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defaultThemeVersion="124226"/>
  <bookViews>
    <workbookView xWindow="-75" yWindow="6465" windowWidth="24465" windowHeight="6390"/>
  </bookViews>
  <sheets>
    <sheet name="Auxiliar Activos" sheetId="1" r:id="rId1"/>
    <sheet name="Validación" sheetId="2" state="hidden" r:id="rId2"/>
  </sheets>
  <definedNames>
    <definedName name="_xlnm._FilterDatabase" localSheetId="0" hidden="1">'Auxiliar Activos'!$B$9:$F$744</definedName>
  </definedNames>
  <calcPr calcId="144525"/>
  <pivotCaches>
    <pivotCache cacheId="0" r:id="rId3"/>
  </pivotCaches>
</workbook>
</file>

<file path=xl/calcChain.xml><?xml version="1.0" encoding="utf-8"?>
<calcChain xmlns="http://schemas.openxmlformats.org/spreadsheetml/2006/main">
  <c r="H746" i="1" l="1"/>
  <c r="J5" i="2"/>
  <c r="G746" i="1" l="1"/>
  <c r="K58" i="2"/>
  <c r="J58" i="2"/>
  <c r="M55" i="2"/>
  <c r="L55" i="2"/>
  <c r="K55" i="2"/>
  <c r="J55" i="2"/>
  <c r="K52" i="2"/>
  <c r="J52" i="2"/>
  <c r="L49" i="2"/>
  <c r="J49" i="2"/>
  <c r="J47" i="2"/>
  <c r="M45" i="2"/>
  <c r="L45" i="2"/>
  <c r="K45" i="2"/>
  <c r="J45" i="2"/>
  <c r="M42" i="2"/>
  <c r="L42" i="2"/>
  <c r="K42" i="2"/>
  <c r="J42" i="2"/>
  <c r="O33" i="2"/>
  <c r="N33" i="2"/>
  <c r="K33" i="2"/>
  <c r="J33" i="2"/>
  <c r="O27" i="2"/>
  <c r="N27" i="2"/>
  <c r="K27" i="2"/>
  <c r="J27" i="2"/>
  <c r="O18" i="2"/>
  <c r="N18" i="2"/>
  <c r="K18" i="2"/>
  <c r="J18" i="2"/>
  <c r="O15" i="2"/>
  <c r="N15" i="2"/>
  <c r="K15" i="2"/>
  <c r="J15" i="2"/>
  <c r="O9" i="2"/>
  <c r="N9" i="2"/>
  <c r="K9" i="2"/>
  <c r="J9" i="2"/>
  <c r="N5" i="2"/>
  <c r="K5" i="2"/>
  <c r="I746" i="1" l="1"/>
</calcChain>
</file>

<file path=xl/sharedStrings.xml><?xml version="1.0" encoding="utf-8"?>
<sst xmlns="http://schemas.openxmlformats.org/spreadsheetml/2006/main" count="2247" uniqueCount="971">
  <si>
    <t>TERRENO</t>
  </si>
  <si>
    <t>22.07.2014</t>
  </si>
  <si>
    <t>01.03.1990</t>
  </si>
  <si>
    <t>01.12.1993</t>
  </si>
  <si>
    <t>02.07.1985</t>
  </si>
  <si>
    <t>21.04.1975</t>
  </si>
  <si>
    <t>01.11.1986</t>
  </si>
  <si>
    <t>01.12.1986</t>
  </si>
  <si>
    <t>01.06.1987</t>
  </si>
  <si>
    <t>29.07.1988</t>
  </si>
  <si>
    <t>05.05.1988</t>
  </si>
  <si>
    <t>30.05.2012</t>
  </si>
  <si>
    <t>31.10.2005</t>
  </si>
  <si>
    <t>01.09.1986</t>
  </si>
  <si>
    <t>01.09.1983</t>
  </si>
  <si>
    <t>27.04.1995</t>
  </si>
  <si>
    <t>01.05.1987</t>
  </si>
  <si>
    <t>30.12.1997</t>
  </si>
  <si>
    <t>01.03.1987</t>
  </si>
  <si>
    <t>01.01.1987</t>
  </si>
  <si>
    <t>01.01.1988</t>
  </si>
  <si>
    <t>01.12.1987</t>
  </si>
  <si>
    <t>25.03.1991</t>
  </si>
  <si>
    <t>07.02.1991</t>
  </si>
  <si>
    <t>14.05.1990</t>
  </si>
  <si>
    <t>28.01.1991</t>
  </si>
  <si>
    <t>01.03.1995</t>
  </si>
  <si>
    <t>14.12.1988</t>
  </si>
  <si>
    <t>01.12.1988</t>
  </si>
  <si>
    <t>23.06.1987</t>
  </si>
  <si>
    <t>13.12.1988</t>
  </si>
  <si>
    <t>16.02.2006</t>
  </si>
  <si>
    <t>31.03.2009</t>
  </si>
  <si>
    <t>01.09.1977</t>
  </si>
  <si>
    <t>30.11.2008</t>
  </si>
  <si>
    <t>10.11.2009</t>
  </si>
  <si>
    <t>01.05.2010</t>
  </si>
  <si>
    <t>01.09.1975</t>
  </si>
  <si>
    <t>31.10.2007</t>
  </si>
  <si>
    <t>13.04.2010</t>
  </si>
  <si>
    <t>27.02.2004</t>
  </si>
  <si>
    <t>22.11.1963</t>
  </si>
  <si>
    <t>17.02.1990</t>
  </si>
  <si>
    <t>01.09.1979</t>
  </si>
  <si>
    <t>01.10.1979</t>
  </si>
  <si>
    <t>25.11.1991</t>
  </si>
  <si>
    <t>01.12.1991</t>
  </si>
  <si>
    <t>22.02.1990</t>
  </si>
  <si>
    <t>26.02.1990</t>
  </si>
  <si>
    <t>19.03.1990</t>
  </si>
  <si>
    <t>22.11.1991</t>
  </si>
  <si>
    <t>02.10.1989</t>
  </si>
  <si>
    <t>01.11.1989</t>
  </si>
  <si>
    <t>18.08.1989</t>
  </si>
  <si>
    <t>01.12.1985</t>
  </si>
  <si>
    <t>01.01.1986</t>
  </si>
  <si>
    <t>28.02.1978</t>
  </si>
  <si>
    <t>30.12.2000</t>
  </si>
  <si>
    <t>01.05.1998</t>
  </si>
  <si>
    <t>07.06.1991</t>
  </si>
  <si>
    <t>28.02.2006</t>
  </si>
  <si>
    <t>30.11.1996</t>
  </si>
  <si>
    <t>31.08.2005</t>
  </si>
  <si>
    <t>01.05.1986</t>
  </si>
  <si>
    <t>30.12.1998</t>
  </si>
  <si>
    <t>30.10.2005</t>
  </si>
  <si>
    <t>30.05.1998</t>
  </si>
  <si>
    <t>09.02.1991</t>
  </si>
  <si>
    <t>16.03.1990</t>
  </si>
  <si>
    <t>12.12.1988</t>
  </si>
  <si>
    <t>MUELLE</t>
  </si>
  <si>
    <t>31.07.2011</t>
  </si>
  <si>
    <t>01.12.1983</t>
  </si>
  <si>
    <t>DUQUE DE ALBA</t>
  </si>
  <si>
    <t>MURO</t>
  </si>
  <si>
    <t>30.11.2012</t>
  </si>
  <si>
    <t>CANCHA DE FUTBOL</t>
  </si>
  <si>
    <t>31.12.1995</t>
  </si>
  <si>
    <t>01.10.2015</t>
  </si>
  <si>
    <t>01.09.1984</t>
  </si>
  <si>
    <t>TERRAZAS</t>
  </si>
  <si>
    <t>ZONA VERDE / CASETA REPRESA</t>
  </si>
  <si>
    <t>01.07.1985</t>
  </si>
  <si>
    <t>01.01.1993</t>
  </si>
  <si>
    <t>MURO EN BLOQUES SISADOS</t>
  </si>
  <si>
    <t>ZONA VERDE / TERRACEO DEL TERRENO</t>
  </si>
  <si>
    <t>30.12.1996</t>
  </si>
  <si>
    <t>CANCHA DE SOFTBOL</t>
  </si>
  <si>
    <t>MURO GAVION</t>
  </si>
  <si>
    <t>30.06.2005</t>
  </si>
  <si>
    <t>MURO DE GAVION</t>
  </si>
  <si>
    <t>30.04.2016</t>
  </si>
  <si>
    <t>MURO GAVIONES</t>
  </si>
  <si>
    <t>31.05.2016</t>
  </si>
  <si>
    <t>01.06.2016</t>
  </si>
  <si>
    <t>MURO DE GAVIONES</t>
  </si>
  <si>
    <t>30.11.2016</t>
  </si>
  <si>
    <t>01.02.1982</t>
  </si>
  <si>
    <t>31.01.2014</t>
  </si>
  <si>
    <t>01.10.1993</t>
  </si>
  <si>
    <t>30.09.2012</t>
  </si>
  <si>
    <t>01.12.1990</t>
  </si>
  <si>
    <t>30.04.2013</t>
  </si>
  <si>
    <t>31.12.1999</t>
  </si>
  <si>
    <t>28.02.2013</t>
  </si>
  <si>
    <t>01.12.1994</t>
  </si>
  <si>
    <t>31.08.2014</t>
  </si>
  <si>
    <t>30.06.2014</t>
  </si>
  <si>
    <t>31.03.2012</t>
  </si>
  <si>
    <t>01.09.1967</t>
  </si>
  <si>
    <t>ESTRUCTURA METALICA</t>
  </si>
  <si>
    <t>COBERTIZO</t>
  </si>
  <si>
    <t>23.02.2011</t>
  </si>
  <si>
    <t>29.02.2012</t>
  </si>
  <si>
    <t>01.04.1978</t>
  </si>
  <si>
    <t>01.07.1979</t>
  </si>
  <si>
    <t>31.12.2001</t>
  </si>
  <si>
    <t>ESTRUCTURA PORTICADA</t>
  </si>
  <si>
    <t>CASETA</t>
  </si>
  <si>
    <t>31.08.2012</t>
  </si>
  <si>
    <t>01.09.1978</t>
  </si>
  <si>
    <t>31.12.1996</t>
  </si>
  <si>
    <t>31.12.2014</t>
  </si>
  <si>
    <t>30.04.2015</t>
  </si>
  <si>
    <t>31.07.2015</t>
  </si>
  <si>
    <t>31.07.2016</t>
  </si>
  <si>
    <t>31.12.2016</t>
  </si>
  <si>
    <t>VIVIENDA EN MADERA</t>
  </si>
  <si>
    <t>01.09.1982</t>
  </si>
  <si>
    <t>31.03.2015</t>
  </si>
  <si>
    <t>30.09.2016</t>
  </si>
  <si>
    <t>31.12.2012</t>
  </si>
  <si>
    <t>31.01.2015</t>
  </si>
  <si>
    <t>30.10.2008</t>
  </si>
  <si>
    <t>31.07.2014</t>
  </si>
  <si>
    <t>30.04.1997</t>
  </si>
  <si>
    <t>28.02.2015</t>
  </si>
  <si>
    <t>CIMENTACIÓN</t>
  </si>
  <si>
    <t>PUENTE</t>
  </si>
  <si>
    <t>31.12.2002</t>
  </si>
  <si>
    <t>28.02.2017</t>
  </si>
  <si>
    <t>EDIFICACION</t>
  </si>
  <si>
    <t>01.04.1985</t>
  </si>
  <si>
    <t>01.06.1976</t>
  </si>
  <si>
    <t>31.01.2005</t>
  </si>
  <si>
    <t>31.12.2005</t>
  </si>
  <si>
    <t>COMEDOR</t>
  </si>
  <si>
    <t>EDIFICACIÓN</t>
  </si>
  <si>
    <t>CENTRO DE DATOS</t>
  </si>
  <si>
    <t>OFICINA</t>
  </si>
  <si>
    <t>OFICINA SEGUNDA PLANTA</t>
  </si>
  <si>
    <t>LABORATORIO DE MOTORES</t>
  </si>
  <si>
    <t>LABORATORIO DE INVESTIGACIÓN</t>
  </si>
  <si>
    <t>EDIFICIO</t>
  </si>
  <si>
    <t>CABLEADO ESTRUCTURADO</t>
  </si>
  <si>
    <t>CONSULTORIO</t>
  </si>
  <si>
    <t>VIVIENDA EN BLOQUES CONCRETO</t>
  </si>
  <si>
    <t>01.05.1982</t>
  </si>
  <si>
    <t>10.12.2010</t>
  </si>
  <si>
    <t>01.11.1984</t>
  </si>
  <si>
    <t>BODEGA</t>
  </si>
  <si>
    <t>TALLER</t>
  </si>
  <si>
    <t>BODEGA (AREA ACTIVOS Y PROPIEDAD</t>
  </si>
  <si>
    <t>CONTENEDOR</t>
  </si>
  <si>
    <t>GALERON</t>
  </si>
  <si>
    <t>01.09.1973</t>
  </si>
  <si>
    <t>30.06.2012</t>
  </si>
  <si>
    <t>PARQUEADERO</t>
  </si>
  <si>
    <t>VIA INTERNA</t>
  </si>
  <si>
    <t>31.05.2014</t>
  </si>
  <si>
    <t>ANDEN DE CONCRETO</t>
  </si>
  <si>
    <t>PASO DE DIQUE DE CONTENCIÓN</t>
  </si>
  <si>
    <t>RAMPA</t>
  </si>
  <si>
    <t>VIAS DE ASFALTO</t>
  </si>
  <si>
    <t>LABORATORIO</t>
  </si>
  <si>
    <t>KIOSCO</t>
  </si>
  <si>
    <t>01.03.1985</t>
  </si>
  <si>
    <t>MALLA ESLABONADA</t>
  </si>
  <si>
    <t>30.09.2013</t>
  </si>
  <si>
    <t>TORRE DE MANGUERAS</t>
  </si>
  <si>
    <t>01.07.1986</t>
  </si>
  <si>
    <t>GRADERIA DE CONCRETO</t>
  </si>
  <si>
    <t>PILETA CONCRETO</t>
  </si>
  <si>
    <t>01.01.1985</t>
  </si>
  <si>
    <t>PLANCHE CONCRETO</t>
  </si>
  <si>
    <t>LOSA CONCRETO</t>
  </si>
  <si>
    <t>ESTRUCTURA REFINERIA</t>
  </si>
  <si>
    <t>BARRERA VIAL (PLUMA)</t>
  </si>
  <si>
    <t>CASETA SEGURIDAD</t>
  </si>
  <si>
    <t>LABORATORIO DE REACTIVOS</t>
  </si>
  <si>
    <t>PUENTE PEATONAL</t>
  </si>
  <si>
    <t>CIMIENTOS</t>
  </si>
  <si>
    <t>CUARTO DE GENERADORES</t>
  </si>
  <si>
    <t>BARRERAS DE TANQUE COLORANTES</t>
  </si>
  <si>
    <t>120101000001-0</t>
  </si>
  <si>
    <t>120101000002-0</t>
  </si>
  <si>
    <t>120101000003-0</t>
  </si>
  <si>
    <t>120101000004-0</t>
  </si>
  <si>
    <t>120101000005-0</t>
  </si>
  <si>
    <t>120101000006-0</t>
  </si>
  <si>
    <t>120101000007-0</t>
  </si>
  <si>
    <t>120101000008-0</t>
  </si>
  <si>
    <t>120101000009-0</t>
  </si>
  <si>
    <t>120101000010-0</t>
  </si>
  <si>
    <t>120101000011-0</t>
  </si>
  <si>
    <t>120101000012-0</t>
  </si>
  <si>
    <t>120101000013-0</t>
  </si>
  <si>
    <t>120101000014-0</t>
  </si>
  <si>
    <t>120101000015-0</t>
  </si>
  <si>
    <t>120101000016-0</t>
  </si>
  <si>
    <t>120101000017-0</t>
  </si>
  <si>
    <t>120101000018-0</t>
  </si>
  <si>
    <t>120101000019-0</t>
  </si>
  <si>
    <t>120101000020-0</t>
  </si>
  <si>
    <t>120101000021-0</t>
  </si>
  <si>
    <t>120101000022-0</t>
  </si>
  <si>
    <t>120101000023-0</t>
  </si>
  <si>
    <t>120101000024-0</t>
  </si>
  <si>
    <t>120101000025-0</t>
  </si>
  <si>
    <t>120101000026-0</t>
  </si>
  <si>
    <t>120101000027-0</t>
  </si>
  <si>
    <t>120101000028-0</t>
  </si>
  <si>
    <t>120101000029-0</t>
  </si>
  <si>
    <t>120101000030-0</t>
  </si>
  <si>
    <t>120101000031-0</t>
  </si>
  <si>
    <t>120101000032-0</t>
  </si>
  <si>
    <t>120101000033-0</t>
  </si>
  <si>
    <t>120101000034-0</t>
  </si>
  <si>
    <t>120101000035-0</t>
  </si>
  <si>
    <t>120101000036-0</t>
  </si>
  <si>
    <t>120101000037-0</t>
  </si>
  <si>
    <t>120101000038-0</t>
  </si>
  <si>
    <t>120101000039-0</t>
  </si>
  <si>
    <t>120101000040-0</t>
  </si>
  <si>
    <t>120101000041-0</t>
  </si>
  <si>
    <t>120101000042-0</t>
  </si>
  <si>
    <t>120101000043-0</t>
  </si>
  <si>
    <t>120101000044-0</t>
  </si>
  <si>
    <t>120101000045-0</t>
  </si>
  <si>
    <t>120101000046-0</t>
  </si>
  <si>
    <t>120101000047-0</t>
  </si>
  <si>
    <t>120101000048-0</t>
  </si>
  <si>
    <t>120101000049-0</t>
  </si>
  <si>
    <t>120101000050-0</t>
  </si>
  <si>
    <t>120101000051-0</t>
  </si>
  <si>
    <t>120101000052-0</t>
  </si>
  <si>
    <t>120101000053-0</t>
  </si>
  <si>
    <t>120101000054-0</t>
  </si>
  <si>
    <t>120101000055-0</t>
  </si>
  <si>
    <t>120101000056-0</t>
  </si>
  <si>
    <t>120101000057-0</t>
  </si>
  <si>
    <t>120101000058-0</t>
  </si>
  <si>
    <t>120101000059-0</t>
  </si>
  <si>
    <t>120101000060-0</t>
  </si>
  <si>
    <t>120101000061-0</t>
  </si>
  <si>
    <t>120101000062-0</t>
  </si>
  <si>
    <t>120101000063-0</t>
  </si>
  <si>
    <t>120101000064-0</t>
  </si>
  <si>
    <t>120101000065-0</t>
  </si>
  <si>
    <t>120101000066-0</t>
  </si>
  <si>
    <t>120101000067-0</t>
  </si>
  <si>
    <t>120101000068-0</t>
  </si>
  <si>
    <t>120101000069-0</t>
  </si>
  <si>
    <t>120101000070-0</t>
  </si>
  <si>
    <t>120101000071-0</t>
  </si>
  <si>
    <t>120101000072-0</t>
  </si>
  <si>
    <t>120101000073-0</t>
  </si>
  <si>
    <t>120101000074-0</t>
  </si>
  <si>
    <t>120101000075-0</t>
  </si>
  <si>
    <t>120101000076-0</t>
  </si>
  <si>
    <t>120101000077-0</t>
  </si>
  <si>
    <t>120101000078-0</t>
  </si>
  <si>
    <t>120101000079-0</t>
  </si>
  <si>
    <t>120101000080-0</t>
  </si>
  <si>
    <t>120101000081-0</t>
  </si>
  <si>
    <t>120101000082-0</t>
  </si>
  <si>
    <t>120101000083-0</t>
  </si>
  <si>
    <t>120101000084-0</t>
  </si>
  <si>
    <t>120101000085-0</t>
  </si>
  <si>
    <t>120101000086-0</t>
  </si>
  <si>
    <t>120101000087-0</t>
  </si>
  <si>
    <t>120101000088-0</t>
  </si>
  <si>
    <t>120101000089-0</t>
  </si>
  <si>
    <t>120101000090-0</t>
  </si>
  <si>
    <t>120101000091-0</t>
  </si>
  <si>
    <t>120102000001-0</t>
  </si>
  <si>
    <t>120102000002-0</t>
  </si>
  <si>
    <t>120102000003-0</t>
  </si>
  <si>
    <t>120102000004-0</t>
  </si>
  <si>
    <t>120102000005-0</t>
  </si>
  <si>
    <t>120102000006-0</t>
  </si>
  <si>
    <t>120102000007-0</t>
  </si>
  <si>
    <t>120102000008-0</t>
  </si>
  <si>
    <t>120102000009-0</t>
  </si>
  <si>
    <t>120102000010-0</t>
  </si>
  <si>
    <t>120102000011-0</t>
  </si>
  <si>
    <t>120102000012-0</t>
  </si>
  <si>
    <t>120102000013-0</t>
  </si>
  <si>
    <t>120102000014-0</t>
  </si>
  <si>
    <t>120102000015-0</t>
  </si>
  <si>
    <t>120201000001-0</t>
  </si>
  <si>
    <t>120202000001-0</t>
  </si>
  <si>
    <t>120203000001-0</t>
  </si>
  <si>
    <t>120204000001-0</t>
  </si>
  <si>
    <t>120205000001-0</t>
  </si>
  <si>
    <t>120205000002-0</t>
  </si>
  <si>
    <t>120205000003-0</t>
  </si>
  <si>
    <t>120205000004-0</t>
  </si>
  <si>
    <t>120205000005-0</t>
  </si>
  <si>
    <t>120205000006-0</t>
  </si>
  <si>
    <t>120205000007-0</t>
  </si>
  <si>
    <t>120205000008-0</t>
  </si>
  <si>
    <t>120205000009-0</t>
  </si>
  <si>
    <t>120205000010-0</t>
  </si>
  <si>
    <t>120205000011-0</t>
  </si>
  <si>
    <t>120205000012-0</t>
  </si>
  <si>
    <t>120205000013-0</t>
  </si>
  <si>
    <t>120205000014-0</t>
  </si>
  <si>
    <t>120205000015-0</t>
  </si>
  <si>
    <t>120205000016-0</t>
  </si>
  <si>
    <t>120205000017-0</t>
  </si>
  <si>
    <t>120205000019-0</t>
  </si>
  <si>
    <t>120205000023-0</t>
  </si>
  <si>
    <t>120205000024-0</t>
  </si>
  <si>
    <t>120205000025-0</t>
  </si>
  <si>
    <t>120401000001-0</t>
  </si>
  <si>
    <t>120401000002-0</t>
  </si>
  <si>
    <t>120401000003-0</t>
  </si>
  <si>
    <t>120401000004-0</t>
  </si>
  <si>
    <t>120401000005-0</t>
  </si>
  <si>
    <t>120401000006-0</t>
  </si>
  <si>
    <t>120401000007-0</t>
  </si>
  <si>
    <t>120401000008-0</t>
  </si>
  <si>
    <t>120401000009-0</t>
  </si>
  <si>
    <t>120401000010-0</t>
  </si>
  <si>
    <t>120401000011-0</t>
  </si>
  <si>
    <t>120401000012-0</t>
  </si>
  <si>
    <t>120401000013-0</t>
  </si>
  <si>
    <t>120401000014-0</t>
  </si>
  <si>
    <t>120401000015-0</t>
  </si>
  <si>
    <t>120401000016-0</t>
  </si>
  <si>
    <t>120401000017-0</t>
  </si>
  <si>
    <t>120401000018-0</t>
  </si>
  <si>
    <t>120401000019-0</t>
  </si>
  <si>
    <t>120401000020-0</t>
  </si>
  <si>
    <t>120401000021-0</t>
  </si>
  <si>
    <t>120401000022-0</t>
  </si>
  <si>
    <t>120401000023-0</t>
  </si>
  <si>
    <t>120401000024-0</t>
  </si>
  <si>
    <t>120401000025-0</t>
  </si>
  <si>
    <t>120401000026-0</t>
  </si>
  <si>
    <t>120401000027-0</t>
  </si>
  <si>
    <t>120401000028-0</t>
  </si>
  <si>
    <t>120401000029-0</t>
  </si>
  <si>
    <t>120401000030-0</t>
  </si>
  <si>
    <t>120401000031-0</t>
  </si>
  <si>
    <t>120401000032-0</t>
  </si>
  <si>
    <t>120401000033-0</t>
  </si>
  <si>
    <t>120401000034-0</t>
  </si>
  <si>
    <t>120401000035-0</t>
  </si>
  <si>
    <t>120401000036-0</t>
  </si>
  <si>
    <t>120401000037-0</t>
  </si>
  <si>
    <t>120401000038-0</t>
  </si>
  <si>
    <t>120401000039-0</t>
  </si>
  <si>
    <t>120401000040-0</t>
  </si>
  <si>
    <t>120401000041-0</t>
  </si>
  <si>
    <t>120401000042-0</t>
  </si>
  <si>
    <t>120401000043-0</t>
  </si>
  <si>
    <t>120401000044-0</t>
  </si>
  <si>
    <t>120401000045-0</t>
  </si>
  <si>
    <t>120401000046-0</t>
  </si>
  <si>
    <t>120401000047-0</t>
  </si>
  <si>
    <t>120401000048-0</t>
  </si>
  <si>
    <t>120401000049-0</t>
  </si>
  <si>
    <t>120401000050-0</t>
  </si>
  <si>
    <t>120401000051-0</t>
  </si>
  <si>
    <t>120401000052-0</t>
  </si>
  <si>
    <t>120401000053-0</t>
  </si>
  <si>
    <t>120401000054-0</t>
  </si>
  <si>
    <t>120401000055-0</t>
  </si>
  <si>
    <t>120401000056-0</t>
  </si>
  <si>
    <t>120401000057-0</t>
  </si>
  <si>
    <t>120401000058-0</t>
  </si>
  <si>
    <t>120401000061-0</t>
  </si>
  <si>
    <t>120401000062-0</t>
  </si>
  <si>
    <t>120401000062-1</t>
  </si>
  <si>
    <t>120401000063-0</t>
  </si>
  <si>
    <t>120401000064-0</t>
  </si>
  <si>
    <t>120401000065-0</t>
  </si>
  <si>
    <t>120401000066-0</t>
  </si>
  <si>
    <t>120401000067-0</t>
  </si>
  <si>
    <t>120401000068-0</t>
  </si>
  <si>
    <t>120402000001-0</t>
  </si>
  <si>
    <t>120402000002-0</t>
  </si>
  <si>
    <t>120402000003-0</t>
  </si>
  <si>
    <t>120402000004-0</t>
  </si>
  <si>
    <t>120402000005-0</t>
  </si>
  <si>
    <t>120402000006-0</t>
  </si>
  <si>
    <t>120402000007-0</t>
  </si>
  <si>
    <t>120402000009-0</t>
  </si>
  <si>
    <t>120403000001-0</t>
  </si>
  <si>
    <t>120403000002-0</t>
  </si>
  <si>
    <t>120403000003-0</t>
  </si>
  <si>
    <t>120403000004-0</t>
  </si>
  <si>
    <t>120403000006-0</t>
  </si>
  <si>
    <t>120404000001-0</t>
  </si>
  <si>
    <t>120404000002-0</t>
  </si>
  <si>
    <t>120404000003-0</t>
  </si>
  <si>
    <t>120404000004-0</t>
  </si>
  <si>
    <t>120404000005-0</t>
  </si>
  <si>
    <t>120404000006-0</t>
  </si>
  <si>
    <t>120404000007-0</t>
  </si>
  <si>
    <t>120404000008-0</t>
  </si>
  <si>
    <t>120404000009-0</t>
  </si>
  <si>
    <t>120404000010-0</t>
  </si>
  <si>
    <t>120404000011-0</t>
  </si>
  <si>
    <t>120404000012-0</t>
  </si>
  <si>
    <t>120404000013-0</t>
  </si>
  <si>
    <t>120404000014-0</t>
  </si>
  <si>
    <t>120404000015-0</t>
  </si>
  <si>
    <t>120404000016-0</t>
  </si>
  <si>
    <t>120404000017-0</t>
  </si>
  <si>
    <t>120404000018-0</t>
  </si>
  <si>
    <t>120404000019-0</t>
  </si>
  <si>
    <t>120404000020-0</t>
  </si>
  <si>
    <t>120404000021-0</t>
  </si>
  <si>
    <t>120404000022-0</t>
  </si>
  <si>
    <t>120404000023-0</t>
  </si>
  <si>
    <t>120404000024-0</t>
  </si>
  <si>
    <t>120404000025-0</t>
  </si>
  <si>
    <t>120405000001-0</t>
  </si>
  <si>
    <t>120405000002-0</t>
  </si>
  <si>
    <t>120405000003-0</t>
  </si>
  <si>
    <t>120405000004-0</t>
  </si>
  <si>
    <t>120405000005-0</t>
  </si>
  <si>
    <t>120405000006-0</t>
  </si>
  <si>
    <t>120405000007-0</t>
  </si>
  <si>
    <t>120405000008-0</t>
  </si>
  <si>
    <t>120405000009-0</t>
  </si>
  <si>
    <t>120405000010-0</t>
  </si>
  <si>
    <t>120405000011-0</t>
  </si>
  <si>
    <t>120405000012-0</t>
  </si>
  <si>
    <t>120405000013-0</t>
  </si>
  <si>
    <t>120405000014-0</t>
  </si>
  <si>
    <t>120405000015-0</t>
  </si>
  <si>
    <t>120405000016-0</t>
  </si>
  <si>
    <t>120405000017-0</t>
  </si>
  <si>
    <t>120405000018-0</t>
  </si>
  <si>
    <t>120405000019-0</t>
  </si>
  <si>
    <t>120405000020-0</t>
  </si>
  <si>
    <t>120405000021-0</t>
  </si>
  <si>
    <t>120405000023-0</t>
  </si>
  <si>
    <t>120405000024-0</t>
  </si>
  <si>
    <t>120405000025-0</t>
  </si>
  <si>
    <t>120405000026-0</t>
  </si>
  <si>
    <t>120405000027-0</t>
  </si>
  <si>
    <t>120406000001-0</t>
  </si>
  <si>
    <t>120406000002-0</t>
  </si>
  <si>
    <t>120406000003-0</t>
  </si>
  <si>
    <t>120406000004-0</t>
  </si>
  <si>
    <t>120406000005-0</t>
  </si>
  <si>
    <t>120406000006-0</t>
  </si>
  <si>
    <t>120406000007-0</t>
  </si>
  <si>
    <t>120406000008-0</t>
  </si>
  <si>
    <t>120406000009-0</t>
  </si>
  <si>
    <t>120406000010-0</t>
  </si>
  <si>
    <t>120406000011-0</t>
  </si>
  <si>
    <t>120406000012-0</t>
  </si>
  <si>
    <t>120406000013-0</t>
  </si>
  <si>
    <t>120406000014-0</t>
  </si>
  <si>
    <t>120406000015-0</t>
  </si>
  <si>
    <t>120406000016-0</t>
  </si>
  <si>
    <t>120406000017-0</t>
  </si>
  <si>
    <t>120406000018-0</t>
  </si>
  <si>
    <t>120406000019-0</t>
  </si>
  <si>
    <t>120406000020-0</t>
  </si>
  <si>
    <t>120406000021-0</t>
  </si>
  <si>
    <t>120406000022-0</t>
  </si>
  <si>
    <t>120406000023-0</t>
  </si>
  <si>
    <t>120406000024-0</t>
  </si>
  <si>
    <t>120406000025-0</t>
  </si>
  <si>
    <t>120406000027-0</t>
  </si>
  <si>
    <t>120408000001-0</t>
  </si>
  <si>
    <t>120408000002-0</t>
  </si>
  <si>
    <t>120408000003-0</t>
  </si>
  <si>
    <t>120409000001-0</t>
  </si>
  <si>
    <t>120409000002-0</t>
  </si>
  <si>
    <t>120409000003-0</t>
  </si>
  <si>
    <t>120409000004-0</t>
  </si>
  <si>
    <t>120409000005-0</t>
  </si>
  <si>
    <t>120409000006-0</t>
  </si>
  <si>
    <t>120409000006-1</t>
  </si>
  <si>
    <t>120409000007-0</t>
  </si>
  <si>
    <t>120409000008-0</t>
  </si>
  <si>
    <t>120409000009-0</t>
  </si>
  <si>
    <t>120409000010-0</t>
  </si>
  <si>
    <t>120409000011-0</t>
  </si>
  <si>
    <t>120409000012-0</t>
  </si>
  <si>
    <t>120409000013-0</t>
  </si>
  <si>
    <t>120409000014-0</t>
  </si>
  <si>
    <t>120409000015-0</t>
  </si>
  <si>
    <t>120409000016-0</t>
  </si>
  <si>
    <t>120409000017-0</t>
  </si>
  <si>
    <t>120409000018-0</t>
  </si>
  <si>
    <t>120409000019-0</t>
  </si>
  <si>
    <t>120409000020-0</t>
  </si>
  <si>
    <t>120409000021-0</t>
  </si>
  <si>
    <t>120409000022-0</t>
  </si>
  <si>
    <t>120409000023-0</t>
  </si>
  <si>
    <t>120409000024-0</t>
  </si>
  <si>
    <t>120409000025-0</t>
  </si>
  <si>
    <t>120409000026-0</t>
  </si>
  <si>
    <t>120409000027-0</t>
  </si>
  <si>
    <t>120409000028-0</t>
  </si>
  <si>
    <t>120409000029-0</t>
  </si>
  <si>
    <t>120409000030-0</t>
  </si>
  <si>
    <t>120409000031-0</t>
  </si>
  <si>
    <t>120409000032-0</t>
  </si>
  <si>
    <t>120409000033-0</t>
  </si>
  <si>
    <t>120409000034-0</t>
  </si>
  <si>
    <t>120409000035-0</t>
  </si>
  <si>
    <t>120409000036-0</t>
  </si>
  <si>
    <t>120409000037-0</t>
  </si>
  <si>
    <t>120409000038-0</t>
  </si>
  <si>
    <t>120409000039-0</t>
  </si>
  <si>
    <t>120409000040-0</t>
  </si>
  <si>
    <t>120409000041-0</t>
  </si>
  <si>
    <t>120409000042-0</t>
  </si>
  <si>
    <t>120409000043-0</t>
  </si>
  <si>
    <t>120409000044-0</t>
  </si>
  <si>
    <t>120409000045-0</t>
  </si>
  <si>
    <t>120409000046-0</t>
  </si>
  <si>
    <t>120499000001-0</t>
  </si>
  <si>
    <t>120499000002-0</t>
  </si>
  <si>
    <t>120499000003-0</t>
  </si>
  <si>
    <t>120499000004-0</t>
  </si>
  <si>
    <t>120499000005-0</t>
  </si>
  <si>
    <t>120499000006-0</t>
  </si>
  <si>
    <t>120499000007-0</t>
  </si>
  <si>
    <t>120499000008-0</t>
  </si>
  <si>
    <t>120499000009-0</t>
  </si>
  <si>
    <t>120499000010-0</t>
  </si>
  <si>
    <t>120499000011-0</t>
  </si>
  <si>
    <t>120499000012-0</t>
  </si>
  <si>
    <t>120499000013-0</t>
  </si>
  <si>
    <t>120499000014-0</t>
  </si>
  <si>
    <t>120499000015-0</t>
  </si>
  <si>
    <t>120499000016-0</t>
  </si>
  <si>
    <t>120499000017-0</t>
  </si>
  <si>
    <t>120499000018-0</t>
  </si>
  <si>
    <t>120499000019-0</t>
  </si>
  <si>
    <t>120499000020-0</t>
  </si>
  <si>
    <t>120499000021-0</t>
  </si>
  <si>
    <t>120499000022-0</t>
  </si>
  <si>
    <t>120499000023-0</t>
  </si>
  <si>
    <t>120499000024-0</t>
  </si>
  <si>
    <t>120499000025-0</t>
  </si>
  <si>
    <t>120499000026-0</t>
  </si>
  <si>
    <t>120499000027-0</t>
  </si>
  <si>
    <t>120499000028-0</t>
  </si>
  <si>
    <t>120499000029-0</t>
  </si>
  <si>
    <t>120499000030-0</t>
  </si>
  <si>
    <t>120499000031-0</t>
  </si>
  <si>
    <t>120499000032-0</t>
  </si>
  <si>
    <t>120499000033-0</t>
  </si>
  <si>
    <t>120499000034-0</t>
  </si>
  <si>
    <t>120499000035-0</t>
  </si>
  <si>
    <t>120499000036-0</t>
  </si>
  <si>
    <t>120499000037-0</t>
  </si>
  <si>
    <t>120499000038-0</t>
  </si>
  <si>
    <t>120499000039-0</t>
  </si>
  <si>
    <t>120499000040-0</t>
  </si>
  <si>
    <t>120499000041-0</t>
  </si>
  <si>
    <t>120499000042-0</t>
  </si>
  <si>
    <t>120499000043-0</t>
  </si>
  <si>
    <t>120499000044-0</t>
  </si>
  <si>
    <t>120499000045-0</t>
  </si>
  <si>
    <t>120499000046-0</t>
  </si>
  <si>
    <t>120499000047-0</t>
  </si>
  <si>
    <t>120499000048-0</t>
  </si>
  <si>
    <t>120499000049-0</t>
  </si>
  <si>
    <t>120499000050-0</t>
  </si>
  <si>
    <t>120499000051-0</t>
  </si>
  <si>
    <t>120499000052-0</t>
  </si>
  <si>
    <t>120499000053-0</t>
  </si>
  <si>
    <t>120499000054-0</t>
  </si>
  <si>
    <t>120499000055-0</t>
  </si>
  <si>
    <t>120499000056-0</t>
  </si>
  <si>
    <t>120499000057-0</t>
  </si>
  <si>
    <t>120499000058-0</t>
  </si>
  <si>
    <t>120499000059-0</t>
  </si>
  <si>
    <t>120499000060-0</t>
  </si>
  <si>
    <t>120499000061-0</t>
  </si>
  <si>
    <t>120499000062-0</t>
  </si>
  <si>
    <t>120499000063-0</t>
  </si>
  <si>
    <t>120499000064-0</t>
  </si>
  <si>
    <t>120499000065-0</t>
  </si>
  <si>
    <t>120499000066-0</t>
  </si>
  <si>
    <t>120499000067-0</t>
  </si>
  <si>
    <t>120499000068-0</t>
  </si>
  <si>
    <t>120499000069-0</t>
  </si>
  <si>
    <t>120499000070-0</t>
  </si>
  <si>
    <t>120499000071-0</t>
  </si>
  <si>
    <t>120499000072-0</t>
  </si>
  <si>
    <t>120499000073-0</t>
  </si>
  <si>
    <t>120499000074-0</t>
  </si>
  <si>
    <t>120499000075-0</t>
  </si>
  <si>
    <t>120499000076-0</t>
  </si>
  <si>
    <t>120499000077-0</t>
  </si>
  <si>
    <t>120499000078-0</t>
  </si>
  <si>
    <t>120499000079-0</t>
  </si>
  <si>
    <t>120499000080-0</t>
  </si>
  <si>
    <t>120499000081-0</t>
  </si>
  <si>
    <t>120499000082-0</t>
  </si>
  <si>
    <t>120499000083-0</t>
  </si>
  <si>
    <t>120499000084-0</t>
  </si>
  <si>
    <t>120499000085-0</t>
  </si>
  <si>
    <t>120499000086-0</t>
  </si>
  <si>
    <t>120499000087-0</t>
  </si>
  <si>
    <t>120499000088-0</t>
  </si>
  <si>
    <t>120499000089-0</t>
  </si>
  <si>
    <t>120499000090-0</t>
  </si>
  <si>
    <t>120499000091-0</t>
  </si>
  <si>
    <t>120499000092-0</t>
  </si>
  <si>
    <t>120499000093-0</t>
  </si>
  <si>
    <t>120499000094-0</t>
  </si>
  <si>
    <t>120499000095-0</t>
  </si>
  <si>
    <t>120499000096-0</t>
  </si>
  <si>
    <t>120499000097-0</t>
  </si>
  <si>
    <t>120499000098-0</t>
  </si>
  <si>
    <t>120499000099-0</t>
  </si>
  <si>
    <t>120499000100-0</t>
  </si>
  <si>
    <t>120499000101-0</t>
  </si>
  <si>
    <t>120499000102-0</t>
  </si>
  <si>
    <t>120499000103-0</t>
  </si>
  <si>
    <t>120499000104-0</t>
  </si>
  <si>
    <t>120499000105-0</t>
  </si>
  <si>
    <t>120499000106-0</t>
  </si>
  <si>
    <t>120499000107-0</t>
  </si>
  <si>
    <t>120499000108-0</t>
  </si>
  <si>
    <t>120499000109-0</t>
  </si>
  <si>
    <t>120499000110-0</t>
  </si>
  <si>
    <t>120499000111-0</t>
  </si>
  <si>
    <t>120499000112-0</t>
  </si>
  <si>
    <t>120499000113-0</t>
  </si>
  <si>
    <t>120499000114-0</t>
  </si>
  <si>
    <t>120499000115-0</t>
  </si>
  <si>
    <t>120499000116-0</t>
  </si>
  <si>
    <t>120499000117-0</t>
  </si>
  <si>
    <t>120499000118-0</t>
  </si>
  <si>
    <t>120499000119-0</t>
  </si>
  <si>
    <t>120499000120-0</t>
  </si>
  <si>
    <t>120499000121-0</t>
  </si>
  <si>
    <t>120499000122-0</t>
  </si>
  <si>
    <t>120499000123-0</t>
  </si>
  <si>
    <t>120499000124-0</t>
  </si>
  <si>
    <t>120499000125-0</t>
  </si>
  <si>
    <t>120499000126-0</t>
  </si>
  <si>
    <t>120499000127-0</t>
  </si>
  <si>
    <t>120499000128-0</t>
  </si>
  <si>
    <t>120499000129-0</t>
  </si>
  <si>
    <t>120499000130-0</t>
  </si>
  <si>
    <t>120499000131-0</t>
  </si>
  <si>
    <t>120499000132-0</t>
  </si>
  <si>
    <t>120499000133-0</t>
  </si>
  <si>
    <t>120499000134-0</t>
  </si>
  <si>
    <t>120499000135-0</t>
  </si>
  <si>
    <t>120499000136-0</t>
  </si>
  <si>
    <t>120499000137-0</t>
  </si>
  <si>
    <t>120499000138-0</t>
  </si>
  <si>
    <t>120499000139-0</t>
  </si>
  <si>
    <t>120499000140-0</t>
  </si>
  <si>
    <t>120499000141-0</t>
  </si>
  <si>
    <t>120499000142-0</t>
  </si>
  <si>
    <t>120499000143-0</t>
  </si>
  <si>
    <t>120499000144-0</t>
  </si>
  <si>
    <t>120499000145-0</t>
  </si>
  <si>
    <t>120499000146-0</t>
  </si>
  <si>
    <t>120499000147-0</t>
  </si>
  <si>
    <t>120499000148-0</t>
  </si>
  <si>
    <t>120499000149-0</t>
  </si>
  <si>
    <t>120499000150-0</t>
  </si>
  <si>
    <t>120499000151-0</t>
  </si>
  <si>
    <t>120499000152-0</t>
  </si>
  <si>
    <t>120499000153-0</t>
  </si>
  <si>
    <t>120499000154-0</t>
  </si>
  <si>
    <t>120499000155-0</t>
  </si>
  <si>
    <t>120499000156-0</t>
  </si>
  <si>
    <t>120499000157-0</t>
  </si>
  <si>
    <t>120499000158-0</t>
  </si>
  <si>
    <t>120499000159-0</t>
  </si>
  <si>
    <t>120499000160-0</t>
  </si>
  <si>
    <t>120499000161-0</t>
  </si>
  <si>
    <t>120499000162-0</t>
  </si>
  <si>
    <t>120499000163-0</t>
  </si>
  <si>
    <t>120499000164-0</t>
  </si>
  <si>
    <t>120499000165-0</t>
  </si>
  <si>
    <t>120499000166-0</t>
  </si>
  <si>
    <t>120499000167-0</t>
  </si>
  <si>
    <t>120499000168-0</t>
  </si>
  <si>
    <t>120499000169-0</t>
  </si>
  <si>
    <t>120499000170-0</t>
  </si>
  <si>
    <t>120499000171-0</t>
  </si>
  <si>
    <t>120499000172-0</t>
  </si>
  <si>
    <t>120499000173-0</t>
  </si>
  <si>
    <t>120499000174-0</t>
  </si>
  <si>
    <t>120499000175-0</t>
  </si>
  <si>
    <t>120499000176-0</t>
  </si>
  <si>
    <t>120499000177-0</t>
  </si>
  <si>
    <t>120499000178-0</t>
  </si>
  <si>
    <t>120499000179-0</t>
  </si>
  <si>
    <t>120499000180-0</t>
  </si>
  <si>
    <t>120499000181-0</t>
  </si>
  <si>
    <t>120499000182-0</t>
  </si>
  <si>
    <t>120499000183-0</t>
  </si>
  <si>
    <t>120499000184-0</t>
  </si>
  <si>
    <t>120499000185-0</t>
  </si>
  <si>
    <t>120499000186-0</t>
  </si>
  <si>
    <t>120499000187-0</t>
  </si>
  <si>
    <t>120499000188-0</t>
  </si>
  <si>
    <t>120499000189-0</t>
  </si>
  <si>
    <t>120499000190-0</t>
  </si>
  <si>
    <t>120499000191-0</t>
  </si>
  <si>
    <t>120499000192-0</t>
  </si>
  <si>
    <t>120499000193-0</t>
  </si>
  <si>
    <t>120499000194-0</t>
  </si>
  <si>
    <t>120499000195-0</t>
  </si>
  <si>
    <t>120499000196-0</t>
  </si>
  <si>
    <t>120499000197-0</t>
  </si>
  <si>
    <t>120499000198-0</t>
  </si>
  <si>
    <t>120499000199-0</t>
  </si>
  <si>
    <t>120499000200-0</t>
  </si>
  <si>
    <t>120499000201-0</t>
  </si>
  <si>
    <t>120499000202-0</t>
  </si>
  <si>
    <t>120499000203-0</t>
  </si>
  <si>
    <t>120499000204-0</t>
  </si>
  <si>
    <t>120499000205-0</t>
  </si>
  <si>
    <t>120499000206-0</t>
  </si>
  <si>
    <t>120499000207-0</t>
  </si>
  <si>
    <t>120499000208-0</t>
  </si>
  <si>
    <t>120499000209-0</t>
  </si>
  <si>
    <t>120499000210-0</t>
  </si>
  <si>
    <t>120499000211-0</t>
  </si>
  <si>
    <t>120499000212-0</t>
  </si>
  <si>
    <t>120499000213-0</t>
  </si>
  <si>
    <t>120499000214-0</t>
  </si>
  <si>
    <t>120499000216-0</t>
  </si>
  <si>
    <t>120499000217-0</t>
  </si>
  <si>
    <t>120499000218-0</t>
  </si>
  <si>
    <t>120499000219-0</t>
  </si>
  <si>
    <t>120499000220-0</t>
  </si>
  <si>
    <t>120499000221-0</t>
  </si>
  <si>
    <t>120499000222-0</t>
  </si>
  <si>
    <t>120499000223-0</t>
  </si>
  <si>
    <t>120499000224-0</t>
  </si>
  <si>
    <t>120499000225-0</t>
  </si>
  <si>
    <t>120499000226-0</t>
  </si>
  <si>
    <t>120499000227-0</t>
  </si>
  <si>
    <t>120499000228-0</t>
  </si>
  <si>
    <t>120499000229-0</t>
  </si>
  <si>
    <t>120499000230-0</t>
  </si>
  <si>
    <t>120499000231-0</t>
  </si>
  <si>
    <t>120499000232-0</t>
  </si>
  <si>
    <t>120499000233-0</t>
  </si>
  <si>
    <t>120499000234-0</t>
  </si>
  <si>
    <t>120499000235-0</t>
  </si>
  <si>
    <t>120499000236-0</t>
  </si>
  <si>
    <t>120499000237-0</t>
  </si>
  <si>
    <t>120499000238-0</t>
  </si>
  <si>
    <t>120499000239-0</t>
  </si>
  <si>
    <t>120499000240-0</t>
  </si>
  <si>
    <t>120499000241-0</t>
  </si>
  <si>
    <t>120499000242-0</t>
  </si>
  <si>
    <t>120499000243-0</t>
  </si>
  <si>
    <t>120499000244-0</t>
  </si>
  <si>
    <t>120499000245-0</t>
  </si>
  <si>
    <t>120499000246-0</t>
  </si>
  <si>
    <t>120499000247-0</t>
  </si>
  <si>
    <t>120499000248-0</t>
  </si>
  <si>
    <t>120499000249-0</t>
  </si>
  <si>
    <t>120499000250-0</t>
  </si>
  <si>
    <t>120499000251-0</t>
  </si>
  <si>
    <t>120499000252-0</t>
  </si>
  <si>
    <t>120499000253-0</t>
  </si>
  <si>
    <t>120499000254-0</t>
  </si>
  <si>
    <t>120499000255-0</t>
  </si>
  <si>
    <t>120499000256-0</t>
  </si>
  <si>
    <t>120499000257-0</t>
  </si>
  <si>
    <t>120499000258-0</t>
  </si>
  <si>
    <t>120499000259-0</t>
  </si>
  <si>
    <t>120499000260-0</t>
  </si>
  <si>
    <t>120499000261-0</t>
  </si>
  <si>
    <t>120499000262-0</t>
  </si>
  <si>
    <t>120499000263-0</t>
  </si>
  <si>
    <t>120499000264-0</t>
  </si>
  <si>
    <t>120499000265-0</t>
  </si>
  <si>
    <t>120499000266-0</t>
  </si>
  <si>
    <t>120499000267-0</t>
  </si>
  <si>
    <t>120499000268-0</t>
  </si>
  <si>
    <t>120499000269-0</t>
  </si>
  <si>
    <t>120499000270-0</t>
  </si>
  <si>
    <t>120499000271-0</t>
  </si>
  <si>
    <t>120499000272-0</t>
  </si>
  <si>
    <t>120499000273-0</t>
  </si>
  <si>
    <t>120499000274-0</t>
  </si>
  <si>
    <t>120499000275-0</t>
  </si>
  <si>
    <t>120499000276-0</t>
  </si>
  <si>
    <t>120499000277-0</t>
  </si>
  <si>
    <t>120499000278-0</t>
  </si>
  <si>
    <t>120499000279-0</t>
  </si>
  <si>
    <t>120499000280-0</t>
  </si>
  <si>
    <t>120499000281-0</t>
  </si>
  <si>
    <t>120499000282-0</t>
  </si>
  <si>
    <t>120499000283-0</t>
  </si>
  <si>
    <t>120499000284-0</t>
  </si>
  <si>
    <t>120499000285-0</t>
  </si>
  <si>
    <t>120499000286-0</t>
  </si>
  <si>
    <t>120499000287-0</t>
  </si>
  <si>
    <t>120499000288-0</t>
  </si>
  <si>
    <t>120499000289-0</t>
  </si>
  <si>
    <t>120499000290-0</t>
  </si>
  <si>
    <t>120499000291-0</t>
  </si>
  <si>
    <t>120499000292-0</t>
  </si>
  <si>
    <t>120499000293-0</t>
  </si>
  <si>
    <t>120499000294-0</t>
  </si>
  <si>
    <t>120499000295-0</t>
  </si>
  <si>
    <t>120499000296-0</t>
  </si>
  <si>
    <t>120499000297-0</t>
  </si>
  <si>
    <t>120499000298-0</t>
  </si>
  <si>
    <t>120499000299-0</t>
  </si>
  <si>
    <t>120499000300-0</t>
  </si>
  <si>
    <t>120499000302-0</t>
  </si>
  <si>
    <t>120499000303-0</t>
  </si>
  <si>
    <t>120499000304-0</t>
  </si>
  <si>
    <t>120499000305-0</t>
  </si>
  <si>
    <t>120499000306-0</t>
  </si>
  <si>
    <t>120499000307-0</t>
  </si>
  <si>
    <t>120499000308-0</t>
  </si>
  <si>
    <t>120499000309-0</t>
  </si>
  <si>
    <t>120499000310-0</t>
  </si>
  <si>
    <t>120499000311-0</t>
  </si>
  <si>
    <t>120499000312-0</t>
  </si>
  <si>
    <t>120499000313-0</t>
  </si>
  <si>
    <t>120499000314-0</t>
  </si>
  <si>
    <t>120499000315-0</t>
  </si>
  <si>
    <t>120499000316-0</t>
  </si>
  <si>
    <t>120499000317-0</t>
  </si>
  <si>
    <t>120499000318-0</t>
  </si>
  <si>
    <t>120499000319-0</t>
  </si>
  <si>
    <t>120499000320-0</t>
  </si>
  <si>
    <t>120499000321-0</t>
  </si>
  <si>
    <t>120499000322-0</t>
  </si>
  <si>
    <t>120499000323-0</t>
  </si>
  <si>
    <t>120499000324-0</t>
  </si>
  <si>
    <t>120499000325-0</t>
  </si>
  <si>
    <t>120499000326-0</t>
  </si>
  <si>
    <t>120499000327-0</t>
  </si>
  <si>
    <t>120499000328-0</t>
  </si>
  <si>
    <t>120499000329-0</t>
  </si>
  <si>
    <t>120499000330-0</t>
  </si>
  <si>
    <t>120499000331-0</t>
  </si>
  <si>
    <t>120499000332-0</t>
  </si>
  <si>
    <t>120499000333-0</t>
  </si>
  <si>
    <t>120499000334-0</t>
  </si>
  <si>
    <t>120499000335-0</t>
  </si>
  <si>
    <t>120499000336-0</t>
  </si>
  <si>
    <t>120499000337-0</t>
  </si>
  <si>
    <t>120499000338-0</t>
  </si>
  <si>
    <t>120499000339-0</t>
  </si>
  <si>
    <t>120499000340-0</t>
  </si>
  <si>
    <t>120499000341-0</t>
  </si>
  <si>
    <t>120499000342-0</t>
  </si>
  <si>
    <t>120499000343-0</t>
  </si>
  <si>
    <t>120499000344-0</t>
  </si>
  <si>
    <t>120499000345-0</t>
  </si>
  <si>
    <t>120499000346-0</t>
  </si>
  <si>
    <t>120499000347-0</t>
  </si>
  <si>
    <t>120499000348-0</t>
  </si>
  <si>
    <t>120499000349-0</t>
  </si>
  <si>
    <t>120499000350-0</t>
  </si>
  <si>
    <t>120499000351-0</t>
  </si>
  <si>
    <t>120499000352-0</t>
  </si>
  <si>
    <t>120499000353-0</t>
  </si>
  <si>
    <t>120499000354-0</t>
  </si>
  <si>
    <t>120499000355-0</t>
  </si>
  <si>
    <t>120499000356-0</t>
  </si>
  <si>
    <t>120499000357-0</t>
  </si>
  <si>
    <t>120499000358-0</t>
  </si>
  <si>
    <t>120499000359-0</t>
  </si>
  <si>
    <t>120499000360-0</t>
  </si>
  <si>
    <t>120499000361-0</t>
  </si>
  <si>
    <t>120499000362-0</t>
  </si>
  <si>
    <t>120499000363-0</t>
  </si>
  <si>
    <t>120499000364-0</t>
  </si>
  <si>
    <t>120499000365-0</t>
  </si>
  <si>
    <t>120499000366-0</t>
  </si>
  <si>
    <t>120499000367-0</t>
  </si>
  <si>
    <t>120499000368-0</t>
  </si>
  <si>
    <t>120499000369-0</t>
  </si>
  <si>
    <t>120499000370-0</t>
  </si>
  <si>
    <t>120499000371-0</t>
  </si>
  <si>
    <t>120499000372-0</t>
  </si>
  <si>
    <t>120499000373-0</t>
  </si>
  <si>
    <t>120499000374-0</t>
  </si>
  <si>
    <t>120499000375-0</t>
  </si>
  <si>
    <t>120499000376-0</t>
  </si>
  <si>
    <t>120499000377-0</t>
  </si>
  <si>
    <t>120499000378-0</t>
  </si>
  <si>
    <t>120499000379-0</t>
  </si>
  <si>
    <t>120499000380-0</t>
  </si>
  <si>
    <t>120499000381-0</t>
  </si>
  <si>
    <t>120499000382-0</t>
  </si>
  <si>
    <t>120499000383-0</t>
  </si>
  <si>
    <t>120499000384-0</t>
  </si>
  <si>
    <t>120499000385-0</t>
  </si>
  <si>
    <t>120499000386-0</t>
  </si>
  <si>
    <t>120499000387-0</t>
  </si>
  <si>
    <t>120499000388-0</t>
  </si>
  <si>
    <t>120499000389-0</t>
  </si>
  <si>
    <t>120499000390-0</t>
  </si>
  <si>
    <t>120499000391-0</t>
  </si>
  <si>
    <t>120499000392-0</t>
  </si>
  <si>
    <t>120499000393-0</t>
  </si>
  <si>
    <t>120499000394-0</t>
  </si>
  <si>
    <t>120499000395-0</t>
  </si>
  <si>
    <t>120499000396-0</t>
  </si>
  <si>
    <t>120499000397-0</t>
  </si>
  <si>
    <t>120499000398-0</t>
  </si>
  <si>
    <t>120499000399-0</t>
  </si>
  <si>
    <t>REFINADORA COSTARRICENSE DE PETRÓLEO S.A.</t>
  </si>
  <si>
    <t>DEPARTAMENTO DE CONTADURÍA</t>
  </si>
  <si>
    <t xml:space="preserve">ACTIVO SAP </t>
  </si>
  <si>
    <t>CLASE</t>
  </si>
  <si>
    <t>CE.COSTE</t>
  </si>
  <si>
    <t>DENOMINACIÓN DEL ACTIVO FIJO</t>
  </si>
  <si>
    <t>FE. CAPIT</t>
  </si>
  <si>
    <t>TOTALES</t>
  </si>
  <si>
    <t>AL 30 DE ABRIL DE 2017</t>
  </si>
  <si>
    <t>CPC</t>
  </si>
  <si>
    <t>CH</t>
  </si>
  <si>
    <t>DACH</t>
  </si>
  <si>
    <t>CR</t>
  </si>
  <si>
    <t>DACR</t>
  </si>
  <si>
    <t>CA</t>
  </si>
  <si>
    <t>DACA</t>
  </si>
  <si>
    <t>Valores</t>
  </si>
  <si>
    <t>No aplica</t>
  </si>
  <si>
    <t>Rótulos de fila</t>
  </si>
  <si>
    <t>Suma de COSTO HISTORICO</t>
  </si>
  <si>
    <t>Suma de DEPRECIACION COSTO HISTORICO</t>
  </si>
  <si>
    <t>Suma de COSTO REVALUADO</t>
  </si>
  <si>
    <t>Suma de DEPRECIACION COSTO REVALUADO</t>
  </si>
  <si>
    <t>Suma de COSTO AVALÚO</t>
  </si>
  <si>
    <t>Suma de DEPRECIACION COSTO AVALÚO</t>
  </si>
  <si>
    <t>Mob y Eq 1206*</t>
  </si>
  <si>
    <t>Mob y Eq 1266*</t>
  </si>
  <si>
    <t>Mob y Eq 1216*</t>
  </si>
  <si>
    <t>Mob y Eq 1276*</t>
  </si>
  <si>
    <t>Vehículo 1207*</t>
  </si>
  <si>
    <t>Vehículo 1267*</t>
  </si>
  <si>
    <t>Mob y Eq 1217*</t>
  </si>
  <si>
    <t>Mob y Eq 1277*</t>
  </si>
  <si>
    <t xml:space="preserve">Intag 1210* </t>
  </si>
  <si>
    <t>Intag 1210*</t>
  </si>
  <si>
    <t>Total general</t>
  </si>
  <si>
    <t>Dif 1208*</t>
  </si>
  <si>
    <t>128X</t>
  </si>
  <si>
    <t>COSTO NETO</t>
  </si>
  <si>
    <t>DEPRECIACION ACUMULADA NETA</t>
  </si>
  <si>
    <t>VALOR EN LIBROS NETO</t>
  </si>
  <si>
    <t>REPORTE DE ACTIVOS FIJOS CLASES 1201 - 1202 - 1204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</si>
</sst>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1" formatCode="_-* #,##0_-;\-* #,##0_-;_-* &quot;-&quot;_-;_-@_-"/>
    <numFmt numFmtId="164" formatCode="_-* #,##0.00\ _€_-;\-* #,##0.00\ _€_-;_-* &quot;-&quot;??\ _€_-;_-@_-"/>
    <numFmt numFmtId="165" formatCode="_(* #,##0.00_);_(* \(#,##0.00\);_(* &quot;-&quot;??_);_(@_)"/>
    <numFmt numFmtId="166" formatCode="#,##0.00_ ;[Red]\-#,##0.00\ "/>
    <numFmt numFmtId="167" formatCode="_(* #,##0_);_(* \(#,##0\);_(* &quot;-&quot;??_);_(@_)"/>
  </numFmts>
  <fonts count="2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9"/>
      <color theme="1"/>
      <name val="Helvetica"/>
      <family val="2"/>
    </font>
    <font>
      <b/>
      <sz val="9"/>
      <color theme="1"/>
      <name val="Helvetica"/>
      <family val="2"/>
    </font>
    <font>
      <sz val="9"/>
      <color theme="0"/>
      <name val="Helvetica"/>
      <family val="2"/>
    </font>
    <font>
      <sz val="9"/>
      <color theme="1"/>
      <name val="Calibri"/>
      <family val="2"/>
      <scheme val="minor"/>
    </font>
    <font>
      <b/>
      <sz val="9"/>
      <color theme="1"/>
      <name val="Arial Narrow"/>
      <family val="2"/>
    </font>
    <font>
      <sz val="9"/>
      <color theme="1"/>
      <name val="Arial Narrow"/>
      <family val="2"/>
    </font>
    <font>
      <sz val="10"/>
      <color theme="1"/>
      <name val="Calibri"/>
      <family val="2"/>
      <scheme val="minor"/>
    </font>
    <font>
      <sz val="9"/>
      <color theme="5" tint="0.59999389629810485"/>
      <name val="Arial Narrow"/>
      <family val="2"/>
    </font>
    <font>
      <b/>
      <sz val="9"/>
      <color theme="0"/>
      <name val="Helvetica"/>
      <family val="2"/>
    </font>
  </fonts>
  <fills count="49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3" tint="-0.249977111117893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0"/>
      </bottom>
      <diagonal/>
    </border>
  </borders>
  <cellStyleXfs count="45">
    <xf numFmtId="0" fontId="0" fillId="0" borderId="0"/>
    <xf numFmtId="164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41" fontId="1" fillId="0" borderId="0" applyFont="0" applyFill="0" applyBorder="0" applyAlignment="0" applyProtection="0"/>
    <xf numFmtId="165" fontId="1" fillId="0" borderId="0" applyFont="0" applyFill="0" applyBorder="0" applyAlignment="0" applyProtection="0"/>
  </cellStyleXfs>
  <cellXfs count="52">
    <xf numFmtId="0" fontId="0" fillId="0" borderId="0" xfId="0"/>
    <xf numFmtId="0" fontId="18" fillId="0" borderId="0" xfId="0" applyFont="1" applyAlignment="1">
      <alignment horizontal="center" vertical="center"/>
    </xf>
    <xf numFmtId="0" fontId="18" fillId="0" borderId="0" xfId="0" applyFont="1" applyAlignment="1">
      <alignment horizontal="left" vertical="center"/>
    </xf>
    <xf numFmtId="0" fontId="20" fillId="0" borderId="0" xfId="0" applyFont="1" applyAlignment="1">
      <alignment horizontal="center" vertical="center"/>
    </xf>
    <xf numFmtId="0" fontId="18" fillId="0" borderId="0" xfId="0" applyFont="1" applyBorder="1" applyAlignment="1">
      <alignment horizontal="center" vertical="center"/>
    </xf>
    <xf numFmtId="0" fontId="16" fillId="0" borderId="0" xfId="0" applyFont="1" applyAlignment="1">
      <alignment horizontal="center"/>
    </xf>
    <xf numFmtId="0" fontId="21" fillId="0" borderId="0" xfId="0" applyFont="1" applyAlignment="1">
      <alignment horizontal="center"/>
    </xf>
    <xf numFmtId="0" fontId="21" fillId="0" borderId="0" xfId="0" applyFont="1"/>
    <xf numFmtId="0" fontId="16" fillId="0" borderId="0" xfId="0" applyFont="1" applyFill="1" applyAlignment="1">
      <alignment horizontal="center"/>
    </xf>
    <xf numFmtId="0" fontId="21" fillId="0" borderId="0" xfId="0" applyFont="1" applyFill="1" applyAlignment="1">
      <alignment horizontal="center"/>
    </xf>
    <xf numFmtId="0" fontId="21" fillId="0" borderId="0" xfId="0" applyFont="1" applyFill="1"/>
    <xf numFmtId="0" fontId="0" fillId="0" borderId="0" xfId="0" applyFill="1"/>
    <xf numFmtId="0" fontId="19" fillId="0" borderId="0" xfId="0" applyFont="1" applyBorder="1" applyAlignment="1">
      <alignment horizontal="center" vertical="center"/>
    </xf>
    <xf numFmtId="166" fontId="0" fillId="0" borderId="0" xfId="43" applyNumberFormat="1" applyFont="1"/>
    <xf numFmtId="0" fontId="0" fillId="0" borderId="0" xfId="0" applyBorder="1"/>
    <xf numFmtId="0" fontId="22" fillId="37" borderId="0" xfId="0" applyFont="1" applyFill="1" applyBorder="1"/>
    <xf numFmtId="0" fontId="23" fillId="0" borderId="0" xfId="0" applyFont="1"/>
    <xf numFmtId="41" fontId="23" fillId="0" borderId="0" xfId="43" applyFont="1"/>
    <xf numFmtId="167" fontId="23" fillId="0" borderId="0" xfId="44" applyNumberFormat="1" applyFont="1" applyFill="1" applyBorder="1"/>
    <xf numFmtId="41" fontId="24" fillId="0" borderId="0" xfId="43" applyFont="1"/>
    <xf numFmtId="0" fontId="22" fillId="0" borderId="0" xfId="0" applyFont="1" applyBorder="1" applyAlignment="1">
      <alignment horizontal="center"/>
    </xf>
    <xf numFmtId="0" fontId="25" fillId="0" borderId="0" xfId="0" applyFont="1" applyBorder="1" applyAlignment="1">
      <alignment horizontal="center"/>
    </xf>
    <xf numFmtId="0" fontId="25" fillId="0" borderId="0" xfId="0" applyFont="1" applyAlignment="1">
      <alignment horizontal="center"/>
    </xf>
    <xf numFmtId="0" fontId="23" fillId="38" borderId="0" xfId="0" applyFont="1" applyFill="1" applyBorder="1" applyAlignment="1">
      <alignment horizontal="center"/>
    </xf>
    <xf numFmtId="167" fontId="23" fillId="37" borderId="0" xfId="44" applyNumberFormat="1" applyFont="1" applyFill="1" applyBorder="1"/>
    <xf numFmtId="0" fontId="0" fillId="0" borderId="0" xfId="0" applyAlignment="1">
      <alignment horizontal="left"/>
    </xf>
    <xf numFmtId="166" fontId="0" fillId="0" borderId="0" xfId="0" applyNumberFormat="1"/>
    <xf numFmtId="167" fontId="23" fillId="35" borderId="0" xfId="44" applyNumberFormat="1" applyFont="1" applyFill="1" applyBorder="1"/>
    <xf numFmtId="41" fontId="23" fillId="37" borderId="0" xfId="43" applyFont="1" applyFill="1"/>
    <xf numFmtId="167" fontId="23" fillId="39" borderId="0" xfId="44" applyNumberFormat="1" applyFont="1" applyFill="1" applyBorder="1"/>
    <xf numFmtId="167" fontId="23" fillId="33" borderId="0" xfId="44" applyNumberFormat="1" applyFont="1" applyFill="1" applyBorder="1"/>
    <xf numFmtId="167" fontId="23" fillId="40" borderId="0" xfId="44" applyNumberFormat="1" applyFont="1" applyFill="1" applyBorder="1"/>
    <xf numFmtId="167" fontId="23" fillId="34" borderId="0" xfId="44" applyNumberFormat="1" applyFont="1" applyFill="1" applyBorder="1"/>
    <xf numFmtId="167" fontId="25" fillId="0" borderId="0" xfId="44" applyNumberFormat="1" applyFont="1" applyFill="1" applyBorder="1"/>
    <xf numFmtId="167" fontId="23" fillId="37" borderId="0" xfId="44" applyNumberFormat="1" applyFont="1" applyFill="1"/>
    <xf numFmtId="167" fontId="23" fillId="41" borderId="0" xfId="44" applyNumberFormat="1" applyFont="1" applyFill="1" applyBorder="1"/>
    <xf numFmtId="167" fontId="23" fillId="42" borderId="0" xfId="44" applyNumberFormat="1" applyFont="1" applyFill="1" applyBorder="1"/>
    <xf numFmtId="167" fontId="23" fillId="43" borderId="0" xfId="44" applyNumberFormat="1" applyFont="1" applyFill="1" applyBorder="1"/>
    <xf numFmtId="167" fontId="23" fillId="44" borderId="0" xfId="44" applyNumberFormat="1" applyFont="1" applyFill="1" applyBorder="1"/>
    <xf numFmtId="167" fontId="25" fillId="0" borderId="0" xfId="44" applyNumberFormat="1" applyFont="1" applyFill="1" applyBorder="1" applyAlignment="1">
      <alignment horizontal="center"/>
    </xf>
    <xf numFmtId="0" fontId="0" fillId="45" borderId="0" xfId="0" applyFill="1" applyAlignment="1">
      <alignment horizontal="left"/>
    </xf>
    <xf numFmtId="41" fontId="23" fillId="46" borderId="0" xfId="43" applyFont="1" applyFill="1"/>
    <xf numFmtId="0" fontId="23" fillId="45" borderId="0" xfId="0" applyFont="1" applyFill="1" applyBorder="1" applyAlignment="1">
      <alignment horizontal="center"/>
    </xf>
    <xf numFmtId="41" fontId="23" fillId="47" borderId="0" xfId="0" applyNumberFormat="1" applyFont="1" applyFill="1"/>
    <xf numFmtId="4" fontId="23" fillId="0" borderId="0" xfId="0" applyNumberFormat="1" applyFont="1"/>
    <xf numFmtId="167" fontId="23" fillId="0" borderId="0" xfId="0" applyNumberFormat="1" applyFont="1"/>
    <xf numFmtId="0" fontId="0" fillId="0" borderId="0" xfId="0" pivotButton="1"/>
    <xf numFmtId="164" fontId="21" fillId="0" borderId="0" xfId="0" applyNumberFormat="1" applyFont="1" applyFill="1" applyBorder="1" applyAlignment="1">
      <alignment horizontal="center"/>
    </xf>
    <xf numFmtId="164" fontId="19" fillId="36" borderId="0" xfId="0" applyNumberFormat="1" applyFont="1" applyFill="1" applyBorder="1" applyAlignment="1">
      <alignment horizontal="center" vertical="center"/>
    </xf>
    <xf numFmtId="164" fontId="26" fillId="48" borderId="10" xfId="1" applyFont="1" applyFill="1" applyBorder="1" applyAlignment="1">
      <alignment horizontal="center" vertical="center" wrapText="1"/>
    </xf>
    <xf numFmtId="0" fontId="19" fillId="36" borderId="0" xfId="0" applyFont="1" applyFill="1" applyBorder="1" applyAlignment="1">
      <alignment horizontal="center" vertical="center"/>
    </xf>
    <xf numFmtId="0" fontId="19" fillId="0" borderId="0" xfId="0" applyFont="1" applyAlignment="1">
      <alignment horizontal="center" vertical="center"/>
    </xf>
  </cellXfs>
  <cellStyles count="45">
    <cellStyle name="20% - Énfasis1" xfId="20" builtinId="30" customBuiltin="1"/>
    <cellStyle name="20% - Énfasis2" xfId="24" builtinId="34" customBuiltin="1"/>
    <cellStyle name="20% - Énfasis3" xfId="28" builtinId="38" customBuiltin="1"/>
    <cellStyle name="20% - Énfasis4" xfId="32" builtinId="42" customBuiltin="1"/>
    <cellStyle name="20% - Énfasis5" xfId="36" builtinId="46" customBuiltin="1"/>
    <cellStyle name="20% - Énfasis6" xfId="40" builtinId="50" customBuiltin="1"/>
    <cellStyle name="40% - Énfasis1" xfId="21" builtinId="31" customBuiltin="1"/>
    <cellStyle name="40% - Énfasis2" xfId="25" builtinId="35" customBuiltin="1"/>
    <cellStyle name="40% - Énfasis3" xfId="29" builtinId="39" customBuiltin="1"/>
    <cellStyle name="40% - Énfasis4" xfId="33" builtinId="43" customBuiltin="1"/>
    <cellStyle name="40% - Énfasis5" xfId="37" builtinId="47" customBuiltin="1"/>
    <cellStyle name="40% - Énfasis6" xfId="41" builtinId="51" customBuiltin="1"/>
    <cellStyle name="60% - Énfasis1" xfId="22" builtinId="32" customBuiltin="1"/>
    <cellStyle name="60% - Énfasis2" xfId="26" builtinId="36" customBuiltin="1"/>
    <cellStyle name="60% - Énfasis3" xfId="30" builtinId="40" customBuiltin="1"/>
    <cellStyle name="60% - Énfasis4" xfId="34" builtinId="44" customBuiltin="1"/>
    <cellStyle name="60% - Énfasis5" xfId="38" builtinId="48" customBuiltin="1"/>
    <cellStyle name="60% - Énfasis6" xfId="42" builtinId="52" customBuiltin="1"/>
    <cellStyle name="Buena" xfId="7" builtinId="26" customBuiltin="1"/>
    <cellStyle name="Cálculo" xfId="12" builtinId="22" customBuiltin="1"/>
    <cellStyle name="Celda de comprobación" xfId="14" builtinId="23" customBuiltin="1"/>
    <cellStyle name="Celda vinculada" xfId="13" builtinId="24" customBuiltin="1"/>
    <cellStyle name="Encabezado 4" xfId="6" builtinId="19" customBuiltin="1"/>
    <cellStyle name="Énfasis1" xfId="19" builtinId="29" customBuiltin="1"/>
    <cellStyle name="Énfasis2" xfId="23" builtinId="33" customBuiltin="1"/>
    <cellStyle name="Énfasis3" xfId="27" builtinId="37" customBuiltin="1"/>
    <cellStyle name="Énfasis4" xfId="31" builtinId="41" customBuiltin="1"/>
    <cellStyle name="Énfasis5" xfId="35" builtinId="45" customBuiltin="1"/>
    <cellStyle name="Énfasis6" xfId="39" builtinId="49" customBuiltin="1"/>
    <cellStyle name="Entrada" xfId="10" builtinId="20" customBuiltin="1"/>
    <cellStyle name="Incorrecto" xfId="8" builtinId="27" customBuiltin="1"/>
    <cellStyle name="Millares" xfId="1" builtinId="3"/>
    <cellStyle name="Millares [0] 2" xfId="43"/>
    <cellStyle name="Millares 2" xfId="44"/>
    <cellStyle name="Neutral" xfId="9" builtinId="28" customBuiltin="1"/>
    <cellStyle name="Normal" xfId="0" builtinId="0"/>
    <cellStyle name="Notas" xfId="16" builtinId="10" customBuiltin="1"/>
    <cellStyle name="Salida" xfId="11" builtinId="21" customBuiltin="1"/>
    <cellStyle name="Texto de advertencia" xfId="15" builtinId="11" customBuiltin="1"/>
    <cellStyle name="Texto explicativo" xfId="17" builtinId="53" customBuiltin="1"/>
    <cellStyle name="Título" xfId="2" builtinId="15" customBuiltin="1"/>
    <cellStyle name="Título 1" xfId="3" builtinId="16" customBuiltin="1"/>
    <cellStyle name="Título 2" xfId="4" builtinId="17" customBuiltin="1"/>
    <cellStyle name="Título 3" xfId="5" builtinId="18" customBuiltin="1"/>
    <cellStyle name="Total" xfId="18" builtinId="25" customBuiltin="1"/>
  </cellStyles>
  <dxfs count="2">
    <dxf>
      <fill>
        <patternFill>
          <bgColor theme="5" tint="0.39997558519241921"/>
        </patternFill>
      </fill>
    </dxf>
    <dxf>
      <numFmt numFmtId="166" formatCode="#,##0.00_ ;[Red]\-#,##0.00\ "/>
    </dxf>
  </dxfs>
  <tableStyles count="0" defaultTableStyle="TableStyleMedium9" defaultPivotStyle="PivotStyleLight16"/>
  <colors>
    <mruColors>
      <color rgb="FFEBF6F9"/>
      <color rgb="FFE5F3F7"/>
      <color rgb="FFF2F0F6"/>
      <color rgb="FFF1F5F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1</xdr:row>
      <xdr:rowOff>16282</xdr:rowOff>
    </xdr:from>
    <xdr:to>
      <xdr:col>6</xdr:col>
      <xdr:colOff>0</xdr:colOff>
      <xdr:row>5</xdr:row>
      <xdr:rowOff>116956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AFAFA"/>
            </a:clrFrom>
            <a:clrTo>
              <a:srgbClr val="FAFAFA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19365685" y="168682"/>
          <a:ext cx="0" cy="71027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348277</xdr:colOff>
      <xdr:row>1</xdr:row>
      <xdr:rowOff>112057</xdr:rowOff>
    </xdr:from>
    <xdr:to>
      <xdr:col>2</xdr:col>
      <xdr:colOff>268943</xdr:colOff>
      <xdr:row>5</xdr:row>
      <xdr:rowOff>67234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AFAFA"/>
            </a:clrFrom>
            <a:clrTo>
              <a:srgbClr val="FAFAFA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94806" y="268939"/>
          <a:ext cx="1097284" cy="58270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veronica-vv" refreshedDate="42864.435104166667" createdVersion="3" refreshedVersion="3" minRefreshableVersion="3" recordCount="39154">
  <cacheSource type="worksheet">
    <worksheetSource ref="B9:F744" sheet="Auxiliar Activos"/>
  </cacheSource>
  <cacheFields count="20">
    <cacheField name="ACTIVO SAP " numFmtId="0">
      <sharedItems/>
    </cacheField>
    <cacheField name="CLASE" numFmtId="0">
      <sharedItems containsSemiMixedTypes="0" containsString="0" containsNumber="1" containsInteger="1" minValue="12080" maxValue="121100" count="49">
        <n v="120101"/>
        <n v="120102"/>
        <n v="120201"/>
        <n v="120202"/>
        <n v="120203"/>
        <n v="120204"/>
        <n v="120205"/>
        <n v="120304"/>
        <n v="120305"/>
        <n v="120306"/>
        <n v="120307"/>
        <n v="120308"/>
        <n v="120380"/>
        <n v="120381"/>
        <n v="120401"/>
        <n v="120402"/>
        <n v="120403"/>
        <n v="120404"/>
        <n v="120405"/>
        <n v="120406"/>
        <n v="120408"/>
        <n v="120409"/>
        <n v="120499"/>
        <n v="120500"/>
        <n v="120501"/>
        <n v="120502"/>
        <n v="120503"/>
        <n v="120504"/>
        <n v="120505"/>
        <n v="120601"/>
        <n v="120606"/>
        <n v="120607"/>
        <n v="120604"/>
        <n v="120605"/>
        <n v="120608"/>
        <n v="120612"/>
        <n v="120614"/>
        <n v="120610"/>
        <n v="120602"/>
        <n v="120611"/>
        <n v="120701"/>
        <n v="120702"/>
        <n v="120703"/>
        <n v="120800"/>
        <n v="120900"/>
        <n v="121002"/>
        <n v="121001"/>
        <n v="121100"/>
        <n v="12080"/>
      </sharedItems>
    </cacheField>
    <cacheField name="CE.COSTE" numFmtId="0">
      <sharedItems containsSemiMixedTypes="0" containsString="0" containsNumber="1" containsInteger="1" minValue="0" maxValue="344303"/>
    </cacheField>
    <cacheField name="DENOMINACIÓN DEL ACTIVO FIJO" numFmtId="0">
      <sharedItems/>
    </cacheField>
    <cacheField name="FE. CAPIT" numFmtId="0">
      <sharedItems/>
    </cacheField>
    <cacheField name="COSTO HISTORICO" numFmtId="164">
      <sharedItems containsSemiMixedTypes="0" containsString="0" containsNumber="1" minValue="-8756.51" maxValue="59406954904.849998"/>
    </cacheField>
    <cacheField name="DEPRECIACION COSTO HISTORICO" numFmtId="164">
      <sharedItems containsSemiMixedTypes="0" containsString="0" containsNumber="1" minValue="0" maxValue="2777599661.2800002"/>
    </cacheField>
    <cacheField name="CLAVE AMORT" numFmtId="0">
      <sharedItems containsMixedTypes="1" containsNumber="1" containsInteger="1" minValue="0" maxValue="0"/>
    </cacheField>
    <cacheField name="V.U. AÑOS" numFmtId="0">
      <sharedItems containsSemiMixedTypes="0" containsString="0" containsNumber="1" containsInteger="1" minValue="0" maxValue="112"/>
    </cacheField>
    <cacheField name="V.U. MESES" numFmtId="0">
      <sharedItems containsSemiMixedTypes="0" containsString="0" containsNumber="1" containsInteger="1" minValue="0" maxValue="11"/>
    </cacheField>
    <cacheField name="COSTO REVALUADO" numFmtId="164">
      <sharedItems containsSemiMixedTypes="0" containsString="0" containsNumber="1" minValue="0" maxValue="944398400"/>
    </cacheField>
    <cacheField name="DEPRECIACION COSTO REVALUADO" numFmtId="164">
      <sharedItems containsSemiMixedTypes="0" containsString="0" containsNumber="1" minValue="0" maxValue="134458327.31"/>
    </cacheField>
    <cacheField name="CLAVE AMORT2" numFmtId="0">
      <sharedItems containsBlank="1"/>
    </cacheField>
    <cacheField name="V.U. AÑOS2" numFmtId="0">
      <sharedItems containsString="0" containsBlank="1" containsNumber="1" containsInteger="1" minValue="0" maxValue="54"/>
    </cacheField>
    <cacheField name="V.U. MESES2" numFmtId="0">
      <sharedItems containsString="0" containsBlank="1" containsNumber="1" containsInteger="1" minValue="0" maxValue="1"/>
    </cacheField>
    <cacheField name="COSTO AVALÚO" numFmtId="164">
      <sharedItems containsSemiMixedTypes="0" containsString="0" containsNumber="1" minValue="-5152601921.9899998" maxValue="12331233170.290001"/>
    </cacheField>
    <cacheField name="DEPRECIACION COSTO AVALÚO" numFmtId="164">
      <sharedItems containsSemiMixedTypes="0" containsString="0" containsNumber="1" minValue="-257630096.09999943" maxValue="1646779727.9099998"/>
    </cacheField>
    <cacheField name="CLAVE AMORT3" numFmtId="0">
      <sharedItems containsBlank="1"/>
    </cacheField>
    <cacheField name="V.U. AÑOS3" numFmtId="0">
      <sharedItems containsString="0" containsBlank="1" containsNumber="1" containsInteger="1" minValue="0" maxValue="76"/>
    </cacheField>
    <cacheField name="V.U. MESES3" numFmtId="0">
      <sharedItems containsString="0" containsBlank="1" containsNumber="1" containsInteger="1" minValue="0" maxValue="1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39154">
  <r>
    <s v="120101000001-0"/>
    <x v="0"/>
    <n v="335203"/>
    <s v="TERRENO"/>
    <s v="22.07.2014"/>
    <n v="309622072.24000001"/>
    <n v="0"/>
    <s v="Z000"/>
    <n v="1"/>
    <n v="2"/>
    <n v="0"/>
    <n v="0"/>
    <m/>
    <m/>
    <m/>
    <n v="6955518604.7600002"/>
    <n v="0"/>
    <s v="Z000"/>
    <n v="0"/>
    <n v="0"/>
  </r>
  <r>
    <s v="120101000002-0"/>
    <x v="0"/>
    <n v="335203"/>
    <s v="TERRENO"/>
    <s v="01.03.1990"/>
    <n v="2341152.16"/>
    <n v="0"/>
    <s v="Z000"/>
    <n v="25"/>
    <n v="7"/>
    <n v="0"/>
    <n v="0"/>
    <m/>
    <m/>
    <m/>
    <n v="374709214.83999997"/>
    <n v="0"/>
    <s v="Z000"/>
    <n v="0"/>
    <n v="0"/>
  </r>
  <r>
    <s v="120101000003-0"/>
    <x v="0"/>
    <n v="335203"/>
    <s v="TERRENO"/>
    <s v="01.12.1993"/>
    <n v="7526344.04"/>
    <n v="0"/>
    <s v="Z000"/>
    <n v="21"/>
    <n v="10"/>
    <n v="0"/>
    <n v="0"/>
    <m/>
    <m/>
    <m/>
    <n v="885291625.08000004"/>
    <n v="0"/>
    <s v="Z000"/>
    <n v="0"/>
    <n v="0"/>
  </r>
  <r>
    <s v="120101000004-0"/>
    <x v="0"/>
    <n v="335203"/>
    <s v="TERRENO"/>
    <s v="02.07.1985"/>
    <n v="487804.34"/>
    <n v="0"/>
    <s v="Z000"/>
    <n v="30"/>
    <n v="3"/>
    <n v="0"/>
    <n v="0"/>
    <m/>
    <m/>
    <m/>
    <n v="989898852.5"/>
    <n v="0"/>
    <s v="Z000"/>
    <n v="0"/>
    <n v="0"/>
  </r>
  <r>
    <s v="120101000005-0"/>
    <x v="0"/>
    <n v="335203"/>
    <s v="TERRENO"/>
    <s v="21.04.1975"/>
    <n v="278204.17"/>
    <n v="0"/>
    <s v="Z000"/>
    <n v="40"/>
    <n v="5"/>
    <n v="0"/>
    <n v="0"/>
    <m/>
    <m/>
    <m/>
    <n v="540930251.49000001"/>
    <n v="0"/>
    <s v="Z000"/>
    <n v="0"/>
    <n v="0"/>
  </r>
  <r>
    <s v="120101000006-0"/>
    <x v="0"/>
    <n v="335203"/>
    <s v="TERRENO"/>
    <s v="01.11.1986"/>
    <n v="216000"/>
    <n v="0"/>
    <s v="Z000"/>
    <n v="28"/>
    <n v="11"/>
    <n v="0"/>
    <n v="0"/>
    <m/>
    <m/>
    <m/>
    <n v="9439380"/>
    <n v="0"/>
    <s v="Z000"/>
    <n v="0"/>
    <n v="0"/>
  </r>
  <r>
    <s v="120101000007-0"/>
    <x v="0"/>
    <n v="335203"/>
    <s v="TERRENO"/>
    <s v="01.06.1987"/>
    <n v="891398"/>
    <n v="0"/>
    <s v="Z000"/>
    <n v="28"/>
    <n v="4"/>
    <n v="0"/>
    <n v="0"/>
    <m/>
    <m/>
    <m/>
    <n v="5674260.4000000004"/>
    <n v="0"/>
    <s v="Z000"/>
    <n v="0"/>
    <n v="0"/>
  </r>
  <r>
    <s v="120101000008-0"/>
    <x v="0"/>
    <n v="335203"/>
    <s v="TERRENO"/>
    <s v="29.07.1988"/>
    <n v="4755.6499999999996"/>
    <n v="0"/>
    <s v="Z000"/>
    <n v="27"/>
    <n v="2"/>
    <n v="0"/>
    <n v="0"/>
    <m/>
    <m/>
    <m/>
    <n v="9650624.3499999996"/>
    <n v="0"/>
    <s v="Z000"/>
    <n v="0"/>
    <n v="0"/>
  </r>
  <r>
    <s v="120101000009-0"/>
    <x v="0"/>
    <n v="335203"/>
    <s v="TERRENO"/>
    <s v="29.07.1988"/>
    <n v="4755.6499999999996"/>
    <n v="0"/>
    <s v="Z000"/>
    <n v="27"/>
    <n v="2"/>
    <n v="0"/>
    <n v="0"/>
    <m/>
    <m/>
    <m/>
    <n v="9650624.3499999996"/>
    <n v="0"/>
    <s v="Z000"/>
    <n v="0"/>
    <n v="0"/>
  </r>
  <r>
    <s v="120101000010-0"/>
    <x v="0"/>
    <n v="335203"/>
    <s v="TERRENO"/>
    <s v="05.05.1988"/>
    <n v="11228.63"/>
    <n v="0"/>
    <s v="Z000"/>
    <n v="27"/>
    <n v="5"/>
    <n v="0"/>
    <n v="0"/>
    <m/>
    <m/>
    <m/>
    <n v="22786196.370000001"/>
    <n v="0"/>
    <s v="Z000"/>
    <n v="0"/>
    <n v="0"/>
  </r>
  <r>
    <s v="120101000011-0"/>
    <x v="0"/>
    <n v="335203"/>
    <s v="TERRENO"/>
    <s v="30.05.2012"/>
    <n v="1"/>
    <n v="0"/>
    <s v="Z000"/>
    <n v="3"/>
    <n v="4"/>
    <n v="0"/>
    <n v="0"/>
    <m/>
    <m/>
    <m/>
    <n v="19017879.140000001"/>
    <n v="0"/>
    <s v="Z000"/>
    <n v="0"/>
    <n v="0"/>
  </r>
  <r>
    <s v="120101000012-0"/>
    <x v="0"/>
    <n v="335203"/>
    <s v="TERRENO"/>
    <s v="30.05.2012"/>
    <n v="1"/>
    <n v="0"/>
    <s v="Z000"/>
    <n v="3"/>
    <n v="4"/>
    <n v="0"/>
    <n v="0"/>
    <m/>
    <m/>
    <m/>
    <n v="19996290.98"/>
    <n v="0"/>
    <s v="Z000"/>
    <n v="0"/>
    <n v="0"/>
  </r>
  <r>
    <s v="120101000013-0"/>
    <x v="0"/>
    <n v="335203"/>
    <s v="TERRENO"/>
    <s v="30.05.2012"/>
    <n v="1"/>
    <n v="0"/>
    <s v="Z000"/>
    <n v="3"/>
    <n v="4"/>
    <n v="0"/>
    <n v="0"/>
    <m/>
    <m/>
    <m/>
    <n v="18895577.66"/>
    <n v="0"/>
    <s v="Z000"/>
    <n v="0"/>
    <n v="0"/>
  </r>
  <r>
    <s v="120101000014-0"/>
    <x v="0"/>
    <n v="335203"/>
    <s v="TERRENO"/>
    <s v="31.10.2005"/>
    <n v="1867009"/>
    <n v="0"/>
    <s v="Z000"/>
    <n v="9"/>
    <n v="11"/>
    <n v="0"/>
    <n v="0"/>
    <m/>
    <m/>
    <m/>
    <n v="22598248.789999999"/>
    <n v="0"/>
    <s v="Z000"/>
    <n v="0"/>
    <n v="0"/>
  </r>
  <r>
    <s v="120101000015-0"/>
    <x v="0"/>
    <n v="335203"/>
    <s v="TERRENO"/>
    <s v="01.09.1986"/>
    <n v="799909.45"/>
    <n v="0"/>
    <s v="Z000"/>
    <n v="29"/>
    <n v="1"/>
    <n v="0"/>
    <n v="0"/>
    <m/>
    <m/>
    <m/>
    <n v="69489647.719999999"/>
    <n v="0"/>
    <s v="Z000"/>
    <n v="0"/>
    <n v="0"/>
  </r>
  <r>
    <s v="120101000016-0"/>
    <x v="0"/>
    <n v="335203"/>
    <s v="TERRENO"/>
    <s v="01.09.1983"/>
    <n v="35133"/>
    <n v="0"/>
    <s v="Z000"/>
    <n v="32"/>
    <n v="1"/>
    <n v="0"/>
    <n v="0"/>
    <m/>
    <m/>
    <m/>
    <n v="7503144.0099999998"/>
    <n v="0"/>
    <s v="Z000"/>
    <n v="0"/>
    <n v="0"/>
  </r>
  <r>
    <s v="120101000017-0"/>
    <x v="0"/>
    <n v="335203"/>
    <s v="TERRENO"/>
    <s v="27.04.1995"/>
    <n v="6751708.6100000003"/>
    <n v="0"/>
    <s v="Z000"/>
    <n v="20"/>
    <n v="5"/>
    <n v="0"/>
    <n v="0"/>
    <m/>
    <m/>
    <m/>
    <n v="6892400298.3900003"/>
    <n v="0"/>
    <s v="Z000"/>
    <n v="0"/>
    <n v="0"/>
  </r>
  <r>
    <s v="120101000018-0"/>
    <x v="0"/>
    <n v="335203"/>
    <s v="TERRENO"/>
    <s v="01.05.1987"/>
    <n v="492034"/>
    <n v="0"/>
    <s v="Z000"/>
    <n v="28"/>
    <n v="5"/>
    <n v="0"/>
    <n v="0"/>
    <m/>
    <m/>
    <m/>
    <n v="9198212.6500000004"/>
    <n v="0"/>
    <s v="Z000"/>
    <n v="0"/>
    <n v="0"/>
  </r>
  <r>
    <s v="120101000019-0"/>
    <x v="0"/>
    <n v="335203"/>
    <s v="TERRENO"/>
    <s v="29.07.1988"/>
    <n v="5446.54"/>
    <n v="0"/>
    <s v="Z000"/>
    <n v="27"/>
    <n v="2"/>
    <n v="0"/>
    <n v="0"/>
    <m/>
    <m/>
    <m/>
    <n v="11052645.609999999"/>
    <n v="0"/>
    <s v="Z000"/>
    <n v="0"/>
    <n v="0"/>
  </r>
  <r>
    <s v="120101000020-0"/>
    <x v="0"/>
    <n v="335203"/>
    <s v="TERRENO"/>
    <s v="30.12.1997"/>
    <n v="2009779.15"/>
    <n v="0"/>
    <s v="Z000"/>
    <n v="17"/>
    <n v="9"/>
    <n v="0"/>
    <n v="0"/>
    <m/>
    <m/>
    <m/>
    <n v="6773934.5999999996"/>
    <n v="0"/>
    <s v="Z000"/>
    <n v="0"/>
    <n v="0"/>
  </r>
  <r>
    <s v="120101000021-0"/>
    <x v="0"/>
    <n v="335203"/>
    <s v="TERRENO"/>
    <s v="30.12.1997"/>
    <n v="2009779.15"/>
    <n v="0"/>
    <s v="Z000"/>
    <n v="17"/>
    <n v="9"/>
    <n v="0"/>
    <n v="0"/>
    <m/>
    <m/>
    <m/>
    <n v="4856268.8499999996"/>
    <n v="0"/>
    <s v="Z000"/>
    <n v="0"/>
    <n v="0"/>
  </r>
  <r>
    <s v="120101000022-0"/>
    <x v="0"/>
    <n v="335203"/>
    <s v="TERRENO"/>
    <s v="01.03.1987"/>
    <n v="817076"/>
    <n v="0"/>
    <s v="Z000"/>
    <n v="28"/>
    <n v="7"/>
    <n v="0"/>
    <n v="0"/>
    <m/>
    <m/>
    <m/>
    <n v="9524908.8000000007"/>
    <n v="0"/>
    <s v="Z000"/>
    <n v="0"/>
    <n v="0"/>
  </r>
  <r>
    <s v="120101000023-0"/>
    <x v="0"/>
    <n v="335203"/>
    <s v="TERRENO"/>
    <s v="01.05.1987"/>
    <n v="1163395.95"/>
    <n v="0"/>
    <s v="Z000"/>
    <n v="28"/>
    <n v="5"/>
    <n v="0"/>
    <n v="0"/>
    <m/>
    <m/>
    <m/>
    <n v="5541729.0499999998"/>
    <n v="0"/>
    <s v="Z000"/>
    <n v="0"/>
    <n v="0"/>
  </r>
  <r>
    <s v="120101000024-0"/>
    <x v="0"/>
    <n v="335203"/>
    <s v="TERRENO"/>
    <s v="01.12.1986"/>
    <n v="908086"/>
    <n v="0"/>
    <s v="Z000"/>
    <n v="28"/>
    <n v="10"/>
    <n v="0"/>
    <n v="0"/>
    <m/>
    <m/>
    <m/>
    <n v="11946979.65"/>
    <n v="0"/>
    <s v="Z000"/>
    <n v="0"/>
    <n v="0"/>
  </r>
  <r>
    <s v="120101000025-0"/>
    <x v="0"/>
    <n v="335203"/>
    <s v="TERRENO"/>
    <s v="01.12.1986"/>
    <n v="557632"/>
    <n v="0"/>
    <s v="Z000"/>
    <n v="28"/>
    <n v="10"/>
    <n v="0"/>
    <n v="0"/>
    <m/>
    <m/>
    <m/>
    <n v="6147493"/>
    <n v="0"/>
    <s v="Z000"/>
    <n v="0"/>
    <n v="0"/>
  </r>
  <r>
    <s v="120101000026-0"/>
    <x v="0"/>
    <n v="335203"/>
    <s v="TERRENO"/>
    <s v="01.01.1988"/>
    <n v="124550"/>
    <n v="0"/>
    <s v="Z000"/>
    <n v="27"/>
    <n v="9"/>
    <n v="0"/>
    <n v="0"/>
    <m/>
    <m/>
    <m/>
    <n v="6580575"/>
    <n v="0"/>
    <s v="Z000"/>
    <n v="0"/>
    <n v="0"/>
  </r>
  <r>
    <s v="120101000027-0"/>
    <x v="0"/>
    <n v="335203"/>
    <s v="TERRENO"/>
    <s v="01.12.1987"/>
    <n v="226540"/>
    <n v="0"/>
    <s v="Z000"/>
    <n v="27"/>
    <n v="10"/>
    <n v="0"/>
    <n v="0"/>
    <m/>
    <m/>
    <m/>
    <n v="13183710"/>
    <n v="0"/>
    <s v="Z000"/>
    <n v="0"/>
    <n v="0"/>
  </r>
  <r>
    <s v="120101000028-0"/>
    <x v="0"/>
    <n v="335203"/>
    <s v="TERRENO"/>
    <s v="01.12.1993"/>
    <n v="3330000"/>
    <n v="0"/>
    <s v="Z000"/>
    <n v="21"/>
    <n v="10"/>
    <n v="0"/>
    <n v="0"/>
    <m/>
    <m/>
    <m/>
    <n v="6439367.1299999999"/>
    <n v="0"/>
    <s v="Z000"/>
    <n v="0"/>
    <n v="0"/>
  </r>
  <r>
    <s v="120101000029-0"/>
    <x v="0"/>
    <n v="335203"/>
    <s v="TERRENO"/>
    <s v="01.06.1987"/>
    <n v="223974"/>
    <n v="0"/>
    <s v="Z000"/>
    <n v="28"/>
    <n v="4"/>
    <n v="0"/>
    <n v="0"/>
    <m/>
    <m/>
    <m/>
    <n v="9896741.6799999997"/>
    <n v="0"/>
    <s v="Z000"/>
    <n v="0"/>
    <n v="0"/>
  </r>
  <r>
    <s v="120101000030-0"/>
    <x v="0"/>
    <n v="335203"/>
    <s v="TERRENO"/>
    <s v="01.12.1986"/>
    <n v="244194"/>
    <n v="0"/>
    <s v="Z000"/>
    <n v="28"/>
    <n v="10"/>
    <n v="0"/>
    <n v="0"/>
    <m/>
    <m/>
    <m/>
    <n v="8992786.1999999993"/>
    <n v="0"/>
    <s v="Z000"/>
    <n v="0"/>
    <n v="0"/>
  </r>
  <r>
    <s v="120101000031-0"/>
    <x v="0"/>
    <n v="335203"/>
    <s v="TERRENO"/>
    <s v="01.03.1987"/>
    <n v="1369859"/>
    <n v="0"/>
    <s v="Z000"/>
    <n v="28"/>
    <n v="7"/>
    <n v="0"/>
    <n v="0"/>
    <m/>
    <m/>
    <m/>
    <n v="37560364.960000001"/>
    <n v="0"/>
    <s v="Z000"/>
    <n v="0"/>
    <n v="0"/>
  </r>
  <r>
    <s v="120101000032-0"/>
    <x v="0"/>
    <n v="335203"/>
    <s v="TERRENO"/>
    <s v="01.01.1988"/>
    <n v="1064784"/>
    <n v="0"/>
    <s v="Z000"/>
    <n v="27"/>
    <n v="9"/>
    <n v="0"/>
    <n v="0"/>
    <m/>
    <m/>
    <m/>
    <n v="25469809.469999999"/>
    <n v="0"/>
    <s v="Z000"/>
    <n v="0"/>
    <n v="0"/>
  </r>
  <r>
    <s v="120101000033-0"/>
    <x v="0"/>
    <n v="335203"/>
    <s v="TERRENO"/>
    <s v="25.03.1991"/>
    <n v="441490.74"/>
    <n v="0"/>
    <s v="Z000"/>
    <n v="24"/>
    <n v="6"/>
    <n v="0"/>
    <n v="0"/>
    <m/>
    <m/>
    <m/>
    <n v="895914906.95000005"/>
    <n v="0"/>
    <s v="Z000"/>
    <n v="0"/>
    <n v="0"/>
  </r>
  <r>
    <s v="120101000034-0"/>
    <x v="0"/>
    <n v="335203"/>
    <s v="TERRENO"/>
    <s v="07.02.1991"/>
    <n v="4693.83"/>
    <n v="0"/>
    <s v="Z000"/>
    <n v="24"/>
    <n v="8"/>
    <n v="0"/>
    <n v="0"/>
    <m/>
    <m/>
    <m/>
    <n v="9525166.2300000004"/>
    <n v="0"/>
    <s v="Z000"/>
    <n v="0"/>
    <n v="0"/>
  </r>
  <r>
    <s v="120101000035-0"/>
    <x v="0"/>
    <n v="335203"/>
    <s v="TERRENO"/>
    <s v="14.05.1990"/>
    <n v="198499.15"/>
    <n v="0"/>
    <s v="Z000"/>
    <n v="25"/>
    <n v="4"/>
    <n v="0"/>
    <n v="0"/>
    <m/>
    <m/>
    <m/>
    <n v="402813307.18000001"/>
    <n v="0"/>
    <s v="Z000"/>
    <n v="0"/>
    <n v="0"/>
  </r>
  <r>
    <s v="120101000036-0"/>
    <x v="0"/>
    <n v="335203"/>
    <s v="TERRENO"/>
    <s v="28.01.1991"/>
    <n v="25860.720000000001"/>
    <n v="0"/>
    <s v="Z000"/>
    <n v="24"/>
    <n v="8"/>
    <n v="0"/>
    <n v="0"/>
    <m/>
    <m/>
    <m/>
    <n v="52479022.899999999"/>
    <n v="0"/>
    <s v="Z000"/>
    <n v="0"/>
    <n v="0"/>
  </r>
  <r>
    <s v="120101000037-0"/>
    <x v="0"/>
    <n v="335203"/>
    <s v="TERRENO"/>
    <s v="01.12.1986"/>
    <n v="99640"/>
    <n v="0"/>
    <s v="Z000"/>
    <n v="28"/>
    <n v="10"/>
    <n v="0"/>
    <n v="0"/>
    <m/>
    <m/>
    <m/>
    <n v="6605485"/>
    <n v="0"/>
    <s v="Z000"/>
    <n v="0"/>
    <n v="0"/>
  </r>
  <r>
    <s v="120101000038-0"/>
    <x v="0"/>
    <n v="335203"/>
    <s v="TERRENO"/>
    <s v="01.12.1986"/>
    <n v="634812"/>
    <n v="0"/>
    <s v="Z000"/>
    <n v="28"/>
    <n v="10"/>
    <n v="0"/>
    <n v="0"/>
    <m/>
    <m/>
    <m/>
    <n v="5930846.4000000004"/>
    <n v="0"/>
    <s v="Z000"/>
    <n v="0"/>
    <n v="0"/>
  </r>
  <r>
    <s v="120101000039-0"/>
    <x v="0"/>
    <n v="335203"/>
    <s v="TERRENO"/>
    <s v="01.06.1987"/>
    <n v="1069156"/>
    <n v="0"/>
    <s v="Z000"/>
    <n v="28"/>
    <n v="4"/>
    <n v="0"/>
    <n v="0"/>
    <m/>
    <m/>
    <m/>
    <n v="15012684.01"/>
    <n v="0"/>
    <s v="Z000"/>
    <n v="0"/>
    <n v="0"/>
  </r>
  <r>
    <s v="120101000040-0"/>
    <x v="0"/>
    <n v="335203"/>
    <s v="TERRENO"/>
    <s v="01.03.1987"/>
    <n v="2468320"/>
    <n v="0"/>
    <s v="Z000"/>
    <n v="28"/>
    <n v="7"/>
    <n v="0"/>
    <n v="0"/>
    <m/>
    <m/>
    <m/>
    <n v="13328954.5"/>
    <n v="0"/>
    <s v="Z000"/>
    <n v="0"/>
    <n v="0"/>
  </r>
  <r>
    <s v="120101000041-0"/>
    <x v="0"/>
    <n v="335203"/>
    <s v="TERRENO"/>
    <s v="01.12.1986"/>
    <n v="380520"/>
    <n v="0"/>
    <s v="Z000"/>
    <n v="28"/>
    <n v="10"/>
    <n v="0"/>
    <n v="0"/>
    <m/>
    <m/>
    <m/>
    <n v="2972042.5"/>
    <n v="0"/>
    <s v="Z000"/>
    <n v="0"/>
    <n v="0"/>
  </r>
  <r>
    <s v="120101000042-0"/>
    <x v="0"/>
    <n v="335203"/>
    <s v="TERRENO"/>
    <s v="01.03.1995"/>
    <n v="5141459.6500000004"/>
    <n v="0"/>
    <s v="Z000"/>
    <n v="20"/>
    <n v="7"/>
    <n v="0"/>
    <n v="0"/>
    <m/>
    <m/>
    <m/>
    <n v="13601510.369999999"/>
    <n v="0"/>
    <s v="Z000"/>
    <n v="0"/>
    <n v="0"/>
  </r>
  <r>
    <s v="120101000043-0"/>
    <x v="0"/>
    <n v="335203"/>
    <s v="TERRENO"/>
    <s v="14.12.1988"/>
    <n v="2263.96"/>
    <n v="0"/>
    <s v="Z000"/>
    <n v="26"/>
    <n v="9"/>
    <n v="0"/>
    <n v="0"/>
    <m/>
    <m/>
    <m/>
    <n v="4594233.33"/>
    <n v="0"/>
    <s v="Z000"/>
    <n v="0"/>
    <n v="0"/>
  </r>
  <r>
    <s v="120101000044-0"/>
    <x v="0"/>
    <n v="335203"/>
    <s v="TERRENO"/>
    <s v="01.12.1987"/>
    <n v="620302"/>
    <n v="0"/>
    <s v="Z000"/>
    <n v="27"/>
    <n v="10"/>
    <n v="0"/>
    <n v="0"/>
    <m/>
    <m/>
    <m/>
    <n v="3576838.05"/>
    <n v="0"/>
    <s v="Z000"/>
    <n v="0"/>
    <n v="0"/>
  </r>
  <r>
    <s v="120101000045-0"/>
    <x v="0"/>
    <n v="335203"/>
    <s v="TERRENO"/>
    <s v="01.12.1988"/>
    <n v="790288"/>
    <n v="0"/>
    <s v="Z000"/>
    <n v="26"/>
    <n v="10"/>
    <n v="0"/>
    <n v="0"/>
    <m/>
    <m/>
    <m/>
    <n v="3406852.05"/>
    <n v="0"/>
    <s v="Z000"/>
    <n v="0"/>
    <n v="0"/>
  </r>
  <r>
    <s v="120101000046-0"/>
    <x v="0"/>
    <n v="335203"/>
    <s v="TERRENO"/>
    <s v="23.06.1987"/>
    <n v="2111.11"/>
    <n v="0"/>
    <s v="Z000"/>
    <n v="28"/>
    <n v="3"/>
    <n v="0"/>
    <n v="0"/>
    <m/>
    <m/>
    <m/>
    <n v="4284073"/>
    <n v="0"/>
    <s v="Z000"/>
    <n v="0"/>
    <n v="0"/>
  </r>
  <r>
    <s v="120101000047-0"/>
    <x v="0"/>
    <n v="335203"/>
    <s v="TERRENO"/>
    <s v="01.12.1987"/>
    <n v="912084"/>
    <n v="0"/>
    <s v="Z000"/>
    <n v="27"/>
    <n v="10"/>
    <n v="0"/>
    <n v="0"/>
    <m/>
    <m/>
    <m/>
    <n v="13973293.5"/>
    <n v="0"/>
    <s v="Z000"/>
    <n v="0"/>
    <n v="0"/>
  </r>
  <r>
    <s v="120101000048-0"/>
    <x v="0"/>
    <n v="335203"/>
    <s v="TERRENO"/>
    <s v="13.12.1988"/>
    <n v="10319.77"/>
    <n v="0"/>
    <s v="Z000"/>
    <n v="26"/>
    <n v="9"/>
    <n v="0"/>
    <n v="0"/>
    <m/>
    <m/>
    <m/>
    <n v="20941854.829999998"/>
    <n v="0"/>
    <s v="Z000"/>
    <n v="0"/>
    <n v="0"/>
  </r>
  <r>
    <s v="120101000049-0"/>
    <x v="0"/>
    <n v="335203"/>
    <s v="TERRENO"/>
    <s v="01.06.1987"/>
    <n v="133728"/>
    <n v="0"/>
    <s v="Z000"/>
    <n v="28"/>
    <n v="4"/>
    <n v="0"/>
    <n v="0"/>
    <m/>
    <m/>
    <m/>
    <n v="8832901.5600000005"/>
    <n v="0"/>
    <s v="Z000"/>
    <n v="0"/>
    <n v="0"/>
  </r>
  <r>
    <s v="120101000050-0"/>
    <x v="0"/>
    <n v="335203"/>
    <s v="TERRENO"/>
    <s v="01.03.1987"/>
    <n v="2798822"/>
    <n v="0"/>
    <s v="Z000"/>
    <n v="28"/>
    <n v="7"/>
    <n v="0"/>
    <n v="0"/>
    <m/>
    <m/>
    <m/>
    <n v="727596344.75999999"/>
    <n v="0"/>
    <s v="Z000"/>
    <n v="0"/>
    <n v="0"/>
  </r>
  <r>
    <s v="120101000051-0"/>
    <x v="0"/>
    <n v="335203"/>
    <s v="TERRENO"/>
    <s v="01.12.1993"/>
    <n v="680540"/>
    <n v="0"/>
    <s v="Z000"/>
    <n v="21"/>
    <n v="10"/>
    <n v="0"/>
    <n v="0"/>
    <m/>
    <m/>
    <m/>
    <n v="8445671.5399999991"/>
    <n v="0"/>
    <s v="Z000"/>
    <n v="0"/>
    <n v="0"/>
  </r>
  <r>
    <s v="120101000052-0"/>
    <x v="0"/>
    <n v="335203"/>
    <s v="TERRENO"/>
    <s v="16.02.2006"/>
    <n v="1606430.45"/>
    <n v="0"/>
    <s v="Z000"/>
    <n v="9"/>
    <n v="7"/>
    <n v="0"/>
    <n v="0"/>
    <m/>
    <m/>
    <m/>
    <n v="3259921123.5500002"/>
    <n v="0"/>
    <s v="Z000"/>
    <n v="0"/>
    <n v="0"/>
  </r>
  <r>
    <s v="120101000053-0"/>
    <x v="0"/>
    <n v="335203"/>
    <s v="TERRENO"/>
    <s v="31.03.2009"/>
    <n v="236549.63"/>
    <n v="0"/>
    <s v="Z000"/>
    <n v="6"/>
    <n v="6"/>
    <n v="0"/>
    <n v="0"/>
    <m/>
    <m/>
    <m/>
    <n v="563168584.91999996"/>
    <n v="0"/>
    <s v="Z000"/>
    <n v="0"/>
    <n v="0"/>
  </r>
  <r>
    <s v="120101000054-0"/>
    <x v="0"/>
    <n v="335203"/>
    <s v="TERRENO"/>
    <s v="01.09.1977"/>
    <n v="5874932.7199999997"/>
    <n v="0"/>
    <s v="Z000"/>
    <n v="38"/>
    <n v="1"/>
    <n v="0"/>
    <n v="0"/>
    <m/>
    <m/>
    <m/>
    <n v="893309954.89999998"/>
    <n v="0"/>
    <s v="Z000"/>
    <n v="0"/>
    <n v="0"/>
  </r>
  <r>
    <s v="120101000055-0"/>
    <x v="0"/>
    <n v="335203"/>
    <s v="TERRENO"/>
    <s v="30.11.2008"/>
    <n v="1719629949.0899999"/>
    <n v="0"/>
    <s v="Z000"/>
    <n v="6"/>
    <n v="10"/>
    <n v="0"/>
    <n v="0"/>
    <m/>
    <m/>
    <m/>
    <n v="-110350277.09"/>
    <n v="0"/>
    <s v="Z000"/>
    <n v="0"/>
    <n v="0"/>
  </r>
  <r>
    <s v="120101000056-0"/>
    <x v="0"/>
    <n v="335203"/>
    <s v="TERRENO"/>
    <s v="10.11.2009"/>
    <n v="846766292.53999996"/>
    <n v="0"/>
    <s v="Z000"/>
    <n v="5"/>
    <n v="10"/>
    <n v="0"/>
    <n v="0"/>
    <m/>
    <m/>
    <m/>
    <n v="180921589.16999999"/>
    <n v="0"/>
    <s v="Z000"/>
    <n v="0"/>
    <n v="0"/>
  </r>
  <r>
    <s v="120101000057-0"/>
    <x v="0"/>
    <n v="335203"/>
    <s v="TERRENO"/>
    <s v="01.05.2010"/>
    <n v="125994889.88"/>
    <n v="0"/>
    <s v="Z000"/>
    <n v="5"/>
    <n v="5"/>
    <n v="0"/>
    <n v="0"/>
    <m/>
    <m/>
    <m/>
    <n v="147892837.66"/>
    <n v="0"/>
    <s v="Z000"/>
    <n v="0"/>
    <n v="0"/>
  </r>
  <r>
    <s v="120101000058-0"/>
    <x v="0"/>
    <n v="335203"/>
    <s v="TERRENO"/>
    <s v="01.09.1975"/>
    <n v="3789349.07"/>
    <n v="0"/>
    <s v="Z000"/>
    <n v="40"/>
    <n v="1"/>
    <n v="0"/>
    <n v="0"/>
    <m/>
    <m/>
    <m/>
    <n v="404143516.13"/>
    <n v="0"/>
    <s v="Z000"/>
    <n v="0"/>
    <n v="0"/>
  </r>
  <r>
    <s v="120101000059-0"/>
    <x v="0"/>
    <n v="335203"/>
    <s v="TERRENO"/>
    <s v="01.11.1986"/>
    <n v="2236732.2999999998"/>
    <n v="0"/>
    <s v="Z000"/>
    <n v="28"/>
    <n v="11"/>
    <n v="0"/>
    <n v="0"/>
    <m/>
    <m/>
    <m/>
    <n v="91254606.459999993"/>
    <n v="0"/>
    <s v="Z000"/>
    <n v="0"/>
    <n v="0"/>
  </r>
  <r>
    <s v="120101000060-0"/>
    <x v="0"/>
    <n v="335203"/>
    <s v="TERRENO"/>
    <s v="31.10.2007"/>
    <n v="65445163.340000004"/>
    <n v="0"/>
    <s v="Z000"/>
    <n v="7"/>
    <n v="11"/>
    <n v="0"/>
    <n v="0"/>
    <m/>
    <m/>
    <m/>
    <n v="27656033.699999999"/>
    <n v="0"/>
    <s v="Z000"/>
    <n v="0"/>
    <n v="0"/>
  </r>
  <r>
    <s v="120101000061-0"/>
    <x v="0"/>
    <n v="335203"/>
    <s v="TERRENO"/>
    <s v="01.05.2010"/>
    <n v="150014853.59999999"/>
    <n v="0"/>
    <s v="Z000"/>
    <n v="5"/>
    <n v="5"/>
    <n v="0"/>
    <n v="0"/>
    <m/>
    <m/>
    <m/>
    <n v="1951574.53"/>
    <n v="0"/>
    <s v="Z000"/>
    <n v="0"/>
    <n v="0"/>
  </r>
  <r>
    <s v="120101000062-0"/>
    <x v="0"/>
    <n v="335203"/>
    <s v="TERRENO"/>
    <s v="01.05.2010"/>
    <n v="125994889.89"/>
    <n v="0"/>
    <s v="Z000"/>
    <n v="5"/>
    <n v="5"/>
    <n v="0"/>
    <n v="0"/>
    <m/>
    <m/>
    <m/>
    <n v="-110130054.55"/>
    <n v="0"/>
    <s v="Z000"/>
    <n v="0"/>
    <n v="0"/>
  </r>
  <r>
    <s v="120101000063-0"/>
    <x v="0"/>
    <n v="335203"/>
    <s v="TERRENO"/>
    <s v="01.05.2010"/>
    <n v="125994889.88"/>
    <n v="0"/>
    <s v="Z000"/>
    <n v="5"/>
    <n v="5"/>
    <n v="0"/>
    <n v="0"/>
    <m/>
    <m/>
    <m/>
    <n v="-122424088.97"/>
    <n v="0"/>
    <s v="Z000"/>
    <n v="0"/>
    <n v="0"/>
  </r>
  <r>
    <s v="120101000064-0"/>
    <x v="0"/>
    <n v="335203"/>
    <s v="TERRENO"/>
    <s v="13.04.2010"/>
    <n v="1442063550.48"/>
    <n v="0"/>
    <s v="Z000"/>
    <n v="5"/>
    <n v="5"/>
    <n v="0"/>
    <n v="0"/>
    <m/>
    <m/>
    <m/>
    <n v="110313962.52"/>
    <n v="0"/>
    <s v="Z000"/>
    <n v="0"/>
    <n v="0"/>
  </r>
  <r>
    <s v="120101000065-0"/>
    <x v="0"/>
    <n v="335203"/>
    <s v="TERRENO"/>
    <s v="13.12.1988"/>
    <n v="2963102.68"/>
    <n v="0"/>
    <s v="Z000"/>
    <n v="26"/>
    <n v="9"/>
    <n v="0"/>
    <n v="0"/>
    <m/>
    <m/>
    <m/>
    <n v="5411411924.3199997"/>
    <n v="0"/>
    <s v="Z000"/>
    <n v="0"/>
    <n v="0"/>
  </r>
  <r>
    <s v="120101000066-0"/>
    <x v="0"/>
    <n v="335203"/>
    <s v="TERRENO"/>
    <s v="27.02.2004"/>
    <n v="1907323.72"/>
    <n v="0"/>
    <s v="Z000"/>
    <n v="11"/>
    <n v="7"/>
    <n v="0"/>
    <n v="0"/>
    <m/>
    <m/>
    <m/>
    <n v="3483279330.2800002"/>
    <n v="0"/>
    <s v="Z000"/>
    <n v="0"/>
    <n v="0"/>
  </r>
  <r>
    <s v="120101000067-0"/>
    <x v="0"/>
    <n v="335203"/>
    <s v="TERRENO"/>
    <s v="22.11.1963"/>
    <n v="5708568.1399999997"/>
    <n v="0"/>
    <s v="Z000"/>
    <n v="51"/>
    <n v="10"/>
    <n v="0"/>
    <n v="0"/>
    <m/>
    <m/>
    <m/>
    <n v="4630322138.8599997"/>
    <n v="0"/>
    <s v="Z000"/>
    <n v="0"/>
    <n v="0"/>
  </r>
  <r>
    <s v="120101000068-0"/>
    <x v="0"/>
    <n v="335203"/>
    <s v="TERRENO"/>
    <s v="17.02.1990"/>
    <n v="1561.44"/>
    <n v="0"/>
    <s v="Z000"/>
    <n v="25"/>
    <n v="7"/>
    <n v="0"/>
    <n v="0"/>
    <m/>
    <m/>
    <m/>
    <n v="2853163228.5599999"/>
    <n v="0"/>
    <s v="Z000"/>
    <n v="0"/>
    <n v="0"/>
  </r>
  <r>
    <s v="120101000069-0"/>
    <x v="0"/>
    <n v="335203"/>
    <s v="TERRENO"/>
    <s v="01.09.1979"/>
    <n v="3583869.71"/>
    <n v="0"/>
    <s v="Z000"/>
    <n v="36"/>
    <n v="1"/>
    <n v="0"/>
    <n v="0"/>
    <m/>
    <m/>
    <m/>
    <n v="12331233170.290001"/>
    <n v="0"/>
    <s v="Z000"/>
    <n v="0"/>
    <n v="0"/>
  </r>
  <r>
    <s v="120101000070-0"/>
    <x v="0"/>
    <n v="335203"/>
    <s v="TERRENO"/>
    <s v="25.11.1991"/>
    <n v="1848350.97"/>
    <n v="0"/>
    <s v="Z000"/>
    <n v="23"/>
    <n v="10"/>
    <n v="0"/>
    <n v="0"/>
    <m/>
    <m/>
    <m/>
    <n v="3375579435.0300002"/>
    <n v="0"/>
    <s v="Z000"/>
    <n v="0"/>
    <n v="0"/>
  </r>
  <r>
    <s v="120101000071-0"/>
    <x v="0"/>
    <n v="335203"/>
    <s v="TERRENO"/>
    <s v="01.09.1979"/>
    <n v="75000"/>
    <n v="0"/>
    <s v="Z000"/>
    <n v="36"/>
    <n v="1"/>
    <n v="0"/>
    <n v="0"/>
    <m/>
    <m/>
    <m/>
    <n v="127466573.7"/>
    <n v="0"/>
    <s v="Z000"/>
    <n v="0"/>
    <n v="0"/>
  </r>
  <r>
    <s v="120101000072-0"/>
    <x v="0"/>
    <n v="335203"/>
    <s v="TERRENO"/>
    <s v="22.02.1990"/>
    <n v="155908.57"/>
    <n v="0"/>
    <s v="Z000"/>
    <n v="25"/>
    <n v="7"/>
    <n v="0"/>
    <n v="0"/>
    <m/>
    <m/>
    <m/>
    <n v="316384460.12"/>
    <n v="0"/>
    <s v="Z000"/>
    <n v="0"/>
    <n v="0"/>
  </r>
  <r>
    <s v="120101000073-0"/>
    <x v="0"/>
    <n v="335203"/>
    <s v="TERRENO"/>
    <s v="26.02.1990"/>
    <n v="62957.59"/>
    <n v="0"/>
    <s v="Z000"/>
    <n v="25"/>
    <n v="7"/>
    <n v="0"/>
    <n v="0"/>
    <m/>
    <m/>
    <m/>
    <n v="127759522.34"/>
    <n v="0"/>
    <s v="Z000"/>
    <n v="0"/>
    <n v="0"/>
  </r>
  <r>
    <s v="120101000074-0"/>
    <x v="0"/>
    <n v="335203"/>
    <s v="TERRENO"/>
    <s v="19.03.1990"/>
    <n v="1877081.59"/>
    <n v="0"/>
    <s v="Z000"/>
    <n v="25"/>
    <n v="6"/>
    <n v="0"/>
    <n v="0"/>
    <m/>
    <m/>
    <m/>
    <n v="3428049177.4099998"/>
    <n v="0"/>
    <s v="Z000"/>
    <n v="0"/>
    <n v="0"/>
  </r>
  <r>
    <s v="120101000075-0"/>
    <x v="0"/>
    <n v="335203"/>
    <s v="TERRENO"/>
    <s v="19.03.1990"/>
    <n v="21114.71"/>
    <n v="0"/>
    <s v="Z000"/>
    <n v="25"/>
    <n v="6"/>
    <n v="0"/>
    <n v="0"/>
    <m/>
    <m/>
    <m/>
    <n v="42847967.880000003"/>
    <n v="0"/>
    <s v="Z000"/>
    <n v="0"/>
    <n v="0"/>
  </r>
  <r>
    <s v="120101000076-0"/>
    <x v="0"/>
    <n v="335203"/>
    <s v="TERRENO"/>
    <s v="22.11.1991"/>
    <n v="599089"/>
    <n v="0"/>
    <s v="Z000"/>
    <n v="23"/>
    <n v="10"/>
    <n v="0"/>
    <n v="0"/>
    <m/>
    <m/>
    <m/>
    <n v="1215728288"/>
    <n v="0"/>
    <s v="Z000"/>
    <n v="0"/>
    <n v="0"/>
  </r>
  <r>
    <s v="120101000077-0"/>
    <x v="0"/>
    <n v="335203"/>
    <s v="TERRENO"/>
    <s v="02.10.1989"/>
    <n v="679018.88"/>
    <n v="0"/>
    <s v="Z000"/>
    <n v="26"/>
    <n v="0"/>
    <n v="0"/>
    <n v="0"/>
    <m/>
    <m/>
    <m/>
    <n v="550764407.77999997"/>
    <n v="0"/>
    <s v="Z000"/>
    <n v="0"/>
    <n v="0"/>
  </r>
  <r>
    <s v="120101000078-0"/>
    <x v="0"/>
    <n v="335203"/>
    <s v="TERRENO"/>
    <s v="18.08.1989"/>
    <n v="246769.3"/>
    <n v="0"/>
    <s v="Z000"/>
    <n v="26"/>
    <n v="1"/>
    <n v="0"/>
    <n v="0"/>
    <m/>
    <m/>
    <m/>
    <n v="500767680.44"/>
    <n v="0"/>
    <s v="Z000"/>
    <n v="0"/>
    <n v="0"/>
  </r>
  <r>
    <s v="120101000079-0"/>
    <x v="0"/>
    <n v="335203"/>
    <s v="TERRENO"/>
    <s v="13.12.1988"/>
    <n v="678730.63"/>
    <n v="0"/>
    <s v="Z000"/>
    <n v="26"/>
    <n v="9"/>
    <n v="0"/>
    <n v="0"/>
    <m/>
    <m/>
    <m/>
    <n v="1377344612.3699999"/>
    <n v="0"/>
    <s v="Z000"/>
    <n v="0"/>
    <n v="0"/>
  </r>
  <r>
    <s v="120101000080-0"/>
    <x v="0"/>
    <n v="335203"/>
    <s v="TERRENO"/>
    <s v="13.12.1988"/>
    <n v="91231.67"/>
    <n v="0"/>
    <s v="Z000"/>
    <n v="26"/>
    <n v="9"/>
    <n v="0"/>
    <n v="0"/>
    <m/>
    <m/>
    <m/>
    <n v="185135969.02000001"/>
    <n v="0"/>
    <s v="Z000"/>
    <n v="0"/>
    <n v="0"/>
  </r>
  <r>
    <s v="120101000081-0"/>
    <x v="0"/>
    <n v="335203"/>
    <s v="TERRENO"/>
    <s v="13.12.1988"/>
    <n v="368285.77"/>
    <n v="0"/>
    <s v="Z000"/>
    <n v="26"/>
    <n v="9"/>
    <n v="0"/>
    <n v="0"/>
    <m/>
    <m/>
    <m/>
    <n v="747360433.73000002"/>
    <n v="0"/>
    <s v="Z000"/>
    <n v="0"/>
    <n v="0"/>
  </r>
  <r>
    <s v="120101000082-0"/>
    <x v="0"/>
    <n v="335203"/>
    <s v="TERRENO"/>
    <s v="01.12.1985"/>
    <n v="1805916.44"/>
    <n v="0"/>
    <s v="Z000"/>
    <n v="29"/>
    <n v="10"/>
    <n v="0"/>
    <n v="0"/>
    <m/>
    <m/>
    <m/>
    <n v="448098315.68000001"/>
    <n v="0"/>
    <s v="Z000"/>
    <n v="0"/>
    <n v="0"/>
  </r>
  <r>
    <s v="120101000083-0"/>
    <x v="0"/>
    <n v="335203"/>
    <s v="TERRENO"/>
    <s v="28.02.1978"/>
    <n v="879982.51"/>
    <n v="0"/>
    <s v="Z000"/>
    <n v="37"/>
    <n v="7"/>
    <n v="0"/>
    <n v="0"/>
    <m/>
    <m/>
    <m/>
    <n v="1557071343.49"/>
    <n v="0"/>
    <s v="Z000"/>
    <n v="0"/>
    <n v="0"/>
  </r>
  <r>
    <s v="120101000084-0"/>
    <x v="0"/>
    <n v="335203"/>
    <s v="TERRENO"/>
    <s v="27.04.1995"/>
    <n v="658266.26"/>
    <n v="0"/>
    <s v="Z000"/>
    <n v="20"/>
    <n v="5"/>
    <n v="0"/>
    <n v="0"/>
    <m/>
    <m/>
    <m/>
    <n v="1335816367.74"/>
    <n v="0"/>
    <s v="Z000"/>
    <n v="0"/>
    <n v="0"/>
  </r>
  <r>
    <s v="120101000085-0"/>
    <x v="0"/>
    <n v="335203"/>
    <s v="TERRENO"/>
    <s v="30.12.2000"/>
    <n v="73653045.200000003"/>
    <n v="0"/>
    <s v="Z000"/>
    <n v="14"/>
    <n v="9"/>
    <n v="0"/>
    <n v="0"/>
    <m/>
    <m/>
    <m/>
    <n v="3799093320.8000002"/>
    <n v="0"/>
    <s v="Z000"/>
    <n v="0"/>
    <n v="0"/>
  </r>
  <r>
    <s v="120101000086-0"/>
    <x v="0"/>
    <n v="335100"/>
    <s v="TERRENO"/>
    <s v="01.05.1998"/>
    <n v="187000"/>
    <n v="0"/>
    <s v="Z000"/>
    <n v="17"/>
    <n v="5"/>
    <n v="0"/>
    <n v="0"/>
    <m/>
    <m/>
    <m/>
    <n v="2096960.29"/>
    <n v="0"/>
    <s v="Z000"/>
    <n v="0"/>
    <n v="0"/>
  </r>
  <r>
    <s v="120101000087-0"/>
    <x v="0"/>
    <n v="335203"/>
    <s v="TERRENO"/>
    <s v="07.06.1991"/>
    <n v="129750.09"/>
    <n v="0"/>
    <s v="Z000"/>
    <n v="24"/>
    <n v="4"/>
    <n v="0"/>
    <n v="0"/>
    <m/>
    <m/>
    <m/>
    <n v="20944725.989999998"/>
    <n v="0"/>
    <s v="Z000"/>
    <n v="0"/>
    <n v="0"/>
  </r>
  <r>
    <s v="120101000088-0"/>
    <x v="0"/>
    <n v="335203"/>
    <s v="TERRENO"/>
    <s v="28.02.2006"/>
    <n v="4287072.84"/>
    <n v="0"/>
    <s v="Z000"/>
    <n v="9"/>
    <n v="7"/>
    <n v="0"/>
    <n v="0"/>
    <m/>
    <m/>
    <m/>
    <n v="-1735735.23"/>
    <n v="0"/>
    <s v="Z000"/>
    <n v="0"/>
    <n v="0"/>
  </r>
  <r>
    <s v="120101000089-0"/>
    <x v="0"/>
    <n v="335203"/>
    <s v="TERRENO"/>
    <s v="30.11.1996"/>
    <n v="2478815.7999999998"/>
    <n v="0"/>
    <s v="Z000"/>
    <n v="18"/>
    <n v="10"/>
    <n v="0"/>
    <n v="0"/>
    <m/>
    <m/>
    <m/>
    <n v="5863217.96"/>
    <n v="0"/>
    <s v="Z000"/>
    <n v="0"/>
    <n v="0"/>
  </r>
  <r>
    <s v="120101000090-0"/>
    <x v="0"/>
    <n v="335203"/>
    <s v="TERRENO"/>
    <s v="31.08.2005"/>
    <n v="13264863.35"/>
    <n v="0"/>
    <s v="Z000"/>
    <n v="10"/>
    <n v="1"/>
    <n v="0"/>
    <n v="0"/>
    <m/>
    <m/>
    <m/>
    <n v="144175773.65000001"/>
    <n v="0"/>
    <s v="Z000"/>
    <n v="0"/>
    <n v="0"/>
  </r>
  <r>
    <s v="120101000091-0"/>
    <x v="0"/>
    <n v="335100"/>
    <s v="TERRENO"/>
    <s v="01.05.1986"/>
    <n v="165000"/>
    <n v="0"/>
    <s v="Z000"/>
    <n v="29"/>
    <n v="5"/>
    <n v="0"/>
    <n v="0"/>
    <m/>
    <m/>
    <m/>
    <n v="900063.3"/>
    <n v="0"/>
    <s v="Z000"/>
    <n v="0"/>
    <n v="0"/>
  </r>
  <r>
    <s v="120102000001-0"/>
    <x v="1"/>
    <n v="335100"/>
    <s v="TERRENO"/>
    <s v="30.12.1998"/>
    <n v="24353465.300000001"/>
    <n v="0"/>
    <s v="Z000"/>
    <n v="16"/>
    <n v="9"/>
    <n v="0"/>
    <n v="0"/>
    <m/>
    <m/>
    <m/>
    <n v="346129902.22000003"/>
    <n v="0"/>
    <s v="Z000"/>
    <n v="0"/>
    <n v="0"/>
  </r>
  <r>
    <s v="120102000002-0"/>
    <x v="1"/>
    <n v="335100"/>
    <s v="TERRENO"/>
    <s v="01.09.1975"/>
    <n v="414485.82"/>
    <n v="0"/>
    <s v="Z000"/>
    <n v="40"/>
    <n v="1"/>
    <n v="0"/>
    <n v="0"/>
    <m/>
    <m/>
    <m/>
    <n v="575359425.62"/>
    <n v="0"/>
    <s v="Z000"/>
    <n v="0"/>
    <n v="0"/>
  </r>
  <r>
    <s v="120102000003-0"/>
    <x v="1"/>
    <n v="335100"/>
    <s v="TERRENO"/>
    <s v="30.10.2005"/>
    <n v="420624592.36000001"/>
    <n v="0"/>
    <s v="Z000"/>
    <n v="9"/>
    <n v="11"/>
    <n v="0"/>
    <n v="0"/>
    <m/>
    <m/>
    <m/>
    <n v="1140019535.6400001"/>
    <n v="0"/>
    <s v="Z000"/>
    <n v="0"/>
    <n v="0"/>
  </r>
  <r>
    <s v="120102000004-0"/>
    <x v="1"/>
    <n v="335100"/>
    <s v="TERRENO"/>
    <s v="30.05.1998"/>
    <n v="175185514"/>
    <n v="0"/>
    <s v="Z000"/>
    <n v="17"/>
    <n v="4"/>
    <n v="0"/>
    <n v="0"/>
    <m/>
    <m/>
    <m/>
    <n v="4813856614"/>
    <n v="0"/>
    <s v="Z000"/>
    <n v="0"/>
    <n v="0"/>
  </r>
  <r>
    <s v="120102000005-0"/>
    <x v="1"/>
    <n v="335100"/>
    <s v="TERRENO"/>
    <s v="31.10.2005"/>
    <n v="254780707.63999999"/>
    <n v="0"/>
    <s v="Z000"/>
    <n v="9"/>
    <n v="11"/>
    <n v="0"/>
    <n v="0"/>
    <m/>
    <m/>
    <m/>
    <n v="690532489.72000003"/>
    <n v="0"/>
    <s v="Z000"/>
    <n v="0"/>
    <n v="0"/>
  </r>
  <r>
    <s v="120102000006-0"/>
    <x v="1"/>
    <n v="335203"/>
    <s v="TERRENO"/>
    <s v="01.09.1979"/>
    <n v="2870291.66"/>
    <n v="0"/>
    <s v="Z000"/>
    <n v="36"/>
    <n v="1"/>
    <n v="0"/>
    <n v="0"/>
    <m/>
    <m/>
    <m/>
    <n v="1459695559.3399999"/>
    <n v="0"/>
    <s v="Z000"/>
    <n v="0"/>
    <n v="0"/>
  </r>
  <r>
    <s v="120102000007-0"/>
    <x v="1"/>
    <n v="335203"/>
    <s v="TERRENO"/>
    <s v="09.02.1991"/>
    <n v="56153.71"/>
    <n v="0"/>
    <s v="Z000"/>
    <n v="24"/>
    <n v="7"/>
    <n v="0"/>
    <n v="0"/>
    <m/>
    <m/>
    <m/>
    <n v="113952427.69"/>
    <n v="0"/>
    <s v="Z000"/>
    <n v="0"/>
    <n v="0"/>
  </r>
  <r>
    <s v="120102000008-0"/>
    <x v="1"/>
    <n v="335203"/>
    <s v="TERRENO"/>
    <s v="16.03.1990"/>
    <n v="2062539.55"/>
    <n v="0"/>
    <s v="Z000"/>
    <n v="25"/>
    <n v="6"/>
    <n v="0"/>
    <n v="0"/>
    <m/>
    <m/>
    <m/>
    <n v="2594226841.4499998"/>
    <n v="0"/>
    <s v="Z000"/>
    <n v="0"/>
    <n v="0"/>
  </r>
  <r>
    <s v="120102000009-0"/>
    <x v="1"/>
    <n v="335203"/>
    <s v="TERRENO"/>
    <s v="12.12.1988"/>
    <n v="21456.32"/>
    <n v="0"/>
    <s v="Z000"/>
    <n v="26"/>
    <n v="9"/>
    <n v="0"/>
    <n v="0"/>
    <m/>
    <m/>
    <m/>
    <n v="43541204.399999999"/>
    <n v="0"/>
    <s v="Z000"/>
    <n v="0"/>
    <n v="0"/>
  </r>
  <r>
    <s v="120102000010-0"/>
    <x v="1"/>
    <n v="335203"/>
    <s v="TERRENO"/>
    <s v="12.12.1988"/>
    <n v="18738.599999999999"/>
    <n v="0"/>
    <s v="Z000"/>
    <n v="26"/>
    <n v="9"/>
    <n v="0"/>
    <n v="0"/>
    <m/>
    <m/>
    <m/>
    <n v="38026140.649999999"/>
    <n v="0"/>
    <s v="Z000"/>
    <n v="0"/>
    <n v="0"/>
  </r>
  <r>
    <s v="120102000011-0"/>
    <x v="1"/>
    <n v="335203"/>
    <s v="TERRENO"/>
    <s v="12.12.1988"/>
    <n v="19051.55"/>
    <n v="0"/>
    <s v="Z000"/>
    <n v="26"/>
    <n v="9"/>
    <n v="0"/>
    <n v="0"/>
    <m/>
    <m/>
    <m/>
    <n v="38661205.350000001"/>
    <n v="0"/>
    <s v="Z000"/>
    <n v="0"/>
    <n v="0"/>
  </r>
  <r>
    <s v="120102000012-0"/>
    <x v="1"/>
    <n v="335203"/>
    <s v="TERRENO"/>
    <s v="12.12.1988"/>
    <n v="11529.29"/>
    <n v="0"/>
    <s v="Z000"/>
    <n v="26"/>
    <n v="9"/>
    <n v="0"/>
    <n v="0"/>
    <m/>
    <m/>
    <m/>
    <n v="23396330.289999999"/>
    <n v="0"/>
    <s v="Z000"/>
    <n v="0"/>
    <n v="0"/>
  </r>
  <r>
    <s v="120102000013-0"/>
    <x v="1"/>
    <n v="335203"/>
    <s v="TERRENO"/>
    <s v="12.12.1988"/>
    <n v="6853.29"/>
    <n v="0"/>
    <s v="Z000"/>
    <n v="26"/>
    <n v="9"/>
    <n v="0"/>
    <n v="0"/>
    <m/>
    <m/>
    <m/>
    <n v="13907353.91"/>
    <n v="0"/>
    <s v="Z000"/>
    <n v="0"/>
    <n v="0"/>
  </r>
  <r>
    <s v="120102000014-0"/>
    <x v="1"/>
    <n v="335203"/>
    <s v="TERRENO"/>
    <s v="12.12.1988"/>
    <n v="15576.62"/>
    <n v="0"/>
    <s v="Z000"/>
    <n v="26"/>
    <n v="9"/>
    <n v="0"/>
    <n v="0"/>
    <m/>
    <m/>
    <m/>
    <n v="31609547.75"/>
    <n v="0"/>
    <s v="Z000"/>
    <n v="0"/>
    <n v="0"/>
  </r>
  <r>
    <s v="120102000015-0"/>
    <x v="1"/>
    <n v="335203"/>
    <s v="TERRENO"/>
    <s v="12.12.1988"/>
    <n v="4750.8999999999996"/>
    <n v="0"/>
    <s v="Z000"/>
    <n v="26"/>
    <n v="9"/>
    <n v="0"/>
    <n v="0"/>
    <m/>
    <m/>
    <m/>
    <n v="9640973.7200000007"/>
    <n v="0"/>
    <s v="Z000"/>
    <n v="0"/>
    <n v="0"/>
  </r>
  <r>
    <s v="120201000001-0"/>
    <x v="2"/>
    <n v="322201"/>
    <s v="MUELLE"/>
    <s v="31.07.2011"/>
    <n v="8889170972.8999996"/>
    <n v="1453442647.2299995"/>
    <s v="ZLIN"/>
    <n v="35"/>
    <n v="2"/>
    <n v="0"/>
    <n v="0"/>
    <m/>
    <m/>
    <m/>
    <n v="-3075082524.9299998"/>
    <n v="-140527964.83999968"/>
    <s v="ZLIN"/>
    <n v="31"/>
    <n v="0"/>
  </r>
  <r>
    <s v="120202000001-0"/>
    <x v="3"/>
    <n v="322201"/>
    <s v="MUELLE"/>
    <s v="01.12.1983"/>
    <n v="39141733.409999996"/>
    <n v="20764845.329999998"/>
    <s v="ZLIN"/>
    <n v="62"/>
    <n v="10"/>
    <n v="0"/>
    <n v="0"/>
    <m/>
    <m/>
    <m/>
    <n v="4081952108"/>
    <n v="186540822.13999987"/>
    <s v="ZLIN"/>
    <n v="31"/>
    <n v="0"/>
  </r>
  <r>
    <s v="120203000001-0"/>
    <x v="4"/>
    <n v="322201"/>
    <s v="MUELLE"/>
    <s v="01.12.1983"/>
    <n v="738265806.23000002"/>
    <n v="391652947.67000002"/>
    <s v="ZLIN"/>
    <n v="62"/>
    <n v="10"/>
    <n v="0"/>
    <n v="0"/>
    <m/>
    <m/>
    <m/>
    <n v="9779686539.1599998"/>
    <n v="446921159.04999924"/>
    <s v="ZLIN"/>
    <n v="31"/>
    <n v="0"/>
  </r>
  <r>
    <s v="120204000001-0"/>
    <x v="5"/>
    <n v="322201"/>
    <s v="DUQUE DE ALBA"/>
    <s v="01.12.1988"/>
    <n v="92028310.260000005"/>
    <n v="13173444.910000011"/>
    <s v="ZLIN"/>
    <n v="76"/>
    <n v="10"/>
    <n v="0"/>
    <n v="0"/>
    <m/>
    <m/>
    <m/>
    <n v="121216787.94"/>
    <n v="3434475.6599999964"/>
    <s v="ZLIN"/>
    <n v="50"/>
    <n v="0"/>
  </r>
  <r>
    <s v="120205000001-0"/>
    <x v="6"/>
    <n v="342503"/>
    <s v="MURO"/>
    <s v="30.11.2012"/>
    <n v="58701284.520000003"/>
    <n v="6508719.8200000003"/>
    <s v="ZLIN"/>
    <n v="39"/>
    <n v="10"/>
    <n v="0"/>
    <n v="0"/>
    <m/>
    <m/>
    <m/>
    <n v="-49848839.700000003"/>
    <n v="-1908626.75"/>
    <s v="ZLIN"/>
    <n v="37"/>
    <n v="0"/>
  </r>
  <r>
    <s v="120205000002-0"/>
    <x v="6"/>
    <n v="342302"/>
    <s v="MURO"/>
    <s v="30.12.1997"/>
    <n v="822751.82"/>
    <n v="295935.52999999991"/>
    <s v="ZLIN"/>
    <n v="53"/>
    <n v="9"/>
    <n v="0"/>
    <n v="0"/>
    <m/>
    <m/>
    <m/>
    <n v="6862670.7599999998"/>
    <n v="270058.79999999981"/>
    <s v="ZLIN"/>
    <n v="36"/>
    <n v="0"/>
  </r>
  <r>
    <s v="120205000003-0"/>
    <x v="6"/>
    <n v="342409"/>
    <s v="CANCHA DE FUTBOL"/>
    <s v="31.12.1995"/>
    <n v="257132.31"/>
    <n v="252206.4"/>
    <s v="ZLIN"/>
    <n v="21"/>
    <n v="9"/>
    <n v="0"/>
    <n v="0"/>
    <m/>
    <m/>
    <m/>
    <n v="4839329.84"/>
    <n v="3427858.63"/>
    <s v="ZLIN"/>
    <n v="2"/>
    <n v="0"/>
  </r>
  <r>
    <s v="120205000004-0"/>
    <x v="6"/>
    <n v="342503"/>
    <s v="CANCHA DE FUTBOL"/>
    <s v="01.10.2015"/>
    <n v="1"/>
    <n v="1"/>
    <s v="ZLIN"/>
    <n v="0"/>
    <n v="1"/>
    <n v="0"/>
    <n v="0"/>
    <m/>
    <m/>
    <m/>
    <n v="2347397.88"/>
    <n v="1108493.45"/>
    <s v="ZLIN"/>
    <n v="3"/>
    <n v="0"/>
  </r>
  <r>
    <s v="120205000005-0"/>
    <x v="6"/>
    <n v="342504"/>
    <s v="MURO"/>
    <s v="01.09.1984"/>
    <n v="409251.26"/>
    <n v="195859.52000000002"/>
    <s v="ZLIN"/>
    <n v="68"/>
    <n v="1"/>
    <n v="0"/>
    <n v="0"/>
    <m/>
    <m/>
    <m/>
    <n v="1857732.7"/>
    <n v="71129.399999999907"/>
    <s v="ZLIN"/>
    <n v="37"/>
    <n v="0"/>
  </r>
  <r>
    <s v="120205000006-0"/>
    <x v="6"/>
    <n v="342503"/>
    <s v="MURO"/>
    <s v="30.11.2012"/>
    <n v="14204336.16"/>
    <n v="1574957.7599999998"/>
    <s v="ZLIN"/>
    <n v="39"/>
    <n v="10"/>
    <n v="0"/>
    <n v="0"/>
    <m/>
    <m/>
    <m/>
    <n v="-8516476.1300000008"/>
    <n v="-326081.29000000097"/>
    <s v="ZLIN"/>
    <n v="37"/>
    <n v="0"/>
  </r>
  <r>
    <s v="120205000007-0"/>
    <x v="6"/>
    <n v="342504"/>
    <s v="MURO"/>
    <s v="30.11.2012"/>
    <n v="24584427.969999999"/>
    <n v="2725888.4499999993"/>
    <s v="ZLIN"/>
    <n v="39"/>
    <n v="10"/>
    <n v="0"/>
    <n v="0"/>
    <m/>
    <m/>
    <m/>
    <n v="-14740054.84"/>
    <n v="-564371.47000000067"/>
    <s v="ZLIN"/>
    <n v="37"/>
    <n v="0"/>
  </r>
  <r>
    <s v="120205000008-0"/>
    <x v="6"/>
    <n v="342503"/>
    <s v="TERRAZAS"/>
    <s v="01.12.1993"/>
    <n v="360.96"/>
    <n v="339.15999999999997"/>
    <s v="ZLIN"/>
    <n v="24"/>
    <n v="10"/>
    <n v="0"/>
    <n v="0"/>
    <m/>
    <m/>
    <m/>
    <n v="42776.23"/>
    <n v="20199.880000000005"/>
    <s v="ZLIN"/>
    <n v="3"/>
    <n v="0"/>
  </r>
  <r>
    <s v="120205000009-0"/>
    <x v="6"/>
    <n v="342302"/>
    <s v="ZONA VERDE / CASETA REPRESA"/>
    <s v="01.07.1985"/>
    <n v="1364637.24"/>
    <n v="1076452.95"/>
    <s v="ZLIN"/>
    <n v="40"/>
    <n v="3"/>
    <n v="0"/>
    <n v="0"/>
    <m/>
    <m/>
    <m/>
    <n v="-324548.49"/>
    <n v="-45977.700000000012"/>
    <s v="ZLIN"/>
    <n v="10"/>
    <n v="0"/>
  </r>
  <r>
    <s v="120205000010-0"/>
    <x v="6"/>
    <n v="342302"/>
    <s v="TERRAZAS"/>
    <s v="22.07.2014"/>
    <n v="10730.82"/>
    <n v="588.22999999999956"/>
    <s v="ZLIN"/>
    <n v="50"/>
    <n v="2"/>
    <n v="0"/>
    <n v="0"/>
    <m/>
    <m/>
    <m/>
    <n v="241348.17"/>
    <n v="6977.75"/>
    <s v="ZLIN"/>
    <n v="49"/>
    <n v="0"/>
  </r>
  <r>
    <s v="120205000011-0"/>
    <x v="6"/>
    <n v="342408"/>
    <s v="TERRAZAS"/>
    <s v="01.01.1993"/>
    <n v="11779.59"/>
    <n v="11093.41"/>
    <s v="ZLIN"/>
    <n v="25"/>
    <n v="9"/>
    <n v="0"/>
    <n v="0"/>
    <m/>
    <m/>
    <m/>
    <n v="4638.67"/>
    <n v="2190.48"/>
    <s v="ZLIN"/>
    <n v="3"/>
    <n v="0"/>
  </r>
  <r>
    <s v="120205000012-0"/>
    <x v="6"/>
    <n v="342409"/>
    <s v="MURO EN BLOQUES SISADOS"/>
    <s v="30.11.2012"/>
    <n v="59049852.5"/>
    <n v="11422051.770000003"/>
    <s v="ZLIN"/>
    <n v="22"/>
    <n v="10"/>
    <n v="0"/>
    <n v="0"/>
    <m/>
    <m/>
    <m/>
    <n v="-27969015.77"/>
    <n v="-1981138.620000001"/>
    <s v="ZLIN"/>
    <n v="20"/>
    <n v="0"/>
  </r>
  <r>
    <s v="120205000013-0"/>
    <x v="6"/>
    <n v="342303"/>
    <s v="ZONA VERDE / TERRACEO DEL TERRENO"/>
    <s v="30.12.1996"/>
    <n v="309345.58"/>
    <n v="303133.82"/>
    <s v="ZLIN"/>
    <n v="20"/>
    <n v="9"/>
    <n v="0"/>
    <n v="0"/>
    <m/>
    <m/>
    <m/>
    <n v="1893330.56"/>
    <n v="1341109.1400000001"/>
    <s v="ZLIN"/>
    <n v="2"/>
    <n v="0"/>
  </r>
  <r>
    <s v="120205000014-0"/>
    <x v="6"/>
    <n v="342409"/>
    <s v="TERRAZAS"/>
    <s v="31.03.2009"/>
    <n v="363751.16"/>
    <n v="58224.169999999984"/>
    <s v="ZLIN"/>
    <n v="50"/>
    <n v="6"/>
    <n v="0"/>
    <n v="0"/>
    <m/>
    <m/>
    <m/>
    <n v="866053293.87"/>
    <n v="27884291.659999967"/>
    <s v="ZLIN"/>
    <n v="44"/>
    <n v="0"/>
  </r>
  <r>
    <s v="120205000015-0"/>
    <x v="6"/>
    <n v="321101"/>
    <s v="CANCHA DE FUTBOL"/>
    <s v="01.09.1983"/>
    <n v="578742.96"/>
    <n v="429971.01999999996"/>
    <s v="ZLIN"/>
    <n v="34"/>
    <n v="1"/>
    <n v="0"/>
    <n v="0"/>
    <m/>
    <m/>
    <m/>
    <n v="5252390.57"/>
    <n v="3720443.3200000003"/>
    <s v="ZLIN"/>
    <n v="2"/>
    <n v="0"/>
  </r>
  <r>
    <s v="120205000016-0"/>
    <x v="6"/>
    <n v="321101"/>
    <s v="CANCHA DE SOFTBOL"/>
    <s v="01.09.1983"/>
    <n v="4079995.4"/>
    <n v="2649036.96"/>
    <s v="ZLIN"/>
    <n v="34"/>
    <n v="1"/>
    <n v="0"/>
    <n v="0"/>
    <m/>
    <m/>
    <m/>
    <n v="855668.26"/>
    <n v="606098.35"/>
    <s v="ZLIN"/>
    <n v="2"/>
    <n v="0"/>
  </r>
  <r>
    <s v="120205000017-0"/>
    <x v="6"/>
    <n v="321101"/>
    <s v="TERRAZAS"/>
    <s v="30.12.2000"/>
    <n v="31917117.27"/>
    <n v="21063148.100000001"/>
    <s v="ZLIN"/>
    <n v="24"/>
    <n v="9"/>
    <n v="0"/>
    <n v="0"/>
    <m/>
    <m/>
    <m/>
    <n v="1665551160.1300001"/>
    <n v="235953081.01000023"/>
    <s v="ZLIN"/>
    <n v="10"/>
    <n v="0"/>
  </r>
  <r>
    <s v="120205000019-0"/>
    <x v="6"/>
    <n v="342513"/>
    <s v="MURO GAVION"/>
    <s v="30.06.2005"/>
    <n v="10966147.77"/>
    <n v="1747691.379999999"/>
    <s v="ZLIN"/>
    <n v="74"/>
    <n v="3"/>
    <n v="0"/>
    <n v="0"/>
    <m/>
    <m/>
    <m/>
    <n v="-233109.27"/>
    <n v="-5159.9700000000012"/>
    <s v="ZLIN"/>
    <n v="64"/>
    <n v="0"/>
  </r>
  <r>
    <s v="120205000023-0"/>
    <x v="6"/>
    <n v="342412"/>
    <s v="MURO DE GAVION"/>
    <s v="30.04.2016"/>
    <n v="147957838.28"/>
    <n v="2959156.7700000107"/>
    <s v="ZLIN"/>
    <n v="50"/>
    <n v="0"/>
    <n v="0"/>
    <n v="0"/>
    <m/>
    <m/>
    <m/>
    <n v="0"/>
    <n v="0"/>
    <s v="ZLIN"/>
    <n v="0"/>
    <n v="1"/>
  </r>
  <r>
    <s v="120205000024-0"/>
    <x v="6"/>
    <n v="342303"/>
    <s v="MURO GAVIONES"/>
    <s v="31.05.2016"/>
    <n v="74124111"/>
    <n v="905961.34999999404"/>
    <s v="ZLIN"/>
    <n v="75"/>
    <n v="0"/>
    <n v="0"/>
    <n v="0"/>
    <m/>
    <m/>
    <m/>
    <n v="0"/>
    <n v="0"/>
    <s v="ZLIN"/>
    <n v="0"/>
    <n v="1"/>
  </r>
  <r>
    <s v="120205000025-0"/>
    <x v="6"/>
    <n v="344302"/>
    <s v="MURO DE GAVIONES"/>
    <s v="30.11.2016"/>
    <n v="71456608.439999998"/>
    <n v="595471.73999999464"/>
    <s v="ZLIN"/>
    <n v="50"/>
    <n v="0"/>
    <n v="0"/>
    <n v="0"/>
    <m/>
    <m/>
    <m/>
    <n v="0"/>
    <n v="0"/>
    <s v="ZLIN"/>
    <n v="0"/>
    <n v="1"/>
  </r>
  <r>
    <s v="120304000001-0"/>
    <x v="7"/>
    <n v="342505"/>
    <s v="RECIPIENTE"/>
    <s v="01.09.1979"/>
    <n v="0.5"/>
    <n v="0.46"/>
    <s v="ZLIN"/>
    <n v="40"/>
    <n v="6"/>
    <n v="0"/>
    <n v="0"/>
    <m/>
    <m/>
    <m/>
    <n v="685119.02"/>
    <n v="219755.16000000003"/>
    <s v="ZLIN"/>
    <n v="4"/>
    <n v="5"/>
  </r>
  <r>
    <s v="120304000002-0"/>
    <x v="7"/>
    <n v="342505"/>
    <s v="RECIPIENTE"/>
    <s v="31.07.2011"/>
    <n v="29134256.43"/>
    <n v="10152846.940000001"/>
    <s v="ZLIN"/>
    <n v="16"/>
    <n v="6"/>
    <n v="0"/>
    <n v="0"/>
    <m/>
    <m/>
    <m/>
    <n v="12314001.66"/>
    <n v="1414446.1400000006"/>
    <s v="ZLIN"/>
    <n v="12"/>
    <n v="4"/>
  </r>
  <r>
    <s v="120304000003-0"/>
    <x v="7"/>
    <n v="342505"/>
    <s v="RECIPIENTE"/>
    <s v="31.07.2011"/>
    <n v="515081.19"/>
    <n v="179497.97999999998"/>
    <s v="ZLIN"/>
    <n v="16"/>
    <n v="6"/>
    <n v="0"/>
    <n v="0"/>
    <m/>
    <m/>
    <m/>
    <n v="217706.27"/>
    <n v="25006.799999999988"/>
    <s v="ZLIN"/>
    <n v="12"/>
    <n v="4"/>
  </r>
  <r>
    <s v="120304000004-0"/>
    <x v="7"/>
    <n v="342505"/>
    <s v="RECIPIENTE"/>
    <s v="31.07.2011"/>
    <n v="515081.19"/>
    <n v="179497.97999999998"/>
    <s v="ZLIN"/>
    <n v="16"/>
    <n v="6"/>
    <n v="0"/>
    <n v="0"/>
    <m/>
    <m/>
    <m/>
    <n v="217706.27"/>
    <n v="25006.799999999988"/>
    <s v="ZLIN"/>
    <n v="12"/>
    <n v="4"/>
  </r>
  <r>
    <s v="120304000005-0"/>
    <x v="7"/>
    <n v="342505"/>
    <s v="RECIPIENTE"/>
    <s v="31.07.2011"/>
    <n v="515081.19"/>
    <n v="179497.97999999998"/>
    <s v="ZLIN"/>
    <n v="16"/>
    <n v="6"/>
    <n v="0"/>
    <n v="0"/>
    <m/>
    <m/>
    <m/>
    <n v="217706.27"/>
    <n v="25006.799999999988"/>
    <s v="ZLIN"/>
    <n v="12"/>
    <n v="4"/>
  </r>
  <r>
    <s v="120304000006-0"/>
    <x v="7"/>
    <n v="342505"/>
    <s v="MOTOR"/>
    <s v="01.10.2015"/>
    <n v="1"/>
    <n v="1"/>
    <s v="ZLIN"/>
    <n v="0"/>
    <n v="1"/>
    <n v="0"/>
    <n v="0"/>
    <m/>
    <m/>
    <m/>
    <n v="16992.16"/>
    <n v="8024.07"/>
    <s v="ZLIN"/>
    <n v="3"/>
    <n v="0"/>
  </r>
  <r>
    <s v="120304000007-0"/>
    <x v="7"/>
    <n v="342505"/>
    <s v="BOMBA"/>
    <s v="01.10.1981"/>
    <n v="26877.45"/>
    <n v="25787.83"/>
    <s v="ZLIN"/>
    <n v="37"/>
    <n v="0"/>
    <n v="0"/>
    <n v="0"/>
    <m/>
    <m/>
    <m/>
    <n v="168535.15"/>
    <n v="79586.039999999994"/>
    <s v="ZLIN"/>
    <n v="3"/>
    <n v="0"/>
  </r>
  <r>
    <s v="120304000007-1"/>
    <x v="7"/>
    <n v="342505"/>
    <s v="MOTOR"/>
    <s v="01.10.1981"/>
    <n v="2900.3"/>
    <n v="2782.7200000000003"/>
    <s v="ZLIN"/>
    <n v="37"/>
    <n v="0"/>
    <n v="0"/>
    <n v="0"/>
    <m/>
    <m/>
    <m/>
    <n v="18186.34"/>
    <n v="8587.99"/>
    <s v="ZLIN"/>
    <n v="3"/>
    <n v="0"/>
  </r>
  <r>
    <s v="120304000008-0"/>
    <x v="7"/>
    <n v="342505"/>
    <s v="BOMBA"/>
    <s v="01.01.1982"/>
    <n v="1559.7"/>
    <n v="1496.03"/>
    <s v="ZLIN"/>
    <n v="36"/>
    <n v="9"/>
    <n v="0"/>
    <n v="0"/>
    <m/>
    <m/>
    <m/>
    <n v="224719.02"/>
    <n v="106117.31999999999"/>
    <s v="ZLIN"/>
    <n v="3"/>
    <n v="0"/>
  </r>
  <r>
    <s v="120304000008-1"/>
    <x v="7"/>
    <n v="342505"/>
    <s v="MOTOR"/>
    <s v="01.01.1982"/>
    <n v="168.3"/>
    <n v="161.44"/>
    <s v="ZLIN"/>
    <n v="36"/>
    <n v="9"/>
    <n v="0"/>
    <n v="0"/>
    <m/>
    <m/>
    <m/>
    <n v="24249.06"/>
    <n v="11450.95"/>
    <s v="ZLIN"/>
    <n v="3"/>
    <n v="0"/>
  </r>
  <r>
    <s v="120304000009-0"/>
    <x v="7"/>
    <n v="342505"/>
    <s v="BOMBA"/>
    <s v="01.01.1982"/>
    <n v="1543.62"/>
    <n v="1480.61"/>
    <s v="ZLIN"/>
    <n v="36"/>
    <n v="9"/>
    <n v="0"/>
    <n v="0"/>
    <m/>
    <m/>
    <m/>
    <n v="234447.42"/>
    <n v="110711.28000000001"/>
    <s v="ZLIN"/>
    <n v="3"/>
    <n v="0"/>
  </r>
  <r>
    <s v="120304000009-1"/>
    <x v="7"/>
    <n v="342505"/>
    <s v="MOTOR"/>
    <s v="01.01.1982"/>
    <n v="184.38"/>
    <n v="176.85999999999999"/>
    <s v="ZLIN"/>
    <n v="36"/>
    <n v="9"/>
    <n v="0"/>
    <n v="0"/>
    <m/>
    <m/>
    <m/>
    <n v="28004.76"/>
    <n v="13224.469999999998"/>
    <s v="ZLIN"/>
    <n v="3"/>
    <n v="0"/>
  </r>
  <r>
    <s v="120304000010-0"/>
    <x v="7"/>
    <n v="342505"/>
    <s v="PANEL DE CONTROL"/>
    <s v="31.01.2014"/>
    <n v="4955620.71"/>
    <n v="1067785.6800000002"/>
    <s v="ZLIN"/>
    <n v="15"/>
    <n v="1"/>
    <n v="0"/>
    <n v="0"/>
    <m/>
    <m/>
    <m/>
    <n v="15839378.41"/>
    <n v="1672480.9499999993"/>
    <s v="ZLIN"/>
    <n v="13"/>
    <n v="5"/>
  </r>
  <r>
    <s v="120304000010-1"/>
    <x v="7"/>
    <n v="342505"/>
    <s v="PANEL DE CONTROL"/>
    <s v="31.01.2014"/>
    <n v="4955620.71"/>
    <n v="1067785.6800000002"/>
    <s v="ZLIN"/>
    <n v="15"/>
    <n v="1"/>
    <n v="0"/>
    <n v="0"/>
    <m/>
    <m/>
    <m/>
    <n v="15839378.41"/>
    <n v="1672480.9499999993"/>
    <s v="ZLIN"/>
    <n v="13"/>
    <n v="5"/>
  </r>
  <r>
    <s v="120304000010-2"/>
    <x v="7"/>
    <n v="342505"/>
    <s v="PANEL DE CONTROL"/>
    <s v="31.01.2014"/>
    <n v="4955620.71"/>
    <n v="1067785.6800000002"/>
    <s v="ZLIN"/>
    <n v="15"/>
    <n v="1"/>
    <n v="0"/>
    <n v="0"/>
    <m/>
    <m/>
    <m/>
    <n v="15839378.41"/>
    <n v="1672480.9499999993"/>
    <s v="ZLIN"/>
    <n v="13"/>
    <n v="5"/>
  </r>
  <r>
    <s v="120304000011-0"/>
    <x v="7"/>
    <n v="342505"/>
    <s v="RECIPIENTE"/>
    <s v="01.09.1979"/>
    <n v="0.02"/>
    <n v="0"/>
    <s v="ZLIN"/>
    <n v="41"/>
    <n v="1"/>
    <n v="0"/>
    <n v="0"/>
    <m/>
    <m/>
    <m/>
    <n v="817694.2"/>
    <n v="231680.02999999991"/>
    <s v="ZLIN"/>
    <n v="5"/>
    <n v="0"/>
  </r>
  <r>
    <s v="120304000011-1"/>
    <x v="7"/>
    <n v="342505"/>
    <s v="PANEL DE CONTROL"/>
    <s v="01.10.2015"/>
    <n v="1"/>
    <n v="0"/>
    <s v="ZLIN"/>
    <n v="0"/>
    <n v="1"/>
    <n v="0"/>
    <n v="0"/>
    <m/>
    <m/>
    <m/>
    <n v="4865556.57"/>
    <n v="1723217.9500000002"/>
    <s v="ZLIN"/>
    <n v="4"/>
    <n v="0"/>
  </r>
  <r>
    <s v="120304000012-0"/>
    <x v="7"/>
    <n v="342505"/>
    <s v="RECIPIENTE"/>
    <s v="01.09.1979"/>
    <n v="1"/>
    <n v="0.92999999999999994"/>
    <s v="ZLIN"/>
    <n v="40"/>
    <n v="6"/>
    <n v="0"/>
    <n v="0"/>
    <m/>
    <m/>
    <m/>
    <n v="1110816.68"/>
    <n v="356299.68999999994"/>
    <s v="ZLIN"/>
    <n v="4"/>
    <n v="5"/>
  </r>
  <r>
    <s v="120304000013-0"/>
    <x v="7"/>
    <n v="342505"/>
    <s v="BOMBA"/>
    <s v="01.01.1983"/>
    <n v="70918.5"/>
    <n v="65353.13"/>
    <s v="ZLIN"/>
    <n v="37"/>
    <n v="2"/>
    <n v="0"/>
    <n v="0"/>
    <m/>
    <m/>
    <m/>
    <n v="565120.93999999994"/>
    <n v="181265.20999999996"/>
    <s v="ZLIN"/>
    <n v="4"/>
    <n v="5"/>
  </r>
  <r>
    <s v="120304000013-1"/>
    <x v="7"/>
    <n v="342505"/>
    <s v="MOTOR"/>
    <s v="01.01.1983"/>
    <n v="13331.4"/>
    <n v="12285.21"/>
    <s v="ZLIN"/>
    <n v="37"/>
    <n v="2"/>
    <n v="0"/>
    <n v="0"/>
    <m/>
    <m/>
    <m/>
    <n v="106232.52"/>
    <n v="34074.590000000011"/>
    <s v="ZLIN"/>
    <n v="4"/>
    <n v="5"/>
  </r>
  <r>
    <s v="120304000014-0"/>
    <x v="7"/>
    <n v="342505"/>
    <s v="BOMBA"/>
    <s v="01.01.1983"/>
    <n v="19434.849999999999"/>
    <n v="17909.68"/>
    <s v="ZLIN"/>
    <n v="37"/>
    <n v="2"/>
    <n v="0"/>
    <n v="0"/>
    <m/>
    <m/>
    <m/>
    <n v="578075.03"/>
    <n v="185420.29000000004"/>
    <s v="ZLIN"/>
    <n v="4"/>
    <n v="5"/>
  </r>
  <r>
    <s v="120304000014-1"/>
    <x v="7"/>
    <n v="342505"/>
    <s v="MOTOR"/>
    <s v="01.01.1983"/>
    <n v="4564.95"/>
    <n v="4206.71"/>
    <s v="ZLIN"/>
    <n v="37"/>
    <n v="2"/>
    <n v="0"/>
    <n v="0"/>
    <m/>
    <m/>
    <m/>
    <n v="135780.99"/>
    <n v="43552.389999999985"/>
    <s v="ZLIN"/>
    <n v="4"/>
    <n v="5"/>
  </r>
  <r>
    <s v="120304000015-0"/>
    <x v="7"/>
    <n v="342505"/>
    <s v="BOMBA"/>
    <s v="01.12.1982"/>
    <n v="7871.18"/>
    <n v="7254.8700000000008"/>
    <s v="ZLIN"/>
    <n v="37"/>
    <n v="3"/>
    <n v="0"/>
    <n v="0"/>
    <m/>
    <m/>
    <m/>
    <n v="579425.34"/>
    <n v="185853.40999999997"/>
    <s v="ZLIN"/>
    <n v="4"/>
    <n v="5"/>
  </r>
  <r>
    <s v="120304000015-1"/>
    <x v="7"/>
    <n v="342505"/>
    <s v="MOTOR"/>
    <s v="01.12.1982"/>
    <n v="1848.82"/>
    <n v="1704.05"/>
    <s v="ZLIN"/>
    <n v="37"/>
    <n v="3"/>
    <n v="0"/>
    <n v="0"/>
    <m/>
    <m/>
    <m/>
    <n v="136098.15"/>
    <n v="43654.12999999999"/>
    <s v="ZLIN"/>
    <n v="4"/>
    <n v="5"/>
  </r>
  <r>
    <s v="120304000016-0"/>
    <x v="7"/>
    <n v="342505"/>
    <s v="BOMBA"/>
    <s v="01.03.1982"/>
    <n v="19277.439999999999"/>
    <n v="17797.8"/>
    <s v="ZLIN"/>
    <n v="38"/>
    <n v="0"/>
    <n v="0"/>
    <n v="0"/>
    <m/>
    <m/>
    <m/>
    <n v="578142.67000000004"/>
    <n v="185441.99000000005"/>
    <s v="ZLIN"/>
    <n v="4"/>
    <n v="5"/>
  </r>
  <r>
    <s v="120304000016-1"/>
    <x v="7"/>
    <n v="342505"/>
    <s v="MOTOR"/>
    <s v="01.03.1982"/>
    <n v="4522.8599999999997"/>
    <n v="4175.7"/>
    <s v="ZLIN"/>
    <n v="38"/>
    <n v="0"/>
    <n v="0"/>
    <n v="0"/>
    <m/>
    <m/>
    <m/>
    <n v="135643.5"/>
    <n v="43508.3"/>
    <s v="ZLIN"/>
    <n v="4"/>
    <n v="5"/>
  </r>
  <r>
    <s v="120304000017-0"/>
    <x v="7"/>
    <n v="342505"/>
    <s v="BOMBA"/>
    <s v="01.10.1993"/>
    <n v="155465.17000000001"/>
    <n v="140516.6"/>
    <s v="ZLIN"/>
    <n v="26"/>
    <n v="0"/>
    <n v="0"/>
    <n v="0"/>
    <m/>
    <m/>
    <m/>
    <n v="612808.15"/>
    <n v="217036.23000000004"/>
    <s v="ZLIN"/>
    <n v="4"/>
    <n v="0"/>
  </r>
  <r>
    <s v="120304000017-1"/>
    <x v="7"/>
    <n v="342505"/>
    <s v="MOTOR"/>
    <s v="01.10.1993"/>
    <n v="8534.83"/>
    <n v="7714.17"/>
    <s v="ZLIN"/>
    <n v="26"/>
    <n v="0"/>
    <n v="0"/>
    <n v="0"/>
    <m/>
    <m/>
    <m/>
    <n v="34928.050000000003"/>
    <n v="12370.350000000002"/>
    <s v="ZLIN"/>
    <n v="4"/>
    <n v="0"/>
  </r>
  <r>
    <s v="120304000018-0"/>
    <x v="7"/>
    <n v="342505"/>
    <s v="BOMBA"/>
    <s v="30.12.1996"/>
    <n v="1911401.32"/>
    <n v="1786903.9100000001"/>
    <s v="ZLIN"/>
    <n v="21"/>
    <n v="9"/>
    <n v="0"/>
    <n v="0"/>
    <m/>
    <m/>
    <m/>
    <n v="-1037.45"/>
    <n v="-489.91000000000008"/>
    <s v="ZLIN"/>
    <n v="3"/>
    <n v="0"/>
  </r>
  <r>
    <s v="120304000018-1"/>
    <x v="7"/>
    <n v="342505"/>
    <s v="MOTOR"/>
    <s v="30.12.1996"/>
    <n v="135364.09"/>
    <n v="126547.26999999999"/>
    <s v="ZLIN"/>
    <n v="21"/>
    <n v="9"/>
    <n v="0"/>
    <n v="0"/>
    <m/>
    <m/>
    <m/>
    <n v="-73.47"/>
    <n v="-34.69"/>
    <s v="ZLIN"/>
    <n v="3"/>
    <n v="0"/>
  </r>
  <r>
    <s v="120304000018-2"/>
    <x v="7"/>
    <n v="342505"/>
    <s v="MOTOR"/>
    <s v="30.12.1996"/>
    <n v="135364.09"/>
    <n v="126547.26999999999"/>
    <s v="ZLIN"/>
    <n v="21"/>
    <n v="9"/>
    <n v="0"/>
    <n v="0"/>
    <m/>
    <m/>
    <m/>
    <n v="-73.47"/>
    <n v="-34.69"/>
    <s v="ZLIN"/>
    <n v="3"/>
    <n v="0"/>
  </r>
  <r>
    <s v="120304000019-0"/>
    <x v="7"/>
    <n v="342505"/>
    <s v="RECIPIENTE"/>
    <s v="01.09.1983"/>
    <n v="4069.72"/>
    <n v="3744.5299999999997"/>
    <s v="ZLIN"/>
    <n v="36"/>
    <n v="6"/>
    <n v="0"/>
    <n v="0"/>
    <m/>
    <m/>
    <m/>
    <n v="166958.64000000001"/>
    <n v="53552.770000000019"/>
    <s v="ZLIN"/>
    <n v="4"/>
    <n v="5"/>
  </r>
  <r>
    <s v="120304000020-0"/>
    <x v="7"/>
    <n v="342505"/>
    <s v="RECIPIENTE"/>
    <s v="01.09.1979"/>
    <n v="1"/>
    <n v="0.92999999999999994"/>
    <s v="ZLIN"/>
    <n v="40"/>
    <n v="6"/>
    <n v="0"/>
    <n v="0"/>
    <m/>
    <m/>
    <m/>
    <n v="275565.5"/>
    <n v="88388.94"/>
    <s v="ZLIN"/>
    <n v="4"/>
    <n v="5"/>
  </r>
  <r>
    <s v="120304000021-0"/>
    <x v="7"/>
    <n v="342505"/>
    <s v="BOMBA"/>
    <s v="01.04.1981"/>
    <n v="8734.3700000000008"/>
    <n v="8167.2100000000009"/>
    <s v="ZLIN"/>
    <n v="38"/>
    <n v="6"/>
    <n v="0"/>
    <n v="0"/>
    <m/>
    <m/>
    <m/>
    <n v="278000.64000000001"/>
    <n v="98458.560000000027"/>
    <s v="ZLIN"/>
    <n v="4"/>
    <n v="0"/>
  </r>
  <r>
    <s v="120304000021-1"/>
    <x v="7"/>
    <n v="342505"/>
    <s v="MOTOR"/>
    <s v="01.04.1981"/>
    <n v="937.03"/>
    <n v="866.81"/>
    <s v="ZLIN"/>
    <n v="38"/>
    <n v="11"/>
    <n v="0"/>
    <n v="0"/>
    <m/>
    <m/>
    <m/>
    <n v="29815.040000000001"/>
    <n v="9563.3100000000013"/>
    <s v="ZLIN"/>
    <n v="4"/>
    <n v="5"/>
  </r>
  <r>
    <s v="120304000022-0"/>
    <x v="7"/>
    <n v="342505"/>
    <s v="BOMBA"/>
    <s v="30.09.2012"/>
    <n v="6401744.8799999999"/>
    <n v="1796407.9900000002"/>
    <s v="ZLIN"/>
    <n v="16"/>
    <n v="4"/>
    <n v="0"/>
    <n v="0"/>
    <m/>
    <m/>
    <m/>
    <n v="-2393152.04"/>
    <n v="-254272.39999999991"/>
    <s v="ZLIN"/>
    <n v="13"/>
    <n v="4"/>
  </r>
  <r>
    <s v="120304000022-1"/>
    <x v="7"/>
    <n v="342505"/>
    <s v="MOTOR"/>
    <s v="30.09.2012"/>
    <n v="488414.63"/>
    <n v="157092.41999999998"/>
    <s v="ZLIN"/>
    <n v="14"/>
    <n v="3"/>
    <n v="0"/>
    <n v="0"/>
    <m/>
    <m/>
    <m/>
    <n v="-168739.16"/>
    <n v="-21248.640000000014"/>
    <s v="ZLIN"/>
    <n v="11"/>
    <n v="3"/>
  </r>
  <r>
    <s v="120304000023-0"/>
    <x v="7"/>
    <n v="342505"/>
    <s v="BOMBA"/>
    <s v="01.10.2015"/>
    <n v="1"/>
    <n v="1"/>
    <s v="ZLIN"/>
    <n v="0"/>
    <n v="1"/>
    <n v="0"/>
    <n v="0"/>
    <m/>
    <m/>
    <m/>
    <n v="536269.15"/>
    <n v="189928.66000000003"/>
    <s v="ZLIN"/>
    <n v="4"/>
    <n v="0"/>
  </r>
  <r>
    <s v="120304000023-1"/>
    <x v="7"/>
    <n v="342505"/>
    <s v="MOTOR"/>
    <s v="01.10.2015"/>
    <n v="1"/>
    <n v="1"/>
    <s v="ZLIN"/>
    <n v="0"/>
    <n v="1"/>
    <n v="0"/>
    <n v="0"/>
    <m/>
    <m/>
    <m/>
    <n v="136313.23000000001"/>
    <n v="43723.110000000015"/>
    <s v="ZLIN"/>
    <n v="4"/>
    <n v="5"/>
  </r>
  <r>
    <s v="120304000024-0"/>
    <x v="7"/>
    <n v="342505"/>
    <s v="BOMBA"/>
    <s v="01.10.2015"/>
    <n v="1"/>
    <n v="1"/>
    <s v="ZLIN"/>
    <n v="0"/>
    <n v="1"/>
    <n v="0"/>
    <n v="0"/>
    <m/>
    <m/>
    <m/>
    <n v="463001.51"/>
    <n v="148509.91999999998"/>
    <s v="ZLIN"/>
    <n v="4"/>
    <n v="5"/>
  </r>
  <r>
    <s v="120304000024-1"/>
    <x v="7"/>
    <n v="342505"/>
    <s v="MOTOR"/>
    <s v="01.10.2015"/>
    <n v="1"/>
    <n v="1"/>
    <s v="ZLIN"/>
    <n v="0"/>
    <n v="1"/>
    <n v="0"/>
    <n v="0"/>
    <m/>
    <m/>
    <m/>
    <n v="51865.53"/>
    <n v="16636.11"/>
    <s v="ZLIN"/>
    <n v="4"/>
    <n v="5"/>
  </r>
  <r>
    <s v="120304000025-0"/>
    <x v="7"/>
    <n v="342506"/>
    <s v="VALVULA"/>
    <s v="01.09.1979"/>
    <n v="0.21"/>
    <n v="0.19999999999999998"/>
    <s v="ZLIN"/>
    <n v="39"/>
    <n v="10"/>
    <n v="0"/>
    <n v="0"/>
    <m/>
    <m/>
    <m/>
    <n v="249188.85"/>
    <n v="94138.010000000009"/>
    <s v="ZLIN"/>
    <n v="3"/>
    <n v="9"/>
  </r>
  <r>
    <s v="120304000026-0"/>
    <x v="7"/>
    <n v="342506"/>
    <s v="VALVULA"/>
    <s v="01.09.1979"/>
    <n v="0.21"/>
    <n v="0.19999999999999998"/>
    <s v="ZLIN"/>
    <n v="39"/>
    <n v="10"/>
    <n v="0"/>
    <n v="0"/>
    <m/>
    <m/>
    <m/>
    <n v="249188.85"/>
    <n v="94138.010000000009"/>
    <s v="ZLIN"/>
    <n v="3"/>
    <n v="9"/>
  </r>
  <r>
    <s v="120304000027-0"/>
    <x v="7"/>
    <n v="342506"/>
    <s v="BOMBA"/>
    <s v="01.09.1975"/>
    <n v="7500.5"/>
    <n v="7115.49"/>
    <s v="ZLIN"/>
    <n v="43"/>
    <n v="10"/>
    <n v="0"/>
    <n v="0"/>
    <m/>
    <m/>
    <m/>
    <n v="591995.78"/>
    <n v="223642.85000000003"/>
    <s v="ZLIN"/>
    <n v="3"/>
    <n v="9"/>
  </r>
  <r>
    <s v="120304000027-1"/>
    <x v="7"/>
    <n v="342506"/>
    <s v="MOTOR"/>
    <s v="01.09.1979"/>
    <n v="0.08"/>
    <n v="0.08"/>
    <s v="ZLIN"/>
    <n v="39"/>
    <n v="10"/>
    <n v="0"/>
    <n v="0"/>
    <m/>
    <m/>
    <m/>
    <n v="96273.74"/>
    <n v="36370.090000000004"/>
    <s v="ZLIN"/>
    <n v="3"/>
    <n v="9"/>
  </r>
  <r>
    <s v="120304000028-0"/>
    <x v="7"/>
    <n v="342506"/>
    <s v="BOMBA"/>
    <s v="01.12.1990"/>
    <n v="8279.86"/>
    <n v="7628.09"/>
    <s v="ZLIN"/>
    <n v="28"/>
    <n v="7"/>
    <n v="0"/>
    <n v="0"/>
    <m/>
    <m/>
    <m/>
    <n v="640183.42000000004"/>
    <n v="241847.07000000007"/>
    <s v="ZLIN"/>
    <n v="3"/>
    <n v="9"/>
  </r>
  <r>
    <s v="120304000028-1"/>
    <x v="7"/>
    <n v="342506"/>
    <s v="REDUCTOR"/>
    <s v="01.12.1990"/>
    <n v="116.85"/>
    <n v="110.55999999999999"/>
    <s v="ZLIN"/>
    <n v="27"/>
    <n v="10"/>
    <n v="0"/>
    <n v="0"/>
    <m/>
    <m/>
    <m/>
    <n v="9037.68"/>
    <n v="4267.8"/>
    <s v="ZLIN"/>
    <n v="3"/>
    <n v="0"/>
  </r>
  <r>
    <s v="120304000028-2"/>
    <x v="7"/>
    <n v="342506"/>
    <s v="MOTOR"/>
    <s v="01.12.1990"/>
    <n v="2221.23"/>
    <n v="2046.37"/>
    <s v="ZLIN"/>
    <n v="28"/>
    <n v="7"/>
    <n v="0"/>
    <n v="0"/>
    <m/>
    <m/>
    <m/>
    <n v="171741.63"/>
    <n v="64880.17"/>
    <s v="ZLIN"/>
    <n v="3"/>
    <n v="9"/>
  </r>
  <r>
    <s v="120304000029-0"/>
    <x v="7"/>
    <n v="342506"/>
    <s v="BOMBA"/>
    <s v="30.11.2012"/>
    <n v="3428097.2"/>
    <n v="1552898.7200000002"/>
    <s v="ZLIN"/>
    <n v="9"/>
    <n v="9"/>
    <n v="0"/>
    <n v="0"/>
    <m/>
    <m/>
    <m/>
    <n v="-1165222.24"/>
    <n v="-238659.97999999998"/>
    <s v="ZLIN"/>
    <n v="6"/>
    <n v="11"/>
  </r>
  <r>
    <s v="120304000029-1"/>
    <x v="7"/>
    <n v="342506"/>
    <s v="MOTOR"/>
    <s v="30.11.2012"/>
    <n v="366309.46"/>
    <n v="165935.05000000002"/>
    <s v="ZLIN"/>
    <n v="9"/>
    <n v="9"/>
    <n v="0"/>
    <n v="0"/>
    <m/>
    <m/>
    <m/>
    <n v="-124509.87"/>
    <n v="-25502.03"/>
    <s v="ZLIN"/>
    <n v="6"/>
    <n v="11"/>
  </r>
  <r>
    <s v="120304000030-0"/>
    <x v="7"/>
    <n v="342506"/>
    <s v="MOTOR"/>
    <s v="30.04.2013"/>
    <n v="768671.63"/>
    <n v="329430.7"/>
    <s v="ZLIN"/>
    <n v="9"/>
    <n v="4"/>
    <n v="0"/>
    <n v="0"/>
    <m/>
    <m/>
    <m/>
    <n v="-405366.76"/>
    <n v="-83026.929999999993"/>
    <s v="ZLIN"/>
    <n v="6"/>
    <n v="11"/>
  </r>
  <r>
    <s v="120304000030-1"/>
    <x v="7"/>
    <n v="342506"/>
    <s v="MOLINO"/>
    <s v="30.04.2013"/>
    <n v="3216316.58"/>
    <n v="2270341.1200000001"/>
    <s v="ZLIN"/>
    <n v="5"/>
    <n v="8"/>
    <n v="0"/>
    <n v="0"/>
    <m/>
    <m/>
    <m/>
    <n v="-1120125.6200000001"/>
    <n v="-488259.89000000013"/>
    <s v="ZLIN"/>
    <n v="3"/>
    <n v="3"/>
  </r>
  <r>
    <s v="120304000031-0"/>
    <x v="7"/>
    <n v="342506"/>
    <s v="BOMBA"/>
    <s v="23.02.2012"/>
    <n v="14673530.630000001"/>
    <n v="4481570.9400000013"/>
    <s v="ZLIN"/>
    <n v="16"/>
    <n v="11"/>
    <n v="0"/>
    <n v="0"/>
    <m/>
    <m/>
    <m/>
    <n v="-7428199.29"/>
    <n v="-789246.1799999997"/>
    <s v="ZLIN"/>
    <n v="13"/>
    <n v="4"/>
  </r>
  <r>
    <s v="120304000031-1"/>
    <x v="7"/>
    <n v="342506"/>
    <s v="REDUCTOR"/>
    <s v="23.02.2012"/>
    <n v="3986315.48"/>
    <n v="973037.64000000013"/>
    <s v="ZLIN"/>
    <n v="21"/>
    <n v="2"/>
    <n v="0"/>
    <n v="0"/>
    <m/>
    <m/>
    <m/>
    <n v="-2195426.34"/>
    <n v="-176882.68999999994"/>
    <s v="ZLIN"/>
    <n v="17"/>
    <n v="7"/>
  </r>
  <r>
    <s v="120304000031-2"/>
    <x v="7"/>
    <n v="342506"/>
    <s v="MOTOR"/>
    <s v="23.02.2012"/>
    <n v="2147016.4500000002"/>
    <n v="655739.02000000025"/>
    <s v="ZLIN"/>
    <n v="16"/>
    <n v="11"/>
    <n v="0"/>
    <n v="0"/>
    <m/>
    <m/>
    <m/>
    <n v="-1086886.75"/>
    <n v="-115481.71999999997"/>
    <s v="ZLIN"/>
    <n v="13"/>
    <n v="4"/>
  </r>
  <r>
    <s v="120304000032-0"/>
    <x v="7"/>
    <n v="342506"/>
    <s v="BOMBA"/>
    <s v="22.02.2011"/>
    <n v="499653.32"/>
    <n v="171973.72000000003"/>
    <s v="ZLIN"/>
    <n v="17"/>
    <n v="11"/>
    <n v="0"/>
    <n v="0"/>
    <m/>
    <m/>
    <m/>
    <n v="3380096.48"/>
    <n v="359135.25"/>
    <s v="ZLIN"/>
    <n v="13"/>
    <n v="4"/>
  </r>
  <r>
    <s v="120304000032-1"/>
    <x v="7"/>
    <n v="342506"/>
    <s v="REDUCTOR"/>
    <s v="01.12.1990"/>
    <n v="1235.7"/>
    <n v="240"/>
    <s v="ZLIN"/>
    <n v="31"/>
    <n v="9"/>
    <n v="0"/>
    <n v="0"/>
    <m/>
    <m/>
    <m/>
    <n v="94649.9"/>
    <n v="19386.119999999995"/>
    <s v="ZLIN"/>
    <n v="6"/>
    <n v="11"/>
  </r>
  <r>
    <s v="120304000032-2"/>
    <x v="7"/>
    <n v="342506"/>
    <s v="MOTOR"/>
    <s v="23.02.2012"/>
    <n v="20806862.559999999"/>
    <n v="6827251.7699999996"/>
    <s v="ZLIN"/>
    <n v="16"/>
    <n v="11"/>
    <n v="0"/>
    <n v="0"/>
    <m/>
    <m/>
    <m/>
    <n v="-15031203.390000001"/>
    <n v="-1597065.3500000015"/>
    <s v="ZLIN"/>
    <n v="13"/>
    <n v="4"/>
  </r>
  <r>
    <s v="120304000033-0"/>
    <x v="7"/>
    <n v="342506"/>
    <s v="MOTOR"/>
    <s v="01.12.1990"/>
    <n v="10388.43"/>
    <n v="9487.69"/>
    <s v="ZLIN"/>
    <n v="28"/>
    <n v="10"/>
    <n v="0"/>
    <n v="0"/>
    <m/>
    <m/>
    <m/>
    <n v="803135.03"/>
    <n v="284443.66000000003"/>
    <s v="ZLIN"/>
    <n v="4"/>
    <n v="0"/>
  </r>
  <r>
    <s v="120304000033-1"/>
    <x v="7"/>
    <n v="342506"/>
    <s v="MOLINO"/>
    <s v="01.12.1990"/>
    <n v="13971.96"/>
    <n v="13218.98"/>
    <s v="ZLIN"/>
    <n v="27"/>
    <n v="10"/>
    <n v="0"/>
    <n v="0"/>
    <m/>
    <m/>
    <m/>
    <n v="1080613.82"/>
    <n v="510289.8600000001"/>
    <s v="ZLIN"/>
    <n v="3"/>
    <n v="0"/>
  </r>
  <r>
    <s v="120304000034-0"/>
    <x v="7"/>
    <n v="342506"/>
    <s v="BOMBA"/>
    <s v="01.12.1990"/>
    <n v="11694.74"/>
    <n v="10680.75"/>
    <s v="ZLIN"/>
    <n v="28"/>
    <n v="10"/>
    <n v="0"/>
    <n v="0"/>
    <m/>
    <m/>
    <m/>
    <n v="904126.7"/>
    <n v="320211.53999999992"/>
    <s v="ZLIN"/>
    <n v="4"/>
    <n v="0"/>
  </r>
  <r>
    <s v="120304000034-1"/>
    <x v="7"/>
    <n v="342506"/>
    <s v="REDUCTOR"/>
    <s v="01.12.1990"/>
    <n v="234.82"/>
    <n v="222.17"/>
    <s v="ZLIN"/>
    <n v="27"/>
    <n v="10"/>
    <n v="0"/>
    <n v="0"/>
    <m/>
    <m/>
    <m/>
    <n v="18161.57"/>
    <n v="8576.2999999999993"/>
    <s v="ZLIN"/>
    <n v="3"/>
    <n v="0"/>
  </r>
  <r>
    <s v="120304000034-2"/>
    <x v="7"/>
    <n v="342506"/>
    <s v="MOTOR"/>
    <s v="01.12.1990"/>
    <n v="3168.27"/>
    <n v="2893.56"/>
    <s v="ZLIN"/>
    <n v="28"/>
    <n v="10"/>
    <n v="0"/>
    <n v="0"/>
    <m/>
    <m/>
    <m/>
    <n v="244940.41"/>
    <n v="86749.73000000001"/>
    <s v="ZLIN"/>
    <n v="4"/>
    <n v="0"/>
  </r>
  <r>
    <s v="120304000035-0"/>
    <x v="7"/>
    <n v="342506"/>
    <s v="BOMBA"/>
    <s v="23.02.2012"/>
    <n v="18733327.969999999"/>
    <n v="13826980.169999998"/>
    <s v="ZLIN"/>
    <n v="7"/>
    <n v="0"/>
    <n v="0"/>
    <n v="0"/>
    <m/>
    <m/>
    <m/>
    <n v="-7841213.0899999999"/>
    <n v="-3251234.7"/>
    <s v="ZLIN"/>
    <n v="3"/>
    <n v="5"/>
  </r>
  <r>
    <s v="120304000035-1"/>
    <x v="7"/>
    <n v="342506"/>
    <s v="MOTOR"/>
    <s v="23.02.2012"/>
    <n v="2974484.2"/>
    <n v="2026571.6500000001"/>
    <s v="ZLIN"/>
    <n v="7"/>
    <n v="7"/>
    <n v="0"/>
    <n v="0"/>
    <m/>
    <m/>
    <m/>
    <n v="-1367605.39"/>
    <n v="-484360.24999999988"/>
    <s v="ZLIN"/>
    <n v="4"/>
    <n v="0"/>
  </r>
  <r>
    <s v="120304000036-0"/>
    <x v="7"/>
    <n v="342506"/>
    <s v="MOTOR"/>
    <s v="01.03.1986"/>
    <n v="60806.14"/>
    <n v="58006.879999999997"/>
    <s v="ZLIN"/>
    <n v="32"/>
    <n v="7"/>
    <n v="0"/>
    <n v="0"/>
    <m/>
    <m/>
    <m/>
    <n v="203896.87"/>
    <n v="96284.62999999999"/>
    <s v="ZLIN"/>
    <n v="3"/>
    <n v="0"/>
  </r>
  <r>
    <s v="120304000036-1"/>
    <x v="7"/>
    <n v="342506"/>
    <s v="TABLERO"/>
    <s v="01.03.1986"/>
    <n v="174872.21"/>
    <n v="166821.81999999998"/>
    <s v="ZLIN"/>
    <n v="32"/>
    <n v="7"/>
    <n v="0"/>
    <n v="0"/>
    <m/>
    <m/>
    <m/>
    <n v="586386.43000000005"/>
    <n v="276904.70000000007"/>
    <s v="ZLIN"/>
    <n v="3"/>
    <n v="0"/>
  </r>
  <r>
    <s v="120304000036-2"/>
    <x v="7"/>
    <n v="342506"/>
    <s v="MOLINO"/>
    <s v="01.03.1986"/>
    <n v="543634.01"/>
    <n v="493371.01"/>
    <s v="ZLIN"/>
    <n v="34"/>
    <n v="3"/>
    <n v="0"/>
    <n v="0"/>
    <m/>
    <m/>
    <m/>
    <n v="1798842.73"/>
    <n v="546077.26"/>
    <s v="ZLIN"/>
    <n v="4"/>
    <n v="8"/>
  </r>
  <r>
    <s v="120304000037-0"/>
    <x v="7"/>
    <n v="342506"/>
    <s v="BOMBA"/>
    <s v="23.02.2012"/>
    <n v="17517306.079999998"/>
    <n v="11934867.889999997"/>
    <s v="ZLIN"/>
    <n v="7"/>
    <n v="7"/>
    <n v="0"/>
    <n v="0"/>
    <m/>
    <m/>
    <m/>
    <n v="-8210450.79"/>
    <n v="-2907867.99"/>
    <s v="ZLIN"/>
    <n v="4"/>
    <n v="0"/>
  </r>
  <r>
    <s v="120304000037-1"/>
    <x v="7"/>
    <n v="342506"/>
    <s v="REDUCTOR"/>
    <s v="23.02.2012"/>
    <n v="494331.8"/>
    <n v="387956.6"/>
    <s v="ZLIN"/>
    <n v="6"/>
    <n v="7"/>
    <n v="0"/>
    <n v="0"/>
    <m/>
    <m/>
    <m/>
    <n v="-194564.23"/>
    <n v="-91877.550000000017"/>
    <s v="ZLIN"/>
    <n v="3"/>
    <n v="0"/>
  </r>
  <r>
    <s v="120304000037-2"/>
    <x v="7"/>
    <n v="342506"/>
    <s v="MOTOR"/>
    <s v="23.02.2012"/>
    <n v="3696174.29"/>
    <n v="2518272.6"/>
    <s v="ZLIN"/>
    <n v="7"/>
    <n v="7"/>
    <n v="0"/>
    <n v="0"/>
    <m/>
    <m/>
    <m/>
    <n v="-1732415.76"/>
    <n v="-613563.91999999993"/>
    <s v="ZLIN"/>
    <n v="4"/>
    <n v="0"/>
  </r>
  <r>
    <s v="120304000038-0"/>
    <x v="7"/>
    <n v="342506"/>
    <s v="BOMBA"/>
    <s v="01.10.1993"/>
    <n v="641007.68999999994"/>
    <n v="579372.32999999996"/>
    <s v="ZLIN"/>
    <n v="26"/>
    <n v="0"/>
    <n v="0"/>
    <n v="0"/>
    <m/>
    <m/>
    <m/>
    <n v="3896016.17"/>
    <n v="1379839.0499999998"/>
    <s v="ZLIN"/>
    <n v="4"/>
    <n v="0"/>
  </r>
  <r>
    <s v="120304000038-1"/>
    <x v="7"/>
    <n v="342506"/>
    <s v="REDUCTOR"/>
    <s v="01.10.1993"/>
    <n v="174140.7"/>
    <n v="163692.26"/>
    <s v="ZLIN"/>
    <n v="25"/>
    <n v="0"/>
    <n v="0"/>
    <n v="0"/>
    <m/>
    <m/>
    <m/>
    <n v="1064335.74"/>
    <n v="502602.99"/>
    <s v="ZLIN"/>
    <n v="3"/>
    <n v="0"/>
  </r>
  <r>
    <s v="120304000038-2"/>
    <x v="7"/>
    <n v="342506"/>
    <s v="MOTOR"/>
    <s v="01.10.1993"/>
    <n v="16130.11"/>
    <n v="14579.150000000001"/>
    <s v="ZLIN"/>
    <n v="26"/>
    <n v="0"/>
    <n v="0"/>
    <n v="0"/>
    <m/>
    <m/>
    <m/>
    <n v="98038.14"/>
    <n v="34721.839999999997"/>
    <s v="ZLIN"/>
    <n v="4"/>
    <n v="0"/>
  </r>
  <r>
    <s v="120304000039-0"/>
    <x v="7"/>
    <n v="342506"/>
    <s v="BOMBA"/>
    <s v="01.07.1989"/>
    <n v="17437.34"/>
    <n v="15996.23"/>
    <s v="ZLIN"/>
    <n v="30"/>
    <n v="3"/>
    <n v="0"/>
    <n v="0"/>
    <m/>
    <m/>
    <m/>
    <n v="511716.75"/>
    <n v="181233.02000000002"/>
    <s v="ZLIN"/>
    <n v="4"/>
    <n v="0"/>
  </r>
  <r>
    <s v="120304000039-1"/>
    <x v="7"/>
    <n v="342506"/>
    <s v="MOTOR"/>
    <s v="01.07.1989"/>
    <n v="1397.41"/>
    <n v="1281.92"/>
    <s v="ZLIN"/>
    <n v="30"/>
    <n v="3"/>
    <n v="0"/>
    <n v="0"/>
    <m/>
    <m/>
    <m/>
    <n v="41008.42"/>
    <n v="14523.82"/>
    <s v="ZLIN"/>
    <n v="4"/>
    <n v="0"/>
  </r>
  <r>
    <s v="120304000040-0"/>
    <x v="7"/>
    <n v="342506"/>
    <s v="BOMBA"/>
    <s v="01.09.1984"/>
    <n v="2960847.78"/>
    <n v="2749860.9899999998"/>
    <s v="ZLIN"/>
    <n v="35"/>
    <n v="1"/>
    <n v="0"/>
    <n v="0"/>
    <m/>
    <m/>
    <m/>
    <n v="1201466.1100000001"/>
    <n v="425519.25000000012"/>
    <s v="ZLIN"/>
    <n v="4"/>
    <n v="0"/>
  </r>
  <r>
    <s v="120304000040-1"/>
    <x v="7"/>
    <n v="342506"/>
    <s v="REDUCTOR"/>
    <s v="01.09.1984"/>
    <n v="1089866.82"/>
    <n v="1041902.02"/>
    <s v="ZLIN"/>
    <n v="34"/>
    <n v="1"/>
    <n v="0"/>
    <n v="0"/>
    <m/>
    <m/>
    <m/>
    <n v="991387.24"/>
    <n v="468155.08"/>
    <s v="ZLIN"/>
    <n v="3"/>
    <n v="0"/>
  </r>
  <r>
    <s v="120304000040-2"/>
    <x v="7"/>
    <n v="342506"/>
    <s v="MOTOR"/>
    <s v="01.09.1984"/>
    <n v="105358.75"/>
    <n v="97851"/>
    <s v="ZLIN"/>
    <n v="35"/>
    <n v="1"/>
    <n v="0"/>
    <n v="0"/>
    <m/>
    <m/>
    <m/>
    <n v="93092.5"/>
    <n v="32970.26"/>
    <s v="ZLIN"/>
    <n v="4"/>
    <n v="0"/>
  </r>
  <r>
    <s v="120304000041-0"/>
    <x v="7"/>
    <n v="342412"/>
    <s v="BOMBA"/>
    <s v="30.11.2008"/>
    <n v="164595.54"/>
    <n v="130898.81"/>
    <s v="ZLIN"/>
    <n v="10"/>
    <n v="7"/>
    <n v="0"/>
    <n v="0"/>
    <m/>
    <m/>
    <m/>
    <n v="337194.65"/>
    <n v="127384.64000000001"/>
    <s v="ZLIN"/>
    <n v="3"/>
    <n v="9"/>
  </r>
  <r>
    <s v="120304000041-1"/>
    <x v="7"/>
    <n v="342412"/>
    <s v="PANEL ELECTRICO"/>
    <s v="30.11.2008"/>
    <n v="2736153.99"/>
    <n v="1381757.7700000003"/>
    <s v="ZLIN"/>
    <n v="16"/>
    <n v="8"/>
    <n v="0"/>
    <n v="0"/>
    <m/>
    <m/>
    <m/>
    <n v="4944800.49"/>
    <n v="712386.52000000048"/>
    <s v="ZLIN"/>
    <n v="9"/>
    <n v="10"/>
  </r>
  <r>
    <s v="120304000041-2"/>
    <x v="7"/>
    <n v="342412"/>
    <s v="MOTOR"/>
    <s v="30.11.2008"/>
    <n v="29628.560000000001"/>
    <n v="23562.880000000001"/>
    <s v="ZLIN"/>
    <n v="10"/>
    <n v="7"/>
    <n v="0"/>
    <n v="0"/>
    <m/>
    <m/>
    <m/>
    <n v="60697.84"/>
    <n v="22930.289999999994"/>
    <s v="ZLIN"/>
    <n v="3"/>
    <n v="9"/>
  </r>
  <r>
    <s v="120304000042-0"/>
    <x v="7"/>
    <n v="342412"/>
    <s v="BOMBA"/>
    <s v="31.12.1999"/>
    <n v="421599.31"/>
    <n v="374754.95"/>
    <s v="ZLIN"/>
    <n v="19"/>
    <n v="6"/>
    <n v="0"/>
    <n v="0"/>
    <m/>
    <m/>
    <m/>
    <n v="440879.13"/>
    <n v="166554.34000000003"/>
    <s v="ZLIN"/>
    <n v="3"/>
    <n v="9"/>
  </r>
  <r>
    <s v="120304000042-1"/>
    <x v="7"/>
    <n v="342412"/>
    <s v="MOTOR"/>
    <s v="31.12.1999"/>
    <n v="98915.38"/>
    <n v="87924.78"/>
    <s v="ZLIN"/>
    <n v="19"/>
    <n v="6"/>
    <n v="0"/>
    <n v="0"/>
    <m/>
    <m/>
    <m/>
    <n v="103438.8"/>
    <n v="39076.880000000005"/>
    <s v="ZLIN"/>
    <n v="3"/>
    <n v="9"/>
  </r>
  <r>
    <s v="120304000043-0"/>
    <x v="7"/>
    <n v="342412"/>
    <s v="BOMBA"/>
    <s v="31.12.1999"/>
    <n v="310644.07"/>
    <n v="276128.06"/>
    <s v="ZLIN"/>
    <n v="19"/>
    <n v="6"/>
    <n v="0"/>
    <n v="0"/>
    <m/>
    <m/>
    <m/>
    <n v="324849.88"/>
    <n v="122721.07"/>
    <s v="ZLIN"/>
    <n v="3"/>
    <n v="9"/>
  </r>
  <r>
    <s v="120304000043-1"/>
    <x v="7"/>
    <n v="342412"/>
    <s v="MOTOR"/>
    <s v="31.12.1999"/>
    <n v="29685.15"/>
    <n v="26386.800000000003"/>
    <s v="ZLIN"/>
    <n v="19"/>
    <n v="6"/>
    <n v="0"/>
    <n v="0"/>
    <m/>
    <m/>
    <m/>
    <n v="31042.66"/>
    <n v="11727.23"/>
    <s v="ZLIN"/>
    <n v="3"/>
    <n v="9"/>
  </r>
  <r>
    <s v="120304000044-0"/>
    <x v="7"/>
    <n v="342412"/>
    <s v="BOMBA"/>
    <s v="31.12.1999"/>
    <n v="421599.31"/>
    <n v="374754.95"/>
    <s v="ZLIN"/>
    <n v="19"/>
    <n v="6"/>
    <n v="0"/>
    <n v="0"/>
    <m/>
    <m/>
    <m/>
    <n v="440879.13"/>
    <n v="166554.34000000003"/>
    <s v="ZLIN"/>
    <n v="3"/>
    <n v="9"/>
  </r>
  <r>
    <s v="120304000044-1"/>
    <x v="7"/>
    <n v="342412"/>
    <s v="MOTOR"/>
    <s v="31.12.1999"/>
    <n v="99027.23"/>
    <n v="88024.209999999992"/>
    <s v="ZLIN"/>
    <n v="19"/>
    <n v="6"/>
    <n v="0"/>
    <n v="0"/>
    <m/>
    <m/>
    <m/>
    <n v="103555.77"/>
    <n v="39121.070000000007"/>
    <s v="ZLIN"/>
    <n v="3"/>
    <n v="9"/>
  </r>
  <r>
    <s v="120304000045-0"/>
    <x v="7"/>
    <n v="342412"/>
    <s v="BOMBA"/>
    <s v="31.12.1999"/>
    <n v="421599.31"/>
    <n v="374754.95"/>
    <s v="ZLIN"/>
    <n v="19"/>
    <n v="6"/>
    <n v="0"/>
    <n v="0"/>
    <m/>
    <m/>
    <m/>
    <n v="440879.13"/>
    <n v="166554.34000000003"/>
    <s v="ZLIN"/>
    <n v="3"/>
    <n v="9"/>
  </r>
  <r>
    <s v="120304000045-1"/>
    <x v="7"/>
    <n v="342412"/>
    <s v="MOTOR"/>
    <s v="31.12.1999"/>
    <n v="99027.23"/>
    <n v="88024.209999999992"/>
    <s v="ZLIN"/>
    <n v="19"/>
    <n v="6"/>
    <n v="0"/>
    <n v="0"/>
    <m/>
    <m/>
    <m/>
    <n v="103555.77"/>
    <n v="39121.070000000007"/>
    <s v="ZLIN"/>
    <n v="3"/>
    <n v="9"/>
  </r>
  <r>
    <s v="120304000046-0"/>
    <x v="7"/>
    <n v="342412"/>
    <s v="FILTRO"/>
    <s v="01.10.2015"/>
    <n v="1"/>
    <n v="1"/>
    <s v="ZLIN"/>
    <n v="0"/>
    <n v="1"/>
    <n v="0"/>
    <n v="0"/>
    <m/>
    <m/>
    <m/>
    <n v="857610.36"/>
    <n v="404982.67"/>
    <s v="ZLIN"/>
    <n v="3"/>
    <n v="0"/>
  </r>
  <r>
    <s v="120304000046-1"/>
    <x v="7"/>
    <n v="342412"/>
    <s v="TRANSMISOR DE PRESION DIFERENCIAL"/>
    <s v="01.10.2015"/>
    <n v="5054225.1900000004"/>
    <n v="491300.13000000082"/>
    <s v="ZLIN"/>
    <n v="10"/>
    <n v="1"/>
    <n v="0"/>
    <n v="0"/>
    <m/>
    <m/>
    <m/>
    <n v="0"/>
    <n v="0"/>
    <s v="ZLIN"/>
    <n v="1"/>
    <n v="0"/>
  </r>
  <r>
    <s v="120304000047-0"/>
    <x v="7"/>
    <n v="342503"/>
    <s v="BOMBA"/>
    <s v="01.10.2015"/>
    <n v="1"/>
    <n v="1"/>
    <s v="ZLIN"/>
    <n v="0"/>
    <n v="1"/>
    <n v="0"/>
    <n v="0"/>
    <m/>
    <m/>
    <m/>
    <n v="210838.99"/>
    <n v="99562.849999999991"/>
    <s v="ZLIN"/>
    <n v="3"/>
    <n v="0"/>
  </r>
  <r>
    <s v="120304000047-1"/>
    <x v="7"/>
    <n v="342503"/>
    <s v="REDUCTOR"/>
    <s v="01.10.2015"/>
    <n v="1"/>
    <n v="1"/>
    <s v="ZLIN"/>
    <n v="0"/>
    <n v="1"/>
    <n v="0"/>
    <n v="0"/>
    <m/>
    <m/>
    <m/>
    <n v="36221.15"/>
    <n v="12828.330000000002"/>
    <s v="ZLIN"/>
    <n v="4"/>
    <n v="0"/>
  </r>
  <r>
    <s v="120304000047-2"/>
    <x v="7"/>
    <n v="342503"/>
    <s v="MOTOR"/>
    <s v="01.10.2015"/>
    <n v="1"/>
    <n v="1"/>
    <s v="ZLIN"/>
    <n v="0"/>
    <n v="1"/>
    <n v="0"/>
    <n v="0"/>
    <m/>
    <m/>
    <m/>
    <n v="2025408.36"/>
    <n v="956442.83000000007"/>
    <s v="ZLIN"/>
    <n v="3"/>
    <n v="0"/>
  </r>
  <r>
    <s v="120304000048-0"/>
    <x v="7"/>
    <n v="342503"/>
    <s v="BOMBA"/>
    <s v="01.10.1993"/>
    <n v="31318.560000000001"/>
    <n v="29439.440000000002"/>
    <s v="ZLIN"/>
    <n v="25"/>
    <n v="0"/>
    <n v="0"/>
    <n v="0"/>
    <m/>
    <m/>
    <m/>
    <n v="9999.42"/>
    <n v="4721.95"/>
    <s v="ZLIN"/>
    <n v="3"/>
    <n v="0"/>
  </r>
  <r>
    <s v="120304000048-1"/>
    <x v="7"/>
    <n v="342503"/>
    <s v="REDUCTOR"/>
    <s v="01.10.1993"/>
    <n v="83085.97"/>
    <n v="75096.930000000008"/>
    <s v="ZLIN"/>
    <n v="26"/>
    <n v="0"/>
    <n v="0"/>
    <n v="0"/>
    <m/>
    <m/>
    <m/>
    <n v="23704.99"/>
    <n v="8395.5200000000023"/>
    <s v="ZLIN"/>
    <n v="4"/>
    <n v="0"/>
  </r>
  <r>
    <s v="120304000048-2"/>
    <x v="7"/>
    <n v="342503"/>
    <s v="MOTOR"/>
    <s v="01.10.1993"/>
    <n v="79566.47"/>
    <n v="74792.490000000005"/>
    <s v="ZLIN"/>
    <n v="25"/>
    <n v="0"/>
    <n v="0"/>
    <n v="0"/>
    <m/>
    <m/>
    <m/>
    <n v="25404.09"/>
    <n v="11996.380000000001"/>
    <s v="ZLIN"/>
    <n v="3"/>
    <n v="0"/>
  </r>
  <r>
    <s v="120304000049-0"/>
    <x v="7"/>
    <n v="342503"/>
    <s v="BOMBA"/>
    <s v="01.10.2015"/>
    <n v="1"/>
    <n v="1"/>
    <s v="ZLIN"/>
    <n v="0"/>
    <n v="1"/>
    <n v="0"/>
    <n v="0"/>
    <m/>
    <m/>
    <m/>
    <n v="210838.99"/>
    <n v="99562.849999999991"/>
    <s v="ZLIN"/>
    <n v="3"/>
    <n v="0"/>
  </r>
  <r>
    <s v="120304000049-1"/>
    <x v="7"/>
    <n v="342503"/>
    <s v="MOTOR"/>
    <s v="01.10.2015"/>
    <n v="1"/>
    <n v="1"/>
    <s v="ZLIN"/>
    <n v="0"/>
    <n v="1"/>
    <n v="0"/>
    <n v="0"/>
    <m/>
    <m/>
    <m/>
    <n v="34304.300000000003"/>
    <n v="16199.260000000002"/>
    <s v="ZLIN"/>
    <n v="3"/>
    <n v="0"/>
  </r>
  <r>
    <s v="120304000050-0"/>
    <x v="7"/>
    <n v="342412"/>
    <s v="FILTRO"/>
    <s v="01.10.2015"/>
    <n v="1"/>
    <n v="1"/>
    <s v="ZLIN"/>
    <n v="0"/>
    <n v="1"/>
    <n v="0"/>
    <n v="0"/>
    <m/>
    <m/>
    <m/>
    <n v="857610.36"/>
    <n v="404982.67"/>
    <s v="ZLIN"/>
    <n v="3"/>
    <n v="0"/>
  </r>
  <r>
    <s v="120304000050-1"/>
    <x v="7"/>
    <n v="342412"/>
    <s v="TRANSMISOR DE PRESION DIFERENCIAL"/>
    <s v="01.10.2015"/>
    <n v="5054225.1900000004"/>
    <n v="491300.13000000082"/>
    <s v="ZLIN"/>
    <n v="10"/>
    <n v="1"/>
    <n v="0"/>
    <n v="0"/>
    <m/>
    <m/>
    <m/>
    <n v="0"/>
    <n v="0"/>
    <s v="ZLIN"/>
    <n v="1"/>
    <n v="0"/>
  </r>
  <r>
    <s v="120304000051-0"/>
    <x v="7"/>
    <n v="342412"/>
    <s v="FILTRO"/>
    <s v="01.10.2015"/>
    <n v="1"/>
    <n v="1"/>
    <s v="ZLIN"/>
    <n v="0"/>
    <n v="1"/>
    <n v="0"/>
    <n v="0"/>
    <m/>
    <m/>
    <m/>
    <n v="857610.36"/>
    <n v="404982.67"/>
    <s v="ZLIN"/>
    <n v="3"/>
    <n v="0"/>
  </r>
  <r>
    <s v="120304000051-1"/>
    <x v="7"/>
    <n v="342412"/>
    <s v="TRANSMISOR DE PRESION DIFERENCIAL"/>
    <s v="01.10.2015"/>
    <n v="5054225.1900000004"/>
    <n v="491300.13000000082"/>
    <s v="ZLIN"/>
    <n v="10"/>
    <n v="1"/>
    <n v="0"/>
    <n v="0"/>
    <m/>
    <m/>
    <m/>
    <n v="0"/>
    <n v="0"/>
    <s v="ZLIN"/>
    <n v="1"/>
    <n v="0"/>
  </r>
  <r>
    <s v="120304000052-0"/>
    <x v="7"/>
    <n v="344208"/>
    <s v="BOMBA"/>
    <s v="01.10.2015"/>
    <n v="1"/>
    <n v="1"/>
    <s v="ZLIN"/>
    <n v="0"/>
    <n v="1"/>
    <n v="0"/>
    <n v="0"/>
    <m/>
    <m/>
    <m/>
    <n v="472041.65"/>
    <n v="167181.41000000003"/>
    <s v="ZLIN"/>
    <n v="4"/>
    <n v="0"/>
  </r>
  <r>
    <s v="120304000053-0"/>
    <x v="7"/>
    <n v="344208"/>
    <s v="BOMBA"/>
    <s v="01.10.2015"/>
    <n v="1"/>
    <n v="1"/>
    <s v="ZLIN"/>
    <n v="0"/>
    <n v="1"/>
    <n v="0"/>
    <n v="0"/>
    <m/>
    <m/>
    <m/>
    <n v="472041.65"/>
    <n v="167181.41000000003"/>
    <s v="ZLIN"/>
    <n v="4"/>
    <n v="0"/>
  </r>
  <r>
    <s v="120304000054-0"/>
    <x v="7"/>
    <n v="344208"/>
    <s v="BOMBA"/>
    <s v="01.10.2015"/>
    <n v="1"/>
    <n v="1"/>
    <s v="ZLIN"/>
    <n v="0"/>
    <n v="1"/>
    <n v="0"/>
    <n v="0"/>
    <m/>
    <m/>
    <m/>
    <n v="472041.65"/>
    <n v="167181.41000000003"/>
    <s v="ZLIN"/>
    <n v="4"/>
    <n v="0"/>
  </r>
  <r>
    <s v="120304000055-0"/>
    <x v="7"/>
    <n v="344208"/>
    <s v="BOMBA"/>
    <s v="01.10.2015"/>
    <n v="1"/>
    <n v="1"/>
    <s v="ZLIN"/>
    <n v="0"/>
    <n v="1"/>
    <n v="0"/>
    <n v="0"/>
    <m/>
    <m/>
    <m/>
    <n v="2129982.84"/>
    <n v="244660.18999999994"/>
    <s v="ZLIN"/>
    <n v="12"/>
    <n v="4"/>
  </r>
  <r>
    <s v="120304000055-1"/>
    <x v="7"/>
    <n v="344208"/>
    <s v="MOTOR"/>
    <s v="01.10.2015"/>
    <n v="1"/>
    <n v="1"/>
    <s v="ZLIN"/>
    <n v="0"/>
    <n v="1"/>
    <n v="0"/>
    <n v="0"/>
    <m/>
    <m/>
    <m/>
    <n v="203287.63"/>
    <n v="23350.610000000015"/>
    <s v="ZLIN"/>
    <n v="12"/>
    <n v="4"/>
  </r>
  <r>
    <s v="120304000056-0"/>
    <x v="7"/>
    <n v="344208"/>
    <s v="BOMBA"/>
    <s v="01.10.2015"/>
    <n v="1"/>
    <n v="1"/>
    <s v="ZLIN"/>
    <n v="0"/>
    <n v="1"/>
    <n v="0"/>
    <n v="0"/>
    <m/>
    <m/>
    <m/>
    <n v="2514238.73"/>
    <n v="288797.68999999994"/>
    <s v="ZLIN"/>
    <n v="12"/>
    <n v="4"/>
  </r>
  <r>
    <s v="120304000056-1"/>
    <x v="7"/>
    <n v="344208"/>
    <s v="MOTOR"/>
    <s v="01.10.2015"/>
    <n v="1"/>
    <n v="1"/>
    <s v="ZLIN"/>
    <n v="0"/>
    <n v="1"/>
    <n v="0"/>
    <n v="0"/>
    <m/>
    <m/>
    <m/>
    <n v="352056.94"/>
    <n v="40438.97000000003"/>
    <s v="ZLIN"/>
    <n v="12"/>
    <n v="4"/>
  </r>
  <r>
    <s v="120304000057-0"/>
    <x v="7"/>
    <n v="344208"/>
    <s v="BOMBA"/>
    <s v="13.04.2011"/>
    <n v="418257.82"/>
    <n v="170138.76"/>
    <s v="ZLIN"/>
    <n v="14"/>
    <n v="9"/>
    <n v="0"/>
    <n v="0"/>
    <m/>
    <m/>
    <m/>
    <n v="1731191.36"/>
    <n v="237340.75"/>
    <s v="ZLIN"/>
    <n v="10"/>
    <n v="4"/>
  </r>
  <r>
    <s v="120304000057-1"/>
    <x v="7"/>
    <n v="344208"/>
    <s v="MOTOR"/>
    <s v="13.04.2011"/>
    <n v="39918.93"/>
    <n v="16238.220000000001"/>
    <s v="ZLIN"/>
    <n v="14"/>
    <n v="9"/>
    <n v="0"/>
    <n v="0"/>
    <m/>
    <m/>
    <m/>
    <n v="165226.6"/>
    <n v="22652.03"/>
    <s v="ZLIN"/>
    <n v="10"/>
    <n v="4"/>
  </r>
  <r>
    <s v="120304000058-0"/>
    <x v="7"/>
    <n v="344208"/>
    <s v="BOMBA"/>
    <s v="09.06.2011"/>
    <n v="739136.45"/>
    <n v="295654.56999999995"/>
    <s v="ZLIN"/>
    <n v="14"/>
    <n v="7"/>
    <n v="0"/>
    <n v="0"/>
    <m/>
    <m/>
    <m/>
    <n v="1504198.37"/>
    <n v="206220.74000000022"/>
    <s v="ZLIN"/>
    <n v="10"/>
    <n v="4"/>
  </r>
  <r>
    <s v="120304000059-0"/>
    <x v="7"/>
    <n v="344208"/>
    <s v="BOMBA"/>
    <s v="01.10.2015"/>
    <n v="1"/>
    <n v="1"/>
    <s v="ZLIN"/>
    <n v="0"/>
    <n v="1"/>
    <n v="0"/>
    <n v="0"/>
    <m/>
    <m/>
    <m/>
    <n v="24764031.879999999"/>
    <n v="3395068.879999999"/>
    <s v="ZLIN"/>
    <n v="10"/>
    <n v="4"/>
  </r>
  <r>
    <s v="120304000060-0"/>
    <x v="7"/>
    <n v="344208"/>
    <s v="REDUCTOR"/>
    <s v="01.10.2015"/>
    <n v="1"/>
    <n v="1"/>
    <s v="ZLIN"/>
    <n v="0"/>
    <n v="1"/>
    <n v="0"/>
    <n v="0"/>
    <m/>
    <m/>
    <m/>
    <n v="235343.55"/>
    <n v="23673.609999999986"/>
    <s v="ZLIN"/>
    <n v="14"/>
    <n v="1"/>
  </r>
  <r>
    <s v="120304000061-0"/>
    <x v="7"/>
    <n v="344208"/>
    <s v="BOMBA"/>
    <s v="01.10.2015"/>
    <n v="1"/>
    <n v="1"/>
    <s v="ZLIN"/>
    <n v="0"/>
    <n v="1"/>
    <n v="0"/>
    <n v="0"/>
    <m/>
    <m/>
    <m/>
    <n v="19600058.120000001"/>
    <n v="2687104.7400000021"/>
    <s v="ZLIN"/>
    <n v="10"/>
    <n v="4"/>
  </r>
  <r>
    <s v="120304000061-1"/>
    <x v="7"/>
    <n v="344208"/>
    <s v="MOTOR"/>
    <s v="01.10.2015"/>
    <n v="1"/>
    <n v="1"/>
    <s v="ZLIN"/>
    <n v="0"/>
    <n v="1"/>
    <n v="0"/>
    <n v="0"/>
    <m/>
    <m/>
    <m/>
    <n v="114823.91"/>
    <n v="15741.990000000005"/>
    <s v="ZLIN"/>
    <n v="10"/>
    <n v="4"/>
  </r>
  <r>
    <s v="120304000062-0"/>
    <x v="7"/>
    <n v="344208"/>
    <s v="BOMBA"/>
    <s v="01.10.2015"/>
    <n v="1"/>
    <n v="1"/>
    <s v="ZLIN"/>
    <n v="0"/>
    <n v="1"/>
    <n v="0"/>
    <n v="0"/>
    <m/>
    <m/>
    <m/>
    <n v="4727351.57"/>
    <n v="1071533.0200000005"/>
    <s v="ZLIN"/>
    <n v="6"/>
    <n v="3"/>
  </r>
  <r>
    <s v="120304000063-0"/>
    <x v="7"/>
    <n v="344208"/>
    <s v="MOTOR"/>
    <s v="01.10.2015"/>
    <n v="1"/>
    <n v="1"/>
    <s v="ZLIN"/>
    <n v="0"/>
    <n v="1"/>
    <n v="0"/>
    <n v="0"/>
    <m/>
    <m/>
    <m/>
    <n v="534904.67000000004"/>
    <n v="73333.710000000021"/>
    <s v="ZLIN"/>
    <n v="10"/>
    <n v="4"/>
  </r>
  <r>
    <s v="120304000064-0"/>
    <x v="7"/>
    <n v="344208"/>
    <s v="BOMBA"/>
    <s v="01.10.2015"/>
    <n v="1"/>
    <n v="1"/>
    <s v="ZLIN"/>
    <n v="0"/>
    <n v="1"/>
    <n v="0"/>
    <n v="0"/>
    <m/>
    <m/>
    <m/>
    <n v="2383803.2599999998"/>
    <n v="326811.73999999976"/>
    <s v="ZLIN"/>
    <n v="10"/>
    <n v="4"/>
  </r>
  <r>
    <s v="120304000064-1"/>
    <x v="7"/>
    <n v="344208"/>
    <s v="MOTOR"/>
    <s v="01.10.2015"/>
    <n v="1"/>
    <n v="1"/>
    <s v="ZLIN"/>
    <n v="0"/>
    <n v="1"/>
    <n v="0"/>
    <n v="0"/>
    <m/>
    <m/>
    <m/>
    <n v="333792.68"/>
    <n v="45761.909999999974"/>
    <s v="ZLIN"/>
    <n v="10"/>
    <n v="4"/>
  </r>
  <r>
    <s v="120304000065-0"/>
    <x v="7"/>
    <n v="344208"/>
    <s v="BOMBA"/>
    <s v="28.07.2011"/>
    <n v="3159485.75"/>
    <n v="1101032.9099999999"/>
    <s v="ZLIN"/>
    <n v="16"/>
    <n v="6"/>
    <n v="0"/>
    <n v="0"/>
    <m/>
    <m/>
    <m/>
    <n v="26606546.210000001"/>
    <n v="3056157.3300000019"/>
    <s v="ZLIN"/>
    <n v="12"/>
    <n v="4"/>
  </r>
  <r>
    <s v="120304000065-1"/>
    <x v="7"/>
    <n v="344208"/>
    <s v="MOTOR"/>
    <s v="28.07.2011"/>
    <n v="23066.41"/>
    <n v="8038.2899999999991"/>
    <s v="ZLIN"/>
    <n v="16"/>
    <n v="6"/>
    <n v="0"/>
    <n v="0"/>
    <m/>
    <m/>
    <m/>
    <n v="194246.04"/>
    <n v="22312.040000000008"/>
    <s v="ZLIN"/>
    <n v="12"/>
    <n v="4"/>
  </r>
  <r>
    <s v="120304000066-0"/>
    <x v="7"/>
    <n v="344208"/>
    <s v="BOMBA"/>
    <s v="28.07.2011"/>
    <n v="3159485.75"/>
    <n v="1101032.9099999999"/>
    <s v="ZLIN"/>
    <n v="16"/>
    <n v="6"/>
    <n v="0"/>
    <n v="0"/>
    <m/>
    <m/>
    <m/>
    <n v="26606546.210000001"/>
    <n v="3056157.3300000019"/>
    <s v="ZLIN"/>
    <n v="12"/>
    <n v="4"/>
  </r>
  <r>
    <s v="120304000066-1"/>
    <x v="7"/>
    <n v="344208"/>
    <s v="MOTOR"/>
    <s v="28.07.2011"/>
    <n v="23066.41"/>
    <n v="8038.2899999999991"/>
    <s v="ZLIN"/>
    <n v="16"/>
    <n v="6"/>
    <n v="0"/>
    <n v="0"/>
    <m/>
    <m/>
    <m/>
    <n v="194246.04"/>
    <n v="22312.040000000008"/>
    <s v="ZLIN"/>
    <n v="12"/>
    <n v="4"/>
  </r>
  <r>
    <s v="120304000067-0"/>
    <x v="7"/>
    <n v="344208"/>
    <s v="BOMBA"/>
    <s v="01.10.2015"/>
    <n v="1"/>
    <n v="1"/>
    <s v="ZLIN"/>
    <n v="0"/>
    <n v="1"/>
    <n v="0"/>
    <n v="0"/>
    <m/>
    <m/>
    <m/>
    <n v="2992471.93"/>
    <n v="343729.88000000035"/>
    <s v="ZLIN"/>
    <n v="12"/>
    <n v="4"/>
  </r>
  <r>
    <s v="120304000067-1"/>
    <x v="7"/>
    <n v="344208"/>
    <s v="MOTOR"/>
    <s v="30.11.2012"/>
    <n v="5656868.2000000002"/>
    <n v="1647329.7400000002"/>
    <s v="ZLIN"/>
    <n v="15"/>
    <n v="2"/>
    <n v="0"/>
    <n v="0"/>
    <m/>
    <m/>
    <m/>
    <n v="-3997356.54"/>
    <n v="-459155.81999999983"/>
    <s v="ZLIN"/>
    <n v="12"/>
    <n v="4"/>
  </r>
  <r>
    <s v="120304000068-0"/>
    <x v="7"/>
    <n v="344208"/>
    <s v="BOMBA"/>
    <s v="01.10.2015"/>
    <n v="1"/>
    <n v="1"/>
    <s v="ZLIN"/>
    <n v="0"/>
    <n v="1"/>
    <n v="0"/>
    <n v="0"/>
    <m/>
    <m/>
    <m/>
    <n v="3467487.24"/>
    <n v="398292.45000000019"/>
    <s v="ZLIN"/>
    <n v="12"/>
    <n v="4"/>
  </r>
  <r>
    <s v="120304000068-1"/>
    <x v="7"/>
    <n v="344208"/>
    <s v="MOTOR"/>
    <s v="01.10.2015"/>
    <n v="1"/>
    <n v="1"/>
    <s v="ZLIN"/>
    <n v="0"/>
    <n v="1"/>
    <n v="0"/>
    <n v="0"/>
    <m/>
    <m/>
    <m/>
    <n v="731644.3"/>
    <n v="84040.220000000088"/>
    <s v="ZLIN"/>
    <n v="12"/>
    <n v="4"/>
  </r>
  <r>
    <s v="120304000069-0"/>
    <x v="7"/>
    <n v="344208"/>
    <s v="MOTOR"/>
    <s v="01.10.2015"/>
    <n v="1"/>
    <n v="1"/>
    <s v="ZLIN"/>
    <n v="0"/>
    <n v="1"/>
    <n v="0"/>
    <n v="0"/>
    <m/>
    <m/>
    <m/>
    <n v="564173.25"/>
    <n v="64803.69"/>
    <s v="ZLIN"/>
    <n v="12"/>
    <n v="4"/>
  </r>
  <r>
    <s v="120304000070-0"/>
    <x v="7"/>
    <n v="344208"/>
    <s v="BOMBA"/>
    <s v="16.08.2012"/>
    <n v="303750"/>
    <n v="91945.94"/>
    <s v="ZLIN"/>
    <n v="15"/>
    <n v="5"/>
    <n v="0"/>
    <n v="0"/>
    <m/>
    <m/>
    <m/>
    <n v="1292295.8600000001"/>
    <n v="148439.39000000013"/>
    <s v="ZLIN"/>
    <n v="12"/>
    <n v="4"/>
  </r>
  <r>
    <s v="120304000070-1"/>
    <x v="7"/>
    <n v="344208"/>
    <s v="REDUCTOR"/>
    <s v="01.10.2015"/>
    <n v="1"/>
    <n v="0"/>
    <s v="ZLIN"/>
    <n v="0"/>
    <n v="1"/>
    <n v="0"/>
    <n v="0"/>
    <m/>
    <m/>
    <m/>
    <n v="244802.02"/>
    <n v="20912.729999999981"/>
    <s v="ZLIN"/>
    <n v="16"/>
    <n v="7"/>
  </r>
  <r>
    <s v="120304000071-0"/>
    <x v="7"/>
    <n v="344208"/>
    <s v="REDUCTOR"/>
    <s v="01.10.2015"/>
    <n v="1"/>
    <n v="1"/>
    <s v="ZLIN"/>
    <n v="0"/>
    <n v="1"/>
    <n v="0"/>
    <n v="0"/>
    <m/>
    <m/>
    <m/>
    <n v="244803.02"/>
    <n v="20912.819999999978"/>
    <s v="ZLIN"/>
    <n v="16"/>
    <n v="7"/>
  </r>
  <r>
    <s v="120304000072-0"/>
    <x v="7"/>
    <n v="344208"/>
    <s v="VALVULA"/>
    <s v="01.10.2015"/>
    <n v="1"/>
    <n v="1"/>
    <s v="ZLIN"/>
    <n v="0"/>
    <n v="1"/>
    <n v="0"/>
    <n v="0"/>
    <m/>
    <m/>
    <m/>
    <n v="236230.92"/>
    <n v="25909.200000000012"/>
    <s v="ZLIN"/>
    <n v="12"/>
    <n v="11"/>
  </r>
  <r>
    <s v="120304000073-0"/>
    <x v="7"/>
    <n v="344208"/>
    <s v="VALVULA"/>
    <s v="01.10.2015"/>
    <n v="1"/>
    <n v="1"/>
    <s v="ZLIN"/>
    <n v="0"/>
    <n v="1"/>
    <n v="0"/>
    <n v="0"/>
    <m/>
    <m/>
    <m/>
    <n v="236230.92"/>
    <n v="25909.200000000012"/>
    <s v="ZLIN"/>
    <n v="12"/>
    <n v="11"/>
  </r>
  <r>
    <s v="120304000074-0"/>
    <x v="7"/>
    <n v="344208"/>
    <s v="MOTOR"/>
    <s v="01.10.2015"/>
    <n v="1"/>
    <n v="1"/>
    <s v="ZLIN"/>
    <n v="0"/>
    <n v="1"/>
    <n v="0"/>
    <n v="0"/>
    <m/>
    <m/>
    <m/>
    <n v="255920.52"/>
    <n v="19081.789999999979"/>
    <s v="ZLIN"/>
    <n v="19"/>
    <n v="0"/>
  </r>
  <r>
    <s v="120304000074-1"/>
    <x v="7"/>
    <n v="344208"/>
    <s v="REDUCTOR"/>
    <s v="01.10.2015"/>
    <n v="1"/>
    <n v="1"/>
    <s v="ZLIN"/>
    <n v="0"/>
    <n v="1"/>
    <n v="0"/>
    <n v="0"/>
    <m/>
    <m/>
    <m/>
    <n v="318501.03999999998"/>
    <n v="18800.419999999984"/>
    <s v="ZLIN"/>
    <n v="24"/>
    <n v="0"/>
  </r>
  <r>
    <s v="120304000075-0"/>
    <x v="7"/>
    <n v="342503"/>
    <s v="BOMBA"/>
    <s v="30.04.2013"/>
    <n v="3412853.16"/>
    <n v="691210.76000000024"/>
    <s v="ZLIN"/>
    <n v="19"/>
    <n v="9"/>
    <n v="0"/>
    <n v="0"/>
    <m/>
    <m/>
    <m/>
    <n v="3091663.3"/>
    <n v="252684.02000000002"/>
    <s v="ZLIN"/>
    <n v="17"/>
    <n v="4"/>
  </r>
  <r>
    <s v="120304000075-1"/>
    <x v="7"/>
    <n v="342503"/>
    <s v="RECIPIENTE"/>
    <s v="30.04.2013"/>
    <n v="225860.02"/>
    <n v="45743.799999999988"/>
    <s v="ZLIN"/>
    <n v="19"/>
    <n v="9"/>
    <n v="0"/>
    <n v="0"/>
    <m/>
    <m/>
    <m/>
    <n v="204603.91"/>
    <n v="16722.429999999993"/>
    <s v="ZLIN"/>
    <n v="17"/>
    <n v="4"/>
  </r>
  <r>
    <s v="120304000075-2"/>
    <x v="7"/>
    <n v="342503"/>
    <s v="MOTOR"/>
    <s v="30.04.2013"/>
    <n v="400122.09"/>
    <n v="81037.400000000023"/>
    <s v="ZLIN"/>
    <n v="19"/>
    <n v="9"/>
    <n v="0"/>
    <n v="0"/>
    <m/>
    <m/>
    <m/>
    <n v="362465.87"/>
    <n v="29624.609999999986"/>
    <s v="ZLIN"/>
    <n v="17"/>
    <n v="4"/>
  </r>
  <r>
    <s v="120304000076-0"/>
    <x v="7"/>
    <n v="344208"/>
    <s v="MOTOR"/>
    <s v="01.10.2015"/>
    <n v="1"/>
    <n v="1"/>
    <s v="ZLIN"/>
    <n v="0"/>
    <n v="1"/>
    <n v="0"/>
    <n v="0"/>
    <m/>
    <m/>
    <m/>
    <n v="925277.76"/>
    <n v="106281.91000000003"/>
    <s v="ZLIN"/>
    <n v="12"/>
    <n v="4"/>
  </r>
  <r>
    <s v="120304000077-0"/>
    <x v="7"/>
    <n v="344208"/>
    <s v="MOTOR"/>
    <s v="01.10.2015"/>
    <n v="1"/>
    <n v="1"/>
    <s v="ZLIN"/>
    <n v="0"/>
    <n v="1"/>
    <n v="0"/>
    <n v="0"/>
    <m/>
    <m/>
    <m/>
    <n v="1121471.08"/>
    <n v="128817.63000000012"/>
    <s v="ZLIN"/>
    <n v="12"/>
    <n v="4"/>
  </r>
  <r>
    <s v="120304000078-0"/>
    <x v="7"/>
    <n v="344208"/>
    <s v="MOTOR"/>
    <s v="01.10.2015"/>
    <n v="1"/>
    <n v="1"/>
    <s v="ZLIN"/>
    <n v="0"/>
    <n v="1"/>
    <n v="0"/>
    <n v="0"/>
    <m/>
    <m/>
    <m/>
    <n v="12599621.039999999"/>
    <n v="1447253.7699999996"/>
    <s v="ZLIN"/>
    <n v="12"/>
    <n v="4"/>
  </r>
  <r>
    <s v="120304000079-0"/>
    <x v="7"/>
    <n v="344208"/>
    <s v="MOTOR"/>
    <s v="01.10.2015"/>
    <n v="1"/>
    <n v="1"/>
    <s v="ZLIN"/>
    <n v="0"/>
    <n v="1"/>
    <n v="0"/>
    <n v="0"/>
    <m/>
    <m/>
    <m/>
    <n v="12599621.039999999"/>
    <n v="1447253.7699999996"/>
    <s v="ZLIN"/>
    <n v="12"/>
    <n v="4"/>
  </r>
  <r>
    <s v="120304000080-0"/>
    <x v="7"/>
    <n v="344208"/>
    <s v="MOTOR"/>
    <s v="01.10.2015"/>
    <n v="1"/>
    <n v="1"/>
    <s v="ZLIN"/>
    <n v="0"/>
    <n v="1"/>
    <n v="0"/>
    <n v="0"/>
    <m/>
    <m/>
    <m/>
    <n v="731644.3"/>
    <n v="84040.220000000088"/>
    <s v="ZLIN"/>
    <n v="12"/>
    <n v="4"/>
  </r>
  <r>
    <s v="120304000081-0"/>
    <x v="7"/>
    <n v="344208"/>
    <s v="MOTOR"/>
    <s v="01.10.2015"/>
    <n v="1"/>
    <n v="1"/>
    <s v="ZLIN"/>
    <n v="0"/>
    <n v="1"/>
    <n v="0"/>
    <n v="0"/>
    <m/>
    <m/>
    <m/>
    <n v="445993.84"/>
    <n v="51229.020000000019"/>
    <s v="ZLIN"/>
    <n v="12"/>
    <n v="4"/>
  </r>
  <r>
    <s v="120304000082-0"/>
    <x v="7"/>
    <n v="344208"/>
    <s v="MOTOR"/>
    <s v="01.10.2015"/>
    <n v="1"/>
    <n v="1"/>
    <s v="ZLIN"/>
    <n v="0"/>
    <n v="1"/>
    <n v="0"/>
    <n v="0"/>
    <m/>
    <m/>
    <m/>
    <n v="445993.84"/>
    <n v="51229.020000000019"/>
    <s v="ZLIN"/>
    <n v="12"/>
    <n v="4"/>
  </r>
  <r>
    <s v="120304000083-0"/>
    <x v="7"/>
    <n v="344208"/>
    <s v="MOTOR"/>
    <s v="01.10.2015"/>
    <n v="1"/>
    <n v="1"/>
    <s v="ZLIN"/>
    <n v="0"/>
    <n v="1"/>
    <n v="0"/>
    <n v="0"/>
    <m/>
    <m/>
    <m/>
    <n v="352056.94"/>
    <n v="40438.97000000003"/>
    <s v="ZLIN"/>
    <n v="12"/>
    <n v="4"/>
  </r>
  <r>
    <s v="120304000084-0"/>
    <x v="7"/>
    <n v="344208"/>
    <s v="MOTOR"/>
    <s v="01.10.2015"/>
    <n v="1"/>
    <n v="1"/>
    <s v="ZLIN"/>
    <n v="0"/>
    <n v="1"/>
    <n v="0"/>
    <n v="0"/>
    <m/>
    <m/>
    <m/>
    <n v="731644.3"/>
    <n v="84040.220000000088"/>
    <s v="ZLIN"/>
    <n v="12"/>
    <n v="4"/>
  </r>
  <r>
    <s v="120304000085-0"/>
    <x v="7"/>
    <n v="344208"/>
    <s v="MOTOR"/>
    <s v="01.10.2015"/>
    <n v="1"/>
    <n v="1"/>
    <s v="ZLIN"/>
    <n v="0"/>
    <n v="1"/>
    <n v="0"/>
    <n v="0"/>
    <m/>
    <m/>
    <m/>
    <n v="352056.94"/>
    <n v="40438.97000000003"/>
    <s v="ZLIN"/>
    <n v="12"/>
    <n v="4"/>
  </r>
  <r>
    <s v="120304000086-0"/>
    <x v="7"/>
    <n v="344208"/>
    <s v="MOTOR"/>
    <s v="01.10.2015"/>
    <n v="1"/>
    <n v="1"/>
    <s v="ZLIN"/>
    <n v="0"/>
    <n v="1"/>
    <n v="0"/>
    <n v="0"/>
    <m/>
    <m/>
    <m/>
    <n v="731644.3"/>
    <n v="84040.220000000088"/>
    <s v="ZLIN"/>
    <n v="12"/>
    <n v="4"/>
  </r>
  <r>
    <s v="120304000087-0"/>
    <x v="7"/>
    <n v="344208"/>
    <s v="MOTOR"/>
    <s v="01.10.2015"/>
    <n v="1"/>
    <n v="1"/>
    <s v="ZLIN"/>
    <n v="0"/>
    <n v="1"/>
    <n v="0"/>
    <n v="0"/>
    <m/>
    <m/>
    <m/>
    <n v="721849.45"/>
    <n v="82915.13"/>
    <s v="ZLIN"/>
    <n v="12"/>
    <n v="4"/>
  </r>
  <r>
    <s v="120304000088-0"/>
    <x v="7"/>
    <n v="344208"/>
    <s v="MOTOR"/>
    <s v="01.10.2015"/>
    <n v="1"/>
    <n v="1"/>
    <s v="ZLIN"/>
    <n v="0"/>
    <n v="1"/>
    <n v="0"/>
    <n v="0"/>
    <m/>
    <m/>
    <m/>
    <n v="5582907.1399999997"/>
    <n v="641279.87999999989"/>
    <s v="ZLIN"/>
    <n v="12"/>
    <n v="4"/>
  </r>
  <r>
    <s v="120304000089-0"/>
    <x v="7"/>
    <n v="344208"/>
    <s v="MOTOR"/>
    <s v="01.10.2015"/>
    <n v="1"/>
    <n v="1"/>
    <s v="ZLIN"/>
    <n v="0"/>
    <n v="1"/>
    <n v="0"/>
    <n v="0"/>
    <m/>
    <m/>
    <m/>
    <n v="12599621.039999999"/>
    <n v="1447253.7699999996"/>
    <s v="ZLIN"/>
    <n v="12"/>
    <n v="4"/>
  </r>
  <r>
    <s v="120304000090-0"/>
    <x v="7"/>
    <n v="344208"/>
    <s v="MOTOR"/>
    <s v="01.10.2015"/>
    <n v="1"/>
    <n v="1"/>
    <s v="ZLIN"/>
    <n v="0"/>
    <n v="1"/>
    <n v="0"/>
    <n v="0"/>
    <m/>
    <m/>
    <m/>
    <n v="385449.01"/>
    <n v="44274.549999999988"/>
    <s v="ZLIN"/>
    <n v="12"/>
    <n v="4"/>
  </r>
  <r>
    <s v="120304000091-0"/>
    <x v="7"/>
    <n v="344208"/>
    <s v="VALVULA"/>
    <s v="01.10.2015"/>
    <n v="1"/>
    <n v="1"/>
    <s v="ZLIN"/>
    <n v="0"/>
    <n v="1"/>
    <n v="0"/>
    <n v="0"/>
    <m/>
    <m/>
    <m/>
    <n v="92643.14"/>
    <n v="10160.86"/>
    <s v="ZLIN"/>
    <n v="12"/>
    <n v="11"/>
  </r>
  <r>
    <s v="120304000092-0"/>
    <x v="7"/>
    <n v="344208"/>
    <s v="VALVULA"/>
    <s v="01.10.2015"/>
    <n v="1"/>
    <n v="1"/>
    <s v="ZLIN"/>
    <n v="0"/>
    <n v="1"/>
    <n v="0"/>
    <n v="0"/>
    <m/>
    <m/>
    <m/>
    <n v="92643.14"/>
    <n v="10160.86"/>
    <s v="ZLIN"/>
    <n v="12"/>
    <n v="11"/>
  </r>
  <r>
    <s v="120304000093-0"/>
    <x v="7"/>
    <n v="344208"/>
    <s v="VALVULA"/>
    <s v="01.10.2015"/>
    <n v="1"/>
    <n v="1"/>
    <s v="ZLIN"/>
    <n v="0"/>
    <n v="1"/>
    <n v="0"/>
    <n v="0"/>
    <m/>
    <m/>
    <m/>
    <n v="335147.05"/>
    <n v="36758.070000000007"/>
    <s v="ZLIN"/>
    <n v="12"/>
    <n v="11"/>
  </r>
  <r>
    <s v="120304000094-0"/>
    <x v="7"/>
    <n v="344208"/>
    <s v="PANEL DE CONTROL"/>
    <s v="05.12.2012"/>
    <n v="44381781.530000001"/>
    <n v="15084004.170000002"/>
    <s v="ZLIN"/>
    <n v="12"/>
    <n v="9"/>
    <n v="0"/>
    <n v="0"/>
    <m/>
    <m/>
    <m/>
    <n v="-30048242.170000002"/>
    <n v="-4256834.3100000024"/>
    <s v="ZLIN"/>
    <n v="10"/>
    <n v="0"/>
  </r>
  <r>
    <s v="120304000095-0"/>
    <x v="7"/>
    <n v="344208"/>
    <s v="PANEL ELECTRICO"/>
    <s v="01.10.2015"/>
    <n v="1"/>
    <n v="1"/>
    <s v="ZLIN"/>
    <n v="0"/>
    <n v="1"/>
    <n v="0"/>
    <n v="0"/>
    <m/>
    <m/>
    <m/>
    <n v="282402.26"/>
    <n v="50535.140000000014"/>
    <s v="ZLIN"/>
    <n v="7"/>
    <n v="11"/>
  </r>
  <r>
    <s v="120304000096-0"/>
    <x v="7"/>
    <n v="344208"/>
    <s v="PANEL ELECTRICO"/>
    <s v="01.10.2015"/>
    <n v="1"/>
    <n v="1"/>
    <s v="ZLIN"/>
    <n v="0"/>
    <n v="1"/>
    <n v="0"/>
    <n v="0"/>
    <m/>
    <m/>
    <m/>
    <n v="184285.21"/>
    <n v="32977.350000000006"/>
    <s v="ZLIN"/>
    <n v="7"/>
    <n v="11"/>
  </r>
  <r>
    <s v="120304000097-0"/>
    <x v="7"/>
    <n v="344208"/>
    <s v="PANEL ELECTRICO"/>
    <s v="01.10.2015"/>
    <n v="1"/>
    <n v="1"/>
    <s v="ZLIN"/>
    <n v="0"/>
    <n v="1"/>
    <n v="0"/>
    <n v="0"/>
    <m/>
    <m/>
    <m/>
    <n v="184285.21"/>
    <n v="32977.350000000006"/>
    <s v="ZLIN"/>
    <n v="7"/>
    <n v="11"/>
  </r>
  <r>
    <s v="120304000098-0"/>
    <x v="7"/>
    <n v="342504"/>
    <s v="BOMBA"/>
    <s v="01.09.1979"/>
    <n v="0.98"/>
    <n v="0.90999999999999992"/>
    <s v="ZLIN"/>
    <n v="40"/>
    <n v="6"/>
    <n v="0"/>
    <n v="0"/>
    <m/>
    <m/>
    <m/>
    <n v="7351256.29"/>
    <n v="2357950.1399999997"/>
    <s v="ZLIN"/>
    <n v="4"/>
    <n v="5"/>
  </r>
  <r>
    <s v="120304000098-1"/>
    <x v="7"/>
    <n v="342504"/>
    <s v="REDUCTOR"/>
    <s v="01.01.1986"/>
    <n v="186827.48"/>
    <n v="186827.48"/>
    <s v="ZLIN"/>
    <n v="32"/>
    <n v="9"/>
    <n v="0"/>
    <n v="0"/>
    <m/>
    <m/>
    <m/>
    <n v="10614.28"/>
    <n v="5012.3000000000011"/>
    <s v="ZLIN"/>
    <n v="3"/>
    <n v="0"/>
  </r>
  <r>
    <s v="120304000098-2"/>
    <x v="7"/>
    <n v="342504"/>
    <s v="MOTOR"/>
    <s v="01.09.1979"/>
    <n v="0.02"/>
    <n v="0"/>
    <s v="ZLIN"/>
    <n v="40"/>
    <n v="6"/>
    <n v="0"/>
    <n v="0"/>
    <m/>
    <m/>
    <m/>
    <n v="165216.69"/>
    <n v="52994.03"/>
    <s v="ZLIN"/>
    <n v="4"/>
    <n v="5"/>
  </r>
  <r>
    <s v="120304000099-0"/>
    <x v="7"/>
    <n v="344208"/>
    <s v="VALVULA"/>
    <s v="01.10.2015"/>
    <n v="1"/>
    <n v="1"/>
    <s v="ZLIN"/>
    <n v="0"/>
    <n v="1"/>
    <n v="0"/>
    <n v="0"/>
    <m/>
    <m/>
    <m/>
    <n v="538669.01"/>
    <n v="59079.830000000016"/>
    <s v="ZLIN"/>
    <n v="12"/>
    <n v="11"/>
  </r>
  <r>
    <s v="120304000100-0"/>
    <x v="7"/>
    <n v="214403"/>
    <s v="BOMBA"/>
    <s v="29.08.2014"/>
    <n v="84135.26"/>
    <n v="30946.299999999996"/>
    <s v="ZLIN"/>
    <n v="7"/>
    <n v="3"/>
    <n v="0"/>
    <n v="0"/>
    <m/>
    <m/>
    <m/>
    <n v="903620.34"/>
    <n v="207588.45999999996"/>
    <s v="ZLIN"/>
    <n v="6"/>
    <n v="2"/>
  </r>
  <r>
    <s v="120304000100-1"/>
    <x v="7"/>
    <n v="214403"/>
    <s v="RECIPIENTE"/>
    <s v="29.08.2014"/>
    <n v="205844.13"/>
    <n v="75712.78"/>
    <s v="ZLIN"/>
    <n v="7"/>
    <n v="3"/>
    <n v="0"/>
    <n v="0"/>
    <m/>
    <m/>
    <m/>
    <n v="2210784.7400000002"/>
    <n v="507882.98000000021"/>
    <s v="ZLIN"/>
    <n v="6"/>
    <n v="2"/>
  </r>
  <r>
    <s v="120304000100-2"/>
    <x v="7"/>
    <n v="214403"/>
    <s v="MOTOR"/>
    <s v="29.08.2014"/>
    <n v="8340.6200000000008"/>
    <n v="3067.8200000000006"/>
    <s v="ZLIN"/>
    <n v="7"/>
    <n v="3"/>
    <n v="0"/>
    <n v="0"/>
    <m/>
    <m/>
    <m/>
    <n v="89579.01"/>
    <n v="20578.97"/>
    <s v="ZLIN"/>
    <n v="6"/>
    <n v="2"/>
  </r>
  <r>
    <s v="120304000101-0"/>
    <x v="7"/>
    <n v="344208"/>
    <s v="MOTOR"/>
    <s v="01.10.2015"/>
    <n v="1"/>
    <n v="1"/>
    <s v="ZLIN"/>
    <n v="0"/>
    <n v="1"/>
    <n v="0"/>
    <n v="0"/>
    <m/>
    <m/>
    <m/>
    <n v="567864.48"/>
    <n v="201118.66999999998"/>
    <s v="ZLIN"/>
    <n v="4"/>
    <n v="0"/>
  </r>
  <r>
    <s v="120304000102-0"/>
    <x v="7"/>
    <n v="344208"/>
    <s v="MOTOR"/>
    <s v="01.10.2015"/>
    <n v="1"/>
    <n v="1"/>
    <s v="ZLIN"/>
    <n v="0"/>
    <n v="1"/>
    <n v="0"/>
    <n v="0"/>
    <m/>
    <m/>
    <m/>
    <n v="3910766.47"/>
    <n v="1022815.8500000001"/>
    <s v="ZLIN"/>
    <n v="5"/>
    <n v="5"/>
  </r>
  <r>
    <s v="120304000103-0"/>
    <x v="7"/>
    <n v="344208"/>
    <s v="MOTOR"/>
    <s v="01.05.1988"/>
    <n v="403873.8"/>
    <n v="371735.31"/>
    <s v="ZLIN"/>
    <n v="31"/>
    <n v="5"/>
    <n v="0"/>
    <n v="0"/>
    <m/>
    <m/>
    <m/>
    <n v="113181.89"/>
    <n v="40085.25"/>
    <s v="ZLIN"/>
    <n v="4"/>
    <n v="0"/>
  </r>
  <r>
    <s v="120304000104-0"/>
    <x v="7"/>
    <n v="344208"/>
    <s v="MOTOR"/>
    <s v="01.10.2015"/>
    <n v="1"/>
    <n v="1"/>
    <s v="ZLIN"/>
    <n v="0"/>
    <n v="1"/>
    <n v="0"/>
    <n v="0"/>
    <m/>
    <m/>
    <m/>
    <n v="163532.20000000001"/>
    <n v="57917.650000000009"/>
    <s v="ZLIN"/>
    <n v="4"/>
    <n v="0"/>
  </r>
  <r>
    <s v="120304000105-0"/>
    <x v="7"/>
    <n v="344208"/>
    <s v="MOTOR"/>
    <s v="01.10.2015"/>
    <n v="1"/>
    <n v="1"/>
    <s v="ZLIN"/>
    <n v="0"/>
    <n v="1"/>
    <n v="0"/>
    <n v="0"/>
    <m/>
    <m/>
    <m/>
    <n v="126858.42"/>
    <n v="44929.020000000004"/>
    <s v="ZLIN"/>
    <n v="4"/>
    <n v="0"/>
  </r>
  <r>
    <s v="120304000106-0"/>
    <x v="7"/>
    <n v="344202"/>
    <s v="BOMBA"/>
    <s v="30.12.1997"/>
    <n v="4278461.8600000003"/>
    <n v="3986358.0300000003"/>
    <s v="ZLIN"/>
    <n v="20"/>
    <n v="9"/>
    <n v="0"/>
    <n v="0"/>
    <m/>
    <m/>
    <m/>
    <n v="-184878.03"/>
    <n v="-87303.51"/>
    <s v="ZLIN"/>
    <n v="3"/>
    <n v="0"/>
  </r>
  <r>
    <s v="120304000106-1"/>
    <x v="7"/>
    <n v="344202"/>
    <s v="MOTOR"/>
    <s v="30.12.1997"/>
    <n v="512568.14"/>
    <n v="477573.53"/>
    <s v="ZLIN"/>
    <n v="20"/>
    <n v="9"/>
    <n v="0"/>
    <n v="0"/>
    <m/>
    <m/>
    <m/>
    <n v="-22148.74"/>
    <n v="-10459.120000000001"/>
    <s v="ZLIN"/>
    <n v="3"/>
    <n v="0"/>
  </r>
  <r>
    <s v="120304000107-0"/>
    <x v="7"/>
    <n v="344202"/>
    <s v="BOMBA"/>
    <s v="01.10.2015"/>
    <n v="1"/>
    <n v="1"/>
    <s v="ZLIN"/>
    <n v="0"/>
    <n v="1"/>
    <n v="0"/>
    <n v="0"/>
    <m/>
    <m/>
    <m/>
    <n v="833154.45"/>
    <n v="217901.92999999993"/>
    <s v="ZLIN"/>
    <n v="5"/>
    <n v="5"/>
  </r>
  <r>
    <s v="120304000107-1"/>
    <x v="7"/>
    <n v="344202"/>
    <s v="MOTOR"/>
    <s v="01.10.2015"/>
    <n v="1"/>
    <n v="1"/>
    <s v="ZLIN"/>
    <n v="0"/>
    <n v="1"/>
    <n v="0"/>
    <n v="0"/>
    <m/>
    <m/>
    <m/>
    <n v="79732.5"/>
    <n v="20853.120000000003"/>
    <s v="ZLIN"/>
    <n v="5"/>
    <n v="5"/>
  </r>
  <r>
    <s v="120304000108-0"/>
    <x v="7"/>
    <n v="344202"/>
    <s v="BOMBA"/>
    <s v="01.10.2015"/>
    <n v="1"/>
    <n v="1"/>
    <s v="ZLIN"/>
    <n v="0"/>
    <n v="1"/>
    <n v="0"/>
    <n v="0"/>
    <m/>
    <m/>
    <m/>
    <n v="10743981.99"/>
    <n v="2809964.5200000005"/>
    <s v="ZLIN"/>
    <n v="5"/>
    <n v="5"/>
  </r>
  <r>
    <s v="120304000109-0"/>
    <x v="7"/>
    <n v="342309"/>
    <s v="BOMBA"/>
    <s v="01.10.2015"/>
    <n v="1"/>
    <n v="1"/>
    <s v="ZLIN"/>
    <n v="0"/>
    <n v="1"/>
    <n v="0"/>
    <n v="0"/>
    <m/>
    <m/>
    <m/>
    <n v="2056388.9"/>
    <n v="336140.49"/>
    <s v="ZLIN"/>
    <n v="8"/>
    <n v="8"/>
  </r>
  <r>
    <s v="120304000109-1"/>
    <x v="7"/>
    <n v="342309"/>
    <s v="MOTOR"/>
    <s v="01.10.2015"/>
    <n v="1"/>
    <n v="1"/>
    <s v="ZLIN"/>
    <n v="0"/>
    <n v="1"/>
    <n v="0"/>
    <n v="0"/>
    <m/>
    <m/>
    <m/>
    <n v="371473.35"/>
    <n v="60721.609999999986"/>
    <s v="ZLIN"/>
    <n v="8"/>
    <n v="8"/>
  </r>
  <r>
    <s v="120304000110-0"/>
    <x v="7"/>
    <n v="342302"/>
    <s v="BOMBA"/>
    <s v="01.10.2015"/>
    <n v="1"/>
    <n v="1"/>
    <s v="ZLIN"/>
    <n v="0"/>
    <n v="1"/>
    <n v="0"/>
    <n v="0"/>
    <m/>
    <m/>
    <m/>
    <n v="3981766.7"/>
    <n v="650865.71"/>
    <s v="ZLIN"/>
    <n v="8"/>
    <n v="8"/>
  </r>
  <r>
    <s v="120304000110-1"/>
    <x v="7"/>
    <n v="342302"/>
    <s v="MOTOR"/>
    <s v="01.10.2015"/>
    <n v="1"/>
    <n v="1"/>
    <s v="ZLIN"/>
    <n v="0"/>
    <n v="1"/>
    <n v="0"/>
    <n v="0"/>
    <m/>
    <m/>
    <m/>
    <n v="1185680.07"/>
    <n v="193813.09000000008"/>
    <s v="ZLIN"/>
    <n v="8"/>
    <n v="8"/>
  </r>
  <r>
    <s v="120304000111-0"/>
    <x v="7"/>
    <n v="342302"/>
    <s v="BOMBA"/>
    <s v="01.10.2015"/>
    <n v="1"/>
    <n v="1"/>
    <s v="ZLIN"/>
    <n v="0"/>
    <n v="1"/>
    <n v="0"/>
    <n v="0"/>
    <m/>
    <m/>
    <m/>
    <n v="3981766.7"/>
    <n v="650865.71"/>
    <s v="ZLIN"/>
    <n v="8"/>
    <n v="8"/>
  </r>
  <r>
    <s v="120304000111-1"/>
    <x v="7"/>
    <n v="342302"/>
    <s v="MOTOR"/>
    <s v="01.10.2015"/>
    <n v="1"/>
    <n v="1"/>
    <s v="ZLIN"/>
    <n v="0"/>
    <n v="1"/>
    <n v="0"/>
    <n v="0"/>
    <m/>
    <m/>
    <m/>
    <n v="1185680.07"/>
    <n v="193813.09000000008"/>
    <s v="ZLIN"/>
    <n v="8"/>
    <n v="8"/>
  </r>
  <r>
    <s v="120304000112-0"/>
    <x v="7"/>
    <n v="342302"/>
    <s v="BOMBA"/>
    <s v="01.10.2015"/>
    <n v="1"/>
    <n v="1"/>
    <s v="ZLIN"/>
    <n v="0"/>
    <n v="1"/>
    <n v="0"/>
    <n v="0"/>
    <m/>
    <m/>
    <m/>
    <n v="7593703.1600000001"/>
    <n v="1241278.4100000001"/>
    <s v="ZLIN"/>
    <n v="8"/>
    <n v="8"/>
  </r>
  <r>
    <s v="120304000112-1"/>
    <x v="7"/>
    <n v="342302"/>
    <s v="MOTOR"/>
    <s v="01.10.2015"/>
    <n v="1"/>
    <n v="1"/>
    <s v="ZLIN"/>
    <n v="0"/>
    <n v="1"/>
    <n v="0"/>
    <n v="0"/>
    <m/>
    <m/>
    <m/>
    <n v="3004076.36"/>
    <n v="491050.94999999972"/>
    <s v="ZLIN"/>
    <n v="8"/>
    <n v="8"/>
  </r>
  <r>
    <s v="120304000113-0"/>
    <x v="7"/>
    <n v="342302"/>
    <s v="VALVULA"/>
    <s v="28.02.2013"/>
    <n v="4497550.37"/>
    <n v="1665759.4"/>
    <s v="ZLIN"/>
    <n v="11"/>
    <n v="3"/>
    <n v="0"/>
    <n v="0"/>
    <m/>
    <m/>
    <m/>
    <n v="8354076.4299999997"/>
    <n v="1365570.1899999995"/>
    <s v="ZLIN"/>
    <n v="8"/>
    <n v="8"/>
  </r>
  <r>
    <s v="120304000113-1"/>
    <x v="7"/>
    <n v="342302"/>
    <s v="ACTUADOR"/>
    <s v="28.02.2013"/>
    <n v="2044256.88"/>
    <n v="552501.86999999988"/>
    <s v="ZLIN"/>
    <n v="15"/>
    <n v="5"/>
    <n v="0"/>
    <n v="0"/>
    <m/>
    <m/>
    <m/>
    <n v="3662095.06"/>
    <n v="404257.25"/>
    <s v="ZLIN"/>
    <n v="12"/>
    <n v="10"/>
  </r>
  <r>
    <s v="120304000114-0"/>
    <x v="7"/>
    <n v="342302"/>
    <s v="VALVULA"/>
    <s v="28.02.2013"/>
    <n v="10846379.369999999"/>
    <n v="4017177.5399999991"/>
    <s v="ZLIN"/>
    <n v="11"/>
    <n v="3"/>
    <n v="0"/>
    <n v="0"/>
    <m/>
    <m/>
    <m/>
    <n v="3557183.4"/>
    <n v="581462.6799999997"/>
    <s v="ZLIN"/>
    <n v="8"/>
    <n v="8"/>
  </r>
  <r>
    <s v="120304000114-1"/>
    <x v="7"/>
    <n v="342302"/>
    <s v="ACTUADOR"/>
    <s v="28.02.2013"/>
    <n v="4965241.09"/>
    <n v="1341957.04"/>
    <s v="ZLIN"/>
    <n v="15"/>
    <n v="5"/>
    <n v="0"/>
    <n v="0"/>
    <m/>
    <m/>
    <m/>
    <n v="1262151.27"/>
    <n v="139328.39000000013"/>
    <s v="ZLIN"/>
    <n v="12"/>
    <n v="10"/>
  </r>
  <r>
    <s v="120304000115-0"/>
    <x v="7"/>
    <n v="342302"/>
    <s v="VALVULA"/>
    <s v="28.02.2013"/>
    <n v="10846379.369999999"/>
    <n v="4017177.5399999991"/>
    <s v="ZLIN"/>
    <n v="11"/>
    <n v="3"/>
    <n v="0"/>
    <n v="0"/>
    <m/>
    <m/>
    <m/>
    <n v="3557183.4"/>
    <n v="581462.6799999997"/>
    <s v="ZLIN"/>
    <n v="8"/>
    <n v="8"/>
  </r>
  <r>
    <s v="120304000115-1"/>
    <x v="7"/>
    <n v="342302"/>
    <s v="ACTUADOR"/>
    <s v="28.02.2013"/>
    <n v="4954197.8600000003"/>
    <n v="1338972.3900000001"/>
    <s v="ZLIN"/>
    <n v="15"/>
    <n v="5"/>
    <n v="0"/>
    <n v="0"/>
    <m/>
    <m/>
    <m/>
    <n v="1271224.6299999999"/>
    <n v="140329.99"/>
    <s v="ZLIN"/>
    <n v="12"/>
    <n v="10"/>
  </r>
  <r>
    <s v="120304000116-0"/>
    <x v="7"/>
    <n v="342302"/>
    <s v="VALVULA"/>
    <s v="28.02.2013"/>
    <n v="10846379.369999999"/>
    <n v="4017177.5399999991"/>
    <s v="ZLIN"/>
    <n v="11"/>
    <n v="3"/>
    <n v="0"/>
    <n v="0"/>
    <m/>
    <m/>
    <m/>
    <n v="3557183.4"/>
    <n v="581462.6799999997"/>
    <s v="ZLIN"/>
    <n v="8"/>
    <n v="8"/>
  </r>
  <r>
    <s v="120304000116-1"/>
    <x v="7"/>
    <n v="342302"/>
    <s v="ACTUADOR"/>
    <s v="28.02.2013"/>
    <n v="4950159.78"/>
    <n v="1337881.0200000005"/>
    <s v="ZLIN"/>
    <n v="15"/>
    <n v="5"/>
    <n v="0"/>
    <n v="0"/>
    <m/>
    <m/>
    <m/>
    <n v="1274542.3999999999"/>
    <n v="140696.24"/>
    <s v="ZLIN"/>
    <n v="12"/>
    <n v="10"/>
  </r>
  <r>
    <s v="120304000117-0"/>
    <x v="7"/>
    <n v="342302"/>
    <s v="VALVULA"/>
    <s v="28.02.2013"/>
    <n v="10846379.369999999"/>
    <n v="4017177.5399999991"/>
    <s v="ZLIN"/>
    <n v="11"/>
    <n v="3"/>
    <n v="0"/>
    <n v="0"/>
    <m/>
    <m/>
    <m/>
    <n v="3557183.4"/>
    <n v="581462.6799999997"/>
    <s v="ZLIN"/>
    <n v="8"/>
    <n v="8"/>
  </r>
  <r>
    <s v="120304000117-1"/>
    <x v="7"/>
    <n v="342302"/>
    <s v="ACTUADOR"/>
    <s v="28.02.2013"/>
    <n v="4929969.38"/>
    <n v="1332424.1599999997"/>
    <s v="ZLIN"/>
    <n v="15"/>
    <n v="5"/>
    <n v="0"/>
    <n v="0"/>
    <m/>
    <m/>
    <m/>
    <n v="1291131.27"/>
    <n v="142527.47999999998"/>
    <s v="ZLIN"/>
    <n v="12"/>
    <n v="10"/>
  </r>
  <r>
    <s v="120304000118-0"/>
    <x v="7"/>
    <n v="342302"/>
    <s v="VALVULA"/>
    <s v="28.02.2013"/>
    <n v="10846379.369999999"/>
    <n v="4017177.5399999991"/>
    <s v="ZLIN"/>
    <n v="11"/>
    <n v="3"/>
    <n v="0"/>
    <n v="0"/>
    <m/>
    <m/>
    <m/>
    <n v="3557183.4"/>
    <n v="581462.6799999997"/>
    <s v="ZLIN"/>
    <n v="8"/>
    <n v="8"/>
  </r>
  <r>
    <s v="120304000118-1"/>
    <x v="7"/>
    <n v="342302"/>
    <s v="ACTUADOR"/>
    <s v="28.02.2013"/>
    <n v="4929969.38"/>
    <n v="1332424.1599999997"/>
    <s v="ZLIN"/>
    <n v="15"/>
    <n v="5"/>
    <n v="0"/>
    <n v="0"/>
    <m/>
    <m/>
    <m/>
    <n v="1291131.27"/>
    <n v="142527.47999999998"/>
    <s v="ZLIN"/>
    <n v="12"/>
    <n v="10"/>
  </r>
  <r>
    <s v="120304000119-0"/>
    <x v="7"/>
    <n v="342302"/>
    <s v="BOMBA"/>
    <s v="01.10.2015"/>
    <n v="1"/>
    <n v="1"/>
    <s v="ZLIN"/>
    <n v="0"/>
    <n v="1"/>
    <n v="0"/>
    <n v="0"/>
    <m/>
    <m/>
    <m/>
    <n v="4605868.99"/>
    <n v="752882.43000000017"/>
    <s v="ZLIN"/>
    <n v="8"/>
    <n v="8"/>
  </r>
  <r>
    <s v="120304000119-1"/>
    <x v="7"/>
    <n v="342302"/>
    <s v="MOTOR"/>
    <s v="01.10.2015"/>
    <n v="1"/>
    <n v="1"/>
    <s v="ZLIN"/>
    <n v="0"/>
    <n v="1"/>
    <n v="0"/>
    <n v="0"/>
    <m/>
    <m/>
    <m/>
    <n v="1471155.11"/>
    <n v="240477.28000000003"/>
    <s v="ZLIN"/>
    <n v="8"/>
    <n v="8"/>
  </r>
  <r>
    <s v="120304000120-0"/>
    <x v="7"/>
    <n v="342302"/>
    <s v="BOMBA"/>
    <s v="01.10.2015"/>
    <n v="1"/>
    <n v="1"/>
    <s v="ZLIN"/>
    <n v="0"/>
    <n v="1"/>
    <n v="0"/>
    <n v="0"/>
    <m/>
    <m/>
    <m/>
    <n v="4605868.99"/>
    <n v="752882.43000000017"/>
    <s v="ZLIN"/>
    <n v="8"/>
    <n v="8"/>
  </r>
  <r>
    <s v="120304000120-1"/>
    <x v="7"/>
    <n v="342302"/>
    <s v="MOTOR"/>
    <s v="01.10.2015"/>
    <n v="1"/>
    <n v="1"/>
    <s v="ZLIN"/>
    <n v="0"/>
    <n v="1"/>
    <n v="0"/>
    <n v="0"/>
    <m/>
    <m/>
    <m/>
    <n v="1471155.11"/>
    <n v="240477.28000000003"/>
    <s v="ZLIN"/>
    <n v="8"/>
    <n v="8"/>
  </r>
  <r>
    <s v="120304000121-0"/>
    <x v="7"/>
    <n v="342302"/>
    <s v="BOMBA"/>
    <s v="01.10.2015"/>
    <n v="1"/>
    <n v="1"/>
    <s v="ZLIN"/>
    <n v="0"/>
    <n v="1"/>
    <n v="0"/>
    <n v="0"/>
    <m/>
    <m/>
    <m/>
    <n v="4560911.12"/>
    <n v="745533.55000000028"/>
    <s v="ZLIN"/>
    <n v="8"/>
    <n v="8"/>
  </r>
  <r>
    <s v="120304000121-1"/>
    <x v="7"/>
    <n v="342302"/>
    <s v="MOTOR"/>
    <s v="01.10.2015"/>
    <n v="1"/>
    <n v="1"/>
    <s v="ZLIN"/>
    <n v="0"/>
    <n v="1"/>
    <n v="0"/>
    <n v="0"/>
    <m/>
    <m/>
    <m/>
    <n v="1471155.11"/>
    <n v="240477.28000000003"/>
    <s v="ZLIN"/>
    <n v="8"/>
    <n v="8"/>
  </r>
  <r>
    <s v="120304000122-0"/>
    <x v="7"/>
    <n v="342302"/>
    <s v="BOMBA"/>
    <s v="01.10.2015"/>
    <n v="1"/>
    <n v="1"/>
    <s v="ZLIN"/>
    <n v="0"/>
    <n v="1"/>
    <n v="0"/>
    <n v="0"/>
    <m/>
    <m/>
    <m/>
    <n v="73147671.650000006"/>
    <n v="11956830.950000003"/>
    <s v="ZLIN"/>
    <n v="8"/>
    <n v="8"/>
  </r>
  <r>
    <s v="120304000122-1"/>
    <x v="7"/>
    <n v="342302"/>
    <s v="MOTOR"/>
    <s v="01.10.2015"/>
    <n v="1"/>
    <n v="1"/>
    <s v="ZLIN"/>
    <n v="0"/>
    <n v="1"/>
    <n v="0"/>
    <n v="0"/>
    <m/>
    <m/>
    <m/>
    <n v="387692.73"/>
    <n v="63372.849999999977"/>
    <s v="ZLIN"/>
    <n v="8"/>
    <n v="8"/>
  </r>
  <r>
    <s v="120304000123-0"/>
    <x v="7"/>
    <n v="342302"/>
    <s v="MOTOBOMBA"/>
    <s v="01.10.2015"/>
    <n v="1"/>
    <n v="1"/>
    <s v="ZLIN"/>
    <n v="0"/>
    <n v="1"/>
    <n v="0"/>
    <n v="0"/>
    <m/>
    <m/>
    <m/>
    <n v="1508202.39"/>
    <n v="166489.86999999988"/>
    <s v="ZLIN"/>
    <n v="12"/>
    <n v="10"/>
  </r>
  <r>
    <s v="120304000124-0"/>
    <x v="7"/>
    <n v="342302"/>
    <s v="BOMBA"/>
    <s v="01.10.2015"/>
    <n v="1"/>
    <n v="1"/>
    <s v="ZLIN"/>
    <n v="0"/>
    <n v="1"/>
    <n v="0"/>
    <n v="0"/>
    <m/>
    <m/>
    <m/>
    <n v="1892347.41"/>
    <n v="309326.02"/>
    <s v="ZLIN"/>
    <n v="8"/>
    <n v="8"/>
  </r>
  <r>
    <s v="120304000124-1"/>
    <x v="7"/>
    <n v="342302"/>
    <s v="MOTOR"/>
    <s v="01.10.2015"/>
    <n v="1"/>
    <n v="1"/>
    <s v="ZLIN"/>
    <n v="0"/>
    <n v="1"/>
    <n v="0"/>
    <n v="0"/>
    <m/>
    <m/>
    <m/>
    <n v="306481.33"/>
    <n v="50097.91"/>
    <s v="ZLIN"/>
    <n v="8"/>
    <n v="8"/>
  </r>
  <r>
    <s v="120304000125-0"/>
    <x v="7"/>
    <n v="342302"/>
    <s v="VALVULA"/>
    <s v="28.02.2013"/>
    <n v="6427450.3700000001"/>
    <n v="2380537.16"/>
    <s v="ZLIN"/>
    <n v="11"/>
    <n v="3"/>
    <n v="0"/>
    <n v="0"/>
    <m/>
    <m/>
    <m/>
    <n v="6895929.75"/>
    <n v="1127219.29"/>
    <s v="ZLIN"/>
    <n v="8"/>
    <n v="8"/>
  </r>
  <r>
    <s v="120304000125-1"/>
    <x v="7"/>
    <n v="342302"/>
    <s v="ACTUADOR"/>
    <s v="28.02.2013"/>
    <n v="2921448.02"/>
    <n v="789580.54"/>
    <s v="ZLIN"/>
    <n v="15"/>
    <n v="5"/>
    <n v="0"/>
    <n v="0"/>
    <m/>
    <m/>
    <m/>
    <n v="2941375.85"/>
    <n v="324697.33000000007"/>
    <s v="ZLIN"/>
    <n v="12"/>
    <n v="10"/>
  </r>
  <r>
    <s v="120304000126-0"/>
    <x v="7"/>
    <n v="342302"/>
    <s v="VALVULA"/>
    <s v="28.02.2013"/>
    <n v="6427450.3700000001"/>
    <n v="2380537.16"/>
    <s v="ZLIN"/>
    <n v="11"/>
    <n v="3"/>
    <n v="0"/>
    <n v="0"/>
    <m/>
    <m/>
    <m/>
    <n v="6895929.75"/>
    <n v="1127219.29"/>
    <s v="ZLIN"/>
    <n v="8"/>
    <n v="8"/>
  </r>
  <r>
    <s v="120304000126-1"/>
    <x v="7"/>
    <n v="342302"/>
    <s v="ACTUADOR"/>
    <s v="28.02.2013"/>
    <n v="15776348.75"/>
    <n v="4263878.0399999991"/>
    <s v="ZLIN"/>
    <n v="15"/>
    <n v="5"/>
    <n v="0"/>
    <n v="0"/>
    <m/>
    <m/>
    <m/>
    <n v="-7620488.5300000003"/>
    <n v="-841222.76000000071"/>
    <s v="ZLIN"/>
    <n v="12"/>
    <n v="10"/>
  </r>
  <r>
    <s v="120304000127-0"/>
    <x v="7"/>
    <n v="342302"/>
    <s v="VALVULA"/>
    <s v="28.02.2013"/>
    <n v="10846379.369999999"/>
    <n v="4017177.5399999991"/>
    <s v="ZLIN"/>
    <n v="11"/>
    <n v="3"/>
    <n v="0"/>
    <n v="0"/>
    <m/>
    <m/>
    <m/>
    <n v="3557183.4"/>
    <n v="581462.6799999997"/>
    <s v="ZLIN"/>
    <n v="8"/>
    <n v="8"/>
  </r>
  <r>
    <s v="120304000127-1"/>
    <x v="7"/>
    <n v="342302"/>
    <s v="ACTUADOR"/>
    <s v="28.02.2013"/>
    <n v="4929969.38"/>
    <n v="1332424.1599999997"/>
    <s v="ZLIN"/>
    <n v="15"/>
    <n v="5"/>
    <n v="0"/>
    <n v="0"/>
    <m/>
    <m/>
    <m/>
    <n v="1291131.27"/>
    <n v="142527.47999999998"/>
    <s v="ZLIN"/>
    <n v="12"/>
    <n v="10"/>
  </r>
  <r>
    <s v="120304000128-0"/>
    <x v="7"/>
    <n v="342302"/>
    <s v="VALVULA"/>
    <s v="28.02.2013"/>
    <n v="10846379.369999999"/>
    <n v="4017177.5399999991"/>
    <s v="ZLIN"/>
    <n v="11"/>
    <n v="3"/>
    <n v="0"/>
    <n v="0"/>
    <m/>
    <m/>
    <m/>
    <n v="3557183.4"/>
    <n v="581462.6799999997"/>
    <s v="ZLIN"/>
    <n v="8"/>
    <n v="8"/>
  </r>
  <r>
    <s v="120304000128-1"/>
    <x v="7"/>
    <n v="342302"/>
    <s v="ACTUADOR"/>
    <s v="28.02.2013"/>
    <n v="4929969.38"/>
    <n v="1332424.1599999997"/>
    <s v="ZLIN"/>
    <n v="15"/>
    <n v="5"/>
    <n v="0"/>
    <n v="0"/>
    <m/>
    <m/>
    <m/>
    <n v="1291131.27"/>
    <n v="142527.47999999998"/>
    <s v="ZLIN"/>
    <n v="12"/>
    <n v="10"/>
  </r>
  <r>
    <s v="120304000129-0"/>
    <x v="7"/>
    <n v="342302"/>
    <s v="VALVULA"/>
    <s v="28.02.2013"/>
    <n v="9728553.9499999993"/>
    <n v="3603168.129999999"/>
    <s v="ZLIN"/>
    <n v="11"/>
    <n v="3"/>
    <n v="0"/>
    <n v="0"/>
    <m/>
    <m/>
    <m/>
    <n v="1242259.69"/>
    <n v="203061.67999999993"/>
    <s v="ZLIN"/>
    <n v="8"/>
    <n v="8"/>
  </r>
  <r>
    <s v="120304000129-1"/>
    <x v="7"/>
    <n v="342302"/>
    <s v="ACTUADOR"/>
    <s v="28.02.2013"/>
    <n v="6047794.7999999998"/>
    <n v="1634539.13"/>
    <s v="ZLIN"/>
    <n v="15"/>
    <n v="5"/>
    <n v="0"/>
    <n v="0"/>
    <m/>
    <m/>
    <m/>
    <n v="372701.74"/>
    <n v="41142.390000000014"/>
    <s v="ZLIN"/>
    <n v="12"/>
    <n v="10"/>
  </r>
  <r>
    <s v="120304000130-0"/>
    <x v="7"/>
    <n v="342502"/>
    <s v="BOMBA"/>
    <s v="30.04.2013"/>
    <n v="109180731.45"/>
    <n v="22885044.150000006"/>
    <s v="ZLIN"/>
    <n v="19"/>
    <n v="1"/>
    <n v="0"/>
    <n v="0"/>
    <m/>
    <m/>
    <m/>
    <n v="-87388584.989999995"/>
    <n v="-7428029.7199999988"/>
    <s v="ZLIN"/>
    <n v="16"/>
    <n v="8"/>
  </r>
  <r>
    <s v="120304000130-1"/>
    <x v="7"/>
    <n v="342502"/>
    <s v="MOTOR"/>
    <s v="30.04.2013"/>
    <n v="10630601.77"/>
    <n v="2228248.4000000004"/>
    <s v="ZLIN"/>
    <n v="19"/>
    <n v="1"/>
    <n v="0"/>
    <n v="0"/>
    <m/>
    <m/>
    <m/>
    <n v="-8508765.5500000007"/>
    <n v="-723245.0700000003"/>
    <s v="ZLIN"/>
    <n v="16"/>
    <n v="8"/>
  </r>
  <r>
    <s v="120304000131-0"/>
    <x v="7"/>
    <n v="342502"/>
    <s v="BOMBA"/>
    <s v="30.04.2013"/>
    <n v="43753810.780000001"/>
    <n v="9171104.4399999976"/>
    <s v="ZLIN"/>
    <n v="19"/>
    <n v="1"/>
    <n v="0"/>
    <n v="0"/>
    <m/>
    <m/>
    <m/>
    <n v="-35020681.409999996"/>
    <n v="-2976757.9199999981"/>
    <s v="ZLIN"/>
    <n v="16"/>
    <n v="8"/>
  </r>
  <r>
    <s v="120304000131-1"/>
    <x v="7"/>
    <n v="342502"/>
    <s v="MOTOR"/>
    <s v="30.04.2013"/>
    <n v="5226392.5999999996"/>
    <n v="1095488.3999999994"/>
    <s v="ZLIN"/>
    <n v="19"/>
    <n v="1"/>
    <n v="0"/>
    <n v="0"/>
    <m/>
    <m/>
    <m/>
    <n v="-4183220.31"/>
    <n v="-355573.73"/>
    <s v="ZLIN"/>
    <n v="16"/>
    <n v="8"/>
  </r>
  <r>
    <s v="120304000132-0"/>
    <x v="7"/>
    <n v="342502"/>
    <s v="BOMBA"/>
    <s v="30.04.2013"/>
    <n v="43753810.780000001"/>
    <n v="9171104.4399999976"/>
    <s v="ZLIN"/>
    <n v="19"/>
    <n v="1"/>
    <n v="0"/>
    <n v="0"/>
    <m/>
    <m/>
    <m/>
    <n v="-35020681.409999996"/>
    <n v="-2976757.9199999981"/>
    <s v="ZLIN"/>
    <n v="16"/>
    <n v="8"/>
  </r>
  <r>
    <s v="120304000132-1"/>
    <x v="7"/>
    <n v="342502"/>
    <s v="MOTOR"/>
    <s v="30.04.2013"/>
    <n v="5226392.5999999996"/>
    <n v="1095488.3999999994"/>
    <s v="ZLIN"/>
    <n v="19"/>
    <n v="1"/>
    <n v="0"/>
    <n v="0"/>
    <m/>
    <m/>
    <m/>
    <n v="-4183220.31"/>
    <n v="-355573.73"/>
    <s v="ZLIN"/>
    <n v="16"/>
    <n v="8"/>
  </r>
  <r>
    <s v="120304000133-0"/>
    <x v="7"/>
    <n v="342502"/>
    <s v="VALVULA"/>
    <s v="30.04.2013"/>
    <n v="3594400.75"/>
    <n v="753411.52"/>
    <s v="ZLIN"/>
    <n v="19"/>
    <n v="1"/>
    <n v="0"/>
    <n v="0"/>
    <m/>
    <m/>
    <m/>
    <n v="308027.71000000002"/>
    <n v="26182.350000000035"/>
    <s v="ZLIN"/>
    <n v="16"/>
    <n v="8"/>
  </r>
  <r>
    <s v="120304000133-1"/>
    <x v="7"/>
    <n v="342502"/>
    <s v="ACTUADOR"/>
    <s v="30.04.2013"/>
    <n v="4524378.6500000004"/>
    <n v="751453.8900000006"/>
    <s v="ZLIN"/>
    <n v="24"/>
    <n v="1"/>
    <n v="0"/>
    <n v="0"/>
    <m/>
    <m/>
    <m/>
    <n v="260567.09"/>
    <n v="17037.070000000007"/>
    <s v="ZLIN"/>
    <n v="21"/>
    <n v="8"/>
  </r>
  <r>
    <s v="120304000134-0"/>
    <x v="7"/>
    <n v="342502"/>
    <s v="VALVULA"/>
    <s v="30.04.2013"/>
    <n v="3594400.75"/>
    <n v="753411.52"/>
    <s v="ZLIN"/>
    <n v="19"/>
    <n v="1"/>
    <n v="0"/>
    <n v="0"/>
    <m/>
    <m/>
    <m/>
    <n v="308027.71000000002"/>
    <n v="26182.350000000035"/>
    <s v="ZLIN"/>
    <n v="16"/>
    <n v="8"/>
  </r>
  <r>
    <s v="120304000134-1"/>
    <x v="7"/>
    <n v="342502"/>
    <s v="ACTUADOR"/>
    <s v="30.04.2013"/>
    <n v="4524378.6500000004"/>
    <n v="751453.8900000006"/>
    <s v="ZLIN"/>
    <n v="24"/>
    <n v="1"/>
    <n v="0"/>
    <n v="0"/>
    <m/>
    <m/>
    <m/>
    <n v="260567.09"/>
    <n v="17037.070000000007"/>
    <s v="ZLIN"/>
    <n v="21"/>
    <n v="8"/>
  </r>
  <r>
    <s v="120304000135-0"/>
    <x v="7"/>
    <n v="342502"/>
    <s v="VALVULA"/>
    <s v="30.04.2013"/>
    <n v="3594400.75"/>
    <n v="753411.52"/>
    <s v="ZLIN"/>
    <n v="19"/>
    <n v="1"/>
    <n v="0"/>
    <n v="0"/>
    <m/>
    <m/>
    <m/>
    <n v="308027.71000000002"/>
    <n v="26182.350000000035"/>
    <s v="ZLIN"/>
    <n v="16"/>
    <n v="8"/>
  </r>
  <r>
    <s v="120304000135-1"/>
    <x v="7"/>
    <n v="342502"/>
    <s v="ACTUADOR"/>
    <s v="30.04.2013"/>
    <n v="4524378.6500000004"/>
    <n v="751453.8900000006"/>
    <s v="ZLIN"/>
    <n v="24"/>
    <n v="1"/>
    <n v="0"/>
    <n v="0"/>
    <m/>
    <m/>
    <m/>
    <n v="260567.09"/>
    <n v="17037.070000000007"/>
    <s v="ZLIN"/>
    <n v="21"/>
    <n v="8"/>
  </r>
  <r>
    <s v="120304000136-0"/>
    <x v="7"/>
    <n v="342502"/>
    <s v="VALVULA"/>
    <s v="30.04.2013"/>
    <n v="3594400.75"/>
    <n v="753411.52"/>
    <s v="ZLIN"/>
    <n v="19"/>
    <n v="1"/>
    <n v="0"/>
    <n v="0"/>
    <m/>
    <m/>
    <m/>
    <n v="308027.71000000002"/>
    <n v="26182.350000000035"/>
    <s v="ZLIN"/>
    <n v="16"/>
    <n v="8"/>
  </r>
  <r>
    <s v="120304000136-1"/>
    <x v="7"/>
    <n v="342502"/>
    <s v="FILTRO"/>
    <s v="30.04.2013"/>
    <n v="18572131.609999999"/>
    <n v="3084644.6799999997"/>
    <s v="ZLIN"/>
    <n v="24"/>
    <n v="1"/>
    <n v="0"/>
    <n v="0"/>
    <m/>
    <m/>
    <m/>
    <n v="1069602.43"/>
    <n v="69935.54999999993"/>
    <s v="ZLIN"/>
    <n v="21"/>
    <n v="8"/>
  </r>
  <r>
    <s v="120304000136-2"/>
    <x v="7"/>
    <n v="342502"/>
    <s v="ACTUADOR"/>
    <s v="30.04.2013"/>
    <n v="4524378.6500000004"/>
    <n v="751453.8900000006"/>
    <s v="ZLIN"/>
    <n v="24"/>
    <n v="1"/>
    <n v="0"/>
    <n v="0"/>
    <m/>
    <m/>
    <m/>
    <n v="260567.09"/>
    <n v="17037.070000000007"/>
    <s v="ZLIN"/>
    <n v="21"/>
    <n v="8"/>
  </r>
  <r>
    <s v="120304000137-0"/>
    <x v="7"/>
    <n v="342502"/>
    <s v="VALVULA"/>
    <s v="30.04.2013"/>
    <n v="1515013.64"/>
    <n v="317557.43999999994"/>
    <s v="ZLIN"/>
    <n v="19"/>
    <n v="1"/>
    <n v="0"/>
    <n v="0"/>
    <m/>
    <m/>
    <m/>
    <n v="129831.43"/>
    <n v="11035.679999999993"/>
    <s v="ZLIN"/>
    <n v="16"/>
    <n v="8"/>
  </r>
  <r>
    <s v="120304000137-1"/>
    <x v="7"/>
    <n v="342502"/>
    <s v="FILTRO"/>
    <s v="30.04.2013"/>
    <n v="28562251.879999999"/>
    <n v="4743903.4399999976"/>
    <s v="ZLIN"/>
    <n v="24"/>
    <n v="1"/>
    <n v="0"/>
    <n v="0"/>
    <m/>
    <m/>
    <m/>
    <n v="1644951.43"/>
    <n v="107554.52000000002"/>
    <s v="ZLIN"/>
    <n v="21"/>
    <n v="8"/>
  </r>
  <r>
    <s v="120304000137-2"/>
    <x v="7"/>
    <n v="342502"/>
    <s v="FILTRO"/>
    <s v="30.04.2013"/>
    <n v="28562251.879999999"/>
    <n v="4743903.4399999976"/>
    <s v="ZLIN"/>
    <n v="24"/>
    <n v="1"/>
    <n v="0"/>
    <n v="0"/>
    <m/>
    <m/>
    <m/>
    <n v="1644951.43"/>
    <n v="107554.52000000002"/>
    <s v="ZLIN"/>
    <n v="21"/>
    <n v="8"/>
  </r>
  <r>
    <s v="120304000137-3"/>
    <x v="7"/>
    <n v="342502"/>
    <s v="ACTUADOR"/>
    <s v="30.04.2013"/>
    <n v="8619908.0700000003"/>
    <n v="1431680.2400000002"/>
    <s v="ZLIN"/>
    <n v="24"/>
    <n v="1"/>
    <n v="0"/>
    <n v="0"/>
    <m/>
    <m/>
    <m/>
    <n v="496436"/>
    <n v="32459.280000000028"/>
    <s v="ZLIN"/>
    <n v="21"/>
    <n v="8"/>
  </r>
  <r>
    <s v="120304000138-0"/>
    <x v="7"/>
    <n v="342502"/>
    <s v="VALVULA"/>
    <s v="30.04.2013"/>
    <n v="1515013.64"/>
    <n v="317557.43999999994"/>
    <s v="ZLIN"/>
    <n v="19"/>
    <n v="1"/>
    <n v="0"/>
    <n v="0"/>
    <m/>
    <m/>
    <m/>
    <n v="129831.43"/>
    <n v="11035.679999999993"/>
    <s v="ZLIN"/>
    <n v="16"/>
    <n v="8"/>
  </r>
  <r>
    <s v="120304000138-1"/>
    <x v="7"/>
    <n v="342502"/>
    <s v="FILTRO"/>
    <s v="30.04.2013"/>
    <n v="28562251.879999999"/>
    <n v="4743903.4399999976"/>
    <s v="ZLIN"/>
    <n v="24"/>
    <n v="1"/>
    <n v="0"/>
    <n v="0"/>
    <m/>
    <m/>
    <m/>
    <n v="1644951.43"/>
    <n v="107554.52000000002"/>
    <s v="ZLIN"/>
    <n v="21"/>
    <n v="8"/>
  </r>
  <r>
    <s v="120304000138-2"/>
    <x v="7"/>
    <n v="342502"/>
    <s v="FILTRO"/>
    <s v="30.04.2013"/>
    <n v="28562251.879999999"/>
    <n v="4743903.4399999976"/>
    <s v="ZLIN"/>
    <n v="24"/>
    <n v="1"/>
    <n v="0"/>
    <n v="0"/>
    <m/>
    <m/>
    <m/>
    <n v="1644951.43"/>
    <n v="107554.52000000002"/>
    <s v="ZLIN"/>
    <n v="21"/>
    <n v="8"/>
  </r>
  <r>
    <s v="120304000138-3"/>
    <x v="7"/>
    <n v="342502"/>
    <s v="ACTUADOR"/>
    <s v="30.04.2013"/>
    <n v="8619908.0700000003"/>
    <n v="1431680.2400000002"/>
    <s v="ZLIN"/>
    <n v="24"/>
    <n v="1"/>
    <n v="0"/>
    <n v="0"/>
    <m/>
    <m/>
    <m/>
    <n v="496436"/>
    <n v="32459.280000000028"/>
    <s v="ZLIN"/>
    <n v="21"/>
    <n v="8"/>
  </r>
  <r>
    <s v="120304000139-0"/>
    <x v="7"/>
    <n v="342502"/>
    <s v="VALVULA"/>
    <s v="30.04.2013"/>
    <n v="1515013.64"/>
    <n v="317557.43999999994"/>
    <s v="ZLIN"/>
    <n v="19"/>
    <n v="1"/>
    <n v="0"/>
    <n v="0"/>
    <m/>
    <m/>
    <m/>
    <n v="129831.43"/>
    <n v="11035.679999999993"/>
    <s v="ZLIN"/>
    <n v="16"/>
    <n v="8"/>
  </r>
  <r>
    <s v="120304000139-1"/>
    <x v="7"/>
    <n v="342502"/>
    <s v="ACTUADOR"/>
    <s v="30.04.2013"/>
    <n v="8619908.0700000003"/>
    <n v="1431680.2400000002"/>
    <s v="ZLIN"/>
    <n v="24"/>
    <n v="1"/>
    <n v="0"/>
    <n v="0"/>
    <m/>
    <m/>
    <m/>
    <n v="496436"/>
    <n v="32459.280000000028"/>
    <s v="ZLIN"/>
    <n v="21"/>
    <n v="8"/>
  </r>
  <r>
    <s v="120304000140-0"/>
    <x v="7"/>
    <n v="342502"/>
    <s v="VALVULA"/>
    <s v="30.04.2013"/>
    <n v="839857.09"/>
    <n v="176039.91999999993"/>
    <s v="ZLIN"/>
    <n v="19"/>
    <n v="1"/>
    <n v="0"/>
    <n v="0"/>
    <m/>
    <m/>
    <m/>
    <n v="71972.850000000006"/>
    <n v="6117.6900000000023"/>
    <s v="ZLIN"/>
    <n v="16"/>
    <n v="8"/>
  </r>
  <r>
    <s v="120304000140-1"/>
    <x v="7"/>
    <n v="342502"/>
    <s v="MEDIDOR DE TURBINA"/>
    <s v="30.04.2013"/>
    <n v="6824758.0700000003"/>
    <n v="1938392.8399999999"/>
    <s v="ZLIN"/>
    <n v="14"/>
    <n v="1"/>
    <n v="0"/>
    <n v="0"/>
    <m/>
    <m/>
    <m/>
    <n v="912861.31"/>
    <n v="110847.44000000006"/>
    <s v="ZLIN"/>
    <n v="11"/>
    <n v="8"/>
  </r>
  <r>
    <s v="120304000140-2"/>
    <x v="7"/>
    <n v="342502"/>
    <s v="ACTUADOR"/>
    <s v="30.04.2013"/>
    <n v="8619908.0700000003"/>
    <n v="1431680.2400000002"/>
    <s v="ZLIN"/>
    <n v="24"/>
    <n v="1"/>
    <n v="0"/>
    <n v="0"/>
    <m/>
    <m/>
    <m/>
    <n v="496436"/>
    <n v="32459.280000000028"/>
    <s v="ZLIN"/>
    <n v="21"/>
    <n v="8"/>
  </r>
  <r>
    <s v="120304000141-0"/>
    <x v="7"/>
    <n v="342502"/>
    <s v="VALVULA"/>
    <s v="30.04.2013"/>
    <n v="1515013.64"/>
    <n v="317557.43999999994"/>
    <s v="ZLIN"/>
    <n v="19"/>
    <n v="1"/>
    <n v="0"/>
    <n v="0"/>
    <m/>
    <m/>
    <m/>
    <n v="129831.43"/>
    <n v="11035.679999999993"/>
    <s v="ZLIN"/>
    <n v="16"/>
    <n v="8"/>
  </r>
  <r>
    <s v="120304000141-1"/>
    <x v="7"/>
    <n v="342502"/>
    <s v="ACTUADOR"/>
    <s v="30.04.2013"/>
    <n v="8619908.0700000003"/>
    <n v="1431680.2400000002"/>
    <s v="ZLIN"/>
    <n v="24"/>
    <n v="1"/>
    <n v="0"/>
    <n v="0"/>
    <m/>
    <m/>
    <m/>
    <n v="496436"/>
    <n v="32459.280000000028"/>
    <s v="ZLIN"/>
    <n v="21"/>
    <n v="8"/>
  </r>
  <r>
    <s v="120304000142-0"/>
    <x v="7"/>
    <n v="342502"/>
    <s v="VALVULA"/>
    <s v="30.04.2013"/>
    <n v="1515013.64"/>
    <n v="317557.43999999994"/>
    <s v="ZLIN"/>
    <n v="19"/>
    <n v="1"/>
    <n v="0"/>
    <n v="0"/>
    <m/>
    <m/>
    <m/>
    <n v="129831.43"/>
    <n v="11035.679999999993"/>
    <s v="ZLIN"/>
    <n v="16"/>
    <n v="8"/>
  </r>
  <r>
    <s v="120304000142-1"/>
    <x v="7"/>
    <n v="342502"/>
    <s v="MEDIDOR DE TURBINA"/>
    <s v="30.04.2013"/>
    <n v="6824758.0700000003"/>
    <n v="1938392.8399999999"/>
    <s v="ZLIN"/>
    <n v="14"/>
    <n v="1"/>
    <n v="0"/>
    <n v="0"/>
    <m/>
    <m/>
    <m/>
    <n v="912861.31"/>
    <n v="110847.44000000006"/>
    <s v="ZLIN"/>
    <n v="11"/>
    <n v="8"/>
  </r>
  <r>
    <s v="120304000142-2"/>
    <x v="7"/>
    <n v="342502"/>
    <s v="ACTUADOR"/>
    <s v="30.04.2013"/>
    <n v="8619908.0700000003"/>
    <n v="1431680.2400000002"/>
    <s v="ZLIN"/>
    <n v="24"/>
    <n v="1"/>
    <n v="0"/>
    <n v="0"/>
    <m/>
    <m/>
    <m/>
    <n v="496436"/>
    <n v="32459.280000000028"/>
    <s v="ZLIN"/>
    <n v="21"/>
    <n v="8"/>
  </r>
  <r>
    <s v="120304000143-0"/>
    <x v="7"/>
    <n v="342502"/>
    <s v="INYECTOR"/>
    <s v="30.04.2013"/>
    <n v="46400059.509999998"/>
    <n v="9725776.6799999997"/>
    <s v="ZLIN"/>
    <n v="19"/>
    <n v="1"/>
    <n v="0"/>
    <n v="0"/>
    <m/>
    <m/>
    <m/>
    <n v="3976324.59"/>
    <n v="337987.58999999985"/>
    <s v="ZLIN"/>
    <n v="16"/>
    <n v="8"/>
  </r>
  <r>
    <s v="120304000143-1"/>
    <x v="7"/>
    <n v="342502"/>
    <s v="PANEL"/>
    <s v="30.04.2013"/>
    <n v="18469520.760000002"/>
    <n v="5245781.040000001"/>
    <s v="ZLIN"/>
    <n v="14"/>
    <n v="1"/>
    <n v="0"/>
    <n v="0"/>
    <m/>
    <m/>
    <m/>
    <n v="2470433.4900000002"/>
    <n v="299981.20000000019"/>
    <s v="ZLIN"/>
    <n v="11"/>
    <n v="8"/>
  </r>
  <r>
    <s v="120304000143-2"/>
    <x v="7"/>
    <n v="342502"/>
    <s v="MOTOR"/>
    <s v="30.04.2013"/>
    <n v="235057.97"/>
    <n v="49269.799999999988"/>
    <s v="ZLIN"/>
    <n v="19"/>
    <n v="1"/>
    <n v="0"/>
    <n v="0"/>
    <m/>
    <m/>
    <m/>
    <n v="20143.650000000001"/>
    <n v="1712.2100000000028"/>
    <s v="ZLIN"/>
    <n v="16"/>
    <n v="8"/>
  </r>
  <r>
    <s v="120304000143-3"/>
    <x v="7"/>
    <n v="342502"/>
    <s v="BOMBA"/>
    <s v="30.04.2013"/>
    <n v="2650153.13"/>
    <n v="555490.59999999986"/>
    <s v="ZLIN"/>
    <n v="19"/>
    <n v="1"/>
    <n v="0"/>
    <n v="0"/>
    <m/>
    <m/>
    <m/>
    <n v="227108.95"/>
    <n v="19304.260000000009"/>
    <s v="ZLIN"/>
    <n v="16"/>
    <n v="8"/>
  </r>
  <r>
    <s v="120304000143-4"/>
    <x v="7"/>
    <n v="342502"/>
    <s v="MOTOR"/>
    <s v="30.04.2013"/>
    <n v="235057.97"/>
    <n v="49269.799999999988"/>
    <s v="ZLIN"/>
    <n v="19"/>
    <n v="1"/>
    <n v="0"/>
    <n v="0"/>
    <m/>
    <m/>
    <m/>
    <n v="20143.650000000001"/>
    <n v="1712.2100000000028"/>
    <s v="ZLIN"/>
    <n v="16"/>
    <n v="8"/>
  </r>
  <r>
    <s v="120304000143-5"/>
    <x v="7"/>
    <n v="342502"/>
    <s v="BOMBA"/>
    <s v="30.04.2013"/>
    <n v="2650153.13"/>
    <n v="555490.59999999986"/>
    <s v="ZLIN"/>
    <n v="19"/>
    <n v="1"/>
    <n v="0"/>
    <n v="0"/>
    <m/>
    <m/>
    <m/>
    <n v="227108.95"/>
    <n v="19304.260000000009"/>
    <s v="ZLIN"/>
    <n v="16"/>
    <n v="8"/>
  </r>
  <r>
    <s v="120304000143-6"/>
    <x v="7"/>
    <n v="342502"/>
    <s v="RECIPIENTE"/>
    <s v="30.04.2013"/>
    <n v="844874.87"/>
    <n v="177091.68000000005"/>
    <s v="ZLIN"/>
    <n v="19"/>
    <n v="1"/>
    <n v="0"/>
    <n v="0"/>
    <m/>
    <m/>
    <m/>
    <n v="72402.850000000006"/>
    <n v="6154.2400000000052"/>
    <s v="ZLIN"/>
    <n v="16"/>
    <n v="8"/>
  </r>
  <r>
    <s v="120304000144-0"/>
    <x v="7"/>
    <n v="342502"/>
    <s v="BOMBA"/>
    <s v="30.04.2013"/>
    <n v="8603331.4399999995"/>
    <n v="1803318.38"/>
    <s v="ZLIN"/>
    <n v="19"/>
    <n v="1"/>
    <n v="0"/>
    <n v="0"/>
    <m/>
    <m/>
    <m/>
    <n v="-4861779.3600000003"/>
    <n v="-413251.25"/>
    <s v="ZLIN"/>
    <n v="16"/>
    <n v="8"/>
  </r>
  <r>
    <s v="120304000144-1"/>
    <x v="7"/>
    <n v="342502"/>
    <s v="RECIPIENTE"/>
    <s v="30.04.2013"/>
    <n v="1001575.29"/>
    <n v="209937.17000000004"/>
    <s v="ZLIN"/>
    <n v="19"/>
    <n v="1"/>
    <n v="0"/>
    <n v="0"/>
    <m/>
    <m/>
    <m/>
    <n v="-565994.49"/>
    <n v="-48109.52999999997"/>
    <s v="ZLIN"/>
    <n v="16"/>
    <n v="8"/>
  </r>
  <r>
    <s v="120304000144-2"/>
    <x v="7"/>
    <n v="342502"/>
    <s v="MOTOR"/>
    <s v="30.04.2013"/>
    <n v="820557.63"/>
    <n v="171994.59999999998"/>
    <s v="ZLIN"/>
    <n v="19"/>
    <n v="1"/>
    <n v="0"/>
    <n v="0"/>
    <m/>
    <m/>
    <m/>
    <n v="-463700.63"/>
    <n v="-39414.549999999988"/>
    <s v="ZLIN"/>
    <n v="16"/>
    <n v="8"/>
  </r>
  <r>
    <s v="120304000145-0"/>
    <x v="7"/>
    <n v="342502"/>
    <s v="BOMBA"/>
    <s v="30.04.2013"/>
    <n v="8603331.4399999995"/>
    <n v="1803318.38"/>
    <s v="ZLIN"/>
    <n v="19"/>
    <n v="1"/>
    <n v="0"/>
    <n v="0"/>
    <m/>
    <m/>
    <m/>
    <n v="-4861779.3600000003"/>
    <n v="-413251.25"/>
    <s v="ZLIN"/>
    <n v="16"/>
    <n v="8"/>
  </r>
  <r>
    <s v="120304000145-1"/>
    <x v="7"/>
    <n v="342502"/>
    <s v="RECIPIENTE"/>
    <s v="30.04.2013"/>
    <n v="1001575.29"/>
    <n v="209937.17000000004"/>
    <s v="ZLIN"/>
    <n v="19"/>
    <n v="1"/>
    <n v="0"/>
    <n v="0"/>
    <m/>
    <m/>
    <m/>
    <n v="-565994.49"/>
    <n v="-48109.52999999997"/>
    <s v="ZLIN"/>
    <n v="16"/>
    <n v="8"/>
  </r>
  <r>
    <s v="120304000145-2"/>
    <x v="7"/>
    <n v="342502"/>
    <s v="MOTOR"/>
    <s v="30.04.2013"/>
    <n v="820557.63"/>
    <n v="171994.59999999998"/>
    <s v="ZLIN"/>
    <n v="19"/>
    <n v="1"/>
    <n v="0"/>
    <n v="0"/>
    <m/>
    <m/>
    <m/>
    <n v="-463700.63"/>
    <n v="-39414.549999999988"/>
    <s v="ZLIN"/>
    <n v="16"/>
    <n v="8"/>
  </r>
  <r>
    <s v="120304000146-0"/>
    <x v="7"/>
    <n v="342502"/>
    <s v="BOMBA"/>
    <s v="30.04.2013"/>
    <n v="8603331.4399999995"/>
    <n v="1803318.38"/>
    <s v="ZLIN"/>
    <n v="19"/>
    <n v="1"/>
    <n v="0"/>
    <n v="0"/>
    <m/>
    <m/>
    <m/>
    <n v="-4861779.3600000003"/>
    <n v="-413251.25"/>
    <s v="ZLIN"/>
    <n v="16"/>
    <n v="8"/>
  </r>
  <r>
    <s v="120304000146-1"/>
    <x v="7"/>
    <n v="342502"/>
    <s v="RECIPIENTE"/>
    <s v="30.04.2013"/>
    <n v="1001575.29"/>
    <n v="209937.17000000004"/>
    <s v="ZLIN"/>
    <n v="19"/>
    <n v="1"/>
    <n v="0"/>
    <n v="0"/>
    <m/>
    <m/>
    <m/>
    <n v="-565994.49"/>
    <n v="-48109.52999999997"/>
    <s v="ZLIN"/>
    <n v="16"/>
    <n v="8"/>
  </r>
  <r>
    <s v="120304000146-2"/>
    <x v="7"/>
    <n v="342502"/>
    <s v="MOTOR"/>
    <s v="30.04.2013"/>
    <n v="820557.63"/>
    <n v="171994.59999999998"/>
    <s v="ZLIN"/>
    <n v="19"/>
    <n v="1"/>
    <n v="0"/>
    <n v="0"/>
    <m/>
    <m/>
    <m/>
    <n v="-463700.63"/>
    <n v="-39414.549999999988"/>
    <s v="ZLIN"/>
    <n v="16"/>
    <n v="8"/>
  </r>
  <r>
    <s v="120304000147-0"/>
    <x v="7"/>
    <n v="342502"/>
    <s v="BOMBA"/>
    <s v="30.04.2013"/>
    <n v="8603331.4399999995"/>
    <n v="1803318.38"/>
    <s v="ZLIN"/>
    <n v="19"/>
    <n v="1"/>
    <n v="0"/>
    <n v="0"/>
    <m/>
    <m/>
    <m/>
    <n v="-4861779.3600000003"/>
    <n v="-413251.25"/>
    <s v="ZLIN"/>
    <n v="16"/>
    <n v="8"/>
  </r>
  <r>
    <s v="120304000147-1"/>
    <x v="7"/>
    <n v="342502"/>
    <s v="RECIPIENTE"/>
    <s v="30.04.2013"/>
    <n v="1001575.29"/>
    <n v="209937.17000000004"/>
    <s v="ZLIN"/>
    <n v="19"/>
    <n v="1"/>
    <n v="0"/>
    <n v="0"/>
    <m/>
    <m/>
    <m/>
    <n v="-565994.49"/>
    <n v="-48109.52999999997"/>
    <s v="ZLIN"/>
    <n v="16"/>
    <n v="8"/>
  </r>
  <r>
    <s v="120304000147-2"/>
    <x v="7"/>
    <n v="342502"/>
    <s v="MOTOR"/>
    <s v="30.04.2013"/>
    <n v="820557.63"/>
    <n v="171994.59999999998"/>
    <s v="ZLIN"/>
    <n v="19"/>
    <n v="1"/>
    <n v="0"/>
    <n v="0"/>
    <m/>
    <m/>
    <m/>
    <n v="-463700.63"/>
    <n v="-39414.549999999988"/>
    <s v="ZLIN"/>
    <n v="16"/>
    <n v="8"/>
  </r>
  <r>
    <s v="120304000148-0"/>
    <x v="7"/>
    <n v="342502"/>
    <s v="BOMBA"/>
    <s v="30.04.2013"/>
    <n v="3557276.82"/>
    <n v="745630.07999999961"/>
    <s v="ZLIN"/>
    <n v="19"/>
    <n v="1"/>
    <n v="0"/>
    <n v="0"/>
    <m/>
    <m/>
    <m/>
    <n v="15169816.449999999"/>
    <n v="1289434.3999999985"/>
    <s v="ZLIN"/>
    <n v="16"/>
    <n v="8"/>
  </r>
  <r>
    <s v="120304000148-1"/>
    <x v="7"/>
    <n v="342502"/>
    <s v="MOTOR"/>
    <s v="30.04.2013"/>
    <n v="1618190.75"/>
    <n v="339184.08000000007"/>
    <s v="ZLIN"/>
    <n v="19"/>
    <n v="1"/>
    <n v="0"/>
    <n v="0"/>
    <m/>
    <m/>
    <m/>
    <n v="6900687.75"/>
    <n v="586558.46"/>
    <s v="ZLIN"/>
    <n v="16"/>
    <n v="8"/>
  </r>
  <r>
    <s v="120304000149-0"/>
    <x v="7"/>
    <n v="342502"/>
    <s v="FILTRO"/>
    <s v="30.04.2013"/>
    <n v="6114856.3200000003"/>
    <n v="1015616.2800000003"/>
    <s v="ZLIN"/>
    <n v="24"/>
    <n v="1"/>
    <n v="0"/>
    <n v="0"/>
    <m/>
    <m/>
    <m/>
    <n v="2237217.84"/>
    <n v="146279.62999999989"/>
    <s v="ZLIN"/>
    <n v="21"/>
    <n v="8"/>
  </r>
  <r>
    <s v="120304000150-0"/>
    <x v="7"/>
    <n v="342502"/>
    <s v="BOMBA"/>
    <s v="30.04.2013"/>
    <n v="7657073.3300000001"/>
    <n v="1604976.08"/>
    <s v="ZLIN"/>
    <n v="19"/>
    <n v="1"/>
    <n v="0"/>
    <n v="0"/>
    <m/>
    <m/>
    <m/>
    <n v="11625014.23"/>
    <n v="988126.20000000112"/>
    <s v="ZLIN"/>
    <n v="16"/>
    <n v="8"/>
  </r>
  <r>
    <s v="120304000150-1"/>
    <x v="7"/>
    <n v="342502"/>
    <s v="MOTOR"/>
    <s v="30.04.2013"/>
    <n v="3483171.49"/>
    <n v="730097.08000000007"/>
    <s v="ZLIN"/>
    <n v="19"/>
    <n v="1"/>
    <n v="0"/>
    <n v="0"/>
    <m/>
    <m/>
    <m/>
    <n v="5288171.6500000004"/>
    <n v="449494.59000000078"/>
    <s v="ZLIN"/>
    <n v="16"/>
    <n v="8"/>
  </r>
  <r>
    <s v="120304000151-0"/>
    <x v="7"/>
    <n v="342502"/>
    <s v="FILTRO"/>
    <s v="30.04.2013"/>
    <n v="1350787.63"/>
    <n v="224352.2799999998"/>
    <s v="ZLIN"/>
    <n v="24"/>
    <n v="1"/>
    <n v="0"/>
    <n v="0"/>
    <m/>
    <m/>
    <m/>
    <n v="6490261.8600000003"/>
    <n v="424363.28000000026"/>
    <s v="ZLIN"/>
    <n v="21"/>
    <n v="8"/>
  </r>
  <r>
    <s v="120304000152-0"/>
    <x v="7"/>
    <n v="342502"/>
    <s v="BOMBA"/>
    <s v="30.04.2013"/>
    <n v="2876679.38"/>
    <n v="602972.08999999985"/>
    <s v="ZLIN"/>
    <n v="19"/>
    <n v="1"/>
    <n v="0"/>
    <n v="0"/>
    <m/>
    <m/>
    <m/>
    <n v="15758280.609999999"/>
    <n v="1339453.8499999996"/>
    <s v="ZLIN"/>
    <n v="16"/>
    <n v="8"/>
  </r>
  <r>
    <s v="120304000152-1"/>
    <x v="7"/>
    <n v="342502"/>
    <s v="MOTOR"/>
    <s v="30.04.2013"/>
    <n v="1308589.74"/>
    <n v="274289.55999999994"/>
    <s v="ZLIN"/>
    <n v="19"/>
    <n v="1"/>
    <n v="0"/>
    <n v="0"/>
    <m/>
    <m/>
    <m/>
    <n v="7168377.71"/>
    <n v="609312.09999999963"/>
    <s v="ZLIN"/>
    <n v="16"/>
    <n v="8"/>
  </r>
  <r>
    <s v="120304000153-0"/>
    <x v="7"/>
    <n v="342502"/>
    <s v="FILTRO"/>
    <s v="30.04.2013"/>
    <n v="6114856.3200000003"/>
    <n v="1015616.2800000003"/>
    <s v="ZLIN"/>
    <n v="24"/>
    <n v="1"/>
    <n v="0"/>
    <n v="0"/>
    <m/>
    <m/>
    <m/>
    <n v="2237217.84"/>
    <n v="146279.62999999989"/>
    <s v="ZLIN"/>
    <n v="21"/>
    <n v="8"/>
  </r>
  <r>
    <s v="120304000154-0"/>
    <x v="7"/>
    <n v="342502"/>
    <s v="BOMBA"/>
    <s v="30.04.2013"/>
    <n v="2876679.38"/>
    <n v="602972.08999999985"/>
    <s v="ZLIN"/>
    <n v="19"/>
    <n v="1"/>
    <n v="0"/>
    <n v="0"/>
    <m/>
    <m/>
    <m/>
    <n v="15758280.609999999"/>
    <n v="1339453.8499999996"/>
    <s v="ZLIN"/>
    <n v="16"/>
    <n v="8"/>
  </r>
  <r>
    <s v="120304000154-1"/>
    <x v="7"/>
    <n v="342502"/>
    <s v="MOTOR"/>
    <s v="30.04.2013"/>
    <n v="1308589.74"/>
    <n v="274289.55999999994"/>
    <s v="ZLIN"/>
    <n v="19"/>
    <n v="1"/>
    <n v="0"/>
    <n v="0"/>
    <m/>
    <m/>
    <m/>
    <n v="7168377.71"/>
    <n v="609312.09999999963"/>
    <s v="ZLIN"/>
    <n v="16"/>
    <n v="8"/>
  </r>
  <r>
    <s v="120304000155-0"/>
    <x v="7"/>
    <n v="342502"/>
    <s v="FILTRO"/>
    <s v="30.04.2013"/>
    <n v="4764068.6900000004"/>
    <n v="791264.00000000047"/>
    <s v="ZLIN"/>
    <n v="24"/>
    <n v="1"/>
    <n v="0"/>
    <n v="0"/>
    <m/>
    <m/>
    <m/>
    <n v="22890388.309999999"/>
    <n v="1496679.2399999984"/>
    <s v="ZLIN"/>
    <n v="21"/>
    <n v="8"/>
  </r>
  <r>
    <s v="120304000156-0"/>
    <x v="7"/>
    <n v="342502"/>
    <s v="VALVULA"/>
    <s v="31.03.2014"/>
    <n v="1851792.14"/>
    <n v="314294.99"/>
    <s v="ZLIN"/>
    <n v="18"/>
    <n v="2"/>
    <n v="0"/>
    <n v="0"/>
    <m/>
    <m/>
    <m/>
    <n v="8513246.0999999996"/>
    <n v="723625.91999999993"/>
    <s v="ZLIN"/>
    <n v="16"/>
    <n v="8"/>
  </r>
  <r>
    <s v="120304000156-1"/>
    <x v="7"/>
    <n v="342502"/>
    <s v="ACTUADOR"/>
    <s v="31.03.2014"/>
    <n v="1487899.54"/>
    <n v="198029.80000000005"/>
    <s v="ZLIN"/>
    <n v="23"/>
    <n v="2"/>
    <n v="0"/>
    <n v="0"/>
    <m/>
    <m/>
    <m/>
    <n v="6810860.8399999999"/>
    <n v="445325.50999999978"/>
    <s v="ZLIN"/>
    <n v="21"/>
    <n v="8"/>
  </r>
  <r>
    <s v="120304000157-0"/>
    <x v="7"/>
    <n v="342502"/>
    <s v="VALVULA"/>
    <s v="30.04.2013"/>
    <n v="4144131.01"/>
    <n v="868638.80999999959"/>
    <s v="ZLIN"/>
    <n v="19"/>
    <n v="1"/>
    <n v="0"/>
    <n v="0"/>
    <m/>
    <m/>
    <m/>
    <n v="23747580.52"/>
    <n v="2018544.3399999999"/>
    <s v="ZLIN"/>
    <n v="16"/>
    <n v="8"/>
  </r>
  <r>
    <s v="120304000157-1"/>
    <x v="7"/>
    <n v="342502"/>
    <s v="ACTUADOR"/>
    <s v="30.04.2013"/>
    <n v="1464991.08"/>
    <n v="243320.32000000007"/>
    <s v="ZLIN"/>
    <n v="24"/>
    <n v="1"/>
    <n v="0"/>
    <n v="0"/>
    <m/>
    <m/>
    <m/>
    <n v="8353830.1299999999"/>
    <n v="546211.96999999974"/>
    <s v="ZLIN"/>
    <n v="21"/>
    <n v="8"/>
  </r>
  <r>
    <s v="120304000158-0"/>
    <x v="7"/>
    <n v="342502"/>
    <s v="MOTOR"/>
    <s v="30.04.2013"/>
    <n v="32717.63"/>
    <n v="6857.84"/>
    <s v="ZLIN"/>
    <n v="19"/>
    <n v="1"/>
    <n v="0"/>
    <n v="0"/>
    <m/>
    <m/>
    <m/>
    <n v="187485.49"/>
    <n v="15936.26999999999"/>
    <s v="ZLIN"/>
    <n v="16"/>
    <n v="8"/>
  </r>
  <r>
    <s v="120304000159-0"/>
    <x v="7"/>
    <n v="342502"/>
    <s v="BOMBA"/>
    <s v="30.04.2013"/>
    <n v="74316486.180000007"/>
    <n v="15577254.750000007"/>
    <s v="ZLIN"/>
    <n v="19"/>
    <n v="1"/>
    <n v="0"/>
    <n v="0"/>
    <m/>
    <m/>
    <m/>
    <n v="-57243953.700000003"/>
    <n v="-4865736.0600000024"/>
    <s v="ZLIN"/>
    <n v="16"/>
    <n v="8"/>
  </r>
  <r>
    <s v="120304000159-1"/>
    <x v="7"/>
    <n v="342502"/>
    <s v="MOTOR"/>
    <s v="30.04.2013"/>
    <n v="4585999.54"/>
    <n v="961257.56"/>
    <s v="ZLIN"/>
    <n v="19"/>
    <n v="1"/>
    <n v="0"/>
    <n v="0"/>
    <m/>
    <m/>
    <m/>
    <n v="-1877106.22"/>
    <n v="-159554.02000000002"/>
    <s v="ZLIN"/>
    <n v="16"/>
    <n v="8"/>
  </r>
  <r>
    <s v="120304000160-0"/>
    <x v="7"/>
    <n v="342502"/>
    <s v="BOMBA"/>
    <s v="30.04.2013"/>
    <n v="5915873.2699999996"/>
    <n v="1240008.3599999994"/>
    <s v="ZLIN"/>
    <n v="19"/>
    <n v="1"/>
    <n v="0"/>
    <n v="0"/>
    <m/>
    <m/>
    <m/>
    <n v="-2421439.96"/>
    <n v="-205822.39999999991"/>
    <s v="ZLIN"/>
    <n v="16"/>
    <n v="8"/>
  </r>
  <r>
    <s v="120304000160-1"/>
    <x v="7"/>
    <n v="342502"/>
    <s v="MOTOR"/>
    <s v="30.04.2013"/>
    <n v="638372.01"/>
    <n v="133807.24"/>
    <s v="ZLIN"/>
    <n v="19"/>
    <n v="1"/>
    <n v="0"/>
    <n v="0"/>
    <m/>
    <m/>
    <m/>
    <n v="-261293.53"/>
    <n v="-22209.950000000012"/>
    <s v="ZLIN"/>
    <n v="16"/>
    <n v="8"/>
  </r>
  <r>
    <s v="120304000161-0"/>
    <x v="7"/>
    <n v="342502"/>
    <s v="BOMBA"/>
    <s v="30.04.2013"/>
    <n v="8304099.6699999999"/>
    <n v="1740597.3200000003"/>
    <s v="ZLIN"/>
    <n v="19"/>
    <n v="1"/>
    <n v="0"/>
    <n v="0"/>
    <m/>
    <m/>
    <m/>
    <n v="-3024591.8"/>
    <n v="-257090.30999999959"/>
    <s v="ZLIN"/>
    <n v="16"/>
    <n v="8"/>
  </r>
  <r>
    <s v="120304000161-1"/>
    <x v="7"/>
    <n v="342502"/>
    <s v="MOTOR"/>
    <s v="30.04.2013"/>
    <n v="1769447.36"/>
    <n v="370888.52"/>
    <s v="ZLIN"/>
    <n v="19"/>
    <n v="1"/>
    <n v="0"/>
    <n v="0"/>
    <m/>
    <m/>
    <m/>
    <n v="-644483.59"/>
    <n v="-54781.109999999986"/>
    <s v="ZLIN"/>
    <n v="16"/>
    <n v="8"/>
  </r>
  <r>
    <s v="120304000162-0"/>
    <x v="7"/>
    <n v="343206"/>
    <s v="BOMBA"/>
    <s v="30.04.2013"/>
    <n v="5431937.5999999996"/>
    <n v="1138572.08"/>
    <s v="ZLIN"/>
    <n v="19"/>
    <n v="1"/>
    <n v="0"/>
    <n v="0"/>
    <m/>
    <m/>
    <m/>
    <n v="2315612.3199999998"/>
    <n v="196827.04999999981"/>
    <s v="ZLIN"/>
    <n v="16"/>
    <n v="8"/>
  </r>
  <r>
    <s v="120304000162-1"/>
    <x v="7"/>
    <n v="343206"/>
    <s v="MOTOR"/>
    <s v="30.04.2013"/>
    <n v="1601719.67"/>
    <n v="335731.6399999999"/>
    <s v="ZLIN"/>
    <n v="19"/>
    <n v="1"/>
    <n v="0"/>
    <n v="0"/>
    <m/>
    <m/>
    <m/>
    <n v="682806.41"/>
    <n v="58038.540000000037"/>
    <s v="ZLIN"/>
    <n v="16"/>
    <n v="8"/>
  </r>
  <r>
    <s v="120304000163-0"/>
    <x v="7"/>
    <n v="343206"/>
    <s v="BOMBA"/>
    <s v="30.04.2013"/>
    <n v="2165990.69"/>
    <n v="454006.79000000004"/>
    <s v="ZLIN"/>
    <n v="19"/>
    <n v="1"/>
    <n v="0"/>
    <n v="0"/>
    <m/>
    <m/>
    <m/>
    <n v="4024771.09"/>
    <n v="342105.54999999981"/>
    <s v="ZLIN"/>
    <n v="16"/>
    <n v="8"/>
  </r>
  <r>
    <s v="120304000163-1"/>
    <x v="7"/>
    <n v="343206"/>
    <s v="MOTOR"/>
    <s v="30.04.2013"/>
    <n v="581069.1"/>
    <n v="121796.15999999997"/>
    <s v="ZLIN"/>
    <n v="19"/>
    <n v="1"/>
    <n v="0"/>
    <n v="0"/>
    <m/>
    <m/>
    <m/>
    <n v="1079723.07"/>
    <n v="91776.460000000079"/>
    <s v="ZLIN"/>
    <n v="16"/>
    <n v="8"/>
  </r>
  <r>
    <s v="120304000163-2"/>
    <x v="7"/>
    <n v="343206"/>
    <s v="PANEL DE CONTROL"/>
    <s v="30.04.2013"/>
    <n v="6446336.4699999997"/>
    <n v="1830912.12"/>
    <s v="ZLIN"/>
    <n v="14"/>
    <n v="1"/>
    <n v="0"/>
    <n v="0"/>
    <m/>
    <m/>
    <m/>
    <n v="12288181.6"/>
    <n v="1492136.3399999999"/>
    <s v="ZLIN"/>
    <n v="11"/>
    <n v="8"/>
  </r>
  <r>
    <s v="120304000164-0"/>
    <x v="7"/>
    <n v="343206"/>
    <s v="BOMBA"/>
    <s v="30.04.2013"/>
    <n v="19046219.199999999"/>
    <n v="3992220.6099999994"/>
    <s v="ZLIN"/>
    <n v="19"/>
    <n v="1"/>
    <n v="0"/>
    <n v="0"/>
    <m/>
    <m/>
    <m/>
    <n v="-10570361"/>
    <n v="-898480.68999999948"/>
    <s v="ZLIN"/>
    <n v="16"/>
    <n v="8"/>
  </r>
  <r>
    <s v="120304000164-1"/>
    <x v="7"/>
    <n v="343206"/>
    <s v="MOTOR"/>
    <s v="30.04.2013"/>
    <n v="636694.38"/>
    <n v="133455.59999999998"/>
    <s v="ZLIN"/>
    <n v="19"/>
    <n v="1"/>
    <n v="0"/>
    <n v="0"/>
    <m/>
    <m/>
    <m/>
    <n v="1031627.84"/>
    <n v="87688.37"/>
    <s v="ZLIN"/>
    <n v="16"/>
    <n v="8"/>
  </r>
  <r>
    <s v="120304000164-2"/>
    <x v="7"/>
    <n v="343206"/>
    <s v="PANEL DE CONTROL"/>
    <s v="30.04.2013"/>
    <n v="7063439.1100000003"/>
    <n v="2006183.88"/>
    <s v="ZLIN"/>
    <n v="14"/>
    <n v="1"/>
    <n v="0"/>
    <n v="0"/>
    <m/>
    <m/>
    <m/>
    <n v="11784275.300000001"/>
    <n v="1430947.7200000007"/>
    <s v="ZLIN"/>
    <n v="11"/>
    <n v="8"/>
  </r>
  <r>
    <s v="120304000165-0"/>
    <x v="7"/>
    <n v="343206"/>
    <s v="BOMBA"/>
    <s v="30.04.2013"/>
    <n v="929835.85"/>
    <n v="194900.07999999996"/>
    <s v="ZLIN"/>
    <n v="19"/>
    <n v="1"/>
    <n v="0"/>
    <n v="0"/>
    <m/>
    <m/>
    <m/>
    <n v="5093586.18"/>
    <n v="432954.81999999937"/>
    <s v="ZLIN"/>
    <n v="16"/>
    <n v="8"/>
  </r>
  <r>
    <s v="120304000165-1"/>
    <x v="7"/>
    <n v="343206"/>
    <s v="MOTOR"/>
    <s v="30.04.2013"/>
    <n v="249446.54"/>
    <n v="52285.73000000001"/>
    <s v="ZLIN"/>
    <n v="19"/>
    <n v="1"/>
    <n v="0"/>
    <n v="0"/>
    <m/>
    <m/>
    <m/>
    <n v="1366453.48"/>
    <n v="116148.55000000005"/>
    <s v="ZLIN"/>
    <n v="16"/>
    <n v="8"/>
  </r>
  <r>
    <s v="120304000166-0"/>
    <x v="7"/>
    <n v="343206"/>
    <s v="FILTRO"/>
    <s v="30.04.2013"/>
    <n v="6114856.3200000003"/>
    <n v="1015616.2800000003"/>
    <s v="ZLIN"/>
    <n v="24"/>
    <n v="1"/>
    <n v="0"/>
    <n v="0"/>
    <m/>
    <m/>
    <m/>
    <n v="2237217.84"/>
    <n v="146279.62999999989"/>
    <s v="ZLIN"/>
    <n v="21"/>
    <n v="8"/>
  </r>
  <r>
    <s v="120304000167-0"/>
    <x v="7"/>
    <n v="342502"/>
    <s v="PANEL ELECTRICO"/>
    <s v="30.04.2013"/>
    <n v="10625726.300000001"/>
    <n v="3017957.7600000007"/>
    <s v="ZLIN"/>
    <n v="14"/>
    <n v="1"/>
    <n v="0"/>
    <n v="0"/>
    <m/>
    <m/>
    <m/>
    <n v="27554433.710000001"/>
    <n v="3345895.5100000016"/>
    <s v="ZLIN"/>
    <n v="11"/>
    <n v="8"/>
  </r>
  <r>
    <s v="120304000167-1"/>
    <x v="7"/>
    <n v="342502"/>
    <s v="PANEL ELECTRICO"/>
    <s v="30.04.2013"/>
    <n v="7211419.1299999999"/>
    <n v="2048213.7199999997"/>
    <s v="ZLIN"/>
    <n v="14"/>
    <n v="1"/>
    <n v="0"/>
    <n v="0"/>
    <m/>
    <m/>
    <m/>
    <n v="18700516.530000001"/>
    <n v="2270777.0100000016"/>
    <s v="ZLIN"/>
    <n v="11"/>
    <n v="8"/>
  </r>
  <r>
    <s v="120304000167-2"/>
    <x v="7"/>
    <n v="342502"/>
    <s v="PANEL ELECTRICO"/>
    <s v="30.04.2013"/>
    <n v="7211419.1299999999"/>
    <n v="2048213.7199999997"/>
    <s v="ZLIN"/>
    <n v="14"/>
    <n v="1"/>
    <n v="0"/>
    <n v="0"/>
    <m/>
    <m/>
    <m/>
    <n v="18700516.530000001"/>
    <n v="2270777.0100000016"/>
    <s v="ZLIN"/>
    <n v="11"/>
    <n v="8"/>
  </r>
  <r>
    <s v="120304000167-3"/>
    <x v="7"/>
    <n v="342502"/>
    <s v="PANEL ELECTRICO"/>
    <s v="30.04.2013"/>
    <n v="7211419.1299999999"/>
    <n v="2048213.7199999997"/>
    <s v="ZLIN"/>
    <n v="14"/>
    <n v="1"/>
    <n v="0"/>
    <n v="0"/>
    <m/>
    <m/>
    <m/>
    <n v="18700516.530000001"/>
    <n v="2270777.0100000016"/>
    <s v="ZLIN"/>
    <n v="11"/>
    <n v="8"/>
  </r>
  <r>
    <s v="120304000167-4"/>
    <x v="7"/>
    <n v="342502"/>
    <s v="PANEL ELECTRICO"/>
    <s v="30.04.2013"/>
    <n v="7211419.1299999999"/>
    <n v="2048213.7199999997"/>
    <s v="ZLIN"/>
    <n v="14"/>
    <n v="1"/>
    <n v="0"/>
    <n v="0"/>
    <m/>
    <m/>
    <m/>
    <n v="18700516.530000001"/>
    <n v="2270777.0100000016"/>
    <s v="ZLIN"/>
    <n v="11"/>
    <n v="8"/>
  </r>
  <r>
    <s v="120304000167-5"/>
    <x v="7"/>
    <n v="342502"/>
    <s v="PANEL ELECTRICO"/>
    <s v="30.04.2013"/>
    <n v="7211419.1299999999"/>
    <n v="2048213.7199999997"/>
    <s v="ZLIN"/>
    <n v="14"/>
    <n v="1"/>
    <n v="0"/>
    <n v="0"/>
    <m/>
    <m/>
    <m/>
    <n v="18700516.530000001"/>
    <n v="2270777.0100000016"/>
    <s v="ZLIN"/>
    <n v="11"/>
    <n v="8"/>
  </r>
  <r>
    <s v="120304000167-6"/>
    <x v="7"/>
    <n v="342502"/>
    <s v="PANEL ELECTRICO"/>
    <s v="30.04.2013"/>
    <n v="7211419.1299999999"/>
    <n v="2048213.7199999997"/>
    <s v="ZLIN"/>
    <n v="14"/>
    <n v="1"/>
    <n v="0"/>
    <n v="0"/>
    <m/>
    <m/>
    <m/>
    <n v="18700516.530000001"/>
    <n v="2270777.0100000016"/>
    <s v="ZLIN"/>
    <n v="11"/>
    <n v="8"/>
  </r>
  <r>
    <s v="120304000167-7"/>
    <x v="7"/>
    <n v="342502"/>
    <s v="PANEL ELECTRICO"/>
    <s v="30.04.2013"/>
    <n v="7211419.1299999999"/>
    <n v="2048213.7199999997"/>
    <s v="ZLIN"/>
    <n v="14"/>
    <n v="1"/>
    <n v="0"/>
    <n v="0"/>
    <m/>
    <m/>
    <m/>
    <n v="18700516.530000001"/>
    <n v="2270777.0100000016"/>
    <s v="ZLIN"/>
    <n v="11"/>
    <n v="8"/>
  </r>
  <r>
    <s v="120304000167-8"/>
    <x v="7"/>
    <n v="342502"/>
    <s v="PANEL ELECTRICO"/>
    <s v="30.04.2013"/>
    <n v="7211419.1299999999"/>
    <n v="2048213.7199999997"/>
    <s v="ZLIN"/>
    <n v="14"/>
    <n v="1"/>
    <n v="0"/>
    <n v="0"/>
    <m/>
    <m/>
    <m/>
    <n v="18700516.530000001"/>
    <n v="2270777.0100000016"/>
    <s v="ZLIN"/>
    <n v="11"/>
    <n v="8"/>
  </r>
  <r>
    <s v="120304000167-9"/>
    <x v="7"/>
    <n v="342502"/>
    <s v="PANEL ELECTRICO"/>
    <s v="30.04.2013"/>
    <n v="7211419.1299999999"/>
    <n v="2048213.7199999997"/>
    <s v="ZLIN"/>
    <n v="14"/>
    <n v="1"/>
    <n v="0"/>
    <n v="0"/>
    <m/>
    <m/>
    <m/>
    <n v="18700516.530000001"/>
    <n v="2270777.0100000016"/>
    <s v="ZLIN"/>
    <n v="11"/>
    <n v="8"/>
  </r>
  <r>
    <s v="120304000167-10"/>
    <x v="7"/>
    <n v="342502"/>
    <s v="PANEL ELECTRICO"/>
    <s v="30.04.2013"/>
    <n v="7211419.1299999999"/>
    <n v="2048213.7199999997"/>
    <s v="ZLIN"/>
    <n v="14"/>
    <n v="1"/>
    <n v="0"/>
    <n v="0"/>
    <m/>
    <m/>
    <m/>
    <n v="18700516.530000001"/>
    <n v="2270777.0100000016"/>
    <s v="ZLIN"/>
    <n v="11"/>
    <n v="8"/>
  </r>
  <r>
    <s v="120304000168-0"/>
    <x v="7"/>
    <n v="342502"/>
    <s v="PANEL ELECTRICO"/>
    <s v="30.04.2013"/>
    <n v="7211419.1299999999"/>
    <n v="2048213.7199999997"/>
    <s v="ZLIN"/>
    <n v="14"/>
    <n v="1"/>
    <n v="0"/>
    <n v="0"/>
    <m/>
    <m/>
    <m/>
    <n v="18700516.530000001"/>
    <n v="2270777.0100000016"/>
    <s v="ZLIN"/>
    <n v="11"/>
    <n v="8"/>
  </r>
  <r>
    <s v="120304000168-1"/>
    <x v="7"/>
    <n v="342502"/>
    <s v="PANEL ELECTRICO"/>
    <s v="30.04.2013"/>
    <n v="7211419.1299999999"/>
    <n v="2048213.7199999997"/>
    <s v="ZLIN"/>
    <n v="14"/>
    <n v="1"/>
    <n v="0"/>
    <n v="0"/>
    <m/>
    <m/>
    <m/>
    <n v="18700516.530000001"/>
    <n v="2270777.0100000016"/>
    <s v="ZLIN"/>
    <n v="11"/>
    <n v="8"/>
  </r>
  <r>
    <s v="120304000168-2"/>
    <x v="7"/>
    <n v="342502"/>
    <s v="PANEL ELECTRICO"/>
    <s v="30.04.2013"/>
    <n v="7211419.1299999999"/>
    <n v="2048213.7199999997"/>
    <s v="ZLIN"/>
    <n v="14"/>
    <n v="1"/>
    <n v="0"/>
    <n v="0"/>
    <m/>
    <m/>
    <m/>
    <n v="18700516.530000001"/>
    <n v="2270777.0100000016"/>
    <s v="ZLIN"/>
    <n v="11"/>
    <n v="8"/>
  </r>
  <r>
    <s v="120304000169-0"/>
    <x v="7"/>
    <n v="342502"/>
    <s v="PANEL ELECTRICO"/>
    <s v="30.04.2013"/>
    <n v="2021330.01"/>
    <n v="574105.56000000006"/>
    <s v="ZLIN"/>
    <n v="14"/>
    <n v="1"/>
    <n v="0"/>
    <n v="0"/>
    <m/>
    <m/>
    <m/>
    <n v="5241674.99"/>
    <n v="636489.11000000034"/>
    <s v="ZLIN"/>
    <n v="11"/>
    <n v="8"/>
  </r>
  <r>
    <s v="120304000169-1"/>
    <x v="7"/>
    <n v="342502"/>
    <s v="PANEL DE CONTROL"/>
    <s v="30.04.2013"/>
    <n v="5147608.43"/>
    <n v="1462042.6399999997"/>
    <s v="ZLIN"/>
    <n v="14"/>
    <n v="1"/>
    <n v="0"/>
    <n v="0"/>
    <m/>
    <m/>
    <m/>
    <n v="13348681.43"/>
    <n v="1620911.3100000005"/>
    <s v="ZLIN"/>
    <n v="11"/>
    <n v="8"/>
  </r>
  <r>
    <s v="120304000169-2"/>
    <x v="7"/>
    <n v="342502"/>
    <s v="PANEL DE CONTROL"/>
    <s v="30.04.2013"/>
    <n v="5147608.43"/>
    <n v="1462042.6399999997"/>
    <s v="ZLIN"/>
    <n v="14"/>
    <n v="1"/>
    <n v="0"/>
    <n v="0"/>
    <m/>
    <m/>
    <m/>
    <n v="13348681.43"/>
    <n v="1620911.3100000005"/>
    <s v="ZLIN"/>
    <n v="11"/>
    <n v="8"/>
  </r>
  <r>
    <s v="120304000169-3"/>
    <x v="7"/>
    <n v="342502"/>
    <s v="PANEL DE CONTROL"/>
    <s v="30.04.2013"/>
    <n v="18636213.57"/>
    <n v="5293125.75"/>
    <s v="ZLIN"/>
    <n v="14"/>
    <n v="1"/>
    <n v="0"/>
    <n v="0"/>
    <m/>
    <m/>
    <m/>
    <n v="48327078.719999999"/>
    <n v="5868288.1299999952"/>
    <s v="ZLIN"/>
    <n v="11"/>
    <n v="8"/>
  </r>
  <r>
    <s v="120304000169-4"/>
    <x v="7"/>
    <n v="342502"/>
    <s v="PANEL DE CONTROL"/>
    <s v="30.04.2013"/>
    <n v="18636213.57"/>
    <n v="5293125.75"/>
    <s v="ZLIN"/>
    <n v="14"/>
    <n v="1"/>
    <n v="0"/>
    <n v="0"/>
    <m/>
    <m/>
    <m/>
    <n v="48327078.719999999"/>
    <n v="5868288.1299999952"/>
    <s v="ZLIN"/>
    <n v="11"/>
    <n v="8"/>
  </r>
  <r>
    <s v="120304000169-5"/>
    <x v="7"/>
    <n v="342502"/>
    <s v="PANEL DE CONTROL"/>
    <s v="30.04.2013"/>
    <n v="18636213.57"/>
    <n v="5293125.75"/>
    <s v="ZLIN"/>
    <n v="14"/>
    <n v="1"/>
    <n v="0"/>
    <n v="0"/>
    <m/>
    <m/>
    <m/>
    <n v="48327078.719999999"/>
    <n v="5868288.1299999952"/>
    <s v="ZLIN"/>
    <n v="11"/>
    <n v="8"/>
  </r>
  <r>
    <s v="120304000169-6"/>
    <x v="7"/>
    <n v="342502"/>
    <s v="PANEL DE CONTROL"/>
    <s v="30.04.2013"/>
    <n v="18636213.57"/>
    <n v="5293125.75"/>
    <s v="ZLIN"/>
    <n v="14"/>
    <n v="1"/>
    <n v="0"/>
    <n v="0"/>
    <m/>
    <m/>
    <m/>
    <n v="48327078.719999999"/>
    <n v="5868288.1299999952"/>
    <s v="ZLIN"/>
    <n v="11"/>
    <n v="8"/>
  </r>
  <r>
    <s v="120304000170-0"/>
    <x v="7"/>
    <n v="342502"/>
    <s v="PANEL ELECTRICO"/>
    <s v="30.04.2013"/>
    <n v="6211926.0599999996"/>
    <n v="1764334.04"/>
    <s v="ZLIN"/>
    <n v="14"/>
    <n v="1"/>
    <n v="0"/>
    <n v="0"/>
    <m/>
    <m/>
    <m/>
    <n v="19516670.640000001"/>
    <n v="2369881.4299999997"/>
    <s v="ZLIN"/>
    <n v="11"/>
    <n v="8"/>
  </r>
  <r>
    <s v="120304000171-0"/>
    <x v="7"/>
    <n v="342502"/>
    <s v="PANEL DE CONTROL"/>
    <s v="30.04.2013"/>
    <n v="1103192.3400000001"/>
    <n v="313332.72000000009"/>
    <s v="ZLIN"/>
    <n v="14"/>
    <n v="1"/>
    <n v="0"/>
    <n v="0"/>
    <m/>
    <m/>
    <m/>
    <n v="3466017.02"/>
    <n v="420873.49000000022"/>
    <s v="ZLIN"/>
    <n v="11"/>
    <n v="8"/>
  </r>
  <r>
    <s v="120304000172-0"/>
    <x v="7"/>
    <n v="342502"/>
    <s v="MOTOR"/>
    <s v="19.07.2011"/>
    <n v="611246.98"/>
    <n v="168704.16999999998"/>
    <s v="ZLIN"/>
    <n v="20"/>
    <n v="10"/>
    <n v="0"/>
    <n v="0"/>
    <m/>
    <m/>
    <m/>
    <n v="897329.06"/>
    <n v="76272.970000000088"/>
    <s v="ZLIN"/>
    <n v="16"/>
    <n v="8"/>
  </r>
  <r>
    <s v="120304000173-0"/>
    <x v="7"/>
    <n v="342502"/>
    <s v="PANEL DE CONTROL"/>
    <s v="30.04.2013"/>
    <n v="550528.85"/>
    <n v="156363.22999999998"/>
    <s v="ZLIN"/>
    <n v="14"/>
    <n v="1"/>
    <n v="0"/>
    <n v="0"/>
    <m/>
    <m/>
    <m/>
    <n v="12178197.869999999"/>
    <n v="1478781.17"/>
    <s v="ZLIN"/>
    <n v="11"/>
    <n v="8"/>
  </r>
  <r>
    <s v="120304000174-0"/>
    <x v="7"/>
    <n v="342502"/>
    <s v="PANEL DE CONTROL"/>
    <s v="30.04.2013"/>
    <n v="2770349.11"/>
    <n v="786844.72"/>
    <s v="ZLIN"/>
    <n v="14"/>
    <n v="1"/>
    <n v="0"/>
    <n v="0"/>
    <m/>
    <m/>
    <m/>
    <n v="61282636.689999998"/>
    <n v="7441463.0300000012"/>
    <s v="ZLIN"/>
    <n v="11"/>
    <n v="8"/>
  </r>
  <r>
    <s v="120304000174-1"/>
    <x v="7"/>
    <n v="342502"/>
    <s v="PANEL DE CONTROL"/>
    <s v="30.04.2013"/>
    <n v="2770349.11"/>
    <n v="786844.72"/>
    <s v="ZLIN"/>
    <n v="14"/>
    <n v="1"/>
    <n v="0"/>
    <n v="0"/>
    <m/>
    <m/>
    <m/>
    <n v="61282636.689999998"/>
    <n v="7441463.0300000012"/>
    <s v="ZLIN"/>
    <n v="11"/>
    <n v="8"/>
  </r>
  <r>
    <s v="120304000174-2"/>
    <x v="7"/>
    <n v="342502"/>
    <s v="PANEL DE CONTROL"/>
    <s v="30.04.2013"/>
    <n v="2770349.11"/>
    <n v="786844.72"/>
    <s v="ZLIN"/>
    <n v="14"/>
    <n v="1"/>
    <n v="0"/>
    <n v="0"/>
    <m/>
    <m/>
    <m/>
    <n v="61282636.689999998"/>
    <n v="7441463.0300000012"/>
    <s v="ZLIN"/>
    <n v="11"/>
    <n v="8"/>
  </r>
  <r>
    <s v="120304000174-3"/>
    <x v="7"/>
    <n v="342502"/>
    <s v="PANEL DE CONTROL"/>
    <s v="30.04.2013"/>
    <n v="765212.97"/>
    <n v="217338.59999999998"/>
    <s v="ZLIN"/>
    <n v="14"/>
    <n v="1"/>
    <n v="0"/>
    <n v="0"/>
    <m/>
    <m/>
    <m/>
    <n v="16927205.530000001"/>
    <n v="2055446.3800000008"/>
    <s v="ZLIN"/>
    <n v="11"/>
    <n v="8"/>
  </r>
  <r>
    <s v="120304000175-0"/>
    <x v="7"/>
    <n v="342502"/>
    <s v="PANEL DE CONTROL"/>
    <s v="30.04.2013"/>
    <n v="765212.97"/>
    <n v="217338.59999999998"/>
    <s v="ZLIN"/>
    <n v="14"/>
    <n v="1"/>
    <n v="0"/>
    <n v="0"/>
    <m/>
    <m/>
    <m/>
    <n v="16927205.530000001"/>
    <n v="2055446.3800000008"/>
    <s v="ZLIN"/>
    <n v="11"/>
    <n v="8"/>
  </r>
  <r>
    <s v="120304000176-0"/>
    <x v="7"/>
    <n v="342509"/>
    <s v="MOTOR"/>
    <s v="14.09.2011"/>
    <n v="34433.15"/>
    <n v="11830.86"/>
    <s v="ZLIN"/>
    <n v="16"/>
    <n v="3"/>
    <n v="0"/>
    <n v="0"/>
    <m/>
    <m/>
    <m/>
    <n v="249321.46"/>
    <n v="28833.089999999997"/>
    <s v="ZLIN"/>
    <n v="12"/>
    <n v="3"/>
  </r>
  <r>
    <s v="120304000176-1"/>
    <x v="7"/>
    <n v="342509"/>
    <s v="BOMBA"/>
    <s v="14.09.2011"/>
    <n v="288264.15000000002"/>
    <n v="99044.590000000026"/>
    <s v="ZLIN"/>
    <n v="16"/>
    <n v="3"/>
    <n v="0"/>
    <n v="0"/>
    <m/>
    <m/>
    <m/>
    <n v="2087245.5"/>
    <n v="241382.1399999999"/>
    <s v="ZLIN"/>
    <n v="12"/>
    <n v="3"/>
  </r>
  <r>
    <s v="120304000177-0"/>
    <x v="7"/>
    <n v="342509"/>
    <s v="FILTRO"/>
    <s v="14.09.2011"/>
    <n v="2886402.31"/>
    <n v="786133.95000000019"/>
    <s v="ZLIN"/>
    <n v="20"/>
    <n v="6"/>
    <n v="0"/>
    <n v="0"/>
    <m/>
    <m/>
    <m/>
    <n v="20746249.879999999"/>
    <n v="1781243.6799999997"/>
    <s v="ZLIN"/>
    <n v="16"/>
    <n v="6"/>
  </r>
  <r>
    <s v="120304000178-0"/>
    <x v="7"/>
    <n v="342509"/>
    <s v="RECIPIENTE"/>
    <s v="14.09.2011"/>
    <n v="364849.57"/>
    <n v="125358.56"/>
    <s v="ZLIN"/>
    <n v="16"/>
    <n v="3"/>
    <n v="0"/>
    <n v="0"/>
    <m/>
    <m/>
    <m/>
    <n v="2641780.54"/>
    <n v="305512.03000000026"/>
    <s v="ZLIN"/>
    <n v="12"/>
    <n v="3"/>
  </r>
  <r>
    <s v="120304000179-0"/>
    <x v="7"/>
    <n v="342509"/>
    <s v="RECIPIENTE"/>
    <s v="14.09.2011"/>
    <n v="511394.38"/>
    <n v="175709.84999999998"/>
    <s v="ZLIN"/>
    <n v="16"/>
    <n v="3"/>
    <n v="0"/>
    <n v="0"/>
    <m/>
    <m/>
    <m/>
    <n v="2532811.3199999998"/>
    <n v="292910.15999999968"/>
    <s v="ZLIN"/>
    <n v="12"/>
    <n v="3"/>
  </r>
  <r>
    <s v="120304000180-0"/>
    <x v="7"/>
    <n v="342509"/>
    <s v="MOTOR"/>
    <s v="14.09.2011"/>
    <n v="48263.51"/>
    <n v="16582.840000000004"/>
    <s v="ZLIN"/>
    <n v="16"/>
    <n v="3"/>
    <n v="0"/>
    <n v="0"/>
    <m/>
    <m/>
    <m/>
    <n v="239037.36"/>
    <n v="27643.76999999999"/>
    <s v="ZLIN"/>
    <n v="12"/>
    <n v="3"/>
  </r>
  <r>
    <s v="120304000180-1"/>
    <x v="7"/>
    <n v="342509"/>
    <s v="BOMBA"/>
    <s v="14.09.2011"/>
    <n v="404047.81"/>
    <n v="138826.68"/>
    <s v="ZLIN"/>
    <n v="16"/>
    <n v="3"/>
    <n v="0"/>
    <n v="0"/>
    <m/>
    <m/>
    <m/>
    <n v="2001149.96"/>
    <n v="231425.51"/>
    <s v="ZLIN"/>
    <n v="12"/>
    <n v="3"/>
  </r>
  <r>
    <s v="120304000181-0"/>
    <x v="7"/>
    <n v="342509"/>
    <s v="FILTRO"/>
    <s v="14.09.2011"/>
    <n v="4045749.4"/>
    <n v="1101891.1000000001"/>
    <s v="ZLIN"/>
    <n v="20"/>
    <n v="6"/>
    <n v="0"/>
    <n v="0"/>
    <m/>
    <m/>
    <m/>
    <n v="19822542.449999999"/>
    <n v="1701935.4600000009"/>
    <s v="ZLIN"/>
    <n v="16"/>
    <n v="6"/>
  </r>
  <r>
    <s v="120304000182-0"/>
    <x v="7"/>
    <n v="342512"/>
    <s v="VALVULA"/>
    <s v="01.11.1989"/>
    <n v="26611.29"/>
    <n v="24593.02"/>
    <s v="ZLIN"/>
    <n v="29"/>
    <n v="8"/>
    <n v="0"/>
    <n v="0"/>
    <m/>
    <m/>
    <m/>
    <n v="145988.60999999999"/>
    <n v="55151.25999999998"/>
    <s v="ZLIN"/>
    <n v="3"/>
    <n v="9"/>
  </r>
  <r>
    <s v="120304000182-1"/>
    <x v="7"/>
    <n v="342512"/>
    <s v="ACTUADOR"/>
    <s v="01.11.1989"/>
    <n v="27385.360000000001"/>
    <n v="25964.79"/>
    <s v="ZLIN"/>
    <n v="28"/>
    <n v="11"/>
    <n v="0"/>
    <n v="0"/>
    <m/>
    <m/>
    <m/>
    <n v="150857.64000000001"/>
    <n v="71238.330000000016"/>
    <s v="ZLIN"/>
    <n v="3"/>
    <n v="0"/>
  </r>
  <r>
    <s v="120304000183-0"/>
    <x v="7"/>
    <n v="342506"/>
    <s v="MOTOR"/>
    <s v="01.12.1990"/>
    <n v="1943.89"/>
    <n v="1612.2600000000002"/>
    <s v="ZLIN"/>
    <n v="31"/>
    <n v="9"/>
    <n v="0"/>
    <n v="0"/>
    <m/>
    <m/>
    <m/>
    <n v="150129.17000000001"/>
    <n v="30749.350000000006"/>
    <s v="ZLIN"/>
    <n v="6"/>
    <n v="11"/>
  </r>
  <r>
    <s v="120304000183-1"/>
    <x v="7"/>
    <n v="342506"/>
    <s v="MOLINO"/>
    <s v="01.12.1990"/>
    <n v="40753.47"/>
    <n v="38213.93"/>
    <s v="ZLIN"/>
    <n v="28"/>
    <n v="1"/>
    <n v="0"/>
    <n v="0"/>
    <m/>
    <m/>
    <m/>
    <n v="3151613.44"/>
    <n v="1373780.21"/>
    <s v="ZLIN"/>
    <n v="3"/>
    <n v="3"/>
  </r>
  <r>
    <s v="120304000184-0"/>
    <x v="7"/>
    <n v="342506"/>
    <s v="BOMBA"/>
    <s v="30.04.2013"/>
    <n v="6168241.71"/>
    <n v="2643532.16"/>
    <s v="ZLIN"/>
    <n v="9"/>
    <n v="4"/>
    <n v="0"/>
    <n v="0"/>
    <m/>
    <m/>
    <m/>
    <n v="-3252884.71"/>
    <n v="-666253.48999999976"/>
    <s v="ZLIN"/>
    <n v="6"/>
    <n v="11"/>
  </r>
  <r>
    <s v="120304000184-1"/>
    <x v="7"/>
    <n v="342506"/>
    <s v="MOTOR"/>
    <s v="30.04.2013"/>
    <n v="659107.69999999995"/>
    <n v="282474.71999999997"/>
    <s v="ZLIN"/>
    <n v="9"/>
    <n v="4"/>
    <n v="0"/>
    <n v="0"/>
    <m/>
    <m/>
    <m/>
    <n v="-347587.12"/>
    <n v="-71192.549999999988"/>
    <s v="ZLIN"/>
    <n v="6"/>
    <n v="11"/>
  </r>
  <r>
    <s v="120304000185-0"/>
    <x v="7"/>
    <n v="342506"/>
    <s v="BOMBA"/>
    <s v="30.04.2013"/>
    <n v="5767298.6799999997"/>
    <n v="2471699.4399999995"/>
    <s v="ZLIN"/>
    <n v="9"/>
    <n v="4"/>
    <n v="0"/>
    <n v="0"/>
    <m/>
    <m/>
    <m/>
    <n v="-3041443.33"/>
    <n v="-622946.23"/>
    <s v="ZLIN"/>
    <n v="6"/>
    <n v="11"/>
  </r>
  <r>
    <s v="120304000185-1"/>
    <x v="7"/>
    <n v="342506"/>
    <s v="MOTOR"/>
    <s v="30.04.2013"/>
    <n v="511536.3"/>
    <n v="219229.83999999997"/>
    <s v="ZLIN"/>
    <n v="9"/>
    <n v="4"/>
    <n v="0"/>
    <n v="0"/>
    <m/>
    <m/>
    <m/>
    <n v="-269763.84999999998"/>
    <n v="-55252.839999999967"/>
    <s v="ZLIN"/>
    <n v="6"/>
    <n v="11"/>
  </r>
  <r>
    <s v="120304000186-0"/>
    <x v="7"/>
    <n v="342506"/>
    <s v="BOMBA"/>
    <s v="30.11.2012"/>
    <n v="7010539.3799999999"/>
    <n v="3175714.42"/>
    <s v="ZLIN"/>
    <n v="9"/>
    <n v="9"/>
    <n v="0"/>
    <n v="0"/>
    <m/>
    <m/>
    <m/>
    <n v="-3645374.52"/>
    <n v="-746642.9700000002"/>
    <s v="ZLIN"/>
    <n v="6"/>
    <n v="11"/>
  </r>
  <r>
    <s v="120304000186-1"/>
    <x v="7"/>
    <n v="342506"/>
    <s v="MOTOR"/>
    <s v="30.04.2013"/>
    <n v="659107.69999999995"/>
    <n v="299039.60999999993"/>
    <s v="ZLIN"/>
    <n v="9"/>
    <n v="4"/>
    <n v="0"/>
    <n v="0"/>
    <m/>
    <m/>
    <m/>
    <n v="-334727.53999999998"/>
    <n v="-68558.649999999965"/>
    <s v="ZLIN"/>
    <n v="6"/>
    <n v="11"/>
  </r>
  <r>
    <s v="120304000187-0"/>
    <x v="7"/>
    <n v="342310"/>
    <s v="BOMBA"/>
    <s v="30.06.2011"/>
    <n v="1325743.1499999999"/>
    <n v="493627.74999999988"/>
    <s v="ZLIN"/>
    <n v="15"/>
    <n v="8"/>
    <n v="0"/>
    <n v="0"/>
    <m/>
    <m/>
    <m/>
    <n v="1006965.15"/>
    <n v="124951.88"/>
    <s v="ZLIN"/>
    <n v="11"/>
    <n v="5"/>
  </r>
  <r>
    <s v="120304000187-1"/>
    <x v="7"/>
    <n v="342310"/>
    <s v="RECIPIENTE"/>
    <s v="30.06.2011"/>
    <n v="355725.47"/>
    <n v="132450.96999999997"/>
    <s v="ZLIN"/>
    <n v="15"/>
    <n v="8"/>
    <n v="0"/>
    <n v="0"/>
    <m/>
    <m/>
    <m/>
    <n v="270190.45"/>
    <n v="33527.279999999999"/>
    <s v="ZLIN"/>
    <n v="11"/>
    <n v="5"/>
  </r>
  <r>
    <s v="120304000187-2"/>
    <x v="7"/>
    <n v="342310"/>
    <s v="MOTOR"/>
    <s v="30.06.2011"/>
    <n v="126445.05"/>
    <n v="47080.600000000006"/>
    <s v="ZLIN"/>
    <n v="15"/>
    <n v="8"/>
    <n v="0"/>
    <n v="0"/>
    <m/>
    <m/>
    <m/>
    <n v="96041.04"/>
    <n v="11917.5"/>
    <s v="ZLIN"/>
    <n v="11"/>
    <n v="5"/>
  </r>
  <r>
    <s v="120304000188-0"/>
    <x v="7"/>
    <n v="342310"/>
    <s v="BOMBA"/>
    <s v="30.06.2011"/>
    <n v="1399642.91"/>
    <n v="521143.6399999999"/>
    <s v="ZLIN"/>
    <n v="15"/>
    <n v="8"/>
    <n v="0"/>
    <n v="0"/>
    <m/>
    <m/>
    <m/>
    <n v="953898.84"/>
    <n v="118367.01000000001"/>
    <s v="ZLIN"/>
    <n v="11"/>
    <n v="5"/>
  </r>
  <r>
    <s v="120304000188-1"/>
    <x v="7"/>
    <n v="342310"/>
    <s v="RECIPIENTE"/>
    <s v="30.06.2011"/>
    <n v="375554.37"/>
    <n v="139834.07999999999"/>
    <s v="ZLIN"/>
    <n v="15"/>
    <n v="8"/>
    <n v="0"/>
    <n v="0"/>
    <m/>
    <m/>
    <m/>
    <n v="255951.63"/>
    <n v="31760.420000000013"/>
    <s v="ZLIN"/>
    <n v="11"/>
    <n v="5"/>
  </r>
  <r>
    <s v="120304000188-2"/>
    <x v="7"/>
    <n v="342310"/>
    <s v="MOTOR"/>
    <s v="30.06.2011"/>
    <n v="133493.37"/>
    <n v="49704.959999999992"/>
    <s v="ZLIN"/>
    <n v="15"/>
    <n v="8"/>
    <n v="0"/>
    <n v="0"/>
    <m/>
    <m/>
    <m/>
    <n v="90979.74"/>
    <n v="11289.460000000006"/>
    <s v="ZLIN"/>
    <n v="11"/>
    <n v="5"/>
  </r>
  <r>
    <s v="120304000189-0"/>
    <x v="7"/>
    <n v="342310"/>
    <s v="BOMBA"/>
    <s v="01.12.1988"/>
    <n v="20628873.329999998"/>
    <n v="15280646.919999998"/>
    <s v="ZLIN"/>
    <n v="38"/>
    <n v="3"/>
    <n v="0"/>
    <n v="0"/>
    <m/>
    <m/>
    <m/>
    <n v="53950.75"/>
    <n v="6694.6100000000006"/>
    <s v="ZLIN"/>
    <n v="11"/>
    <n v="5"/>
  </r>
  <r>
    <s v="120304000189-1"/>
    <x v="7"/>
    <n v="342310"/>
    <s v="MOTOR"/>
    <s v="01.12.1988"/>
    <n v="6589043.7800000003"/>
    <n v="4880773.1400000006"/>
    <s v="ZLIN"/>
    <n v="38"/>
    <n v="3"/>
    <n v="0"/>
    <n v="0"/>
    <m/>
    <m/>
    <m/>
    <n v="17232.310000000001"/>
    <n v="2138.3100000000013"/>
    <s v="ZLIN"/>
    <n v="11"/>
    <n v="5"/>
  </r>
  <r>
    <s v="120304000190-0"/>
    <x v="7"/>
    <n v="342310"/>
    <s v="BOMBA"/>
    <s v="01.12.1994"/>
    <n v="118347.49"/>
    <n v="110899.05"/>
    <s v="ZLIN"/>
    <n v="23"/>
    <n v="10"/>
    <n v="0"/>
    <n v="0"/>
    <m/>
    <m/>
    <m/>
    <n v="8928033.7200000007"/>
    <n v="4216015.9300000006"/>
    <s v="ZLIN"/>
    <n v="3"/>
    <n v="0"/>
  </r>
  <r>
    <s v="120304000190-1"/>
    <x v="7"/>
    <n v="342310"/>
    <s v="REDUCTOR"/>
    <s v="01.12.1994"/>
    <n v="479.36"/>
    <n v="431.1"/>
    <s v="ZLIN"/>
    <n v="24"/>
    <n v="10"/>
    <n v="0"/>
    <n v="0"/>
    <m/>
    <m/>
    <m/>
    <n v="36145.54"/>
    <n v="12801.55"/>
    <s v="ZLIN"/>
    <n v="4"/>
    <n v="0"/>
  </r>
  <r>
    <s v="120304000190-2"/>
    <x v="7"/>
    <n v="342310"/>
    <s v="MOTOR"/>
    <s v="01.12.1994"/>
    <n v="1722.74"/>
    <n v="1614.31"/>
    <s v="ZLIN"/>
    <n v="23"/>
    <n v="10"/>
    <n v="0"/>
    <n v="0"/>
    <m/>
    <m/>
    <m/>
    <n v="129961.7"/>
    <n v="61370.81"/>
    <s v="ZLIN"/>
    <n v="3"/>
    <n v="0"/>
  </r>
  <r>
    <s v="120304000191-0"/>
    <x v="7"/>
    <n v="342310"/>
    <s v="BOMBA"/>
    <s v="01.12.1994"/>
    <n v="21018.07"/>
    <n v="19695.259999999998"/>
    <s v="ZLIN"/>
    <n v="23"/>
    <n v="10"/>
    <n v="0"/>
    <n v="0"/>
    <m/>
    <m/>
    <m/>
    <n v="1585585.16"/>
    <n v="748748.54999999993"/>
    <s v="ZLIN"/>
    <n v="3"/>
    <n v="0"/>
  </r>
  <r>
    <s v="120304000191-1"/>
    <x v="7"/>
    <n v="342310"/>
    <s v="REDUCTOR"/>
    <s v="01.12.1994"/>
    <n v="479.36"/>
    <n v="431.1"/>
    <s v="ZLIN"/>
    <n v="24"/>
    <n v="10"/>
    <n v="0"/>
    <n v="0"/>
    <m/>
    <m/>
    <m/>
    <n v="36145.54"/>
    <n v="12801.55"/>
    <s v="ZLIN"/>
    <n v="4"/>
    <n v="0"/>
  </r>
  <r>
    <s v="120304000191-2"/>
    <x v="7"/>
    <n v="342310"/>
    <s v="MOTOR"/>
    <s v="01.12.1994"/>
    <n v="1516.65"/>
    <n v="1421.2"/>
    <s v="ZLIN"/>
    <n v="23"/>
    <n v="10"/>
    <n v="0"/>
    <n v="0"/>
    <m/>
    <m/>
    <m/>
    <n v="114414.62"/>
    <n v="54029.13"/>
    <s v="ZLIN"/>
    <n v="3"/>
    <n v="0"/>
  </r>
  <r>
    <s v="120304000192-0"/>
    <x v="7"/>
    <n v="342310"/>
    <s v="BOMBA"/>
    <s v="01.12.1994"/>
    <n v="86047.679999999993"/>
    <n v="80632.09"/>
    <s v="ZLIN"/>
    <n v="23"/>
    <n v="10"/>
    <n v="0"/>
    <n v="0"/>
    <m/>
    <m/>
    <m/>
    <n v="6491363.7800000003"/>
    <n v="3065366.2300000004"/>
    <s v="ZLIN"/>
    <n v="3"/>
    <n v="0"/>
  </r>
  <r>
    <s v="120304000192-1"/>
    <x v="7"/>
    <n v="342310"/>
    <s v="REDUCTOR"/>
    <s v="01.12.1994"/>
    <n v="479.36"/>
    <n v="431.1"/>
    <s v="ZLIN"/>
    <n v="24"/>
    <n v="10"/>
    <n v="0"/>
    <n v="0"/>
    <m/>
    <m/>
    <m/>
    <n v="36145.54"/>
    <n v="12801.55"/>
    <s v="ZLIN"/>
    <n v="4"/>
    <n v="0"/>
  </r>
  <r>
    <s v="120304000192-2"/>
    <x v="7"/>
    <n v="342310"/>
    <s v="MOTOR"/>
    <s v="01.12.1994"/>
    <n v="1062.3900000000001"/>
    <n v="995.53000000000009"/>
    <s v="ZLIN"/>
    <n v="23"/>
    <n v="10"/>
    <n v="0"/>
    <n v="0"/>
    <m/>
    <m/>
    <m/>
    <n v="80145.63"/>
    <n v="37846.550000000003"/>
    <s v="ZLIN"/>
    <n v="3"/>
    <n v="0"/>
  </r>
  <r>
    <s v="120304000193-0"/>
    <x v="7"/>
    <n v="342303"/>
    <s v="BOMBA"/>
    <s v="01.10.2015"/>
    <n v="1"/>
    <n v="1"/>
    <s v="ZLIN"/>
    <n v="0"/>
    <n v="1"/>
    <n v="0"/>
    <n v="0"/>
    <m/>
    <m/>
    <m/>
    <n v="407542.09"/>
    <n v="192450.43000000002"/>
    <s v="ZLIN"/>
    <n v="3"/>
    <n v="0"/>
  </r>
  <r>
    <s v="120304000193-1"/>
    <x v="7"/>
    <n v="342303"/>
    <s v="MOTOR"/>
    <s v="01.10.2015"/>
    <n v="1"/>
    <n v="1"/>
    <s v="ZLIN"/>
    <n v="0"/>
    <n v="1"/>
    <n v="0"/>
    <n v="0"/>
    <m/>
    <m/>
    <m/>
    <n v="130172.53"/>
    <n v="61470.36"/>
    <s v="ZLIN"/>
    <n v="3"/>
    <n v="0"/>
  </r>
  <r>
    <s v="120304000194-0"/>
    <x v="7"/>
    <n v="342303"/>
    <s v="BOMBA"/>
    <s v="01.10.2015"/>
    <n v="1"/>
    <n v="1"/>
    <s v="ZLIN"/>
    <n v="0"/>
    <n v="1"/>
    <n v="0"/>
    <n v="0"/>
    <m/>
    <m/>
    <m/>
    <n v="175493.55"/>
    <n v="82871.949999999983"/>
    <s v="ZLIN"/>
    <n v="3"/>
    <n v="0"/>
  </r>
  <r>
    <s v="120304000194-1"/>
    <x v="7"/>
    <n v="342303"/>
    <s v="MOTOR"/>
    <s v="01.10.2015"/>
    <n v="1"/>
    <n v="1"/>
    <s v="ZLIN"/>
    <n v="0"/>
    <n v="1"/>
    <n v="0"/>
    <n v="0"/>
    <m/>
    <m/>
    <m/>
    <n v="30274.21"/>
    <n v="14296.15"/>
    <s v="ZLIN"/>
    <n v="3"/>
    <n v="0"/>
  </r>
  <r>
    <s v="120304000195-0"/>
    <x v="7"/>
    <n v="342303"/>
    <s v="BOMBA"/>
    <s v="01.10.2015"/>
    <n v="1"/>
    <n v="1"/>
    <s v="ZLIN"/>
    <n v="0"/>
    <n v="1"/>
    <n v="0"/>
    <n v="0"/>
    <m/>
    <m/>
    <m/>
    <n v="352319.51"/>
    <n v="166373.1"/>
    <s v="ZLIN"/>
    <n v="3"/>
    <n v="0"/>
  </r>
  <r>
    <s v="120304000195-1"/>
    <x v="7"/>
    <n v="342303"/>
    <s v="MOTOR"/>
    <s v="01.10.2015"/>
    <n v="1"/>
    <n v="1"/>
    <s v="ZLIN"/>
    <n v="0"/>
    <n v="1"/>
    <n v="0"/>
    <n v="0"/>
    <m/>
    <m/>
    <m/>
    <n v="103888.73"/>
    <n v="49058.569999999992"/>
    <s v="ZLIN"/>
    <n v="3"/>
    <n v="0"/>
  </r>
  <r>
    <s v="120304000196-0"/>
    <x v="7"/>
    <n v="342303"/>
    <s v="BOMBA"/>
    <s v="01.10.2015"/>
    <n v="1"/>
    <n v="1"/>
    <s v="ZLIN"/>
    <n v="0"/>
    <n v="1"/>
    <n v="0"/>
    <n v="0"/>
    <m/>
    <m/>
    <m/>
    <n v="407542.09"/>
    <n v="192450.43000000002"/>
    <s v="ZLIN"/>
    <n v="3"/>
    <n v="0"/>
  </r>
  <r>
    <s v="120304000196-1"/>
    <x v="7"/>
    <n v="342303"/>
    <s v="MOTOR"/>
    <s v="01.10.2015"/>
    <n v="1"/>
    <n v="1"/>
    <s v="ZLIN"/>
    <n v="0"/>
    <n v="1"/>
    <n v="0"/>
    <n v="0"/>
    <m/>
    <m/>
    <m/>
    <n v="130172.53"/>
    <n v="61470.36"/>
    <s v="ZLIN"/>
    <n v="3"/>
    <n v="0"/>
  </r>
  <r>
    <s v="120304000197-0"/>
    <x v="7"/>
    <n v="342303"/>
    <s v="BOMBA"/>
    <s v="01.10.2015"/>
    <n v="1"/>
    <n v="1"/>
    <s v="ZLIN"/>
    <n v="0"/>
    <n v="1"/>
    <n v="0"/>
    <n v="0"/>
    <m/>
    <m/>
    <m/>
    <n v="167440.98000000001"/>
    <n v="79069.350000000006"/>
    <s v="ZLIN"/>
    <n v="3"/>
    <n v="0"/>
  </r>
  <r>
    <s v="120304000197-1"/>
    <x v="7"/>
    <n v="342303"/>
    <s v="MOTOR"/>
    <s v="01.10.2015"/>
    <n v="1"/>
    <n v="1"/>
    <s v="ZLIN"/>
    <n v="0"/>
    <n v="1"/>
    <n v="0"/>
    <n v="0"/>
    <m/>
    <m/>
    <m/>
    <n v="27118.45"/>
    <n v="12805.93"/>
    <s v="ZLIN"/>
    <n v="3"/>
    <n v="0"/>
  </r>
  <r>
    <s v="120304000198-0"/>
    <x v="7"/>
    <n v="342303"/>
    <s v="VALVULA"/>
    <s v="01.12.1985"/>
    <n v="115541.91"/>
    <n v="110263.34"/>
    <s v="ZLIN"/>
    <n v="32"/>
    <n v="10"/>
    <n v="0"/>
    <n v="0"/>
    <m/>
    <m/>
    <m/>
    <n v="143013.68"/>
    <n v="67534.239999999991"/>
    <s v="ZLIN"/>
    <n v="3"/>
    <n v="0"/>
  </r>
  <r>
    <s v="120304000199-0"/>
    <x v="7"/>
    <n v="342303"/>
    <s v="VALVULA"/>
    <s v="01.12.1985"/>
    <n v="902477.14"/>
    <n v="861247.22"/>
    <s v="ZLIN"/>
    <n v="32"/>
    <n v="10"/>
    <n v="0"/>
    <n v="0"/>
    <m/>
    <m/>
    <m/>
    <n v="1117054.24"/>
    <n v="527497.82999999996"/>
    <s v="ZLIN"/>
    <n v="3"/>
    <n v="0"/>
  </r>
  <r>
    <s v="120304000199-1"/>
    <x v="7"/>
    <n v="342303"/>
    <s v="MOTOR"/>
    <s v="01.12.1985"/>
    <n v="113417.19"/>
    <n v="108235.69"/>
    <s v="ZLIN"/>
    <n v="32"/>
    <n v="10"/>
    <n v="0"/>
    <n v="0"/>
    <m/>
    <m/>
    <m/>
    <n v="140383.76999999999"/>
    <n v="66292.34"/>
    <s v="ZLIN"/>
    <n v="3"/>
    <n v="0"/>
  </r>
  <r>
    <s v="120304000200-0"/>
    <x v="7"/>
    <n v="342303"/>
    <s v="FILTRO"/>
    <s v="01.12.1985"/>
    <n v="2630928.14"/>
    <n v="2436524.58"/>
    <s v="ZLIN"/>
    <n v="33"/>
    <n v="10"/>
    <n v="0"/>
    <n v="0"/>
    <m/>
    <m/>
    <m/>
    <n v="3185615.99"/>
    <n v="1128239.0000000002"/>
    <s v="ZLIN"/>
    <n v="4"/>
    <n v="0"/>
  </r>
  <r>
    <s v="120304000201-0"/>
    <x v="7"/>
    <n v="342303"/>
    <s v="FILTRO"/>
    <s v="01.12.1985"/>
    <n v="2630928.14"/>
    <n v="2436524.58"/>
    <s v="ZLIN"/>
    <n v="33"/>
    <n v="10"/>
    <n v="0"/>
    <n v="0"/>
    <m/>
    <m/>
    <m/>
    <n v="3185615.99"/>
    <n v="1128239.0000000002"/>
    <s v="ZLIN"/>
    <n v="4"/>
    <n v="0"/>
  </r>
  <r>
    <s v="120304000202-0"/>
    <x v="7"/>
    <n v="342303"/>
    <s v="VALVULA"/>
    <s v="01.12.1985"/>
    <n v="26997.18"/>
    <n v="25763.81"/>
    <s v="ZLIN"/>
    <n v="32"/>
    <n v="10"/>
    <n v="0"/>
    <n v="0"/>
    <m/>
    <m/>
    <m/>
    <n v="33416.160000000003"/>
    <n v="15779.860000000004"/>
    <s v="ZLIN"/>
    <n v="3"/>
    <n v="0"/>
  </r>
  <r>
    <s v="120304000202-1"/>
    <x v="7"/>
    <n v="342303"/>
    <s v="ACTUADOR"/>
    <s v="01.12.1985"/>
    <n v="471266.25"/>
    <n v="436443.61"/>
    <s v="ZLIN"/>
    <n v="33"/>
    <n v="10"/>
    <n v="0"/>
    <n v="0"/>
    <m/>
    <m/>
    <m/>
    <n v="570624.96"/>
    <n v="202096.33999999997"/>
    <s v="ZLIN"/>
    <n v="4"/>
    <n v="0"/>
  </r>
  <r>
    <s v="120304000203-0"/>
    <x v="7"/>
    <n v="342303"/>
    <s v="FILTRO"/>
    <s v="01.12.1985"/>
    <n v="2630928.14"/>
    <n v="2436524.58"/>
    <s v="ZLIN"/>
    <n v="33"/>
    <n v="10"/>
    <n v="0"/>
    <n v="0"/>
    <m/>
    <m/>
    <m/>
    <n v="3185615.99"/>
    <n v="1128239.0000000002"/>
    <s v="ZLIN"/>
    <n v="4"/>
    <n v="0"/>
  </r>
  <r>
    <s v="120304000204-0"/>
    <x v="7"/>
    <n v="342303"/>
    <s v="FILTRO"/>
    <s v="01.12.1985"/>
    <n v="2630928.14"/>
    <n v="2436524.58"/>
    <s v="ZLIN"/>
    <n v="33"/>
    <n v="10"/>
    <n v="0"/>
    <n v="0"/>
    <m/>
    <m/>
    <m/>
    <n v="3185615.99"/>
    <n v="1128239.0000000002"/>
    <s v="ZLIN"/>
    <n v="4"/>
    <n v="0"/>
  </r>
  <r>
    <s v="120304000205-0"/>
    <x v="7"/>
    <n v="342303"/>
    <s v="FILTRO"/>
    <s v="01.12.1985"/>
    <n v="2630928.14"/>
    <n v="2436524.58"/>
    <s v="ZLIN"/>
    <n v="33"/>
    <n v="10"/>
    <n v="0"/>
    <n v="0"/>
    <m/>
    <m/>
    <m/>
    <n v="3185615.99"/>
    <n v="1128239.0000000002"/>
    <s v="ZLIN"/>
    <n v="4"/>
    <n v="0"/>
  </r>
  <r>
    <s v="120304000206-0"/>
    <x v="7"/>
    <n v="342303"/>
    <s v="FILTRO"/>
    <s v="01.12.1985"/>
    <n v="2630928.14"/>
    <n v="2436524.58"/>
    <s v="ZLIN"/>
    <n v="33"/>
    <n v="10"/>
    <n v="0"/>
    <n v="0"/>
    <m/>
    <m/>
    <m/>
    <n v="3185615.99"/>
    <n v="1128239.0000000002"/>
    <s v="ZLIN"/>
    <n v="4"/>
    <n v="0"/>
  </r>
  <r>
    <s v="120304000207-0"/>
    <x v="7"/>
    <n v="343205"/>
    <s v="BOMBA"/>
    <s v="01.10.2015"/>
    <n v="1"/>
    <n v="1"/>
    <s v="ZLIN"/>
    <n v="0"/>
    <n v="1"/>
    <n v="0"/>
    <n v="0"/>
    <m/>
    <m/>
    <m/>
    <n v="2661127.87"/>
    <n v="314160.93000000017"/>
    <s v="ZLIN"/>
    <n v="12"/>
    <n v="0"/>
  </r>
  <r>
    <s v="120304000207-1"/>
    <x v="7"/>
    <n v="343205"/>
    <s v="MOTOR"/>
    <s v="01.10.2015"/>
    <n v="1"/>
    <n v="1"/>
    <s v="ZLIN"/>
    <n v="0"/>
    <n v="1"/>
    <n v="0"/>
    <n v="0"/>
    <m/>
    <m/>
    <m/>
    <n v="430991.69"/>
    <n v="50880.960000000021"/>
    <s v="ZLIN"/>
    <n v="12"/>
    <n v="0"/>
  </r>
  <r>
    <s v="120304000208-0"/>
    <x v="7"/>
    <n v="343205"/>
    <s v="BOMBA"/>
    <s v="01.10.2015"/>
    <n v="1"/>
    <n v="1"/>
    <s v="ZLIN"/>
    <n v="0"/>
    <n v="1"/>
    <n v="0"/>
    <n v="0"/>
    <m/>
    <m/>
    <m/>
    <n v="2661127.87"/>
    <n v="314160.93000000017"/>
    <s v="ZLIN"/>
    <n v="12"/>
    <n v="0"/>
  </r>
  <r>
    <s v="120304000208-1"/>
    <x v="7"/>
    <n v="343205"/>
    <s v="MOTOR"/>
    <s v="01.10.2015"/>
    <n v="1"/>
    <n v="1"/>
    <s v="ZLIN"/>
    <n v="0"/>
    <n v="1"/>
    <n v="0"/>
    <n v="0"/>
    <m/>
    <m/>
    <m/>
    <n v="430991.69"/>
    <n v="50880.960000000021"/>
    <s v="ZLIN"/>
    <n v="12"/>
    <n v="0"/>
  </r>
  <r>
    <s v="120304000209-0"/>
    <x v="7"/>
    <n v="343205"/>
    <s v="BOMBA"/>
    <s v="01.10.2015"/>
    <n v="1"/>
    <n v="1"/>
    <s v="ZLIN"/>
    <n v="0"/>
    <n v="1"/>
    <n v="0"/>
    <n v="0"/>
    <m/>
    <m/>
    <m/>
    <n v="7342248.1399999997"/>
    <n v="866793.1799999997"/>
    <s v="ZLIN"/>
    <n v="12"/>
    <n v="0"/>
  </r>
  <r>
    <s v="120304000209-1"/>
    <x v="7"/>
    <n v="343205"/>
    <s v="MOTOR"/>
    <s v="01.10.2015"/>
    <n v="1"/>
    <n v="1"/>
    <s v="ZLIN"/>
    <n v="0"/>
    <n v="1"/>
    <n v="0"/>
    <n v="0"/>
    <m/>
    <m/>
    <m/>
    <n v="2068823.01"/>
    <n v="244236.06000000006"/>
    <s v="ZLIN"/>
    <n v="12"/>
    <n v="0"/>
  </r>
  <r>
    <s v="120304000210-0"/>
    <x v="7"/>
    <n v="343205"/>
    <s v="FILTRO"/>
    <s v="01.10.2015"/>
    <n v="1"/>
    <n v="1"/>
    <s v="ZLIN"/>
    <n v="0"/>
    <n v="1"/>
    <n v="0"/>
    <n v="0"/>
    <m/>
    <m/>
    <m/>
    <n v="3490181.57"/>
    <n v="1236105.9699999997"/>
    <s v="ZLIN"/>
    <n v="4"/>
    <n v="0"/>
  </r>
  <r>
    <s v="120304000211-0"/>
    <x v="7"/>
    <n v="343205"/>
    <s v="BOMBA"/>
    <s v="01.10.2015"/>
    <n v="1"/>
    <n v="1"/>
    <s v="ZLIN"/>
    <n v="0"/>
    <n v="1"/>
    <n v="0"/>
    <n v="0"/>
    <m/>
    <m/>
    <m/>
    <n v="5599389.5599999996"/>
    <n v="661039.04999999981"/>
    <s v="ZLIN"/>
    <n v="12"/>
    <n v="0"/>
  </r>
  <r>
    <s v="120304000211-1"/>
    <x v="7"/>
    <n v="343205"/>
    <s v="MOTOR"/>
    <s v="01.10.2015"/>
    <n v="1"/>
    <n v="1"/>
    <s v="ZLIN"/>
    <n v="0"/>
    <n v="1"/>
    <n v="0"/>
    <n v="0"/>
    <m/>
    <m/>
    <m/>
    <n v="1651096.36"/>
    <n v="194921.10000000009"/>
    <s v="ZLIN"/>
    <n v="12"/>
    <n v="0"/>
  </r>
  <r>
    <s v="120304000212-0"/>
    <x v="7"/>
    <n v="343205"/>
    <s v="BOMBA"/>
    <s v="01.10.2015"/>
    <n v="1"/>
    <n v="1"/>
    <s v="ZLIN"/>
    <n v="0"/>
    <n v="1"/>
    <n v="0"/>
    <n v="0"/>
    <m/>
    <m/>
    <m/>
    <n v="3350849.41"/>
    <n v="395586.39000000013"/>
    <s v="ZLIN"/>
    <n v="12"/>
    <n v="0"/>
  </r>
  <r>
    <s v="120304000212-1"/>
    <x v="7"/>
    <n v="343205"/>
    <s v="MOTOR"/>
    <s v="01.10.2015"/>
    <n v="1"/>
    <n v="1"/>
    <s v="ZLIN"/>
    <n v="0"/>
    <n v="1"/>
    <n v="0"/>
    <n v="0"/>
    <m/>
    <m/>
    <m/>
    <n v="707033.57"/>
    <n v="83469.239999999991"/>
    <s v="ZLIN"/>
    <n v="12"/>
    <n v="0"/>
  </r>
  <r>
    <s v="120304000213-0"/>
    <x v="7"/>
    <n v="343205"/>
    <s v="BOMBA"/>
    <s v="01.10.2015"/>
    <n v="1"/>
    <n v="1"/>
    <s v="ZLIN"/>
    <n v="0"/>
    <n v="1"/>
    <n v="0"/>
    <n v="0"/>
    <m/>
    <m/>
    <m/>
    <n v="7342248.1399999997"/>
    <n v="866793.1799999997"/>
    <s v="ZLIN"/>
    <n v="12"/>
    <n v="0"/>
  </r>
  <r>
    <s v="120304000213-1"/>
    <x v="7"/>
    <n v="343205"/>
    <s v="MOTOR"/>
    <s v="01.10.2015"/>
    <n v="1"/>
    <n v="1"/>
    <s v="ZLIN"/>
    <n v="0"/>
    <n v="1"/>
    <n v="0"/>
    <n v="0"/>
    <m/>
    <m/>
    <m/>
    <n v="2480169.4500000002"/>
    <n v="292797.79000000004"/>
    <s v="ZLIN"/>
    <n v="12"/>
    <n v="0"/>
  </r>
  <r>
    <s v="120304000214-0"/>
    <x v="7"/>
    <n v="343205"/>
    <s v="BOMBA"/>
    <s v="01.10.2015"/>
    <n v="1"/>
    <n v="1"/>
    <s v="ZLIN"/>
    <n v="0"/>
    <n v="1"/>
    <n v="0"/>
    <n v="0"/>
    <m/>
    <m/>
    <m/>
    <n v="3350849.41"/>
    <n v="395586.39000000013"/>
    <s v="ZLIN"/>
    <n v="12"/>
    <n v="0"/>
  </r>
  <r>
    <s v="120304000214-1"/>
    <x v="7"/>
    <n v="343205"/>
    <s v="MOTOR"/>
    <s v="01.10.2015"/>
    <n v="1"/>
    <n v="1"/>
    <s v="ZLIN"/>
    <n v="0"/>
    <n v="1"/>
    <n v="0"/>
    <n v="0"/>
    <m/>
    <m/>
    <m/>
    <n v="707033.57"/>
    <n v="83469.239999999991"/>
    <s v="ZLIN"/>
    <n v="12"/>
    <n v="0"/>
  </r>
  <r>
    <s v="120304000215-0"/>
    <x v="7"/>
    <n v="343205"/>
    <s v="FILTRO"/>
    <s v="01.10.2015"/>
    <n v="1"/>
    <n v="1"/>
    <s v="ZLIN"/>
    <n v="0"/>
    <n v="1"/>
    <n v="0"/>
    <n v="0"/>
    <m/>
    <m/>
    <m/>
    <n v="3490181.57"/>
    <n v="1236105.9699999997"/>
    <s v="ZLIN"/>
    <n v="4"/>
    <n v="0"/>
  </r>
  <r>
    <s v="120304000216-0"/>
    <x v="7"/>
    <n v="342303"/>
    <s v="VALVULA"/>
    <s v="30.12.1996"/>
    <n v="10446239.66"/>
    <n v="9765833.2400000002"/>
    <s v="ZLIN"/>
    <n v="21"/>
    <n v="9"/>
    <n v="0"/>
    <n v="0"/>
    <m/>
    <m/>
    <m/>
    <n v="-1207535.28"/>
    <n v="-570225"/>
    <s v="ZLIN"/>
    <n v="3"/>
    <n v="0"/>
  </r>
  <r>
    <s v="120304000216-1"/>
    <x v="7"/>
    <n v="342303"/>
    <s v="ACTUADOR"/>
    <s v="30.12.1996"/>
    <n v="100692.77"/>
    <n v="89996.47"/>
    <s v="ZLIN"/>
    <n v="22"/>
    <n v="9"/>
    <n v="0"/>
    <n v="0"/>
    <m/>
    <m/>
    <m/>
    <n v="608213.89"/>
    <n v="215409.08000000002"/>
    <s v="ZLIN"/>
    <n v="4"/>
    <n v="0"/>
  </r>
  <r>
    <s v="120304000217-0"/>
    <x v="7"/>
    <n v="342303"/>
    <s v="VALVULA"/>
    <s v="30.12.1996"/>
    <n v="24687.18"/>
    <n v="23079.200000000001"/>
    <s v="ZLIN"/>
    <n v="21"/>
    <n v="9"/>
    <n v="0"/>
    <n v="0"/>
    <m/>
    <m/>
    <m/>
    <n v="150061.6"/>
    <n v="70862.420000000013"/>
    <s v="ZLIN"/>
    <n v="3"/>
    <n v="0"/>
  </r>
  <r>
    <s v="120304000217-1"/>
    <x v="7"/>
    <n v="342303"/>
    <s v="ACTUADOR"/>
    <s v="30.12.1996"/>
    <n v="100692.77"/>
    <n v="89996.47"/>
    <s v="ZLIN"/>
    <n v="22"/>
    <n v="9"/>
    <n v="0"/>
    <n v="0"/>
    <m/>
    <m/>
    <m/>
    <n v="608213.89"/>
    <n v="215409.08000000002"/>
    <s v="ZLIN"/>
    <n v="4"/>
    <n v="0"/>
  </r>
  <r>
    <s v="120304000218-0"/>
    <x v="7"/>
    <n v="342303"/>
    <s v="VALVULA"/>
    <s v="30.12.1996"/>
    <n v="24687.18"/>
    <n v="23079.200000000001"/>
    <s v="ZLIN"/>
    <n v="21"/>
    <n v="9"/>
    <n v="0"/>
    <n v="0"/>
    <m/>
    <m/>
    <m/>
    <n v="150061.6"/>
    <n v="70862.420000000013"/>
    <s v="ZLIN"/>
    <n v="3"/>
    <n v="0"/>
  </r>
  <r>
    <s v="120304000218-1"/>
    <x v="7"/>
    <n v="342303"/>
    <s v="ACTUADOR"/>
    <s v="30.12.1996"/>
    <n v="100692.77"/>
    <n v="89996.47"/>
    <s v="ZLIN"/>
    <n v="22"/>
    <n v="9"/>
    <n v="0"/>
    <n v="0"/>
    <m/>
    <m/>
    <m/>
    <n v="608213.89"/>
    <n v="215409.08000000002"/>
    <s v="ZLIN"/>
    <n v="4"/>
    <n v="0"/>
  </r>
  <r>
    <s v="120304000219-0"/>
    <x v="7"/>
    <n v="342303"/>
    <s v="VALVULA"/>
    <s v="30.12.1996"/>
    <n v="24687.18"/>
    <n v="23079.200000000001"/>
    <s v="ZLIN"/>
    <n v="21"/>
    <n v="9"/>
    <n v="0"/>
    <n v="0"/>
    <m/>
    <m/>
    <m/>
    <n v="150061.6"/>
    <n v="70862.420000000013"/>
    <s v="ZLIN"/>
    <n v="3"/>
    <n v="0"/>
  </r>
  <r>
    <s v="120304000219-1"/>
    <x v="7"/>
    <n v="342303"/>
    <s v="ACTUADOR"/>
    <s v="30.12.1996"/>
    <n v="100692.77"/>
    <n v="89996.47"/>
    <s v="ZLIN"/>
    <n v="22"/>
    <n v="9"/>
    <n v="0"/>
    <n v="0"/>
    <m/>
    <m/>
    <m/>
    <n v="608213.89"/>
    <n v="215409.08000000002"/>
    <s v="ZLIN"/>
    <n v="4"/>
    <n v="0"/>
  </r>
  <r>
    <s v="120304000220-0"/>
    <x v="7"/>
    <n v="342303"/>
    <s v="VALVULA"/>
    <s v="30.12.1996"/>
    <n v="24687.18"/>
    <n v="23079.200000000001"/>
    <s v="ZLIN"/>
    <n v="21"/>
    <n v="9"/>
    <n v="0"/>
    <n v="0"/>
    <m/>
    <m/>
    <m/>
    <n v="150061.6"/>
    <n v="70862.420000000013"/>
    <s v="ZLIN"/>
    <n v="3"/>
    <n v="0"/>
  </r>
  <r>
    <s v="120304000220-1"/>
    <x v="7"/>
    <n v="342303"/>
    <s v="ACTUADOR"/>
    <s v="30.12.1996"/>
    <n v="100692.77"/>
    <n v="89996.47"/>
    <s v="ZLIN"/>
    <n v="22"/>
    <n v="9"/>
    <n v="0"/>
    <n v="0"/>
    <m/>
    <m/>
    <m/>
    <n v="608213.89"/>
    <n v="215409.08000000002"/>
    <s v="ZLIN"/>
    <n v="4"/>
    <n v="0"/>
  </r>
  <r>
    <s v="120304000221-0"/>
    <x v="7"/>
    <n v="342303"/>
    <s v="VALVULA"/>
    <s v="30.12.1996"/>
    <n v="24687.18"/>
    <n v="23079.200000000001"/>
    <s v="ZLIN"/>
    <n v="21"/>
    <n v="9"/>
    <n v="0"/>
    <n v="0"/>
    <m/>
    <m/>
    <m/>
    <n v="150061.6"/>
    <n v="70862.420000000013"/>
    <s v="ZLIN"/>
    <n v="3"/>
    <n v="0"/>
  </r>
  <r>
    <s v="120304000221-1"/>
    <x v="7"/>
    <n v="342303"/>
    <s v="ACTUADOR"/>
    <s v="30.12.1996"/>
    <n v="100692.77"/>
    <n v="89996.47"/>
    <s v="ZLIN"/>
    <n v="22"/>
    <n v="9"/>
    <n v="0"/>
    <n v="0"/>
    <m/>
    <m/>
    <m/>
    <n v="608213.89"/>
    <n v="215409.08000000002"/>
    <s v="ZLIN"/>
    <n v="4"/>
    <n v="0"/>
  </r>
  <r>
    <s v="120304000222-0"/>
    <x v="7"/>
    <n v="342303"/>
    <s v="VALVULA"/>
    <s v="30.12.1996"/>
    <n v="24687.18"/>
    <n v="23079.200000000001"/>
    <s v="ZLIN"/>
    <n v="21"/>
    <n v="9"/>
    <n v="0"/>
    <n v="0"/>
    <m/>
    <m/>
    <m/>
    <n v="150061.6"/>
    <n v="70862.420000000013"/>
    <s v="ZLIN"/>
    <n v="3"/>
    <n v="0"/>
  </r>
  <r>
    <s v="120304000222-1"/>
    <x v="7"/>
    <n v="342303"/>
    <s v="ACTUADOR"/>
    <s v="30.12.1996"/>
    <n v="100692.77"/>
    <n v="89996.47"/>
    <s v="ZLIN"/>
    <n v="22"/>
    <n v="9"/>
    <n v="0"/>
    <n v="0"/>
    <m/>
    <m/>
    <m/>
    <n v="608213.89"/>
    <n v="215409.08000000002"/>
    <s v="ZLIN"/>
    <n v="4"/>
    <n v="0"/>
  </r>
  <r>
    <s v="120304000223-0"/>
    <x v="7"/>
    <n v="342303"/>
    <s v="VALVULA"/>
    <s v="30.12.1996"/>
    <n v="24687.18"/>
    <n v="23079.200000000001"/>
    <s v="ZLIN"/>
    <n v="21"/>
    <n v="9"/>
    <n v="0"/>
    <n v="0"/>
    <m/>
    <m/>
    <m/>
    <n v="150061.6"/>
    <n v="70862.420000000013"/>
    <s v="ZLIN"/>
    <n v="3"/>
    <n v="0"/>
  </r>
  <r>
    <s v="120304000223-1"/>
    <x v="7"/>
    <n v="342303"/>
    <s v="ACTUADOR"/>
    <s v="30.12.1996"/>
    <n v="100692.77"/>
    <n v="89996.47"/>
    <s v="ZLIN"/>
    <n v="22"/>
    <n v="9"/>
    <n v="0"/>
    <n v="0"/>
    <m/>
    <m/>
    <m/>
    <n v="608213.89"/>
    <n v="215409.08000000002"/>
    <s v="ZLIN"/>
    <n v="4"/>
    <n v="0"/>
  </r>
  <r>
    <s v="120304000224-0"/>
    <x v="7"/>
    <n v="342303"/>
    <s v="VALVULA"/>
    <s v="30.12.1996"/>
    <n v="24687.18"/>
    <n v="23079.200000000001"/>
    <s v="ZLIN"/>
    <n v="21"/>
    <n v="9"/>
    <n v="0"/>
    <n v="0"/>
    <m/>
    <m/>
    <m/>
    <n v="150061.6"/>
    <n v="70862.420000000013"/>
    <s v="ZLIN"/>
    <n v="3"/>
    <n v="0"/>
  </r>
  <r>
    <s v="120304000224-1"/>
    <x v="7"/>
    <n v="342303"/>
    <s v="ACTUADOR"/>
    <s v="30.12.1996"/>
    <n v="100692.77"/>
    <n v="89996.47"/>
    <s v="ZLIN"/>
    <n v="22"/>
    <n v="9"/>
    <n v="0"/>
    <n v="0"/>
    <m/>
    <m/>
    <m/>
    <n v="608213.89"/>
    <n v="215409.08000000002"/>
    <s v="ZLIN"/>
    <n v="4"/>
    <n v="0"/>
  </r>
  <r>
    <s v="120304000225-0"/>
    <x v="7"/>
    <n v="342303"/>
    <s v="VALVULA"/>
    <s v="30.12.1996"/>
    <n v="24687.18"/>
    <n v="23079.200000000001"/>
    <s v="ZLIN"/>
    <n v="21"/>
    <n v="9"/>
    <n v="0"/>
    <n v="0"/>
    <m/>
    <m/>
    <m/>
    <n v="150061.6"/>
    <n v="70862.420000000013"/>
    <s v="ZLIN"/>
    <n v="3"/>
    <n v="0"/>
  </r>
  <r>
    <s v="120304000225-1"/>
    <x v="7"/>
    <n v="342303"/>
    <s v="ACTUADOR"/>
    <s v="30.12.1996"/>
    <n v="100692.77"/>
    <n v="89996.47"/>
    <s v="ZLIN"/>
    <n v="22"/>
    <n v="9"/>
    <n v="0"/>
    <n v="0"/>
    <m/>
    <m/>
    <m/>
    <n v="608213.89"/>
    <n v="215409.08000000002"/>
    <s v="ZLIN"/>
    <n v="4"/>
    <n v="0"/>
  </r>
  <r>
    <s v="120304000226-0"/>
    <x v="7"/>
    <n v="342303"/>
    <s v="PANEL ELECTRICO"/>
    <s v="01.10.2015"/>
    <n v="1"/>
    <n v="1"/>
    <s v="ZLIN"/>
    <n v="0"/>
    <n v="1"/>
    <n v="0"/>
    <n v="0"/>
    <m/>
    <m/>
    <m/>
    <n v="4384606.96"/>
    <n v="1202230.94"/>
    <s v="ZLIN"/>
    <n v="5"/>
    <n v="2"/>
  </r>
  <r>
    <s v="120304000227-0"/>
    <x v="7"/>
    <n v="342303"/>
    <s v="PANEL ELECTRICO"/>
    <s v="01.10.2015"/>
    <n v="1"/>
    <n v="1"/>
    <s v="ZLIN"/>
    <n v="0"/>
    <n v="1"/>
    <n v="0"/>
    <n v="0"/>
    <m/>
    <m/>
    <m/>
    <n v="6460536.0800000001"/>
    <n v="1771437.3100000005"/>
    <s v="ZLIN"/>
    <n v="5"/>
    <n v="2"/>
  </r>
  <r>
    <s v="120304000228-0"/>
    <x v="7"/>
    <n v="342303"/>
    <s v="PANEL ELECTRICO"/>
    <s v="01.10.2015"/>
    <n v="1"/>
    <n v="1"/>
    <s v="ZLIN"/>
    <n v="0"/>
    <n v="1"/>
    <n v="0"/>
    <n v="0"/>
    <m/>
    <m/>
    <m/>
    <n v="6460536.0800000001"/>
    <n v="1771437.3100000005"/>
    <s v="ZLIN"/>
    <n v="5"/>
    <n v="2"/>
  </r>
  <r>
    <s v="120304000229-0"/>
    <x v="7"/>
    <n v="342303"/>
    <s v="PANEL DE CONTROL"/>
    <s v="01.10.2015"/>
    <n v="1"/>
    <n v="1"/>
    <s v="ZLIN"/>
    <n v="0"/>
    <n v="1"/>
    <n v="0"/>
    <n v="0"/>
    <m/>
    <m/>
    <m/>
    <n v="11330983.57"/>
    <n v="3106882.59"/>
    <s v="ZLIN"/>
    <n v="5"/>
    <n v="2"/>
  </r>
  <r>
    <s v="120304000229-1"/>
    <x v="7"/>
    <n v="342303"/>
    <s v="PANEL DE CONTROL"/>
    <s v="01.10.2015"/>
    <n v="1"/>
    <n v="1"/>
    <s v="ZLIN"/>
    <n v="0"/>
    <n v="1"/>
    <n v="0"/>
    <n v="0"/>
    <m/>
    <m/>
    <m/>
    <n v="11330983.57"/>
    <n v="3106882.59"/>
    <s v="ZLIN"/>
    <n v="5"/>
    <n v="2"/>
  </r>
  <r>
    <s v="120304000229-2"/>
    <x v="7"/>
    <n v="342303"/>
    <s v="PANEL DE CONTROL"/>
    <s v="01.10.2015"/>
    <n v="1"/>
    <n v="1"/>
    <s v="ZLIN"/>
    <n v="0"/>
    <n v="1"/>
    <n v="0"/>
    <n v="0"/>
    <m/>
    <m/>
    <m/>
    <n v="11330983.57"/>
    <n v="3106882.59"/>
    <s v="ZLIN"/>
    <n v="5"/>
    <n v="2"/>
  </r>
  <r>
    <s v="120304000230-0"/>
    <x v="7"/>
    <n v="342303"/>
    <s v="BOMBA"/>
    <s v="31.08.2014"/>
    <n v="21126584.449999999"/>
    <n v="2816877.9199999981"/>
    <s v="ZLIN"/>
    <n v="20"/>
    <n v="0"/>
    <n v="0"/>
    <n v="0"/>
    <m/>
    <m/>
    <m/>
    <n v="-15675792.789999999"/>
    <n v="-1173958.0499999989"/>
    <s v="ZLIN"/>
    <n v="18"/>
    <n v="11"/>
  </r>
  <r>
    <s v="120304000230-1"/>
    <x v="7"/>
    <n v="342303"/>
    <s v="MOTOR"/>
    <s v="31.08.2014"/>
    <n v="3816380.81"/>
    <n v="508850.78000000026"/>
    <s v="ZLIN"/>
    <n v="20"/>
    <n v="0"/>
    <n v="0"/>
    <n v="0"/>
    <m/>
    <m/>
    <m/>
    <n v="-2831730.56"/>
    <n v="-212067.93000000017"/>
    <s v="ZLIN"/>
    <n v="18"/>
    <n v="11"/>
  </r>
  <r>
    <s v="120304000231-0"/>
    <x v="7"/>
    <n v="342303"/>
    <s v="BOMBA"/>
    <s v="31.08.2014"/>
    <n v="2357430.5699999998"/>
    <n v="314324.07999999984"/>
    <s v="ZLIN"/>
    <n v="20"/>
    <n v="0"/>
    <n v="0"/>
    <n v="0"/>
    <m/>
    <m/>
    <m/>
    <n v="1920288.97"/>
    <n v="143810.17999999993"/>
    <s v="ZLIN"/>
    <n v="18"/>
    <n v="11"/>
  </r>
  <r>
    <s v="120304000231-1"/>
    <x v="7"/>
    <n v="342303"/>
    <s v="MOTOR"/>
    <s v="31.08.2014"/>
    <n v="425854.58"/>
    <n v="56780.619999999995"/>
    <s v="ZLIN"/>
    <n v="20"/>
    <n v="0"/>
    <n v="0"/>
    <n v="0"/>
    <m/>
    <m/>
    <m/>
    <n v="346887.78"/>
    <n v="25978.380000000005"/>
    <s v="ZLIN"/>
    <n v="18"/>
    <n v="11"/>
  </r>
  <r>
    <s v="120304000232-0"/>
    <x v="7"/>
    <n v="343205"/>
    <s v="BOMBA"/>
    <s v="01.10.2015"/>
    <n v="1"/>
    <n v="1"/>
    <s v="ZLIN"/>
    <n v="0"/>
    <n v="1"/>
    <n v="0"/>
    <n v="0"/>
    <m/>
    <m/>
    <m/>
    <n v="4709302.42"/>
    <n v="555959.31999999983"/>
    <s v="ZLIN"/>
    <n v="12"/>
    <n v="0"/>
  </r>
  <r>
    <s v="120304000232-1"/>
    <x v="7"/>
    <n v="343205"/>
    <s v="MOTOR"/>
    <s v="01.10.2015"/>
    <n v="1"/>
    <n v="1"/>
    <s v="ZLIN"/>
    <n v="0"/>
    <n v="1"/>
    <n v="0"/>
    <n v="0"/>
    <m/>
    <m/>
    <m/>
    <n v="1227467.29"/>
    <n v="144909.33000000007"/>
    <s v="ZLIN"/>
    <n v="12"/>
    <n v="0"/>
  </r>
  <r>
    <s v="120304000233-0"/>
    <x v="7"/>
    <n v="343205"/>
    <s v="BOMBA"/>
    <s v="01.10.2015"/>
    <n v="1"/>
    <n v="1"/>
    <s v="ZLIN"/>
    <n v="0"/>
    <n v="1"/>
    <n v="0"/>
    <n v="0"/>
    <m/>
    <m/>
    <m/>
    <n v="4709302.42"/>
    <n v="555959.31999999983"/>
    <s v="ZLIN"/>
    <n v="12"/>
    <n v="0"/>
  </r>
  <r>
    <s v="120304000233-1"/>
    <x v="7"/>
    <n v="343205"/>
    <s v="FILTRO"/>
    <s v="01.10.2015"/>
    <n v="1"/>
    <n v="1"/>
    <s v="ZLIN"/>
    <n v="0"/>
    <n v="1"/>
    <n v="0"/>
    <n v="0"/>
    <m/>
    <m/>
    <m/>
    <n v="3490181.57"/>
    <n v="1236105.9699999997"/>
    <s v="ZLIN"/>
    <n v="4"/>
    <n v="0"/>
  </r>
  <r>
    <s v="120304000233-2"/>
    <x v="7"/>
    <n v="343205"/>
    <s v="MOTOR"/>
    <s v="01.10.2015"/>
    <n v="1"/>
    <n v="1"/>
    <s v="ZLIN"/>
    <n v="0"/>
    <n v="1"/>
    <n v="0"/>
    <n v="0"/>
    <m/>
    <m/>
    <m/>
    <n v="1275815.1299999999"/>
    <n v="150617.06999999983"/>
    <s v="ZLIN"/>
    <n v="12"/>
    <n v="0"/>
  </r>
  <r>
    <s v="120304000234-0"/>
    <x v="7"/>
    <n v="343205"/>
    <s v="BOMBA"/>
    <s v="01.10.2015"/>
    <n v="1"/>
    <n v="1"/>
    <s v="ZLIN"/>
    <n v="0"/>
    <n v="1"/>
    <n v="0"/>
    <n v="0"/>
    <m/>
    <m/>
    <m/>
    <n v="4709302.42"/>
    <n v="555959.31999999983"/>
    <s v="ZLIN"/>
    <n v="12"/>
    <n v="0"/>
  </r>
  <r>
    <s v="120304000234-1"/>
    <x v="7"/>
    <n v="343205"/>
    <s v="FILTRO"/>
    <s v="01.10.2015"/>
    <n v="1"/>
    <n v="1"/>
    <s v="ZLIN"/>
    <n v="0"/>
    <n v="1"/>
    <n v="0"/>
    <n v="0"/>
    <m/>
    <m/>
    <m/>
    <n v="3490181.57"/>
    <n v="1236105.9699999997"/>
    <s v="ZLIN"/>
    <n v="4"/>
    <n v="0"/>
  </r>
  <r>
    <s v="120304000234-2"/>
    <x v="7"/>
    <n v="343205"/>
    <s v="MOTOR"/>
    <s v="01.10.2015"/>
    <n v="1"/>
    <n v="1"/>
    <s v="ZLIN"/>
    <n v="0"/>
    <n v="1"/>
    <n v="0"/>
    <n v="0"/>
    <m/>
    <m/>
    <m/>
    <n v="1275815.1299999999"/>
    <n v="150617.06999999983"/>
    <s v="ZLIN"/>
    <n v="12"/>
    <n v="0"/>
  </r>
  <r>
    <s v="120304000235-0"/>
    <x v="7"/>
    <n v="343205"/>
    <s v="FILTRO"/>
    <s v="01.10.2015"/>
    <n v="1"/>
    <n v="1"/>
    <s v="ZLIN"/>
    <n v="0"/>
    <n v="1"/>
    <n v="0"/>
    <n v="0"/>
    <m/>
    <m/>
    <m/>
    <n v="3490181.57"/>
    <n v="1236105.9699999997"/>
    <s v="ZLIN"/>
    <n v="4"/>
    <n v="0"/>
  </r>
  <r>
    <s v="120304000236-0"/>
    <x v="7"/>
    <n v="342303"/>
    <s v="BOMBA"/>
    <s v="01.10.2015"/>
    <n v="1"/>
    <n v="1"/>
    <s v="ZLIN"/>
    <n v="0"/>
    <n v="1"/>
    <n v="0"/>
    <n v="0"/>
    <m/>
    <m/>
    <m/>
    <n v="136534.15"/>
    <n v="64474.459999999992"/>
    <s v="ZLIN"/>
    <n v="3"/>
    <n v="0"/>
  </r>
  <r>
    <s v="120304000236-1"/>
    <x v="7"/>
    <n v="342303"/>
    <s v="MOTOR"/>
    <s v="01.10.2015"/>
    <n v="1"/>
    <n v="1"/>
    <s v="ZLIN"/>
    <n v="0"/>
    <n v="1"/>
    <n v="0"/>
    <n v="0"/>
    <m/>
    <m/>
    <m/>
    <n v="19118.23"/>
    <n v="9028.0499999999993"/>
    <s v="ZLIN"/>
    <n v="3"/>
    <n v="0"/>
  </r>
  <r>
    <s v="120304000237-0"/>
    <x v="7"/>
    <n v="342303"/>
    <s v="BOMBA"/>
    <s v="01.10.2015"/>
    <n v="1"/>
    <n v="1"/>
    <s v="ZLIN"/>
    <n v="0"/>
    <n v="1"/>
    <n v="0"/>
    <n v="0"/>
    <m/>
    <m/>
    <m/>
    <n v="239366.29"/>
    <n v="113034.08"/>
    <s v="ZLIN"/>
    <n v="3"/>
    <n v="0"/>
  </r>
  <r>
    <s v="120304000237-1"/>
    <x v="7"/>
    <n v="342303"/>
    <s v="MOTOR"/>
    <s v="01.10.2015"/>
    <n v="1"/>
    <n v="1"/>
    <s v="ZLIN"/>
    <n v="0"/>
    <n v="1"/>
    <n v="0"/>
    <n v="0"/>
    <m/>
    <m/>
    <m/>
    <n v="60900.78"/>
    <n v="28758.699999999997"/>
    <s v="ZLIN"/>
    <n v="3"/>
    <n v="0"/>
  </r>
  <r>
    <s v="120304000237-2"/>
    <x v="7"/>
    <n v="342303"/>
    <s v="FOSA"/>
    <s v="30.12.1996"/>
    <n v="33782.230000000003"/>
    <n v="17726.600000000006"/>
    <s v="ZLIN"/>
    <n v="38"/>
    <n v="9"/>
    <n v="0"/>
    <n v="0"/>
    <m/>
    <m/>
    <m/>
    <n v="192456.18"/>
    <n v="13632.309999999998"/>
    <s v="ZLIN"/>
    <n v="20"/>
    <n v="0"/>
  </r>
  <r>
    <s v="120304000238-0"/>
    <x v="7"/>
    <n v="342303"/>
    <s v="BOMBA"/>
    <s v="01.07.1980"/>
    <n v="2592.16"/>
    <n v="2490.5099999999998"/>
    <s v="ZLIN"/>
    <n v="38"/>
    <n v="3"/>
    <n v="0"/>
    <n v="0"/>
    <m/>
    <m/>
    <m/>
    <n v="1474836.37"/>
    <n v="696450.51000000013"/>
    <s v="ZLIN"/>
    <n v="3"/>
    <n v="0"/>
  </r>
  <r>
    <s v="120304000238-1"/>
    <x v="7"/>
    <n v="342303"/>
    <s v="MOTOR"/>
    <s v="01.07.1980"/>
    <n v="53.84"/>
    <n v="51.730000000000004"/>
    <s v="ZLIN"/>
    <n v="38"/>
    <n v="3"/>
    <n v="0"/>
    <n v="0"/>
    <m/>
    <m/>
    <m/>
    <n v="30632.97"/>
    <n v="14465.570000000002"/>
    <s v="ZLIN"/>
    <n v="3"/>
    <n v="0"/>
  </r>
  <r>
    <s v="120304000239-0"/>
    <x v="7"/>
    <n v="342303"/>
    <s v="BOMBA"/>
    <s v="01.10.2015"/>
    <n v="1"/>
    <n v="1"/>
    <s v="ZLIN"/>
    <n v="0"/>
    <n v="1"/>
    <n v="0"/>
    <n v="0"/>
    <m/>
    <m/>
    <m/>
    <n v="412594.84"/>
    <n v="194836.45"/>
    <s v="ZLIN"/>
    <n v="3"/>
    <n v="0"/>
  </r>
  <r>
    <s v="120304000239-1"/>
    <x v="7"/>
    <n v="342303"/>
    <s v="MOTOR"/>
    <s v="01.10.2015"/>
    <n v="1"/>
    <n v="1"/>
    <s v="ZLIN"/>
    <n v="0"/>
    <n v="1"/>
    <n v="0"/>
    <n v="0"/>
    <m/>
    <m/>
    <m/>
    <n v="30637.07"/>
    <n v="14467.51"/>
    <s v="ZLIN"/>
    <n v="3"/>
    <n v="0"/>
  </r>
  <r>
    <s v="120304000240-0"/>
    <x v="7"/>
    <n v="342303"/>
    <s v="BOMBA"/>
    <s v="01.10.2015"/>
    <n v="1"/>
    <n v="1"/>
    <s v="ZLIN"/>
    <n v="0"/>
    <n v="1"/>
    <n v="0"/>
    <n v="0"/>
    <m/>
    <m/>
    <m/>
    <n v="4727351.57"/>
    <n v="2232360.4700000002"/>
    <s v="ZLIN"/>
    <n v="3"/>
    <n v="0"/>
  </r>
  <r>
    <s v="120304000240-1"/>
    <x v="7"/>
    <n v="342303"/>
    <s v="REDUCTOR"/>
    <s v="01.10.2015"/>
    <n v="1"/>
    <n v="1"/>
    <s v="ZLIN"/>
    <n v="0"/>
    <n v="1"/>
    <n v="0"/>
    <n v="0"/>
    <m/>
    <m/>
    <m/>
    <n v="557201.30000000005"/>
    <n v="197342.13000000006"/>
    <s v="ZLIN"/>
    <n v="4"/>
    <n v="0"/>
  </r>
  <r>
    <s v="120304000240-2"/>
    <x v="7"/>
    <n v="342303"/>
    <s v="MOTOR"/>
    <s v="01.10.2015"/>
    <n v="1"/>
    <n v="1"/>
    <s v="ZLIN"/>
    <n v="0"/>
    <n v="1"/>
    <n v="0"/>
    <n v="0"/>
    <m/>
    <m/>
    <m/>
    <n v="34304.300000000003"/>
    <n v="16199.260000000002"/>
    <s v="ZLIN"/>
    <n v="3"/>
    <n v="0"/>
  </r>
  <r>
    <s v="120304000241-0"/>
    <x v="7"/>
    <n v="342304"/>
    <s v="FILTRO"/>
    <s v="30.09.2012"/>
    <n v="241201.37"/>
    <n v="41327.320000000007"/>
    <s v="ZLIN"/>
    <n v="26"/>
    <n v="9"/>
    <n v="0"/>
    <n v="0"/>
    <m/>
    <m/>
    <m/>
    <n v="5064482.16"/>
    <n v="302091.91000000015"/>
    <s v="ZLIN"/>
    <n v="23"/>
    <n v="9"/>
  </r>
  <r>
    <s v="120304000242-0"/>
    <x v="7"/>
    <n v="342304"/>
    <s v="FILTRO"/>
    <s v="30.09.2012"/>
    <n v="2697905.46"/>
    <n v="462257.95000000019"/>
    <s v="ZLIN"/>
    <n v="26"/>
    <n v="9"/>
    <n v="0"/>
    <n v="0"/>
    <m/>
    <m/>
    <m/>
    <n v="2898602.86"/>
    <n v="172899.12999999989"/>
    <s v="ZLIN"/>
    <n v="23"/>
    <n v="9"/>
  </r>
  <r>
    <s v="120304000243-0"/>
    <x v="7"/>
    <n v="342304"/>
    <s v="FILTRO"/>
    <s v="30.06.2014"/>
    <n v="65375951.060000002"/>
    <n v="7409274.450000003"/>
    <s v="ZLIN"/>
    <n v="25"/>
    <n v="0"/>
    <n v="0"/>
    <n v="0"/>
    <m/>
    <m/>
    <m/>
    <n v="-19899022.23"/>
    <n v="-1186959.2199999988"/>
    <s v="ZLIN"/>
    <n v="23"/>
    <n v="9"/>
  </r>
  <r>
    <s v="120304000244-0"/>
    <x v="7"/>
    <n v="342304"/>
    <s v="BOMBA"/>
    <s v="30.06.2014"/>
    <n v="1503916.75"/>
    <n v="213054.87999999989"/>
    <s v="ZLIN"/>
    <n v="20"/>
    <n v="0"/>
    <n v="0"/>
    <n v="0"/>
    <m/>
    <m/>
    <m/>
    <n v="2784017.7"/>
    <n v="210348"/>
    <s v="ZLIN"/>
    <n v="18"/>
    <n v="9"/>
  </r>
  <r>
    <s v="120304000244-1"/>
    <x v="7"/>
    <n v="342304"/>
    <s v="RECIPIENTE"/>
    <s v="27.03.2012"/>
    <n v="14490537.16"/>
    <n v="1845236.9499999993"/>
    <s v="ZLIN"/>
    <n v="22"/>
    <n v="3"/>
    <n v="0"/>
    <n v="0"/>
    <m/>
    <m/>
    <m/>
    <n v="-1774111.39"/>
    <n v="-134043.96999999997"/>
    <s v="ZLIN"/>
    <n v="18"/>
    <n v="9"/>
  </r>
  <r>
    <s v="120304000244-2"/>
    <x v="7"/>
    <n v="342304"/>
    <s v="MOTOR"/>
    <s v="30.06.2014"/>
    <n v="139781.95000000001"/>
    <n v="19802.450000000012"/>
    <s v="ZLIN"/>
    <n v="20"/>
    <n v="0"/>
    <n v="0"/>
    <n v="0"/>
    <m/>
    <m/>
    <m/>
    <n v="258761.27"/>
    <n v="19550.849999999977"/>
    <s v="ZLIN"/>
    <n v="18"/>
    <n v="9"/>
  </r>
  <r>
    <s v="120304000245-0"/>
    <x v="7"/>
    <n v="342304"/>
    <s v="BOMBA"/>
    <s v="30.06.2014"/>
    <n v="1503916.75"/>
    <n v="213054.87999999989"/>
    <s v="ZLIN"/>
    <n v="20"/>
    <n v="0"/>
    <n v="0"/>
    <n v="0"/>
    <m/>
    <m/>
    <m/>
    <n v="2784017.7"/>
    <n v="210348"/>
    <s v="ZLIN"/>
    <n v="18"/>
    <n v="9"/>
  </r>
  <r>
    <s v="120304000245-1"/>
    <x v="7"/>
    <n v="342304"/>
    <s v="RECIPIENTE"/>
    <s v="30.06.2014"/>
    <n v="4241850.74"/>
    <n v="600928.86000000034"/>
    <s v="ZLIN"/>
    <n v="20"/>
    <n v="0"/>
    <n v="0"/>
    <n v="0"/>
    <m/>
    <m/>
    <m/>
    <n v="7852420.9900000002"/>
    <n v="593294.04"/>
    <s v="ZLIN"/>
    <n v="18"/>
    <n v="9"/>
  </r>
  <r>
    <s v="120304000245-2"/>
    <x v="7"/>
    <n v="342304"/>
    <s v="MOTOR"/>
    <s v="30.06.2014"/>
    <n v="139781.95000000001"/>
    <n v="19802.450000000012"/>
    <s v="ZLIN"/>
    <n v="20"/>
    <n v="0"/>
    <n v="0"/>
    <n v="0"/>
    <m/>
    <m/>
    <m/>
    <n v="258761.27"/>
    <n v="19550.849999999977"/>
    <s v="ZLIN"/>
    <n v="18"/>
    <n v="9"/>
  </r>
  <r>
    <s v="120304000246-0"/>
    <x v="7"/>
    <n v="342304"/>
    <s v="BOMBA"/>
    <s v="30.06.2014"/>
    <n v="24251114.469999999"/>
    <n v="3435574.5399999991"/>
    <s v="ZLIN"/>
    <n v="20"/>
    <n v="0"/>
    <n v="0"/>
    <n v="0"/>
    <m/>
    <m/>
    <m/>
    <n v="-11445054.76"/>
    <n v="-864737.47000000067"/>
    <s v="ZLIN"/>
    <n v="18"/>
    <n v="9"/>
  </r>
  <r>
    <s v="120304000246-1"/>
    <x v="7"/>
    <n v="342304"/>
    <s v="MOTOR"/>
    <s v="30.06.2014"/>
    <n v="7221433.4100000001"/>
    <n v="1023036.4000000004"/>
    <s v="ZLIN"/>
    <n v="20"/>
    <n v="0"/>
    <n v="0"/>
    <n v="0"/>
    <m/>
    <m/>
    <m/>
    <n v="-3408078.46"/>
    <n v="-257499.25999999978"/>
    <s v="ZLIN"/>
    <n v="18"/>
    <n v="9"/>
  </r>
  <r>
    <s v="120304000247-0"/>
    <x v="7"/>
    <n v="342304"/>
    <s v="FILTRO"/>
    <s v="30.06.2014"/>
    <n v="65375951.060000002"/>
    <n v="7409274.450000003"/>
    <s v="ZLIN"/>
    <n v="25"/>
    <n v="0"/>
    <n v="0"/>
    <n v="0"/>
    <m/>
    <m/>
    <m/>
    <n v="-19899022.23"/>
    <n v="-1186959.2199999988"/>
    <s v="ZLIN"/>
    <n v="23"/>
    <n v="9"/>
  </r>
  <r>
    <s v="120304000248-0"/>
    <x v="7"/>
    <n v="342304"/>
    <s v="BOMBA"/>
    <s v="30.06.2014"/>
    <n v="24251114.469999999"/>
    <n v="3435574.5399999991"/>
    <s v="ZLIN"/>
    <n v="20"/>
    <n v="0"/>
    <n v="0"/>
    <n v="0"/>
    <m/>
    <m/>
    <m/>
    <n v="-11445054.76"/>
    <n v="-864737.47000000067"/>
    <s v="ZLIN"/>
    <n v="18"/>
    <n v="9"/>
  </r>
  <r>
    <s v="120304000248-1"/>
    <x v="7"/>
    <n v="342304"/>
    <s v="MOTOR"/>
    <s v="30.06.2014"/>
    <n v="7221433.4100000001"/>
    <n v="1023036.4000000004"/>
    <s v="ZLIN"/>
    <n v="20"/>
    <n v="0"/>
    <n v="0"/>
    <n v="0"/>
    <m/>
    <m/>
    <m/>
    <n v="-3408078.46"/>
    <n v="-257499.25999999978"/>
    <s v="ZLIN"/>
    <n v="18"/>
    <n v="9"/>
  </r>
  <r>
    <s v="120304000249-0"/>
    <x v="7"/>
    <n v="342304"/>
    <s v="BOMBA"/>
    <s v="30.06.2014"/>
    <n v="24251114.469999999"/>
    <n v="3435574.5399999991"/>
    <s v="ZLIN"/>
    <n v="20"/>
    <n v="0"/>
    <n v="0"/>
    <n v="0"/>
    <m/>
    <m/>
    <m/>
    <n v="-11445054.76"/>
    <n v="-864737.47000000067"/>
    <s v="ZLIN"/>
    <n v="18"/>
    <n v="9"/>
  </r>
  <r>
    <s v="120304000249-1"/>
    <x v="7"/>
    <n v="342304"/>
    <s v="MOTOR"/>
    <s v="30.06.2014"/>
    <n v="7221433.4100000001"/>
    <n v="1023036.4000000004"/>
    <s v="ZLIN"/>
    <n v="20"/>
    <n v="0"/>
    <n v="0"/>
    <n v="0"/>
    <m/>
    <m/>
    <m/>
    <n v="-3408078.46"/>
    <n v="-257499.25999999978"/>
    <s v="ZLIN"/>
    <n v="18"/>
    <n v="9"/>
  </r>
  <r>
    <s v="120304000250-0"/>
    <x v="7"/>
    <n v="342304"/>
    <s v="FILTRO"/>
    <s v="30.06.2014"/>
    <n v="65375951.060000002"/>
    <n v="7409274.450000003"/>
    <s v="ZLIN"/>
    <n v="25"/>
    <n v="0"/>
    <n v="0"/>
    <n v="0"/>
    <m/>
    <m/>
    <m/>
    <n v="-19899022.23"/>
    <n v="-1186959.2199999988"/>
    <s v="ZLIN"/>
    <n v="23"/>
    <n v="9"/>
  </r>
  <r>
    <s v="120304000251-0"/>
    <x v="7"/>
    <n v="342304"/>
    <s v="FILTRO"/>
    <s v="30.06.2014"/>
    <n v="65375951.060000002"/>
    <n v="7409274.450000003"/>
    <s v="ZLIN"/>
    <n v="25"/>
    <n v="0"/>
    <n v="0"/>
    <n v="0"/>
    <m/>
    <m/>
    <m/>
    <n v="-19899022.23"/>
    <n v="-1186959.2199999988"/>
    <s v="ZLIN"/>
    <n v="23"/>
    <n v="9"/>
  </r>
  <r>
    <s v="120304000252-0"/>
    <x v="7"/>
    <n v="343207"/>
    <s v="BOMBA"/>
    <s v="30.06.2014"/>
    <n v="4528337.18"/>
    <n v="641514.43999999948"/>
    <s v="ZLIN"/>
    <n v="20"/>
    <n v="0"/>
    <n v="0"/>
    <n v="0"/>
    <m/>
    <m/>
    <m/>
    <n v="45775233.829999998"/>
    <n v="3458573.2100000009"/>
    <s v="ZLIN"/>
    <n v="18"/>
    <n v="9"/>
  </r>
  <r>
    <s v="120304000253-0"/>
    <x v="7"/>
    <n v="342304"/>
    <s v="FILTRO"/>
    <s v="30.06.2014"/>
    <n v="4058567.07"/>
    <n v="459970.9299999997"/>
    <s v="ZLIN"/>
    <n v="25"/>
    <n v="0"/>
    <n v="0"/>
    <n v="0"/>
    <m/>
    <m/>
    <m/>
    <n v="37943710"/>
    <n v="2263309.0099999979"/>
    <s v="ZLIN"/>
    <n v="23"/>
    <n v="9"/>
  </r>
  <r>
    <s v="120304000254-0"/>
    <x v="7"/>
    <n v="342304"/>
    <s v="BOMBA"/>
    <s v="30.06.2014"/>
    <n v="1917232.05"/>
    <n v="271607.87000000011"/>
    <s v="ZLIN"/>
    <n v="20"/>
    <n v="0"/>
    <n v="0"/>
    <n v="0"/>
    <m/>
    <m/>
    <m/>
    <n v="2982989.11"/>
    <n v="225381.39999999991"/>
    <s v="ZLIN"/>
    <n v="18"/>
    <n v="9"/>
  </r>
  <r>
    <s v="120304000254-1"/>
    <x v="7"/>
    <n v="342304"/>
    <s v="MOTOR"/>
    <s v="30.06.2014"/>
    <n v="271107.20000000001"/>
    <n v="38406.850000000006"/>
    <s v="ZLIN"/>
    <n v="20"/>
    <n v="0"/>
    <n v="0"/>
    <n v="0"/>
    <m/>
    <m/>
    <m/>
    <n v="421811.14"/>
    <n v="31870.170000000042"/>
    <s v="ZLIN"/>
    <n v="18"/>
    <n v="9"/>
  </r>
  <r>
    <s v="120304000255-0"/>
    <x v="7"/>
    <n v="342304"/>
    <s v="BOMBA"/>
    <s v="30.06.2014"/>
    <n v="1917232.05"/>
    <n v="271607.87000000011"/>
    <s v="ZLIN"/>
    <n v="20"/>
    <n v="0"/>
    <n v="0"/>
    <n v="0"/>
    <m/>
    <m/>
    <m/>
    <n v="2982989.11"/>
    <n v="225381.39999999991"/>
    <s v="ZLIN"/>
    <n v="18"/>
    <n v="9"/>
  </r>
  <r>
    <s v="120304000255-1"/>
    <x v="7"/>
    <n v="342304"/>
    <s v="FILTRO"/>
    <s v="30.06.2014"/>
    <n v="16809438.129999999"/>
    <n v="1905069.6599999983"/>
    <s v="ZLIN"/>
    <n v="25"/>
    <n v="0"/>
    <n v="0"/>
    <n v="0"/>
    <m/>
    <m/>
    <m/>
    <n v="25915388.289999999"/>
    <n v="1545830.1799999997"/>
    <s v="ZLIN"/>
    <n v="23"/>
    <n v="9"/>
  </r>
  <r>
    <s v="120304000255-2"/>
    <x v="7"/>
    <n v="342304"/>
    <s v="RECIPIENTE HIDRONEUMATICO"/>
    <s v="30.06.2014"/>
    <n v="4415640.87"/>
    <n v="528524.70000000019"/>
    <s v="ZLIN"/>
    <n v="20"/>
    <n v="0"/>
    <n v="0"/>
    <n v="0"/>
    <m/>
    <m/>
    <m/>
    <n v="-4087666.1"/>
    <n v="-308845.87999999989"/>
    <s v="ZLIN"/>
    <n v="18"/>
    <n v="9"/>
  </r>
  <r>
    <s v="120304000255-3"/>
    <x v="7"/>
    <n v="342304"/>
    <s v="BOMBA"/>
    <s v="30.06.2014"/>
    <n v="1986780.08"/>
    <n v="281460.5"/>
    <s v="ZLIN"/>
    <n v="20"/>
    <n v="0"/>
    <n v="0"/>
    <n v="0"/>
    <m/>
    <m/>
    <m/>
    <n v="3091197.7"/>
    <n v="233557.17000000039"/>
    <s v="ZLIN"/>
    <n v="18"/>
    <n v="9"/>
  </r>
  <r>
    <s v="120304000255-4"/>
    <x v="7"/>
    <n v="342304"/>
    <s v="MOTOR"/>
    <s v="30.06.2014"/>
    <n v="271107.20000000001"/>
    <n v="38406.850000000006"/>
    <s v="ZLIN"/>
    <n v="20"/>
    <n v="0"/>
    <n v="0"/>
    <n v="0"/>
    <m/>
    <m/>
    <m/>
    <n v="421811.14"/>
    <n v="31870.170000000042"/>
    <s v="ZLIN"/>
    <n v="18"/>
    <n v="9"/>
  </r>
  <r>
    <s v="120304000256-0"/>
    <x v="7"/>
    <n v="342304"/>
    <s v="PANEL DE CONTROL"/>
    <s v="30.06.2014"/>
    <n v="16582838.67"/>
    <n v="3132313.9800000004"/>
    <s v="ZLIN"/>
    <n v="15"/>
    <n v="0"/>
    <n v="0"/>
    <n v="0"/>
    <m/>
    <m/>
    <m/>
    <n v="26192498.969999999"/>
    <n v="2698621.1099999994"/>
    <s v="ZLIN"/>
    <n v="13"/>
    <n v="9"/>
  </r>
  <r>
    <s v="120304000257-0"/>
    <x v="7"/>
    <n v="342304"/>
    <s v="BOMBA"/>
    <s v="31.05.2008"/>
    <n v="86774.81"/>
    <n v="29664.229999999996"/>
    <s v="ZLIN"/>
    <n v="26"/>
    <n v="1"/>
    <n v="0"/>
    <n v="0"/>
    <m/>
    <m/>
    <m/>
    <n v="499882.7"/>
    <n v="37768.910000000033"/>
    <s v="ZLIN"/>
    <n v="18"/>
    <n v="9"/>
  </r>
  <r>
    <s v="120304000257-1"/>
    <x v="7"/>
    <n v="342304"/>
    <s v="MOTOR"/>
    <s v="31.05.2008"/>
    <n v="166786.19"/>
    <n v="57016.369999999995"/>
    <s v="ZLIN"/>
    <n v="26"/>
    <n v="1"/>
    <n v="0"/>
    <n v="0"/>
    <m/>
    <m/>
    <m/>
    <n v="960803.48"/>
    <n v="72594.040000000037"/>
    <s v="ZLIN"/>
    <n v="18"/>
    <n v="9"/>
  </r>
  <r>
    <s v="120304000258-0"/>
    <x v="7"/>
    <n v="342304"/>
    <s v="BOMBA"/>
    <s v="01.10.2015"/>
    <n v="1"/>
    <n v="1"/>
    <s v="ZLIN"/>
    <n v="0"/>
    <n v="1"/>
    <n v="0"/>
    <n v="0"/>
    <m/>
    <m/>
    <m/>
    <n v="49982813.789999999"/>
    <n v="3776479.2699999958"/>
    <s v="ZLIN"/>
    <n v="18"/>
    <n v="9"/>
  </r>
  <r>
    <s v="120304000259-0"/>
    <x v="7"/>
    <n v="342304"/>
    <s v="PANEL DE CONTROL"/>
    <s v="30.06.2014"/>
    <n v="10373382.25"/>
    <n v="1959416.6600000001"/>
    <s v="ZLIN"/>
    <n v="15"/>
    <n v="0"/>
    <n v="0"/>
    <n v="0"/>
    <m/>
    <m/>
    <m/>
    <n v="19734869.890000001"/>
    <n v="2033289.620000001"/>
    <s v="ZLIN"/>
    <n v="13"/>
    <n v="9"/>
  </r>
  <r>
    <s v="120304000260-0"/>
    <x v="7"/>
    <n v="342304"/>
    <s v="PANEL ELECTRICO"/>
    <s v="30.06.2014"/>
    <n v="2580836.98"/>
    <n v="487491.42999999993"/>
    <s v="ZLIN"/>
    <n v="15"/>
    <n v="0"/>
    <n v="0"/>
    <n v="0"/>
    <m/>
    <m/>
    <m/>
    <n v="4909920.51"/>
    <n v="505870.59999999963"/>
    <s v="ZLIN"/>
    <n v="13"/>
    <n v="9"/>
  </r>
  <r>
    <s v="120304000261-0"/>
    <x v="7"/>
    <n v="342304"/>
    <s v="PANEL ELECTRICO"/>
    <s v="30.06.2014"/>
    <n v="14675590.57"/>
    <n v="2772055.99"/>
    <s v="ZLIN"/>
    <n v="15"/>
    <n v="0"/>
    <n v="0"/>
    <n v="0"/>
    <m/>
    <m/>
    <m/>
    <n v="27919618.079999998"/>
    <n v="2876566.7199999988"/>
    <s v="ZLIN"/>
    <n v="13"/>
    <n v="9"/>
  </r>
  <r>
    <s v="120304000262-0"/>
    <x v="7"/>
    <n v="342304"/>
    <s v="PANEL ELECTRICO"/>
    <s v="30.06.2014"/>
    <n v="2580836.98"/>
    <n v="487491.42999999993"/>
    <s v="ZLIN"/>
    <n v="15"/>
    <n v="0"/>
    <n v="0"/>
    <n v="0"/>
    <m/>
    <m/>
    <m/>
    <n v="4909920.51"/>
    <n v="505870.59999999963"/>
    <s v="ZLIN"/>
    <n v="13"/>
    <n v="9"/>
  </r>
  <r>
    <s v="120304000263-0"/>
    <x v="7"/>
    <n v="342304"/>
    <s v="BOMBA"/>
    <s v="30.06.2014"/>
    <n v="2422250.48"/>
    <n v="343152.1399999999"/>
    <s v="ZLIN"/>
    <n v="20"/>
    <n v="0"/>
    <n v="0"/>
    <n v="0"/>
    <m/>
    <m/>
    <m/>
    <n v="5287750.4400000004"/>
    <n v="399518.92000000086"/>
    <s v="ZLIN"/>
    <n v="18"/>
    <n v="9"/>
  </r>
  <r>
    <s v="120304000263-1"/>
    <x v="7"/>
    <n v="342304"/>
    <s v="MOTOR"/>
    <s v="30.06.2014"/>
    <n v="568949.62"/>
    <n v="80601.19"/>
    <s v="ZLIN"/>
    <n v="20"/>
    <n v="0"/>
    <n v="0"/>
    <n v="0"/>
    <m/>
    <m/>
    <m/>
    <n v="1242011.77"/>
    <n v="93840.89000000013"/>
    <s v="ZLIN"/>
    <n v="18"/>
    <n v="9"/>
  </r>
  <r>
    <s v="120304000264-0"/>
    <x v="7"/>
    <n v="342304"/>
    <s v="PANEL DE CONTROL"/>
    <s v="30.06.2005"/>
    <n v="4861166.53"/>
    <n v="2396825.1700000004"/>
    <s v="ZLIN"/>
    <n v="24"/>
    <n v="0"/>
    <n v="0"/>
    <n v="0"/>
    <m/>
    <m/>
    <m/>
    <n v="102704630.98"/>
    <n v="10581689.260000005"/>
    <s v="ZLIN"/>
    <n v="13"/>
    <n v="9"/>
  </r>
  <r>
    <s v="120304000264-1"/>
    <x v="7"/>
    <n v="342304"/>
    <s v="PANEL DE CONTROL"/>
    <s v="30.06.2005"/>
    <n v="1342728.86"/>
    <n v="662039.93000000005"/>
    <s v="ZLIN"/>
    <n v="24"/>
    <n v="0"/>
    <n v="0"/>
    <n v="0"/>
    <m/>
    <m/>
    <m/>
    <n v="28368596.579999998"/>
    <n v="2922825.0999999978"/>
    <s v="ZLIN"/>
    <n v="13"/>
    <n v="9"/>
  </r>
  <r>
    <s v="120304000264-2"/>
    <x v="7"/>
    <n v="342304"/>
    <s v="PANEL DE CONTROL"/>
    <s v="30.06.2005"/>
    <n v="1342728.86"/>
    <n v="662039.93000000005"/>
    <s v="ZLIN"/>
    <n v="24"/>
    <n v="0"/>
    <n v="0"/>
    <n v="0"/>
    <m/>
    <m/>
    <m/>
    <n v="28368596.579999998"/>
    <n v="2922825.0999999978"/>
    <s v="ZLIN"/>
    <n v="13"/>
    <n v="9"/>
  </r>
  <r>
    <s v="120304000264-3"/>
    <x v="7"/>
    <n v="342304"/>
    <s v="PANEL DE CONTROL"/>
    <s v="30.06.2005"/>
    <n v="1342728.86"/>
    <n v="662039.93000000005"/>
    <s v="ZLIN"/>
    <n v="24"/>
    <n v="0"/>
    <n v="0"/>
    <n v="0"/>
    <m/>
    <m/>
    <m/>
    <n v="28368596.579999998"/>
    <n v="2922825.0999999978"/>
    <s v="ZLIN"/>
    <n v="13"/>
    <n v="9"/>
  </r>
  <r>
    <s v="120304000264-4"/>
    <x v="7"/>
    <n v="342304"/>
    <s v="PANEL DE CONTROL"/>
    <s v="30.06.2005"/>
    <n v="1342728.86"/>
    <n v="662039.93000000005"/>
    <s v="ZLIN"/>
    <n v="24"/>
    <n v="0"/>
    <n v="0"/>
    <n v="0"/>
    <m/>
    <m/>
    <m/>
    <n v="28368596.579999998"/>
    <n v="2922825.0999999978"/>
    <s v="ZLIN"/>
    <n v="13"/>
    <n v="9"/>
  </r>
  <r>
    <s v="120304000265-0"/>
    <x v="7"/>
    <n v="343207"/>
    <s v="LAZO DE CALIBRACION"/>
    <s v="30.06.2014"/>
    <n v="840777.49"/>
    <n v="158813.52000000002"/>
    <s v="ZLIN"/>
    <n v="15"/>
    <n v="0"/>
    <n v="0"/>
    <n v="0"/>
    <m/>
    <m/>
    <m/>
    <n v="430549.47"/>
    <n v="44359.639999999956"/>
    <s v="ZLIN"/>
    <n v="13"/>
    <n v="9"/>
  </r>
  <r>
    <s v="120304000266-0"/>
    <x v="7"/>
    <n v="322316"/>
    <s v="BOMBA"/>
    <s v="01.10.2015"/>
    <n v="1"/>
    <n v="1"/>
    <s v="ZLIN"/>
    <n v="0"/>
    <n v="1"/>
    <n v="0"/>
    <n v="0"/>
    <m/>
    <m/>
    <m/>
    <n v="1076901.04"/>
    <n v="381402.45000000007"/>
    <s v="ZLIN"/>
    <n v="4"/>
    <n v="0"/>
  </r>
  <r>
    <s v="120304000266-1"/>
    <x v="7"/>
    <n v="322316"/>
    <s v="MOTOR"/>
    <s v="01.10.2015"/>
    <n v="1"/>
    <n v="1"/>
    <s v="ZLIN"/>
    <n v="0"/>
    <n v="1"/>
    <n v="0"/>
    <n v="0"/>
    <m/>
    <m/>
    <m/>
    <n v="104854.64"/>
    <n v="37136.020000000004"/>
    <s v="ZLIN"/>
    <n v="4"/>
    <n v="0"/>
  </r>
  <r>
    <s v="120304000267-0"/>
    <x v="7"/>
    <n v="322316"/>
    <s v="BOMBA"/>
    <s v="01.10.2015"/>
    <n v="1"/>
    <n v="1"/>
    <s v="ZLIN"/>
    <n v="0"/>
    <n v="1"/>
    <n v="0"/>
    <n v="0"/>
    <m/>
    <m/>
    <m/>
    <n v="1076901.04"/>
    <n v="381402.45000000007"/>
    <s v="ZLIN"/>
    <n v="4"/>
    <n v="0"/>
  </r>
  <r>
    <s v="120304000267-1"/>
    <x v="7"/>
    <n v="322316"/>
    <s v="MOTOR"/>
    <s v="01.10.2015"/>
    <n v="1"/>
    <n v="1"/>
    <s v="ZLIN"/>
    <n v="0"/>
    <n v="1"/>
    <n v="0"/>
    <n v="0"/>
    <m/>
    <m/>
    <m/>
    <n v="104854.64"/>
    <n v="37136.020000000004"/>
    <s v="ZLIN"/>
    <n v="4"/>
    <n v="0"/>
  </r>
  <r>
    <s v="120304000268-0"/>
    <x v="7"/>
    <n v="322316"/>
    <s v="BOMBA"/>
    <s v="01.10.2015"/>
    <n v="1"/>
    <n v="1"/>
    <s v="ZLIN"/>
    <n v="0"/>
    <n v="1"/>
    <n v="0"/>
    <n v="0"/>
    <m/>
    <m/>
    <m/>
    <n v="644451.18000000005"/>
    <n v="228243.13000000006"/>
    <s v="ZLIN"/>
    <n v="4"/>
    <n v="0"/>
  </r>
  <r>
    <s v="120304000268-1"/>
    <x v="7"/>
    <n v="322316"/>
    <s v="MOTOR"/>
    <s v="01.10.2015"/>
    <n v="1"/>
    <n v="1"/>
    <s v="ZLIN"/>
    <n v="0"/>
    <n v="1"/>
    <n v="0"/>
    <n v="0"/>
    <m/>
    <m/>
    <m/>
    <n v="135980.03"/>
    <n v="48159.600000000006"/>
    <s v="ZLIN"/>
    <n v="4"/>
    <n v="0"/>
  </r>
  <r>
    <s v="120304000269-0"/>
    <x v="7"/>
    <n v="322316"/>
    <s v="BOMBA"/>
    <s v="01.10.2015"/>
    <n v="1"/>
    <n v="1"/>
    <s v="ZLIN"/>
    <n v="0"/>
    <n v="1"/>
    <n v="0"/>
    <n v="0"/>
    <m/>
    <m/>
    <m/>
    <n v="2648345.27"/>
    <n v="937955.62000000011"/>
    <s v="ZLIN"/>
    <n v="4"/>
    <n v="0"/>
  </r>
  <r>
    <s v="120304000269-1"/>
    <x v="7"/>
    <n v="322316"/>
    <s v="MOTOR"/>
    <s v="01.10.2015"/>
    <n v="1"/>
    <n v="1"/>
    <s v="ZLIN"/>
    <n v="0"/>
    <n v="1"/>
    <n v="0"/>
    <n v="0"/>
    <m/>
    <m/>
    <m/>
    <n v="957619.74"/>
    <n v="339156.99"/>
    <s v="ZLIN"/>
    <n v="4"/>
    <n v="0"/>
  </r>
  <r>
    <s v="120304000270-0"/>
    <x v="7"/>
    <n v="322316"/>
    <s v="BOMBA"/>
    <s v="01.10.2015"/>
    <n v="1"/>
    <n v="1"/>
    <s v="ZLIN"/>
    <n v="0"/>
    <n v="1"/>
    <n v="0"/>
    <n v="0"/>
    <m/>
    <m/>
    <m/>
    <n v="2648345.27"/>
    <n v="937955.62000000011"/>
    <s v="ZLIN"/>
    <n v="4"/>
    <n v="0"/>
  </r>
  <r>
    <s v="120304000270-1"/>
    <x v="7"/>
    <n v="322316"/>
    <s v="MOTOR"/>
    <s v="01.10.2015"/>
    <n v="1"/>
    <n v="1"/>
    <s v="ZLIN"/>
    <n v="0"/>
    <n v="1"/>
    <n v="0"/>
    <n v="0"/>
    <m/>
    <m/>
    <m/>
    <n v="957619.74"/>
    <n v="339156.99"/>
    <s v="ZLIN"/>
    <n v="4"/>
    <n v="0"/>
  </r>
  <r>
    <s v="120304000271-0"/>
    <x v="7"/>
    <n v="322316"/>
    <s v="BOMBA"/>
    <s v="01.10.2015"/>
    <n v="1"/>
    <n v="1"/>
    <s v="ZLIN"/>
    <n v="0"/>
    <n v="1"/>
    <n v="0"/>
    <n v="0"/>
    <m/>
    <m/>
    <m/>
    <n v="2648345.27"/>
    <n v="937955.62000000011"/>
    <s v="ZLIN"/>
    <n v="4"/>
    <n v="0"/>
  </r>
  <r>
    <s v="120304000271-1"/>
    <x v="7"/>
    <n v="322316"/>
    <s v="MOTOR"/>
    <s v="01.10.2015"/>
    <n v="1"/>
    <n v="1"/>
    <s v="ZLIN"/>
    <n v="0"/>
    <n v="1"/>
    <n v="0"/>
    <n v="0"/>
    <m/>
    <m/>
    <m/>
    <n v="957619.74"/>
    <n v="339156.99"/>
    <s v="ZLIN"/>
    <n v="4"/>
    <n v="0"/>
  </r>
  <r>
    <s v="120304000272-0"/>
    <x v="7"/>
    <n v="342402"/>
    <s v="BOMBA"/>
    <s v="24.09.2009"/>
    <n v="520647.5"/>
    <n v="305670.45999999996"/>
    <s v="ZLIN"/>
    <n v="12"/>
    <n v="11"/>
    <n v="0"/>
    <n v="0"/>
    <m/>
    <m/>
    <m/>
    <n v="13960634.92"/>
    <n v="2859407.1500000004"/>
    <s v="ZLIN"/>
    <n v="6"/>
    <n v="11"/>
  </r>
  <r>
    <s v="120304000273-0"/>
    <x v="7"/>
    <n v="322317"/>
    <s v="BOMBA"/>
    <s v="01.10.2015"/>
    <n v="1"/>
    <n v="1"/>
    <s v="ZLIN"/>
    <n v="0"/>
    <n v="1"/>
    <n v="0"/>
    <n v="0"/>
    <m/>
    <m/>
    <m/>
    <n v="24029200.350000001"/>
    <n v="2981725.59"/>
    <s v="ZLIN"/>
    <n v="11"/>
    <n v="5"/>
  </r>
  <r>
    <s v="120304000273-1"/>
    <x v="7"/>
    <n v="322317"/>
    <s v="REDUCTOR"/>
    <s v="01.10.2015"/>
    <n v="1"/>
    <n v="1"/>
    <s v="ZLIN"/>
    <n v="0"/>
    <n v="1"/>
    <n v="0"/>
    <n v="0"/>
    <m/>
    <m/>
    <m/>
    <n v="230135.47"/>
    <n v="20810.119999999995"/>
    <s v="ZLIN"/>
    <n v="15"/>
    <n v="8"/>
  </r>
  <r>
    <s v="120304000273-2"/>
    <x v="7"/>
    <n v="322317"/>
    <s v="TURBINA"/>
    <s v="01.10.2015"/>
    <n v="1"/>
    <n v="1"/>
    <s v="ZLIN"/>
    <n v="0"/>
    <n v="1"/>
    <n v="0"/>
    <n v="0"/>
    <m/>
    <m/>
    <m/>
    <n v="21260992.129999999"/>
    <n v="1922536.5099999979"/>
    <s v="ZLIN"/>
    <n v="15"/>
    <n v="8"/>
  </r>
  <r>
    <s v="120304000274-0"/>
    <x v="7"/>
    <n v="322317"/>
    <s v="BOMBA"/>
    <s v="01.10.2015"/>
    <n v="1"/>
    <n v="1"/>
    <s v="ZLIN"/>
    <n v="0"/>
    <n v="1"/>
    <n v="0"/>
    <n v="0"/>
    <m/>
    <m/>
    <m/>
    <n v="8211282.5"/>
    <n v="1018918.2599999998"/>
    <s v="ZLIN"/>
    <n v="11"/>
    <n v="5"/>
  </r>
  <r>
    <s v="120304000274-1"/>
    <x v="7"/>
    <n v="322317"/>
    <s v="MOTOR"/>
    <s v="01.10.2015"/>
    <n v="1"/>
    <n v="1"/>
    <s v="ZLIN"/>
    <n v="0"/>
    <n v="1"/>
    <n v="0"/>
    <n v="0"/>
    <m/>
    <m/>
    <m/>
    <n v="2966219.87"/>
    <n v="368071.08000000007"/>
    <s v="ZLIN"/>
    <n v="11"/>
    <n v="5"/>
  </r>
  <r>
    <s v="120304000275-0"/>
    <x v="7"/>
    <n v="342402"/>
    <s v="BOMBA"/>
    <s v="31.10.2003"/>
    <n v="83791598.420000002"/>
    <n v="48479424.789999999"/>
    <s v="ZLIN"/>
    <n v="23"/>
    <n v="4"/>
    <n v="0"/>
    <n v="0"/>
    <m/>
    <m/>
    <m/>
    <n v="-38032026.210000001"/>
    <n v="-4719302.5199999996"/>
    <s v="ZLIN"/>
    <n v="11"/>
    <n v="5"/>
  </r>
  <r>
    <s v="120304000275-1"/>
    <x v="7"/>
    <n v="342402"/>
    <s v="MOTOR"/>
    <s v="20.05.2013"/>
    <n v="169600"/>
    <n v="159623.53"/>
    <s v="ZLIN"/>
    <n v="13"/>
    <n v="9"/>
    <n v="0"/>
    <n v="0"/>
    <m/>
    <m/>
    <m/>
    <n v="103304.44"/>
    <n v="12818.800000000003"/>
    <s v="ZLIN"/>
    <n v="11"/>
    <n v="5"/>
  </r>
  <r>
    <s v="120304000275-2"/>
    <x v="7"/>
    <n v="342402"/>
    <s v="MOTOR"/>
    <s v="20.05.2013"/>
    <n v="532162.81000000006"/>
    <n v="500859.12000000005"/>
    <s v="ZLIN"/>
    <n v="13"/>
    <n v="9"/>
    <n v="0"/>
    <n v="0"/>
    <m/>
    <m/>
    <m/>
    <n v="115196.64"/>
    <n v="14294.479999999996"/>
    <s v="ZLIN"/>
    <n v="11"/>
    <n v="5"/>
  </r>
  <r>
    <s v="120304000276-0"/>
    <x v="7"/>
    <n v="322316"/>
    <s v="BOMBA"/>
    <s v="01.10.2015"/>
    <n v="1"/>
    <n v="1"/>
    <s v="ZLIN"/>
    <n v="0"/>
    <n v="1"/>
    <n v="0"/>
    <n v="0"/>
    <m/>
    <m/>
    <m/>
    <n v="3555304.97"/>
    <n v="649894.46000000043"/>
    <s v="ZLIN"/>
    <n v="7"/>
    <n v="9"/>
  </r>
  <r>
    <s v="120304000277-0"/>
    <x v="7"/>
    <n v="322319"/>
    <s v="BOMBA"/>
    <s v="01.10.2015"/>
    <n v="1"/>
    <n v="1"/>
    <s v="ZLIN"/>
    <n v="0"/>
    <n v="1"/>
    <n v="0"/>
    <n v="0"/>
    <m/>
    <m/>
    <m/>
    <n v="288953.14"/>
    <n v="136450.09000000003"/>
    <s v="ZLIN"/>
    <n v="3"/>
    <n v="0"/>
  </r>
  <r>
    <s v="120304000277-1"/>
    <x v="7"/>
    <n v="322319"/>
    <s v="MOTOR"/>
    <s v="01.10.2015"/>
    <n v="1"/>
    <n v="1"/>
    <s v="ZLIN"/>
    <n v="0"/>
    <n v="1"/>
    <n v="0"/>
    <n v="0"/>
    <m/>
    <m/>
    <m/>
    <n v="54341.599999999999"/>
    <n v="25661.309999999998"/>
    <s v="ZLIN"/>
    <n v="3"/>
    <n v="0"/>
  </r>
  <r>
    <s v="120304000278-0"/>
    <x v="7"/>
    <n v="322319"/>
    <s v="BOMBA"/>
    <s v="01.10.2015"/>
    <n v="1"/>
    <n v="1"/>
    <s v="ZLIN"/>
    <n v="0"/>
    <n v="1"/>
    <n v="0"/>
    <n v="0"/>
    <m/>
    <m/>
    <m/>
    <n v="441444.3"/>
    <n v="208459.81"/>
    <s v="ZLIN"/>
    <n v="3"/>
    <n v="0"/>
  </r>
  <r>
    <s v="120304000278-1"/>
    <x v="7"/>
    <n v="322319"/>
    <s v="MOTOR"/>
    <s v="01.10.2015"/>
    <n v="1"/>
    <n v="1"/>
    <s v="ZLIN"/>
    <n v="0"/>
    <n v="1"/>
    <n v="0"/>
    <n v="0"/>
    <m/>
    <m/>
    <m/>
    <n v="112314.49"/>
    <n v="53037.400000000009"/>
    <s v="ZLIN"/>
    <n v="3"/>
    <n v="0"/>
  </r>
  <r>
    <s v="120304000279-0"/>
    <x v="7"/>
    <n v="322319"/>
    <s v="LAGUNA"/>
    <s v="01.10.2015"/>
    <n v="1"/>
    <n v="1"/>
    <s v="ZLIN"/>
    <n v="0"/>
    <n v="1"/>
    <n v="0"/>
    <n v="0"/>
    <m/>
    <m/>
    <m/>
    <n v="10610734.25"/>
    <n v="5010624.51"/>
    <s v="ZLIN"/>
    <n v="3"/>
    <n v="0"/>
  </r>
  <r>
    <s v="120304000280-0"/>
    <x v="7"/>
    <n v="322319"/>
    <s v="BOMBA"/>
    <s v="30.11.2010"/>
    <n v="110742.39999999999"/>
    <n v="55013.969999999994"/>
    <s v="ZLIN"/>
    <n v="12"/>
    <n v="11"/>
    <n v="0"/>
    <n v="0"/>
    <m/>
    <m/>
    <m/>
    <n v="470131.49"/>
    <n v="82394.19"/>
    <s v="ZLIN"/>
    <n v="8"/>
    <n v="1"/>
  </r>
  <r>
    <s v="120304000280-1"/>
    <x v="7"/>
    <n v="322319"/>
    <s v="MOTOR"/>
    <s v="30.11.2010"/>
    <n v="12825.52"/>
    <n v="6371.38"/>
    <s v="ZLIN"/>
    <n v="12"/>
    <n v="11"/>
    <n v="0"/>
    <n v="0"/>
    <m/>
    <m/>
    <m/>
    <n v="54447.8"/>
    <n v="9542.4000000000015"/>
    <s v="ZLIN"/>
    <n v="8"/>
    <n v="1"/>
  </r>
  <r>
    <s v="120304000281-0"/>
    <x v="7"/>
    <n v="322319"/>
    <s v="MOTOR"/>
    <s v="30.11.2010"/>
    <n v="11105.82"/>
    <n v="5517.09"/>
    <s v="ZLIN"/>
    <n v="12"/>
    <n v="11"/>
    <n v="0"/>
    <n v="0"/>
    <m/>
    <m/>
    <m/>
    <n v="47147.199999999997"/>
    <n v="8262.8999999999942"/>
    <s v="ZLIN"/>
    <n v="8"/>
    <n v="1"/>
  </r>
  <r>
    <s v="120304000281-1"/>
    <x v="7"/>
    <n v="322319"/>
    <s v="REDUCTOR"/>
    <s v="30.11.2010"/>
    <n v="4500.84"/>
    <n v="3610.05"/>
    <s v="ZLIN"/>
    <n v="8"/>
    <n v="0"/>
    <n v="0"/>
    <n v="0"/>
    <m/>
    <m/>
    <m/>
    <n v="20178.02"/>
    <n v="9027.01"/>
    <s v="ZLIN"/>
    <n v="3"/>
    <n v="2"/>
  </r>
  <r>
    <s v="120304000282-0"/>
    <x v="7"/>
    <n v="322319"/>
    <s v="MOTOR"/>
    <s v="30.11.2010"/>
    <n v="70646.080000000002"/>
    <n v="35095.14"/>
    <s v="ZLIN"/>
    <n v="12"/>
    <n v="11"/>
    <n v="0"/>
    <n v="0"/>
    <m/>
    <m/>
    <m/>
    <n v="10654.77"/>
    <n v="1867.33"/>
    <s v="ZLIN"/>
    <n v="8"/>
    <n v="1"/>
  </r>
  <r>
    <s v="120304000282-1"/>
    <x v="7"/>
    <n v="322319"/>
    <s v="REDUCTOR"/>
    <s v="30.11.2010"/>
    <n v="28630.62"/>
    <n v="22964.149999999998"/>
    <s v="ZLIN"/>
    <n v="8"/>
    <n v="0"/>
    <n v="0"/>
    <n v="0"/>
    <m/>
    <m/>
    <m/>
    <n v="11129.37"/>
    <n v="4978.9300000000012"/>
    <s v="ZLIN"/>
    <n v="3"/>
    <n v="2"/>
  </r>
  <r>
    <s v="120304000283-0"/>
    <x v="7"/>
    <n v="322319"/>
    <s v="BOMBA"/>
    <s v="30.11.2010"/>
    <n v="1019930.91"/>
    <n v="506675.34"/>
    <s v="ZLIN"/>
    <n v="12"/>
    <n v="11"/>
    <n v="0"/>
    <n v="0"/>
    <m/>
    <m/>
    <m/>
    <n v="153825.09"/>
    <n v="26959.039999999994"/>
    <s v="ZLIN"/>
    <n v="8"/>
    <n v="1"/>
  </r>
  <r>
    <s v="120304000284-0"/>
    <x v="7"/>
    <n v="342503"/>
    <s v="MOTOR"/>
    <s v="26.02.2014"/>
    <n v="15450000"/>
    <n v="2436099.5999999996"/>
    <s v="ZLIN"/>
    <n v="20"/>
    <n v="1"/>
    <n v="0"/>
    <n v="0"/>
    <m/>
    <m/>
    <m/>
    <n v="-765698.18"/>
    <n v="-58634.540000000037"/>
    <s v="ZLIN"/>
    <n v="18"/>
    <n v="6"/>
  </r>
  <r>
    <s v="120304000285-0"/>
    <x v="7"/>
    <n v="322317"/>
    <s v="BOMBA"/>
    <s v="30.11.2007"/>
    <n v="1324922"/>
    <n v="756142.34"/>
    <s v="ZLIN"/>
    <n v="16"/>
    <n v="6"/>
    <n v="0"/>
    <n v="0"/>
    <m/>
    <m/>
    <m/>
    <n v="371436.38"/>
    <n v="60715.549999999988"/>
    <s v="ZLIN"/>
    <n v="8"/>
    <n v="8"/>
  </r>
  <r>
    <s v="120304000286-0"/>
    <x v="7"/>
    <n v="322317"/>
    <s v="BOMBA"/>
    <s v="30.11.2007"/>
    <n v="459306"/>
    <n v="262129.2"/>
    <s v="ZLIN"/>
    <n v="16"/>
    <n v="6"/>
    <n v="0"/>
    <n v="0"/>
    <m/>
    <m/>
    <m/>
    <n v="128764.56"/>
    <n v="21048.050000000003"/>
    <s v="ZLIN"/>
    <n v="8"/>
    <n v="8"/>
  </r>
  <r>
    <s v="120304000287-0"/>
    <x v="7"/>
    <n v="322317"/>
    <s v="BOMBA"/>
    <s v="25.05.2010"/>
    <n v="4302173.29"/>
    <n v="1733399.9300000002"/>
    <s v="ZLIN"/>
    <n v="17"/>
    <n v="2"/>
    <n v="0"/>
    <n v="0"/>
    <m/>
    <m/>
    <m/>
    <n v="1814683.27"/>
    <n v="217250.82000000007"/>
    <s v="ZLIN"/>
    <n v="11"/>
    <n v="10"/>
  </r>
  <r>
    <s v="120304000288-0"/>
    <x v="7"/>
    <n v="322317"/>
    <s v="BOMBA"/>
    <s v="30.09.2003"/>
    <n v="274424.88"/>
    <n v="207089.15000000002"/>
    <s v="ZLIN"/>
    <n v="18"/>
    <n v="0"/>
    <n v="0"/>
    <n v="0"/>
    <m/>
    <m/>
    <m/>
    <n v="56707.23"/>
    <n v="13389.210000000006"/>
    <s v="ZLIN"/>
    <n v="6"/>
    <n v="0"/>
  </r>
  <r>
    <s v="120304000289-0"/>
    <x v="7"/>
    <n v="322317"/>
    <s v="BOMBA"/>
    <s v="30.09.2003"/>
    <n v="274424.88"/>
    <n v="207089.15000000002"/>
    <s v="ZLIN"/>
    <n v="18"/>
    <n v="0"/>
    <n v="0"/>
    <n v="0"/>
    <m/>
    <m/>
    <m/>
    <n v="56707.23"/>
    <n v="13389.210000000006"/>
    <s v="ZLIN"/>
    <n v="6"/>
    <n v="0"/>
  </r>
  <r>
    <s v="120304000290-0"/>
    <x v="7"/>
    <n v="322317"/>
    <s v="BOMBA"/>
    <s v="30.09.2003"/>
    <n v="274424.88"/>
    <n v="207089.15000000002"/>
    <s v="ZLIN"/>
    <n v="18"/>
    <n v="0"/>
    <n v="0"/>
    <n v="0"/>
    <m/>
    <m/>
    <m/>
    <n v="56707.23"/>
    <n v="13389.210000000006"/>
    <s v="ZLIN"/>
    <n v="6"/>
    <n v="0"/>
  </r>
  <r>
    <s v="120304000291-0"/>
    <x v="7"/>
    <n v="322317"/>
    <s v="BOMBA"/>
    <s v="31.12.2004"/>
    <n v="115599"/>
    <n v="80701.19"/>
    <s v="ZLIN"/>
    <n v="17"/>
    <n v="8"/>
    <n v="0"/>
    <n v="0"/>
    <m/>
    <m/>
    <m/>
    <n v="1268985.67"/>
    <n v="259912.72999999998"/>
    <s v="ZLIN"/>
    <n v="6"/>
    <n v="11"/>
  </r>
  <r>
    <s v="120304000292-0"/>
    <x v="7"/>
    <n v="322201"/>
    <s v="BOMBA"/>
    <s v="30.12.1996"/>
    <n v="558254.25"/>
    <n v="498952.53"/>
    <s v="ZLIN"/>
    <n v="22"/>
    <n v="9"/>
    <n v="0"/>
    <n v="0"/>
    <m/>
    <m/>
    <m/>
    <n v="140211.49"/>
    <n v="49658.229999999996"/>
    <s v="ZLIN"/>
    <n v="4"/>
    <n v="0"/>
  </r>
  <r>
    <s v="120304000292-1"/>
    <x v="7"/>
    <n v="322201"/>
    <s v="MOTOR"/>
    <s v="30.12.1996"/>
    <n v="312465.75"/>
    <n v="279273.42"/>
    <s v="ZLIN"/>
    <n v="22"/>
    <n v="9"/>
    <n v="0"/>
    <n v="0"/>
    <m/>
    <m/>
    <m/>
    <n v="78479.09"/>
    <n v="27794.67"/>
    <s v="ZLIN"/>
    <n v="4"/>
    <n v="0"/>
  </r>
  <r>
    <s v="120304000293-0"/>
    <x v="7"/>
    <n v="322317"/>
    <s v="MOTOR FUERA DE BORDA"/>
    <s v="31.12.2008"/>
    <n v="3049736.5"/>
    <n v="1555988"/>
    <s v="ZLIN"/>
    <n v="16"/>
    <n v="4"/>
    <n v="0"/>
    <n v="0"/>
    <m/>
    <m/>
    <m/>
    <n v="1330746.8"/>
    <n v="196719.10000000009"/>
    <s v="ZLIN"/>
    <n v="9"/>
    <n v="7"/>
  </r>
  <r>
    <s v="120304000294-0"/>
    <x v="7"/>
    <n v="322317"/>
    <s v="MOTOR FUERA DE BORDA"/>
    <s v="31.12.2008"/>
    <n v="3049736.5"/>
    <n v="1473302.67"/>
    <s v="ZLIN"/>
    <n v="17"/>
    <n v="3"/>
    <n v="0"/>
    <n v="0"/>
    <m/>
    <m/>
    <m/>
    <n v="1576552.82"/>
    <n v="212709.51"/>
    <s v="ZLIN"/>
    <n v="10"/>
    <n v="6"/>
  </r>
  <r>
    <s v="120304000295-0"/>
    <x v="7"/>
    <n v="342505"/>
    <s v="PANEL DE CONTROL"/>
    <s v="01.10.2015"/>
    <n v="1"/>
    <n v="1"/>
    <s v="ZLIN"/>
    <n v="0"/>
    <n v="1"/>
    <n v="0"/>
    <n v="0"/>
    <m/>
    <m/>
    <m/>
    <n v="3473100.75"/>
    <n v="1230056.52"/>
    <s v="ZLIN"/>
    <n v="4"/>
    <n v="0"/>
  </r>
  <r>
    <s v="120304000296-0"/>
    <x v="7"/>
    <n v="342503"/>
    <s v="BOMBA"/>
    <s v="01.07.1981"/>
    <n v="51812.92"/>
    <n v="49504.99"/>
    <s v="ZLIN"/>
    <n v="37"/>
    <n v="5"/>
    <n v="0"/>
    <n v="0"/>
    <m/>
    <m/>
    <m/>
    <n v="1115593.27"/>
    <n v="499081.20000000007"/>
    <s v="ZLIN"/>
    <n v="3"/>
    <n v="2"/>
  </r>
  <r>
    <s v="120304000296-1"/>
    <x v="7"/>
    <n v="342503"/>
    <s v="MOTOR"/>
    <s v="01.07.1981"/>
    <n v="13781.43"/>
    <n v="13167.56"/>
    <s v="ZLIN"/>
    <n v="37"/>
    <n v="5"/>
    <n v="0"/>
    <n v="0"/>
    <m/>
    <m/>
    <m/>
    <n v="296730.40999999997"/>
    <n v="132747.81999999998"/>
    <s v="ZLIN"/>
    <n v="3"/>
    <n v="2"/>
  </r>
  <r>
    <s v="120304000297-0"/>
    <x v="7"/>
    <n v="342503"/>
    <s v="BOMBA"/>
    <s v="01.10.2015"/>
    <n v="1"/>
    <n v="1"/>
    <s v="ZLIN"/>
    <n v="0"/>
    <n v="1"/>
    <n v="0"/>
    <n v="0"/>
    <m/>
    <m/>
    <m/>
    <n v="999762.51"/>
    <n v="377688.06000000006"/>
    <s v="ZLIN"/>
    <n v="3"/>
    <n v="9"/>
  </r>
  <r>
    <s v="120304000297-1"/>
    <x v="7"/>
    <n v="342503"/>
    <s v="MOTOR"/>
    <s v="01.10.2015"/>
    <n v="1"/>
    <n v="1"/>
    <s v="ZLIN"/>
    <n v="0"/>
    <n v="1"/>
    <n v="0"/>
    <n v="0"/>
    <m/>
    <m/>
    <m/>
    <n v="337714.06"/>
    <n v="127580.87"/>
    <s v="ZLIN"/>
    <n v="3"/>
    <n v="9"/>
  </r>
  <r>
    <s v="120304000298-0"/>
    <x v="7"/>
    <n v="342510"/>
    <s v="BOMBA"/>
    <s v="26.05.2011"/>
    <n v="39334152.149999999"/>
    <n v="20686850.389999997"/>
    <s v="ZLIN"/>
    <n v="11"/>
    <n v="3"/>
    <n v="0"/>
    <n v="0"/>
    <m/>
    <m/>
    <m/>
    <n v="-16488177.35"/>
    <n v="-3377096.5700000003"/>
    <s v="ZLIN"/>
    <n v="6"/>
    <n v="11"/>
  </r>
  <r>
    <s v="120304000298-1"/>
    <x v="7"/>
    <n v="342510"/>
    <s v="BOMBA"/>
    <s v="26.05.2011"/>
    <n v="47646174.210000001"/>
    <n v="25058358.289999999"/>
    <s v="ZLIN"/>
    <n v="11"/>
    <n v="3"/>
    <n v="0"/>
    <n v="0"/>
    <m/>
    <m/>
    <m/>
    <n v="-21475390.579999998"/>
    <n v="-4398573.9799999967"/>
    <s v="ZLIN"/>
    <n v="6"/>
    <n v="11"/>
  </r>
  <r>
    <s v="120304000298-2"/>
    <x v="7"/>
    <n v="342510"/>
    <s v="MOTOR"/>
    <s v="26.05.2011"/>
    <n v="8312027.1100000003"/>
    <n v="4371510.5500000007"/>
    <s v="ZLIN"/>
    <n v="11"/>
    <n v="3"/>
    <n v="0"/>
    <n v="0"/>
    <m/>
    <m/>
    <m/>
    <n v="-1956973.75"/>
    <n v="-400825.94999999995"/>
    <s v="ZLIN"/>
    <n v="6"/>
    <n v="11"/>
  </r>
  <r>
    <s v="120304000298-3"/>
    <x v="7"/>
    <n v="342510"/>
    <s v="TRANSMISOR DE TEMPERATURA CON SE"/>
    <s v="26.05.2011"/>
    <n v="2270759.1800000002"/>
    <n v="396481.77000000025"/>
    <s v="ZLIN"/>
    <n v="10"/>
    <n v="3"/>
    <n v="0"/>
    <n v="0"/>
    <m/>
    <m/>
    <m/>
    <n v="0"/>
    <n v="0"/>
    <s v="ZLIN"/>
    <n v="0"/>
    <n v="11"/>
  </r>
  <r>
    <s v="120304000298-4"/>
    <x v="7"/>
    <n v="342510"/>
    <s v="TRANSMISOR DE TEMPERATURA CON SE"/>
    <s v="26.05.2011"/>
    <n v="2211383.4500000002"/>
    <n v="386114.5700000003"/>
    <s v="ZLIN"/>
    <n v="10"/>
    <n v="3"/>
    <n v="0"/>
    <n v="0"/>
    <m/>
    <m/>
    <m/>
    <n v="0"/>
    <n v="0"/>
    <s v="ZLIN"/>
    <n v="0"/>
    <n v="11"/>
  </r>
  <r>
    <s v="120304000298-5"/>
    <x v="7"/>
    <n v="342510"/>
    <s v="TRANSMISOR DE TEMPERATURA CON SE"/>
    <s v="26.05.2011"/>
    <n v="2211383.4500000002"/>
    <n v="212034.8200000003"/>
    <s v="ZLIN"/>
    <n v="10"/>
    <n v="3"/>
    <n v="0"/>
    <n v="0"/>
    <m/>
    <m/>
    <m/>
    <n v="0"/>
    <n v="0"/>
    <s v="ZLIN"/>
    <n v="0"/>
    <n v="11"/>
  </r>
  <r>
    <s v="120304000298-6"/>
    <x v="7"/>
    <n v="342510"/>
    <s v="TRANSMISOR DE TEMPERATURA CON SE"/>
    <s v="26.05.2011"/>
    <n v="2217401.58"/>
    <n v="212611.87000000011"/>
    <s v="ZLIN"/>
    <n v="10"/>
    <n v="3"/>
    <n v="0"/>
    <n v="0"/>
    <m/>
    <m/>
    <m/>
    <n v="0"/>
    <n v="0"/>
    <s v="ZLIN"/>
    <n v="0"/>
    <n v="11"/>
  </r>
  <r>
    <s v="120304000298-7"/>
    <x v="7"/>
    <n v="342510"/>
    <s v="TRANSMISOR DE TEMPERATURA CON SE"/>
    <s v="26.05.2011"/>
    <n v="2223410.2400000002"/>
    <n v="213188.00000000023"/>
    <s v="ZLIN"/>
    <n v="10"/>
    <n v="3"/>
    <n v="0"/>
    <n v="0"/>
    <m/>
    <m/>
    <m/>
    <n v="0"/>
    <n v="0"/>
    <s v="ZLIN"/>
    <n v="0"/>
    <n v="11"/>
  </r>
  <r>
    <s v="120304000298-8"/>
    <x v="7"/>
    <n v="342510"/>
    <s v="TRANSMISOR TEMPERATURA 4 ENT"/>
    <s v="26.05.2011"/>
    <n v="4571419.47"/>
    <n v="438322.95999999996"/>
    <s v="ZLIN"/>
    <n v="10"/>
    <n v="3"/>
    <n v="0"/>
    <n v="0"/>
    <m/>
    <m/>
    <m/>
    <n v="0"/>
    <n v="0"/>
    <s v="ZLIN"/>
    <n v="0"/>
    <n v="11"/>
  </r>
  <r>
    <s v="120304000298-9"/>
    <x v="7"/>
    <n v="342510"/>
    <s v="INTERRUPTOR DE NIVEL"/>
    <s v="26.05.2011"/>
    <n v="2372820.9900000002"/>
    <n v="227514.01000000024"/>
    <s v="ZLIN"/>
    <n v="10"/>
    <n v="3"/>
    <n v="0"/>
    <n v="0"/>
    <m/>
    <m/>
    <m/>
    <n v="0"/>
    <n v="0"/>
    <s v="ZLIN"/>
    <n v="0"/>
    <n v="11"/>
  </r>
  <r>
    <s v="120304000299-0"/>
    <x v="7"/>
    <n v="342510"/>
    <s v="BOMBA"/>
    <s v="01.08.1977"/>
    <n v="37777.53"/>
    <n v="33238.659999999996"/>
    <s v="ZLIN"/>
    <n v="45"/>
    <n v="1"/>
    <n v="0"/>
    <n v="0"/>
    <m/>
    <m/>
    <m/>
    <n v="7106587.9900000002"/>
    <n v="1455566.21"/>
    <s v="ZLIN"/>
    <n v="6"/>
    <n v="11"/>
  </r>
  <r>
    <s v="120304000299-1"/>
    <x v="7"/>
    <n v="342510"/>
    <s v="ACTUADOR"/>
    <s v="01.08.1977"/>
    <n v="25152.63"/>
    <n v="20292.670000000002"/>
    <s v="ZLIN"/>
    <n v="49"/>
    <n v="2"/>
    <n v="0"/>
    <n v="0"/>
    <m/>
    <m/>
    <m/>
    <n v="4729860.41"/>
    <n v="609148.68999999994"/>
    <s v="ZLIN"/>
    <n v="11"/>
    <n v="0"/>
  </r>
  <r>
    <s v="120304000299-2"/>
    <x v="7"/>
    <n v="342510"/>
    <s v="MOTOR"/>
    <s v="01.08.1977"/>
    <n v="16095.34"/>
    <n v="14161.51"/>
    <s v="ZLIN"/>
    <n v="45"/>
    <n v="1"/>
    <n v="0"/>
    <n v="0"/>
    <m/>
    <m/>
    <m/>
    <n v="3027802.91"/>
    <n v="620152.40000000037"/>
    <s v="ZLIN"/>
    <n v="6"/>
    <n v="11"/>
  </r>
  <r>
    <s v="120304000299-3"/>
    <x v="7"/>
    <n v="342510"/>
    <s v="TRANSMISOR DE TEMPERATURA CON SE"/>
    <s v="01.08.1977"/>
    <n v="2270759.1800000002"/>
    <n v="220731.02000000025"/>
    <s v="ZLIN"/>
    <n v="10"/>
    <n v="1"/>
    <n v="0"/>
    <n v="0"/>
    <m/>
    <m/>
    <m/>
    <n v="0"/>
    <n v="0"/>
    <s v="ZLIN"/>
    <n v="0"/>
    <n v="11"/>
  </r>
  <r>
    <s v="120304000299-4"/>
    <x v="7"/>
    <n v="342510"/>
    <s v="TRANSMISOR DE TEMPERATURA CON SE"/>
    <s v="01.08.1977"/>
    <n v="2211383.4500000002"/>
    <n v="214959.35000000009"/>
    <s v="ZLIN"/>
    <n v="10"/>
    <n v="1"/>
    <n v="0"/>
    <n v="0"/>
    <m/>
    <m/>
    <m/>
    <n v="0"/>
    <n v="0"/>
    <s v="ZLIN"/>
    <n v="0"/>
    <n v="11"/>
  </r>
  <r>
    <s v="120304000299-5"/>
    <x v="7"/>
    <n v="342510"/>
    <s v="TRANSMISOR DE TEMPERATURA CON SE"/>
    <s v="01.08.1977"/>
    <n v="2211383.4500000002"/>
    <n v="214959.35000000009"/>
    <s v="ZLIN"/>
    <n v="10"/>
    <n v="1"/>
    <n v="0"/>
    <n v="0"/>
    <m/>
    <m/>
    <m/>
    <n v="0"/>
    <n v="0"/>
    <s v="ZLIN"/>
    <n v="0"/>
    <n v="11"/>
  </r>
  <r>
    <s v="120304000299-6"/>
    <x v="7"/>
    <n v="342510"/>
    <s v="TRANSMISOR DE TEMPERATURA CON SE"/>
    <s v="01.08.1977"/>
    <n v="2217401.58"/>
    <n v="215544.35000000009"/>
    <s v="ZLIN"/>
    <n v="10"/>
    <n v="1"/>
    <n v="0"/>
    <n v="0"/>
    <m/>
    <m/>
    <m/>
    <n v="0"/>
    <n v="0"/>
    <s v="ZLIN"/>
    <n v="0"/>
    <n v="11"/>
  </r>
  <r>
    <s v="120304000299-7"/>
    <x v="7"/>
    <n v="342510"/>
    <s v="TRANSMISOR DE TEMPERATURA CON SE"/>
    <s v="01.08.1977"/>
    <n v="2223410.2400000002"/>
    <n v="216128.43000000017"/>
    <s v="ZLIN"/>
    <n v="10"/>
    <n v="1"/>
    <n v="0"/>
    <n v="0"/>
    <m/>
    <m/>
    <m/>
    <n v="0"/>
    <n v="0"/>
    <s v="ZLIN"/>
    <n v="0"/>
    <n v="11"/>
  </r>
  <r>
    <s v="120304000299-8"/>
    <x v="7"/>
    <n v="342510"/>
    <s v="TRANSMISOR DE TEMPERATURA CON 4"/>
    <s v="01.08.1977"/>
    <n v="4571419.47"/>
    <n v="444368.58999999985"/>
    <s v="ZLIN"/>
    <n v="10"/>
    <n v="1"/>
    <n v="0"/>
    <n v="0"/>
    <m/>
    <m/>
    <m/>
    <n v="0"/>
    <n v="0"/>
    <s v="ZLIN"/>
    <n v="0"/>
    <n v="11"/>
  </r>
  <r>
    <s v="120304000299-9"/>
    <x v="7"/>
    <n v="342510"/>
    <s v="INTERRUPTOR DE NIVEL"/>
    <s v="01.08.1977"/>
    <n v="2372820.9900000002"/>
    <n v="230652.03000000026"/>
    <s v="ZLIN"/>
    <n v="10"/>
    <n v="1"/>
    <n v="0"/>
    <n v="0"/>
    <m/>
    <m/>
    <m/>
    <n v="0"/>
    <n v="0"/>
    <s v="ZLIN"/>
    <n v="0"/>
    <n v="11"/>
  </r>
  <r>
    <s v="120304000300-0"/>
    <x v="7"/>
    <n v="342510"/>
    <s v="BOMBA"/>
    <s v="30.11.2008"/>
    <n v="492912751.77999997"/>
    <n v="301722351.08999997"/>
    <s v="ZLIN"/>
    <n v="13"/>
    <n v="9"/>
    <n v="0"/>
    <n v="0"/>
    <m/>
    <m/>
    <m/>
    <n v="-198431747.31"/>
    <n v="-40642647.030000001"/>
    <s v="ZLIN"/>
    <n v="6"/>
    <n v="11"/>
  </r>
  <r>
    <s v="120304000300-1"/>
    <x v="7"/>
    <n v="342510"/>
    <s v="MULTIPLICADOR"/>
    <s v="30.11.2008"/>
    <n v="1359012.87"/>
    <n v="831880.6100000001"/>
    <s v="ZLIN"/>
    <n v="13"/>
    <n v="9"/>
    <n v="0"/>
    <n v="0"/>
    <m/>
    <m/>
    <m/>
    <n v="-547097.42000000004"/>
    <n v="-112056.10000000003"/>
    <s v="ZLIN"/>
    <n v="6"/>
    <n v="11"/>
  </r>
  <r>
    <s v="120304000300-2"/>
    <x v="7"/>
    <n v="342510"/>
    <s v="RECIPIENTE"/>
    <s v="30.11.2008"/>
    <n v="32578514.789999999"/>
    <n v="19941999.960000001"/>
    <s v="ZLIN"/>
    <n v="13"/>
    <n v="9"/>
    <n v="0"/>
    <n v="0"/>
    <m/>
    <m/>
    <m/>
    <n v="-13115123.5"/>
    <n v="-2686230.1099999994"/>
    <s v="ZLIN"/>
    <n v="6"/>
    <n v="11"/>
  </r>
  <r>
    <s v="120304000300-3"/>
    <x v="7"/>
    <n v="342510"/>
    <s v="PANEL"/>
    <s v="30.11.2008"/>
    <n v="56218025.859999999"/>
    <n v="46925790.189999998"/>
    <s v="ZLIN"/>
    <n v="10"/>
    <n v="1"/>
    <n v="0"/>
    <n v="0"/>
    <m/>
    <m/>
    <m/>
    <n v="-12224370.83"/>
    <n v="-5328571.9000000004"/>
    <s v="ZLIN"/>
    <n v="3"/>
    <n v="3"/>
  </r>
  <r>
    <s v="120304000300-4"/>
    <x v="7"/>
    <n v="342510"/>
    <s v="MOTOR"/>
    <s v="30.12.1996"/>
    <n v="389625"/>
    <n v="144146.96"/>
    <s v="ZLIN"/>
    <n v="22"/>
    <n v="9"/>
    <n v="0"/>
    <n v="0"/>
    <m/>
    <m/>
    <m/>
    <n v="27050431.260000002"/>
    <n v="9580361.0700000003"/>
    <s v="ZLIN"/>
    <n v="4"/>
    <n v="0"/>
  </r>
  <r>
    <s v="120304000301-0"/>
    <x v="7"/>
    <n v="342510"/>
    <s v="ACTUADOR"/>
    <s v="31.12.1999"/>
    <n v="124945.92"/>
    <n v="115505.56"/>
    <s v="ZLIN"/>
    <n v="18"/>
    <n v="9"/>
    <n v="0"/>
    <n v="0"/>
    <m/>
    <m/>
    <m/>
    <n v="134739.14000000001"/>
    <n v="63626.820000000007"/>
    <s v="ZLIN"/>
    <n v="3"/>
    <n v="0"/>
  </r>
  <r>
    <s v="120304000301-1"/>
    <x v="7"/>
    <n v="342510"/>
    <s v="VALVULA"/>
    <s v="31.12.1999"/>
    <n v="302083.02"/>
    <n v="268518.24"/>
    <s v="ZLIN"/>
    <n v="19"/>
    <n v="6"/>
    <n v="0"/>
    <n v="0"/>
    <m/>
    <m/>
    <m/>
    <n v="315897.34000000003"/>
    <n v="119338.99000000002"/>
    <s v="ZLIN"/>
    <n v="3"/>
    <n v="9"/>
  </r>
  <r>
    <s v="120304000302-0"/>
    <x v="7"/>
    <n v="342510"/>
    <s v="ACTUADOR"/>
    <s v="31.12.1999"/>
    <n v="124945.92"/>
    <n v="115505.56"/>
    <s v="ZLIN"/>
    <n v="18"/>
    <n v="9"/>
    <n v="0"/>
    <n v="0"/>
    <m/>
    <m/>
    <m/>
    <n v="134739.14000000001"/>
    <n v="63626.820000000007"/>
    <s v="ZLIN"/>
    <n v="3"/>
    <n v="0"/>
  </r>
  <r>
    <s v="120304000302-1"/>
    <x v="7"/>
    <n v="342510"/>
    <s v="VALVULA"/>
    <s v="31.12.1999"/>
    <n v="302083.02"/>
    <n v="268518.24"/>
    <s v="ZLIN"/>
    <n v="19"/>
    <n v="6"/>
    <n v="0"/>
    <n v="0"/>
    <m/>
    <m/>
    <m/>
    <n v="315897.34000000003"/>
    <n v="119338.99000000002"/>
    <s v="ZLIN"/>
    <n v="3"/>
    <n v="9"/>
  </r>
  <r>
    <s v="120304000303-0"/>
    <x v="7"/>
    <n v="342510"/>
    <s v="ACTUADOR"/>
    <s v="31.12.1999"/>
    <n v="124945.92"/>
    <n v="115505.56"/>
    <s v="ZLIN"/>
    <n v="18"/>
    <n v="9"/>
    <n v="0"/>
    <n v="0"/>
    <m/>
    <m/>
    <m/>
    <n v="134739.14000000001"/>
    <n v="63626.820000000007"/>
    <s v="ZLIN"/>
    <n v="3"/>
    <n v="0"/>
  </r>
  <r>
    <s v="120304000303-1"/>
    <x v="7"/>
    <n v="342510"/>
    <s v="VALVULA"/>
    <s v="31.12.1999"/>
    <n v="565112.39"/>
    <n v="502322.12"/>
    <s v="ZLIN"/>
    <n v="19"/>
    <n v="6"/>
    <n v="0"/>
    <n v="0"/>
    <m/>
    <m/>
    <m/>
    <n v="590955.07999999996"/>
    <n v="223249.69999999995"/>
    <s v="ZLIN"/>
    <n v="3"/>
    <n v="9"/>
  </r>
  <r>
    <s v="120304000304-0"/>
    <x v="7"/>
    <n v="342510"/>
    <s v="ACTUADOR"/>
    <s v="31.12.1999"/>
    <n v="124945.92"/>
    <n v="115505.56"/>
    <s v="ZLIN"/>
    <n v="18"/>
    <n v="9"/>
    <n v="0"/>
    <n v="0"/>
    <m/>
    <m/>
    <m/>
    <n v="134739.14000000001"/>
    <n v="63626.820000000007"/>
    <s v="ZLIN"/>
    <n v="3"/>
    <n v="0"/>
  </r>
  <r>
    <s v="120304000304-1"/>
    <x v="7"/>
    <n v="342510"/>
    <s v="VALVULA"/>
    <s v="31.12.1999"/>
    <n v="565112.39"/>
    <n v="502322.12"/>
    <s v="ZLIN"/>
    <n v="19"/>
    <n v="6"/>
    <n v="0"/>
    <n v="0"/>
    <m/>
    <m/>
    <m/>
    <n v="590955.07999999996"/>
    <n v="223249.69999999995"/>
    <s v="ZLIN"/>
    <n v="3"/>
    <n v="9"/>
  </r>
  <r>
    <s v="120304000305-0"/>
    <x v="7"/>
    <n v="342510"/>
    <s v="ACTUADOR"/>
    <s v="31.12.1999"/>
    <n v="124945.92"/>
    <n v="115505.56"/>
    <s v="ZLIN"/>
    <n v="18"/>
    <n v="9"/>
    <n v="0"/>
    <n v="0"/>
    <m/>
    <m/>
    <m/>
    <n v="134739.14000000001"/>
    <n v="63626.820000000007"/>
    <s v="ZLIN"/>
    <n v="3"/>
    <n v="0"/>
  </r>
  <r>
    <s v="120304000305-1"/>
    <x v="7"/>
    <n v="342510"/>
    <s v="VALVULA"/>
    <s v="31.12.1999"/>
    <n v="565112.39"/>
    <n v="502322.12"/>
    <s v="ZLIN"/>
    <n v="19"/>
    <n v="6"/>
    <n v="0"/>
    <n v="0"/>
    <m/>
    <m/>
    <m/>
    <n v="590955.07999999996"/>
    <n v="223249.69999999995"/>
    <s v="ZLIN"/>
    <n v="3"/>
    <n v="9"/>
  </r>
  <r>
    <s v="120304000306-0"/>
    <x v="7"/>
    <n v="342510"/>
    <s v="ACTUADOR"/>
    <s v="31.12.1999"/>
    <n v="124945.92"/>
    <n v="115505.56"/>
    <s v="ZLIN"/>
    <n v="18"/>
    <n v="9"/>
    <n v="0"/>
    <n v="0"/>
    <m/>
    <m/>
    <m/>
    <n v="134739.14000000001"/>
    <n v="63626.820000000007"/>
    <s v="ZLIN"/>
    <n v="3"/>
    <n v="0"/>
  </r>
  <r>
    <s v="120304000306-1"/>
    <x v="7"/>
    <n v="342510"/>
    <s v="VALVULA"/>
    <s v="31.12.1999"/>
    <n v="121414.19"/>
    <n v="107923.73000000001"/>
    <s v="ZLIN"/>
    <n v="19"/>
    <n v="6"/>
    <n v="0"/>
    <n v="0"/>
    <m/>
    <m/>
    <m/>
    <n v="126966.5"/>
    <n v="47965.119999999995"/>
    <s v="ZLIN"/>
    <n v="3"/>
    <n v="9"/>
  </r>
  <r>
    <s v="120304000307-0"/>
    <x v="7"/>
    <n v="342515"/>
    <s v="BOMBA"/>
    <s v="01.10.2015"/>
    <n v="1"/>
    <n v="1"/>
    <s v="ZLIN"/>
    <n v="0"/>
    <n v="1"/>
    <n v="0"/>
    <n v="0"/>
    <m/>
    <m/>
    <m/>
    <n v="11896695.42"/>
    <n v="4494307.16"/>
    <s v="ZLIN"/>
    <n v="3"/>
    <n v="9"/>
  </r>
  <r>
    <s v="120304000307-1"/>
    <x v="7"/>
    <n v="342515"/>
    <s v="VALVULA"/>
    <s v="01.10.2015"/>
    <n v="1"/>
    <n v="1"/>
    <s v="ZLIN"/>
    <n v="0"/>
    <n v="1"/>
    <n v="0"/>
    <n v="0"/>
    <m/>
    <m/>
    <m/>
    <n v="57073.01"/>
    <n v="21560.920000000006"/>
    <s v="ZLIN"/>
    <n v="3"/>
    <n v="9"/>
  </r>
  <r>
    <s v="120304000307-2"/>
    <x v="7"/>
    <n v="342515"/>
    <s v="ACTUADOR"/>
    <s v="01.10.2015"/>
    <n v="1"/>
    <n v="1"/>
    <s v="ZLIN"/>
    <n v="0"/>
    <n v="1"/>
    <n v="0"/>
    <n v="0"/>
    <m/>
    <m/>
    <m/>
    <n v="153619.85999999999"/>
    <n v="72542.709999999992"/>
    <s v="ZLIN"/>
    <n v="3"/>
    <n v="0"/>
  </r>
  <r>
    <s v="120304000307-3"/>
    <x v="7"/>
    <n v="342515"/>
    <s v="MOTOR"/>
    <s v="01.10.2015"/>
    <n v="1"/>
    <n v="1"/>
    <s v="ZLIN"/>
    <n v="0"/>
    <n v="1"/>
    <n v="0"/>
    <n v="0"/>
    <m/>
    <m/>
    <m/>
    <n v="424257.28000000003"/>
    <n v="160274.97000000003"/>
    <s v="ZLIN"/>
    <n v="3"/>
    <n v="9"/>
  </r>
  <r>
    <s v="120304000308-0"/>
    <x v="7"/>
    <n v="342510"/>
    <s v="VALVULA"/>
    <s v="30.11.2008"/>
    <n v="982372.52"/>
    <n v="781256.89"/>
    <s v="ZLIN"/>
    <n v="10"/>
    <n v="7"/>
    <n v="0"/>
    <n v="0"/>
    <m/>
    <m/>
    <m/>
    <n v="-245832.15"/>
    <n v="-92869.93"/>
    <s v="ZLIN"/>
    <n v="3"/>
    <n v="9"/>
  </r>
  <r>
    <s v="120304000309-0"/>
    <x v="7"/>
    <n v="342515"/>
    <s v="ACTUADOR"/>
    <s v="30.11.2008"/>
    <n v="30529830.27"/>
    <n v="14408938.59"/>
    <s v="ZLIN"/>
    <n v="17"/>
    <n v="10"/>
    <n v="0"/>
    <n v="0"/>
    <m/>
    <m/>
    <m/>
    <n v="-15849172.5"/>
    <n v="-2041181.3000000007"/>
    <s v="ZLIN"/>
    <n v="11"/>
    <n v="0"/>
  </r>
  <r>
    <s v="120304000309-1"/>
    <x v="7"/>
    <n v="342515"/>
    <s v="VALVULA"/>
    <s v="30.11.2008"/>
    <n v="17342290.850000001"/>
    <n v="10615584.100000001"/>
    <s v="ZLIN"/>
    <n v="13"/>
    <n v="9"/>
    <n v="0"/>
    <n v="0"/>
    <m/>
    <m/>
    <m/>
    <n v="-6981481.1299999999"/>
    <n v="-1429941.92"/>
    <s v="ZLIN"/>
    <n v="6"/>
    <n v="11"/>
  </r>
  <r>
    <s v="120304000310-0"/>
    <x v="7"/>
    <n v="342515"/>
    <s v="ACTUADOR"/>
    <s v="30.11.2008"/>
    <n v="30529830.27"/>
    <n v="14408938.59"/>
    <s v="ZLIN"/>
    <n v="17"/>
    <n v="10"/>
    <n v="0"/>
    <n v="0"/>
    <m/>
    <m/>
    <m/>
    <n v="-15849172.5"/>
    <n v="-2041181.3000000007"/>
    <s v="ZLIN"/>
    <n v="11"/>
    <n v="0"/>
  </r>
  <r>
    <s v="120304000310-1"/>
    <x v="7"/>
    <n v="342515"/>
    <s v="VALVULA"/>
    <s v="30.11.2008"/>
    <n v="17342290.850000001"/>
    <n v="10615584.100000001"/>
    <s v="ZLIN"/>
    <n v="13"/>
    <n v="9"/>
    <n v="0"/>
    <n v="0"/>
    <m/>
    <m/>
    <m/>
    <n v="-6981481.1299999999"/>
    <n v="-1429941.92"/>
    <s v="ZLIN"/>
    <n v="6"/>
    <n v="11"/>
  </r>
  <r>
    <s v="120304000311-0"/>
    <x v="7"/>
    <n v="342515"/>
    <s v="ACTUADOR"/>
    <s v="30.11.2008"/>
    <n v="30529830.27"/>
    <n v="14408938.59"/>
    <s v="ZLIN"/>
    <n v="17"/>
    <n v="10"/>
    <n v="0"/>
    <n v="0"/>
    <m/>
    <m/>
    <m/>
    <n v="-15849172.5"/>
    <n v="-2041181.3000000007"/>
    <s v="ZLIN"/>
    <n v="11"/>
    <n v="0"/>
  </r>
  <r>
    <s v="120304000311-1"/>
    <x v="7"/>
    <n v="342515"/>
    <s v="VALVULA"/>
    <s v="30.11.2008"/>
    <n v="17342290.850000001"/>
    <n v="10615584.100000001"/>
    <s v="ZLIN"/>
    <n v="13"/>
    <n v="9"/>
    <n v="0"/>
    <n v="0"/>
    <m/>
    <m/>
    <m/>
    <n v="-6981481.1299999999"/>
    <n v="-1429941.92"/>
    <s v="ZLIN"/>
    <n v="6"/>
    <n v="11"/>
  </r>
  <r>
    <s v="120304000312-0"/>
    <x v="7"/>
    <n v="342515"/>
    <s v="ACTUADOR"/>
    <s v="30.11.2008"/>
    <n v="30529830.27"/>
    <n v="14408938.59"/>
    <s v="ZLIN"/>
    <n v="17"/>
    <n v="10"/>
    <n v="0"/>
    <n v="0"/>
    <m/>
    <m/>
    <m/>
    <n v="-15849172.5"/>
    <n v="-2041181.3000000007"/>
    <s v="ZLIN"/>
    <n v="11"/>
    <n v="0"/>
  </r>
  <r>
    <s v="120304000312-1"/>
    <x v="7"/>
    <n v="342515"/>
    <s v="VALVULA"/>
    <s v="30.11.2008"/>
    <n v="17342290.850000001"/>
    <n v="10615584.100000001"/>
    <s v="ZLIN"/>
    <n v="13"/>
    <n v="9"/>
    <n v="0"/>
    <n v="0"/>
    <m/>
    <m/>
    <m/>
    <n v="-6981481.1299999999"/>
    <n v="-1429941.92"/>
    <s v="ZLIN"/>
    <n v="6"/>
    <n v="11"/>
  </r>
  <r>
    <s v="120304000313-0"/>
    <x v="7"/>
    <n v="342515"/>
    <s v="ACTUADOR"/>
    <s v="30.11.2008"/>
    <n v="30529830.27"/>
    <n v="14408938.59"/>
    <s v="ZLIN"/>
    <n v="17"/>
    <n v="10"/>
    <n v="0"/>
    <n v="0"/>
    <m/>
    <m/>
    <m/>
    <n v="-15849172.5"/>
    <n v="-2041181.3000000007"/>
    <s v="ZLIN"/>
    <n v="11"/>
    <n v="0"/>
  </r>
  <r>
    <s v="120304000313-1"/>
    <x v="7"/>
    <n v="342515"/>
    <s v="VALVULA"/>
    <s v="30.11.2008"/>
    <n v="17342290.850000001"/>
    <n v="10615584.100000001"/>
    <s v="ZLIN"/>
    <n v="13"/>
    <n v="9"/>
    <n v="0"/>
    <n v="0"/>
    <m/>
    <m/>
    <m/>
    <n v="-6981481.1299999999"/>
    <n v="-1429941.92"/>
    <s v="ZLIN"/>
    <n v="6"/>
    <n v="11"/>
  </r>
  <r>
    <s v="120304000314-0"/>
    <x v="7"/>
    <n v="342515"/>
    <s v="ACTUADOR"/>
    <s v="30.11.2008"/>
    <n v="30529830.27"/>
    <n v="14408938.59"/>
    <s v="ZLIN"/>
    <n v="17"/>
    <n v="10"/>
    <n v="0"/>
    <n v="0"/>
    <m/>
    <m/>
    <m/>
    <n v="-15849172.5"/>
    <n v="-2041181.3000000007"/>
    <s v="ZLIN"/>
    <n v="11"/>
    <n v="0"/>
  </r>
  <r>
    <s v="120304000314-1"/>
    <x v="7"/>
    <n v="342515"/>
    <s v="VALVULA"/>
    <s v="30.11.2008"/>
    <n v="17342290.850000001"/>
    <n v="10615584.100000001"/>
    <s v="ZLIN"/>
    <n v="13"/>
    <n v="9"/>
    <n v="0"/>
    <n v="0"/>
    <m/>
    <m/>
    <m/>
    <n v="-6981481.1299999999"/>
    <n v="-1429941.92"/>
    <s v="ZLIN"/>
    <n v="6"/>
    <n v="11"/>
  </r>
  <r>
    <s v="120304000315-0"/>
    <x v="7"/>
    <n v="342515"/>
    <s v="VALVULA"/>
    <s v="30.11.2008"/>
    <n v="17342290.850000001"/>
    <n v="10615584.100000001"/>
    <s v="ZLIN"/>
    <n v="13"/>
    <n v="9"/>
    <n v="0"/>
    <n v="0"/>
    <m/>
    <m/>
    <m/>
    <n v="-6981481.1299999999"/>
    <n v="-1429941.92"/>
    <s v="ZLIN"/>
    <n v="6"/>
    <n v="11"/>
  </r>
  <r>
    <s v="120304000316-0"/>
    <x v="7"/>
    <n v="342515"/>
    <s v="ACTUADOR"/>
    <s v="30.11.2008"/>
    <n v="2589301.19"/>
    <n v="2216266.27"/>
    <s v="ZLIN"/>
    <n v="9"/>
    <n v="10"/>
    <n v="0"/>
    <n v="0"/>
    <m/>
    <m/>
    <m/>
    <n v="-517332.6"/>
    <n v="-244295.94999999995"/>
    <s v="ZLIN"/>
    <n v="3"/>
    <n v="0"/>
  </r>
  <r>
    <s v="120304000316-1"/>
    <x v="7"/>
    <n v="342515"/>
    <s v="VALVULA"/>
    <s v="30.11.2008"/>
    <n v="18625551.59"/>
    <n v="14812446.550000001"/>
    <s v="ZLIN"/>
    <n v="10"/>
    <n v="7"/>
    <n v="0"/>
    <n v="0"/>
    <m/>
    <m/>
    <m/>
    <n v="-4660919.5599999996"/>
    <n v="-1760791.8299999996"/>
    <s v="ZLIN"/>
    <n v="3"/>
    <n v="9"/>
  </r>
  <r>
    <s v="120304000317-0"/>
    <x v="7"/>
    <n v="342515"/>
    <s v="ACTUADOR"/>
    <s v="30.11.2008"/>
    <n v="2589301.19"/>
    <n v="2216266.27"/>
    <s v="ZLIN"/>
    <n v="9"/>
    <n v="10"/>
    <n v="0"/>
    <n v="0"/>
    <m/>
    <m/>
    <m/>
    <n v="-517332.6"/>
    <n v="-244295.94999999995"/>
    <s v="ZLIN"/>
    <n v="3"/>
    <n v="0"/>
  </r>
  <r>
    <s v="120304000317-1"/>
    <x v="7"/>
    <n v="342515"/>
    <s v="VALVULA"/>
    <s v="30.11.2008"/>
    <n v="4204334.97"/>
    <n v="3343604.9799999995"/>
    <s v="ZLIN"/>
    <n v="10"/>
    <n v="7"/>
    <n v="0"/>
    <n v="0"/>
    <m/>
    <m/>
    <m/>
    <n v="-1052106.6599999999"/>
    <n v="-397462.5199999999"/>
    <s v="ZLIN"/>
    <n v="3"/>
    <n v="9"/>
  </r>
  <r>
    <s v="120304000318-0"/>
    <x v="7"/>
    <n v="342515"/>
    <s v="ACTUADOR"/>
    <s v="30.11.2008"/>
    <n v="2589301.19"/>
    <n v="2216266.27"/>
    <s v="ZLIN"/>
    <n v="9"/>
    <n v="10"/>
    <n v="0"/>
    <n v="0"/>
    <m/>
    <m/>
    <m/>
    <n v="-517332.6"/>
    <n v="-244295.94999999995"/>
    <s v="ZLIN"/>
    <n v="3"/>
    <n v="0"/>
  </r>
  <r>
    <s v="120304000318-1"/>
    <x v="7"/>
    <n v="342515"/>
    <s v="VALVULA"/>
    <s v="30.11.2008"/>
    <n v="4204334.97"/>
    <n v="3343604.9799999995"/>
    <s v="ZLIN"/>
    <n v="10"/>
    <n v="7"/>
    <n v="0"/>
    <n v="0"/>
    <m/>
    <m/>
    <m/>
    <n v="-1052106.6599999999"/>
    <n v="-397462.5199999999"/>
    <s v="ZLIN"/>
    <n v="3"/>
    <n v="9"/>
  </r>
  <r>
    <s v="120304000319-0"/>
    <x v="7"/>
    <n v="342515"/>
    <s v="ACTUADOR"/>
    <s v="30.11.2008"/>
    <n v="2589301.19"/>
    <n v="2216266.27"/>
    <s v="ZLIN"/>
    <n v="9"/>
    <n v="10"/>
    <n v="0"/>
    <n v="0"/>
    <m/>
    <m/>
    <m/>
    <n v="-517332.6"/>
    <n v="-244295.94999999995"/>
    <s v="ZLIN"/>
    <n v="3"/>
    <n v="0"/>
  </r>
  <r>
    <s v="120304000319-1"/>
    <x v="7"/>
    <n v="342515"/>
    <s v="VALVULA"/>
    <s v="30.11.2008"/>
    <n v="4204334.97"/>
    <n v="3343604.9799999995"/>
    <s v="ZLIN"/>
    <n v="10"/>
    <n v="7"/>
    <n v="0"/>
    <n v="0"/>
    <m/>
    <m/>
    <m/>
    <n v="-1052106.6599999999"/>
    <n v="-397462.5199999999"/>
    <s v="ZLIN"/>
    <n v="3"/>
    <n v="9"/>
  </r>
  <r>
    <s v="120304000320-0"/>
    <x v="7"/>
    <n v="342515"/>
    <s v="ACTUADOR"/>
    <s v="30.11.2008"/>
    <n v="2589301.19"/>
    <n v="2216266.27"/>
    <s v="ZLIN"/>
    <n v="9"/>
    <n v="10"/>
    <n v="0"/>
    <n v="0"/>
    <m/>
    <m/>
    <m/>
    <n v="-517332.6"/>
    <n v="-244295.94999999995"/>
    <s v="ZLIN"/>
    <n v="3"/>
    <n v="0"/>
  </r>
  <r>
    <s v="120304000320-1"/>
    <x v="7"/>
    <n v="342515"/>
    <s v="VALVULA"/>
    <s v="30.11.2008"/>
    <n v="4204334.97"/>
    <n v="3343604.9799999995"/>
    <s v="ZLIN"/>
    <n v="10"/>
    <n v="7"/>
    <n v="0"/>
    <n v="0"/>
    <m/>
    <m/>
    <m/>
    <n v="-1052106.6599999999"/>
    <n v="-397462.5199999999"/>
    <s v="ZLIN"/>
    <n v="3"/>
    <n v="9"/>
  </r>
  <r>
    <s v="120304000321-0"/>
    <x v="7"/>
    <n v="343203"/>
    <s v="BOMBA"/>
    <s v="30.12.1996"/>
    <n v="7189250.0599999996"/>
    <n v="6425556.8199999994"/>
    <s v="ZLIN"/>
    <n v="22"/>
    <n v="9"/>
    <n v="0"/>
    <n v="0"/>
    <m/>
    <m/>
    <m/>
    <n v="1335644.6299999999"/>
    <n v="473040.80999999994"/>
    <s v="ZLIN"/>
    <n v="4"/>
    <n v="0"/>
  </r>
  <r>
    <s v="120304000321-1"/>
    <x v="7"/>
    <n v="343203"/>
    <s v="VALVULA"/>
    <s v="01.09.1979"/>
    <n v="0.01"/>
    <n v="0"/>
    <s v="ZLIN"/>
    <n v="40"/>
    <n v="1"/>
    <n v="0"/>
    <n v="0"/>
    <m/>
    <m/>
    <m/>
    <n v="80611.7"/>
    <n v="28549.979999999996"/>
    <s v="ZLIN"/>
    <n v="4"/>
    <n v="0"/>
  </r>
  <r>
    <s v="120304000321-2"/>
    <x v="7"/>
    <n v="343203"/>
    <s v="FILTRO"/>
    <s v="01.09.1979"/>
    <n v="0.62"/>
    <n v="0.33999999999999997"/>
    <s v="ZLIN"/>
    <n v="39"/>
    <n v="1"/>
    <n v="0"/>
    <n v="0"/>
    <m/>
    <m/>
    <m/>
    <n v="1723404.3"/>
    <n v="813829.81"/>
    <s v="ZLIN"/>
    <n v="3"/>
    <n v="0"/>
  </r>
  <r>
    <s v="120304000321-3"/>
    <x v="7"/>
    <n v="343203"/>
    <s v="VALVULA"/>
    <s v="01.09.1979"/>
    <n v="0.03"/>
    <n v="0"/>
    <s v="ZLIN"/>
    <n v="40"/>
    <n v="1"/>
    <n v="0"/>
    <n v="0"/>
    <m/>
    <m/>
    <m/>
    <n v="80611.679999999993"/>
    <n v="28549.969999999994"/>
    <s v="ZLIN"/>
    <n v="4"/>
    <n v="0"/>
  </r>
  <r>
    <s v="120304000321-4"/>
    <x v="7"/>
    <n v="343203"/>
    <s v="MOTOR"/>
    <s v="01.09.1979"/>
    <n v="0.04"/>
    <n v="0"/>
    <s v="ZLIN"/>
    <n v="40"/>
    <n v="1"/>
    <n v="0"/>
    <n v="0"/>
    <m/>
    <m/>
    <m/>
    <n v="104854.6"/>
    <n v="37136"/>
    <s v="ZLIN"/>
    <n v="4"/>
    <n v="0"/>
  </r>
  <r>
    <s v="120304000322-0"/>
    <x v="7"/>
    <n v="343203"/>
    <s v="BOMBA"/>
    <s v="01.09.1979"/>
    <n v="0.4"/>
    <n v="0.37"/>
    <s v="ZLIN"/>
    <n v="40"/>
    <n v="1"/>
    <n v="0"/>
    <n v="0"/>
    <m/>
    <m/>
    <m/>
    <n v="2547020.0699999998"/>
    <n v="902069.60999999987"/>
    <s v="ZLIN"/>
    <n v="4"/>
    <n v="0"/>
  </r>
  <r>
    <s v="120304000322-1"/>
    <x v="7"/>
    <n v="343203"/>
    <s v="VALVULA"/>
    <s v="01.09.1979"/>
    <n v="0.01"/>
    <n v="0"/>
    <s v="ZLIN"/>
    <n v="40"/>
    <n v="1"/>
    <n v="0"/>
    <n v="0"/>
    <m/>
    <m/>
    <m/>
    <n v="80611.7"/>
    <n v="28549.979999999996"/>
    <s v="ZLIN"/>
    <n v="4"/>
    <n v="0"/>
  </r>
  <r>
    <s v="120304000322-2"/>
    <x v="7"/>
    <n v="343203"/>
    <s v="FILTRO"/>
    <s v="01.09.1979"/>
    <n v="0.27"/>
    <n v="0.26"/>
    <s v="ZLIN"/>
    <n v="39"/>
    <n v="1"/>
    <n v="0"/>
    <n v="0"/>
    <m/>
    <m/>
    <m/>
    <n v="1723404.59"/>
    <n v="813829.95000000007"/>
    <s v="ZLIN"/>
    <n v="3"/>
    <n v="0"/>
  </r>
  <r>
    <s v="120304000322-3"/>
    <x v="7"/>
    <n v="343203"/>
    <s v="VALVULA"/>
    <s v="01.09.1979"/>
    <n v="0.01"/>
    <n v="0"/>
    <s v="ZLIN"/>
    <n v="40"/>
    <n v="1"/>
    <n v="0"/>
    <n v="0"/>
    <m/>
    <m/>
    <m/>
    <n v="80611.7"/>
    <n v="28549.979999999996"/>
    <s v="ZLIN"/>
    <n v="4"/>
    <n v="0"/>
  </r>
  <r>
    <s v="120304000322-4"/>
    <x v="7"/>
    <n v="343203"/>
    <s v="MOTOR"/>
    <s v="01.09.1979"/>
    <n v="0.02"/>
    <n v="0.01"/>
    <s v="ZLIN"/>
    <n v="40"/>
    <n v="1"/>
    <n v="0"/>
    <n v="0"/>
    <m/>
    <m/>
    <m/>
    <n v="104854.62"/>
    <n v="37136.009999999995"/>
    <s v="ZLIN"/>
    <n v="4"/>
    <n v="0"/>
  </r>
  <r>
    <s v="120304000323-0"/>
    <x v="7"/>
    <n v="343203"/>
    <s v="BOMBA"/>
    <s v="01.09.1979"/>
    <n v="0.33"/>
    <n v="0.32"/>
    <s v="ZLIN"/>
    <n v="40"/>
    <n v="1"/>
    <n v="0"/>
    <n v="0"/>
    <m/>
    <m/>
    <m/>
    <n v="2547020.09"/>
    <n v="902069.60999999987"/>
    <s v="ZLIN"/>
    <n v="4"/>
    <n v="0"/>
  </r>
  <r>
    <s v="120304000323-1"/>
    <x v="7"/>
    <n v="343203"/>
    <s v="VALVULA"/>
    <s v="01.09.1979"/>
    <n v="0.01"/>
    <n v="0"/>
    <s v="ZLIN"/>
    <n v="40"/>
    <n v="1"/>
    <n v="0"/>
    <n v="0"/>
    <m/>
    <m/>
    <m/>
    <n v="80611.7"/>
    <n v="28549.979999999996"/>
    <s v="ZLIN"/>
    <n v="4"/>
    <n v="0"/>
  </r>
  <r>
    <s v="120304000323-2"/>
    <x v="7"/>
    <n v="343203"/>
    <s v="FILTRO"/>
    <s v="01.09.1979"/>
    <n v="0.22"/>
    <n v="0.21"/>
    <s v="ZLIN"/>
    <n v="39"/>
    <n v="1"/>
    <n v="0"/>
    <n v="0"/>
    <m/>
    <m/>
    <m/>
    <n v="1723404.59"/>
    <n v="813829.95000000007"/>
    <s v="ZLIN"/>
    <n v="3"/>
    <n v="0"/>
  </r>
  <r>
    <s v="120304000323-3"/>
    <x v="7"/>
    <n v="343203"/>
    <s v="VALVULA"/>
    <s v="01.09.1979"/>
    <n v="0.01"/>
    <n v="0"/>
    <s v="ZLIN"/>
    <n v="40"/>
    <n v="1"/>
    <n v="0"/>
    <n v="0"/>
    <m/>
    <m/>
    <m/>
    <n v="80611.7"/>
    <n v="28549.979999999996"/>
    <s v="ZLIN"/>
    <n v="4"/>
    <n v="0"/>
  </r>
  <r>
    <s v="120304000323-4"/>
    <x v="7"/>
    <n v="343203"/>
    <s v="MOTOR"/>
    <s v="01.09.1979"/>
    <n v="0.01"/>
    <n v="0"/>
    <s v="ZLIN"/>
    <n v="40"/>
    <n v="1"/>
    <n v="0"/>
    <n v="0"/>
    <m/>
    <m/>
    <m/>
    <n v="104854.63"/>
    <n v="37136.020000000004"/>
    <s v="ZLIN"/>
    <n v="4"/>
    <n v="0"/>
  </r>
  <r>
    <s v="120304000324-0"/>
    <x v="7"/>
    <n v="343203"/>
    <s v="BOMBA"/>
    <s v="01.09.1979"/>
    <n v="0.06"/>
    <n v="4.9999999999999996E-2"/>
    <s v="ZLIN"/>
    <n v="40"/>
    <n v="1"/>
    <n v="0"/>
    <n v="0"/>
    <m/>
    <m/>
    <m/>
    <n v="2547020.09"/>
    <n v="902069.60999999987"/>
    <s v="ZLIN"/>
    <n v="4"/>
    <n v="0"/>
  </r>
  <r>
    <s v="120304000324-1"/>
    <x v="7"/>
    <n v="343203"/>
    <s v="MOTOR"/>
    <s v="01.09.1979"/>
    <n v="0.01"/>
    <n v="0"/>
    <s v="ZLIN"/>
    <n v="40"/>
    <n v="1"/>
    <n v="0"/>
    <n v="0"/>
    <m/>
    <m/>
    <m/>
    <n v="104854.63"/>
    <n v="37136.020000000004"/>
    <s v="ZLIN"/>
    <n v="4"/>
    <n v="0"/>
  </r>
  <r>
    <s v="120304000324-2"/>
    <x v="7"/>
    <n v="343203"/>
    <s v="VALVULA"/>
    <s v="01.09.1979"/>
    <n v="0.01"/>
    <n v="0"/>
    <s v="ZLIN"/>
    <n v="40"/>
    <n v="1"/>
    <n v="0"/>
    <n v="0"/>
    <m/>
    <m/>
    <m/>
    <n v="80611.7"/>
    <n v="28549.979999999996"/>
    <s v="ZLIN"/>
    <n v="4"/>
    <n v="0"/>
  </r>
  <r>
    <s v="120304000324-3"/>
    <x v="7"/>
    <n v="343203"/>
    <s v="FILTRO"/>
    <s v="01.09.1979"/>
    <n v="0.04"/>
    <n v="0.03"/>
    <s v="ZLIN"/>
    <n v="39"/>
    <n v="1"/>
    <n v="0"/>
    <n v="0"/>
    <m/>
    <m/>
    <m/>
    <n v="1723404.59"/>
    <n v="813829.95000000007"/>
    <s v="ZLIN"/>
    <n v="3"/>
    <n v="0"/>
  </r>
  <r>
    <s v="120304000324-4"/>
    <x v="7"/>
    <n v="343203"/>
    <s v="VALVULA"/>
    <s v="01.09.1979"/>
    <n v="0.01"/>
    <n v="0"/>
    <s v="ZLIN"/>
    <n v="40"/>
    <n v="1"/>
    <n v="0"/>
    <n v="0"/>
    <m/>
    <m/>
    <m/>
    <n v="80611.7"/>
    <n v="28549.979999999996"/>
    <s v="ZLIN"/>
    <n v="4"/>
    <n v="0"/>
  </r>
  <r>
    <s v="120304000325-0"/>
    <x v="7"/>
    <n v="343203"/>
    <s v="BOMBA"/>
    <s v="01.09.1979"/>
    <n v="0.2"/>
    <n v="0.19"/>
    <s v="ZLIN"/>
    <n v="40"/>
    <n v="1"/>
    <n v="0"/>
    <n v="0"/>
    <m/>
    <m/>
    <m/>
    <n v="2547020.09"/>
    <n v="902069.60999999987"/>
    <s v="ZLIN"/>
    <n v="4"/>
    <n v="0"/>
  </r>
  <r>
    <s v="120304000325-1"/>
    <x v="7"/>
    <n v="343203"/>
    <s v="VALVULA"/>
    <s v="01.09.1979"/>
    <n v="0.01"/>
    <n v="0"/>
    <s v="ZLIN"/>
    <n v="40"/>
    <n v="1"/>
    <n v="0"/>
    <n v="0"/>
    <m/>
    <m/>
    <m/>
    <n v="80611.7"/>
    <n v="28549.979999999996"/>
    <s v="ZLIN"/>
    <n v="4"/>
    <n v="0"/>
  </r>
  <r>
    <s v="120304000325-2"/>
    <x v="7"/>
    <n v="343203"/>
    <s v="FILTRO"/>
    <s v="01.09.1979"/>
    <n v="0.14000000000000001"/>
    <n v="0.13"/>
    <s v="ZLIN"/>
    <n v="39"/>
    <n v="1"/>
    <n v="0"/>
    <n v="0"/>
    <m/>
    <m/>
    <m/>
    <n v="1723404.59"/>
    <n v="813829.95000000007"/>
    <s v="ZLIN"/>
    <n v="3"/>
    <n v="0"/>
  </r>
  <r>
    <s v="120304000325-3"/>
    <x v="7"/>
    <n v="343203"/>
    <s v="VALVULA"/>
    <s v="01.09.1979"/>
    <n v="0.01"/>
    <n v="0"/>
    <s v="ZLIN"/>
    <n v="40"/>
    <n v="1"/>
    <n v="0"/>
    <n v="0"/>
    <m/>
    <m/>
    <m/>
    <n v="80611.7"/>
    <n v="28549.979999999996"/>
    <s v="ZLIN"/>
    <n v="4"/>
    <n v="0"/>
  </r>
  <r>
    <s v="120304000325-4"/>
    <x v="7"/>
    <n v="343203"/>
    <s v="BOMBA"/>
    <s v="01.09.1979"/>
    <n v="0.39"/>
    <n v="0.37"/>
    <s v="ZLIN"/>
    <n v="40"/>
    <n v="1"/>
    <n v="0"/>
    <n v="0"/>
    <m/>
    <m/>
    <m/>
    <n v="4854367"/>
    <n v="1719254.98"/>
    <s v="ZLIN"/>
    <n v="4"/>
    <n v="0"/>
  </r>
  <r>
    <s v="120304000325-5"/>
    <x v="7"/>
    <n v="343203"/>
    <s v="MOTOR"/>
    <s v="01.09.1979"/>
    <n v="0.01"/>
    <n v="0"/>
    <s v="ZLIN"/>
    <n v="40"/>
    <n v="1"/>
    <n v="0"/>
    <n v="0"/>
    <m/>
    <m/>
    <m/>
    <n v="104854.63"/>
    <n v="37136.020000000004"/>
    <s v="ZLIN"/>
    <n v="4"/>
    <n v="0"/>
  </r>
  <r>
    <s v="120304000326-0"/>
    <x v="7"/>
    <n v="343203"/>
    <s v="BOMBA"/>
    <s v="01.09.1979"/>
    <n v="0.16"/>
    <n v="0.15"/>
    <s v="ZLIN"/>
    <n v="40"/>
    <n v="1"/>
    <n v="0"/>
    <n v="0"/>
    <m/>
    <m/>
    <m/>
    <n v="2547020.09"/>
    <n v="902069.60999999987"/>
    <s v="ZLIN"/>
    <n v="4"/>
    <n v="0"/>
  </r>
  <r>
    <s v="120304000326-1"/>
    <x v="7"/>
    <n v="343203"/>
    <s v="VALVULA"/>
    <s v="01.09.1979"/>
    <n v="0.2"/>
    <n v="0.19"/>
    <s v="ZLIN"/>
    <n v="40"/>
    <n v="1"/>
    <n v="0"/>
    <n v="0"/>
    <m/>
    <m/>
    <m/>
    <n v="3185098.92"/>
    <n v="1128055.8699999999"/>
    <s v="ZLIN"/>
    <n v="4"/>
    <n v="0"/>
  </r>
  <r>
    <s v="120304000326-2"/>
    <x v="7"/>
    <n v="343203"/>
    <s v="FILTRO"/>
    <s v="01.09.1979"/>
    <n v="0.11"/>
    <n v="0.1"/>
    <s v="ZLIN"/>
    <n v="39"/>
    <n v="1"/>
    <n v="0"/>
    <n v="0"/>
    <m/>
    <m/>
    <m/>
    <n v="1723404.59"/>
    <n v="813829.95000000007"/>
    <s v="ZLIN"/>
    <n v="3"/>
    <n v="0"/>
  </r>
  <r>
    <s v="120304000326-3"/>
    <x v="7"/>
    <n v="343203"/>
    <s v="VALVULA"/>
    <s v="01.09.1979"/>
    <n v="0.01"/>
    <n v="0"/>
    <s v="ZLIN"/>
    <n v="40"/>
    <n v="1"/>
    <n v="0"/>
    <n v="0"/>
    <m/>
    <m/>
    <m/>
    <n v="80611.7"/>
    <n v="28549.979999999996"/>
    <s v="ZLIN"/>
    <n v="4"/>
    <n v="0"/>
  </r>
  <r>
    <s v="120304000326-4"/>
    <x v="7"/>
    <n v="343203"/>
    <s v="BOMBA"/>
    <s v="01.09.1979"/>
    <n v="0.31"/>
    <n v="0.3"/>
    <s v="ZLIN"/>
    <n v="40"/>
    <n v="1"/>
    <n v="0"/>
    <n v="0"/>
    <m/>
    <m/>
    <m/>
    <n v="4854367.01"/>
    <n v="1719254.98"/>
    <s v="ZLIN"/>
    <n v="4"/>
    <n v="0"/>
  </r>
  <r>
    <s v="120304000326-5"/>
    <x v="7"/>
    <n v="343203"/>
    <s v="MOTOR"/>
    <s v="01.09.1979"/>
    <n v="0.01"/>
    <n v="0"/>
    <s v="ZLIN"/>
    <n v="40"/>
    <n v="1"/>
    <n v="0"/>
    <n v="0"/>
    <m/>
    <m/>
    <m/>
    <n v="104854.63"/>
    <n v="37136.020000000004"/>
    <s v="ZLIN"/>
    <n v="4"/>
    <n v="0"/>
  </r>
  <r>
    <s v="120304000327-0"/>
    <x v="7"/>
    <n v="343203"/>
    <s v="BOMBA"/>
    <s v="01.09.1979"/>
    <n v="0.03"/>
    <n v="1.9999999999999997E-2"/>
    <s v="ZLIN"/>
    <n v="39"/>
    <n v="10"/>
    <n v="0"/>
    <n v="0"/>
    <m/>
    <m/>
    <m/>
    <n v="379443.46"/>
    <n v="143345.31000000003"/>
    <s v="ZLIN"/>
    <n v="3"/>
    <n v="9"/>
  </r>
  <r>
    <s v="120304000327-1"/>
    <x v="7"/>
    <n v="343203"/>
    <s v="VALVULA"/>
    <s v="01.09.1979"/>
    <n v="0.19"/>
    <n v="0.18"/>
    <s v="ZLIN"/>
    <n v="39"/>
    <n v="10"/>
    <n v="0"/>
    <n v="0"/>
    <m/>
    <m/>
    <m/>
    <n v="2255047"/>
    <n v="851906.64999999991"/>
    <s v="ZLIN"/>
    <n v="3"/>
    <n v="9"/>
  </r>
  <r>
    <s v="120304000327-2"/>
    <x v="7"/>
    <n v="343203"/>
    <s v="FILTRO"/>
    <s v="01.09.1979"/>
    <n v="1"/>
    <n v="0.96"/>
    <s v="ZLIN"/>
    <n v="39"/>
    <n v="1"/>
    <n v="0"/>
    <n v="0"/>
    <m/>
    <m/>
    <m/>
    <n v="857610.28"/>
    <n v="404982.63"/>
    <s v="ZLIN"/>
    <n v="3"/>
    <n v="0"/>
  </r>
  <r>
    <s v="120304000327-3"/>
    <x v="7"/>
    <n v="343203"/>
    <s v="VALVULA"/>
    <s v="01.09.1979"/>
    <n v="0.19"/>
    <n v="0.18"/>
    <s v="ZLIN"/>
    <n v="39"/>
    <n v="10"/>
    <n v="0"/>
    <n v="0"/>
    <m/>
    <m/>
    <m/>
    <n v="2255047"/>
    <n v="851906.64999999991"/>
    <s v="ZLIN"/>
    <n v="3"/>
    <n v="9"/>
  </r>
  <r>
    <s v="120304000327-4"/>
    <x v="7"/>
    <n v="343203"/>
    <s v="BOMBA"/>
    <s v="01.09.1979"/>
    <n v="0.03"/>
    <n v="1.9999999999999997E-2"/>
    <s v="ZLIN"/>
    <n v="39"/>
    <n v="10"/>
    <n v="0"/>
    <n v="0"/>
    <m/>
    <m/>
    <m/>
    <n v="379443.46"/>
    <n v="143345.31000000003"/>
    <s v="ZLIN"/>
    <n v="3"/>
    <n v="9"/>
  </r>
  <r>
    <s v="120304000327-5"/>
    <x v="7"/>
    <n v="343203"/>
    <s v="MOTOR"/>
    <s v="01.09.1979"/>
    <n v="0.01"/>
    <n v="0"/>
    <s v="ZLIN"/>
    <n v="39"/>
    <n v="10"/>
    <n v="0"/>
    <n v="0"/>
    <m/>
    <m/>
    <m/>
    <n v="65382.07"/>
    <n v="24699.89"/>
    <s v="ZLIN"/>
    <n v="3"/>
    <n v="9"/>
  </r>
  <r>
    <s v="120304000328-0"/>
    <x v="7"/>
    <n v="343203"/>
    <s v="BOMBA"/>
    <s v="01.09.1979"/>
    <n v="0.01"/>
    <n v="0"/>
    <s v="ZLIN"/>
    <n v="39"/>
    <n v="10"/>
    <n v="0"/>
    <n v="0"/>
    <m/>
    <m/>
    <m/>
    <n v="456270.81"/>
    <n v="172368.97999999998"/>
    <s v="ZLIN"/>
    <n v="3"/>
    <n v="9"/>
  </r>
  <r>
    <s v="120304000328-1"/>
    <x v="7"/>
    <n v="343203"/>
    <s v="VALVULA"/>
    <s v="01.09.1979"/>
    <n v="0.05"/>
    <n v="0.04"/>
    <s v="ZLIN"/>
    <n v="39"/>
    <n v="10"/>
    <n v="0"/>
    <n v="0"/>
    <m/>
    <m/>
    <m/>
    <n v="2255047"/>
    <n v="851906.64999999991"/>
    <s v="ZLIN"/>
    <n v="3"/>
    <n v="9"/>
  </r>
  <r>
    <s v="120304000328-2"/>
    <x v="7"/>
    <n v="343203"/>
    <s v="FILTRO"/>
    <s v="01.09.1979"/>
    <n v="0.02"/>
    <n v="0.01"/>
    <s v="ZLIN"/>
    <n v="39"/>
    <n v="1"/>
    <n v="0"/>
    <n v="0"/>
    <m/>
    <m/>
    <m/>
    <n v="857610.34"/>
    <n v="404982.66"/>
    <s v="ZLIN"/>
    <n v="3"/>
    <n v="0"/>
  </r>
  <r>
    <s v="120304000328-3"/>
    <x v="7"/>
    <n v="343203"/>
    <s v="VALVULA"/>
    <s v="01.09.1979"/>
    <n v="0.05"/>
    <n v="0.04"/>
    <s v="ZLIN"/>
    <n v="39"/>
    <n v="10"/>
    <n v="0"/>
    <n v="0"/>
    <m/>
    <m/>
    <m/>
    <n v="2255047"/>
    <n v="851906.64999999991"/>
    <s v="ZLIN"/>
    <n v="3"/>
    <n v="9"/>
  </r>
  <r>
    <s v="120304000328-4"/>
    <x v="7"/>
    <n v="343203"/>
    <s v="BOMBA"/>
    <s v="01.09.1979"/>
    <n v="0.01"/>
    <n v="0"/>
    <s v="ZLIN"/>
    <n v="39"/>
    <n v="10"/>
    <n v="0"/>
    <n v="0"/>
    <m/>
    <m/>
    <m/>
    <n v="456270.81"/>
    <n v="172368.97999999998"/>
    <s v="ZLIN"/>
    <n v="3"/>
    <n v="9"/>
  </r>
  <r>
    <s v="120304000328-5"/>
    <x v="7"/>
    <n v="343203"/>
    <s v="MOTOR"/>
    <s v="01.09.1979"/>
    <n v="0.01"/>
    <n v="0"/>
    <s v="ZLIN"/>
    <n v="39"/>
    <n v="10"/>
    <n v="0"/>
    <n v="0"/>
    <m/>
    <m/>
    <m/>
    <n v="96273.73"/>
    <n v="36370.079999999994"/>
    <s v="ZLIN"/>
    <n v="3"/>
    <n v="9"/>
  </r>
  <r>
    <s v="120304000329-0"/>
    <x v="7"/>
    <n v="343203"/>
    <s v="BOMBA"/>
    <s v="01.09.1979"/>
    <n v="0.03"/>
    <n v="1.9999999999999997E-2"/>
    <s v="ZLIN"/>
    <n v="39"/>
    <n v="10"/>
    <n v="0"/>
    <n v="0"/>
    <m/>
    <m/>
    <m/>
    <n v="379443.46"/>
    <n v="143345.31000000003"/>
    <s v="ZLIN"/>
    <n v="3"/>
    <n v="9"/>
  </r>
  <r>
    <s v="120304000329-1"/>
    <x v="7"/>
    <n v="343203"/>
    <s v="VALVULA"/>
    <s v="01.09.1979"/>
    <n v="0.19"/>
    <n v="0.18"/>
    <s v="ZLIN"/>
    <n v="39"/>
    <n v="10"/>
    <n v="0"/>
    <n v="0"/>
    <m/>
    <m/>
    <m/>
    <n v="2255047"/>
    <n v="851906.64999999991"/>
    <s v="ZLIN"/>
    <n v="3"/>
    <n v="9"/>
  </r>
  <r>
    <s v="120304000329-2"/>
    <x v="7"/>
    <n v="343203"/>
    <s v="FILTRO"/>
    <s v="01.09.1979"/>
    <n v="7.0000000000000007E-2"/>
    <n v="6.0000000000000005E-2"/>
    <s v="ZLIN"/>
    <n v="39"/>
    <n v="1"/>
    <n v="0"/>
    <n v="0"/>
    <m/>
    <m/>
    <m/>
    <n v="857610.34"/>
    <n v="404982.66"/>
    <s v="ZLIN"/>
    <n v="3"/>
    <n v="0"/>
  </r>
  <r>
    <s v="120304000329-3"/>
    <x v="7"/>
    <n v="343203"/>
    <s v="VALVULA"/>
    <s v="01.09.1979"/>
    <n v="0.19"/>
    <n v="0.18"/>
    <s v="ZLIN"/>
    <n v="39"/>
    <n v="10"/>
    <n v="0"/>
    <n v="0"/>
    <m/>
    <m/>
    <m/>
    <n v="2255047"/>
    <n v="851906.64999999991"/>
    <s v="ZLIN"/>
    <n v="3"/>
    <n v="9"/>
  </r>
  <r>
    <s v="120304000329-4"/>
    <x v="7"/>
    <n v="343203"/>
    <s v="BOMBA"/>
    <s v="01.09.1979"/>
    <n v="0.03"/>
    <n v="1.9999999999999997E-2"/>
    <s v="ZLIN"/>
    <n v="39"/>
    <n v="10"/>
    <n v="0"/>
    <n v="0"/>
    <m/>
    <m/>
    <m/>
    <n v="379443.46"/>
    <n v="143345.31000000003"/>
    <s v="ZLIN"/>
    <n v="3"/>
    <n v="9"/>
  </r>
  <r>
    <s v="120304000329-5"/>
    <x v="7"/>
    <n v="343203"/>
    <s v="MOTOR"/>
    <s v="01.09.1979"/>
    <n v="0.01"/>
    <n v="0"/>
    <s v="ZLIN"/>
    <n v="39"/>
    <n v="10"/>
    <n v="0"/>
    <n v="0"/>
    <m/>
    <m/>
    <m/>
    <n v="65382.07"/>
    <n v="24699.89"/>
    <s v="ZLIN"/>
    <n v="3"/>
    <n v="9"/>
  </r>
  <r>
    <s v="120304000330-0"/>
    <x v="7"/>
    <n v="343203"/>
    <s v="BOMBA"/>
    <s v="01.09.1979"/>
    <n v="0.28000000000000003"/>
    <n v="0.27"/>
    <s v="ZLIN"/>
    <n v="39"/>
    <n v="10"/>
    <n v="0"/>
    <n v="0"/>
    <m/>
    <m/>
    <m/>
    <n v="3436887.23"/>
    <n v="1298379.6200000001"/>
    <s v="ZLIN"/>
    <n v="3"/>
    <n v="9"/>
  </r>
  <r>
    <s v="120304000330-1"/>
    <x v="7"/>
    <n v="343203"/>
    <s v="VALVULA"/>
    <s v="01.09.1979"/>
    <n v="0.18"/>
    <n v="0.16999999999999998"/>
    <s v="ZLIN"/>
    <n v="39"/>
    <n v="10"/>
    <n v="0"/>
    <n v="0"/>
    <m/>
    <m/>
    <m/>
    <n v="2255047"/>
    <n v="851906.64999999991"/>
    <s v="ZLIN"/>
    <n v="3"/>
    <n v="9"/>
  </r>
  <r>
    <s v="120304000330-2"/>
    <x v="7"/>
    <n v="343203"/>
    <s v="FILTRO"/>
    <s v="01.09.1979"/>
    <n v="7.0000000000000007E-2"/>
    <n v="6.0000000000000005E-2"/>
    <s v="ZLIN"/>
    <n v="39"/>
    <n v="1"/>
    <n v="0"/>
    <n v="0"/>
    <m/>
    <m/>
    <m/>
    <n v="857610.34"/>
    <n v="404982.66"/>
    <s v="ZLIN"/>
    <n v="3"/>
    <n v="0"/>
  </r>
  <r>
    <s v="120304000330-3"/>
    <x v="7"/>
    <n v="343203"/>
    <s v="VALVULA"/>
    <s v="01.09.1979"/>
    <n v="0.18"/>
    <n v="0.16999999999999998"/>
    <s v="ZLIN"/>
    <n v="39"/>
    <n v="10"/>
    <n v="0"/>
    <n v="0"/>
    <m/>
    <m/>
    <m/>
    <n v="2255047"/>
    <n v="851906.64999999991"/>
    <s v="ZLIN"/>
    <n v="3"/>
    <n v="9"/>
  </r>
  <r>
    <s v="120304000330-4"/>
    <x v="7"/>
    <n v="343203"/>
    <s v="MOTOR"/>
    <s v="01.09.1979"/>
    <n v="0.01"/>
    <n v="0"/>
    <s v="ZLIN"/>
    <n v="39"/>
    <n v="10"/>
    <n v="0"/>
    <n v="0"/>
    <m/>
    <m/>
    <m/>
    <n v="74236.97"/>
    <n v="28045.08"/>
    <s v="ZLIN"/>
    <n v="3"/>
    <n v="9"/>
  </r>
  <r>
    <s v="120304000331-0"/>
    <x v="7"/>
    <n v="343203"/>
    <s v="BOMBA"/>
    <s v="01.09.1979"/>
    <n v="0.13"/>
    <n v="0.12000000000000001"/>
    <s v="ZLIN"/>
    <n v="39"/>
    <n v="10"/>
    <n v="0"/>
    <n v="0"/>
    <m/>
    <m/>
    <m/>
    <n v="456270.8"/>
    <n v="172368.96999999997"/>
    <s v="ZLIN"/>
    <n v="3"/>
    <n v="9"/>
  </r>
  <r>
    <s v="120304000331-1"/>
    <x v="7"/>
    <n v="343203"/>
    <s v="VALVULA"/>
    <s v="01.09.1979"/>
    <n v="0.63"/>
    <n v="0.6"/>
    <s v="ZLIN"/>
    <n v="39"/>
    <n v="10"/>
    <n v="0"/>
    <n v="0"/>
    <m/>
    <m/>
    <m/>
    <n v="2255046.96"/>
    <n v="851906.62999999989"/>
    <s v="ZLIN"/>
    <n v="3"/>
    <n v="9"/>
  </r>
  <r>
    <s v="120304000331-2"/>
    <x v="7"/>
    <n v="343203"/>
    <s v="MOTOR"/>
    <s v="01.09.1979"/>
    <n v="0.03"/>
    <n v="1.9999999999999997E-2"/>
    <s v="ZLIN"/>
    <n v="39"/>
    <n v="10"/>
    <n v="0"/>
    <n v="0"/>
    <m/>
    <m/>
    <m/>
    <n v="96273.72"/>
    <n v="36370.07"/>
    <s v="ZLIN"/>
    <n v="3"/>
    <n v="9"/>
  </r>
  <r>
    <s v="120304000332-0"/>
    <x v="7"/>
    <n v="343203"/>
    <s v="BOMBA"/>
    <s v="01.09.1979"/>
    <n v="0.06"/>
    <n v="4.9999999999999996E-2"/>
    <s v="ZLIN"/>
    <n v="39"/>
    <n v="10"/>
    <n v="0"/>
    <n v="0"/>
    <m/>
    <m/>
    <m/>
    <n v="362354.37"/>
    <n v="136889.43"/>
    <s v="ZLIN"/>
    <n v="3"/>
    <n v="9"/>
  </r>
  <r>
    <s v="120304000332-1"/>
    <x v="7"/>
    <n v="343203"/>
    <s v="FILTRO"/>
    <s v="01.09.1979"/>
    <n v="0.15"/>
    <n v="0.13999999999999999"/>
    <s v="ZLIN"/>
    <n v="39"/>
    <n v="1"/>
    <n v="0"/>
    <n v="0"/>
    <m/>
    <m/>
    <m/>
    <n v="857610.34"/>
    <n v="404982.66"/>
    <s v="ZLIN"/>
    <n v="3"/>
    <n v="0"/>
  </r>
  <r>
    <s v="120304000332-2"/>
    <x v="7"/>
    <n v="343203"/>
    <s v="VALVULA"/>
    <s v="01.09.1979"/>
    <n v="0.4"/>
    <n v="0.37"/>
    <s v="ZLIN"/>
    <n v="39"/>
    <n v="10"/>
    <n v="0"/>
    <n v="0"/>
    <m/>
    <m/>
    <m/>
    <n v="2255046.98"/>
    <n v="851906.6399999999"/>
    <s v="ZLIN"/>
    <n v="3"/>
    <n v="9"/>
  </r>
  <r>
    <s v="120304000332-3"/>
    <x v="7"/>
    <n v="343203"/>
    <s v="MOTOR"/>
    <s v="01.09.1979"/>
    <n v="0.01"/>
    <n v="0"/>
    <s v="ZLIN"/>
    <n v="39"/>
    <n v="10"/>
    <n v="0"/>
    <n v="0"/>
    <m/>
    <m/>
    <m/>
    <n v="58686.28"/>
    <n v="22170.369999999995"/>
    <s v="ZLIN"/>
    <n v="3"/>
    <n v="9"/>
  </r>
  <r>
    <s v="120304000333-0"/>
    <x v="7"/>
    <n v="343203"/>
    <s v="BOMBA"/>
    <s v="01.09.1979"/>
    <n v="0.46"/>
    <n v="0.43000000000000005"/>
    <s v="ZLIN"/>
    <n v="39"/>
    <n v="10"/>
    <n v="0"/>
    <n v="0"/>
    <m/>
    <m/>
    <m/>
    <n v="4626347.13"/>
    <n v="1747731.1399999997"/>
    <s v="ZLIN"/>
    <n v="3"/>
    <n v="9"/>
  </r>
  <r>
    <s v="120304000333-1"/>
    <x v="7"/>
    <n v="343203"/>
    <s v="FILTRO"/>
    <s v="01.09.1979"/>
    <n v="0.09"/>
    <n v="0.08"/>
    <s v="ZLIN"/>
    <n v="39"/>
    <n v="1"/>
    <n v="0"/>
    <n v="0"/>
    <m/>
    <m/>
    <m/>
    <n v="857610.34"/>
    <n v="404982.66"/>
    <s v="ZLIN"/>
    <n v="3"/>
    <n v="0"/>
  </r>
  <r>
    <s v="120304000333-2"/>
    <x v="7"/>
    <n v="343203"/>
    <s v="VALVULA"/>
    <s v="01.09.1979"/>
    <n v="0.22"/>
    <n v="0.21"/>
    <s v="ZLIN"/>
    <n v="39"/>
    <n v="10"/>
    <n v="0"/>
    <n v="0"/>
    <m/>
    <m/>
    <m/>
    <n v="2255047"/>
    <n v="851906.64999999991"/>
    <s v="ZLIN"/>
    <n v="3"/>
    <n v="9"/>
  </r>
  <r>
    <s v="120304000333-3"/>
    <x v="7"/>
    <n v="343203"/>
    <s v="MOTOR"/>
    <s v="01.09.1979"/>
    <n v="0.01"/>
    <n v="0"/>
    <s v="ZLIN"/>
    <n v="39"/>
    <n v="10"/>
    <n v="0"/>
    <n v="0"/>
    <m/>
    <m/>
    <m/>
    <n v="96273.73"/>
    <n v="36370.079999999994"/>
    <s v="ZLIN"/>
    <n v="3"/>
    <n v="9"/>
  </r>
  <r>
    <s v="120304000334-0"/>
    <x v="7"/>
    <n v="343203"/>
    <s v="PANEL ELECTRICO"/>
    <s v="01.10.2015"/>
    <n v="1"/>
    <n v="1"/>
    <s v="ZLIN"/>
    <n v="0"/>
    <n v="1"/>
    <n v="0"/>
    <n v="0"/>
    <m/>
    <m/>
    <m/>
    <n v="24131538.600000001"/>
    <n v="3016442.3300000019"/>
    <s v="ZLIN"/>
    <n v="11"/>
    <n v="4"/>
  </r>
  <r>
    <s v="120304000335-0"/>
    <x v="7"/>
    <n v="343203"/>
    <s v="PANEL ELECTRICO"/>
    <s v="01.10.2015"/>
    <n v="1"/>
    <n v="1"/>
    <s v="ZLIN"/>
    <n v="0"/>
    <n v="1"/>
    <n v="0"/>
    <n v="0"/>
    <m/>
    <m/>
    <m/>
    <n v="23895990.739999998"/>
    <n v="2986998.84"/>
    <s v="ZLIN"/>
    <n v="11"/>
    <n v="4"/>
  </r>
  <r>
    <s v="120304000336-0"/>
    <x v="7"/>
    <n v="343203"/>
    <s v="PANEL ELECTRICO"/>
    <s v="01.10.2015"/>
    <n v="1"/>
    <n v="1"/>
    <s v="ZLIN"/>
    <n v="0"/>
    <n v="1"/>
    <n v="0"/>
    <n v="0"/>
    <m/>
    <m/>
    <m/>
    <n v="23895990.739999998"/>
    <n v="2986998.84"/>
    <s v="ZLIN"/>
    <n v="11"/>
    <n v="4"/>
  </r>
  <r>
    <s v="120304000337-0"/>
    <x v="7"/>
    <n v="322317"/>
    <s v="BOMBA"/>
    <s v="01.10.2015"/>
    <n v="1"/>
    <n v="1"/>
    <s v="ZLIN"/>
    <n v="0"/>
    <n v="1"/>
    <n v="0"/>
    <n v="0"/>
    <m/>
    <m/>
    <m/>
    <n v="8211282.5"/>
    <n v="1018918.2599999998"/>
    <s v="ZLIN"/>
    <n v="11"/>
    <n v="5"/>
  </r>
  <r>
    <s v="120304000337-1"/>
    <x v="7"/>
    <n v="322317"/>
    <s v="MOTOR"/>
    <s v="01.10.2015"/>
    <n v="1"/>
    <n v="1"/>
    <s v="ZLIN"/>
    <n v="0"/>
    <n v="1"/>
    <n v="0"/>
    <n v="0"/>
    <m/>
    <m/>
    <m/>
    <n v="2966219.87"/>
    <n v="368071.08000000007"/>
    <s v="ZLIN"/>
    <n v="11"/>
    <n v="5"/>
  </r>
  <r>
    <s v="120304000338-0"/>
    <x v="7"/>
    <n v="322309"/>
    <s v="PANEL DE CONTROL"/>
    <s v="01.10.2015"/>
    <n v="1"/>
    <n v="1"/>
    <s v="ZLIN"/>
    <n v="0"/>
    <n v="1"/>
    <n v="0"/>
    <n v="0"/>
    <m/>
    <m/>
    <m/>
    <n v="19739071.739999998"/>
    <n v="7139664.2499999981"/>
    <s v="ZLIN"/>
    <n v="3"/>
    <n v="11"/>
  </r>
  <r>
    <s v="120304000338-1"/>
    <x v="7"/>
    <n v="322309"/>
    <s v="PANEL DE CONTROL"/>
    <s v="01.10.2015"/>
    <n v="1"/>
    <n v="1"/>
    <s v="ZLIN"/>
    <n v="0"/>
    <n v="1"/>
    <n v="0"/>
    <n v="0"/>
    <m/>
    <m/>
    <m/>
    <n v="2162052.5299999998"/>
    <n v="782018.99999999977"/>
    <s v="ZLIN"/>
    <n v="3"/>
    <n v="11"/>
  </r>
  <r>
    <s v="120304000338-2"/>
    <x v="7"/>
    <n v="322309"/>
    <s v="TABLERO"/>
    <s v="01.10.2015"/>
    <n v="1"/>
    <n v="1"/>
    <s v="ZLIN"/>
    <n v="0"/>
    <n v="1"/>
    <n v="0"/>
    <n v="0"/>
    <m/>
    <m/>
    <m/>
    <n v="6760003.8899999997"/>
    <n v="1235699.6399999997"/>
    <s v="ZLIN"/>
    <n v="7"/>
    <n v="9"/>
  </r>
  <r>
    <s v="120304000339-0"/>
    <x v="7"/>
    <n v="322317"/>
    <s v="BOMBA"/>
    <s v="01.10.2015"/>
    <n v="1"/>
    <n v="1"/>
    <s v="ZLIN"/>
    <n v="0"/>
    <n v="1"/>
    <n v="0"/>
    <n v="0"/>
    <m/>
    <m/>
    <m/>
    <n v="4638521.09"/>
    <n v="1923289.23"/>
    <s v="ZLIN"/>
    <n v="3"/>
    <n v="5"/>
  </r>
  <r>
    <s v="120304000339-1"/>
    <x v="7"/>
    <n v="322316"/>
    <s v="MOTOR"/>
    <s v="01.10.2015"/>
    <n v="1"/>
    <n v="1"/>
    <s v="ZLIN"/>
    <n v="0"/>
    <n v="1"/>
    <n v="0"/>
    <n v="0"/>
    <m/>
    <m/>
    <m/>
    <n v="2348105.5499999998"/>
    <n v="973604.73999999976"/>
    <s v="ZLIN"/>
    <n v="3"/>
    <n v="5"/>
  </r>
  <r>
    <s v="120304000340-0"/>
    <x v="7"/>
    <n v="322316"/>
    <s v="MOTOR"/>
    <s v="01.10.2015"/>
    <n v="1"/>
    <n v="1"/>
    <s v="ZLIN"/>
    <n v="0"/>
    <n v="1"/>
    <n v="0"/>
    <n v="0"/>
    <m/>
    <m/>
    <m/>
    <n v="2348105.5499999998"/>
    <n v="973604.73999999976"/>
    <s v="ZLIN"/>
    <n v="3"/>
    <n v="5"/>
  </r>
  <r>
    <s v="120304000340-1"/>
    <x v="7"/>
    <n v="322316"/>
    <s v="BOMBA"/>
    <s v="01.10.2015"/>
    <n v="1"/>
    <n v="1"/>
    <s v="ZLIN"/>
    <n v="0"/>
    <n v="1"/>
    <n v="0"/>
    <n v="0"/>
    <m/>
    <m/>
    <m/>
    <n v="4638521.09"/>
    <n v="1923289.23"/>
    <s v="ZLIN"/>
    <n v="3"/>
    <n v="5"/>
  </r>
  <r>
    <s v="120304000341-0"/>
    <x v="7"/>
    <n v="342402"/>
    <s v="BOMBA"/>
    <s v="31.08.2014"/>
    <n v="77500600.040000007"/>
    <n v="10333413.340000004"/>
    <s v="ZLIN"/>
    <n v="20"/>
    <n v="0"/>
    <n v="0"/>
    <n v="0"/>
    <m/>
    <m/>
    <m/>
    <n v="-14966633.52"/>
    <n v="-1120849.209999999"/>
    <s v="ZLIN"/>
    <n v="18"/>
    <n v="11"/>
  </r>
  <r>
    <s v="120304000341-1"/>
    <x v="7"/>
    <n v="342402"/>
    <s v="MOTOR"/>
    <s v="31.08.2014"/>
    <n v="27703192.609999999"/>
    <n v="3693759.0199999996"/>
    <s v="ZLIN"/>
    <n v="20"/>
    <n v="0"/>
    <n v="0"/>
    <n v="0"/>
    <m/>
    <m/>
    <m/>
    <n v="-5349939.63"/>
    <n v="-400656.26999999955"/>
    <s v="ZLIN"/>
    <n v="18"/>
    <n v="11"/>
  </r>
  <r>
    <s v="120304000342-0"/>
    <x v="7"/>
    <n v="342402"/>
    <s v="BOMBA"/>
    <s v="31.08.2014"/>
    <n v="77500600.040000007"/>
    <n v="10333413.340000004"/>
    <s v="ZLIN"/>
    <n v="20"/>
    <n v="0"/>
    <n v="0"/>
    <n v="0"/>
    <m/>
    <m/>
    <m/>
    <n v="-14966633.52"/>
    <n v="-1120849.209999999"/>
    <s v="ZLIN"/>
    <n v="18"/>
    <n v="11"/>
  </r>
  <r>
    <s v="120304000342-1"/>
    <x v="7"/>
    <n v="342402"/>
    <s v="MOTOR"/>
    <s v="31.08.2014"/>
    <n v="27703192.609999999"/>
    <n v="3693759.0199999996"/>
    <s v="ZLIN"/>
    <n v="20"/>
    <n v="0"/>
    <n v="0"/>
    <n v="0"/>
    <m/>
    <m/>
    <m/>
    <n v="-5349939.63"/>
    <n v="-400656.26999999955"/>
    <s v="ZLIN"/>
    <n v="18"/>
    <n v="11"/>
  </r>
  <r>
    <s v="120304000343-0"/>
    <x v="7"/>
    <n v="342402"/>
    <s v="BOMBA"/>
    <s v="31.08.2014"/>
    <n v="74076048.659999996"/>
    <n v="9876806.4799999967"/>
    <s v="ZLIN"/>
    <n v="20"/>
    <n v="0"/>
    <n v="0"/>
    <n v="0"/>
    <m/>
    <m/>
    <m/>
    <n v="-12991897.380000001"/>
    <n v="-972961.48000000045"/>
    <s v="ZLIN"/>
    <n v="18"/>
    <n v="11"/>
  </r>
  <r>
    <s v="120304000343-1"/>
    <x v="7"/>
    <n v="342402"/>
    <s v="MOTOR"/>
    <s v="31.08.2014"/>
    <n v="26287766.809999999"/>
    <n v="3505035.5799999982"/>
    <s v="ZLIN"/>
    <n v="20"/>
    <n v="0"/>
    <n v="0"/>
    <n v="0"/>
    <m/>
    <m/>
    <m/>
    <n v="-4610504.67"/>
    <n v="-345280.08000000007"/>
    <s v="ZLIN"/>
    <n v="18"/>
    <n v="11"/>
  </r>
  <r>
    <s v="120304000344-0"/>
    <x v="7"/>
    <n v="342402"/>
    <s v="BOMBA"/>
    <s v="31.08.2014"/>
    <n v="74076048.659999996"/>
    <n v="9876806.4799999967"/>
    <s v="ZLIN"/>
    <n v="20"/>
    <n v="0"/>
    <n v="0"/>
    <n v="0"/>
    <m/>
    <m/>
    <m/>
    <n v="-12991897.380000001"/>
    <n v="-972961.48000000045"/>
    <s v="ZLIN"/>
    <n v="18"/>
    <n v="11"/>
  </r>
  <r>
    <s v="120304000344-1"/>
    <x v="7"/>
    <n v="342402"/>
    <s v="MOTOR"/>
    <s v="31.08.2014"/>
    <n v="26287766.809999999"/>
    <n v="3505035.5799999982"/>
    <s v="ZLIN"/>
    <n v="20"/>
    <n v="0"/>
    <n v="0"/>
    <n v="0"/>
    <m/>
    <m/>
    <m/>
    <n v="-4610504.67"/>
    <n v="-345280.08000000007"/>
    <s v="ZLIN"/>
    <n v="18"/>
    <n v="11"/>
  </r>
  <r>
    <s v="120304000345-0"/>
    <x v="7"/>
    <n v="342402"/>
    <s v="BOMBA"/>
    <s v="31.08.2014"/>
    <n v="74076048.659999996"/>
    <n v="9876806.4799999967"/>
    <s v="ZLIN"/>
    <n v="20"/>
    <n v="0"/>
    <n v="0"/>
    <n v="0"/>
    <m/>
    <m/>
    <m/>
    <n v="-12991897.380000001"/>
    <n v="-972961.48000000045"/>
    <s v="ZLIN"/>
    <n v="18"/>
    <n v="11"/>
  </r>
  <r>
    <s v="120304000345-1"/>
    <x v="7"/>
    <n v="342402"/>
    <s v="MOTOR"/>
    <s v="31.08.2014"/>
    <n v="26287766.809999999"/>
    <n v="3505035.5799999982"/>
    <s v="ZLIN"/>
    <n v="20"/>
    <n v="0"/>
    <n v="0"/>
    <n v="0"/>
    <m/>
    <m/>
    <m/>
    <n v="-4610504.67"/>
    <n v="-345280.08000000007"/>
    <s v="ZLIN"/>
    <n v="18"/>
    <n v="11"/>
  </r>
  <r>
    <s v="120304000346-0"/>
    <x v="7"/>
    <n v="342402"/>
    <s v="BOMBA"/>
    <s v="31.08.2014"/>
    <n v="92595060.829999998"/>
    <n v="12346008.099999994"/>
    <s v="ZLIN"/>
    <n v="20"/>
    <n v="0"/>
    <n v="0"/>
    <n v="0"/>
    <m/>
    <m/>
    <m/>
    <n v="-30353471.289999999"/>
    <n v="-2273167.4499999993"/>
    <s v="ZLIN"/>
    <n v="18"/>
    <n v="11"/>
  </r>
  <r>
    <s v="120304000346-1"/>
    <x v="7"/>
    <n v="342402"/>
    <s v="MOTOR"/>
    <s v="31.08.2014"/>
    <n v="32859708.510000002"/>
    <n v="4381294.4800000004"/>
    <s v="ZLIN"/>
    <n v="20"/>
    <n v="0"/>
    <n v="0"/>
    <n v="0"/>
    <m/>
    <m/>
    <m/>
    <n v="-10771700.02"/>
    <n v="-806691.18999999948"/>
    <s v="ZLIN"/>
    <n v="18"/>
    <n v="11"/>
  </r>
  <r>
    <s v="120304000347-0"/>
    <x v="7"/>
    <n v="342402"/>
    <s v="BOMBA"/>
    <s v="31.08.2014"/>
    <n v="92595060.829999998"/>
    <n v="12346008.099999994"/>
    <s v="ZLIN"/>
    <n v="20"/>
    <n v="0"/>
    <n v="0"/>
    <n v="0"/>
    <m/>
    <m/>
    <m/>
    <n v="-30353471.289999999"/>
    <n v="-2273167.4499999993"/>
    <s v="ZLIN"/>
    <n v="18"/>
    <n v="11"/>
  </r>
  <r>
    <s v="120304000347-1"/>
    <x v="7"/>
    <n v="342402"/>
    <s v="MOTOR"/>
    <s v="31.08.2014"/>
    <n v="32859708.510000002"/>
    <n v="4381294.4800000004"/>
    <s v="ZLIN"/>
    <n v="20"/>
    <n v="0"/>
    <n v="0"/>
    <n v="0"/>
    <m/>
    <m/>
    <m/>
    <n v="-10771700.02"/>
    <n v="-806691.18999999948"/>
    <s v="ZLIN"/>
    <n v="18"/>
    <n v="11"/>
  </r>
  <r>
    <s v="120304000348-0"/>
    <x v="7"/>
    <n v="342402"/>
    <s v="BOMBA"/>
    <s v="31.08.2014"/>
    <n v="92595060.829999998"/>
    <n v="12346008.099999994"/>
    <s v="ZLIN"/>
    <n v="20"/>
    <n v="0"/>
    <n v="0"/>
    <n v="0"/>
    <m/>
    <m/>
    <m/>
    <n v="-30353471.289999999"/>
    <n v="-2273167.4499999993"/>
    <s v="ZLIN"/>
    <n v="18"/>
    <n v="11"/>
  </r>
  <r>
    <s v="120304000348-1"/>
    <x v="7"/>
    <n v="342402"/>
    <s v="MOTOR"/>
    <s v="31.08.2014"/>
    <n v="32859708.510000002"/>
    <n v="4381294.4800000004"/>
    <s v="ZLIN"/>
    <n v="20"/>
    <n v="0"/>
    <n v="0"/>
    <n v="0"/>
    <m/>
    <m/>
    <m/>
    <n v="-10771700.02"/>
    <n v="-806691.18999999948"/>
    <s v="ZLIN"/>
    <n v="18"/>
    <n v="11"/>
  </r>
  <r>
    <s v="120304000349-0"/>
    <x v="7"/>
    <n v="342402"/>
    <s v="BOMBA"/>
    <s v="31.08.2014"/>
    <n v="92595060.829999998"/>
    <n v="12346008.099999994"/>
    <s v="ZLIN"/>
    <n v="20"/>
    <n v="0"/>
    <n v="0"/>
    <n v="0"/>
    <m/>
    <m/>
    <m/>
    <n v="-30353471.289999999"/>
    <n v="-2273167.4499999993"/>
    <s v="ZLIN"/>
    <n v="18"/>
    <n v="11"/>
  </r>
  <r>
    <s v="120304000349-1"/>
    <x v="7"/>
    <n v="342402"/>
    <s v="MOTOR"/>
    <s v="31.08.2014"/>
    <n v="32859708.510000002"/>
    <n v="4381294.4800000004"/>
    <s v="ZLIN"/>
    <n v="20"/>
    <n v="0"/>
    <n v="0"/>
    <n v="0"/>
    <m/>
    <m/>
    <m/>
    <n v="-10771700.02"/>
    <n v="-806691.18999999948"/>
    <s v="ZLIN"/>
    <n v="18"/>
    <n v="11"/>
  </r>
  <r>
    <s v="120304000350-0"/>
    <x v="7"/>
    <n v="342402"/>
    <s v="BOMBA"/>
    <s v="31.08.2014"/>
    <n v="92595060.829999998"/>
    <n v="12346008.099999994"/>
    <s v="ZLIN"/>
    <n v="20"/>
    <n v="0"/>
    <n v="0"/>
    <n v="0"/>
    <m/>
    <m/>
    <m/>
    <n v="-30353471.289999999"/>
    <n v="-2273167.4499999993"/>
    <s v="ZLIN"/>
    <n v="18"/>
    <n v="11"/>
  </r>
  <r>
    <s v="120304000350-1"/>
    <x v="7"/>
    <n v="342402"/>
    <s v="MOTOR"/>
    <s v="31.08.2014"/>
    <n v="32859708.510000002"/>
    <n v="4381294.4800000004"/>
    <s v="ZLIN"/>
    <n v="20"/>
    <n v="0"/>
    <n v="0"/>
    <n v="0"/>
    <m/>
    <m/>
    <m/>
    <n v="-10771700.02"/>
    <n v="-806691.18999999948"/>
    <s v="ZLIN"/>
    <n v="18"/>
    <n v="11"/>
  </r>
  <r>
    <s v="120304000351-0"/>
    <x v="7"/>
    <n v="342402"/>
    <s v="BOMBA"/>
    <s v="31.08.2014"/>
    <n v="92595060.829999998"/>
    <n v="12346008.099999994"/>
    <s v="ZLIN"/>
    <n v="20"/>
    <n v="0"/>
    <n v="0"/>
    <n v="0"/>
    <m/>
    <m/>
    <m/>
    <n v="-30353471.289999999"/>
    <n v="-2273167.4499999993"/>
    <s v="ZLIN"/>
    <n v="18"/>
    <n v="11"/>
  </r>
  <r>
    <s v="120304000351-1"/>
    <x v="7"/>
    <n v="342402"/>
    <s v="MOTOR"/>
    <s v="31.08.2014"/>
    <n v="32859708.510000002"/>
    <n v="4381294.4800000004"/>
    <s v="ZLIN"/>
    <n v="20"/>
    <n v="0"/>
    <n v="0"/>
    <n v="0"/>
    <m/>
    <m/>
    <m/>
    <n v="-10771700.02"/>
    <n v="-806691.18999999948"/>
    <s v="ZLIN"/>
    <n v="18"/>
    <n v="11"/>
  </r>
  <r>
    <s v="120304000352-0"/>
    <x v="7"/>
    <n v="322316"/>
    <s v="BOMBA"/>
    <s v="01.10.2015"/>
    <n v="1"/>
    <n v="1"/>
    <s v="ZLIN"/>
    <n v="0"/>
    <n v="1"/>
    <n v="0"/>
    <n v="0"/>
    <m/>
    <m/>
    <m/>
    <n v="1431080.92"/>
    <n v="593375.00999999989"/>
    <s v="ZLIN"/>
    <n v="3"/>
    <n v="5"/>
  </r>
  <r>
    <s v="120304000352-1"/>
    <x v="7"/>
    <n v="322316"/>
    <s v="MOTOR"/>
    <s v="01.10.2015"/>
    <n v="1"/>
    <n v="1"/>
    <s v="ZLIN"/>
    <n v="0"/>
    <n v="1"/>
    <n v="0"/>
    <n v="0"/>
    <m/>
    <m/>
    <m/>
    <n v="426143.53"/>
    <n v="176693.66000000003"/>
    <s v="ZLIN"/>
    <n v="3"/>
    <n v="5"/>
  </r>
  <r>
    <s v="120304000353-0"/>
    <x v="7"/>
    <n v="342407"/>
    <s v="BOMBA"/>
    <s v="01.10.2015"/>
    <n v="1"/>
    <n v="1"/>
    <s v="ZLIN"/>
    <n v="0"/>
    <n v="1"/>
    <n v="0"/>
    <n v="0"/>
    <m/>
    <m/>
    <m/>
    <n v="10360408.5"/>
    <n v="1693528.3100000005"/>
    <s v="ZLIN"/>
    <n v="8"/>
    <n v="8"/>
  </r>
  <r>
    <s v="120304000353-1"/>
    <x v="7"/>
    <n v="342407"/>
    <s v="VALVULA"/>
    <s v="01.10.2015"/>
    <n v="1"/>
    <n v="1"/>
    <s v="ZLIN"/>
    <n v="0"/>
    <n v="1"/>
    <n v="0"/>
    <n v="0"/>
    <m/>
    <m/>
    <m/>
    <n v="24624332.77"/>
    <n v="4025131.3200000003"/>
    <s v="ZLIN"/>
    <n v="8"/>
    <n v="8"/>
  </r>
  <r>
    <s v="120304000353-2"/>
    <x v="7"/>
    <n v="342407"/>
    <s v="MOTOR"/>
    <s v="01.10.2015"/>
    <n v="1"/>
    <n v="1"/>
    <s v="ZLIN"/>
    <n v="0"/>
    <n v="1"/>
    <n v="0"/>
    <n v="0"/>
    <m/>
    <m/>
    <m/>
    <n v="4712907.6500000004"/>
    <n v="770379.1400000006"/>
    <s v="ZLIN"/>
    <n v="8"/>
    <n v="8"/>
  </r>
  <r>
    <s v="120304000354-0"/>
    <x v="7"/>
    <n v="342407"/>
    <s v="VALVULA"/>
    <s v="01.10.2015"/>
    <n v="1"/>
    <n v="1"/>
    <s v="ZLIN"/>
    <n v="0"/>
    <n v="1"/>
    <n v="0"/>
    <n v="0"/>
    <m/>
    <m/>
    <m/>
    <n v="24624332.77"/>
    <n v="4025131.3200000003"/>
    <s v="ZLIN"/>
    <n v="8"/>
    <n v="8"/>
  </r>
  <r>
    <s v="120304000355-0"/>
    <x v="7"/>
    <n v="342407"/>
    <s v="VALVULA"/>
    <s v="01.10.2015"/>
    <n v="1"/>
    <n v="1"/>
    <s v="ZLIN"/>
    <n v="0"/>
    <n v="1"/>
    <n v="0"/>
    <n v="0"/>
    <m/>
    <m/>
    <m/>
    <n v="24624332.77"/>
    <n v="4025131.3200000003"/>
    <s v="ZLIN"/>
    <n v="8"/>
    <n v="8"/>
  </r>
  <r>
    <s v="120304000356-0"/>
    <x v="7"/>
    <n v="342407"/>
    <s v="VALVULA"/>
    <s v="01.10.2015"/>
    <n v="1"/>
    <n v="1"/>
    <s v="ZLIN"/>
    <n v="0"/>
    <n v="1"/>
    <n v="0"/>
    <n v="0"/>
    <m/>
    <m/>
    <m/>
    <n v="24624332.77"/>
    <n v="4025131.3200000003"/>
    <s v="ZLIN"/>
    <n v="8"/>
    <n v="8"/>
  </r>
  <r>
    <s v="120304000357-0"/>
    <x v="7"/>
    <n v="322316"/>
    <s v="BOMBA"/>
    <s v="01.10.2015"/>
    <n v="1"/>
    <n v="1"/>
    <s v="ZLIN"/>
    <n v="0"/>
    <n v="1"/>
    <n v="0"/>
    <n v="0"/>
    <m/>
    <m/>
    <m/>
    <n v="3029028.6"/>
    <n v="495129.68000000017"/>
    <s v="ZLIN"/>
    <n v="8"/>
    <n v="8"/>
  </r>
  <r>
    <s v="120304000357-1"/>
    <x v="7"/>
    <n v="322316"/>
    <s v="MOTOR"/>
    <s v="01.10.2015"/>
    <n v="1"/>
    <n v="1"/>
    <s v="ZLIN"/>
    <n v="0"/>
    <n v="1"/>
    <n v="0"/>
    <n v="0"/>
    <m/>
    <m/>
    <m/>
    <n v="770660.76"/>
    <n v="125973.40000000002"/>
    <s v="ZLIN"/>
    <n v="8"/>
    <n v="8"/>
  </r>
  <r>
    <s v="120304000358-0"/>
    <x v="7"/>
    <n v="322316"/>
    <s v="BOMBA"/>
    <s v="01.10.2015"/>
    <n v="1"/>
    <n v="1"/>
    <s v="ZLIN"/>
    <n v="0"/>
    <n v="1"/>
    <n v="0"/>
    <n v="0"/>
    <m/>
    <m/>
    <m/>
    <n v="3029028.6"/>
    <n v="495129.68000000017"/>
    <s v="ZLIN"/>
    <n v="8"/>
    <n v="8"/>
  </r>
  <r>
    <s v="120304000358-1"/>
    <x v="7"/>
    <n v="322316"/>
    <s v="MOTOR"/>
    <s v="01.10.2015"/>
    <n v="1"/>
    <n v="1"/>
    <s v="ZLIN"/>
    <n v="0"/>
    <n v="1"/>
    <n v="0"/>
    <n v="0"/>
    <m/>
    <m/>
    <m/>
    <n v="770660.76"/>
    <n v="125973.40000000002"/>
    <s v="ZLIN"/>
    <n v="8"/>
    <n v="8"/>
  </r>
  <r>
    <s v="120304000359-0"/>
    <x v="7"/>
    <n v="322316"/>
    <s v="BOMBA"/>
    <s v="01.10.2015"/>
    <n v="1"/>
    <n v="1"/>
    <s v="ZLIN"/>
    <n v="0"/>
    <n v="1"/>
    <n v="0"/>
    <n v="0"/>
    <m/>
    <m/>
    <m/>
    <n v="2127605.42"/>
    <n v="388917.11999999988"/>
    <s v="ZLIN"/>
    <n v="7"/>
    <n v="9"/>
  </r>
  <r>
    <s v="120304000359-1"/>
    <x v="7"/>
    <n v="322316"/>
    <s v="RECIPIENTE"/>
    <s v="01.10.2015"/>
    <n v="1"/>
    <n v="1"/>
    <s v="ZLIN"/>
    <n v="0"/>
    <n v="1"/>
    <n v="0"/>
    <n v="0"/>
    <m/>
    <m/>
    <m/>
    <n v="2274026.96"/>
    <n v="415682.33999999985"/>
    <s v="ZLIN"/>
    <n v="7"/>
    <n v="9"/>
  </r>
  <r>
    <s v="120304000360-0"/>
    <x v="7"/>
    <n v="322309"/>
    <s v="MOTOR"/>
    <s v="31.03.2012"/>
    <n v="2401966.4"/>
    <n v="1878460.9"/>
    <s v="ZLIN"/>
    <n v="6"/>
    <n v="6"/>
    <n v="0"/>
    <n v="0"/>
    <m/>
    <m/>
    <m/>
    <n v="-310883.65999999997"/>
    <n v="-146806.17999999996"/>
    <s v="ZLIN"/>
    <n v="3"/>
    <n v="0"/>
  </r>
  <r>
    <s v="120304000361-0"/>
    <x v="7"/>
    <n v="322309"/>
    <s v="MOTOR"/>
    <s v="31.03.2012"/>
    <n v="11023015.390000001"/>
    <n v="6791958.9900000002"/>
    <s v="ZLIN"/>
    <n v="8"/>
    <n v="3"/>
    <n v="0"/>
    <n v="0"/>
    <m/>
    <m/>
    <m/>
    <n v="-2745689.07"/>
    <n v="-818889.71999999974"/>
    <s v="ZLIN"/>
    <n v="4"/>
    <n v="9"/>
  </r>
  <r>
    <s v="120304000362-0"/>
    <x v="7"/>
    <n v="322311"/>
    <s v="FILTRO"/>
    <s v="01.08.1967"/>
    <n v="1"/>
    <n v="0.95"/>
    <s v="ZLIN"/>
    <n v="53"/>
    <n v="1"/>
    <n v="0"/>
    <n v="0"/>
    <m/>
    <m/>
    <m/>
    <n v="6125300.4900000002"/>
    <n v="1764917.0899999999"/>
    <s v="ZLIN"/>
    <n v="4"/>
    <n v="11"/>
  </r>
  <r>
    <s v="120304000364-0"/>
    <x v="7"/>
    <n v="342407"/>
    <s v="MOTOR"/>
    <s v="30.11.2008"/>
    <n v="855807773.64999998"/>
    <n v="464712823.31"/>
    <s v="ZLIN"/>
    <n v="15"/>
    <n v="6"/>
    <n v="0"/>
    <n v="0"/>
    <m/>
    <m/>
    <m/>
    <n v="-382501501.73000002"/>
    <n v="-62524283.939999998"/>
    <s v="ZLIN"/>
    <n v="8"/>
    <n v="8"/>
  </r>
  <r>
    <s v="120304000365-0"/>
    <x v="7"/>
    <n v="342407"/>
    <s v="BOMBA"/>
    <s v="30.11.2008"/>
    <n v="952936479.58000004"/>
    <n v="465590275.72000003"/>
    <s v="ZLIN"/>
    <n v="15"/>
    <n v="6"/>
    <n v="0"/>
    <n v="0"/>
    <m/>
    <m/>
    <m/>
    <n v="-371806444.58999997"/>
    <n v="-60776053.449999988"/>
    <s v="ZLIN"/>
    <n v="8"/>
    <n v="8"/>
  </r>
  <r>
    <s v="120304000365-1"/>
    <x v="7"/>
    <n v="342407"/>
    <s v="ESTRUCTURA METALICA"/>
    <s v="30.11.2008"/>
    <n v="1849751439.24"/>
    <n v="312416213"/>
    <s v="ZLIN"/>
    <n v="49"/>
    <n v="10"/>
    <n v="0"/>
    <n v="0"/>
    <m/>
    <m/>
    <m/>
    <n v="-1402282864.45"/>
    <n v="-46199241.660000086"/>
    <s v="ZLIN"/>
    <n v="43"/>
    <n v="0"/>
  </r>
  <r>
    <s v="120304000366-0"/>
    <x v="7"/>
    <n v="342407"/>
    <s v="VALVULA"/>
    <s v="30.11.2008"/>
    <n v="35421078.299999997"/>
    <n v="19234026.399999999"/>
    <s v="ZLIN"/>
    <n v="15"/>
    <n v="6"/>
    <n v="0"/>
    <n v="0"/>
    <m/>
    <m/>
    <m/>
    <n v="-15831377.16"/>
    <n v="-2587821.2599999998"/>
    <s v="ZLIN"/>
    <n v="8"/>
    <n v="8"/>
  </r>
  <r>
    <s v="120304000366-1"/>
    <x v="7"/>
    <n v="342407"/>
    <s v="Transmisor señal discreta"/>
    <s v="30.11.2008"/>
    <n v="2998586.29"/>
    <n v="281802.14000000013"/>
    <s v="ZLIN"/>
    <n v="10"/>
    <n v="6"/>
    <n v="0"/>
    <n v="0"/>
    <m/>
    <m/>
    <m/>
    <n v="0"/>
    <n v="0"/>
    <s v="ZLIN"/>
    <n v="0"/>
    <n v="8"/>
  </r>
  <r>
    <s v="120304000367-0"/>
    <x v="7"/>
    <n v="342407"/>
    <s v="MOTOR"/>
    <s v="30.11.2008"/>
    <n v="855807773.64999998"/>
    <n v="464712823.31"/>
    <s v="ZLIN"/>
    <n v="15"/>
    <n v="6"/>
    <n v="0"/>
    <n v="0"/>
    <m/>
    <m/>
    <m/>
    <n v="-382501501.73000002"/>
    <n v="-62524283.939999998"/>
    <s v="ZLIN"/>
    <n v="8"/>
    <n v="8"/>
  </r>
  <r>
    <s v="120304000368-0"/>
    <x v="7"/>
    <n v="342407"/>
    <s v="BOMBA"/>
    <s v="30.11.2008"/>
    <n v="831878683.17999995"/>
    <n v="451719069.88999993"/>
    <s v="ZLIN"/>
    <n v="15"/>
    <n v="6"/>
    <n v="0"/>
    <n v="0"/>
    <m/>
    <m/>
    <m/>
    <n v="-371806444.58999997"/>
    <n v="-60776053.449999988"/>
    <s v="ZLIN"/>
    <n v="8"/>
    <n v="8"/>
  </r>
  <r>
    <s v="120304000369-0"/>
    <x v="7"/>
    <n v="342407"/>
    <s v="VALVULA"/>
    <s v="30.11.2008"/>
    <n v="8059410.5499999998"/>
    <n v="4376346.58"/>
    <s v="ZLIN"/>
    <n v="15"/>
    <n v="6"/>
    <n v="0"/>
    <n v="0"/>
    <m/>
    <m/>
    <m/>
    <n v="-3602136.76"/>
    <n v="-588810.80999999959"/>
    <s v="ZLIN"/>
    <n v="8"/>
    <n v="8"/>
  </r>
  <r>
    <s v="120304000370-0"/>
    <x v="7"/>
    <n v="342407"/>
    <s v="VALVULA"/>
    <s v="30.11.2008"/>
    <n v="35421078.299999997"/>
    <n v="19234026.399999999"/>
    <s v="ZLIN"/>
    <n v="15"/>
    <n v="6"/>
    <n v="0"/>
    <n v="0"/>
    <m/>
    <m/>
    <m/>
    <n v="-15831377.16"/>
    <n v="-2587821.2599999998"/>
    <s v="ZLIN"/>
    <n v="8"/>
    <n v="8"/>
  </r>
  <r>
    <s v="120304000370-1"/>
    <x v="7"/>
    <n v="342407"/>
    <s v="Transmisor señal discreta"/>
    <s v="30.11.2008"/>
    <n v="2998586.29"/>
    <n v="281802.14000000013"/>
    <s v="ZLIN"/>
    <n v="10"/>
    <n v="6"/>
    <n v="0"/>
    <n v="0"/>
    <m/>
    <m/>
    <m/>
    <n v="0"/>
    <n v="0"/>
    <s v="ZLIN"/>
    <n v="0"/>
    <n v="8"/>
  </r>
  <r>
    <s v="120304000371-0"/>
    <x v="7"/>
    <n v="342407"/>
    <s v="MOTOR"/>
    <s v="30.11.2008"/>
    <n v="855807773.64999998"/>
    <n v="464712823.31"/>
    <s v="ZLIN"/>
    <n v="15"/>
    <n v="6"/>
    <n v="0"/>
    <n v="0"/>
    <m/>
    <m/>
    <m/>
    <n v="-382501501.73000002"/>
    <n v="-62524283.939999998"/>
    <s v="ZLIN"/>
    <n v="8"/>
    <n v="8"/>
  </r>
  <r>
    <s v="120304000372-0"/>
    <x v="7"/>
    <n v="342407"/>
    <s v="BOMBA"/>
    <s v="30.11.2008"/>
    <n v="831878683.17999995"/>
    <n v="451719069.88999993"/>
    <s v="ZLIN"/>
    <n v="15"/>
    <n v="6"/>
    <n v="0"/>
    <n v="0"/>
    <m/>
    <m/>
    <m/>
    <n v="-371806444.58999997"/>
    <n v="-60776053.449999988"/>
    <s v="ZLIN"/>
    <n v="8"/>
    <n v="8"/>
  </r>
  <r>
    <s v="120304000373-0"/>
    <x v="7"/>
    <n v="342407"/>
    <s v="VALVULA"/>
    <s v="30.11.2008"/>
    <n v="8059410.5499999998"/>
    <n v="4376346.58"/>
    <s v="ZLIN"/>
    <n v="15"/>
    <n v="6"/>
    <n v="0"/>
    <n v="0"/>
    <m/>
    <m/>
    <m/>
    <n v="-3602136.76"/>
    <n v="-588810.80999999959"/>
    <s v="ZLIN"/>
    <n v="8"/>
    <n v="8"/>
  </r>
  <r>
    <s v="120304000374-0"/>
    <x v="7"/>
    <n v="342407"/>
    <s v="VALVULA"/>
    <s v="30.11.2008"/>
    <n v="35421078.299999997"/>
    <n v="19234026.399999999"/>
    <s v="ZLIN"/>
    <n v="15"/>
    <n v="6"/>
    <n v="0"/>
    <n v="0"/>
    <m/>
    <m/>
    <m/>
    <n v="-15831377.16"/>
    <n v="-2587821.2599999998"/>
    <s v="ZLIN"/>
    <n v="8"/>
    <n v="8"/>
  </r>
  <r>
    <s v="120304000374-1"/>
    <x v="7"/>
    <n v="342407"/>
    <s v="Transmisor señal discreta"/>
    <s v="30.11.2008"/>
    <n v="2998586.29"/>
    <n v="281802.14000000013"/>
    <s v="ZLIN"/>
    <n v="10"/>
    <n v="6"/>
    <n v="0"/>
    <n v="0"/>
    <m/>
    <m/>
    <m/>
    <n v="0"/>
    <n v="0"/>
    <s v="ZLIN"/>
    <n v="0"/>
    <n v="8"/>
  </r>
  <r>
    <s v="120304000375-0"/>
    <x v="7"/>
    <n v="342407"/>
    <s v="VALVULA"/>
    <s v="30.11.2008"/>
    <n v="7685220.9400000004"/>
    <n v="4173157.6100000003"/>
    <s v="ZLIN"/>
    <n v="15"/>
    <n v="6"/>
    <n v="0"/>
    <n v="0"/>
    <m/>
    <m/>
    <m/>
    <n v="-3434893.49"/>
    <n v="-561472.9700000002"/>
    <s v="ZLIN"/>
    <n v="8"/>
    <n v="8"/>
  </r>
  <r>
    <s v="120304000376-0"/>
    <x v="7"/>
    <n v="342407"/>
    <s v="VALVULA"/>
    <s v="30.11.2008"/>
    <n v="84708124.420000002"/>
    <n v="45997422.399999999"/>
    <s v="ZLIN"/>
    <n v="15"/>
    <n v="6"/>
    <n v="0"/>
    <n v="0"/>
    <m/>
    <m/>
    <m/>
    <n v="-37860119.75"/>
    <n v="-6188673.4200000018"/>
    <s v="ZLIN"/>
    <n v="8"/>
    <n v="8"/>
  </r>
  <r>
    <s v="120304000377-0"/>
    <x v="7"/>
    <n v="342407"/>
    <s v="VALVULA"/>
    <s v="30.11.2008"/>
    <n v="57070016.310000002"/>
    <n v="30989632.520000003"/>
    <s v="ZLIN"/>
    <n v="15"/>
    <n v="6"/>
    <n v="0"/>
    <n v="0"/>
    <m/>
    <m/>
    <m/>
    <n v="-25507324.899999999"/>
    <n v="-4169466.5700000003"/>
    <s v="ZLIN"/>
    <n v="8"/>
    <n v="8"/>
  </r>
  <r>
    <s v="120304000378-0"/>
    <x v="7"/>
    <n v="342407"/>
    <s v="VALVULA"/>
    <s v="30.11.2008"/>
    <n v="23328622.940000001"/>
    <n v="12667693.120000001"/>
    <s v="ZLIN"/>
    <n v="15"/>
    <n v="6"/>
    <n v="0"/>
    <n v="0"/>
    <m/>
    <m/>
    <m/>
    <n v="-10426679.42"/>
    <n v="-1704361.0500000007"/>
    <s v="ZLIN"/>
    <n v="8"/>
    <n v="8"/>
  </r>
  <r>
    <s v="120304000379-0"/>
    <x v="7"/>
    <n v="342407"/>
    <s v="VALVULA"/>
    <s v="30.11.2008"/>
    <n v="14258071.5"/>
    <n v="7742286.1299999999"/>
    <s v="ZLIN"/>
    <n v="15"/>
    <n v="6"/>
    <n v="0"/>
    <n v="0"/>
    <m/>
    <m/>
    <m/>
    <n v="-6372615.3600000003"/>
    <n v="-1041677.5100000007"/>
    <s v="ZLIN"/>
    <n v="8"/>
    <n v="8"/>
  </r>
  <r>
    <s v="120304000380-0"/>
    <x v="7"/>
    <n v="342407"/>
    <s v="VALVULA"/>
    <s v="30.11.2008"/>
    <n v="7685220.9400000004"/>
    <n v="4173157.6100000003"/>
    <s v="ZLIN"/>
    <n v="15"/>
    <n v="6"/>
    <n v="0"/>
    <n v="0"/>
    <m/>
    <m/>
    <m/>
    <n v="-3434893.49"/>
    <n v="-561472.9700000002"/>
    <s v="ZLIN"/>
    <n v="8"/>
    <n v="8"/>
  </r>
  <r>
    <s v="120304000381-0"/>
    <x v="7"/>
    <n v="342407"/>
    <s v="VALVULA"/>
    <s v="30.11.2008"/>
    <n v="57070016.310000002"/>
    <n v="30989632.520000003"/>
    <s v="ZLIN"/>
    <n v="15"/>
    <n v="6"/>
    <n v="0"/>
    <n v="0"/>
    <m/>
    <m/>
    <m/>
    <n v="-25507324.899999999"/>
    <n v="-4169466.5700000003"/>
    <s v="ZLIN"/>
    <n v="8"/>
    <n v="8"/>
  </r>
  <r>
    <s v="120304000382-0"/>
    <x v="7"/>
    <n v="342407"/>
    <s v="VALVULA"/>
    <s v="30.11.2008"/>
    <n v="36893243.170000002"/>
    <n v="20033427.760000002"/>
    <s v="ZLIN"/>
    <n v="15"/>
    <n v="6"/>
    <n v="0"/>
    <n v="0"/>
    <m/>
    <m/>
    <m/>
    <n v="-16489358.16"/>
    <n v="-2695375.8499999996"/>
    <s v="ZLIN"/>
    <n v="8"/>
    <n v="8"/>
  </r>
  <r>
    <s v="120304000382-1"/>
    <x v="7"/>
    <n v="342407"/>
    <s v="VALVULA"/>
    <s v="30.11.2008"/>
    <n v="36893243.170000002"/>
    <n v="20033427.760000002"/>
    <s v="ZLIN"/>
    <n v="15"/>
    <n v="6"/>
    <n v="0"/>
    <n v="0"/>
    <m/>
    <m/>
    <m/>
    <n v="-16489358.16"/>
    <n v="-2695375.8499999996"/>
    <s v="ZLIN"/>
    <n v="8"/>
    <n v="8"/>
  </r>
  <r>
    <s v="120304000382-2"/>
    <x v="7"/>
    <n v="342407"/>
    <s v="VALVULA"/>
    <s v="30.11.2008"/>
    <n v="36893243.170000002"/>
    <n v="20033427.760000002"/>
    <s v="ZLIN"/>
    <n v="15"/>
    <n v="6"/>
    <n v="0"/>
    <n v="0"/>
    <m/>
    <m/>
    <m/>
    <n v="-16489358.16"/>
    <n v="-2695375.8499999996"/>
    <s v="ZLIN"/>
    <n v="8"/>
    <n v="8"/>
  </r>
  <r>
    <s v="120304000382-3"/>
    <x v="7"/>
    <n v="342407"/>
    <s v="Transmisor señal discreta"/>
    <s v="30.11.2008"/>
    <n v="2998586.29"/>
    <n v="281802.14000000013"/>
    <s v="ZLIN"/>
    <n v="10"/>
    <n v="6"/>
    <n v="0"/>
    <n v="0"/>
    <m/>
    <m/>
    <m/>
    <n v="0"/>
    <n v="0"/>
    <s v="ZLIN"/>
    <n v="0"/>
    <n v="8"/>
  </r>
  <r>
    <s v="120304000383-0"/>
    <x v="7"/>
    <n v="342407"/>
    <s v="FILTRO"/>
    <s v="30.11.2008"/>
    <n v="174487223.63999999"/>
    <n v="74674616.889999986"/>
    <s v="ZLIN"/>
    <n v="19"/>
    <n v="8"/>
    <n v="0"/>
    <n v="0"/>
    <m/>
    <m/>
    <m/>
    <n v="-94681760.810000002"/>
    <n v="-10451882.680000007"/>
    <s v="ZLIN"/>
    <n v="12"/>
    <n v="10"/>
  </r>
  <r>
    <s v="120304000383-1"/>
    <x v="7"/>
    <n v="342407"/>
    <s v="FILTRO"/>
    <s v="30.11.2008"/>
    <n v="174487223.63999999"/>
    <n v="74674616.889999986"/>
    <s v="ZLIN"/>
    <n v="19"/>
    <n v="8"/>
    <n v="0"/>
    <n v="0"/>
    <m/>
    <m/>
    <m/>
    <n v="-94681760.810000002"/>
    <n v="-10451882.680000007"/>
    <s v="ZLIN"/>
    <n v="12"/>
    <n v="10"/>
  </r>
  <r>
    <s v="120304000383-2"/>
    <x v="7"/>
    <n v="342407"/>
    <s v="FILTRO"/>
    <s v="30.11.2008"/>
    <n v="174487223.63999999"/>
    <n v="74674616.889999986"/>
    <s v="ZLIN"/>
    <n v="19"/>
    <n v="8"/>
    <n v="0"/>
    <n v="0"/>
    <m/>
    <m/>
    <m/>
    <n v="-94681760.810000002"/>
    <n v="-10451882.680000007"/>
    <s v="ZLIN"/>
    <n v="12"/>
    <n v="10"/>
  </r>
  <r>
    <s v="120304000384-0"/>
    <x v="7"/>
    <n v="342407"/>
    <s v="VALVULA"/>
    <s v="30.09.2007"/>
    <n v="393283"/>
    <n v="226137.73"/>
    <s v="ZLIN"/>
    <n v="16"/>
    <n v="8"/>
    <n v="0"/>
    <n v="0"/>
    <m/>
    <m/>
    <m/>
    <n v="310098.40999999997"/>
    <n v="50689.169999999984"/>
    <s v="ZLIN"/>
    <n v="8"/>
    <n v="8"/>
  </r>
  <r>
    <s v="120304000385-0"/>
    <x v="7"/>
    <n v="342407"/>
    <s v="VALVULA"/>
    <s v="30.09.2007"/>
    <n v="393283"/>
    <n v="226137.73"/>
    <s v="ZLIN"/>
    <n v="16"/>
    <n v="8"/>
    <n v="0"/>
    <n v="0"/>
    <m/>
    <m/>
    <m/>
    <n v="310098.40999999997"/>
    <n v="50689.169999999984"/>
    <s v="ZLIN"/>
    <n v="8"/>
    <n v="8"/>
  </r>
  <r>
    <s v="120304000386-0"/>
    <x v="7"/>
    <n v="342407"/>
    <s v="VALVULA"/>
    <s v="30.09.2007"/>
    <n v="906899"/>
    <n v="521466.93"/>
    <s v="ZLIN"/>
    <n v="16"/>
    <n v="8"/>
    <n v="0"/>
    <n v="0"/>
    <m/>
    <m/>
    <m/>
    <n v="48154.25"/>
    <n v="7871.3700000000026"/>
    <s v="ZLIN"/>
    <n v="8"/>
    <n v="8"/>
  </r>
  <r>
    <s v="120304000387-0"/>
    <x v="7"/>
    <n v="342407"/>
    <s v="VALVULA"/>
    <s v="30.11.2008"/>
    <n v="35421078.299999997"/>
    <n v="19234026.399999999"/>
    <s v="ZLIN"/>
    <n v="15"/>
    <n v="6"/>
    <n v="0"/>
    <n v="0"/>
    <m/>
    <m/>
    <m/>
    <n v="-15831377.16"/>
    <n v="-2587821.2599999998"/>
    <s v="ZLIN"/>
    <n v="8"/>
    <n v="8"/>
  </r>
  <r>
    <s v="120304000387-1"/>
    <x v="7"/>
    <n v="342407"/>
    <s v="Transmisor señal discreta"/>
    <s v="30.11.2008"/>
    <n v="2998586.29"/>
    <n v="281802.14000000013"/>
    <s v="ZLIN"/>
    <n v="10"/>
    <n v="6"/>
    <n v="0"/>
    <n v="0"/>
    <m/>
    <m/>
    <m/>
    <n v="0"/>
    <n v="0"/>
    <s v="ZLIN"/>
    <n v="0"/>
    <n v="8"/>
  </r>
  <r>
    <s v="120304000388-0"/>
    <x v="7"/>
    <n v="342407"/>
    <s v="VALVULA"/>
    <s v="30.11.2008"/>
    <n v="35421078.299999997"/>
    <n v="19234026.399999999"/>
    <s v="ZLIN"/>
    <n v="15"/>
    <n v="6"/>
    <n v="0"/>
    <n v="0"/>
    <m/>
    <m/>
    <m/>
    <n v="-15831377.16"/>
    <n v="-2587821.2599999998"/>
    <s v="ZLIN"/>
    <n v="8"/>
    <n v="8"/>
  </r>
  <r>
    <s v="120304000388-1"/>
    <x v="7"/>
    <n v="342407"/>
    <s v="Transmisor señal discreta"/>
    <s v="30.11.2008"/>
    <n v="2998586.29"/>
    <n v="281802.14000000013"/>
    <s v="ZLIN"/>
    <n v="10"/>
    <n v="6"/>
    <n v="0"/>
    <n v="0"/>
    <m/>
    <m/>
    <m/>
    <n v="0"/>
    <n v="0"/>
    <s v="ZLIN"/>
    <n v="0"/>
    <n v="8"/>
  </r>
  <r>
    <s v="120304000389-0"/>
    <x v="7"/>
    <n v="342407"/>
    <s v="VALVULA"/>
    <s v="30.11.2008"/>
    <n v="35421078.299999997"/>
    <n v="19234026.399999999"/>
    <s v="ZLIN"/>
    <n v="15"/>
    <n v="6"/>
    <n v="0"/>
    <n v="0"/>
    <m/>
    <m/>
    <m/>
    <n v="-15831377.16"/>
    <n v="-2587821.2599999998"/>
    <s v="ZLIN"/>
    <n v="8"/>
    <n v="8"/>
  </r>
  <r>
    <s v="120304000389-1"/>
    <x v="7"/>
    <n v="342407"/>
    <s v="Transmisor señal discreta"/>
    <s v="30.11.2008"/>
    <n v="2998586.29"/>
    <n v="281802.14000000013"/>
    <s v="ZLIN"/>
    <n v="10"/>
    <n v="6"/>
    <n v="0"/>
    <n v="0"/>
    <m/>
    <m/>
    <m/>
    <n v="0"/>
    <n v="0"/>
    <s v="ZLIN"/>
    <n v="0"/>
    <n v="8"/>
  </r>
  <r>
    <s v="120304000390-0"/>
    <x v="7"/>
    <n v="342407"/>
    <s v="VALVULA"/>
    <s v="30.11.2008"/>
    <n v="14258071.5"/>
    <n v="7742286.1299999999"/>
    <s v="ZLIN"/>
    <n v="15"/>
    <n v="6"/>
    <n v="0"/>
    <n v="0"/>
    <m/>
    <m/>
    <m/>
    <n v="-6372615.3600000003"/>
    <n v="-1041677.5100000007"/>
    <s v="ZLIN"/>
    <n v="8"/>
    <n v="8"/>
  </r>
  <r>
    <s v="120304000391-0"/>
    <x v="7"/>
    <n v="342407"/>
    <s v="VALVULA"/>
    <s v="30.11.2008"/>
    <n v="14258071.5"/>
    <n v="7742286.1299999999"/>
    <s v="ZLIN"/>
    <n v="15"/>
    <n v="6"/>
    <n v="0"/>
    <n v="0"/>
    <m/>
    <m/>
    <m/>
    <n v="-6372615.3600000003"/>
    <n v="-1041677.5100000007"/>
    <s v="ZLIN"/>
    <n v="8"/>
    <n v="8"/>
  </r>
  <r>
    <s v="120304000392-0"/>
    <x v="7"/>
    <n v="342407"/>
    <s v="VALVULA"/>
    <s v="30.11.2008"/>
    <n v="14258071.5"/>
    <n v="7742286.1299999999"/>
    <s v="ZLIN"/>
    <n v="15"/>
    <n v="6"/>
    <n v="0"/>
    <n v="0"/>
    <m/>
    <m/>
    <m/>
    <n v="-6372615.3600000003"/>
    <n v="-1041677.5100000007"/>
    <s v="ZLIN"/>
    <n v="8"/>
    <n v="8"/>
  </r>
  <r>
    <s v="120304000393-0"/>
    <x v="7"/>
    <n v="342407"/>
    <s v="VALVULA"/>
    <s v="30.11.2008"/>
    <n v="35421078.299999997"/>
    <n v="19234026.399999999"/>
    <s v="ZLIN"/>
    <n v="15"/>
    <n v="6"/>
    <n v="0"/>
    <n v="0"/>
    <m/>
    <m/>
    <m/>
    <n v="-15831377.16"/>
    <n v="-2587821.2599999998"/>
    <s v="ZLIN"/>
    <n v="8"/>
    <n v="8"/>
  </r>
  <r>
    <s v="120304000393-1"/>
    <x v="7"/>
    <n v="342407"/>
    <s v="ZS-6801sor señal discreta"/>
    <s v="30.11.2008"/>
    <n v="2998586.29"/>
    <n v="281802.14000000013"/>
    <s v="ZLIN"/>
    <n v="10"/>
    <n v="6"/>
    <n v="0"/>
    <n v="0"/>
    <m/>
    <m/>
    <m/>
    <n v="0"/>
    <n v="0"/>
    <s v="ZLIN"/>
    <n v="0"/>
    <n v="8"/>
  </r>
  <r>
    <s v="120304000394-0"/>
    <x v="7"/>
    <n v="342303"/>
    <s v="PANEL ELECTRICO"/>
    <s v="01.10.2015"/>
    <n v="1"/>
    <n v="1"/>
    <s v="ZLIN"/>
    <n v="0"/>
    <n v="1"/>
    <n v="0"/>
    <n v="0"/>
    <m/>
    <m/>
    <m/>
    <n v="28063614.329999998"/>
    <n v="4868178"/>
    <s v="ZLIN"/>
    <n v="8"/>
    <n v="2"/>
  </r>
  <r>
    <s v="120304000395-0"/>
    <x v="7"/>
    <n v="344205"/>
    <s v="MOTOR"/>
    <s v="01.10.2015"/>
    <n v="1"/>
    <n v="1"/>
    <s v="ZLIN"/>
    <n v="0"/>
    <n v="1"/>
    <n v="0"/>
    <n v="0"/>
    <m/>
    <m/>
    <m/>
    <n v="528745.69999999995"/>
    <n v="219236.02999999997"/>
    <s v="ZLIN"/>
    <n v="3"/>
    <n v="5"/>
  </r>
  <r>
    <s v="120304000396-0"/>
    <x v="7"/>
    <n v="344205"/>
    <s v="BOMBA"/>
    <s v="28.07.2011"/>
    <n v="2843978.65"/>
    <n v="1049382.49"/>
    <s v="ZLIN"/>
    <n v="15"/>
    <n v="7"/>
    <n v="0"/>
    <n v="0"/>
    <m/>
    <m/>
    <m/>
    <n v="1512556.17"/>
    <n v="187689.44999999995"/>
    <s v="ZLIN"/>
    <n v="11"/>
    <n v="5"/>
  </r>
  <r>
    <s v="120304000396-1"/>
    <x v="7"/>
    <n v="344205"/>
    <s v="REDUCTOR"/>
    <s v="28.07.2011"/>
    <n v="183554.73"/>
    <n v="53215.440000000017"/>
    <s v="ZLIN"/>
    <n v="19"/>
    <n v="10"/>
    <n v="0"/>
    <n v="0"/>
    <m/>
    <m/>
    <m/>
    <n v="86685.13"/>
    <n v="7838.5400000000081"/>
    <s v="ZLIN"/>
    <n v="15"/>
    <n v="8"/>
  </r>
  <r>
    <s v="120304000396-2"/>
    <x v="7"/>
    <n v="344205"/>
    <s v="MOTOR"/>
    <s v="28.07.2011"/>
    <n v="155013.70000000001"/>
    <n v="57197.550000000017"/>
    <s v="ZLIN"/>
    <n v="15"/>
    <n v="7"/>
    <n v="0"/>
    <n v="0"/>
    <m/>
    <m/>
    <m/>
    <n v="82443.27"/>
    <n v="10230.190000000002"/>
    <s v="ZLIN"/>
    <n v="11"/>
    <n v="5"/>
  </r>
  <r>
    <s v="120304000397-0"/>
    <x v="7"/>
    <n v="342303"/>
    <s v="PANEL ELECTRICO"/>
    <s v="01.10.2015"/>
    <n v="1"/>
    <n v="1"/>
    <s v="ZLIN"/>
    <n v="0"/>
    <n v="1"/>
    <n v="0"/>
    <n v="0"/>
    <m/>
    <m/>
    <m/>
    <n v="675171.99"/>
    <n v="318831.21999999997"/>
    <s v="ZLIN"/>
    <n v="3"/>
    <n v="0"/>
  </r>
  <r>
    <s v="120304000398-0"/>
    <x v="7"/>
    <n v="342303"/>
    <s v="PANEL DE CONTROL"/>
    <s v="01.10.2015"/>
    <n v="1"/>
    <n v="1"/>
    <s v="ZLIN"/>
    <n v="0"/>
    <n v="1"/>
    <n v="0"/>
    <n v="0"/>
    <m/>
    <m/>
    <m/>
    <n v="32202617.300000001"/>
    <n v="8294613.5500000007"/>
    <s v="ZLIN"/>
    <n v="5"/>
    <n v="6"/>
  </r>
  <r>
    <s v="120304000399-0"/>
    <x v="7"/>
    <n v="342303"/>
    <s v="PANEL ELECTRICO"/>
    <s v="01.10.2015"/>
    <n v="1"/>
    <n v="1"/>
    <s v="ZLIN"/>
    <n v="0"/>
    <n v="1"/>
    <n v="0"/>
    <n v="0"/>
    <m/>
    <m/>
    <m/>
    <n v="2408784.41"/>
    <n v="1137481.5300000003"/>
    <s v="ZLIN"/>
    <n v="3"/>
    <n v="0"/>
  </r>
  <r>
    <s v="120304000400-0"/>
    <x v="7"/>
    <n v="342303"/>
    <s v="PANEL ELECTRICO"/>
    <s v="01.10.2015"/>
    <n v="1"/>
    <n v="1"/>
    <s v="ZLIN"/>
    <n v="0"/>
    <n v="1"/>
    <n v="0"/>
    <n v="0"/>
    <m/>
    <m/>
    <m/>
    <n v="675171.99"/>
    <n v="318831.21999999997"/>
    <s v="ZLIN"/>
    <n v="3"/>
    <n v="0"/>
  </r>
  <r>
    <s v="120304000401-0"/>
    <x v="7"/>
    <n v="342303"/>
    <s v="PANEL ELECTRICO"/>
    <s v="01.10.2015"/>
    <n v="1"/>
    <n v="1"/>
    <s v="ZLIN"/>
    <n v="0"/>
    <n v="1"/>
    <n v="0"/>
    <n v="0"/>
    <m/>
    <m/>
    <m/>
    <n v="675171.99"/>
    <n v="318831.21999999997"/>
    <s v="ZLIN"/>
    <n v="3"/>
    <n v="0"/>
  </r>
  <r>
    <s v="120304000402-0"/>
    <x v="7"/>
    <n v="342303"/>
    <s v="PANEL ELECTRICO"/>
    <s v="01.10.2015"/>
    <n v="1"/>
    <n v="1"/>
    <s v="ZLIN"/>
    <n v="0"/>
    <n v="1"/>
    <n v="0"/>
    <n v="0"/>
    <m/>
    <m/>
    <m/>
    <n v="6090272.0999999996"/>
    <n v="2156971.3699999996"/>
    <s v="ZLIN"/>
    <n v="4"/>
    <n v="0"/>
  </r>
  <r>
    <s v="120304000403-0"/>
    <x v="7"/>
    <n v="342303"/>
    <s v="PANEL ELECTRICO"/>
    <s v="01.10.2015"/>
    <n v="1"/>
    <n v="1"/>
    <s v="ZLIN"/>
    <n v="0"/>
    <n v="1"/>
    <n v="0"/>
    <n v="0"/>
    <m/>
    <m/>
    <m/>
    <n v="2385272.27"/>
    <n v="1126378.57"/>
    <s v="ZLIN"/>
    <n v="3"/>
    <n v="0"/>
  </r>
  <r>
    <s v="120304000404-0"/>
    <x v="7"/>
    <n v="342303"/>
    <s v="PANEL ELECTRICO"/>
    <s v="01.10.2015"/>
    <n v="1"/>
    <n v="1"/>
    <s v="ZLIN"/>
    <n v="0"/>
    <n v="1"/>
    <n v="0"/>
    <n v="0"/>
    <m/>
    <m/>
    <m/>
    <n v="2408784.41"/>
    <n v="1137481.5300000003"/>
    <s v="ZLIN"/>
    <n v="3"/>
    <n v="0"/>
  </r>
  <r>
    <s v="120304000405-0"/>
    <x v="7"/>
    <n v="342303"/>
    <s v="PANEL ELECTRICO"/>
    <s v="01.10.2015"/>
    <n v="1"/>
    <n v="1"/>
    <s v="ZLIN"/>
    <n v="0"/>
    <n v="1"/>
    <n v="0"/>
    <n v="0"/>
    <m/>
    <m/>
    <m/>
    <n v="1147334.18"/>
    <n v="406347.5199999999"/>
    <s v="ZLIN"/>
    <n v="4"/>
    <n v="0"/>
  </r>
  <r>
    <s v="120304000406-0"/>
    <x v="7"/>
    <n v="342303"/>
    <s v="PANEL ELECTRICO"/>
    <s v="01.10.2015"/>
    <n v="1"/>
    <n v="1"/>
    <s v="ZLIN"/>
    <n v="0"/>
    <n v="1"/>
    <n v="0"/>
    <n v="0"/>
    <m/>
    <m/>
    <m/>
    <n v="1147334.18"/>
    <n v="406347.5199999999"/>
    <s v="ZLIN"/>
    <n v="4"/>
    <n v="0"/>
  </r>
  <r>
    <s v="120304000407-0"/>
    <x v="7"/>
    <n v="342303"/>
    <s v="PANEL ELECTRICO"/>
    <s v="01.10.2015"/>
    <n v="1"/>
    <n v="1"/>
    <s v="ZLIN"/>
    <n v="0"/>
    <n v="1"/>
    <n v="0"/>
    <n v="0"/>
    <m/>
    <m/>
    <m/>
    <n v="1147334.18"/>
    <n v="406347.5199999999"/>
    <s v="ZLIN"/>
    <n v="4"/>
    <n v="0"/>
  </r>
  <r>
    <s v="120304000408-0"/>
    <x v="7"/>
    <n v="342303"/>
    <s v="PANEL ELECTRICO"/>
    <s v="01.10.2015"/>
    <n v="1"/>
    <n v="1"/>
    <s v="ZLIN"/>
    <n v="0"/>
    <n v="1"/>
    <n v="0"/>
    <n v="0"/>
    <m/>
    <m/>
    <m/>
    <n v="1043115.34"/>
    <n v="369436.67999999993"/>
    <s v="ZLIN"/>
    <n v="4"/>
    <n v="0"/>
  </r>
  <r>
    <s v="120304000409-0"/>
    <x v="7"/>
    <n v="342303"/>
    <s v="PANEL ELECTRICO"/>
    <s v="01.10.2015"/>
    <n v="1"/>
    <n v="1"/>
    <s v="ZLIN"/>
    <n v="0"/>
    <n v="1"/>
    <n v="0"/>
    <n v="0"/>
    <m/>
    <m/>
    <m/>
    <n v="1043115.34"/>
    <n v="369436.67999999993"/>
    <s v="ZLIN"/>
    <n v="4"/>
    <n v="0"/>
  </r>
  <r>
    <s v="120304000410-0"/>
    <x v="7"/>
    <n v="342303"/>
    <s v="PANEL ELECTRICO"/>
    <s v="01.10.2015"/>
    <n v="1"/>
    <n v="1"/>
    <s v="ZLIN"/>
    <n v="0"/>
    <n v="1"/>
    <n v="0"/>
    <n v="0"/>
    <m/>
    <m/>
    <m/>
    <n v="1043115.34"/>
    <n v="369436.67999999993"/>
    <s v="ZLIN"/>
    <n v="4"/>
    <n v="0"/>
  </r>
  <r>
    <s v="120304000411-0"/>
    <x v="7"/>
    <n v="342303"/>
    <s v="PANEL ELECTRICO"/>
    <s v="01.10.2015"/>
    <n v="1"/>
    <n v="1"/>
    <s v="ZLIN"/>
    <n v="0"/>
    <n v="1"/>
    <n v="0"/>
    <n v="0"/>
    <m/>
    <m/>
    <m/>
    <n v="3721481.33"/>
    <n v="1318024.6299999999"/>
    <s v="ZLIN"/>
    <n v="4"/>
    <n v="0"/>
  </r>
  <r>
    <s v="120304000412-0"/>
    <x v="7"/>
    <n v="342303"/>
    <s v="PANEL ELECTRICO"/>
    <s v="01.10.2015"/>
    <n v="1"/>
    <n v="1"/>
    <s v="ZLIN"/>
    <n v="0"/>
    <n v="1"/>
    <n v="0"/>
    <n v="0"/>
    <m/>
    <m/>
    <m/>
    <n v="3721481.33"/>
    <n v="1318024.6299999999"/>
    <s v="ZLIN"/>
    <n v="4"/>
    <n v="0"/>
  </r>
  <r>
    <s v="120304000413-0"/>
    <x v="7"/>
    <n v="342303"/>
    <s v="PANEL ELECTRICO"/>
    <s v="01.10.2015"/>
    <n v="1"/>
    <n v="1"/>
    <s v="ZLIN"/>
    <n v="0"/>
    <n v="1"/>
    <n v="0"/>
    <n v="0"/>
    <m/>
    <m/>
    <m/>
    <n v="3721481.33"/>
    <n v="1318024.6299999999"/>
    <s v="ZLIN"/>
    <n v="4"/>
    <n v="0"/>
  </r>
  <r>
    <s v="120304000414-0"/>
    <x v="7"/>
    <n v="342303"/>
    <s v="PANEL ELECTRICO"/>
    <s v="01.10.2015"/>
    <n v="1"/>
    <n v="1"/>
    <s v="ZLIN"/>
    <n v="0"/>
    <n v="1"/>
    <n v="0"/>
    <n v="0"/>
    <m/>
    <m/>
    <m/>
    <n v="4053344.08"/>
    <n v="1435559.3599999999"/>
    <s v="ZLIN"/>
    <n v="4"/>
    <n v="0"/>
  </r>
  <r>
    <s v="120304000415-0"/>
    <x v="7"/>
    <n v="342303"/>
    <s v="PANEL ELECTRICO"/>
    <s v="01.10.2015"/>
    <n v="1"/>
    <n v="1"/>
    <s v="ZLIN"/>
    <n v="0"/>
    <n v="1"/>
    <n v="0"/>
    <n v="0"/>
    <m/>
    <m/>
    <m/>
    <n v="334255.67"/>
    <n v="157842.96"/>
    <s v="ZLIN"/>
    <n v="3"/>
    <n v="0"/>
  </r>
  <r>
    <s v="120304000416-0"/>
    <x v="7"/>
    <n v="344205"/>
    <s v="BOMBA"/>
    <s v="01.10.2015"/>
    <n v="1"/>
    <n v="1"/>
    <s v="ZLIN"/>
    <n v="0"/>
    <n v="1"/>
    <n v="0"/>
    <n v="0"/>
    <m/>
    <m/>
    <m/>
    <n v="5881005.1200000001"/>
    <n v="2777141.3000000003"/>
    <s v="ZLIN"/>
    <n v="3"/>
    <n v="0"/>
  </r>
  <r>
    <s v="120304000416-1"/>
    <x v="7"/>
    <n v="344205"/>
    <s v="REDUCTOR"/>
    <s v="01.10.2015"/>
    <n v="1"/>
    <n v="1"/>
    <s v="ZLIN"/>
    <n v="0"/>
    <n v="1"/>
    <n v="0"/>
    <n v="0"/>
    <m/>
    <m/>
    <m/>
    <n v="36221.15"/>
    <n v="12828.330000000002"/>
    <s v="ZLIN"/>
    <n v="4"/>
    <n v="0"/>
  </r>
  <r>
    <s v="120304000416-2"/>
    <x v="7"/>
    <n v="344205"/>
    <s v="MOTOR"/>
    <s v="01.10.2015"/>
    <n v="1"/>
    <n v="1"/>
    <s v="ZLIN"/>
    <n v="0"/>
    <n v="1"/>
    <n v="0"/>
    <n v="0"/>
    <m/>
    <m/>
    <m/>
    <n v="68190.539999999994"/>
    <n v="32201.089999999997"/>
    <s v="ZLIN"/>
    <n v="3"/>
    <n v="0"/>
  </r>
  <r>
    <s v="120304000417-0"/>
    <x v="7"/>
    <n v="342303"/>
    <s v="BOMBA"/>
    <s v="01.10.2015"/>
    <n v="1"/>
    <n v="1"/>
    <s v="ZLIN"/>
    <n v="0"/>
    <n v="1"/>
    <n v="0"/>
    <n v="0"/>
    <m/>
    <m/>
    <m/>
    <n v="614355.85"/>
    <n v="217584.36"/>
    <s v="ZLIN"/>
    <n v="4"/>
    <n v="0"/>
  </r>
  <r>
    <s v="120304000417-1"/>
    <x v="7"/>
    <n v="342303"/>
    <s v="MOTOR"/>
    <s v="01.10.2015"/>
    <n v="1"/>
    <n v="1"/>
    <s v="ZLIN"/>
    <n v="0"/>
    <n v="1"/>
    <n v="0"/>
    <n v="0"/>
    <m/>
    <m/>
    <m/>
    <n v="99500.02"/>
    <n v="35239.590000000004"/>
    <s v="ZLIN"/>
    <n v="4"/>
    <n v="0"/>
  </r>
  <r>
    <s v="120304000418-0"/>
    <x v="7"/>
    <n v="342303"/>
    <s v="BOMBA"/>
    <s v="01.10.2015"/>
    <n v="1"/>
    <n v="1"/>
    <s v="ZLIN"/>
    <n v="0"/>
    <n v="1"/>
    <n v="0"/>
    <n v="0"/>
    <m/>
    <m/>
    <m/>
    <n v="614355.85"/>
    <n v="217584.36"/>
    <s v="ZLIN"/>
    <n v="4"/>
    <n v="0"/>
  </r>
  <r>
    <s v="120304000418-1"/>
    <x v="7"/>
    <n v="342303"/>
    <s v="MOTOR"/>
    <s v="01.10.2015"/>
    <n v="1"/>
    <n v="1"/>
    <s v="ZLIN"/>
    <n v="0"/>
    <n v="1"/>
    <n v="0"/>
    <n v="0"/>
    <m/>
    <m/>
    <m/>
    <n v="99500.02"/>
    <n v="35239.590000000004"/>
    <s v="ZLIN"/>
    <n v="4"/>
    <n v="0"/>
  </r>
  <r>
    <s v="120304000419-0"/>
    <x v="7"/>
    <n v="342303"/>
    <s v="BOMBA"/>
    <s v="01.10.2015"/>
    <n v="1"/>
    <n v="1"/>
    <s v="ZLIN"/>
    <n v="0"/>
    <n v="1"/>
    <n v="0"/>
    <n v="0"/>
    <m/>
    <m/>
    <m/>
    <n v="1495308.19"/>
    <n v="529588.31999999995"/>
    <s v="ZLIN"/>
    <n v="4"/>
    <n v="0"/>
  </r>
  <r>
    <s v="120304000419-1"/>
    <x v="7"/>
    <n v="342303"/>
    <s v="MOTOR"/>
    <s v="01.10.2015"/>
    <n v="1"/>
    <n v="1"/>
    <s v="ZLIN"/>
    <n v="0"/>
    <n v="1"/>
    <n v="0"/>
    <n v="0"/>
    <m/>
    <m/>
    <m/>
    <n v="477614.6"/>
    <n v="169155.16999999998"/>
    <s v="ZLIN"/>
    <n v="4"/>
    <n v="0"/>
  </r>
  <r>
    <s v="120304000420-0"/>
    <x v="7"/>
    <n v="342310"/>
    <s v="BOMBA"/>
    <s v="01.10.2015"/>
    <n v="1"/>
    <n v="1"/>
    <s v="ZLIN"/>
    <n v="0"/>
    <n v="1"/>
    <n v="0"/>
    <n v="0"/>
    <m/>
    <m/>
    <m/>
    <n v="28699237.010000002"/>
    <n v="10164313.100000001"/>
    <s v="ZLIN"/>
    <n v="4"/>
    <n v="0"/>
  </r>
  <r>
    <s v="120304000421-0"/>
    <x v="7"/>
    <n v="342303"/>
    <s v="BOMBA"/>
    <s v="01.10.2015"/>
    <n v="1"/>
    <n v="1"/>
    <s v="ZLIN"/>
    <n v="0"/>
    <n v="1"/>
    <n v="0"/>
    <n v="0"/>
    <m/>
    <m/>
    <m/>
    <n v="24029200.350000001"/>
    <n v="2981725.59"/>
    <s v="ZLIN"/>
    <n v="11"/>
    <n v="5"/>
  </r>
  <r>
    <s v="120304000421-1"/>
    <x v="7"/>
    <n v="342303"/>
    <s v="MOTOR"/>
    <s v="01.10.2015"/>
    <n v="1"/>
    <n v="1"/>
    <s v="ZLIN"/>
    <n v="0"/>
    <n v="1"/>
    <n v="0"/>
    <n v="0"/>
    <m/>
    <m/>
    <m/>
    <n v="684535.64"/>
    <n v="84942.38"/>
    <s v="ZLIN"/>
    <n v="11"/>
    <n v="5"/>
  </r>
  <r>
    <s v="120304000422-0"/>
    <x v="7"/>
    <n v="342303"/>
    <s v="PANEL ELECTRICO"/>
    <s v="01.10.2015"/>
    <n v="1"/>
    <n v="1"/>
    <s v="ZLIN"/>
    <n v="0"/>
    <n v="1"/>
    <n v="0"/>
    <n v="0"/>
    <m/>
    <m/>
    <m/>
    <n v="823853.16"/>
    <n v="209037.37"/>
    <s v="ZLIN"/>
    <n v="5"/>
    <n v="7"/>
  </r>
  <r>
    <s v="120304000423-0"/>
    <x v="7"/>
    <n v="342303"/>
    <s v="PANEL ELECTRICO"/>
    <s v="01.10.2015"/>
    <n v="1"/>
    <n v="1"/>
    <s v="ZLIN"/>
    <n v="0"/>
    <n v="1"/>
    <n v="0"/>
    <n v="0"/>
    <m/>
    <m/>
    <m/>
    <n v="4639005.1100000003"/>
    <n v="1177061.0000000005"/>
    <s v="ZLIN"/>
    <n v="5"/>
    <n v="7"/>
  </r>
  <r>
    <s v="120304000424-0"/>
    <x v="7"/>
    <n v="342303"/>
    <s v="PANEL ELECTRICO"/>
    <s v="30.11.2012"/>
    <n v="712759.41"/>
    <n v="539660.70000000007"/>
    <s v="ZLIN"/>
    <n v="5"/>
    <n v="10"/>
    <n v="0"/>
    <n v="0"/>
    <m/>
    <m/>
    <m/>
    <n v="1048449.11"/>
    <n v="495100.97"/>
    <s v="ZLIN"/>
    <n v="3"/>
    <n v="0"/>
  </r>
  <r>
    <s v="120304000424-1"/>
    <x v="7"/>
    <n v="342303"/>
    <s v="PANEL ELECTRICO"/>
    <s v="30.11.2012"/>
    <n v="6368439.7000000002"/>
    <n v="3375273.04"/>
    <s v="ZLIN"/>
    <n v="8"/>
    <n v="4"/>
    <n v="0"/>
    <n v="0"/>
    <m/>
    <m/>
    <m/>
    <n v="8385236.8600000003"/>
    <n v="2159833.7300000004"/>
    <s v="ZLIN"/>
    <n v="5"/>
    <n v="6"/>
  </r>
  <r>
    <s v="120304000424-2"/>
    <x v="7"/>
    <n v="342303"/>
    <s v="FILTRO"/>
    <s v="30.11.2012"/>
    <n v="4634896.88"/>
    <n v="2099568.67"/>
    <s v="ZLIN"/>
    <n v="9"/>
    <n v="9"/>
    <n v="0"/>
    <n v="0"/>
    <m/>
    <m/>
    <m/>
    <n v="5860264.1399999997"/>
    <n v="1200295.0599999996"/>
    <s v="ZLIN"/>
    <n v="6"/>
    <n v="11"/>
  </r>
  <r>
    <s v="120304000425-0"/>
    <x v="7"/>
    <n v="342303"/>
    <s v="RECIPIENTE"/>
    <s v="30.12.1996"/>
    <n v="38093.24"/>
    <n v="34046.71"/>
    <s v="ZLIN"/>
    <n v="22"/>
    <n v="9"/>
    <n v="0"/>
    <n v="0"/>
    <m/>
    <m/>
    <m/>
    <n v="230094.36"/>
    <n v="81491.75"/>
    <s v="ZLIN"/>
    <n v="4"/>
    <n v="0"/>
  </r>
  <r>
    <s v="120304000426-0"/>
    <x v="7"/>
    <n v="342303"/>
    <s v="RECIPIENTE"/>
    <s v="30.12.1996"/>
    <n v="146024.07999999999"/>
    <n v="130512.35999999999"/>
    <s v="ZLIN"/>
    <n v="22"/>
    <n v="9"/>
    <n v="0"/>
    <n v="0"/>
    <m/>
    <m/>
    <m/>
    <n v="882028.34"/>
    <n v="312385.03999999992"/>
    <s v="ZLIN"/>
    <n v="4"/>
    <n v="0"/>
  </r>
  <r>
    <s v="120304000427-0"/>
    <x v="7"/>
    <n v="342303"/>
    <s v="FILTRO"/>
    <s v="30.12.1996"/>
    <n v="277574.87"/>
    <n v="259495.28"/>
    <s v="ZLIN"/>
    <n v="21"/>
    <n v="9"/>
    <n v="0"/>
    <n v="0"/>
    <m/>
    <m/>
    <m/>
    <n v="1687245.43"/>
    <n v="796754.77999999991"/>
    <s v="ZLIN"/>
    <n v="3"/>
    <n v="0"/>
  </r>
  <r>
    <s v="120304000428-0"/>
    <x v="7"/>
    <n v="342303"/>
    <s v="FILTRO"/>
    <s v="30.12.1996"/>
    <n v="277574.87"/>
    <n v="259495.28"/>
    <s v="ZLIN"/>
    <n v="21"/>
    <n v="9"/>
    <n v="0"/>
    <n v="0"/>
    <m/>
    <m/>
    <m/>
    <n v="1687245.43"/>
    <n v="796754.77999999991"/>
    <s v="ZLIN"/>
    <n v="3"/>
    <n v="0"/>
  </r>
  <r>
    <s v="120304000429-0"/>
    <x v="7"/>
    <n v="343207"/>
    <s v="BOMBA"/>
    <s v="30.06.2014"/>
    <n v="68677086.129999995"/>
    <n v="9936259.2799999937"/>
    <s v="ZLIN"/>
    <n v="19"/>
    <n v="7"/>
    <n v="0"/>
    <n v="0"/>
    <m/>
    <m/>
    <m/>
    <n v="-36482482.32"/>
    <n v="-2819100.9100000039"/>
    <s v="ZLIN"/>
    <n v="18"/>
    <n v="4"/>
  </r>
  <r>
    <s v="120304000429-1"/>
    <x v="7"/>
    <n v="343207"/>
    <s v="PANEL DE CONTROL"/>
    <s v="30.06.2014"/>
    <n v="5899384.0199999996"/>
    <n v="1146166.0299999993"/>
    <s v="ZLIN"/>
    <n v="14"/>
    <n v="7"/>
    <n v="0"/>
    <n v="0"/>
    <m/>
    <m/>
    <m/>
    <n v="5800718.3499999996"/>
    <n v="616326.33000000007"/>
    <s v="ZLIN"/>
    <n v="13"/>
    <n v="4"/>
  </r>
  <r>
    <s v="120304000429-2"/>
    <x v="7"/>
    <n v="343207"/>
    <s v="MOTOR"/>
    <s v="30.06.2014"/>
    <n v="12058030.039999999"/>
    <n v="1744566.0399999991"/>
    <s v="ZLIN"/>
    <n v="19"/>
    <n v="7"/>
    <n v="0"/>
    <n v="0"/>
    <m/>
    <m/>
    <m/>
    <n v="-6405438.7300000004"/>
    <n v="-494965.72000000067"/>
    <s v="ZLIN"/>
    <n v="18"/>
    <n v="4"/>
  </r>
  <r>
    <s v="120304000430-0"/>
    <x v="7"/>
    <n v="342304"/>
    <s v="BOMBA"/>
    <s v="30.06.2014"/>
    <n v="1504878.91"/>
    <n v="217727.15999999992"/>
    <s v="ZLIN"/>
    <n v="19"/>
    <n v="7"/>
    <n v="0"/>
    <n v="0"/>
    <m/>
    <m/>
    <m/>
    <n v="2785391.68"/>
    <n v="215234.8200000003"/>
    <s v="ZLIN"/>
    <n v="18"/>
    <n v="4"/>
  </r>
  <r>
    <s v="120304000430-1"/>
    <x v="7"/>
    <n v="342304"/>
    <s v="RECIPIENTE"/>
    <s v="30.06.2014"/>
    <n v="4244564.54"/>
    <n v="601313.31000000006"/>
    <s v="ZLIN"/>
    <n v="20"/>
    <n v="0"/>
    <n v="0"/>
    <n v="0"/>
    <m/>
    <m/>
    <m/>
    <n v="7849899.4100000001"/>
    <n v="593103.50999999978"/>
    <s v="ZLIN"/>
    <n v="18"/>
    <n v="9"/>
  </r>
  <r>
    <s v="120304000430-2"/>
    <x v="7"/>
    <n v="342304"/>
    <s v="MOTOR"/>
    <s v="30.06.2014"/>
    <n v="136105.98000000001"/>
    <n v="19691.930000000008"/>
    <s v="ZLIN"/>
    <n v="19"/>
    <n v="7"/>
    <n v="0"/>
    <n v="0"/>
    <m/>
    <m/>
    <m/>
    <n v="251919.59"/>
    <n v="19466.51999999999"/>
    <s v="ZLIN"/>
    <n v="18"/>
    <n v="4"/>
  </r>
  <r>
    <s v="120304000431-0"/>
    <x v="7"/>
    <n v="343207"/>
    <s v="BOMBA"/>
    <s v="30.06.2014"/>
    <n v="627351.44999999995"/>
    <n v="90765.739999999991"/>
    <s v="ZLIN"/>
    <n v="19"/>
    <n v="7"/>
    <n v="0"/>
    <n v="0"/>
    <m/>
    <m/>
    <m/>
    <n v="5874967.3700000001"/>
    <n v="453974.75999999978"/>
    <s v="ZLIN"/>
    <n v="18"/>
    <n v="4"/>
  </r>
  <r>
    <s v="120304000431-1"/>
    <x v="7"/>
    <n v="343207"/>
    <s v="PANEL DE CONTROL"/>
    <s v="30.06.2014"/>
    <n v="1081093.53"/>
    <n v="210041.03000000003"/>
    <s v="ZLIN"/>
    <n v="14"/>
    <n v="7"/>
    <n v="0"/>
    <n v="0"/>
    <m/>
    <m/>
    <m/>
    <n v="10150946.34"/>
    <n v="1078538.0500000007"/>
    <s v="ZLIN"/>
    <n v="13"/>
    <n v="4"/>
  </r>
  <r>
    <s v="120304000431-2"/>
    <x v="7"/>
    <n v="343207"/>
    <s v="MOTOR"/>
    <s v="30.06.2014"/>
    <n v="132371.97"/>
    <n v="19151.690000000002"/>
    <s v="ZLIN"/>
    <n v="19"/>
    <n v="7"/>
    <n v="0"/>
    <n v="0"/>
    <m/>
    <m/>
    <m/>
    <n v="1239625.72"/>
    <n v="95789.260000000009"/>
    <s v="ZLIN"/>
    <n v="18"/>
    <n v="4"/>
  </r>
  <r>
    <s v="120304000432-0"/>
    <x v="7"/>
    <n v="343207"/>
    <s v="BOMBA"/>
    <s v="30.06.2014"/>
    <n v="1770593.91"/>
    <n v="256171.0399999998"/>
    <s v="ZLIN"/>
    <n v="19"/>
    <n v="7"/>
    <n v="0"/>
    <n v="0"/>
    <m/>
    <m/>
    <m/>
    <n v="3485365.19"/>
    <n v="269323.68000000017"/>
    <s v="ZLIN"/>
    <n v="18"/>
    <n v="4"/>
  </r>
  <r>
    <s v="120304000432-1"/>
    <x v="7"/>
    <n v="343207"/>
    <s v="PANEL DE CONTROL"/>
    <s v="30.06.2014"/>
    <n v="3842027.77"/>
    <n v="746451.10999999987"/>
    <s v="ZLIN"/>
    <n v="14"/>
    <n v="7"/>
    <n v="0"/>
    <n v="0"/>
    <m/>
    <m/>
    <m/>
    <n v="7658217.1500000004"/>
    <n v="813685.58000000007"/>
    <s v="ZLIN"/>
    <n v="13"/>
    <n v="4"/>
  </r>
  <r>
    <s v="120304000432-2"/>
    <x v="7"/>
    <n v="343207"/>
    <s v="MOTOR"/>
    <s v="30.06.2014"/>
    <n v="286762.34000000003"/>
    <n v="41489.010000000038"/>
    <s v="ZLIN"/>
    <n v="19"/>
    <n v="7"/>
    <n v="0"/>
    <n v="0"/>
    <m/>
    <m/>
    <m/>
    <n v="564483.75"/>
    <n v="43619.200000000012"/>
    <s v="ZLIN"/>
    <n v="18"/>
    <n v="4"/>
  </r>
  <r>
    <s v="120304000433-0"/>
    <x v="7"/>
    <n v="343207"/>
    <s v="BOMBA"/>
    <s v="30.06.2014"/>
    <n v="1770593.91"/>
    <n v="256171.0399999998"/>
    <s v="ZLIN"/>
    <n v="19"/>
    <n v="7"/>
    <n v="0"/>
    <n v="0"/>
    <m/>
    <m/>
    <m/>
    <n v="3485365.19"/>
    <n v="269323.68000000017"/>
    <s v="ZLIN"/>
    <n v="18"/>
    <n v="4"/>
  </r>
  <r>
    <s v="120304000433-1"/>
    <x v="7"/>
    <n v="343207"/>
    <s v="PANEL DE CONTROL"/>
    <s v="30.06.2014"/>
    <n v="3842027.77"/>
    <n v="746451.10999999987"/>
    <s v="ZLIN"/>
    <n v="14"/>
    <n v="7"/>
    <n v="0"/>
    <n v="0"/>
    <m/>
    <m/>
    <m/>
    <n v="7658217.1500000004"/>
    <n v="813685.58000000007"/>
    <s v="ZLIN"/>
    <n v="13"/>
    <n v="4"/>
  </r>
  <r>
    <s v="120304000433-2"/>
    <x v="7"/>
    <n v="343207"/>
    <s v="MOTOR"/>
    <s v="30.06.2014"/>
    <n v="286762.34000000003"/>
    <n v="41489.010000000038"/>
    <s v="ZLIN"/>
    <n v="19"/>
    <n v="7"/>
    <n v="0"/>
    <n v="0"/>
    <m/>
    <m/>
    <m/>
    <n v="564483.75"/>
    <n v="43619.200000000012"/>
    <s v="ZLIN"/>
    <n v="18"/>
    <n v="4"/>
  </r>
  <r>
    <s v="120304000434-0"/>
    <x v="7"/>
    <n v="343207"/>
    <s v="BOMBA"/>
    <s v="30.06.2014"/>
    <n v="2532975.02"/>
    <n v="366472.99000000022"/>
    <s v="ZLIN"/>
    <n v="19"/>
    <n v="7"/>
    <n v="0"/>
    <n v="0"/>
    <m/>
    <m/>
    <m/>
    <n v="8440033.0500000007"/>
    <n v="652184.38000000082"/>
    <s v="ZLIN"/>
    <n v="18"/>
    <n v="4"/>
  </r>
  <r>
    <s v="120304000434-1"/>
    <x v="7"/>
    <n v="343207"/>
    <s v="PANEL DE CONTROL"/>
    <s v="30.06.2014"/>
    <n v="2612146.3199999998"/>
    <n v="507502.70999999996"/>
    <s v="ZLIN"/>
    <n v="14"/>
    <n v="7"/>
    <n v="0"/>
    <n v="0"/>
    <m/>
    <m/>
    <m/>
    <n v="8768624.3900000006"/>
    <n v="931666.34000000078"/>
    <s v="ZLIN"/>
    <n v="13"/>
    <n v="4"/>
  </r>
  <r>
    <s v="120304000434-2"/>
    <x v="7"/>
    <n v="343207"/>
    <s v="MOTOR"/>
    <s v="30.06.2014"/>
    <n v="754262.68"/>
    <n v="109127.3600000001"/>
    <s v="ZLIN"/>
    <n v="19"/>
    <n v="7"/>
    <n v="0"/>
    <n v="0"/>
    <m/>
    <m/>
    <m/>
    <n v="2513250.9500000002"/>
    <n v="194205.76000000024"/>
    <s v="ZLIN"/>
    <n v="18"/>
    <n v="4"/>
  </r>
  <r>
    <s v="120304000435-0"/>
    <x v="7"/>
    <n v="342304"/>
    <s v="BOMBA"/>
    <s v="30.06.2014"/>
    <n v="52663717.210000001"/>
    <n v="7619431.4299999997"/>
    <s v="ZLIN"/>
    <n v="19"/>
    <n v="7"/>
    <n v="0"/>
    <n v="0"/>
    <m/>
    <m/>
    <m/>
    <n v="78038624.510000005"/>
    <n v="6030257.3500000089"/>
    <s v="ZLIN"/>
    <n v="18"/>
    <n v="4"/>
  </r>
  <r>
    <s v="120304000436-0"/>
    <x v="7"/>
    <n v="342304"/>
    <s v="PANEL ELECTRICO"/>
    <s v="30.06.2014"/>
    <n v="60660685.420000002"/>
    <n v="11785504.600000001"/>
    <s v="ZLIN"/>
    <n v="14"/>
    <n v="7"/>
    <n v="0"/>
    <n v="0"/>
    <m/>
    <m/>
    <m/>
    <n v="-29609242.579999998"/>
    <n v="-3145982.0199999996"/>
    <s v="ZLIN"/>
    <n v="13"/>
    <n v="4"/>
  </r>
  <r>
    <s v="120304000437-0"/>
    <x v="7"/>
    <n v="342304"/>
    <s v="PANEL ELECTRICO"/>
    <s v="30.06.2014"/>
    <n v="7996492.9400000004"/>
    <n v="1553604.33"/>
    <s v="ZLIN"/>
    <n v="14"/>
    <n v="7"/>
    <n v="0"/>
    <n v="0"/>
    <m/>
    <m/>
    <m/>
    <n v="17938999.77"/>
    <n v="1906018.7199999988"/>
    <s v="ZLIN"/>
    <n v="13"/>
    <n v="4"/>
  </r>
  <r>
    <s v="120304000438-0"/>
    <x v="7"/>
    <n v="342304"/>
    <s v="PANEL ELECTRICO"/>
    <s v="30.06.2014"/>
    <n v="12817843.59"/>
    <n v="2490323.9000000004"/>
    <s v="ZLIN"/>
    <n v="14"/>
    <n v="7"/>
    <n v="0"/>
    <n v="0"/>
    <m/>
    <m/>
    <m/>
    <n v="13586008.9"/>
    <n v="1443513.4500000011"/>
    <s v="ZLIN"/>
    <n v="13"/>
    <n v="4"/>
  </r>
  <r>
    <s v="120304000438-1"/>
    <x v="7"/>
    <n v="342304"/>
    <s v="PANEL ELECTRICO"/>
    <s v="30.06.2014"/>
    <n v="5668991.1399999997"/>
    <n v="1101403.9899999993"/>
    <s v="ZLIN"/>
    <n v="14"/>
    <n v="7"/>
    <n v="0"/>
    <n v="0"/>
    <m/>
    <m/>
    <m/>
    <n v="6008730.2199999997"/>
    <n v="638427.58999999985"/>
    <s v="ZLIN"/>
    <n v="13"/>
    <n v="4"/>
  </r>
  <r>
    <s v="120304000438-2"/>
    <x v="7"/>
    <n v="342304"/>
    <s v="PANEL ELECTRICO"/>
    <s v="30.06.2014"/>
    <n v="20027618.960000001"/>
    <n v="3891080.25"/>
    <s v="ZLIN"/>
    <n v="14"/>
    <n v="7"/>
    <n v="0"/>
    <n v="0"/>
    <m/>
    <m/>
    <m/>
    <n v="21227861.579999998"/>
    <n v="2255460.2899999991"/>
    <s v="ZLIN"/>
    <n v="13"/>
    <n v="4"/>
  </r>
  <r>
    <s v="120304000438-3"/>
    <x v="7"/>
    <n v="342304"/>
    <s v="PANEL ELECTRICO"/>
    <s v="30.06.2014"/>
    <n v="20027618.960000001"/>
    <n v="3891080.25"/>
    <s v="ZLIN"/>
    <n v="14"/>
    <n v="7"/>
    <n v="0"/>
    <n v="0"/>
    <m/>
    <m/>
    <m/>
    <n v="21227861.579999998"/>
    <n v="2255460.2899999991"/>
    <s v="ZLIN"/>
    <n v="13"/>
    <n v="4"/>
  </r>
  <r>
    <s v="120304000439-0"/>
    <x v="7"/>
    <n v="342304"/>
    <s v="PANEL ELECTRICO"/>
    <s v="30.06.2014"/>
    <n v="20027618.960000001"/>
    <n v="3891080.25"/>
    <s v="ZLIN"/>
    <n v="14"/>
    <n v="7"/>
    <n v="0"/>
    <n v="0"/>
    <m/>
    <m/>
    <m/>
    <n v="21227861.579999998"/>
    <n v="2255460.2899999991"/>
    <s v="ZLIN"/>
    <n v="13"/>
    <n v="4"/>
  </r>
  <r>
    <s v="120304000440-0"/>
    <x v="7"/>
    <n v="342304"/>
    <s v="PANEL ELECTRICO"/>
    <s v="31.03.2012"/>
    <n v="13213000"/>
    <n v="3990064.34"/>
    <s v="ZLIN"/>
    <n v="16"/>
    <n v="10"/>
    <n v="0"/>
    <n v="0"/>
    <m/>
    <m/>
    <m/>
    <n v="29362506.039999999"/>
    <n v="3119766.2599999979"/>
    <s v="ZLIN"/>
    <n v="13"/>
    <n v="4"/>
  </r>
  <r>
    <s v="120304000441-0"/>
    <x v="7"/>
    <n v="342304"/>
    <s v="PANEL DE CONTROL"/>
    <s v="30.06.2014"/>
    <n v="26911722.370000001"/>
    <n v="5228563.1999999993"/>
    <s v="ZLIN"/>
    <n v="14"/>
    <n v="7"/>
    <n v="0"/>
    <n v="0"/>
    <m/>
    <m/>
    <m/>
    <n v="77289837.909999996"/>
    <n v="8212045.2800000012"/>
    <s v="ZLIN"/>
    <n v="13"/>
    <n v="4"/>
  </r>
  <r>
    <s v="120304000441-1"/>
    <x v="7"/>
    <n v="342304"/>
    <s v="PANEL DE CONTROL"/>
    <s v="30.06.2014"/>
    <n v="26911722.370000001"/>
    <n v="5228563.1999999993"/>
    <s v="ZLIN"/>
    <n v="14"/>
    <n v="7"/>
    <n v="0"/>
    <n v="0"/>
    <m/>
    <m/>
    <m/>
    <n v="77289837.909999996"/>
    <n v="8212045.2800000012"/>
    <s v="ZLIN"/>
    <n v="13"/>
    <n v="4"/>
  </r>
  <r>
    <s v="120304000442-0"/>
    <x v="7"/>
    <n v="342304"/>
    <s v="PANEL DE CONTROL"/>
    <s v="30.06.2014"/>
    <n v="24361551.98"/>
    <n v="4733101.5199999996"/>
    <s v="ZLIN"/>
    <n v="14"/>
    <n v="7"/>
    <n v="0"/>
    <n v="0"/>
    <m/>
    <m/>
    <m/>
    <n v="6064965.4900000002"/>
    <n v="644402.58000000007"/>
    <s v="ZLIN"/>
    <n v="13"/>
    <n v="4"/>
  </r>
  <r>
    <s v="120304000443-0"/>
    <x v="7"/>
    <n v="342304"/>
    <s v="PANEL DE CONTROL"/>
    <s v="30.06.2014"/>
    <n v="6061012.0099999998"/>
    <n v="1177568.0499999998"/>
    <s v="ZLIN"/>
    <n v="14"/>
    <n v="7"/>
    <n v="0"/>
    <n v="0"/>
    <m/>
    <m/>
    <m/>
    <n v="1508928.04"/>
    <n v="160323.60000000009"/>
    <s v="ZLIN"/>
    <n v="13"/>
    <n v="4"/>
  </r>
  <r>
    <s v="120304000444-0"/>
    <x v="7"/>
    <n v="342304"/>
    <s v="PANEL ELECTRICO"/>
    <s v="30.06.2014"/>
    <n v="6061012.0099999998"/>
    <n v="1177568.0499999998"/>
    <s v="ZLIN"/>
    <n v="14"/>
    <n v="7"/>
    <n v="0"/>
    <n v="0"/>
    <m/>
    <m/>
    <m/>
    <n v="1508928.04"/>
    <n v="160323.60000000009"/>
    <s v="ZLIN"/>
    <n v="13"/>
    <n v="4"/>
  </r>
  <r>
    <s v="120304000445-0"/>
    <x v="7"/>
    <n v="342304"/>
    <s v="BOMBA"/>
    <s v="30.06.2014"/>
    <n v="2099362.7400000002"/>
    <n v="338285.95000000019"/>
    <s v="ZLIN"/>
    <n v="17"/>
    <n v="7"/>
    <n v="0"/>
    <n v="0"/>
    <m/>
    <m/>
    <m/>
    <n v="4603327.62"/>
    <n v="399268.20999999996"/>
    <s v="ZLIN"/>
    <n v="16"/>
    <n v="4"/>
  </r>
  <r>
    <s v="120304000445-1"/>
    <x v="7"/>
    <n v="342304"/>
    <s v="RECIPIENTE"/>
    <s v="30.06.2014"/>
    <n v="3051845.1"/>
    <n v="491766.51000000024"/>
    <s v="ZLIN"/>
    <n v="17"/>
    <n v="7"/>
    <n v="0"/>
    <n v="0"/>
    <m/>
    <m/>
    <m/>
    <n v="6691860.6100000003"/>
    <n v="580416.48000000045"/>
    <s v="ZLIN"/>
    <n v="16"/>
    <n v="4"/>
  </r>
  <r>
    <s v="120304000445-2"/>
    <x v="7"/>
    <n v="342304"/>
    <s v="MOTOR"/>
    <s v="30.06.2014"/>
    <n v="493108.22"/>
    <n v="79458.189999999944"/>
    <s v="ZLIN"/>
    <n v="17"/>
    <n v="7"/>
    <n v="0"/>
    <n v="0"/>
    <m/>
    <m/>
    <m/>
    <n v="1081251.3"/>
    <n v="93782"/>
    <s v="ZLIN"/>
    <n v="16"/>
    <n v="4"/>
  </r>
  <r>
    <s v="120304000446-0"/>
    <x v="7"/>
    <n v="342407"/>
    <s v="TABLERO"/>
    <s v="01.10.2015"/>
    <n v="1"/>
    <n v="1"/>
    <s v="ZLIN"/>
    <n v="0"/>
    <n v="1"/>
    <n v="0"/>
    <n v="0"/>
    <m/>
    <m/>
    <m/>
    <n v="3074770.6"/>
    <n v="1274904.8800000001"/>
    <s v="ZLIN"/>
    <n v="3"/>
    <n v="5"/>
  </r>
  <r>
    <s v="120304000447-0"/>
    <x v="7"/>
    <n v="342407"/>
    <s v="PANEL DE CONTROL"/>
    <s v="01.10.2015"/>
    <n v="1"/>
    <n v="1"/>
    <s v="ZLIN"/>
    <n v="0"/>
    <n v="1"/>
    <n v="0"/>
    <n v="0"/>
    <m/>
    <m/>
    <m/>
    <n v="4347318.53"/>
    <n v="1539675.31"/>
    <s v="ZLIN"/>
    <n v="4"/>
    <n v="0"/>
  </r>
  <r>
    <s v="120304000448-0"/>
    <x v="7"/>
    <n v="322310"/>
    <s v="PANEL ELECTRICO"/>
    <s v="01.10.2015"/>
    <n v="1"/>
    <n v="1"/>
    <s v="ZLIN"/>
    <n v="0"/>
    <n v="1"/>
    <n v="0"/>
    <n v="0"/>
    <m/>
    <m/>
    <m/>
    <n v="1510687.86"/>
    <n v="535035.28000000014"/>
    <s v="ZLIN"/>
    <n v="4"/>
    <n v="0"/>
  </r>
  <r>
    <s v="120304000449-0"/>
    <x v="7"/>
    <n v="322311"/>
    <s v="PANEL DE CONTROL"/>
    <s v="31.08.2014"/>
    <n v="37624189.100000001"/>
    <n v="7478099.700000003"/>
    <s v="ZLIN"/>
    <n v="13"/>
    <n v="5"/>
    <n v="0"/>
    <n v="0"/>
    <m/>
    <m/>
    <m/>
    <n v="12848983.970000001"/>
    <n v="1475896.8100000005"/>
    <s v="ZLIN"/>
    <n v="12"/>
    <n v="4"/>
  </r>
  <r>
    <s v="120304000450-0"/>
    <x v="7"/>
    <n v="322311"/>
    <s v="PANEL DE CONTROL"/>
    <s v="31.08.2014"/>
    <n v="37624189.100000001"/>
    <n v="7478099.700000003"/>
    <s v="ZLIN"/>
    <n v="13"/>
    <n v="5"/>
    <n v="0"/>
    <n v="0"/>
    <m/>
    <m/>
    <m/>
    <n v="12848983.970000001"/>
    <n v="1475896.8100000005"/>
    <s v="ZLIN"/>
    <n v="12"/>
    <n v="4"/>
  </r>
  <r>
    <s v="120304000451-0"/>
    <x v="7"/>
    <n v="322317"/>
    <s v="BOMBA"/>
    <s v="01.10.2015"/>
    <n v="1"/>
    <n v="1"/>
    <s v="ZLIN"/>
    <n v="0"/>
    <n v="1"/>
    <n v="0"/>
    <n v="0"/>
    <m/>
    <m/>
    <m/>
    <n v="6946047.6399999997"/>
    <n v="1595713.6399999997"/>
    <s v="ZLIN"/>
    <n v="6"/>
    <n v="2"/>
  </r>
  <r>
    <s v="120304000451-1"/>
    <x v="7"/>
    <n v="322317"/>
    <s v="GOBERNADOR"/>
    <s v="01.10.2015"/>
    <n v="1"/>
    <n v="1"/>
    <s v="ZLIN"/>
    <n v="0"/>
    <n v="1"/>
    <n v="0"/>
    <n v="0"/>
    <m/>
    <m/>
    <m/>
    <n v="2807980.96"/>
    <n v="645076.70000000019"/>
    <s v="ZLIN"/>
    <n v="6"/>
    <n v="2"/>
  </r>
  <r>
    <s v="120304000451-2"/>
    <x v="7"/>
    <n v="322317"/>
    <s v="REDUCTOR"/>
    <s v="01.10.2015"/>
    <n v="1"/>
    <n v="1"/>
    <s v="ZLIN"/>
    <n v="0"/>
    <n v="1"/>
    <n v="0"/>
    <n v="0"/>
    <m/>
    <m/>
    <m/>
    <n v="145348.39000000001"/>
    <n v="20420.860000000015"/>
    <s v="ZLIN"/>
    <n v="10"/>
    <n v="1"/>
  </r>
  <r>
    <s v="120304000451-3"/>
    <x v="7"/>
    <n v="322317"/>
    <s v="TURBINA"/>
    <s v="01.10.2015"/>
    <n v="1"/>
    <n v="1"/>
    <s v="ZLIN"/>
    <n v="0"/>
    <n v="1"/>
    <n v="0"/>
    <n v="0"/>
    <m/>
    <m/>
    <m/>
    <n v="6662872.8600000003"/>
    <n v="936106.10000000056"/>
    <s v="ZLIN"/>
    <n v="10"/>
    <n v="1"/>
  </r>
  <r>
    <s v="120304000451-4"/>
    <x v="7"/>
    <n v="322317"/>
    <s v="COBERTIZO"/>
    <s v="01.10.2015"/>
    <n v="1"/>
    <n v="1"/>
    <s v="ZLIN"/>
    <n v="0"/>
    <n v="1"/>
    <n v="0"/>
    <n v="0"/>
    <m/>
    <m/>
    <m/>
    <n v="4000766.71"/>
    <n v="1133550.5699999998"/>
    <s v="ZLIN"/>
    <n v="5"/>
    <n v="0"/>
  </r>
  <r>
    <s v="120304000452-0"/>
    <x v="7"/>
    <n v="322316"/>
    <s v="BOMBA"/>
    <s v="01.10.2015"/>
    <n v="1"/>
    <n v="1"/>
    <s v="ZLIN"/>
    <n v="0"/>
    <n v="1"/>
    <n v="0"/>
    <n v="0"/>
    <m/>
    <m/>
    <m/>
    <n v="1088658.71"/>
    <n v="451395.07999999996"/>
    <s v="ZLIN"/>
    <n v="3"/>
    <n v="5"/>
  </r>
  <r>
    <s v="120304000452-1"/>
    <x v="7"/>
    <n v="322316"/>
    <s v="MOTOR"/>
    <s v="01.10.2015"/>
    <n v="1"/>
    <n v="1"/>
    <s v="ZLIN"/>
    <n v="0"/>
    <n v="1"/>
    <n v="0"/>
    <n v="0"/>
    <m/>
    <m/>
    <m/>
    <n v="276982.05"/>
    <n v="114846.22"/>
    <s v="ZLIN"/>
    <n v="3"/>
    <n v="5"/>
  </r>
  <r>
    <s v="120304000453-0"/>
    <x v="7"/>
    <n v="322316"/>
    <s v="BOMBA"/>
    <s v="01.10.2015"/>
    <n v="1"/>
    <n v="1"/>
    <s v="ZLIN"/>
    <n v="0"/>
    <n v="1"/>
    <n v="0"/>
    <n v="0"/>
    <m/>
    <m/>
    <m/>
    <n v="856403.47"/>
    <n v="355094.12"/>
    <s v="ZLIN"/>
    <n v="3"/>
    <n v="5"/>
  </r>
  <r>
    <s v="120304000453-1"/>
    <x v="7"/>
    <n v="322316"/>
    <s v="MOTOR"/>
    <s v="01.10.2015"/>
    <n v="1"/>
    <n v="1"/>
    <s v="ZLIN"/>
    <n v="0"/>
    <n v="1"/>
    <n v="0"/>
    <n v="0"/>
    <m/>
    <m/>
    <m/>
    <n v="180702.24"/>
    <n v="74925.319999999992"/>
    <s v="ZLIN"/>
    <n v="3"/>
    <n v="5"/>
  </r>
  <r>
    <s v="120304000454-0"/>
    <x v="7"/>
    <n v="322316"/>
    <s v="BOMBA"/>
    <s v="01.10.2015"/>
    <n v="1"/>
    <n v="1"/>
    <s v="ZLIN"/>
    <n v="0"/>
    <n v="1"/>
    <n v="0"/>
    <n v="0"/>
    <m/>
    <m/>
    <m/>
    <n v="1431080.92"/>
    <n v="593375.00999999989"/>
    <s v="ZLIN"/>
    <n v="3"/>
    <n v="5"/>
  </r>
  <r>
    <s v="120304000454-1"/>
    <x v="7"/>
    <n v="322316"/>
    <s v="MOTOR"/>
    <s v="01.10.2015"/>
    <n v="1"/>
    <n v="1"/>
    <s v="ZLIN"/>
    <n v="0"/>
    <n v="1"/>
    <n v="0"/>
    <n v="0"/>
    <m/>
    <m/>
    <m/>
    <n v="421983.94"/>
    <n v="174968.95"/>
    <s v="ZLIN"/>
    <n v="3"/>
    <n v="5"/>
  </r>
  <r>
    <s v="120304000455-0"/>
    <x v="7"/>
    <n v="322316"/>
    <s v="BOMBA"/>
    <s v="01.10.2015"/>
    <n v="1"/>
    <n v="1"/>
    <s v="ZLIN"/>
    <n v="0"/>
    <n v="1"/>
    <n v="0"/>
    <n v="0"/>
    <m/>
    <m/>
    <m/>
    <n v="1431080.92"/>
    <n v="593375.00999999989"/>
    <s v="ZLIN"/>
    <n v="3"/>
    <n v="5"/>
  </r>
  <r>
    <s v="120304000455-1"/>
    <x v="7"/>
    <n v="322316"/>
    <s v="MOTOR"/>
    <s v="01.10.2015"/>
    <n v="1"/>
    <n v="1"/>
    <s v="ZLIN"/>
    <n v="0"/>
    <n v="1"/>
    <n v="0"/>
    <n v="0"/>
    <m/>
    <m/>
    <m/>
    <n v="421983.94"/>
    <n v="174968.95"/>
    <s v="ZLIN"/>
    <n v="3"/>
    <n v="5"/>
  </r>
  <r>
    <s v="120304000456-0"/>
    <x v="7"/>
    <n v="342302"/>
    <s v="BOMBA"/>
    <s v="01.10.1993"/>
    <n v="241005.09"/>
    <n v="217831.53"/>
    <s v="ZLIN"/>
    <n v="26"/>
    <n v="0"/>
    <n v="0"/>
    <n v="0"/>
    <m/>
    <m/>
    <m/>
    <n v="21315.96"/>
    <n v="7549.4"/>
    <s v="ZLIN"/>
    <n v="4"/>
    <n v="0"/>
  </r>
  <r>
    <s v="120304000457-0"/>
    <x v="7"/>
    <n v="342503"/>
    <s v="BOMBA"/>
    <s v="28.01.2010"/>
    <n v="298998"/>
    <n v="113099.25"/>
    <s v="ZLIN"/>
    <n v="19"/>
    <n v="2"/>
    <n v="0"/>
    <n v="0"/>
    <m/>
    <m/>
    <m/>
    <n v="28110.13"/>
    <n v="2949.8300000000017"/>
    <s v="ZLIN"/>
    <n v="13"/>
    <n v="6"/>
  </r>
  <r>
    <s v="120304000458-0"/>
    <x v="7"/>
    <n v="322317"/>
    <s v="MOTOR"/>
    <s v="30.12.2000"/>
    <n v="6696351.6399999997"/>
    <n v="5468687.1600000001"/>
    <s v="ZLIN"/>
    <n v="20"/>
    <n v="0"/>
    <n v="0"/>
    <n v="0"/>
    <m/>
    <m/>
    <m/>
    <n v="534445.63"/>
    <n v="121141.01000000001"/>
    <s v="ZLIN"/>
    <n v="6"/>
    <n v="3"/>
  </r>
  <r>
    <s v="120304000459-0"/>
    <x v="7"/>
    <n v="322317"/>
    <s v="MOTOR FUERA DE BORDA"/>
    <s v="31.12.2004"/>
    <n v="2473100"/>
    <n v="1537894.1400000001"/>
    <s v="ZLIN"/>
    <n v="19"/>
    <n v="10"/>
    <n v="0"/>
    <n v="0"/>
    <m/>
    <m/>
    <m/>
    <n v="154448.44"/>
    <n v="24088.290000000008"/>
    <s v="ZLIN"/>
    <n v="9"/>
    <n v="1"/>
  </r>
  <r>
    <s v="120304000460-0"/>
    <x v="7"/>
    <n v="322317"/>
    <s v="BOMBA"/>
    <s v="30.12.1997"/>
    <n v="4729882.92"/>
    <n v="4064195.71"/>
    <s v="ZLIN"/>
    <n v="22"/>
    <n v="6"/>
    <n v="0"/>
    <n v="0"/>
    <m/>
    <m/>
    <m/>
    <n v="157277.88"/>
    <n v="46907.430000000008"/>
    <s v="ZLIN"/>
    <n v="4"/>
    <n v="9"/>
  </r>
  <r>
    <s v="120304000461-0"/>
    <x v="7"/>
    <n v="322317"/>
    <s v="BOMBA"/>
    <s v="16.06.2010"/>
    <n v="401195.65"/>
    <n v="143034.99000000002"/>
    <s v="ZLIN"/>
    <n v="19"/>
    <n v="2"/>
    <n v="0"/>
    <n v="0"/>
    <m/>
    <m/>
    <m/>
    <n v="37830.78"/>
    <n v="3851.0400000000009"/>
    <s v="ZLIN"/>
    <n v="13"/>
    <n v="11"/>
  </r>
  <r>
    <s v="120304000462-0"/>
    <x v="7"/>
    <n v="323301"/>
    <s v="BOMBA"/>
    <s v="16.06.2010"/>
    <n v="401195.65"/>
    <n v="143034.99000000002"/>
    <s v="ZLIN"/>
    <n v="19"/>
    <n v="2"/>
    <n v="0"/>
    <n v="0"/>
    <m/>
    <m/>
    <m/>
    <n v="37830.78"/>
    <n v="3851.0400000000009"/>
    <s v="ZLIN"/>
    <n v="13"/>
    <n v="11"/>
  </r>
  <r>
    <s v="120304000463-0"/>
    <x v="7"/>
    <n v="322317"/>
    <s v="BOMBA"/>
    <s v="16.06.2010"/>
    <n v="401195.65"/>
    <n v="143034.99000000002"/>
    <s v="ZLIN"/>
    <n v="19"/>
    <n v="2"/>
    <n v="0"/>
    <n v="0"/>
    <m/>
    <m/>
    <m/>
    <n v="37830.78"/>
    <n v="3851.0400000000009"/>
    <s v="ZLIN"/>
    <n v="13"/>
    <n v="11"/>
  </r>
  <r>
    <s v="120304000464-0"/>
    <x v="7"/>
    <n v="322317"/>
    <s v="MOTOR"/>
    <s v="03.05.2011"/>
    <n v="1755335.36"/>
    <n v="544230.62000000011"/>
    <s v="ZLIN"/>
    <n v="19"/>
    <n v="1"/>
    <n v="0"/>
    <n v="0"/>
    <m/>
    <m/>
    <m/>
    <n v="173178.74"/>
    <n v="16727.489999999991"/>
    <s v="ZLIN"/>
    <n v="14"/>
    <n v="8"/>
  </r>
  <r>
    <s v="120304000465-0"/>
    <x v="7"/>
    <n v="322317"/>
    <s v="BOMBA"/>
    <s v="20.05.2013"/>
    <n v="4865659.37"/>
    <n v="1003008.73"/>
    <s v="ZLIN"/>
    <n v="19"/>
    <n v="0"/>
    <n v="0"/>
    <n v="0"/>
    <m/>
    <m/>
    <m/>
    <n v="558571.92000000004"/>
    <n v="47478.620000000054"/>
    <s v="ZLIN"/>
    <n v="16"/>
    <n v="8"/>
  </r>
  <r>
    <s v="120304000466-0"/>
    <x v="7"/>
    <n v="322317"/>
    <s v="MOTOR"/>
    <s v="07.10.2013"/>
    <n v="2843336.3"/>
    <n v="523772.48"/>
    <s v="ZLIN"/>
    <n v="19"/>
    <n v="0"/>
    <n v="0"/>
    <n v="0"/>
    <m/>
    <m/>
    <m/>
    <n v="328474.63"/>
    <n v="27239.359999999986"/>
    <s v="ZLIN"/>
    <n v="17"/>
    <n v="1"/>
  </r>
  <r>
    <s v="120304000467-0"/>
    <x v="7"/>
    <n v="322316"/>
    <s v="FILTRO"/>
    <s v="30.10.2013"/>
    <n v="6983521.7999999998"/>
    <n v="1280820.5899999999"/>
    <s v="ZLIN"/>
    <n v="19"/>
    <n v="1"/>
    <n v="0"/>
    <n v="0"/>
    <m/>
    <m/>
    <m/>
    <n v="829439.09"/>
    <n v="68448.849999999977"/>
    <s v="ZLIN"/>
    <n v="17"/>
    <n v="2"/>
  </r>
  <r>
    <s v="120304000468-0"/>
    <x v="7"/>
    <n v="322317"/>
    <s v="BOMBA"/>
    <s v="31.08.2014"/>
    <n v="14712296"/>
    <n v="2064883.6600000001"/>
    <s v="ZLIN"/>
    <n v="19"/>
    <n v="0"/>
    <n v="0"/>
    <n v="0"/>
    <m/>
    <m/>
    <m/>
    <n v="1837371.61"/>
    <n v="145280.54000000004"/>
    <s v="ZLIN"/>
    <n v="17"/>
    <n v="11"/>
  </r>
  <r>
    <s v="120304000469-0"/>
    <x v="7"/>
    <n v="321201"/>
    <s v="BOMBA RECUPERACIÓN AGUA SUBTERRA"/>
    <s v="31.08.2014"/>
    <n v="3903308.82"/>
    <n v="547832.81999999983"/>
    <s v="ZLIN"/>
    <n v="19"/>
    <n v="0"/>
    <n v="0"/>
    <n v="0"/>
    <m/>
    <m/>
    <m/>
    <n v="487471.76"/>
    <n v="38544.280000000028"/>
    <s v="ZLIN"/>
    <n v="17"/>
    <n v="11"/>
  </r>
  <r>
    <s v="120304000470-0"/>
    <x v="7"/>
    <n v="321201"/>
    <s v="BOMBA RECUPERACION AGUA SUBTERRA"/>
    <s v="31.08.2014"/>
    <n v="3903308.82"/>
    <n v="547832.81999999983"/>
    <s v="ZLIN"/>
    <n v="19"/>
    <n v="0"/>
    <n v="0"/>
    <n v="0"/>
    <m/>
    <m/>
    <m/>
    <n v="487471.76"/>
    <n v="38544.280000000028"/>
    <s v="ZLIN"/>
    <n v="17"/>
    <n v="11"/>
  </r>
  <r>
    <s v="120304000471-0"/>
    <x v="7"/>
    <n v="321201"/>
    <s v="BOMBA RECUPERACION AGUA SUBTERRA"/>
    <s v="31.08.2014"/>
    <n v="3903308.82"/>
    <n v="547832.81999999983"/>
    <s v="ZLIN"/>
    <n v="19"/>
    <n v="0"/>
    <n v="0"/>
    <n v="0"/>
    <m/>
    <m/>
    <m/>
    <n v="487471.76"/>
    <n v="38544.280000000028"/>
    <s v="ZLIN"/>
    <n v="17"/>
    <n v="11"/>
  </r>
  <r>
    <s v="120304000472-0"/>
    <x v="7"/>
    <n v="321201"/>
    <s v="BOMBA RECUPERACION AGUA SUBTERRA"/>
    <s v="31.08.2014"/>
    <n v="3903298.78"/>
    <n v="547831.41999999993"/>
    <s v="ZLIN"/>
    <n v="19"/>
    <n v="0"/>
    <n v="0"/>
    <n v="0"/>
    <m/>
    <m/>
    <m/>
    <n v="487470.51"/>
    <n v="38544.179999999993"/>
    <s v="ZLIN"/>
    <n v="17"/>
    <n v="11"/>
  </r>
  <r>
    <s v="120304000473-0"/>
    <x v="7"/>
    <n v="342505"/>
    <s v="RECIPIENTE"/>
    <s v="01.10.2015"/>
    <n v="1"/>
    <n v="1"/>
    <s v="ZLIN"/>
    <n v="0"/>
    <n v="1"/>
    <n v="0"/>
    <n v="0"/>
    <m/>
    <m/>
    <m/>
    <n v="325235.17"/>
    <n v="153583.26999999999"/>
    <s v="ZLIN"/>
    <n v="3"/>
    <n v="0"/>
  </r>
  <r>
    <s v="120304000473-1"/>
    <x v="7"/>
    <n v="342505"/>
    <s v="RECIPIENTE"/>
    <s v="01.10.2015"/>
    <n v="1"/>
    <n v="1"/>
    <s v="ZLIN"/>
    <n v="0"/>
    <n v="1"/>
    <n v="0"/>
    <n v="0"/>
    <m/>
    <m/>
    <m/>
    <n v="384295.77"/>
    <n v="181473.00000000003"/>
    <s v="ZLIN"/>
    <n v="3"/>
    <n v="0"/>
  </r>
  <r>
    <s v="120304000474-0"/>
    <x v="7"/>
    <n v="343203"/>
    <s v="BOMBA"/>
    <s v="31.12.1995"/>
    <n v="22198.38"/>
    <n v="20816.060000000001"/>
    <s v="ZLIN"/>
    <n v="22"/>
    <n v="9"/>
    <n v="0"/>
    <n v="0"/>
    <m/>
    <m/>
    <m/>
    <n v="179269.06"/>
    <n v="84654.83"/>
    <s v="ZLIN"/>
    <n v="3"/>
    <n v="0"/>
  </r>
  <r>
    <s v="120304000474-1"/>
    <x v="7"/>
    <n v="343203"/>
    <s v="MOTOR"/>
    <s v="31.12.1995"/>
    <n v="4008.28"/>
    <n v="3758.69"/>
    <s v="ZLIN"/>
    <n v="22"/>
    <n v="9"/>
    <n v="0"/>
    <n v="0"/>
    <m/>
    <m/>
    <m/>
    <n v="32369.97"/>
    <n v="15285.82"/>
    <s v="ZLIN"/>
    <n v="3"/>
    <n v="0"/>
  </r>
  <r>
    <s v="120304000475-0"/>
    <x v="7"/>
    <n v="343203"/>
    <s v="BOMBA"/>
    <s v="31.12.1995"/>
    <n v="16513.349999999999"/>
    <n v="15485.039999999999"/>
    <s v="ZLIN"/>
    <n v="22"/>
    <n v="9"/>
    <n v="0"/>
    <n v="0"/>
    <m/>
    <m/>
    <m/>
    <n v="133358.01"/>
    <n v="62974.62000000001"/>
    <s v="ZLIN"/>
    <n v="3"/>
    <n v="0"/>
  </r>
  <r>
    <s v="120304000475-1"/>
    <x v="7"/>
    <n v="343203"/>
    <s v="MOTOR"/>
    <s v="31.12.1995"/>
    <n v="1783.85"/>
    <n v="1672.76"/>
    <s v="ZLIN"/>
    <n v="22"/>
    <n v="9"/>
    <n v="0"/>
    <n v="0"/>
    <m/>
    <m/>
    <m/>
    <n v="14405.92"/>
    <n v="6802.79"/>
    <s v="ZLIN"/>
    <n v="3"/>
    <n v="0"/>
  </r>
  <r>
    <s v="120304000476-0"/>
    <x v="7"/>
    <n v="343203"/>
    <s v="BOMBA"/>
    <s v="01.09.1979"/>
    <n v="0.41"/>
    <n v="0.38"/>
    <s v="ZLIN"/>
    <n v="39"/>
    <n v="10"/>
    <n v="0"/>
    <n v="0"/>
    <m/>
    <m/>
    <m/>
    <n v="5272662.2699999996"/>
    <n v="1991894.6299999994"/>
    <s v="ZLIN"/>
    <n v="3"/>
    <n v="9"/>
  </r>
  <r>
    <s v="120304000476-1"/>
    <x v="7"/>
    <n v="343203"/>
    <s v="MOTOR"/>
    <s v="01.09.1979"/>
    <n v="0.01"/>
    <n v="0"/>
    <s v="ZLIN"/>
    <n v="39"/>
    <n v="10"/>
    <n v="0"/>
    <n v="0"/>
    <m/>
    <m/>
    <m/>
    <n v="122303.23"/>
    <n v="46203.44"/>
    <s v="ZLIN"/>
    <n v="3"/>
    <n v="9"/>
  </r>
  <r>
    <s v="120304000476-2"/>
    <x v="7"/>
    <n v="343203"/>
    <s v="REDUCTOR"/>
    <s v="01.09.1979"/>
    <n v="0.04"/>
    <n v="0.03"/>
    <s v="ZLIN"/>
    <n v="39"/>
    <n v="1"/>
    <n v="0"/>
    <n v="0"/>
    <m/>
    <m/>
    <m/>
    <n v="557201.28"/>
    <n v="263122.82"/>
    <s v="ZLIN"/>
    <n v="3"/>
    <n v="0"/>
  </r>
  <r>
    <s v="120304000477-0"/>
    <x v="7"/>
    <n v="343203"/>
    <s v="BOMBA"/>
    <s v="01.09.1979"/>
    <n v="0.45"/>
    <n v="0.43"/>
    <s v="ZLIN"/>
    <n v="39"/>
    <n v="1"/>
    <n v="0"/>
    <n v="0"/>
    <m/>
    <m/>
    <m/>
    <n v="5885186.4199999999"/>
    <n v="2779115.81"/>
    <s v="ZLIN"/>
    <n v="3"/>
    <n v="0"/>
  </r>
  <r>
    <s v="120304000477-1"/>
    <x v="7"/>
    <n v="343203"/>
    <s v="MOTOR"/>
    <s v="01.09.1979"/>
    <n v="0.01"/>
    <n v="0"/>
    <s v="ZLIN"/>
    <n v="39"/>
    <n v="1"/>
    <n v="0"/>
    <n v="0"/>
    <m/>
    <m/>
    <m/>
    <n v="85146.53"/>
    <n v="40208.089999999997"/>
    <s v="ZLIN"/>
    <n v="3"/>
    <n v="0"/>
  </r>
  <r>
    <s v="120304000477-2"/>
    <x v="7"/>
    <n v="343203"/>
    <s v="REDUCTOR"/>
    <s v="01.09.1979"/>
    <n v="0.08"/>
    <n v="7.0000000000000007E-2"/>
    <s v="ZLIN"/>
    <n v="39"/>
    <n v="9"/>
    <n v="0"/>
    <n v="0"/>
    <m/>
    <m/>
    <m/>
    <n v="1084652.1200000001"/>
    <n v="419070.14000000013"/>
    <s v="ZLIN"/>
    <n v="3"/>
    <n v="8"/>
  </r>
  <r>
    <s v="120304000478-0"/>
    <x v="7"/>
    <n v="343203"/>
    <s v="BOMBA"/>
    <s v="01.09.1979"/>
    <n v="0.31"/>
    <n v="0.28999999999999998"/>
    <s v="ZLIN"/>
    <n v="40"/>
    <n v="6"/>
    <n v="0"/>
    <n v="0"/>
    <m/>
    <m/>
    <m/>
    <n v="7351256.3799999999"/>
    <n v="2357950.16"/>
    <s v="ZLIN"/>
    <n v="4"/>
    <n v="5"/>
  </r>
  <r>
    <s v="120304000478-1"/>
    <x v="7"/>
    <n v="343203"/>
    <s v="MOTOR"/>
    <s v="01.09.1979"/>
    <n v="0.01"/>
    <n v="0"/>
    <s v="ZLIN"/>
    <n v="40"/>
    <n v="6"/>
    <n v="0"/>
    <n v="0"/>
    <m/>
    <m/>
    <m/>
    <n v="165216.70000000001"/>
    <n v="52994.040000000008"/>
    <s v="ZLIN"/>
    <n v="4"/>
    <n v="5"/>
  </r>
  <r>
    <s v="120304000478-2"/>
    <x v="7"/>
    <n v="343203"/>
    <s v="REDUCTOR"/>
    <s v="01.09.1979"/>
    <n v="0.05"/>
    <n v="0.04"/>
    <s v="ZLIN"/>
    <n v="39"/>
    <n v="1"/>
    <n v="0"/>
    <n v="0"/>
    <m/>
    <m/>
    <m/>
    <n v="1084652.1200000001"/>
    <n v="512196.84000000008"/>
    <s v="ZLIN"/>
    <n v="3"/>
    <n v="0"/>
  </r>
  <r>
    <s v="120304000479-0"/>
    <x v="7"/>
    <n v="343203"/>
    <s v="BOMBA"/>
    <s v="23.02.2011"/>
    <n v="49988223.700000003"/>
    <n v="34251190.32"/>
    <s v="ZLIN"/>
    <n v="9"/>
    <n v="0"/>
    <n v="0"/>
    <n v="0"/>
    <m/>
    <m/>
    <m/>
    <n v="-10934214.810000001"/>
    <n v="-3507200.9800000004"/>
    <s v="ZLIN"/>
    <n v="4"/>
    <n v="5"/>
  </r>
  <r>
    <s v="120304000479-1"/>
    <x v="7"/>
    <n v="343203"/>
    <s v="MOTOR"/>
    <s v="23.02.2011"/>
    <n v="251119.08"/>
    <n v="172063.08"/>
    <s v="ZLIN"/>
    <n v="9"/>
    <n v="0"/>
    <n v="0"/>
    <n v="0"/>
    <m/>
    <m/>
    <m/>
    <n v="259516.44"/>
    <n v="83241.13"/>
    <s v="ZLIN"/>
    <n v="4"/>
    <n v="5"/>
  </r>
  <r>
    <s v="120304000479-2"/>
    <x v="7"/>
    <n v="343203"/>
    <s v="REDUCTOR"/>
    <s v="23.02.2011"/>
    <n v="7049.58"/>
    <n v="5732.62"/>
    <s v="ZLIN"/>
    <n v="7"/>
    <n v="7"/>
    <n v="0"/>
    <n v="0"/>
    <m/>
    <m/>
    <m/>
    <n v="7980.37"/>
    <n v="3768.51"/>
    <s v="ZLIN"/>
    <n v="3"/>
    <n v="0"/>
  </r>
  <r>
    <s v="120304000480-0"/>
    <x v="7"/>
    <n v="343203"/>
    <s v="BOMBA"/>
    <s v="23.02.2011"/>
    <n v="8415790.3000000007"/>
    <n v="5766374.8300000001"/>
    <s v="ZLIN"/>
    <n v="9"/>
    <n v="0"/>
    <n v="0"/>
    <n v="0"/>
    <m/>
    <m/>
    <m/>
    <n v="8697212.0700000003"/>
    <n v="2789671.79"/>
    <s v="ZLIN"/>
    <n v="4"/>
    <n v="5"/>
  </r>
  <r>
    <s v="120304000480-1"/>
    <x v="7"/>
    <n v="343203"/>
    <s v="MOTOR"/>
    <s v="23.02.2011"/>
    <n v="251119.08"/>
    <n v="172063.08"/>
    <s v="ZLIN"/>
    <n v="9"/>
    <n v="0"/>
    <n v="0"/>
    <n v="0"/>
    <m/>
    <m/>
    <m/>
    <n v="259516.44"/>
    <n v="83241.13"/>
    <s v="ZLIN"/>
    <n v="4"/>
    <n v="5"/>
  </r>
  <r>
    <s v="120304000480-2"/>
    <x v="7"/>
    <n v="343203"/>
    <s v="REDUCTOR"/>
    <s v="23.02.2011"/>
    <n v="7049.58"/>
    <n v="5732.62"/>
    <s v="ZLIN"/>
    <n v="7"/>
    <n v="7"/>
    <n v="0"/>
    <n v="0"/>
    <m/>
    <m/>
    <m/>
    <n v="7980.37"/>
    <n v="3768.51"/>
    <s v="ZLIN"/>
    <n v="3"/>
    <n v="0"/>
  </r>
  <r>
    <s v="120304000481-0"/>
    <x v="7"/>
    <n v="342412"/>
    <s v="FILTRO"/>
    <s v="30.11.2008"/>
    <n v="140249035.52000001"/>
    <n v="57348795.900000006"/>
    <s v="ZLIN"/>
    <n v="20"/>
    <n v="7"/>
    <n v="0"/>
    <n v="0"/>
    <m/>
    <m/>
    <m/>
    <n v="-80163495.349999994"/>
    <n v="-8259269.2199999988"/>
    <s v="ZLIN"/>
    <n v="13"/>
    <n v="9"/>
  </r>
  <r>
    <s v="120304000481-1"/>
    <x v="7"/>
    <n v="342412"/>
    <s v="TRANSDUCTOR"/>
    <s v="30.11.2008"/>
    <n v="5536229.75"/>
    <n v="3778102.73"/>
    <s v="ZLIN"/>
    <n v="12"/>
    <n v="4"/>
    <n v="0"/>
    <n v="0"/>
    <m/>
    <m/>
    <m/>
    <n v="-1904978.23"/>
    <n v="-490676.22"/>
    <s v="ZLIN"/>
    <n v="5"/>
    <n v="6"/>
  </r>
  <r>
    <s v="120304000482-0"/>
    <x v="7"/>
    <n v="342412"/>
    <s v="FILTRO"/>
    <s v="30.11.2008"/>
    <n v="140249035.52000001"/>
    <n v="57348795.900000006"/>
    <s v="ZLIN"/>
    <n v="20"/>
    <n v="7"/>
    <n v="0"/>
    <n v="0"/>
    <m/>
    <m/>
    <m/>
    <n v="-80163495.349999994"/>
    <n v="-8259269.2199999988"/>
    <s v="ZLIN"/>
    <n v="13"/>
    <n v="9"/>
  </r>
  <r>
    <s v="120304000482-1"/>
    <x v="7"/>
    <n v="342412"/>
    <s v="TRANSDUCTOR"/>
    <s v="30.11.2008"/>
    <n v="5536229.75"/>
    <n v="3778102.73"/>
    <s v="ZLIN"/>
    <n v="12"/>
    <n v="4"/>
    <n v="0"/>
    <n v="0"/>
    <m/>
    <m/>
    <m/>
    <n v="-1904978.23"/>
    <n v="-490676.22"/>
    <s v="ZLIN"/>
    <n v="5"/>
    <n v="6"/>
  </r>
  <r>
    <s v="120304000483-0"/>
    <x v="7"/>
    <n v="342510"/>
    <s v="PANEL ELECTRICO"/>
    <s v="30.11.2008"/>
    <n v="141058712.65000001"/>
    <n v="96263040.400000006"/>
    <s v="ZLIN"/>
    <n v="12"/>
    <n v="4"/>
    <n v="0"/>
    <n v="0"/>
    <m/>
    <m/>
    <m/>
    <n v="-48537323.939999998"/>
    <n v="-12502037.989999995"/>
    <s v="ZLIN"/>
    <n v="5"/>
    <n v="6"/>
  </r>
  <r>
    <s v="120304000483-1"/>
    <x v="7"/>
    <n v="342510"/>
    <s v="PANEL ELECTRICO"/>
    <s v="30.11.2008"/>
    <n v="142449158.34"/>
    <n v="97211925.629999995"/>
    <s v="ZLIN"/>
    <n v="12"/>
    <n v="4"/>
    <n v="0"/>
    <n v="0"/>
    <m/>
    <m/>
    <m/>
    <n v="-49015766.659999996"/>
    <n v="-12625273.229999997"/>
    <s v="ZLIN"/>
    <n v="5"/>
    <n v="6"/>
  </r>
  <r>
    <s v="120304000484-0"/>
    <x v="7"/>
    <n v="342510"/>
    <s v="BOMBA"/>
    <s v="01.10.2015"/>
    <n v="1"/>
    <n v="1"/>
    <s v="ZLIN"/>
    <n v="0"/>
    <n v="1"/>
    <n v="0"/>
    <n v="0"/>
    <m/>
    <m/>
    <m/>
    <n v="209301.23"/>
    <n v="98836.690000000017"/>
    <s v="ZLIN"/>
    <n v="3"/>
    <n v="0"/>
  </r>
  <r>
    <s v="120304000484-1"/>
    <x v="7"/>
    <n v="342510"/>
    <s v="FILTRO"/>
    <s v="01.10.2015"/>
    <n v="1"/>
    <n v="1"/>
    <s v="ZLIN"/>
    <n v="0"/>
    <n v="1"/>
    <n v="0"/>
    <n v="0"/>
    <m/>
    <m/>
    <m/>
    <n v="1340240.6599999999"/>
    <n v="474668.56999999995"/>
    <s v="ZLIN"/>
    <n v="4"/>
    <n v="0"/>
  </r>
  <r>
    <s v="120304000484-2"/>
    <x v="7"/>
    <n v="342510"/>
    <s v="VALVULA"/>
    <s v="01.10.2015"/>
    <n v="1"/>
    <n v="1"/>
    <s v="ZLIN"/>
    <n v="0"/>
    <n v="1"/>
    <n v="0"/>
    <n v="0"/>
    <m/>
    <m/>
    <m/>
    <n v="188366.54"/>
    <n v="88950.87000000001"/>
    <s v="ZLIN"/>
    <n v="3"/>
    <n v="0"/>
  </r>
  <r>
    <s v="120304000484-3"/>
    <x v="7"/>
    <n v="342510"/>
    <s v="MOTOR"/>
    <s v="01.10.2015"/>
    <n v="1"/>
    <n v="1"/>
    <s v="ZLIN"/>
    <n v="0"/>
    <n v="1"/>
    <n v="0"/>
    <n v="0"/>
    <m/>
    <m/>
    <m/>
    <n v="27118.45"/>
    <n v="12805.93"/>
    <s v="ZLIN"/>
    <n v="3"/>
    <n v="0"/>
  </r>
  <r>
    <s v="120304000485-0"/>
    <x v="7"/>
    <n v="342510"/>
    <s v="VALVULA"/>
    <s v="30.11.2008"/>
    <n v="148031879.56"/>
    <n v="75894516.939999998"/>
    <s v="ZLIN"/>
    <n v="16"/>
    <n v="5"/>
    <n v="0"/>
    <n v="0"/>
    <m/>
    <m/>
    <m/>
    <n v="-71834643.790000007"/>
    <n v="-10619034.31000001"/>
    <s v="ZLIN"/>
    <n v="9"/>
    <n v="7"/>
  </r>
  <r>
    <s v="120304000485-1"/>
    <x v="7"/>
    <n v="342510"/>
    <s v="LAZO DE CALIBRACION"/>
    <s v="30.11.2008"/>
    <n v="195671706.66"/>
    <n v="80011507.560000002"/>
    <s v="ZLIN"/>
    <n v="20"/>
    <n v="7"/>
    <n v="0"/>
    <n v="0"/>
    <m/>
    <m/>
    <m/>
    <n v="-111841966.62"/>
    <n v="-11523111.710000008"/>
    <s v="ZLIN"/>
    <n v="13"/>
    <n v="9"/>
  </r>
  <r>
    <s v="120304000485-2"/>
    <x v="7"/>
    <n v="342510"/>
    <s v="LAZO DE CALIBRACION"/>
    <s v="30.11.2008"/>
    <n v="195671706.66"/>
    <n v="80011507.560000002"/>
    <s v="ZLIN"/>
    <n v="20"/>
    <n v="7"/>
    <n v="0"/>
    <n v="0"/>
    <m/>
    <m/>
    <m/>
    <n v="-111841966.62"/>
    <n v="-11523111.710000008"/>
    <s v="ZLIN"/>
    <n v="13"/>
    <n v="9"/>
  </r>
  <r>
    <s v="120304000485-3"/>
    <x v="7"/>
    <n v="342510"/>
    <s v="TRANSDUCTOR"/>
    <s v="30.11.2008"/>
    <n v="5536229.75"/>
    <n v="3778102.73"/>
    <s v="ZLIN"/>
    <n v="12"/>
    <n v="4"/>
    <n v="0"/>
    <n v="0"/>
    <m/>
    <m/>
    <m/>
    <n v="-1904978.23"/>
    <n v="-490676.22"/>
    <s v="ZLIN"/>
    <n v="5"/>
    <n v="6"/>
  </r>
  <r>
    <s v="120304000485-4"/>
    <x v="7"/>
    <n v="342510"/>
    <s v="ACTUADOR"/>
    <s v="30.11.2008"/>
    <n v="38635623.789999999"/>
    <n v="15798372.469999999"/>
    <s v="ZLIN"/>
    <n v="20"/>
    <n v="7"/>
    <n v="0"/>
    <n v="0"/>
    <m/>
    <m/>
    <m/>
    <n v="-22083336.530000001"/>
    <n v="-2275252.8500000015"/>
    <s v="ZLIN"/>
    <n v="13"/>
    <n v="9"/>
  </r>
  <r>
    <s v="120304000486-0"/>
    <x v="7"/>
    <n v="342411"/>
    <s v="FILTRO"/>
    <s v="01.06.1968"/>
    <n v="35167.53"/>
    <n v="33454.82"/>
    <s v="ZLIN"/>
    <n v="51"/>
    <n v="4"/>
    <n v="0"/>
    <n v="0"/>
    <m/>
    <m/>
    <m/>
    <n v="3429798.74"/>
    <n v="1214720.3900000001"/>
    <s v="ZLIN"/>
    <n v="4"/>
    <n v="0"/>
  </r>
  <r>
    <s v="120304000486-1"/>
    <x v="7"/>
    <n v="342411"/>
    <s v="VALVULA"/>
    <s v="01.06.1968"/>
    <n v="706.74"/>
    <n v="685.67"/>
    <s v="ZLIN"/>
    <n v="50"/>
    <n v="4"/>
    <n v="0"/>
    <n v="0"/>
    <m/>
    <m/>
    <m/>
    <n v="68939"/>
    <n v="32554.53"/>
    <s v="ZLIN"/>
    <n v="3"/>
    <n v="0"/>
  </r>
  <r>
    <s v="120304000486-2"/>
    <x v="7"/>
    <n v="342411"/>
    <s v="VALVULA"/>
    <s v="01.06.1968"/>
    <n v="706.74"/>
    <n v="685.67"/>
    <s v="ZLIN"/>
    <n v="50"/>
    <n v="4"/>
    <n v="0"/>
    <n v="0"/>
    <m/>
    <m/>
    <m/>
    <n v="68939"/>
    <n v="32554.53"/>
    <s v="ZLIN"/>
    <n v="3"/>
    <n v="0"/>
  </r>
  <r>
    <s v="120304000486-3"/>
    <x v="7"/>
    <n v="342411"/>
    <s v="TRANSDUCTOR"/>
    <s v="01.06.1968"/>
    <n v="5010.74"/>
    <n v="4766.7"/>
    <s v="ZLIN"/>
    <n v="51"/>
    <n v="4"/>
    <n v="0"/>
    <n v="0"/>
    <m/>
    <m/>
    <m/>
    <n v="488684.74"/>
    <n v="173075.84999999998"/>
    <s v="ZLIN"/>
    <n v="4"/>
    <n v="0"/>
  </r>
  <r>
    <s v="120304000486-4"/>
    <x v="7"/>
    <n v="342411"/>
    <s v="TRANSMISOR DE PRESION DIFERENCIAL"/>
    <s v="01.06.1968"/>
    <n v="5054225.1900000004"/>
    <n v="481354.78000000026"/>
    <s v="ZLIN"/>
    <n v="10"/>
    <n v="4"/>
    <n v="0"/>
    <n v="0"/>
    <m/>
    <m/>
    <m/>
    <n v="0"/>
    <n v="0"/>
    <s v="ZLIN"/>
    <n v="1"/>
    <n v="0"/>
  </r>
  <r>
    <s v="120304000487-0"/>
    <x v="7"/>
    <n v="342411"/>
    <s v="FILTRO"/>
    <s v="01.06.1968"/>
    <n v="15603.66"/>
    <n v="14843.75"/>
    <s v="ZLIN"/>
    <n v="51"/>
    <n v="4"/>
    <n v="0"/>
    <n v="0"/>
    <m/>
    <m/>
    <m/>
    <n v="1521785.01"/>
    <n v="538965.52"/>
    <s v="ZLIN"/>
    <n v="4"/>
    <n v="0"/>
  </r>
  <r>
    <s v="120304000487-1"/>
    <x v="7"/>
    <n v="342411"/>
    <s v="TRANSDUCTOR"/>
    <s v="01.06.1968"/>
    <n v="5010.74"/>
    <n v="4624.07"/>
    <s v="ZLIN"/>
    <n v="52"/>
    <n v="11"/>
    <n v="0"/>
    <n v="0"/>
    <m/>
    <m/>
    <m/>
    <n v="488546.24"/>
    <n v="123959.48999999999"/>
    <s v="ZLIN"/>
    <n v="5"/>
    <n v="7"/>
  </r>
  <r>
    <s v="120304000487-2"/>
    <x v="7"/>
    <n v="342411"/>
    <s v="TRANSMISOR DE PRESION DIFERENCIAL"/>
    <s v="01.06.1968"/>
    <n v="5054225.1900000004"/>
    <n v="481354.78000000026"/>
    <s v="ZLIN"/>
    <n v="10"/>
    <n v="4"/>
    <n v="0"/>
    <n v="0"/>
    <m/>
    <m/>
    <m/>
    <n v="0"/>
    <n v="0"/>
    <s v="ZLIN"/>
    <n v="1"/>
    <n v="0"/>
  </r>
  <r>
    <s v="120304000488-0"/>
    <x v="7"/>
    <n v="342410"/>
    <s v="FILTRO"/>
    <s v="01.06.1968"/>
    <n v="15603.66"/>
    <n v="14843.75"/>
    <s v="ZLIN"/>
    <n v="51"/>
    <n v="4"/>
    <n v="0"/>
    <n v="0"/>
    <m/>
    <m/>
    <m/>
    <n v="1521785.01"/>
    <n v="538965.52"/>
    <s v="ZLIN"/>
    <n v="4"/>
    <n v="0"/>
  </r>
  <r>
    <s v="120304000488-1"/>
    <x v="7"/>
    <n v="342410"/>
    <s v="TRANSDUCTOR"/>
    <s v="01.06.1968"/>
    <n v="5010.74"/>
    <n v="4624.07"/>
    <s v="ZLIN"/>
    <n v="52"/>
    <n v="11"/>
    <n v="0"/>
    <n v="0"/>
    <m/>
    <m/>
    <m/>
    <n v="488546.24"/>
    <n v="123959.48999999999"/>
    <s v="ZLIN"/>
    <n v="5"/>
    <n v="7"/>
  </r>
  <r>
    <s v="120304000488-2"/>
    <x v="7"/>
    <n v="342410"/>
    <s v="TRANSMISOR DE PRESION DIFERENCIAL"/>
    <s v="01.06.1968"/>
    <n v="5054225.1900000004"/>
    <n v="481354.78000000026"/>
    <s v="ZLIN"/>
    <n v="10"/>
    <n v="4"/>
    <n v="0"/>
    <n v="0"/>
    <m/>
    <m/>
    <m/>
    <n v="0"/>
    <n v="0"/>
    <s v="ZLIN"/>
    <n v="1"/>
    <n v="0"/>
  </r>
  <r>
    <s v="120304000489-0"/>
    <x v="7"/>
    <n v="342410"/>
    <s v="FILTRO LINEA 3"/>
    <s v="31.12.1999"/>
    <n v="697532.93"/>
    <n v="644830.44000000006"/>
    <s v="ZLIN"/>
    <n v="18"/>
    <n v="9"/>
    <n v="0"/>
    <n v="0"/>
    <m/>
    <m/>
    <m/>
    <n v="752205.39"/>
    <n v="355208.10000000003"/>
    <s v="ZLIN"/>
    <n v="3"/>
    <n v="0"/>
  </r>
  <r>
    <s v="120304000490-0"/>
    <x v="7"/>
    <n v="343203"/>
    <s v="BOMBA"/>
    <s v="29.02.2012"/>
    <n v="5117994.67"/>
    <n v="1306266.3999999999"/>
    <s v="ZLIN"/>
    <n v="19"/>
    <n v="11"/>
    <n v="0"/>
    <n v="0"/>
    <m/>
    <m/>
    <m/>
    <n v="1665138.94"/>
    <n v="144425.31999999983"/>
    <s v="ZLIN"/>
    <n v="16"/>
    <n v="4"/>
  </r>
  <r>
    <s v="120304000490-1"/>
    <x v="7"/>
    <n v="343203"/>
    <s v="MOTOR"/>
    <s v="29.02.2012"/>
    <n v="961710.98"/>
    <n v="245457.59999999998"/>
    <s v="ZLIN"/>
    <n v="19"/>
    <n v="11"/>
    <n v="0"/>
    <n v="0"/>
    <m/>
    <m/>
    <m/>
    <n v="312892.55"/>
    <n v="27138.640000000014"/>
    <s v="ZLIN"/>
    <n v="16"/>
    <n v="4"/>
  </r>
  <r>
    <s v="120304000490-2"/>
    <x v="7"/>
    <n v="343203"/>
    <s v="FILTRO"/>
    <s v="29.02.2012"/>
    <n v="9144790.4199999999"/>
    <n v="1865659.58"/>
    <s v="ZLIN"/>
    <n v="24"/>
    <n v="11"/>
    <n v="0"/>
    <n v="0"/>
    <m/>
    <m/>
    <m/>
    <n v="2637418.39"/>
    <n v="175141.0700000003"/>
    <s v="ZLIN"/>
    <n v="21"/>
    <n v="4"/>
  </r>
  <r>
    <s v="120304000490-3"/>
    <x v="7"/>
    <n v="343203"/>
    <s v="BRAZO"/>
    <s v="29.02.2012"/>
    <n v="758919.18"/>
    <n v="193699.05000000005"/>
    <s v="ZLIN"/>
    <n v="19"/>
    <n v="11"/>
    <n v="0"/>
    <n v="0"/>
    <m/>
    <m/>
    <m/>
    <n v="246914.27"/>
    <n v="21416.039999999979"/>
    <s v="ZLIN"/>
    <n v="16"/>
    <n v="4"/>
  </r>
  <r>
    <s v="120304000490-4"/>
    <x v="7"/>
    <n v="343203"/>
    <s v="FILTRO"/>
    <s v="29.02.2012"/>
    <n v="9144790.4199999999"/>
    <n v="1865659.58"/>
    <s v="ZLIN"/>
    <n v="24"/>
    <n v="11"/>
    <n v="0"/>
    <n v="0"/>
    <m/>
    <m/>
    <m/>
    <n v="2637418.39"/>
    <n v="175141.0700000003"/>
    <s v="ZLIN"/>
    <n v="21"/>
    <n v="4"/>
  </r>
  <r>
    <s v="120304000491-0"/>
    <x v="7"/>
    <n v="342512"/>
    <s v="RECIPIENTE"/>
    <s v="31.12.1999"/>
    <n v="113496.15"/>
    <n v="100885.47"/>
    <s v="ZLIN"/>
    <n v="19"/>
    <n v="6"/>
    <n v="0"/>
    <n v="0"/>
    <m/>
    <m/>
    <m/>
    <n v="118686.35"/>
    <n v="44837.060000000012"/>
    <s v="ZLIN"/>
    <n v="3"/>
    <n v="9"/>
  </r>
  <r>
    <s v="120304000492-0"/>
    <x v="7"/>
    <n v="342512"/>
    <s v="FILTRO"/>
    <s v="31.12.1999"/>
    <n v="697532.93"/>
    <n v="644830.44000000006"/>
    <s v="ZLIN"/>
    <n v="18"/>
    <n v="9"/>
    <n v="0"/>
    <n v="0"/>
    <m/>
    <m/>
    <m/>
    <n v="752205.39"/>
    <n v="355208.10000000003"/>
    <s v="ZLIN"/>
    <n v="3"/>
    <n v="0"/>
  </r>
  <r>
    <s v="120304000492-1"/>
    <x v="7"/>
    <n v="342512"/>
    <s v="VALVULA"/>
    <s v="31.12.1999"/>
    <n v="302083.02"/>
    <n v="268518.24"/>
    <s v="ZLIN"/>
    <n v="19"/>
    <n v="6"/>
    <n v="0"/>
    <n v="0"/>
    <m/>
    <m/>
    <m/>
    <n v="315897.34000000003"/>
    <n v="119338.99000000002"/>
    <s v="ZLIN"/>
    <n v="3"/>
    <n v="9"/>
  </r>
  <r>
    <s v="120304000492-2"/>
    <x v="7"/>
    <n v="342512"/>
    <s v="VALVULA"/>
    <s v="31.12.1999"/>
    <n v="302083.02"/>
    <n v="268518.24"/>
    <s v="ZLIN"/>
    <n v="19"/>
    <n v="6"/>
    <n v="0"/>
    <n v="0"/>
    <m/>
    <m/>
    <m/>
    <n v="315897.34000000003"/>
    <n v="119338.99000000002"/>
    <s v="ZLIN"/>
    <n v="3"/>
    <n v="9"/>
  </r>
  <r>
    <s v="120304000493-0"/>
    <x v="7"/>
    <n v="342512"/>
    <s v="FILTRO"/>
    <s v="31.12.1999"/>
    <n v="697532.93"/>
    <n v="644830.44000000006"/>
    <s v="ZLIN"/>
    <n v="18"/>
    <n v="9"/>
    <n v="0"/>
    <n v="0"/>
    <m/>
    <m/>
    <m/>
    <n v="752205.39"/>
    <n v="355208.10000000003"/>
    <s v="ZLIN"/>
    <n v="3"/>
    <n v="0"/>
  </r>
  <r>
    <s v="120304000493-1"/>
    <x v="7"/>
    <n v="342512"/>
    <s v="TRANSMISOR DE PRESION DIFERENCIAL"/>
    <s v="31.12.1999"/>
    <n v="5054225.1900000004"/>
    <n v="465807.15000000037"/>
    <s v="ZLIN"/>
    <n v="10"/>
    <n v="9"/>
    <n v="0"/>
    <n v="0"/>
    <m/>
    <m/>
    <m/>
    <n v="0"/>
    <n v="0"/>
    <s v="ZLIN"/>
    <n v="1"/>
    <n v="0"/>
  </r>
  <r>
    <s v="120304000494-0"/>
    <x v="7"/>
    <n v="343203"/>
    <s v="RECIPIENTE"/>
    <s v="01.10.2015"/>
    <n v="1"/>
    <n v="1"/>
    <s v="ZLIN"/>
    <n v="0"/>
    <n v="1"/>
    <n v="0"/>
    <n v="0"/>
    <m/>
    <m/>
    <m/>
    <n v="167450.98000000001"/>
    <n v="63259.260000000009"/>
    <s v="ZLIN"/>
    <n v="3"/>
    <n v="9"/>
  </r>
  <r>
    <s v="120304000495-0"/>
    <x v="7"/>
    <n v="343203"/>
    <s v="RECIPIENTE"/>
    <s v="01.10.2015"/>
    <n v="1"/>
    <n v="1"/>
    <s v="ZLIN"/>
    <n v="0"/>
    <n v="1"/>
    <n v="0"/>
    <n v="0"/>
    <m/>
    <m/>
    <m/>
    <n v="167450.98000000001"/>
    <n v="63259.260000000009"/>
    <s v="ZLIN"/>
    <n v="3"/>
    <n v="9"/>
  </r>
  <r>
    <s v="120304000495-1"/>
    <x v="7"/>
    <n v="343203"/>
    <s v="TRANSMISOR DE PRESION DIFERENCIAL"/>
    <s v="01.10.2015"/>
    <n v="5054225.1900000004"/>
    <n v="491300.13000000082"/>
    <s v="ZLIN"/>
    <n v="10"/>
    <n v="1"/>
    <n v="0"/>
    <n v="0"/>
    <m/>
    <m/>
    <m/>
    <n v="0"/>
    <n v="0"/>
    <s v="ZLIN"/>
    <n v="0"/>
    <n v="9"/>
  </r>
  <r>
    <s v="120304000495-2"/>
    <x v="7"/>
    <n v="343203"/>
    <s v="TRANSMISOR DE PRESION DIFERENCIAL"/>
    <s v="01.10.2015"/>
    <n v="5054225.1900000004"/>
    <n v="491300.13000000082"/>
    <s v="ZLIN"/>
    <n v="10"/>
    <n v="1"/>
    <n v="0"/>
    <n v="0"/>
    <m/>
    <m/>
    <m/>
    <n v="0"/>
    <n v="0"/>
    <s v="ZLIN"/>
    <n v="0"/>
    <n v="9"/>
  </r>
  <r>
    <s v="120304000496-0"/>
    <x v="7"/>
    <n v="343203"/>
    <s v="RECIPIENTE"/>
    <s v="01.10.2015"/>
    <n v="1"/>
    <n v="1"/>
    <s v="ZLIN"/>
    <n v="0"/>
    <n v="1"/>
    <n v="0"/>
    <n v="0"/>
    <m/>
    <m/>
    <m/>
    <n v="167450.98000000001"/>
    <n v="63259.260000000009"/>
    <s v="ZLIN"/>
    <n v="3"/>
    <n v="9"/>
  </r>
  <r>
    <s v="120304000496-1"/>
    <x v="7"/>
    <n v="343203"/>
    <s v="VALVULA"/>
    <s v="01.10.2015"/>
    <n v="1"/>
    <n v="1"/>
    <s v="ZLIN"/>
    <n v="0"/>
    <n v="1"/>
    <n v="0"/>
    <n v="0"/>
    <m/>
    <m/>
    <m/>
    <n v="716613.9"/>
    <n v="270720.80000000005"/>
    <s v="ZLIN"/>
    <n v="3"/>
    <n v="9"/>
  </r>
  <r>
    <s v="120304000496-2"/>
    <x v="7"/>
    <n v="343203"/>
    <s v="VALVULA"/>
    <s v="01.10.2015"/>
    <n v="1"/>
    <n v="1"/>
    <s v="ZLIN"/>
    <n v="0"/>
    <n v="1"/>
    <n v="0"/>
    <n v="0"/>
    <m/>
    <m/>
    <m/>
    <n v="716613.9"/>
    <n v="270720.80000000005"/>
    <s v="ZLIN"/>
    <n v="3"/>
    <n v="9"/>
  </r>
  <r>
    <s v="120304000496-3"/>
    <x v="7"/>
    <n v="343203"/>
    <s v="VALVULA"/>
    <s v="01.10.2015"/>
    <n v="1"/>
    <n v="1"/>
    <s v="ZLIN"/>
    <n v="0"/>
    <n v="1"/>
    <n v="0"/>
    <n v="0"/>
    <m/>
    <m/>
    <m/>
    <n v="716613.9"/>
    <n v="270720.80000000005"/>
    <s v="ZLIN"/>
    <n v="3"/>
    <n v="9"/>
  </r>
  <r>
    <s v="120304000496-4"/>
    <x v="7"/>
    <n v="343203"/>
    <s v="VALVULA"/>
    <s v="01.10.2015"/>
    <n v="1"/>
    <n v="1"/>
    <s v="ZLIN"/>
    <n v="0"/>
    <n v="1"/>
    <n v="0"/>
    <n v="0"/>
    <m/>
    <m/>
    <m/>
    <n v="688018.58"/>
    <n v="259918.12999999995"/>
    <s v="ZLIN"/>
    <n v="3"/>
    <n v="9"/>
  </r>
  <r>
    <s v="120304000496-5"/>
    <x v="7"/>
    <n v="343203"/>
    <s v="TRANSMISOR DE PRESION DIFERENCIAL"/>
    <s v="01.10.2015"/>
    <n v="5054225.1900000004"/>
    <n v="491300.13000000082"/>
    <s v="ZLIN"/>
    <n v="10"/>
    <n v="1"/>
    <n v="0"/>
    <n v="0"/>
    <m/>
    <m/>
    <m/>
    <n v="0"/>
    <n v="0"/>
    <s v="ZLIN"/>
    <n v="0"/>
    <n v="9"/>
  </r>
  <r>
    <s v="120304000497-0"/>
    <x v="7"/>
    <n v="342412"/>
    <s v="ACTUADOR"/>
    <s v="01.01.1987"/>
    <n v="1152369.82"/>
    <n v="820216.15000000014"/>
    <s v="ZLIN"/>
    <n v="42"/>
    <n v="6"/>
    <n v="0"/>
    <n v="0"/>
    <m/>
    <m/>
    <m/>
    <n v="1941274.36"/>
    <n v="200010.09000000008"/>
    <s v="ZLIN"/>
    <n v="13"/>
    <n v="9"/>
  </r>
  <r>
    <s v="120304000497-1"/>
    <x v="7"/>
    <n v="342412"/>
    <s v="VALVULA"/>
    <s v="01.01.1987"/>
    <n v="1073592.8799999999"/>
    <n v="847204.78999999992"/>
    <s v="ZLIN"/>
    <n v="38"/>
    <n v="4"/>
    <n v="0"/>
    <n v="0"/>
    <m/>
    <m/>
    <m/>
    <n v="1887736.73"/>
    <n v="279056.73"/>
    <s v="ZLIN"/>
    <n v="9"/>
    <n v="7"/>
  </r>
  <r>
    <s v="120304000498-0"/>
    <x v="7"/>
    <n v="342412"/>
    <s v="VALVULA"/>
    <s v="01.04.1978"/>
    <n v="15.86"/>
    <n v="13.149999999999999"/>
    <s v="ZLIN"/>
    <n v="47"/>
    <n v="1"/>
    <n v="0"/>
    <n v="0"/>
    <m/>
    <m/>
    <m/>
    <n v="5247.96"/>
    <n v="775.77999999999975"/>
    <s v="ZLIN"/>
    <n v="9"/>
    <n v="7"/>
  </r>
  <r>
    <s v="120304000498-1"/>
    <x v="7"/>
    <n v="342412"/>
    <s v="VALVULA"/>
    <s v="01.04.1978"/>
    <n v="6504.45"/>
    <n v="5387.78"/>
    <s v="ZLIN"/>
    <n v="47"/>
    <n v="1"/>
    <n v="0"/>
    <n v="0"/>
    <m/>
    <m/>
    <m/>
    <n v="2152488.69"/>
    <n v="318193.98"/>
    <s v="ZLIN"/>
    <n v="9"/>
    <n v="7"/>
  </r>
  <r>
    <s v="120304000499-0"/>
    <x v="7"/>
    <n v="342412"/>
    <s v="VALVULA"/>
    <s v="01.04.1978"/>
    <n v="15.86"/>
    <n v="13.149999999999999"/>
    <s v="ZLIN"/>
    <n v="47"/>
    <n v="1"/>
    <n v="0"/>
    <n v="0"/>
    <m/>
    <m/>
    <m/>
    <n v="5247.96"/>
    <n v="775.77999999999975"/>
    <s v="ZLIN"/>
    <n v="9"/>
    <n v="7"/>
  </r>
  <r>
    <s v="120304000499-1"/>
    <x v="7"/>
    <n v="342412"/>
    <s v="VALVULA"/>
    <s v="01.04.1978"/>
    <n v="6504.45"/>
    <n v="5387.78"/>
    <s v="ZLIN"/>
    <n v="47"/>
    <n v="1"/>
    <n v="0"/>
    <n v="0"/>
    <m/>
    <m/>
    <m/>
    <n v="2152488.69"/>
    <n v="318193.98"/>
    <s v="ZLIN"/>
    <n v="9"/>
    <n v="7"/>
  </r>
  <r>
    <s v="120304000500-0"/>
    <x v="7"/>
    <n v="342412"/>
    <s v="VALVULA"/>
    <s v="01.04.1978"/>
    <n v="15.86"/>
    <n v="13.149999999999999"/>
    <s v="ZLIN"/>
    <n v="47"/>
    <n v="1"/>
    <n v="0"/>
    <n v="0"/>
    <m/>
    <m/>
    <m/>
    <n v="5247.96"/>
    <n v="775.77999999999975"/>
    <s v="ZLIN"/>
    <n v="9"/>
    <n v="7"/>
  </r>
  <r>
    <s v="120304000500-1"/>
    <x v="7"/>
    <n v="342412"/>
    <s v="VALVULA"/>
    <s v="01.04.1978"/>
    <n v="6504.45"/>
    <n v="5387.78"/>
    <s v="ZLIN"/>
    <n v="47"/>
    <n v="1"/>
    <n v="0"/>
    <n v="0"/>
    <m/>
    <m/>
    <m/>
    <n v="2152488.69"/>
    <n v="318193.98"/>
    <s v="ZLIN"/>
    <n v="9"/>
    <n v="7"/>
  </r>
  <r>
    <s v="120304000501-0"/>
    <x v="7"/>
    <n v="342412"/>
    <s v="VALVULA"/>
    <s v="01.04.1978"/>
    <n v="15.86"/>
    <n v="13.149999999999999"/>
    <s v="ZLIN"/>
    <n v="47"/>
    <n v="1"/>
    <n v="0"/>
    <n v="0"/>
    <m/>
    <m/>
    <m/>
    <n v="5247.96"/>
    <n v="775.77999999999975"/>
    <s v="ZLIN"/>
    <n v="9"/>
    <n v="7"/>
  </r>
  <r>
    <s v="120304000501-1"/>
    <x v="7"/>
    <n v="342412"/>
    <s v="VALVULA"/>
    <s v="01.04.1978"/>
    <n v="6504.45"/>
    <n v="5387.78"/>
    <s v="ZLIN"/>
    <n v="47"/>
    <n v="1"/>
    <n v="0"/>
    <n v="0"/>
    <m/>
    <m/>
    <m/>
    <n v="2152488.69"/>
    <n v="318193.98"/>
    <s v="ZLIN"/>
    <n v="9"/>
    <n v="7"/>
  </r>
  <r>
    <s v="120304000502-0"/>
    <x v="7"/>
    <n v="342412"/>
    <s v="VALVULA"/>
    <s v="01.04.1978"/>
    <n v="15.86"/>
    <n v="13.149999999999999"/>
    <s v="ZLIN"/>
    <n v="47"/>
    <n v="1"/>
    <n v="0"/>
    <n v="0"/>
    <m/>
    <m/>
    <m/>
    <n v="5247.96"/>
    <n v="775.77999999999975"/>
    <s v="ZLIN"/>
    <n v="9"/>
    <n v="7"/>
  </r>
  <r>
    <s v="120304000502-1"/>
    <x v="7"/>
    <n v="342412"/>
    <s v="VALVULA"/>
    <s v="01.04.1978"/>
    <n v="6504.45"/>
    <n v="5387.78"/>
    <s v="ZLIN"/>
    <n v="47"/>
    <n v="1"/>
    <n v="0"/>
    <n v="0"/>
    <m/>
    <m/>
    <m/>
    <n v="2152488.69"/>
    <n v="318193.98"/>
    <s v="ZLIN"/>
    <n v="9"/>
    <n v="7"/>
  </r>
  <r>
    <s v="120304000503-0"/>
    <x v="7"/>
    <n v="342412"/>
    <s v="VALVULA"/>
    <s v="01.04.1978"/>
    <n v="15.86"/>
    <n v="13.149999999999999"/>
    <s v="ZLIN"/>
    <n v="47"/>
    <n v="1"/>
    <n v="0"/>
    <n v="0"/>
    <m/>
    <m/>
    <m/>
    <n v="5247.96"/>
    <n v="775.77999999999975"/>
    <s v="ZLIN"/>
    <n v="9"/>
    <n v="7"/>
  </r>
  <r>
    <s v="120304000503-1"/>
    <x v="7"/>
    <n v="342412"/>
    <s v="VALVULA"/>
    <s v="01.04.1978"/>
    <n v="6504.45"/>
    <n v="5387.78"/>
    <s v="ZLIN"/>
    <n v="47"/>
    <n v="1"/>
    <n v="0"/>
    <n v="0"/>
    <m/>
    <m/>
    <m/>
    <n v="2152488.69"/>
    <n v="318193.98"/>
    <s v="ZLIN"/>
    <n v="9"/>
    <n v="7"/>
  </r>
  <r>
    <s v="120304000504-0"/>
    <x v="7"/>
    <n v="342412"/>
    <s v="VALVULA"/>
    <s v="01.04.1978"/>
    <n v="1.22"/>
    <n v="1.02"/>
    <s v="ZLIN"/>
    <n v="47"/>
    <n v="1"/>
    <n v="0"/>
    <n v="0"/>
    <m/>
    <m/>
    <m/>
    <n v="5250.9"/>
    <n v="776.21999999999935"/>
    <s v="ZLIN"/>
    <n v="9"/>
    <n v="7"/>
  </r>
  <r>
    <s v="120304000504-1"/>
    <x v="7"/>
    <n v="342412"/>
    <s v="VALVULA"/>
    <s v="01.04.1978"/>
    <n v="211.66"/>
    <n v="175.32999999999998"/>
    <s v="ZLIN"/>
    <n v="47"/>
    <n v="1"/>
    <n v="0"/>
    <n v="0"/>
    <m/>
    <m/>
    <m/>
    <n v="907768.71"/>
    <n v="134191.89000000001"/>
    <s v="ZLIN"/>
    <n v="9"/>
    <n v="7"/>
  </r>
  <r>
    <s v="120304000504-2"/>
    <x v="7"/>
    <n v="342412"/>
    <s v="FILTRO"/>
    <s v="01.04.1978"/>
    <n v="3153.71"/>
    <n v="2399.9"/>
    <s v="ZLIN"/>
    <n v="51"/>
    <n v="3"/>
    <n v="0"/>
    <n v="0"/>
    <m/>
    <m/>
    <m/>
    <n v="13525170.890000001"/>
    <n v="1393502.4500000011"/>
    <s v="ZLIN"/>
    <n v="13"/>
    <n v="9"/>
  </r>
  <r>
    <s v="120304000504-3"/>
    <x v="7"/>
    <n v="342412"/>
    <s v="FILTRO"/>
    <s v="01.04.1978"/>
    <n v="3153.71"/>
    <n v="2399.9"/>
    <s v="ZLIN"/>
    <n v="51"/>
    <n v="3"/>
    <n v="0"/>
    <n v="0"/>
    <m/>
    <m/>
    <m/>
    <n v="13525170.890000001"/>
    <n v="1393502.4500000011"/>
    <s v="ZLIN"/>
    <n v="13"/>
    <n v="9"/>
  </r>
  <r>
    <s v="120304000505-0"/>
    <x v="7"/>
    <n v="342412"/>
    <s v="VALVULA"/>
    <s v="01.04.1978"/>
    <n v="1940.84"/>
    <n v="1607.6"/>
    <s v="ZLIN"/>
    <n v="47"/>
    <n v="1"/>
    <n v="0"/>
    <n v="0"/>
    <m/>
    <m/>
    <m/>
    <n v="2153409.4300000002"/>
    <n v="318330.09000000008"/>
    <s v="ZLIN"/>
    <n v="9"/>
    <n v="7"/>
  </r>
  <r>
    <s v="120304000505-1"/>
    <x v="7"/>
    <n v="342412"/>
    <s v="ACTUADOR"/>
    <s v="01.04.1978"/>
    <n v="4579.47"/>
    <n v="3484.8700000000003"/>
    <s v="ZLIN"/>
    <n v="51"/>
    <n v="3"/>
    <n v="0"/>
    <n v="0"/>
    <m/>
    <m/>
    <m/>
    <n v="5080744.79"/>
    <n v="523470.66999999993"/>
    <s v="ZLIN"/>
    <n v="13"/>
    <n v="9"/>
  </r>
  <r>
    <s v="120304000506-0"/>
    <x v="7"/>
    <n v="342412"/>
    <s v="VALVULA"/>
    <s v="01.04.1978"/>
    <n v="1940.84"/>
    <n v="1607.6"/>
    <s v="ZLIN"/>
    <n v="47"/>
    <n v="1"/>
    <n v="0"/>
    <n v="0"/>
    <m/>
    <m/>
    <m/>
    <n v="2153409.4300000002"/>
    <n v="318330.09000000008"/>
    <s v="ZLIN"/>
    <n v="9"/>
    <n v="7"/>
  </r>
  <r>
    <s v="120304000506-1"/>
    <x v="7"/>
    <n v="342412"/>
    <s v="ACTUADOR"/>
    <s v="01.04.1978"/>
    <n v="4579.47"/>
    <n v="3484.8700000000003"/>
    <s v="ZLIN"/>
    <n v="51"/>
    <n v="3"/>
    <n v="0"/>
    <n v="0"/>
    <m/>
    <m/>
    <m/>
    <n v="5080744.79"/>
    <n v="523470.66999999993"/>
    <s v="ZLIN"/>
    <n v="13"/>
    <n v="9"/>
  </r>
  <r>
    <s v="120304000507-0"/>
    <x v="7"/>
    <n v="342412"/>
    <s v="VALVULA"/>
    <s v="01.04.1978"/>
    <n v="1940.84"/>
    <n v="1607.6"/>
    <s v="ZLIN"/>
    <n v="47"/>
    <n v="1"/>
    <n v="0"/>
    <n v="0"/>
    <m/>
    <m/>
    <m/>
    <n v="2153409.4300000002"/>
    <n v="318330.09000000008"/>
    <s v="ZLIN"/>
    <n v="9"/>
    <n v="7"/>
  </r>
  <r>
    <s v="120304000507-1"/>
    <x v="7"/>
    <n v="342412"/>
    <s v="ACTUADOR"/>
    <s v="01.04.1978"/>
    <n v="4579.47"/>
    <n v="3484.8700000000003"/>
    <s v="ZLIN"/>
    <n v="51"/>
    <n v="3"/>
    <n v="0"/>
    <n v="0"/>
    <m/>
    <m/>
    <m/>
    <n v="5080744.79"/>
    <n v="523470.66999999993"/>
    <s v="ZLIN"/>
    <n v="13"/>
    <n v="9"/>
  </r>
  <r>
    <s v="120304000508-0"/>
    <x v="7"/>
    <n v="342412"/>
    <s v="VALVULA"/>
    <s v="01.04.1978"/>
    <n v="1940.84"/>
    <n v="1607.6"/>
    <s v="ZLIN"/>
    <n v="47"/>
    <n v="1"/>
    <n v="0"/>
    <n v="0"/>
    <m/>
    <m/>
    <m/>
    <n v="2153409.4300000002"/>
    <n v="318330.09000000008"/>
    <s v="ZLIN"/>
    <n v="9"/>
    <n v="7"/>
  </r>
  <r>
    <s v="120304000508-1"/>
    <x v="7"/>
    <n v="342412"/>
    <s v="ACTUADOR"/>
    <s v="01.04.1978"/>
    <n v="4579.47"/>
    <n v="3484.8700000000003"/>
    <s v="ZLIN"/>
    <n v="51"/>
    <n v="3"/>
    <n v="0"/>
    <n v="0"/>
    <m/>
    <m/>
    <m/>
    <n v="5080744.79"/>
    <n v="523470.66999999993"/>
    <s v="ZLIN"/>
    <n v="13"/>
    <n v="9"/>
  </r>
  <r>
    <s v="120304000509-0"/>
    <x v="7"/>
    <n v="342412"/>
    <s v="VALVULA"/>
    <s v="01.04.1978"/>
    <n v="1940.84"/>
    <n v="1607.6"/>
    <s v="ZLIN"/>
    <n v="47"/>
    <n v="1"/>
    <n v="0"/>
    <n v="0"/>
    <m/>
    <m/>
    <m/>
    <n v="2153409.4300000002"/>
    <n v="318330.09000000008"/>
    <s v="ZLIN"/>
    <n v="9"/>
    <n v="7"/>
  </r>
  <r>
    <s v="120304000509-1"/>
    <x v="7"/>
    <n v="342412"/>
    <s v="ACTUADOR"/>
    <s v="01.04.1978"/>
    <n v="4579.47"/>
    <n v="3484.8700000000003"/>
    <s v="ZLIN"/>
    <n v="51"/>
    <n v="3"/>
    <n v="0"/>
    <n v="0"/>
    <m/>
    <m/>
    <m/>
    <n v="5080744.79"/>
    <n v="523470.66999999993"/>
    <s v="ZLIN"/>
    <n v="13"/>
    <n v="9"/>
  </r>
  <r>
    <s v="120304000510-0"/>
    <x v="7"/>
    <n v="342412"/>
    <s v="VALVULA"/>
    <s v="01.04.1978"/>
    <n v="1940.84"/>
    <n v="1607.6"/>
    <s v="ZLIN"/>
    <n v="47"/>
    <n v="1"/>
    <n v="0"/>
    <n v="0"/>
    <m/>
    <m/>
    <m/>
    <n v="2153409.4300000002"/>
    <n v="318330.09000000008"/>
    <s v="ZLIN"/>
    <n v="9"/>
    <n v="7"/>
  </r>
  <r>
    <s v="120304000510-1"/>
    <x v="7"/>
    <n v="342412"/>
    <s v="ACTUADOR"/>
    <s v="01.04.1978"/>
    <n v="4579.47"/>
    <n v="3484.8700000000003"/>
    <s v="ZLIN"/>
    <n v="51"/>
    <n v="3"/>
    <n v="0"/>
    <n v="0"/>
    <m/>
    <m/>
    <m/>
    <n v="5080744.79"/>
    <n v="523470.66999999993"/>
    <s v="ZLIN"/>
    <n v="13"/>
    <n v="9"/>
  </r>
  <r>
    <s v="120304000511-0"/>
    <x v="7"/>
    <n v="342412"/>
    <s v="VALVULA"/>
    <s v="01.04.1978"/>
    <n v="6520.31"/>
    <n v="5400.89"/>
    <s v="ZLIN"/>
    <n v="47"/>
    <n v="1"/>
    <n v="0"/>
    <n v="0"/>
    <m/>
    <m/>
    <m/>
    <n v="565744.77"/>
    <n v="83631.840000000026"/>
    <s v="ZLIN"/>
    <n v="9"/>
    <n v="7"/>
  </r>
  <r>
    <s v="120304000512-0"/>
    <x v="7"/>
    <n v="342412"/>
    <s v="VALVULA"/>
    <s v="01.04.1978"/>
    <n v="6520.31"/>
    <n v="5400.89"/>
    <s v="ZLIN"/>
    <n v="47"/>
    <n v="1"/>
    <n v="0"/>
    <n v="0"/>
    <m/>
    <m/>
    <m/>
    <n v="565744.77"/>
    <n v="83631.840000000026"/>
    <s v="ZLIN"/>
    <n v="9"/>
    <n v="7"/>
  </r>
  <r>
    <s v="120304000513-0"/>
    <x v="7"/>
    <n v="342412"/>
    <s v="VALVULA"/>
    <s v="01.04.1978"/>
    <n v="6520.31"/>
    <n v="5400.89"/>
    <s v="ZLIN"/>
    <n v="47"/>
    <n v="1"/>
    <n v="0"/>
    <n v="0"/>
    <m/>
    <m/>
    <m/>
    <n v="565744.77"/>
    <n v="83631.840000000026"/>
    <s v="ZLIN"/>
    <n v="9"/>
    <n v="7"/>
  </r>
  <r>
    <s v="120304000514-0"/>
    <x v="7"/>
    <n v="342412"/>
    <s v="FILTRO"/>
    <s v="30.11.2008"/>
    <n v="140249035.52000001"/>
    <n v="57348795.900000006"/>
    <s v="ZLIN"/>
    <n v="20"/>
    <n v="7"/>
    <n v="0"/>
    <n v="0"/>
    <m/>
    <m/>
    <m/>
    <n v="-80163495.349999994"/>
    <n v="-8259269.2199999988"/>
    <s v="ZLIN"/>
    <n v="13"/>
    <n v="9"/>
  </r>
  <r>
    <s v="120304000514-1"/>
    <x v="7"/>
    <n v="342412"/>
    <s v="TRANSDUCTOR"/>
    <s v="30.11.2008"/>
    <n v="5536229.75"/>
    <n v="3778102.73"/>
    <s v="ZLIN"/>
    <n v="12"/>
    <n v="4"/>
    <n v="0"/>
    <n v="0"/>
    <m/>
    <m/>
    <m/>
    <n v="-1904978.23"/>
    <n v="-490676.22"/>
    <s v="ZLIN"/>
    <n v="5"/>
    <n v="6"/>
  </r>
  <r>
    <s v="120304000515-0"/>
    <x v="7"/>
    <n v="342412"/>
    <s v="VALVULA"/>
    <s v="01.12.1994"/>
    <n v="6329558.6399999997"/>
    <n v="4647456.7799999993"/>
    <s v="ZLIN"/>
    <n v="30"/>
    <n v="5"/>
    <n v="0"/>
    <n v="0"/>
    <m/>
    <m/>
    <m/>
    <n v="11100140.24"/>
    <n v="1640890.290000001"/>
    <s v="ZLIN"/>
    <n v="9"/>
    <n v="7"/>
  </r>
  <r>
    <s v="120304000516-0"/>
    <x v="7"/>
    <n v="342412"/>
    <s v="VALVULA"/>
    <s v="01.12.1994"/>
    <n v="1042484.12"/>
    <n v="765440.38"/>
    <s v="ZLIN"/>
    <n v="30"/>
    <n v="5"/>
    <n v="0"/>
    <n v="0"/>
    <m/>
    <m/>
    <m/>
    <n v="1828203.28"/>
    <n v="270256.14000000013"/>
    <s v="ZLIN"/>
    <n v="9"/>
    <n v="7"/>
  </r>
  <r>
    <s v="120304000517-0"/>
    <x v="7"/>
    <n v="342412"/>
    <s v="VALVULA"/>
    <s v="01.12.1994"/>
    <n v="1042484.12"/>
    <n v="765440.38"/>
    <s v="ZLIN"/>
    <n v="30"/>
    <n v="5"/>
    <n v="0"/>
    <n v="0"/>
    <m/>
    <m/>
    <m/>
    <n v="1828203.28"/>
    <n v="270256.14000000013"/>
    <s v="ZLIN"/>
    <n v="9"/>
    <n v="7"/>
  </r>
  <r>
    <s v="120304000518-0"/>
    <x v="7"/>
    <n v="342412"/>
    <s v="VALVULA"/>
    <s v="01.12.1994"/>
    <n v="4618290.87"/>
    <n v="3390964.25"/>
    <s v="ZLIN"/>
    <n v="30"/>
    <n v="5"/>
    <n v="0"/>
    <n v="0"/>
    <m/>
    <m/>
    <m/>
    <n v="8099091.75"/>
    <n v="1197257.04"/>
    <s v="ZLIN"/>
    <n v="9"/>
    <n v="7"/>
  </r>
  <r>
    <s v="120304000518-1"/>
    <x v="7"/>
    <n v="342412"/>
    <s v="ACTUADOR"/>
    <s v="01.12.1994"/>
    <n v="2459776.31"/>
    <n v="1588482.02"/>
    <s v="ZLIN"/>
    <n v="34"/>
    <n v="7"/>
    <n v="0"/>
    <n v="0"/>
    <m/>
    <m/>
    <m/>
    <n v="4109909.75"/>
    <n v="423445.25"/>
    <s v="ZLIN"/>
    <n v="13"/>
    <n v="9"/>
  </r>
  <r>
    <s v="120304000519-0"/>
    <x v="7"/>
    <n v="342412"/>
    <s v="VALVULA"/>
    <s v="01.12.1994"/>
    <n v="4618290.87"/>
    <n v="3390964.25"/>
    <s v="ZLIN"/>
    <n v="30"/>
    <n v="5"/>
    <n v="0"/>
    <n v="0"/>
    <m/>
    <m/>
    <m/>
    <n v="8099091.75"/>
    <n v="1197257.04"/>
    <s v="ZLIN"/>
    <n v="9"/>
    <n v="7"/>
  </r>
  <r>
    <s v="120304000519-1"/>
    <x v="7"/>
    <n v="342412"/>
    <s v="ACTUADOR"/>
    <s v="01.12.1994"/>
    <n v="2459776.31"/>
    <n v="1588482.02"/>
    <s v="ZLIN"/>
    <n v="34"/>
    <n v="7"/>
    <n v="0"/>
    <n v="0"/>
    <m/>
    <m/>
    <m/>
    <n v="4109909.75"/>
    <n v="423445.25"/>
    <s v="ZLIN"/>
    <n v="13"/>
    <n v="9"/>
  </r>
  <r>
    <s v="120304000520-0"/>
    <x v="7"/>
    <n v="342412"/>
    <s v="VALVULA"/>
    <s v="01.12.1994"/>
    <n v="418998.6"/>
    <n v="307648.3"/>
    <s v="ZLIN"/>
    <n v="30"/>
    <n v="5"/>
    <n v="0"/>
    <n v="0"/>
    <m/>
    <m/>
    <m/>
    <n v="734797.41"/>
    <n v="108622.22000000009"/>
    <s v="ZLIN"/>
    <n v="9"/>
    <n v="7"/>
  </r>
  <r>
    <s v="120304000520-1"/>
    <x v="7"/>
    <n v="342412"/>
    <s v="ACTUADOR"/>
    <s v="01.12.1994"/>
    <n v="2459776.31"/>
    <n v="1588482.02"/>
    <s v="ZLIN"/>
    <n v="34"/>
    <n v="7"/>
    <n v="0"/>
    <n v="0"/>
    <m/>
    <m/>
    <m/>
    <n v="4109909.75"/>
    <n v="423445.25"/>
    <s v="ZLIN"/>
    <n v="13"/>
    <n v="9"/>
  </r>
  <r>
    <s v="120304000521-0"/>
    <x v="7"/>
    <n v="342510"/>
    <s v="VALVULA"/>
    <s v="30.11.2008"/>
    <n v="118062189.01000001"/>
    <n v="57605222.660000004"/>
    <s v="ZLIN"/>
    <n v="17"/>
    <n v="3"/>
    <n v="0"/>
    <n v="0"/>
    <m/>
    <m/>
    <m/>
    <n v="-59723355.140000001"/>
    <n v="-8122376.2899999991"/>
    <s v="ZLIN"/>
    <n v="10"/>
    <n v="5"/>
  </r>
  <r>
    <s v="120304000521-1"/>
    <x v="7"/>
    <n v="342510"/>
    <s v="ACTUADOR"/>
    <s v="30.11.2008"/>
    <n v="61310191.259999998"/>
    <n v="24094666.609999999"/>
    <s v="ZLIN"/>
    <n v="21"/>
    <n v="5"/>
    <n v="0"/>
    <n v="0"/>
    <m/>
    <m/>
    <m/>
    <n v="-35854958.719999999"/>
    <n v="-3483053.129999999"/>
    <s v="ZLIN"/>
    <n v="14"/>
    <n v="7"/>
  </r>
  <r>
    <s v="120304000522-0"/>
    <x v="7"/>
    <n v="342510"/>
    <s v="VALVULA"/>
    <s v="30.11.2008"/>
    <n v="108009786.51000001"/>
    <n v="55375575.830000006"/>
    <s v="ZLIN"/>
    <n v="16"/>
    <n v="5"/>
    <n v="0"/>
    <n v="0"/>
    <m/>
    <m/>
    <m/>
    <n v="-52413335.299999997"/>
    <n v="-7748058.2599999979"/>
    <s v="ZLIN"/>
    <n v="9"/>
    <n v="7"/>
  </r>
  <r>
    <s v="120304000522-1"/>
    <x v="7"/>
    <n v="342510"/>
    <s v="ACTUADOR"/>
    <s v="30.11.2008"/>
    <n v="57527756.719999999"/>
    <n v="23523495.649999999"/>
    <s v="ZLIN"/>
    <n v="20"/>
    <n v="7"/>
    <n v="0"/>
    <n v="0"/>
    <m/>
    <m/>
    <m/>
    <n v="-32881695.359999999"/>
    <n v="-3387811.0399999991"/>
    <s v="ZLIN"/>
    <n v="13"/>
    <n v="9"/>
  </r>
  <r>
    <s v="120304000523-0"/>
    <x v="7"/>
    <n v="342510"/>
    <s v="VALVULA"/>
    <s v="30.11.2008"/>
    <n v="9799285.2400000002"/>
    <n v="5023999.04"/>
    <s v="ZLIN"/>
    <n v="16"/>
    <n v="5"/>
    <n v="0"/>
    <n v="0"/>
    <m/>
    <m/>
    <m/>
    <n v="-4755247.08"/>
    <n v="-702949.5700000003"/>
    <s v="ZLIN"/>
    <n v="9"/>
    <n v="7"/>
  </r>
  <r>
    <s v="120304000523-1"/>
    <x v="7"/>
    <n v="342510"/>
    <s v="ACTUADOR"/>
    <s v="30.11.2008"/>
    <n v="57527756.719999999"/>
    <n v="23523495.649999999"/>
    <s v="ZLIN"/>
    <n v="20"/>
    <n v="7"/>
    <n v="0"/>
    <n v="0"/>
    <m/>
    <m/>
    <m/>
    <n v="-32881695.359999999"/>
    <n v="-3387811.0399999991"/>
    <s v="ZLIN"/>
    <n v="13"/>
    <n v="9"/>
  </r>
  <r>
    <s v="120304000524-0"/>
    <x v="7"/>
    <n v="342410"/>
    <s v="VALVULA"/>
    <s v="01.11.1989"/>
    <n v="90503.4"/>
    <n v="82940.439999999988"/>
    <s v="ZLIN"/>
    <n v="29"/>
    <n v="11"/>
    <n v="0"/>
    <n v="0"/>
    <m/>
    <m/>
    <m/>
    <n v="495835.73"/>
    <n v="175608.47999999998"/>
    <s v="ZLIN"/>
    <n v="4"/>
    <n v="0"/>
  </r>
  <r>
    <s v="120304000524-1"/>
    <x v="7"/>
    <n v="342410"/>
    <s v="VALVULA"/>
    <s v="01.11.1989"/>
    <n v="36375.42"/>
    <n v="33335.68"/>
    <s v="ZLIN"/>
    <n v="29"/>
    <n v="11"/>
    <n v="0"/>
    <n v="0"/>
    <m/>
    <m/>
    <m/>
    <n v="199287.89"/>
    <n v="70581.12000000001"/>
    <s v="ZLIN"/>
    <n v="4"/>
    <n v="0"/>
  </r>
  <r>
    <s v="120304000524-2"/>
    <x v="7"/>
    <n v="342410"/>
    <s v="VALVULA"/>
    <s v="01.11.1989"/>
    <n v="21146.76"/>
    <n v="19379.62"/>
    <s v="ZLIN"/>
    <n v="29"/>
    <n v="11"/>
    <n v="0"/>
    <n v="0"/>
    <m/>
    <m/>
    <m/>
    <n v="115855.51"/>
    <n v="41032.17"/>
    <s v="ZLIN"/>
    <n v="4"/>
    <n v="0"/>
  </r>
  <r>
    <s v="120304000525-0"/>
    <x v="7"/>
    <n v="342411"/>
    <s v="VALVULA"/>
    <s v="01.11.1989"/>
    <n v="90503.4"/>
    <n v="82940.439999999988"/>
    <s v="ZLIN"/>
    <n v="29"/>
    <n v="11"/>
    <n v="0"/>
    <n v="0"/>
    <m/>
    <m/>
    <m/>
    <n v="495835.73"/>
    <n v="175608.47999999998"/>
    <s v="ZLIN"/>
    <n v="4"/>
    <n v="0"/>
  </r>
  <r>
    <s v="120304000525-1"/>
    <x v="7"/>
    <n v="342411"/>
    <s v="VALVULA"/>
    <s v="01.11.1989"/>
    <n v="90503.4"/>
    <n v="82940.439999999988"/>
    <s v="ZLIN"/>
    <n v="29"/>
    <n v="11"/>
    <n v="0"/>
    <n v="0"/>
    <m/>
    <m/>
    <m/>
    <n v="495835.73"/>
    <n v="175608.47999999998"/>
    <s v="ZLIN"/>
    <n v="4"/>
    <n v="0"/>
  </r>
  <r>
    <s v="120304000525-2"/>
    <x v="7"/>
    <n v="342411"/>
    <s v="VALVULA"/>
    <s v="01.11.1989"/>
    <n v="36375.42"/>
    <n v="33335.68"/>
    <s v="ZLIN"/>
    <n v="29"/>
    <n v="11"/>
    <n v="0"/>
    <n v="0"/>
    <m/>
    <m/>
    <m/>
    <n v="199287.89"/>
    <n v="70581.12000000001"/>
    <s v="ZLIN"/>
    <n v="4"/>
    <n v="0"/>
  </r>
  <r>
    <s v="120304000525-3"/>
    <x v="7"/>
    <n v="342411"/>
    <s v="VALVULA"/>
    <s v="01.11.1989"/>
    <n v="90503.4"/>
    <n v="82940.439999999988"/>
    <s v="ZLIN"/>
    <n v="29"/>
    <n v="11"/>
    <n v="0"/>
    <n v="0"/>
    <m/>
    <m/>
    <m/>
    <n v="495835.73"/>
    <n v="175608.47999999998"/>
    <s v="ZLIN"/>
    <n v="4"/>
    <n v="0"/>
  </r>
  <r>
    <s v="120304000525-4"/>
    <x v="7"/>
    <n v="342411"/>
    <s v="VALVULA"/>
    <s v="01.11.1989"/>
    <n v="21146.76"/>
    <n v="19379.62"/>
    <s v="ZLIN"/>
    <n v="29"/>
    <n v="11"/>
    <n v="0"/>
    <n v="0"/>
    <m/>
    <m/>
    <m/>
    <n v="115855.51"/>
    <n v="41032.17"/>
    <s v="ZLIN"/>
    <n v="4"/>
    <n v="0"/>
  </r>
  <r>
    <s v="120304000526-0"/>
    <x v="7"/>
    <n v="342512"/>
    <s v="VALVULA"/>
    <s v="31.12.1999"/>
    <n v="139590.07999999999"/>
    <n v="129043.26999999999"/>
    <s v="ZLIN"/>
    <n v="18"/>
    <n v="9"/>
    <n v="0"/>
    <n v="0"/>
    <m/>
    <m/>
    <m/>
    <n v="150531.1"/>
    <n v="71084.13"/>
    <s v="ZLIN"/>
    <n v="3"/>
    <n v="0"/>
  </r>
  <r>
    <s v="120304000526-1"/>
    <x v="7"/>
    <n v="342512"/>
    <s v="VALVULA"/>
    <s v="31.12.1999"/>
    <n v="139590.07999999999"/>
    <n v="129043.26999999999"/>
    <s v="ZLIN"/>
    <n v="18"/>
    <n v="9"/>
    <n v="0"/>
    <n v="0"/>
    <m/>
    <m/>
    <m/>
    <n v="150531.1"/>
    <n v="71084.13"/>
    <s v="ZLIN"/>
    <n v="3"/>
    <n v="0"/>
  </r>
  <r>
    <s v="120304000526-2"/>
    <x v="7"/>
    <n v="342512"/>
    <s v="VALVULA"/>
    <s v="31.12.1999"/>
    <n v="139590.07999999999"/>
    <n v="129043.26999999999"/>
    <s v="ZLIN"/>
    <n v="18"/>
    <n v="9"/>
    <n v="0"/>
    <n v="0"/>
    <m/>
    <m/>
    <m/>
    <n v="150531.1"/>
    <n v="71084.13"/>
    <s v="ZLIN"/>
    <n v="3"/>
    <n v="0"/>
  </r>
  <r>
    <s v="120304000527-0"/>
    <x v="7"/>
    <n v="342512"/>
    <s v="VALVULA"/>
    <s v="31.12.1999"/>
    <n v="56104.5"/>
    <n v="51865.49"/>
    <s v="ZLIN"/>
    <n v="18"/>
    <n v="9"/>
    <n v="0"/>
    <n v="0"/>
    <m/>
    <m/>
    <m/>
    <n v="60501.96"/>
    <n v="28570.37"/>
    <s v="ZLIN"/>
    <n v="3"/>
    <n v="0"/>
  </r>
  <r>
    <s v="120304000527-1"/>
    <x v="7"/>
    <n v="342512"/>
    <s v="ACTUADOR"/>
    <s v="31.12.1999"/>
    <n v="500080.95"/>
    <n v="438889.61"/>
    <s v="ZLIN"/>
    <n v="19"/>
    <n v="9"/>
    <n v="0"/>
    <n v="0"/>
    <m/>
    <m/>
    <m/>
    <n v="517782.83"/>
    <n v="183381.42000000004"/>
    <s v="ZLIN"/>
    <n v="4"/>
    <n v="0"/>
  </r>
  <r>
    <s v="120304000528-0"/>
    <x v="7"/>
    <n v="342512"/>
    <s v="VALVULA"/>
    <s v="31.12.1999"/>
    <n v="56104.5"/>
    <n v="51865.49"/>
    <s v="ZLIN"/>
    <n v="18"/>
    <n v="9"/>
    <n v="0"/>
    <n v="0"/>
    <m/>
    <m/>
    <m/>
    <n v="60501.96"/>
    <n v="28570.37"/>
    <s v="ZLIN"/>
    <n v="3"/>
    <n v="0"/>
  </r>
  <r>
    <s v="120304000528-1"/>
    <x v="7"/>
    <n v="342512"/>
    <s v="ACTUADOR"/>
    <s v="31.12.1999"/>
    <n v="500080.95"/>
    <n v="438889.61"/>
    <s v="ZLIN"/>
    <n v="19"/>
    <n v="9"/>
    <n v="0"/>
    <n v="0"/>
    <m/>
    <m/>
    <m/>
    <n v="517782.83"/>
    <n v="183381.42000000004"/>
    <s v="ZLIN"/>
    <n v="4"/>
    <n v="0"/>
  </r>
  <r>
    <s v="120304000529-0"/>
    <x v="7"/>
    <n v="342512"/>
    <s v="VALVULA"/>
    <s v="31.12.1999"/>
    <n v="56104.5"/>
    <n v="51865.49"/>
    <s v="ZLIN"/>
    <n v="18"/>
    <n v="9"/>
    <n v="0"/>
    <n v="0"/>
    <m/>
    <m/>
    <m/>
    <n v="60501.96"/>
    <n v="28570.37"/>
    <s v="ZLIN"/>
    <n v="3"/>
    <n v="0"/>
  </r>
  <r>
    <s v="120304000529-1"/>
    <x v="7"/>
    <n v="342512"/>
    <s v="ACTUADOR"/>
    <s v="01.11.1989"/>
    <n v="109606.61"/>
    <n v="63504.65"/>
    <s v="ZLIN"/>
    <n v="29"/>
    <n v="11"/>
    <n v="0"/>
    <n v="0"/>
    <m/>
    <m/>
    <m/>
    <n v="563552.72"/>
    <n v="199591.58999999997"/>
    <s v="ZLIN"/>
    <n v="4"/>
    <n v="0"/>
  </r>
  <r>
    <s v="120304000530-0"/>
    <x v="7"/>
    <n v="342512"/>
    <s v="VALVULA"/>
    <s v="01.11.1989"/>
    <n v="185761.17"/>
    <n v="176125.15000000002"/>
    <s v="ZLIN"/>
    <n v="28"/>
    <n v="11"/>
    <n v="0"/>
    <n v="0"/>
    <m/>
    <m/>
    <m/>
    <n v="1023301.94"/>
    <n v="483225.91999999993"/>
    <s v="ZLIN"/>
    <n v="3"/>
    <n v="0"/>
  </r>
  <r>
    <s v="120304000530-1"/>
    <x v="7"/>
    <n v="342512"/>
    <s v="ACTUADOR"/>
    <s v="01.11.1989"/>
    <n v="109606.61"/>
    <n v="100447.27"/>
    <s v="ZLIN"/>
    <n v="29"/>
    <n v="11"/>
    <n v="0"/>
    <n v="0"/>
    <m/>
    <m/>
    <m/>
    <n v="600495.32999999996"/>
    <n v="212675.42999999993"/>
    <s v="ZLIN"/>
    <n v="4"/>
    <n v="0"/>
  </r>
  <r>
    <s v="120304000531-0"/>
    <x v="7"/>
    <n v="342512"/>
    <s v="VALVULA"/>
    <s v="01.11.1989"/>
    <n v="135538.54"/>
    <n v="128507.72"/>
    <s v="ZLIN"/>
    <n v="28"/>
    <n v="11"/>
    <n v="0"/>
    <n v="0"/>
    <m/>
    <m/>
    <m/>
    <n v="746640.67"/>
    <n v="352580.31000000006"/>
    <s v="ZLIN"/>
    <n v="3"/>
    <n v="0"/>
  </r>
  <r>
    <s v="120304000531-1"/>
    <x v="7"/>
    <n v="342512"/>
    <s v="ACTUADOR"/>
    <s v="01.11.1989"/>
    <n v="43331.57"/>
    <n v="39710.559999999998"/>
    <s v="ZLIN"/>
    <n v="29"/>
    <n v="11"/>
    <n v="0"/>
    <n v="0"/>
    <m/>
    <m/>
    <m/>
    <n v="237398.15"/>
    <n v="84078.50999999998"/>
    <s v="ZLIN"/>
    <n v="4"/>
    <n v="0"/>
  </r>
  <r>
    <s v="120304000532-0"/>
    <x v="7"/>
    <n v="342512"/>
    <s v="VALVULA"/>
    <s v="01.11.1989"/>
    <n v="12296.86"/>
    <n v="11658.980000000001"/>
    <s v="ZLIN"/>
    <n v="28"/>
    <n v="11"/>
    <n v="0"/>
    <n v="0"/>
    <m/>
    <m/>
    <m/>
    <n v="67739.649999999994"/>
    <n v="31988.169999999991"/>
    <s v="ZLIN"/>
    <n v="3"/>
    <n v="0"/>
  </r>
  <r>
    <s v="120304000532-1"/>
    <x v="7"/>
    <n v="342512"/>
    <s v="ACTUADOR"/>
    <s v="01.11.1989"/>
    <n v="43331.57"/>
    <n v="39710.559999999998"/>
    <s v="ZLIN"/>
    <n v="29"/>
    <n v="11"/>
    <n v="0"/>
    <n v="0"/>
    <m/>
    <m/>
    <m/>
    <n v="237398.15"/>
    <n v="84078.50999999998"/>
    <s v="ZLIN"/>
    <n v="4"/>
    <n v="0"/>
  </r>
  <r>
    <s v="120304000533-0"/>
    <x v="7"/>
    <n v="342512"/>
    <s v="VALVULA"/>
    <s v="01.10.2015"/>
    <n v="1"/>
    <n v="1"/>
    <s v="ZLIN"/>
    <n v="0"/>
    <n v="1"/>
    <n v="0"/>
    <n v="0"/>
    <m/>
    <m/>
    <m/>
    <n v="68979.97"/>
    <n v="32573.870000000003"/>
    <s v="ZLIN"/>
    <n v="3"/>
    <n v="0"/>
  </r>
  <r>
    <s v="120304000533-1"/>
    <x v="7"/>
    <n v="342512"/>
    <s v="ACTUADOR"/>
    <s v="01.10.2015"/>
    <n v="1"/>
    <n v="1"/>
    <s v="ZLIN"/>
    <n v="0"/>
    <n v="1"/>
    <n v="0"/>
    <n v="0"/>
    <m/>
    <m/>
    <m/>
    <n v="243071.07"/>
    <n v="86087.670000000013"/>
    <s v="ZLIN"/>
    <n v="4"/>
    <n v="0"/>
  </r>
  <r>
    <s v="120304000534-0"/>
    <x v="7"/>
    <n v="342503"/>
    <s v="BOMBA"/>
    <s v="01.10.1993"/>
    <n v="15562.59"/>
    <n v="14066.18"/>
    <s v="ZLIN"/>
    <n v="26"/>
    <n v="0"/>
    <n v="0"/>
    <n v="0"/>
    <m/>
    <m/>
    <m/>
    <n v="467513.25"/>
    <n v="165577.60999999999"/>
    <s v="ZLIN"/>
    <n v="4"/>
    <n v="0"/>
  </r>
  <r>
    <s v="120304000534-1"/>
    <x v="7"/>
    <n v="342503"/>
    <s v="RECIPIENTE"/>
    <s v="01.10.1993"/>
    <n v="6564.08"/>
    <n v="5932.92"/>
    <s v="ZLIN"/>
    <n v="26"/>
    <n v="0"/>
    <n v="0"/>
    <n v="0"/>
    <m/>
    <m/>
    <m/>
    <n v="197190.52"/>
    <n v="69838.309999999983"/>
    <s v="ZLIN"/>
    <n v="4"/>
    <n v="0"/>
  </r>
  <r>
    <s v="120304000534-2"/>
    <x v="7"/>
    <n v="342503"/>
    <s v="PANEL"/>
    <s v="01.10.1993"/>
    <n v="617847.11"/>
    <n v="422895.37"/>
    <s v="ZLIN"/>
    <n v="34"/>
    <n v="4"/>
    <n v="0"/>
    <n v="0"/>
    <m/>
    <m/>
    <m/>
    <n v="18433278.489999998"/>
    <n v="2117336.0499999989"/>
    <s v="ZLIN"/>
    <n v="12"/>
    <n v="4"/>
  </r>
  <r>
    <s v="120304000534-3"/>
    <x v="7"/>
    <n v="342503"/>
    <s v="MOTOR"/>
    <s v="01.10.1993"/>
    <n v="2167.2199999999998"/>
    <n v="1958.83"/>
    <s v="ZLIN"/>
    <n v="26"/>
    <n v="0"/>
    <n v="0"/>
    <n v="0"/>
    <m/>
    <m/>
    <m/>
    <n v="65105.21"/>
    <n v="23058.089999999997"/>
    <s v="ZLIN"/>
    <n v="4"/>
    <n v="0"/>
  </r>
  <r>
    <s v="120304000535-0"/>
    <x v="7"/>
    <n v="342503"/>
    <s v="BOMBA"/>
    <s v="30.04.2013"/>
    <n v="1135472.42"/>
    <n v="226152.19999999995"/>
    <s v="ZLIN"/>
    <n v="20"/>
    <n v="1"/>
    <n v="0"/>
    <n v="0"/>
    <m/>
    <m/>
    <m/>
    <n v="1715106.03"/>
    <n v="137532.08000000007"/>
    <s v="ZLIN"/>
    <n v="17"/>
    <n v="8"/>
  </r>
  <r>
    <s v="120304000535-1"/>
    <x v="7"/>
    <n v="342503"/>
    <s v="RECIPIENTE"/>
    <s v="30.04.2013"/>
    <n v="167064.98000000001"/>
    <n v="33274.360000000015"/>
    <s v="ZLIN"/>
    <n v="20"/>
    <n v="1"/>
    <n v="0"/>
    <n v="0"/>
    <m/>
    <m/>
    <m/>
    <n v="252347.96"/>
    <n v="20235.449999999983"/>
    <s v="ZLIN"/>
    <n v="17"/>
    <n v="8"/>
  </r>
  <r>
    <s v="120304000535-2"/>
    <x v="7"/>
    <n v="342503"/>
    <s v="RECIPIENTE"/>
    <s v="30.04.2013"/>
    <n v="2626932.71"/>
    <n v="523206.52"/>
    <s v="ZLIN"/>
    <n v="20"/>
    <n v="1"/>
    <n v="0"/>
    <n v="0"/>
    <m/>
    <m/>
    <m/>
    <n v="3967923.85"/>
    <n v="318182.5700000003"/>
    <s v="ZLIN"/>
    <n v="17"/>
    <n v="8"/>
  </r>
  <r>
    <s v="120304000535-3"/>
    <x v="7"/>
    <n v="342503"/>
    <s v="MOTOR"/>
    <s v="30.04.2013"/>
    <n v="109365.16"/>
    <n v="21782.28"/>
    <s v="ZLIN"/>
    <n v="20"/>
    <n v="1"/>
    <n v="0"/>
    <n v="0"/>
    <m/>
    <m/>
    <m/>
    <n v="165193.66"/>
    <n v="13246.660000000003"/>
    <s v="ZLIN"/>
    <n v="17"/>
    <n v="8"/>
  </r>
  <r>
    <s v="120304000536-0"/>
    <x v="7"/>
    <n v="342503"/>
    <s v="BOMBA"/>
    <s v="01.09.1979"/>
    <n v="0.05"/>
    <n v="3.0000000000000002E-2"/>
    <s v="ZLIN"/>
    <n v="40"/>
    <n v="6"/>
    <n v="0"/>
    <n v="0"/>
    <m/>
    <m/>
    <m/>
    <n v="301808.93"/>
    <n v="96806.639999999985"/>
    <s v="ZLIN"/>
    <n v="4"/>
    <n v="5"/>
  </r>
  <r>
    <s v="120304000536-1"/>
    <x v="7"/>
    <n v="342503"/>
    <s v="RECIPIENTE"/>
    <s v="01.09.1979"/>
    <n v="0.01"/>
    <n v="0"/>
    <s v="ZLIN"/>
    <n v="40"/>
    <n v="6"/>
    <n v="0"/>
    <n v="0"/>
    <m/>
    <m/>
    <m/>
    <n v="42048.11"/>
    <n v="13487.130000000001"/>
    <s v="ZLIN"/>
    <n v="4"/>
    <n v="5"/>
  </r>
  <r>
    <s v="120304000536-2"/>
    <x v="7"/>
    <n v="342503"/>
    <s v="PANEL"/>
    <s v="01.09.1979"/>
    <n v="0.75"/>
    <n v="0.61"/>
    <s v="ZLIN"/>
    <n v="46"/>
    <n v="10"/>
    <n v="0"/>
    <n v="0"/>
    <m/>
    <m/>
    <m/>
    <n v="4873467.42"/>
    <n v="642239.90000000037"/>
    <s v="ZLIN"/>
    <n v="10"/>
    <n v="9"/>
  </r>
  <r>
    <s v="120304000536-3"/>
    <x v="7"/>
    <n v="342503"/>
    <s v="RECIPIENTE"/>
    <s v="01.09.1979"/>
    <n v="0.1"/>
    <n v="9.0000000000000011E-2"/>
    <s v="ZLIN"/>
    <n v="40"/>
    <n v="1"/>
    <n v="0"/>
    <n v="0"/>
    <m/>
    <m/>
    <m/>
    <n v="664082.25"/>
    <n v="235195.8"/>
    <s v="ZLIN"/>
    <n v="4"/>
    <n v="0"/>
  </r>
  <r>
    <s v="120304000536-4"/>
    <x v="7"/>
    <n v="342503"/>
    <s v="MOTOR"/>
    <s v="01.09.1979"/>
    <n v="0.01"/>
    <n v="0"/>
    <s v="ZLIN"/>
    <n v="40"/>
    <n v="6"/>
    <n v="0"/>
    <n v="0"/>
    <m/>
    <m/>
    <m/>
    <n v="29919.35"/>
    <n v="9596.7699999999968"/>
    <s v="ZLIN"/>
    <n v="4"/>
    <n v="5"/>
  </r>
  <r>
    <s v="120304000537-0"/>
    <x v="7"/>
    <n v="342510"/>
    <s v="PANEL ELECTRICO"/>
    <s v="01.10.2015"/>
    <n v="1"/>
    <n v="1"/>
    <s v="ZLIN"/>
    <n v="0"/>
    <n v="1"/>
    <n v="0"/>
    <n v="0"/>
    <m/>
    <m/>
    <m/>
    <n v="8716220.3200000003"/>
    <n v="3152675.4300000006"/>
    <s v="ZLIN"/>
    <n v="3"/>
    <n v="11"/>
  </r>
  <r>
    <s v="120304000538-0"/>
    <x v="7"/>
    <n v="344208"/>
    <s v="MOTOR"/>
    <s v="30.11.2007"/>
    <n v="724553.56"/>
    <n v="413507.85000000003"/>
    <s v="ZLIN"/>
    <n v="16"/>
    <n v="6"/>
    <n v="0"/>
    <n v="0"/>
    <m/>
    <m/>
    <m/>
    <n v="209746.91"/>
    <n v="34285.56"/>
    <s v="ZLIN"/>
    <n v="8"/>
    <n v="8"/>
  </r>
  <r>
    <s v="120304000539-0"/>
    <x v="7"/>
    <n v="342503"/>
    <s v="RECIPIENTE"/>
    <s v="01.10.2015"/>
    <n v="1"/>
    <n v="1"/>
    <s v="ZLIN"/>
    <n v="0"/>
    <n v="1"/>
    <n v="0"/>
    <n v="0"/>
    <m/>
    <m/>
    <m/>
    <n v="183341.25"/>
    <n v="76019.539999999994"/>
    <s v="ZLIN"/>
    <n v="3"/>
    <n v="5"/>
  </r>
  <r>
    <s v="120304000539-1"/>
    <x v="7"/>
    <n v="342503"/>
    <s v="RECIPIENTE"/>
    <s v="01.10.2015"/>
    <n v="1"/>
    <n v="1"/>
    <s v="ZLIN"/>
    <n v="0"/>
    <n v="1"/>
    <n v="0"/>
    <n v="0"/>
    <m/>
    <m/>
    <m/>
    <n v="838131.44"/>
    <n v="347517.90999999992"/>
    <s v="ZLIN"/>
    <n v="3"/>
    <n v="5"/>
  </r>
  <r>
    <s v="120304000540-0"/>
    <x v="7"/>
    <n v="344301"/>
    <s v="BOMBA"/>
    <s v="01.10.2015"/>
    <n v="1"/>
    <n v="1"/>
    <s v="ZLIN"/>
    <n v="0"/>
    <n v="1"/>
    <n v="0"/>
    <n v="0"/>
    <m/>
    <m/>
    <m/>
    <n v="2267388.4"/>
    <n v="265831.75"/>
    <s v="ZLIN"/>
    <n v="12"/>
    <n v="1"/>
  </r>
  <r>
    <s v="120304000540-1"/>
    <x v="7"/>
    <n v="344301"/>
    <s v="RECIPIENTE"/>
    <s v="01.10.2015"/>
    <n v="1"/>
    <n v="1"/>
    <s v="ZLIN"/>
    <n v="0"/>
    <n v="1"/>
    <n v="0"/>
    <n v="0"/>
    <m/>
    <m/>
    <m/>
    <n v="269870.15999999997"/>
    <n v="31639.939999999973"/>
    <s v="ZLIN"/>
    <n v="12"/>
    <n v="1"/>
  </r>
  <r>
    <s v="120304000540-2"/>
    <x v="7"/>
    <n v="344301"/>
    <s v="RECIPIENTE"/>
    <s v="30.11.2008"/>
    <n v="53920947.82"/>
    <n v="23991258.719999999"/>
    <s v="ZLIN"/>
    <n v="18"/>
    <n v="11"/>
    <n v="0"/>
    <n v="0"/>
    <m/>
    <m/>
    <m/>
    <n v="-29204479.010000002"/>
    <n v="-3423973.4000000022"/>
    <s v="ZLIN"/>
    <n v="12"/>
    <n v="1"/>
  </r>
  <r>
    <s v="120304000540-3"/>
    <x v="7"/>
    <n v="344301"/>
    <s v="PANEL"/>
    <s v="30.11.2008"/>
    <n v="142135480.16999999"/>
    <n v="83463276.149999976"/>
    <s v="ZLIN"/>
    <n v="14"/>
    <n v="4"/>
    <n v="0"/>
    <n v="0"/>
    <m/>
    <m/>
    <m/>
    <n v="-60164318.979999997"/>
    <n v="-11364371.359999999"/>
    <s v="ZLIN"/>
    <n v="7"/>
    <n v="6"/>
  </r>
  <r>
    <s v="120304000540-4"/>
    <x v="7"/>
    <n v="344301"/>
    <s v="MOTOR"/>
    <s v="01.10.2015"/>
    <n v="1"/>
    <n v="1"/>
    <s v="ZLIN"/>
    <n v="0"/>
    <n v="1"/>
    <n v="0"/>
    <n v="0"/>
    <m/>
    <m/>
    <m/>
    <n v="270839.53999999998"/>
    <n v="31753.609999999986"/>
    <s v="ZLIN"/>
    <n v="12"/>
    <n v="1"/>
  </r>
  <r>
    <s v="120304000541-0"/>
    <x v="7"/>
    <n v="342302"/>
    <s v="PANEL ELECTRICO"/>
    <s v="01.10.2015"/>
    <n v="1"/>
    <n v="1"/>
    <s v="ZLIN"/>
    <n v="0"/>
    <n v="1"/>
    <n v="0"/>
    <n v="0"/>
    <m/>
    <m/>
    <m/>
    <n v="2964574.4"/>
    <n v="884171.31999999983"/>
    <s v="ZLIN"/>
    <n v="4"/>
    <n v="9"/>
  </r>
  <r>
    <s v="120304000542-0"/>
    <x v="7"/>
    <n v="342302"/>
    <s v="PANEL ELECTRICO"/>
    <s v="01.10.2015"/>
    <n v="1"/>
    <n v="1"/>
    <s v="ZLIN"/>
    <n v="0"/>
    <n v="1"/>
    <n v="0"/>
    <n v="0"/>
    <m/>
    <m/>
    <m/>
    <n v="2964574.4"/>
    <n v="884171.31999999983"/>
    <s v="ZLIN"/>
    <n v="4"/>
    <n v="9"/>
  </r>
  <r>
    <s v="120304000543-0"/>
    <x v="7"/>
    <n v="342302"/>
    <s v="PANEL ELECTRICO"/>
    <s v="01.10.2015"/>
    <n v="1"/>
    <n v="1"/>
    <s v="ZLIN"/>
    <n v="0"/>
    <n v="1"/>
    <n v="0"/>
    <n v="0"/>
    <m/>
    <m/>
    <m/>
    <n v="16775979.369999999"/>
    <n v="3278064.9399999995"/>
    <s v="ZLIN"/>
    <n v="7"/>
    <n v="3"/>
  </r>
  <r>
    <s v="120304000544-0"/>
    <x v="7"/>
    <n v="342305"/>
    <s v="BOMBA"/>
    <s v="30.04.2013"/>
    <n v="33539244.850000001"/>
    <n v="9095388.4400000013"/>
    <s v="ZLIN"/>
    <n v="14"/>
    <n v="9"/>
    <n v="0"/>
    <n v="0"/>
    <m/>
    <m/>
    <m/>
    <n v="-20962646.109999999"/>
    <n v="-2407871.5099999979"/>
    <s v="ZLIN"/>
    <n v="12"/>
    <n v="4"/>
  </r>
  <r>
    <s v="120304000544-1"/>
    <x v="7"/>
    <n v="342305"/>
    <s v="MOTOR"/>
    <s v="30.04.2013"/>
    <n v="10712730.119999999"/>
    <n v="2905147.1599999992"/>
    <s v="ZLIN"/>
    <n v="14"/>
    <n v="9"/>
    <n v="0"/>
    <n v="0"/>
    <m/>
    <m/>
    <m/>
    <n v="-6695653.7400000002"/>
    <n v="-769095.35000000056"/>
    <s v="ZLIN"/>
    <n v="12"/>
    <n v="4"/>
  </r>
  <r>
    <s v="120304000545-0"/>
    <x v="7"/>
    <n v="342305"/>
    <s v="BOMBA"/>
    <s v="30.04.2013"/>
    <n v="33539244.850000001"/>
    <n v="9095388.4400000013"/>
    <s v="ZLIN"/>
    <n v="14"/>
    <n v="9"/>
    <n v="0"/>
    <n v="0"/>
    <m/>
    <m/>
    <m/>
    <n v="-20962646.109999999"/>
    <n v="-2407871.5099999979"/>
    <s v="ZLIN"/>
    <n v="12"/>
    <n v="4"/>
  </r>
  <r>
    <s v="120304000545-1"/>
    <x v="7"/>
    <n v="342305"/>
    <s v="MOTOR"/>
    <s v="30.04.2013"/>
    <n v="10712730.119999999"/>
    <n v="2905147.1599999992"/>
    <s v="ZLIN"/>
    <n v="14"/>
    <n v="9"/>
    <n v="0"/>
    <n v="0"/>
    <m/>
    <m/>
    <m/>
    <n v="-6695653.7400000002"/>
    <n v="-769095.35000000056"/>
    <s v="ZLIN"/>
    <n v="12"/>
    <n v="4"/>
  </r>
  <r>
    <s v="120304000546-0"/>
    <x v="7"/>
    <n v="342305"/>
    <s v="BOMBA"/>
    <s v="01.10.2015"/>
    <n v="1"/>
    <n v="1"/>
    <s v="ZLIN"/>
    <n v="0"/>
    <n v="1"/>
    <n v="0"/>
    <n v="0"/>
    <m/>
    <m/>
    <m/>
    <n v="2645047.7999999998"/>
    <n v="541756.7799999998"/>
    <s v="ZLIN"/>
    <n v="6"/>
    <n v="11"/>
  </r>
  <r>
    <s v="120304000546-1"/>
    <x v="7"/>
    <n v="342305"/>
    <s v="MOTOR"/>
    <s v="01.10.2015"/>
    <n v="1"/>
    <n v="1"/>
    <s v="ZLIN"/>
    <n v="0"/>
    <n v="1"/>
    <n v="0"/>
    <n v="0"/>
    <m/>
    <m/>
    <m/>
    <n v="709585.48"/>
    <n v="145336.78000000003"/>
    <s v="ZLIN"/>
    <n v="6"/>
    <n v="11"/>
  </r>
  <r>
    <s v="120304000547-0"/>
    <x v="7"/>
    <n v="342305"/>
    <s v="VALVULA"/>
    <s v="01.10.2015"/>
    <n v="1"/>
    <n v="1"/>
    <s v="ZLIN"/>
    <n v="0"/>
    <n v="1"/>
    <n v="0"/>
    <n v="0"/>
    <m/>
    <m/>
    <m/>
    <n v="645729.80000000005"/>
    <n v="132257.91000000003"/>
    <s v="ZLIN"/>
    <n v="6"/>
    <n v="11"/>
  </r>
  <r>
    <s v="120304000547-1"/>
    <x v="7"/>
    <n v="342305"/>
    <s v="ACTUADOR"/>
    <s v="01.10.2015"/>
    <n v="1"/>
    <n v="1"/>
    <s v="ZLIN"/>
    <n v="0"/>
    <n v="1"/>
    <n v="0"/>
    <n v="0"/>
    <m/>
    <m/>
    <m/>
    <n v="4015764.3"/>
    <n v="517181.77"/>
    <s v="ZLIN"/>
    <n v="11"/>
    <n v="0"/>
  </r>
  <r>
    <s v="120304000548-0"/>
    <x v="7"/>
    <n v="342305"/>
    <s v="VALVULA"/>
    <s v="30.04.2013"/>
    <n v="17912264.07"/>
    <n v="7676684.5999999996"/>
    <s v="ZLIN"/>
    <n v="9"/>
    <n v="4"/>
    <n v="0"/>
    <n v="0"/>
    <m/>
    <m/>
    <m/>
    <n v="-12308675.470000001"/>
    <n v="-2521054.0099999998"/>
    <s v="ZLIN"/>
    <n v="6"/>
    <n v="11"/>
  </r>
  <r>
    <s v="120304000548-1"/>
    <x v="7"/>
    <n v="342305"/>
    <s v="ACTUADOR"/>
    <s v="30.04.2013"/>
    <n v="111395557.43000001"/>
    <n v="33211097.88000001"/>
    <s v="ZLIN"/>
    <n v="13"/>
    <n v="5"/>
    <n v="0"/>
    <n v="0"/>
    <m/>
    <m/>
    <m/>
    <n v="-85930959.090000004"/>
    <n v="-11066865.939999998"/>
    <s v="ZLIN"/>
    <n v="11"/>
    <n v="0"/>
  </r>
  <r>
    <s v="120304000549-0"/>
    <x v="7"/>
    <n v="342305"/>
    <s v="VALVULA"/>
    <s v="30.04.2013"/>
    <n v="17912264.07"/>
    <n v="7676684.5999999996"/>
    <s v="ZLIN"/>
    <n v="9"/>
    <n v="4"/>
    <n v="0"/>
    <n v="0"/>
    <m/>
    <m/>
    <m/>
    <n v="-12308675.470000001"/>
    <n v="-2521054.0099999998"/>
    <s v="ZLIN"/>
    <n v="6"/>
    <n v="11"/>
  </r>
  <r>
    <s v="120304000549-1"/>
    <x v="7"/>
    <n v="342305"/>
    <s v="ACTUADOR"/>
    <s v="30.04.2013"/>
    <n v="111395557.43000001"/>
    <n v="33211097.88000001"/>
    <s v="ZLIN"/>
    <n v="13"/>
    <n v="5"/>
    <n v="0"/>
    <n v="0"/>
    <m/>
    <m/>
    <m/>
    <n v="-85930959.090000004"/>
    <n v="-11066865.939999998"/>
    <s v="ZLIN"/>
    <n v="11"/>
    <n v="0"/>
  </r>
  <r>
    <s v="120304000550-0"/>
    <x v="7"/>
    <n v="342305"/>
    <s v="FILTRO"/>
    <s v="01.10.2015"/>
    <n v="1"/>
    <n v="1"/>
    <s v="ZLIN"/>
    <n v="0"/>
    <n v="1"/>
    <n v="0"/>
    <n v="0"/>
    <m/>
    <m/>
    <m/>
    <n v="10688240.699999999"/>
    <n v="1376515.8499999996"/>
    <s v="ZLIN"/>
    <n v="11"/>
    <n v="0"/>
  </r>
  <r>
    <s v="120304000551-0"/>
    <x v="7"/>
    <n v="342305"/>
    <s v="VALVULA"/>
    <s v="28.02.2013"/>
    <n v="2185406.2799999998"/>
    <n v="958511.5299999998"/>
    <s v="ZLIN"/>
    <n v="9"/>
    <n v="6"/>
    <n v="0"/>
    <n v="0"/>
    <m/>
    <m/>
    <m/>
    <n v="-907058.87"/>
    <n v="-185783.14"/>
    <s v="ZLIN"/>
    <n v="6"/>
    <n v="11"/>
  </r>
  <r>
    <s v="120304000551-1"/>
    <x v="7"/>
    <n v="342305"/>
    <s v="ACTUADOR"/>
    <s v="28.02.2013"/>
    <n v="13590942.470000001"/>
    <n v="4169000.75"/>
    <s v="ZLIN"/>
    <n v="13"/>
    <n v="7"/>
    <n v="0"/>
    <n v="0"/>
    <m/>
    <m/>
    <m/>
    <n v="-6823637.6699999999"/>
    <n v="-878801.8200000003"/>
    <s v="ZLIN"/>
    <n v="11"/>
    <n v="0"/>
  </r>
  <r>
    <s v="120304000552-0"/>
    <x v="7"/>
    <n v="342305"/>
    <s v="BOMBA"/>
    <s v="30.12.1997"/>
    <n v="1719141.8"/>
    <n v="1601770.6800000002"/>
    <s v="ZLIN"/>
    <n v="20"/>
    <n v="9"/>
    <n v="0"/>
    <n v="0"/>
    <m/>
    <m/>
    <m/>
    <n v="1205232.56"/>
    <n v="569137.60000000009"/>
    <s v="ZLIN"/>
    <n v="3"/>
    <n v="0"/>
  </r>
  <r>
    <s v="120304000552-1"/>
    <x v="7"/>
    <n v="342305"/>
    <s v="MOTOR"/>
    <s v="30.12.1997"/>
    <n v="870261.51"/>
    <n v="810846.06"/>
    <s v="ZLIN"/>
    <n v="20"/>
    <n v="9"/>
    <n v="0"/>
    <n v="0"/>
    <m/>
    <m/>
    <m/>
    <n v="610111.11"/>
    <n v="288108.01999999996"/>
    <s v="ZLIN"/>
    <n v="3"/>
    <n v="0"/>
  </r>
  <r>
    <s v="120304000553-0"/>
    <x v="7"/>
    <n v="342305"/>
    <s v="BOMBA"/>
    <s v="31.03.2012"/>
    <n v="14614953.49"/>
    <n v="4692169.2699999996"/>
    <s v="ZLIN"/>
    <n v="15"/>
    <n v="10"/>
    <n v="0"/>
    <n v="0"/>
    <m/>
    <m/>
    <m/>
    <n v="10932997.300000001"/>
    <n v="1255817.25"/>
    <s v="ZLIN"/>
    <n v="12"/>
    <n v="4"/>
  </r>
  <r>
    <s v="120304000553-1"/>
    <x v="7"/>
    <n v="342305"/>
    <s v="MOTOR"/>
    <s v="31.03.2012"/>
    <n v="8308408.5800000001"/>
    <n v="2667436.4299999997"/>
    <s v="ZLIN"/>
    <n v="15"/>
    <n v="10"/>
    <n v="0"/>
    <n v="0"/>
    <m/>
    <m/>
    <m/>
    <n v="6215264.9699999997"/>
    <n v="713915.55999999959"/>
    <s v="ZLIN"/>
    <n v="12"/>
    <n v="4"/>
  </r>
  <r>
    <s v="120304000554-0"/>
    <x v="7"/>
    <n v="342305"/>
    <s v="BOMBA"/>
    <s v="01.01.1987"/>
    <n v="262294.15000000002"/>
    <n v="249902.30000000002"/>
    <s v="ZLIN"/>
    <n v="31"/>
    <n v="9"/>
    <n v="0"/>
    <n v="0"/>
    <m/>
    <m/>
    <m/>
    <n v="1675227.91"/>
    <n v="791079.84"/>
    <s v="ZLIN"/>
    <n v="3"/>
    <n v="0"/>
  </r>
  <r>
    <s v="120304000554-1"/>
    <x v="7"/>
    <n v="342305"/>
    <s v="MOTOR"/>
    <s v="01.01.1987"/>
    <n v="149110.76999999999"/>
    <n v="142066.16"/>
    <s v="ZLIN"/>
    <n v="31"/>
    <n v="9"/>
    <n v="0"/>
    <n v="0"/>
    <m/>
    <m/>
    <m/>
    <n v="952345"/>
    <n v="449718.47"/>
    <s v="ZLIN"/>
    <n v="3"/>
    <n v="0"/>
  </r>
  <r>
    <s v="120304000555-0"/>
    <x v="7"/>
    <n v="342305"/>
    <s v="VALVULA"/>
    <s v="31.12.1995"/>
    <n v="4287.84"/>
    <n v="3851.52"/>
    <s v="ZLIN"/>
    <n v="23"/>
    <n v="9"/>
    <n v="0"/>
    <n v="0"/>
    <m/>
    <m/>
    <m/>
    <n v="145210.28"/>
    <n v="51428.639999999999"/>
    <s v="ZLIN"/>
    <n v="4"/>
    <n v="0"/>
  </r>
  <r>
    <s v="120304000555-1"/>
    <x v="7"/>
    <n v="342305"/>
    <s v="FILTRO"/>
    <s v="31.12.1995"/>
    <n v="111612.71"/>
    <n v="103901.28"/>
    <s v="ZLIN"/>
    <n v="22"/>
    <n v="11"/>
    <n v="0"/>
    <n v="0"/>
    <m/>
    <m/>
    <m/>
    <n v="3783234"/>
    <n v="1692499.42"/>
    <s v="ZLIN"/>
    <n v="3"/>
    <n v="2"/>
  </r>
  <r>
    <s v="120304000555-2"/>
    <x v="7"/>
    <n v="342305"/>
    <s v="FILTRO"/>
    <s v="31.12.1995"/>
    <n v="111612.71"/>
    <n v="103901.28"/>
    <s v="ZLIN"/>
    <n v="22"/>
    <n v="11"/>
    <n v="0"/>
    <n v="0"/>
    <m/>
    <m/>
    <m/>
    <n v="3783234"/>
    <n v="1692499.42"/>
    <s v="ZLIN"/>
    <n v="3"/>
    <n v="2"/>
  </r>
  <r>
    <s v="120304000555-3"/>
    <x v="7"/>
    <n v="342305"/>
    <s v="ACTUADOR"/>
    <s v="31.12.1995"/>
    <n v="48259.37"/>
    <n v="44925.08"/>
    <s v="ZLIN"/>
    <n v="22"/>
    <n v="11"/>
    <n v="0"/>
    <n v="0"/>
    <m/>
    <m/>
    <m/>
    <n v="673973.22"/>
    <n v="301514.33999999997"/>
    <s v="ZLIN"/>
    <n v="3"/>
    <n v="2"/>
  </r>
  <r>
    <s v="120304000556-0"/>
    <x v="7"/>
    <n v="342305"/>
    <s v="FILTRO"/>
    <s v="01.10.2015"/>
    <n v="1"/>
    <n v="1"/>
    <s v="ZLIN"/>
    <n v="0"/>
    <n v="1"/>
    <n v="0"/>
    <n v="0"/>
    <m/>
    <m/>
    <m/>
    <n v="712252.55"/>
    <n v="336341.48000000004"/>
    <s v="ZLIN"/>
    <n v="3"/>
    <n v="0"/>
  </r>
  <r>
    <s v="120304000557-0"/>
    <x v="7"/>
    <n v="342305"/>
    <s v="FILTRO"/>
    <s v="01.10.2015"/>
    <n v="1"/>
    <n v="1"/>
    <s v="ZLIN"/>
    <n v="0"/>
    <n v="1"/>
    <n v="0"/>
    <n v="0"/>
    <m/>
    <m/>
    <m/>
    <n v="712252.55"/>
    <n v="336341.48000000004"/>
    <s v="ZLIN"/>
    <n v="3"/>
    <n v="0"/>
  </r>
  <r>
    <s v="120304000558-0"/>
    <x v="7"/>
    <n v="342305"/>
    <s v="BOMBA"/>
    <s v="30.06.1999"/>
    <n v="11622.33"/>
    <n v="10538.9"/>
    <s v="ZLIN"/>
    <n v="19"/>
    <n v="8"/>
    <n v="0"/>
    <n v="0"/>
    <m/>
    <m/>
    <m/>
    <n v="3234444.25"/>
    <n v="1341111.03"/>
    <s v="ZLIN"/>
    <n v="3"/>
    <n v="5"/>
  </r>
  <r>
    <s v="120304000558-1"/>
    <x v="7"/>
    <n v="342305"/>
    <s v="FILTRO"/>
    <s v="30.06.1999"/>
    <n v="68425.91"/>
    <n v="40675.39"/>
    <s v="ZLIN"/>
    <n v="30"/>
    <n v="0"/>
    <n v="0"/>
    <n v="0"/>
    <m/>
    <m/>
    <m/>
    <n v="19022962.460000001"/>
    <n v="1959941.5899999999"/>
    <s v="ZLIN"/>
    <n v="13"/>
    <n v="9"/>
  </r>
  <r>
    <s v="120304000558-2"/>
    <x v="7"/>
    <n v="342305"/>
    <s v="MOTOR"/>
    <s v="30.06.1999"/>
    <n v="4951.76"/>
    <n v="4490.16"/>
    <s v="ZLIN"/>
    <n v="19"/>
    <n v="8"/>
    <n v="0"/>
    <n v="0"/>
    <m/>
    <m/>
    <m/>
    <n v="1378053.69"/>
    <n v="571388.12"/>
    <s v="ZLIN"/>
    <n v="3"/>
    <n v="5"/>
  </r>
  <r>
    <s v="120304000559-0"/>
    <x v="7"/>
    <n v="342305"/>
    <s v="BOMBA"/>
    <s v="30.12.1996"/>
    <n v="1451932.1"/>
    <n v="1243057.6500000001"/>
    <s v="ZLIN"/>
    <n v="23"/>
    <n v="9"/>
    <n v="0"/>
    <n v="0"/>
    <m/>
    <m/>
    <m/>
    <n v="270209.86"/>
    <n v="76559.459999999992"/>
    <s v="ZLIN"/>
    <n v="5"/>
    <n v="0"/>
  </r>
  <r>
    <s v="120304000559-1"/>
    <x v="7"/>
    <n v="342305"/>
    <s v="FILTRO"/>
    <s v="30.12.1996"/>
    <n v="2953810.25"/>
    <n v="2761416.48"/>
    <s v="ZLIN"/>
    <n v="21"/>
    <n v="9"/>
    <n v="0"/>
    <n v="0"/>
    <m/>
    <m/>
    <m/>
    <n v="795599.4"/>
    <n v="375699.71"/>
    <s v="ZLIN"/>
    <n v="3"/>
    <n v="0"/>
  </r>
  <r>
    <s v="120304000559-2"/>
    <x v="7"/>
    <n v="342305"/>
    <s v="RECIPIENTE"/>
    <s v="30.12.1996"/>
    <n v="1039040.02"/>
    <n v="889564.08000000007"/>
    <s v="ZLIN"/>
    <n v="23"/>
    <n v="9"/>
    <n v="0"/>
    <n v="0"/>
    <m/>
    <m/>
    <m/>
    <n v="203762.23"/>
    <n v="57732.640000000014"/>
    <s v="ZLIN"/>
    <n v="5"/>
    <n v="0"/>
  </r>
  <r>
    <s v="120304000559-3"/>
    <x v="7"/>
    <n v="342305"/>
    <s v="MOTOR"/>
    <s v="30.12.1996"/>
    <n v="298691.19"/>
    <n v="255721.57"/>
    <s v="ZLIN"/>
    <n v="23"/>
    <n v="9"/>
    <n v="0"/>
    <n v="0"/>
    <m/>
    <m/>
    <m/>
    <n v="58575.199999999997"/>
    <n v="16596.299999999996"/>
    <s v="ZLIN"/>
    <n v="5"/>
    <n v="0"/>
  </r>
  <r>
    <s v="120304000560-0"/>
    <x v="7"/>
    <n v="342305"/>
    <s v="FILTRO"/>
    <s v="31.07.2011"/>
    <n v="5274861.26"/>
    <n v="4135970.76"/>
    <s v="ZLIN"/>
    <n v="7"/>
    <n v="4"/>
    <n v="0"/>
    <n v="0"/>
    <m/>
    <m/>
    <m/>
    <n v="1639947.34"/>
    <n v="733660.66"/>
    <s v="ZLIN"/>
    <n v="3"/>
    <n v="2"/>
  </r>
  <r>
    <s v="120304000560-1"/>
    <x v="7"/>
    <n v="342305"/>
    <s v="FILTRO"/>
    <s v="31.07.2011"/>
    <n v="5274861.26"/>
    <n v="4135970.76"/>
    <s v="ZLIN"/>
    <n v="7"/>
    <n v="4"/>
    <n v="0"/>
    <n v="0"/>
    <m/>
    <m/>
    <m/>
    <n v="1639947.34"/>
    <n v="733660.66"/>
    <s v="ZLIN"/>
    <n v="3"/>
    <n v="2"/>
  </r>
  <r>
    <s v="120304000561-0"/>
    <x v="7"/>
    <n v="342305"/>
    <s v="FILTRO"/>
    <s v="31.07.2011"/>
    <n v="5274861.26"/>
    <n v="4135970.76"/>
    <s v="ZLIN"/>
    <n v="7"/>
    <n v="4"/>
    <n v="0"/>
    <n v="0"/>
    <m/>
    <m/>
    <m/>
    <n v="1639947.34"/>
    <n v="733660.66"/>
    <s v="ZLIN"/>
    <n v="3"/>
    <n v="2"/>
  </r>
  <r>
    <s v="120304000561-1"/>
    <x v="7"/>
    <n v="342305"/>
    <s v="FILTRO"/>
    <s v="31.07.2011"/>
    <n v="5274861.26"/>
    <n v="4135970.76"/>
    <s v="ZLIN"/>
    <n v="7"/>
    <n v="4"/>
    <n v="0"/>
    <n v="0"/>
    <m/>
    <m/>
    <m/>
    <n v="1639947.34"/>
    <n v="733660.66"/>
    <s v="ZLIN"/>
    <n v="3"/>
    <n v="2"/>
  </r>
  <r>
    <s v="120304000562-0"/>
    <x v="7"/>
    <n v="342305"/>
    <s v="BOMBA"/>
    <s v="01.10.2015"/>
    <n v="1"/>
    <n v="1"/>
    <s v="ZLIN"/>
    <n v="0"/>
    <n v="1"/>
    <n v="0"/>
    <n v="0"/>
    <m/>
    <m/>
    <m/>
    <n v="972928.47"/>
    <n v="403409.36"/>
    <s v="ZLIN"/>
    <n v="3"/>
    <n v="5"/>
  </r>
  <r>
    <s v="120304000562-1"/>
    <x v="7"/>
    <n v="342305"/>
    <s v="MOTOR"/>
    <s v="01.10.2015"/>
    <n v="1"/>
    <n v="1"/>
    <s v="ZLIN"/>
    <n v="0"/>
    <n v="1"/>
    <n v="0"/>
    <n v="0"/>
    <m/>
    <m/>
    <m/>
    <n v="228526.03"/>
    <n v="94754.700000000012"/>
    <s v="ZLIN"/>
    <n v="3"/>
    <n v="5"/>
  </r>
  <r>
    <s v="120304000563-0"/>
    <x v="7"/>
    <n v="342305"/>
    <s v="TRAMPA"/>
    <s v="01.10.2015"/>
    <n v="1"/>
    <n v="1"/>
    <s v="ZLIN"/>
    <n v="0"/>
    <n v="1"/>
    <n v="0"/>
    <n v="0"/>
    <m/>
    <m/>
    <m/>
    <n v="890981.98"/>
    <n v="420741.49"/>
    <s v="ZLIN"/>
    <n v="3"/>
    <n v="0"/>
  </r>
  <r>
    <s v="120304000564-0"/>
    <x v="7"/>
    <n v="342305"/>
    <s v="VALVULA"/>
    <s v="01.10.2015"/>
    <n v="1"/>
    <n v="1"/>
    <s v="ZLIN"/>
    <n v="0"/>
    <n v="1"/>
    <n v="0"/>
    <n v="0"/>
    <m/>
    <m/>
    <m/>
    <n v="145902.35999999999"/>
    <n v="51673.749999999985"/>
    <s v="ZLIN"/>
    <n v="4"/>
    <n v="0"/>
  </r>
  <r>
    <s v="120304000564-1"/>
    <x v="7"/>
    <n v="342305"/>
    <s v="ACTUADOR"/>
    <s v="01.10.2015"/>
    <n v="1"/>
    <n v="1"/>
    <s v="ZLIN"/>
    <n v="0"/>
    <n v="1"/>
    <n v="0"/>
    <n v="0"/>
    <m/>
    <m/>
    <m/>
    <n v="1100358.53"/>
    <n v="225374.64"/>
    <s v="ZLIN"/>
    <n v="6"/>
    <n v="11"/>
  </r>
  <r>
    <s v="120304000565-0"/>
    <x v="7"/>
    <n v="342305"/>
    <s v="VALVULA"/>
    <s v="30.11.2008"/>
    <n v="111123782.06"/>
    <n v="60341408.520000003"/>
    <s v="ZLIN"/>
    <n v="15"/>
    <n v="6"/>
    <n v="0"/>
    <n v="0"/>
    <m/>
    <m/>
    <m/>
    <n v="-52346125.57"/>
    <n v="-8556578.2199999988"/>
    <s v="ZLIN"/>
    <n v="8"/>
    <n v="8"/>
  </r>
  <r>
    <s v="120304000565-1"/>
    <x v="7"/>
    <n v="342305"/>
    <s v="ACTUADOR"/>
    <s v="30.11.2008"/>
    <n v="61050952.520000003"/>
    <n v="26127738.150000006"/>
    <s v="ZLIN"/>
    <n v="19"/>
    <n v="8"/>
    <n v="0"/>
    <n v="0"/>
    <m/>
    <m/>
    <m/>
    <n v="-34600145.700000003"/>
    <n v="-3819496.6000000015"/>
    <s v="ZLIN"/>
    <n v="12"/>
    <n v="10"/>
  </r>
  <r>
    <s v="120304000566-0"/>
    <x v="7"/>
    <n v="342305"/>
    <s v="VALVULA"/>
    <s v="30.11.2008"/>
    <n v="111123782.06"/>
    <n v="60341408.520000003"/>
    <s v="ZLIN"/>
    <n v="15"/>
    <n v="6"/>
    <n v="0"/>
    <n v="0"/>
    <m/>
    <m/>
    <m/>
    <n v="-52346125.57"/>
    <n v="-8556578.2199999988"/>
    <s v="ZLIN"/>
    <n v="8"/>
    <n v="8"/>
  </r>
  <r>
    <s v="120304000566-1"/>
    <x v="7"/>
    <n v="342305"/>
    <s v="ACTUADOR"/>
    <s v="30.11.2008"/>
    <n v="61050952.520000003"/>
    <n v="26127738.150000006"/>
    <s v="ZLIN"/>
    <n v="19"/>
    <n v="8"/>
    <n v="0"/>
    <n v="0"/>
    <m/>
    <m/>
    <m/>
    <n v="-34600145.700000003"/>
    <n v="-3819496.6000000015"/>
    <s v="ZLIN"/>
    <n v="12"/>
    <n v="10"/>
  </r>
  <r>
    <s v="120304000567-0"/>
    <x v="7"/>
    <n v="342305"/>
    <s v="VALVULA"/>
    <s v="30.11.2008"/>
    <n v="10081805.289999999"/>
    <n v="5474528.669999999"/>
    <s v="ZLIN"/>
    <n v="15"/>
    <n v="6"/>
    <n v="0"/>
    <n v="0"/>
    <m/>
    <m/>
    <m/>
    <n v="-4749149.43"/>
    <n v="-776303.26999999955"/>
    <s v="ZLIN"/>
    <n v="8"/>
    <n v="8"/>
  </r>
  <r>
    <s v="120304000567-1"/>
    <x v="7"/>
    <n v="342305"/>
    <s v="ACTUADOR"/>
    <s v="30.11.2008"/>
    <n v="61050952.520000003"/>
    <n v="26127738.150000006"/>
    <s v="ZLIN"/>
    <n v="19"/>
    <n v="8"/>
    <n v="0"/>
    <n v="0"/>
    <m/>
    <m/>
    <m/>
    <n v="-34600145.700000003"/>
    <n v="-3819496.6000000015"/>
    <s v="ZLIN"/>
    <n v="12"/>
    <n v="10"/>
  </r>
  <r>
    <s v="120304000568-0"/>
    <x v="7"/>
    <n v="342305"/>
    <s v="BOMBA"/>
    <s v="30.11.2008"/>
    <n v="97704431.370000005"/>
    <n v="53054556.810000002"/>
    <s v="ZLIN"/>
    <n v="15"/>
    <n v="6"/>
    <n v="0"/>
    <n v="0"/>
    <m/>
    <m/>
    <m/>
    <n v="-46024787.299999997"/>
    <n v="-7523282.5399999991"/>
    <s v="ZLIN"/>
    <n v="8"/>
    <n v="8"/>
  </r>
  <r>
    <s v="120304000568-1"/>
    <x v="7"/>
    <n v="342305"/>
    <s v="MOTOR"/>
    <s v="30.11.2008"/>
    <n v="38512765.899999999"/>
    <n v="20912845.989999998"/>
    <s v="ZLIN"/>
    <n v="15"/>
    <n v="6"/>
    <n v="0"/>
    <n v="0"/>
    <m/>
    <m/>
    <m/>
    <n v="-18141877.850000001"/>
    <n v="-2965499.2600000016"/>
    <s v="ZLIN"/>
    <n v="8"/>
    <n v="8"/>
  </r>
  <r>
    <s v="120304000569-0"/>
    <x v="7"/>
    <n v="342305"/>
    <s v="VALVULA"/>
    <s v="30.11.2008"/>
    <n v="48398152.390000001"/>
    <n v="26280717.150000002"/>
    <s v="ZLIN"/>
    <n v="15"/>
    <n v="6"/>
    <n v="0"/>
    <n v="0"/>
    <m/>
    <m/>
    <m/>
    <n v="-22798501.960000001"/>
    <n v="-3726678.2100000009"/>
    <s v="ZLIN"/>
    <n v="8"/>
    <n v="8"/>
  </r>
  <r>
    <s v="120304000569-1"/>
    <x v="7"/>
    <n v="342305"/>
    <s v="ACTUADOR"/>
    <s v="30.11.2008"/>
    <n v="61050952.520000003"/>
    <n v="26127738.150000006"/>
    <s v="ZLIN"/>
    <n v="19"/>
    <n v="8"/>
    <n v="0"/>
    <n v="0"/>
    <m/>
    <m/>
    <m/>
    <n v="-34600145.700000003"/>
    <n v="-3819496.6000000015"/>
    <s v="ZLIN"/>
    <n v="12"/>
    <n v="10"/>
  </r>
  <r>
    <s v="120304000570-0"/>
    <x v="7"/>
    <n v="342305"/>
    <s v="VALVULA"/>
    <s v="30.11.2008"/>
    <n v="25083906.940000001"/>
    <n v="13620831.200000001"/>
    <s v="ZLIN"/>
    <n v="15"/>
    <n v="6"/>
    <n v="0"/>
    <n v="0"/>
    <m/>
    <m/>
    <m/>
    <n v="-11816060.58"/>
    <n v="-1931471.4499999993"/>
    <s v="ZLIN"/>
    <n v="8"/>
    <n v="8"/>
  </r>
  <r>
    <s v="120304000570-1"/>
    <x v="7"/>
    <n v="342305"/>
    <s v="ACTUADOR"/>
    <s v="30.11.2008"/>
    <n v="16209536.029999999"/>
    <n v="6937131.959999999"/>
    <s v="ZLIN"/>
    <n v="19"/>
    <n v="8"/>
    <n v="0"/>
    <n v="0"/>
    <m/>
    <m/>
    <m/>
    <n v="-9186626.6500000004"/>
    <n v="-1014108.1400000006"/>
    <s v="ZLIN"/>
    <n v="12"/>
    <n v="10"/>
  </r>
  <r>
    <s v="120304000570-2"/>
    <x v="7"/>
    <n v="342305"/>
    <s v="FILTRO"/>
    <s v="30.11.2008"/>
    <n v="148838364.24000001"/>
    <n v="63697774.530000016"/>
    <s v="ZLIN"/>
    <n v="19"/>
    <n v="8"/>
    <n v="0"/>
    <n v="0"/>
    <m/>
    <m/>
    <m/>
    <n v="-84352968.709999993"/>
    <n v="-9311691.349999994"/>
    <s v="ZLIN"/>
    <n v="12"/>
    <n v="10"/>
  </r>
  <r>
    <s v="120304000571-0"/>
    <x v="7"/>
    <n v="342305"/>
    <s v="VALVULA"/>
    <s v="30.11.2008"/>
    <n v="8910367.6799999997"/>
    <n v="4838425.4499999993"/>
    <s v="ZLIN"/>
    <n v="15"/>
    <n v="6"/>
    <n v="0"/>
    <n v="0"/>
    <m/>
    <m/>
    <m/>
    <n v="-4197330.38"/>
    <n v="-686102.08000000007"/>
    <s v="ZLIN"/>
    <n v="8"/>
    <n v="8"/>
  </r>
  <r>
    <s v="120304000571-1"/>
    <x v="7"/>
    <n v="342305"/>
    <s v="ACTUADOR"/>
    <s v="30.11.2008"/>
    <n v="41001801.009999998"/>
    <n v="17547380.939999998"/>
    <s v="ZLIN"/>
    <n v="19"/>
    <n v="8"/>
    <n v="0"/>
    <n v="0"/>
    <m/>
    <m/>
    <m/>
    <n v="-23237447.25"/>
    <n v="-2565172.75"/>
    <s v="ZLIN"/>
    <n v="12"/>
    <n v="10"/>
  </r>
  <r>
    <s v="120304000572-0"/>
    <x v="7"/>
    <n v="342305"/>
    <s v="VALVULA"/>
    <s v="01.04.1978"/>
    <n v="10362.84"/>
    <n v="8754.17"/>
    <s v="ZLIN"/>
    <n v="46"/>
    <n v="2"/>
    <n v="0"/>
    <n v="0"/>
    <m/>
    <m/>
    <m/>
    <n v="3591158.47"/>
    <n v="587016.29"/>
    <s v="ZLIN"/>
    <n v="8"/>
    <n v="8"/>
  </r>
  <r>
    <s v="120304000572-1"/>
    <x v="7"/>
    <n v="342305"/>
    <s v="ACTUADOR"/>
    <s v="01.04.1978"/>
    <n v="13615.31"/>
    <n v="10549.59"/>
    <s v="ZLIN"/>
    <n v="50"/>
    <n v="4"/>
    <n v="0"/>
    <n v="0"/>
    <m/>
    <m/>
    <m/>
    <n v="4717357.84"/>
    <n v="520747.29999999981"/>
    <s v="ZLIN"/>
    <n v="12"/>
    <n v="10"/>
  </r>
  <r>
    <s v="120304000573-0"/>
    <x v="7"/>
    <n v="342305"/>
    <s v="VALVULA"/>
    <s v="01.04.1978"/>
    <n v="93267.48"/>
    <n v="78789.12999999999"/>
    <s v="ZLIN"/>
    <n v="46"/>
    <n v="2"/>
    <n v="0"/>
    <n v="0"/>
    <m/>
    <m/>
    <m/>
    <n v="3575744.78"/>
    <n v="584496.75"/>
    <s v="ZLIN"/>
    <n v="8"/>
    <n v="8"/>
  </r>
  <r>
    <s v="120304000573-1"/>
    <x v="7"/>
    <n v="342305"/>
    <s v="ACTUADOR"/>
    <s v="01.04.1978"/>
    <n v="13615.31"/>
    <n v="10549.59"/>
    <s v="ZLIN"/>
    <n v="50"/>
    <n v="4"/>
    <n v="0"/>
    <n v="0"/>
    <m/>
    <m/>
    <m/>
    <n v="4717357.84"/>
    <n v="520747.29999999981"/>
    <s v="ZLIN"/>
    <n v="12"/>
    <n v="10"/>
  </r>
  <r>
    <s v="120304000574-0"/>
    <x v="7"/>
    <n v="342305"/>
    <s v="VALVULA"/>
    <s v="30.04.2013"/>
    <n v="3496502.61"/>
    <n v="1261895.6799999997"/>
    <s v="ZLIN"/>
    <n v="11"/>
    <n v="1"/>
    <n v="0"/>
    <n v="0"/>
    <m/>
    <m/>
    <m/>
    <n v="-1235201.23"/>
    <n v="-201907.89"/>
    <s v="ZLIN"/>
    <n v="8"/>
    <n v="8"/>
  </r>
  <r>
    <s v="120304000574-1"/>
    <x v="7"/>
    <n v="342305"/>
    <s v="ACTUADOR"/>
    <s v="30.04.2013"/>
    <n v="7664680.46"/>
    <n v="2010408"/>
    <s v="ZLIN"/>
    <n v="15"/>
    <n v="3"/>
    <n v="0"/>
    <n v="0"/>
    <m/>
    <m/>
    <m/>
    <n v="-3195799.57"/>
    <n v="-352783.06999999983"/>
    <s v="ZLIN"/>
    <n v="12"/>
    <n v="10"/>
  </r>
  <r>
    <s v="120304000574-2"/>
    <x v="7"/>
    <n v="342305"/>
    <s v="FILTRO"/>
    <s v="30.04.2013"/>
    <n v="27823131.539999999"/>
    <n v="7297870.5599999987"/>
    <s v="ZLIN"/>
    <n v="15"/>
    <n v="3"/>
    <n v="0"/>
    <n v="0"/>
    <m/>
    <m/>
    <m/>
    <n v="-11600894.869999999"/>
    <n v="-1280618.2599999998"/>
    <s v="ZLIN"/>
    <n v="12"/>
    <n v="10"/>
  </r>
  <r>
    <s v="120304000575-0"/>
    <x v="7"/>
    <n v="342305"/>
    <s v="VALVULA"/>
    <s v="30.11.2008"/>
    <n v="46466902.82"/>
    <n v="25232027.890000001"/>
    <s v="ZLIN"/>
    <n v="15"/>
    <n v="6"/>
    <n v="0"/>
    <n v="0"/>
    <m/>
    <m/>
    <m/>
    <n v="-21888764.789999999"/>
    <n v="-3577971.1699999981"/>
    <s v="ZLIN"/>
    <n v="8"/>
    <n v="8"/>
  </r>
  <r>
    <s v="120304000575-1"/>
    <x v="7"/>
    <n v="342305"/>
    <s v="ACTUADOR"/>
    <s v="30.11.2008"/>
    <n v="69080547.349999994"/>
    <n v="29564132.539999992"/>
    <s v="ZLIN"/>
    <n v="19"/>
    <n v="8"/>
    <n v="0"/>
    <n v="0"/>
    <m/>
    <m/>
    <m/>
    <n v="-39150855.219999999"/>
    <n v="-4321847.6499999985"/>
    <s v="ZLIN"/>
    <n v="12"/>
    <n v="10"/>
  </r>
  <r>
    <s v="120304000576-0"/>
    <x v="7"/>
    <n v="342305"/>
    <s v="VALVULA"/>
    <s v="01.04.1978"/>
    <n v="10362.84"/>
    <n v="8754.17"/>
    <s v="ZLIN"/>
    <n v="46"/>
    <n v="2"/>
    <n v="0"/>
    <n v="0"/>
    <m/>
    <m/>
    <m/>
    <n v="3591158.47"/>
    <n v="587016.29"/>
    <s v="ZLIN"/>
    <n v="8"/>
    <n v="8"/>
  </r>
  <r>
    <s v="120304000576-1"/>
    <x v="7"/>
    <n v="342305"/>
    <s v="ACTUADOR"/>
    <s v="01.04.1978"/>
    <n v="13615.31"/>
    <n v="10549.59"/>
    <s v="ZLIN"/>
    <n v="50"/>
    <n v="4"/>
    <n v="0"/>
    <n v="0"/>
    <m/>
    <m/>
    <m/>
    <n v="4717357.84"/>
    <n v="520747.29999999981"/>
    <s v="ZLIN"/>
    <n v="12"/>
    <n v="10"/>
  </r>
  <r>
    <s v="120304000577-0"/>
    <x v="7"/>
    <n v="342305"/>
    <s v="VALVULA"/>
    <s v="01.04.1978"/>
    <n v="10362.84"/>
    <n v="8754.17"/>
    <s v="ZLIN"/>
    <n v="46"/>
    <n v="2"/>
    <n v="0"/>
    <n v="0"/>
    <m/>
    <m/>
    <m/>
    <n v="3591158.47"/>
    <n v="587016.29"/>
    <s v="ZLIN"/>
    <n v="8"/>
    <n v="8"/>
  </r>
  <r>
    <s v="120304000577-1"/>
    <x v="7"/>
    <n v="342305"/>
    <s v="ACTUADOR"/>
    <s v="01.04.1978"/>
    <n v="13615.31"/>
    <n v="10549.59"/>
    <s v="ZLIN"/>
    <n v="50"/>
    <n v="4"/>
    <n v="0"/>
    <n v="0"/>
    <m/>
    <m/>
    <m/>
    <n v="4717357.84"/>
    <n v="520747.29999999981"/>
    <s v="ZLIN"/>
    <n v="12"/>
    <n v="10"/>
  </r>
  <r>
    <s v="120304000578-0"/>
    <x v="7"/>
    <n v="342305"/>
    <s v="VALVULA"/>
    <s v="30.04.2013"/>
    <n v="4565352.38"/>
    <n v="1647645.96"/>
    <s v="ZLIN"/>
    <n v="11"/>
    <n v="1"/>
    <n v="0"/>
    <n v="0"/>
    <m/>
    <m/>
    <m/>
    <n v="91837.440000000002"/>
    <n v="15011.89"/>
    <s v="ZLIN"/>
    <n v="8"/>
    <n v="8"/>
  </r>
  <r>
    <s v="120304000578-1"/>
    <x v="7"/>
    <n v="342305"/>
    <s v="ACTUADOR"/>
    <s v="30.04.2013"/>
    <n v="4028408.58"/>
    <n v="1056631.7600000002"/>
    <s v="ZLIN"/>
    <n v="15"/>
    <n v="3"/>
    <n v="0"/>
    <n v="0"/>
    <m/>
    <m/>
    <m/>
    <n v="-175508.18"/>
    <n v="-19374.26999999999"/>
    <s v="ZLIN"/>
    <n v="12"/>
    <n v="10"/>
  </r>
  <r>
    <s v="120304000578-2"/>
    <x v="7"/>
    <n v="342305"/>
    <s v="FILTRO"/>
    <s v="30.04.2013"/>
    <n v="14623302.609999999"/>
    <n v="3835620.3599999994"/>
    <s v="ZLIN"/>
    <n v="15"/>
    <n v="3"/>
    <n v="0"/>
    <n v="0"/>
    <m/>
    <m/>
    <m/>
    <n v="-637102.53"/>
    <n v="-70329.5"/>
    <s v="ZLIN"/>
    <n v="12"/>
    <n v="10"/>
  </r>
  <r>
    <s v="120304000579-0"/>
    <x v="7"/>
    <n v="342305"/>
    <s v="VALVULA"/>
    <s v="30.11.2008"/>
    <n v="8910367.6799999997"/>
    <n v="4838425.4499999993"/>
    <s v="ZLIN"/>
    <n v="15"/>
    <n v="6"/>
    <n v="0"/>
    <n v="0"/>
    <m/>
    <m/>
    <m/>
    <n v="-4197330.38"/>
    <n v="-686102.08000000007"/>
    <s v="ZLIN"/>
    <n v="8"/>
    <n v="8"/>
  </r>
  <r>
    <s v="120304000579-1"/>
    <x v="7"/>
    <n v="342305"/>
    <s v="ACTUADOR"/>
    <s v="30.11.2008"/>
    <n v="69080547.349999994"/>
    <n v="29564132.539999992"/>
    <s v="ZLIN"/>
    <n v="19"/>
    <n v="8"/>
    <n v="0"/>
    <n v="0"/>
    <m/>
    <m/>
    <m/>
    <n v="-39150855.219999999"/>
    <n v="-4321847.6499999985"/>
    <s v="ZLIN"/>
    <n v="12"/>
    <n v="10"/>
  </r>
  <r>
    <s v="120304000580-0"/>
    <x v="7"/>
    <n v="342305"/>
    <s v="VALVULA"/>
    <s v="01.04.1978"/>
    <n v="5623.4"/>
    <n v="4750.4599999999991"/>
    <s v="ZLIN"/>
    <n v="46"/>
    <n v="2"/>
    <n v="0"/>
    <n v="0"/>
    <m/>
    <m/>
    <m/>
    <n v="1445281.58"/>
    <n v="236247.95000000019"/>
    <s v="ZLIN"/>
    <n v="8"/>
    <n v="8"/>
  </r>
  <r>
    <s v="120304000580-1"/>
    <x v="7"/>
    <n v="342305"/>
    <s v="ACTUADOR"/>
    <s v="01.04.1978"/>
    <n v="18354.75"/>
    <n v="14221.880000000001"/>
    <s v="ZLIN"/>
    <n v="50"/>
    <n v="4"/>
    <n v="0"/>
    <n v="0"/>
    <m/>
    <m/>
    <m/>
    <n v="4716157.3099999996"/>
    <n v="520614.76999999955"/>
    <s v="ZLIN"/>
    <n v="12"/>
    <n v="10"/>
  </r>
  <r>
    <s v="120304000581-0"/>
    <x v="7"/>
    <n v="342305"/>
    <s v="VALVULA"/>
    <s v="01.04.1978"/>
    <n v="23978.15"/>
    <n v="20255.89"/>
    <s v="ZLIN"/>
    <n v="46"/>
    <n v="2"/>
    <n v="0"/>
    <n v="0"/>
    <m/>
    <m/>
    <m/>
    <n v="3588627.07"/>
    <n v="586602.5"/>
    <s v="ZLIN"/>
    <n v="8"/>
    <n v="8"/>
  </r>
  <r>
    <s v="120304000582-0"/>
    <x v="7"/>
    <n v="342305"/>
    <s v="VALVULA"/>
    <s v="01.04.1978"/>
    <n v="5760.81"/>
    <n v="4866.5200000000004"/>
    <s v="ZLIN"/>
    <n v="46"/>
    <n v="2"/>
    <n v="0"/>
    <n v="0"/>
    <m/>
    <m/>
    <m/>
    <n v="3592014.06"/>
    <n v="587156.14999999991"/>
    <s v="ZLIN"/>
    <n v="8"/>
    <n v="8"/>
  </r>
  <r>
    <s v="120304000582-1"/>
    <x v="7"/>
    <n v="342305"/>
    <s v="ACTUADOR"/>
    <s v="01.04.1978"/>
    <n v="7568.89"/>
    <n v="5864.64"/>
    <s v="ZLIN"/>
    <n v="50"/>
    <n v="4"/>
    <n v="0"/>
    <n v="0"/>
    <m/>
    <m/>
    <m/>
    <n v="4718889.5"/>
    <n v="520916.37999999989"/>
    <s v="ZLIN"/>
    <n v="12"/>
    <n v="10"/>
  </r>
  <r>
    <s v="120304000583-0"/>
    <x v="7"/>
    <n v="342305"/>
    <s v="BOMBA"/>
    <s v="30.11.2008"/>
    <n v="26650718.41"/>
    <n v="14471626.68"/>
    <s v="ZLIN"/>
    <n v="15"/>
    <n v="6"/>
    <n v="0"/>
    <n v="0"/>
    <m/>
    <m/>
    <m/>
    <n v="-12554125.01"/>
    <n v="-2052116.5899999999"/>
    <s v="ZLIN"/>
    <n v="8"/>
    <n v="8"/>
  </r>
  <r>
    <s v="120304000583-1"/>
    <x v="7"/>
    <n v="342305"/>
    <s v="MOTOR"/>
    <s v="30.11.2008"/>
    <n v="4804009.79"/>
    <n v="2608628.98"/>
    <s v="ZLIN"/>
    <n v="15"/>
    <n v="6"/>
    <n v="0"/>
    <n v="0"/>
    <m/>
    <m/>
    <m/>
    <n v="-2262983.62"/>
    <n v="-369910.78"/>
    <s v="ZLIN"/>
    <n v="8"/>
    <n v="8"/>
  </r>
  <r>
    <s v="120304000584-0"/>
    <x v="7"/>
    <n v="342305"/>
    <s v="RECIPIENTE"/>
    <s v="01.10.2015"/>
    <n v="1"/>
    <n v="1"/>
    <s v="ZLIN"/>
    <n v="0"/>
    <n v="1"/>
    <n v="0"/>
    <n v="0"/>
    <m/>
    <m/>
    <m/>
    <n v="269356.32"/>
    <n v="86397.31"/>
    <s v="ZLIN"/>
    <n v="4"/>
    <n v="5"/>
  </r>
  <r>
    <s v="120304000584-1"/>
    <x v="7"/>
    <n v="342305"/>
    <s v="FILTRO"/>
    <s v="01.10.2015"/>
    <n v="1"/>
    <n v="1"/>
    <s v="ZLIN"/>
    <n v="0"/>
    <n v="1"/>
    <n v="0"/>
    <n v="0"/>
    <m/>
    <m/>
    <m/>
    <n v="446294.08"/>
    <n v="210749.98"/>
    <s v="ZLIN"/>
    <n v="3"/>
    <n v="0"/>
  </r>
  <r>
    <s v="120304000585-0"/>
    <x v="7"/>
    <n v="342302"/>
    <s v="MOTOR"/>
    <s v="01.10.2015"/>
    <n v="1"/>
    <n v="1"/>
    <s v="ZLIN"/>
    <n v="0"/>
    <n v="1"/>
    <n v="0"/>
    <n v="0"/>
    <m/>
    <m/>
    <m/>
    <n v="3879.78"/>
    <n v="1832.1200000000001"/>
    <s v="ZLIN"/>
    <n v="3"/>
    <n v="0"/>
  </r>
  <r>
    <s v="120304000586-0"/>
    <x v="7"/>
    <n v="342302"/>
    <s v="BOMBA"/>
    <s v="01.10.2015"/>
    <n v="1"/>
    <n v="1"/>
    <s v="ZLIN"/>
    <n v="0"/>
    <n v="1"/>
    <n v="0"/>
    <n v="0"/>
    <m/>
    <m/>
    <m/>
    <n v="2337125.19"/>
    <n v="345488.06999999983"/>
    <s v="ZLIN"/>
    <n v="9"/>
    <n v="7"/>
  </r>
  <r>
    <s v="120304000586-1"/>
    <x v="7"/>
    <n v="342302"/>
    <s v="REDUCTOR"/>
    <s v="01.10.2015"/>
    <n v="1"/>
    <n v="1"/>
    <s v="ZLIN"/>
    <n v="0"/>
    <n v="1"/>
    <n v="0"/>
    <n v="0"/>
    <m/>
    <m/>
    <m/>
    <n v="201066.12"/>
    <n v="20715.899999999994"/>
    <s v="ZLIN"/>
    <n v="13"/>
    <n v="9"/>
  </r>
  <r>
    <s v="120304000586-2"/>
    <x v="7"/>
    <n v="342302"/>
    <s v="MOTOR"/>
    <s v="01.10.2015"/>
    <n v="1"/>
    <n v="1"/>
    <s v="ZLIN"/>
    <n v="0"/>
    <n v="1"/>
    <n v="0"/>
    <n v="0"/>
    <m/>
    <m/>
    <m/>
    <n v="828153.69"/>
    <n v="122422.72999999998"/>
    <s v="ZLIN"/>
    <n v="9"/>
    <n v="7"/>
  </r>
  <r>
    <s v="120304000587-0"/>
    <x v="7"/>
    <n v="342302"/>
    <s v="BOMBA"/>
    <s v="01.10.2015"/>
    <n v="1"/>
    <n v="1"/>
    <s v="ZLIN"/>
    <n v="0"/>
    <n v="1"/>
    <n v="0"/>
    <n v="0"/>
    <m/>
    <m/>
    <m/>
    <n v="2337125.19"/>
    <n v="345488.06999999983"/>
    <s v="ZLIN"/>
    <n v="9"/>
    <n v="7"/>
  </r>
  <r>
    <s v="120304000587-1"/>
    <x v="7"/>
    <n v="342302"/>
    <s v="REDUCTOR"/>
    <s v="01.10.2015"/>
    <n v="1"/>
    <n v="1"/>
    <s v="ZLIN"/>
    <n v="0"/>
    <n v="1"/>
    <n v="0"/>
    <n v="0"/>
    <m/>
    <m/>
    <m/>
    <n v="201066.12"/>
    <n v="20715.899999999994"/>
    <s v="ZLIN"/>
    <n v="13"/>
    <n v="9"/>
  </r>
  <r>
    <s v="120304000587-2"/>
    <x v="7"/>
    <n v="342302"/>
    <s v="MOTOR"/>
    <s v="01.10.2015"/>
    <n v="1"/>
    <n v="1"/>
    <s v="ZLIN"/>
    <n v="0"/>
    <n v="1"/>
    <n v="0"/>
    <n v="0"/>
    <m/>
    <m/>
    <m/>
    <n v="828153.69"/>
    <n v="122422.72999999998"/>
    <s v="ZLIN"/>
    <n v="9"/>
    <n v="7"/>
  </r>
  <r>
    <s v="120304000588-0"/>
    <x v="7"/>
    <n v="342302"/>
    <s v="MOTOR"/>
    <s v="30.09.2002"/>
    <n v="93033.81"/>
    <n v="84796.44"/>
    <s v="ZLIN"/>
    <n v="16"/>
    <n v="0"/>
    <n v="0"/>
    <n v="0"/>
    <m/>
    <m/>
    <m/>
    <n v="14548.12"/>
    <n v="6869.9400000000005"/>
    <s v="ZLIN"/>
    <n v="3"/>
    <n v="0"/>
  </r>
  <r>
    <s v="120304000589-0"/>
    <x v="7"/>
    <n v="342302"/>
    <s v="BOMBA"/>
    <s v="01.10.2015"/>
    <n v="1"/>
    <n v="1"/>
    <s v="ZLIN"/>
    <n v="0"/>
    <n v="1"/>
    <n v="0"/>
    <n v="0"/>
    <m/>
    <m/>
    <m/>
    <n v="178036.66"/>
    <n v="84072.86"/>
    <s v="ZLIN"/>
    <n v="3"/>
    <n v="0"/>
  </r>
  <r>
    <s v="120304000589-1"/>
    <x v="7"/>
    <n v="342302"/>
    <s v="MOTOR"/>
    <s v="01.10.2015"/>
    <n v="1"/>
    <n v="1"/>
    <s v="ZLIN"/>
    <n v="0"/>
    <n v="1"/>
    <n v="0"/>
    <n v="0"/>
    <m/>
    <m/>
    <m/>
    <n v="72197.59"/>
    <n v="34093.299999999996"/>
    <s v="ZLIN"/>
    <n v="3"/>
    <n v="0"/>
  </r>
  <r>
    <s v="120304000590-0"/>
    <x v="7"/>
    <n v="342302"/>
    <s v="BOMBA"/>
    <s v="01.10.2015"/>
    <n v="1"/>
    <n v="1"/>
    <s v="ZLIN"/>
    <n v="0"/>
    <n v="1"/>
    <n v="0"/>
    <n v="0"/>
    <m/>
    <m/>
    <m/>
    <n v="178036.66"/>
    <n v="84072.86"/>
    <s v="ZLIN"/>
    <n v="3"/>
    <n v="0"/>
  </r>
  <r>
    <s v="120304000590-1"/>
    <x v="7"/>
    <n v="342302"/>
    <s v="MOTOR"/>
    <s v="01.10.2015"/>
    <n v="1"/>
    <n v="1"/>
    <s v="ZLIN"/>
    <n v="0"/>
    <n v="1"/>
    <n v="0"/>
    <n v="0"/>
    <m/>
    <m/>
    <m/>
    <n v="103721.1"/>
    <n v="48979.41"/>
    <s v="ZLIN"/>
    <n v="3"/>
    <n v="0"/>
  </r>
  <r>
    <s v="120304000591-0"/>
    <x v="7"/>
    <n v="342302"/>
    <s v="FILTRO"/>
    <s v="01.10.2015"/>
    <n v="1"/>
    <n v="1"/>
    <s v="ZLIN"/>
    <n v="0"/>
    <n v="1"/>
    <n v="0"/>
    <n v="0"/>
    <m/>
    <m/>
    <m/>
    <n v="9069038.9000000004"/>
    <n v="1857514"/>
    <s v="ZLIN"/>
    <n v="6"/>
    <n v="11"/>
  </r>
  <r>
    <s v="120304000592-0"/>
    <x v="7"/>
    <n v="342302"/>
    <s v="FILTRO"/>
    <s v="01.10.2015"/>
    <n v="1"/>
    <n v="1"/>
    <s v="ZLIN"/>
    <n v="0"/>
    <n v="1"/>
    <n v="0"/>
    <n v="0"/>
    <m/>
    <m/>
    <m/>
    <n v="3432481.99"/>
    <n v="1215670.7100000004"/>
    <s v="ZLIN"/>
    <n v="4"/>
    <n v="0"/>
  </r>
  <r>
    <s v="120304000593-0"/>
    <x v="7"/>
    <n v="343204"/>
    <s v="BOMBA"/>
    <s v="01.10.2015"/>
    <n v="1"/>
    <n v="1"/>
    <s v="ZLIN"/>
    <n v="0"/>
    <n v="1"/>
    <n v="0"/>
    <n v="0"/>
    <m/>
    <m/>
    <m/>
    <n v="425197.77"/>
    <n v="136384.19"/>
    <s v="ZLIN"/>
    <n v="4"/>
    <n v="5"/>
  </r>
  <r>
    <s v="120304000593-1"/>
    <x v="7"/>
    <n v="343204"/>
    <s v="MOTOR"/>
    <s v="01.10.2015"/>
    <n v="1"/>
    <n v="1"/>
    <s v="ZLIN"/>
    <n v="0"/>
    <n v="1"/>
    <n v="0"/>
    <n v="0"/>
    <m/>
    <m/>
    <m/>
    <n v="83114.8"/>
    <n v="26659.47"/>
    <s v="ZLIN"/>
    <n v="4"/>
    <n v="5"/>
  </r>
  <r>
    <s v="120304000594-0"/>
    <x v="7"/>
    <n v="343204"/>
    <s v="BOMBA"/>
    <s v="01.10.2015"/>
    <n v="1"/>
    <n v="1"/>
    <s v="ZLIN"/>
    <n v="0"/>
    <n v="1"/>
    <n v="0"/>
    <n v="0"/>
    <m/>
    <m/>
    <m/>
    <n v="712834.39"/>
    <n v="295565.48000000004"/>
    <s v="ZLIN"/>
    <n v="3"/>
    <n v="5"/>
  </r>
  <r>
    <s v="120304000594-1"/>
    <x v="7"/>
    <n v="343204"/>
    <s v="RECIPIENTE"/>
    <s v="01.10.2015"/>
    <n v="1"/>
    <n v="1"/>
    <s v="ZLIN"/>
    <n v="0"/>
    <n v="1"/>
    <n v="0"/>
    <n v="0"/>
    <m/>
    <m/>
    <m/>
    <n v="366682.5"/>
    <n v="152039.09"/>
    <s v="ZLIN"/>
    <n v="3"/>
    <n v="5"/>
  </r>
  <r>
    <s v="120304000594-2"/>
    <x v="7"/>
    <n v="343204"/>
    <s v="MOTOR"/>
    <s v="01.10.2015"/>
    <n v="1"/>
    <n v="1"/>
    <s v="ZLIN"/>
    <n v="0"/>
    <n v="1"/>
    <n v="0"/>
    <n v="0"/>
    <m/>
    <m/>
    <m/>
    <n v="122970.33"/>
    <n v="50987.7"/>
    <s v="ZLIN"/>
    <n v="3"/>
    <n v="5"/>
  </r>
  <r>
    <s v="120304000595-0"/>
    <x v="7"/>
    <n v="343204"/>
    <s v="BOMBA"/>
    <s v="01.07.1979"/>
    <n v="41987.839999999997"/>
    <n v="38976.42"/>
    <s v="ZLIN"/>
    <n v="40"/>
    <n v="8"/>
    <n v="0"/>
    <n v="0"/>
    <m/>
    <m/>
    <m/>
    <n v="849149.71"/>
    <n v="272368.77"/>
    <s v="ZLIN"/>
    <n v="4"/>
    <n v="5"/>
  </r>
  <r>
    <s v="120304000595-1"/>
    <x v="7"/>
    <n v="343204"/>
    <s v="FILTRO"/>
    <s v="01.07.1979"/>
    <n v="49475.87"/>
    <n v="47585.07"/>
    <s v="ZLIN"/>
    <n v="39"/>
    <n v="3"/>
    <n v="0"/>
    <n v="0"/>
    <m/>
    <m/>
    <m/>
    <n v="1002180.96"/>
    <n v="473252.12"/>
    <s v="ZLIN"/>
    <n v="3"/>
    <n v="0"/>
  </r>
  <r>
    <s v="120304000595-2"/>
    <x v="7"/>
    <n v="343204"/>
    <s v="VALVULA"/>
    <s v="01.07.1979"/>
    <n v="3143.01"/>
    <n v="2917.59"/>
    <s v="ZLIN"/>
    <n v="40"/>
    <n v="8"/>
    <n v="0"/>
    <n v="0"/>
    <m/>
    <m/>
    <m/>
    <n v="63563.33"/>
    <n v="20388.240000000005"/>
    <s v="ZLIN"/>
    <n v="4"/>
    <n v="5"/>
  </r>
  <r>
    <s v="120304000595-3"/>
    <x v="7"/>
    <n v="343204"/>
    <s v="MOTOR"/>
    <s v="01.07.1979"/>
    <n v="12380.99"/>
    <n v="11493"/>
    <s v="ZLIN"/>
    <n v="40"/>
    <n v="8"/>
    <n v="0"/>
    <n v="0"/>
    <m/>
    <m/>
    <m/>
    <n v="250389.41"/>
    <n v="80313.580000000016"/>
    <s v="ZLIN"/>
    <n v="4"/>
    <n v="5"/>
  </r>
  <r>
    <s v="120304000596-0"/>
    <x v="7"/>
    <n v="342302"/>
    <s v="BOMBA"/>
    <s v="01.03.1989"/>
    <n v="182633.98"/>
    <n v="173373.66"/>
    <s v="ZLIN"/>
    <n v="29"/>
    <n v="7"/>
    <n v="0"/>
    <n v="0"/>
    <m/>
    <m/>
    <m/>
    <n v="405862.97"/>
    <n v="191657.51999999996"/>
    <s v="ZLIN"/>
    <n v="3"/>
    <n v="0"/>
  </r>
  <r>
    <s v="120304000596-1"/>
    <x v="7"/>
    <n v="342302"/>
    <s v="RECIPIENTE"/>
    <s v="01.03.1989"/>
    <n v="10037.84"/>
    <n v="9528.880000000001"/>
    <s v="ZLIN"/>
    <n v="29"/>
    <n v="7"/>
    <n v="0"/>
    <n v="0"/>
    <m/>
    <m/>
    <m/>
    <n v="22306.85"/>
    <n v="10533.789999999999"/>
    <s v="ZLIN"/>
    <n v="3"/>
    <n v="0"/>
  </r>
  <r>
    <s v="120304000596-2"/>
    <x v="7"/>
    <n v="342302"/>
    <s v="RECIPIENTE"/>
    <s v="01.03.1989"/>
    <n v="15645.66"/>
    <n v="14852.36"/>
    <s v="ZLIN"/>
    <n v="29"/>
    <n v="7"/>
    <n v="0"/>
    <n v="0"/>
    <m/>
    <m/>
    <m/>
    <n v="34768.959999999999"/>
    <n v="16418.669999999998"/>
    <s v="ZLIN"/>
    <n v="3"/>
    <n v="0"/>
  </r>
  <r>
    <s v="120304000596-3"/>
    <x v="7"/>
    <n v="342302"/>
    <s v="MOTOR"/>
    <s v="01.03.1989"/>
    <n v="17782.52"/>
    <n v="16880.88"/>
    <s v="ZLIN"/>
    <n v="29"/>
    <n v="7"/>
    <n v="0"/>
    <n v="0"/>
    <m/>
    <m/>
    <m/>
    <n v="39517.67"/>
    <n v="18661.12"/>
    <s v="ZLIN"/>
    <n v="3"/>
    <n v="0"/>
  </r>
  <r>
    <s v="120304000597-0"/>
    <x v="7"/>
    <n v="344208"/>
    <s v="BOMBA"/>
    <s v="01.10.2015"/>
    <n v="1"/>
    <n v="1"/>
    <s v="ZLIN"/>
    <n v="0"/>
    <n v="1"/>
    <n v="0"/>
    <n v="0"/>
    <m/>
    <m/>
    <m/>
    <n v="2313067.86"/>
    <n v="287023.01999999979"/>
    <s v="ZLIN"/>
    <n v="11"/>
    <n v="5"/>
  </r>
  <r>
    <s v="120304000597-1"/>
    <x v="7"/>
    <n v="344208"/>
    <s v="PANEL"/>
    <s v="01.10.2015"/>
    <n v="1"/>
    <n v="1"/>
    <s v="ZLIN"/>
    <n v="0"/>
    <n v="1"/>
    <n v="0"/>
    <n v="0"/>
    <m/>
    <m/>
    <m/>
    <n v="11974920.789999999"/>
    <n v="2339927.0499999989"/>
    <s v="ZLIN"/>
    <n v="7"/>
    <n v="3"/>
  </r>
  <r>
    <s v="120304000597-2"/>
    <x v="7"/>
    <n v="344208"/>
    <s v="RECIPIENTE"/>
    <s v="01.10.2015"/>
    <n v="1"/>
    <n v="1"/>
    <s v="ZLIN"/>
    <n v="0"/>
    <n v="1"/>
    <n v="0"/>
    <n v="0"/>
    <m/>
    <m/>
    <m/>
    <n v="780495.59"/>
    <n v="96849.819999999949"/>
    <s v="ZLIN"/>
    <n v="11"/>
    <n v="5"/>
  </r>
  <r>
    <s v="120304000597-3"/>
    <x v="7"/>
    <n v="344208"/>
    <s v="MOTOR"/>
    <s v="01.10.2015"/>
    <n v="1"/>
    <n v="1"/>
    <s v="ZLIN"/>
    <n v="0"/>
    <n v="1"/>
    <n v="0"/>
    <n v="0"/>
    <m/>
    <m/>
    <m/>
    <n v="323887.94"/>
    <n v="40190.479999999981"/>
    <s v="ZLIN"/>
    <n v="11"/>
    <n v="5"/>
  </r>
  <r>
    <s v="120304000598-0"/>
    <x v="7"/>
    <n v="342402"/>
    <s v="FILTRO"/>
    <s v="31.08.2014"/>
    <n v="1653255.42"/>
    <n v="249548"/>
    <s v="ZLIN"/>
    <n v="17"/>
    <n v="8"/>
    <n v="0"/>
    <n v="0"/>
    <m/>
    <m/>
    <m/>
    <n v="11226900.43"/>
    <n v="959081.94999999925"/>
    <s v="ZLIN"/>
    <n v="16"/>
    <n v="7"/>
  </r>
  <r>
    <s v="120304000598-1"/>
    <x v="7"/>
    <n v="342402"/>
    <s v="FILTRO"/>
    <s v="31.08.2014"/>
    <n v="1653255.42"/>
    <n v="249548"/>
    <s v="ZLIN"/>
    <n v="17"/>
    <n v="8"/>
    <n v="0"/>
    <n v="0"/>
    <m/>
    <m/>
    <m/>
    <n v="11226900.43"/>
    <n v="959081.94999999925"/>
    <s v="ZLIN"/>
    <n v="16"/>
    <n v="7"/>
  </r>
  <r>
    <s v="120304000599-0"/>
    <x v="7"/>
    <n v="342402"/>
    <s v="FILTRO"/>
    <s v="31.08.2014"/>
    <n v="1653255.42"/>
    <n v="249548"/>
    <s v="ZLIN"/>
    <n v="17"/>
    <n v="8"/>
    <n v="0"/>
    <n v="0"/>
    <m/>
    <m/>
    <m/>
    <n v="11226900.43"/>
    <n v="959081.94999999925"/>
    <s v="ZLIN"/>
    <n v="16"/>
    <n v="7"/>
  </r>
  <r>
    <s v="120304000599-1"/>
    <x v="7"/>
    <n v="342402"/>
    <s v="FILTRO"/>
    <s v="31.08.2014"/>
    <n v="1653255.42"/>
    <n v="249548"/>
    <s v="ZLIN"/>
    <n v="17"/>
    <n v="8"/>
    <n v="0"/>
    <n v="0"/>
    <m/>
    <m/>
    <m/>
    <n v="11226900.43"/>
    <n v="959081.94999999925"/>
    <s v="ZLIN"/>
    <n v="16"/>
    <n v="7"/>
  </r>
  <r>
    <s v="120304000600-0"/>
    <x v="7"/>
    <n v="342402"/>
    <s v="FILTRO"/>
    <s v="31.08.2014"/>
    <n v="1653255.42"/>
    <n v="249548"/>
    <s v="ZLIN"/>
    <n v="17"/>
    <n v="8"/>
    <n v="0"/>
    <n v="0"/>
    <m/>
    <m/>
    <m/>
    <n v="11226900.43"/>
    <n v="959081.94999999925"/>
    <s v="ZLIN"/>
    <n v="16"/>
    <n v="7"/>
  </r>
  <r>
    <s v="120304000600-1"/>
    <x v="7"/>
    <n v="342402"/>
    <s v="FILTRO"/>
    <s v="31.08.2014"/>
    <n v="1653255.42"/>
    <n v="249548"/>
    <s v="ZLIN"/>
    <n v="17"/>
    <n v="8"/>
    <n v="0"/>
    <n v="0"/>
    <m/>
    <m/>
    <m/>
    <n v="11226900.43"/>
    <n v="959081.94999999925"/>
    <s v="ZLIN"/>
    <n v="16"/>
    <n v="7"/>
  </r>
  <r>
    <s v="120304000601-0"/>
    <x v="7"/>
    <n v="322317"/>
    <s v="BOMBA"/>
    <s v="01.10.2015"/>
    <n v="1"/>
    <n v="1"/>
    <s v="ZLIN"/>
    <n v="0"/>
    <n v="1"/>
    <n v="0"/>
    <n v="0"/>
    <m/>
    <m/>
    <m/>
    <n v="305547.23"/>
    <n v="115428.94999999998"/>
    <s v="ZLIN"/>
    <n v="3"/>
    <n v="9"/>
  </r>
  <r>
    <s v="120304000601-1"/>
    <x v="7"/>
    <n v="322317"/>
    <s v="MOTOR"/>
    <s v="01.10.2015"/>
    <n v="1"/>
    <n v="1"/>
    <s v="ZLIN"/>
    <n v="0"/>
    <n v="1"/>
    <n v="0"/>
    <n v="0"/>
    <m/>
    <m/>
    <m/>
    <n v="36497.620000000003"/>
    <n v="13787.990000000002"/>
    <s v="ZLIN"/>
    <n v="3"/>
    <n v="9"/>
  </r>
  <r>
    <s v="120304000602-0"/>
    <x v="7"/>
    <n v="322317"/>
    <s v="BOMBA"/>
    <s v="01.10.2015"/>
    <n v="1"/>
    <n v="1"/>
    <s v="ZLIN"/>
    <n v="0"/>
    <n v="1"/>
    <n v="0"/>
    <n v="0"/>
    <m/>
    <m/>
    <m/>
    <n v="381934.04"/>
    <n v="144286.18999999997"/>
    <s v="ZLIN"/>
    <n v="3"/>
    <n v="9"/>
  </r>
  <r>
    <s v="120304000602-1"/>
    <x v="7"/>
    <n v="322317"/>
    <s v="MOTOR"/>
    <s v="01.10.2015"/>
    <n v="1"/>
    <n v="1"/>
    <s v="ZLIN"/>
    <n v="0"/>
    <n v="1"/>
    <n v="0"/>
    <n v="0"/>
    <m/>
    <m/>
    <m/>
    <n v="36497.620000000003"/>
    <n v="13787.990000000002"/>
    <s v="ZLIN"/>
    <n v="3"/>
    <n v="9"/>
  </r>
  <r>
    <s v="120304000603-0"/>
    <x v="7"/>
    <n v="342402"/>
    <s v="FILTRO"/>
    <s v="01.10.2015"/>
    <n v="1"/>
    <n v="1"/>
    <s v="ZLIN"/>
    <n v="0"/>
    <n v="1"/>
    <n v="0"/>
    <n v="0"/>
    <m/>
    <m/>
    <m/>
    <n v="857610.36"/>
    <n v="404982.67"/>
    <s v="ZLIN"/>
    <n v="3"/>
    <n v="0"/>
  </r>
  <r>
    <s v="120304000604-0"/>
    <x v="7"/>
    <n v="342402"/>
    <s v="BOMBA"/>
    <s v="31.05.2005"/>
    <n v="25089.69"/>
    <n v="22423.91"/>
    <s v="ZLIN"/>
    <n v="13"/>
    <n v="4"/>
    <n v="0"/>
    <n v="0"/>
    <m/>
    <m/>
    <m/>
    <n v="172705.1"/>
    <n v="81555.19"/>
    <s v="ZLIN"/>
    <n v="3"/>
    <n v="0"/>
  </r>
  <r>
    <s v="120304000604-1"/>
    <x v="7"/>
    <n v="342402"/>
    <s v="RECIPIENTE"/>
    <s v="31.05.2005"/>
    <n v="2526.77"/>
    <n v="2258.31"/>
    <s v="ZLIN"/>
    <n v="13"/>
    <n v="4"/>
    <n v="0"/>
    <n v="0"/>
    <m/>
    <m/>
    <m/>
    <n v="17393.02"/>
    <n v="8213.3700000000008"/>
    <s v="ZLIN"/>
    <n v="3"/>
    <n v="0"/>
  </r>
  <r>
    <s v="120304000604-2"/>
    <x v="7"/>
    <n v="342402"/>
    <s v="RECIPIENTE"/>
    <s v="31.05.2005"/>
    <n v="45833.54"/>
    <n v="40963.730000000003"/>
    <s v="ZLIN"/>
    <n v="13"/>
    <n v="4"/>
    <n v="0"/>
    <n v="0"/>
    <m/>
    <m/>
    <m/>
    <n v="315495.55"/>
    <n v="148984.00999999998"/>
    <s v="ZLIN"/>
    <n v="3"/>
    <n v="0"/>
  </r>
  <r>
    <s v="120304000605-0"/>
    <x v="7"/>
    <n v="342402"/>
    <s v="BOMBA"/>
    <s v="31.08.2014"/>
    <n v="535404.17000000004"/>
    <n v="106415.74000000005"/>
    <s v="ZLIN"/>
    <n v="13"/>
    <n v="5"/>
    <n v="0"/>
    <n v="0"/>
    <m/>
    <m/>
    <m/>
    <n v="5395483.3300000001"/>
    <n v="619751.46"/>
    <s v="ZLIN"/>
    <n v="12"/>
    <n v="4"/>
  </r>
  <r>
    <s v="120304000605-1"/>
    <x v="7"/>
    <n v="342402"/>
    <s v="MOTOR"/>
    <s v="31.08.2014"/>
    <n v="102098.24000000001"/>
    <n v="20292.820000000007"/>
    <s v="ZLIN"/>
    <n v="13"/>
    <n v="5"/>
    <n v="0"/>
    <n v="0"/>
    <m/>
    <m/>
    <m/>
    <n v="1028885.1"/>
    <n v="118182.76000000001"/>
    <s v="ZLIN"/>
    <n v="12"/>
    <n v="4"/>
  </r>
  <r>
    <s v="120304000605-2"/>
    <x v="7"/>
    <n v="342402"/>
    <s v="REDUCTOR"/>
    <s v="31.08.2014"/>
    <n v="22286.76"/>
    <n v="3364.0399999999972"/>
    <s v="ZLIN"/>
    <n v="17"/>
    <n v="8"/>
    <n v="0"/>
    <n v="0"/>
    <m/>
    <m/>
    <m/>
    <n v="224093.15"/>
    <n v="19143.630000000005"/>
    <s v="ZLIN"/>
    <n v="16"/>
    <n v="7"/>
  </r>
  <r>
    <s v="120304000606-0"/>
    <x v="7"/>
    <n v="322311"/>
    <s v="BOMBA"/>
    <s v="01.10.2015"/>
    <n v="1"/>
    <n v="1"/>
    <s v="ZLIN"/>
    <n v="0"/>
    <n v="1"/>
    <n v="0"/>
    <n v="0"/>
    <m/>
    <m/>
    <m/>
    <n v="330837.2"/>
    <n v="124982.94"/>
    <s v="ZLIN"/>
    <n v="3"/>
    <n v="9"/>
  </r>
  <r>
    <s v="120304000606-1"/>
    <x v="7"/>
    <n v="322311"/>
    <s v="MOTOR"/>
    <s v="01.10.2015"/>
    <n v="1"/>
    <n v="1"/>
    <s v="ZLIN"/>
    <n v="0"/>
    <n v="1"/>
    <n v="0"/>
    <n v="0"/>
    <m/>
    <m/>
    <m/>
    <n v="46325.57"/>
    <n v="17500.77"/>
    <s v="ZLIN"/>
    <n v="3"/>
    <n v="9"/>
  </r>
  <r>
    <s v="120304000607-0"/>
    <x v="7"/>
    <n v="322311"/>
    <s v="BOMBA"/>
    <s v="01.10.2015"/>
    <n v="1"/>
    <n v="1"/>
    <s v="ZLIN"/>
    <n v="0"/>
    <n v="1"/>
    <n v="0"/>
    <n v="0"/>
    <m/>
    <m/>
    <m/>
    <n v="2869338.14"/>
    <n v="248871.16000000015"/>
    <s v="ZLIN"/>
    <n v="16"/>
    <n v="4"/>
  </r>
  <r>
    <s v="120304000607-1"/>
    <x v="7"/>
    <n v="322311"/>
    <s v="MOTOR"/>
    <s v="01.10.2015"/>
    <n v="1"/>
    <n v="1"/>
    <s v="ZLIN"/>
    <n v="0"/>
    <n v="1"/>
    <n v="0"/>
    <n v="0"/>
    <m/>
    <m/>
    <m/>
    <n v="46325.57"/>
    <n v="17500.77"/>
    <s v="ZLIN"/>
    <n v="3"/>
    <n v="9"/>
  </r>
  <r>
    <s v="120304000608-0"/>
    <x v="7"/>
    <n v="342402"/>
    <s v="MOTOR"/>
    <s v="20.05.2013"/>
    <n v="169600"/>
    <n v="33776.28"/>
    <s v="ZLIN"/>
    <n v="19"/>
    <n v="8"/>
    <n v="0"/>
    <n v="0"/>
    <m/>
    <m/>
    <m/>
    <n v="84335.62"/>
    <n v="6892.8199999999924"/>
    <s v="ZLIN"/>
    <n v="17"/>
    <n v="4"/>
  </r>
  <r>
    <s v="120304000609-0"/>
    <x v="7"/>
    <n v="342402"/>
    <s v="FILTRO"/>
    <s v="31.08.2014"/>
    <n v="3330973.08"/>
    <n v="379327.89999999991"/>
    <s v="ZLIN"/>
    <n v="23"/>
    <n v="5"/>
    <n v="0"/>
    <n v="0"/>
    <m/>
    <m/>
    <m/>
    <n v="15043161.710000001"/>
    <n v="954230.40000000037"/>
    <s v="ZLIN"/>
    <n v="22"/>
    <n v="4"/>
  </r>
  <r>
    <s v="120304000609-1"/>
    <x v="7"/>
    <n v="342402"/>
    <s v="TURBINA"/>
    <s v="31.08.2014"/>
    <n v="4994083.47"/>
    <n v="568721.25999999978"/>
    <s v="ZLIN"/>
    <n v="23"/>
    <n v="5"/>
    <n v="0"/>
    <n v="0"/>
    <m/>
    <m/>
    <m/>
    <n v="22554011.550000001"/>
    <n v="1430664.9100000001"/>
    <s v="ZLIN"/>
    <n v="22"/>
    <n v="4"/>
  </r>
  <r>
    <s v="120304000610-0"/>
    <x v="7"/>
    <n v="342402"/>
    <s v="FILTRO"/>
    <s v="31.08.2014"/>
    <n v="3330973.08"/>
    <n v="379327.89999999991"/>
    <s v="ZLIN"/>
    <n v="23"/>
    <n v="5"/>
    <n v="0"/>
    <n v="0"/>
    <m/>
    <m/>
    <m/>
    <n v="15043161.710000001"/>
    <n v="954230.40000000037"/>
    <s v="ZLIN"/>
    <n v="22"/>
    <n v="4"/>
  </r>
  <r>
    <s v="120304000610-1"/>
    <x v="7"/>
    <n v="342402"/>
    <s v="TURBINA"/>
    <s v="31.08.2014"/>
    <n v="4994083.47"/>
    <n v="568721.25999999978"/>
    <s v="ZLIN"/>
    <n v="23"/>
    <n v="5"/>
    <n v="0"/>
    <n v="0"/>
    <m/>
    <m/>
    <m/>
    <n v="22554011.550000001"/>
    <n v="1430664.9100000001"/>
    <s v="ZLIN"/>
    <n v="22"/>
    <n v="4"/>
  </r>
  <r>
    <s v="120304000611-0"/>
    <x v="7"/>
    <n v="342402"/>
    <s v="FILTRO"/>
    <s v="30.10.2013"/>
    <n v="57453.69"/>
    <n v="8292.2700000000041"/>
    <s v="ZLIN"/>
    <n v="24"/>
    <n v="3"/>
    <n v="0"/>
    <n v="0"/>
    <m/>
    <m/>
    <m/>
    <n v="18143807.030000001"/>
    <n v="1150913.1300000027"/>
    <s v="ZLIN"/>
    <n v="22"/>
    <n v="4"/>
  </r>
  <r>
    <s v="120304000611-1"/>
    <x v="7"/>
    <n v="342402"/>
    <s v="TURBINA"/>
    <s v="30.10.2013"/>
    <n v="86139.55"/>
    <n v="12432.520000000004"/>
    <s v="ZLIN"/>
    <n v="24"/>
    <n v="3"/>
    <n v="0"/>
    <n v="0"/>
    <m/>
    <m/>
    <m/>
    <n v="27202767.68"/>
    <n v="1725548.6900000013"/>
    <s v="ZLIN"/>
    <n v="22"/>
    <n v="4"/>
  </r>
  <r>
    <s v="120304000612-0"/>
    <x v="7"/>
    <n v="342402"/>
    <s v="FILTRO"/>
    <s v="30.10.2013"/>
    <n v="57453.69"/>
    <n v="8292.2700000000041"/>
    <s v="ZLIN"/>
    <n v="24"/>
    <n v="3"/>
    <n v="0"/>
    <n v="0"/>
    <m/>
    <m/>
    <m/>
    <n v="18143807.030000001"/>
    <n v="1150913.1300000027"/>
    <s v="ZLIN"/>
    <n v="22"/>
    <n v="4"/>
  </r>
  <r>
    <s v="120304000612-1"/>
    <x v="7"/>
    <n v="342402"/>
    <s v="TURBINA"/>
    <s v="30.10.2013"/>
    <n v="86139.55"/>
    <n v="12432.520000000004"/>
    <s v="ZLIN"/>
    <n v="24"/>
    <n v="3"/>
    <n v="0"/>
    <n v="0"/>
    <m/>
    <m/>
    <m/>
    <n v="27202767.68"/>
    <n v="1725548.6900000013"/>
    <s v="ZLIN"/>
    <n v="22"/>
    <n v="4"/>
  </r>
  <r>
    <s v="120304000613-0"/>
    <x v="7"/>
    <n v="342402"/>
    <s v="MOTOR"/>
    <s v="20.05.2013"/>
    <n v="169600"/>
    <n v="33776.28"/>
    <s v="ZLIN"/>
    <n v="19"/>
    <n v="8"/>
    <n v="0"/>
    <n v="0"/>
    <m/>
    <m/>
    <m/>
    <n v="84335.62"/>
    <n v="6892.8199999999924"/>
    <s v="ZLIN"/>
    <n v="17"/>
    <n v="4"/>
  </r>
  <r>
    <s v="120304000614-0"/>
    <x v="7"/>
    <n v="342402"/>
    <s v="FILTRO"/>
    <s v="30.10.2013"/>
    <n v="57453.69"/>
    <n v="8292.2700000000041"/>
    <s v="ZLIN"/>
    <n v="24"/>
    <n v="3"/>
    <n v="0"/>
    <n v="0"/>
    <m/>
    <m/>
    <m/>
    <n v="18143807.030000001"/>
    <n v="1150913.1300000027"/>
    <s v="ZLIN"/>
    <n v="22"/>
    <n v="4"/>
  </r>
  <r>
    <s v="120304000614-1"/>
    <x v="7"/>
    <n v="342402"/>
    <s v="TURBINA"/>
    <s v="30.10.2013"/>
    <n v="86139.55"/>
    <n v="12432.520000000004"/>
    <s v="ZLIN"/>
    <n v="24"/>
    <n v="3"/>
    <n v="0"/>
    <n v="0"/>
    <m/>
    <m/>
    <m/>
    <n v="27202767.68"/>
    <n v="1725548.6900000013"/>
    <s v="ZLIN"/>
    <n v="22"/>
    <n v="4"/>
  </r>
  <r>
    <s v="120304000615-0"/>
    <x v="7"/>
    <n v="342402"/>
    <s v="FILTRO"/>
    <s v="30.10.2013"/>
    <n v="53751.23"/>
    <n v="7757.9200000000055"/>
    <s v="ZLIN"/>
    <n v="24"/>
    <n v="3"/>
    <n v="0"/>
    <n v="0"/>
    <m/>
    <m/>
    <m/>
    <n v="18147191.41"/>
    <n v="1151127.8099999987"/>
    <s v="ZLIN"/>
    <n v="22"/>
    <n v="4"/>
  </r>
  <r>
    <s v="120304000615-1"/>
    <x v="7"/>
    <n v="342402"/>
    <s v="TURBINA"/>
    <s v="30.10.2013"/>
    <n v="80588.490000000005"/>
    <n v="11631.340000000011"/>
    <s v="ZLIN"/>
    <n v="24"/>
    <n v="3"/>
    <n v="0"/>
    <n v="0"/>
    <m/>
    <m/>
    <m/>
    <n v="27207841.850000001"/>
    <n v="1725870.5700000003"/>
    <s v="ZLIN"/>
    <n v="22"/>
    <n v="4"/>
  </r>
  <r>
    <s v="120304000616-0"/>
    <x v="7"/>
    <n v="342402"/>
    <s v="FILTRO"/>
    <s v="30.10.2013"/>
    <n v="59304.92"/>
    <n v="8559.4599999999991"/>
    <s v="ZLIN"/>
    <n v="24"/>
    <n v="3"/>
    <n v="0"/>
    <n v="0"/>
    <m/>
    <m/>
    <m/>
    <n v="18142114.84"/>
    <n v="1150805.7899999991"/>
    <s v="ZLIN"/>
    <n v="22"/>
    <n v="4"/>
  </r>
  <r>
    <s v="120304000616-1"/>
    <x v="7"/>
    <n v="342402"/>
    <s v="TURBINA"/>
    <s v="30.10.2013"/>
    <n v="88915.08"/>
    <n v="12833.100000000006"/>
    <s v="ZLIN"/>
    <n v="24"/>
    <n v="3"/>
    <n v="0"/>
    <n v="0"/>
    <m/>
    <m/>
    <m/>
    <n v="27200230.600000001"/>
    <n v="1725387.7600000016"/>
    <s v="ZLIN"/>
    <n v="22"/>
    <n v="4"/>
  </r>
  <r>
    <s v="120304000617-0"/>
    <x v="7"/>
    <n v="342402"/>
    <s v="FILTRO"/>
    <s v="30.10.2013"/>
    <n v="59304.92"/>
    <n v="8559.4599999999991"/>
    <s v="ZLIN"/>
    <n v="24"/>
    <n v="3"/>
    <n v="0"/>
    <n v="0"/>
    <m/>
    <m/>
    <m/>
    <n v="18142114.84"/>
    <n v="1150805.7899999991"/>
    <s v="ZLIN"/>
    <n v="22"/>
    <n v="4"/>
  </r>
  <r>
    <s v="120304000617-1"/>
    <x v="7"/>
    <n v="342402"/>
    <s v="TURBINA"/>
    <s v="30.10.2013"/>
    <n v="88915.08"/>
    <n v="12833.100000000006"/>
    <s v="ZLIN"/>
    <n v="24"/>
    <n v="3"/>
    <n v="0"/>
    <n v="0"/>
    <m/>
    <m/>
    <m/>
    <n v="27200230.600000001"/>
    <n v="1725387.7600000016"/>
    <s v="ZLIN"/>
    <n v="22"/>
    <n v="4"/>
  </r>
  <r>
    <s v="120304000618-0"/>
    <x v="7"/>
    <n v="342402"/>
    <s v="MOTOR"/>
    <s v="20.05.2013"/>
    <n v="169600"/>
    <n v="33776.28"/>
    <s v="ZLIN"/>
    <n v="19"/>
    <n v="8"/>
    <n v="0"/>
    <n v="0"/>
    <m/>
    <m/>
    <m/>
    <n v="84335.62"/>
    <n v="6892.8199999999924"/>
    <s v="ZLIN"/>
    <n v="17"/>
    <n v="4"/>
  </r>
  <r>
    <s v="120304000619-0"/>
    <x v="7"/>
    <n v="342402"/>
    <s v="FILTRO"/>
    <s v="30.10.2013"/>
    <n v="59304.92"/>
    <n v="8559.4599999999991"/>
    <s v="ZLIN"/>
    <n v="24"/>
    <n v="3"/>
    <n v="0"/>
    <n v="0"/>
    <m/>
    <m/>
    <m/>
    <n v="18142114.84"/>
    <n v="1150805.7899999991"/>
    <s v="ZLIN"/>
    <n v="22"/>
    <n v="4"/>
  </r>
  <r>
    <s v="120304000619-1"/>
    <x v="7"/>
    <n v="342402"/>
    <s v="TURBINA"/>
    <s v="30.10.2013"/>
    <n v="88915.08"/>
    <n v="12833.100000000006"/>
    <s v="ZLIN"/>
    <n v="24"/>
    <n v="3"/>
    <n v="0"/>
    <n v="0"/>
    <m/>
    <m/>
    <m/>
    <n v="27200230.600000001"/>
    <n v="1725387.7600000016"/>
    <s v="ZLIN"/>
    <n v="22"/>
    <n v="4"/>
  </r>
  <r>
    <s v="120304000620-0"/>
    <x v="7"/>
    <n v="342402"/>
    <s v="FILTRO"/>
    <s v="30.10.2013"/>
    <n v="59304.92"/>
    <n v="8559.4599999999991"/>
    <s v="ZLIN"/>
    <n v="24"/>
    <n v="3"/>
    <n v="0"/>
    <n v="0"/>
    <m/>
    <m/>
    <m/>
    <n v="18142114.84"/>
    <n v="1150805.7899999991"/>
    <s v="ZLIN"/>
    <n v="22"/>
    <n v="4"/>
  </r>
  <r>
    <s v="120304000620-1"/>
    <x v="7"/>
    <n v="342402"/>
    <s v="TURBINA"/>
    <s v="30.10.2013"/>
    <n v="88915.08"/>
    <n v="12833.100000000006"/>
    <s v="ZLIN"/>
    <n v="24"/>
    <n v="3"/>
    <n v="0"/>
    <n v="0"/>
    <m/>
    <m/>
    <m/>
    <n v="27200230.600000001"/>
    <n v="1725387.7600000016"/>
    <s v="ZLIN"/>
    <n v="22"/>
    <n v="4"/>
  </r>
  <r>
    <s v="120304000621-0"/>
    <x v="7"/>
    <n v="342402"/>
    <s v="FILTRO"/>
    <s v="30.10.2013"/>
    <n v="53751.23"/>
    <n v="7757.9200000000055"/>
    <s v="ZLIN"/>
    <n v="24"/>
    <n v="3"/>
    <n v="0"/>
    <n v="0"/>
    <m/>
    <m/>
    <m/>
    <n v="18147191.41"/>
    <n v="1151127.8099999987"/>
    <s v="ZLIN"/>
    <n v="22"/>
    <n v="4"/>
  </r>
  <r>
    <s v="120304000621-1"/>
    <x v="7"/>
    <n v="342402"/>
    <s v="TURBINA"/>
    <s v="30.10.2013"/>
    <n v="80588.490000000005"/>
    <n v="11631.340000000011"/>
    <s v="ZLIN"/>
    <n v="24"/>
    <n v="3"/>
    <n v="0"/>
    <n v="0"/>
    <m/>
    <m/>
    <m/>
    <n v="27207841.850000001"/>
    <n v="1725870.5700000003"/>
    <s v="ZLIN"/>
    <n v="22"/>
    <n v="4"/>
  </r>
  <r>
    <s v="120304000622-0"/>
    <x v="7"/>
    <n v="342402"/>
    <s v="BOMBA"/>
    <s v="31.08.2014"/>
    <n v="887769.47"/>
    <n v="176451.05999999994"/>
    <s v="ZLIN"/>
    <n v="13"/>
    <n v="5"/>
    <n v="0"/>
    <n v="0"/>
    <m/>
    <m/>
    <m/>
    <n v="3134226.64"/>
    <n v="360012.52"/>
    <s v="ZLIN"/>
    <n v="12"/>
    <n v="4"/>
  </r>
  <r>
    <s v="120304000622-1"/>
    <x v="7"/>
    <n v="342402"/>
    <s v="RECIPIENTE"/>
    <s v="31.08.2014"/>
    <n v="54305.05"/>
    <n v="10793.54"/>
    <s v="ZLIN"/>
    <n v="13"/>
    <n v="5"/>
    <n v="0"/>
    <n v="0"/>
    <m/>
    <m/>
    <m/>
    <n v="191721.32"/>
    <n v="22022.040000000008"/>
    <s v="ZLIN"/>
    <n v="12"/>
    <n v="4"/>
  </r>
  <r>
    <s v="120304000622-2"/>
    <x v="7"/>
    <n v="342402"/>
    <s v="MOTOR"/>
    <s v="31.08.2014"/>
    <n v="208523.48"/>
    <n v="41445.660000000003"/>
    <s v="ZLIN"/>
    <n v="13"/>
    <n v="5"/>
    <n v="0"/>
    <n v="0"/>
    <m/>
    <m/>
    <m/>
    <n v="736181.94"/>
    <n v="84561.439999999944"/>
    <s v="ZLIN"/>
    <n v="12"/>
    <n v="4"/>
  </r>
  <r>
    <s v="120304000623-0"/>
    <x v="7"/>
    <n v="342402"/>
    <s v="BOMBA"/>
    <s v="31.08.2014"/>
    <n v="887769.47"/>
    <n v="176451.05999999994"/>
    <s v="ZLIN"/>
    <n v="13"/>
    <n v="5"/>
    <n v="0"/>
    <n v="0"/>
    <m/>
    <m/>
    <m/>
    <n v="3134226.64"/>
    <n v="360012.52"/>
    <s v="ZLIN"/>
    <n v="12"/>
    <n v="4"/>
  </r>
  <r>
    <s v="120304000623-1"/>
    <x v="7"/>
    <n v="342402"/>
    <s v="RECIPIENTE"/>
    <s v="31.08.2014"/>
    <n v="54305.05"/>
    <n v="10793.54"/>
    <s v="ZLIN"/>
    <n v="13"/>
    <n v="5"/>
    <n v="0"/>
    <n v="0"/>
    <m/>
    <m/>
    <m/>
    <n v="191721.32"/>
    <n v="22022.040000000008"/>
    <s v="ZLIN"/>
    <n v="12"/>
    <n v="4"/>
  </r>
  <r>
    <s v="120304000623-2"/>
    <x v="7"/>
    <n v="342402"/>
    <s v="MOTOR"/>
    <s v="31.08.2014"/>
    <n v="208523.48"/>
    <n v="41445.660000000003"/>
    <s v="ZLIN"/>
    <n v="13"/>
    <n v="5"/>
    <n v="0"/>
    <n v="0"/>
    <m/>
    <m/>
    <m/>
    <n v="736181.94"/>
    <n v="84561.439999999944"/>
    <s v="ZLIN"/>
    <n v="12"/>
    <n v="4"/>
  </r>
  <r>
    <s v="120304000624-0"/>
    <x v="7"/>
    <n v="342402"/>
    <s v="BOMBA"/>
    <s v="31.08.2014"/>
    <n v="887769.47"/>
    <n v="176451.05999999994"/>
    <s v="ZLIN"/>
    <n v="13"/>
    <n v="5"/>
    <n v="0"/>
    <n v="0"/>
    <m/>
    <m/>
    <m/>
    <n v="3134226.64"/>
    <n v="360012.52"/>
    <s v="ZLIN"/>
    <n v="12"/>
    <n v="4"/>
  </r>
  <r>
    <s v="120304000624-1"/>
    <x v="7"/>
    <n v="342402"/>
    <s v="RECIPIENTE"/>
    <s v="31.08.2014"/>
    <n v="54305.05"/>
    <n v="10793.54"/>
    <s v="ZLIN"/>
    <n v="13"/>
    <n v="5"/>
    <n v="0"/>
    <n v="0"/>
    <m/>
    <m/>
    <m/>
    <n v="191721.32"/>
    <n v="22022.040000000008"/>
    <s v="ZLIN"/>
    <n v="12"/>
    <n v="4"/>
  </r>
  <r>
    <s v="120304000624-2"/>
    <x v="7"/>
    <n v="342402"/>
    <s v="MOTOR"/>
    <s v="31.08.2014"/>
    <n v="208523.48"/>
    <n v="41445.660000000003"/>
    <s v="ZLIN"/>
    <n v="13"/>
    <n v="5"/>
    <n v="0"/>
    <n v="0"/>
    <m/>
    <m/>
    <m/>
    <n v="736181.94"/>
    <n v="84561.439999999944"/>
    <s v="ZLIN"/>
    <n v="12"/>
    <n v="4"/>
  </r>
  <r>
    <s v="120304000625-0"/>
    <x v="7"/>
    <n v="342402"/>
    <s v="BOMBA"/>
    <s v="31.08.2014"/>
    <n v="887769.47"/>
    <n v="176451.05999999994"/>
    <s v="ZLIN"/>
    <n v="13"/>
    <n v="5"/>
    <n v="0"/>
    <n v="0"/>
    <m/>
    <m/>
    <m/>
    <n v="3134226.64"/>
    <n v="360012.52"/>
    <s v="ZLIN"/>
    <n v="12"/>
    <n v="4"/>
  </r>
  <r>
    <s v="120304000625-1"/>
    <x v="7"/>
    <n v="342402"/>
    <s v="RECIPIENTE"/>
    <s v="31.08.2014"/>
    <n v="54305.05"/>
    <n v="10793.54"/>
    <s v="ZLIN"/>
    <n v="13"/>
    <n v="5"/>
    <n v="0"/>
    <n v="0"/>
    <m/>
    <m/>
    <m/>
    <n v="191721.32"/>
    <n v="22022.040000000008"/>
    <s v="ZLIN"/>
    <n v="12"/>
    <n v="4"/>
  </r>
  <r>
    <s v="120304000625-2"/>
    <x v="7"/>
    <n v="342402"/>
    <s v="MOTOR"/>
    <s v="31.08.2014"/>
    <n v="208523.48"/>
    <n v="41445.660000000003"/>
    <s v="ZLIN"/>
    <n v="13"/>
    <n v="5"/>
    <n v="0"/>
    <n v="0"/>
    <m/>
    <m/>
    <m/>
    <n v="736181.94"/>
    <n v="84561.439999999944"/>
    <s v="ZLIN"/>
    <n v="12"/>
    <n v="4"/>
  </r>
  <r>
    <s v="120304000626-0"/>
    <x v="7"/>
    <n v="342402"/>
    <s v="BOMBA"/>
    <s v="31.08.2014"/>
    <n v="2590273.63"/>
    <n v="514836.98"/>
    <s v="ZLIN"/>
    <n v="13"/>
    <n v="5"/>
    <n v="0"/>
    <n v="0"/>
    <m/>
    <m/>
    <m/>
    <n v="-300301.01"/>
    <n v="-34494.030000000028"/>
    <s v="ZLIN"/>
    <n v="12"/>
    <n v="4"/>
  </r>
  <r>
    <s v="120304000626-1"/>
    <x v="7"/>
    <n v="342402"/>
    <s v="FILTRO"/>
    <s v="31.08.2014"/>
    <n v="19072669.079999998"/>
    <n v="2878893.4399999976"/>
    <s v="ZLIN"/>
    <n v="17"/>
    <n v="8"/>
    <n v="0"/>
    <n v="0"/>
    <m/>
    <m/>
    <m/>
    <n v="-2638647.94"/>
    <n v="-225412.14000000013"/>
    <s v="ZLIN"/>
    <n v="16"/>
    <n v="7"/>
  </r>
  <r>
    <s v="120304000626-2"/>
    <x v="7"/>
    <n v="342402"/>
    <s v="MOTOR"/>
    <s v="31.08.2014"/>
    <n v="256782.78"/>
    <n v="51037.579999999987"/>
    <s v="ZLIN"/>
    <n v="13"/>
    <n v="5"/>
    <n v="0"/>
    <n v="0"/>
    <m/>
    <m/>
    <m/>
    <n v="-29769.88"/>
    <n v="-3419.510000000002"/>
    <s v="ZLIN"/>
    <n v="12"/>
    <n v="4"/>
  </r>
  <r>
    <s v="120304000627-0"/>
    <x v="7"/>
    <n v="342402"/>
    <s v="BOMBA"/>
    <s v="31.08.2014"/>
    <n v="2590273.63"/>
    <n v="514836.98"/>
    <s v="ZLIN"/>
    <n v="13"/>
    <n v="5"/>
    <n v="0"/>
    <n v="0"/>
    <m/>
    <m/>
    <m/>
    <n v="-300301.01"/>
    <n v="-34494.030000000028"/>
    <s v="ZLIN"/>
    <n v="12"/>
    <n v="4"/>
  </r>
  <r>
    <s v="120304000627-1"/>
    <x v="7"/>
    <n v="342402"/>
    <s v="FILTRO"/>
    <s v="31.08.2014"/>
    <n v="19072669.079999998"/>
    <n v="2878893.4399999976"/>
    <s v="ZLIN"/>
    <n v="17"/>
    <n v="8"/>
    <n v="0"/>
    <n v="0"/>
    <m/>
    <m/>
    <m/>
    <n v="-2638647.94"/>
    <n v="-225412.14000000013"/>
    <s v="ZLIN"/>
    <n v="16"/>
    <n v="7"/>
  </r>
  <r>
    <s v="120304000627-2"/>
    <x v="7"/>
    <n v="342402"/>
    <s v="MOTOR"/>
    <s v="31.08.2014"/>
    <n v="256782.78"/>
    <n v="51037.579999999987"/>
    <s v="ZLIN"/>
    <n v="13"/>
    <n v="5"/>
    <n v="0"/>
    <n v="0"/>
    <m/>
    <m/>
    <m/>
    <n v="-29769.88"/>
    <n v="-3419.510000000002"/>
    <s v="ZLIN"/>
    <n v="12"/>
    <n v="4"/>
  </r>
  <r>
    <s v="120304000628-0"/>
    <x v="7"/>
    <n v="342402"/>
    <s v="BOMBA"/>
    <s v="31.08.2014"/>
    <n v="10010357.720000001"/>
    <n v="1989636.3200000003"/>
    <s v="ZLIN"/>
    <n v="13"/>
    <n v="5"/>
    <n v="0"/>
    <n v="0"/>
    <m/>
    <m/>
    <m/>
    <n v="-4669851.4800000004"/>
    <n v="-536401.86000000034"/>
    <s v="ZLIN"/>
    <n v="12"/>
    <n v="4"/>
  </r>
  <r>
    <s v="120304000628-1"/>
    <x v="7"/>
    <n v="342402"/>
    <s v="FILTRO"/>
    <s v="31.08.2014"/>
    <n v="34257325.649999999"/>
    <n v="5170917.0799999982"/>
    <s v="ZLIN"/>
    <n v="17"/>
    <n v="8"/>
    <n v="0"/>
    <n v="0"/>
    <m/>
    <m/>
    <m/>
    <n v="-16748918.43"/>
    <n v="-1430812.129999999"/>
    <s v="ZLIN"/>
    <n v="16"/>
    <n v="7"/>
  </r>
  <r>
    <s v="120304000628-2"/>
    <x v="7"/>
    <n v="342402"/>
    <s v="RECIPIENTE"/>
    <s v="31.08.2014"/>
    <n v="479096.73"/>
    <n v="95224.18"/>
    <s v="ZLIN"/>
    <n v="13"/>
    <n v="5"/>
    <n v="0"/>
    <n v="0"/>
    <m/>
    <m/>
    <m/>
    <n v="-223499.56"/>
    <n v="-25672.25"/>
    <s v="ZLIN"/>
    <n v="12"/>
    <n v="4"/>
  </r>
  <r>
    <s v="120304000628-3"/>
    <x v="7"/>
    <n v="342402"/>
    <s v="MOTOR"/>
    <s v="31.08.2014"/>
    <n v="2546885.7799999998"/>
    <n v="506213.32999999984"/>
    <s v="ZLIN"/>
    <n v="13"/>
    <n v="5"/>
    <n v="0"/>
    <n v="0"/>
    <m/>
    <m/>
    <m/>
    <n v="-1188127.2"/>
    <n v="-136474.07999999984"/>
    <s v="ZLIN"/>
    <n v="12"/>
    <n v="4"/>
  </r>
  <r>
    <s v="120304000629-0"/>
    <x v="7"/>
    <n v="342402"/>
    <s v="BOMBA"/>
    <s v="31.08.2014"/>
    <n v="10010357.720000001"/>
    <n v="1989636.3200000003"/>
    <s v="ZLIN"/>
    <n v="13"/>
    <n v="5"/>
    <n v="0"/>
    <n v="0"/>
    <m/>
    <m/>
    <m/>
    <n v="-4669851.4800000004"/>
    <n v="-536401.86000000034"/>
    <s v="ZLIN"/>
    <n v="12"/>
    <n v="4"/>
  </r>
  <r>
    <s v="120304000629-1"/>
    <x v="7"/>
    <n v="342402"/>
    <s v="FILTRO"/>
    <s v="31.08.2014"/>
    <n v="34257325.649999999"/>
    <n v="5170917.0799999982"/>
    <s v="ZLIN"/>
    <n v="17"/>
    <n v="8"/>
    <n v="0"/>
    <n v="0"/>
    <m/>
    <m/>
    <m/>
    <n v="-16748918.43"/>
    <n v="-1430812.129999999"/>
    <s v="ZLIN"/>
    <n v="16"/>
    <n v="7"/>
  </r>
  <r>
    <s v="120304000629-2"/>
    <x v="7"/>
    <n v="342402"/>
    <s v="RECIPIENTE"/>
    <s v="31.08.2014"/>
    <n v="479096.73"/>
    <n v="95224.18"/>
    <s v="ZLIN"/>
    <n v="13"/>
    <n v="5"/>
    <n v="0"/>
    <n v="0"/>
    <m/>
    <m/>
    <m/>
    <n v="-223499.56"/>
    <n v="-25672.25"/>
    <s v="ZLIN"/>
    <n v="12"/>
    <n v="4"/>
  </r>
  <r>
    <s v="120304000629-3"/>
    <x v="7"/>
    <n v="342402"/>
    <s v="MOTOR"/>
    <s v="31.08.2014"/>
    <n v="2546885.7799999998"/>
    <n v="506213.32999999984"/>
    <s v="ZLIN"/>
    <n v="13"/>
    <n v="5"/>
    <n v="0"/>
    <n v="0"/>
    <m/>
    <m/>
    <m/>
    <n v="-1188127.2"/>
    <n v="-136474.07999999984"/>
    <s v="ZLIN"/>
    <n v="12"/>
    <n v="4"/>
  </r>
  <r>
    <s v="120304000630-0"/>
    <x v="7"/>
    <n v="322201"/>
    <s v="PANEL ELECTRICO"/>
    <s v="01.11.1989"/>
    <n v="140669.29"/>
    <n v="107879.25"/>
    <s v="ZLIN"/>
    <n v="35"/>
    <n v="9"/>
    <n v="0"/>
    <n v="0"/>
    <m/>
    <m/>
    <m/>
    <n v="6493405.4500000002"/>
    <n v="935490.62000000011"/>
    <s v="ZLIN"/>
    <n v="9"/>
    <n v="10"/>
  </r>
  <r>
    <s v="120304000631-0"/>
    <x v="7"/>
    <n v="322201"/>
    <s v="PANEL ELECTRICO"/>
    <s v="01.11.1989"/>
    <n v="142055.9"/>
    <n v="108942.60999999999"/>
    <s v="ZLIN"/>
    <n v="35"/>
    <n v="9"/>
    <n v="0"/>
    <n v="0"/>
    <m/>
    <m/>
    <m/>
    <n v="6557412.2999999998"/>
    <n v="944711.93999999948"/>
    <s v="ZLIN"/>
    <n v="9"/>
    <n v="10"/>
  </r>
  <r>
    <s v="120304000631-1"/>
    <x v="7"/>
    <n v="322201"/>
    <s v="PANEL DE CONTROL"/>
    <s v="01.11.1989"/>
    <n v="140669.29"/>
    <n v="107879.25"/>
    <s v="ZLIN"/>
    <n v="35"/>
    <n v="9"/>
    <n v="0"/>
    <n v="0"/>
    <m/>
    <m/>
    <m/>
    <n v="6493405.4500000002"/>
    <n v="935490.62000000011"/>
    <s v="ZLIN"/>
    <n v="9"/>
    <n v="10"/>
  </r>
  <r>
    <s v="120304000632-0"/>
    <x v="7"/>
    <n v="322201"/>
    <s v="PANEL ELECTRICO"/>
    <s v="01.11.1989"/>
    <n v="142055.9"/>
    <n v="108942.60999999999"/>
    <s v="ZLIN"/>
    <n v="35"/>
    <n v="9"/>
    <n v="0"/>
    <n v="0"/>
    <m/>
    <m/>
    <m/>
    <n v="6557412.2999999998"/>
    <n v="944711.93999999948"/>
    <s v="ZLIN"/>
    <n v="9"/>
    <n v="10"/>
  </r>
  <r>
    <s v="120304000633-0"/>
    <x v="7"/>
    <n v="322201"/>
    <s v="PANEL ELECTRICO"/>
    <s v="01.11.1989"/>
    <n v="140669.29"/>
    <n v="107879.25"/>
    <s v="ZLIN"/>
    <n v="35"/>
    <n v="9"/>
    <n v="0"/>
    <n v="0"/>
    <m/>
    <m/>
    <m/>
    <n v="6493405.4500000002"/>
    <n v="935490.62000000011"/>
    <s v="ZLIN"/>
    <n v="9"/>
    <n v="10"/>
  </r>
  <r>
    <s v="120304000634-0"/>
    <x v="7"/>
    <n v="322201"/>
    <s v="PANEL ELECTRICO"/>
    <s v="01.11.1989"/>
    <n v="140669.29"/>
    <n v="107879.25"/>
    <s v="ZLIN"/>
    <n v="35"/>
    <n v="9"/>
    <n v="0"/>
    <n v="0"/>
    <m/>
    <m/>
    <m/>
    <n v="6493405.4500000002"/>
    <n v="935490.62000000011"/>
    <s v="ZLIN"/>
    <n v="9"/>
    <n v="10"/>
  </r>
  <r>
    <s v="120304000635-0"/>
    <x v="7"/>
    <n v="322316"/>
    <s v="BOMBA"/>
    <s v="01.10.2015"/>
    <n v="1"/>
    <n v="1"/>
    <s v="ZLIN"/>
    <n v="0"/>
    <n v="1"/>
    <n v="0"/>
    <n v="0"/>
    <m/>
    <m/>
    <m/>
    <n v="1194440.3700000001"/>
    <n v="274398.46000000008"/>
    <s v="ZLIN"/>
    <n v="6"/>
    <n v="2"/>
  </r>
  <r>
    <s v="120304000635-1"/>
    <x v="7"/>
    <n v="322316"/>
    <s v="MOTOR"/>
    <s v="01.10.2015"/>
    <n v="1"/>
    <n v="1"/>
    <s v="ZLIN"/>
    <n v="0"/>
    <n v="1"/>
    <n v="0"/>
    <n v="0"/>
    <m/>
    <m/>
    <m/>
    <n v="167251.82999999999"/>
    <n v="38422.719999999987"/>
    <s v="ZLIN"/>
    <n v="6"/>
    <n v="2"/>
  </r>
  <r>
    <s v="120304000635-2"/>
    <x v="7"/>
    <n v="322316"/>
    <s v="RECIPIENTE"/>
    <s v="01.10.2015"/>
    <n v="1"/>
    <n v="1"/>
    <s v="ZLIN"/>
    <n v="0"/>
    <n v="1"/>
    <n v="0"/>
    <n v="0"/>
    <m/>
    <m/>
    <m/>
    <n v="3425827.41"/>
    <n v="787014.41000000015"/>
    <s v="ZLIN"/>
    <n v="6"/>
    <n v="2"/>
  </r>
  <r>
    <s v="120304000636-0"/>
    <x v="7"/>
    <n v="322319"/>
    <s v="MOTOR"/>
    <s v="01.10.2015"/>
    <n v="1"/>
    <n v="1"/>
    <s v="ZLIN"/>
    <n v="0"/>
    <n v="1"/>
    <n v="0"/>
    <n v="0"/>
    <m/>
    <m/>
    <m/>
    <n v="49785.31"/>
    <n v="8725.2599999999948"/>
    <s v="ZLIN"/>
    <n v="8"/>
    <n v="1"/>
  </r>
  <r>
    <s v="120304000637-0"/>
    <x v="7"/>
    <n v="342407"/>
    <s v="BOMBA"/>
    <s v="01.10.2015"/>
    <n v="1"/>
    <n v="1"/>
    <s v="ZLIN"/>
    <n v="0"/>
    <n v="1"/>
    <n v="0"/>
    <n v="0"/>
    <m/>
    <m/>
    <m/>
    <n v="8922241.0099999998"/>
    <n v="2049704.0099999998"/>
    <s v="ZLIN"/>
    <n v="6"/>
    <n v="2"/>
  </r>
  <r>
    <s v="120304000637-1"/>
    <x v="7"/>
    <n v="342407"/>
    <s v="MOTOR"/>
    <s v="01.10.2015"/>
    <n v="1"/>
    <n v="1"/>
    <s v="ZLIN"/>
    <n v="0"/>
    <n v="1"/>
    <n v="0"/>
    <n v="0"/>
    <m/>
    <m/>
    <m/>
    <n v="4561125.28"/>
    <n v="1047826.0800000001"/>
    <s v="ZLIN"/>
    <n v="6"/>
    <n v="2"/>
  </r>
  <r>
    <s v="120304000638-0"/>
    <x v="7"/>
    <n v="342407"/>
    <s v="BOMBA"/>
    <s v="01.10.2015"/>
    <n v="1"/>
    <n v="1"/>
    <s v="ZLIN"/>
    <n v="0"/>
    <n v="1"/>
    <n v="0"/>
    <n v="0"/>
    <m/>
    <m/>
    <m/>
    <n v="8922241.0099999998"/>
    <n v="2049704.0099999998"/>
    <s v="ZLIN"/>
    <n v="6"/>
    <n v="2"/>
  </r>
  <r>
    <s v="120304000638-1"/>
    <x v="7"/>
    <n v="342407"/>
    <s v="MOTOR"/>
    <s v="01.10.2015"/>
    <n v="1"/>
    <n v="1"/>
    <s v="ZLIN"/>
    <n v="0"/>
    <n v="1"/>
    <n v="0"/>
    <n v="0"/>
    <m/>
    <m/>
    <m/>
    <n v="4561125.28"/>
    <n v="1047826.0800000001"/>
    <s v="ZLIN"/>
    <n v="6"/>
    <n v="2"/>
  </r>
  <r>
    <s v="120304000639-0"/>
    <x v="7"/>
    <n v="342407"/>
    <s v="BOMBA"/>
    <s v="01.10.2015"/>
    <n v="1"/>
    <n v="1"/>
    <s v="ZLIN"/>
    <n v="0"/>
    <n v="1"/>
    <n v="0"/>
    <n v="0"/>
    <m/>
    <m/>
    <m/>
    <n v="8922241.0099999998"/>
    <n v="2049704.0099999998"/>
    <s v="ZLIN"/>
    <n v="6"/>
    <n v="2"/>
  </r>
  <r>
    <s v="120304000639-1"/>
    <x v="7"/>
    <n v="342407"/>
    <s v="MOTOR"/>
    <s v="01.10.2015"/>
    <n v="1"/>
    <n v="1"/>
    <s v="ZLIN"/>
    <n v="0"/>
    <n v="1"/>
    <n v="0"/>
    <n v="0"/>
    <m/>
    <m/>
    <m/>
    <n v="4561125.28"/>
    <n v="1047826.0800000001"/>
    <s v="ZLIN"/>
    <n v="6"/>
    <n v="2"/>
  </r>
  <r>
    <s v="120304000640-0"/>
    <x v="7"/>
    <n v="322319"/>
    <s v="BOMBA"/>
    <s v="01.10.2015"/>
    <n v="1"/>
    <n v="1"/>
    <s v="ZLIN"/>
    <n v="0"/>
    <n v="1"/>
    <n v="0"/>
    <n v="0"/>
    <m/>
    <m/>
    <m/>
    <n v="251799.13"/>
    <n v="118905.14000000001"/>
    <s v="ZLIN"/>
    <n v="3"/>
    <n v="0"/>
  </r>
  <r>
    <s v="120304000640-1"/>
    <x v="7"/>
    <n v="322319"/>
    <s v="MOTOR"/>
    <s v="01.10.2015"/>
    <n v="1"/>
    <n v="1"/>
    <s v="ZLIN"/>
    <n v="0"/>
    <n v="1"/>
    <n v="0"/>
    <n v="0"/>
    <m/>
    <m/>
    <m/>
    <n v="35258.239999999998"/>
    <n v="16649.73"/>
    <s v="ZLIN"/>
    <n v="3"/>
    <n v="0"/>
  </r>
  <r>
    <s v="120304000641-0"/>
    <x v="7"/>
    <n v="322319"/>
    <s v="BOMBA"/>
    <s v="01.10.2015"/>
    <n v="1"/>
    <n v="1"/>
    <s v="ZLIN"/>
    <n v="0"/>
    <n v="1"/>
    <n v="0"/>
    <n v="0"/>
    <m/>
    <m/>
    <m/>
    <n v="2225754.23"/>
    <n v="255660.95999999996"/>
    <s v="ZLIN"/>
    <n v="12"/>
    <n v="4"/>
  </r>
  <r>
    <s v="120304000641-1"/>
    <x v="7"/>
    <n v="322319"/>
    <s v="MOTOR"/>
    <s v="20.05.2013"/>
    <n v="532162.81000000006"/>
    <n v="142111.67000000004"/>
    <s v="ZLIN"/>
    <n v="14"/>
    <n v="8"/>
    <n v="0"/>
    <n v="0"/>
    <m/>
    <m/>
    <m/>
    <n v="-201275.8"/>
    <n v="-23119.51999999999"/>
    <s v="ZLIN"/>
    <n v="12"/>
    <n v="4"/>
  </r>
  <r>
    <s v="120304000642-0"/>
    <x v="7"/>
    <n v="322319"/>
    <s v="BOMBA"/>
    <s v="01.10.2015"/>
    <n v="1"/>
    <n v="1"/>
    <s v="ZLIN"/>
    <n v="0"/>
    <n v="1"/>
    <n v="0"/>
    <n v="0"/>
    <m/>
    <m/>
    <m/>
    <n v="2225754.23"/>
    <n v="255660.95999999996"/>
    <s v="ZLIN"/>
    <n v="12"/>
    <n v="4"/>
  </r>
  <r>
    <s v="120304000642-1"/>
    <x v="7"/>
    <n v="322319"/>
    <s v="MOTOR"/>
    <s v="20.05.2013"/>
    <n v="532162.81000000006"/>
    <n v="142111.67000000004"/>
    <s v="ZLIN"/>
    <n v="14"/>
    <n v="8"/>
    <n v="0"/>
    <n v="0"/>
    <m/>
    <m/>
    <m/>
    <n v="-201275.8"/>
    <n v="-23119.51999999999"/>
    <s v="ZLIN"/>
    <n v="12"/>
    <n v="4"/>
  </r>
  <r>
    <s v="120304000643-0"/>
    <x v="7"/>
    <n v="322319"/>
    <s v="BOMBA"/>
    <s v="01.10.2015"/>
    <n v="1"/>
    <n v="1"/>
    <s v="ZLIN"/>
    <n v="0"/>
    <n v="1"/>
    <n v="0"/>
    <n v="0"/>
    <m/>
    <m/>
    <m/>
    <n v="232551.01"/>
    <n v="109815.75000000001"/>
    <s v="ZLIN"/>
    <n v="3"/>
    <n v="0"/>
  </r>
  <r>
    <s v="120304000643-1"/>
    <x v="7"/>
    <n v="322319"/>
    <s v="MOTOR"/>
    <s v="01.10.2015"/>
    <n v="1"/>
    <n v="1"/>
    <s v="ZLIN"/>
    <n v="0"/>
    <n v="1"/>
    <n v="0"/>
    <n v="0"/>
    <m/>
    <m/>
    <m/>
    <n v="27778.22"/>
    <n v="13117.500000000002"/>
    <s v="ZLIN"/>
    <n v="3"/>
    <n v="0"/>
  </r>
  <r>
    <s v="120304000644-0"/>
    <x v="7"/>
    <n v="322319"/>
    <s v="BOMBA"/>
    <s v="01.10.2015"/>
    <n v="1"/>
    <n v="1"/>
    <s v="ZLIN"/>
    <n v="0"/>
    <n v="1"/>
    <n v="0"/>
    <n v="0"/>
    <m/>
    <m/>
    <m/>
    <n v="38536785.130000003"/>
    <n v="2977842.4900000021"/>
    <s v="ZLIN"/>
    <n v="18"/>
    <n v="4"/>
  </r>
  <r>
    <s v="120304000644-1"/>
    <x v="7"/>
    <n v="322319"/>
    <s v="REDUCTOR"/>
    <s v="01.10.2015"/>
    <n v="1"/>
    <n v="1"/>
    <s v="ZLIN"/>
    <n v="0"/>
    <n v="1"/>
    <n v="0"/>
    <n v="0"/>
    <m/>
    <m/>
    <m/>
    <n v="308557.53000000003"/>
    <n v="18733.840000000026"/>
    <s v="ZLIN"/>
    <n v="23"/>
    <n v="4"/>
  </r>
  <r>
    <s v="120304000644-2"/>
    <x v="7"/>
    <n v="322319"/>
    <s v="TURBINA"/>
    <s v="01.10.2015"/>
    <n v="1"/>
    <n v="1"/>
    <s v="ZLIN"/>
    <n v="0"/>
    <n v="1"/>
    <n v="0"/>
    <n v="0"/>
    <m/>
    <m/>
    <m/>
    <n v="35431245.149999999"/>
    <n v="2151182.7399999984"/>
    <s v="ZLIN"/>
    <n v="23"/>
    <n v="4"/>
  </r>
  <r>
    <s v="120304000645-0"/>
    <x v="7"/>
    <n v="322319"/>
    <s v="BOMBA"/>
    <s v="01.10.2015"/>
    <n v="1"/>
    <n v="1"/>
    <s v="ZLIN"/>
    <n v="0"/>
    <n v="1"/>
    <n v="0"/>
    <n v="0"/>
    <m/>
    <m/>
    <m/>
    <n v="441444.3"/>
    <n v="208459.81"/>
    <s v="ZLIN"/>
    <n v="3"/>
    <n v="0"/>
  </r>
  <r>
    <s v="120304000645-1"/>
    <x v="7"/>
    <n v="322319"/>
    <s v="MOTOR"/>
    <s v="01.10.2015"/>
    <n v="1"/>
    <n v="1"/>
    <s v="ZLIN"/>
    <n v="0"/>
    <n v="1"/>
    <n v="0"/>
    <n v="0"/>
    <m/>
    <m/>
    <m/>
    <n v="112314.49"/>
    <n v="53037.400000000009"/>
    <s v="ZLIN"/>
    <n v="3"/>
    <n v="0"/>
  </r>
  <r>
    <s v="120304000646-0"/>
    <x v="7"/>
    <n v="322319"/>
    <s v="BOMBA"/>
    <s v="01.10.2015"/>
    <n v="1"/>
    <n v="1"/>
    <s v="ZLIN"/>
    <n v="0"/>
    <n v="1"/>
    <n v="0"/>
    <n v="0"/>
    <m/>
    <m/>
    <m/>
    <n v="424715.49"/>
    <n v="200560.09"/>
    <s v="ZLIN"/>
    <n v="3"/>
    <n v="0"/>
  </r>
  <r>
    <s v="120304000646-1"/>
    <x v="7"/>
    <n v="322319"/>
    <s v="MOTOR"/>
    <s v="01.10.2015"/>
    <n v="1"/>
    <n v="1"/>
    <s v="ZLIN"/>
    <n v="0"/>
    <n v="1"/>
    <n v="0"/>
    <n v="0"/>
    <m/>
    <m/>
    <m/>
    <n v="112314.49"/>
    <n v="53037.400000000009"/>
    <s v="ZLIN"/>
    <n v="3"/>
    <n v="0"/>
  </r>
  <r>
    <s v="120304000647-0"/>
    <x v="7"/>
    <n v="342402"/>
    <s v="BOMBA"/>
    <s v="31.03.2000"/>
    <n v="2261972.7200000002"/>
    <n v="1981642.7600000002"/>
    <s v="ZLIN"/>
    <n v="19"/>
    <n v="6"/>
    <n v="0"/>
    <n v="0"/>
    <m/>
    <m/>
    <m/>
    <n v="18786797.550000001"/>
    <n v="6653657.4700000007"/>
    <s v="ZLIN"/>
    <n v="4"/>
    <n v="0"/>
  </r>
  <r>
    <s v="120304000647-1"/>
    <x v="7"/>
    <n v="342402"/>
    <s v="MOTOR"/>
    <s v="01.11.1992"/>
    <n v="2924156.29"/>
    <n v="1537056.52"/>
    <s v="ZLIN"/>
    <n v="32"/>
    <n v="6"/>
    <n v="0"/>
    <n v="0"/>
    <m/>
    <m/>
    <m/>
    <n v="189886527.11000001"/>
    <n v="28070182.270000011"/>
    <s v="ZLIN"/>
    <n v="9"/>
    <n v="7"/>
  </r>
  <r>
    <s v="120304000648-0"/>
    <x v="7"/>
    <n v="342402"/>
    <s v="BOMBA"/>
    <s v="31.08.2014"/>
    <n v="1002954.18"/>
    <n v="199344.94000000006"/>
    <s v="ZLIN"/>
    <n v="13"/>
    <n v="5"/>
    <n v="0"/>
    <n v="0"/>
    <m/>
    <m/>
    <m/>
    <n v="3498352.98"/>
    <n v="401837.83999999985"/>
    <s v="ZLIN"/>
    <n v="12"/>
    <n v="4"/>
  </r>
  <r>
    <s v="120304000648-1"/>
    <x v="7"/>
    <n v="342402"/>
    <s v="REDUCTOR"/>
    <s v="31.08.2014"/>
    <n v="72213.66"/>
    <n v="7702.8000000000029"/>
    <s v="ZLIN"/>
    <n v="25"/>
    <n v="0"/>
    <n v="0"/>
    <n v="0"/>
    <m/>
    <m/>
    <m/>
    <n v="248767.47"/>
    <n v="14735.360000000015"/>
    <s v="ZLIN"/>
    <n v="23"/>
    <n v="11"/>
  </r>
  <r>
    <s v="120304000648-2"/>
    <x v="7"/>
    <n v="342402"/>
    <s v="MOTOR"/>
    <s v="31.08.2014"/>
    <n v="75430.16"/>
    <n v="10057.36"/>
    <s v="ZLIN"/>
    <n v="20"/>
    <n v="0"/>
    <n v="0"/>
    <n v="0"/>
    <m/>
    <m/>
    <m/>
    <n v="260790.79"/>
    <n v="19530.589999999997"/>
    <s v="ZLIN"/>
    <n v="18"/>
    <n v="11"/>
  </r>
  <r>
    <s v="120304000648-3"/>
    <x v="7"/>
    <n v="342402"/>
    <s v="BOMBA"/>
    <s v="31.08.2004"/>
    <n v="506188"/>
    <n v="78251.280000000028"/>
    <s v="ZLIN"/>
    <n v="17"/>
    <n v="3"/>
    <n v="0"/>
    <n v="0"/>
    <m/>
    <m/>
    <m/>
    <n v="2602895.39"/>
    <n v="597962.45000000019"/>
    <s v="ZLIN"/>
    <n v="6"/>
    <n v="2"/>
  </r>
  <r>
    <s v="120304000648-4"/>
    <x v="7"/>
    <n v="342402"/>
    <s v="MOTOR"/>
    <s v="01.11.1992"/>
    <n v="2924156.29"/>
    <n v="263585.91999999993"/>
    <s v="ZLIN"/>
    <n v="29"/>
    <n v="7"/>
    <n v="0"/>
    <n v="0"/>
    <m/>
    <m/>
    <m/>
    <n v="1750459.62"/>
    <n v="371972.67000000016"/>
    <s v="ZLIN"/>
    <n v="6"/>
    <n v="8"/>
  </r>
  <r>
    <s v="120304000649-0"/>
    <x v="7"/>
    <n v="342402"/>
    <s v="BOMBA"/>
    <s v="01.11.1992"/>
    <n v="1500169.7"/>
    <n v="1039124.6399999999"/>
    <s v="ZLIN"/>
    <n v="35"/>
    <n v="3"/>
    <n v="0"/>
    <n v="0"/>
    <m/>
    <m/>
    <m/>
    <n v="37173264.270000003"/>
    <n v="4269901.9700000025"/>
    <s v="ZLIN"/>
    <n v="12"/>
    <n v="4"/>
  </r>
  <r>
    <s v="120304000649-1"/>
    <x v="7"/>
    <n v="342402"/>
    <s v="MOTOR"/>
    <s v="01.11.1992"/>
    <n v="1418202"/>
    <n v="1008575.69"/>
    <s v="ZLIN"/>
    <n v="34"/>
    <n v="4"/>
    <n v="0"/>
    <n v="0"/>
    <m/>
    <m/>
    <m/>
    <n v="35166862.170000002"/>
    <n v="4363771.2200000025"/>
    <s v="ZLIN"/>
    <n v="11"/>
    <n v="5"/>
  </r>
  <r>
    <s v="120304000649-2"/>
    <x v="7"/>
    <n v="342402"/>
    <s v="REDUCTOR"/>
    <s v="01.11.1992"/>
    <n v="5784.58"/>
    <n v="4280"/>
    <s v="ZLIN"/>
    <n v="33"/>
    <n v="0"/>
    <n v="0"/>
    <n v="0"/>
    <m/>
    <m/>
    <m/>
    <n v="143595.48000000001"/>
    <n v="20174.570000000007"/>
    <s v="ZLIN"/>
    <n v="10"/>
    <n v="1"/>
  </r>
  <r>
    <s v="120304000650-0"/>
    <x v="7"/>
    <n v="342402"/>
    <s v="BOMBA"/>
    <s v="01.10.2015"/>
    <n v="1"/>
    <n v="1"/>
    <s v="ZLIN"/>
    <n v="0"/>
    <n v="1"/>
    <n v="0"/>
    <n v="0"/>
    <m/>
    <m/>
    <m/>
    <n v="305547.23"/>
    <n v="115428.94999999998"/>
    <s v="ZLIN"/>
    <n v="3"/>
    <n v="9"/>
  </r>
  <r>
    <s v="120304000650-1"/>
    <x v="7"/>
    <n v="342402"/>
    <s v="MOTOR"/>
    <s v="01.10.2015"/>
    <n v="1"/>
    <n v="1"/>
    <s v="ZLIN"/>
    <n v="0"/>
    <n v="1"/>
    <n v="0"/>
    <n v="0"/>
    <m/>
    <m/>
    <m/>
    <n v="36497.620000000003"/>
    <n v="13787.990000000002"/>
    <s v="ZLIN"/>
    <n v="3"/>
    <n v="9"/>
  </r>
  <r>
    <s v="120304000651-0"/>
    <x v="7"/>
    <n v="322311"/>
    <s v="BOMBA"/>
    <s v="01.10.2015"/>
    <n v="1"/>
    <n v="1"/>
    <s v="ZLIN"/>
    <n v="0"/>
    <n v="1"/>
    <n v="0"/>
    <n v="0"/>
    <m/>
    <m/>
    <m/>
    <n v="14742493.550000001"/>
    <n v="5221299.8000000007"/>
    <s v="ZLIN"/>
    <n v="4"/>
    <n v="0"/>
  </r>
  <r>
    <s v="120304000651-1"/>
    <x v="7"/>
    <n v="322311"/>
    <s v="MOTOR"/>
    <s v="01.10.2015"/>
    <n v="1"/>
    <n v="1"/>
    <s v="ZLIN"/>
    <n v="0"/>
    <n v="1"/>
    <n v="0"/>
    <n v="0"/>
    <m/>
    <m/>
    <m/>
    <n v="11612261.41"/>
    <n v="4112675.91"/>
    <s v="ZLIN"/>
    <n v="4"/>
    <n v="0"/>
  </r>
  <r>
    <s v="120304000652-0"/>
    <x v="7"/>
    <n v="322311"/>
    <s v="MOTOR"/>
    <s v="01.10.2015"/>
    <n v="1"/>
    <n v="1"/>
    <s v="ZLIN"/>
    <n v="0"/>
    <n v="1"/>
    <n v="0"/>
    <n v="0"/>
    <m/>
    <m/>
    <m/>
    <n v="33912408.539999999"/>
    <n v="6945915"/>
    <s v="ZLIN"/>
    <n v="6"/>
    <n v="11"/>
  </r>
  <r>
    <s v="120304000653-0"/>
    <x v="7"/>
    <n v="322311"/>
    <s v="BOMBA"/>
    <s v="01.10.2015"/>
    <n v="1"/>
    <n v="1"/>
    <s v="ZLIN"/>
    <n v="0"/>
    <n v="1"/>
    <n v="0"/>
    <n v="0"/>
    <m/>
    <m/>
    <m/>
    <n v="5278645.95"/>
    <n v="655014.46"/>
    <s v="ZLIN"/>
    <n v="11"/>
    <n v="5"/>
  </r>
  <r>
    <s v="120304000653-1"/>
    <x v="7"/>
    <n v="322311"/>
    <s v="MOTOR"/>
    <s v="20.05.2013"/>
    <n v="2342447.63"/>
    <n v="667242.66999999993"/>
    <s v="ZLIN"/>
    <n v="13"/>
    <n v="9"/>
    <n v="0"/>
    <n v="0"/>
    <m/>
    <m/>
    <m/>
    <n v="-344686.68"/>
    <n v="-42771.330000000016"/>
    <s v="ZLIN"/>
    <n v="11"/>
    <n v="5"/>
  </r>
  <r>
    <s v="120304000654-0"/>
    <x v="7"/>
    <n v="322311"/>
    <s v="BOMBA"/>
    <s v="01.10.2015"/>
    <n v="1"/>
    <n v="1"/>
    <s v="ZLIN"/>
    <n v="0"/>
    <n v="1"/>
    <n v="0"/>
    <n v="0"/>
    <m/>
    <m/>
    <m/>
    <n v="1417112.14"/>
    <n v="587583.07999999984"/>
    <s v="ZLIN"/>
    <n v="3"/>
    <n v="5"/>
  </r>
  <r>
    <s v="120304000654-1"/>
    <x v="7"/>
    <n v="322311"/>
    <s v="MOTOR"/>
    <s v="01.10.2015"/>
    <n v="1"/>
    <n v="1"/>
    <s v="ZLIN"/>
    <n v="0"/>
    <n v="1"/>
    <n v="0"/>
    <n v="0"/>
    <m/>
    <m/>
    <m/>
    <n v="927362.15"/>
    <n v="189941.65000000002"/>
    <s v="ZLIN"/>
    <n v="6"/>
    <n v="11"/>
  </r>
  <r>
    <s v="120304000655-0"/>
    <x v="7"/>
    <n v="322311"/>
    <s v="BOMBA"/>
    <s v="01.10.2015"/>
    <n v="1"/>
    <n v="1"/>
    <s v="ZLIN"/>
    <n v="0"/>
    <n v="1"/>
    <n v="0"/>
    <n v="0"/>
    <m/>
    <m/>
    <m/>
    <n v="6780389.8600000003"/>
    <n v="1239426.1000000006"/>
    <s v="ZLIN"/>
    <n v="7"/>
    <n v="9"/>
  </r>
  <r>
    <s v="120304000655-1"/>
    <x v="7"/>
    <n v="322311"/>
    <s v="MOTOR"/>
    <s v="01.10.2015"/>
    <n v="1"/>
    <n v="1"/>
    <s v="ZLIN"/>
    <n v="0"/>
    <n v="1"/>
    <n v="0"/>
    <n v="0"/>
    <m/>
    <m/>
    <m/>
    <n v="5134863.05"/>
    <n v="445370.76999999955"/>
    <s v="ZLIN"/>
    <n v="16"/>
    <n v="4"/>
  </r>
  <r>
    <s v="120304000656-0"/>
    <x v="7"/>
    <n v="322318"/>
    <s v="PANEL DE CONTROL"/>
    <s v="01.10.2015"/>
    <n v="1"/>
    <n v="1"/>
    <s v="ZLIN"/>
    <n v="0"/>
    <n v="1"/>
    <n v="0"/>
    <n v="0"/>
    <m/>
    <m/>
    <m/>
    <n v="54649166.060000002"/>
    <n v="6831145.75"/>
    <s v="ZLIN"/>
    <n v="11"/>
    <n v="4"/>
  </r>
  <r>
    <s v="120304000657-0"/>
    <x v="7"/>
    <n v="322318"/>
    <s v="PANEL DE CONTROL"/>
    <s v="01.10.2015"/>
    <n v="1"/>
    <n v="1"/>
    <s v="ZLIN"/>
    <n v="0"/>
    <n v="1"/>
    <n v="0"/>
    <n v="0"/>
    <m/>
    <m/>
    <m/>
    <n v="21355343.890000001"/>
    <n v="2669417.9900000021"/>
    <s v="ZLIN"/>
    <n v="11"/>
    <n v="4"/>
  </r>
  <r>
    <s v="120304000658-0"/>
    <x v="7"/>
    <n v="322311"/>
    <s v="BOMBA"/>
    <s v="01.01.1986"/>
    <n v="90162.27"/>
    <n v="73342.430000000008"/>
    <s v="ZLIN"/>
    <n v="38"/>
    <n v="5"/>
    <n v="0"/>
    <n v="0"/>
    <m/>
    <m/>
    <m/>
    <n v="8896657.4299999997"/>
    <n v="1454261.3099999996"/>
    <s v="ZLIN"/>
    <n v="8"/>
    <n v="8"/>
  </r>
  <r>
    <s v="120304000658-1"/>
    <x v="7"/>
    <n v="322311"/>
    <s v="MOTOR"/>
    <s v="01.08.1967"/>
    <n v="0.23"/>
    <n v="0.11000000000000001"/>
    <s v="ZLIN"/>
    <n v="54"/>
    <n v="4"/>
    <n v="0"/>
    <n v="0"/>
    <m/>
    <m/>
    <m/>
    <n v="2652273.73"/>
    <n v="609306.12999999989"/>
    <s v="ZLIN"/>
    <n v="6"/>
    <n v="2"/>
  </r>
  <r>
    <s v="120304000659-0"/>
    <x v="7"/>
    <n v="322311"/>
    <s v="MOTOR"/>
    <s v="01.10.2015"/>
    <n v="1"/>
    <n v="1"/>
    <s v="ZLIN"/>
    <n v="0"/>
    <n v="1"/>
    <n v="0"/>
    <n v="0"/>
    <m/>
    <m/>
    <m/>
    <n v="2652273.86"/>
    <n v="609306.14999999991"/>
    <s v="ZLIN"/>
    <n v="6"/>
    <n v="2"/>
  </r>
  <r>
    <s v="120304000659-1"/>
    <x v="7"/>
    <n v="322311"/>
    <s v="BOMBA"/>
    <s v="01.10.2015"/>
    <n v="1"/>
    <n v="1"/>
    <s v="ZLIN"/>
    <n v="0"/>
    <n v="1"/>
    <n v="0"/>
    <n v="0"/>
    <m/>
    <m/>
    <m/>
    <n v="7112313.9400000004"/>
    <n v="1456739"/>
    <s v="ZLIN"/>
    <n v="6"/>
    <n v="11"/>
  </r>
  <r>
    <s v="120304000660-0"/>
    <x v="7"/>
    <n v="322311"/>
    <s v="BOMBA"/>
    <s v="01.10.2015"/>
    <n v="1"/>
    <n v="1"/>
    <s v="ZLIN"/>
    <n v="0"/>
    <n v="1"/>
    <n v="0"/>
    <n v="0"/>
    <m/>
    <m/>
    <m/>
    <n v="2138131.19"/>
    <n v="437930.49"/>
    <s v="ZLIN"/>
    <n v="6"/>
    <n v="11"/>
  </r>
  <r>
    <s v="120304000660-1"/>
    <x v="7"/>
    <n v="322311"/>
    <s v="MOTOR"/>
    <s v="01.10.2015"/>
    <n v="1"/>
    <n v="1"/>
    <s v="ZLIN"/>
    <n v="0"/>
    <n v="1"/>
    <n v="0"/>
    <n v="0"/>
    <m/>
    <m/>
    <m/>
    <n v="502214.34"/>
    <n v="102863.18000000005"/>
    <s v="ZLIN"/>
    <n v="6"/>
    <n v="11"/>
  </r>
  <r>
    <s v="120304000661-0"/>
    <x v="7"/>
    <n v="322311"/>
    <s v="BOMBA"/>
    <s v="01.08.1967"/>
    <n v="0.28999999999999998"/>
    <n v="0.27999999999999997"/>
    <s v="ZLIN"/>
    <n v="51"/>
    <n v="2"/>
    <n v="0"/>
    <n v="0"/>
    <m/>
    <m/>
    <m/>
    <n v="957365.69"/>
    <n v="452089.35999999993"/>
    <s v="ZLIN"/>
    <n v="3"/>
    <n v="0"/>
  </r>
  <r>
    <s v="120304000661-1"/>
    <x v="7"/>
    <n v="322311"/>
    <s v="MOTOR"/>
    <s v="01.08.1967"/>
    <n v="0.71"/>
    <n v="0.63"/>
    <s v="ZLIN"/>
    <n v="55"/>
    <n v="1"/>
    <n v="0"/>
    <n v="0"/>
    <m/>
    <m/>
    <m/>
    <n v="2372754.2799999998"/>
    <n v="485985.80999999982"/>
    <s v="ZLIN"/>
    <n v="6"/>
    <n v="11"/>
  </r>
  <r>
    <s v="120304000662-0"/>
    <x v="7"/>
    <n v="322311"/>
    <s v="TURBINA"/>
    <s v="01.08.1967"/>
    <n v="0.87"/>
    <n v="0.83"/>
    <s v="ZLIN"/>
    <n v="52"/>
    <n v="2"/>
    <n v="0"/>
    <n v="0"/>
    <m/>
    <m/>
    <m/>
    <n v="3419128.14"/>
    <n v="1210941.2200000002"/>
    <s v="ZLIN"/>
    <n v="4"/>
    <n v="0"/>
  </r>
  <r>
    <s v="120304000662-1"/>
    <x v="7"/>
    <n v="322311"/>
    <s v="GOBERNADOR"/>
    <s v="01.08.1967"/>
    <n v="0.13"/>
    <n v="0.12000000000000001"/>
    <s v="ZLIN"/>
    <n v="51"/>
    <n v="2"/>
    <n v="0"/>
    <n v="0"/>
    <m/>
    <m/>
    <m/>
    <n v="521220.17"/>
    <n v="246131.75"/>
    <s v="ZLIN"/>
    <n v="3"/>
    <n v="0"/>
  </r>
  <r>
    <s v="120304000663-0"/>
    <x v="7"/>
    <n v="322311"/>
    <s v="BOMBA"/>
    <s v="01.08.1967"/>
    <n v="110863.94"/>
    <n v="99962.06"/>
    <s v="ZLIN"/>
    <n v="55"/>
    <n v="1"/>
    <n v="0"/>
    <n v="0"/>
    <m/>
    <m/>
    <m/>
    <n v="2181975.38"/>
    <n v="446910.61999999988"/>
    <s v="ZLIN"/>
    <n v="6"/>
    <n v="11"/>
  </r>
  <r>
    <s v="120304000663-1"/>
    <x v="7"/>
    <n v="322311"/>
    <s v="MOTOR"/>
    <s v="01.08.1967"/>
    <n v="20050.66"/>
    <n v="18078.97"/>
    <s v="ZLIN"/>
    <n v="55"/>
    <n v="1"/>
    <n v="0"/>
    <n v="0"/>
    <m/>
    <m/>
    <m/>
    <n v="394628.26"/>
    <n v="80827.479999999981"/>
    <s v="ZLIN"/>
    <n v="6"/>
    <n v="11"/>
  </r>
  <r>
    <s v="120304000664-0"/>
    <x v="7"/>
    <n v="322311"/>
    <s v="TURBINA"/>
    <s v="01.08.1967"/>
    <n v="0.93"/>
    <n v="0.89"/>
    <s v="ZLIN"/>
    <n v="52"/>
    <n v="2"/>
    <n v="0"/>
    <n v="0"/>
    <m/>
    <m/>
    <m/>
    <n v="14449894.52"/>
    <n v="5117670.9800000004"/>
    <s v="ZLIN"/>
    <n v="4"/>
    <n v="0"/>
  </r>
  <r>
    <s v="120304000664-1"/>
    <x v="7"/>
    <n v="322311"/>
    <s v="GOBERNADOR"/>
    <s v="01.08.1967"/>
    <n v="0.03"/>
    <n v="1.9999999999999997E-2"/>
    <s v="ZLIN"/>
    <n v="51"/>
    <n v="2"/>
    <n v="0"/>
    <n v="0"/>
    <m/>
    <m/>
    <m/>
    <n v="521220.17"/>
    <n v="246131.75"/>
    <s v="ZLIN"/>
    <n v="3"/>
    <n v="0"/>
  </r>
  <r>
    <s v="120304000664-2"/>
    <x v="7"/>
    <n v="322311"/>
    <s v="BOMBA"/>
    <s v="01.08.1967"/>
    <n v="0.03"/>
    <n v="1.9999999999999997E-2"/>
    <s v="ZLIN"/>
    <n v="51"/>
    <n v="2"/>
    <n v="0"/>
    <n v="0"/>
    <m/>
    <m/>
    <m/>
    <n v="501995.76"/>
    <n v="237053.56"/>
    <s v="ZLIN"/>
    <n v="3"/>
    <n v="0"/>
  </r>
  <r>
    <s v="120304000665-0"/>
    <x v="7"/>
    <n v="322309"/>
    <s v="MOTOR"/>
    <s v="01.10.2015"/>
    <n v="1"/>
    <n v="1"/>
    <s v="ZLIN"/>
    <n v="0"/>
    <n v="1"/>
    <n v="0"/>
    <n v="0"/>
    <m/>
    <m/>
    <m/>
    <n v="71214.37"/>
    <n v="33629.009999999995"/>
    <s v="ZLIN"/>
    <n v="3"/>
    <n v="0"/>
  </r>
  <r>
    <s v="120304000665-1"/>
    <x v="7"/>
    <n v="322309"/>
    <s v="BOMBA"/>
    <s v="01.10.2015"/>
    <n v="1"/>
    <n v="1"/>
    <s v="ZLIN"/>
    <n v="0"/>
    <n v="1"/>
    <n v="0"/>
    <n v="0"/>
    <m/>
    <m/>
    <m/>
    <n v="508582.27"/>
    <n v="240163.85000000003"/>
    <s v="ZLIN"/>
    <n v="3"/>
    <n v="0"/>
  </r>
  <r>
    <s v="120304000666-0"/>
    <x v="7"/>
    <n v="322309"/>
    <s v="MOTOR"/>
    <s v="01.10.2015"/>
    <n v="1"/>
    <n v="1"/>
    <s v="ZLIN"/>
    <n v="0"/>
    <n v="1"/>
    <n v="0"/>
    <n v="0"/>
    <m/>
    <m/>
    <m/>
    <n v="71214.37"/>
    <n v="33629.009999999995"/>
    <s v="ZLIN"/>
    <n v="3"/>
    <n v="0"/>
  </r>
  <r>
    <s v="120304000666-1"/>
    <x v="7"/>
    <n v="322309"/>
    <s v="BOMBA"/>
    <s v="01.10.2015"/>
    <n v="1"/>
    <n v="1"/>
    <s v="ZLIN"/>
    <n v="0"/>
    <n v="1"/>
    <n v="0"/>
    <n v="0"/>
    <m/>
    <m/>
    <m/>
    <n v="508582.27"/>
    <n v="240163.85000000003"/>
    <s v="ZLIN"/>
    <n v="3"/>
    <n v="0"/>
  </r>
  <r>
    <s v="120304000667-0"/>
    <x v="7"/>
    <n v="342407"/>
    <s v="BOMBA"/>
    <s v="30.11.2008"/>
    <n v="32657562.149999999"/>
    <n v="15857758.529999997"/>
    <s v="ZLIN"/>
    <n v="17"/>
    <n v="4"/>
    <n v="0"/>
    <n v="0"/>
    <m/>
    <m/>
    <m/>
    <n v="-16156174.98"/>
    <n v="-2179801.3800000008"/>
    <s v="ZLIN"/>
    <n v="10"/>
    <n v="6"/>
  </r>
  <r>
    <s v="120304000667-1"/>
    <x v="7"/>
    <n v="342407"/>
    <s v="MOTOR"/>
    <s v="30.11.2008"/>
    <n v="7670762.2400000002"/>
    <n v="3724745.1300000004"/>
    <s v="ZLIN"/>
    <n v="17"/>
    <n v="4"/>
    <n v="0"/>
    <n v="0"/>
    <m/>
    <m/>
    <m/>
    <n v="-3794838.58"/>
    <n v="-512002.04000000004"/>
    <s v="ZLIN"/>
    <n v="10"/>
    <n v="6"/>
  </r>
  <r>
    <s v="120304000668-0"/>
    <x v="7"/>
    <n v="342407"/>
    <s v="PANEL ELECTRICO"/>
    <s v="30.11.2008"/>
    <n v="86692221.200000003"/>
    <n v="64858624.760000005"/>
    <s v="ZLIN"/>
    <n v="11"/>
    <n v="3"/>
    <n v="0"/>
    <n v="0"/>
    <m/>
    <m/>
    <m/>
    <n v="-23956406.850000001"/>
    <n v="-7684130.5100000016"/>
    <s v="ZLIN"/>
    <n v="4"/>
    <n v="5"/>
  </r>
  <r>
    <s v="120304000668-1"/>
    <x v="7"/>
    <n v="342407"/>
    <s v="PANEL ELECTRICO"/>
    <s v="30.11.2008"/>
    <n v="86692221.200000003"/>
    <n v="64858624.760000005"/>
    <s v="ZLIN"/>
    <n v="11"/>
    <n v="3"/>
    <n v="0"/>
    <n v="0"/>
    <m/>
    <m/>
    <m/>
    <n v="-23956406.850000001"/>
    <n v="-7684130.5100000016"/>
    <s v="ZLIN"/>
    <n v="4"/>
    <n v="5"/>
  </r>
  <r>
    <s v="120304000668-2"/>
    <x v="7"/>
    <n v="342407"/>
    <s v="PANEL DE CONTROL"/>
    <s v="30.11.2008"/>
    <n v="84985349.480000004"/>
    <n v="64056121.609999999"/>
    <s v="ZLIN"/>
    <n v="11"/>
    <n v="2"/>
    <n v="0"/>
    <n v="0"/>
    <m/>
    <m/>
    <m/>
    <n v="-23090107.149999999"/>
    <n v="-7548688.879999999"/>
    <s v="ZLIN"/>
    <n v="4"/>
    <n v="4"/>
  </r>
  <r>
    <s v="120304000668-3"/>
    <x v="7"/>
    <n v="342407"/>
    <s v="PANEL DE CONTROL"/>
    <s v="30.11.2008"/>
    <n v="84985349.480000004"/>
    <n v="64056121.609999999"/>
    <s v="ZLIN"/>
    <n v="11"/>
    <n v="2"/>
    <n v="0"/>
    <n v="0"/>
    <m/>
    <m/>
    <m/>
    <n v="-23090107.149999999"/>
    <n v="-7548688.879999999"/>
    <s v="ZLIN"/>
    <n v="4"/>
    <n v="4"/>
  </r>
  <r>
    <s v="120304000668-4"/>
    <x v="7"/>
    <n v="342407"/>
    <s v="PANEL DE CONTROL"/>
    <s v="30.11.2008"/>
    <n v="84985349.480000004"/>
    <n v="64056121.609999999"/>
    <s v="ZLIN"/>
    <n v="11"/>
    <n v="2"/>
    <n v="0"/>
    <n v="0"/>
    <m/>
    <m/>
    <m/>
    <n v="-23090107.149999999"/>
    <n v="-7548688.879999999"/>
    <s v="ZLIN"/>
    <n v="4"/>
    <n v="4"/>
  </r>
  <r>
    <s v="120304000668-5"/>
    <x v="7"/>
    <n v="342407"/>
    <s v="PANEL DE CONTROL"/>
    <s v="30.11.2008"/>
    <n v="84985349.480000004"/>
    <n v="64056121.609999999"/>
    <s v="ZLIN"/>
    <n v="11"/>
    <n v="2"/>
    <n v="0"/>
    <n v="0"/>
    <m/>
    <m/>
    <m/>
    <n v="-23090107.149999999"/>
    <n v="-7548688.879999999"/>
    <s v="ZLIN"/>
    <n v="4"/>
    <n v="4"/>
  </r>
  <r>
    <s v="120304000669-0"/>
    <x v="7"/>
    <n v="342407"/>
    <s v="PANEL DE CONTROL"/>
    <s v="30.11.2008"/>
    <n v="69084426.400000006"/>
    <n v="51685385.670000002"/>
    <s v="ZLIN"/>
    <n v="11"/>
    <n v="3"/>
    <n v="0"/>
    <n v="0"/>
    <m/>
    <m/>
    <m/>
    <n v="-19090693.539999999"/>
    <n v="-6123430"/>
    <s v="ZLIN"/>
    <n v="4"/>
    <n v="5"/>
  </r>
  <r>
    <s v="120304000669-1"/>
    <x v="7"/>
    <n v="342407"/>
    <s v="PANEL ELECTRICO"/>
    <s v="30.11.2008"/>
    <n v="69084426.400000006"/>
    <n v="51685385.670000002"/>
    <s v="ZLIN"/>
    <n v="11"/>
    <n v="3"/>
    <n v="0"/>
    <n v="0"/>
    <m/>
    <m/>
    <m/>
    <n v="-19090693.539999999"/>
    <n v="-6123430"/>
    <s v="ZLIN"/>
    <n v="4"/>
    <n v="5"/>
  </r>
  <r>
    <s v="120304000669-2"/>
    <x v="7"/>
    <n v="342407"/>
    <s v="PANEL DE CONTROL"/>
    <s v="30.11.2008"/>
    <n v="61278048.340000004"/>
    <n v="45845058.390000001"/>
    <s v="ZLIN"/>
    <n v="11"/>
    <n v="3"/>
    <n v="0"/>
    <n v="0"/>
    <m/>
    <m/>
    <m/>
    <n v="-16933489.960000001"/>
    <n v="-5431496.7800000012"/>
    <s v="ZLIN"/>
    <n v="4"/>
    <n v="5"/>
  </r>
  <r>
    <s v="120304000670-0"/>
    <x v="7"/>
    <n v="342407"/>
    <s v="PANEL ELECTRICO"/>
    <s v="30.11.2008"/>
    <n v="69084426.400000006"/>
    <n v="51685385.670000002"/>
    <s v="ZLIN"/>
    <n v="11"/>
    <n v="3"/>
    <n v="0"/>
    <n v="0"/>
    <m/>
    <m/>
    <m/>
    <n v="-19090693.539999999"/>
    <n v="-6123430"/>
    <s v="ZLIN"/>
    <n v="4"/>
    <n v="5"/>
  </r>
  <r>
    <s v="120304000671-0"/>
    <x v="7"/>
    <n v="342407"/>
    <s v="PANEL ELECTRICO"/>
    <s v="30.11.2008"/>
    <n v="69084426.400000006"/>
    <n v="51685385.670000002"/>
    <s v="ZLIN"/>
    <n v="11"/>
    <n v="3"/>
    <n v="0"/>
    <n v="0"/>
    <m/>
    <m/>
    <m/>
    <n v="-19090693.539999999"/>
    <n v="-6123430"/>
    <s v="ZLIN"/>
    <n v="4"/>
    <n v="5"/>
  </r>
  <r>
    <s v="120304000672-0"/>
    <x v="7"/>
    <n v="342407"/>
    <s v="PANEL DE CONTROL"/>
    <s v="30.11.2008"/>
    <n v="61278048.340000004"/>
    <n v="45845058.390000001"/>
    <s v="ZLIN"/>
    <n v="11"/>
    <n v="3"/>
    <n v="0"/>
    <n v="0"/>
    <m/>
    <m/>
    <m/>
    <n v="-16933489.960000001"/>
    <n v="-5431496.7800000012"/>
    <s v="ZLIN"/>
    <n v="4"/>
    <n v="5"/>
  </r>
  <r>
    <s v="120304000673-0"/>
    <x v="7"/>
    <n v="342407"/>
    <s v="TABLERO"/>
    <s v="30.11.2008"/>
    <n v="71932530.640000001"/>
    <n v="39918602.18"/>
    <s v="ZLIN"/>
    <n v="15"/>
    <n v="2"/>
    <n v="0"/>
    <n v="0"/>
    <m/>
    <m/>
    <m/>
    <n v="-31436124.199999999"/>
    <n v="-5344141.1099999994"/>
    <s v="ZLIN"/>
    <n v="8"/>
    <n v="4"/>
  </r>
  <r>
    <s v="120304000673-1"/>
    <x v="7"/>
    <n v="342407"/>
    <s v="TABLERO"/>
    <s v="30.11.2008"/>
    <n v="71932530.640000001"/>
    <n v="39918602.18"/>
    <s v="ZLIN"/>
    <n v="15"/>
    <n v="2"/>
    <n v="0"/>
    <n v="0"/>
    <m/>
    <m/>
    <m/>
    <n v="-31436124.199999999"/>
    <n v="-5344141.1099999994"/>
    <s v="ZLIN"/>
    <n v="8"/>
    <n v="4"/>
  </r>
  <r>
    <s v="120304000674-0"/>
    <x v="7"/>
    <n v="342407"/>
    <s v="BOMBA"/>
    <s v="31.12.2001"/>
    <n v="221130644.53"/>
    <n v="197514750.46000001"/>
    <s v="ZLIN"/>
    <n v="17"/>
    <n v="2"/>
    <n v="0"/>
    <n v="0"/>
    <m/>
    <m/>
    <m/>
    <n v="-37202552.700000003"/>
    <n v="-15425448.680000003"/>
    <s v="ZLIN"/>
    <n v="3"/>
    <n v="5"/>
  </r>
  <r>
    <s v="120304000674-1"/>
    <x v="7"/>
    <n v="342407"/>
    <s v="REDUCTOR"/>
    <s v="30.09.2012"/>
    <n v="10371.66"/>
    <n v="0"/>
    <s v="ZLIN"/>
    <n v="9"/>
    <n v="11"/>
    <n v="0"/>
    <n v="0"/>
    <m/>
    <m/>
    <m/>
    <n v="85329.07"/>
    <n v="17477.030000000013"/>
    <s v="ZLIN"/>
    <n v="6"/>
    <n v="11"/>
  </r>
  <r>
    <s v="120304000674-2"/>
    <x v="7"/>
    <n v="342407"/>
    <s v="MOTOR"/>
    <s v="30.09.2012"/>
    <n v="94001.49"/>
    <n v="0"/>
    <s v="ZLIN"/>
    <n v="6"/>
    <n v="5"/>
    <n v="0"/>
    <n v="0"/>
    <m/>
    <m/>
    <m/>
    <n v="773363.37"/>
    <n v="320662.86"/>
    <s v="ZLIN"/>
    <n v="3"/>
    <n v="5"/>
  </r>
  <r>
    <s v="120304000674-3"/>
    <x v="7"/>
    <n v="342407"/>
    <s v="RECIPIENTE"/>
    <s v="30.09.2012"/>
    <n v="266577.48"/>
    <n v="0"/>
    <s v="ZLIN"/>
    <n v="7"/>
    <n v="10"/>
    <n v="0"/>
    <n v="0"/>
    <m/>
    <m/>
    <m/>
    <n v="2193170.06"/>
    <n v="642825.71"/>
    <s v="ZLIN"/>
    <n v="4"/>
    <n v="10"/>
  </r>
  <r>
    <s v="120304000674-4"/>
    <x v="7"/>
    <n v="342407"/>
    <s v="ESTRUCTURA PORTICADA"/>
    <s v="30.09.2012"/>
    <n v="63934429.340000004"/>
    <n v="6885246.2400000021"/>
    <s v="ZLIN"/>
    <n v="54"/>
    <n v="0"/>
    <n v="0"/>
    <n v="0"/>
    <m/>
    <m/>
    <m/>
    <n v="530792539.43000001"/>
    <n v="14744237.199999988"/>
    <s v="ZLIN"/>
    <n v="51"/>
    <n v="0"/>
  </r>
  <r>
    <s v="120304000674-5"/>
    <x v="7"/>
    <n v="342407"/>
    <s v="COBERTIZO"/>
    <s v="30.09.2012"/>
    <n v="392315.68"/>
    <n v="0"/>
    <s v="ZLIN"/>
    <n v="6"/>
    <n v="0"/>
    <n v="0"/>
    <n v="0"/>
    <m/>
    <m/>
    <m/>
    <n v="3227635.76"/>
    <n v="1524161.3299999998"/>
    <s v="ZLIN"/>
    <n v="3"/>
    <n v="0"/>
  </r>
  <r>
    <s v="120304000675-0"/>
    <x v="7"/>
    <n v="342407"/>
    <s v="BOMBA"/>
    <s v="01.11.1989"/>
    <n v="12599.07"/>
    <n v="11775.83"/>
    <s v="ZLIN"/>
    <n v="29"/>
    <n v="4"/>
    <n v="0"/>
    <n v="0"/>
    <m/>
    <m/>
    <m/>
    <n v="971496.75"/>
    <n v="402815.72"/>
    <s v="ZLIN"/>
    <n v="3"/>
    <n v="5"/>
  </r>
  <r>
    <s v="120304000675-1"/>
    <x v="7"/>
    <n v="342407"/>
    <s v="MOTOR"/>
    <s v="01.11.1989"/>
    <n v="2959.33"/>
    <n v="2765.97"/>
    <s v="ZLIN"/>
    <n v="29"/>
    <n v="4"/>
    <n v="0"/>
    <n v="0"/>
    <m/>
    <m/>
    <m/>
    <n v="228189.75"/>
    <n v="94615.260000000009"/>
    <s v="ZLIN"/>
    <n v="3"/>
    <n v="5"/>
  </r>
  <r>
    <s v="120304000676-0"/>
    <x v="7"/>
    <n v="342407"/>
    <s v="BOMBA"/>
    <s v="01.11.1989"/>
    <n v="3911.24"/>
    <n v="3708.3599999999997"/>
    <s v="ZLIN"/>
    <n v="28"/>
    <n v="11"/>
    <n v="0"/>
    <n v="0"/>
    <m/>
    <m/>
    <m/>
    <n v="301639.8"/>
    <n v="142441.00999999998"/>
    <s v="ZLIN"/>
    <n v="3"/>
    <n v="0"/>
  </r>
  <r>
    <s v="120304000676-1"/>
    <x v="7"/>
    <n v="342407"/>
    <s v="MOTOR"/>
    <s v="01.11.1989"/>
    <n v="2959.33"/>
    <n v="2765.97"/>
    <s v="ZLIN"/>
    <n v="29"/>
    <n v="4"/>
    <n v="0"/>
    <n v="0"/>
    <m/>
    <m/>
    <m/>
    <n v="228189.75"/>
    <n v="94615.260000000009"/>
    <s v="ZLIN"/>
    <n v="3"/>
    <n v="5"/>
  </r>
  <r>
    <s v="120304000677-0"/>
    <x v="7"/>
    <n v="342407"/>
    <s v="BOMBA"/>
    <s v="01.11.1989"/>
    <n v="3911.24"/>
    <n v="3708.3599999999997"/>
    <s v="ZLIN"/>
    <n v="28"/>
    <n v="11"/>
    <n v="0"/>
    <n v="0"/>
    <m/>
    <m/>
    <m/>
    <n v="301639.8"/>
    <n v="142441.00999999998"/>
    <s v="ZLIN"/>
    <n v="3"/>
    <n v="0"/>
  </r>
  <r>
    <s v="120304000677-1"/>
    <x v="7"/>
    <n v="342407"/>
    <s v="MOTOR"/>
    <s v="01.11.1989"/>
    <n v="2959.33"/>
    <n v="2765.97"/>
    <s v="ZLIN"/>
    <n v="29"/>
    <n v="4"/>
    <n v="0"/>
    <n v="0"/>
    <m/>
    <m/>
    <m/>
    <n v="228189.75"/>
    <n v="94615.260000000009"/>
    <s v="ZLIN"/>
    <n v="3"/>
    <n v="5"/>
  </r>
  <r>
    <s v="120304000677-2"/>
    <x v="7"/>
    <n v="342407"/>
    <s v="CASETA"/>
    <s v="31.08.2012"/>
    <n v="11271085.25"/>
    <n v="1952741.1999999993"/>
    <s v="ZLIN"/>
    <n v="50"/>
    <n v="1"/>
    <n v="0"/>
    <n v="0"/>
    <m/>
    <m/>
    <m/>
    <n v="32011813.800000001"/>
    <n v="964895.10000000149"/>
    <s v="ZLIN"/>
    <n v="47"/>
    <n v="0"/>
  </r>
  <r>
    <s v="120304000678-0"/>
    <x v="7"/>
    <n v="342407"/>
    <s v="BOMBA"/>
    <s v="01.11.1989"/>
    <n v="7543.72"/>
    <n v="7152.41"/>
    <s v="ZLIN"/>
    <n v="28"/>
    <n v="11"/>
    <n v="0"/>
    <n v="0"/>
    <m/>
    <m/>
    <m/>
    <n v="581782.03"/>
    <n v="274730.40000000002"/>
    <s v="ZLIN"/>
    <n v="3"/>
    <n v="0"/>
  </r>
  <r>
    <s v="120304000678-1"/>
    <x v="7"/>
    <n v="342407"/>
    <s v="MOTOR"/>
    <s v="01.11.1989"/>
    <n v="8208.48"/>
    <n v="7672.1299999999992"/>
    <s v="ZLIN"/>
    <n v="29"/>
    <n v="4"/>
    <n v="0"/>
    <n v="0"/>
    <m/>
    <m/>
    <m/>
    <n v="632944.02"/>
    <n v="262440.21000000002"/>
    <s v="ZLIN"/>
    <n v="3"/>
    <n v="5"/>
  </r>
  <r>
    <s v="120304000678-2"/>
    <x v="7"/>
    <n v="342407"/>
    <s v="FILTRO"/>
    <s v="30.10.2013"/>
    <n v="6987028.5899999999"/>
    <n v="0"/>
    <s v="ZLIN"/>
    <n v="5"/>
    <n v="7"/>
    <n v="0"/>
    <n v="0"/>
    <m/>
    <m/>
    <m/>
    <n v="-2486888.36"/>
    <n v="-960843.23"/>
    <s v="ZLIN"/>
    <n v="3"/>
    <n v="8"/>
  </r>
  <r>
    <s v="120304000679-0"/>
    <x v="7"/>
    <n v="342407"/>
    <s v="BOMBA"/>
    <s v="01.11.1989"/>
    <n v="7543.72"/>
    <n v="7152.41"/>
    <s v="ZLIN"/>
    <n v="28"/>
    <n v="11"/>
    <n v="0"/>
    <n v="0"/>
    <m/>
    <m/>
    <m/>
    <n v="581782.03"/>
    <n v="274730.40000000002"/>
    <s v="ZLIN"/>
    <n v="3"/>
    <n v="0"/>
  </r>
  <r>
    <s v="120304000679-1"/>
    <x v="7"/>
    <n v="342407"/>
    <s v="MOTOR"/>
    <s v="01.11.1989"/>
    <n v="8208.48"/>
    <n v="7672.1299999999992"/>
    <s v="ZLIN"/>
    <n v="29"/>
    <n v="4"/>
    <n v="0"/>
    <n v="0"/>
    <m/>
    <m/>
    <m/>
    <n v="632944.02"/>
    <n v="262440.21000000002"/>
    <s v="ZLIN"/>
    <n v="3"/>
    <n v="5"/>
  </r>
  <r>
    <s v="120304000679-2"/>
    <x v="7"/>
    <n v="342407"/>
    <s v="FILTRO"/>
    <s v="30.10.2013"/>
    <n v="6987028.5899999999"/>
    <n v="0"/>
    <s v="ZLIN"/>
    <n v="5"/>
    <n v="7"/>
    <n v="0"/>
    <n v="0"/>
    <m/>
    <m/>
    <m/>
    <n v="-2486888.36"/>
    <n v="-960843.23"/>
    <s v="ZLIN"/>
    <n v="3"/>
    <n v="8"/>
  </r>
  <r>
    <s v="120304000680-0"/>
    <x v="7"/>
    <n v="342407"/>
    <s v="FILTRO"/>
    <s v="01.11.1989"/>
    <n v="54662.68"/>
    <n v="44078.49"/>
    <s v="ZLIN"/>
    <n v="34"/>
    <n v="0"/>
    <n v="0"/>
    <n v="0"/>
    <m/>
    <m/>
    <m/>
    <n v="4208311.5"/>
    <n v="737539.12999999989"/>
    <s v="ZLIN"/>
    <n v="8"/>
    <n v="1"/>
  </r>
  <r>
    <s v="120304000681-0"/>
    <x v="7"/>
    <n v="342407"/>
    <s v="FILTRO"/>
    <s v="01.11.1989"/>
    <n v="54662.68"/>
    <n v="44078.49"/>
    <s v="ZLIN"/>
    <n v="34"/>
    <n v="0"/>
    <n v="0"/>
    <n v="0"/>
    <m/>
    <m/>
    <m/>
    <n v="4208311.5"/>
    <n v="737539.12999999989"/>
    <s v="ZLIN"/>
    <n v="8"/>
    <n v="1"/>
  </r>
  <r>
    <s v="120304000682-0"/>
    <x v="7"/>
    <n v="342407"/>
    <s v="FILTRO"/>
    <s v="01.11.1989"/>
    <n v="54662.68"/>
    <n v="44078.49"/>
    <s v="ZLIN"/>
    <n v="34"/>
    <n v="0"/>
    <n v="0"/>
    <n v="0"/>
    <m/>
    <m/>
    <m/>
    <n v="4208311.5"/>
    <n v="737539.12999999989"/>
    <s v="ZLIN"/>
    <n v="8"/>
    <n v="1"/>
  </r>
  <r>
    <s v="120304000683-0"/>
    <x v="7"/>
    <n v="342407"/>
    <s v="VALVULA"/>
    <s v="01.11.1989"/>
    <n v="11749.35"/>
    <n v="10767.51"/>
    <s v="ZLIN"/>
    <n v="29"/>
    <n v="11"/>
    <n v="0"/>
    <n v="0"/>
    <m/>
    <m/>
    <m/>
    <n v="905772.77"/>
    <n v="320794.52"/>
    <s v="ZLIN"/>
    <n v="4"/>
    <n v="0"/>
  </r>
  <r>
    <s v="120304000683-1"/>
    <x v="7"/>
    <n v="342407"/>
    <s v="ACTUADOR"/>
    <s v="01.11.1989"/>
    <n v="9791.48"/>
    <n v="7895.58"/>
    <s v="ZLIN"/>
    <n v="34"/>
    <n v="0"/>
    <n v="0"/>
    <n v="0"/>
    <m/>
    <m/>
    <m/>
    <n v="753815.79"/>
    <n v="132112.05000000005"/>
    <s v="ZLIN"/>
    <n v="8"/>
    <n v="1"/>
  </r>
  <r>
    <s v="120304000683-2"/>
    <x v="7"/>
    <n v="342407"/>
    <s v="FILTRO"/>
    <s v="01.11.1989"/>
    <n v="54662.68"/>
    <n v="44078.49"/>
    <s v="ZLIN"/>
    <n v="34"/>
    <n v="0"/>
    <n v="0"/>
    <n v="0"/>
    <m/>
    <m/>
    <m/>
    <n v="4208311.5"/>
    <n v="737539.12999999989"/>
    <s v="ZLIN"/>
    <n v="8"/>
    <n v="1"/>
  </r>
  <r>
    <s v="120304000684-0"/>
    <x v="7"/>
    <n v="342407"/>
    <s v="FILTRO"/>
    <s v="01.11.1989"/>
    <n v="27163.64"/>
    <n v="21904"/>
    <s v="ZLIN"/>
    <n v="34"/>
    <n v="0"/>
    <n v="0"/>
    <n v="0"/>
    <m/>
    <m/>
    <m/>
    <n v="2091244.98"/>
    <n v="366506.85999999987"/>
    <s v="ZLIN"/>
    <n v="8"/>
    <n v="1"/>
  </r>
  <r>
    <s v="120304000685-0"/>
    <x v="7"/>
    <n v="342407"/>
    <s v="BOMBA"/>
    <s v="01.11.1989"/>
    <n v="80674.94"/>
    <n v="75403.56"/>
    <s v="ZLIN"/>
    <n v="29"/>
    <n v="4"/>
    <n v="0"/>
    <n v="0"/>
    <m/>
    <m/>
    <m/>
    <n v="6220730.5300000003"/>
    <n v="2579327.29"/>
    <s v="ZLIN"/>
    <n v="3"/>
    <n v="5"/>
  </r>
  <r>
    <s v="120304000685-1"/>
    <x v="7"/>
    <n v="342407"/>
    <s v="MOTOR"/>
    <s v="01.11.1989"/>
    <n v="50706.99"/>
    <n v="47393.75"/>
    <s v="ZLIN"/>
    <n v="29"/>
    <n v="4"/>
    <n v="0"/>
    <n v="0"/>
    <m/>
    <m/>
    <m/>
    <n v="3909944.12"/>
    <n v="1621196.3400000003"/>
    <s v="ZLIN"/>
    <n v="3"/>
    <n v="5"/>
  </r>
  <r>
    <s v="120304000685-2"/>
    <x v="7"/>
    <n v="342407"/>
    <s v="TRANSMISOR DE TEMPERATURA CON SE"/>
    <s v="01.11.1989"/>
    <n v="2431987.38"/>
    <n v="231617.83999999985"/>
    <s v="ZLIN"/>
    <n v="10"/>
    <n v="4"/>
    <n v="0"/>
    <n v="0"/>
    <m/>
    <m/>
    <m/>
    <n v="0"/>
    <n v="0"/>
    <s v="ZLIN"/>
    <n v="0"/>
    <n v="5"/>
  </r>
  <r>
    <s v="120304000685-3"/>
    <x v="7"/>
    <n v="342407"/>
    <s v="TRANSMISOR DE TEMPERATURA CON SE"/>
    <s v="01.11.1989"/>
    <n v="2368395.86"/>
    <n v="225561.52000000002"/>
    <s v="ZLIN"/>
    <n v="10"/>
    <n v="4"/>
    <n v="0"/>
    <n v="0"/>
    <m/>
    <m/>
    <m/>
    <n v="0"/>
    <n v="0"/>
    <s v="ZLIN"/>
    <n v="0"/>
    <n v="5"/>
  </r>
  <r>
    <s v="120304000685-4"/>
    <x v="7"/>
    <n v="342407"/>
    <s v="TRANSMISOR DE TEMPERATURA CON SE"/>
    <s v="01.11.1989"/>
    <n v="2368395.86"/>
    <n v="225561.52000000002"/>
    <s v="ZLIN"/>
    <n v="10"/>
    <n v="4"/>
    <n v="0"/>
    <n v="0"/>
    <m/>
    <m/>
    <m/>
    <n v="0"/>
    <n v="0"/>
    <s v="ZLIN"/>
    <n v="0"/>
    <n v="5"/>
  </r>
  <r>
    <s v="120304000685-5"/>
    <x v="7"/>
    <n v="342407"/>
    <s v="TRANSMISOR DE TEMPERATURA CON SE"/>
    <s v="01.11.1989"/>
    <n v="2374851.44"/>
    <n v="226176.31999999983"/>
    <s v="ZLIN"/>
    <n v="10"/>
    <n v="4"/>
    <n v="0"/>
    <n v="0"/>
    <m/>
    <m/>
    <m/>
    <n v="0"/>
    <n v="0"/>
    <s v="ZLIN"/>
    <n v="0"/>
    <n v="5"/>
  </r>
  <r>
    <s v="120304000685-6"/>
    <x v="7"/>
    <n v="342407"/>
    <s v="TRANSMISOR DE TEMPERATURA CON SE"/>
    <s v="01.11.1989"/>
    <n v="2374851.44"/>
    <n v="226176.31999999983"/>
    <s v="ZLIN"/>
    <n v="10"/>
    <n v="4"/>
    <n v="0"/>
    <n v="0"/>
    <m/>
    <m/>
    <m/>
    <n v="0"/>
    <n v="0"/>
    <s v="ZLIN"/>
    <n v="0"/>
    <n v="5"/>
  </r>
  <r>
    <s v="120304000685-7"/>
    <x v="7"/>
    <n v="342407"/>
    <s v="TRANSMISOR DE TEMPERATURA CON 4"/>
    <s v="01.11.1989"/>
    <n v="4895998.8899999997"/>
    <n v="466285.6099999994"/>
    <s v="ZLIN"/>
    <n v="10"/>
    <n v="4"/>
    <n v="0"/>
    <n v="0"/>
    <m/>
    <m/>
    <m/>
    <n v="0"/>
    <n v="0"/>
    <s v="ZLIN"/>
    <n v="0"/>
    <n v="5"/>
  </r>
  <r>
    <s v="120304000685-8"/>
    <x v="7"/>
    <n v="342407"/>
    <s v="TRANSMISOR DE TEMPERATURA CON 4"/>
    <s v="01.11.1989"/>
    <n v="4895998.8899999997"/>
    <n v="466285.6099999994"/>
    <s v="ZLIN"/>
    <n v="10"/>
    <n v="4"/>
    <n v="0"/>
    <n v="0"/>
    <m/>
    <m/>
    <m/>
    <n v="0"/>
    <n v="0"/>
    <s v="ZLIN"/>
    <n v="0"/>
    <n v="5"/>
  </r>
  <r>
    <s v="120304000685-9"/>
    <x v="7"/>
    <n v="342407"/>
    <s v="INTERRUPTOR DE NIVEL"/>
    <s v="01.11.1989"/>
    <n v="2541295.77"/>
    <n v="242028.16999999993"/>
    <s v="ZLIN"/>
    <n v="10"/>
    <n v="4"/>
    <n v="0"/>
    <n v="0"/>
    <m/>
    <m/>
    <m/>
    <n v="0"/>
    <n v="0"/>
    <s v="ZLIN"/>
    <n v="0"/>
    <n v="5"/>
  </r>
  <r>
    <s v="120304000686-0"/>
    <x v="7"/>
    <n v="342407"/>
    <s v="MOTOR"/>
    <s v="01.11.1989"/>
    <n v="50706.99"/>
    <n v="47393.75"/>
    <s v="ZLIN"/>
    <n v="29"/>
    <n v="4"/>
    <n v="0"/>
    <n v="0"/>
    <m/>
    <m/>
    <m/>
    <n v="3909944.12"/>
    <n v="1621196.3400000003"/>
    <s v="ZLIN"/>
    <n v="3"/>
    <n v="5"/>
  </r>
  <r>
    <s v="120304000686-1"/>
    <x v="7"/>
    <n v="342407"/>
    <s v="TRANSMISOR DE TEMPERATURA CON SE"/>
    <s v="01.11.1989"/>
    <n v="2431987.38"/>
    <n v="231617.83999999985"/>
    <s v="ZLIN"/>
    <n v="10"/>
    <n v="4"/>
    <n v="0"/>
    <n v="0"/>
    <m/>
    <m/>
    <m/>
    <n v="0"/>
    <n v="0"/>
    <s v="ZLIN"/>
    <n v="0"/>
    <n v="5"/>
  </r>
  <r>
    <s v="120304000686-2"/>
    <x v="7"/>
    <n v="342407"/>
    <s v="TRANSMISOR DE TEMPERATURA CON SE"/>
    <s v="01.11.1989"/>
    <n v="2368395.86"/>
    <n v="225561.52000000002"/>
    <s v="ZLIN"/>
    <n v="10"/>
    <n v="4"/>
    <n v="0"/>
    <n v="0"/>
    <m/>
    <m/>
    <m/>
    <n v="0"/>
    <n v="0"/>
    <s v="ZLIN"/>
    <n v="0"/>
    <n v="5"/>
  </r>
  <r>
    <s v="120304000686-3"/>
    <x v="7"/>
    <n v="342407"/>
    <s v="TRANSMISOR DE TEMPERATURA CON SE"/>
    <s v="01.11.1989"/>
    <n v="2368395.86"/>
    <n v="225561.52000000002"/>
    <s v="ZLIN"/>
    <n v="10"/>
    <n v="4"/>
    <n v="0"/>
    <n v="0"/>
    <m/>
    <m/>
    <m/>
    <n v="0"/>
    <n v="0"/>
    <s v="ZLIN"/>
    <n v="0"/>
    <n v="5"/>
  </r>
  <r>
    <s v="120304000686-4"/>
    <x v="7"/>
    <n v="342407"/>
    <s v="TRANSMISOR DE TEMPERATURA CON SE"/>
    <s v="01.11.1989"/>
    <n v="2374851.44"/>
    <n v="226176.31999999983"/>
    <s v="ZLIN"/>
    <n v="10"/>
    <n v="4"/>
    <n v="0"/>
    <n v="0"/>
    <m/>
    <m/>
    <m/>
    <n v="0"/>
    <n v="0"/>
    <s v="ZLIN"/>
    <n v="0"/>
    <n v="5"/>
  </r>
  <r>
    <s v="120304000686-5"/>
    <x v="7"/>
    <n v="342407"/>
    <s v="TRANSMISOR DE TEMPERATURA CON SE"/>
    <s v="01.11.1989"/>
    <n v="2374851.44"/>
    <n v="226176.31999999983"/>
    <s v="ZLIN"/>
    <n v="10"/>
    <n v="4"/>
    <n v="0"/>
    <n v="0"/>
    <m/>
    <m/>
    <m/>
    <n v="0"/>
    <n v="0"/>
    <s v="ZLIN"/>
    <n v="0"/>
    <n v="5"/>
  </r>
  <r>
    <s v="120304000686-6"/>
    <x v="7"/>
    <n v="342407"/>
    <s v="TRANSMISOR DE TEMPERATURA CON 4"/>
    <s v="01.11.1989"/>
    <n v="4895998.8899999997"/>
    <n v="466285.6099999994"/>
    <s v="ZLIN"/>
    <n v="10"/>
    <n v="4"/>
    <n v="0"/>
    <n v="0"/>
    <m/>
    <m/>
    <m/>
    <n v="0"/>
    <n v="0"/>
    <s v="ZLIN"/>
    <n v="0"/>
    <n v="5"/>
  </r>
  <r>
    <s v="120304000686-7"/>
    <x v="7"/>
    <n v="342407"/>
    <s v="TRANSMISOR DE TEMPERATURA CON 4"/>
    <s v="01.11.1989"/>
    <n v="4895998.8899999997"/>
    <n v="466285.6099999994"/>
    <s v="ZLIN"/>
    <n v="10"/>
    <n v="4"/>
    <n v="0"/>
    <n v="0"/>
    <m/>
    <m/>
    <m/>
    <n v="0"/>
    <n v="0"/>
    <s v="ZLIN"/>
    <n v="0"/>
    <n v="5"/>
  </r>
  <r>
    <s v="120304000686-8"/>
    <x v="7"/>
    <n v="342407"/>
    <s v="INTERRUPTOR DE NIVEL"/>
    <s v="01.11.1989"/>
    <n v="2541295.77"/>
    <n v="242028.16999999993"/>
    <s v="ZLIN"/>
    <n v="10"/>
    <n v="4"/>
    <n v="0"/>
    <n v="0"/>
    <m/>
    <m/>
    <m/>
    <n v="0"/>
    <n v="0"/>
    <s v="ZLIN"/>
    <n v="0"/>
    <n v="5"/>
  </r>
  <r>
    <s v="120304000687-0"/>
    <x v="7"/>
    <n v="342407"/>
    <s v="BOMBA"/>
    <s v="01.06.1968"/>
    <n v="2091469.53"/>
    <n v="2012481.35"/>
    <s v="ZLIN"/>
    <n v="50"/>
    <n v="9"/>
    <n v="0"/>
    <n v="0"/>
    <m/>
    <m/>
    <m/>
    <n v="6092527.4000000004"/>
    <n v="2526169.9000000004"/>
    <s v="ZLIN"/>
    <n v="3"/>
    <n v="5"/>
  </r>
  <r>
    <s v="120304000687-1"/>
    <x v="7"/>
    <n v="342407"/>
    <s v="MOTOR"/>
    <s v="01.06.1968"/>
    <n v="1314560.8799999999"/>
    <n v="1264914.0899999999"/>
    <s v="ZLIN"/>
    <n v="50"/>
    <n v="9"/>
    <n v="0"/>
    <n v="0"/>
    <m/>
    <m/>
    <m/>
    <n v="3829364.02"/>
    <n v="1587785.08"/>
    <s v="ZLIN"/>
    <n v="3"/>
    <n v="5"/>
  </r>
  <r>
    <s v="120304000687-2"/>
    <x v="7"/>
    <n v="342407"/>
    <s v="TRANSMISOR DE TEMPERATURA CON SE"/>
    <s v="01.06.1968"/>
    <n v="2431987.38"/>
    <n v="224136.64999999991"/>
    <s v="ZLIN"/>
    <n v="10"/>
    <n v="9"/>
    <n v="0"/>
    <n v="0"/>
    <m/>
    <m/>
    <m/>
    <n v="0"/>
    <n v="0"/>
    <s v="ZLIN"/>
    <n v="0"/>
    <n v="5"/>
  </r>
  <r>
    <s v="120304000687-3"/>
    <x v="7"/>
    <n v="342407"/>
    <s v="TRANSMISOR DE TEMPERATURA CON SE"/>
    <s v="01.06.1968"/>
    <n v="2368395.86"/>
    <n v="218275.93999999994"/>
    <s v="ZLIN"/>
    <n v="10"/>
    <n v="9"/>
    <n v="0"/>
    <n v="0"/>
    <m/>
    <m/>
    <m/>
    <n v="0"/>
    <n v="0"/>
    <s v="ZLIN"/>
    <n v="0"/>
    <n v="5"/>
  </r>
  <r>
    <s v="120304000687-4"/>
    <x v="7"/>
    <n v="342407"/>
    <s v="TRANSMISOR DE TEMPERATURA CON SE"/>
    <s v="01.06.1968"/>
    <n v="2368395.86"/>
    <n v="218275.9299999997"/>
    <s v="ZLIN"/>
    <n v="10"/>
    <n v="9"/>
    <n v="0"/>
    <n v="0"/>
    <m/>
    <m/>
    <m/>
    <n v="0"/>
    <n v="0"/>
    <s v="ZLIN"/>
    <n v="0"/>
    <n v="5"/>
  </r>
  <r>
    <s v="120304000687-5"/>
    <x v="7"/>
    <n v="342407"/>
    <s v="TRANSMISOR DE TEMPERATURA CON SE"/>
    <s v="01.06.1968"/>
    <n v="2374851.44"/>
    <n v="218870.87999999989"/>
    <s v="ZLIN"/>
    <n v="10"/>
    <n v="9"/>
    <n v="0"/>
    <n v="0"/>
    <m/>
    <m/>
    <m/>
    <n v="0"/>
    <n v="0"/>
    <s v="ZLIN"/>
    <n v="0"/>
    <n v="5"/>
  </r>
  <r>
    <s v="120304000687-6"/>
    <x v="7"/>
    <n v="342407"/>
    <s v="TRANSMISOR DE TEMPERATURA CON SE"/>
    <s v="01.06.1968"/>
    <n v="2374851.44"/>
    <n v="218870.87999999989"/>
    <s v="ZLIN"/>
    <n v="10"/>
    <n v="9"/>
    <n v="0"/>
    <n v="0"/>
    <m/>
    <m/>
    <m/>
    <n v="0"/>
    <n v="0"/>
    <s v="ZLIN"/>
    <n v="0"/>
    <n v="5"/>
  </r>
  <r>
    <s v="120304000687-7"/>
    <x v="7"/>
    <n v="342407"/>
    <s v="TRANSMISOR DE TEMPERATURA CON 4"/>
    <s v="01.06.1968"/>
    <n v="4895998.8899999997"/>
    <n v="451224.69999999925"/>
    <s v="ZLIN"/>
    <n v="10"/>
    <n v="9"/>
    <n v="0"/>
    <n v="0"/>
    <m/>
    <m/>
    <m/>
    <n v="0"/>
    <n v="0"/>
    <s v="ZLIN"/>
    <n v="0"/>
    <n v="5"/>
  </r>
  <r>
    <s v="120304000687-8"/>
    <x v="7"/>
    <n v="342407"/>
    <s v="TRANSMISOR DE TEMPERATURA CON 4"/>
    <s v="01.06.1968"/>
    <n v="4895998.8899999997"/>
    <n v="451224.69999999925"/>
    <s v="ZLIN"/>
    <n v="10"/>
    <n v="9"/>
    <n v="0"/>
    <n v="0"/>
    <m/>
    <m/>
    <m/>
    <n v="0"/>
    <n v="0"/>
    <s v="ZLIN"/>
    <n v="0"/>
    <n v="5"/>
  </r>
  <r>
    <s v="120304000687-9"/>
    <x v="7"/>
    <n v="342407"/>
    <s v="INTERRUPTOR DE NIVEL"/>
    <s v="01.06.1968"/>
    <n v="2541295.77"/>
    <n v="234210.72999999998"/>
    <s v="ZLIN"/>
    <n v="10"/>
    <n v="9"/>
    <n v="0"/>
    <n v="0"/>
    <m/>
    <m/>
    <m/>
    <n v="0"/>
    <n v="0"/>
    <s v="ZLIN"/>
    <n v="0"/>
    <n v="5"/>
  </r>
  <r>
    <s v="120304000688-0"/>
    <x v="7"/>
    <n v="342407"/>
    <s v="BOMBA"/>
    <s v="01.11.1989"/>
    <n v="80674.94"/>
    <n v="75403.56"/>
    <s v="ZLIN"/>
    <n v="29"/>
    <n v="4"/>
    <n v="0"/>
    <n v="0"/>
    <m/>
    <m/>
    <m/>
    <n v="6220730.5300000003"/>
    <n v="2579327.29"/>
    <s v="ZLIN"/>
    <n v="3"/>
    <n v="5"/>
  </r>
  <r>
    <s v="120304000688-1"/>
    <x v="7"/>
    <n v="342407"/>
    <s v="MOTOR"/>
    <s v="01.11.1989"/>
    <n v="50706.99"/>
    <n v="47393.75"/>
    <s v="ZLIN"/>
    <n v="29"/>
    <n v="4"/>
    <n v="0"/>
    <n v="0"/>
    <m/>
    <m/>
    <m/>
    <n v="3909944.12"/>
    <n v="1621196.3400000003"/>
    <s v="ZLIN"/>
    <n v="3"/>
    <n v="5"/>
  </r>
  <r>
    <s v="120304000688-2"/>
    <x v="7"/>
    <n v="342407"/>
    <s v="TRANSMISOR DE TEMPERATURA CON SE"/>
    <s v="01.11.1989"/>
    <n v="2431987.38"/>
    <n v="231617.83999999985"/>
    <s v="ZLIN"/>
    <n v="10"/>
    <n v="4"/>
    <n v="0"/>
    <n v="0"/>
    <m/>
    <m/>
    <m/>
    <n v="0"/>
    <n v="0"/>
    <s v="ZLIN"/>
    <n v="0"/>
    <n v="5"/>
  </r>
  <r>
    <s v="120304000688-3"/>
    <x v="7"/>
    <n v="342407"/>
    <s v="TRANSMISOR DE TEMPERATURA CON SE"/>
    <s v="01.11.1989"/>
    <n v="2368395.86"/>
    <n v="225561.52000000002"/>
    <s v="ZLIN"/>
    <n v="10"/>
    <n v="4"/>
    <n v="0"/>
    <n v="0"/>
    <m/>
    <m/>
    <m/>
    <n v="0"/>
    <n v="0"/>
    <s v="ZLIN"/>
    <n v="0"/>
    <n v="5"/>
  </r>
  <r>
    <s v="120304000688-4"/>
    <x v="7"/>
    <n v="342407"/>
    <s v="TRANSMISOR DE TEMPERATURA CON SE"/>
    <s v="01.11.1989"/>
    <n v="2368395.86"/>
    <n v="225561.52000000002"/>
    <s v="ZLIN"/>
    <n v="10"/>
    <n v="4"/>
    <n v="0"/>
    <n v="0"/>
    <m/>
    <m/>
    <m/>
    <n v="0"/>
    <n v="0"/>
    <s v="ZLIN"/>
    <n v="0"/>
    <n v="5"/>
  </r>
  <r>
    <s v="120304000688-5"/>
    <x v="7"/>
    <n v="342407"/>
    <s v="TRANSMISOR DE TEMPERATURA CON SE"/>
    <s v="01.11.1989"/>
    <n v="2374851.44"/>
    <n v="226176.31999999983"/>
    <s v="ZLIN"/>
    <n v="10"/>
    <n v="4"/>
    <n v="0"/>
    <n v="0"/>
    <m/>
    <m/>
    <m/>
    <n v="0"/>
    <n v="0"/>
    <s v="ZLIN"/>
    <n v="0"/>
    <n v="5"/>
  </r>
  <r>
    <s v="120304000688-6"/>
    <x v="7"/>
    <n v="342407"/>
    <s v="TRANSMISOR DE TEMPERATURA CON SE"/>
    <s v="01.11.1989"/>
    <n v="2374851.44"/>
    <n v="226176.31999999983"/>
    <s v="ZLIN"/>
    <n v="10"/>
    <n v="4"/>
    <n v="0"/>
    <n v="0"/>
    <m/>
    <m/>
    <m/>
    <n v="0"/>
    <n v="0"/>
    <s v="ZLIN"/>
    <n v="0"/>
    <n v="5"/>
  </r>
  <r>
    <s v="120304000688-7"/>
    <x v="7"/>
    <n v="342407"/>
    <s v="TRANSMISOR DE TEMPERATURA CON 4"/>
    <s v="01.11.1989"/>
    <n v="4895998.8899999997"/>
    <n v="466285.6099999994"/>
    <s v="ZLIN"/>
    <n v="10"/>
    <n v="4"/>
    <n v="0"/>
    <n v="0"/>
    <m/>
    <m/>
    <m/>
    <n v="0"/>
    <n v="0"/>
    <s v="ZLIN"/>
    <n v="0"/>
    <n v="5"/>
  </r>
  <r>
    <s v="120304000688-8"/>
    <x v="7"/>
    <n v="342407"/>
    <s v="TRANSMISOR DE TEMPERATURA CON 4"/>
    <s v="01.11.1989"/>
    <n v="4895998.8899999997"/>
    <n v="466285.6099999994"/>
    <s v="ZLIN"/>
    <n v="10"/>
    <n v="4"/>
    <n v="0"/>
    <n v="0"/>
    <m/>
    <m/>
    <m/>
    <n v="0"/>
    <n v="0"/>
    <s v="ZLIN"/>
    <n v="0"/>
    <n v="5"/>
  </r>
  <r>
    <s v="120304000688-9"/>
    <x v="7"/>
    <n v="342407"/>
    <s v="INTERRUPTOR DE NIVEL"/>
    <s v="01.11.1989"/>
    <n v="2541295.77"/>
    <n v="242028.16999999993"/>
    <s v="ZLIN"/>
    <n v="10"/>
    <n v="4"/>
    <n v="0"/>
    <n v="0"/>
    <m/>
    <m/>
    <m/>
    <n v="0"/>
    <n v="0"/>
    <s v="ZLIN"/>
    <n v="0"/>
    <n v="5"/>
  </r>
  <r>
    <s v="120304000689-0"/>
    <x v="7"/>
    <n v="342407"/>
    <s v="BOMBA"/>
    <s v="01.09.1978"/>
    <n v="259115.64"/>
    <n v="246852.97"/>
    <s v="ZLIN"/>
    <n v="40"/>
    <n v="6"/>
    <n v="0"/>
    <n v="0"/>
    <m/>
    <m/>
    <m/>
    <n v="6208571.7699999996"/>
    <n v="2574285.8599999994"/>
    <s v="ZLIN"/>
    <n v="3"/>
    <n v="5"/>
  </r>
  <r>
    <s v="120304000689-1"/>
    <x v="7"/>
    <n v="342407"/>
    <s v="MOTOR"/>
    <s v="01.09.1978"/>
    <n v="162863.13"/>
    <n v="155155.61000000002"/>
    <s v="ZLIN"/>
    <n v="40"/>
    <n v="6"/>
    <n v="0"/>
    <n v="0"/>
    <m/>
    <m/>
    <m/>
    <n v="3902301.89"/>
    <n v="1618027.6100000003"/>
    <s v="ZLIN"/>
    <n v="3"/>
    <n v="5"/>
  </r>
  <r>
    <s v="120304000689-2"/>
    <x v="7"/>
    <n v="342407"/>
    <s v="TRANSMISOR DE TEMPERATURA CON SE"/>
    <s v="01.09.1978"/>
    <n v="2431987.38"/>
    <n v="228554.12000000011"/>
    <s v="ZLIN"/>
    <n v="10"/>
    <n v="6"/>
    <n v="0"/>
    <n v="0"/>
    <m/>
    <m/>
    <m/>
    <n v="0"/>
    <n v="0"/>
    <s v="ZLIN"/>
    <n v="0"/>
    <n v="5"/>
  </r>
  <r>
    <s v="120304000689-3"/>
    <x v="7"/>
    <n v="342407"/>
    <s v="TRANSMISOR DE TEMPERATURA CON SE"/>
    <s v="01.09.1978"/>
    <n v="2368395.86"/>
    <n v="222577.88999999966"/>
    <s v="ZLIN"/>
    <n v="10"/>
    <n v="6"/>
    <n v="0"/>
    <n v="0"/>
    <m/>
    <m/>
    <m/>
    <n v="0"/>
    <n v="0"/>
    <s v="ZLIN"/>
    <n v="0"/>
    <n v="5"/>
  </r>
  <r>
    <s v="120304000689-4"/>
    <x v="7"/>
    <n v="342407"/>
    <s v="TRANSMISOR DE TEMPERATURA CON SE"/>
    <s v="01.09.1978"/>
    <n v="2368395.86"/>
    <n v="222577.88999999966"/>
    <s v="ZLIN"/>
    <n v="10"/>
    <n v="6"/>
    <n v="0"/>
    <n v="0"/>
    <m/>
    <m/>
    <m/>
    <n v="0"/>
    <n v="0"/>
    <s v="ZLIN"/>
    <n v="0"/>
    <n v="5"/>
  </r>
  <r>
    <s v="120304000689-5"/>
    <x v="7"/>
    <n v="342407"/>
    <s v="TRANSMISOR DE TEMPERATURA CON SE"/>
    <s v="01.09.1978"/>
    <n v="2374841.29"/>
    <n v="223183.62000000011"/>
    <s v="ZLIN"/>
    <n v="10"/>
    <n v="6"/>
    <n v="0"/>
    <n v="0"/>
    <m/>
    <m/>
    <m/>
    <n v="0"/>
    <n v="0"/>
    <s v="ZLIN"/>
    <n v="0"/>
    <n v="5"/>
  </r>
  <r>
    <s v="120304000689-6"/>
    <x v="7"/>
    <n v="342407"/>
    <s v="TRANSMISOR DE TEMPERATURA CON SE"/>
    <s v="01.09.1978"/>
    <n v="2374841.29"/>
    <n v="223183.62000000011"/>
    <s v="ZLIN"/>
    <n v="10"/>
    <n v="6"/>
    <n v="0"/>
    <n v="0"/>
    <m/>
    <m/>
    <m/>
    <n v="0"/>
    <n v="0"/>
    <s v="ZLIN"/>
    <n v="0"/>
    <n v="5"/>
  </r>
  <r>
    <s v="120304000689-7"/>
    <x v="7"/>
    <n v="342407"/>
    <s v="TRANSMISOR DE TEMPERATURA CON 4"/>
    <s v="01.09.1978"/>
    <n v="4895998.8899999997"/>
    <n v="460117.80999999959"/>
    <s v="ZLIN"/>
    <n v="10"/>
    <n v="6"/>
    <n v="0"/>
    <n v="0"/>
    <m/>
    <m/>
    <m/>
    <n v="0"/>
    <n v="0"/>
    <s v="ZLIN"/>
    <n v="0"/>
    <n v="5"/>
  </r>
  <r>
    <s v="120304000689-8"/>
    <x v="7"/>
    <n v="342407"/>
    <s v="INTERRUPTOR DE NIVEL"/>
    <s v="01.09.1978"/>
    <n v="2541295.77"/>
    <n v="238826.74000000022"/>
    <s v="ZLIN"/>
    <n v="10"/>
    <n v="6"/>
    <n v="0"/>
    <n v="0"/>
    <m/>
    <m/>
    <m/>
    <n v="0"/>
    <n v="0"/>
    <s v="ZLIN"/>
    <n v="0"/>
    <n v="5"/>
  </r>
  <r>
    <s v="120304000690-0"/>
    <x v="7"/>
    <n v="342407"/>
    <s v="BOMBA"/>
    <s v="01.11.1989"/>
    <n v="161082.20000000001"/>
    <n v="144010.97"/>
    <s v="ZLIN"/>
    <n v="30"/>
    <n v="8"/>
    <n v="0"/>
    <n v="0"/>
    <m/>
    <m/>
    <m/>
    <n v="12414612.99"/>
    <n v="3702603.870000001"/>
    <s v="ZLIN"/>
    <n v="4"/>
    <n v="9"/>
  </r>
  <r>
    <s v="120304000690-1"/>
    <x v="7"/>
    <n v="342407"/>
    <s v="MOTOR"/>
    <s v="01.11.1989"/>
    <n v="461460.52"/>
    <n v="412555.74"/>
    <s v="ZLIN"/>
    <n v="30"/>
    <n v="8"/>
    <n v="0"/>
    <n v="0"/>
    <m/>
    <m/>
    <m/>
    <n v="35564784.270000003"/>
    <n v="10607040.920000002"/>
    <s v="ZLIN"/>
    <n v="4"/>
    <n v="9"/>
  </r>
  <r>
    <s v="120304000690-2"/>
    <x v="7"/>
    <n v="342407"/>
    <s v="REDUCTOR"/>
    <s v="01.11.1989"/>
    <n v="1548.11"/>
    <n v="1233.2199999999998"/>
    <s v="ZLIN"/>
    <n v="34"/>
    <n v="5"/>
    <n v="0"/>
    <n v="0"/>
    <m/>
    <m/>
    <m/>
    <n v="119169.54"/>
    <n v="19861.599999999991"/>
    <s v="ZLIN"/>
    <n v="8"/>
    <n v="6"/>
  </r>
  <r>
    <s v="120304000691-0"/>
    <x v="7"/>
    <n v="342407"/>
    <s v="BOMBA"/>
    <s v="01.11.1989"/>
    <n v="13099.65"/>
    <n v="11194.23"/>
    <s v="ZLIN"/>
    <n v="32"/>
    <n v="1"/>
    <n v="0"/>
    <n v="0"/>
    <m/>
    <m/>
    <m/>
    <n v="1009100.31"/>
    <n v="231820.34000000008"/>
    <s v="ZLIN"/>
    <n v="6"/>
    <n v="2"/>
  </r>
  <r>
    <s v="120304000691-1"/>
    <x v="7"/>
    <n v="342407"/>
    <s v="MOTOR"/>
    <s v="01.11.1989"/>
    <n v="1249.4000000000001"/>
    <n v="1067.6600000000001"/>
    <s v="ZLIN"/>
    <n v="32"/>
    <n v="1"/>
    <n v="0"/>
    <n v="0"/>
    <m/>
    <m/>
    <m/>
    <n v="96244.68"/>
    <n v="22110.26999999999"/>
    <s v="ZLIN"/>
    <n v="6"/>
    <n v="2"/>
  </r>
  <r>
    <s v="120304000692-0"/>
    <x v="7"/>
    <n v="342407"/>
    <s v="RECIPIENTE"/>
    <s v="01.11.1989"/>
    <n v="6383.7"/>
    <n v="5850.24"/>
    <s v="ZLIN"/>
    <n v="29"/>
    <n v="11"/>
    <n v="0"/>
    <n v="0"/>
    <m/>
    <m/>
    <m/>
    <n v="492127.82"/>
    <n v="174295.27000000002"/>
    <s v="ZLIN"/>
    <n v="4"/>
    <n v="0"/>
  </r>
  <r>
    <s v="120304000693-0"/>
    <x v="7"/>
    <n v="342407"/>
    <s v="RECIPIENTE"/>
    <s v="01.11.1989"/>
    <n v="6383.7"/>
    <n v="5850.24"/>
    <s v="ZLIN"/>
    <n v="29"/>
    <n v="11"/>
    <n v="0"/>
    <n v="0"/>
    <m/>
    <m/>
    <m/>
    <n v="492127.82"/>
    <n v="174295.27000000002"/>
    <s v="ZLIN"/>
    <n v="4"/>
    <n v="0"/>
  </r>
  <r>
    <s v="120304000694-0"/>
    <x v="7"/>
    <n v="342407"/>
    <s v="RECIPIENTE"/>
    <s v="01.11.1989"/>
    <n v="5501.28"/>
    <n v="5215.91"/>
    <s v="ZLIN"/>
    <n v="28"/>
    <n v="11"/>
    <n v="0"/>
    <n v="0"/>
    <m/>
    <m/>
    <m/>
    <n v="424266.44"/>
    <n v="200348.04"/>
    <s v="ZLIN"/>
    <n v="3"/>
    <n v="0"/>
  </r>
  <r>
    <s v="120304000695-0"/>
    <x v="7"/>
    <n v="342407"/>
    <s v="RECIPIENTE"/>
    <s v="01.11.1989"/>
    <n v="6326.48"/>
    <n v="5998.2999999999993"/>
    <s v="ZLIN"/>
    <n v="28"/>
    <n v="11"/>
    <n v="0"/>
    <n v="0"/>
    <m/>
    <m/>
    <m/>
    <n v="487906.39"/>
    <n v="230400.24000000002"/>
    <s v="ZLIN"/>
    <n v="3"/>
    <n v="0"/>
  </r>
  <r>
    <s v="120304000696-0"/>
    <x v="7"/>
    <n v="342407"/>
    <s v="RECIPIENTE"/>
    <s v="01.11.1989"/>
    <n v="6876.6"/>
    <n v="6519.89"/>
    <s v="ZLIN"/>
    <n v="28"/>
    <n v="11"/>
    <n v="0"/>
    <n v="0"/>
    <m/>
    <m/>
    <m/>
    <n v="530333.05000000005"/>
    <n v="250435.05000000005"/>
    <s v="ZLIN"/>
    <n v="3"/>
    <n v="0"/>
  </r>
  <r>
    <s v="120304000697-0"/>
    <x v="7"/>
    <n v="342402"/>
    <s v="BOMBA"/>
    <s v="31.03.2013"/>
    <n v="162736437.99000001"/>
    <n v="91656154.730000004"/>
    <s v="ZLIN"/>
    <n v="7"/>
    <n v="3"/>
    <n v="0"/>
    <n v="0"/>
    <m/>
    <m/>
    <m/>
    <n v="-73098004.790000007"/>
    <n v="-21801159.330000006"/>
    <s v="ZLIN"/>
    <n v="4"/>
    <n v="9"/>
  </r>
  <r>
    <s v="120304000697-1"/>
    <x v="7"/>
    <n v="342402"/>
    <s v="MOTOR"/>
    <s v="31.03.2013"/>
    <n v="166154219.25999999"/>
    <n v="93581111.999999985"/>
    <s v="ZLIN"/>
    <n v="7"/>
    <n v="3"/>
    <n v="0"/>
    <n v="0"/>
    <m/>
    <m/>
    <m/>
    <n v="-74633204.870000005"/>
    <n v="-22259026.020000003"/>
    <s v="ZLIN"/>
    <n v="4"/>
    <n v="9"/>
  </r>
  <r>
    <s v="120304000698-0"/>
    <x v="7"/>
    <n v="342402"/>
    <s v="BOMBA"/>
    <s v="01.10.2015"/>
    <n v="1"/>
    <n v="1"/>
    <s v="ZLIN"/>
    <n v="0"/>
    <n v="1"/>
    <n v="0"/>
    <n v="0"/>
    <m/>
    <m/>
    <m/>
    <n v="299693.82"/>
    <n v="141522.08000000002"/>
    <s v="ZLIN"/>
    <n v="3"/>
    <n v="0"/>
  </r>
  <r>
    <s v="120304000698-1"/>
    <x v="7"/>
    <n v="342402"/>
    <s v="MOTOR"/>
    <s v="01.10.2015"/>
    <n v="1"/>
    <n v="1"/>
    <s v="ZLIN"/>
    <n v="0"/>
    <n v="1"/>
    <n v="0"/>
    <n v="0"/>
    <m/>
    <m/>
    <m/>
    <n v="54137.75"/>
    <n v="25565.05"/>
    <s v="ZLIN"/>
    <n v="3"/>
    <n v="0"/>
  </r>
  <r>
    <s v="120304000699-0"/>
    <x v="7"/>
    <n v="342402"/>
    <s v="BOMBA"/>
    <s v="01.10.2015"/>
    <n v="1"/>
    <n v="1"/>
    <s v="ZLIN"/>
    <n v="0"/>
    <n v="1"/>
    <n v="0"/>
    <n v="0"/>
    <m/>
    <m/>
    <m/>
    <n v="347266.25"/>
    <n v="163986.84"/>
    <s v="ZLIN"/>
    <n v="3"/>
    <n v="0"/>
  </r>
  <r>
    <s v="120304000699-1"/>
    <x v="7"/>
    <n v="342402"/>
    <s v="MOTOR"/>
    <s v="01.10.2015"/>
    <n v="1"/>
    <n v="1"/>
    <s v="ZLIN"/>
    <n v="0"/>
    <n v="1"/>
    <n v="0"/>
    <n v="0"/>
    <m/>
    <m/>
    <m/>
    <n v="73273.63"/>
    <n v="34601.430000000008"/>
    <s v="ZLIN"/>
    <n v="3"/>
    <n v="0"/>
  </r>
  <r>
    <s v="120304000700-0"/>
    <x v="7"/>
    <n v="342402"/>
    <s v="BOMBA"/>
    <s v="01.10.2015"/>
    <n v="1"/>
    <n v="1"/>
    <s v="ZLIN"/>
    <n v="0"/>
    <n v="1"/>
    <n v="0"/>
    <n v="0"/>
    <m/>
    <m/>
    <m/>
    <n v="394516.41"/>
    <n v="186299.41999999998"/>
    <s v="ZLIN"/>
    <n v="3"/>
    <n v="0"/>
  </r>
  <r>
    <s v="120304000700-1"/>
    <x v="7"/>
    <n v="342402"/>
    <s v="MOTOR"/>
    <s v="01.10.2015"/>
    <n v="1"/>
    <n v="1"/>
    <s v="ZLIN"/>
    <n v="0"/>
    <n v="1"/>
    <n v="0"/>
    <n v="0"/>
    <m/>
    <m/>
    <m/>
    <n v="92665.88"/>
    <n v="43758.890000000007"/>
    <s v="ZLIN"/>
    <n v="3"/>
    <n v="0"/>
  </r>
  <r>
    <s v="120304000701-0"/>
    <x v="7"/>
    <n v="342402"/>
    <s v="BOMBA"/>
    <s v="01.10.2015"/>
    <n v="1"/>
    <n v="1"/>
    <s v="ZLIN"/>
    <n v="0"/>
    <n v="1"/>
    <n v="0"/>
    <n v="0"/>
    <m/>
    <m/>
    <m/>
    <n v="1880891.3"/>
    <n v="888198.67"/>
    <s v="ZLIN"/>
    <n v="3"/>
    <n v="0"/>
  </r>
  <r>
    <s v="120304000701-1"/>
    <x v="7"/>
    <n v="342402"/>
    <s v="MOTOR"/>
    <s v="01.10.2015"/>
    <n v="1"/>
    <n v="1"/>
    <s v="ZLIN"/>
    <n v="0"/>
    <n v="1"/>
    <n v="0"/>
    <n v="0"/>
    <m/>
    <m/>
    <m/>
    <n v="952142.12"/>
    <n v="449622.67"/>
    <s v="ZLIN"/>
    <n v="3"/>
    <n v="0"/>
  </r>
  <r>
    <s v="120304000702-0"/>
    <x v="7"/>
    <n v="342407"/>
    <s v="MOTOR"/>
    <s v="01.10.2015"/>
    <n v="1"/>
    <n v="1"/>
    <s v="ZLIN"/>
    <n v="0"/>
    <n v="1"/>
    <n v="0"/>
    <n v="0"/>
    <m/>
    <m/>
    <m/>
    <n v="6309509.8899999997"/>
    <n v="782931.88999999966"/>
    <s v="ZLIN"/>
    <n v="11"/>
    <n v="5"/>
  </r>
  <r>
    <s v="120304000702-1"/>
    <x v="7"/>
    <n v="342407"/>
    <s v="BOMBA"/>
    <s v="01.10.2015"/>
    <n v="1"/>
    <n v="1"/>
    <s v="ZLIN"/>
    <n v="0"/>
    <n v="1"/>
    <n v="0"/>
    <n v="0"/>
    <m/>
    <m/>
    <m/>
    <n v="13870227.189999999"/>
    <n v="1721123.08"/>
    <s v="ZLIN"/>
    <n v="11"/>
    <n v="5"/>
  </r>
  <r>
    <s v="120304000703-0"/>
    <x v="7"/>
    <n v="342407"/>
    <s v="MOTOR"/>
    <s v="01.10.2015"/>
    <n v="1"/>
    <n v="1"/>
    <s v="ZLIN"/>
    <n v="0"/>
    <n v="1"/>
    <n v="0"/>
    <n v="0"/>
    <m/>
    <m/>
    <m/>
    <n v="6309509.8899999997"/>
    <n v="782931.88999999966"/>
    <s v="ZLIN"/>
    <n v="11"/>
    <n v="5"/>
  </r>
  <r>
    <s v="120304000703-1"/>
    <x v="7"/>
    <n v="342407"/>
    <s v="BOMBA"/>
    <s v="01.10.2015"/>
    <n v="1"/>
    <n v="1"/>
    <s v="ZLIN"/>
    <n v="0"/>
    <n v="1"/>
    <n v="0"/>
    <n v="0"/>
    <m/>
    <m/>
    <m/>
    <n v="13870227.189999999"/>
    <n v="1721123.08"/>
    <s v="ZLIN"/>
    <n v="11"/>
    <n v="5"/>
  </r>
  <r>
    <s v="120304000704-0"/>
    <x v="7"/>
    <n v="342407"/>
    <s v="MOTOR"/>
    <s v="01.10.2015"/>
    <n v="1"/>
    <n v="1"/>
    <s v="ZLIN"/>
    <n v="0"/>
    <n v="1"/>
    <n v="0"/>
    <n v="0"/>
    <m/>
    <m/>
    <m/>
    <n v="6309509.8899999997"/>
    <n v="782931.88999999966"/>
    <s v="ZLIN"/>
    <n v="11"/>
    <n v="5"/>
  </r>
  <r>
    <s v="120304000704-1"/>
    <x v="7"/>
    <n v="342407"/>
    <s v="BOMBA"/>
    <s v="01.10.2015"/>
    <n v="1"/>
    <n v="1"/>
    <s v="ZLIN"/>
    <n v="0"/>
    <n v="1"/>
    <n v="0"/>
    <n v="0"/>
    <m/>
    <m/>
    <m/>
    <n v="13870227.189999999"/>
    <n v="1721123.08"/>
    <s v="ZLIN"/>
    <n v="11"/>
    <n v="5"/>
  </r>
  <r>
    <s v="120304000705-0"/>
    <x v="7"/>
    <n v="342407"/>
    <s v="MOTOR"/>
    <s v="01.10.2015"/>
    <n v="1"/>
    <n v="1"/>
    <s v="ZLIN"/>
    <n v="0"/>
    <n v="1"/>
    <n v="0"/>
    <n v="0"/>
    <m/>
    <m/>
    <m/>
    <n v="1416466.63"/>
    <n v="501665.2699999999"/>
    <s v="ZLIN"/>
    <n v="4"/>
    <n v="0"/>
  </r>
  <r>
    <s v="120304000705-1"/>
    <x v="7"/>
    <n v="342407"/>
    <s v="BOMBA"/>
    <s v="01.10.2015"/>
    <n v="1"/>
    <n v="1"/>
    <s v="ZLIN"/>
    <n v="0"/>
    <n v="1"/>
    <n v="0"/>
    <n v="0"/>
    <m/>
    <m/>
    <m/>
    <n v="3113825.69"/>
    <n v="1102813.26"/>
    <s v="ZLIN"/>
    <n v="4"/>
    <n v="0"/>
  </r>
  <r>
    <s v="120304000706-0"/>
    <x v="7"/>
    <n v="321201"/>
    <s v="MOTOR"/>
    <s v="01.10.2015"/>
    <n v="1"/>
    <n v="1"/>
    <s v="ZLIN"/>
    <n v="0"/>
    <n v="1"/>
    <n v="0"/>
    <n v="0"/>
    <m/>
    <m/>
    <m/>
    <n v="389261.96"/>
    <n v="137863.61000000002"/>
    <s v="ZLIN"/>
    <n v="4"/>
    <n v="0"/>
  </r>
  <r>
    <s v="120304000707-0"/>
    <x v="7"/>
    <n v="322318"/>
    <s v="BOMBA"/>
    <s v="31.08.2014"/>
    <n v="10104143.32"/>
    <n v="1347219.120000001"/>
    <s v="ZLIN"/>
    <n v="20"/>
    <n v="0"/>
    <n v="0"/>
    <n v="0"/>
    <m/>
    <m/>
    <m/>
    <n v="-1475017.74"/>
    <n v="-110463.8899999999"/>
    <s v="ZLIN"/>
    <n v="18"/>
    <n v="11"/>
  </r>
  <r>
    <s v="120304000707-1"/>
    <x v="7"/>
    <n v="322318"/>
    <s v="MOTOR"/>
    <s v="31.08.2014"/>
    <n v="2979416.62"/>
    <n v="397255.54000000004"/>
    <s v="ZLIN"/>
    <n v="20"/>
    <n v="0"/>
    <n v="0"/>
    <n v="0"/>
    <m/>
    <m/>
    <m/>
    <n v="-434939.63"/>
    <n v="-32572.559999999998"/>
    <s v="ZLIN"/>
    <n v="18"/>
    <n v="11"/>
  </r>
  <r>
    <s v="120304000708-0"/>
    <x v="7"/>
    <n v="322318"/>
    <s v="BOMBA"/>
    <s v="31.08.2014"/>
    <n v="10104143.32"/>
    <n v="1347219.120000001"/>
    <s v="ZLIN"/>
    <n v="20"/>
    <n v="0"/>
    <n v="0"/>
    <n v="0"/>
    <m/>
    <m/>
    <m/>
    <n v="-1475017.74"/>
    <n v="-110463.8899999999"/>
    <s v="ZLIN"/>
    <n v="18"/>
    <n v="11"/>
  </r>
  <r>
    <s v="120304000708-1"/>
    <x v="7"/>
    <n v="322318"/>
    <s v="MOTOR"/>
    <s v="31.08.2014"/>
    <n v="2979416.62"/>
    <n v="397255.54000000004"/>
    <s v="ZLIN"/>
    <n v="20"/>
    <n v="0"/>
    <n v="0"/>
    <n v="0"/>
    <m/>
    <m/>
    <m/>
    <n v="-434939.63"/>
    <n v="-32572.559999999998"/>
    <s v="ZLIN"/>
    <n v="18"/>
    <n v="11"/>
  </r>
  <r>
    <s v="120304000709-0"/>
    <x v="7"/>
    <n v="322318"/>
    <s v="BOMBA"/>
    <s v="31.08.2014"/>
    <n v="10104143.32"/>
    <n v="1347219.120000001"/>
    <s v="ZLIN"/>
    <n v="20"/>
    <n v="0"/>
    <n v="0"/>
    <n v="0"/>
    <m/>
    <m/>
    <m/>
    <n v="-1475017.74"/>
    <n v="-110463.8899999999"/>
    <s v="ZLIN"/>
    <n v="18"/>
    <n v="11"/>
  </r>
  <r>
    <s v="120304000709-1"/>
    <x v="7"/>
    <n v="322318"/>
    <s v="MOTOR"/>
    <s v="31.08.2014"/>
    <n v="3008785.36"/>
    <n v="401171.37999999989"/>
    <s v="ZLIN"/>
    <n v="20"/>
    <n v="0"/>
    <n v="0"/>
    <n v="0"/>
    <m/>
    <m/>
    <m/>
    <n v="-439226.93"/>
    <n v="-32893.640000000014"/>
    <s v="ZLIN"/>
    <n v="18"/>
    <n v="11"/>
  </r>
  <r>
    <s v="120304000710-0"/>
    <x v="7"/>
    <n v="322310"/>
    <s v="PANEL DE CONTROL"/>
    <s v="31.08.2014"/>
    <n v="4714973.7300000004"/>
    <n v="872133.86000000034"/>
    <s v="ZLIN"/>
    <n v="14"/>
    <n v="5"/>
    <n v="0"/>
    <n v="0"/>
    <m/>
    <m/>
    <m/>
    <n v="13453311.619999999"/>
    <n v="1429414.3599999994"/>
    <s v="ZLIN"/>
    <n v="13"/>
    <n v="4"/>
  </r>
  <r>
    <s v="120304000710-1"/>
    <x v="7"/>
    <n v="322310"/>
    <s v="PANEL DE CONTROL"/>
    <s v="31.08.2014"/>
    <n v="4714973.7300000004"/>
    <n v="872133.86000000034"/>
    <s v="ZLIN"/>
    <n v="14"/>
    <n v="5"/>
    <n v="0"/>
    <n v="0"/>
    <m/>
    <m/>
    <m/>
    <n v="13453311.619999999"/>
    <n v="1429414.3599999994"/>
    <s v="ZLIN"/>
    <n v="13"/>
    <n v="4"/>
  </r>
  <r>
    <s v="120304000711-0"/>
    <x v="7"/>
    <n v="322310"/>
    <s v="PANEL DE CONTROL"/>
    <s v="31.08.2014"/>
    <n v="4714973.7300000004"/>
    <n v="872133.86000000034"/>
    <s v="ZLIN"/>
    <n v="14"/>
    <n v="5"/>
    <n v="0"/>
    <n v="0"/>
    <m/>
    <m/>
    <m/>
    <n v="13453311.619999999"/>
    <n v="1429414.3599999994"/>
    <s v="ZLIN"/>
    <n v="13"/>
    <n v="4"/>
  </r>
  <r>
    <s v="120304000712-0"/>
    <x v="7"/>
    <n v="322310"/>
    <s v="PANEL DE CONTROL"/>
    <s v="31.08.2014"/>
    <n v="4714973.7300000004"/>
    <n v="872133.86000000034"/>
    <s v="ZLIN"/>
    <n v="14"/>
    <n v="5"/>
    <n v="0"/>
    <n v="0"/>
    <m/>
    <m/>
    <m/>
    <n v="13453311.619999999"/>
    <n v="1429414.3599999994"/>
    <s v="ZLIN"/>
    <n v="13"/>
    <n v="4"/>
  </r>
  <r>
    <s v="120304000713-0"/>
    <x v="7"/>
    <n v="322309"/>
    <s v="PANEL ELECTRICO"/>
    <s v="31.08.2014"/>
    <n v="6670440.0099999998"/>
    <n v="1233838.6200000001"/>
    <s v="ZLIN"/>
    <n v="14"/>
    <n v="5"/>
    <n v="0"/>
    <n v="0"/>
    <m/>
    <m/>
    <m/>
    <n v="19032875.539999999"/>
    <n v="2022243.0299999975"/>
    <s v="ZLIN"/>
    <n v="13"/>
    <n v="4"/>
  </r>
  <r>
    <s v="120304000714-0"/>
    <x v="7"/>
    <n v="322311"/>
    <s v="PANEL ELECTRICO"/>
    <s v="31.08.2014"/>
    <n v="6605329.8700000001"/>
    <n v="1221795.1200000001"/>
    <s v="ZLIN"/>
    <n v="14"/>
    <n v="5"/>
    <n v="0"/>
    <n v="0"/>
    <m/>
    <m/>
    <m/>
    <n v="18847095.710000001"/>
    <n v="2002503.9200000018"/>
    <s v="ZLIN"/>
    <n v="13"/>
    <n v="4"/>
  </r>
  <r>
    <s v="120304000715-0"/>
    <x v="7"/>
    <n v="322311"/>
    <s v="PANEL ELECTRICO"/>
    <s v="01.10.1993"/>
    <n v="9332768.9100000001"/>
    <n v="6207171.79"/>
    <s v="ZLIN"/>
    <n v="35"/>
    <n v="4"/>
    <n v="0"/>
    <n v="0"/>
    <m/>
    <m/>
    <m/>
    <n v="21379920.789999999"/>
    <n v="2271616.5799999982"/>
    <s v="ZLIN"/>
    <n v="13"/>
    <n v="4"/>
  </r>
  <r>
    <s v="120304000716-0"/>
    <x v="7"/>
    <n v="322310"/>
    <s v="PANEL ELECTRICO"/>
    <s v="30.12.1996"/>
    <n v="17178382.289999999"/>
    <n v="15353572.459999999"/>
    <s v="ZLIN"/>
    <n v="22"/>
    <n v="9"/>
    <n v="0"/>
    <n v="0"/>
    <m/>
    <m/>
    <m/>
    <n v="1411277.22"/>
    <n v="499827.35"/>
    <s v="ZLIN"/>
    <n v="4"/>
    <n v="0"/>
  </r>
  <r>
    <s v="120304000716-1"/>
    <x v="7"/>
    <n v="322310"/>
    <s v="PANEL ELECTRICO"/>
    <s v="30.12.1996"/>
    <n v="17178382.289999999"/>
    <n v="15353572.459999999"/>
    <s v="ZLIN"/>
    <n v="22"/>
    <n v="9"/>
    <n v="0"/>
    <n v="0"/>
    <m/>
    <m/>
    <m/>
    <n v="1411277.22"/>
    <n v="499827.35"/>
    <s v="ZLIN"/>
    <n v="4"/>
    <n v="0"/>
  </r>
  <r>
    <s v="120304000716-2"/>
    <x v="7"/>
    <n v="322310"/>
    <s v="PANEL ELECTRICO"/>
    <s v="30.12.1996"/>
    <n v="17178382.289999999"/>
    <n v="15353572.459999999"/>
    <s v="ZLIN"/>
    <n v="22"/>
    <n v="9"/>
    <n v="0"/>
    <n v="0"/>
    <m/>
    <m/>
    <m/>
    <n v="1411277.22"/>
    <n v="499827.35"/>
    <s v="ZLIN"/>
    <n v="4"/>
    <n v="0"/>
  </r>
  <r>
    <s v="120304000716-3"/>
    <x v="7"/>
    <n v="322310"/>
    <s v="PANEL ELECTRICO"/>
    <s v="30.12.1996"/>
    <n v="17178382.289999999"/>
    <n v="15353572.459999999"/>
    <s v="ZLIN"/>
    <n v="22"/>
    <n v="9"/>
    <n v="0"/>
    <n v="0"/>
    <m/>
    <m/>
    <m/>
    <n v="1411277.22"/>
    <n v="499827.35"/>
    <s v="ZLIN"/>
    <n v="4"/>
    <n v="0"/>
  </r>
  <r>
    <s v="120304000716-4"/>
    <x v="7"/>
    <n v="322310"/>
    <s v="PANEL ELECTRICO"/>
    <s v="30.12.1996"/>
    <n v="17178382.289999999"/>
    <n v="15353572.459999999"/>
    <s v="ZLIN"/>
    <n v="22"/>
    <n v="9"/>
    <n v="0"/>
    <n v="0"/>
    <m/>
    <m/>
    <m/>
    <n v="1411277.22"/>
    <n v="499827.35"/>
    <s v="ZLIN"/>
    <n v="4"/>
    <n v="0"/>
  </r>
  <r>
    <s v="120304000717-0"/>
    <x v="7"/>
    <n v="322316"/>
    <s v="BOMBA"/>
    <s v="01.10.2015"/>
    <n v="1"/>
    <n v="1"/>
    <s v="ZLIN"/>
    <n v="0"/>
    <n v="1"/>
    <n v="0"/>
    <n v="0"/>
    <m/>
    <m/>
    <m/>
    <n v="1274313.99"/>
    <n v="601759.38"/>
    <s v="ZLIN"/>
    <n v="3"/>
    <n v="0"/>
  </r>
  <r>
    <s v="120304000717-1"/>
    <x v="7"/>
    <n v="322316"/>
    <s v="MOTOR"/>
    <s v="01.10.2015"/>
    <n v="1"/>
    <n v="1"/>
    <s v="ZLIN"/>
    <n v="0"/>
    <n v="1"/>
    <n v="0"/>
    <n v="0"/>
    <m/>
    <m/>
    <m/>
    <n v="651440.12"/>
    <n v="307624.5"/>
    <s v="ZLIN"/>
    <n v="3"/>
    <n v="0"/>
  </r>
  <r>
    <s v="120304000717-2"/>
    <x v="7"/>
    <n v="322316"/>
    <s v="FILTRO"/>
    <s v="01.10.2015"/>
    <n v="1"/>
    <n v="1"/>
    <s v="ZLIN"/>
    <n v="0"/>
    <n v="1"/>
    <n v="0"/>
    <n v="0"/>
    <m/>
    <m/>
    <m/>
    <n v="3982424.98"/>
    <n v="1538664.19"/>
    <s v="ZLIN"/>
    <n v="3"/>
    <n v="8"/>
  </r>
  <r>
    <s v="120304000718-0"/>
    <x v="7"/>
    <n v="322311"/>
    <s v="BOMBA"/>
    <s v="01.10.2015"/>
    <n v="1"/>
    <n v="1"/>
    <s v="ZLIN"/>
    <n v="0"/>
    <n v="1"/>
    <n v="0"/>
    <n v="0"/>
    <m/>
    <m/>
    <m/>
    <n v="2002609.92"/>
    <n v="945676.89999999991"/>
    <s v="ZLIN"/>
    <n v="3"/>
    <n v="0"/>
  </r>
  <r>
    <s v="120304000718-1"/>
    <x v="7"/>
    <n v="322311"/>
    <s v="TURBINA"/>
    <s v="01.10.2015"/>
    <n v="1"/>
    <n v="1"/>
    <s v="ZLIN"/>
    <n v="0"/>
    <n v="1"/>
    <n v="0"/>
    <n v="0"/>
    <m/>
    <m/>
    <m/>
    <n v="2176864.2799999998"/>
    <n v="841061.19999999972"/>
    <s v="ZLIN"/>
    <n v="3"/>
    <n v="8"/>
  </r>
  <r>
    <s v="120304000718-2"/>
    <x v="7"/>
    <n v="322311"/>
    <s v="GOBERNADOR"/>
    <s v="01.10.2015"/>
    <n v="1"/>
    <n v="1"/>
    <s v="ZLIN"/>
    <n v="0"/>
    <n v="1"/>
    <n v="0"/>
    <n v="0"/>
    <m/>
    <m/>
    <m/>
    <n v="453184.56"/>
    <n v="214003.82"/>
    <s v="ZLIN"/>
    <n v="3"/>
    <n v="0"/>
  </r>
  <r>
    <s v="120304000719-0"/>
    <x v="7"/>
    <n v="322311"/>
    <s v="BOMBA"/>
    <s v="01.10.2015"/>
    <n v="1"/>
    <n v="1"/>
    <s v="ZLIN"/>
    <n v="0"/>
    <n v="1"/>
    <n v="0"/>
    <n v="0"/>
    <m/>
    <m/>
    <m/>
    <n v="2002609.92"/>
    <n v="945676.89999999991"/>
    <s v="ZLIN"/>
    <n v="3"/>
    <n v="0"/>
  </r>
  <r>
    <s v="120304000719-1"/>
    <x v="7"/>
    <n v="322311"/>
    <s v="MOTOR"/>
    <s v="01.10.2015"/>
    <n v="1"/>
    <n v="1"/>
    <s v="ZLIN"/>
    <n v="0"/>
    <n v="1"/>
    <n v="0"/>
    <n v="0"/>
    <m/>
    <m/>
    <m/>
    <n v="407994.93"/>
    <n v="74579.719999999972"/>
    <s v="ZLIN"/>
    <n v="7"/>
    <n v="9"/>
  </r>
  <r>
    <s v="120304000720-0"/>
    <x v="7"/>
    <n v="342402"/>
    <s v="MOTOR"/>
    <s v="30.06.1997"/>
    <n v="272430.28000000003"/>
    <n v="156237.08000000002"/>
    <s v="ZLIN"/>
    <n v="34"/>
    <n v="7"/>
    <n v="0"/>
    <n v="0"/>
    <m/>
    <m/>
    <m/>
    <n v="15507378.23"/>
    <n v="1345027.7100000009"/>
    <s v="ZLIN"/>
    <n v="16"/>
    <n v="4"/>
  </r>
  <r>
    <s v="120304000720-1"/>
    <x v="7"/>
    <n v="342402"/>
    <s v="REDUCTOR"/>
    <s v="30.06.1997"/>
    <n v="4914.72"/>
    <n v="2462.5100000000002"/>
    <s v="ZLIN"/>
    <n v="39"/>
    <n v="7"/>
    <n v="0"/>
    <n v="0"/>
    <m/>
    <m/>
    <m/>
    <n v="279426.92"/>
    <n v="18555.699999999983"/>
    <s v="ZLIN"/>
    <n v="21"/>
    <n v="4"/>
  </r>
  <r>
    <s v="120304000721-0"/>
    <x v="7"/>
    <n v="342402"/>
    <s v="BOMBA"/>
    <s v="30.06.1997"/>
    <n v="131728.25"/>
    <n v="73422.3"/>
    <s v="ZLIN"/>
    <n v="35"/>
    <n v="7"/>
    <n v="0"/>
    <n v="0"/>
    <m/>
    <m/>
    <m/>
    <n v="16623003.189999999"/>
    <n v="1358610.8399999999"/>
    <s v="ZLIN"/>
    <n v="17"/>
    <n v="4"/>
  </r>
  <r>
    <s v="120304000721-1"/>
    <x v="7"/>
    <n v="342402"/>
    <s v="REDUCTOR"/>
    <s v="30.06.1997"/>
    <n v="2331.21"/>
    <n v="1139.23"/>
    <s v="ZLIN"/>
    <n v="40"/>
    <n v="7"/>
    <n v="0"/>
    <n v="0"/>
    <m/>
    <m/>
    <m/>
    <n v="294030.01"/>
    <n v="18651.160000000033"/>
    <s v="ZLIN"/>
    <n v="22"/>
    <n v="4"/>
  </r>
  <r>
    <s v="120304000721-2"/>
    <x v="7"/>
    <n v="342402"/>
    <s v="MOTOR"/>
    <s v="30.06.1997"/>
    <n v="123424.87"/>
    <n v="68794.179999999993"/>
    <s v="ZLIN"/>
    <n v="35"/>
    <n v="7"/>
    <n v="0"/>
    <n v="0"/>
    <m/>
    <m/>
    <m/>
    <n v="15575186.65"/>
    <n v="1272971.9900000002"/>
    <s v="ZLIN"/>
    <n v="17"/>
    <n v="4"/>
  </r>
  <r>
    <s v="120304000722-0"/>
    <x v="7"/>
    <n v="342402"/>
    <s v="BOMBA"/>
    <s v="31.08.2014"/>
    <n v="1150598"/>
    <n v="603592.4"/>
    <s v="ZLIN"/>
    <n v="5"/>
    <n v="1"/>
    <n v="0"/>
    <n v="0"/>
    <m/>
    <m/>
    <m/>
    <n v="1044856.27"/>
    <n v="370053.27"/>
    <s v="ZLIN"/>
    <n v="4"/>
    <n v="0"/>
  </r>
  <r>
    <s v="120304000726-0"/>
    <x v="7"/>
    <n v="322309"/>
    <s v="PANEL DE CONTROL"/>
    <s v="31.08.2014"/>
    <n v="37624189.100000001"/>
    <n v="8080362.7600000016"/>
    <s v="ZLIN"/>
    <n v="12"/>
    <n v="5"/>
    <n v="0"/>
    <n v="0"/>
    <m/>
    <m/>
    <m/>
    <n v="4364873.8099999996"/>
    <n v="545609.21999999974"/>
    <s v="ZLIN"/>
    <n v="11"/>
    <n v="4"/>
  </r>
  <r>
    <s v="120304000727-0"/>
    <x v="7"/>
    <n v="322201"/>
    <s v="MOTOR"/>
    <s v="01.10.2015"/>
    <n v="1"/>
    <n v="1"/>
    <s v="ZLIN"/>
    <n v="0"/>
    <n v="1"/>
    <n v="0"/>
    <n v="0"/>
    <m/>
    <m/>
    <m/>
    <n v="115949.01"/>
    <n v="41065.26999999999"/>
    <s v="ZLIN"/>
    <n v="4"/>
    <n v="0"/>
  </r>
  <r>
    <s v="120304000727-1"/>
    <x v="7"/>
    <n v="322201"/>
    <s v="RECIPIENTE"/>
    <s v="01.10.2015"/>
    <n v="1"/>
    <n v="1"/>
    <s v="ZLIN"/>
    <n v="0"/>
    <n v="1"/>
    <n v="0"/>
    <n v="0"/>
    <m/>
    <m/>
    <m/>
    <n v="1075081.1200000001"/>
    <n v="380757.89000000013"/>
    <s v="ZLIN"/>
    <n v="4"/>
    <n v="0"/>
  </r>
  <r>
    <s v="120304000727-2"/>
    <x v="7"/>
    <n v="322201"/>
    <s v="BOMBA"/>
    <s v="01.10.2015"/>
    <n v="1"/>
    <n v="1"/>
    <s v="ZLIN"/>
    <n v="0"/>
    <n v="1"/>
    <n v="0"/>
    <n v="0"/>
    <m/>
    <m/>
    <m/>
    <n v="641866.37"/>
    <n v="227327.66999999998"/>
    <s v="ZLIN"/>
    <n v="4"/>
    <n v="0"/>
  </r>
  <r>
    <s v="120304000728-0"/>
    <x v="7"/>
    <n v="322317"/>
    <s v="BOMBA"/>
    <s v="01.10.2015"/>
    <n v="1"/>
    <n v="1"/>
    <s v="ZLIN"/>
    <n v="0"/>
    <n v="1"/>
    <n v="0"/>
    <n v="0"/>
    <m/>
    <m/>
    <m/>
    <n v="8177290.3499999996"/>
    <n v="2896123.67"/>
    <s v="ZLIN"/>
    <n v="4"/>
    <n v="0"/>
  </r>
  <r>
    <s v="120304000731-0"/>
    <x v="7"/>
    <n v="322311"/>
    <s v="BOMBA"/>
    <s v="01.10.2015"/>
    <n v="1"/>
    <n v="1"/>
    <s v="ZLIN"/>
    <n v="0"/>
    <n v="1"/>
    <n v="0"/>
    <n v="0"/>
    <m/>
    <m/>
    <m/>
    <n v="1602289.66"/>
    <n v="368093.56999999983"/>
    <s v="ZLIN"/>
    <n v="6"/>
    <n v="2"/>
  </r>
  <r>
    <s v="120304000731-1"/>
    <x v="7"/>
    <n v="322311"/>
    <s v="MOTOR"/>
    <s v="01.10.2015"/>
    <n v="1"/>
    <n v="1"/>
    <s v="ZLIN"/>
    <n v="0"/>
    <n v="1"/>
    <n v="0"/>
    <n v="0"/>
    <m/>
    <m/>
    <m/>
    <n v="329330.57"/>
    <n v="75657.020000000019"/>
    <s v="ZLIN"/>
    <n v="6"/>
    <n v="2"/>
  </r>
  <r>
    <s v="120304000732-0"/>
    <x v="7"/>
    <n v="322311"/>
    <s v="BOMBA"/>
    <s v="01.08.1967"/>
    <n v="7.0000000000000007E-2"/>
    <n v="6.0000000000000005E-2"/>
    <s v="ZLIN"/>
    <n v="51"/>
    <n v="2"/>
    <n v="0"/>
    <n v="0"/>
    <m/>
    <m/>
    <m/>
    <n v="258596.08"/>
    <n v="122114.81"/>
    <s v="ZLIN"/>
    <n v="3"/>
    <n v="0"/>
  </r>
  <r>
    <s v="120304000732-1"/>
    <x v="7"/>
    <n v="322311"/>
    <s v="TURBINA"/>
    <s v="01.08.1967"/>
    <n v="0.8"/>
    <n v="0.77"/>
    <s v="ZLIN"/>
    <n v="51"/>
    <n v="10"/>
    <n v="0"/>
    <n v="0"/>
    <m/>
    <m/>
    <m/>
    <n v="2771611.56"/>
    <n v="1070849.9200000002"/>
    <s v="ZLIN"/>
    <n v="3"/>
    <n v="8"/>
  </r>
  <r>
    <s v="120304000732-2"/>
    <x v="7"/>
    <n v="322311"/>
    <s v="GOBERNADOR"/>
    <s v="01.08.1967"/>
    <n v="0.13"/>
    <n v="0.12000000000000001"/>
    <s v="ZLIN"/>
    <n v="51"/>
    <n v="2"/>
    <n v="0"/>
    <n v="0"/>
    <m/>
    <m/>
    <m/>
    <n v="453184.54"/>
    <n v="214003.80999999997"/>
    <s v="ZLIN"/>
    <n v="3"/>
    <n v="0"/>
  </r>
  <r>
    <s v="120304000733-0"/>
    <x v="7"/>
    <n v="322311"/>
    <s v="BOMBA"/>
    <s v="01.10.2015"/>
    <n v="1"/>
    <n v="1"/>
    <s v="ZLIN"/>
    <n v="0"/>
    <n v="1"/>
    <n v="0"/>
    <n v="0"/>
    <m/>
    <m/>
    <m/>
    <n v="163261.19"/>
    <n v="77095.56"/>
    <s v="ZLIN"/>
    <n v="3"/>
    <n v="0"/>
  </r>
  <r>
    <s v="120304000733-1"/>
    <x v="7"/>
    <n v="322311"/>
    <s v="TURBINA"/>
    <s v="01.10.2015"/>
    <n v="1"/>
    <n v="1"/>
    <s v="ZLIN"/>
    <n v="0"/>
    <n v="1"/>
    <n v="0"/>
    <n v="0"/>
    <m/>
    <m/>
    <m/>
    <n v="4387125.21"/>
    <n v="1695025.65"/>
    <s v="ZLIN"/>
    <n v="3"/>
    <n v="8"/>
  </r>
  <r>
    <s v="120304000733-2"/>
    <x v="7"/>
    <n v="322311"/>
    <s v="GOBERNADOR"/>
    <s v="01.10.2015"/>
    <n v="1"/>
    <n v="1"/>
    <s v="ZLIN"/>
    <n v="0"/>
    <n v="1"/>
    <n v="0"/>
    <n v="0"/>
    <m/>
    <m/>
    <m/>
    <n v="453184.56"/>
    <n v="214003.82"/>
    <s v="ZLIN"/>
    <n v="3"/>
    <n v="0"/>
  </r>
  <r>
    <s v="120304000736-0"/>
    <x v="7"/>
    <n v="322324"/>
    <s v="BOMBA"/>
    <s v="06.09.2013"/>
    <n v="1128439.75"/>
    <n v="808715.15999999992"/>
    <s v="ZLIN"/>
    <n v="5"/>
    <n v="0"/>
    <n v="0"/>
    <n v="0"/>
    <m/>
    <m/>
    <m/>
    <n v="-301487.78000000003"/>
    <n v="-142369.23000000004"/>
    <s v="ZLIN"/>
    <n v="3"/>
    <n v="0"/>
  </r>
  <r>
    <s v="120304000736-1"/>
    <x v="7"/>
    <n v="322324"/>
    <s v="MOTOR"/>
    <s v="01.10.2015"/>
    <n v="1"/>
    <n v="0"/>
    <s v="ZLIN"/>
    <n v="0"/>
    <n v="1"/>
    <n v="0"/>
    <n v="0"/>
    <m/>
    <m/>
    <m/>
    <n v="43255.5"/>
    <n v="20426.21"/>
    <s v="ZLIN"/>
    <n v="3"/>
    <n v="0"/>
  </r>
  <r>
    <s v="120304000737-0"/>
    <x v="7"/>
    <n v="322316"/>
    <s v="BOMBA"/>
    <s v="03.09.2012"/>
    <n v="12948679.720000001"/>
    <n v="9891352.5700000003"/>
    <s v="ZLIN"/>
    <n v="6"/>
    <n v="0"/>
    <n v="0"/>
    <n v="0"/>
    <m/>
    <m/>
    <m/>
    <n v="-5600758.21"/>
    <n v="-2644802.4899999998"/>
    <s v="ZLIN"/>
    <n v="3"/>
    <n v="0"/>
  </r>
  <r>
    <s v="120304000737-1"/>
    <x v="7"/>
    <n v="322316"/>
    <s v="MOTOR"/>
    <s v="03.09.2012"/>
    <n v="31165623.239999998"/>
    <n v="9908146.1099999994"/>
    <s v="ZLIN"/>
    <n v="14"/>
    <n v="5"/>
    <n v="0"/>
    <n v="0"/>
    <m/>
    <m/>
    <m/>
    <n v="-22350453.41"/>
    <n v="-2773413.9299999997"/>
    <s v="ZLIN"/>
    <n v="11"/>
    <n v="5"/>
  </r>
  <r>
    <s v="120304000738-0"/>
    <x v="7"/>
    <n v="322316"/>
    <s v="BOMBA"/>
    <s v="01.10.2015"/>
    <n v="1"/>
    <n v="1"/>
    <s v="ZLIN"/>
    <n v="0"/>
    <n v="1"/>
    <n v="0"/>
    <n v="0"/>
    <m/>
    <m/>
    <m/>
    <n v="211137.13"/>
    <n v="99703.64"/>
    <s v="ZLIN"/>
    <n v="3"/>
    <n v="0"/>
  </r>
  <r>
    <s v="120304000738-1"/>
    <x v="7"/>
    <n v="322316"/>
    <s v="MOTOR"/>
    <s v="01.10.2015"/>
    <n v="1"/>
    <n v="1"/>
    <s v="ZLIN"/>
    <n v="0"/>
    <n v="1"/>
    <n v="0"/>
    <n v="0"/>
    <m/>
    <m/>
    <m/>
    <n v="268022.01"/>
    <n v="61572.630000000005"/>
    <s v="ZLIN"/>
    <n v="6"/>
    <n v="2"/>
  </r>
  <r>
    <s v="120304000739-0"/>
    <x v="7"/>
    <n v="322316"/>
    <s v="BOMBA"/>
    <s v="01.10.2015"/>
    <n v="1"/>
    <n v="1"/>
    <s v="ZLIN"/>
    <n v="0"/>
    <n v="1"/>
    <n v="0"/>
    <n v="0"/>
    <m/>
    <m/>
    <m/>
    <n v="178036.66"/>
    <n v="84072.86"/>
    <s v="ZLIN"/>
    <n v="3"/>
    <n v="0"/>
  </r>
  <r>
    <s v="120304000739-1"/>
    <x v="7"/>
    <n v="322316"/>
    <s v="MOTOR"/>
    <s v="01.10.2015"/>
    <n v="1"/>
    <n v="1"/>
    <s v="ZLIN"/>
    <n v="0"/>
    <n v="1"/>
    <n v="0"/>
    <n v="0"/>
    <m/>
    <m/>
    <m/>
    <n v="43256.5"/>
    <n v="20426.68"/>
    <s v="ZLIN"/>
    <n v="3"/>
    <n v="0"/>
  </r>
  <r>
    <s v="120304000740-0"/>
    <x v="7"/>
    <n v="322316"/>
    <s v="BOMBA"/>
    <s v="01.10.2015"/>
    <n v="1"/>
    <n v="1"/>
    <s v="ZLIN"/>
    <n v="0"/>
    <n v="1"/>
    <n v="0"/>
    <n v="0"/>
    <m/>
    <m/>
    <m/>
    <n v="444262.39"/>
    <n v="209790.57"/>
    <s v="ZLIN"/>
    <n v="3"/>
    <n v="0"/>
  </r>
  <r>
    <s v="120304000740-1"/>
    <x v="7"/>
    <n v="322316"/>
    <s v="MOTOR"/>
    <s v="01.10.2015"/>
    <n v="1"/>
    <n v="1"/>
    <s v="ZLIN"/>
    <n v="0"/>
    <n v="1"/>
    <n v="0"/>
    <n v="0"/>
    <m/>
    <m/>
    <m/>
    <n v="131000"/>
    <n v="61861.11"/>
    <s v="ZLIN"/>
    <n v="3"/>
    <n v="0"/>
  </r>
  <r>
    <s v="120304000741-0"/>
    <x v="7"/>
    <n v="322316"/>
    <s v="BOMBA"/>
    <s v="01.08.1967"/>
    <n v="0.86"/>
    <n v="0.84"/>
    <s v="ZLIN"/>
    <n v="51"/>
    <n v="2"/>
    <n v="0"/>
    <n v="0"/>
    <m/>
    <m/>
    <m/>
    <n v="211137.08"/>
    <n v="99703.619999999981"/>
    <s v="ZLIN"/>
    <n v="3"/>
    <n v="0"/>
  </r>
  <r>
    <s v="120304000741-1"/>
    <x v="7"/>
    <n v="322316"/>
    <s v="MOTOR"/>
    <s v="01.08.1967"/>
    <n v="0.14000000000000001"/>
    <n v="0.13"/>
    <s v="ZLIN"/>
    <n v="51"/>
    <n v="2"/>
    <n v="0"/>
    <n v="0"/>
    <m/>
    <m/>
    <m/>
    <n v="34195.39"/>
    <n v="16147.82"/>
    <s v="ZLIN"/>
    <n v="3"/>
    <n v="0"/>
  </r>
  <r>
    <s v="120304000742-0"/>
    <x v="7"/>
    <n v="322317"/>
    <s v="BOMBA"/>
    <s v="01.10.2015"/>
    <n v="1"/>
    <n v="1"/>
    <s v="ZLIN"/>
    <n v="0"/>
    <n v="1"/>
    <n v="0"/>
    <n v="0"/>
    <m/>
    <m/>
    <m/>
    <n v="1871437.49"/>
    <n v="429924.83000000007"/>
    <s v="ZLIN"/>
    <n v="6"/>
    <n v="2"/>
  </r>
  <r>
    <s v="120304000742-1"/>
    <x v="7"/>
    <n v="322317"/>
    <s v="MOTOR"/>
    <s v="01.10.2015"/>
    <n v="1"/>
    <n v="1"/>
    <s v="ZLIN"/>
    <n v="0"/>
    <n v="1"/>
    <n v="0"/>
    <n v="0"/>
    <m/>
    <m/>
    <m/>
    <n v="70943.240000000005"/>
    <n v="33500.980000000003"/>
    <s v="ZLIN"/>
    <n v="3"/>
    <n v="0"/>
  </r>
  <r>
    <s v="120304000743-0"/>
    <x v="7"/>
    <n v="322317"/>
    <s v="BOMBA"/>
    <s v="01.10.2015"/>
    <n v="1"/>
    <n v="1"/>
    <s v="ZLIN"/>
    <n v="0"/>
    <n v="1"/>
    <n v="0"/>
    <n v="0"/>
    <m/>
    <m/>
    <m/>
    <n v="3184156.28"/>
    <n v="731495.36999999965"/>
    <s v="ZLIN"/>
    <n v="6"/>
    <n v="2"/>
  </r>
  <r>
    <s v="120304000743-1"/>
    <x v="7"/>
    <n v="322317"/>
    <s v="MOTOR"/>
    <s v="01.10.2015"/>
    <n v="1"/>
    <n v="1"/>
    <s v="ZLIN"/>
    <n v="0"/>
    <n v="1"/>
    <n v="0"/>
    <n v="0"/>
    <m/>
    <m/>
    <m/>
    <n v="164142.94"/>
    <n v="77511.94"/>
    <s v="ZLIN"/>
    <n v="3"/>
    <n v="0"/>
  </r>
  <r>
    <s v="120304000744-0"/>
    <x v="7"/>
    <n v="322316"/>
    <s v="BOMBA"/>
    <s v="01.08.1967"/>
    <n v="0.43"/>
    <n v="0.42"/>
    <s v="ZLIN"/>
    <n v="51"/>
    <n v="2"/>
    <n v="0"/>
    <n v="0"/>
    <m/>
    <m/>
    <m/>
    <n v="265860.46000000002"/>
    <n v="125545.21000000002"/>
    <s v="ZLIN"/>
    <n v="3"/>
    <n v="0"/>
  </r>
  <r>
    <s v="120304000744-1"/>
    <x v="7"/>
    <n v="322316"/>
    <s v="MOTOR"/>
    <s v="01.08.1967"/>
    <n v="0.56999999999999995"/>
    <n v="0.49999999999999994"/>
    <s v="ZLIN"/>
    <n v="54"/>
    <n v="4"/>
    <n v="0"/>
    <n v="0"/>
    <m/>
    <m/>
    <m/>
    <n v="347582.45"/>
    <n v="79850.020000000019"/>
    <s v="ZLIN"/>
    <n v="6"/>
    <n v="2"/>
  </r>
  <r>
    <s v="120304000745-0"/>
    <x v="7"/>
    <n v="322316"/>
    <s v="BOMBA"/>
    <s v="01.08.1967"/>
    <n v="0.98"/>
    <n v="0.90999999999999992"/>
    <s v="ZLIN"/>
    <n v="54"/>
    <n v="4"/>
    <n v="0"/>
    <n v="0"/>
    <m/>
    <m/>
    <m/>
    <n v="1208115.06"/>
    <n v="277539.95000000007"/>
    <s v="ZLIN"/>
    <n v="6"/>
    <n v="2"/>
  </r>
  <r>
    <s v="120304000745-1"/>
    <x v="7"/>
    <n v="322316"/>
    <s v="MOTOR"/>
    <s v="01.08.1967"/>
    <n v="0.02"/>
    <n v="0.01"/>
    <s v="ZLIN"/>
    <n v="51"/>
    <n v="2"/>
    <n v="0"/>
    <n v="0"/>
    <m/>
    <m/>
    <m/>
    <n v="27854.71"/>
    <n v="13153.609999999999"/>
    <s v="ZLIN"/>
    <n v="3"/>
    <n v="0"/>
  </r>
  <r>
    <s v="120304000747-0"/>
    <x v="7"/>
    <n v="322316"/>
    <s v="BOMBA"/>
    <s v="01.08.1967"/>
    <n v="0.96"/>
    <n v="0.8899999999999999"/>
    <s v="ZLIN"/>
    <n v="54"/>
    <n v="4"/>
    <n v="0"/>
    <n v="0"/>
    <m/>
    <m/>
    <m/>
    <n v="2102918.2000000002"/>
    <n v="483102.8200000003"/>
    <s v="ZLIN"/>
    <n v="6"/>
    <n v="2"/>
  </r>
  <r>
    <s v="120304000747-1"/>
    <x v="7"/>
    <n v="322316"/>
    <s v="MOTOR"/>
    <s v="01.08.1967"/>
    <n v="0.04"/>
    <n v="0.03"/>
    <s v="ZLIN"/>
    <n v="51"/>
    <n v="2"/>
    <n v="0"/>
    <n v="0"/>
    <m/>
    <m/>
    <m/>
    <n v="86591.62"/>
    <n v="40890.479999999996"/>
    <s v="ZLIN"/>
    <n v="3"/>
    <n v="0"/>
  </r>
  <r>
    <s v="120304000748-0"/>
    <x v="7"/>
    <n v="322316"/>
    <s v="BOMBA"/>
    <s v="01.08.1967"/>
    <n v="0.98"/>
    <n v="0.90999999999999992"/>
    <s v="ZLIN"/>
    <n v="54"/>
    <n v="4"/>
    <n v="0"/>
    <n v="0"/>
    <m/>
    <m/>
    <m/>
    <n v="1258208.81"/>
    <n v="289047.97000000009"/>
    <s v="ZLIN"/>
    <n v="6"/>
    <n v="2"/>
  </r>
  <r>
    <s v="120304000748-1"/>
    <x v="7"/>
    <n v="322316"/>
    <s v="MOTOR"/>
    <s v="01.08.1967"/>
    <n v="0.02"/>
    <n v="0.01"/>
    <s v="ZLIN"/>
    <n v="51"/>
    <n v="2"/>
    <n v="0"/>
    <n v="0"/>
    <m/>
    <m/>
    <m/>
    <n v="31020.3"/>
    <n v="14648.48"/>
    <s v="ZLIN"/>
    <n v="3"/>
    <n v="0"/>
  </r>
  <r>
    <s v="120304000749-0"/>
    <x v="7"/>
    <n v="322316"/>
    <s v="BOMBA"/>
    <s v="01.08.1967"/>
    <n v="0.83"/>
    <n v="0.76"/>
    <s v="ZLIN"/>
    <n v="54"/>
    <n v="4"/>
    <n v="0"/>
    <n v="0"/>
    <m/>
    <m/>
    <m/>
    <n v="1647300.42"/>
    <n v="378433.8899999999"/>
    <s v="ZLIN"/>
    <n v="6"/>
    <n v="2"/>
  </r>
  <r>
    <s v="120304000749-1"/>
    <x v="7"/>
    <n v="322316"/>
    <s v="MOTOR"/>
    <s v="01.08.1967"/>
    <n v="0.17"/>
    <n v="0.15000000000000002"/>
    <s v="ZLIN"/>
    <n v="54"/>
    <n v="4"/>
    <n v="0"/>
    <n v="0"/>
    <m/>
    <m/>
    <m/>
    <n v="347582.51"/>
    <n v="79850.030000000028"/>
    <s v="ZLIN"/>
    <n v="6"/>
    <n v="2"/>
  </r>
  <r>
    <s v="120304000750-0"/>
    <x v="7"/>
    <n v="322316"/>
    <s v="BOMBA"/>
    <s v="01.08.1967"/>
    <n v="0.81"/>
    <n v="0.79"/>
    <s v="ZLIN"/>
    <n v="51"/>
    <n v="2"/>
    <n v="0"/>
    <n v="0"/>
    <m/>
    <m/>
    <m/>
    <n v="302034.25"/>
    <n v="142627.28"/>
    <s v="ZLIN"/>
    <n v="3"/>
    <n v="0"/>
  </r>
  <r>
    <s v="120304000750-1"/>
    <x v="7"/>
    <n v="322316"/>
    <s v="MOTOR"/>
    <s v="01.08.1967"/>
    <n v="0.19"/>
    <n v="0.18"/>
    <s v="ZLIN"/>
    <n v="51"/>
    <n v="2"/>
    <n v="0"/>
    <n v="0"/>
    <m/>
    <m/>
    <m/>
    <n v="70943.22"/>
    <n v="33500.97"/>
    <s v="ZLIN"/>
    <n v="3"/>
    <n v="0"/>
  </r>
  <r>
    <s v="120304000751-0"/>
    <x v="7"/>
    <n v="322316"/>
    <s v="BOMBA"/>
    <s v="01.12.1994"/>
    <n v="19038929.920000002"/>
    <n v="17840675.580000002"/>
    <s v="ZLIN"/>
    <n v="23"/>
    <n v="10"/>
    <n v="0"/>
    <n v="0"/>
    <m/>
    <m/>
    <m/>
    <n v="-1885676.59"/>
    <n v="-890458.39000000013"/>
    <s v="ZLIN"/>
    <n v="3"/>
    <n v="0"/>
  </r>
  <r>
    <s v="120304000751-1"/>
    <x v="7"/>
    <n v="322316"/>
    <s v="MOTOR"/>
    <s v="01.12.1994"/>
    <n v="5614024.1100000003"/>
    <n v="5260693.9300000006"/>
    <s v="ZLIN"/>
    <n v="23"/>
    <n v="10"/>
    <n v="0"/>
    <n v="0"/>
    <m/>
    <m/>
    <m/>
    <n v="-556030.91"/>
    <n v="-262570.15000000002"/>
    <s v="ZLIN"/>
    <n v="3"/>
    <n v="0"/>
  </r>
  <r>
    <s v="120304000752-0"/>
    <x v="7"/>
    <n v="322317"/>
    <s v="BOMBA"/>
    <s v="01.08.1967"/>
    <n v="0.77"/>
    <n v="0.75"/>
    <s v="ZLIN"/>
    <n v="51"/>
    <n v="2"/>
    <n v="0"/>
    <n v="0"/>
    <m/>
    <m/>
    <m/>
    <n v="444262.34"/>
    <n v="209790.55000000002"/>
    <s v="ZLIN"/>
    <n v="3"/>
    <n v="0"/>
  </r>
  <r>
    <s v="120304000752-1"/>
    <x v="7"/>
    <n v="322317"/>
    <s v="MOTOR"/>
    <s v="01.08.1967"/>
    <n v="0.23"/>
    <n v="0.22"/>
    <s v="ZLIN"/>
    <n v="51"/>
    <n v="2"/>
    <n v="0"/>
    <n v="0"/>
    <m/>
    <m/>
    <m/>
    <n v="130999.98"/>
    <n v="61861.099999999991"/>
    <s v="ZLIN"/>
    <n v="3"/>
    <n v="0"/>
  </r>
  <r>
    <s v="120304000753-0"/>
    <x v="7"/>
    <n v="322317"/>
    <s v="BOMBA"/>
    <s v="01.08.1967"/>
    <n v="0.84"/>
    <n v="0.71"/>
    <s v="ZLIN"/>
    <n v="58"/>
    <n v="8"/>
    <n v="0"/>
    <n v="0"/>
    <m/>
    <m/>
    <m/>
    <n v="2640144.2200000002"/>
    <n v="356209.94000000041"/>
    <s v="ZLIN"/>
    <n v="10"/>
    <n v="6"/>
  </r>
  <r>
    <s v="120304000753-1"/>
    <x v="7"/>
    <n v="322317"/>
    <s v="MOTOR"/>
    <s v="01.08.1967"/>
    <n v="0.16"/>
    <n v="0.11"/>
    <s v="ZLIN"/>
    <n v="58"/>
    <n v="8"/>
    <n v="0"/>
    <n v="0"/>
    <m/>
    <m/>
    <m/>
    <n v="503476.36"/>
    <n v="67929.349999999977"/>
    <s v="ZLIN"/>
    <n v="10"/>
    <n v="6"/>
  </r>
  <r>
    <s v="120304000754-0"/>
    <x v="7"/>
    <n v="322317"/>
    <s v="BOMBA"/>
    <s v="01.08.1967"/>
    <n v="0.84"/>
    <n v="0.71"/>
    <s v="ZLIN"/>
    <n v="58"/>
    <n v="8"/>
    <n v="0"/>
    <n v="0"/>
    <m/>
    <m/>
    <m/>
    <n v="2640144.2200000002"/>
    <n v="356209.94000000041"/>
    <s v="ZLIN"/>
    <n v="10"/>
    <n v="6"/>
  </r>
  <r>
    <s v="120304000754-1"/>
    <x v="7"/>
    <n v="322317"/>
    <s v="MOTOR"/>
    <s v="01.08.1967"/>
    <n v="0.16"/>
    <n v="0.11"/>
    <s v="ZLIN"/>
    <n v="58"/>
    <n v="8"/>
    <n v="0"/>
    <n v="0"/>
    <m/>
    <m/>
    <m/>
    <n v="503476.36"/>
    <n v="67929.349999999977"/>
    <s v="ZLIN"/>
    <n v="10"/>
    <n v="6"/>
  </r>
  <r>
    <s v="120304000755-0"/>
    <x v="7"/>
    <n v="322316"/>
    <s v="BOMBA"/>
    <s v="01.08.1967"/>
    <n v="0.82"/>
    <n v="0.79999999999999993"/>
    <s v="ZLIN"/>
    <n v="51"/>
    <n v="2"/>
    <n v="0"/>
    <n v="0"/>
    <m/>
    <m/>
    <m/>
    <n v="269488.90999999997"/>
    <n v="127258.64999999997"/>
    <s v="ZLIN"/>
    <n v="3"/>
    <n v="0"/>
  </r>
  <r>
    <s v="120304000755-1"/>
    <x v="7"/>
    <n v="322316"/>
    <s v="MOTOR"/>
    <s v="01.08.1967"/>
    <n v="0.18"/>
    <n v="0.16999999999999998"/>
    <s v="ZLIN"/>
    <n v="51"/>
    <n v="2"/>
    <n v="0"/>
    <n v="0"/>
    <m/>
    <m/>
    <m/>
    <n v="57572.69"/>
    <n v="27187.11"/>
    <s v="ZLIN"/>
    <n v="3"/>
    <n v="0"/>
  </r>
  <r>
    <s v="120304000756-0"/>
    <x v="7"/>
    <n v="322316"/>
    <s v="BOMBA"/>
    <s v="01.08.1967"/>
    <n v="0.82"/>
    <n v="0.79999999999999993"/>
    <s v="ZLIN"/>
    <n v="51"/>
    <n v="2"/>
    <n v="0"/>
    <n v="0"/>
    <m/>
    <m/>
    <m/>
    <n v="283614"/>
    <n v="133928.84"/>
    <s v="ZLIN"/>
    <n v="3"/>
    <n v="0"/>
  </r>
  <r>
    <s v="120304000756-1"/>
    <x v="7"/>
    <n v="322316"/>
    <s v="MOTOR"/>
    <s v="01.08.1967"/>
    <n v="0.18"/>
    <n v="0.16999999999999998"/>
    <s v="ZLIN"/>
    <n v="51"/>
    <n v="2"/>
    <n v="0"/>
    <n v="0"/>
    <m/>
    <m/>
    <m/>
    <n v="63276.63"/>
    <n v="29880.629999999997"/>
    <s v="ZLIN"/>
    <n v="3"/>
    <n v="0"/>
  </r>
  <r>
    <s v="120304000757-0"/>
    <x v="7"/>
    <n v="323302"/>
    <s v="BOMBA"/>
    <s v="30.12.1997"/>
    <n v="6118305.79"/>
    <n v="5438494.04"/>
    <s v="ZLIN"/>
    <n v="21"/>
    <n v="9"/>
    <n v="0"/>
    <n v="0"/>
    <m/>
    <m/>
    <m/>
    <n v="1806704.31"/>
    <n v="639874.43999999994"/>
    <s v="ZLIN"/>
    <n v="4"/>
    <n v="0"/>
  </r>
  <r>
    <s v="120304000758-0"/>
    <x v="7"/>
    <n v="323302"/>
    <s v="BOMBA"/>
    <s v="30.12.1997"/>
    <n v="6997881.0599999996"/>
    <n v="6520114.0800000001"/>
    <s v="ZLIN"/>
    <n v="20"/>
    <n v="9"/>
    <n v="0"/>
    <n v="0"/>
    <m/>
    <m/>
    <m/>
    <n v="1929492.44"/>
    <n v="911149.21"/>
    <s v="ZLIN"/>
    <n v="3"/>
    <n v="0"/>
  </r>
  <r>
    <s v="120304000759-0"/>
    <x v="7"/>
    <n v="323302"/>
    <s v="BOMBA"/>
    <s v="30.12.1997"/>
    <n v="5887640.1399999997"/>
    <n v="5233457.91"/>
    <s v="ZLIN"/>
    <n v="21"/>
    <n v="9"/>
    <n v="0"/>
    <n v="0"/>
    <m/>
    <m/>
    <m/>
    <n v="1847358.04"/>
    <n v="654272.64000000013"/>
    <s v="ZLIN"/>
    <n v="4"/>
    <n v="0"/>
  </r>
  <r>
    <s v="120304000762-0"/>
    <x v="7"/>
    <n v="323302"/>
    <s v="BOMBA"/>
    <s v="01.10.2015"/>
    <n v="1"/>
    <n v="1"/>
    <s v="ZLIN"/>
    <n v="0"/>
    <n v="1"/>
    <n v="0"/>
    <n v="0"/>
    <m/>
    <m/>
    <m/>
    <n v="5827090.3700000001"/>
    <n v="2063761.17"/>
    <s v="ZLIN"/>
    <n v="4"/>
    <n v="0"/>
  </r>
  <r>
    <s v="120304000764-0"/>
    <x v="7"/>
    <n v="323302"/>
    <s v="BOMBA"/>
    <s v="01.10.2015"/>
    <n v="1"/>
    <n v="1"/>
    <s v="ZLIN"/>
    <n v="0"/>
    <n v="1"/>
    <n v="0"/>
    <n v="0"/>
    <m/>
    <m/>
    <m/>
    <n v="752449.51"/>
    <n v="266492.54000000004"/>
    <s v="ZLIN"/>
    <n v="4"/>
    <n v="0"/>
  </r>
  <r>
    <s v="120304000765-0"/>
    <x v="7"/>
    <n v="323302"/>
    <s v="BOMBA"/>
    <s v="01.10.2015"/>
    <n v="1"/>
    <n v="1"/>
    <s v="ZLIN"/>
    <n v="0"/>
    <n v="1"/>
    <n v="0"/>
    <n v="0"/>
    <m/>
    <m/>
    <m/>
    <n v="16397608.09"/>
    <n v="5807486.1999999993"/>
    <s v="ZLIN"/>
    <n v="4"/>
    <n v="0"/>
  </r>
  <r>
    <s v="120304000766-0"/>
    <x v="7"/>
    <n v="323302"/>
    <s v="TURBINA"/>
    <s v="01.08.1967"/>
    <n v="0.21"/>
    <n v="0.19999999999999998"/>
    <s v="ZLIN"/>
    <n v="52"/>
    <n v="2"/>
    <n v="0"/>
    <n v="0"/>
    <m/>
    <m/>
    <m/>
    <n v="720793.62"/>
    <n v="255281.07"/>
    <s v="ZLIN"/>
    <n v="4"/>
    <n v="0"/>
  </r>
  <r>
    <s v="120304000766-1"/>
    <x v="7"/>
    <n v="323302"/>
    <s v="GOBERNADOR"/>
    <s v="01.08.1967"/>
    <n v="0.34"/>
    <n v="0.33"/>
    <s v="ZLIN"/>
    <n v="52"/>
    <n v="2"/>
    <n v="0"/>
    <n v="0"/>
    <m/>
    <m/>
    <m/>
    <n v="1166949.45"/>
    <n v="413294.6"/>
    <s v="ZLIN"/>
    <n v="4"/>
    <n v="0"/>
  </r>
  <r>
    <s v="120304000766-2"/>
    <x v="7"/>
    <n v="323302"/>
    <s v="BOMBA"/>
    <s v="01.08.1967"/>
    <n v="0.44"/>
    <n v="0.43"/>
    <s v="ZLIN"/>
    <n v="52"/>
    <n v="2"/>
    <n v="0"/>
    <n v="0"/>
    <m/>
    <m/>
    <m/>
    <n v="1500047"/>
    <n v="531266.65"/>
    <s v="ZLIN"/>
    <n v="4"/>
    <n v="0"/>
  </r>
  <r>
    <s v="120304000767-0"/>
    <x v="7"/>
    <n v="323302"/>
    <s v="TURBINA"/>
    <s v="01.10.2015"/>
    <n v="1"/>
    <n v="1"/>
    <s v="ZLIN"/>
    <n v="0"/>
    <n v="1"/>
    <n v="0"/>
    <n v="0"/>
    <m/>
    <m/>
    <m/>
    <n v="2253118.29"/>
    <n v="797979.39000000013"/>
    <s v="ZLIN"/>
    <n v="4"/>
    <n v="0"/>
  </r>
  <r>
    <s v="120304000767-1"/>
    <x v="7"/>
    <n v="323302"/>
    <s v="GOBERNADOR"/>
    <s v="01.10.2015"/>
    <n v="1"/>
    <n v="1"/>
    <s v="ZLIN"/>
    <n v="0"/>
    <n v="1"/>
    <n v="0"/>
    <n v="0"/>
    <m/>
    <m/>
    <m/>
    <n v="1187784.53"/>
    <n v="420673.68000000005"/>
    <s v="ZLIN"/>
    <n v="4"/>
    <n v="0"/>
  </r>
  <r>
    <s v="120304000767-2"/>
    <x v="7"/>
    <n v="323302"/>
    <s v="BOMBA"/>
    <s v="01.10.2015"/>
    <n v="1"/>
    <n v="1"/>
    <s v="ZLIN"/>
    <n v="0"/>
    <n v="1"/>
    <n v="0"/>
    <n v="0"/>
    <m/>
    <m/>
    <m/>
    <n v="2976580.05"/>
    <n v="1054205.4299999997"/>
    <s v="ZLIN"/>
    <n v="4"/>
    <n v="0"/>
  </r>
  <r>
    <s v="120304000768-0"/>
    <x v="7"/>
    <n v="323302"/>
    <s v="BOMBA"/>
    <s v="01.10.2015"/>
    <n v="1"/>
    <n v="1"/>
    <s v="ZLIN"/>
    <n v="0"/>
    <n v="1"/>
    <n v="0"/>
    <n v="0"/>
    <m/>
    <m/>
    <m/>
    <n v="1500047.02"/>
    <n v="531266.65"/>
    <s v="ZLIN"/>
    <n v="4"/>
    <n v="0"/>
  </r>
  <r>
    <s v="120304000769-0"/>
    <x v="7"/>
    <n v="323302"/>
    <s v="BOMBA"/>
    <s v="01.10.2015"/>
    <n v="1"/>
    <n v="1"/>
    <s v="ZLIN"/>
    <n v="0"/>
    <n v="1"/>
    <n v="0"/>
    <n v="0"/>
    <m/>
    <m/>
    <m/>
    <n v="1500047.02"/>
    <n v="531266.65"/>
    <s v="ZLIN"/>
    <n v="4"/>
    <n v="0"/>
  </r>
  <r>
    <s v="120304000770-0"/>
    <x v="7"/>
    <n v="323302"/>
    <s v="BOMBA"/>
    <s v="01.10.2015"/>
    <n v="1"/>
    <n v="1"/>
    <s v="ZLIN"/>
    <n v="0"/>
    <n v="1"/>
    <n v="0"/>
    <n v="0"/>
    <m/>
    <m/>
    <m/>
    <n v="1323281.58"/>
    <n v="468662.2300000001"/>
    <s v="ZLIN"/>
    <n v="4"/>
    <n v="0"/>
  </r>
  <r>
    <s v="120304000770-1"/>
    <x v="7"/>
    <n v="323302"/>
    <s v="TURBINA"/>
    <s v="01.10.2015"/>
    <n v="1"/>
    <n v="1"/>
    <s v="ZLIN"/>
    <n v="0"/>
    <n v="1"/>
    <n v="0"/>
    <n v="0"/>
    <m/>
    <m/>
    <m/>
    <n v="2452753.64"/>
    <n v="868683.58000000007"/>
    <s v="ZLIN"/>
    <n v="4"/>
    <n v="0"/>
  </r>
  <r>
    <s v="120304000770-2"/>
    <x v="7"/>
    <n v="323302"/>
    <s v="GOBERNADOR"/>
    <s v="01.10.2015"/>
    <n v="1"/>
    <n v="1"/>
    <s v="ZLIN"/>
    <n v="0"/>
    <n v="1"/>
    <n v="0"/>
    <n v="0"/>
    <m/>
    <m/>
    <m/>
    <n v="1187784.53"/>
    <n v="420673.68000000005"/>
    <s v="ZLIN"/>
    <n v="4"/>
    <n v="0"/>
  </r>
  <r>
    <s v="120304000771-0"/>
    <x v="7"/>
    <n v="323302"/>
    <s v="BOMBA"/>
    <s v="01.10.2015"/>
    <n v="1"/>
    <n v="1"/>
    <s v="ZLIN"/>
    <n v="0"/>
    <n v="1"/>
    <n v="0"/>
    <n v="0"/>
    <m/>
    <m/>
    <m/>
    <n v="1143974.8999999999"/>
    <n v="405157.77999999991"/>
    <s v="ZLIN"/>
    <n v="4"/>
    <n v="0"/>
  </r>
  <r>
    <s v="120304000771-1"/>
    <x v="7"/>
    <n v="323302"/>
    <s v="TURBINA"/>
    <s v="01.10.2015"/>
    <n v="1"/>
    <n v="1"/>
    <s v="ZLIN"/>
    <n v="0"/>
    <n v="1"/>
    <n v="0"/>
    <n v="0"/>
    <m/>
    <m/>
    <m/>
    <n v="2452753.64"/>
    <n v="868683.58000000007"/>
    <s v="ZLIN"/>
    <n v="4"/>
    <n v="0"/>
  </r>
  <r>
    <s v="120304000771-2"/>
    <x v="7"/>
    <n v="323302"/>
    <s v="GOBERNADOR"/>
    <s v="01.10.2015"/>
    <n v="1"/>
    <n v="1"/>
    <s v="ZLIN"/>
    <n v="0"/>
    <n v="1"/>
    <n v="0"/>
    <n v="0"/>
    <m/>
    <m/>
    <m/>
    <n v="1187784.53"/>
    <n v="420673.68000000005"/>
    <s v="ZLIN"/>
    <n v="4"/>
    <n v="0"/>
  </r>
  <r>
    <s v="120304000772-0"/>
    <x v="7"/>
    <n v="323302"/>
    <s v="TURBINA"/>
    <s v="01.10.2015"/>
    <n v="1"/>
    <n v="1"/>
    <s v="ZLIN"/>
    <n v="0"/>
    <n v="1"/>
    <n v="0"/>
    <n v="0"/>
    <m/>
    <m/>
    <m/>
    <n v="2771611.62"/>
    <n v="981612.45000000019"/>
    <s v="ZLIN"/>
    <n v="4"/>
    <n v="0"/>
  </r>
  <r>
    <s v="120304000772-1"/>
    <x v="7"/>
    <n v="323302"/>
    <s v="GOBERNADOR"/>
    <s v="01.10.2015"/>
    <n v="1"/>
    <n v="1"/>
    <s v="ZLIN"/>
    <n v="0"/>
    <n v="1"/>
    <n v="0"/>
    <n v="0"/>
    <m/>
    <m/>
    <m/>
    <n v="1133881.47"/>
    <n v="535444.03"/>
    <s v="ZLIN"/>
    <n v="3"/>
    <n v="0"/>
  </r>
  <r>
    <s v="120304000773-0"/>
    <x v="7"/>
    <n v="322319"/>
    <s v="REDUCTOR"/>
    <s v="01.10.2015"/>
    <n v="1"/>
    <n v="1"/>
    <s v="ZLIN"/>
    <n v="0"/>
    <n v="1"/>
    <n v="0"/>
    <n v="0"/>
    <m/>
    <m/>
    <m/>
    <n v="93253.58"/>
    <n v="22647.300000000003"/>
    <s v="ZLIN"/>
    <n v="5"/>
    <n v="10"/>
  </r>
  <r>
    <s v="120304000774-0"/>
    <x v="7"/>
    <n v="323302"/>
    <s v="BOMBA"/>
    <s v="01.10.2015"/>
    <n v="1"/>
    <n v="1"/>
    <s v="ZLIN"/>
    <n v="0"/>
    <n v="1"/>
    <n v="0"/>
    <n v="0"/>
    <m/>
    <m/>
    <m/>
    <n v="2465316.86"/>
    <n v="873133.04999999981"/>
    <s v="ZLIN"/>
    <n v="4"/>
    <n v="0"/>
  </r>
  <r>
    <s v="120304000775-0"/>
    <x v="7"/>
    <n v="323302"/>
    <s v="BOMBA"/>
    <s v="31.08.2014"/>
    <n v="24275808.260000002"/>
    <n v="15853589.060000002"/>
    <s v="ZLIN"/>
    <n v="4"/>
    <n v="1"/>
    <n v="0"/>
    <n v="0"/>
    <m/>
    <m/>
    <m/>
    <n v="-11921739.130000001"/>
    <n v="-5629710.1400000006"/>
    <s v="ZLIN"/>
    <n v="3"/>
    <n v="0"/>
  </r>
  <r>
    <s v="120304000776-0"/>
    <x v="7"/>
    <n v="323302"/>
    <s v="BOMBA"/>
    <s v="01.08.1967"/>
    <n v="0.05"/>
    <n v="0.04"/>
    <s v="ZLIN"/>
    <n v="52"/>
    <n v="2"/>
    <n v="0"/>
    <n v="0"/>
    <m/>
    <m/>
    <m/>
    <n v="1323281.56"/>
    <n v="468662.22000000009"/>
    <s v="ZLIN"/>
    <n v="4"/>
    <n v="0"/>
  </r>
  <r>
    <s v="120304000777-0"/>
    <x v="7"/>
    <n v="323302"/>
    <s v="TURBINA"/>
    <s v="30.11.2003"/>
    <n v="4168110.94"/>
    <n v="3531925.58"/>
    <s v="ZLIN"/>
    <n v="15"/>
    <n v="10"/>
    <n v="0"/>
    <n v="0"/>
    <m/>
    <m/>
    <m/>
    <n v="460261.79"/>
    <n v="163009.38999999996"/>
    <s v="ZLIN"/>
    <n v="4"/>
    <n v="0"/>
  </r>
  <r>
    <s v="120304000777-1"/>
    <x v="7"/>
    <n v="323302"/>
    <s v="GOBERNADOR"/>
    <s v="30.11.2003"/>
    <n v="5137110.3899999997"/>
    <n v="4353025.1199999992"/>
    <s v="ZLIN"/>
    <n v="15"/>
    <n v="10"/>
    <n v="0"/>
    <n v="0"/>
    <m/>
    <m/>
    <m/>
    <n v="567263.14"/>
    <n v="200905.7"/>
    <s v="ZLIN"/>
    <n v="4"/>
    <n v="0"/>
  </r>
  <r>
    <s v="120304000777-2"/>
    <x v="7"/>
    <n v="323302"/>
    <s v="BOMBA"/>
    <s v="30.11.2003"/>
    <n v="6157194.4400000004"/>
    <n v="5217412.1400000006"/>
    <s v="ZLIN"/>
    <n v="15"/>
    <n v="10"/>
    <n v="0"/>
    <n v="0"/>
    <m/>
    <m/>
    <m/>
    <n v="679905.48"/>
    <n v="240799.86"/>
    <s v="ZLIN"/>
    <n v="4"/>
    <n v="0"/>
  </r>
  <r>
    <s v="120304000778-0"/>
    <x v="7"/>
    <n v="323302"/>
    <s v="MOTOR"/>
    <s v="01.10.2015"/>
    <n v="1"/>
    <n v="1"/>
    <s v="ZLIN"/>
    <n v="0"/>
    <n v="1"/>
    <n v="0"/>
    <n v="0"/>
    <m/>
    <m/>
    <m/>
    <n v="74978.58"/>
    <n v="35406.550000000003"/>
    <s v="ZLIN"/>
    <n v="3"/>
    <n v="0"/>
  </r>
  <r>
    <s v="120304000779-0"/>
    <x v="7"/>
    <n v="323302"/>
    <s v="REDUCTOR"/>
    <s v="01.10.2015"/>
    <n v="1"/>
    <n v="1"/>
    <s v="ZLIN"/>
    <n v="0"/>
    <n v="1"/>
    <n v="0"/>
    <n v="0"/>
    <m/>
    <m/>
    <m/>
    <n v="93253.58"/>
    <n v="22647.300000000003"/>
    <s v="ZLIN"/>
    <n v="5"/>
    <n v="10"/>
  </r>
  <r>
    <s v="120304000780-0"/>
    <x v="7"/>
    <n v="323302"/>
    <s v="MOTOR"/>
    <s v="01.10.2015"/>
    <n v="1"/>
    <n v="1"/>
    <s v="ZLIN"/>
    <n v="0"/>
    <n v="1"/>
    <n v="0"/>
    <n v="0"/>
    <m/>
    <m/>
    <m/>
    <n v="124760.11"/>
    <n v="36567.619999999995"/>
    <s v="ZLIN"/>
    <n v="4"/>
    <n v="10"/>
  </r>
  <r>
    <s v="120304000780-1"/>
    <x v="7"/>
    <n v="323302"/>
    <s v="BOMBA"/>
    <s v="01.10.2015"/>
    <n v="1"/>
    <n v="1"/>
    <s v="ZLIN"/>
    <n v="0"/>
    <n v="1"/>
    <n v="0"/>
    <n v="0"/>
    <m/>
    <m/>
    <m/>
    <n v="1278912.95"/>
    <n v="261946.02999999991"/>
    <s v="ZLIN"/>
    <n v="6"/>
    <n v="11"/>
  </r>
  <r>
    <s v="120304000781-0"/>
    <x v="7"/>
    <n v="323302"/>
    <s v="MOTOR"/>
    <s v="01.10.2015"/>
    <n v="1"/>
    <n v="1"/>
    <s v="ZLIN"/>
    <n v="0"/>
    <n v="1"/>
    <n v="0"/>
    <n v="0"/>
    <m/>
    <m/>
    <m/>
    <n v="99060.18"/>
    <n v="29034.87999999999"/>
    <s v="ZLIN"/>
    <n v="4"/>
    <n v="10"/>
  </r>
  <r>
    <s v="120304000781-1"/>
    <x v="7"/>
    <n v="323302"/>
    <s v="BOMBA"/>
    <s v="01.10.2015"/>
    <n v="1"/>
    <n v="1"/>
    <s v="ZLIN"/>
    <n v="0"/>
    <n v="1"/>
    <n v="0"/>
    <n v="0"/>
    <m/>
    <m/>
    <m/>
    <n v="1194735.67"/>
    <n v="244704.89999999991"/>
    <s v="ZLIN"/>
    <n v="6"/>
    <n v="11"/>
  </r>
  <r>
    <s v="120304000782-0"/>
    <x v="7"/>
    <n v="323302"/>
    <s v="REDUCTOR"/>
    <s v="01.10.2015"/>
    <n v="1"/>
    <n v="1"/>
    <s v="ZLIN"/>
    <n v="0"/>
    <n v="1"/>
    <n v="0"/>
    <n v="0"/>
    <m/>
    <m/>
    <m/>
    <n v="93253.58"/>
    <n v="22647.300000000003"/>
    <s v="ZLIN"/>
    <n v="5"/>
    <n v="10"/>
  </r>
  <r>
    <s v="120304000783-0"/>
    <x v="7"/>
    <n v="323302"/>
    <s v="REDUCTOR"/>
    <s v="01.10.2015"/>
    <n v="1"/>
    <n v="1"/>
    <s v="ZLIN"/>
    <n v="0"/>
    <n v="1"/>
    <n v="0"/>
    <n v="0"/>
    <m/>
    <m/>
    <m/>
    <n v="93253.58"/>
    <n v="22647.300000000003"/>
    <s v="ZLIN"/>
    <n v="5"/>
    <n v="10"/>
  </r>
  <r>
    <s v="120304000784-0"/>
    <x v="7"/>
    <n v="323302"/>
    <s v="REDUCTOR"/>
    <s v="01.10.2015"/>
    <n v="1"/>
    <n v="1"/>
    <s v="ZLIN"/>
    <n v="0"/>
    <n v="1"/>
    <n v="0"/>
    <n v="0"/>
    <m/>
    <m/>
    <m/>
    <n v="93253.58"/>
    <n v="22647.300000000003"/>
    <s v="ZLIN"/>
    <n v="5"/>
    <n v="10"/>
  </r>
  <r>
    <s v="120304000785-0"/>
    <x v="7"/>
    <n v="323302"/>
    <s v="REDUCTOR"/>
    <s v="01.10.2015"/>
    <n v="1"/>
    <n v="1"/>
    <s v="ZLIN"/>
    <n v="0"/>
    <n v="1"/>
    <n v="0"/>
    <n v="0"/>
    <m/>
    <m/>
    <m/>
    <n v="93253.58"/>
    <n v="22647.300000000003"/>
    <s v="ZLIN"/>
    <n v="5"/>
    <n v="10"/>
  </r>
  <r>
    <s v="120304000786-0"/>
    <x v="7"/>
    <n v="323302"/>
    <s v="BOMBA"/>
    <s v="31.08.2014"/>
    <n v="24442178.949999999"/>
    <n v="4345276.2599999979"/>
    <s v="ZLIN"/>
    <n v="15"/>
    <n v="0"/>
    <n v="0"/>
    <n v="0"/>
    <m/>
    <m/>
    <m/>
    <n v="11487443.57"/>
    <n v="1169380.4900000002"/>
    <s v="ZLIN"/>
    <n v="13"/>
    <n v="11"/>
  </r>
  <r>
    <s v="120304000787-0"/>
    <x v="7"/>
    <n v="323302"/>
    <s v="BOMBA"/>
    <s v="31.08.2014"/>
    <n v="24442178.949999999"/>
    <n v="4345276.2599999979"/>
    <s v="ZLIN"/>
    <n v="15"/>
    <n v="0"/>
    <n v="0"/>
    <n v="0"/>
    <m/>
    <m/>
    <m/>
    <n v="11487443.57"/>
    <n v="1169380.4900000002"/>
    <s v="ZLIN"/>
    <n v="13"/>
    <n v="11"/>
  </r>
  <r>
    <s v="120304000788-0"/>
    <x v="7"/>
    <n v="323302"/>
    <s v="REDUCTOR"/>
    <s v="30.11.2003"/>
    <n v="234094.49"/>
    <n v="177779.28999999998"/>
    <s v="ZLIN"/>
    <n v="17"/>
    <n v="8"/>
    <n v="0"/>
    <n v="0"/>
    <m/>
    <m/>
    <m/>
    <n v="7438.36"/>
    <n v="1806.46"/>
    <s v="ZLIN"/>
    <n v="5"/>
    <n v="10"/>
  </r>
  <r>
    <s v="120304000788-1"/>
    <x v="7"/>
    <n v="323302"/>
    <s v="TURBINA"/>
    <s v="30.11.2003"/>
    <n v="21626745.739999998"/>
    <n v="16424085.219999999"/>
    <s v="ZLIN"/>
    <n v="17"/>
    <n v="8"/>
    <n v="0"/>
    <n v="0"/>
    <m/>
    <m/>
    <m/>
    <n v="687192.1"/>
    <n v="166889.50999999995"/>
    <s v="ZLIN"/>
    <n v="5"/>
    <n v="10"/>
  </r>
  <r>
    <s v="120304000788-2"/>
    <x v="7"/>
    <n v="323302"/>
    <s v="GOBERNADOR"/>
    <s v="30.11.2003"/>
    <n v="3159993.47"/>
    <n v="2858196.35"/>
    <s v="ZLIN"/>
    <n v="14"/>
    <n v="10"/>
    <n v="0"/>
    <n v="0"/>
    <m/>
    <m/>
    <m/>
    <n v="510397.68"/>
    <n v="241021.12"/>
    <s v="ZLIN"/>
    <n v="3"/>
    <n v="0"/>
  </r>
  <r>
    <s v="120304000791-0"/>
    <x v="7"/>
    <n v="323302"/>
    <s v="BOMBA"/>
    <s v="01.10.2015"/>
    <n v="1"/>
    <n v="1"/>
    <s v="ZLIN"/>
    <n v="0"/>
    <n v="1"/>
    <n v="0"/>
    <n v="0"/>
    <m/>
    <m/>
    <m/>
    <n v="5156717.1399999997"/>
    <n v="1826337.3199999998"/>
    <s v="ZLIN"/>
    <n v="4"/>
    <n v="0"/>
  </r>
  <r>
    <s v="120304000792-0"/>
    <x v="7"/>
    <n v="323302"/>
    <s v="BOMBA"/>
    <s v="01.10.2015"/>
    <n v="1"/>
    <n v="1"/>
    <s v="ZLIN"/>
    <n v="0"/>
    <n v="1"/>
    <n v="0"/>
    <n v="0"/>
    <m/>
    <m/>
    <m/>
    <n v="5562650.1600000001"/>
    <n v="2626807.02"/>
    <s v="ZLIN"/>
    <n v="3"/>
    <n v="0"/>
  </r>
  <r>
    <s v="120304000794-0"/>
    <x v="7"/>
    <n v="323302"/>
    <s v="BOMBA"/>
    <s v="30.11.2003"/>
    <n v="13963922.960000001"/>
    <n v="12630289.870000001"/>
    <s v="ZLIN"/>
    <n v="14"/>
    <n v="10"/>
    <n v="0"/>
    <n v="0"/>
    <m/>
    <m/>
    <m/>
    <n v="2255433.08"/>
    <n v="1065065.6200000001"/>
    <s v="ZLIN"/>
    <n v="3"/>
    <n v="0"/>
  </r>
  <r>
    <s v="120304000795-0"/>
    <x v="7"/>
    <n v="323302"/>
    <s v="BOMBA"/>
    <s v="01.10.2015"/>
    <n v="1"/>
    <n v="1"/>
    <s v="ZLIN"/>
    <n v="0"/>
    <n v="1"/>
    <n v="0"/>
    <n v="0"/>
    <m/>
    <m/>
    <m/>
    <n v="5827090.3700000001"/>
    <n v="2063761.17"/>
    <s v="ZLIN"/>
    <n v="4"/>
    <n v="0"/>
  </r>
  <r>
    <s v="120304000796-0"/>
    <x v="7"/>
    <n v="323302"/>
    <s v="BOMBA"/>
    <s v="01.08.1967"/>
    <n v="0.05"/>
    <n v="0.04"/>
    <s v="ZLIN"/>
    <n v="52"/>
    <n v="2"/>
    <n v="0"/>
    <n v="0"/>
    <m/>
    <m/>
    <m/>
    <n v="1323281.56"/>
    <n v="468662.22000000009"/>
    <s v="ZLIN"/>
    <n v="4"/>
    <n v="0"/>
  </r>
  <r>
    <s v="120304000796-1"/>
    <x v="7"/>
    <n v="323302"/>
    <s v="TURBINA"/>
    <s v="01.08.1967"/>
    <n v="0.12"/>
    <n v="0.11"/>
    <s v="ZLIN"/>
    <n v="52"/>
    <n v="2"/>
    <n v="0"/>
    <n v="0"/>
    <m/>
    <m/>
    <m/>
    <n v="2961309.52"/>
    <n v="1048797.1200000001"/>
    <s v="ZLIN"/>
    <n v="4"/>
    <n v="0"/>
  </r>
  <r>
    <s v="120304000797-0"/>
    <x v="7"/>
    <n v="323301"/>
    <s v="TURBINA"/>
    <s v="01.10.2015"/>
    <n v="1"/>
    <n v="1"/>
    <s v="ZLIN"/>
    <n v="0"/>
    <n v="1"/>
    <n v="0"/>
    <n v="0"/>
    <m/>
    <m/>
    <m/>
    <n v="1264408.54"/>
    <n v="597081.81000000006"/>
    <s v="ZLIN"/>
    <n v="3"/>
    <n v="0"/>
  </r>
  <r>
    <s v="120304000798-0"/>
    <x v="7"/>
    <n v="323301"/>
    <s v="BOMBA"/>
    <s v="01.10.2015"/>
    <n v="1"/>
    <n v="1"/>
    <s v="ZLIN"/>
    <n v="0"/>
    <n v="1"/>
    <n v="0"/>
    <n v="0"/>
    <m/>
    <m/>
    <m/>
    <n v="2002609.92"/>
    <n v="945676.89999999991"/>
    <s v="ZLIN"/>
    <n v="3"/>
    <n v="0"/>
  </r>
  <r>
    <s v="120304000799-0"/>
    <x v="7"/>
    <n v="322319"/>
    <s v="BOMBA"/>
    <s v="01.10.2015"/>
    <n v="1"/>
    <n v="1"/>
    <s v="ZLIN"/>
    <n v="0"/>
    <n v="1"/>
    <n v="0"/>
    <n v="0"/>
    <m/>
    <m/>
    <m/>
    <n v="2353437.89"/>
    <n v="1111345.6700000002"/>
    <s v="ZLIN"/>
    <n v="3"/>
    <n v="0"/>
  </r>
  <r>
    <s v="120304000799-1"/>
    <x v="7"/>
    <n v="322319"/>
    <s v="REDUCTOR"/>
    <s v="01.10.2015"/>
    <n v="1"/>
    <n v="1"/>
    <s v="ZLIN"/>
    <n v="0"/>
    <n v="1"/>
    <n v="0"/>
    <n v="0"/>
    <m/>
    <m/>
    <m/>
    <n v="93253.58"/>
    <n v="22647.300000000003"/>
    <s v="ZLIN"/>
    <n v="5"/>
    <n v="10"/>
  </r>
  <r>
    <s v="120304000799-2"/>
    <x v="7"/>
    <n v="322319"/>
    <s v="MOTOR"/>
    <s v="01.10.2015"/>
    <n v="1"/>
    <n v="1"/>
    <s v="ZLIN"/>
    <n v="0"/>
    <n v="1"/>
    <n v="0"/>
    <n v="0"/>
    <m/>
    <m/>
    <m/>
    <n v="931022.32"/>
    <n v="439649.42999999993"/>
    <s v="ZLIN"/>
    <n v="3"/>
    <n v="0"/>
  </r>
  <r>
    <s v="120304000800-0"/>
    <x v="7"/>
    <n v="322319"/>
    <s v="MOTOR"/>
    <s v="01.10.2015"/>
    <n v="1"/>
    <n v="1"/>
    <s v="ZLIN"/>
    <n v="0"/>
    <n v="1"/>
    <n v="0"/>
    <n v="0"/>
    <m/>
    <m/>
    <m/>
    <n v="51151.28"/>
    <n v="24154.77"/>
    <s v="ZLIN"/>
    <n v="3"/>
    <n v="0"/>
  </r>
  <r>
    <s v="120304000801-0"/>
    <x v="7"/>
    <n v="323301"/>
    <s v="MOTOR"/>
    <s v="20.05.2013"/>
    <n v="2342447.63"/>
    <n v="724309.48"/>
    <s v="ZLIN"/>
    <n v="12"/>
    <n v="8"/>
    <n v="0"/>
    <n v="0"/>
    <m/>
    <m/>
    <m/>
    <n v="553231.11"/>
    <n v="75846.200000000012"/>
    <s v="ZLIN"/>
    <n v="10"/>
    <n v="4"/>
  </r>
  <r>
    <s v="120304000802-0"/>
    <x v="7"/>
    <n v="322311"/>
    <s v="MOTOR"/>
    <s v="20.05.2013"/>
    <n v="532162.81000000006"/>
    <n v="164550.33000000007"/>
    <s v="ZLIN"/>
    <n v="12"/>
    <n v="8"/>
    <n v="0"/>
    <n v="0"/>
    <m/>
    <m/>
    <m/>
    <n v="-93338"/>
    <n v="-12796.339999999997"/>
    <s v="ZLIN"/>
    <n v="10"/>
    <n v="4"/>
  </r>
  <r>
    <s v="120304000803-0"/>
    <x v="7"/>
    <n v="322311"/>
    <s v="MOTOR"/>
    <s v="01.10.2015"/>
    <n v="1"/>
    <n v="1"/>
    <s v="ZLIN"/>
    <n v="0"/>
    <n v="1"/>
    <n v="0"/>
    <n v="0"/>
    <m/>
    <m/>
    <m/>
    <n v="935749.04"/>
    <n v="331411.12"/>
    <s v="ZLIN"/>
    <n v="4"/>
    <n v="0"/>
  </r>
  <r>
    <s v="120304000804-0"/>
    <x v="7"/>
    <n v="323301"/>
    <s v="BOMBA"/>
    <s v="01.10.2015"/>
    <n v="1"/>
    <n v="1"/>
    <s v="ZLIN"/>
    <n v="0"/>
    <n v="1"/>
    <n v="0"/>
    <n v="0"/>
    <m/>
    <m/>
    <m/>
    <n v="24764031.879999999"/>
    <n v="3395068.879999999"/>
    <s v="ZLIN"/>
    <n v="10"/>
    <n v="4"/>
  </r>
  <r>
    <s v="120304000807-0"/>
    <x v="7"/>
    <n v="323301"/>
    <s v="TURBINA"/>
    <s v="01.10.2015"/>
    <n v="1"/>
    <n v="1"/>
    <s v="ZLIN"/>
    <n v="0"/>
    <n v="1"/>
    <n v="0"/>
    <n v="0"/>
    <m/>
    <m/>
    <m/>
    <n v="2152068.52"/>
    <n v="762190.92999999993"/>
    <s v="ZLIN"/>
    <n v="4"/>
    <n v="0"/>
  </r>
  <r>
    <s v="120304000810-0"/>
    <x v="7"/>
    <n v="323301"/>
    <s v="REDUCTOR"/>
    <s v="01.10.2015"/>
    <n v="1"/>
    <n v="1"/>
    <s v="ZLIN"/>
    <n v="0"/>
    <n v="1"/>
    <n v="0"/>
    <n v="0"/>
    <m/>
    <m/>
    <m/>
    <n v="46946.67"/>
    <n v="16626.949999999997"/>
    <s v="ZLIN"/>
    <n v="4"/>
    <n v="0"/>
  </r>
  <r>
    <s v="120304000812-0"/>
    <x v="7"/>
    <n v="323301"/>
    <s v="MOTOR"/>
    <s v="01.10.2015"/>
    <n v="1"/>
    <n v="1"/>
    <s v="ZLIN"/>
    <n v="0"/>
    <n v="1"/>
    <n v="0"/>
    <n v="0"/>
    <m/>
    <m/>
    <m/>
    <n v="191101.77"/>
    <n v="67681.87999999999"/>
    <s v="ZLIN"/>
    <n v="4"/>
    <n v="0"/>
  </r>
  <r>
    <s v="120304000814-0"/>
    <x v="7"/>
    <n v="322311"/>
    <s v="MOTOR"/>
    <s v="01.10.2015"/>
    <n v="1"/>
    <n v="1"/>
    <s v="ZLIN"/>
    <n v="0"/>
    <n v="1"/>
    <n v="0"/>
    <n v="0"/>
    <m/>
    <m/>
    <m/>
    <n v="111646.49"/>
    <n v="39541.460000000006"/>
    <s v="ZLIN"/>
    <n v="4"/>
    <n v="0"/>
  </r>
  <r>
    <s v="120304000815-0"/>
    <x v="7"/>
    <n v="323301"/>
    <s v="MOTOR"/>
    <s v="01.10.2015"/>
    <n v="1"/>
    <n v="1"/>
    <s v="ZLIN"/>
    <n v="0"/>
    <n v="1"/>
    <n v="0"/>
    <n v="0"/>
    <m/>
    <m/>
    <m/>
    <n v="630438.09"/>
    <n v="86431.029999999912"/>
    <s v="ZLIN"/>
    <n v="10"/>
    <n v="4"/>
  </r>
  <r>
    <s v="120304000816-0"/>
    <x v="7"/>
    <n v="323301"/>
    <s v="MOTOR"/>
    <s v="01.10.2015"/>
    <n v="1"/>
    <n v="1"/>
    <s v="ZLIN"/>
    <n v="0"/>
    <n v="1"/>
    <n v="0"/>
    <n v="0"/>
    <m/>
    <m/>
    <m/>
    <n v="4371553.53"/>
    <n v="502137.91000000015"/>
    <s v="ZLIN"/>
    <n v="12"/>
    <n v="4"/>
  </r>
  <r>
    <s v="120304000818-0"/>
    <x v="7"/>
    <n v="322311"/>
    <s v="MOTOR"/>
    <s v="20.05.2013"/>
    <n v="2342447.63"/>
    <n v="724309.48"/>
    <s v="ZLIN"/>
    <n v="12"/>
    <n v="8"/>
    <n v="0"/>
    <n v="0"/>
    <m/>
    <m/>
    <m/>
    <n v="-816831.82"/>
    <n v="-111985"/>
    <s v="ZLIN"/>
    <n v="10"/>
    <n v="4"/>
  </r>
  <r>
    <s v="120304000819-0"/>
    <x v="7"/>
    <n v="322317"/>
    <s v="MOTOR"/>
    <s v="01.10.2015"/>
    <n v="1"/>
    <n v="1"/>
    <s v="ZLIN"/>
    <n v="0"/>
    <n v="1"/>
    <n v="0"/>
    <n v="0"/>
    <m/>
    <m/>
    <m/>
    <n v="534904.67000000004"/>
    <n v="73333.710000000021"/>
    <s v="ZLIN"/>
    <n v="10"/>
    <n v="4"/>
  </r>
  <r>
    <s v="120304000822-0"/>
    <x v="7"/>
    <n v="322311"/>
    <s v="MOTOR"/>
    <s v="01.10.2015"/>
    <n v="1"/>
    <n v="1"/>
    <s v="ZLIN"/>
    <n v="0"/>
    <n v="1"/>
    <n v="0"/>
    <n v="0"/>
    <m/>
    <m/>
    <m/>
    <n v="665907.74"/>
    <n v="235842.32"/>
    <s v="ZLIN"/>
    <n v="4"/>
    <n v="0"/>
  </r>
  <r>
    <s v="120304000823-0"/>
    <x v="7"/>
    <n v="323301"/>
    <s v="BOMBA"/>
    <s v="01.10.2015"/>
    <n v="1"/>
    <n v="1"/>
    <s v="ZLIN"/>
    <n v="0"/>
    <n v="1"/>
    <n v="0"/>
    <n v="0"/>
    <m/>
    <m/>
    <m/>
    <n v="3019759.67"/>
    <n v="1069498.22"/>
    <s v="ZLIN"/>
    <n v="4"/>
    <n v="0"/>
  </r>
  <r>
    <s v="120304000826-0"/>
    <x v="7"/>
    <n v="322311"/>
    <s v="MOTOR"/>
    <s v="01.08.1967"/>
    <n v="0.3"/>
    <n v="0.24"/>
    <s v="ZLIN"/>
    <n v="60"/>
    <n v="6"/>
    <n v="0"/>
    <n v="0"/>
    <m/>
    <m/>
    <m/>
    <n v="1121471.01"/>
    <n v="128817.62"/>
    <s v="ZLIN"/>
    <n v="12"/>
    <n v="4"/>
  </r>
  <r>
    <s v="120304000827-0"/>
    <x v="7"/>
    <n v="322311"/>
    <s v="MOTOR"/>
    <s v="01.08.1967"/>
    <n v="0.3"/>
    <n v="0.24"/>
    <s v="ZLIN"/>
    <n v="60"/>
    <n v="6"/>
    <n v="0"/>
    <n v="0"/>
    <m/>
    <m/>
    <m/>
    <n v="1121471.01"/>
    <n v="128817.62"/>
    <s v="ZLIN"/>
    <n v="12"/>
    <n v="4"/>
  </r>
  <r>
    <s v="120304000829-0"/>
    <x v="7"/>
    <n v="323301"/>
    <s v="MOTOR"/>
    <s v="01.10.2015"/>
    <n v="1"/>
    <n v="1"/>
    <s v="ZLIN"/>
    <n v="0"/>
    <n v="1"/>
    <n v="0"/>
    <n v="0"/>
    <m/>
    <m/>
    <m/>
    <n v="72711.899999999994"/>
    <n v="25752.129999999997"/>
    <s v="ZLIN"/>
    <n v="4"/>
    <n v="0"/>
  </r>
  <r>
    <s v="120304000833-0"/>
    <x v="7"/>
    <n v="322311"/>
    <s v="MOTOR"/>
    <s v="01.10.2015"/>
    <n v="1"/>
    <n v="1"/>
    <s v="ZLIN"/>
    <n v="0"/>
    <n v="1"/>
    <n v="0"/>
    <n v="0"/>
    <m/>
    <m/>
    <m/>
    <n v="72711.899999999994"/>
    <n v="25752.129999999997"/>
    <s v="ZLIN"/>
    <n v="4"/>
    <n v="0"/>
  </r>
  <r>
    <s v="120304000834-0"/>
    <x v="7"/>
    <n v="322311"/>
    <s v="MOTOR"/>
    <s v="01.10.2015"/>
    <n v="1"/>
    <n v="1"/>
    <s v="ZLIN"/>
    <n v="0"/>
    <n v="1"/>
    <n v="0"/>
    <n v="0"/>
    <m/>
    <m/>
    <m/>
    <n v="665907.74"/>
    <n v="235842.32"/>
    <s v="ZLIN"/>
    <n v="4"/>
    <n v="0"/>
  </r>
  <r>
    <s v="120304000836-0"/>
    <x v="7"/>
    <n v="323301"/>
    <s v="BOMBA"/>
    <s v="01.10.2015"/>
    <n v="1"/>
    <n v="1"/>
    <s v="ZLIN"/>
    <n v="0"/>
    <n v="1"/>
    <n v="0"/>
    <n v="0"/>
    <m/>
    <m/>
    <m/>
    <n v="14176676.869999999"/>
    <n v="2903656.709999999"/>
    <s v="ZLIN"/>
    <n v="6"/>
    <n v="11"/>
  </r>
  <r>
    <s v="120304000837-0"/>
    <x v="7"/>
    <n v="323301"/>
    <s v="REDUCTOR"/>
    <s v="01.10.2015"/>
    <n v="1"/>
    <n v="1"/>
    <s v="ZLIN"/>
    <n v="0"/>
    <n v="1"/>
    <n v="0"/>
    <n v="0"/>
    <m/>
    <m/>
    <m/>
    <n v="46946.67"/>
    <n v="16626.949999999997"/>
    <s v="ZLIN"/>
    <n v="4"/>
    <n v="0"/>
  </r>
  <r>
    <s v="120304000838-0"/>
    <x v="7"/>
    <n v="323301"/>
    <s v="BOMBA"/>
    <s v="01.10.2015"/>
    <n v="1"/>
    <n v="1"/>
    <s v="ZLIN"/>
    <n v="0"/>
    <n v="1"/>
    <n v="0"/>
    <n v="0"/>
    <m/>
    <m/>
    <m/>
    <n v="4407864.22"/>
    <n v="506308.73999999976"/>
    <s v="ZLIN"/>
    <n v="12"/>
    <n v="4"/>
  </r>
  <r>
    <s v="120304000841-0"/>
    <x v="7"/>
    <n v="322311"/>
    <s v="REDUCTOR"/>
    <s v="01.08.1967"/>
    <n v="0.06"/>
    <n v="0"/>
    <s v="ZLIN"/>
    <n v="62"/>
    <n v="3"/>
    <n v="0"/>
    <n v="0"/>
    <m/>
    <m/>
    <m/>
    <n v="235343.49"/>
    <n v="23673.609999999986"/>
    <s v="ZLIN"/>
    <n v="14"/>
    <n v="1"/>
  </r>
  <r>
    <s v="120304000842-0"/>
    <x v="7"/>
    <n v="322311"/>
    <s v="REDUCTOR"/>
    <s v="01.08.1967"/>
    <n v="0.06"/>
    <n v="0"/>
    <s v="ZLIN"/>
    <n v="62"/>
    <n v="3"/>
    <n v="0"/>
    <n v="0"/>
    <m/>
    <m/>
    <m/>
    <n v="235343.49"/>
    <n v="23673.609999999986"/>
    <s v="ZLIN"/>
    <n v="14"/>
    <n v="1"/>
  </r>
  <r>
    <s v="120304000843-0"/>
    <x v="7"/>
    <n v="322311"/>
    <s v="MOTOR"/>
    <s v="01.08.1967"/>
    <n v="0.28000000000000003"/>
    <n v="0.23000000000000004"/>
    <s v="ZLIN"/>
    <n v="58"/>
    <n v="6"/>
    <n v="0"/>
    <n v="0"/>
    <m/>
    <m/>
    <m/>
    <n v="1063290.55"/>
    <n v="145773.71000000008"/>
    <s v="ZLIN"/>
    <n v="10"/>
    <n v="4"/>
  </r>
  <r>
    <s v="120304000844-0"/>
    <x v="7"/>
    <n v="322311"/>
    <s v="MOTOR"/>
    <s v="20.05.2013"/>
    <n v="2342447.63"/>
    <n v="724309.48"/>
    <s v="ZLIN"/>
    <n v="12"/>
    <n v="8"/>
    <n v="0"/>
    <n v="0"/>
    <m/>
    <m/>
    <m/>
    <n v="-816831.82"/>
    <n v="-111985"/>
    <s v="ZLIN"/>
    <n v="10"/>
    <n v="4"/>
  </r>
  <r>
    <s v="120304000845-0"/>
    <x v="7"/>
    <n v="322319"/>
    <s v="REDUCTOR"/>
    <s v="01.10.2015"/>
    <n v="1"/>
    <n v="1"/>
    <s v="ZLIN"/>
    <n v="0"/>
    <n v="1"/>
    <n v="0"/>
    <n v="0"/>
    <m/>
    <m/>
    <m/>
    <n v="33446.85"/>
    <n v="15794.349999999999"/>
    <s v="ZLIN"/>
    <n v="3"/>
    <n v="0"/>
  </r>
  <r>
    <s v="120304000846-0"/>
    <x v="7"/>
    <n v="323301"/>
    <s v="MOTOR"/>
    <s v="01.10.2015"/>
    <n v="1"/>
    <n v="1"/>
    <s v="ZLIN"/>
    <n v="0"/>
    <n v="1"/>
    <n v="0"/>
    <n v="0"/>
    <m/>
    <m/>
    <m/>
    <n v="352878.31"/>
    <n v="124977.73999999999"/>
    <s v="ZLIN"/>
    <n v="4"/>
    <n v="0"/>
  </r>
  <r>
    <s v="120304000847-0"/>
    <x v="7"/>
    <n v="322311"/>
    <s v="MOTOR"/>
    <s v="01.10.2015"/>
    <n v="1"/>
    <n v="1"/>
    <s v="ZLIN"/>
    <n v="0"/>
    <n v="1"/>
    <n v="0"/>
    <n v="0"/>
    <m/>
    <m/>
    <m/>
    <n v="1153062.8700000001"/>
    <n v="408376.43000000017"/>
    <s v="ZLIN"/>
    <n v="4"/>
    <n v="0"/>
  </r>
  <r>
    <s v="120304000848-0"/>
    <x v="7"/>
    <n v="322311"/>
    <s v="MOTOR"/>
    <s v="01.10.2015"/>
    <n v="1"/>
    <n v="1"/>
    <s v="ZLIN"/>
    <n v="0"/>
    <n v="1"/>
    <n v="0"/>
    <n v="0"/>
    <m/>
    <m/>
    <m/>
    <n v="564173.25"/>
    <n v="64803.69"/>
    <s v="ZLIN"/>
    <n v="12"/>
    <n v="4"/>
  </r>
  <r>
    <s v="120304000849-0"/>
    <x v="7"/>
    <n v="323301"/>
    <s v="BOMBA"/>
    <s v="01.10.2015"/>
    <n v="1"/>
    <n v="1"/>
    <s v="ZLIN"/>
    <n v="0"/>
    <n v="1"/>
    <n v="0"/>
    <n v="0"/>
    <m/>
    <m/>
    <m/>
    <n v="45358681.020000003"/>
    <n v="5210118.7600000054"/>
    <s v="ZLIN"/>
    <n v="12"/>
    <n v="4"/>
  </r>
  <r>
    <s v="120304000850-0"/>
    <x v="7"/>
    <n v="323301"/>
    <s v="BOMBA"/>
    <s v="01.10.2015"/>
    <n v="1"/>
    <n v="1"/>
    <s v="ZLIN"/>
    <n v="0"/>
    <n v="1"/>
    <n v="0"/>
    <n v="0"/>
    <m/>
    <m/>
    <m/>
    <n v="45358681.020000003"/>
    <n v="5210118.7600000054"/>
    <s v="ZLIN"/>
    <n v="12"/>
    <n v="4"/>
  </r>
  <r>
    <s v="120304000851-0"/>
    <x v="7"/>
    <n v="323301"/>
    <s v="MOTOR"/>
    <s v="01.10.2015"/>
    <n v="1"/>
    <n v="1"/>
    <s v="ZLIN"/>
    <n v="0"/>
    <n v="1"/>
    <n v="0"/>
    <n v="0"/>
    <m/>
    <m/>
    <m/>
    <n v="902876.57"/>
    <n v="319768.77999999991"/>
    <s v="ZLIN"/>
    <n v="4"/>
    <n v="0"/>
  </r>
  <r>
    <s v="120304000852-0"/>
    <x v="7"/>
    <n v="322311"/>
    <s v="MOTOR"/>
    <s v="20.05.2013"/>
    <n v="532162.81000000006"/>
    <n v="142111.67000000004"/>
    <s v="ZLIN"/>
    <n v="14"/>
    <n v="8"/>
    <n v="0"/>
    <n v="0"/>
    <m/>
    <m/>
    <m/>
    <n v="4540.6099999999997"/>
    <n v="521.55999999999949"/>
    <s v="ZLIN"/>
    <n v="12"/>
    <n v="4"/>
  </r>
  <r>
    <s v="120304000853-0"/>
    <x v="7"/>
    <n v="323301"/>
    <s v="BOMBA"/>
    <s v="01.10.2015"/>
    <n v="1"/>
    <n v="1"/>
    <s v="ZLIN"/>
    <n v="0"/>
    <n v="1"/>
    <n v="0"/>
    <n v="0"/>
    <m/>
    <m/>
    <m/>
    <n v="13954779.27"/>
    <n v="1602913.8399999999"/>
    <s v="ZLIN"/>
    <n v="12"/>
    <n v="4"/>
  </r>
  <r>
    <s v="120304000855-0"/>
    <x v="7"/>
    <n v="323301"/>
    <s v="REDUCTOR"/>
    <s v="01.10.2015"/>
    <n v="1"/>
    <n v="1"/>
    <s v="ZLIN"/>
    <n v="0"/>
    <n v="1"/>
    <n v="0"/>
    <n v="0"/>
    <m/>
    <m/>
    <m/>
    <n v="33446.85"/>
    <n v="15794.349999999999"/>
    <s v="ZLIN"/>
    <n v="3"/>
    <n v="0"/>
  </r>
  <r>
    <s v="120304000856-0"/>
    <x v="7"/>
    <n v="322311"/>
    <s v="MOTOR"/>
    <s v="01.10.2015"/>
    <n v="1"/>
    <n v="1"/>
    <s v="ZLIN"/>
    <n v="0"/>
    <n v="1"/>
    <n v="0"/>
    <n v="0"/>
    <m/>
    <m/>
    <m/>
    <n v="665907.74"/>
    <n v="235842.32"/>
    <s v="ZLIN"/>
    <n v="4"/>
    <n v="0"/>
  </r>
  <r>
    <s v="120304000857-0"/>
    <x v="7"/>
    <n v="323301"/>
    <s v="REDUCTOR"/>
    <s v="01.10.2015"/>
    <n v="1"/>
    <n v="1"/>
    <s v="ZLIN"/>
    <n v="0"/>
    <n v="1"/>
    <n v="0"/>
    <n v="0"/>
    <m/>
    <m/>
    <m/>
    <n v="33446.85"/>
    <n v="15794.349999999999"/>
    <s v="ZLIN"/>
    <n v="3"/>
    <n v="0"/>
  </r>
  <r>
    <s v="120304000858-0"/>
    <x v="7"/>
    <n v="323301"/>
    <s v="BOMBA"/>
    <s v="01.10.2015"/>
    <n v="1"/>
    <n v="1"/>
    <s v="ZLIN"/>
    <n v="0"/>
    <n v="1"/>
    <n v="0"/>
    <n v="0"/>
    <m/>
    <m/>
    <m/>
    <n v="24764031.879999999"/>
    <n v="3395068.879999999"/>
    <s v="ZLIN"/>
    <n v="10"/>
    <n v="4"/>
  </r>
  <r>
    <s v="120304000859-0"/>
    <x v="7"/>
    <n v="323302"/>
    <s v="MOTOR"/>
    <s v="01.10.2015"/>
    <n v="1"/>
    <n v="1"/>
    <s v="ZLIN"/>
    <n v="0"/>
    <n v="1"/>
    <n v="0"/>
    <n v="0"/>
    <m/>
    <m/>
    <m/>
    <n v="167251.82999999999"/>
    <n v="38422.719999999987"/>
    <s v="ZLIN"/>
    <n v="6"/>
    <n v="2"/>
  </r>
  <r>
    <s v="120304000860-0"/>
    <x v="7"/>
    <n v="344206"/>
    <s v="MOTOR"/>
    <s v="01.10.2015"/>
    <n v="1"/>
    <n v="1"/>
    <s v="ZLIN"/>
    <n v="0"/>
    <n v="1"/>
    <n v="0"/>
    <n v="0"/>
    <m/>
    <m/>
    <m/>
    <n v="8605251.0399999991"/>
    <n v="1762521.2899999991"/>
    <s v="ZLIN"/>
    <n v="6"/>
    <n v="11"/>
  </r>
  <r>
    <s v="120304000861-0"/>
    <x v="7"/>
    <n v="344206"/>
    <s v="MOTOR"/>
    <s v="01.10.2015"/>
    <n v="1"/>
    <n v="1"/>
    <s v="ZLIN"/>
    <n v="0"/>
    <n v="1"/>
    <n v="0"/>
    <n v="0"/>
    <m/>
    <m/>
    <m/>
    <n v="346169.43"/>
    <n v="63278.27999999997"/>
    <s v="ZLIN"/>
    <n v="7"/>
    <n v="9"/>
  </r>
  <r>
    <s v="120304000862-0"/>
    <x v="7"/>
    <n v="344206"/>
    <s v="MOTOR"/>
    <s v="01.10.2015"/>
    <n v="1"/>
    <n v="1"/>
    <s v="ZLIN"/>
    <n v="0"/>
    <n v="1"/>
    <n v="0"/>
    <n v="0"/>
    <m/>
    <m/>
    <m/>
    <n v="346169.43"/>
    <n v="63278.27999999997"/>
    <s v="ZLIN"/>
    <n v="7"/>
    <n v="9"/>
  </r>
  <r>
    <s v="120304000863-0"/>
    <x v="7"/>
    <n v="322317"/>
    <s v="BOMBA"/>
    <s v="30.08.2008"/>
    <n v="584731"/>
    <n v="361976.33999999997"/>
    <s v="ZLIN"/>
    <n v="14"/>
    <n v="0"/>
    <n v="0"/>
    <n v="0"/>
    <m/>
    <m/>
    <m/>
    <n v="85474.04"/>
    <n v="17506.729999999996"/>
    <s v="ZLIN"/>
    <n v="6"/>
    <n v="11"/>
  </r>
  <r>
    <s v="120304000864-0"/>
    <x v="7"/>
    <n v="322317"/>
    <s v="BOMBA"/>
    <s v="25.05.2010"/>
    <n v="5574647.0800000001"/>
    <n v="2301968.69"/>
    <s v="ZLIN"/>
    <n v="16"/>
    <n v="9"/>
    <n v="0"/>
    <n v="0"/>
    <m/>
    <m/>
    <m/>
    <n v="20285034.399999999"/>
    <n v="2517121.049999997"/>
    <s v="ZLIN"/>
    <n v="11"/>
    <n v="5"/>
  </r>
  <r>
    <s v="120304000865-0"/>
    <x v="7"/>
    <n v="323301"/>
    <s v="PANEL ELECTRICO"/>
    <s v="01.10.2015"/>
    <n v="1"/>
    <n v="1"/>
    <s v="ZLIN"/>
    <n v="0"/>
    <n v="1"/>
    <n v="0"/>
    <n v="0"/>
    <m/>
    <m/>
    <m/>
    <n v="4885672.13"/>
    <n v="2307122.9499999997"/>
    <s v="ZLIN"/>
    <n v="3"/>
    <n v="0"/>
  </r>
  <r>
    <s v="120304000866-0"/>
    <x v="7"/>
    <n v="323301"/>
    <s v="BOMBA"/>
    <s v="01.10.2015"/>
    <n v="1"/>
    <n v="1"/>
    <s v="ZLIN"/>
    <n v="0"/>
    <n v="1"/>
    <n v="0"/>
    <n v="0"/>
    <m/>
    <m/>
    <m/>
    <n v="4854367.03"/>
    <n v="1719255.0000000005"/>
    <s v="ZLIN"/>
    <n v="4"/>
    <n v="0"/>
  </r>
  <r>
    <s v="120304000866-1"/>
    <x v="7"/>
    <n v="323301"/>
    <s v="REDUCTOR"/>
    <s v="01.10.2015"/>
    <n v="1"/>
    <n v="1"/>
    <s v="ZLIN"/>
    <n v="0"/>
    <n v="1"/>
    <n v="0"/>
    <n v="0"/>
    <m/>
    <m/>
    <m/>
    <n v="36221.15"/>
    <n v="12828.330000000002"/>
    <s v="ZLIN"/>
    <n v="4"/>
    <n v="0"/>
  </r>
  <r>
    <s v="120304000867-0"/>
    <x v="7"/>
    <n v="323301"/>
    <s v="MOTOR"/>
    <s v="01.10.2015"/>
    <n v="1"/>
    <n v="1"/>
    <s v="ZLIN"/>
    <n v="0"/>
    <n v="1"/>
    <n v="0"/>
    <n v="0"/>
    <m/>
    <m/>
    <m/>
    <n v="3348530.36"/>
    <n v="415511.06999999983"/>
    <s v="ZLIN"/>
    <n v="11"/>
    <n v="5"/>
  </r>
  <r>
    <s v="120304000868-0"/>
    <x v="7"/>
    <n v="322317"/>
    <s v="BOMBA"/>
    <s v="01.10.2015"/>
    <n v="1"/>
    <n v="1"/>
    <s v="ZLIN"/>
    <n v="0"/>
    <n v="1"/>
    <n v="0"/>
    <n v="0"/>
    <m/>
    <m/>
    <m/>
    <n v="2129335.2999999998"/>
    <n v="244585.80999999982"/>
    <s v="ZLIN"/>
    <n v="12"/>
    <n v="4"/>
  </r>
  <r>
    <s v="120304000868-1"/>
    <x v="7"/>
    <n v="322317"/>
    <s v="INYECTOR"/>
    <s v="01.10.2015"/>
    <n v="1"/>
    <n v="1"/>
    <s v="ZLIN"/>
    <n v="0"/>
    <n v="1"/>
    <n v="0"/>
    <n v="0"/>
    <m/>
    <m/>
    <m/>
    <n v="36436431.520000003"/>
    <n v="4185265.7800000049"/>
    <s v="ZLIN"/>
    <n v="12"/>
    <n v="4"/>
  </r>
  <r>
    <s v="120304000869-0"/>
    <x v="7"/>
    <n v="322201"/>
    <s v="BOMBA"/>
    <s v="01.10.2015"/>
    <n v="1"/>
    <n v="1"/>
    <s v="ZLIN"/>
    <n v="0"/>
    <n v="1"/>
    <n v="0"/>
    <n v="0"/>
    <m/>
    <m/>
    <m/>
    <n v="30982074.440000001"/>
    <n v="2687220.7400000021"/>
    <s v="ZLIN"/>
    <n v="16"/>
    <n v="4"/>
  </r>
  <r>
    <s v="120304000870-0"/>
    <x v="7"/>
    <n v="322319"/>
    <s v="BOMBA"/>
    <s v="01.10.2015"/>
    <n v="1"/>
    <n v="1"/>
    <s v="ZLIN"/>
    <n v="0"/>
    <n v="1"/>
    <n v="0"/>
    <n v="0"/>
    <m/>
    <m/>
    <m/>
    <n v="2753036.36"/>
    <n v="341617.64999999991"/>
    <s v="ZLIN"/>
    <n v="11"/>
    <n v="5"/>
  </r>
  <r>
    <s v="120304000870-1"/>
    <x v="7"/>
    <n v="322319"/>
    <s v="MOTOR"/>
    <s v="01.10.2015"/>
    <n v="1"/>
    <n v="1"/>
    <s v="ZLIN"/>
    <n v="0"/>
    <n v="1"/>
    <n v="0"/>
    <n v="0"/>
    <m/>
    <m/>
    <m/>
    <n v="497318.21"/>
    <n v="61711.020000000019"/>
    <s v="ZLIN"/>
    <n v="11"/>
    <n v="5"/>
  </r>
  <r>
    <s v="120304000871-0"/>
    <x v="7"/>
    <n v="322319"/>
    <s v="MOTOR"/>
    <s v="01.10.2015"/>
    <n v="1"/>
    <n v="1"/>
    <s v="ZLIN"/>
    <n v="0"/>
    <n v="1"/>
    <n v="0"/>
    <n v="0"/>
    <m/>
    <m/>
    <m/>
    <n v="228526.03"/>
    <n v="94754.700000000012"/>
    <s v="ZLIN"/>
    <n v="3"/>
    <n v="5"/>
  </r>
  <r>
    <s v="120304000871-1"/>
    <x v="7"/>
    <n v="322319"/>
    <s v="BOMBA"/>
    <s v="01.10.2015"/>
    <n v="1"/>
    <n v="1"/>
    <s v="ZLIN"/>
    <n v="0"/>
    <n v="1"/>
    <n v="0"/>
    <n v="0"/>
    <m/>
    <m/>
    <m/>
    <n v="972928.47"/>
    <n v="403409.36"/>
    <s v="ZLIN"/>
    <n v="3"/>
    <n v="5"/>
  </r>
  <r>
    <s v="120304000872-0"/>
    <x v="7"/>
    <n v="342402"/>
    <s v="BOMBA"/>
    <s v="01.10.2015"/>
    <n v="1"/>
    <n v="1"/>
    <s v="ZLIN"/>
    <n v="0"/>
    <n v="1"/>
    <n v="0"/>
    <n v="0"/>
    <m/>
    <m/>
    <m/>
    <n v="5255822.82"/>
    <n v="1985533.0600000005"/>
    <s v="ZLIN"/>
    <n v="3"/>
    <n v="9"/>
  </r>
  <r>
    <s v="120304000872-1"/>
    <x v="7"/>
    <n v="342402"/>
    <s v="RECIPIENTE"/>
    <s v="01.10.2015"/>
    <n v="1"/>
    <n v="1"/>
    <s v="ZLIN"/>
    <n v="0"/>
    <n v="1"/>
    <n v="0"/>
    <n v="0"/>
    <m/>
    <m/>
    <m/>
    <n v="40822.61"/>
    <n v="15421.880000000001"/>
    <s v="ZLIN"/>
    <n v="3"/>
    <n v="9"/>
  </r>
  <r>
    <s v="120304000872-2"/>
    <x v="7"/>
    <n v="342402"/>
    <s v="MOTOR"/>
    <s v="01.10.2015"/>
    <n v="1"/>
    <n v="1"/>
    <s v="ZLIN"/>
    <n v="0"/>
    <n v="1"/>
    <n v="0"/>
    <n v="0"/>
    <m/>
    <m/>
    <m/>
    <n v="121753.08"/>
    <n v="45995.61"/>
    <s v="ZLIN"/>
    <n v="3"/>
    <n v="9"/>
  </r>
  <r>
    <s v="120304000873-0"/>
    <x v="7"/>
    <n v="322317"/>
    <s v="MOTOR"/>
    <s v="01.10.2015"/>
    <n v="1"/>
    <n v="1"/>
    <s v="ZLIN"/>
    <n v="0"/>
    <n v="1"/>
    <n v="0"/>
    <n v="0"/>
    <m/>
    <m/>
    <m/>
    <n v="707133.62"/>
    <n v="104532.80000000005"/>
    <s v="ZLIN"/>
    <n v="9"/>
    <n v="7"/>
  </r>
  <r>
    <s v="120304000874-0"/>
    <x v="7"/>
    <n v="321202"/>
    <s v="PANEL ELECTRICO"/>
    <s v="01.10.2015"/>
    <n v="1"/>
    <n v="1"/>
    <s v="ZLIN"/>
    <n v="0"/>
    <n v="1"/>
    <n v="0"/>
    <n v="0"/>
    <m/>
    <m/>
    <m/>
    <n v="1026543.57"/>
    <n v="147891.87"/>
    <s v="ZLIN"/>
    <n v="9"/>
    <n v="10"/>
  </r>
  <r>
    <s v="120304000875-0"/>
    <x v="7"/>
    <n v="321202"/>
    <s v="TABLERO"/>
    <s v="01.10.2015"/>
    <n v="1"/>
    <n v="1"/>
    <s v="ZLIN"/>
    <n v="0"/>
    <n v="1"/>
    <n v="0"/>
    <n v="0"/>
    <m/>
    <m/>
    <m/>
    <n v="1449701.4"/>
    <n v="547664.97999999986"/>
    <s v="ZLIN"/>
    <n v="3"/>
    <n v="9"/>
  </r>
  <r>
    <s v="120304000875-1"/>
    <x v="7"/>
    <n v="321202"/>
    <s v="PANEL ELECTRICO"/>
    <s v="01.10.2015"/>
    <n v="1"/>
    <n v="1"/>
    <s v="ZLIN"/>
    <n v="0"/>
    <n v="1"/>
    <n v="0"/>
    <n v="0"/>
    <m/>
    <m/>
    <m/>
    <n v="5780327.2599999998"/>
    <n v="832759.00999999978"/>
    <s v="ZLIN"/>
    <n v="9"/>
    <n v="10"/>
  </r>
  <r>
    <s v="120304000876-0"/>
    <x v="7"/>
    <n v="321202"/>
    <s v="TABLERO"/>
    <s v="01.10.2015"/>
    <n v="1"/>
    <n v="1"/>
    <s v="ZLIN"/>
    <n v="0"/>
    <n v="1"/>
    <n v="0"/>
    <n v="0"/>
    <m/>
    <m/>
    <m/>
    <n v="1449701.4"/>
    <n v="547664.97999999986"/>
    <s v="ZLIN"/>
    <n v="3"/>
    <n v="9"/>
  </r>
  <r>
    <s v="120304000877-0"/>
    <x v="7"/>
    <n v="323301"/>
    <s v="TABLERO"/>
    <s v="01.09.1984"/>
    <n v="6666.33"/>
    <n v="6372.95"/>
    <s v="ZLIN"/>
    <n v="34"/>
    <n v="1"/>
    <n v="0"/>
    <n v="0"/>
    <m/>
    <m/>
    <m/>
    <n v="844143.44"/>
    <n v="398623.28999999992"/>
    <s v="ZLIN"/>
    <n v="3"/>
    <n v="0"/>
  </r>
  <r>
    <s v="120304000877-1"/>
    <x v="7"/>
    <n v="323301"/>
    <s v="TABLERO"/>
    <s v="01.09.1984"/>
    <n v="6666.33"/>
    <n v="6372.95"/>
    <s v="ZLIN"/>
    <n v="34"/>
    <n v="1"/>
    <n v="0"/>
    <n v="0"/>
    <m/>
    <m/>
    <m/>
    <n v="844143.44"/>
    <n v="398623.28999999992"/>
    <s v="ZLIN"/>
    <n v="3"/>
    <n v="0"/>
  </r>
  <r>
    <s v="120304000878-0"/>
    <x v="7"/>
    <n v="323301"/>
    <s v="PANEL ELECTRICO"/>
    <s v="01.09.1984"/>
    <n v="34315.57"/>
    <n v="31870.28"/>
    <s v="ZLIN"/>
    <n v="35"/>
    <n v="1"/>
    <n v="0"/>
    <n v="0"/>
    <m/>
    <m/>
    <m/>
    <n v="4344415.43"/>
    <n v="1538647.13"/>
    <s v="ZLIN"/>
    <n v="4"/>
    <n v="0"/>
  </r>
  <r>
    <s v="120304000879-0"/>
    <x v="7"/>
    <n v="323301"/>
    <s v="TABLERO"/>
    <s v="01.09.1984"/>
    <n v="11440.78"/>
    <n v="10701.78"/>
    <s v="ZLIN"/>
    <n v="34"/>
    <n v="10"/>
    <n v="0"/>
    <n v="0"/>
    <m/>
    <m/>
    <m/>
    <n v="1448497.1"/>
    <n v="547210.01000000013"/>
    <s v="ZLIN"/>
    <n v="3"/>
    <n v="9"/>
  </r>
  <r>
    <s v="120304000879-1"/>
    <x v="7"/>
    <n v="323301"/>
    <s v="TABLERO"/>
    <s v="01.09.1984"/>
    <n v="11440.78"/>
    <n v="10701.78"/>
    <s v="ZLIN"/>
    <n v="34"/>
    <n v="10"/>
    <n v="0"/>
    <n v="0"/>
    <m/>
    <m/>
    <m/>
    <n v="1448497.1"/>
    <n v="547210.01000000013"/>
    <s v="ZLIN"/>
    <n v="3"/>
    <n v="9"/>
  </r>
  <r>
    <s v="120304000879-2"/>
    <x v="7"/>
    <n v="323301"/>
    <s v="TABLERO"/>
    <s v="01.09.1984"/>
    <n v="11440.78"/>
    <n v="10701.78"/>
    <s v="ZLIN"/>
    <n v="34"/>
    <n v="10"/>
    <n v="0"/>
    <n v="0"/>
    <m/>
    <m/>
    <m/>
    <n v="1448497.1"/>
    <n v="547210.01000000013"/>
    <s v="ZLIN"/>
    <n v="3"/>
    <n v="9"/>
  </r>
  <r>
    <s v="120304000880-0"/>
    <x v="7"/>
    <n v="323301"/>
    <s v="MOTOR"/>
    <s v="01.10.2015"/>
    <n v="1"/>
    <n v="1"/>
    <s v="ZLIN"/>
    <n v="0"/>
    <n v="1"/>
    <n v="0"/>
    <n v="0"/>
    <m/>
    <m/>
    <m/>
    <n v="228526.03"/>
    <n v="94754.700000000012"/>
    <s v="ZLIN"/>
    <n v="3"/>
    <n v="5"/>
  </r>
  <r>
    <s v="120304000881-0"/>
    <x v="7"/>
    <n v="323301"/>
    <s v="MOTOR"/>
    <s v="01.10.2015"/>
    <n v="1"/>
    <n v="1"/>
    <s v="ZLIN"/>
    <n v="0"/>
    <n v="1"/>
    <n v="0"/>
    <n v="0"/>
    <m/>
    <m/>
    <m/>
    <n v="2348105.5499999998"/>
    <n v="973604.73999999976"/>
    <s v="ZLIN"/>
    <n v="3"/>
    <n v="5"/>
  </r>
  <r>
    <s v="120304000882-0"/>
    <x v="7"/>
    <n v="323301"/>
    <s v="MOTOR"/>
    <s v="01.10.2015"/>
    <n v="1"/>
    <n v="1"/>
    <s v="ZLIN"/>
    <n v="0"/>
    <n v="1"/>
    <n v="0"/>
    <n v="0"/>
    <m/>
    <m/>
    <m/>
    <n v="28383.7"/>
    <n v="10722.740000000002"/>
    <s v="ZLIN"/>
    <n v="3"/>
    <n v="9"/>
  </r>
  <r>
    <s v="120304000883-0"/>
    <x v="7"/>
    <n v="322317"/>
    <s v="MOTOR"/>
    <s v="01.10.2015"/>
    <n v="1"/>
    <n v="1"/>
    <s v="ZLIN"/>
    <n v="0"/>
    <n v="1"/>
    <n v="0"/>
    <n v="0"/>
    <m/>
    <m/>
    <m/>
    <n v="74236.98"/>
    <n v="28045.079999999994"/>
    <s v="ZLIN"/>
    <n v="3"/>
    <n v="9"/>
  </r>
  <r>
    <s v="120304000884-0"/>
    <x v="7"/>
    <n v="323301"/>
    <s v="TABLERO"/>
    <s v="01.09.1984"/>
    <n v="6666.33"/>
    <n v="6372.95"/>
    <s v="ZLIN"/>
    <n v="34"/>
    <n v="1"/>
    <n v="0"/>
    <n v="0"/>
    <m/>
    <m/>
    <m/>
    <n v="844143.44"/>
    <n v="398623.28999999992"/>
    <s v="ZLIN"/>
    <n v="3"/>
    <n v="0"/>
  </r>
  <r>
    <s v="120304000884-1"/>
    <x v="7"/>
    <n v="323301"/>
    <s v="TABLERO"/>
    <s v="01.09.1984"/>
    <n v="6666.33"/>
    <n v="6372.95"/>
    <s v="ZLIN"/>
    <n v="34"/>
    <n v="1"/>
    <n v="0"/>
    <n v="0"/>
    <m/>
    <m/>
    <m/>
    <n v="844143.44"/>
    <n v="398623.28999999992"/>
    <s v="ZLIN"/>
    <n v="3"/>
    <n v="0"/>
  </r>
  <r>
    <s v="120304000885-0"/>
    <x v="7"/>
    <n v="323301"/>
    <s v="TABLERO"/>
    <s v="01.09.1984"/>
    <n v="6666.33"/>
    <n v="6372.95"/>
    <s v="ZLIN"/>
    <n v="34"/>
    <n v="1"/>
    <n v="0"/>
    <n v="0"/>
    <m/>
    <m/>
    <m/>
    <n v="844143.44"/>
    <n v="398623.28999999992"/>
    <s v="ZLIN"/>
    <n v="3"/>
    <n v="0"/>
  </r>
  <r>
    <s v="120304000885-1"/>
    <x v="7"/>
    <n v="323301"/>
    <s v="TABLERO"/>
    <s v="01.09.1984"/>
    <n v="6666.33"/>
    <n v="6372.95"/>
    <s v="ZLIN"/>
    <n v="34"/>
    <n v="1"/>
    <n v="0"/>
    <n v="0"/>
    <m/>
    <m/>
    <m/>
    <n v="844143.44"/>
    <n v="398623.28999999992"/>
    <s v="ZLIN"/>
    <n v="3"/>
    <n v="0"/>
  </r>
  <r>
    <s v="120304000886-0"/>
    <x v="7"/>
    <n v="322317"/>
    <s v="BOMBA"/>
    <s v="01.10.2015"/>
    <n v="1"/>
    <n v="1"/>
    <s v="ZLIN"/>
    <n v="0"/>
    <n v="1"/>
    <n v="0"/>
    <n v="0"/>
    <m/>
    <m/>
    <m/>
    <n v="788180.24"/>
    <n v="279147.17"/>
    <s v="ZLIN"/>
    <n v="4"/>
    <n v="0"/>
  </r>
  <r>
    <s v="120304000886-1"/>
    <x v="7"/>
    <n v="322317"/>
    <s v="MOTOR"/>
    <s v="01.10.2015"/>
    <n v="1"/>
    <n v="1"/>
    <s v="ZLIN"/>
    <n v="0"/>
    <n v="1"/>
    <n v="0"/>
    <n v="0"/>
    <m/>
    <m/>
    <m/>
    <n v="208431.44"/>
    <n v="73819.47"/>
    <s v="ZLIN"/>
    <n v="4"/>
    <n v="0"/>
  </r>
  <r>
    <s v="120304000887-0"/>
    <x v="7"/>
    <n v="323301"/>
    <s v="TABLERO"/>
    <s v="01.09.1984"/>
    <n v="21473.919999999998"/>
    <n v="20280.919999999998"/>
    <s v="ZLIN"/>
    <n v="34"/>
    <n v="6"/>
    <n v="0"/>
    <n v="0"/>
    <m/>
    <m/>
    <m/>
    <n v="2718961.15"/>
    <n v="1127374.1399999999"/>
    <s v="ZLIN"/>
    <n v="3"/>
    <n v="5"/>
  </r>
  <r>
    <s v="120304000887-1"/>
    <x v="7"/>
    <n v="323301"/>
    <s v="TABLERO"/>
    <s v="01.09.1984"/>
    <n v="21473.919999999998"/>
    <n v="20280.919999999998"/>
    <s v="ZLIN"/>
    <n v="34"/>
    <n v="6"/>
    <n v="0"/>
    <n v="0"/>
    <m/>
    <m/>
    <m/>
    <n v="2718961.15"/>
    <n v="1127374.1399999999"/>
    <s v="ZLIN"/>
    <n v="3"/>
    <n v="5"/>
  </r>
  <r>
    <s v="120304000888-0"/>
    <x v="7"/>
    <n v="323301"/>
    <s v="TABLERO"/>
    <s v="01.09.1984"/>
    <n v="21473.919999999998"/>
    <n v="20280.919999999998"/>
    <s v="ZLIN"/>
    <n v="34"/>
    <n v="6"/>
    <n v="0"/>
    <n v="0"/>
    <m/>
    <m/>
    <m/>
    <n v="2718961.15"/>
    <n v="1127374.1399999999"/>
    <s v="ZLIN"/>
    <n v="3"/>
    <n v="5"/>
  </r>
  <r>
    <s v="120304000889-0"/>
    <x v="7"/>
    <n v="323301"/>
    <s v="TABLERO"/>
    <s v="01.09.1984"/>
    <n v="11440.78"/>
    <n v="10701.78"/>
    <s v="ZLIN"/>
    <n v="34"/>
    <n v="10"/>
    <n v="0"/>
    <n v="0"/>
    <m/>
    <m/>
    <m/>
    <n v="1448497.1"/>
    <n v="547210.01000000013"/>
    <s v="ZLIN"/>
    <n v="3"/>
    <n v="9"/>
  </r>
  <r>
    <s v="120304000890-0"/>
    <x v="7"/>
    <n v="323301"/>
    <s v="PANEL ELECTRICO"/>
    <s v="01.09.1984"/>
    <n v="46066.94"/>
    <n v="36684.65"/>
    <s v="ZLIN"/>
    <n v="40"/>
    <n v="11"/>
    <n v="0"/>
    <n v="0"/>
    <m/>
    <m/>
    <m/>
    <n v="5826327.8899999997"/>
    <n v="839386.21999999974"/>
    <s v="ZLIN"/>
    <n v="9"/>
    <n v="10"/>
  </r>
  <r>
    <s v="120304000891-0"/>
    <x v="7"/>
    <n v="323301"/>
    <s v="TABLERO"/>
    <s v="01.09.1984"/>
    <n v="11440.78"/>
    <n v="10701.78"/>
    <s v="ZLIN"/>
    <n v="34"/>
    <n v="10"/>
    <n v="0"/>
    <n v="0"/>
    <m/>
    <m/>
    <m/>
    <n v="1448497.1"/>
    <n v="547210.01000000013"/>
    <s v="ZLIN"/>
    <n v="3"/>
    <n v="9"/>
  </r>
  <r>
    <s v="120304000892-0"/>
    <x v="7"/>
    <n v="323301"/>
    <s v="TABLERO"/>
    <s v="01.09.1984"/>
    <n v="11440.78"/>
    <n v="10701.78"/>
    <s v="ZLIN"/>
    <n v="34"/>
    <n v="10"/>
    <n v="0"/>
    <n v="0"/>
    <m/>
    <m/>
    <m/>
    <n v="1448497.1"/>
    <n v="547210.01000000013"/>
    <s v="ZLIN"/>
    <n v="3"/>
    <n v="9"/>
  </r>
  <r>
    <s v="120304000893-0"/>
    <x v="7"/>
    <n v="323301"/>
    <s v="TABLERO"/>
    <s v="01.09.1984"/>
    <n v="21473.919999999998"/>
    <n v="20280.919999999998"/>
    <s v="ZLIN"/>
    <n v="34"/>
    <n v="6"/>
    <n v="0"/>
    <n v="0"/>
    <m/>
    <m/>
    <m/>
    <n v="2718961.15"/>
    <n v="1127374.1399999999"/>
    <s v="ZLIN"/>
    <n v="3"/>
    <n v="5"/>
  </r>
  <r>
    <s v="120304000894-0"/>
    <x v="7"/>
    <n v="322317"/>
    <s v="MOTOR"/>
    <s v="01.10.2015"/>
    <n v="1"/>
    <n v="1"/>
    <s v="ZLIN"/>
    <n v="0"/>
    <n v="1"/>
    <n v="0"/>
    <n v="0"/>
    <m/>
    <m/>
    <m/>
    <n v="24187.25"/>
    <n v="11421.76"/>
    <s v="ZLIN"/>
    <n v="3"/>
    <n v="0"/>
  </r>
  <r>
    <s v="120304000895-0"/>
    <x v="7"/>
    <n v="322317"/>
    <s v="MOTOR"/>
    <s v="28.02.2005"/>
    <n v="572310.34"/>
    <n v="512621.52999999997"/>
    <s v="ZLIN"/>
    <n v="13"/>
    <n v="7"/>
    <n v="0"/>
    <n v="0"/>
    <m/>
    <m/>
    <m/>
    <n v="-108154.11"/>
    <n v="-51072.770000000004"/>
    <s v="ZLIN"/>
    <n v="3"/>
    <n v="0"/>
  </r>
  <r>
    <s v="120304000896-0"/>
    <x v="7"/>
    <n v="322317"/>
    <s v="MOTOR"/>
    <s v="23.03.2010"/>
    <n v="1762569.3"/>
    <n v="727273.74"/>
    <s v="ZLIN"/>
    <n v="17"/>
    <n v="2"/>
    <n v="0"/>
    <n v="0"/>
    <m/>
    <m/>
    <m/>
    <n v="1572935"/>
    <n v="190999.25"/>
    <s v="ZLIN"/>
    <n v="11"/>
    <n v="8"/>
  </r>
  <r>
    <s v="120304000897-0"/>
    <x v="7"/>
    <n v="323303"/>
    <s v="TABLERO"/>
    <s v="01.10.2015"/>
    <n v="1"/>
    <n v="1"/>
    <s v="ZLIN"/>
    <n v="0"/>
    <n v="1"/>
    <n v="0"/>
    <n v="0"/>
    <m/>
    <m/>
    <m/>
    <n v="2721035.93"/>
    <n v="1128234.4100000001"/>
    <s v="ZLIN"/>
    <n v="3"/>
    <n v="5"/>
  </r>
  <r>
    <s v="120304000898-0"/>
    <x v="7"/>
    <n v="323301"/>
    <s v="MOTOR"/>
    <s v="01.10.2015"/>
    <n v="1"/>
    <n v="1"/>
    <s v="ZLIN"/>
    <n v="0"/>
    <n v="1"/>
    <n v="0"/>
    <n v="0"/>
    <m/>
    <m/>
    <m/>
    <n v="132291.29"/>
    <n v="62470.890000000014"/>
    <s v="ZLIN"/>
    <n v="3"/>
    <n v="0"/>
  </r>
  <r>
    <s v="120304000899-0"/>
    <x v="7"/>
    <n v="323301"/>
    <s v="MOTOR"/>
    <s v="01.10.2015"/>
    <n v="1"/>
    <n v="1"/>
    <s v="ZLIN"/>
    <n v="0"/>
    <n v="1"/>
    <n v="0"/>
    <n v="0"/>
    <m/>
    <m/>
    <m/>
    <n v="347380.72"/>
    <n v="164040.88999999998"/>
    <s v="ZLIN"/>
    <n v="3"/>
    <n v="0"/>
  </r>
  <r>
    <s v="120304000900-0"/>
    <x v="7"/>
    <n v="323301"/>
    <s v="MOTOR"/>
    <s v="01.10.2015"/>
    <n v="1"/>
    <n v="1"/>
    <s v="ZLIN"/>
    <n v="0"/>
    <n v="1"/>
    <n v="0"/>
    <n v="0"/>
    <m/>
    <m/>
    <m/>
    <n v="634027.13"/>
    <n v="262889.3"/>
    <s v="ZLIN"/>
    <n v="3"/>
    <n v="5"/>
  </r>
  <r>
    <s v="120304000901-0"/>
    <x v="7"/>
    <n v="323301"/>
    <s v="MOTOR"/>
    <s v="01.10.2015"/>
    <n v="1"/>
    <n v="1"/>
    <s v="ZLIN"/>
    <n v="0"/>
    <n v="1"/>
    <n v="0"/>
    <n v="0"/>
    <m/>
    <m/>
    <m/>
    <n v="326070.31"/>
    <n v="135199.88"/>
    <s v="ZLIN"/>
    <n v="3"/>
    <n v="5"/>
  </r>
  <r>
    <s v="120304000902-0"/>
    <x v="7"/>
    <n v="323301"/>
    <s v="MOTOR"/>
    <s v="01.10.2015"/>
    <n v="1"/>
    <n v="1"/>
    <s v="ZLIN"/>
    <n v="0"/>
    <n v="1"/>
    <n v="0"/>
    <n v="0"/>
    <m/>
    <m/>
    <m/>
    <n v="164142.94"/>
    <n v="77511.94"/>
    <s v="ZLIN"/>
    <n v="3"/>
    <n v="0"/>
  </r>
  <r>
    <s v="120304000903-0"/>
    <x v="7"/>
    <n v="323301"/>
    <s v="MOTOR"/>
    <s v="01.10.2015"/>
    <n v="1"/>
    <n v="1"/>
    <s v="ZLIN"/>
    <n v="0"/>
    <n v="1"/>
    <n v="0"/>
    <n v="0"/>
    <m/>
    <m/>
    <m/>
    <n v="85985.85"/>
    <n v="40604.430000000008"/>
    <s v="ZLIN"/>
    <n v="3"/>
    <n v="0"/>
  </r>
  <r>
    <s v="120304000904-0"/>
    <x v="7"/>
    <n v="323301"/>
    <s v="MOTOR"/>
    <s v="01.10.2015"/>
    <n v="1"/>
    <n v="1"/>
    <s v="ZLIN"/>
    <n v="0"/>
    <n v="1"/>
    <n v="0"/>
    <n v="0"/>
    <m/>
    <m/>
    <m/>
    <n v="347380.72"/>
    <n v="164040.88999999998"/>
    <s v="ZLIN"/>
    <n v="3"/>
    <n v="0"/>
  </r>
  <r>
    <s v="120304000905-0"/>
    <x v="7"/>
    <n v="323301"/>
    <s v="MOTOR"/>
    <s v="01.10.2015"/>
    <n v="1"/>
    <n v="1"/>
    <s v="ZLIN"/>
    <n v="0"/>
    <n v="1"/>
    <n v="0"/>
    <n v="0"/>
    <m/>
    <m/>
    <m/>
    <n v="56096.9"/>
    <n v="26490.210000000003"/>
    <s v="ZLIN"/>
    <n v="3"/>
    <n v="0"/>
  </r>
  <r>
    <s v="120304000906-0"/>
    <x v="7"/>
    <n v="323301"/>
    <s v="MOTOR"/>
    <s v="01.10.2015"/>
    <n v="1"/>
    <n v="1"/>
    <s v="ZLIN"/>
    <n v="0"/>
    <n v="1"/>
    <n v="0"/>
    <n v="0"/>
    <m/>
    <m/>
    <m/>
    <n v="347380.72"/>
    <n v="164040.88999999998"/>
    <s v="ZLIN"/>
    <n v="3"/>
    <n v="0"/>
  </r>
  <r>
    <s v="120304000907-0"/>
    <x v="7"/>
    <n v="323301"/>
    <s v="MOTOR"/>
    <s v="01.10.2015"/>
    <n v="1"/>
    <n v="1"/>
    <s v="ZLIN"/>
    <n v="0"/>
    <n v="1"/>
    <n v="0"/>
    <n v="0"/>
    <m/>
    <m/>
    <m/>
    <n v="70943.240000000005"/>
    <n v="33500.980000000003"/>
    <s v="ZLIN"/>
    <n v="3"/>
    <n v="0"/>
  </r>
  <r>
    <s v="120304000908-0"/>
    <x v="7"/>
    <n v="323301"/>
    <s v="MOTOR"/>
    <s v="01.10.2015"/>
    <n v="1"/>
    <n v="1"/>
    <s v="ZLIN"/>
    <n v="0"/>
    <n v="1"/>
    <n v="0"/>
    <n v="0"/>
    <m/>
    <m/>
    <m/>
    <n v="85985.85"/>
    <n v="40604.430000000008"/>
    <s v="ZLIN"/>
    <n v="3"/>
    <n v="0"/>
  </r>
  <r>
    <s v="120304000909-0"/>
    <x v="7"/>
    <n v="323301"/>
    <s v="MOTOR"/>
    <s v="01.10.2015"/>
    <n v="1"/>
    <n v="1"/>
    <s v="ZLIN"/>
    <n v="0"/>
    <n v="1"/>
    <n v="0"/>
    <n v="0"/>
    <m/>
    <m/>
    <m/>
    <n v="397115.63"/>
    <n v="81336.94"/>
    <s v="ZLIN"/>
    <n v="6"/>
    <n v="11"/>
  </r>
  <r>
    <s v="120304000910-0"/>
    <x v="7"/>
    <n v="323301"/>
    <s v="MOTOR"/>
    <s v="01.10.2015"/>
    <n v="1"/>
    <n v="1"/>
    <s v="ZLIN"/>
    <n v="0"/>
    <n v="1"/>
    <n v="0"/>
    <n v="0"/>
    <m/>
    <m/>
    <m/>
    <n v="101224.73"/>
    <n v="47800.569999999992"/>
    <s v="ZLIN"/>
    <n v="3"/>
    <n v="0"/>
  </r>
  <r>
    <s v="120304000911-0"/>
    <x v="7"/>
    <n v="323301"/>
    <s v="MOTOR"/>
    <s v="01.10.2015"/>
    <n v="1"/>
    <n v="1"/>
    <s v="ZLIN"/>
    <n v="0"/>
    <n v="1"/>
    <n v="0"/>
    <n v="0"/>
    <m/>
    <m/>
    <m/>
    <n v="70943.240000000005"/>
    <n v="33500.980000000003"/>
    <s v="ZLIN"/>
    <n v="3"/>
    <n v="0"/>
  </r>
  <r>
    <s v="120304000912-0"/>
    <x v="7"/>
    <n v="323301"/>
    <s v="MOTOR"/>
    <s v="01.10.2015"/>
    <n v="1"/>
    <n v="1"/>
    <s v="ZLIN"/>
    <n v="0"/>
    <n v="1"/>
    <n v="0"/>
    <n v="0"/>
    <m/>
    <m/>
    <m/>
    <n v="51550.37"/>
    <n v="18257.420000000006"/>
    <s v="ZLIN"/>
    <n v="4"/>
    <n v="0"/>
  </r>
  <r>
    <s v="120304000913-0"/>
    <x v="7"/>
    <n v="323301"/>
    <s v="MOTOR"/>
    <s v="01.10.2015"/>
    <n v="1"/>
    <n v="1"/>
    <s v="ZLIN"/>
    <n v="0"/>
    <n v="1"/>
    <n v="0"/>
    <n v="0"/>
    <m/>
    <m/>
    <m/>
    <n v="335177.38"/>
    <n v="158278.20000000001"/>
    <s v="ZLIN"/>
    <n v="3"/>
    <n v="0"/>
  </r>
  <r>
    <s v="120304000914-0"/>
    <x v="7"/>
    <n v="323301"/>
    <s v="MOTOR"/>
    <s v="01.10.2015"/>
    <n v="1"/>
    <n v="1"/>
    <s v="ZLIN"/>
    <n v="0"/>
    <n v="1"/>
    <n v="0"/>
    <n v="0"/>
    <m/>
    <m/>
    <m/>
    <n v="135980.03"/>
    <n v="48159.600000000006"/>
    <s v="ZLIN"/>
    <n v="4"/>
    <n v="0"/>
  </r>
  <r>
    <s v="120304000915-0"/>
    <x v="7"/>
    <n v="323301"/>
    <s v="MOTOR"/>
    <s v="01.10.2015"/>
    <n v="1"/>
    <n v="1"/>
    <s v="ZLIN"/>
    <n v="0"/>
    <n v="1"/>
    <n v="0"/>
    <n v="0"/>
    <m/>
    <m/>
    <m/>
    <n v="171967.86"/>
    <n v="60905.279999999984"/>
    <s v="ZLIN"/>
    <n v="4"/>
    <n v="0"/>
  </r>
  <r>
    <s v="120304000916-0"/>
    <x v="7"/>
    <n v="323301"/>
    <s v="MOTOR"/>
    <s v="01.10.2015"/>
    <n v="1"/>
    <n v="1"/>
    <s v="ZLIN"/>
    <n v="0"/>
    <n v="1"/>
    <n v="0"/>
    <n v="0"/>
    <m/>
    <m/>
    <m/>
    <n v="135980.03"/>
    <n v="48159.600000000006"/>
    <s v="ZLIN"/>
    <n v="4"/>
    <n v="0"/>
  </r>
  <r>
    <s v="120304000917-0"/>
    <x v="7"/>
    <n v="323301"/>
    <s v="MOTOR"/>
    <s v="01.10.2015"/>
    <n v="1"/>
    <n v="1"/>
    <s v="ZLIN"/>
    <n v="0"/>
    <n v="1"/>
    <n v="0"/>
    <n v="0"/>
    <m/>
    <m/>
    <m/>
    <n v="171967.86"/>
    <n v="60905.279999999984"/>
    <s v="ZLIN"/>
    <n v="4"/>
    <n v="0"/>
  </r>
  <r>
    <s v="120304000918-0"/>
    <x v="7"/>
    <n v="323301"/>
    <s v="MOTOR"/>
    <s v="01.10.2015"/>
    <n v="1"/>
    <n v="1"/>
    <s v="ZLIN"/>
    <n v="0"/>
    <n v="1"/>
    <n v="0"/>
    <n v="0"/>
    <m/>
    <m/>
    <m/>
    <n v="171967.86"/>
    <n v="60905.279999999984"/>
    <s v="ZLIN"/>
    <n v="4"/>
    <n v="0"/>
  </r>
  <r>
    <s v="120304000919-0"/>
    <x v="7"/>
    <n v="323301"/>
    <s v="MOTOR"/>
    <s v="01.10.2015"/>
    <n v="1"/>
    <n v="1"/>
    <s v="ZLIN"/>
    <n v="0"/>
    <n v="1"/>
    <n v="0"/>
    <n v="0"/>
    <m/>
    <m/>
    <m/>
    <n v="135980.03"/>
    <n v="48159.600000000006"/>
    <s v="ZLIN"/>
    <n v="4"/>
    <n v="0"/>
  </r>
  <r>
    <s v="120304000920-0"/>
    <x v="7"/>
    <n v="323301"/>
    <s v="MOTOR"/>
    <s v="01.10.2015"/>
    <n v="1"/>
    <n v="1"/>
    <s v="ZLIN"/>
    <n v="0"/>
    <n v="1"/>
    <n v="0"/>
    <n v="0"/>
    <m/>
    <m/>
    <m/>
    <n v="135980.03"/>
    <n v="48159.600000000006"/>
    <s v="ZLIN"/>
    <n v="4"/>
    <n v="0"/>
  </r>
  <r>
    <s v="120304000921-0"/>
    <x v="7"/>
    <n v="323301"/>
    <s v="MOTOR"/>
    <s v="01.10.2015"/>
    <n v="1"/>
    <n v="1"/>
    <s v="ZLIN"/>
    <n v="0"/>
    <n v="1"/>
    <n v="0"/>
    <n v="0"/>
    <m/>
    <m/>
    <m/>
    <n v="135980.03"/>
    <n v="48159.600000000006"/>
    <s v="ZLIN"/>
    <n v="4"/>
    <n v="0"/>
  </r>
  <r>
    <s v="120304000922-0"/>
    <x v="7"/>
    <n v="323301"/>
    <s v="MOTOR"/>
    <s v="01.10.2015"/>
    <n v="1"/>
    <n v="1"/>
    <s v="ZLIN"/>
    <n v="0"/>
    <n v="1"/>
    <n v="0"/>
    <n v="0"/>
    <m/>
    <m/>
    <m/>
    <n v="100467.98"/>
    <n v="35582.409999999996"/>
    <s v="ZLIN"/>
    <n v="4"/>
    <n v="0"/>
  </r>
  <r>
    <s v="120304000923-0"/>
    <x v="7"/>
    <n v="323301"/>
    <s v="MOTOR"/>
    <s v="01.10.2015"/>
    <n v="1"/>
    <n v="1"/>
    <s v="ZLIN"/>
    <n v="0"/>
    <n v="1"/>
    <n v="0"/>
    <n v="0"/>
    <m/>
    <m/>
    <m/>
    <n v="171967.86"/>
    <n v="60905.279999999984"/>
    <s v="ZLIN"/>
    <n v="4"/>
    <n v="0"/>
  </r>
  <r>
    <s v="120304000924-0"/>
    <x v="7"/>
    <n v="323301"/>
    <s v="MOTOR"/>
    <s v="01.10.2015"/>
    <n v="1"/>
    <n v="1"/>
    <s v="ZLIN"/>
    <n v="0"/>
    <n v="1"/>
    <n v="0"/>
    <n v="0"/>
    <m/>
    <m/>
    <m/>
    <n v="136075.88"/>
    <n v="48193.540000000008"/>
    <s v="ZLIN"/>
    <n v="4"/>
    <n v="0"/>
  </r>
  <r>
    <s v="120304000925-0"/>
    <x v="7"/>
    <n v="323301"/>
    <s v="MOTOR"/>
    <s v="30.07.1997"/>
    <n v="164000"/>
    <n v="146120.29999999999"/>
    <s v="ZLIN"/>
    <n v="22"/>
    <n v="2"/>
    <n v="0"/>
    <n v="0"/>
    <m/>
    <m/>
    <m/>
    <n v="5944.89"/>
    <n v="2105.4800000000005"/>
    <s v="ZLIN"/>
    <n v="4"/>
    <n v="0"/>
  </r>
  <r>
    <s v="120304000926-0"/>
    <x v="7"/>
    <n v="323301"/>
    <s v="MOTOR"/>
    <s v="01.10.2015"/>
    <n v="1"/>
    <n v="1"/>
    <s v="ZLIN"/>
    <n v="0"/>
    <n v="1"/>
    <n v="0"/>
    <n v="0"/>
    <m/>
    <m/>
    <m/>
    <n v="320676.77"/>
    <n v="113573.02000000002"/>
    <s v="ZLIN"/>
    <n v="4"/>
    <n v="0"/>
  </r>
  <r>
    <s v="120304000927-0"/>
    <x v="7"/>
    <n v="323301"/>
    <s v="MOTOR"/>
    <s v="01.10.2015"/>
    <n v="1"/>
    <n v="1"/>
    <s v="ZLIN"/>
    <n v="0"/>
    <n v="1"/>
    <n v="0"/>
    <n v="0"/>
    <m/>
    <m/>
    <m/>
    <n v="135980.03"/>
    <n v="48159.600000000006"/>
    <s v="ZLIN"/>
    <n v="4"/>
    <n v="0"/>
  </r>
  <r>
    <s v="120304000928-0"/>
    <x v="7"/>
    <n v="323301"/>
    <s v="MOTOR"/>
    <s v="01.10.2015"/>
    <n v="1"/>
    <n v="1"/>
    <s v="ZLIN"/>
    <n v="0"/>
    <n v="1"/>
    <n v="0"/>
    <n v="0"/>
    <m/>
    <m/>
    <m/>
    <n v="51550.37"/>
    <n v="18257.420000000006"/>
    <s v="ZLIN"/>
    <n v="4"/>
    <n v="0"/>
  </r>
  <r>
    <s v="120304000929-0"/>
    <x v="7"/>
    <n v="323301"/>
    <s v="MOTOR"/>
    <s v="30.07.1997"/>
    <n v="164000"/>
    <n v="146120.29999999999"/>
    <s v="ZLIN"/>
    <n v="22"/>
    <n v="2"/>
    <n v="0"/>
    <n v="0"/>
    <m/>
    <m/>
    <m/>
    <n v="5944.89"/>
    <n v="2105.4800000000005"/>
    <s v="ZLIN"/>
    <n v="4"/>
    <n v="0"/>
  </r>
  <r>
    <s v="120304000930-0"/>
    <x v="7"/>
    <n v="323301"/>
    <s v="MOTOR"/>
    <s v="01.10.2015"/>
    <n v="1"/>
    <n v="1"/>
    <s v="ZLIN"/>
    <n v="0"/>
    <n v="1"/>
    <n v="0"/>
    <n v="0"/>
    <m/>
    <m/>
    <m/>
    <n v="135980.03"/>
    <n v="48159.600000000006"/>
    <s v="ZLIN"/>
    <n v="4"/>
    <n v="0"/>
  </r>
  <r>
    <s v="120304000931-0"/>
    <x v="7"/>
    <n v="323301"/>
    <s v="MOTOR"/>
    <s v="01.10.2015"/>
    <n v="1"/>
    <n v="1"/>
    <s v="ZLIN"/>
    <n v="0"/>
    <n v="1"/>
    <n v="0"/>
    <n v="0"/>
    <m/>
    <m/>
    <m/>
    <n v="171967.86"/>
    <n v="60905.279999999984"/>
    <s v="ZLIN"/>
    <n v="4"/>
    <n v="0"/>
  </r>
  <r>
    <s v="120304000932-0"/>
    <x v="7"/>
    <n v="323301"/>
    <s v="MOTOR"/>
    <s v="01.10.2015"/>
    <n v="1"/>
    <n v="1"/>
    <s v="ZLIN"/>
    <n v="0"/>
    <n v="1"/>
    <n v="0"/>
    <n v="0"/>
    <m/>
    <m/>
    <m/>
    <n v="51550.37"/>
    <n v="18257.420000000006"/>
    <s v="ZLIN"/>
    <n v="4"/>
    <n v="0"/>
  </r>
  <r>
    <s v="120304000933-0"/>
    <x v="7"/>
    <n v="323301"/>
    <s v="MOTOR"/>
    <s v="01.10.2015"/>
    <n v="1"/>
    <n v="1"/>
    <s v="ZLIN"/>
    <n v="0"/>
    <n v="1"/>
    <n v="0"/>
    <n v="0"/>
    <m/>
    <m/>
    <m/>
    <n v="80275.64"/>
    <n v="37907.94"/>
    <s v="ZLIN"/>
    <n v="3"/>
    <n v="0"/>
  </r>
  <r>
    <s v="120304000934-0"/>
    <x v="7"/>
    <n v="323301"/>
    <s v="MOTOR"/>
    <s v="01.10.2015"/>
    <n v="1"/>
    <n v="1"/>
    <s v="ZLIN"/>
    <n v="0"/>
    <n v="1"/>
    <n v="0"/>
    <n v="0"/>
    <m/>
    <m/>
    <m/>
    <n v="11223.5"/>
    <n v="5299.99"/>
    <s v="ZLIN"/>
    <n v="3"/>
    <n v="0"/>
  </r>
  <r>
    <s v="120304000935-0"/>
    <x v="7"/>
    <n v="323301"/>
    <s v="MOTOR"/>
    <s v="01.10.2015"/>
    <n v="1"/>
    <n v="1"/>
    <s v="ZLIN"/>
    <n v="0"/>
    <n v="1"/>
    <n v="0"/>
    <n v="0"/>
    <m/>
    <m/>
    <m/>
    <n v="11223.5"/>
    <n v="5299.99"/>
    <s v="ZLIN"/>
    <n v="3"/>
    <n v="0"/>
  </r>
  <r>
    <s v="120304000936-0"/>
    <x v="7"/>
    <n v="323301"/>
    <s v="MOTOR"/>
    <s v="01.10.2015"/>
    <n v="1"/>
    <n v="1"/>
    <s v="ZLIN"/>
    <n v="0"/>
    <n v="1"/>
    <n v="0"/>
    <n v="0"/>
    <m/>
    <m/>
    <m/>
    <n v="80275.64"/>
    <n v="37907.94"/>
    <s v="ZLIN"/>
    <n v="3"/>
    <n v="0"/>
  </r>
  <r>
    <s v="120304000937-0"/>
    <x v="7"/>
    <n v="323301"/>
    <s v="MOTOR"/>
    <s v="01.10.2015"/>
    <n v="1"/>
    <n v="1"/>
    <s v="ZLIN"/>
    <n v="0"/>
    <n v="1"/>
    <n v="0"/>
    <n v="0"/>
    <m/>
    <m/>
    <m/>
    <n v="135980.03"/>
    <n v="48159.600000000006"/>
    <s v="ZLIN"/>
    <n v="4"/>
    <n v="0"/>
  </r>
  <r>
    <s v="120304000938-0"/>
    <x v="7"/>
    <n v="323301"/>
    <s v="MOTOR"/>
    <s v="01.10.2015"/>
    <n v="1"/>
    <n v="1"/>
    <s v="ZLIN"/>
    <n v="0"/>
    <n v="1"/>
    <n v="0"/>
    <n v="0"/>
    <m/>
    <m/>
    <m/>
    <n v="80124.89"/>
    <n v="30269.4"/>
    <s v="ZLIN"/>
    <n v="3"/>
    <n v="9"/>
  </r>
  <r>
    <s v="120304000939-0"/>
    <x v="7"/>
    <n v="323301"/>
    <s v="MOTOR"/>
    <s v="01.10.2015"/>
    <n v="1"/>
    <n v="1"/>
    <s v="ZLIN"/>
    <n v="0"/>
    <n v="1"/>
    <n v="0"/>
    <n v="0"/>
    <m/>
    <m/>
    <m/>
    <n v="596176.19999999995"/>
    <n v="225222.11999999994"/>
    <s v="ZLIN"/>
    <n v="3"/>
    <n v="9"/>
  </r>
  <r>
    <s v="120304000940-0"/>
    <x v="7"/>
    <n v="323301"/>
    <s v="MOTOR"/>
    <s v="01.10.2015"/>
    <n v="1"/>
    <n v="1"/>
    <s v="ZLIN"/>
    <n v="0"/>
    <n v="1"/>
    <n v="0"/>
    <n v="0"/>
    <m/>
    <m/>
    <m/>
    <n v="21406.66"/>
    <n v="10108.700000000001"/>
    <s v="ZLIN"/>
    <n v="3"/>
    <n v="0"/>
  </r>
  <r>
    <s v="120304000941-0"/>
    <x v="7"/>
    <n v="323301"/>
    <s v="MOTOR"/>
    <s v="01.10.2015"/>
    <n v="1"/>
    <n v="1"/>
    <s v="ZLIN"/>
    <n v="0"/>
    <n v="1"/>
    <n v="0"/>
    <n v="0"/>
    <m/>
    <m/>
    <m/>
    <n v="135980.03"/>
    <n v="48159.600000000006"/>
    <s v="ZLIN"/>
    <n v="4"/>
    <n v="0"/>
  </r>
  <r>
    <s v="120304000942-0"/>
    <x v="7"/>
    <n v="323301"/>
    <s v="MOTOR"/>
    <s v="01.10.2015"/>
    <n v="1"/>
    <n v="1"/>
    <s v="ZLIN"/>
    <n v="0"/>
    <n v="1"/>
    <n v="0"/>
    <n v="0"/>
    <m/>
    <m/>
    <m/>
    <n v="100467.98"/>
    <n v="35582.409999999996"/>
    <s v="ZLIN"/>
    <n v="4"/>
    <n v="0"/>
  </r>
  <r>
    <s v="120304000943-0"/>
    <x v="7"/>
    <n v="323301"/>
    <s v="MOTOR"/>
    <s v="01.10.2015"/>
    <n v="1"/>
    <n v="1"/>
    <s v="ZLIN"/>
    <n v="0"/>
    <n v="1"/>
    <n v="0"/>
    <n v="0"/>
    <m/>
    <m/>
    <m/>
    <n v="100467.98"/>
    <n v="35582.409999999996"/>
    <s v="ZLIN"/>
    <n v="4"/>
    <n v="0"/>
  </r>
  <r>
    <s v="120304000944-0"/>
    <x v="7"/>
    <n v="323301"/>
    <s v="MOTOR"/>
    <s v="01.10.2015"/>
    <n v="1"/>
    <n v="1"/>
    <s v="ZLIN"/>
    <n v="0"/>
    <n v="1"/>
    <n v="0"/>
    <n v="0"/>
    <m/>
    <m/>
    <m/>
    <n v="100846.28"/>
    <n v="35716.39"/>
    <s v="ZLIN"/>
    <n v="4"/>
    <n v="0"/>
  </r>
  <r>
    <s v="120304000945-0"/>
    <x v="7"/>
    <n v="323301"/>
    <s v="MOTOR"/>
    <s v="01.10.2015"/>
    <n v="1"/>
    <n v="1"/>
    <s v="ZLIN"/>
    <n v="0"/>
    <n v="1"/>
    <n v="0"/>
    <n v="0"/>
    <m/>
    <m/>
    <m/>
    <n v="67951.850000000006"/>
    <n v="24066.270000000004"/>
    <s v="ZLIN"/>
    <n v="4"/>
    <n v="0"/>
  </r>
  <r>
    <s v="120304000946-0"/>
    <x v="7"/>
    <n v="323301"/>
    <s v="MOTOR"/>
    <s v="01.10.2015"/>
    <n v="1"/>
    <n v="1"/>
    <s v="ZLIN"/>
    <n v="0"/>
    <n v="1"/>
    <n v="0"/>
    <n v="0"/>
    <m/>
    <m/>
    <m/>
    <n v="43305.64"/>
    <n v="17956"/>
    <s v="ZLIN"/>
    <n v="3"/>
    <n v="5"/>
  </r>
  <r>
    <s v="120304000947-0"/>
    <x v="7"/>
    <n v="323301"/>
    <s v="MOTOR"/>
    <s v="01.10.2015"/>
    <n v="1"/>
    <n v="1"/>
    <s v="ZLIN"/>
    <n v="0"/>
    <n v="1"/>
    <n v="0"/>
    <n v="0"/>
    <m/>
    <m/>
    <m/>
    <n v="54736.04"/>
    <n v="22695.43"/>
    <s v="ZLIN"/>
    <n v="3"/>
    <n v="5"/>
  </r>
  <r>
    <s v="120304000948-0"/>
    <x v="7"/>
    <n v="323301"/>
    <s v="MOTOR"/>
    <s v="01.10.2015"/>
    <n v="1"/>
    <n v="1"/>
    <s v="ZLIN"/>
    <n v="0"/>
    <n v="1"/>
    <n v="0"/>
    <n v="0"/>
    <m/>
    <m/>
    <m/>
    <n v="17682.34"/>
    <n v="8349.99"/>
    <s v="ZLIN"/>
    <n v="3"/>
    <n v="0"/>
  </r>
  <r>
    <s v="120304000949-0"/>
    <x v="7"/>
    <n v="323301"/>
    <s v="MOTOR"/>
    <s v="01.10.2015"/>
    <n v="1"/>
    <n v="1"/>
    <s v="ZLIN"/>
    <n v="0"/>
    <n v="1"/>
    <n v="0"/>
    <n v="0"/>
    <m/>
    <m/>
    <m/>
    <n v="30501.200000000001"/>
    <n v="14403.35"/>
    <s v="ZLIN"/>
    <n v="3"/>
    <n v="0"/>
  </r>
  <r>
    <s v="120304000950-0"/>
    <x v="7"/>
    <n v="323301"/>
    <s v="MOTOR"/>
    <s v="01.10.2015"/>
    <n v="1"/>
    <n v="1"/>
    <s v="ZLIN"/>
    <n v="0"/>
    <n v="1"/>
    <n v="0"/>
    <n v="0"/>
    <m/>
    <m/>
    <m/>
    <n v="44638.27"/>
    <n v="15809.389999999996"/>
    <s v="ZLIN"/>
    <n v="4"/>
    <n v="0"/>
  </r>
  <r>
    <s v="120304000951-0"/>
    <x v="7"/>
    <n v="323301"/>
    <s v="MOTOR"/>
    <s v="01.10.2015"/>
    <n v="1"/>
    <n v="1"/>
    <s v="ZLIN"/>
    <n v="0"/>
    <n v="1"/>
    <n v="0"/>
    <n v="0"/>
    <m/>
    <m/>
    <m/>
    <n v="34305.79"/>
    <n v="12149.970000000001"/>
    <s v="ZLIN"/>
    <n v="4"/>
    <n v="0"/>
  </r>
  <r>
    <s v="120304000952-0"/>
    <x v="7"/>
    <n v="323301"/>
    <s v="MOTOR"/>
    <s v="01.10.2015"/>
    <n v="1"/>
    <n v="1"/>
    <s v="ZLIN"/>
    <n v="0"/>
    <n v="1"/>
    <n v="0"/>
    <n v="0"/>
    <m/>
    <m/>
    <m/>
    <n v="10661.47"/>
    <n v="5034.579999999999"/>
    <s v="ZLIN"/>
    <n v="3"/>
    <n v="0"/>
  </r>
  <r>
    <s v="120304000953-0"/>
    <x v="7"/>
    <n v="323301"/>
    <s v="MOTOR"/>
    <s v="01.10.2015"/>
    <n v="1"/>
    <n v="1"/>
    <s v="ZLIN"/>
    <n v="0"/>
    <n v="1"/>
    <n v="0"/>
    <n v="0"/>
    <m/>
    <m/>
    <m/>
    <n v="11785.92"/>
    <n v="5565.58"/>
    <s v="ZLIN"/>
    <n v="3"/>
    <n v="0"/>
  </r>
  <r>
    <s v="120304000954-0"/>
    <x v="7"/>
    <n v="323301"/>
    <s v="MOTOR"/>
    <s v="01.10.2015"/>
    <n v="1"/>
    <n v="1"/>
    <s v="ZLIN"/>
    <n v="0"/>
    <n v="1"/>
    <n v="0"/>
    <n v="0"/>
    <m/>
    <m/>
    <m/>
    <n v="11223.5"/>
    <n v="5299.99"/>
    <s v="ZLIN"/>
    <n v="3"/>
    <n v="0"/>
  </r>
  <r>
    <s v="120304000955-0"/>
    <x v="7"/>
    <n v="323301"/>
    <s v="MOTOR"/>
    <s v="01.10.2015"/>
    <n v="1"/>
    <n v="1"/>
    <s v="ZLIN"/>
    <n v="0"/>
    <n v="1"/>
    <n v="0"/>
    <n v="0"/>
    <m/>
    <m/>
    <m/>
    <n v="11223.5"/>
    <n v="5299.99"/>
    <s v="ZLIN"/>
    <n v="3"/>
    <n v="0"/>
  </r>
  <r>
    <s v="120304000956-0"/>
    <x v="7"/>
    <n v="323301"/>
    <s v="MOTOR"/>
    <s v="01.10.2015"/>
    <n v="1"/>
    <n v="1"/>
    <s v="ZLIN"/>
    <n v="0"/>
    <n v="1"/>
    <n v="0"/>
    <n v="0"/>
    <m/>
    <m/>
    <m/>
    <n v="23486.21"/>
    <n v="8872.57"/>
    <s v="ZLIN"/>
    <n v="3"/>
    <n v="9"/>
  </r>
  <r>
    <s v="120304000957-0"/>
    <x v="7"/>
    <n v="323301"/>
    <s v="MOTOR"/>
    <s v="01.10.2015"/>
    <n v="1"/>
    <n v="1"/>
    <s v="ZLIN"/>
    <n v="0"/>
    <n v="1"/>
    <n v="0"/>
    <n v="0"/>
    <m/>
    <m/>
    <m/>
    <n v="11223.5"/>
    <n v="5299.99"/>
    <s v="ZLIN"/>
    <n v="3"/>
    <n v="0"/>
  </r>
  <r>
    <s v="120304000958-0"/>
    <x v="7"/>
    <n v="323301"/>
    <s v="MOTOR"/>
    <s v="01.10.2015"/>
    <n v="1"/>
    <n v="1"/>
    <s v="ZLIN"/>
    <n v="0"/>
    <n v="1"/>
    <n v="0"/>
    <n v="0"/>
    <m/>
    <m/>
    <m/>
    <n v="32587.87"/>
    <n v="11541.539999999997"/>
    <s v="ZLIN"/>
    <n v="4"/>
    <n v="0"/>
  </r>
  <r>
    <s v="120304000959-0"/>
    <x v="7"/>
    <n v="323301"/>
    <s v="MOTOR"/>
    <s v="01.10.2015"/>
    <n v="1"/>
    <n v="1"/>
    <s v="ZLIN"/>
    <n v="0"/>
    <n v="1"/>
    <n v="0"/>
    <n v="0"/>
    <m/>
    <m/>
    <m/>
    <n v="14861.63"/>
    <n v="7017.9899999999989"/>
    <s v="ZLIN"/>
    <n v="3"/>
    <n v="0"/>
  </r>
  <r>
    <s v="120304000960-0"/>
    <x v="7"/>
    <n v="323301"/>
    <s v="MOTOR"/>
    <s v="01.10.2015"/>
    <n v="1"/>
    <n v="1"/>
    <s v="ZLIN"/>
    <n v="0"/>
    <n v="1"/>
    <n v="0"/>
    <n v="0"/>
    <m/>
    <m/>
    <m/>
    <n v="13443.73"/>
    <n v="6348.4299999999994"/>
    <s v="ZLIN"/>
    <n v="3"/>
    <n v="0"/>
  </r>
  <r>
    <s v="120304000961-0"/>
    <x v="7"/>
    <n v="323301"/>
    <s v="MOTOR"/>
    <s v="01.10.2015"/>
    <n v="1"/>
    <n v="1"/>
    <s v="ZLIN"/>
    <n v="0"/>
    <n v="1"/>
    <n v="0"/>
    <n v="0"/>
    <m/>
    <m/>
    <m/>
    <n v="13443.73"/>
    <n v="6348.4299999999994"/>
    <s v="ZLIN"/>
    <n v="3"/>
    <n v="0"/>
  </r>
  <r>
    <s v="120304000962-0"/>
    <x v="7"/>
    <n v="323301"/>
    <s v="MOTOR"/>
    <s v="01.10.2015"/>
    <n v="1"/>
    <n v="1"/>
    <s v="ZLIN"/>
    <n v="0"/>
    <n v="1"/>
    <n v="0"/>
    <n v="0"/>
    <m/>
    <m/>
    <m/>
    <n v="13443.73"/>
    <n v="6348.4299999999994"/>
    <s v="ZLIN"/>
    <n v="3"/>
    <n v="0"/>
  </r>
  <r>
    <s v="120304000963-0"/>
    <x v="7"/>
    <n v="323301"/>
    <s v="MOTOR"/>
    <s v="01.10.2015"/>
    <n v="1"/>
    <n v="1"/>
    <s v="ZLIN"/>
    <n v="0"/>
    <n v="1"/>
    <n v="0"/>
    <n v="0"/>
    <m/>
    <m/>
    <m/>
    <n v="25505.59"/>
    <n v="9635.44"/>
    <s v="ZLIN"/>
    <n v="3"/>
    <n v="9"/>
  </r>
  <r>
    <s v="120304000964-0"/>
    <x v="7"/>
    <n v="323301"/>
    <s v="MOTOR"/>
    <s v="01.10.2015"/>
    <n v="1"/>
    <n v="1"/>
    <s v="ZLIN"/>
    <n v="0"/>
    <n v="1"/>
    <n v="0"/>
    <n v="0"/>
    <m/>
    <m/>
    <m/>
    <n v="37745.19"/>
    <n v="13368.090000000004"/>
    <s v="ZLIN"/>
    <n v="4"/>
    <n v="0"/>
  </r>
  <r>
    <s v="120304000965-0"/>
    <x v="7"/>
    <n v="323301"/>
    <s v="MOTOR"/>
    <s v="01.10.2015"/>
    <n v="1"/>
    <n v="1"/>
    <s v="ZLIN"/>
    <n v="0"/>
    <n v="1"/>
    <n v="0"/>
    <n v="0"/>
    <m/>
    <m/>
    <m/>
    <n v="34305.79"/>
    <n v="12149.970000000001"/>
    <s v="ZLIN"/>
    <n v="4"/>
    <n v="0"/>
  </r>
  <r>
    <s v="120304000966-0"/>
    <x v="7"/>
    <n v="323301"/>
    <s v="MOTOR"/>
    <s v="01.10.2015"/>
    <n v="1"/>
    <n v="1"/>
    <s v="ZLIN"/>
    <n v="0"/>
    <n v="1"/>
    <n v="0"/>
    <n v="0"/>
    <m/>
    <m/>
    <m/>
    <n v="15287.39"/>
    <n v="7219.0499999999993"/>
    <s v="ZLIN"/>
    <n v="3"/>
    <n v="0"/>
  </r>
  <r>
    <s v="120304000967-0"/>
    <x v="7"/>
    <n v="323301"/>
    <s v="MOTOR"/>
    <s v="01.10.2015"/>
    <n v="1"/>
    <n v="1"/>
    <s v="ZLIN"/>
    <n v="0"/>
    <n v="1"/>
    <n v="0"/>
    <n v="0"/>
    <m/>
    <m/>
    <m/>
    <n v="14152.44"/>
    <n v="6683.09"/>
    <s v="ZLIN"/>
    <n v="3"/>
    <n v="0"/>
  </r>
  <r>
    <s v="120304000968-0"/>
    <x v="7"/>
    <n v="323301"/>
    <s v="MOTOR"/>
    <s v="01.10.2015"/>
    <n v="1"/>
    <n v="1"/>
    <s v="ZLIN"/>
    <n v="0"/>
    <n v="1"/>
    <n v="0"/>
    <n v="0"/>
    <m/>
    <m/>
    <m/>
    <n v="56096.9"/>
    <n v="26490.210000000003"/>
    <s v="ZLIN"/>
    <n v="3"/>
    <n v="0"/>
  </r>
  <r>
    <s v="120304000969-0"/>
    <x v="7"/>
    <n v="323301"/>
    <s v="MOTOR"/>
    <s v="01.10.2015"/>
    <n v="1"/>
    <n v="1"/>
    <s v="ZLIN"/>
    <n v="0"/>
    <n v="1"/>
    <n v="0"/>
    <n v="0"/>
    <m/>
    <m/>
    <m/>
    <n v="26993.040000000001"/>
    <n v="12746.720000000001"/>
    <s v="ZLIN"/>
    <n v="3"/>
    <n v="0"/>
  </r>
  <r>
    <s v="120304000970-0"/>
    <x v="7"/>
    <n v="323301"/>
    <s v="MOTOR"/>
    <s v="01.10.2015"/>
    <n v="1"/>
    <n v="1"/>
    <s v="ZLIN"/>
    <n v="0"/>
    <n v="1"/>
    <n v="0"/>
    <n v="0"/>
    <m/>
    <m/>
    <m/>
    <n v="100467.98"/>
    <n v="35582.409999999996"/>
    <s v="ZLIN"/>
    <n v="4"/>
    <n v="0"/>
  </r>
  <r>
    <s v="120304000971-0"/>
    <x v="7"/>
    <n v="323301"/>
    <s v="MOTOR"/>
    <s v="01.10.2015"/>
    <n v="1"/>
    <n v="1"/>
    <s v="ZLIN"/>
    <n v="0"/>
    <n v="1"/>
    <n v="0"/>
    <n v="0"/>
    <m/>
    <m/>
    <m/>
    <n v="98352.38"/>
    <n v="34833.130000000005"/>
    <s v="ZLIN"/>
    <n v="4"/>
    <n v="0"/>
  </r>
  <r>
    <s v="120304000972-0"/>
    <x v="7"/>
    <n v="323301"/>
    <s v="MOTOR"/>
    <s v="01.10.2015"/>
    <n v="1"/>
    <n v="1"/>
    <s v="ZLIN"/>
    <n v="0"/>
    <n v="1"/>
    <n v="0"/>
    <n v="0"/>
    <m/>
    <m/>
    <m/>
    <n v="55013.56"/>
    <n v="19483.97"/>
    <s v="ZLIN"/>
    <n v="4"/>
    <n v="0"/>
  </r>
  <r>
    <s v="120304000973-0"/>
    <x v="7"/>
    <n v="323301"/>
    <s v="MOTOR"/>
    <s v="01.10.2015"/>
    <n v="1"/>
    <n v="1"/>
    <s v="ZLIN"/>
    <n v="0"/>
    <n v="1"/>
    <n v="0"/>
    <n v="0"/>
    <m/>
    <m/>
    <m/>
    <n v="34305.79"/>
    <n v="12149.970000000001"/>
    <s v="ZLIN"/>
    <n v="4"/>
    <n v="0"/>
  </r>
  <r>
    <s v="120304000974-0"/>
    <x v="7"/>
    <n v="323301"/>
    <s v="MOTOR"/>
    <s v="01.10.2015"/>
    <n v="1"/>
    <n v="1"/>
    <s v="ZLIN"/>
    <n v="0"/>
    <n v="1"/>
    <n v="0"/>
    <n v="0"/>
    <m/>
    <m/>
    <m/>
    <n v="29162.02"/>
    <n v="11016.760000000002"/>
    <s v="ZLIN"/>
    <n v="3"/>
    <n v="9"/>
  </r>
  <r>
    <s v="120304000975-0"/>
    <x v="7"/>
    <n v="323301"/>
    <s v="MOTOR"/>
    <s v="01.10.2015"/>
    <n v="1"/>
    <n v="1"/>
    <s v="ZLIN"/>
    <n v="0"/>
    <n v="1"/>
    <n v="0"/>
    <n v="0"/>
    <m/>
    <m/>
    <m/>
    <n v="21406.66"/>
    <n v="10108.700000000001"/>
    <s v="ZLIN"/>
    <n v="3"/>
    <n v="0"/>
  </r>
  <r>
    <s v="120304000976-0"/>
    <x v="7"/>
    <n v="323301"/>
    <s v="MOTOR"/>
    <s v="01.10.2015"/>
    <n v="1"/>
    <n v="1"/>
    <s v="ZLIN"/>
    <n v="0"/>
    <n v="1"/>
    <n v="0"/>
    <n v="0"/>
    <m/>
    <m/>
    <m/>
    <n v="65431.68"/>
    <n v="23173.72"/>
    <s v="ZLIN"/>
    <n v="4"/>
    <n v="0"/>
  </r>
  <r>
    <s v="120304000977-0"/>
    <x v="7"/>
    <n v="323301"/>
    <s v="MOTOR"/>
    <s v="01.10.2015"/>
    <n v="1"/>
    <n v="1"/>
    <s v="ZLIN"/>
    <n v="0"/>
    <n v="1"/>
    <n v="0"/>
    <n v="0"/>
    <m/>
    <m/>
    <m/>
    <n v="44638.27"/>
    <n v="15809.389999999996"/>
    <s v="ZLIN"/>
    <n v="4"/>
    <n v="0"/>
  </r>
  <r>
    <s v="120304000978-0"/>
    <x v="7"/>
    <n v="323301"/>
    <s v="MOTOR"/>
    <s v="01.10.2015"/>
    <n v="1"/>
    <n v="1"/>
    <s v="ZLIN"/>
    <n v="0"/>
    <n v="1"/>
    <n v="0"/>
    <n v="0"/>
    <m/>
    <m/>
    <m/>
    <n v="21226.01"/>
    <n v="7517.5399999999991"/>
    <s v="ZLIN"/>
    <n v="4"/>
    <n v="0"/>
  </r>
  <r>
    <s v="120304000979-0"/>
    <x v="7"/>
    <n v="323301"/>
    <s v="MOTOR"/>
    <s v="01.10.2015"/>
    <n v="1"/>
    <n v="1"/>
    <s v="ZLIN"/>
    <n v="0"/>
    <n v="1"/>
    <n v="0"/>
    <n v="0"/>
    <m/>
    <m/>
    <m/>
    <n v="16865.25"/>
    <n v="7964.15"/>
    <s v="ZLIN"/>
    <n v="3"/>
    <n v="0"/>
  </r>
  <r>
    <s v="120304000980-0"/>
    <x v="7"/>
    <n v="323301"/>
    <s v="MOTOR"/>
    <s v="01.10.2015"/>
    <n v="1"/>
    <n v="1"/>
    <s v="ZLIN"/>
    <n v="0"/>
    <n v="1"/>
    <n v="0"/>
    <n v="0"/>
    <m/>
    <m/>
    <m/>
    <n v="44638.27"/>
    <n v="15809.389999999996"/>
    <s v="ZLIN"/>
    <n v="4"/>
    <n v="0"/>
  </r>
  <r>
    <s v="120304000981-0"/>
    <x v="7"/>
    <n v="323301"/>
    <s v="MOTOR"/>
    <s v="01.10.2015"/>
    <n v="1"/>
    <n v="1"/>
    <s v="ZLIN"/>
    <n v="0"/>
    <n v="1"/>
    <n v="0"/>
    <n v="0"/>
    <m/>
    <m/>
    <m/>
    <n v="16865.25"/>
    <n v="7964.15"/>
    <s v="ZLIN"/>
    <n v="3"/>
    <n v="0"/>
  </r>
  <r>
    <s v="120304000982-0"/>
    <x v="7"/>
    <n v="323301"/>
    <s v="MOTOR"/>
    <s v="01.10.2015"/>
    <n v="1"/>
    <n v="1"/>
    <s v="ZLIN"/>
    <n v="0"/>
    <n v="1"/>
    <n v="0"/>
    <n v="0"/>
    <m/>
    <m/>
    <m/>
    <n v="34304.300000000003"/>
    <n v="16199.260000000002"/>
    <s v="ZLIN"/>
    <n v="3"/>
    <n v="0"/>
  </r>
  <r>
    <s v="120304000983-0"/>
    <x v="7"/>
    <n v="323301"/>
    <s v="MOTOR"/>
    <s v="01.10.2015"/>
    <n v="1"/>
    <n v="1"/>
    <s v="ZLIN"/>
    <n v="0"/>
    <n v="1"/>
    <n v="0"/>
    <n v="0"/>
    <m/>
    <m/>
    <m/>
    <n v="265643.48"/>
    <n v="94082.069999999978"/>
    <s v="ZLIN"/>
    <n v="4"/>
    <n v="0"/>
  </r>
  <r>
    <s v="120304000984-0"/>
    <x v="7"/>
    <n v="323301"/>
    <s v="MOTOR"/>
    <s v="01.10.2015"/>
    <n v="1"/>
    <n v="1"/>
    <s v="ZLIN"/>
    <n v="0"/>
    <n v="1"/>
    <n v="0"/>
    <n v="0"/>
    <m/>
    <m/>
    <m/>
    <n v="842057.91"/>
    <n v="298228.84000000008"/>
    <s v="ZLIN"/>
    <n v="4"/>
    <n v="0"/>
  </r>
  <r>
    <s v="120304000985-0"/>
    <x v="7"/>
    <n v="323301"/>
    <s v="MOTOR"/>
    <s v="01.10.2015"/>
    <n v="1"/>
    <n v="1"/>
    <s v="ZLIN"/>
    <n v="0"/>
    <n v="1"/>
    <n v="0"/>
    <n v="0"/>
    <m/>
    <m/>
    <m/>
    <n v="21266.48"/>
    <n v="10042.51"/>
    <s v="ZLIN"/>
    <n v="3"/>
    <n v="0"/>
  </r>
  <r>
    <s v="120304000986-0"/>
    <x v="7"/>
    <n v="323301"/>
    <s v="MOTOR"/>
    <s v="01.10.2015"/>
    <n v="1"/>
    <n v="1"/>
    <s v="ZLIN"/>
    <n v="0"/>
    <n v="1"/>
    <n v="0"/>
    <n v="0"/>
    <m/>
    <m/>
    <m/>
    <n v="275488.11"/>
    <n v="130091.60999999999"/>
    <s v="ZLIN"/>
    <n v="3"/>
    <n v="0"/>
  </r>
  <r>
    <s v="120304000987-0"/>
    <x v="7"/>
    <n v="323301"/>
    <s v="MOTOR"/>
    <s v="01.10.2015"/>
    <n v="1"/>
    <n v="1"/>
    <s v="ZLIN"/>
    <n v="0"/>
    <n v="1"/>
    <n v="0"/>
    <n v="0"/>
    <m/>
    <m/>
    <m/>
    <n v="24288.47"/>
    <n v="9175.6500000000015"/>
    <s v="ZLIN"/>
    <n v="3"/>
    <n v="9"/>
  </r>
  <r>
    <s v="120304000988-0"/>
    <x v="7"/>
    <n v="323301"/>
    <s v="MOTOR"/>
    <s v="01.10.2015"/>
    <n v="1"/>
    <n v="1"/>
    <s v="ZLIN"/>
    <n v="0"/>
    <n v="1"/>
    <n v="0"/>
    <n v="0"/>
    <m/>
    <m/>
    <m/>
    <n v="29162.02"/>
    <n v="11016.760000000002"/>
    <s v="ZLIN"/>
    <n v="3"/>
    <n v="9"/>
  </r>
  <r>
    <s v="120304000989-0"/>
    <x v="7"/>
    <n v="323301"/>
    <s v="MOTOR"/>
    <s v="01.10.2015"/>
    <n v="1"/>
    <n v="1"/>
    <s v="ZLIN"/>
    <n v="0"/>
    <n v="1"/>
    <n v="0"/>
    <n v="0"/>
    <m/>
    <m/>
    <m/>
    <n v="29103.15"/>
    <n v="10994.530000000002"/>
    <s v="ZLIN"/>
    <n v="3"/>
    <n v="9"/>
  </r>
  <r>
    <s v="120304000990-0"/>
    <x v="7"/>
    <n v="323301"/>
    <s v="MOTOR"/>
    <s v="01.10.2015"/>
    <n v="1"/>
    <n v="1"/>
    <s v="ZLIN"/>
    <n v="0"/>
    <n v="1"/>
    <n v="0"/>
    <n v="0"/>
    <m/>
    <m/>
    <m/>
    <n v="131000"/>
    <n v="61861.11"/>
    <s v="ZLIN"/>
    <n v="3"/>
    <n v="0"/>
  </r>
  <r>
    <s v="120304000991-0"/>
    <x v="7"/>
    <n v="323301"/>
    <s v="MOTOR"/>
    <s v="01.10.2015"/>
    <n v="1"/>
    <n v="1"/>
    <s v="ZLIN"/>
    <n v="0"/>
    <n v="1"/>
    <n v="0"/>
    <n v="0"/>
    <m/>
    <m/>
    <m/>
    <n v="966299.94"/>
    <n v="456308.30999999994"/>
    <s v="ZLIN"/>
    <n v="3"/>
    <n v="0"/>
  </r>
  <r>
    <s v="120304000992-0"/>
    <x v="7"/>
    <n v="323301"/>
    <s v="MOTOR"/>
    <s v="01.10.2015"/>
    <n v="1"/>
    <n v="1"/>
    <s v="ZLIN"/>
    <n v="0"/>
    <n v="1"/>
    <n v="0"/>
    <n v="0"/>
    <m/>
    <m/>
    <m/>
    <n v="150547.54"/>
    <n v="30835.040000000008"/>
    <s v="ZLIN"/>
    <n v="6"/>
    <n v="11"/>
  </r>
  <r>
    <s v="120304000993-0"/>
    <x v="7"/>
    <n v="323301"/>
    <s v="MOTOR"/>
    <s v="01.10.2015"/>
    <n v="1"/>
    <n v="1"/>
    <s v="ZLIN"/>
    <n v="0"/>
    <n v="1"/>
    <n v="0"/>
    <n v="0"/>
    <m/>
    <m/>
    <m/>
    <n v="150547.54"/>
    <n v="30835.040000000008"/>
    <s v="ZLIN"/>
    <n v="6"/>
    <n v="11"/>
  </r>
  <r>
    <s v="120304000994-0"/>
    <x v="7"/>
    <n v="323301"/>
    <s v="MOTOR"/>
    <s v="01.10.2015"/>
    <n v="1"/>
    <n v="1"/>
    <s v="ZLIN"/>
    <n v="0"/>
    <n v="1"/>
    <n v="0"/>
    <n v="0"/>
    <m/>
    <m/>
    <m/>
    <n v="397115.63"/>
    <n v="81336.94"/>
    <s v="ZLIN"/>
    <n v="6"/>
    <n v="11"/>
  </r>
  <r>
    <s v="120304000995-0"/>
    <x v="7"/>
    <n v="323301"/>
    <s v="MOTOR"/>
    <s v="01.10.2015"/>
    <n v="1"/>
    <n v="1"/>
    <s v="ZLIN"/>
    <n v="0"/>
    <n v="1"/>
    <n v="0"/>
    <n v="0"/>
    <m/>
    <m/>
    <m/>
    <n v="293406.33"/>
    <n v="60095.270000000019"/>
    <s v="ZLIN"/>
    <n v="6"/>
    <n v="11"/>
  </r>
  <r>
    <s v="120304000996-0"/>
    <x v="7"/>
    <n v="323301"/>
    <s v="MOTOR"/>
    <s v="01.10.2015"/>
    <n v="1"/>
    <n v="1"/>
    <s v="ZLIN"/>
    <n v="0"/>
    <n v="1"/>
    <n v="0"/>
    <n v="0"/>
    <m/>
    <m/>
    <m/>
    <n v="191086.45"/>
    <n v="39138.200000000012"/>
    <s v="ZLIN"/>
    <n v="6"/>
    <n v="11"/>
  </r>
  <r>
    <s v="120304000997-0"/>
    <x v="7"/>
    <n v="323301"/>
    <s v="MOTOR"/>
    <s v="01.10.2015"/>
    <n v="1"/>
    <n v="1"/>
    <s v="ZLIN"/>
    <n v="0"/>
    <n v="1"/>
    <n v="0"/>
    <n v="0"/>
    <m/>
    <m/>
    <m/>
    <n v="191086.45"/>
    <n v="39138.200000000012"/>
    <s v="ZLIN"/>
    <n v="6"/>
    <n v="11"/>
  </r>
  <r>
    <s v="120304000998-0"/>
    <x v="7"/>
    <n v="323301"/>
    <s v="MOTOR"/>
    <s v="01.10.2015"/>
    <n v="1"/>
    <n v="1"/>
    <s v="ZLIN"/>
    <n v="0"/>
    <n v="1"/>
    <n v="0"/>
    <n v="0"/>
    <m/>
    <m/>
    <m/>
    <n v="716580.01"/>
    <n v="146769.40000000002"/>
    <s v="ZLIN"/>
    <n v="6"/>
    <n v="11"/>
  </r>
  <r>
    <s v="120304000999-0"/>
    <x v="7"/>
    <n v="323301"/>
    <s v="MOTOR"/>
    <s v="01.10.2015"/>
    <n v="1"/>
    <n v="1"/>
    <s v="ZLIN"/>
    <n v="0"/>
    <n v="1"/>
    <n v="0"/>
    <n v="0"/>
    <m/>
    <m/>
    <m/>
    <n v="796315.23"/>
    <n v="330179.48"/>
    <s v="ZLIN"/>
    <n v="3"/>
    <n v="5"/>
  </r>
  <r>
    <s v="120304001000-0"/>
    <x v="7"/>
    <n v="323301"/>
    <s v="MOTOR"/>
    <s v="01.10.2015"/>
    <n v="1"/>
    <n v="1"/>
    <s v="ZLIN"/>
    <n v="0"/>
    <n v="1"/>
    <n v="0"/>
    <n v="0"/>
    <m/>
    <m/>
    <m/>
    <n v="132291.29"/>
    <n v="62470.890000000014"/>
    <s v="ZLIN"/>
    <n v="3"/>
    <n v="0"/>
  </r>
  <r>
    <s v="120304001001-0"/>
    <x v="7"/>
    <n v="323301"/>
    <s v="MOTOR"/>
    <s v="01.10.2015"/>
    <n v="1"/>
    <n v="1"/>
    <s v="ZLIN"/>
    <n v="0"/>
    <n v="1"/>
    <n v="0"/>
    <n v="0"/>
    <m/>
    <m/>
    <m/>
    <n v="180702.24"/>
    <n v="74925.319999999992"/>
    <s v="ZLIN"/>
    <n v="3"/>
    <n v="5"/>
  </r>
  <r>
    <s v="120304001002-0"/>
    <x v="7"/>
    <n v="323301"/>
    <s v="MOTOR"/>
    <s v="01.10.2015"/>
    <n v="1"/>
    <n v="1"/>
    <s v="ZLIN"/>
    <n v="0"/>
    <n v="1"/>
    <n v="0"/>
    <n v="0"/>
    <m/>
    <m/>
    <m/>
    <n v="180702.24"/>
    <n v="74925.319999999992"/>
    <s v="ZLIN"/>
    <n v="3"/>
    <n v="5"/>
  </r>
  <r>
    <s v="120304001003-0"/>
    <x v="7"/>
    <n v="323301"/>
    <s v="MOTOR"/>
    <s v="01.10.2015"/>
    <n v="1"/>
    <n v="1"/>
    <s v="ZLIN"/>
    <n v="0"/>
    <n v="1"/>
    <n v="0"/>
    <n v="0"/>
    <m/>
    <m/>
    <m/>
    <n v="228526.03"/>
    <n v="94754.700000000012"/>
    <s v="ZLIN"/>
    <n v="3"/>
    <n v="5"/>
  </r>
  <r>
    <s v="120304001004-0"/>
    <x v="7"/>
    <n v="323301"/>
    <s v="MOTOR"/>
    <s v="01.10.2015"/>
    <n v="1"/>
    <n v="1"/>
    <s v="ZLIN"/>
    <n v="0"/>
    <n v="1"/>
    <n v="0"/>
    <n v="0"/>
    <m/>
    <m/>
    <m/>
    <n v="293406.33"/>
    <n v="60095.270000000019"/>
    <s v="ZLIN"/>
    <n v="6"/>
    <n v="11"/>
  </r>
  <r>
    <s v="120304001005-0"/>
    <x v="7"/>
    <n v="323301"/>
    <s v="MOTOR"/>
    <s v="01.10.2015"/>
    <n v="1"/>
    <n v="1"/>
    <s v="ZLIN"/>
    <n v="0"/>
    <n v="1"/>
    <n v="0"/>
    <n v="0"/>
    <m/>
    <m/>
    <m/>
    <n v="191086.45"/>
    <n v="39138.200000000012"/>
    <s v="ZLIN"/>
    <n v="6"/>
    <n v="11"/>
  </r>
  <r>
    <s v="120304001006-0"/>
    <x v="7"/>
    <n v="323301"/>
    <s v="MOTOR"/>
    <s v="01.10.2015"/>
    <n v="1"/>
    <n v="1"/>
    <s v="ZLIN"/>
    <n v="0"/>
    <n v="1"/>
    <n v="0"/>
    <n v="0"/>
    <m/>
    <m/>
    <m/>
    <n v="293406.33"/>
    <n v="60095.270000000019"/>
    <s v="ZLIN"/>
    <n v="6"/>
    <n v="11"/>
  </r>
  <r>
    <s v="120304001007-0"/>
    <x v="7"/>
    <n v="323301"/>
    <s v="MOTOR"/>
    <s v="01.10.2015"/>
    <n v="1"/>
    <n v="1"/>
    <s v="ZLIN"/>
    <n v="0"/>
    <n v="1"/>
    <n v="0"/>
    <n v="0"/>
    <m/>
    <m/>
    <m/>
    <n v="100236.67"/>
    <n v="47333.979999999996"/>
    <s v="ZLIN"/>
    <n v="3"/>
    <n v="0"/>
  </r>
  <r>
    <s v="120304001008-0"/>
    <x v="7"/>
    <n v="323301"/>
    <s v="MOTOR"/>
    <s v="01.10.2015"/>
    <n v="1"/>
    <n v="1"/>
    <s v="ZLIN"/>
    <n v="0"/>
    <n v="1"/>
    <n v="0"/>
    <n v="0"/>
    <m/>
    <m/>
    <m/>
    <n v="133510.69"/>
    <n v="55358.09"/>
    <s v="ZLIN"/>
    <n v="3"/>
    <n v="5"/>
  </r>
  <r>
    <s v="120304001011-0"/>
    <x v="7"/>
    <n v="323301"/>
    <s v="MOTOR"/>
    <s v="01.10.2015"/>
    <n v="1"/>
    <n v="1"/>
    <s v="ZLIN"/>
    <n v="0"/>
    <n v="1"/>
    <n v="0"/>
    <n v="0"/>
    <m/>
    <m/>
    <m/>
    <n v="397885.81"/>
    <n v="140917.88999999998"/>
    <s v="ZLIN"/>
    <n v="4"/>
    <n v="0"/>
  </r>
  <r>
    <s v="120304001012-0"/>
    <x v="7"/>
    <n v="323301"/>
    <s v="MOTOR"/>
    <s v="01.10.2015"/>
    <n v="1"/>
    <n v="1"/>
    <s v="ZLIN"/>
    <n v="0"/>
    <n v="1"/>
    <n v="0"/>
    <n v="0"/>
    <m/>
    <m/>
    <m/>
    <n v="397885.81"/>
    <n v="140917.88999999998"/>
    <s v="ZLIN"/>
    <n v="4"/>
    <n v="0"/>
  </r>
  <r>
    <s v="120304001013-0"/>
    <x v="7"/>
    <n v="323301"/>
    <s v="MOTOR"/>
    <s v="01.10.2015"/>
    <n v="1"/>
    <n v="1"/>
    <s v="ZLIN"/>
    <n v="0"/>
    <n v="1"/>
    <n v="0"/>
    <n v="0"/>
    <m/>
    <m/>
    <m/>
    <n v="1177475.6200000001"/>
    <n v="556030.15000000014"/>
    <s v="ZLIN"/>
    <n v="3"/>
    <n v="0"/>
  </r>
  <r>
    <s v="120304001014-0"/>
    <x v="7"/>
    <n v="323301"/>
    <s v="MOTOR"/>
    <s v="01.10.2015"/>
    <n v="1"/>
    <n v="1"/>
    <s v="ZLIN"/>
    <n v="0"/>
    <n v="1"/>
    <n v="0"/>
    <n v="0"/>
    <m/>
    <m/>
    <m/>
    <n v="180702.24"/>
    <n v="74925.319999999992"/>
    <s v="ZLIN"/>
    <n v="3"/>
    <n v="5"/>
  </r>
  <r>
    <s v="120304001015-0"/>
    <x v="7"/>
    <n v="323301"/>
    <s v="MOTOR"/>
    <s v="01.10.2015"/>
    <n v="1"/>
    <n v="1"/>
    <s v="ZLIN"/>
    <n v="0"/>
    <n v="1"/>
    <n v="0"/>
    <n v="0"/>
    <m/>
    <m/>
    <m/>
    <n v="293406.33"/>
    <n v="60095.270000000019"/>
    <s v="ZLIN"/>
    <n v="6"/>
    <n v="11"/>
  </r>
  <r>
    <s v="120304001016-0"/>
    <x v="7"/>
    <n v="323301"/>
    <s v="MOTOR"/>
    <s v="01.10.2015"/>
    <n v="1"/>
    <n v="1"/>
    <s v="ZLIN"/>
    <n v="0"/>
    <n v="1"/>
    <n v="0"/>
    <n v="0"/>
    <m/>
    <m/>
    <m/>
    <n v="293406.33"/>
    <n v="60095.270000000019"/>
    <s v="ZLIN"/>
    <n v="6"/>
    <n v="11"/>
  </r>
  <r>
    <s v="120304001017-0"/>
    <x v="7"/>
    <n v="323301"/>
    <s v="MOTOR"/>
    <s v="01.10.2015"/>
    <n v="1"/>
    <n v="1"/>
    <s v="ZLIN"/>
    <n v="0"/>
    <n v="1"/>
    <n v="0"/>
    <n v="0"/>
    <m/>
    <m/>
    <m/>
    <n v="276982.05"/>
    <n v="114846.22"/>
    <s v="ZLIN"/>
    <n v="3"/>
    <n v="5"/>
  </r>
  <r>
    <s v="120304001018-0"/>
    <x v="7"/>
    <n v="323301"/>
    <s v="MOTOR"/>
    <s v="01.10.2015"/>
    <n v="1"/>
    <n v="1"/>
    <s v="ZLIN"/>
    <n v="0"/>
    <n v="1"/>
    <n v="0"/>
    <n v="0"/>
    <m/>
    <m/>
    <m/>
    <n v="70943.240000000005"/>
    <n v="33500.980000000003"/>
    <s v="ZLIN"/>
    <n v="3"/>
    <n v="0"/>
  </r>
  <r>
    <s v="120304001019-0"/>
    <x v="7"/>
    <n v="323301"/>
    <s v="MOTOR"/>
    <s v="01.10.2015"/>
    <n v="1"/>
    <n v="1"/>
    <s v="ZLIN"/>
    <n v="0"/>
    <n v="1"/>
    <n v="0"/>
    <n v="0"/>
    <m/>
    <m/>
    <m/>
    <n v="85146.54"/>
    <n v="40208.089999999997"/>
    <s v="ZLIN"/>
    <n v="3"/>
    <n v="0"/>
  </r>
  <r>
    <s v="120304001020-0"/>
    <x v="7"/>
    <n v="323301"/>
    <s v="MOTOR"/>
    <s v="01.10.2015"/>
    <n v="1"/>
    <n v="1"/>
    <s v="ZLIN"/>
    <n v="0"/>
    <n v="1"/>
    <n v="0"/>
    <n v="0"/>
    <m/>
    <m/>
    <m/>
    <n v="85146.54"/>
    <n v="40208.089999999997"/>
    <s v="ZLIN"/>
    <n v="3"/>
    <n v="0"/>
  </r>
  <r>
    <s v="120304001021-0"/>
    <x v="7"/>
    <n v="323301"/>
    <s v="MOTOR"/>
    <s v="01.10.2015"/>
    <n v="1"/>
    <n v="1"/>
    <s v="ZLIN"/>
    <n v="0"/>
    <n v="1"/>
    <n v="0"/>
    <n v="0"/>
    <m/>
    <m/>
    <m/>
    <n v="150547.54"/>
    <n v="30835.040000000008"/>
    <s v="ZLIN"/>
    <n v="6"/>
    <n v="11"/>
  </r>
  <r>
    <s v="120304001023-0"/>
    <x v="7"/>
    <n v="323301"/>
    <s v="MOTOR"/>
    <s v="01.10.2015"/>
    <n v="1"/>
    <n v="1"/>
    <s v="ZLIN"/>
    <n v="0"/>
    <n v="1"/>
    <n v="0"/>
    <n v="0"/>
    <m/>
    <m/>
    <m/>
    <n v="902446.76"/>
    <n v="340924.32999999996"/>
    <s v="ZLIN"/>
    <n v="3"/>
    <n v="9"/>
  </r>
  <r>
    <s v="120304001024-0"/>
    <x v="7"/>
    <n v="323301"/>
    <s v="MOTOR"/>
    <s v="01.10.2015"/>
    <n v="1"/>
    <n v="1"/>
    <s v="ZLIN"/>
    <n v="0"/>
    <n v="1"/>
    <n v="0"/>
    <n v="0"/>
    <m/>
    <m/>
    <m/>
    <n v="902446.76"/>
    <n v="340924.32999999996"/>
    <s v="ZLIN"/>
    <n v="3"/>
    <n v="9"/>
  </r>
  <r>
    <s v="120304001025-0"/>
    <x v="7"/>
    <n v="323301"/>
    <s v="MOTOR"/>
    <s v="01.10.2015"/>
    <n v="1"/>
    <n v="1"/>
    <s v="ZLIN"/>
    <n v="0"/>
    <n v="1"/>
    <n v="0"/>
    <n v="0"/>
    <m/>
    <m/>
    <m/>
    <n v="5160253.6900000004"/>
    <n v="1056919.4300000006"/>
    <s v="ZLIN"/>
    <n v="6"/>
    <n v="11"/>
  </r>
  <r>
    <s v="120304001026-0"/>
    <x v="7"/>
    <n v="323301"/>
    <s v="MOTOR"/>
    <s v="01.10.2015"/>
    <n v="1"/>
    <n v="1"/>
    <s v="ZLIN"/>
    <n v="0"/>
    <n v="1"/>
    <n v="0"/>
    <n v="0"/>
    <m/>
    <m/>
    <m/>
    <n v="56096.9"/>
    <n v="26490.210000000003"/>
    <s v="ZLIN"/>
    <n v="3"/>
    <n v="0"/>
  </r>
  <r>
    <s v="120304001027-0"/>
    <x v="7"/>
    <n v="323301"/>
    <s v="MOTOR"/>
    <s v="01.10.2015"/>
    <n v="1"/>
    <n v="1"/>
    <s v="ZLIN"/>
    <n v="0"/>
    <n v="1"/>
    <n v="0"/>
    <n v="0"/>
    <m/>
    <m/>
    <m/>
    <n v="191086.45"/>
    <n v="39138.200000000012"/>
    <s v="ZLIN"/>
    <n v="6"/>
    <n v="11"/>
  </r>
  <r>
    <s v="120304001028-0"/>
    <x v="7"/>
    <n v="323301"/>
    <s v="MOTOR"/>
    <s v="01.10.2015"/>
    <n v="1"/>
    <n v="1"/>
    <s v="ZLIN"/>
    <n v="0"/>
    <n v="1"/>
    <n v="0"/>
    <n v="0"/>
    <m/>
    <m/>
    <m/>
    <n v="1400548.19"/>
    <n v="286859.27"/>
    <s v="ZLIN"/>
    <n v="6"/>
    <n v="11"/>
  </r>
  <r>
    <s v="120304001029-0"/>
    <x v="7"/>
    <n v="342402"/>
    <s v="BOMBA"/>
    <s v="01.10.2015"/>
    <n v="1"/>
    <n v="1"/>
    <s v="ZLIN"/>
    <n v="0"/>
    <n v="1"/>
    <n v="0"/>
    <n v="0"/>
    <m/>
    <m/>
    <m/>
    <n v="2322044.4500000002"/>
    <n v="266721.3200000003"/>
    <s v="ZLIN"/>
    <n v="12"/>
    <n v="4"/>
  </r>
  <r>
    <s v="120304001029-1"/>
    <x v="7"/>
    <n v="342402"/>
    <s v="RECIPIENTE"/>
    <s v="01.10.2015"/>
    <n v="1"/>
    <n v="1"/>
    <s v="ZLIN"/>
    <n v="0"/>
    <n v="1"/>
    <n v="0"/>
    <n v="0"/>
    <m/>
    <m/>
    <m/>
    <n v="848376.43"/>
    <n v="97448.640000000014"/>
    <s v="ZLIN"/>
    <n v="12"/>
    <n v="4"/>
  </r>
  <r>
    <s v="120304001029-2"/>
    <x v="7"/>
    <n v="342402"/>
    <s v="MOTOR"/>
    <s v="20.05.2013"/>
    <n v="532162.81000000006"/>
    <n v="142111.67000000004"/>
    <s v="ZLIN"/>
    <n v="14"/>
    <n v="8"/>
    <n v="0"/>
    <n v="0"/>
    <m/>
    <m/>
    <m/>
    <n v="-164085.03"/>
    <n v="-18847.600000000006"/>
    <s v="ZLIN"/>
    <n v="12"/>
    <n v="4"/>
  </r>
  <r>
    <s v="120304001030-0"/>
    <x v="7"/>
    <n v="342402"/>
    <s v="BOMBA"/>
    <s v="01.10.2015"/>
    <n v="1"/>
    <n v="1"/>
    <s v="ZLIN"/>
    <n v="0"/>
    <n v="1"/>
    <n v="0"/>
    <n v="0"/>
    <m/>
    <m/>
    <m/>
    <n v="2322044.4500000002"/>
    <n v="266721.3200000003"/>
    <s v="ZLIN"/>
    <n v="12"/>
    <n v="4"/>
  </r>
  <r>
    <s v="120304001030-1"/>
    <x v="7"/>
    <n v="342402"/>
    <s v="RECIPIENTE"/>
    <s v="01.10.2015"/>
    <n v="1"/>
    <n v="1"/>
    <s v="ZLIN"/>
    <n v="0"/>
    <n v="1"/>
    <n v="0"/>
    <n v="0"/>
    <m/>
    <m/>
    <m/>
    <n v="848376.43"/>
    <n v="97448.640000000014"/>
    <s v="ZLIN"/>
    <n v="12"/>
    <n v="4"/>
  </r>
  <r>
    <s v="120304001030-2"/>
    <x v="7"/>
    <n v="342402"/>
    <s v="MOTOR"/>
    <s v="20.05.2013"/>
    <n v="532162.81000000006"/>
    <n v="142111.67000000004"/>
    <s v="ZLIN"/>
    <n v="14"/>
    <n v="8"/>
    <n v="0"/>
    <n v="0"/>
    <m/>
    <m/>
    <m/>
    <n v="-164085.03"/>
    <n v="-18847.600000000006"/>
    <s v="ZLIN"/>
    <n v="12"/>
    <n v="4"/>
  </r>
  <r>
    <s v="120304001031-0"/>
    <x v="7"/>
    <n v="334303"/>
    <s v="TABLERO"/>
    <s v="01.10.2015"/>
    <n v="1"/>
    <n v="1"/>
    <s v="ZLIN"/>
    <n v="0"/>
    <n v="1"/>
    <n v="0"/>
    <n v="0"/>
    <m/>
    <m/>
    <m/>
    <n v="11017187.23"/>
    <n v="1265487.7200000007"/>
    <s v="ZLIN"/>
    <n v="12"/>
    <n v="4"/>
  </r>
  <r>
    <s v="120304001032-0"/>
    <x v="7"/>
    <n v="334303"/>
    <s v="PANEL ELECTRICO"/>
    <s v="01.10.2015"/>
    <n v="1"/>
    <n v="1"/>
    <s v="ZLIN"/>
    <n v="0"/>
    <n v="1"/>
    <n v="0"/>
    <n v="0"/>
    <m/>
    <m/>
    <m/>
    <n v="16854942.390000001"/>
    <n v="2923816.540000001"/>
    <s v="ZLIN"/>
    <n v="8"/>
    <n v="2"/>
  </r>
  <r>
    <s v="120304001033-0"/>
    <x v="7"/>
    <n v="321101"/>
    <s v="TABLERO"/>
    <s v="01.10.2015"/>
    <n v="1"/>
    <n v="1"/>
    <s v="ZLIN"/>
    <n v="0"/>
    <n v="1"/>
    <n v="0"/>
    <n v="0"/>
    <m/>
    <m/>
    <m/>
    <n v="6760003.8899999997"/>
    <n v="1235699.6399999997"/>
    <s v="ZLIN"/>
    <n v="7"/>
    <n v="9"/>
  </r>
  <r>
    <s v="120304001033-1"/>
    <x v="7"/>
    <n v="321101"/>
    <s v="PANEL DE CONTROL"/>
    <s v="01.10.2015"/>
    <n v="1"/>
    <n v="1"/>
    <s v="ZLIN"/>
    <n v="0"/>
    <n v="1"/>
    <n v="0"/>
    <n v="0"/>
    <m/>
    <m/>
    <m/>
    <n v="1356484.21"/>
    <n v="490643.22"/>
    <s v="ZLIN"/>
    <n v="3"/>
    <n v="11"/>
  </r>
  <r>
    <s v="120304001034-0"/>
    <x v="7"/>
    <n v="321101"/>
    <s v="MOTOR"/>
    <s v="20.05.2013"/>
    <n v="532162.81000000006"/>
    <n v="151585.77000000008"/>
    <s v="ZLIN"/>
    <n v="13"/>
    <n v="9"/>
    <n v="0"/>
    <n v="0"/>
    <m/>
    <m/>
    <m/>
    <n v="-111518"/>
    <n v="-13838"/>
    <s v="ZLIN"/>
    <n v="11"/>
    <n v="5"/>
  </r>
  <r>
    <s v="120304001035-0"/>
    <x v="7"/>
    <n v="321101"/>
    <s v="MOTOR"/>
    <s v="01.10.2015"/>
    <n v="1"/>
    <n v="1"/>
    <s v="ZLIN"/>
    <n v="0"/>
    <n v="1"/>
    <n v="0"/>
    <n v="0"/>
    <m/>
    <m/>
    <m/>
    <n v="216017.6"/>
    <n v="39487.089999999997"/>
    <s v="ZLIN"/>
    <n v="7"/>
    <n v="9"/>
  </r>
  <r>
    <s v="120304001036-0"/>
    <x v="7"/>
    <n v="321101"/>
    <s v="BOMBA"/>
    <s v="24.09.2009"/>
    <n v="299736.96999999997"/>
    <n v="175974.59999999998"/>
    <s v="ZLIN"/>
    <n v="12"/>
    <n v="11"/>
    <n v="0"/>
    <n v="0"/>
    <m/>
    <m/>
    <m/>
    <n v="14076078.48"/>
    <n v="2883052.2200000007"/>
    <s v="ZLIN"/>
    <n v="6"/>
    <n v="11"/>
  </r>
  <r>
    <s v="120304001036-1"/>
    <x v="7"/>
    <n v="321101"/>
    <s v="TABLERO"/>
    <s v="24.09.2009"/>
    <n v="142304.51999999999"/>
    <n v="83546.51999999999"/>
    <s v="ZLIN"/>
    <n v="12"/>
    <n v="11"/>
    <n v="0"/>
    <n v="0"/>
    <m/>
    <m/>
    <m/>
    <n v="6682824.8200000003"/>
    <n v="1368771.3500000006"/>
    <s v="ZLIN"/>
    <n v="6"/>
    <n v="11"/>
  </r>
  <r>
    <s v="120304001036-2"/>
    <x v="7"/>
    <n v="321101"/>
    <s v="RECIPIENTE"/>
    <s v="24.09.2009"/>
    <n v="2683.04"/>
    <n v="1575.21"/>
    <s v="ZLIN"/>
    <n v="12"/>
    <n v="11"/>
    <n v="0"/>
    <n v="0"/>
    <m/>
    <m/>
    <m/>
    <n v="125999.28"/>
    <n v="25807.069999999992"/>
    <s v="ZLIN"/>
    <n v="6"/>
    <n v="11"/>
  </r>
  <r>
    <s v="120304001036-3"/>
    <x v="7"/>
    <n v="321101"/>
    <s v="CASETA"/>
    <s v="24.09.2009"/>
    <n v="75922.97"/>
    <n v="11514.980000000003"/>
    <s v="ZLIN"/>
    <n v="50"/>
    <n v="0"/>
    <n v="0"/>
    <n v="0"/>
    <m/>
    <m/>
    <m/>
    <n v="3538568.45"/>
    <n v="113931.18000000017"/>
    <s v="ZLIN"/>
    <n v="44"/>
    <n v="0"/>
  </r>
  <r>
    <s v="120304001037-0"/>
    <x v="7"/>
    <n v="321101"/>
    <s v="PANEL ELECTRICO"/>
    <s v="01.10.2015"/>
    <n v="1"/>
    <n v="1"/>
    <s v="ZLIN"/>
    <n v="0"/>
    <n v="1"/>
    <n v="0"/>
    <n v="0"/>
    <m/>
    <m/>
    <m/>
    <n v="4348246.38"/>
    <n v="1540003.9299999997"/>
    <s v="ZLIN"/>
    <n v="4"/>
    <n v="0"/>
  </r>
  <r>
    <s v="120304001037-1"/>
    <x v="7"/>
    <n v="321101"/>
    <s v="TABLERO"/>
    <s v="01.10.2015"/>
    <n v="1"/>
    <n v="1"/>
    <s v="ZLIN"/>
    <n v="0"/>
    <n v="1"/>
    <n v="0"/>
    <n v="0"/>
    <m/>
    <m/>
    <m/>
    <n v="844713.89"/>
    <n v="398892.67000000004"/>
    <s v="ZLIN"/>
    <n v="3"/>
    <n v="0"/>
  </r>
  <r>
    <s v="120304001037-2"/>
    <x v="7"/>
    <n v="321101"/>
    <s v="TABLERO"/>
    <s v="01.10.2015"/>
    <n v="1"/>
    <n v="1"/>
    <s v="ZLIN"/>
    <n v="0"/>
    <n v="1"/>
    <n v="0"/>
    <n v="0"/>
    <m/>
    <m/>
    <m/>
    <n v="844713.89"/>
    <n v="398892.67000000004"/>
    <s v="ZLIN"/>
    <n v="3"/>
    <n v="0"/>
  </r>
  <r>
    <s v="120304001037-3"/>
    <x v="7"/>
    <n v="321101"/>
    <s v="PANEL DE CONTROL"/>
    <s v="01.10.2015"/>
    <n v="1"/>
    <n v="1"/>
    <s v="ZLIN"/>
    <n v="0"/>
    <n v="1"/>
    <n v="0"/>
    <n v="0"/>
    <m/>
    <m/>
    <m/>
    <n v="764678.94"/>
    <n v="270823.78999999992"/>
    <s v="ZLIN"/>
    <n v="4"/>
    <n v="0"/>
  </r>
  <r>
    <s v="120304001038-0"/>
    <x v="7"/>
    <n v="321101"/>
    <s v="BOMBA"/>
    <s v="01.10.2015"/>
    <n v="1"/>
    <n v="1"/>
    <s v="ZLIN"/>
    <n v="0"/>
    <n v="1"/>
    <n v="0"/>
    <n v="0"/>
    <m/>
    <m/>
    <m/>
    <n v="2322044.4500000002"/>
    <n v="266721.3200000003"/>
    <s v="ZLIN"/>
    <n v="12"/>
    <n v="4"/>
  </r>
  <r>
    <s v="120304001038-1"/>
    <x v="7"/>
    <n v="321101"/>
    <s v="RECIPIENTE"/>
    <s v="01.10.2015"/>
    <n v="1"/>
    <n v="1"/>
    <s v="ZLIN"/>
    <n v="0"/>
    <n v="1"/>
    <n v="0"/>
    <n v="0"/>
    <m/>
    <m/>
    <m/>
    <n v="276375.46000000002"/>
    <n v="31745.830000000016"/>
    <s v="ZLIN"/>
    <n v="12"/>
    <n v="4"/>
  </r>
  <r>
    <s v="120304001038-2"/>
    <x v="7"/>
    <n v="321101"/>
    <s v="RECIPIENTE"/>
    <s v="01.10.2015"/>
    <n v="1"/>
    <n v="1"/>
    <s v="ZLIN"/>
    <n v="0"/>
    <n v="1"/>
    <n v="0"/>
    <n v="0"/>
    <m/>
    <m/>
    <m/>
    <n v="310236.51"/>
    <n v="35635.270000000019"/>
    <s v="ZLIN"/>
    <n v="12"/>
    <n v="4"/>
  </r>
  <r>
    <s v="120304001038-3"/>
    <x v="7"/>
    <n v="321101"/>
    <s v="PANEL ELECTRICO"/>
    <s v="01.10.2015"/>
    <n v="1"/>
    <n v="1"/>
    <s v="ZLIN"/>
    <n v="0"/>
    <n v="1"/>
    <n v="0"/>
    <n v="0"/>
    <m/>
    <m/>
    <m/>
    <n v="19046084.899999999"/>
    <n v="3303912.6899999976"/>
    <s v="ZLIN"/>
    <n v="8"/>
    <n v="2"/>
  </r>
  <r>
    <s v="120304001038-4"/>
    <x v="7"/>
    <n v="321101"/>
    <s v="TABLERO"/>
    <s v="01.10.2015"/>
    <n v="1"/>
    <n v="1"/>
    <s v="ZLIN"/>
    <n v="0"/>
    <n v="1"/>
    <n v="0"/>
    <n v="0"/>
    <m/>
    <m/>
    <m/>
    <n v="12449421.57"/>
    <n v="1430001.120000001"/>
    <s v="ZLIN"/>
    <n v="12"/>
    <n v="4"/>
  </r>
  <r>
    <s v="120304001038-5"/>
    <x v="7"/>
    <n v="321101"/>
    <s v="MOTOR"/>
    <s v="01.10.2015"/>
    <n v="1"/>
    <n v="1"/>
    <s v="ZLIN"/>
    <n v="0"/>
    <n v="1"/>
    <n v="0"/>
    <n v="0"/>
    <m/>
    <m/>
    <m/>
    <n v="277368.2"/>
    <n v="31859.860000000015"/>
    <s v="ZLIN"/>
    <n v="12"/>
    <n v="4"/>
  </r>
  <r>
    <s v="120304001038-6"/>
    <x v="7"/>
    <n v="321101"/>
    <s v="CASETA"/>
    <s v="01.12.1993"/>
    <n v="555510.4"/>
    <n v="188308.63"/>
    <s v="ZLIN"/>
    <n v="68"/>
    <n v="10"/>
    <n v="0"/>
    <n v="0"/>
    <m/>
    <m/>
    <m/>
    <n v="2572960.67"/>
    <n v="77553.779999999795"/>
    <s v="ZLIN"/>
    <n v="47"/>
    <n v="0"/>
  </r>
  <r>
    <s v="120304001039-0"/>
    <x v="7"/>
    <n v="342502"/>
    <s v="VALVULA"/>
    <s v="30.04.2013"/>
    <n v="60035.25"/>
    <n v="12583.800000000003"/>
    <s v="ZLIN"/>
    <n v="19"/>
    <n v="1"/>
    <n v="0"/>
    <n v="0"/>
    <m/>
    <m/>
    <m/>
    <n v="2252.5100000000002"/>
    <n v="191.46000000000004"/>
    <s v="ZLIN"/>
    <n v="16"/>
    <n v="8"/>
  </r>
  <r>
    <s v="120304001039-1"/>
    <x v="7"/>
    <n v="342502"/>
    <s v="ACTUADOR"/>
    <s v="30.04.2013"/>
    <n v="4057910.96"/>
    <n v="673978.29"/>
    <s v="ZLIN"/>
    <n v="24"/>
    <n v="1"/>
    <n v="0"/>
    <n v="0"/>
    <m/>
    <m/>
    <m/>
    <n v="38205.269999999997"/>
    <n v="2498.0299999999988"/>
    <s v="ZLIN"/>
    <n v="21"/>
    <n v="8"/>
  </r>
  <r>
    <s v="120304001039-2"/>
    <x v="7"/>
    <n v="342502"/>
    <s v="VALVULA"/>
    <s v="30.04.2013"/>
    <n v="298704.89"/>
    <n v="62610.640000000014"/>
    <s v="ZLIN"/>
    <n v="19"/>
    <n v="1"/>
    <n v="0"/>
    <n v="0"/>
    <m/>
    <m/>
    <m/>
    <n v="11207.34"/>
    <n v="952.63000000000102"/>
    <s v="ZLIN"/>
    <n v="16"/>
    <n v="8"/>
  </r>
  <r>
    <s v="120304001039-3"/>
    <x v="7"/>
    <n v="342502"/>
    <s v="ACTUADOR"/>
    <s v="30.04.2013"/>
    <n v="4057910.96"/>
    <n v="673978.29"/>
    <s v="ZLIN"/>
    <n v="24"/>
    <n v="1"/>
    <n v="0"/>
    <n v="0"/>
    <m/>
    <m/>
    <m/>
    <n v="38205.269999999997"/>
    <n v="2498.0299999999988"/>
    <s v="ZLIN"/>
    <n v="21"/>
    <n v="8"/>
  </r>
  <r>
    <s v="120304001040-0"/>
    <x v="7"/>
    <n v="342502"/>
    <s v="TABLERO"/>
    <s v="30.04.2013"/>
    <n v="3806162.2"/>
    <n v="797798.20000000019"/>
    <s v="ZLIN"/>
    <n v="19"/>
    <n v="1"/>
    <n v="0"/>
    <n v="0"/>
    <m/>
    <m/>
    <m/>
    <n v="11775298.619999999"/>
    <n v="1000900.379999999"/>
    <s v="ZLIN"/>
    <n v="16"/>
    <n v="8"/>
  </r>
  <r>
    <s v="120304001040-1"/>
    <x v="7"/>
    <n v="342502"/>
    <s v="TABLERO"/>
    <s v="30.04.2013"/>
    <n v="3806162.2"/>
    <n v="797798.20000000019"/>
    <s v="ZLIN"/>
    <n v="19"/>
    <n v="1"/>
    <n v="0"/>
    <n v="0"/>
    <m/>
    <m/>
    <m/>
    <n v="11775298.619999999"/>
    <n v="1000900.379999999"/>
    <s v="ZLIN"/>
    <n v="16"/>
    <n v="8"/>
  </r>
  <r>
    <s v="120304001040-2"/>
    <x v="7"/>
    <n v="342502"/>
    <s v="TABLERO"/>
    <s v="30.04.2013"/>
    <n v="6868761.5599999996"/>
    <n v="1439740.4099999992"/>
    <s v="ZLIN"/>
    <n v="19"/>
    <n v="1"/>
    <n v="0"/>
    <n v="0"/>
    <m/>
    <m/>
    <m/>
    <n v="21250202.789999999"/>
    <n v="1806267.2399999984"/>
    <s v="ZLIN"/>
    <n v="16"/>
    <n v="8"/>
  </r>
  <r>
    <s v="120304001040-3"/>
    <x v="7"/>
    <n v="342502"/>
    <s v="PANEL ELECTRICO"/>
    <s v="30.04.2013"/>
    <n v="1103192.3400000001"/>
    <n v="313332.72000000009"/>
    <s v="ZLIN"/>
    <n v="14"/>
    <n v="1"/>
    <n v="0"/>
    <n v="0"/>
    <m/>
    <m/>
    <m/>
    <n v="3466017.02"/>
    <n v="420873.49000000022"/>
    <s v="ZLIN"/>
    <n v="11"/>
    <n v="8"/>
  </r>
  <r>
    <s v="120304001040-4"/>
    <x v="7"/>
    <n v="342502"/>
    <s v="PANEL ELECTRICO"/>
    <s v="30.04.2013"/>
    <n v="1758339.51"/>
    <n v="499410.04000000004"/>
    <s v="ZLIN"/>
    <n v="14"/>
    <n v="1"/>
    <n v="0"/>
    <n v="0"/>
    <m/>
    <m/>
    <m/>
    <n v="5524362.79"/>
    <n v="670815.48000000045"/>
    <s v="ZLIN"/>
    <n v="11"/>
    <n v="8"/>
  </r>
  <r>
    <s v="120304001041-0"/>
    <x v="7"/>
    <n v="342502"/>
    <s v="MOTOR"/>
    <s v="30.04.2013"/>
    <n v="933980.74"/>
    <n v="195768.88"/>
    <s v="ZLIN"/>
    <n v="19"/>
    <n v="1"/>
    <n v="0"/>
    <n v="0"/>
    <m/>
    <m/>
    <m/>
    <n v="77884.929999999993"/>
    <n v="6620.2199999999866"/>
    <s v="ZLIN"/>
    <n v="16"/>
    <n v="8"/>
  </r>
  <r>
    <s v="120304001041-1"/>
    <x v="7"/>
    <n v="342502"/>
    <s v="MOTOR"/>
    <s v="30.04.2013"/>
    <n v="933980.74"/>
    <n v="195768.88"/>
    <s v="ZLIN"/>
    <n v="19"/>
    <n v="1"/>
    <n v="0"/>
    <n v="0"/>
    <m/>
    <m/>
    <m/>
    <n v="77884.929999999993"/>
    <n v="6620.2199999999866"/>
    <s v="ZLIN"/>
    <n v="16"/>
    <n v="8"/>
  </r>
  <r>
    <s v="120304001042-0"/>
    <x v="7"/>
    <n v="342502"/>
    <s v="PANEL ELECTRICO"/>
    <s v="30.04.2013"/>
    <n v="1349903.03"/>
    <n v="383404.41000000003"/>
    <s v="ZLIN"/>
    <n v="14"/>
    <n v="1"/>
    <n v="0"/>
    <n v="0"/>
    <m/>
    <m/>
    <m/>
    <n v="3264560.96"/>
    <n v="396410.96999999974"/>
    <s v="ZLIN"/>
    <n v="11"/>
    <n v="8"/>
  </r>
  <r>
    <s v="120304001043-0"/>
    <x v="7"/>
    <n v="342502"/>
    <s v="VALVULA"/>
    <s v="30.04.2013"/>
    <n v="21823805.149999999"/>
    <n v="4574422.0399999991"/>
    <s v="ZLIN"/>
    <n v="19"/>
    <n v="1"/>
    <n v="0"/>
    <n v="0"/>
    <m/>
    <m/>
    <m/>
    <n v="1870224.59"/>
    <n v="158969.09000000008"/>
    <s v="ZLIN"/>
    <n v="16"/>
    <n v="8"/>
  </r>
  <r>
    <s v="120304001044-0"/>
    <x v="7"/>
    <n v="343209"/>
    <s v="BOMBA"/>
    <s v="31.03.2012"/>
    <n v="6056180.25"/>
    <n v="1954640.19"/>
    <s v="ZLIN"/>
    <n v="15"/>
    <n v="9"/>
    <n v="0"/>
    <n v="0"/>
    <m/>
    <m/>
    <m/>
    <n v="21345101.739999998"/>
    <n v="2468481.1499999985"/>
    <s v="ZLIN"/>
    <n v="12"/>
    <n v="3"/>
  </r>
  <r>
    <s v="120304001045-0"/>
    <x v="7"/>
    <n v="343209"/>
    <s v="BOMBA"/>
    <s v="31.03.2012"/>
    <n v="5000229.8"/>
    <n v="1613830.79"/>
    <s v="ZLIN"/>
    <n v="15"/>
    <n v="9"/>
    <n v="0"/>
    <n v="0"/>
    <m/>
    <m/>
    <m/>
    <n v="22155222.460000001"/>
    <n v="2562168.59"/>
    <s v="ZLIN"/>
    <n v="12"/>
    <n v="3"/>
  </r>
  <r>
    <s v="120304001046-0"/>
    <x v="7"/>
    <n v="342509"/>
    <s v="FILTRO"/>
    <s v="01.10.2015"/>
    <n v="1"/>
    <n v="1"/>
    <s v="ZLIN"/>
    <n v="0"/>
    <n v="1"/>
    <n v="0"/>
    <n v="0"/>
    <m/>
    <m/>
    <m/>
    <n v="14985270.390000001"/>
    <n v="1286614.1300000008"/>
    <s v="ZLIN"/>
    <n v="16"/>
    <n v="6"/>
  </r>
  <r>
    <s v="120304001047-0"/>
    <x v="7"/>
    <n v="342303"/>
    <s v="FILTRO"/>
    <s v="01.12.1985"/>
    <n v="1027267.4"/>
    <n v="951360.94000000006"/>
    <s v="ZLIN"/>
    <n v="33"/>
    <n v="10"/>
    <n v="0"/>
    <n v="0"/>
    <m/>
    <m/>
    <m/>
    <n v="1243849.81"/>
    <n v="440530.14"/>
    <s v="ZLIN"/>
    <n v="4"/>
    <n v="0"/>
  </r>
  <r>
    <s v="120304001048-0"/>
    <x v="7"/>
    <n v="342303"/>
    <s v="FILTRO"/>
    <s v="01.12.1985"/>
    <n v="1027267.4"/>
    <n v="951360.94000000006"/>
    <s v="ZLIN"/>
    <n v="33"/>
    <n v="10"/>
    <n v="0"/>
    <n v="0"/>
    <m/>
    <m/>
    <m/>
    <n v="1243849.81"/>
    <n v="440530.14"/>
    <s v="ZLIN"/>
    <n v="4"/>
    <n v="0"/>
  </r>
  <r>
    <s v="120304001049-0"/>
    <x v="7"/>
    <n v="342303"/>
    <s v="RECIPIENTE"/>
    <s v="01.10.2015"/>
    <n v="1"/>
    <n v="1"/>
    <s v="ZLIN"/>
    <n v="0"/>
    <n v="1"/>
    <n v="0"/>
    <n v="0"/>
    <m/>
    <m/>
    <m/>
    <n v="27503.03"/>
    <n v="12987.539999999999"/>
    <s v="ZLIN"/>
    <n v="3"/>
    <n v="0"/>
  </r>
  <r>
    <s v="120304001049-1"/>
    <x v="7"/>
    <n v="342303"/>
    <s v="MOTOR"/>
    <s v="01.10.2015"/>
    <n v="1"/>
    <n v="1"/>
    <s v="ZLIN"/>
    <n v="0"/>
    <n v="1"/>
    <n v="0"/>
    <n v="0"/>
    <m/>
    <m/>
    <m/>
    <n v="30637.07"/>
    <n v="14467.51"/>
    <s v="ZLIN"/>
    <n v="3"/>
    <n v="0"/>
  </r>
  <r>
    <s v="120304001050-0"/>
    <x v="7"/>
    <n v="342304"/>
    <s v="MOTOR"/>
    <s v="30.06.2014"/>
    <n v="5249276"/>
    <n v="743647.4299999997"/>
    <s v="ZLIN"/>
    <n v="20"/>
    <n v="0"/>
    <n v="0"/>
    <n v="0"/>
    <m/>
    <m/>
    <m/>
    <n v="-3842987.42"/>
    <n v="-290359.04999999981"/>
    <s v="ZLIN"/>
    <n v="18"/>
    <n v="9"/>
  </r>
  <r>
    <s v="120304001051-0"/>
    <x v="7"/>
    <n v="342304"/>
    <s v="MOTOR"/>
    <s v="30.06.2014"/>
    <n v="5249276"/>
    <n v="743647.4299999997"/>
    <s v="ZLIN"/>
    <n v="20"/>
    <n v="0"/>
    <n v="0"/>
    <n v="0"/>
    <m/>
    <m/>
    <m/>
    <n v="-3842987.42"/>
    <n v="-290359.04999999981"/>
    <s v="ZLIN"/>
    <n v="18"/>
    <n v="9"/>
  </r>
  <r>
    <s v="120304001052-0"/>
    <x v="7"/>
    <n v="342506"/>
    <s v="MOTOR"/>
    <s v="30.04.2013"/>
    <n v="511536.3"/>
    <n v="219229.83999999997"/>
    <s v="ZLIN"/>
    <n v="9"/>
    <n v="4"/>
    <n v="0"/>
    <n v="0"/>
    <m/>
    <m/>
    <m/>
    <n v="-269763.84999999998"/>
    <n v="-55252.839999999967"/>
    <s v="ZLIN"/>
    <n v="6"/>
    <n v="11"/>
  </r>
  <r>
    <s v="120304001053-0"/>
    <x v="7"/>
    <n v="343205"/>
    <s v="VALVULA"/>
    <s v="01.10.2015"/>
    <n v="1"/>
    <n v="1"/>
    <s v="ZLIN"/>
    <n v="0"/>
    <n v="1"/>
    <n v="0"/>
    <n v="0"/>
    <m/>
    <m/>
    <m/>
    <n v="1042038.65"/>
    <n v="492073.81000000006"/>
    <s v="ZLIN"/>
    <n v="3"/>
    <n v="0"/>
  </r>
  <r>
    <s v="120304001054-0"/>
    <x v="7"/>
    <n v="322319"/>
    <s v="ACTUADOR"/>
    <s v="30.11.2010"/>
    <n v="485997.49"/>
    <n v="389810.49"/>
    <s v="ZLIN"/>
    <n v="8"/>
    <n v="0"/>
    <n v="0"/>
    <n v="0"/>
    <m/>
    <m/>
    <m/>
    <n v="188918.09"/>
    <n v="84515.989999999991"/>
    <s v="ZLIN"/>
    <n v="3"/>
    <n v="2"/>
  </r>
  <r>
    <s v="120304001055-0"/>
    <x v="7"/>
    <n v="322319"/>
    <s v="ACTUADOR"/>
    <s v="30.11.2010"/>
    <n v="485997.49"/>
    <n v="389810.49"/>
    <s v="ZLIN"/>
    <n v="8"/>
    <n v="0"/>
    <n v="0"/>
    <n v="0"/>
    <m/>
    <m/>
    <m/>
    <n v="188918.09"/>
    <n v="84515.989999999991"/>
    <s v="ZLIN"/>
    <n v="3"/>
    <n v="2"/>
  </r>
  <r>
    <s v="120304001056-0"/>
    <x v="7"/>
    <n v="322317"/>
    <s v="MOTOR"/>
    <s v="20.05.2013"/>
    <n v="532162.81000000006"/>
    <n v="145416.59000000008"/>
    <s v="ZLIN"/>
    <n v="14"/>
    <n v="4"/>
    <n v="0"/>
    <n v="0"/>
    <m/>
    <m/>
    <m/>
    <n v="-205347.13"/>
    <n v="-24242.369999999995"/>
    <s v="ZLIN"/>
    <n v="12"/>
    <n v="0"/>
  </r>
  <r>
    <s v="120304001057-0"/>
    <x v="7"/>
    <n v="322201"/>
    <s v="MOTOR"/>
    <s v="30.11.1997"/>
    <n v="2965.1"/>
    <n v="2636.91"/>
    <s v="ZLIN"/>
    <n v="21"/>
    <n v="10"/>
    <n v="0"/>
    <n v="0"/>
    <m/>
    <m/>
    <m/>
    <n v="84535.89"/>
    <n v="29939.79"/>
    <s v="ZLIN"/>
    <n v="4"/>
    <n v="0"/>
  </r>
  <r>
    <s v="120304001058-0"/>
    <x v="7"/>
    <n v="322201"/>
    <s v="MOTOR"/>
    <s v="01.12.1983"/>
    <n v="2880.55"/>
    <n v="2679.59"/>
    <s v="ZLIN"/>
    <n v="35"/>
    <n v="10"/>
    <n v="0"/>
    <n v="0"/>
    <m/>
    <m/>
    <m/>
    <n v="84741.63"/>
    <n v="30012.660000000003"/>
    <s v="ZLIN"/>
    <n v="4"/>
    <n v="0"/>
  </r>
  <r>
    <s v="120304001059-0"/>
    <x v="7"/>
    <n v="342505"/>
    <s v="VALVULA"/>
    <s v="01.10.2015"/>
    <n v="1"/>
    <n v="1"/>
    <s v="ZLIN"/>
    <n v="0"/>
    <n v="1"/>
    <n v="0"/>
    <n v="0"/>
    <m/>
    <m/>
    <m/>
    <n v="349565.41"/>
    <n v="123804.40999999997"/>
    <s v="ZLIN"/>
    <n v="4"/>
    <n v="0"/>
  </r>
  <r>
    <s v="120304001059-1"/>
    <x v="7"/>
    <n v="342505"/>
    <s v="VALVULA"/>
    <s v="01.10.2015"/>
    <n v="1"/>
    <n v="1"/>
    <s v="ZLIN"/>
    <n v="0"/>
    <n v="1"/>
    <n v="0"/>
    <n v="0"/>
    <m/>
    <m/>
    <m/>
    <n v="228731.79"/>
    <n v="81009.180000000022"/>
    <s v="ZLIN"/>
    <n v="4"/>
    <n v="0"/>
  </r>
  <r>
    <s v="120304001059-2"/>
    <x v="7"/>
    <n v="342505"/>
    <s v="VALVULA"/>
    <s v="01.10.2015"/>
    <n v="1"/>
    <n v="1"/>
    <s v="ZLIN"/>
    <n v="0"/>
    <n v="1"/>
    <n v="0"/>
    <n v="0"/>
    <m/>
    <m/>
    <m/>
    <n v="126798.87"/>
    <n v="44907.929999999993"/>
    <s v="ZLIN"/>
    <n v="4"/>
    <n v="0"/>
  </r>
  <r>
    <s v="120304001059-3"/>
    <x v="7"/>
    <n v="342505"/>
    <s v="VALVULA"/>
    <s v="01.10.2015"/>
    <n v="1"/>
    <n v="1"/>
    <s v="ZLIN"/>
    <n v="0"/>
    <n v="1"/>
    <n v="0"/>
    <n v="0"/>
    <m/>
    <m/>
    <m/>
    <n v="126798.87"/>
    <n v="44907.929999999993"/>
    <s v="ZLIN"/>
    <n v="4"/>
    <n v="0"/>
  </r>
  <r>
    <s v="120304001060-0"/>
    <x v="7"/>
    <n v="342505"/>
    <s v="RECIPIENTE"/>
    <s v="01.09.1979"/>
    <n v="0.5"/>
    <n v="0.46"/>
    <s v="ZLIN"/>
    <n v="40"/>
    <n v="6"/>
    <n v="0"/>
    <n v="0"/>
    <m/>
    <m/>
    <m/>
    <n v="685119.02"/>
    <n v="219755.16000000003"/>
    <s v="ZLIN"/>
    <n v="4"/>
    <n v="5"/>
  </r>
  <r>
    <s v="120304001061-0"/>
    <x v="7"/>
    <n v="322316"/>
    <s v="BOMBA"/>
    <s v="01.10.2015"/>
    <n v="1"/>
    <n v="1"/>
    <s v="ZLIN"/>
    <n v="0"/>
    <n v="1"/>
    <n v="0"/>
    <n v="0"/>
    <m/>
    <m/>
    <m/>
    <n v="1076901.04"/>
    <n v="381402.45000000007"/>
    <s v="ZLIN"/>
    <n v="4"/>
    <n v="0"/>
  </r>
  <r>
    <s v="120304001061-1"/>
    <x v="7"/>
    <n v="322316"/>
    <s v="BOMBA"/>
    <s v="01.10.2015"/>
    <n v="1"/>
    <n v="1"/>
    <s v="ZLIN"/>
    <n v="0"/>
    <n v="1"/>
    <n v="0"/>
    <n v="0"/>
    <m/>
    <m/>
    <m/>
    <n v="1076901.04"/>
    <n v="381402.45000000007"/>
    <s v="ZLIN"/>
    <n v="4"/>
    <n v="0"/>
  </r>
  <r>
    <s v="120304001062-0"/>
    <x v="7"/>
    <n v="322319"/>
    <s v="TURBINA"/>
    <s v="01.10.2015"/>
    <n v="1"/>
    <n v="1"/>
    <s v="ZLIN"/>
    <n v="0"/>
    <n v="1"/>
    <n v="0"/>
    <n v="0"/>
    <m/>
    <m/>
    <m/>
    <n v="21260992.129999999"/>
    <n v="1922536.5099999979"/>
    <s v="ZLIN"/>
    <n v="15"/>
    <n v="8"/>
  </r>
  <r>
    <s v="120304001063-0"/>
    <x v="7"/>
    <n v="322309"/>
    <s v="MOTOR"/>
    <s v="31.03.2012"/>
    <n v="7874085.7000000002"/>
    <n v="4851709.37"/>
    <s v="ZLIN"/>
    <n v="8"/>
    <n v="3"/>
    <n v="0"/>
    <n v="0"/>
    <m/>
    <m/>
    <m/>
    <n v="-1961331.85"/>
    <n v="-584958.62000000011"/>
    <s v="ZLIN"/>
    <n v="4"/>
    <n v="9"/>
  </r>
  <r>
    <s v="120304001064-0"/>
    <x v="7"/>
    <n v="322309"/>
    <s v="MOTOR"/>
    <s v="31.03.2012"/>
    <n v="43504348.329999998"/>
    <n v="15796221.709999997"/>
    <s v="ZLIN"/>
    <n v="14"/>
    <n v="0"/>
    <n v="0"/>
    <n v="0"/>
    <m/>
    <m/>
    <m/>
    <n v="-18777634.559999999"/>
    <n v="-2533490.379999999"/>
    <s v="ZLIN"/>
    <n v="10"/>
    <n v="6"/>
  </r>
  <r>
    <s v="120304001065-0"/>
    <x v="7"/>
    <n v="322311"/>
    <s v="MOTOR"/>
    <s v="01.01.1983"/>
    <n v="278.23"/>
    <n v="238.24"/>
    <s v="ZLIN"/>
    <n v="40"/>
    <n v="0"/>
    <n v="0"/>
    <n v="0"/>
    <m/>
    <m/>
    <m/>
    <n v="1438631.2"/>
    <n v="281111.83999999985"/>
    <s v="ZLIN"/>
    <n v="7"/>
    <n v="3"/>
  </r>
  <r>
    <s v="120304001065-1"/>
    <x v="7"/>
    <n v="322311"/>
    <s v="TURBINA"/>
    <s v="01.01.1983"/>
    <n v="1148.57"/>
    <n v="1100.3799999999999"/>
    <s v="ZLIN"/>
    <n v="35"/>
    <n v="9"/>
    <n v="0"/>
    <n v="0"/>
    <m/>
    <m/>
    <m/>
    <n v="5939074.0499999998"/>
    <n v="2804562.75"/>
    <s v="ZLIN"/>
    <n v="3"/>
    <n v="0"/>
  </r>
  <r>
    <s v="120304001065-2"/>
    <x v="7"/>
    <n v="322311"/>
    <s v="GOBERNADOR"/>
    <s v="01.01.1983"/>
    <n v="978.42"/>
    <n v="774.79"/>
    <s v="ZLIN"/>
    <n v="43"/>
    <n v="3"/>
    <n v="0"/>
    <n v="0"/>
    <m/>
    <m/>
    <m/>
    <n v="5059105.1500000004"/>
    <n v="682577.68000000063"/>
    <s v="ZLIN"/>
    <n v="10"/>
    <n v="6"/>
  </r>
  <r>
    <s v="120304001066-0"/>
    <x v="7"/>
    <n v="322311"/>
    <s v="MOTOR"/>
    <s v="01.10.1993"/>
    <n v="669351.76"/>
    <n v="604991.02"/>
    <s v="ZLIN"/>
    <n v="26"/>
    <n v="0"/>
    <n v="0"/>
    <n v="0"/>
    <m/>
    <m/>
    <m/>
    <n v="1683555.76"/>
    <n v="596259.33000000007"/>
    <s v="ZLIN"/>
    <n v="4"/>
    <n v="0"/>
  </r>
  <r>
    <s v="120304001066-1"/>
    <x v="7"/>
    <n v="322311"/>
    <s v="TURBINA"/>
    <s v="01.10.1993"/>
    <n v="673837.47"/>
    <n v="633407.23"/>
    <s v="ZLIN"/>
    <n v="25"/>
    <n v="0"/>
    <n v="0"/>
    <n v="0"/>
    <m/>
    <m/>
    <m/>
    <n v="1717731.44"/>
    <n v="811150.96"/>
    <s v="ZLIN"/>
    <n v="3"/>
    <n v="0"/>
  </r>
  <r>
    <s v="120304001066-2"/>
    <x v="7"/>
    <n v="322311"/>
    <s v="GOBERNADOR"/>
    <s v="01.10.1993"/>
    <n v="419432.6"/>
    <n v="379102.54"/>
    <s v="ZLIN"/>
    <n v="26"/>
    <n v="0"/>
    <n v="0"/>
    <n v="0"/>
    <m/>
    <m/>
    <m/>
    <n v="1054958.25"/>
    <n v="373631.05000000005"/>
    <s v="ZLIN"/>
    <n v="4"/>
    <n v="0"/>
  </r>
  <r>
    <s v="120304001067-0"/>
    <x v="7"/>
    <n v="342303"/>
    <s v="MOTOR"/>
    <s v="31.07.2006"/>
    <n v="296416.49"/>
    <n v="169945.46"/>
    <s v="ZLIN"/>
    <n v="18"/>
    <n v="9"/>
    <n v="0"/>
    <n v="0"/>
    <m/>
    <m/>
    <m/>
    <n v="191455.54"/>
    <n v="28302.119999999995"/>
    <s v="ZLIN"/>
    <n v="9"/>
    <n v="7"/>
  </r>
  <r>
    <s v="120304001068-0"/>
    <x v="7"/>
    <n v="342303"/>
    <s v="MOTOR"/>
    <s v="01.10.2015"/>
    <n v="1"/>
    <n v="1"/>
    <s v="ZLIN"/>
    <n v="0"/>
    <n v="1"/>
    <n v="0"/>
    <n v="0"/>
    <m/>
    <m/>
    <m/>
    <n v="21406.66"/>
    <n v="10108.700000000001"/>
    <s v="ZLIN"/>
    <n v="3"/>
    <n v="0"/>
  </r>
  <r>
    <s v="120304001069-0"/>
    <x v="7"/>
    <n v="343205"/>
    <s v="VALVULA"/>
    <s v="01.10.2015"/>
    <n v="1"/>
    <n v="1"/>
    <s v="ZLIN"/>
    <n v="0"/>
    <n v="1"/>
    <n v="0"/>
    <n v="0"/>
    <m/>
    <m/>
    <m/>
    <n v="1042038.65"/>
    <n v="492073.81000000006"/>
    <s v="ZLIN"/>
    <n v="3"/>
    <n v="0"/>
  </r>
  <r>
    <s v="120304001069-1"/>
    <x v="7"/>
    <n v="343205"/>
    <s v="VALVULA"/>
    <s v="01.10.2015"/>
    <n v="1"/>
    <n v="1"/>
    <s v="ZLIN"/>
    <n v="0"/>
    <n v="1"/>
    <n v="0"/>
    <n v="0"/>
    <m/>
    <m/>
    <m/>
    <n v="1042038.65"/>
    <n v="492073.81000000006"/>
    <s v="ZLIN"/>
    <n v="3"/>
    <n v="0"/>
  </r>
  <r>
    <s v="120304001070-0"/>
    <x v="7"/>
    <n v="343205"/>
    <s v="VALVULA"/>
    <s v="01.10.2015"/>
    <n v="1"/>
    <n v="1"/>
    <s v="ZLIN"/>
    <n v="0"/>
    <n v="1"/>
    <n v="0"/>
    <n v="0"/>
    <m/>
    <m/>
    <m/>
    <n v="1042038.65"/>
    <n v="492073.81000000006"/>
    <s v="ZLIN"/>
    <n v="3"/>
    <n v="0"/>
  </r>
  <r>
    <s v="120304001070-1"/>
    <x v="7"/>
    <n v="343205"/>
    <s v="VALVULA"/>
    <s v="01.10.2015"/>
    <n v="1"/>
    <n v="1"/>
    <s v="ZLIN"/>
    <n v="0"/>
    <n v="1"/>
    <n v="0"/>
    <n v="0"/>
    <m/>
    <m/>
    <m/>
    <n v="1042038.65"/>
    <n v="492073.81000000006"/>
    <s v="ZLIN"/>
    <n v="3"/>
    <n v="0"/>
  </r>
  <r>
    <s v="120304001071-0"/>
    <x v="7"/>
    <n v="343205"/>
    <s v="VALVULA"/>
    <s v="01.10.2015"/>
    <n v="1"/>
    <n v="1"/>
    <s v="ZLIN"/>
    <n v="0"/>
    <n v="1"/>
    <n v="0"/>
    <n v="0"/>
    <m/>
    <m/>
    <m/>
    <n v="1042038.65"/>
    <n v="492073.81000000006"/>
    <s v="ZLIN"/>
    <n v="3"/>
    <n v="0"/>
  </r>
  <r>
    <s v="120304001072-0"/>
    <x v="7"/>
    <n v="343205"/>
    <s v="VALVULA"/>
    <s v="01.10.2015"/>
    <n v="1"/>
    <n v="1"/>
    <s v="ZLIN"/>
    <n v="0"/>
    <n v="1"/>
    <n v="0"/>
    <n v="0"/>
    <m/>
    <m/>
    <m/>
    <n v="1042038.65"/>
    <n v="492073.81000000006"/>
    <s v="ZLIN"/>
    <n v="3"/>
    <n v="0"/>
  </r>
  <r>
    <s v="120304001073-0"/>
    <x v="7"/>
    <n v="343205"/>
    <s v="VALVULA"/>
    <s v="01.10.2015"/>
    <n v="1"/>
    <n v="1"/>
    <s v="ZLIN"/>
    <n v="0"/>
    <n v="1"/>
    <n v="0"/>
    <n v="0"/>
    <m/>
    <m/>
    <m/>
    <n v="1042038.65"/>
    <n v="492073.81000000006"/>
    <s v="ZLIN"/>
    <n v="3"/>
    <n v="0"/>
  </r>
  <r>
    <s v="120304001074-0"/>
    <x v="7"/>
    <n v="343205"/>
    <s v="VALVULA"/>
    <s v="01.10.2015"/>
    <n v="1"/>
    <n v="1"/>
    <s v="ZLIN"/>
    <n v="0"/>
    <n v="1"/>
    <n v="0"/>
    <n v="0"/>
    <m/>
    <m/>
    <m/>
    <n v="1042038.65"/>
    <n v="492073.81000000006"/>
    <s v="ZLIN"/>
    <n v="3"/>
    <n v="0"/>
  </r>
  <r>
    <s v="120304001074-1"/>
    <x v="7"/>
    <n v="343205"/>
    <s v="VALVULA"/>
    <s v="01.10.2015"/>
    <n v="1"/>
    <n v="1"/>
    <s v="ZLIN"/>
    <n v="0"/>
    <n v="1"/>
    <n v="0"/>
    <n v="0"/>
    <m/>
    <m/>
    <m/>
    <n v="1042038.65"/>
    <n v="492073.81000000006"/>
    <s v="ZLIN"/>
    <n v="3"/>
    <n v="0"/>
  </r>
  <r>
    <s v="120304001075-0"/>
    <x v="7"/>
    <n v="343205"/>
    <s v="VALVULA"/>
    <s v="01.10.2015"/>
    <n v="1"/>
    <n v="1"/>
    <s v="ZLIN"/>
    <n v="0"/>
    <n v="1"/>
    <n v="0"/>
    <n v="0"/>
    <m/>
    <m/>
    <m/>
    <n v="1042038.65"/>
    <n v="492073.81000000006"/>
    <s v="ZLIN"/>
    <n v="3"/>
    <n v="0"/>
  </r>
  <r>
    <s v="120304001075-1"/>
    <x v="7"/>
    <n v="343205"/>
    <s v="VALVULA"/>
    <s v="01.10.2015"/>
    <n v="1"/>
    <n v="1"/>
    <s v="ZLIN"/>
    <n v="0"/>
    <n v="1"/>
    <n v="0"/>
    <n v="0"/>
    <m/>
    <m/>
    <m/>
    <n v="1042038.65"/>
    <n v="492073.81000000006"/>
    <s v="ZLIN"/>
    <n v="3"/>
    <n v="0"/>
  </r>
  <r>
    <s v="120304001076-0"/>
    <x v="7"/>
    <n v="343205"/>
    <s v="VALVULA"/>
    <s v="01.10.2015"/>
    <n v="1"/>
    <n v="1"/>
    <s v="ZLIN"/>
    <n v="0"/>
    <n v="1"/>
    <n v="0"/>
    <n v="0"/>
    <m/>
    <m/>
    <m/>
    <n v="1042038.65"/>
    <n v="492073.81000000006"/>
    <s v="ZLIN"/>
    <n v="3"/>
    <n v="0"/>
  </r>
  <r>
    <s v="120304001077-0"/>
    <x v="7"/>
    <n v="343205"/>
    <s v="VALVULA"/>
    <s v="01.10.2015"/>
    <n v="1"/>
    <n v="1"/>
    <s v="ZLIN"/>
    <n v="0"/>
    <n v="1"/>
    <n v="0"/>
    <n v="0"/>
    <m/>
    <m/>
    <m/>
    <n v="1042038.65"/>
    <n v="492073.81000000006"/>
    <s v="ZLIN"/>
    <n v="3"/>
    <n v="0"/>
  </r>
  <r>
    <s v="120304001078-0"/>
    <x v="7"/>
    <n v="343205"/>
    <s v="VALVULA"/>
    <s v="01.10.2015"/>
    <n v="1"/>
    <n v="1"/>
    <s v="ZLIN"/>
    <n v="0"/>
    <n v="1"/>
    <n v="0"/>
    <n v="0"/>
    <m/>
    <m/>
    <m/>
    <n v="1042038.65"/>
    <n v="492073.81000000006"/>
    <s v="ZLIN"/>
    <n v="3"/>
    <n v="0"/>
  </r>
  <r>
    <s v="120304001078-1"/>
    <x v="7"/>
    <n v="343205"/>
    <s v="VALVULA"/>
    <s v="01.10.2015"/>
    <n v="1"/>
    <n v="1"/>
    <s v="ZLIN"/>
    <n v="0"/>
    <n v="1"/>
    <n v="0"/>
    <n v="0"/>
    <m/>
    <m/>
    <m/>
    <n v="1042038.65"/>
    <n v="492073.81000000006"/>
    <s v="ZLIN"/>
    <n v="3"/>
    <n v="0"/>
  </r>
  <r>
    <s v="120304001079-0"/>
    <x v="7"/>
    <n v="343207"/>
    <s v="VALVULA"/>
    <s v="30.06.2014"/>
    <n v="551429.73"/>
    <n v="79781.320000000007"/>
    <s v="ZLIN"/>
    <n v="19"/>
    <n v="7"/>
    <n v="0"/>
    <n v="0"/>
    <m/>
    <m/>
    <m/>
    <n v="1682202.56"/>
    <n v="129988.38000000012"/>
    <s v="ZLIN"/>
    <n v="18"/>
    <n v="4"/>
  </r>
  <r>
    <s v="120304001079-1"/>
    <x v="7"/>
    <n v="343207"/>
    <s v="VALVULA"/>
    <s v="30.06.2014"/>
    <n v="305688.45"/>
    <n v="44227.260000000009"/>
    <s v="ZLIN"/>
    <n v="19"/>
    <n v="7"/>
    <n v="0"/>
    <n v="0"/>
    <m/>
    <m/>
    <m/>
    <n v="932539.29"/>
    <n v="72059.850000000093"/>
    <s v="ZLIN"/>
    <n v="18"/>
    <n v="4"/>
  </r>
  <r>
    <s v="120304001080-0"/>
    <x v="7"/>
    <n v="343207"/>
    <s v="VALVULA"/>
    <s v="30.06.2014"/>
    <n v="1547459.81"/>
    <n v="223887.79000000004"/>
    <s v="ZLIN"/>
    <n v="19"/>
    <n v="7"/>
    <n v="0"/>
    <n v="0"/>
    <m/>
    <m/>
    <m/>
    <n v="758225.72"/>
    <n v="58590.169999999925"/>
    <s v="ZLIN"/>
    <n v="18"/>
    <n v="4"/>
  </r>
  <r>
    <s v="120304001080-1"/>
    <x v="7"/>
    <n v="343207"/>
    <s v="VALVULA"/>
    <s v="30.06.2014"/>
    <n v="857843.82"/>
    <n v="124113.57999999996"/>
    <s v="ZLIN"/>
    <n v="19"/>
    <n v="7"/>
    <n v="0"/>
    <n v="0"/>
    <m/>
    <m/>
    <m/>
    <n v="420327.08"/>
    <n v="32479.820000000007"/>
    <s v="ZLIN"/>
    <n v="18"/>
    <n v="4"/>
  </r>
  <r>
    <s v="120304001081-0"/>
    <x v="7"/>
    <n v="342407"/>
    <s v="MONITOR"/>
    <s v="30.06.2005"/>
    <n v="11521.32"/>
    <n v="8795.84"/>
    <s v="ZLIN"/>
    <n v="15"/>
    <n v="6"/>
    <n v="0"/>
    <n v="0"/>
    <m/>
    <m/>
    <m/>
    <n v="246159.82"/>
    <n v="66424.080000000016"/>
    <s v="ZLIN"/>
    <n v="5"/>
    <n v="3"/>
  </r>
  <r>
    <s v="120304001082-0"/>
    <x v="7"/>
    <n v="342407"/>
    <s v="MONITOR"/>
    <s v="30.06.2005"/>
    <n v="11521.32"/>
    <n v="8795.84"/>
    <s v="ZLIN"/>
    <n v="15"/>
    <n v="6"/>
    <n v="0"/>
    <n v="0"/>
    <m/>
    <m/>
    <m/>
    <n v="246159.82"/>
    <n v="66424.080000000016"/>
    <s v="ZLIN"/>
    <n v="5"/>
    <n v="3"/>
  </r>
  <r>
    <s v="120304001083-0"/>
    <x v="7"/>
    <n v="342407"/>
    <s v="MONITOR"/>
    <s v="30.06.2005"/>
    <n v="11521.32"/>
    <n v="8795.84"/>
    <s v="ZLIN"/>
    <n v="15"/>
    <n v="6"/>
    <n v="0"/>
    <n v="0"/>
    <m/>
    <m/>
    <m/>
    <n v="246159.82"/>
    <n v="66424.080000000016"/>
    <s v="ZLIN"/>
    <n v="5"/>
    <n v="3"/>
  </r>
  <r>
    <s v="120304001084-0"/>
    <x v="7"/>
    <n v="343203"/>
    <s v="FILTRO"/>
    <s v="01.09.1979"/>
    <n v="0.38"/>
    <n v="0.37"/>
    <s v="ZLIN"/>
    <n v="39"/>
    <n v="1"/>
    <n v="0"/>
    <n v="0"/>
    <m/>
    <m/>
    <m/>
    <n v="540082.88"/>
    <n v="255039.14"/>
    <s v="ZLIN"/>
    <n v="3"/>
    <n v="0"/>
  </r>
  <r>
    <s v="120304001085-0"/>
    <x v="7"/>
    <n v="343203"/>
    <s v="FILTRO"/>
    <s v="01.09.1979"/>
    <n v="0.5"/>
    <n v="0.46"/>
    <s v="ZLIN"/>
    <n v="40"/>
    <n v="1"/>
    <n v="0"/>
    <n v="0"/>
    <m/>
    <m/>
    <m/>
    <n v="1340240.6000000001"/>
    <n v="474668.55000000005"/>
    <s v="ZLIN"/>
    <n v="4"/>
    <n v="0"/>
  </r>
  <r>
    <s v="120304001086-0"/>
    <x v="7"/>
    <n v="342510"/>
    <s v="PANEL ELECTRICO"/>
    <s v="01.10.2015"/>
    <n v="1"/>
    <n v="1"/>
    <s v="ZLIN"/>
    <n v="0"/>
    <n v="1"/>
    <n v="0"/>
    <n v="0"/>
    <m/>
    <m/>
    <m/>
    <n v="2408784.41"/>
    <n v="1137481.5300000003"/>
    <s v="ZLIN"/>
    <n v="3"/>
    <n v="0"/>
  </r>
  <r>
    <s v="120304001086-1"/>
    <x v="7"/>
    <n v="342510"/>
    <s v="PANEL ELECTRICO"/>
    <s v="01.10.2015"/>
    <n v="1"/>
    <n v="1"/>
    <s v="ZLIN"/>
    <n v="0"/>
    <n v="1"/>
    <n v="0"/>
    <n v="0"/>
    <m/>
    <m/>
    <m/>
    <n v="2408784.41"/>
    <n v="1137481.5300000003"/>
    <s v="ZLIN"/>
    <n v="3"/>
    <n v="0"/>
  </r>
  <r>
    <s v="120304001086-2"/>
    <x v="7"/>
    <n v="342510"/>
    <s v="PANEL ELECTRICO"/>
    <s v="01.10.2015"/>
    <n v="1"/>
    <n v="1"/>
    <s v="ZLIN"/>
    <n v="0"/>
    <n v="1"/>
    <n v="0"/>
    <n v="0"/>
    <m/>
    <m/>
    <m/>
    <n v="2408784.41"/>
    <n v="1137481.5300000003"/>
    <s v="ZLIN"/>
    <n v="3"/>
    <n v="0"/>
  </r>
  <r>
    <s v="120304001086-3"/>
    <x v="7"/>
    <n v="342510"/>
    <s v="PANEL ELECTRICO"/>
    <s v="01.10.2015"/>
    <n v="1"/>
    <n v="1"/>
    <s v="ZLIN"/>
    <n v="0"/>
    <n v="1"/>
    <n v="0"/>
    <n v="0"/>
    <m/>
    <m/>
    <m/>
    <n v="2408784.41"/>
    <n v="1137481.5300000003"/>
    <s v="ZLIN"/>
    <n v="3"/>
    <n v="0"/>
  </r>
  <r>
    <s v="120304001086-4"/>
    <x v="7"/>
    <n v="342510"/>
    <s v="PANEL ELECTRICO"/>
    <s v="01.10.2015"/>
    <n v="1"/>
    <n v="1"/>
    <s v="ZLIN"/>
    <n v="0"/>
    <n v="1"/>
    <n v="0"/>
    <n v="0"/>
    <m/>
    <m/>
    <m/>
    <n v="675171.99"/>
    <n v="318831.21999999997"/>
    <s v="ZLIN"/>
    <n v="3"/>
    <n v="0"/>
  </r>
  <r>
    <s v="120304001086-5"/>
    <x v="7"/>
    <n v="342510"/>
    <s v="PANEL ELECTRICO"/>
    <s v="01.10.2015"/>
    <n v="1"/>
    <n v="1"/>
    <s v="ZLIN"/>
    <n v="0"/>
    <n v="1"/>
    <n v="0"/>
    <n v="0"/>
    <m/>
    <m/>
    <m/>
    <n v="675171.99"/>
    <n v="318831.21999999997"/>
    <s v="ZLIN"/>
    <n v="3"/>
    <n v="0"/>
  </r>
  <r>
    <s v="120304001087-0"/>
    <x v="7"/>
    <n v="342503"/>
    <s v="BOMBA"/>
    <s v="01.01.1981"/>
    <n v="1384.76"/>
    <n v="1323.89"/>
    <s v="ZLIN"/>
    <n v="37"/>
    <n v="11"/>
    <n v="0"/>
    <n v="0"/>
    <m/>
    <m/>
    <m/>
    <n v="511460.77"/>
    <n v="228811.40000000002"/>
    <s v="ZLIN"/>
    <n v="3"/>
    <n v="2"/>
  </r>
  <r>
    <s v="120304001088-0"/>
    <x v="7"/>
    <n v="342503"/>
    <s v="FILTRO"/>
    <s v="31.12.2003"/>
    <n v="2556316.36"/>
    <n v="1623058"/>
    <s v="ZLIN"/>
    <n v="21"/>
    <n v="0"/>
    <n v="0"/>
    <n v="0"/>
    <m/>
    <m/>
    <m/>
    <n v="7042159.4100000001"/>
    <n v="1078528.92"/>
    <s v="ZLIN"/>
    <n v="9"/>
    <n v="3"/>
  </r>
  <r>
    <s v="120304001089-0"/>
    <x v="7"/>
    <n v="344208"/>
    <s v="MOTOR"/>
    <s v="01.10.2015"/>
    <n v="1"/>
    <n v="1"/>
    <s v="ZLIN"/>
    <n v="0"/>
    <n v="1"/>
    <n v="0"/>
    <n v="0"/>
    <m/>
    <m/>
    <m/>
    <n v="240177.43"/>
    <n v="27587.949999999983"/>
    <s v="ZLIN"/>
    <n v="12"/>
    <n v="4"/>
  </r>
  <r>
    <s v="120304001090-0"/>
    <x v="7"/>
    <n v="344208"/>
    <s v="MOTOR"/>
    <s v="01.10.2015"/>
    <n v="1"/>
    <n v="1"/>
    <s v="ZLIN"/>
    <n v="0"/>
    <n v="1"/>
    <n v="0"/>
    <n v="0"/>
    <m/>
    <m/>
    <m/>
    <n v="240177.43"/>
    <n v="27587.949999999983"/>
    <s v="ZLIN"/>
    <n v="12"/>
    <n v="4"/>
  </r>
  <r>
    <s v="120304001091-0"/>
    <x v="7"/>
    <n v="344208"/>
    <s v="MOTOR"/>
    <s v="01.10.2015"/>
    <n v="1"/>
    <n v="1"/>
    <s v="ZLIN"/>
    <n v="0"/>
    <n v="1"/>
    <n v="0"/>
    <n v="0"/>
    <m/>
    <m/>
    <m/>
    <n v="240177.43"/>
    <n v="27587.949999999983"/>
    <s v="ZLIN"/>
    <n v="12"/>
    <n v="4"/>
  </r>
  <r>
    <s v="120304001092-0"/>
    <x v="7"/>
    <n v="344208"/>
    <s v="MOTOR"/>
    <s v="30.12.1998"/>
    <n v="29058.07"/>
    <n v="26973.73"/>
    <s v="ZLIN"/>
    <n v="19"/>
    <n v="9"/>
    <n v="0"/>
    <n v="0"/>
    <m/>
    <m/>
    <m/>
    <n v="41212.11"/>
    <n v="19461.27"/>
    <s v="ZLIN"/>
    <n v="3"/>
    <n v="0"/>
  </r>
  <r>
    <s v="120304001093-0"/>
    <x v="7"/>
    <n v="342305"/>
    <s v="MOTOR"/>
    <s v="30.09.2003"/>
    <n v="327.26"/>
    <n v="246.95"/>
    <s v="ZLIN"/>
    <n v="18"/>
    <n v="0"/>
    <n v="0"/>
    <n v="0"/>
    <m/>
    <m/>
    <m/>
    <n v="161296.39000000001"/>
    <n v="38083.87000000001"/>
    <s v="ZLIN"/>
    <n v="6"/>
    <n v="0"/>
  </r>
  <r>
    <s v="120304001094-0"/>
    <x v="7"/>
    <n v="342305"/>
    <s v="VALVULA"/>
    <s v="01.10.2015"/>
    <n v="1"/>
    <n v="1"/>
    <s v="ZLIN"/>
    <n v="0"/>
    <n v="1"/>
    <n v="0"/>
    <n v="0"/>
    <m/>
    <m/>
    <m/>
    <n v="645729.80000000005"/>
    <n v="132257.91000000003"/>
    <s v="ZLIN"/>
    <n v="6"/>
    <n v="11"/>
  </r>
  <r>
    <s v="120304001095-0"/>
    <x v="7"/>
    <n v="343204"/>
    <s v="VALVULA"/>
    <s v="01.10.2015"/>
    <n v="1"/>
    <n v="1"/>
    <s v="ZLIN"/>
    <n v="0"/>
    <n v="1"/>
    <n v="0"/>
    <n v="0"/>
    <m/>
    <m/>
    <m/>
    <n v="162886.93"/>
    <n v="67538.48"/>
    <s v="ZLIN"/>
    <n v="3"/>
    <n v="5"/>
  </r>
  <r>
    <s v="120304001096-0"/>
    <x v="7"/>
    <n v="343204"/>
    <s v="VALVULA"/>
    <s v="01.10.2015"/>
    <n v="1"/>
    <n v="1"/>
    <s v="ZLIN"/>
    <n v="0"/>
    <n v="1"/>
    <n v="0"/>
    <n v="0"/>
    <m/>
    <m/>
    <m/>
    <n v="162886.93"/>
    <n v="67538.48"/>
    <s v="ZLIN"/>
    <n v="3"/>
    <n v="5"/>
  </r>
  <r>
    <s v="120304001097-0"/>
    <x v="7"/>
    <n v="343204"/>
    <s v="VALVULA"/>
    <s v="01.07.1979"/>
    <n v="4779.09"/>
    <n v="4436.34"/>
    <s v="ZLIN"/>
    <n v="40"/>
    <n v="8"/>
    <n v="0"/>
    <n v="0"/>
    <m/>
    <m/>
    <m/>
    <n v="96651.01"/>
    <n v="31001.26999999999"/>
    <s v="ZLIN"/>
    <n v="4"/>
    <n v="5"/>
  </r>
  <r>
    <s v="120304001098-0"/>
    <x v="7"/>
    <n v="343204"/>
    <s v="VALVULA"/>
    <s v="01.07.1979"/>
    <n v="4779.09"/>
    <n v="4436.34"/>
    <s v="ZLIN"/>
    <n v="40"/>
    <n v="8"/>
    <n v="0"/>
    <n v="0"/>
    <m/>
    <m/>
    <m/>
    <n v="96651.01"/>
    <n v="31001.26999999999"/>
    <s v="ZLIN"/>
    <n v="4"/>
    <n v="5"/>
  </r>
  <r>
    <s v="120304001099-0"/>
    <x v="7"/>
    <n v="343204"/>
    <s v="VALVULA"/>
    <s v="01.07.1979"/>
    <n v="4779.09"/>
    <n v="4436.34"/>
    <s v="ZLIN"/>
    <n v="40"/>
    <n v="8"/>
    <n v="0"/>
    <n v="0"/>
    <m/>
    <m/>
    <m/>
    <n v="96651.01"/>
    <n v="31001.26999999999"/>
    <s v="ZLIN"/>
    <n v="4"/>
    <n v="5"/>
  </r>
  <r>
    <s v="120304001100-0"/>
    <x v="7"/>
    <n v="343204"/>
    <s v="VALVULA"/>
    <s v="01.07.1979"/>
    <n v="4779.09"/>
    <n v="4436.34"/>
    <s v="ZLIN"/>
    <n v="40"/>
    <n v="8"/>
    <n v="0"/>
    <n v="0"/>
    <m/>
    <m/>
    <m/>
    <n v="96651.01"/>
    <n v="31001.26999999999"/>
    <s v="ZLIN"/>
    <n v="4"/>
    <n v="5"/>
  </r>
  <r>
    <s v="120304001101-0"/>
    <x v="7"/>
    <n v="343204"/>
    <s v="VALVULA"/>
    <s v="01.07.1979"/>
    <n v="4779.09"/>
    <n v="4436.34"/>
    <s v="ZLIN"/>
    <n v="40"/>
    <n v="8"/>
    <n v="0"/>
    <n v="0"/>
    <m/>
    <m/>
    <m/>
    <n v="96651.01"/>
    <n v="31001.26999999999"/>
    <s v="ZLIN"/>
    <n v="4"/>
    <n v="5"/>
  </r>
  <r>
    <s v="120304001102-0"/>
    <x v="7"/>
    <n v="343204"/>
    <s v="VALVULA"/>
    <s v="01.07.1979"/>
    <n v="4779.09"/>
    <n v="4436.34"/>
    <s v="ZLIN"/>
    <n v="40"/>
    <n v="8"/>
    <n v="0"/>
    <n v="0"/>
    <m/>
    <m/>
    <m/>
    <n v="96651.01"/>
    <n v="31001.26999999999"/>
    <s v="ZLIN"/>
    <n v="4"/>
    <n v="5"/>
  </r>
  <r>
    <s v="120304001103-0"/>
    <x v="7"/>
    <n v="343204"/>
    <s v="VALVULA"/>
    <s v="01.07.1979"/>
    <n v="4779.09"/>
    <n v="4436.34"/>
    <s v="ZLIN"/>
    <n v="40"/>
    <n v="8"/>
    <n v="0"/>
    <n v="0"/>
    <m/>
    <m/>
    <m/>
    <n v="96651.01"/>
    <n v="31001.26999999999"/>
    <s v="ZLIN"/>
    <n v="4"/>
    <n v="5"/>
  </r>
  <r>
    <s v="120304001104-0"/>
    <x v="7"/>
    <n v="343204"/>
    <s v="VALVULA"/>
    <s v="01.07.1979"/>
    <n v="4779.09"/>
    <n v="4436.34"/>
    <s v="ZLIN"/>
    <n v="40"/>
    <n v="8"/>
    <n v="0"/>
    <n v="0"/>
    <m/>
    <m/>
    <m/>
    <n v="96651.01"/>
    <n v="31001.26999999999"/>
    <s v="ZLIN"/>
    <n v="4"/>
    <n v="5"/>
  </r>
  <r>
    <s v="120304001105-0"/>
    <x v="7"/>
    <n v="343204"/>
    <s v="VALVULA"/>
    <s v="01.07.1979"/>
    <n v="4779.09"/>
    <n v="4436.34"/>
    <s v="ZLIN"/>
    <n v="40"/>
    <n v="8"/>
    <n v="0"/>
    <n v="0"/>
    <m/>
    <m/>
    <m/>
    <n v="96651.01"/>
    <n v="31001.26999999999"/>
    <s v="ZLIN"/>
    <n v="4"/>
    <n v="5"/>
  </r>
  <r>
    <s v="120304001106-0"/>
    <x v="7"/>
    <n v="343204"/>
    <s v="VALVULA"/>
    <s v="01.07.1979"/>
    <n v="4779.09"/>
    <n v="4436.34"/>
    <s v="ZLIN"/>
    <n v="40"/>
    <n v="8"/>
    <n v="0"/>
    <n v="0"/>
    <m/>
    <m/>
    <m/>
    <n v="96651.01"/>
    <n v="31001.26999999999"/>
    <s v="ZLIN"/>
    <n v="4"/>
    <n v="5"/>
  </r>
  <r>
    <s v="120304001107-0"/>
    <x v="7"/>
    <n v="343204"/>
    <s v="VALVULA"/>
    <s v="01.07.1979"/>
    <n v="4779.09"/>
    <n v="4436.34"/>
    <s v="ZLIN"/>
    <n v="40"/>
    <n v="8"/>
    <n v="0"/>
    <n v="0"/>
    <m/>
    <m/>
    <m/>
    <n v="96651.01"/>
    <n v="31001.26999999999"/>
    <s v="ZLIN"/>
    <n v="4"/>
    <n v="5"/>
  </r>
  <r>
    <s v="120304001108-0"/>
    <x v="7"/>
    <n v="343204"/>
    <s v="VALVULA"/>
    <s v="01.07.1979"/>
    <n v="4779.09"/>
    <n v="4436.34"/>
    <s v="ZLIN"/>
    <n v="40"/>
    <n v="8"/>
    <n v="0"/>
    <n v="0"/>
    <m/>
    <m/>
    <m/>
    <n v="96651.01"/>
    <n v="31001.26999999999"/>
    <s v="ZLIN"/>
    <n v="4"/>
    <n v="5"/>
  </r>
  <r>
    <s v="120304001109-0"/>
    <x v="7"/>
    <n v="343204"/>
    <s v="VALVULA"/>
    <s v="01.07.1979"/>
    <n v="4779.09"/>
    <n v="4436.34"/>
    <s v="ZLIN"/>
    <n v="40"/>
    <n v="8"/>
    <n v="0"/>
    <n v="0"/>
    <m/>
    <m/>
    <m/>
    <n v="96651.01"/>
    <n v="31001.26999999999"/>
    <s v="ZLIN"/>
    <n v="4"/>
    <n v="5"/>
  </r>
  <r>
    <s v="120304001110-0"/>
    <x v="7"/>
    <n v="343204"/>
    <s v="VALVULA"/>
    <s v="01.07.1979"/>
    <n v="4779.09"/>
    <n v="4436.34"/>
    <s v="ZLIN"/>
    <n v="40"/>
    <n v="8"/>
    <n v="0"/>
    <n v="0"/>
    <m/>
    <m/>
    <m/>
    <n v="96651.01"/>
    <n v="31001.26999999999"/>
    <s v="ZLIN"/>
    <n v="4"/>
    <n v="5"/>
  </r>
  <r>
    <s v="120304001111-0"/>
    <x v="7"/>
    <n v="343204"/>
    <s v="VALVULA"/>
    <s v="01.07.1979"/>
    <n v="4779.09"/>
    <n v="4436.34"/>
    <s v="ZLIN"/>
    <n v="40"/>
    <n v="8"/>
    <n v="0"/>
    <n v="0"/>
    <m/>
    <m/>
    <m/>
    <n v="96651.01"/>
    <n v="31001.26999999999"/>
    <s v="ZLIN"/>
    <n v="4"/>
    <n v="5"/>
  </r>
  <r>
    <s v="120304001112-0"/>
    <x v="7"/>
    <n v="342302"/>
    <s v="BOMBA"/>
    <s v="01.10.2015"/>
    <n v="1"/>
    <n v="1"/>
    <s v="ZLIN"/>
    <n v="0"/>
    <n v="1"/>
    <n v="0"/>
    <n v="0"/>
    <m/>
    <m/>
    <m/>
    <n v="1771871.9"/>
    <n v="261928.8899999999"/>
    <s v="ZLIN"/>
    <n v="9"/>
    <n v="7"/>
  </r>
  <r>
    <s v="120304001112-1"/>
    <x v="7"/>
    <n v="342302"/>
    <s v="MOTOR"/>
    <s v="01.10.2015"/>
    <n v="1"/>
    <n v="1"/>
    <s v="ZLIN"/>
    <n v="0"/>
    <n v="1"/>
    <n v="0"/>
    <n v="0"/>
    <m/>
    <m/>
    <m/>
    <n v="211650.09"/>
    <n v="31287.410000000003"/>
    <s v="ZLIN"/>
    <n v="9"/>
    <n v="7"/>
  </r>
  <r>
    <s v="120304001113-0"/>
    <x v="7"/>
    <n v="343204"/>
    <s v="VALVULA"/>
    <s v="01.07.1979"/>
    <n v="4779.09"/>
    <n v="4436.34"/>
    <s v="ZLIN"/>
    <n v="40"/>
    <n v="8"/>
    <n v="0"/>
    <n v="0"/>
    <m/>
    <m/>
    <m/>
    <n v="96651.01"/>
    <n v="31001.26999999999"/>
    <s v="ZLIN"/>
    <n v="4"/>
    <n v="5"/>
  </r>
  <r>
    <s v="120304001114-0"/>
    <x v="7"/>
    <n v="343204"/>
    <s v="VALVULA"/>
    <s v="01.07.1979"/>
    <n v="4779.09"/>
    <n v="4436.34"/>
    <s v="ZLIN"/>
    <n v="40"/>
    <n v="8"/>
    <n v="0"/>
    <n v="0"/>
    <m/>
    <m/>
    <m/>
    <n v="96651.01"/>
    <n v="31001.26999999999"/>
    <s v="ZLIN"/>
    <n v="4"/>
    <n v="5"/>
  </r>
  <r>
    <s v="120304001115-0"/>
    <x v="7"/>
    <n v="343204"/>
    <s v="VALVULA"/>
    <s v="01.07.1979"/>
    <n v="4779.09"/>
    <n v="4436.34"/>
    <s v="ZLIN"/>
    <n v="40"/>
    <n v="8"/>
    <n v="0"/>
    <n v="0"/>
    <m/>
    <m/>
    <m/>
    <n v="96651.01"/>
    <n v="31001.26999999999"/>
    <s v="ZLIN"/>
    <n v="4"/>
    <n v="5"/>
  </r>
  <r>
    <s v="120304001116-0"/>
    <x v="7"/>
    <n v="343204"/>
    <s v="VALVULA"/>
    <s v="01.07.1979"/>
    <n v="4779.09"/>
    <n v="4436.34"/>
    <s v="ZLIN"/>
    <n v="40"/>
    <n v="8"/>
    <n v="0"/>
    <n v="0"/>
    <m/>
    <m/>
    <m/>
    <n v="96651.01"/>
    <n v="31001.26999999999"/>
    <s v="ZLIN"/>
    <n v="4"/>
    <n v="5"/>
  </r>
  <r>
    <s v="120304001117-0"/>
    <x v="7"/>
    <n v="343204"/>
    <s v="VALVULA"/>
    <s v="01.07.1979"/>
    <n v="4779.09"/>
    <n v="4436.34"/>
    <s v="ZLIN"/>
    <n v="40"/>
    <n v="8"/>
    <n v="0"/>
    <n v="0"/>
    <m/>
    <m/>
    <m/>
    <n v="96651.01"/>
    <n v="31001.26999999999"/>
    <s v="ZLIN"/>
    <n v="4"/>
    <n v="5"/>
  </r>
  <r>
    <s v="120304001118-0"/>
    <x v="7"/>
    <n v="343204"/>
    <s v="VALVULA"/>
    <s v="01.07.1979"/>
    <n v="4779.09"/>
    <n v="4436.34"/>
    <s v="ZLIN"/>
    <n v="40"/>
    <n v="8"/>
    <n v="0"/>
    <n v="0"/>
    <m/>
    <m/>
    <m/>
    <n v="96651.01"/>
    <n v="31001.26999999999"/>
    <s v="ZLIN"/>
    <n v="4"/>
    <n v="5"/>
  </r>
  <r>
    <s v="120304001119-0"/>
    <x v="7"/>
    <n v="344208"/>
    <s v="MOTOR"/>
    <s v="01.10.2015"/>
    <n v="1"/>
    <n v="1"/>
    <s v="ZLIN"/>
    <n v="0"/>
    <n v="1"/>
    <n v="0"/>
    <n v="0"/>
    <m/>
    <m/>
    <m/>
    <n v="51550.37"/>
    <n v="18257.420000000006"/>
    <s v="ZLIN"/>
    <n v="4"/>
    <n v="0"/>
  </r>
  <r>
    <s v="120304001120-0"/>
    <x v="7"/>
    <n v="344208"/>
    <s v="MOTOR"/>
    <s v="31.03.2012"/>
    <n v="1229523.19"/>
    <n v="394741.66999999993"/>
    <s v="ZLIN"/>
    <n v="15"/>
    <n v="10"/>
    <n v="0"/>
    <n v="0"/>
    <m/>
    <m/>
    <m/>
    <n v="375432.76"/>
    <n v="43124.030000000028"/>
    <s v="ZLIN"/>
    <n v="12"/>
    <n v="4"/>
  </r>
  <r>
    <s v="120304001121-0"/>
    <x v="7"/>
    <n v="342402"/>
    <s v="FILTRO"/>
    <s v="01.10.2015"/>
    <n v="1"/>
    <n v="1"/>
    <s v="ZLIN"/>
    <n v="0"/>
    <n v="1"/>
    <n v="0"/>
    <n v="0"/>
    <m/>
    <m/>
    <m/>
    <n v="857610.36"/>
    <n v="404982.67"/>
    <s v="ZLIN"/>
    <n v="3"/>
    <n v="0"/>
  </r>
  <r>
    <s v="120304001122-0"/>
    <x v="7"/>
    <n v="342402"/>
    <s v="VALVULA"/>
    <s v="31.08.2014"/>
    <n v="44091885.030000001"/>
    <n v="6055537.8599999994"/>
    <s v="ZLIN"/>
    <n v="19"/>
    <n v="5"/>
    <n v="0"/>
    <n v="0"/>
    <m/>
    <m/>
    <m/>
    <n v="-36697032.969999999"/>
    <n v="-2835679.8200000003"/>
    <s v="ZLIN"/>
    <n v="18"/>
    <n v="4"/>
  </r>
  <r>
    <s v="120304001123-0"/>
    <x v="7"/>
    <n v="342402"/>
    <s v="VALVULA"/>
    <s v="31.08.2014"/>
    <n v="44091885.030000001"/>
    <n v="6055537.8599999994"/>
    <s v="ZLIN"/>
    <n v="19"/>
    <n v="5"/>
    <n v="0"/>
    <n v="0"/>
    <m/>
    <m/>
    <m/>
    <n v="-36697032.969999999"/>
    <n v="-2835679.8200000003"/>
    <s v="ZLIN"/>
    <n v="18"/>
    <n v="4"/>
  </r>
  <r>
    <s v="120304001124-0"/>
    <x v="7"/>
    <n v="342402"/>
    <s v="FILTRO"/>
    <s v="31.08.2014"/>
    <n v="1526005.62"/>
    <n v="162773.93000000017"/>
    <s v="ZLIN"/>
    <n v="25"/>
    <n v="0"/>
    <n v="0"/>
    <n v="0"/>
    <m/>
    <m/>
    <m/>
    <n v="617928.22"/>
    <n v="36602.020000000019"/>
    <s v="ZLIN"/>
    <n v="23"/>
    <n v="11"/>
  </r>
  <r>
    <s v="120304001125-0"/>
    <x v="7"/>
    <n v="342402"/>
    <s v="FILTRO"/>
    <s v="31.08.2014"/>
    <n v="1526005.62"/>
    <n v="162773.93000000017"/>
    <s v="ZLIN"/>
    <n v="25"/>
    <n v="0"/>
    <n v="0"/>
    <n v="0"/>
    <m/>
    <m/>
    <m/>
    <n v="617928.22"/>
    <n v="36602.020000000019"/>
    <s v="ZLIN"/>
    <n v="23"/>
    <n v="11"/>
  </r>
  <r>
    <s v="120304001126-0"/>
    <x v="7"/>
    <n v="342402"/>
    <s v="FILTRO"/>
    <s v="31.08.2014"/>
    <n v="1526005.62"/>
    <n v="162773.93000000017"/>
    <s v="ZLIN"/>
    <n v="25"/>
    <n v="0"/>
    <n v="0"/>
    <n v="0"/>
    <m/>
    <m/>
    <m/>
    <n v="617928.22"/>
    <n v="36602.020000000019"/>
    <s v="ZLIN"/>
    <n v="23"/>
    <n v="11"/>
  </r>
  <r>
    <s v="120304001127-0"/>
    <x v="7"/>
    <n v="342504"/>
    <s v="TRAMPA"/>
    <s v="01.09.1979"/>
    <n v="13844.58"/>
    <n v="8506.619999999999"/>
    <s v="ZLIN"/>
    <n v="61"/>
    <n v="2"/>
    <n v="0"/>
    <n v="0"/>
    <m/>
    <m/>
    <m/>
    <n v="16897754.5"/>
    <n v="954358.23000000045"/>
    <s v="ZLIN"/>
    <n v="25"/>
    <n v="1"/>
  </r>
  <r>
    <s v="120304001128-0"/>
    <x v="7"/>
    <n v="342504"/>
    <s v="TRAMPA"/>
    <s v="01.09.1979"/>
    <n v="14346.81"/>
    <n v="8815.2199999999993"/>
    <s v="ZLIN"/>
    <n v="61"/>
    <n v="2"/>
    <n v="0"/>
    <n v="0"/>
    <m/>
    <m/>
    <m/>
    <n v="16897549.239999998"/>
    <n v="954346.63999999873"/>
    <s v="ZLIN"/>
    <n v="25"/>
    <n v="1"/>
  </r>
  <r>
    <s v="120304001129-0"/>
    <x v="7"/>
    <n v="342504"/>
    <s v="TRAMPA"/>
    <s v="01.12.1990"/>
    <n v="40622.33"/>
    <n v="35460.380000000005"/>
    <s v="ZLIN"/>
    <n v="30"/>
    <n v="2"/>
    <n v="0"/>
    <n v="0"/>
    <m/>
    <m/>
    <m/>
    <n v="3138982.6"/>
    <n v="833792.25"/>
    <s v="ZLIN"/>
    <n v="5"/>
    <n v="4"/>
  </r>
  <r>
    <s v="120304001130-0"/>
    <x v="7"/>
    <n v="342504"/>
    <s v="TRAMPA"/>
    <s v="01.09.1979"/>
    <n v="13673.68"/>
    <n v="8401.7400000000016"/>
    <s v="ZLIN"/>
    <n v="61"/>
    <n v="2"/>
    <n v="0"/>
    <n v="0"/>
    <m/>
    <m/>
    <m/>
    <n v="16897824.489999998"/>
    <n v="954362.17999999784"/>
    <s v="ZLIN"/>
    <n v="25"/>
    <n v="1"/>
  </r>
  <r>
    <s v="120304001131-0"/>
    <x v="7"/>
    <n v="342504"/>
    <s v="TRAMPA"/>
    <s v="01.01.1987"/>
    <n v="64465.74"/>
    <n v="61420.119999999995"/>
    <s v="ZLIN"/>
    <n v="31"/>
    <n v="9"/>
    <n v="0"/>
    <n v="0"/>
    <m/>
    <m/>
    <m/>
    <n v="850567.69"/>
    <n v="401656.95999999996"/>
    <s v="ZLIN"/>
    <n v="3"/>
    <n v="0"/>
  </r>
  <r>
    <s v="120304001132-0"/>
    <x v="7"/>
    <n v="322319"/>
    <s v="VALVULA"/>
    <s v="31.12.1996"/>
    <n v="25269.87"/>
    <n v="23623.94"/>
    <s v="ZLIN"/>
    <n v="21"/>
    <n v="9"/>
    <n v="0"/>
    <n v="0"/>
    <m/>
    <m/>
    <m/>
    <n v="115854.71"/>
    <n v="54709.170000000006"/>
    <s v="ZLIN"/>
    <n v="3"/>
    <n v="0"/>
  </r>
  <r>
    <s v="120304001133-0"/>
    <x v="7"/>
    <n v="322319"/>
    <s v="BOMBA"/>
    <s v="31.08.2014"/>
    <n v="1872662.22"/>
    <n v="372206.15999999992"/>
    <s v="ZLIN"/>
    <n v="13"/>
    <n v="5"/>
    <n v="0"/>
    <n v="0"/>
    <m/>
    <m/>
    <m/>
    <n v="3444317.67"/>
    <n v="395631.08999999985"/>
    <s v="ZLIN"/>
    <n v="12"/>
    <n v="4"/>
  </r>
  <r>
    <s v="120304001133-1"/>
    <x v="7"/>
    <n v="322319"/>
    <s v="MOTOR"/>
    <s v="31.08.2014"/>
    <n v="408387.58"/>
    <n v="81170.210000000021"/>
    <s v="ZLIN"/>
    <n v="13"/>
    <n v="5"/>
    <n v="0"/>
    <n v="0"/>
    <m/>
    <m/>
    <m/>
    <n v="751132.04"/>
    <n v="86278.690000000061"/>
    <s v="ZLIN"/>
    <n v="12"/>
    <n v="4"/>
  </r>
  <r>
    <s v="120304001133-2"/>
    <x v="7"/>
    <n v="322319"/>
    <s v="MOTOR"/>
    <s v="31.08.2014"/>
    <n v="128202.76"/>
    <n v="25481.289999999994"/>
    <s v="ZLIN"/>
    <n v="13"/>
    <n v="5"/>
    <n v="0"/>
    <n v="0"/>
    <m/>
    <m/>
    <m/>
    <n v="235798.53"/>
    <n v="27084.959999999992"/>
    <s v="ZLIN"/>
    <n v="12"/>
    <n v="4"/>
  </r>
  <r>
    <s v="120304001134-0"/>
    <x v="7"/>
    <n v="322319"/>
    <s v="MOTOR"/>
    <s v="03.12.2009"/>
    <n v="128463.21"/>
    <n v="106648.70000000001"/>
    <s v="ZLIN"/>
    <n v="8"/>
    <n v="10"/>
    <n v="0"/>
    <n v="0"/>
    <m/>
    <m/>
    <m/>
    <n v="-12484.49"/>
    <n v="-5895.46"/>
    <s v="ZLIN"/>
    <n v="3"/>
    <n v="0"/>
  </r>
  <r>
    <s v="120304001134-1"/>
    <x v="7"/>
    <n v="322319"/>
    <s v="REDUCTOR"/>
    <s v="03.12.2009"/>
    <n v="238928.25"/>
    <n v="172341.69"/>
    <s v="ZLIN"/>
    <n v="10"/>
    <n v="2"/>
    <n v="0"/>
    <n v="0"/>
    <m/>
    <m/>
    <m/>
    <n v="-44208.29"/>
    <n v="-14452.71"/>
    <s v="ZLIN"/>
    <n v="4"/>
    <n v="4"/>
  </r>
  <r>
    <s v="120304001135-0"/>
    <x v="7"/>
    <n v="322319"/>
    <s v="MOTOR"/>
    <s v="03.12.2009"/>
    <n v="128463.21"/>
    <n v="106648.70000000001"/>
    <s v="ZLIN"/>
    <n v="8"/>
    <n v="10"/>
    <n v="0"/>
    <n v="0"/>
    <m/>
    <m/>
    <m/>
    <n v="-12484.49"/>
    <n v="-5895.46"/>
    <s v="ZLIN"/>
    <n v="3"/>
    <n v="0"/>
  </r>
  <r>
    <s v="120304001135-1"/>
    <x v="7"/>
    <n v="322319"/>
    <s v="REDUCTOR"/>
    <s v="03.12.2009"/>
    <n v="238928.25"/>
    <n v="172341.69"/>
    <s v="ZLIN"/>
    <n v="10"/>
    <n v="2"/>
    <n v="0"/>
    <n v="0"/>
    <m/>
    <m/>
    <m/>
    <n v="-44208.29"/>
    <n v="-14452.71"/>
    <s v="ZLIN"/>
    <n v="4"/>
    <n v="4"/>
  </r>
  <r>
    <s v="120304001136-0"/>
    <x v="7"/>
    <n v="342402"/>
    <s v="MOTOR"/>
    <s v="31.08.2014"/>
    <n v="45545.55"/>
    <n v="9052.5400000000009"/>
    <s v="ZLIN"/>
    <n v="13"/>
    <n v="5"/>
    <n v="0"/>
    <n v="0"/>
    <m/>
    <m/>
    <m/>
    <n v="3470566.58"/>
    <n v="398646.16000000015"/>
    <s v="ZLIN"/>
    <n v="12"/>
    <n v="4"/>
  </r>
  <r>
    <s v="120304001136-1"/>
    <x v="7"/>
    <n v="342402"/>
    <s v="REDUCTOR"/>
    <s v="31.08.2014"/>
    <n v="4115.99"/>
    <n v="439.03999999999996"/>
    <s v="ZLIN"/>
    <n v="25"/>
    <n v="0"/>
    <n v="0"/>
    <n v="0"/>
    <m/>
    <m/>
    <m/>
    <n v="313460.26"/>
    <n v="18567.330000000016"/>
    <s v="ZLIN"/>
    <n v="23"/>
    <n v="11"/>
  </r>
  <r>
    <s v="120304001137-0"/>
    <x v="7"/>
    <n v="322318"/>
    <s v="MOTOR"/>
    <s v="31.03.2012"/>
    <n v="1056838.82"/>
    <n v="360151.78"/>
    <s v="ZLIN"/>
    <n v="14"/>
    <n v="11"/>
    <n v="0"/>
    <n v="0"/>
    <m/>
    <m/>
    <m/>
    <n v="-473169.27"/>
    <n v="-58714.429999999993"/>
    <s v="ZLIN"/>
    <n v="11"/>
    <n v="5"/>
  </r>
  <r>
    <s v="120304001138-0"/>
    <x v="7"/>
    <n v="322309"/>
    <s v="PANEL ELECTRICO"/>
    <s v="01.10.2015"/>
    <n v="1"/>
    <n v="1"/>
    <s v="ZLIN"/>
    <n v="0"/>
    <n v="1"/>
    <n v="0"/>
    <n v="0"/>
    <m/>
    <m/>
    <m/>
    <n v="5442747.9699999997"/>
    <n v="1927639.9"/>
    <s v="ZLIN"/>
    <n v="4"/>
    <n v="0"/>
  </r>
  <r>
    <s v="120304001138-1"/>
    <x v="7"/>
    <n v="322309"/>
    <s v="PANEL ELECTRICO"/>
    <s v="01.10.2015"/>
    <n v="1"/>
    <n v="1"/>
    <s v="ZLIN"/>
    <n v="0"/>
    <n v="1"/>
    <n v="0"/>
    <n v="0"/>
    <m/>
    <m/>
    <m/>
    <n v="5442747.9699999997"/>
    <n v="1927639.9"/>
    <s v="ZLIN"/>
    <n v="4"/>
    <n v="0"/>
  </r>
  <r>
    <s v="120304001138-2"/>
    <x v="7"/>
    <n v="322309"/>
    <s v="PANEL ELECTRICO"/>
    <s v="01.10.2015"/>
    <n v="1"/>
    <n v="1"/>
    <s v="ZLIN"/>
    <n v="0"/>
    <n v="1"/>
    <n v="0"/>
    <n v="0"/>
    <m/>
    <m/>
    <m/>
    <n v="5442747.9699999997"/>
    <n v="1927639.9"/>
    <s v="ZLIN"/>
    <n v="4"/>
    <n v="0"/>
  </r>
  <r>
    <s v="120304001138-3"/>
    <x v="7"/>
    <n v="322309"/>
    <s v="PANEL ELECTRICO"/>
    <s v="01.10.2015"/>
    <n v="1"/>
    <n v="1"/>
    <s v="ZLIN"/>
    <n v="0"/>
    <n v="1"/>
    <n v="0"/>
    <n v="0"/>
    <m/>
    <m/>
    <m/>
    <n v="5442747.9699999997"/>
    <n v="1927639.9"/>
    <s v="ZLIN"/>
    <n v="4"/>
    <n v="0"/>
  </r>
  <r>
    <s v="120304001138-4"/>
    <x v="7"/>
    <n v="322309"/>
    <s v="PANEL ELECTRICO"/>
    <s v="01.10.2015"/>
    <n v="1"/>
    <n v="1"/>
    <s v="ZLIN"/>
    <n v="0"/>
    <n v="1"/>
    <n v="0"/>
    <n v="0"/>
    <m/>
    <m/>
    <m/>
    <n v="5442747.9699999997"/>
    <n v="1927639.9"/>
    <s v="ZLIN"/>
    <n v="4"/>
    <n v="0"/>
  </r>
  <r>
    <s v="120304001138-5"/>
    <x v="7"/>
    <n v="322309"/>
    <s v="PANEL ELECTRICO"/>
    <s v="01.10.2015"/>
    <n v="1"/>
    <n v="1"/>
    <s v="ZLIN"/>
    <n v="0"/>
    <n v="1"/>
    <n v="0"/>
    <n v="0"/>
    <m/>
    <m/>
    <m/>
    <n v="5442747.9699999997"/>
    <n v="1927639.9"/>
    <s v="ZLIN"/>
    <n v="4"/>
    <n v="0"/>
  </r>
  <r>
    <s v="120304001138-6"/>
    <x v="7"/>
    <n v="322309"/>
    <s v="PANEL ELECTRICO"/>
    <s v="01.10.2015"/>
    <n v="1"/>
    <n v="1"/>
    <s v="ZLIN"/>
    <n v="0"/>
    <n v="1"/>
    <n v="0"/>
    <n v="0"/>
    <m/>
    <m/>
    <m/>
    <n v="5442747.9699999997"/>
    <n v="1927639.9"/>
    <s v="ZLIN"/>
    <n v="4"/>
    <n v="0"/>
  </r>
  <r>
    <s v="120304001138-7"/>
    <x v="7"/>
    <n v="322309"/>
    <s v="PANEL ELECTRICO"/>
    <s v="01.10.2015"/>
    <n v="1"/>
    <n v="1"/>
    <s v="ZLIN"/>
    <n v="0"/>
    <n v="1"/>
    <n v="0"/>
    <n v="0"/>
    <m/>
    <m/>
    <m/>
    <n v="5442747.9699999997"/>
    <n v="1927639.9"/>
    <s v="ZLIN"/>
    <n v="4"/>
    <n v="0"/>
  </r>
  <r>
    <s v="120304001138-8"/>
    <x v="7"/>
    <n v="322309"/>
    <s v="PANEL ELECTRICO"/>
    <s v="01.10.2015"/>
    <n v="1"/>
    <n v="1"/>
    <s v="ZLIN"/>
    <n v="0"/>
    <n v="1"/>
    <n v="0"/>
    <n v="0"/>
    <m/>
    <m/>
    <m/>
    <n v="5442747.9699999997"/>
    <n v="1927639.9"/>
    <s v="ZLIN"/>
    <n v="4"/>
    <n v="0"/>
  </r>
  <r>
    <s v="120304001138-9"/>
    <x v="7"/>
    <n v="322309"/>
    <s v="PANEL ELECTRICO"/>
    <s v="01.10.2015"/>
    <n v="1"/>
    <n v="1"/>
    <s v="ZLIN"/>
    <n v="0"/>
    <n v="1"/>
    <n v="0"/>
    <n v="0"/>
    <m/>
    <m/>
    <m/>
    <n v="5442747.9699999997"/>
    <n v="1927639.9"/>
    <s v="ZLIN"/>
    <n v="4"/>
    <n v="0"/>
  </r>
  <r>
    <s v="120304001139-0"/>
    <x v="7"/>
    <n v="322310"/>
    <s v="PANEL DE CONTROL"/>
    <s v="01.10.2015"/>
    <n v="1"/>
    <n v="1"/>
    <s v="ZLIN"/>
    <n v="0"/>
    <n v="1"/>
    <n v="0"/>
    <n v="0"/>
    <m/>
    <m/>
    <m/>
    <n v="3847184.54"/>
    <n v="1362544.52"/>
    <s v="ZLIN"/>
    <n v="4"/>
    <n v="0"/>
  </r>
  <r>
    <s v="120304001140-0"/>
    <x v="7"/>
    <n v="322311"/>
    <s v="TURBINA"/>
    <s v="30.08.2008"/>
    <n v="17789240.879999999"/>
    <n v="6776853.6599999983"/>
    <s v="ZLIN"/>
    <n v="22"/>
    <n v="9"/>
    <n v="0"/>
    <n v="0"/>
    <m/>
    <m/>
    <m/>
    <n v="-1570569.89"/>
    <n v="-142019.61999999988"/>
    <s v="ZLIN"/>
    <n v="15"/>
    <n v="8"/>
  </r>
  <r>
    <s v="120304001140-1"/>
    <x v="7"/>
    <n v="322311"/>
    <s v="GOBERNADOR"/>
    <s v="30.08.2008"/>
    <n v="9169393.7899999991"/>
    <n v="4295571.879999999"/>
    <s v="ZLIN"/>
    <n v="18"/>
    <n v="6"/>
    <n v="0"/>
    <n v="0"/>
    <m/>
    <m/>
    <m/>
    <n v="-138247.44"/>
    <n v="-17154.790000000008"/>
    <s v="ZLIN"/>
    <n v="11"/>
    <n v="5"/>
  </r>
  <r>
    <s v="120304001140-2"/>
    <x v="7"/>
    <n v="322311"/>
    <s v="MOTOR"/>
    <s v="30.08.2008"/>
    <n v="13614720.51"/>
    <n v="6710573.1399999997"/>
    <s v="ZLIN"/>
    <n v="17"/>
    <n v="7"/>
    <n v="0"/>
    <n v="0"/>
    <m/>
    <m/>
    <m/>
    <n v="72884.070000000007"/>
    <n v="9833.570000000007"/>
    <s v="ZLIN"/>
    <n v="10"/>
    <n v="6"/>
  </r>
  <r>
    <s v="120304001141-0"/>
    <x v="7"/>
    <n v="342407"/>
    <s v="MOTOR"/>
    <s v="30.11.2008"/>
    <n v="4677124.07"/>
    <n v="2271103.5000000005"/>
    <s v="ZLIN"/>
    <n v="17"/>
    <n v="4"/>
    <n v="0"/>
    <n v="0"/>
    <m/>
    <m/>
    <m/>
    <n v="-2313841.88"/>
    <n v="-312185.00999999978"/>
    <s v="ZLIN"/>
    <n v="10"/>
    <n v="6"/>
  </r>
  <r>
    <s v="120304001141-1"/>
    <x v="7"/>
    <n v="342407"/>
    <s v="MOTOR"/>
    <s v="30.11.2008"/>
    <n v="6065496.9800000004"/>
    <n v="2945265.3700000006"/>
    <s v="ZLIN"/>
    <n v="17"/>
    <n v="4"/>
    <n v="0"/>
    <n v="0"/>
    <m/>
    <m/>
    <m/>
    <n v="-3000690.31"/>
    <n v="-404855.04000000004"/>
    <s v="ZLIN"/>
    <n v="10"/>
    <n v="6"/>
  </r>
  <r>
    <s v="120304001142-0"/>
    <x v="7"/>
    <n v="342407"/>
    <s v="MOTOR"/>
    <s v="01.11.1989"/>
    <n v="3965.4"/>
    <n v="3311.2"/>
    <s v="ZLIN"/>
    <n v="32"/>
    <n v="10"/>
    <n v="0"/>
    <n v="0"/>
    <m/>
    <m/>
    <m/>
    <n v="305391.83"/>
    <n v="62550.140000000014"/>
    <s v="ZLIN"/>
    <n v="6"/>
    <n v="11"/>
  </r>
  <r>
    <s v="120304001143-0"/>
    <x v="7"/>
    <n v="342407"/>
    <s v="MOTOR"/>
    <s v="01.11.1989"/>
    <n v="4012.58"/>
    <n v="3267.68"/>
    <s v="ZLIN"/>
    <n v="33"/>
    <n v="8"/>
    <n v="0"/>
    <n v="0"/>
    <m/>
    <m/>
    <m/>
    <n v="308946.28999999998"/>
    <n v="56474.049999999988"/>
    <s v="ZLIN"/>
    <n v="7"/>
    <n v="9"/>
  </r>
  <r>
    <s v="120304001143-1"/>
    <x v="7"/>
    <n v="342407"/>
    <s v="MOTOR"/>
    <s v="01.11.1989"/>
    <n v="4012.58"/>
    <n v="3267.68"/>
    <s v="ZLIN"/>
    <n v="33"/>
    <n v="8"/>
    <n v="0"/>
    <n v="0"/>
    <m/>
    <m/>
    <m/>
    <n v="308946.28999999998"/>
    <n v="56474.049999999988"/>
    <s v="ZLIN"/>
    <n v="7"/>
    <n v="9"/>
  </r>
  <r>
    <s v="120304001143-2"/>
    <x v="7"/>
    <n v="342407"/>
    <s v="MOTOR"/>
    <s v="01.11.1989"/>
    <n v="4012.58"/>
    <n v="3267.68"/>
    <s v="ZLIN"/>
    <n v="33"/>
    <n v="8"/>
    <n v="0"/>
    <n v="0"/>
    <m/>
    <m/>
    <m/>
    <n v="308946.28999999998"/>
    <n v="56474.049999999988"/>
    <s v="ZLIN"/>
    <n v="7"/>
    <n v="9"/>
  </r>
  <r>
    <s v="120304001143-3"/>
    <x v="7"/>
    <n v="342407"/>
    <s v="MOTOR"/>
    <s v="01.11.1989"/>
    <n v="4012.58"/>
    <n v="3267.68"/>
    <s v="ZLIN"/>
    <n v="33"/>
    <n v="8"/>
    <n v="0"/>
    <n v="0"/>
    <m/>
    <m/>
    <m/>
    <n v="308946.28999999998"/>
    <n v="56474.049999999988"/>
    <s v="ZLIN"/>
    <n v="7"/>
    <n v="9"/>
  </r>
  <r>
    <s v="120304001144-0"/>
    <x v="7"/>
    <n v="322201"/>
    <s v="RECIPIENTE"/>
    <s v="01.10.2015"/>
    <n v="1"/>
    <n v="1"/>
    <s v="ZLIN"/>
    <n v="0"/>
    <n v="1"/>
    <n v="0"/>
    <n v="0"/>
    <m/>
    <m/>
    <m/>
    <n v="1075081.1200000001"/>
    <n v="380757.89000000013"/>
    <s v="ZLIN"/>
    <n v="4"/>
    <n v="0"/>
  </r>
  <r>
    <s v="120304001145-0"/>
    <x v="7"/>
    <n v="323301"/>
    <s v="MOTOR"/>
    <s v="01.10.2015"/>
    <n v="1"/>
    <n v="1"/>
    <s v="ZLIN"/>
    <n v="0"/>
    <n v="1"/>
    <n v="0"/>
    <n v="0"/>
    <m/>
    <m/>
    <m/>
    <n v="206426.96"/>
    <n v="73109.549999999988"/>
    <s v="ZLIN"/>
    <n v="4"/>
    <n v="0"/>
  </r>
  <r>
    <s v="120304001145-1"/>
    <x v="7"/>
    <n v="323301"/>
    <s v="RECIPIENTE"/>
    <s v="01.10.2015"/>
    <n v="1"/>
    <n v="1"/>
    <s v="ZLIN"/>
    <n v="0"/>
    <n v="1"/>
    <n v="0"/>
    <n v="0"/>
    <m/>
    <m/>
    <m/>
    <n v="316192.03999999998"/>
    <n v="149312.90999999997"/>
    <s v="ZLIN"/>
    <n v="3"/>
    <n v="0"/>
  </r>
  <r>
    <s v="120304001146-0"/>
    <x v="7"/>
    <n v="323301"/>
    <s v="MOTOR"/>
    <s v="20.05.2013"/>
    <n v="532162.81000000006"/>
    <n v="153445.72000000003"/>
    <s v="ZLIN"/>
    <n v="13"/>
    <n v="7"/>
    <n v="0"/>
    <n v="0"/>
    <m/>
    <m/>
    <m/>
    <n v="3094195.96"/>
    <n v="389639.48999999976"/>
    <s v="ZLIN"/>
    <n v="11"/>
    <n v="3"/>
  </r>
  <r>
    <s v="120304001147-0"/>
    <x v="7"/>
    <n v="323301"/>
    <s v="MOTOR"/>
    <s v="01.10.2015"/>
    <n v="1"/>
    <n v="1"/>
    <s v="ZLIN"/>
    <n v="0"/>
    <n v="1"/>
    <n v="0"/>
    <n v="0"/>
    <m/>
    <m/>
    <m/>
    <n v="4784030.55"/>
    <n v="602433.46999999974"/>
    <s v="ZLIN"/>
    <n v="11"/>
    <n v="3"/>
  </r>
  <r>
    <s v="120304001148-0"/>
    <x v="7"/>
    <n v="323301"/>
    <s v="MOTOR"/>
    <s v="20.05.2013"/>
    <n v="2342447.63"/>
    <n v="675429.67999999993"/>
    <s v="ZLIN"/>
    <n v="13"/>
    <n v="7"/>
    <n v="0"/>
    <n v="0"/>
    <m/>
    <m/>
    <m/>
    <n v="-23111.41"/>
    <n v="-2910.3299999999981"/>
    <s v="ZLIN"/>
    <n v="11"/>
    <n v="3"/>
  </r>
  <r>
    <s v="120304001149-0"/>
    <x v="7"/>
    <n v="323301"/>
    <s v="MOTOR"/>
    <s v="20.05.2013"/>
    <n v="169600"/>
    <n v="48903.070000000007"/>
    <s v="ZLIN"/>
    <n v="13"/>
    <n v="7"/>
    <n v="0"/>
    <n v="0"/>
    <m/>
    <m/>
    <m/>
    <n v="83866.19"/>
    <n v="10560.919999999998"/>
    <s v="ZLIN"/>
    <n v="11"/>
    <n v="3"/>
  </r>
  <r>
    <s v="120304001149-1"/>
    <x v="7"/>
    <n v="323301"/>
    <s v="MOTOR"/>
    <s v="20.05.2013"/>
    <n v="532162.81000000006"/>
    <n v="111659.16000000003"/>
    <s v="ZLIN"/>
    <n v="18"/>
    <n v="8"/>
    <n v="0"/>
    <n v="0"/>
    <m/>
    <m/>
    <m/>
    <n v="3363607.67"/>
    <n v="291741.46999999974"/>
    <s v="ZLIN"/>
    <n v="16"/>
    <n v="4"/>
  </r>
  <r>
    <s v="120304001150-0"/>
    <x v="7"/>
    <n v="323301"/>
    <s v="MOTOR"/>
    <s v="20.05.2013"/>
    <n v="532162.81000000006"/>
    <n v="164550.33000000007"/>
    <s v="ZLIN"/>
    <n v="12"/>
    <n v="8"/>
    <n v="0"/>
    <n v="0"/>
    <m/>
    <m/>
    <m/>
    <n v="2629798.4900000002"/>
    <n v="360536.89000000013"/>
    <s v="ZLIN"/>
    <n v="10"/>
    <n v="4"/>
  </r>
  <r>
    <s v="120304001151-0"/>
    <x v="7"/>
    <n v="323302"/>
    <s v="MOTOR"/>
    <s v="30.09.2002"/>
    <n v="1729363.82"/>
    <n v="1032896.5000000001"/>
    <s v="ZLIN"/>
    <n v="24"/>
    <n v="5"/>
    <n v="0"/>
    <n v="0"/>
    <m/>
    <m/>
    <m/>
    <n v="7477385.9100000001"/>
    <n v="927850.81000000052"/>
    <s v="ZLIN"/>
    <n v="11"/>
    <n v="5"/>
  </r>
  <r>
    <s v="120304001152-0"/>
    <x v="7"/>
    <n v="323302"/>
    <s v="MOTOR"/>
    <s v="30.09.2002"/>
    <n v="411647.94"/>
    <n v="245864.8"/>
    <s v="ZLIN"/>
    <n v="24"/>
    <n v="5"/>
    <n v="0"/>
    <n v="0"/>
    <m/>
    <m/>
    <m/>
    <n v="1779874.46"/>
    <n v="220860.33000000007"/>
    <s v="ZLIN"/>
    <n v="11"/>
    <n v="5"/>
  </r>
  <r>
    <s v="120304001153-0"/>
    <x v="7"/>
    <n v="323303"/>
    <s v="REDUCTOR"/>
    <s v="01.10.2015"/>
    <n v="1"/>
    <n v="1"/>
    <s v="ZLIN"/>
    <n v="0"/>
    <n v="1"/>
    <n v="0"/>
    <n v="0"/>
    <m/>
    <m/>
    <m/>
    <n v="295303.36"/>
    <n v="18731.929999999993"/>
    <s v="ZLIN"/>
    <n v="22"/>
    <n v="4"/>
  </r>
  <r>
    <s v="120304001154-0"/>
    <x v="7"/>
    <n v="323303"/>
    <s v="REDUCTOR"/>
    <s v="01.10.2015"/>
    <n v="1"/>
    <n v="1"/>
    <s v="ZLIN"/>
    <n v="0"/>
    <n v="1"/>
    <n v="0"/>
    <n v="0"/>
    <m/>
    <m/>
    <m/>
    <n v="295303.36"/>
    <n v="18731.929999999993"/>
    <s v="ZLIN"/>
    <n v="22"/>
    <n v="4"/>
  </r>
  <r>
    <s v="120304001155-0"/>
    <x v="7"/>
    <n v="322317"/>
    <s v="MOTOR"/>
    <s v="01.10.2015"/>
    <n v="1"/>
    <n v="1"/>
    <s v="ZLIN"/>
    <n v="0"/>
    <n v="1"/>
    <n v="0"/>
    <n v="0"/>
    <m/>
    <m/>
    <m/>
    <n v="430501.12"/>
    <n v="63639.299999999988"/>
    <s v="ZLIN"/>
    <n v="9"/>
    <n v="7"/>
  </r>
  <r>
    <s v="120304001156-0"/>
    <x v="7"/>
    <n v="322317"/>
    <s v="MOTOR"/>
    <s v="30.11.2008"/>
    <n v="3333174.83"/>
    <n v="1923718.04"/>
    <s v="ZLIN"/>
    <n v="14"/>
    <n v="7"/>
    <n v="0"/>
    <n v="0"/>
    <m/>
    <m/>
    <m/>
    <n v="4883083.07"/>
    <n v="892606.58000000007"/>
    <s v="ZLIN"/>
    <n v="7"/>
    <n v="9"/>
  </r>
  <r>
    <s v="120304001157-0"/>
    <x v="7"/>
    <n v="322317"/>
    <s v="MOTOR"/>
    <s v="30.11.2008"/>
    <n v="3333174.83"/>
    <n v="1618512.8"/>
    <s v="ZLIN"/>
    <n v="17"/>
    <n v="4"/>
    <n v="0"/>
    <n v="0"/>
    <m/>
    <m/>
    <m/>
    <n v="4629249"/>
    <n v="624581.2200000002"/>
    <s v="ZLIN"/>
    <n v="10"/>
    <n v="6"/>
  </r>
  <r>
    <s v="120304001158-0"/>
    <x v="7"/>
    <n v="342404"/>
    <s v="FILTRO"/>
    <s v="01.10.2015"/>
    <n v="1"/>
    <n v="1"/>
    <s v="ZLIN"/>
    <n v="0"/>
    <n v="1"/>
    <n v="0"/>
    <n v="0"/>
    <m/>
    <m/>
    <m/>
    <n v="30424685.890000001"/>
    <n v="1783516.0700000003"/>
    <s v="ZLIN"/>
    <n v="24"/>
    <n v="2"/>
  </r>
  <r>
    <s v="120304001159-0"/>
    <x v="7"/>
    <n v="321201"/>
    <s v="MOTOR"/>
    <s v="01.10.2015"/>
    <n v="1"/>
    <n v="1"/>
    <s v="ZLIN"/>
    <n v="0"/>
    <n v="1"/>
    <n v="0"/>
    <n v="0"/>
    <m/>
    <m/>
    <m/>
    <n v="558292.49"/>
    <n v="82530.200000000012"/>
    <s v="ZLIN"/>
    <n v="9"/>
    <n v="7"/>
  </r>
  <r>
    <s v="120304001160-0"/>
    <x v="7"/>
    <n v="323301"/>
    <s v="RECIPIENTE"/>
    <s v="01.03.1995"/>
    <n v="2364.9899999999998"/>
    <n v="2214.56"/>
    <s v="ZLIN"/>
    <n v="23"/>
    <n v="7"/>
    <n v="0"/>
    <n v="0"/>
    <m/>
    <m/>
    <m/>
    <n v="14021.54"/>
    <n v="6621.2900000000009"/>
    <s v="ZLIN"/>
    <n v="3"/>
    <n v="0"/>
  </r>
  <r>
    <s v="120304001161-0"/>
    <x v="7"/>
    <n v="323301"/>
    <s v="MOTOR"/>
    <s v="27.03.2012"/>
    <n v="47626.54"/>
    <n v="33393.33"/>
    <s v="ZLIN"/>
    <n v="7"/>
    <n v="3"/>
    <n v="0"/>
    <n v="0"/>
    <m/>
    <m/>
    <m/>
    <n v="6152.45"/>
    <n v="2324.2599999999998"/>
    <s v="ZLIN"/>
    <n v="3"/>
    <n v="9"/>
  </r>
  <r>
    <s v="120304001162-0"/>
    <x v="7"/>
    <n v="322317"/>
    <s v="MOTOR"/>
    <s v="01.05.1985"/>
    <n v="368647.13"/>
    <n v="344370.36"/>
    <s v="ZLIN"/>
    <n v="34"/>
    <n v="2"/>
    <n v="0"/>
    <n v="0"/>
    <m/>
    <m/>
    <m/>
    <n v="8547.7000000000007"/>
    <n v="3229.1400000000003"/>
    <s v="ZLIN"/>
    <n v="3"/>
    <n v="9"/>
  </r>
  <r>
    <s v="120304001163-0"/>
    <x v="7"/>
    <n v="323303"/>
    <s v="MOTOR"/>
    <s v="28.02.2000"/>
    <n v="30872"/>
    <n v="28518.53"/>
    <s v="ZLIN"/>
    <n v="18"/>
    <n v="7"/>
    <n v="0"/>
    <n v="0"/>
    <m/>
    <m/>
    <m/>
    <n v="13738.57"/>
    <n v="6487.66"/>
    <s v="ZLIN"/>
    <n v="3"/>
    <n v="0"/>
  </r>
  <r>
    <s v="120304001164-0"/>
    <x v="7"/>
    <n v="323301"/>
    <s v="TABLERO"/>
    <s v="01.09.1984"/>
    <n v="86945.63"/>
    <n v="65250.960000000006"/>
    <s v="ZLIN"/>
    <n v="43"/>
    <n v="5"/>
    <n v="0"/>
    <n v="0"/>
    <m/>
    <m/>
    <m/>
    <n v="10992655.560000001"/>
    <n v="1262669.9000000004"/>
    <s v="ZLIN"/>
    <n v="12"/>
    <n v="4"/>
  </r>
  <r>
    <s v="120304001164-1"/>
    <x v="7"/>
    <n v="323301"/>
    <s v="TABLERO"/>
    <s v="01.09.1984"/>
    <n v="86945.63"/>
    <n v="65250.960000000006"/>
    <s v="ZLIN"/>
    <n v="43"/>
    <n v="5"/>
    <n v="0"/>
    <n v="0"/>
    <m/>
    <m/>
    <m/>
    <n v="10992655.560000001"/>
    <n v="1262669.9000000004"/>
    <s v="ZLIN"/>
    <n v="12"/>
    <n v="4"/>
  </r>
  <r>
    <s v="120304001164-2"/>
    <x v="7"/>
    <n v="323301"/>
    <s v="TABLERO"/>
    <s v="01.09.1984"/>
    <n v="86945.63"/>
    <n v="65250.960000000006"/>
    <s v="ZLIN"/>
    <n v="43"/>
    <n v="5"/>
    <n v="0"/>
    <n v="0"/>
    <m/>
    <m/>
    <m/>
    <n v="10992655.560000001"/>
    <n v="1262669.9000000004"/>
    <s v="ZLIN"/>
    <n v="12"/>
    <n v="4"/>
  </r>
  <r>
    <s v="120304001165-0"/>
    <x v="7"/>
    <n v="323303"/>
    <s v="PANEL DE CONTROL"/>
    <s v="01.10.2015"/>
    <n v="1"/>
    <n v="1"/>
    <s v="ZLIN"/>
    <n v="0"/>
    <n v="1"/>
    <n v="0"/>
    <n v="0"/>
    <m/>
    <m/>
    <m/>
    <n v="17021085.140000001"/>
    <n v="2952637.2200000007"/>
    <s v="ZLIN"/>
    <n v="8"/>
    <n v="2"/>
  </r>
  <r>
    <s v="120304001165-1"/>
    <x v="7"/>
    <n v="323303"/>
    <s v="TABLERO"/>
    <s v="01.10.2015"/>
    <n v="1"/>
    <n v="1"/>
    <s v="ZLIN"/>
    <n v="0"/>
    <n v="1"/>
    <n v="0"/>
    <n v="0"/>
    <m/>
    <m/>
    <m/>
    <n v="11017187.23"/>
    <n v="1265487.7200000007"/>
    <s v="ZLIN"/>
    <n v="12"/>
    <n v="4"/>
  </r>
  <r>
    <s v="120304001166-0"/>
    <x v="7"/>
    <n v="323303"/>
    <s v="MOTOR"/>
    <s v="01.10.2015"/>
    <n v="1"/>
    <n v="1"/>
    <s v="ZLIN"/>
    <n v="0"/>
    <n v="1"/>
    <n v="0"/>
    <n v="0"/>
    <m/>
    <m/>
    <m/>
    <n v="21266.48"/>
    <n v="10042.51"/>
    <s v="ZLIN"/>
    <n v="3"/>
    <n v="0"/>
  </r>
  <r>
    <s v="120304001167-0"/>
    <x v="7"/>
    <n v="323303"/>
    <s v="PANEL DE CONTROL"/>
    <s v="01.10.2015"/>
    <n v="1"/>
    <n v="1"/>
    <s v="ZLIN"/>
    <n v="0"/>
    <n v="1"/>
    <n v="0"/>
    <n v="0"/>
    <m/>
    <m/>
    <m/>
    <n v="6217655.6600000001"/>
    <n v="2710260.16"/>
    <s v="ZLIN"/>
    <n v="3"/>
    <n v="3"/>
  </r>
  <r>
    <s v="120304001167-1"/>
    <x v="7"/>
    <n v="323303"/>
    <s v="TABLERO"/>
    <s v="01.10.2015"/>
    <n v="1"/>
    <n v="1"/>
    <s v="ZLIN"/>
    <n v="0"/>
    <n v="1"/>
    <n v="0"/>
    <n v="0"/>
    <m/>
    <m/>
    <m/>
    <n v="5979814.5199999996"/>
    <n v="1224781.2899999991"/>
    <s v="ZLIN"/>
    <n v="6"/>
    <n v="11"/>
  </r>
  <r>
    <s v="120304001167-2"/>
    <x v="7"/>
    <n v="323303"/>
    <s v="TABLERO"/>
    <s v="01.10.2015"/>
    <n v="1"/>
    <n v="1"/>
    <s v="ZLIN"/>
    <n v="0"/>
    <n v="1"/>
    <n v="0"/>
    <n v="0"/>
    <m/>
    <m/>
    <m/>
    <n v="5979814.5199999996"/>
    <n v="1224781.2899999991"/>
    <s v="ZLIN"/>
    <n v="6"/>
    <n v="11"/>
  </r>
  <r>
    <s v="120304001167-3"/>
    <x v="7"/>
    <n v="323303"/>
    <s v="TABLERO"/>
    <s v="01.10.2015"/>
    <n v="1"/>
    <n v="1"/>
    <s v="ZLIN"/>
    <n v="0"/>
    <n v="1"/>
    <n v="0"/>
    <n v="0"/>
    <m/>
    <m/>
    <m/>
    <n v="5979814.5199999996"/>
    <n v="1224781.2899999991"/>
    <s v="ZLIN"/>
    <n v="6"/>
    <n v="11"/>
  </r>
  <r>
    <s v="120304001167-4"/>
    <x v="7"/>
    <n v="323303"/>
    <s v="TABLERO"/>
    <s v="01.10.2015"/>
    <n v="1"/>
    <n v="1"/>
    <s v="ZLIN"/>
    <n v="0"/>
    <n v="1"/>
    <n v="0"/>
    <n v="0"/>
    <m/>
    <m/>
    <m/>
    <n v="5979814.5199999996"/>
    <n v="1224781.2899999991"/>
    <s v="ZLIN"/>
    <n v="6"/>
    <n v="11"/>
  </r>
  <r>
    <s v="120304001168-0"/>
    <x v="7"/>
    <n v="323301"/>
    <s v="MOTOR"/>
    <s v="20.05.2013"/>
    <n v="532162.81000000006"/>
    <n v="151585.77000000008"/>
    <s v="ZLIN"/>
    <n v="13"/>
    <n v="9"/>
    <n v="0"/>
    <n v="0"/>
    <m/>
    <m/>
    <m/>
    <n v="-214445.74"/>
    <n v="-26610.059999999998"/>
    <s v="ZLIN"/>
    <n v="11"/>
    <n v="5"/>
  </r>
  <r>
    <s v="120304001169-0"/>
    <x v="7"/>
    <n v="342402"/>
    <s v="MOTOR"/>
    <s v="01.10.1993"/>
    <n v="151227.16"/>
    <n v="136686.1"/>
    <s v="ZLIN"/>
    <n v="26"/>
    <n v="0"/>
    <n v="0"/>
    <n v="0"/>
    <m/>
    <m/>
    <m/>
    <n v="84863.039999999994"/>
    <n v="30055.659999999996"/>
    <s v="ZLIN"/>
    <n v="4"/>
    <n v="0"/>
  </r>
  <r>
    <s v="120304001170-0"/>
    <x v="7"/>
    <n v="321204"/>
    <s v="MOTOR"/>
    <s v="01.10.2015"/>
    <n v="1"/>
    <n v="1"/>
    <s v="ZLIN"/>
    <n v="0"/>
    <n v="1"/>
    <n v="0"/>
    <n v="0"/>
    <m/>
    <m/>
    <m/>
    <n v="529031.93999999994"/>
    <n v="45885.419999999925"/>
    <s v="ZLIN"/>
    <n v="16"/>
    <n v="4"/>
  </r>
  <r>
    <s v="120304001171-0"/>
    <x v="7"/>
    <n v="342407"/>
    <s v="CASETA"/>
    <s v="31.08.2012"/>
    <n v="7925090.5099999998"/>
    <n v="738444.37999999989"/>
    <s v="ZLIN"/>
    <n v="50"/>
    <n v="1"/>
    <n v="0"/>
    <n v="0"/>
    <m/>
    <m/>
    <m/>
    <n v="21745742.789999999"/>
    <n v="655456.78999999911"/>
    <s v="ZLIN"/>
    <n v="47"/>
    <n v="0"/>
  </r>
  <r>
    <s v="120304001172-0"/>
    <x v="7"/>
    <n v="322317"/>
    <s v="COBERTIZO"/>
    <s v="31.08.2012"/>
    <n v="7934443.4800000004"/>
    <n v="1476175.54"/>
    <s v="ZLIN"/>
    <n v="25"/>
    <n v="1"/>
    <n v="0"/>
    <n v="0"/>
    <m/>
    <m/>
    <m/>
    <n v="22598556.170000002"/>
    <n v="1455210.0600000024"/>
    <s v="ZLIN"/>
    <n v="22"/>
    <n v="0"/>
  </r>
  <r>
    <s v="120304001173-0"/>
    <x v="7"/>
    <n v="342407"/>
    <s v="DIQUE"/>
    <s v="30.11.2008"/>
    <n v="61896256.759999998"/>
    <n v="6961605.7100000009"/>
    <s v="ZLIN"/>
    <n v="74"/>
    <n v="10"/>
    <n v="0"/>
    <n v="0"/>
    <m/>
    <m/>
    <m/>
    <n v="-49827700.950000003"/>
    <n v="-1038077.1099999994"/>
    <s v="ZLIN"/>
    <n v="68"/>
    <n v="0"/>
  </r>
  <r>
    <s v="120304001174-0"/>
    <x v="7"/>
    <n v="322316"/>
    <s v="COBERTIZO"/>
    <s v="31.12.1999"/>
    <n v="473014.17"/>
    <n v="331269.17"/>
    <s v="ZLIN"/>
    <n v="24"/>
    <n v="9"/>
    <n v="0"/>
    <n v="0"/>
    <m/>
    <m/>
    <m/>
    <n v="2802642.86"/>
    <n v="441156.75"/>
    <s v="ZLIN"/>
    <n v="9"/>
    <n v="0"/>
  </r>
  <r>
    <s v="120304001175-0"/>
    <x v="7"/>
    <n v="322319"/>
    <s v="COBERTIZO"/>
    <s v="30.11.2010"/>
    <n v="535608.78"/>
    <n v="138395.56000000006"/>
    <s v="ZLIN"/>
    <n v="24"/>
    <n v="10"/>
    <n v="0"/>
    <n v="0"/>
    <m/>
    <m/>
    <m/>
    <n v="2174312.5699999998"/>
    <n v="154013.80999999982"/>
    <s v="ZLIN"/>
    <n v="20"/>
    <n v="0"/>
  </r>
  <r>
    <s v="120304001176-0"/>
    <x v="7"/>
    <n v="322319"/>
    <s v="COBERTIZO"/>
    <s v="30.11.2010"/>
    <n v="1713948.1"/>
    <n v="442865.77"/>
    <s v="ZLIN"/>
    <n v="24"/>
    <n v="10"/>
    <n v="0"/>
    <n v="0"/>
    <m/>
    <m/>
    <m/>
    <n v="6957800.21"/>
    <n v="492844.1799999997"/>
    <s v="ZLIN"/>
    <n v="20"/>
    <n v="0"/>
  </r>
  <r>
    <s v="120304001177-0"/>
    <x v="7"/>
    <n v="342407"/>
    <s v="CASETA"/>
    <s v="01.10.2015"/>
    <n v="1"/>
    <n v="1"/>
    <s v="ZLIN"/>
    <n v="0"/>
    <n v="1"/>
    <n v="0"/>
    <n v="0"/>
    <m/>
    <m/>
    <m/>
    <n v="2873895.83"/>
    <n v="214281.70999999996"/>
    <s v="ZLIN"/>
    <n v="19"/>
    <n v="0"/>
  </r>
  <r>
    <s v="120304001178-0"/>
    <x v="7"/>
    <n v="322316"/>
    <s v="COBERTIZO"/>
    <s v="31.08.2014"/>
    <n v="104320459.16"/>
    <n v="13194682.579999998"/>
    <s v="ZLIN"/>
    <n v="21"/>
    <n v="1"/>
    <n v="0"/>
    <n v="0"/>
    <m/>
    <m/>
    <m/>
    <n v="-79185951.370000005"/>
    <n v="-5609004.8900000006"/>
    <s v="ZLIN"/>
    <n v="20"/>
    <n v="0"/>
  </r>
  <r>
    <s v="120304001179-0"/>
    <x v="7"/>
    <n v="322316"/>
    <s v="ESTRUCTURA METALICA"/>
    <s v="01.10.2015"/>
    <n v="1"/>
    <n v="1"/>
    <s v="ZLIN"/>
    <n v="0"/>
    <n v="1"/>
    <n v="0"/>
    <n v="0"/>
    <m/>
    <m/>
    <m/>
    <n v="271027675.25"/>
    <n v="12798529.099999994"/>
    <s v="ZLIN"/>
    <n v="30"/>
    <n v="0"/>
  </r>
  <r>
    <s v="120304001180-0"/>
    <x v="7"/>
    <n v="322319"/>
    <s v="COBERTIZO"/>
    <s v="31.08.2014"/>
    <n v="1500720.59"/>
    <n v="173368.4600000002"/>
    <s v="ZLIN"/>
    <n v="23"/>
    <n v="1"/>
    <n v="0"/>
    <n v="0"/>
    <m/>
    <m/>
    <m/>
    <n v="2701667.1"/>
    <n v="173970.99000000022"/>
    <s v="ZLIN"/>
    <n v="22"/>
    <n v="0"/>
  </r>
  <r>
    <s v="120304001181-0"/>
    <x v="7"/>
    <n v="322319"/>
    <s v="COBERTIZO"/>
    <s v="31.08.2014"/>
    <n v="10535236.15"/>
    <n v="1217066.9800000004"/>
    <s v="ZLIN"/>
    <n v="23"/>
    <n v="1"/>
    <n v="0"/>
    <n v="0"/>
    <m/>
    <m/>
    <m/>
    <n v="18966022.719999999"/>
    <n v="1221296.9199999981"/>
    <s v="ZLIN"/>
    <n v="22"/>
    <n v="0"/>
  </r>
  <r>
    <s v="120304001182-0"/>
    <x v="7"/>
    <n v="322319"/>
    <s v="CIMENTACION TANQUE"/>
    <s v="31.08.2014"/>
    <n v="95529924.890000001"/>
    <n v="3741686.1599999964"/>
    <s v="ZLIN"/>
    <n v="68"/>
    <n v="1"/>
    <n v="0"/>
    <n v="0"/>
    <m/>
    <m/>
    <m/>
    <n v="168558234.25999999"/>
    <n v="3564042.2699999809"/>
    <s v="ZLIN"/>
    <n v="67"/>
    <n v="0"/>
  </r>
  <r>
    <s v="120304001183-0"/>
    <x v="7"/>
    <n v="322319"/>
    <s v="COBERTIZO"/>
    <s v="31.08.2014"/>
    <n v="2880823.34"/>
    <n v="332802.69999999972"/>
    <s v="ZLIN"/>
    <n v="23"/>
    <n v="1"/>
    <n v="0"/>
    <n v="0"/>
    <m/>
    <m/>
    <m/>
    <n v="5186192.33"/>
    <n v="333959.34999999963"/>
    <s v="ZLIN"/>
    <n v="22"/>
    <n v="0"/>
  </r>
  <r>
    <s v="120304001184-0"/>
    <x v="7"/>
    <n v="322317"/>
    <s v="ESTRUCTURA PORTICADA"/>
    <s v="31.12.1996"/>
    <n v="45620351.689999998"/>
    <n v="11631521.280000001"/>
    <s v="ZLIN"/>
    <n v="79"/>
    <n v="9"/>
    <n v="0"/>
    <n v="0"/>
    <m/>
    <m/>
    <m/>
    <n v="293521318.91000003"/>
    <n v="6816751.9399999976"/>
    <s v="ZLIN"/>
    <n v="61"/>
    <n v="0"/>
  </r>
  <r>
    <s v="120304001185-0"/>
    <x v="7"/>
    <n v="322317"/>
    <s v="COBERTIZO"/>
    <s v="30.11.2003"/>
    <n v="25821162.02"/>
    <n v="18394721.600000001"/>
    <s v="ZLIN"/>
    <n v="18"/>
    <n v="10"/>
    <n v="0"/>
    <n v="0"/>
    <m/>
    <m/>
    <m/>
    <n v="-1091312.01"/>
    <n v="-220860.77000000002"/>
    <s v="ZLIN"/>
    <n v="7"/>
    <n v="0"/>
  </r>
  <r>
    <s v="120304001186-0"/>
    <x v="7"/>
    <n v="322316"/>
    <s v="DIQUE"/>
    <s v="01.09.1981"/>
    <n v="37036.31"/>
    <n v="17552.189999999999"/>
    <s v="ZLIN"/>
    <n v="75"/>
    <n v="1"/>
    <n v="0"/>
    <n v="0"/>
    <m/>
    <m/>
    <m/>
    <n v="32687685.809999999"/>
    <n v="1129452.5599999987"/>
    <s v="ZLIN"/>
    <n v="41"/>
    <n v="0"/>
  </r>
  <r>
    <s v="120304001187-0"/>
    <x v="7"/>
    <n v="322318"/>
    <s v="COBERTIZO"/>
    <s v="01.10.2015"/>
    <n v="1"/>
    <n v="1"/>
    <s v="ZLIN"/>
    <n v="0"/>
    <n v="1"/>
    <n v="0"/>
    <n v="0"/>
    <m/>
    <m/>
    <m/>
    <n v="14287991.74"/>
    <n v="5060330.41"/>
    <s v="ZLIN"/>
    <n v="4"/>
    <n v="0"/>
  </r>
  <r>
    <s v="120304001188-0"/>
    <x v="7"/>
    <n v="322319"/>
    <s v="LAGUNA"/>
    <s v="30.11.2003"/>
    <n v="265175902.30000001"/>
    <n v="102137129.84"/>
    <s v="ZLIN"/>
    <n v="34"/>
    <n v="10"/>
    <n v="0"/>
    <n v="0"/>
    <m/>
    <m/>
    <m/>
    <n v="-30276450.039999999"/>
    <n v="-1864853.8000000007"/>
    <s v="ZLIN"/>
    <n v="23"/>
    <n v="0"/>
  </r>
  <r>
    <s v="120304001189-0"/>
    <x v="7"/>
    <n v="342510"/>
    <s v="MOTOBOMBA"/>
    <s v="30.06.2015"/>
    <n v="1406020.81"/>
    <n v="171846.99"/>
    <s v="ZLIN"/>
    <n v="15"/>
    <n v="0"/>
    <n v="0"/>
    <n v="0"/>
    <m/>
    <m/>
    <m/>
    <n v="0"/>
    <n v="0"/>
    <s v="ZLIN"/>
    <n v="15"/>
    <n v="0"/>
  </r>
  <r>
    <s v="120304001190-0"/>
    <x v="7"/>
    <n v="342409"/>
    <s v="MOTOBOMBA"/>
    <s v="30.06.2015"/>
    <n v="1406020.81"/>
    <n v="171846.99"/>
    <s v="ZLIN"/>
    <n v="15"/>
    <n v="0"/>
    <n v="0"/>
    <n v="0"/>
    <m/>
    <m/>
    <m/>
    <n v="0"/>
    <n v="0"/>
    <s v="ZLIN"/>
    <n v="15"/>
    <n v="0"/>
  </r>
  <r>
    <s v="120304001191-0"/>
    <x v="7"/>
    <n v="342408"/>
    <s v="MOTOBOMBA"/>
    <s v="30.06.2015"/>
    <n v="1406020.81"/>
    <n v="171846.99"/>
    <s v="ZLIN"/>
    <n v="15"/>
    <n v="0"/>
    <n v="0"/>
    <n v="0"/>
    <m/>
    <m/>
    <m/>
    <n v="0"/>
    <n v="0"/>
    <s v="ZLIN"/>
    <n v="15"/>
    <n v="0"/>
  </r>
  <r>
    <s v="120304001192-0"/>
    <x v="7"/>
    <n v="342303"/>
    <s v="MOTOBOMBA"/>
    <s v="30.06.2015"/>
    <n v="1406020.81"/>
    <n v="171846.99"/>
    <s v="ZLIN"/>
    <n v="15"/>
    <n v="0"/>
    <n v="0"/>
    <n v="0"/>
    <m/>
    <m/>
    <m/>
    <n v="0"/>
    <n v="0"/>
    <s v="ZLIN"/>
    <n v="15"/>
    <n v="0"/>
  </r>
  <r>
    <s v="120304001193-0"/>
    <x v="7"/>
    <n v="342306"/>
    <s v="MOTOBOMBA"/>
    <s v="30.06.2015"/>
    <n v="1406020.81"/>
    <n v="171846.99"/>
    <s v="ZLIN"/>
    <n v="15"/>
    <n v="0"/>
    <n v="0"/>
    <n v="0"/>
    <m/>
    <m/>
    <m/>
    <n v="0"/>
    <n v="0"/>
    <s v="ZLIN"/>
    <n v="15"/>
    <n v="0"/>
  </r>
  <r>
    <s v="120304001194-0"/>
    <x v="7"/>
    <n v="342302"/>
    <s v="MOTOBOMBA"/>
    <s v="30.06.2015"/>
    <n v="1406020.81"/>
    <n v="171846.99"/>
    <s v="ZLIN"/>
    <n v="15"/>
    <n v="0"/>
    <n v="0"/>
    <n v="0"/>
    <m/>
    <m/>
    <m/>
    <n v="0"/>
    <n v="0"/>
    <s v="ZLIN"/>
    <n v="15"/>
    <n v="0"/>
  </r>
  <r>
    <s v="120304001195-0"/>
    <x v="7"/>
    <n v="342302"/>
    <s v="MOTOBOMBA"/>
    <s v="30.06.2015"/>
    <n v="1406020.81"/>
    <n v="171846.99"/>
    <s v="ZLIN"/>
    <n v="15"/>
    <n v="0"/>
    <n v="0"/>
    <n v="0"/>
    <m/>
    <m/>
    <m/>
    <n v="0"/>
    <n v="0"/>
    <s v="ZLIN"/>
    <n v="15"/>
    <n v="0"/>
  </r>
  <r>
    <s v="120304001196-0"/>
    <x v="7"/>
    <n v="322316"/>
    <s v="BOMBA"/>
    <s v="30.09.2014"/>
    <n v="28308938.760000002"/>
    <n v="7313142.5200000033"/>
    <s v="ZLIN"/>
    <n v="10"/>
    <n v="0"/>
    <n v="0"/>
    <n v="0"/>
    <m/>
    <m/>
    <m/>
    <n v="0"/>
    <n v="0"/>
    <s v="ZLIN"/>
    <n v="10"/>
    <n v="0"/>
  </r>
  <r>
    <s v="120304001197-0"/>
    <x v="7"/>
    <n v="322316"/>
    <s v="BOMBA"/>
    <s v="30.09.2014"/>
    <n v="28308938.760000002"/>
    <n v="7313142.5200000033"/>
    <s v="ZLIN"/>
    <n v="10"/>
    <n v="0"/>
    <n v="0"/>
    <n v="0"/>
    <m/>
    <m/>
    <m/>
    <n v="0"/>
    <n v="0"/>
    <s v="ZLIN"/>
    <n v="10"/>
    <n v="0"/>
  </r>
  <r>
    <s v="120304001198-0"/>
    <x v="7"/>
    <n v="322316"/>
    <s v="BOMBA"/>
    <s v="30.09.2014"/>
    <n v="28308938.760000002"/>
    <n v="7313142.5200000033"/>
    <s v="ZLIN"/>
    <n v="10"/>
    <n v="0"/>
    <n v="0"/>
    <n v="0"/>
    <m/>
    <m/>
    <m/>
    <n v="0"/>
    <n v="0"/>
    <s v="ZLIN"/>
    <n v="10"/>
    <n v="0"/>
  </r>
  <r>
    <s v="120304001199-0"/>
    <x v="7"/>
    <n v="322316"/>
    <s v="BOMBA"/>
    <s v="30.09.2014"/>
    <n v="28308938.77"/>
    <n v="7313142.5199999996"/>
    <s v="ZLIN"/>
    <n v="10"/>
    <n v="0"/>
    <n v="0"/>
    <n v="0"/>
    <m/>
    <m/>
    <m/>
    <n v="0"/>
    <n v="0"/>
    <s v="ZLIN"/>
    <n v="10"/>
    <n v="0"/>
  </r>
  <r>
    <s v="120304001200-0"/>
    <x v="7"/>
    <n v="335100"/>
    <s v="BOMBA P/ PISCINA POLIDEPORTIVO"/>
    <s v="03.09.2014"/>
    <n v="834301.5"/>
    <n v="215527.89"/>
    <s v="ZLIN"/>
    <n v="10"/>
    <n v="0"/>
    <n v="0"/>
    <n v="0"/>
    <m/>
    <m/>
    <m/>
    <n v="0"/>
    <n v="0"/>
    <s v="ZLIN"/>
    <n v="10"/>
    <n v="0"/>
  </r>
  <r>
    <s v="120304001201-0"/>
    <x v="7"/>
    <n v="335100"/>
    <s v="BOMBA P/PISCINA POLIDEPORTIVO"/>
    <s v="03.09.2014"/>
    <n v="834301.5"/>
    <n v="215527.89"/>
    <s v="ZLIN"/>
    <n v="10"/>
    <n v="0"/>
    <n v="0"/>
    <n v="0"/>
    <m/>
    <m/>
    <m/>
    <n v="0"/>
    <n v="0"/>
    <s v="ZLIN"/>
    <n v="10"/>
    <n v="0"/>
  </r>
  <r>
    <s v="120304001202-0"/>
    <x v="7"/>
    <n v="342401"/>
    <s v="RECONECTADOR"/>
    <s v="31.12.2014"/>
    <n v="16046386.67"/>
    <n v="2496104.59"/>
    <s v="ZLIN"/>
    <n v="15"/>
    <n v="0"/>
    <n v="0"/>
    <n v="0"/>
    <m/>
    <m/>
    <m/>
    <n v="0"/>
    <n v="0"/>
    <s v="ZLIN"/>
    <n v="15"/>
    <n v="0"/>
  </r>
  <r>
    <s v="120304001203-0"/>
    <x v="7"/>
    <n v="344209"/>
    <s v="RECONECTADOR"/>
    <s v="31.12.2014"/>
    <n v="16046381.26"/>
    <n v="2496103.75"/>
    <s v="ZLIN"/>
    <n v="15"/>
    <n v="0"/>
    <n v="0"/>
    <n v="0"/>
    <m/>
    <m/>
    <m/>
    <n v="0"/>
    <n v="0"/>
    <s v="ZLIN"/>
    <n v="15"/>
    <n v="0"/>
  </r>
  <r>
    <s v="120304001204-0"/>
    <x v="7"/>
    <n v="342305"/>
    <s v="MOTOR"/>
    <s v="30.04.2015"/>
    <n v="25920473.02"/>
    <n v="3456063.0599999987"/>
    <s v="ZLIN"/>
    <n v="15"/>
    <n v="0"/>
    <n v="0"/>
    <n v="0"/>
    <m/>
    <m/>
    <m/>
    <n v="0"/>
    <n v="0"/>
    <s v="ZLIN"/>
    <n v="15"/>
    <n v="0"/>
  </r>
  <r>
    <s v="120304001205-0"/>
    <x v="7"/>
    <n v="342305"/>
    <s v="MOTOR"/>
    <s v="30.04.2015"/>
    <n v="25920473.02"/>
    <n v="3456063.0599999987"/>
    <s v="ZLIN"/>
    <n v="15"/>
    <n v="0"/>
    <n v="0"/>
    <n v="0"/>
    <m/>
    <m/>
    <m/>
    <n v="0"/>
    <n v="0"/>
    <s v="ZLIN"/>
    <n v="15"/>
    <n v="0"/>
  </r>
  <r>
    <s v="120304001206-0"/>
    <x v="7"/>
    <n v="344100"/>
    <s v="BOMBA"/>
    <s v="30.04.2015"/>
    <n v="403563.5"/>
    <n v="80712.700000000012"/>
    <s v="ZLIN"/>
    <n v="10"/>
    <n v="0"/>
    <n v="0"/>
    <n v="0"/>
    <m/>
    <m/>
    <m/>
    <n v="0"/>
    <n v="0"/>
    <s v="ZLIN"/>
    <n v="10"/>
    <n v="0"/>
  </r>
  <r>
    <s v="120304001207-0"/>
    <x v="7"/>
    <n v="344208"/>
    <s v="BOMBA"/>
    <s v="30.04.2015"/>
    <n v="813600"/>
    <n v="162720"/>
    <s v="ZLIN"/>
    <n v="10"/>
    <n v="0"/>
    <n v="0"/>
    <n v="0"/>
    <m/>
    <m/>
    <m/>
    <n v="0"/>
    <n v="0"/>
    <s v="ZLIN"/>
    <n v="10"/>
    <n v="0"/>
  </r>
  <r>
    <s v="120304001208-0"/>
    <x v="7"/>
    <n v="342408"/>
    <s v="BOMBA"/>
    <s v="31.05.2015"/>
    <n v="23120613.600000001"/>
    <n v="4431450.9400000013"/>
    <s v="ZLIN"/>
    <n v="10"/>
    <n v="0"/>
    <n v="0"/>
    <n v="0"/>
    <m/>
    <m/>
    <m/>
    <n v="0"/>
    <n v="0"/>
    <s v="ZLIN"/>
    <n v="10"/>
    <n v="0"/>
  </r>
  <r>
    <s v="120304001209-0"/>
    <x v="7"/>
    <n v="342506"/>
    <s v="BOMBA"/>
    <s v="30.06.2015"/>
    <n v="792286.17"/>
    <n v="145252.47000000009"/>
    <s v="ZLIN"/>
    <n v="10"/>
    <n v="0"/>
    <n v="0"/>
    <n v="0"/>
    <m/>
    <m/>
    <m/>
    <n v="0"/>
    <n v="0"/>
    <s v="ZLIN"/>
    <n v="10"/>
    <n v="0"/>
  </r>
  <r>
    <s v="120304001210-0"/>
    <x v="7"/>
    <n v="342506"/>
    <s v="BOMBA"/>
    <s v="30.06.2015"/>
    <n v="792286.17"/>
    <n v="145252.47000000009"/>
    <s v="ZLIN"/>
    <n v="10"/>
    <n v="0"/>
    <n v="0"/>
    <n v="0"/>
    <m/>
    <m/>
    <m/>
    <n v="0"/>
    <n v="0"/>
    <s v="ZLIN"/>
    <n v="10"/>
    <n v="0"/>
  </r>
  <r>
    <s v="120304001211-0"/>
    <x v="7"/>
    <n v="342402"/>
    <s v="BOMBA"/>
    <s v="22.07.2015"/>
    <n v="2560688.19"/>
    <n v="298746.95999999996"/>
    <s v="ZLIN"/>
    <n v="15"/>
    <n v="0"/>
    <n v="0"/>
    <n v="0"/>
    <m/>
    <m/>
    <m/>
    <n v="0"/>
    <n v="0"/>
    <s v="ZLIN"/>
    <n v="15"/>
    <n v="0"/>
  </r>
  <r>
    <s v="120304001212-0"/>
    <x v="7"/>
    <n v="342402"/>
    <s v="BOMBA"/>
    <s v="22.07.2015"/>
    <n v="38293416.390000001"/>
    <n v="6701347.870000001"/>
    <s v="ZLIN"/>
    <n v="10"/>
    <n v="0"/>
    <n v="0"/>
    <n v="0"/>
    <m/>
    <m/>
    <m/>
    <n v="0"/>
    <n v="0"/>
    <s v="ZLIN"/>
    <n v="10"/>
    <n v="0"/>
  </r>
  <r>
    <s v="120304001213-0"/>
    <x v="7"/>
    <n v="342402"/>
    <s v="BOMBA"/>
    <s v="22.07.2015"/>
    <n v="100363815.48"/>
    <n v="17563667.719999999"/>
    <s v="ZLIN"/>
    <n v="10"/>
    <n v="0"/>
    <n v="0"/>
    <n v="0"/>
    <m/>
    <m/>
    <m/>
    <n v="0"/>
    <n v="0"/>
    <s v="ZLIN"/>
    <n v="10"/>
    <n v="0"/>
  </r>
  <r>
    <s v="120304001214-0"/>
    <x v="7"/>
    <n v="322314"/>
    <s v="PANEL ARRANCADOR"/>
    <s v="31.07.2015"/>
    <n v="632800"/>
    <n v="73826.670000000042"/>
    <s v="ZLIN"/>
    <n v="15"/>
    <n v="0"/>
    <n v="0"/>
    <n v="0"/>
    <m/>
    <m/>
    <m/>
    <n v="0"/>
    <n v="0"/>
    <s v="ZLIN"/>
    <n v="15"/>
    <n v="0"/>
  </r>
  <r>
    <s v="120304001215-0"/>
    <x v="7"/>
    <n v="344206"/>
    <s v="BOMBA"/>
    <s v="25.08.2015"/>
    <n v="988750"/>
    <n v="164791.66000000003"/>
    <s v="ZLIN"/>
    <n v="10"/>
    <n v="0"/>
    <n v="0"/>
    <n v="0"/>
    <m/>
    <m/>
    <m/>
    <n v="0"/>
    <n v="0"/>
    <s v="ZLIN"/>
    <n v="10"/>
    <n v="0"/>
  </r>
  <r>
    <s v="120304001217-0"/>
    <x v="7"/>
    <n v="344202"/>
    <s v="BOMBA HIDRAULICA"/>
    <s v="21.10.2015"/>
    <n v="689895.51"/>
    <n v="103484.32999999996"/>
    <s v="ZLIN"/>
    <n v="10"/>
    <n v="0"/>
    <n v="0"/>
    <n v="0"/>
    <m/>
    <m/>
    <m/>
    <n v="0"/>
    <n v="0"/>
    <s v="ZLIN"/>
    <n v="10"/>
    <n v="0"/>
  </r>
  <r>
    <s v="120304001218-0"/>
    <x v="7"/>
    <n v="344202"/>
    <s v="BOMBA HIDRAULICA"/>
    <s v="21.10.2015"/>
    <n v="689895.51"/>
    <n v="103484.32999999996"/>
    <s v="ZLIN"/>
    <n v="10"/>
    <n v="0"/>
    <n v="0"/>
    <n v="0"/>
    <m/>
    <m/>
    <m/>
    <n v="0"/>
    <n v="0"/>
    <s v="ZLIN"/>
    <n v="10"/>
    <n v="0"/>
  </r>
  <r>
    <s v="120304001219-0"/>
    <x v="7"/>
    <n v="344202"/>
    <s v="BOMBA HIDRAULICA"/>
    <s v="21.10.2015"/>
    <n v="689895.51"/>
    <n v="103484.32999999996"/>
    <s v="ZLIN"/>
    <n v="10"/>
    <n v="0"/>
    <n v="0"/>
    <n v="0"/>
    <m/>
    <m/>
    <m/>
    <n v="0"/>
    <n v="0"/>
    <s v="ZLIN"/>
    <n v="10"/>
    <n v="0"/>
  </r>
  <r>
    <s v="120304001220-0"/>
    <x v="7"/>
    <n v="344202"/>
    <s v="BOMBA HIDRAULICA"/>
    <s v="21.10.2015"/>
    <n v="689895.51"/>
    <n v="103484.32999999996"/>
    <s v="ZLIN"/>
    <n v="10"/>
    <n v="0"/>
    <n v="0"/>
    <n v="0"/>
    <m/>
    <m/>
    <m/>
    <n v="0"/>
    <n v="0"/>
    <s v="ZLIN"/>
    <n v="10"/>
    <n v="0"/>
  </r>
  <r>
    <s v="120304001221-0"/>
    <x v="7"/>
    <n v="342100"/>
    <s v="BOMBA DE DIAFRAGMA"/>
    <s v="31.08.2014"/>
    <n v="1664912.06"/>
    <n v="443976.56000000006"/>
    <s v="ZLIN"/>
    <n v="10"/>
    <n v="0"/>
    <n v="0"/>
    <n v="0"/>
    <m/>
    <m/>
    <m/>
    <n v="0"/>
    <n v="0"/>
    <s v="ZLIN"/>
    <n v="10"/>
    <n v="0"/>
  </r>
  <r>
    <s v="120304001225-0"/>
    <x v="7"/>
    <n v="342506"/>
    <s v="MOLINO COLOIDAL"/>
    <s v="13.04.2016"/>
    <n v="58149943.149999999"/>
    <n v="8315980.299999997"/>
    <s v="ZLIN"/>
    <n v="10"/>
    <n v="0"/>
    <n v="0"/>
    <n v="0"/>
    <m/>
    <m/>
    <m/>
    <n v="0"/>
    <n v="0"/>
    <s v="ZLIN"/>
    <n v="0"/>
    <n v="1"/>
  </r>
  <r>
    <s v="120304001226-0"/>
    <x v="7"/>
    <n v="342407"/>
    <s v="FILTRO MICRONICO"/>
    <s v="13.04.2016"/>
    <n v="9354231.1500000004"/>
    <n v="1499924.9800000004"/>
    <s v="ZLIN"/>
    <n v="10"/>
    <n v="0"/>
    <n v="0"/>
    <n v="0"/>
    <m/>
    <m/>
    <m/>
    <n v="0"/>
    <n v="0"/>
    <s v="ZLIN"/>
    <n v="0"/>
    <n v="1"/>
  </r>
  <r>
    <s v="120304001227-0"/>
    <x v="7"/>
    <n v="342407"/>
    <s v="FILTRO MICRONICO"/>
    <s v="13.04.2016"/>
    <n v="9354231.1500000004"/>
    <n v="1499924.9800000004"/>
    <s v="ZLIN"/>
    <n v="10"/>
    <n v="0"/>
    <n v="0"/>
    <n v="0"/>
    <m/>
    <m/>
    <m/>
    <n v="0"/>
    <n v="0"/>
    <s v="ZLIN"/>
    <n v="0"/>
    <n v="1"/>
  </r>
  <r>
    <s v="120304001228-0"/>
    <x v="7"/>
    <n v="342407"/>
    <s v="FILTRO MICRONICO"/>
    <s v="13.04.2016"/>
    <n v="9354231.1500000004"/>
    <n v="1499924.9800000004"/>
    <s v="ZLIN"/>
    <n v="10"/>
    <n v="0"/>
    <n v="0"/>
    <n v="0"/>
    <m/>
    <m/>
    <m/>
    <n v="0"/>
    <n v="0"/>
    <s v="ZLIN"/>
    <n v="0"/>
    <n v="1"/>
  </r>
  <r>
    <s v="120304001229-0"/>
    <x v="7"/>
    <n v="342305"/>
    <s v="MEDIDOR DE DESPLAZAMIENTO"/>
    <s v="17.05.2016"/>
    <n v="4976568.42"/>
    <n v="286075.88999999966"/>
    <s v="ZLIN"/>
    <n v="30"/>
    <n v="0"/>
    <n v="0"/>
    <n v="0"/>
    <m/>
    <m/>
    <m/>
    <n v="0"/>
    <n v="0"/>
    <s v="ZLIN"/>
    <n v="0"/>
    <n v="1"/>
  </r>
  <r>
    <s v="120304001230-0"/>
    <x v="7"/>
    <n v="342305"/>
    <s v="MEDIDOR DE DESPLAZAMIENTO"/>
    <s v="17.05.2016"/>
    <n v="4976568.42"/>
    <n v="286075.88999999966"/>
    <s v="ZLIN"/>
    <n v="30"/>
    <n v="0"/>
    <n v="0"/>
    <n v="0"/>
    <m/>
    <m/>
    <m/>
    <n v="0"/>
    <n v="0"/>
    <s v="ZLIN"/>
    <n v="0"/>
    <n v="1"/>
  </r>
  <r>
    <s v="120304001231-0"/>
    <x v="7"/>
    <n v="342306"/>
    <s v="MEDIDOR DE DESPLAZAMIENTO"/>
    <s v="17.05.2016"/>
    <n v="4976568.42"/>
    <n v="286075.88999999966"/>
    <s v="ZLIN"/>
    <n v="30"/>
    <n v="0"/>
    <n v="0"/>
    <n v="0"/>
    <m/>
    <m/>
    <m/>
    <n v="0"/>
    <n v="0"/>
    <s v="ZLIN"/>
    <n v="0"/>
    <n v="1"/>
  </r>
  <r>
    <s v="120304001232-0"/>
    <x v="7"/>
    <n v="342306"/>
    <s v="MEDIDOR DE DESPLAZAMIENTO"/>
    <s v="17.05.2016"/>
    <n v="4976568.42"/>
    <n v="353082.9299999997"/>
    <s v="ZLIN"/>
    <n v="30"/>
    <n v="0"/>
    <n v="0"/>
    <n v="0"/>
    <m/>
    <m/>
    <m/>
    <n v="0"/>
    <n v="0"/>
    <s v="ZLIN"/>
    <n v="0"/>
    <n v="1"/>
  </r>
  <r>
    <s v="120304001233-0"/>
    <x v="7"/>
    <n v="342510"/>
    <s v="MEDIDOR DE DESPLAZAMIENTO"/>
    <s v="17.05.2016"/>
    <n v="4976573.7699999996"/>
    <n v="353083.29999999981"/>
    <s v="ZLIN"/>
    <n v="30"/>
    <n v="0"/>
    <n v="0"/>
    <n v="0"/>
    <m/>
    <m/>
    <m/>
    <n v="0"/>
    <n v="0"/>
    <s v="ZLIN"/>
    <n v="0"/>
    <n v="1"/>
  </r>
  <r>
    <s v="120304001234-0"/>
    <x v="7"/>
    <n v="342305"/>
    <s v="MEDIDOR DE DESPLAZAMIENTO"/>
    <s v="17.05.2016"/>
    <n v="5596571.75"/>
    <n v="487497.6799999997"/>
    <s v="ZLIN"/>
    <n v="30"/>
    <n v="0"/>
    <n v="0"/>
    <n v="0"/>
    <m/>
    <m/>
    <m/>
    <n v="0"/>
    <n v="0"/>
    <s v="ZLIN"/>
    <n v="0"/>
    <n v="1"/>
  </r>
  <r>
    <s v="120304001235-0"/>
    <x v="7"/>
    <n v="321100"/>
    <s v="BOMBA PARA PISCINA"/>
    <s v="06.05.2016"/>
    <n v="1"/>
    <n v="0.92"/>
    <s v="ZLIN"/>
    <n v="1"/>
    <n v="0"/>
    <n v="0"/>
    <n v="0"/>
    <m/>
    <m/>
    <m/>
    <n v="0"/>
    <n v="0"/>
    <s v="ZLIN"/>
    <n v="0"/>
    <n v="1"/>
  </r>
  <r>
    <s v="120304001236-0"/>
    <x v="7"/>
    <n v="342305"/>
    <s v="BOMBA CENTRIFUGA"/>
    <s v="17.05.2016"/>
    <n v="4179347.94"/>
    <n v="390943.18000000017"/>
    <s v="ZLIN"/>
    <n v="20"/>
    <n v="0"/>
    <n v="0"/>
    <n v="0"/>
    <m/>
    <m/>
    <m/>
    <n v="0"/>
    <n v="0"/>
    <s v="ZLIN"/>
    <n v="0"/>
    <n v="1"/>
  </r>
  <r>
    <s v="120304001237-0"/>
    <x v="7"/>
    <n v="342305"/>
    <s v="BOMBA CENTRIFUGA"/>
    <s v="17.05.2016"/>
    <n v="4179347.94"/>
    <n v="390943.18000000017"/>
    <s v="ZLIN"/>
    <n v="20"/>
    <n v="0"/>
    <n v="0"/>
    <n v="0"/>
    <m/>
    <m/>
    <m/>
    <n v="0"/>
    <n v="0"/>
    <s v="ZLIN"/>
    <n v="0"/>
    <n v="1"/>
  </r>
  <r>
    <s v="120304001238-0"/>
    <x v="7"/>
    <n v="342306"/>
    <s v="BOMBA CENTRIFUGA"/>
    <s v="17.05.2016"/>
    <n v="4179347.94"/>
    <n v="390943.18000000017"/>
    <s v="ZLIN"/>
    <n v="20"/>
    <n v="0"/>
    <n v="0"/>
    <n v="0"/>
    <m/>
    <m/>
    <m/>
    <n v="0"/>
    <n v="0"/>
    <s v="ZLIN"/>
    <n v="0"/>
    <n v="1"/>
  </r>
  <r>
    <s v="120304001239-0"/>
    <x v="7"/>
    <n v="342306"/>
    <s v="BOMBA CENTRIFUGA"/>
    <s v="17.05.2016"/>
    <n v="4179347.94"/>
    <n v="390943.18000000017"/>
    <s v="ZLIN"/>
    <n v="20"/>
    <n v="0"/>
    <n v="0"/>
    <n v="0"/>
    <m/>
    <m/>
    <m/>
    <n v="0"/>
    <n v="0"/>
    <s v="ZLIN"/>
    <n v="0"/>
    <n v="1"/>
  </r>
  <r>
    <s v="120304001240-0"/>
    <x v="7"/>
    <n v="342510"/>
    <s v="BOMBA CENTRIFUGA"/>
    <s v="17.05.2016"/>
    <n v="4179347.94"/>
    <n v="390943.18000000017"/>
    <s v="ZLIN"/>
    <n v="20"/>
    <n v="0"/>
    <n v="0"/>
    <n v="0"/>
    <m/>
    <m/>
    <m/>
    <n v="0"/>
    <n v="0"/>
    <s v="ZLIN"/>
    <n v="0"/>
    <n v="1"/>
  </r>
  <r>
    <s v="120304001241-0"/>
    <x v="7"/>
    <n v="342305"/>
    <s v="UNIDAD FILTRANTE- GASOLINA"/>
    <s v="17.05.2016"/>
    <n v="1533246.8"/>
    <n v="198576.76"/>
    <s v="ZLIN"/>
    <n v="10"/>
    <n v="0"/>
    <n v="0"/>
    <n v="0"/>
    <m/>
    <m/>
    <m/>
    <n v="0"/>
    <n v="0"/>
    <s v="ZLIN"/>
    <n v="0"/>
    <n v="1"/>
  </r>
  <r>
    <s v="120304001242-0"/>
    <x v="7"/>
    <n v="342510"/>
    <s v="UNIDAD FILTRANTE"/>
    <s v="17.05.2016"/>
    <n v="1533246.8"/>
    <n v="198576.76"/>
    <s v="ZLIN"/>
    <n v="10"/>
    <n v="0"/>
    <n v="0"/>
    <n v="0"/>
    <m/>
    <m/>
    <m/>
    <n v="0"/>
    <n v="0"/>
    <s v="ZLIN"/>
    <n v="0"/>
    <n v="1"/>
  </r>
  <r>
    <s v="120304001243-0"/>
    <x v="7"/>
    <n v="342306"/>
    <s v="UNIDAD FILTRANTE"/>
    <s v="17.05.2016"/>
    <n v="1533246.8"/>
    <n v="198576.76"/>
    <s v="ZLIN"/>
    <n v="10"/>
    <n v="0"/>
    <n v="0"/>
    <n v="0"/>
    <m/>
    <m/>
    <m/>
    <n v="0"/>
    <n v="0"/>
    <s v="ZLIN"/>
    <n v="0"/>
    <n v="1"/>
  </r>
  <r>
    <s v="120304001244-0"/>
    <x v="7"/>
    <n v="342305"/>
    <s v="UNIDAD FILTRANTE- DIESEL"/>
    <s v="17.05.2016"/>
    <n v="1506313.35"/>
    <n v="195088.5"/>
    <s v="ZLIN"/>
    <n v="10"/>
    <n v="0"/>
    <n v="0"/>
    <n v="0"/>
    <m/>
    <m/>
    <m/>
    <n v="0"/>
    <n v="0"/>
    <s v="ZLIN"/>
    <n v="0"/>
    <n v="1"/>
  </r>
  <r>
    <s v="120304001245-0"/>
    <x v="7"/>
    <n v="342306"/>
    <s v="UNIDAD FILTRANTE"/>
    <s v="17.05.2016"/>
    <n v="1506308.01"/>
    <n v="195087.80000000005"/>
    <s v="ZLIN"/>
    <n v="10"/>
    <n v="0"/>
    <n v="0"/>
    <n v="0"/>
    <m/>
    <m/>
    <m/>
    <n v="0"/>
    <n v="0"/>
    <s v="ZLIN"/>
    <n v="0"/>
    <n v="1"/>
  </r>
  <r>
    <s v="120304001246-0"/>
    <x v="7"/>
    <n v="342407"/>
    <s v="INTERFASE RECEPTORA DE RED"/>
    <s v="17.05.2016"/>
    <n v="3196492.9"/>
    <n v="510772.91999999993"/>
    <s v="ZLIN"/>
    <n v="10"/>
    <n v="0"/>
    <n v="0"/>
    <n v="0"/>
    <m/>
    <m/>
    <m/>
    <n v="0"/>
    <n v="0"/>
    <s v="ZLIN"/>
    <n v="0"/>
    <n v="1"/>
  </r>
  <r>
    <s v="120304001247-0"/>
    <x v="7"/>
    <n v="344202"/>
    <s v="INTERFASE RECEPTORA DE RED"/>
    <s v="17.05.2016"/>
    <n v="3196492.9"/>
    <n v="510772.91999999993"/>
    <s v="ZLIN"/>
    <n v="10"/>
    <n v="0"/>
    <n v="0"/>
    <n v="0"/>
    <m/>
    <m/>
    <m/>
    <n v="0"/>
    <n v="0"/>
    <s v="ZLIN"/>
    <n v="0"/>
    <n v="1"/>
  </r>
  <r>
    <s v="120304001248-0"/>
    <x v="7"/>
    <n v="344202"/>
    <s v="INTERFASE RECEPTORA DE RED"/>
    <s v="17.05.2016"/>
    <n v="3196492.9"/>
    <n v="510772.91999999993"/>
    <s v="ZLIN"/>
    <n v="10"/>
    <n v="0"/>
    <n v="0"/>
    <n v="0"/>
    <m/>
    <m/>
    <m/>
    <n v="0"/>
    <n v="0"/>
    <s v="ZLIN"/>
    <n v="0"/>
    <n v="1"/>
  </r>
  <r>
    <s v="120304001249-0"/>
    <x v="7"/>
    <n v="342305"/>
    <s v="INTERFASE RECEPTORA DE RED"/>
    <s v="17.05.2016"/>
    <n v="3196492.9"/>
    <n v="510772.91999999993"/>
    <s v="ZLIN"/>
    <n v="10"/>
    <n v="0"/>
    <n v="0"/>
    <n v="0"/>
    <m/>
    <m/>
    <m/>
    <n v="0"/>
    <n v="0"/>
    <s v="ZLIN"/>
    <n v="0"/>
    <n v="1"/>
  </r>
  <r>
    <s v="120304001250-0"/>
    <x v="7"/>
    <n v="342306"/>
    <s v="INTERFASE RECEPTORA DE RED"/>
    <s v="17.05.2016"/>
    <n v="3196498.25"/>
    <n v="510773.79000000004"/>
    <s v="ZLIN"/>
    <n v="10"/>
    <n v="0"/>
    <n v="0"/>
    <n v="0"/>
    <m/>
    <m/>
    <m/>
    <n v="0"/>
    <n v="0"/>
    <s v="ZLIN"/>
    <n v="0"/>
    <n v="1"/>
  </r>
  <r>
    <s v="120304001251-0"/>
    <x v="7"/>
    <n v="342506"/>
    <s v="BOMBA"/>
    <s v="17.05.2016"/>
    <n v="35807346.109999999"/>
    <n v="2352965.370000001"/>
    <s v="ZLIN"/>
    <n v="20"/>
    <n v="0"/>
    <n v="0"/>
    <n v="0"/>
    <m/>
    <m/>
    <m/>
    <n v="0"/>
    <n v="0"/>
    <s v="ZLIN"/>
    <n v="0"/>
    <n v="1"/>
  </r>
  <r>
    <s v="120304001252-0"/>
    <x v="7"/>
    <n v="342506"/>
    <s v="BOMBA"/>
    <s v="17.05.2016"/>
    <n v="16027818.310000001"/>
    <n v="1053216.8800000008"/>
    <s v="ZLIN"/>
    <n v="20"/>
    <n v="0"/>
    <n v="0"/>
    <n v="0"/>
    <m/>
    <m/>
    <m/>
    <n v="0"/>
    <n v="0"/>
    <s v="ZLIN"/>
    <n v="0"/>
    <n v="1"/>
  </r>
  <r>
    <s v="120304001253-0"/>
    <x v="7"/>
    <n v="342506"/>
    <s v="BOMBA"/>
    <s v="17.05.2016"/>
    <n v="16027818.310000001"/>
    <n v="1053216.8800000008"/>
    <s v="ZLIN"/>
    <n v="20"/>
    <n v="0"/>
    <n v="0"/>
    <n v="0"/>
    <m/>
    <m/>
    <m/>
    <n v="0"/>
    <n v="0"/>
    <s v="ZLIN"/>
    <n v="0"/>
    <n v="1"/>
  </r>
  <r>
    <s v="120304001254-0"/>
    <x v="7"/>
    <n v="342407"/>
    <s v="TRANSMISOR DE NIVEL"/>
    <s v="17.05.2016"/>
    <n v="2629156.6800000002"/>
    <n v="380314.8200000003"/>
    <s v="ZLIN"/>
    <n v="10"/>
    <n v="0"/>
    <n v="0"/>
    <n v="0"/>
    <m/>
    <m/>
    <m/>
    <n v="0"/>
    <n v="0"/>
    <s v="ZLIN"/>
    <n v="0"/>
    <n v="1"/>
  </r>
  <r>
    <s v="120304001255-0"/>
    <x v="7"/>
    <n v="342407"/>
    <s v="TRANSMISOR DE NIVEL"/>
    <s v="17.05.2016"/>
    <n v="2629156.6800000002"/>
    <n v="380314.8200000003"/>
    <s v="ZLIN"/>
    <n v="10"/>
    <n v="0"/>
    <n v="0"/>
    <n v="0"/>
    <m/>
    <m/>
    <m/>
    <n v="0"/>
    <n v="0"/>
    <s v="ZLIN"/>
    <n v="0"/>
    <n v="1"/>
  </r>
  <r>
    <s v="120304001256-0"/>
    <x v="7"/>
    <n v="342407"/>
    <s v="TRANSMISOR DE NIVEL"/>
    <s v="17.05.2016"/>
    <n v="2629156.6800000002"/>
    <n v="380314.8200000003"/>
    <s v="ZLIN"/>
    <n v="10"/>
    <n v="0"/>
    <n v="0"/>
    <n v="0"/>
    <m/>
    <m/>
    <m/>
    <n v="0"/>
    <n v="0"/>
    <s v="ZLIN"/>
    <n v="0"/>
    <n v="1"/>
  </r>
  <r>
    <s v="120304001257-0"/>
    <x v="7"/>
    <n v="342408"/>
    <s v="TRANSMISOR DE NIVEL"/>
    <s v="17.05.2016"/>
    <n v="2629156.6800000002"/>
    <n v="380314.8200000003"/>
    <s v="ZLIN"/>
    <n v="10"/>
    <n v="0"/>
    <n v="0"/>
    <n v="0"/>
    <m/>
    <m/>
    <m/>
    <n v="0"/>
    <n v="0"/>
    <s v="ZLIN"/>
    <n v="0"/>
    <n v="1"/>
  </r>
  <r>
    <s v="120304001258-0"/>
    <x v="7"/>
    <n v="342408"/>
    <s v="TRANSMISOR DE NIVEL"/>
    <s v="17.05.2016"/>
    <n v="2629156.6800000002"/>
    <n v="380314.8200000003"/>
    <s v="ZLIN"/>
    <n v="10"/>
    <n v="0"/>
    <n v="0"/>
    <n v="0"/>
    <m/>
    <m/>
    <m/>
    <n v="0"/>
    <n v="0"/>
    <s v="ZLIN"/>
    <n v="0"/>
    <n v="1"/>
  </r>
  <r>
    <s v="120304001259-0"/>
    <x v="7"/>
    <n v="342408"/>
    <s v="TRANSMISOR DE NIVEL"/>
    <s v="17.05.2016"/>
    <n v="2629156.6800000002"/>
    <n v="380314.8200000003"/>
    <s v="ZLIN"/>
    <n v="10"/>
    <n v="0"/>
    <n v="0"/>
    <n v="0"/>
    <m/>
    <m/>
    <m/>
    <n v="0"/>
    <n v="0"/>
    <s v="ZLIN"/>
    <n v="0"/>
    <n v="1"/>
  </r>
  <r>
    <s v="120304001260-0"/>
    <x v="7"/>
    <n v="342408"/>
    <s v="TRANSMISOR DE NIVEL"/>
    <s v="17.05.2016"/>
    <n v="2629156.6800000002"/>
    <n v="380314.8200000003"/>
    <s v="ZLIN"/>
    <n v="10"/>
    <n v="0"/>
    <n v="0"/>
    <n v="0"/>
    <m/>
    <m/>
    <m/>
    <n v="0"/>
    <n v="0"/>
    <s v="ZLIN"/>
    <n v="0"/>
    <n v="1"/>
  </r>
  <r>
    <s v="120304001261-0"/>
    <x v="7"/>
    <n v="342409"/>
    <s v="TRANSMISOR DE NIVEL"/>
    <s v="17.05.2016"/>
    <n v="2629156.6800000002"/>
    <n v="380314.8200000003"/>
    <s v="ZLIN"/>
    <n v="10"/>
    <n v="0"/>
    <n v="0"/>
    <n v="0"/>
    <m/>
    <m/>
    <m/>
    <n v="0"/>
    <n v="0"/>
    <s v="ZLIN"/>
    <n v="0"/>
    <n v="1"/>
  </r>
  <r>
    <s v="120304001262-0"/>
    <x v="7"/>
    <n v="342409"/>
    <s v="TRANSMISOR DE NIVEL"/>
    <s v="17.05.2016"/>
    <n v="2629156.6800000002"/>
    <n v="380314.8200000003"/>
    <s v="ZLIN"/>
    <n v="10"/>
    <n v="0"/>
    <n v="0"/>
    <n v="0"/>
    <m/>
    <m/>
    <m/>
    <n v="0"/>
    <n v="0"/>
    <s v="ZLIN"/>
    <n v="0"/>
    <n v="1"/>
  </r>
  <r>
    <s v="120304001263-0"/>
    <x v="7"/>
    <n v="342410"/>
    <s v="TRANSMISOR DE NIVEL"/>
    <s v="17.05.2016"/>
    <n v="2629156.6800000002"/>
    <n v="380314.8200000003"/>
    <s v="ZLIN"/>
    <n v="10"/>
    <n v="0"/>
    <n v="0"/>
    <n v="0"/>
    <m/>
    <m/>
    <m/>
    <n v="0"/>
    <n v="0"/>
    <s v="ZLIN"/>
    <n v="0"/>
    <n v="1"/>
  </r>
  <r>
    <s v="120304001264-0"/>
    <x v="7"/>
    <n v="342410"/>
    <s v="TRANSMISOR DE NIVEL"/>
    <s v="17.05.2016"/>
    <n v="2629156.6800000002"/>
    <n v="380314.8200000003"/>
    <s v="ZLIN"/>
    <n v="10"/>
    <n v="0"/>
    <n v="0"/>
    <n v="0"/>
    <m/>
    <m/>
    <m/>
    <n v="0"/>
    <n v="0"/>
    <s v="ZLIN"/>
    <n v="0"/>
    <n v="1"/>
  </r>
  <r>
    <s v="120304001265-0"/>
    <x v="7"/>
    <n v="342410"/>
    <s v="TRANSMISOR DE NIVEL"/>
    <s v="17.05.2016"/>
    <n v="2629156.6800000002"/>
    <n v="380314.8200000003"/>
    <s v="ZLIN"/>
    <n v="10"/>
    <n v="0"/>
    <n v="0"/>
    <n v="0"/>
    <m/>
    <m/>
    <m/>
    <n v="0"/>
    <n v="0"/>
    <s v="ZLIN"/>
    <n v="0"/>
    <n v="1"/>
  </r>
  <r>
    <s v="120304001266-0"/>
    <x v="7"/>
    <n v="342410"/>
    <s v="TRANSMISOR DE NIVEL"/>
    <s v="17.05.2016"/>
    <n v="2629156.6800000002"/>
    <n v="380314.8200000003"/>
    <s v="ZLIN"/>
    <n v="10"/>
    <n v="0"/>
    <n v="0"/>
    <n v="0"/>
    <m/>
    <m/>
    <m/>
    <n v="0"/>
    <n v="0"/>
    <s v="ZLIN"/>
    <n v="0"/>
    <n v="1"/>
  </r>
  <r>
    <s v="120304001267-0"/>
    <x v="7"/>
    <n v="342405"/>
    <s v="TRANSMISOR DE NIVEL"/>
    <s v="17.05.2016"/>
    <n v="2629156.6800000002"/>
    <n v="380314.8200000003"/>
    <s v="ZLIN"/>
    <n v="10"/>
    <n v="0"/>
    <n v="0"/>
    <n v="0"/>
    <m/>
    <m/>
    <m/>
    <n v="0"/>
    <n v="0"/>
    <s v="ZLIN"/>
    <n v="0"/>
    <n v="1"/>
  </r>
  <r>
    <s v="120304001268-0"/>
    <x v="7"/>
    <n v="342405"/>
    <s v="TRANSMISOR DE NIVEL"/>
    <s v="17.05.2016"/>
    <n v="2629156.6800000002"/>
    <n v="380314.8200000003"/>
    <s v="ZLIN"/>
    <n v="10"/>
    <n v="0"/>
    <n v="0"/>
    <n v="0"/>
    <m/>
    <m/>
    <m/>
    <n v="0"/>
    <n v="0"/>
    <s v="ZLIN"/>
    <n v="0"/>
    <n v="1"/>
  </r>
  <r>
    <s v="120304001269-0"/>
    <x v="7"/>
    <n v="342405"/>
    <s v="TRANSMISOR DE NIVEL"/>
    <s v="17.05.2016"/>
    <n v="2629156.6800000002"/>
    <n v="380314.8200000003"/>
    <s v="ZLIN"/>
    <n v="10"/>
    <n v="0"/>
    <n v="0"/>
    <n v="0"/>
    <m/>
    <m/>
    <m/>
    <n v="0"/>
    <n v="0"/>
    <s v="ZLIN"/>
    <n v="0"/>
    <n v="1"/>
  </r>
  <r>
    <s v="120304001270-0"/>
    <x v="7"/>
    <n v="342515"/>
    <s v="BOMBA DE RECIRCULACION"/>
    <s v="31.05.2016"/>
    <n v="231930618.41"/>
    <n v="10630153.349999994"/>
    <s v="ZLIN"/>
    <n v="20"/>
    <n v="0"/>
    <n v="0"/>
    <n v="0"/>
    <m/>
    <m/>
    <m/>
    <n v="0"/>
    <n v="0"/>
    <s v="ZLIN"/>
    <n v="0"/>
    <n v="1"/>
  </r>
  <r>
    <s v="120304001278-0"/>
    <x v="7"/>
    <n v="322311"/>
    <s v="BOMBA MECÁNICA"/>
    <s v="01.06.2016"/>
    <n v="18465483.129999999"/>
    <n v="846334.6400000006"/>
    <s v="ZLIN"/>
    <n v="20"/>
    <n v="0"/>
    <n v="0"/>
    <n v="0"/>
    <m/>
    <m/>
    <m/>
    <n v="0"/>
    <n v="0"/>
    <s v="ZLIN"/>
    <n v="1"/>
    <n v="0"/>
  </r>
  <r>
    <s v="120304001279-0"/>
    <x v="7"/>
    <n v="322311"/>
    <s v="BOMBA MECÁNICA"/>
    <s v="01.06.2016"/>
    <n v="18465483.129999999"/>
    <n v="846334.6400000006"/>
    <s v="ZLIN"/>
    <n v="20"/>
    <n v="0"/>
    <n v="0"/>
    <n v="0"/>
    <m/>
    <m/>
    <m/>
    <n v="0"/>
    <n v="0"/>
    <s v="ZLIN"/>
    <n v="1"/>
    <n v="0"/>
  </r>
  <r>
    <s v="120304001280-0"/>
    <x v="7"/>
    <n v="322311"/>
    <s v="BOMBA MECÁNICA"/>
    <s v="01.06.2016"/>
    <n v="18465483.129999999"/>
    <n v="846334.6400000006"/>
    <s v="ZLIN"/>
    <n v="20"/>
    <n v="0"/>
    <n v="0"/>
    <n v="0"/>
    <m/>
    <m/>
    <m/>
    <n v="0"/>
    <n v="0"/>
    <s v="ZLIN"/>
    <n v="1"/>
    <n v="0"/>
  </r>
  <r>
    <s v="120304001281-0"/>
    <x v="7"/>
    <n v="322311"/>
    <s v="BOMBA MECÁNICA"/>
    <s v="01.06.2016"/>
    <n v="18465483.129999999"/>
    <n v="846334.6400000006"/>
    <s v="ZLIN"/>
    <n v="20"/>
    <n v="0"/>
    <n v="0"/>
    <n v="0"/>
    <m/>
    <m/>
    <m/>
    <n v="0"/>
    <n v="0"/>
    <s v="ZLIN"/>
    <n v="1"/>
    <n v="0"/>
  </r>
  <r>
    <s v="120304001282-0"/>
    <x v="7"/>
    <n v="322311"/>
    <s v="BOMBA MECÁNICA"/>
    <s v="01.06.2016"/>
    <n v="18465483.129999999"/>
    <n v="846334.6400000006"/>
    <s v="ZLIN"/>
    <n v="20"/>
    <n v="0"/>
    <n v="0"/>
    <n v="0"/>
    <m/>
    <m/>
    <m/>
    <n v="0"/>
    <n v="0"/>
    <s v="ZLIN"/>
    <n v="1"/>
    <n v="0"/>
  </r>
  <r>
    <s v="120304001283-0"/>
    <x v="7"/>
    <n v="322311"/>
    <s v="BOMBA MECÁNICA"/>
    <s v="01.06.2016"/>
    <n v="18465483.129999999"/>
    <n v="846334.6400000006"/>
    <s v="ZLIN"/>
    <n v="20"/>
    <n v="0"/>
    <n v="0"/>
    <n v="0"/>
    <m/>
    <m/>
    <m/>
    <n v="0"/>
    <n v="0"/>
    <s v="ZLIN"/>
    <n v="1"/>
    <n v="0"/>
  </r>
  <r>
    <s v="120304001284-0"/>
    <x v="7"/>
    <n v="322311"/>
    <s v="BOMBA MECÁNICA"/>
    <s v="01.06.2016"/>
    <n v="18465483.129999999"/>
    <n v="846334.6400000006"/>
    <s v="ZLIN"/>
    <n v="20"/>
    <n v="0"/>
    <n v="0"/>
    <n v="0"/>
    <m/>
    <m/>
    <m/>
    <n v="0"/>
    <n v="0"/>
    <s v="ZLIN"/>
    <n v="1"/>
    <n v="0"/>
  </r>
  <r>
    <s v="120304001285-0"/>
    <x v="7"/>
    <n v="322311"/>
    <s v="BOMBA MECÁNICA"/>
    <s v="01.06.2016"/>
    <n v="18465483.129999999"/>
    <n v="846334.6400000006"/>
    <s v="ZLIN"/>
    <n v="20"/>
    <n v="0"/>
    <n v="0"/>
    <n v="0"/>
    <m/>
    <m/>
    <m/>
    <n v="0"/>
    <n v="0"/>
    <s v="ZLIN"/>
    <n v="1"/>
    <n v="0"/>
  </r>
  <r>
    <s v="120304001286-0"/>
    <x v="7"/>
    <n v="322311"/>
    <s v="MEDIDOR DE FLUJO Y TEMPERATURA"/>
    <s v="01.06.2016"/>
    <n v="38649676.609999999"/>
    <n v="3542887.0199999958"/>
    <s v="ZLIN"/>
    <n v="10"/>
    <n v="0"/>
    <n v="0"/>
    <n v="0"/>
    <m/>
    <m/>
    <m/>
    <n v="0"/>
    <n v="0"/>
    <s v="ZLIN"/>
    <n v="1"/>
    <n v="0"/>
  </r>
  <r>
    <s v="120304001287-0"/>
    <x v="7"/>
    <n v="322311"/>
    <s v="TUBERÍA"/>
    <s v="01.06.2016"/>
    <n v="90906993.870000005"/>
    <n v="2777713.700000003"/>
    <s v="ZLIN"/>
    <n v="30"/>
    <n v="0"/>
    <n v="0"/>
    <n v="0"/>
    <m/>
    <m/>
    <m/>
    <n v="0"/>
    <n v="0"/>
    <s v="ZLIN"/>
    <n v="1"/>
    <n v="0"/>
  </r>
  <r>
    <s v="120304001288-0"/>
    <x v="7"/>
    <n v="322309"/>
    <s v="BOMBA"/>
    <s v="01.06.2016"/>
    <n v="24662148.579999998"/>
    <n v="1130348.4799999967"/>
    <s v="ZLIN"/>
    <n v="20"/>
    <n v="0"/>
    <n v="0"/>
    <n v="0"/>
    <m/>
    <m/>
    <m/>
    <n v="0"/>
    <n v="0"/>
    <s v="ZLIN"/>
    <n v="1"/>
    <n v="0"/>
  </r>
  <r>
    <s v="120304001289-0"/>
    <x v="7"/>
    <n v="322309"/>
    <s v="MOTOR"/>
    <s v="01.06.2016"/>
    <n v="19660760.940000001"/>
    <n v="1201490.950000003"/>
    <s v="ZLIN"/>
    <n v="15"/>
    <n v="0"/>
    <n v="0"/>
    <n v="0"/>
    <m/>
    <m/>
    <m/>
    <n v="0"/>
    <n v="0"/>
    <s v="ZLIN"/>
    <n v="1"/>
    <n v="0"/>
  </r>
  <r>
    <s v="120304001290-0"/>
    <x v="7"/>
    <n v="322309"/>
    <s v="BOMBA"/>
    <s v="01.06.2016"/>
    <n v="19631421.760000002"/>
    <n v="899773.49000000209"/>
    <s v="ZLIN"/>
    <n v="20"/>
    <n v="0"/>
    <n v="0"/>
    <n v="0"/>
    <m/>
    <m/>
    <m/>
    <n v="0"/>
    <n v="0"/>
    <s v="ZLIN"/>
    <n v="1"/>
    <n v="0"/>
  </r>
  <r>
    <s v="120304001291-0"/>
    <x v="7"/>
    <n v="322309"/>
    <s v="MOTOR"/>
    <s v="01.06.2016"/>
    <n v="24625346"/>
    <n v="1504882.25"/>
    <s v="ZLIN"/>
    <n v="15"/>
    <n v="0"/>
    <n v="0"/>
    <n v="0"/>
    <m/>
    <m/>
    <m/>
    <n v="0"/>
    <n v="0"/>
    <s v="ZLIN"/>
    <n v="1"/>
    <n v="0"/>
  </r>
  <r>
    <s v="120304001292-0"/>
    <x v="7"/>
    <n v="322309"/>
    <s v="BOMBA"/>
    <s v="01.06.2016"/>
    <n v="33038491.09"/>
    <n v="1514264.1799999997"/>
    <s v="ZLIN"/>
    <n v="20"/>
    <n v="0"/>
    <n v="0"/>
    <n v="0"/>
    <m/>
    <m/>
    <m/>
    <n v="0"/>
    <n v="0"/>
    <s v="ZLIN"/>
    <n v="1"/>
    <n v="0"/>
  </r>
  <r>
    <s v="120304001293-0"/>
    <x v="7"/>
    <n v="322309"/>
    <s v="BOMBA"/>
    <s v="01.06.2016"/>
    <n v="150161249.16"/>
    <n v="6882390.5900000036"/>
    <s v="ZLIN"/>
    <n v="20"/>
    <n v="0"/>
    <n v="0"/>
    <n v="0"/>
    <m/>
    <m/>
    <m/>
    <n v="0"/>
    <n v="0"/>
    <s v="ZLIN"/>
    <n v="1"/>
    <n v="0"/>
  </r>
  <r>
    <s v="120304001294-0"/>
    <x v="7"/>
    <n v="322309"/>
    <s v="BOMBA"/>
    <s v="01.06.2016"/>
    <n v="224616740"/>
    <n v="10294933.909999996"/>
    <s v="ZLIN"/>
    <n v="20"/>
    <n v="0"/>
    <n v="0"/>
    <n v="0"/>
    <m/>
    <m/>
    <m/>
    <n v="0"/>
    <n v="0"/>
    <s v="ZLIN"/>
    <n v="1"/>
    <n v="0"/>
  </r>
  <r>
    <s v="120304001295-0"/>
    <x v="7"/>
    <n v="322309"/>
    <s v="BOMBA"/>
    <s v="01.06.2016"/>
    <n v="224616740"/>
    <n v="10294933.909999996"/>
    <s v="ZLIN"/>
    <n v="20"/>
    <n v="0"/>
    <n v="0"/>
    <n v="0"/>
    <m/>
    <m/>
    <m/>
    <n v="0"/>
    <n v="0"/>
    <s v="ZLIN"/>
    <n v="1"/>
    <n v="0"/>
  </r>
  <r>
    <s v="120304001296-0"/>
    <x v="7"/>
    <n v="322309"/>
    <s v="MOTOR"/>
    <s v="01.06.2016"/>
    <n v="112817650"/>
    <n v="6894411.950000003"/>
    <s v="ZLIN"/>
    <n v="15"/>
    <n v="0"/>
    <n v="0"/>
    <n v="0"/>
    <m/>
    <m/>
    <m/>
    <n v="0"/>
    <n v="0"/>
    <s v="ZLIN"/>
    <n v="1"/>
    <n v="0"/>
  </r>
  <r>
    <s v="120304001297-0"/>
    <x v="7"/>
    <n v="322309"/>
    <s v="BOMBA"/>
    <s v="01.06.2016"/>
    <n v="240220800"/>
    <n v="11010120"/>
    <s v="ZLIN"/>
    <n v="20"/>
    <n v="0"/>
    <n v="0"/>
    <n v="0"/>
    <m/>
    <m/>
    <m/>
    <n v="0"/>
    <n v="0"/>
    <s v="ZLIN"/>
    <n v="1"/>
    <n v="0"/>
  </r>
  <r>
    <s v="120304001298-0"/>
    <x v="7"/>
    <n v="322309"/>
    <s v="MOTOR"/>
    <s v="01.06.2016"/>
    <n v="200604260"/>
    <n v="12259149.219999999"/>
    <s v="ZLIN"/>
    <n v="15"/>
    <n v="0"/>
    <n v="0"/>
    <n v="0"/>
    <m/>
    <m/>
    <m/>
    <n v="0"/>
    <n v="0"/>
    <s v="ZLIN"/>
    <n v="1"/>
    <n v="0"/>
  </r>
  <r>
    <s v="120304001299-0"/>
    <x v="7"/>
    <n v="322309"/>
    <s v="BOMBA"/>
    <s v="01.06.2016"/>
    <n v="200604260"/>
    <n v="9194361.9099999964"/>
    <s v="ZLIN"/>
    <n v="20"/>
    <n v="0"/>
    <n v="0"/>
    <n v="0"/>
    <m/>
    <m/>
    <m/>
    <n v="0"/>
    <n v="0"/>
    <s v="ZLIN"/>
    <n v="1"/>
    <n v="0"/>
  </r>
  <r>
    <s v="120304001300-0"/>
    <x v="7"/>
    <n v="322309"/>
    <s v="MOTOR"/>
    <s v="01.06.2016"/>
    <n v="25789567.829999998"/>
    <n v="1576029.1499999985"/>
    <s v="ZLIN"/>
    <n v="15"/>
    <n v="0"/>
    <n v="0"/>
    <n v="0"/>
    <m/>
    <m/>
    <m/>
    <n v="0"/>
    <n v="0"/>
    <s v="ZLIN"/>
    <n v="1"/>
    <n v="0"/>
  </r>
  <r>
    <s v="120304001301-0"/>
    <x v="7"/>
    <n v="322309"/>
    <s v="BOMBA"/>
    <s v="01.06.2016"/>
    <n v="4819861.08"/>
    <n v="220910.29999999981"/>
    <s v="ZLIN"/>
    <n v="20"/>
    <n v="0"/>
    <n v="0"/>
    <n v="0"/>
    <m/>
    <m/>
    <m/>
    <n v="0"/>
    <n v="0"/>
    <s v="ZLIN"/>
    <n v="1"/>
    <n v="0"/>
  </r>
  <r>
    <s v="120304001302-0"/>
    <x v="7"/>
    <n v="322309"/>
    <s v="MOTOR"/>
    <s v="01.06.2016"/>
    <n v="29922412.82"/>
    <n v="1828591.8999999985"/>
    <s v="ZLIN"/>
    <n v="15"/>
    <n v="0"/>
    <n v="0"/>
    <n v="0"/>
    <m/>
    <m/>
    <m/>
    <n v="0"/>
    <n v="0"/>
    <s v="ZLIN"/>
    <n v="1"/>
    <n v="0"/>
  </r>
  <r>
    <s v="120304001303-0"/>
    <x v="7"/>
    <n v="322309"/>
    <s v="BOMBA"/>
    <s v="01.06.2016"/>
    <n v="4819861.08"/>
    <n v="220910.29999999981"/>
    <s v="ZLIN"/>
    <n v="20"/>
    <n v="0"/>
    <n v="0"/>
    <n v="0"/>
    <m/>
    <m/>
    <m/>
    <n v="0"/>
    <n v="0"/>
    <s v="ZLIN"/>
    <n v="1"/>
    <n v="0"/>
  </r>
  <r>
    <s v="120304001304-0"/>
    <x v="7"/>
    <n v="322309"/>
    <s v="MOTOR"/>
    <s v="01.06.2016"/>
    <n v="2758972.46"/>
    <n v="168603.87000000011"/>
    <s v="ZLIN"/>
    <n v="15"/>
    <n v="0"/>
    <n v="0"/>
    <n v="0"/>
    <m/>
    <m/>
    <m/>
    <n v="0"/>
    <n v="0"/>
    <s v="ZLIN"/>
    <n v="1"/>
    <n v="0"/>
  </r>
  <r>
    <s v="120304001305-0"/>
    <x v="7"/>
    <n v="322309"/>
    <s v="BOMBA"/>
    <s v="01.06.2016"/>
    <n v="2758972.46"/>
    <n v="126452.89999999991"/>
    <s v="ZLIN"/>
    <n v="20"/>
    <n v="0"/>
    <n v="0"/>
    <n v="0"/>
    <m/>
    <m/>
    <m/>
    <n v="0"/>
    <n v="0"/>
    <s v="ZLIN"/>
    <n v="1"/>
    <n v="0"/>
  </r>
  <r>
    <s v="120304001306-0"/>
    <x v="7"/>
    <n v="322309"/>
    <s v="MOTOR"/>
    <s v="01.06.2016"/>
    <n v="1340162.22"/>
    <n v="81898.800000000047"/>
    <s v="ZLIN"/>
    <n v="15"/>
    <n v="0"/>
    <n v="0"/>
    <n v="0"/>
    <m/>
    <m/>
    <m/>
    <n v="0"/>
    <n v="0"/>
    <s v="ZLIN"/>
    <n v="1"/>
    <n v="0"/>
  </r>
  <r>
    <s v="120304001307-0"/>
    <x v="7"/>
    <n v="322309"/>
    <s v="BOMBA"/>
    <s v="01.06.2016"/>
    <n v="11005500"/>
    <n v="504418.75"/>
    <s v="ZLIN"/>
    <n v="20"/>
    <n v="0"/>
    <n v="0"/>
    <n v="0"/>
    <m/>
    <m/>
    <m/>
    <n v="0"/>
    <n v="0"/>
    <s v="ZLIN"/>
    <n v="1"/>
    <n v="0"/>
  </r>
  <r>
    <s v="120304001308-0"/>
    <x v="7"/>
    <n v="322309"/>
    <s v="MOTOR"/>
    <s v="01.06.2016"/>
    <n v="8524260"/>
    <n v="520927"/>
    <s v="ZLIN"/>
    <n v="15"/>
    <n v="0"/>
    <n v="0"/>
    <n v="0"/>
    <m/>
    <m/>
    <m/>
    <n v="0"/>
    <n v="0"/>
    <s v="ZLIN"/>
    <n v="1"/>
    <n v="0"/>
  </r>
  <r>
    <s v="120304001309-0"/>
    <x v="7"/>
    <n v="322309"/>
    <s v="BOMBA"/>
    <s v="01.06.2016"/>
    <n v="24962208.02"/>
    <n v="1144101.1999999993"/>
    <s v="ZLIN"/>
    <n v="20"/>
    <n v="0"/>
    <n v="0"/>
    <n v="0"/>
    <m/>
    <m/>
    <m/>
    <n v="0"/>
    <n v="0"/>
    <s v="ZLIN"/>
    <n v="1"/>
    <n v="0"/>
  </r>
  <r>
    <s v="120304001310-0"/>
    <x v="7"/>
    <n v="322309"/>
    <s v="TURBINA DE VAPOR"/>
    <s v="01.06.2016"/>
    <n v="19850186.98"/>
    <n v="727840.19000000134"/>
    <s v="ZLIN"/>
    <n v="25"/>
    <n v="0"/>
    <n v="0"/>
    <n v="0"/>
    <m/>
    <m/>
    <m/>
    <n v="0"/>
    <n v="0"/>
    <s v="ZLIN"/>
    <n v="1"/>
    <n v="0"/>
  </r>
  <r>
    <s v="120304001311-0"/>
    <x v="7"/>
    <n v="322316"/>
    <s v="BOMBA"/>
    <s v="01.06.2016"/>
    <n v="15689340.75"/>
    <n v="719094.77999999933"/>
    <s v="ZLIN"/>
    <n v="20"/>
    <n v="0"/>
    <n v="0"/>
    <n v="0"/>
    <m/>
    <m/>
    <m/>
    <n v="0"/>
    <n v="0"/>
    <s v="ZLIN"/>
    <n v="1"/>
    <n v="0"/>
  </r>
  <r>
    <s v="120304001312-0"/>
    <x v="7"/>
    <n v="322316"/>
    <s v="MOTOR"/>
    <s v="01.06.2016"/>
    <n v="6673335"/>
    <n v="407814.91000000015"/>
    <s v="ZLIN"/>
    <n v="15"/>
    <n v="0"/>
    <n v="0"/>
    <n v="0"/>
    <m/>
    <m/>
    <m/>
    <n v="0"/>
    <n v="0"/>
    <s v="ZLIN"/>
    <n v="1"/>
    <n v="0"/>
  </r>
  <r>
    <s v="120304001313-0"/>
    <x v="7"/>
    <n v="322316"/>
    <s v="BOMBA"/>
    <s v="01.06.2016"/>
    <n v="15689340.75"/>
    <n v="719094.77999999933"/>
    <s v="ZLIN"/>
    <n v="20"/>
    <n v="0"/>
    <n v="0"/>
    <n v="0"/>
    <m/>
    <m/>
    <m/>
    <n v="0"/>
    <n v="0"/>
    <s v="ZLIN"/>
    <n v="1"/>
    <n v="0"/>
  </r>
  <r>
    <s v="120304001314-0"/>
    <x v="7"/>
    <n v="322316"/>
    <s v="MOTOR"/>
    <s v="01.06.2016"/>
    <n v="6673335"/>
    <n v="407814.91000000015"/>
    <s v="ZLIN"/>
    <n v="15"/>
    <n v="0"/>
    <n v="0"/>
    <n v="0"/>
    <m/>
    <m/>
    <m/>
    <n v="0"/>
    <n v="0"/>
    <s v="ZLIN"/>
    <n v="1"/>
    <n v="0"/>
  </r>
  <r>
    <s v="120304001315-0"/>
    <x v="7"/>
    <n v="322317"/>
    <s v="BOMBA"/>
    <s v="01.06.2016"/>
    <n v="10005000"/>
    <n v="458562.5"/>
    <s v="ZLIN"/>
    <n v="20"/>
    <n v="0"/>
    <n v="0"/>
    <n v="0"/>
    <m/>
    <m/>
    <m/>
    <n v="0"/>
    <n v="0"/>
    <s v="ZLIN"/>
    <n v="1"/>
    <n v="0"/>
  </r>
  <r>
    <s v="120304001316-0"/>
    <x v="7"/>
    <n v="322317"/>
    <s v="MOTOR"/>
    <s v="01.06.2016"/>
    <n v="3956977.5"/>
    <n v="241815.29000000004"/>
    <s v="ZLIN"/>
    <n v="15"/>
    <n v="0"/>
    <n v="0"/>
    <n v="0"/>
    <m/>
    <m/>
    <m/>
    <n v="0"/>
    <n v="0"/>
    <s v="ZLIN"/>
    <n v="1"/>
    <n v="0"/>
  </r>
  <r>
    <s v="120304001317-0"/>
    <x v="7"/>
    <n v="342302"/>
    <s v="FILTRO"/>
    <s v="01.06.2016"/>
    <n v="7591804.6799999997"/>
    <n v="278366.16999999993"/>
    <s v="ZLIN"/>
    <n v="25"/>
    <n v="0"/>
    <n v="0"/>
    <n v="0"/>
    <m/>
    <m/>
    <m/>
    <n v="0"/>
    <n v="0"/>
    <s v="ZLIN"/>
    <n v="1"/>
    <n v="0"/>
  </r>
  <r>
    <s v="120304001318-0"/>
    <x v="7"/>
    <n v="342302"/>
    <s v="FILTRO"/>
    <s v="01.06.2016"/>
    <n v="7591804.6799999997"/>
    <n v="278366.16999999993"/>
    <s v="ZLIN"/>
    <n v="25"/>
    <n v="0"/>
    <n v="0"/>
    <n v="0"/>
    <m/>
    <m/>
    <m/>
    <n v="0"/>
    <n v="0"/>
    <s v="ZLIN"/>
    <n v="1"/>
    <n v="0"/>
  </r>
  <r>
    <s v="120304001319-0"/>
    <x v="7"/>
    <n v="342302"/>
    <s v="FILTRO"/>
    <s v="01.06.2016"/>
    <n v="7591804.6799999997"/>
    <n v="278366.16999999993"/>
    <s v="ZLIN"/>
    <n v="25"/>
    <n v="0"/>
    <n v="0"/>
    <n v="0"/>
    <m/>
    <m/>
    <m/>
    <n v="0"/>
    <n v="0"/>
    <s v="ZLIN"/>
    <n v="1"/>
    <n v="0"/>
  </r>
  <r>
    <s v="120304001320-0"/>
    <x v="7"/>
    <n v="342302"/>
    <s v="FILTRO"/>
    <s v="01.06.2016"/>
    <n v="7591804.6799999997"/>
    <n v="278366.16999999993"/>
    <s v="ZLIN"/>
    <n v="25"/>
    <n v="0"/>
    <n v="0"/>
    <n v="0"/>
    <m/>
    <m/>
    <m/>
    <n v="0"/>
    <n v="0"/>
    <s v="ZLIN"/>
    <n v="1"/>
    <n v="0"/>
  </r>
  <r>
    <s v="120304001321-0"/>
    <x v="7"/>
    <n v="342302"/>
    <s v="FILTRO"/>
    <s v="01.06.2016"/>
    <n v="7591804.6799999997"/>
    <n v="278366.16999999993"/>
    <s v="ZLIN"/>
    <n v="25"/>
    <n v="0"/>
    <n v="0"/>
    <n v="0"/>
    <m/>
    <m/>
    <m/>
    <n v="0"/>
    <n v="0"/>
    <s v="ZLIN"/>
    <n v="1"/>
    <n v="0"/>
  </r>
  <r>
    <s v="120304001322-0"/>
    <x v="7"/>
    <n v="342302"/>
    <s v="FILTRO"/>
    <s v="01.06.2016"/>
    <n v="7591804.6799999997"/>
    <n v="278366.16999999993"/>
    <s v="ZLIN"/>
    <n v="25"/>
    <n v="0"/>
    <n v="0"/>
    <n v="0"/>
    <m/>
    <m/>
    <m/>
    <n v="0"/>
    <n v="0"/>
    <s v="ZLIN"/>
    <n v="1"/>
    <n v="0"/>
  </r>
  <r>
    <s v="120304001323-0"/>
    <x v="7"/>
    <n v="342302"/>
    <s v="FILTRO"/>
    <s v="01.06.2016"/>
    <n v="7591804.6799999997"/>
    <n v="278366.16999999993"/>
    <s v="ZLIN"/>
    <n v="25"/>
    <n v="0"/>
    <n v="0"/>
    <n v="0"/>
    <m/>
    <m/>
    <m/>
    <n v="0"/>
    <n v="0"/>
    <s v="ZLIN"/>
    <n v="1"/>
    <n v="0"/>
  </r>
  <r>
    <s v="120304001324-0"/>
    <x v="7"/>
    <n v="342302"/>
    <s v="FILTRO"/>
    <s v="01.06.2016"/>
    <n v="7591804.6799999997"/>
    <n v="278366.16999999993"/>
    <s v="ZLIN"/>
    <n v="25"/>
    <n v="0"/>
    <n v="0"/>
    <n v="0"/>
    <m/>
    <m/>
    <m/>
    <n v="0"/>
    <n v="0"/>
    <s v="ZLIN"/>
    <n v="1"/>
    <n v="0"/>
  </r>
  <r>
    <s v="120304001325-0"/>
    <x v="7"/>
    <n v="342302"/>
    <s v="FILTRO"/>
    <s v="01.06.2016"/>
    <n v="7591804.6799999997"/>
    <n v="278366.16999999993"/>
    <s v="ZLIN"/>
    <n v="25"/>
    <n v="0"/>
    <n v="0"/>
    <n v="0"/>
    <m/>
    <m/>
    <m/>
    <n v="0"/>
    <n v="0"/>
    <s v="ZLIN"/>
    <n v="1"/>
    <n v="0"/>
  </r>
  <r>
    <s v="120304001326-0"/>
    <x v="7"/>
    <n v="322316"/>
    <s v="BOMBA"/>
    <s v="01.06.2016"/>
    <n v="30148598.91"/>
    <n v="1381810.7800000012"/>
    <s v="ZLIN"/>
    <n v="20"/>
    <n v="0"/>
    <n v="0"/>
    <n v="0"/>
    <m/>
    <m/>
    <m/>
    <n v="0"/>
    <n v="0"/>
    <s v="ZLIN"/>
    <n v="1"/>
    <n v="0"/>
  </r>
  <r>
    <s v="120304001327-0"/>
    <x v="7"/>
    <n v="322316"/>
    <s v="MOTOR"/>
    <s v="01.06.2016"/>
    <n v="20099065.940000001"/>
    <n v="921207.19000000134"/>
    <s v="ZLIN"/>
    <n v="20"/>
    <n v="0"/>
    <n v="0"/>
    <n v="0"/>
    <m/>
    <m/>
    <m/>
    <n v="0"/>
    <n v="0"/>
    <s v="ZLIN"/>
    <n v="1"/>
    <n v="0"/>
  </r>
  <r>
    <s v="120304001328-0"/>
    <x v="7"/>
    <n v="342310"/>
    <s v="COBERTIZO"/>
    <s v="31.07.2016"/>
    <n v="345640370.72000003"/>
    <n v="8641009.2600000501"/>
    <s v="ZLIN"/>
    <n v="30"/>
    <n v="0"/>
    <n v="0"/>
    <n v="0"/>
    <m/>
    <m/>
    <m/>
    <n v="0"/>
    <n v="0"/>
    <s v="ZLIN"/>
    <n v="0"/>
    <n v="1"/>
  </r>
  <r>
    <s v="120304001329-0"/>
    <x v="7"/>
    <n v="342310"/>
    <s v="VALVULA"/>
    <s v="31.07.2016"/>
    <n v="56011589.710000001"/>
    <n v="2100434.6199999973"/>
    <s v="ZLIN"/>
    <n v="20"/>
    <n v="0"/>
    <n v="0"/>
    <n v="0"/>
    <m/>
    <m/>
    <m/>
    <n v="0"/>
    <n v="0"/>
    <s v="ZLIN"/>
    <n v="0"/>
    <n v="1"/>
  </r>
  <r>
    <s v="120304001330-0"/>
    <x v="7"/>
    <n v="342310"/>
    <s v="VALVULA"/>
    <s v="31.07.2016"/>
    <n v="56011589.710000001"/>
    <n v="2100434.6199999973"/>
    <s v="ZLIN"/>
    <n v="20"/>
    <n v="0"/>
    <n v="0"/>
    <n v="0"/>
    <m/>
    <m/>
    <m/>
    <n v="0"/>
    <n v="0"/>
    <s v="ZLIN"/>
    <n v="0"/>
    <n v="1"/>
  </r>
  <r>
    <s v="120304001331-0"/>
    <x v="7"/>
    <n v="342310"/>
    <s v="VALVULA"/>
    <s v="31.07.2016"/>
    <n v="41187133.109999999"/>
    <n v="1544517.4900000021"/>
    <s v="ZLIN"/>
    <n v="20"/>
    <n v="0"/>
    <n v="0"/>
    <n v="0"/>
    <m/>
    <m/>
    <m/>
    <n v="0"/>
    <n v="0"/>
    <s v="ZLIN"/>
    <n v="0"/>
    <n v="1"/>
  </r>
  <r>
    <s v="120304001332-0"/>
    <x v="7"/>
    <n v="342310"/>
    <s v="VALVULA"/>
    <s v="31.07.2016"/>
    <n v="41187133.109999999"/>
    <n v="1544517.4900000021"/>
    <s v="ZLIN"/>
    <n v="20"/>
    <n v="0"/>
    <n v="0"/>
    <n v="0"/>
    <m/>
    <m/>
    <m/>
    <n v="0"/>
    <n v="0"/>
    <s v="ZLIN"/>
    <n v="0"/>
    <n v="1"/>
  </r>
  <r>
    <s v="120304001333-0"/>
    <x v="7"/>
    <n v="342310"/>
    <s v="VALVULA"/>
    <s v="31.07.2016"/>
    <n v="8335990.3799999999"/>
    <n v="312599.63999999966"/>
    <s v="ZLIN"/>
    <n v="20"/>
    <n v="0"/>
    <n v="0"/>
    <n v="0"/>
    <m/>
    <m/>
    <m/>
    <n v="0"/>
    <n v="0"/>
    <s v="ZLIN"/>
    <n v="0"/>
    <n v="1"/>
  </r>
  <r>
    <s v="120304001334-0"/>
    <x v="7"/>
    <n v="342310"/>
    <s v="VALVULA"/>
    <s v="31.07.2016"/>
    <n v="8335990.3799999999"/>
    <n v="312599.63999999966"/>
    <s v="ZLIN"/>
    <n v="20"/>
    <n v="0"/>
    <n v="0"/>
    <n v="0"/>
    <m/>
    <m/>
    <m/>
    <n v="0"/>
    <n v="0"/>
    <s v="ZLIN"/>
    <n v="0"/>
    <n v="1"/>
  </r>
  <r>
    <s v="120304001335-0"/>
    <x v="7"/>
    <n v="342310"/>
    <s v="VALVULA"/>
    <s v="31.07.2016"/>
    <n v="8335990.3799999999"/>
    <n v="312599.63999999966"/>
    <s v="ZLIN"/>
    <n v="20"/>
    <n v="0"/>
    <n v="0"/>
    <n v="0"/>
    <m/>
    <m/>
    <m/>
    <n v="0"/>
    <n v="0"/>
    <s v="ZLIN"/>
    <n v="0"/>
    <n v="1"/>
  </r>
  <r>
    <s v="120304001336-0"/>
    <x v="7"/>
    <n v="342310"/>
    <s v="VALVULA"/>
    <s v="31.07.2016"/>
    <n v="10250118.609999999"/>
    <n v="384379.44999999925"/>
    <s v="ZLIN"/>
    <n v="20"/>
    <n v="0"/>
    <n v="0"/>
    <n v="0"/>
    <m/>
    <m/>
    <m/>
    <n v="0"/>
    <n v="0"/>
    <s v="ZLIN"/>
    <n v="0"/>
    <n v="1"/>
  </r>
  <r>
    <s v="120304001337-0"/>
    <x v="7"/>
    <n v="342310"/>
    <s v="VALVULA"/>
    <s v="31.07.2016"/>
    <n v="10250118.609999999"/>
    <n v="384379.44999999925"/>
    <s v="ZLIN"/>
    <n v="20"/>
    <n v="0"/>
    <n v="0"/>
    <n v="0"/>
    <m/>
    <m/>
    <m/>
    <n v="0"/>
    <n v="0"/>
    <s v="ZLIN"/>
    <n v="0"/>
    <n v="1"/>
  </r>
  <r>
    <s v="120304001338-0"/>
    <x v="7"/>
    <n v="342310"/>
    <s v="VALVULA"/>
    <s v="31.07.2016"/>
    <n v="10250118.609999999"/>
    <n v="384379.44999999925"/>
    <s v="ZLIN"/>
    <n v="20"/>
    <n v="0"/>
    <n v="0"/>
    <n v="0"/>
    <m/>
    <m/>
    <m/>
    <n v="0"/>
    <n v="0"/>
    <s v="ZLIN"/>
    <n v="0"/>
    <n v="1"/>
  </r>
  <r>
    <s v="120304001339-0"/>
    <x v="7"/>
    <n v="342310"/>
    <s v="VALVULA"/>
    <s v="31.07.2016"/>
    <n v="10250118.609999999"/>
    <n v="384379.44999999925"/>
    <s v="ZLIN"/>
    <n v="20"/>
    <n v="0"/>
    <n v="0"/>
    <n v="0"/>
    <m/>
    <m/>
    <m/>
    <n v="0"/>
    <n v="0"/>
    <s v="ZLIN"/>
    <n v="0"/>
    <n v="1"/>
  </r>
  <r>
    <s v="120304001340-0"/>
    <x v="7"/>
    <n v="342310"/>
    <s v="VALVULA"/>
    <s v="31.07.2016"/>
    <n v="10250118.609999999"/>
    <n v="384379.44999999925"/>
    <s v="ZLIN"/>
    <n v="20"/>
    <n v="0"/>
    <n v="0"/>
    <n v="0"/>
    <m/>
    <m/>
    <m/>
    <n v="0"/>
    <n v="0"/>
    <s v="ZLIN"/>
    <n v="0"/>
    <n v="1"/>
  </r>
  <r>
    <s v="120304001341-0"/>
    <x v="7"/>
    <n v="342310"/>
    <s v="VALVULA"/>
    <s v="31.07.2016"/>
    <n v="10250118.609999999"/>
    <n v="384379.44999999925"/>
    <s v="ZLIN"/>
    <n v="20"/>
    <n v="0"/>
    <n v="0"/>
    <n v="0"/>
    <m/>
    <m/>
    <m/>
    <n v="0"/>
    <n v="0"/>
    <s v="ZLIN"/>
    <n v="0"/>
    <n v="1"/>
  </r>
  <r>
    <s v="120304001342-0"/>
    <x v="7"/>
    <n v="342310"/>
    <s v="VALVULA"/>
    <s v="31.07.2016"/>
    <n v="10250118.609999999"/>
    <n v="384379.44999999925"/>
    <s v="ZLIN"/>
    <n v="20"/>
    <n v="0"/>
    <n v="0"/>
    <n v="0"/>
    <m/>
    <m/>
    <m/>
    <n v="0"/>
    <n v="0"/>
    <s v="ZLIN"/>
    <n v="0"/>
    <n v="1"/>
  </r>
  <r>
    <s v="120304001343-0"/>
    <x v="7"/>
    <n v="342310"/>
    <s v="VALVULA"/>
    <s v="31.07.2016"/>
    <n v="5406328.9299999997"/>
    <n v="202737.33000000007"/>
    <s v="ZLIN"/>
    <n v="20"/>
    <n v="0"/>
    <n v="0"/>
    <n v="0"/>
    <m/>
    <m/>
    <m/>
    <n v="0"/>
    <n v="0"/>
    <s v="ZLIN"/>
    <n v="0"/>
    <n v="1"/>
  </r>
  <r>
    <s v="120304001344-0"/>
    <x v="7"/>
    <n v="342310"/>
    <s v="VALVULA"/>
    <s v="31.07.2016"/>
    <n v="5406328.9299999997"/>
    <n v="202737.33000000007"/>
    <s v="ZLIN"/>
    <n v="20"/>
    <n v="0"/>
    <n v="0"/>
    <n v="0"/>
    <m/>
    <m/>
    <m/>
    <n v="0"/>
    <n v="0"/>
    <s v="ZLIN"/>
    <n v="0"/>
    <n v="1"/>
  </r>
  <r>
    <s v="120304001345-0"/>
    <x v="7"/>
    <n v="342310"/>
    <s v="VALVULA"/>
    <s v="31.07.2016"/>
    <n v="5406328.9299999997"/>
    <n v="202737.33000000007"/>
    <s v="ZLIN"/>
    <n v="20"/>
    <n v="0"/>
    <n v="0"/>
    <n v="0"/>
    <m/>
    <m/>
    <m/>
    <n v="0"/>
    <n v="0"/>
    <s v="ZLIN"/>
    <n v="0"/>
    <n v="1"/>
  </r>
  <r>
    <s v="120304001346-0"/>
    <x v="7"/>
    <n v="342310"/>
    <s v="VALVULA"/>
    <s v="31.07.2016"/>
    <n v="5406328.9299999997"/>
    <n v="202737.33000000007"/>
    <s v="ZLIN"/>
    <n v="20"/>
    <n v="0"/>
    <n v="0"/>
    <n v="0"/>
    <m/>
    <m/>
    <m/>
    <n v="0"/>
    <n v="0"/>
    <s v="ZLIN"/>
    <n v="0"/>
    <n v="1"/>
  </r>
  <r>
    <s v="120304001347-0"/>
    <x v="7"/>
    <n v="342310"/>
    <s v="VALVULA"/>
    <s v="31.07.2016"/>
    <n v="5406328.9299999997"/>
    <n v="202737.33000000007"/>
    <s v="ZLIN"/>
    <n v="20"/>
    <n v="0"/>
    <n v="0"/>
    <n v="0"/>
    <m/>
    <m/>
    <m/>
    <n v="0"/>
    <n v="0"/>
    <s v="ZLIN"/>
    <n v="0"/>
    <n v="1"/>
  </r>
  <r>
    <s v="120304001348-0"/>
    <x v="7"/>
    <n v="342310"/>
    <s v="VALVULA"/>
    <s v="31.07.2016"/>
    <n v="5406328.9299999997"/>
    <n v="202737.33000000007"/>
    <s v="ZLIN"/>
    <n v="20"/>
    <n v="0"/>
    <n v="0"/>
    <n v="0"/>
    <m/>
    <m/>
    <m/>
    <n v="0"/>
    <n v="0"/>
    <s v="ZLIN"/>
    <n v="0"/>
    <n v="1"/>
  </r>
  <r>
    <s v="120304001349-0"/>
    <x v="7"/>
    <n v="342310"/>
    <s v="VALVULA"/>
    <s v="31.07.2016"/>
    <n v="5406328.9299999997"/>
    <n v="202737.33000000007"/>
    <s v="ZLIN"/>
    <n v="20"/>
    <n v="0"/>
    <n v="0"/>
    <n v="0"/>
    <m/>
    <m/>
    <m/>
    <n v="0"/>
    <n v="0"/>
    <s v="ZLIN"/>
    <n v="0"/>
    <n v="1"/>
  </r>
  <r>
    <s v="120304001350-0"/>
    <x v="7"/>
    <n v="342310"/>
    <s v="VALVULA"/>
    <s v="31.07.2016"/>
    <n v="5406328.9299999997"/>
    <n v="202737.33000000007"/>
    <s v="ZLIN"/>
    <n v="20"/>
    <n v="0"/>
    <n v="0"/>
    <n v="0"/>
    <m/>
    <m/>
    <m/>
    <n v="0"/>
    <n v="0"/>
    <s v="ZLIN"/>
    <n v="0"/>
    <n v="1"/>
  </r>
  <r>
    <s v="120304001351-0"/>
    <x v="7"/>
    <n v="342310"/>
    <s v="VALVULA"/>
    <s v="31.07.2016"/>
    <n v="5406328.9299999997"/>
    <n v="202737.33000000007"/>
    <s v="ZLIN"/>
    <n v="20"/>
    <n v="0"/>
    <n v="0"/>
    <n v="0"/>
    <m/>
    <m/>
    <m/>
    <n v="0"/>
    <n v="0"/>
    <s v="ZLIN"/>
    <n v="0"/>
    <n v="1"/>
  </r>
  <r>
    <s v="120304001352-0"/>
    <x v="7"/>
    <n v="342310"/>
    <s v="VALVULA"/>
    <s v="31.07.2016"/>
    <n v="5406328.9299999997"/>
    <n v="202737.33000000007"/>
    <s v="ZLIN"/>
    <n v="20"/>
    <n v="0"/>
    <n v="0"/>
    <n v="0"/>
    <m/>
    <m/>
    <m/>
    <n v="0"/>
    <n v="0"/>
    <s v="ZLIN"/>
    <n v="0"/>
    <n v="1"/>
  </r>
  <r>
    <s v="120304001353-0"/>
    <x v="7"/>
    <n v="342310"/>
    <s v="VALVULA"/>
    <s v="31.07.2016"/>
    <n v="5406328.9299999997"/>
    <n v="202737.33000000007"/>
    <s v="ZLIN"/>
    <n v="20"/>
    <n v="0"/>
    <n v="0"/>
    <n v="0"/>
    <m/>
    <m/>
    <m/>
    <n v="0"/>
    <n v="0"/>
    <s v="ZLIN"/>
    <n v="0"/>
    <n v="1"/>
  </r>
  <r>
    <s v="120304001354-0"/>
    <x v="7"/>
    <n v="342310"/>
    <s v="VALVULA"/>
    <s v="31.07.2016"/>
    <n v="5406328.9299999997"/>
    <n v="202737.33000000007"/>
    <s v="ZLIN"/>
    <n v="20"/>
    <n v="0"/>
    <n v="0"/>
    <n v="0"/>
    <m/>
    <m/>
    <m/>
    <n v="0"/>
    <n v="0"/>
    <s v="ZLIN"/>
    <n v="0"/>
    <n v="1"/>
  </r>
  <r>
    <s v="120304001355-0"/>
    <x v="7"/>
    <n v="342310"/>
    <s v="VALVULA"/>
    <s v="31.07.2016"/>
    <n v="5406328.9299999997"/>
    <n v="202737.33000000007"/>
    <s v="ZLIN"/>
    <n v="20"/>
    <n v="0"/>
    <n v="0"/>
    <n v="0"/>
    <m/>
    <m/>
    <m/>
    <n v="0"/>
    <n v="0"/>
    <s v="ZLIN"/>
    <n v="0"/>
    <n v="1"/>
  </r>
  <r>
    <s v="120304001356-0"/>
    <x v="7"/>
    <n v="342310"/>
    <s v="VALVULA"/>
    <s v="31.07.2016"/>
    <n v="5406328.9299999997"/>
    <n v="202737.33000000007"/>
    <s v="ZLIN"/>
    <n v="20"/>
    <n v="0"/>
    <n v="0"/>
    <n v="0"/>
    <m/>
    <m/>
    <m/>
    <n v="0"/>
    <n v="0"/>
    <s v="ZLIN"/>
    <n v="0"/>
    <n v="1"/>
  </r>
  <r>
    <s v="120304001357-0"/>
    <x v="7"/>
    <n v="342310"/>
    <s v="VALVULA"/>
    <s v="31.07.2016"/>
    <n v="5406328.9299999997"/>
    <n v="202737.33000000007"/>
    <s v="ZLIN"/>
    <n v="20"/>
    <n v="0"/>
    <n v="0"/>
    <n v="0"/>
    <m/>
    <m/>
    <m/>
    <n v="0"/>
    <n v="0"/>
    <s v="ZLIN"/>
    <n v="0"/>
    <n v="1"/>
  </r>
  <r>
    <s v="120304001358-0"/>
    <x v="7"/>
    <n v="342310"/>
    <s v="VALVULA"/>
    <s v="31.07.2016"/>
    <n v="3925686.99"/>
    <n v="147213.27000000002"/>
    <s v="ZLIN"/>
    <n v="20"/>
    <n v="0"/>
    <n v="0"/>
    <n v="0"/>
    <m/>
    <m/>
    <m/>
    <n v="0"/>
    <n v="0"/>
    <s v="ZLIN"/>
    <n v="0"/>
    <n v="1"/>
  </r>
  <r>
    <s v="120304001359-0"/>
    <x v="7"/>
    <n v="342310"/>
    <s v="VALVULA"/>
    <s v="31.07.2016"/>
    <n v="3263288.86"/>
    <n v="122373.33000000007"/>
    <s v="ZLIN"/>
    <n v="20"/>
    <n v="0"/>
    <n v="0"/>
    <n v="0"/>
    <m/>
    <m/>
    <m/>
    <n v="0"/>
    <n v="0"/>
    <s v="ZLIN"/>
    <n v="0"/>
    <n v="1"/>
  </r>
  <r>
    <s v="120304001360-0"/>
    <x v="7"/>
    <n v="342310"/>
    <s v="VALVULA"/>
    <s v="31.07.2016"/>
    <n v="3263288.86"/>
    <n v="122373.33000000007"/>
    <s v="ZLIN"/>
    <n v="20"/>
    <n v="0"/>
    <n v="0"/>
    <n v="0"/>
    <m/>
    <m/>
    <m/>
    <n v="0"/>
    <n v="0"/>
    <s v="ZLIN"/>
    <n v="0"/>
    <n v="1"/>
  </r>
  <r>
    <s v="120304001361-0"/>
    <x v="7"/>
    <n v="342310"/>
    <s v="VALVULA"/>
    <s v="31.07.2016"/>
    <n v="3263288.86"/>
    <n v="122373.33000000007"/>
    <s v="ZLIN"/>
    <n v="20"/>
    <n v="0"/>
    <n v="0"/>
    <n v="0"/>
    <m/>
    <m/>
    <m/>
    <n v="0"/>
    <n v="0"/>
    <s v="ZLIN"/>
    <n v="0"/>
    <n v="1"/>
  </r>
  <r>
    <s v="120304001362-0"/>
    <x v="7"/>
    <n v="342310"/>
    <s v="FILTRO"/>
    <s v="31.07.2016"/>
    <n v="6833992.5099999998"/>
    <n v="256274.71999999974"/>
    <s v="ZLIN"/>
    <n v="20"/>
    <n v="0"/>
    <n v="0"/>
    <n v="0"/>
    <m/>
    <m/>
    <m/>
    <n v="0"/>
    <n v="0"/>
    <s v="ZLIN"/>
    <n v="0"/>
    <n v="1"/>
  </r>
  <r>
    <s v="120304001363-0"/>
    <x v="7"/>
    <n v="342310"/>
    <s v="FILTRO"/>
    <s v="31.07.2016"/>
    <n v="6833992.5099999998"/>
    <n v="256274.71999999974"/>
    <s v="ZLIN"/>
    <n v="20"/>
    <n v="0"/>
    <n v="0"/>
    <n v="0"/>
    <m/>
    <m/>
    <m/>
    <n v="0"/>
    <n v="0"/>
    <s v="ZLIN"/>
    <n v="0"/>
    <n v="1"/>
  </r>
  <r>
    <s v="120304001364-0"/>
    <x v="7"/>
    <n v="342310"/>
    <s v="FILTRO"/>
    <s v="31.07.2016"/>
    <n v="6833992.5099999998"/>
    <n v="256274.71999999974"/>
    <s v="ZLIN"/>
    <n v="20"/>
    <n v="0"/>
    <n v="0"/>
    <n v="0"/>
    <m/>
    <m/>
    <m/>
    <n v="0"/>
    <n v="0"/>
    <s v="ZLIN"/>
    <n v="0"/>
    <n v="1"/>
  </r>
  <r>
    <s v="120304001365-0"/>
    <x v="7"/>
    <n v="342310"/>
    <s v="FILTRO"/>
    <s v="31.07.2016"/>
    <n v="105878492.43000001"/>
    <n v="3970443.4700000137"/>
    <s v="ZLIN"/>
    <n v="20"/>
    <n v="0"/>
    <n v="0"/>
    <n v="0"/>
    <m/>
    <m/>
    <m/>
    <n v="0"/>
    <n v="0"/>
    <s v="ZLIN"/>
    <n v="0"/>
    <n v="1"/>
  </r>
  <r>
    <s v="120304001366-0"/>
    <x v="7"/>
    <n v="342310"/>
    <s v="FILTRO"/>
    <s v="31.07.2016"/>
    <n v="105878492.43000001"/>
    <n v="3970443.4700000137"/>
    <s v="ZLIN"/>
    <n v="20"/>
    <n v="0"/>
    <n v="0"/>
    <n v="0"/>
    <m/>
    <m/>
    <m/>
    <n v="0"/>
    <n v="0"/>
    <s v="ZLIN"/>
    <n v="0"/>
    <n v="1"/>
  </r>
  <r>
    <s v="120304001367-0"/>
    <x v="7"/>
    <n v="342310"/>
    <s v="FILTRO"/>
    <s v="31.07.2016"/>
    <n v="105878492.43000001"/>
    <n v="3970443.4700000137"/>
    <s v="ZLIN"/>
    <n v="20"/>
    <n v="0"/>
    <n v="0"/>
    <n v="0"/>
    <m/>
    <m/>
    <m/>
    <n v="0"/>
    <n v="0"/>
    <s v="ZLIN"/>
    <n v="0"/>
    <n v="1"/>
  </r>
  <r>
    <s v="120304001368-0"/>
    <x v="7"/>
    <n v="342310"/>
    <s v="VALVULA"/>
    <s v="31.07.2016"/>
    <n v="16166406.41"/>
    <n v="606240.24000000022"/>
    <s v="ZLIN"/>
    <n v="20"/>
    <n v="0"/>
    <n v="0"/>
    <n v="0"/>
    <m/>
    <m/>
    <m/>
    <n v="0"/>
    <n v="0"/>
    <s v="ZLIN"/>
    <n v="0"/>
    <n v="1"/>
  </r>
  <r>
    <s v="120304001369-0"/>
    <x v="7"/>
    <n v="342310"/>
    <s v="VALVULA"/>
    <s v="31.07.2016"/>
    <n v="16166406.41"/>
    <n v="606240.24000000022"/>
    <s v="ZLIN"/>
    <n v="20"/>
    <n v="0"/>
    <n v="0"/>
    <n v="0"/>
    <m/>
    <m/>
    <m/>
    <n v="0"/>
    <n v="0"/>
    <s v="ZLIN"/>
    <n v="0"/>
    <n v="1"/>
  </r>
  <r>
    <s v="120304001370-0"/>
    <x v="7"/>
    <n v="342310"/>
    <s v="VALVULA"/>
    <s v="31.07.2016"/>
    <n v="16166406.41"/>
    <n v="606240.24000000022"/>
    <s v="ZLIN"/>
    <n v="20"/>
    <n v="0"/>
    <n v="0"/>
    <n v="0"/>
    <m/>
    <m/>
    <m/>
    <n v="0"/>
    <n v="0"/>
    <s v="ZLIN"/>
    <n v="0"/>
    <n v="1"/>
  </r>
  <r>
    <s v="120304001371-0"/>
    <x v="7"/>
    <n v="342310"/>
    <s v="BOMBA"/>
    <s v="31.07.2016"/>
    <n v="103783054.64"/>
    <n v="3891864.549999997"/>
    <s v="ZLIN"/>
    <n v="20"/>
    <n v="0"/>
    <n v="0"/>
    <n v="0"/>
    <m/>
    <m/>
    <m/>
    <n v="0"/>
    <n v="0"/>
    <s v="ZLIN"/>
    <n v="0"/>
    <n v="1"/>
  </r>
  <r>
    <s v="120304001372-0"/>
    <x v="7"/>
    <n v="342310"/>
    <s v="BOMBA"/>
    <s v="31.07.2016"/>
    <n v="103783054.64"/>
    <n v="3891864.549999997"/>
    <s v="ZLIN"/>
    <n v="20"/>
    <n v="0"/>
    <n v="0"/>
    <n v="0"/>
    <m/>
    <m/>
    <m/>
    <n v="0"/>
    <n v="0"/>
    <s v="ZLIN"/>
    <n v="0"/>
    <n v="1"/>
  </r>
  <r>
    <s v="120304001373-0"/>
    <x v="7"/>
    <n v="342310"/>
    <s v="BOMBA"/>
    <s v="31.07.2016"/>
    <n v="103783054.64"/>
    <n v="3891864.549999997"/>
    <s v="ZLIN"/>
    <n v="20"/>
    <n v="0"/>
    <n v="0"/>
    <n v="0"/>
    <m/>
    <m/>
    <m/>
    <n v="0"/>
    <n v="0"/>
    <s v="ZLIN"/>
    <n v="0"/>
    <n v="1"/>
  </r>
  <r>
    <s v="120304001374-0"/>
    <x v="7"/>
    <n v="342310"/>
    <s v="UNIDAD INYECCIÓN ANTIESTÁTICO"/>
    <s v="31.07.2016"/>
    <n v="54273192.600000001"/>
    <n v="2035244.7199999988"/>
    <s v="ZLIN"/>
    <n v="20"/>
    <n v="0"/>
    <n v="0"/>
    <n v="0"/>
    <m/>
    <m/>
    <m/>
    <n v="0"/>
    <n v="0"/>
    <s v="ZLIN"/>
    <n v="0"/>
    <n v="1"/>
  </r>
  <r>
    <s v="120304001375-0"/>
    <x v="7"/>
    <n v="342310"/>
    <s v="VALVULA"/>
    <s v="31.07.2016"/>
    <n v="41187133.109999999"/>
    <n v="1544517.4900000021"/>
    <s v="ZLIN"/>
    <n v="20"/>
    <n v="0"/>
    <n v="0"/>
    <n v="0"/>
    <m/>
    <m/>
    <m/>
    <n v="0"/>
    <n v="0"/>
    <s v="ZLIN"/>
    <n v="0"/>
    <n v="1"/>
  </r>
  <r>
    <s v="120304001376-0"/>
    <x v="7"/>
    <n v="342310"/>
    <s v="VALVULA"/>
    <s v="31.07.2016"/>
    <n v="41187133.109999999"/>
    <n v="1544517.4900000021"/>
    <s v="ZLIN"/>
    <n v="20"/>
    <n v="0"/>
    <n v="0"/>
    <n v="0"/>
    <m/>
    <m/>
    <m/>
    <n v="0"/>
    <n v="0"/>
    <s v="ZLIN"/>
    <n v="0"/>
    <n v="1"/>
  </r>
  <r>
    <s v="120304001377-0"/>
    <x v="7"/>
    <n v="342310"/>
    <s v="VALVULA"/>
    <s v="31.07.2016"/>
    <n v="41187133.109999999"/>
    <n v="1544517.4900000021"/>
    <s v="ZLIN"/>
    <n v="20"/>
    <n v="0"/>
    <n v="0"/>
    <n v="0"/>
    <m/>
    <m/>
    <m/>
    <n v="0"/>
    <n v="0"/>
    <s v="ZLIN"/>
    <n v="0"/>
    <n v="1"/>
  </r>
  <r>
    <s v="120304001378-0"/>
    <x v="7"/>
    <n v="342310"/>
    <s v="VALVULA"/>
    <s v="31.07.2016"/>
    <n v="5406328.9299999997"/>
    <n v="202737.33000000007"/>
    <s v="ZLIN"/>
    <n v="20"/>
    <n v="0"/>
    <n v="0"/>
    <n v="0"/>
    <m/>
    <m/>
    <m/>
    <n v="0"/>
    <n v="0"/>
    <s v="ZLIN"/>
    <n v="0"/>
    <n v="1"/>
  </r>
  <r>
    <s v="120304001379-0"/>
    <x v="7"/>
    <n v="342310"/>
    <s v="VALVULA"/>
    <s v="31.07.2016"/>
    <n v="5406328.9299999997"/>
    <n v="202737.33000000007"/>
    <s v="ZLIN"/>
    <n v="20"/>
    <n v="0"/>
    <n v="0"/>
    <n v="0"/>
    <m/>
    <m/>
    <m/>
    <n v="0"/>
    <n v="0"/>
    <s v="ZLIN"/>
    <n v="0"/>
    <n v="1"/>
  </r>
  <r>
    <s v="120304001380-0"/>
    <x v="7"/>
    <n v="342310"/>
    <s v="VALVULA"/>
    <s v="31.07.2016"/>
    <n v="5406328.9299999997"/>
    <n v="202737.33000000007"/>
    <s v="ZLIN"/>
    <n v="20"/>
    <n v="0"/>
    <n v="0"/>
    <n v="0"/>
    <m/>
    <m/>
    <m/>
    <n v="0"/>
    <n v="0"/>
    <s v="ZLIN"/>
    <n v="0"/>
    <n v="1"/>
  </r>
  <r>
    <s v="120304001381-0"/>
    <x v="7"/>
    <n v="342310"/>
    <s v="VALVULA"/>
    <s v="31.07.2016"/>
    <n v="5406328.9299999997"/>
    <n v="202737.33000000007"/>
    <s v="ZLIN"/>
    <n v="20"/>
    <n v="0"/>
    <n v="0"/>
    <n v="0"/>
    <m/>
    <m/>
    <m/>
    <n v="0"/>
    <n v="0"/>
    <s v="ZLIN"/>
    <n v="0"/>
    <n v="1"/>
  </r>
  <r>
    <s v="120304001382-0"/>
    <x v="7"/>
    <n v="342310"/>
    <s v="VALVULA"/>
    <s v="31.07.2016"/>
    <n v="5406328.9299999997"/>
    <n v="202737.33000000007"/>
    <s v="ZLIN"/>
    <n v="20"/>
    <n v="0"/>
    <n v="0"/>
    <n v="0"/>
    <m/>
    <m/>
    <m/>
    <n v="0"/>
    <n v="0"/>
    <s v="ZLIN"/>
    <n v="0"/>
    <n v="1"/>
  </r>
  <r>
    <s v="120304001383-0"/>
    <x v="7"/>
    <n v="342310"/>
    <s v="VALVULA"/>
    <s v="31.07.2016"/>
    <n v="5406328.9299999997"/>
    <n v="202737.33000000007"/>
    <s v="ZLIN"/>
    <n v="20"/>
    <n v="0"/>
    <n v="0"/>
    <n v="0"/>
    <m/>
    <m/>
    <m/>
    <n v="0"/>
    <n v="0"/>
    <s v="ZLIN"/>
    <n v="0"/>
    <n v="1"/>
  </r>
  <r>
    <s v="120304001384-0"/>
    <x v="7"/>
    <n v="342310"/>
    <s v="VALVULA"/>
    <s v="31.07.2016"/>
    <n v="5406328.9299999997"/>
    <n v="202737.33000000007"/>
    <s v="ZLIN"/>
    <n v="20"/>
    <n v="0"/>
    <n v="0"/>
    <n v="0"/>
    <m/>
    <m/>
    <m/>
    <n v="0"/>
    <n v="0"/>
    <s v="ZLIN"/>
    <n v="0"/>
    <n v="1"/>
  </r>
  <r>
    <s v="120304001385-0"/>
    <x v="7"/>
    <n v="342310"/>
    <s v="VALVULA"/>
    <s v="31.07.2016"/>
    <n v="5406328.9299999997"/>
    <n v="202737.33000000007"/>
    <s v="ZLIN"/>
    <n v="20"/>
    <n v="0"/>
    <n v="0"/>
    <n v="0"/>
    <m/>
    <m/>
    <m/>
    <n v="0"/>
    <n v="0"/>
    <s v="ZLIN"/>
    <n v="0"/>
    <n v="1"/>
  </r>
  <r>
    <s v="120304001386-0"/>
    <x v="7"/>
    <n v="342310"/>
    <s v="VALVULA"/>
    <s v="31.07.2016"/>
    <n v="5406328.9299999997"/>
    <n v="202737.33000000007"/>
    <s v="ZLIN"/>
    <n v="20"/>
    <n v="0"/>
    <n v="0"/>
    <n v="0"/>
    <m/>
    <m/>
    <m/>
    <n v="0"/>
    <n v="0"/>
    <s v="ZLIN"/>
    <n v="0"/>
    <n v="1"/>
  </r>
  <r>
    <s v="120304001387-0"/>
    <x v="7"/>
    <n v="342310"/>
    <s v="VALVULA"/>
    <s v="31.07.2016"/>
    <n v="5406328.9299999997"/>
    <n v="202737.33000000007"/>
    <s v="ZLIN"/>
    <n v="20"/>
    <n v="0"/>
    <n v="0"/>
    <n v="0"/>
    <m/>
    <m/>
    <m/>
    <n v="0"/>
    <n v="0"/>
    <s v="ZLIN"/>
    <n v="0"/>
    <n v="1"/>
  </r>
  <r>
    <s v="120304001388-0"/>
    <x v="7"/>
    <n v="342310"/>
    <s v="VALVULA"/>
    <s v="31.07.2016"/>
    <n v="5406328.9299999997"/>
    <n v="202737.33000000007"/>
    <s v="ZLIN"/>
    <n v="20"/>
    <n v="0"/>
    <n v="0"/>
    <n v="0"/>
    <m/>
    <m/>
    <m/>
    <n v="0"/>
    <n v="0"/>
    <s v="ZLIN"/>
    <n v="0"/>
    <n v="1"/>
  </r>
  <r>
    <s v="120304001389-0"/>
    <x v="7"/>
    <n v="342310"/>
    <s v="VALVULA"/>
    <s v="31.07.2016"/>
    <n v="5406328.9299999997"/>
    <n v="202737.33000000007"/>
    <s v="ZLIN"/>
    <n v="20"/>
    <n v="0"/>
    <n v="0"/>
    <n v="0"/>
    <m/>
    <m/>
    <m/>
    <n v="0"/>
    <n v="0"/>
    <s v="ZLIN"/>
    <n v="0"/>
    <n v="1"/>
  </r>
  <r>
    <s v="120304001390-0"/>
    <x v="7"/>
    <n v="342310"/>
    <s v="VALVULA"/>
    <s v="31.07.2016"/>
    <n v="5406328.9299999997"/>
    <n v="202737.33000000007"/>
    <s v="ZLIN"/>
    <n v="20"/>
    <n v="0"/>
    <n v="0"/>
    <n v="0"/>
    <m/>
    <m/>
    <m/>
    <n v="0"/>
    <n v="0"/>
    <s v="ZLIN"/>
    <n v="0"/>
    <n v="1"/>
  </r>
  <r>
    <s v="120304001391-0"/>
    <x v="7"/>
    <n v="342310"/>
    <s v="VALVULA"/>
    <s v="31.07.2016"/>
    <n v="5406328.9299999997"/>
    <n v="202737.33000000007"/>
    <s v="ZLIN"/>
    <n v="20"/>
    <n v="0"/>
    <n v="0"/>
    <n v="0"/>
    <m/>
    <m/>
    <m/>
    <n v="0"/>
    <n v="0"/>
    <s v="ZLIN"/>
    <n v="0"/>
    <n v="1"/>
  </r>
  <r>
    <s v="120304001392-0"/>
    <x v="7"/>
    <n v="342310"/>
    <s v="VALVULA"/>
    <s v="31.07.2016"/>
    <n v="5406328.9299999997"/>
    <n v="202737.33000000007"/>
    <s v="ZLIN"/>
    <n v="20"/>
    <n v="0"/>
    <n v="0"/>
    <n v="0"/>
    <m/>
    <m/>
    <m/>
    <n v="0"/>
    <n v="0"/>
    <s v="ZLIN"/>
    <n v="0"/>
    <n v="1"/>
  </r>
  <r>
    <s v="120304001393-0"/>
    <x v="7"/>
    <n v="342310"/>
    <s v="VALVULA"/>
    <s v="31.07.2016"/>
    <n v="5406328.9299999997"/>
    <n v="202737.33000000007"/>
    <s v="ZLIN"/>
    <n v="20"/>
    <n v="0"/>
    <n v="0"/>
    <n v="0"/>
    <m/>
    <m/>
    <m/>
    <n v="0"/>
    <n v="0"/>
    <s v="ZLIN"/>
    <n v="0"/>
    <n v="1"/>
  </r>
  <r>
    <s v="120304001394-0"/>
    <x v="7"/>
    <n v="342310"/>
    <s v="VALVULA"/>
    <s v="31.07.2016"/>
    <n v="5406328.9299999997"/>
    <n v="202737.33000000007"/>
    <s v="ZLIN"/>
    <n v="20"/>
    <n v="0"/>
    <n v="0"/>
    <n v="0"/>
    <m/>
    <m/>
    <m/>
    <n v="0"/>
    <n v="0"/>
    <s v="ZLIN"/>
    <n v="0"/>
    <n v="1"/>
  </r>
  <r>
    <s v="120304001395-0"/>
    <x v="7"/>
    <n v="342310"/>
    <s v="VALVULA"/>
    <s v="31.07.2016"/>
    <n v="5406328.9299999997"/>
    <n v="202737.33000000007"/>
    <s v="ZLIN"/>
    <n v="20"/>
    <n v="0"/>
    <n v="0"/>
    <n v="0"/>
    <m/>
    <m/>
    <m/>
    <n v="0"/>
    <n v="0"/>
    <s v="ZLIN"/>
    <n v="0"/>
    <n v="1"/>
  </r>
  <r>
    <s v="120304001396-0"/>
    <x v="7"/>
    <n v="342310"/>
    <s v="VALVULA"/>
    <s v="31.07.2016"/>
    <n v="3263288.86"/>
    <n v="122373.33000000007"/>
    <s v="ZLIN"/>
    <n v="20"/>
    <n v="0"/>
    <n v="0"/>
    <n v="0"/>
    <m/>
    <m/>
    <m/>
    <n v="0"/>
    <n v="0"/>
    <s v="ZLIN"/>
    <n v="0"/>
    <n v="1"/>
  </r>
  <r>
    <s v="120304001397-0"/>
    <x v="7"/>
    <n v="342310"/>
    <s v="VALVULA"/>
    <s v="31.07.2016"/>
    <n v="3263288.86"/>
    <n v="122373.33000000007"/>
    <s v="ZLIN"/>
    <n v="20"/>
    <n v="0"/>
    <n v="0"/>
    <n v="0"/>
    <m/>
    <m/>
    <m/>
    <n v="0"/>
    <n v="0"/>
    <s v="ZLIN"/>
    <n v="0"/>
    <n v="1"/>
  </r>
  <r>
    <s v="120304001398-0"/>
    <x v="7"/>
    <n v="342310"/>
    <s v="VALVULA"/>
    <s v="31.07.2016"/>
    <n v="3263288.86"/>
    <n v="122373.33000000007"/>
    <s v="ZLIN"/>
    <n v="20"/>
    <n v="0"/>
    <n v="0"/>
    <n v="0"/>
    <m/>
    <m/>
    <m/>
    <n v="0"/>
    <n v="0"/>
    <s v="ZLIN"/>
    <n v="0"/>
    <n v="1"/>
  </r>
  <r>
    <s v="120304001399-0"/>
    <x v="7"/>
    <n v="342310"/>
    <s v="FILTRO"/>
    <s v="31.07.2016"/>
    <n v="105878492.43000001"/>
    <n v="3970443.4700000137"/>
    <s v="ZLIN"/>
    <n v="20"/>
    <n v="0"/>
    <n v="0"/>
    <n v="0"/>
    <m/>
    <m/>
    <m/>
    <n v="0"/>
    <n v="0"/>
    <s v="ZLIN"/>
    <n v="0"/>
    <n v="1"/>
  </r>
  <r>
    <s v="120304001400-0"/>
    <x v="7"/>
    <n v="342310"/>
    <s v="FILTRO"/>
    <s v="31.07.2016"/>
    <n v="105878492.43000001"/>
    <n v="3970443.4700000137"/>
    <s v="ZLIN"/>
    <n v="20"/>
    <n v="0"/>
    <n v="0"/>
    <n v="0"/>
    <m/>
    <m/>
    <m/>
    <n v="0"/>
    <n v="0"/>
    <s v="ZLIN"/>
    <n v="0"/>
    <n v="1"/>
  </r>
  <r>
    <s v="120304001401-0"/>
    <x v="7"/>
    <n v="342310"/>
    <s v="FILTRO"/>
    <s v="31.07.2016"/>
    <n v="75398458.439999998"/>
    <n v="2827442.1899999976"/>
    <s v="ZLIN"/>
    <n v="20"/>
    <n v="0"/>
    <n v="0"/>
    <n v="0"/>
    <m/>
    <m/>
    <m/>
    <n v="0"/>
    <n v="0"/>
    <s v="ZLIN"/>
    <n v="0"/>
    <n v="1"/>
  </r>
  <r>
    <s v="120304001402-0"/>
    <x v="7"/>
    <n v="342310"/>
    <s v="FILTRO"/>
    <s v="31.07.2016"/>
    <n v="75398458.439999998"/>
    <n v="2827442.1899999976"/>
    <s v="ZLIN"/>
    <n v="20"/>
    <n v="0"/>
    <n v="0"/>
    <n v="0"/>
    <m/>
    <m/>
    <m/>
    <n v="0"/>
    <n v="0"/>
    <s v="ZLIN"/>
    <n v="0"/>
    <n v="1"/>
  </r>
  <r>
    <s v="120304001403-0"/>
    <x v="7"/>
    <n v="342310"/>
    <s v="TURBINA"/>
    <s v="31.07.2016"/>
    <n v="89752828.230000004"/>
    <n v="3365731.0600000024"/>
    <s v="ZLIN"/>
    <n v="20"/>
    <n v="0"/>
    <n v="0"/>
    <n v="0"/>
    <m/>
    <m/>
    <m/>
    <n v="0"/>
    <n v="0"/>
    <s v="ZLIN"/>
    <n v="0"/>
    <n v="1"/>
  </r>
  <r>
    <s v="120304001404-0"/>
    <x v="7"/>
    <n v="342310"/>
    <s v="VALVULA"/>
    <s v="31.07.2016"/>
    <n v="10250118.609999999"/>
    <n v="384379.44999999925"/>
    <s v="ZLIN"/>
    <n v="20"/>
    <n v="0"/>
    <n v="0"/>
    <n v="0"/>
    <m/>
    <m/>
    <m/>
    <n v="0"/>
    <n v="0"/>
    <s v="ZLIN"/>
    <n v="0"/>
    <n v="1"/>
  </r>
  <r>
    <s v="120304001405-0"/>
    <x v="7"/>
    <n v="342310"/>
    <s v="VALVULA"/>
    <s v="31.07.2016"/>
    <n v="10250118.609999999"/>
    <n v="384379.44999999925"/>
    <s v="ZLIN"/>
    <n v="20"/>
    <n v="0"/>
    <n v="0"/>
    <n v="0"/>
    <m/>
    <m/>
    <m/>
    <n v="0"/>
    <n v="0"/>
    <s v="ZLIN"/>
    <n v="0"/>
    <n v="1"/>
  </r>
  <r>
    <s v="120304001406-0"/>
    <x v="7"/>
    <n v="342310"/>
    <s v="VALVULA"/>
    <s v="31.07.2016"/>
    <n v="3925686.99"/>
    <n v="147213.27000000002"/>
    <s v="ZLIN"/>
    <n v="20"/>
    <n v="0"/>
    <n v="0"/>
    <n v="0"/>
    <m/>
    <m/>
    <m/>
    <n v="0"/>
    <n v="0"/>
    <s v="ZLIN"/>
    <n v="0"/>
    <n v="1"/>
  </r>
  <r>
    <s v="120304001407-0"/>
    <x v="7"/>
    <n v="342310"/>
    <s v="FILTRO"/>
    <s v="31.07.2016"/>
    <n v="14656206.130000001"/>
    <n v="549607.73000000045"/>
    <s v="ZLIN"/>
    <n v="20"/>
    <n v="0"/>
    <n v="0"/>
    <n v="0"/>
    <m/>
    <m/>
    <m/>
    <n v="0"/>
    <n v="0"/>
    <s v="ZLIN"/>
    <n v="0"/>
    <n v="1"/>
  </r>
  <r>
    <s v="120304001408-0"/>
    <x v="7"/>
    <n v="342310"/>
    <s v="BOMBA CENTRIFUGA DIESEL"/>
    <s v="31.07.2016"/>
    <n v="122909365.84"/>
    <n v="4609101.2199999988"/>
    <s v="ZLIN"/>
    <n v="20"/>
    <n v="0"/>
    <n v="0"/>
    <n v="0"/>
    <m/>
    <m/>
    <m/>
    <n v="0"/>
    <n v="0"/>
    <s v="ZLIN"/>
    <n v="0"/>
    <n v="1"/>
  </r>
  <r>
    <s v="120304001409-0"/>
    <x v="7"/>
    <n v="342310"/>
    <s v="CENTRO CONTROL MOTORES"/>
    <s v="31.07.2016"/>
    <n v="230027493.75"/>
    <n v="8626031.0099999905"/>
    <s v="ZLIN"/>
    <n v="20"/>
    <n v="0"/>
    <n v="0"/>
    <n v="0"/>
    <m/>
    <m/>
    <m/>
    <n v="0"/>
    <n v="0"/>
    <s v="ZLIN"/>
    <n v="0"/>
    <n v="1"/>
  </r>
  <r>
    <s v="120304001410-0"/>
    <x v="7"/>
    <n v="342310"/>
    <s v="VALVULA"/>
    <s v="31.07.2016"/>
    <n v="5406328.9299999997"/>
    <n v="202737.33000000007"/>
    <s v="ZLIN"/>
    <n v="20"/>
    <n v="0"/>
    <n v="0"/>
    <n v="0"/>
    <m/>
    <m/>
    <m/>
    <n v="0"/>
    <n v="0"/>
    <s v="ZLIN"/>
    <n v="0"/>
    <n v="1"/>
  </r>
  <r>
    <s v="120304001411-0"/>
    <x v="7"/>
    <n v="342310"/>
    <s v="VALVULA"/>
    <s v="31.07.2016"/>
    <n v="5406328.9299999997"/>
    <n v="202737.33000000007"/>
    <s v="ZLIN"/>
    <n v="20"/>
    <n v="0"/>
    <n v="0"/>
    <n v="0"/>
    <m/>
    <m/>
    <m/>
    <n v="0"/>
    <n v="0"/>
    <s v="ZLIN"/>
    <n v="0"/>
    <n v="1"/>
  </r>
  <r>
    <s v="120304001412-0"/>
    <x v="7"/>
    <n v="342310"/>
    <s v="VALVULA"/>
    <s v="31.07.2016"/>
    <n v="16166406.41"/>
    <n v="606240.24000000022"/>
    <s v="ZLIN"/>
    <n v="20"/>
    <n v="0"/>
    <n v="0"/>
    <n v="0"/>
    <m/>
    <m/>
    <m/>
    <n v="0"/>
    <n v="0"/>
    <s v="ZLIN"/>
    <n v="0"/>
    <n v="1"/>
  </r>
  <r>
    <s v="120304001413-0"/>
    <x v="7"/>
    <n v="342310"/>
    <s v="VALVULA"/>
    <s v="31.07.2016"/>
    <n v="16166406.41"/>
    <n v="606240.24000000022"/>
    <s v="ZLIN"/>
    <n v="20"/>
    <n v="0"/>
    <n v="0"/>
    <n v="0"/>
    <m/>
    <m/>
    <m/>
    <n v="0"/>
    <n v="0"/>
    <s v="ZLIN"/>
    <n v="0"/>
    <n v="1"/>
  </r>
  <r>
    <s v="120304001414-0"/>
    <x v="7"/>
    <n v="342310"/>
    <s v="FILTRO TIPO CANASTA"/>
    <s v="31.07.2016"/>
    <n v="5615429.54"/>
    <n v="210578.61000000034"/>
    <s v="ZLIN"/>
    <n v="20"/>
    <n v="0"/>
    <n v="0"/>
    <n v="0"/>
    <m/>
    <m/>
    <m/>
    <n v="0"/>
    <n v="0"/>
    <s v="ZLIN"/>
    <n v="0"/>
    <n v="1"/>
  </r>
  <r>
    <s v="120304001415-0"/>
    <x v="7"/>
    <n v="342310"/>
    <s v="FILTRO TIPO CANASTA"/>
    <s v="31.07.2016"/>
    <n v="5615429.54"/>
    <n v="210578.61000000034"/>
    <s v="ZLIN"/>
    <n v="20"/>
    <n v="0"/>
    <n v="0"/>
    <n v="0"/>
    <m/>
    <m/>
    <m/>
    <n v="0"/>
    <n v="0"/>
    <s v="ZLIN"/>
    <n v="0"/>
    <n v="1"/>
  </r>
  <r>
    <s v="120304001416-0"/>
    <x v="7"/>
    <n v="342310"/>
    <s v="ELIMINADOR DE AIRE"/>
    <s v="31.07.2016"/>
    <n v="8959298.9299999997"/>
    <n v="335973.70999999903"/>
    <s v="ZLIN"/>
    <n v="20"/>
    <n v="0"/>
    <n v="0"/>
    <n v="0"/>
    <m/>
    <m/>
    <m/>
    <n v="0"/>
    <n v="0"/>
    <s v="ZLIN"/>
    <n v="0"/>
    <n v="1"/>
  </r>
  <r>
    <s v="120304001417-0"/>
    <x v="7"/>
    <n v="342310"/>
    <s v="ELIMINADOR DE AIRE"/>
    <s v="31.07.2016"/>
    <n v="8959298.9299999997"/>
    <n v="335973.70999999903"/>
    <s v="ZLIN"/>
    <n v="20"/>
    <n v="0"/>
    <n v="0"/>
    <n v="0"/>
    <m/>
    <m/>
    <m/>
    <n v="0"/>
    <n v="0"/>
    <s v="ZLIN"/>
    <n v="0"/>
    <n v="1"/>
  </r>
  <r>
    <s v="120304001418-0"/>
    <x v="7"/>
    <n v="342310"/>
    <s v="VALVULA DE CONTROL"/>
    <s v="31.07.2016"/>
    <n v="18187199.620000001"/>
    <n v="682019.98000000045"/>
    <s v="ZLIN"/>
    <n v="20"/>
    <n v="0"/>
    <n v="0"/>
    <n v="0"/>
    <m/>
    <m/>
    <m/>
    <n v="0"/>
    <n v="0"/>
    <s v="ZLIN"/>
    <n v="0"/>
    <n v="1"/>
  </r>
  <r>
    <s v="120304001419-0"/>
    <x v="7"/>
    <n v="342310"/>
    <s v="VALVULA DE CONTROL"/>
    <s v="31.07.2016"/>
    <n v="18187199.620000001"/>
    <n v="682019.98000000045"/>
    <s v="ZLIN"/>
    <n v="20"/>
    <n v="0"/>
    <n v="0"/>
    <n v="0"/>
    <m/>
    <m/>
    <m/>
    <n v="0"/>
    <n v="0"/>
    <s v="ZLIN"/>
    <n v="0"/>
    <n v="1"/>
  </r>
  <r>
    <s v="120304001420-0"/>
    <x v="7"/>
    <n v="342310"/>
    <s v="BRAZO DE CARGA"/>
    <s v="31.07.2016"/>
    <n v="47329580.619999997"/>
    <n v="1774859.2699999958"/>
    <s v="ZLIN"/>
    <n v="20"/>
    <n v="0"/>
    <n v="0"/>
    <n v="0"/>
    <m/>
    <m/>
    <m/>
    <n v="0"/>
    <n v="0"/>
    <s v="ZLIN"/>
    <n v="0"/>
    <n v="1"/>
  </r>
  <r>
    <s v="120304001421-0"/>
    <x v="7"/>
    <n v="342310"/>
    <s v="BRAZO DE CARGA"/>
    <s v="31.07.2016"/>
    <n v="47329580.619999997"/>
    <n v="1774859.2699999958"/>
    <s v="ZLIN"/>
    <n v="20"/>
    <n v="0"/>
    <n v="0"/>
    <n v="0"/>
    <m/>
    <m/>
    <m/>
    <n v="0"/>
    <n v="0"/>
    <s v="ZLIN"/>
    <n v="0"/>
    <n v="1"/>
  </r>
  <r>
    <s v="120304001422-0"/>
    <x v="7"/>
    <n v="342310"/>
    <s v="TURBINA"/>
    <s v="31.07.2016"/>
    <n v="67314617.799999997"/>
    <n v="2524298.1699999943"/>
    <s v="ZLIN"/>
    <n v="20"/>
    <n v="0"/>
    <n v="0"/>
    <n v="0"/>
    <m/>
    <m/>
    <m/>
    <n v="0"/>
    <n v="0"/>
    <s v="ZLIN"/>
    <n v="0"/>
    <n v="1"/>
  </r>
  <r>
    <s v="120304001423-0"/>
    <x v="7"/>
    <n v="342310"/>
    <s v="TURBINA"/>
    <s v="31.07.2016"/>
    <n v="67314617.799999997"/>
    <n v="2524298.1699999943"/>
    <s v="ZLIN"/>
    <n v="20"/>
    <n v="0"/>
    <n v="0"/>
    <n v="0"/>
    <m/>
    <m/>
    <m/>
    <n v="0"/>
    <n v="0"/>
    <s v="ZLIN"/>
    <n v="0"/>
    <n v="1"/>
  </r>
  <r>
    <s v="120304001424-0"/>
    <x v="7"/>
    <n v="342310"/>
    <s v="UNIDAD DE CARGA"/>
    <s v="31.07.2016"/>
    <n v="177392779.50999999"/>
    <n v="6652229.2399999797"/>
    <s v="ZLIN"/>
    <n v="20"/>
    <n v="0"/>
    <n v="0"/>
    <n v="0"/>
    <m/>
    <m/>
    <m/>
    <n v="0"/>
    <n v="0"/>
    <s v="ZLIN"/>
    <n v="0"/>
    <n v="1"/>
  </r>
  <r>
    <s v="120304001425-0"/>
    <x v="7"/>
    <n v="342310"/>
    <s v="UNIDAD DE CARGA"/>
    <s v="31.07.2016"/>
    <n v="177388102.18000001"/>
    <n v="6652053.8300000131"/>
    <s v="ZLIN"/>
    <n v="20"/>
    <n v="0"/>
    <n v="0"/>
    <n v="0"/>
    <m/>
    <m/>
    <m/>
    <n v="0"/>
    <n v="0"/>
    <s v="ZLIN"/>
    <n v="0"/>
    <n v="1"/>
  </r>
  <r>
    <s v="120304001426-0"/>
    <x v="7"/>
    <n v="321201"/>
    <s v="MOTOR ELÉCTRICO"/>
    <s v="23.09.2016"/>
    <n v="34160858.240000002"/>
    <n v="3391572.2400000021"/>
    <s v="ZLIN"/>
    <n v="20"/>
    <n v="0"/>
    <n v="0"/>
    <n v="0"/>
    <m/>
    <m/>
    <m/>
    <n v="0"/>
    <n v="0"/>
    <s v="ZLIN"/>
    <n v="1"/>
    <n v="1"/>
  </r>
  <r>
    <s v="120304001428-0"/>
    <x v="7"/>
    <n v="322301"/>
    <s v="BOMBA"/>
    <s v="31.10.2016"/>
    <n v="11950410.23"/>
    <n v="2046507.7599999998"/>
    <s v="ZLIN"/>
    <n v="20"/>
    <n v="0"/>
    <n v="0"/>
    <n v="0"/>
    <m/>
    <m/>
    <m/>
    <n v="0"/>
    <n v="0"/>
    <s v="ZLIN"/>
    <n v="0"/>
    <n v="1"/>
  </r>
  <r>
    <s v="120304001431-0"/>
    <x v="7"/>
    <n v="342305"/>
    <s v="VALVULA DE BOLA"/>
    <s v="30.11.2016"/>
    <n v="4000909.27"/>
    <n v="639034.12000000011"/>
    <s v="ZLIN"/>
    <n v="5"/>
    <n v="0"/>
    <n v="0"/>
    <n v="0"/>
    <m/>
    <m/>
    <m/>
    <n v="0"/>
    <n v="0"/>
    <s v="ZLIN"/>
    <n v="0"/>
    <n v="1"/>
  </r>
  <r>
    <s v="120304001432-0"/>
    <x v="7"/>
    <n v="342305"/>
    <s v="VALVULA DE BOLA"/>
    <s v="30.11.2016"/>
    <n v="3988540.12"/>
    <n v="637058.49000000022"/>
    <s v="ZLIN"/>
    <n v="5"/>
    <n v="0"/>
    <n v="0"/>
    <n v="0"/>
    <m/>
    <m/>
    <m/>
    <n v="0"/>
    <n v="0"/>
    <s v="ZLIN"/>
    <n v="0"/>
    <n v="1"/>
  </r>
  <r>
    <s v="120304001433-0"/>
    <x v="7"/>
    <n v="342305"/>
    <s v="VALVULA DE BOLA"/>
    <s v="30.11.2016"/>
    <n v="4000909.27"/>
    <n v="639034.12000000011"/>
    <s v="ZLIN"/>
    <n v="5"/>
    <n v="0"/>
    <n v="0"/>
    <n v="0"/>
    <m/>
    <m/>
    <m/>
    <n v="0"/>
    <n v="0"/>
    <s v="ZLIN"/>
    <n v="0"/>
    <n v="1"/>
  </r>
  <r>
    <s v="120304001434-0"/>
    <x v="7"/>
    <n v="342305"/>
    <s v="VALVULA DE BOLA"/>
    <s v="30.11.2016"/>
    <n v="4013278.42"/>
    <n v="641009.75"/>
    <s v="ZLIN"/>
    <n v="5"/>
    <n v="0"/>
    <n v="0"/>
    <n v="0"/>
    <m/>
    <m/>
    <m/>
    <n v="0"/>
    <n v="0"/>
    <s v="ZLIN"/>
    <n v="0"/>
    <n v="1"/>
  </r>
  <r>
    <s v="120304001435-0"/>
    <x v="7"/>
    <n v="342305"/>
    <s v="FILTRO MICRONICO"/>
    <s v="30.11.2016"/>
    <n v="24888744.16"/>
    <n v="414812.39999999851"/>
    <s v="ZLIN"/>
    <n v="25"/>
    <n v="0"/>
    <n v="0"/>
    <n v="0"/>
    <m/>
    <m/>
    <m/>
    <n v="0"/>
    <n v="0"/>
    <s v="ZLIN"/>
    <n v="0"/>
    <n v="1"/>
  </r>
  <r>
    <s v="120304001436-0"/>
    <x v="7"/>
    <n v="342305"/>
    <s v="FILTRO MICRONICO"/>
    <s v="30.11.2016"/>
    <n v="24888744.16"/>
    <n v="414812.39999999851"/>
    <s v="ZLIN"/>
    <n v="25"/>
    <n v="0"/>
    <n v="0"/>
    <n v="0"/>
    <m/>
    <m/>
    <m/>
    <n v="0"/>
    <n v="0"/>
    <s v="ZLIN"/>
    <n v="0"/>
    <n v="1"/>
  </r>
  <r>
    <s v="120304001437-0"/>
    <x v="7"/>
    <n v="342401"/>
    <s v="MEDIDOR DESPLAZAMIENTO"/>
    <s v="30.11.2016"/>
    <n v="12933675.66"/>
    <n v="429126.58000000007"/>
    <s v="ZLIN"/>
    <n v="15"/>
    <n v="0"/>
    <n v="0"/>
    <n v="0"/>
    <m/>
    <m/>
    <m/>
    <n v="0"/>
    <n v="0"/>
    <s v="ZLIN"/>
    <n v="0"/>
    <n v="1"/>
  </r>
  <r>
    <s v="120304001438-0"/>
    <x v="7"/>
    <n v="342401"/>
    <s v="MEDIDOR DESPLAZAMIENTO"/>
    <s v="30.11.2016"/>
    <n v="12933675.66"/>
    <n v="429126.58000000007"/>
    <s v="ZLIN"/>
    <n v="15"/>
    <n v="0"/>
    <n v="0"/>
    <n v="0"/>
    <m/>
    <m/>
    <m/>
    <n v="0"/>
    <n v="0"/>
    <s v="ZLIN"/>
    <n v="0"/>
    <n v="1"/>
  </r>
  <r>
    <s v="120304001439-0"/>
    <x v="7"/>
    <n v="342401"/>
    <s v="MEDIDOR DESPLAZAMIENTO"/>
    <s v="30.11.2016"/>
    <n v="12933675.66"/>
    <n v="429126.58000000007"/>
    <s v="ZLIN"/>
    <n v="15"/>
    <n v="0"/>
    <n v="0"/>
    <n v="0"/>
    <m/>
    <m/>
    <m/>
    <n v="0"/>
    <n v="0"/>
    <s v="ZLIN"/>
    <n v="0"/>
    <n v="1"/>
  </r>
  <r>
    <s v="120304001440-0"/>
    <x v="7"/>
    <n v="342401"/>
    <s v="MEDIDOR DESPLAZAMIENTO"/>
    <s v="30.11.2016"/>
    <n v="12933675.66"/>
    <n v="429126.58000000007"/>
    <s v="ZLIN"/>
    <n v="15"/>
    <n v="0"/>
    <n v="0"/>
    <n v="0"/>
    <m/>
    <m/>
    <m/>
    <n v="0"/>
    <n v="0"/>
    <s v="ZLIN"/>
    <n v="0"/>
    <n v="1"/>
  </r>
  <r>
    <s v="120304001443-0"/>
    <x v="7"/>
    <n v="342515"/>
    <s v="TUBERIAS TRASIEGO PRODUCTO"/>
    <s v="31.12.2016"/>
    <n v="772773126.25"/>
    <n v="4293184.0299999714"/>
    <s v="ZLIN"/>
    <n v="60"/>
    <n v="0"/>
    <n v="0"/>
    <n v="0"/>
    <m/>
    <m/>
    <m/>
    <n v="0"/>
    <n v="0"/>
    <s v="ZLIN"/>
    <n v="0"/>
    <n v="1"/>
  </r>
  <r>
    <s v="120304001443-1"/>
    <x v="7"/>
    <n v="342515"/>
    <s v="VALVULA TAPON"/>
    <s v="31.12.2016"/>
    <n v="8966608.5299999993"/>
    <n v="149443.47999999858"/>
    <s v="ZLIN"/>
    <n v="20"/>
    <n v="0"/>
    <n v="0"/>
    <n v="0"/>
    <m/>
    <m/>
    <m/>
    <n v="0"/>
    <n v="0"/>
    <s v="ZLIN"/>
    <n v="0"/>
    <n v="1"/>
  </r>
  <r>
    <s v="120304001443-2"/>
    <x v="7"/>
    <n v="342515"/>
    <s v="VALVULA TAPON"/>
    <s v="31.12.2016"/>
    <n v="41370623.759999998"/>
    <n v="689510.39999999851"/>
    <s v="ZLIN"/>
    <n v="20"/>
    <n v="0"/>
    <n v="0"/>
    <n v="0"/>
    <m/>
    <m/>
    <m/>
    <n v="0"/>
    <n v="0"/>
    <s v="ZLIN"/>
    <n v="0"/>
    <n v="1"/>
  </r>
  <r>
    <s v="120304001443-3"/>
    <x v="7"/>
    <n v="342515"/>
    <s v="VALVULA TAPON"/>
    <s v="31.12.2016"/>
    <n v="41370623.759999998"/>
    <n v="689510.39999999851"/>
    <s v="ZLIN"/>
    <n v="20"/>
    <n v="0"/>
    <n v="0"/>
    <n v="0"/>
    <m/>
    <m/>
    <m/>
    <n v="0"/>
    <n v="0"/>
    <s v="ZLIN"/>
    <n v="0"/>
    <n v="1"/>
  </r>
  <r>
    <s v="120304001443-4"/>
    <x v="7"/>
    <n v="342515"/>
    <s v="VALVULA TAPON"/>
    <s v="31.12.2016"/>
    <n v="8966608.5299999993"/>
    <n v="149443.47999999858"/>
    <s v="ZLIN"/>
    <n v="20"/>
    <n v="0"/>
    <n v="0"/>
    <n v="0"/>
    <m/>
    <m/>
    <m/>
    <n v="0"/>
    <n v="0"/>
    <s v="ZLIN"/>
    <n v="0"/>
    <n v="1"/>
  </r>
  <r>
    <s v="120304001443-5"/>
    <x v="7"/>
    <n v="342515"/>
    <s v="VALVULA TAPON"/>
    <s v="31.12.2016"/>
    <n v="30905400.719999999"/>
    <n v="515090.00999999791"/>
    <s v="ZLIN"/>
    <n v="20"/>
    <n v="0"/>
    <n v="0"/>
    <n v="0"/>
    <m/>
    <m/>
    <m/>
    <n v="0"/>
    <n v="0"/>
    <s v="ZLIN"/>
    <n v="0"/>
    <n v="1"/>
  </r>
  <r>
    <s v="120304001443-6"/>
    <x v="7"/>
    <n v="342515"/>
    <s v="VALVULA TAPON"/>
    <s v="31.12.2016"/>
    <n v="30905400.719999999"/>
    <n v="515090.00999999791"/>
    <s v="ZLIN"/>
    <n v="20"/>
    <n v="0"/>
    <n v="0"/>
    <n v="0"/>
    <m/>
    <m/>
    <m/>
    <n v="0"/>
    <n v="0"/>
    <s v="ZLIN"/>
    <n v="0"/>
    <n v="1"/>
  </r>
  <r>
    <s v="120304001443-7"/>
    <x v="7"/>
    <n v="342515"/>
    <s v="VALVULA TAPON"/>
    <s v="31.12.2016"/>
    <n v="7055691.96"/>
    <n v="117594.87000000011"/>
    <s v="ZLIN"/>
    <n v="20"/>
    <n v="0"/>
    <n v="0"/>
    <n v="0"/>
    <m/>
    <m/>
    <m/>
    <n v="0"/>
    <n v="0"/>
    <s v="ZLIN"/>
    <n v="0"/>
    <n v="1"/>
  </r>
  <r>
    <s v="120304001443-8"/>
    <x v="7"/>
    <n v="342515"/>
    <s v="VALVULA TAPON"/>
    <s v="31.12.2016"/>
    <n v="7055691.96"/>
    <n v="117594.87000000011"/>
    <s v="ZLIN"/>
    <n v="20"/>
    <n v="0"/>
    <n v="0"/>
    <n v="0"/>
    <m/>
    <m/>
    <m/>
    <n v="0"/>
    <n v="0"/>
    <s v="ZLIN"/>
    <n v="0"/>
    <n v="1"/>
  </r>
  <r>
    <s v="120304001443-9"/>
    <x v="7"/>
    <n v="342515"/>
    <s v="VALVULA TAPON"/>
    <s v="31.12.2016"/>
    <n v="7055691.96"/>
    <n v="117594.87000000011"/>
    <s v="ZLIN"/>
    <n v="20"/>
    <n v="0"/>
    <n v="0"/>
    <n v="0"/>
    <m/>
    <m/>
    <m/>
    <n v="0"/>
    <n v="0"/>
    <s v="ZLIN"/>
    <n v="0"/>
    <n v="1"/>
  </r>
  <r>
    <s v="120304001443-10"/>
    <x v="7"/>
    <n v="342515"/>
    <s v="VALVULA TAPON"/>
    <s v="31.12.2016"/>
    <n v="6173730.46"/>
    <n v="102895.50999999978"/>
    <s v="ZLIN"/>
    <n v="20"/>
    <n v="0"/>
    <n v="0"/>
    <n v="0"/>
    <m/>
    <m/>
    <m/>
    <n v="0"/>
    <n v="0"/>
    <s v="ZLIN"/>
    <n v="0"/>
    <n v="1"/>
  </r>
  <r>
    <s v="120304001443-11"/>
    <x v="7"/>
    <n v="342515"/>
    <s v="VALVULA TAPON"/>
    <s v="31.12.2016"/>
    <n v="6173730.46"/>
    <n v="102895.50999999978"/>
    <s v="ZLIN"/>
    <n v="20"/>
    <n v="0"/>
    <n v="0"/>
    <n v="0"/>
    <m/>
    <m/>
    <m/>
    <n v="0"/>
    <n v="0"/>
    <s v="ZLIN"/>
    <n v="0"/>
    <n v="1"/>
  </r>
  <r>
    <s v="120304001443-12"/>
    <x v="7"/>
    <n v="342515"/>
    <s v="VALVULA TAPON"/>
    <s v="31.12.2016"/>
    <n v="6173730.46"/>
    <n v="102895.50999999978"/>
    <s v="ZLIN"/>
    <n v="20"/>
    <n v="0"/>
    <n v="0"/>
    <n v="0"/>
    <m/>
    <m/>
    <m/>
    <n v="0"/>
    <n v="0"/>
    <s v="ZLIN"/>
    <n v="0"/>
    <n v="1"/>
  </r>
  <r>
    <s v="120304001443-13"/>
    <x v="7"/>
    <n v="342515"/>
    <s v="VALVULA BOLA"/>
    <s v="31.12.2016"/>
    <n v="7496672.71"/>
    <n v="124944.54999999981"/>
    <s v="ZLIN"/>
    <n v="20"/>
    <n v="0"/>
    <n v="0"/>
    <n v="0"/>
    <m/>
    <m/>
    <m/>
    <n v="0"/>
    <n v="0"/>
    <s v="ZLIN"/>
    <n v="0"/>
    <n v="1"/>
  </r>
  <r>
    <s v="120304001443-14"/>
    <x v="7"/>
    <n v="342515"/>
    <s v="VALVULA TAPON"/>
    <s v="31.12.2016"/>
    <n v="41370623.759999998"/>
    <n v="689510.39999999851"/>
    <s v="ZLIN"/>
    <n v="20"/>
    <n v="0"/>
    <n v="0"/>
    <n v="0"/>
    <m/>
    <m/>
    <m/>
    <n v="0"/>
    <n v="0"/>
    <s v="ZLIN"/>
    <n v="0"/>
    <n v="1"/>
  </r>
  <r>
    <s v="120304001443-15"/>
    <x v="7"/>
    <n v="342515"/>
    <s v="VALVULA TAPON"/>
    <s v="31.12.2016"/>
    <n v="8966608.5299999993"/>
    <n v="149443.47999999858"/>
    <s v="ZLIN"/>
    <n v="20"/>
    <n v="0"/>
    <n v="0"/>
    <n v="0"/>
    <m/>
    <m/>
    <m/>
    <n v="0"/>
    <n v="0"/>
    <s v="ZLIN"/>
    <n v="0"/>
    <n v="1"/>
  </r>
  <r>
    <s v="120304001443-16"/>
    <x v="7"/>
    <n v="342515"/>
    <s v="VALVULA TAPON"/>
    <s v="31.12.2016"/>
    <n v="41370623.759999998"/>
    <n v="689510.39999999851"/>
    <s v="ZLIN"/>
    <n v="20"/>
    <n v="0"/>
    <n v="0"/>
    <n v="0"/>
    <m/>
    <m/>
    <m/>
    <n v="0"/>
    <n v="0"/>
    <s v="ZLIN"/>
    <n v="0"/>
    <n v="1"/>
  </r>
  <r>
    <s v="120304001443-17"/>
    <x v="7"/>
    <n v="342515"/>
    <s v="VALVULA TAPON"/>
    <s v="31.12.2016"/>
    <n v="8966608.5299999993"/>
    <n v="149443.47999999858"/>
    <s v="ZLIN"/>
    <n v="20"/>
    <n v="0"/>
    <n v="0"/>
    <n v="0"/>
    <m/>
    <m/>
    <m/>
    <n v="0"/>
    <n v="0"/>
    <s v="ZLIN"/>
    <n v="0"/>
    <n v="1"/>
  </r>
  <r>
    <s v="120304001443-18"/>
    <x v="7"/>
    <n v="342515"/>
    <s v="VALVULA TAPON"/>
    <s v="31.12.2016"/>
    <n v="30905400.719999999"/>
    <n v="515090.00999999791"/>
    <s v="ZLIN"/>
    <n v="20"/>
    <n v="0"/>
    <n v="0"/>
    <n v="0"/>
    <m/>
    <m/>
    <m/>
    <n v="0"/>
    <n v="0"/>
    <s v="ZLIN"/>
    <n v="0"/>
    <n v="1"/>
  </r>
  <r>
    <s v="120304001443-19"/>
    <x v="7"/>
    <n v="342515"/>
    <s v="VALVULA TAPON"/>
    <s v="31.12.2016"/>
    <n v="30905400.719999999"/>
    <n v="515090.00999999791"/>
    <s v="ZLIN"/>
    <n v="20"/>
    <n v="0"/>
    <n v="0"/>
    <n v="0"/>
    <m/>
    <m/>
    <m/>
    <n v="0"/>
    <n v="0"/>
    <s v="ZLIN"/>
    <n v="0"/>
    <n v="1"/>
  </r>
  <r>
    <s v="120304001443-20"/>
    <x v="7"/>
    <n v="342515"/>
    <s v="VALVULA TAPON"/>
    <s v="31.12.2016"/>
    <n v="6173730.46"/>
    <n v="102895.50999999978"/>
    <s v="ZLIN"/>
    <n v="20"/>
    <n v="0"/>
    <n v="0"/>
    <n v="0"/>
    <m/>
    <m/>
    <m/>
    <n v="0"/>
    <n v="0"/>
    <s v="ZLIN"/>
    <n v="0"/>
    <n v="1"/>
  </r>
  <r>
    <s v="120304001443-21"/>
    <x v="7"/>
    <n v="342515"/>
    <s v="VALVULA TAPON"/>
    <s v="31.12.2016"/>
    <n v="6173730.46"/>
    <n v="102895.50999999978"/>
    <s v="ZLIN"/>
    <n v="20"/>
    <n v="0"/>
    <n v="0"/>
    <n v="0"/>
    <m/>
    <m/>
    <m/>
    <n v="0"/>
    <n v="0"/>
    <s v="ZLIN"/>
    <n v="0"/>
    <n v="1"/>
  </r>
  <r>
    <s v="120304001443-22"/>
    <x v="7"/>
    <n v="342515"/>
    <s v="VALVULA COMPUERTA"/>
    <s v="31.12.2016"/>
    <n v="881961.49"/>
    <n v="14699.359999999986"/>
    <s v="ZLIN"/>
    <n v="20"/>
    <n v="0"/>
    <n v="0"/>
    <n v="0"/>
    <m/>
    <m/>
    <m/>
    <n v="0"/>
    <n v="0"/>
    <s v="ZLIN"/>
    <n v="0"/>
    <n v="1"/>
  </r>
  <r>
    <s v="120304001444-0"/>
    <x v="7"/>
    <n v="342303"/>
    <s v="VALVULA MOTORIZADA (ACTUADOR)"/>
    <s v="16.01.2017"/>
    <n v="27141532.25"/>
    <n v="2212034.870000001"/>
    <s v="ZLIN"/>
    <n v="25"/>
    <n v="0"/>
    <n v="0"/>
    <n v="0"/>
    <m/>
    <m/>
    <m/>
    <n v="0"/>
    <n v="0"/>
    <s v="ZLIN"/>
    <n v="0"/>
    <n v="1"/>
  </r>
  <r>
    <s v="120304001445-0"/>
    <x v="7"/>
    <n v="342303"/>
    <s v="VALVULA MOTORIZADA (ACTUADOR)"/>
    <s v="16.01.2017"/>
    <n v="27141532.25"/>
    <n v="2212034.870000001"/>
    <s v="ZLIN"/>
    <n v="25"/>
    <n v="0"/>
    <n v="0"/>
    <n v="0"/>
    <m/>
    <m/>
    <m/>
    <n v="0"/>
    <n v="0"/>
    <s v="ZLIN"/>
    <n v="0"/>
    <n v="1"/>
  </r>
  <r>
    <s v="120304001446-0"/>
    <x v="7"/>
    <n v="342303"/>
    <s v="VALVULA MOTORIZADA (ACTUADOR)"/>
    <s v="16.01.2017"/>
    <n v="27141532.25"/>
    <n v="2212034.870000001"/>
    <s v="ZLIN"/>
    <n v="25"/>
    <n v="0"/>
    <n v="0"/>
    <n v="0"/>
    <m/>
    <m/>
    <m/>
    <n v="0"/>
    <n v="0"/>
    <s v="ZLIN"/>
    <n v="0"/>
    <n v="1"/>
  </r>
  <r>
    <s v="120304001447-0"/>
    <x v="7"/>
    <n v="342303"/>
    <s v="VALVULA MOTORIZADA (ACTUADOR)"/>
    <s v="16.01.2017"/>
    <n v="27141532.25"/>
    <n v="2212034.870000001"/>
    <s v="ZLIN"/>
    <n v="25"/>
    <n v="0"/>
    <n v="0"/>
    <n v="0"/>
    <m/>
    <m/>
    <m/>
    <n v="0"/>
    <n v="0"/>
    <s v="ZLIN"/>
    <n v="0"/>
    <n v="1"/>
  </r>
  <r>
    <s v="120304001448-0"/>
    <x v="7"/>
    <n v="342303"/>
    <s v="VALVULA MOTORIZADA (ACTUADOR)"/>
    <s v="16.01.2017"/>
    <n v="27141532.25"/>
    <n v="2212034.870000001"/>
    <s v="ZLIN"/>
    <n v="25"/>
    <n v="0"/>
    <n v="0"/>
    <n v="0"/>
    <m/>
    <m/>
    <m/>
    <n v="0"/>
    <n v="0"/>
    <s v="ZLIN"/>
    <n v="0"/>
    <n v="1"/>
  </r>
  <r>
    <s v="120304001449-0"/>
    <x v="7"/>
    <n v="342303"/>
    <s v="VALVULA MOTORIZADA (ACTUADOR)"/>
    <s v="16.01.2017"/>
    <n v="27141532.25"/>
    <n v="2212034.870000001"/>
    <s v="ZLIN"/>
    <n v="25"/>
    <n v="0"/>
    <n v="0"/>
    <n v="0"/>
    <m/>
    <m/>
    <m/>
    <n v="0"/>
    <n v="0"/>
    <s v="ZLIN"/>
    <n v="0"/>
    <n v="1"/>
  </r>
  <r>
    <s v="120304001450-0"/>
    <x v="7"/>
    <n v="342303"/>
    <s v="VALVULA MOTORIZADA (ACTUADOR)"/>
    <s v="16.01.2017"/>
    <n v="27141532.25"/>
    <n v="2212034.870000001"/>
    <s v="ZLIN"/>
    <n v="25"/>
    <n v="0"/>
    <n v="0"/>
    <n v="0"/>
    <m/>
    <m/>
    <m/>
    <n v="0"/>
    <n v="0"/>
    <s v="ZLIN"/>
    <n v="0"/>
    <n v="1"/>
  </r>
  <r>
    <s v="120304001451-0"/>
    <x v="7"/>
    <n v="342303"/>
    <s v="VALVULA MOTORIZADA (ACTUADOR)"/>
    <s v="16.01.2017"/>
    <n v="27141532.25"/>
    <n v="2212034.870000001"/>
    <s v="ZLIN"/>
    <n v="25"/>
    <n v="0"/>
    <n v="0"/>
    <n v="0"/>
    <m/>
    <m/>
    <m/>
    <n v="0"/>
    <n v="0"/>
    <s v="ZLIN"/>
    <n v="0"/>
    <n v="1"/>
  </r>
  <r>
    <s v="120304001452-0"/>
    <x v="7"/>
    <n v="342303"/>
    <s v="VALVULA MOTORIZADA (ACTUADOR)"/>
    <s v="16.01.2017"/>
    <n v="27141532.25"/>
    <n v="2212034.870000001"/>
    <s v="ZLIN"/>
    <n v="25"/>
    <n v="0"/>
    <n v="0"/>
    <n v="0"/>
    <m/>
    <m/>
    <m/>
    <n v="0"/>
    <n v="0"/>
    <s v="ZLIN"/>
    <n v="0"/>
    <n v="1"/>
  </r>
  <r>
    <s v="120304001453-0"/>
    <x v="7"/>
    <n v="342303"/>
    <s v="VALVULA MOTORIZADA (ACTUADOR)"/>
    <s v="16.01.2017"/>
    <n v="27141532.190000001"/>
    <n v="5822952.7600000016"/>
    <s v="ZLIN"/>
    <n v="25"/>
    <n v="0"/>
    <n v="0"/>
    <n v="0"/>
    <m/>
    <m/>
    <m/>
    <n v="0"/>
    <n v="0"/>
    <s v="ZLIN"/>
    <n v="0"/>
    <n v="1"/>
  </r>
  <r>
    <s v="120305000001-0"/>
    <x v="8"/>
    <n v="342510"/>
    <s v="PANEL DE CONTROL"/>
    <s v="30.06.2005"/>
    <n v="228928.28"/>
    <n v="200665.53"/>
    <s v="ZLIN"/>
    <n v="13"/>
    <n v="6"/>
    <n v="0"/>
    <n v="0"/>
    <m/>
    <m/>
    <m/>
    <n v="4913979.08"/>
    <n v="2141990.88"/>
    <s v="ZLIN"/>
    <n v="3"/>
    <n v="3"/>
  </r>
  <r>
    <s v="120305000001-1"/>
    <x v="8"/>
    <n v="342510"/>
    <s v="PANEL DE CONTROL"/>
    <s v="30.06.2005"/>
    <n v="228928.28"/>
    <n v="200665.53"/>
    <s v="ZLIN"/>
    <n v="13"/>
    <n v="6"/>
    <n v="0"/>
    <n v="0"/>
    <m/>
    <m/>
    <m/>
    <n v="4913979.08"/>
    <n v="2141990.88"/>
    <s v="ZLIN"/>
    <n v="3"/>
    <n v="3"/>
  </r>
  <r>
    <s v="120305000001-2"/>
    <x v="8"/>
    <n v="342510"/>
    <s v="PANEL DE CONTROL"/>
    <s v="30.06.2005"/>
    <n v="228928.28"/>
    <n v="200665.53"/>
    <s v="ZLIN"/>
    <n v="13"/>
    <n v="6"/>
    <n v="0"/>
    <n v="0"/>
    <m/>
    <m/>
    <m/>
    <n v="4913979.08"/>
    <n v="2141990.88"/>
    <s v="ZLIN"/>
    <n v="3"/>
    <n v="3"/>
  </r>
  <r>
    <s v="120305000001-3"/>
    <x v="8"/>
    <n v="342510"/>
    <s v="PANEL DE CONTROL"/>
    <s v="30.06.2005"/>
    <n v="228928.28"/>
    <n v="200665.53"/>
    <s v="ZLIN"/>
    <n v="13"/>
    <n v="6"/>
    <n v="0"/>
    <n v="0"/>
    <m/>
    <m/>
    <m/>
    <n v="4913979.08"/>
    <n v="2141990.88"/>
    <s v="ZLIN"/>
    <n v="3"/>
    <n v="3"/>
  </r>
  <r>
    <s v="120305000001-4"/>
    <x v="8"/>
    <n v="342510"/>
    <s v="Módulo modbus"/>
    <s v="30.06.2005"/>
    <n v="2675224.9500000002"/>
    <n v="251413.18000000017"/>
    <s v="ZLIN"/>
    <n v="10"/>
    <n v="6"/>
    <n v="0"/>
    <n v="0"/>
    <m/>
    <m/>
    <m/>
    <n v="0"/>
    <n v="0"/>
    <s v="ZLIN"/>
    <n v="0"/>
    <n v="3"/>
  </r>
  <r>
    <s v="120305000002-0"/>
    <x v="8"/>
    <n v="342510"/>
    <s v="PANEL DE CONTROL"/>
    <s v="30.06.2005"/>
    <n v="228928.28"/>
    <n v="200665.53"/>
    <s v="ZLIN"/>
    <n v="13"/>
    <n v="6"/>
    <n v="0"/>
    <n v="0"/>
    <m/>
    <m/>
    <m/>
    <n v="4913979.08"/>
    <n v="2141990.88"/>
    <s v="ZLIN"/>
    <n v="3"/>
    <n v="3"/>
  </r>
  <r>
    <s v="120305000002-1"/>
    <x v="8"/>
    <n v="342510"/>
    <s v="PANEL DE CONTROL"/>
    <s v="30.06.2005"/>
    <n v="828803.6"/>
    <n v="726482.17999999993"/>
    <s v="ZLIN"/>
    <n v="13"/>
    <n v="6"/>
    <n v="0"/>
    <n v="0"/>
    <m/>
    <m/>
    <m/>
    <n v="17790390.41"/>
    <n v="7754785.5700000003"/>
    <s v="ZLIN"/>
    <n v="3"/>
    <n v="3"/>
  </r>
  <r>
    <s v="120305000002-2"/>
    <x v="8"/>
    <n v="342510"/>
    <s v="PANEL DE CONTROL"/>
    <s v="30.06.2005"/>
    <n v="228928.28"/>
    <n v="200665.53"/>
    <s v="ZLIN"/>
    <n v="13"/>
    <n v="6"/>
    <n v="0"/>
    <n v="0"/>
    <m/>
    <m/>
    <m/>
    <n v="4913979.08"/>
    <n v="2141990.88"/>
    <s v="ZLIN"/>
    <n v="3"/>
    <n v="3"/>
  </r>
  <r>
    <s v="120305000003-0"/>
    <x v="8"/>
    <n v="342510"/>
    <s v="PANEL DE CONTROL"/>
    <s v="30.06.2005"/>
    <n v="228928.28"/>
    <n v="200665.53"/>
    <s v="ZLIN"/>
    <n v="13"/>
    <n v="6"/>
    <n v="0"/>
    <n v="0"/>
    <m/>
    <m/>
    <m/>
    <n v="4913979.08"/>
    <n v="2141990.88"/>
    <s v="ZLIN"/>
    <n v="3"/>
    <n v="3"/>
  </r>
  <r>
    <s v="120305000003-1"/>
    <x v="8"/>
    <n v="342510"/>
    <s v="PANEL DE CONTROL"/>
    <s v="30.06.2005"/>
    <n v="228928.28"/>
    <n v="200665.53"/>
    <s v="ZLIN"/>
    <n v="13"/>
    <n v="6"/>
    <n v="0"/>
    <n v="0"/>
    <m/>
    <m/>
    <m/>
    <n v="4913979.08"/>
    <n v="2141990.88"/>
    <s v="ZLIN"/>
    <n v="3"/>
    <n v="3"/>
  </r>
  <r>
    <s v="120305000003-2"/>
    <x v="8"/>
    <n v="342510"/>
    <s v="Interfase gateway"/>
    <s v="30.06.2005"/>
    <n v="5121220.7300000004"/>
    <n v="286164.49000000022"/>
    <s v="ZLIN"/>
    <n v="20"/>
    <n v="6"/>
    <n v="0"/>
    <n v="0"/>
    <m/>
    <m/>
    <m/>
    <n v="0"/>
    <n v="0"/>
    <s v="ZLIN"/>
    <n v="0"/>
    <n v="3"/>
  </r>
  <r>
    <s v="120305000004-0"/>
    <x v="8"/>
    <n v="342510"/>
    <s v="PANEL DE CONTROL"/>
    <s v="30.06.2005"/>
    <n v="228928.28"/>
    <n v="200665.53"/>
    <s v="ZLIN"/>
    <n v="13"/>
    <n v="6"/>
    <n v="0"/>
    <n v="0"/>
    <m/>
    <m/>
    <m/>
    <n v="4913979.08"/>
    <n v="2141990.88"/>
    <s v="ZLIN"/>
    <n v="3"/>
    <n v="3"/>
  </r>
  <r>
    <s v="120305000005-0"/>
    <x v="8"/>
    <n v="342510"/>
    <s v="PANEL DE CONTROL"/>
    <s v="30.06.2005"/>
    <n v="228928.28"/>
    <n v="200665.53"/>
    <s v="ZLIN"/>
    <n v="13"/>
    <n v="6"/>
    <n v="0"/>
    <n v="0"/>
    <m/>
    <m/>
    <m/>
    <n v="4913979.08"/>
    <n v="2141990.88"/>
    <s v="ZLIN"/>
    <n v="3"/>
    <n v="3"/>
  </r>
  <r>
    <s v="120305000005-1"/>
    <x v="8"/>
    <n v="342510"/>
    <s v="PANEL DE CONTROL"/>
    <s v="30.06.2005"/>
    <n v="228928.28"/>
    <n v="200665.53"/>
    <s v="ZLIN"/>
    <n v="13"/>
    <n v="6"/>
    <n v="0"/>
    <n v="0"/>
    <m/>
    <m/>
    <m/>
    <n v="4913979.08"/>
    <n v="2141990.88"/>
    <s v="ZLIN"/>
    <n v="3"/>
    <n v="3"/>
  </r>
  <r>
    <s v="120305000006-0"/>
    <x v="8"/>
    <n v="342510"/>
    <s v="CPU"/>
    <s v="30.06.2005"/>
    <n v="6071.85"/>
    <n v="5422.6500000000005"/>
    <s v="ZLIN"/>
    <n v="13"/>
    <n v="3"/>
    <n v="0"/>
    <n v="0"/>
    <m/>
    <m/>
    <m/>
    <n v="130421.57"/>
    <n v="61587.97"/>
    <s v="ZLIN"/>
    <n v="3"/>
    <n v="0"/>
  </r>
  <r>
    <s v="120305000006-1"/>
    <x v="8"/>
    <n v="342510"/>
    <s v="MONITOR"/>
    <s v="30.06.2005"/>
    <n v="2319.5700000000002"/>
    <n v="2071.5600000000004"/>
    <s v="ZLIN"/>
    <n v="13"/>
    <n v="3"/>
    <n v="0"/>
    <n v="0"/>
    <m/>
    <m/>
    <m/>
    <n v="49823.63"/>
    <n v="23527.829999999998"/>
    <s v="ZLIN"/>
    <n v="3"/>
    <n v="0"/>
  </r>
  <r>
    <s v="120305000006-2"/>
    <x v="8"/>
    <n v="342510"/>
    <s v="MONITOR"/>
    <s v="30.06.2005"/>
    <n v="2319.5700000000002"/>
    <n v="2071.5600000000004"/>
    <s v="ZLIN"/>
    <n v="13"/>
    <n v="3"/>
    <n v="0"/>
    <n v="0"/>
    <m/>
    <m/>
    <m/>
    <n v="49823.63"/>
    <n v="23527.829999999998"/>
    <s v="ZLIN"/>
    <n v="3"/>
    <n v="0"/>
  </r>
  <r>
    <s v="120305000007-0"/>
    <x v="8"/>
    <n v="342510"/>
    <s v="CPU"/>
    <s v="30.06.2005"/>
    <n v="6071.85"/>
    <n v="5422.6500000000005"/>
    <s v="ZLIN"/>
    <n v="13"/>
    <n v="3"/>
    <n v="0"/>
    <n v="0"/>
    <m/>
    <m/>
    <m/>
    <n v="130421.57"/>
    <n v="61587.97"/>
    <s v="ZLIN"/>
    <n v="3"/>
    <n v="0"/>
  </r>
  <r>
    <s v="120305000007-1"/>
    <x v="8"/>
    <n v="342510"/>
    <s v="MONITOR"/>
    <s v="30.06.2005"/>
    <n v="1839.91"/>
    <n v="1643.19"/>
    <s v="ZLIN"/>
    <n v="13"/>
    <n v="3"/>
    <n v="0"/>
    <n v="0"/>
    <m/>
    <m/>
    <m/>
    <n v="39520.68"/>
    <n v="18662.55"/>
    <s v="ZLIN"/>
    <n v="3"/>
    <n v="0"/>
  </r>
  <r>
    <s v="120305000007-2"/>
    <x v="8"/>
    <n v="342510"/>
    <s v="MONITOR"/>
    <s v="30.06.2005"/>
    <n v="1839.91"/>
    <n v="1643.19"/>
    <s v="ZLIN"/>
    <n v="13"/>
    <n v="3"/>
    <n v="0"/>
    <n v="0"/>
    <m/>
    <m/>
    <m/>
    <n v="39520.68"/>
    <n v="18662.55"/>
    <s v="ZLIN"/>
    <n v="3"/>
    <n v="0"/>
  </r>
  <r>
    <s v="120305000008-0"/>
    <x v="8"/>
    <n v="342510"/>
    <s v="CPU"/>
    <s v="30.06.2005"/>
    <n v="6071.85"/>
    <n v="5422.6500000000005"/>
    <s v="ZLIN"/>
    <n v="13"/>
    <n v="3"/>
    <n v="0"/>
    <n v="0"/>
    <m/>
    <m/>
    <m/>
    <n v="130421.57"/>
    <n v="61587.97"/>
    <s v="ZLIN"/>
    <n v="3"/>
    <n v="0"/>
  </r>
  <r>
    <s v="120305000008-1"/>
    <x v="8"/>
    <n v="342510"/>
    <s v="MONITOR"/>
    <s v="30.06.2005"/>
    <n v="4786.05"/>
    <n v="4274.33"/>
    <s v="ZLIN"/>
    <n v="13"/>
    <n v="3"/>
    <n v="0"/>
    <n v="0"/>
    <m/>
    <m/>
    <m/>
    <n v="102802.91"/>
    <n v="48545.820000000007"/>
    <s v="ZLIN"/>
    <n v="3"/>
    <n v="0"/>
  </r>
  <r>
    <s v="120305000008-2"/>
    <x v="8"/>
    <n v="342510"/>
    <s v="MONITOR"/>
    <s v="30.06.2005"/>
    <n v="4786.05"/>
    <n v="4274.33"/>
    <s v="ZLIN"/>
    <n v="13"/>
    <n v="3"/>
    <n v="0"/>
    <n v="0"/>
    <m/>
    <m/>
    <m/>
    <n v="102802.91"/>
    <n v="48545.820000000007"/>
    <s v="ZLIN"/>
    <n v="3"/>
    <n v="0"/>
  </r>
  <r>
    <s v="120305000009-0"/>
    <x v="8"/>
    <n v="342510"/>
    <s v="CPU"/>
    <s v="30.06.2005"/>
    <n v="6071.85"/>
    <n v="5422.6500000000005"/>
    <s v="ZLIN"/>
    <n v="13"/>
    <n v="3"/>
    <n v="0"/>
    <n v="0"/>
    <m/>
    <m/>
    <m/>
    <n v="130421.57"/>
    <n v="61587.97"/>
    <s v="ZLIN"/>
    <n v="3"/>
    <n v="0"/>
  </r>
  <r>
    <s v="120305000009-1"/>
    <x v="8"/>
    <n v="342510"/>
    <s v="MONITOR"/>
    <s v="30.06.2005"/>
    <n v="1839.91"/>
    <n v="1643.19"/>
    <s v="ZLIN"/>
    <n v="13"/>
    <n v="3"/>
    <n v="0"/>
    <n v="0"/>
    <m/>
    <m/>
    <m/>
    <n v="39520.68"/>
    <n v="18662.55"/>
    <s v="ZLIN"/>
    <n v="3"/>
    <n v="0"/>
  </r>
  <r>
    <s v="120305000009-2"/>
    <x v="8"/>
    <n v="342510"/>
    <s v="MONITOR"/>
    <s v="30.06.2005"/>
    <n v="1839.91"/>
    <n v="1643.19"/>
    <s v="ZLIN"/>
    <n v="13"/>
    <n v="3"/>
    <n v="0"/>
    <n v="0"/>
    <m/>
    <m/>
    <m/>
    <n v="39520.68"/>
    <n v="18662.55"/>
    <s v="ZLIN"/>
    <n v="3"/>
    <n v="0"/>
  </r>
  <r>
    <s v="120305000010-0"/>
    <x v="8"/>
    <n v="342510"/>
    <s v="CPU"/>
    <s v="30.06.2005"/>
    <n v="6071.85"/>
    <n v="5422.6500000000005"/>
    <s v="ZLIN"/>
    <n v="13"/>
    <n v="3"/>
    <n v="0"/>
    <n v="0"/>
    <m/>
    <m/>
    <m/>
    <n v="130421.57"/>
    <n v="61587.97"/>
    <s v="ZLIN"/>
    <n v="3"/>
    <n v="0"/>
  </r>
  <r>
    <s v="120305000010-1"/>
    <x v="8"/>
    <n v="342510"/>
    <s v="MONITOR"/>
    <s v="30.06.2005"/>
    <n v="1839.91"/>
    <n v="1643.19"/>
    <s v="ZLIN"/>
    <n v="13"/>
    <n v="3"/>
    <n v="0"/>
    <n v="0"/>
    <m/>
    <m/>
    <m/>
    <n v="39520.68"/>
    <n v="18662.55"/>
    <s v="ZLIN"/>
    <n v="3"/>
    <n v="0"/>
  </r>
  <r>
    <s v="120305000011-0"/>
    <x v="8"/>
    <n v="342510"/>
    <s v="CPU"/>
    <s v="30.06.2005"/>
    <n v="3811.03"/>
    <n v="3403.5600000000004"/>
    <s v="ZLIN"/>
    <n v="13"/>
    <n v="3"/>
    <n v="0"/>
    <n v="0"/>
    <m/>
    <m/>
    <m/>
    <n v="81859.759999999995"/>
    <n v="38655.999999999993"/>
    <s v="ZLIN"/>
    <n v="3"/>
    <n v="0"/>
  </r>
  <r>
    <s v="120305000012-0"/>
    <x v="8"/>
    <n v="342510"/>
    <s v="PANEL DE CONTROL"/>
    <s v="01.10.2015"/>
    <n v="1"/>
    <n v="1"/>
    <s v="ZLIN"/>
    <n v="0"/>
    <n v="1"/>
    <n v="0"/>
    <n v="0"/>
    <m/>
    <m/>
    <m/>
    <n v="4966265.17"/>
    <n v="2164782.25"/>
    <s v="ZLIN"/>
    <n v="3"/>
    <n v="3"/>
  </r>
  <r>
    <s v="120305000012-1"/>
    <x v="8"/>
    <n v="342510"/>
    <s v="PANEL DE CONTROL"/>
    <s v="01.10.2015"/>
    <n v="1"/>
    <n v="1"/>
    <s v="ZLIN"/>
    <n v="0"/>
    <n v="1"/>
    <n v="0"/>
    <n v="0"/>
    <m/>
    <m/>
    <m/>
    <n v="4966265.17"/>
    <n v="2164782.25"/>
    <s v="ZLIN"/>
    <n v="3"/>
    <n v="3"/>
  </r>
  <r>
    <s v="120305000013-0"/>
    <x v="8"/>
    <n v="342510"/>
    <s v="PANEL DE CONTROL"/>
    <s v="01.10.2015"/>
    <n v="1"/>
    <n v="1"/>
    <s v="ZLIN"/>
    <n v="0"/>
    <n v="1"/>
    <n v="0"/>
    <n v="0"/>
    <m/>
    <m/>
    <m/>
    <n v="4966265.17"/>
    <n v="2164782.25"/>
    <s v="ZLIN"/>
    <n v="3"/>
    <n v="3"/>
  </r>
  <r>
    <s v="120305000014-0"/>
    <x v="8"/>
    <n v="342510"/>
    <s v="PANEL DE CONTROL"/>
    <s v="01.10.2015"/>
    <n v="1"/>
    <n v="1"/>
    <s v="ZLIN"/>
    <n v="0"/>
    <n v="1"/>
    <n v="0"/>
    <n v="0"/>
    <m/>
    <m/>
    <m/>
    <n v="4966265.17"/>
    <n v="2164782.25"/>
    <s v="ZLIN"/>
    <n v="3"/>
    <n v="3"/>
  </r>
  <r>
    <s v="120305000015-0"/>
    <x v="8"/>
    <n v="342510"/>
    <s v="PANEL DE CONTROL"/>
    <s v="01.10.2015"/>
    <n v="1"/>
    <n v="1"/>
    <s v="ZLIN"/>
    <n v="0"/>
    <n v="1"/>
    <n v="0"/>
    <n v="0"/>
    <m/>
    <m/>
    <m/>
    <n v="4966265.17"/>
    <n v="2164782.25"/>
    <s v="ZLIN"/>
    <n v="3"/>
    <n v="3"/>
  </r>
  <r>
    <s v="120305000016-0"/>
    <x v="8"/>
    <n v="342502"/>
    <s v="PANEL DE CONTROL"/>
    <s v="30.04.2013"/>
    <n v="10057864.949999999"/>
    <n v="2856671.709999999"/>
    <s v="ZLIN"/>
    <n v="14"/>
    <n v="1"/>
    <n v="0"/>
    <n v="0"/>
    <m/>
    <m/>
    <m/>
    <n v="9339122.8499999996"/>
    <n v="1134036.3399999999"/>
    <s v="ZLIN"/>
    <n v="11"/>
    <n v="8"/>
  </r>
  <r>
    <s v="120305000016-1"/>
    <x v="8"/>
    <n v="342502"/>
    <s v="PANEL DE CONTROL"/>
    <s v="30.04.2013"/>
    <n v="10057864.949999999"/>
    <n v="2856671.709999999"/>
    <s v="ZLIN"/>
    <n v="14"/>
    <n v="1"/>
    <n v="0"/>
    <n v="0"/>
    <m/>
    <m/>
    <m/>
    <n v="9339122.8499999996"/>
    <n v="1134036.3399999999"/>
    <s v="ZLIN"/>
    <n v="11"/>
    <n v="8"/>
  </r>
  <r>
    <s v="120305000016-2"/>
    <x v="8"/>
    <n v="342502"/>
    <s v="PANEL DE CONTROL"/>
    <s v="30.04.2013"/>
    <n v="69183860.450000003"/>
    <n v="19649853.840000004"/>
    <s v="ZLIN"/>
    <n v="14"/>
    <n v="1"/>
    <n v="0"/>
    <n v="0"/>
    <m/>
    <m/>
    <m/>
    <n v="64239933.079999998"/>
    <n v="7800563.299999997"/>
    <s v="ZLIN"/>
    <n v="11"/>
    <n v="8"/>
  </r>
  <r>
    <s v="120305000016-3"/>
    <x v="8"/>
    <n v="342502"/>
    <s v="PANEL DE CONTROL"/>
    <s v="30.04.2013"/>
    <n v="10057864.949999999"/>
    <n v="2856671.709999999"/>
    <s v="ZLIN"/>
    <n v="14"/>
    <n v="1"/>
    <n v="0"/>
    <n v="0"/>
    <m/>
    <m/>
    <m/>
    <n v="9339122.8499999996"/>
    <n v="1134036.3399999999"/>
    <s v="ZLIN"/>
    <n v="11"/>
    <n v="8"/>
  </r>
  <r>
    <s v="120305000017-0"/>
    <x v="8"/>
    <n v="342502"/>
    <s v="PANEL DE CONTROL"/>
    <s v="30.04.2013"/>
    <n v="6257325"/>
    <n v="1777228.4000000004"/>
    <s v="ZLIN"/>
    <n v="14"/>
    <n v="1"/>
    <n v="0"/>
    <n v="0"/>
    <m/>
    <m/>
    <m/>
    <n v="12442522.33"/>
    <n v="1510877.7100000009"/>
    <s v="ZLIN"/>
    <n v="11"/>
    <n v="8"/>
  </r>
  <r>
    <s v="120305000017-1"/>
    <x v="8"/>
    <n v="342502"/>
    <s v="PANEL DE CONTROL"/>
    <s v="30.04.2013"/>
    <n v="6257325"/>
    <n v="1777228.4000000004"/>
    <s v="ZLIN"/>
    <n v="14"/>
    <n v="1"/>
    <n v="0"/>
    <n v="0"/>
    <m/>
    <m/>
    <m/>
    <n v="12442522.33"/>
    <n v="1510877.7100000009"/>
    <s v="ZLIN"/>
    <n v="11"/>
    <n v="8"/>
  </r>
  <r>
    <s v="120305000017-2"/>
    <x v="8"/>
    <n v="342502"/>
    <s v="PANEL DE CONTROL"/>
    <s v="30.04.2013"/>
    <n v="43041530.329999998"/>
    <n v="12224813.359999999"/>
    <s v="ZLIN"/>
    <n v="14"/>
    <n v="1"/>
    <n v="0"/>
    <n v="0"/>
    <m/>
    <m/>
    <m/>
    <n v="85586924.549999997"/>
    <n v="10392697.980000004"/>
    <s v="ZLIN"/>
    <n v="11"/>
    <n v="8"/>
  </r>
  <r>
    <s v="120305000017-3"/>
    <x v="8"/>
    <n v="342502"/>
    <s v="PANEL DE CONTROL"/>
    <s v="30.04.2013"/>
    <n v="6257325"/>
    <n v="1777228.4000000004"/>
    <s v="ZLIN"/>
    <n v="14"/>
    <n v="1"/>
    <n v="0"/>
    <n v="0"/>
    <m/>
    <m/>
    <m/>
    <n v="12442522.33"/>
    <n v="1510877.7100000009"/>
    <s v="ZLIN"/>
    <n v="11"/>
    <n v="8"/>
  </r>
  <r>
    <s v="120305000017-4"/>
    <x v="8"/>
    <n v="342502"/>
    <s v="PANEL DE CONTROL"/>
    <s v="30.04.2013"/>
    <n v="6257325"/>
    <n v="1777228.4000000004"/>
    <s v="ZLIN"/>
    <n v="14"/>
    <n v="1"/>
    <n v="0"/>
    <n v="0"/>
    <m/>
    <m/>
    <m/>
    <n v="12442522.33"/>
    <n v="1510877.7100000009"/>
    <s v="ZLIN"/>
    <n v="11"/>
    <n v="8"/>
  </r>
  <r>
    <s v="120305000017-5"/>
    <x v="8"/>
    <n v="342502"/>
    <s v="PANEL DE CONTROL"/>
    <s v="30.04.2013"/>
    <n v="6257325"/>
    <n v="1777228.4000000004"/>
    <s v="ZLIN"/>
    <n v="14"/>
    <n v="1"/>
    <n v="0"/>
    <n v="0"/>
    <m/>
    <m/>
    <m/>
    <n v="12442522.33"/>
    <n v="1510877.7100000009"/>
    <s v="ZLIN"/>
    <n v="11"/>
    <n v="8"/>
  </r>
  <r>
    <s v="120305000017-6"/>
    <x v="8"/>
    <n v="342502"/>
    <s v="PANEL DE CONTROL"/>
    <s v="30.04.2013"/>
    <n v="6257325"/>
    <n v="1777228.4000000004"/>
    <s v="ZLIN"/>
    <n v="14"/>
    <n v="1"/>
    <n v="0"/>
    <n v="0"/>
    <m/>
    <m/>
    <m/>
    <n v="12442522.33"/>
    <n v="1510877.7100000009"/>
    <s v="ZLIN"/>
    <n v="11"/>
    <n v="8"/>
  </r>
  <r>
    <s v="120305000017-7"/>
    <x v="8"/>
    <n v="342502"/>
    <s v="PANEL DE CONTROL"/>
    <s v="30.04.2013"/>
    <n v="6257325"/>
    <n v="1777228.4000000004"/>
    <s v="ZLIN"/>
    <n v="14"/>
    <n v="1"/>
    <n v="0"/>
    <n v="0"/>
    <m/>
    <m/>
    <m/>
    <n v="12442522.33"/>
    <n v="1510877.7100000009"/>
    <s v="ZLIN"/>
    <n v="11"/>
    <n v="8"/>
  </r>
  <r>
    <s v="120305000017-8"/>
    <x v="8"/>
    <n v="342502"/>
    <s v="PANEL DE CONTROL"/>
    <s v="30.04.2013"/>
    <n v="6257325"/>
    <n v="1777228.4000000004"/>
    <s v="ZLIN"/>
    <n v="14"/>
    <n v="1"/>
    <n v="0"/>
    <n v="0"/>
    <m/>
    <m/>
    <m/>
    <n v="12442522.33"/>
    <n v="1510877.7100000009"/>
    <s v="ZLIN"/>
    <n v="11"/>
    <n v="8"/>
  </r>
  <r>
    <s v="120305000017-9"/>
    <x v="8"/>
    <n v="342502"/>
    <s v="PANEL DE CONTROL"/>
    <s v="30.04.2013"/>
    <n v="6257325"/>
    <n v="1777228.4000000004"/>
    <s v="ZLIN"/>
    <n v="14"/>
    <n v="1"/>
    <n v="0"/>
    <n v="0"/>
    <m/>
    <m/>
    <m/>
    <n v="12442522.33"/>
    <n v="1510877.7100000009"/>
    <s v="ZLIN"/>
    <n v="11"/>
    <n v="8"/>
  </r>
  <r>
    <s v="120305000018-0"/>
    <x v="8"/>
    <n v="342502"/>
    <s v="PANEL DE CONTROL"/>
    <s v="30.04.2013"/>
    <n v="51784484.310000002"/>
    <n v="14708019.210000001"/>
    <s v="ZLIN"/>
    <n v="14"/>
    <n v="1"/>
    <n v="0"/>
    <n v="0"/>
    <m/>
    <m/>
    <m/>
    <n v="78447707.689999998"/>
    <n v="9525793.0799999982"/>
    <s v="ZLIN"/>
    <n v="11"/>
    <n v="8"/>
  </r>
  <r>
    <s v="120305000018-1"/>
    <x v="8"/>
    <n v="342502"/>
    <s v="PANEL DE CONTROL"/>
    <s v="30.04.2013"/>
    <n v="7528364.9500000002"/>
    <n v="2138233.84"/>
    <s v="ZLIN"/>
    <n v="14"/>
    <n v="1"/>
    <n v="0"/>
    <n v="0"/>
    <m/>
    <m/>
    <m/>
    <n v="11404631.73"/>
    <n v="1384848.1400000006"/>
    <s v="ZLIN"/>
    <n v="11"/>
    <n v="8"/>
  </r>
  <r>
    <s v="120305000018-2"/>
    <x v="8"/>
    <n v="342502"/>
    <s v="PANEL DE CONTROL"/>
    <s v="30.04.2013"/>
    <n v="7528364.9500000002"/>
    <n v="2138233.84"/>
    <s v="ZLIN"/>
    <n v="14"/>
    <n v="1"/>
    <n v="0"/>
    <n v="0"/>
    <m/>
    <m/>
    <m/>
    <n v="11404631.73"/>
    <n v="1384848.1400000006"/>
    <s v="ZLIN"/>
    <n v="11"/>
    <n v="8"/>
  </r>
  <r>
    <s v="120305000019-0"/>
    <x v="8"/>
    <n v="342502"/>
    <s v="PANEL DE CONTROL"/>
    <s v="30.04.2013"/>
    <n v="7528364.9500000002"/>
    <n v="2138233.84"/>
    <s v="ZLIN"/>
    <n v="14"/>
    <n v="1"/>
    <n v="0"/>
    <n v="0"/>
    <m/>
    <m/>
    <m/>
    <n v="11404631.73"/>
    <n v="1384848.1400000006"/>
    <s v="ZLIN"/>
    <n v="11"/>
    <n v="8"/>
  </r>
  <r>
    <s v="120305000019-1"/>
    <x v="8"/>
    <n v="342502"/>
    <s v="PANEL DE CONTROL"/>
    <s v="30.04.2013"/>
    <n v="7528364.9500000002"/>
    <n v="2138233.84"/>
    <s v="ZLIN"/>
    <n v="14"/>
    <n v="1"/>
    <n v="0"/>
    <n v="0"/>
    <m/>
    <m/>
    <m/>
    <n v="11404631.73"/>
    <n v="1384848.1400000006"/>
    <s v="ZLIN"/>
    <n v="11"/>
    <n v="8"/>
  </r>
  <r>
    <s v="120305000019-2"/>
    <x v="8"/>
    <n v="342502"/>
    <s v="PANEL DE CONTROL"/>
    <s v="30.04.2013"/>
    <n v="7528364.9500000002"/>
    <n v="2138233.84"/>
    <s v="ZLIN"/>
    <n v="14"/>
    <n v="1"/>
    <n v="0"/>
    <n v="0"/>
    <m/>
    <m/>
    <m/>
    <n v="11404631.73"/>
    <n v="1384848.1400000006"/>
    <s v="ZLIN"/>
    <n v="11"/>
    <n v="8"/>
  </r>
  <r>
    <s v="120305000019-3"/>
    <x v="8"/>
    <n v="342502"/>
    <s v="MONITOR"/>
    <s v="30.04.2013"/>
    <n v="296442.87"/>
    <n v="218911.65999999997"/>
    <s v="ZLIN"/>
    <n v="5"/>
    <n v="5"/>
    <n v="0"/>
    <n v="0"/>
    <m/>
    <m/>
    <m/>
    <n v="536081.18999999994"/>
    <n v="253149.44999999995"/>
    <s v="ZLIN"/>
    <n v="3"/>
    <n v="0"/>
  </r>
  <r>
    <s v="120305000020-0"/>
    <x v="8"/>
    <n v="342502"/>
    <s v="SUPRESOR DE PRESION"/>
    <s v="30.04.2013"/>
    <n v="3902877.4"/>
    <n v="1108509.56"/>
    <s v="ZLIN"/>
    <n v="14"/>
    <n v="1"/>
    <n v="0"/>
    <n v="0"/>
    <m/>
    <m/>
    <m/>
    <n v="522038.39"/>
    <n v="63390.380000000005"/>
    <s v="ZLIN"/>
    <n v="11"/>
    <n v="8"/>
  </r>
  <r>
    <s v="120305000021-0"/>
    <x v="8"/>
    <n v="342502"/>
    <s v="SUPRESOR DE PRESION"/>
    <s v="30.04.2013"/>
    <n v="3902877.4"/>
    <n v="1108509.56"/>
    <s v="ZLIN"/>
    <n v="14"/>
    <n v="1"/>
    <n v="0"/>
    <n v="0"/>
    <m/>
    <m/>
    <m/>
    <n v="522038.39"/>
    <n v="63390.380000000005"/>
    <s v="ZLIN"/>
    <n v="11"/>
    <n v="8"/>
  </r>
  <r>
    <s v="120305000022-0"/>
    <x v="8"/>
    <n v="343206"/>
    <s v="MONITOR"/>
    <s v="30.04.2013"/>
    <n v="806358.23"/>
    <n v="595464.54"/>
    <s v="ZLIN"/>
    <n v="5"/>
    <n v="5"/>
    <n v="0"/>
    <n v="0"/>
    <m/>
    <m/>
    <m/>
    <n v="2229051.79"/>
    <n v="1052607.79"/>
    <s v="ZLIN"/>
    <n v="3"/>
    <n v="0"/>
  </r>
  <r>
    <s v="120305000022-1"/>
    <x v="8"/>
    <n v="343206"/>
    <s v="MONITOR"/>
    <s v="30.04.2013"/>
    <n v="806358.23"/>
    <n v="595464.54"/>
    <s v="ZLIN"/>
    <n v="5"/>
    <n v="5"/>
    <n v="0"/>
    <n v="0"/>
    <m/>
    <m/>
    <m/>
    <n v="2229051.79"/>
    <n v="1052607.79"/>
    <s v="ZLIN"/>
    <n v="3"/>
    <n v="0"/>
  </r>
  <r>
    <s v="120305000022-2"/>
    <x v="8"/>
    <n v="343206"/>
    <s v="SUPRESOR DE PRESION"/>
    <s v="30.04.2013"/>
    <n v="1128240.97"/>
    <n v="320447.14"/>
    <s v="ZLIN"/>
    <n v="14"/>
    <n v="1"/>
    <n v="0"/>
    <n v="0"/>
    <m/>
    <m/>
    <m/>
    <n v="2787717.84"/>
    <n v="338508.58999999985"/>
    <s v="ZLIN"/>
    <n v="11"/>
    <n v="8"/>
  </r>
  <r>
    <s v="120305000022-3"/>
    <x v="8"/>
    <n v="343206"/>
    <s v="MEDIDOR DE TURBINA"/>
    <s v="30.04.2013"/>
    <n v="2330446.13"/>
    <n v="661901.85999999987"/>
    <s v="ZLIN"/>
    <n v="14"/>
    <n v="1"/>
    <n v="0"/>
    <n v="0"/>
    <m/>
    <m/>
    <m/>
    <n v="5758190.3200000003"/>
    <n v="699208.8200000003"/>
    <s v="ZLIN"/>
    <n v="11"/>
    <n v="8"/>
  </r>
  <r>
    <s v="120305000022-4"/>
    <x v="8"/>
    <n v="343206"/>
    <s v="PANEL"/>
    <s v="30.04.2013"/>
    <n v="5339155.7"/>
    <n v="1516446.6"/>
    <s v="ZLIN"/>
    <n v="14"/>
    <n v="1"/>
    <n v="0"/>
    <n v="0"/>
    <m/>
    <m/>
    <m/>
    <n v="13192270.050000001"/>
    <n v="1601918.5"/>
    <s v="ZLIN"/>
    <n v="11"/>
    <n v="8"/>
  </r>
  <r>
    <s v="120305000023-0"/>
    <x v="8"/>
    <n v="343206"/>
    <s v="MONITOR"/>
    <s v="30.04.2013"/>
    <n v="806358.23"/>
    <n v="595464.54"/>
    <s v="ZLIN"/>
    <n v="5"/>
    <n v="5"/>
    <n v="0"/>
    <n v="0"/>
    <m/>
    <m/>
    <m/>
    <n v="2229051.79"/>
    <n v="1052607.79"/>
    <s v="ZLIN"/>
    <n v="3"/>
    <n v="0"/>
  </r>
  <r>
    <s v="120305000023-1"/>
    <x v="8"/>
    <n v="343206"/>
    <s v="MONITOR"/>
    <s v="30.04.2013"/>
    <n v="806358.23"/>
    <n v="595464.54"/>
    <s v="ZLIN"/>
    <n v="5"/>
    <n v="5"/>
    <n v="0"/>
    <n v="0"/>
    <m/>
    <m/>
    <m/>
    <n v="2229051.79"/>
    <n v="1052607.79"/>
    <s v="ZLIN"/>
    <n v="3"/>
    <n v="0"/>
  </r>
  <r>
    <s v="120305000023-2"/>
    <x v="8"/>
    <n v="343206"/>
    <s v="SUPRESOR DE PRESION"/>
    <s v="30.04.2013"/>
    <n v="1128240.97"/>
    <n v="320447.14"/>
    <s v="ZLIN"/>
    <n v="14"/>
    <n v="1"/>
    <n v="0"/>
    <n v="0"/>
    <m/>
    <m/>
    <m/>
    <n v="2787717.84"/>
    <n v="338508.58999999985"/>
    <s v="ZLIN"/>
    <n v="11"/>
    <n v="8"/>
  </r>
  <r>
    <s v="120305000023-3"/>
    <x v="8"/>
    <n v="343206"/>
    <s v="MEDIDOR DE TURBINA"/>
    <s v="30.04.2013"/>
    <n v="2330446.13"/>
    <n v="661901.85999999987"/>
    <s v="ZLIN"/>
    <n v="14"/>
    <n v="1"/>
    <n v="0"/>
    <n v="0"/>
    <m/>
    <m/>
    <m/>
    <n v="5758190.3200000003"/>
    <n v="699208.8200000003"/>
    <s v="ZLIN"/>
    <n v="11"/>
    <n v="8"/>
  </r>
  <r>
    <s v="120305000023-4"/>
    <x v="8"/>
    <n v="343206"/>
    <s v="PANEL"/>
    <s v="30.04.2013"/>
    <n v="5339155.7"/>
    <n v="1516446.6"/>
    <s v="ZLIN"/>
    <n v="14"/>
    <n v="1"/>
    <n v="0"/>
    <n v="0"/>
    <m/>
    <m/>
    <m/>
    <n v="13192270.050000001"/>
    <n v="1601918.5"/>
    <s v="ZLIN"/>
    <n v="11"/>
    <n v="8"/>
  </r>
  <r>
    <s v="120305000024-0"/>
    <x v="8"/>
    <n v="343206"/>
    <s v="MONITOR"/>
    <s v="30.04.2013"/>
    <n v="1776612.66"/>
    <n v="1311960.1199999999"/>
    <s v="ZLIN"/>
    <n v="5"/>
    <n v="5"/>
    <n v="0"/>
    <n v="0"/>
    <m/>
    <m/>
    <m/>
    <n v="1721534.1"/>
    <n v="812946.66000000015"/>
    <s v="ZLIN"/>
    <n v="3"/>
    <n v="0"/>
  </r>
  <r>
    <s v="120305000024-1"/>
    <x v="8"/>
    <n v="343206"/>
    <s v="MONITOR"/>
    <s v="30.04.2013"/>
    <n v="1776612.66"/>
    <n v="1311960.1199999999"/>
    <s v="ZLIN"/>
    <n v="5"/>
    <n v="5"/>
    <n v="0"/>
    <n v="0"/>
    <m/>
    <m/>
    <m/>
    <n v="1721534.1"/>
    <n v="812946.66000000015"/>
    <s v="ZLIN"/>
    <n v="3"/>
    <n v="0"/>
  </r>
  <r>
    <s v="120305000025-0"/>
    <x v="8"/>
    <n v="343206"/>
    <s v="MONITOR"/>
    <s v="30.04.2013"/>
    <n v="2053442.23"/>
    <n v="1516388.1099999999"/>
    <s v="ZLIN"/>
    <n v="5"/>
    <n v="5"/>
    <n v="0"/>
    <n v="0"/>
    <m/>
    <m/>
    <m/>
    <n v="1576730.94"/>
    <n v="744567.3899999999"/>
    <s v="ZLIN"/>
    <n v="3"/>
    <n v="0"/>
  </r>
  <r>
    <s v="120305000026-0"/>
    <x v="8"/>
    <n v="343206"/>
    <s v="MONITOR"/>
    <s v="30.04.2013"/>
    <n v="6732868.3300000001"/>
    <n v="4971964.3100000005"/>
    <s v="ZLIN"/>
    <n v="5"/>
    <n v="5"/>
    <n v="0"/>
    <n v="0"/>
    <m/>
    <m/>
    <m/>
    <n v="-870968.86"/>
    <n v="-411290.85"/>
    <s v="ZLIN"/>
    <n v="3"/>
    <n v="0"/>
  </r>
  <r>
    <s v="120305000026-1"/>
    <x v="8"/>
    <n v="343206"/>
    <s v="MONITOR"/>
    <s v="30.04.2013"/>
    <n v="6732868.3300000001"/>
    <n v="4971964.3100000005"/>
    <s v="ZLIN"/>
    <n v="5"/>
    <n v="5"/>
    <n v="0"/>
    <n v="0"/>
    <m/>
    <m/>
    <m/>
    <n v="-870968.86"/>
    <n v="-411290.85"/>
    <s v="ZLIN"/>
    <n v="3"/>
    <n v="0"/>
  </r>
  <r>
    <s v="120305000026-2"/>
    <x v="8"/>
    <n v="343206"/>
    <s v="CONTADOR"/>
    <s v="30.04.2013"/>
    <n v="2153812.15"/>
    <n v="357726.59999999986"/>
    <s v="ZLIN"/>
    <n v="24"/>
    <n v="1"/>
    <n v="0"/>
    <n v="0"/>
    <m/>
    <m/>
    <m/>
    <n v="-1074789.7"/>
    <n v="-70274.719999999972"/>
    <s v="ZLIN"/>
    <n v="21"/>
    <n v="8"/>
  </r>
  <r>
    <s v="120305000027-0"/>
    <x v="8"/>
    <n v="343206"/>
    <s v="MONITOR"/>
    <s v="30.04.2013"/>
    <n v="6732868.3300000001"/>
    <n v="4971964.3100000005"/>
    <s v="ZLIN"/>
    <n v="5"/>
    <n v="5"/>
    <n v="0"/>
    <n v="0"/>
    <m/>
    <m/>
    <m/>
    <n v="-870968.86"/>
    <n v="-411290.85"/>
    <s v="ZLIN"/>
    <n v="3"/>
    <n v="0"/>
  </r>
  <r>
    <s v="120305000028-0"/>
    <x v="8"/>
    <n v="342502"/>
    <s v="CPU"/>
    <s v="30.06.2005"/>
    <n v="39135.69"/>
    <n v="34951.370000000003"/>
    <s v="ZLIN"/>
    <n v="13"/>
    <n v="3"/>
    <n v="0"/>
    <n v="0"/>
    <m/>
    <m/>
    <m/>
    <n v="840623.16"/>
    <n v="396960.93000000005"/>
    <s v="ZLIN"/>
    <n v="3"/>
    <n v="0"/>
  </r>
  <r>
    <s v="120305000028-1"/>
    <x v="8"/>
    <n v="342502"/>
    <s v="MONITOR"/>
    <s v="30.06.2005"/>
    <n v="3221.41"/>
    <n v="2876.98"/>
    <s v="ZLIN"/>
    <n v="13"/>
    <n v="3"/>
    <n v="0"/>
    <n v="0"/>
    <m/>
    <m/>
    <m/>
    <n v="69194.960000000006"/>
    <n v="32675.400000000009"/>
    <s v="ZLIN"/>
    <n v="3"/>
    <n v="0"/>
  </r>
  <r>
    <s v="120305000029-0"/>
    <x v="8"/>
    <n v="342502"/>
    <s v="CPU"/>
    <s v="30.06.2005"/>
    <n v="39135.69"/>
    <n v="34951.370000000003"/>
    <s v="ZLIN"/>
    <n v="13"/>
    <n v="3"/>
    <n v="0"/>
    <n v="0"/>
    <m/>
    <m/>
    <m/>
    <n v="840623.16"/>
    <n v="396960.93000000005"/>
    <s v="ZLIN"/>
    <n v="3"/>
    <n v="0"/>
  </r>
  <r>
    <s v="120305000029-1"/>
    <x v="8"/>
    <n v="342502"/>
    <s v="MONITOR"/>
    <s v="30.06.2005"/>
    <n v="3221.41"/>
    <n v="2876.98"/>
    <s v="ZLIN"/>
    <n v="13"/>
    <n v="3"/>
    <n v="0"/>
    <n v="0"/>
    <m/>
    <m/>
    <m/>
    <n v="69194.960000000006"/>
    <n v="32675.400000000009"/>
    <s v="ZLIN"/>
    <n v="3"/>
    <n v="0"/>
  </r>
  <r>
    <s v="120305000030-0"/>
    <x v="8"/>
    <n v="342502"/>
    <s v="PANEL"/>
    <s v="30.04.2013"/>
    <n v="2079926.92"/>
    <n v="590748.48"/>
    <s v="ZLIN"/>
    <n v="14"/>
    <n v="1"/>
    <n v="0"/>
    <n v="0"/>
    <m/>
    <m/>
    <m/>
    <n v="15853652.130000001"/>
    <n v="1925086.33"/>
    <s v="ZLIN"/>
    <n v="11"/>
    <n v="8"/>
  </r>
  <r>
    <s v="120305000031-0"/>
    <x v="8"/>
    <n v="342502"/>
    <s v="SUPRESOR DE PRESION"/>
    <s v="30.04.2013"/>
    <n v="3902877.4"/>
    <n v="1108509.56"/>
    <s v="ZLIN"/>
    <n v="14"/>
    <n v="1"/>
    <n v="0"/>
    <n v="0"/>
    <m/>
    <m/>
    <m/>
    <n v="522038.39"/>
    <n v="63390.380000000005"/>
    <s v="ZLIN"/>
    <n v="11"/>
    <n v="8"/>
  </r>
  <r>
    <s v="120305000032-0"/>
    <x v="8"/>
    <n v="342502"/>
    <s v="SUPRESOR DE PRESION"/>
    <s v="30.04.2013"/>
    <n v="3902877.4"/>
    <n v="1108509.56"/>
    <s v="ZLIN"/>
    <n v="14"/>
    <n v="1"/>
    <n v="0"/>
    <n v="0"/>
    <m/>
    <m/>
    <m/>
    <n v="522038.39"/>
    <n v="63390.380000000005"/>
    <s v="ZLIN"/>
    <n v="11"/>
    <n v="8"/>
  </r>
  <r>
    <s v="120305000033-0"/>
    <x v="8"/>
    <n v="342502"/>
    <s v="SUPRESOR DE PRESION"/>
    <s v="30.04.2013"/>
    <n v="3902877.4"/>
    <n v="1108509.56"/>
    <s v="ZLIN"/>
    <n v="14"/>
    <n v="1"/>
    <n v="0"/>
    <n v="0"/>
    <m/>
    <m/>
    <m/>
    <n v="522038.39"/>
    <n v="63390.380000000005"/>
    <s v="ZLIN"/>
    <n v="11"/>
    <n v="8"/>
  </r>
  <r>
    <s v="120305000034-0"/>
    <x v="8"/>
    <n v="343209"/>
    <s v="CONTADOR"/>
    <s v="31.03.2012"/>
    <n v="187708.61"/>
    <n v="47709.26999999999"/>
    <s v="ZLIN"/>
    <n v="20"/>
    <n v="0"/>
    <n v="0"/>
    <n v="0"/>
    <m/>
    <m/>
    <m/>
    <n v="652295.78"/>
    <n v="56005.190000000061"/>
    <s v="ZLIN"/>
    <n v="16"/>
    <n v="6"/>
  </r>
  <r>
    <s v="120305000035-0"/>
    <x v="8"/>
    <n v="343209"/>
    <s v="CONTADOR"/>
    <s v="31.03.2012"/>
    <n v="1243659.06"/>
    <n v="316096.66000000003"/>
    <s v="ZLIN"/>
    <n v="20"/>
    <n v="0"/>
    <n v="0"/>
    <n v="0"/>
    <m/>
    <m/>
    <m/>
    <n v="5448930.4100000001"/>
    <n v="467837.45999999996"/>
    <s v="ZLIN"/>
    <n v="16"/>
    <n v="6"/>
  </r>
  <r>
    <s v="120305000036-0"/>
    <x v="8"/>
    <n v="343203"/>
    <s v="CONTADOR"/>
    <s v="01.09.1979"/>
    <n v="0.28000000000000003"/>
    <n v="0.27"/>
    <s v="ZLIN"/>
    <n v="39"/>
    <n v="1"/>
    <n v="0"/>
    <n v="0"/>
    <m/>
    <m/>
    <m/>
    <n v="363678.17"/>
    <n v="171736.91999999998"/>
    <s v="ZLIN"/>
    <n v="3"/>
    <n v="0"/>
  </r>
  <r>
    <s v="120305000037-0"/>
    <x v="8"/>
    <n v="343203"/>
    <s v="MONITOR"/>
    <s v="01.09.1979"/>
    <n v="0.72"/>
    <n v="0.67999999999999994"/>
    <s v="ZLIN"/>
    <n v="40"/>
    <n v="1"/>
    <n v="0"/>
    <n v="0"/>
    <m/>
    <m/>
    <m/>
    <n v="916771.95"/>
    <n v="324690.06999999995"/>
    <s v="ZLIN"/>
    <n v="4"/>
    <n v="0"/>
  </r>
  <r>
    <s v="120305000038-0"/>
    <x v="8"/>
    <n v="343203"/>
    <s v="CONTADOR"/>
    <s v="01.09.1979"/>
    <n v="0.05"/>
    <n v="0.04"/>
    <s v="ZLIN"/>
    <n v="39"/>
    <n v="1"/>
    <n v="0"/>
    <n v="0"/>
    <m/>
    <m/>
    <m/>
    <n v="363678.17"/>
    <n v="171736.91999999998"/>
    <s v="ZLIN"/>
    <n v="3"/>
    <n v="0"/>
  </r>
  <r>
    <s v="120305000039-0"/>
    <x v="8"/>
    <n v="343203"/>
    <s v="MONITOR"/>
    <s v="01.09.1979"/>
    <n v="0.12"/>
    <n v="0.11"/>
    <s v="ZLIN"/>
    <n v="40"/>
    <n v="1"/>
    <n v="0"/>
    <n v="0"/>
    <m/>
    <m/>
    <m/>
    <n v="916771.99"/>
    <n v="324690.08999999997"/>
    <s v="ZLIN"/>
    <n v="4"/>
    <n v="0"/>
  </r>
  <r>
    <s v="120305000040-0"/>
    <x v="8"/>
    <n v="343203"/>
    <s v="CONTADOR"/>
    <s v="01.09.1979"/>
    <n v="0.01"/>
    <n v="0"/>
    <s v="ZLIN"/>
    <n v="39"/>
    <n v="1"/>
    <n v="0"/>
    <n v="0"/>
    <m/>
    <m/>
    <m/>
    <n v="363678.18"/>
    <n v="171736.91999999998"/>
    <s v="ZLIN"/>
    <n v="3"/>
    <n v="0"/>
  </r>
  <r>
    <s v="120305000041-0"/>
    <x v="8"/>
    <n v="343203"/>
    <s v="MONITOR"/>
    <s v="01.09.1979"/>
    <n v="0.02"/>
    <n v="0.01"/>
    <s v="ZLIN"/>
    <n v="40"/>
    <n v="1"/>
    <n v="0"/>
    <n v="0"/>
    <m/>
    <m/>
    <m/>
    <n v="916771.99"/>
    <n v="324690.08999999997"/>
    <s v="ZLIN"/>
    <n v="4"/>
    <n v="0"/>
  </r>
  <r>
    <s v="120305000042-0"/>
    <x v="8"/>
    <n v="343203"/>
    <s v="CONTADOR"/>
    <s v="01.09.1979"/>
    <n v="0.01"/>
    <n v="0"/>
    <s v="ZLIN"/>
    <n v="39"/>
    <n v="1"/>
    <n v="0"/>
    <n v="0"/>
    <m/>
    <m/>
    <m/>
    <n v="363678.18"/>
    <n v="171736.91999999998"/>
    <s v="ZLIN"/>
    <n v="3"/>
    <n v="0"/>
  </r>
  <r>
    <s v="120305000043-0"/>
    <x v="8"/>
    <n v="343203"/>
    <s v="MONITOR"/>
    <s v="01.09.1979"/>
    <n v="0.02"/>
    <n v="0.01"/>
    <s v="ZLIN"/>
    <n v="40"/>
    <n v="1"/>
    <n v="0"/>
    <n v="0"/>
    <m/>
    <m/>
    <m/>
    <n v="916771.99"/>
    <n v="324690.08999999997"/>
    <s v="ZLIN"/>
    <n v="4"/>
    <n v="0"/>
  </r>
  <r>
    <s v="120305000044-0"/>
    <x v="8"/>
    <n v="343203"/>
    <s v="CONTADOR"/>
    <s v="01.09.1979"/>
    <n v="0.03"/>
    <n v="1.9999999999999997E-2"/>
    <s v="ZLIN"/>
    <n v="39"/>
    <n v="1"/>
    <n v="0"/>
    <n v="0"/>
    <m/>
    <m/>
    <m/>
    <n v="363678.17"/>
    <n v="171736.91999999998"/>
    <s v="ZLIN"/>
    <n v="3"/>
    <n v="0"/>
  </r>
  <r>
    <s v="120305000045-0"/>
    <x v="8"/>
    <n v="343203"/>
    <s v="MONITOR"/>
    <s v="01.09.1979"/>
    <n v="7.0000000000000007E-2"/>
    <n v="6.0000000000000005E-2"/>
    <s v="ZLIN"/>
    <n v="40"/>
    <n v="1"/>
    <n v="0"/>
    <n v="0"/>
    <m/>
    <m/>
    <m/>
    <n v="916771.99"/>
    <n v="324690.08999999997"/>
    <s v="ZLIN"/>
    <n v="4"/>
    <n v="0"/>
  </r>
  <r>
    <s v="120305000046-0"/>
    <x v="8"/>
    <n v="343203"/>
    <s v="CONTADOR"/>
    <s v="01.09.1979"/>
    <n v="0.02"/>
    <n v="0.01"/>
    <s v="ZLIN"/>
    <n v="39"/>
    <n v="1"/>
    <n v="0"/>
    <n v="0"/>
    <m/>
    <m/>
    <m/>
    <n v="363678.17"/>
    <n v="171736.91999999998"/>
    <s v="ZLIN"/>
    <n v="3"/>
    <n v="0"/>
  </r>
  <r>
    <s v="120305000047-0"/>
    <x v="8"/>
    <n v="343203"/>
    <s v="MONITOR"/>
    <s v="01.09.1979"/>
    <n v="0.06"/>
    <n v="4.9999999999999996E-2"/>
    <s v="ZLIN"/>
    <n v="40"/>
    <n v="1"/>
    <n v="0"/>
    <n v="0"/>
    <m/>
    <m/>
    <m/>
    <n v="916771.99"/>
    <n v="324690.08999999997"/>
    <s v="ZLIN"/>
    <n v="4"/>
    <n v="0"/>
  </r>
  <r>
    <s v="120305000048-0"/>
    <x v="8"/>
    <n v="343203"/>
    <s v="CONTADOR"/>
    <s v="01.09.1979"/>
    <n v="0.02"/>
    <n v="0.01"/>
    <s v="ZLIN"/>
    <n v="39"/>
    <n v="1"/>
    <n v="0"/>
    <n v="0"/>
    <m/>
    <m/>
    <m/>
    <n v="180975.58"/>
    <n v="85460.689999999988"/>
    <s v="ZLIN"/>
    <n v="3"/>
    <n v="0"/>
  </r>
  <r>
    <s v="120305000049-0"/>
    <x v="8"/>
    <n v="343203"/>
    <s v="MONITOR"/>
    <s v="01.09.1979"/>
    <n v="0.06"/>
    <n v="4.9999999999999996E-2"/>
    <s v="ZLIN"/>
    <n v="40"/>
    <n v="1"/>
    <n v="0"/>
    <n v="0"/>
    <m/>
    <m/>
    <m/>
    <n v="688173.83"/>
    <n v="243728.22999999998"/>
    <s v="ZLIN"/>
    <n v="4"/>
    <n v="0"/>
  </r>
  <r>
    <s v="120305000050-0"/>
    <x v="8"/>
    <n v="343203"/>
    <s v="CONTADOR"/>
    <s v="01.09.1979"/>
    <n v="0.01"/>
    <n v="0"/>
    <s v="ZLIN"/>
    <n v="39"/>
    <n v="1"/>
    <n v="0"/>
    <n v="0"/>
    <m/>
    <m/>
    <m/>
    <n v="180975.59"/>
    <n v="85460.7"/>
    <s v="ZLIN"/>
    <n v="3"/>
    <n v="0"/>
  </r>
  <r>
    <s v="120305000051-0"/>
    <x v="8"/>
    <n v="343203"/>
    <s v="MONITOR"/>
    <s v="01.09.1979"/>
    <n v="0.02"/>
    <n v="0.01"/>
    <s v="ZLIN"/>
    <n v="40"/>
    <n v="1"/>
    <n v="0"/>
    <n v="0"/>
    <m/>
    <m/>
    <m/>
    <n v="688173.83"/>
    <n v="243728.22999999998"/>
    <s v="ZLIN"/>
    <n v="4"/>
    <n v="0"/>
  </r>
  <r>
    <s v="120305000052-0"/>
    <x v="8"/>
    <n v="343203"/>
    <s v="CONTADOR"/>
    <s v="01.09.1979"/>
    <n v="0.02"/>
    <n v="0.01"/>
    <s v="ZLIN"/>
    <n v="39"/>
    <n v="1"/>
    <n v="0"/>
    <n v="0"/>
    <m/>
    <m/>
    <m/>
    <n v="180975.58"/>
    <n v="85460.689999999988"/>
    <s v="ZLIN"/>
    <n v="3"/>
    <n v="0"/>
  </r>
  <r>
    <s v="120305000053-0"/>
    <x v="8"/>
    <n v="343203"/>
    <s v="MONITOR"/>
    <s v="01.09.1979"/>
    <n v="0.06"/>
    <n v="4.9999999999999996E-2"/>
    <s v="ZLIN"/>
    <n v="40"/>
    <n v="1"/>
    <n v="0"/>
    <n v="0"/>
    <m/>
    <m/>
    <m/>
    <n v="688173.83"/>
    <n v="243728.22999999998"/>
    <s v="ZLIN"/>
    <n v="4"/>
    <n v="0"/>
  </r>
  <r>
    <s v="120305000054-0"/>
    <x v="8"/>
    <n v="343203"/>
    <s v="CONTADOR"/>
    <s v="01.09.1979"/>
    <n v="0.5"/>
    <n v="0.48"/>
    <s v="ZLIN"/>
    <n v="39"/>
    <n v="1"/>
    <n v="0"/>
    <n v="0"/>
    <m/>
    <m/>
    <m/>
    <n v="180975.55"/>
    <n v="85460.669999999984"/>
    <s v="ZLIN"/>
    <n v="3"/>
    <n v="0"/>
  </r>
  <r>
    <s v="120305000055-0"/>
    <x v="8"/>
    <n v="343203"/>
    <s v="CONTADOR"/>
    <s v="01.09.1979"/>
    <n v="0.5"/>
    <n v="0.48"/>
    <s v="ZLIN"/>
    <n v="39"/>
    <n v="1"/>
    <n v="0"/>
    <n v="0"/>
    <m/>
    <m/>
    <m/>
    <n v="180975.55"/>
    <n v="85460.669999999984"/>
    <s v="ZLIN"/>
    <n v="3"/>
    <n v="0"/>
  </r>
  <r>
    <s v="120305000056-0"/>
    <x v="8"/>
    <n v="343203"/>
    <s v="MONITOR"/>
    <s v="01.09.1979"/>
    <n v="0.19"/>
    <n v="0.18"/>
    <s v="ZLIN"/>
    <n v="40"/>
    <n v="1"/>
    <n v="0"/>
    <n v="0"/>
    <m/>
    <m/>
    <m/>
    <n v="688173.83"/>
    <n v="243728.22999999998"/>
    <s v="ZLIN"/>
    <n v="4"/>
    <n v="0"/>
  </r>
  <r>
    <s v="120305000057-0"/>
    <x v="8"/>
    <n v="343203"/>
    <s v="CONTADOR"/>
    <s v="01.09.1979"/>
    <n v="0.21"/>
    <n v="0.19999999999999998"/>
    <s v="ZLIN"/>
    <n v="39"/>
    <n v="1"/>
    <n v="0"/>
    <n v="0"/>
    <m/>
    <m/>
    <m/>
    <n v="180975.58"/>
    <n v="85460.689999999988"/>
    <s v="ZLIN"/>
    <n v="3"/>
    <n v="0"/>
  </r>
  <r>
    <s v="120305000058-0"/>
    <x v="8"/>
    <n v="343203"/>
    <s v="MONITOR"/>
    <s v="01.09.1979"/>
    <n v="0.79"/>
    <n v="0.75"/>
    <s v="ZLIN"/>
    <n v="40"/>
    <n v="1"/>
    <n v="0"/>
    <n v="0"/>
    <m/>
    <m/>
    <m/>
    <n v="688173.78"/>
    <n v="243728.21000000002"/>
    <s v="ZLIN"/>
    <n v="4"/>
    <n v="0"/>
  </r>
  <r>
    <s v="120305000059-0"/>
    <x v="8"/>
    <n v="343203"/>
    <s v="CONTADOR"/>
    <s v="01.09.1979"/>
    <n v="0.02"/>
    <n v="0.01"/>
    <s v="ZLIN"/>
    <n v="39"/>
    <n v="1"/>
    <n v="0"/>
    <n v="0"/>
    <m/>
    <m/>
    <m/>
    <n v="180975.58"/>
    <n v="85460.689999999988"/>
    <s v="ZLIN"/>
    <n v="3"/>
    <n v="0"/>
  </r>
  <r>
    <s v="120305000060-0"/>
    <x v="8"/>
    <n v="343203"/>
    <s v="MONITOR"/>
    <s v="01.09.1979"/>
    <n v="7.0000000000000007E-2"/>
    <n v="6.0000000000000005E-2"/>
    <s v="ZLIN"/>
    <n v="40"/>
    <n v="1"/>
    <n v="0"/>
    <n v="0"/>
    <m/>
    <m/>
    <m/>
    <n v="688173.83"/>
    <n v="243728.22999999998"/>
    <s v="ZLIN"/>
    <n v="4"/>
    <n v="0"/>
  </r>
  <r>
    <s v="120305000061-0"/>
    <x v="8"/>
    <n v="343203"/>
    <s v="MONITOR"/>
    <s v="01.09.1979"/>
    <n v="7.0000000000000007E-2"/>
    <n v="6.0000000000000005E-2"/>
    <s v="ZLIN"/>
    <n v="40"/>
    <n v="1"/>
    <n v="0"/>
    <n v="0"/>
    <m/>
    <m/>
    <m/>
    <n v="688173.83"/>
    <n v="243728.22999999998"/>
    <s v="ZLIN"/>
    <n v="4"/>
    <n v="0"/>
  </r>
  <r>
    <s v="120305000062-0"/>
    <x v="8"/>
    <n v="342510"/>
    <s v="CPU"/>
    <s v="30.06.2005"/>
    <n v="3811.03"/>
    <n v="3403.5600000000004"/>
    <s v="ZLIN"/>
    <n v="13"/>
    <n v="3"/>
    <n v="0"/>
    <n v="0"/>
    <m/>
    <m/>
    <m/>
    <n v="81859.759999999995"/>
    <n v="38655.999999999993"/>
    <s v="ZLIN"/>
    <n v="3"/>
    <n v="0"/>
  </r>
  <r>
    <s v="120305000063-0"/>
    <x v="8"/>
    <n v="342408"/>
    <s v="CPU"/>
    <s v="30.06.2005"/>
    <n v="4057.72"/>
    <n v="3369.56"/>
    <s v="ZLIN"/>
    <n v="14"/>
    <n v="3"/>
    <n v="0"/>
    <n v="0"/>
    <m/>
    <m/>
    <m/>
    <n v="86934.71"/>
    <n v="30789.380000000005"/>
    <s v="ZLIN"/>
    <n v="4"/>
    <n v="0"/>
  </r>
  <r>
    <s v="120305000063-1"/>
    <x v="8"/>
    <n v="342408"/>
    <s v="MONITOR"/>
    <s v="30.06.2005"/>
    <n v="1715.91"/>
    <n v="1424.91"/>
    <s v="ZLIN"/>
    <n v="14"/>
    <n v="3"/>
    <n v="0"/>
    <n v="0"/>
    <m/>
    <m/>
    <m/>
    <n v="36762.51"/>
    <n v="13020.060000000001"/>
    <s v="ZLIN"/>
    <n v="4"/>
    <n v="0"/>
  </r>
  <r>
    <s v="120305000064-0"/>
    <x v="8"/>
    <n v="342408"/>
    <s v="CPU"/>
    <s v="30.06.2005"/>
    <n v="4057.72"/>
    <n v="3369.56"/>
    <s v="ZLIN"/>
    <n v="14"/>
    <n v="3"/>
    <n v="0"/>
    <n v="0"/>
    <m/>
    <m/>
    <m/>
    <n v="86934.71"/>
    <n v="30789.380000000005"/>
    <s v="ZLIN"/>
    <n v="4"/>
    <n v="0"/>
  </r>
  <r>
    <s v="120305000064-1"/>
    <x v="8"/>
    <n v="342408"/>
    <s v="MONITOR"/>
    <s v="30.06.2005"/>
    <n v="1715.91"/>
    <n v="1424.91"/>
    <s v="ZLIN"/>
    <n v="14"/>
    <n v="3"/>
    <n v="0"/>
    <n v="0"/>
    <m/>
    <m/>
    <m/>
    <n v="36762.51"/>
    <n v="13020.060000000001"/>
    <s v="ZLIN"/>
    <n v="4"/>
    <n v="0"/>
  </r>
  <r>
    <s v="120305000065-0"/>
    <x v="8"/>
    <n v="342409"/>
    <s v="PANEL ELECTRICO"/>
    <s v="01.10.2015"/>
    <n v="1"/>
    <n v="1"/>
    <s v="ZLIN"/>
    <n v="0"/>
    <n v="1"/>
    <n v="0"/>
    <n v="0"/>
    <m/>
    <m/>
    <m/>
    <n v="12461038.27"/>
    <n v="3209661.3699999992"/>
    <s v="ZLIN"/>
    <n v="5"/>
    <n v="6"/>
  </r>
  <r>
    <s v="120305000066-0"/>
    <x v="8"/>
    <n v="342409"/>
    <s v="PANEL ELECTRICO"/>
    <s v="01.10.2015"/>
    <n v="1"/>
    <n v="1"/>
    <s v="ZLIN"/>
    <n v="0"/>
    <n v="1"/>
    <n v="0"/>
    <n v="0"/>
    <m/>
    <m/>
    <m/>
    <n v="12461038.27"/>
    <n v="3209661.3699999992"/>
    <s v="ZLIN"/>
    <n v="5"/>
    <n v="6"/>
  </r>
  <r>
    <s v="120305000066-1"/>
    <x v="8"/>
    <n v="342409"/>
    <s v="PANEL ELECTRICO"/>
    <s v="01.10.2015"/>
    <n v="1"/>
    <n v="1"/>
    <s v="ZLIN"/>
    <n v="0"/>
    <n v="1"/>
    <n v="0"/>
    <n v="0"/>
    <m/>
    <m/>
    <m/>
    <n v="12461038.27"/>
    <n v="3209661.3699999992"/>
    <s v="ZLIN"/>
    <n v="5"/>
    <n v="6"/>
  </r>
  <r>
    <s v="120305000066-2"/>
    <x v="8"/>
    <n v="342409"/>
    <s v="PANEL ELECTRICO"/>
    <s v="01.10.2015"/>
    <n v="1"/>
    <n v="1"/>
    <s v="ZLIN"/>
    <n v="0"/>
    <n v="1"/>
    <n v="0"/>
    <n v="0"/>
    <m/>
    <m/>
    <m/>
    <n v="12461038.27"/>
    <n v="3209661.3699999992"/>
    <s v="ZLIN"/>
    <n v="5"/>
    <n v="6"/>
  </r>
  <r>
    <s v="120305000067-0"/>
    <x v="8"/>
    <n v="342409"/>
    <s v="PANEL ELECTRICO"/>
    <s v="01.10.2015"/>
    <n v="1"/>
    <n v="1"/>
    <s v="ZLIN"/>
    <n v="0"/>
    <n v="1"/>
    <n v="0"/>
    <n v="0"/>
    <m/>
    <m/>
    <m/>
    <n v="7918890.3399999999"/>
    <n v="2039714.1799999997"/>
    <s v="ZLIN"/>
    <n v="5"/>
    <n v="6"/>
  </r>
  <r>
    <s v="120305000068-0"/>
    <x v="8"/>
    <n v="342409"/>
    <s v="PANEL ELECTRICO"/>
    <s v="01.10.2015"/>
    <n v="1"/>
    <n v="1"/>
    <s v="ZLIN"/>
    <n v="0"/>
    <n v="1"/>
    <n v="0"/>
    <n v="0"/>
    <m/>
    <m/>
    <m/>
    <n v="7918890.3399999999"/>
    <n v="2039714.1799999997"/>
    <s v="ZLIN"/>
    <n v="5"/>
    <n v="6"/>
  </r>
  <r>
    <s v="120305000069-0"/>
    <x v="8"/>
    <n v="342409"/>
    <s v="PANEL ELECTRICO"/>
    <s v="01.10.2015"/>
    <n v="1"/>
    <n v="1"/>
    <s v="ZLIN"/>
    <n v="0"/>
    <n v="1"/>
    <n v="0"/>
    <n v="0"/>
    <m/>
    <m/>
    <m/>
    <n v="7918890.3399999999"/>
    <n v="2039714.1799999997"/>
    <s v="ZLIN"/>
    <n v="5"/>
    <n v="6"/>
  </r>
  <r>
    <s v="120305000070-0"/>
    <x v="8"/>
    <n v="342409"/>
    <s v="PANEL ELECTRICO"/>
    <s v="01.10.2015"/>
    <n v="1"/>
    <n v="1"/>
    <s v="ZLIN"/>
    <n v="0"/>
    <n v="1"/>
    <n v="0"/>
    <n v="0"/>
    <m/>
    <m/>
    <m/>
    <n v="7918890.3399999999"/>
    <n v="2039714.1799999997"/>
    <s v="ZLIN"/>
    <n v="5"/>
    <n v="6"/>
  </r>
  <r>
    <s v="120305000071-0"/>
    <x v="8"/>
    <n v="342409"/>
    <s v="PANEL ELECTRICO"/>
    <s v="01.10.2015"/>
    <n v="1"/>
    <n v="1"/>
    <s v="ZLIN"/>
    <n v="0"/>
    <n v="1"/>
    <n v="0"/>
    <n v="0"/>
    <m/>
    <m/>
    <m/>
    <n v="7918890.3399999999"/>
    <n v="2039714.1799999997"/>
    <s v="ZLIN"/>
    <n v="5"/>
    <n v="6"/>
  </r>
  <r>
    <s v="120305000072-0"/>
    <x v="8"/>
    <n v="342303"/>
    <s v="MEDIDOR DE TURBINA"/>
    <s v="01.12.1985"/>
    <n v="871782.27"/>
    <n v="780452.7"/>
    <s v="ZLIN"/>
    <n v="35"/>
    <n v="0"/>
    <n v="0"/>
    <n v="0"/>
    <m/>
    <m/>
    <m/>
    <n v="1029887.81"/>
    <n v="282388.59000000008"/>
    <s v="ZLIN"/>
    <n v="5"/>
    <n v="2"/>
  </r>
  <r>
    <s v="120305000073-0"/>
    <x v="8"/>
    <n v="342303"/>
    <s v="MEDIDOR DE TURBINA"/>
    <s v="01.12.1985"/>
    <n v="871782.27"/>
    <n v="780452.7"/>
    <s v="ZLIN"/>
    <n v="35"/>
    <n v="0"/>
    <n v="0"/>
    <n v="0"/>
    <m/>
    <m/>
    <m/>
    <n v="1029887.81"/>
    <n v="282388.59000000008"/>
    <s v="ZLIN"/>
    <n v="5"/>
    <n v="2"/>
  </r>
  <r>
    <s v="120305000074-0"/>
    <x v="8"/>
    <n v="342304"/>
    <s v="MEDIDOR DE TURBINA"/>
    <s v="30.06.2014"/>
    <n v="16845353.420000002"/>
    <n v="3181900.0900000017"/>
    <s v="ZLIN"/>
    <n v="15"/>
    <n v="0"/>
    <n v="0"/>
    <n v="0"/>
    <m/>
    <m/>
    <m/>
    <n v="-4490980.38"/>
    <n v="-462707.06999999983"/>
    <s v="ZLIN"/>
    <n v="13"/>
    <n v="9"/>
  </r>
  <r>
    <s v="120305000074-1"/>
    <x v="8"/>
    <n v="342304"/>
    <s v="DENSITOMETRO"/>
    <s v="30.06.2014"/>
    <n v="29685087.23"/>
    <n v="3364309.879999999"/>
    <s v="ZLIN"/>
    <n v="25"/>
    <n v="0"/>
    <n v="0"/>
    <n v="0"/>
    <m/>
    <m/>
    <m/>
    <n v="-16779455.440000001"/>
    <n v="-1000879.8000000007"/>
    <s v="ZLIN"/>
    <n v="23"/>
    <n v="9"/>
  </r>
  <r>
    <s v="120305000075-0"/>
    <x v="8"/>
    <n v="342304"/>
    <s v="MEDIDOR DE TURBINA"/>
    <s v="30.06.2014"/>
    <n v="16845353.420000002"/>
    <n v="3181900.0900000017"/>
    <s v="ZLIN"/>
    <n v="15"/>
    <n v="0"/>
    <n v="0"/>
    <n v="0"/>
    <m/>
    <m/>
    <m/>
    <n v="-4490980.38"/>
    <n v="-462707.06999999983"/>
    <s v="ZLIN"/>
    <n v="13"/>
    <n v="9"/>
  </r>
  <r>
    <s v="120305000075-1"/>
    <x v="8"/>
    <n v="342304"/>
    <s v="DENSITOMETRO"/>
    <s v="30.06.2014"/>
    <n v="29685087.23"/>
    <n v="3364309.879999999"/>
    <s v="ZLIN"/>
    <n v="25"/>
    <n v="0"/>
    <n v="0"/>
    <n v="0"/>
    <m/>
    <m/>
    <m/>
    <n v="-16779455.440000001"/>
    <n v="-1000879.8000000007"/>
    <s v="ZLIN"/>
    <n v="23"/>
    <n v="9"/>
  </r>
  <r>
    <s v="120305000076-0"/>
    <x v="8"/>
    <n v="342304"/>
    <s v="PANEL ELECTRICO"/>
    <s v="30.06.2005"/>
    <n v="334063.11"/>
    <n v="164711.68999999997"/>
    <s v="ZLIN"/>
    <n v="24"/>
    <n v="0"/>
    <n v="0"/>
    <n v="0"/>
    <m/>
    <m/>
    <m/>
    <n v="7057941.3399999999"/>
    <n v="727181.83000000007"/>
    <s v="ZLIN"/>
    <n v="13"/>
    <n v="9"/>
  </r>
  <r>
    <s v="120305000077-0"/>
    <x v="8"/>
    <n v="342304"/>
    <s v="CPU"/>
    <s v="30.06.2005"/>
    <n v="30334.25"/>
    <n v="25487.94"/>
    <s v="ZLIN"/>
    <n v="14"/>
    <n v="1"/>
    <n v="0"/>
    <n v="0"/>
    <m/>
    <m/>
    <m/>
    <n v="650159.56000000006"/>
    <n v="240276.35000000003"/>
    <s v="ZLIN"/>
    <n v="3"/>
    <n v="10"/>
  </r>
  <r>
    <s v="120305000077-1"/>
    <x v="8"/>
    <n v="342304"/>
    <s v="MONITOR"/>
    <s v="30.06.2005"/>
    <n v="9195.32"/>
    <n v="7726.24"/>
    <s v="ZLIN"/>
    <n v="14"/>
    <n v="1"/>
    <n v="0"/>
    <n v="0"/>
    <m/>
    <m/>
    <m/>
    <n v="197085.08"/>
    <n v="72835.789999999994"/>
    <s v="ZLIN"/>
    <n v="3"/>
    <n v="10"/>
  </r>
  <r>
    <s v="120305000078-0"/>
    <x v="8"/>
    <n v="342304"/>
    <s v="CPU"/>
    <s v="30.06.2005"/>
    <n v="30334.25"/>
    <n v="25487.94"/>
    <s v="ZLIN"/>
    <n v="14"/>
    <n v="1"/>
    <n v="0"/>
    <n v="0"/>
    <m/>
    <m/>
    <m/>
    <n v="650159.56000000006"/>
    <n v="240276.35000000003"/>
    <s v="ZLIN"/>
    <n v="3"/>
    <n v="10"/>
  </r>
  <r>
    <s v="120305000078-1"/>
    <x v="8"/>
    <n v="342304"/>
    <s v="MONITOR"/>
    <s v="30.06.2005"/>
    <n v="9195.32"/>
    <n v="7726.24"/>
    <s v="ZLIN"/>
    <n v="14"/>
    <n v="1"/>
    <n v="0"/>
    <n v="0"/>
    <m/>
    <m/>
    <m/>
    <n v="197085.08"/>
    <n v="72835.789999999994"/>
    <s v="ZLIN"/>
    <n v="3"/>
    <n v="10"/>
  </r>
  <r>
    <s v="120305000079-0"/>
    <x v="8"/>
    <n v="342402"/>
    <s v="MONITOR"/>
    <s v="31.08.2014"/>
    <n v="34360608.859999999"/>
    <n v="20746028"/>
    <s v="ZLIN"/>
    <n v="4"/>
    <n v="5"/>
    <n v="0"/>
    <n v="0"/>
    <m/>
    <m/>
    <m/>
    <n v="-19930789.219999999"/>
    <n v="-8470585.4199999981"/>
    <s v="ZLIN"/>
    <n v="3"/>
    <n v="4"/>
  </r>
  <r>
    <s v="120305000080-0"/>
    <x v="8"/>
    <n v="342402"/>
    <s v="MONITOR"/>
    <s v="31.08.2014"/>
    <n v="11596180.24"/>
    <n v="7001467.3100000005"/>
    <s v="ZLIN"/>
    <n v="4"/>
    <n v="5"/>
    <n v="0"/>
    <n v="0"/>
    <m/>
    <m/>
    <m/>
    <n v="-3609123.42"/>
    <n v="-1533877.45"/>
    <s v="ZLIN"/>
    <n v="3"/>
    <n v="4"/>
  </r>
  <r>
    <s v="120305000081-0"/>
    <x v="8"/>
    <n v="343205"/>
    <s v="MEDIDOR DE TURBINA"/>
    <s v="01.10.2015"/>
    <n v="1"/>
    <n v="1"/>
    <s v="ZLIN"/>
    <n v="0"/>
    <n v="1"/>
    <n v="0"/>
    <n v="0"/>
    <m/>
    <m/>
    <m/>
    <n v="1233869.58"/>
    <n v="436995.4800000001"/>
    <s v="ZLIN"/>
    <n v="4"/>
    <n v="0"/>
  </r>
  <r>
    <s v="120305000081-1"/>
    <x v="8"/>
    <n v="343205"/>
    <s v="CONTADOR"/>
    <s v="01.10.2015"/>
    <n v="1"/>
    <n v="1"/>
    <s v="ZLIN"/>
    <n v="0"/>
    <n v="1"/>
    <n v="0"/>
    <n v="0"/>
    <m/>
    <m/>
    <m/>
    <n v="801433.08"/>
    <n v="358535.85"/>
    <s v="ZLIN"/>
    <n v="3"/>
    <n v="2"/>
  </r>
  <r>
    <s v="120305000082-0"/>
    <x v="8"/>
    <n v="342407"/>
    <s v="PLC"/>
    <s v="01.10.2015"/>
    <n v="1"/>
    <n v="1"/>
    <s v="ZLIN"/>
    <n v="0"/>
    <n v="1"/>
    <n v="0"/>
    <n v="0"/>
    <m/>
    <m/>
    <m/>
    <n v="15738873.23"/>
    <n v="5574184.2699999996"/>
    <s v="ZLIN"/>
    <n v="4"/>
    <n v="0"/>
  </r>
  <r>
    <s v="120305000083-0"/>
    <x v="8"/>
    <n v="342503"/>
    <s v="CONTADOR"/>
    <s v="01.10.2015"/>
    <n v="1"/>
    <n v="1"/>
    <s v="ZLIN"/>
    <n v="0"/>
    <n v="1"/>
    <n v="0"/>
    <n v="0"/>
    <m/>
    <m/>
    <m/>
    <n v="630157.48"/>
    <n v="38396.699999999953"/>
    <s v="ZLIN"/>
    <n v="23"/>
    <n v="3"/>
  </r>
  <r>
    <s v="120305000084-0"/>
    <x v="8"/>
    <n v="342503"/>
    <s v="CONTADOR"/>
    <s v="01.10.2015"/>
    <n v="1"/>
    <n v="1"/>
    <s v="ZLIN"/>
    <n v="0"/>
    <n v="1"/>
    <n v="0"/>
    <n v="0"/>
    <m/>
    <m/>
    <m/>
    <n v="630157.48"/>
    <n v="38396.699999999953"/>
    <s v="ZLIN"/>
    <n v="23"/>
    <n v="3"/>
  </r>
  <r>
    <s v="120305000085-0"/>
    <x v="8"/>
    <n v="342503"/>
    <s v="CONTADOR"/>
    <s v="01.10.2015"/>
    <n v="1"/>
    <n v="1"/>
    <s v="ZLIN"/>
    <n v="0"/>
    <n v="1"/>
    <n v="0"/>
    <n v="0"/>
    <m/>
    <m/>
    <m/>
    <n v="630157.48"/>
    <n v="38396.699999999953"/>
    <s v="ZLIN"/>
    <n v="23"/>
    <n v="3"/>
  </r>
  <r>
    <s v="120305000086-0"/>
    <x v="8"/>
    <n v="342409"/>
    <s v="PLC"/>
    <s v="01.10.2015"/>
    <n v="1"/>
    <n v="1"/>
    <s v="ZLIN"/>
    <n v="0"/>
    <n v="1"/>
    <n v="0"/>
    <n v="0"/>
    <m/>
    <m/>
    <m/>
    <n v="32202617.300000001"/>
    <n v="8294613.5500000007"/>
    <s v="ZLIN"/>
    <n v="5"/>
    <n v="6"/>
  </r>
  <r>
    <s v="120305000087-0"/>
    <x v="8"/>
    <n v="342409"/>
    <s v="CPU"/>
    <s v="30.06.2005"/>
    <n v="4707.05"/>
    <n v="4203.79"/>
    <s v="ZLIN"/>
    <n v="13"/>
    <n v="3"/>
    <n v="0"/>
    <n v="0"/>
    <m/>
    <m/>
    <m/>
    <n v="101106.12"/>
    <n v="47744.549999999996"/>
    <s v="ZLIN"/>
    <n v="3"/>
    <n v="0"/>
  </r>
  <r>
    <s v="120305000087-1"/>
    <x v="8"/>
    <n v="342409"/>
    <s v="MONITOR"/>
    <s v="30.06.2005"/>
    <n v="12127.71"/>
    <n v="10831.039999999999"/>
    <s v="ZLIN"/>
    <n v="13"/>
    <n v="3"/>
    <n v="0"/>
    <n v="0"/>
    <m/>
    <m/>
    <m/>
    <n v="260499.63"/>
    <n v="123013.70999999999"/>
    <s v="ZLIN"/>
    <n v="3"/>
    <n v="0"/>
  </r>
  <r>
    <s v="120305000088-0"/>
    <x v="8"/>
    <n v="342409"/>
    <s v="CPU"/>
    <s v="30.06.2005"/>
    <n v="4707.05"/>
    <n v="4203.79"/>
    <s v="ZLIN"/>
    <n v="13"/>
    <n v="3"/>
    <n v="0"/>
    <n v="0"/>
    <m/>
    <m/>
    <m/>
    <n v="101106.12"/>
    <n v="47744.549999999996"/>
    <s v="ZLIN"/>
    <n v="3"/>
    <n v="0"/>
  </r>
  <r>
    <s v="120305000088-1"/>
    <x v="8"/>
    <n v="342409"/>
    <s v="MONITOR"/>
    <s v="30.06.2005"/>
    <n v="12127.71"/>
    <n v="10831.039999999999"/>
    <s v="ZLIN"/>
    <n v="13"/>
    <n v="3"/>
    <n v="0"/>
    <n v="0"/>
    <m/>
    <m/>
    <m/>
    <n v="260499.63"/>
    <n v="123013.70999999999"/>
    <s v="ZLIN"/>
    <n v="3"/>
    <n v="0"/>
  </r>
  <r>
    <s v="120305000089-0"/>
    <x v="8"/>
    <n v="342409"/>
    <s v="CPU"/>
    <s v="30.06.2005"/>
    <n v="4057.72"/>
    <n v="3623.87"/>
    <s v="ZLIN"/>
    <n v="13"/>
    <n v="3"/>
    <n v="0"/>
    <n v="0"/>
    <m/>
    <m/>
    <m/>
    <n v="87158.57"/>
    <n v="41158.220000000008"/>
    <s v="ZLIN"/>
    <n v="3"/>
    <n v="0"/>
  </r>
  <r>
    <s v="120305000089-1"/>
    <x v="8"/>
    <n v="342409"/>
    <s v="MONITOR"/>
    <s v="30.06.2005"/>
    <n v="4131.7299999999996"/>
    <n v="3689.9799999999996"/>
    <s v="ZLIN"/>
    <n v="13"/>
    <n v="3"/>
    <n v="0"/>
    <n v="0"/>
    <m/>
    <m/>
    <m/>
    <n v="88748.25"/>
    <n v="41908.9"/>
    <s v="ZLIN"/>
    <n v="3"/>
    <n v="0"/>
  </r>
  <r>
    <s v="120305000090-0"/>
    <x v="8"/>
    <n v="342303"/>
    <s v="CPU"/>
    <s v="30.06.2005"/>
    <n v="4057.72"/>
    <n v="3623.87"/>
    <s v="ZLIN"/>
    <n v="13"/>
    <n v="3"/>
    <n v="0"/>
    <n v="0"/>
    <m/>
    <m/>
    <m/>
    <n v="87158.57"/>
    <n v="41158.220000000008"/>
    <s v="ZLIN"/>
    <n v="3"/>
    <n v="0"/>
  </r>
  <r>
    <s v="120305000090-1"/>
    <x v="8"/>
    <n v="342303"/>
    <s v="MONITOR"/>
    <s v="31.12.2006"/>
    <n v="1179349.75"/>
    <n v="1179349.75"/>
    <s v="ZLIN"/>
    <n v="11"/>
    <n v="9"/>
    <n v="0"/>
    <n v="0"/>
    <m/>
    <m/>
    <m/>
    <n v="-27947.69"/>
    <n v="-13197.519999999999"/>
    <s v="ZLIN"/>
    <n v="3"/>
    <n v="0"/>
  </r>
  <r>
    <s v="120305000091-0"/>
    <x v="8"/>
    <n v="342303"/>
    <s v="CPU"/>
    <s v="30.06.2005"/>
    <n v="4057.72"/>
    <n v="3623.87"/>
    <s v="ZLIN"/>
    <n v="13"/>
    <n v="3"/>
    <n v="0"/>
    <n v="0"/>
    <m/>
    <m/>
    <m/>
    <n v="87158.57"/>
    <n v="41158.220000000008"/>
    <s v="ZLIN"/>
    <n v="3"/>
    <n v="0"/>
  </r>
  <r>
    <s v="120305000091-1"/>
    <x v="8"/>
    <n v="342303"/>
    <s v="MONITOR"/>
    <s v="31.12.2006"/>
    <n v="1179349.75"/>
    <n v="1179349.75"/>
    <s v="ZLIN"/>
    <n v="11"/>
    <n v="9"/>
    <n v="0"/>
    <n v="0"/>
    <m/>
    <m/>
    <m/>
    <n v="-27947.69"/>
    <n v="-13197.519999999999"/>
    <s v="ZLIN"/>
    <n v="3"/>
    <n v="0"/>
  </r>
  <r>
    <s v="120305000092-0"/>
    <x v="8"/>
    <n v="343205"/>
    <s v="MEDIDOR DE TURBINA"/>
    <s v="01.10.2015"/>
    <n v="1"/>
    <n v="1"/>
    <s v="ZLIN"/>
    <n v="0"/>
    <n v="1"/>
    <n v="0"/>
    <n v="0"/>
    <m/>
    <m/>
    <m/>
    <n v="1233869.58"/>
    <n v="436995.4800000001"/>
    <s v="ZLIN"/>
    <n v="4"/>
    <n v="0"/>
  </r>
  <r>
    <s v="120305000092-1"/>
    <x v="8"/>
    <n v="343205"/>
    <s v="CONTADOR"/>
    <s v="01.10.2015"/>
    <n v="1"/>
    <n v="1"/>
    <s v="ZLIN"/>
    <n v="0"/>
    <n v="1"/>
    <n v="0"/>
    <n v="0"/>
    <m/>
    <m/>
    <m/>
    <n v="801433.08"/>
    <n v="358535.85"/>
    <s v="ZLIN"/>
    <n v="3"/>
    <n v="2"/>
  </r>
  <r>
    <s v="120305000092-2"/>
    <x v="8"/>
    <n v="343205"/>
    <s v="MEDIDOR DE TURBINA"/>
    <s v="01.10.2015"/>
    <n v="1"/>
    <n v="1"/>
    <s v="ZLIN"/>
    <n v="0"/>
    <n v="1"/>
    <n v="0"/>
    <n v="0"/>
    <m/>
    <m/>
    <m/>
    <n v="1233869.58"/>
    <n v="436995.4800000001"/>
    <s v="ZLIN"/>
    <n v="4"/>
    <n v="0"/>
  </r>
  <r>
    <s v="120305000092-3"/>
    <x v="8"/>
    <n v="343205"/>
    <s v="CONTADOR"/>
    <s v="01.10.2015"/>
    <n v="1"/>
    <n v="1"/>
    <s v="ZLIN"/>
    <n v="0"/>
    <n v="1"/>
    <n v="0"/>
    <n v="0"/>
    <m/>
    <m/>
    <m/>
    <n v="801433.08"/>
    <n v="358535.85"/>
    <s v="ZLIN"/>
    <n v="3"/>
    <n v="2"/>
  </r>
  <r>
    <s v="120305000093-0"/>
    <x v="8"/>
    <n v="343205"/>
    <s v="MEDIDOR DE TURBINA"/>
    <s v="01.10.2015"/>
    <n v="1"/>
    <n v="1"/>
    <s v="ZLIN"/>
    <n v="0"/>
    <n v="1"/>
    <n v="0"/>
    <n v="0"/>
    <m/>
    <m/>
    <m/>
    <n v="1233869.58"/>
    <n v="436995.4800000001"/>
    <s v="ZLIN"/>
    <n v="4"/>
    <n v="0"/>
  </r>
  <r>
    <s v="120305000093-1"/>
    <x v="8"/>
    <n v="343205"/>
    <s v="CONTADOR"/>
    <s v="01.10.2015"/>
    <n v="1"/>
    <n v="1"/>
    <s v="ZLIN"/>
    <n v="0"/>
    <n v="1"/>
    <n v="0"/>
    <n v="0"/>
    <m/>
    <m/>
    <m/>
    <n v="801433.08"/>
    <n v="358535.85"/>
    <s v="ZLIN"/>
    <n v="3"/>
    <n v="2"/>
  </r>
  <r>
    <s v="120305000093-2"/>
    <x v="8"/>
    <n v="343205"/>
    <s v="MEDIDOR DE TURBINA"/>
    <s v="01.10.2015"/>
    <n v="1"/>
    <n v="1"/>
    <s v="ZLIN"/>
    <n v="0"/>
    <n v="1"/>
    <n v="0"/>
    <n v="0"/>
    <m/>
    <m/>
    <m/>
    <n v="1233869.58"/>
    <n v="436995.4800000001"/>
    <s v="ZLIN"/>
    <n v="4"/>
    <n v="0"/>
  </r>
  <r>
    <s v="120305000093-3"/>
    <x v="8"/>
    <n v="343205"/>
    <s v="CONTADOR"/>
    <s v="01.10.2015"/>
    <n v="1"/>
    <n v="1"/>
    <s v="ZLIN"/>
    <n v="0"/>
    <n v="1"/>
    <n v="0"/>
    <n v="0"/>
    <m/>
    <m/>
    <m/>
    <n v="801433.08"/>
    <n v="358535.85"/>
    <s v="ZLIN"/>
    <n v="3"/>
    <n v="2"/>
  </r>
  <r>
    <s v="120305000094-0"/>
    <x v="8"/>
    <n v="343205"/>
    <s v="MEDIDOR DE TURBINA"/>
    <s v="01.10.2015"/>
    <n v="1"/>
    <n v="1"/>
    <s v="ZLIN"/>
    <n v="0"/>
    <n v="1"/>
    <n v="0"/>
    <n v="0"/>
    <m/>
    <m/>
    <m/>
    <n v="1233869.58"/>
    <n v="436995.4800000001"/>
    <s v="ZLIN"/>
    <n v="4"/>
    <n v="0"/>
  </r>
  <r>
    <s v="120305000094-1"/>
    <x v="8"/>
    <n v="343205"/>
    <s v="CONTADOR"/>
    <s v="01.10.2015"/>
    <n v="1"/>
    <n v="1"/>
    <s v="ZLIN"/>
    <n v="0"/>
    <n v="1"/>
    <n v="0"/>
    <n v="0"/>
    <m/>
    <m/>
    <m/>
    <n v="801433.08"/>
    <n v="358535.85"/>
    <s v="ZLIN"/>
    <n v="3"/>
    <n v="2"/>
  </r>
  <r>
    <s v="120305000095-0"/>
    <x v="8"/>
    <n v="343205"/>
    <s v="MEDIDOR DE TURBINA"/>
    <s v="01.10.2015"/>
    <n v="1"/>
    <n v="1"/>
    <s v="ZLIN"/>
    <n v="0"/>
    <n v="1"/>
    <n v="0"/>
    <n v="0"/>
    <m/>
    <m/>
    <m/>
    <n v="1233869.58"/>
    <n v="436995.4800000001"/>
    <s v="ZLIN"/>
    <n v="4"/>
    <n v="0"/>
  </r>
  <r>
    <s v="120305000095-1"/>
    <x v="8"/>
    <n v="343205"/>
    <s v="CONTADOR"/>
    <s v="01.10.2015"/>
    <n v="1"/>
    <n v="1"/>
    <s v="ZLIN"/>
    <n v="0"/>
    <n v="1"/>
    <n v="0"/>
    <n v="0"/>
    <m/>
    <m/>
    <m/>
    <n v="801433.08"/>
    <n v="358535.85"/>
    <s v="ZLIN"/>
    <n v="3"/>
    <n v="2"/>
  </r>
  <r>
    <s v="120305000096-0"/>
    <x v="8"/>
    <n v="343205"/>
    <s v="CONTADOR"/>
    <s v="01.10.2015"/>
    <n v="1"/>
    <n v="1"/>
    <s v="ZLIN"/>
    <n v="0"/>
    <n v="1"/>
    <n v="0"/>
    <n v="0"/>
    <m/>
    <m/>
    <m/>
    <n v="801433.08"/>
    <n v="358535.85"/>
    <s v="ZLIN"/>
    <n v="3"/>
    <n v="2"/>
  </r>
  <r>
    <s v="120305000096-1"/>
    <x v="8"/>
    <n v="343205"/>
    <s v="MEDIDOR DE TURBINA"/>
    <s v="01.10.2015"/>
    <n v="1"/>
    <n v="1"/>
    <s v="ZLIN"/>
    <n v="0"/>
    <n v="1"/>
    <n v="0"/>
    <n v="0"/>
    <m/>
    <m/>
    <m/>
    <n v="1233869.58"/>
    <n v="436995.4800000001"/>
    <s v="ZLIN"/>
    <n v="4"/>
    <n v="0"/>
  </r>
  <r>
    <s v="120305000097-0"/>
    <x v="8"/>
    <n v="343205"/>
    <s v="MEDIDOR DE TURBINA"/>
    <s v="01.10.2015"/>
    <n v="1"/>
    <n v="1"/>
    <s v="ZLIN"/>
    <n v="0"/>
    <n v="1"/>
    <n v="0"/>
    <n v="0"/>
    <m/>
    <m/>
    <m/>
    <n v="1233869.58"/>
    <n v="436995.4800000001"/>
    <s v="ZLIN"/>
    <n v="4"/>
    <n v="0"/>
  </r>
  <r>
    <s v="120305000097-1"/>
    <x v="8"/>
    <n v="343205"/>
    <s v="CONTADOR"/>
    <s v="01.10.2015"/>
    <n v="1"/>
    <n v="1"/>
    <s v="ZLIN"/>
    <n v="0"/>
    <n v="1"/>
    <n v="0"/>
    <n v="0"/>
    <m/>
    <m/>
    <m/>
    <n v="801433.08"/>
    <n v="358535.85"/>
    <s v="ZLIN"/>
    <n v="3"/>
    <n v="2"/>
  </r>
  <r>
    <s v="120305000097-2"/>
    <x v="8"/>
    <n v="343205"/>
    <s v="MEDIDOR DE TURBINA"/>
    <s v="01.10.2015"/>
    <n v="1"/>
    <n v="1"/>
    <s v="ZLIN"/>
    <n v="0"/>
    <n v="1"/>
    <n v="0"/>
    <n v="0"/>
    <m/>
    <m/>
    <m/>
    <n v="1233869.58"/>
    <n v="436995.4800000001"/>
    <s v="ZLIN"/>
    <n v="4"/>
    <n v="0"/>
  </r>
  <r>
    <s v="120305000097-3"/>
    <x v="8"/>
    <n v="343205"/>
    <s v="CONTADOR"/>
    <s v="01.10.2015"/>
    <n v="1"/>
    <n v="1"/>
    <s v="ZLIN"/>
    <n v="0"/>
    <n v="1"/>
    <n v="0"/>
    <n v="0"/>
    <m/>
    <m/>
    <m/>
    <n v="801433.08"/>
    <n v="358535.85"/>
    <s v="ZLIN"/>
    <n v="3"/>
    <n v="2"/>
  </r>
  <r>
    <s v="120305000098-0"/>
    <x v="8"/>
    <n v="343205"/>
    <s v="MEDIDOR DE TURBINA"/>
    <s v="01.10.2015"/>
    <n v="1"/>
    <n v="1"/>
    <s v="ZLIN"/>
    <n v="0"/>
    <n v="1"/>
    <n v="0"/>
    <n v="0"/>
    <m/>
    <m/>
    <m/>
    <n v="1233869.58"/>
    <n v="436995.4800000001"/>
    <s v="ZLIN"/>
    <n v="4"/>
    <n v="0"/>
  </r>
  <r>
    <s v="120305000098-1"/>
    <x v="8"/>
    <n v="343205"/>
    <s v="CONTADOR"/>
    <s v="01.10.2015"/>
    <n v="1"/>
    <n v="1"/>
    <s v="ZLIN"/>
    <n v="0"/>
    <n v="1"/>
    <n v="0"/>
    <n v="0"/>
    <m/>
    <m/>
    <m/>
    <n v="801433.08"/>
    <n v="358535.85"/>
    <s v="ZLIN"/>
    <n v="3"/>
    <n v="2"/>
  </r>
  <r>
    <s v="120305000098-2"/>
    <x v="8"/>
    <n v="343205"/>
    <s v="MEDIDOR DE TURBINA"/>
    <s v="01.10.2015"/>
    <n v="1"/>
    <n v="1"/>
    <s v="ZLIN"/>
    <n v="0"/>
    <n v="1"/>
    <n v="0"/>
    <n v="0"/>
    <m/>
    <m/>
    <m/>
    <n v="1233869.58"/>
    <n v="436995.4800000001"/>
    <s v="ZLIN"/>
    <n v="4"/>
    <n v="0"/>
  </r>
  <r>
    <s v="120305000098-3"/>
    <x v="8"/>
    <n v="343205"/>
    <s v="CONTADOR"/>
    <s v="01.10.2015"/>
    <n v="1"/>
    <n v="1"/>
    <s v="ZLIN"/>
    <n v="0"/>
    <n v="1"/>
    <n v="0"/>
    <n v="0"/>
    <m/>
    <m/>
    <m/>
    <n v="801433.08"/>
    <n v="358535.85"/>
    <s v="ZLIN"/>
    <n v="3"/>
    <n v="2"/>
  </r>
  <r>
    <s v="120305000099-0"/>
    <x v="8"/>
    <n v="343205"/>
    <s v="MEDIDOR DE TURBINA"/>
    <s v="01.10.2015"/>
    <n v="1"/>
    <n v="1"/>
    <s v="ZLIN"/>
    <n v="0"/>
    <n v="1"/>
    <n v="0"/>
    <n v="0"/>
    <m/>
    <m/>
    <m/>
    <n v="1233869.58"/>
    <n v="436995.4800000001"/>
    <s v="ZLIN"/>
    <n v="4"/>
    <n v="0"/>
  </r>
  <r>
    <s v="120305000099-1"/>
    <x v="8"/>
    <n v="343205"/>
    <s v="CONTADOR"/>
    <s v="01.10.2015"/>
    <n v="1"/>
    <n v="1"/>
    <s v="ZLIN"/>
    <n v="0"/>
    <n v="1"/>
    <n v="0"/>
    <n v="0"/>
    <m/>
    <m/>
    <m/>
    <n v="801433.08"/>
    <n v="358535.85"/>
    <s v="ZLIN"/>
    <n v="3"/>
    <n v="2"/>
  </r>
  <r>
    <s v="120305000100-0"/>
    <x v="8"/>
    <n v="343205"/>
    <s v="MEDIDOR DE TURBINA"/>
    <s v="01.10.2015"/>
    <n v="1"/>
    <n v="1"/>
    <s v="ZLIN"/>
    <n v="0"/>
    <n v="1"/>
    <n v="0"/>
    <n v="0"/>
    <m/>
    <m/>
    <m/>
    <n v="1233869.58"/>
    <n v="436995.4800000001"/>
    <s v="ZLIN"/>
    <n v="4"/>
    <n v="0"/>
  </r>
  <r>
    <s v="120305000100-1"/>
    <x v="8"/>
    <n v="343205"/>
    <s v="CONTADOR"/>
    <s v="01.10.2015"/>
    <n v="1"/>
    <n v="1"/>
    <s v="ZLIN"/>
    <n v="0"/>
    <n v="1"/>
    <n v="0"/>
    <n v="0"/>
    <m/>
    <m/>
    <m/>
    <n v="801433.08"/>
    <n v="358535.85"/>
    <s v="ZLIN"/>
    <n v="3"/>
    <n v="2"/>
  </r>
  <r>
    <s v="120305000101-0"/>
    <x v="8"/>
    <n v="343205"/>
    <s v="MEDIDOR DE TURBINA"/>
    <s v="01.10.2015"/>
    <n v="1"/>
    <n v="1"/>
    <s v="ZLIN"/>
    <n v="0"/>
    <n v="1"/>
    <n v="0"/>
    <n v="0"/>
    <m/>
    <m/>
    <m/>
    <n v="1233869.58"/>
    <n v="436995.4800000001"/>
    <s v="ZLIN"/>
    <n v="4"/>
    <n v="0"/>
  </r>
  <r>
    <s v="120305000101-1"/>
    <x v="8"/>
    <n v="343205"/>
    <s v="CONTADOR"/>
    <s v="01.10.2015"/>
    <n v="1"/>
    <n v="1"/>
    <s v="ZLIN"/>
    <n v="0"/>
    <n v="1"/>
    <n v="0"/>
    <n v="0"/>
    <m/>
    <m/>
    <m/>
    <n v="801433.08"/>
    <n v="358535.85"/>
    <s v="ZLIN"/>
    <n v="3"/>
    <n v="2"/>
  </r>
  <r>
    <s v="120305000101-2"/>
    <x v="8"/>
    <n v="343205"/>
    <s v="MEDIDOR DE TURBINA"/>
    <s v="01.10.2015"/>
    <n v="1"/>
    <n v="1"/>
    <s v="ZLIN"/>
    <n v="0"/>
    <n v="1"/>
    <n v="0"/>
    <n v="0"/>
    <m/>
    <m/>
    <m/>
    <n v="1233869.58"/>
    <n v="436995.4800000001"/>
    <s v="ZLIN"/>
    <n v="4"/>
    <n v="0"/>
  </r>
  <r>
    <s v="120305000101-3"/>
    <x v="8"/>
    <n v="343205"/>
    <s v="CONTADOR"/>
    <s v="01.10.2015"/>
    <n v="1"/>
    <n v="1"/>
    <s v="ZLIN"/>
    <n v="0"/>
    <n v="1"/>
    <n v="0"/>
    <n v="0"/>
    <m/>
    <m/>
    <m/>
    <n v="801433.08"/>
    <n v="358535.85"/>
    <s v="ZLIN"/>
    <n v="3"/>
    <n v="2"/>
  </r>
  <r>
    <s v="120305000102-0"/>
    <x v="8"/>
    <n v="343207"/>
    <s v="MEDIDOR DE TURBINA"/>
    <s v="30.06.2014"/>
    <n v="2130199.7599999998"/>
    <n v="413867.37999999989"/>
    <s v="ZLIN"/>
    <n v="14"/>
    <n v="7"/>
    <n v="0"/>
    <n v="0"/>
    <m/>
    <m/>
    <m/>
    <n v="6551264.1500000004"/>
    <n v="696071.81000000052"/>
    <s v="ZLIN"/>
    <n v="13"/>
    <n v="4"/>
  </r>
  <r>
    <s v="120305000102-1"/>
    <x v="8"/>
    <n v="343207"/>
    <s v="CONTADOR"/>
    <s v="30.06.2014"/>
    <n v="1258376.6200000001"/>
    <n v="145033.23000000021"/>
    <s v="ZLIN"/>
    <n v="24"/>
    <n v="7"/>
    <n v="0"/>
    <n v="0"/>
    <m/>
    <m/>
    <m/>
    <n v="3820314.01"/>
    <n v="231947.62999999989"/>
    <s v="ZLIN"/>
    <n v="23"/>
    <n v="4"/>
  </r>
  <r>
    <s v="120305000102-2"/>
    <x v="8"/>
    <n v="343207"/>
    <s v="MONITOR"/>
    <s v="30.06.2014"/>
    <n v="1653689.46"/>
    <n v="1022280.75"/>
    <s v="ZLIN"/>
    <n v="4"/>
    <n v="7"/>
    <n v="0"/>
    <n v="0"/>
    <m/>
    <m/>
    <m/>
    <n v="5436289.9000000004"/>
    <n v="2310423.2100000004"/>
    <s v="ZLIN"/>
    <n v="3"/>
    <n v="4"/>
  </r>
  <r>
    <s v="120305000103-0"/>
    <x v="8"/>
    <n v="343207"/>
    <s v="MONITOR"/>
    <s v="30.06.2014"/>
    <n v="5899384.0199999996"/>
    <n v="3646891.9399999995"/>
    <s v="ZLIN"/>
    <n v="4"/>
    <n v="7"/>
    <n v="0"/>
    <n v="0"/>
    <m/>
    <m/>
    <m/>
    <n v="2502900.9300000002"/>
    <n v="1063732.8900000001"/>
    <s v="ZLIN"/>
    <n v="3"/>
    <n v="4"/>
  </r>
  <r>
    <s v="120305000104-0"/>
    <x v="8"/>
    <n v="343207"/>
    <s v="MEDIDOR DE TURBINA"/>
    <s v="30.06.2014"/>
    <n v="7313961.7699999996"/>
    <n v="1420998.2899999991"/>
    <s v="ZLIN"/>
    <n v="14"/>
    <n v="7"/>
    <n v="0"/>
    <n v="0"/>
    <m/>
    <m/>
    <m/>
    <n v="3765105.5"/>
    <n v="400042.45999999996"/>
    <s v="ZLIN"/>
    <n v="13"/>
    <n v="4"/>
  </r>
  <r>
    <s v="120305000104-1"/>
    <x v="8"/>
    <n v="343207"/>
    <s v="CONTADOR"/>
    <s v="30.06.2014"/>
    <n v="3531342.5"/>
    <n v="407002.18999999994"/>
    <s v="ZLIN"/>
    <n v="24"/>
    <n v="7"/>
    <n v="0"/>
    <n v="0"/>
    <m/>
    <m/>
    <m/>
    <n v="1678332.61"/>
    <n v="101898.77000000002"/>
    <s v="ZLIN"/>
    <n v="23"/>
    <n v="4"/>
  </r>
  <r>
    <s v="120305000104-2"/>
    <x v="8"/>
    <n v="343207"/>
    <s v="MONITOR"/>
    <s v="30.06.2014"/>
    <n v="4640696.4000000004"/>
    <n v="2868794.1400000006"/>
    <s v="ZLIN"/>
    <n v="4"/>
    <n v="7"/>
    <n v="0"/>
    <n v="0"/>
    <m/>
    <m/>
    <m/>
    <n v="3372539.65"/>
    <n v="1433329.3499999999"/>
    <s v="ZLIN"/>
    <n v="3"/>
    <n v="4"/>
  </r>
  <r>
    <s v="120305000105-0"/>
    <x v="8"/>
    <n v="342407"/>
    <s v="PLC"/>
    <s v="01.10.2015"/>
    <n v="1"/>
    <n v="1"/>
    <s v="ZLIN"/>
    <n v="0"/>
    <n v="1"/>
    <n v="0"/>
    <n v="0"/>
    <m/>
    <m/>
    <m/>
    <n v="15738873.23"/>
    <n v="5574184.2699999996"/>
    <s v="ZLIN"/>
    <n v="4"/>
    <n v="0"/>
  </r>
  <r>
    <s v="120305000105-1"/>
    <x v="8"/>
    <n v="342407"/>
    <s v="Interfase gateway"/>
    <s v="01.10.2015"/>
    <n v="5484837.0800000001"/>
    <n v="533158.11000000034"/>
    <s v="ZLIN"/>
    <n v="10"/>
    <n v="1"/>
    <n v="0"/>
    <n v="0"/>
    <m/>
    <m/>
    <m/>
    <n v="0"/>
    <n v="0"/>
    <s v="ZLIN"/>
    <n v="1"/>
    <n v="0"/>
  </r>
  <r>
    <s v="120305000105-2"/>
    <x v="8"/>
    <n v="342407"/>
    <s v="Módulo modbus"/>
    <s v="01.10.2015"/>
    <n v="4238270.74"/>
    <n v="411984.61000000034"/>
    <s v="ZLIN"/>
    <n v="10"/>
    <n v="1"/>
    <n v="0"/>
    <n v="0"/>
    <m/>
    <m/>
    <m/>
    <n v="0"/>
    <n v="0"/>
    <s v="ZLIN"/>
    <n v="1"/>
    <n v="0"/>
  </r>
  <r>
    <s v="120305000106-0"/>
    <x v="8"/>
    <n v="342407"/>
    <s v="CPU"/>
    <s v="30.06.2005"/>
    <n v="23956.080000000002"/>
    <n v="18289.050000000003"/>
    <s v="ZLIN"/>
    <n v="15"/>
    <n v="6"/>
    <n v="0"/>
    <n v="0"/>
    <m/>
    <m/>
    <m/>
    <n v="511835.54"/>
    <n v="138114.34999999998"/>
    <s v="ZLIN"/>
    <n v="5"/>
    <n v="3"/>
  </r>
  <r>
    <s v="120305000107-0"/>
    <x v="8"/>
    <n v="342407"/>
    <s v="CPU"/>
    <s v="30.06.2005"/>
    <n v="4057.72"/>
    <n v="3097.8399999999997"/>
    <s v="ZLIN"/>
    <n v="15"/>
    <n v="6"/>
    <n v="0"/>
    <n v="0"/>
    <m/>
    <m/>
    <m/>
    <n v="86695.52"/>
    <n v="23394.030000000006"/>
    <s v="ZLIN"/>
    <n v="5"/>
    <n v="3"/>
  </r>
  <r>
    <s v="120305000108-0"/>
    <x v="8"/>
    <n v="342407"/>
    <s v="CPU"/>
    <s v="30.06.2005"/>
    <n v="23956.080000000002"/>
    <n v="18289.050000000003"/>
    <s v="ZLIN"/>
    <n v="15"/>
    <n v="6"/>
    <n v="0"/>
    <n v="0"/>
    <m/>
    <m/>
    <m/>
    <n v="511835.54"/>
    <n v="138114.34999999998"/>
    <s v="ZLIN"/>
    <n v="5"/>
    <n v="3"/>
  </r>
  <r>
    <s v="120305000109-0"/>
    <x v="8"/>
    <n v="341202"/>
    <s v="MEDICION DE GASES"/>
    <s v="31.08.2007"/>
    <n v="2127112"/>
    <n v="1701689.6"/>
    <s v="ZLIN"/>
    <n v="12"/>
    <n v="1"/>
    <n v="0"/>
    <n v="0"/>
    <m/>
    <m/>
    <m/>
    <n v="-9677.6"/>
    <n v="-3427.4900000000007"/>
    <s v="ZLIN"/>
    <n v="4"/>
    <n v="0"/>
  </r>
  <r>
    <s v="120305000110-0"/>
    <x v="8"/>
    <n v="342402"/>
    <s v="MEDIDOR"/>
    <s v="31.05.2013"/>
    <n v="3256003.09"/>
    <n v="668262.64999999991"/>
    <s v="ZLIN"/>
    <n v="19"/>
    <n v="1"/>
    <n v="0"/>
    <n v="0"/>
    <m/>
    <m/>
    <m/>
    <n v="377706.2"/>
    <n v="31945.299999999988"/>
    <s v="ZLIN"/>
    <n v="16"/>
    <n v="9"/>
  </r>
  <r>
    <s v="120305000111-0"/>
    <x v="8"/>
    <n v="342402"/>
    <s v="MEDIDOR"/>
    <s v="31.05.2013"/>
    <n v="3256003.09"/>
    <n v="668262.64999999991"/>
    <s v="ZLIN"/>
    <n v="19"/>
    <n v="1"/>
    <n v="0"/>
    <n v="0"/>
    <m/>
    <m/>
    <m/>
    <n v="377706.2"/>
    <n v="31945.299999999988"/>
    <s v="ZLIN"/>
    <n v="16"/>
    <n v="9"/>
  </r>
  <r>
    <s v="120305000112-0"/>
    <x v="8"/>
    <n v="342402"/>
    <s v="MEDIDOR"/>
    <s v="31.05.2013"/>
    <n v="3256003.09"/>
    <n v="668262.64999999991"/>
    <s v="ZLIN"/>
    <n v="19"/>
    <n v="1"/>
    <n v="0"/>
    <n v="0"/>
    <m/>
    <m/>
    <m/>
    <n v="377706.2"/>
    <n v="31945.299999999988"/>
    <s v="ZLIN"/>
    <n v="16"/>
    <n v="9"/>
  </r>
  <r>
    <s v="120305000113-0"/>
    <x v="8"/>
    <n v="342402"/>
    <s v="MEDIDOR"/>
    <s v="31.05.2013"/>
    <n v="3256003.09"/>
    <n v="668262.64999999991"/>
    <s v="ZLIN"/>
    <n v="19"/>
    <n v="1"/>
    <n v="0"/>
    <n v="0"/>
    <m/>
    <m/>
    <m/>
    <n v="377706.2"/>
    <n v="31945.299999999988"/>
    <s v="ZLIN"/>
    <n v="16"/>
    <n v="9"/>
  </r>
  <r>
    <s v="120305000114-0"/>
    <x v="8"/>
    <n v="342402"/>
    <s v="MEDIDOR"/>
    <s v="31.05.2013"/>
    <n v="3256003.09"/>
    <n v="668262.64999999991"/>
    <s v="ZLIN"/>
    <n v="19"/>
    <n v="1"/>
    <n v="0"/>
    <n v="0"/>
    <m/>
    <m/>
    <m/>
    <n v="377706.2"/>
    <n v="31945.299999999988"/>
    <s v="ZLIN"/>
    <n v="16"/>
    <n v="9"/>
  </r>
  <r>
    <s v="120305000115-0"/>
    <x v="8"/>
    <n v="342402"/>
    <s v="MEDIDOR"/>
    <s v="31.05.2013"/>
    <n v="3256003.09"/>
    <n v="668262.64999999991"/>
    <s v="ZLIN"/>
    <n v="19"/>
    <n v="1"/>
    <n v="0"/>
    <n v="0"/>
    <m/>
    <m/>
    <m/>
    <n v="377706.2"/>
    <n v="31945.299999999988"/>
    <s v="ZLIN"/>
    <n v="16"/>
    <n v="9"/>
  </r>
  <r>
    <s v="120305000116-0"/>
    <x v="8"/>
    <n v="322309"/>
    <s v="CONSOLA DE MANDO"/>
    <s v="31.08.2014"/>
    <n v="37624189.100000001"/>
    <n v="5280587.9400000013"/>
    <s v="ZLIN"/>
    <n v="19"/>
    <n v="0"/>
    <n v="0"/>
    <n v="0"/>
    <m/>
    <m/>
    <m/>
    <n v="4698764.6900000004"/>
    <n v="371530.23000000045"/>
    <s v="ZLIN"/>
    <n v="17"/>
    <n v="11"/>
  </r>
  <r>
    <s v="120305000117-0"/>
    <x v="8"/>
    <n v="322309"/>
    <s v="CONSOLA DE MANDO"/>
    <s v="31.08.2014"/>
    <n v="37624189.100000001"/>
    <n v="5280587.9400000013"/>
    <s v="ZLIN"/>
    <n v="19"/>
    <n v="0"/>
    <n v="0"/>
    <n v="0"/>
    <m/>
    <m/>
    <m/>
    <n v="4698764.6900000004"/>
    <n v="371530.23000000045"/>
    <s v="ZLIN"/>
    <n v="17"/>
    <n v="11"/>
  </r>
  <r>
    <s v="120305000118-0"/>
    <x v="8"/>
    <n v="322318"/>
    <s v="SISTEMA DE MONITOREO DE VIBRACIO"/>
    <s v="31.05.2013"/>
    <n v="151636471.31999999"/>
    <n v="31121895.849999994"/>
    <s v="ZLIN"/>
    <n v="19"/>
    <n v="1"/>
    <n v="0"/>
    <n v="0"/>
    <m/>
    <m/>
    <m/>
    <n v="17590288.59"/>
    <n v="1487735.8399999999"/>
    <s v="ZLIN"/>
    <n v="16"/>
    <n v="9"/>
  </r>
  <r>
    <s v="120305000119-0"/>
    <x v="8"/>
    <n v="322310"/>
    <s v="SISTEMA DE MONITOREO DE VIBRACIO"/>
    <s v="31.05.2013"/>
    <n v="118006882"/>
    <n v="24219753.069999993"/>
    <s v="ZLIN"/>
    <n v="19"/>
    <n v="1"/>
    <n v="0"/>
    <n v="0"/>
    <m/>
    <m/>
    <m/>
    <n v="13689154.68"/>
    <n v="1157789.209999999"/>
    <s v="ZLIN"/>
    <n v="16"/>
    <n v="9"/>
  </r>
  <r>
    <s v="120305000120-0"/>
    <x v="8"/>
    <n v="342506"/>
    <s v="PANEL"/>
    <s v="09.03.2012"/>
    <n v="9866073.9199999999"/>
    <n v="3519476.66"/>
    <s v="ZLIN"/>
    <n v="14"/>
    <n v="3"/>
    <n v="0"/>
    <n v="0"/>
    <m/>
    <m/>
    <m/>
    <n v="-2453967.44"/>
    <n v="-323391.04999999981"/>
    <s v="ZLIN"/>
    <n v="10"/>
    <n v="9"/>
  </r>
  <r>
    <s v="120305000121-0"/>
    <x v="8"/>
    <n v="343203"/>
    <s v="PANEL"/>
    <s v="09.03.2012"/>
    <n v="9866073.9199999999"/>
    <n v="6018305.0899999999"/>
    <s v="ZLIN"/>
    <n v="8"/>
    <n v="4"/>
    <n v="0"/>
    <n v="0"/>
    <m/>
    <m/>
    <m/>
    <n v="-5520060.4500000002"/>
    <n v="-1617948.75"/>
    <s v="ZLIN"/>
    <n v="4"/>
    <n v="10"/>
  </r>
  <r>
    <s v="120305000122-0"/>
    <x v="8"/>
    <n v="343203"/>
    <s v="CONTADOR"/>
    <s v="01.09.1979"/>
    <n v="0.03"/>
    <n v="1.9999999999999997E-2"/>
    <s v="ZLIN"/>
    <n v="39"/>
    <n v="1"/>
    <n v="0"/>
    <n v="0"/>
    <m/>
    <m/>
    <m/>
    <n v="291887.76"/>
    <n v="137835.88"/>
    <s v="ZLIN"/>
    <n v="3"/>
    <n v="0"/>
  </r>
  <r>
    <s v="120305000123-0"/>
    <x v="8"/>
    <n v="343203"/>
    <s v="CONTADOR"/>
    <s v="01.09.1979"/>
    <n v="0.03"/>
    <n v="1.9999999999999997E-2"/>
    <s v="ZLIN"/>
    <n v="39"/>
    <n v="1"/>
    <n v="0"/>
    <n v="0"/>
    <m/>
    <m/>
    <m/>
    <n v="291887.76"/>
    <n v="137835.88"/>
    <s v="ZLIN"/>
    <n v="3"/>
    <n v="0"/>
  </r>
  <r>
    <s v="120305000124-0"/>
    <x v="8"/>
    <n v="343203"/>
    <s v="CONTADOR"/>
    <s v="01.09.1979"/>
    <n v="0.21"/>
    <n v="0.19999999999999998"/>
    <s v="ZLIN"/>
    <n v="39"/>
    <n v="1"/>
    <n v="0"/>
    <n v="0"/>
    <m/>
    <m/>
    <m/>
    <n v="291887.76"/>
    <n v="137835.88"/>
    <s v="ZLIN"/>
    <n v="3"/>
    <n v="0"/>
  </r>
  <r>
    <s v="120305000125-0"/>
    <x v="8"/>
    <n v="343203"/>
    <s v="CONTADOR"/>
    <s v="01.09.1979"/>
    <n v="0.21"/>
    <n v="0.19999999999999998"/>
    <s v="ZLIN"/>
    <n v="39"/>
    <n v="1"/>
    <n v="0"/>
    <n v="0"/>
    <m/>
    <m/>
    <m/>
    <n v="291887.76"/>
    <n v="137835.88"/>
    <s v="ZLIN"/>
    <n v="3"/>
    <n v="0"/>
  </r>
  <r>
    <s v="120305000126-0"/>
    <x v="8"/>
    <n v="343203"/>
    <s v="CONTADOR"/>
    <s v="01.09.1979"/>
    <n v="0.21"/>
    <n v="0.19999999999999998"/>
    <s v="ZLIN"/>
    <n v="39"/>
    <n v="1"/>
    <n v="0"/>
    <n v="0"/>
    <m/>
    <m/>
    <m/>
    <n v="291887.76"/>
    <n v="137835.88"/>
    <s v="ZLIN"/>
    <n v="3"/>
    <n v="0"/>
  </r>
  <r>
    <s v="120305000127-0"/>
    <x v="8"/>
    <n v="343203"/>
    <s v="CONTADOR"/>
    <s v="01.09.1979"/>
    <n v="1"/>
    <n v="0.96"/>
    <s v="ZLIN"/>
    <n v="39"/>
    <n v="1"/>
    <n v="0"/>
    <n v="0"/>
    <m/>
    <m/>
    <m/>
    <n v="212259.1"/>
    <n v="100233.46"/>
    <s v="ZLIN"/>
    <n v="3"/>
    <n v="0"/>
  </r>
  <r>
    <s v="120305000127-1"/>
    <x v="8"/>
    <n v="343203"/>
    <s v="FLUJOMETRO"/>
    <s v="01.09.1979"/>
    <n v="0.12"/>
    <n v="9.9999999999999992E-2"/>
    <s v="ZLIN"/>
    <n v="41"/>
    <n v="8"/>
    <n v="0"/>
    <n v="0"/>
    <m/>
    <m/>
    <m/>
    <n v="312934.78000000003"/>
    <n v="79401.360000000015"/>
    <s v="ZLIN"/>
    <n v="5"/>
    <n v="7"/>
  </r>
  <r>
    <s v="120305000127-2"/>
    <x v="8"/>
    <n v="343203"/>
    <s v="FLUJOMETRO"/>
    <s v="01.09.1979"/>
    <n v="0.12"/>
    <n v="9.9999999999999992E-2"/>
    <s v="ZLIN"/>
    <n v="41"/>
    <n v="8"/>
    <n v="0"/>
    <n v="0"/>
    <m/>
    <m/>
    <m/>
    <n v="312934.78000000003"/>
    <n v="79401.360000000015"/>
    <s v="ZLIN"/>
    <n v="5"/>
    <n v="7"/>
  </r>
  <r>
    <s v="120305000128-0"/>
    <x v="8"/>
    <n v="343203"/>
    <s v="CONTADOR"/>
    <s v="01.09.1979"/>
    <n v="0.27"/>
    <n v="0.26"/>
    <s v="ZLIN"/>
    <n v="40"/>
    <n v="1"/>
    <n v="0"/>
    <n v="0"/>
    <m/>
    <m/>
    <m/>
    <n v="724332.99"/>
    <n v="256534.59999999998"/>
    <s v="ZLIN"/>
    <n v="4"/>
    <n v="0"/>
  </r>
  <r>
    <s v="120305000129-0"/>
    <x v="8"/>
    <n v="342100"/>
    <s v="PANEL ELECTRICO"/>
    <s v="01.10.2015"/>
    <n v="1"/>
    <n v="1"/>
    <s v="ZLIN"/>
    <n v="0"/>
    <n v="1"/>
    <n v="0"/>
    <n v="0"/>
    <m/>
    <m/>
    <m/>
    <n v="2443119.36"/>
    <n v="883681.47"/>
    <s v="ZLIN"/>
    <n v="3"/>
    <n v="11"/>
  </r>
  <r>
    <s v="120305000130-0"/>
    <x v="8"/>
    <n v="342100"/>
    <s v="PANEL ELECTRICO"/>
    <s v="01.10.2015"/>
    <n v="1"/>
    <n v="1"/>
    <s v="ZLIN"/>
    <n v="0"/>
    <n v="1"/>
    <n v="0"/>
    <n v="0"/>
    <m/>
    <m/>
    <m/>
    <n v="2474548.2599999998"/>
    <n v="876402.50999999978"/>
    <s v="ZLIN"/>
    <n v="4"/>
    <n v="0"/>
  </r>
  <r>
    <s v="120305000131-0"/>
    <x v="8"/>
    <n v="342100"/>
    <s v="PANEL ELECTRICO"/>
    <s v="01.10.2015"/>
    <n v="1"/>
    <n v="1"/>
    <s v="ZLIN"/>
    <n v="0"/>
    <n v="1"/>
    <n v="0"/>
    <n v="0"/>
    <m/>
    <m/>
    <m/>
    <n v="2443119.36"/>
    <n v="883681.47"/>
    <s v="ZLIN"/>
    <n v="3"/>
    <n v="11"/>
  </r>
  <r>
    <s v="120305000132-0"/>
    <x v="8"/>
    <n v="342305"/>
    <s v="PANEL"/>
    <s v="30.12.1996"/>
    <n v="5592530.8099999996"/>
    <n v="4838927.3699999992"/>
    <s v="ZLIN"/>
    <n v="23"/>
    <n v="6"/>
    <n v="0"/>
    <n v="0"/>
    <m/>
    <m/>
    <m/>
    <n v="6385281.7400000002"/>
    <n v="1904382.2800000003"/>
    <s v="ZLIN"/>
    <n v="4"/>
    <n v="9"/>
  </r>
  <r>
    <s v="120305000133-0"/>
    <x v="8"/>
    <n v="342305"/>
    <s v="PANEL"/>
    <s v="30.12.1996"/>
    <n v="5592530.8099999996"/>
    <n v="4838927.3699999992"/>
    <s v="ZLIN"/>
    <n v="23"/>
    <n v="6"/>
    <n v="0"/>
    <n v="0"/>
    <m/>
    <m/>
    <m/>
    <n v="6385281.7400000002"/>
    <n v="1904382.2800000003"/>
    <s v="ZLIN"/>
    <n v="4"/>
    <n v="9"/>
  </r>
  <r>
    <s v="120305000133-1"/>
    <x v="8"/>
    <n v="342305"/>
    <s v="PLC"/>
    <s v="30.12.1996"/>
    <n v="46195503.649999999"/>
    <n v="31223553.739999998"/>
    <s v="ZLIN"/>
    <n v="30"/>
    <n v="1"/>
    <n v="0"/>
    <n v="0"/>
    <m/>
    <m/>
    <m/>
    <n v="44606196.189999998"/>
    <n v="5575774.5300000012"/>
    <s v="ZLIN"/>
    <n v="11"/>
    <n v="4"/>
  </r>
  <r>
    <s v="120305000134-0"/>
    <x v="8"/>
    <n v="342305"/>
    <s v="PANEL"/>
    <s v="30.12.1996"/>
    <n v="12759907.65"/>
    <n v="8624425.120000001"/>
    <s v="ZLIN"/>
    <n v="30"/>
    <n v="1"/>
    <n v="0"/>
    <n v="0"/>
    <m/>
    <m/>
    <m/>
    <n v="12320916.52"/>
    <n v="1540114.5599999987"/>
    <s v="ZLIN"/>
    <n v="11"/>
    <n v="4"/>
  </r>
  <r>
    <s v="120305000134-1"/>
    <x v="8"/>
    <n v="342305"/>
    <s v="PLC"/>
    <s v="30.12.1996"/>
    <n v="13449923.18"/>
    <n v="12430989.609999999"/>
    <s v="ZLIN"/>
    <n v="22"/>
    <n v="0"/>
    <n v="0"/>
    <n v="0"/>
    <m/>
    <m/>
    <m/>
    <n v="16094657.939999999"/>
    <n v="7015620.129999999"/>
    <s v="ZLIN"/>
    <n v="3"/>
    <n v="3"/>
  </r>
  <r>
    <s v="120305000134-2"/>
    <x v="8"/>
    <n v="342305"/>
    <s v="PLC"/>
    <s v="30.12.1996"/>
    <n v="16685640.9"/>
    <n v="14968001.4"/>
    <s v="ZLIN"/>
    <n v="22"/>
    <n v="8"/>
    <n v="0"/>
    <n v="0"/>
    <m/>
    <m/>
    <m/>
    <n v="19544659.010000002"/>
    <n v="7069344.7500000019"/>
    <s v="ZLIN"/>
    <n v="3"/>
    <n v="11"/>
  </r>
  <r>
    <s v="120305000135-0"/>
    <x v="8"/>
    <n v="342305"/>
    <s v="CONTROL MAESTRO DE VALVULAS"/>
    <s v="30.12.1996"/>
    <n v="7340137.5599999996"/>
    <n v="6584535.1699999999"/>
    <s v="ZLIN"/>
    <n v="22"/>
    <n v="8"/>
    <n v="0"/>
    <n v="0"/>
    <m/>
    <m/>
    <m/>
    <n v="8597840.9000000004"/>
    <n v="3109857.3500000006"/>
    <s v="ZLIN"/>
    <n v="3"/>
    <n v="11"/>
  </r>
  <r>
    <s v="120305000136-0"/>
    <x v="8"/>
    <n v="342305"/>
    <s v="PANEL"/>
    <s v="30.12.1996"/>
    <n v="4608830.3"/>
    <n v="4134391.9"/>
    <s v="ZLIN"/>
    <n v="22"/>
    <n v="8"/>
    <n v="0"/>
    <n v="0"/>
    <m/>
    <m/>
    <m/>
    <n v="5398535.0300000003"/>
    <n v="1952661.6100000003"/>
    <s v="ZLIN"/>
    <n v="3"/>
    <n v="11"/>
  </r>
  <r>
    <s v="120305000137-0"/>
    <x v="8"/>
    <n v="342302"/>
    <s v="CPU"/>
    <s v="30.06.2005"/>
    <n v="7178.63"/>
    <n v="6411.1"/>
    <s v="ZLIN"/>
    <n v="13"/>
    <n v="3"/>
    <n v="0"/>
    <n v="0"/>
    <m/>
    <m/>
    <m/>
    <n v="154194.79"/>
    <n v="72814.200000000012"/>
    <s v="ZLIN"/>
    <n v="3"/>
    <n v="0"/>
  </r>
  <r>
    <s v="120305000138-0"/>
    <x v="8"/>
    <n v="342302"/>
    <s v="CPU"/>
    <s v="30.06.2005"/>
    <n v="7178.63"/>
    <n v="6411.1"/>
    <s v="ZLIN"/>
    <n v="13"/>
    <n v="3"/>
    <n v="0"/>
    <n v="0"/>
    <m/>
    <m/>
    <m/>
    <n v="154194.79"/>
    <n v="72814.200000000012"/>
    <s v="ZLIN"/>
    <n v="3"/>
    <n v="0"/>
  </r>
  <r>
    <s v="120305000139-0"/>
    <x v="8"/>
    <n v="342302"/>
    <s v="CPU"/>
    <s v="30.06.2005"/>
    <n v="7178.63"/>
    <n v="6411.1"/>
    <s v="ZLIN"/>
    <n v="13"/>
    <n v="3"/>
    <n v="0"/>
    <n v="0"/>
    <m/>
    <m/>
    <m/>
    <n v="154194.79"/>
    <n v="72814.200000000012"/>
    <s v="ZLIN"/>
    <n v="3"/>
    <n v="0"/>
  </r>
  <r>
    <s v="120305000140-0"/>
    <x v="8"/>
    <n v="342302"/>
    <s v="PANEL"/>
    <s v="30.06.2005"/>
    <n v="255353.13"/>
    <n v="218434.6"/>
    <s v="ZLIN"/>
    <n v="13"/>
    <n v="10"/>
    <n v="0"/>
    <n v="0"/>
    <m/>
    <m/>
    <m/>
    <n v="5476444.4199999999"/>
    <n v="2165105.9299999997"/>
    <s v="ZLIN"/>
    <n v="3"/>
    <n v="7"/>
  </r>
  <r>
    <s v="120305000141-0"/>
    <x v="8"/>
    <n v="342302"/>
    <s v="CONTROL MAESTRO DE VALVULAS"/>
    <s v="01.10.2015"/>
    <n v="1"/>
    <n v="1"/>
    <s v="ZLIN"/>
    <n v="0"/>
    <n v="1"/>
    <n v="0"/>
    <n v="0"/>
    <m/>
    <m/>
    <m/>
    <n v="6214998.6399999997"/>
    <n v="2934860.4699999997"/>
    <s v="ZLIN"/>
    <n v="3"/>
    <n v="0"/>
  </r>
  <r>
    <s v="120305000142-0"/>
    <x v="8"/>
    <n v="342305"/>
    <s v="DENSITOMETRO"/>
    <s v="01.10.2015"/>
    <n v="1"/>
    <n v="1"/>
    <s v="ZLIN"/>
    <n v="0"/>
    <n v="1"/>
    <n v="0"/>
    <n v="0"/>
    <m/>
    <m/>
    <m/>
    <n v="4045390.63"/>
    <n v="520997.27"/>
    <s v="ZLIN"/>
    <n v="11"/>
    <n v="0"/>
  </r>
  <r>
    <s v="120305000143-0"/>
    <x v="8"/>
    <n v="342305"/>
    <s v="PANEL"/>
    <s v="30.11.2008"/>
    <n v="105627787.77"/>
    <n v="74604241.699999988"/>
    <s v="ZLIN"/>
    <n v="11"/>
    <n v="11"/>
    <n v="0"/>
    <n v="0"/>
    <m/>
    <m/>
    <m/>
    <n v="-35412954.520000003"/>
    <n v="-9869184.0500000045"/>
    <s v="ZLIN"/>
    <n v="5"/>
    <n v="1"/>
  </r>
  <r>
    <s v="120305000143-1"/>
    <x v="8"/>
    <n v="342305"/>
    <s v="PANEL"/>
    <s v="30.11.2008"/>
    <n v="105627787.77"/>
    <n v="74604241.699999988"/>
    <s v="ZLIN"/>
    <n v="11"/>
    <n v="11"/>
    <n v="0"/>
    <n v="0"/>
    <m/>
    <m/>
    <m/>
    <n v="-35412954.520000003"/>
    <n v="-9869184.0500000045"/>
    <s v="ZLIN"/>
    <n v="5"/>
    <n v="1"/>
  </r>
  <r>
    <s v="120305000144-0"/>
    <x v="8"/>
    <n v="343204"/>
    <s v="MONITOR"/>
    <s v="01.10.2015"/>
    <n v="1"/>
    <n v="1"/>
    <s v="ZLIN"/>
    <n v="0"/>
    <n v="1"/>
    <n v="0"/>
    <n v="0"/>
    <m/>
    <m/>
    <m/>
    <n v="1707462.04"/>
    <n v="460743.73"/>
    <s v="ZLIN"/>
    <n v="5"/>
    <n v="3"/>
  </r>
  <r>
    <s v="120305000144-1"/>
    <x v="8"/>
    <n v="343204"/>
    <s v="CONTADOR"/>
    <s v="01.10.2015"/>
    <n v="1"/>
    <n v="1"/>
    <s v="ZLIN"/>
    <n v="0"/>
    <n v="1"/>
    <n v="0"/>
    <n v="0"/>
    <m/>
    <m/>
    <m/>
    <n v="1913776.76"/>
    <n v="391978.38000000012"/>
    <s v="ZLIN"/>
    <n v="6"/>
    <n v="11"/>
  </r>
  <r>
    <s v="120305000144-2"/>
    <x v="8"/>
    <n v="343204"/>
    <s v="FLUJOMETRO"/>
    <s v="01.10.2015"/>
    <n v="1"/>
    <n v="1"/>
    <s v="ZLIN"/>
    <n v="0"/>
    <n v="1"/>
    <n v="0"/>
    <n v="0"/>
    <m/>
    <m/>
    <m/>
    <n v="1811113.83"/>
    <n v="641436.15000000014"/>
    <s v="ZLIN"/>
    <n v="4"/>
    <n v="0"/>
  </r>
  <r>
    <s v="120305000145-0"/>
    <x v="8"/>
    <n v="343204"/>
    <s v="MONITOR"/>
    <s v="01.10.2015"/>
    <n v="1"/>
    <n v="1"/>
    <s v="ZLIN"/>
    <n v="0"/>
    <n v="1"/>
    <n v="0"/>
    <n v="0"/>
    <m/>
    <m/>
    <m/>
    <n v="1707462.04"/>
    <n v="460743.73"/>
    <s v="ZLIN"/>
    <n v="5"/>
    <n v="3"/>
  </r>
  <r>
    <s v="120305000145-1"/>
    <x v="8"/>
    <n v="343204"/>
    <s v="CONTADOR"/>
    <s v="01.10.2015"/>
    <n v="1"/>
    <n v="1"/>
    <s v="ZLIN"/>
    <n v="0"/>
    <n v="1"/>
    <n v="0"/>
    <n v="0"/>
    <m/>
    <m/>
    <m/>
    <n v="1913776.76"/>
    <n v="391978.38000000012"/>
    <s v="ZLIN"/>
    <n v="6"/>
    <n v="11"/>
  </r>
  <r>
    <s v="120305000145-2"/>
    <x v="8"/>
    <n v="343204"/>
    <s v="FLUJOMETRO"/>
    <s v="01.10.2015"/>
    <n v="1"/>
    <n v="1"/>
    <s v="ZLIN"/>
    <n v="0"/>
    <n v="1"/>
    <n v="0"/>
    <n v="0"/>
    <m/>
    <m/>
    <m/>
    <n v="1811113.83"/>
    <n v="641436.15000000014"/>
    <s v="ZLIN"/>
    <n v="4"/>
    <n v="0"/>
  </r>
  <r>
    <s v="120305000146-0"/>
    <x v="8"/>
    <n v="343204"/>
    <s v="CONTADOR"/>
    <s v="01.07.1979"/>
    <n v="39420.69"/>
    <n v="37753.850000000006"/>
    <s v="ZLIN"/>
    <n v="39"/>
    <n v="5"/>
    <n v="0"/>
    <n v="0"/>
    <m/>
    <m/>
    <m/>
    <n v="798349.42"/>
    <n v="357156.32000000007"/>
    <s v="ZLIN"/>
    <n v="3"/>
    <n v="2"/>
  </r>
  <r>
    <s v="120305000147-0"/>
    <x v="8"/>
    <n v="343204"/>
    <s v="CONTADOR"/>
    <s v="01.07.1979"/>
    <n v="39420.69"/>
    <n v="37753.850000000006"/>
    <s v="ZLIN"/>
    <n v="39"/>
    <n v="5"/>
    <n v="0"/>
    <n v="0"/>
    <m/>
    <m/>
    <m/>
    <n v="798349.42"/>
    <n v="357156.32000000007"/>
    <s v="ZLIN"/>
    <n v="3"/>
    <n v="2"/>
  </r>
  <r>
    <s v="120305000148-0"/>
    <x v="8"/>
    <n v="343204"/>
    <s v="CONTADOR"/>
    <s v="01.07.1979"/>
    <n v="39420.69"/>
    <n v="37753.850000000006"/>
    <s v="ZLIN"/>
    <n v="39"/>
    <n v="5"/>
    <n v="0"/>
    <n v="0"/>
    <m/>
    <m/>
    <m/>
    <n v="798349.42"/>
    <n v="357156.32000000007"/>
    <s v="ZLIN"/>
    <n v="3"/>
    <n v="2"/>
  </r>
  <r>
    <s v="120305000149-0"/>
    <x v="8"/>
    <n v="343204"/>
    <s v="CONTADOR"/>
    <s v="01.07.1979"/>
    <n v="39420.69"/>
    <n v="37753.850000000006"/>
    <s v="ZLIN"/>
    <n v="39"/>
    <n v="5"/>
    <n v="0"/>
    <n v="0"/>
    <m/>
    <m/>
    <m/>
    <n v="798349.42"/>
    <n v="357156.32000000007"/>
    <s v="ZLIN"/>
    <n v="3"/>
    <n v="2"/>
  </r>
  <r>
    <s v="120305000150-0"/>
    <x v="8"/>
    <n v="343204"/>
    <s v="CONTADOR"/>
    <s v="01.07.1979"/>
    <n v="39420.69"/>
    <n v="37753.850000000006"/>
    <s v="ZLIN"/>
    <n v="39"/>
    <n v="5"/>
    <n v="0"/>
    <n v="0"/>
    <m/>
    <m/>
    <m/>
    <n v="798349.42"/>
    <n v="357156.32000000007"/>
    <s v="ZLIN"/>
    <n v="3"/>
    <n v="2"/>
  </r>
  <r>
    <s v="120305000151-0"/>
    <x v="8"/>
    <n v="343204"/>
    <s v="CONTADOR"/>
    <s v="01.07.1979"/>
    <n v="39420.69"/>
    <n v="37753.850000000006"/>
    <s v="ZLIN"/>
    <n v="39"/>
    <n v="5"/>
    <n v="0"/>
    <n v="0"/>
    <m/>
    <m/>
    <m/>
    <n v="798349.42"/>
    <n v="357156.32000000007"/>
    <s v="ZLIN"/>
    <n v="3"/>
    <n v="2"/>
  </r>
  <r>
    <s v="120305000152-0"/>
    <x v="8"/>
    <n v="343204"/>
    <s v="MONITOR"/>
    <s v="01.07.1979"/>
    <n v="33030"/>
    <n v="30978.44"/>
    <s v="ZLIN"/>
    <n v="40"/>
    <n v="3"/>
    <n v="0"/>
    <n v="0"/>
    <m/>
    <m/>
    <m/>
    <n v="668294.57999999996"/>
    <n v="236687.65999999997"/>
    <s v="ZLIN"/>
    <n v="4"/>
    <n v="0"/>
  </r>
  <r>
    <s v="120305000152-1"/>
    <x v="8"/>
    <n v="343204"/>
    <s v="MONITOR"/>
    <s v="01.07.1979"/>
    <n v="33030"/>
    <n v="30978.44"/>
    <s v="ZLIN"/>
    <n v="40"/>
    <n v="3"/>
    <n v="0"/>
    <n v="0"/>
    <m/>
    <m/>
    <m/>
    <n v="668294.57999999996"/>
    <n v="236687.65999999997"/>
    <s v="ZLIN"/>
    <n v="4"/>
    <n v="0"/>
  </r>
  <r>
    <s v="120305000153-0"/>
    <x v="8"/>
    <n v="343204"/>
    <s v="MONITOR"/>
    <s v="01.07.1979"/>
    <n v="33030"/>
    <n v="30978.44"/>
    <s v="ZLIN"/>
    <n v="40"/>
    <n v="3"/>
    <n v="0"/>
    <n v="0"/>
    <m/>
    <m/>
    <m/>
    <n v="668294.57999999996"/>
    <n v="236687.65999999997"/>
    <s v="ZLIN"/>
    <n v="4"/>
    <n v="0"/>
  </r>
  <r>
    <s v="120305000153-1"/>
    <x v="8"/>
    <n v="343204"/>
    <s v="MONITOR"/>
    <s v="01.07.1979"/>
    <n v="33030"/>
    <n v="30978.44"/>
    <s v="ZLIN"/>
    <n v="40"/>
    <n v="3"/>
    <n v="0"/>
    <n v="0"/>
    <m/>
    <m/>
    <m/>
    <n v="668294.57999999996"/>
    <n v="236687.65999999997"/>
    <s v="ZLIN"/>
    <n v="4"/>
    <n v="0"/>
  </r>
  <r>
    <s v="120305000154-0"/>
    <x v="8"/>
    <n v="343204"/>
    <s v="CONTADOR"/>
    <s v="01.07.1979"/>
    <n v="39420.69"/>
    <n v="37753.850000000006"/>
    <s v="ZLIN"/>
    <n v="39"/>
    <n v="5"/>
    <n v="0"/>
    <n v="0"/>
    <m/>
    <m/>
    <m/>
    <n v="798349.42"/>
    <n v="357156.32000000007"/>
    <s v="ZLIN"/>
    <n v="3"/>
    <n v="2"/>
  </r>
  <r>
    <s v="120305000155-0"/>
    <x v="8"/>
    <n v="343204"/>
    <s v="CONTADOR"/>
    <s v="01.07.1979"/>
    <n v="39420.69"/>
    <n v="37753.850000000006"/>
    <s v="ZLIN"/>
    <n v="39"/>
    <n v="5"/>
    <n v="0"/>
    <n v="0"/>
    <m/>
    <m/>
    <m/>
    <n v="798349.42"/>
    <n v="357156.32000000007"/>
    <s v="ZLIN"/>
    <n v="3"/>
    <n v="2"/>
  </r>
  <r>
    <s v="120305000156-0"/>
    <x v="8"/>
    <n v="343204"/>
    <s v="CONTADOR"/>
    <s v="01.07.1979"/>
    <n v="39420.69"/>
    <n v="37753.850000000006"/>
    <s v="ZLIN"/>
    <n v="39"/>
    <n v="5"/>
    <n v="0"/>
    <n v="0"/>
    <m/>
    <m/>
    <m/>
    <n v="798349.42"/>
    <n v="357156.32000000007"/>
    <s v="ZLIN"/>
    <n v="3"/>
    <n v="2"/>
  </r>
  <r>
    <s v="120305000157-0"/>
    <x v="8"/>
    <n v="343204"/>
    <s v="CONTADOR"/>
    <s v="01.07.1979"/>
    <n v="39420.69"/>
    <n v="37753.850000000006"/>
    <s v="ZLIN"/>
    <n v="39"/>
    <n v="5"/>
    <n v="0"/>
    <n v="0"/>
    <m/>
    <m/>
    <m/>
    <n v="798349.42"/>
    <n v="357156.32000000007"/>
    <s v="ZLIN"/>
    <n v="3"/>
    <n v="2"/>
  </r>
  <r>
    <s v="120305000158-0"/>
    <x v="8"/>
    <n v="343204"/>
    <s v="CONTADOR"/>
    <s v="01.07.1979"/>
    <n v="39420.69"/>
    <n v="37753.850000000006"/>
    <s v="ZLIN"/>
    <n v="39"/>
    <n v="5"/>
    <n v="0"/>
    <n v="0"/>
    <m/>
    <m/>
    <m/>
    <n v="798349.42"/>
    <n v="357156.32000000007"/>
    <s v="ZLIN"/>
    <n v="3"/>
    <n v="2"/>
  </r>
  <r>
    <s v="120305000159-0"/>
    <x v="8"/>
    <n v="343204"/>
    <s v="CONTADOR"/>
    <s v="01.07.1979"/>
    <n v="39420.69"/>
    <n v="37753.850000000006"/>
    <s v="ZLIN"/>
    <n v="39"/>
    <n v="5"/>
    <n v="0"/>
    <n v="0"/>
    <m/>
    <m/>
    <m/>
    <n v="798349.42"/>
    <n v="357156.32000000007"/>
    <s v="ZLIN"/>
    <n v="3"/>
    <n v="2"/>
  </r>
  <r>
    <s v="120305000160-0"/>
    <x v="8"/>
    <n v="343204"/>
    <s v="MONITOR"/>
    <s v="01.07.1979"/>
    <n v="33030"/>
    <n v="30978.44"/>
    <s v="ZLIN"/>
    <n v="40"/>
    <n v="3"/>
    <n v="0"/>
    <n v="0"/>
    <m/>
    <m/>
    <m/>
    <n v="668294.57999999996"/>
    <n v="236687.65999999997"/>
    <s v="ZLIN"/>
    <n v="4"/>
    <n v="0"/>
  </r>
  <r>
    <s v="120305000160-1"/>
    <x v="8"/>
    <n v="343204"/>
    <s v="MONITOR"/>
    <s v="01.07.1979"/>
    <n v="33030"/>
    <n v="30978.44"/>
    <s v="ZLIN"/>
    <n v="40"/>
    <n v="3"/>
    <n v="0"/>
    <n v="0"/>
    <m/>
    <m/>
    <m/>
    <n v="668294.57999999996"/>
    <n v="236687.65999999997"/>
    <s v="ZLIN"/>
    <n v="4"/>
    <n v="0"/>
  </r>
  <r>
    <s v="120305000161-0"/>
    <x v="8"/>
    <n v="343204"/>
    <s v="MONITOR"/>
    <s v="01.07.1979"/>
    <n v="33030"/>
    <n v="30978.44"/>
    <s v="ZLIN"/>
    <n v="40"/>
    <n v="3"/>
    <n v="0"/>
    <n v="0"/>
    <m/>
    <m/>
    <m/>
    <n v="668294.57999999996"/>
    <n v="236687.65999999997"/>
    <s v="ZLIN"/>
    <n v="4"/>
    <n v="0"/>
  </r>
  <r>
    <s v="120305000161-1"/>
    <x v="8"/>
    <n v="343204"/>
    <s v="MONITOR"/>
    <s v="01.07.1979"/>
    <n v="33030"/>
    <n v="30978.44"/>
    <s v="ZLIN"/>
    <n v="40"/>
    <n v="3"/>
    <n v="0"/>
    <n v="0"/>
    <m/>
    <m/>
    <m/>
    <n v="668294.57999999996"/>
    <n v="236687.65999999997"/>
    <s v="ZLIN"/>
    <n v="4"/>
    <n v="0"/>
  </r>
  <r>
    <s v="120305000162-0"/>
    <x v="8"/>
    <n v="343204"/>
    <s v="CONTADOR"/>
    <s v="01.07.1979"/>
    <n v="39420.69"/>
    <n v="37753.850000000006"/>
    <s v="ZLIN"/>
    <n v="39"/>
    <n v="5"/>
    <n v="0"/>
    <n v="0"/>
    <m/>
    <m/>
    <m/>
    <n v="798349.42"/>
    <n v="357156.32000000007"/>
    <s v="ZLIN"/>
    <n v="3"/>
    <n v="2"/>
  </r>
  <r>
    <s v="120305000163-0"/>
    <x v="8"/>
    <n v="343204"/>
    <s v="CONTADOR"/>
    <s v="01.07.1979"/>
    <n v="39420.69"/>
    <n v="37753.850000000006"/>
    <s v="ZLIN"/>
    <n v="39"/>
    <n v="5"/>
    <n v="0"/>
    <n v="0"/>
    <m/>
    <m/>
    <m/>
    <n v="798349.42"/>
    <n v="357156.32000000007"/>
    <s v="ZLIN"/>
    <n v="3"/>
    <n v="2"/>
  </r>
  <r>
    <s v="120305000164-0"/>
    <x v="8"/>
    <n v="343204"/>
    <s v="CONTADOR"/>
    <s v="01.07.1979"/>
    <n v="39420.69"/>
    <n v="37753.850000000006"/>
    <s v="ZLIN"/>
    <n v="39"/>
    <n v="5"/>
    <n v="0"/>
    <n v="0"/>
    <m/>
    <m/>
    <m/>
    <n v="798349.42"/>
    <n v="357156.32000000007"/>
    <s v="ZLIN"/>
    <n v="3"/>
    <n v="2"/>
  </r>
  <r>
    <s v="120305000165-0"/>
    <x v="8"/>
    <n v="343204"/>
    <s v="CONTADOR"/>
    <s v="01.07.1979"/>
    <n v="39420.69"/>
    <n v="37753.850000000006"/>
    <s v="ZLIN"/>
    <n v="39"/>
    <n v="5"/>
    <n v="0"/>
    <n v="0"/>
    <m/>
    <m/>
    <m/>
    <n v="798349.42"/>
    <n v="357156.32000000007"/>
    <s v="ZLIN"/>
    <n v="3"/>
    <n v="2"/>
  </r>
  <r>
    <s v="120305000166-0"/>
    <x v="8"/>
    <n v="343204"/>
    <s v="CONTADOR"/>
    <s v="01.07.1979"/>
    <n v="39420.69"/>
    <n v="37753.850000000006"/>
    <s v="ZLIN"/>
    <n v="39"/>
    <n v="5"/>
    <n v="0"/>
    <n v="0"/>
    <m/>
    <m/>
    <m/>
    <n v="798349.42"/>
    <n v="357156.32000000007"/>
    <s v="ZLIN"/>
    <n v="3"/>
    <n v="2"/>
  </r>
  <r>
    <s v="120305000167-0"/>
    <x v="8"/>
    <n v="343204"/>
    <s v="CONTADOR"/>
    <s v="01.07.1979"/>
    <n v="39420.69"/>
    <n v="37753.850000000006"/>
    <s v="ZLIN"/>
    <n v="39"/>
    <n v="5"/>
    <n v="0"/>
    <n v="0"/>
    <m/>
    <m/>
    <m/>
    <n v="798349.42"/>
    <n v="357156.32000000007"/>
    <s v="ZLIN"/>
    <n v="3"/>
    <n v="2"/>
  </r>
  <r>
    <s v="120305000168-0"/>
    <x v="8"/>
    <n v="343204"/>
    <s v="MONITOR"/>
    <s v="01.07.1979"/>
    <n v="33030"/>
    <n v="30978.44"/>
    <s v="ZLIN"/>
    <n v="40"/>
    <n v="3"/>
    <n v="0"/>
    <n v="0"/>
    <m/>
    <m/>
    <m/>
    <n v="668294.57999999996"/>
    <n v="236687.65999999997"/>
    <s v="ZLIN"/>
    <n v="4"/>
    <n v="0"/>
  </r>
  <r>
    <s v="120305000168-1"/>
    <x v="8"/>
    <n v="343204"/>
    <s v="MONITOR"/>
    <s v="01.07.1979"/>
    <n v="33030"/>
    <n v="30978.44"/>
    <s v="ZLIN"/>
    <n v="40"/>
    <n v="3"/>
    <n v="0"/>
    <n v="0"/>
    <m/>
    <m/>
    <m/>
    <n v="668294.57999999996"/>
    <n v="236687.65999999997"/>
    <s v="ZLIN"/>
    <n v="4"/>
    <n v="0"/>
  </r>
  <r>
    <s v="120305000169-0"/>
    <x v="8"/>
    <n v="343204"/>
    <s v="MONITOR"/>
    <s v="01.07.1979"/>
    <n v="33030"/>
    <n v="30978.44"/>
    <s v="ZLIN"/>
    <n v="40"/>
    <n v="3"/>
    <n v="0"/>
    <n v="0"/>
    <m/>
    <m/>
    <m/>
    <n v="668294.57999999996"/>
    <n v="236687.65999999997"/>
    <s v="ZLIN"/>
    <n v="4"/>
    <n v="0"/>
  </r>
  <r>
    <s v="120305000169-1"/>
    <x v="8"/>
    <n v="343204"/>
    <s v="MONITOR"/>
    <s v="01.07.1979"/>
    <n v="33030"/>
    <n v="30978.44"/>
    <s v="ZLIN"/>
    <n v="40"/>
    <n v="3"/>
    <n v="0"/>
    <n v="0"/>
    <m/>
    <m/>
    <m/>
    <n v="668294.57999999996"/>
    <n v="236687.65999999997"/>
    <s v="ZLIN"/>
    <n v="4"/>
    <n v="0"/>
  </r>
  <r>
    <s v="120305000170-0"/>
    <x v="8"/>
    <n v="343204"/>
    <s v="CONTADOR"/>
    <s v="01.07.1979"/>
    <n v="39420.69"/>
    <n v="37753.850000000006"/>
    <s v="ZLIN"/>
    <n v="39"/>
    <n v="5"/>
    <n v="0"/>
    <n v="0"/>
    <m/>
    <m/>
    <m/>
    <n v="798349.42"/>
    <n v="357156.32000000007"/>
    <s v="ZLIN"/>
    <n v="3"/>
    <n v="2"/>
  </r>
  <r>
    <s v="120305000171-0"/>
    <x v="8"/>
    <n v="343204"/>
    <s v="CONTADOR"/>
    <s v="01.07.1979"/>
    <n v="39420.69"/>
    <n v="37753.850000000006"/>
    <s v="ZLIN"/>
    <n v="39"/>
    <n v="5"/>
    <n v="0"/>
    <n v="0"/>
    <m/>
    <m/>
    <m/>
    <n v="798349.42"/>
    <n v="357156.32000000007"/>
    <s v="ZLIN"/>
    <n v="3"/>
    <n v="2"/>
  </r>
  <r>
    <s v="120305000172-0"/>
    <x v="8"/>
    <n v="343204"/>
    <s v="CONTADOR"/>
    <s v="01.07.1979"/>
    <n v="39420.69"/>
    <n v="37753.850000000006"/>
    <s v="ZLIN"/>
    <n v="39"/>
    <n v="5"/>
    <n v="0"/>
    <n v="0"/>
    <m/>
    <m/>
    <m/>
    <n v="798349.42"/>
    <n v="357156.32000000007"/>
    <s v="ZLIN"/>
    <n v="3"/>
    <n v="2"/>
  </r>
  <r>
    <s v="120305000173-0"/>
    <x v="8"/>
    <n v="343204"/>
    <s v="CONTADOR"/>
    <s v="01.07.1979"/>
    <n v="39420.69"/>
    <n v="37753.850000000006"/>
    <s v="ZLIN"/>
    <n v="39"/>
    <n v="5"/>
    <n v="0"/>
    <n v="0"/>
    <m/>
    <m/>
    <m/>
    <n v="798349.42"/>
    <n v="357156.32000000007"/>
    <s v="ZLIN"/>
    <n v="3"/>
    <n v="2"/>
  </r>
  <r>
    <s v="120305000174-0"/>
    <x v="8"/>
    <n v="343204"/>
    <s v="CONTADOR"/>
    <s v="01.07.1979"/>
    <n v="39420.69"/>
    <n v="37753.850000000006"/>
    <s v="ZLIN"/>
    <n v="39"/>
    <n v="5"/>
    <n v="0"/>
    <n v="0"/>
    <m/>
    <m/>
    <m/>
    <n v="798349.42"/>
    <n v="357156.32000000007"/>
    <s v="ZLIN"/>
    <n v="3"/>
    <n v="2"/>
  </r>
  <r>
    <s v="120305000175-0"/>
    <x v="8"/>
    <n v="343204"/>
    <s v="CONTADOR"/>
    <s v="01.07.1979"/>
    <n v="39420.69"/>
    <n v="37753.850000000006"/>
    <s v="ZLIN"/>
    <n v="39"/>
    <n v="5"/>
    <n v="0"/>
    <n v="0"/>
    <m/>
    <m/>
    <m/>
    <n v="798349.42"/>
    <n v="357156.32000000007"/>
    <s v="ZLIN"/>
    <n v="3"/>
    <n v="2"/>
  </r>
  <r>
    <s v="120305000176-0"/>
    <x v="8"/>
    <n v="343204"/>
    <s v="CONTADOR"/>
    <s v="01.07.1979"/>
    <n v="39420.69"/>
    <n v="37753.850000000006"/>
    <s v="ZLIN"/>
    <n v="39"/>
    <n v="5"/>
    <n v="0"/>
    <n v="0"/>
    <m/>
    <m/>
    <m/>
    <n v="798349.42"/>
    <n v="357156.32000000007"/>
    <s v="ZLIN"/>
    <n v="3"/>
    <n v="2"/>
  </r>
  <r>
    <s v="120305000177-0"/>
    <x v="8"/>
    <n v="343204"/>
    <s v="MONITOR"/>
    <s v="01.07.1979"/>
    <n v="33030"/>
    <n v="30978.44"/>
    <s v="ZLIN"/>
    <n v="40"/>
    <n v="3"/>
    <n v="0"/>
    <n v="0"/>
    <m/>
    <m/>
    <m/>
    <n v="668294.57999999996"/>
    <n v="236687.65999999997"/>
    <s v="ZLIN"/>
    <n v="4"/>
    <n v="0"/>
  </r>
  <r>
    <s v="120305000177-1"/>
    <x v="8"/>
    <n v="343204"/>
    <s v="MONITOR"/>
    <s v="01.07.1979"/>
    <n v="33030"/>
    <n v="30978.44"/>
    <s v="ZLIN"/>
    <n v="40"/>
    <n v="3"/>
    <n v="0"/>
    <n v="0"/>
    <m/>
    <m/>
    <m/>
    <n v="668294.57999999996"/>
    <n v="236687.65999999997"/>
    <s v="ZLIN"/>
    <n v="4"/>
    <n v="0"/>
  </r>
  <r>
    <s v="120305000178-0"/>
    <x v="8"/>
    <n v="343204"/>
    <s v="MONITOR"/>
    <s v="01.07.1979"/>
    <n v="33030"/>
    <n v="30978.44"/>
    <s v="ZLIN"/>
    <n v="40"/>
    <n v="3"/>
    <n v="0"/>
    <n v="0"/>
    <m/>
    <m/>
    <m/>
    <n v="668294.57999999996"/>
    <n v="236687.65999999997"/>
    <s v="ZLIN"/>
    <n v="4"/>
    <n v="0"/>
  </r>
  <r>
    <s v="120305000178-1"/>
    <x v="8"/>
    <n v="343204"/>
    <s v="MONITOR"/>
    <s v="01.07.1979"/>
    <n v="33030"/>
    <n v="30978.44"/>
    <s v="ZLIN"/>
    <n v="40"/>
    <n v="3"/>
    <n v="0"/>
    <n v="0"/>
    <m/>
    <m/>
    <m/>
    <n v="668294.57999999996"/>
    <n v="236687.65999999997"/>
    <s v="ZLIN"/>
    <n v="4"/>
    <n v="0"/>
  </r>
  <r>
    <s v="120305000179-0"/>
    <x v="8"/>
    <n v="343204"/>
    <s v="CONTADOR"/>
    <s v="01.07.1979"/>
    <n v="39420.69"/>
    <n v="37753.850000000006"/>
    <s v="ZLIN"/>
    <n v="39"/>
    <n v="5"/>
    <n v="0"/>
    <n v="0"/>
    <m/>
    <m/>
    <m/>
    <n v="798349.42"/>
    <n v="357156.32000000007"/>
    <s v="ZLIN"/>
    <n v="3"/>
    <n v="2"/>
  </r>
  <r>
    <s v="120305000180-0"/>
    <x v="8"/>
    <n v="343204"/>
    <s v="CONTADOR"/>
    <s v="01.07.1979"/>
    <n v="39420.69"/>
    <n v="37753.850000000006"/>
    <s v="ZLIN"/>
    <n v="39"/>
    <n v="5"/>
    <n v="0"/>
    <n v="0"/>
    <m/>
    <m/>
    <m/>
    <n v="798349.42"/>
    <n v="357156.32000000007"/>
    <s v="ZLIN"/>
    <n v="3"/>
    <n v="2"/>
  </r>
  <r>
    <s v="120305000181-0"/>
    <x v="8"/>
    <n v="343204"/>
    <s v="CONTADOR"/>
    <s v="01.07.1979"/>
    <n v="39420.69"/>
    <n v="37753.850000000006"/>
    <s v="ZLIN"/>
    <n v="39"/>
    <n v="5"/>
    <n v="0"/>
    <n v="0"/>
    <m/>
    <m/>
    <m/>
    <n v="798349.42"/>
    <n v="357156.32000000007"/>
    <s v="ZLIN"/>
    <n v="3"/>
    <n v="2"/>
  </r>
  <r>
    <s v="120305000182-0"/>
    <x v="8"/>
    <n v="343204"/>
    <s v="CONTADOR"/>
    <s v="01.07.1979"/>
    <n v="39420.69"/>
    <n v="37753.850000000006"/>
    <s v="ZLIN"/>
    <n v="39"/>
    <n v="5"/>
    <n v="0"/>
    <n v="0"/>
    <m/>
    <m/>
    <m/>
    <n v="798349.42"/>
    <n v="357156.32000000007"/>
    <s v="ZLIN"/>
    <n v="3"/>
    <n v="2"/>
  </r>
  <r>
    <s v="120305000183-0"/>
    <x v="8"/>
    <n v="343204"/>
    <s v="CONTADOR"/>
    <s v="01.07.1979"/>
    <n v="39420.69"/>
    <n v="37753.850000000006"/>
    <s v="ZLIN"/>
    <n v="39"/>
    <n v="5"/>
    <n v="0"/>
    <n v="0"/>
    <m/>
    <m/>
    <m/>
    <n v="798349.42"/>
    <n v="357156.32000000007"/>
    <s v="ZLIN"/>
    <n v="3"/>
    <n v="2"/>
  </r>
  <r>
    <s v="120305000184-0"/>
    <x v="8"/>
    <n v="342309"/>
    <s v="CONTADOR"/>
    <s v="01.10.2015"/>
    <n v="1"/>
    <n v="1"/>
    <s v="ZLIN"/>
    <n v="0"/>
    <n v="1"/>
    <n v="0"/>
    <n v="0"/>
    <m/>
    <m/>
    <m/>
    <n v="81934.19"/>
    <n v="36654.770000000004"/>
    <s v="ZLIN"/>
    <n v="3"/>
    <n v="2"/>
  </r>
  <r>
    <s v="120305000185-0"/>
    <x v="8"/>
    <n v="344208"/>
    <s v="PANEL ELECTRICO"/>
    <s v="01.10.2015"/>
    <n v="1"/>
    <n v="1"/>
    <s v="ZLIN"/>
    <n v="0"/>
    <n v="1"/>
    <n v="0"/>
    <n v="0"/>
    <m/>
    <m/>
    <m/>
    <n v="15286488.4"/>
    <n v="2651737.790000001"/>
    <s v="ZLIN"/>
    <n v="8"/>
    <n v="2"/>
  </r>
  <r>
    <s v="120305000186-0"/>
    <x v="8"/>
    <n v="342402"/>
    <s v="CONTADOR"/>
    <s v="31.08.2014"/>
    <n v="2288076.88"/>
    <n v="1494254.29"/>
    <s v="ZLIN"/>
    <n v="4"/>
    <n v="1"/>
    <n v="0"/>
    <n v="0"/>
    <m/>
    <m/>
    <m/>
    <n v="-1223660.98"/>
    <n v="-577839.9"/>
    <s v="ZLIN"/>
    <n v="3"/>
    <n v="0"/>
  </r>
  <r>
    <s v="120305000187-0"/>
    <x v="8"/>
    <n v="342402"/>
    <s v="CONTADOR"/>
    <s v="01.10.2015"/>
    <n v="1"/>
    <n v="1"/>
    <s v="ZLIN"/>
    <n v="0"/>
    <n v="1"/>
    <n v="0"/>
    <n v="0"/>
    <m/>
    <m/>
    <m/>
    <n v="363984.2"/>
    <n v="171881.43000000002"/>
    <s v="ZLIN"/>
    <n v="3"/>
    <n v="0"/>
  </r>
  <r>
    <s v="120305000188-0"/>
    <x v="8"/>
    <n v="342402"/>
    <s v="CONTADOR"/>
    <s v="01.01.1987"/>
    <n v="1999499.78"/>
    <n v="1905035.22"/>
    <s v="ZLIN"/>
    <n v="31"/>
    <n v="9"/>
    <n v="0"/>
    <n v="0"/>
    <m/>
    <m/>
    <m/>
    <n v="180303.1"/>
    <n v="85143.13"/>
    <s v="ZLIN"/>
    <n v="3"/>
    <n v="0"/>
  </r>
  <r>
    <s v="120305000189-0"/>
    <x v="8"/>
    <n v="342402"/>
    <s v="CONTADOR"/>
    <s v="01.10.2015"/>
    <n v="1"/>
    <n v="1"/>
    <s v="ZLIN"/>
    <n v="0"/>
    <n v="1"/>
    <n v="0"/>
    <n v="0"/>
    <m/>
    <m/>
    <m/>
    <n v="363984.2"/>
    <n v="171881.43000000002"/>
    <s v="ZLIN"/>
    <n v="3"/>
    <n v="0"/>
  </r>
  <r>
    <s v="120305000190-0"/>
    <x v="8"/>
    <n v="342402"/>
    <s v="CONTADOR"/>
    <s v="31.08.2014"/>
    <n v="2288076.88"/>
    <n v="1494254.29"/>
    <s v="ZLIN"/>
    <n v="4"/>
    <n v="1"/>
    <n v="0"/>
    <n v="0"/>
    <m/>
    <m/>
    <m/>
    <n v="-1223660.98"/>
    <n v="-577839.9"/>
    <s v="ZLIN"/>
    <n v="3"/>
    <n v="0"/>
  </r>
  <r>
    <s v="120305000191-0"/>
    <x v="8"/>
    <n v="342402"/>
    <s v="CONTADOR"/>
    <s v="31.08.2014"/>
    <n v="47013487.93"/>
    <n v="5134578.8800000027"/>
    <s v="ZLIN"/>
    <n v="24"/>
    <n v="5"/>
    <n v="0"/>
    <n v="0"/>
    <m/>
    <m/>
    <m/>
    <n v="3565752.15"/>
    <n v="216492.10000000009"/>
    <s v="ZLIN"/>
    <n v="23"/>
    <n v="4"/>
  </r>
  <r>
    <s v="120305000191-1"/>
    <x v="8"/>
    <n v="342402"/>
    <s v="PANEL"/>
    <s v="31.08.2014"/>
    <n v="7845730.0700000003"/>
    <n v="1451233.3000000007"/>
    <s v="ZLIN"/>
    <n v="14"/>
    <n v="5"/>
    <n v="0"/>
    <n v="0"/>
    <m/>
    <m/>
    <m/>
    <n v="169606325.69"/>
    <n v="18020672.109999985"/>
    <s v="ZLIN"/>
    <n v="13"/>
    <n v="4"/>
  </r>
  <r>
    <s v="120305000192-0"/>
    <x v="8"/>
    <n v="342402"/>
    <s v="CONTADOR"/>
    <s v="31.08.2014"/>
    <n v="47013487.93"/>
    <n v="5134578.8800000027"/>
    <s v="ZLIN"/>
    <n v="24"/>
    <n v="5"/>
    <n v="0"/>
    <n v="0"/>
    <m/>
    <m/>
    <m/>
    <n v="3565752.15"/>
    <n v="216492.10000000009"/>
    <s v="ZLIN"/>
    <n v="23"/>
    <n v="4"/>
  </r>
  <r>
    <s v="120305000192-1"/>
    <x v="8"/>
    <n v="342402"/>
    <s v="PANEL"/>
    <s v="31.08.2014"/>
    <n v="9088975.1899999995"/>
    <n v="1681197.7399999993"/>
    <s v="ZLIN"/>
    <n v="14"/>
    <n v="5"/>
    <n v="0"/>
    <n v="0"/>
    <m/>
    <m/>
    <m/>
    <n v="168470876.40000001"/>
    <n v="17900030.620000005"/>
    <s v="ZLIN"/>
    <n v="13"/>
    <n v="4"/>
  </r>
  <r>
    <s v="120305000193-0"/>
    <x v="8"/>
    <n v="342402"/>
    <s v="CONTADOR"/>
    <s v="31.08.2014"/>
    <n v="219950999.68000001"/>
    <n v="23461439.980000019"/>
    <s v="ZLIN"/>
    <n v="25"/>
    <n v="0"/>
    <n v="0"/>
    <n v="0"/>
    <m/>
    <m/>
    <m/>
    <n v="-161037190.24000001"/>
    <n v="-9538788.2700000107"/>
    <s v="ZLIN"/>
    <n v="23"/>
    <n v="11"/>
  </r>
  <r>
    <s v="120305000194-0"/>
    <x v="8"/>
    <n v="342402"/>
    <s v="CONTADOR"/>
    <s v="31.08.2014"/>
    <n v="105415970.76000001"/>
    <n v="11244370.219999999"/>
    <s v="ZLIN"/>
    <n v="25"/>
    <n v="0"/>
    <n v="0"/>
    <n v="0"/>
    <m/>
    <m/>
    <m/>
    <n v="-93798552.239999995"/>
    <n v="-5556011.8099999875"/>
    <s v="ZLIN"/>
    <n v="23"/>
    <n v="11"/>
  </r>
  <r>
    <s v="120305000195-0"/>
    <x v="8"/>
    <n v="342402"/>
    <s v="CONTADOR"/>
    <s v="31.08.2014"/>
    <n v="4063187.25"/>
    <n v="788012.08000000007"/>
    <s v="ZLIN"/>
    <n v="13"/>
    <n v="9"/>
    <n v="0"/>
    <n v="0"/>
    <m/>
    <m/>
    <m/>
    <n v="2414479.94"/>
    <n v="270040.5299999998"/>
    <s v="ZLIN"/>
    <n v="12"/>
    <n v="8"/>
  </r>
  <r>
    <s v="120305000196-0"/>
    <x v="8"/>
    <n v="342402"/>
    <s v="CONTADOR"/>
    <s v="31.08.2014"/>
    <n v="152682250.37"/>
    <n v="16286106.700000018"/>
    <s v="ZLIN"/>
    <n v="25"/>
    <n v="0"/>
    <n v="0"/>
    <n v="0"/>
    <m/>
    <m/>
    <m/>
    <n v="-138701517.87"/>
    <n v="-8215769.3500000089"/>
    <s v="ZLIN"/>
    <n v="23"/>
    <n v="11"/>
  </r>
  <r>
    <s v="120305000197-0"/>
    <x v="8"/>
    <n v="342402"/>
    <s v="CONTADOR"/>
    <s v="31.08.2014"/>
    <n v="82355632.810000002"/>
    <n v="8784600.8200000077"/>
    <s v="ZLIN"/>
    <n v="25"/>
    <n v="0"/>
    <n v="0"/>
    <n v="0"/>
    <m/>
    <m/>
    <m/>
    <n v="-71891231.189999998"/>
    <n v="-4258365.6099999994"/>
    <s v="ZLIN"/>
    <n v="23"/>
    <n v="11"/>
  </r>
  <r>
    <s v="120305000198-0"/>
    <x v="8"/>
    <n v="342402"/>
    <s v="CONTADOR"/>
    <s v="31.08.2014"/>
    <n v="20466235.120000001"/>
    <n v="2183065.0800000019"/>
    <s v="ZLIN"/>
    <n v="25"/>
    <n v="0"/>
    <n v="0"/>
    <n v="0"/>
    <m/>
    <m/>
    <m/>
    <n v="-13096303.390000001"/>
    <n v="-775739.23000000045"/>
    <s v="ZLIN"/>
    <n v="23"/>
    <n v="11"/>
  </r>
  <r>
    <s v="120305000199-0"/>
    <x v="8"/>
    <n v="342402"/>
    <s v="CONTADOR"/>
    <s v="31.08.2014"/>
    <n v="18264927.359999999"/>
    <n v="1948258.9100000001"/>
    <s v="ZLIN"/>
    <n v="25"/>
    <n v="0"/>
    <n v="0"/>
    <n v="0"/>
    <m/>
    <m/>
    <m/>
    <n v="-11005061.02"/>
    <n v="-651867.71999999881"/>
    <s v="ZLIN"/>
    <n v="23"/>
    <n v="11"/>
  </r>
  <r>
    <s v="120305000200-0"/>
    <x v="8"/>
    <n v="342402"/>
    <s v="CONTADOR"/>
    <s v="31.08.2014"/>
    <n v="20466235.120000001"/>
    <n v="2183065.0800000019"/>
    <s v="ZLIN"/>
    <n v="25"/>
    <n v="0"/>
    <n v="0"/>
    <n v="0"/>
    <m/>
    <m/>
    <m/>
    <n v="-13096303.390000001"/>
    <n v="-775739.23000000045"/>
    <s v="ZLIN"/>
    <n v="23"/>
    <n v="11"/>
  </r>
  <r>
    <s v="120305000201-0"/>
    <x v="8"/>
    <n v="342402"/>
    <s v="CONTADOR"/>
    <s v="31.08.2014"/>
    <n v="8188085.9100000001"/>
    <n v="873395.83999999985"/>
    <s v="ZLIN"/>
    <n v="25"/>
    <n v="0"/>
    <n v="0"/>
    <n v="0"/>
    <m/>
    <m/>
    <m/>
    <n v="4985853.2300000004"/>
    <n v="295329.28000000026"/>
    <s v="ZLIN"/>
    <n v="23"/>
    <n v="11"/>
  </r>
  <r>
    <s v="120305000202-0"/>
    <x v="8"/>
    <n v="342402"/>
    <s v="CONTADOR"/>
    <s v="31.08.2014"/>
    <n v="785206.18"/>
    <n v="89418.5"/>
    <s v="ZLIN"/>
    <n v="23"/>
    <n v="5"/>
    <n v="0"/>
    <n v="0"/>
    <m/>
    <m/>
    <m/>
    <n v="45359856.170000002"/>
    <n v="2877304.3100000024"/>
    <s v="ZLIN"/>
    <n v="22"/>
    <n v="4"/>
  </r>
  <r>
    <s v="120305000202-1"/>
    <x v="8"/>
    <n v="342402"/>
    <s v="PANEL"/>
    <s v="31.08.2014"/>
    <n v="132800700.79000001"/>
    <n v="26395170.340000004"/>
    <s v="ZLIN"/>
    <n v="13"/>
    <n v="5"/>
    <n v="0"/>
    <n v="0"/>
    <m/>
    <m/>
    <m/>
    <n v="-72132627.340000004"/>
    <n v="-8285504.5"/>
    <s v="ZLIN"/>
    <n v="12"/>
    <n v="4"/>
  </r>
  <r>
    <s v="120305000203-0"/>
    <x v="8"/>
    <n v="342402"/>
    <s v="CONTADOR"/>
    <s v="31.08.2014"/>
    <n v="9122477.7400000002"/>
    <n v="1038858.6600000001"/>
    <s v="ZLIN"/>
    <n v="23"/>
    <n v="5"/>
    <n v="0"/>
    <n v="0"/>
    <m/>
    <m/>
    <m/>
    <n v="37467634.689999998"/>
    <n v="2376678.3200000003"/>
    <s v="ZLIN"/>
    <n v="22"/>
    <n v="4"/>
  </r>
  <r>
    <s v="120305000203-1"/>
    <x v="8"/>
    <n v="342402"/>
    <s v="PANEL"/>
    <s v="31.08.2014"/>
    <n v="132222482.79000001"/>
    <n v="26280245.030000001"/>
    <s v="ZLIN"/>
    <n v="13"/>
    <n v="5"/>
    <n v="0"/>
    <n v="0"/>
    <m/>
    <m/>
    <m/>
    <n v="-71608280.579999998"/>
    <n v="-8225275.4600000009"/>
    <s v="ZLIN"/>
    <n v="12"/>
    <n v="4"/>
  </r>
  <r>
    <s v="120305000204-0"/>
    <x v="8"/>
    <n v="342402"/>
    <s v="CONTADOR"/>
    <s v="31.08.2014"/>
    <n v="14562861.34"/>
    <n v="1658404.1400000006"/>
    <s v="ZLIN"/>
    <n v="23"/>
    <n v="5"/>
    <n v="0"/>
    <n v="0"/>
    <m/>
    <m/>
    <m/>
    <n v="32317663.030000001"/>
    <n v="2050001.0100000016"/>
    <s v="ZLIN"/>
    <n v="22"/>
    <n v="4"/>
  </r>
  <r>
    <s v="120305000204-1"/>
    <x v="8"/>
    <n v="342402"/>
    <s v="PANEL"/>
    <s v="31.08.2014"/>
    <n v="126782099.19"/>
    <n v="25198926.549999997"/>
    <s v="ZLIN"/>
    <n v="13"/>
    <n v="5"/>
    <n v="0"/>
    <n v="0"/>
    <m/>
    <m/>
    <m/>
    <n v="-66674765.020000003"/>
    <n v="-7658587.8800000027"/>
    <s v="ZLIN"/>
    <n v="12"/>
    <n v="4"/>
  </r>
  <r>
    <s v="120305000205-0"/>
    <x v="8"/>
    <n v="342402"/>
    <s v="CONTADOR"/>
    <s v="31.08.2014"/>
    <n v="9122477.7400000002"/>
    <n v="1038858.6600000001"/>
    <s v="ZLIN"/>
    <n v="23"/>
    <n v="5"/>
    <n v="0"/>
    <n v="0"/>
    <m/>
    <m/>
    <m/>
    <n v="37467634.689999998"/>
    <n v="2376678.3200000003"/>
    <s v="ZLIN"/>
    <n v="22"/>
    <n v="4"/>
  </r>
  <r>
    <s v="120305000205-1"/>
    <x v="8"/>
    <n v="342402"/>
    <s v="PANEL"/>
    <s v="31.08.2014"/>
    <n v="132222482.79000001"/>
    <n v="26280245.030000001"/>
    <s v="ZLIN"/>
    <n v="13"/>
    <n v="5"/>
    <n v="0"/>
    <n v="0"/>
    <m/>
    <m/>
    <m/>
    <n v="-71608280.579999998"/>
    <n v="-8225275.4600000009"/>
    <s v="ZLIN"/>
    <n v="12"/>
    <n v="4"/>
  </r>
  <r>
    <s v="120305000206-0"/>
    <x v="8"/>
    <n v="342402"/>
    <s v="CONTADOR"/>
    <s v="31.08.2014"/>
    <n v="9122477.7400000002"/>
    <n v="1038858.6600000001"/>
    <s v="ZLIN"/>
    <n v="23"/>
    <n v="5"/>
    <n v="0"/>
    <n v="0"/>
    <m/>
    <m/>
    <m/>
    <n v="37467634.689999998"/>
    <n v="2376678.3200000003"/>
    <s v="ZLIN"/>
    <n v="22"/>
    <n v="4"/>
  </r>
  <r>
    <s v="120305000206-1"/>
    <x v="8"/>
    <n v="342402"/>
    <s v="PANEL"/>
    <s v="31.08.2014"/>
    <n v="132800700.79000001"/>
    <n v="26395170.340000004"/>
    <s v="ZLIN"/>
    <n v="13"/>
    <n v="5"/>
    <n v="0"/>
    <n v="0"/>
    <m/>
    <m/>
    <m/>
    <n v="-72132627.340000004"/>
    <n v="-8285504.5"/>
    <s v="ZLIN"/>
    <n v="12"/>
    <n v="4"/>
  </r>
  <r>
    <s v="120305000207-0"/>
    <x v="8"/>
    <n v="342402"/>
    <s v="CONTADOR"/>
    <s v="31.08.2014"/>
    <n v="11087755.380000001"/>
    <n v="1262662.540000001"/>
    <s v="ZLIN"/>
    <n v="23"/>
    <n v="5"/>
    <n v="0"/>
    <n v="0"/>
    <m/>
    <m/>
    <m/>
    <n v="-8808297.2799999993"/>
    <n v="-558735.26999999955"/>
    <s v="ZLIN"/>
    <n v="22"/>
    <n v="4"/>
  </r>
  <r>
    <s v="120305000207-1"/>
    <x v="8"/>
    <n v="342402"/>
    <s v="PANEL"/>
    <s v="31.08.2014"/>
    <n v="15742932.800000001"/>
    <n v="3129030.1300000008"/>
    <s v="ZLIN"/>
    <n v="13"/>
    <n v="5"/>
    <n v="0"/>
    <n v="0"/>
    <m/>
    <m/>
    <m/>
    <n v="-6916769.5"/>
    <n v="-794493.79999999981"/>
    <s v="ZLIN"/>
    <n v="12"/>
    <n v="4"/>
  </r>
  <r>
    <s v="120305000208-0"/>
    <x v="8"/>
    <n v="342402"/>
    <s v="CONTADOR"/>
    <s v="31.08.2014"/>
    <n v="6661671.5099999998"/>
    <n v="758624.5"/>
    <s v="ZLIN"/>
    <n v="23"/>
    <n v="5"/>
    <n v="0"/>
    <n v="0"/>
    <m/>
    <m/>
    <m/>
    <n v="-4618481.24"/>
    <n v="-292963.37000000011"/>
    <s v="ZLIN"/>
    <n v="22"/>
    <n v="4"/>
  </r>
  <r>
    <s v="120305000208-1"/>
    <x v="8"/>
    <n v="342402"/>
    <s v="PANEL"/>
    <s v="31.08.2014"/>
    <n v="1294396.5900000001"/>
    <n v="257271.3600000001"/>
    <s v="ZLIN"/>
    <n v="13"/>
    <n v="5"/>
    <n v="0"/>
    <n v="0"/>
    <m/>
    <m/>
    <m/>
    <n v="6185629.79"/>
    <n v="710511.53000000026"/>
    <s v="ZLIN"/>
    <n v="12"/>
    <n v="4"/>
  </r>
  <r>
    <s v="120305000209-0"/>
    <x v="8"/>
    <n v="342402"/>
    <s v="CONTADOR"/>
    <s v="31.08.2014"/>
    <n v="6661671.5099999998"/>
    <n v="758624.5"/>
    <s v="ZLIN"/>
    <n v="23"/>
    <n v="5"/>
    <n v="0"/>
    <n v="0"/>
    <m/>
    <m/>
    <m/>
    <n v="-4618481.24"/>
    <n v="-292963.37000000011"/>
    <s v="ZLIN"/>
    <n v="22"/>
    <n v="4"/>
  </r>
  <r>
    <s v="120305000209-1"/>
    <x v="8"/>
    <n v="342402"/>
    <s v="PANEL"/>
    <s v="31.08.2014"/>
    <n v="1294396.5900000001"/>
    <n v="257271.3600000001"/>
    <s v="ZLIN"/>
    <n v="13"/>
    <n v="5"/>
    <n v="0"/>
    <n v="0"/>
    <m/>
    <m/>
    <m/>
    <n v="6185629.79"/>
    <n v="710511.53000000026"/>
    <s v="ZLIN"/>
    <n v="12"/>
    <n v="4"/>
  </r>
  <r>
    <s v="120305000210-0"/>
    <x v="8"/>
    <n v="342402"/>
    <s v="PANEL"/>
    <s v="01.10.2015"/>
    <n v="1"/>
    <n v="1"/>
    <s v="ZLIN"/>
    <n v="0"/>
    <n v="1"/>
    <n v="0"/>
    <n v="0"/>
    <m/>
    <m/>
    <m/>
    <n v="18558911.969999999"/>
    <n v="2131766.9199999981"/>
    <s v="ZLIN"/>
    <n v="12"/>
    <n v="4"/>
  </r>
  <r>
    <s v="120305000211-0"/>
    <x v="8"/>
    <n v="342402"/>
    <s v="CONTADOR"/>
    <s v="31.08.2014"/>
    <n v="6661671.5099999998"/>
    <n v="758624.5"/>
    <s v="ZLIN"/>
    <n v="23"/>
    <n v="5"/>
    <n v="0"/>
    <n v="0"/>
    <m/>
    <m/>
    <m/>
    <n v="-4618481.24"/>
    <n v="-292963.37000000011"/>
    <s v="ZLIN"/>
    <n v="22"/>
    <n v="4"/>
  </r>
  <r>
    <s v="120305000211-1"/>
    <x v="8"/>
    <n v="342402"/>
    <s v="PANEL"/>
    <s v="31.08.2014"/>
    <n v="1294396.5900000001"/>
    <n v="257271.3600000001"/>
    <s v="ZLIN"/>
    <n v="13"/>
    <n v="5"/>
    <n v="0"/>
    <n v="0"/>
    <m/>
    <m/>
    <m/>
    <n v="6185629.79"/>
    <n v="710511.53000000026"/>
    <s v="ZLIN"/>
    <n v="12"/>
    <n v="4"/>
  </r>
  <r>
    <s v="120305000212-0"/>
    <x v="8"/>
    <n v="342402"/>
    <s v="PANEL"/>
    <s v="01.10.2015"/>
    <n v="1"/>
    <n v="1"/>
    <s v="ZLIN"/>
    <n v="0"/>
    <n v="1"/>
    <n v="0"/>
    <n v="0"/>
    <m/>
    <m/>
    <m/>
    <n v="18558911.969999999"/>
    <n v="2131766.9199999981"/>
    <s v="ZLIN"/>
    <n v="12"/>
    <n v="4"/>
  </r>
  <r>
    <s v="120305000213-0"/>
    <x v="8"/>
    <n v="342402"/>
    <s v="PANEL"/>
    <s v="01.10.2015"/>
    <n v="1"/>
    <n v="1"/>
    <s v="ZLIN"/>
    <n v="0"/>
    <n v="1"/>
    <n v="0"/>
    <n v="0"/>
    <m/>
    <m/>
    <m/>
    <n v="18558911.969999999"/>
    <n v="2131766.9199999981"/>
    <s v="ZLIN"/>
    <n v="12"/>
    <n v="4"/>
  </r>
  <r>
    <s v="120305000214-0"/>
    <x v="8"/>
    <n v="342402"/>
    <s v="PANEL"/>
    <s v="31.08.2014"/>
    <n v="101962402.87"/>
    <n v="20265819.200000003"/>
    <s v="ZLIN"/>
    <n v="13"/>
    <n v="5"/>
    <n v="0"/>
    <n v="0"/>
    <m/>
    <m/>
    <m/>
    <n v="-85103369.689999998"/>
    <n v="-9775387.0600000024"/>
    <s v="ZLIN"/>
    <n v="12"/>
    <n v="4"/>
  </r>
  <r>
    <s v="120305000215-0"/>
    <x v="8"/>
    <n v="342402"/>
    <s v="CONTADOR"/>
    <s v="31.08.2014"/>
    <n v="43640495.039999999"/>
    <n v="4969736.0799999982"/>
    <s v="ZLIN"/>
    <n v="23"/>
    <n v="5"/>
    <n v="0"/>
    <n v="0"/>
    <m/>
    <m/>
    <m/>
    <n v="-39623346.219999999"/>
    <n v="-2513421.2199999988"/>
    <s v="ZLIN"/>
    <n v="22"/>
    <n v="4"/>
  </r>
  <r>
    <s v="120305000215-1"/>
    <x v="8"/>
    <n v="342402"/>
    <s v="PANEL"/>
    <s v="31.08.2014"/>
    <n v="146976857.47"/>
    <n v="29212791.539999992"/>
    <s v="ZLIN"/>
    <n v="13"/>
    <n v="5"/>
    <n v="0"/>
    <n v="0"/>
    <m/>
    <m/>
    <m/>
    <n v="-125923931.01000001"/>
    <n v="-14464235.320000008"/>
    <s v="ZLIN"/>
    <n v="12"/>
    <n v="4"/>
  </r>
  <r>
    <s v="120305000216-0"/>
    <x v="8"/>
    <n v="342402"/>
    <s v="PANEL"/>
    <s v="31.08.2014"/>
    <n v="5846770.5899999999"/>
    <n v="1162091.04"/>
    <s v="ZLIN"/>
    <n v="13"/>
    <n v="5"/>
    <n v="0"/>
    <n v="0"/>
    <m/>
    <m/>
    <m/>
    <n v="13256871.560000001"/>
    <n v="1522748.7700000014"/>
    <s v="ZLIN"/>
    <n v="12"/>
    <n v="4"/>
  </r>
  <r>
    <s v="120305000217-0"/>
    <x v="8"/>
    <n v="342402"/>
    <s v="PANEL"/>
    <s v="31.08.2014"/>
    <n v="20352365.170000002"/>
    <n v="4045190.5800000019"/>
    <s v="ZLIN"/>
    <n v="13"/>
    <n v="5"/>
    <n v="0"/>
    <n v="0"/>
    <m/>
    <m/>
    <m/>
    <n v="102729.89"/>
    <n v="11800.050000000003"/>
    <s v="ZLIN"/>
    <n v="12"/>
    <n v="4"/>
  </r>
  <r>
    <s v="120305000218-0"/>
    <x v="8"/>
    <n v="342402"/>
    <s v="CONTADOR"/>
    <s v="31.08.2014"/>
    <n v="2288076.88"/>
    <n v="260563.91999999993"/>
    <s v="ZLIN"/>
    <n v="23"/>
    <n v="5"/>
    <n v="0"/>
    <n v="0"/>
    <m/>
    <m/>
    <m/>
    <n v="1260631.8700000001"/>
    <n v="79965.450000000186"/>
    <s v="ZLIN"/>
    <n v="22"/>
    <n v="4"/>
  </r>
  <r>
    <s v="120305000218-1"/>
    <x v="8"/>
    <n v="342402"/>
    <s v="PANEL"/>
    <s v="01.10.2015"/>
    <n v="1"/>
    <n v="0"/>
    <s v="ZLIN"/>
    <n v="0"/>
    <n v="1"/>
    <n v="0"/>
    <n v="0"/>
    <m/>
    <m/>
    <m/>
    <n v="7359429.4299999997"/>
    <n v="845339.8599999994"/>
    <s v="ZLIN"/>
    <n v="12"/>
    <n v="4"/>
  </r>
  <r>
    <s v="120305000219-0"/>
    <x v="8"/>
    <n v="342402"/>
    <s v="CONTADOR"/>
    <s v="31.08.2014"/>
    <n v="2288076.88"/>
    <n v="260563.91999999993"/>
    <s v="ZLIN"/>
    <n v="23"/>
    <n v="5"/>
    <n v="0"/>
    <n v="0"/>
    <m/>
    <m/>
    <m/>
    <n v="1260631.8700000001"/>
    <n v="79965.450000000186"/>
    <s v="ZLIN"/>
    <n v="22"/>
    <n v="4"/>
  </r>
  <r>
    <s v="120305000219-1"/>
    <x v="8"/>
    <n v="342402"/>
    <s v="PANEL"/>
    <s v="01.10.2015"/>
    <n v="1"/>
    <n v="0"/>
    <s v="ZLIN"/>
    <n v="0"/>
    <n v="1"/>
    <n v="0"/>
    <n v="0"/>
    <m/>
    <m/>
    <m/>
    <n v="7359429.4299999997"/>
    <n v="845339.8599999994"/>
    <s v="ZLIN"/>
    <n v="12"/>
    <n v="4"/>
  </r>
  <r>
    <s v="120305000220-0"/>
    <x v="8"/>
    <n v="342404"/>
    <s v="CONTADOR"/>
    <s v="31.08.2014"/>
    <n v="2288076.88"/>
    <n v="272187.57999999984"/>
    <s v="ZLIN"/>
    <n v="22"/>
    <n v="5"/>
    <n v="0"/>
    <n v="0"/>
    <m/>
    <m/>
    <m/>
    <n v="-1312498.26"/>
    <n v="-87158.100000000093"/>
    <s v="ZLIN"/>
    <n v="21"/>
    <n v="4"/>
  </r>
  <r>
    <s v="120305000221-0"/>
    <x v="8"/>
    <n v="342502"/>
    <s v="PANEL"/>
    <s v="30.04.2013"/>
    <n v="19455835.239999998"/>
    <n v="5525917.6999999993"/>
    <s v="ZLIN"/>
    <n v="14"/>
    <n v="1"/>
    <n v="0"/>
    <n v="0"/>
    <m/>
    <m/>
    <m/>
    <n v="1665040.6"/>
    <n v="202183.51"/>
    <s v="ZLIN"/>
    <n v="11"/>
    <n v="8"/>
  </r>
  <r>
    <s v="120305000221-1"/>
    <x v="8"/>
    <n v="342502"/>
    <s v="PANEL"/>
    <s v="30.04.2013"/>
    <n v="19455835.239999998"/>
    <n v="5525917.6999999993"/>
    <s v="ZLIN"/>
    <n v="14"/>
    <n v="1"/>
    <n v="0"/>
    <n v="0"/>
    <m/>
    <m/>
    <m/>
    <n v="1665040.6"/>
    <n v="202183.51"/>
    <s v="ZLIN"/>
    <n v="11"/>
    <n v="8"/>
  </r>
  <r>
    <s v="120305000222-0"/>
    <x v="8"/>
    <n v="343206"/>
    <s v="MONITOR"/>
    <s v="30.04.2013"/>
    <n v="2053442.23"/>
    <n v="1516388.1099999999"/>
    <s v="ZLIN"/>
    <n v="5"/>
    <n v="5"/>
    <n v="0"/>
    <n v="0"/>
    <m/>
    <m/>
    <m/>
    <n v="1576730.94"/>
    <n v="744567.3899999999"/>
    <s v="ZLIN"/>
    <n v="3"/>
    <n v="0"/>
  </r>
  <r>
    <s v="120305000223-0"/>
    <x v="8"/>
    <n v="343206"/>
    <s v="MONITOR"/>
    <s v="30.04.2013"/>
    <n v="973572.74"/>
    <n v="718946.03"/>
    <s v="ZLIN"/>
    <n v="5"/>
    <n v="5"/>
    <n v="0"/>
    <n v="0"/>
    <m/>
    <m/>
    <m/>
    <n v="2141585.75"/>
    <n v="1011304.3799999999"/>
    <s v="ZLIN"/>
    <n v="3"/>
    <n v="0"/>
  </r>
  <r>
    <s v="120305000223-1"/>
    <x v="8"/>
    <n v="343206"/>
    <s v="MONITOR"/>
    <s v="30.04.2013"/>
    <n v="973572.74"/>
    <n v="718946.03"/>
    <s v="ZLIN"/>
    <n v="5"/>
    <n v="5"/>
    <n v="0"/>
    <n v="0"/>
    <m/>
    <m/>
    <m/>
    <n v="2141585.75"/>
    <n v="1011304.3799999999"/>
    <s v="ZLIN"/>
    <n v="3"/>
    <n v="0"/>
  </r>
  <r>
    <s v="120305000224-0"/>
    <x v="8"/>
    <n v="343206"/>
    <s v="MONITOR"/>
    <s v="30.04.2013"/>
    <n v="1066772.08"/>
    <n v="787770.15000000014"/>
    <s v="ZLIN"/>
    <n v="5"/>
    <n v="5"/>
    <n v="0"/>
    <n v="0"/>
    <m/>
    <m/>
    <m/>
    <n v="2092835.33"/>
    <n v="988283.35000000009"/>
    <s v="ZLIN"/>
    <n v="3"/>
    <n v="0"/>
  </r>
  <r>
    <s v="120305000225-0"/>
    <x v="8"/>
    <n v="343207"/>
    <s v="MONITOR"/>
    <s v="30.06.2014"/>
    <n v="685523.42"/>
    <n v="382095.02"/>
    <s v="ZLIN"/>
    <n v="5"/>
    <n v="1"/>
    <n v="0"/>
    <n v="0"/>
    <m/>
    <m/>
    <m/>
    <n v="7072184.4500000002"/>
    <n v="2613633.38"/>
    <s v="ZLIN"/>
    <n v="3"/>
    <n v="10"/>
  </r>
  <r>
    <s v="120305000225-1"/>
    <x v="8"/>
    <n v="343207"/>
    <s v="CONTADOR"/>
    <s v="31.07.2011"/>
    <n v="11960362.949999999"/>
    <n v="1213887.58"/>
    <s v="ZLIN"/>
    <n v="27"/>
    <n v="11"/>
    <n v="0"/>
    <n v="0"/>
    <m/>
    <m/>
    <m/>
    <n v="-10167733.050000001"/>
    <n v="-606496.37000000104"/>
    <s v="ZLIN"/>
    <n v="23"/>
    <n v="9"/>
  </r>
  <r>
    <s v="120305000225-2"/>
    <x v="8"/>
    <n v="343207"/>
    <s v="MONITOR"/>
    <s v="30.06.2014"/>
    <n v="685523.42"/>
    <n v="382095.02"/>
    <s v="ZLIN"/>
    <n v="5"/>
    <n v="1"/>
    <n v="0"/>
    <n v="0"/>
    <m/>
    <m/>
    <m/>
    <n v="7072184.4500000002"/>
    <n v="2613633.38"/>
    <s v="ZLIN"/>
    <n v="3"/>
    <n v="10"/>
  </r>
  <r>
    <s v="120305000226-0"/>
    <x v="8"/>
    <n v="342505"/>
    <s v="PANEL ELECTRICO"/>
    <s v="01.10.2015"/>
    <n v="1"/>
    <n v="1"/>
    <s v="ZLIN"/>
    <n v="0"/>
    <n v="1"/>
    <n v="0"/>
    <n v="0"/>
    <m/>
    <m/>
    <m/>
    <n v="4865557.57"/>
    <n v="1723218.3000000003"/>
    <s v="ZLIN"/>
    <n v="4"/>
    <n v="0"/>
  </r>
  <r>
    <s v="120305000226-1"/>
    <x v="8"/>
    <n v="342505"/>
    <s v="PANEL ELECTRICO"/>
    <s v="01.10.2015"/>
    <n v="1"/>
    <n v="1"/>
    <s v="ZLIN"/>
    <n v="0"/>
    <n v="1"/>
    <n v="0"/>
    <n v="0"/>
    <m/>
    <m/>
    <m/>
    <n v="4865557.57"/>
    <n v="1723218.3000000003"/>
    <s v="ZLIN"/>
    <n v="4"/>
    <n v="0"/>
  </r>
  <r>
    <s v="120305000227-0"/>
    <x v="8"/>
    <n v="342515"/>
    <s v="MEDIDOR"/>
    <s v="01.10.2015"/>
    <n v="1"/>
    <n v="1"/>
    <s v="ZLIN"/>
    <n v="0"/>
    <n v="1"/>
    <n v="0"/>
    <n v="0"/>
    <m/>
    <m/>
    <m/>
    <n v="782599.55"/>
    <n v="295648.72000000003"/>
    <s v="ZLIN"/>
    <n v="3"/>
    <n v="9"/>
  </r>
  <r>
    <s v="120305000228-0"/>
    <x v="8"/>
    <n v="343203"/>
    <s v="PANEL"/>
    <s v="01.09.1979"/>
    <n v="0.04"/>
    <n v="0.03"/>
    <s v="ZLIN"/>
    <n v="39"/>
    <n v="1"/>
    <n v="0"/>
    <n v="0"/>
    <m/>
    <m/>
    <m/>
    <n v="1702639.56"/>
    <n v="804024.2300000001"/>
    <s v="ZLIN"/>
    <n v="3"/>
    <n v="0"/>
  </r>
  <r>
    <s v="120305000228-1"/>
    <x v="8"/>
    <n v="343203"/>
    <s v="FLUJOMETRO"/>
    <s v="01.09.1979"/>
    <n v="0.26"/>
    <n v="0.25"/>
    <s v="ZLIN"/>
    <n v="39"/>
    <n v="1"/>
    <n v="0"/>
    <n v="0"/>
    <m/>
    <m/>
    <m/>
    <n v="709327.83"/>
    <n v="334960.36"/>
    <s v="ZLIN"/>
    <n v="3"/>
    <n v="0"/>
  </r>
  <r>
    <s v="120305000228-2"/>
    <x v="8"/>
    <n v="343203"/>
    <s v="MANOMETRO"/>
    <s v="01.09.1979"/>
    <n v="0.05"/>
    <n v="2.0000000000000004E-2"/>
    <s v="ZLIN"/>
    <n v="44"/>
    <n v="3"/>
    <n v="0"/>
    <n v="0"/>
    <m/>
    <m/>
    <m/>
    <n v="146043.99"/>
    <n v="25334.159999999989"/>
    <s v="ZLIN"/>
    <n v="8"/>
    <n v="2"/>
  </r>
  <r>
    <s v="120305000228-3"/>
    <x v="8"/>
    <n v="343203"/>
    <s v="FLUJOMETRO"/>
    <s v="01.09.1979"/>
    <n v="1"/>
    <n v="0.96"/>
    <s v="ZLIN"/>
    <n v="39"/>
    <n v="1"/>
    <n v="0"/>
    <n v="0"/>
    <m/>
    <m/>
    <m/>
    <n v="709327.77"/>
    <n v="334960.34000000003"/>
    <s v="ZLIN"/>
    <n v="3"/>
    <n v="0"/>
  </r>
  <r>
    <s v="120305000229-0"/>
    <x v="8"/>
    <n v="343203"/>
    <s v="PANEL"/>
    <s v="01.09.1979"/>
    <n v="0.27"/>
    <n v="0.26"/>
    <s v="ZLIN"/>
    <n v="39"/>
    <n v="1"/>
    <n v="0"/>
    <n v="0"/>
    <m/>
    <m/>
    <m/>
    <n v="1702639.56"/>
    <n v="804024.2300000001"/>
    <s v="ZLIN"/>
    <n v="3"/>
    <n v="0"/>
  </r>
  <r>
    <s v="120305000229-1"/>
    <x v="8"/>
    <n v="343203"/>
    <s v="FLUJOMETRO"/>
    <s v="01.09.1979"/>
    <n v="1"/>
    <n v="0.96"/>
    <s v="ZLIN"/>
    <n v="39"/>
    <n v="1"/>
    <n v="0"/>
    <n v="0"/>
    <m/>
    <m/>
    <m/>
    <n v="709327.77"/>
    <n v="334960.34000000003"/>
    <s v="ZLIN"/>
    <n v="3"/>
    <n v="0"/>
  </r>
  <r>
    <s v="120305000229-2"/>
    <x v="8"/>
    <n v="343203"/>
    <s v="MANOMETRO"/>
    <s v="01.09.1979"/>
    <n v="0.02"/>
    <n v="0"/>
    <s v="ZLIN"/>
    <n v="44"/>
    <n v="3"/>
    <n v="0"/>
    <n v="0"/>
    <m/>
    <m/>
    <m/>
    <n v="146044.01"/>
    <n v="25334.170000000013"/>
    <s v="ZLIN"/>
    <n v="8"/>
    <n v="2"/>
  </r>
  <r>
    <s v="120305000229-3"/>
    <x v="8"/>
    <n v="343203"/>
    <s v="FLUJOMETRO"/>
    <s v="01.09.1979"/>
    <n v="1"/>
    <n v="0.96"/>
    <s v="ZLIN"/>
    <n v="39"/>
    <n v="1"/>
    <n v="0"/>
    <n v="0"/>
    <m/>
    <m/>
    <m/>
    <n v="709327.77"/>
    <n v="334960.34000000003"/>
    <s v="ZLIN"/>
    <n v="3"/>
    <n v="0"/>
  </r>
  <r>
    <s v="120305000230-0"/>
    <x v="8"/>
    <n v="343203"/>
    <s v="PANEL"/>
    <s v="01.09.1979"/>
    <n v="0.22"/>
    <n v="0.21"/>
    <s v="ZLIN"/>
    <n v="39"/>
    <n v="1"/>
    <n v="0"/>
    <n v="0"/>
    <m/>
    <m/>
    <m/>
    <n v="1702639.56"/>
    <n v="804024.2300000001"/>
    <s v="ZLIN"/>
    <n v="3"/>
    <n v="0"/>
  </r>
  <r>
    <s v="120305000230-1"/>
    <x v="8"/>
    <n v="343203"/>
    <s v="FLUJOMETRO"/>
    <s v="01.09.1979"/>
    <n v="1"/>
    <n v="0.96"/>
    <s v="ZLIN"/>
    <n v="39"/>
    <n v="1"/>
    <n v="0"/>
    <n v="0"/>
    <m/>
    <m/>
    <m/>
    <n v="709327.77"/>
    <n v="334960.34000000003"/>
    <s v="ZLIN"/>
    <n v="3"/>
    <n v="0"/>
  </r>
  <r>
    <s v="120305000230-2"/>
    <x v="8"/>
    <n v="343203"/>
    <s v="MANOMETRO"/>
    <s v="01.09.1979"/>
    <n v="0.02"/>
    <n v="0"/>
    <s v="ZLIN"/>
    <n v="44"/>
    <n v="3"/>
    <n v="0"/>
    <n v="0"/>
    <m/>
    <m/>
    <m/>
    <n v="146044.01"/>
    <n v="25334.170000000013"/>
    <s v="ZLIN"/>
    <n v="8"/>
    <n v="2"/>
  </r>
  <r>
    <s v="120305000230-3"/>
    <x v="8"/>
    <n v="343203"/>
    <s v="FLUJOMETRO"/>
    <s v="01.09.1979"/>
    <n v="1"/>
    <n v="0.96"/>
    <s v="ZLIN"/>
    <n v="39"/>
    <n v="1"/>
    <n v="0"/>
    <n v="0"/>
    <m/>
    <m/>
    <m/>
    <n v="709327.77"/>
    <n v="334960.34000000003"/>
    <s v="ZLIN"/>
    <n v="3"/>
    <n v="0"/>
  </r>
  <r>
    <s v="120305000231-0"/>
    <x v="8"/>
    <n v="343203"/>
    <s v="PANEL"/>
    <s v="01.09.1979"/>
    <n v="0.04"/>
    <n v="0.03"/>
    <s v="ZLIN"/>
    <n v="39"/>
    <n v="1"/>
    <n v="0"/>
    <n v="0"/>
    <m/>
    <m/>
    <m/>
    <n v="1702639.56"/>
    <n v="804024.2300000001"/>
    <s v="ZLIN"/>
    <n v="3"/>
    <n v="0"/>
  </r>
  <r>
    <s v="120305000231-1"/>
    <x v="8"/>
    <n v="343203"/>
    <s v="MEDIDOR"/>
    <s v="01.09.1979"/>
    <n v="1"/>
    <n v="0.94"/>
    <s v="ZLIN"/>
    <n v="40"/>
    <n v="1"/>
    <n v="0"/>
    <n v="0"/>
    <m/>
    <m/>
    <m/>
    <n v="1105367.98"/>
    <n v="391484.49"/>
    <s v="ZLIN"/>
    <n v="4"/>
    <n v="0"/>
  </r>
  <r>
    <s v="120305000231-2"/>
    <x v="8"/>
    <n v="343203"/>
    <s v="MANOMETRO"/>
    <s v="01.09.1979"/>
    <n v="0.01"/>
    <n v="0"/>
    <s v="ZLIN"/>
    <n v="44"/>
    <n v="3"/>
    <n v="0"/>
    <n v="0"/>
    <m/>
    <m/>
    <m/>
    <n v="146044.01999999999"/>
    <n v="25334.169999999984"/>
    <s v="ZLIN"/>
    <n v="8"/>
    <n v="2"/>
  </r>
  <r>
    <s v="120305000231-3"/>
    <x v="8"/>
    <n v="343203"/>
    <s v="FLUJOMETRO"/>
    <s v="01.09.1979"/>
    <n v="1"/>
    <n v="0.96"/>
    <s v="ZLIN"/>
    <n v="39"/>
    <n v="1"/>
    <n v="0"/>
    <n v="0"/>
    <m/>
    <m/>
    <m/>
    <n v="709327.77"/>
    <n v="334960.34000000003"/>
    <s v="ZLIN"/>
    <n v="3"/>
    <n v="0"/>
  </r>
  <r>
    <s v="120305000232-0"/>
    <x v="8"/>
    <n v="343203"/>
    <s v="PANEL"/>
    <s v="01.09.1979"/>
    <n v="0.14000000000000001"/>
    <n v="0.13"/>
    <s v="ZLIN"/>
    <n v="39"/>
    <n v="1"/>
    <n v="0"/>
    <n v="0"/>
    <m/>
    <m/>
    <m/>
    <n v="1702639.56"/>
    <n v="804024.2300000001"/>
    <s v="ZLIN"/>
    <n v="3"/>
    <n v="0"/>
  </r>
  <r>
    <s v="120305000232-1"/>
    <x v="8"/>
    <n v="343203"/>
    <s v="MEDIDOR"/>
    <s v="01.09.1979"/>
    <n v="1"/>
    <n v="0.94"/>
    <s v="ZLIN"/>
    <n v="40"/>
    <n v="1"/>
    <n v="0"/>
    <n v="0"/>
    <m/>
    <m/>
    <m/>
    <n v="1105367.98"/>
    <n v="391484.49"/>
    <s v="ZLIN"/>
    <n v="4"/>
    <n v="0"/>
  </r>
  <r>
    <s v="120305000232-2"/>
    <x v="8"/>
    <n v="343203"/>
    <s v="MANOMETRO"/>
    <s v="01.09.1979"/>
    <n v="0.01"/>
    <n v="0"/>
    <s v="ZLIN"/>
    <n v="44"/>
    <n v="3"/>
    <n v="0"/>
    <n v="0"/>
    <m/>
    <m/>
    <m/>
    <n v="146044.01999999999"/>
    <n v="25334.169999999984"/>
    <s v="ZLIN"/>
    <n v="8"/>
    <n v="2"/>
  </r>
  <r>
    <s v="120305000232-3"/>
    <x v="8"/>
    <n v="343203"/>
    <s v="FLUJOMETRO"/>
    <s v="01.09.1979"/>
    <n v="1"/>
    <n v="0.96"/>
    <s v="ZLIN"/>
    <n v="39"/>
    <n v="1"/>
    <n v="0"/>
    <n v="0"/>
    <m/>
    <m/>
    <m/>
    <n v="709327.77"/>
    <n v="334960.34000000003"/>
    <s v="ZLIN"/>
    <n v="3"/>
    <n v="0"/>
  </r>
  <r>
    <s v="120305000233-0"/>
    <x v="8"/>
    <n v="343203"/>
    <s v="PANEL"/>
    <s v="01.09.1979"/>
    <n v="0.11"/>
    <n v="0.1"/>
    <s v="ZLIN"/>
    <n v="39"/>
    <n v="1"/>
    <n v="0"/>
    <n v="0"/>
    <m/>
    <m/>
    <m/>
    <n v="1702639.56"/>
    <n v="804024.2300000001"/>
    <s v="ZLIN"/>
    <n v="3"/>
    <n v="0"/>
  </r>
  <r>
    <s v="120305000233-1"/>
    <x v="8"/>
    <n v="343203"/>
    <s v="MEDIDOR"/>
    <s v="01.09.1979"/>
    <n v="1"/>
    <n v="0.94"/>
    <s v="ZLIN"/>
    <n v="40"/>
    <n v="1"/>
    <n v="0"/>
    <n v="0"/>
    <m/>
    <m/>
    <m/>
    <n v="1105367.98"/>
    <n v="391484.49"/>
    <s v="ZLIN"/>
    <n v="4"/>
    <n v="0"/>
  </r>
  <r>
    <s v="120305000233-2"/>
    <x v="8"/>
    <n v="343203"/>
    <s v="MANOMETRO"/>
    <s v="01.09.1979"/>
    <n v="0.01"/>
    <n v="0"/>
    <s v="ZLIN"/>
    <n v="44"/>
    <n v="3"/>
    <n v="0"/>
    <n v="0"/>
    <m/>
    <m/>
    <m/>
    <n v="146044.01999999999"/>
    <n v="25334.169999999984"/>
    <s v="ZLIN"/>
    <n v="8"/>
    <n v="2"/>
  </r>
  <r>
    <s v="120305000233-3"/>
    <x v="8"/>
    <n v="343203"/>
    <s v="FLUJOMETRO"/>
    <s v="01.09.1979"/>
    <n v="1"/>
    <n v="0.96"/>
    <s v="ZLIN"/>
    <n v="39"/>
    <n v="1"/>
    <n v="0"/>
    <n v="0"/>
    <m/>
    <m/>
    <m/>
    <n v="709327.77"/>
    <n v="334960.34000000003"/>
    <s v="ZLIN"/>
    <n v="3"/>
    <n v="0"/>
  </r>
  <r>
    <s v="120305000234-0"/>
    <x v="8"/>
    <n v="343203"/>
    <s v="PANEL"/>
    <s v="01.09.1979"/>
    <n v="0.4"/>
    <n v="0.36000000000000004"/>
    <s v="ZLIN"/>
    <n v="45"/>
    <n v="11"/>
    <n v="0"/>
    <n v="0"/>
    <m/>
    <m/>
    <m/>
    <n v="4662465.51"/>
    <n v="671711.12999999989"/>
    <s v="ZLIN"/>
    <n v="9"/>
    <n v="10"/>
  </r>
  <r>
    <s v="120305000234-1"/>
    <x v="8"/>
    <n v="343203"/>
    <s v="MEDIDOR"/>
    <s v="01.09.1979"/>
    <n v="7.0000000000000007E-2"/>
    <n v="6.0000000000000005E-2"/>
    <s v="ZLIN"/>
    <n v="39"/>
    <n v="10"/>
    <n v="0"/>
    <n v="0"/>
    <m/>
    <m/>
    <m/>
    <n v="782599.53"/>
    <n v="295648.71000000002"/>
    <s v="ZLIN"/>
    <n v="3"/>
    <n v="9"/>
  </r>
  <r>
    <s v="120305000234-2"/>
    <x v="8"/>
    <n v="343203"/>
    <s v="MANOMETRO"/>
    <s v="01.09.1979"/>
    <n v="0.01"/>
    <n v="0"/>
    <s v="ZLIN"/>
    <n v="43"/>
    <n v="0"/>
    <n v="0"/>
    <n v="0"/>
    <m/>
    <m/>
    <m/>
    <n v="98704.49"/>
    <n v="20216.580000000002"/>
    <s v="ZLIN"/>
    <n v="6"/>
    <n v="11"/>
  </r>
  <r>
    <s v="120305000234-3"/>
    <x v="8"/>
    <n v="343203"/>
    <s v="FLUJOMETRO"/>
    <s v="01.09.1979"/>
    <n v="1"/>
    <n v="0.79"/>
    <s v="ZLIN"/>
    <n v="45"/>
    <n v="11"/>
    <n v="0"/>
    <n v="0"/>
    <m/>
    <m/>
    <m/>
    <n v="1942405.35"/>
    <n v="279838.06000000006"/>
    <s v="ZLIN"/>
    <n v="9"/>
    <n v="10"/>
  </r>
  <r>
    <s v="120305000235-0"/>
    <x v="8"/>
    <n v="343203"/>
    <s v="PANEL"/>
    <s v="01.09.1979"/>
    <n v="0.1"/>
    <n v="6.0000000000000005E-2"/>
    <s v="ZLIN"/>
    <n v="45"/>
    <n v="11"/>
    <n v="0"/>
    <n v="0"/>
    <m/>
    <m/>
    <m/>
    <n v="4662465.51"/>
    <n v="671711.12999999989"/>
    <s v="ZLIN"/>
    <n v="9"/>
    <n v="10"/>
  </r>
  <r>
    <s v="120305000235-1"/>
    <x v="8"/>
    <n v="343203"/>
    <s v="MEDIDOR"/>
    <s v="01.09.1979"/>
    <n v="1"/>
    <n v="0.95"/>
    <s v="ZLIN"/>
    <n v="39"/>
    <n v="10"/>
    <n v="0"/>
    <n v="0"/>
    <m/>
    <m/>
    <m/>
    <n v="782599.46"/>
    <n v="295648.68999999994"/>
    <s v="ZLIN"/>
    <n v="3"/>
    <n v="9"/>
  </r>
  <r>
    <s v="120305000235-2"/>
    <x v="8"/>
    <n v="343203"/>
    <s v="MANOMETRO"/>
    <s v="01.09.1979"/>
    <n v="0.01"/>
    <n v="0"/>
    <s v="ZLIN"/>
    <n v="43"/>
    <n v="0"/>
    <n v="0"/>
    <n v="0"/>
    <m/>
    <m/>
    <m/>
    <n v="98704.49"/>
    <n v="20216.580000000002"/>
    <s v="ZLIN"/>
    <n v="6"/>
    <n v="11"/>
  </r>
  <r>
    <s v="120305000235-3"/>
    <x v="8"/>
    <n v="343203"/>
    <s v="FLUJOMETRO"/>
    <s v="01.09.1979"/>
    <n v="1"/>
    <n v="0.79"/>
    <s v="ZLIN"/>
    <n v="45"/>
    <n v="11"/>
    <n v="0"/>
    <n v="0"/>
    <m/>
    <m/>
    <m/>
    <n v="1942405.35"/>
    <n v="279838.06000000006"/>
    <s v="ZLIN"/>
    <n v="9"/>
    <n v="10"/>
  </r>
  <r>
    <s v="120305000236-0"/>
    <x v="8"/>
    <n v="343203"/>
    <s v="PANEL"/>
    <s v="01.09.1979"/>
    <n v="0.39"/>
    <n v="0.35000000000000003"/>
    <s v="ZLIN"/>
    <n v="45"/>
    <n v="11"/>
    <n v="0"/>
    <n v="0"/>
    <m/>
    <m/>
    <m/>
    <n v="4662465.51"/>
    <n v="671711.12999999989"/>
    <s v="ZLIN"/>
    <n v="9"/>
    <n v="10"/>
  </r>
  <r>
    <s v="120305000236-1"/>
    <x v="8"/>
    <n v="343203"/>
    <s v="MEDIDOR"/>
    <s v="01.09.1979"/>
    <n v="1"/>
    <n v="0.95"/>
    <s v="ZLIN"/>
    <n v="39"/>
    <n v="10"/>
    <n v="0"/>
    <n v="0"/>
    <m/>
    <m/>
    <m/>
    <n v="782599.46"/>
    <n v="295648.68999999994"/>
    <s v="ZLIN"/>
    <n v="3"/>
    <n v="9"/>
  </r>
  <r>
    <s v="120305000236-2"/>
    <x v="8"/>
    <n v="343203"/>
    <s v="MANOMETRO"/>
    <s v="01.09.1979"/>
    <n v="0.01"/>
    <n v="0"/>
    <s v="ZLIN"/>
    <n v="43"/>
    <n v="0"/>
    <n v="0"/>
    <n v="0"/>
    <m/>
    <m/>
    <m/>
    <n v="98704.49"/>
    <n v="20216.580000000002"/>
    <s v="ZLIN"/>
    <n v="6"/>
    <n v="11"/>
  </r>
  <r>
    <s v="120305000236-3"/>
    <x v="8"/>
    <n v="343203"/>
    <s v="FLUJOMETRO"/>
    <s v="01.09.1979"/>
    <n v="1"/>
    <n v="0.79"/>
    <s v="ZLIN"/>
    <n v="45"/>
    <n v="11"/>
    <n v="0"/>
    <n v="0"/>
    <m/>
    <m/>
    <m/>
    <n v="1942405.35"/>
    <n v="279838.06000000006"/>
    <s v="ZLIN"/>
    <n v="9"/>
    <n v="10"/>
  </r>
  <r>
    <s v="120305000237-0"/>
    <x v="8"/>
    <n v="343203"/>
    <s v="FLUJOMETRO"/>
    <s v="01.09.1979"/>
    <n v="0.16"/>
    <n v="0.12"/>
    <s v="ZLIN"/>
    <n v="45"/>
    <n v="11"/>
    <n v="0"/>
    <n v="0"/>
    <m/>
    <m/>
    <m/>
    <n v="1942405.55"/>
    <n v="279838.09000000008"/>
    <s v="ZLIN"/>
    <n v="9"/>
    <n v="10"/>
  </r>
  <r>
    <s v="120305000237-1"/>
    <x v="8"/>
    <n v="343203"/>
    <s v="FLUJOMETRO"/>
    <s v="01.09.1979"/>
    <n v="0.13"/>
    <n v="0.09"/>
    <s v="ZLIN"/>
    <n v="45"/>
    <n v="11"/>
    <n v="0"/>
    <n v="0"/>
    <m/>
    <m/>
    <m/>
    <n v="1611304.47"/>
    <n v="232137.08000000007"/>
    <s v="ZLIN"/>
    <n v="9"/>
    <n v="10"/>
  </r>
  <r>
    <s v="120305000238-0"/>
    <x v="8"/>
    <n v="343203"/>
    <s v="FLUJOMETRO"/>
    <s v="01.09.1979"/>
    <n v="1"/>
    <n v="0.79"/>
    <s v="ZLIN"/>
    <n v="45"/>
    <n v="11"/>
    <n v="0"/>
    <n v="0"/>
    <m/>
    <m/>
    <m/>
    <n v="1942405.35"/>
    <n v="279838.06000000006"/>
    <s v="ZLIN"/>
    <n v="9"/>
    <n v="10"/>
  </r>
  <r>
    <s v="120305000238-1"/>
    <x v="8"/>
    <n v="343203"/>
    <s v="MANOMETRO"/>
    <s v="01.09.1979"/>
    <n v="0.03"/>
    <n v="0"/>
    <s v="ZLIN"/>
    <n v="43"/>
    <n v="0"/>
    <n v="0"/>
    <n v="0"/>
    <m/>
    <m/>
    <m/>
    <n v="98704.47"/>
    <n v="20216.580000000002"/>
    <s v="ZLIN"/>
    <n v="6"/>
    <n v="11"/>
  </r>
  <r>
    <s v="120305000239-0"/>
    <x v="8"/>
    <n v="343203"/>
    <s v="FLUJOMETRO"/>
    <s v="01.09.1979"/>
    <n v="0.35"/>
    <n v="0.31"/>
    <s v="ZLIN"/>
    <n v="45"/>
    <n v="11"/>
    <n v="0"/>
    <n v="0"/>
    <m/>
    <m/>
    <m/>
    <n v="1942405.55"/>
    <n v="279838.09000000008"/>
    <s v="ZLIN"/>
    <n v="9"/>
    <n v="10"/>
  </r>
  <r>
    <s v="120305000239-1"/>
    <x v="8"/>
    <n v="343203"/>
    <s v="MANOMETRO"/>
    <s v="01.09.1979"/>
    <n v="0.02"/>
    <n v="0"/>
    <s v="ZLIN"/>
    <n v="43"/>
    <n v="0"/>
    <n v="0"/>
    <n v="0"/>
    <m/>
    <m/>
    <m/>
    <n v="98704.48"/>
    <n v="20216.580000000002"/>
    <s v="ZLIN"/>
    <n v="6"/>
    <n v="11"/>
  </r>
  <r>
    <s v="120305000240-0"/>
    <x v="8"/>
    <n v="343203"/>
    <s v="FLUJOMETRO"/>
    <s v="01.09.1979"/>
    <n v="1"/>
    <n v="0.79"/>
    <s v="ZLIN"/>
    <n v="45"/>
    <n v="11"/>
    <n v="0"/>
    <n v="0"/>
    <m/>
    <m/>
    <m/>
    <n v="1942405.35"/>
    <n v="279838.06000000006"/>
    <s v="ZLIN"/>
    <n v="9"/>
    <n v="10"/>
  </r>
  <r>
    <s v="120305000240-1"/>
    <x v="8"/>
    <n v="343203"/>
    <s v="MANOMETRO"/>
    <s v="01.09.1979"/>
    <n v="0.01"/>
    <n v="0"/>
    <s v="ZLIN"/>
    <n v="43"/>
    <n v="0"/>
    <n v="0"/>
    <n v="0"/>
    <m/>
    <m/>
    <m/>
    <n v="98704.49"/>
    <n v="20216.580000000002"/>
    <s v="ZLIN"/>
    <n v="6"/>
    <n v="11"/>
  </r>
  <r>
    <s v="120305000241-0"/>
    <x v="8"/>
    <n v="343203"/>
    <s v="PLC"/>
    <s v="01.10.2015"/>
    <n v="1"/>
    <n v="1"/>
    <s v="ZLIN"/>
    <n v="0"/>
    <n v="1"/>
    <n v="0"/>
    <n v="0"/>
    <m/>
    <m/>
    <m/>
    <n v="61753557.640000001"/>
    <n v="7719194.7100000009"/>
    <s v="ZLIN"/>
    <n v="11"/>
    <n v="4"/>
  </r>
  <r>
    <s v="120305000242-0"/>
    <x v="8"/>
    <n v="322316"/>
    <s v="PANEL ELECTRICO"/>
    <s v="31.08.2014"/>
    <n v="12689723.369999999"/>
    <n v="2725309.709999999"/>
    <s v="ZLIN"/>
    <n v="12"/>
    <n v="5"/>
    <n v="0"/>
    <n v="0"/>
    <m/>
    <m/>
    <m/>
    <n v="9734660.0199999996"/>
    <n v="1216832.5"/>
    <s v="ZLIN"/>
    <n v="11"/>
    <n v="4"/>
  </r>
  <r>
    <s v="120305000242-1"/>
    <x v="8"/>
    <n v="322316"/>
    <s v="PLC"/>
    <s v="31.08.2014"/>
    <n v="32793600.079999998"/>
    <n v="7042920.8199999966"/>
    <s v="ZLIN"/>
    <n v="12"/>
    <n v="5"/>
    <n v="0"/>
    <n v="0"/>
    <m/>
    <m/>
    <m/>
    <n v="25156935.109999999"/>
    <n v="3144616.8900000006"/>
    <s v="ZLIN"/>
    <n v="11"/>
    <n v="4"/>
  </r>
  <r>
    <s v="120305000242-2"/>
    <x v="8"/>
    <n v="322316"/>
    <s v="PANEL ELECTRICO"/>
    <s v="31.08.2014"/>
    <n v="12689723.369999999"/>
    <n v="2725309.709999999"/>
    <s v="ZLIN"/>
    <n v="12"/>
    <n v="5"/>
    <n v="0"/>
    <n v="0"/>
    <m/>
    <m/>
    <m/>
    <n v="9734660.0199999996"/>
    <n v="1216832.5"/>
    <s v="ZLIN"/>
    <n v="11"/>
    <n v="4"/>
  </r>
  <r>
    <s v="120305000242-3"/>
    <x v="8"/>
    <n v="322316"/>
    <s v="PLC"/>
    <s v="31.08.2014"/>
    <n v="32793600.079999998"/>
    <n v="7042920.8199999966"/>
    <s v="ZLIN"/>
    <n v="12"/>
    <n v="5"/>
    <n v="0"/>
    <n v="0"/>
    <m/>
    <m/>
    <m/>
    <n v="25156935.109999999"/>
    <n v="3144616.8900000006"/>
    <s v="ZLIN"/>
    <n v="11"/>
    <n v="4"/>
  </r>
  <r>
    <s v="120305000243-0"/>
    <x v="8"/>
    <n v="322309"/>
    <s v="PLC"/>
    <s v="01.10.2015"/>
    <n v="1"/>
    <n v="1"/>
    <s v="ZLIN"/>
    <n v="0"/>
    <n v="1"/>
    <n v="0"/>
    <n v="0"/>
    <m/>
    <m/>
    <m/>
    <n v="19739071.739999998"/>
    <n v="7139664.2499999981"/>
    <s v="ZLIN"/>
    <n v="3"/>
    <n v="11"/>
  </r>
  <r>
    <s v="120305000244-0"/>
    <x v="8"/>
    <n v="322311"/>
    <s v="PLC"/>
    <s v="01.01.1983"/>
    <n v="7283.9"/>
    <n v="6383.1299999999992"/>
    <s v="ZLIN"/>
    <n v="39"/>
    <n v="1"/>
    <n v="0"/>
    <n v="0"/>
    <m/>
    <m/>
    <m/>
    <n v="37663266.329999998"/>
    <n v="8424678"/>
    <s v="ZLIN"/>
    <n v="6"/>
    <n v="4"/>
  </r>
  <r>
    <s v="120305000245-0"/>
    <x v="8"/>
    <n v="322311"/>
    <s v="PLC"/>
    <s v="01.10.1993"/>
    <n v="2312278.36"/>
    <n v="2173541.6599999997"/>
    <s v="ZLIN"/>
    <n v="25"/>
    <n v="0"/>
    <n v="0"/>
    <n v="0"/>
    <m/>
    <m/>
    <m/>
    <n v="5894408.3499999996"/>
    <n v="2783470.6099999994"/>
    <s v="ZLIN"/>
    <n v="3"/>
    <n v="0"/>
  </r>
  <r>
    <s v="120305000246-0"/>
    <x v="8"/>
    <n v="343205"/>
    <s v="CONTADOR"/>
    <s v="01.10.2015"/>
    <n v="1"/>
    <n v="1"/>
    <s v="ZLIN"/>
    <n v="0"/>
    <n v="1"/>
    <n v="0"/>
    <n v="0"/>
    <m/>
    <m/>
    <m/>
    <n v="801433.08"/>
    <n v="358535.85"/>
    <s v="ZLIN"/>
    <n v="3"/>
    <n v="2"/>
  </r>
  <r>
    <s v="120305000247-0"/>
    <x v="8"/>
    <n v="343203"/>
    <s v="FLUJOMETRO"/>
    <s v="29.02.2012"/>
    <n v="2304609.34"/>
    <n v="785369.65999999992"/>
    <s v="ZLIN"/>
    <n v="14"/>
    <n v="11"/>
    <n v="0"/>
    <n v="0"/>
    <m/>
    <m/>
    <m/>
    <n v="892020.97"/>
    <n v="111502.62"/>
    <s v="ZLIN"/>
    <n v="11"/>
    <n v="4"/>
  </r>
  <r>
    <s v="120305000248-0"/>
    <x v="8"/>
    <n v="214301"/>
    <s v="PANEL"/>
    <s v="01.10.2015"/>
    <n v="1"/>
    <n v="1"/>
    <s v="ZLIN"/>
    <n v="0"/>
    <n v="1"/>
    <n v="0"/>
    <n v="0"/>
    <m/>
    <m/>
    <m/>
    <n v="4347318.53"/>
    <n v="1539675.31"/>
    <s v="ZLIN"/>
    <n v="4"/>
    <n v="0"/>
  </r>
  <r>
    <s v="120305000249-0"/>
    <x v="8"/>
    <n v="342503"/>
    <s v="PANEL"/>
    <s v="01.10.2015"/>
    <n v="1"/>
    <n v="1"/>
    <s v="ZLIN"/>
    <n v="0"/>
    <n v="1"/>
    <n v="0"/>
    <n v="0"/>
    <m/>
    <m/>
    <m/>
    <n v="2701477.68"/>
    <n v="918502.41000000015"/>
    <s v="ZLIN"/>
    <n v="4"/>
    <n v="2"/>
  </r>
  <r>
    <s v="120305000250-0"/>
    <x v="8"/>
    <n v="344301"/>
    <s v="PANEL"/>
    <s v="05.04.2013"/>
    <n v="59814740.469999999"/>
    <n v="16220946.560000002"/>
    <s v="ZLIN"/>
    <n v="14"/>
    <n v="9"/>
    <n v="0"/>
    <n v="0"/>
    <m/>
    <m/>
    <m/>
    <n v="-30779800.510000002"/>
    <n v="-3535517.6300000027"/>
    <s v="ZLIN"/>
    <n v="12"/>
    <n v="4"/>
  </r>
  <r>
    <s v="120305000251-0"/>
    <x v="8"/>
    <n v="344301"/>
    <s v="PANEL"/>
    <s v="05.04.2013"/>
    <n v="59814740.469999999"/>
    <n v="16220946.560000002"/>
    <s v="ZLIN"/>
    <n v="14"/>
    <n v="9"/>
    <n v="0"/>
    <n v="0"/>
    <m/>
    <m/>
    <m/>
    <n v="-30779800.510000002"/>
    <n v="-3535517.6300000027"/>
    <s v="ZLIN"/>
    <n v="12"/>
    <n v="4"/>
  </r>
  <r>
    <s v="120305000252-0"/>
    <x v="8"/>
    <n v="344301"/>
    <s v="PANEL"/>
    <s v="01.10.2015"/>
    <n v="1"/>
    <n v="1"/>
    <s v="ZLIN"/>
    <n v="0"/>
    <n v="1"/>
    <n v="0"/>
    <n v="0"/>
    <m/>
    <m/>
    <m/>
    <n v="20695212.949999999"/>
    <n v="2132234.0599999987"/>
    <s v="ZLIN"/>
    <n v="13"/>
    <n v="9"/>
  </r>
  <r>
    <s v="120305000253-0"/>
    <x v="8"/>
    <n v="344301"/>
    <s v="PANEL"/>
    <s v="01.10.2015"/>
    <n v="1"/>
    <n v="1"/>
    <s v="ZLIN"/>
    <n v="0"/>
    <n v="1"/>
    <n v="0"/>
    <n v="0"/>
    <m/>
    <m/>
    <m/>
    <n v="20695212.949999999"/>
    <n v="2132234.0599999987"/>
    <s v="ZLIN"/>
    <n v="13"/>
    <n v="9"/>
  </r>
  <r>
    <s v="120305000254-0"/>
    <x v="8"/>
    <n v="344301"/>
    <s v="PANEL"/>
    <s v="01.10.2015"/>
    <n v="1"/>
    <n v="1"/>
    <s v="ZLIN"/>
    <n v="0"/>
    <n v="1"/>
    <n v="0"/>
    <n v="0"/>
    <m/>
    <m/>
    <m/>
    <n v="20695212.949999999"/>
    <n v="2132234.0599999987"/>
    <s v="ZLIN"/>
    <n v="13"/>
    <n v="9"/>
  </r>
  <r>
    <s v="120305000255-0"/>
    <x v="8"/>
    <n v="342305"/>
    <s v="FLUJOMETRO"/>
    <s v="30.11.2008"/>
    <n v="40278303.109999999"/>
    <n v="29266968.460000001"/>
    <s v="ZLIN"/>
    <n v="11"/>
    <n v="7"/>
    <n v="0"/>
    <n v="0"/>
    <m/>
    <m/>
    <m/>
    <n v="-12822910.640000001"/>
    <n v="-3824376.8600000013"/>
    <s v="ZLIN"/>
    <n v="4"/>
    <n v="9"/>
  </r>
  <r>
    <s v="120305000256-0"/>
    <x v="8"/>
    <n v="342305"/>
    <s v="FLUJOMETRO"/>
    <s v="30.04.2013"/>
    <n v="7529433.2300000004"/>
    <n v="4202474.3600000003"/>
    <s v="ZLIN"/>
    <n v="7"/>
    <n v="2"/>
    <n v="0"/>
    <n v="0"/>
    <m/>
    <m/>
    <m/>
    <n v="-1700787.79"/>
    <n v="-507252.5"/>
    <s v="ZLIN"/>
    <n v="4"/>
    <n v="9"/>
  </r>
  <r>
    <s v="120305000257-0"/>
    <x v="8"/>
    <n v="342305"/>
    <s v="MEDIDOR DE TURBINA"/>
    <s v="30.04.2013"/>
    <n v="23296684.27"/>
    <n v="13002800.52"/>
    <s v="ZLIN"/>
    <n v="7"/>
    <n v="2"/>
    <n v="0"/>
    <n v="0"/>
    <m/>
    <m/>
    <m/>
    <n v="3436228.01"/>
    <n v="1024839.9299999997"/>
    <s v="ZLIN"/>
    <n v="4"/>
    <n v="9"/>
  </r>
  <r>
    <s v="120305000258-0"/>
    <x v="8"/>
    <n v="342305"/>
    <s v="DENSITOMETRO"/>
    <s v="01.04.1978"/>
    <n v="7624.73"/>
    <n v="5907.9"/>
    <s v="ZLIN"/>
    <n v="50"/>
    <n v="4"/>
    <n v="0"/>
    <n v="0"/>
    <m/>
    <m/>
    <m/>
    <n v="4753703.1399999997"/>
    <n v="524759.43999999948"/>
    <s v="ZLIN"/>
    <n v="12"/>
    <n v="10"/>
  </r>
  <r>
    <s v="120305000259-0"/>
    <x v="8"/>
    <n v="342402"/>
    <s v="PANEL"/>
    <s v="31.08.2014"/>
    <n v="13043120.369999999"/>
    <n v="2801207.0599999987"/>
    <s v="ZLIN"/>
    <n v="12"/>
    <n v="5"/>
    <n v="0"/>
    <n v="0"/>
    <m/>
    <m/>
    <m/>
    <n v="5327226.57"/>
    <n v="665903.31000000052"/>
    <s v="ZLIN"/>
    <n v="11"/>
    <n v="4"/>
  </r>
  <r>
    <s v="120305000260-0"/>
    <x v="8"/>
    <n v="342402"/>
    <s v="PANEL"/>
    <s v="31.08.2014"/>
    <n v="13043120.369999999"/>
    <n v="2801207.0599999987"/>
    <s v="ZLIN"/>
    <n v="12"/>
    <n v="5"/>
    <n v="0"/>
    <n v="0"/>
    <m/>
    <m/>
    <m/>
    <n v="5327226.57"/>
    <n v="665903.31000000052"/>
    <s v="ZLIN"/>
    <n v="11"/>
    <n v="4"/>
  </r>
  <r>
    <s v="120305000261-0"/>
    <x v="8"/>
    <n v="322317"/>
    <s v="RECIPIENTE"/>
    <s v="01.10.2015"/>
    <n v="1"/>
    <n v="1"/>
    <s v="ZLIN"/>
    <n v="0"/>
    <n v="1"/>
    <n v="0"/>
    <n v="0"/>
    <m/>
    <m/>
    <m/>
    <n v="362810.45"/>
    <n v="137061.72"/>
    <s v="ZLIN"/>
    <n v="3"/>
    <n v="9"/>
  </r>
  <r>
    <s v="120305000262-0"/>
    <x v="8"/>
    <n v="322317"/>
    <s v="RECIPIENTE"/>
    <s v="01.10.2015"/>
    <n v="1"/>
    <n v="1"/>
    <s v="ZLIN"/>
    <n v="0"/>
    <n v="1"/>
    <n v="0"/>
    <n v="0"/>
    <m/>
    <m/>
    <m/>
    <n v="558169.92000000004"/>
    <n v="210864.19000000006"/>
    <s v="ZLIN"/>
    <n v="3"/>
    <n v="9"/>
  </r>
  <r>
    <s v="120305000263-0"/>
    <x v="8"/>
    <n v="342402"/>
    <s v="PANEL"/>
    <s v="31.08.2014"/>
    <n v="490808.83"/>
    <n v="141494.43"/>
    <s v="ZLIN"/>
    <n v="9"/>
    <n v="3"/>
    <n v="0"/>
    <n v="0"/>
    <m/>
    <m/>
    <m/>
    <n v="4966676.0999999996"/>
    <n v="861566.25999999978"/>
    <s v="ZLIN"/>
    <n v="8"/>
    <n v="2"/>
  </r>
  <r>
    <s v="120305000264-0"/>
    <x v="8"/>
    <n v="342402"/>
    <s v="PANEL"/>
    <s v="31.08.2014"/>
    <n v="25373940.390000001"/>
    <n v="4693445.620000001"/>
    <s v="ZLIN"/>
    <n v="14"/>
    <n v="5"/>
    <n v="0"/>
    <n v="0"/>
    <m/>
    <m/>
    <m/>
    <n v="-3105683.72"/>
    <n v="-329978.89000000013"/>
    <s v="ZLIN"/>
    <n v="13"/>
    <n v="4"/>
  </r>
  <r>
    <s v="120305000265-0"/>
    <x v="8"/>
    <n v="342402"/>
    <s v="PANEL"/>
    <s v="31.08.2014"/>
    <n v="25373940.390000001"/>
    <n v="4693445.620000001"/>
    <s v="ZLIN"/>
    <n v="14"/>
    <n v="5"/>
    <n v="0"/>
    <n v="0"/>
    <m/>
    <m/>
    <m/>
    <n v="-3105683.72"/>
    <n v="-329978.89000000013"/>
    <s v="ZLIN"/>
    <n v="13"/>
    <n v="4"/>
  </r>
  <r>
    <s v="120305000266-0"/>
    <x v="8"/>
    <n v="342515"/>
    <s v="FLUJOMETRO"/>
    <s v="01.09.1975"/>
    <n v="30329.05"/>
    <n v="28609.059999999998"/>
    <s v="ZLIN"/>
    <n v="44"/>
    <n v="1"/>
    <n v="0"/>
    <n v="0"/>
    <m/>
    <m/>
    <m/>
    <n v="574831.87"/>
    <n v="203586.28999999998"/>
    <s v="ZLIN"/>
    <n v="4"/>
    <n v="0"/>
  </r>
  <r>
    <s v="120305000267-0"/>
    <x v="8"/>
    <n v="342515"/>
    <s v="FLUJOMETRO"/>
    <s v="01.09.1975"/>
    <n v="36483.42"/>
    <n v="34414.409999999996"/>
    <s v="ZLIN"/>
    <n v="44"/>
    <n v="1"/>
    <n v="0"/>
    <n v="0"/>
    <m/>
    <m/>
    <m/>
    <n v="574285.06999999995"/>
    <n v="203392.62999999995"/>
    <s v="ZLIN"/>
    <n v="4"/>
    <n v="0"/>
  </r>
  <r>
    <s v="120305000268-0"/>
    <x v="8"/>
    <n v="342407"/>
    <s v="PLC"/>
    <s v="30.11.2008"/>
    <n v="324325424.49000001"/>
    <n v="208642470.53000003"/>
    <s v="ZLIN"/>
    <n v="13"/>
    <n v="1"/>
    <n v="0"/>
    <n v="0"/>
    <m/>
    <m/>
    <m/>
    <n v="-117901688.48"/>
    <n v="-26724382.719999999"/>
    <s v="ZLIN"/>
    <n v="6"/>
    <n v="3"/>
  </r>
  <r>
    <s v="120305000269-0"/>
    <x v="8"/>
    <n v="342407"/>
    <s v="PANEL ELECTRICO"/>
    <s v="01.11.1989"/>
    <n v="7134.22"/>
    <n v="6764.1500000000005"/>
    <s v="ZLIN"/>
    <n v="28"/>
    <n v="11"/>
    <n v="0"/>
    <n v="0"/>
    <m/>
    <m/>
    <m/>
    <n v="550200.93000000005"/>
    <n v="259817.11000000004"/>
    <s v="ZLIN"/>
    <n v="3"/>
    <n v="0"/>
  </r>
  <r>
    <s v="120305000269-1"/>
    <x v="8"/>
    <n v="342407"/>
    <s v="PLC"/>
    <s v="01.11.1989"/>
    <n v="769987.99"/>
    <n v="551908.6"/>
    <s v="ZLIN"/>
    <n v="38"/>
    <n v="3"/>
    <n v="0"/>
    <n v="0"/>
    <m/>
    <m/>
    <m/>
    <n v="59213585.810000002"/>
    <n v="6801560.5300000012"/>
    <s v="ZLIN"/>
    <n v="12"/>
    <n v="4"/>
  </r>
  <r>
    <s v="120305000270-0"/>
    <x v="8"/>
    <n v="322310"/>
    <s v="PLC"/>
    <s v="31.08.2014"/>
    <n v="15786122.039999999"/>
    <n v="3137614.3199999984"/>
    <s v="ZLIN"/>
    <n v="13"/>
    <n v="5"/>
    <n v="0"/>
    <n v="0"/>
    <m/>
    <m/>
    <m/>
    <n v="45144817.939999998"/>
    <n v="5185553.3999999985"/>
    <s v="ZLIN"/>
    <n v="12"/>
    <n v="4"/>
  </r>
  <r>
    <s v="120305000271-0"/>
    <x v="8"/>
    <n v="322310"/>
    <s v="PLC"/>
    <s v="31.08.2014"/>
    <n v="15786122.039999999"/>
    <n v="3137614.3199999984"/>
    <s v="ZLIN"/>
    <n v="13"/>
    <n v="5"/>
    <n v="0"/>
    <n v="0"/>
    <m/>
    <m/>
    <m/>
    <n v="45144817.939999998"/>
    <n v="5185553.3999999985"/>
    <s v="ZLIN"/>
    <n v="12"/>
    <n v="4"/>
  </r>
  <r>
    <s v="120305000272-0"/>
    <x v="8"/>
    <n v="322310"/>
    <s v="CONTADOR"/>
    <s v="31.08.2014"/>
    <n v="742572.65"/>
    <n v="84563.440000000061"/>
    <s v="ZLIN"/>
    <n v="23"/>
    <n v="5"/>
    <n v="0"/>
    <n v="0"/>
    <m/>
    <m/>
    <m/>
    <n v="145057.15"/>
    <n v="9201.3899999999849"/>
    <s v="ZLIN"/>
    <n v="22"/>
    <n v="4"/>
  </r>
  <r>
    <s v="120305000273-0"/>
    <x v="8"/>
    <n v="322317"/>
    <s v="TABLERO"/>
    <s v="20.05.2013"/>
    <n v="25633914.559999999"/>
    <n v="7823337.5599999987"/>
    <s v="ZLIN"/>
    <n v="12"/>
    <n v="10"/>
    <n v="0"/>
    <n v="0"/>
    <m/>
    <m/>
    <m/>
    <n v="-10173581.58"/>
    <n v="-1372626.08"/>
    <s v="ZLIN"/>
    <n v="10"/>
    <n v="6"/>
  </r>
  <r>
    <s v="120305000274-0"/>
    <x v="8"/>
    <n v="323305"/>
    <s v="TABLERO"/>
    <s v="01.10.2015"/>
    <n v="1"/>
    <n v="1"/>
    <s v="ZLIN"/>
    <n v="0"/>
    <n v="1"/>
    <n v="0"/>
    <n v="0"/>
    <m/>
    <m/>
    <m/>
    <n v="13068440.529999999"/>
    <n v="1133487.1899999995"/>
    <s v="ZLIN"/>
    <n v="16"/>
    <n v="4"/>
  </r>
  <r>
    <s v="120305000275-0"/>
    <x v="8"/>
    <n v="322310"/>
    <s v="PLC"/>
    <s v="01.10.2015"/>
    <n v="1"/>
    <n v="1"/>
    <s v="ZLIN"/>
    <n v="0"/>
    <n v="1"/>
    <n v="0"/>
    <n v="0"/>
    <m/>
    <m/>
    <m/>
    <n v="38365987.509999998"/>
    <n v="7496802.1599999964"/>
    <s v="ZLIN"/>
    <n v="7"/>
    <n v="3"/>
  </r>
  <r>
    <s v="120305000276-0"/>
    <x v="8"/>
    <n v="342504"/>
    <s v="FLUJOMETRO"/>
    <s v="01.01.1987"/>
    <n v="66915.55"/>
    <n v="61650.630000000005"/>
    <s v="ZLIN"/>
    <n v="32"/>
    <n v="10"/>
    <n v="0"/>
    <n v="0"/>
    <m/>
    <m/>
    <m/>
    <n v="880885.74"/>
    <n v="305613.42000000004"/>
    <s v="ZLIN"/>
    <n v="4"/>
    <n v="1"/>
  </r>
  <r>
    <s v="120305000277-0"/>
    <x v="8"/>
    <n v="321100"/>
    <s v="VIVIENDA EN MADERA"/>
    <s v="01.09.1982"/>
    <n v="17596619.289999999"/>
    <n v="15182114.369999999"/>
    <s v="ZLIN"/>
    <n v="40"/>
    <n v="1"/>
    <n v="0"/>
    <n v="0"/>
    <m/>
    <m/>
    <m/>
    <n v="826602.16"/>
    <n v="167288.53000000003"/>
    <s v="ZLIN"/>
    <n v="7"/>
    <n v="0"/>
  </r>
  <r>
    <s v="120305000278-0"/>
    <x v="8"/>
    <n v="344202"/>
    <s v="UNIDAD DE CONTROL DE CARGA"/>
    <s v="31.12.2014"/>
    <n v="33665416.890000001"/>
    <n v="7855263.9400000013"/>
    <s v="ZLIN"/>
    <n v="10"/>
    <n v="0"/>
    <n v="0"/>
    <n v="0"/>
    <m/>
    <m/>
    <m/>
    <n v="0"/>
    <n v="0"/>
    <s v="ZLIN"/>
    <n v="10"/>
    <n v="0"/>
  </r>
  <r>
    <s v="120305000278-1"/>
    <x v="8"/>
    <n v="344202"/>
    <s v="UNIDAD DE CONTROL DE CARGA"/>
    <s v="31.12.2014"/>
    <n v="33665416.890000001"/>
    <n v="7855263.9400000013"/>
    <s v="ZLIN"/>
    <n v="10"/>
    <n v="0"/>
    <n v="0"/>
    <n v="0"/>
    <m/>
    <m/>
    <m/>
    <n v="0"/>
    <n v="0"/>
    <s v="ZLIN"/>
    <n v="10"/>
    <n v="0"/>
  </r>
  <r>
    <s v="120305000278-2"/>
    <x v="8"/>
    <n v="344202"/>
    <s v="UNIDAD DE CONTROL DE CARGA"/>
    <s v="31.12.2014"/>
    <n v="33665416.890000001"/>
    <n v="7855263.9400000013"/>
    <s v="ZLIN"/>
    <n v="10"/>
    <n v="0"/>
    <n v="0"/>
    <n v="0"/>
    <m/>
    <m/>
    <m/>
    <n v="0"/>
    <n v="0"/>
    <s v="ZLIN"/>
    <n v="10"/>
    <n v="0"/>
  </r>
  <r>
    <s v="120305000278-3"/>
    <x v="8"/>
    <n v="344202"/>
    <s v="UNIDAD DE CONTROL DE CARGA"/>
    <s v="31.12.2014"/>
    <n v="33588144.380000003"/>
    <n v="7837233.6900000013"/>
    <s v="ZLIN"/>
    <n v="10"/>
    <n v="0"/>
    <n v="0"/>
    <n v="0"/>
    <m/>
    <m/>
    <m/>
    <n v="0"/>
    <n v="0"/>
    <s v="ZLIN"/>
    <n v="10"/>
    <n v="0"/>
  </r>
  <r>
    <s v="120305000278-4"/>
    <x v="8"/>
    <n v="344202"/>
    <s v="UNIDAD DE CONTROL DE CARGA"/>
    <s v="31.12.2014"/>
    <n v="33665416.890000001"/>
    <n v="7855263.9400000013"/>
    <s v="ZLIN"/>
    <n v="10"/>
    <n v="0"/>
    <n v="0"/>
    <n v="0"/>
    <m/>
    <m/>
    <m/>
    <n v="0"/>
    <n v="0"/>
    <s v="ZLIN"/>
    <n v="10"/>
    <n v="0"/>
  </r>
  <r>
    <s v="120305000278-5"/>
    <x v="8"/>
    <n v="344202"/>
    <s v="UNIDAD DE CONTROL DE CARGA"/>
    <s v="31.12.2014"/>
    <n v="33665416.890000001"/>
    <n v="7855263.9400000013"/>
    <s v="ZLIN"/>
    <n v="10"/>
    <n v="0"/>
    <n v="0"/>
    <n v="0"/>
    <m/>
    <m/>
    <m/>
    <n v="0"/>
    <n v="0"/>
    <s v="ZLIN"/>
    <n v="10"/>
    <n v="0"/>
  </r>
  <r>
    <s v="120305000278-6"/>
    <x v="8"/>
    <n v="344202"/>
    <s v="UNIDAD DE CONTROL DE CARGA"/>
    <s v="31.12.2014"/>
    <n v="33665416.890000001"/>
    <n v="7855263.9400000013"/>
    <s v="ZLIN"/>
    <n v="10"/>
    <n v="0"/>
    <n v="0"/>
    <n v="0"/>
    <m/>
    <m/>
    <m/>
    <n v="0"/>
    <n v="0"/>
    <s v="ZLIN"/>
    <n v="10"/>
    <n v="0"/>
  </r>
  <r>
    <s v="120305000278-7"/>
    <x v="8"/>
    <n v="344202"/>
    <s v="UNIDAD DE CONTROL DE CARGA"/>
    <s v="31.12.2014"/>
    <n v="33665416.890000001"/>
    <n v="7855263.9400000013"/>
    <s v="ZLIN"/>
    <n v="10"/>
    <n v="0"/>
    <n v="0"/>
    <n v="0"/>
    <m/>
    <m/>
    <m/>
    <n v="0"/>
    <n v="0"/>
    <s v="ZLIN"/>
    <n v="10"/>
    <n v="0"/>
  </r>
  <r>
    <s v="120305000278-8"/>
    <x v="8"/>
    <n v="344202"/>
    <s v="UNIDAD DE CONTROL DE CARGA"/>
    <s v="31.12.2014"/>
    <n v="33665416.890000001"/>
    <n v="7855263.9400000013"/>
    <s v="ZLIN"/>
    <n v="10"/>
    <n v="0"/>
    <n v="0"/>
    <n v="0"/>
    <m/>
    <m/>
    <m/>
    <n v="0"/>
    <n v="0"/>
    <s v="ZLIN"/>
    <n v="10"/>
    <n v="0"/>
  </r>
  <r>
    <s v="120305000278-9"/>
    <x v="8"/>
    <n v="344202"/>
    <s v="UNIDAD DE CONTROL DE CARGA"/>
    <s v="31.12.2014"/>
    <n v="33665416.890000001"/>
    <n v="7855263.9400000013"/>
    <s v="ZLIN"/>
    <n v="10"/>
    <n v="0"/>
    <n v="0"/>
    <n v="0"/>
    <m/>
    <m/>
    <m/>
    <n v="0"/>
    <n v="0"/>
    <s v="ZLIN"/>
    <n v="10"/>
    <n v="0"/>
  </r>
  <r>
    <s v="120305000278-10"/>
    <x v="8"/>
    <n v="344202"/>
    <s v="UNIDAD DE CONTROL DE CARGA"/>
    <s v="31.12.2014"/>
    <n v="33665416.890000001"/>
    <n v="7855263.9400000013"/>
    <s v="ZLIN"/>
    <n v="10"/>
    <n v="0"/>
    <n v="0"/>
    <n v="0"/>
    <m/>
    <m/>
    <m/>
    <n v="0"/>
    <n v="0"/>
    <s v="ZLIN"/>
    <n v="10"/>
    <n v="0"/>
  </r>
  <r>
    <s v="120305000278-11"/>
    <x v="8"/>
    <n v="344202"/>
    <s v="UNIDAD DE CONTROL DE CARGA"/>
    <s v="31.12.2014"/>
    <n v="33665416.890000001"/>
    <n v="7855263.9400000013"/>
    <s v="ZLIN"/>
    <n v="10"/>
    <n v="0"/>
    <n v="0"/>
    <n v="0"/>
    <m/>
    <m/>
    <m/>
    <n v="0"/>
    <n v="0"/>
    <s v="ZLIN"/>
    <n v="10"/>
    <n v="0"/>
  </r>
  <r>
    <s v="120305000280-0"/>
    <x v="8"/>
    <n v="344202"/>
    <s v="PANEL DE CONTROL"/>
    <s v="17.05.2016"/>
    <n v="43785306.009999998"/>
    <n v="5670805.2599999979"/>
    <s v="ZLIN"/>
    <n v="10"/>
    <n v="0"/>
    <n v="0"/>
    <n v="0"/>
    <m/>
    <m/>
    <m/>
    <n v="0"/>
    <n v="0"/>
    <s v="ZLIN"/>
    <n v="0"/>
    <n v="1"/>
  </r>
  <r>
    <s v="120305000281-0"/>
    <x v="8"/>
    <n v="342510"/>
    <s v="PANEL DE CONTROL"/>
    <s v="17.05.2016"/>
    <n v="99704821.189999998"/>
    <n v="13667869.239999995"/>
    <s v="ZLIN"/>
    <n v="10"/>
    <n v="0"/>
    <n v="0"/>
    <n v="0"/>
    <m/>
    <m/>
    <m/>
    <n v="0"/>
    <n v="0"/>
    <s v="ZLIN"/>
    <n v="0"/>
    <n v="1"/>
  </r>
  <r>
    <s v="120305000282-0"/>
    <x v="8"/>
    <n v="342408"/>
    <s v="PANEL DE CONTROL"/>
    <s v="17.05.2016"/>
    <n v="135682217.55000001"/>
    <n v="18599770.660000011"/>
    <s v="ZLIN"/>
    <n v="10"/>
    <n v="0"/>
    <n v="0"/>
    <n v="0"/>
    <m/>
    <m/>
    <m/>
    <n v="0"/>
    <n v="0"/>
    <s v="ZLIN"/>
    <n v="0"/>
    <n v="1"/>
  </r>
  <r>
    <s v="120305000283-0"/>
    <x v="8"/>
    <n v="322310"/>
    <s v="MEDIDOR DE ENERGÍA"/>
    <s v="01.06.2016"/>
    <n v="1083800"/>
    <n v="39739.339999999967"/>
    <s v="ZLIN"/>
    <n v="25"/>
    <n v="0"/>
    <n v="0"/>
    <n v="0"/>
    <m/>
    <m/>
    <m/>
    <n v="0"/>
    <n v="0"/>
    <s v="ZLIN"/>
    <n v="1"/>
    <n v="0"/>
  </r>
  <r>
    <s v="120305000284-0"/>
    <x v="8"/>
    <n v="322310"/>
    <s v="MEDIDOR DE ENERGÍA"/>
    <s v="01.06.2016"/>
    <n v="1083800"/>
    <n v="36126.670000000042"/>
    <s v="ZLIN"/>
    <n v="25"/>
    <n v="0"/>
    <n v="0"/>
    <n v="0"/>
    <m/>
    <m/>
    <m/>
    <n v="0"/>
    <n v="0"/>
    <s v="ZLIN"/>
    <n v="1"/>
    <n v="0"/>
  </r>
  <r>
    <s v="120305000285-0"/>
    <x v="8"/>
    <n v="322310"/>
    <s v="MEDIDOR DE ENERGÍA"/>
    <s v="01.06.2016"/>
    <n v="1083800"/>
    <n v="39739.339999999967"/>
    <s v="ZLIN"/>
    <n v="25"/>
    <n v="0"/>
    <n v="0"/>
    <n v="0"/>
    <m/>
    <m/>
    <m/>
    <n v="0"/>
    <n v="0"/>
    <s v="ZLIN"/>
    <n v="1"/>
    <n v="0"/>
  </r>
  <r>
    <s v="120305000286-0"/>
    <x v="8"/>
    <n v="322310"/>
    <s v="MEDIDOR DE ENERGÍA"/>
    <s v="01.06.2016"/>
    <n v="1083800"/>
    <n v="39739.339999999967"/>
    <s v="ZLIN"/>
    <n v="25"/>
    <n v="0"/>
    <n v="0"/>
    <n v="0"/>
    <m/>
    <m/>
    <m/>
    <n v="0"/>
    <n v="0"/>
    <s v="ZLIN"/>
    <n v="1"/>
    <n v="0"/>
  </r>
  <r>
    <s v="120305000287-0"/>
    <x v="8"/>
    <n v="322310"/>
    <s v="MEDIDOR DE ENERGÍA"/>
    <s v="01.06.2016"/>
    <n v="1083800"/>
    <n v="39739.339999999967"/>
    <s v="ZLIN"/>
    <n v="25"/>
    <n v="0"/>
    <n v="0"/>
    <n v="0"/>
    <m/>
    <m/>
    <m/>
    <n v="0"/>
    <n v="0"/>
    <s v="ZLIN"/>
    <n v="1"/>
    <n v="0"/>
  </r>
  <r>
    <s v="120305000288-0"/>
    <x v="8"/>
    <n v="322310"/>
    <s v="MEDIDOR DE ENERGÍA"/>
    <s v="01.06.2016"/>
    <n v="1083800"/>
    <n v="39739.339999999967"/>
    <s v="ZLIN"/>
    <n v="25"/>
    <n v="0"/>
    <n v="0"/>
    <n v="0"/>
    <m/>
    <m/>
    <m/>
    <n v="0"/>
    <n v="0"/>
    <s v="ZLIN"/>
    <n v="1"/>
    <n v="0"/>
  </r>
  <r>
    <s v="120305000289-0"/>
    <x v="8"/>
    <n v="322310"/>
    <s v="MEDIDOR DE ENERGÍA"/>
    <s v="01.06.2016"/>
    <n v="3580680"/>
    <n v="131291.60000000009"/>
    <s v="ZLIN"/>
    <n v="25"/>
    <n v="0"/>
    <n v="0"/>
    <n v="0"/>
    <m/>
    <m/>
    <m/>
    <n v="0"/>
    <n v="0"/>
    <s v="ZLIN"/>
    <n v="1"/>
    <n v="0"/>
  </r>
  <r>
    <s v="120305000290-0"/>
    <x v="8"/>
    <n v="322311"/>
    <s v="PLC"/>
    <s v="01.06.2016"/>
    <n v="30866354.43"/>
    <n v="1886277.2199999988"/>
    <s v="ZLIN"/>
    <n v="15"/>
    <n v="0"/>
    <n v="0"/>
    <n v="0"/>
    <m/>
    <m/>
    <m/>
    <n v="0"/>
    <n v="0"/>
    <s v="ZLIN"/>
    <n v="1"/>
    <n v="0"/>
  </r>
  <r>
    <s v="120305000291-0"/>
    <x v="8"/>
    <n v="322311"/>
    <s v="PLC"/>
    <s v="01.06.2016"/>
    <n v="30866354.43"/>
    <n v="1886277.2199999988"/>
    <s v="ZLIN"/>
    <n v="15"/>
    <n v="0"/>
    <n v="0"/>
    <n v="0"/>
    <m/>
    <m/>
    <m/>
    <n v="0"/>
    <n v="0"/>
    <s v="ZLIN"/>
    <n v="1"/>
    <n v="0"/>
  </r>
  <r>
    <s v="120305000292-0"/>
    <x v="8"/>
    <n v="322311"/>
    <s v="PLC"/>
    <s v="01.06.2016"/>
    <n v="30866354.43"/>
    <n v="1886277.2199999988"/>
    <s v="ZLIN"/>
    <n v="15"/>
    <n v="0"/>
    <n v="0"/>
    <n v="0"/>
    <m/>
    <m/>
    <m/>
    <n v="0"/>
    <n v="0"/>
    <s v="ZLIN"/>
    <n v="1"/>
    <n v="0"/>
  </r>
  <r>
    <s v="120305000293-0"/>
    <x v="8"/>
    <n v="342303"/>
    <s v="PANEL DE CONTROL"/>
    <s v="01.06.2016"/>
    <n v="45082119.75"/>
    <n v="4132527.6400000006"/>
    <s v="ZLIN"/>
    <n v="10"/>
    <n v="0"/>
    <n v="0"/>
    <n v="0"/>
    <m/>
    <m/>
    <m/>
    <n v="0"/>
    <n v="0"/>
    <s v="ZLIN"/>
    <n v="1"/>
    <n v="0"/>
  </r>
  <r>
    <s v="120305000294-0"/>
    <x v="8"/>
    <n v="322309"/>
    <s v="SERVIDOR"/>
    <s v="31.07.2016"/>
    <n v="14742146.880000001"/>
    <n v="1105661.0200000014"/>
    <s v="ZLIN"/>
    <n v="10"/>
    <n v="0"/>
    <n v="0"/>
    <n v="0"/>
    <m/>
    <m/>
    <m/>
    <n v="0"/>
    <n v="0"/>
    <s v="ZLIN"/>
    <n v="0"/>
    <n v="1"/>
  </r>
  <r>
    <s v="120305000295-0"/>
    <x v="8"/>
    <n v="322309"/>
    <s v="SERVIDOR"/>
    <s v="31.07.2016"/>
    <n v="14742146.880000001"/>
    <n v="1105661.0200000014"/>
    <s v="ZLIN"/>
    <n v="10"/>
    <n v="0"/>
    <n v="0"/>
    <n v="0"/>
    <m/>
    <m/>
    <m/>
    <n v="0"/>
    <n v="0"/>
    <s v="ZLIN"/>
    <n v="0"/>
    <n v="1"/>
  </r>
  <r>
    <s v="120305000296-0"/>
    <x v="8"/>
    <n v="322309"/>
    <s v="CONSOLA DE CONTROL"/>
    <s v="31.07.2016"/>
    <n v="34644058.060000002"/>
    <n v="1732202.9100000039"/>
    <s v="ZLIN"/>
    <n v="15"/>
    <n v="0"/>
    <n v="0"/>
    <n v="0"/>
    <m/>
    <m/>
    <m/>
    <n v="0"/>
    <n v="0"/>
    <s v="ZLIN"/>
    <n v="0"/>
    <n v="1"/>
  </r>
  <r>
    <s v="120305000297-0"/>
    <x v="8"/>
    <n v="322309"/>
    <s v="CONSOLA DE CONTROL"/>
    <s v="31.07.2016"/>
    <n v="34644058.060000002"/>
    <n v="1732202.9100000039"/>
    <s v="ZLIN"/>
    <n v="15"/>
    <n v="0"/>
    <n v="0"/>
    <n v="0"/>
    <m/>
    <m/>
    <m/>
    <n v="0"/>
    <n v="0"/>
    <s v="ZLIN"/>
    <n v="0"/>
    <n v="1"/>
  </r>
  <r>
    <s v="120305000298-0"/>
    <x v="8"/>
    <n v="322309"/>
    <s v="CONSOLA DE CONTROL"/>
    <s v="31.07.2016"/>
    <n v="69288116.120000005"/>
    <n v="3464405.8000000045"/>
    <s v="ZLIN"/>
    <n v="15"/>
    <n v="0"/>
    <n v="0"/>
    <n v="0"/>
    <m/>
    <m/>
    <m/>
    <n v="0"/>
    <n v="0"/>
    <s v="ZLIN"/>
    <n v="0"/>
    <n v="1"/>
  </r>
  <r>
    <s v="120305000299-0"/>
    <x v="8"/>
    <n v="322301"/>
    <s v="INTERRUPTOR DE ALARMA"/>
    <s v="01.01.2017"/>
    <n v="4742211.0599999996"/>
    <n v="316147.39999999944"/>
    <s v="ZLIN"/>
    <n v="5"/>
    <n v="0"/>
    <n v="0"/>
    <n v="0"/>
    <m/>
    <m/>
    <m/>
    <n v="0"/>
    <n v="0"/>
    <s v="ZLIN"/>
    <n v="0"/>
    <n v="1"/>
  </r>
  <r>
    <s v="120305000300-0"/>
    <x v="8"/>
    <n v="322301"/>
    <s v="INTERRUPTOR DE ALARMA"/>
    <s v="01.01.2017"/>
    <n v="4742211.0599999996"/>
    <n v="316147.39999999944"/>
    <s v="ZLIN"/>
    <n v="5"/>
    <n v="0"/>
    <n v="0"/>
    <n v="0"/>
    <m/>
    <m/>
    <m/>
    <n v="0"/>
    <n v="0"/>
    <s v="ZLIN"/>
    <n v="0"/>
    <n v="1"/>
  </r>
  <r>
    <s v="120305000301-0"/>
    <x v="8"/>
    <n v="322301"/>
    <s v="INTERRUPTOR DE ALARMA"/>
    <s v="01.01.2017"/>
    <n v="4742211.0599999996"/>
    <n v="316147.39999999944"/>
    <s v="ZLIN"/>
    <n v="5"/>
    <n v="0"/>
    <n v="0"/>
    <n v="0"/>
    <m/>
    <m/>
    <m/>
    <n v="0"/>
    <n v="0"/>
    <s v="ZLIN"/>
    <n v="0"/>
    <n v="1"/>
  </r>
  <r>
    <s v="120305000302-0"/>
    <x v="8"/>
    <n v="322301"/>
    <s v="INTERRUPTOR DE ALARMA"/>
    <s v="01.01.2017"/>
    <n v="4742211.0599999996"/>
    <n v="316147.39999999944"/>
    <s v="ZLIN"/>
    <n v="5"/>
    <n v="0"/>
    <n v="0"/>
    <n v="0"/>
    <m/>
    <m/>
    <m/>
    <n v="0"/>
    <n v="0"/>
    <s v="ZLIN"/>
    <n v="0"/>
    <n v="1"/>
  </r>
  <r>
    <s v="120305000303-0"/>
    <x v="8"/>
    <n v="322301"/>
    <s v="INTERRUPTOR DE ALARMA"/>
    <s v="01.01.2017"/>
    <n v="4742211.0599999996"/>
    <n v="316147.39999999944"/>
    <s v="ZLIN"/>
    <n v="5"/>
    <n v="0"/>
    <n v="0"/>
    <n v="0"/>
    <m/>
    <m/>
    <m/>
    <n v="0"/>
    <n v="0"/>
    <s v="ZLIN"/>
    <n v="0"/>
    <n v="1"/>
  </r>
  <r>
    <s v="120305000304-0"/>
    <x v="8"/>
    <n v="322301"/>
    <s v="INTERRUPTOR DE ALARMA"/>
    <s v="01.01.2017"/>
    <n v="4742211.0599999996"/>
    <n v="316147.39999999944"/>
    <s v="ZLIN"/>
    <n v="5"/>
    <n v="0"/>
    <n v="0"/>
    <n v="0"/>
    <m/>
    <m/>
    <m/>
    <n v="0"/>
    <n v="0"/>
    <s v="ZLIN"/>
    <n v="0"/>
    <n v="1"/>
  </r>
  <r>
    <s v="120305000305-0"/>
    <x v="8"/>
    <n v="322301"/>
    <s v="INTERRUPTOR DE ALARMA"/>
    <s v="01.01.2017"/>
    <n v="4742211.0599999996"/>
    <n v="316147.39999999944"/>
    <s v="ZLIN"/>
    <n v="5"/>
    <n v="0"/>
    <n v="0"/>
    <n v="0"/>
    <m/>
    <m/>
    <m/>
    <n v="0"/>
    <n v="0"/>
    <s v="ZLIN"/>
    <n v="0"/>
    <n v="1"/>
  </r>
  <r>
    <s v="120305000306-0"/>
    <x v="8"/>
    <n v="322301"/>
    <s v="INTERRUPTOR DE ALARMA"/>
    <s v="01.01.2017"/>
    <n v="4742211.0599999996"/>
    <n v="316147.39999999944"/>
    <s v="ZLIN"/>
    <n v="5"/>
    <n v="0"/>
    <n v="0"/>
    <n v="0"/>
    <m/>
    <m/>
    <m/>
    <n v="0"/>
    <n v="0"/>
    <s v="ZLIN"/>
    <n v="0"/>
    <n v="1"/>
  </r>
  <r>
    <s v="120305000307-0"/>
    <x v="8"/>
    <n v="322301"/>
    <s v="INTERRUPTOR DE ALARMA"/>
    <s v="01.01.2017"/>
    <n v="4742211.0599999996"/>
    <n v="316147.39999999944"/>
    <s v="ZLIN"/>
    <n v="5"/>
    <n v="0"/>
    <n v="0"/>
    <n v="0"/>
    <m/>
    <m/>
    <m/>
    <n v="0"/>
    <n v="0"/>
    <s v="ZLIN"/>
    <n v="0"/>
    <n v="1"/>
  </r>
  <r>
    <s v="120305000308-0"/>
    <x v="8"/>
    <n v="322301"/>
    <s v="INTERRUPTOR DE ALARMA"/>
    <s v="01.01.2017"/>
    <n v="4742211.0599999996"/>
    <n v="316147.39999999944"/>
    <s v="ZLIN"/>
    <n v="5"/>
    <n v="0"/>
    <n v="0"/>
    <n v="0"/>
    <m/>
    <m/>
    <m/>
    <n v="0"/>
    <n v="0"/>
    <s v="ZLIN"/>
    <n v="0"/>
    <n v="1"/>
  </r>
  <r>
    <s v="120305000309-0"/>
    <x v="8"/>
    <n v="322301"/>
    <s v="INTERRUPTOR DE ALARMA"/>
    <s v="01.01.2017"/>
    <n v="4742211.0599999996"/>
    <n v="316147.39999999944"/>
    <s v="ZLIN"/>
    <n v="5"/>
    <n v="0"/>
    <n v="0"/>
    <n v="0"/>
    <m/>
    <m/>
    <m/>
    <n v="0"/>
    <n v="0"/>
    <s v="ZLIN"/>
    <n v="0"/>
    <n v="1"/>
  </r>
  <r>
    <s v="120305000310-0"/>
    <x v="8"/>
    <n v="322301"/>
    <s v="INTERRUPTOR DE ALARMA"/>
    <s v="01.01.2017"/>
    <n v="4742211.0599999996"/>
    <n v="316147.39999999944"/>
    <s v="ZLIN"/>
    <n v="5"/>
    <n v="0"/>
    <n v="0"/>
    <n v="0"/>
    <m/>
    <m/>
    <m/>
    <n v="0"/>
    <n v="0"/>
    <s v="ZLIN"/>
    <n v="0"/>
    <n v="1"/>
  </r>
  <r>
    <s v="120305000311-0"/>
    <x v="8"/>
    <n v="322301"/>
    <s v="INTERRUPTOR DE ALARMA"/>
    <s v="01.01.2017"/>
    <n v="4742211.0599999996"/>
    <n v="316147.39999999944"/>
    <s v="ZLIN"/>
    <n v="5"/>
    <n v="0"/>
    <n v="0"/>
    <n v="0"/>
    <m/>
    <m/>
    <m/>
    <n v="0"/>
    <n v="0"/>
    <s v="ZLIN"/>
    <n v="0"/>
    <n v="1"/>
  </r>
  <r>
    <s v="120305000312-0"/>
    <x v="8"/>
    <n v="322301"/>
    <s v="INTERRUPTOR DE ALARMA"/>
    <s v="01.01.2017"/>
    <n v="4742211.0599999996"/>
    <n v="316147.39999999944"/>
    <s v="ZLIN"/>
    <n v="5"/>
    <n v="0"/>
    <n v="0"/>
    <n v="0"/>
    <m/>
    <m/>
    <m/>
    <n v="0"/>
    <n v="0"/>
    <s v="ZLIN"/>
    <n v="0"/>
    <n v="1"/>
  </r>
  <r>
    <s v="120305000313-0"/>
    <x v="8"/>
    <n v="322301"/>
    <s v="INTERRUPTOR DE ALARMA"/>
    <s v="01.01.2017"/>
    <n v="4742211.0599999996"/>
    <n v="316147.39999999944"/>
    <s v="ZLIN"/>
    <n v="5"/>
    <n v="0"/>
    <n v="0"/>
    <n v="0"/>
    <m/>
    <m/>
    <m/>
    <n v="0"/>
    <n v="0"/>
    <s v="ZLIN"/>
    <n v="0"/>
    <n v="1"/>
  </r>
  <r>
    <s v="120305000314-0"/>
    <x v="8"/>
    <n v="322301"/>
    <s v="INTERRUPTOR DE ALARMA"/>
    <s v="01.01.2017"/>
    <n v="4742211.0599999996"/>
    <n v="316147.39999999944"/>
    <s v="ZLIN"/>
    <n v="5"/>
    <n v="0"/>
    <n v="0"/>
    <n v="0"/>
    <m/>
    <m/>
    <m/>
    <n v="0"/>
    <n v="0"/>
    <s v="ZLIN"/>
    <n v="0"/>
    <n v="1"/>
  </r>
  <r>
    <s v="120305000315-0"/>
    <x v="8"/>
    <n v="322301"/>
    <s v="TRANSMISOR"/>
    <s v="01.01.2017"/>
    <n v="3351513.39"/>
    <n v="223434.22999999998"/>
    <s v="ZLIN"/>
    <n v="5"/>
    <n v="0"/>
    <n v="0"/>
    <n v="0"/>
    <m/>
    <m/>
    <m/>
    <n v="0"/>
    <n v="0"/>
    <s v="ZLIN"/>
    <n v="0"/>
    <n v="1"/>
  </r>
  <r>
    <s v="120305000316-0"/>
    <x v="8"/>
    <n v="322301"/>
    <s v="TRANSMISOR"/>
    <s v="01.01.2017"/>
    <n v="3351513.39"/>
    <n v="223434.22999999998"/>
    <s v="ZLIN"/>
    <n v="5"/>
    <n v="0"/>
    <n v="0"/>
    <n v="0"/>
    <m/>
    <m/>
    <m/>
    <n v="0"/>
    <n v="0"/>
    <s v="ZLIN"/>
    <n v="0"/>
    <n v="1"/>
  </r>
  <r>
    <s v="120305000317-0"/>
    <x v="8"/>
    <n v="322301"/>
    <s v="TRANSMISOR"/>
    <s v="01.01.2017"/>
    <n v="3351513.39"/>
    <n v="223434.22999999998"/>
    <s v="ZLIN"/>
    <n v="5"/>
    <n v="0"/>
    <n v="0"/>
    <n v="0"/>
    <m/>
    <m/>
    <m/>
    <n v="0"/>
    <n v="0"/>
    <s v="ZLIN"/>
    <n v="0"/>
    <n v="1"/>
  </r>
  <r>
    <s v="120305000318-0"/>
    <x v="8"/>
    <n v="322301"/>
    <s v="TRANSMISOR"/>
    <s v="01.01.2017"/>
    <n v="3351513.39"/>
    <n v="223434.22999999998"/>
    <s v="ZLIN"/>
    <n v="5"/>
    <n v="0"/>
    <n v="0"/>
    <n v="0"/>
    <m/>
    <m/>
    <m/>
    <n v="0"/>
    <n v="0"/>
    <s v="ZLIN"/>
    <n v="0"/>
    <n v="1"/>
  </r>
  <r>
    <s v="120305000319-0"/>
    <x v="8"/>
    <n v="322301"/>
    <s v="TRANSMISOR"/>
    <s v="01.01.2017"/>
    <n v="3351513.39"/>
    <n v="223434.22999999998"/>
    <s v="ZLIN"/>
    <n v="5"/>
    <n v="0"/>
    <n v="0"/>
    <n v="0"/>
    <m/>
    <m/>
    <m/>
    <n v="0"/>
    <n v="0"/>
    <s v="ZLIN"/>
    <n v="0"/>
    <n v="1"/>
  </r>
  <r>
    <s v="120305000320-0"/>
    <x v="8"/>
    <n v="322301"/>
    <s v="TRANSMISOR"/>
    <s v="01.01.2017"/>
    <n v="3351513.39"/>
    <n v="223434.22999999998"/>
    <s v="ZLIN"/>
    <n v="5"/>
    <n v="0"/>
    <n v="0"/>
    <n v="0"/>
    <m/>
    <m/>
    <m/>
    <n v="0"/>
    <n v="0"/>
    <s v="ZLIN"/>
    <n v="0"/>
    <n v="1"/>
  </r>
  <r>
    <s v="120305000321-0"/>
    <x v="8"/>
    <n v="322301"/>
    <s v="TRANSMISOR"/>
    <s v="01.01.2017"/>
    <n v="3351513.39"/>
    <n v="223434.22999999998"/>
    <s v="ZLIN"/>
    <n v="5"/>
    <n v="0"/>
    <n v="0"/>
    <n v="0"/>
    <m/>
    <m/>
    <m/>
    <n v="0"/>
    <n v="0"/>
    <s v="ZLIN"/>
    <n v="0"/>
    <n v="1"/>
  </r>
  <r>
    <s v="120305000322-0"/>
    <x v="8"/>
    <n v="322301"/>
    <s v="TRANSMISOR"/>
    <s v="01.01.2017"/>
    <n v="3351513.39"/>
    <n v="223434.22999999998"/>
    <s v="ZLIN"/>
    <n v="5"/>
    <n v="0"/>
    <n v="0"/>
    <n v="0"/>
    <m/>
    <m/>
    <m/>
    <n v="0"/>
    <n v="0"/>
    <s v="ZLIN"/>
    <n v="0"/>
    <n v="1"/>
  </r>
  <r>
    <s v="120305000323-0"/>
    <x v="8"/>
    <n v="322301"/>
    <s v="TRANSMISOR"/>
    <s v="01.01.2017"/>
    <n v="3351513.39"/>
    <n v="223434.22999999998"/>
    <s v="ZLIN"/>
    <n v="5"/>
    <n v="0"/>
    <n v="0"/>
    <n v="0"/>
    <m/>
    <m/>
    <m/>
    <n v="0"/>
    <n v="0"/>
    <s v="ZLIN"/>
    <n v="0"/>
    <n v="1"/>
  </r>
  <r>
    <s v="120305000324-0"/>
    <x v="8"/>
    <n v="322301"/>
    <s v="TRANSMISOR"/>
    <s v="01.01.2017"/>
    <n v="3351513.39"/>
    <n v="223434.22999999998"/>
    <s v="ZLIN"/>
    <n v="5"/>
    <n v="0"/>
    <n v="0"/>
    <n v="0"/>
    <m/>
    <m/>
    <m/>
    <n v="0"/>
    <n v="0"/>
    <s v="ZLIN"/>
    <n v="0"/>
    <n v="1"/>
  </r>
  <r>
    <s v="120305000325-0"/>
    <x v="8"/>
    <n v="322301"/>
    <s v="TRANSMISOR"/>
    <s v="01.01.2017"/>
    <n v="3351513.39"/>
    <n v="223434.22999999998"/>
    <s v="ZLIN"/>
    <n v="5"/>
    <n v="0"/>
    <n v="0"/>
    <n v="0"/>
    <m/>
    <m/>
    <m/>
    <n v="0"/>
    <n v="0"/>
    <s v="ZLIN"/>
    <n v="0"/>
    <n v="1"/>
  </r>
  <r>
    <s v="120305000326-0"/>
    <x v="8"/>
    <n v="322301"/>
    <s v="TRANSMISOR"/>
    <s v="01.01.2017"/>
    <n v="3351513.39"/>
    <n v="223434.22999999998"/>
    <s v="ZLIN"/>
    <n v="5"/>
    <n v="0"/>
    <n v="0"/>
    <n v="0"/>
    <m/>
    <m/>
    <m/>
    <n v="0"/>
    <n v="0"/>
    <s v="ZLIN"/>
    <n v="0"/>
    <n v="1"/>
  </r>
  <r>
    <s v="120305000327-0"/>
    <x v="8"/>
    <n v="322301"/>
    <s v="TRANSMISOR"/>
    <s v="01.01.2017"/>
    <n v="3351513.39"/>
    <n v="223434.22999999998"/>
    <s v="ZLIN"/>
    <n v="5"/>
    <n v="0"/>
    <n v="0"/>
    <n v="0"/>
    <m/>
    <m/>
    <m/>
    <n v="0"/>
    <n v="0"/>
    <s v="ZLIN"/>
    <n v="0"/>
    <n v="1"/>
  </r>
  <r>
    <s v="120305000328-0"/>
    <x v="8"/>
    <n v="322301"/>
    <s v="TRANSMISOR"/>
    <s v="01.01.2017"/>
    <n v="3351513.39"/>
    <n v="223434.22999999998"/>
    <s v="ZLIN"/>
    <n v="5"/>
    <n v="0"/>
    <n v="0"/>
    <n v="0"/>
    <m/>
    <m/>
    <m/>
    <n v="0"/>
    <n v="0"/>
    <s v="ZLIN"/>
    <n v="0"/>
    <n v="1"/>
  </r>
  <r>
    <s v="120305000329-0"/>
    <x v="8"/>
    <n v="322301"/>
    <s v="TRANSMISOR"/>
    <s v="01.01.2017"/>
    <n v="3351513.39"/>
    <n v="223434.22999999998"/>
    <s v="ZLIN"/>
    <n v="5"/>
    <n v="0"/>
    <n v="0"/>
    <n v="0"/>
    <m/>
    <m/>
    <m/>
    <n v="0"/>
    <n v="0"/>
    <s v="ZLIN"/>
    <n v="0"/>
    <n v="1"/>
  </r>
  <r>
    <s v="120305000330-0"/>
    <x v="8"/>
    <n v="322301"/>
    <s v="TRANSMISOR"/>
    <s v="01.01.2017"/>
    <n v="3351513.39"/>
    <n v="223434.22999999998"/>
    <s v="ZLIN"/>
    <n v="5"/>
    <n v="0"/>
    <n v="0"/>
    <n v="0"/>
    <m/>
    <m/>
    <m/>
    <n v="0"/>
    <n v="0"/>
    <s v="ZLIN"/>
    <n v="0"/>
    <n v="1"/>
  </r>
  <r>
    <s v="120305000331-0"/>
    <x v="8"/>
    <n v="322301"/>
    <s v="TRANSMISOR"/>
    <s v="01.01.2017"/>
    <n v="3351513.39"/>
    <n v="223434.22999999998"/>
    <s v="ZLIN"/>
    <n v="5"/>
    <n v="0"/>
    <n v="0"/>
    <n v="0"/>
    <m/>
    <m/>
    <m/>
    <n v="0"/>
    <n v="0"/>
    <s v="ZLIN"/>
    <n v="0"/>
    <n v="1"/>
  </r>
  <r>
    <s v="120305000332-0"/>
    <x v="8"/>
    <n v="322301"/>
    <s v="TRANSMISOR"/>
    <s v="01.01.2017"/>
    <n v="3351513.39"/>
    <n v="223434.22999999998"/>
    <s v="ZLIN"/>
    <n v="5"/>
    <n v="0"/>
    <n v="0"/>
    <n v="0"/>
    <m/>
    <m/>
    <m/>
    <n v="0"/>
    <n v="0"/>
    <s v="ZLIN"/>
    <n v="0"/>
    <n v="1"/>
  </r>
  <r>
    <s v="120305000333-0"/>
    <x v="8"/>
    <n v="322301"/>
    <s v="TRANSMISOR"/>
    <s v="01.01.2017"/>
    <n v="3351513.39"/>
    <n v="223434.22999999998"/>
    <s v="ZLIN"/>
    <n v="5"/>
    <n v="0"/>
    <n v="0"/>
    <n v="0"/>
    <m/>
    <m/>
    <m/>
    <n v="0"/>
    <n v="0"/>
    <s v="ZLIN"/>
    <n v="0"/>
    <n v="1"/>
  </r>
  <r>
    <s v="120305000334-0"/>
    <x v="8"/>
    <n v="322301"/>
    <s v="INTERRUP  NIVEL  ALARMA"/>
    <s v="01.01.2017"/>
    <n v="3281732.36"/>
    <n v="218782.15999999968"/>
    <s v="ZLIN"/>
    <n v="5"/>
    <n v="0"/>
    <n v="0"/>
    <n v="0"/>
    <m/>
    <m/>
    <m/>
    <n v="0"/>
    <n v="0"/>
    <s v="ZLIN"/>
    <n v="0"/>
    <n v="1"/>
  </r>
  <r>
    <s v="120305000335-0"/>
    <x v="8"/>
    <n v="322301"/>
    <s v="INTERRUP  NIVEL  ALARMA"/>
    <s v="01.01.2017"/>
    <n v="3281732.36"/>
    <n v="218782.15999999968"/>
    <s v="ZLIN"/>
    <n v="5"/>
    <n v="0"/>
    <n v="0"/>
    <n v="0"/>
    <m/>
    <m/>
    <m/>
    <n v="0"/>
    <n v="0"/>
    <s v="ZLIN"/>
    <n v="0"/>
    <n v="1"/>
  </r>
  <r>
    <s v="120305000336-0"/>
    <x v="8"/>
    <n v="322301"/>
    <s v="INTERRUP  NIVEL  ALARMA"/>
    <s v="01.01.2017"/>
    <n v="3281732.36"/>
    <n v="218782.15999999968"/>
    <s v="ZLIN"/>
    <n v="5"/>
    <n v="0"/>
    <n v="0"/>
    <n v="0"/>
    <m/>
    <m/>
    <m/>
    <n v="0"/>
    <n v="0"/>
    <s v="ZLIN"/>
    <n v="0"/>
    <n v="1"/>
  </r>
  <r>
    <s v="120305000337-0"/>
    <x v="8"/>
    <n v="322301"/>
    <s v="INTERRUP  NIVEL  ALARMA"/>
    <s v="01.01.2017"/>
    <n v="3281732.36"/>
    <n v="218782.15999999968"/>
    <s v="ZLIN"/>
    <n v="5"/>
    <n v="0"/>
    <n v="0"/>
    <n v="0"/>
    <m/>
    <m/>
    <m/>
    <n v="0"/>
    <n v="0"/>
    <s v="ZLIN"/>
    <n v="0"/>
    <n v="1"/>
  </r>
  <r>
    <s v="120305000338-0"/>
    <x v="8"/>
    <n v="322301"/>
    <s v="INTERRUP  NIVEL  ALARMA"/>
    <s v="01.01.2017"/>
    <n v="3281732.36"/>
    <n v="218782.15999999968"/>
    <s v="ZLIN"/>
    <n v="5"/>
    <n v="0"/>
    <n v="0"/>
    <n v="0"/>
    <m/>
    <m/>
    <m/>
    <n v="0"/>
    <n v="0"/>
    <s v="ZLIN"/>
    <n v="0"/>
    <n v="1"/>
  </r>
  <r>
    <s v="120305000339-0"/>
    <x v="8"/>
    <n v="322301"/>
    <s v="INTERRUP  NIVEL  ALARMA"/>
    <s v="01.01.2017"/>
    <n v="3281732.36"/>
    <n v="218782.15999999968"/>
    <s v="ZLIN"/>
    <n v="5"/>
    <n v="0"/>
    <n v="0"/>
    <n v="0"/>
    <m/>
    <m/>
    <m/>
    <n v="0"/>
    <n v="0"/>
    <s v="ZLIN"/>
    <n v="0"/>
    <n v="1"/>
  </r>
  <r>
    <s v="120305000340-0"/>
    <x v="8"/>
    <n v="322301"/>
    <s v="INTERRUP  NIVEL  ALARMA"/>
    <s v="01.01.2017"/>
    <n v="3281732.36"/>
    <n v="218782.15999999968"/>
    <s v="ZLIN"/>
    <n v="5"/>
    <n v="0"/>
    <n v="0"/>
    <n v="0"/>
    <m/>
    <m/>
    <m/>
    <n v="0"/>
    <n v="0"/>
    <s v="ZLIN"/>
    <n v="0"/>
    <n v="1"/>
  </r>
  <r>
    <s v="120305000341-0"/>
    <x v="8"/>
    <n v="322301"/>
    <s v="INTERRUP  NIVEL  ALARMA"/>
    <s v="01.01.2017"/>
    <n v="3281732.36"/>
    <n v="218782.15999999968"/>
    <s v="ZLIN"/>
    <n v="5"/>
    <n v="0"/>
    <n v="0"/>
    <n v="0"/>
    <m/>
    <m/>
    <m/>
    <n v="0"/>
    <n v="0"/>
    <s v="ZLIN"/>
    <n v="0"/>
    <n v="1"/>
  </r>
  <r>
    <s v="120305000342-0"/>
    <x v="8"/>
    <n v="322301"/>
    <s v="INTERRUP  NIVEL  ALARMA"/>
    <s v="01.01.2017"/>
    <n v="3281732.36"/>
    <n v="218782.15999999968"/>
    <s v="ZLIN"/>
    <n v="5"/>
    <n v="0"/>
    <n v="0"/>
    <n v="0"/>
    <m/>
    <m/>
    <m/>
    <n v="0"/>
    <n v="0"/>
    <s v="ZLIN"/>
    <n v="0"/>
    <n v="1"/>
  </r>
  <r>
    <s v="120305000343-0"/>
    <x v="8"/>
    <n v="322301"/>
    <s v="INTERRUP  NIVEL  ALARMA"/>
    <s v="01.01.2017"/>
    <n v="3281732.36"/>
    <n v="218782.15999999968"/>
    <s v="ZLIN"/>
    <n v="5"/>
    <n v="0"/>
    <n v="0"/>
    <n v="0"/>
    <m/>
    <m/>
    <m/>
    <n v="0"/>
    <n v="0"/>
    <s v="ZLIN"/>
    <n v="0"/>
    <n v="1"/>
  </r>
  <r>
    <s v="120305000344-0"/>
    <x v="8"/>
    <n v="322301"/>
    <s v="INTERRUP  NIVEL  ALARMA"/>
    <s v="01.01.2017"/>
    <n v="3281732.36"/>
    <n v="218782.15999999968"/>
    <s v="ZLIN"/>
    <n v="5"/>
    <n v="0"/>
    <n v="0"/>
    <n v="0"/>
    <m/>
    <m/>
    <m/>
    <n v="0"/>
    <n v="0"/>
    <s v="ZLIN"/>
    <n v="0"/>
    <n v="1"/>
  </r>
  <r>
    <s v="120305000345-0"/>
    <x v="8"/>
    <n v="322301"/>
    <s v="INTERRUP  NIVEL  ALARMA"/>
    <s v="01.01.2017"/>
    <n v="3281732.36"/>
    <n v="218782.15999999968"/>
    <s v="ZLIN"/>
    <n v="5"/>
    <n v="0"/>
    <n v="0"/>
    <n v="0"/>
    <m/>
    <m/>
    <m/>
    <n v="0"/>
    <n v="0"/>
    <s v="ZLIN"/>
    <n v="0"/>
    <n v="1"/>
  </r>
  <r>
    <s v="120305000346-0"/>
    <x v="8"/>
    <n v="322301"/>
    <s v="INTERRUP  NIVEL  ALARMA"/>
    <s v="01.01.2017"/>
    <n v="3281732.36"/>
    <n v="218782.15999999968"/>
    <s v="ZLIN"/>
    <n v="5"/>
    <n v="0"/>
    <n v="0"/>
    <n v="0"/>
    <m/>
    <m/>
    <m/>
    <n v="0"/>
    <n v="0"/>
    <s v="ZLIN"/>
    <n v="0"/>
    <n v="1"/>
  </r>
  <r>
    <s v="120305000347-0"/>
    <x v="8"/>
    <n v="322301"/>
    <s v="INTERRUP  NIVEL  ALARMA"/>
    <s v="01.01.2017"/>
    <n v="3281732.36"/>
    <n v="218782.15999999968"/>
    <s v="ZLIN"/>
    <n v="5"/>
    <n v="0"/>
    <n v="0"/>
    <n v="0"/>
    <m/>
    <m/>
    <m/>
    <n v="0"/>
    <n v="0"/>
    <s v="ZLIN"/>
    <n v="0"/>
    <n v="1"/>
  </r>
  <r>
    <s v="120305000348-0"/>
    <x v="8"/>
    <n v="322301"/>
    <s v="INTERRUP  NIVEL  ALARMA"/>
    <s v="01.01.2017"/>
    <n v="3281732.36"/>
    <n v="218782.15999999968"/>
    <s v="ZLIN"/>
    <n v="5"/>
    <n v="0"/>
    <n v="0"/>
    <n v="0"/>
    <m/>
    <m/>
    <m/>
    <n v="0"/>
    <n v="0"/>
    <s v="ZLIN"/>
    <n v="0"/>
    <n v="1"/>
  </r>
  <r>
    <s v="120305000349-0"/>
    <x v="8"/>
    <n v="322301"/>
    <s v="INTERRUP  NIVEL  ALARMA"/>
    <s v="01.01.2017"/>
    <n v="3281732.36"/>
    <n v="218782.15999999968"/>
    <s v="ZLIN"/>
    <n v="5"/>
    <n v="0"/>
    <n v="0"/>
    <n v="0"/>
    <m/>
    <m/>
    <m/>
    <n v="0"/>
    <n v="0"/>
    <s v="ZLIN"/>
    <n v="0"/>
    <n v="1"/>
  </r>
  <r>
    <s v="120305000350-0"/>
    <x v="8"/>
    <n v="322301"/>
    <s v="INTERRUP  NIVEL  ALARMA"/>
    <s v="01.01.2017"/>
    <n v="3281732.36"/>
    <n v="218782.15999999968"/>
    <s v="ZLIN"/>
    <n v="5"/>
    <n v="0"/>
    <n v="0"/>
    <n v="0"/>
    <m/>
    <m/>
    <m/>
    <n v="0"/>
    <n v="0"/>
    <s v="ZLIN"/>
    <n v="0"/>
    <n v="1"/>
  </r>
  <r>
    <s v="120305000351-0"/>
    <x v="8"/>
    <n v="322301"/>
    <s v="INTERRUP  NIVEL  ALARMA"/>
    <s v="01.01.2017"/>
    <n v="3281732.36"/>
    <n v="218782.15999999968"/>
    <s v="ZLIN"/>
    <n v="5"/>
    <n v="0"/>
    <n v="0"/>
    <n v="0"/>
    <m/>
    <m/>
    <m/>
    <n v="0"/>
    <n v="0"/>
    <s v="ZLIN"/>
    <n v="0"/>
    <n v="1"/>
  </r>
  <r>
    <s v="120305000352-0"/>
    <x v="8"/>
    <n v="322301"/>
    <s v="INTERRUP  NIVEL  ALARMA"/>
    <s v="01.01.2017"/>
    <n v="3281732.36"/>
    <n v="218782.15999999968"/>
    <s v="ZLIN"/>
    <n v="5"/>
    <n v="0"/>
    <n v="0"/>
    <n v="0"/>
    <m/>
    <m/>
    <m/>
    <n v="0"/>
    <n v="0"/>
    <s v="ZLIN"/>
    <n v="0"/>
    <n v="1"/>
  </r>
  <r>
    <s v="120305000353-0"/>
    <x v="8"/>
    <n v="322301"/>
    <s v="INTERRUPTOR DE ALARMA"/>
    <s v="01.01.2017"/>
    <n v="3739055.08"/>
    <n v="249270.33000000007"/>
    <s v="ZLIN"/>
    <n v="5"/>
    <n v="0"/>
    <n v="0"/>
    <n v="0"/>
    <m/>
    <m/>
    <m/>
    <n v="0"/>
    <n v="0"/>
    <s v="ZLIN"/>
    <n v="0"/>
    <n v="1"/>
  </r>
  <r>
    <s v="120305000354-0"/>
    <x v="8"/>
    <n v="322301"/>
    <s v="INTERRUPTOR DE ALARMA"/>
    <s v="01.01.2017"/>
    <n v="3739055.08"/>
    <n v="249270.33000000007"/>
    <s v="ZLIN"/>
    <n v="5"/>
    <n v="0"/>
    <n v="0"/>
    <n v="0"/>
    <m/>
    <m/>
    <m/>
    <n v="0"/>
    <n v="0"/>
    <s v="ZLIN"/>
    <n v="0"/>
    <n v="1"/>
  </r>
  <r>
    <s v="120305000355-0"/>
    <x v="8"/>
    <n v="322301"/>
    <s v="INTERRUPTOR DE ALARMA"/>
    <s v="01.01.2017"/>
    <n v="3739055.08"/>
    <n v="249270.33000000007"/>
    <s v="ZLIN"/>
    <n v="5"/>
    <n v="0"/>
    <n v="0"/>
    <n v="0"/>
    <m/>
    <m/>
    <m/>
    <n v="0"/>
    <n v="0"/>
    <s v="ZLIN"/>
    <n v="0"/>
    <n v="1"/>
  </r>
  <r>
    <s v="120305000356-0"/>
    <x v="8"/>
    <n v="322301"/>
    <s v="INTERRUPTOR DE ALARMA"/>
    <s v="01.01.2017"/>
    <n v="3739055.08"/>
    <n v="249270.33000000007"/>
    <s v="ZLIN"/>
    <n v="5"/>
    <n v="0"/>
    <n v="0"/>
    <n v="0"/>
    <m/>
    <m/>
    <m/>
    <n v="0"/>
    <n v="0"/>
    <s v="ZLIN"/>
    <n v="0"/>
    <n v="1"/>
  </r>
  <r>
    <s v="120305000357-0"/>
    <x v="8"/>
    <n v="322301"/>
    <s v="INTERRUPTOR DE ALARMA"/>
    <s v="01.01.2017"/>
    <n v="3739055.08"/>
    <n v="249270.33000000007"/>
    <s v="ZLIN"/>
    <n v="5"/>
    <n v="0"/>
    <n v="0"/>
    <n v="0"/>
    <m/>
    <m/>
    <m/>
    <n v="0"/>
    <n v="0"/>
    <s v="ZLIN"/>
    <n v="0"/>
    <n v="1"/>
  </r>
  <r>
    <s v="120305000358-0"/>
    <x v="8"/>
    <n v="322301"/>
    <s v="INTERRUPTOR DE ALARMA"/>
    <s v="01.01.2017"/>
    <n v="3739055.08"/>
    <n v="249270.33000000007"/>
    <s v="ZLIN"/>
    <n v="5"/>
    <n v="0"/>
    <n v="0"/>
    <n v="0"/>
    <m/>
    <m/>
    <m/>
    <n v="0"/>
    <n v="0"/>
    <s v="ZLIN"/>
    <n v="0"/>
    <n v="1"/>
  </r>
  <r>
    <s v="120305000359-0"/>
    <x v="8"/>
    <n v="322301"/>
    <s v="INTERRUPTOR DE ALARMA"/>
    <s v="01.01.2017"/>
    <n v="3739055.08"/>
    <n v="249270.33000000007"/>
    <s v="ZLIN"/>
    <n v="5"/>
    <n v="0"/>
    <n v="0"/>
    <n v="0"/>
    <m/>
    <m/>
    <m/>
    <n v="0"/>
    <n v="0"/>
    <s v="ZLIN"/>
    <n v="0"/>
    <n v="1"/>
  </r>
  <r>
    <s v="120305000360-0"/>
    <x v="8"/>
    <n v="322301"/>
    <s v="INTERRUPTOR DE ALARMA"/>
    <s v="01.01.2017"/>
    <n v="3739055.08"/>
    <n v="249270.33000000007"/>
    <s v="ZLIN"/>
    <n v="5"/>
    <n v="0"/>
    <n v="0"/>
    <n v="0"/>
    <m/>
    <m/>
    <m/>
    <n v="0"/>
    <n v="0"/>
    <s v="ZLIN"/>
    <n v="0"/>
    <n v="1"/>
  </r>
  <r>
    <s v="120305000361-0"/>
    <x v="8"/>
    <n v="322301"/>
    <s v="INTERRUPTOR DE ALARMA"/>
    <s v="01.01.2017"/>
    <n v="3739055.08"/>
    <n v="249270.33000000007"/>
    <s v="ZLIN"/>
    <n v="5"/>
    <n v="0"/>
    <n v="0"/>
    <n v="0"/>
    <m/>
    <m/>
    <m/>
    <n v="0"/>
    <n v="0"/>
    <s v="ZLIN"/>
    <n v="0"/>
    <n v="1"/>
  </r>
  <r>
    <s v="120305000362-0"/>
    <x v="8"/>
    <n v="322301"/>
    <s v="INTERRUPTOR DE ALARMA"/>
    <s v="01.01.2017"/>
    <n v="3739055.08"/>
    <n v="249270.33000000007"/>
    <s v="ZLIN"/>
    <n v="5"/>
    <n v="0"/>
    <n v="0"/>
    <n v="0"/>
    <m/>
    <m/>
    <m/>
    <n v="0"/>
    <n v="0"/>
    <s v="ZLIN"/>
    <n v="0"/>
    <n v="1"/>
  </r>
  <r>
    <s v="120305000363-0"/>
    <x v="8"/>
    <n v="322301"/>
    <s v="INTERRUPTOR DE ALARMA"/>
    <s v="01.01.2017"/>
    <n v="3739055.08"/>
    <n v="249270.33000000007"/>
    <s v="ZLIN"/>
    <n v="5"/>
    <n v="0"/>
    <n v="0"/>
    <n v="0"/>
    <m/>
    <m/>
    <m/>
    <n v="0"/>
    <n v="0"/>
    <s v="ZLIN"/>
    <n v="0"/>
    <n v="1"/>
  </r>
  <r>
    <s v="120305000364-0"/>
    <x v="8"/>
    <n v="322301"/>
    <s v="INTERRUPTOR DE ALARMA"/>
    <s v="01.01.2017"/>
    <n v="3739055.08"/>
    <n v="249270.33000000007"/>
    <s v="ZLIN"/>
    <n v="5"/>
    <n v="0"/>
    <n v="0"/>
    <n v="0"/>
    <m/>
    <m/>
    <m/>
    <n v="0"/>
    <n v="0"/>
    <s v="ZLIN"/>
    <n v="0"/>
    <n v="1"/>
  </r>
  <r>
    <s v="120305000365-0"/>
    <x v="8"/>
    <n v="322301"/>
    <s v="INTERRUPTOR DE ALARMA"/>
    <s v="01.01.2017"/>
    <n v="3739055.08"/>
    <n v="249270.33000000007"/>
    <s v="ZLIN"/>
    <n v="5"/>
    <n v="0"/>
    <n v="0"/>
    <n v="0"/>
    <m/>
    <m/>
    <m/>
    <n v="0"/>
    <n v="0"/>
    <s v="ZLIN"/>
    <n v="0"/>
    <n v="1"/>
  </r>
  <r>
    <s v="120305000366-0"/>
    <x v="8"/>
    <n v="322301"/>
    <s v="INTERRUPTOR DE ALARMA"/>
    <s v="01.01.2017"/>
    <n v="3739055.08"/>
    <n v="249270.33000000007"/>
    <s v="ZLIN"/>
    <n v="5"/>
    <n v="0"/>
    <n v="0"/>
    <n v="0"/>
    <m/>
    <m/>
    <m/>
    <n v="0"/>
    <n v="0"/>
    <s v="ZLIN"/>
    <n v="0"/>
    <n v="1"/>
  </r>
  <r>
    <s v="120305000367-0"/>
    <x v="8"/>
    <n v="322301"/>
    <s v="INTERRUPTOR DE ALARMA"/>
    <s v="01.01.2017"/>
    <n v="3739055.08"/>
    <n v="249270.33000000007"/>
    <s v="ZLIN"/>
    <n v="5"/>
    <n v="0"/>
    <n v="0"/>
    <n v="0"/>
    <m/>
    <m/>
    <m/>
    <n v="0"/>
    <n v="0"/>
    <s v="ZLIN"/>
    <n v="0"/>
    <n v="1"/>
  </r>
  <r>
    <s v="120305000368-0"/>
    <x v="8"/>
    <n v="322301"/>
    <s v="TRANSMISOR"/>
    <s v="01.01.2017"/>
    <n v="11200349.83"/>
    <n v="746689.99000000022"/>
    <s v="ZLIN"/>
    <n v="5"/>
    <n v="0"/>
    <n v="0"/>
    <n v="0"/>
    <m/>
    <m/>
    <m/>
    <n v="0"/>
    <n v="0"/>
    <s v="ZLIN"/>
    <n v="0"/>
    <n v="1"/>
  </r>
  <r>
    <s v="120305000369-0"/>
    <x v="8"/>
    <n v="322301"/>
    <s v="TRANSMISOR"/>
    <s v="01.01.2017"/>
    <n v="11200349.83"/>
    <n v="746689.99000000022"/>
    <s v="ZLIN"/>
    <n v="5"/>
    <n v="0"/>
    <n v="0"/>
    <n v="0"/>
    <m/>
    <m/>
    <m/>
    <n v="0"/>
    <n v="0"/>
    <s v="ZLIN"/>
    <n v="0"/>
    <n v="1"/>
  </r>
  <r>
    <s v="120305000370-0"/>
    <x v="8"/>
    <n v="322301"/>
    <s v="TRANSMISOR"/>
    <s v="01.01.2017"/>
    <n v="11200349.83"/>
    <n v="746689.99000000022"/>
    <s v="ZLIN"/>
    <n v="5"/>
    <n v="0"/>
    <n v="0"/>
    <n v="0"/>
    <m/>
    <m/>
    <m/>
    <n v="0"/>
    <n v="0"/>
    <s v="ZLIN"/>
    <n v="0"/>
    <n v="1"/>
  </r>
  <r>
    <s v="120305000371-0"/>
    <x v="8"/>
    <n v="322301"/>
    <s v="TRANSMISOR"/>
    <s v="01.01.2017"/>
    <n v="11200349.83"/>
    <n v="746689.99000000022"/>
    <s v="ZLIN"/>
    <n v="5"/>
    <n v="0"/>
    <n v="0"/>
    <n v="0"/>
    <m/>
    <m/>
    <m/>
    <n v="0"/>
    <n v="0"/>
    <s v="ZLIN"/>
    <n v="0"/>
    <n v="1"/>
  </r>
  <r>
    <s v="120305000372-0"/>
    <x v="8"/>
    <n v="322301"/>
    <s v="TRANSMISOR"/>
    <s v="01.01.2017"/>
    <n v="11200349.83"/>
    <n v="746689.99000000022"/>
    <s v="ZLIN"/>
    <n v="5"/>
    <n v="0"/>
    <n v="0"/>
    <n v="0"/>
    <m/>
    <m/>
    <m/>
    <n v="0"/>
    <n v="0"/>
    <s v="ZLIN"/>
    <n v="0"/>
    <n v="1"/>
  </r>
  <r>
    <s v="120305000373-0"/>
    <x v="8"/>
    <n v="322301"/>
    <s v="TRANSMISOR"/>
    <s v="01.01.2017"/>
    <n v="1947032.71"/>
    <n v="129802.18999999994"/>
    <s v="ZLIN"/>
    <n v="5"/>
    <n v="0"/>
    <n v="0"/>
    <n v="0"/>
    <m/>
    <m/>
    <m/>
    <n v="0"/>
    <n v="0"/>
    <s v="ZLIN"/>
    <n v="10"/>
    <n v="1"/>
  </r>
  <r>
    <s v="120305000374-0"/>
    <x v="8"/>
    <n v="322301"/>
    <s v="TRANSMISOR"/>
    <s v="01.01.2017"/>
    <n v="1947032.71"/>
    <n v="129802.18999999994"/>
    <s v="ZLIN"/>
    <n v="5"/>
    <n v="0"/>
    <n v="0"/>
    <n v="0"/>
    <m/>
    <m/>
    <m/>
    <n v="0"/>
    <n v="0"/>
    <s v="ZLIN"/>
    <n v="10"/>
    <n v="1"/>
  </r>
  <r>
    <s v="120305000375-0"/>
    <x v="8"/>
    <n v="322301"/>
    <s v="TRANSMISOR"/>
    <s v="01.01.2017"/>
    <n v="1947032.71"/>
    <n v="129802.18999999994"/>
    <s v="ZLIN"/>
    <n v="5"/>
    <n v="0"/>
    <n v="0"/>
    <n v="0"/>
    <m/>
    <m/>
    <m/>
    <n v="0"/>
    <n v="0"/>
    <s v="ZLIN"/>
    <n v="10"/>
    <n v="1"/>
  </r>
  <r>
    <s v="120305000376-0"/>
    <x v="8"/>
    <n v="322301"/>
    <s v="TRANSMISOR"/>
    <s v="01.01.2017"/>
    <n v="1947032.71"/>
    <n v="129802.18999999994"/>
    <s v="ZLIN"/>
    <n v="5"/>
    <n v="0"/>
    <n v="0"/>
    <n v="0"/>
    <m/>
    <m/>
    <m/>
    <n v="0"/>
    <n v="0"/>
    <s v="ZLIN"/>
    <n v="10"/>
    <n v="1"/>
  </r>
  <r>
    <s v="120305000377-0"/>
    <x v="8"/>
    <n v="322301"/>
    <s v="TRANSMISOR"/>
    <s v="01.01.2017"/>
    <n v="1947032.71"/>
    <n v="129802.18999999994"/>
    <s v="ZLIN"/>
    <n v="5"/>
    <n v="0"/>
    <n v="0"/>
    <n v="0"/>
    <m/>
    <m/>
    <m/>
    <n v="0"/>
    <n v="0"/>
    <s v="ZLIN"/>
    <n v="10"/>
    <n v="1"/>
  </r>
  <r>
    <s v="120305000378-0"/>
    <x v="8"/>
    <n v="322301"/>
    <s v="TRANSMISOR"/>
    <s v="01.01.2017"/>
    <n v="1947032.71"/>
    <n v="129802.18999999994"/>
    <s v="ZLIN"/>
    <n v="5"/>
    <n v="0"/>
    <n v="0"/>
    <n v="0"/>
    <m/>
    <m/>
    <m/>
    <n v="0"/>
    <n v="0"/>
    <s v="ZLIN"/>
    <n v="10"/>
    <n v="1"/>
  </r>
  <r>
    <s v="120305000379-0"/>
    <x v="8"/>
    <n v="322301"/>
    <s v="TRANSMISOR"/>
    <s v="01.01.2017"/>
    <n v="1947032.71"/>
    <n v="129802.18999999994"/>
    <s v="ZLIN"/>
    <n v="5"/>
    <n v="0"/>
    <n v="0"/>
    <n v="0"/>
    <m/>
    <m/>
    <m/>
    <n v="0"/>
    <n v="0"/>
    <s v="ZLIN"/>
    <n v="10"/>
    <n v="1"/>
  </r>
  <r>
    <s v="120305000380-0"/>
    <x v="8"/>
    <n v="322301"/>
    <s v="TRANSMISOR"/>
    <s v="01.01.2017"/>
    <n v="5958499.7400000002"/>
    <n v="397233.3200000003"/>
    <s v="ZLIN"/>
    <n v="5"/>
    <n v="0"/>
    <n v="0"/>
    <n v="0"/>
    <m/>
    <m/>
    <m/>
    <n v="0"/>
    <n v="0"/>
    <s v="ZLIN"/>
    <n v="10"/>
    <n v="1"/>
  </r>
  <r>
    <s v="120305000381-0"/>
    <x v="8"/>
    <n v="322301"/>
    <s v="TRANSMISOR"/>
    <s v="01.01.2017"/>
    <n v="5958499.7400000002"/>
    <n v="397233.3200000003"/>
    <s v="ZLIN"/>
    <n v="5"/>
    <n v="0"/>
    <n v="0"/>
    <n v="0"/>
    <m/>
    <m/>
    <m/>
    <n v="0"/>
    <n v="0"/>
    <s v="ZLIN"/>
    <n v="10"/>
    <n v="1"/>
  </r>
  <r>
    <s v="120305000382-0"/>
    <x v="8"/>
    <n v="322301"/>
    <s v="TRANSMISOR"/>
    <s v="01.01.2017"/>
    <n v="5958499.7400000002"/>
    <n v="397233.3200000003"/>
    <s v="ZLIN"/>
    <n v="5"/>
    <n v="0"/>
    <n v="0"/>
    <n v="0"/>
    <m/>
    <m/>
    <m/>
    <n v="0"/>
    <n v="0"/>
    <s v="ZLIN"/>
    <n v="10"/>
    <n v="1"/>
  </r>
  <r>
    <s v="120305000383-0"/>
    <x v="8"/>
    <n v="322301"/>
    <s v="TRANSMISOR"/>
    <s v="01.01.2017"/>
    <n v="5958499.7400000002"/>
    <n v="397233.3200000003"/>
    <s v="ZLIN"/>
    <n v="5"/>
    <n v="0"/>
    <n v="0"/>
    <n v="0"/>
    <m/>
    <m/>
    <m/>
    <n v="0"/>
    <n v="0"/>
    <s v="ZLIN"/>
    <n v="10"/>
    <n v="1"/>
  </r>
  <r>
    <s v="120305000384-0"/>
    <x v="8"/>
    <n v="322301"/>
    <s v="TRANSMISOR"/>
    <s v="01.01.2017"/>
    <n v="5958499.7400000002"/>
    <n v="397233.3200000003"/>
    <s v="ZLIN"/>
    <n v="5"/>
    <n v="0"/>
    <n v="0"/>
    <n v="0"/>
    <m/>
    <m/>
    <m/>
    <n v="0"/>
    <n v="0"/>
    <s v="ZLIN"/>
    <n v="10"/>
    <n v="1"/>
  </r>
  <r>
    <s v="120305000385-0"/>
    <x v="8"/>
    <n v="322301"/>
    <s v="TRANSMISOR"/>
    <s v="01.01.2017"/>
    <n v="5958499.7400000002"/>
    <n v="397233.3200000003"/>
    <s v="ZLIN"/>
    <n v="5"/>
    <n v="0"/>
    <n v="0"/>
    <n v="0"/>
    <m/>
    <m/>
    <m/>
    <n v="0"/>
    <n v="0"/>
    <s v="ZLIN"/>
    <n v="10"/>
    <n v="1"/>
  </r>
  <r>
    <s v="120305000386-0"/>
    <x v="8"/>
    <n v="322301"/>
    <s v="ESTACIÓN DE ALARMA"/>
    <s v="01.01.2017"/>
    <n v="12214413.93"/>
    <n v="814294.26999999955"/>
    <s v="ZLIN"/>
    <n v="5"/>
    <n v="0"/>
    <n v="0"/>
    <n v="0"/>
    <m/>
    <m/>
    <m/>
    <n v="0"/>
    <n v="0"/>
    <s v="ZLIN"/>
    <n v="0"/>
    <n v="1"/>
  </r>
  <r>
    <s v="120305000387-0"/>
    <x v="8"/>
    <n v="322301"/>
    <s v="ESTACIÓN DE ALARMA"/>
    <s v="01.01.2017"/>
    <n v="12214413.93"/>
    <n v="814294.26999999955"/>
    <s v="ZLIN"/>
    <n v="5"/>
    <n v="0"/>
    <n v="0"/>
    <n v="0"/>
    <m/>
    <m/>
    <m/>
    <n v="0"/>
    <n v="0"/>
    <s v="ZLIN"/>
    <n v="0"/>
    <n v="1"/>
  </r>
  <r>
    <s v="120305000388-0"/>
    <x v="8"/>
    <n v="322301"/>
    <s v="ESTACIÓN DE ALARMA"/>
    <s v="01.01.2017"/>
    <n v="12214413.93"/>
    <n v="814294.26999999955"/>
    <s v="ZLIN"/>
    <n v="5"/>
    <n v="0"/>
    <n v="0"/>
    <n v="0"/>
    <m/>
    <m/>
    <m/>
    <n v="0"/>
    <n v="0"/>
    <s v="ZLIN"/>
    <n v="0"/>
    <n v="1"/>
  </r>
  <r>
    <s v="120305000389-0"/>
    <x v="8"/>
    <n v="322301"/>
    <s v="ESTACIÓN DE ALARMA"/>
    <s v="01.01.2017"/>
    <n v="12214413.93"/>
    <n v="814294.26999999955"/>
    <s v="ZLIN"/>
    <n v="5"/>
    <n v="0"/>
    <n v="0"/>
    <n v="0"/>
    <m/>
    <m/>
    <m/>
    <n v="0"/>
    <n v="0"/>
    <s v="ZLIN"/>
    <n v="0"/>
    <n v="1"/>
  </r>
  <r>
    <s v="120305000390-0"/>
    <x v="8"/>
    <n v="322301"/>
    <s v="SERVIDOR"/>
    <s v="01.01.2017"/>
    <n v="35067289.890000001"/>
    <n v="2337819.3200000003"/>
    <s v="ZLIN"/>
    <n v="5"/>
    <n v="0"/>
    <n v="0"/>
    <n v="0"/>
    <m/>
    <m/>
    <m/>
    <n v="0"/>
    <n v="0"/>
    <s v="ZLIN"/>
    <n v="0"/>
    <n v="1"/>
  </r>
  <r>
    <s v="120305000391-0"/>
    <x v="8"/>
    <n v="322301"/>
    <s v="SERVIDOR"/>
    <s v="01.01.2017"/>
    <n v="21499509.93"/>
    <n v="1433300.6699999981"/>
    <s v="ZLIN"/>
    <n v="5"/>
    <n v="0"/>
    <n v="0"/>
    <n v="0"/>
    <m/>
    <m/>
    <m/>
    <n v="0"/>
    <n v="0"/>
    <s v="ZLIN"/>
    <n v="0"/>
    <n v="1"/>
  </r>
  <r>
    <s v="120305000392-0"/>
    <x v="8"/>
    <n v="322302"/>
    <s v="INTERRUPTOR DE ALARMA"/>
    <s v="31.12.2016"/>
    <n v="0"/>
    <n v="0"/>
    <s v="ZLIN"/>
    <n v="5"/>
    <n v="0"/>
    <n v="0"/>
    <n v="0"/>
    <m/>
    <m/>
    <m/>
    <n v="0"/>
    <n v="0"/>
    <s v="ZLIN"/>
    <n v="0"/>
    <n v="1"/>
  </r>
  <r>
    <s v="120305000393-0"/>
    <x v="8"/>
    <n v="322302"/>
    <s v="INTERRUPTOR DE ALARMA"/>
    <s v="31.12.2016"/>
    <n v="0"/>
    <n v="0"/>
    <s v="ZLIN"/>
    <n v="5"/>
    <n v="0"/>
    <n v="0"/>
    <n v="0"/>
    <m/>
    <m/>
    <m/>
    <n v="0"/>
    <n v="0"/>
    <s v="ZLIN"/>
    <n v="0"/>
    <n v="1"/>
  </r>
  <r>
    <s v="120305000394-0"/>
    <x v="8"/>
    <n v="322302"/>
    <s v="INTERRUPTOR DE ALARMA"/>
    <s v="31.12.2016"/>
    <n v="0"/>
    <n v="0"/>
    <s v="ZLIN"/>
    <n v="5"/>
    <n v="0"/>
    <n v="0"/>
    <n v="0"/>
    <m/>
    <m/>
    <m/>
    <n v="0"/>
    <n v="0"/>
    <s v="ZLIN"/>
    <n v="0"/>
    <n v="1"/>
  </r>
  <r>
    <s v="120305000395-0"/>
    <x v="8"/>
    <n v="322302"/>
    <s v="INTERRUPTOR DE ALARMA"/>
    <s v="31.12.2016"/>
    <n v="0"/>
    <n v="0"/>
    <s v="ZLIN"/>
    <n v="5"/>
    <n v="0"/>
    <n v="0"/>
    <n v="0"/>
    <m/>
    <m/>
    <m/>
    <n v="0"/>
    <n v="0"/>
    <s v="ZLIN"/>
    <n v="0"/>
    <n v="1"/>
  </r>
  <r>
    <s v="120305000396-0"/>
    <x v="8"/>
    <n v="322302"/>
    <s v="INTERRUPTOR DE ALARMA"/>
    <s v="31.12.2016"/>
    <n v="0"/>
    <n v="0"/>
    <s v="ZLIN"/>
    <n v="5"/>
    <n v="0"/>
    <n v="0"/>
    <n v="0"/>
    <m/>
    <m/>
    <m/>
    <n v="0"/>
    <n v="0"/>
    <s v="ZLIN"/>
    <n v="0"/>
    <n v="1"/>
  </r>
  <r>
    <s v="120305000397-0"/>
    <x v="8"/>
    <n v="322302"/>
    <s v="INTERRUPTOR DE ALARMA"/>
    <s v="31.12.2016"/>
    <n v="0"/>
    <n v="0"/>
    <s v="ZLIN"/>
    <n v="5"/>
    <n v="0"/>
    <n v="0"/>
    <n v="0"/>
    <m/>
    <m/>
    <m/>
    <n v="0"/>
    <n v="0"/>
    <s v="ZLIN"/>
    <n v="0"/>
    <n v="1"/>
  </r>
  <r>
    <s v="120305000398-0"/>
    <x v="8"/>
    <n v="322302"/>
    <s v="INTERRUPTOR DE ALARMA"/>
    <s v="31.12.2016"/>
    <n v="0"/>
    <n v="0"/>
    <s v="ZLIN"/>
    <n v="5"/>
    <n v="0"/>
    <n v="0"/>
    <n v="0"/>
    <m/>
    <m/>
    <m/>
    <n v="0"/>
    <n v="0"/>
    <s v="ZLIN"/>
    <n v="0"/>
    <n v="1"/>
  </r>
  <r>
    <s v="120305000399-0"/>
    <x v="8"/>
    <n v="322302"/>
    <s v="INTERRUPTOR DE ALARMA"/>
    <s v="31.12.2016"/>
    <n v="0"/>
    <n v="0"/>
    <s v="ZLIN"/>
    <n v="5"/>
    <n v="0"/>
    <n v="0"/>
    <n v="0"/>
    <m/>
    <m/>
    <m/>
    <n v="0"/>
    <n v="0"/>
    <s v="ZLIN"/>
    <n v="0"/>
    <n v="1"/>
  </r>
  <r>
    <s v="120305000400-0"/>
    <x v="8"/>
    <n v="322302"/>
    <s v="INTERRUPTOR DE ALARMA"/>
    <s v="31.12.2016"/>
    <n v="0"/>
    <n v="0"/>
    <s v="ZLIN"/>
    <n v="5"/>
    <n v="0"/>
    <n v="0"/>
    <n v="0"/>
    <m/>
    <m/>
    <m/>
    <n v="0"/>
    <n v="0"/>
    <s v="ZLIN"/>
    <n v="0"/>
    <n v="1"/>
  </r>
  <r>
    <s v="120305000401-0"/>
    <x v="8"/>
    <n v="322302"/>
    <s v="INTERRUPTOR DE ALARMA"/>
    <s v="31.12.2016"/>
    <n v="0"/>
    <n v="0"/>
    <s v="ZLIN"/>
    <n v="5"/>
    <n v="0"/>
    <n v="0"/>
    <n v="0"/>
    <m/>
    <m/>
    <m/>
    <n v="0"/>
    <n v="0"/>
    <s v="ZLIN"/>
    <n v="0"/>
    <n v="1"/>
  </r>
  <r>
    <s v="120305000402-0"/>
    <x v="8"/>
    <n v="322302"/>
    <s v="INTERRUPTOR DE ALARMA"/>
    <s v="31.12.2016"/>
    <n v="0"/>
    <n v="0"/>
    <s v="ZLIN"/>
    <n v="5"/>
    <n v="0"/>
    <n v="0"/>
    <n v="0"/>
    <m/>
    <m/>
    <m/>
    <n v="0"/>
    <n v="0"/>
    <s v="ZLIN"/>
    <n v="0"/>
    <n v="1"/>
  </r>
  <r>
    <s v="120305000403-0"/>
    <x v="8"/>
    <n v="322302"/>
    <s v="INTERRUPTOR DE ALARMA"/>
    <s v="31.12.2016"/>
    <n v="0"/>
    <n v="0"/>
    <s v="ZLIN"/>
    <n v="5"/>
    <n v="0"/>
    <n v="0"/>
    <n v="0"/>
    <m/>
    <m/>
    <m/>
    <n v="0"/>
    <n v="0"/>
    <s v="ZLIN"/>
    <n v="0"/>
    <n v="1"/>
  </r>
  <r>
    <s v="120305000404-0"/>
    <x v="8"/>
    <n v="322302"/>
    <s v="INTERRUPTOR DE ALARMA"/>
    <s v="31.12.2016"/>
    <n v="0"/>
    <n v="0"/>
    <s v="ZLIN"/>
    <n v="5"/>
    <n v="0"/>
    <n v="0"/>
    <n v="0"/>
    <m/>
    <m/>
    <m/>
    <n v="0"/>
    <n v="0"/>
    <s v="ZLIN"/>
    <n v="0"/>
    <n v="1"/>
  </r>
  <r>
    <s v="120305000405-0"/>
    <x v="8"/>
    <n v="322302"/>
    <s v="INTERRUPTOR DE ALARMA"/>
    <s v="31.12.2016"/>
    <n v="0"/>
    <n v="0"/>
    <s v="ZLIN"/>
    <n v="5"/>
    <n v="0"/>
    <n v="0"/>
    <n v="0"/>
    <m/>
    <m/>
    <m/>
    <n v="0"/>
    <n v="0"/>
    <s v="ZLIN"/>
    <n v="0"/>
    <n v="1"/>
  </r>
  <r>
    <s v="120305000406-0"/>
    <x v="8"/>
    <n v="322302"/>
    <s v="INTERRUPTOR DE ALARMA"/>
    <s v="31.12.2016"/>
    <n v="0"/>
    <n v="0"/>
    <s v="ZLIN"/>
    <n v="5"/>
    <n v="0"/>
    <n v="0"/>
    <n v="0"/>
    <m/>
    <m/>
    <m/>
    <n v="0"/>
    <n v="0"/>
    <s v="ZLIN"/>
    <n v="0"/>
    <n v="1"/>
  </r>
  <r>
    <s v="120305000407-0"/>
    <x v="8"/>
    <n v="322302"/>
    <s v="INTERRUPTOR DE ALARMA"/>
    <s v="31.12.2016"/>
    <n v="0"/>
    <n v="0"/>
    <s v="ZLIN"/>
    <n v="5"/>
    <n v="0"/>
    <n v="0"/>
    <n v="0"/>
    <m/>
    <m/>
    <m/>
    <n v="0"/>
    <n v="0"/>
    <s v="ZLIN"/>
    <n v="0"/>
    <n v="1"/>
  </r>
  <r>
    <s v="120305000408-0"/>
    <x v="8"/>
    <n v="322302"/>
    <s v="TRANSMISOR"/>
    <s v="31.12.2016"/>
    <n v="0"/>
    <n v="0"/>
    <s v="ZLIN"/>
    <n v="5"/>
    <n v="0"/>
    <n v="0"/>
    <n v="0"/>
    <m/>
    <m/>
    <m/>
    <n v="0"/>
    <n v="0"/>
    <s v="ZLIN"/>
    <n v="0"/>
    <n v="1"/>
  </r>
  <r>
    <s v="120305000409-0"/>
    <x v="8"/>
    <n v="322302"/>
    <s v="TRANSMISOR"/>
    <s v="31.12.2016"/>
    <n v="0"/>
    <n v="0"/>
    <s v="ZLIN"/>
    <n v="5"/>
    <n v="0"/>
    <n v="0"/>
    <n v="0"/>
    <m/>
    <m/>
    <m/>
    <n v="0"/>
    <n v="0"/>
    <s v="ZLIN"/>
    <n v="0"/>
    <n v="1"/>
  </r>
  <r>
    <s v="120305000410-0"/>
    <x v="8"/>
    <n v="322302"/>
    <s v="TRANSMISOR"/>
    <s v="31.12.2016"/>
    <n v="0"/>
    <n v="0"/>
    <s v="ZLIN"/>
    <n v="5"/>
    <n v="0"/>
    <n v="0"/>
    <n v="0"/>
    <m/>
    <m/>
    <m/>
    <n v="0"/>
    <n v="0"/>
    <s v="ZLIN"/>
    <n v="0"/>
    <n v="1"/>
  </r>
  <r>
    <s v="120305000411-0"/>
    <x v="8"/>
    <n v="322302"/>
    <s v="TRANSMISOR"/>
    <s v="31.12.2016"/>
    <n v="0"/>
    <n v="0"/>
    <s v="ZLIN"/>
    <n v="5"/>
    <n v="0"/>
    <n v="0"/>
    <n v="0"/>
    <m/>
    <m/>
    <m/>
    <n v="0"/>
    <n v="0"/>
    <s v="ZLIN"/>
    <n v="0"/>
    <n v="1"/>
  </r>
  <r>
    <s v="120305000412-0"/>
    <x v="8"/>
    <n v="322302"/>
    <s v="TRANSMISOR"/>
    <s v="31.12.2016"/>
    <n v="0"/>
    <n v="0"/>
    <s v="ZLIN"/>
    <n v="5"/>
    <n v="0"/>
    <n v="0"/>
    <n v="0"/>
    <m/>
    <m/>
    <m/>
    <n v="0"/>
    <n v="0"/>
    <s v="ZLIN"/>
    <n v="0"/>
    <n v="1"/>
  </r>
  <r>
    <s v="120305000413-0"/>
    <x v="8"/>
    <n v="322302"/>
    <s v="TRANSMISOR"/>
    <s v="31.12.2016"/>
    <n v="0"/>
    <n v="0"/>
    <s v="ZLIN"/>
    <n v="5"/>
    <n v="0"/>
    <n v="0"/>
    <n v="0"/>
    <m/>
    <m/>
    <m/>
    <n v="0"/>
    <n v="0"/>
    <s v="ZLIN"/>
    <n v="0"/>
    <n v="1"/>
  </r>
  <r>
    <s v="120305000414-0"/>
    <x v="8"/>
    <n v="322302"/>
    <s v="TRANSMISOR"/>
    <s v="31.12.2016"/>
    <n v="0"/>
    <n v="0"/>
    <s v="ZLIN"/>
    <n v="5"/>
    <n v="0"/>
    <n v="0"/>
    <n v="0"/>
    <m/>
    <m/>
    <m/>
    <n v="0"/>
    <n v="0"/>
    <s v="ZLIN"/>
    <n v="0"/>
    <n v="1"/>
  </r>
  <r>
    <s v="120305000415-0"/>
    <x v="8"/>
    <n v="322302"/>
    <s v="TRANSMISOR"/>
    <s v="31.12.2016"/>
    <n v="0"/>
    <n v="0"/>
    <s v="ZLIN"/>
    <n v="5"/>
    <n v="0"/>
    <n v="0"/>
    <n v="0"/>
    <m/>
    <m/>
    <m/>
    <n v="0"/>
    <n v="0"/>
    <s v="ZLIN"/>
    <n v="0"/>
    <n v="1"/>
  </r>
  <r>
    <s v="120305000416-0"/>
    <x v="8"/>
    <n v="322302"/>
    <s v="TRANSMISOR"/>
    <s v="31.12.2016"/>
    <n v="0"/>
    <n v="0"/>
    <s v="ZLIN"/>
    <n v="5"/>
    <n v="0"/>
    <n v="0"/>
    <n v="0"/>
    <m/>
    <m/>
    <m/>
    <n v="0"/>
    <n v="0"/>
    <s v="ZLIN"/>
    <n v="0"/>
    <n v="1"/>
  </r>
  <r>
    <s v="120305000417-0"/>
    <x v="8"/>
    <n v="322302"/>
    <s v="TRANSMISOR"/>
    <s v="31.12.2016"/>
    <n v="0"/>
    <n v="0"/>
    <s v="ZLIN"/>
    <n v="5"/>
    <n v="0"/>
    <n v="0"/>
    <n v="0"/>
    <m/>
    <m/>
    <m/>
    <n v="0"/>
    <n v="0"/>
    <s v="ZLIN"/>
    <n v="0"/>
    <n v="1"/>
  </r>
  <r>
    <s v="120305000418-0"/>
    <x v="8"/>
    <n v="322302"/>
    <s v="TRANSMISOR"/>
    <s v="31.12.2016"/>
    <n v="0"/>
    <n v="0"/>
    <s v="ZLIN"/>
    <n v="5"/>
    <n v="0"/>
    <n v="0"/>
    <n v="0"/>
    <m/>
    <m/>
    <m/>
    <n v="0"/>
    <n v="0"/>
    <s v="ZLIN"/>
    <n v="0"/>
    <n v="1"/>
  </r>
  <r>
    <s v="120305000419-0"/>
    <x v="8"/>
    <n v="322302"/>
    <s v="TRANSMISOR"/>
    <s v="31.12.2016"/>
    <n v="0"/>
    <n v="0"/>
    <s v="ZLIN"/>
    <n v="5"/>
    <n v="0"/>
    <n v="0"/>
    <n v="0"/>
    <m/>
    <m/>
    <m/>
    <n v="0"/>
    <n v="0"/>
    <s v="ZLIN"/>
    <n v="0"/>
    <n v="1"/>
  </r>
  <r>
    <s v="120305000420-0"/>
    <x v="8"/>
    <n v="322302"/>
    <s v="TRANSMISOR"/>
    <s v="31.12.2016"/>
    <n v="0"/>
    <n v="0"/>
    <s v="ZLIN"/>
    <n v="5"/>
    <n v="0"/>
    <n v="0"/>
    <n v="0"/>
    <m/>
    <m/>
    <m/>
    <n v="0"/>
    <n v="0"/>
    <s v="ZLIN"/>
    <n v="0"/>
    <n v="1"/>
  </r>
  <r>
    <s v="120305000421-0"/>
    <x v="8"/>
    <n v="322302"/>
    <s v="TRANSMISOR"/>
    <s v="31.12.2016"/>
    <n v="0"/>
    <n v="0"/>
    <s v="ZLIN"/>
    <n v="5"/>
    <n v="0"/>
    <n v="0"/>
    <n v="0"/>
    <m/>
    <m/>
    <m/>
    <n v="0"/>
    <n v="0"/>
    <s v="ZLIN"/>
    <n v="0"/>
    <n v="1"/>
  </r>
  <r>
    <s v="120305000422-0"/>
    <x v="8"/>
    <n v="322302"/>
    <s v="TRANSMISOR"/>
    <s v="31.12.2016"/>
    <n v="0"/>
    <n v="0"/>
    <s v="ZLIN"/>
    <n v="5"/>
    <n v="0"/>
    <n v="0"/>
    <n v="0"/>
    <m/>
    <m/>
    <m/>
    <n v="0"/>
    <n v="0"/>
    <s v="ZLIN"/>
    <n v="0"/>
    <n v="1"/>
  </r>
  <r>
    <s v="120305000423-0"/>
    <x v="8"/>
    <n v="322302"/>
    <s v="TRANSMISOR"/>
    <s v="31.12.2016"/>
    <n v="0"/>
    <n v="0"/>
    <s v="ZLIN"/>
    <n v="5"/>
    <n v="0"/>
    <n v="0"/>
    <n v="0"/>
    <m/>
    <m/>
    <m/>
    <n v="0"/>
    <n v="0"/>
    <s v="ZLIN"/>
    <n v="0"/>
    <n v="1"/>
  </r>
  <r>
    <s v="120305000424-0"/>
    <x v="8"/>
    <n v="322302"/>
    <s v="TRANSMISOR"/>
    <s v="31.12.2016"/>
    <n v="0"/>
    <n v="0"/>
    <s v="ZLIN"/>
    <n v="5"/>
    <n v="0"/>
    <n v="0"/>
    <n v="0"/>
    <m/>
    <m/>
    <m/>
    <n v="0"/>
    <n v="0"/>
    <s v="ZLIN"/>
    <n v="0"/>
    <n v="1"/>
  </r>
  <r>
    <s v="120305000425-0"/>
    <x v="8"/>
    <n v="322302"/>
    <s v="TRANSMISOR"/>
    <s v="31.12.2016"/>
    <n v="0"/>
    <n v="0"/>
    <s v="ZLIN"/>
    <n v="5"/>
    <n v="0"/>
    <n v="0"/>
    <n v="0"/>
    <m/>
    <m/>
    <m/>
    <n v="0"/>
    <n v="0"/>
    <s v="ZLIN"/>
    <n v="0"/>
    <n v="1"/>
  </r>
  <r>
    <s v="120305000426-0"/>
    <x v="8"/>
    <n v="322302"/>
    <s v="TRANSMISOR"/>
    <s v="31.12.2016"/>
    <n v="0"/>
    <n v="0"/>
    <s v="ZLIN"/>
    <n v="5"/>
    <n v="0"/>
    <n v="0"/>
    <n v="0"/>
    <m/>
    <m/>
    <m/>
    <n v="0"/>
    <n v="0"/>
    <s v="ZLIN"/>
    <n v="0"/>
    <n v="1"/>
  </r>
  <r>
    <s v="120305000427-0"/>
    <x v="8"/>
    <n v="322302"/>
    <s v="INTERRUPTOR DE NIVEL DE ALARMA"/>
    <s v="31.12.2016"/>
    <n v="0"/>
    <n v="0"/>
    <s v="ZLIN"/>
    <n v="5"/>
    <n v="0"/>
    <n v="0"/>
    <n v="0"/>
    <m/>
    <m/>
    <m/>
    <n v="0"/>
    <n v="0"/>
    <s v="ZLIN"/>
    <n v="0"/>
    <n v="1"/>
  </r>
  <r>
    <s v="120305000428-0"/>
    <x v="8"/>
    <n v="322302"/>
    <s v="INTERRUPTOR DE NIVEL DE ALARMA"/>
    <s v="31.12.2016"/>
    <n v="0"/>
    <n v="0"/>
    <s v="ZLIN"/>
    <n v="5"/>
    <n v="0"/>
    <n v="0"/>
    <n v="0"/>
    <m/>
    <m/>
    <m/>
    <n v="0"/>
    <n v="0"/>
    <s v="ZLIN"/>
    <n v="0"/>
    <n v="1"/>
  </r>
  <r>
    <s v="120305000429-0"/>
    <x v="8"/>
    <n v="322302"/>
    <s v="INTERRUPTOR DE NIVEL DE ALARMA"/>
    <s v="31.12.2016"/>
    <n v="0"/>
    <n v="0"/>
    <s v="ZLIN"/>
    <n v="5"/>
    <n v="0"/>
    <n v="0"/>
    <n v="0"/>
    <m/>
    <m/>
    <m/>
    <n v="0"/>
    <n v="0"/>
    <s v="ZLIN"/>
    <n v="0"/>
    <n v="1"/>
  </r>
  <r>
    <s v="120305000430-0"/>
    <x v="8"/>
    <n v="322302"/>
    <s v="INTERRUPTOR DE NIVEL DE ALARMA"/>
    <s v="31.12.2016"/>
    <n v="0"/>
    <n v="0"/>
    <s v="ZLIN"/>
    <n v="5"/>
    <n v="0"/>
    <n v="0"/>
    <n v="0"/>
    <m/>
    <m/>
    <m/>
    <n v="0"/>
    <n v="0"/>
    <s v="ZLIN"/>
    <n v="0"/>
    <n v="1"/>
  </r>
  <r>
    <s v="120305000431-0"/>
    <x v="8"/>
    <n v="322302"/>
    <s v="INTERRUPTOR DE NIVEL DE ALARMA"/>
    <s v="31.12.2016"/>
    <n v="0"/>
    <n v="0"/>
    <s v="ZLIN"/>
    <n v="5"/>
    <n v="0"/>
    <n v="0"/>
    <n v="0"/>
    <m/>
    <m/>
    <m/>
    <n v="0"/>
    <n v="0"/>
    <s v="ZLIN"/>
    <n v="0"/>
    <n v="1"/>
  </r>
  <r>
    <s v="120305000432-0"/>
    <x v="8"/>
    <n v="322302"/>
    <s v="INTERRUPTOR DE NIVEL DE ALARMA"/>
    <s v="31.12.2016"/>
    <n v="0"/>
    <n v="0"/>
    <s v="ZLIN"/>
    <n v="5"/>
    <n v="0"/>
    <n v="0"/>
    <n v="0"/>
    <m/>
    <m/>
    <m/>
    <n v="0"/>
    <n v="0"/>
    <s v="ZLIN"/>
    <n v="0"/>
    <n v="1"/>
  </r>
  <r>
    <s v="120305000433-0"/>
    <x v="8"/>
    <n v="322302"/>
    <s v="INTERRUPTOR DE NIVEL DE ALARMA"/>
    <s v="31.12.2016"/>
    <n v="0"/>
    <n v="0"/>
    <s v="ZLIN"/>
    <n v="5"/>
    <n v="0"/>
    <n v="0"/>
    <n v="0"/>
    <m/>
    <m/>
    <m/>
    <n v="0"/>
    <n v="0"/>
    <s v="ZLIN"/>
    <n v="0"/>
    <n v="1"/>
  </r>
  <r>
    <s v="120305000434-0"/>
    <x v="8"/>
    <n v="322302"/>
    <s v="INTERRUPTOR DE NIVEL DE ALARMA"/>
    <s v="31.12.2016"/>
    <n v="0"/>
    <n v="0"/>
    <s v="ZLIN"/>
    <n v="5"/>
    <n v="0"/>
    <n v="0"/>
    <n v="0"/>
    <m/>
    <m/>
    <m/>
    <n v="0"/>
    <n v="0"/>
    <s v="ZLIN"/>
    <n v="0"/>
    <n v="1"/>
  </r>
  <r>
    <s v="120305000435-0"/>
    <x v="8"/>
    <n v="322302"/>
    <s v="INTERRUPTOR DE NIVEL DE ALARMA"/>
    <s v="31.12.2016"/>
    <n v="0"/>
    <n v="0"/>
    <s v="ZLIN"/>
    <n v="5"/>
    <n v="0"/>
    <n v="0"/>
    <n v="0"/>
    <m/>
    <m/>
    <m/>
    <n v="0"/>
    <n v="0"/>
    <s v="ZLIN"/>
    <n v="0"/>
    <n v="1"/>
  </r>
  <r>
    <s v="120305000436-0"/>
    <x v="8"/>
    <n v="322302"/>
    <s v="INTERRUPTOR DE NIVEL DE ALARMA"/>
    <s v="31.12.2016"/>
    <n v="0"/>
    <n v="0"/>
    <s v="ZLIN"/>
    <n v="5"/>
    <n v="0"/>
    <n v="0"/>
    <n v="0"/>
    <m/>
    <m/>
    <m/>
    <n v="0"/>
    <n v="0"/>
    <s v="ZLIN"/>
    <n v="0"/>
    <n v="1"/>
  </r>
  <r>
    <s v="120305000437-0"/>
    <x v="8"/>
    <n v="322302"/>
    <s v="INTERRUPTOR DE NIVEL DE ALARMA"/>
    <s v="31.12.2016"/>
    <n v="0"/>
    <n v="0"/>
    <s v="ZLIN"/>
    <n v="5"/>
    <n v="0"/>
    <n v="0"/>
    <n v="0"/>
    <m/>
    <m/>
    <m/>
    <n v="0"/>
    <n v="0"/>
    <s v="ZLIN"/>
    <n v="0"/>
    <n v="1"/>
  </r>
  <r>
    <s v="120305000438-0"/>
    <x v="8"/>
    <n v="322302"/>
    <s v="INTERRUPTOR DE NIVEL DE ALARMA"/>
    <s v="31.12.2016"/>
    <n v="0"/>
    <n v="0"/>
    <s v="ZLIN"/>
    <n v="5"/>
    <n v="0"/>
    <n v="0"/>
    <n v="0"/>
    <m/>
    <m/>
    <m/>
    <n v="0"/>
    <n v="0"/>
    <s v="ZLIN"/>
    <n v="0"/>
    <n v="1"/>
  </r>
  <r>
    <s v="120305000439-0"/>
    <x v="8"/>
    <n v="322302"/>
    <s v="INTERRUPTOR DE NIVEL DE ALARMA"/>
    <s v="31.12.2016"/>
    <n v="0"/>
    <n v="0"/>
    <s v="ZLIN"/>
    <n v="5"/>
    <n v="0"/>
    <n v="0"/>
    <n v="0"/>
    <m/>
    <m/>
    <m/>
    <n v="0"/>
    <n v="0"/>
    <s v="ZLIN"/>
    <n v="0"/>
    <n v="1"/>
  </r>
  <r>
    <s v="120305000440-0"/>
    <x v="8"/>
    <n v="322302"/>
    <s v="INTERRUPTOR DE NIVEL DE ALARMA"/>
    <s v="31.12.2016"/>
    <n v="0"/>
    <n v="0"/>
    <s v="ZLIN"/>
    <n v="5"/>
    <n v="0"/>
    <n v="0"/>
    <n v="0"/>
    <m/>
    <m/>
    <m/>
    <n v="0"/>
    <n v="0"/>
    <s v="ZLIN"/>
    <n v="0"/>
    <n v="1"/>
  </r>
  <r>
    <s v="120305000441-0"/>
    <x v="8"/>
    <n v="322302"/>
    <s v="INTERRUPTOR DE NIVEL DE ALARMA"/>
    <s v="31.12.2016"/>
    <n v="0"/>
    <n v="0"/>
    <s v="ZLIN"/>
    <n v="5"/>
    <n v="0"/>
    <n v="0"/>
    <n v="0"/>
    <m/>
    <m/>
    <m/>
    <n v="0"/>
    <n v="0"/>
    <s v="ZLIN"/>
    <n v="0"/>
    <n v="1"/>
  </r>
  <r>
    <s v="120305000442-0"/>
    <x v="8"/>
    <n v="322302"/>
    <s v="INTERRUPTOR DE NIVEL DE ALARMA"/>
    <s v="31.12.2016"/>
    <n v="0"/>
    <n v="0"/>
    <s v="ZLIN"/>
    <n v="5"/>
    <n v="0"/>
    <n v="0"/>
    <n v="0"/>
    <m/>
    <m/>
    <m/>
    <n v="0"/>
    <n v="0"/>
    <s v="ZLIN"/>
    <n v="0"/>
    <n v="1"/>
  </r>
  <r>
    <s v="120305000443-0"/>
    <x v="8"/>
    <n v="322302"/>
    <s v="INTERRUPTOR DE NIVEL DE ALARMA"/>
    <s v="31.12.2016"/>
    <n v="0"/>
    <n v="0"/>
    <s v="ZLIN"/>
    <n v="5"/>
    <n v="0"/>
    <n v="0"/>
    <n v="0"/>
    <m/>
    <m/>
    <m/>
    <n v="0"/>
    <n v="0"/>
    <s v="ZLIN"/>
    <n v="0"/>
    <n v="1"/>
  </r>
  <r>
    <s v="120305000444-0"/>
    <x v="8"/>
    <n v="322302"/>
    <s v="INTERRUPTOR DE NIVEL DE ALARMA"/>
    <s v="31.12.2016"/>
    <n v="0"/>
    <n v="0"/>
    <s v="ZLIN"/>
    <n v="5"/>
    <n v="0"/>
    <n v="0"/>
    <n v="0"/>
    <m/>
    <m/>
    <m/>
    <n v="0"/>
    <n v="0"/>
    <s v="ZLIN"/>
    <n v="0"/>
    <n v="1"/>
  </r>
  <r>
    <s v="120305000445-0"/>
    <x v="8"/>
    <n v="322302"/>
    <s v="INTERRUPTOR DE NIVEL DE ALARMA"/>
    <s v="31.12.2016"/>
    <n v="0"/>
    <n v="0"/>
    <s v="ZLIN"/>
    <n v="5"/>
    <n v="0"/>
    <n v="0"/>
    <n v="0"/>
    <m/>
    <m/>
    <m/>
    <n v="0"/>
    <n v="0"/>
    <s v="ZLIN"/>
    <n v="0"/>
    <n v="1"/>
  </r>
  <r>
    <s v="120305000446-0"/>
    <x v="8"/>
    <n v="322302"/>
    <s v="TRANSMISOR"/>
    <s v="31.12.2016"/>
    <n v="0"/>
    <n v="0"/>
    <s v="ZLIN"/>
    <n v="5"/>
    <n v="0"/>
    <n v="0"/>
    <n v="0"/>
    <m/>
    <m/>
    <m/>
    <n v="0"/>
    <n v="0"/>
    <s v="ZLIN"/>
    <n v="0"/>
    <n v="1"/>
  </r>
  <r>
    <s v="120305000447-0"/>
    <x v="8"/>
    <n v="322302"/>
    <s v="TRANSMISOR"/>
    <s v="31.12.2016"/>
    <n v="0"/>
    <n v="0"/>
    <s v="ZLIN"/>
    <n v="5"/>
    <n v="0"/>
    <n v="0"/>
    <n v="0"/>
    <m/>
    <m/>
    <m/>
    <n v="0"/>
    <n v="0"/>
    <s v="ZLIN"/>
    <n v="0"/>
    <n v="1"/>
  </r>
  <r>
    <s v="120305000448-0"/>
    <x v="8"/>
    <n v="322302"/>
    <s v="TRANSMISOR"/>
    <s v="31.12.2016"/>
    <n v="0"/>
    <n v="0"/>
    <s v="ZLIN"/>
    <n v="5"/>
    <n v="0"/>
    <n v="0"/>
    <n v="0"/>
    <m/>
    <m/>
    <m/>
    <n v="0"/>
    <n v="0"/>
    <s v="ZLIN"/>
    <n v="0"/>
    <n v="1"/>
  </r>
  <r>
    <s v="120305000449-0"/>
    <x v="8"/>
    <n v="322302"/>
    <s v="TRANSMISOR"/>
    <s v="31.12.2016"/>
    <n v="0"/>
    <n v="0"/>
    <s v="ZLIN"/>
    <n v="5"/>
    <n v="0"/>
    <n v="0"/>
    <n v="0"/>
    <m/>
    <m/>
    <m/>
    <n v="0"/>
    <n v="0"/>
    <s v="ZLIN"/>
    <n v="0"/>
    <n v="1"/>
  </r>
  <r>
    <s v="120305000450-0"/>
    <x v="8"/>
    <n v="322302"/>
    <s v="TRANSMISOR"/>
    <s v="31.12.2016"/>
    <n v="0"/>
    <n v="0"/>
    <s v="ZLIN"/>
    <n v="5"/>
    <n v="0"/>
    <n v="0"/>
    <n v="0"/>
    <m/>
    <m/>
    <m/>
    <n v="0"/>
    <n v="0"/>
    <s v="ZLIN"/>
    <n v="0"/>
    <n v="1"/>
  </r>
  <r>
    <s v="120305000451-0"/>
    <x v="8"/>
    <n v="322302"/>
    <s v="LAPTOP"/>
    <s v="31.12.2016"/>
    <n v="0"/>
    <n v="0"/>
    <s v="ZLIN"/>
    <n v="5"/>
    <n v="0"/>
    <n v="0"/>
    <n v="0"/>
    <m/>
    <m/>
    <m/>
    <n v="0"/>
    <n v="0"/>
    <s v="ZLIN"/>
    <n v="0"/>
    <n v="1"/>
  </r>
  <r>
    <s v="120305000452-0"/>
    <x v="8"/>
    <n v="322302"/>
    <s v="ESTACIÓN DE ALARMA"/>
    <s v="31.12.2016"/>
    <n v="0"/>
    <n v="0"/>
    <s v="ZLIN"/>
    <n v="5"/>
    <n v="0"/>
    <n v="0"/>
    <n v="0"/>
    <m/>
    <m/>
    <m/>
    <n v="0"/>
    <n v="0"/>
    <s v="ZLIN"/>
    <n v="0"/>
    <n v="1"/>
  </r>
  <r>
    <s v="120305000453-0"/>
    <x v="8"/>
    <n v="322302"/>
    <s v="ESTACIÓN DE ALARMA"/>
    <s v="31.12.2016"/>
    <n v="0"/>
    <n v="0"/>
    <s v="ZLIN"/>
    <n v="5"/>
    <n v="0"/>
    <n v="0"/>
    <n v="0"/>
    <m/>
    <m/>
    <m/>
    <n v="0"/>
    <n v="0"/>
    <s v="ZLIN"/>
    <n v="0"/>
    <n v="1"/>
  </r>
  <r>
    <s v="120305000454-0"/>
    <x v="8"/>
    <n v="322302"/>
    <s v="ESTACIÓN DE ALARMA"/>
    <s v="31.12.2016"/>
    <n v="0"/>
    <n v="0"/>
    <s v="ZLIN"/>
    <n v="5"/>
    <n v="0"/>
    <n v="0"/>
    <n v="0"/>
    <m/>
    <m/>
    <m/>
    <n v="0"/>
    <n v="0"/>
    <s v="ZLIN"/>
    <n v="0"/>
    <n v="1"/>
  </r>
  <r>
    <s v="120305000455-0"/>
    <x v="8"/>
    <n v="322302"/>
    <s v="ESTACIÓN DE ALARMA"/>
    <s v="31.12.2016"/>
    <n v="0"/>
    <n v="0"/>
    <s v="ZLIN"/>
    <n v="5"/>
    <n v="0"/>
    <n v="0"/>
    <n v="0"/>
    <m/>
    <m/>
    <m/>
    <n v="0"/>
    <n v="0"/>
    <s v="ZLIN"/>
    <n v="0"/>
    <n v="1"/>
  </r>
  <r>
    <s v="120305000456-0"/>
    <x v="8"/>
    <n v="322302"/>
    <s v="SERVIDOR"/>
    <s v="31.12.2016"/>
    <n v="0"/>
    <n v="0"/>
    <s v="ZLIN"/>
    <n v="5"/>
    <n v="0"/>
    <n v="0"/>
    <n v="0"/>
    <m/>
    <m/>
    <m/>
    <n v="0"/>
    <n v="0"/>
    <s v="ZLIN"/>
    <n v="0"/>
    <n v="1"/>
  </r>
  <r>
    <s v="120305000457-0"/>
    <x v="8"/>
    <n v="322302"/>
    <s v="SERVIDOR"/>
    <s v="31.12.2016"/>
    <n v="0"/>
    <n v="0"/>
    <s v="ZLIN"/>
    <n v="5"/>
    <n v="0"/>
    <n v="0"/>
    <n v="0"/>
    <m/>
    <m/>
    <m/>
    <n v="0"/>
    <n v="0"/>
    <s v="ZLIN"/>
    <n v="0"/>
    <n v="1"/>
  </r>
  <r>
    <s v="120305000458-0"/>
    <x v="8"/>
    <n v="322302"/>
    <s v="COMPUTADORA"/>
    <s v="31.12.2016"/>
    <n v="0"/>
    <n v="0"/>
    <s v="ZLIN"/>
    <n v="5"/>
    <n v="0"/>
    <n v="0"/>
    <n v="0"/>
    <m/>
    <m/>
    <m/>
    <n v="0"/>
    <n v="0"/>
    <s v="ZLIN"/>
    <n v="0"/>
    <n v="1"/>
  </r>
  <r>
    <s v="120305000459-0"/>
    <x v="8"/>
    <n v="322302"/>
    <s v="COMPUTADORA ALTO IMPACTO"/>
    <s v="31.12.2016"/>
    <n v="0"/>
    <n v="0"/>
    <s v="ZLIN"/>
    <n v="5"/>
    <n v="0"/>
    <n v="0"/>
    <n v="0"/>
    <m/>
    <m/>
    <m/>
    <n v="0"/>
    <n v="0"/>
    <s v="ZLIN"/>
    <n v="0"/>
    <n v="1"/>
  </r>
  <r>
    <s v="120305000460-0"/>
    <x v="8"/>
    <n v="322302"/>
    <s v="INTERRUPTOR DE ALARMA"/>
    <s v="31.12.2016"/>
    <n v="0"/>
    <n v="0"/>
    <s v="ZLIN"/>
    <n v="5"/>
    <n v="0"/>
    <n v="0"/>
    <n v="0"/>
    <m/>
    <m/>
    <m/>
    <n v="0"/>
    <n v="0"/>
    <s v="ZLIN"/>
    <n v="0"/>
    <n v="1"/>
  </r>
  <r>
    <s v="120305000461-0"/>
    <x v="8"/>
    <n v="322302"/>
    <s v="INTERRUPTOR DE ALARMA"/>
    <s v="31.12.2016"/>
    <n v="0"/>
    <n v="0"/>
    <s v="ZLIN"/>
    <n v="5"/>
    <n v="0"/>
    <n v="0"/>
    <n v="0"/>
    <m/>
    <m/>
    <m/>
    <n v="0"/>
    <n v="0"/>
    <s v="ZLIN"/>
    <n v="0"/>
    <n v="1"/>
  </r>
  <r>
    <s v="120305000462-0"/>
    <x v="8"/>
    <n v="322302"/>
    <s v="INTERRUPTOR DE ALARMA"/>
    <s v="31.12.2016"/>
    <n v="0"/>
    <n v="0"/>
    <s v="ZLIN"/>
    <n v="5"/>
    <n v="0"/>
    <n v="0"/>
    <n v="0"/>
    <m/>
    <m/>
    <m/>
    <n v="0"/>
    <n v="0"/>
    <s v="ZLIN"/>
    <n v="0"/>
    <n v="1"/>
  </r>
  <r>
    <s v="120305000463-0"/>
    <x v="8"/>
    <n v="322302"/>
    <s v="INTERRUPTOR DE ALARMA"/>
    <s v="31.12.2016"/>
    <n v="0"/>
    <n v="0"/>
    <s v="ZLIN"/>
    <n v="5"/>
    <n v="0"/>
    <n v="0"/>
    <n v="0"/>
    <m/>
    <m/>
    <m/>
    <n v="0"/>
    <n v="0"/>
    <s v="ZLIN"/>
    <n v="0"/>
    <n v="1"/>
  </r>
  <r>
    <s v="120305000464-0"/>
    <x v="8"/>
    <n v="322302"/>
    <s v="INTERRUPTOR DE ALARMA"/>
    <s v="31.12.2016"/>
    <n v="0"/>
    <n v="0"/>
    <s v="ZLIN"/>
    <n v="5"/>
    <n v="0"/>
    <n v="0"/>
    <n v="0"/>
    <m/>
    <m/>
    <m/>
    <n v="0"/>
    <n v="0"/>
    <s v="ZLIN"/>
    <n v="0"/>
    <n v="1"/>
  </r>
  <r>
    <s v="120305000465-0"/>
    <x v="8"/>
    <n v="322302"/>
    <s v="INTERRUPTOR DE ALARMA"/>
    <s v="31.12.2016"/>
    <n v="0"/>
    <n v="0"/>
    <s v="ZLIN"/>
    <n v="5"/>
    <n v="0"/>
    <n v="0"/>
    <n v="0"/>
    <m/>
    <m/>
    <m/>
    <n v="0"/>
    <n v="0"/>
    <s v="ZLIN"/>
    <n v="0"/>
    <n v="1"/>
  </r>
  <r>
    <s v="120305000466-0"/>
    <x v="8"/>
    <n v="322302"/>
    <s v="INTERRUPTOR DE ALARMA"/>
    <s v="31.12.2016"/>
    <n v="0"/>
    <n v="0"/>
    <s v="ZLIN"/>
    <n v="5"/>
    <n v="0"/>
    <n v="0"/>
    <n v="0"/>
    <m/>
    <m/>
    <m/>
    <n v="0"/>
    <n v="0"/>
    <s v="ZLIN"/>
    <n v="0"/>
    <n v="1"/>
  </r>
  <r>
    <s v="120305000467-0"/>
    <x v="8"/>
    <n v="322302"/>
    <s v="INTERRUPTOR DE ALARMA"/>
    <s v="31.12.2016"/>
    <n v="0"/>
    <n v="0"/>
    <s v="ZLIN"/>
    <n v="5"/>
    <n v="0"/>
    <n v="0"/>
    <n v="0"/>
    <m/>
    <m/>
    <m/>
    <n v="0"/>
    <n v="0"/>
    <s v="ZLIN"/>
    <n v="0"/>
    <n v="1"/>
  </r>
  <r>
    <s v="120305000468-0"/>
    <x v="8"/>
    <n v="322302"/>
    <s v="INTERRUPTOR DE ALARMA"/>
    <s v="31.12.2016"/>
    <n v="0"/>
    <n v="0"/>
    <s v="ZLIN"/>
    <n v="5"/>
    <n v="0"/>
    <n v="0"/>
    <n v="0"/>
    <m/>
    <m/>
    <m/>
    <n v="0"/>
    <n v="0"/>
    <s v="ZLIN"/>
    <n v="0"/>
    <n v="1"/>
  </r>
  <r>
    <s v="120305000469-0"/>
    <x v="8"/>
    <n v="322302"/>
    <s v="INTERRUPTOR DE ALARMA"/>
    <s v="31.12.2016"/>
    <n v="0"/>
    <n v="0"/>
    <s v="ZLIN"/>
    <n v="5"/>
    <n v="0"/>
    <n v="0"/>
    <n v="0"/>
    <m/>
    <m/>
    <m/>
    <n v="0"/>
    <n v="0"/>
    <s v="ZLIN"/>
    <n v="0"/>
    <n v="1"/>
  </r>
  <r>
    <s v="120305000470-0"/>
    <x v="8"/>
    <n v="322302"/>
    <s v="INTERRUPTOR DE ALARMA"/>
    <s v="31.12.2016"/>
    <n v="0"/>
    <n v="0"/>
    <s v="ZLIN"/>
    <n v="5"/>
    <n v="0"/>
    <n v="0"/>
    <n v="0"/>
    <m/>
    <m/>
    <m/>
    <n v="0"/>
    <n v="0"/>
    <s v="ZLIN"/>
    <n v="0"/>
    <n v="1"/>
  </r>
  <r>
    <s v="120305000471-0"/>
    <x v="8"/>
    <n v="322302"/>
    <s v="INTERRUPTOR DE ALARMA"/>
    <s v="31.12.2016"/>
    <n v="0"/>
    <n v="0"/>
    <s v="ZLIN"/>
    <n v="5"/>
    <n v="0"/>
    <n v="0"/>
    <n v="0"/>
    <m/>
    <m/>
    <m/>
    <n v="0"/>
    <n v="0"/>
    <s v="ZLIN"/>
    <n v="0"/>
    <n v="1"/>
  </r>
  <r>
    <s v="120305000472-0"/>
    <x v="8"/>
    <n v="322302"/>
    <s v="INTERRUPTOR DE ALARMA"/>
    <s v="31.12.2016"/>
    <n v="0"/>
    <n v="0"/>
    <s v="ZLIN"/>
    <n v="5"/>
    <n v="0"/>
    <n v="0"/>
    <n v="0"/>
    <m/>
    <m/>
    <m/>
    <n v="0"/>
    <n v="0"/>
    <s v="ZLIN"/>
    <n v="0"/>
    <n v="1"/>
  </r>
  <r>
    <s v="120305000473-0"/>
    <x v="8"/>
    <n v="322302"/>
    <s v="INTERRUPTOR DE ALARMA"/>
    <s v="31.12.2016"/>
    <n v="0"/>
    <n v="0"/>
    <s v="ZLIN"/>
    <n v="5"/>
    <n v="0"/>
    <n v="0"/>
    <n v="0"/>
    <m/>
    <m/>
    <m/>
    <n v="0"/>
    <n v="0"/>
    <s v="ZLIN"/>
    <n v="0"/>
    <n v="1"/>
  </r>
  <r>
    <s v="120305000474-0"/>
    <x v="8"/>
    <n v="322302"/>
    <s v="INTERRUPTOR DE ALARMA"/>
    <s v="31.12.2016"/>
    <n v="0"/>
    <n v="0"/>
    <s v="ZLIN"/>
    <n v="5"/>
    <n v="0"/>
    <n v="0"/>
    <n v="0"/>
    <m/>
    <m/>
    <m/>
    <n v="0"/>
    <n v="0"/>
    <s v="ZLIN"/>
    <n v="0"/>
    <n v="1"/>
  </r>
  <r>
    <s v="120305000475-0"/>
    <x v="8"/>
    <n v="322302"/>
    <s v="TRANSMISOR"/>
    <s v="31.12.2016"/>
    <n v="0"/>
    <n v="0"/>
    <s v="ZLIN"/>
    <n v="5"/>
    <n v="0"/>
    <n v="0"/>
    <n v="0"/>
    <m/>
    <m/>
    <m/>
    <n v="0"/>
    <n v="0"/>
    <s v="ZLIN"/>
    <n v="0"/>
    <n v="1"/>
  </r>
  <r>
    <s v="120305000476-0"/>
    <x v="8"/>
    <n v="322302"/>
    <s v="TRANSMISOR"/>
    <s v="31.12.2016"/>
    <n v="0"/>
    <n v="0"/>
    <s v="ZLIN"/>
    <n v="5"/>
    <n v="0"/>
    <n v="0"/>
    <n v="0"/>
    <m/>
    <m/>
    <m/>
    <n v="0"/>
    <n v="0"/>
    <s v="ZLIN"/>
    <n v="0"/>
    <n v="1"/>
  </r>
  <r>
    <s v="120305000477-0"/>
    <x v="8"/>
    <n v="322302"/>
    <s v="TRANSMISOR"/>
    <s v="31.12.2016"/>
    <n v="0"/>
    <n v="0"/>
    <s v="ZLIN"/>
    <n v="5"/>
    <n v="0"/>
    <n v="0"/>
    <n v="0"/>
    <m/>
    <m/>
    <m/>
    <n v="0"/>
    <n v="0"/>
    <s v="ZLIN"/>
    <n v="0"/>
    <n v="1"/>
  </r>
  <r>
    <s v="120305000478-0"/>
    <x v="8"/>
    <n v="322302"/>
    <s v="TRANSMISOR"/>
    <s v="31.12.2016"/>
    <n v="0"/>
    <n v="0"/>
    <s v="ZLIN"/>
    <n v="5"/>
    <n v="0"/>
    <n v="0"/>
    <n v="0"/>
    <m/>
    <m/>
    <m/>
    <n v="0"/>
    <n v="0"/>
    <s v="ZLIN"/>
    <n v="0"/>
    <n v="1"/>
  </r>
  <r>
    <s v="120305000479-0"/>
    <x v="8"/>
    <n v="322302"/>
    <s v="TRANSMISOR"/>
    <s v="31.12.2016"/>
    <n v="0"/>
    <n v="0"/>
    <s v="ZLIN"/>
    <n v="5"/>
    <n v="0"/>
    <n v="0"/>
    <n v="0"/>
    <m/>
    <m/>
    <m/>
    <n v="0"/>
    <n v="0"/>
    <s v="ZLIN"/>
    <n v="0"/>
    <n v="1"/>
  </r>
  <r>
    <s v="120305000480-0"/>
    <x v="8"/>
    <n v="322302"/>
    <s v="TRANSMISOR"/>
    <s v="31.12.2016"/>
    <n v="0"/>
    <n v="0"/>
    <s v="ZLIN"/>
    <n v="5"/>
    <n v="0"/>
    <n v="0"/>
    <n v="0"/>
    <m/>
    <m/>
    <m/>
    <n v="0"/>
    <n v="0"/>
    <s v="ZLIN"/>
    <n v="0"/>
    <n v="1"/>
  </r>
  <r>
    <s v="120305000481-0"/>
    <x v="8"/>
    <n v="322302"/>
    <s v="TRANSMISOR"/>
    <s v="31.12.2016"/>
    <n v="0"/>
    <n v="0"/>
    <s v="ZLIN"/>
    <n v="5"/>
    <n v="0"/>
    <n v="0"/>
    <n v="0"/>
    <m/>
    <m/>
    <m/>
    <n v="0"/>
    <n v="0"/>
    <s v="ZLIN"/>
    <n v="0"/>
    <n v="1"/>
  </r>
  <r>
    <s v="120305000482-0"/>
    <x v="8"/>
    <n v="322302"/>
    <s v="TRANSMISOR"/>
    <s v="31.12.2016"/>
    <n v="0"/>
    <n v="0"/>
    <s v="ZLIN"/>
    <n v="5"/>
    <n v="0"/>
    <n v="0"/>
    <n v="0"/>
    <m/>
    <m/>
    <m/>
    <n v="0"/>
    <n v="0"/>
    <s v="ZLIN"/>
    <n v="0"/>
    <n v="1"/>
  </r>
  <r>
    <s v="120305000483-0"/>
    <x v="8"/>
    <n v="322302"/>
    <s v="TRANSMISOR"/>
    <s v="31.12.2016"/>
    <n v="0"/>
    <n v="0"/>
    <s v="ZLIN"/>
    <n v="5"/>
    <n v="0"/>
    <n v="0"/>
    <n v="0"/>
    <m/>
    <m/>
    <m/>
    <n v="0"/>
    <n v="0"/>
    <s v="ZLIN"/>
    <n v="0"/>
    <n v="1"/>
  </r>
  <r>
    <s v="120305000484-0"/>
    <x v="8"/>
    <n v="322302"/>
    <s v="TRANSMISOR"/>
    <s v="31.12.2016"/>
    <n v="0"/>
    <n v="0"/>
    <s v="ZLIN"/>
    <n v="5"/>
    <n v="0"/>
    <n v="0"/>
    <n v="0"/>
    <m/>
    <m/>
    <m/>
    <n v="0"/>
    <n v="0"/>
    <s v="ZLIN"/>
    <n v="0"/>
    <n v="1"/>
  </r>
  <r>
    <s v="120305000485-0"/>
    <x v="8"/>
    <n v="322302"/>
    <s v="TRANSMISOR"/>
    <s v="31.12.2016"/>
    <n v="0"/>
    <n v="0"/>
    <s v="ZLIN"/>
    <n v="5"/>
    <n v="0"/>
    <n v="0"/>
    <n v="0"/>
    <m/>
    <m/>
    <m/>
    <n v="0"/>
    <n v="0"/>
    <s v="ZLIN"/>
    <n v="0"/>
    <n v="1"/>
  </r>
  <r>
    <s v="120305000486-0"/>
    <x v="8"/>
    <n v="322302"/>
    <s v="TRANSMISOR"/>
    <s v="31.12.2016"/>
    <n v="0"/>
    <n v="0"/>
    <s v="ZLIN"/>
    <n v="5"/>
    <n v="0"/>
    <n v="0"/>
    <n v="0"/>
    <m/>
    <m/>
    <m/>
    <n v="0"/>
    <n v="0"/>
    <s v="ZLIN"/>
    <n v="0"/>
    <n v="1"/>
  </r>
  <r>
    <s v="120305000487-0"/>
    <x v="8"/>
    <n v="322302"/>
    <s v="TRANSMISOR"/>
    <s v="31.12.2016"/>
    <n v="0"/>
    <n v="0"/>
    <s v="ZLIN"/>
    <n v="5"/>
    <n v="0"/>
    <n v="0"/>
    <n v="0"/>
    <m/>
    <m/>
    <m/>
    <n v="0"/>
    <n v="0"/>
    <s v="ZLIN"/>
    <n v="0"/>
    <n v="1"/>
  </r>
  <r>
    <s v="120305000488-0"/>
    <x v="8"/>
    <n v="322302"/>
    <s v="GABINETE DE CONTROL"/>
    <s v="31.12.2016"/>
    <n v="0"/>
    <n v="0"/>
    <s v="ZLIN"/>
    <n v="5"/>
    <n v="0"/>
    <n v="0"/>
    <n v="0"/>
    <m/>
    <m/>
    <m/>
    <n v="0"/>
    <n v="0"/>
    <s v="ZLIN"/>
    <n v="0"/>
    <n v="1"/>
  </r>
  <r>
    <s v="120305000489-0"/>
    <x v="8"/>
    <n v="322301"/>
    <s v="PANEL DE CONTROL"/>
    <s v="31.03.2017"/>
    <n v="28781345.329999998"/>
    <n v="239844.53999999911"/>
    <s v="ZLIN"/>
    <n v="10"/>
    <n v="0"/>
    <n v="0"/>
    <n v="0"/>
    <m/>
    <m/>
    <m/>
    <n v="0"/>
    <n v="0"/>
    <s v="ZLIN"/>
    <n v="0"/>
    <n v="1"/>
  </r>
  <r>
    <s v="120305000489-1"/>
    <x v="8"/>
    <n v="322301"/>
    <s v="COBERTIZO"/>
    <s v="31.03.2017"/>
    <n v="1448106.34"/>
    <n v="6033.7800000000279"/>
    <s v="ZLIN"/>
    <n v="20"/>
    <n v="0"/>
    <n v="0"/>
    <n v="0"/>
    <m/>
    <m/>
    <m/>
    <n v="0"/>
    <n v="0"/>
    <s v="ZLIN"/>
    <n v="0"/>
    <n v="1"/>
  </r>
  <r>
    <s v="120305000489-2"/>
    <x v="8"/>
    <n v="322301"/>
    <s v="VALVULA"/>
    <s v="31.03.2017"/>
    <n v="5117053.5199999996"/>
    <n v="42642.109999999404"/>
    <s v="ZLIN"/>
    <n v="10"/>
    <n v="0"/>
    <n v="0"/>
    <n v="0"/>
    <m/>
    <m/>
    <m/>
    <n v="0"/>
    <n v="0"/>
    <s v="ZLIN"/>
    <n v="0"/>
    <n v="1"/>
  </r>
  <r>
    <s v="120305000489-3"/>
    <x v="8"/>
    <n v="322301"/>
    <s v="VALVULA"/>
    <s v="31.03.2017"/>
    <n v="5117053.5199999996"/>
    <n v="42642.109999999404"/>
    <s v="ZLIN"/>
    <n v="10"/>
    <n v="0"/>
    <n v="0"/>
    <n v="0"/>
    <m/>
    <m/>
    <m/>
    <n v="0"/>
    <n v="0"/>
    <s v="ZLIN"/>
    <n v="0"/>
    <n v="1"/>
  </r>
  <r>
    <s v="120305000489-4"/>
    <x v="8"/>
    <n v="322301"/>
    <s v="VALVULA"/>
    <s v="31.03.2017"/>
    <n v="5117053.5199999996"/>
    <n v="42642.109999999404"/>
    <s v="ZLIN"/>
    <n v="10"/>
    <n v="0"/>
    <n v="0"/>
    <n v="0"/>
    <m/>
    <m/>
    <m/>
    <n v="0"/>
    <n v="0"/>
    <s v="ZLIN"/>
    <n v="0"/>
    <n v="1"/>
  </r>
  <r>
    <s v="120305000489-5"/>
    <x v="8"/>
    <n v="322301"/>
    <s v="TRAMPA DE VAPOR"/>
    <s v="31.03.2017"/>
    <n v="2459948.11"/>
    <n v="20499.569999999832"/>
    <s v="ZLIN"/>
    <n v="10"/>
    <n v="0"/>
    <n v="0"/>
    <n v="0"/>
    <m/>
    <m/>
    <m/>
    <n v="0"/>
    <n v="0"/>
    <s v="ZLIN"/>
    <n v="0"/>
    <n v="1"/>
  </r>
  <r>
    <s v="120305000490-0"/>
    <x v="8"/>
    <n v="322301"/>
    <s v="PANEL DE CONTROL"/>
    <s v="31.03.2017"/>
    <n v="40069514.32"/>
    <n v="333912.61999999732"/>
    <s v="ZLIN"/>
    <n v="10"/>
    <n v="0"/>
    <n v="0"/>
    <n v="0"/>
    <m/>
    <m/>
    <m/>
    <n v="0"/>
    <n v="0"/>
    <s v="ZLIN"/>
    <n v="0"/>
    <n v="1"/>
  </r>
  <r>
    <s v="120305000490-1"/>
    <x v="8"/>
    <n v="322301"/>
    <s v="COBERTIZO"/>
    <s v="31.03.2017"/>
    <n v="1448106.34"/>
    <n v="6033.7800000000279"/>
    <s v="ZLIN"/>
    <n v="20"/>
    <n v="0"/>
    <n v="0"/>
    <n v="0"/>
    <m/>
    <m/>
    <m/>
    <n v="0"/>
    <n v="0"/>
    <s v="ZLIN"/>
    <n v="0"/>
    <n v="1"/>
  </r>
  <r>
    <s v="120305000490-2"/>
    <x v="8"/>
    <n v="322301"/>
    <s v="VALVULA"/>
    <s v="31.03.2017"/>
    <n v="6645972.0199999996"/>
    <n v="55383.099999999627"/>
    <s v="ZLIN"/>
    <n v="10"/>
    <n v="0"/>
    <n v="0"/>
    <n v="0"/>
    <m/>
    <m/>
    <m/>
    <n v="0"/>
    <n v="0"/>
    <s v="ZLIN"/>
    <n v="0"/>
    <n v="1"/>
  </r>
  <r>
    <s v="120305000490-3"/>
    <x v="8"/>
    <n v="322301"/>
    <s v="VALVULA"/>
    <s v="31.03.2017"/>
    <n v="6645972.0199999996"/>
    <n v="55383.099999999627"/>
    <s v="ZLIN"/>
    <n v="10"/>
    <n v="0"/>
    <n v="0"/>
    <n v="0"/>
    <m/>
    <m/>
    <m/>
    <n v="0"/>
    <n v="0"/>
    <s v="ZLIN"/>
    <n v="0"/>
    <n v="1"/>
  </r>
  <r>
    <s v="120305000490-4"/>
    <x v="8"/>
    <n v="322301"/>
    <s v="VALVULA"/>
    <s v="31.03.2017"/>
    <n v="6645972.0199999996"/>
    <n v="55383.099999999627"/>
    <s v="ZLIN"/>
    <n v="10"/>
    <n v="0"/>
    <n v="0"/>
    <n v="0"/>
    <m/>
    <m/>
    <m/>
    <n v="0"/>
    <n v="0"/>
    <s v="ZLIN"/>
    <n v="0"/>
    <n v="1"/>
  </r>
  <r>
    <s v="120305000490-5"/>
    <x v="8"/>
    <n v="322301"/>
    <s v="TRAMPA DE VAPOR"/>
    <s v="31.03.2017"/>
    <n v="31886799.84"/>
    <n v="265723.32999999821"/>
    <s v="ZLIN"/>
    <n v="10"/>
    <n v="0"/>
    <n v="0"/>
    <n v="0"/>
    <m/>
    <m/>
    <m/>
    <n v="0"/>
    <n v="0"/>
    <s v="ZLIN"/>
    <n v="0"/>
    <n v="1"/>
  </r>
  <r>
    <s v="120305000491-0"/>
    <x v="8"/>
    <n v="322301"/>
    <s v="PANEL DE CONTROL"/>
    <s v="31.03.2017"/>
    <n v="44288518.490000002"/>
    <n v="369070.99000000209"/>
    <s v="ZLIN"/>
    <n v="10"/>
    <n v="0"/>
    <n v="0"/>
    <n v="0"/>
    <m/>
    <m/>
    <m/>
    <n v="0"/>
    <n v="0"/>
    <s v="ZLIN"/>
    <n v="0"/>
    <n v="1"/>
  </r>
  <r>
    <s v="120305000491-1"/>
    <x v="8"/>
    <n v="322301"/>
    <s v="COBERTIZO"/>
    <s v="31.03.2017"/>
    <n v="1448106.34"/>
    <n v="6033.7800000000279"/>
    <s v="ZLIN"/>
    <n v="20"/>
    <n v="0"/>
    <n v="0"/>
    <n v="0"/>
    <m/>
    <m/>
    <m/>
    <n v="0"/>
    <n v="0"/>
    <s v="ZLIN"/>
    <n v="0"/>
    <n v="1"/>
  </r>
  <r>
    <s v="120305000491-2"/>
    <x v="8"/>
    <n v="322301"/>
    <s v="VALVULA"/>
    <s v="31.03.2017"/>
    <n v="5423641.7800000003"/>
    <n v="45197.010000000708"/>
    <s v="ZLIN"/>
    <n v="10"/>
    <n v="0"/>
    <n v="0"/>
    <n v="0"/>
    <m/>
    <m/>
    <m/>
    <n v="0"/>
    <n v="0"/>
    <s v="ZLIN"/>
    <n v="0"/>
    <n v="1"/>
  </r>
  <r>
    <s v="120305000491-3"/>
    <x v="8"/>
    <n v="322301"/>
    <s v="VALVULA"/>
    <s v="31.03.2017"/>
    <n v="5423641.7800000003"/>
    <n v="45197.010000000708"/>
    <s v="ZLIN"/>
    <n v="10"/>
    <n v="0"/>
    <n v="0"/>
    <n v="0"/>
    <m/>
    <m/>
    <m/>
    <n v="0"/>
    <n v="0"/>
    <s v="ZLIN"/>
    <n v="0"/>
    <n v="1"/>
  </r>
  <r>
    <s v="120305000491-4"/>
    <x v="8"/>
    <n v="322301"/>
    <s v="TRAMPA DE VAPOR"/>
    <s v="31.03.2017"/>
    <n v="10098918.1"/>
    <n v="84157.650000000373"/>
    <s v="ZLIN"/>
    <n v="10"/>
    <n v="0"/>
    <n v="0"/>
    <n v="0"/>
    <m/>
    <m/>
    <m/>
    <n v="0"/>
    <n v="0"/>
    <s v="ZLIN"/>
    <n v="0"/>
    <n v="1"/>
  </r>
  <r>
    <s v="120305000492-0"/>
    <x v="8"/>
    <n v="322301"/>
    <s v="ESTACIÓN DE TRABAJO"/>
    <s v="01.01.2017"/>
    <n v="5432333.6299999999"/>
    <n v="362155.5700000003"/>
    <s v="ZLIN"/>
    <n v="5"/>
    <n v="0"/>
    <n v="0"/>
    <n v="0"/>
    <m/>
    <m/>
    <m/>
    <n v="0"/>
    <n v="0"/>
    <s v="ZLIN"/>
    <n v="5"/>
    <n v="1"/>
  </r>
  <r>
    <s v="120305000493-0"/>
    <x v="8"/>
    <n v="322301"/>
    <s v="ESTACIÓN DE TRABAJO"/>
    <s v="01.01.2017"/>
    <n v="5432333.6299999999"/>
    <n v="362155.5700000003"/>
    <s v="ZLIN"/>
    <n v="5"/>
    <n v="0"/>
    <n v="0"/>
    <n v="0"/>
    <m/>
    <m/>
    <m/>
    <n v="0"/>
    <n v="0"/>
    <s v="ZLIN"/>
    <n v="5"/>
    <n v="1"/>
  </r>
  <r>
    <s v="120305000494-0"/>
    <x v="8"/>
    <n v="322301"/>
    <s v="GABINETE DE CONTROL"/>
    <s v="01.01.2017"/>
    <n v="17540924.850000001"/>
    <n v="1169394.9900000021"/>
    <s v="ZLIN"/>
    <n v="5"/>
    <n v="0"/>
    <n v="0"/>
    <n v="0"/>
    <m/>
    <m/>
    <m/>
    <n v="0"/>
    <n v="0"/>
    <s v="ZLIN"/>
    <n v="5"/>
    <n v="1"/>
  </r>
  <r>
    <s v="120305000513-0"/>
    <x v="8"/>
    <n v="322301"/>
    <s v="GABINETE PARA SISTEMA DE MONITOR"/>
    <s v="31.03.2017"/>
    <n v="159039429.88"/>
    <n v="2650657.1599999964"/>
    <s v="ZLIN"/>
    <n v="5"/>
    <n v="0"/>
    <n v="0"/>
    <n v="0"/>
    <m/>
    <m/>
    <m/>
    <n v="0"/>
    <n v="0"/>
    <s v="ZLIN"/>
    <n v="0"/>
    <n v="1"/>
  </r>
  <r>
    <s v="120305000513-1"/>
    <x v="8"/>
    <n v="322301"/>
    <s v="UNIDAD DE CAMPO FCU 2160"/>
    <s v="31.03.2017"/>
    <n v="8795111.3499999996"/>
    <n v="146585.18999999948"/>
    <s v="ZLIN"/>
    <n v="5"/>
    <n v="0"/>
    <n v="0"/>
    <n v="0"/>
    <m/>
    <m/>
    <m/>
    <n v="0"/>
    <n v="0"/>
    <s v="ZLIN"/>
    <n v="0"/>
    <n v="1"/>
  </r>
  <r>
    <s v="120305000513-2"/>
    <x v="8"/>
    <n v="322301"/>
    <s v="UNIDAD DE CAMPO FCU 2160"/>
    <s v="31.03.2017"/>
    <n v="8795111.3499999996"/>
    <n v="146585.18999999948"/>
    <s v="ZLIN"/>
    <n v="5"/>
    <n v="0"/>
    <n v="0"/>
    <n v="0"/>
    <m/>
    <m/>
    <m/>
    <n v="0"/>
    <n v="0"/>
    <s v="ZLIN"/>
    <n v="0"/>
    <n v="1"/>
  </r>
  <r>
    <s v="120305000513-3"/>
    <x v="8"/>
    <n v="322301"/>
    <s v="UNIDAD MINIRIX REDUNDANTE"/>
    <s v="31.03.2017"/>
    <n v="17907324.969999999"/>
    <n v="298455.41999999806"/>
    <s v="ZLIN"/>
    <n v="5"/>
    <n v="0"/>
    <n v="0"/>
    <n v="0"/>
    <m/>
    <m/>
    <m/>
    <n v="0"/>
    <n v="0"/>
    <s v="ZLIN"/>
    <n v="0"/>
    <n v="1"/>
  </r>
  <r>
    <s v="120305000513-4"/>
    <x v="8"/>
    <n v="322301"/>
    <s v="UNIDAD MINIRIX REDUNDANTE"/>
    <s v="31.03.2017"/>
    <n v="17907324.969999999"/>
    <n v="298455.41999999806"/>
    <s v="ZLIN"/>
    <n v="5"/>
    <n v="0"/>
    <n v="0"/>
    <n v="0"/>
    <m/>
    <m/>
    <m/>
    <n v="0"/>
    <n v="0"/>
    <s v="ZLIN"/>
    <n v="0"/>
    <n v="1"/>
  </r>
  <r>
    <s v="120305000513-5"/>
    <x v="8"/>
    <n v="322301"/>
    <s v="Computador Workstation"/>
    <s v="31.03.2017"/>
    <n v="3208395.72"/>
    <n v="53473.260000000242"/>
    <s v="ZLIN"/>
    <n v="5"/>
    <n v="0"/>
    <n v="0"/>
    <n v="0"/>
    <m/>
    <m/>
    <m/>
    <n v="0"/>
    <n v="0"/>
    <s v="ZLIN"/>
    <n v="0"/>
    <n v="1"/>
  </r>
  <r>
    <s v="120305000513-6"/>
    <x v="8"/>
    <n v="322301"/>
    <s v="Computador Workstation"/>
    <s v="31.03.2017"/>
    <n v="3208395.72"/>
    <n v="53473.260000000242"/>
    <s v="ZLIN"/>
    <n v="5"/>
    <n v="0"/>
    <n v="0"/>
    <n v="0"/>
    <m/>
    <m/>
    <m/>
    <n v="0"/>
    <n v="0"/>
    <s v="ZLIN"/>
    <n v="0"/>
    <n v="1"/>
  </r>
  <r>
    <s v="120305000513-7"/>
    <x v="8"/>
    <n v="322301"/>
    <s v="Licencia Tankmaster"/>
    <s v="31.03.2017"/>
    <n v="18604964.510000002"/>
    <n v="310082.74000000209"/>
    <s v="ZLIN"/>
    <n v="5"/>
    <n v="0"/>
    <n v="0"/>
    <n v="0"/>
    <m/>
    <m/>
    <m/>
    <n v="0"/>
    <n v="0"/>
    <s v="ZLIN"/>
    <n v="0"/>
    <n v="1"/>
  </r>
  <r>
    <s v="120305000513-8"/>
    <x v="8"/>
    <n v="322301"/>
    <s v="Licencia Tankmaster"/>
    <s v="31.03.2017"/>
    <n v="18604964.510000002"/>
    <n v="310082.74000000209"/>
    <s v="ZLIN"/>
    <n v="5"/>
    <n v="0"/>
    <n v="0"/>
    <n v="0"/>
    <m/>
    <m/>
    <m/>
    <n v="0"/>
    <n v="0"/>
    <s v="ZLIN"/>
    <n v="0"/>
    <n v="1"/>
  </r>
  <r>
    <s v="120305000513-9"/>
    <x v="8"/>
    <n v="322301"/>
    <s v="Licencia Tankmaster"/>
    <s v="31.03.2017"/>
    <n v="18604971.109999999"/>
    <n v="310082.84999999776"/>
    <s v="ZLIN"/>
    <n v="5"/>
    <n v="0"/>
    <n v="0"/>
    <n v="0"/>
    <m/>
    <m/>
    <m/>
    <n v="0"/>
    <n v="0"/>
    <s v="ZLIN"/>
    <n v="0"/>
    <n v="1"/>
  </r>
  <r>
    <s v="120305000513-10"/>
    <x v="8"/>
    <n v="322301"/>
    <s v="Licencia Tankmaster"/>
    <s v="31.03.2017"/>
    <n v="18604964.510000002"/>
    <n v="310082.74000000209"/>
    <s v="ZLIN"/>
    <n v="5"/>
    <n v="0"/>
    <n v="0"/>
    <n v="0"/>
    <m/>
    <m/>
    <m/>
    <n v="0"/>
    <n v="0"/>
    <s v="ZLIN"/>
    <n v="0"/>
    <n v="1"/>
  </r>
  <r>
    <s v="120305000513-11"/>
    <x v="8"/>
    <n v="322301"/>
    <s v="Licencia Tankmaster"/>
    <s v="31.03.2017"/>
    <n v="18604964.510000002"/>
    <n v="310082.74000000209"/>
    <s v="ZLIN"/>
    <n v="5"/>
    <n v="0"/>
    <n v="0"/>
    <n v="0"/>
    <m/>
    <m/>
    <m/>
    <n v="0"/>
    <n v="0"/>
    <s v="ZLIN"/>
    <n v="0"/>
    <n v="1"/>
  </r>
  <r>
    <s v="120305000513-12"/>
    <x v="8"/>
    <n v="322301"/>
    <s v="Licencia Tankmaster"/>
    <s v="31.03.2017"/>
    <n v="18604964.510000002"/>
    <n v="310082.74000000209"/>
    <s v="ZLIN"/>
    <n v="5"/>
    <n v="0"/>
    <n v="0"/>
    <n v="0"/>
    <m/>
    <m/>
    <m/>
    <n v="0"/>
    <n v="0"/>
    <s v="ZLIN"/>
    <n v="0"/>
    <n v="1"/>
  </r>
  <r>
    <s v="120305000513-13"/>
    <x v="8"/>
    <n v="322301"/>
    <s v="UNIDAD DE CAMPO FCU 2160"/>
    <s v="31.03.2017"/>
    <n v="8795111.3499999996"/>
    <n v="146585.18999999948"/>
    <s v="ZLIN"/>
    <n v="5"/>
    <n v="0"/>
    <n v="0"/>
    <n v="0"/>
    <m/>
    <m/>
    <m/>
    <n v="0"/>
    <n v="0"/>
    <s v="ZLIN"/>
    <n v="0"/>
    <n v="1"/>
  </r>
  <r>
    <s v="120305000513-14"/>
    <x v="8"/>
    <n v="322301"/>
    <s v="UNIDAD DE CAMPO FCU 2160"/>
    <s v="31.03.2017"/>
    <n v="8795111.3499999996"/>
    <n v="146585.18999999948"/>
    <s v="ZLIN"/>
    <n v="5"/>
    <n v="0"/>
    <n v="0"/>
    <n v="0"/>
    <m/>
    <m/>
    <m/>
    <n v="0"/>
    <n v="0"/>
    <s v="ZLIN"/>
    <n v="0"/>
    <n v="1"/>
  </r>
  <r>
    <s v="120305000513-15"/>
    <x v="8"/>
    <n v="322301"/>
    <s v="UNIDAD DE CAMPO FCU 2160"/>
    <s v="31.03.2017"/>
    <n v="8795111.3499999996"/>
    <n v="146585.18999999948"/>
    <s v="ZLIN"/>
    <n v="5"/>
    <n v="0"/>
    <n v="0"/>
    <n v="0"/>
    <m/>
    <m/>
    <m/>
    <n v="0"/>
    <n v="0"/>
    <s v="ZLIN"/>
    <n v="0"/>
    <n v="1"/>
  </r>
  <r>
    <s v="120305000513-16"/>
    <x v="8"/>
    <n v="322301"/>
    <s v="Unidad Smart Wireless Hart secun"/>
    <s v="31.03.2017"/>
    <n v="5702769.8799999999"/>
    <n v="95046.160000000149"/>
    <s v="ZLIN"/>
    <n v="5"/>
    <n v="0"/>
    <n v="0"/>
    <n v="0"/>
    <m/>
    <m/>
    <m/>
    <n v="0"/>
    <n v="0"/>
    <s v="ZLIN"/>
    <n v="0"/>
    <n v="1"/>
  </r>
  <r>
    <s v="120305000513-17"/>
    <x v="8"/>
    <n v="322301"/>
    <s v="Unidad Smart Wireless Hart secun"/>
    <s v="31.03.2017"/>
    <n v="5702769.8799999999"/>
    <n v="95046.160000000149"/>
    <s v="ZLIN"/>
    <n v="5"/>
    <n v="0"/>
    <n v="0"/>
    <n v="0"/>
    <m/>
    <m/>
    <m/>
    <n v="0"/>
    <n v="0"/>
    <s v="ZLIN"/>
    <n v="0"/>
    <n v="1"/>
  </r>
  <r>
    <s v="120306000001-0"/>
    <x v="9"/>
    <n v="342510"/>
    <s v="UPS"/>
    <s v="01.10.2015"/>
    <n v="1"/>
    <n v="1"/>
    <s v="ZLIN"/>
    <n v="0"/>
    <n v="1"/>
    <n v="0"/>
    <n v="0"/>
    <m/>
    <m/>
    <m/>
    <n v="1324576.99"/>
    <n v="577379.71"/>
    <s v="ZLIN"/>
    <n v="3"/>
    <n v="3"/>
  </r>
  <r>
    <s v="120306000002-0"/>
    <x v="9"/>
    <n v="344208"/>
    <s v="TRANSFORMADOR"/>
    <s v="01.10.2015"/>
    <n v="1"/>
    <n v="1"/>
    <s v="ZLIN"/>
    <n v="0"/>
    <n v="1"/>
    <n v="0"/>
    <n v="0"/>
    <m/>
    <m/>
    <m/>
    <n v="7504159.9800000004"/>
    <n v="641058.90000000037"/>
    <s v="ZLIN"/>
    <n v="16"/>
    <n v="7"/>
  </r>
  <r>
    <s v="120306000003-0"/>
    <x v="9"/>
    <n v="344208"/>
    <s v="TRANSFORMADOR"/>
    <s v="30.11.2012"/>
    <n v="25131571.399999999"/>
    <n v="5716623.549999997"/>
    <s v="ZLIN"/>
    <n v="19"/>
    <n v="5"/>
    <n v="0"/>
    <n v="0"/>
    <m/>
    <m/>
    <m/>
    <n v="-16557982.09"/>
    <n v="-1414500.9800000004"/>
    <s v="ZLIN"/>
    <n v="16"/>
    <n v="7"/>
  </r>
  <r>
    <s v="120306000003-1"/>
    <x v="9"/>
    <n v="344208"/>
    <s v="PANEL DE CONTROL"/>
    <s v="01.10.2015"/>
    <n v="1"/>
    <n v="0"/>
    <s v="ZLIN"/>
    <n v="0"/>
    <n v="1"/>
    <n v="0"/>
    <n v="0"/>
    <m/>
    <m/>
    <m/>
    <n v="13595351.800000001"/>
    <n v="2358377.3600000013"/>
    <s v="ZLIN"/>
    <n v="8"/>
    <n v="2"/>
  </r>
  <r>
    <s v="120306000003-2"/>
    <x v="9"/>
    <n v="344208"/>
    <s v="TABLERO"/>
    <s v="01.10.2015"/>
    <n v="1"/>
    <n v="0"/>
    <s v="ZLIN"/>
    <n v="0"/>
    <n v="1"/>
    <n v="0"/>
    <n v="0"/>
    <m/>
    <m/>
    <m/>
    <n v="592346.24"/>
    <n v="64967"/>
    <s v="ZLIN"/>
    <n v="12"/>
    <n v="11"/>
  </r>
  <r>
    <s v="120306000003-3"/>
    <x v="9"/>
    <n v="344208"/>
    <s v="TABLERO"/>
    <s v="01.10.2015"/>
    <n v="1"/>
    <n v="0"/>
    <s v="ZLIN"/>
    <n v="0"/>
    <n v="1"/>
    <n v="0"/>
    <n v="0"/>
    <m/>
    <m/>
    <m/>
    <n v="592346.24"/>
    <n v="64967"/>
    <s v="ZLIN"/>
    <n v="12"/>
    <n v="11"/>
  </r>
  <r>
    <s v="120306000003-4"/>
    <x v="9"/>
    <n v="344208"/>
    <s v="PANEL DE CONTROL"/>
    <s v="01.10.2015"/>
    <n v="1"/>
    <n v="0"/>
    <s v="ZLIN"/>
    <n v="0"/>
    <n v="1"/>
    <n v="0"/>
    <n v="0"/>
    <m/>
    <m/>
    <m/>
    <n v="740712.54"/>
    <n v="132548.56000000006"/>
    <s v="ZLIN"/>
    <n v="7"/>
    <n v="11"/>
  </r>
  <r>
    <s v="120306000004-0"/>
    <x v="9"/>
    <n v="344208"/>
    <s v="TRANSFORMADOR"/>
    <s v="01.10.2015"/>
    <n v="1"/>
    <n v="1"/>
    <s v="ZLIN"/>
    <n v="0"/>
    <n v="1"/>
    <n v="0"/>
    <n v="0"/>
    <m/>
    <m/>
    <m/>
    <n v="1992646.39"/>
    <n v="157558.07999999984"/>
    <s v="ZLIN"/>
    <n v="17"/>
    <n v="11"/>
  </r>
  <r>
    <s v="120306000005-0"/>
    <x v="9"/>
    <n v="344208"/>
    <s v="TRANSFORMADOR"/>
    <s v="01.10.2015"/>
    <n v="1"/>
    <n v="1"/>
    <s v="ZLIN"/>
    <n v="0"/>
    <n v="1"/>
    <n v="0"/>
    <n v="0"/>
    <m/>
    <m/>
    <m/>
    <n v="2110398.64"/>
    <n v="166868.73000000021"/>
    <s v="ZLIN"/>
    <n v="17"/>
    <n v="11"/>
  </r>
  <r>
    <s v="120306000006-0"/>
    <x v="9"/>
    <n v="344208"/>
    <s v="TRANSFORMADOR"/>
    <s v="01.10.2015"/>
    <n v="1"/>
    <n v="1"/>
    <s v="ZLIN"/>
    <n v="0"/>
    <n v="1"/>
    <n v="0"/>
    <n v="0"/>
    <m/>
    <m/>
    <m/>
    <n v="348459.95"/>
    <n v="164550.53"/>
    <s v="ZLIN"/>
    <n v="3"/>
    <n v="0"/>
  </r>
  <r>
    <s v="120306000007-0"/>
    <x v="9"/>
    <n v="342502"/>
    <s v="PARARRAYOS"/>
    <s v="30.04.2013"/>
    <n v="31547149.280000001"/>
    <n v="8960137.0800000019"/>
    <s v="ZLIN"/>
    <n v="14"/>
    <n v="1"/>
    <n v="0"/>
    <n v="0"/>
    <m/>
    <m/>
    <m/>
    <n v="24554711.760000002"/>
    <n v="2981643.5700000003"/>
    <s v="ZLIN"/>
    <n v="11"/>
    <n v="8"/>
  </r>
  <r>
    <s v="120306000008-0"/>
    <x v="9"/>
    <n v="342502"/>
    <s v="UPS"/>
    <s v="30.04.2013"/>
    <n v="1925926.32"/>
    <n v="547008.66000000015"/>
    <s v="ZLIN"/>
    <n v="14"/>
    <n v="1"/>
    <n v="0"/>
    <n v="0"/>
    <m/>
    <m/>
    <m/>
    <n v="2917563.19"/>
    <n v="354275.5299999998"/>
    <s v="ZLIN"/>
    <n v="11"/>
    <n v="8"/>
  </r>
  <r>
    <s v="120306000008-1"/>
    <x v="9"/>
    <n v="342502"/>
    <s v="TABLERO"/>
    <s v="30.04.2013"/>
    <n v="6462148.1699999999"/>
    <n v="1354511.4000000004"/>
    <s v="ZLIN"/>
    <n v="19"/>
    <n v="1"/>
    <n v="0"/>
    <n v="0"/>
    <m/>
    <m/>
    <m/>
    <n v="9478856.5899999999"/>
    <n v="805702.81000000052"/>
    <s v="ZLIN"/>
    <n v="16"/>
    <n v="8"/>
  </r>
  <r>
    <s v="120306000008-2"/>
    <x v="9"/>
    <n v="342502"/>
    <s v="TRANSFORMADOR"/>
    <s v="30.04.2013"/>
    <n v="1246628.8899999999"/>
    <n v="207052.55999999994"/>
    <s v="ZLIN"/>
    <n v="24"/>
    <n v="1"/>
    <n v="0"/>
    <n v="0"/>
    <m/>
    <m/>
    <m/>
    <n v="1793553.35"/>
    <n v="117270.80000000005"/>
    <s v="ZLIN"/>
    <n v="21"/>
    <n v="8"/>
  </r>
  <r>
    <s v="120306000009-0"/>
    <x v="9"/>
    <n v="342502"/>
    <s v="TRANSFORMADOR"/>
    <s v="30.04.2013"/>
    <n v="12761168.9"/>
    <n v="2119502.1100000013"/>
    <s v="ZLIN"/>
    <n v="24"/>
    <n v="1"/>
    <n v="0"/>
    <n v="0"/>
    <m/>
    <m/>
    <m/>
    <n v="-4349535.79"/>
    <n v="-284392.73"/>
    <s v="ZLIN"/>
    <n v="21"/>
    <n v="8"/>
  </r>
  <r>
    <s v="120306000010-0"/>
    <x v="9"/>
    <n v="342502"/>
    <s v="TRANSFORMADOR"/>
    <s v="30.04.2013"/>
    <n v="239985503.78999999"/>
    <n v="39859184.019999981"/>
    <s v="ZLIN"/>
    <n v="24"/>
    <n v="1"/>
    <n v="0"/>
    <n v="0"/>
    <m/>
    <m/>
    <m/>
    <n v="-209652488.59999999"/>
    <n v="-13708047.329999983"/>
    <s v="ZLIN"/>
    <n v="21"/>
    <n v="8"/>
  </r>
  <r>
    <s v="120306000011-0"/>
    <x v="9"/>
    <n v="342502"/>
    <s v="POSTE DE ILUMINACION"/>
    <s v="22.07.2014"/>
    <n v="2293849.38"/>
    <n v="319396.75"/>
    <s v="ZLIN"/>
    <n v="19"/>
    <n v="9"/>
    <n v="0"/>
    <n v="0"/>
    <m/>
    <m/>
    <m/>
    <n v="1085366.97"/>
    <n v="82740.989999999991"/>
    <s v="ZLIN"/>
    <n v="18"/>
    <n v="7"/>
  </r>
  <r>
    <s v="120306000012-0"/>
    <x v="9"/>
    <n v="342502"/>
    <s v="POSTE DE ILUMINACION"/>
    <s v="22.07.2014"/>
    <n v="2293849.38"/>
    <n v="319396.75"/>
    <s v="ZLIN"/>
    <n v="19"/>
    <n v="9"/>
    <n v="0"/>
    <n v="0"/>
    <m/>
    <m/>
    <m/>
    <n v="1085366.97"/>
    <n v="82740.989999999991"/>
    <s v="ZLIN"/>
    <n v="18"/>
    <n v="7"/>
  </r>
  <r>
    <s v="120306000013-0"/>
    <x v="9"/>
    <n v="342502"/>
    <s v="POSTE DE ILUMINACION"/>
    <s v="22.07.2014"/>
    <n v="2293849.38"/>
    <n v="319396.75"/>
    <s v="ZLIN"/>
    <n v="19"/>
    <n v="9"/>
    <n v="0"/>
    <n v="0"/>
    <m/>
    <m/>
    <m/>
    <n v="1085366.97"/>
    <n v="82740.989999999991"/>
    <s v="ZLIN"/>
    <n v="18"/>
    <n v="7"/>
  </r>
  <r>
    <s v="120306000014-0"/>
    <x v="9"/>
    <n v="342502"/>
    <s v="POSTE DE ILUMINACION"/>
    <s v="22.07.2014"/>
    <n v="2293849.38"/>
    <n v="319396.75"/>
    <s v="ZLIN"/>
    <n v="19"/>
    <n v="9"/>
    <n v="0"/>
    <n v="0"/>
    <m/>
    <m/>
    <m/>
    <n v="1085366.97"/>
    <n v="82740.989999999991"/>
    <s v="ZLIN"/>
    <n v="18"/>
    <n v="7"/>
  </r>
  <r>
    <s v="120306000015-0"/>
    <x v="9"/>
    <n v="342502"/>
    <s v="POSTE DE ILUMINACION"/>
    <s v="22.07.2014"/>
    <n v="2293849.38"/>
    <n v="319396.75"/>
    <s v="ZLIN"/>
    <n v="19"/>
    <n v="9"/>
    <n v="0"/>
    <n v="0"/>
    <m/>
    <m/>
    <m/>
    <n v="1085366.97"/>
    <n v="82740.989999999991"/>
    <s v="ZLIN"/>
    <n v="18"/>
    <n v="7"/>
  </r>
  <r>
    <s v="120306000016-0"/>
    <x v="9"/>
    <n v="342502"/>
    <s v="POSTE DE ILUMINACION"/>
    <s v="22.07.2014"/>
    <n v="2293849.38"/>
    <n v="319396.75"/>
    <s v="ZLIN"/>
    <n v="19"/>
    <n v="9"/>
    <n v="0"/>
    <n v="0"/>
    <m/>
    <m/>
    <m/>
    <n v="1085366.97"/>
    <n v="82740.989999999991"/>
    <s v="ZLIN"/>
    <n v="18"/>
    <n v="7"/>
  </r>
  <r>
    <s v="120306000017-0"/>
    <x v="9"/>
    <n v="342502"/>
    <s v="POSTE DE ILUMINACION"/>
    <s v="22.07.2014"/>
    <n v="2293849.38"/>
    <n v="319396.75"/>
    <s v="ZLIN"/>
    <n v="19"/>
    <n v="9"/>
    <n v="0"/>
    <n v="0"/>
    <m/>
    <m/>
    <m/>
    <n v="1085366.97"/>
    <n v="82740.989999999991"/>
    <s v="ZLIN"/>
    <n v="18"/>
    <n v="7"/>
  </r>
  <r>
    <s v="120306000018-0"/>
    <x v="9"/>
    <n v="342502"/>
    <s v="POSTE DE ILUMINACION"/>
    <s v="22.07.2014"/>
    <n v="2293849.38"/>
    <n v="319396.75"/>
    <s v="ZLIN"/>
    <n v="19"/>
    <n v="9"/>
    <n v="0"/>
    <n v="0"/>
    <m/>
    <m/>
    <m/>
    <n v="1085366.97"/>
    <n v="82740.989999999991"/>
    <s v="ZLIN"/>
    <n v="18"/>
    <n v="7"/>
  </r>
  <r>
    <s v="120306000019-0"/>
    <x v="9"/>
    <n v="342502"/>
    <s v="POSTE DE ILUMINACION"/>
    <s v="22.07.2014"/>
    <n v="2293849.38"/>
    <n v="319396.75"/>
    <s v="ZLIN"/>
    <n v="19"/>
    <n v="9"/>
    <n v="0"/>
    <n v="0"/>
    <m/>
    <m/>
    <m/>
    <n v="1085366.97"/>
    <n v="82740.989999999991"/>
    <s v="ZLIN"/>
    <n v="18"/>
    <n v="7"/>
  </r>
  <r>
    <s v="120306000020-0"/>
    <x v="9"/>
    <n v="342502"/>
    <s v="POSTE DE ILUMINACION"/>
    <s v="22.07.2014"/>
    <n v="2293849.38"/>
    <n v="319396.75"/>
    <s v="ZLIN"/>
    <n v="19"/>
    <n v="9"/>
    <n v="0"/>
    <n v="0"/>
    <m/>
    <m/>
    <m/>
    <n v="1085366.97"/>
    <n v="82740.989999999991"/>
    <s v="ZLIN"/>
    <n v="18"/>
    <n v="7"/>
  </r>
  <r>
    <s v="120306000021-0"/>
    <x v="9"/>
    <n v="342502"/>
    <s v="POSTE DE ILUMINACION"/>
    <s v="22.07.2014"/>
    <n v="2293849.38"/>
    <n v="319396.75"/>
    <s v="ZLIN"/>
    <n v="19"/>
    <n v="9"/>
    <n v="0"/>
    <n v="0"/>
    <m/>
    <m/>
    <m/>
    <n v="1085366.97"/>
    <n v="82740.989999999991"/>
    <s v="ZLIN"/>
    <n v="18"/>
    <n v="7"/>
  </r>
  <r>
    <s v="120306000022-0"/>
    <x v="9"/>
    <n v="342502"/>
    <s v="POSTE DE ILUMINACION"/>
    <s v="22.07.2014"/>
    <n v="2293849.38"/>
    <n v="319396.75"/>
    <s v="ZLIN"/>
    <n v="19"/>
    <n v="9"/>
    <n v="0"/>
    <n v="0"/>
    <m/>
    <m/>
    <m/>
    <n v="1085366.97"/>
    <n v="82740.989999999991"/>
    <s v="ZLIN"/>
    <n v="18"/>
    <n v="7"/>
  </r>
  <r>
    <s v="120306000023-0"/>
    <x v="9"/>
    <n v="342502"/>
    <s v="POSTE DE ILUMINACION"/>
    <s v="22.07.2014"/>
    <n v="2293849.38"/>
    <n v="319396.75"/>
    <s v="ZLIN"/>
    <n v="19"/>
    <n v="9"/>
    <n v="0"/>
    <n v="0"/>
    <m/>
    <m/>
    <m/>
    <n v="1085366.97"/>
    <n v="82740.989999999991"/>
    <s v="ZLIN"/>
    <n v="18"/>
    <n v="7"/>
  </r>
  <r>
    <s v="120306000024-0"/>
    <x v="9"/>
    <n v="342502"/>
    <s v="POSTE DE ILUMINACION"/>
    <s v="22.07.2014"/>
    <n v="2293849.38"/>
    <n v="319396.75"/>
    <s v="ZLIN"/>
    <n v="19"/>
    <n v="9"/>
    <n v="0"/>
    <n v="0"/>
    <m/>
    <m/>
    <m/>
    <n v="1085366.97"/>
    <n v="82740.989999999991"/>
    <s v="ZLIN"/>
    <n v="18"/>
    <n v="7"/>
  </r>
  <r>
    <s v="120306000025-0"/>
    <x v="9"/>
    <n v="342502"/>
    <s v="POSTE DE ILUMINACION"/>
    <s v="22.07.2014"/>
    <n v="2293849.38"/>
    <n v="319396.75"/>
    <s v="ZLIN"/>
    <n v="19"/>
    <n v="9"/>
    <n v="0"/>
    <n v="0"/>
    <m/>
    <m/>
    <m/>
    <n v="1085366.97"/>
    <n v="82740.989999999991"/>
    <s v="ZLIN"/>
    <n v="18"/>
    <n v="7"/>
  </r>
  <r>
    <s v="120306000026-0"/>
    <x v="9"/>
    <n v="342502"/>
    <s v="POSTE DE ILUMINACION"/>
    <s v="22.07.2014"/>
    <n v="2293849.38"/>
    <n v="319396.75"/>
    <s v="ZLIN"/>
    <n v="19"/>
    <n v="9"/>
    <n v="0"/>
    <n v="0"/>
    <m/>
    <m/>
    <m/>
    <n v="1085366.97"/>
    <n v="82740.989999999991"/>
    <s v="ZLIN"/>
    <n v="18"/>
    <n v="7"/>
  </r>
  <r>
    <s v="120306000027-0"/>
    <x v="9"/>
    <n v="342502"/>
    <s v="POSTE DE ILUMINACION"/>
    <s v="22.07.2014"/>
    <n v="2293849.38"/>
    <n v="319396.75"/>
    <s v="ZLIN"/>
    <n v="19"/>
    <n v="9"/>
    <n v="0"/>
    <n v="0"/>
    <m/>
    <m/>
    <m/>
    <n v="1085366.97"/>
    <n v="82740.989999999991"/>
    <s v="ZLIN"/>
    <n v="18"/>
    <n v="7"/>
  </r>
  <r>
    <s v="120306000028-0"/>
    <x v="9"/>
    <n v="342502"/>
    <s v="POSTE DE ILUMINACION"/>
    <s v="22.07.2014"/>
    <n v="2293849.38"/>
    <n v="319396.75"/>
    <s v="ZLIN"/>
    <n v="19"/>
    <n v="9"/>
    <n v="0"/>
    <n v="0"/>
    <m/>
    <m/>
    <m/>
    <n v="1085366.97"/>
    <n v="82740.989999999991"/>
    <s v="ZLIN"/>
    <n v="18"/>
    <n v="7"/>
  </r>
  <r>
    <s v="120306000029-0"/>
    <x v="9"/>
    <n v="342502"/>
    <s v="POSTE DE ILUMINACION"/>
    <s v="22.07.2014"/>
    <n v="2293849.38"/>
    <n v="319396.75"/>
    <s v="ZLIN"/>
    <n v="19"/>
    <n v="9"/>
    <n v="0"/>
    <n v="0"/>
    <m/>
    <m/>
    <m/>
    <n v="1085366.97"/>
    <n v="82740.989999999991"/>
    <s v="ZLIN"/>
    <n v="18"/>
    <n v="7"/>
  </r>
  <r>
    <s v="120306000030-0"/>
    <x v="9"/>
    <n v="342502"/>
    <s v="POSTE DE ILUMINACION"/>
    <s v="22.07.2014"/>
    <n v="2293849.38"/>
    <n v="319396.75"/>
    <s v="ZLIN"/>
    <n v="19"/>
    <n v="9"/>
    <n v="0"/>
    <n v="0"/>
    <m/>
    <m/>
    <m/>
    <n v="1085366.97"/>
    <n v="82740.989999999991"/>
    <s v="ZLIN"/>
    <n v="18"/>
    <n v="7"/>
  </r>
  <r>
    <s v="120306000031-0"/>
    <x v="9"/>
    <n v="342502"/>
    <s v="POSTE DE ILUMINACION"/>
    <s v="22.07.2014"/>
    <n v="2293849.38"/>
    <n v="319396.75"/>
    <s v="ZLIN"/>
    <n v="19"/>
    <n v="9"/>
    <n v="0"/>
    <n v="0"/>
    <m/>
    <m/>
    <m/>
    <n v="1085366.97"/>
    <n v="82740.989999999991"/>
    <s v="ZLIN"/>
    <n v="18"/>
    <n v="7"/>
  </r>
  <r>
    <s v="120306000032-0"/>
    <x v="9"/>
    <n v="342502"/>
    <s v="PARARRAYOS"/>
    <s v="30.04.2013"/>
    <n v="27258409.850000001"/>
    <n v="7742033.5600000024"/>
    <s v="ZLIN"/>
    <n v="14"/>
    <n v="1"/>
    <n v="0"/>
    <n v="0"/>
    <m/>
    <m/>
    <m/>
    <n v="28056759.34"/>
    <n v="3406892.2100000009"/>
    <s v="ZLIN"/>
    <n v="11"/>
    <n v="8"/>
  </r>
  <r>
    <s v="120306000032-1"/>
    <x v="9"/>
    <n v="342502"/>
    <s v="TORRE AUTOSOPORTADA"/>
    <s v="30.04.2013"/>
    <n v="4288739.43"/>
    <n v="898949.75999999978"/>
    <s v="ZLIN"/>
    <n v="19"/>
    <n v="1"/>
    <n v="0"/>
    <n v="0"/>
    <m/>
    <m/>
    <m/>
    <n v="4208228.72"/>
    <n v="357699.4299999997"/>
    <s v="ZLIN"/>
    <n v="16"/>
    <n v="8"/>
  </r>
  <r>
    <s v="120306000033-0"/>
    <x v="9"/>
    <n v="342502"/>
    <s v="PARARRAYOS"/>
    <s v="30.04.2013"/>
    <n v="58046754.670000002"/>
    <n v="16486652.200000003"/>
    <s v="ZLIN"/>
    <n v="14"/>
    <n v="1"/>
    <n v="0"/>
    <n v="0"/>
    <m/>
    <m/>
    <m/>
    <n v="2915980.72"/>
    <n v="354083.37000000011"/>
    <s v="ZLIN"/>
    <n v="11"/>
    <n v="8"/>
  </r>
  <r>
    <s v="120306000033-1"/>
    <x v="9"/>
    <n v="342502"/>
    <s v="TORRE AUTOSOPORTADA"/>
    <s v="30.04.2013"/>
    <n v="4759778.21"/>
    <n v="997682.75999999978"/>
    <s v="ZLIN"/>
    <n v="19"/>
    <n v="1"/>
    <n v="0"/>
    <n v="0"/>
    <m/>
    <m/>
    <m/>
    <n v="2031258.05"/>
    <n v="172656.92999999993"/>
    <s v="ZLIN"/>
    <n v="16"/>
    <n v="8"/>
  </r>
  <r>
    <s v="120306000034-0"/>
    <x v="9"/>
    <n v="342502"/>
    <s v="POSTE DE ILUMINACION"/>
    <s v="22.07.2014"/>
    <n v="2293849.38"/>
    <n v="319396.75"/>
    <s v="ZLIN"/>
    <n v="19"/>
    <n v="9"/>
    <n v="0"/>
    <n v="0"/>
    <m/>
    <m/>
    <m/>
    <n v="1085366.97"/>
    <n v="82740.989999999991"/>
    <s v="ZLIN"/>
    <n v="18"/>
    <n v="7"/>
  </r>
  <r>
    <s v="120306000035-0"/>
    <x v="9"/>
    <n v="342502"/>
    <s v="POSTE DE ILUMINACION"/>
    <s v="22.07.2014"/>
    <n v="2293849.38"/>
    <n v="319396.75"/>
    <s v="ZLIN"/>
    <n v="19"/>
    <n v="9"/>
    <n v="0"/>
    <n v="0"/>
    <m/>
    <m/>
    <m/>
    <n v="1085366.97"/>
    <n v="82740.989999999991"/>
    <s v="ZLIN"/>
    <n v="18"/>
    <n v="7"/>
  </r>
  <r>
    <s v="120306000036-0"/>
    <x v="9"/>
    <n v="342502"/>
    <s v="POSTE DE ILUMINACION"/>
    <s v="22.07.2014"/>
    <n v="2293849.38"/>
    <n v="319396.75"/>
    <s v="ZLIN"/>
    <n v="19"/>
    <n v="9"/>
    <n v="0"/>
    <n v="0"/>
    <m/>
    <m/>
    <m/>
    <n v="1085366.97"/>
    <n v="82740.989999999991"/>
    <s v="ZLIN"/>
    <n v="18"/>
    <n v="7"/>
  </r>
  <r>
    <s v="120306000037-0"/>
    <x v="9"/>
    <n v="342502"/>
    <s v="BANCO DE CAPACITORES"/>
    <s v="30.04.2013"/>
    <n v="2820191.67"/>
    <n v="801001.2"/>
    <s v="ZLIN"/>
    <n v="14"/>
    <n v="1"/>
    <n v="0"/>
    <n v="0"/>
    <m/>
    <m/>
    <m/>
    <n v="7313268.0300000003"/>
    <n v="888039.69000000041"/>
    <s v="ZLIN"/>
    <n v="11"/>
    <n v="8"/>
  </r>
  <r>
    <s v="120306000038-0"/>
    <x v="9"/>
    <n v="342502"/>
    <s v="TRANSFORMADOR"/>
    <s v="30.04.2013"/>
    <n v="21042796.629999999"/>
    <n v="3494997.3599999994"/>
    <s v="ZLIN"/>
    <n v="24"/>
    <n v="1"/>
    <n v="0"/>
    <n v="0"/>
    <m/>
    <m/>
    <m/>
    <n v="-15879150.029999999"/>
    <n v="-1038252.1199999992"/>
    <s v="ZLIN"/>
    <n v="21"/>
    <n v="8"/>
  </r>
  <r>
    <s v="120306000039-0"/>
    <x v="9"/>
    <n v="342502"/>
    <s v="TRANSFORMADOR"/>
    <s v="30.04.2013"/>
    <n v="1696542.77"/>
    <n v="281778.71999999997"/>
    <s v="ZLIN"/>
    <n v="24"/>
    <n v="1"/>
    <n v="0"/>
    <n v="0"/>
    <m/>
    <m/>
    <m/>
    <n v="3973645.02"/>
    <n v="259815.25"/>
    <s v="ZLIN"/>
    <n v="21"/>
    <n v="8"/>
  </r>
  <r>
    <s v="120306000039-1"/>
    <x v="9"/>
    <n v="342502"/>
    <s v="TABLERO"/>
    <s v="30.04.2013"/>
    <n v="4657347.32"/>
    <n v="976212.53000000026"/>
    <s v="ZLIN"/>
    <n v="19"/>
    <n v="1"/>
    <n v="0"/>
    <n v="0"/>
    <m/>
    <m/>
    <m/>
    <n v="11039339.42"/>
    <n v="938343.8599999994"/>
    <s v="ZLIN"/>
    <n v="16"/>
    <n v="8"/>
  </r>
  <r>
    <s v="120306000039-2"/>
    <x v="9"/>
    <n v="342502"/>
    <s v="TABLERO"/>
    <s v="30.04.2013"/>
    <n v="4657347.32"/>
    <n v="976212.53000000026"/>
    <s v="ZLIN"/>
    <n v="19"/>
    <n v="1"/>
    <n v="0"/>
    <n v="0"/>
    <m/>
    <m/>
    <m/>
    <n v="11039339.42"/>
    <n v="938343.8599999994"/>
    <s v="ZLIN"/>
    <n v="16"/>
    <n v="8"/>
  </r>
  <r>
    <s v="120306000039-3"/>
    <x v="9"/>
    <n v="342502"/>
    <s v="TABLERO"/>
    <s v="30.04.2013"/>
    <n v="4657347.32"/>
    <n v="976212.53000000026"/>
    <s v="ZLIN"/>
    <n v="19"/>
    <n v="1"/>
    <n v="0"/>
    <n v="0"/>
    <m/>
    <m/>
    <m/>
    <n v="11039339.42"/>
    <n v="938343.8599999994"/>
    <s v="ZLIN"/>
    <n v="16"/>
    <n v="8"/>
  </r>
  <r>
    <s v="120306000039-4"/>
    <x v="9"/>
    <n v="342502"/>
    <s v="TABLERO"/>
    <s v="30.04.2013"/>
    <n v="4657347.32"/>
    <n v="976212.53000000026"/>
    <s v="ZLIN"/>
    <n v="19"/>
    <n v="1"/>
    <n v="0"/>
    <n v="0"/>
    <m/>
    <m/>
    <m/>
    <n v="11039339.42"/>
    <n v="938343.8599999994"/>
    <s v="ZLIN"/>
    <n v="16"/>
    <n v="8"/>
  </r>
  <r>
    <s v="120306000039-5"/>
    <x v="9"/>
    <n v="342502"/>
    <s v="TABLERO"/>
    <s v="30.04.2013"/>
    <n v="4657347.32"/>
    <n v="976212.53000000026"/>
    <s v="ZLIN"/>
    <n v="19"/>
    <n v="1"/>
    <n v="0"/>
    <n v="0"/>
    <m/>
    <m/>
    <m/>
    <n v="11039339.42"/>
    <n v="938343.8599999994"/>
    <s v="ZLIN"/>
    <n v="16"/>
    <n v="8"/>
  </r>
  <r>
    <s v="120306000040-0"/>
    <x v="9"/>
    <n v="342502"/>
    <s v="UPS"/>
    <s v="30.04.2013"/>
    <n v="3315138.27"/>
    <n v="941577.7200000002"/>
    <s v="ZLIN"/>
    <n v="14"/>
    <n v="1"/>
    <n v="0"/>
    <n v="0"/>
    <m/>
    <m/>
    <m/>
    <n v="8017221.0199999996"/>
    <n v="973519.68999999948"/>
    <s v="ZLIN"/>
    <n v="11"/>
    <n v="8"/>
  </r>
  <r>
    <s v="120306000041-0"/>
    <x v="9"/>
    <n v="342408"/>
    <s v="UPS"/>
    <s v="01.10.2015"/>
    <n v="1"/>
    <n v="1"/>
    <s v="ZLIN"/>
    <n v="0"/>
    <n v="1"/>
    <n v="0"/>
    <n v="0"/>
    <m/>
    <m/>
    <m/>
    <n v="2827152.32"/>
    <n v="728205.89999999991"/>
    <s v="ZLIN"/>
    <n v="5"/>
    <n v="6"/>
  </r>
  <r>
    <s v="120306000042-0"/>
    <x v="9"/>
    <n v="342408"/>
    <s v="TRANSFORMADOR"/>
    <s v="01.10.2015"/>
    <n v="1"/>
    <n v="1"/>
    <s v="ZLIN"/>
    <n v="0"/>
    <n v="1"/>
    <n v="0"/>
    <n v="0"/>
    <m/>
    <m/>
    <m/>
    <n v="2476710.59"/>
    <n v="255176.25"/>
    <s v="ZLIN"/>
    <n v="13"/>
    <n v="9"/>
  </r>
  <r>
    <s v="120306000043-0"/>
    <x v="9"/>
    <n v="342408"/>
    <s v="TRANSFORMADOR"/>
    <s v="01.10.2015"/>
    <n v="1"/>
    <n v="1"/>
    <s v="ZLIN"/>
    <n v="0"/>
    <n v="1"/>
    <n v="0"/>
    <n v="0"/>
    <m/>
    <m/>
    <m/>
    <n v="2476710.59"/>
    <n v="255176.25"/>
    <s v="ZLIN"/>
    <n v="13"/>
    <n v="9"/>
  </r>
  <r>
    <s v="120306000044-0"/>
    <x v="9"/>
    <n v="342408"/>
    <s v="TRANSFORMADOR"/>
    <s v="01.10.2015"/>
    <n v="1"/>
    <n v="1"/>
    <s v="ZLIN"/>
    <n v="0"/>
    <n v="1"/>
    <n v="0"/>
    <n v="0"/>
    <m/>
    <m/>
    <m/>
    <n v="822396.26"/>
    <n v="388353.79000000004"/>
    <s v="ZLIN"/>
    <n v="3"/>
    <n v="0"/>
  </r>
  <r>
    <s v="120306000045-0"/>
    <x v="9"/>
    <n v="342408"/>
    <s v="TRANSFORMADOR"/>
    <s v="01.10.2015"/>
    <n v="1"/>
    <n v="1"/>
    <s v="ZLIN"/>
    <n v="0"/>
    <n v="1"/>
    <n v="0"/>
    <n v="0"/>
    <m/>
    <m/>
    <m/>
    <n v="822396.26"/>
    <n v="388353.79000000004"/>
    <s v="ZLIN"/>
    <n v="3"/>
    <n v="0"/>
  </r>
  <r>
    <s v="120306000046-0"/>
    <x v="9"/>
    <n v="342408"/>
    <s v="TRANSFORMADOR"/>
    <s v="31.01.2014"/>
    <n v="14876256.85"/>
    <n v="10360250.309999999"/>
    <s v="ZLIN"/>
    <n v="4"/>
    <n v="8"/>
    <n v="0"/>
    <n v="0"/>
    <m/>
    <m/>
    <m/>
    <n v="16265145.17"/>
    <n v="7680763"/>
    <s v="ZLIN"/>
    <n v="3"/>
    <n v="0"/>
  </r>
  <r>
    <s v="120306000047-0"/>
    <x v="9"/>
    <n v="342408"/>
    <s v="TRANSFORMADOR"/>
    <s v="01.10.2015"/>
    <n v="1"/>
    <n v="1"/>
    <s v="ZLIN"/>
    <n v="0"/>
    <n v="1"/>
    <n v="0"/>
    <n v="0"/>
    <m/>
    <m/>
    <m/>
    <n v="8246204.6100000003"/>
    <n v="3894041.0700000003"/>
    <s v="ZLIN"/>
    <n v="3"/>
    <n v="0"/>
  </r>
  <r>
    <s v="120306000048-0"/>
    <x v="9"/>
    <n v="342408"/>
    <s v="TRANSFORMADOR"/>
    <s v="01.10.2015"/>
    <n v="1"/>
    <n v="1"/>
    <s v="ZLIN"/>
    <n v="0"/>
    <n v="1"/>
    <n v="0"/>
    <n v="0"/>
    <m/>
    <m/>
    <m/>
    <n v="822396.26"/>
    <n v="388353.79000000004"/>
    <s v="ZLIN"/>
    <n v="3"/>
    <n v="0"/>
  </r>
  <r>
    <s v="120306000049-0"/>
    <x v="9"/>
    <n v="342409"/>
    <s v="TRANSFORMADOR"/>
    <s v="01.10.2015"/>
    <n v="1"/>
    <n v="1"/>
    <s v="ZLIN"/>
    <n v="0"/>
    <n v="1"/>
    <n v="0"/>
    <n v="0"/>
    <m/>
    <m/>
    <m/>
    <n v="2476710.59"/>
    <n v="255176.25"/>
    <s v="ZLIN"/>
    <n v="13"/>
    <n v="9"/>
  </r>
  <r>
    <s v="120306000050-0"/>
    <x v="9"/>
    <n v="342409"/>
    <s v="TRANSFORMADOR"/>
    <s v="01.10.2015"/>
    <n v="1"/>
    <n v="1"/>
    <s v="ZLIN"/>
    <n v="0"/>
    <n v="1"/>
    <n v="0"/>
    <n v="0"/>
    <m/>
    <m/>
    <m/>
    <n v="2476710.59"/>
    <n v="255176.25"/>
    <s v="ZLIN"/>
    <n v="13"/>
    <n v="9"/>
  </r>
  <r>
    <s v="120306000051-0"/>
    <x v="9"/>
    <n v="342409"/>
    <s v="UPS"/>
    <s v="01.10.2015"/>
    <n v="1"/>
    <n v="1"/>
    <s v="ZLIN"/>
    <n v="0"/>
    <n v="1"/>
    <n v="0"/>
    <n v="0"/>
    <m/>
    <m/>
    <m/>
    <n v="2827152.32"/>
    <n v="728205.89999999991"/>
    <s v="ZLIN"/>
    <n v="5"/>
    <n v="6"/>
  </r>
  <r>
    <s v="120306000052-0"/>
    <x v="9"/>
    <n v="342409"/>
    <s v="TRANSFORMADOR"/>
    <s v="31.01.2014"/>
    <n v="14876261.85"/>
    <n v="3136076.8200000003"/>
    <s v="ZLIN"/>
    <n v="15"/>
    <n v="5"/>
    <n v="0"/>
    <n v="0"/>
    <m/>
    <m/>
    <m/>
    <n v="23937817.93"/>
    <n v="2466320.629999999"/>
    <s v="ZLIN"/>
    <n v="13"/>
    <n v="9"/>
  </r>
  <r>
    <s v="120306000053-0"/>
    <x v="9"/>
    <n v="342409"/>
    <s v="TRANSFORMADOR"/>
    <s v="01.10.2015"/>
    <n v="1"/>
    <n v="1"/>
    <s v="ZLIN"/>
    <n v="0"/>
    <n v="1"/>
    <n v="0"/>
    <n v="0"/>
    <m/>
    <m/>
    <m/>
    <n v="59234439.119999997"/>
    <n v="6102942.2100000009"/>
    <s v="ZLIN"/>
    <n v="13"/>
    <n v="9"/>
  </r>
  <r>
    <s v="120306000054-0"/>
    <x v="9"/>
    <n v="342409"/>
    <s v="TRANSFORMADOR"/>
    <s v="01.10.2015"/>
    <n v="1"/>
    <n v="1"/>
    <s v="ZLIN"/>
    <n v="0"/>
    <n v="1"/>
    <n v="0"/>
    <n v="0"/>
    <m/>
    <m/>
    <m/>
    <n v="4943843.8"/>
    <n v="509365.72999999952"/>
    <s v="ZLIN"/>
    <n v="13"/>
    <n v="9"/>
  </r>
  <r>
    <s v="120306000055-0"/>
    <x v="9"/>
    <n v="342409"/>
    <s v="PARARRAYOS"/>
    <s v="31.07.2011"/>
    <n v="19839516"/>
    <n v="12793706.59"/>
    <s v="ZLIN"/>
    <n v="8"/>
    <n v="11"/>
    <n v="0"/>
    <n v="0"/>
    <m/>
    <m/>
    <m/>
    <n v="-6378880.46"/>
    <n v="-1902473.1100000003"/>
    <s v="ZLIN"/>
    <n v="4"/>
    <n v="9"/>
  </r>
  <r>
    <s v="120306000056-0"/>
    <x v="9"/>
    <n v="342303"/>
    <s v="RECTIFICADOR"/>
    <s v="01.04.1995"/>
    <n v="632287.35"/>
    <n v="567768.24"/>
    <s v="ZLIN"/>
    <n v="24"/>
    <n v="6"/>
    <n v="0"/>
    <n v="0"/>
    <m/>
    <m/>
    <m/>
    <n v="38782.629999999997"/>
    <n v="13735.519999999997"/>
    <s v="ZLIN"/>
    <n v="4"/>
    <n v="0"/>
  </r>
  <r>
    <s v="120306000057-0"/>
    <x v="9"/>
    <n v="342303"/>
    <s v="RECTIFICADOR"/>
    <s v="01.04.1995"/>
    <n v="351116.13"/>
    <n v="315287.94"/>
    <s v="ZLIN"/>
    <n v="24"/>
    <n v="6"/>
    <n v="0"/>
    <n v="0"/>
    <m/>
    <m/>
    <m/>
    <n v="22841.98"/>
    <n v="8089.869999999999"/>
    <s v="ZLIN"/>
    <n v="4"/>
    <n v="0"/>
  </r>
  <r>
    <s v="120306000058-0"/>
    <x v="9"/>
    <n v="342303"/>
    <s v="TRANSFORMADOR"/>
    <s v="01.10.2015"/>
    <n v="1"/>
    <n v="1"/>
    <s v="ZLIN"/>
    <n v="0"/>
    <n v="1"/>
    <n v="0"/>
    <n v="0"/>
    <m/>
    <m/>
    <m/>
    <n v="57529.41"/>
    <n v="20375"/>
    <s v="ZLIN"/>
    <n v="4"/>
    <n v="0"/>
  </r>
  <r>
    <s v="120306000059-0"/>
    <x v="9"/>
    <n v="342303"/>
    <s v="PARARRAYOS"/>
    <s v="31.07.2011"/>
    <n v="37398600"/>
    <n v="22055584.619999997"/>
    <s v="ZLIN"/>
    <n v="9"/>
    <n v="9"/>
    <n v="0"/>
    <n v="0"/>
    <m/>
    <m/>
    <m/>
    <n v="-20486287.82"/>
    <n v="-5198013.33"/>
    <s v="ZLIN"/>
    <n v="5"/>
    <n v="7"/>
  </r>
  <r>
    <s v="120306000060-0"/>
    <x v="9"/>
    <n v="342304"/>
    <s v="RECTIFICADOR"/>
    <s v="30.06.2014"/>
    <n v="31367571.489999998"/>
    <n v="3554991.4399999976"/>
    <s v="ZLIN"/>
    <n v="25"/>
    <n v="0"/>
    <n v="0"/>
    <n v="0"/>
    <m/>
    <m/>
    <m/>
    <n v="54849866.909999996"/>
    <n v="3271746.4399999976"/>
    <s v="ZLIN"/>
    <n v="23"/>
    <n v="9"/>
  </r>
  <r>
    <s v="120306000061-0"/>
    <x v="9"/>
    <n v="342304"/>
    <s v="TRANSFORMADOR"/>
    <s v="30.06.2014"/>
    <n v="172029519.13999999"/>
    <n v="19496678.839999974"/>
    <s v="ZLIN"/>
    <n v="25"/>
    <n v="0"/>
    <n v="0"/>
    <n v="0"/>
    <m/>
    <m/>
    <m/>
    <n v="-155216452.41999999"/>
    <n v="-9258525.2399999797"/>
    <s v="ZLIN"/>
    <n v="23"/>
    <n v="9"/>
  </r>
  <r>
    <s v="120306000062-0"/>
    <x v="9"/>
    <n v="342304"/>
    <s v="TRANSFORMADOR"/>
    <s v="30.06.2014"/>
    <n v="2377246"/>
    <n v="269421.20999999996"/>
    <s v="ZLIN"/>
    <n v="25"/>
    <n v="0"/>
    <n v="0"/>
    <n v="0"/>
    <m/>
    <m/>
    <m/>
    <n v="4432791.18"/>
    <n v="264412.09999999963"/>
    <s v="ZLIN"/>
    <n v="23"/>
    <n v="9"/>
  </r>
  <r>
    <s v="120306000063-0"/>
    <x v="9"/>
    <n v="342304"/>
    <s v="UPS"/>
    <s v="30.06.2005"/>
    <n v="588422.78"/>
    <n v="290125.13"/>
    <s v="ZLIN"/>
    <n v="24"/>
    <n v="0"/>
    <n v="0"/>
    <n v="0"/>
    <m/>
    <m/>
    <m/>
    <n v="12431942.83"/>
    <n v="1280866.8399999999"/>
    <s v="ZLIN"/>
    <n v="13"/>
    <n v="9"/>
  </r>
  <r>
    <s v="120306000064-0"/>
    <x v="9"/>
    <n v="342304"/>
    <s v="PARARRAYOS"/>
    <s v="30.06.2014"/>
    <n v="6568011.8099999996"/>
    <n v="1240624.4499999993"/>
    <s v="ZLIN"/>
    <n v="15"/>
    <n v="0"/>
    <n v="0"/>
    <n v="0"/>
    <m/>
    <m/>
    <m/>
    <n v="10942904.289999999"/>
    <n v="1127450.7399999984"/>
    <s v="ZLIN"/>
    <n v="13"/>
    <n v="9"/>
  </r>
  <r>
    <s v="120306000065-0"/>
    <x v="9"/>
    <n v="342304"/>
    <s v="PARARRAYOS"/>
    <s v="30.06.2014"/>
    <n v="6568011.8099999996"/>
    <n v="1240624.4499999993"/>
    <s v="ZLIN"/>
    <n v="15"/>
    <n v="0"/>
    <n v="0"/>
    <n v="0"/>
    <m/>
    <m/>
    <m/>
    <n v="10942904.289999999"/>
    <n v="1127450.7399999984"/>
    <s v="ZLIN"/>
    <n v="13"/>
    <n v="9"/>
  </r>
  <r>
    <s v="120306000066-0"/>
    <x v="9"/>
    <n v="342303"/>
    <s v="UPS"/>
    <s v="01.10.2015"/>
    <n v="1"/>
    <n v="1"/>
    <s v="ZLIN"/>
    <n v="0"/>
    <n v="1"/>
    <n v="0"/>
    <n v="0"/>
    <m/>
    <m/>
    <m/>
    <n v="2021458.91"/>
    <n v="394997.72"/>
    <s v="ZLIN"/>
    <n v="7"/>
    <n v="3"/>
  </r>
  <r>
    <s v="120306000067-0"/>
    <x v="9"/>
    <n v="322310"/>
    <s v="TRANSFORMADOR"/>
    <s v="01.10.2015"/>
    <n v="1"/>
    <n v="1"/>
    <s v="ZLIN"/>
    <n v="0"/>
    <n v="1"/>
    <n v="0"/>
    <n v="0"/>
    <m/>
    <m/>
    <m/>
    <n v="25709262.890000001"/>
    <n v="3612045.1999999993"/>
    <s v="ZLIN"/>
    <n v="10"/>
    <n v="1"/>
  </r>
  <r>
    <s v="120306000068-0"/>
    <x v="9"/>
    <n v="342503"/>
    <s v="POSTE CAMARA E ILUMINACION"/>
    <s v="30.10.2013"/>
    <n v="2161247.46"/>
    <n v="376648.92999999993"/>
    <s v="ZLIN"/>
    <n v="20"/>
    <n v="1"/>
    <n v="0"/>
    <n v="0"/>
    <m/>
    <m/>
    <m/>
    <n v="403232.13"/>
    <n v="31444.700000000012"/>
    <s v="ZLIN"/>
    <n v="18"/>
    <n v="2"/>
  </r>
  <r>
    <s v="120306000069-0"/>
    <x v="9"/>
    <n v="342503"/>
    <s v="POSTE CAMARA E ILUMINACION"/>
    <s v="30.10.2013"/>
    <n v="2161247.46"/>
    <n v="376648.92999999993"/>
    <s v="ZLIN"/>
    <n v="20"/>
    <n v="1"/>
    <n v="0"/>
    <n v="0"/>
    <m/>
    <m/>
    <m/>
    <n v="403232.13"/>
    <n v="31444.700000000012"/>
    <s v="ZLIN"/>
    <n v="18"/>
    <n v="2"/>
  </r>
  <r>
    <s v="120306000070-0"/>
    <x v="9"/>
    <n v="342503"/>
    <s v="POSTE CAMARA E ILUMINACION"/>
    <s v="30.10.2013"/>
    <n v="2161247.46"/>
    <n v="376648.92999999993"/>
    <s v="ZLIN"/>
    <n v="20"/>
    <n v="1"/>
    <n v="0"/>
    <n v="0"/>
    <m/>
    <m/>
    <m/>
    <n v="403232.13"/>
    <n v="31444.700000000012"/>
    <s v="ZLIN"/>
    <n v="18"/>
    <n v="2"/>
  </r>
  <r>
    <s v="120306000071-0"/>
    <x v="9"/>
    <n v="342503"/>
    <s v="POSTE DE ILUMINACION"/>
    <s v="30.04.2013"/>
    <n v="2331125.2799999998"/>
    <n v="453012.19999999972"/>
    <s v="ZLIN"/>
    <n v="20"/>
    <n v="7"/>
    <n v="0"/>
    <n v="0"/>
    <m/>
    <m/>
    <m/>
    <n v="1242938.1000000001"/>
    <n v="96926.360000000102"/>
    <s v="ZLIN"/>
    <n v="18"/>
    <n v="2"/>
  </r>
  <r>
    <s v="120306000072-0"/>
    <x v="9"/>
    <n v="342503"/>
    <s v="POSTE DE ILUMINACION"/>
    <s v="30.04.2013"/>
    <n v="4662250.5599999996"/>
    <n v="906024.39999999944"/>
    <s v="ZLIN"/>
    <n v="20"/>
    <n v="7"/>
    <n v="0"/>
    <n v="0"/>
    <m/>
    <m/>
    <m/>
    <n v="-795616.8"/>
    <n v="-62043.510000000009"/>
    <s v="ZLIN"/>
    <n v="18"/>
    <n v="2"/>
  </r>
  <r>
    <s v="120306000073-0"/>
    <x v="9"/>
    <n v="342503"/>
    <s v="POSTE DE ILUMINACION"/>
    <s v="30.04.2013"/>
    <n v="2331125.2799999998"/>
    <n v="453012.19999999972"/>
    <s v="ZLIN"/>
    <n v="20"/>
    <n v="7"/>
    <n v="0"/>
    <n v="0"/>
    <m/>
    <m/>
    <m/>
    <n v="1242938.1000000001"/>
    <n v="96926.360000000102"/>
    <s v="ZLIN"/>
    <n v="18"/>
    <n v="2"/>
  </r>
  <r>
    <s v="120306000074-0"/>
    <x v="9"/>
    <n v="342503"/>
    <s v="POSTE DE ILUMINACION"/>
    <s v="30.04.2013"/>
    <n v="2331125.2799999998"/>
    <n v="453012.19999999972"/>
    <s v="ZLIN"/>
    <n v="20"/>
    <n v="7"/>
    <n v="0"/>
    <n v="0"/>
    <m/>
    <m/>
    <m/>
    <n v="1242938.1000000001"/>
    <n v="96926.360000000102"/>
    <s v="ZLIN"/>
    <n v="18"/>
    <n v="2"/>
  </r>
  <r>
    <s v="120306000075-0"/>
    <x v="9"/>
    <n v="342503"/>
    <s v="POSTE DE ILUMINACION"/>
    <s v="30.04.2013"/>
    <n v="2331125.2799999998"/>
    <n v="453012.19999999972"/>
    <s v="ZLIN"/>
    <n v="20"/>
    <n v="7"/>
    <n v="0"/>
    <n v="0"/>
    <m/>
    <m/>
    <m/>
    <n v="1242938.1000000001"/>
    <n v="96926.360000000102"/>
    <s v="ZLIN"/>
    <n v="18"/>
    <n v="2"/>
  </r>
  <r>
    <s v="120306000076-0"/>
    <x v="9"/>
    <n v="342503"/>
    <s v="POSTE CAMARA E ILUMINACION"/>
    <s v="30.10.2013"/>
    <n v="2161247.46"/>
    <n v="376648.92999999993"/>
    <s v="ZLIN"/>
    <n v="20"/>
    <n v="1"/>
    <n v="0"/>
    <n v="0"/>
    <m/>
    <m/>
    <m/>
    <n v="403232.13"/>
    <n v="31444.700000000012"/>
    <s v="ZLIN"/>
    <n v="18"/>
    <n v="2"/>
  </r>
  <r>
    <s v="120306000077-0"/>
    <x v="9"/>
    <n v="342503"/>
    <s v="POSTE DE ILUMINACION"/>
    <s v="30.04.2013"/>
    <n v="4662250.5599999996"/>
    <n v="906024.39999999944"/>
    <s v="ZLIN"/>
    <n v="20"/>
    <n v="7"/>
    <n v="0"/>
    <n v="0"/>
    <m/>
    <m/>
    <m/>
    <n v="-795616.8"/>
    <n v="-62043.510000000009"/>
    <s v="ZLIN"/>
    <n v="18"/>
    <n v="2"/>
  </r>
  <r>
    <s v="120306000078-0"/>
    <x v="9"/>
    <n v="342503"/>
    <s v="POSTE CAMARA E ILUMINACION"/>
    <s v="30.10.2013"/>
    <n v="2161247.46"/>
    <n v="376648.92999999993"/>
    <s v="ZLIN"/>
    <n v="20"/>
    <n v="1"/>
    <n v="0"/>
    <n v="0"/>
    <m/>
    <m/>
    <m/>
    <n v="403232.13"/>
    <n v="31444.700000000012"/>
    <s v="ZLIN"/>
    <n v="18"/>
    <n v="2"/>
  </r>
  <r>
    <s v="120306000079-0"/>
    <x v="9"/>
    <n v="342503"/>
    <s v="POSTE DE ILUMINACION"/>
    <s v="30.04.2013"/>
    <n v="4662250.5599999996"/>
    <n v="906024.39999999944"/>
    <s v="ZLIN"/>
    <n v="20"/>
    <n v="7"/>
    <n v="0"/>
    <n v="0"/>
    <m/>
    <m/>
    <m/>
    <n v="-795616.8"/>
    <n v="-62043.510000000009"/>
    <s v="ZLIN"/>
    <n v="18"/>
    <n v="2"/>
  </r>
  <r>
    <s v="120306000080-0"/>
    <x v="9"/>
    <n v="342503"/>
    <s v="POSTE DE ILUMINACION"/>
    <s v="30.04.2013"/>
    <n v="2331125.2799999998"/>
    <n v="453012.19999999972"/>
    <s v="ZLIN"/>
    <n v="20"/>
    <n v="7"/>
    <n v="0"/>
    <n v="0"/>
    <m/>
    <m/>
    <m/>
    <n v="1242938.1000000001"/>
    <n v="96926.360000000102"/>
    <s v="ZLIN"/>
    <n v="18"/>
    <n v="2"/>
  </r>
  <r>
    <s v="120306000081-0"/>
    <x v="9"/>
    <n v="342503"/>
    <s v="POSTE DE ILUMINACION"/>
    <s v="30.04.2013"/>
    <n v="2331125.2799999998"/>
    <n v="453012.19999999972"/>
    <s v="ZLIN"/>
    <n v="20"/>
    <n v="7"/>
    <n v="0"/>
    <n v="0"/>
    <m/>
    <m/>
    <m/>
    <n v="1242938.1000000001"/>
    <n v="96926.360000000102"/>
    <s v="ZLIN"/>
    <n v="18"/>
    <n v="2"/>
  </r>
  <r>
    <s v="120306000082-0"/>
    <x v="9"/>
    <n v="342503"/>
    <s v="POSTE CAMARA E ILUMINACION"/>
    <s v="30.10.2013"/>
    <n v="2161247.46"/>
    <n v="376648.92999999993"/>
    <s v="ZLIN"/>
    <n v="20"/>
    <n v="1"/>
    <n v="0"/>
    <n v="0"/>
    <m/>
    <m/>
    <m/>
    <n v="403232.13"/>
    <n v="31444.700000000012"/>
    <s v="ZLIN"/>
    <n v="18"/>
    <n v="2"/>
  </r>
  <r>
    <s v="120306000083-0"/>
    <x v="9"/>
    <n v="322317"/>
    <s v="PARARRAYOS"/>
    <s v="01.10.2015"/>
    <n v="1"/>
    <n v="1"/>
    <s v="ZLIN"/>
    <n v="0"/>
    <n v="1"/>
    <n v="0"/>
    <n v="0"/>
    <m/>
    <m/>
    <m/>
    <n v="159754.22"/>
    <n v="28587.589999999997"/>
    <s v="ZLIN"/>
    <n v="7"/>
    <n v="11"/>
  </r>
  <r>
    <s v="120306000084-0"/>
    <x v="9"/>
    <n v="342503"/>
    <s v="TRANSFORMADOR"/>
    <s v="01.10.2015"/>
    <n v="1"/>
    <n v="1"/>
    <s v="ZLIN"/>
    <n v="0"/>
    <n v="1"/>
    <n v="0"/>
    <n v="0"/>
    <m/>
    <m/>
    <m/>
    <n v="3350673.31"/>
    <n v="1582262.3900000001"/>
    <s v="ZLIN"/>
    <n v="3"/>
    <n v="0"/>
  </r>
  <r>
    <s v="120306000084-1"/>
    <x v="9"/>
    <n v="342503"/>
    <s v="BANCO DE CAPACITORES"/>
    <s v="01.10.2015"/>
    <n v="1"/>
    <n v="1"/>
    <s v="ZLIN"/>
    <n v="0"/>
    <n v="1"/>
    <n v="0"/>
    <n v="0"/>
    <m/>
    <m/>
    <m/>
    <n v="792576.81"/>
    <n v="280704.29000000004"/>
    <s v="ZLIN"/>
    <n v="4"/>
    <n v="0"/>
  </r>
  <r>
    <s v="120306000084-2"/>
    <x v="9"/>
    <n v="342503"/>
    <s v="PANEL ELECTRICO"/>
    <s v="01.10.2015"/>
    <n v="1"/>
    <n v="1"/>
    <s v="ZLIN"/>
    <n v="0"/>
    <n v="1"/>
    <n v="0"/>
    <n v="0"/>
    <m/>
    <m/>
    <m/>
    <n v="675171.99"/>
    <n v="318831.21999999997"/>
    <s v="ZLIN"/>
    <n v="3"/>
    <n v="0"/>
  </r>
  <r>
    <s v="120306000084-3"/>
    <x v="9"/>
    <n v="342503"/>
    <s v="TRANSFORMADOR"/>
    <s v="01.10.2015"/>
    <n v="1"/>
    <n v="1"/>
    <s v="ZLIN"/>
    <n v="0"/>
    <n v="1"/>
    <n v="0"/>
    <n v="0"/>
    <m/>
    <m/>
    <m/>
    <n v="4892254.93"/>
    <n v="1732673.6199999996"/>
    <s v="ZLIN"/>
    <n v="4"/>
    <n v="0"/>
  </r>
  <r>
    <s v="120306000084-4"/>
    <x v="9"/>
    <n v="342503"/>
    <s v="PANEL ELECTRICO"/>
    <s v="01.10.2015"/>
    <n v="1"/>
    <n v="1"/>
    <s v="ZLIN"/>
    <n v="0"/>
    <n v="1"/>
    <n v="0"/>
    <n v="0"/>
    <m/>
    <m/>
    <m/>
    <n v="4053344.08"/>
    <n v="1435559.3599999999"/>
    <s v="ZLIN"/>
    <n v="4"/>
    <n v="0"/>
  </r>
  <r>
    <s v="120306000084-5"/>
    <x v="9"/>
    <n v="342503"/>
    <s v="TABLERO"/>
    <s v="01.10.2015"/>
    <n v="1"/>
    <n v="1"/>
    <s v="ZLIN"/>
    <n v="0"/>
    <n v="1"/>
    <n v="0"/>
    <n v="0"/>
    <m/>
    <m/>
    <m/>
    <n v="2313792.06"/>
    <n v="819468.02"/>
    <s v="ZLIN"/>
    <n v="4"/>
    <n v="0"/>
  </r>
  <r>
    <s v="120306000084-6"/>
    <x v="9"/>
    <n v="342503"/>
    <s v="TABLERO"/>
    <s v="01.10.2015"/>
    <n v="1"/>
    <n v="1"/>
    <s v="ZLIN"/>
    <n v="0"/>
    <n v="1"/>
    <n v="0"/>
    <n v="0"/>
    <m/>
    <m/>
    <m/>
    <n v="2313792.06"/>
    <n v="819468.02"/>
    <s v="ZLIN"/>
    <n v="4"/>
    <n v="0"/>
  </r>
  <r>
    <s v="120306000084-7"/>
    <x v="9"/>
    <n v="342504"/>
    <s v="PANEL DE CONTROL"/>
    <s v="01.10.2015"/>
    <n v="1"/>
    <n v="1"/>
    <s v="ZLIN"/>
    <n v="0"/>
    <n v="1"/>
    <n v="0"/>
    <n v="0"/>
    <m/>
    <m/>
    <m/>
    <n v="1702639.58"/>
    <n v="804024.25000000012"/>
    <s v="ZLIN"/>
    <n v="3"/>
    <n v="0"/>
  </r>
  <r>
    <s v="120306000085-0"/>
    <x v="9"/>
    <n v="342409"/>
    <s v="TRANSFORMADOR"/>
    <s v="01.10.2015"/>
    <n v="1"/>
    <n v="1"/>
    <s v="ZLIN"/>
    <n v="0"/>
    <n v="1"/>
    <n v="0"/>
    <n v="0"/>
    <m/>
    <m/>
    <m/>
    <n v="11908916.24"/>
    <n v="3431382.6500000004"/>
    <s v="ZLIN"/>
    <n v="4"/>
    <n v="11"/>
  </r>
  <r>
    <s v="120306000085-1"/>
    <x v="9"/>
    <n v="342409"/>
    <s v="PANEL ELECTRICO"/>
    <s v="01.10.2015"/>
    <n v="1"/>
    <n v="1"/>
    <s v="ZLIN"/>
    <n v="0"/>
    <n v="1"/>
    <n v="0"/>
    <n v="0"/>
    <m/>
    <m/>
    <m/>
    <n v="1497678.3"/>
    <n v="530427.7300000001"/>
    <s v="ZLIN"/>
    <n v="4"/>
    <n v="0"/>
  </r>
  <r>
    <s v="120306000086-0"/>
    <x v="9"/>
    <n v="342409"/>
    <s v="TRANSFORMADOR"/>
    <s v="19.06.2013"/>
    <n v="745075.95"/>
    <n v="215556.56999999995"/>
    <s v="ZLIN"/>
    <n v="13"/>
    <n v="3"/>
    <n v="0"/>
    <n v="0"/>
    <m/>
    <m/>
    <m/>
    <n v="1164528.6200000001"/>
    <n v="149977.18000000017"/>
    <s v="ZLIN"/>
    <n v="11"/>
    <n v="0"/>
  </r>
  <r>
    <s v="120306000087-0"/>
    <x v="9"/>
    <n v="342409"/>
    <s v="UPS"/>
    <s v="01.10.2015"/>
    <n v="1"/>
    <n v="1"/>
    <s v="ZLIN"/>
    <n v="0"/>
    <n v="1"/>
    <n v="0"/>
    <n v="0"/>
    <m/>
    <m/>
    <m/>
    <n v="29677526.699999999"/>
    <n v="5799056.9499999993"/>
    <s v="ZLIN"/>
    <n v="7"/>
    <n v="3"/>
  </r>
  <r>
    <s v="120306000088-0"/>
    <x v="9"/>
    <n v="342303"/>
    <s v="TRANSFORMADOR"/>
    <s v="01.10.2015"/>
    <n v="1"/>
    <n v="1"/>
    <s v="ZLIN"/>
    <n v="0"/>
    <n v="1"/>
    <n v="0"/>
    <n v="0"/>
    <m/>
    <m/>
    <m/>
    <n v="796191.94"/>
    <n v="229411.22999999998"/>
    <s v="ZLIN"/>
    <n v="4"/>
    <n v="11"/>
  </r>
  <r>
    <s v="120306000089-0"/>
    <x v="9"/>
    <n v="342303"/>
    <s v="TRANSFORMADOR"/>
    <s v="01.10.2015"/>
    <n v="1"/>
    <n v="1"/>
    <s v="ZLIN"/>
    <n v="0"/>
    <n v="1"/>
    <n v="0"/>
    <n v="0"/>
    <m/>
    <m/>
    <m/>
    <n v="1358059.17"/>
    <n v="641305.72"/>
    <s v="ZLIN"/>
    <n v="3"/>
    <n v="0"/>
  </r>
  <r>
    <s v="120306000090-0"/>
    <x v="9"/>
    <n v="342303"/>
    <s v="TRANSFORMADOR"/>
    <s v="01.10.2015"/>
    <n v="1"/>
    <n v="1"/>
    <s v="ZLIN"/>
    <n v="0"/>
    <n v="1"/>
    <n v="0"/>
    <n v="0"/>
    <m/>
    <m/>
    <m/>
    <n v="224015.27"/>
    <n v="105784.98999999999"/>
    <s v="ZLIN"/>
    <n v="3"/>
    <n v="0"/>
  </r>
  <r>
    <s v="120306000091-0"/>
    <x v="9"/>
    <n v="342303"/>
    <s v="UPS"/>
    <s v="01.10.2015"/>
    <n v="1"/>
    <n v="1"/>
    <s v="ZLIN"/>
    <n v="0"/>
    <n v="1"/>
    <n v="0"/>
    <n v="0"/>
    <m/>
    <m/>
    <m/>
    <n v="5831162.3799999999"/>
    <n v="1139422.5300000003"/>
    <s v="ZLIN"/>
    <n v="7"/>
    <n v="3"/>
  </r>
  <r>
    <s v="120306000092-0"/>
    <x v="9"/>
    <n v="342303"/>
    <s v="TRANSFORMADOR"/>
    <s v="01.10.2015"/>
    <n v="1"/>
    <n v="1"/>
    <s v="ZLIN"/>
    <n v="0"/>
    <n v="1"/>
    <n v="0"/>
    <n v="0"/>
    <m/>
    <m/>
    <m/>
    <n v="615577.67000000004"/>
    <n v="218017.09000000003"/>
    <s v="ZLIN"/>
    <n v="4"/>
    <n v="0"/>
  </r>
  <r>
    <s v="120306000093-0"/>
    <x v="9"/>
    <n v="342303"/>
    <s v="TRANSFORMADOR"/>
    <s v="01.10.2015"/>
    <n v="1"/>
    <n v="1"/>
    <s v="ZLIN"/>
    <n v="0"/>
    <n v="1"/>
    <n v="0"/>
    <n v="0"/>
    <m/>
    <m/>
    <m/>
    <n v="520383.75"/>
    <n v="184302.58000000002"/>
    <s v="ZLIN"/>
    <n v="4"/>
    <n v="0"/>
  </r>
  <r>
    <s v="120306000094-0"/>
    <x v="9"/>
    <n v="342303"/>
    <s v="TRANSFORMADOR"/>
    <s v="01.10.2015"/>
    <n v="1"/>
    <n v="1"/>
    <s v="ZLIN"/>
    <n v="0"/>
    <n v="1"/>
    <n v="0"/>
    <n v="0"/>
    <m/>
    <m/>
    <m/>
    <n v="520383.75"/>
    <n v="184302.58000000002"/>
    <s v="ZLIN"/>
    <n v="4"/>
    <n v="0"/>
  </r>
  <r>
    <s v="120306000095-0"/>
    <x v="9"/>
    <n v="342303"/>
    <s v="PARARRAYOS"/>
    <s v="01.10.2015"/>
    <n v="1"/>
    <n v="1"/>
    <s v="ZLIN"/>
    <n v="0"/>
    <n v="1"/>
    <n v="0"/>
    <n v="0"/>
    <m/>
    <m/>
    <m/>
    <n v="1918408.32"/>
    <n v="494135.47"/>
    <s v="ZLIN"/>
    <n v="5"/>
    <n v="6"/>
  </r>
  <r>
    <s v="120306000096-0"/>
    <x v="9"/>
    <n v="342303"/>
    <s v="TRANSFORMADOR"/>
    <s v="01.10.2015"/>
    <n v="1"/>
    <n v="1"/>
    <s v="ZLIN"/>
    <n v="0"/>
    <n v="1"/>
    <n v="0"/>
    <n v="0"/>
    <m/>
    <m/>
    <m/>
    <n v="348459.95"/>
    <n v="164550.53"/>
    <s v="ZLIN"/>
    <n v="3"/>
    <n v="0"/>
  </r>
  <r>
    <s v="120306000097-0"/>
    <x v="9"/>
    <n v="342303"/>
    <s v="RECTIFICADOR"/>
    <s v="01.10.2015"/>
    <n v="1"/>
    <n v="1"/>
    <s v="ZLIN"/>
    <n v="0"/>
    <n v="1"/>
    <n v="0"/>
    <n v="0"/>
    <m/>
    <m/>
    <m/>
    <n v="3483749.17"/>
    <n v="1645103.77"/>
    <s v="ZLIN"/>
    <n v="3"/>
    <n v="0"/>
  </r>
  <r>
    <s v="120306000098-0"/>
    <x v="9"/>
    <n v="342304"/>
    <s v="TRANSFORMADOR"/>
    <s v="30.06.2014"/>
    <n v="4613908.25"/>
    <n v="531772.4700000002"/>
    <s v="ZLIN"/>
    <n v="24"/>
    <n v="7"/>
    <n v="0"/>
    <n v="0"/>
    <m/>
    <m/>
    <m/>
    <n v="966340.23"/>
    <n v="58670.660000000033"/>
    <s v="ZLIN"/>
    <n v="23"/>
    <n v="4"/>
  </r>
  <r>
    <s v="120306000099-0"/>
    <x v="9"/>
    <n v="342304"/>
    <s v="TRANSFORMADOR"/>
    <s v="30.06.2014"/>
    <n v="3864331.08"/>
    <n v="445380.53000000026"/>
    <s v="ZLIN"/>
    <n v="24"/>
    <n v="7"/>
    <n v="0"/>
    <n v="0"/>
    <m/>
    <m/>
    <m/>
    <n v="-2568385.94"/>
    <n v="-155937.71999999974"/>
    <s v="ZLIN"/>
    <n v="23"/>
    <n v="4"/>
  </r>
  <r>
    <s v="120306000100-0"/>
    <x v="9"/>
    <n v="342304"/>
    <s v="TRANSFORMADOR"/>
    <s v="31.08.2014"/>
    <n v="34985104"/>
    <n v="3820898.7199999988"/>
    <s v="ZLIN"/>
    <n v="24"/>
    <n v="5"/>
    <n v="0"/>
    <n v="0"/>
    <m/>
    <m/>
    <m/>
    <n v="-28816211.640000001"/>
    <n v="-1749555.7100000009"/>
    <s v="ZLIN"/>
    <n v="23"/>
    <n v="4"/>
  </r>
  <r>
    <s v="120306000101-0"/>
    <x v="9"/>
    <n v="322316"/>
    <s v="RECTIFICADOR"/>
    <s v="01.10.2015"/>
    <n v="1"/>
    <n v="1"/>
    <s v="ZLIN"/>
    <n v="0"/>
    <n v="1"/>
    <n v="0"/>
    <n v="0"/>
    <m/>
    <m/>
    <m/>
    <n v="30435537.75"/>
    <n v="3919728.3500000015"/>
    <s v="ZLIN"/>
    <n v="11"/>
    <n v="0"/>
  </r>
  <r>
    <s v="120306000102-0"/>
    <x v="9"/>
    <n v="342407"/>
    <s v="UPS"/>
    <s v="01.10.2015"/>
    <n v="1"/>
    <n v="1"/>
    <s v="ZLIN"/>
    <n v="0"/>
    <n v="1"/>
    <n v="0"/>
    <n v="0"/>
    <m/>
    <m/>
    <m/>
    <n v="733860.87"/>
    <n v="259909.06"/>
    <s v="ZLIN"/>
    <n v="4"/>
    <n v="0"/>
  </r>
  <r>
    <s v="120306000103-0"/>
    <x v="9"/>
    <n v="322321"/>
    <s v="TRANSFORMADOR"/>
    <s v="01.10.2015"/>
    <n v="1"/>
    <n v="1"/>
    <s v="ZLIN"/>
    <n v="0"/>
    <n v="1"/>
    <n v="0"/>
    <n v="0"/>
    <m/>
    <m/>
    <m/>
    <n v="8675902.4800000004"/>
    <n v="1776992.08"/>
    <s v="ZLIN"/>
    <n v="6"/>
    <n v="11"/>
  </r>
  <r>
    <s v="120306000104-0"/>
    <x v="9"/>
    <n v="322317"/>
    <s v="RECTIFICADOR"/>
    <s v="01.10.2015"/>
    <n v="1"/>
    <n v="1"/>
    <s v="ZLIN"/>
    <n v="0"/>
    <n v="1"/>
    <n v="0"/>
    <n v="0"/>
    <m/>
    <m/>
    <m/>
    <n v="18332466.23"/>
    <n v="3754842.4800000004"/>
    <s v="ZLIN"/>
    <n v="6"/>
    <n v="11"/>
  </r>
  <r>
    <s v="120306000105-0"/>
    <x v="9"/>
    <n v="322324"/>
    <s v="RECTIFICADOR"/>
    <s v="01.10.2015"/>
    <n v="1"/>
    <n v="1"/>
    <s v="ZLIN"/>
    <n v="0"/>
    <n v="1"/>
    <n v="0"/>
    <n v="0"/>
    <m/>
    <m/>
    <m/>
    <n v="2241316.7200000002"/>
    <n v="1058399.5600000003"/>
    <s v="ZLIN"/>
    <n v="3"/>
    <n v="0"/>
  </r>
  <r>
    <s v="120306000106-0"/>
    <x v="9"/>
    <n v="322316"/>
    <s v="RECTIFICADOR"/>
    <s v="01.10.2015"/>
    <n v="1"/>
    <n v="1"/>
    <s v="ZLIN"/>
    <n v="0"/>
    <n v="1"/>
    <n v="0"/>
    <n v="0"/>
    <m/>
    <m/>
    <m/>
    <n v="18332466.23"/>
    <n v="3754842.4800000004"/>
    <s v="ZLIN"/>
    <n v="6"/>
    <n v="11"/>
  </r>
  <r>
    <s v="120306000107-0"/>
    <x v="9"/>
    <n v="322316"/>
    <s v="RECTIFICADOR"/>
    <s v="01.10.2015"/>
    <n v="1"/>
    <n v="1"/>
    <s v="ZLIN"/>
    <n v="0"/>
    <n v="1"/>
    <n v="0"/>
    <n v="0"/>
    <m/>
    <m/>
    <m/>
    <n v="44084830.32"/>
    <n v="3986394.2299999967"/>
    <s v="ZLIN"/>
    <n v="15"/>
    <n v="8"/>
  </r>
  <r>
    <s v="120306000108-0"/>
    <x v="9"/>
    <n v="342302"/>
    <s v="PARARRAYOS"/>
    <s v="31.07.2011"/>
    <n v="5500000"/>
    <n v="2564189.2000000002"/>
    <s v="ZLIN"/>
    <n v="12"/>
    <n v="4"/>
    <n v="0"/>
    <n v="0"/>
    <m/>
    <m/>
    <m/>
    <n v="3377391.02"/>
    <n v="585873.95000000019"/>
    <s v="ZLIN"/>
    <n v="8"/>
    <n v="2"/>
  </r>
  <r>
    <s v="120306000109-0"/>
    <x v="9"/>
    <n v="342302"/>
    <s v="PARARRAYOS"/>
    <s v="31.07.2011"/>
    <n v="4700000"/>
    <n v="2191216.21"/>
    <s v="ZLIN"/>
    <n v="12"/>
    <n v="4"/>
    <n v="0"/>
    <n v="0"/>
    <m/>
    <m/>
    <m/>
    <n v="2886134.14"/>
    <n v="500655.91999999993"/>
    <s v="ZLIN"/>
    <n v="8"/>
    <n v="2"/>
  </r>
  <r>
    <s v="120306000110-0"/>
    <x v="9"/>
    <n v="342302"/>
    <s v="PARARRAYOS"/>
    <s v="31.07.2011"/>
    <n v="7169758"/>
    <n v="3342657.44"/>
    <s v="ZLIN"/>
    <n v="12"/>
    <n v="4"/>
    <n v="0"/>
    <n v="0"/>
    <m/>
    <m/>
    <m/>
    <n v="4402741.1399999997"/>
    <n v="763740.80999999959"/>
    <s v="ZLIN"/>
    <n v="8"/>
    <n v="2"/>
  </r>
  <r>
    <s v="120306000111-0"/>
    <x v="9"/>
    <n v="342302"/>
    <s v="PARARRAYOS"/>
    <s v="01.10.2015"/>
    <n v="1"/>
    <n v="1"/>
    <s v="ZLIN"/>
    <n v="0"/>
    <n v="1"/>
    <n v="0"/>
    <n v="0"/>
    <m/>
    <m/>
    <m/>
    <n v="2932192.88"/>
    <n v="508645.70999999996"/>
    <s v="ZLIN"/>
    <n v="8"/>
    <n v="2"/>
  </r>
  <r>
    <s v="120306000112-0"/>
    <x v="9"/>
    <n v="322317"/>
    <s v="RECTIFICADOR"/>
    <s v="31.12.2007"/>
    <n v="2255435"/>
    <n v="1084157.57"/>
    <s v="ZLIN"/>
    <n v="19"/>
    <n v="5"/>
    <n v="0"/>
    <n v="0"/>
    <m/>
    <m/>
    <m/>
    <n v="178868.2"/>
    <n v="21719.710000000021"/>
    <s v="ZLIN"/>
    <n v="11"/>
    <n v="8"/>
  </r>
  <r>
    <s v="120306000113-0"/>
    <x v="9"/>
    <n v="322317"/>
    <s v="RECTIFICADOR"/>
    <s v="15.07.2010"/>
    <n v="12853757.91"/>
    <n v="4526758.24"/>
    <s v="ZLIN"/>
    <n v="19"/>
    <n v="2"/>
    <n v="0"/>
    <n v="0"/>
    <m/>
    <m/>
    <m/>
    <n v="1215357.03"/>
    <n v="122982.56000000006"/>
    <s v="ZLIN"/>
    <n v="14"/>
    <n v="0"/>
  </r>
  <r>
    <s v="120306000114-0"/>
    <x v="9"/>
    <n v="322318"/>
    <s v="UPS"/>
    <s v="20.05.2013"/>
    <n v="2990244.38"/>
    <n v="616410.02"/>
    <s v="ZLIN"/>
    <n v="19"/>
    <n v="0"/>
    <n v="0"/>
    <n v="0"/>
    <m/>
    <m/>
    <m/>
    <n v="343276.51"/>
    <n v="29178.5"/>
    <s v="ZLIN"/>
    <n v="16"/>
    <n v="8"/>
  </r>
  <r>
    <s v="120306000115-0"/>
    <x v="9"/>
    <n v="342510"/>
    <s v="PANEL ELECTRICO"/>
    <s v="01.10.2015"/>
    <n v="1"/>
    <n v="1"/>
    <s v="ZLIN"/>
    <n v="0"/>
    <n v="1"/>
    <n v="0"/>
    <n v="0"/>
    <m/>
    <m/>
    <m/>
    <n v="8631141.3200000003"/>
    <n v="3121902.1800000006"/>
    <s v="ZLIN"/>
    <n v="3"/>
    <n v="11"/>
  </r>
  <r>
    <s v="120306000115-1"/>
    <x v="9"/>
    <n v="342510"/>
    <s v="PANEL ELECTRICO"/>
    <s v="01.10.2015"/>
    <n v="1"/>
    <n v="1"/>
    <s v="ZLIN"/>
    <n v="0"/>
    <n v="1"/>
    <n v="0"/>
    <n v="0"/>
    <m/>
    <m/>
    <m/>
    <n v="8716220.3200000003"/>
    <n v="3152675.4300000006"/>
    <s v="ZLIN"/>
    <n v="3"/>
    <n v="11"/>
  </r>
  <r>
    <s v="120306000116-0"/>
    <x v="9"/>
    <n v="342503"/>
    <s v="TRANSFORMADOR"/>
    <s v="01.10.2015"/>
    <n v="1"/>
    <n v="1"/>
    <s v="ZLIN"/>
    <n v="0"/>
    <n v="1"/>
    <n v="0"/>
    <n v="0"/>
    <m/>
    <m/>
    <m/>
    <n v="3906620.3"/>
    <n v="503125.33999999985"/>
    <s v="ZLIN"/>
    <n v="11"/>
    <n v="0"/>
  </r>
  <r>
    <s v="120306000117-0"/>
    <x v="9"/>
    <n v="344301"/>
    <s v="TRANSFORMADOR"/>
    <s v="05.04.2013"/>
    <n v="34919629.439999998"/>
    <n v="7449520.9499999993"/>
    <s v="ZLIN"/>
    <n v="18"/>
    <n v="9"/>
    <n v="0"/>
    <n v="0"/>
    <m/>
    <m/>
    <m/>
    <n v="-19273854.73"/>
    <n v="-1671711.879999999"/>
    <s v="ZLIN"/>
    <n v="16"/>
    <n v="4"/>
  </r>
  <r>
    <s v="120306000118-0"/>
    <x v="9"/>
    <n v="342305"/>
    <s v="UPS"/>
    <s v="01.10.2015"/>
    <n v="1"/>
    <n v="1"/>
    <s v="ZLIN"/>
    <n v="0"/>
    <n v="1"/>
    <n v="0"/>
    <n v="0"/>
    <m/>
    <m/>
    <m/>
    <n v="6392163.3300000001"/>
    <n v="2263891.1800000002"/>
    <s v="ZLIN"/>
    <n v="4"/>
    <n v="0"/>
  </r>
  <r>
    <s v="120306000119-0"/>
    <x v="9"/>
    <n v="342302"/>
    <s v="PANEL ELECTRICO"/>
    <s v="01.10.2015"/>
    <n v="1"/>
    <n v="1"/>
    <s v="ZLIN"/>
    <n v="0"/>
    <n v="1"/>
    <n v="0"/>
    <n v="0"/>
    <m/>
    <m/>
    <m/>
    <n v="5520809.5"/>
    <n v="2607048.9300000002"/>
    <s v="ZLIN"/>
    <n v="3"/>
    <n v="0"/>
  </r>
  <r>
    <s v="120306000120-0"/>
    <x v="9"/>
    <n v="342302"/>
    <s v="PANEL ELECTRICO"/>
    <s v="01.10.2015"/>
    <n v="1"/>
    <n v="1"/>
    <s v="ZLIN"/>
    <n v="0"/>
    <n v="1"/>
    <n v="0"/>
    <n v="0"/>
    <m/>
    <m/>
    <m/>
    <n v="5520809.5"/>
    <n v="2607048.9300000002"/>
    <s v="ZLIN"/>
    <n v="3"/>
    <n v="0"/>
  </r>
  <r>
    <s v="120306000121-0"/>
    <x v="9"/>
    <n v="342302"/>
    <s v="TRANSFORMADOR"/>
    <s v="01.10.2015"/>
    <n v="1"/>
    <n v="1"/>
    <s v="ZLIN"/>
    <n v="0"/>
    <n v="1"/>
    <n v="0"/>
    <n v="0"/>
    <m/>
    <m/>
    <m/>
    <n v="1895261.18"/>
    <n v="209217.1399999999"/>
    <s v="ZLIN"/>
    <n v="12"/>
    <n v="10"/>
  </r>
  <r>
    <s v="120306000122-0"/>
    <x v="9"/>
    <n v="342302"/>
    <s v="TRANSFORMADOR"/>
    <s v="01.10.2015"/>
    <n v="1"/>
    <n v="1"/>
    <s v="ZLIN"/>
    <n v="0"/>
    <n v="1"/>
    <n v="0"/>
    <n v="0"/>
    <m/>
    <m/>
    <m/>
    <n v="1622483.56"/>
    <n v="372732.69999999995"/>
    <s v="ZLIN"/>
    <n v="6"/>
    <n v="2"/>
  </r>
  <r>
    <s v="120306000123-0"/>
    <x v="9"/>
    <n v="342302"/>
    <s v="PANEL"/>
    <s v="01.10.2015"/>
    <n v="1"/>
    <n v="1"/>
    <s v="ZLIN"/>
    <n v="0"/>
    <n v="1"/>
    <n v="0"/>
    <n v="0"/>
    <m/>
    <m/>
    <m/>
    <n v="2984488.84"/>
    <n v="1409341.95"/>
    <s v="ZLIN"/>
    <n v="3"/>
    <n v="0"/>
  </r>
  <r>
    <s v="120306000124-0"/>
    <x v="9"/>
    <n v="342302"/>
    <s v="PANEL"/>
    <s v="01.10.2015"/>
    <n v="1"/>
    <n v="1"/>
    <s v="ZLIN"/>
    <n v="0"/>
    <n v="1"/>
    <n v="0"/>
    <n v="0"/>
    <m/>
    <m/>
    <m/>
    <n v="5404577.7300000004"/>
    <n v="574236.38000000082"/>
    <s v="ZLIN"/>
    <n v="13"/>
    <n v="4"/>
  </r>
  <r>
    <s v="120306000125-0"/>
    <x v="9"/>
    <n v="342302"/>
    <s v="TRANSFORMADOR"/>
    <s v="31.01.2014"/>
    <n v="4384445.66"/>
    <n v="1124956.46"/>
    <s v="ZLIN"/>
    <n v="12"/>
    <n v="8"/>
    <n v="0"/>
    <n v="0"/>
    <m/>
    <m/>
    <m/>
    <n v="-2137646.9"/>
    <n v="-275303.01"/>
    <s v="ZLIN"/>
    <n v="11"/>
    <n v="0"/>
  </r>
  <r>
    <s v="120306000126-0"/>
    <x v="9"/>
    <n v="342302"/>
    <s v="UPS"/>
    <s v="31.01.2014"/>
    <n v="7688521.6799999997"/>
    <n v="3486655.1799999997"/>
    <s v="ZLIN"/>
    <n v="7"/>
    <n v="2"/>
    <n v="0"/>
    <n v="0"/>
    <m/>
    <m/>
    <m/>
    <n v="-2894538.24"/>
    <n v="-745562.88000000035"/>
    <s v="ZLIN"/>
    <n v="5"/>
    <n v="6"/>
  </r>
  <r>
    <s v="120306000126-1"/>
    <x v="9"/>
    <n v="342302"/>
    <s v="TRANSFORMADOR"/>
    <s v="31.01.2014"/>
    <n v="2803289.51"/>
    <n v="590963.73999999976"/>
    <s v="ZLIN"/>
    <n v="15"/>
    <n v="5"/>
    <n v="0"/>
    <n v="0"/>
    <m/>
    <m/>
    <m/>
    <n v="-1439125.57"/>
    <n v="-148273.54000000004"/>
    <s v="ZLIN"/>
    <n v="13"/>
    <n v="9"/>
  </r>
  <r>
    <s v="120306000127-0"/>
    <x v="9"/>
    <n v="342302"/>
    <s v="PANEL ELECTRICO"/>
    <s v="01.10.2015"/>
    <n v="1"/>
    <n v="1"/>
    <s v="ZLIN"/>
    <n v="0"/>
    <n v="1"/>
    <n v="0"/>
    <n v="0"/>
    <m/>
    <m/>
    <m/>
    <n v="5520809.5"/>
    <n v="2607048.9300000002"/>
    <s v="ZLIN"/>
    <n v="3"/>
    <n v="0"/>
  </r>
  <r>
    <s v="120306000128-0"/>
    <x v="9"/>
    <n v="342302"/>
    <s v="PANEL"/>
    <s v="01.10.2015"/>
    <n v="1"/>
    <n v="1"/>
    <s v="ZLIN"/>
    <n v="0"/>
    <n v="1"/>
    <n v="0"/>
    <n v="0"/>
    <m/>
    <m/>
    <m/>
    <n v="4347318.53"/>
    <n v="1539675.31"/>
    <s v="ZLIN"/>
    <n v="4"/>
    <n v="0"/>
  </r>
  <r>
    <s v="120306000129-0"/>
    <x v="9"/>
    <n v="342302"/>
    <s v="PANEL"/>
    <s v="01.10.2015"/>
    <n v="1"/>
    <n v="1"/>
    <s v="ZLIN"/>
    <n v="0"/>
    <n v="1"/>
    <n v="0"/>
    <n v="0"/>
    <m/>
    <m/>
    <m/>
    <n v="4873467.58"/>
    <n v="642239.91000000015"/>
    <s v="ZLIN"/>
    <n v="10"/>
    <n v="9"/>
  </r>
  <r>
    <s v="120306000130-0"/>
    <x v="9"/>
    <n v="342302"/>
    <s v="PANEL"/>
    <s v="01.10.2015"/>
    <n v="1"/>
    <n v="1"/>
    <s v="ZLIN"/>
    <n v="0"/>
    <n v="1"/>
    <n v="0"/>
    <n v="0"/>
    <m/>
    <m/>
    <m/>
    <n v="4873467.58"/>
    <n v="642239.91000000015"/>
    <s v="ZLIN"/>
    <n v="10"/>
    <n v="9"/>
  </r>
  <r>
    <s v="120306000131-0"/>
    <x v="9"/>
    <n v="342302"/>
    <s v="TRANSFORMADOR"/>
    <s v="01.10.2015"/>
    <n v="1"/>
    <n v="1"/>
    <s v="ZLIN"/>
    <n v="0"/>
    <n v="1"/>
    <n v="0"/>
    <n v="0"/>
    <m/>
    <m/>
    <m/>
    <n v="260985.46"/>
    <n v="123243.13"/>
    <s v="ZLIN"/>
    <n v="3"/>
    <n v="0"/>
  </r>
  <r>
    <s v="120306000132-0"/>
    <x v="9"/>
    <n v="342302"/>
    <s v="PANEL"/>
    <s v="01.10.2015"/>
    <n v="1"/>
    <n v="1"/>
    <s v="ZLIN"/>
    <n v="0"/>
    <n v="1"/>
    <n v="0"/>
    <n v="0"/>
    <m/>
    <m/>
    <m/>
    <n v="4873467.58"/>
    <n v="642239.91000000015"/>
    <s v="ZLIN"/>
    <n v="10"/>
    <n v="9"/>
  </r>
  <r>
    <s v="120306000133-0"/>
    <x v="9"/>
    <n v="342302"/>
    <s v="PANEL"/>
    <s v="01.10.2015"/>
    <n v="1"/>
    <n v="1"/>
    <s v="ZLIN"/>
    <n v="0"/>
    <n v="1"/>
    <n v="0"/>
    <n v="0"/>
    <m/>
    <m/>
    <m/>
    <n v="4873467.58"/>
    <n v="642239.91000000015"/>
    <s v="ZLIN"/>
    <n v="10"/>
    <n v="9"/>
  </r>
  <r>
    <s v="120306000134-0"/>
    <x v="9"/>
    <n v="342302"/>
    <s v="PANEL"/>
    <s v="01.10.2015"/>
    <n v="1"/>
    <n v="1"/>
    <s v="ZLIN"/>
    <n v="0"/>
    <n v="1"/>
    <n v="0"/>
    <n v="0"/>
    <m/>
    <m/>
    <m/>
    <n v="4873467.58"/>
    <n v="642239.91000000015"/>
    <s v="ZLIN"/>
    <n v="10"/>
    <n v="9"/>
  </r>
  <r>
    <s v="120306000135-0"/>
    <x v="9"/>
    <n v="342302"/>
    <s v="PANEL"/>
    <s v="01.10.2015"/>
    <n v="1"/>
    <n v="1"/>
    <s v="ZLIN"/>
    <n v="0"/>
    <n v="1"/>
    <n v="0"/>
    <n v="0"/>
    <m/>
    <m/>
    <m/>
    <n v="4873467.58"/>
    <n v="642239.91000000015"/>
    <s v="ZLIN"/>
    <n v="10"/>
    <n v="9"/>
  </r>
  <r>
    <s v="120306000136-0"/>
    <x v="9"/>
    <n v="342302"/>
    <s v="PANEL"/>
    <s v="01.10.2015"/>
    <n v="1"/>
    <n v="1"/>
    <s v="ZLIN"/>
    <n v="0"/>
    <n v="1"/>
    <n v="0"/>
    <n v="0"/>
    <m/>
    <m/>
    <m/>
    <n v="4873467.58"/>
    <n v="642239.91000000015"/>
    <s v="ZLIN"/>
    <n v="10"/>
    <n v="9"/>
  </r>
  <r>
    <s v="120306000137-0"/>
    <x v="9"/>
    <n v="342302"/>
    <s v="PANEL"/>
    <s v="01.10.2015"/>
    <n v="1"/>
    <n v="1"/>
    <s v="ZLIN"/>
    <n v="0"/>
    <n v="1"/>
    <n v="0"/>
    <n v="0"/>
    <m/>
    <m/>
    <m/>
    <n v="4873467.58"/>
    <n v="642239.91000000015"/>
    <s v="ZLIN"/>
    <n v="10"/>
    <n v="9"/>
  </r>
  <r>
    <s v="120306000138-0"/>
    <x v="9"/>
    <n v="342302"/>
    <s v="PANEL"/>
    <s v="01.10.2015"/>
    <n v="1"/>
    <n v="1"/>
    <s v="ZLIN"/>
    <n v="0"/>
    <n v="1"/>
    <n v="0"/>
    <n v="0"/>
    <m/>
    <m/>
    <m/>
    <n v="4873467.58"/>
    <n v="642239.91000000015"/>
    <s v="ZLIN"/>
    <n v="10"/>
    <n v="9"/>
  </r>
  <r>
    <s v="120306000138-1"/>
    <x v="9"/>
    <n v="342302"/>
    <s v="PANEL"/>
    <s v="01.10.2015"/>
    <n v="1"/>
    <n v="1"/>
    <s v="ZLIN"/>
    <n v="0"/>
    <n v="1"/>
    <n v="0"/>
    <n v="0"/>
    <m/>
    <m/>
    <m/>
    <n v="4873467.58"/>
    <n v="642239.91000000015"/>
    <s v="ZLIN"/>
    <n v="10"/>
    <n v="9"/>
  </r>
  <r>
    <s v="120306000139-0"/>
    <x v="9"/>
    <n v="342302"/>
    <s v="TRANSFORMADOR"/>
    <s v="01.10.2015"/>
    <n v="1"/>
    <n v="1"/>
    <s v="ZLIN"/>
    <n v="0"/>
    <n v="1"/>
    <n v="0"/>
    <n v="0"/>
    <m/>
    <m/>
    <m/>
    <n v="3546153.16"/>
    <n v="1370104.6300000004"/>
    <s v="ZLIN"/>
    <n v="3"/>
    <n v="8"/>
  </r>
  <r>
    <s v="120306000140-0"/>
    <x v="9"/>
    <n v="342302"/>
    <s v="TRANSFORMADOR"/>
    <s v="01.10.2015"/>
    <n v="1"/>
    <n v="1"/>
    <s v="ZLIN"/>
    <n v="0"/>
    <n v="1"/>
    <n v="0"/>
    <n v="0"/>
    <m/>
    <m/>
    <m/>
    <n v="1304999.54"/>
    <n v="616249.79"/>
    <s v="ZLIN"/>
    <n v="3"/>
    <n v="0"/>
  </r>
  <r>
    <s v="120306000141-0"/>
    <x v="9"/>
    <n v="342302"/>
    <s v="TRANSFORMADOR"/>
    <s v="01.10.2015"/>
    <n v="1"/>
    <n v="1"/>
    <s v="ZLIN"/>
    <n v="0"/>
    <n v="1"/>
    <n v="0"/>
    <n v="0"/>
    <m/>
    <m/>
    <m/>
    <n v="249413.24"/>
    <n v="117778.47999999998"/>
    <s v="ZLIN"/>
    <n v="3"/>
    <n v="0"/>
  </r>
  <r>
    <s v="120306000142-0"/>
    <x v="9"/>
    <n v="344208"/>
    <s v="TRANSFORMADOR"/>
    <s v="01.10.2015"/>
    <n v="1"/>
    <n v="1"/>
    <s v="ZLIN"/>
    <n v="0"/>
    <n v="1"/>
    <n v="0"/>
    <n v="0"/>
    <m/>
    <m/>
    <m/>
    <n v="25078098.210000001"/>
    <n v="2142350.1000000015"/>
    <s v="ZLIN"/>
    <n v="16"/>
    <n v="7"/>
  </r>
  <r>
    <s v="120306000143-0"/>
    <x v="9"/>
    <n v="342402"/>
    <s v="TRANSFORMADOR"/>
    <s v="01.10.2015"/>
    <n v="1"/>
    <n v="1"/>
    <s v="ZLIN"/>
    <n v="0"/>
    <n v="1"/>
    <n v="0"/>
    <n v="0"/>
    <m/>
    <m/>
    <m/>
    <n v="3280715.2"/>
    <n v="280262.10000000009"/>
    <s v="ZLIN"/>
    <n v="16"/>
    <n v="7"/>
  </r>
  <r>
    <s v="120306000143-1"/>
    <x v="9"/>
    <n v="342402"/>
    <s v="PANEL ELECTRICO"/>
    <s v="01.10.2015"/>
    <n v="1"/>
    <n v="1"/>
    <s v="ZLIN"/>
    <n v="0"/>
    <n v="1"/>
    <n v="0"/>
    <n v="0"/>
    <m/>
    <m/>
    <m/>
    <n v="4770937.54"/>
    <n v="827611.60999999987"/>
    <s v="ZLIN"/>
    <n v="8"/>
    <n v="2"/>
  </r>
  <r>
    <s v="120306000144-0"/>
    <x v="9"/>
    <n v="342402"/>
    <s v="TRANSFORMADOR"/>
    <s v="01.10.2015"/>
    <n v="1"/>
    <n v="1"/>
    <s v="ZLIN"/>
    <n v="0"/>
    <n v="1"/>
    <n v="0"/>
    <n v="0"/>
    <m/>
    <m/>
    <m/>
    <n v="3280715.2"/>
    <n v="280262.10000000009"/>
    <s v="ZLIN"/>
    <n v="16"/>
    <n v="7"/>
  </r>
  <r>
    <s v="120306000144-1"/>
    <x v="9"/>
    <n v="342402"/>
    <s v="PANEL ELECTRICO"/>
    <s v="01.10.2015"/>
    <n v="1"/>
    <n v="1"/>
    <s v="ZLIN"/>
    <n v="0"/>
    <n v="1"/>
    <n v="0"/>
    <n v="0"/>
    <m/>
    <m/>
    <m/>
    <n v="4770937.54"/>
    <n v="827611.60999999987"/>
    <s v="ZLIN"/>
    <n v="8"/>
    <n v="2"/>
  </r>
  <r>
    <s v="120306000145-0"/>
    <x v="9"/>
    <n v="322201"/>
    <s v="TRANSFORMADOR"/>
    <s v="01.11.1989"/>
    <n v="5974.45"/>
    <n v="5664.54"/>
    <s v="ZLIN"/>
    <n v="28"/>
    <n v="11"/>
    <n v="0"/>
    <n v="0"/>
    <m/>
    <m/>
    <m/>
    <n v="276812.02"/>
    <n v="130716.78000000003"/>
    <s v="ZLIN"/>
    <n v="3"/>
    <n v="0"/>
  </r>
  <r>
    <s v="120306000146-0"/>
    <x v="9"/>
    <n v="342402"/>
    <s v="PANEL ELECTRICO"/>
    <s v="31.08.2014"/>
    <n v="4596410.08"/>
    <n v="1470851.2200000002"/>
    <s v="ZLIN"/>
    <n v="8"/>
    <n v="4"/>
    <n v="0"/>
    <n v="0"/>
    <m/>
    <m/>
    <m/>
    <n v="11085391.039999999"/>
    <n v="2166110.8899999987"/>
    <s v="ZLIN"/>
    <n v="7"/>
    <n v="3"/>
  </r>
  <r>
    <s v="120306000147-0"/>
    <x v="9"/>
    <n v="342402"/>
    <s v="PANEL ELECTRICO"/>
    <s v="31.08.2014"/>
    <n v="1288354.1299999999"/>
    <n v="412273.32999999984"/>
    <s v="ZLIN"/>
    <n v="8"/>
    <n v="4"/>
    <n v="0"/>
    <n v="0"/>
    <m/>
    <m/>
    <m/>
    <n v="3107187.81"/>
    <n v="607151.64000000013"/>
    <s v="ZLIN"/>
    <n v="7"/>
    <n v="3"/>
  </r>
  <r>
    <s v="120306000148-0"/>
    <x v="9"/>
    <n v="342402"/>
    <s v="PANEL ELECTRICO"/>
    <s v="31.08.2014"/>
    <n v="808320.8"/>
    <n v="258662.66000000003"/>
    <s v="ZLIN"/>
    <n v="8"/>
    <n v="4"/>
    <n v="0"/>
    <n v="0"/>
    <m/>
    <m/>
    <m/>
    <n v="1949467.52"/>
    <n v="380930.42999999993"/>
    <s v="ZLIN"/>
    <n v="7"/>
    <n v="3"/>
  </r>
  <r>
    <s v="120306000149-0"/>
    <x v="9"/>
    <n v="342402"/>
    <s v="BANCO DE CAPACITORES"/>
    <s v="31.08.2014"/>
    <n v="1525702.63"/>
    <n v="488224.84999999986"/>
    <s v="ZLIN"/>
    <n v="8"/>
    <n v="4"/>
    <n v="0"/>
    <n v="0"/>
    <m/>
    <m/>
    <m/>
    <n v="3679613"/>
    <n v="719004.83999999985"/>
    <s v="ZLIN"/>
    <n v="7"/>
    <n v="3"/>
  </r>
  <r>
    <s v="120306000150-0"/>
    <x v="9"/>
    <n v="342402"/>
    <s v="TABLERO"/>
    <s v="31.08.2014"/>
    <n v="3107434.25"/>
    <n v="662919.29999999981"/>
    <s v="ZLIN"/>
    <n v="12"/>
    <n v="6"/>
    <n v="0"/>
    <n v="0"/>
    <m/>
    <m/>
    <m/>
    <n v="7338982.1900000004"/>
    <n v="910676.62000000011"/>
    <s v="ZLIN"/>
    <n v="11"/>
    <n v="5"/>
  </r>
  <r>
    <s v="120306000151-0"/>
    <x v="9"/>
    <n v="342402"/>
    <s v="PANEL ELECTRICO"/>
    <s v="31.08.2014"/>
    <n v="183760217.34"/>
    <n v="40276212.020000011"/>
    <s v="ZLIN"/>
    <n v="12"/>
    <n v="2"/>
    <n v="0"/>
    <n v="0"/>
    <m/>
    <m/>
    <m/>
    <n v="-8062191.46"/>
    <n v="-1030505.6699999999"/>
    <s v="ZLIN"/>
    <n v="11"/>
    <n v="1"/>
  </r>
  <r>
    <s v="120306000152-0"/>
    <x v="9"/>
    <n v="342402"/>
    <s v="PANEL ELECTRICO"/>
    <s v="31.08.2014"/>
    <n v="808320.8"/>
    <n v="258662.66000000003"/>
    <s v="ZLIN"/>
    <n v="8"/>
    <n v="4"/>
    <n v="0"/>
    <n v="0"/>
    <m/>
    <m/>
    <m/>
    <n v="1949467.52"/>
    <n v="380930.42999999993"/>
    <s v="ZLIN"/>
    <n v="7"/>
    <n v="3"/>
  </r>
  <r>
    <s v="120306000153-0"/>
    <x v="9"/>
    <n v="342402"/>
    <s v="TRANSFORMADOR"/>
    <s v="31.08.2014"/>
    <n v="9960415.5399999991"/>
    <n v="1585737.7799999993"/>
    <s v="ZLIN"/>
    <n v="16"/>
    <n v="9"/>
    <n v="0"/>
    <n v="0"/>
    <m/>
    <m/>
    <m/>
    <n v="23271282.329999998"/>
    <n v="2104318.09"/>
    <s v="ZLIN"/>
    <n v="15"/>
    <n v="8"/>
  </r>
  <r>
    <s v="120306000154-0"/>
    <x v="9"/>
    <n v="342503"/>
    <s v="TRANSFORMADOR"/>
    <s v="28.02.2013"/>
    <n v="62877604.68"/>
    <n v="10514649.619999997"/>
    <s v="ZLIN"/>
    <n v="24"/>
    <n v="11"/>
    <n v="0"/>
    <n v="0"/>
    <m/>
    <m/>
    <m/>
    <n v="-34167916.090000004"/>
    <n v="-2167367.8100000024"/>
    <s v="ZLIN"/>
    <n v="22"/>
    <n v="4"/>
  </r>
  <r>
    <s v="120306000154-1"/>
    <x v="9"/>
    <n v="342503"/>
    <s v="PANEL ELECTRICO"/>
    <s v="28.02.2013"/>
    <n v="75093943.189999998"/>
    <n v="20975961.789999999"/>
    <s v="ZLIN"/>
    <n v="14"/>
    <n v="11"/>
    <n v="0"/>
    <n v="0"/>
    <m/>
    <m/>
    <m/>
    <n v="-35250143.789999999"/>
    <n v="-4049003.0099999979"/>
    <s v="ZLIN"/>
    <n v="12"/>
    <n v="4"/>
  </r>
  <r>
    <s v="120306000154-2"/>
    <x v="9"/>
    <n v="342503"/>
    <s v="PANEL"/>
    <s v="28.02.2013"/>
    <n v="53603071.490000002"/>
    <n v="14972925"/>
    <s v="ZLIN"/>
    <n v="14"/>
    <n v="11"/>
    <n v="0"/>
    <n v="0"/>
    <m/>
    <m/>
    <m/>
    <n v="-25162029.02"/>
    <n v="-2890233.0700000003"/>
    <s v="ZLIN"/>
    <n v="12"/>
    <n v="4"/>
  </r>
  <r>
    <s v="120306000154-3"/>
    <x v="9"/>
    <n v="342503"/>
    <s v="PANEL"/>
    <s v="28.02.2013"/>
    <n v="53603071.490000002"/>
    <n v="14972925"/>
    <s v="ZLIN"/>
    <n v="14"/>
    <n v="11"/>
    <n v="0"/>
    <n v="0"/>
    <m/>
    <m/>
    <m/>
    <n v="-25162029.02"/>
    <n v="-2890233.0700000003"/>
    <s v="ZLIN"/>
    <n v="12"/>
    <n v="4"/>
  </r>
  <r>
    <s v="120306000155-0"/>
    <x v="9"/>
    <n v="342503"/>
    <s v="TRANSFORMADOR"/>
    <s v="28.02.2013"/>
    <n v="20971591.469999999"/>
    <n v="3506955.09"/>
    <s v="ZLIN"/>
    <n v="24"/>
    <n v="11"/>
    <n v="0"/>
    <n v="0"/>
    <m/>
    <m/>
    <m/>
    <n v="-11396038.09"/>
    <n v="-722883.00999999978"/>
    <s v="ZLIN"/>
    <n v="22"/>
    <n v="4"/>
  </r>
  <r>
    <s v="120306000156-0"/>
    <x v="9"/>
    <n v="322310"/>
    <s v="PANEL ELECTRICO"/>
    <s v="01.10.2015"/>
    <n v="1"/>
    <n v="1"/>
    <s v="ZLIN"/>
    <n v="0"/>
    <n v="1"/>
    <n v="0"/>
    <n v="0"/>
    <m/>
    <m/>
    <m/>
    <n v="12897811.560000001"/>
    <n v="2885036.8000000007"/>
    <s v="ZLIN"/>
    <n v="6"/>
    <n v="4"/>
  </r>
  <r>
    <s v="120306000156-1"/>
    <x v="9"/>
    <n v="322310"/>
    <s v="TRANSFORMADOR"/>
    <s v="01.10.2015"/>
    <n v="1"/>
    <n v="1"/>
    <s v="ZLIN"/>
    <n v="0"/>
    <n v="1"/>
    <n v="0"/>
    <n v="0"/>
    <m/>
    <m/>
    <m/>
    <n v="16340048.380000001"/>
    <n v="2295709.2800000012"/>
    <s v="ZLIN"/>
    <n v="10"/>
    <n v="1"/>
  </r>
  <r>
    <s v="120306000156-2"/>
    <x v="9"/>
    <n v="322310"/>
    <s v="PANEL ELECTRICO"/>
    <s v="01.10.2015"/>
    <n v="1"/>
    <n v="1"/>
    <s v="ZLIN"/>
    <n v="0"/>
    <n v="1"/>
    <n v="0"/>
    <n v="0"/>
    <m/>
    <m/>
    <m/>
    <n v="4837983.0999999996"/>
    <n v="2284603.1299999994"/>
    <s v="ZLIN"/>
    <n v="3"/>
    <n v="0"/>
  </r>
  <r>
    <s v="120306000156-3"/>
    <x v="9"/>
    <n v="322310"/>
    <s v="PANEL ELECTRICO"/>
    <s v="01.10.2015"/>
    <n v="1"/>
    <n v="1"/>
    <s v="ZLIN"/>
    <n v="0"/>
    <n v="1"/>
    <n v="0"/>
    <n v="0"/>
    <m/>
    <m/>
    <m/>
    <n v="4837983.0999999996"/>
    <n v="2284603.1299999994"/>
    <s v="ZLIN"/>
    <n v="3"/>
    <n v="0"/>
  </r>
  <r>
    <s v="120306000156-4"/>
    <x v="9"/>
    <n v="322310"/>
    <s v="PANEL ELECTRICO"/>
    <s v="01.10.2015"/>
    <n v="1"/>
    <n v="1"/>
    <s v="ZLIN"/>
    <n v="0"/>
    <n v="1"/>
    <n v="0"/>
    <n v="0"/>
    <m/>
    <m/>
    <m/>
    <n v="1541730.86"/>
    <n v="728039.58000000007"/>
    <s v="ZLIN"/>
    <n v="3"/>
    <n v="0"/>
  </r>
  <r>
    <s v="120306000156-5"/>
    <x v="9"/>
    <n v="322310"/>
    <s v="TRANSFORMADOR"/>
    <s v="01.10.2015"/>
    <n v="1"/>
    <n v="1"/>
    <s v="ZLIN"/>
    <n v="0"/>
    <n v="1"/>
    <n v="0"/>
    <n v="0"/>
    <m/>
    <m/>
    <m/>
    <n v="3162697.3"/>
    <n v="444345.89999999991"/>
    <s v="ZLIN"/>
    <n v="10"/>
    <n v="1"/>
  </r>
  <r>
    <s v="120306000156-6"/>
    <x v="9"/>
    <n v="322310"/>
    <s v="BANCO DE CAPACITORES"/>
    <s v="01.10.2015"/>
    <n v="1"/>
    <n v="1"/>
    <s v="ZLIN"/>
    <n v="0"/>
    <n v="1"/>
    <n v="0"/>
    <n v="0"/>
    <m/>
    <m/>
    <m/>
    <n v="2973150.4"/>
    <n v="1403987.69"/>
    <s v="ZLIN"/>
    <n v="3"/>
    <n v="0"/>
  </r>
  <r>
    <s v="120306000157-0"/>
    <x v="9"/>
    <n v="322310"/>
    <s v="PANEL ELECTRICO"/>
    <s v="01.10.2015"/>
    <n v="1"/>
    <n v="1"/>
    <s v="ZLIN"/>
    <n v="0"/>
    <n v="1"/>
    <n v="0"/>
    <n v="0"/>
    <m/>
    <m/>
    <m/>
    <n v="5181664.0999999996"/>
    <n v="1835172.6999999997"/>
    <s v="ZLIN"/>
    <n v="4"/>
    <n v="0"/>
  </r>
  <r>
    <s v="120306000157-1"/>
    <x v="9"/>
    <n v="322310"/>
    <s v="BANCO DE CAPACITORES"/>
    <s v="01.10.2015"/>
    <n v="1"/>
    <n v="1"/>
    <s v="ZLIN"/>
    <n v="0"/>
    <n v="1"/>
    <n v="0"/>
    <n v="0"/>
    <m/>
    <m/>
    <m/>
    <n v="2579952.09"/>
    <n v="913733.0299999998"/>
    <s v="ZLIN"/>
    <n v="4"/>
    <n v="0"/>
  </r>
  <r>
    <s v="120306000157-2"/>
    <x v="9"/>
    <n v="322310"/>
    <s v="PANEL ELECTRICO"/>
    <s v="01.10.2015"/>
    <n v="1"/>
    <n v="1"/>
    <s v="ZLIN"/>
    <n v="0"/>
    <n v="1"/>
    <n v="0"/>
    <n v="0"/>
    <m/>
    <m/>
    <m/>
    <n v="5442747.9699999997"/>
    <n v="1927639.9"/>
    <s v="ZLIN"/>
    <n v="4"/>
    <n v="0"/>
  </r>
  <r>
    <s v="120306000157-3"/>
    <x v="9"/>
    <n v="322310"/>
    <s v="PANEL ELECTRICO"/>
    <s v="01.10.2015"/>
    <n v="1"/>
    <n v="1"/>
    <s v="ZLIN"/>
    <n v="0"/>
    <n v="1"/>
    <n v="0"/>
    <n v="0"/>
    <m/>
    <m/>
    <m/>
    <n v="825500.62"/>
    <n v="292364.80000000005"/>
    <s v="ZLIN"/>
    <n v="4"/>
    <n v="0"/>
  </r>
  <r>
    <s v="120306000157-4"/>
    <x v="9"/>
    <n v="322310"/>
    <s v="PANEL ELECTRICO"/>
    <s v="01.10.2015"/>
    <n v="1"/>
    <n v="1"/>
    <s v="ZLIN"/>
    <n v="0"/>
    <n v="1"/>
    <n v="0"/>
    <n v="0"/>
    <m/>
    <m/>
    <m/>
    <n v="1583114.68"/>
    <n v="560686.44999999995"/>
    <s v="ZLIN"/>
    <n v="4"/>
    <n v="0"/>
  </r>
  <r>
    <s v="120306000157-5"/>
    <x v="9"/>
    <n v="322310"/>
    <s v="BANCO DE CAPACITORES"/>
    <s v="01.10.2015"/>
    <n v="1"/>
    <n v="1"/>
    <s v="ZLIN"/>
    <n v="0"/>
    <n v="1"/>
    <n v="0"/>
    <n v="0"/>
    <m/>
    <m/>
    <m/>
    <n v="5389621.3300000001"/>
    <n v="2545098.96"/>
    <s v="ZLIN"/>
    <n v="3"/>
    <n v="0"/>
  </r>
  <r>
    <s v="120306000157-6"/>
    <x v="9"/>
    <n v="322310"/>
    <s v="UPS"/>
    <s v="01.10.2015"/>
    <n v="1"/>
    <n v="1"/>
    <s v="ZLIN"/>
    <n v="0"/>
    <n v="1"/>
    <n v="0"/>
    <n v="0"/>
    <m/>
    <m/>
    <m/>
    <n v="589643.30000000005"/>
    <n v="208832.00000000006"/>
    <s v="ZLIN"/>
    <n v="4"/>
    <n v="0"/>
  </r>
  <r>
    <s v="120306000157-7"/>
    <x v="9"/>
    <n v="322310"/>
    <s v="PANEL ELECTRICO"/>
    <s v="01.10.2015"/>
    <n v="1"/>
    <n v="1"/>
    <s v="ZLIN"/>
    <n v="0"/>
    <n v="1"/>
    <n v="0"/>
    <n v="0"/>
    <m/>
    <m/>
    <m/>
    <n v="5442747.9699999997"/>
    <n v="1927639.9"/>
    <s v="ZLIN"/>
    <n v="4"/>
    <n v="0"/>
  </r>
  <r>
    <s v="120306000157-8"/>
    <x v="9"/>
    <n v="322310"/>
    <s v="BANCO DE CAPACITORES"/>
    <s v="01.10.2015"/>
    <n v="1"/>
    <n v="1"/>
    <s v="ZLIN"/>
    <n v="0"/>
    <n v="1"/>
    <n v="0"/>
    <n v="0"/>
    <m/>
    <m/>
    <m/>
    <n v="5442747.9699999997"/>
    <n v="2570186.5399999996"/>
    <s v="ZLIN"/>
    <n v="3"/>
    <n v="0"/>
  </r>
  <r>
    <s v="120306000157-9"/>
    <x v="9"/>
    <n v="322310"/>
    <s v="PANEL ELECTRICO"/>
    <s v="01.10.2015"/>
    <n v="1"/>
    <n v="1"/>
    <s v="ZLIN"/>
    <n v="0"/>
    <n v="1"/>
    <n v="0"/>
    <n v="0"/>
    <m/>
    <m/>
    <m/>
    <n v="5442747.9699999997"/>
    <n v="1927639.9"/>
    <s v="ZLIN"/>
    <n v="4"/>
    <n v="0"/>
  </r>
  <r>
    <s v="120306000157-10"/>
    <x v="9"/>
    <n v="322310"/>
    <s v="PANEL ELECTRICO"/>
    <s v="01.10.2015"/>
    <n v="1"/>
    <n v="1"/>
    <s v="ZLIN"/>
    <n v="0"/>
    <n v="1"/>
    <n v="0"/>
    <n v="0"/>
    <m/>
    <m/>
    <m/>
    <n v="5442747.9699999997"/>
    <n v="1927639.9"/>
    <s v="ZLIN"/>
    <n v="4"/>
    <n v="0"/>
  </r>
  <r>
    <s v="120306000157-11"/>
    <x v="9"/>
    <n v="322310"/>
    <s v="PANEL ELECTRICO"/>
    <s v="01.10.2015"/>
    <n v="1"/>
    <n v="1"/>
    <s v="ZLIN"/>
    <n v="0"/>
    <n v="1"/>
    <n v="0"/>
    <n v="0"/>
    <m/>
    <m/>
    <m/>
    <n v="5442747.9699999997"/>
    <n v="1927639.9"/>
    <s v="ZLIN"/>
    <n v="4"/>
    <n v="0"/>
  </r>
  <r>
    <s v="120306000158-0"/>
    <x v="9"/>
    <n v="322310"/>
    <s v="TRANSFORMADOR"/>
    <s v="01.10.2015"/>
    <n v="1"/>
    <n v="1"/>
    <s v="ZLIN"/>
    <n v="0"/>
    <n v="1"/>
    <n v="0"/>
    <n v="0"/>
    <m/>
    <m/>
    <m/>
    <n v="2082392.89"/>
    <n v="426514.19999999995"/>
    <s v="ZLIN"/>
    <n v="6"/>
    <n v="11"/>
  </r>
  <r>
    <s v="120306000159-0"/>
    <x v="9"/>
    <n v="322310"/>
    <s v="BANCO DE BATERIAS"/>
    <s v="01.10.2015"/>
    <n v="1"/>
    <n v="1"/>
    <s v="ZLIN"/>
    <n v="0"/>
    <n v="1"/>
    <n v="0"/>
    <n v="0"/>
    <m/>
    <m/>
    <m/>
    <n v="690531.1"/>
    <n v="244563.09999999998"/>
    <s v="ZLIN"/>
    <n v="4"/>
    <n v="0"/>
  </r>
  <r>
    <s v="120306000159-1"/>
    <x v="9"/>
    <n v="322310"/>
    <s v="TRANSFORMADOR"/>
    <s v="01.10.2015"/>
    <n v="1"/>
    <n v="1"/>
    <s v="ZLIN"/>
    <n v="0"/>
    <n v="1"/>
    <n v="0"/>
    <n v="0"/>
    <m/>
    <m/>
    <m/>
    <n v="2082392.89"/>
    <n v="426514.19999999995"/>
    <s v="ZLIN"/>
    <n v="6"/>
    <n v="11"/>
  </r>
  <r>
    <s v="120306000160-0"/>
    <x v="9"/>
    <n v="322310"/>
    <s v="PANEL ELECTRICO"/>
    <s v="01.10.2015"/>
    <n v="1"/>
    <n v="1"/>
    <s v="ZLIN"/>
    <n v="0"/>
    <n v="1"/>
    <n v="0"/>
    <n v="0"/>
    <m/>
    <m/>
    <m/>
    <n v="6156965.1500000004"/>
    <n v="2683805.3200000003"/>
    <s v="ZLIN"/>
    <n v="3"/>
    <n v="3"/>
  </r>
  <r>
    <s v="120306000160-1"/>
    <x v="9"/>
    <n v="322310"/>
    <s v="PANEL ELECTRICO"/>
    <s v="01.10.2015"/>
    <n v="1"/>
    <n v="1"/>
    <s v="ZLIN"/>
    <n v="0"/>
    <n v="1"/>
    <n v="0"/>
    <n v="0"/>
    <m/>
    <m/>
    <m/>
    <n v="6156965.1500000004"/>
    <n v="2683805.3200000003"/>
    <s v="ZLIN"/>
    <n v="3"/>
    <n v="3"/>
  </r>
  <r>
    <s v="120306000160-2"/>
    <x v="9"/>
    <n v="322309"/>
    <s v="BANCO DE CAPACITORES"/>
    <s v="01.10.2015"/>
    <n v="1"/>
    <n v="1"/>
    <s v="ZLIN"/>
    <n v="0"/>
    <n v="1"/>
    <n v="0"/>
    <n v="0"/>
    <m/>
    <m/>
    <m/>
    <n v="3439747.33"/>
    <n v="1499377.04"/>
    <s v="ZLIN"/>
    <n v="3"/>
    <n v="3"/>
  </r>
  <r>
    <s v="120306000160-3"/>
    <x v="9"/>
    <n v="342402"/>
    <s v="TRANSFORMADOR"/>
    <s v="01.10.2015"/>
    <n v="1"/>
    <n v="1"/>
    <s v="ZLIN"/>
    <n v="0"/>
    <n v="1"/>
    <n v="0"/>
    <n v="0"/>
    <m/>
    <m/>
    <m/>
    <n v="3457186.1"/>
    <n v="445243.66999999993"/>
    <s v="ZLIN"/>
    <n v="11"/>
    <n v="0"/>
  </r>
  <r>
    <s v="120306000161-0"/>
    <x v="9"/>
    <n v="342407"/>
    <s v="TRANSFORMADOR"/>
    <s v="30.11.2008"/>
    <n v="19562834.210000001"/>
    <n v="8553447.0100000016"/>
    <s v="ZLIN"/>
    <n v="19"/>
    <n v="3"/>
    <n v="0"/>
    <n v="0"/>
    <m/>
    <m/>
    <m/>
    <n v="-10464638.449999999"/>
    <n v="-1193952.0299999993"/>
    <s v="ZLIN"/>
    <n v="12"/>
    <n v="5"/>
  </r>
  <r>
    <s v="120306000162-0"/>
    <x v="9"/>
    <n v="342407"/>
    <s v="TRANSFORMADOR"/>
    <s v="30.11.2008"/>
    <n v="19562834.210000001"/>
    <n v="8553447.0100000016"/>
    <s v="ZLIN"/>
    <n v="19"/>
    <n v="3"/>
    <n v="0"/>
    <n v="0"/>
    <m/>
    <m/>
    <m/>
    <n v="-10464638.449999999"/>
    <n v="-1193952.0299999993"/>
    <s v="ZLIN"/>
    <n v="12"/>
    <n v="5"/>
  </r>
  <r>
    <s v="120306000163-0"/>
    <x v="9"/>
    <n v="342407"/>
    <s v="UPS"/>
    <s v="30.11.2008"/>
    <n v="19476689.359999999"/>
    <n v="14571449.079999998"/>
    <s v="ZLIN"/>
    <n v="11"/>
    <n v="3"/>
    <n v="0"/>
    <n v="0"/>
    <m/>
    <m/>
    <m/>
    <n v="-5382161.0199999996"/>
    <n v="-1726353.5299999993"/>
    <s v="ZLIN"/>
    <n v="4"/>
    <n v="5"/>
  </r>
  <r>
    <s v="120306000164-0"/>
    <x v="9"/>
    <n v="342407"/>
    <s v="TRANSFORMADOR"/>
    <s v="01.11.1989"/>
    <n v="26966.240000000002"/>
    <n v="22517.510000000002"/>
    <s v="ZLIN"/>
    <n v="32"/>
    <n v="10"/>
    <n v="0"/>
    <n v="0"/>
    <m/>
    <m/>
    <m/>
    <n v="2076780.64"/>
    <n v="425364.69999999995"/>
    <s v="ZLIN"/>
    <n v="6"/>
    <n v="11"/>
  </r>
  <r>
    <s v="120306000165-0"/>
    <x v="9"/>
    <n v="342407"/>
    <s v="PANEL ELECTRICO"/>
    <s v="01.11.1989"/>
    <n v="56016.76"/>
    <n v="51335.700000000004"/>
    <s v="ZLIN"/>
    <n v="29"/>
    <n v="11"/>
    <n v="0"/>
    <n v="0"/>
    <m/>
    <m/>
    <m/>
    <n v="4318404.9000000004"/>
    <n v="1529435.0700000003"/>
    <s v="ZLIN"/>
    <n v="4"/>
    <n v="0"/>
  </r>
  <r>
    <s v="120306000166-0"/>
    <x v="9"/>
    <n v="342407"/>
    <s v="PANEL ELECTRICO"/>
    <s v="01.11.1989"/>
    <n v="69793.66"/>
    <n v="63961.320000000007"/>
    <s v="ZLIN"/>
    <n v="29"/>
    <n v="11"/>
    <n v="0"/>
    <n v="0"/>
    <m/>
    <m/>
    <m/>
    <n v="5380484"/>
    <n v="1905588.0899999999"/>
    <s v="ZLIN"/>
    <n v="4"/>
    <n v="0"/>
  </r>
  <r>
    <s v="120306000166-1"/>
    <x v="9"/>
    <n v="342407"/>
    <s v="TRANSFORMADOR"/>
    <s v="01.11.1989"/>
    <n v="17577.12"/>
    <n v="14677.339999999998"/>
    <s v="ZLIN"/>
    <n v="32"/>
    <n v="10"/>
    <n v="0"/>
    <n v="0"/>
    <m/>
    <m/>
    <m/>
    <n v="1353685.8"/>
    <n v="277260.94999999995"/>
    <s v="ZLIN"/>
    <n v="6"/>
    <n v="11"/>
  </r>
  <r>
    <s v="120306000166-2"/>
    <x v="9"/>
    <n v="342407"/>
    <s v="BANCO DE CAPACITORES"/>
    <s v="01.11.1989"/>
    <n v="37800.25"/>
    <n v="34165.599999999999"/>
    <s v="ZLIN"/>
    <n v="30"/>
    <n v="4"/>
    <n v="0"/>
    <n v="0"/>
    <m/>
    <m/>
    <m/>
    <n v="2913619.38"/>
    <n v="934557.15999999992"/>
    <s v="ZLIN"/>
    <n v="4"/>
    <n v="5"/>
  </r>
  <r>
    <s v="120306000166-3"/>
    <x v="9"/>
    <n v="342407"/>
    <s v="PANEL DE CONTROL"/>
    <s v="01.11.1989"/>
    <n v="31919.79"/>
    <n v="28850.57"/>
    <s v="ZLIN"/>
    <n v="30"/>
    <n v="4"/>
    <n v="0"/>
    <n v="0"/>
    <m/>
    <m/>
    <m/>
    <n v="2460357.27"/>
    <n v="789171.19999999995"/>
    <s v="ZLIN"/>
    <n v="4"/>
    <n v="5"/>
  </r>
  <r>
    <s v="120306000166-4"/>
    <x v="9"/>
    <n v="342407"/>
    <s v="PANEL DE CONTROL"/>
    <s v="01.11.1989"/>
    <n v="31919.79"/>
    <n v="28850.57"/>
    <s v="ZLIN"/>
    <n v="30"/>
    <n v="4"/>
    <n v="0"/>
    <n v="0"/>
    <m/>
    <m/>
    <m/>
    <n v="2460357.27"/>
    <n v="789171.19999999995"/>
    <s v="ZLIN"/>
    <n v="4"/>
    <n v="5"/>
  </r>
  <r>
    <s v="120306000167-0"/>
    <x v="9"/>
    <n v="342407"/>
    <s v="PANEL ELECTRICO"/>
    <s v="01.11.1989"/>
    <n v="63267.7"/>
    <n v="59985.799999999996"/>
    <s v="ZLIN"/>
    <n v="28"/>
    <n v="11"/>
    <n v="0"/>
    <n v="0"/>
    <m/>
    <m/>
    <m/>
    <n v="4879290.66"/>
    <n v="2304109.48"/>
    <s v="ZLIN"/>
    <n v="3"/>
    <n v="0"/>
  </r>
  <r>
    <s v="120306000167-1"/>
    <x v="9"/>
    <n v="342407"/>
    <s v="PANEL ELECTRICO"/>
    <s v="01.11.1989"/>
    <n v="63267.7"/>
    <n v="59985.799999999996"/>
    <s v="ZLIN"/>
    <n v="28"/>
    <n v="11"/>
    <n v="0"/>
    <n v="0"/>
    <m/>
    <m/>
    <m/>
    <n v="4879290.66"/>
    <n v="2304109.48"/>
    <s v="ZLIN"/>
    <n v="3"/>
    <n v="0"/>
  </r>
  <r>
    <s v="120306000167-2"/>
    <x v="9"/>
    <n v="342407"/>
    <s v="PANEL ELECTRICO"/>
    <s v="01.11.1989"/>
    <n v="63267.7"/>
    <n v="59985.799999999996"/>
    <s v="ZLIN"/>
    <n v="28"/>
    <n v="11"/>
    <n v="0"/>
    <n v="0"/>
    <m/>
    <m/>
    <m/>
    <n v="4879290.66"/>
    <n v="2304109.48"/>
    <s v="ZLIN"/>
    <n v="3"/>
    <n v="0"/>
  </r>
  <r>
    <s v="120306000167-3"/>
    <x v="9"/>
    <n v="342407"/>
    <s v="PANEL ELECTRICO"/>
    <s v="01.11.1989"/>
    <n v="63267.7"/>
    <n v="59985.799999999996"/>
    <s v="ZLIN"/>
    <n v="28"/>
    <n v="11"/>
    <n v="0"/>
    <n v="0"/>
    <m/>
    <m/>
    <m/>
    <n v="4879290.66"/>
    <n v="2304109.48"/>
    <s v="ZLIN"/>
    <n v="3"/>
    <n v="0"/>
  </r>
  <r>
    <s v="120306000167-4"/>
    <x v="9"/>
    <n v="342407"/>
    <s v="PANEL ELECTRICO"/>
    <s v="01.11.1989"/>
    <n v="63267.7"/>
    <n v="59985.799999999996"/>
    <s v="ZLIN"/>
    <n v="28"/>
    <n v="11"/>
    <n v="0"/>
    <n v="0"/>
    <m/>
    <m/>
    <m/>
    <n v="4879290.66"/>
    <n v="2304109.48"/>
    <s v="ZLIN"/>
    <n v="3"/>
    <n v="0"/>
  </r>
  <r>
    <s v="120306000167-5"/>
    <x v="9"/>
    <n v="342407"/>
    <s v="TRANSFORMADOR"/>
    <s v="01.11.1989"/>
    <n v="29970.75"/>
    <n v="21766.86"/>
    <s v="ZLIN"/>
    <n v="37"/>
    <n v="9"/>
    <n v="0"/>
    <n v="0"/>
    <m/>
    <m/>
    <m/>
    <n v="2305079.2400000002"/>
    <n v="275960.19000000018"/>
    <s v="ZLIN"/>
    <n v="11"/>
    <n v="10"/>
  </r>
  <r>
    <s v="120306000167-6"/>
    <x v="9"/>
    <n v="342407"/>
    <s v="PANEL DE CONTROL"/>
    <s v="01.11.1989"/>
    <n v="63267.7"/>
    <n v="59985.799999999996"/>
    <s v="ZLIN"/>
    <n v="28"/>
    <n v="11"/>
    <n v="0"/>
    <n v="0"/>
    <m/>
    <m/>
    <m/>
    <n v="4879290.66"/>
    <n v="2304109.48"/>
    <s v="ZLIN"/>
    <n v="3"/>
    <n v="0"/>
  </r>
  <r>
    <s v="120306000167-7"/>
    <x v="9"/>
    <n v="342407"/>
    <s v="PANEL ELECTRICO"/>
    <s v="01.11.1989"/>
    <n v="63267.7"/>
    <n v="59985.799999999996"/>
    <s v="ZLIN"/>
    <n v="28"/>
    <n v="11"/>
    <n v="0"/>
    <n v="0"/>
    <m/>
    <m/>
    <m/>
    <n v="4879290.66"/>
    <n v="2304109.48"/>
    <s v="ZLIN"/>
    <n v="3"/>
    <n v="0"/>
  </r>
  <r>
    <s v="120306000168-0"/>
    <x v="9"/>
    <n v="322310"/>
    <s v="PANEL ELECTRICO"/>
    <s v="30.12.1996"/>
    <n v="17178382.289999999"/>
    <n v="15353572.459999999"/>
    <s v="ZLIN"/>
    <n v="22"/>
    <n v="9"/>
    <n v="0"/>
    <n v="0"/>
    <m/>
    <m/>
    <m/>
    <n v="1411277.22"/>
    <n v="499827.35"/>
    <s v="ZLIN"/>
    <n v="4"/>
    <n v="0"/>
  </r>
  <r>
    <s v="120306000169-0"/>
    <x v="9"/>
    <n v="322310"/>
    <s v="PANEL ELECTRICO"/>
    <s v="30.12.1996"/>
    <n v="17178382.289999999"/>
    <n v="15353572.459999999"/>
    <s v="ZLIN"/>
    <n v="22"/>
    <n v="9"/>
    <n v="0"/>
    <n v="0"/>
    <m/>
    <m/>
    <m/>
    <n v="1411277.22"/>
    <n v="499827.35"/>
    <s v="ZLIN"/>
    <n v="4"/>
    <n v="0"/>
  </r>
  <r>
    <s v="120306000170-0"/>
    <x v="9"/>
    <n v="322310"/>
    <s v="TRANSFORMADOR"/>
    <s v="30.12.1996"/>
    <n v="469224.78"/>
    <n v="425616.52"/>
    <s v="ZLIN"/>
    <n v="22"/>
    <n v="5"/>
    <n v="0"/>
    <n v="0"/>
    <m/>
    <m/>
    <m/>
    <n v="44350.46"/>
    <n v="17135.41"/>
    <s v="ZLIN"/>
    <n v="3"/>
    <n v="8"/>
  </r>
  <r>
    <s v="120306000171-0"/>
    <x v="9"/>
    <n v="322310"/>
    <s v="UPS"/>
    <s v="30.12.1996"/>
    <n v="1638412.1"/>
    <n v="1514289.98"/>
    <s v="ZLIN"/>
    <n v="22"/>
    <n v="0"/>
    <n v="0"/>
    <n v="0"/>
    <m/>
    <m/>
    <m/>
    <n v="181046.03"/>
    <n v="78917.5"/>
    <s v="ZLIN"/>
    <n v="3"/>
    <n v="3"/>
  </r>
  <r>
    <s v="120306000172-0"/>
    <x v="9"/>
    <n v="322309"/>
    <s v="UPS"/>
    <s v="31.08.2014"/>
    <n v="17578493.789999999"/>
    <n v="3515698.75"/>
    <s v="ZLIN"/>
    <n v="13"/>
    <n v="4"/>
    <n v="0"/>
    <n v="0"/>
    <m/>
    <m/>
    <m/>
    <n v="-4965790.95"/>
    <n v="-574275.1400000006"/>
    <s v="ZLIN"/>
    <n v="12"/>
    <n v="3"/>
  </r>
  <r>
    <s v="120306000172-1"/>
    <x v="9"/>
    <n v="322309"/>
    <s v="TRANSFORMADOR"/>
    <s v="31.08.2014"/>
    <n v="6448010.9299999997"/>
    <n v="736915.54"/>
    <s v="ZLIN"/>
    <n v="23"/>
    <n v="4"/>
    <n v="0"/>
    <n v="0"/>
    <m/>
    <m/>
    <m/>
    <n v="-2080585.96"/>
    <n v="-132471.77000000002"/>
    <s v="ZLIN"/>
    <n v="22"/>
    <n v="3"/>
  </r>
  <r>
    <s v="120306000173-0"/>
    <x v="9"/>
    <n v="322309"/>
    <s v="UPS"/>
    <s v="31.08.2014"/>
    <n v="17578493.789999999"/>
    <n v="3515698.75"/>
    <s v="ZLIN"/>
    <n v="13"/>
    <n v="4"/>
    <n v="0"/>
    <n v="0"/>
    <m/>
    <m/>
    <m/>
    <n v="-4965790.95"/>
    <n v="-574275.1400000006"/>
    <s v="ZLIN"/>
    <n v="12"/>
    <n v="3"/>
  </r>
  <r>
    <s v="120306000173-1"/>
    <x v="9"/>
    <n v="322309"/>
    <s v="TRANSFORMADOR"/>
    <s v="31.08.2014"/>
    <n v="6448010.9299999997"/>
    <n v="736915.54"/>
    <s v="ZLIN"/>
    <n v="23"/>
    <n v="4"/>
    <n v="0"/>
    <n v="0"/>
    <m/>
    <m/>
    <m/>
    <n v="-2080585.96"/>
    <n v="-132471.77000000002"/>
    <s v="ZLIN"/>
    <n v="22"/>
    <n v="3"/>
  </r>
  <r>
    <s v="120306000174-0"/>
    <x v="9"/>
    <n v="322201"/>
    <s v="BANCO DE TRANSFORMADORES"/>
    <s v="01.12.1983"/>
    <n v="15219490.58"/>
    <n v="12249087"/>
    <s v="ZLIN"/>
    <n v="41"/>
    <n v="5"/>
    <n v="0"/>
    <n v="0"/>
    <m/>
    <m/>
    <m/>
    <n v="13166263.199999999"/>
    <n v="1946317.17"/>
    <s v="ZLIN"/>
    <n v="9"/>
    <n v="7"/>
  </r>
  <r>
    <s v="120306000175-0"/>
    <x v="9"/>
    <n v="322201"/>
    <s v="BANCO DE TRANSFORMADORES"/>
    <s v="01.12.1983"/>
    <n v="15219490.58"/>
    <n v="12249087"/>
    <s v="ZLIN"/>
    <n v="41"/>
    <n v="5"/>
    <n v="0"/>
    <n v="0"/>
    <m/>
    <m/>
    <m/>
    <n v="13166263.199999999"/>
    <n v="1946317.17"/>
    <s v="ZLIN"/>
    <n v="9"/>
    <n v="7"/>
  </r>
  <r>
    <s v="120306000176-0"/>
    <x v="9"/>
    <n v="322317"/>
    <s v="TRANSFORMADOR"/>
    <s v="01.10.2015"/>
    <n v="1"/>
    <n v="1"/>
    <s v="ZLIN"/>
    <n v="0"/>
    <n v="1"/>
    <n v="0"/>
    <n v="0"/>
    <m/>
    <m/>
    <m/>
    <n v="805217.53"/>
    <n v="311106.77"/>
    <s v="ZLIN"/>
    <n v="3"/>
    <n v="8"/>
  </r>
  <r>
    <s v="120306000177-0"/>
    <x v="9"/>
    <n v="322317"/>
    <s v="PANEL ELECTRICO"/>
    <s v="01.10.2015"/>
    <n v="1"/>
    <n v="1"/>
    <s v="ZLIN"/>
    <n v="0"/>
    <n v="1"/>
    <n v="0"/>
    <n v="0"/>
    <m/>
    <m/>
    <m/>
    <n v="4348246.38"/>
    <n v="1540003.9299999997"/>
    <s v="ZLIN"/>
    <n v="4"/>
    <n v="0"/>
  </r>
  <r>
    <s v="120306000178-0"/>
    <x v="9"/>
    <n v="322322"/>
    <s v="TRANSFORMADOR"/>
    <s v="01.10.2015"/>
    <n v="1"/>
    <n v="1"/>
    <s v="ZLIN"/>
    <n v="0"/>
    <n v="1"/>
    <n v="0"/>
    <n v="0"/>
    <m/>
    <m/>
    <m/>
    <n v="341143.65"/>
    <n v="131805.50000000003"/>
    <s v="ZLIN"/>
    <n v="3"/>
    <n v="8"/>
  </r>
  <r>
    <s v="120306000179-0"/>
    <x v="9"/>
    <n v="323301"/>
    <s v="TRANSFORMADOR"/>
    <s v="01.10.2015"/>
    <n v="1"/>
    <n v="1"/>
    <s v="ZLIN"/>
    <n v="0"/>
    <n v="1"/>
    <n v="0"/>
    <n v="0"/>
    <m/>
    <m/>
    <m/>
    <n v="8006249.8300000001"/>
    <n v="2835546.8200000003"/>
    <s v="ZLIN"/>
    <n v="4"/>
    <n v="0"/>
  </r>
  <r>
    <s v="120306000180-0"/>
    <x v="9"/>
    <n v="344206"/>
    <s v="RECTIFICADOR"/>
    <s v="01.02.1988"/>
    <n v="283800"/>
    <n v="261394.74"/>
    <s v="ZLIN"/>
    <n v="31"/>
    <n v="8"/>
    <n v="0"/>
    <n v="0"/>
    <m/>
    <m/>
    <m/>
    <n v="13797.76"/>
    <n v="4886.7000000000007"/>
    <s v="ZLIN"/>
    <n v="4"/>
    <n v="0"/>
  </r>
  <r>
    <s v="120306000181-0"/>
    <x v="9"/>
    <n v="344206"/>
    <s v="RECTIFICADOR"/>
    <s v="01.02.1988"/>
    <n v="77000"/>
    <n v="70921.06"/>
    <s v="ZLIN"/>
    <n v="31"/>
    <n v="8"/>
    <n v="0"/>
    <n v="0"/>
    <m/>
    <m/>
    <m/>
    <n v="1356.16"/>
    <n v="480.30000000000007"/>
    <s v="ZLIN"/>
    <n v="4"/>
    <n v="0"/>
  </r>
  <r>
    <s v="120306000182-0"/>
    <x v="9"/>
    <n v="323301"/>
    <s v="TRANSFORMADOR"/>
    <s v="01.10.2015"/>
    <n v="1"/>
    <n v="1"/>
    <s v="ZLIN"/>
    <n v="0"/>
    <n v="1"/>
    <n v="0"/>
    <n v="0"/>
    <m/>
    <m/>
    <m/>
    <n v="6640849.54"/>
    <n v="567308.75"/>
    <s v="ZLIN"/>
    <n v="16"/>
    <n v="7"/>
  </r>
  <r>
    <s v="120306000183-0"/>
    <x v="9"/>
    <n v="323301"/>
    <s v="TRANSFORMADOR"/>
    <s v="01.10.2015"/>
    <n v="1"/>
    <n v="1"/>
    <s v="ZLIN"/>
    <n v="0"/>
    <n v="1"/>
    <n v="0"/>
    <n v="0"/>
    <m/>
    <m/>
    <m/>
    <n v="6640849.54"/>
    <n v="567308.75"/>
    <s v="ZLIN"/>
    <n v="16"/>
    <n v="7"/>
  </r>
  <r>
    <s v="120306000184-0"/>
    <x v="9"/>
    <n v="323301"/>
    <s v="PANEL DE CONTROL"/>
    <s v="01.10.2015"/>
    <n v="1"/>
    <n v="1"/>
    <s v="ZLIN"/>
    <n v="0"/>
    <n v="1"/>
    <n v="0"/>
    <n v="0"/>
    <m/>
    <m/>
    <m/>
    <n v="17021085.140000001"/>
    <n v="2952637.2200000007"/>
    <s v="ZLIN"/>
    <n v="8"/>
    <n v="2"/>
  </r>
  <r>
    <s v="120306000184-1"/>
    <x v="9"/>
    <n v="323301"/>
    <s v="PANEL DE CONTROL"/>
    <s v="01.10.2015"/>
    <n v="1"/>
    <n v="1"/>
    <s v="ZLIN"/>
    <n v="0"/>
    <n v="1"/>
    <n v="0"/>
    <n v="0"/>
    <m/>
    <m/>
    <m/>
    <n v="2993313.68"/>
    <n v="519248.30000000028"/>
    <s v="ZLIN"/>
    <n v="8"/>
    <n v="2"/>
  </r>
  <r>
    <s v="120306000185-0"/>
    <x v="9"/>
    <n v="323301"/>
    <s v="TRANSFORMADOR"/>
    <s v="01.10.2015"/>
    <n v="1"/>
    <n v="1"/>
    <s v="ZLIN"/>
    <n v="0"/>
    <n v="1"/>
    <n v="0"/>
    <n v="0"/>
    <m/>
    <m/>
    <m/>
    <n v="26635337.760000002"/>
    <n v="2275380.6100000031"/>
    <s v="ZLIN"/>
    <n v="16"/>
    <n v="7"/>
  </r>
  <r>
    <s v="120306000186-0"/>
    <x v="9"/>
    <n v="323301"/>
    <s v="TRANSFORMADOR"/>
    <s v="01.10.2015"/>
    <n v="1"/>
    <n v="1"/>
    <s v="ZLIN"/>
    <n v="0"/>
    <n v="1"/>
    <n v="0"/>
    <n v="0"/>
    <m/>
    <m/>
    <m/>
    <n v="1168234.1000000001"/>
    <n v="484389.75000000012"/>
    <s v="ZLIN"/>
    <n v="3"/>
    <n v="5"/>
  </r>
  <r>
    <s v="120306000187-0"/>
    <x v="9"/>
    <n v="323301"/>
    <s v="TRANSFORMADOR"/>
    <s v="01.10.2015"/>
    <n v="1"/>
    <n v="1"/>
    <s v="ZLIN"/>
    <n v="0"/>
    <n v="1"/>
    <n v="0"/>
    <n v="0"/>
    <m/>
    <m/>
    <m/>
    <n v="228742.81"/>
    <n v="64810.459999999992"/>
    <s v="ZLIN"/>
    <n v="5"/>
    <n v="0"/>
  </r>
  <r>
    <s v="120306000188-0"/>
    <x v="9"/>
    <n v="323301"/>
    <s v="TRANSFORMADOR"/>
    <s v="01.10.2015"/>
    <n v="1"/>
    <n v="1"/>
    <s v="ZLIN"/>
    <n v="0"/>
    <n v="1"/>
    <n v="0"/>
    <n v="0"/>
    <m/>
    <m/>
    <m/>
    <n v="1456429.12"/>
    <n v="603885.25000000012"/>
    <s v="ZLIN"/>
    <n v="3"/>
    <n v="5"/>
  </r>
  <r>
    <s v="120306000189-0"/>
    <x v="9"/>
    <n v="323301"/>
    <s v="TRANSFORMADOR"/>
    <s v="01.10.2015"/>
    <n v="29703787.449999999"/>
    <n v="1"/>
    <s v="ZLIN"/>
    <n v="0"/>
    <n v="1"/>
    <n v="0"/>
    <n v="0"/>
    <m/>
    <m/>
    <m/>
    <n v="1060899.27"/>
    <n v="375735.16000000003"/>
    <s v="ZLIN"/>
    <n v="4"/>
    <n v="0"/>
  </r>
  <r>
    <s v="120306000190-0"/>
    <x v="9"/>
    <n v="323301"/>
    <s v="TRANSFORMADOR"/>
    <s v="01.10.2015"/>
    <n v="1"/>
    <n v="1"/>
    <s v="ZLIN"/>
    <n v="0"/>
    <n v="1"/>
    <n v="0"/>
    <n v="0"/>
    <m/>
    <m/>
    <m/>
    <n v="2509704.7000000002"/>
    <n v="888853.75000000023"/>
    <s v="ZLIN"/>
    <n v="4"/>
    <n v="0"/>
  </r>
  <r>
    <s v="120306000191-0"/>
    <x v="9"/>
    <n v="323301"/>
    <s v="TRANSFORMADOR"/>
    <s v="31.12.1998"/>
    <n v="9276353.5"/>
    <n v="8195974.9699999997"/>
    <s v="ZLIN"/>
    <n v="20"/>
    <n v="9"/>
    <n v="0"/>
    <n v="0"/>
    <m/>
    <m/>
    <m/>
    <n v="-1275885.47"/>
    <n v="-451876.11"/>
    <s v="ZLIN"/>
    <n v="4"/>
    <n v="0"/>
  </r>
  <r>
    <s v="120306000192-0"/>
    <x v="9"/>
    <n v="342407"/>
    <s v="BANCO DE BATERIAS"/>
    <s v="01.10.2015"/>
    <n v="1"/>
    <n v="1"/>
    <s v="ZLIN"/>
    <n v="0"/>
    <n v="1"/>
    <n v="0"/>
    <n v="0"/>
    <m/>
    <m/>
    <m/>
    <n v="1412865.36"/>
    <n v="363919.8600000001"/>
    <s v="ZLIN"/>
    <n v="5"/>
    <n v="6"/>
  </r>
  <r>
    <s v="120306000193-0"/>
    <x v="9"/>
    <n v="322310"/>
    <s v="TRANSFORMADOR"/>
    <s v="31.08.2014"/>
    <n v="42027135.149999999"/>
    <n v="6690887.1999999955"/>
    <s v="ZLIN"/>
    <n v="16"/>
    <n v="9"/>
    <n v="0"/>
    <n v="0"/>
    <m/>
    <m/>
    <m/>
    <n v="62097956.57"/>
    <n v="5615240.7599999979"/>
    <s v="ZLIN"/>
    <n v="15"/>
    <n v="8"/>
  </r>
  <r>
    <s v="120306000194-0"/>
    <x v="9"/>
    <n v="322310"/>
    <s v="TRANSFORMADOR"/>
    <s v="31.08.2014"/>
    <n v="10807174.43"/>
    <n v="1720545.1799999997"/>
    <s v="ZLIN"/>
    <n v="16"/>
    <n v="9"/>
    <n v="0"/>
    <n v="0"/>
    <m/>
    <m/>
    <m/>
    <n v="30705754.84"/>
    <n v="2776584.2100000009"/>
    <s v="ZLIN"/>
    <n v="15"/>
    <n v="8"/>
  </r>
  <r>
    <s v="120306000195-0"/>
    <x v="9"/>
    <n v="322310"/>
    <s v="TRANSFORMADOR"/>
    <s v="31.08.2014"/>
    <n v="10807174.460000001"/>
    <n v="1720545.1900000013"/>
    <s v="ZLIN"/>
    <n v="16"/>
    <n v="9"/>
    <n v="0"/>
    <n v="0"/>
    <m/>
    <m/>
    <m/>
    <n v="30705754.920000002"/>
    <n v="2776584.2100000009"/>
    <s v="ZLIN"/>
    <n v="15"/>
    <n v="8"/>
  </r>
  <r>
    <s v="120306000196-0"/>
    <x v="9"/>
    <n v="322310"/>
    <s v="BANCO DE CAPACITORES"/>
    <s v="31.08.2014"/>
    <n v="4687742.3899999997"/>
    <n v="1500077.5799999996"/>
    <s v="ZLIN"/>
    <n v="8"/>
    <n v="4"/>
    <n v="0"/>
    <n v="0"/>
    <m/>
    <m/>
    <m/>
    <n v="13672321.710000001"/>
    <n v="2671603.0900000017"/>
    <s v="ZLIN"/>
    <n v="7"/>
    <n v="3"/>
  </r>
  <r>
    <s v="120306000197-0"/>
    <x v="9"/>
    <n v="323303"/>
    <s v="TRANSFORMADOR"/>
    <s v="01.10.2015"/>
    <n v="1"/>
    <n v="1"/>
    <s v="ZLIN"/>
    <n v="0"/>
    <n v="1"/>
    <n v="0"/>
    <n v="0"/>
    <m/>
    <m/>
    <m/>
    <n v="3280715.2"/>
    <n v="280262.10000000009"/>
    <s v="ZLIN"/>
    <n v="16"/>
    <n v="7"/>
  </r>
  <r>
    <s v="120306000198-0"/>
    <x v="9"/>
    <n v="323303"/>
    <s v="TRANSFORMADOR"/>
    <s v="01.10.2015"/>
    <n v="1"/>
    <n v="1"/>
    <s v="ZLIN"/>
    <n v="0"/>
    <n v="1"/>
    <n v="0"/>
    <n v="0"/>
    <m/>
    <m/>
    <m/>
    <n v="2668545.96"/>
    <n v="227966.22999999998"/>
    <s v="ZLIN"/>
    <n v="16"/>
    <n v="7"/>
  </r>
  <r>
    <s v="120306000199-0"/>
    <x v="9"/>
    <n v="322317"/>
    <s v="RECTIFICADOR"/>
    <s v="10.03.2009"/>
    <n v="13986000"/>
    <n v="5582888.9100000001"/>
    <s v="ZLIN"/>
    <n v="20"/>
    <n v="3"/>
    <n v="0"/>
    <n v="0"/>
    <m/>
    <m/>
    <m/>
    <n v="29134740.68"/>
    <n v="3001761.16"/>
    <s v="ZLIN"/>
    <n v="13"/>
    <n v="9"/>
  </r>
  <r>
    <s v="120306000200-0"/>
    <x v="9"/>
    <n v="322317"/>
    <s v="RECTIFICADOR"/>
    <s v="01.10.2015"/>
    <n v="1"/>
    <n v="1"/>
    <s v="ZLIN"/>
    <n v="0"/>
    <n v="1"/>
    <n v="0"/>
    <n v="0"/>
    <m/>
    <m/>
    <m/>
    <n v="1733603"/>
    <n v="818645.86"/>
    <s v="ZLIN"/>
    <n v="3"/>
    <n v="0"/>
  </r>
  <r>
    <s v="120306000201-0"/>
    <x v="9"/>
    <n v="323301"/>
    <s v="TRANSFORMADOR"/>
    <s v="01.10.2015"/>
    <n v="1"/>
    <n v="1"/>
    <s v="ZLIN"/>
    <n v="0"/>
    <n v="1"/>
    <n v="0"/>
    <n v="0"/>
    <m/>
    <m/>
    <m/>
    <n v="3280715.2"/>
    <n v="280262.10000000009"/>
    <s v="ZLIN"/>
    <n v="16"/>
    <n v="7"/>
  </r>
  <r>
    <s v="120306000202-0"/>
    <x v="9"/>
    <n v="323301"/>
    <s v="TRANSFORMADOR"/>
    <s v="01.10.2015"/>
    <n v="1"/>
    <n v="1"/>
    <s v="ZLIN"/>
    <n v="0"/>
    <n v="1"/>
    <n v="0"/>
    <n v="0"/>
    <m/>
    <m/>
    <m/>
    <n v="2829596.51"/>
    <n v="179489.32999999961"/>
    <s v="ZLIN"/>
    <n v="22"/>
    <n v="4"/>
  </r>
  <r>
    <s v="120306000202-1"/>
    <x v="9"/>
    <n v="323301"/>
    <s v="TABLERO"/>
    <s v="01.09.1984"/>
    <n v="109457.94"/>
    <n v="73662.77"/>
    <s v="ZLIN"/>
    <n v="48"/>
    <n v="5"/>
    <n v="0"/>
    <n v="0"/>
    <m/>
    <m/>
    <m/>
    <n v="13830804.67"/>
    <n v="1130402.3000000007"/>
    <s v="ZLIN"/>
    <n v="17"/>
    <n v="4"/>
  </r>
  <r>
    <s v="120306000203-0"/>
    <x v="9"/>
    <n v="323301"/>
    <s v="TRANSFORMADOR"/>
    <s v="01.09.1984"/>
    <n v="957.13"/>
    <n v="915"/>
    <s v="ZLIN"/>
    <n v="34"/>
    <n v="1"/>
    <n v="0"/>
    <n v="0"/>
    <m/>
    <m/>
    <m/>
    <n v="121199.92"/>
    <n v="57233.29"/>
    <s v="ZLIN"/>
    <n v="3"/>
    <n v="0"/>
  </r>
  <r>
    <s v="120306000204-0"/>
    <x v="9"/>
    <n v="323301"/>
    <s v="TRANSFORMADOR"/>
    <s v="01.09.1984"/>
    <n v="10121.48"/>
    <n v="8678.7199999999993"/>
    <s v="ZLIN"/>
    <n v="38"/>
    <n v="0"/>
    <n v="0"/>
    <n v="0"/>
    <m/>
    <m/>
    <m/>
    <n v="1280708.45"/>
    <n v="262313.77999999991"/>
    <s v="ZLIN"/>
    <n v="6"/>
    <n v="11"/>
  </r>
  <r>
    <s v="120306000205-0"/>
    <x v="9"/>
    <n v="323303"/>
    <s v="TRANSFORMADOR"/>
    <s v="01.10.2015"/>
    <n v="1"/>
    <n v="1"/>
    <s v="ZLIN"/>
    <n v="0"/>
    <n v="1"/>
    <n v="0"/>
    <n v="0"/>
    <m/>
    <m/>
    <m/>
    <n v="3280715.2"/>
    <n v="280262.10000000009"/>
    <s v="ZLIN"/>
    <n v="16"/>
    <n v="7"/>
  </r>
  <r>
    <s v="120306000206-0"/>
    <x v="9"/>
    <n v="322317"/>
    <s v="TRANSFORMADOR"/>
    <s v="01.10.2015"/>
    <n v="1"/>
    <n v="1"/>
    <s v="ZLIN"/>
    <n v="0"/>
    <n v="1"/>
    <n v="0"/>
    <n v="0"/>
    <m/>
    <m/>
    <m/>
    <n v="2406055.09"/>
    <n v="309870.72999999975"/>
    <s v="ZLIN"/>
    <n v="11"/>
    <n v="0"/>
  </r>
  <r>
    <s v="120306000207-0"/>
    <x v="9"/>
    <n v="322317"/>
    <s v="TRANSFORMADOR"/>
    <s v="01.10.2015"/>
    <n v="1"/>
    <n v="1"/>
    <s v="ZLIN"/>
    <n v="0"/>
    <n v="1"/>
    <n v="0"/>
    <n v="0"/>
    <m/>
    <m/>
    <m/>
    <n v="487464.54"/>
    <n v="230191.58999999997"/>
    <s v="ZLIN"/>
    <n v="3"/>
    <n v="0"/>
  </r>
  <r>
    <s v="120306000208-0"/>
    <x v="9"/>
    <n v="323301"/>
    <s v="TRANSFORMADOR"/>
    <s v="01.10.2015"/>
    <n v="1"/>
    <n v="1"/>
    <s v="ZLIN"/>
    <n v="0"/>
    <n v="1"/>
    <n v="0"/>
    <n v="0"/>
    <m/>
    <m/>
    <m/>
    <n v="3074622.13"/>
    <n v="204174.12000000011"/>
    <s v="ZLIN"/>
    <n v="21"/>
    <n v="4"/>
  </r>
  <r>
    <s v="120306000208-1"/>
    <x v="9"/>
    <n v="323301"/>
    <s v="TABLERO"/>
    <s v="01.10.2015"/>
    <n v="1"/>
    <n v="1"/>
    <s v="ZLIN"/>
    <n v="0"/>
    <n v="1"/>
    <n v="0"/>
    <n v="0"/>
    <m/>
    <m/>
    <m/>
    <n v="13068440.529999999"/>
    <n v="1133487.1899999995"/>
    <s v="ZLIN"/>
    <n v="16"/>
    <n v="4"/>
  </r>
  <r>
    <s v="120306000208-2"/>
    <x v="9"/>
    <n v="323301"/>
    <s v="TABLERO"/>
    <s v="01.10.2015"/>
    <n v="1"/>
    <n v="1"/>
    <s v="ZLIN"/>
    <n v="0"/>
    <n v="1"/>
    <n v="0"/>
    <n v="0"/>
    <m/>
    <m/>
    <m/>
    <n v="13068440.529999999"/>
    <n v="1133487.1899999995"/>
    <s v="ZLIN"/>
    <n v="16"/>
    <n v="4"/>
  </r>
  <r>
    <s v="120306000209-0"/>
    <x v="9"/>
    <n v="323301"/>
    <s v="TRANSFORMADOR"/>
    <s v="01.10.2015"/>
    <n v="1"/>
    <n v="1"/>
    <s v="ZLIN"/>
    <n v="0"/>
    <n v="1"/>
    <n v="0"/>
    <n v="0"/>
    <m/>
    <m/>
    <m/>
    <n v="584946.87"/>
    <n v="226002.2"/>
    <s v="ZLIN"/>
    <n v="3"/>
    <n v="8"/>
  </r>
  <r>
    <s v="120306000210-0"/>
    <x v="9"/>
    <n v="321101"/>
    <s v="INVERSOR"/>
    <s v="01.10.2015"/>
    <n v="1"/>
    <n v="1"/>
    <s v="ZLIN"/>
    <n v="0"/>
    <n v="1"/>
    <n v="0"/>
    <n v="0"/>
    <m/>
    <m/>
    <m/>
    <n v="692737.58"/>
    <n v="135362.51"/>
    <s v="ZLIN"/>
    <n v="7"/>
    <n v="3"/>
  </r>
  <r>
    <s v="120306000210-1"/>
    <x v="9"/>
    <n v="321101"/>
    <s v="INVERSOR"/>
    <s v="01.10.2015"/>
    <n v="1"/>
    <n v="1"/>
    <s v="ZLIN"/>
    <n v="0"/>
    <n v="1"/>
    <n v="0"/>
    <n v="0"/>
    <m/>
    <m/>
    <m/>
    <n v="692737.58"/>
    <n v="135362.51"/>
    <s v="ZLIN"/>
    <n v="7"/>
    <n v="3"/>
  </r>
  <r>
    <s v="120306000210-2"/>
    <x v="9"/>
    <n v="321101"/>
    <s v="INVERSOR"/>
    <s v="01.10.2015"/>
    <n v="1"/>
    <n v="1"/>
    <s v="ZLIN"/>
    <n v="0"/>
    <n v="1"/>
    <n v="0"/>
    <n v="0"/>
    <m/>
    <m/>
    <m/>
    <n v="692737.58"/>
    <n v="135362.51"/>
    <s v="ZLIN"/>
    <n v="7"/>
    <n v="3"/>
  </r>
  <r>
    <s v="120306000210-3"/>
    <x v="9"/>
    <n v="321101"/>
    <s v="INVERSOR"/>
    <s v="01.10.2015"/>
    <n v="1"/>
    <n v="1"/>
    <s v="ZLIN"/>
    <n v="0"/>
    <n v="1"/>
    <n v="0"/>
    <n v="0"/>
    <m/>
    <m/>
    <m/>
    <n v="692737.58"/>
    <n v="135362.51"/>
    <s v="ZLIN"/>
    <n v="7"/>
    <n v="3"/>
  </r>
  <r>
    <s v="120306000210-4"/>
    <x v="9"/>
    <n v="321101"/>
    <s v="INVERSOR"/>
    <s v="01.10.2015"/>
    <n v="1"/>
    <n v="1"/>
    <s v="ZLIN"/>
    <n v="0"/>
    <n v="1"/>
    <n v="0"/>
    <n v="0"/>
    <m/>
    <m/>
    <m/>
    <n v="692737.58"/>
    <n v="135362.51"/>
    <s v="ZLIN"/>
    <n v="7"/>
    <n v="3"/>
  </r>
  <r>
    <s v="120306000210-5"/>
    <x v="9"/>
    <n v="321101"/>
    <s v="INVERSOR"/>
    <s v="01.10.2015"/>
    <n v="1"/>
    <n v="1"/>
    <s v="ZLIN"/>
    <n v="0"/>
    <n v="1"/>
    <n v="0"/>
    <n v="0"/>
    <m/>
    <m/>
    <m/>
    <n v="692737.58"/>
    <n v="135362.51"/>
    <s v="ZLIN"/>
    <n v="7"/>
    <n v="3"/>
  </r>
  <r>
    <s v="120306000211-0"/>
    <x v="9"/>
    <n v="321101"/>
    <s v="PANEL"/>
    <s v="31.08.2014"/>
    <n v="23946977.350000001"/>
    <n v="5142975.0100000016"/>
    <s v="ZLIN"/>
    <n v="12"/>
    <n v="5"/>
    <n v="0"/>
    <n v="0"/>
    <m/>
    <m/>
    <m/>
    <n v="46154622.689999998"/>
    <n v="5769327.8399999961"/>
    <s v="ZLIN"/>
    <n v="11"/>
    <n v="4"/>
  </r>
  <r>
    <s v="120306000211-1"/>
    <x v="9"/>
    <n v="321101"/>
    <s v="PANEL"/>
    <s v="31.08.2014"/>
    <n v="5340134.8600000003"/>
    <n v="1146874.6000000006"/>
    <s v="ZLIN"/>
    <n v="12"/>
    <n v="5"/>
    <n v="0"/>
    <n v="0"/>
    <m/>
    <m/>
    <m/>
    <n v="10292401.66"/>
    <n v="1286550.2100000009"/>
    <s v="ZLIN"/>
    <n v="11"/>
    <n v="4"/>
  </r>
  <r>
    <s v="120306000211-2"/>
    <x v="9"/>
    <n v="321101"/>
    <s v="PANEL"/>
    <s v="31.08.2014"/>
    <n v="5340134.8600000003"/>
    <n v="1146874.6000000006"/>
    <s v="ZLIN"/>
    <n v="12"/>
    <n v="5"/>
    <n v="0"/>
    <n v="0"/>
    <m/>
    <m/>
    <m/>
    <n v="10292401.66"/>
    <n v="1286550.2100000009"/>
    <s v="ZLIN"/>
    <n v="11"/>
    <n v="4"/>
  </r>
  <r>
    <s v="120306000211-3"/>
    <x v="9"/>
    <n v="321101"/>
    <s v="PANEL"/>
    <s v="31.08.2014"/>
    <n v="5340134.8600000003"/>
    <n v="1146874.6000000006"/>
    <s v="ZLIN"/>
    <n v="12"/>
    <n v="5"/>
    <n v="0"/>
    <n v="0"/>
    <m/>
    <m/>
    <m/>
    <n v="10292401.66"/>
    <n v="1286550.2100000009"/>
    <s v="ZLIN"/>
    <n v="11"/>
    <n v="4"/>
  </r>
  <r>
    <s v="120306000211-4"/>
    <x v="9"/>
    <n v="321101"/>
    <s v="PANEL"/>
    <s v="31.08.2014"/>
    <n v="5340134.8600000003"/>
    <n v="1146874.6000000006"/>
    <s v="ZLIN"/>
    <n v="12"/>
    <n v="5"/>
    <n v="0"/>
    <n v="0"/>
    <m/>
    <m/>
    <m/>
    <n v="10292401.66"/>
    <n v="1286550.2100000009"/>
    <s v="ZLIN"/>
    <n v="11"/>
    <n v="4"/>
  </r>
  <r>
    <s v="120306000211-5"/>
    <x v="9"/>
    <n v="321101"/>
    <s v="PANEL"/>
    <s v="31.08.2014"/>
    <n v="5340134.8600000003"/>
    <n v="1146874.6000000006"/>
    <s v="ZLIN"/>
    <n v="12"/>
    <n v="5"/>
    <n v="0"/>
    <n v="0"/>
    <m/>
    <m/>
    <m/>
    <n v="10292401.66"/>
    <n v="1286550.2100000009"/>
    <s v="ZLIN"/>
    <n v="11"/>
    <n v="4"/>
  </r>
  <r>
    <s v="120306000211-6"/>
    <x v="9"/>
    <n v="321101"/>
    <s v="PANEL"/>
    <s v="31.08.2014"/>
    <n v="5340134.8600000003"/>
    <n v="1146874.6000000006"/>
    <s v="ZLIN"/>
    <n v="12"/>
    <n v="5"/>
    <n v="0"/>
    <n v="0"/>
    <m/>
    <m/>
    <m/>
    <n v="10292401.66"/>
    <n v="1286550.2100000009"/>
    <s v="ZLIN"/>
    <n v="11"/>
    <n v="4"/>
  </r>
  <r>
    <s v="120306000211-7"/>
    <x v="9"/>
    <n v="321101"/>
    <s v="PANEL"/>
    <s v="31.08.2014"/>
    <n v="5340134.8600000003"/>
    <n v="1146874.6000000006"/>
    <s v="ZLIN"/>
    <n v="12"/>
    <n v="5"/>
    <n v="0"/>
    <n v="0"/>
    <m/>
    <m/>
    <m/>
    <n v="10292401.66"/>
    <n v="1286550.2100000009"/>
    <s v="ZLIN"/>
    <n v="11"/>
    <n v="4"/>
  </r>
  <r>
    <s v="120306000211-8"/>
    <x v="9"/>
    <n v="321101"/>
    <s v="PANEL"/>
    <s v="31.08.2014"/>
    <n v="5340134.8600000003"/>
    <n v="1146874.6000000006"/>
    <s v="ZLIN"/>
    <n v="12"/>
    <n v="5"/>
    <n v="0"/>
    <n v="0"/>
    <m/>
    <m/>
    <m/>
    <n v="10292401.66"/>
    <n v="1286550.2100000009"/>
    <s v="ZLIN"/>
    <n v="11"/>
    <n v="4"/>
  </r>
  <r>
    <s v="120306000212-0"/>
    <x v="9"/>
    <n v="322310"/>
    <s v="BANCO DE TRANSFORMADORES"/>
    <s v="31.08.2014"/>
    <n v="550284448.21000004"/>
    <n v="73371259.76000005"/>
    <s v="ZLIN"/>
    <n v="20"/>
    <n v="0"/>
    <n v="0"/>
    <n v="0"/>
    <m/>
    <m/>
    <m/>
    <n v="-501084525.07999998"/>
    <n v="-37526153.859999955"/>
    <s v="ZLIN"/>
    <n v="18"/>
    <n v="11"/>
  </r>
  <r>
    <s v="120306000212-1"/>
    <x v="9"/>
    <n v="322310"/>
    <s v="PANEL DE CONTROL"/>
    <s v="31.08.2014"/>
    <n v="172433090.21000001"/>
    <n v="30654771.599999994"/>
    <s v="ZLIN"/>
    <n v="15"/>
    <n v="0"/>
    <n v="0"/>
    <n v="0"/>
    <m/>
    <m/>
    <m/>
    <n v="-153423807.84999999"/>
    <n v="-15617992.409999996"/>
    <s v="ZLIN"/>
    <n v="13"/>
    <n v="11"/>
  </r>
  <r>
    <s v="120306000213-0"/>
    <x v="9"/>
    <n v="342502"/>
    <s v="UPS"/>
    <s v="30.04.2013"/>
    <n v="1409357.78"/>
    <n v="400290.96000000008"/>
    <s v="ZLIN"/>
    <n v="14"/>
    <n v="1"/>
    <n v="0"/>
    <n v="0"/>
    <m/>
    <m/>
    <m/>
    <n v="4427929.6500000004"/>
    <n v="537677.18000000017"/>
    <s v="ZLIN"/>
    <n v="11"/>
    <n v="8"/>
  </r>
  <r>
    <s v="120306000214-0"/>
    <x v="9"/>
    <n v="342303"/>
    <s v="UPS"/>
    <s v="01.10.2015"/>
    <n v="1"/>
    <n v="1"/>
    <s v="ZLIN"/>
    <n v="0"/>
    <n v="1"/>
    <n v="0"/>
    <n v="0"/>
    <m/>
    <m/>
    <m/>
    <n v="530978.73"/>
    <n v="145590.94"/>
    <s v="ZLIN"/>
    <n v="5"/>
    <n v="2"/>
  </r>
  <r>
    <s v="120306000215-0"/>
    <x v="9"/>
    <n v="322309"/>
    <s v="BANCO DE CAPACITORES"/>
    <s v="01.10.2015"/>
    <n v="1"/>
    <n v="1"/>
    <s v="ZLIN"/>
    <n v="0"/>
    <n v="1"/>
    <n v="0"/>
    <n v="0"/>
    <m/>
    <m/>
    <m/>
    <n v="1493542.81"/>
    <n v="540217.62000000011"/>
    <s v="ZLIN"/>
    <n v="3"/>
    <n v="11"/>
  </r>
  <r>
    <s v="120306000216-0"/>
    <x v="9"/>
    <n v="342409"/>
    <s v="TRANSFORMADOR"/>
    <s v="01.10.2015"/>
    <n v="1"/>
    <n v="1"/>
    <s v="ZLIN"/>
    <n v="0"/>
    <n v="1"/>
    <n v="0"/>
    <n v="0"/>
    <m/>
    <m/>
    <m/>
    <n v="3733398.85"/>
    <n v="480816.52"/>
    <s v="ZLIN"/>
    <n v="11"/>
    <n v="0"/>
  </r>
  <r>
    <s v="120306000217-0"/>
    <x v="9"/>
    <n v="342409"/>
    <s v="TRANSFORMADOR"/>
    <s v="01.10.2015"/>
    <n v="1"/>
    <n v="1"/>
    <s v="ZLIN"/>
    <n v="0"/>
    <n v="1"/>
    <n v="0"/>
    <n v="0"/>
    <m/>
    <m/>
    <m/>
    <n v="3733398.85"/>
    <n v="480816.52"/>
    <s v="ZLIN"/>
    <n v="11"/>
    <n v="0"/>
  </r>
  <r>
    <s v="120306000218-0"/>
    <x v="9"/>
    <n v="342409"/>
    <s v="TRANSFORMADOR"/>
    <s v="30.11.2012"/>
    <n v="4143961.48"/>
    <n v="1323072.0299999998"/>
    <s v="ZLIN"/>
    <n v="13"/>
    <n v="10"/>
    <n v="0"/>
    <n v="0"/>
    <m/>
    <m/>
    <m/>
    <n v="488127.81"/>
    <n v="62864.950000000012"/>
    <s v="ZLIN"/>
    <n v="11"/>
    <n v="0"/>
  </r>
  <r>
    <s v="120306000219-0"/>
    <x v="9"/>
    <n v="342409"/>
    <s v="TRANSFORMADOR"/>
    <s v="30.11.2012"/>
    <n v="4143961.48"/>
    <n v="1323072.0299999998"/>
    <s v="ZLIN"/>
    <n v="13"/>
    <n v="10"/>
    <n v="0"/>
    <n v="0"/>
    <m/>
    <m/>
    <m/>
    <n v="488127.81"/>
    <n v="62864.950000000012"/>
    <s v="ZLIN"/>
    <n v="11"/>
    <n v="0"/>
  </r>
  <r>
    <s v="120306000220-0"/>
    <x v="9"/>
    <n v="342510"/>
    <s v="UPS"/>
    <s v="30.11.2008"/>
    <n v="32003309.739999998"/>
    <n v="21840096.5"/>
    <s v="ZLIN"/>
    <n v="12"/>
    <n v="4"/>
    <n v="0"/>
    <n v="0"/>
    <m/>
    <m/>
    <m/>
    <n v="-11012116.77"/>
    <n v="-2836454.3199999994"/>
    <s v="ZLIN"/>
    <n v="5"/>
    <n v="6"/>
  </r>
  <r>
    <s v="120306000221-0"/>
    <x v="9"/>
    <n v="342302"/>
    <s v="TRANSFORMADOR"/>
    <s v="01.10.2015"/>
    <n v="1"/>
    <n v="1"/>
    <s v="ZLIN"/>
    <n v="0"/>
    <n v="1"/>
    <n v="0"/>
    <n v="0"/>
    <m/>
    <m/>
    <m/>
    <n v="1626705.31"/>
    <n v="228545.38000000012"/>
    <s v="ZLIN"/>
    <n v="10"/>
    <n v="1"/>
  </r>
  <r>
    <s v="120306000222-0"/>
    <x v="9"/>
    <n v="322321"/>
    <s v="TRANSFORMADOR"/>
    <s v="31.12.2003"/>
    <n v="8134499.0300000003"/>
    <n v="5634285.0600000005"/>
    <s v="ZLIN"/>
    <n v="19"/>
    <n v="3"/>
    <n v="0"/>
    <n v="0"/>
    <m/>
    <m/>
    <m/>
    <n v="26180635.190000001"/>
    <n v="4945231.1000000015"/>
    <s v="ZLIN"/>
    <n v="7"/>
    <n v="6"/>
  </r>
  <r>
    <s v="120306000222-1"/>
    <x v="9"/>
    <n v="322321"/>
    <s v="TRANSFORMADOR"/>
    <s v="31.12.2003"/>
    <n v="419299.13"/>
    <n v="290423.63"/>
    <s v="ZLIN"/>
    <n v="19"/>
    <n v="3"/>
    <n v="0"/>
    <n v="0"/>
    <m/>
    <m/>
    <m/>
    <n v="1349501.37"/>
    <n v="254905.82000000007"/>
    <s v="ZLIN"/>
    <n v="7"/>
    <n v="6"/>
  </r>
  <r>
    <s v="120306000223-0"/>
    <x v="9"/>
    <n v="322318"/>
    <s v="PANEL ELECTRICO"/>
    <s v="01.10.2015"/>
    <n v="1"/>
    <n v="1"/>
    <s v="ZLIN"/>
    <n v="0"/>
    <n v="1"/>
    <n v="0"/>
    <n v="0"/>
    <m/>
    <m/>
    <m/>
    <n v="21146894.460000001"/>
    <n v="2643361.8000000007"/>
    <s v="ZLIN"/>
    <n v="11"/>
    <n v="4"/>
  </r>
  <r>
    <s v="120306000224-0"/>
    <x v="9"/>
    <n v="342407"/>
    <s v="TRANSFORMADOR"/>
    <s v="30.11.2008"/>
    <n v="201751589.22999999"/>
    <n v="88211733.829999983"/>
    <s v="ZLIN"/>
    <n v="19"/>
    <n v="3"/>
    <n v="0"/>
    <n v="0"/>
    <m/>
    <m/>
    <m/>
    <n v="-107921859.20999999"/>
    <n v="-12313232.25999999"/>
    <s v="ZLIN"/>
    <n v="12"/>
    <n v="5"/>
  </r>
  <r>
    <s v="120306000224-1"/>
    <x v="9"/>
    <n v="342407"/>
    <s v="BANCO DE CAPACITORES"/>
    <s v="30.11.2008"/>
    <n v="21582041.350000001"/>
    <n v="16146564.270000001"/>
    <s v="ZLIN"/>
    <n v="11"/>
    <n v="3"/>
    <n v="0"/>
    <n v="0"/>
    <m/>
    <m/>
    <m/>
    <n v="-5963951.0499999998"/>
    <n v="-1912965.4299999997"/>
    <s v="ZLIN"/>
    <n v="4"/>
    <n v="5"/>
  </r>
  <r>
    <s v="120306000225-0"/>
    <x v="9"/>
    <n v="342407"/>
    <s v="TRANSFORMADOR"/>
    <s v="30.11.2008"/>
    <n v="556949209.46000004"/>
    <n v="243514589.42000002"/>
    <s v="ZLIN"/>
    <n v="19"/>
    <n v="3"/>
    <n v="0"/>
    <n v="0"/>
    <m/>
    <m/>
    <m/>
    <n v="-297925753.16000003"/>
    <n v="-33991528.890000015"/>
    <s v="ZLIN"/>
    <n v="12"/>
    <n v="5"/>
  </r>
  <r>
    <s v="120306000226-0"/>
    <x v="9"/>
    <n v="322317"/>
    <s v="REGULADOR DE VOLTAJE"/>
    <s v="21.07.2011"/>
    <n v="1291548.78"/>
    <n v="1036242.63"/>
    <s v="ZLIN"/>
    <n v="7"/>
    <n v="2"/>
    <n v="0"/>
    <n v="0"/>
    <m/>
    <m/>
    <m/>
    <n v="-214891.09"/>
    <n v="-101476.34999999999"/>
    <s v="ZLIN"/>
    <n v="3"/>
    <n v="0"/>
  </r>
  <r>
    <s v="120306000227-0"/>
    <x v="9"/>
    <n v="322317"/>
    <s v="REGULADOR DE VOLTAJE"/>
    <s v="01.10.2015"/>
    <n v="1"/>
    <n v="1"/>
    <s v="ZLIN"/>
    <n v="0"/>
    <n v="1"/>
    <n v="0"/>
    <n v="0"/>
    <m/>
    <m/>
    <m/>
    <n v="527983.27"/>
    <n v="103169.14000000001"/>
    <s v="ZLIN"/>
    <n v="7"/>
    <n v="3"/>
  </r>
  <r>
    <s v="120306000228-0"/>
    <x v="9"/>
    <n v="322317"/>
    <s v="REGULADOR DE VOLTAJE"/>
    <s v="01.10.2015"/>
    <n v="1"/>
    <n v="1"/>
    <s v="ZLIN"/>
    <n v="0"/>
    <n v="1"/>
    <n v="0"/>
    <n v="0"/>
    <m/>
    <m/>
    <m/>
    <n v="527983.27"/>
    <n v="103169.14000000001"/>
    <s v="ZLIN"/>
    <n v="7"/>
    <n v="3"/>
  </r>
  <r>
    <s v="120306000229-0"/>
    <x v="9"/>
    <n v="323301"/>
    <s v="TRANSFORMADOR"/>
    <s v="01.10.2015"/>
    <n v="1"/>
    <n v="1"/>
    <s v="ZLIN"/>
    <n v="0"/>
    <n v="1"/>
    <n v="0"/>
    <n v="0"/>
    <m/>
    <m/>
    <m/>
    <n v="2862065.22"/>
    <n v="190059.02000000002"/>
    <s v="ZLIN"/>
    <n v="21"/>
    <n v="4"/>
  </r>
  <r>
    <s v="120306000230-0"/>
    <x v="9"/>
    <n v="342503"/>
    <s v="CASETA"/>
    <s v="01.12.1988"/>
    <n v="71772.2"/>
    <n v="48610.649999999994"/>
    <s v="ZLIN"/>
    <n v="41"/>
    <n v="10"/>
    <n v="0"/>
    <n v="0"/>
    <m/>
    <m/>
    <m/>
    <n v="17699417.579999998"/>
    <n v="1671611.6599999983"/>
    <s v="ZLIN"/>
    <n v="15"/>
    <n v="0"/>
  </r>
  <r>
    <s v="120306000231-0"/>
    <x v="9"/>
    <n v="342509"/>
    <s v="COBERTIZO"/>
    <s v="31.03.2012"/>
    <n v="1843887.05"/>
    <n v="398855.01"/>
    <s v="ZLIN"/>
    <n v="23"/>
    <n v="6"/>
    <n v="0"/>
    <n v="0"/>
    <m/>
    <m/>
    <m/>
    <n v="1108585.1200000001"/>
    <n v="78524.780000000144"/>
    <s v="ZLIN"/>
    <n v="20"/>
    <n v="0"/>
  </r>
  <r>
    <s v="120306000232-0"/>
    <x v="9"/>
    <n v="322100"/>
    <s v="LUMINARIA"/>
    <s v="27.12.2014"/>
    <n v="458685.95"/>
    <n v="97297.010000000009"/>
    <s v="ZLIN"/>
    <n v="11"/>
    <n v="0"/>
    <n v="0"/>
    <n v="0"/>
    <m/>
    <m/>
    <m/>
    <n v="0"/>
    <n v="0"/>
    <s v="ZLIN"/>
    <n v="11"/>
    <n v="0"/>
  </r>
  <r>
    <s v="120306000232-1"/>
    <x v="9"/>
    <n v="322100"/>
    <s v="LUMINARIA"/>
    <s v="27.12.2014"/>
    <n v="458685.95"/>
    <n v="97297.010000000009"/>
    <s v="ZLIN"/>
    <n v="11"/>
    <n v="0"/>
    <n v="0"/>
    <n v="0"/>
    <m/>
    <m/>
    <m/>
    <n v="0"/>
    <n v="0"/>
    <s v="ZLIN"/>
    <n v="11"/>
    <n v="0"/>
  </r>
  <r>
    <s v="120306000232-2"/>
    <x v="9"/>
    <n v="322100"/>
    <s v="LUMINARIA"/>
    <s v="27.12.2014"/>
    <n v="458685.95"/>
    <n v="97297.010000000009"/>
    <s v="ZLIN"/>
    <n v="11"/>
    <n v="0"/>
    <n v="0"/>
    <n v="0"/>
    <m/>
    <m/>
    <m/>
    <n v="0"/>
    <n v="0"/>
    <s v="ZLIN"/>
    <n v="11"/>
    <n v="0"/>
  </r>
  <r>
    <s v="120306000232-3"/>
    <x v="9"/>
    <n v="322100"/>
    <s v="LUMINARIA"/>
    <s v="27.12.2014"/>
    <n v="458685.95"/>
    <n v="97297.010000000009"/>
    <s v="ZLIN"/>
    <n v="11"/>
    <n v="0"/>
    <n v="0"/>
    <n v="0"/>
    <m/>
    <m/>
    <m/>
    <n v="0"/>
    <n v="0"/>
    <s v="ZLIN"/>
    <n v="11"/>
    <n v="0"/>
  </r>
  <r>
    <s v="120306000232-4"/>
    <x v="9"/>
    <n v="322100"/>
    <s v="LUMINARIA"/>
    <s v="27.12.2014"/>
    <n v="458685.95"/>
    <n v="97297.010000000009"/>
    <s v="ZLIN"/>
    <n v="11"/>
    <n v="0"/>
    <n v="0"/>
    <n v="0"/>
    <m/>
    <m/>
    <m/>
    <n v="0"/>
    <n v="0"/>
    <s v="ZLIN"/>
    <n v="11"/>
    <n v="0"/>
  </r>
  <r>
    <s v="120306000232-5"/>
    <x v="9"/>
    <n v="322100"/>
    <s v="LUMINARIA"/>
    <s v="27.12.2014"/>
    <n v="458685.95"/>
    <n v="97297.010000000009"/>
    <s v="ZLIN"/>
    <n v="11"/>
    <n v="0"/>
    <n v="0"/>
    <n v="0"/>
    <m/>
    <m/>
    <m/>
    <n v="0"/>
    <n v="0"/>
    <s v="ZLIN"/>
    <n v="11"/>
    <n v="0"/>
  </r>
  <r>
    <s v="120306000232-6"/>
    <x v="9"/>
    <n v="322100"/>
    <s v="LUMINARIA"/>
    <s v="27.12.2014"/>
    <n v="458685.95"/>
    <n v="97297.010000000009"/>
    <s v="ZLIN"/>
    <n v="11"/>
    <n v="0"/>
    <n v="0"/>
    <n v="0"/>
    <m/>
    <m/>
    <m/>
    <n v="0"/>
    <n v="0"/>
    <s v="ZLIN"/>
    <n v="11"/>
    <n v="0"/>
  </r>
  <r>
    <s v="120306000232-7"/>
    <x v="9"/>
    <n v="322100"/>
    <s v="LUMINARIA"/>
    <s v="27.12.2014"/>
    <n v="458685.95"/>
    <n v="97297.010000000009"/>
    <s v="ZLIN"/>
    <n v="11"/>
    <n v="0"/>
    <n v="0"/>
    <n v="0"/>
    <m/>
    <m/>
    <m/>
    <n v="0"/>
    <n v="0"/>
    <s v="ZLIN"/>
    <n v="11"/>
    <n v="0"/>
  </r>
  <r>
    <s v="120306000232-8"/>
    <x v="9"/>
    <n v="322100"/>
    <s v="LUMINARIA"/>
    <s v="27.12.2014"/>
    <n v="458685.95"/>
    <n v="97297.010000000009"/>
    <s v="ZLIN"/>
    <n v="11"/>
    <n v="0"/>
    <n v="0"/>
    <n v="0"/>
    <m/>
    <m/>
    <m/>
    <n v="0"/>
    <n v="0"/>
    <s v="ZLIN"/>
    <n v="11"/>
    <n v="0"/>
  </r>
  <r>
    <s v="120306000232-9"/>
    <x v="9"/>
    <n v="322100"/>
    <s v="LUMINARIA"/>
    <s v="27.12.2014"/>
    <n v="458685.95"/>
    <n v="97297.010000000009"/>
    <s v="ZLIN"/>
    <n v="11"/>
    <n v="0"/>
    <n v="0"/>
    <n v="0"/>
    <m/>
    <m/>
    <m/>
    <n v="0"/>
    <n v="0"/>
    <s v="ZLIN"/>
    <n v="11"/>
    <n v="0"/>
  </r>
  <r>
    <s v="120306000232-10"/>
    <x v="9"/>
    <n v="322100"/>
    <s v="LUMINARIA"/>
    <s v="27.12.2014"/>
    <n v="458685.95"/>
    <n v="97297.010000000009"/>
    <s v="ZLIN"/>
    <n v="11"/>
    <n v="0"/>
    <n v="0"/>
    <n v="0"/>
    <m/>
    <m/>
    <m/>
    <n v="0"/>
    <n v="0"/>
    <s v="ZLIN"/>
    <n v="11"/>
    <n v="0"/>
  </r>
  <r>
    <s v="120306000232-11"/>
    <x v="9"/>
    <n v="322100"/>
    <s v="LUMINARIA"/>
    <s v="27.12.2014"/>
    <n v="458685.95"/>
    <n v="97297.010000000009"/>
    <s v="ZLIN"/>
    <n v="11"/>
    <n v="0"/>
    <n v="0"/>
    <n v="0"/>
    <m/>
    <m/>
    <m/>
    <n v="0"/>
    <n v="0"/>
    <s v="ZLIN"/>
    <n v="11"/>
    <n v="0"/>
  </r>
  <r>
    <s v="120306000232-12"/>
    <x v="9"/>
    <n v="322100"/>
    <s v="LUMINARIA"/>
    <s v="27.12.2014"/>
    <n v="458685.95"/>
    <n v="97297.010000000009"/>
    <s v="ZLIN"/>
    <n v="11"/>
    <n v="0"/>
    <n v="0"/>
    <n v="0"/>
    <m/>
    <m/>
    <m/>
    <n v="0"/>
    <n v="0"/>
    <s v="ZLIN"/>
    <n v="11"/>
    <n v="0"/>
  </r>
  <r>
    <s v="120306000232-13"/>
    <x v="9"/>
    <n v="322100"/>
    <s v="LUMINARIA"/>
    <s v="27.12.2014"/>
    <n v="458685.95"/>
    <n v="97297.010000000009"/>
    <s v="ZLIN"/>
    <n v="11"/>
    <n v="0"/>
    <n v="0"/>
    <n v="0"/>
    <m/>
    <m/>
    <m/>
    <n v="0"/>
    <n v="0"/>
    <s v="ZLIN"/>
    <n v="11"/>
    <n v="0"/>
  </r>
  <r>
    <s v="120306000232-14"/>
    <x v="9"/>
    <n v="322100"/>
    <s v="LUMINARIA"/>
    <s v="27.12.2014"/>
    <n v="458685.95"/>
    <n v="97297.010000000009"/>
    <s v="ZLIN"/>
    <n v="11"/>
    <n v="0"/>
    <n v="0"/>
    <n v="0"/>
    <m/>
    <m/>
    <m/>
    <n v="0"/>
    <n v="0"/>
    <s v="ZLIN"/>
    <n v="11"/>
    <n v="0"/>
  </r>
  <r>
    <s v="120306000232-15"/>
    <x v="9"/>
    <n v="322100"/>
    <s v="LUMINARIA"/>
    <s v="27.12.2014"/>
    <n v="458685.95"/>
    <n v="97297.010000000009"/>
    <s v="ZLIN"/>
    <n v="11"/>
    <n v="0"/>
    <n v="0"/>
    <n v="0"/>
    <m/>
    <m/>
    <m/>
    <n v="0"/>
    <n v="0"/>
    <s v="ZLIN"/>
    <n v="11"/>
    <n v="0"/>
  </r>
  <r>
    <s v="120306000232-16"/>
    <x v="9"/>
    <n v="322100"/>
    <s v="LUMINARIA"/>
    <s v="27.12.2014"/>
    <n v="458685.95"/>
    <n v="97297.010000000009"/>
    <s v="ZLIN"/>
    <n v="11"/>
    <n v="0"/>
    <n v="0"/>
    <n v="0"/>
    <m/>
    <m/>
    <m/>
    <n v="0"/>
    <n v="0"/>
    <s v="ZLIN"/>
    <n v="11"/>
    <n v="0"/>
  </r>
  <r>
    <s v="120306000232-17"/>
    <x v="9"/>
    <n v="322100"/>
    <s v="LUMINARIA"/>
    <s v="27.12.2014"/>
    <n v="458685.95"/>
    <n v="97297.010000000009"/>
    <s v="ZLIN"/>
    <n v="11"/>
    <n v="0"/>
    <n v="0"/>
    <n v="0"/>
    <m/>
    <m/>
    <m/>
    <n v="0"/>
    <n v="0"/>
    <s v="ZLIN"/>
    <n v="11"/>
    <n v="0"/>
  </r>
  <r>
    <s v="120306000232-18"/>
    <x v="9"/>
    <n v="322100"/>
    <s v="LUMINARIA"/>
    <s v="27.12.2014"/>
    <n v="458685.95"/>
    <n v="97297.010000000009"/>
    <s v="ZLIN"/>
    <n v="11"/>
    <n v="0"/>
    <n v="0"/>
    <n v="0"/>
    <m/>
    <m/>
    <m/>
    <n v="0"/>
    <n v="0"/>
    <s v="ZLIN"/>
    <n v="11"/>
    <n v="0"/>
  </r>
  <r>
    <s v="120306000232-19"/>
    <x v="9"/>
    <n v="322100"/>
    <s v="LUMINARIA"/>
    <s v="27.12.2014"/>
    <n v="458685.95"/>
    <n v="97297.010000000009"/>
    <s v="ZLIN"/>
    <n v="11"/>
    <n v="0"/>
    <n v="0"/>
    <n v="0"/>
    <m/>
    <m/>
    <m/>
    <n v="0"/>
    <n v="0"/>
    <s v="ZLIN"/>
    <n v="11"/>
    <n v="0"/>
  </r>
  <r>
    <s v="120306000232-20"/>
    <x v="9"/>
    <n v="322100"/>
    <s v="LUMINARIA"/>
    <s v="27.12.2014"/>
    <n v="458685.95"/>
    <n v="97297.010000000009"/>
    <s v="ZLIN"/>
    <n v="11"/>
    <n v="0"/>
    <n v="0"/>
    <n v="0"/>
    <m/>
    <m/>
    <m/>
    <n v="0"/>
    <n v="0"/>
    <s v="ZLIN"/>
    <n v="11"/>
    <n v="0"/>
  </r>
  <r>
    <s v="120306000232-21"/>
    <x v="9"/>
    <n v="322100"/>
    <s v="LUMINARIA"/>
    <s v="27.12.2014"/>
    <n v="458685.95"/>
    <n v="97297.010000000009"/>
    <s v="ZLIN"/>
    <n v="11"/>
    <n v="0"/>
    <n v="0"/>
    <n v="0"/>
    <m/>
    <m/>
    <m/>
    <n v="0"/>
    <n v="0"/>
    <s v="ZLIN"/>
    <n v="11"/>
    <n v="0"/>
  </r>
  <r>
    <s v="120306000232-22"/>
    <x v="9"/>
    <n v="322100"/>
    <s v="LUMINARIA"/>
    <s v="27.12.2014"/>
    <n v="458685.95"/>
    <n v="97297.010000000009"/>
    <s v="ZLIN"/>
    <n v="11"/>
    <n v="0"/>
    <n v="0"/>
    <n v="0"/>
    <m/>
    <m/>
    <m/>
    <n v="0"/>
    <n v="0"/>
    <s v="ZLIN"/>
    <n v="11"/>
    <n v="0"/>
  </r>
  <r>
    <s v="120306000232-23"/>
    <x v="9"/>
    <n v="322100"/>
    <s v="LUMINARIA"/>
    <s v="27.12.2014"/>
    <n v="458685.95"/>
    <n v="97297.010000000009"/>
    <s v="ZLIN"/>
    <n v="11"/>
    <n v="0"/>
    <n v="0"/>
    <n v="0"/>
    <m/>
    <m/>
    <m/>
    <n v="0"/>
    <n v="0"/>
    <s v="ZLIN"/>
    <n v="11"/>
    <n v="0"/>
  </r>
  <r>
    <s v="120306000232-24"/>
    <x v="9"/>
    <n v="322100"/>
    <s v="LUMINARIA"/>
    <s v="27.12.2014"/>
    <n v="458685.95"/>
    <n v="97297.010000000009"/>
    <s v="ZLIN"/>
    <n v="11"/>
    <n v="0"/>
    <n v="0"/>
    <n v="0"/>
    <m/>
    <m/>
    <m/>
    <n v="0"/>
    <n v="0"/>
    <s v="ZLIN"/>
    <n v="11"/>
    <n v="0"/>
  </r>
  <r>
    <s v="120306000232-25"/>
    <x v="9"/>
    <n v="322100"/>
    <s v="LUMINARIA"/>
    <s v="27.12.2014"/>
    <n v="458685.95"/>
    <n v="97297.010000000009"/>
    <s v="ZLIN"/>
    <n v="11"/>
    <n v="0"/>
    <n v="0"/>
    <n v="0"/>
    <m/>
    <m/>
    <m/>
    <n v="0"/>
    <n v="0"/>
    <s v="ZLIN"/>
    <n v="11"/>
    <n v="0"/>
  </r>
  <r>
    <s v="120306000232-26"/>
    <x v="9"/>
    <n v="322100"/>
    <s v="LUMINARIA"/>
    <s v="27.12.2014"/>
    <n v="458685.95"/>
    <n v="97297.010000000009"/>
    <s v="ZLIN"/>
    <n v="11"/>
    <n v="0"/>
    <n v="0"/>
    <n v="0"/>
    <m/>
    <m/>
    <m/>
    <n v="0"/>
    <n v="0"/>
    <s v="ZLIN"/>
    <n v="11"/>
    <n v="0"/>
  </r>
  <r>
    <s v="120306000232-27"/>
    <x v="9"/>
    <n v="322100"/>
    <s v="LUMINARIA"/>
    <s v="27.12.2014"/>
    <n v="458685.95"/>
    <n v="97297.010000000009"/>
    <s v="ZLIN"/>
    <n v="11"/>
    <n v="0"/>
    <n v="0"/>
    <n v="0"/>
    <m/>
    <m/>
    <m/>
    <n v="0"/>
    <n v="0"/>
    <s v="ZLIN"/>
    <n v="11"/>
    <n v="0"/>
  </r>
  <r>
    <s v="120306000232-28"/>
    <x v="9"/>
    <n v="322100"/>
    <s v="LUMINARIA"/>
    <s v="27.12.2014"/>
    <n v="458685.95"/>
    <n v="97297.010000000009"/>
    <s v="ZLIN"/>
    <n v="11"/>
    <n v="0"/>
    <n v="0"/>
    <n v="0"/>
    <m/>
    <m/>
    <m/>
    <n v="0"/>
    <n v="0"/>
    <s v="ZLIN"/>
    <n v="11"/>
    <n v="0"/>
  </r>
  <r>
    <s v="120306000232-29"/>
    <x v="9"/>
    <n v="322100"/>
    <s v="LUMINARIA"/>
    <s v="27.12.2014"/>
    <n v="458685.95"/>
    <n v="97297.010000000009"/>
    <s v="ZLIN"/>
    <n v="11"/>
    <n v="0"/>
    <n v="0"/>
    <n v="0"/>
    <m/>
    <m/>
    <m/>
    <n v="0"/>
    <n v="0"/>
    <s v="ZLIN"/>
    <n v="11"/>
    <n v="0"/>
  </r>
  <r>
    <s v="120306000232-30"/>
    <x v="9"/>
    <n v="322100"/>
    <s v="LUMINARIA"/>
    <s v="27.12.2014"/>
    <n v="458685.95"/>
    <n v="97297.010000000009"/>
    <s v="ZLIN"/>
    <n v="11"/>
    <n v="0"/>
    <n v="0"/>
    <n v="0"/>
    <m/>
    <m/>
    <m/>
    <n v="0"/>
    <n v="0"/>
    <s v="ZLIN"/>
    <n v="11"/>
    <n v="0"/>
  </r>
  <r>
    <s v="120306000232-31"/>
    <x v="9"/>
    <n v="322100"/>
    <s v="LUMINARIA"/>
    <s v="27.12.2014"/>
    <n v="458685.95"/>
    <n v="97297.010000000009"/>
    <s v="ZLIN"/>
    <n v="11"/>
    <n v="0"/>
    <n v="0"/>
    <n v="0"/>
    <m/>
    <m/>
    <m/>
    <n v="0"/>
    <n v="0"/>
    <s v="ZLIN"/>
    <n v="11"/>
    <n v="0"/>
  </r>
  <r>
    <s v="120306000232-32"/>
    <x v="9"/>
    <n v="322100"/>
    <s v="LUMINARIA"/>
    <s v="27.12.2014"/>
    <n v="458685.95"/>
    <n v="97297.010000000009"/>
    <s v="ZLIN"/>
    <n v="11"/>
    <n v="0"/>
    <n v="0"/>
    <n v="0"/>
    <m/>
    <m/>
    <m/>
    <n v="0"/>
    <n v="0"/>
    <s v="ZLIN"/>
    <n v="11"/>
    <n v="0"/>
  </r>
  <r>
    <s v="120306000232-33"/>
    <x v="9"/>
    <n v="322100"/>
    <s v="LUMINARIA"/>
    <s v="27.12.2014"/>
    <n v="458685.95"/>
    <n v="97297.010000000009"/>
    <s v="ZLIN"/>
    <n v="11"/>
    <n v="0"/>
    <n v="0"/>
    <n v="0"/>
    <m/>
    <m/>
    <m/>
    <n v="0"/>
    <n v="0"/>
    <s v="ZLIN"/>
    <n v="11"/>
    <n v="0"/>
  </r>
  <r>
    <s v="120306000232-34"/>
    <x v="9"/>
    <n v="322100"/>
    <s v="LUMINARIA"/>
    <s v="27.12.2014"/>
    <n v="458685.95"/>
    <n v="97297.010000000009"/>
    <s v="ZLIN"/>
    <n v="11"/>
    <n v="0"/>
    <n v="0"/>
    <n v="0"/>
    <m/>
    <m/>
    <m/>
    <n v="0"/>
    <n v="0"/>
    <s v="ZLIN"/>
    <n v="11"/>
    <n v="0"/>
  </r>
  <r>
    <s v="120306000232-35"/>
    <x v="9"/>
    <n v="322100"/>
    <s v="LUMINARIA"/>
    <s v="27.12.2014"/>
    <n v="458685.95"/>
    <n v="97297.010000000009"/>
    <s v="ZLIN"/>
    <n v="11"/>
    <n v="0"/>
    <n v="0"/>
    <n v="0"/>
    <m/>
    <m/>
    <m/>
    <n v="0"/>
    <n v="0"/>
    <s v="ZLIN"/>
    <n v="11"/>
    <n v="0"/>
  </r>
  <r>
    <s v="120306000232-36"/>
    <x v="9"/>
    <n v="322100"/>
    <s v="LUMINARIA"/>
    <s v="27.12.2014"/>
    <n v="458685.95"/>
    <n v="97297.010000000009"/>
    <s v="ZLIN"/>
    <n v="11"/>
    <n v="0"/>
    <n v="0"/>
    <n v="0"/>
    <m/>
    <m/>
    <m/>
    <n v="0"/>
    <n v="0"/>
    <s v="ZLIN"/>
    <n v="11"/>
    <n v="0"/>
  </r>
  <r>
    <s v="120306000232-37"/>
    <x v="9"/>
    <n v="322100"/>
    <s v="LUMINARIA"/>
    <s v="27.12.2014"/>
    <n v="458685.95"/>
    <n v="97297.010000000009"/>
    <s v="ZLIN"/>
    <n v="11"/>
    <n v="0"/>
    <n v="0"/>
    <n v="0"/>
    <m/>
    <m/>
    <m/>
    <n v="0"/>
    <n v="0"/>
    <s v="ZLIN"/>
    <n v="11"/>
    <n v="0"/>
  </r>
  <r>
    <s v="120306000232-38"/>
    <x v="9"/>
    <n v="322100"/>
    <s v="LUMINARIA"/>
    <s v="27.12.2014"/>
    <n v="458685.95"/>
    <n v="97297.010000000009"/>
    <s v="ZLIN"/>
    <n v="11"/>
    <n v="0"/>
    <n v="0"/>
    <n v="0"/>
    <m/>
    <m/>
    <m/>
    <n v="0"/>
    <n v="0"/>
    <s v="ZLIN"/>
    <n v="11"/>
    <n v="0"/>
  </r>
  <r>
    <s v="120306000232-39"/>
    <x v="9"/>
    <n v="322100"/>
    <s v="LUMINARIA"/>
    <s v="27.12.2014"/>
    <n v="458685.95"/>
    <n v="97297.010000000009"/>
    <s v="ZLIN"/>
    <n v="11"/>
    <n v="0"/>
    <n v="0"/>
    <n v="0"/>
    <m/>
    <m/>
    <m/>
    <n v="0"/>
    <n v="0"/>
    <s v="ZLIN"/>
    <n v="11"/>
    <n v="0"/>
  </r>
  <r>
    <s v="120306000232-40"/>
    <x v="9"/>
    <n v="322100"/>
    <s v="LUMINARIA"/>
    <s v="27.12.2014"/>
    <n v="458685.95"/>
    <n v="97297.010000000009"/>
    <s v="ZLIN"/>
    <n v="11"/>
    <n v="0"/>
    <n v="0"/>
    <n v="0"/>
    <m/>
    <m/>
    <m/>
    <n v="0"/>
    <n v="0"/>
    <s v="ZLIN"/>
    <n v="11"/>
    <n v="0"/>
  </r>
  <r>
    <s v="120306000232-41"/>
    <x v="9"/>
    <n v="322100"/>
    <s v="LUMINARIA"/>
    <s v="27.12.2014"/>
    <n v="458685.95"/>
    <n v="97297.010000000009"/>
    <s v="ZLIN"/>
    <n v="11"/>
    <n v="0"/>
    <n v="0"/>
    <n v="0"/>
    <m/>
    <m/>
    <m/>
    <n v="0"/>
    <n v="0"/>
    <s v="ZLIN"/>
    <n v="11"/>
    <n v="0"/>
  </r>
  <r>
    <s v="120306000232-42"/>
    <x v="9"/>
    <n v="322100"/>
    <s v="LUMINARIA"/>
    <s v="27.12.2014"/>
    <n v="458685.95"/>
    <n v="97297.010000000009"/>
    <s v="ZLIN"/>
    <n v="11"/>
    <n v="0"/>
    <n v="0"/>
    <n v="0"/>
    <m/>
    <m/>
    <m/>
    <n v="0"/>
    <n v="0"/>
    <s v="ZLIN"/>
    <n v="11"/>
    <n v="0"/>
  </r>
  <r>
    <s v="120306000232-43"/>
    <x v="9"/>
    <n v="322100"/>
    <s v="LUMINARIA"/>
    <s v="27.12.2014"/>
    <n v="458685.95"/>
    <n v="97297.010000000009"/>
    <s v="ZLIN"/>
    <n v="11"/>
    <n v="0"/>
    <n v="0"/>
    <n v="0"/>
    <m/>
    <m/>
    <m/>
    <n v="0"/>
    <n v="0"/>
    <s v="ZLIN"/>
    <n v="11"/>
    <n v="0"/>
  </r>
  <r>
    <s v="120306000232-44"/>
    <x v="9"/>
    <n v="322100"/>
    <s v="LUMINARIA"/>
    <s v="27.12.2014"/>
    <n v="458685.95"/>
    <n v="97297.010000000009"/>
    <s v="ZLIN"/>
    <n v="11"/>
    <n v="0"/>
    <n v="0"/>
    <n v="0"/>
    <m/>
    <m/>
    <m/>
    <n v="0"/>
    <n v="0"/>
    <s v="ZLIN"/>
    <n v="11"/>
    <n v="0"/>
  </r>
  <r>
    <s v="120306000232-45"/>
    <x v="9"/>
    <n v="322100"/>
    <s v="LUMINARIA"/>
    <s v="27.12.2014"/>
    <n v="255366.54"/>
    <n v="54168.66"/>
    <s v="ZLIN"/>
    <n v="11"/>
    <n v="0"/>
    <n v="0"/>
    <n v="0"/>
    <m/>
    <m/>
    <m/>
    <n v="0"/>
    <n v="0"/>
    <s v="ZLIN"/>
    <n v="11"/>
    <n v="0"/>
  </r>
  <r>
    <s v="120306000232-46"/>
    <x v="9"/>
    <n v="322100"/>
    <s v="LUMINARIA"/>
    <s v="27.12.2014"/>
    <n v="458685.95"/>
    <n v="97297.010000000009"/>
    <s v="ZLIN"/>
    <n v="11"/>
    <n v="0"/>
    <n v="0"/>
    <n v="0"/>
    <m/>
    <m/>
    <m/>
    <n v="0"/>
    <n v="0"/>
    <s v="ZLIN"/>
    <n v="11"/>
    <n v="0"/>
  </r>
  <r>
    <s v="120306000232-47"/>
    <x v="9"/>
    <n v="322100"/>
    <s v="LUMINARIA"/>
    <s v="27.12.2014"/>
    <n v="458685.95"/>
    <n v="97297.010000000009"/>
    <s v="ZLIN"/>
    <n v="11"/>
    <n v="0"/>
    <n v="0"/>
    <n v="0"/>
    <m/>
    <m/>
    <m/>
    <n v="0"/>
    <n v="0"/>
    <s v="ZLIN"/>
    <n v="11"/>
    <n v="0"/>
  </r>
  <r>
    <s v="120306000232-48"/>
    <x v="9"/>
    <n v="322100"/>
    <s v="LUMINARIA"/>
    <s v="27.12.2014"/>
    <n v="458685.95"/>
    <n v="97297.010000000009"/>
    <s v="ZLIN"/>
    <n v="11"/>
    <n v="0"/>
    <n v="0"/>
    <n v="0"/>
    <m/>
    <m/>
    <m/>
    <n v="0"/>
    <n v="0"/>
    <s v="ZLIN"/>
    <n v="11"/>
    <n v="0"/>
  </r>
  <r>
    <s v="120306000232-49"/>
    <x v="9"/>
    <n v="322100"/>
    <s v="LUMINARIA"/>
    <s v="27.12.2014"/>
    <n v="458685.95"/>
    <n v="97297.010000000009"/>
    <s v="ZLIN"/>
    <n v="11"/>
    <n v="0"/>
    <n v="0"/>
    <n v="0"/>
    <m/>
    <m/>
    <m/>
    <n v="0"/>
    <n v="0"/>
    <s v="ZLIN"/>
    <n v="11"/>
    <n v="0"/>
  </r>
  <r>
    <s v="120306000232-50"/>
    <x v="9"/>
    <n v="322100"/>
    <s v="LUMINARIA"/>
    <s v="27.12.2014"/>
    <n v="458685.95"/>
    <n v="97297.010000000009"/>
    <s v="ZLIN"/>
    <n v="11"/>
    <n v="0"/>
    <n v="0"/>
    <n v="0"/>
    <m/>
    <m/>
    <m/>
    <n v="0"/>
    <n v="0"/>
    <s v="ZLIN"/>
    <n v="11"/>
    <n v="0"/>
  </r>
  <r>
    <s v="120306000232-51"/>
    <x v="9"/>
    <n v="322100"/>
    <s v="LUMINARIA"/>
    <s v="27.12.2014"/>
    <n v="458685.95"/>
    <n v="97297.010000000009"/>
    <s v="ZLIN"/>
    <n v="11"/>
    <n v="0"/>
    <n v="0"/>
    <n v="0"/>
    <m/>
    <m/>
    <m/>
    <n v="0"/>
    <n v="0"/>
    <s v="ZLIN"/>
    <n v="11"/>
    <n v="0"/>
  </r>
  <r>
    <s v="120306000232-52"/>
    <x v="9"/>
    <n v="322100"/>
    <s v="LUMINARIA"/>
    <s v="27.12.2014"/>
    <n v="458685.95"/>
    <n v="97297.010000000009"/>
    <s v="ZLIN"/>
    <n v="11"/>
    <n v="0"/>
    <n v="0"/>
    <n v="0"/>
    <m/>
    <m/>
    <m/>
    <n v="0"/>
    <n v="0"/>
    <s v="ZLIN"/>
    <n v="11"/>
    <n v="0"/>
  </r>
  <r>
    <s v="120306000232-53"/>
    <x v="9"/>
    <n v="322100"/>
    <s v="LUMINARIA"/>
    <s v="27.12.2014"/>
    <n v="458685.95"/>
    <n v="97297.010000000009"/>
    <s v="ZLIN"/>
    <n v="11"/>
    <n v="0"/>
    <n v="0"/>
    <n v="0"/>
    <m/>
    <m/>
    <m/>
    <n v="0"/>
    <n v="0"/>
    <s v="ZLIN"/>
    <n v="11"/>
    <n v="0"/>
  </r>
  <r>
    <s v="120306000232-54"/>
    <x v="9"/>
    <n v="322100"/>
    <s v="LUMINARIA"/>
    <s v="27.12.2014"/>
    <n v="458685.95"/>
    <n v="97297.010000000009"/>
    <s v="ZLIN"/>
    <n v="11"/>
    <n v="0"/>
    <n v="0"/>
    <n v="0"/>
    <m/>
    <m/>
    <m/>
    <n v="0"/>
    <n v="0"/>
    <s v="ZLIN"/>
    <n v="11"/>
    <n v="0"/>
  </r>
  <r>
    <s v="120306000232-55"/>
    <x v="9"/>
    <n v="322100"/>
    <s v="LUMINARIA"/>
    <s v="27.12.2014"/>
    <n v="458685.95"/>
    <n v="97297.010000000009"/>
    <s v="ZLIN"/>
    <n v="11"/>
    <n v="0"/>
    <n v="0"/>
    <n v="0"/>
    <m/>
    <m/>
    <m/>
    <n v="0"/>
    <n v="0"/>
    <s v="ZLIN"/>
    <n v="11"/>
    <n v="0"/>
  </r>
  <r>
    <s v="120306000232-56"/>
    <x v="9"/>
    <n v="322100"/>
    <s v="LUMINARIA"/>
    <s v="27.12.2014"/>
    <n v="458685.95"/>
    <n v="97297.010000000009"/>
    <s v="ZLIN"/>
    <n v="11"/>
    <n v="0"/>
    <n v="0"/>
    <n v="0"/>
    <m/>
    <m/>
    <m/>
    <n v="0"/>
    <n v="0"/>
    <s v="ZLIN"/>
    <n v="11"/>
    <n v="0"/>
  </r>
  <r>
    <s v="120306000232-57"/>
    <x v="9"/>
    <n v="322100"/>
    <s v="LUMINARIA"/>
    <s v="27.12.2014"/>
    <n v="458685.95"/>
    <n v="97297.010000000009"/>
    <s v="ZLIN"/>
    <n v="11"/>
    <n v="0"/>
    <n v="0"/>
    <n v="0"/>
    <m/>
    <m/>
    <m/>
    <n v="0"/>
    <n v="0"/>
    <s v="ZLIN"/>
    <n v="11"/>
    <n v="0"/>
  </r>
  <r>
    <s v="120306000232-58"/>
    <x v="9"/>
    <n v="322100"/>
    <s v="LUMINARIA"/>
    <s v="27.12.2014"/>
    <n v="458685.95"/>
    <n v="97297.010000000009"/>
    <s v="ZLIN"/>
    <n v="11"/>
    <n v="0"/>
    <n v="0"/>
    <n v="0"/>
    <m/>
    <m/>
    <m/>
    <n v="0"/>
    <n v="0"/>
    <s v="ZLIN"/>
    <n v="11"/>
    <n v="0"/>
  </r>
  <r>
    <s v="120306000232-59"/>
    <x v="9"/>
    <n v="322100"/>
    <s v="LUMINARIA"/>
    <s v="27.12.2014"/>
    <n v="458685.95"/>
    <n v="97297.010000000009"/>
    <s v="ZLIN"/>
    <n v="11"/>
    <n v="0"/>
    <n v="0"/>
    <n v="0"/>
    <m/>
    <m/>
    <m/>
    <n v="0"/>
    <n v="0"/>
    <s v="ZLIN"/>
    <n v="11"/>
    <n v="0"/>
  </r>
  <r>
    <s v="120306000232-60"/>
    <x v="9"/>
    <n v="322100"/>
    <s v="LUMINARIA"/>
    <s v="27.12.2014"/>
    <n v="458685.95"/>
    <n v="97297.010000000009"/>
    <s v="ZLIN"/>
    <n v="11"/>
    <n v="0"/>
    <n v="0"/>
    <n v="0"/>
    <m/>
    <m/>
    <m/>
    <n v="0"/>
    <n v="0"/>
    <s v="ZLIN"/>
    <n v="11"/>
    <n v="0"/>
  </r>
  <r>
    <s v="120306000232-61"/>
    <x v="9"/>
    <n v="322100"/>
    <s v="LUMINARIA"/>
    <s v="27.12.2014"/>
    <n v="458685.95"/>
    <n v="97297.010000000009"/>
    <s v="ZLIN"/>
    <n v="11"/>
    <n v="0"/>
    <n v="0"/>
    <n v="0"/>
    <m/>
    <m/>
    <m/>
    <n v="0"/>
    <n v="0"/>
    <s v="ZLIN"/>
    <n v="11"/>
    <n v="0"/>
  </r>
  <r>
    <s v="120306000232-62"/>
    <x v="9"/>
    <n v="322100"/>
    <s v="LUMINARIA"/>
    <s v="27.12.2014"/>
    <n v="458685.95"/>
    <n v="97297.010000000009"/>
    <s v="ZLIN"/>
    <n v="11"/>
    <n v="0"/>
    <n v="0"/>
    <n v="0"/>
    <m/>
    <m/>
    <m/>
    <n v="0"/>
    <n v="0"/>
    <s v="ZLIN"/>
    <n v="11"/>
    <n v="0"/>
  </r>
  <r>
    <s v="120306000232-63"/>
    <x v="9"/>
    <n v="322100"/>
    <s v="LUMINARIA"/>
    <s v="27.12.2014"/>
    <n v="458685.95"/>
    <n v="97297.010000000009"/>
    <s v="ZLIN"/>
    <n v="11"/>
    <n v="0"/>
    <n v="0"/>
    <n v="0"/>
    <m/>
    <m/>
    <m/>
    <n v="0"/>
    <n v="0"/>
    <s v="ZLIN"/>
    <n v="11"/>
    <n v="0"/>
  </r>
  <r>
    <s v="120306000232-64"/>
    <x v="9"/>
    <n v="322100"/>
    <s v="LUMINARIA"/>
    <s v="27.12.2014"/>
    <n v="458685.95"/>
    <n v="97297.010000000009"/>
    <s v="ZLIN"/>
    <n v="11"/>
    <n v="0"/>
    <n v="0"/>
    <n v="0"/>
    <m/>
    <m/>
    <m/>
    <n v="0"/>
    <n v="0"/>
    <s v="ZLIN"/>
    <n v="11"/>
    <n v="0"/>
  </r>
  <r>
    <s v="120306000232-65"/>
    <x v="9"/>
    <n v="322100"/>
    <s v="LUMINARIA"/>
    <s v="27.12.2014"/>
    <n v="458685.95"/>
    <n v="97297.010000000009"/>
    <s v="ZLIN"/>
    <n v="11"/>
    <n v="0"/>
    <n v="0"/>
    <n v="0"/>
    <m/>
    <m/>
    <m/>
    <n v="0"/>
    <n v="0"/>
    <s v="ZLIN"/>
    <n v="11"/>
    <n v="0"/>
  </r>
  <r>
    <s v="120306000232-66"/>
    <x v="9"/>
    <n v="322100"/>
    <s v="LUMINARIA"/>
    <s v="27.12.2014"/>
    <n v="458685.95"/>
    <n v="97297.010000000009"/>
    <s v="ZLIN"/>
    <n v="11"/>
    <n v="0"/>
    <n v="0"/>
    <n v="0"/>
    <m/>
    <m/>
    <m/>
    <n v="0"/>
    <n v="0"/>
    <s v="ZLIN"/>
    <n v="11"/>
    <n v="0"/>
  </r>
  <r>
    <s v="120306000232-67"/>
    <x v="9"/>
    <n v="322100"/>
    <s v="LUMINARIA"/>
    <s v="27.12.2014"/>
    <n v="458685.95"/>
    <n v="97297.010000000009"/>
    <s v="ZLIN"/>
    <n v="11"/>
    <n v="0"/>
    <n v="0"/>
    <n v="0"/>
    <m/>
    <m/>
    <m/>
    <n v="0"/>
    <n v="0"/>
    <s v="ZLIN"/>
    <n v="11"/>
    <n v="0"/>
  </r>
  <r>
    <s v="120306000232-68"/>
    <x v="9"/>
    <n v="322100"/>
    <s v="LUMINARIA"/>
    <s v="27.12.2014"/>
    <n v="458685.95"/>
    <n v="97297.010000000009"/>
    <s v="ZLIN"/>
    <n v="11"/>
    <n v="0"/>
    <n v="0"/>
    <n v="0"/>
    <m/>
    <m/>
    <m/>
    <n v="0"/>
    <n v="0"/>
    <s v="ZLIN"/>
    <n v="11"/>
    <n v="0"/>
  </r>
  <r>
    <s v="120306000232-69"/>
    <x v="9"/>
    <n v="322100"/>
    <s v="LUMINARIA"/>
    <s v="27.12.2014"/>
    <n v="458685.95"/>
    <n v="97297.010000000009"/>
    <s v="ZLIN"/>
    <n v="11"/>
    <n v="0"/>
    <n v="0"/>
    <n v="0"/>
    <m/>
    <m/>
    <m/>
    <n v="0"/>
    <n v="0"/>
    <s v="ZLIN"/>
    <n v="11"/>
    <n v="0"/>
  </r>
  <r>
    <s v="120306000232-70"/>
    <x v="9"/>
    <n v="322100"/>
    <s v="LUMINARIA"/>
    <s v="27.12.2014"/>
    <n v="458685.95"/>
    <n v="97297.010000000009"/>
    <s v="ZLIN"/>
    <n v="11"/>
    <n v="0"/>
    <n v="0"/>
    <n v="0"/>
    <m/>
    <m/>
    <m/>
    <n v="0"/>
    <n v="0"/>
    <s v="ZLIN"/>
    <n v="11"/>
    <n v="0"/>
  </r>
  <r>
    <s v="120306000232-71"/>
    <x v="9"/>
    <n v="322100"/>
    <s v="LUMINARIA"/>
    <s v="27.12.2014"/>
    <n v="458685.95"/>
    <n v="97297.010000000009"/>
    <s v="ZLIN"/>
    <n v="11"/>
    <n v="0"/>
    <n v="0"/>
    <n v="0"/>
    <m/>
    <m/>
    <m/>
    <n v="0"/>
    <n v="0"/>
    <s v="ZLIN"/>
    <n v="11"/>
    <n v="0"/>
  </r>
  <r>
    <s v="120306000232-72"/>
    <x v="9"/>
    <n v="322100"/>
    <s v="LUMINARIA"/>
    <s v="27.12.2014"/>
    <n v="458685.95"/>
    <n v="97297.010000000009"/>
    <s v="ZLIN"/>
    <n v="11"/>
    <n v="0"/>
    <n v="0"/>
    <n v="0"/>
    <m/>
    <m/>
    <m/>
    <n v="0"/>
    <n v="0"/>
    <s v="ZLIN"/>
    <n v="11"/>
    <n v="0"/>
  </r>
  <r>
    <s v="120306000232-73"/>
    <x v="9"/>
    <n v="322100"/>
    <s v="LUMINARIA"/>
    <s v="27.12.2014"/>
    <n v="458685.95"/>
    <n v="97297.010000000009"/>
    <s v="ZLIN"/>
    <n v="11"/>
    <n v="0"/>
    <n v="0"/>
    <n v="0"/>
    <m/>
    <m/>
    <m/>
    <n v="0"/>
    <n v="0"/>
    <s v="ZLIN"/>
    <n v="11"/>
    <n v="0"/>
  </r>
  <r>
    <s v="120306000232-74"/>
    <x v="9"/>
    <n v="322100"/>
    <s v="LUMINARIA"/>
    <s v="27.12.2014"/>
    <n v="458685.95"/>
    <n v="97297.010000000009"/>
    <s v="ZLIN"/>
    <n v="11"/>
    <n v="0"/>
    <n v="0"/>
    <n v="0"/>
    <m/>
    <m/>
    <m/>
    <n v="0"/>
    <n v="0"/>
    <s v="ZLIN"/>
    <n v="11"/>
    <n v="0"/>
  </r>
  <r>
    <s v="120306000232-75"/>
    <x v="9"/>
    <n v="322100"/>
    <s v="LUMINARIA"/>
    <s v="27.12.2014"/>
    <n v="458685.95"/>
    <n v="97297.010000000009"/>
    <s v="ZLIN"/>
    <n v="11"/>
    <n v="0"/>
    <n v="0"/>
    <n v="0"/>
    <m/>
    <m/>
    <m/>
    <n v="0"/>
    <n v="0"/>
    <s v="ZLIN"/>
    <n v="11"/>
    <n v="0"/>
  </r>
  <r>
    <s v="120306000232-76"/>
    <x v="9"/>
    <n v="322100"/>
    <s v="LUMINARIA"/>
    <s v="27.12.2014"/>
    <n v="458685.95"/>
    <n v="97297.010000000009"/>
    <s v="ZLIN"/>
    <n v="11"/>
    <n v="0"/>
    <n v="0"/>
    <n v="0"/>
    <m/>
    <m/>
    <m/>
    <n v="0"/>
    <n v="0"/>
    <s v="ZLIN"/>
    <n v="11"/>
    <n v="0"/>
  </r>
  <r>
    <s v="120306000232-77"/>
    <x v="9"/>
    <n v="322100"/>
    <s v="LUMINARIA"/>
    <s v="27.12.2014"/>
    <n v="458685.95"/>
    <n v="97297.010000000009"/>
    <s v="ZLIN"/>
    <n v="11"/>
    <n v="0"/>
    <n v="0"/>
    <n v="0"/>
    <m/>
    <m/>
    <m/>
    <n v="0"/>
    <n v="0"/>
    <s v="ZLIN"/>
    <n v="11"/>
    <n v="0"/>
  </r>
  <r>
    <s v="120306000232-78"/>
    <x v="9"/>
    <n v="322100"/>
    <s v="LUMINARIA"/>
    <s v="27.12.2014"/>
    <n v="458685.95"/>
    <n v="97297.010000000009"/>
    <s v="ZLIN"/>
    <n v="11"/>
    <n v="0"/>
    <n v="0"/>
    <n v="0"/>
    <m/>
    <m/>
    <m/>
    <n v="0"/>
    <n v="0"/>
    <s v="ZLIN"/>
    <n v="11"/>
    <n v="0"/>
  </r>
  <r>
    <s v="120306000232-79"/>
    <x v="9"/>
    <n v="322100"/>
    <s v="LUMINARIA"/>
    <s v="27.12.2014"/>
    <n v="458685.95"/>
    <n v="97297.010000000009"/>
    <s v="ZLIN"/>
    <n v="11"/>
    <n v="0"/>
    <n v="0"/>
    <n v="0"/>
    <m/>
    <m/>
    <m/>
    <n v="0"/>
    <n v="0"/>
    <s v="ZLIN"/>
    <n v="11"/>
    <n v="0"/>
  </r>
  <r>
    <s v="120306000232-80"/>
    <x v="9"/>
    <n v="322100"/>
    <s v="LUMINARIA"/>
    <s v="27.12.2014"/>
    <n v="458685.95"/>
    <n v="97297.010000000009"/>
    <s v="ZLIN"/>
    <n v="11"/>
    <n v="0"/>
    <n v="0"/>
    <n v="0"/>
    <m/>
    <m/>
    <m/>
    <n v="0"/>
    <n v="0"/>
    <s v="ZLIN"/>
    <n v="11"/>
    <n v="0"/>
  </r>
  <r>
    <s v="120306000232-81"/>
    <x v="9"/>
    <n v="322100"/>
    <s v="LUMINARIA"/>
    <s v="27.12.2014"/>
    <n v="458685.95"/>
    <n v="97297.010000000009"/>
    <s v="ZLIN"/>
    <n v="11"/>
    <n v="0"/>
    <n v="0"/>
    <n v="0"/>
    <m/>
    <m/>
    <m/>
    <n v="0"/>
    <n v="0"/>
    <s v="ZLIN"/>
    <n v="11"/>
    <n v="0"/>
  </r>
  <r>
    <s v="120306000232-82"/>
    <x v="9"/>
    <n v="322100"/>
    <s v="LUMINARIA"/>
    <s v="27.12.2014"/>
    <n v="458685.95"/>
    <n v="97297.010000000009"/>
    <s v="ZLIN"/>
    <n v="11"/>
    <n v="0"/>
    <n v="0"/>
    <n v="0"/>
    <m/>
    <m/>
    <m/>
    <n v="0"/>
    <n v="0"/>
    <s v="ZLIN"/>
    <n v="11"/>
    <n v="0"/>
  </r>
  <r>
    <s v="120306000232-83"/>
    <x v="9"/>
    <n v="322100"/>
    <s v="LUMINARIA"/>
    <s v="27.12.2014"/>
    <n v="458685.95"/>
    <n v="97297.010000000009"/>
    <s v="ZLIN"/>
    <n v="11"/>
    <n v="0"/>
    <n v="0"/>
    <n v="0"/>
    <m/>
    <m/>
    <m/>
    <n v="0"/>
    <n v="0"/>
    <s v="ZLIN"/>
    <n v="11"/>
    <n v="0"/>
  </r>
  <r>
    <s v="120306000232-84"/>
    <x v="9"/>
    <n v="322100"/>
    <s v="LUMINARIA"/>
    <s v="27.12.2014"/>
    <n v="458685.95"/>
    <n v="97297.010000000009"/>
    <s v="ZLIN"/>
    <n v="11"/>
    <n v="0"/>
    <n v="0"/>
    <n v="0"/>
    <m/>
    <m/>
    <m/>
    <n v="0"/>
    <n v="0"/>
    <s v="ZLIN"/>
    <n v="11"/>
    <n v="0"/>
  </r>
  <r>
    <s v="120306000232-85"/>
    <x v="9"/>
    <n v="322100"/>
    <s v="LUMINARIA"/>
    <s v="27.12.2014"/>
    <n v="458685.95"/>
    <n v="97297.010000000009"/>
    <s v="ZLIN"/>
    <n v="11"/>
    <n v="0"/>
    <n v="0"/>
    <n v="0"/>
    <m/>
    <m/>
    <m/>
    <n v="0"/>
    <n v="0"/>
    <s v="ZLIN"/>
    <n v="11"/>
    <n v="0"/>
  </r>
  <r>
    <s v="120306000232-86"/>
    <x v="9"/>
    <n v="322100"/>
    <s v="LUMINARIA"/>
    <s v="27.12.2014"/>
    <n v="458685.95"/>
    <n v="97297.010000000009"/>
    <s v="ZLIN"/>
    <n v="11"/>
    <n v="0"/>
    <n v="0"/>
    <n v="0"/>
    <m/>
    <m/>
    <m/>
    <n v="0"/>
    <n v="0"/>
    <s v="ZLIN"/>
    <n v="11"/>
    <n v="0"/>
  </r>
  <r>
    <s v="120306000232-87"/>
    <x v="9"/>
    <n v="322100"/>
    <s v="LUMINARIA"/>
    <s v="27.12.2014"/>
    <n v="458685.95"/>
    <n v="97297.010000000009"/>
    <s v="ZLIN"/>
    <n v="11"/>
    <n v="0"/>
    <n v="0"/>
    <n v="0"/>
    <m/>
    <m/>
    <m/>
    <n v="0"/>
    <n v="0"/>
    <s v="ZLIN"/>
    <n v="11"/>
    <n v="0"/>
  </r>
  <r>
    <s v="120306000232-88"/>
    <x v="9"/>
    <n v="322100"/>
    <s v="LUMINARIA"/>
    <s v="27.12.2014"/>
    <n v="458685.95"/>
    <n v="97297.010000000009"/>
    <s v="ZLIN"/>
    <n v="11"/>
    <n v="0"/>
    <n v="0"/>
    <n v="0"/>
    <m/>
    <m/>
    <m/>
    <n v="0"/>
    <n v="0"/>
    <s v="ZLIN"/>
    <n v="11"/>
    <n v="0"/>
  </r>
  <r>
    <s v="120306000232-89"/>
    <x v="9"/>
    <n v="322100"/>
    <s v="LUMINARIA"/>
    <s v="27.12.2014"/>
    <n v="458685.95"/>
    <n v="97297.010000000009"/>
    <s v="ZLIN"/>
    <n v="11"/>
    <n v="0"/>
    <n v="0"/>
    <n v="0"/>
    <m/>
    <m/>
    <m/>
    <n v="0"/>
    <n v="0"/>
    <s v="ZLIN"/>
    <n v="11"/>
    <n v="0"/>
  </r>
  <r>
    <s v="120306000232-90"/>
    <x v="9"/>
    <n v="322100"/>
    <s v="LUMINARIA"/>
    <s v="27.12.2014"/>
    <n v="458685.95"/>
    <n v="97297.010000000009"/>
    <s v="ZLIN"/>
    <n v="11"/>
    <n v="0"/>
    <n v="0"/>
    <n v="0"/>
    <m/>
    <m/>
    <m/>
    <n v="0"/>
    <n v="0"/>
    <s v="ZLIN"/>
    <n v="11"/>
    <n v="0"/>
  </r>
  <r>
    <s v="120306000232-91"/>
    <x v="9"/>
    <n v="322100"/>
    <s v="LUMINARIA"/>
    <s v="27.12.2014"/>
    <n v="255549.73"/>
    <n v="54207.510000000009"/>
    <s v="ZLIN"/>
    <n v="11"/>
    <n v="0"/>
    <n v="0"/>
    <n v="0"/>
    <m/>
    <m/>
    <m/>
    <n v="0"/>
    <n v="0"/>
    <s v="ZLIN"/>
    <n v="11"/>
    <n v="0"/>
  </r>
  <r>
    <s v="120306000232-92"/>
    <x v="9"/>
    <n v="322100"/>
    <s v="LUMINARIA"/>
    <s v="31.03.2015"/>
    <n v="85931.01"/>
    <n v="20050.569999999992"/>
    <s v="ZLIN"/>
    <n v="10"/>
    <n v="0"/>
    <n v="0"/>
    <n v="0"/>
    <m/>
    <m/>
    <m/>
    <n v="0"/>
    <n v="0"/>
    <s v="ZLIN"/>
    <n v="10"/>
    <n v="0"/>
  </r>
  <r>
    <s v="120306000232-93"/>
    <x v="9"/>
    <n v="322100"/>
    <s v="LUMINARIA"/>
    <s v="31.03.2015"/>
    <n v="85931.01"/>
    <n v="20050.569999999992"/>
    <s v="ZLIN"/>
    <n v="10"/>
    <n v="0"/>
    <n v="0"/>
    <n v="0"/>
    <m/>
    <m/>
    <m/>
    <n v="0"/>
    <n v="0"/>
    <s v="ZLIN"/>
    <n v="10"/>
    <n v="0"/>
  </r>
  <r>
    <s v="120306000232-94"/>
    <x v="9"/>
    <n v="322100"/>
    <s v="LUMINARIA"/>
    <s v="31.03.2015"/>
    <n v="85931.01"/>
    <n v="20050.569999999992"/>
    <s v="ZLIN"/>
    <n v="10"/>
    <n v="0"/>
    <n v="0"/>
    <n v="0"/>
    <m/>
    <m/>
    <m/>
    <n v="0"/>
    <n v="0"/>
    <s v="ZLIN"/>
    <n v="10"/>
    <n v="0"/>
  </r>
  <r>
    <s v="120306000232-95"/>
    <x v="9"/>
    <n v="322100"/>
    <s v="LUMINARIA"/>
    <s v="31.03.2015"/>
    <n v="85931.01"/>
    <n v="20050.569999999992"/>
    <s v="ZLIN"/>
    <n v="10"/>
    <n v="0"/>
    <n v="0"/>
    <n v="0"/>
    <m/>
    <m/>
    <m/>
    <n v="0"/>
    <n v="0"/>
    <s v="ZLIN"/>
    <n v="10"/>
    <n v="0"/>
  </r>
  <r>
    <s v="120306000232-96"/>
    <x v="9"/>
    <n v="322100"/>
    <s v="LUMINARIA"/>
    <s v="31.03.2015"/>
    <n v="85931.01"/>
    <n v="20050.569999999992"/>
    <s v="ZLIN"/>
    <n v="10"/>
    <n v="0"/>
    <n v="0"/>
    <n v="0"/>
    <m/>
    <m/>
    <m/>
    <n v="0"/>
    <n v="0"/>
    <s v="ZLIN"/>
    <n v="10"/>
    <n v="0"/>
  </r>
  <r>
    <s v="120306000232-97"/>
    <x v="9"/>
    <n v="322100"/>
    <s v="LUMINARIA"/>
    <s v="31.03.2015"/>
    <n v="85931.01"/>
    <n v="20050.569999999992"/>
    <s v="ZLIN"/>
    <n v="10"/>
    <n v="0"/>
    <n v="0"/>
    <n v="0"/>
    <m/>
    <m/>
    <m/>
    <n v="0"/>
    <n v="0"/>
    <s v="ZLIN"/>
    <n v="10"/>
    <n v="0"/>
  </r>
  <r>
    <s v="120306000232-98"/>
    <x v="9"/>
    <n v="322100"/>
    <s v="LUMINARIA"/>
    <s v="31.03.2015"/>
    <n v="171591.32"/>
    <n v="40037.97"/>
    <s v="ZLIN"/>
    <n v="10"/>
    <n v="0"/>
    <n v="0"/>
    <n v="0"/>
    <m/>
    <m/>
    <m/>
    <n v="0"/>
    <n v="0"/>
    <s v="ZLIN"/>
    <n v="10"/>
    <n v="0"/>
  </r>
  <r>
    <s v="120306000233-0"/>
    <x v="9"/>
    <n v="342402"/>
    <s v="COBERTIZO"/>
    <s v="27.12.2014"/>
    <n v="13513481.33"/>
    <n v="3153145.6500000004"/>
    <s v="ZLIN"/>
    <n v="10"/>
    <n v="0"/>
    <n v="0"/>
    <n v="0"/>
    <m/>
    <m/>
    <m/>
    <n v="0"/>
    <n v="0"/>
    <s v="ZLIN"/>
    <n v="10"/>
    <n v="0"/>
  </r>
  <r>
    <s v="120306000234-0"/>
    <x v="9"/>
    <n v="342408"/>
    <s v="TRANSFORMADOR"/>
    <s v="31.12.2014"/>
    <n v="21562678.079999998"/>
    <n v="3354194.3599999994"/>
    <s v="ZLIN"/>
    <n v="15"/>
    <n v="0"/>
    <n v="0"/>
    <n v="0"/>
    <m/>
    <m/>
    <m/>
    <n v="0"/>
    <n v="0"/>
    <s v="ZLIN"/>
    <n v="15"/>
    <n v="0"/>
  </r>
  <r>
    <s v="120306000235-0"/>
    <x v="9"/>
    <n v="344205"/>
    <s v="TORRE DE ILUMINACION PORTÁTIL"/>
    <s v="13.08.2015"/>
    <n v="6481259.6399999997"/>
    <n v="1080209.9399999995"/>
    <s v="ZLIN"/>
    <n v="10"/>
    <n v="0"/>
    <n v="0"/>
    <n v="0"/>
    <m/>
    <m/>
    <m/>
    <n v="0"/>
    <n v="0"/>
    <s v="ZLIN"/>
    <n v="10"/>
    <n v="0"/>
  </r>
  <r>
    <s v="120306000236-0"/>
    <x v="9"/>
    <n v="344209"/>
    <s v="TORRE DE ILUMINACION PORTÁTIL"/>
    <s v="13.08.2015"/>
    <n v="6481259.6399999997"/>
    <n v="1080209.9399999995"/>
    <s v="ZLIN"/>
    <n v="10"/>
    <n v="0"/>
    <n v="0"/>
    <n v="0"/>
    <m/>
    <m/>
    <m/>
    <n v="0"/>
    <n v="0"/>
    <s v="ZLIN"/>
    <n v="10"/>
    <n v="0"/>
  </r>
  <r>
    <s v="120306000239-0"/>
    <x v="9"/>
    <n v="342508"/>
    <s v="LUMINARIA (ILUMINACION SOLAR AJS)"/>
    <s v="13.04.2016"/>
    <n v="2448780.67"/>
    <n v="265209"/>
    <s v="ZLIN"/>
    <n v="15"/>
    <n v="0"/>
    <n v="0"/>
    <n v="0"/>
    <m/>
    <m/>
    <m/>
    <n v="0"/>
    <n v="0"/>
    <s v="ZLIN"/>
    <n v="0"/>
    <n v="1"/>
  </r>
  <r>
    <s v="120306000240-0"/>
    <x v="9"/>
    <n v="342508"/>
    <s v="LUMINARIA (ILUMINACION SOLAR AJS)"/>
    <s v="13.04.2016"/>
    <n v="2448780.67"/>
    <n v="265209"/>
    <s v="ZLIN"/>
    <n v="15"/>
    <n v="0"/>
    <n v="0"/>
    <n v="0"/>
    <m/>
    <m/>
    <m/>
    <n v="0"/>
    <n v="0"/>
    <s v="ZLIN"/>
    <n v="0"/>
    <n v="1"/>
  </r>
  <r>
    <s v="120306000241-0"/>
    <x v="9"/>
    <n v="342508"/>
    <s v="LUMINARIA (ILUMINACION SOLAR AJS)"/>
    <s v="13.04.2016"/>
    <n v="2448780.67"/>
    <n v="265209"/>
    <s v="ZLIN"/>
    <n v="15"/>
    <n v="0"/>
    <n v="0"/>
    <n v="0"/>
    <m/>
    <m/>
    <m/>
    <n v="0"/>
    <n v="0"/>
    <s v="ZLIN"/>
    <n v="0"/>
    <n v="1"/>
  </r>
  <r>
    <s v="120306000242-0"/>
    <x v="9"/>
    <n v="342508"/>
    <s v="LUMINARIA (ILUMINACION SOLAR AJS)"/>
    <s v="13.04.2016"/>
    <n v="2448780.67"/>
    <n v="265209"/>
    <s v="ZLIN"/>
    <n v="15"/>
    <n v="0"/>
    <n v="0"/>
    <n v="0"/>
    <m/>
    <m/>
    <m/>
    <n v="0"/>
    <n v="0"/>
    <s v="ZLIN"/>
    <n v="0"/>
    <n v="1"/>
  </r>
  <r>
    <s v="120306000243-0"/>
    <x v="9"/>
    <n v="342508"/>
    <s v="LUMINARIA (ILUMINACION SOLAR AJS)"/>
    <s v="13.04.2016"/>
    <n v="2448780.67"/>
    <n v="265209"/>
    <s v="ZLIN"/>
    <n v="15"/>
    <n v="0"/>
    <n v="0"/>
    <n v="0"/>
    <m/>
    <m/>
    <m/>
    <n v="0"/>
    <n v="0"/>
    <s v="ZLIN"/>
    <n v="0"/>
    <n v="1"/>
  </r>
  <r>
    <s v="120306000244-0"/>
    <x v="9"/>
    <n v="342508"/>
    <s v="LUMINARIA (ILUMINACION SOLAR AJS)"/>
    <s v="13.04.2016"/>
    <n v="2448780.67"/>
    <n v="265209"/>
    <s v="ZLIN"/>
    <n v="15"/>
    <n v="0"/>
    <n v="0"/>
    <n v="0"/>
    <m/>
    <m/>
    <m/>
    <n v="0"/>
    <n v="0"/>
    <s v="ZLIN"/>
    <n v="0"/>
    <n v="1"/>
  </r>
  <r>
    <s v="120306000245-0"/>
    <x v="9"/>
    <n v="342508"/>
    <s v="LUMINARIA (ILUMINACION SOLAR AJS)"/>
    <s v="13.04.2016"/>
    <n v="2448780.67"/>
    <n v="265209"/>
    <s v="ZLIN"/>
    <n v="15"/>
    <n v="0"/>
    <n v="0"/>
    <n v="0"/>
    <m/>
    <m/>
    <m/>
    <n v="0"/>
    <n v="0"/>
    <s v="ZLIN"/>
    <n v="0"/>
    <n v="1"/>
  </r>
  <r>
    <s v="120306000246-0"/>
    <x v="9"/>
    <n v="342508"/>
    <s v="LUMINARIA (ILUMINACION SOLAR AJS)"/>
    <s v="13.04.2016"/>
    <n v="2448780.67"/>
    <n v="265209"/>
    <s v="ZLIN"/>
    <n v="15"/>
    <n v="0"/>
    <n v="0"/>
    <n v="0"/>
    <m/>
    <m/>
    <m/>
    <n v="0"/>
    <n v="0"/>
    <s v="ZLIN"/>
    <n v="0"/>
    <n v="1"/>
  </r>
  <r>
    <s v="120306000247-0"/>
    <x v="9"/>
    <n v="342508"/>
    <s v="LUMINARIA (ILUMINACION SOLAR AJS)"/>
    <s v="13.04.2016"/>
    <n v="2448780.67"/>
    <n v="265209"/>
    <s v="ZLIN"/>
    <n v="15"/>
    <n v="0"/>
    <n v="0"/>
    <n v="0"/>
    <m/>
    <m/>
    <m/>
    <n v="0"/>
    <n v="0"/>
    <s v="ZLIN"/>
    <n v="0"/>
    <n v="1"/>
  </r>
  <r>
    <s v="120306000248-0"/>
    <x v="9"/>
    <n v="342508"/>
    <s v="LUMINARIA (ILUMINACION SOLAR AJS)"/>
    <s v="13.04.2016"/>
    <n v="2448780.67"/>
    <n v="265209"/>
    <s v="ZLIN"/>
    <n v="15"/>
    <n v="0"/>
    <n v="0"/>
    <n v="0"/>
    <m/>
    <m/>
    <m/>
    <n v="0"/>
    <n v="0"/>
    <s v="ZLIN"/>
    <n v="0"/>
    <n v="1"/>
  </r>
  <r>
    <s v="120306000249-0"/>
    <x v="9"/>
    <n v="342508"/>
    <s v="LUMINARIA (ILUMINACION SOLAR AJS)"/>
    <s v="13.04.2016"/>
    <n v="2448780.67"/>
    <n v="265209"/>
    <s v="ZLIN"/>
    <n v="15"/>
    <n v="0"/>
    <n v="0"/>
    <n v="0"/>
    <m/>
    <m/>
    <m/>
    <n v="0"/>
    <n v="0"/>
    <s v="ZLIN"/>
    <n v="0"/>
    <n v="1"/>
  </r>
  <r>
    <s v="120306000250-0"/>
    <x v="9"/>
    <n v="342508"/>
    <s v="LUMINARIA (ILUMINACION SOLAR AJS)"/>
    <s v="13.04.2016"/>
    <n v="2448780.67"/>
    <n v="265209"/>
    <s v="ZLIN"/>
    <n v="15"/>
    <n v="0"/>
    <n v="0"/>
    <n v="0"/>
    <m/>
    <m/>
    <m/>
    <n v="0"/>
    <n v="0"/>
    <s v="ZLIN"/>
    <n v="0"/>
    <n v="1"/>
  </r>
  <r>
    <s v="120306000251-0"/>
    <x v="9"/>
    <n v="342508"/>
    <s v="LUMINARIA (ILUMINACION SOLAR AJS)"/>
    <s v="13.04.2016"/>
    <n v="2448780.67"/>
    <n v="265209"/>
    <s v="ZLIN"/>
    <n v="15"/>
    <n v="0"/>
    <n v="0"/>
    <n v="0"/>
    <m/>
    <m/>
    <m/>
    <n v="0"/>
    <n v="0"/>
    <s v="ZLIN"/>
    <n v="0"/>
    <n v="1"/>
  </r>
  <r>
    <s v="120306000252-0"/>
    <x v="9"/>
    <n v="342508"/>
    <s v="LUMINARIA (ILUMINACION SOLAR AJS)"/>
    <s v="13.04.2016"/>
    <n v="2448780.67"/>
    <n v="265209"/>
    <s v="ZLIN"/>
    <n v="15"/>
    <n v="0"/>
    <n v="0"/>
    <n v="0"/>
    <m/>
    <m/>
    <m/>
    <n v="0"/>
    <n v="0"/>
    <s v="ZLIN"/>
    <n v="0"/>
    <n v="1"/>
  </r>
  <r>
    <s v="120306000253-0"/>
    <x v="9"/>
    <n v="342508"/>
    <s v="LUMINARIA (ILUMINACION SOLAR AJS)"/>
    <s v="13.04.2016"/>
    <n v="2448780.67"/>
    <n v="265209"/>
    <s v="ZLIN"/>
    <n v="15"/>
    <n v="0"/>
    <n v="0"/>
    <n v="0"/>
    <m/>
    <m/>
    <m/>
    <n v="0"/>
    <n v="0"/>
    <s v="ZLIN"/>
    <n v="0"/>
    <n v="1"/>
  </r>
  <r>
    <s v="120306000254-0"/>
    <x v="9"/>
    <n v="342508"/>
    <s v="LUMINARIA (ILUMINACION SOLAR AJS)"/>
    <s v="13.04.2016"/>
    <n v="2448780.67"/>
    <n v="265209"/>
    <s v="ZLIN"/>
    <n v="15"/>
    <n v="0"/>
    <n v="0"/>
    <n v="0"/>
    <m/>
    <m/>
    <m/>
    <n v="0"/>
    <n v="0"/>
    <s v="ZLIN"/>
    <n v="0"/>
    <n v="1"/>
  </r>
  <r>
    <s v="120306000255-0"/>
    <x v="9"/>
    <n v="342508"/>
    <s v="LUMINARIA (ILUMINACION SOLAR AJS)"/>
    <s v="13.04.2016"/>
    <n v="2448780.67"/>
    <n v="265209"/>
    <s v="ZLIN"/>
    <n v="15"/>
    <n v="0"/>
    <n v="0"/>
    <n v="0"/>
    <m/>
    <m/>
    <m/>
    <n v="0"/>
    <n v="0"/>
    <s v="ZLIN"/>
    <n v="0"/>
    <n v="1"/>
  </r>
  <r>
    <s v="120306000256-0"/>
    <x v="9"/>
    <n v="342508"/>
    <s v="LUMINARIA (ILUMINACION SOLAR AJS)"/>
    <s v="13.04.2016"/>
    <n v="2448780.67"/>
    <n v="265209"/>
    <s v="ZLIN"/>
    <n v="15"/>
    <n v="0"/>
    <n v="0"/>
    <n v="0"/>
    <m/>
    <m/>
    <m/>
    <n v="0"/>
    <n v="0"/>
    <s v="ZLIN"/>
    <n v="0"/>
    <n v="1"/>
  </r>
  <r>
    <s v="120306000257-0"/>
    <x v="9"/>
    <n v="342508"/>
    <s v="LUMINARIA (ILUMINACION SOLAR AJS)"/>
    <s v="13.04.2016"/>
    <n v="2448780.67"/>
    <n v="265209"/>
    <s v="ZLIN"/>
    <n v="15"/>
    <n v="0"/>
    <n v="0"/>
    <n v="0"/>
    <m/>
    <m/>
    <m/>
    <n v="0"/>
    <n v="0"/>
    <s v="ZLIN"/>
    <n v="0"/>
    <n v="1"/>
  </r>
  <r>
    <s v="120306000258-0"/>
    <x v="9"/>
    <n v="342508"/>
    <s v="LUMINARIA (ILUMINACION SOLAR AJS)"/>
    <s v="13.04.2016"/>
    <n v="2448780.67"/>
    <n v="265209"/>
    <s v="ZLIN"/>
    <n v="15"/>
    <n v="0"/>
    <n v="0"/>
    <n v="0"/>
    <m/>
    <m/>
    <m/>
    <n v="0"/>
    <n v="0"/>
    <s v="ZLIN"/>
    <n v="0"/>
    <n v="1"/>
  </r>
  <r>
    <s v="120306000259-0"/>
    <x v="9"/>
    <n v="342508"/>
    <s v="LUMINARIA (ILUMINACION SOLAR AJS)"/>
    <s v="13.04.2016"/>
    <n v="2448780.67"/>
    <n v="265209"/>
    <s v="ZLIN"/>
    <n v="15"/>
    <n v="0"/>
    <n v="0"/>
    <n v="0"/>
    <m/>
    <m/>
    <m/>
    <n v="0"/>
    <n v="0"/>
    <s v="ZLIN"/>
    <n v="0"/>
    <n v="1"/>
  </r>
  <r>
    <s v="120306000260-0"/>
    <x v="9"/>
    <n v="342508"/>
    <s v="LUMINARIA (ILUMINACION SOLAR AJS)"/>
    <s v="13.04.2016"/>
    <n v="2448780.67"/>
    <n v="265209"/>
    <s v="ZLIN"/>
    <n v="15"/>
    <n v="0"/>
    <n v="0"/>
    <n v="0"/>
    <m/>
    <m/>
    <m/>
    <n v="0"/>
    <n v="0"/>
    <s v="ZLIN"/>
    <n v="0"/>
    <n v="1"/>
  </r>
  <r>
    <s v="120306000261-0"/>
    <x v="9"/>
    <n v="342508"/>
    <s v="LUMINARIA (ILUMINACION SOLAR AJS)"/>
    <s v="13.04.2016"/>
    <n v="2448780.67"/>
    <n v="265209"/>
    <s v="ZLIN"/>
    <n v="15"/>
    <n v="0"/>
    <n v="0"/>
    <n v="0"/>
    <m/>
    <m/>
    <m/>
    <n v="0"/>
    <n v="0"/>
    <s v="ZLIN"/>
    <n v="0"/>
    <n v="1"/>
  </r>
  <r>
    <s v="120306000262-0"/>
    <x v="9"/>
    <n v="342508"/>
    <s v="LUMINARIA (ILUMINACION SOLAR AJS)"/>
    <s v="13.04.2016"/>
    <n v="2448652.23"/>
    <n v="265195.06999999983"/>
    <s v="ZLIN"/>
    <n v="15"/>
    <n v="0"/>
    <n v="0"/>
    <n v="0"/>
    <m/>
    <m/>
    <m/>
    <n v="0"/>
    <n v="0"/>
    <s v="ZLIN"/>
    <n v="0"/>
    <n v="1"/>
  </r>
  <r>
    <s v="120306000263-0"/>
    <x v="9"/>
    <n v="342408"/>
    <s v="BANCO DE CAPACITORES"/>
    <s v="17.05.2016"/>
    <n v="136690554.44999999"/>
    <n v="7489503.2899999917"/>
    <s v="ZLIN"/>
    <n v="30"/>
    <n v="0"/>
    <n v="0"/>
    <n v="0"/>
    <m/>
    <m/>
    <m/>
    <n v="0"/>
    <n v="0"/>
    <s v="ZLIN"/>
    <n v="0"/>
    <n v="1"/>
  </r>
  <r>
    <s v="120306000264-0"/>
    <x v="9"/>
    <n v="342409"/>
    <s v="BANCO DE CAPACITORES"/>
    <s v="17.05.2016"/>
    <n v="136690554.44999999"/>
    <n v="7489503.2899999917"/>
    <s v="ZLIN"/>
    <n v="30"/>
    <n v="0"/>
    <n v="0"/>
    <n v="0"/>
    <m/>
    <m/>
    <m/>
    <n v="0"/>
    <n v="0"/>
    <s v="ZLIN"/>
    <n v="0"/>
    <n v="1"/>
  </r>
  <r>
    <s v="120306000265-0"/>
    <x v="9"/>
    <n v="342407"/>
    <s v="BANCO DE CAPACITORES"/>
    <s v="17.05.2016"/>
    <n v="140302283.49000001"/>
    <n v="7687395.950000003"/>
    <s v="ZLIN"/>
    <n v="30"/>
    <n v="0"/>
    <n v="0"/>
    <n v="0"/>
    <m/>
    <m/>
    <m/>
    <n v="0"/>
    <n v="0"/>
    <s v="ZLIN"/>
    <n v="0"/>
    <n v="1"/>
  </r>
  <r>
    <s v="120306000266-0"/>
    <x v="9"/>
    <n v="322100"/>
    <s v="LUMINARIA"/>
    <s v="01.06.2016"/>
    <n v="1175224.99"/>
    <n v="53864.479999999981"/>
    <s v="ZLIN"/>
    <n v="20"/>
    <n v="0"/>
    <n v="0"/>
    <n v="0"/>
    <m/>
    <m/>
    <m/>
    <n v="0"/>
    <n v="0"/>
    <s v="ZLIN"/>
    <n v="1"/>
    <n v="0"/>
  </r>
  <r>
    <s v="120306000267-0"/>
    <x v="9"/>
    <n v="322100"/>
    <s v="LUMINARIA"/>
    <s v="01.06.2016"/>
    <n v="1175224.99"/>
    <n v="53864.479999999981"/>
    <s v="ZLIN"/>
    <n v="20"/>
    <n v="0"/>
    <n v="0"/>
    <n v="0"/>
    <m/>
    <m/>
    <m/>
    <n v="0"/>
    <n v="0"/>
    <s v="ZLIN"/>
    <n v="1"/>
    <n v="0"/>
  </r>
  <r>
    <s v="120306000268-0"/>
    <x v="9"/>
    <n v="322100"/>
    <s v="LUMINARIA"/>
    <s v="01.06.2016"/>
    <n v="1175224.99"/>
    <n v="53864.479999999981"/>
    <s v="ZLIN"/>
    <n v="20"/>
    <n v="0"/>
    <n v="0"/>
    <n v="0"/>
    <m/>
    <m/>
    <m/>
    <n v="0"/>
    <n v="0"/>
    <s v="ZLIN"/>
    <n v="1"/>
    <n v="0"/>
  </r>
  <r>
    <s v="120306000269-0"/>
    <x v="9"/>
    <n v="322100"/>
    <s v="LUMINARIA"/>
    <s v="01.06.2016"/>
    <n v="1175224.99"/>
    <n v="53864.479999999981"/>
    <s v="ZLIN"/>
    <n v="20"/>
    <n v="0"/>
    <n v="0"/>
    <n v="0"/>
    <m/>
    <m/>
    <m/>
    <n v="0"/>
    <n v="0"/>
    <s v="ZLIN"/>
    <n v="1"/>
    <n v="0"/>
  </r>
  <r>
    <s v="120306000270-0"/>
    <x v="9"/>
    <n v="322100"/>
    <s v="LUMINARIA"/>
    <s v="01.06.2016"/>
    <n v="1175224.99"/>
    <n v="53864.479999999981"/>
    <s v="ZLIN"/>
    <n v="20"/>
    <n v="0"/>
    <n v="0"/>
    <n v="0"/>
    <m/>
    <m/>
    <m/>
    <n v="0"/>
    <n v="0"/>
    <s v="ZLIN"/>
    <n v="1"/>
    <n v="0"/>
  </r>
  <r>
    <s v="120306000271-0"/>
    <x v="9"/>
    <n v="322100"/>
    <s v="LUMINARIA"/>
    <s v="01.06.2016"/>
    <n v="1175224.99"/>
    <n v="53864.479999999981"/>
    <s v="ZLIN"/>
    <n v="20"/>
    <n v="0"/>
    <n v="0"/>
    <n v="0"/>
    <m/>
    <m/>
    <m/>
    <n v="0"/>
    <n v="0"/>
    <s v="ZLIN"/>
    <n v="1"/>
    <n v="0"/>
  </r>
  <r>
    <s v="120306000272-0"/>
    <x v="9"/>
    <n v="322100"/>
    <s v="LUMINARIA"/>
    <s v="01.06.2016"/>
    <n v="1175224.99"/>
    <n v="53864.479999999981"/>
    <s v="ZLIN"/>
    <n v="20"/>
    <n v="0"/>
    <n v="0"/>
    <n v="0"/>
    <m/>
    <m/>
    <m/>
    <n v="0"/>
    <n v="0"/>
    <s v="ZLIN"/>
    <n v="1"/>
    <n v="0"/>
  </r>
  <r>
    <s v="120306000273-0"/>
    <x v="9"/>
    <n v="322100"/>
    <s v="LUMINARIA"/>
    <s v="01.06.2016"/>
    <n v="1175224.99"/>
    <n v="53864.479999999981"/>
    <s v="ZLIN"/>
    <n v="20"/>
    <n v="0"/>
    <n v="0"/>
    <n v="0"/>
    <m/>
    <m/>
    <m/>
    <n v="0"/>
    <n v="0"/>
    <s v="ZLIN"/>
    <n v="1"/>
    <n v="0"/>
  </r>
  <r>
    <s v="120306000274-0"/>
    <x v="9"/>
    <n v="322100"/>
    <s v="LUMINARIA"/>
    <s v="01.06.2016"/>
    <n v="1175224.99"/>
    <n v="53864.479999999981"/>
    <s v="ZLIN"/>
    <n v="20"/>
    <n v="0"/>
    <n v="0"/>
    <n v="0"/>
    <m/>
    <m/>
    <m/>
    <n v="0"/>
    <n v="0"/>
    <s v="ZLIN"/>
    <n v="1"/>
    <n v="0"/>
  </r>
  <r>
    <s v="120306000275-0"/>
    <x v="9"/>
    <n v="322100"/>
    <s v="LUMINARIA"/>
    <s v="01.06.2016"/>
    <n v="1175224.99"/>
    <n v="53864.479999999981"/>
    <s v="ZLIN"/>
    <n v="20"/>
    <n v="0"/>
    <n v="0"/>
    <n v="0"/>
    <m/>
    <m/>
    <m/>
    <n v="0"/>
    <n v="0"/>
    <s v="ZLIN"/>
    <n v="1"/>
    <n v="0"/>
  </r>
  <r>
    <s v="120306000276-0"/>
    <x v="9"/>
    <n v="322100"/>
    <s v="LUMINARIA"/>
    <s v="01.06.2016"/>
    <n v="1175224.99"/>
    <n v="53864.479999999981"/>
    <s v="ZLIN"/>
    <n v="20"/>
    <n v="0"/>
    <n v="0"/>
    <n v="0"/>
    <m/>
    <m/>
    <m/>
    <n v="0"/>
    <n v="0"/>
    <s v="ZLIN"/>
    <n v="1"/>
    <n v="0"/>
  </r>
  <r>
    <s v="120306000277-0"/>
    <x v="9"/>
    <n v="322100"/>
    <s v="LUMINARIA"/>
    <s v="01.06.2016"/>
    <n v="1175224.99"/>
    <n v="53864.479999999981"/>
    <s v="ZLIN"/>
    <n v="20"/>
    <n v="0"/>
    <n v="0"/>
    <n v="0"/>
    <m/>
    <m/>
    <m/>
    <n v="0"/>
    <n v="0"/>
    <s v="ZLIN"/>
    <n v="1"/>
    <n v="0"/>
  </r>
  <r>
    <s v="120306000278-0"/>
    <x v="9"/>
    <n v="322100"/>
    <s v="LUMINARIA"/>
    <s v="01.06.2016"/>
    <n v="1175224.99"/>
    <n v="53864.479999999981"/>
    <s v="ZLIN"/>
    <n v="20"/>
    <n v="0"/>
    <n v="0"/>
    <n v="0"/>
    <m/>
    <m/>
    <m/>
    <n v="0"/>
    <n v="0"/>
    <s v="ZLIN"/>
    <n v="1"/>
    <n v="0"/>
  </r>
  <r>
    <s v="120306000279-0"/>
    <x v="9"/>
    <n v="322100"/>
    <s v="LUMINARIA"/>
    <s v="01.06.2016"/>
    <n v="1175224.99"/>
    <n v="53864.479999999981"/>
    <s v="ZLIN"/>
    <n v="20"/>
    <n v="0"/>
    <n v="0"/>
    <n v="0"/>
    <m/>
    <m/>
    <m/>
    <n v="0"/>
    <n v="0"/>
    <s v="ZLIN"/>
    <n v="1"/>
    <n v="0"/>
  </r>
  <r>
    <s v="120306000280-0"/>
    <x v="9"/>
    <n v="322100"/>
    <s v="LUMINARIA"/>
    <s v="01.06.2016"/>
    <n v="1175224.99"/>
    <n v="53864.479999999981"/>
    <s v="ZLIN"/>
    <n v="20"/>
    <n v="0"/>
    <n v="0"/>
    <n v="0"/>
    <m/>
    <m/>
    <m/>
    <n v="0"/>
    <n v="0"/>
    <s v="ZLIN"/>
    <n v="1"/>
    <n v="0"/>
  </r>
  <r>
    <s v="120306000281-0"/>
    <x v="9"/>
    <n v="322100"/>
    <s v="LUMINARIA"/>
    <s v="01.06.2016"/>
    <n v="1175224.99"/>
    <n v="53864.479999999981"/>
    <s v="ZLIN"/>
    <n v="20"/>
    <n v="0"/>
    <n v="0"/>
    <n v="0"/>
    <m/>
    <m/>
    <m/>
    <n v="0"/>
    <n v="0"/>
    <s v="ZLIN"/>
    <n v="1"/>
    <n v="0"/>
  </r>
  <r>
    <s v="120306000282-0"/>
    <x v="9"/>
    <n v="322100"/>
    <s v="LUMINARIA"/>
    <s v="01.06.2016"/>
    <n v="1175224.99"/>
    <n v="53864.479999999981"/>
    <s v="ZLIN"/>
    <n v="20"/>
    <n v="0"/>
    <n v="0"/>
    <n v="0"/>
    <m/>
    <m/>
    <m/>
    <n v="0"/>
    <n v="0"/>
    <s v="ZLIN"/>
    <n v="1"/>
    <n v="0"/>
  </r>
  <r>
    <s v="120306000283-0"/>
    <x v="9"/>
    <n v="322100"/>
    <s v="LUMINARIA"/>
    <s v="01.06.2016"/>
    <n v="1175224.99"/>
    <n v="53864.479999999981"/>
    <s v="ZLIN"/>
    <n v="20"/>
    <n v="0"/>
    <n v="0"/>
    <n v="0"/>
    <m/>
    <m/>
    <m/>
    <n v="0"/>
    <n v="0"/>
    <s v="ZLIN"/>
    <n v="1"/>
    <n v="0"/>
  </r>
  <r>
    <s v="120306000284-0"/>
    <x v="9"/>
    <n v="322100"/>
    <s v="LUMINARIA"/>
    <s v="01.06.2016"/>
    <n v="1175224.99"/>
    <n v="53864.479999999981"/>
    <s v="ZLIN"/>
    <n v="20"/>
    <n v="0"/>
    <n v="0"/>
    <n v="0"/>
    <m/>
    <m/>
    <m/>
    <n v="0"/>
    <n v="0"/>
    <s v="ZLIN"/>
    <n v="1"/>
    <n v="0"/>
  </r>
  <r>
    <s v="120306000285-0"/>
    <x v="9"/>
    <n v="322100"/>
    <s v="LUMINARIA"/>
    <s v="01.06.2016"/>
    <n v="1175224.99"/>
    <n v="53864.479999999981"/>
    <s v="ZLIN"/>
    <n v="20"/>
    <n v="0"/>
    <n v="0"/>
    <n v="0"/>
    <m/>
    <m/>
    <m/>
    <n v="0"/>
    <n v="0"/>
    <s v="ZLIN"/>
    <n v="1"/>
    <n v="0"/>
  </r>
  <r>
    <s v="120306000286-0"/>
    <x v="9"/>
    <n v="322100"/>
    <s v="LUMINARIA"/>
    <s v="01.06.2016"/>
    <n v="1175224.99"/>
    <n v="53864.479999999981"/>
    <s v="ZLIN"/>
    <n v="20"/>
    <n v="0"/>
    <n v="0"/>
    <n v="0"/>
    <m/>
    <m/>
    <m/>
    <n v="0"/>
    <n v="0"/>
    <s v="ZLIN"/>
    <n v="1"/>
    <n v="0"/>
  </r>
  <r>
    <s v="120306000287-0"/>
    <x v="9"/>
    <n v="322100"/>
    <s v="LUMINARIA"/>
    <s v="01.06.2016"/>
    <n v="1175224.99"/>
    <n v="53864.479999999981"/>
    <s v="ZLIN"/>
    <n v="20"/>
    <n v="0"/>
    <n v="0"/>
    <n v="0"/>
    <m/>
    <m/>
    <m/>
    <n v="0"/>
    <n v="0"/>
    <s v="ZLIN"/>
    <n v="1"/>
    <n v="0"/>
  </r>
  <r>
    <s v="120306000288-0"/>
    <x v="9"/>
    <n v="322100"/>
    <s v="LUMINARIA"/>
    <s v="01.06.2016"/>
    <n v="1175224.99"/>
    <n v="53864.479999999981"/>
    <s v="ZLIN"/>
    <n v="20"/>
    <n v="0"/>
    <n v="0"/>
    <n v="0"/>
    <m/>
    <m/>
    <m/>
    <n v="0"/>
    <n v="0"/>
    <s v="ZLIN"/>
    <n v="1"/>
    <n v="0"/>
  </r>
  <r>
    <s v="120306000289-0"/>
    <x v="9"/>
    <n v="322100"/>
    <s v="LUMINARIA"/>
    <s v="01.06.2016"/>
    <n v="1175224.99"/>
    <n v="53864.479999999981"/>
    <s v="ZLIN"/>
    <n v="20"/>
    <n v="0"/>
    <n v="0"/>
    <n v="0"/>
    <m/>
    <m/>
    <m/>
    <n v="0"/>
    <n v="0"/>
    <s v="ZLIN"/>
    <n v="1"/>
    <n v="0"/>
  </r>
  <r>
    <s v="120306000290-0"/>
    <x v="9"/>
    <n v="322100"/>
    <s v="LUMINARIA"/>
    <s v="01.06.2016"/>
    <n v="1175224.99"/>
    <n v="53864.479999999981"/>
    <s v="ZLIN"/>
    <n v="20"/>
    <n v="0"/>
    <n v="0"/>
    <n v="0"/>
    <m/>
    <m/>
    <m/>
    <n v="0"/>
    <n v="0"/>
    <s v="ZLIN"/>
    <n v="1"/>
    <n v="0"/>
  </r>
  <r>
    <s v="120306000291-0"/>
    <x v="9"/>
    <n v="322100"/>
    <s v="LUMINARIA"/>
    <s v="01.06.2016"/>
    <n v="540955.36"/>
    <n v="24793.77999999997"/>
    <s v="ZLIN"/>
    <n v="20"/>
    <n v="0"/>
    <n v="0"/>
    <n v="0"/>
    <m/>
    <m/>
    <m/>
    <n v="0"/>
    <n v="0"/>
    <s v="ZLIN"/>
    <n v="1"/>
    <n v="0"/>
  </r>
  <r>
    <s v="120306000292-0"/>
    <x v="9"/>
    <n v="322100"/>
    <s v="LUMINARIA"/>
    <s v="01.06.2016"/>
    <n v="540955.36"/>
    <n v="24793.77999999997"/>
    <s v="ZLIN"/>
    <n v="20"/>
    <n v="0"/>
    <n v="0"/>
    <n v="0"/>
    <m/>
    <m/>
    <m/>
    <n v="0"/>
    <n v="0"/>
    <s v="ZLIN"/>
    <n v="1"/>
    <n v="0"/>
  </r>
  <r>
    <s v="120306000293-0"/>
    <x v="9"/>
    <n v="322100"/>
    <s v="LUMINARIA"/>
    <s v="01.06.2016"/>
    <n v="540955.36"/>
    <n v="24793.77999999997"/>
    <s v="ZLIN"/>
    <n v="20"/>
    <n v="0"/>
    <n v="0"/>
    <n v="0"/>
    <m/>
    <m/>
    <m/>
    <n v="0"/>
    <n v="0"/>
    <s v="ZLIN"/>
    <n v="1"/>
    <n v="0"/>
  </r>
  <r>
    <s v="120306000294-0"/>
    <x v="9"/>
    <n v="322100"/>
    <s v="LUMINARIA"/>
    <s v="01.06.2016"/>
    <n v="540955.36"/>
    <n v="24793.77999999997"/>
    <s v="ZLIN"/>
    <n v="20"/>
    <n v="0"/>
    <n v="0"/>
    <n v="0"/>
    <m/>
    <m/>
    <m/>
    <n v="0"/>
    <n v="0"/>
    <s v="ZLIN"/>
    <n v="1"/>
    <n v="0"/>
  </r>
  <r>
    <s v="120306000295-0"/>
    <x v="9"/>
    <n v="322100"/>
    <s v="LUMINARIA"/>
    <s v="01.06.2016"/>
    <n v="540955.36"/>
    <n v="24793.77999999997"/>
    <s v="ZLIN"/>
    <n v="20"/>
    <n v="0"/>
    <n v="0"/>
    <n v="0"/>
    <m/>
    <m/>
    <m/>
    <n v="0"/>
    <n v="0"/>
    <s v="ZLIN"/>
    <n v="1"/>
    <n v="0"/>
  </r>
  <r>
    <s v="120306000296-0"/>
    <x v="9"/>
    <n v="322100"/>
    <s v="LUMINARIA"/>
    <s v="01.06.2016"/>
    <n v="540955.36"/>
    <n v="24793.77999999997"/>
    <s v="ZLIN"/>
    <n v="20"/>
    <n v="0"/>
    <n v="0"/>
    <n v="0"/>
    <m/>
    <m/>
    <m/>
    <n v="0"/>
    <n v="0"/>
    <s v="ZLIN"/>
    <n v="1"/>
    <n v="0"/>
  </r>
  <r>
    <s v="120306000297-0"/>
    <x v="9"/>
    <n v="322100"/>
    <s v="LUMINARIA"/>
    <s v="01.06.2016"/>
    <n v="540955.36"/>
    <n v="24793.77999999997"/>
    <s v="ZLIN"/>
    <n v="20"/>
    <n v="0"/>
    <n v="0"/>
    <n v="0"/>
    <m/>
    <m/>
    <m/>
    <n v="0"/>
    <n v="0"/>
    <s v="ZLIN"/>
    <n v="1"/>
    <n v="0"/>
  </r>
  <r>
    <s v="120306000298-0"/>
    <x v="9"/>
    <n v="322100"/>
    <s v="LUMINARIA"/>
    <s v="01.06.2016"/>
    <n v="540955.36"/>
    <n v="24793.77999999997"/>
    <s v="ZLIN"/>
    <n v="20"/>
    <n v="0"/>
    <n v="0"/>
    <n v="0"/>
    <m/>
    <m/>
    <m/>
    <n v="0"/>
    <n v="0"/>
    <s v="ZLIN"/>
    <n v="1"/>
    <n v="0"/>
  </r>
  <r>
    <s v="120306000299-0"/>
    <x v="9"/>
    <n v="322100"/>
    <s v="LUMINARIA"/>
    <s v="01.06.2016"/>
    <n v="540955.36"/>
    <n v="24793.77999999997"/>
    <s v="ZLIN"/>
    <n v="20"/>
    <n v="0"/>
    <n v="0"/>
    <n v="0"/>
    <m/>
    <m/>
    <m/>
    <n v="0"/>
    <n v="0"/>
    <s v="ZLIN"/>
    <n v="1"/>
    <n v="0"/>
  </r>
  <r>
    <s v="120306000300-0"/>
    <x v="9"/>
    <n v="322100"/>
    <s v="LUMINARIA"/>
    <s v="01.06.2016"/>
    <n v="540955.36"/>
    <n v="24793.77999999997"/>
    <s v="ZLIN"/>
    <n v="20"/>
    <n v="0"/>
    <n v="0"/>
    <n v="0"/>
    <m/>
    <m/>
    <m/>
    <n v="0"/>
    <n v="0"/>
    <s v="ZLIN"/>
    <n v="1"/>
    <n v="0"/>
  </r>
  <r>
    <s v="120306000301-0"/>
    <x v="9"/>
    <n v="322100"/>
    <s v="LUMINARIA"/>
    <s v="01.06.2016"/>
    <n v="540955.36"/>
    <n v="24793.77999999997"/>
    <s v="ZLIN"/>
    <n v="20"/>
    <n v="0"/>
    <n v="0"/>
    <n v="0"/>
    <m/>
    <m/>
    <m/>
    <n v="0"/>
    <n v="0"/>
    <s v="ZLIN"/>
    <n v="1"/>
    <n v="0"/>
  </r>
  <r>
    <s v="120306000302-0"/>
    <x v="9"/>
    <n v="322100"/>
    <s v="LUMINARIA"/>
    <s v="01.06.2016"/>
    <n v="540955.36"/>
    <n v="24793.77999999997"/>
    <s v="ZLIN"/>
    <n v="20"/>
    <n v="0"/>
    <n v="0"/>
    <n v="0"/>
    <m/>
    <m/>
    <m/>
    <n v="0"/>
    <n v="0"/>
    <s v="ZLIN"/>
    <n v="1"/>
    <n v="0"/>
  </r>
  <r>
    <s v="120306000303-0"/>
    <x v="9"/>
    <n v="322100"/>
    <s v="LUMINARIA"/>
    <s v="01.06.2016"/>
    <n v="540955.36"/>
    <n v="24793.77999999997"/>
    <s v="ZLIN"/>
    <n v="20"/>
    <n v="0"/>
    <n v="0"/>
    <n v="0"/>
    <m/>
    <m/>
    <m/>
    <n v="0"/>
    <n v="0"/>
    <s v="ZLIN"/>
    <n v="1"/>
    <n v="0"/>
  </r>
  <r>
    <s v="120306000304-0"/>
    <x v="9"/>
    <n v="322100"/>
    <s v="LUMINARIA"/>
    <s v="01.06.2016"/>
    <n v="540955.36"/>
    <n v="24793.77999999997"/>
    <s v="ZLIN"/>
    <n v="20"/>
    <n v="0"/>
    <n v="0"/>
    <n v="0"/>
    <m/>
    <m/>
    <m/>
    <n v="0"/>
    <n v="0"/>
    <s v="ZLIN"/>
    <n v="1"/>
    <n v="0"/>
  </r>
  <r>
    <s v="120306000305-0"/>
    <x v="9"/>
    <n v="322100"/>
    <s v="LUMINARIA"/>
    <s v="01.06.2016"/>
    <n v="540955.36"/>
    <n v="24793.77999999997"/>
    <s v="ZLIN"/>
    <n v="20"/>
    <n v="0"/>
    <n v="0"/>
    <n v="0"/>
    <m/>
    <m/>
    <m/>
    <n v="0"/>
    <n v="0"/>
    <s v="ZLIN"/>
    <n v="1"/>
    <n v="0"/>
  </r>
  <r>
    <s v="120306000306-0"/>
    <x v="9"/>
    <n v="322100"/>
    <s v="LUMINARIA"/>
    <s v="01.06.2016"/>
    <n v="540955.36"/>
    <n v="24793.77999999997"/>
    <s v="ZLIN"/>
    <n v="20"/>
    <n v="0"/>
    <n v="0"/>
    <n v="0"/>
    <m/>
    <m/>
    <m/>
    <n v="0"/>
    <n v="0"/>
    <s v="ZLIN"/>
    <n v="1"/>
    <n v="0"/>
  </r>
  <r>
    <s v="120306000307-0"/>
    <x v="9"/>
    <n v="322100"/>
    <s v="PANEL FOTOVOLTAICO"/>
    <s v="01.06.2016"/>
    <n v="1572569.12"/>
    <n v="205931.67000000016"/>
    <s v="ZLIN"/>
    <n v="7"/>
    <n v="0"/>
    <n v="0"/>
    <n v="0"/>
    <m/>
    <m/>
    <m/>
    <n v="0"/>
    <n v="0"/>
    <s v="ZLIN"/>
    <n v="1"/>
    <n v="0"/>
  </r>
  <r>
    <s v="120306000308-0"/>
    <x v="9"/>
    <n v="322100"/>
    <s v="PANEL FOTOVOLTAICO"/>
    <s v="01.06.2016"/>
    <n v="1572569.12"/>
    <n v="205931.67000000016"/>
    <s v="ZLIN"/>
    <n v="7"/>
    <n v="0"/>
    <n v="0"/>
    <n v="0"/>
    <m/>
    <m/>
    <m/>
    <n v="0"/>
    <n v="0"/>
    <s v="ZLIN"/>
    <n v="1"/>
    <n v="0"/>
  </r>
  <r>
    <s v="120306000309-0"/>
    <x v="9"/>
    <n v="322100"/>
    <s v="PANEL FOTOVOLTAICO"/>
    <s v="01.06.2016"/>
    <n v="1572569.12"/>
    <n v="205931.67000000016"/>
    <s v="ZLIN"/>
    <n v="7"/>
    <n v="0"/>
    <n v="0"/>
    <n v="0"/>
    <m/>
    <m/>
    <m/>
    <n v="0"/>
    <n v="0"/>
    <s v="ZLIN"/>
    <n v="1"/>
    <n v="0"/>
  </r>
  <r>
    <s v="120306000310-0"/>
    <x v="9"/>
    <n v="322100"/>
    <s v="PANEL FOTOVOLTAICO"/>
    <s v="01.06.2016"/>
    <n v="1572569.12"/>
    <n v="205931.67000000016"/>
    <s v="ZLIN"/>
    <n v="7"/>
    <n v="0"/>
    <n v="0"/>
    <n v="0"/>
    <m/>
    <m/>
    <m/>
    <n v="0"/>
    <n v="0"/>
    <s v="ZLIN"/>
    <n v="1"/>
    <n v="0"/>
  </r>
  <r>
    <s v="120306000311-0"/>
    <x v="9"/>
    <n v="322100"/>
    <s v="PANEL FOTOVOLTAICO"/>
    <s v="01.06.2016"/>
    <n v="1572569.12"/>
    <n v="205931.67000000016"/>
    <s v="ZLIN"/>
    <n v="7"/>
    <n v="0"/>
    <n v="0"/>
    <n v="0"/>
    <m/>
    <m/>
    <m/>
    <n v="0"/>
    <n v="0"/>
    <s v="ZLIN"/>
    <n v="1"/>
    <n v="0"/>
  </r>
  <r>
    <s v="120306000312-0"/>
    <x v="9"/>
    <n v="322100"/>
    <s v="PANEL FOTOVOLTAICO"/>
    <s v="01.06.2016"/>
    <n v="1572569.12"/>
    <n v="205931.67000000016"/>
    <s v="ZLIN"/>
    <n v="7"/>
    <n v="0"/>
    <n v="0"/>
    <n v="0"/>
    <m/>
    <m/>
    <m/>
    <n v="0"/>
    <n v="0"/>
    <s v="ZLIN"/>
    <n v="1"/>
    <n v="0"/>
  </r>
  <r>
    <s v="120306000313-0"/>
    <x v="9"/>
    <n v="322100"/>
    <s v="PANEL FOTOVOLTAICO"/>
    <s v="01.06.2016"/>
    <n v="1572569.12"/>
    <n v="205931.67000000016"/>
    <s v="ZLIN"/>
    <n v="7"/>
    <n v="0"/>
    <n v="0"/>
    <n v="0"/>
    <m/>
    <m/>
    <m/>
    <n v="0"/>
    <n v="0"/>
    <s v="ZLIN"/>
    <n v="1"/>
    <n v="0"/>
  </r>
  <r>
    <s v="120306000314-0"/>
    <x v="9"/>
    <n v="322100"/>
    <s v="PANEL FOTOVOLTAICO"/>
    <s v="01.06.2016"/>
    <n v="1572569.12"/>
    <n v="205931.67000000016"/>
    <s v="ZLIN"/>
    <n v="7"/>
    <n v="0"/>
    <n v="0"/>
    <n v="0"/>
    <m/>
    <m/>
    <m/>
    <n v="0"/>
    <n v="0"/>
    <s v="ZLIN"/>
    <n v="1"/>
    <n v="0"/>
  </r>
  <r>
    <s v="120306000315-0"/>
    <x v="9"/>
    <n v="322100"/>
    <s v="PANEL FOTOVOLTAICO"/>
    <s v="01.06.2016"/>
    <n v="1572569.12"/>
    <n v="205931.67000000016"/>
    <s v="ZLIN"/>
    <n v="7"/>
    <n v="0"/>
    <n v="0"/>
    <n v="0"/>
    <m/>
    <m/>
    <m/>
    <n v="0"/>
    <n v="0"/>
    <s v="ZLIN"/>
    <n v="1"/>
    <n v="0"/>
  </r>
  <r>
    <s v="120306000316-0"/>
    <x v="9"/>
    <n v="322100"/>
    <s v="PANEL FOTOVOLTAICO"/>
    <s v="01.06.2016"/>
    <n v="1572569.12"/>
    <n v="205931.67000000016"/>
    <s v="ZLIN"/>
    <n v="7"/>
    <n v="0"/>
    <n v="0"/>
    <n v="0"/>
    <m/>
    <m/>
    <m/>
    <n v="0"/>
    <n v="0"/>
    <s v="ZLIN"/>
    <n v="1"/>
    <n v="0"/>
  </r>
  <r>
    <s v="120306000317-0"/>
    <x v="9"/>
    <n v="322100"/>
    <s v="PANEL FOTOVOLTAICO"/>
    <s v="01.06.2016"/>
    <n v="1572569.12"/>
    <n v="205931.67000000016"/>
    <s v="ZLIN"/>
    <n v="7"/>
    <n v="0"/>
    <n v="0"/>
    <n v="0"/>
    <m/>
    <m/>
    <m/>
    <n v="0"/>
    <n v="0"/>
    <s v="ZLIN"/>
    <n v="1"/>
    <n v="0"/>
  </r>
  <r>
    <s v="120306000318-0"/>
    <x v="9"/>
    <n v="322100"/>
    <s v="PANEL FOTOVOLTAICO"/>
    <s v="01.06.2016"/>
    <n v="1572569.12"/>
    <n v="205931.67000000016"/>
    <s v="ZLIN"/>
    <n v="7"/>
    <n v="0"/>
    <n v="0"/>
    <n v="0"/>
    <m/>
    <m/>
    <m/>
    <n v="0"/>
    <n v="0"/>
    <s v="ZLIN"/>
    <n v="1"/>
    <n v="0"/>
  </r>
  <r>
    <s v="120306000319-0"/>
    <x v="9"/>
    <n v="322100"/>
    <s v="PANEL FOTOVOLTAICO"/>
    <s v="01.06.2016"/>
    <n v="1572569.12"/>
    <n v="205931.67000000016"/>
    <s v="ZLIN"/>
    <n v="7"/>
    <n v="0"/>
    <n v="0"/>
    <n v="0"/>
    <m/>
    <m/>
    <m/>
    <n v="0"/>
    <n v="0"/>
    <s v="ZLIN"/>
    <n v="1"/>
    <n v="0"/>
  </r>
  <r>
    <s v="120306000320-0"/>
    <x v="9"/>
    <n v="322100"/>
    <s v="PANEL FOTOVOLTAICO"/>
    <s v="01.06.2016"/>
    <n v="1572569.12"/>
    <n v="205931.67000000016"/>
    <s v="ZLIN"/>
    <n v="7"/>
    <n v="0"/>
    <n v="0"/>
    <n v="0"/>
    <m/>
    <m/>
    <m/>
    <n v="0"/>
    <n v="0"/>
    <s v="ZLIN"/>
    <n v="1"/>
    <n v="0"/>
  </r>
  <r>
    <s v="120306000321-0"/>
    <x v="9"/>
    <n v="322100"/>
    <s v="PANEL FOTOVOLTAICO"/>
    <s v="01.06.2016"/>
    <n v="1572569.12"/>
    <n v="205931.67000000016"/>
    <s v="ZLIN"/>
    <n v="7"/>
    <n v="0"/>
    <n v="0"/>
    <n v="0"/>
    <m/>
    <m/>
    <m/>
    <n v="0"/>
    <n v="0"/>
    <s v="ZLIN"/>
    <n v="1"/>
    <n v="0"/>
  </r>
  <r>
    <s v="120306000322-0"/>
    <x v="9"/>
    <n v="322100"/>
    <s v="PANEL FOTOVOLTAICO"/>
    <s v="01.06.2016"/>
    <n v="1572569.12"/>
    <n v="205931.67000000016"/>
    <s v="ZLIN"/>
    <n v="7"/>
    <n v="0"/>
    <n v="0"/>
    <n v="0"/>
    <m/>
    <m/>
    <m/>
    <n v="0"/>
    <n v="0"/>
    <s v="ZLIN"/>
    <n v="1"/>
    <n v="0"/>
  </r>
  <r>
    <s v="120306000323-0"/>
    <x v="9"/>
    <n v="322100"/>
    <s v="PANEL FOTOVOLTAICO"/>
    <s v="01.06.2016"/>
    <n v="1572569.12"/>
    <n v="205931.67000000016"/>
    <s v="ZLIN"/>
    <n v="7"/>
    <n v="0"/>
    <n v="0"/>
    <n v="0"/>
    <m/>
    <m/>
    <m/>
    <n v="0"/>
    <n v="0"/>
    <s v="ZLIN"/>
    <n v="1"/>
    <n v="0"/>
  </r>
  <r>
    <s v="120306000324-0"/>
    <x v="9"/>
    <n v="322100"/>
    <s v="PANEL FOTOVOLTAICO"/>
    <s v="01.06.2016"/>
    <n v="1572569.12"/>
    <n v="205931.67000000016"/>
    <s v="ZLIN"/>
    <n v="7"/>
    <n v="0"/>
    <n v="0"/>
    <n v="0"/>
    <m/>
    <m/>
    <m/>
    <n v="0"/>
    <n v="0"/>
    <s v="ZLIN"/>
    <n v="1"/>
    <n v="0"/>
  </r>
  <r>
    <s v="120306000325-0"/>
    <x v="9"/>
    <n v="322100"/>
    <s v="PANEL FOTOVOLTAICO"/>
    <s v="01.06.2016"/>
    <n v="1572569.12"/>
    <n v="205931.67000000016"/>
    <s v="ZLIN"/>
    <n v="7"/>
    <n v="0"/>
    <n v="0"/>
    <n v="0"/>
    <m/>
    <m/>
    <m/>
    <n v="0"/>
    <n v="0"/>
    <s v="ZLIN"/>
    <n v="1"/>
    <n v="0"/>
  </r>
  <r>
    <s v="120306000326-0"/>
    <x v="9"/>
    <n v="322100"/>
    <s v="PANEL FOTOVOLTAICO"/>
    <s v="01.06.2016"/>
    <n v="1572569.12"/>
    <n v="205931.67000000016"/>
    <s v="ZLIN"/>
    <n v="7"/>
    <n v="0"/>
    <n v="0"/>
    <n v="0"/>
    <m/>
    <m/>
    <m/>
    <n v="0"/>
    <n v="0"/>
    <s v="ZLIN"/>
    <n v="1"/>
    <n v="0"/>
  </r>
  <r>
    <s v="120306000327-0"/>
    <x v="9"/>
    <n v="322100"/>
    <s v="PANEL FOTOVOLTAICO"/>
    <s v="01.06.2016"/>
    <n v="1572569.12"/>
    <n v="205931.67000000016"/>
    <s v="ZLIN"/>
    <n v="7"/>
    <n v="0"/>
    <n v="0"/>
    <n v="0"/>
    <m/>
    <m/>
    <m/>
    <n v="0"/>
    <n v="0"/>
    <s v="ZLIN"/>
    <n v="1"/>
    <n v="0"/>
  </r>
  <r>
    <s v="120306000328-0"/>
    <x v="9"/>
    <n v="322100"/>
    <s v="PANEL FOTOVOLTAICO"/>
    <s v="01.06.2016"/>
    <n v="1572569.12"/>
    <n v="205931.67000000016"/>
    <s v="ZLIN"/>
    <n v="7"/>
    <n v="0"/>
    <n v="0"/>
    <n v="0"/>
    <m/>
    <m/>
    <m/>
    <n v="0"/>
    <n v="0"/>
    <s v="ZLIN"/>
    <n v="1"/>
    <n v="0"/>
  </r>
  <r>
    <s v="120306000329-0"/>
    <x v="9"/>
    <n v="322100"/>
    <s v="PANEL FOTOVOLTAICO"/>
    <s v="01.06.2016"/>
    <n v="1572569.12"/>
    <n v="205931.67000000016"/>
    <s v="ZLIN"/>
    <n v="7"/>
    <n v="0"/>
    <n v="0"/>
    <n v="0"/>
    <m/>
    <m/>
    <m/>
    <n v="0"/>
    <n v="0"/>
    <s v="ZLIN"/>
    <n v="1"/>
    <n v="0"/>
  </r>
  <r>
    <s v="120306000330-0"/>
    <x v="9"/>
    <n v="322100"/>
    <s v="PANEL FOTOVOLTAICO"/>
    <s v="01.06.2016"/>
    <n v="1572569.12"/>
    <n v="205931.67000000016"/>
    <s v="ZLIN"/>
    <n v="7"/>
    <n v="0"/>
    <n v="0"/>
    <n v="0"/>
    <m/>
    <m/>
    <m/>
    <n v="0"/>
    <n v="0"/>
    <s v="ZLIN"/>
    <n v="1"/>
    <n v="0"/>
  </r>
  <r>
    <s v="120306000331-0"/>
    <x v="9"/>
    <n v="322100"/>
    <s v="PANEL FOTOVOLTAICO"/>
    <s v="01.06.2016"/>
    <n v="1572569.12"/>
    <n v="205931.67000000016"/>
    <s v="ZLIN"/>
    <n v="7"/>
    <n v="0"/>
    <n v="0"/>
    <n v="0"/>
    <m/>
    <m/>
    <m/>
    <n v="0"/>
    <n v="0"/>
    <s v="ZLIN"/>
    <n v="1"/>
    <n v="0"/>
  </r>
  <r>
    <s v="120306000332-0"/>
    <x v="9"/>
    <n v="322100"/>
    <s v="PANEL FOTOVOLTAICO"/>
    <s v="01.06.2016"/>
    <n v="1572569.12"/>
    <n v="205931.67000000016"/>
    <s v="ZLIN"/>
    <n v="7"/>
    <n v="0"/>
    <n v="0"/>
    <n v="0"/>
    <m/>
    <m/>
    <m/>
    <n v="0"/>
    <n v="0"/>
    <s v="ZLIN"/>
    <n v="1"/>
    <n v="0"/>
  </r>
  <r>
    <s v="120306000333-0"/>
    <x v="9"/>
    <n v="322100"/>
    <s v="PANEL FOTOVOLTAICO"/>
    <s v="01.06.2016"/>
    <n v="1572569.12"/>
    <n v="205931.67000000016"/>
    <s v="ZLIN"/>
    <n v="7"/>
    <n v="0"/>
    <n v="0"/>
    <n v="0"/>
    <m/>
    <m/>
    <m/>
    <n v="0"/>
    <n v="0"/>
    <s v="ZLIN"/>
    <n v="1"/>
    <n v="0"/>
  </r>
  <r>
    <s v="120306000334-0"/>
    <x v="9"/>
    <n v="322100"/>
    <s v="PANEL FOTOVOLTAICO"/>
    <s v="01.06.2016"/>
    <n v="1572569.12"/>
    <n v="205931.67000000016"/>
    <s v="ZLIN"/>
    <n v="7"/>
    <n v="0"/>
    <n v="0"/>
    <n v="0"/>
    <m/>
    <m/>
    <m/>
    <n v="0"/>
    <n v="0"/>
    <s v="ZLIN"/>
    <n v="1"/>
    <n v="0"/>
  </r>
  <r>
    <s v="120306000335-0"/>
    <x v="9"/>
    <n v="322100"/>
    <s v="PANEL FOTOVOLTAICO"/>
    <s v="01.06.2016"/>
    <n v="1572569.12"/>
    <n v="205931.67000000016"/>
    <s v="ZLIN"/>
    <n v="7"/>
    <n v="0"/>
    <n v="0"/>
    <n v="0"/>
    <m/>
    <m/>
    <m/>
    <n v="0"/>
    <n v="0"/>
    <s v="ZLIN"/>
    <n v="1"/>
    <n v="0"/>
  </r>
  <r>
    <s v="120306000336-0"/>
    <x v="9"/>
    <n v="322100"/>
    <s v="PANEL FOTOVOLTAICO"/>
    <s v="01.06.2016"/>
    <n v="1572569.12"/>
    <n v="205931.67000000016"/>
    <s v="ZLIN"/>
    <n v="7"/>
    <n v="0"/>
    <n v="0"/>
    <n v="0"/>
    <m/>
    <m/>
    <m/>
    <n v="0"/>
    <n v="0"/>
    <s v="ZLIN"/>
    <n v="1"/>
    <n v="0"/>
  </r>
  <r>
    <s v="120306000337-0"/>
    <x v="9"/>
    <n v="322100"/>
    <s v="PANEL FOTOVOLTAICO"/>
    <s v="01.06.2016"/>
    <n v="1572569.12"/>
    <n v="205931.67000000016"/>
    <s v="ZLIN"/>
    <n v="7"/>
    <n v="0"/>
    <n v="0"/>
    <n v="0"/>
    <m/>
    <m/>
    <m/>
    <n v="0"/>
    <n v="0"/>
    <s v="ZLIN"/>
    <n v="1"/>
    <n v="0"/>
  </r>
  <r>
    <s v="120306000338-0"/>
    <x v="9"/>
    <n v="322100"/>
    <s v="PANEL FOTOVOLTAICO"/>
    <s v="01.06.2016"/>
    <n v="1572569.12"/>
    <n v="205931.67000000016"/>
    <s v="ZLIN"/>
    <n v="7"/>
    <n v="0"/>
    <n v="0"/>
    <n v="0"/>
    <m/>
    <m/>
    <m/>
    <n v="0"/>
    <n v="0"/>
    <s v="ZLIN"/>
    <n v="1"/>
    <n v="0"/>
  </r>
  <r>
    <s v="120306000339-0"/>
    <x v="9"/>
    <n v="322100"/>
    <s v="PANEL FOTOVOLTAICO"/>
    <s v="01.06.2016"/>
    <n v="1572569.12"/>
    <n v="205931.67000000016"/>
    <s v="ZLIN"/>
    <n v="7"/>
    <n v="0"/>
    <n v="0"/>
    <n v="0"/>
    <m/>
    <m/>
    <m/>
    <n v="0"/>
    <n v="0"/>
    <s v="ZLIN"/>
    <n v="1"/>
    <n v="0"/>
  </r>
  <r>
    <s v="120306000340-0"/>
    <x v="9"/>
    <n v="322100"/>
    <s v="PANEL FOTOVOLTAICO"/>
    <s v="01.06.2016"/>
    <n v="1572569.12"/>
    <n v="205931.67000000016"/>
    <s v="ZLIN"/>
    <n v="7"/>
    <n v="0"/>
    <n v="0"/>
    <n v="0"/>
    <m/>
    <m/>
    <m/>
    <n v="0"/>
    <n v="0"/>
    <s v="ZLIN"/>
    <n v="1"/>
    <n v="0"/>
  </r>
  <r>
    <s v="120306000341-0"/>
    <x v="9"/>
    <n v="322100"/>
    <s v="PANEL FOTOVOLTAICO"/>
    <s v="01.06.2016"/>
    <n v="1572569.12"/>
    <n v="205931.67000000016"/>
    <s v="ZLIN"/>
    <n v="7"/>
    <n v="0"/>
    <n v="0"/>
    <n v="0"/>
    <m/>
    <m/>
    <m/>
    <n v="0"/>
    <n v="0"/>
    <s v="ZLIN"/>
    <n v="1"/>
    <n v="0"/>
  </r>
  <r>
    <s v="120306000342-0"/>
    <x v="9"/>
    <n v="322100"/>
    <s v="PANEL FOTOVOLTAICO"/>
    <s v="01.06.2016"/>
    <n v="1572569.12"/>
    <n v="205931.67000000016"/>
    <s v="ZLIN"/>
    <n v="7"/>
    <n v="0"/>
    <n v="0"/>
    <n v="0"/>
    <m/>
    <m/>
    <m/>
    <n v="0"/>
    <n v="0"/>
    <s v="ZLIN"/>
    <n v="1"/>
    <n v="0"/>
  </r>
  <r>
    <s v="120306000343-0"/>
    <x v="9"/>
    <n v="322100"/>
    <s v="PANEL FOTOVOLTAICO"/>
    <s v="01.06.2016"/>
    <n v="1572569.12"/>
    <n v="205931.67000000016"/>
    <s v="ZLIN"/>
    <n v="7"/>
    <n v="0"/>
    <n v="0"/>
    <n v="0"/>
    <m/>
    <m/>
    <m/>
    <n v="0"/>
    <n v="0"/>
    <s v="ZLIN"/>
    <n v="1"/>
    <n v="0"/>
  </r>
  <r>
    <s v="120306000344-0"/>
    <x v="9"/>
    <n v="322100"/>
    <s v="PANEL FOTOVOLTAICO"/>
    <s v="01.06.2016"/>
    <n v="1572569.12"/>
    <n v="205931.67000000016"/>
    <s v="ZLIN"/>
    <n v="7"/>
    <n v="0"/>
    <n v="0"/>
    <n v="0"/>
    <m/>
    <m/>
    <m/>
    <n v="0"/>
    <n v="0"/>
    <s v="ZLIN"/>
    <n v="1"/>
    <n v="0"/>
  </r>
  <r>
    <s v="120306000345-0"/>
    <x v="9"/>
    <n v="322100"/>
    <s v="PANEL FOTOVOLTAICO"/>
    <s v="01.06.2016"/>
    <n v="1572569.12"/>
    <n v="205931.67000000016"/>
    <s v="ZLIN"/>
    <n v="7"/>
    <n v="0"/>
    <n v="0"/>
    <n v="0"/>
    <m/>
    <m/>
    <m/>
    <n v="0"/>
    <n v="0"/>
    <s v="ZLIN"/>
    <n v="1"/>
    <n v="0"/>
  </r>
  <r>
    <s v="120306000346-0"/>
    <x v="9"/>
    <n v="322100"/>
    <s v="PANEL FOTOVOLTAICO"/>
    <s v="01.06.2016"/>
    <n v="1572569.12"/>
    <n v="205931.67000000016"/>
    <s v="ZLIN"/>
    <n v="7"/>
    <n v="0"/>
    <n v="0"/>
    <n v="0"/>
    <m/>
    <m/>
    <m/>
    <n v="0"/>
    <n v="0"/>
    <s v="ZLIN"/>
    <n v="1"/>
    <n v="0"/>
  </r>
  <r>
    <s v="120306000347-0"/>
    <x v="9"/>
    <n v="322100"/>
    <s v="PANEL FOTOVOLTAICO"/>
    <s v="01.06.2016"/>
    <n v="1572569.12"/>
    <n v="205931.67000000016"/>
    <s v="ZLIN"/>
    <n v="7"/>
    <n v="0"/>
    <n v="0"/>
    <n v="0"/>
    <m/>
    <m/>
    <m/>
    <n v="0"/>
    <n v="0"/>
    <s v="ZLIN"/>
    <n v="1"/>
    <n v="0"/>
  </r>
  <r>
    <s v="120306000348-0"/>
    <x v="9"/>
    <n v="322100"/>
    <s v="PANEL FOTOVOLTAICO"/>
    <s v="01.06.2016"/>
    <n v="1572569.12"/>
    <n v="205931.67000000016"/>
    <s v="ZLIN"/>
    <n v="7"/>
    <n v="0"/>
    <n v="0"/>
    <n v="0"/>
    <m/>
    <m/>
    <m/>
    <n v="0"/>
    <n v="0"/>
    <s v="ZLIN"/>
    <n v="1"/>
    <n v="0"/>
  </r>
  <r>
    <s v="120306000349-0"/>
    <x v="9"/>
    <n v="322100"/>
    <s v="PANEL FOTOVOLTAICO"/>
    <s v="01.06.2016"/>
    <n v="1572569.12"/>
    <n v="205931.67000000016"/>
    <s v="ZLIN"/>
    <n v="7"/>
    <n v="0"/>
    <n v="0"/>
    <n v="0"/>
    <m/>
    <m/>
    <m/>
    <n v="0"/>
    <n v="0"/>
    <s v="ZLIN"/>
    <n v="1"/>
    <n v="0"/>
  </r>
  <r>
    <s v="120306000350-0"/>
    <x v="9"/>
    <n v="322100"/>
    <s v="PANEL FOTOVOLTAICO"/>
    <s v="01.06.2016"/>
    <n v="1572569.12"/>
    <n v="205931.67000000016"/>
    <s v="ZLIN"/>
    <n v="7"/>
    <n v="0"/>
    <n v="0"/>
    <n v="0"/>
    <m/>
    <m/>
    <m/>
    <n v="0"/>
    <n v="0"/>
    <s v="ZLIN"/>
    <n v="1"/>
    <n v="0"/>
  </r>
  <r>
    <s v="120306000351-0"/>
    <x v="9"/>
    <n v="322100"/>
    <s v="PANEL FOTOVOLTAICO"/>
    <s v="01.06.2016"/>
    <n v="1572569.12"/>
    <n v="205931.67000000016"/>
    <s v="ZLIN"/>
    <n v="7"/>
    <n v="0"/>
    <n v="0"/>
    <n v="0"/>
    <m/>
    <m/>
    <m/>
    <n v="0"/>
    <n v="0"/>
    <s v="ZLIN"/>
    <n v="1"/>
    <n v="0"/>
  </r>
  <r>
    <s v="120306000352-0"/>
    <x v="9"/>
    <n v="322100"/>
    <s v="PANEL FOTOVOLTAICO"/>
    <s v="01.06.2016"/>
    <n v="1572569.12"/>
    <n v="205931.67000000016"/>
    <s v="ZLIN"/>
    <n v="7"/>
    <n v="0"/>
    <n v="0"/>
    <n v="0"/>
    <m/>
    <m/>
    <m/>
    <n v="0"/>
    <n v="0"/>
    <s v="ZLIN"/>
    <n v="1"/>
    <n v="0"/>
  </r>
  <r>
    <s v="120306000353-0"/>
    <x v="9"/>
    <n v="322100"/>
    <s v="PANEL FOTOVOLTAICO"/>
    <s v="01.06.2016"/>
    <n v="1572569.12"/>
    <n v="205931.67000000016"/>
    <s v="ZLIN"/>
    <n v="7"/>
    <n v="0"/>
    <n v="0"/>
    <n v="0"/>
    <m/>
    <m/>
    <m/>
    <n v="0"/>
    <n v="0"/>
    <s v="ZLIN"/>
    <n v="1"/>
    <n v="0"/>
  </r>
  <r>
    <s v="120306000354-0"/>
    <x v="9"/>
    <n v="322100"/>
    <s v="PANEL FOTOVOLTAICO"/>
    <s v="01.06.2016"/>
    <n v="1572569.12"/>
    <n v="205931.67000000016"/>
    <s v="ZLIN"/>
    <n v="7"/>
    <n v="0"/>
    <n v="0"/>
    <n v="0"/>
    <m/>
    <m/>
    <m/>
    <n v="0"/>
    <n v="0"/>
    <s v="ZLIN"/>
    <n v="1"/>
    <n v="0"/>
  </r>
  <r>
    <s v="120306000355-0"/>
    <x v="9"/>
    <n v="322100"/>
    <s v="PANEL FOTOVOLTAICO"/>
    <s v="01.06.2016"/>
    <n v="1572569.12"/>
    <n v="205931.67000000016"/>
    <s v="ZLIN"/>
    <n v="7"/>
    <n v="0"/>
    <n v="0"/>
    <n v="0"/>
    <m/>
    <m/>
    <m/>
    <n v="0"/>
    <n v="0"/>
    <s v="ZLIN"/>
    <n v="1"/>
    <n v="0"/>
  </r>
  <r>
    <s v="120306000356-0"/>
    <x v="9"/>
    <n v="322100"/>
    <s v="PANEL FOTOVOLTAICO"/>
    <s v="01.06.2016"/>
    <n v="1572569.12"/>
    <n v="205931.67000000016"/>
    <s v="ZLIN"/>
    <n v="7"/>
    <n v="0"/>
    <n v="0"/>
    <n v="0"/>
    <m/>
    <m/>
    <m/>
    <n v="0"/>
    <n v="0"/>
    <s v="ZLIN"/>
    <n v="1"/>
    <n v="0"/>
  </r>
  <r>
    <s v="120306000357-0"/>
    <x v="9"/>
    <n v="322100"/>
    <s v="PANEL FOTOVOLTAICO"/>
    <s v="01.06.2016"/>
    <n v="1572569.12"/>
    <n v="205931.67000000016"/>
    <s v="ZLIN"/>
    <n v="7"/>
    <n v="0"/>
    <n v="0"/>
    <n v="0"/>
    <m/>
    <m/>
    <m/>
    <n v="0"/>
    <n v="0"/>
    <s v="ZLIN"/>
    <n v="1"/>
    <n v="0"/>
  </r>
  <r>
    <s v="120306000358-0"/>
    <x v="9"/>
    <n v="322100"/>
    <s v="PANEL FOTOVOLTAICO"/>
    <s v="01.06.2016"/>
    <n v="1572569.12"/>
    <n v="205931.67000000016"/>
    <s v="ZLIN"/>
    <n v="7"/>
    <n v="0"/>
    <n v="0"/>
    <n v="0"/>
    <m/>
    <m/>
    <m/>
    <n v="0"/>
    <n v="0"/>
    <s v="ZLIN"/>
    <n v="1"/>
    <n v="0"/>
  </r>
  <r>
    <s v="120306000359-0"/>
    <x v="9"/>
    <n v="322100"/>
    <s v="PANEL FOTOVOLTAICO"/>
    <s v="01.06.2016"/>
    <n v="1572569.12"/>
    <n v="205931.67000000016"/>
    <s v="ZLIN"/>
    <n v="7"/>
    <n v="0"/>
    <n v="0"/>
    <n v="0"/>
    <m/>
    <m/>
    <m/>
    <n v="0"/>
    <n v="0"/>
    <s v="ZLIN"/>
    <n v="1"/>
    <n v="0"/>
  </r>
  <r>
    <s v="120306000360-0"/>
    <x v="9"/>
    <n v="322100"/>
    <s v="PANEL FOTOVOLTAICO"/>
    <s v="01.06.2016"/>
    <n v="1572569.12"/>
    <n v="205931.67000000016"/>
    <s v="ZLIN"/>
    <n v="7"/>
    <n v="0"/>
    <n v="0"/>
    <n v="0"/>
    <m/>
    <m/>
    <m/>
    <n v="0"/>
    <n v="0"/>
    <s v="ZLIN"/>
    <n v="1"/>
    <n v="0"/>
  </r>
  <r>
    <s v="120306000361-0"/>
    <x v="9"/>
    <n v="322100"/>
    <s v="PANEL FOTOVOLTAICO"/>
    <s v="01.06.2016"/>
    <n v="1572569.12"/>
    <n v="205931.67000000016"/>
    <s v="ZLIN"/>
    <n v="7"/>
    <n v="0"/>
    <n v="0"/>
    <n v="0"/>
    <m/>
    <m/>
    <m/>
    <n v="0"/>
    <n v="0"/>
    <s v="ZLIN"/>
    <n v="1"/>
    <n v="0"/>
  </r>
  <r>
    <s v="120306000362-0"/>
    <x v="9"/>
    <n v="322100"/>
    <s v="PANEL FOTOVOLTAICO"/>
    <s v="01.06.2016"/>
    <n v="1572569.12"/>
    <n v="205931.67000000016"/>
    <s v="ZLIN"/>
    <n v="7"/>
    <n v="0"/>
    <n v="0"/>
    <n v="0"/>
    <m/>
    <m/>
    <m/>
    <n v="0"/>
    <n v="0"/>
    <s v="ZLIN"/>
    <n v="1"/>
    <n v="0"/>
  </r>
  <r>
    <s v="120306000363-0"/>
    <x v="9"/>
    <n v="322100"/>
    <s v="INTERFASE DE MONITOREO WEB"/>
    <s v="01.06.2016"/>
    <n v="1342642.57"/>
    <n v="175822.24"/>
    <s v="ZLIN"/>
    <n v="7"/>
    <n v="0"/>
    <n v="0"/>
    <n v="0"/>
    <m/>
    <m/>
    <m/>
    <n v="0"/>
    <n v="0"/>
    <s v="ZLIN"/>
    <n v="1"/>
    <n v="0"/>
  </r>
  <r>
    <s v="120306000364-0"/>
    <x v="9"/>
    <n v="322100"/>
    <s v="PANEL FOTOVOLTAICO"/>
    <s v="01.06.2016"/>
    <n v="770765.75"/>
    <n v="100933.60999999999"/>
    <s v="ZLIN"/>
    <n v="7"/>
    <n v="0"/>
    <n v="0"/>
    <n v="0"/>
    <m/>
    <m/>
    <m/>
    <n v="0"/>
    <n v="0"/>
    <s v="ZLIN"/>
    <n v="1"/>
    <n v="0"/>
  </r>
  <r>
    <s v="120306000365-0"/>
    <x v="9"/>
    <n v="322100"/>
    <s v="PANEL FOTOVOLTAICO"/>
    <s v="01.06.2016"/>
    <n v="770765.75"/>
    <n v="100933.60999999999"/>
    <s v="ZLIN"/>
    <n v="7"/>
    <n v="0"/>
    <n v="0"/>
    <n v="0"/>
    <m/>
    <m/>
    <m/>
    <n v="0"/>
    <n v="0"/>
    <s v="ZLIN"/>
    <n v="1"/>
    <n v="0"/>
  </r>
  <r>
    <s v="120306000366-0"/>
    <x v="9"/>
    <n v="322100"/>
    <s v="PANEL FOTOVOLTAICO"/>
    <s v="01.06.2016"/>
    <n v="770765.75"/>
    <n v="100933.60999999999"/>
    <s v="ZLIN"/>
    <n v="7"/>
    <n v="0"/>
    <n v="0"/>
    <n v="0"/>
    <m/>
    <m/>
    <m/>
    <n v="0"/>
    <n v="0"/>
    <s v="ZLIN"/>
    <n v="1"/>
    <n v="0"/>
  </r>
  <r>
    <s v="120306000367-0"/>
    <x v="9"/>
    <n v="322100"/>
    <s v="PANEL FOTOVOLTAICO"/>
    <s v="01.06.2016"/>
    <n v="770765.75"/>
    <n v="100933.60999999999"/>
    <s v="ZLIN"/>
    <n v="7"/>
    <n v="0"/>
    <n v="0"/>
    <n v="0"/>
    <m/>
    <m/>
    <m/>
    <n v="0"/>
    <n v="0"/>
    <s v="ZLIN"/>
    <n v="1"/>
    <n v="0"/>
  </r>
  <r>
    <s v="120306000368-0"/>
    <x v="9"/>
    <n v="322100"/>
    <s v="PANEL FOTOVOLTAICO"/>
    <s v="01.06.2016"/>
    <n v="770765.75"/>
    <n v="100933.60999999999"/>
    <s v="ZLIN"/>
    <n v="7"/>
    <n v="0"/>
    <n v="0"/>
    <n v="0"/>
    <m/>
    <m/>
    <m/>
    <n v="0"/>
    <n v="0"/>
    <s v="ZLIN"/>
    <n v="1"/>
    <n v="0"/>
  </r>
  <r>
    <s v="120306000369-0"/>
    <x v="9"/>
    <n v="322100"/>
    <s v="PANEL FOTOVOLTAICO"/>
    <s v="01.06.2016"/>
    <n v="770765.75"/>
    <n v="100933.60999999999"/>
    <s v="ZLIN"/>
    <n v="7"/>
    <n v="0"/>
    <n v="0"/>
    <n v="0"/>
    <m/>
    <m/>
    <m/>
    <n v="0"/>
    <n v="0"/>
    <s v="ZLIN"/>
    <n v="1"/>
    <n v="0"/>
  </r>
  <r>
    <s v="120306000370-0"/>
    <x v="9"/>
    <n v="322100"/>
    <s v="PANEL FOTOVOLTAICO"/>
    <s v="01.06.2016"/>
    <n v="770765.75"/>
    <n v="100933.60999999999"/>
    <s v="ZLIN"/>
    <n v="7"/>
    <n v="0"/>
    <n v="0"/>
    <n v="0"/>
    <m/>
    <m/>
    <m/>
    <n v="0"/>
    <n v="0"/>
    <s v="ZLIN"/>
    <n v="1"/>
    <n v="0"/>
  </r>
  <r>
    <s v="120306000371-0"/>
    <x v="9"/>
    <n v="322100"/>
    <s v="PANEL FOTOVOLTAICO"/>
    <s v="01.06.2016"/>
    <n v="770765.75"/>
    <n v="100933.60999999999"/>
    <s v="ZLIN"/>
    <n v="7"/>
    <n v="0"/>
    <n v="0"/>
    <n v="0"/>
    <m/>
    <m/>
    <m/>
    <n v="0"/>
    <n v="0"/>
    <s v="ZLIN"/>
    <n v="1"/>
    <n v="0"/>
  </r>
  <r>
    <s v="120306000372-0"/>
    <x v="9"/>
    <n v="322100"/>
    <s v="PANEL FOTOVOLTAICO"/>
    <s v="01.06.2016"/>
    <n v="770765.75"/>
    <n v="100933.60999999999"/>
    <s v="ZLIN"/>
    <n v="7"/>
    <n v="0"/>
    <n v="0"/>
    <n v="0"/>
    <m/>
    <m/>
    <m/>
    <n v="0"/>
    <n v="0"/>
    <s v="ZLIN"/>
    <n v="1"/>
    <n v="0"/>
  </r>
  <r>
    <s v="120306000373-0"/>
    <x v="9"/>
    <n v="322100"/>
    <s v="PANEL FOTOVOLTAICO"/>
    <s v="01.06.2016"/>
    <n v="770765.75"/>
    <n v="100933.60999999999"/>
    <s v="ZLIN"/>
    <n v="7"/>
    <n v="0"/>
    <n v="0"/>
    <n v="0"/>
    <m/>
    <m/>
    <m/>
    <n v="0"/>
    <n v="0"/>
    <s v="ZLIN"/>
    <n v="1"/>
    <n v="0"/>
  </r>
  <r>
    <s v="120306000374-0"/>
    <x v="9"/>
    <n v="322100"/>
    <s v="PANEL FOTOVOLTAICO"/>
    <s v="01.06.2016"/>
    <n v="770765.75"/>
    <n v="100933.60999999999"/>
    <s v="ZLIN"/>
    <n v="7"/>
    <n v="0"/>
    <n v="0"/>
    <n v="0"/>
    <m/>
    <m/>
    <m/>
    <n v="0"/>
    <n v="0"/>
    <s v="ZLIN"/>
    <n v="1"/>
    <n v="0"/>
  </r>
  <r>
    <s v="120306000375-0"/>
    <x v="9"/>
    <n v="322100"/>
    <s v="PANEL FOTOVOLTAICO"/>
    <s v="01.06.2016"/>
    <n v="770765.75"/>
    <n v="100933.60999999999"/>
    <s v="ZLIN"/>
    <n v="7"/>
    <n v="0"/>
    <n v="0"/>
    <n v="0"/>
    <m/>
    <m/>
    <m/>
    <n v="0"/>
    <n v="0"/>
    <s v="ZLIN"/>
    <n v="1"/>
    <n v="0"/>
  </r>
  <r>
    <s v="120306000376-0"/>
    <x v="9"/>
    <n v="322100"/>
    <s v="PANEL FOTOVOLTAICO"/>
    <s v="01.06.2016"/>
    <n v="770765.75"/>
    <n v="100933.60999999999"/>
    <s v="ZLIN"/>
    <n v="7"/>
    <n v="0"/>
    <n v="0"/>
    <n v="0"/>
    <m/>
    <m/>
    <m/>
    <n v="0"/>
    <n v="0"/>
    <s v="ZLIN"/>
    <n v="1"/>
    <n v="0"/>
  </r>
  <r>
    <s v="120306000377-0"/>
    <x v="9"/>
    <n v="322100"/>
    <s v="PANEL FOTOVOLTAICO"/>
    <s v="01.06.2016"/>
    <n v="770765.75"/>
    <n v="100933.60999999999"/>
    <s v="ZLIN"/>
    <n v="7"/>
    <n v="0"/>
    <n v="0"/>
    <n v="0"/>
    <m/>
    <m/>
    <m/>
    <n v="0"/>
    <n v="0"/>
    <s v="ZLIN"/>
    <n v="1"/>
    <n v="0"/>
  </r>
  <r>
    <s v="120306000378-0"/>
    <x v="9"/>
    <n v="322100"/>
    <s v="PANEL FOTOVOLTAICO"/>
    <s v="01.06.2016"/>
    <n v="770765.75"/>
    <n v="100933.60999999999"/>
    <s v="ZLIN"/>
    <n v="7"/>
    <n v="0"/>
    <n v="0"/>
    <n v="0"/>
    <m/>
    <m/>
    <m/>
    <n v="0"/>
    <n v="0"/>
    <s v="ZLIN"/>
    <n v="1"/>
    <n v="0"/>
  </r>
  <r>
    <s v="120306000379-0"/>
    <x v="9"/>
    <n v="322100"/>
    <s v="PANEL FOTOVOLTAICO"/>
    <s v="01.06.2016"/>
    <n v="770765.75"/>
    <n v="100933.60999999999"/>
    <s v="ZLIN"/>
    <n v="7"/>
    <n v="0"/>
    <n v="0"/>
    <n v="0"/>
    <m/>
    <m/>
    <m/>
    <n v="0"/>
    <n v="0"/>
    <s v="ZLIN"/>
    <n v="1"/>
    <n v="0"/>
  </r>
  <r>
    <s v="120306000380-0"/>
    <x v="9"/>
    <n v="322100"/>
    <s v="PANEL FOTOVOLTAICO"/>
    <s v="01.06.2016"/>
    <n v="770765.75"/>
    <n v="100933.60999999999"/>
    <s v="ZLIN"/>
    <n v="7"/>
    <n v="0"/>
    <n v="0"/>
    <n v="0"/>
    <m/>
    <m/>
    <m/>
    <n v="0"/>
    <n v="0"/>
    <s v="ZLIN"/>
    <n v="1"/>
    <n v="0"/>
  </r>
  <r>
    <s v="120306000381-0"/>
    <x v="9"/>
    <n v="322100"/>
    <s v="PANEL FOTOVOLTAICO"/>
    <s v="01.06.2016"/>
    <n v="770765.75"/>
    <n v="100933.60999999999"/>
    <s v="ZLIN"/>
    <n v="7"/>
    <n v="0"/>
    <n v="0"/>
    <n v="0"/>
    <m/>
    <m/>
    <m/>
    <n v="0"/>
    <n v="0"/>
    <s v="ZLIN"/>
    <n v="1"/>
    <n v="0"/>
  </r>
  <r>
    <s v="120306000382-0"/>
    <x v="9"/>
    <n v="322100"/>
    <s v="PANEL FOTOVOLTAICO"/>
    <s v="01.06.2016"/>
    <n v="770765.75"/>
    <n v="100933.60999999999"/>
    <s v="ZLIN"/>
    <n v="7"/>
    <n v="0"/>
    <n v="0"/>
    <n v="0"/>
    <m/>
    <m/>
    <m/>
    <n v="0"/>
    <n v="0"/>
    <s v="ZLIN"/>
    <n v="1"/>
    <n v="0"/>
  </r>
  <r>
    <s v="120306000383-0"/>
    <x v="9"/>
    <n v="322100"/>
    <s v="PANEL FOTOVOLTAICO"/>
    <s v="01.06.2016"/>
    <n v="770765.75"/>
    <n v="100933.60999999999"/>
    <s v="ZLIN"/>
    <n v="7"/>
    <n v="0"/>
    <n v="0"/>
    <n v="0"/>
    <m/>
    <m/>
    <m/>
    <n v="0"/>
    <n v="0"/>
    <s v="ZLIN"/>
    <n v="1"/>
    <n v="0"/>
  </r>
  <r>
    <s v="120306000384-0"/>
    <x v="9"/>
    <n v="322100"/>
    <s v="PANEL FOTOVOLTAICO"/>
    <s v="01.06.2016"/>
    <n v="770765.75"/>
    <n v="100933.60999999999"/>
    <s v="ZLIN"/>
    <n v="7"/>
    <n v="0"/>
    <n v="0"/>
    <n v="0"/>
    <m/>
    <m/>
    <m/>
    <n v="0"/>
    <n v="0"/>
    <s v="ZLIN"/>
    <n v="1"/>
    <n v="0"/>
  </r>
  <r>
    <s v="120306000385-0"/>
    <x v="9"/>
    <n v="322100"/>
    <s v="PANEL FOTOVOLTAICO"/>
    <s v="01.06.2016"/>
    <n v="770765.75"/>
    <n v="100933.60999999999"/>
    <s v="ZLIN"/>
    <n v="7"/>
    <n v="0"/>
    <n v="0"/>
    <n v="0"/>
    <m/>
    <m/>
    <m/>
    <n v="0"/>
    <n v="0"/>
    <s v="ZLIN"/>
    <n v="1"/>
    <n v="0"/>
  </r>
  <r>
    <s v="120306000386-0"/>
    <x v="9"/>
    <n v="322100"/>
    <s v="PANEL FOTOVOLTAICO"/>
    <s v="01.06.2016"/>
    <n v="770765.75"/>
    <n v="100933.60999999999"/>
    <s v="ZLIN"/>
    <n v="7"/>
    <n v="0"/>
    <n v="0"/>
    <n v="0"/>
    <m/>
    <m/>
    <m/>
    <n v="0"/>
    <n v="0"/>
    <s v="ZLIN"/>
    <n v="1"/>
    <n v="0"/>
  </r>
  <r>
    <s v="120306000387-0"/>
    <x v="9"/>
    <n v="322100"/>
    <s v="PANEL FOTOVOLTAICO"/>
    <s v="01.06.2016"/>
    <n v="770765.75"/>
    <n v="100933.60999999999"/>
    <s v="ZLIN"/>
    <n v="7"/>
    <n v="0"/>
    <n v="0"/>
    <n v="0"/>
    <m/>
    <m/>
    <m/>
    <n v="0"/>
    <n v="0"/>
    <s v="ZLIN"/>
    <n v="1"/>
    <n v="0"/>
  </r>
  <r>
    <s v="120306000388-0"/>
    <x v="9"/>
    <n v="322100"/>
    <s v="PANEL FOTOVOLTAICO"/>
    <s v="01.06.2016"/>
    <n v="770765.75"/>
    <n v="100933.60999999999"/>
    <s v="ZLIN"/>
    <n v="7"/>
    <n v="0"/>
    <n v="0"/>
    <n v="0"/>
    <m/>
    <m/>
    <m/>
    <n v="0"/>
    <n v="0"/>
    <s v="ZLIN"/>
    <n v="1"/>
    <n v="0"/>
  </r>
  <r>
    <s v="120306000389-0"/>
    <x v="9"/>
    <n v="322100"/>
    <s v="PANEL FOTOVOLTAICO"/>
    <s v="01.06.2016"/>
    <n v="770765.75"/>
    <n v="100933.60999999999"/>
    <s v="ZLIN"/>
    <n v="7"/>
    <n v="0"/>
    <n v="0"/>
    <n v="0"/>
    <m/>
    <m/>
    <m/>
    <n v="0"/>
    <n v="0"/>
    <s v="ZLIN"/>
    <n v="1"/>
    <n v="0"/>
  </r>
  <r>
    <s v="120306000390-0"/>
    <x v="9"/>
    <n v="322100"/>
    <s v="PANEL FOTOVOLTAICO"/>
    <s v="01.06.2016"/>
    <n v="770765.75"/>
    <n v="100933.60999999999"/>
    <s v="ZLIN"/>
    <n v="7"/>
    <n v="0"/>
    <n v="0"/>
    <n v="0"/>
    <m/>
    <m/>
    <m/>
    <n v="0"/>
    <n v="0"/>
    <s v="ZLIN"/>
    <n v="1"/>
    <n v="0"/>
  </r>
  <r>
    <s v="120306000391-0"/>
    <x v="9"/>
    <n v="322100"/>
    <s v="PANEL FOTOVOLTAICO"/>
    <s v="01.06.2016"/>
    <n v="770765.75"/>
    <n v="100933.60999999999"/>
    <s v="ZLIN"/>
    <n v="7"/>
    <n v="0"/>
    <n v="0"/>
    <n v="0"/>
    <m/>
    <m/>
    <m/>
    <n v="0"/>
    <n v="0"/>
    <s v="ZLIN"/>
    <n v="1"/>
    <n v="0"/>
  </r>
  <r>
    <s v="120306000392-0"/>
    <x v="9"/>
    <n v="322100"/>
    <s v="PANEL FOTOVOLTAICO"/>
    <s v="01.06.2016"/>
    <n v="770765.75"/>
    <n v="100933.60999999999"/>
    <s v="ZLIN"/>
    <n v="7"/>
    <n v="0"/>
    <n v="0"/>
    <n v="0"/>
    <m/>
    <m/>
    <m/>
    <n v="0"/>
    <n v="0"/>
    <s v="ZLIN"/>
    <n v="1"/>
    <n v="0"/>
  </r>
  <r>
    <s v="120306000393-0"/>
    <x v="9"/>
    <n v="322100"/>
    <s v="PANEL FOTOVOLTAICO"/>
    <s v="01.06.2016"/>
    <n v="770765.75"/>
    <n v="100933.60999999999"/>
    <s v="ZLIN"/>
    <n v="7"/>
    <n v="0"/>
    <n v="0"/>
    <n v="0"/>
    <m/>
    <m/>
    <m/>
    <n v="0"/>
    <n v="0"/>
    <s v="ZLIN"/>
    <n v="1"/>
    <n v="0"/>
  </r>
  <r>
    <s v="120306000394-0"/>
    <x v="9"/>
    <n v="322100"/>
    <s v="PANEL FOTOVOLTAICO"/>
    <s v="01.06.2016"/>
    <n v="770765.75"/>
    <n v="100933.60999999999"/>
    <s v="ZLIN"/>
    <n v="7"/>
    <n v="0"/>
    <n v="0"/>
    <n v="0"/>
    <m/>
    <m/>
    <m/>
    <n v="0"/>
    <n v="0"/>
    <s v="ZLIN"/>
    <n v="1"/>
    <n v="0"/>
  </r>
  <r>
    <s v="120306000395-0"/>
    <x v="9"/>
    <n v="322100"/>
    <s v="PANEL FOTOVOLTAICO"/>
    <s v="01.06.2016"/>
    <n v="770765.75"/>
    <n v="100933.60999999999"/>
    <s v="ZLIN"/>
    <n v="7"/>
    <n v="0"/>
    <n v="0"/>
    <n v="0"/>
    <m/>
    <m/>
    <m/>
    <n v="0"/>
    <n v="0"/>
    <s v="ZLIN"/>
    <n v="1"/>
    <n v="0"/>
  </r>
  <r>
    <s v="120306000396-0"/>
    <x v="9"/>
    <n v="322100"/>
    <s v="PANEL FOTOVOLTAICO"/>
    <s v="01.06.2016"/>
    <n v="770765.75"/>
    <n v="100933.60999999999"/>
    <s v="ZLIN"/>
    <n v="7"/>
    <n v="0"/>
    <n v="0"/>
    <n v="0"/>
    <m/>
    <m/>
    <m/>
    <n v="0"/>
    <n v="0"/>
    <s v="ZLIN"/>
    <n v="1"/>
    <n v="0"/>
  </r>
  <r>
    <s v="120306000397-0"/>
    <x v="9"/>
    <n v="322100"/>
    <s v="PANEL FOTOVOLTAICO"/>
    <s v="01.06.2016"/>
    <n v="770765.75"/>
    <n v="100933.60999999999"/>
    <s v="ZLIN"/>
    <n v="7"/>
    <n v="0"/>
    <n v="0"/>
    <n v="0"/>
    <m/>
    <m/>
    <m/>
    <n v="0"/>
    <n v="0"/>
    <s v="ZLIN"/>
    <n v="1"/>
    <n v="0"/>
  </r>
  <r>
    <s v="120306000398-0"/>
    <x v="9"/>
    <n v="322100"/>
    <s v="PANEL FOTOVOLTAICO"/>
    <s v="01.06.2016"/>
    <n v="770765.75"/>
    <n v="100933.60999999999"/>
    <s v="ZLIN"/>
    <n v="7"/>
    <n v="0"/>
    <n v="0"/>
    <n v="0"/>
    <m/>
    <m/>
    <m/>
    <n v="0"/>
    <n v="0"/>
    <s v="ZLIN"/>
    <n v="1"/>
    <n v="0"/>
  </r>
  <r>
    <s v="120306000399-0"/>
    <x v="9"/>
    <n v="322100"/>
    <s v="PANEL FOTOVOLTAICO"/>
    <s v="01.06.2016"/>
    <n v="770765.75"/>
    <n v="100933.60999999999"/>
    <s v="ZLIN"/>
    <n v="7"/>
    <n v="0"/>
    <n v="0"/>
    <n v="0"/>
    <m/>
    <m/>
    <m/>
    <n v="0"/>
    <n v="0"/>
    <s v="ZLIN"/>
    <n v="1"/>
    <n v="0"/>
  </r>
  <r>
    <s v="120306000400-0"/>
    <x v="9"/>
    <n v="322100"/>
    <s v="PANEL FOTOVOLTAICO"/>
    <s v="01.06.2016"/>
    <n v="770765.75"/>
    <n v="100933.60999999999"/>
    <s v="ZLIN"/>
    <n v="7"/>
    <n v="0"/>
    <n v="0"/>
    <n v="0"/>
    <m/>
    <m/>
    <m/>
    <n v="0"/>
    <n v="0"/>
    <s v="ZLIN"/>
    <n v="1"/>
    <n v="0"/>
  </r>
  <r>
    <s v="120306000401-0"/>
    <x v="9"/>
    <n v="322100"/>
    <s v="PANEL FOTOVOLTAICO"/>
    <s v="01.06.2016"/>
    <n v="770765.75"/>
    <n v="100933.60999999999"/>
    <s v="ZLIN"/>
    <n v="7"/>
    <n v="0"/>
    <n v="0"/>
    <n v="0"/>
    <m/>
    <m/>
    <m/>
    <n v="0"/>
    <n v="0"/>
    <s v="ZLIN"/>
    <n v="1"/>
    <n v="0"/>
  </r>
  <r>
    <s v="120306000402-0"/>
    <x v="9"/>
    <n v="322100"/>
    <s v="PANEL FOTOVOLTAICO"/>
    <s v="01.06.2016"/>
    <n v="770765.75"/>
    <n v="100933.60999999999"/>
    <s v="ZLIN"/>
    <n v="7"/>
    <n v="0"/>
    <n v="0"/>
    <n v="0"/>
    <m/>
    <m/>
    <m/>
    <n v="0"/>
    <n v="0"/>
    <s v="ZLIN"/>
    <n v="1"/>
    <n v="0"/>
  </r>
  <r>
    <s v="120306000403-0"/>
    <x v="9"/>
    <n v="322100"/>
    <s v="PANEL FOTOVOLTAICO"/>
    <s v="01.06.2016"/>
    <n v="770765.75"/>
    <n v="100933.60999999999"/>
    <s v="ZLIN"/>
    <n v="7"/>
    <n v="0"/>
    <n v="0"/>
    <n v="0"/>
    <m/>
    <m/>
    <m/>
    <n v="0"/>
    <n v="0"/>
    <s v="ZLIN"/>
    <n v="1"/>
    <n v="0"/>
  </r>
  <r>
    <s v="120306000404-0"/>
    <x v="9"/>
    <n v="322100"/>
    <s v="PANEL FOTOVOLTAICO"/>
    <s v="01.06.2016"/>
    <n v="770765.75"/>
    <n v="100933.60999999999"/>
    <s v="ZLIN"/>
    <n v="7"/>
    <n v="0"/>
    <n v="0"/>
    <n v="0"/>
    <m/>
    <m/>
    <m/>
    <n v="0"/>
    <n v="0"/>
    <s v="ZLIN"/>
    <n v="1"/>
    <n v="0"/>
  </r>
  <r>
    <s v="120306000405-0"/>
    <x v="9"/>
    <n v="322100"/>
    <s v="PANEL FOTOVOLTAICO"/>
    <s v="01.06.2016"/>
    <n v="770765.75"/>
    <n v="100933.60999999999"/>
    <s v="ZLIN"/>
    <n v="7"/>
    <n v="0"/>
    <n v="0"/>
    <n v="0"/>
    <m/>
    <m/>
    <m/>
    <n v="0"/>
    <n v="0"/>
    <s v="ZLIN"/>
    <n v="1"/>
    <n v="0"/>
  </r>
  <r>
    <s v="120306000406-0"/>
    <x v="9"/>
    <n v="322100"/>
    <s v="PANEL FOTOVOLTAICO"/>
    <s v="01.06.2016"/>
    <n v="770765.75"/>
    <n v="100933.60999999999"/>
    <s v="ZLIN"/>
    <n v="7"/>
    <n v="0"/>
    <n v="0"/>
    <n v="0"/>
    <m/>
    <m/>
    <m/>
    <n v="0"/>
    <n v="0"/>
    <s v="ZLIN"/>
    <n v="1"/>
    <n v="0"/>
  </r>
  <r>
    <s v="120306000407-0"/>
    <x v="9"/>
    <n v="322100"/>
    <s v="PANEL FOTOVOLTAICO"/>
    <s v="01.06.2016"/>
    <n v="770765.75"/>
    <n v="100933.60999999999"/>
    <s v="ZLIN"/>
    <n v="7"/>
    <n v="0"/>
    <n v="0"/>
    <n v="0"/>
    <m/>
    <m/>
    <m/>
    <n v="0"/>
    <n v="0"/>
    <s v="ZLIN"/>
    <n v="1"/>
    <n v="0"/>
  </r>
  <r>
    <s v="120306000408-0"/>
    <x v="9"/>
    <n v="322100"/>
    <s v="PANEL FOTOVOLTAICO"/>
    <s v="01.06.2016"/>
    <n v="770765.75"/>
    <n v="100933.60999999999"/>
    <s v="ZLIN"/>
    <n v="7"/>
    <n v="0"/>
    <n v="0"/>
    <n v="0"/>
    <m/>
    <m/>
    <m/>
    <n v="0"/>
    <n v="0"/>
    <s v="ZLIN"/>
    <n v="1"/>
    <n v="0"/>
  </r>
  <r>
    <s v="120306000409-0"/>
    <x v="9"/>
    <n v="322100"/>
    <s v="PANEL FOTOVOLTAICO"/>
    <s v="01.06.2016"/>
    <n v="770765.75"/>
    <n v="100933.60999999999"/>
    <s v="ZLIN"/>
    <n v="7"/>
    <n v="0"/>
    <n v="0"/>
    <n v="0"/>
    <m/>
    <m/>
    <m/>
    <n v="0"/>
    <n v="0"/>
    <s v="ZLIN"/>
    <n v="1"/>
    <n v="0"/>
  </r>
  <r>
    <s v="120306000410-0"/>
    <x v="9"/>
    <n v="322100"/>
    <s v="PANEL FOTOVOLTAICO"/>
    <s v="01.06.2016"/>
    <n v="770765.75"/>
    <n v="100933.60999999999"/>
    <s v="ZLIN"/>
    <n v="7"/>
    <n v="0"/>
    <n v="0"/>
    <n v="0"/>
    <m/>
    <m/>
    <m/>
    <n v="0"/>
    <n v="0"/>
    <s v="ZLIN"/>
    <n v="1"/>
    <n v="0"/>
  </r>
  <r>
    <s v="120306000411-0"/>
    <x v="9"/>
    <n v="322100"/>
    <s v="PANEL FOTOVOLTAICO"/>
    <s v="01.06.2016"/>
    <n v="770765.75"/>
    <n v="100933.60999999999"/>
    <s v="ZLIN"/>
    <n v="7"/>
    <n v="0"/>
    <n v="0"/>
    <n v="0"/>
    <m/>
    <m/>
    <m/>
    <n v="0"/>
    <n v="0"/>
    <s v="ZLIN"/>
    <n v="1"/>
    <n v="0"/>
  </r>
  <r>
    <s v="120306000412-0"/>
    <x v="9"/>
    <n v="322100"/>
    <s v="PANEL FOTOVOLTAICO"/>
    <s v="01.06.2016"/>
    <n v="770765.75"/>
    <n v="100933.60999999999"/>
    <s v="ZLIN"/>
    <n v="7"/>
    <n v="0"/>
    <n v="0"/>
    <n v="0"/>
    <m/>
    <m/>
    <m/>
    <n v="0"/>
    <n v="0"/>
    <s v="ZLIN"/>
    <n v="1"/>
    <n v="0"/>
  </r>
  <r>
    <s v="120306000413-0"/>
    <x v="9"/>
    <n v="322100"/>
    <s v="PANEL FOTOVOLTAICO"/>
    <s v="01.06.2016"/>
    <n v="770765.75"/>
    <n v="100933.60999999999"/>
    <s v="ZLIN"/>
    <n v="7"/>
    <n v="0"/>
    <n v="0"/>
    <n v="0"/>
    <m/>
    <m/>
    <m/>
    <n v="0"/>
    <n v="0"/>
    <s v="ZLIN"/>
    <n v="1"/>
    <n v="0"/>
  </r>
  <r>
    <s v="120306000414-0"/>
    <x v="9"/>
    <n v="322100"/>
    <s v="PANEL FOTOVOLTAICO"/>
    <s v="01.06.2016"/>
    <n v="770765.75"/>
    <n v="100933.60999999999"/>
    <s v="ZLIN"/>
    <n v="7"/>
    <n v="0"/>
    <n v="0"/>
    <n v="0"/>
    <m/>
    <m/>
    <m/>
    <n v="0"/>
    <n v="0"/>
    <s v="ZLIN"/>
    <n v="1"/>
    <n v="0"/>
  </r>
  <r>
    <s v="120306000415-0"/>
    <x v="9"/>
    <n v="322100"/>
    <s v="PANEL FOTOVOLTAICO"/>
    <s v="01.06.2016"/>
    <n v="770765.75"/>
    <n v="100933.60999999999"/>
    <s v="ZLIN"/>
    <n v="7"/>
    <n v="0"/>
    <n v="0"/>
    <n v="0"/>
    <m/>
    <m/>
    <m/>
    <n v="0"/>
    <n v="0"/>
    <s v="ZLIN"/>
    <n v="1"/>
    <n v="0"/>
  </r>
  <r>
    <s v="120306000416-0"/>
    <x v="9"/>
    <n v="322100"/>
    <s v="PANEL FOTOVOLTAICO"/>
    <s v="01.06.2016"/>
    <n v="770765.75"/>
    <n v="100933.60999999999"/>
    <s v="ZLIN"/>
    <n v="7"/>
    <n v="0"/>
    <n v="0"/>
    <n v="0"/>
    <m/>
    <m/>
    <m/>
    <n v="0"/>
    <n v="0"/>
    <s v="ZLIN"/>
    <n v="1"/>
    <n v="0"/>
  </r>
  <r>
    <s v="120306000417-0"/>
    <x v="9"/>
    <n v="322100"/>
    <s v="PANEL FOTOVOLTAICO"/>
    <s v="01.06.2016"/>
    <n v="770765.75"/>
    <n v="100933.60999999999"/>
    <s v="ZLIN"/>
    <n v="7"/>
    <n v="0"/>
    <n v="0"/>
    <n v="0"/>
    <m/>
    <m/>
    <m/>
    <n v="0"/>
    <n v="0"/>
    <s v="ZLIN"/>
    <n v="1"/>
    <n v="0"/>
  </r>
  <r>
    <s v="120306000418-0"/>
    <x v="9"/>
    <n v="322100"/>
    <s v="PANEL FOTOVOLTAICO"/>
    <s v="01.06.2016"/>
    <n v="770765.75"/>
    <n v="100933.60999999999"/>
    <s v="ZLIN"/>
    <n v="7"/>
    <n v="0"/>
    <n v="0"/>
    <n v="0"/>
    <m/>
    <m/>
    <m/>
    <n v="0"/>
    <n v="0"/>
    <s v="ZLIN"/>
    <n v="1"/>
    <n v="0"/>
  </r>
  <r>
    <s v="120306000419-0"/>
    <x v="9"/>
    <n v="322100"/>
    <s v="PANEL FOTOVOLTAICO"/>
    <s v="01.06.2016"/>
    <n v="770765.75"/>
    <n v="100933.60999999999"/>
    <s v="ZLIN"/>
    <n v="7"/>
    <n v="0"/>
    <n v="0"/>
    <n v="0"/>
    <m/>
    <m/>
    <m/>
    <n v="0"/>
    <n v="0"/>
    <s v="ZLIN"/>
    <n v="1"/>
    <n v="0"/>
  </r>
  <r>
    <s v="120306000420-0"/>
    <x v="9"/>
    <n v="322100"/>
    <s v="PANEL FOTOVOLTAICO"/>
    <s v="01.06.2016"/>
    <n v="770765.75"/>
    <n v="100933.60999999999"/>
    <s v="ZLIN"/>
    <n v="7"/>
    <n v="0"/>
    <n v="0"/>
    <n v="0"/>
    <m/>
    <m/>
    <m/>
    <n v="0"/>
    <n v="0"/>
    <s v="ZLIN"/>
    <n v="1"/>
    <n v="0"/>
  </r>
  <r>
    <s v="120306000421-0"/>
    <x v="9"/>
    <n v="322100"/>
    <s v="PANEL FOTOVOLTAICO"/>
    <s v="01.06.2016"/>
    <n v="770765.75"/>
    <n v="100933.60999999999"/>
    <s v="ZLIN"/>
    <n v="7"/>
    <n v="0"/>
    <n v="0"/>
    <n v="0"/>
    <m/>
    <m/>
    <m/>
    <n v="0"/>
    <n v="0"/>
    <s v="ZLIN"/>
    <n v="1"/>
    <n v="0"/>
  </r>
  <r>
    <s v="120306000422-0"/>
    <x v="9"/>
    <n v="322100"/>
    <s v="PANEL FOTOVOLTAICO"/>
    <s v="01.06.2016"/>
    <n v="770765.75"/>
    <n v="100933.60999999999"/>
    <s v="ZLIN"/>
    <n v="7"/>
    <n v="0"/>
    <n v="0"/>
    <n v="0"/>
    <m/>
    <m/>
    <m/>
    <n v="0"/>
    <n v="0"/>
    <s v="ZLIN"/>
    <n v="1"/>
    <n v="0"/>
  </r>
  <r>
    <s v="120306000423-0"/>
    <x v="9"/>
    <n v="322100"/>
    <s v="PANEL FOTOVOLTAICO"/>
    <s v="01.06.2016"/>
    <n v="770765.75"/>
    <n v="100933.60999999999"/>
    <s v="ZLIN"/>
    <n v="7"/>
    <n v="0"/>
    <n v="0"/>
    <n v="0"/>
    <m/>
    <m/>
    <m/>
    <n v="0"/>
    <n v="0"/>
    <s v="ZLIN"/>
    <n v="1"/>
    <n v="0"/>
  </r>
  <r>
    <s v="120306000424-0"/>
    <x v="9"/>
    <n v="322100"/>
    <s v="PANEL FOTOVOLTAICO"/>
    <s v="01.06.2016"/>
    <n v="770765.75"/>
    <n v="100933.60999999999"/>
    <s v="ZLIN"/>
    <n v="7"/>
    <n v="0"/>
    <n v="0"/>
    <n v="0"/>
    <m/>
    <m/>
    <m/>
    <n v="0"/>
    <n v="0"/>
    <s v="ZLIN"/>
    <n v="1"/>
    <n v="0"/>
  </r>
  <r>
    <s v="120306000425-0"/>
    <x v="9"/>
    <n v="322100"/>
    <s v="PANEL FOTOVOLTAICO"/>
    <s v="01.06.2016"/>
    <n v="770765.75"/>
    <n v="100933.60999999999"/>
    <s v="ZLIN"/>
    <n v="7"/>
    <n v="0"/>
    <n v="0"/>
    <n v="0"/>
    <m/>
    <m/>
    <m/>
    <n v="0"/>
    <n v="0"/>
    <s v="ZLIN"/>
    <n v="1"/>
    <n v="0"/>
  </r>
  <r>
    <s v="120306000426-0"/>
    <x v="9"/>
    <n v="322100"/>
    <s v="PANEL FOTOVOLTAICO"/>
    <s v="01.06.2016"/>
    <n v="770765.75"/>
    <n v="100933.60999999999"/>
    <s v="ZLIN"/>
    <n v="7"/>
    <n v="0"/>
    <n v="0"/>
    <n v="0"/>
    <m/>
    <m/>
    <m/>
    <n v="0"/>
    <n v="0"/>
    <s v="ZLIN"/>
    <n v="1"/>
    <n v="0"/>
  </r>
  <r>
    <s v="120306000427-0"/>
    <x v="9"/>
    <n v="322100"/>
    <s v="PANEL FOTOVOLTAICO"/>
    <s v="01.06.2016"/>
    <n v="770765.75"/>
    <n v="100933.60999999999"/>
    <s v="ZLIN"/>
    <n v="7"/>
    <n v="0"/>
    <n v="0"/>
    <n v="0"/>
    <m/>
    <m/>
    <m/>
    <n v="0"/>
    <n v="0"/>
    <s v="ZLIN"/>
    <n v="1"/>
    <n v="0"/>
  </r>
  <r>
    <s v="120306000428-0"/>
    <x v="9"/>
    <n v="322100"/>
    <s v="PANEL FOTOVOLTAICO"/>
    <s v="01.06.2016"/>
    <n v="770765.75"/>
    <n v="100933.60999999999"/>
    <s v="ZLIN"/>
    <n v="7"/>
    <n v="0"/>
    <n v="0"/>
    <n v="0"/>
    <m/>
    <m/>
    <m/>
    <n v="0"/>
    <n v="0"/>
    <s v="ZLIN"/>
    <n v="1"/>
    <n v="0"/>
  </r>
  <r>
    <s v="120306000429-0"/>
    <x v="9"/>
    <n v="322100"/>
    <s v="PANEL FOTOVOLTAICO"/>
    <s v="01.06.2016"/>
    <n v="770765.75"/>
    <n v="100933.60999999999"/>
    <s v="ZLIN"/>
    <n v="7"/>
    <n v="0"/>
    <n v="0"/>
    <n v="0"/>
    <m/>
    <m/>
    <m/>
    <n v="0"/>
    <n v="0"/>
    <s v="ZLIN"/>
    <n v="1"/>
    <n v="0"/>
  </r>
  <r>
    <s v="120306000430-0"/>
    <x v="9"/>
    <n v="322100"/>
    <s v="PANEL FOTOVOLTAICO"/>
    <s v="01.06.2016"/>
    <n v="770765.75"/>
    <n v="100933.60999999999"/>
    <s v="ZLIN"/>
    <n v="7"/>
    <n v="0"/>
    <n v="0"/>
    <n v="0"/>
    <m/>
    <m/>
    <m/>
    <n v="0"/>
    <n v="0"/>
    <s v="ZLIN"/>
    <n v="1"/>
    <n v="0"/>
  </r>
  <r>
    <s v="120306000431-0"/>
    <x v="9"/>
    <n v="322100"/>
    <s v="PANEL FOTOVOLTAICO"/>
    <s v="01.06.2016"/>
    <n v="770765.75"/>
    <n v="100933.60999999999"/>
    <s v="ZLIN"/>
    <n v="7"/>
    <n v="0"/>
    <n v="0"/>
    <n v="0"/>
    <m/>
    <m/>
    <m/>
    <n v="0"/>
    <n v="0"/>
    <s v="ZLIN"/>
    <n v="1"/>
    <n v="0"/>
  </r>
  <r>
    <s v="120306000432-0"/>
    <x v="9"/>
    <n v="322100"/>
    <s v="PANEL FOTOVOLTAICO"/>
    <s v="01.06.2016"/>
    <n v="770765.75"/>
    <n v="100933.60999999999"/>
    <s v="ZLIN"/>
    <n v="7"/>
    <n v="0"/>
    <n v="0"/>
    <n v="0"/>
    <m/>
    <m/>
    <m/>
    <n v="0"/>
    <n v="0"/>
    <s v="ZLIN"/>
    <n v="1"/>
    <n v="0"/>
  </r>
  <r>
    <s v="120306000433-0"/>
    <x v="9"/>
    <n v="322100"/>
    <s v="PANEL FOTOVOLTAICO"/>
    <s v="01.06.2016"/>
    <n v="770765.75"/>
    <n v="100933.60999999999"/>
    <s v="ZLIN"/>
    <n v="7"/>
    <n v="0"/>
    <n v="0"/>
    <n v="0"/>
    <m/>
    <m/>
    <m/>
    <n v="0"/>
    <n v="0"/>
    <s v="ZLIN"/>
    <n v="1"/>
    <n v="0"/>
  </r>
  <r>
    <s v="120306000434-0"/>
    <x v="9"/>
    <n v="322100"/>
    <s v="PANEL FOTOVOLTAICO"/>
    <s v="01.06.2016"/>
    <n v="770765.75"/>
    <n v="100933.60999999999"/>
    <s v="ZLIN"/>
    <n v="7"/>
    <n v="0"/>
    <n v="0"/>
    <n v="0"/>
    <m/>
    <m/>
    <m/>
    <n v="0"/>
    <n v="0"/>
    <s v="ZLIN"/>
    <n v="1"/>
    <n v="0"/>
  </r>
  <r>
    <s v="120306000435-0"/>
    <x v="9"/>
    <n v="322100"/>
    <s v="PANEL FOTOVOLTAICO"/>
    <s v="01.06.2016"/>
    <n v="770765.75"/>
    <n v="100933.60999999999"/>
    <s v="ZLIN"/>
    <n v="7"/>
    <n v="0"/>
    <n v="0"/>
    <n v="0"/>
    <m/>
    <m/>
    <m/>
    <n v="0"/>
    <n v="0"/>
    <s v="ZLIN"/>
    <n v="1"/>
    <n v="0"/>
  </r>
  <r>
    <s v="120306000436-0"/>
    <x v="9"/>
    <n v="322100"/>
    <s v="PANEL FOTOVOLTAICO"/>
    <s v="01.06.2016"/>
    <n v="770765.75"/>
    <n v="100933.60999999999"/>
    <s v="ZLIN"/>
    <n v="7"/>
    <n v="0"/>
    <n v="0"/>
    <n v="0"/>
    <m/>
    <m/>
    <m/>
    <n v="0"/>
    <n v="0"/>
    <s v="ZLIN"/>
    <n v="1"/>
    <n v="0"/>
  </r>
  <r>
    <s v="120306000437-0"/>
    <x v="9"/>
    <n v="322100"/>
    <s v="PANEL FOTOVOLTAICO"/>
    <s v="01.06.2016"/>
    <n v="770765.75"/>
    <n v="100933.60999999999"/>
    <s v="ZLIN"/>
    <n v="7"/>
    <n v="0"/>
    <n v="0"/>
    <n v="0"/>
    <m/>
    <m/>
    <m/>
    <n v="0"/>
    <n v="0"/>
    <s v="ZLIN"/>
    <n v="1"/>
    <n v="0"/>
  </r>
  <r>
    <s v="120306000438-0"/>
    <x v="9"/>
    <n v="322100"/>
    <s v="PROTECTOR DE RAYOS DC"/>
    <s v="01.06.2016"/>
    <n v="6523892.2199999997"/>
    <n v="854319.21999999974"/>
    <s v="ZLIN"/>
    <n v="7"/>
    <n v="0"/>
    <n v="0"/>
    <n v="0"/>
    <m/>
    <m/>
    <m/>
    <n v="0"/>
    <n v="0"/>
    <s v="ZLIN"/>
    <n v="1"/>
    <n v="0"/>
  </r>
  <r>
    <s v="120306000439-0"/>
    <x v="9"/>
    <n v="322100"/>
    <s v="PROTECTOR DE RAYOS AC"/>
    <s v="01.06.2016"/>
    <n v="6523892.2199999997"/>
    <n v="854319.21999999974"/>
    <s v="ZLIN"/>
    <n v="7"/>
    <n v="0"/>
    <n v="0"/>
    <n v="0"/>
    <m/>
    <m/>
    <m/>
    <n v="0"/>
    <n v="0"/>
    <s v="ZLIN"/>
    <n v="1"/>
    <n v="0"/>
  </r>
  <r>
    <s v="120306000440-0"/>
    <x v="9"/>
    <n v="322100"/>
    <s v="INTERFASE DE MONITOREO WEB"/>
    <s v="01.06.2016"/>
    <n v="658071.48"/>
    <n v="86176.030000000028"/>
    <s v="ZLIN"/>
    <n v="7"/>
    <n v="0"/>
    <n v="0"/>
    <n v="0"/>
    <m/>
    <m/>
    <m/>
    <n v="0"/>
    <n v="0"/>
    <s v="ZLIN"/>
    <n v="1"/>
    <n v="0"/>
  </r>
  <r>
    <s v="120306000441-0"/>
    <x v="9"/>
    <n v="321202"/>
    <s v="PROTECCIÓN CATÓDICA"/>
    <s v="01.06.2016"/>
    <n v="5195157.08"/>
    <n v="476222.73000000045"/>
    <s v="ZLIN"/>
    <n v="10"/>
    <n v="0"/>
    <n v="0"/>
    <n v="0"/>
    <m/>
    <m/>
    <m/>
    <n v="0"/>
    <n v="0"/>
    <s v="ZLIN"/>
    <n v="1"/>
    <n v="0"/>
  </r>
  <r>
    <s v="120306000442-0"/>
    <x v="9"/>
    <n v="321202"/>
    <s v="PROTECCIÓN CATÓDICA"/>
    <s v="01.06.2016"/>
    <n v="8855381.3900000006"/>
    <n v="811743.29000000097"/>
    <s v="ZLIN"/>
    <n v="10"/>
    <n v="0"/>
    <n v="0"/>
    <n v="0"/>
    <m/>
    <m/>
    <m/>
    <n v="0"/>
    <n v="0"/>
    <s v="ZLIN"/>
    <n v="1"/>
    <n v="0"/>
  </r>
  <r>
    <s v="120306000443-0"/>
    <x v="9"/>
    <n v="321202"/>
    <s v="PROTECCIÓN CATÓDICA"/>
    <s v="01.06.2016"/>
    <n v="5195157.08"/>
    <n v="476222.73000000045"/>
    <s v="ZLIN"/>
    <n v="10"/>
    <n v="0"/>
    <n v="0"/>
    <n v="0"/>
    <m/>
    <m/>
    <m/>
    <n v="0"/>
    <n v="0"/>
    <s v="ZLIN"/>
    <n v="1"/>
    <n v="0"/>
  </r>
  <r>
    <s v="120306000444-0"/>
    <x v="9"/>
    <n v="321202"/>
    <s v="PROTECCIÓN CATÓDICA"/>
    <s v="01.06.2016"/>
    <n v="5195157.08"/>
    <n v="476222.73000000045"/>
    <s v="ZLIN"/>
    <n v="10"/>
    <n v="0"/>
    <n v="0"/>
    <n v="0"/>
    <m/>
    <m/>
    <m/>
    <n v="0"/>
    <n v="0"/>
    <s v="ZLIN"/>
    <n v="1"/>
    <n v="0"/>
  </r>
  <r>
    <s v="120306000445-0"/>
    <x v="9"/>
    <n v="321202"/>
    <s v="PROTECCIÓN CATÓDICA"/>
    <s v="01.06.2016"/>
    <n v="5195157.08"/>
    <n v="476222.73000000045"/>
    <s v="ZLIN"/>
    <n v="10"/>
    <n v="0"/>
    <n v="0"/>
    <n v="0"/>
    <m/>
    <m/>
    <m/>
    <n v="0"/>
    <n v="0"/>
    <s v="ZLIN"/>
    <n v="1"/>
    <n v="0"/>
  </r>
  <r>
    <s v="120306000446-0"/>
    <x v="9"/>
    <n v="321202"/>
    <s v="PROTECCIÓN CATÓDICA"/>
    <s v="01.06.2016"/>
    <n v="5195157.08"/>
    <n v="476222.73000000045"/>
    <s v="ZLIN"/>
    <n v="10"/>
    <n v="0"/>
    <n v="0"/>
    <n v="0"/>
    <m/>
    <m/>
    <m/>
    <n v="0"/>
    <n v="0"/>
    <s v="ZLIN"/>
    <n v="1"/>
    <n v="0"/>
  </r>
  <r>
    <s v="120306000447-0"/>
    <x v="9"/>
    <n v="321202"/>
    <s v="PROTECCIÓN CATÓDICA"/>
    <s v="01.06.2016"/>
    <n v="5195157.08"/>
    <n v="476222.73000000045"/>
    <s v="ZLIN"/>
    <n v="10"/>
    <n v="0"/>
    <n v="0"/>
    <n v="0"/>
    <m/>
    <m/>
    <m/>
    <n v="0"/>
    <n v="0"/>
    <s v="ZLIN"/>
    <n v="1"/>
    <n v="0"/>
  </r>
  <r>
    <s v="120306000448-0"/>
    <x v="9"/>
    <n v="321202"/>
    <s v="PROTECCIÓN CATÓDICA"/>
    <s v="01.06.2016"/>
    <n v="8028879.1299999999"/>
    <n v="735980.58000000007"/>
    <s v="ZLIN"/>
    <n v="10"/>
    <n v="0"/>
    <n v="0"/>
    <n v="0"/>
    <m/>
    <m/>
    <m/>
    <n v="0"/>
    <n v="0"/>
    <s v="ZLIN"/>
    <n v="1"/>
    <n v="0"/>
  </r>
  <r>
    <s v="120306000449-0"/>
    <x v="9"/>
    <n v="321202"/>
    <s v="PROTECCIÓN CATÓDICA"/>
    <s v="01.06.2016"/>
    <n v="5195157.08"/>
    <n v="476222.73000000045"/>
    <s v="ZLIN"/>
    <n v="10"/>
    <n v="0"/>
    <n v="0"/>
    <n v="0"/>
    <m/>
    <m/>
    <m/>
    <n v="0"/>
    <n v="0"/>
    <s v="ZLIN"/>
    <n v="1"/>
    <n v="0"/>
  </r>
  <r>
    <s v="120306000450-0"/>
    <x v="9"/>
    <n v="321202"/>
    <s v="PROTECCIÓN CATÓDICA"/>
    <s v="01.06.2016"/>
    <n v="5195157.08"/>
    <n v="476222.73000000045"/>
    <s v="ZLIN"/>
    <n v="10"/>
    <n v="0"/>
    <n v="0"/>
    <n v="0"/>
    <m/>
    <m/>
    <m/>
    <n v="0"/>
    <n v="0"/>
    <s v="ZLIN"/>
    <n v="1"/>
    <n v="0"/>
  </r>
  <r>
    <s v="120306000451-0"/>
    <x v="9"/>
    <n v="321202"/>
    <s v="PROTECCIÓN CATÓDICA"/>
    <s v="01.06.2016"/>
    <n v="5195157.08"/>
    <n v="476222.73000000045"/>
    <s v="ZLIN"/>
    <n v="10"/>
    <n v="0"/>
    <n v="0"/>
    <n v="0"/>
    <m/>
    <m/>
    <m/>
    <n v="0"/>
    <n v="0"/>
    <s v="ZLIN"/>
    <n v="1"/>
    <n v="0"/>
  </r>
  <r>
    <s v="120306000452-0"/>
    <x v="9"/>
    <n v="321202"/>
    <s v="PROTECCIÓN CATÓDICA"/>
    <s v="01.06.2016"/>
    <n v="5195157.08"/>
    <n v="476222.73000000045"/>
    <s v="ZLIN"/>
    <n v="10"/>
    <n v="0"/>
    <n v="0"/>
    <n v="0"/>
    <m/>
    <m/>
    <m/>
    <n v="0"/>
    <n v="0"/>
    <s v="ZLIN"/>
    <n v="1"/>
    <n v="0"/>
  </r>
  <r>
    <s v="120306000453-0"/>
    <x v="9"/>
    <n v="321202"/>
    <s v="PROTECCIÓN CATÓDICA"/>
    <s v="01.06.2016"/>
    <n v="5195157.08"/>
    <n v="476222.73000000045"/>
    <s v="ZLIN"/>
    <n v="10"/>
    <n v="0"/>
    <n v="0"/>
    <n v="0"/>
    <m/>
    <m/>
    <m/>
    <n v="0"/>
    <n v="0"/>
    <s v="ZLIN"/>
    <n v="1"/>
    <n v="0"/>
  </r>
  <r>
    <s v="120306000454-0"/>
    <x v="9"/>
    <n v="321202"/>
    <s v="PROTECCIÓN CATÓDICA"/>
    <s v="01.06.2016"/>
    <n v="5195157.08"/>
    <n v="476222.73000000045"/>
    <s v="ZLIN"/>
    <n v="10"/>
    <n v="0"/>
    <n v="0"/>
    <n v="0"/>
    <m/>
    <m/>
    <m/>
    <n v="0"/>
    <n v="0"/>
    <s v="ZLIN"/>
    <n v="1"/>
    <n v="0"/>
  </r>
  <r>
    <s v="120306000455-0"/>
    <x v="9"/>
    <n v="321202"/>
    <s v="PROTECCIÓN CATÓDICA"/>
    <s v="01.06.2016"/>
    <n v="5195157.08"/>
    <n v="476222.73000000045"/>
    <s v="ZLIN"/>
    <n v="10"/>
    <n v="0"/>
    <n v="0"/>
    <n v="0"/>
    <m/>
    <m/>
    <m/>
    <n v="0"/>
    <n v="0"/>
    <s v="ZLIN"/>
    <n v="1"/>
    <n v="0"/>
  </r>
  <r>
    <s v="120306000456-0"/>
    <x v="9"/>
    <n v="321202"/>
    <s v="PROTECCIÓN CATÓDICA"/>
    <s v="01.06.2016"/>
    <n v="7674663.8700000001"/>
    <n v="703510.86000000034"/>
    <s v="ZLIN"/>
    <n v="10"/>
    <n v="0"/>
    <n v="0"/>
    <n v="0"/>
    <m/>
    <m/>
    <m/>
    <n v="0"/>
    <n v="0"/>
    <s v="ZLIN"/>
    <n v="1"/>
    <n v="0"/>
  </r>
  <r>
    <s v="120306000457-0"/>
    <x v="9"/>
    <n v="321202"/>
    <s v="PROTECCIÓN CATÓDICA"/>
    <s v="01.06.2016"/>
    <n v="5195157.08"/>
    <n v="476222.73000000045"/>
    <s v="ZLIN"/>
    <n v="10"/>
    <n v="0"/>
    <n v="0"/>
    <n v="0"/>
    <m/>
    <m/>
    <m/>
    <n v="0"/>
    <n v="0"/>
    <s v="ZLIN"/>
    <n v="1"/>
    <n v="0"/>
  </r>
  <r>
    <s v="120306000458-0"/>
    <x v="9"/>
    <n v="321202"/>
    <s v="PROTECCIÓN CATÓDICA"/>
    <s v="01.06.2016"/>
    <n v="5195157.08"/>
    <n v="476222.73000000045"/>
    <s v="ZLIN"/>
    <n v="10"/>
    <n v="0"/>
    <n v="0"/>
    <n v="0"/>
    <m/>
    <m/>
    <m/>
    <n v="0"/>
    <n v="0"/>
    <s v="ZLIN"/>
    <n v="1"/>
    <n v="0"/>
  </r>
  <r>
    <s v="120306000459-0"/>
    <x v="9"/>
    <n v="321202"/>
    <s v="PROTECCIÓN CATÓDICA"/>
    <s v="01.06.2016"/>
    <n v="5195157.08"/>
    <n v="476222.73000000045"/>
    <s v="ZLIN"/>
    <n v="10"/>
    <n v="0"/>
    <n v="0"/>
    <n v="0"/>
    <m/>
    <m/>
    <m/>
    <n v="0"/>
    <n v="0"/>
    <s v="ZLIN"/>
    <n v="1"/>
    <n v="0"/>
  </r>
  <r>
    <s v="120306000460-0"/>
    <x v="9"/>
    <n v="321202"/>
    <s v="PROTECCIÓN CATÓDICA"/>
    <s v="01.06.2016"/>
    <n v="5195157.08"/>
    <n v="476222.73000000045"/>
    <s v="ZLIN"/>
    <n v="10"/>
    <n v="0"/>
    <n v="0"/>
    <n v="0"/>
    <m/>
    <m/>
    <m/>
    <n v="0"/>
    <n v="0"/>
    <s v="ZLIN"/>
    <n v="1"/>
    <n v="0"/>
  </r>
  <r>
    <s v="120306000461-0"/>
    <x v="9"/>
    <n v="321202"/>
    <s v="PROTECCIÓN CATÓDICA"/>
    <s v="01.06.2016"/>
    <n v="5195157.08"/>
    <n v="476222.73000000045"/>
    <s v="ZLIN"/>
    <n v="10"/>
    <n v="0"/>
    <n v="0"/>
    <n v="0"/>
    <m/>
    <m/>
    <m/>
    <n v="0"/>
    <n v="0"/>
    <s v="ZLIN"/>
    <n v="1"/>
    <n v="0"/>
  </r>
  <r>
    <s v="120306000462-0"/>
    <x v="9"/>
    <n v="321202"/>
    <s v="ÁNODOS CORRIENTE IMPRESA"/>
    <s v="01.06.2016"/>
    <n v="32056009.100000001"/>
    <n v="2938467.5"/>
    <s v="ZLIN"/>
    <n v="10"/>
    <n v="0"/>
    <n v="0"/>
    <n v="0"/>
    <m/>
    <m/>
    <m/>
    <n v="0"/>
    <n v="0"/>
    <s v="ZLIN"/>
    <n v="1"/>
    <n v="0"/>
  </r>
  <r>
    <s v="120306000463-0"/>
    <x v="9"/>
    <n v="321202"/>
    <s v="ÁNODOS CORRIENTE IMPRESA"/>
    <s v="01.06.2016"/>
    <n v="32056009.100000001"/>
    <n v="2938467.5"/>
    <s v="ZLIN"/>
    <n v="10"/>
    <n v="0"/>
    <n v="0"/>
    <n v="0"/>
    <m/>
    <m/>
    <m/>
    <n v="0"/>
    <n v="0"/>
    <s v="ZLIN"/>
    <n v="1"/>
    <n v="0"/>
  </r>
  <r>
    <s v="120306000464-0"/>
    <x v="9"/>
    <n v="321202"/>
    <s v="ÁNODOS CORRIENTE IMPRESA"/>
    <s v="01.06.2016"/>
    <n v="32056009.100000001"/>
    <n v="2938467.5"/>
    <s v="ZLIN"/>
    <n v="10"/>
    <n v="0"/>
    <n v="0"/>
    <n v="0"/>
    <m/>
    <m/>
    <m/>
    <n v="0"/>
    <n v="0"/>
    <s v="ZLIN"/>
    <n v="1"/>
    <n v="0"/>
  </r>
  <r>
    <s v="120306000465-0"/>
    <x v="9"/>
    <n v="321202"/>
    <s v="ÁNODOS CORRIENTE IMPRESA"/>
    <s v="01.06.2016"/>
    <n v="32056009.100000001"/>
    <n v="2938467.5"/>
    <s v="ZLIN"/>
    <n v="10"/>
    <n v="0"/>
    <n v="0"/>
    <n v="0"/>
    <m/>
    <m/>
    <m/>
    <n v="0"/>
    <n v="0"/>
    <s v="ZLIN"/>
    <n v="1"/>
    <n v="0"/>
  </r>
  <r>
    <s v="120306000466-0"/>
    <x v="9"/>
    <n v="321202"/>
    <s v="ÁNODOS CORRIENTE IMPRESA"/>
    <s v="01.06.2016"/>
    <n v="32056009.100000001"/>
    <n v="2938467.5"/>
    <s v="ZLIN"/>
    <n v="10"/>
    <n v="0"/>
    <n v="0"/>
    <n v="0"/>
    <m/>
    <m/>
    <m/>
    <n v="0"/>
    <n v="0"/>
    <s v="ZLIN"/>
    <n v="1"/>
    <n v="0"/>
  </r>
  <r>
    <s v="120306000467-0"/>
    <x v="9"/>
    <n v="322100"/>
    <s v="LUMINARIA"/>
    <s v="01.06.2016"/>
    <n v="521404.19"/>
    <n v="23897.690000000002"/>
    <s v="ZLIN"/>
    <n v="20"/>
    <n v="0"/>
    <n v="0"/>
    <n v="0"/>
    <m/>
    <m/>
    <m/>
    <n v="0"/>
    <n v="0"/>
    <s v="ZLIN"/>
    <n v="1"/>
    <n v="0"/>
  </r>
  <r>
    <s v="120306000468-0"/>
    <x v="9"/>
    <n v="322100"/>
    <s v="LUMINARIA"/>
    <s v="01.06.2016"/>
    <n v="521404.19"/>
    <n v="23897.690000000002"/>
    <s v="ZLIN"/>
    <n v="20"/>
    <n v="0"/>
    <n v="0"/>
    <n v="0"/>
    <m/>
    <m/>
    <m/>
    <n v="0"/>
    <n v="0"/>
    <s v="ZLIN"/>
    <n v="1"/>
    <n v="0"/>
  </r>
  <r>
    <s v="120306000469-0"/>
    <x v="9"/>
    <n v="322100"/>
    <s v="LUMINARIA"/>
    <s v="01.06.2016"/>
    <n v="521404.19"/>
    <n v="23897.690000000002"/>
    <s v="ZLIN"/>
    <n v="20"/>
    <n v="0"/>
    <n v="0"/>
    <n v="0"/>
    <m/>
    <m/>
    <m/>
    <n v="0"/>
    <n v="0"/>
    <s v="ZLIN"/>
    <n v="1"/>
    <n v="0"/>
  </r>
  <r>
    <s v="120306000470-0"/>
    <x v="9"/>
    <n v="322100"/>
    <s v="LUMINARIA"/>
    <s v="01.06.2016"/>
    <n v="521404.19"/>
    <n v="23897.690000000002"/>
    <s v="ZLIN"/>
    <n v="20"/>
    <n v="0"/>
    <n v="0"/>
    <n v="0"/>
    <m/>
    <m/>
    <m/>
    <n v="0"/>
    <n v="0"/>
    <s v="ZLIN"/>
    <n v="1"/>
    <n v="0"/>
  </r>
  <r>
    <s v="120306000471-0"/>
    <x v="9"/>
    <n v="322100"/>
    <s v="LUMINARIA"/>
    <s v="01.06.2016"/>
    <n v="521404.19"/>
    <n v="23897.690000000002"/>
    <s v="ZLIN"/>
    <n v="20"/>
    <n v="0"/>
    <n v="0"/>
    <n v="0"/>
    <m/>
    <m/>
    <m/>
    <n v="0"/>
    <n v="0"/>
    <s v="ZLIN"/>
    <n v="1"/>
    <n v="0"/>
  </r>
  <r>
    <s v="120306000472-0"/>
    <x v="9"/>
    <n v="322100"/>
    <s v="LUMINARIA"/>
    <s v="01.06.2016"/>
    <n v="521404.19"/>
    <n v="23897.690000000002"/>
    <s v="ZLIN"/>
    <n v="20"/>
    <n v="0"/>
    <n v="0"/>
    <n v="0"/>
    <m/>
    <m/>
    <m/>
    <n v="0"/>
    <n v="0"/>
    <s v="ZLIN"/>
    <n v="1"/>
    <n v="0"/>
  </r>
  <r>
    <s v="120306000473-0"/>
    <x v="9"/>
    <n v="322100"/>
    <s v="LUMINARIA"/>
    <s v="01.06.2016"/>
    <n v="521404.19"/>
    <n v="23897.690000000002"/>
    <s v="ZLIN"/>
    <n v="20"/>
    <n v="0"/>
    <n v="0"/>
    <n v="0"/>
    <m/>
    <m/>
    <m/>
    <n v="0"/>
    <n v="0"/>
    <s v="ZLIN"/>
    <n v="1"/>
    <n v="0"/>
  </r>
  <r>
    <s v="120306000474-0"/>
    <x v="9"/>
    <n v="322100"/>
    <s v="LUMINARIA"/>
    <s v="01.06.2016"/>
    <n v="521404.19"/>
    <n v="23897.690000000002"/>
    <s v="ZLIN"/>
    <n v="20"/>
    <n v="0"/>
    <n v="0"/>
    <n v="0"/>
    <m/>
    <m/>
    <m/>
    <n v="0"/>
    <n v="0"/>
    <s v="ZLIN"/>
    <n v="1"/>
    <n v="0"/>
  </r>
  <r>
    <s v="120306000475-0"/>
    <x v="9"/>
    <n v="322100"/>
    <s v="LUMINARIA"/>
    <s v="01.06.2016"/>
    <n v="521404.19"/>
    <n v="23897.690000000002"/>
    <s v="ZLIN"/>
    <n v="20"/>
    <n v="0"/>
    <n v="0"/>
    <n v="0"/>
    <m/>
    <m/>
    <m/>
    <n v="0"/>
    <n v="0"/>
    <s v="ZLIN"/>
    <n v="1"/>
    <n v="0"/>
  </r>
  <r>
    <s v="120306000476-0"/>
    <x v="9"/>
    <n v="322100"/>
    <s v="LUMINARIA"/>
    <s v="01.06.2016"/>
    <n v="521404.19"/>
    <n v="23897.690000000002"/>
    <s v="ZLIN"/>
    <n v="20"/>
    <n v="0"/>
    <n v="0"/>
    <n v="0"/>
    <m/>
    <m/>
    <m/>
    <n v="0"/>
    <n v="0"/>
    <s v="ZLIN"/>
    <n v="1"/>
    <n v="0"/>
  </r>
  <r>
    <s v="120306000477-0"/>
    <x v="9"/>
    <n v="322100"/>
    <s v="LUMINARIA"/>
    <s v="01.06.2016"/>
    <n v="521404.19"/>
    <n v="23897.690000000002"/>
    <s v="ZLIN"/>
    <n v="20"/>
    <n v="0"/>
    <n v="0"/>
    <n v="0"/>
    <m/>
    <m/>
    <m/>
    <n v="0"/>
    <n v="0"/>
    <s v="ZLIN"/>
    <n v="1"/>
    <n v="0"/>
  </r>
  <r>
    <s v="120306000478-0"/>
    <x v="9"/>
    <n v="322100"/>
    <s v="LUMINARIA"/>
    <s v="01.06.2016"/>
    <n v="521404.19"/>
    <n v="23897.690000000002"/>
    <s v="ZLIN"/>
    <n v="20"/>
    <n v="0"/>
    <n v="0"/>
    <n v="0"/>
    <m/>
    <m/>
    <m/>
    <n v="0"/>
    <n v="0"/>
    <s v="ZLIN"/>
    <n v="1"/>
    <n v="0"/>
  </r>
  <r>
    <s v="120306000479-0"/>
    <x v="9"/>
    <n v="322100"/>
    <s v="LUMINARIA"/>
    <s v="01.06.2016"/>
    <n v="521404.19"/>
    <n v="23897.690000000002"/>
    <s v="ZLIN"/>
    <n v="20"/>
    <n v="0"/>
    <n v="0"/>
    <n v="0"/>
    <m/>
    <m/>
    <m/>
    <n v="0"/>
    <n v="0"/>
    <s v="ZLIN"/>
    <n v="1"/>
    <n v="0"/>
  </r>
  <r>
    <s v="120306000480-0"/>
    <x v="9"/>
    <n v="322100"/>
    <s v="LUMINARIA"/>
    <s v="01.06.2016"/>
    <n v="521404.19"/>
    <n v="23897.690000000002"/>
    <s v="ZLIN"/>
    <n v="20"/>
    <n v="0"/>
    <n v="0"/>
    <n v="0"/>
    <m/>
    <m/>
    <m/>
    <n v="0"/>
    <n v="0"/>
    <s v="ZLIN"/>
    <n v="1"/>
    <n v="0"/>
  </r>
  <r>
    <s v="120306000481-0"/>
    <x v="9"/>
    <n v="322100"/>
    <s v="LUMINARIA"/>
    <s v="01.06.2016"/>
    <n v="521404.19"/>
    <n v="23897.690000000002"/>
    <s v="ZLIN"/>
    <n v="20"/>
    <n v="0"/>
    <n v="0"/>
    <n v="0"/>
    <m/>
    <m/>
    <m/>
    <n v="0"/>
    <n v="0"/>
    <s v="ZLIN"/>
    <n v="1"/>
    <n v="0"/>
  </r>
  <r>
    <s v="120306000482-0"/>
    <x v="9"/>
    <n v="322100"/>
    <s v="LUMINARIA"/>
    <s v="01.06.2016"/>
    <n v="521404.19"/>
    <n v="23897.690000000002"/>
    <s v="ZLIN"/>
    <n v="20"/>
    <n v="0"/>
    <n v="0"/>
    <n v="0"/>
    <m/>
    <m/>
    <m/>
    <n v="0"/>
    <n v="0"/>
    <s v="ZLIN"/>
    <n v="1"/>
    <n v="0"/>
  </r>
  <r>
    <s v="120306000483-0"/>
    <x v="9"/>
    <n v="322100"/>
    <s v="LUMINARIA"/>
    <s v="01.06.2016"/>
    <n v="521404.19"/>
    <n v="23897.690000000002"/>
    <s v="ZLIN"/>
    <n v="20"/>
    <n v="0"/>
    <n v="0"/>
    <n v="0"/>
    <m/>
    <m/>
    <m/>
    <n v="0"/>
    <n v="0"/>
    <s v="ZLIN"/>
    <n v="1"/>
    <n v="0"/>
  </r>
  <r>
    <s v="120306000484-0"/>
    <x v="9"/>
    <n v="322100"/>
    <s v="LUMINARIA"/>
    <s v="01.06.2016"/>
    <n v="521404.19"/>
    <n v="23897.690000000002"/>
    <s v="ZLIN"/>
    <n v="20"/>
    <n v="0"/>
    <n v="0"/>
    <n v="0"/>
    <m/>
    <m/>
    <m/>
    <n v="0"/>
    <n v="0"/>
    <s v="ZLIN"/>
    <n v="1"/>
    <n v="0"/>
  </r>
  <r>
    <s v="120306000485-0"/>
    <x v="9"/>
    <n v="322100"/>
    <s v="LUMINARIA"/>
    <s v="01.06.2016"/>
    <n v="521404.19"/>
    <n v="23897.690000000002"/>
    <s v="ZLIN"/>
    <n v="20"/>
    <n v="0"/>
    <n v="0"/>
    <n v="0"/>
    <m/>
    <m/>
    <m/>
    <n v="0"/>
    <n v="0"/>
    <s v="ZLIN"/>
    <n v="1"/>
    <n v="0"/>
  </r>
  <r>
    <s v="120306000486-0"/>
    <x v="9"/>
    <n v="322100"/>
    <s v="LUMINARIA"/>
    <s v="01.06.2016"/>
    <n v="521404.19"/>
    <n v="23897.690000000002"/>
    <s v="ZLIN"/>
    <n v="20"/>
    <n v="0"/>
    <n v="0"/>
    <n v="0"/>
    <m/>
    <m/>
    <m/>
    <n v="0"/>
    <n v="0"/>
    <s v="ZLIN"/>
    <n v="1"/>
    <n v="0"/>
  </r>
  <r>
    <s v="120306000487-0"/>
    <x v="9"/>
    <n v="322100"/>
    <s v="LUMINARIA"/>
    <s v="01.06.2016"/>
    <n v="521404.19"/>
    <n v="23897.690000000002"/>
    <s v="ZLIN"/>
    <n v="20"/>
    <n v="0"/>
    <n v="0"/>
    <n v="0"/>
    <m/>
    <m/>
    <m/>
    <n v="0"/>
    <n v="0"/>
    <s v="ZLIN"/>
    <n v="1"/>
    <n v="0"/>
  </r>
  <r>
    <s v="120306000488-0"/>
    <x v="9"/>
    <n v="322100"/>
    <s v="LUMINARIA"/>
    <s v="01.06.2016"/>
    <n v="521404.19"/>
    <n v="23897.690000000002"/>
    <s v="ZLIN"/>
    <n v="20"/>
    <n v="0"/>
    <n v="0"/>
    <n v="0"/>
    <m/>
    <m/>
    <m/>
    <n v="0"/>
    <n v="0"/>
    <s v="ZLIN"/>
    <n v="1"/>
    <n v="0"/>
  </r>
  <r>
    <s v="120306000489-0"/>
    <x v="9"/>
    <n v="322100"/>
    <s v="LUMINARIA"/>
    <s v="01.06.2016"/>
    <n v="521404.19"/>
    <n v="23897.690000000002"/>
    <s v="ZLIN"/>
    <n v="20"/>
    <n v="0"/>
    <n v="0"/>
    <n v="0"/>
    <m/>
    <m/>
    <m/>
    <n v="0"/>
    <n v="0"/>
    <s v="ZLIN"/>
    <n v="1"/>
    <n v="0"/>
  </r>
  <r>
    <s v="120306000490-0"/>
    <x v="9"/>
    <n v="322100"/>
    <s v="LUMINARIA"/>
    <s v="01.06.2016"/>
    <n v="521404.19"/>
    <n v="23897.690000000002"/>
    <s v="ZLIN"/>
    <n v="20"/>
    <n v="0"/>
    <n v="0"/>
    <n v="0"/>
    <m/>
    <m/>
    <m/>
    <n v="0"/>
    <n v="0"/>
    <s v="ZLIN"/>
    <n v="1"/>
    <n v="0"/>
  </r>
  <r>
    <s v="120306000491-0"/>
    <x v="9"/>
    <n v="322100"/>
    <s v="LUMINARIA"/>
    <s v="01.06.2016"/>
    <n v="521404.19"/>
    <n v="23897.690000000002"/>
    <s v="ZLIN"/>
    <n v="20"/>
    <n v="0"/>
    <n v="0"/>
    <n v="0"/>
    <m/>
    <m/>
    <m/>
    <n v="0"/>
    <n v="0"/>
    <s v="ZLIN"/>
    <n v="1"/>
    <n v="0"/>
  </r>
  <r>
    <s v="120306000492-0"/>
    <x v="9"/>
    <n v="322100"/>
    <s v="LUMINARIA"/>
    <s v="01.06.2016"/>
    <n v="521404.19"/>
    <n v="23897.690000000002"/>
    <s v="ZLIN"/>
    <n v="20"/>
    <n v="0"/>
    <n v="0"/>
    <n v="0"/>
    <m/>
    <m/>
    <m/>
    <n v="0"/>
    <n v="0"/>
    <s v="ZLIN"/>
    <n v="1"/>
    <n v="0"/>
  </r>
  <r>
    <s v="120306000493-0"/>
    <x v="9"/>
    <n v="322100"/>
    <s v="LUMINARIA"/>
    <s v="01.06.2016"/>
    <n v="521404.19"/>
    <n v="23897.690000000002"/>
    <s v="ZLIN"/>
    <n v="20"/>
    <n v="0"/>
    <n v="0"/>
    <n v="0"/>
    <m/>
    <m/>
    <m/>
    <n v="0"/>
    <n v="0"/>
    <s v="ZLIN"/>
    <n v="1"/>
    <n v="0"/>
  </r>
  <r>
    <s v="120306000494-0"/>
    <x v="9"/>
    <n v="322100"/>
    <s v="LUMINARIA"/>
    <s v="01.06.2016"/>
    <n v="521404.19"/>
    <n v="23897.690000000002"/>
    <s v="ZLIN"/>
    <n v="20"/>
    <n v="0"/>
    <n v="0"/>
    <n v="0"/>
    <m/>
    <m/>
    <m/>
    <n v="0"/>
    <n v="0"/>
    <s v="ZLIN"/>
    <n v="1"/>
    <n v="0"/>
  </r>
  <r>
    <s v="120306000495-0"/>
    <x v="9"/>
    <n v="322100"/>
    <s v="LUMINARIA"/>
    <s v="01.06.2016"/>
    <n v="521404.19"/>
    <n v="23897.690000000002"/>
    <s v="ZLIN"/>
    <n v="20"/>
    <n v="0"/>
    <n v="0"/>
    <n v="0"/>
    <m/>
    <m/>
    <m/>
    <n v="0"/>
    <n v="0"/>
    <s v="ZLIN"/>
    <n v="1"/>
    <n v="0"/>
  </r>
  <r>
    <s v="120306000496-0"/>
    <x v="9"/>
    <n v="322100"/>
    <s v="LUMINARIA"/>
    <s v="01.06.2016"/>
    <n v="521404.19"/>
    <n v="23897.690000000002"/>
    <s v="ZLIN"/>
    <n v="20"/>
    <n v="0"/>
    <n v="0"/>
    <n v="0"/>
    <m/>
    <m/>
    <m/>
    <n v="0"/>
    <n v="0"/>
    <s v="ZLIN"/>
    <n v="1"/>
    <n v="0"/>
  </r>
  <r>
    <s v="120306000497-0"/>
    <x v="9"/>
    <n v="322100"/>
    <s v="LUMINARIA"/>
    <s v="01.06.2016"/>
    <n v="521404.19"/>
    <n v="23897.690000000002"/>
    <s v="ZLIN"/>
    <n v="20"/>
    <n v="0"/>
    <n v="0"/>
    <n v="0"/>
    <m/>
    <m/>
    <m/>
    <n v="0"/>
    <n v="0"/>
    <s v="ZLIN"/>
    <n v="1"/>
    <n v="0"/>
  </r>
  <r>
    <s v="120306000498-0"/>
    <x v="9"/>
    <n v="322100"/>
    <s v="LUMINARIA"/>
    <s v="01.06.2016"/>
    <n v="521404.19"/>
    <n v="23897.690000000002"/>
    <s v="ZLIN"/>
    <n v="20"/>
    <n v="0"/>
    <n v="0"/>
    <n v="0"/>
    <m/>
    <m/>
    <m/>
    <n v="0"/>
    <n v="0"/>
    <s v="ZLIN"/>
    <n v="1"/>
    <n v="0"/>
  </r>
  <r>
    <s v="120306000499-0"/>
    <x v="9"/>
    <n v="322100"/>
    <s v="LUMINARIA"/>
    <s v="01.06.2016"/>
    <n v="521404.19"/>
    <n v="23897.690000000002"/>
    <s v="ZLIN"/>
    <n v="20"/>
    <n v="0"/>
    <n v="0"/>
    <n v="0"/>
    <m/>
    <m/>
    <m/>
    <n v="0"/>
    <n v="0"/>
    <s v="ZLIN"/>
    <n v="1"/>
    <n v="0"/>
  </r>
  <r>
    <s v="120306000500-0"/>
    <x v="9"/>
    <n v="322100"/>
    <s v="LUMINARIA"/>
    <s v="01.06.2016"/>
    <n v="521404.19"/>
    <n v="23897.690000000002"/>
    <s v="ZLIN"/>
    <n v="20"/>
    <n v="0"/>
    <n v="0"/>
    <n v="0"/>
    <m/>
    <m/>
    <m/>
    <n v="0"/>
    <n v="0"/>
    <s v="ZLIN"/>
    <n v="1"/>
    <n v="0"/>
  </r>
  <r>
    <s v="120306000501-0"/>
    <x v="9"/>
    <n v="322100"/>
    <s v="LUMINARIA"/>
    <s v="01.06.2016"/>
    <n v="521404.19"/>
    <n v="23897.690000000002"/>
    <s v="ZLIN"/>
    <n v="20"/>
    <n v="0"/>
    <n v="0"/>
    <n v="0"/>
    <m/>
    <m/>
    <m/>
    <n v="0"/>
    <n v="0"/>
    <s v="ZLIN"/>
    <n v="1"/>
    <n v="0"/>
  </r>
  <r>
    <s v="120306000502-0"/>
    <x v="9"/>
    <n v="322100"/>
    <s v="LUMINARIA"/>
    <s v="01.06.2016"/>
    <n v="521404.19"/>
    <n v="23897.690000000002"/>
    <s v="ZLIN"/>
    <n v="20"/>
    <n v="0"/>
    <n v="0"/>
    <n v="0"/>
    <m/>
    <m/>
    <m/>
    <n v="0"/>
    <n v="0"/>
    <s v="ZLIN"/>
    <n v="1"/>
    <n v="0"/>
  </r>
  <r>
    <s v="120306000503-0"/>
    <x v="9"/>
    <n v="322100"/>
    <s v="LUMINARIA"/>
    <s v="01.06.2016"/>
    <n v="521404.19"/>
    <n v="23897.690000000002"/>
    <s v="ZLIN"/>
    <n v="20"/>
    <n v="0"/>
    <n v="0"/>
    <n v="0"/>
    <m/>
    <m/>
    <m/>
    <n v="0"/>
    <n v="0"/>
    <s v="ZLIN"/>
    <n v="1"/>
    <n v="0"/>
  </r>
  <r>
    <s v="120306000504-0"/>
    <x v="9"/>
    <n v="322100"/>
    <s v="LUMINARIA"/>
    <s v="01.06.2016"/>
    <n v="521404.19"/>
    <n v="23897.690000000002"/>
    <s v="ZLIN"/>
    <n v="20"/>
    <n v="0"/>
    <n v="0"/>
    <n v="0"/>
    <m/>
    <m/>
    <m/>
    <n v="0"/>
    <n v="0"/>
    <s v="ZLIN"/>
    <n v="1"/>
    <n v="0"/>
  </r>
  <r>
    <s v="120306000505-0"/>
    <x v="9"/>
    <n v="322100"/>
    <s v="LUMINARIA"/>
    <s v="01.06.2016"/>
    <n v="521404.19"/>
    <n v="23897.690000000002"/>
    <s v="ZLIN"/>
    <n v="20"/>
    <n v="0"/>
    <n v="0"/>
    <n v="0"/>
    <m/>
    <m/>
    <m/>
    <n v="0"/>
    <n v="0"/>
    <s v="ZLIN"/>
    <n v="1"/>
    <n v="0"/>
  </r>
  <r>
    <s v="120306000506-0"/>
    <x v="9"/>
    <n v="322100"/>
    <s v="LUMINARIA"/>
    <s v="01.06.2016"/>
    <n v="521404.19"/>
    <n v="23897.690000000002"/>
    <s v="ZLIN"/>
    <n v="20"/>
    <n v="0"/>
    <n v="0"/>
    <n v="0"/>
    <m/>
    <m/>
    <m/>
    <n v="0"/>
    <n v="0"/>
    <s v="ZLIN"/>
    <n v="1"/>
    <n v="0"/>
  </r>
  <r>
    <s v="120306000507-0"/>
    <x v="9"/>
    <n v="322100"/>
    <s v="LUMINARIA"/>
    <s v="01.06.2016"/>
    <n v="521404.19"/>
    <n v="23897.690000000002"/>
    <s v="ZLIN"/>
    <n v="20"/>
    <n v="0"/>
    <n v="0"/>
    <n v="0"/>
    <m/>
    <m/>
    <m/>
    <n v="0"/>
    <n v="0"/>
    <s v="ZLIN"/>
    <n v="1"/>
    <n v="0"/>
  </r>
  <r>
    <s v="120306000508-0"/>
    <x v="9"/>
    <n v="322100"/>
    <s v="LUMINARIA"/>
    <s v="01.06.2016"/>
    <n v="521404.19"/>
    <n v="23897.690000000002"/>
    <s v="ZLIN"/>
    <n v="20"/>
    <n v="0"/>
    <n v="0"/>
    <n v="0"/>
    <m/>
    <m/>
    <m/>
    <n v="0"/>
    <n v="0"/>
    <s v="ZLIN"/>
    <n v="1"/>
    <n v="0"/>
  </r>
  <r>
    <s v="120306000509-0"/>
    <x v="9"/>
    <n v="322100"/>
    <s v="LUMINARIA"/>
    <s v="01.06.2016"/>
    <n v="521404.19"/>
    <n v="23897.690000000002"/>
    <s v="ZLIN"/>
    <n v="20"/>
    <n v="0"/>
    <n v="0"/>
    <n v="0"/>
    <m/>
    <m/>
    <m/>
    <n v="0"/>
    <n v="0"/>
    <s v="ZLIN"/>
    <n v="1"/>
    <n v="0"/>
  </r>
  <r>
    <s v="120306000510-0"/>
    <x v="9"/>
    <n v="322100"/>
    <s v="LUMINARIA"/>
    <s v="01.06.2016"/>
    <n v="521404.19"/>
    <n v="23897.690000000002"/>
    <s v="ZLIN"/>
    <n v="20"/>
    <n v="0"/>
    <n v="0"/>
    <n v="0"/>
    <m/>
    <m/>
    <m/>
    <n v="0"/>
    <n v="0"/>
    <s v="ZLIN"/>
    <n v="1"/>
    <n v="0"/>
  </r>
  <r>
    <s v="120306000511-0"/>
    <x v="9"/>
    <n v="322100"/>
    <s v="LUMINARIA"/>
    <s v="01.06.2016"/>
    <n v="521404.19"/>
    <n v="23897.690000000002"/>
    <s v="ZLIN"/>
    <n v="20"/>
    <n v="0"/>
    <n v="0"/>
    <n v="0"/>
    <m/>
    <m/>
    <m/>
    <n v="0"/>
    <n v="0"/>
    <s v="ZLIN"/>
    <n v="1"/>
    <n v="0"/>
  </r>
  <r>
    <s v="120306000512-0"/>
    <x v="9"/>
    <n v="322100"/>
    <s v="LUMINARIA"/>
    <s v="01.06.2016"/>
    <n v="521404.19"/>
    <n v="23897.690000000002"/>
    <s v="ZLIN"/>
    <n v="20"/>
    <n v="0"/>
    <n v="0"/>
    <n v="0"/>
    <m/>
    <m/>
    <m/>
    <n v="0"/>
    <n v="0"/>
    <s v="ZLIN"/>
    <n v="1"/>
    <n v="0"/>
  </r>
  <r>
    <s v="120306000513-0"/>
    <x v="9"/>
    <n v="322100"/>
    <s v="LUMINARIA"/>
    <s v="01.06.2016"/>
    <n v="521404.19"/>
    <n v="23897.690000000002"/>
    <s v="ZLIN"/>
    <n v="20"/>
    <n v="0"/>
    <n v="0"/>
    <n v="0"/>
    <m/>
    <m/>
    <m/>
    <n v="0"/>
    <n v="0"/>
    <s v="ZLIN"/>
    <n v="1"/>
    <n v="0"/>
  </r>
  <r>
    <s v="120306000514-0"/>
    <x v="9"/>
    <n v="322100"/>
    <s v="LUMINARIA"/>
    <s v="01.06.2016"/>
    <n v="521404.19"/>
    <n v="23897.690000000002"/>
    <s v="ZLIN"/>
    <n v="20"/>
    <n v="0"/>
    <n v="0"/>
    <n v="0"/>
    <m/>
    <m/>
    <m/>
    <n v="0"/>
    <n v="0"/>
    <s v="ZLIN"/>
    <n v="1"/>
    <n v="0"/>
  </r>
  <r>
    <s v="120306000515-0"/>
    <x v="9"/>
    <n v="322100"/>
    <s v="LUMINARIA"/>
    <s v="01.06.2016"/>
    <n v="521404.19"/>
    <n v="23897.690000000002"/>
    <s v="ZLIN"/>
    <n v="20"/>
    <n v="0"/>
    <n v="0"/>
    <n v="0"/>
    <m/>
    <m/>
    <m/>
    <n v="0"/>
    <n v="0"/>
    <s v="ZLIN"/>
    <n v="1"/>
    <n v="0"/>
  </r>
  <r>
    <s v="120306000516-0"/>
    <x v="9"/>
    <n v="322100"/>
    <s v="LUMINARIA"/>
    <s v="01.06.2016"/>
    <n v="521404.19"/>
    <n v="23897.690000000002"/>
    <s v="ZLIN"/>
    <n v="20"/>
    <n v="0"/>
    <n v="0"/>
    <n v="0"/>
    <m/>
    <m/>
    <m/>
    <n v="0"/>
    <n v="0"/>
    <s v="ZLIN"/>
    <n v="1"/>
    <n v="0"/>
  </r>
  <r>
    <s v="120306000517-0"/>
    <x v="9"/>
    <n v="322100"/>
    <s v="LUMINARIA"/>
    <s v="01.06.2016"/>
    <n v="521404.19"/>
    <n v="23897.690000000002"/>
    <s v="ZLIN"/>
    <n v="20"/>
    <n v="0"/>
    <n v="0"/>
    <n v="0"/>
    <m/>
    <m/>
    <m/>
    <n v="0"/>
    <n v="0"/>
    <s v="ZLIN"/>
    <n v="1"/>
    <n v="0"/>
  </r>
  <r>
    <s v="120306000518-0"/>
    <x v="9"/>
    <n v="322100"/>
    <s v="LUMINARIA"/>
    <s v="01.06.2016"/>
    <n v="521404.19"/>
    <n v="23897.690000000002"/>
    <s v="ZLIN"/>
    <n v="20"/>
    <n v="0"/>
    <n v="0"/>
    <n v="0"/>
    <m/>
    <m/>
    <m/>
    <n v="0"/>
    <n v="0"/>
    <s v="ZLIN"/>
    <n v="1"/>
    <n v="0"/>
  </r>
  <r>
    <s v="120306000519-0"/>
    <x v="9"/>
    <n v="322100"/>
    <s v="LUMINARIA"/>
    <s v="01.06.2016"/>
    <n v="521404.19"/>
    <n v="23897.690000000002"/>
    <s v="ZLIN"/>
    <n v="20"/>
    <n v="0"/>
    <n v="0"/>
    <n v="0"/>
    <m/>
    <m/>
    <m/>
    <n v="0"/>
    <n v="0"/>
    <s v="ZLIN"/>
    <n v="1"/>
    <n v="0"/>
  </r>
  <r>
    <s v="120306000520-0"/>
    <x v="9"/>
    <n v="322100"/>
    <s v="LUMINARIA"/>
    <s v="01.06.2016"/>
    <n v="521404.19"/>
    <n v="23897.690000000002"/>
    <s v="ZLIN"/>
    <n v="20"/>
    <n v="0"/>
    <n v="0"/>
    <n v="0"/>
    <m/>
    <m/>
    <m/>
    <n v="0"/>
    <n v="0"/>
    <s v="ZLIN"/>
    <n v="1"/>
    <n v="0"/>
  </r>
  <r>
    <s v="120306000521-0"/>
    <x v="9"/>
    <n v="322100"/>
    <s v="LUMINARIA"/>
    <s v="01.06.2016"/>
    <n v="521404.19"/>
    <n v="23897.690000000002"/>
    <s v="ZLIN"/>
    <n v="20"/>
    <n v="0"/>
    <n v="0"/>
    <n v="0"/>
    <m/>
    <m/>
    <m/>
    <n v="0"/>
    <n v="0"/>
    <s v="ZLIN"/>
    <n v="1"/>
    <n v="0"/>
  </r>
  <r>
    <s v="120306000522-0"/>
    <x v="9"/>
    <n v="322100"/>
    <s v="LUMINARIA"/>
    <s v="01.06.2016"/>
    <n v="521404.19"/>
    <n v="23897.690000000002"/>
    <s v="ZLIN"/>
    <n v="20"/>
    <n v="0"/>
    <n v="0"/>
    <n v="0"/>
    <m/>
    <m/>
    <m/>
    <n v="0"/>
    <n v="0"/>
    <s v="ZLIN"/>
    <n v="1"/>
    <n v="0"/>
  </r>
  <r>
    <s v="120306000523-0"/>
    <x v="9"/>
    <n v="322100"/>
    <s v="LUMINARIA"/>
    <s v="01.06.2016"/>
    <n v="521404.19"/>
    <n v="23897.690000000002"/>
    <s v="ZLIN"/>
    <n v="20"/>
    <n v="0"/>
    <n v="0"/>
    <n v="0"/>
    <m/>
    <m/>
    <m/>
    <n v="0"/>
    <n v="0"/>
    <s v="ZLIN"/>
    <n v="1"/>
    <n v="0"/>
  </r>
  <r>
    <s v="120306000524-0"/>
    <x v="9"/>
    <n v="322100"/>
    <s v="LUMINARIA"/>
    <s v="01.06.2016"/>
    <n v="521404.19"/>
    <n v="23897.690000000002"/>
    <s v="ZLIN"/>
    <n v="20"/>
    <n v="0"/>
    <n v="0"/>
    <n v="0"/>
    <m/>
    <m/>
    <m/>
    <n v="0"/>
    <n v="0"/>
    <s v="ZLIN"/>
    <n v="1"/>
    <n v="0"/>
  </r>
  <r>
    <s v="120306000525-0"/>
    <x v="9"/>
    <n v="322100"/>
    <s v="LUMINARIA"/>
    <s v="01.06.2016"/>
    <n v="521404.19"/>
    <n v="23897.690000000002"/>
    <s v="ZLIN"/>
    <n v="20"/>
    <n v="0"/>
    <n v="0"/>
    <n v="0"/>
    <m/>
    <m/>
    <m/>
    <n v="0"/>
    <n v="0"/>
    <s v="ZLIN"/>
    <n v="1"/>
    <n v="0"/>
  </r>
  <r>
    <s v="120306000526-0"/>
    <x v="9"/>
    <n v="322100"/>
    <s v="LUMINARIA"/>
    <s v="01.06.2016"/>
    <n v="521404.19"/>
    <n v="23897.690000000002"/>
    <s v="ZLIN"/>
    <n v="20"/>
    <n v="0"/>
    <n v="0"/>
    <n v="0"/>
    <m/>
    <m/>
    <m/>
    <n v="0"/>
    <n v="0"/>
    <s v="ZLIN"/>
    <n v="1"/>
    <n v="0"/>
  </r>
  <r>
    <s v="120306000527-0"/>
    <x v="9"/>
    <n v="322100"/>
    <s v="LUMINARIA"/>
    <s v="01.06.2016"/>
    <n v="521404.19"/>
    <n v="23897.690000000002"/>
    <s v="ZLIN"/>
    <n v="20"/>
    <n v="0"/>
    <n v="0"/>
    <n v="0"/>
    <m/>
    <m/>
    <m/>
    <n v="0"/>
    <n v="0"/>
    <s v="ZLIN"/>
    <n v="1"/>
    <n v="0"/>
  </r>
  <r>
    <s v="120306000528-0"/>
    <x v="9"/>
    <n v="322100"/>
    <s v="LUMINARIA"/>
    <s v="01.06.2016"/>
    <n v="521404.19"/>
    <n v="23897.690000000002"/>
    <s v="ZLIN"/>
    <n v="20"/>
    <n v="0"/>
    <n v="0"/>
    <n v="0"/>
    <m/>
    <m/>
    <m/>
    <n v="0"/>
    <n v="0"/>
    <s v="ZLIN"/>
    <n v="1"/>
    <n v="0"/>
  </r>
  <r>
    <s v="120306000529-0"/>
    <x v="9"/>
    <n v="322100"/>
    <s v="LUMINARIA"/>
    <s v="01.06.2016"/>
    <n v="521404.19"/>
    <n v="23897.690000000002"/>
    <s v="ZLIN"/>
    <n v="20"/>
    <n v="0"/>
    <n v="0"/>
    <n v="0"/>
    <m/>
    <m/>
    <m/>
    <n v="0"/>
    <n v="0"/>
    <s v="ZLIN"/>
    <n v="1"/>
    <n v="0"/>
  </r>
  <r>
    <s v="120306000530-0"/>
    <x v="9"/>
    <n v="322100"/>
    <s v="LUMINARIA"/>
    <s v="01.06.2016"/>
    <n v="521404.19"/>
    <n v="23897.690000000002"/>
    <s v="ZLIN"/>
    <n v="20"/>
    <n v="0"/>
    <n v="0"/>
    <n v="0"/>
    <m/>
    <m/>
    <m/>
    <n v="0"/>
    <n v="0"/>
    <s v="ZLIN"/>
    <n v="1"/>
    <n v="0"/>
  </r>
  <r>
    <s v="120306000531-0"/>
    <x v="9"/>
    <n v="322100"/>
    <s v="LUMINARIA"/>
    <s v="01.06.2016"/>
    <n v="521404.19"/>
    <n v="23897.690000000002"/>
    <s v="ZLIN"/>
    <n v="20"/>
    <n v="0"/>
    <n v="0"/>
    <n v="0"/>
    <m/>
    <m/>
    <m/>
    <n v="0"/>
    <n v="0"/>
    <s v="ZLIN"/>
    <n v="1"/>
    <n v="0"/>
  </r>
  <r>
    <s v="120306000532-0"/>
    <x v="9"/>
    <n v="322100"/>
    <s v="LUMINARIA"/>
    <s v="01.06.2016"/>
    <n v="521404.19"/>
    <n v="23897.690000000002"/>
    <s v="ZLIN"/>
    <n v="20"/>
    <n v="0"/>
    <n v="0"/>
    <n v="0"/>
    <m/>
    <m/>
    <m/>
    <n v="0"/>
    <n v="0"/>
    <s v="ZLIN"/>
    <n v="1"/>
    <n v="0"/>
  </r>
  <r>
    <s v="120306000533-0"/>
    <x v="9"/>
    <n v="322100"/>
    <s v="LUMINARIA"/>
    <s v="01.06.2016"/>
    <n v="521404.19"/>
    <n v="23897.690000000002"/>
    <s v="ZLIN"/>
    <n v="20"/>
    <n v="0"/>
    <n v="0"/>
    <n v="0"/>
    <m/>
    <m/>
    <m/>
    <n v="0"/>
    <n v="0"/>
    <s v="ZLIN"/>
    <n v="1"/>
    <n v="0"/>
  </r>
  <r>
    <s v="120306000534-0"/>
    <x v="9"/>
    <n v="322100"/>
    <s v="LUMINARIA"/>
    <s v="01.06.2016"/>
    <n v="521404.19"/>
    <n v="23897.690000000002"/>
    <s v="ZLIN"/>
    <n v="20"/>
    <n v="0"/>
    <n v="0"/>
    <n v="0"/>
    <m/>
    <m/>
    <m/>
    <n v="0"/>
    <n v="0"/>
    <s v="ZLIN"/>
    <n v="1"/>
    <n v="0"/>
  </r>
  <r>
    <s v="120306000535-0"/>
    <x v="9"/>
    <n v="322100"/>
    <s v="LUMINARIA"/>
    <s v="01.06.2016"/>
    <n v="521404.19"/>
    <n v="23897.690000000002"/>
    <s v="ZLIN"/>
    <n v="20"/>
    <n v="0"/>
    <n v="0"/>
    <n v="0"/>
    <m/>
    <m/>
    <m/>
    <n v="0"/>
    <n v="0"/>
    <s v="ZLIN"/>
    <n v="1"/>
    <n v="0"/>
  </r>
  <r>
    <s v="120306000536-0"/>
    <x v="9"/>
    <n v="322100"/>
    <s v="LUMINARIA"/>
    <s v="01.06.2016"/>
    <n v="521404.19"/>
    <n v="23897.690000000002"/>
    <s v="ZLIN"/>
    <n v="20"/>
    <n v="0"/>
    <n v="0"/>
    <n v="0"/>
    <m/>
    <m/>
    <m/>
    <n v="0"/>
    <n v="0"/>
    <s v="ZLIN"/>
    <n v="1"/>
    <n v="0"/>
  </r>
  <r>
    <s v="120306000537-0"/>
    <x v="9"/>
    <n v="322100"/>
    <s v="LUMINARIA"/>
    <s v="01.06.2016"/>
    <n v="521404.19"/>
    <n v="23897.690000000002"/>
    <s v="ZLIN"/>
    <n v="20"/>
    <n v="0"/>
    <n v="0"/>
    <n v="0"/>
    <m/>
    <m/>
    <m/>
    <n v="0"/>
    <n v="0"/>
    <s v="ZLIN"/>
    <n v="1"/>
    <n v="0"/>
  </r>
  <r>
    <s v="120306000538-0"/>
    <x v="9"/>
    <n v="322100"/>
    <s v="LUMINARIA"/>
    <s v="01.06.2016"/>
    <n v="521404.19"/>
    <n v="23897.690000000002"/>
    <s v="ZLIN"/>
    <n v="20"/>
    <n v="0"/>
    <n v="0"/>
    <n v="0"/>
    <m/>
    <m/>
    <m/>
    <n v="0"/>
    <n v="0"/>
    <s v="ZLIN"/>
    <n v="1"/>
    <n v="0"/>
  </r>
  <r>
    <s v="120306000539-0"/>
    <x v="9"/>
    <n v="322100"/>
    <s v="LUMINARIA"/>
    <s v="01.06.2016"/>
    <n v="521404.19"/>
    <n v="23897.690000000002"/>
    <s v="ZLIN"/>
    <n v="20"/>
    <n v="0"/>
    <n v="0"/>
    <n v="0"/>
    <m/>
    <m/>
    <m/>
    <n v="0"/>
    <n v="0"/>
    <s v="ZLIN"/>
    <n v="1"/>
    <n v="0"/>
  </r>
  <r>
    <s v="120306000540-0"/>
    <x v="9"/>
    <n v="322100"/>
    <s v="LUMINARIA"/>
    <s v="01.06.2016"/>
    <n v="521404.19"/>
    <n v="23897.690000000002"/>
    <s v="ZLIN"/>
    <n v="20"/>
    <n v="0"/>
    <n v="0"/>
    <n v="0"/>
    <m/>
    <m/>
    <m/>
    <n v="0"/>
    <n v="0"/>
    <s v="ZLIN"/>
    <n v="1"/>
    <n v="0"/>
  </r>
  <r>
    <s v="120306000541-0"/>
    <x v="9"/>
    <n v="322100"/>
    <s v="LUMINARIA"/>
    <s v="01.06.2016"/>
    <n v="521404.19"/>
    <n v="23897.690000000002"/>
    <s v="ZLIN"/>
    <n v="20"/>
    <n v="0"/>
    <n v="0"/>
    <n v="0"/>
    <m/>
    <m/>
    <m/>
    <n v="0"/>
    <n v="0"/>
    <s v="ZLIN"/>
    <n v="1"/>
    <n v="0"/>
  </r>
  <r>
    <s v="120306000542-0"/>
    <x v="9"/>
    <n v="322100"/>
    <s v="LUMINARIA"/>
    <s v="01.06.2016"/>
    <n v="521404.19"/>
    <n v="23897.690000000002"/>
    <s v="ZLIN"/>
    <n v="20"/>
    <n v="0"/>
    <n v="0"/>
    <n v="0"/>
    <m/>
    <m/>
    <m/>
    <n v="0"/>
    <n v="0"/>
    <s v="ZLIN"/>
    <n v="1"/>
    <n v="0"/>
  </r>
  <r>
    <s v="120306000543-0"/>
    <x v="9"/>
    <n v="322100"/>
    <s v="LUMINARIA"/>
    <s v="01.06.2016"/>
    <n v="521404.19"/>
    <n v="23897.690000000002"/>
    <s v="ZLIN"/>
    <n v="20"/>
    <n v="0"/>
    <n v="0"/>
    <n v="0"/>
    <m/>
    <m/>
    <m/>
    <n v="0"/>
    <n v="0"/>
    <s v="ZLIN"/>
    <n v="1"/>
    <n v="0"/>
  </r>
  <r>
    <s v="120306000544-0"/>
    <x v="9"/>
    <n v="322100"/>
    <s v="LUMINARIA"/>
    <s v="01.06.2016"/>
    <n v="521404.19"/>
    <n v="23897.690000000002"/>
    <s v="ZLIN"/>
    <n v="20"/>
    <n v="0"/>
    <n v="0"/>
    <n v="0"/>
    <m/>
    <m/>
    <m/>
    <n v="0"/>
    <n v="0"/>
    <s v="ZLIN"/>
    <n v="1"/>
    <n v="0"/>
  </r>
  <r>
    <s v="120306000545-0"/>
    <x v="9"/>
    <n v="322100"/>
    <s v="LUMINARIA"/>
    <s v="01.06.2016"/>
    <n v="521404.19"/>
    <n v="23897.690000000002"/>
    <s v="ZLIN"/>
    <n v="20"/>
    <n v="0"/>
    <n v="0"/>
    <n v="0"/>
    <m/>
    <m/>
    <m/>
    <n v="0"/>
    <n v="0"/>
    <s v="ZLIN"/>
    <n v="1"/>
    <n v="0"/>
  </r>
  <r>
    <s v="120306000546-0"/>
    <x v="9"/>
    <n v="322100"/>
    <s v="LUMINARIA"/>
    <s v="01.06.2016"/>
    <n v="521404.19"/>
    <n v="23897.690000000002"/>
    <s v="ZLIN"/>
    <n v="20"/>
    <n v="0"/>
    <n v="0"/>
    <n v="0"/>
    <m/>
    <m/>
    <m/>
    <n v="0"/>
    <n v="0"/>
    <s v="ZLIN"/>
    <n v="1"/>
    <n v="0"/>
  </r>
  <r>
    <s v="120306000547-0"/>
    <x v="9"/>
    <n v="322100"/>
    <s v="LUMINARIA"/>
    <s v="01.06.2016"/>
    <n v="521404.19"/>
    <n v="23897.690000000002"/>
    <s v="ZLIN"/>
    <n v="20"/>
    <n v="0"/>
    <n v="0"/>
    <n v="0"/>
    <m/>
    <m/>
    <m/>
    <n v="0"/>
    <n v="0"/>
    <s v="ZLIN"/>
    <n v="1"/>
    <n v="0"/>
  </r>
  <r>
    <s v="120306000548-0"/>
    <x v="9"/>
    <n v="322100"/>
    <s v="LUMINARIA"/>
    <s v="01.06.2016"/>
    <n v="521404.19"/>
    <n v="23897.690000000002"/>
    <s v="ZLIN"/>
    <n v="20"/>
    <n v="0"/>
    <n v="0"/>
    <n v="0"/>
    <m/>
    <m/>
    <m/>
    <n v="0"/>
    <n v="0"/>
    <s v="ZLIN"/>
    <n v="1"/>
    <n v="0"/>
  </r>
  <r>
    <s v="120306000549-0"/>
    <x v="9"/>
    <n v="322100"/>
    <s v="LUMINARIA"/>
    <s v="01.06.2016"/>
    <n v="521404.19"/>
    <n v="23897.690000000002"/>
    <s v="ZLIN"/>
    <n v="20"/>
    <n v="0"/>
    <n v="0"/>
    <n v="0"/>
    <m/>
    <m/>
    <m/>
    <n v="0"/>
    <n v="0"/>
    <s v="ZLIN"/>
    <n v="1"/>
    <n v="0"/>
  </r>
  <r>
    <s v="120306000550-0"/>
    <x v="9"/>
    <n v="322100"/>
    <s v="LUMINARIA"/>
    <s v="01.06.2016"/>
    <n v="521404.19"/>
    <n v="23897.690000000002"/>
    <s v="ZLIN"/>
    <n v="20"/>
    <n v="0"/>
    <n v="0"/>
    <n v="0"/>
    <m/>
    <m/>
    <m/>
    <n v="0"/>
    <n v="0"/>
    <s v="ZLIN"/>
    <n v="1"/>
    <n v="0"/>
  </r>
  <r>
    <s v="120306000551-0"/>
    <x v="9"/>
    <n v="322100"/>
    <s v="LUMINARIA"/>
    <s v="01.06.2016"/>
    <n v="521404.19"/>
    <n v="23897.690000000002"/>
    <s v="ZLIN"/>
    <n v="20"/>
    <n v="0"/>
    <n v="0"/>
    <n v="0"/>
    <m/>
    <m/>
    <m/>
    <n v="0"/>
    <n v="0"/>
    <s v="ZLIN"/>
    <n v="1"/>
    <n v="0"/>
  </r>
  <r>
    <s v="120306000552-0"/>
    <x v="9"/>
    <n v="322100"/>
    <s v="LUMINARIA"/>
    <s v="01.06.2016"/>
    <n v="521404.19"/>
    <n v="23897.690000000002"/>
    <s v="ZLIN"/>
    <n v="20"/>
    <n v="0"/>
    <n v="0"/>
    <n v="0"/>
    <m/>
    <m/>
    <m/>
    <n v="0"/>
    <n v="0"/>
    <s v="ZLIN"/>
    <n v="1"/>
    <n v="0"/>
  </r>
  <r>
    <s v="120306000553-0"/>
    <x v="9"/>
    <n v="322100"/>
    <s v="LUMINARIA"/>
    <s v="01.06.2016"/>
    <n v="521404.19"/>
    <n v="23897.690000000002"/>
    <s v="ZLIN"/>
    <n v="20"/>
    <n v="0"/>
    <n v="0"/>
    <n v="0"/>
    <m/>
    <m/>
    <m/>
    <n v="0"/>
    <n v="0"/>
    <s v="ZLIN"/>
    <n v="1"/>
    <n v="0"/>
  </r>
  <r>
    <s v="120306000554-0"/>
    <x v="9"/>
    <n v="322100"/>
    <s v="LUMINARIA"/>
    <s v="01.06.2016"/>
    <n v="521404.19"/>
    <n v="23897.690000000002"/>
    <s v="ZLIN"/>
    <n v="20"/>
    <n v="0"/>
    <n v="0"/>
    <n v="0"/>
    <m/>
    <m/>
    <m/>
    <n v="0"/>
    <n v="0"/>
    <s v="ZLIN"/>
    <n v="1"/>
    <n v="0"/>
  </r>
  <r>
    <s v="120306000555-0"/>
    <x v="9"/>
    <n v="322100"/>
    <s v="LUMINARIA"/>
    <s v="01.06.2016"/>
    <n v="521404.19"/>
    <n v="23897.690000000002"/>
    <s v="ZLIN"/>
    <n v="20"/>
    <n v="0"/>
    <n v="0"/>
    <n v="0"/>
    <m/>
    <m/>
    <m/>
    <n v="0"/>
    <n v="0"/>
    <s v="ZLIN"/>
    <n v="1"/>
    <n v="0"/>
  </r>
  <r>
    <s v="120306000556-0"/>
    <x v="9"/>
    <n v="322100"/>
    <s v="LUMINARIA"/>
    <s v="01.06.2016"/>
    <n v="521404.19"/>
    <n v="23897.690000000002"/>
    <s v="ZLIN"/>
    <n v="20"/>
    <n v="0"/>
    <n v="0"/>
    <n v="0"/>
    <m/>
    <m/>
    <m/>
    <n v="0"/>
    <n v="0"/>
    <s v="ZLIN"/>
    <n v="1"/>
    <n v="0"/>
  </r>
  <r>
    <s v="120306000557-0"/>
    <x v="9"/>
    <n v="322100"/>
    <s v="LUMINARIA"/>
    <s v="01.06.2016"/>
    <n v="521404.19"/>
    <n v="23897.690000000002"/>
    <s v="ZLIN"/>
    <n v="20"/>
    <n v="0"/>
    <n v="0"/>
    <n v="0"/>
    <m/>
    <m/>
    <m/>
    <n v="0"/>
    <n v="0"/>
    <s v="ZLIN"/>
    <n v="1"/>
    <n v="0"/>
  </r>
  <r>
    <s v="120306000558-0"/>
    <x v="9"/>
    <n v="322100"/>
    <s v="LUMINARIA"/>
    <s v="01.06.2016"/>
    <n v="521404.19"/>
    <n v="23897.690000000002"/>
    <s v="ZLIN"/>
    <n v="20"/>
    <n v="0"/>
    <n v="0"/>
    <n v="0"/>
    <m/>
    <m/>
    <m/>
    <n v="0"/>
    <n v="0"/>
    <s v="ZLIN"/>
    <n v="1"/>
    <n v="0"/>
  </r>
  <r>
    <s v="120306000559-0"/>
    <x v="9"/>
    <n v="322100"/>
    <s v="LUMINARIA"/>
    <s v="01.06.2016"/>
    <n v="521404.19"/>
    <n v="23897.690000000002"/>
    <s v="ZLIN"/>
    <n v="20"/>
    <n v="0"/>
    <n v="0"/>
    <n v="0"/>
    <m/>
    <m/>
    <m/>
    <n v="0"/>
    <n v="0"/>
    <s v="ZLIN"/>
    <n v="1"/>
    <n v="0"/>
  </r>
  <r>
    <s v="120306000560-0"/>
    <x v="9"/>
    <n v="322100"/>
    <s v="LUMINARIA"/>
    <s v="01.06.2016"/>
    <n v="521404.19"/>
    <n v="23897.690000000002"/>
    <s v="ZLIN"/>
    <n v="20"/>
    <n v="0"/>
    <n v="0"/>
    <n v="0"/>
    <m/>
    <m/>
    <m/>
    <n v="0"/>
    <n v="0"/>
    <s v="ZLIN"/>
    <n v="1"/>
    <n v="0"/>
  </r>
  <r>
    <s v="120306000561-0"/>
    <x v="9"/>
    <n v="322100"/>
    <s v="LUMINARIA"/>
    <s v="01.06.2016"/>
    <n v="521404.19"/>
    <n v="23897.690000000002"/>
    <s v="ZLIN"/>
    <n v="20"/>
    <n v="0"/>
    <n v="0"/>
    <n v="0"/>
    <m/>
    <m/>
    <m/>
    <n v="0"/>
    <n v="0"/>
    <s v="ZLIN"/>
    <n v="1"/>
    <n v="0"/>
  </r>
  <r>
    <s v="120306000562-0"/>
    <x v="9"/>
    <n v="322100"/>
    <s v="LUMINARIA"/>
    <s v="01.06.2016"/>
    <n v="521404.19"/>
    <n v="23897.690000000002"/>
    <s v="ZLIN"/>
    <n v="20"/>
    <n v="0"/>
    <n v="0"/>
    <n v="0"/>
    <m/>
    <m/>
    <m/>
    <n v="0"/>
    <n v="0"/>
    <s v="ZLIN"/>
    <n v="1"/>
    <n v="0"/>
  </r>
  <r>
    <s v="120306000563-0"/>
    <x v="9"/>
    <n v="322100"/>
    <s v="LUMINARIA"/>
    <s v="01.06.2016"/>
    <n v="521404.19"/>
    <n v="23897.690000000002"/>
    <s v="ZLIN"/>
    <n v="20"/>
    <n v="0"/>
    <n v="0"/>
    <n v="0"/>
    <m/>
    <m/>
    <m/>
    <n v="0"/>
    <n v="0"/>
    <s v="ZLIN"/>
    <n v="1"/>
    <n v="0"/>
  </r>
  <r>
    <s v="120306000564-0"/>
    <x v="9"/>
    <n v="322100"/>
    <s v="LUMINARIA"/>
    <s v="01.06.2016"/>
    <n v="521404.19"/>
    <n v="23897.690000000002"/>
    <s v="ZLIN"/>
    <n v="20"/>
    <n v="0"/>
    <n v="0"/>
    <n v="0"/>
    <m/>
    <m/>
    <m/>
    <n v="0"/>
    <n v="0"/>
    <s v="ZLIN"/>
    <n v="1"/>
    <n v="0"/>
  </r>
  <r>
    <s v="120306000565-0"/>
    <x v="9"/>
    <n v="322100"/>
    <s v="LUMINARIA"/>
    <s v="01.06.2016"/>
    <n v="521404.19"/>
    <n v="23897.690000000002"/>
    <s v="ZLIN"/>
    <n v="20"/>
    <n v="0"/>
    <n v="0"/>
    <n v="0"/>
    <m/>
    <m/>
    <m/>
    <n v="0"/>
    <n v="0"/>
    <s v="ZLIN"/>
    <n v="1"/>
    <n v="0"/>
  </r>
  <r>
    <s v="120306000566-0"/>
    <x v="9"/>
    <n v="322100"/>
    <s v="LUMINARIA"/>
    <s v="01.06.2016"/>
    <n v="521404.19"/>
    <n v="23897.690000000002"/>
    <s v="ZLIN"/>
    <n v="20"/>
    <n v="0"/>
    <n v="0"/>
    <n v="0"/>
    <m/>
    <m/>
    <m/>
    <n v="0"/>
    <n v="0"/>
    <s v="ZLIN"/>
    <n v="1"/>
    <n v="0"/>
  </r>
  <r>
    <s v="120306000567-0"/>
    <x v="9"/>
    <n v="322100"/>
    <s v="LUMINARIA"/>
    <s v="01.06.2016"/>
    <n v="521404.19"/>
    <n v="23897.690000000002"/>
    <s v="ZLIN"/>
    <n v="20"/>
    <n v="0"/>
    <n v="0"/>
    <n v="0"/>
    <m/>
    <m/>
    <m/>
    <n v="0"/>
    <n v="0"/>
    <s v="ZLIN"/>
    <n v="1"/>
    <n v="0"/>
  </r>
  <r>
    <s v="120306000568-0"/>
    <x v="9"/>
    <n v="322100"/>
    <s v="LUMINARIA"/>
    <s v="01.06.2016"/>
    <n v="521404.19"/>
    <n v="23897.690000000002"/>
    <s v="ZLIN"/>
    <n v="20"/>
    <n v="0"/>
    <n v="0"/>
    <n v="0"/>
    <m/>
    <m/>
    <m/>
    <n v="0"/>
    <n v="0"/>
    <s v="ZLIN"/>
    <n v="1"/>
    <n v="0"/>
  </r>
  <r>
    <s v="120306000569-0"/>
    <x v="9"/>
    <n v="322100"/>
    <s v="LUMINARIA"/>
    <s v="01.06.2016"/>
    <n v="521404.19"/>
    <n v="23897.690000000002"/>
    <s v="ZLIN"/>
    <n v="20"/>
    <n v="0"/>
    <n v="0"/>
    <n v="0"/>
    <m/>
    <m/>
    <m/>
    <n v="0"/>
    <n v="0"/>
    <s v="ZLIN"/>
    <n v="1"/>
    <n v="0"/>
  </r>
  <r>
    <s v="120306000570-0"/>
    <x v="9"/>
    <n v="322100"/>
    <s v="LUMINARIA"/>
    <s v="01.06.2016"/>
    <n v="521404.19"/>
    <n v="23897.690000000002"/>
    <s v="ZLIN"/>
    <n v="20"/>
    <n v="0"/>
    <n v="0"/>
    <n v="0"/>
    <m/>
    <m/>
    <m/>
    <n v="0"/>
    <n v="0"/>
    <s v="ZLIN"/>
    <n v="1"/>
    <n v="0"/>
  </r>
  <r>
    <s v="120306000571-0"/>
    <x v="9"/>
    <n v="322100"/>
    <s v="LUMINARIA"/>
    <s v="01.06.2016"/>
    <n v="521404.19"/>
    <n v="23897.690000000002"/>
    <s v="ZLIN"/>
    <n v="20"/>
    <n v="0"/>
    <n v="0"/>
    <n v="0"/>
    <m/>
    <m/>
    <m/>
    <n v="0"/>
    <n v="0"/>
    <s v="ZLIN"/>
    <n v="1"/>
    <n v="0"/>
  </r>
  <r>
    <s v="120306000572-0"/>
    <x v="9"/>
    <n v="322100"/>
    <s v="LUMINARIA"/>
    <s v="01.06.2016"/>
    <n v="521404.19"/>
    <n v="23897.690000000002"/>
    <s v="ZLIN"/>
    <n v="20"/>
    <n v="0"/>
    <n v="0"/>
    <n v="0"/>
    <m/>
    <m/>
    <m/>
    <n v="0"/>
    <n v="0"/>
    <s v="ZLIN"/>
    <n v="1"/>
    <n v="0"/>
  </r>
  <r>
    <s v="120306000573-0"/>
    <x v="9"/>
    <n v="322100"/>
    <s v="LUMINARIA"/>
    <s v="01.06.2016"/>
    <n v="521404.19"/>
    <n v="23897.690000000002"/>
    <s v="ZLIN"/>
    <n v="20"/>
    <n v="0"/>
    <n v="0"/>
    <n v="0"/>
    <m/>
    <m/>
    <m/>
    <n v="0"/>
    <n v="0"/>
    <s v="ZLIN"/>
    <n v="1"/>
    <n v="0"/>
  </r>
  <r>
    <s v="120306000574-0"/>
    <x v="9"/>
    <n v="322100"/>
    <s v="LUMINARIA"/>
    <s v="01.06.2016"/>
    <n v="521404.19"/>
    <n v="23897.690000000002"/>
    <s v="ZLIN"/>
    <n v="20"/>
    <n v="0"/>
    <n v="0"/>
    <n v="0"/>
    <m/>
    <m/>
    <m/>
    <n v="0"/>
    <n v="0"/>
    <s v="ZLIN"/>
    <n v="1"/>
    <n v="0"/>
  </r>
  <r>
    <s v="120306000575-0"/>
    <x v="9"/>
    <n v="322100"/>
    <s v="LUMINARIA"/>
    <s v="01.06.2016"/>
    <n v="521404.19"/>
    <n v="23897.690000000002"/>
    <s v="ZLIN"/>
    <n v="20"/>
    <n v="0"/>
    <n v="0"/>
    <n v="0"/>
    <m/>
    <m/>
    <m/>
    <n v="0"/>
    <n v="0"/>
    <s v="ZLIN"/>
    <n v="1"/>
    <n v="0"/>
  </r>
  <r>
    <s v="120306000576-0"/>
    <x v="9"/>
    <n v="322100"/>
    <s v="LUMINARIA"/>
    <s v="01.06.2016"/>
    <n v="521404.19"/>
    <n v="23897.690000000002"/>
    <s v="ZLIN"/>
    <n v="20"/>
    <n v="0"/>
    <n v="0"/>
    <n v="0"/>
    <m/>
    <m/>
    <m/>
    <n v="0"/>
    <n v="0"/>
    <s v="ZLIN"/>
    <n v="1"/>
    <n v="0"/>
  </r>
  <r>
    <s v="120306000577-0"/>
    <x v="9"/>
    <n v="322100"/>
    <s v="LUMINARIA"/>
    <s v="01.06.2016"/>
    <n v="521404.19"/>
    <n v="23897.690000000002"/>
    <s v="ZLIN"/>
    <n v="20"/>
    <n v="0"/>
    <n v="0"/>
    <n v="0"/>
    <m/>
    <m/>
    <m/>
    <n v="0"/>
    <n v="0"/>
    <s v="ZLIN"/>
    <n v="1"/>
    <n v="0"/>
  </r>
  <r>
    <s v="120306000578-0"/>
    <x v="9"/>
    <n v="322100"/>
    <s v="LUMINARIA"/>
    <s v="01.06.2016"/>
    <n v="521404.19"/>
    <n v="23897.690000000002"/>
    <s v="ZLIN"/>
    <n v="20"/>
    <n v="0"/>
    <n v="0"/>
    <n v="0"/>
    <m/>
    <m/>
    <m/>
    <n v="0"/>
    <n v="0"/>
    <s v="ZLIN"/>
    <n v="1"/>
    <n v="0"/>
  </r>
  <r>
    <s v="120306000579-0"/>
    <x v="9"/>
    <n v="322100"/>
    <s v="LUMINARIA"/>
    <s v="01.06.2016"/>
    <n v="521404.19"/>
    <n v="23897.690000000002"/>
    <s v="ZLIN"/>
    <n v="20"/>
    <n v="0"/>
    <n v="0"/>
    <n v="0"/>
    <m/>
    <m/>
    <m/>
    <n v="0"/>
    <n v="0"/>
    <s v="ZLIN"/>
    <n v="1"/>
    <n v="0"/>
  </r>
  <r>
    <s v="120306000580-0"/>
    <x v="9"/>
    <n v="322100"/>
    <s v="LUMINARIA"/>
    <s v="01.06.2016"/>
    <n v="521404.19"/>
    <n v="23897.690000000002"/>
    <s v="ZLIN"/>
    <n v="20"/>
    <n v="0"/>
    <n v="0"/>
    <n v="0"/>
    <m/>
    <m/>
    <m/>
    <n v="0"/>
    <n v="0"/>
    <s v="ZLIN"/>
    <n v="1"/>
    <n v="0"/>
  </r>
  <r>
    <s v="120306000581-0"/>
    <x v="9"/>
    <n v="322100"/>
    <s v="LUMINARIA"/>
    <s v="01.06.2016"/>
    <n v="521404.19"/>
    <n v="23897.690000000002"/>
    <s v="ZLIN"/>
    <n v="20"/>
    <n v="0"/>
    <n v="0"/>
    <n v="0"/>
    <m/>
    <m/>
    <m/>
    <n v="0"/>
    <n v="0"/>
    <s v="ZLIN"/>
    <n v="1"/>
    <n v="0"/>
  </r>
  <r>
    <s v="120306000582-0"/>
    <x v="9"/>
    <n v="322100"/>
    <s v="LUMINARIA"/>
    <s v="01.06.2016"/>
    <n v="521404.19"/>
    <n v="23897.690000000002"/>
    <s v="ZLIN"/>
    <n v="20"/>
    <n v="0"/>
    <n v="0"/>
    <n v="0"/>
    <m/>
    <m/>
    <m/>
    <n v="0"/>
    <n v="0"/>
    <s v="ZLIN"/>
    <n v="1"/>
    <n v="0"/>
  </r>
  <r>
    <s v="120306000583-0"/>
    <x v="9"/>
    <n v="322100"/>
    <s v="LUMINARIA"/>
    <s v="01.06.2016"/>
    <n v="521404.19"/>
    <n v="23897.690000000002"/>
    <s v="ZLIN"/>
    <n v="20"/>
    <n v="0"/>
    <n v="0"/>
    <n v="0"/>
    <m/>
    <m/>
    <m/>
    <n v="0"/>
    <n v="0"/>
    <s v="ZLIN"/>
    <n v="1"/>
    <n v="0"/>
  </r>
  <r>
    <s v="120306000584-0"/>
    <x v="9"/>
    <n v="322100"/>
    <s v="LUMINARIA"/>
    <s v="01.06.2016"/>
    <n v="521404.19"/>
    <n v="23897.690000000002"/>
    <s v="ZLIN"/>
    <n v="20"/>
    <n v="0"/>
    <n v="0"/>
    <n v="0"/>
    <m/>
    <m/>
    <m/>
    <n v="0"/>
    <n v="0"/>
    <s v="ZLIN"/>
    <n v="1"/>
    <n v="0"/>
  </r>
  <r>
    <s v="120306000585-0"/>
    <x v="9"/>
    <n v="322100"/>
    <s v="LUMINARIA"/>
    <s v="01.06.2016"/>
    <n v="521404.19"/>
    <n v="23897.690000000002"/>
    <s v="ZLIN"/>
    <n v="20"/>
    <n v="0"/>
    <n v="0"/>
    <n v="0"/>
    <m/>
    <m/>
    <m/>
    <n v="0"/>
    <n v="0"/>
    <s v="ZLIN"/>
    <n v="1"/>
    <n v="0"/>
  </r>
  <r>
    <s v="120306000586-0"/>
    <x v="9"/>
    <n v="322100"/>
    <s v="LUMINARIA"/>
    <s v="01.06.2016"/>
    <n v="521404.19"/>
    <n v="23897.690000000002"/>
    <s v="ZLIN"/>
    <n v="20"/>
    <n v="0"/>
    <n v="0"/>
    <n v="0"/>
    <m/>
    <m/>
    <m/>
    <n v="0"/>
    <n v="0"/>
    <s v="ZLIN"/>
    <n v="1"/>
    <n v="0"/>
  </r>
  <r>
    <s v="120306000587-0"/>
    <x v="9"/>
    <n v="322100"/>
    <s v="LUMINARIA"/>
    <s v="01.06.2016"/>
    <n v="521404.19"/>
    <n v="23897.690000000002"/>
    <s v="ZLIN"/>
    <n v="20"/>
    <n v="0"/>
    <n v="0"/>
    <n v="0"/>
    <m/>
    <m/>
    <m/>
    <n v="0"/>
    <n v="0"/>
    <s v="ZLIN"/>
    <n v="1"/>
    <n v="0"/>
  </r>
  <r>
    <s v="120306000588-0"/>
    <x v="9"/>
    <n v="322100"/>
    <s v="LUMINARIA"/>
    <s v="01.06.2016"/>
    <n v="521404.19"/>
    <n v="23897.690000000002"/>
    <s v="ZLIN"/>
    <n v="20"/>
    <n v="0"/>
    <n v="0"/>
    <n v="0"/>
    <m/>
    <m/>
    <m/>
    <n v="0"/>
    <n v="0"/>
    <s v="ZLIN"/>
    <n v="1"/>
    <n v="0"/>
  </r>
  <r>
    <s v="120306000589-0"/>
    <x v="9"/>
    <n v="322100"/>
    <s v="LUMINARIA"/>
    <s v="01.06.2016"/>
    <n v="521404.19"/>
    <n v="23897.690000000002"/>
    <s v="ZLIN"/>
    <n v="20"/>
    <n v="0"/>
    <n v="0"/>
    <n v="0"/>
    <m/>
    <m/>
    <m/>
    <n v="0"/>
    <n v="0"/>
    <s v="ZLIN"/>
    <n v="1"/>
    <n v="0"/>
  </r>
  <r>
    <s v="120306000590-0"/>
    <x v="9"/>
    <n v="322100"/>
    <s v="LUMINARIA"/>
    <s v="01.06.2016"/>
    <n v="521404.19"/>
    <n v="23897.690000000002"/>
    <s v="ZLIN"/>
    <n v="20"/>
    <n v="0"/>
    <n v="0"/>
    <n v="0"/>
    <m/>
    <m/>
    <m/>
    <n v="0"/>
    <n v="0"/>
    <s v="ZLIN"/>
    <n v="1"/>
    <n v="0"/>
  </r>
  <r>
    <s v="120306000591-0"/>
    <x v="9"/>
    <n v="322100"/>
    <s v="LUMINARIA"/>
    <s v="01.06.2016"/>
    <n v="521404.19"/>
    <n v="23897.690000000002"/>
    <s v="ZLIN"/>
    <n v="20"/>
    <n v="0"/>
    <n v="0"/>
    <n v="0"/>
    <m/>
    <m/>
    <m/>
    <n v="0"/>
    <n v="0"/>
    <s v="ZLIN"/>
    <n v="1"/>
    <n v="0"/>
  </r>
  <r>
    <s v="120306000592-0"/>
    <x v="9"/>
    <n v="322100"/>
    <s v="LUMINARIA"/>
    <s v="01.06.2016"/>
    <n v="521404.19"/>
    <n v="23897.690000000002"/>
    <s v="ZLIN"/>
    <n v="20"/>
    <n v="0"/>
    <n v="0"/>
    <n v="0"/>
    <m/>
    <m/>
    <m/>
    <n v="0"/>
    <n v="0"/>
    <s v="ZLIN"/>
    <n v="1"/>
    <n v="0"/>
  </r>
  <r>
    <s v="120306000593-0"/>
    <x v="9"/>
    <n v="322100"/>
    <s v="LUMINARIA"/>
    <s v="01.06.2016"/>
    <n v="521404.19"/>
    <n v="23897.690000000002"/>
    <s v="ZLIN"/>
    <n v="20"/>
    <n v="0"/>
    <n v="0"/>
    <n v="0"/>
    <m/>
    <m/>
    <m/>
    <n v="0"/>
    <n v="0"/>
    <s v="ZLIN"/>
    <n v="1"/>
    <n v="0"/>
  </r>
  <r>
    <s v="120306000594-0"/>
    <x v="9"/>
    <n v="322100"/>
    <s v="LUMINARIA"/>
    <s v="01.06.2016"/>
    <n v="521404.19"/>
    <n v="23897.690000000002"/>
    <s v="ZLIN"/>
    <n v="20"/>
    <n v="0"/>
    <n v="0"/>
    <n v="0"/>
    <m/>
    <m/>
    <m/>
    <n v="0"/>
    <n v="0"/>
    <s v="ZLIN"/>
    <n v="1"/>
    <n v="0"/>
  </r>
  <r>
    <s v="120306000595-0"/>
    <x v="9"/>
    <n v="322100"/>
    <s v="LUMINARIA"/>
    <s v="01.06.2016"/>
    <n v="521404.19"/>
    <n v="23897.690000000002"/>
    <s v="ZLIN"/>
    <n v="20"/>
    <n v="0"/>
    <n v="0"/>
    <n v="0"/>
    <m/>
    <m/>
    <m/>
    <n v="0"/>
    <n v="0"/>
    <s v="ZLIN"/>
    <n v="1"/>
    <n v="0"/>
  </r>
  <r>
    <s v="120306000596-0"/>
    <x v="9"/>
    <n v="322100"/>
    <s v="LUMINARIA"/>
    <s v="01.06.2016"/>
    <n v="521404.19"/>
    <n v="23897.690000000002"/>
    <s v="ZLIN"/>
    <n v="20"/>
    <n v="0"/>
    <n v="0"/>
    <n v="0"/>
    <m/>
    <m/>
    <m/>
    <n v="0"/>
    <n v="0"/>
    <s v="ZLIN"/>
    <n v="1"/>
    <n v="0"/>
  </r>
  <r>
    <s v="120306000597-0"/>
    <x v="9"/>
    <n v="322100"/>
    <s v="LUMINARIA"/>
    <s v="01.06.2016"/>
    <n v="521404.19"/>
    <n v="23897.690000000002"/>
    <s v="ZLIN"/>
    <n v="20"/>
    <n v="0"/>
    <n v="0"/>
    <n v="0"/>
    <m/>
    <m/>
    <m/>
    <n v="0"/>
    <n v="0"/>
    <s v="ZLIN"/>
    <n v="1"/>
    <n v="0"/>
  </r>
  <r>
    <s v="120306000598-0"/>
    <x v="9"/>
    <n v="322100"/>
    <s v="LUMINARIA"/>
    <s v="01.06.2016"/>
    <n v="521404.19"/>
    <n v="23897.690000000002"/>
    <s v="ZLIN"/>
    <n v="20"/>
    <n v="0"/>
    <n v="0"/>
    <n v="0"/>
    <m/>
    <m/>
    <m/>
    <n v="0"/>
    <n v="0"/>
    <s v="ZLIN"/>
    <n v="1"/>
    <n v="0"/>
  </r>
  <r>
    <s v="120306000599-0"/>
    <x v="9"/>
    <n v="322100"/>
    <s v="LUMINARIA"/>
    <s v="01.06.2016"/>
    <n v="521404.19"/>
    <n v="23897.690000000002"/>
    <s v="ZLIN"/>
    <n v="20"/>
    <n v="0"/>
    <n v="0"/>
    <n v="0"/>
    <m/>
    <m/>
    <m/>
    <n v="0"/>
    <n v="0"/>
    <s v="ZLIN"/>
    <n v="1"/>
    <n v="0"/>
  </r>
  <r>
    <s v="120306000600-0"/>
    <x v="9"/>
    <n v="322100"/>
    <s v="LUMINARIA"/>
    <s v="01.06.2016"/>
    <n v="521404.19"/>
    <n v="23897.690000000002"/>
    <s v="ZLIN"/>
    <n v="20"/>
    <n v="0"/>
    <n v="0"/>
    <n v="0"/>
    <m/>
    <m/>
    <m/>
    <n v="0"/>
    <n v="0"/>
    <s v="ZLIN"/>
    <n v="1"/>
    <n v="0"/>
  </r>
  <r>
    <s v="120306000601-0"/>
    <x v="9"/>
    <n v="322100"/>
    <s v="LUMINARIA"/>
    <s v="01.06.2016"/>
    <n v="521404.19"/>
    <n v="23897.690000000002"/>
    <s v="ZLIN"/>
    <n v="20"/>
    <n v="0"/>
    <n v="0"/>
    <n v="0"/>
    <m/>
    <m/>
    <m/>
    <n v="0"/>
    <n v="0"/>
    <s v="ZLIN"/>
    <n v="1"/>
    <n v="0"/>
  </r>
  <r>
    <s v="120306000602-0"/>
    <x v="9"/>
    <n v="322100"/>
    <s v="LUMINARIA"/>
    <s v="01.06.2016"/>
    <n v="521404.19"/>
    <n v="23897.690000000002"/>
    <s v="ZLIN"/>
    <n v="20"/>
    <n v="0"/>
    <n v="0"/>
    <n v="0"/>
    <m/>
    <m/>
    <m/>
    <n v="0"/>
    <n v="0"/>
    <s v="ZLIN"/>
    <n v="1"/>
    <n v="0"/>
  </r>
  <r>
    <s v="120306000603-0"/>
    <x v="9"/>
    <n v="322100"/>
    <s v="LUMINARIA"/>
    <s v="01.06.2016"/>
    <n v="521404.19"/>
    <n v="23897.690000000002"/>
    <s v="ZLIN"/>
    <n v="20"/>
    <n v="0"/>
    <n v="0"/>
    <n v="0"/>
    <m/>
    <m/>
    <m/>
    <n v="0"/>
    <n v="0"/>
    <s v="ZLIN"/>
    <n v="1"/>
    <n v="0"/>
  </r>
  <r>
    <s v="120306000604-0"/>
    <x v="9"/>
    <n v="322100"/>
    <s v="LUMINARIA"/>
    <s v="01.06.2016"/>
    <n v="521404.19"/>
    <n v="23897.690000000002"/>
    <s v="ZLIN"/>
    <n v="20"/>
    <n v="0"/>
    <n v="0"/>
    <n v="0"/>
    <m/>
    <m/>
    <m/>
    <n v="0"/>
    <n v="0"/>
    <s v="ZLIN"/>
    <n v="1"/>
    <n v="0"/>
  </r>
  <r>
    <s v="120306000605-0"/>
    <x v="9"/>
    <n v="322100"/>
    <s v="LUMINARIA"/>
    <s v="01.06.2016"/>
    <n v="521404.19"/>
    <n v="23897.690000000002"/>
    <s v="ZLIN"/>
    <n v="20"/>
    <n v="0"/>
    <n v="0"/>
    <n v="0"/>
    <m/>
    <m/>
    <m/>
    <n v="0"/>
    <n v="0"/>
    <s v="ZLIN"/>
    <n v="1"/>
    <n v="0"/>
  </r>
  <r>
    <s v="120306000606-0"/>
    <x v="9"/>
    <n v="322100"/>
    <s v="LUMINARIA"/>
    <s v="01.06.2016"/>
    <n v="521404.19"/>
    <n v="23897.690000000002"/>
    <s v="ZLIN"/>
    <n v="20"/>
    <n v="0"/>
    <n v="0"/>
    <n v="0"/>
    <m/>
    <m/>
    <m/>
    <n v="0"/>
    <n v="0"/>
    <s v="ZLIN"/>
    <n v="1"/>
    <n v="0"/>
  </r>
  <r>
    <s v="120306000607-0"/>
    <x v="9"/>
    <n v="322100"/>
    <s v="LUMINARIA"/>
    <s v="01.06.2016"/>
    <n v="521404.19"/>
    <n v="23897.690000000002"/>
    <s v="ZLIN"/>
    <n v="20"/>
    <n v="0"/>
    <n v="0"/>
    <n v="0"/>
    <m/>
    <m/>
    <m/>
    <n v="0"/>
    <n v="0"/>
    <s v="ZLIN"/>
    <n v="1"/>
    <n v="0"/>
  </r>
  <r>
    <s v="120306000608-0"/>
    <x v="9"/>
    <n v="322100"/>
    <s v="LUMINARIA"/>
    <s v="01.06.2016"/>
    <n v="521404.19"/>
    <n v="23897.690000000002"/>
    <s v="ZLIN"/>
    <n v="20"/>
    <n v="0"/>
    <n v="0"/>
    <n v="0"/>
    <m/>
    <m/>
    <m/>
    <n v="0"/>
    <n v="0"/>
    <s v="ZLIN"/>
    <n v="1"/>
    <n v="0"/>
  </r>
  <r>
    <s v="120306000609-0"/>
    <x v="9"/>
    <n v="322100"/>
    <s v="LUMINARIA"/>
    <s v="01.06.2016"/>
    <n v="521404.19"/>
    <n v="23897.690000000002"/>
    <s v="ZLIN"/>
    <n v="20"/>
    <n v="0"/>
    <n v="0"/>
    <n v="0"/>
    <m/>
    <m/>
    <m/>
    <n v="0"/>
    <n v="0"/>
    <s v="ZLIN"/>
    <n v="1"/>
    <n v="0"/>
  </r>
  <r>
    <s v="120306000610-0"/>
    <x v="9"/>
    <n v="322100"/>
    <s v="LUMINARIA"/>
    <s v="01.06.2016"/>
    <n v="521404.19"/>
    <n v="23897.690000000002"/>
    <s v="ZLIN"/>
    <n v="20"/>
    <n v="0"/>
    <n v="0"/>
    <n v="0"/>
    <m/>
    <m/>
    <m/>
    <n v="0"/>
    <n v="0"/>
    <s v="ZLIN"/>
    <n v="1"/>
    <n v="0"/>
  </r>
  <r>
    <s v="120306000611-0"/>
    <x v="9"/>
    <n v="322100"/>
    <s v="LUMINARIA"/>
    <s v="01.06.2016"/>
    <n v="521404.19"/>
    <n v="23897.690000000002"/>
    <s v="ZLIN"/>
    <n v="20"/>
    <n v="0"/>
    <n v="0"/>
    <n v="0"/>
    <m/>
    <m/>
    <m/>
    <n v="0"/>
    <n v="0"/>
    <s v="ZLIN"/>
    <n v="1"/>
    <n v="0"/>
  </r>
  <r>
    <s v="120306000612-0"/>
    <x v="9"/>
    <n v="322100"/>
    <s v="LUMINARIA"/>
    <s v="01.06.2016"/>
    <n v="521404.19"/>
    <n v="23897.690000000002"/>
    <s v="ZLIN"/>
    <n v="20"/>
    <n v="0"/>
    <n v="0"/>
    <n v="0"/>
    <m/>
    <m/>
    <m/>
    <n v="0"/>
    <n v="0"/>
    <s v="ZLIN"/>
    <n v="1"/>
    <n v="0"/>
  </r>
  <r>
    <s v="120306000613-0"/>
    <x v="9"/>
    <n v="322100"/>
    <s v="LUMINARIA"/>
    <s v="01.06.2016"/>
    <n v="521404.19"/>
    <n v="23897.690000000002"/>
    <s v="ZLIN"/>
    <n v="20"/>
    <n v="0"/>
    <n v="0"/>
    <n v="0"/>
    <m/>
    <m/>
    <m/>
    <n v="0"/>
    <n v="0"/>
    <s v="ZLIN"/>
    <n v="1"/>
    <n v="0"/>
  </r>
  <r>
    <s v="120306000614-0"/>
    <x v="9"/>
    <n v="322100"/>
    <s v="LUMINARIA"/>
    <s v="01.06.2016"/>
    <n v="521404.19"/>
    <n v="23897.690000000002"/>
    <s v="ZLIN"/>
    <n v="20"/>
    <n v="0"/>
    <n v="0"/>
    <n v="0"/>
    <m/>
    <m/>
    <m/>
    <n v="0"/>
    <n v="0"/>
    <s v="ZLIN"/>
    <n v="1"/>
    <n v="0"/>
  </r>
  <r>
    <s v="120306000615-0"/>
    <x v="9"/>
    <n v="322100"/>
    <s v="LUMINARIA"/>
    <s v="01.06.2016"/>
    <n v="521404.19"/>
    <n v="23897.690000000002"/>
    <s v="ZLIN"/>
    <n v="20"/>
    <n v="0"/>
    <n v="0"/>
    <n v="0"/>
    <m/>
    <m/>
    <m/>
    <n v="0"/>
    <n v="0"/>
    <s v="ZLIN"/>
    <n v="1"/>
    <n v="0"/>
  </r>
  <r>
    <s v="120306000616-0"/>
    <x v="9"/>
    <n v="322100"/>
    <s v="LUMINARIA"/>
    <s v="01.06.2016"/>
    <n v="521404.19"/>
    <n v="23897.690000000002"/>
    <s v="ZLIN"/>
    <n v="20"/>
    <n v="0"/>
    <n v="0"/>
    <n v="0"/>
    <m/>
    <m/>
    <m/>
    <n v="0"/>
    <n v="0"/>
    <s v="ZLIN"/>
    <n v="1"/>
    <n v="0"/>
  </r>
  <r>
    <s v="120306000617-0"/>
    <x v="9"/>
    <n v="322100"/>
    <s v="LUMINARIA"/>
    <s v="01.06.2016"/>
    <n v="521404.19"/>
    <n v="23897.690000000002"/>
    <s v="ZLIN"/>
    <n v="20"/>
    <n v="0"/>
    <n v="0"/>
    <n v="0"/>
    <m/>
    <m/>
    <m/>
    <n v="0"/>
    <n v="0"/>
    <s v="ZLIN"/>
    <n v="1"/>
    <n v="0"/>
  </r>
  <r>
    <s v="120306000618-0"/>
    <x v="9"/>
    <n v="322100"/>
    <s v="LUMINARIA"/>
    <s v="01.06.2016"/>
    <n v="521404.19"/>
    <n v="23897.690000000002"/>
    <s v="ZLIN"/>
    <n v="20"/>
    <n v="0"/>
    <n v="0"/>
    <n v="0"/>
    <m/>
    <m/>
    <m/>
    <n v="0"/>
    <n v="0"/>
    <s v="ZLIN"/>
    <n v="1"/>
    <n v="0"/>
  </r>
  <r>
    <s v="120306000619-0"/>
    <x v="9"/>
    <n v="322100"/>
    <s v="LUMINARIA"/>
    <s v="01.06.2016"/>
    <n v="521404.19"/>
    <n v="23897.690000000002"/>
    <s v="ZLIN"/>
    <n v="20"/>
    <n v="0"/>
    <n v="0"/>
    <n v="0"/>
    <m/>
    <m/>
    <m/>
    <n v="0"/>
    <n v="0"/>
    <s v="ZLIN"/>
    <n v="1"/>
    <n v="0"/>
  </r>
  <r>
    <s v="120306000620-0"/>
    <x v="9"/>
    <n v="322100"/>
    <s v="LUMINARIA"/>
    <s v="01.06.2016"/>
    <n v="521404.19"/>
    <n v="23897.690000000002"/>
    <s v="ZLIN"/>
    <n v="20"/>
    <n v="0"/>
    <n v="0"/>
    <n v="0"/>
    <m/>
    <m/>
    <m/>
    <n v="0"/>
    <n v="0"/>
    <s v="ZLIN"/>
    <n v="1"/>
    <n v="0"/>
  </r>
  <r>
    <s v="120306000621-0"/>
    <x v="9"/>
    <n v="322100"/>
    <s v="LUMINARIA"/>
    <s v="01.06.2016"/>
    <n v="521404.19"/>
    <n v="23897.690000000002"/>
    <s v="ZLIN"/>
    <n v="20"/>
    <n v="0"/>
    <n v="0"/>
    <n v="0"/>
    <m/>
    <m/>
    <m/>
    <n v="0"/>
    <n v="0"/>
    <s v="ZLIN"/>
    <n v="1"/>
    <n v="0"/>
  </r>
  <r>
    <s v="120306000622-0"/>
    <x v="9"/>
    <n v="322100"/>
    <s v="LUMINARIA"/>
    <s v="01.06.2016"/>
    <n v="521404.19"/>
    <n v="23897.690000000002"/>
    <s v="ZLIN"/>
    <n v="20"/>
    <n v="0"/>
    <n v="0"/>
    <n v="0"/>
    <m/>
    <m/>
    <m/>
    <n v="0"/>
    <n v="0"/>
    <s v="ZLIN"/>
    <n v="1"/>
    <n v="0"/>
  </r>
  <r>
    <s v="120306000623-0"/>
    <x v="9"/>
    <n v="322100"/>
    <s v="LUMINARIA"/>
    <s v="01.06.2016"/>
    <n v="521404.19"/>
    <n v="23897.690000000002"/>
    <s v="ZLIN"/>
    <n v="20"/>
    <n v="0"/>
    <n v="0"/>
    <n v="0"/>
    <m/>
    <m/>
    <m/>
    <n v="0"/>
    <n v="0"/>
    <s v="ZLIN"/>
    <n v="1"/>
    <n v="0"/>
  </r>
  <r>
    <s v="120306000624-0"/>
    <x v="9"/>
    <n v="322100"/>
    <s v="LUMINARIA"/>
    <s v="01.06.2016"/>
    <n v="521404.19"/>
    <n v="23897.690000000002"/>
    <s v="ZLIN"/>
    <n v="20"/>
    <n v="0"/>
    <n v="0"/>
    <n v="0"/>
    <m/>
    <m/>
    <m/>
    <n v="0"/>
    <n v="0"/>
    <s v="ZLIN"/>
    <n v="1"/>
    <n v="0"/>
  </r>
  <r>
    <s v="120306000625-0"/>
    <x v="9"/>
    <n v="322100"/>
    <s v="LUMINARIA"/>
    <s v="01.06.2016"/>
    <n v="521404.19"/>
    <n v="23897.690000000002"/>
    <s v="ZLIN"/>
    <n v="20"/>
    <n v="0"/>
    <n v="0"/>
    <n v="0"/>
    <m/>
    <m/>
    <m/>
    <n v="0"/>
    <n v="0"/>
    <s v="ZLIN"/>
    <n v="1"/>
    <n v="0"/>
  </r>
  <r>
    <s v="120306000626-0"/>
    <x v="9"/>
    <n v="322100"/>
    <s v="LUMINARIA"/>
    <s v="01.06.2016"/>
    <n v="521404.19"/>
    <n v="23897.690000000002"/>
    <s v="ZLIN"/>
    <n v="20"/>
    <n v="0"/>
    <n v="0"/>
    <n v="0"/>
    <m/>
    <m/>
    <m/>
    <n v="0"/>
    <n v="0"/>
    <s v="ZLIN"/>
    <n v="1"/>
    <n v="0"/>
  </r>
  <r>
    <s v="120306000627-0"/>
    <x v="9"/>
    <n v="322100"/>
    <s v="LUMINARIA"/>
    <s v="01.06.2016"/>
    <n v="521404.19"/>
    <n v="23897.690000000002"/>
    <s v="ZLIN"/>
    <n v="20"/>
    <n v="0"/>
    <n v="0"/>
    <n v="0"/>
    <m/>
    <m/>
    <m/>
    <n v="0"/>
    <n v="0"/>
    <s v="ZLIN"/>
    <n v="1"/>
    <n v="0"/>
  </r>
  <r>
    <s v="120306000628-0"/>
    <x v="9"/>
    <n v="322100"/>
    <s v="LUMINARIA"/>
    <s v="01.06.2016"/>
    <n v="521404.19"/>
    <n v="23897.690000000002"/>
    <s v="ZLIN"/>
    <n v="20"/>
    <n v="0"/>
    <n v="0"/>
    <n v="0"/>
    <m/>
    <m/>
    <m/>
    <n v="0"/>
    <n v="0"/>
    <s v="ZLIN"/>
    <n v="1"/>
    <n v="0"/>
  </r>
  <r>
    <s v="120306000629-0"/>
    <x v="9"/>
    <n v="322100"/>
    <s v="LUMINARIA"/>
    <s v="01.06.2016"/>
    <n v="521404.19"/>
    <n v="23897.690000000002"/>
    <s v="ZLIN"/>
    <n v="20"/>
    <n v="0"/>
    <n v="0"/>
    <n v="0"/>
    <m/>
    <m/>
    <m/>
    <n v="0"/>
    <n v="0"/>
    <s v="ZLIN"/>
    <n v="1"/>
    <n v="0"/>
  </r>
  <r>
    <s v="120306000630-0"/>
    <x v="9"/>
    <n v="322100"/>
    <s v="LUMINARIA"/>
    <s v="01.06.2016"/>
    <n v="521404.19"/>
    <n v="23897.690000000002"/>
    <s v="ZLIN"/>
    <n v="20"/>
    <n v="0"/>
    <n v="0"/>
    <n v="0"/>
    <m/>
    <m/>
    <m/>
    <n v="0"/>
    <n v="0"/>
    <s v="ZLIN"/>
    <n v="1"/>
    <n v="0"/>
  </r>
  <r>
    <s v="120306000631-0"/>
    <x v="9"/>
    <n v="322100"/>
    <s v="LUMINARIA"/>
    <s v="01.06.2016"/>
    <n v="521404.19"/>
    <n v="23897.690000000002"/>
    <s v="ZLIN"/>
    <n v="20"/>
    <n v="0"/>
    <n v="0"/>
    <n v="0"/>
    <m/>
    <m/>
    <m/>
    <n v="0"/>
    <n v="0"/>
    <s v="ZLIN"/>
    <n v="1"/>
    <n v="0"/>
  </r>
  <r>
    <s v="120306000632-0"/>
    <x v="9"/>
    <n v="322100"/>
    <s v="LUMINARIA"/>
    <s v="01.06.2016"/>
    <n v="521404.19"/>
    <n v="23897.690000000002"/>
    <s v="ZLIN"/>
    <n v="20"/>
    <n v="0"/>
    <n v="0"/>
    <n v="0"/>
    <m/>
    <m/>
    <m/>
    <n v="0"/>
    <n v="0"/>
    <s v="ZLIN"/>
    <n v="1"/>
    <n v="0"/>
  </r>
  <r>
    <s v="120306000633-0"/>
    <x v="9"/>
    <n v="322100"/>
    <s v="LUMINARIA"/>
    <s v="01.06.2016"/>
    <n v="521404.19"/>
    <n v="23897.690000000002"/>
    <s v="ZLIN"/>
    <n v="20"/>
    <n v="0"/>
    <n v="0"/>
    <n v="0"/>
    <m/>
    <m/>
    <m/>
    <n v="0"/>
    <n v="0"/>
    <s v="ZLIN"/>
    <n v="1"/>
    <n v="0"/>
  </r>
  <r>
    <s v="120306000634-0"/>
    <x v="9"/>
    <n v="322100"/>
    <s v="LUMINARIA"/>
    <s v="01.06.2016"/>
    <n v="521404.19"/>
    <n v="23897.690000000002"/>
    <s v="ZLIN"/>
    <n v="20"/>
    <n v="0"/>
    <n v="0"/>
    <n v="0"/>
    <m/>
    <m/>
    <m/>
    <n v="0"/>
    <n v="0"/>
    <s v="ZLIN"/>
    <n v="1"/>
    <n v="0"/>
  </r>
  <r>
    <s v="120306000635-0"/>
    <x v="9"/>
    <n v="322100"/>
    <s v="LUMINARIA"/>
    <s v="01.06.2016"/>
    <n v="521404.19"/>
    <n v="23897.690000000002"/>
    <s v="ZLIN"/>
    <n v="20"/>
    <n v="0"/>
    <n v="0"/>
    <n v="0"/>
    <m/>
    <m/>
    <m/>
    <n v="0"/>
    <n v="0"/>
    <s v="ZLIN"/>
    <n v="1"/>
    <n v="0"/>
  </r>
  <r>
    <s v="120306000636-0"/>
    <x v="9"/>
    <n v="322100"/>
    <s v="LUMINARIA"/>
    <s v="01.06.2016"/>
    <n v="521404.19"/>
    <n v="23897.690000000002"/>
    <s v="ZLIN"/>
    <n v="20"/>
    <n v="0"/>
    <n v="0"/>
    <n v="0"/>
    <m/>
    <m/>
    <m/>
    <n v="0"/>
    <n v="0"/>
    <s v="ZLIN"/>
    <n v="1"/>
    <n v="0"/>
  </r>
  <r>
    <s v="120306000637-0"/>
    <x v="9"/>
    <n v="322100"/>
    <s v="LUMINARIA"/>
    <s v="01.06.2016"/>
    <n v="521404.19"/>
    <n v="23897.690000000002"/>
    <s v="ZLIN"/>
    <n v="20"/>
    <n v="0"/>
    <n v="0"/>
    <n v="0"/>
    <m/>
    <m/>
    <m/>
    <n v="0"/>
    <n v="0"/>
    <s v="ZLIN"/>
    <n v="1"/>
    <n v="0"/>
  </r>
  <r>
    <s v="120306000638-0"/>
    <x v="9"/>
    <n v="322100"/>
    <s v="LUMINARIA"/>
    <s v="01.06.2016"/>
    <n v="521404.19"/>
    <n v="23897.690000000002"/>
    <s v="ZLIN"/>
    <n v="20"/>
    <n v="0"/>
    <n v="0"/>
    <n v="0"/>
    <m/>
    <m/>
    <m/>
    <n v="0"/>
    <n v="0"/>
    <s v="ZLIN"/>
    <n v="1"/>
    <n v="0"/>
  </r>
  <r>
    <s v="120306000639-0"/>
    <x v="9"/>
    <n v="322100"/>
    <s v="LUMINARIA"/>
    <s v="01.06.2016"/>
    <n v="521404.19"/>
    <n v="23897.690000000002"/>
    <s v="ZLIN"/>
    <n v="20"/>
    <n v="0"/>
    <n v="0"/>
    <n v="0"/>
    <m/>
    <m/>
    <m/>
    <n v="0"/>
    <n v="0"/>
    <s v="ZLIN"/>
    <n v="1"/>
    <n v="0"/>
  </r>
  <r>
    <s v="120306000640-0"/>
    <x v="9"/>
    <n v="322100"/>
    <s v="LUMINARIA"/>
    <s v="01.06.2016"/>
    <n v="521404.19"/>
    <n v="23897.690000000002"/>
    <s v="ZLIN"/>
    <n v="20"/>
    <n v="0"/>
    <n v="0"/>
    <n v="0"/>
    <m/>
    <m/>
    <m/>
    <n v="0"/>
    <n v="0"/>
    <s v="ZLIN"/>
    <n v="1"/>
    <n v="0"/>
  </r>
  <r>
    <s v="120306000641-0"/>
    <x v="9"/>
    <n v="322100"/>
    <s v="LUMINARIA"/>
    <s v="01.06.2016"/>
    <n v="521404.19"/>
    <n v="23897.690000000002"/>
    <s v="ZLIN"/>
    <n v="20"/>
    <n v="0"/>
    <n v="0"/>
    <n v="0"/>
    <m/>
    <m/>
    <m/>
    <n v="0"/>
    <n v="0"/>
    <s v="ZLIN"/>
    <n v="1"/>
    <n v="0"/>
  </r>
  <r>
    <s v="120306000642-0"/>
    <x v="9"/>
    <n v="322100"/>
    <s v="LUMINARIA"/>
    <s v="01.06.2016"/>
    <n v="521404.19"/>
    <n v="23897.690000000002"/>
    <s v="ZLIN"/>
    <n v="20"/>
    <n v="0"/>
    <n v="0"/>
    <n v="0"/>
    <m/>
    <m/>
    <m/>
    <n v="0"/>
    <n v="0"/>
    <s v="ZLIN"/>
    <n v="1"/>
    <n v="0"/>
  </r>
  <r>
    <s v="120306000643-0"/>
    <x v="9"/>
    <n v="322100"/>
    <s v="LUMINARIA"/>
    <s v="01.06.2016"/>
    <n v="521404.19"/>
    <n v="23897.690000000002"/>
    <s v="ZLIN"/>
    <n v="20"/>
    <n v="0"/>
    <n v="0"/>
    <n v="0"/>
    <m/>
    <m/>
    <m/>
    <n v="0"/>
    <n v="0"/>
    <s v="ZLIN"/>
    <n v="1"/>
    <n v="0"/>
  </r>
  <r>
    <s v="120306000644-0"/>
    <x v="9"/>
    <n v="322100"/>
    <s v="LUMINARIA"/>
    <s v="01.06.2016"/>
    <n v="521404.19"/>
    <n v="23897.690000000002"/>
    <s v="ZLIN"/>
    <n v="20"/>
    <n v="0"/>
    <n v="0"/>
    <n v="0"/>
    <m/>
    <m/>
    <m/>
    <n v="0"/>
    <n v="0"/>
    <s v="ZLIN"/>
    <n v="1"/>
    <n v="0"/>
  </r>
  <r>
    <s v="120306000645-0"/>
    <x v="9"/>
    <n v="322100"/>
    <s v="LUMINARIA"/>
    <s v="01.06.2016"/>
    <n v="521404.19"/>
    <n v="23897.690000000002"/>
    <s v="ZLIN"/>
    <n v="20"/>
    <n v="0"/>
    <n v="0"/>
    <n v="0"/>
    <m/>
    <m/>
    <m/>
    <n v="0"/>
    <n v="0"/>
    <s v="ZLIN"/>
    <n v="1"/>
    <n v="0"/>
  </r>
  <r>
    <s v="120306000646-0"/>
    <x v="9"/>
    <n v="322100"/>
    <s v="LUMINARIA"/>
    <s v="01.06.2016"/>
    <n v="521404.19"/>
    <n v="23897.690000000002"/>
    <s v="ZLIN"/>
    <n v="20"/>
    <n v="0"/>
    <n v="0"/>
    <n v="0"/>
    <m/>
    <m/>
    <m/>
    <n v="0"/>
    <n v="0"/>
    <s v="ZLIN"/>
    <n v="1"/>
    <n v="0"/>
  </r>
  <r>
    <s v="120306000647-0"/>
    <x v="9"/>
    <n v="322100"/>
    <s v="LUMINARIA"/>
    <s v="01.06.2016"/>
    <n v="521404.19"/>
    <n v="23897.690000000002"/>
    <s v="ZLIN"/>
    <n v="20"/>
    <n v="0"/>
    <n v="0"/>
    <n v="0"/>
    <m/>
    <m/>
    <m/>
    <n v="0"/>
    <n v="0"/>
    <s v="ZLIN"/>
    <n v="1"/>
    <n v="0"/>
  </r>
  <r>
    <s v="120306000648-0"/>
    <x v="9"/>
    <n v="322100"/>
    <s v="LUMINARIA"/>
    <s v="01.06.2016"/>
    <n v="521404.19"/>
    <n v="23897.690000000002"/>
    <s v="ZLIN"/>
    <n v="20"/>
    <n v="0"/>
    <n v="0"/>
    <n v="0"/>
    <m/>
    <m/>
    <m/>
    <n v="0"/>
    <n v="0"/>
    <s v="ZLIN"/>
    <n v="1"/>
    <n v="0"/>
  </r>
  <r>
    <s v="120306000649-0"/>
    <x v="9"/>
    <n v="322100"/>
    <s v="LUMINARIA"/>
    <s v="01.06.2016"/>
    <n v="521404.19"/>
    <n v="23897.690000000002"/>
    <s v="ZLIN"/>
    <n v="20"/>
    <n v="0"/>
    <n v="0"/>
    <n v="0"/>
    <m/>
    <m/>
    <m/>
    <n v="0"/>
    <n v="0"/>
    <s v="ZLIN"/>
    <n v="1"/>
    <n v="0"/>
  </r>
  <r>
    <s v="120306000650-0"/>
    <x v="9"/>
    <n v="322100"/>
    <s v="LUMINARIA"/>
    <s v="01.06.2016"/>
    <n v="521404.19"/>
    <n v="23897.690000000002"/>
    <s v="ZLIN"/>
    <n v="20"/>
    <n v="0"/>
    <n v="0"/>
    <n v="0"/>
    <m/>
    <m/>
    <m/>
    <n v="0"/>
    <n v="0"/>
    <s v="ZLIN"/>
    <n v="1"/>
    <n v="0"/>
  </r>
  <r>
    <s v="120306000651-0"/>
    <x v="9"/>
    <n v="322100"/>
    <s v="LUMINARIA"/>
    <s v="01.06.2016"/>
    <n v="521404.19"/>
    <n v="23897.690000000002"/>
    <s v="ZLIN"/>
    <n v="20"/>
    <n v="0"/>
    <n v="0"/>
    <n v="0"/>
    <m/>
    <m/>
    <m/>
    <n v="0"/>
    <n v="0"/>
    <s v="ZLIN"/>
    <n v="1"/>
    <n v="0"/>
  </r>
  <r>
    <s v="120306000652-0"/>
    <x v="9"/>
    <n v="322100"/>
    <s v="LUMINARIA"/>
    <s v="01.06.2016"/>
    <n v="521404.19"/>
    <n v="23897.690000000002"/>
    <s v="ZLIN"/>
    <n v="20"/>
    <n v="0"/>
    <n v="0"/>
    <n v="0"/>
    <m/>
    <m/>
    <m/>
    <n v="0"/>
    <n v="0"/>
    <s v="ZLIN"/>
    <n v="1"/>
    <n v="0"/>
  </r>
  <r>
    <s v="120306000653-0"/>
    <x v="9"/>
    <n v="322100"/>
    <s v="LUMINARIA"/>
    <s v="01.06.2016"/>
    <n v="521404.19"/>
    <n v="23897.690000000002"/>
    <s v="ZLIN"/>
    <n v="20"/>
    <n v="0"/>
    <n v="0"/>
    <n v="0"/>
    <m/>
    <m/>
    <m/>
    <n v="0"/>
    <n v="0"/>
    <s v="ZLIN"/>
    <n v="1"/>
    <n v="0"/>
  </r>
  <r>
    <s v="120306000654-0"/>
    <x v="9"/>
    <n v="322100"/>
    <s v="LUMINARIA"/>
    <s v="01.06.2016"/>
    <n v="521404.19"/>
    <n v="23897.690000000002"/>
    <s v="ZLIN"/>
    <n v="20"/>
    <n v="0"/>
    <n v="0"/>
    <n v="0"/>
    <m/>
    <m/>
    <m/>
    <n v="0"/>
    <n v="0"/>
    <s v="ZLIN"/>
    <n v="1"/>
    <n v="0"/>
  </r>
  <r>
    <s v="120306000655-0"/>
    <x v="9"/>
    <n v="322100"/>
    <s v="LUMINARIA"/>
    <s v="01.06.2016"/>
    <n v="521404.19"/>
    <n v="23897.690000000002"/>
    <s v="ZLIN"/>
    <n v="20"/>
    <n v="0"/>
    <n v="0"/>
    <n v="0"/>
    <m/>
    <m/>
    <m/>
    <n v="0"/>
    <n v="0"/>
    <s v="ZLIN"/>
    <n v="1"/>
    <n v="0"/>
  </r>
  <r>
    <s v="120306000656-0"/>
    <x v="9"/>
    <n v="322100"/>
    <s v="LUMINARIA"/>
    <s v="01.06.2016"/>
    <n v="521404.19"/>
    <n v="23897.690000000002"/>
    <s v="ZLIN"/>
    <n v="20"/>
    <n v="0"/>
    <n v="0"/>
    <n v="0"/>
    <m/>
    <m/>
    <m/>
    <n v="0"/>
    <n v="0"/>
    <s v="ZLIN"/>
    <n v="1"/>
    <n v="0"/>
  </r>
  <r>
    <s v="120306000657-0"/>
    <x v="9"/>
    <n v="322100"/>
    <s v="LUMINARIA"/>
    <s v="01.06.2016"/>
    <n v="521404.19"/>
    <n v="23897.690000000002"/>
    <s v="ZLIN"/>
    <n v="20"/>
    <n v="0"/>
    <n v="0"/>
    <n v="0"/>
    <m/>
    <m/>
    <m/>
    <n v="0"/>
    <n v="0"/>
    <s v="ZLIN"/>
    <n v="1"/>
    <n v="0"/>
  </r>
  <r>
    <s v="120306000658-0"/>
    <x v="9"/>
    <n v="322100"/>
    <s v="LUMINARIA"/>
    <s v="01.06.2016"/>
    <n v="521404.19"/>
    <n v="23897.690000000002"/>
    <s v="ZLIN"/>
    <n v="20"/>
    <n v="0"/>
    <n v="0"/>
    <n v="0"/>
    <m/>
    <m/>
    <m/>
    <n v="0"/>
    <n v="0"/>
    <s v="ZLIN"/>
    <n v="1"/>
    <n v="0"/>
  </r>
  <r>
    <s v="120306000659-0"/>
    <x v="9"/>
    <n v="322100"/>
    <s v="LUMINARIA"/>
    <s v="01.06.2016"/>
    <n v="521404.19"/>
    <n v="23897.690000000002"/>
    <s v="ZLIN"/>
    <n v="20"/>
    <n v="0"/>
    <n v="0"/>
    <n v="0"/>
    <m/>
    <m/>
    <m/>
    <n v="0"/>
    <n v="0"/>
    <s v="ZLIN"/>
    <n v="1"/>
    <n v="0"/>
  </r>
  <r>
    <s v="120306000660-0"/>
    <x v="9"/>
    <n v="322100"/>
    <s v="LUMINARIA"/>
    <s v="01.06.2016"/>
    <n v="521404.19"/>
    <n v="23897.690000000002"/>
    <s v="ZLIN"/>
    <n v="20"/>
    <n v="0"/>
    <n v="0"/>
    <n v="0"/>
    <m/>
    <m/>
    <m/>
    <n v="0"/>
    <n v="0"/>
    <s v="ZLIN"/>
    <n v="1"/>
    <n v="0"/>
  </r>
  <r>
    <s v="120306000661-0"/>
    <x v="9"/>
    <n v="322100"/>
    <s v="LUMINARIA"/>
    <s v="01.06.2016"/>
    <n v="521404.19"/>
    <n v="23897.690000000002"/>
    <s v="ZLIN"/>
    <n v="20"/>
    <n v="0"/>
    <n v="0"/>
    <n v="0"/>
    <m/>
    <m/>
    <m/>
    <n v="0"/>
    <n v="0"/>
    <s v="ZLIN"/>
    <n v="1"/>
    <n v="0"/>
  </r>
  <r>
    <s v="120306000662-0"/>
    <x v="9"/>
    <n v="322100"/>
    <s v="LUMINARIA"/>
    <s v="01.06.2016"/>
    <n v="521404.19"/>
    <n v="23897.690000000002"/>
    <s v="ZLIN"/>
    <n v="20"/>
    <n v="0"/>
    <n v="0"/>
    <n v="0"/>
    <m/>
    <m/>
    <m/>
    <n v="0"/>
    <n v="0"/>
    <s v="ZLIN"/>
    <n v="1"/>
    <n v="0"/>
  </r>
  <r>
    <s v="120306000663-0"/>
    <x v="9"/>
    <n v="322100"/>
    <s v="LUMINARIA"/>
    <s v="01.06.2016"/>
    <n v="521404.19"/>
    <n v="23897.690000000002"/>
    <s v="ZLIN"/>
    <n v="20"/>
    <n v="0"/>
    <n v="0"/>
    <n v="0"/>
    <m/>
    <m/>
    <m/>
    <n v="0"/>
    <n v="0"/>
    <s v="ZLIN"/>
    <n v="1"/>
    <n v="0"/>
  </r>
  <r>
    <s v="120306000664-0"/>
    <x v="9"/>
    <n v="322100"/>
    <s v="LUMINARIA"/>
    <s v="01.06.2016"/>
    <n v="521404.19"/>
    <n v="23897.690000000002"/>
    <s v="ZLIN"/>
    <n v="20"/>
    <n v="0"/>
    <n v="0"/>
    <n v="0"/>
    <m/>
    <m/>
    <m/>
    <n v="0"/>
    <n v="0"/>
    <s v="ZLIN"/>
    <n v="1"/>
    <n v="0"/>
  </r>
  <r>
    <s v="120306000665-0"/>
    <x v="9"/>
    <n v="322100"/>
    <s v="LUMINARIA"/>
    <s v="01.06.2016"/>
    <n v="521404.19"/>
    <n v="23897.690000000002"/>
    <s v="ZLIN"/>
    <n v="20"/>
    <n v="0"/>
    <n v="0"/>
    <n v="0"/>
    <m/>
    <m/>
    <m/>
    <n v="0"/>
    <n v="0"/>
    <s v="ZLIN"/>
    <n v="1"/>
    <n v="0"/>
  </r>
  <r>
    <s v="120306000666-0"/>
    <x v="9"/>
    <n v="322100"/>
    <s v="LUMINARIA"/>
    <s v="01.06.2016"/>
    <n v="521404.19"/>
    <n v="23897.690000000002"/>
    <s v="ZLIN"/>
    <n v="20"/>
    <n v="0"/>
    <n v="0"/>
    <n v="0"/>
    <m/>
    <m/>
    <m/>
    <n v="0"/>
    <n v="0"/>
    <s v="ZLIN"/>
    <n v="1"/>
    <n v="0"/>
  </r>
  <r>
    <s v="120306000667-0"/>
    <x v="9"/>
    <n v="322100"/>
    <s v="LUMINARIA"/>
    <s v="01.06.2016"/>
    <n v="521404.19"/>
    <n v="23897.690000000002"/>
    <s v="ZLIN"/>
    <n v="20"/>
    <n v="0"/>
    <n v="0"/>
    <n v="0"/>
    <m/>
    <m/>
    <m/>
    <n v="0"/>
    <n v="0"/>
    <s v="ZLIN"/>
    <n v="1"/>
    <n v="0"/>
  </r>
  <r>
    <s v="120306000668-0"/>
    <x v="9"/>
    <n v="322100"/>
    <s v="LUMINARIA"/>
    <s v="01.06.2016"/>
    <n v="521404.19"/>
    <n v="23897.690000000002"/>
    <s v="ZLIN"/>
    <n v="20"/>
    <n v="0"/>
    <n v="0"/>
    <n v="0"/>
    <m/>
    <m/>
    <m/>
    <n v="0"/>
    <n v="0"/>
    <s v="ZLIN"/>
    <n v="1"/>
    <n v="0"/>
  </r>
  <r>
    <s v="120306000669-0"/>
    <x v="9"/>
    <n v="322100"/>
    <s v="LUMINARIA"/>
    <s v="01.06.2016"/>
    <n v="521404.19"/>
    <n v="23897.690000000002"/>
    <s v="ZLIN"/>
    <n v="20"/>
    <n v="0"/>
    <n v="0"/>
    <n v="0"/>
    <m/>
    <m/>
    <m/>
    <n v="0"/>
    <n v="0"/>
    <s v="ZLIN"/>
    <n v="1"/>
    <n v="0"/>
  </r>
  <r>
    <s v="120306000670-0"/>
    <x v="9"/>
    <n v="322100"/>
    <s v="LUMINARIA"/>
    <s v="01.06.2016"/>
    <n v="521404.19"/>
    <n v="23897.690000000002"/>
    <s v="ZLIN"/>
    <n v="20"/>
    <n v="0"/>
    <n v="0"/>
    <n v="0"/>
    <m/>
    <m/>
    <m/>
    <n v="0"/>
    <n v="0"/>
    <s v="ZLIN"/>
    <n v="1"/>
    <n v="0"/>
  </r>
  <r>
    <s v="120306000671-0"/>
    <x v="9"/>
    <n v="322100"/>
    <s v="LUMINARIA"/>
    <s v="01.06.2016"/>
    <n v="521404.19"/>
    <n v="23897.690000000002"/>
    <s v="ZLIN"/>
    <n v="20"/>
    <n v="0"/>
    <n v="0"/>
    <n v="0"/>
    <m/>
    <m/>
    <m/>
    <n v="0"/>
    <n v="0"/>
    <s v="ZLIN"/>
    <n v="1"/>
    <n v="0"/>
  </r>
  <r>
    <s v="120306000672-0"/>
    <x v="9"/>
    <n v="322100"/>
    <s v="LUMINARIA"/>
    <s v="01.06.2016"/>
    <n v="521404.19"/>
    <n v="23897.690000000002"/>
    <s v="ZLIN"/>
    <n v="20"/>
    <n v="0"/>
    <n v="0"/>
    <n v="0"/>
    <m/>
    <m/>
    <m/>
    <n v="0"/>
    <n v="0"/>
    <s v="ZLIN"/>
    <n v="1"/>
    <n v="0"/>
  </r>
  <r>
    <s v="120306000673-0"/>
    <x v="9"/>
    <n v="322100"/>
    <s v="LUMINARIA"/>
    <s v="01.06.2016"/>
    <n v="521404.19"/>
    <n v="23897.690000000002"/>
    <s v="ZLIN"/>
    <n v="20"/>
    <n v="0"/>
    <n v="0"/>
    <n v="0"/>
    <m/>
    <m/>
    <m/>
    <n v="0"/>
    <n v="0"/>
    <s v="ZLIN"/>
    <n v="1"/>
    <n v="0"/>
  </r>
  <r>
    <s v="120306000674-0"/>
    <x v="9"/>
    <n v="322100"/>
    <s v="LUMINARIA"/>
    <s v="01.06.2016"/>
    <n v="521404.19"/>
    <n v="23897.690000000002"/>
    <s v="ZLIN"/>
    <n v="20"/>
    <n v="0"/>
    <n v="0"/>
    <n v="0"/>
    <m/>
    <m/>
    <m/>
    <n v="0"/>
    <n v="0"/>
    <s v="ZLIN"/>
    <n v="1"/>
    <n v="0"/>
  </r>
  <r>
    <s v="120306000675-0"/>
    <x v="9"/>
    <n v="322100"/>
    <s v="LUMINARIA"/>
    <s v="01.06.2016"/>
    <n v="521404.19"/>
    <n v="23897.690000000002"/>
    <s v="ZLIN"/>
    <n v="20"/>
    <n v="0"/>
    <n v="0"/>
    <n v="0"/>
    <m/>
    <m/>
    <m/>
    <n v="0"/>
    <n v="0"/>
    <s v="ZLIN"/>
    <n v="1"/>
    <n v="0"/>
  </r>
  <r>
    <s v="120306000676-0"/>
    <x v="9"/>
    <n v="322100"/>
    <s v="LUMINARIA"/>
    <s v="01.06.2016"/>
    <n v="521404.19"/>
    <n v="23897.690000000002"/>
    <s v="ZLIN"/>
    <n v="20"/>
    <n v="0"/>
    <n v="0"/>
    <n v="0"/>
    <m/>
    <m/>
    <m/>
    <n v="0"/>
    <n v="0"/>
    <s v="ZLIN"/>
    <n v="1"/>
    <n v="0"/>
  </r>
  <r>
    <s v="120306000677-0"/>
    <x v="9"/>
    <n v="322100"/>
    <s v="LUMINARIA"/>
    <s v="01.06.2016"/>
    <n v="521404.19"/>
    <n v="23897.690000000002"/>
    <s v="ZLIN"/>
    <n v="20"/>
    <n v="0"/>
    <n v="0"/>
    <n v="0"/>
    <m/>
    <m/>
    <m/>
    <n v="0"/>
    <n v="0"/>
    <s v="ZLIN"/>
    <n v="1"/>
    <n v="0"/>
  </r>
  <r>
    <s v="120306000678-0"/>
    <x v="9"/>
    <n v="322100"/>
    <s v="LUMINARIA"/>
    <s v="01.06.2016"/>
    <n v="521404.19"/>
    <n v="23897.690000000002"/>
    <s v="ZLIN"/>
    <n v="20"/>
    <n v="0"/>
    <n v="0"/>
    <n v="0"/>
    <m/>
    <m/>
    <m/>
    <n v="0"/>
    <n v="0"/>
    <s v="ZLIN"/>
    <n v="1"/>
    <n v="0"/>
  </r>
  <r>
    <s v="120306000679-0"/>
    <x v="9"/>
    <n v="322100"/>
    <s v="LUMINARIA"/>
    <s v="01.06.2016"/>
    <n v="521404.19"/>
    <n v="23897.690000000002"/>
    <s v="ZLIN"/>
    <n v="20"/>
    <n v="0"/>
    <n v="0"/>
    <n v="0"/>
    <m/>
    <m/>
    <m/>
    <n v="0"/>
    <n v="0"/>
    <s v="ZLIN"/>
    <n v="1"/>
    <n v="0"/>
  </r>
  <r>
    <s v="120306000680-0"/>
    <x v="9"/>
    <n v="322100"/>
    <s v="LUMINARIA"/>
    <s v="01.06.2016"/>
    <n v="521404.19"/>
    <n v="23897.690000000002"/>
    <s v="ZLIN"/>
    <n v="20"/>
    <n v="0"/>
    <n v="0"/>
    <n v="0"/>
    <m/>
    <m/>
    <m/>
    <n v="0"/>
    <n v="0"/>
    <s v="ZLIN"/>
    <n v="1"/>
    <n v="0"/>
  </r>
  <r>
    <s v="120306000681-0"/>
    <x v="9"/>
    <n v="322100"/>
    <s v="LUMINARIA"/>
    <s v="01.06.2016"/>
    <n v="521404.19"/>
    <n v="23897.690000000002"/>
    <s v="ZLIN"/>
    <n v="20"/>
    <n v="0"/>
    <n v="0"/>
    <n v="0"/>
    <m/>
    <m/>
    <m/>
    <n v="0"/>
    <n v="0"/>
    <s v="ZLIN"/>
    <n v="1"/>
    <n v="0"/>
  </r>
  <r>
    <s v="120306000682-0"/>
    <x v="9"/>
    <n v="322100"/>
    <s v="LUMINARIA"/>
    <s v="01.06.2016"/>
    <n v="521404.19"/>
    <n v="23897.690000000002"/>
    <s v="ZLIN"/>
    <n v="20"/>
    <n v="0"/>
    <n v="0"/>
    <n v="0"/>
    <m/>
    <m/>
    <m/>
    <n v="0"/>
    <n v="0"/>
    <s v="ZLIN"/>
    <n v="1"/>
    <n v="0"/>
  </r>
  <r>
    <s v="120306000683-0"/>
    <x v="9"/>
    <n v="322100"/>
    <s v="LUMINARIA"/>
    <s v="01.06.2016"/>
    <n v="521404.19"/>
    <n v="23897.690000000002"/>
    <s v="ZLIN"/>
    <n v="20"/>
    <n v="0"/>
    <n v="0"/>
    <n v="0"/>
    <m/>
    <m/>
    <m/>
    <n v="0"/>
    <n v="0"/>
    <s v="ZLIN"/>
    <n v="1"/>
    <n v="0"/>
  </r>
  <r>
    <s v="120306000684-0"/>
    <x v="9"/>
    <n v="322100"/>
    <s v="LUMINARIA"/>
    <s v="01.06.2016"/>
    <n v="521404.19"/>
    <n v="23897.690000000002"/>
    <s v="ZLIN"/>
    <n v="20"/>
    <n v="0"/>
    <n v="0"/>
    <n v="0"/>
    <m/>
    <m/>
    <m/>
    <n v="0"/>
    <n v="0"/>
    <s v="ZLIN"/>
    <n v="1"/>
    <n v="0"/>
  </r>
  <r>
    <s v="120306000685-0"/>
    <x v="9"/>
    <n v="322100"/>
    <s v="LUMINARIA"/>
    <s v="01.06.2016"/>
    <n v="521404.19"/>
    <n v="23897.690000000002"/>
    <s v="ZLIN"/>
    <n v="20"/>
    <n v="0"/>
    <n v="0"/>
    <n v="0"/>
    <m/>
    <m/>
    <m/>
    <n v="0"/>
    <n v="0"/>
    <s v="ZLIN"/>
    <n v="1"/>
    <n v="0"/>
  </r>
  <r>
    <s v="120306000686-0"/>
    <x v="9"/>
    <n v="322100"/>
    <s v="LUMINARIA"/>
    <s v="01.06.2016"/>
    <n v="521404.19"/>
    <n v="23897.690000000002"/>
    <s v="ZLIN"/>
    <n v="20"/>
    <n v="0"/>
    <n v="0"/>
    <n v="0"/>
    <m/>
    <m/>
    <m/>
    <n v="0"/>
    <n v="0"/>
    <s v="ZLIN"/>
    <n v="1"/>
    <n v="0"/>
  </r>
  <r>
    <s v="120306000687-0"/>
    <x v="9"/>
    <n v="322100"/>
    <s v="LUMINARIA"/>
    <s v="01.06.2016"/>
    <n v="521404.19"/>
    <n v="23897.690000000002"/>
    <s v="ZLIN"/>
    <n v="20"/>
    <n v="0"/>
    <n v="0"/>
    <n v="0"/>
    <m/>
    <m/>
    <m/>
    <n v="0"/>
    <n v="0"/>
    <s v="ZLIN"/>
    <n v="1"/>
    <n v="0"/>
  </r>
  <r>
    <s v="120306000688-0"/>
    <x v="9"/>
    <n v="322100"/>
    <s v="LUMINARIA"/>
    <s v="01.06.2016"/>
    <n v="521404.19"/>
    <n v="23897.690000000002"/>
    <s v="ZLIN"/>
    <n v="20"/>
    <n v="0"/>
    <n v="0"/>
    <n v="0"/>
    <m/>
    <m/>
    <m/>
    <n v="0"/>
    <n v="0"/>
    <s v="ZLIN"/>
    <n v="1"/>
    <n v="0"/>
  </r>
  <r>
    <s v="120306000689-0"/>
    <x v="9"/>
    <n v="322100"/>
    <s v="LUMINARIA"/>
    <s v="01.06.2016"/>
    <n v="521404.19"/>
    <n v="23897.690000000002"/>
    <s v="ZLIN"/>
    <n v="20"/>
    <n v="0"/>
    <n v="0"/>
    <n v="0"/>
    <m/>
    <m/>
    <m/>
    <n v="0"/>
    <n v="0"/>
    <s v="ZLIN"/>
    <n v="1"/>
    <n v="0"/>
  </r>
  <r>
    <s v="120306000690-0"/>
    <x v="9"/>
    <n v="322100"/>
    <s v="LUMINARIA"/>
    <s v="01.06.2016"/>
    <n v="521404.19"/>
    <n v="23897.690000000002"/>
    <s v="ZLIN"/>
    <n v="20"/>
    <n v="0"/>
    <n v="0"/>
    <n v="0"/>
    <m/>
    <m/>
    <m/>
    <n v="0"/>
    <n v="0"/>
    <s v="ZLIN"/>
    <n v="1"/>
    <n v="0"/>
  </r>
  <r>
    <s v="120306000691-0"/>
    <x v="9"/>
    <n v="322100"/>
    <s v="LUMINARIA"/>
    <s v="01.06.2016"/>
    <n v="521404.19"/>
    <n v="23897.690000000002"/>
    <s v="ZLIN"/>
    <n v="20"/>
    <n v="0"/>
    <n v="0"/>
    <n v="0"/>
    <m/>
    <m/>
    <m/>
    <n v="0"/>
    <n v="0"/>
    <s v="ZLIN"/>
    <n v="1"/>
    <n v="0"/>
  </r>
  <r>
    <s v="120306000692-0"/>
    <x v="9"/>
    <n v="322100"/>
    <s v="LUMINARIA"/>
    <s v="01.06.2016"/>
    <n v="521404.19"/>
    <n v="23897.690000000002"/>
    <s v="ZLIN"/>
    <n v="20"/>
    <n v="0"/>
    <n v="0"/>
    <n v="0"/>
    <m/>
    <m/>
    <m/>
    <n v="0"/>
    <n v="0"/>
    <s v="ZLIN"/>
    <n v="1"/>
    <n v="0"/>
  </r>
  <r>
    <s v="120306000693-0"/>
    <x v="9"/>
    <n v="322100"/>
    <s v="LUMINARIA"/>
    <s v="01.06.2016"/>
    <n v="521404.19"/>
    <n v="23897.690000000002"/>
    <s v="ZLIN"/>
    <n v="20"/>
    <n v="0"/>
    <n v="0"/>
    <n v="0"/>
    <m/>
    <m/>
    <m/>
    <n v="0"/>
    <n v="0"/>
    <s v="ZLIN"/>
    <n v="1"/>
    <n v="0"/>
  </r>
  <r>
    <s v="120306000694-0"/>
    <x v="9"/>
    <n v="322100"/>
    <s v="LUMINARIA"/>
    <s v="01.06.2016"/>
    <n v="521404.19"/>
    <n v="23897.690000000002"/>
    <s v="ZLIN"/>
    <n v="20"/>
    <n v="0"/>
    <n v="0"/>
    <n v="0"/>
    <m/>
    <m/>
    <m/>
    <n v="0"/>
    <n v="0"/>
    <s v="ZLIN"/>
    <n v="1"/>
    <n v="0"/>
  </r>
  <r>
    <s v="120306000695-0"/>
    <x v="9"/>
    <n v="322100"/>
    <s v="LUMINARIA"/>
    <s v="01.06.2016"/>
    <n v="521404.19"/>
    <n v="23897.690000000002"/>
    <s v="ZLIN"/>
    <n v="20"/>
    <n v="0"/>
    <n v="0"/>
    <n v="0"/>
    <m/>
    <m/>
    <m/>
    <n v="0"/>
    <n v="0"/>
    <s v="ZLIN"/>
    <n v="1"/>
    <n v="0"/>
  </r>
  <r>
    <s v="120306000696-0"/>
    <x v="9"/>
    <n v="322100"/>
    <s v="LUMINARIA"/>
    <s v="01.06.2016"/>
    <n v="521404.19"/>
    <n v="23897.690000000002"/>
    <s v="ZLIN"/>
    <n v="20"/>
    <n v="0"/>
    <n v="0"/>
    <n v="0"/>
    <m/>
    <m/>
    <m/>
    <n v="0"/>
    <n v="0"/>
    <s v="ZLIN"/>
    <n v="1"/>
    <n v="0"/>
  </r>
  <r>
    <s v="120306000697-0"/>
    <x v="9"/>
    <n v="322100"/>
    <s v="LUMINARIA"/>
    <s v="01.06.2016"/>
    <n v="521404.19"/>
    <n v="23897.690000000002"/>
    <s v="ZLIN"/>
    <n v="20"/>
    <n v="0"/>
    <n v="0"/>
    <n v="0"/>
    <m/>
    <m/>
    <m/>
    <n v="0"/>
    <n v="0"/>
    <s v="ZLIN"/>
    <n v="1"/>
    <n v="0"/>
  </r>
  <r>
    <s v="120306000698-0"/>
    <x v="9"/>
    <n v="322100"/>
    <s v="LUMINARIA"/>
    <s v="01.06.2016"/>
    <n v="521404.19"/>
    <n v="23897.690000000002"/>
    <s v="ZLIN"/>
    <n v="20"/>
    <n v="0"/>
    <n v="0"/>
    <n v="0"/>
    <m/>
    <m/>
    <m/>
    <n v="0"/>
    <n v="0"/>
    <s v="ZLIN"/>
    <n v="1"/>
    <n v="0"/>
  </r>
  <r>
    <s v="120306000699-0"/>
    <x v="9"/>
    <n v="322100"/>
    <s v="LUMINARIA"/>
    <s v="01.06.2016"/>
    <n v="521404.19"/>
    <n v="23897.690000000002"/>
    <s v="ZLIN"/>
    <n v="20"/>
    <n v="0"/>
    <n v="0"/>
    <n v="0"/>
    <m/>
    <m/>
    <m/>
    <n v="0"/>
    <n v="0"/>
    <s v="ZLIN"/>
    <n v="1"/>
    <n v="0"/>
  </r>
  <r>
    <s v="120306000700-0"/>
    <x v="9"/>
    <n v="322100"/>
    <s v="LUMINARIA"/>
    <s v="01.06.2016"/>
    <n v="521404.19"/>
    <n v="23897.690000000002"/>
    <s v="ZLIN"/>
    <n v="20"/>
    <n v="0"/>
    <n v="0"/>
    <n v="0"/>
    <m/>
    <m/>
    <m/>
    <n v="0"/>
    <n v="0"/>
    <s v="ZLIN"/>
    <n v="1"/>
    <n v="0"/>
  </r>
  <r>
    <s v="120306000701-0"/>
    <x v="9"/>
    <n v="322100"/>
    <s v="LUMINARIA"/>
    <s v="01.06.2016"/>
    <n v="521404.19"/>
    <n v="23897.690000000002"/>
    <s v="ZLIN"/>
    <n v="20"/>
    <n v="0"/>
    <n v="0"/>
    <n v="0"/>
    <m/>
    <m/>
    <m/>
    <n v="0"/>
    <n v="0"/>
    <s v="ZLIN"/>
    <n v="1"/>
    <n v="0"/>
  </r>
  <r>
    <s v="120306000702-0"/>
    <x v="9"/>
    <n v="322100"/>
    <s v="LUMINARIA"/>
    <s v="01.06.2016"/>
    <n v="521404.19"/>
    <n v="23897.690000000002"/>
    <s v="ZLIN"/>
    <n v="20"/>
    <n v="0"/>
    <n v="0"/>
    <n v="0"/>
    <m/>
    <m/>
    <m/>
    <n v="0"/>
    <n v="0"/>
    <s v="ZLIN"/>
    <n v="1"/>
    <n v="0"/>
  </r>
  <r>
    <s v="120306000703-0"/>
    <x v="9"/>
    <n v="322100"/>
    <s v="LUMINARIA"/>
    <s v="01.06.2016"/>
    <n v="521404.19"/>
    <n v="23897.690000000002"/>
    <s v="ZLIN"/>
    <n v="20"/>
    <n v="0"/>
    <n v="0"/>
    <n v="0"/>
    <m/>
    <m/>
    <m/>
    <n v="0"/>
    <n v="0"/>
    <s v="ZLIN"/>
    <n v="1"/>
    <n v="0"/>
  </r>
  <r>
    <s v="120306000704-0"/>
    <x v="9"/>
    <n v="322100"/>
    <s v="LUMINARIA"/>
    <s v="01.06.2016"/>
    <n v="521404.19"/>
    <n v="23897.690000000002"/>
    <s v="ZLIN"/>
    <n v="20"/>
    <n v="0"/>
    <n v="0"/>
    <n v="0"/>
    <m/>
    <m/>
    <m/>
    <n v="0"/>
    <n v="0"/>
    <s v="ZLIN"/>
    <n v="1"/>
    <n v="0"/>
  </r>
  <r>
    <s v="120306000705-0"/>
    <x v="9"/>
    <n v="322100"/>
    <s v="LUMINARIA"/>
    <s v="01.06.2016"/>
    <n v="521404.19"/>
    <n v="23897.690000000002"/>
    <s v="ZLIN"/>
    <n v="20"/>
    <n v="0"/>
    <n v="0"/>
    <n v="0"/>
    <m/>
    <m/>
    <m/>
    <n v="0"/>
    <n v="0"/>
    <s v="ZLIN"/>
    <n v="1"/>
    <n v="0"/>
  </r>
  <r>
    <s v="120306000706-0"/>
    <x v="9"/>
    <n v="322100"/>
    <s v="LUMINARIA"/>
    <s v="01.06.2016"/>
    <n v="521404.19"/>
    <n v="23897.690000000002"/>
    <s v="ZLIN"/>
    <n v="20"/>
    <n v="0"/>
    <n v="0"/>
    <n v="0"/>
    <m/>
    <m/>
    <m/>
    <n v="0"/>
    <n v="0"/>
    <s v="ZLIN"/>
    <n v="1"/>
    <n v="0"/>
  </r>
  <r>
    <s v="120306000707-0"/>
    <x v="9"/>
    <n v="322100"/>
    <s v="LUMINARIA"/>
    <s v="01.06.2016"/>
    <n v="521404.19"/>
    <n v="23897.690000000002"/>
    <s v="ZLIN"/>
    <n v="20"/>
    <n v="0"/>
    <n v="0"/>
    <n v="0"/>
    <m/>
    <m/>
    <m/>
    <n v="0"/>
    <n v="0"/>
    <s v="ZLIN"/>
    <n v="1"/>
    <n v="0"/>
  </r>
  <r>
    <s v="120306000708-0"/>
    <x v="9"/>
    <n v="322100"/>
    <s v="LUMINARIA"/>
    <s v="01.06.2016"/>
    <n v="521404.19"/>
    <n v="23897.690000000002"/>
    <s v="ZLIN"/>
    <n v="20"/>
    <n v="0"/>
    <n v="0"/>
    <n v="0"/>
    <m/>
    <m/>
    <m/>
    <n v="0"/>
    <n v="0"/>
    <s v="ZLIN"/>
    <n v="1"/>
    <n v="0"/>
  </r>
  <r>
    <s v="120306000709-0"/>
    <x v="9"/>
    <n v="322100"/>
    <s v="LUMINARIA"/>
    <s v="01.06.2016"/>
    <n v="521404.19"/>
    <n v="23897.690000000002"/>
    <s v="ZLIN"/>
    <n v="20"/>
    <n v="0"/>
    <n v="0"/>
    <n v="0"/>
    <m/>
    <m/>
    <m/>
    <n v="0"/>
    <n v="0"/>
    <s v="ZLIN"/>
    <n v="1"/>
    <n v="0"/>
  </r>
  <r>
    <s v="120306000710-0"/>
    <x v="9"/>
    <n v="322100"/>
    <s v="LUMINARIA"/>
    <s v="01.06.2016"/>
    <n v="521404.19"/>
    <n v="23897.690000000002"/>
    <s v="ZLIN"/>
    <n v="20"/>
    <n v="0"/>
    <n v="0"/>
    <n v="0"/>
    <m/>
    <m/>
    <m/>
    <n v="0"/>
    <n v="0"/>
    <s v="ZLIN"/>
    <n v="1"/>
    <n v="0"/>
  </r>
  <r>
    <s v="120306000711-0"/>
    <x v="9"/>
    <n v="322100"/>
    <s v="LUMINARIA"/>
    <s v="01.06.2016"/>
    <n v="521404.19"/>
    <n v="23897.690000000002"/>
    <s v="ZLIN"/>
    <n v="20"/>
    <n v="0"/>
    <n v="0"/>
    <n v="0"/>
    <m/>
    <m/>
    <m/>
    <n v="0"/>
    <n v="0"/>
    <s v="ZLIN"/>
    <n v="1"/>
    <n v="0"/>
  </r>
  <r>
    <s v="120306000712-0"/>
    <x v="9"/>
    <n v="322100"/>
    <s v="LUMINARIA"/>
    <s v="01.06.2016"/>
    <n v="521404.19"/>
    <n v="23897.690000000002"/>
    <s v="ZLIN"/>
    <n v="20"/>
    <n v="0"/>
    <n v="0"/>
    <n v="0"/>
    <m/>
    <m/>
    <m/>
    <n v="0"/>
    <n v="0"/>
    <s v="ZLIN"/>
    <n v="1"/>
    <n v="0"/>
  </r>
  <r>
    <s v="120306000713-0"/>
    <x v="9"/>
    <n v="322100"/>
    <s v="LUMINARIA"/>
    <s v="01.06.2016"/>
    <n v="521404.19"/>
    <n v="23897.690000000002"/>
    <s v="ZLIN"/>
    <n v="20"/>
    <n v="0"/>
    <n v="0"/>
    <n v="0"/>
    <m/>
    <m/>
    <m/>
    <n v="0"/>
    <n v="0"/>
    <s v="ZLIN"/>
    <n v="1"/>
    <n v="0"/>
  </r>
  <r>
    <s v="120306000714-0"/>
    <x v="9"/>
    <n v="322100"/>
    <s v="LUMINARIA"/>
    <s v="01.06.2016"/>
    <n v="521404.19"/>
    <n v="23897.690000000002"/>
    <s v="ZLIN"/>
    <n v="20"/>
    <n v="0"/>
    <n v="0"/>
    <n v="0"/>
    <m/>
    <m/>
    <m/>
    <n v="0"/>
    <n v="0"/>
    <s v="ZLIN"/>
    <n v="1"/>
    <n v="0"/>
  </r>
  <r>
    <s v="120306000715-0"/>
    <x v="9"/>
    <n v="322100"/>
    <s v="LUMINARIA"/>
    <s v="01.06.2016"/>
    <n v="521404.19"/>
    <n v="23897.690000000002"/>
    <s v="ZLIN"/>
    <n v="20"/>
    <n v="0"/>
    <n v="0"/>
    <n v="0"/>
    <m/>
    <m/>
    <m/>
    <n v="0"/>
    <n v="0"/>
    <s v="ZLIN"/>
    <n v="1"/>
    <n v="0"/>
  </r>
  <r>
    <s v="120306000716-0"/>
    <x v="9"/>
    <n v="322100"/>
    <s v="LUMINARIA"/>
    <s v="01.06.2016"/>
    <n v="521404.19"/>
    <n v="23897.690000000002"/>
    <s v="ZLIN"/>
    <n v="20"/>
    <n v="0"/>
    <n v="0"/>
    <n v="0"/>
    <m/>
    <m/>
    <m/>
    <n v="0"/>
    <n v="0"/>
    <s v="ZLIN"/>
    <n v="1"/>
    <n v="0"/>
  </r>
  <r>
    <s v="120306000717-0"/>
    <x v="9"/>
    <n v="322100"/>
    <s v="LUMINARIA"/>
    <s v="01.06.2016"/>
    <n v="521404.19"/>
    <n v="23897.690000000002"/>
    <s v="ZLIN"/>
    <n v="20"/>
    <n v="0"/>
    <n v="0"/>
    <n v="0"/>
    <m/>
    <m/>
    <m/>
    <n v="0"/>
    <n v="0"/>
    <s v="ZLIN"/>
    <n v="1"/>
    <n v="0"/>
  </r>
  <r>
    <s v="120306000718-0"/>
    <x v="9"/>
    <n v="322100"/>
    <s v="LUMINARIA"/>
    <s v="01.06.2016"/>
    <n v="521404.19"/>
    <n v="23897.690000000002"/>
    <s v="ZLIN"/>
    <n v="20"/>
    <n v="0"/>
    <n v="0"/>
    <n v="0"/>
    <m/>
    <m/>
    <m/>
    <n v="0"/>
    <n v="0"/>
    <s v="ZLIN"/>
    <n v="1"/>
    <n v="0"/>
  </r>
  <r>
    <s v="120306000719-0"/>
    <x v="9"/>
    <n v="322100"/>
    <s v="LUMINARIA"/>
    <s v="01.06.2016"/>
    <n v="521404.19"/>
    <n v="23897.690000000002"/>
    <s v="ZLIN"/>
    <n v="20"/>
    <n v="0"/>
    <n v="0"/>
    <n v="0"/>
    <m/>
    <m/>
    <m/>
    <n v="0"/>
    <n v="0"/>
    <s v="ZLIN"/>
    <n v="1"/>
    <n v="0"/>
  </r>
  <r>
    <s v="120306000720-0"/>
    <x v="9"/>
    <n v="322100"/>
    <s v="LUMINARIA"/>
    <s v="01.06.2016"/>
    <n v="521404.19"/>
    <n v="23897.690000000002"/>
    <s v="ZLIN"/>
    <n v="20"/>
    <n v="0"/>
    <n v="0"/>
    <n v="0"/>
    <m/>
    <m/>
    <m/>
    <n v="0"/>
    <n v="0"/>
    <s v="ZLIN"/>
    <n v="1"/>
    <n v="0"/>
  </r>
  <r>
    <s v="120306000721-0"/>
    <x v="9"/>
    <n v="322100"/>
    <s v="LUMINARIA"/>
    <s v="01.06.2016"/>
    <n v="521404.19"/>
    <n v="23897.690000000002"/>
    <s v="ZLIN"/>
    <n v="20"/>
    <n v="0"/>
    <n v="0"/>
    <n v="0"/>
    <m/>
    <m/>
    <m/>
    <n v="0"/>
    <n v="0"/>
    <s v="ZLIN"/>
    <n v="1"/>
    <n v="0"/>
  </r>
  <r>
    <s v="120306000722-0"/>
    <x v="9"/>
    <n v="322100"/>
    <s v="LUMINARIA"/>
    <s v="01.06.2016"/>
    <n v="521404.19"/>
    <n v="23897.690000000002"/>
    <s v="ZLIN"/>
    <n v="20"/>
    <n v="0"/>
    <n v="0"/>
    <n v="0"/>
    <m/>
    <m/>
    <m/>
    <n v="0"/>
    <n v="0"/>
    <s v="ZLIN"/>
    <n v="1"/>
    <n v="0"/>
  </r>
  <r>
    <s v="120306000723-0"/>
    <x v="9"/>
    <n v="322100"/>
    <s v="LUMINARIA"/>
    <s v="01.06.2016"/>
    <n v="521404.19"/>
    <n v="23897.690000000002"/>
    <s v="ZLIN"/>
    <n v="20"/>
    <n v="0"/>
    <n v="0"/>
    <n v="0"/>
    <m/>
    <m/>
    <m/>
    <n v="0"/>
    <n v="0"/>
    <s v="ZLIN"/>
    <n v="1"/>
    <n v="0"/>
  </r>
  <r>
    <s v="120306000724-0"/>
    <x v="9"/>
    <n v="322100"/>
    <s v="LUMINARIA"/>
    <s v="01.06.2016"/>
    <n v="521404.19"/>
    <n v="23897.690000000002"/>
    <s v="ZLIN"/>
    <n v="20"/>
    <n v="0"/>
    <n v="0"/>
    <n v="0"/>
    <m/>
    <m/>
    <m/>
    <n v="0"/>
    <n v="0"/>
    <s v="ZLIN"/>
    <n v="1"/>
    <n v="0"/>
  </r>
  <r>
    <s v="120306000725-0"/>
    <x v="9"/>
    <n v="322100"/>
    <s v="LUMINARIA"/>
    <s v="01.06.2016"/>
    <n v="521404.19"/>
    <n v="23897.690000000002"/>
    <s v="ZLIN"/>
    <n v="20"/>
    <n v="0"/>
    <n v="0"/>
    <n v="0"/>
    <m/>
    <m/>
    <m/>
    <n v="0"/>
    <n v="0"/>
    <s v="ZLIN"/>
    <n v="1"/>
    <n v="0"/>
  </r>
  <r>
    <s v="120306000726-0"/>
    <x v="9"/>
    <n v="322100"/>
    <s v="LUMINARIA"/>
    <s v="01.06.2016"/>
    <n v="521404.19"/>
    <n v="23897.690000000002"/>
    <s v="ZLIN"/>
    <n v="20"/>
    <n v="0"/>
    <n v="0"/>
    <n v="0"/>
    <m/>
    <m/>
    <m/>
    <n v="0"/>
    <n v="0"/>
    <s v="ZLIN"/>
    <n v="1"/>
    <n v="0"/>
  </r>
  <r>
    <s v="120306000727-0"/>
    <x v="9"/>
    <n v="322100"/>
    <s v="LUMINARIA"/>
    <s v="01.06.2016"/>
    <n v="521404.19"/>
    <n v="23897.690000000002"/>
    <s v="ZLIN"/>
    <n v="20"/>
    <n v="0"/>
    <n v="0"/>
    <n v="0"/>
    <m/>
    <m/>
    <m/>
    <n v="0"/>
    <n v="0"/>
    <s v="ZLIN"/>
    <n v="1"/>
    <n v="0"/>
  </r>
  <r>
    <s v="120306000728-0"/>
    <x v="9"/>
    <n v="322100"/>
    <s v="LUMINARIA"/>
    <s v="01.06.2016"/>
    <n v="521404.19"/>
    <n v="23897.690000000002"/>
    <s v="ZLIN"/>
    <n v="20"/>
    <n v="0"/>
    <n v="0"/>
    <n v="0"/>
    <m/>
    <m/>
    <m/>
    <n v="0"/>
    <n v="0"/>
    <s v="ZLIN"/>
    <n v="1"/>
    <n v="0"/>
  </r>
  <r>
    <s v="120306000729-0"/>
    <x v="9"/>
    <n v="322100"/>
    <s v="LUMINARIA"/>
    <s v="01.06.2016"/>
    <n v="521404.19"/>
    <n v="23897.690000000002"/>
    <s v="ZLIN"/>
    <n v="20"/>
    <n v="0"/>
    <n v="0"/>
    <n v="0"/>
    <m/>
    <m/>
    <m/>
    <n v="0"/>
    <n v="0"/>
    <s v="ZLIN"/>
    <n v="1"/>
    <n v="0"/>
  </r>
  <r>
    <s v="120306000730-0"/>
    <x v="9"/>
    <n v="322100"/>
    <s v="LUMINARIA"/>
    <s v="01.06.2016"/>
    <n v="521404.19"/>
    <n v="23897.690000000002"/>
    <s v="ZLIN"/>
    <n v="20"/>
    <n v="0"/>
    <n v="0"/>
    <n v="0"/>
    <m/>
    <m/>
    <m/>
    <n v="0"/>
    <n v="0"/>
    <s v="ZLIN"/>
    <n v="1"/>
    <n v="0"/>
  </r>
  <r>
    <s v="120306000731-0"/>
    <x v="9"/>
    <n v="322100"/>
    <s v="LUMINARIA"/>
    <s v="01.06.2016"/>
    <n v="521404.19"/>
    <n v="23897.690000000002"/>
    <s v="ZLIN"/>
    <n v="20"/>
    <n v="0"/>
    <n v="0"/>
    <n v="0"/>
    <m/>
    <m/>
    <m/>
    <n v="0"/>
    <n v="0"/>
    <s v="ZLIN"/>
    <n v="1"/>
    <n v="0"/>
  </r>
  <r>
    <s v="120306000732-0"/>
    <x v="9"/>
    <n v="322100"/>
    <s v="LUMINARIA"/>
    <s v="01.06.2016"/>
    <n v="521404.19"/>
    <n v="23897.690000000002"/>
    <s v="ZLIN"/>
    <n v="20"/>
    <n v="0"/>
    <n v="0"/>
    <n v="0"/>
    <m/>
    <m/>
    <m/>
    <n v="0"/>
    <n v="0"/>
    <s v="ZLIN"/>
    <n v="1"/>
    <n v="0"/>
  </r>
  <r>
    <s v="120306000733-0"/>
    <x v="9"/>
    <n v="322100"/>
    <s v="LUMINARIA"/>
    <s v="01.06.2016"/>
    <n v="521404.19"/>
    <n v="23897.690000000002"/>
    <s v="ZLIN"/>
    <n v="20"/>
    <n v="0"/>
    <n v="0"/>
    <n v="0"/>
    <m/>
    <m/>
    <m/>
    <n v="0"/>
    <n v="0"/>
    <s v="ZLIN"/>
    <n v="1"/>
    <n v="0"/>
  </r>
  <r>
    <s v="120306000734-0"/>
    <x v="9"/>
    <n v="322100"/>
    <s v="LUMINARIA"/>
    <s v="01.06.2016"/>
    <n v="521404.19"/>
    <n v="23897.690000000002"/>
    <s v="ZLIN"/>
    <n v="20"/>
    <n v="0"/>
    <n v="0"/>
    <n v="0"/>
    <m/>
    <m/>
    <m/>
    <n v="0"/>
    <n v="0"/>
    <s v="ZLIN"/>
    <n v="1"/>
    <n v="0"/>
  </r>
  <r>
    <s v="120306000735-0"/>
    <x v="9"/>
    <n v="322100"/>
    <s v="LUMINARIA"/>
    <s v="01.06.2016"/>
    <n v="521404.19"/>
    <n v="23897.690000000002"/>
    <s v="ZLIN"/>
    <n v="20"/>
    <n v="0"/>
    <n v="0"/>
    <n v="0"/>
    <m/>
    <m/>
    <m/>
    <n v="0"/>
    <n v="0"/>
    <s v="ZLIN"/>
    <n v="1"/>
    <n v="0"/>
  </r>
  <r>
    <s v="120306000736-0"/>
    <x v="9"/>
    <n v="322100"/>
    <s v="LUMINARIA"/>
    <s v="01.06.2016"/>
    <n v="521404.19"/>
    <n v="23897.690000000002"/>
    <s v="ZLIN"/>
    <n v="20"/>
    <n v="0"/>
    <n v="0"/>
    <n v="0"/>
    <m/>
    <m/>
    <m/>
    <n v="0"/>
    <n v="0"/>
    <s v="ZLIN"/>
    <n v="1"/>
    <n v="0"/>
  </r>
  <r>
    <s v="120306000737-0"/>
    <x v="9"/>
    <n v="322100"/>
    <s v="LUMINARIA"/>
    <s v="01.06.2016"/>
    <n v="521404.19"/>
    <n v="23897.690000000002"/>
    <s v="ZLIN"/>
    <n v="20"/>
    <n v="0"/>
    <n v="0"/>
    <n v="0"/>
    <m/>
    <m/>
    <m/>
    <n v="0"/>
    <n v="0"/>
    <s v="ZLIN"/>
    <n v="1"/>
    <n v="0"/>
  </r>
  <r>
    <s v="120306000738-0"/>
    <x v="9"/>
    <n v="322100"/>
    <s v="LUMINARIA"/>
    <s v="01.06.2016"/>
    <n v="521404.19"/>
    <n v="23897.690000000002"/>
    <s v="ZLIN"/>
    <n v="20"/>
    <n v="0"/>
    <n v="0"/>
    <n v="0"/>
    <m/>
    <m/>
    <m/>
    <n v="0"/>
    <n v="0"/>
    <s v="ZLIN"/>
    <n v="1"/>
    <n v="0"/>
  </r>
  <r>
    <s v="120306000739-0"/>
    <x v="9"/>
    <n v="322100"/>
    <s v="LUMINARIA"/>
    <s v="01.06.2016"/>
    <n v="521404.19"/>
    <n v="23897.690000000002"/>
    <s v="ZLIN"/>
    <n v="20"/>
    <n v="0"/>
    <n v="0"/>
    <n v="0"/>
    <m/>
    <m/>
    <m/>
    <n v="0"/>
    <n v="0"/>
    <s v="ZLIN"/>
    <n v="1"/>
    <n v="0"/>
  </r>
  <r>
    <s v="120306000740-0"/>
    <x v="9"/>
    <n v="322100"/>
    <s v="LUMINARIA"/>
    <s v="01.06.2016"/>
    <n v="521404.19"/>
    <n v="23897.690000000002"/>
    <s v="ZLIN"/>
    <n v="20"/>
    <n v="0"/>
    <n v="0"/>
    <n v="0"/>
    <m/>
    <m/>
    <m/>
    <n v="0"/>
    <n v="0"/>
    <s v="ZLIN"/>
    <n v="1"/>
    <n v="0"/>
  </r>
  <r>
    <s v="120306000741-0"/>
    <x v="9"/>
    <n v="322100"/>
    <s v="LUMINARIA"/>
    <s v="01.06.2016"/>
    <n v="521404.19"/>
    <n v="23897.690000000002"/>
    <s v="ZLIN"/>
    <n v="20"/>
    <n v="0"/>
    <n v="0"/>
    <n v="0"/>
    <m/>
    <m/>
    <m/>
    <n v="0"/>
    <n v="0"/>
    <s v="ZLIN"/>
    <n v="1"/>
    <n v="0"/>
  </r>
  <r>
    <s v="120306000742-0"/>
    <x v="9"/>
    <n v="322100"/>
    <s v="LUMINARIA"/>
    <s v="01.06.2016"/>
    <n v="521404.19"/>
    <n v="23897.690000000002"/>
    <s v="ZLIN"/>
    <n v="20"/>
    <n v="0"/>
    <n v="0"/>
    <n v="0"/>
    <m/>
    <m/>
    <m/>
    <n v="0"/>
    <n v="0"/>
    <s v="ZLIN"/>
    <n v="1"/>
    <n v="0"/>
  </r>
  <r>
    <s v="120306000743-0"/>
    <x v="9"/>
    <n v="322100"/>
    <s v="LUMINARIA"/>
    <s v="01.06.2016"/>
    <n v="521404.19"/>
    <n v="23897.690000000002"/>
    <s v="ZLIN"/>
    <n v="20"/>
    <n v="0"/>
    <n v="0"/>
    <n v="0"/>
    <m/>
    <m/>
    <m/>
    <n v="0"/>
    <n v="0"/>
    <s v="ZLIN"/>
    <n v="1"/>
    <n v="0"/>
  </r>
  <r>
    <s v="120306000744-0"/>
    <x v="9"/>
    <n v="322100"/>
    <s v="LUMINARIA"/>
    <s v="01.06.2016"/>
    <n v="521404.19"/>
    <n v="23897.690000000002"/>
    <s v="ZLIN"/>
    <n v="20"/>
    <n v="0"/>
    <n v="0"/>
    <n v="0"/>
    <m/>
    <m/>
    <m/>
    <n v="0"/>
    <n v="0"/>
    <s v="ZLIN"/>
    <n v="1"/>
    <n v="0"/>
  </r>
  <r>
    <s v="120306000745-0"/>
    <x v="9"/>
    <n v="322100"/>
    <s v="LUMINARIA"/>
    <s v="01.06.2016"/>
    <n v="521404.19"/>
    <n v="23897.690000000002"/>
    <s v="ZLIN"/>
    <n v="20"/>
    <n v="0"/>
    <n v="0"/>
    <n v="0"/>
    <m/>
    <m/>
    <m/>
    <n v="0"/>
    <n v="0"/>
    <s v="ZLIN"/>
    <n v="1"/>
    <n v="0"/>
  </r>
  <r>
    <s v="120306000746-0"/>
    <x v="9"/>
    <n v="322100"/>
    <s v="LUMINARIA"/>
    <s v="01.06.2016"/>
    <n v="521404.19"/>
    <n v="23897.690000000002"/>
    <s v="ZLIN"/>
    <n v="20"/>
    <n v="0"/>
    <n v="0"/>
    <n v="0"/>
    <m/>
    <m/>
    <m/>
    <n v="0"/>
    <n v="0"/>
    <s v="ZLIN"/>
    <n v="1"/>
    <n v="0"/>
  </r>
  <r>
    <s v="120306000747-0"/>
    <x v="9"/>
    <n v="322100"/>
    <s v="LUMINARIA"/>
    <s v="01.06.2016"/>
    <n v="521404.19"/>
    <n v="23897.690000000002"/>
    <s v="ZLIN"/>
    <n v="20"/>
    <n v="0"/>
    <n v="0"/>
    <n v="0"/>
    <m/>
    <m/>
    <m/>
    <n v="0"/>
    <n v="0"/>
    <s v="ZLIN"/>
    <n v="1"/>
    <n v="0"/>
  </r>
  <r>
    <s v="120306000748-0"/>
    <x v="9"/>
    <n v="322100"/>
    <s v="LUMINARIA"/>
    <s v="01.06.2016"/>
    <n v="521404.19"/>
    <n v="23897.690000000002"/>
    <s v="ZLIN"/>
    <n v="20"/>
    <n v="0"/>
    <n v="0"/>
    <n v="0"/>
    <m/>
    <m/>
    <m/>
    <n v="0"/>
    <n v="0"/>
    <s v="ZLIN"/>
    <n v="1"/>
    <n v="0"/>
  </r>
  <r>
    <s v="120306000749-0"/>
    <x v="9"/>
    <n v="322100"/>
    <s v="LUMINARIA"/>
    <s v="01.06.2016"/>
    <n v="521404.19"/>
    <n v="23897.690000000002"/>
    <s v="ZLIN"/>
    <n v="20"/>
    <n v="0"/>
    <n v="0"/>
    <n v="0"/>
    <m/>
    <m/>
    <m/>
    <n v="0"/>
    <n v="0"/>
    <s v="ZLIN"/>
    <n v="1"/>
    <n v="0"/>
  </r>
  <r>
    <s v="120306000750-0"/>
    <x v="9"/>
    <n v="322100"/>
    <s v="LUMINARIA"/>
    <s v="01.06.2016"/>
    <n v="521404.19"/>
    <n v="23897.690000000002"/>
    <s v="ZLIN"/>
    <n v="20"/>
    <n v="0"/>
    <n v="0"/>
    <n v="0"/>
    <m/>
    <m/>
    <m/>
    <n v="0"/>
    <n v="0"/>
    <s v="ZLIN"/>
    <n v="1"/>
    <n v="0"/>
  </r>
  <r>
    <s v="120306000751-0"/>
    <x v="9"/>
    <n v="322100"/>
    <s v="LUMINARIA"/>
    <s v="01.06.2016"/>
    <n v="521404.19"/>
    <n v="23897.690000000002"/>
    <s v="ZLIN"/>
    <n v="20"/>
    <n v="0"/>
    <n v="0"/>
    <n v="0"/>
    <m/>
    <m/>
    <m/>
    <n v="0"/>
    <n v="0"/>
    <s v="ZLIN"/>
    <n v="1"/>
    <n v="0"/>
  </r>
  <r>
    <s v="120306000752-0"/>
    <x v="9"/>
    <n v="322100"/>
    <s v="LUMINARIA"/>
    <s v="01.06.2016"/>
    <n v="521404.19"/>
    <n v="23897.690000000002"/>
    <s v="ZLIN"/>
    <n v="20"/>
    <n v="0"/>
    <n v="0"/>
    <n v="0"/>
    <m/>
    <m/>
    <m/>
    <n v="0"/>
    <n v="0"/>
    <s v="ZLIN"/>
    <n v="1"/>
    <n v="0"/>
  </r>
  <r>
    <s v="120306000753-0"/>
    <x v="9"/>
    <n v="322100"/>
    <s v="LUMINARIA"/>
    <s v="01.06.2016"/>
    <n v="521404.19"/>
    <n v="23897.690000000002"/>
    <s v="ZLIN"/>
    <n v="20"/>
    <n v="0"/>
    <n v="0"/>
    <n v="0"/>
    <m/>
    <m/>
    <m/>
    <n v="0"/>
    <n v="0"/>
    <s v="ZLIN"/>
    <n v="1"/>
    <n v="0"/>
  </r>
  <r>
    <s v="120306000754-0"/>
    <x v="9"/>
    <n v="322100"/>
    <s v="LUMINARIA"/>
    <s v="01.06.2016"/>
    <n v="521404.19"/>
    <n v="23897.690000000002"/>
    <s v="ZLIN"/>
    <n v="20"/>
    <n v="0"/>
    <n v="0"/>
    <n v="0"/>
    <m/>
    <m/>
    <m/>
    <n v="0"/>
    <n v="0"/>
    <s v="ZLIN"/>
    <n v="1"/>
    <n v="0"/>
  </r>
  <r>
    <s v="120306000755-0"/>
    <x v="9"/>
    <n v="322100"/>
    <s v="LUMINARIA"/>
    <s v="01.06.2016"/>
    <n v="521404.19"/>
    <n v="23897.690000000002"/>
    <s v="ZLIN"/>
    <n v="20"/>
    <n v="0"/>
    <n v="0"/>
    <n v="0"/>
    <m/>
    <m/>
    <m/>
    <n v="0"/>
    <n v="0"/>
    <s v="ZLIN"/>
    <n v="1"/>
    <n v="0"/>
  </r>
  <r>
    <s v="120306000756-0"/>
    <x v="9"/>
    <n v="322100"/>
    <s v="LUMINARIA"/>
    <s v="01.06.2016"/>
    <n v="521404.19"/>
    <n v="23897.690000000002"/>
    <s v="ZLIN"/>
    <n v="20"/>
    <n v="0"/>
    <n v="0"/>
    <n v="0"/>
    <m/>
    <m/>
    <m/>
    <n v="0"/>
    <n v="0"/>
    <s v="ZLIN"/>
    <n v="1"/>
    <n v="0"/>
  </r>
  <r>
    <s v="120306000757-0"/>
    <x v="9"/>
    <n v="322100"/>
    <s v="LUMINARIA"/>
    <s v="01.06.2016"/>
    <n v="521404.19"/>
    <n v="23897.690000000002"/>
    <s v="ZLIN"/>
    <n v="20"/>
    <n v="0"/>
    <n v="0"/>
    <n v="0"/>
    <m/>
    <m/>
    <m/>
    <n v="0"/>
    <n v="0"/>
    <s v="ZLIN"/>
    <n v="1"/>
    <n v="0"/>
  </r>
  <r>
    <s v="120306000758-0"/>
    <x v="9"/>
    <n v="322100"/>
    <s v="LUMINARIA"/>
    <s v="01.06.2016"/>
    <n v="521404.19"/>
    <n v="23897.690000000002"/>
    <s v="ZLIN"/>
    <n v="20"/>
    <n v="0"/>
    <n v="0"/>
    <n v="0"/>
    <m/>
    <m/>
    <m/>
    <n v="0"/>
    <n v="0"/>
    <s v="ZLIN"/>
    <n v="1"/>
    <n v="0"/>
  </r>
  <r>
    <s v="120306000759-0"/>
    <x v="9"/>
    <n v="322100"/>
    <s v="LUMINARIA"/>
    <s v="01.06.2016"/>
    <n v="521404.19"/>
    <n v="23897.690000000002"/>
    <s v="ZLIN"/>
    <n v="20"/>
    <n v="0"/>
    <n v="0"/>
    <n v="0"/>
    <m/>
    <m/>
    <m/>
    <n v="0"/>
    <n v="0"/>
    <s v="ZLIN"/>
    <n v="1"/>
    <n v="0"/>
  </r>
  <r>
    <s v="120306000760-0"/>
    <x v="9"/>
    <n v="322100"/>
    <s v="LUMINARIA"/>
    <s v="01.06.2016"/>
    <n v="521404.19"/>
    <n v="23897.690000000002"/>
    <s v="ZLIN"/>
    <n v="20"/>
    <n v="0"/>
    <n v="0"/>
    <n v="0"/>
    <m/>
    <m/>
    <m/>
    <n v="0"/>
    <n v="0"/>
    <s v="ZLIN"/>
    <n v="1"/>
    <n v="0"/>
  </r>
  <r>
    <s v="120306000761-0"/>
    <x v="9"/>
    <n v="322100"/>
    <s v="LUMINARIA"/>
    <s v="01.06.2016"/>
    <n v="521404.19"/>
    <n v="23897.690000000002"/>
    <s v="ZLIN"/>
    <n v="20"/>
    <n v="0"/>
    <n v="0"/>
    <n v="0"/>
    <m/>
    <m/>
    <m/>
    <n v="0"/>
    <n v="0"/>
    <s v="ZLIN"/>
    <n v="1"/>
    <n v="0"/>
  </r>
  <r>
    <s v="120306000762-0"/>
    <x v="9"/>
    <n v="322100"/>
    <s v="LUMINARIA"/>
    <s v="01.06.2016"/>
    <n v="521404.19"/>
    <n v="23897.690000000002"/>
    <s v="ZLIN"/>
    <n v="20"/>
    <n v="0"/>
    <n v="0"/>
    <n v="0"/>
    <m/>
    <m/>
    <m/>
    <n v="0"/>
    <n v="0"/>
    <s v="ZLIN"/>
    <n v="1"/>
    <n v="0"/>
  </r>
  <r>
    <s v="120306000763-0"/>
    <x v="9"/>
    <n v="322100"/>
    <s v="LUMINARIA"/>
    <s v="01.06.2016"/>
    <n v="521404.19"/>
    <n v="23897.690000000002"/>
    <s v="ZLIN"/>
    <n v="20"/>
    <n v="0"/>
    <n v="0"/>
    <n v="0"/>
    <m/>
    <m/>
    <m/>
    <n v="0"/>
    <n v="0"/>
    <s v="ZLIN"/>
    <n v="1"/>
    <n v="0"/>
  </r>
  <r>
    <s v="120306000764-0"/>
    <x v="9"/>
    <n v="322100"/>
    <s v="LUMINARIA"/>
    <s v="01.06.2016"/>
    <n v="521404.19"/>
    <n v="23897.690000000002"/>
    <s v="ZLIN"/>
    <n v="20"/>
    <n v="0"/>
    <n v="0"/>
    <n v="0"/>
    <m/>
    <m/>
    <m/>
    <n v="0"/>
    <n v="0"/>
    <s v="ZLIN"/>
    <n v="1"/>
    <n v="0"/>
  </r>
  <r>
    <s v="120306000765-0"/>
    <x v="9"/>
    <n v="322100"/>
    <s v="LUMINARIA"/>
    <s v="01.06.2016"/>
    <n v="521404.19"/>
    <n v="23897.690000000002"/>
    <s v="ZLIN"/>
    <n v="20"/>
    <n v="0"/>
    <n v="0"/>
    <n v="0"/>
    <m/>
    <m/>
    <m/>
    <n v="0"/>
    <n v="0"/>
    <s v="ZLIN"/>
    <n v="1"/>
    <n v="0"/>
  </r>
  <r>
    <s v="120306000766-0"/>
    <x v="9"/>
    <n v="322100"/>
    <s v="LUMINARIA"/>
    <s v="01.06.2016"/>
    <n v="521404.19"/>
    <n v="23897.690000000002"/>
    <s v="ZLIN"/>
    <n v="20"/>
    <n v="0"/>
    <n v="0"/>
    <n v="0"/>
    <m/>
    <m/>
    <m/>
    <n v="0"/>
    <n v="0"/>
    <s v="ZLIN"/>
    <n v="1"/>
    <n v="0"/>
  </r>
  <r>
    <s v="120306000767-0"/>
    <x v="9"/>
    <n v="322100"/>
    <s v="REFLECTOR"/>
    <s v="01.06.2016"/>
    <n v="2809040.11"/>
    <n v="128747.6799999997"/>
    <s v="ZLIN"/>
    <n v="20"/>
    <n v="0"/>
    <n v="0"/>
    <n v="0"/>
    <m/>
    <m/>
    <m/>
    <n v="0"/>
    <n v="0"/>
    <s v="ZLIN"/>
    <n v="1"/>
    <n v="0"/>
  </r>
  <r>
    <s v="120306000768-0"/>
    <x v="9"/>
    <n v="322100"/>
    <s v="REFLECTOR"/>
    <s v="01.06.2016"/>
    <n v="2809040.11"/>
    <n v="128747.6799999997"/>
    <s v="ZLIN"/>
    <n v="20"/>
    <n v="0"/>
    <n v="0"/>
    <n v="0"/>
    <m/>
    <m/>
    <m/>
    <n v="0"/>
    <n v="0"/>
    <s v="ZLIN"/>
    <n v="1"/>
    <n v="0"/>
  </r>
  <r>
    <s v="120306000769-0"/>
    <x v="9"/>
    <n v="322100"/>
    <s v="REFLECTOR"/>
    <s v="01.06.2016"/>
    <n v="2809040.11"/>
    <n v="128747.6799999997"/>
    <s v="ZLIN"/>
    <n v="20"/>
    <n v="0"/>
    <n v="0"/>
    <n v="0"/>
    <m/>
    <m/>
    <m/>
    <n v="0"/>
    <n v="0"/>
    <s v="ZLIN"/>
    <n v="1"/>
    <n v="0"/>
  </r>
  <r>
    <s v="120306000770-0"/>
    <x v="9"/>
    <n v="322100"/>
    <s v="REFLECTOR"/>
    <s v="01.06.2016"/>
    <n v="2809040.11"/>
    <n v="128747.6799999997"/>
    <s v="ZLIN"/>
    <n v="20"/>
    <n v="0"/>
    <n v="0"/>
    <n v="0"/>
    <m/>
    <m/>
    <m/>
    <n v="0"/>
    <n v="0"/>
    <s v="ZLIN"/>
    <n v="1"/>
    <n v="0"/>
  </r>
  <r>
    <s v="120306000771-0"/>
    <x v="9"/>
    <n v="322100"/>
    <s v="REFLECTOR"/>
    <s v="01.06.2016"/>
    <n v="2809040.11"/>
    <n v="128747.6799999997"/>
    <s v="ZLIN"/>
    <n v="20"/>
    <n v="0"/>
    <n v="0"/>
    <n v="0"/>
    <m/>
    <m/>
    <m/>
    <n v="0"/>
    <n v="0"/>
    <s v="ZLIN"/>
    <n v="1"/>
    <n v="0"/>
  </r>
  <r>
    <s v="120306000772-0"/>
    <x v="9"/>
    <n v="322100"/>
    <s v="REFLECTOR"/>
    <s v="01.06.2016"/>
    <n v="2809040.11"/>
    <n v="128747.6799999997"/>
    <s v="ZLIN"/>
    <n v="20"/>
    <n v="0"/>
    <n v="0"/>
    <n v="0"/>
    <m/>
    <m/>
    <m/>
    <n v="0"/>
    <n v="0"/>
    <s v="ZLIN"/>
    <n v="1"/>
    <n v="0"/>
  </r>
  <r>
    <s v="120306000773-0"/>
    <x v="9"/>
    <n v="322100"/>
    <s v="REFLECTOR"/>
    <s v="01.06.2016"/>
    <n v="2809040.11"/>
    <n v="128747.6799999997"/>
    <s v="ZLIN"/>
    <n v="20"/>
    <n v="0"/>
    <n v="0"/>
    <n v="0"/>
    <m/>
    <m/>
    <m/>
    <n v="0"/>
    <n v="0"/>
    <s v="ZLIN"/>
    <n v="1"/>
    <n v="0"/>
  </r>
  <r>
    <s v="120306000774-0"/>
    <x v="9"/>
    <n v="322100"/>
    <s v="REFLECTOR"/>
    <s v="01.06.2016"/>
    <n v="2809040.11"/>
    <n v="128747.6799999997"/>
    <s v="ZLIN"/>
    <n v="20"/>
    <n v="0"/>
    <n v="0"/>
    <n v="0"/>
    <m/>
    <m/>
    <m/>
    <n v="0"/>
    <n v="0"/>
    <s v="ZLIN"/>
    <n v="1"/>
    <n v="0"/>
  </r>
  <r>
    <s v="120306000775-0"/>
    <x v="9"/>
    <n v="322100"/>
    <s v="REFLECTOR"/>
    <s v="01.06.2016"/>
    <n v="2809040.11"/>
    <n v="128747.6799999997"/>
    <s v="ZLIN"/>
    <n v="20"/>
    <n v="0"/>
    <n v="0"/>
    <n v="0"/>
    <m/>
    <m/>
    <m/>
    <n v="0"/>
    <n v="0"/>
    <s v="ZLIN"/>
    <n v="1"/>
    <n v="0"/>
  </r>
  <r>
    <s v="120306000776-0"/>
    <x v="9"/>
    <n v="322100"/>
    <s v="REFLECTOR"/>
    <s v="01.06.2016"/>
    <n v="2809040.11"/>
    <n v="128747.6799999997"/>
    <s v="ZLIN"/>
    <n v="20"/>
    <n v="0"/>
    <n v="0"/>
    <n v="0"/>
    <m/>
    <m/>
    <m/>
    <n v="0"/>
    <n v="0"/>
    <s v="ZLIN"/>
    <n v="1"/>
    <n v="0"/>
  </r>
  <r>
    <s v="120306000777-0"/>
    <x v="9"/>
    <n v="322100"/>
    <s v="REFLECTOR"/>
    <s v="01.06.2016"/>
    <n v="2809040.11"/>
    <n v="128747.6799999997"/>
    <s v="ZLIN"/>
    <n v="20"/>
    <n v="0"/>
    <n v="0"/>
    <n v="0"/>
    <m/>
    <m/>
    <m/>
    <n v="0"/>
    <n v="0"/>
    <s v="ZLIN"/>
    <n v="1"/>
    <n v="0"/>
  </r>
  <r>
    <s v="120306000778-0"/>
    <x v="9"/>
    <n v="322100"/>
    <s v="REFLECTOR"/>
    <s v="01.06.2016"/>
    <n v="2809040.11"/>
    <n v="128747.6799999997"/>
    <s v="ZLIN"/>
    <n v="20"/>
    <n v="0"/>
    <n v="0"/>
    <n v="0"/>
    <m/>
    <m/>
    <m/>
    <n v="0"/>
    <n v="0"/>
    <s v="ZLIN"/>
    <n v="1"/>
    <n v="0"/>
  </r>
  <r>
    <s v="120306000779-0"/>
    <x v="9"/>
    <n v="322201"/>
    <s v="LUMINARIA"/>
    <s v="01.06.2016"/>
    <n v="706838.73"/>
    <n v="32396.780000000028"/>
    <s v="ZLIN"/>
    <n v="20"/>
    <n v="0"/>
    <n v="0"/>
    <n v="0"/>
    <m/>
    <m/>
    <m/>
    <n v="0"/>
    <n v="0"/>
    <s v="ZLIN"/>
    <n v="1"/>
    <n v="0"/>
  </r>
  <r>
    <s v="120306000780-0"/>
    <x v="9"/>
    <n v="322201"/>
    <s v="LUMINARIA"/>
    <s v="01.06.2016"/>
    <n v="706838.73"/>
    <n v="32396.780000000028"/>
    <s v="ZLIN"/>
    <n v="20"/>
    <n v="0"/>
    <n v="0"/>
    <n v="0"/>
    <m/>
    <m/>
    <m/>
    <n v="0"/>
    <n v="0"/>
    <s v="ZLIN"/>
    <n v="1"/>
    <n v="0"/>
  </r>
  <r>
    <s v="120306000781-0"/>
    <x v="9"/>
    <n v="322201"/>
    <s v="LUMINARIA"/>
    <s v="01.06.2016"/>
    <n v="706838.73"/>
    <n v="32396.780000000028"/>
    <s v="ZLIN"/>
    <n v="20"/>
    <n v="0"/>
    <n v="0"/>
    <n v="0"/>
    <m/>
    <m/>
    <m/>
    <n v="0"/>
    <n v="0"/>
    <s v="ZLIN"/>
    <n v="1"/>
    <n v="0"/>
  </r>
  <r>
    <s v="120306000782-0"/>
    <x v="9"/>
    <n v="322201"/>
    <s v="LUMINARIA"/>
    <s v="01.06.2016"/>
    <n v="887623.72"/>
    <n v="40682.760000000009"/>
    <s v="ZLIN"/>
    <n v="20"/>
    <n v="0"/>
    <n v="0"/>
    <n v="0"/>
    <m/>
    <m/>
    <m/>
    <n v="0"/>
    <n v="0"/>
    <s v="ZLIN"/>
    <n v="1"/>
    <n v="0"/>
  </r>
  <r>
    <s v="120306000783-0"/>
    <x v="9"/>
    <n v="322201"/>
    <s v="LUMINARIA"/>
    <s v="01.06.2016"/>
    <n v="887623.72"/>
    <n v="40682.760000000009"/>
    <s v="ZLIN"/>
    <n v="20"/>
    <n v="0"/>
    <n v="0"/>
    <n v="0"/>
    <m/>
    <m/>
    <m/>
    <n v="0"/>
    <n v="0"/>
    <s v="ZLIN"/>
    <n v="1"/>
    <n v="0"/>
  </r>
  <r>
    <s v="120306000784-0"/>
    <x v="9"/>
    <n v="322201"/>
    <s v="LUMINARIA"/>
    <s v="01.06.2016"/>
    <n v="887623.72"/>
    <n v="40682.760000000009"/>
    <s v="ZLIN"/>
    <n v="20"/>
    <n v="0"/>
    <n v="0"/>
    <n v="0"/>
    <m/>
    <m/>
    <m/>
    <n v="0"/>
    <n v="0"/>
    <s v="ZLIN"/>
    <n v="1"/>
    <n v="0"/>
  </r>
  <r>
    <s v="120306000785-0"/>
    <x v="9"/>
    <n v="322201"/>
    <s v="LUMINARIA"/>
    <s v="01.06.2016"/>
    <n v="887623.72"/>
    <n v="40682.760000000009"/>
    <s v="ZLIN"/>
    <n v="20"/>
    <n v="0"/>
    <n v="0"/>
    <n v="0"/>
    <m/>
    <m/>
    <m/>
    <n v="0"/>
    <n v="0"/>
    <s v="ZLIN"/>
    <n v="1"/>
    <n v="0"/>
  </r>
  <r>
    <s v="120306000786-0"/>
    <x v="9"/>
    <n v="322201"/>
    <s v="LUMINARIA"/>
    <s v="01.06.2016"/>
    <n v="887623.72"/>
    <n v="40682.760000000009"/>
    <s v="ZLIN"/>
    <n v="20"/>
    <n v="0"/>
    <n v="0"/>
    <n v="0"/>
    <m/>
    <m/>
    <m/>
    <n v="0"/>
    <n v="0"/>
    <s v="ZLIN"/>
    <n v="1"/>
    <n v="0"/>
  </r>
  <r>
    <s v="120306000787-0"/>
    <x v="9"/>
    <n v="322201"/>
    <s v="LUMINARIA"/>
    <s v="01.06.2016"/>
    <n v="887623.72"/>
    <n v="40682.760000000009"/>
    <s v="ZLIN"/>
    <n v="20"/>
    <n v="0"/>
    <n v="0"/>
    <n v="0"/>
    <m/>
    <m/>
    <m/>
    <n v="0"/>
    <n v="0"/>
    <s v="ZLIN"/>
    <n v="1"/>
    <n v="0"/>
  </r>
  <r>
    <s v="120306000788-0"/>
    <x v="9"/>
    <n v="322201"/>
    <s v="LUMINARIA"/>
    <s v="01.06.2016"/>
    <n v="887623.72"/>
    <n v="40682.760000000009"/>
    <s v="ZLIN"/>
    <n v="20"/>
    <n v="0"/>
    <n v="0"/>
    <n v="0"/>
    <m/>
    <m/>
    <m/>
    <n v="0"/>
    <n v="0"/>
    <s v="ZLIN"/>
    <n v="1"/>
    <n v="0"/>
  </r>
  <r>
    <s v="120306000789-0"/>
    <x v="9"/>
    <n v="322201"/>
    <s v="LUMINARIA"/>
    <s v="01.06.2016"/>
    <n v="887623.72"/>
    <n v="40682.760000000009"/>
    <s v="ZLIN"/>
    <n v="20"/>
    <n v="0"/>
    <n v="0"/>
    <n v="0"/>
    <m/>
    <m/>
    <m/>
    <n v="0"/>
    <n v="0"/>
    <s v="ZLIN"/>
    <n v="1"/>
    <n v="0"/>
  </r>
  <r>
    <s v="120306000790-0"/>
    <x v="9"/>
    <n v="322201"/>
    <s v="LUMINARIA"/>
    <s v="01.06.2016"/>
    <n v="887623.72"/>
    <n v="40682.760000000009"/>
    <s v="ZLIN"/>
    <n v="20"/>
    <n v="0"/>
    <n v="0"/>
    <n v="0"/>
    <m/>
    <m/>
    <m/>
    <n v="0"/>
    <n v="0"/>
    <s v="ZLIN"/>
    <n v="1"/>
    <n v="0"/>
  </r>
  <r>
    <s v="120306000791-0"/>
    <x v="9"/>
    <n v="322201"/>
    <s v="LUMINARIA"/>
    <s v="01.06.2016"/>
    <n v="887623.72"/>
    <n v="40682.760000000009"/>
    <s v="ZLIN"/>
    <n v="20"/>
    <n v="0"/>
    <n v="0"/>
    <n v="0"/>
    <m/>
    <m/>
    <m/>
    <n v="0"/>
    <n v="0"/>
    <s v="ZLIN"/>
    <n v="1"/>
    <n v="0"/>
  </r>
  <r>
    <s v="120306000792-0"/>
    <x v="9"/>
    <n v="322201"/>
    <s v="LUMINARIA"/>
    <s v="01.06.2016"/>
    <n v="887623.72"/>
    <n v="40682.760000000009"/>
    <s v="ZLIN"/>
    <n v="20"/>
    <n v="0"/>
    <n v="0"/>
    <n v="0"/>
    <m/>
    <m/>
    <m/>
    <n v="0"/>
    <n v="0"/>
    <s v="ZLIN"/>
    <n v="1"/>
    <n v="0"/>
  </r>
  <r>
    <s v="120306000793-0"/>
    <x v="9"/>
    <n v="322201"/>
    <s v="LUMINARIA"/>
    <s v="01.06.2016"/>
    <n v="887623.72"/>
    <n v="40682.760000000009"/>
    <s v="ZLIN"/>
    <n v="20"/>
    <n v="0"/>
    <n v="0"/>
    <n v="0"/>
    <m/>
    <m/>
    <m/>
    <n v="0"/>
    <n v="0"/>
    <s v="ZLIN"/>
    <n v="1"/>
    <n v="0"/>
  </r>
  <r>
    <s v="120306000794-0"/>
    <x v="9"/>
    <n v="322201"/>
    <s v="LUMINARIA"/>
    <s v="01.06.2016"/>
    <n v="887623.72"/>
    <n v="40682.760000000009"/>
    <s v="ZLIN"/>
    <n v="20"/>
    <n v="0"/>
    <n v="0"/>
    <n v="0"/>
    <m/>
    <m/>
    <m/>
    <n v="0"/>
    <n v="0"/>
    <s v="ZLIN"/>
    <n v="1"/>
    <n v="0"/>
  </r>
  <r>
    <s v="120306000795-0"/>
    <x v="9"/>
    <n v="322201"/>
    <s v="LUMINARIA"/>
    <s v="01.06.2016"/>
    <n v="887623.72"/>
    <n v="40682.760000000009"/>
    <s v="ZLIN"/>
    <n v="20"/>
    <n v="0"/>
    <n v="0"/>
    <n v="0"/>
    <m/>
    <m/>
    <m/>
    <n v="0"/>
    <n v="0"/>
    <s v="ZLIN"/>
    <n v="1"/>
    <n v="0"/>
  </r>
  <r>
    <s v="120306000796-0"/>
    <x v="9"/>
    <n v="322201"/>
    <s v="LUMINARIA"/>
    <s v="01.06.2016"/>
    <n v="887623.72"/>
    <n v="40682.760000000009"/>
    <s v="ZLIN"/>
    <n v="20"/>
    <n v="0"/>
    <n v="0"/>
    <n v="0"/>
    <m/>
    <m/>
    <m/>
    <n v="0"/>
    <n v="0"/>
    <s v="ZLIN"/>
    <n v="1"/>
    <n v="0"/>
  </r>
  <r>
    <s v="120306000797-0"/>
    <x v="9"/>
    <n v="322201"/>
    <s v="LUMINARIA"/>
    <s v="01.06.2016"/>
    <n v="887623.72"/>
    <n v="40682.760000000009"/>
    <s v="ZLIN"/>
    <n v="20"/>
    <n v="0"/>
    <n v="0"/>
    <n v="0"/>
    <m/>
    <m/>
    <m/>
    <n v="0"/>
    <n v="0"/>
    <s v="ZLIN"/>
    <n v="1"/>
    <n v="0"/>
  </r>
  <r>
    <s v="120306000798-0"/>
    <x v="9"/>
    <n v="322201"/>
    <s v="LUMINARIA"/>
    <s v="01.06.2016"/>
    <n v="887623.72"/>
    <n v="40682.760000000009"/>
    <s v="ZLIN"/>
    <n v="20"/>
    <n v="0"/>
    <n v="0"/>
    <n v="0"/>
    <m/>
    <m/>
    <m/>
    <n v="0"/>
    <n v="0"/>
    <s v="ZLIN"/>
    <n v="1"/>
    <n v="0"/>
  </r>
  <r>
    <s v="120306000799-0"/>
    <x v="9"/>
    <n v="322201"/>
    <s v="LUMINARIA"/>
    <s v="01.06.2016"/>
    <n v="887623.72"/>
    <n v="40682.760000000009"/>
    <s v="ZLIN"/>
    <n v="20"/>
    <n v="0"/>
    <n v="0"/>
    <n v="0"/>
    <m/>
    <m/>
    <m/>
    <n v="0"/>
    <n v="0"/>
    <s v="ZLIN"/>
    <n v="1"/>
    <n v="0"/>
  </r>
  <r>
    <s v="120306000800-0"/>
    <x v="9"/>
    <n v="322201"/>
    <s v="LUMINARIA"/>
    <s v="01.06.2016"/>
    <n v="887623.72"/>
    <n v="40682.760000000009"/>
    <s v="ZLIN"/>
    <n v="20"/>
    <n v="0"/>
    <n v="0"/>
    <n v="0"/>
    <m/>
    <m/>
    <m/>
    <n v="0"/>
    <n v="0"/>
    <s v="ZLIN"/>
    <n v="1"/>
    <n v="0"/>
  </r>
  <r>
    <s v="120306000801-0"/>
    <x v="9"/>
    <n v="322201"/>
    <s v="LUMINARIA"/>
    <s v="01.06.2016"/>
    <n v="887623.72"/>
    <n v="40682.760000000009"/>
    <s v="ZLIN"/>
    <n v="20"/>
    <n v="0"/>
    <n v="0"/>
    <n v="0"/>
    <m/>
    <m/>
    <m/>
    <n v="0"/>
    <n v="0"/>
    <s v="ZLIN"/>
    <n v="1"/>
    <n v="0"/>
  </r>
  <r>
    <s v="120306000802-0"/>
    <x v="9"/>
    <n v="322201"/>
    <s v="LUMINARIA"/>
    <s v="01.06.2016"/>
    <n v="887623.72"/>
    <n v="40682.760000000009"/>
    <s v="ZLIN"/>
    <n v="20"/>
    <n v="0"/>
    <n v="0"/>
    <n v="0"/>
    <m/>
    <m/>
    <m/>
    <n v="0"/>
    <n v="0"/>
    <s v="ZLIN"/>
    <n v="1"/>
    <n v="0"/>
  </r>
  <r>
    <s v="120306000803-0"/>
    <x v="9"/>
    <n v="322201"/>
    <s v="LUMINARIA"/>
    <s v="01.06.2016"/>
    <n v="887623.72"/>
    <n v="40682.760000000009"/>
    <s v="ZLIN"/>
    <n v="20"/>
    <n v="0"/>
    <n v="0"/>
    <n v="0"/>
    <m/>
    <m/>
    <m/>
    <n v="0"/>
    <n v="0"/>
    <s v="ZLIN"/>
    <n v="1"/>
    <n v="0"/>
  </r>
  <r>
    <s v="120306000804-0"/>
    <x v="9"/>
    <n v="322201"/>
    <s v="LUMINARIA"/>
    <s v="01.06.2016"/>
    <n v="887623.72"/>
    <n v="40682.760000000009"/>
    <s v="ZLIN"/>
    <n v="20"/>
    <n v="0"/>
    <n v="0"/>
    <n v="0"/>
    <m/>
    <m/>
    <m/>
    <n v="0"/>
    <n v="0"/>
    <s v="ZLIN"/>
    <n v="1"/>
    <n v="0"/>
  </r>
  <r>
    <s v="120306000805-0"/>
    <x v="9"/>
    <n v="322201"/>
    <s v="LUMINARIA"/>
    <s v="01.06.2016"/>
    <n v="887623.72"/>
    <n v="40682.760000000009"/>
    <s v="ZLIN"/>
    <n v="20"/>
    <n v="0"/>
    <n v="0"/>
    <n v="0"/>
    <m/>
    <m/>
    <m/>
    <n v="0"/>
    <n v="0"/>
    <s v="ZLIN"/>
    <n v="1"/>
    <n v="0"/>
  </r>
  <r>
    <s v="120306000806-0"/>
    <x v="9"/>
    <n v="322201"/>
    <s v="LUMINARIA"/>
    <s v="01.06.2016"/>
    <n v="887623.72"/>
    <n v="40682.760000000009"/>
    <s v="ZLIN"/>
    <n v="20"/>
    <n v="0"/>
    <n v="0"/>
    <n v="0"/>
    <m/>
    <m/>
    <m/>
    <n v="0"/>
    <n v="0"/>
    <s v="ZLIN"/>
    <n v="1"/>
    <n v="0"/>
  </r>
  <r>
    <s v="120306000807-0"/>
    <x v="9"/>
    <n v="322201"/>
    <s v="LUMINARIA"/>
    <s v="01.06.2016"/>
    <n v="887623.72"/>
    <n v="40682.760000000009"/>
    <s v="ZLIN"/>
    <n v="20"/>
    <n v="0"/>
    <n v="0"/>
    <n v="0"/>
    <m/>
    <m/>
    <m/>
    <n v="0"/>
    <n v="0"/>
    <s v="ZLIN"/>
    <n v="1"/>
    <n v="0"/>
  </r>
  <r>
    <s v="120306000808-0"/>
    <x v="9"/>
    <n v="322201"/>
    <s v="LUMINARIA"/>
    <s v="01.06.2016"/>
    <n v="887623.72"/>
    <n v="40682.760000000009"/>
    <s v="ZLIN"/>
    <n v="20"/>
    <n v="0"/>
    <n v="0"/>
    <n v="0"/>
    <m/>
    <m/>
    <m/>
    <n v="0"/>
    <n v="0"/>
    <s v="ZLIN"/>
    <n v="1"/>
    <n v="0"/>
  </r>
  <r>
    <s v="120306000809-0"/>
    <x v="9"/>
    <n v="322201"/>
    <s v="LUMINARIA"/>
    <s v="01.06.2016"/>
    <n v="887623.72"/>
    <n v="40682.760000000009"/>
    <s v="ZLIN"/>
    <n v="20"/>
    <n v="0"/>
    <n v="0"/>
    <n v="0"/>
    <m/>
    <m/>
    <m/>
    <n v="0"/>
    <n v="0"/>
    <s v="ZLIN"/>
    <n v="1"/>
    <n v="0"/>
  </r>
  <r>
    <s v="120306000810-0"/>
    <x v="9"/>
    <n v="322201"/>
    <s v="LUMINARIA"/>
    <s v="01.06.2016"/>
    <n v="887623.72"/>
    <n v="40682.760000000009"/>
    <s v="ZLIN"/>
    <n v="20"/>
    <n v="0"/>
    <n v="0"/>
    <n v="0"/>
    <m/>
    <m/>
    <m/>
    <n v="0"/>
    <n v="0"/>
    <s v="ZLIN"/>
    <n v="1"/>
    <n v="0"/>
  </r>
  <r>
    <s v="120306000811-0"/>
    <x v="9"/>
    <n v="322201"/>
    <s v="LUMINARIA"/>
    <s v="01.06.2016"/>
    <n v="887623.72"/>
    <n v="40682.760000000009"/>
    <s v="ZLIN"/>
    <n v="20"/>
    <n v="0"/>
    <n v="0"/>
    <n v="0"/>
    <m/>
    <m/>
    <m/>
    <n v="0"/>
    <n v="0"/>
    <s v="ZLIN"/>
    <n v="1"/>
    <n v="0"/>
  </r>
  <r>
    <s v="120306000812-0"/>
    <x v="9"/>
    <n v="322201"/>
    <s v="LUMINARIA"/>
    <s v="01.06.2016"/>
    <n v="887623.72"/>
    <n v="40682.760000000009"/>
    <s v="ZLIN"/>
    <n v="20"/>
    <n v="0"/>
    <n v="0"/>
    <n v="0"/>
    <m/>
    <m/>
    <m/>
    <n v="0"/>
    <n v="0"/>
    <s v="ZLIN"/>
    <n v="1"/>
    <n v="0"/>
  </r>
  <r>
    <s v="120306000813-0"/>
    <x v="9"/>
    <n v="322201"/>
    <s v="LUMINARIA"/>
    <s v="01.06.2016"/>
    <n v="887623.72"/>
    <n v="40682.760000000009"/>
    <s v="ZLIN"/>
    <n v="20"/>
    <n v="0"/>
    <n v="0"/>
    <n v="0"/>
    <m/>
    <m/>
    <m/>
    <n v="0"/>
    <n v="0"/>
    <s v="ZLIN"/>
    <n v="1"/>
    <n v="0"/>
  </r>
  <r>
    <s v="120306000814-0"/>
    <x v="9"/>
    <n v="322201"/>
    <s v="LUMINARIA"/>
    <s v="01.06.2016"/>
    <n v="887623.72"/>
    <n v="40682.760000000009"/>
    <s v="ZLIN"/>
    <n v="20"/>
    <n v="0"/>
    <n v="0"/>
    <n v="0"/>
    <m/>
    <m/>
    <m/>
    <n v="0"/>
    <n v="0"/>
    <s v="ZLIN"/>
    <n v="1"/>
    <n v="0"/>
  </r>
  <r>
    <s v="120306000815-0"/>
    <x v="9"/>
    <n v="322201"/>
    <s v="LUMINARIA"/>
    <s v="01.06.2016"/>
    <n v="887623.72"/>
    <n v="40682.760000000009"/>
    <s v="ZLIN"/>
    <n v="20"/>
    <n v="0"/>
    <n v="0"/>
    <n v="0"/>
    <m/>
    <m/>
    <m/>
    <n v="0"/>
    <n v="0"/>
    <s v="ZLIN"/>
    <n v="1"/>
    <n v="0"/>
  </r>
  <r>
    <s v="120306000816-0"/>
    <x v="9"/>
    <n v="322201"/>
    <s v="LUMINARIA"/>
    <s v="01.06.2016"/>
    <n v="887623.72"/>
    <n v="40682.760000000009"/>
    <s v="ZLIN"/>
    <n v="20"/>
    <n v="0"/>
    <n v="0"/>
    <n v="0"/>
    <m/>
    <m/>
    <m/>
    <n v="0"/>
    <n v="0"/>
    <s v="ZLIN"/>
    <n v="1"/>
    <n v="0"/>
  </r>
  <r>
    <s v="120306000817-0"/>
    <x v="9"/>
    <n v="322201"/>
    <s v="LUMINARIA"/>
    <s v="01.06.2016"/>
    <n v="887623.72"/>
    <n v="40682.760000000009"/>
    <s v="ZLIN"/>
    <n v="20"/>
    <n v="0"/>
    <n v="0"/>
    <n v="0"/>
    <m/>
    <m/>
    <m/>
    <n v="0"/>
    <n v="0"/>
    <s v="ZLIN"/>
    <n v="1"/>
    <n v="0"/>
  </r>
  <r>
    <s v="120306000818-0"/>
    <x v="9"/>
    <n v="322201"/>
    <s v="LUMINARIA"/>
    <s v="01.06.2016"/>
    <n v="887623.72"/>
    <n v="40682.760000000009"/>
    <s v="ZLIN"/>
    <n v="20"/>
    <n v="0"/>
    <n v="0"/>
    <n v="0"/>
    <m/>
    <m/>
    <m/>
    <n v="0"/>
    <n v="0"/>
    <s v="ZLIN"/>
    <n v="1"/>
    <n v="0"/>
  </r>
  <r>
    <s v="120306000819-0"/>
    <x v="9"/>
    <n v="322201"/>
    <s v="LUMINARIA"/>
    <s v="01.06.2016"/>
    <n v="887623.72"/>
    <n v="40682.760000000009"/>
    <s v="ZLIN"/>
    <n v="20"/>
    <n v="0"/>
    <n v="0"/>
    <n v="0"/>
    <m/>
    <m/>
    <m/>
    <n v="0"/>
    <n v="0"/>
    <s v="ZLIN"/>
    <n v="1"/>
    <n v="0"/>
  </r>
  <r>
    <s v="120306000820-0"/>
    <x v="9"/>
    <n v="322201"/>
    <s v="LUMINARIA"/>
    <s v="01.06.2016"/>
    <n v="887623.72"/>
    <n v="40682.760000000009"/>
    <s v="ZLIN"/>
    <n v="20"/>
    <n v="0"/>
    <n v="0"/>
    <n v="0"/>
    <m/>
    <m/>
    <m/>
    <n v="0"/>
    <n v="0"/>
    <s v="ZLIN"/>
    <n v="1"/>
    <n v="0"/>
  </r>
  <r>
    <s v="120306000821-0"/>
    <x v="9"/>
    <n v="322201"/>
    <s v="LUMINARIA"/>
    <s v="01.06.2016"/>
    <n v="887623.72"/>
    <n v="40682.760000000009"/>
    <s v="ZLIN"/>
    <n v="20"/>
    <n v="0"/>
    <n v="0"/>
    <n v="0"/>
    <m/>
    <m/>
    <m/>
    <n v="0"/>
    <n v="0"/>
    <s v="ZLIN"/>
    <n v="1"/>
    <n v="0"/>
  </r>
  <r>
    <s v="120306000822-0"/>
    <x v="9"/>
    <n v="322201"/>
    <s v="LUMINARIA"/>
    <s v="01.06.2016"/>
    <n v="887623.72"/>
    <n v="40682.760000000009"/>
    <s v="ZLIN"/>
    <n v="20"/>
    <n v="0"/>
    <n v="0"/>
    <n v="0"/>
    <m/>
    <m/>
    <m/>
    <n v="0"/>
    <n v="0"/>
    <s v="ZLIN"/>
    <n v="1"/>
    <n v="0"/>
  </r>
  <r>
    <s v="120306000823-0"/>
    <x v="9"/>
    <n v="322201"/>
    <s v="LUMINARIA"/>
    <s v="01.06.2016"/>
    <n v="887623.72"/>
    <n v="40682.760000000009"/>
    <s v="ZLIN"/>
    <n v="20"/>
    <n v="0"/>
    <n v="0"/>
    <n v="0"/>
    <m/>
    <m/>
    <m/>
    <n v="0"/>
    <n v="0"/>
    <s v="ZLIN"/>
    <n v="1"/>
    <n v="0"/>
  </r>
  <r>
    <s v="120306000824-0"/>
    <x v="9"/>
    <n v="322201"/>
    <s v="LUMINARIA"/>
    <s v="01.06.2016"/>
    <n v="887623.72"/>
    <n v="40682.760000000009"/>
    <s v="ZLIN"/>
    <n v="20"/>
    <n v="0"/>
    <n v="0"/>
    <n v="0"/>
    <m/>
    <m/>
    <m/>
    <n v="0"/>
    <n v="0"/>
    <s v="ZLIN"/>
    <n v="1"/>
    <n v="0"/>
  </r>
  <r>
    <s v="120306000825-0"/>
    <x v="9"/>
    <n v="322201"/>
    <s v="LUMINARIA"/>
    <s v="01.06.2016"/>
    <n v="887623.72"/>
    <n v="40682.760000000009"/>
    <s v="ZLIN"/>
    <n v="20"/>
    <n v="0"/>
    <n v="0"/>
    <n v="0"/>
    <m/>
    <m/>
    <m/>
    <n v="0"/>
    <n v="0"/>
    <s v="ZLIN"/>
    <n v="1"/>
    <n v="0"/>
  </r>
  <r>
    <s v="120306000826-0"/>
    <x v="9"/>
    <n v="322201"/>
    <s v="LUMINARIA"/>
    <s v="01.06.2016"/>
    <n v="887623.72"/>
    <n v="40682.760000000009"/>
    <s v="ZLIN"/>
    <n v="20"/>
    <n v="0"/>
    <n v="0"/>
    <n v="0"/>
    <m/>
    <m/>
    <m/>
    <n v="0"/>
    <n v="0"/>
    <s v="ZLIN"/>
    <n v="1"/>
    <n v="0"/>
  </r>
  <r>
    <s v="120306000827-0"/>
    <x v="9"/>
    <n v="322201"/>
    <s v="LUMINARIA"/>
    <s v="01.06.2016"/>
    <n v="887623.72"/>
    <n v="40682.760000000009"/>
    <s v="ZLIN"/>
    <n v="20"/>
    <n v="0"/>
    <n v="0"/>
    <n v="0"/>
    <m/>
    <m/>
    <m/>
    <n v="0"/>
    <n v="0"/>
    <s v="ZLIN"/>
    <n v="1"/>
    <n v="0"/>
  </r>
  <r>
    <s v="120306000828-0"/>
    <x v="9"/>
    <n v="322201"/>
    <s v="LUMINARIA"/>
    <s v="01.06.2016"/>
    <n v="887623.72"/>
    <n v="40682.760000000009"/>
    <s v="ZLIN"/>
    <n v="20"/>
    <n v="0"/>
    <n v="0"/>
    <n v="0"/>
    <m/>
    <m/>
    <m/>
    <n v="0"/>
    <n v="0"/>
    <s v="ZLIN"/>
    <n v="1"/>
    <n v="0"/>
  </r>
  <r>
    <s v="120306000829-0"/>
    <x v="9"/>
    <n v="322201"/>
    <s v="LUMINARIA"/>
    <s v="01.06.2016"/>
    <n v="887623.72"/>
    <n v="40682.760000000009"/>
    <s v="ZLIN"/>
    <n v="20"/>
    <n v="0"/>
    <n v="0"/>
    <n v="0"/>
    <m/>
    <m/>
    <m/>
    <n v="0"/>
    <n v="0"/>
    <s v="ZLIN"/>
    <n v="1"/>
    <n v="0"/>
  </r>
  <r>
    <s v="120306000830-0"/>
    <x v="9"/>
    <n v="322201"/>
    <s v="LUMINARIA"/>
    <s v="01.06.2016"/>
    <n v="887623.72"/>
    <n v="40682.760000000009"/>
    <s v="ZLIN"/>
    <n v="20"/>
    <n v="0"/>
    <n v="0"/>
    <n v="0"/>
    <m/>
    <m/>
    <m/>
    <n v="0"/>
    <n v="0"/>
    <s v="ZLIN"/>
    <n v="1"/>
    <n v="0"/>
  </r>
  <r>
    <s v="120306000831-0"/>
    <x v="9"/>
    <n v="322201"/>
    <s v="LUMINARIA"/>
    <s v="01.06.2016"/>
    <n v="887623.72"/>
    <n v="40682.760000000009"/>
    <s v="ZLIN"/>
    <n v="20"/>
    <n v="0"/>
    <n v="0"/>
    <n v="0"/>
    <m/>
    <m/>
    <m/>
    <n v="0"/>
    <n v="0"/>
    <s v="ZLIN"/>
    <n v="1"/>
    <n v="0"/>
  </r>
  <r>
    <s v="120306000832-0"/>
    <x v="9"/>
    <n v="322201"/>
    <s v="LUMINARIA"/>
    <s v="01.06.2016"/>
    <n v="887623.72"/>
    <n v="40682.760000000009"/>
    <s v="ZLIN"/>
    <n v="20"/>
    <n v="0"/>
    <n v="0"/>
    <n v="0"/>
    <m/>
    <m/>
    <m/>
    <n v="0"/>
    <n v="0"/>
    <s v="ZLIN"/>
    <n v="1"/>
    <n v="0"/>
  </r>
  <r>
    <s v="120306000833-0"/>
    <x v="9"/>
    <n v="322201"/>
    <s v="LUMINARIA"/>
    <s v="01.06.2016"/>
    <n v="887623.72"/>
    <n v="40682.760000000009"/>
    <s v="ZLIN"/>
    <n v="20"/>
    <n v="0"/>
    <n v="0"/>
    <n v="0"/>
    <m/>
    <m/>
    <m/>
    <n v="0"/>
    <n v="0"/>
    <s v="ZLIN"/>
    <n v="1"/>
    <n v="0"/>
  </r>
  <r>
    <s v="120306000834-0"/>
    <x v="9"/>
    <n v="322201"/>
    <s v="LUMINARIA"/>
    <s v="01.06.2016"/>
    <n v="887623.72"/>
    <n v="40682.760000000009"/>
    <s v="ZLIN"/>
    <n v="20"/>
    <n v="0"/>
    <n v="0"/>
    <n v="0"/>
    <m/>
    <m/>
    <m/>
    <n v="0"/>
    <n v="0"/>
    <s v="ZLIN"/>
    <n v="1"/>
    <n v="0"/>
  </r>
  <r>
    <s v="120306000835-0"/>
    <x v="9"/>
    <n v="322201"/>
    <s v="LUMINARIA"/>
    <s v="01.06.2016"/>
    <n v="887623.72"/>
    <n v="40682.760000000009"/>
    <s v="ZLIN"/>
    <n v="20"/>
    <n v="0"/>
    <n v="0"/>
    <n v="0"/>
    <m/>
    <m/>
    <m/>
    <n v="0"/>
    <n v="0"/>
    <s v="ZLIN"/>
    <n v="1"/>
    <n v="0"/>
  </r>
  <r>
    <s v="120306000836-0"/>
    <x v="9"/>
    <n v="322201"/>
    <s v="LUMINARIA"/>
    <s v="01.06.2016"/>
    <n v="887623.72"/>
    <n v="40682.760000000009"/>
    <s v="ZLIN"/>
    <n v="20"/>
    <n v="0"/>
    <n v="0"/>
    <n v="0"/>
    <m/>
    <m/>
    <m/>
    <n v="0"/>
    <n v="0"/>
    <s v="ZLIN"/>
    <n v="1"/>
    <n v="0"/>
  </r>
  <r>
    <s v="120306000837-0"/>
    <x v="9"/>
    <n v="322201"/>
    <s v="LUMINARIA"/>
    <s v="01.06.2016"/>
    <n v="887623.72"/>
    <n v="40682.760000000009"/>
    <s v="ZLIN"/>
    <n v="20"/>
    <n v="0"/>
    <n v="0"/>
    <n v="0"/>
    <m/>
    <m/>
    <m/>
    <n v="0"/>
    <n v="0"/>
    <s v="ZLIN"/>
    <n v="1"/>
    <n v="0"/>
  </r>
  <r>
    <s v="120306000838-0"/>
    <x v="9"/>
    <n v="322201"/>
    <s v="LUMINARIA"/>
    <s v="01.06.2016"/>
    <n v="887623.72"/>
    <n v="40682.760000000009"/>
    <s v="ZLIN"/>
    <n v="20"/>
    <n v="0"/>
    <n v="0"/>
    <n v="0"/>
    <m/>
    <m/>
    <m/>
    <n v="0"/>
    <n v="0"/>
    <s v="ZLIN"/>
    <n v="1"/>
    <n v="0"/>
  </r>
  <r>
    <s v="120306000839-0"/>
    <x v="9"/>
    <n v="322201"/>
    <s v="LUMINARIA"/>
    <s v="01.06.2016"/>
    <n v="887623.72"/>
    <n v="40682.760000000009"/>
    <s v="ZLIN"/>
    <n v="20"/>
    <n v="0"/>
    <n v="0"/>
    <n v="0"/>
    <m/>
    <m/>
    <m/>
    <n v="0"/>
    <n v="0"/>
    <s v="ZLIN"/>
    <n v="1"/>
    <n v="0"/>
  </r>
  <r>
    <s v="120306000840-0"/>
    <x v="9"/>
    <n v="322201"/>
    <s v="LUMINARIA"/>
    <s v="01.06.2016"/>
    <n v="887623.72"/>
    <n v="40682.760000000009"/>
    <s v="ZLIN"/>
    <n v="20"/>
    <n v="0"/>
    <n v="0"/>
    <n v="0"/>
    <m/>
    <m/>
    <m/>
    <n v="0"/>
    <n v="0"/>
    <s v="ZLIN"/>
    <n v="1"/>
    <n v="0"/>
  </r>
  <r>
    <s v="120306000841-0"/>
    <x v="9"/>
    <n v="322201"/>
    <s v="LUMINARIA"/>
    <s v="01.06.2016"/>
    <n v="887623.72"/>
    <n v="40682.760000000009"/>
    <s v="ZLIN"/>
    <n v="20"/>
    <n v="0"/>
    <n v="0"/>
    <n v="0"/>
    <m/>
    <m/>
    <m/>
    <n v="0"/>
    <n v="0"/>
    <s v="ZLIN"/>
    <n v="1"/>
    <n v="0"/>
  </r>
  <r>
    <s v="120306000842-0"/>
    <x v="9"/>
    <n v="322201"/>
    <s v="LUMINARIA"/>
    <s v="01.06.2016"/>
    <n v="887623.72"/>
    <n v="40682.760000000009"/>
    <s v="ZLIN"/>
    <n v="20"/>
    <n v="0"/>
    <n v="0"/>
    <n v="0"/>
    <m/>
    <m/>
    <m/>
    <n v="0"/>
    <n v="0"/>
    <s v="ZLIN"/>
    <n v="1"/>
    <n v="0"/>
  </r>
  <r>
    <s v="120306000843-0"/>
    <x v="9"/>
    <n v="322201"/>
    <s v="LUMINARIA"/>
    <s v="01.06.2016"/>
    <n v="887623.72"/>
    <n v="40682.760000000009"/>
    <s v="ZLIN"/>
    <n v="20"/>
    <n v="0"/>
    <n v="0"/>
    <n v="0"/>
    <m/>
    <m/>
    <m/>
    <n v="0"/>
    <n v="0"/>
    <s v="ZLIN"/>
    <n v="1"/>
    <n v="0"/>
  </r>
  <r>
    <s v="120306000844-0"/>
    <x v="9"/>
    <n v="322201"/>
    <s v="LUMINARIA"/>
    <s v="01.06.2016"/>
    <n v="887623.72"/>
    <n v="40682.760000000009"/>
    <s v="ZLIN"/>
    <n v="20"/>
    <n v="0"/>
    <n v="0"/>
    <n v="0"/>
    <m/>
    <m/>
    <m/>
    <n v="0"/>
    <n v="0"/>
    <s v="ZLIN"/>
    <n v="1"/>
    <n v="0"/>
  </r>
  <r>
    <s v="120306000845-0"/>
    <x v="9"/>
    <n v="322201"/>
    <s v="LUMINARIA"/>
    <s v="01.06.2016"/>
    <n v="887623.72"/>
    <n v="40682.760000000009"/>
    <s v="ZLIN"/>
    <n v="20"/>
    <n v="0"/>
    <n v="0"/>
    <n v="0"/>
    <m/>
    <m/>
    <m/>
    <n v="0"/>
    <n v="0"/>
    <s v="ZLIN"/>
    <n v="1"/>
    <n v="0"/>
  </r>
  <r>
    <s v="120306000846-0"/>
    <x v="9"/>
    <n v="322201"/>
    <s v="LUMINARIA"/>
    <s v="01.06.2016"/>
    <n v="887623.72"/>
    <n v="40682.760000000009"/>
    <s v="ZLIN"/>
    <n v="20"/>
    <n v="0"/>
    <n v="0"/>
    <n v="0"/>
    <m/>
    <m/>
    <m/>
    <n v="0"/>
    <n v="0"/>
    <s v="ZLIN"/>
    <n v="1"/>
    <n v="0"/>
  </r>
  <r>
    <s v="120306000847-0"/>
    <x v="9"/>
    <n v="322201"/>
    <s v="LUMINARIA"/>
    <s v="01.06.2016"/>
    <n v="887623.72"/>
    <n v="40682.760000000009"/>
    <s v="ZLIN"/>
    <n v="20"/>
    <n v="0"/>
    <n v="0"/>
    <n v="0"/>
    <m/>
    <m/>
    <m/>
    <n v="0"/>
    <n v="0"/>
    <s v="ZLIN"/>
    <n v="1"/>
    <n v="0"/>
  </r>
  <r>
    <s v="120306000848-0"/>
    <x v="9"/>
    <n v="322201"/>
    <s v="LUMINARIA"/>
    <s v="01.06.2016"/>
    <n v="887623.72"/>
    <n v="40682.760000000009"/>
    <s v="ZLIN"/>
    <n v="20"/>
    <n v="0"/>
    <n v="0"/>
    <n v="0"/>
    <m/>
    <m/>
    <m/>
    <n v="0"/>
    <n v="0"/>
    <s v="ZLIN"/>
    <n v="1"/>
    <n v="0"/>
  </r>
  <r>
    <s v="120306000849-0"/>
    <x v="9"/>
    <n v="322201"/>
    <s v="LUMINARIA"/>
    <s v="01.06.2016"/>
    <n v="887623.72"/>
    <n v="40682.760000000009"/>
    <s v="ZLIN"/>
    <n v="20"/>
    <n v="0"/>
    <n v="0"/>
    <n v="0"/>
    <m/>
    <m/>
    <m/>
    <n v="0"/>
    <n v="0"/>
    <s v="ZLIN"/>
    <n v="1"/>
    <n v="0"/>
  </r>
  <r>
    <s v="120306000850-0"/>
    <x v="9"/>
    <n v="322201"/>
    <s v="LUMINARIA"/>
    <s v="01.06.2016"/>
    <n v="887623.72"/>
    <n v="40682.760000000009"/>
    <s v="ZLIN"/>
    <n v="20"/>
    <n v="0"/>
    <n v="0"/>
    <n v="0"/>
    <m/>
    <m/>
    <m/>
    <n v="0"/>
    <n v="0"/>
    <s v="ZLIN"/>
    <n v="1"/>
    <n v="0"/>
  </r>
  <r>
    <s v="120306000851-0"/>
    <x v="9"/>
    <n v="322201"/>
    <s v="LUMINARIA"/>
    <s v="01.06.2016"/>
    <n v="887623.72"/>
    <n v="40682.760000000009"/>
    <s v="ZLIN"/>
    <n v="20"/>
    <n v="0"/>
    <n v="0"/>
    <n v="0"/>
    <m/>
    <m/>
    <m/>
    <n v="0"/>
    <n v="0"/>
    <s v="ZLIN"/>
    <n v="1"/>
    <n v="0"/>
  </r>
  <r>
    <s v="120306000852-0"/>
    <x v="9"/>
    <n v="322201"/>
    <s v="LUMINARIA"/>
    <s v="01.06.2016"/>
    <n v="887623.72"/>
    <n v="40682.760000000009"/>
    <s v="ZLIN"/>
    <n v="20"/>
    <n v="0"/>
    <n v="0"/>
    <n v="0"/>
    <m/>
    <m/>
    <m/>
    <n v="0"/>
    <n v="0"/>
    <s v="ZLIN"/>
    <n v="1"/>
    <n v="0"/>
  </r>
  <r>
    <s v="120306000853-0"/>
    <x v="9"/>
    <n v="322201"/>
    <s v="LUMINARIA"/>
    <s v="01.06.2016"/>
    <n v="887623.72"/>
    <n v="40682.760000000009"/>
    <s v="ZLIN"/>
    <n v="20"/>
    <n v="0"/>
    <n v="0"/>
    <n v="0"/>
    <m/>
    <m/>
    <m/>
    <n v="0"/>
    <n v="0"/>
    <s v="ZLIN"/>
    <n v="1"/>
    <n v="0"/>
  </r>
  <r>
    <s v="120306000854-0"/>
    <x v="9"/>
    <n v="322201"/>
    <s v="UPS"/>
    <s v="01.06.2016"/>
    <n v="34462524.969999999"/>
    <n v="2106043.1899999976"/>
    <s v="ZLIN"/>
    <n v="15"/>
    <n v="0"/>
    <n v="0"/>
    <n v="0"/>
    <m/>
    <m/>
    <m/>
    <n v="0"/>
    <n v="0"/>
    <s v="ZLIN"/>
    <n v="1"/>
    <n v="0"/>
  </r>
  <r>
    <s v="120306000855-0"/>
    <x v="9"/>
    <n v="322310"/>
    <s v="PANEL DE CONTROL"/>
    <s v="01.06.2016"/>
    <n v="9368388.4299999997"/>
    <n v="858768.93999999948"/>
    <s v="ZLIN"/>
    <n v="10"/>
    <n v="0"/>
    <n v="0"/>
    <n v="0"/>
    <m/>
    <m/>
    <m/>
    <n v="0"/>
    <n v="0"/>
    <s v="ZLIN"/>
    <n v="1"/>
    <n v="0"/>
  </r>
  <r>
    <s v="120306000856-0"/>
    <x v="9"/>
    <n v="322310"/>
    <s v="SUBESTACIÓN ELÉCTRICA"/>
    <s v="01.06.2016"/>
    <n v="453754985.92000002"/>
    <n v="13864735.689999998"/>
    <s v="ZLIN"/>
    <n v="30"/>
    <n v="0"/>
    <n v="0"/>
    <n v="0"/>
    <m/>
    <m/>
    <m/>
    <n v="0"/>
    <n v="0"/>
    <s v="ZLIN"/>
    <n v="1"/>
    <n v="0"/>
  </r>
  <r>
    <s v="120306000857-0"/>
    <x v="9"/>
    <n v="342310"/>
    <s v="TORRE PARARRAYOS"/>
    <s v="31.07.2016"/>
    <n v="16140578.279999999"/>
    <n v="345869.52999999933"/>
    <s v="ZLIN"/>
    <n v="35"/>
    <n v="0"/>
    <n v="0"/>
    <n v="0"/>
    <m/>
    <m/>
    <m/>
    <n v="0"/>
    <n v="0"/>
    <s v="ZLIN"/>
    <n v="0"/>
    <n v="1"/>
  </r>
  <r>
    <s v="120306000858-0"/>
    <x v="9"/>
    <n v="342310"/>
    <s v="TORRE PARARRAYOS"/>
    <s v="31.07.2016"/>
    <n v="16140578.279999999"/>
    <n v="345869.52999999933"/>
    <s v="ZLIN"/>
    <n v="35"/>
    <n v="0"/>
    <n v="0"/>
    <n v="0"/>
    <m/>
    <m/>
    <m/>
    <n v="0"/>
    <n v="0"/>
    <s v="ZLIN"/>
    <n v="0"/>
    <n v="1"/>
  </r>
  <r>
    <s v="120306000859-0"/>
    <x v="9"/>
    <n v="342310"/>
    <s v="TORRE PARARRAYOS"/>
    <s v="31.07.2016"/>
    <n v="16140578.279999999"/>
    <n v="345869.52999999933"/>
    <s v="ZLIN"/>
    <n v="35"/>
    <n v="0"/>
    <n v="0"/>
    <n v="0"/>
    <m/>
    <m/>
    <m/>
    <n v="0"/>
    <n v="0"/>
    <s v="ZLIN"/>
    <n v="0"/>
    <n v="1"/>
  </r>
  <r>
    <s v="120306000860-0"/>
    <x v="9"/>
    <n v="342310"/>
    <s v="TORRE PARARRAYOS"/>
    <s v="31.07.2016"/>
    <n v="16140578.279999999"/>
    <n v="345869.52999999933"/>
    <s v="ZLIN"/>
    <n v="35"/>
    <n v="0"/>
    <n v="0"/>
    <n v="0"/>
    <m/>
    <m/>
    <m/>
    <n v="0"/>
    <n v="0"/>
    <s v="ZLIN"/>
    <n v="0"/>
    <n v="1"/>
  </r>
  <r>
    <s v="120306000861-0"/>
    <x v="9"/>
    <n v="342407"/>
    <s v="LUMINARIA"/>
    <s v="30.09.2016"/>
    <n v="2487101.75"/>
    <n v="72540.470000000205"/>
    <s v="ZLIN"/>
    <n v="20"/>
    <n v="0"/>
    <n v="0"/>
    <n v="0"/>
    <m/>
    <m/>
    <m/>
    <n v="0"/>
    <n v="0"/>
    <s v="ZLIN"/>
    <n v="0"/>
    <n v="1"/>
  </r>
  <r>
    <s v="120306000862-0"/>
    <x v="9"/>
    <n v="342407"/>
    <s v="LUMINARIA"/>
    <s v="30.09.2016"/>
    <n v="2487101.75"/>
    <n v="72540.470000000205"/>
    <s v="ZLIN"/>
    <n v="20"/>
    <n v="0"/>
    <n v="0"/>
    <n v="0"/>
    <m/>
    <m/>
    <m/>
    <n v="0"/>
    <n v="0"/>
    <s v="ZLIN"/>
    <n v="0"/>
    <n v="1"/>
  </r>
  <r>
    <s v="120306000863-0"/>
    <x v="9"/>
    <n v="342407"/>
    <s v="LUMINARIA"/>
    <s v="30.09.2016"/>
    <n v="2487101.75"/>
    <n v="72540.470000000205"/>
    <s v="ZLIN"/>
    <n v="20"/>
    <n v="0"/>
    <n v="0"/>
    <n v="0"/>
    <m/>
    <m/>
    <m/>
    <n v="0"/>
    <n v="0"/>
    <s v="ZLIN"/>
    <n v="0"/>
    <n v="1"/>
  </r>
  <r>
    <s v="120306000864-0"/>
    <x v="9"/>
    <n v="342407"/>
    <s v="LUMINARIA"/>
    <s v="30.09.2016"/>
    <n v="2487101.75"/>
    <n v="72540.470000000205"/>
    <s v="ZLIN"/>
    <n v="20"/>
    <n v="0"/>
    <n v="0"/>
    <n v="0"/>
    <m/>
    <m/>
    <m/>
    <n v="0"/>
    <n v="0"/>
    <s v="ZLIN"/>
    <n v="0"/>
    <n v="1"/>
  </r>
  <r>
    <s v="120306000865-0"/>
    <x v="9"/>
    <n v="342407"/>
    <s v="LUMINARIA"/>
    <s v="30.09.2016"/>
    <n v="2487101.75"/>
    <n v="72540.470000000205"/>
    <s v="ZLIN"/>
    <n v="20"/>
    <n v="0"/>
    <n v="0"/>
    <n v="0"/>
    <m/>
    <m/>
    <m/>
    <n v="0"/>
    <n v="0"/>
    <s v="ZLIN"/>
    <n v="0"/>
    <n v="1"/>
  </r>
  <r>
    <s v="120306000866-0"/>
    <x v="9"/>
    <n v="342407"/>
    <s v="LUMINARIA"/>
    <s v="30.09.2016"/>
    <n v="2487101.75"/>
    <n v="72540.470000000205"/>
    <s v="ZLIN"/>
    <n v="20"/>
    <n v="0"/>
    <n v="0"/>
    <n v="0"/>
    <m/>
    <m/>
    <m/>
    <n v="0"/>
    <n v="0"/>
    <s v="ZLIN"/>
    <n v="0"/>
    <n v="1"/>
  </r>
  <r>
    <s v="120306000867-0"/>
    <x v="9"/>
    <n v="342407"/>
    <s v="LUMINARIA"/>
    <s v="30.09.2016"/>
    <n v="2487101.75"/>
    <n v="72540.470000000205"/>
    <s v="ZLIN"/>
    <n v="20"/>
    <n v="0"/>
    <n v="0"/>
    <n v="0"/>
    <m/>
    <m/>
    <m/>
    <n v="0"/>
    <n v="0"/>
    <s v="ZLIN"/>
    <n v="0"/>
    <n v="1"/>
  </r>
  <r>
    <s v="120306000868-0"/>
    <x v="9"/>
    <n v="342407"/>
    <s v="LUMINARIA"/>
    <s v="30.09.2016"/>
    <n v="2487101.75"/>
    <n v="72540.470000000205"/>
    <s v="ZLIN"/>
    <n v="20"/>
    <n v="0"/>
    <n v="0"/>
    <n v="0"/>
    <m/>
    <m/>
    <m/>
    <n v="0"/>
    <n v="0"/>
    <s v="ZLIN"/>
    <n v="0"/>
    <n v="1"/>
  </r>
  <r>
    <s v="120306000869-0"/>
    <x v="9"/>
    <n v="342404"/>
    <s v="LUMINARIA"/>
    <s v="30.09.2016"/>
    <n v="2487101.75"/>
    <n v="72540.470000000205"/>
    <s v="ZLIN"/>
    <n v="20"/>
    <n v="0"/>
    <n v="0"/>
    <n v="0"/>
    <m/>
    <m/>
    <m/>
    <n v="0"/>
    <n v="0"/>
    <s v="ZLIN"/>
    <n v="0"/>
    <n v="1"/>
  </r>
  <r>
    <s v="120306000870-0"/>
    <x v="9"/>
    <n v="342404"/>
    <s v="LUMINARIA"/>
    <s v="30.09.2016"/>
    <n v="2487101.75"/>
    <n v="72540.470000000205"/>
    <s v="ZLIN"/>
    <n v="20"/>
    <n v="0"/>
    <n v="0"/>
    <n v="0"/>
    <m/>
    <m/>
    <m/>
    <n v="0"/>
    <n v="0"/>
    <s v="ZLIN"/>
    <n v="0"/>
    <n v="1"/>
  </r>
  <r>
    <s v="120306000871-0"/>
    <x v="9"/>
    <n v="342406"/>
    <s v="LUMINARIA"/>
    <s v="30.09.2016"/>
    <n v="2487101.75"/>
    <n v="72540.470000000205"/>
    <s v="ZLIN"/>
    <n v="20"/>
    <n v="0"/>
    <n v="0"/>
    <n v="0"/>
    <m/>
    <m/>
    <m/>
    <n v="0"/>
    <n v="0"/>
    <s v="ZLIN"/>
    <n v="0"/>
    <n v="1"/>
  </r>
  <r>
    <s v="120306000872-0"/>
    <x v="9"/>
    <n v="342406"/>
    <s v="LUMINARIA"/>
    <s v="30.09.2016"/>
    <n v="2487101.75"/>
    <n v="72540.470000000205"/>
    <s v="ZLIN"/>
    <n v="20"/>
    <n v="0"/>
    <n v="0"/>
    <n v="0"/>
    <m/>
    <m/>
    <m/>
    <n v="0"/>
    <n v="0"/>
    <s v="ZLIN"/>
    <n v="0"/>
    <n v="1"/>
  </r>
  <r>
    <s v="120306000873-0"/>
    <x v="9"/>
    <n v="342408"/>
    <s v="LUMINARIA"/>
    <s v="30.09.2016"/>
    <n v="2487101.75"/>
    <n v="72540.470000000205"/>
    <s v="ZLIN"/>
    <n v="20"/>
    <n v="0"/>
    <n v="0"/>
    <n v="0"/>
    <m/>
    <m/>
    <m/>
    <n v="0"/>
    <n v="0"/>
    <s v="ZLIN"/>
    <n v="0"/>
    <n v="1"/>
  </r>
  <r>
    <s v="120306000874-0"/>
    <x v="9"/>
    <n v="342408"/>
    <s v="LUMINARIA"/>
    <s v="30.09.2016"/>
    <n v="2487101.75"/>
    <n v="72540.470000000205"/>
    <s v="ZLIN"/>
    <n v="20"/>
    <n v="0"/>
    <n v="0"/>
    <n v="0"/>
    <m/>
    <m/>
    <m/>
    <n v="0"/>
    <n v="0"/>
    <s v="ZLIN"/>
    <n v="0"/>
    <n v="1"/>
  </r>
  <r>
    <s v="120306000875-0"/>
    <x v="9"/>
    <n v="342408"/>
    <s v="LUMINARIA"/>
    <s v="30.09.2016"/>
    <n v="2487101.75"/>
    <n v="72540.470000000205"/>
    <s v="ZLIN"/>
    <n v="20"/>
    <n v="0"/>
    <n v="0"/>
    <n v="0"/>
    <m/>
    <m/>
    <m/>
    <n v="0"/>
    <n v="0"/>
    <s v="ZLIN"/>
    <n v="0"/>
    <n v="1"/>
  </r>
  <r>
    <s v="120306000876-0"/>
    <x v="9"/>
    <n v="342408"/>
    <s v="LUMINARIA"/>
    <s v="30.09.2016"/>
    <n v="2487101.75"/>
    <n v="72540.470000000205"/>
    <s v="ZLIN"/>
    <n v="20"/>
    <n v="0"/>
    <n v="0"/>
    <n v="0"/>
    <m/>
    <m/>
    <m/>
    <n v="0"/>
    <n v="0"/>
    <s v="ZLIN"/>
    <n v="0"/>
    <n v="1"/>
  </r>
  <r>
    <s v="120306000877-0"/>
    <x v="9"/>
    <n v="342408"/>
    <s v="LUMINARIA"/>
    <s v="30.09.2016"/>
    <n v="2487101.75"/>
    <n v="72540.470000000205"/>
    <s v="ZLIN"/>
    <n v="20"/>
    <n v="0"/>
    <n v="0"/>
    <n v="0"/>
    <m/>
    <m/>
    <m/>
    <n v="0"/>
    <n v="0"/>
    <s v="ZLIN"/>
    <n v="0"/>
    <n v="1"/>
  </r>
  <r>
    <s v="120306000878-0"/>
    <x v="9"/>
    <n v="342408"/>
    <s v="LUMINARIA"/>
    <s v="30.09.2016"/>
    <n v="2487101.75"/>
    <n v="72540.470000000205"/>
    <s v="ZLIN"/>
    <n v="20"/>
    <n v="0"/>
    <n v="0"/>
    <n v="0"/>
    <m/>
    <m/>
    <m/>
    <n v="0"/>
    <n v="0"/>
    <s v="ZLIN"/>
    <n v="0"/>
    <n v="1"/>
  </r>
  <r>
    <s v="120306000879-0"/>
    <x v="9"/>
    <n v="342408"/>
    <s v="LUMINARIA"/>
    <s v="30.09.2016"/>
    <n v="2487101.75"/>
    <n v="72540.470000000205"/>
    <s v="ZLIN"/>
    <n v="20"/>
    <n v="0"/>
    <n v="0"/>
    <n v="0"/>
    <m/>
    <m/>
    <m/>
    <n v="0"/>
    <n v="0"/>
    <s v="ZLIN"/>
    <n v="0"/>
    <n v="1"/>
  </r>
  <r>
    <s v="120306000880-0"/>
    <x v="9"/>
    <n v="342408"/>
    <s v="LUMINARIA"/>
    <s v="30.09.2016"/>
    <n v="2487101.75"/>
    <n v="72540.470000000205"/>
    <s v="ZLIN"/>
    <n v="20"/>
    <n v="0"/>
    <n v="0"/>
    <n v="0"/>
    <m/>
    <m/>
    <m/>
    <n v="0"/>
    <n v="0"/>
    <s v="ZLIN"/>
    <n v="0"/>
    <n v="1"/>
  </r>
  <r>
    <s v="120306000881-0"/>
    <x v="9"/>
    <n v="342408"/>
    <s v="LUMINARIA"/>
    <s v="30.09.2016"/>
    <n v="2487101.75"/>
    <n v="72540.470000000205"/>
    <s v="ZLIN"/>
    <n v="20"/>
    <n v="0"/>
    <n v="0"/>
    <n v="0"/>
    <m/>
    <m/>
    <m/>
    <n v="0"/>
    <n v="0"/>
    <s v="ZLIN"/>
    <n v="0"/>
    <n v="1"/>
  </r>
  <r>
    <s v="120306000882-0"/>
    <x v="9"/>
    <n v="342408"/>
    <s v="LUMINARIA"/>
    <s v="30.09.2016"/>
    <n v="2487101.75"/>
    <n v="72540.470000000205"/>
    <s v="ZLIN"/>
    <n v="20"/>
    <n v="0"/>
    <n v="0"/>
    <n v="0"/>
    <m/>
    <m/>
    <m/>
    <n v="0"/>
    <n v="0"/>
    <s v="ZLIN"/>
    <n v="0"/>
    <n v="1"/>
  </r>
  <r>
    <s v="120306000883-0"/>
    <x v="9"/>
    <n v="342408"/>
    <s v="LUMINARIA"/>
    <s v="30.09.2016"/>
    <n v="2487101.75"/>
    <n v="72540.470000000205"/>
    <s v="ZLIN"/>
    <n v="20"/>
    <n v="0"/>
    <n v="0"/>
    <n v="0"/>
    <m/>
    <m/>
    <m/>
    <n v="0"/>
    <n v="0"/>
    <s v="ZLIN"/>
    <n v="0"/>
    <n v="1"/>
  </r>
  <r>
    <s v="120306000884-0"/>
    <x v="9"/>
    <n v="342408"/>
    <s v="LUMINARIA"/>
    <s v="30.09.2016"/>
    <n v="2487101.75"/>
    <n v="72540.470000000205"/>
    <s v="ZLIN"/>
    <n v="20"/>
    <n v="0"/>
    <n v="0"/>
    <n v="0"/>
    <m/>
    <m/>
    <m/>
    <n v="0"/>
    <n v="0"/>
    <s v="ZLIN"/>
    <n v="0"/>
    <n v="1"/>
  </r>
  <r>
    <s v="120306000885-0"/>
    <x v="9"/>
    <n v="342408"/>
    <s v="LUMINARIA"/>
    <s v="30.09.2016"/>
    <n v="2487101.75"/>
    <n v="72540.470000000205"/>
    <s v="ZLIN"/>
    <n v="20"/>
    <n v="0"/>
    <n v="0"/>
    <n v="0"/>
    <m/>
    <m/>
    <m/>
    <n v="0"/>
    <n v="0"/>
    <s v="ZLIN"/>
    <n v="0"/>
    <n v="1"/>
  </r>
  <r>
    <s v="120306000886-0"/>
    <x v="9"/>
    <n v="342408"/>
    <s v="LUMINARIA"/>
    <s v="30.09.2016"/>
    <n v="2487101.75"/>
    <n v="72540.470000000205"/>
    <s v="ZLIN"/>
    <n v="20"/>
    <n v="0"/>
    <n v="0"/>
    <n v="0"/>
    <m/>
    <m/>
    <m/>
    <n v="0"/>
    <n v="0"/>
    <s v="ZLIN"/>
    <n v="0"/>
    <n v="1"/>
  </r>
  <r>
    <s v="120306000887-0"/>
    <x v="9"/>
    <n v="342408"/>
    <s v="LUMINARIA"/>
    <s v="30.09.2016"/>
    <n v="2487101.75"/>
    <n v="72540.470000000205"/>
    <s v="ZLIN"/>
    <n v="20"/>
    <n v="0"/>
    <n v="0"/>
    <n v="0"/>
    <m/>
    <m/>
    <m/>
    <n v="0"/>
    <n v="0"/>
    <s v="ZLIN"/>
    <n v="0"/>
    <n v="1"/>
  </r>
  <r>
    <s v="120306000888-0"/>
    <x v="9"/>
    <n v="342408"/>
    <s v="LUMINARIA"/>
    <s v="30.09.2016"/>
    <n v="2487101.75"/>
    <n v="72540.470000000205"/>
    <s v="ZLIN"/>
    <n v="20"/>
    <n v="0"/>
    <n v="0"/>
    <n v="0"/>
    <m/>
    <m/>
    <m/>
    <n v="0"/>
    <n v="0"/>
    <s v="ZLIN"/>
    <n v="0"/>
    <n v="1"/>
  </r>
  <r>
    <s v="120306000889-0"/>
    <x v="9"/>
    <n v="342408"/>
    <s v="LUMINARIA"/>
    <s v="30.09.2016"/>
    <n v="2487101.75"/>
    <n v="72540.470000000205"/>
    <s v="ZLIN"/>
    <n v="20"/>
    <n v="0"/>
    <n v="0"/>
    <n v="0"/>
    <m/>
    <m/>
    <m/>
    <n v="0"/>
    <n v="0"/>
    <s v="ZLIN"/>
    <n v="0"/>
    <n v="1"/>
  </r>
  <r>
    <s v="120306000890-0"/>
    <x v="9"/>
    <n v="342408"/>
    <s v="LUMINARIA"/>
    <s v="30.09.2016"/>
    <n v="2487101.75"/>
    <n v="72540.470000000205"/>
    <s v="ZLIN"/>
    <n v="20"/>
    <n v="0"/>
    <n v="0"/>
    <n v="0"/>
    <m/>
    <m/>
    <m/>
    <n v="0"/>
    <n v="0"/>
    <s v="ZLIN"/>
    <n v="0"/>
    <n v="1"/>
  </r>
  <r>
    <s v="120306000891-0"/>
    <x v="9"/>
    <n v="342409"/>
    <s v="LUMINARIA"/>
    <s v="30.09.2016"/>
    <n v="2487101.75"/>
    <n v="72540.470000000205"/>
    <s v="ZLIN"/>
    <n v="20"/>
    <n v="0"/>
    <n v="0"/>
    <n v="0"/>
    <m/>
    <m/>
    <m/>
    <n v="0"/>
    <n v="0"/>
    <s v="ZLIN"/>
    <n v="0"/>
    <n v="1"/>
  </r>
  <r>
    <s v="120306000892-0"/>
    <x v="9"/>
    <n v="342409"/>
    <s v="LUMINARIA"/>
    <s v="30.09.2016"/>
    <n v="2487101.75"/>
    <n v="72540.470000000205"/>
    <s v="ZLIN"/>
    <n v="20"/>
    <n v="0"/>
    <n v="0"/>
    <n v="0"/>
    <m/>
    <m/>
    <m/>
    <n v="0"/>
    <n v="0"/>
    <s v="ZLIN"/>
    <n v="0"/>
    <n v="1"/>
  </r>
  <r>
    <s v="120306000893-0"/>
    <x v="9"/>
    <n v="342409"/>
    <s v="LUMINARIA"/>
    <s v="30.09.2016"/>
    <n v="2487101.75"/>
    <n v="72540.470000000205"/>
    <s v="ZLIN"/>
    <n v="20"/>
    <n v="0"/>
    <n v="0"/>
    <n v="0"/>
    <m/>
    <m/>
    <m/>
    <n v="0"/>
    <n v="0"/>
    <s v="ZLIN"/>
    <n v="0"/>
    <n v="1"/>
  </r>
  <r>
    <s v="120306000894-0"/>
    <x v="9"/>
    <n v="342409"/>
    <s v="LUMINARIA"/>
    <s v="30.09.2016"/>
    <n v="2487101.75"/>
    <n v="72540.470000000205"/>
    <s v="ZLIN"/>
    <n v="20"/>
    <n v="0"/>
    <n v="0"/>
    <n v="0"/>
    <m/>
    <m/>
    <m/>
    <n v="0"/>
    <n v="0"/>
    <s v="ZLIN"/>
    <n v="0"/>
    <n v="1"/>
  </r>
  <r>
    <s v="120306000895-0"/>
    <x v="9"/>
    <n v="342409"/>
    <s v="LUMINARIA"/>
    <s v="30.09.2016"/>
    <n v="2487101.75"/>
    <n v="72540.470000000205"/>
    <s v="ZLIN"/>
    <n v="20"/>
    <n v="0"/>
    <n v="0"/>
    <n v="0"/>
    <m/>
    <m/>
    <m/>
    <n v="0"/>
    <n v="0"/>
    <s v="ZLIN"/>
    <n v="0"/>
    <n v="1"/>
  </r>
  <r>
    <s v="120306000896-0"/>
    <x v="9"/>
    <n v="342409"/>
    <s v="LUMINARIA"/>
    <s v="30.09.2016"/>
    <n v="2487101.75"/>
    <n v="72540.470000000205"/>
    <s v="ZLIN"/>
    <n v="20"/>
    <n v="0"/>
    <n v="0"/>
    <n v="0"/>
    <m/>
    <m/>
    <m/>
    <n v="0"/>
    <n v="0"/>
    <s v="ZLIN"/>
    <n v="0"/>
    <n v="1"/>
  </r>
  <r>
    <s v="120306000897-0"/>
    <x v="9"/>
    <n v="342409"/>
    <s v="LUMINARIA"/>
    <s v="30.09.2016"/>
    <n v="2487101.75"/>
    <n v="72540.470000000205"/>
    <s v="ZLIN"/>
    <n v="20"/>
    <n v="0"/>
    <n v="0"/>
    <n v="0"/>
    <m/>
    <m/>
    <m/>
    <n v="0"/>
    <n v="0"/>
    <s v="ZLIN"/>
    <n v="0"/>
    <n v="1"/>
  </r>
  <r>
    <s v="120306000898-0"/>
    <x v="9"/>
    <n v="342409"/>
    <s v="LUMINARIA"/>
    <s v="30.09.2016"/>
    <n v="2487101.75"/>
    <n v="72540.470000000205"/>
    <s v="ZLIN"/>
    <n v="20"/>
    <n v="0"/>
    <n v="0"/>
    <n v="0"/>
    <m/>
    <m/>
    <m/>
    <n v="0"/>
    <n v="0"/>
    <s v="ZLIN"/>
    <n v="0"/>
    <n v="1"/>
  </r>
  <r>
    <s v="120306000899-0"/>
    <x v="9"/>
    <n v="342409"/>
    <s v="LUMINARIA"/>
    <s v="30.09.2016"/>
    <n v="2487101.75"/>
    <n v="72540.470000000205"/>
    <s v="ZLIN"/>
    <n v="20"/>
    <n v="0"/>
    <n v="0"/>
    <n v="0"/>
    <m/>
    <m/>
    <m/>
    <n v="0"/>
    <n v="0"/>
    <s v="ZLIN"/>
    <n v="0"/>
    <n v="1"/>
  </r>
  <r>
    <s v="120306000900-0"/>
    <x v="9"/>
    <n v="342409"/>
    <s v="LUMINARIA"/>
    <s v="30.09.2016"/>
    <n v="2487101.75"/>
    <n v="72540.470000000205"/>
    <s v="ZLIN"/>
    <n v="20"/>
    <n v="0"/>
    <n v="0"/>
    <n v="0"/>
    <m/>
    <m/>
    <m/>
    <n v="0"/>
    <n v="0"/>
    <s v="ZLIN"/>
    <n v="0"/>
    <n v="1"/>
  </r>
  <r>
    <s v="120306000901-0"/>
    <x v="9"/>
    <n v="342409"/>
    <s v="LUMINARIA"/>
    <s v="30.09.2016"/>
    <n v="2487101.75"/>
    <n v="72540.470000000205"/>
    <s v="ZLIN"/>
    <n v="20"/>
    <n v="0"/>
    <n v="0"/>
    <n v="0"/>
    <m/>
    <m/>
    <m/>
    <n v="0"/>
    <n v="0"/>
    <s v="ZLIN"/>
    <n v="0"/>
    <n v="1"/>
  </r>
  <r>
    <s v="120306000902-0"/>
    <x v="9"/>
    <n v="342409"/>
    <s v="LUMINARIA"/>
    <s v="30.09.2016"/>
    <n v="2487101.75"/>
    <n v="72540.470000000205"/>
    <s v="ZLIN"/>
    <n v="20"/>
    <n v="0"/>
    <n v="0"/>
    <n v="0"/>
    <m/>
    <m/>
    <m/>
    <n v="0"/>
    <n v="0"/>
    <s v="ZLIN"/>
    <n v="0"/>
    <n v="1"/>
  </r>
  <r>
    <s v="120306000903-0"/>
    <x v="9"/>
    <n v="342409"/>
    <s v="LUMINARIA"/>
    <s v="30.09.2016"/>
    <n v="2487101.75"/>
    <n v="72540.470000000205"/>
    <s v="ZLIN"/>
    <n v="20"/>
    <n v="0"/>
    <n v="0"/>
    <n v="0"/>
    <m/>
    <m/>
    <m/>
    <n v="0"/>
    <n v="0"/>
    <s v="ZLIN"/>
    <n v="0"/>
    <n v="1"/>
  </r>
  <r>
    <s v="120306000904-0"/>
    <x v="9"/>
    <n v="342409"/>
    <s v="LUMINARIA"/>
    <s v="30.09.2016"/>
    <n v="2487101.75"/>
    <n v="72540.470000000205"/>
    <s v="ZLIN"/>
    <n v="20"/>
    <n v="0"/>
    <n v="0"/>
    <n v="0"/>
    <m/>
    <m/>
    <m/>
    <n v="0"/>
    <n v="0"/>
    <s v="ZLIN"/>
    <n v="0"/>
    <n v="1"/>
  </r>
  <r>
    <s v="120306000905-0"/>
    <x v="9"/>
    <n v="342409"/>
    <s v="LUMINARIA"/>
    <s v="30.09.2016"/>
    <n v="2487101.75"/>
    <n v="72540.470000000205"/>
    <s v="ZLIN"/>
    <n v="20"/>
    <n v="0"/>
    <n v="0"/>
    <n v="0"/>
    <m/>
    <m/>
    <m/>
    <n v="0"/>
    <n v="0"/>
    <s v="ZLIN"/>
    <n v="0"/>
    <n v="1"/>
  </r>
  <r>
    <s v="120306000906-0"/>
    <x v="9"/>
    <n v="342409"/>
    <s v="LUMINARIA"/>
    <s v="30.09.2016"/>
    <n v="2487101.75"/>
    <n v="72540.470000000205"/>
    <s v="ZLIN"/>
    <n v="20"/>
    <n v="0"/>
    <n v="0"/>
    <n v="0"/>
    <m/>
    <m/>
    <m/>
    <n v="0"/>
    <n v="0"/>
    <s v="ZLIN"/>
    <n v="0"/>
    <n v="1"/>
  </r>
  <r>
    <s v="120306000907-0"/>
    <x v="9"/>
    <n v="342409"/>
    <s v="LUMINARIA"/>
    <s v="30.09.2016"/>
    <n v="2487101.75"/>
    <n v="72540.470000000205"/>
    <s v="ZLIN"/>
    <n v="20"/>
    <n v="0"/>
    <n v="0"/>
    <n v="0"/>
    <m/>
    <m/>
    <m/>
    <n v="0"/>
    <n v="0"/>
    <s v="ZLIN"/>
    <n v="0"/>
    <n v="1"/>
  </r>
  <r>
    <s v="120306000908-0"/>
    <x v="9"/>
    <n v="342409"/>
    <s v="LUMINARIA"/>
    <s v="30.09.2016"/>
    <n v="2487101.75"/>
    <n v="72540.470000000205"/>
    <s v="ZLIN"/>
    <n v="20"/>
    <n v="0"/>
    <n v="0"/>
    <n v="0"/>
    <m/>
    <m/>
    <m/>
    <n v="0"/>
    <n v="0"/>
    <s v="ZLIN"/>
    <n v="0"/>
    <n v="1"/>
  </r>
  <r>
    <s v="120306000909-0"/>
    <x v="9"/>
    <n v="342503"/>
    <s v="LUMINARIA"/>
    <s v="30.09.2016"/>
    <n v="2487101.75"/>
    <n v="72540.470000000205"/>
    <s v="ZLIN"/>
    <n v="20"/>
    <n v="0"/>
    <n v="0"/>
    <n v="0"/>
    <m/>
    <m/>
    <m/>
    <n v="0"/>
    <n v="0"/>
    <s v="ZLIN"/>
    <n v="0"/>
    <n v="1"/>
  </r>
  <r>
    <s v="120306000910-0"/>
    <x v="9"/>
    <n v="342503"/>
    <s v="LUMINARIA"/>
    <s v="30.09.2016"/>
    <n v="2487101.75"/>
    <n v="72540.470000000205"/>
    <s v="ZLIN"/>
    <n v="20"/>
    <n v="0"/>
    <n v="0"/>
    <n v="0"/>
    <m/>
    <m/>
    <m/>
    <n v="0"/>
    <n v="0"/>
    <s v="ZLIN"/>
    <n v="0"/>
    <n v="1"/>
  </r>
  <r>
    <s v="120306000911-0"/>
    <x v="9"/>
    <n v="342503"/>
    <s v="LUMINARIA"/>
    <s v="30.09.2016"/>
    <n v="2487101.75"/>
    <n v="72540.470000000205"/>
    <s v="ZLIN"/>
    <n v="20"/>
    <n v="0"/>
    <n v="0"/>
    <n v="0"/>
    <m/>
    <m/>
    <m/>
    <n v="0"/>
    <n v="0"/>
    <s v="ZLIN"/>
    <n v="0"/>
    <n v="1"/>
  </r>
  <r>
    <s v="120306000912-0"/>
    <x v="9"/>
    <n v="342503"/>
    <s v="LUMINARIA"/>
    <s v="30.09.2016"/>
    <n v="2487101.75"/>
    <n v="72540.470000000205"/>
    <s v="ZLIN"/>
    <n v="20"/>
    <n v="0"/>
    <n v="0"/>
    <n v="0"/>
    <m/>
    <m/>
    <m/>
    <n v="0"/>
    <n v="0"/>
    <s v="ZLIN"/>
    <n v="0"/>
    <n v="1"/>
  </r>
  <r>
    <s v="120306000913-0"/>
    <x v="9"/>
    <n v="342503"/>
    <s v="LUMINARIA"/>
    <s v="30.09.2016"/>
    <n v="2487101.75"/>
    <n v="72540.470000000205"/>
    <s v="ZLIN"/>
    <n v="20"/>
    <n v="0"/>
    <n v="0"/>
    <n v="0"/>
    <m/>
    <m/>
    <m/>
    <n v="0"/>
    <n v="0"/>
    <s v="ZLIN"/>
    <n v="0"/>
    <n v="1"/>
  </r>
  <r>
    <s v="120306000914-0"/>
    <x v="9"/>
    <n v="342503"/>
    <s v="LUMINARIA"/>
    <s v="30.09.2016"/>
    <n v="2487101.75"/>
    <n v="72540.470000000205"/>
    <s v="ZLIN"/>
    <n v="20"/>
    <n v="0"/>
    <n v="0"/>
    <n v="0"/>
    <m/>
    <m/>
    <m/>
    <n v="0"/>
    <n v="0"/>
    <s v="ZLIN"/>
    <n v="0"/>
    <n v="1"/>
  </r>
  <r>
    <s v="120306000915-0"/>
    <x v="9"/>
    <n v="342503"/>
    <s v="LUMINARIA"/>
    <s v="30.09.2016"/>
    <n v="2487101.75"/>
    <n v="72540.470000000205"/>
    <s v="ZLIN"/>
    <n v="20"/>
    <n v="0"/>
    <n v="0"/>
    <n v="0"/>
    <m/>
    <m/>
    <m/>
    <n v="0"/>
    <n v="0"/>
    <s v="ZLIN"/>
    <n v="0"/>
    <n v="1"/>
  </r>
  <r>
    <s v="120306000916-0"/>
    <x v="9"/>
    <n v="342503"/>
    <s v="LUMINARIA"/>
    <s v="30.09.2016"/>
    <n v="2487101.75"/>
    <n v="72540.470000000205"/>
    <s v="ZLIN"/>
    <n v="20"/>
    <n v="0"/>
    <n v="0"/>
    <n v="0"/>
    <m/>
    <m/>
    <m/>
    <n v="0"/>
    <n v="0"/>
    <s v="ZLIN"/>
    <n v="0"/>
    <n v="1"/>
  </r>
  <r>
    <s v="120306000917-0"/>
    <x v="9"/>
    <n v="342503"/>
    <s v="LUMINARIA"/>
    <s v="30.09.2016"/>
    <n v="2487101.75"/>
    <n v="72540.470000000205"/>
    <s v="ZLIN"/>
    <n v="20"/>
    <n v="0"/>
    <n v="0"/>
    <n v="0"/>
    <m/>
    <m/>
    <m/>
    <n v="0"/>
    <n v="0"/>
    <s v="ZLIN"/>
    <n v="0"/>
    <n v="1"/>
  </r>
  <r>
    <s v="120306000918-0"/>
    <x v="9"/>
    <n v="342503"/>
    <s v="LUMINARIA"/>
    <s v="30.09.2016"/>
    <n v="2487101.75"/>
    <n v="72540.470000000205"/>
    <s v="ZLIN"/>
    <n v="20"/>
    <n v="0"/>
    <n v="0"/>
    <n v="0"/>
    <m/>
    <m/>
    <m/>
    <n v="0"/>
    <n v="0"/>
    <s v="ZLIN"/>
    <n v="0"/>
    <n v="1"/>
  </r>
  <r>
    <s v="120306000919-0"/>
    <x v="9"/>
    <n v="342503"/>
    <s v="LUMINARIA"/>
    <s v="30.09.2016"/>
    <n v="2487101.75"/>
    <n v="72540.470000000205"/>
    <s v="ZLIN"/>
    <n v="20"/>
    <n v="0"/>
    <n v="0"/>
    <n v="0"/>
    <m/>
    <m/>
    <m/>
    <n v="0"/>
    <n v="0"/>
    <s v="ZLIN"/>
    <n v="0"/>
    <n v="1"/>
  </r>
  <r>
    <s v="120306000920-0"/>
    <x v="9"/>
    <n v="342503"/>
    <s v="LUMINARIA"/>
    <s v="30.09.2016"/>
    <n v="2487101.75"/>
    <n v="72540.470000000205"/>
    <s v="ZLIN"/>
    <n v="20"/>
    <n v="0"/>
    <n v="0"/>
    <n v="0"/>
    <m/>
    <m/>
    <m/>
    <n v="0"/>
    <n v="0"/>
    <s v="ZLIN"/>
    <n v="0"/>
    <n v="1"/>
  </r>
  <r>
    <s v="120306000921-0"/>
    <x v="9"/>
    <n v="342503"/>
    <s v="LUMINARIA"/>
    <s v="30.09.2016"/>
    <n v="2487101.75"/>
    <n v="72540.470000000205"/>
    <s v="ZLIN"/>
    <n v="20"/>
    <n v="0"/>
    <n v="0"/>
    <n v="0"/>
    <m/>
    <m/>
    <m/>
    <n v="0"/>
    <n v="0"/>
    <s v="ZLIN"/>
    <n v="0"/>
    <n v="1"/>
  </r>
  <r>
    <s v="120306000922-0"/>
    <x v="9"/>
    <n v="342503"/>
    <s v="LUMINARIA"/>
    <s v="30.09.2016"/>
    <n v="2487101.75"/>
    <n v="72540.470000000205"/>
    <s v="ZLIN"/>
    <n v="20"/>
    <n v="0"/>
    <n v="0"/>
    <n v="0"/>
    <m/>
    <m/>
    <m/>
    <n v="0"/>
    <n v="0"/>
    <s v="ZLIN"/>
    <n v="0"/>
    <n v="1"/>
  </r>
  <r>
    <s v="120306000923-0"/>
    <x v="9"/>
    <n v="342503"/>
    <s v="LUMINARIA"/>
    <s v="30.09.2016"/>
    <n v="2487101.75"/>
    <n v="72540.470000000205"/>
    <s v="ZLIN"/>
    <n v="20"/>
    <n v="0"/>
    <n v="0"/>
    <n v="0"/>
    <m/>
    <m/>
    <m/>
    <n v="0"/>
    <n v="0"/>
    <s v="ZLIN"/>
    <n v="0"/>
    <n v="1"/>
  </r>
  <r>
    <s v="120306000924-0"/>
    <x v="9"/>
    <n v="342503"/>
    <s v="LUMINARIA"/>
    <s v="30.09.2016"/>
    <n v="2487101.75"/>
    <n v="72540.470000000205"/>
    <s v="ZLIN"/>
    <n v="20"/>
    <n v="0"/>
    <n v="0"/>
    <n v="0"/>
    <m/>
    <m/>
    <m/>
    <n v="0"/>
    <n v="0"/>
    <s v="ZLIN"/>
    <n v="0"/>
    <n v="1"/>
  </r>
  <r>
    <s v="120306000925-0"/>
    <x v="9"/>
    <n v="342503"/>
    <s v="LUMINARIA"/>
    <s v="30.09.2016"/>
    <n v="2487101.75"/>
    <n v="72540.470000000205"/>
    <s v="ZLIN"/>
    <n v="20"/>
    <n v="0"/>
    <n v="0"/>
    <n v="0"/>
    <m/>
    <m/>
    <m/>
    <n v="0"/>
    <n v="0"/>
    <s v="ZLIN"/>
    <n v="0"/>
    <n v="1"/>
  </r>
  <r>
    <s v="120306000926-0"/>
    <x v="9"/>
    <n v="342503"/>
    <s v="LUMINARIA"/>
    <s v="30.09.2016"/>
    <n v="2487101.75"/>
    <n v="72540.470000000205"/>
    <s v="ZLIN"/>
    <n v="20"/>
    <n v="0"/>
    <n v="0"/>
    <n v="0"/>
    <m/>
    <m/>
    <m/>
    <n v="0"/>
    <n v="0"/>
    <s v="ZLIN"/>
    <n v="0"/>
    <n v="1"/>
  </r>
  <r>
    <s v="120306000927-0"/>
    <x v="9"/>
    <n v="342509"/>
    <s v="LUMINARIA"/>
    <s v="30.09.2016"/>
    <n v="2487101.75"/>
    <n v="72540.470000000205"/>
    <s v="ZLIN"/>
    <n v="20"/>
    <n v="0"/>
    <n v="0"/>
    <n v="0"/>
    <m/>
    <m/>
    <m/>
    <n v="0"/>
    <n v="0"/>
    <s v="ZLIN"/>
    <n v="0"/>
    <n v="1"/>
  </r>
  <r>
    <s v="120306000928-0"/>
    <x v="9"/>
    <n v="342509"/>
    <s v="LUMINARIA"/>
    <s v="30.09.2016"/>
    <n v="2487101.75"/>
    <n v="72540.470000000205"/>
    <s v="ZLIN"/>
    <n v="20"/>
    <n v="0"/>
    <n v="0"/>
    <n v="0"/>
    <m/>
    <m/>
    <m/>
    <n v="0"/>
    <n v="0"/>
    <s v="ZLIN"/>
    <n v="0"/>
    <n v="1"/>
  </r>
  <r>
    <s v="120306000929-0"/>
    <x v="9"/>
    <n v="342509"/>
    <s v="LUMINARIA"/>
    <s v="30.09.2016"/>
    <n v="2487101.75"/>
    <n v="72540.470000000205"/>
    <s v="ZLIN"/>
    <n v="20"/>
    <n v="0"/>
    <n v="0"/>
    <n v="0"/>
    <m/>
    <m/>
    <m/>
    <n v="0"/>
    <n v="0"/>
    <s v="ZLIN"/>
    <n v="0"/>
    <n v="1"/>
  </r>
  <r>
    <s v="120306000930-0"/>
    <x v="9"/>
    <n v="322301"/>
    <s v="BANCO DE BATERIAS"/>
    <s v="31.10.2016"/>
    <n v="9217237.6899999995"/>
    <n v="3574239.9499999993"/>
    <s v="ZLIN"/>
    <n v="15"/>
    <n v="0"/>
    <n v="0"/>
    <n v="0"/>
    <m/>
    <m/>
    <m/>
    <n v="0"/>
    <n v="0"/>
    <s v="ZLIN"/>
    <n v="0"/>
    <n v="1"/>
  </r>
  <r>
    <s v="120306000931-0"/>
    <x v="9"/>
    <n v="322301"/>
    <s v="BANCO DE BATERIAS"/>
    <s v="31.10.2016"/>
    <n v="7842884.2800000003"/>
    <n v="3041296.24"/>
    <s v="ZLIN"/>
    <n v="15"/>
    <n v="0"/>
    <n v="0"/>
    <n v="0"/>
    <m/>
    <m/>
    <m/>
    <n v="0"/>
    <n v="0"/>
    <s v="ZLIN"/>
    <n v="0"/>
    <n v="1"/>
  </r>
  <r>
    <s v="120306000932-0"/>
    <x v="9"/>
    <n v="342515"/>
    <s v="TORRE PARARRAYOS"/>
    <s v="31.12.2016"/>
    <n v="11841599.17"/>
    <n v="112777.13000000082"/>
    <s v="ZLIN"/>
    <n v="35"/>
    <n v="0"/>
    <n v="0"/>
    <n v="0"/>
    <m/>
    <m/>
    <m/>
    <n v="0"/>
    <n v="0"/>
    <s v="ZLIN"/>
    <n v="0"/>
    <n v="1"/>
  </r>
  <r>
    <s v="120306000933-0"/>
    <x v="9"/>
    <n v="342515"/>
    <s v="TORRE PARARRAYOS"/>
    <s v="31.12.2016"/>
    <n v="11841599.17"/>
    <n v="112777.13000000082"/>
    <s v="ZLIN"/>
    <n v="35"/>
    <n v="0"/>
    <n v="0"/>
    <n v="0"/>
    <m/>
    <m/>
    <m/>
    <n v="0"/>
    <n v="0"/>
    <s v="ZLIN"/>
    <n v="0"/>
    <n v="1"/>
  </r>
  <r>
    <s v="120306000934-0"/>
    <x v="9"/>
    <n v="342515"/>
    <s v="TORRE PARARRAYOS"/>
    <s v="31.12.2016"/>
    <n v="11841599.17"/>
    <n v="112777.13000000082"/>
    <s v="ZLIN"/>
    <n v="35"/>
    <n v="0"/>
    <n v="0"/>
    <n v="0"/>
    <m/>
    <m/>
    <m/>
    <n v="0"/>
    <n v="0"/>
    <s v="ZLIN"/>
    <n v="0"/>
    <n v="1"/>
  </r>
  <r>
    <s v="120306000935-0"/>
    <x v="9"/>
    <n v="342515"/>
    <s v="TORRE PARARRAYOS"/>
    <s v="31.12.2016"/>
    <n v="11841599.17"/>
    <n v="112777.13000000082"/>
    <s v="ZLIN"/>
    <n v="35"/>
    <n v="0"/>
    <n v="0"/>
    <n v="0"/>
    <m/>
    <m/>
    <m/>
    <n v="0"/>
    <n v="0"/>
    <s v="ZLIN"/>
    <n v="0"/>
    <n v="1"/>
  </r>
  <r>
    <s v="120306000936-0"/>
    <x v="9"/>
    <n v="342515"/>
    <s v="TORRE PARARRAYOS"/>
    <s v="31.12.2016"/>
    <n v="11841599.17"/>
    <n v="112777.13000000082"/>
    <s v="ZLIN"/>
    <n v="35"/>
    <n v="0"/>
    <n v="0"/>
    <n v="0"/>
    <m/>
    <m/>
    <m/>
    <n v="0"/>
    <n v="0"/>
    <s v="ZLIN"/>
    <n v="0"/>
    <n v="1"/>
  </r>
  <r>
    <s v="120306000937-0"/>
    <x v="9"/>
    <n v="342515"/>
    <s v="TORRE PARARRAYOS"/>
    <s v="31.12.2016"/>
    <n v="11841599.17"/>
    <n v="112777.13000000082"/>
    <s v="ZLIN"/>
    <n v="35"/>
    <n v="0"/>
    <n v="0"/>
    <n v="0"/>
    <m/>
    <m/>
    <m/>
    <n v="0"/>
    <n v="0"/>
    <s v="ZLIN"/>
    <n v="0"/>
    <n v="1"/>
  </r>
  <r>
    <s v="120306000938-0"/>
    <x v="9"/>
    <n v="342515"/>
    <s v="TORRE PARARRAYOS"/>
    <s v="31.12.2016"/>
    <n v="11841599.17"/>
    <n v="112777.13000000082"/>
    <s v="ZLIN"/>
    <n v="35"/>
    <n v="0"/>
    <n v="0"/>
    <n v="0"/>
    <m/>
    <m/>
    <m/>
    <n v="0"/>
    <n v="0"/>
    <s v="ZLIN"/>
    <n v="0"/>
    <n v="1"/>
  </r>
  <r>
    <s v="120306000939-0"/>
    <x v="9"/>
    <n v="342515"/>
    <s v="TORRE PARARRAYOS"/>
    <s v="31.12.2016"/>
    <n v="11841599.17"/>
    <n v="112777.13000000082"/>
    <s v="ZLIN"/>
    <n v="35"/>
    <n v="0"/>
    <n v="0"/>
    <n v="0"/>
    <m/>
    <m/>
    <m/>
    <n v="0"/>
    <n v="0"/>
    <s v="ZLIN"/>
    <n v="0"/>
    <n v="1"/>
  </r>
  <r>
    <s v="120306000940-0"/>
    <x v="9"/>
    <n v="342303"/>
    <s v="TRANSFORMADOR TRIFASICO"/>
    <s v="25.04.2017"/>
    <n v="58394523.060000002"/>
    <n v="2310407.6200000048"/>
    <s v="ZLIN"/>
    <n v="20"/>
    <n v="0"/>
    <n v="0"/>
    <n v="0"/>
    <m/>
    <m/>
    <m/>
    <n v="0"/>
    <n v="0"/>
    <s v="ZLIN"/>
    <n v="0"/>
    <n v="1"/>
  </r>
  <r>
    <s v="120307000001-0"/>
    <x v="10"/>
    <n v="322311"/>
    <s v="CHIMENEA"/>
    <s v="01.10.2015"/>
    <n v="1"/>
    <n v="1"/>
    <s v="ZLIN"/>
    <n v="0"/>
    <n v="1"/>
    <n v="0"/>
    <n v="0"/>
    <m/>
    <m/>
    <m/>
    <n v="21266354.670000002"/>
    <n v="1348985.1900000013"/>
    <s v="ZLIN"/>
    <n v="22"/>
    <n v="4"/>
  </r>
  <r>
    <s v="120307000008-0"/>
    <x v="10"/>
    <n v="322311"/>
    <s v="CALDERA"/>
    <s v="01.01.1987"/>
    <n v="7753549.7699999996"/>
    <n v="7161675.7299999995"/>
    <s v="ZLIN"/>
    <n v="32"/>
    <n v="9"/>
    <n v="0"/>
    <n v="0"/>
    <m/>
    <m/>
    <m/>
    <n v="128171548.5"/>
    <n v="45394090.090000004"/>
    <s v="ZLIN"/>
    <n v="4"/>
    <n v="0"/>
  </r>
  <r>
    <s v="120307000009-0"/>
    <x v="10"/>
    <n v="322311"/>
    <s v="CALDERA"/>
    <s v="30.11.2003"/>
    <n v="611218163.12"/>
    <n v="517926969.81"/>
    <s v="ZLIN"/>
    <n v="15"/>
    <n v="10"/>
    <n v="0"/>
    <n v="0"/>
    <m/>
    <m/>
    <m/>
    <n v="27975373.920000002"/>
    <n v="9907944.9300000034"/>
    <s v="ZLIN"/>
    <n v="4"/>
    <n v="0"/>
  </r>
  <r>
    <s v="120307000009-1"/>
    <x v="10"/>
    <n v="322311"/>
    <s v="REDUCTOR"/>
    <s v="01.10.1993"/>
    <n v="6821.92"/>
    <n v="3661.12"/>
    <s v="ZLIN"/>
    <n v="25"/>
    <n v="0"/>
    <n v="0"/>
    <n v="0"/>
    <m/>
    <m/>
    <m/>
    <n v="14638.8"/>
    <n v="6912.7599999999993"/>
    <s v="ZLIN"/>
    <n v="3"/>
    <n v="0"/>
  </r>
  <r>
    <s v="120307000122-0"/>
    <x v="10"/>
    <n v="322311"/>
    <s v="RECIPIENTE"/>
    <s v="01.08.1967"/>
    <n v="1"/>
    <n v="0.98"/>
    <s v="ZLIN"/>
    <n v="51"/>
    <n v="2"/>
    <n v="0"/>
    <n v="0"/>
    <m/>
    <m/>
    <m/>
    <n v="1199211.23"/>
    <n v="566294.18999999994"/>
    <s v="ZLIN"/>
    <n v="3"/>
    <n v="0"/>
  </r>
  <r>
    <s v="120307000123-0"/>
    <x v="10"/>
    <n v="322311"/>
    <s v="RECIPIENTE"/>
    <s v="01.01.1987"/>
    <n v="333219.02"/>
    <n v="317476.39"/>
    <s v="ZLIN"/>
    <n v="31"/>
    <n v="9"/>
    <n v="0"/>
    <n v="0"/>
    <m/>
    <m/>
    <m/>
    <n v="35151.99"/>
    <n v="16599.55"/>
    <s v="ZLIN"/>
    <n v="3"/>
    <n v="0"/>
  </r>
  <r>
    <s v="120307000124-0"/>
    <x v="10"/>
    <n v="322311"/>
    <s v="RECIPIENTE"/>
    <s v="01.11.1989"/>
    <n v="22098.94"/>
    <n v="20952.599999999999"/>
    <s v="ZLIN"/>
    <n v="28"/>
    <n v="11"/>
    <n v="0"/>
    <n v="0"/>
    <m/>
    <m/>
    <m/>
    <n v="316042.83"/>
    <n v="149242.45000000001"/>
    <s v="ZLIN"/>
    <n v="3"/>
    <n v="0"/>
  </r>
  <r>
    <s v="120307000124-1"/>
    <x v="10"/>
    <n v="322311"/>
    <s v="DIQUE"/>
    <s v="01.11.1989"/>
    <n v="1590582.41"/>
    <n v="582093.04999999993"/>
    <s v="ZLIN"/>
    <n v="74"/>
    <n v="11"/>
    <n v="0"/>
    <n v="0"/>
    <m/>
    <m/>
    <m/>
    <n v="21869205.100000001"/>
    <n v="632272.94000000134"/>
    <s v="ZLIN"/>
    <n v="49"/>
    <n v="0"/>
  </r>
  <r>
    <s v="120307000125-0"/>
    <x v="10"/>
    <n v="322311"/>
    <s v="RECIPIENTE"/>
    <s v="30.09.2012"/>
    <n v="12775742.189999999"/>
    <n v="2755552.25"/>
    <s v="ZLIN"/>
    <n v="21"/>
    <n v="3"/>
    <n v="0"/>
    <n v="0"/>
    <m/>
    <m/>
    <m/>
    <n v="-1281144.8799999999"/>
    <n v="-99449.60999999987"/>
    <s v="ZLIN"/>
    <n v="18"/>
    <n v="3"/>
  </r>
  <r>
    <s v="120307000126-0"/>
    <x v="10"/>
    <n v="322311"/>
    <s v="CHIMENEA"/>
    <s v="01.10.2015"/>
    <n v="1"/>
    <n v="1"/>
    <s v="ZLIN"/>
    <n v="0"/>
    <n v="1"/>
    <n v="0"/>
    <n v="0"/>
    <m/>
    <m/>
    <m/>
    <n v="2976550.48"/>
    <n v="1405593.28"/>
    <s v="ZLIN"/>
    <n v="3"/>
    <n v="0"/>
  </r>
  <r>
    <s v="120307000127-0"/>
    <x v="10"/>
    <n v="322311"/>
    <s v="CHIMENEA"/>
    <s v="01.10.2015"/>
    <n v="1"/>
    <n v="1"/>
    <s v="ZLIN"/>
    <n v="0"/>
    <n v="1"/>
    <n v="0"/>
    <n v="0"/>
    <m/>
    <m/>
    <m/>
    <n v="1309682.21"/>
    <n v="618461.04999999993"/>
    <s v="ZLIN"/>
    <n v="3"/>
    <n v="0"/>
  </r>
  <r>
    <s v="120307000129-0"/>
    <x v="10"/>
    <n v="342402"/>
    <s v="INTERCAMBIADOR DE CALOR"/>
    <s v="31.12.2012"/>
    <n v="21402988"/>
    <n v="3932704.4899999984"/>
    <s v="ZLIN"/>
    <n v="23"/>
    <n v="7"/>
    <n v="0"/>
    <n v="0"/>
    <m/>
    <m/>
    <m/>
    <n v="19405243.780000001"/>
    <n v="1319556.5800000019"/>
    <s v="ZLIN"/>
    <n v="20"/>
    <n v="10"/>
  </r>
  <r>
    <s v="120307000134-0"/>
    <x v="10"/>
    <n v="322311"/>
    <s v="INTERCAMBIADOR DE CALOR"/>
    <s v="31.08.2014"/>
    <n v="17379580.5"/>
    <n v="3022535.74"/>
    <s v="ZLIN"/>
    <n v="15"/>
    <n v="4"/>
    <n v="0"/>
    <n v="0"/>
    <m/>
    <m/>
    <m/>
    <n v="-6278560.79"/>
    <n v="-624184.41000000015"/>
    <s v="ZLIN"/>
    <n v="14"/>
    <n v="3"/>
  </r>
  <r>
    <s v="120307000135-0"/>
    <x v="10"/>
    <n v="322311"/>
    <s v="INTERCAMBIADOR DE CALOR"/>
    <s v="31.08.2014"/>
    <n v="17379580.5"/>
    <n v="3022535.74"/>
    <s v="ZLIN"/>
    <n v="15"/>
    <n v="4"/>
    <n v="0"/>
    <n v="0"/>
    <m/>
    <m/>
    <m/>
    <n v="-6278560.79"/>
    <n v="-624184.41000000015"/>
    <s v="ZLIN"/>
    <n v="14"/>
    <n v="3"/>
  </r>
  <r>
    <s v="120307000136-0"/>
    <x v="10"/>
    <n v="322311"/>
    <s v="RECIPIENTE"/>
    <s v="01.10.2015"/>
    <n v="1"/>
    <n v="1"/>
    <s v="ZLIN"/>
    <n v="0"/>
    <n v="1"/>
    <n v="0"/>
    <n v="0"/>
    <m/>
    <m/>
    <m/>
    <n v="139908.29"/>
    <n v="32141.090000000011"/>
    <s v="ZLIN"/>
    <n v="6"/>
    <n v="2"/>
  </r>
  <r>
    <s v="120307000137-0"/>
    <x v="10"/>
    <n v="322311"/>
    <s v="RECIPIENTE"/>
    <s v="01.10.2015"/>
    <n v="1"/>
    <n v="1"/>
    <s v="ZLIN"/>
    <n v="0"/>
    <n v="1"/>
    <n v="0"/>
    <n v="0"/>
    <m/>
    <m/>
    <m/>
    <n v="302940.21000000002"/>
    <n v="69594.380000000034"/>
    <s v="ZLIN"/>
    <n v="6"/>
    <n v="2"/>
  </r>
  <r>
    <s v="120307000138-0"/>
    <x v="10"/>
    <n v="322311"/>
    <s v="CALDERA"/>
    <s v="30.08.2008"/>
    <n v="1447075439.0599999"/>
    <n v="587874397.13"/>
    <s v="ZLIN"/>
    <n v="21"/>
    <n v="4"/>
    <n v="0"/>
    <n v="0"/>
    <m/>
    <m/>
    <m/>
    <n v="-97135222.659999996"/>
    <n v="-9656718.0399999917"/>
    <s v="ZLIN"/>
    <n v="14"/>
    <n v="3"/>
  </r>
  <r>
    <s v="120307000196-0"/>
    <x v="10"/>
    <n v="342402"/>
    <s v="INTERCAMBIADOR DE CALOR"/>
    <s v="31.08.2014"/>
    <n v="44647255.039999999"/>
    <n v="4058841.3599999994"/>
    <s v="ZLIN"/>
    <n v="29"/>
    <n v="4"/>
    <n v="0"/>
    <n v="0"/>
    <m/>
    <m/>
    <m/>
    <n v="144588186.75999999"/>
    <n v="7250735.0300000012"/>
    <s v="ZLIN"/>
    <n v="28"/>
    <n v="3"/>
  </r>
  <r>
    <s v="120307000197-0"/>
    <x v="10"/>
    <n v="322311"/>
    <s v="INTERCAMBIADOR DE CALOR"/>
    <s v="01.10.2015"/>
    <n v="1"/>
    <n v="1"/>
    <s v="ZLIN"/>
    <n v="0"/>
    <n v="1"/>
    <n v="0"/>
    <n v="0"/>
    <m/>
    <m/>
    <m/>
    <n v="40833806.560000002"/>
    <n v="3615493.2899999991"/>
    <s v="ZLIN"/>
    <n v="16"/>
    <n v="0"/>
  </r>
  <r>
    <s v="120307000198-0"/>
    <x v="10"/>
    <n v="322311"/>
    <s v="INTERCAMBIADOR DE CALOR"/>
    <s v="01.10.2015"/>
    <n v="1"/>
    <n v="1"/>
    <s v="ZLIN"/>
    <n v="0"/>
    <n v="1"/>
    <n v="0"/>
    <n v="0"/>
    <m/>
    <m/>
    <m/>
    <n v="17081396.170000002"/>
    <n v="2639852.1400000025"/>
    <s v="ZLIN"/>
    <n v="9"/>
    <n v="2"/>
  </r>
  <r>
    <s v="120307000199-0"/>
    <x v="10"/>
    <n v="322311"/>
    <s v="INTERCAMBIADOR DE CALOR"/>
    <s v="01.10.2015"/>
    <n v="1"/>
    <n v="1"/>
    <s v="ZLIN"/>
    <n v="0"/>
    <n v="1"/>
    <n v="0"/>
    <n v="0"/>
    <m/>
    <m/>
    <m/>
    <n v="10740974.09"/>
    <n v="1659968.7300000004"/>
    <s v="ZLIN"/>
    <n v="9"/>
    <n v="2"/>
  </r>
  <r>
    <s v="120307000200-0"/>
    <x v="10"/>
    <n v="322320"/>
    <s v="BOMBA"/>
    <s v="01.08.1967"/>
    <n v="58754.47"/>
    <n v="55938.76"/>
    <s v="ZLIN"/>
    <n v="52"/>
    <n v="2"/>
    <n v="0"/>
    <n v="0"/>
    <m/>
    <m/>
    <m/>
    <n v="940754.6"/>
    <n v="333183.91999999993"/>
    <s v="ZLIN"/>
    <n v="4"/>
    <n v="0"/>
  </r>
  <r>
    <s v="120307000207-0"/>
    <x v="10"/>
    <n v="322320"/>
    <s v="BOMBA"/>
    <s v="30.11.2003"/>
    <n v="7246654.04"/>
    <n v="6554557.8700000001"/>
    <s v="ZLIN"/>
    <n v="14"/>
    <n v="10"/>
    <n v="0"/>
    <n v="0"/>
    <m/>
    <m/>
    <m/>
    <n v="1170469.31"/>
    <n v="552721.62000000011"/>
    <s v="ZLIN"/>
    <n v="3"/>
    <n v="0"/>
  </r>
  <r>
    <s v="120307000208-0"/>
    <x v="10"/>
    <n v="322320"/>
    <s v="BOMBA"/>
    <s v="01.08.1967"/>
    <n v="1"/>
    <n v="0.98"/>
    <s v="ZLIN"/>
    <n v="51"/>
    <n v="2"/>
    <n v="0"/>
    <n v="0"/>
    <m/>
    <m/>
    <m/>
    <n v="4922699.21"/>
    <n v="2324607.96"/>
    <s v="ZLIN"/>
    <n v="3"/>
    <n v="0"/>
  </r>
  <r>
    <s v="120307000212-0"/>
    <x v="10"/>
    <n v="322311"/>
    <s v="BOMBA"/>
    <s v="01.08.1967"/>
    <n v="1"/>
    <n v="0.98"/>
    <s v="ZLIN"/>
    <n v="51"/>
    <n v="2"/>
    <n v="0"/>
    <n v="0"/>
    <m/>
    <m/>
    <m/>
    <n v="4922699.21"/>
    <n v="2324607.96"/>
    <s v="ZLIN"/>
    <n v="3"/>
    <n v="0"/>
  </r>
  <r>
    <s v="120307000234-0"/>
    <x v="10"/>
    <n v="322320"/>
    <s v="BOMBA"/>
    <s v="30.11.2003"/>
    <n v="3097780.43"/>
    <n v="2801924.99"/>
    <s v="ZLIN"/>
    <n v="14"/>
    <n v="10"/>
    <n v="0"/>
    <n v="0"/>
    <m/>
    <m/>
    <m/>
    <n v="500349.11"/>
    <n v="236275.96999999997"/>
    <s v="ZLIN"/>
    <n v="3"/>
    <n v="0"/>
  </r>
  <r>
    <s v="120307000236-0"/>
    <x v="10"/>
    <n v="322320"/>
    <s v="BOMBA"/>
    <s v="30.11.2003"/>
    <n v="3097780.43"/>
    <n v="2801924.99"/>
    <s v="ZLIN"/>
    <n v="14"/>
    <n v="10"/>
    <n v="0"/>
    <n v="0"/>
    <m/>
    <m/>
    <m/>
    <n v="500349.11"/>
    <n v="236275.96999999997"/>
    <s v="ZLIN"/>
    <n v="3"/>
    <n v="0"/>
  </r>
  <r>
    <s v="120307000246-0"/>
    <x v="10"/>
    <n v="322320"/>
    <s v="BOMBA"/>
    <s v="01.08.1967"/>
    <n v="54097.47"/>
    <n v="51504.93"/>
    <s v="ZLIN"/>
    <n v="52"/>
    <n v="2"/>
    <n v="0"/>
    <n v="0"/>
    <m/>
    <m/>
    <m/>
    <n v="866188.42"/>
    <n v="306775.07000000007"/>
    <s v="ZLIN"/>
    <n v="4"/>
    <n v="0"/>
  </r>
  <r>
    <s v="120307000247-0"/>
    <x v="10"/>
    <n v="322320"/>
    <s v="BOMBA"/>
    <s v="01.08.1967"/>
    <n v="54097.47"/>
    <n v="51504.93"/>
    <s v="ZLIN"/>
    <n v="52"/>
    <n v="2"/>
    <n v="0"/>
    <n v="0"/>
    <m/>
    <m/>
    <m/>
    <n v="866188.42"/>
    <n v="306775.07000000007"/>
    <s v="ZLIN"/>
    <n v="4"/>
    <n v="0"/>
  </r>
  <r>
    <s v="120307000267-0"/>
    <x v="10"/>
    <n v="322311"/>
    <s v="MOTOR"/>
    <s v="01.10.2015"/>
    <n v="1"/>
    <n v="1"/>
    <s v="ZLIN"/>
    <n v="0"/>
    <n v="1"/>
    <n v="0"/>
    <n v="0"/>
    <m/>
    <m/>
    <m/>
    <n v="103116.14"/>
    <n v="36520.300000000003"/>
    <s v="ZLIN"/>
    <n v="4"/>
    <n v="0"/>
  </r>
  <r>
    <s v="120307000296-0"/>
    <x v="10"/>
    <n v="322320"/>
    <s v="MOTOR"/>
    <s v="30.11.2003"/>
    <n v="2643124.9900000002"/>
    <n v="1599786.1600000001"/>
    <s v="ZLIN"/>
    <n v="22"/>
    <n v="2"/>
    <n v="0"/>
    <n v="0"/>
    <m/>
    <m/>
    <m/>
    <n v="-280479.96999999997"/>
    <n v="-38452.899999999965"/>
    <s v="ZLIN"/>
    <n v="10"/>
    <n v="4"/>
  </r>
  <r>
    <s v="120307000351-0"/>
    <x v="10"/>
    <n v="322309"/>
    <s v="PANEL ELECTRICO"/>
    <s v="01.10.2015"/>
    <n v="1"/>
    <n v="1"/>
    <s v="ZLIN"/>
    <n v="0"/>
    <n v="1"/>
    <n v="0"/>
    <n v="0"/>
    <m/>
    <m/>
    <m/>
    <n v="6156965.1500000004"/>
    <n v="2683805.3200000003"/>
    <s v="ZLIN"/>
    <n v="3"/>
    <n v="3"/>
  </r>
  <r>
    <s v="120307000351-1"/>
    <x v="10"/>
    <n v="322309"/>
    <s v="PANEL ELECTRICO"/>
    <s v="01.10.2015"/>
    <n v="1"/>
    <n v="1"/>
    <s v="ZLIN"/>
    <n v="0"/>
    <n v="1"/>
    <n v="0"/>
    <n v="0"/>
    <m/>
    <m/>
    <m/>
    <n v="5181664.0999999996"/>
    <n v="1835172.6999999997"/>
    <s v="ZLIN"/>
    <n v="4"/>
    <n v="0"/>
  </r>
  <r>
    <s v="120307000355-0"/>
    <x v="10"/>
    <n v="322310"/>
    <s v="CASETA"/>
    <s v="01.09.1979"/>
    <n v="3128.41"/>
    <n v="1834.81"/>
    <s v="ZLIN"/>
    <n v="64"/>
    <n v="1"/>
    <n v="0"/>
    <n v="0"/>
    <m/>
    <m/>
    <m/>
    <n v="839029.71"/>
    <n v="42450.909999999916"/>
    <s v="ZLIN"/>
    <n v="28"/>
    <n v="0"/>
  </r>
  <r>
    <s v="120307000356-0"/>
    <x v="10"/>
    <n v="322312"/>
    <s v="TUBERIA INTERNA"/>
    <s v="01.08.1967"/>
    <n v="0.01"/>
    <n v="0"/>
    <s v="ZLIN"/>
    <n v="57"/>
    <n v="8"/>
    <n v="0"/>
    <n v="0"/>
    <m/>
    <m/>
    <m/>
    <n v="243899.18"/>
    <n v="36370.94"/>
    <s v="ZLIN"/>
    <n v="9"/>
    <n v="6"/>
  </r>
  <r>
    <s v="120307000357-0"/>
    <x v="10"/>
    <n v="322312"/>
    <s v="TUBERIA INTERNA"/>
    <s v="01.08.1967"/>
    <n v="0.01"/>
    <n v="0"/>
    <s v="ZLIN"/>
    <n v="57"/>
    <n v="8"/>
    <n v="0"/>
    <n v="0"/>
    <m/>
    <m/>
    <m/>
    <n v="87061.07"/>
    <n v="12982.780000000013"/>
    <s v="ZLIN"/>
    <n v="9"/>
    <n v="6"/>
  </r>
  <r>
    <s v="120307000358-0"/>
    <x v="10"/>
    <n v="322312"/>
    <s v="TUBERIA INTERNA"/>
    <s v="01.08.1967"/>
    <n v="0.03"/>
    <n v="0"/>
    <s v="ZLIN"/>
    <n v="57"/>
    <n v="8"/>
    <n v="0"/>
    <n v="0"/>
    <m/>
    <m/>
    <m/>
    <n v="4136160.08"/>
    <n v="616795.80000000028"/>
    <s v="ZLIN"/>
    <n v="9"/>
    <n v="6"/>
  </r>
  <r>
    <s v="120307000359-0"/>
    <x v="10"/>
    <n v="322312"/>
    <s v="TUBERIA INTERNA"/>
    <s v="01.08.1967"/>
    <n v="0.01"/>
    <n v="0"/>
    <s v="ZLIN"/>
    <n v="57"/>
    <n v="8"/>
    <n v="0"/>
    <n v="0"/>
    <m/>
    <m/>
    <m/>
    <n v="1682943.48"/>
    <n v="250965.26"/>
    <s v="ZLIN"/>
    <n v="9"/>
    <n v="6"/>
  </r>
  <r>
    <s v="120307000360-0"/>
    <x v="10"/>
    <n v="322312"/>
    <s v="TUBERIA INTERNA"/>
    <s v="01.08.1967"/>
    <n v="0.01"/>
    <n v="0"/>
    <s v="ZLIN"/>
    <n v="57"/>
    <n v="8"/>
    <n v="0"/>
    <n v="0"/>
    <m/>
    <m/>
    <m/>
    <n v="116642.1"/>
    <n v="17394"/>
    <s v="ZLIN"/>
    <n v="9"/>
    <n v="6"/>
  </r>
  <r>
    <s v="120307000361-0"/>
    <x v="10"/>
    <n v="322312"/>
    <s v="TUBERIA INTERNA"/>
    <s v="31.12.2001"/>
    <n v="13066.93"/>
    <n v="4452.4700000000012"/>
    <s v="ZLIN"/>
    <n v="45"/>
    <n v="0"/>
    <n v="0"/>
    <n v="0"/>
    <m/>
    <m/>
    <m/>
    <n v="14746.6"/>
    <n v="668.51000000000022"/>
    <s v="ZLIN"/>
    <n v="31"/>
    <n v="3"/>
  </r>
  <r>
    <s v="120307000362-0"/>
    <x v="10"/>
    <n v="322312"/>
    <s v="TUBERIA INTERNA"/>
    <s v="31.12.2001"/>
    <n v="548589"/>
    <n v="186926.66999999998"/>
    <s v="ZLIN"/>
    <n v="45"/>
    <n v="0"/>
    <n v="0"/>
    <n v="0"/>
    <m/>
    <m/>
    <m/>
    <n v="619104.63"/>
    <n v="28066.079999999958"/>
    <s v="ZLIN"/>
    <n v="31"/>
    <n v="3"/>
  </r>
  <r>
    <s v="120307000363-0"/>
    <x v="10"/>
    <n v="322312"/>
    <s v="TUBERIA INTERNA"/>
    <s v="31.12.2001"/>
    <n v="1220176.57"/>
    <n v="415763.87000000011"/>
    <s v="ZLIN"/>
    <n v="45"/>
    <n v="0"/>
    <n v="0"/>
    <n v="0"/>
    <m/>
    <m/>
    <m/>
    <n v="1377017.99"/>
    <n v="62424.820000000065"/>
    <s v="ZLIN"/>
    <n v="31"/>
    <n v="3"/>
  </r>
  <r>
    <s v="120307000364-0"/>
    <x v="10"/>
    <n v="322312"/>
    <s v="TUBERIA INTERNA"/>
    <s v="01.08.1967"/>
    <n v="0.16"/>
    <n v="0.12"/>
    <s v="ZLIN"/>
    <n v="57"/>
    <n v="8"/>
    <n v="0"/>
    <n v="0"/>
    <m/>
    <m/>
    <m/>
    <n v="22533118.02"/>
    <n v="3360201.8099999987"/>
    <s v="ZLIN"/>
    <n v="9"/>
    <n v="6"/>
  </r>
  <r>
    <s v="120307000365-0"/>
    <x v="10"/>
    <n v="322312"/>
    <s v="TUBERIA INTERNA"/>
    <s v="31.12.2001"/>
    <n v="7251421.5599999996"/>
    <n v="2470854.7299999995"/>
    <s v="ZLIN"/>
    <n v="45"/>
    <n v="0"/>
    <n v="0"/>
    <n v="0"/>
    <m/>
    <m/>
    <m/>
    <n v="8183518.79"/>
    <n v="370986.19000000041"/>
    <s v="ZLIN"/>
    <n v="31"/>
    <n v="3"/>
  </r>
  <r>
    <s v="120307000366-0"/>
    <x v="10"/>
    <n v="322312"/>
    <s v="TUBERIA INTERNA"/>
    <s v="31.12.2001"/>
    <n v="10837672.210000001"/>
    <n v="3692836.4500000011"/>
    <s v="ZLIN"/>
    <n v="45"/>
    <n v="0"/>
    <n v="0"/>
    <n v="0"/>
    <m/>
    <m/>
    <m/>
    <n v="12230745.869999999"/>
    <n v="554460.47999999858"/>
    <s v="ZLIN"/>
    <n v="31"/>
    <n v="3"/>
  </r>
  <r>
    <s v="120307000367-0"/>
    <x v="10"/>
    <n v="322312"/>
    <s v="TUBERIA INTERNA"/>
    <s v="31.12.2001"/>
    <n v="22710782.370000001"/>
    <n v="7738488.7700000014"/>
    <s v="ZLIN"/>
    <n v="45"/>
    <n v="0"/>
    <n v="0"/>
    <n v="0"/>
    <m/>
    <m/>
    <m/>
    <n v="25630024.789999999"/>
    <n v="1161894.4499999993"/>
    <s v="ZLIN"/>
    <n v="31"/>
    <n v="3"/>
  </r>
  <r>
    <s v="120307000368-0"/>
    <x v="10"/>
    <n v="322312"/>
    <s v="TUBERIA INTERNA"/>
    <s v="31.12.2001"/>
    <n v="14062528.039999999"/>
    <n v="4791676.17"/>
    <s v="ZLIN"/>
    <n v="45"/>
    <n v="0"/>
    <n v="0"/>
    <n v="0"/>
    <m/>
    <m/>
    <m/>
    <n v="15870124.43"/>
    <n v="719445.6400000006"/>
    <s v="ZLIN"/>
    <n v="31"/>
    <n v="3"/>
  </r>
  <r>
    <s v="120307000369-0"/>
    <x v="10"/>
    <n v="322312"/>
    <s v="TUBERIA INTERNA"/>
    <s v="31.12.2001"/>
    <n v="11175139.970000001"/>
    <n v="3807825.4400000004"/>
    <s v="ZLIN"/>
    <n v="45"/>
    <n v="0"/>
    <n v="0"/>
    <n v="0"/>
    <m/>
    <m/>
    <m/>
    <n v="12611591.68"/>
    <n v="571725.48000000045"/>
    <s v="ZLIN"/>
    <n v="31"/>
    <n v="3"/>
  </r>
  <r>
    <s v="120307000370-0"/>
    <x v="10"/>
    <n v="322312"/>
    <s v="TUBERIA INTERNA"/>
    <s v="01.08.1967"/>
    <n v="0.01"/>
    <n v="0"/>
    <s v="ZLIN"/>
    <n v="57"/>
    <n v="8"/>
    <n v="0"/>
    <n v="0"/>
    <m/>
    <m/>
    <m/>
    <n v="144689.23000000001"/>
    <n v="21576.470000000016"/>
    <s v="ZLIN"/>
    <n v="9"/>
    <n v="6"/>
  </r>
  <r>
    <s v="120307000371-0"/>
    <x v="10"/>
    <n v="322312"/>
    <s v="TUBERIA INTERNA"/>
    <s v="01.08.1967"/>
    <n v="0.68"/>
    <n v="0.56000000000000005"/>
    <s v="ZLIN"/>
    <n v="57"/>
    <n v="8"/>
    <n v="0"/>
    <n v="0"/>
    <m/>
    <m/>
    <m/>
    <n v="93960176.159999996"/>
    <n v="14011605.219999999"/>
    <s v="ZLIN"/>
    <n v="9"/>
    <n v="6"/>
  </r>
  <r>
    <s v="120307000372-0"/>
    <x v="10"/>
    <n v="322312"/>
    <s v="TUBERIA INTERNA"/>
    <s v="01.08.1967"/>
    <n v="0.02"/>
    <n v="0"/>
    <s v="ZLIN"/>
    <n v="57"/>
    <n v="8"/>
    <n v="0"/>
    <n v="0"/>
    <m/>
    <m/>
    <m/>
    <n v="2379760.75"/>
    <n v="354876.60000000009"/>
    <s v="ZLIN"/>
    <n v="9"/>
    <n v="6"/>
  </r>
  <r>
    <s v="120307000374-0"/>
    <x v="10"/>
    <n v="322309"/>
    <s v="UPS"/>
    <s v="31.01.2015"/>
    <n v="8434112.8000000007"/>
    <n v="3795350.7600000007"/>
    <s v="ZLIN"/>
    <n v="5"/>
    <n v="0"/>
    <n v="0"/>
    <n v="0"/>
    <m/>
    <m/>
    <m/>
    <n v="0"/>
    <n v="0"/>
    <s v="ZLIN"/>
    <n v="5"/>
    <n v="0"/>
  </r>
  <r>
    <s v="120308000001-0"/>
    <x v="11"/>
    <n v="342302"/>
    <s v="MANIFOLD"/>
    <s v="01.10.2015"/>
    <n v="1"/>
    <n v="1"/>
    <s v="ZLIN"/>
    <n v="0"/>
    <n v="1"/>
    <n v="0"/>
    <n v="0"/>
    <m/>
    <m/>
    <m/>
    <n v="6437783.8799999999"/>
    <n v="429185.59999999963"/>
    <s v="ZLIN"/>
    <n v="21"/>
    <n v="3"/>
  </r>
  <r>
    <s v="120308000002-0"/>
    <x v="11"/>
    <n v="342302"/>
    <s v="MANIFOLD"/>
    <s v="01.10.2015"/>
    <n v="1"/>
    <n v="1"/>
    <s v="ZLIN"/>
    <n v="0"/>
    <n v="1"/>
    <n v="0"/>
    <n v="0"/>
    <m/>
    <m/>
    <m/>
    <n v="6437783.8799999999"/>
    <n v="429185.59999999963"/>
    <s v="ZLIN"/>
    <n v="21"/>
    <n v="3"/>
  </r>
  <r>
    <s v="120308000003-0"/>
    <x v="11"/>
    <n v="342309"/>
    <s v="TANQUE"/>
    <s v="01.12.1993"/>
    <n v="41751511.399999999"/>
    <n v="28034587.960000001"/>
    <s v="ZLIN"/>
    <n v="34"/>
    <n v="9"/>
    <n v="0"/>
    <n v="0"/>
    <m/>
    <m/>
    <m/>
    <n v="1022130668.58"/>
    <n v="112104653.97000003"/>
    <s v="ZLIN"/>
    <n v="12"/>
    <n v="11"/>
  </r>
  <r>
    <s v="120308000003-1"/>
    <x v="11"/>
    <n v="342309"/>
    <s v="CIMENTACION TANQUE"/>
    <s v="01.12.1993"/>
    <n v="830932.27"/>
    <n v="231273.46999999997"/>
    <s v="ZLIN"/>
    <n v="83"/>
    <n v="10"/>
    <n v="0"/>
    <n v="0"/>
    <m/>
    <m/>
    <m/>
    <n v="20035456.699999999"/>
    <n v="457799.41999999806"/>
    <s v="ZLIN"/>
    <n v="62"/>
    <n v="0"/>
  </r>
  <r>
    <s v="120308000003-2"/>
    <x v="11"/>
    <n v="342309"/>
    <s v="DIQUE"/>
    <s v="30.12.1997"/>
    <n v="7539005.4199999999"/>
    <n v="1810915.7999999998"/>
    <s v="ZLIN"/>
    <n v="84"/>
    <n v="9"/>
    <n v="0"/>
    <n v="0"/>
    <m/>
    <m/>
    <m/>
    <n v="62049527.530000001"/>
    <n v="1311992.5"/>
    <s v="ZLIN"/>
    <n v="67"/>
    <n v="0"/>
  </r>
  <r>
    <s v="120308000004-0"/>
    <x v="11"/>
    <n v="342309"/>
    <s v="TANQUE"/>
    <s v="01.12.1993"/>
    <n v="10664655.73"/>
    <n v="5061192.5"/>
    <s v="ZLIN"/>
    <n v="49"/>
    <n v="2"/>
    <n v="0"/>
    <n v="0"/>
    <m/>
    <m/>
    <m/>
    <n v="259112237.16999999"/>
    <n v="13429597.649999976"/>
    <s v="ZLIN"/>
    <n v="27"/>
    <n v="4"/>
  </r>
  <r>
    <s v="120308000004-1"/>
    <x v="11"/>
    <n v="342309"/>
    <s v="DIQUE"/>
    <s v="30.08.2008"/>
    <n v="8777165.4299999997"/>
    <n v="1269424.7299999995"/>
    <s v="ZLIN"/>
    <n v="75"/>
    <n v="1"/>
    <n v="0"/>
    <n v="0"/>
    <m/>
    <m/>
    <m/>
    <n v="-927827.83"/>
    <n v="-19329.75"/>
    <s v="ZLIN"/>
    <n v="68"/>
    <n v="0"/>
  </r>
  <r>
    <s v="120308000004-2"/>
    <x v="11"/>
    <n v="342309"/>
    <s v="CIMENTACION TANQUE"/>
    <s v="01.12.1993"/>
    <n v="398721.41"/>
    <n v="110976.12999999995"/>
    <s v="ZLIN"/>
    <n v="83"/>
    <n v="10"/>
    <n v="0"/>
    <n v="0"/>
    <m/>
    <m/>
    <m/>
    <n v="9613979.1899999995"/>
    <n v="219674.25999999978"/>
    <s v="ZLIN"/>
    <n v="62"/>
    <n v="0"/>
  </r>
  <r>
    <s v="120308000005-0"/>
    <x v="11"/>
    <n v="342309"/>
    <s v="TANQUE"/>
    <s v="30.12.1997"/>
    <n v="150484513.61000001"/>
    <n v="83522505.200000018"/>
    <s v="ZLIN"/>
    <n v="34"/>
    <n v="10"/>
    <n v="0"/>
    <n v="0"/>
    <m/>
    <m/>
    <m/>
    <n v="1282450034.03"/>
    <n v="106349515.00999999"/>
    <s v="ZLIN"/>
    <n v="17"/>
    <n v="1"/>
  </r>
  <r>
    <s v="120308000005-1"/>
    <x v="11"/>
    <n v="342309"/>
    <s v="CIMENTACION TANQUE"/>
    <s v="30.12.1997"/>
    <n v="2271715.79"/>
    <n v="550718.94999999995"/>
    <s v="ZLIN"/>
    <n v="79"/>
    <n v="9"/>
    <n v="0"/>
    <n v="0"/>
    <m/>
    <m/>
    <m/>
    <n v="18701777.420000002"/>
    <n v="427325.56000000238"/>
    <s v="ZLIN"/>
    <n v="62"/>
    <n v="0"/>
  </r>
  <r>
    <s v="120308000005-2"/>
    <x v="11"/>
    <n v="342309"/>
    <s v="DIQUE"/>
    <s v="30.12.1997"/>
    <n v="8857676.7899999991"/>
    <n v="2020630.2899999991"/>
    <s v="ZLIN"/>
    <n v="84"/>
    <n v="9"/>
    <n v="0"/>
    <n v="0"/>
    <m/>
    <m/>
    <m/>
    <n v="72802942.989999995"/>
    <n v="1539365.7099999934"/>
    <s v="ZLIN"/>
    <n v="67"/>
    <n v="0"/>
  </r>
  <r>
    <s v="120308000006-0"/>
    <x v="11"/>
    <n v="342309"/>
    <s v="TANQUE"/>
    <s v="30.12.1997"/>
    <n v="161654957.72"/>
    <n v="89722368.849999994"/>
    <s v="ZLIN"/>
    <n v="34"/>
    <n v="10"/>
    <n v="0"/>
    <n v="0"/>
    <m/>
    <m/>
    <m/>
    <n v="1259273633.21"/>
    <n v="104427569.57999992"/>
    <s v="ZLIN"/>
    <n v="17"/>
    <n v="1"/>
  </r>
  <r>
    <s v="120308000006-1"/>
    <x v="11"/>
    <n v="342309"/>
    <s v="CIMENTACION TANQUE"/>
    <s v="30.12.1997"/>
    <n v="1431578.67"/>
    <n v="347049.37999999989"/>
    <s v="ZLIN"/>
    <n v="79"/>
    <n v="9"/>
    <n v="0"/>
    <n v="0"/>
    <m/>
    <m/>
    <m/>
    <n v="10737114.859999999"/>
    <n v="245337.29999999888"/>
    <s v="ZLIN"/>
    <n v="62"/>
    <n v="0"/>
  </r>
  <r>
    <s v="120308000007-0"/>
    <x v="11"/>
    <n v="342502"/>
    <s v="MANIFOLD"/>
    <s v="30.04.2013"/>
    <n v="9096743.4100000001"/>
    <n v="1070205.1200000001"/>
    <s v="ZLIN"/>
    <n v="34"/>
    <n v="0"/>
    <n v="0"/>
    <n v="0"/>
    <m/>
    <m/>
    <m/>
    <n v="239296.7"/>
    <n v="10733.630000000005"/>
    <s v="ZLIN"/>
    <n v="31"/>
    <n v="7"/>
  </r>
  <r>
    <s v="120308000008-0"/>
    <x v="11"/>
    <n v="342502"/>
    <s v="TANQUE"/>
    <s v="30.04.2013"/>
    <n v="335612144.02999997"/>
    <n v="34421758.359999955"/>
    <s v="ZLIN"/>
    <n v="39"/>
    <n v="0"/>
    <n v="0"/>
    <n v="0"/>
    <m/>
    <m/>
    <m/>
    <n v="12918907.77"/>
    <n v="500276.6099999994"/>
    <s v="ZLIN"/>
    <n v="36"/>
    <n v="7"/>
  </r>
  <r>
    <s v="120308000008-1"/>
    <x v="11"/>
    <n v="342502"/>
    <s v="CIMENTACION TANQUE"/>
    <s v="30.04.2013"/>
    <n v="10063547.960000001"/>
    <n v="588368.20000000112"/>
    <s v="ZLIN"/>
    <n v="68"/>
    <n v="5"/>
    <n v="0"/>
    <n v="0"/>
    <m/>
    <m/>
    <m/>
    <n v="228744.14"/>
    <n v="4909.9100000000035"/>
    <s v="ZLIN"/>
    <n v="66"/>
    <n v="0"/>
  </r>
  <r>
    <s v="120308000009-0"/>
    <x v="11"/>
    <n v="342502"/>
    <s v="VALVULA"/>
    <s v="31.03.2014"/>
    <n v="6336687.2400000002"/>
    <n v="1075492.7800000003"/>
    <s v="ZLIN"/>
    <n v="18"/>
    <n v="2"/>
    <n v="0"/>
    <n v="0"/>
    <m/>
    <m/>
    <m/>
    <n v="29131659.399999999"/>
    <n v="2476191.049999997"/>
    <s v="ZLIN"/>
    <n v="16"/>
    <n v="8"/>
  </r>
  <r>
    <s v="120308000009-1"/>
    <x v="11"/>
    <n v="342502"/>
    <s v="ACTUADOR"/>
    <s v="31.03.2014"/>
    <n v="1754895.11"/>
    <n v="233565.18000000017"/>
    <s v="ZLIN"/>
    <n v="23"/>
    <n v="2"/>
    <n v="0"/>
    <n v="0"/>
    <m/>
    <m/>
    <m/>
    <n v="8033033.1699999999"/>
    <n v="525236.79"/>
    <s v="ZLIN"/>
    <n v="21"/>
    <n v="8"/>
  </r>
  <r>
    <s v="120308000010-0"/>
    <x v="11"/>
    <n v="342502"/>
    <s v="VALVULA"/>
    <s v="31.03.2014"/>
    <n v="620436.68999999994"/>
    <n v="105303.47999999992"/>
    <s v="ZLIN"/>
    <n v="18"/>
    <n v="2"/>
    <n v="0"/>
    <n v="0"/>
    <m/>
    <m/>
    <m/>
    <n v="2852334.3"/>
    <n v="242448.41999999993"/>
    <s v="ZLIN"/>
    <n v="16"/>
    <n v="8"/>
  </r>
  <r>
    <s v="120308000010-1"/>
    <x v="11"/>
    <n v="342502"/>
    <s v="ACTUADOR"/>
    <s v="31.03.2014"/>
    <n v="1487899.54"/>
    <n v="198029.80000000005"/>
    <s v="ZLIN"/>
    <n v="23"/>
    <n v="2"/>
    <n v="0"/>
    <n v="0"/>
    <m/>
    <m/>
    <m/>
    <n v="6810860.8399999999"/>
    <n v="445325.50999999978"/>
    <s v="ZLIN"/>
    <n v="21"/>
    <n v="8"/>
  </r>
  <r>
    <s v="120308000011-0"/>
    <x v="11"/>
    <n v="342502"/>
    <s v="TANQUE"/>
    <s v="30.04.2013"/>
    <n v="331279079.98000002"/>
    <n v="33977341.530000031"/>
    <s v="ZLIN"/>
    <n v="39"/>
    <n v="0"/>
    <n v="0"/>
    <n v="0"/>
    <m/>
    <m/>
    <m/>
    <n v="16964952.620000001"/>
    <n v="656957.17000000179"/>
    <s v="ZLIN"/>
    <n v="36"/>
    <n v="7"/>
  </r>
  <r>
    <s v="120308000011-1"/>
    <x v="11"/>
    <n v="342502"/>
    <s v="CIMENTACION TANQUE"/>
    <s v="30.04.2013"/>
    <n v="10063547.960000001"/>
    <n v="588368.20000000112"/>
    <s v="ZLIN"/>
    <n v="68"/>
    <n v="5"/>
    <n v="0"/>
    <n v="0"/>
    <m/>
    <m/>
    <m/>
    <n v="228744.14"/>
    <n v="4909.9100000000035"/>
    <s v="ZLIN"/>
    <n v="66"/>
    <n v="0"/>
  </r>
  <r>
    <s v="120308000012-0"/>
    <x v="11"/>
    <n v="342502"/>
    <s v="VALVULA"/>
    <s v="31.03.2014"/>
    <n v="620436.68999999994"/>
    <n v="105303.47999999992"/>
    <s v="ZLIN"/>
    <n v="18"/>
    <n v="2"/>
    <n v="0"/>
    <n v="0"/>
    <m/>
    <m/>
    <m/>
    <n v="2852334.3"/>
    <n v="242448.41999999993"/>
    <s v="ZLIN"/>
    <n v="16"/>
    <n v="8"/>
  </r>
  <r>
    <s v="120308000012-1"/>
    <x v="11"/>
    <n v="342502"/>
    <s v="ACTUADOR"/>
    <s v="31.03.2014"/>
    <n v="1487899.54"/>
    <n v="198029.80000000005"/>
    <s v="ZLIN"/>
    <n v="23"/>
    <n v="2"/>
    <n v="0"/>
    <n v="0"/>
    <m/>
    <m/>
    <m/>
    <n v="6810860.8399999999"/>
    <n v="445325.50999999978"/>
    <s v="ZLIN"/>
    <n v="21"/>
    <n v="8"/>
  </r>
  <r>
    <s v="120308000013-0"/>
    <x v="11"/>
    <n v="342502"/>
    <s v="VALVULA"/>
    <s v="31.03.2014"/>
    <n v="6336687.2400000002"/>
    <n v="1075492.7800000003"/>
    <s v="ZLIN"/>
    <n v="18"/>
    <n v="2"/>
    <n v="0"/>
    <n v="0"/>
    <m/>
    <m/>
    <m/>
    <n v="29131659.399999999"/>
    <n v="2476191.049999997"/>
    <s v="ZLIN"/>
    <n v="16"/>
    <n v="8"/>
  </r>
  <r>
    <s v="120308000013-1"/>
    <x v="11"/>
    <n v="342502"/>
    <s v="ACTUADOR"/>
    <s v="31.03.2014"/>
    <n v="1754895.11"/>
    <n v="233565.18000000017"/>
    <s v="ZLIN"/>
    <n v="23"/>
    <n v="2"/>
    <n v="0"/>
    <n v="0"/>
    <m/>
    <m/>
    <m/>
    <n v="8033033.1699999999"/>
    <n v="525236.79"/>
    <s v="ZLIN"/>
    <n v="21"/>
    <n v="8"/>
  </r>
  <r>
    <s v="120308000014-0"/>
    <x v="11"/>
    <n v="342502"/>
    <s v="TANQUE"/>
    <s v="30.04.2013"/>
    <n v="274344531"/>
    <n v="28137900.599999994"/>
    <s v="ZLIN"/>
    <n v="39"/>
    <n v="0"/>
    <n v="0"/>
    <n v="0"/>
    <m/>
    <m/>
    <m/>
    <n v="70128196"/>
    <n v="2715670.450000003"/>
    <s v="ZLIN"/>
    <n v="36"/>
    <n v="7"/>
  </r>
  <r>
    <s v="120308000014-1"/>
    <x v="11"/>
    <n v="342502"/>
    <s v="CIMENTACION TANQUE"/>
    <s v="30.04.2013"/>
    <n v="8333998.4699999997"/>
    <n v="487249.59999999963"/>
    <s v="ZLIN"/>
    <n v="68"/>
    <n v="5"/>
    <n v="0"/>
    <n v="0"/>
    <m/>
    <m/>
    <m/>
    <n v="1892987.87"/>
    <n v="40632.310000000056"/>
    <s v="ZLIN"/>
    <n v="66"/>
    <n v="0"/>
  </r>
  <r>
    <s v="120308000014-2"/>
    <x v="11"/>
    <n v="342502"/>
    <s v="DIQUE"/>
    <s v="30.04.2013"/>
    <n v="203642143.02000001"/>
    <n v="11095145.130000025"/>
    <s v="ZLIN"/>
    <n v="73"/>
    <n v="5"/>
    <n v="0"/>
    <n v="0"/>
    <m/>
    <m/>
    <m/>
    <n v="-170294665.40000001"/>
    <n v="-3397898.25"/>
    <s v="ZLIN"/>
    <n v="71"/>
    <n v="0"/>
  </r>
  <r>
    <s v="120308000015-0"/>
    <x v="11"/>
    <n v="342502"/>
    <s v="VALVULA"/>
    <s v="30.04.2013"/>
    <n v="29332049.239999998"/>
    <n v="6148202.4599999972"/>
    <s v="ZLIN"/>
    <n v="19"/>
    <n v="1"/>
    <n v="0"/>
    <n v="0"/>
    <m/>
    <m/>
    <m/>
    <n v="9525664.0399999991"/>
    <n v="809681.43999999948"/>
    <s v="ZLIN"/>
    <n v="16"/>
    <n v="8"/>
  </r>
  <r>
    <s v="120308000015-1"/>
    <x v="11"/>
    <n v="342502"/>
    <s v="ACTUADOR"/>
    <s v="31.03.2014"/>
    <n v="1487899.54"/>
    <n v="210970.84000000008"/>
    <s v="ZLIN"/>
    <n v="23"/>
    <n v="2"/>
    <n v="0"/>
    <n v="0"/>
    <m/>
    <m/>
    <m/>
    <n v="6820406.8499999996"/>
    <n v="445949.6799999997"/>
    <s v="ZLIN"/>
    <n v="21"/>
    <n v="8"/>
  </r>
  <r>
    <s v="120308000016-0"/>
    <x v="11"/>
    <n v="342502"/>
    <s v="VALVULA"/>
    <s v="30.04.2013"/>
    <n v="29332049.239999998"/>
    <n v="6148202.4599999972"/>
    <s v="ZLIN"/>
    <n v="19"/>
    <n v="1"/>
    <n v="0"/>
    <n v="0"/>
    <m/>
    <m/>
    <m/>
    <n v="9525664.0399999991"/>
    <n v="809681.43999999948"/>
    <s v="ZLIN"/>
    <n v="16"/>
    <n v="8"/>
  </r>
  <r>
    <s v="120308000016-1"/>
    <x v="11"/>
    <n v="342502"/>
    <s v="ACTUADOR"/>
    <s v="31.03.2014"/>
    <n v="1754895.11"/>
    <n v="248828.40000000014"/>
    <s v="ZLIN"/>
    <n v="23"/>
    <n v="2"/>
    <n v="0"/>
    <n v="0"/>
    <m/>
    <m/>
    <m/>
    <n v="8044292.1600000001"/>
    <n v="525972.95000000019"/>
    <s v="ZLIN"/>
    <n v="21"/>
    <n v="8"/>
  </r>
  <r>
    <s v="120308000017-0"/>
    <x v="11"/>
    <n v="342502"/>
    <s v="TANQUE"/>
    <s v="30.04.2013"/>
    <n v="331279080.98000002"/>
    <n v="33977341.640000045"/>
    <s v="ZLIN"/>
    <n v="39"/>
    <n v="0"/>
    <n v="0"/>
    <n v="0"/>
    <m/>
    <m/>
    <m/>
    <n v="16964951.690000001"/>
    <n v="656957.13000000082"/>
    <s v="ZLIN"/>
    <n v="36"/>
    <n v="7"/>
  </r>
  <r>
    <s v="120308000017-1"/>
    <x v="11"/>
    <n v="342502"/>
    <s v="CIMENTACION TANQUE"/>
    <s v="30.04.2013"/>
    <n v="10063547.960000001"/>
    <n v="588368.20000000112"/>
    <s v="ZLIN"/>
    <n v="68"/>
    <n v="5"/>
    <n v="0"/>
    <n v="0"/>
    <m/>
    <m/>
    <m/>
    <n v="228744.14"/>
    <n v="4909.9100000000035"/>
    <s v="ZLIN"/>
    <n v="66"/>
    <n v="0"/>
  </r>
  <r>
    <s v="120308000018-0"/>
    <x v="11"/>
    <n v="342502"/>
    <s v="VALVULA"/>
    <s v="31.03.2014"/>
    <n v="4964204.46"/>
    <n v="842548.46"/>
    <s v="ZLIN"/>
    <n v="18"/>
    <n v="2"/>
    <n v="0"/>
    <n v="0"/>
    <m/>
    <m/>
    <m/>
    <n v="22821942.77"/>
    <n v="1939865.1400000006"/>
    <s v="ZLIN"/>
    <n v="16"/>
    <n v="8"/>
  </r>
  <r>
    <s v="120308000018-1"/>
    <x v="11"/>
    <n v="342502"/>
    <s v="ACTUADOR"/>
    <s v="31.03.2014"/>
    <n v="1754895.11"/>
    <n v="233565.18000000017"/>
    <s v="ZLIN"/>
    <n v="23"/>
    <n v="2"/>
    <n v="0"/>
    <n v="0"/>
    <m/>
    <m/>
    <m/>
    <n v="8033033.1699999999"/>
    <n v="525236.79"/>
    <s v="ZLIN"/>
    <n v="21"/>
    <n v="8"/>
  </r>
  <r>
    <s v="120308000019-0"/>
    <x v="11"/>
    <n v="342502"/>
    <s v="VALVULA"/>
    <s v="31.03.2014"/>
    <n v="4964204.46"/>
    <n v="842548.46"/>
    <s v="ZLIN"/>
    <n v="18"/>
    <n v="2"/>
    <n v="0"/>
    <n v="0"/>
    <m/>
    <m/>
    <m/>
    <n v="22821942.77"/>
    <n v="1939865.1400000006"/>
    <s v="ZLIN"/>
    <n v="16"/>
    <n v="8"/>
  </r>
  <r>
    <s v="120308000019-1"/>
    <x v="11"/>
    <n v="342502"/>
    <s v="ACTUADOR"/>
    <s v="31.03.2014"/>
    <n v="1487899.54"/>
    <n v="198029.80000000005"/>
    <s v="ZLIN"/>
    <n v="23"/>
    <n v="2"/>
    <n v="0"/>
    <n v="0"/>
    <m/>
    <m/>
    <m/>
    <n v="6810860.8399999999"/>
    <n v="445325.50999999978"/>
    <s v="ZLIN"/>
    <n v="21"/>
    <n v="8"/>
  </r>
  <r>
    <s v="120308000020-0"/>
    <x v="11"/>
    <n v="342502"/>
    <s v="RECIPIENTE"/>
    <s v="30.04.2013"/>
    <n v="98818418.450000003"/>
    <n v="20713030.950000003"/>
    <s v="ZLIN"/>
    <n v="19"/>
    <n v="1"/>
    <n v="0"/>
    <n v="0"/>
    <m/>
    <m/>
    <m/>
    <n v="43447356.270000003"/>
    <n v="3693025.2900000066"/>
    <s v="ZLIN"/>
    <n v="16"/>
    <n v="8"/>
  </r>
  <r>
    <s v="120308000021-0"/>
    <x v="11"/>
    <n v="342502"/>
    <s v="RECIPIENTE"/>
    <s v="30.04.2013"/>
    <n v="98818418.450000003"/>
    <n v="20713030.950000003"/>
    <s v="ZLIN"/>
    <n v="19"/>
    <n v="1"/>
    <n v="0"/>
    <n v="0"/>
    <m/>
    <m/>
    <m/>
    <n v="43447356.270000003"/>
    <n v="3693025.2900000066"/>
    <s v="ZLIN"/>
    <n v="16"/>
    <n v="8"/>
  </r>
  <r>
    <s v="120308000021-1"/>
    <x v="11"/>
    <n v="342502"/>
    <s v="DIQUE"/>
    <s v="30.04.2013"/>
    <n v="27725513.66"/>
    <n v="1510584.1600000001"/>
    <s v="ZLIN"/>
    <n v="73"/>
    <n v="5"/>
    <n v="0"/>
    <n v="0"/>
    <m/>
    <m/>
    <m/>
    <n v="-23185314.210000001"/>
    <n v="-462617.76999999955"/>
    <s v="ZLIN"/>
    <n v="71"/>
    <n v="0"/>
  </r>
  <r>
    <s v="120308000022-0"/>
    <x v="11"/>
    <n v="342502"/>
    <s v="RECIPIENTE"/>
    <s v="30.04.2013"/>
    <n v="98818418.450000003"/>
    <n v="20713030.950000003"/>
    <s v="ZLIN"/>
    <n v="19"/>
    <n v="1"/>
    <n v="0"/>
    <n v="0"/>
    <m/>
    <m/>
    <m/>
    <n v="43447356.270000003"/>
    <n v="3693025.2900000066"/>
    <s v="ZLIN"/>
    <n v="16"/>
    <n v="8"/>
  </r>
  <r>
    <s v="120308000022-1"/>
    <x v="11"/>
    <n v="342502"/>
    <s v="DIQUE"/>
    <s v="30.04.2013"/>
    <n v="12150661.300000001"/>
    <n v="662011.05000000075"/>
    <s v="ZLIN"/>
    <n v="73"/>
    <n v="5"/>
    <n v="0"/>
    <n v="0"/>
    <m/>
    <m/>
    <m/>
    <n v="-10160926.27"/>
    <n v="-202741.49000000022"/>
    <s v="ZLIN"/>
    <n v="71"/>
    <n v="0"/>
  </r>
  <r>
    <s v="120308000023-0"/>
    <x v="11"/>
    <n v="342502"/>
    <s v="BOMBA"/>
    <s v="30.04.2013"/>
    <n v="5175467.57"/>
    <n v="1084814.1600000001"/>
    <s v="ZLIN"/>
    <n v="19"/>
    <n v="1"/>
    <n v="0"/>
    <n v="0"/>
    <m/>
    <m/>
    <m/>
    <n v="2987670.76"/>
    <n v="253952.01999999955"/>
    <s v="ZLIN"/>
    <n v="16"/>
    <n v="8"/>
  </r>
  <r>
    <s v="120308000023-1"/>
    <x v="11"/>
    <n v="342502"/>
    <s v="RECIPIENTE"/>
    <s v="30.04.2013"/>
    <n v="24680608.52"/>
    <n v="5173227.9899999984"/>
    <s v="ZLIN"/>
    <n v="19"/>
    <n v="1"/>
    <n v="0"/>
    <n v="0"/>
    <m/>
    <m/>
    <m/>
    <n v="15485751.369999999"/>
    <n v="1316288.8699999992"/>
    <s v="ZLIN"/>
    <n v="16"/>
    <n v="8"/>
  </r>
  <r>
    <s v="120308000023-2"/>
    <x v="11"/>
    <n v="342502"/>
    <s v="DIQUE"/>
    <s v="30.04.2013"/>
    <n v="11047082.380000001"/>
    <n v="601884.16000000015"/>
    <s v="ZLIN"/>
    <n v="73"/>
    <n v="5"/>
    <n v="0"/>
    <n v="0"/>
    <m/>
    <m/>
    <m/>
    <n v="-4079363.36"/>
    <n v="-81395.75"/>
    <s v="ZLIN"/>
    <n v="71"/>
    <n v="0"/>
  </r>
  <r>
    <s v="120308000024-0"/>
    <x v="11"/>
    <n v="342305"/>
    <s v="VALVULA"/>
    <s v="30.11.2008"/>
    <n v="25083906.940000001"/>
    <n v="13620831.200000001"/>
    <s v="ZLIN"/>
    <n v="15"/>
    <n v="6"/>
    <n v="0"/>
    <n v="0"/>
    <m/>
    <m/>
    <m/>
    <n v="-11816060.58"/>
    <n v="-1931471.4499999993"/>
    <s v="ZLIN"/>
    <n v="8"/>
    <n v="8"/>
  </r>
  <r>
    <s v="120308000024-1"/>
    <x v="11"/>
    <n v="342305"/>
    <s v="ACTUADOR"/>
    <s v="30.11.2008"/>
    <n v="61050952.520000003"/>
    <n v="26127738.150000006"/>
    <s v="ZLIN"/>
    <n v="19"/>
    <n v="8"/>
    <n v="0"/>
    <n v="0"/>
    <m/>
    <m/>
    <m/>
    <n v="-34600145.700000003"/>
    <n v="-3819496.6000000015"/>
    <s v="ZLIN"/>
    <n v="12"/>
    <n v="10"/>
  </r>
  <r>
    <s v="120308000025-0"/>
    <x v="11"/>
    <n v="342409"/>
    <s v="RECIPIENTE"/>
    <s v="01.10.2015"/>
    <n v="1"/>
    <n v="1"/>
    <s v="ZLIN"/>
    <n v="0"/>
    <n v="1"/>
    <n v="0"/>
    <n v="0"/>
    <m/>
    <m/>
    <m/>
    <n v="650527.59"/>
    <n v="96164.949999999953"/>
    <s v="ZLIN"/>
    <n v="9"/>
    <n v="7"/>
  </r>
  <r>
    <s v="120308000026-0"/>
    <x v="11"/>
    <n v="342409"/>
    <s v="RECIPIENTE"/>
    <s v="01.10.2015"/>
    <n v="1"/>
    <n v="1"/>
    <s v="ZLIN"/>
    <n v="0"/>
    <n v="1"/>
    <n v="0"/>
    <n v="0"/>
    <m/>
    <m/>
    <m/>
    <n v="661530.30000000005"/>
    <n v="97791.440000000061"/>
    <s v="ZLIN"/>
    <n v="9"/>
    <n v="7"/>
  </r>
  <r>
    <s v="120308000027-0"/>
    <x v="11"/>
    <n v="342310"/>
    <s v="TANQUE"/>
    <s v="30.06.2011"/>
    <n v="2042458119.99"/>
    <n v="365657463.93000007"/>
    <s v="ZLIN"/>
    <n v="32"/>
    <n v="7"/>
    <n v="0"/>
    <n v="0"/>
    <m/>
    <m/>
    <m/>
    <n v="705655181.99000001"/>
    <n v="35282759.100000024"/>
    <s v="ZLIN"/>
    <n v="28"/>
    <n v="4"/>
  </r>
  <r>
    <s v="120308000027-1"/>
    <x v="11"/>
    <n v="342310"/>
    <s v="CIMENTACION TANQUE"/>
    <s v="30.11.2012"/>
    <n v="22369224.359999999"/>
    <n v="1513706.8999999985"/>
    <s v="ZLIN"/>
    <n v="67"/>
    <n v="10"/>
    <n v="0"/>
    <n v="0"/>
    <m/>
    <m/>
    <m/>
    <n v="-9163920.0899999999"/>
    <n v="-199726.47000000067"/>
    <s v="ZLIN"/>
    <n v="65"/>
    <n v="0"/>
  </r>
  <r>
    <s v="120308000027-2"/>
    <x v="11"/>
    <n v="342310"/>
    <s v="DIQUE"/>
    <s v="30.06.2011"/>
    <n v="57033540.07"/>
    <n v="4480749.5200000033"/>
    <s v="ZLIN"/>
    <n v="74"/>
    <n v="3"/>
    <n v="0"/>
    <n v="0"/>
    <m/>
    <m/>
    <m/>
    <n v="26184040.07"/>
    <n v="529915.1099999994"/>
    <s v="ZLIN"/>
    <n v="70"/>
    <n v="0"/>
  </r>
  <r>
    <s v="120308000028-0"/>
    <x v="11"/>
    <n v="342310"/>
    <s v="TANQUE"/>
    <s v="30.06.2011"/>
    <n v="1991326949.9400001"/>
    <n v="356503546"/>
    <s v="ZLIN"/>
    <n v="32"/>
    <n v="7"/>
    <n v="0"/>
    <n v="0"/>
    <m/>
    <m/>
    <m/>
    <n v="547811565.46000004"/>
    <n v="27390578.280000031"/>
    <s v="ZLIN"/>
    <n v="28"/>
    <n v="4"/>
  </r>
  <r>
    <s v="120308000028-1"/>
    <x v="11"/>
    <n v="342310"/>
    <s v="CIMENTACION TANQUE"/>
    <s v="30.11.2012"/>
    <n v="22369224.359999999"/>
    <n v="1513706.8999999985"/>
    <s v="ZLIN"/>
    <n v="67"/>
    <n v="10"/>
    <n v="0"/>
    <n v="0"/>
    <m/>
    <m/>
    <m/>
    <n v="-314367.56"/>
    <n v="-6851.5999999999767"/>
    <s v="ZLIN"/>
    <n v="65"/>
    <n v="0"/>
  </r>
  <r>
    <s v="120308000029-0"/>
    <x v="11"/>
    <n v="342310"/>
    <s v="TANQUE"/>
    <s v="01.10.2015"/>
    <n v="1"/>
    <n v="1"/>
    <s v="ZLIN"/>
    <n v="0"/>
    <n v="1"/>
    <n v="0"/>
    <n v="0"/>
    <m/>
    <m/>
    <m/>
    <n v="474412259.33999997"/>
    <n v="23720612.959999979"/>
    <s v="ZLIN"/>
    <n v="28"/>
    <n v="4"/>
  </r>
  <r>
    <s v="120308000029-1"/>
    <x v="11"/>
    <n v="342310"/>
    <s v="CIMENTACION TANQUE"/>
    <s v="30.11.2012"/>
    <n v="22369224.359999999"/>
    <n v="2306554.2599999979"/>
    <s v="ZLIN"/>
    <n v="42"/>
    <n v="10"/>
    <n v="0"/>
    <n v="0"/>
    <m/>
    <m/>
    <m/>
    <n v="-12792877.810000001"/>
    <n v="-453081.09999999963"/>
    <s v="ZLIN"/>
    <n v="40"/>
    <n v="0"/>
  </r>
  <r>
    <s v="120308000029-2"/>
    <x v="11"/>
    <n v="342310"/>
    <s v="DIQUE"/>
    <s v="30.12.1996"/>
    <n v="10969629.720000001"/>
    <n v="3498809.9400000004"/>
    <s v="ZLIN"/>
    <n v="63"/>
    <n v="9"/>
    <n v="0"/>
    <n v="0"/>
    <m/>
    <m/>
    <m/>
    <n v="60393558.770000003"/>
    <n v="1901278.6900000051"/>
    <s v="ZLIN"/>
    <n v="45"/>
    <n v="0"/>
  </r>
  <r>
    <s v="120308000030-0"/>
    <x v="11"/>
    <n v="342310"/>
    <s v="TANQUE"/>
    <s v="01.10.2015"/>
    <n v="1"/>
    <n v="1"/>
    <s v="ZLIN"/>
    <n v="0"/>
    <n v="1"/>
    <n v="0"/>
    <n v="0"/>
    <m/>
    <m/>
    <m/>
    <n v="531769939.12"/>
    <n v="26588496.949999988"/>
    <s v="ZLIN"/>
    <n v="28"/>
    <n v="4"/>
  </r>
  <r>
    <s v="120308000030-1"/>
    <x v="11"/>
    <n v="342310"/>
    <s v="CIMENTACION TANQUE"/>
    <s v="30.12.1996"/>
    <n v="1222856.6100000001"/>
    <n v="423229.79000000015"/>
    <s v="ZLIN"/>
    <n v="58"/>
    <n v="9"/>
    <n v="0"/>
    <n v="0"/>
    <m/>
    <m/>
    <m/>
    <n v="6763348.0499999998"/>
    <n v="239535.24000000022"/>
    <s v="ZLIN"/>
    <n v="40"/>
    <n v="0"/>
  </r>
  <r>
    <s v="120308000031-0"/>
    <x v="11"/>
    <n v="342310"/>
    <s v="TANQUE"/>
    <s v="01.12.1994"/>
    <n v="2191893.0299999998"/>
    <n v="1737950.6999999997"/>
    <s v="ZLIN"/>
    <n v="28"/>
    <n v="2"/>
    <n v="0"/>
    <n v="0"/>
    <m/>
    <m/>
    <m/>
    <n v="163745708.97"/>
    <n v="31632693.769999996"/>
    <s v="ZLIN"/>
    <n v="7"/>
    <n v="4"/>
  </r>
  <r>
    <s v="120308000031-1"/>
    <x v="11"/>
    <n v="342310"/>
    <s v="CIMENTACION TANQUE"/>
    <s v="30.12.1996"/>
    <n v="1645276.74"/>
    <n v="591045.14999999991"/>
    <s v="ZLIN"/>
    <n v="58"/>
    <n v="9"/>
    <n v="0"/>
    <n v="0"/>
    <m/>
    <m/>
    <m/>
    <n v="9119937.9700000007"/>
    <n v="322997.80000000075"/>
    <s v="ZLIN"/>
    <n v="40"/>
    <n v="0"/>
  </r>
  <r>
    <s v="120308000032-0"/>
    <x v="11"/>
    <n v="342310"/>
    <s v="TANQUE"/>
    <s v="01.12.1994"/>
    <n v="7391259.6699999999"/>
    <n v="5860525.4299999997"/>
    <s v="ZLIN"/>
    <n v="28"/>
    <n v="2"/>
    <n v="0"/>
    <n v="0"/>
    <m/>
    <m/>
    <m/>
    <n v="556592355.54999995"/>
    <n v="107523523.22999996"/>
    <s v="ZLIN"/>
    <n v="7"/>
    <n v="4"/>
  </r>
  <r>
    <s v="120308000032-1"/>
    <x v="11"/>
    <n v="342310"/>
    <s v="CIMENTACION TANQUE"/>
    <s v="30.12.1996"/>
    <n v="2777865.14"/>
    <n v="997913.38000000012"/>
    <s v="ZLIN"/>
    <n v="58"/>
    <n v="9"/>
    <n v="0"/>
    <n v="0"/>
    <m/>
    <m/>
    <m/>
    <n v="15397991.859999999"/>
    <n v="545345.54999999888"/>
    <s v="ZLIN"/>
    <n v="40"/>
    <n v="0"/>
  </r>
  <r>
    <s v="120308000033-0"/>
    <x v="11"/>
    <n v="342310"/>
    <s v="TANQUE"/>
    <s v="01.12.1994"/>
    <n v="306598.90999999997"/>
    <n v="243102.11999999997"/>
    <s v="ZLIN"/>
    <n v="28"/>
    <n v="2"/>
    <n v="0"/>
    <n v="0"/>
    <m/>
    <m/>
    <m/>
    <n v="23088163.579999998"/>
    <n v="4460213.4199999981"/>
    <s v="ZLIN"/>
    <n v="7"/>
    <n v="4"/>
  </r>
  <r>
    <s v="120308000033-1"/>
    <x v="11"/>
    <n v="342310"/>
    <s v="CIMENTACION TANQUE"/>
    <s v="30.12.1996"/>
    <n v="749052.5"/>
    <n v="193993.44999999995"/>
    <s v="ZLIN"/>
    <n v="80"/>
    <n v="9"/>
    <n v="0"/>
    <n v="0"/>
    <m/>
    <m/>
    <m/>
    <n v="4082191.24"/>
    <n v="93275.870000000112"/>
    <s v="ZLIN"/>
    <n v="62"/>
    <n v="0"/>
  </r>
  <r>
    <s v="120308000034-0"/>
    <x v="11"/>
    <n v="342310"/>
    <s v="TANQUE"/>
    <s v="01.12.1994"/>
    <n v="306598.90999999997"/>
    <n v="243102.11999999997"/>
    <s v="ZLIN"/>
    <n v="28"/>
    <n v="2"/>
    <n v="0"/>
    <n v="0"/>
    <m/>
    <m/>
    <m/>
    <n v="23088163.579999998"/>
    <n v="4460213.4199999981"/>
    <s v="ZLIN"/>
    <n v="7"/>
    <n v="4"/>
  </r>
  <r>
    <s v="120308000035-0"/>
    <x v="11"/>
    <n v="342310"/>
    <s v="TANQUE"/>
    <s v="01.12.1994"/>
    <n v="306598.90999999997"/>
    <n v="243102.11999999997"/>
    <s v="ZLIN"/>
    <n v="28"/>
    <n v="2"/>
    <n v="0"/>
    <n v="0"/>
    <m/>
    <m/>
    <m/>
    <n v="23088163.579999998"/>
    <n v="4460213.4199999981"/>
    <s v="ZLIN"/>
    <n v="7"/>
    <n v="4"/>
  </r>
  <r>
    <s v="120308000036-0"/>
    <x v="11"/>
    <n v="342310"/>
    <s v="TANQUE"/>
    <s v="01.10.2015"/>
    <n v="1"/>
    <n v="1"/>
    <s v="ZLIN"/>
    <n v="0"/>
    <n v="1"/>
    <n v="0"/>
    <n v="0"/>
    <m/>
    <m/>
    <m/>
    <n v="246162003.77000001"/>
    <n v="47554023.460000008"/>
    <s v="ZLIN"/>
    <n v="7"/>
    <n v="4"/>
  </r>
  <r>
    <s v="120308000036-1"/>
    <x v="11"/>
    <n v="342310"/>
    <s v="CIMENTACION TANQUE"/>
    <s v="30.12.1996"/>
    <n v="1834577.04"/>
    <n v="634945.75"/>
    <s v="ZLIN"/>
    <n v="58"/>
    <n v="9"/>
    <n v="0"/>
    <n v="0"/>
    <m/>
    <m/>
    <m/>
    <n v="10146637.76"/>
    <n v="359360.08000000007"/>
    <s v="ZLIN"/>
    <n v="40"/>
    <n v="0"/>
  </r>
  <r>
    <s v="120308000037-0"/>
    <x v="11"/>
    <n v="342310"/>
    <s v="TANQUE"/>
    <s v="01.10.2015"/>
    <n v="1"/>
    <n v="1"/>
    <s v="ZLIN"/>
    <n v="0"/>
    <n v="1"/>
    <n v="0"/>
    <n v="0"/>
    <m/>
    <m/>
    <m/>
    <n v="179817906.31999999"/>
    <n v="34737550.090000004"/>
    <s v="ZLIN"/>
    <n v="7"/>
    <n v="4"/>
  </r>
  <r>
    <s v="120308000037-1"/>
    <x v="11"/>
    <n v="342310"/>
    <s v="CIMENTACION TANQUE"/>
    <s v="30.12.1996"/>
    <n v="1645276.74"/>
    <n v="569429.10000000009"/>
    <s v="ZLIN"/>
    <n v="58"/>
    <n v="9"/>
    <n v="0"/>
    <n v="0"/>
    <m/>
    <m/>
    <m/>
    <n v="9099659.8800000008"/>
    <n v="322279.62000000104"/>
    <s v="ZLIN"/>
    <n v="40"/>
    <n v="0"/>
  </r>
  <r>
    <s v="120308000038-0"/>
    <x v="11"/>
    <n v="342310"/>
    <s v="TANQUE"/>
    <s v="01.10.2015"/>
    <n v="1"/>
    <n v="1"/>
    <s v="ZLIN"/>
    <n v="0"/>
    <n v="1"/>
    <n v="0"/>
    <n v="0"/>
    <m/>
    <m/>
    <m/>
    <n v="96489698.280000001"/>
    <n v="18640055.349999994"/>
    <s v="ZLIN"/>
    <n v="7"/>
    <n v="4"/>
  </r>
  <r>
    <s v="120308000038-1"/>
    <x v="11"/>
    <n v="342310"/>
    <s v="CIMENTACION TANQUE"/>
    <s v="30.12.1996"/>
    <n v="1222856.6100000001"/>
    <n v="423229.79000000015"/>
    <s v="ZLIN"/>
    <n v="58"/>
    <n v="9"/>
    <n v="0"/>
    <n v="0"/>
    <m/>
    <m/>
    <m/>
    <n v="6763348.0499999998"/>
    <n v="239535.24000000022"/>
    <s v="ZLIN"/>
    <n v="40"/>
    <n v="0"/>
  </r>
  <r>
    <s v="120308000038-2"/>
    <x v="11"/>
    <n v="342310"/>
    <s v="DIQUE"/>
    <s v="30.12.1996"/>
    <n v="5823459.8499999996"/>
    <n v="1857417.2599999998"/>
    <s v="ZLIN"/>
    <n v="63"/>
    <n v="9"/>
    <n v="0"/>
    <n v="0"/>
    <m/>
    <m/>
    <m/>
    <n v="32061197.48"/>
    <n v="1009334"/>
    <s v="ZLIN"/>
    <n v="45"/>
    <n v="0"/>
  </r>
  <r>
    <s v="120308000039-0"/>
    <x v="11"/>
    <n v="342310"/>
    <s v="TANQUE"/>
    <s v="01.10.2015"/>
    <n v="1"/>
    <n v="1"/>
    <s v="ZLIN"/>
    <n v="0"/>
    <n v="1"/>
    <n v="0"/>
    <n v="0"/>
    <m/>
    <m/>
    <m/>
    <n v="25524550.449999999"/>
    <n v="4930879.07"/>
    <s v="ZLIN"/>
    <n v="7"/>
    <n v="4"/>
  </r>
  <r>
    <s v="120308000039-1"/>
    <x v="11"/>
    <n v="342310"/>
    <s v="CIMENTACION TANQUE"/>
    <s v="30.12.1996"/>
    <n v="671899.24"/>
    <n v="232543.78999999998"/>
    <s v="ZLIN"/>
    <n v="58"/>
    <n v="9"/>
    <n v="0"/>
    <n v="0"/>
    <m/>
    <m/>
    <m/>
    <n v="3716125.26"/>
    <n v="131612.76999999955"/>
    <s v="ZLIN"/>
    <n v="40"/>
    <n v="0"/>
  </r>
  <r>
    <s v="120308000040-0"/>
    <x v="11"/>
    <n v="342310"/>
    <s v="TANQUE"/>
    <s v="01.10.2015"/>
    <n v="1"/>
    <n v="1"/>
    <s v="ZLIN"/>
    <n v="0"/>
    <n v="1"/>
    <n v="0"/>
    <n v="0"/>
    <m/>
    <m/>
    <m/>
    <n v="90209110.579999998"/>
    <n v="17426760"/>
    <s v="ZLIN"/>
    <n v="7"/>
    <n v="4"/>
  </r>
  <r>
    <s v="120308000040-1"/>
    <x v="11"/>
    <n v="342310"/>
    <s v="CIMENTACION TANQUE"/>
    <s v="30.12.1996"/>
    <n v="1182542.6499999999"/>
    <n v="409277.18999999994"/>
    <s v="ZLIN"/>
    <n v="58"/>
    <n v="9"/>
    <n v="0"/>
    <n v="0"/>
    <m/>
    <m/>
    <m/>
    <n v="6540380.5700000003"/>
    <n v="231638.47000000067"/>
    <s v="ZLIN"/>
    <n v="40"/>
    <n v="0"/>
  </r>
  <r>
    <s v="120308000041-0"/>
    <x v="11"/>
    <n v="342310"/>
    <s v="TANQUE"/>
    <s v="01.12.1994"/>
    <n v="12076408.779999999"/>
    <n v="9463384.6399999987"/>
    <s v="ZLIN"/>
    <n v="28"/>
    <n v="6"/>
    <n v="0"/>
    <n v="0"/>
    <m/>
    <m/>
    <m/>
    <n v="91927470.489999995"/>
    <n v="16986597.809999987"/>
    <s v="ZLIN"/>
    <n v="7"/>
    <n v="8"/>
  </r>
  <r>
    <s v="120308000042-0"/>
    <x v="11"/>
    <n v="342310"/>
    <s v="MANIFOLD"/>
    <s v="01.10.2015"/>
    <n v="1"/>
    <n v="1"/>
    <s v="ZLIN"/>
    <n v="0"/>
    <n v="1"/>
    <n v="0"/>
    <n v="0"/>
    <m/>
    <m/>
    <m/>
    <n v="1201489"/>
    <n v="371369.32999999996"/>
    <s v="ZLIN"/>
    <n v="4"/>
    <n v="7"/>
  </r>
  <r>
    <s v="120308000043-0"/>
    <x v="11"/>
    <n v="342310"/>
    <s v="MANIFOLD"/>
    <s v="01.10.2015"/>
    <n v="1"/>
    <n v="1"/>
    <s v="ZLIN"/>
    <n v="0"/>
    <n v="1"/>
    <n v="0"/>
    <n v="0"/>
    <m/>
    <m/>
    <m/>
    <n v="1201489"/>
    <n v="371369.32999999996"/>
    <s v="ZLIN"/>
    <n v="4"/>
    <n v="7"/>
  </r>
  <r>
    <s v="120308000044-0"/>
    <x v="11"/>
    <n v="342310"/>
    <s v="MANIFOLD"/>
    <s v="01.10.2015"/>
    <n v="1"/>
    <n v="1"/>
    <s v="ZLIN"/>
    <n v="0"/>
    <n v="1"/>
    <n v="0"/>
    <n v="0"/>
    <m/>
    <m/>
    <m/>
    <n v="1201489"/>
    <n v="371369.32999999996"/>
    <s v="ZLIN"/>
    <n v="4"/>
    <n v="7"/>
  </r>
  <r>
    <s v="120308000045-0"/>
    <x v="11"/>
    <n v="342310"/>
    <s v="MANIFOLD"/>
    <s v="01.10.2015"/>
    <n v="1"/>
    <n v="1"/>
    <s v="ZLIN"/>
    <n v="0"/>
    <n v="1"/>
    <n v="0"/>
    <n v="0"/>
    <m/>
    <m/>
    <m/>
    <n v="1201489"/>
    <n v="371369.32999999996"/>
    <s v="ZLIN"/>
    <n v="4"/>
    <n v="7"/>
  </r>
  <r>
    <s v="120308000046-0"/>
    <x v="11"/>
    <n v="342304"/>
    <s v="VALVULA"/>
    <s v="30.06.2014"/>
    <n v="9811184.9399999995"/>
    <n v="1389917.8699999992"/>
    <s v="ZLIN"/>
    <n v="20"/>
    <n v="0"/>
    <n v="0"/>
    <n v="0"/>
    <m/>
    <m/>
    <m/>
    <n v="-3714817.31"/>
    <n v="-280675.08999999985"/>
    <s v="ZLIN"/>
    <n v="18"/>
    <n v="9"/>
  </r>
  <r>
    <s v="120308000046-1"/>
    <x v="11"/>
    <n v="342304"/>
    <s v="ACTUADOR"/>
    <s v="30.06.2014"/>
    <n v="22898809.949999999"/>
    <n v="2595198.4699999988"/>
    <s v="ZLIN"/>
    <n v="25"/>
    <n v="0"/>
    <n v="0"/>
    <n v="0"/>
    <m/>
    <m/>
    <m/>
    <n v="-8994595.7100000009"/>
    <n v="-536519.74000000022"/>
    <s v="ZLIN"/>
    <n v="23"/>
    <n v="9"/>
  </r>
  <r>
    <s v="120308000047-0"/>
    <x v="11"/>
    <n v="342304"/>
    <s v="TANQUE"/>
    <s v="30.06.2014"/>
    <n v="923646583.75999999"/>
    <n v="65424966.340000033"/>
    <s v="ZLIN"/>
    <n v="40"/>
    <n v="0"/>
    <n v="0"/>
    <n v="0"/>
    <m/>
    <m/>
    <m/>
    <n v="-414136603.70999998"/>
    <n v="-15140477.979999959"/>
    <s v="ZLIN"/>
    <n v="38"/>
    <n v="9"/>
  </r>
  <r>
    <s v="120308000047-1"/>
    <x v="11"/>
    <n v="342304"/>
    <s v="CIMENTACION TANQUE"/>
    <s v="30.06.2014"/>
    <n v="20381672.440000001"/>
    <n v="822036.61000000313"/>
    <s v="ZLIN"/>
    <n v="70"/>
    <n v="3"/>
    <n v="0"/>
    <n v="0"/>
    <m/>
    <m/>
    <m/>
    <n v="-8749813.4800000004"/>
    <n v="-179645.9299999997"/>
    <s v="ZLIN"/>
    <n v="69"/>
    <n v="0"/>
  </r>
  <r>
    <s v="120308000048-0"/>
    <x v="11"/>
    <n v="342304"/>
    <s v="VALVULA"/>
    <s v="30.06.2014"/>
    <n v="43040105.149999999"/>
    <n v="6097348.2400000021"/>
    <s v="ZLIN"/>
    <n v="20"/>
    <n v="0"/>
    <n v="0"/>
    <n v="0"/>
    <m/>
    <m/>
    <m/>
    <n v="-16296311.640000001"/>
    <n v="-1231276.8800000008"/>
    <s v="ZLIN"/>
    <n v="18"/>
    <n v="9"/>
  </r>
  <r>
    <s v="120308000048-1"/>
    <x v="11"/>
    <n v="342304"/>
    <s v="ACTUADOR"/>
    <s v="30.06.2014"/>
    <n v="22898809.949999999"/>
    <n v="2595198.4699999988"/>
    <s v="ZLIN"/>
    <n v="25"/>
    <n v="0"/>
    <n v="0"/>
    <n v="0"/>
    <m/>
    <m/>
    <m/>
    <n v="-8994595.7100000009"/>
    <n v="-536519.74000000022"/>
    <s v="ZLIN"/>
    <n v="23"/>
    <n v="9"/>
  </r>
  <r>
    <s v="120308000049-0"/>
    <x v="11"/>
    <n v="342304"/>
    <s v="VALVULA"/>
    <s v="30.06.2014"/>
    <n v="11166206.1"/>
    <n v="1581879.1999999993"/>
    <s v="ZLIN"/>
    <n v="20"/>
    <n v="0"/>
    <n v="0"/>
    <n v="0"/>
    <m/>
    <m/>
    <m/>
    <n v="-4973857.8"/>
    <n v="-375802.58999999985"/>
    <s v="ZLIN"/>
    <n v="18"/>
    <n v="9"/>
  </r>
  <r>
    <s v="120308000049-1"/>
    <x v="11"/>
    <n v="342304"/>
    <s v="ACTUADOR"/>
    <s v="30.06.2014"/>
    <n v="26061360.890000001"/>
    <n v="2953620.91"/>
    <s v="ZLIN"/>
    <n v="25"/>
    <n v="0"/>
    <n v="0"/>
    <n v="0"/>
    <m/>
    <m/>
    <m/>
    <n v="-11977935.43"/>
    <n v="-714473.33000000007"/>
    <s v="ZLIN"/>
    <n v="23"/>
    <n v="9"/>
  </r>
  <r>
    <s v="120308000050-0"/>
    <x v="11"/>
    <n v="342304"/>
    <s v="TANQUE"/>
    <s v="30.06.2014"/>
    <n v="985672333.64999998"/>
    <n v="69818456.959999919"/>
    <s v="ZLIN"/>
    <n v="40"/>
    <n v="0"/>
    <n v="0"/>
    <n v="0"/>
    <m/>
    <m/>
    <m/>
    <n v="-473965608.30000001"/>
    <n v="-17327774.930000007"/>
    <s v="ZLIN"/>
    <n v="38"/>
    <n v="9"/>
  </r>
  <r>
    <s v="120308000050-1"/>
    <x v="11"/>
    <n v="342304"/>
    <s v="CIMENTACION TANQUE"/>
    <s v="30.06.2014"/>
    <n v="23196581.93"/>
    <n v="935567.94999999925"/>
    <s v="ZLIN"/>
    <n v="70"/>
    <n v="3"/>
    <n v="0"/>
    <n v="0"/>
    <m/>
    <m/>
    <m/>
    <n v="-11507957.289999999"/>
    <n v="-236274.48999999836"/>
    <s v="ZLIN"/>
    <n v="69"/>
    <n v="0"/>
  </r>
  <r>
    <s v="120308000051-0"/>
    <x v="11"/>
    <n v="342304"/>
    <s v="VALVULA"/>
    <s v="30.06.2014"/>
    <n v="49467216.43"/>
    <n v="7007855.6599999964"/>
    <s v="ZLIN"/>
    <n v="20"/>
    <n v="0"/>
    <n v="0"/>
    <n v="0"/>
    <m/>
    <m/>
    <m/>
    <n v="-22034601.379999999"/>
    <n v="-1664836.5500000007"/>
    <s v="ZLIN"/>
    <n v="18"/>
    <n v="9"/>
  </r>
  <r>
    <s v="120308000051-1"/>
    <x v="11"/>
    <n v="342304"/>
    <s v="ACTUADOR"/>
    <s v="30.06.2014"/>
    <n v="26061360.890000001"/>
    <n v="2953620.91"/>
    <s v="ZLIN"/>
    <n v="25"/>
    <n v="0"/>
    <n v="0"/>
    <n v="0"/>
    <m/>
    <m/>
    <m/>
    <n v="-11977935.43"/>
    <n v="-714473.33000000007"/>
    <s v="ZLIN"/>
    <n v="23"/>
    <n v="9"/>
  </r>
  <r>
    <s v="120308000052-0"/>
    <x v="11"/>
    <n v="342304"/>
    <s v="TANQUE"/>
    <s v="30.06.2014"/>
    <n v="304960202.13"/>
    <n v="21601347.649999976"/>
    <s v="ZLIN"/>
    <n v="40"/>
    <n v="0"/>
    <n v="0"/>
    <n v="0"/>
    <m/>
    <m/>
    <m/>
    <n v="-247720522.46000001"/>
    <n v="-9056449.2199999988"/>
    <s v="ZLIN"/>
    <n v="38"/>
    <n v="9"/>
  </r>
  <r>
    <s v="120308000053-0"/>
    <x v="11"/>
    <n v="342304"/>
    <s v="TANQUE"/>
    <s v="30.06.2014"/>
    <n v="7934151.9400000004"/>
    <n v="562002.43000000063"/>
    <s v="ZLIN"/>
    <n v="40"/>
    <n v="0"/>
    <n v="0"/>
    <n v="0"/>
    <m/>
    <m/>
    <m/>
    <n v="3158984.23"/>
    <n v="115489.73999999976"/>
    <s v="ZLIN"/>
    <n v="38"/>
    <n v="9"/>
  </r>
  <r>
    <s v="120308000054-0"/>
    <x v="11"/>
    <n v="342304"/>
    <s v="TANQUE"/>
    <s v="30.06.2014"/>
    <n v="153934710.06999999"/>
    <n v="10903708.629999995"/>
    <s v="ZLIN"/>
    <n v="40"/>
    <n v="0"/>
    <n v="0"/>
    <n v="0"/>
    <m/>
    <m/>
    <m/>
    <n v="-122781879.23999999"/>
    <n v="-4488799.8900000006"/>
    <s v="ZLIN"/>
    <n v="38"/>
    <n v="9"/>
  </r>
  <r>
    <s v="120308000055-0"/>
    <x v="11"/>
    <n v="342506"/>
    <s v="AGITADOR"/>
    <s v="30.04.2013"/>
    <n v="16143799.789999999"/>
    <n v="6918771.3399999999"/>
    <s v="ZLIN"/>
    <n v="9"/>
    <n v="4"/>
    <n v="0"/>
    <n v="0"/>
    <m/>
    <m/>
    <m/>
    <n v="-8513596.2300000004"/>
    <n v="-1743748.62"/>
    <s v="ZLIN"/>
    <n v="6"/>
    <n v="11"/>
  </r>
  <r>
    <s v="120308000056-0"/>
    <x v="11"/>
    <n v="322317"/>
    <s v="MANIFOLD"/>
    <s v="01.10.2015"/>
    <n v="1"/>
    <n v="1"/>
    <s v="ZLIN"/>
    <n v="0"/>
    <n v="1"/>
    <n v="0"/>
    <n v="0"/>
    <m/>
    <m/>
    <m/>
    <n v="256181.14"/>
    <n v="120974.42000000001"/>
    <s v="ZLIN"/>
    <n v="3"/>
    <n v="0"/>
  </r>
  <r>
    <s v="120308000057-0"/>
    <x v="11"/>
    <n v="322317"/>
    <s v="MANIFOLD"/>
    <s v="01.10.2015"/>
    <n v="1"/>
    <n v="1"/>
    <s v="ZLIN"/>
    <n v="0"/>
    <n v="1"/>
    <n v="0"/>
    <n v="0"/>
    <m/>
    <m/>
    <m/>
    <n v="256181.14"/>
    <n v="120974.42000000001"/>
    <s v="ZLIN"/>
    <n v="3"/>
    <n v="0"/>
  </r>
  <r>
    <s v="120308000058-0"/>
    <x v="11"/>
    <n v="322317"/>
    <s v="MANIFOLD"/>
    <s v="01.10.2015"/>
    <n v="1"/>
    <n v="1"/>
    <s v="ZLIN"/>
    <n v="0"/>
    <n v="1"/>
    <n v="0"/>
    <n v="0"/>
    <m/>
    <m/>
    <m/>
    <n v="256181.14"/>
    <n v="120974.42000000001"/>
    <s v="ZLIN"/>
    <n v="3"/>
    <n v="0"/>
  </r>
  <r>
    <s v="120308000059-0"/>
    <x v="11"/>
    <n v="322316"/>
    <s v="TANQUE"/>
    <s v="01.09.1981"/>
    <n v="4689166.0199999996"/>
    <n v="4381343.3099999996"/>
    <s v="ZLIN"/>
    <n v="38"/>
    <n v="1"/>
    <n v="0"/>
    <n v="0"/>
    <m/>
    <m/>
    <m/>
    <n v="403046120.17000002"/>
    <n v="142745500.89000002"/>
    <s v="ZLIN"/>
    <n v="4"/>
    <n v="0"/>
  </r>
  <r>
    <s v="120308000059-1"/>
    <x v="11"/>
    <n v="322316"/>
    <s v="CIMENTACION TANQUE"/>
    <s v="01.09.1981"/>
    <n v="209022.28"/>
    <n v="106126.58"/>
    <s v="ZLIN"/>
    <n v="70"/>
    <n v="1"/>
    <n v="0"/>
    <n v="0"/>
    <m/>
    <m/>
    <m/>
    <n v="17880389.149999999"/>
    <n v="703626.4299999997"/>
    <s v="ZLIN"/>
    <n v="36"/>
    <n v="0"/>
  </r>
  <r>
    <s v="120308000063-0"/>
    <x v="11"/>
    <n v="342503"/>
    <s v="BOMBA"/>
    <s v="23.12.2013"/>
    <n v="5691000"/>
    <n v="994061.12999999989"/>
    <s v="ZLIN"/>
    <n v="19"/>
    <n v="1"/>
    <n v="0"/>
    <n v="0"/>
    <m/>
    <m/>
    <m/>
    <n v="-2438743.31"/>
    <n v="-199320.37000000011"/>
    <s v="ZLIN"/>
    <n v="17"/>
    <n v="4"/>
  </r>
  <r>
    <s v="120308000064-0"/>
    <x v="11"/>
    <n v="342503"/>
    <s v="BOMBA"/>
    <s v="23.12.2013"/>
    <n v="5691000"/>
    <n v="994061.12999999989"/>
    <s v="ZLIN"/>
    <n v="19"/>
    <n v="1"/>
    <n v="0"/>
    <n v="0"/>
    <m/>
    <m/>
    <m/>
    <n v="-2438743.31"/>
    <n v="-199320.37000000011"/>
    <s v="ZLIN"/>
    <n v="17"/>
    <n v="4"/>
  </r>
  <r>
    <s v="120308000065-0"/>
    <x v="11"/>
    <n v="342503"/>
    <s v="RECIPIENTE"/>
    <s v="23.12.2013"/>
    <n v="1897000"/>
    <n v="316166.66999999993"/>
    <s v="ZLIN"/>
    <n v="20"/>
    <n v="0"/>
    <n v="0"/>
    <n v="0"/>
    <m/>
    <m/>
    <m/>
    <n v="1003954.22"/>
    <n v="77932.520000000019"/>
    <s v="ZLIN"/>
    <n v="18"/>
    <n v="3"/>
  </r>
  <r>
    <s v="120308000066-0"/>
    <x v="11"/>
    <n v="342505"/>
    <s v="MANIFOLD"/>
    <s v="01.10.2015"/>
    <n v="1"/>
    <n v="1"/>
    <s v="ZLIN"/>
    <n v="0"/>
    <n v="1"/>
    <n v="0"/>
    <n v="0"/>
    <m/>
    <m/>
    <m/>
    <n v="2170815.2200000002"/>
    <n v="392594.25000000023"/>
    <s v="ZLIN"/>
    <n v="7"/>
    <n v="10"/>
  </r>
  <r>
    <s v="120308000067-0"/>
    <x v="11"/>
    <n v="342504"/>
    <s v="TANQUE"/>
    <s v="01.12.1990"/>
    <n v="62515125.479999997"/>
    <n v="45413286.559999995"/>
    <s v="ZLIN"/>
    <n v="36"/>
    <n v="3"/>
    <n v="0"/>
    <n v="0"/>
    <m/>
    <m/>
    <m/>
    <n v="486473166.05000001"/>
    <n v="60365283.379999995"/>
    <s v="ZLIN"/>
    <n v="11"/>
    <n v="5"/>
  </r>
  <r>
    <s v="120308000067-1"/>
    <x v="11"/>
    <n v="342504"/>
    <s v="CIMENTACION TANQUE"/>
    <s v="01.03.1993"/>
    <n v="16030.22"/>
    <n v="5832.8599999999988"/>
    <s v="ZLIN"/>
    <n v="68"/>
    <n v="7"/>
    <n v="0"/>
    <n v="0"/>
    <m/>
    <m/>
    <m/>
    <n v="12627476.9"/>
    <n v="388889.68999999948"/>
    <s v="ZLIN"/>
    <n v="46"/>
    <n v="0"/>
  </r>
  <r>
    <s v="120308000067-2"/>
    <x v="11"/>
    <n v="342504"/>
    <s v="DIQUE"/>
    <s v="30.06.2005"/>
    <n v="21783281.210000001"/>
    <n v="4913263.7100000009"/>
    <s v="ZLIN"/>
    <n v="67"/>
    <n v="3"/>
    <n v="0"/>
    <n v="0"/>
    <m/>
    <m/>
    <m/>
    <n v="127683296.05"/>
    <n v="3173415.2599999905"/>
    <s v="ZLIN"/>
    <n v="57"/>
    <n v="0"/>
  </r>
  <r>
    <s v="120308000068-0"/>
    <x v="11"/>
    <n v="342504"/>
    <s v="RECIPIENTE"/>
    <s v="01.12.1990"/>
    <n v="50423.040000000001"/>
    <n v="46051.1"/>
    <s v="ZLIN"/>
    <n v="28"/>
    <n v="10"/>
    <n v="0"/>
    <n v="0"/>
    <m/>
    <m/>
    <m/>
    <n v="401291.4"/>
    <n v="142124.04000000004"/>
    <s v="ZLIN"/>
    <n v="4"/>
    <n v="0"/>
  </r>
  <r>
    <s v="120308000068-1"/>
    <x v="11"/>
    <n v="342504"/>
    <s v="RECIPIENTE"/>
    <s v="01.12.1990"/>
    <n v="66725.62"/>
    <n v="60940.159999999996"/>
    <s v="ZLIN"/>
    <n v="28"/>
    <n v="10"/>
    <n v="0"/>
    <n v="0"/>
    <m/>
    <m/>
    <m/>
    <n v="531035.38"/>
    <n v="188075.03000000003"/>
    <s v="ZLIN"/>
    <n v="4"/>
    <n v="0"/>
  </r>
  <r>
    <s v="120308000069-0"/>
    <x v="11"/>
    <n v="342505"/>
    <s v="BOMBA"/>
    <s v="01.10.2015"/>
    <n v="1"/>
    <n v="1"/>
    <s v="ZLIN"/>
    <n v="0"/>
    <n v="1"/>
    <n v="0"/>
    <n v="0"/>
    <m/>
    <m/>
    <m/>
    <n v="3994285.38"/>
    <n v="818106.63999999966"/>
    <s v="ZLIN"/>
    <n v="6"/>
    <n v="11"/>
  </r>
  <r>
    <s v="120308000070-0"/>
    <x v="11"/>
    <n v="342510"/>
    <s v="MANIFOLD"/>
    <s v="30.11.2008"/>
    <n v="6244623.8700000001"/>
    <n v="5344974.67"/>
    <s v="ZLIN"/>
    <n v="9"/>
    <n v="10"/>
    <n v="0"/>
    <n v="0"/>
    <m/>
    <m/>
    <m/>
    <n v="-1247652.25"/>
    <n v="-589169.12"/>
    <s v="ZLIN"/>
    <n v="3"/>
    <n v="0"/>
  </r>
  <r>
    <s v="120308000071-0"/>
    <x v="11"/>
    <n v="342510"/>
    <s v="MANIFOLD"/>
    <s v="30.11.2008"/>
    <n v="6244623.8700000001"/>
    <n v="5344974.67"/>
    <s v="ZLIN"/>
    <n v="9"/>
    <n v="10"/>
    <n v="0"/>
    <n v="0"/>
    <m/>
    <m/>
    <m/>
    <n v="-1247652.25"/>
    <n v="-589169.12"/>
    <s v="ZLIN"/>
    <n v="3"/>
    <n v="0"/>
  </r>
  <r>
    <s v="120308000072-0"/>
    <x v="11"/>
    <n v="342510"/>
    <s v="MANIFOLD"/>
    <s v="30.11.2008"/>
    <n v="6244623.8700000001"/>
    <n v="5344974.67"/>
    <s v="ZLIN"/>
    <n v="9"/>
    <n v="10"/>
    <n v="0"/>
    <n v="0"/>
    <m/>
    <m/>
    <m/>
    <n v="-1247652.25"/>
    <n v="-589169.12"/>
    <s v="ZLIN"/>
    <n v="3"/>
    <n v="0"/>
  </r>
  <r>
    <s v="120308000073-0"/>
    <x v="11"/>
    <n v="342510"/>
    <s v="MANIFOLD"/>
    <s v="30.11.2008"/>
    <n v="6244623.8700000001"/>
    <n v="5344974.67"/>
    <s v="ZLIN"/>
    <n v="9"/>
    <n v="10"/>
    <n v="0"/>
    <n v="0"/>
    <m/>
    <m/>
    <m/>
    <n v="-1247652.25"/>
    <n v="-589169.12"/>
    <s v="ZLIN"/>
    <n v="3"/>
    <n v="0"/>
  </r>
  <r>
    <s v="120308000074-0"/>
    <x v="11"/>
    <n v="342510"/>
    <s v="MANIFOLD"/>
    <s v="30.11.2008"/>
    <n v="6244623.8700000001"/>
    <n v="5344974.67"/>
    <s v="ZLIN"/>
    <n v="9"/>
    <n v="10"/>
    <n v="0"/>
    <n v="0"/>
    <m/>
    <m/>
    <m/>
    <n v="-1247652.25"/>
    <n v="-589169.12"/>
    <s v="ZLIN"/>
    <n v="3"/>
    <n v="0"/>
  </r>
  <r>
    <s v="120308000075-0"/>
    <x v="11"/>
    <n v="342510"/>
    <s v="MANIFOLD"/>
    <s v="30.11.2008"/>
    <n v="6244623.8700000001"/>
    <n v="5344974.67"/>
    <s v="ZLIN"/>
    <n v="9"/>
    <n v="10"/>
    <n v="0"/>
    <n v="0"/>
    <m/>
    <m/>
    <m/>
    <n v="-1247652.25"/>
    <n v="-589169.12"/>
    <s v="ZLIN"/>
    <n v="3"/>
    <n v="0"/>
  </r>
  <r>
    <s v="120308000076-0"/>
    <x v="11"/>
    <n v="342510"/>
    <s v="MANIFOLD"/>
    <s v="30.11.2008"/>
    <n v="6244623.8700000001"/>
    <n v="5344974.67"/>
    <s v="ZLIN"/>
    <n v="9"/>
    <n v="10"/>
    <n v="0"/>
    <n v="0"/>
    <m/>
    <m/>
    <m/>
    <n v="-1247652.25"/>
    <n v="-589169.12"/>
    <s v="ZLIN"/>
    <n v="3"/>
    <n v="0"/>
  </r>
  <r>
    <s v="120308000077-0"/>
    <x v="11"/>
    <n v="322316"/>
    <s v="TANQUE"/>
    <s v="01.10.2015"/>
    <n v="1"/>
    <n v="1"/>
    <s v="ZLIN"/>
    <n v="0"/>
    <n v="1"/>
    <n v="0"/>
    <n v="0"/>
    <m/>
    <m/>
    <m/>
    <n v="2502503826"/>
    <n v="130900200.13000011"/>
    <s v="ZLIN"/>
    <n v="27"/>
    <n v="1"/>
  </r>
  <r>
    <s v="120308000077-1"/>
    <x v="11"/>
    <n v="322316"/>
    <s v="VALVULA"/>
    <s v="31.12.1999"/>
    <n v="24585.19"/>
    <n v="22727.64"/>
    <s v="ZLIN"/>
    <n v="18"/>
    <n v="9"/>
    <n v="0"/>
    <n v="0"/>
    <m/>
    <m/>
    <m/>
    <n v="56518.46"/>
    <n v="26689.279999999999"/>
    <s v="ZLIN"/>
    <n v="3"/>
    <n v="0"/>
  </r>
  <r>
    <s v="120308000077-2"/>
    <x v="11"/>
    <n v="322316"/>
    <s v="VALVULA"/>
    <s v="31.12.1999"/>
    <n v="2382658.0499999998"/>
    <n v="2202635"/>
    <s v="ZLIN"/>
    <n v="18"/>
    <n v="9"/>
    <n v="0"/>
    <n v="0"/>
    <m/>
    <m/>
    <m/>
    <n v="5477451.0499999998"/>
    <n v="2586574.11"/>
    <s v="ZLIN"/>
    <n v="3"/>
    <n v="0"/>
  </r>
  <r>
    <s v="120308000077-3"/>
    <x v="11"/>
    <n v="322316"/>
    <s v="VALVULA"/>
    <s v="31.12.1999"/>
    <n v="9868353.5099999998"/>
    <n v="7053668.4699999997"/>
    <s v="ZLIN"/>
    <n v="24"/>
    <n v="3"/>
    <n v="0"/>
    <n v="0"/>
    <m/>
    <m/>
    <m/>
    <n v="20786216.93"/>
    <n v="3464369.4899999984"/>
    <s v="ZLIN"/>
    <n v="8"/>
    <n v="6"/>
  </r>
  <r>
    <s v="120308000077-4"/>
    <x v="11"/>
    <n v="322316"/>
    <s v="CIMENTACION TANQUE"/>
    <s v="31.12.1999"/>
    <n v="9850378.0099999998"/>
    <n v="2483489.2799999993"/>
    <s v="ZLIN"/>
    <n v="68"/>
    <n v="9"/>
    <n v="0"/>
    <n v="0"/>
    <m/>
    <m/>
    <m/>
    <n v="16563497.630000001"/>
    <n v="442735"/>
    <s v="ZLIN"/>
    <n v="53"/>
    <n v="0"/>
  </r>
  <r>
    <s v="120308000078-0"/>
    <x v="11"/>
    <n v="322316"/>
    <s v="TANQUE"/>
    <s v="31.12.1999"/>
    <n v="220351590.77000001"/>
    <n v="89169515.340000004"/>
    <s v="ZLIN"/>
    <n v="42"/>
    <n v="10"/>
    <n v="0"/>
    <n v="0"/>
    <m/>
    <m/>
    <m/>
    <n v="1512062001.49"/>
    <n v="79092473.920000076"/>
    <s v="ZLIN"/>
    <n v="27"/>
    <n v="1"/>
  </r>
  <r>
    <s v="120308000078-1"/>
    <x v="11"/>
    <n v="322316"/>
    <s v="VALVULA"/>
    <s v="31.12.1999"/>
    <n v="8041.38"/>
    <n v="7433.81"/>
    <s v="ZLIN"/>
    <n v="18"/>
    <n v="9"/>
    <n v="0"/>
    <n v="0"/>
    <m/>
    <m/>
    <m/>
    <n v="59018.42"/>
    <n v="27869.809999999998"/>
    <s v="ZLIN"/>
    <n v="3"/>
    <n v="0"/>
  </r>
  <r>
    <s v="120308000078-2"/>
    <x v="11"/>
    <n v="322316"/>
    <s v="VALVULA"/>
    <s v="31.12.1999"/>
    <n v="779325.58"/>
    <n v="720443.2"/>
    <s v="ZLIN"/>
    <n v="18"/>
    <n v="9"/>
    <n v="0"/>
    <n v="0"/>
    <m/>
    <m/>
    <m/>
    <n v="5719732.4000000004"/>
    <n v="2700984.7500000005"/>
    <s v="ZLIN"/>
    <n v="3"/>
    <n v="0"/>
  </r>
  <r>
    <s v="120308000078-3"/>
    <x v="11"/>
    <n v="322316"/>
    <s v="VALVULA"/>
    <s v="31.12.1999"/>
    <n v="3227765.03"/>
    <n v="2307131"/>
    <s v="ZLIN"/>
    <n v="24"/>
    <n v="3"/>
    <n v="0"/>
    <n v="0"/>
    <m/>
    <m/>
    <m/>
    <n v="23068206.100000001"/>
    <n v="3844701.0100000016"/>
    <s v="ZLIN"/>
    <n v="8"/>
    <n v="6"/>
  </r>
  <r>
    <s v="120308000078-4"/>
    <x v="11"/>
    <n v="322316"/>
    <s v="CIMENTACION TANQUE"/>
    <s v="31.12.1999"/>
    <n v="2466200.48"/>
    <n v="621781.51"/>
    <s v="ZLIN"/>
    <n v="68"/>
    <n v="9"/>
    <n v="0"/>
    <n v="0"/>
    <m/>
    <m/>
    <m/>
    <n v="16577706.960000001"/>
    <n v="443114.81000000052"/>
    <s v="ZLIN"/>
    <n v="53"/>
    <n v="0"/>
  </r>
  <r>
    <s v="120308000078-5"/>
    <x v="11"/>
    <n v="322316"/>
    <s v="DIQUE"/>
    <s v="31.12.1999"/>
    <n v="6241890.0999999996"/>
    <n v="1467020.5299999993"/>
    <s v="ZLIN"/>
    <n v="73"/>
    <n v="9"/>
    <n v="0"/>
    <n v="0"/>
    <m/>
    <m/>
    <m/>
    <n v="41859778.340000004"/>
    <n v="1022437.1200000048"/>
    <s v="ZLIN"/>
    <n v="58"/>
    <n v="0"/>
  </r>
  <r>
    <s v="120308000079-0"/>
    <x v="11"/>
    <n v="322316"/>
    <s v="RECIPIENTE"/>
    <s v="31.08.2014"/>
    <n v="266260683.09999999"/>
    <n v="40767185.919999987"/>
    <s v="ZLIN"/>
    <n v="17"/>
    <n v="5"/>
    <n v="0"/>
    <n v="0"/>
    <m/>
    <m/>
    <m/>
    <n v="196561252.66"/>
    <n v="17048680.079999983"/>
    <s v="ZLIN"/>
    <n v="16"/>
    <n v="4"/>
  </r>
  <r>
    <s v="120308000080-0"/>
    <x v="11"/>
    <n v="322316"/>
    <s v="TANQUE"/>
    <s v="19.09.2013"/>
    <n v="3344000213.0599999"/>
    <n v="382425556.27999973"/>
    <s v="ZLIN"/>
    <n v="31"/>
    <n v="4"/>
    <n v="0"/>
    <n v="0"/>
    <m/>
    <m/>
    <m/>
    <n v="4055008493.23"/>
    <n v="195838478.36999989"/>
    <s v="ZLIN"/>
    <n v="29"/>
    <n v="4"/>
  </r>
  <r>
    <s v="120308000080-1"/>
    <x v="11"/>
    <n v="322316"/>
    <s v="CIMENTACION TANQUE"/>
    <s v="19.09.2013"/>
    <n v="30440698.870000001"/>
    <n v="1604105.4600000009"/>
    <s v="ZLIN"/>
    <n v="68"/>
    <n v="0"/>
    <n v="0"/>
    <n v="0"/>
    <m/>
    <m/>
    <m/>
    <n v="35778045.850000001"/>
    <n v="767963.10000000149"/>
    <s v="ZLIN"/>
    <n v="66"/>
    <n v="0"/>
  </r>
  <r>
    <s v="120308000080-2"/>
    <x v="11"/>
    <n v="322316"/>
    <s v="DIQUE"/>
    <s v="19.09.2013"/>
    <n v="120902360.52"/>
    <n v="5934704.9099999964"/>
    <s v="ZLIN"/>
    <n v="73"/>
    <n v="0"/>
    <n v="0"/>
    <n v="0"/>
    <m/>
    <m/>
    <m/>
    <n v="141837028.47"/>
    <n v="2830081.5600000024"/>
    <s v="ZLIN"/>
    <n v="71"/>
    <n v="0"/>
  </r>
  <r>
    <s v="120308000083-0"/>
    <x v="11"/>
    <n v="322316"/>
    <s v="TANQUE"/>
    <s v="01.12.1993"/>
    <n v="293127733.07999998"/>
    <n v="196824377.16999999"/>
    <s v="ZLIN"/>
    <n v="34"/>
    <n v="9"/>
    <n v="0"/>
    <n v="0"/>
    <m/>
    <m/>
    <m/>
    <n v="1260693163.6099999"/>
    <n v="138269572.78999996"/>
    <s v="ZLIN"/>
    <n v="12"/>
    <n v="11"/>
  </r>
  <r>
    <s v="120308000083-1"/>
    <x v="11"/>
    <n v="322316"/>
    <s v="CIMENTACION TANQUE"/>
    <s v="01.12.1993"/>
    <n v="4609755.4000000004"/>
    <n v="1540252.4700000002"/>
    <s v="ZLIN"/>
    <n v="69"/>
    <n v="10"/>
    <n v="0"/>
    <n v="0"/>
    <m/>
    <m/>
    <m/>
    <n v="19631988.190000001"/>
    <n v="579416.31000000238"/>
    <s v="ZLIN"/>
    <n v="48"/>
    <n v="0"/>
  </r>
  <r>
    <s v="120308000083-2"/>
    <x v="11"/>
    <n v="322316"/>
    <s v="DIQUE"/>
    <s v="01.12.1993"/>
    <n v="17117794.440000001"/>
    <n v="5337396.870000001"/>
    <s v="ZLIN"/>
    <n v="74"/>
    <n v="10"/>
    <n v="0"/>
    <n v="0"/>
    <m/>
    <m/>
    <m/>
    <n v="72542170.790000007"/>
    <n v="1939020.2900000066"/>
    <s v="ZLIN"/>
    <n v="53"/>
    <n v="0"/>
  </r>
  <r>
    <s v="120308000084-0"/>
    <x v="11"/>
    <n v="322316"/>
    <s v="TANQUE"/>
    <s v="01.10.2015"/>
    <n v="1"/>
    <n v="1"/>
    <s v="ZLIN"/>
    <n v="0"/>
    <n v="1"/>
    <n v="0"/>
    <n v="0"/>
    <m/>
    <m/>
    <m/>
    <n v="647857741.67999995"/>
    <n v="144915547.47999996"/>
    <s v="ZLIN"/>
    <n v="6"/>
    <n v="4"/>
  </r>
  <r>
    <s v="120308000084-1"/>
    <x v="11"/>
    <n v="322316"/>
    <s v="CIMENTACION TANQUE"/>
    <s v="01.10.2015"/>
    <n v="1"/>
    <n v="1"/>
    <s v="ZLIN"/>
    <n v="0"/>
    <n v="1"/>
    <n v="0"/>
    <n v="0"/>
    <m/>
    <m/>
    <m/>
    <n v="23126409.829999998"/>
    <n v="668620.69999999925"/>
    <s v="ZLIN"/>
    <n v="49"/>
    <n v="0"/>
  </r>
  <r>
    <s v="120308000084-2"/>
    <x v="11"/>
    <n v="322316"/>
    <s v="DIQUE"/>
    <s v="01.10.2015"/>
    <n v="1"/>
    <n v="1"/>
    <s v="ZLIN"/>
    <n v="0"/>
    <n v="1"/>
    <n v="0"/>
    <n v="0"/>
    <m/>
    <m/>
    <m/>
    <n v="96007217.400000006"/>
    <n v="2518707.8599999994"/>
    <s v="ZLIN"/>
    <n v="54"/>
    <n v="0"/>
  </r>
  <r>
    <s v="120308000085-0"/>
    <x v="11"/>
    <n v="322316"/>
    <s v="TANQUE"/>
    <s v="01.10.2015"/>
    <n v="1"/>
    <n v="1"/>
    <s v="ZLIN"/>
    <n v="0"/>
    <n v="1"/>
    <n v="0"/>
    <n v="0"/>
    <m/>
    <m/>
    <m/>
    <n v="370456823"/>
    <n v="131203458.15000001"/>
    <s v="ZLIN"/>
    <n v="4"/>
    <n v="0"/>
  </r>
  <r>
    <s v="120308000085-1"/>
    <x v="11"/>
    <n v="322317"/>
    <s v="CIMENTACION TANQUE"/>
    <s v="01.10.2015"/>
    <n v="1"/>
    <n v="1"/>
    <s v="ZLIN"/>
    <n v="0"/>
    <n v="1"/>
    <n v="0"/>
    <n v="0"/>
    <m/>
    <m/>
    <m/>
    <n v="16275299.07"/>
    <n v="768555.79000000097"/>
    <s v="ZLIN"/>
    <n v="30"/>
    <n v="0"/>
  </r>
  <r>
    <s v="120308000086-0"/>
    <x v="11"/>
    <n v="322317"/>
    <s v="MANIFOLD"/>
    <s v="01.10.2015"/>
    <n v="1"/>
    <n v="1"/>
    <s v="ZLIN"/>
    <n v="0"/>
    <n v="1"/>
    <n v="0"/>
    <n v="0"/>
    <m/>
    <m/>
    <m/>
    <n v="256181.14"/>
    <n v="120974.42000000001"/>
    <s v="ZLIN"/>
    <n v="3"/>
    <n v="0"/>
  </r>
  <r>
    <s v="120308000087-0"/>
    <x v="11"/>
    <n v="322324"/>
    <s v="TANQUE"/>
    <s v="01.08.1994"/>
    <n v="724153476.16999996"/>
    <n v="652217700.38"/>
    <s v="ZLIN"/>
    <n v="25"/>
    <n v="2"/>
    <n v="0"/>
    <n v="0"/>
    <m/>
    <m/>
    <m/>
    <n v="1484991590.9300001"/>
    <n v="525934521.78000009"/>
    <s v="ZLIN"/>
    <n v="4"/>
    <n v="0"/>
  </r>
  <r>
    <s v="120308000087-1"/>
    <x v="11"/>
    <n v="322324"/>
    <s v="MOTOR"/>
    <s v="01.08.1967"/>
    <n v="32038.54"/>
    <n v="11087.18"/>
    <s v="ZLIN"/>
    <n v="65"/>
    <n v="6"/>
    <n v="0"/>
    <n v="0"/>
    <m/>
    <m/>
    <m/>
    <n v="327541.21000000002"/>
    <n v="26770.200000000012"/>
    <s v="ZLIN"/>
    <n v="17"/>
    <n v="4"/>
  </r>
  <r>
    <s v="120308000087-2"/>
    <x v="11"/>
    <n v="322324"/>
    <s v="BOMBA"/>
    <s v="01.08.1967"/>
    <n v="268217.17"/>
    <n v="92818.18"/>
    <s v="ZLIN"/>
    <n v="65"/>
    <n v="6"/>
    <n v="0"/>
    <n v="0"/>
    <m/>
    <m/>
    <m/>
    <n v="2742077.6"/>
    <n v="224112.10999999987"/>
    <s v="ZLIN"/>
    <n v="17"/>
    <n v="4"/>
  </r>
  <r>
    <s v="120308000087-3"/>
    <x v="11"/>
    <n v="322324"/>
    <s v="MOTOR"/>
    <s v="01.08.1967"/>
    <n v="152497.85999999999"/>
    <n v="52772.75999999998"/>
    <s v="ZLIN"/>
    <n v="65"/>
    <n v="6"/>
    <n v="0"/>
    <n v="0"/>
    <m/>
    <m/>
    <m/>
    <n v="1559038.74"/>
    <n v="127421.42999999993"/>
    <s v="ZLIN"/>
    <n v="17"/>
    <n v="4"/>
  </r>
  <r>
    <s v="120308000087-4"/>
    <x v="11"/>
    <n v="322324"/>
    <s v="BOMBA"/>
    <s v="01.08.1967"/>
    <n v="268217.17"/>
    <n v="92818.18"/>
    <s v="ZLIN"/>
    <n v="65"/>
    <n v="6"/>
    <n v="0"/>
    <n v="0"/>
    <m/>
    <m/>
    <m/>
    <n v="2742077.6"/>
    <n v="224112.10999999987"/>
    <s v="ZLIN"/>
    <n v="17"/>
    <n v="4"/>
  </r>
  <r>
    <s v="120308000087-5"/>
    <x v="11"/>
    <n v="322324"/>
    <s v="CIMENTACION TANQUE"/>
    <s v="01.08.1967"/>
    <n v="1442200.48"/>
    <n v="423626.86"/>
    <s v="ZLIN"/>
    <n v="77"/>
    <n v="2"/>
    <n v="0"/>
    <n v="0"/>
    <m/>
    <m/>
    <m/>
    <n v="14673378.560000001"/>
    <n v="716802.97000000067"/>
    <s v="ZLIN"/>
    <n v="29"/>
    <n v="0"/>
  </r>
  <r>
    <s v="120308000087-6"/>
    <x v="11"/>
    <n v="322324"/>
    <s v="DIQUE"/>
    <s v="01.08.1967"/>
    <n v="5856096.7699999996"/>
    <n v="1615474.9499999993"/>
    <s v="ZLIN"/>
    <n v="82"/>
    <n v="2"/>
    <n v="0"/>
    <n v="0"/>
    <m/>
    <m/>
    <m/>
    <n v="59483545.93"/>
    <n v="2478481.0799999982"/>
    <s v="ZLIN"/>
    <n v="34"/>
    <n v="0"/>
  </r>
  <r>
    <s v="120308000089-0"/>
    <x v="11"/>
    <n v="322317"/>
    <s v="TANQUE"/>
    <s v="31.08.2014"/>
    <n v="6617380286.8800001"/>
    <n v="599875833.35999966"/>
    <s v="ZLIN"/>
    <n v="29"/>
    <n v="5"/>
    <n v="0"/>
    <n v="0"/>
    <m/>
    <m/>
    <m/>
    <n v="-5152601921.9899998"/>
    <n v="-257630096.09999943"/>
    <s v="ZLIN"/>
    <n v="28"/>
    <n v="4"/>
  </r>
  <r>
    <s v="120308000089-1"/>
    <x v="11"/>
    <n v="322317"/>
    <s v="MANIFOLD"/>
    <s v="31.08.2014"/>
    <n v="41063856.390000001"/>
    <n v="4351137.1000000015"/>
    <s v="ZLIN"/>
    <n v="25"/>
    <n v="2"/>
    <n v="0"/>
    <n v="0"/>
    <m/>
    <m/>
    <m/>
    <n v="-31679567.539999999"/>
    <n v="-1863503.9699999988"/>
    <s v="ZLIN"/>
    <n v="24"/>
    <n v="1"/>
  </r>
  <r>
    <s v="120308000089-2"/>
    <x v="11"/>
    <n v="322317"/>
    <s v="CIMENTACION TANQUE"/>
    <s v="31.08.2014"/>
    <n v="91533296.900000006"/>
    <n v="3693651.3400000036"/>
    <s v="ZLIN"/>
    <n v="66"/>
    <n v="1"/>
    <n v="0"/>
    <n v="0"/>
    <m/>
    <m/>
    <m/>
    <n v="-73430225.659999996"/>
    <n v="-1600402.349999994"/>
    <s v="ZLIN"/>
    <n v="65"/>
    <n v="0"/>
  </r>
  <r>
    <s v="120308000089-3"/>
    <x v="11"/>
    <n v="322317"/>
    <s v="DIQUE"/>
    <s v="31.08.2014"/>
    <n v="283581404.17000002"/>
    <n v="10638458.300000012"/>
    <s v="ZLIN"/>
    <n v="71"/>
    <n v="1"/>
    <n v="0"/>
    <n v="0"/>
    <m/>
    <m/>
    <m/>
    <n v="-227873174.18000001"/>
    <n v="-4611719"/>
    <s v="ZLIN"/>
    <n v="70"/>
    <n v="0"/>
  </r>
  <r>
    <s v="120308000090-0"/>
    <x v="11"/>
    <n v="322317"/>
    <s v="TANQUE"/>
    <s v="31.08.2014"/>
    <n v="2521392162.8499999"/>
    <n v="228568128.07999992"/>
    <s v="ZLIN"/>
    <n v="29"/>
    <n v="5"/>
    <n v="0"/>
    <n v="0"/>
    <m/>
    <m/>
    <m/>
    <n v="-1230664284.8099999"/>
    <n v="-61533214.24000001"/>
    <s v="ZLIN"/>
    <n v="28"/>
    <n v="4"/>
  </r>
  <r>
    <s v="120308000090-1"/>
    <x v="11"/>
    <n v="322317"/>
    <s v="MANIFOLD"/>
    <s v="31.08.2014"/>
    <n v="15646385.91"/>
    <n v="1657895.1999999993"/>
    <s v="ZLIN"/>
    <n v="25"/>
    <n v="2"/>
    <n v="0"/>
    <n v="0"/>
    <m/>
    <m/>
    <m/>
    <n v="-7524554.21"/>
    <n v="-442620.83999999985"/>
    <s v="ZLIN"/>
    <n v="24"/>
    <n v="1"/>
  </r>
  <r>
    <s v="120308000090-2"/>
    <x v="11"/>
    <n v="322317"/>
    <s v="MANIFOLD"/>
    <s v="31.08.2014"/>
    <n v="15646385.91"/>
    <n v="1657895.1999999993"/>
    <s v="ZLIN"/>
    <n v="25"/>
    <n v="2"/>
    <n v="0"/>
    <n v="0"/>
    <m/>
    <m/>
    <m/>
    <n v="-7524554.21"/>
    <n v="-442620.83999999985"/>
    <s v="ZLIN"/>
    <n v="24"/>
    <n v="1"/>
  </r>
  <r>
    <s v="120308000090-3"/>
    <x v="11"/>
    <n v="322317"/>
    <s v="CIMENTACION TANQUE"/>
    <s v="31.08.2014"/>
    <n v="34876541.380000003"/>
    <n v="1407376.1800000034"/>
    <s v="ZLIN"/>
    <n v="66"/>
    <n v="1"/>
    <n v="0"/>
    <n v="0"/>
    <m/>
    <m/>
    <m/>
    <n v="-17845161.609999999"/>
    <n v="-388933.00999999791"/>
    <s v="ZLIN"/>
    <n v="65"/>
    <n v="0"/>
  </r>
  <r>
    <s v="120308000091-0"/>
    <x v="11"/>
    <n v="322319"/>
    <s v="BOMBA"/>
    <s v="01.10.2015"/>
    <n v="1"/>
    <n v="1"/>
    <s v="ZLIN"/>
    <n v="0"/>
    <n v="1"/>
    <n v="0"/>
    <n v="0"/>
    <m/>
    <m/>
    <m/>
    <n v="24029200.350000001"/>
    <n v="2981725.59"/>
    <s v="ZLIN"/>
    <n v="11"/>
    <n v="5"/>
  </r>
  <r>
    <s v="120308000091-1"/>
    <x v="11"/>
    <n v="322319"/>
    <s v="REDUCTOR"/>
    <s v="01.10.2015"/>
    <n v="1"/>
    <n v="1"/>
    <s v="ZLIN"/>
    <n v="0"/>
    <n v="1"/>
    <n v="0"/>
    <n v="0"/>
    <m/>
    <m/>
    <m/>
    <n v="230135.47"/>
    <n v="20810.119999999995"/>
    <s v="ZLIN"/>
    <n v="15"/>
    <n v="8"/>
  </r>
  <r>
    <s v="120308000092-0"/>
    <x v="11"/>
    <n v="322317"/>
    <s v="TANQUE"/>
    <s v="01.10.2015"/>
    <n v="1"/>
    <n v="1"/>
    <s v="ZLIN"/>
    <n v="0"/>
    <n v="1"/>
    <n v="0"/>
    <n v="0"/>
    <m/>
    <m/>
    <m/>
    <n v="272545815.30000001"/>
    <n v="96526642.920000017"/>
    <s v="ZLIN"/>
    <n v="4"/>
    <n v="0"/>
  </r>
  <r>
    <s v="120308000092-1"/>
    <x v="11"/>
    <n v="322317"/>
    <s v="CIMENTACION TANQUE"/>
    <s v="01.10.2015"/>
    <n v="1"/>
    <n v="1"/>
    <s v="ZLIN"/>
    <n v="0"/>
    <n v="1"/>
    <n v="0"/>
    <n v="0"/>
    <m/>
    <m/>
    <m/>
    <n v="12911055.779999999"/>
    <n v="522590.3599999994"/>
    <s v="ZLIN"/>
    <n v="35"/>
    <n v="0"/>
  </r>
  <r>
    <s v="120308000092-2"/>
    <x v="11"/>
    <n v="322317"/>
    <s v="DIQUE"/>
    <s v="01.10.2015"/>
    <n v="1"/>
    <n v="1"/>
    <s v="ZLIN"/>
    <n v="0"/>
    <n v="1"/>
    <n v="0"/>
    <n v="0"/>
    <m/>
    <m/>
    <m/>
    <n v="38436139.020000003"/>
    <n v="1361279.9299999997"/>
    <s v="ZLIN"/>
    <n v="40"/>
    <n v="0"/>
  </r>
  <r>
    <s v="120308000093-0"/>
    <x v="11"/>
    <n v="322324"/>
    <s v="TANQUE"/>
    <s v="01.12.1990"/>
    <n v="267549839"/>
    <n v="226058152.72999999"/>
    <s v="ZLIN"/>
    <n v="31"/>
    <n v="2"/>
    <n v="0"/>
    <n v="0"/>
    <m/>
    <m/>
    <m/>
    <n v="692518929.96000004"/>
    <n v="154905550.12"/>
    <s v="ZLIN"/>
    <n v="6"/>
    <n v="4"/>
  </r>
  <r>
    <s v="120308000093-1"/>
    <x v="11"/>
    <n v="322324"/>
    <s v="CIMENTACION TANQUE"/>
    <s v="01.09.1981"/>
    <n v="87484.69"/>
    <n v="32871.79"/>
    <s v="ZLIN"/>
    <n v="70"/>
    <n v="1"/>
    <n v="0"/>
    <n v="0"/>
    <m/>
    <m/>
    <m/>
    <n v="18226827.539999999"/>
    <n v="717259.41999999806"/>
    <s v="ZLIN"/>
    <n v="36"/>
    <n v="0"/>
  </r>
  <r>
    <s v="120308000093-2"/>
    <x v="11"/>
    <n v="322324"/>
    <s v="DIQUE"/>
    <s v="01.09.1981"/>
    <n v="650199.25"/>
    <n v="228038.77000000002"/>
    <s v="ZLIN"/>
    <n v="75"/>
    <n v="1"/>
    <n v="0"/>
    <n v="0"/>
    <m/>
    <m/>
    <m/>
    <n v="135449106.88"/>
    <n v="4680152.0600000024"/>
    <s v="ZLIN"/>
    <n v="41"/>
    <n v="0"/>
  </r>
  <r>
    <s v="120308000094-0"/>
    <x v="11"/>
    <n v="322316"/>
    <s v="TANQUE"/>
    <s v="31.08.2014"/>
    <n v="383640269.07999998"/>
    <n v="35896165.519999981"/>
    <s v="ZLIN"/>
    <n v="28"/>
    <n v="6"/>
    <n v="0"/>
    <n v="0"/>
    <m/>
    <m/>
    <m/>
    <n v="161549317.22"/>
    <n v="8347533.1099999845"/>
    <s v="ZLIN"/>
    <n v="27"/>
    <n v="5"/>
  </r>
  <r>
    <s v="120308000094-1"/>
    <x v="11"/>
    <n v="322316"/>
    <s v="VALVULA"/>
    <s v="31.08.2014"/>
    <n v="1723484.96"/>
    <n v="396773.52"/>
    <s v="ZLIN"/>
    <n v="11"/>
    <n v="7"/>
    <n v="0"/>
    <n v="0"/>
    <m/>
    <m/>
    <m/>
    <n v="836148.47"/>
    <n v="112813.68999999994"/>
    <s v="ZLIN"/>
    <n v="10"/>
    <n v="6"/>
  </r>
  <r>
    <s v="120308000094-2"/>
    <x v="11"/>
    <n v="322316"/>
    <s v="CIMENTACION TANQUE"/>
    <s v="31.08.2014"/>
    <n v="9794559.8200000003"/>
    <n v="401313.59999999963"/>
    <s v="ZLIN"/>
    <n v="65"/>
    <n v="1"/>
    <n v="0"/>
    <n v="0"/>
    <m/>
    <m/>
    <m/>
    <n v="3882978.09"/>
    <n v="85951.330000000075"/>
    <s v="ZLIN"/>
    <n v="64"/>
    <n v="0"/>
  </r>
  <r>
    <s v="120308000094-3"/>
    <x v="11"/>
    <n v="322316"/>
    <s v="DIQUE"/>
    <s v="31.08.2014"/>
    <n v="12223360.529999999"/>
    <n v="465098.13999999873"/>
    <s v="ZLIN"/>
    <n v="70"/>
    <n v="1"/>
    <n v="0"/>
    <n v="0"/>
    <m/>
    <m/>
    <m/>
    <n v="4829108.5999999996"/>
    <n v="99148.36999999918"/>
    <s v="ZLIN"/>
    <n v="69"/>
    <n v="0"/>
  </r>
  <r>
    <s v="120308000095-0"/>
    <x v="11"/>
    <n v="322316"/>
    <s v="TANQUE"/>
    <s v="31.08.2014"/>
    <n v="267363762.09999999"/>
    <n v="25016492.359999985"/>
    <s v="ZLIN"/>
    <n v="28"/>
    <n v="6"/>
    <n v="0"/>
    <n v="0"/>
    <m/>
    <m/>
    <m/>
    <n v="-8070848.7599999998"/>
    <n v="-417034.74000000022"/>
    <s v="ZLIN"/>
    <n v="27"/>
    <n v="5"/>
  </r>
  <r>
    <s v="120308000095-1"/>
    <x v="11"/>
    <n v="322316"/>
    <s v="VALVULA"/>
    <s v="31.08.2014"/>
    <n v="2563460.9500000002"/>
    <n v="590149.28000000026"/>
    <s v="ZLIN"/>
    <n v="11"/>
    <n v="7"/>
    <n v="0"/>
    <n v="0"/>
    <m/>
    <m/>
    <m/>
    <n v="86817.37"/>
    <n v="11713.459999999992"/>
    <s v="ZLIN"/>
    <n v="10"/>
    <n v="6"/>
  </r>
  <r>
    <s v="120308000095-2"/>
    <x v="11"/>
    <n v="322316"/>
    <s v="CIMENTACION TANQUE"/>
    <s v="31.08.2014"/>
    <n v="10153552.710000001"/>
    <n v="416022.6400000006"/>
    <s v="ZLIN"/>
    <n v="65"/>
    <n v="1"/>
    <n v="0"/>
    <n v="0"/>
    <m/>
    <m/>
    <m/>
    <n v="-556823.63"/>
    <n v="-12325.520000000019"/>
    <s v="ZLIN"/>
    <n v="64"/>
    <n v="0"/>
  </r>
  <r>
    <s v="120308000096-0"/>
    <x v="11"/>
    <n v="322316"/>
    <s v="TANQUE"/>
    <s v="31.08.2014"/>
    <n v="562911899.35000002"/>
    <n v="52670119.220000029"/>
    <s v="ZLIN"/>
    <n v="28"/>
    <n v="6"/>
    <n v="0"/>
    <n v="0"/>
    <m/>
    <m/>
    <m/>
    <n v="204869118.09"/>
    <n v="10585942.280000001"/>
    <s v="ZLIN"/>
    <n v="27"/>
    <n v="5"/>
  </r>
  <r>
    <s v="120308000096-1"/>
    <x v="11"/>
    <n v="322316"/>
    <s v="VALVULA"/>
    <s v="31.08.2014"/>
    <n v="1798099.93"/>
    <n v="413951.05999999982"/>
    <s v="ZLIN"/>
    <n v="11"/>
    <n v="7"/>
    <n v="0"/>
    <n v="0"/>
    <m/>
    <m/>
    <m/>
    <n v="769585.47"/>
    <n v="103832.94999999995"/>
    <s v="ZLIN"/>
    <n v="10"/>
    <n v="6"/>
  </r>
  <r>
    <s v="120308000096-2"/>
    <x v="11"/>
    <n v="322316"/>
    <s v="CIMENTACION TANQUE"/>
    <s v="31.08.2014"/>
    <n v="10235744.869999999"/>
    <n v="469933.75999999978"/>
    <s v="ZLIN"/>
    <n v="58"/>
    <n v="1"/>
    <n v="0"/>
    <n v="0"/>
    <m/>
    <m/>
    <m/>
    <n v="3496596.11"/>
    <n v="86903.699999999721"/>
    <s v="ZLIN"/>
    <n v="57"/>
    <n v="0"/>
  </r>
  <r>
    <s v="120308000096-3"/>
    <x v="11"/>
    <n v="322316"/>
    <s v="DIQUE"/>
    <s v="31.08.2014"/>
    <n v="15606152.279999999"/>
    <n v="659705.25999999978"/>
    <s v="ZLIN"/>
    <n v="63"/>
    <n v="1"/>
    <n v="0"/>
    <n v="0"/>
    <m/>
    <m/>
    <m/>
    <n v="5304541.6399999997"/>
    <n v="121205.91999999993"/>
    <s v="ZLIN"/>
    <n v="62"/>
    <n v="0"/>
  </r>
  <r>
    <s v="120308000097-0"/>
    <x v="11"/>
    <n v="322324"/>
    <s v="TANQUE"/>
    <s v="01.12.1993"/>
    <n v="168472430.47999999"/>
    <n v="113122974.91"/>
    <s v="ZLIN"/>
    <n v="34"/>
    <n v="9"/>
    <n v="0"/>
    <n v="0"/>
    <m/>
    <m/>
    <m/>
    <n v="925793851.25"/>
    <n v="101538680.47000003"/>
    <s v="ZLIN"/>
    <n v="12"/>
    <n v="11"/>
  </r>
  <r>
    <s v="120308000097-1"/>
    <x v="11"/>
    <n v="322324"/>
    <s v="VALVULA"/>
    <s v="01.12.1993"/>
    <n v="4198859.2699999996"/>
    <n v="3212242.0799999996"/>
    <s v="ZLIN"/>
    <n v="30"/>
    <n v="6"/>
    <n v="0"/>
    <n v="0"/>
    <m/>
    <m/>
    <m/>
    <n v="23442686.600000001"/>
    <n v="3831977.620000001"/>
    <s v="ZLIN"/>
    <n v="8"/>
    <n v="8"/>
  </r>
  <r>
    <s v="120308000098-0"/>
    <x v="11"/>
    <n v="322324"/>
    <s v="TANQUE"/>
    <s v="01.08.1967"/>
    <n v="0.69"/>
    <n v="0.64999999999999991"/>
    <s v="ZLIN"/>
    <n v="52"/>
    <n v="2"/>
    <n v="0"/>
    <n v="0"/>
    <m/>
    <m/>
    <m/>
    <n v="31868499.25"/>
    <n v="11286760.149999999"/>
    <s v="ZLIN"/>
    <n v="4"/>
    <n v="0"/>
  </r>
  <r>
    <s v="120308000098-1"/>
    <x v="11"/>
    <n v="322324"/>
    <s v="CIMENTACION TANQUE"/>
    <s v="01.08.1967"/>
    <n v="0.22"/>
    <n v="0.13"/>
    <s v="ZLIN"/>
    <n v="68"/>
    <n v="2"/>
    <n v="0"/>
    <n v="0"/>
    <m/>
    <m/>
    <m/>
    <n v="10186263.220000001"/>
    <n v="721526.97000000067"/>
    <s v="ZLIN"/>
    <n v="20"/>
    <n v="0"/>
  </r>
  <r>
    <s v="120308000099-0"/>
    <x v="11"/>
    <n v="322324"/>
    <s v="TANQUE"/>
    <s v="01.08.1967"/>
    <n v="0.56999999999999995"/>
    <n v="0.52999999999999992"/>
    <s v="ZLIN"/>
    <n v="52"/>
    <n v="2"/>
    <n v="0"/>
    <n v="0"/>
    <m/>
    <m/>
    <m/>
    <n v="31868499.25"/>
    <n v="11286760.149999999"/>
    <s v="ZLIN"/>
    <n v="4"/>
    <n v="0"/>
  </r>
  <r>
    <s v="120308000099-1"/>
    <x v="11"/>
    <n v="322324"/>
    <s v="CIMENTACION TANQUE"/>
    <s v="01.08.1967"/>
    <n v="0.18"/>
    <n v="0.09"/>
    <s v="ZLIN"/>
    <n v="68"/>
    <n v="2"/>
    <n v="0"/>
    <n v="0"/>
    <m/>
    <m/>
    <m/>
    <n v="10186263.220000001"/>
    <n v="721526.97000000067"/>
    <s v="ZLIN"/>
    <n v="20"/>
    <n v="0"/>
  </r>
  <r>
    <s v="120308000099-2"/>
    <x v="11"/>
    <n v="322324"/>
    <s v="DIQUE"/>
    <s v="01.08.1967"/>
    <n v="0.17"/>
    <n v="5.0000000000000017E-2"/>
    <s v="ZLIN"/>
    <n v="73"/>
    <n v="2"/>
    <n v="0"/>
    <n v="0"/>
    <m/>
    <m/>
    <m/>
    <n v="9790156.5700000003"/>
    <n v="554775.54000000097"/>
    <s v="ZLIN"/>
    <n v="25"/>
    <n v="0"/>
  </r>
  <r>
    <s v="120308000100-0"/>
    <x v="11"/>
    <n v="322316"/>
    <s v="TANQUE"/>
    <s v="01.08.1967"/>
    <n v="0.48"/>
    <n v="0.47"/>
    <s v="ZLIN"/>
    <n v="52"/>
    <n v="2"/>
    <n v="0"/>
    <n v="0"/>
    <m/>
    <m/>
    <m/>
    <n v="41132993.590000004"/>
    <n v="14567935.240000002"/>
    <s v="ZLIN"/>
    <n v="4"/>
    <n v="0"/>
  </r>
  <r>
    <s v="120308000100-1"/>
    <x v="11"/>
    <n v="322316"/>
    <s v="VALVULA"/>
    <s v="01.08.1967"/>
    <n v="0.26"/>
    <n v="0.23"/>
    <s v="ZLIN"/>
    <n v="55"/>
    <n v="11"/>
    <n v="0"/>
    <n v="0"/>
    <m/>
    <m/>
    <m/>
    <n v="21986976.899999999"/>
    <n v="4019124.8200000003"/>
    <s v="ZLIN"/>
    <n v="7"/>
    <n v="9"/>
  </r>
  <r>
    <s v="120308000100-2"/>
    <x v="11"/>
    <n v="322316"/>
    <s v="CIMENTACION TANQUE"/>
    <s v="01.08.1967"/>
    <n v="0.05"/>
    <n v="0"/>
    <s v="ZLIN"/>
    <n v="68"/>
    <n v="2"/>
    <n v="0"/>
    <n v="0"/>
    <m/>
    <m/>
    <m/>
    <n v="4587057.32"/>
    <n v="324916.5700000003"/>
    <s v="ZLIN"/>
    <n v="20"/>
    <n v="0"/>
  </r>
  <r>
    <s v="120308000100-3"/>
    <x v="11"/>
    <n v="322316"/>
    <s v="DIQUE"/>
    <s v="01.08.1967"/>
    <n v="0.11"/>
    <n v="0"/>
    <s v="ZLIN"/>
    <n v="73"/>
    <n v="2"/>
    <n v="0"/>
    <n v="0"/>
    <m/>
    <m/>
    <m/>
    <n v="9143626.3000000007"/>
    <n v="518138.8200000003"/>
    <s v="ZLIN"/>
    <n v="25"/>
    <n v="0"/>
  </r>
  <r>
    <s v="120308000101-0"/>
    <x v="11"/>
    <n v="322324"/>
    <s v="TANQUE"/>
    <s v="01.08.1967"/>
    <n v="0.65"/>
    <n v="0.61"/>
    <s v="ZLIN"/>
    <n v="52"/>
    <n v="2"/>
    <n v="0"/>
    <n v="0"/>
    <m/>
    <m/>
    <m/>
    <n v="41132993.549999997"/>
    <n v="14567935.219999999"/>
    <s v="ZLIN"/>
    <n v="4"/>
    <n v="0"/>
  </r>
  <r>
    <s v="120308000101-1"/>
    <x v="11"/>
    <n v="322324"/>
    <s v="VALVULA"/>
    <s v="01.08.1967"/>
    <n v="0.19"/>
    <n v="0.18"/>
    <s v="ZLIN"/>
    <n v="52"/>
    <n v="2"/>
    <n v="0"/>
    <n v="0"/>
    <m/>
    <m/>
    <m/>
    <n v="11827548.02"/>
    <n v="4188923.26"/>
    <s v="ZLIN"/>
    <n v="4"/>
    <n v="0"/>
  </r>
  <r>
    <s v="120308000101-2"/>
    <x v="11"/>
    <n v="322324"/>
    <s v="CIMENTACION TANQUE"/>
    <s v="01.08.1967"/>
    <n v="7.0000000000000007E-2"/>
    <n v="0"/>
    <s v="ZLIN"/>
    <n v="67"/>
    <n v="2"/>
    <n v="0"/>
    <n v="0"/>
    <m/>
    <m/>
    <m/>
    <n v="4379883.1399999997"/>
    <n v="326570.23999999976"/>
    <s v="ZLIN"/>
    <n v="19"/>
    <n v="0"/>
  </r>
  <r>
    <s v="120308000103-0"/>
    <x v="11"/>
    <n v="322316"/>
    <s v="TANQUE"/>
    <s v="31.03.2012"/>
    <n v="16766094.050000001"/>
    <n v="6555972.6699999999"/>
    <s v="ZLIN"/>
    <n v="13"/>
    <n v="0"/>
    <n v="0"/>
    <n v="0"/>
    <m/>
    <m/>
    <m/>
    <n v="1118955253.27"/>
    <n v="166861748.28999996"/>
    <s v="ZLIN"/>
    <n v="9"/>
    <n v="6"/>
  </r>
  <r>
    <s v="120308000103-1"/>
    <x v="11"/>
    <n v="322316"/>
    <s v="CIMENTACION TANQUE"/>
    <s v="31.03.2012"/>
    <n v="352658.52"/>
    <n v="34146.31"/>
    <s v="ZLIN"/>
    <n v="52"/>
    <n v="6"/>
    <n v="0"/>
    <n v="0"/>
    <m/>
    <m/>
    <m/>
    <n v="23461300.640000001"/>
    <n v="678302.90000000224"/>
    <s v="ZLIN"/>
    <n v="49"/>
    <n v="0"/>
  </r>
  <r>
    <s v="120308000104-0"/>
    <x v="11"/>
    <n v="322316"/>
    <s v="TANQUE"/>
    <s v="01.08.1967"/>
    <n v="320559978.32999998"/>
    <n v="276089229.88999999"/>
    <s v="ZLIN"/>
    <n v="57"/>
    <n v="8"/>
    <n v="0"/>
    <n v="0"/>
    <m/>
    <m/>
    <m/>
    <n v="1078646672.1900001"/>
    <n v="160850819.54000008"/>
    <s v="ZLIN"/>
    <n v="9"/>
    <n v="6"/>
  </r>
  <r>
    <s v="120308000104-1"/>
    <x v="11"/>
    <n v="322316"/>
    <s v="CIMENTACION TANQUE"/>
    <s v="01.08.1967"/>
    <n v="0.02"/>
    <n v="0"/>
    <s v="ZLIN"/>
    <n v="97"/>
    <n v="2"/>
    <n v="0"/>
    <n v="0"/>
    <m/>
    <m/>
    <m/>
    <n v="23789329.010000002"/>
    <n v="687786.72000000253"/>
    <s v="ZLIN"/>
    <n v="49"/>
    <n v="0"/>
  </r>
  <r>
    <s v="120308000104-2"/>
    <x v="11"/>
    <n v="322316"/>
    <s v="DIQUE"/>
    <s v="31.03.2012"/>
    <n v="2055934.45"/>
    <n v="817102.14999999991"/>
    <s v="ZLIN"/>
    <n v="57"/>
    <n v="6"/>
    <n v="0"/>
    <n v="0"/>
    <m/>
    <m/>
    <m/>
    <n v="137224543.94"/>
    <n v="3600026.6200000048"/>
    <s v="ZLIN"/>
    <n v="54"/>
    <n v="0"/>
  </r>
  <r>
    <s v="120308000105-0"/>
    <x v="11"/>
    <n v="322316"/>
    <s v="TANQUE"/>
    <s v="31.03.2014"/>
    <n v="518470035.88"/>
    <n v="63521163.329999983"/>
    <s v="ZLIN"/>
    <n v="25"/>
    <n v="2"/>
    <n v="0"/>
    <n v="0"/>
    <m/>
    <m/>
    <m/>
    <n v="941252694.08000004"/>
    <n v="56342590.840000033"/>
    <s v="ZLIN"/>
    <n v="23"/>
    <n v="8"/>
  </r>
  <r>
    <s v="120308000105-1"/>
    <x v="11"/>
    <n v="322316"/>
    <s v="VALVULA"/>
    <s v="31.03.2014"/>
    <n v="7997539.6100000003"/>
    <n v="2665846.5500000007"/>
    <s v="ZLIN"/>
    <n v="9"/>
    <n v="3"/>
    <n v="0"/>
    <n v="0"/>
    <m/>
    <m/>
    <m/>
    <n v="15430435.460000001"/>
    <n v="2820617.2300000004"/>
    <s v="ZLIN"/>
    <n v="7"/>
    <n v="9"/>
  </r>
  <r>
    <s v="120308000105-2"/>
    <x v="11"/>
    <n v="322316"/>
    <s v="CIMENTACION TANQUE"/>
    <s v="31.03.2014"/>
    <n v="4592954.82"/>
    <n v="280427.93000000063"/>
    <s v="ZLIN"/>
    <n v="50"/>
    <n v="6"/>
    <n v="0"/>
    <n v="0"/>
    <m/>
    <m/>
    <m/>
    <n v="8185660.2400000002"/>
    <n v="236660.24000000022"/>
    <s v="ZLIN"/>
    <n v="49"/>
    <n v="0"/>
  </r>
  <r>
    <s v="120308000106-0"/>
    <x v="11"/>
    <n v="322316"/>
    <s v="TANQUE"/>
    <s v="30.06.2005"/>
    <n v="550953358.86000001"/>
    <n v="187614812.88999999"/>
    <s v="ZLIN"/>
    <n v="34"/>
    <n v="9"/>
    <n v="0"/>
    <n v="0"/>
    <m/>
    <m/>
    <m/>
    <n v="1565894706.72"/>
    <n v="90544932.019999981"/>
    <s v="ZLIN"/>
    <n v="24"/>
    <n v="6"/>
  </r>
  <r>
    <s v="120308000106-1"/>
    <x v="11"/>
    <n v="322316"/>
    <s v="VALVULA"/>
    <s v="30.06.2005"/>
    <n v="6197189.9800000004"/>
    <n v="4074078.5800000005"/>
    <s v="ZLIN"/>
    <n v="18"/>
    <n v="0"/>
    <n v="0"/>
    <n v="0"/>
    <m/>
    <m/>
    <m/>
    <n v="19376123.739999998"/>
    <n v="3541872.089999998"/>
    <s v="ZLIN"/>
    <n v="7"/>
    <n v="9"/>
  </r>
  <r>
    <s v="120308000106-2"/>
    <x v="11"/>
    <n v="322316"/>
    <s v="MOTOR"/>
    <s v="30.06.2005"/>
    <n v="295486.65999999997"/>
    <n v="194255.12"/>
    <s v="ZLIN"/>
    <n v="18"/>
    <n v="0"/>
    <n v="0"/>
    <n v="0"/>
    <m/>
    <m/>
    <m/>
    <n v="923868.12"/>
    <n v="168879.12"/>
    <s v="ZLIN"/>
    <n v="7"/>
    <n v="9"/>
  </r>
  <r>
    <s v="120308000106-3"/>
    <x v="11"/>
    <n v="322316"/>
    <s v="BOMBA"/>
    <s v="30.06.2005"/>
    <n v="1002088.66"/>
    <n v="658780.49"/>
    <s v="ZLIN"/>
    <n v="18"/>
    <n v="0"/>
    <n v="0"/>
    <n v="0"/>
    <m/>
    <m/>
    <m/>
    <n v="3133128.71"/>
    <n v="572722.45000000019"/>
    <s v="ZLIN"/>
    <n v="7"/>
    <n v="9"/>
  </r>
  <r>
    <s v="120308000106-4"/>
    <x v="11"/>
    <n v="322316"/>
    <s v="DIQUE"/>
    <s v="30.06.2005"/>
    <n v="701114.74"/>
    <n v="116442.47999999998"/>
    <s v="ZLIN"/>
    <n v="71"/>
    <n v="3"/>
    <n v="0"/>
    <n v="0"/>
    <m/>
    <m/>
    <m/>
    <n v="1888868.64"/>
    <n v="43867.169999999925"/>
    <s v="ZLIN"/>
    <n v="61"/>
    <n v="0"/>
  </r>
  <r>
    <s v="120308000106-5"/>
    <x v="11"/>
    <n v="322316"/>
    <s v="DIQUE"/>
    <s v="31.03.2014"/>
    <n v="35653563.700000003"/>
    <n v="2097268.450000003"/>
    <s v="ZLIN"/>
    <n v="62"/>
    <n v="6"/>
    <n v="0"/>
    <n v="0"/>
    <m/>
    <m/>
    <m/>
    <n v="63524859.159999996"/>
    <n v="1475304.099999994"/>
    <s v="ZLIN"/>
    <n v="61"/>
    <n v="0"/>
  </r>
  <r>
    <s v="120308000106-6"/>
    <x v="11"/>
    <n v="322316"/>
    <s v="CIMENTACION TANQUE"/>
    <s v="30.06.2005"/>
    <n v="3138440.45"/>
    <n v="560576.83000000007"/>
    <s v="ZLIN"/>
    <n v="66"/>
    <n v="3"/>
    <n v="0"/>
    <n v="0"/>
    <m/>
    <m/>
    <m/>
    <n v="8489881.0199999996"/>
    <n v="214773.77999999933"/>
    <s v="ZLIN"/>
    <n v="56"/>
    <n v="0"/>
  </r>
  <r>
    <s v="120308000107-0"/>
    <x v="11"/>
    <n v="322317"/>
    <s v="RECIPIENTE"/>
    <s v="01.10.2015"/>
    <n v="1"/>
    <n v="1"/>
    <s v="ZLIN"/>
    <n v="0"/>
    <n v="1"/>
    <n v="0"/>
    <n v="0"/>
    <m/>
    <m/>
    <m/>
    <n v="906633.14"/>
    <n v="321099.24"/>
    <s v="ZLIN"/>
    <n v="4"/>
    <n v="0"/>
  </r>
  <r>
    <s v="120308000108-0"/>
    <x v="11"/>
    <n v="322317"/>
    <s v="RECIPIENTE"/>
    <s v="01.10.2015"/>
    <n v="1"/>
    <n v="1"/>
    <s v="ZLIN"/>
    <n v="0"/>
    <n v="1"/>
    <n v="0"/>
    <n v="0"/>
    <m/>
    <m/>
    <m/>
    <n v="985470.81"/>
    <n v="349020.91000000003"/>
    <s v="ZLIN"/>
    <n v="4"/>
    <n v="0"/>
  </r>
  <r>
    <s v="120308000110-0"/>
    <x v="11"/>
    <n v="322316"/>
    <s v="TANQUE"/>
    <s v="01.10.2015"/>
    <n v="1"/>
    <n v="1"/>
    <s v="ZLIN"/>
    <n v="0"/>
    <n v="1"/>
    <n v="0"/>
    <n v="0"/>
    <m/>
    <m/>
    <m/>
    <n v="11625791.380000001"/>
    <n v="1544050.42"/>
    <s v="ZLIN"/>
    <n v="10"/>
    <n v="8"/>
  </r>
  <r>
    <s v="120308000111-0"/>
    <x v="11"/>
    <n v="322324"/>
    <s v="TANQUE"/>
    <s v="01.10.2015"/>
    <n v="1"/>
    <n v="1"/>
    <s v="ZLIN"/>
    <n v="0"/>
    <n v="1"/>
    <n v="0"/>
    <n v="0"/>
    <m/>
    <m/>
    <m/>
    <n v="412208256.5"/>
    <n v="45209937.819999993"/>
    <s v="ZLIN"/>
    <n v="12"/>
    <n v="11"/>
  </r>
  <r>
    <s v="120308000111-1"/>
    <x v="11"/>
    <n v="322324"/>
    <s v="VALVULA"/>
    <s v="01.10.2015"/>
    <n v="1"/>
    <n v="1"/>
    <s v="ZLIN"/>
    <n v="0"/>
    <n v="1"/>
    <n v="0"/>
    <n v="0"/>
    <m/>
    <m/>
    <m/>
    <n v="24624332.77"/>
    <n v="4025131.3200000003"/>
    <s v="ZLIN"/>
    <n v="8"/>
    <n v="8"/>
  </r>
  <r>
    <s v="120308000112-0"/>
    <x v="11"/>
    <n v="342409"/>
    <s v="TANQUE"/>
    <s v="01.09.1982"/>
    <n v="3475763.36"/>
    <n v="3184198.21"/>
    <s v="ZLIN"/>
    <n v="37"/>
    <n v="9"/>
    <n v="0"/>
    <n v="0"/>
    <m/>
    <m/>
    <m/>
    <n v="10071355.99"/>
    <n v="3057375.92"/>
    <s v="ZLIN"/>
    <n v="4"/>
    <n v="8"/>
  </r>
  <r>
    <s v="120308000112-1"/>
    <x v="11"/>
    <n v="342409"/>
    <s v="CIMENTACION TANQUE"/>
    <s v="01.11.1989"/>
    <n v="11710.39"/>
    <n v="8084.58"/>
    <s v="ZLIN"/>
    <n v="46"/>
    <n v="11"/>
    <n v="0"/>
    <n v="0"/>
    <m/>
    <m/>
    <m/>
    <n v="1687678.99"/>
    <n v="113851.36999999988"/>
    <s v="ZLIN"/>
    <n v="21"/>
    <n v="0"/>
  </r>
  <r>
    <s v="120308000112-2"/>
    <x v="11"/>
    <n v="342409"/>
    <s v="DIQUE"/>
    <s v="01.11.1989"/>
    <n v="30582.25"/>
    <n v="18758.580000000002"/>
    <s v="ZLIN"/>
    <n v="51"/>
    <n v="11"/>
    <n v="0"/>
    <n v="0"/>
    <m/>
    <m/>
    <m/>
    <n v="4405222.97"/>
    <n v="240028.16999999993"/>
    <s v="ZLIN"/>
    <n v="26"/>
    <n v="0"/>
  </r>
  <r>
    <s v="120308000113-0"/>
    <x v="11"/>
    <n v="342409"/>
    <s v="TANQUE"/>
    <s v="01.09.1982"/>
    <n v="3475763.36"/>
    <n v="3184198.21"/>
    <s v="ZLIN"/>
    <n v="37"/>
    <n v="9"/>
    <n v="0"/>
    <n v="0"/>
    <m/>
    <m/>
    <m/>
    <n v="10071355.99"/>
    <n v="3057375.92"/>
    <s v="ZLIN"/>
    <n v="4"/>
    <n v="8"/>
  </r>
  <r>
    <s v="120308000113-1"/>
    <x v="11"/>
    <n v="342409"/>
    <s v="CIMENTACION TANQUE"/>
    <s v="01.11.1989"/>
    <n v="11710.39"/>
    <n v="8084.58"/>
    <s v="ZLIN"/>
    <n v="46"/>
    <n v="11"/>
    <n v="0"/>
    <n v="0"/>
    <m/>
    <m/>
    <m/>
    <n v="1687678.99"/>
    <n v="113851.36999999988"/>
    <s v="ZLIN"/>
    <n v="21"/>
    <n v="0"/>
  </r>
  <r>
    <s v="120308000114-0"/>
    <x v="11"/>
    <n v="342409"/>
    <s v="TANQUE"/>
    <s v="01.11.1989"/>
    <n v="174022.76"/>
    <n v="164995.65000000002"/>
    <s v="ZLIN"/>
    <n v="28"/>
    <n v="11"/>
    <n v="0"/>
    <n v="0"/>
    <m/>
    <m/>
    <m/>
    <n v="7431145.4100000001"/>
    <n v="3509152"/>
    <s v="ZLIN"/>
    <n v="3"/>
    <n v="0"/>
  </r>
  <r>
    <s v="120308000114-1"/>
    <x v="11"/>
    <n v="342409"/>
    <s v="CIMENTACION TANQUE"/>
    <s v="01.11.1989"/>
    <n v="27394.51"/>
    <n v="16357.13"/>
    <s v="ZLIN"/>
    <n v="45"/>
    <n v="11"/>
    <n v="0"/>
    <n v="0"/>
    <m/>
    <m/>
    <m/>
    <n v="3945618.37"/>
    <n v="279481.31000000006"/>
    <s v="ZLIN"/>
    <n v="20"/>
    <n v="0"/>
  </r>
  <r>
    <s v="120308000115-0"/>
    <x v="11"/>
    <n v="342409"/>
    <s v="TANQUE"/>
    <s v="01.11.1989"/>
    <n v="36556.769999999997"/>
    <n v="34660.449999999997"/>
    <s v="ZLIN"/>
    <n v="28"/>
    <n v="11"/>
    <n v="0"/>
    <n v="0"/>
    <m/>
    <m/>
    <m/>
    <n v="5277423.21"/>
    <n v="2492116.52"/>
    <s v="ZLIN"/>
    <n v="3"/>
    <n v="0"/>
  </r>
  <r>
    <s v="120308000115-1"/>
    <x v="11"/>
    <n v="342409"/>
    <s v="DIQUE"/>
    <s v="01.11.1989"/>
    <n v="60694.69"/>
    <n v="32681.770000000004"/>
    <s v="ZLIN"/>
    <n v="50"/>
    <n v="11"/>
    <n v="0"/>
    <n v="0"/>
    <m/>
    <m/>
    <m/>
    <n v="8738453.4299999997"/>
    <n v="495179.02999999933"/>
    <s v="ZLIN"/>
    <n v="25"/>
    <n v="0"/>
  </r>
  <r>
    <s v="120308000115-2"/>
    <x v="11"/>
    <n v="342409"/>
    <s v="CIMENTACION TANQUE"/>
    <s v="01.11.1989"/>
    <n v="21593.32"/>
    <n v="12893.24"/>
    <s v="ZLIN"/>
    <n v="45"/>
    <n v="11"/>
    <n v="0"/>
    <n v="0"/>
    <m/>
    <m/>
    <m/>
    <n v="3110075.63"/>
    <n v="220297.02000000002"/>
    <s v="ZLIN"/>
    <n v="20"/>
    <n v="0"/>
  </r>
  <r>
    <s v="120308000116-0"/>
    <x v="11"/>
    <n v="342409"/>
    <s v="TANQUE"/>
    <s v="01.11.1989"/>
    <n v="373636.96"/>
    <n v="285875.74"/>
    <s v="ZLIN"/>
    <n v="35"/>
    <n v="10"/>
    <n v="0"/>
    <n v="0"/>
    <m/>
    <m/>
    <m/>
    <n v="53874290.270000003"/>
    <n v="7696327.1799999997"/>
    <s v="ZLIN"/>
    <n v="9"/>
    <n v="11"/>
  </r>
  <r>
    <s v="120308000117-0"/>
    <x v="11"/>
    <n v="322316"/>
    <s v="VALVULA"/>
    <s v="01.10.2015"/>
    <n v="1"/>
    <n v="1"/>
    <s v="ZLIN"/>
    <n v="0"/>
    <n v="1"/>
    <n v="0"/>
    <n v="0"/>
    <m/>
    <m/>
    <m/>
    <n v="14804330.539999999"/>
    <n v="2706167.9499999993"/>
    <s v="ZLIN"/>
    <n v="7"/>
    <n v="9"/>
  </r>
  <r>
    <s v="120308000117-1"/>
    <x v="11"/>
    <n v="322316"/>
    <s v="ACTUADOR"/>
    <s v="01.10.2015"/>
    <n v="1"/>
    <n v="1"/>
    <s v="ZLIN"/>
    <n v="0"/>
    <n v="1"/>
    <n v="0"/>
    <n v="0"/>
    <m/>
    <m/>
    <m/>
    <n v="4364967.2300000004"/>
    <n v="522566.50000000047"/>
    <s v="ZLIN"/>
    <n v="11"/>
    <n v="10"/>
  </r>
  <r>
    <s v="120308000118-0"/>
    <x v="11"/>
    <n v="322316"/>
    <s v="VALVULA"/>
    <s v="01.10.2015"/>
    <n v="1"/>
    <n v="1"/>
    <s v="ZLIN"/>
    <n v="0"/>
    <n v="1"/>
    <n v="0"/>
    <n v="0"/>
    <m/>
    <m/>
    <m/>
    <n v="14804330.539999999"/>
    <n v="2706167.9499999993"/>
    <s v="ZLIN"/>
    <n v="7"/>
    <n v="9"/>
  </r>
  <r>
    <s v="120308000118-1"/>
    <x v="11"/>
    <n v="322316"/>
    <s v="ACTUADOR"/>
    <s v="01.10.2015"/>
    <n v="1"/>
    <n v="1"/>
    <s v="ZLIN"/>
    <n v="0"/>
    <n v="1"/>
    <n v="0"/>
    <n v="0"/>
    <m/>
    <m/>
    <m/>
    <n v="4364967.2300000004"/>
    <n v="522566.50000000047"/>
    <s v="ZLIN"/>
    <n v="11"/>
    <n v="10"/>
  </r>
  <r>
    <s v="120308000119-0"/>
    <x v="11"/>
    <n v="322316"/>
    <s v="VALVULA"/>
    <s v="01.10.2015"/>
    <n v="1"/>
    <n v="1"/>
    <s v="ZLIN"/>
    <n v="0"/>
    <n v="1"/>
    <n v="0"/>
    <n v="0"/>
    <m/>
    <m/>
    <m/>
    <n v="14804330.539999999"/>
    <n v="2706167.9499999993"/>
    <s v="ZLIN"/>
    <n v="7"/>
    <n v="9"/>
  </r>
  <r>
    <s v="120308000119-1"/>
    <x v="11"/>
    <n v="322316"/>
    <s v="ACTUADOR"/>
    <s v="01.10.2015"/>
    <n v="1"/>
    <n v="1"/>
    <s v="ZLIN"/>
    <n v="0"/>
    <n v="1"/>
    <n v="0"/>
    <n v="0"/>
    <m/>
    <m/>
    <m/>
    <n v="4364967.2300000004"/>
    <n v="522566.50000000047"/>
    <s v="ZLIN"/>
    <n v="11"/>
    <n v="10"/>
  </r>
  <r>
    <s v="120308000120-0"/>
    <x v="11"/>
    <n v="322316"/>
    <s v="VALVULA"/>
    <s v="01.10.2015"/>
    <n v="1"/>
    <n v="1"/>
    <s v="ZLIN"/>
    <n v="0"/>
    <n v="1"/>
    <n v="0"/>
    <n v="0"/>
    <m/>
    <m/>
    <m/>
    <n v="14804330.539999999"/>
    <n v="2706167.9499999993"/>
    <s v="ZLIN"/>
    <n v="7"/>
    <n v="9"/>
  </r>
  <r>
    <s v="120308000120-1"/>
    <x v="11"/>
    <n v="322316"/>
    <s v="ACTUADOR"/>
    <s v="01.10.2015"/>
    <n v="1"/>
    <n v="1"/>
    <s v="ZLIN"/>
    <n v="0"/>
    <n v="1"/>
    <n v="0"/>
    <n v="0"/>
    <m/>
    <m/>
    <m/>
    <n v="4364967.2300000004"/>
    <n v="522566.50000000047"/>
    <s v="ZLIN"/>
    <n v="11"/>
    <n v="10"/>
  </r>
  <r>
    <s v="120308000121-0"/>
    <x v="11"/>
    <n v="322316"/>
    <s v="VALVULA"/>
    <s v="01.10.2015"/>
    <n v="1"/>
    <n v="1"/>
    <s v="ZLIN"/>
    <n v="0"/>
    <n v="1"/>
    <n v="0"/>
    <n v="0"/>
    <m/>
    <m/>
    <m/>
    <n v="14804330.539999999"/>
    <n v="2706167.9499999993"/>
    <s v="ZLIN"/>
    <n v="7"/>
    <n v="9"/>
  </r>
  <r>
    <s v="120308000121-1"/>
    <x v="11"/>
    <n v="322316"/>
    <s v="ACTUADOR"/>
    <s v="01.10.2015"/>
    <n v="1"/>
    <n v="1"/>
    <s v="ZLIN"/>
    <n v="0"/>
    <n v="1"/>
    <n v="0"/>
    <n v="0"/>
    <m/>
    <m/>
    <m/>
    <n v="4364967.2300000004"/>
    <n v="522566.50000000047"/>
    <s v="ZLIN"/>
    <n v="11"/>
    <n v="10"/>
  </r>
  <r>
    <s v="120308000122-0"/>
    <x v="11"/>
    <n v="322316"/>
    <s v="VALVULA"/>
    <s v="01.10.2015"/>
    <n v="1"/>
    <n v="1"/>
    <s v="ZLIN"/>
    <n v="0"/>
    <n v="1"/>
    <n v="0"/>
    <n v="0"/>
    <m/>
    <m/>
    <m/>
    <n v="9301752.0399999991"/>
    <n v="1905178.129999999"/>
    <s v="ZLIN"/>
    <n v="6"/>
    <n v="11"/>
  </r>
  <r>
    <s v="120308000123-0"/>
    <x v="11"/>
    <n v="322316"/>
    <s v="VALVULA"/>
    <s v="01.10.2015"/>
    <n v="1"/>
    <n v="1"/>
    <s v="ZLIN"/>
    <n v="0"/>
    <n v="1"/>
    <n v="0"/>
    <n v="0"/>
    <m/>
    <m/>
    <m/>
    <n v="9301752.0399999991"/>
    <n v="1905178.129999999"/>
    <s v="ZLIN"/>
    <n v="6"/>
    <n v="11"/>
  </r>
  <r>
    <s v="120308000124-0"/>
    <x v="11"/>
    <n v="322316"/>
    <s v="VALVULA"/>
    <s v="01.10.2015"/>
    <n v="1"/>
    <n v="1"/>
    <s v="ZLIN"/>
    <n v="0"/>
    <n v="1"/>
    <n v="0"/>
    <n v="0"/>
    <m/>
    <m/>
    <m/>
    <n v="9301752.0399999991"/>
    <n v="1905178.129999999"/>
    <s v="ZLIN"/>
    <n v="6"/>
    <n v="11"/>
  </r>
  <r>
    <s v="120308000125-0"/>
    <x v="11"/>
    <n v="322324"/>
    <s v="VALVULA"/>
    <s v="01.10.2015"/>
    <n v="1"/>
    <n v="1"/>
    <s v="ZLIN"/>
    <n v="0"/>
    <n v="1"/>
    <n v="0"/>
    <n v="0"/>
    <m/>
    <m/>
    <m/>
    <n v="4955177.38"/>
    <n v="905785.12000000011"/>
    <s v="ZLIN"/>
    <n v="7"/>
    <n v="9"/>
  </r>
  <r>
    <s v="120308000126-0"/>
    <x v="11"/>
    <n v="322324"/>
    <s v="VALVULA"/>
    <s v="01.10.2015"/>
    <n v="1"/>
    <n v="1"/>
    <s v="ZLIN"/>
    <n v="0"/>
    <n v="1"/>
    <n v="0"/>
    <n v="0"/>
    <m/>
    <m/>
    <m/>
    <n v="4955177.38"/>
    <n v="905785.12000000011"/>
    <s v="ZLIN"/>
    <n v="7"/>
    <n v="9"/>
  </r>
  <r>
    <s v="120308000127-0"/>
    <x v="11"/>
    <n v="322317"/>
    <s v="MOTOR"/>
    <s v="01.10.2015"/>
    <n v="1"/>
    <n v="1"/>
    <s v="ZLIN"/>
    <n v="0"/>
    <n v="1"/>
    <n v="0"/>
    <n v="0"/>
    <m/>
    <m/>
    <m/>
    <n v="567738.49"/>
    <n v="103780.14999999997"/>
    <s v="ZLIN"/>
    <n v="7"/>
    <n v="9"/>
  </r>
  <r>
    <s v="120308000127-1"/>
    <x v="11"/>
    <n v="322317"/>
    <s v="BOMBA"/>
    <s v="01.10.2015"/>
    <n v="1"/>
    <n v="1"/>
    <s v="ZLIN"/>
    <n v="0"/>
    <n v="1"/>
    <n v="0"/>
    <n v="0"/>
    <m/>
    <m/>
    <m/>
    <n v="2417094.23"/>
    <n v="441834.42999999993"/>
    <s v="ZLIN"/>
    <n v="7"/>
    <n v="9"/>
  </r>
  <r>
    <s v="120308000128-0"/>
    <x v="11"/>
    <n v="322317"/>
    <s v="BOMBA"/>
    <s v="01.10.2015"/>
    <n v="1"/>
    <n v="1"/>
    <s v="ZLIN"/>
    <n v="0"/>
    <n v="1"/>
    <n v="0"/>
    <n v="0"/>
    <m/>
    <m/>
    <m/>
    <n v="1424776.5"/>
    <n v="260443.02000000002"/>
    <s v="ZLIN"/>
    <n v="7"/>
    <n v="9"/>
  </r>
  <r>
    <s v="120308000128-1"/>
    <x v="11"/>
    <n v="322317"/>
    <s v="MOTOR"/>
    <s v="01.10.2015"/>
    <n v="1"/>
    <n v="1"/>
    <s v="ZLIN"/>
    <n v="0"/>
    <n v="1"/>
    <n v="0"/>
    <n v="0"/>
    <m/>
    <m/>
    <m/>
    <n v="170189.55"/>
    <n v="31109.919999999984"/>
    <s v="ZLIN"/>
    <n v="7"/>
    <n v="9"/>
  </r>
  <r>
    <s v="120308000129-0"/>
    <x v="11"/>
    <n v="322316"/>
    <s v="VALVULA"/>
    <s v="01.10.2015"/>
    <n v="1"/>
    <n v="1"/>
    <s v="ZLIN"/>
    <n v="0"/>
    <n v="1"/>
    <n v="0"/>
    <n v="0"/>
    <m/>
    <m/>
    <m/>
    <n v="21986976.940000001"/>
    <n v="4019124.8200000003"/>
    <s v="ZLIN"/>
    <n v="7"/>
    <n v="9"/>
  </r>
  <r>
    <s v="120308000130-0"/>
    <x v="11"/>
    <n v="322319"/>
    <s v="BOMBA"/>
    <s v="01.10.2015"/>
    <n v="1"/>
    <n v="1"/>
    <s v="ZLIN"/>
    <n v="0"/>
    <n v="1"/>
    <n v="0"/>
    <n v="0"/>
    <m/>
    <m/>
    <m/>
    <n v="2969617.8"/>
    <n v="1231304.9399999997"/>
    <s v="ZLIN"/>
    <n v="3"/>
    <n v="5"/>
  </r>
  <r>
    <s v="120308000130-1"/>
    <x v="11"/>
    <n v="322319"/>
    <s v="MOTOR"/>
    <s v="01.10.2015"/>
    <n v="1"/>
    <n v="1"/>
    <s v="ZLIN"/>
    <n v="0"/>
    <n v="1"/>
    <n v="0"/>
    <n v="0"/>
    <m/>
    <m/>
    <m/>
    <n v="59319.26"/>
    <n v="24595.79"/>
    <s v="ZLIN"/>
    <n v="3"/>
    <n v="5"/>
  </r>
  <r>
    <s v="120308000131-0"/>
    <x v="11"/>
    <n v="322316"/>
    <s v="BOMBA"/>
    <s v="01.10.2015"/>
    <n v="1"/>
    <n v="1"/>
    <s v="ZLIN"/>
    <n v="0"/>
    <n v="1"/>
    <n v="0"/>
    <n v="0"/>
    <m/>
    <m/>
    <m/>
    <n v="3939459.64"/>
    <n v="1860300.3800000001"/>
    <s v="ZLIN"/>
    <n v="3"/>
    <n v="0"/>
  </r>
  <r>
    <s v="120308000131-1"/>
    <x v="11"/>
    <n v="322316"/>
    <s v="RECIPIENTE"/>
    <s v="01.10.2015"/>
    <n v="1"/>
    <n v="1"/>
    <s v="ZLIN"/>
    <n v="0"/>
    <n v="1"/>
    <n v="0"/>
    <n v="0"/>
    <m/>
    <m/>
    <m/>
    <n v="139521.82999999999"/>
    <n v="65885.309999999983"/>
    <s v="ZLIN"/>
    <n v="3"/>
    <n v="0"/>
  </r>
  <r>
    <s v="120308000132-0"/>
    <x v="11"/>
    <n v="322316"/>
    <s v="VALVULA"/>
    <s v="01.10.2015"/>
    <n v="1"/>
    <n v="1"/>
    <s v="ZLIN"/>
    <n v="0"/>
    <n v="1"/>
    <n v="0"/>
    <n v="0"/>
    <m/>
    <m/>
    <m/>
    <n v="8850195.2300000004"/>
    <n v="3669593.1400000006"/>
    <s v="ZLIN"/>
    <n v="3"/>
    <n v="5"/>
  </r>
  <r>
    <s v="120308000133-0"/>
    <x v="11"/>
    <n v="322316"/>
    <s v="VALVULA"/>
    <s v="01.10.2015"/>
    <n v="1"/>
    <n v="1"/>
    <s v="ZLIN"/>
    <n v="0"/>
    <n v="1"/>
    <n v="0"/>
    <n v="0"/>
    <m/>
    <m/>
    <m/>
    <n v="7119871.2599999998"/>
    <n v="2952141.75"/>
    <s v="ZLIN"/>
    <n v="3"/>
    <n v="5"/>
  </r>
  <r>
    <s v="120308000134-0"/>
    <x v="11"/>
    <n v="322324"/>
    <s v="BOMBA"/>
    <s v="01.10.2015"/>
    <n v="1"/>
    <n v="1"/>
    <s v="ZLIN"/>
    <n v="0"/>
    <n v="1"/>
    <n v="0"/>
    <n v="0"/>
    <m/>
    <m/>
    <m/>
    <n v="620969.19999999995"/>
    <n v="257475.02999999997"/>
    <s v="ZLIN"/>
    <n v="3"/>
    <n v="5"/>
  </r>
  <r>
    <s v="120308000134-1"/>
    <x v="11"/>
    <n v="322324"/>
    <s v="MOTOR"/>
    <s v="01.10.2015"/>
    <n v="1"/>
    <n v="1"/>
    <s v="ZLIN"/>
    <n v="0"/>
    <n v="1"/>
    <n v="0"/>
    <n v="0"/>
    <m/>
    <m/>
    <m/>
    <n v="86951.38"/>
    <n v="36053.01"/>
    <s v="ZLIN"/>
    <n v="3"/>
    <n v="5"/>
  </r>
  <r>
    <s v="120308000135-0"/>
    <x v="11"/>
    <n v="321201"/>
    <s v="BOMBA"/>
    <s v="31.12.1995"/>
    <n v="913922.36"/>
    <n v="857011.44"/>
    <s v="ZLIN"/>
    <n v="22"/>
    <n v="9"/>
    <n v="0"/>
    <n v="0"/>
    <m/>
    <m/>
    <m/>
    <n v="-7942.53"/>
    <n v="-3750.6399999999994"/>
    <s v="ZLIN"/>
    <n v="3"/>
    <n v="0"/>
  </r>
  <r>
    <s v="120308000136-0"/>
    <x v="11"/>
    <n v="321201"/>
    <s v="BOMBA"/>
    <s v="31.08.2014"/>
    <n v="721642.26"/>
    <n v="104491.19000000006"/>
    <s v="ZLIN"/>
    <n v="18"/>
    <n v="5"/>
    <n v="0"/>
    <n v="0"/>
    <m/>
    <m/>
    <m/>
    <n v="32209245.710000001"/>
    <n v="2632486.4200000018"/>
    <s v="ZLIN"/>
    <n v="17"/>
    <n v="4"/>
  </r>
  <r>
    <s v="120308000137-0"/>
    <x v="11"/>
    <n v="321201"/>
    <s v="BOMBA"/>
    <s v="31.08.2014"/>
    <n v="1123262.0900000001"/>
    <n v="162644.30000000005"/>
    <s v="ZLIN"/>
    <n v="18"/>
    <n v="5"/>
    <n v="0"/>
    <n v="0"/>
    <m/>
    <m/>
    <m/>
    <n v="31834885.140000001"/>
    <n v="2601889.6500000022"/>
    <s v="ZLIN"/>
    <n v="17"/>
    <n v="4"/>
  </r>
  <r>
    <s v="120308000138-0"/>
    <x v="11"/>
    <n v="322321"/>
    <s v="RECIPIENTE"/>
    <s v="01.04.1992"/>
    <n v="1390000"/>
    <n v="1287037.03"/>
    <s v="ZLIN"/>
    <n v="27"/>
    <n v="0"/>
    <n v="0"/>
    <n v="0"/>
    <m/>
    <m/>
    <m/>
    <n v="27073.37"/>
    <n v="10958.269999999999"/>
    <s v="ZLIN"/>
    <n v="3"/>
    <n v="6"/>
  </r>
  <r>
    <s v="120308000139-0"/>
    <x v="11"/>
    <n v="322317"/>
    <s v="RECIPIENTE"/>
    <s v="30.04.2007"/>
    <n v="11619263.51"/>
    <n v="5984170.0499999998"/>
    <s v="ZLIN"/>
    <n v="19"/>
    <n v="5"/>
    <n v="0"/>
    <n v="0"/>
    <m/>
    <m/>
    <m/>
    <n v="889874.11"/>
    <n v="114605"/>
    <s v="ZLIN"/>
    <n v="11"/>
    <n v="0"/>
  </r>
  <r>
    <s v="120308000140-0"/>
    <x v="11"/>
    <n v="322317"/>
    <s v="RECIPIENTE"/>
    <s v="30.04.2007"/>
    <n v="11619263.51"/>
    <n v="5984170.0499999998"/>
    <s v="ZLIN"/>
    <n v="19"/>
    <n v="5"/>
    <n v="0"/>
    <n v="0"/>
    <m/>
    <m/>
    <m/>
    <n v="889874.11"/>
    <n v="114605"/>
    <s v="ZLIN"/>
    <n v="11"/>
    <n v="0"/>
  </r>
  <r>
    <s v="120308000141-0"/>
    <x v="11"/>
    <n v="321201"/>
    <s v="TANQUE"/>
    <s v="15.06.2011"/>
    <n v="366625.11"/>
    <n v="112068.81999999998"/>
    <s v="ZLIN"/>
    <n v="19"/>
    <n v="1"/>
    <n v="0"/>
    <n v="0"/>
    <m/>
    <m/>
    <m/>
    <n v="37092.67"/>
    <n v="3542.5599999999977"/>
    <s v="ZLIN"/>
    <n v="14"/>
    <n v="10"/>
  </r>
  <r>
    <s v="120308000142-0"/>
    <x v="11"/>
    <n v="322317"/>
    <s v="RECIPIENTE"/>
    <s v="08.07.2011"/>
    <n v="398542.24"/>
    <n v="120611.47999999998"/>
    <s v="ZLIN"/>
    <n v="19"/>
    <n v="0"/>
    <n v="0"/>
    <n v="0"/>
    <m/>
    <m/>
    <m/>
    <n v="40446.29"/>
    <n v="3862.8600000000006"/>
    <s v="ZLIN"/>
    <n v="14"/>
    <n v="10"/>
  </r>
  <r>
    <s v="120308000143-0"/>
    <x v="11"/>
    <n v="342305"/>
    <s v="VALVULA"/>
    <s v="30.11.2008"/>
    <n v="25083906.940000001"/>
    <n v="13620831.200000001"/>
    <s v="ZLIN"/>
    <n v="15"/>
    <n v="6"/>
    <n v="0"/>
    <n v="0"/>
    <m/>
    <m/>
    <m/>
    <n v="-11816060.58"/>
    <n v="-1931471.4499999993"/>
    <s v="ZLIN"/>
    <n v="8"/>
    <n v="8"/>
  </r>
  <r>
    <s v="120308000143-1"/>
    <x v="11"/>
    <n v="342305"/>
    <s v="ACTUADOR"/>
    <s v="30.11.2008"/>
    <n v="27772727.329999998"/>
    <n v="11885785.859999998"/>
    <s v="ZLIN"/>
    <n v="19"/>
    <n v="8"/>
    <n v="0"/>
    <n v="0"/>
    <m/>
    <m/>
    <m/>
    <n v="-15739974.09"/>
    <n v="-1737529.6099999994"/>
    <s v="ZLIN"/>
    <n v="12"/>
    <n v="10"/>
  </r>
  <r>
    <s v="120308000144-0"/>
    <x v="11"/>
    <n v="342305"/>
    <s v="VALVULA"/>
    <s v="30.11.2008"/>
    <n v="25083906.940000001"/>
    <n v="13620831.200000001"/>
    <s v="ZLIN"/>
    <n v="15"/>
    <n v="6"/>
    <n v="0"/>
    <n v="0"/>
    <m/>
    <m/>
    <m/>
    <n v="-11816060.58"/>
    <n v="-1931471.4499999993"/>
    <s v="ZLIN"/>
    <n v="8"/>
    <n v="8"/>
  </r>
  <r>
    <s v="120308000144-1"/>
    <x v="11"/>
    <n v="342305"/>
    <s v="ACTUADOR"/>
    <s v="30.11.2008"/>
    <n v="41001801.009999998"/>
    <n v="17547380.939999998"/>
    <s v="ZLIN"/>
    <n v="19"/>
    <n v="8"/>
    <n v="0"/>
    <n v="0"/>
    <m/>
    <m/>
    <m/>
    <n v="-23237447.25"/>
    <n v="-2565172.75"/>
    <s v="ZLIN"/>
    <n v="12"/>
    <n v="10"/>
  </r>
  <r>
    <s v="120308000145-0"/>
    <x v="11"/>
    <n v="342305"/>
    <s v="VALVULA"/>
    <s v="30.11.2008"/>
    <n v="46466902.82"/>
    <n v="25232027.890000001"/>
    <s v="ZLIN"/>
    <n v="15"/>
    <n v="6"/>
    <n v="0"/>
    <n v="0"/>
    <m/>
    <m/>
    <m/>
    <n v="-21888764.789999999"/>
    <n v="-3577971.1699999981"/>
    <s v="ZLIN"/>
    <n v="8"/>
    <n v="8"/>
  </r>
  <r>
    <s v="120308000145-1"/>
    <x v="11"/>
    <n v="342305"/>
    <s v="VALVULA"/>
    <s v="30.11.2008"/>
    <n v="10572683.41"/>
    <n v="5741080.79"/>
    <s v="ZLIN"/>
    <n v="15"/>
    <n v="6"/>
    <n v="0"/>
    <n v="0"/>
    <m/>
    <m/>
    <m/>
    <n v="-4980383.1500000004"/>
    <n v="-814101.09000000032"/>
    <s v="ZLIN"/>
    <n v="8"/>
    <n v="8"/>
  </r>
  <r>
    <s v="120308000145-2"/>
    <x v="11"/>
    <n v="342305"/>
    <s v="FILTRO"/>
    <s v="30.11.2008"/>
    <n v="228899888.24000001"/>
    <n v="97961392.860000014"/>
    <s v="ZLIN"/>
    <n v="19"/>
    <n v="8"/>
    <n v="0"/>
    <n v="0"/>
    <m/>
    <m/>
    <m/>
    <n v="-129727205.79000001"/>
    <n v="-14320535.700000003"/>
    <s v="ZLIN"/>
    <n v="12"/>
    <n v="10"/>
  </r>
  <r>
    <s v="120308000145-3"/>
    <x v="11"/>
    <n v="342305"/>
    <s v="FILTRO"/>
    <s v="30.11.2008"/>
    <n v="228899888.24000001"/>
    <n v="97961392.860000014"/>
    <s v="ZLIN"/>
    <n v="19"/>
    <n v="8"/>
    <n v="0"/>
    <n v="0"/>
    <m/>
    <m/>
    <m/>
    <n v="-129727205.79000001"/>
    <n v="-14320535.700000003"/>
    <s v="ZLIN"/>
    <n v="12"/>
    <n v="10"/>
  </r>
  <r>
    <s v="120308000145-4"/>
    <x v="11"/>
    <n v="342305"/>
    <s v="ACTUADOR"/>
    <s v="30.11.2008"/>
    <n v="16209536.029999999"/>
    <n v="6937131.959999999"/>
    <s v="ZLIN"/>
    <n v="19"/>
    <n v="8"/>
    <n v="0"/>
    <n v="0"/>
    <m/>
    <m/>
    <m/>
    <n v="-9186626.6500000004"/>
    <n v="-1014108.1400000006"/>
    <s v="ZLIN"/>
    <n v="12"/>
    <n v="10"/>
  </r>
  <r>
    <s v="120308000146-0"/>
    <x v="11"/>
    <n v="342305"/>
    <s v="VALVULA"/>
    <s v="30.11.2008"/>
    <n v="74866916.230000004"/>
    <n v="40653540.550000004"/>
    <s v="ZLIN"/>
    <n v="15"/>
    <n v="6"/>
    <n v="0"/>
    <n v="0"/>
    <m/>
    <m/>
    <m/>
    <n v="-35266915.18"/>
    <n v="-5764784.1999999993"/>
    <s v="ZLIN"/>
    <n v="8"/>
    <n v="8"/>
  </r>
  <r>
    <s v="120308000146-1"/>
    <x v="11"/>
    <n v="342305"/>
    <s v="ACTUADOR"/>
    <s v="30.11.2008"/>
    <n v="61050952.520000003"/>
    <n v="26127738.150000006"/>
    <s v="ZLIN"/>
    <n v="19"/>
    <n v="8"/>
    <n v="0"/>
    <n v="0"/>
    <m/>
    <m/>
    <m/>
    <n v="-34600145.700000003"/>
    <n v="-3819496.6000000015"/>
    <s v="ZLIN"/>
    <n v="12"/>
    <n v="10"/>
  </r>
  <r>
    <s v="120308000147-0"/>
    <x v="11"/>
    <n v="342305"/>
    <s v="VALVULA"/>
    <s v="30.11.2008"/>
    <n v="74866916.230000004"/>
    <n v="40653540.550000004"/>
    <s v="ZLIN"/>
    <n v="15"/>
    <n v="6"/>
    <n v="0"/>
    <n v="0"/>
    <m/>
    <m/>
    <m/>
    <n v="-35266915.18"/>
    <n v="-5764784.1999999993"/>
    <s v="ZLIN"/>
    <n v="8"/>
    <n v="8"/>
  </r>
  <r>
    <s v="120308000147-1"/>
    <x v="11"/>
    <n v="342305"/>
    <s v="ACTUADOR"/>
    <s v="30.11.2008"/>
    <n v="61050952.520000003"/>
    <n v="26127738.150000006"/>
    <s v="ZLIN"/>
    <n v="19"/>
    <n v="8"/>
    <n v="0"/>
    <n v="0"/>
    <m/>
    <m/>
    <m/>
    <n v="-34600145.700000003"/>
    <n v="-3819496.6000000015"/>
    <s v="ZLIN"/>
    <n v="12"/>
    <n v="10"/>
  </r>
  <r>
    <s v="120308000148-0"/>
    <x v="11"/>
    <n v="342305"/>
    <s v="VALVULA"/>
    <s v="30.11.2008"/>
    <n v="74866916.230000004"/>
    <n v="40653540.550000004"/>
    <s v="ZLIN"/>
    <n v="15"/>
    <n v="6"/>
    <n v="0"/>
    <n v="0"/>
    <m/>
    <m/>
    <m/>
    <n v="-35266915.18"/>
    <n v="-5764784.1999999993"/>
    <s v="ZLIN"/>
    <n v="8"/>
    <n v="8"/>
  </r>
  <r>
    <s v="120308000148-1"/>
    <x v="11"/>
    <n v="342305"/>
    <s v="ACTUADOR"/>
    <s v="30.11.2008"/>
    <n v="61050952.520000003"/>
    <n v="26127738.150000006"/>
    <s v="ZLIN"/>
    <n v="19"/>
    <n v="8"/>
    <n v="0"/>
    <n v="0"/>
    <m/>
    <m/>
    <m/>
    <n v="-34600145.700000003"/>
    <n v="-3819496.6000000015"/>
    <s v="ZLIN"/>
    <n v="12"/>
    <n v="10"/>
  </r>
  <r>
    <s v="120308000149-0"/>
    <x v="11"/>
    <n v="342305"/>
    <s v="VALVULA"/>
    <s v="30.11.2008"/>
    <n v="74866916.230000004"/>
    <n v="40653540.550000004"/>
    <s v="ZLIN"/>
    <n v="15"/>
    <n v="6"/>
    <n v="0"/>
    <n v="0"/>
    <m/>
    <m/>
    <m/>
    <n v="-35266915.18"/>
    <n v="-5764784.1999999993"/>
    <s v="ZLIN"/>
    <n v="8"/>
    <n v="8"/>
  </r>
  <r>
    <s v="120308000149-1"/>
    <x v="11"/>
    <n v="342305"/>
    <s v="ACTUADOR"/>
    <s v="30.11.2008"/>
    <n v="61050952.520000003"/>
    <n v="26127738.150000006"/>
    <s v="ZLIN"/>
    <n v="19"/>
    <n v="8"/>
    <n v="0"/>
    <n v="0"/>
    <m/>
    <m/>
    <m/>
    <n v="-34600145.700000003"/>
    <n v="-3819496.6000000015"/>
    <s v="ZLIN"/>
    <n v="12"/>
    <n v="10"/>
  </r>
  <r>
    <s v="120308000150-0"/>
    <x v="11"/>
    <n v="342305"/>
    <s v="VALVULA"/>
    <s v="30.11.2008"/>
    <n v="74866916.230000004"/>
    <n v="40653540.550000004"/>
    <s v="ZLIN"/>
    <n v="15"/>
    <n v="6"/>
    <n v="0"/>
    <n v="0"/>
    <m/>
    <m/>
    <m/>
    <n v="-35266915.18"/>
    <n v="-5764784.1999999993"/>
    <s v="ZLIN"/>
    <n v="8"/>
    <n v="8"/>
  </r>
  <r>
    <s v="120308000150-1"/>
    <x v="11"/>
    <n v="342305"/>
    <s v="ACTUADOR"/>
    <s v="30.11.2008"/>
    <n v="61050952.520000003"/>
    <n v="26127738.150000006"/>
    <s v="ZLIN"/>
    <n v="19"/>
    <n v="8"/>
    <n v="0"/>
    <n v="0"/>
    <m/>
    <m/>
    <m/>
    <n v="-34600145.700000003"/>
    <n v="-3819496.6000000015"/>
    <s v="ZLIN"/>
    <n v="12"/>
    <n v="10"/>
  </r>
  <r>
    <s v="120308000151-0"/>
    <x v="11"/>
    <n v="342305"/>
    <s v="VALVULA"/>
    <s v="30.11.2008"/>
    <n v="74866916.230000004"/>
    <n v="40653540.550000004"/>
    <s v="ZLIN"/>
    <n v="15"/>
    <n v="6"/>
    <n v="0"/>
    <n v="0"/>
    <m/>
    <m/>
    <m/>
    <n v="-35266915.18"/>
    <n v="-5764784.1999999993"/>
    <s v="ZLIN"/>
    <n v="8"/>
    <n v="8"/>
  </r>
  <r>
    <s v="120308000151-1"/>
    <x v="11"/>
    <n v="342305"/>
    <s v="ACTUADOR"/>
    <s v="30.11.2008"/>
    <n v="61050952.520000003"/>
    <n v="26127738.150000006"/>
    <s v="ZLIN"/>
    <n v="19"/>
    <n v="8"/>
    <n v="0"/>
    <n v="0"/>
    <m/>
    <m/>
    <m/>
    <n v="-34600145.700000003"/>
    <n v="-3819496.6000000015"/>
    <s v="ZLIN"/>
    <n v="12"/>
    <n v="10"/>
  </r>
  <r>
    <s v="120308000152-0"/>
    <x v="11"/>
    <n v="342305"/>
    <s v="VALVULA"/>
    <s v="30.11.2008"/>
    <n v="74866916.230000004"/>
    <n v="40653540.550000004"/>
    <s v="ZLIN"/>
    <n v="15"/>
    <n v="6"/>
    <n v="0"/>
    <n v="0"/>
    <m/>
    <m/>
    <m/>
    <n v="-35266915.18"/>
    <n v="-5764784.1999999993"/>
    <s v="ZLIN"/>
    <n v="8"/>
    <n v="8"/>
  </r>
  <r>
    <s v="120308000153-0"/>
    <x v="11"/>
    <n v="342309"/>
    <s v="BOMBA"/>
    <s v="01.10.2015"/>
    <n v="1"/>
    <n v="1"/>
    <s v="ZLIN"/>
    <n v="0"/>
    <n v="1"/>
    <n v="0"/>
    <n v="0"/>
    <m/>
    <m/>
    <m/>
    <n v="405687.46"/>
    <n v="130126.16000000003"/>
    <s v="ZLIN"/>
    <n v="4"/>
    <n v="5"/>
  </r>
  <r>
    <s v="120308000153-1"/>
    <x v="11"/>
    <n v="342309"/>
    <s v="RECIPIENTE"/>
    <s v="01.10.2015"/>
    <n v="1"/>
    <n v="1"/>
    <s v="ZLIN"/>
    <n v="0"/>
    <n v="1"/>
    <n v="0"/>
    <n v="0"/>
    <m/>
    <m/>
    <m/>
    <n v="499936.06"/>
    <n v="160356.84999999998"/>
    <s v="ZLIN"/>
    <n v="4"/>
    <n v="5"/>
  </r>
  <r>
    <s v="120308000153-2"/>
    <x v="11"/>
    <n v="342309"/>
    <s v="MOTOR"/>
    <s v="01.10.2015"/>
    <n v="1"/>
    <n v="1"/>
    <s v="ZLIN"/>
    <n v="0"/>
    <n v="1"/>
    <n v="0"/>
    <n v="0"/>
    <m/>
    <m/>
    <m/>
    <n v="65704.44"/>
    <n v="21075.020000000004"/>
    <s v="ZLIN"/>
    <n v="4"/>
    <n v="5"/>
  </r>
  <r>
    <s v="120308000154-0"/>
    <x v="11"/>
    <n v="342309"/>
    <s v="BOMBA"/>
    <s v="01.10.2015"/>
    <n v="1"/>
    <n v="1"/>
    <s v="ZLIN"/>
    <n v="0"/>
    <n v="1"/>
    <n v="0"/>
    <n v="0"/>
    <m/>
    <m/>
    <m/>
    <n v="649372.79"/>
    <n v="208289.39"/>
    <s v="ZLIN"/>
    <n v="4"/>
    <n v="5"/>
  </r>
  <r>
    <s v="120308000154-1"/>
    <x v="11"/>
    <n v="342309"/>
    <s v="RECIPIENTE"/>
    <s v="01.10.2015"/>
    <n v="1"/>
    <n v="1"/>
    <s v="ZLIN"/>
    <n v="0"/>
    <n v="1"/>
    <n v="0"/>
    <n v="0"/>
    <m/>
    <m/>
    <m/>
    <n v="406198.05"/>
    <n v="130289.94"/>
    <s v="ZLIN"/>
    <n v="4"/>
    <n v="5"/>
  </r>
  <r>
    <s v="120308000154-2"/>
    <x v="11"/>
    <n v="342309"/>
    <s v="MOTOR"/>
    <s v="01.10.2015"/>
    <n v="1"/>
    <n v="1"/>
    <s v="ZLIN"/>
    <n v="0"/>
    <n v="1"/>
    <n v="0"/>
    <n v="0"/>
    <m/>
    <m/>
    <m/>
    <n v="165216.71"/>
    <n v="52994.049999999988"/>
    <s v="ZLIN"/>
    <n v="4"/>
    <n v="5"/>
  </r>
  <r>
    <s v="120308000155-0"/>
    <x v="11"/>
    <n v="342309"/>
    <s v="BOMBA"/>
    <s v="01.10.2015"/>
    <n v="1"/>
    <n v="1"/>
    <s v="ZLIN"/>
    <n v="0"/>
    <n v="1"/>
    <n v="0"/>
    <n v="0"/>
    <m/>
    <m/>
    <m/>
    <n v="649372.79"/>
    <n v="208289.39"/>
    <s v="ZLIN"/>
    <n v="4"/>
    <n v="5"/>
  </r>
  <r>
    <s v="120308000155-1"/>
    <x v="11"/>
    <n v="342309"/>
    <s v="RECIPIENTE"/>
    <s v="01.10.2015"/>
    <n v="1"/>
    <n v="1"/>
    <s v="ZLIN"/>
    <n v="0"/>
    <n v="1"/>
    <n v="0"/>
    <n v="0"/>
    <m/>
    <m/>
    <m/>
    <n v="624920.07999999996"/>
    <n v="200446.05999999994"/>
    <s v="ZLIN"/>
    <n v="4"/>
    <n v="5"/>
  </r>
  <r>
    <s v="120308000155-2"/>
    <x v="11"/>
    <n v="342309"/>
    <s v="MOTOR"/>
    <s v="01.10.2015"/>
    <n v="1"/>
    <n v="1"/>
    <s v="ZLIN"/>
    <n v="0"/>
    <n v="1"/>
    <n v="0"/>
    <n v="0"/>
    <m/>
    <m/>
    <m/>
    <n v="165216.71"/>
    <n v="52994.049999999988"/>
    <s v="ZLIN"/>
    <n v="4"/>
    <n v="5"/>
  </r>
  <r>
    <s v="120308000156-0"/>
    <x v="11"/>
    <n v="342309"/>
    <s v="TANQUE"/>
    <s v="30.04.2014"/>
    <n v="1478964131.1500001"/>
    <n v="140112391.38000011"/>
    <s v="ZLIN"/>
    <n v="31"/>
    <n v="8"/>
    <n v="0"/>
    <n v="0"/>
    <m/>
    <m/>
    <m/>
    <n v="211679058.41"/>
    <n v="9913344.3299999833"/>
    <s v="ZLIN"/>
    <n v="30"/>
    <n v="3"/>
  </r>
  <r>
    <s v="120308000156-1"/>
    <x v="11"/>
    <n v="342309"/>
    <s v="MOTOR"/>
    <s v="30.04.2014"/>
    <n v="30265.89"/>
    <n v="20557.96"/>
    <s v="ZLIN"/>
    <n v="4"/>
    <n v="5"/>
    <n v="0"/>
    <n v="0"/>
    <m/>
    <m/>
    <m/>
    <n v="13668.6"/>
    <n v="6454.6100000000006"/>
    <s v="ZLIN"/>
    <n v="3"/>
    <n v="0"/>
  </r>
  <r>
    <s v="120308000156-2"/>
    <x v="11"/>
    <n v="342309"/>
    <s v="BOMBA"/>
    <s v="30.04.2014"/>
    <n v="317329.89"/>
    <n v="215544.83000000002"/>
    <s v="ZLIN"/>
    <n v="4"/>
    <n v="5"/>
    <n v="0"/>
    <n v="0"/>
    <m/>
    <m/>
    <m/>
    <n v="143311.60999999999"/>
    <n v="67674.929999999993"/>
    <s v="ZLIN"/>
    <n v="3"/>
    <n v="0"/>
  </r>
  <r>
    <s v="120308000156-3"/>
    <x v="11"/>
    <n v="342309"/>
    <s v="RECIPIENTE"/>
    <s v="30.04.2014"/>
    <n v="189647.35"/>
    <n v="128817.07"/>
    <s v="ZLIN"/>
    <n v="4"/>
    <n v="5"/>
    <n v="0"/>
    <n v="0"/>
    <m/>
    <m/>
    <m/>
    <n v="85648"/>
    <n v="40444.89"/>
    <s v="ZLIN"/>
    <n v="3"/>
    <n v="0"/>
  </r>
  <r>
    <s v="120308000156-4"/>
    <x v="11"/>
    <n v="342309"/>
    <s v="CIMENTACION TANQUE"/>
    <s v="31.12.1995"/>
    <n v="935179.07"/>
    <n v="38564.099999999977"/>
    <s v="ZLIN"/>
    <n v="72"/>
    <n v="9"/>
    <n v="0"/>
    <n v="0"/>
    <m/>
    <m/>
    <m/>
    <n v="23313988.260000002"/>
    <n v="623172.6400000006"/>
    <s v="ZLIN"/>
    <n v="53"/>
    <n v="0"/>
  </r>
  <r>
    <s v="120308000156-5"/>
    <x v="11"/>
    <n v="342309"/>
    <s v="DIQUE"/>
    <s v="31.12.1995"/>
    <n v="3914820.93"/>
    <n v="151054.18000000017"/>
    <s v="ZLIN"/>
    <n v="77"/>
    <n v="9"/>
    <n v="0"/>
    <n v="0"/>
    <m/>
    <m/>
    <m/>
    <n v="97590897.299999997"/>
    <n v="2383685.7199999988"/>
    <s v="ZLIN"/>
    <n v="58"/>
    <n v="0"/>
  </r>
  <r>
    <s v="120308000157-0"/>
    <x v="11"/>
    <n v="342309"/>
    <s v="TANQUE"/>
    <s v="30.04.2014"/>
    <n v="1370236668.73"/>
    <n v="108892980.29999995"/>
    <s v="ZLIN"/>
    <n v="37"/>
    <n v="9"/>
    <n v="0"/>
    <n v="0"/>
    <m/>
    <m/>
    <m/>
    <n v="421023506.43000001"/>
    <n v="16416054.150000036"/>
    <s v="ZLIN"/>
    <n v="36"/>
    <n v="4"/>
  </r>
  <r>
    <s v="120308000157-1"/>
    <x v="11"/>
    <n v="342309"/>
    <s v="MOTOR"/>
    <s v="30.04.2014"/>
    <n v="190387.7"/>
    <n v="32178.210000000021"/>
    <s v="ZLIN"/>
    <n v="17"/>
    <n v="9"/>
    <n v="0"/>
    <n v="0"/>
    <m/>
    <m/>
    <m/>
    <n v="67496.75"/>
    <n v="5854.3000000000029"/>
    <s v="ZLIN"/>
    <n v="16"/>
    <n v="4"/>
  </r>
  <r>
    <s v="120308000157-2"/>
    <x v="11"/>
    <n v="342309"/>
    <s v="BOMBA"/>
    <s v="30.04.2014"/>
    <n v="1996165.1200000001"/>
    <n v="337380.03"/>
    <s v="ZLIN"/>
    <n v="17"/>
    <n v="9"/>
    <n v="0"/>
    <n v="0"/>
    <m/>
    <m/>
    <m/>
    <n v="707685.69"/>
    <n v="61380.909999999916"/>
    <s v="ZLIN"/>
    <n v="16"/>
    <n v="4"/>
  </r>
  <r>
    <s v="120308000157-3"/>
    <x v="11"/>
    <n v="342309"/>
    <s v="RECIPIENTE"/>
    <s v="30.04.2014"/>
    <n v="1192977.52"/>
    <n v="201630"/>
    <s v="ZLIN"/>
    <n v="17"/>
    <n v="9"/>
    <n v="0"/>
    <n v="0"/>
    <m/>
    <m/>
    <m/>
    <n v="422937.53"/>
    <n v="36683.350000000035"/>
    <s v="ZLIN"/>
    <n v="16"/>
    <n v="4"/>
  </r>
  <r>
    <s v="120308000157-4"/>
    <x v="11"/>
    <n v="342309"/>
    <s v="CIMENTACION TANQUE"/>
    <s v="31.12.1995"/>
    <n v="5336899.2"/>
    <n v="184561.35000000056"/>
    <s v="ZLIN"/>
    <n v="86"/>
    <n v="9"/>
    <n v="0"/>
    <n v="0"/>
    <m/>
    <m/>
    <m/>
    <n v="22655084.609999999"/>
    <n v="479025.41999999806"/>
    <s v="ZLIN"/>
    <n v="67"/>
    <n v="0"/>
  </r>
  <r>
    <s v="120308000158-0"/>
    <x v="11"/>
    <n v="342309"/>
    <s v="TANQUE"/>
    <s v="30.08.2008"/>
    <n v="1116493577.8599999"/>
    <n v="305008073.50999987"/>
    <s v="ZLIN"/>
    <n v="31"/>
    <n v="7"/>
    <n v="0"/>
    <n v="0"/>
    <m/>
    <m/>
    <m/>
    <n v="1095887193.4100001"/>
    <n v="63367626.830000043"/>
    <s v="ZLIN"/>
    <n v="24"/>
    <n v="6"/>
  </r>
  <r>
    <s v="120308000158-1"/>
    <x v="11"/>
    <n v="342309"/>
    <s v="MOTOR"/>
    <s v="30.08.2008"/>
    <n v="70922.350000000006"/>
    <n v="41437.760000000009"/>
    <s v="ZLIN"/>
    <n v="14"/>
    <n v="10"/>
    <n v="0"/>
    <n v="0"/>
    <m/>
    <m/>
    <m/>
    <n v="88354.74"/>
    <n v="16150.86"/>
    <s v="ZLIN"/>
    <n v="7"/>
    <n v="9"/>
  </r>
  <r>
    <s v="120308000158-2"/>
    <x v="11"/>
    <n v="342309"/>
    <s v="BOMBA"/>
    <s v="30.08.2008"/>
    <n v="743602.24"/>
    <n v="434464.24"/>
    <s v="ZLIN"/>
    <n v="14"/>
    <n v="10"/>
    <n v="0"/>
    <n v="0"/>
    <m/>
    <m/>
    <m/>
    <n v="926376.47"/>
    <n v="169337.64"/>
    <s v="ZLIN"/>
    <n v="7"/>
    <n v="9"/>
  </r>
  <r>
    <s v="120308000158-3"/>
    <x v="11"/>
    <n v="342309"/>
    <s v="RECIPIENTE"/>
    <s v="30.08.2008"/>
    <n v="518469.58"/>
    <n v="302926.05000000005"/>
    <s v="ZLIN"/>
    <n v="14"/>
    <n v="10"/>
    <n v="0"/>
    <n v="0"/>
    <m/>
    <m/>
    <m/>
    <n v="645907.16"/>
    <n v="118069.05000000005"/>
    <s v="ZLIN"/>
    <n v="7"/>
    <n v="9"/>
  </r>
  <r>
    <s v="120308000158-4"/>
    <x v="11"/>
    <n v="342309"/>
    <s v="CIMENTACION TANQUE"/>
    <s v="30.08.2008"/>
    <n v="11273923.92"/>
    <n v="1435113.9399999995"/>
    <s v="ZLIN"/>
    <n v="68"/>
    <n v="1"/>
    <n v="0"/>
    <n v="0"/>
    <m/>
    <m/>
    <m/>
    <n v="9735245.0500000007"/>
    <n v="226091.76000000164"/>
    <s v="ZLIN"/>
    <n v="61"/>
    <n v="0"/>
  </r>
  <r>
    <s v="120308000159-0"/>
    <x v="11"/>
    <n v="342309"/>
    <s v="TANQUE"/>
    <s v="30.08.2008"/>
    <n v="1086833717.5999999"/>
    <n v="296869220.04999995"/>
    <s v="ZLIN"/>
    <n v="31"/>
    <n v="7"/>
    <n v="0"/>
    <n v="0"/>
    <m/>
    <m/>
    <m/>
    <n v="1118738589.72"/>
    <n v="64688966.070000052"/>
    <s v="ZLIN"/>
    <n v="24"/>
    <n v="6"/>
  </r>
  <r>
    <s v="120308000159-1"/>
    <x v="11"/>
    <n v="342309"/>
    <s v="MOTOR"/>
    <s v="30.08.2008"/>
    <n v="69028.61"/>
    <n v="40331.32"/>
    <s v="ZLIN"/>
    <n v="14"/>
    <n v="10"/>
    <n v="0"/>
    <n v="0"/>
    <m/>
    <m/>
    <m/>
    <n v="89322.89"/>
    <n v="16327.839999999997"/>
    <s v="ZLIN"/>
    <n v="7"/>
    <n v="9"/>
  </r>
  <r>
    <s v="120308000159-2"/>
    <x v="11"/>
    <n v="342309"/>
    <s v="BOMBA"/>
    <s v="30.08.2008"/>
    <n v="723746.89"/>
    <n v="422863.35000000003"/>
    <s v="ZLIN"/>
    <n v="14"/>
    <n v="10"/>
    <n v="0"/>
    <n v="0"/>
    <m/>
    <m/>
    <m/>
    <n v="936527.23"/>
    <n v="171193.15000000002"/>
    <s v="ZLIN"/>
    <n v="7"/>
    <n v="9"/>
  </r>
  <r>
    <s v="120308000159-3"/>
    <x v="11"/>
    <n v="342309"/>
    <s v="RECIPIENTE"/>
    <s v="30.08.2008"/>
    <n v="504625.62"/>
    <n v="294837.44"/>
    <s v="ZLIN"/>
    <n v="14"/>
    <n v="10"/>
    <n v="0"/>
    <n v="0"/>
    <m/>
    <m/>
    <m/>
    <n v="652984.68999999994"/>
    <n v="119362.78999999992"/>
    <s v="ZLIN"/>
    <n v="7"/>
    <n v="9"/>
  </r>
  <r>
    <s v="120308000159-4"/>
    <x v="11"/>
    <n v="342309"/>
    <s v="CIMENTACION TANQUE"/>
    <s v="30.08.2008"/>
    <n v="11381186.039999999"/>
    <n v="1448767.8399999999"/>
    <s v="ZLIN"/>
    <n v="68"/>
    <n v="1"/>
    <n v="0"/>
    <n v="0"/>
    <m/>
    <m/>
    <m/>
    <n v="10376470.65"/>
    <n v="240983.62000000104"/>
    <s v="ZLIN"/>
    <n v="61"/>
    <n v="0"/>
  </r>
  <r>
    <s v="120308000159-5"/>
    <x v="11"/>
    <n v="342309"/>
    <s v="DIQUE"/>
    <s v="30.08.2008"/>
    <n v="38985750.32"/>
    <n v="4623167.6400000006"/>
    <s v="ZLIN"/>
    <n v="73"/>
    <n v="1"/>
    <n v="0"/>
    <n v="0"/>
    <m/>
    <m/>
    <m/>
    <n v="35260118.399999999"/>
    <n v="756845.97999999672"/>
    <s v="ZLIN"/>
    <n v="66"/>
    <n v="0"/>
  </r>
  <r>
    <s v="120308000160-0"/>
    <x v="11"/>
    <n v="342309"/>
    <s v="TANQUE"/>
    <s v="30.04.2014"/>
    <n v="93603429.890000001"/>
    <n v="40894283.829999998"/>
    <s v="ZLIN"/>
    <n v="6"/>
    <n v="10"/>
    <n v="0"/>
    <n v="0"/>
    <m/>
    <m/>
    <m/>
    <n v="79924952.090000004"/>
    <n v="20903449.010000005"/>
    <s v="ZLIN"/>
    <n v="5"/>
    <n v="5"/>
  </r>
  <r>
    <s v="120308000160-1"/>
    <x v="11"/>
    <n v="342309"/>
    <s v="CIMENTACION TANQUE"/>
    <s v="30.04.2014"/>
    <n v="3018810.37"/>
    <n v="255711"/>
    <s v="ZLIN"/>
    <n v="35"/>
    <n v="5"/>
    <n v="0"/>
    <n v="0"/>
    <m/>
    <m/>
    <m/>
    <n v="2034454.06"/>
    <n v="84768.920000000158"/>
    <s v="ZLIN"/>
    <n v="34"/>
    <n v="0"/>
  </r>
  <r>
    <s v="120308000161-0"/>
    <x v="11"/>
    <n v="342309"/>
    <s v="TANQUE"/>
    <s v="30.04.2014"/>
    <n v="90478743.700000003"/>
    <n v="39522470.370000005"/>
    <s v="ZLIN"/>
    <n v="6"/>
    <n v="10"/>
    <n v="0"/>
    <n v="0"/>
    <m/>
    <m/>
    <m/>
    <n v="83825581.900000006"/>
    <n v="21923613.730000004"/>
    <s v="ZLIN"/>
    <n v="5"/>
    <n v="5"/>
  </r>
  <r>
    <s v="120308000161-1"/>
    <x v="11"/>
    <n v="342309"/>
    <s v="CIMENTACION TANQUE"/>
    <s v="30.04.2014"/>
    <n v="2888073.78"/>
    <n v="244636.82999999961"/>
    <s v="ZLIN"/>
    <n v="35"/>
    <n v="5"/>
    <n v="0"/>
    <n v="0"/>
    <m/>
    <m/>
    <m/>
    <n v="2159345.94"/>
    <n v="89972.739999999991"/>
    <s v="ZLIN"/>
    <n v="34"/>
    <n v="0"/>
  </r>
  <r>
    <s v="120308000161-2"/>
    <x v="11"/>
    <n v="342309"/>
    <s v="DIQUE"/>
    <s v="30.04.2014"/>
    <n v="10408014.76"/>
    <n v="772553.66999999993"/>
    <s v="ZLIN"/>
    <n v="40"/>
    <n v="5"/>
    <n v="0"/>
    <n v="0"/>
    <m/>
    <m/>
    <m/>
    <n v="7724269.0099999998"/>
    <n v="280582.41999999993"/>
    <s v="ZLIN"/>
    <n v="39"/>
    <n v="0"/>
  </r>
  <r>
    <s v="120308000162-0"/>
    <x v="11"/>
    <n v="342309"/>
    <s v="TANQUE"/>
    <s v="01.09.1975"/>
    <n v="220700.19"/>
    <n v="201702.18"/>
    <s v="ZLIN"/>
    <n v="45"/>
    <n v="6"/>
    <n v="0"/>
    <n v="0"/>
    <m/>
    <m/>
    <m/>
    <n v="26609979.59"/>
    <n v="6959533.129999999"/>
    <s v="ZLIN"/>
    <n v="5"/>
    <n v="5"/>
  </r>
  <r>
    <s v="120308000162-1"/>
    <x v="11"/>
    <n v="342309"/>
    <s v="CIMENTACION TANQUE"/>
    <s v="01.09.1975"/>
    <n v="37711.050000000003"/>
    <n v="21167.410000000003"/>
    <s v="ZLIN"/>
    <n v="74"/>
    <n v="1"/>
    <n v="0"/>
    <n v="0"/>
    <m/>
    <m/>
    <m/>
    <n v="4534003.32"/>
    <n v="188916.80000000075"/>
    <s v="ZLIN"/>
    <n v="34"/>
    <n v="0"/>
  </r>
  <r>
    <s v="120308000163-0"/>
    <x v="11"/>
    <n v="342309"/>
    <s v="TANQUE"/>
    <s v="01.09.1978"/>
    <n v="837123.73"/>
    <n v="759977.05"/>
    <s v="ZLIN"/>
    <n v="42"/>
    <n v="6"/>
    <n v="0"/>
    <n v="0"/>
    <m/>
    <m/>
    <m/>
    <n v="35450509.520000003"/>
    <n v="9271671.7200000025"/>
    <s v="ZLIN"/>
    <n v="5"/>
    <n v="5"/>
  </r>
  <r>
    <s v="120308000163-1"/>
    <x v="11"/>
    <n v="342309"/>
    <s v="CIMENTACION TANQUE"/>
    <s v="01.09.1978"/>
    <n v="113773.54"/>
    <n v="64476.239999999991"/>
    <s v="ZLIN"/>
    <n v="68"/>
    <n v="1"/>
    <n v="0"/>
    <n v="0"/>
    <m/>
    <m/>
    <m/>
    <n v="4780693.9400000004"/>
    <n v="218472.5700000003"/>
    <s v="ZLIN"/>
    <n v="31"/>
    <n v="0"/>
  </r>
  <r>
    <s v="120308000163-2"/>
    <x v="11"/>
    <n v="342309"/>
    <s v="DIQUE"/>
    <s v="01.09.1978"/>
    <n v="117763.03"/>
    <n v="62171.28"/>
    <s v="ZLIN"/>
    <n v="73"/>
    <n v="1"/>
    <n v="0"/>
    <n v="0"/>
    <m/>
    <m/>
    <m/>
    <n v="4943931.4000000004"/>
    <n v="194552.86000000034"/>
    <s v="ZLIN"/>
    <n v="36"/>
    <n v="0"/>
  </r>
  <r>
    <s v="120308000164-0"/>
    <x v="11"/>
    <n v="342309"/>
    <s v="TANQUE"/>
    <s v="01.09.1975"/>
    <n v="374438.17"/>
    <n v="342206.3"/>
    <s v="ZLIN"/>
    <n v="45"/>
    <n v="6"/>
    <n v="0"/>
    <n v="0"/>
    <m/>
    <m/>
    <m/>
    <n v="45146277.869999997"/>
    <n v="11807488.049999997"/>
    <s v="ZLIN"/>
    <n v="5"/>
    <n v="5"/>
  </r>
  <r>
    <s v="120308000164-1"/>
    <x v="11"/>
    <n v="342309"/>
    <s v="CIMENTACION TANQUE"/>
    <s v="01.09.1975"/>
    <n v="53574.8"/>
    <n v="31340.940000000002"/>
    <s v="ZLIN"/>
    <n v="71"/>
    <n v="1"/>
    <n v="0"/>
    <n v="0"/>
    <m/>
    <m/>
    <m/>
    <n v="6442530.3600000003"/>
    <n v="294416.70999999996"/>
    <s v="ZLIN"/>
    <n v="31"/>
    <n v="0"/>
  </r>
  <r>
    <s v="120308000165-0"/>
    <x v="11"/>
    <n v="342309"/>
    <s v="TANQUE"/>
    <s v="31.12.1995"/>
    <n v="852907827.49000001"/>
    <n v="530002381.16000003"/>
    <s v="ZLIN"/>
    <n v="34"/>
    <n v="3"/>
    <n v="0"/>
    <n v="0"/>
    <m/>
    <m/>
    <m/>
    <n v="226383069.69"/>
    <n v="22117886.120000005"/>
    <s v="ZLIN"/>
    <n v="14"/>
    <n v="6"/>
  </r>
  <r>
    <s v="120308000165-1"/>
    <x v="11"/>
    <n v="342309"/>
    <s v="MOTOR"/>
    <s v="31.12.1995"/>
    <n v="2565.89"/>
    <n v="2406.1099999999997"/>
    <s v="ZLIN"/>
    <n v="22"/>
    <n v="9"/>
    <n v="0"/>
    <n v="0"/>
    <m/>
    <m/>
    <m/>
    <n v="15251.77"/>
    <n v="7202.22"/>
    <s v="ZLIN"/>
    <n v="3"/>
    <n v="0"/>
  </r>
  <r>
    <s v="120308000165-2"/>
    <x v="11"/>
    <n v="342309"/>
    <s v="BOMBA"/>
    <s v="31.12.1995"/>
    <n v="26902.639999999999"/>
    <n v="25227.38"/>
    <s v="ZLIN"/>
    <n v="22"/>
    <n v="9"/>
    <n v="0"/>
    <n v="0"/>
    <m/>
    <m/>
    <m/>
    <n v="159910.67000000001"/>
    <n v="75513.37000000001"/>
    <s v="ZLIN"/>
    <n v="3"/>
    <n v="0"/>
  </r>
  <r>
    <s v="120308000165-3"/>
    <x v="11"/>
    <n v="342309"/>
    <s v="RECIPIENTE"/>
    <s v="31.12.1995"/>
    <n v="18757.61"/>
    <n v="17589.55"/>
    <s v="ZLIN"/>
    <n v="22"/>
    <n v="9"/>
    <n v="0"/>
    <n v="0"/>
    <m/>
    <m/>
    <m/>
    <n v="111496.19"/>
    <n v="52650.98"/>
    <s v="ZLIN"/>
    <n v="3"/>
    <n v="0"/>
  </r>
  <r>
    <s v="120308000165-4"/>
    <x v="11"/>
    <n v="342309"/>
    <s v="CIMENTACION TANQUE"/>
    <s v="31.12.1995"/>
    <n v="3344006.18"/>
    <n v="1022778.4500000002"/>
    <s v="ZLIN"/>
    <n v="69"/>
    <n v="9"/>
    <n v="0"/>
    <n v="0"/>
    <m/>
    <m/>
    <m/>
    <n v="17904264.420000002"/>
    <n v="507287.49000000209"/>
    <s v="ZLIN"/>
    <n v="50"/>
    <n v="0"/>
  </r>
  <r>
    <s v="120308000165-5"/>
    <x v="11"/>
    <n v="342309"/>
    <s v="DIQUE"/>
    <s v="31.12.1995"/>
    <n v="4981613.38"/>
    <n v="1421731.4099999997"/>
    <s v="ZLIN"/>
    <n v="74"/>
    <n v="9"/>
    <n v="0"/>
    <n v="0"/>
    <m/>
    <m/>
    <m/>
    <n v="26577088.030000001"/>
    <n v="684561.3599999994"/>
    <s v="ZLIN"/>
    <n v="55"/>
    <n v="0"/>
  </r>
  <r>
    <s v="120308000166-0"/>
    <x v="11"/>
    <n v="342309"/>
    <s v="TANQUE"/>
    <s v="31.12.1995"/>
    <n v="810502811.19000006"/>
    <n v="503589524.31000006"/>
    <s v="ZLIN"/>
    <n v="34"/>
    <n v="3"/>
    <n v="0"/>
    <n v="0"/>
    <m/>
    <m/>
    <m/>
    <n v="244129207.91"/>
    <n v="23851704.219999999"/>
    <s v="ZLIN"/>
    <n v="14"/>
    <n v="6"/>
  </r>
  <r>
    <s v="120308000166-1"/>
    <x v="11"/>
    <n v="342309"/>
    <s v="MOTOR"/>
    <s v="31.12.1995"/>
    <n v="1432.1"/>
    <n v="1342.9299999999998"/>
    <s v="ZLIN"/>
    <n v="22"/>
    <n v="9"/>
    <n v="0"/>
    <n v="0"/>
    <m/>
    <m/>
    <m/>
    <n v="15392.97"/>
    <n v="7268.9"/>
    <s v="ZLIN"/>
    <n v="3"/>
    <n v="0"/>
  </r>
  <r>
    <s v="120308000166-2"/>
    <x v="11"/>
    <n v="342309"/>
    <s v="BOMBA"/>
    <s v="31.12.1995"/>
    <n v="15015.22"/>
    <n v="14080.21"/>
    <s v="ZLIN"/>
    <n v="22"/>
    <n v="9"/>
    <n v="0"/>
    <n v="0"/>
    <m/>
    <m/>
    <m/>
    <n v="161391.17000000001"/>
    <n v="76212.500000000015"/>
    <s v="ZLIN"/>
    <n v="3"/>
    <n v="0"/>
  </r>
  <r>
    <s v="120308000166-3"/>
    <x v="11"/>
    <n v="342309"/>
    <s v="RECIPIENTE"/>
    <s v="31.12.1995"/>
    <n v="10469.219999999999"/>
    <n v="9817.2899999999991"/>
    <s v="ZLIN"/>
    <n v="22"/>
    <n v="9"/>
    <n v="0"/>
    <n v="0"/>
    <m/>
    <m/>
    <m/>
    <n v="112528.46"/>
    <n v="53138.44000000001"/>
    <s v="ZLIN"/>
    <n v="3"/>
    <n v="0"/>
  </r>
  <r>
    <s v="120308000166-4"/>
    <x v="11"/>
    <n v="342309"/>
    <s v="CIMENTACION TANQUE"/>
    <s v="31.12.1995"/>
    <n v="1866395.9"/>
    <n v="570845.05999999982"/>
    <s v="ZLIN"/>
    <n v="69"/>
    <n v="9"/>
    <n v="0"/>
    <n v="0"/>
    <m/>
    <m/>
    <m/>
    <n v="18959952.510000002"/>
    <n v="537198.65000000224"/>
    <s v="ZLIN"/>
    <n v="50"/>
    <n v="0"/>
  </r>
  <r>
    <s v="120308000167-0"/>
    <x v="11"/>
    <n v="342309"/>
    <s v="TANQUE"/>
    <s v="01.12.1985"/>
    <n v="1659821.69"/>
    <n v="1475397.0499999998"/>
    <s v="ZLIN"/>
    <n v="35"/>
    <n v="3"/>
    <n v="0"/>
    <n v="0"/>
    <m/>
    <m/>
    <m/>
    <n v="219635752.5"/>
    <n v="57443196.810000002"/>
    <s v="ZLIN"/>
    <n v="5"/>
    <n v="5"/>
  </r>
  <r>
    <s v="120308000167-1"/>
    <x v="11"/>
    <n v="342309"/>
    <s v="CIMENTACION TANQUE"/>
    <s v="01.12.1987"/>
    <n v="47806.3"/>
    <n v="24708.090000000004"/>
    <s v="ZLIN"/>
    <n v="58"/>
    <n v="10"/>
    <n v="0"/>
    <n v="0"/>
    <m/>
    <m/>
    <m/>
    <n v="9326754.8800000008"/>
    <n v="426222.66999999993"/>
    <s v="ZLIN"/>
    <n v="31"/>
    <n v="0"/>
  </r>
  <r>
    <s v="120308000167-2"/>
    <x v="11"/>
    <n v="342309"/>
    <s v="DIQUE"/>
    <s v="01.12.1987"/>
    <n v="111209.60000000001"/>
    <n v="52835.860000000008"/>
    <s v="ZLIN"/>
    <n v="63"/>
    <n v="10"/>
    <n v="0"/>
    <n v="0"/>
    <m/>
    <m/>
    <m/>
    <n v="21691982.260000002"/>
    <n v="853619.67000000179"/>
    <s v="ZLIN"/>
    <n v="36"/>
    <n v="0"/>
  </r>
  <r>
    <s v="120308000168-0"/>
    <x v="11"/>
    <n v="342309"/>
    <s v="TANQUE"/>
    <s v="01.12.1985"/>
    <n v="1659821.69"/>
    <n v="1475397.0499999998"/>
    <s v="ZLIN"/>
    <n v="35"/>
    <n v="3"/>
    <n v="0"/>
    <n v="0"/>
    <m/>
    <m/>
    <m/>
    <n v="219635752.5"/>
    <n v="57443196.810000002"/>
    <s v="ZLIN"/>
    <n v="5"/>
    <n v="5"/>
  </r>
  <r>
    <s v="120308000168-1"/>
    <x v="11"/>
    <n v="342309"/>
    <s v="CIMENTACION TANQUE"/>
    <s v="01.12.1985"/>
    <n v="70586.58"/>
    <n v="36356.990000000005"/>
    <s v="ZLIN"/>
    <n v="60"/>
    <n v="10"/>
    <n v="0"/>
    <n v="0"/>
    <m/>
    <m/>
    <m/>
    <n v="9315169.6199999992"/>
    <n v="425693.22999999858"/>
    <s v="ZLIN"/>
    <n v="31"/>
    <n v="0"/>
  </r>
  <r>
    <s v="120308000169-0"/>
    <x v="11"/>
    <n v="342309"/>
    <s v="BOMBA"/>
    <s v="01.10.2015"/>
    <n v="1"/>
    <n v="1"/>
    <s v="ZLIN"/>
    <n v="0"/>
    <n v="1"/>
    <n v="0"/>
    <n v="0"/>
    <m/>
    <m/>
    <m/>
    <n v="313696.69"/>
    <n v="100619.69"/>
    <s v="ZLIN"/>
    <n v="4"/>
    <n v="5"/>
  </r>
  <r>
    <s v="120308000169-1"/>
    <x v="11"/>
    <n v="342309"/>
    <s v="RECIPIENTE"/>
    <s v="01.10.2015"/>
    <n v="1"/>
    <n v="1"/>
    <s v="ZLIN"/>
    <n v="0"/>
    <n v="1"/>
    <n v="0"/>
    <n v="0"/>
    <m/>
    <m/>
    <m/>
    <n v="187476.02"/>
    <n v="60133.809999999983"/>
    <s v="ZLIN"/>
    <n v="4"/>
    <n v="5"/>
  </r>
  <r>
    <s v="120308000169-2"/>
    <x v="11"/>
    <n v="342309"/>
    <s v="MOTOR"/>
    <s v="01.10.2015"/>
    <n v="1"/>
    <n v="1"/>
    <s v="ZLIN"/>
    <n v="0"/>
    <n v="1"/>
    <n v="0"/>
    <n v="0"/>
    <m/>
    <m/>
    <m/>
    <n v="29919.360000000001"/>
    <n v="9596.7799999999988"/>
    <s v="ZLIN"/>
    <n v="4"/>
    <n v="5"/>
  </r>
  <r>
    <s v="120308000170-0"/>
    <x v="11"/>
    <n v="342309"/>
    <s v="TANQUE"/>
    <s v="01.09.1975"/>
    <n v="110995.26"/>
    <n v="101440.73"/>
    <s v="ZLIN"/>
    <n v="45"/>
    <n v="6"/>
    <n v="0"/>
    <n v="0"/>
    <m/>
    <m/>
    <m/>
    <n v="13382777.82"/>
    <n v="3500111.120000001"/>
    <s v="ZLIN"/>
    <n v="5"/>
    <n v="5"/>
  </r>
  <r>
    <s v="120308000170-1"/>
    <x v="11"/>
    <n v="342309"/>
    <s v="CIMENTACION TANQUE"/>
    <s v="01.09.1975"/>
    <n v="43185.23"/>
    <n v="24240.170000000002"/>
    <s v="ZLIN"/>
    <n v="74"/>
    <n v="1"/>
    <n v="0"/>
    <n v="0"/>
    <m/>
    <m/>
    <m/>
    <n v="5192165.16"/>
    <n v="216340.21999999974"/>
    <s v="ZLIN"/>
    <n v="34"/>
    <n v="0"/>
  </r>
  <r>
    <s v="120308000171-0"/>
    <x v="11"/>
    <n v="342309"/>
    <s v="TANQUE"/>
    <s v="01.09.1975"/>
    <n v="131627.69"/>
    <n v="120297.11"/>
    <s v="ZLIN"/>
    <n v="45"/>
    <n v="6"/>
    <n v="0"/>
    <n v="0"/>
    <m/>
    <m/>
    <m/>
    <n v="15870444.92"/>
    <n v="4150731.74"/>
    <s v="ZLIN"/>
    <n v="5"/>
    <n v="5"/>
  </r>
  <r>
    <s v="120308000171-1"/>
    <x v="11"/>
    <n v="342309"/>
    <s v="CIMENTACION TANQUE"/>
    <s v="01.09.1975"/>
    <n v="27767.599999999999"/>
    <n v="15586.109999999999"/>
    <s v="ZLIN"/>
    <n v="74"/>
    <n v="1"/>
    <n v="0"/>
    <n v="0"/>
    <m/>
    <m/>
    <m/>
    <n v="3338501.75"/>
    <n v="139104.24000000022"/>
    <s v="ZLIN"/>
    <n v="34"/>
    <n v="0"/>
  </r>
  <r>
    <s v="120308000172-0"/>
    <x v="11"/>
    <n v="342309"/>
    <s v="TANQUE"/>
    <s v="30.08.2008"/>
    <n v="239505483.38999999"/>
    <n v="67870763.659999996"/>
    <s v="ZLIN"/>
    <n v="30"/>
    <n v="7"/>
    <n v="0"/>
    <n v="0"/>
    <m/>
    <m/>
    <m/>
    <n v="2427585.1"/>
    <n v="146343.78000000026"/>
    <s v="ZLIN"/>
    <n v="23"/>
    <n v="6"/>
  </r>
  <r>
    <s v="120308000172-1"/>
    <x v="11"/>
    <n v="342309"/>
    <s v="CIMENTACION TANQUE"/>
    <s v="30.08.2008"/>
    <n v="10571306.24"/>
    <n v="1365733.9800000004"/>
    <s v="ZLIN"/>
    <n v="67"/>
    <n v="1"/>
    <n v="0"/>
    <n v="0"/>
    <m/>
    <m/>
    <m/>
    <n v="-1256366.5900000001"/>
    <n v="-29664.200000000186"/>
    <s v="ZLIN"/>
    <n v="60"/>
    <n v="0"/>
  </r>
  <r>
    <s v="120308000173-0"/>
    <x v="11"/>
    <n v="342309"/>
    <s v="TANQUE"/>
    <s v="30.08.2008"/>
    <n v="34920404.890000001"/>
    <n v="9895700.5500000007"/>
    <s v="ZLIN"/>
    <n v="30"/>
    <n v="7"/>
    <n v="0"/>
    <n v="0"/>
    <m/>
    <m/>
    <m/>
    <n v="44025987.68"/>
    <n v="2654048.8900000006"/>
    <s v="ZLIN"/>
    <n v="23"/>
    <n v="6"/>
  </r>
  <r>
    <s v="120308000173-1"/>
    <x v="11"/>
    <n v="342309"/>
    <s v="CIMENTACION TANQUE"/>
    <s v="30.08.2008"/>
    <n v="2432044.39"/>
    <n v="314202.02"/>
    <s v="ZLIN"/>
    <n v="67"/>
    <n v="1"/>
    <n v="0"/>
    <n v="0"/>
    <m/>
    <m/>
    <m/>
    <n v="2752514.43"/>
    <n v="64989.930000000168"/>
    <s v="ZLIN"/>
    <n v="60"/>
    <n v="0"/>
  </r>
  <r>
    <s v="120308000173-2"/>
    <x v="11"/>
    <n v="342309"/>
    <s v="DIQUE"/>
    <s v="30.08.2008"/>
    <n v="6853410.25"/>
    <n v="823993.8200000003"/>
    <s v="ZLIN"/>
    <n v="72"/>
    <n v="1"/>
    <n v="0"/>
    <n v="0"/>
    <m/>
    <m/>
    <m/>
    <n v="7705106.2300000004"/>
    <n v="167931.81000000052"/>
    <s v="ZLIN"/>
    <n v="65"/>
    <n v="0"/>
  </r>
  <r>
    <s v="120308000174-0"/>
    <x v="11"/>
    <n v="342309"/>
    <s v="BOMBA"/>
    <s v="01.10.2015"/>
    <n v="1"/>
    <n v="1"/>
    <s v="ZLIN"/>
    <n v="0"/>
    <n v="1"/>
    <n v="0"/>
    <n v="0"/>
    <m/>
    <m/>
    <m/>
    <n v="716155.7"/>
    <n v="253638.47999999998"/>
    <s v="ZLIN"/>
    <n v="4"/>
    <n v="0"/>
  </r>
  <r>
    <s v="120308000174-1"/>
    <x v="11"/>
    <n v="342309"/>
    <s v="RECIPIENTE"/>
    <s v="01.10.2015"/>
    <n v="1"/>
    <n v="1"/>
    <s v="ZLIN"/>
    <n v="0"/>
    <n v="1"/>
    <n v="0"/>
    <n v="0"/>
    <m/>
    <m/>
    <m/>
    <n v="1007509.21"/>
    <n v="356826.17999999993"/>
    <s v="ZLIN"/>
    <n v="4"/>
    <n v="0"/>
  </r>
  <r>
    <s v="120308000174-2"/>
    <x v="11"/>
    <n v="342309"/>
    <s v="MOTOR"/>
    <s v="01.10.2015"/>
    <n v="1"/>
    <n v="1"/>
    <s v="ZLIN"/>
    <n v="0"/>
    <n v="1"/>
    <n v="0"/>
    <n v="0"/>
    <m/>
    <m/>
    <m/>
    <n v="151109.78"/>
    <n v="53518.05"/>
    <s v="ZLIN"/>
    <n v="4"/>
    <n v="0"/>
  </r>
  <r>
    <s v="120308000174-3"/>
    <x v="11"/>
    <n v="342309"/>
    <s v="DIQUE"/>
    <s v="30.12.1997"/>
    <n v="367652.84"/>
    <n v="95089.650000000023"/>
    <s v="ZLIN"/>
    <n v="74"/>
    <n v="9"/>
    <n v="0"/>
    <n v="0"/>
    <m/>
    <m/>
    <m/>
    <n v="3032206.97"/>
    <n v="75361.860000000335"/>
    <s v="ZLIN"/>
    <n v="57"/>
    <n v="0"/>
  </r>
  <r>
    <s v="120308000175-0"/>
    <x v="11"/>
    <n v="342302"/>
    <s v="TANQUE"/>
    <s v="01.10.2015"/>
    <n v="1"/>
    <n v="1"/>
    <s v="ZLIN"/>
    <n v="0"/>
    <n v="1"/>
    <n v="0"/>
    <n v="0"/>
    <m/>
    <m/>
    <m/>
    <n v="2041732.85"/>
    <n v="433868.23"/>
    <s v="ZLIN"/>
    <n v="6"/>
    <n v="8"/>
  </r>
  <r>
    <s v="120308000176-0"/>
    <x v="11"/>
    <n v="342309"/>
    <s v="RECIPIENTE"/>
    <s v="01.10.2015"/>
    <n v="1"/>
    <n v="1"/>
    <s v="ZLIN"/>
    <n v="0"/>
    <n v="1"/>
    <n v="0"/>
    <n v="0"/>
    <m/>
    <m/>
    <m/>
    <n v="1414346.8"/>
    <n v="586436.47000000009"/>
    <s v="ZLIN"/>
    <n v="3"/>
    <n v="5"/>
  </r>
  <r>
    <s v="120308000177-0"/>
    <x v="11"/>
    <n v="322317"/>
    <s v="TANQUE"/>
    <s v="01.08.1967"/>
    <n v="1178795.81"/>
    <n v="1144238.28"/>
    <s v="ZLIN"/>
    <n v="51"/>
    <n v="2"/>
    <n v="0"/>
    <n v="0"/>
    <m/>
    <m/>
    <m/>
    <n v="1350486.66"/>
    <n v="637729.80999999994"/>
    <s v="ZLIN"/>
    <n v="3"/>
    <n v="0"/>
  </r>
  <r>
    <s v="120308000177-1"/>
    <x v="11"/>
    <n v="322317"/>
    <s v="CIMENTACION TANQUE"/>
    <s v="01.08.1967"/>
    <n v="1767353.27"/>
    <n v="1287704.79"/>
    <s v="ZLIN"/>
    <n v="68"/>
    <n v="2"/>
    <n v="0"/>
    <n v="0"/>
    <m/>
    <m/>
    <m/>
    <n v="1609133.7"/>
    <n v="113980.30000000005"/>
    <s v="ZLIN"/>
    <n v="20"/>
    <n v="0"/>
  </r>
  <r>
    <s v="120308000177-2"/>
    <x v="11"/>
    <n v="322317"/>
    <s v="DIQUE"/>
    <s v="01.08.1967"/>
    <n v="675452.12"/>
    <n v="458507.29000000004"/>
    <s v="ZLIN"/>
    <n v="73"/>
    <n v="2"/>
    <n v="0"/>
    <n v="0"/>
    <m/>
    <m/>
    <m/>
    <n v="582311.19999999995"/>
    <n v="32997.639999999898"/>
    <s v="ZLIN"/>
    <n v="25"/>
    <n v="0"/>
  </r>
  <r>
    <s v="120308000178-0"/>
    <x v="11"/>
    <n v="342402"/>
    <s v="TANQUE"/>
    <s v="31.08.2014"/>
    <n v="729394195.82000005"/>
    <n v="63946888.400000095"/>
    <s v="ZLIN"/>
    <n v="30"/>
    <n v="5"/>
    <n v="0"/>
    <n v="0"/>
    <m/>
    <m/>
    <m/>
    <n v="-363235357.36000001"/>
    <n v="-17542616.699999988"/>
    <s v="ZLIN"/>
    <n v="29"/>
    <n v="4"/>
  </r>
  <r>
    <s v="120308000178-1"/>
    <x v="11"/>
    <n v="322316"/>
    <s v="CIMENTACION TANQUE"/>
    <s v="31.08.2014"/>
    <n v="12792272.58"/>
    <n v="508512.69999999925"/>
    <s v="ZLIN"/>
    <n v="67"/>
    <n v="1"/>
    <n v="0"/>
    <n v="0"/>
    <m/>
    <m/>
    <m/>
    <n v="-5090525.1900000004"/>
    <n v="-109266.3200000003"/>
    <s v="ZLIN"/>
    <n v="66"/>
    <n v="0"/>
  </r>
  <r>
    <s v="120308000179-0"/>
    <x v="11"/>
    <n v="342402"/>
    <s v="TANQUE"/>
    <s v="31.08.2014"/>
    <n v="590225471.60000002"/>
    <n v="51745794.779999971"/>
    <s v="ZLIN"/>
    <n v="30"/>
    <n v="5"/>
    <n v="0"/>
    <n v="0"/>
    <m/>
    <m/>
    <m/>
    <n v="-229785895.78"/>
    <n v="-11097614.280000001"/>
    <s v="ZLIN"/>
    <n v="29"/>
    <n v="4"/>
  </r>
  <r>
    <s v="120308000179-1"/>
    <x v="11"/>
    <n v="322316"/>
    <s v="CIMENTACION TANQUE"/>
    <s v="31.08.2014"/>
    <n v="12253060.98"/>
    <n v="487078.21000000089"/>
    <s v="ZLIN"/>
    <n v="67"/>
    <n v="1"/>
    <n v="0"/>
    <n v="0"/>
    <m/>
    <m/>
    <m/>
    <n v="-4561361.01"/>
    <n v="-97908"/>
    <s v="ZLIN"/>
    <n v="66"/>
    <n v="0"/>
  </r>
  <r>
    <s v="120308000180-0"/>
    <x v="11"/>
    <n v="342402"/>
    <s v="TANQUE"/>
    <s v="31.08.2014"/>
    <n v="729394195.82000005"/>
    <n v="63946888.400000095"/>
    <s v="ZLIN"/>
    <n v="30"/>
    <n v="5"/>
    <n v="0"/>
    <n v="0"/>
    <m/>
    <m/>
    <m/>
    <n v="-363235357.36000001"/>
    <n v="-17542616.699999988"/>
    <s v="ZLIN"/>
    <n v="29"/>
    <n v="4"/>
  </r>
  <r>
    <s v="120308000180-1"/>
    <x v="11"/>
    <n v="322316"/>
    <s v="CIMENTACION TANQUE"/>
    <s v="31.08.2014"/>
    <n v="12792272.58"/>
    <n v="508512.69999999925"/>
    <s v="ZLIN"/>
    <n v="67"/>
    <n v="1"/>
    <n v="0"/>
    <n v="0"/>
    <m/>
    <m/>
    <m/>
    <n v="-5090525.1900000004"/>
    <n v="-109266.3200000003"/>
    <s v="ZLIN"/>
    <n v="66"/>
    <n v="0"/>
  </r>
  <r>
    <s v="120308000180-2"/>
    <x v="11"/>
    <n v="322316"/>
    <s v="DIQUE"/>
    <s v="31.08.2014"/>
    <n v="25039156.82"/>
    <n v="926304.08000000194"/>
    <s v="ZLIN"/>
    <n v="72"/>
    <n v="1"/>
    <n v="0"/>
    <n v="0"/>
    <m/>
    <m/>
    <m/>
    <n v="-9353514.2799999993"/>
    <n v="-186631.14999999851"/>
    <s v="ZLIN"/>
    <n v="71"/>
    <n v="0"/>
  </r>
  <r>
    <s v="120308000181-0"/>
    <x v="11"/>
    <n v="322316"/>
    <s v="VALVULA"/>
    <s v="01.10.2015"/>
    <n v="1"/>
    <n v="1"/>
    <s v="ZLIN"/>
    <n v="0"/>
    <n v="1"/>
    <n v="0"/>
    <n v="0"/>
    <m/>
    <m/>
    <m/>
    <n v="659511.98"/>
    <n v="75754.75"/>
    <s v="ZLIN"/>
    <n v="12"/>
    <n v="4"/>
  </r>
  <r>
    <s v="120308000182-0"/>
    <x v="11"/>
    <n v="342503"/>
    <s v="TANQUE"/>
    <s v="31.01.2014"/>
    <n v="416107351.49000001"/>
    <n v="34717736.129999995"/>
    <s v="ZLIN"/>
    <n v="39"/>
    <n v="0"/>
    <n v="0"/>
    <n v="0"/>
    <m/>
    <m/>
    <m/>
    <n v="-159027241.81999999"/>
    <n v="-6034515.8700000048"/>
    <s v="ZLIN"/>
    <n v="37"/>
    <n v="4"/>
  </r>
  <r>
    <s v="120308000183-0"/>
    <x v="11"/>
    <n v="342515"/>
    <s v="TANQUE"/>
    <s v="30.12.1997"/>
    <n v="42271801"/>
    <n v="19343309.329999998"/>
    <s v="ZLIN"/>
    <n v="42"/>
    <n v="3"/>
    <n v="0"/>
    <n v="0"/>
    <m/>
    <m/>
    <m/>
    <n v="289556368.11000001"/>
    <n v="16743055.300000012"/>
    <s v="ZLIN"/>
    <n v="24"/>
    <n v="6"/>
  </r>
  <r>
    <s v="120308000183-1"/>
    <x v="11"/>
    <n v="342515"/>
    <s v="CIMENTACION TANQUE"/>
    <s v="30.12.1997"/>
    <n v="1333034.3500000001"/>
    <n v="374865.41000000015"/>
    <s v="ZLIN"/>
    <n v="68"/>
    <n v="9"/>
    <n v="0"/>
    <n v="0"/>
    <m/>
    <m/>
    <m/>
    <n v="8913218.9399999995"/>
    <n v="247589.41000000015"/>
    <s v="ZLIN"/>
    <n v="51"/>
    <n v="0"/>
  </r>
  <r>
    <s v="120308000183-2"/>
    <x v="11"/>
    <n v="342515"/>
    <s v="VALVULA BOLA"/>
    <s v="30.12.1997"/>
    <n v="2981922.49"/>
    <n v="1555785.6500000001"/>
    <s v="ZLIN"/>
    <n v="20"/>
    <n v="3"/>
    <n v="0"/>
    <n v="0"/>
    <m/>
    <m/>
    <m/>
    <n v="0"/>
    <n v="0"/>
    <s v="ZLIN"/>
    <n v="0"/>
    <n v="6"/>
  </r>
  <r>
    <s v="120308000183-3"/>
    <x v="11"/>
    <n v="342515"/>
    <s v="VALVULA TAPON"/>
    <s v="30.12.1997"/>
    <n v="6187274.3200000003"/>
    <n v="3228143.1300000004"/>
    <s v="ZLIN"/>
    <n v="20"/>
    <n v="3"/>
    <n v="0"/>
    <n v="0"/>
    <m/>
    <m/>
    <m/>
    <n v="0"/>
    <n v="0"/>
    <s v="ZLIN"/>
    <n v="0"/>
    <n v="6"/>
  </r>
  <r>
    <s v="120308000184-0"/>
    <x v="11"/>
    <n v="342515"/>
    <s v="TANQUE"/>
    <s v="30.12.1996"/>
    <n v="111983467.84"/>
    <n v="68481118.170000002"/>
    <s v="ZLIN"/>
    <n v="33"/>
    <n v="3"/>
    <n v="0"/>
    <n v="0"/>
    <m/>
    <m/>
    <m/>
    <n v="522393360.26999998"/>
    <n v="51038431.74000001"/>
    <s v="ZLIN"/>
    <n v="14"/>
    <n v="6"/>
  </r>
  <r>
    <s v="120308000184-1"/>
    <x v="11"/>
    <n v="342515"/>
    <s v="VALVULA"/>
    <s v="30.12.1996"/>
    <n v="40327.1"/>
    <n v="37700.44"/>
    <s v="ZLIN"/>
    <n v="21"/>
    <n v="9"/>
    <n v="0"/>
    <n v="0"/>
    <m/>
    <m/>
    <m/>
    <n v="200253.3"/>
    <n v="94564.059999999983"/>
    <s v="ZLIN"/>
    <n v="3"/>
    <n v="0"/>
  </r>
  <r>
    <s v="120308000184-2"/>
    <x v="11"/>
    <n v="342515"/>
    <s v="VALVULA"/>
    <s v="30.12.1996"/>
    <n v="17899.63"/>
    <n v="16733.75"/>
    <s v="ZLIN"/>
    <n v="21"/>
    <n v="9"/>
    <n v="0"/>
    <n v="0"/>
    <m/>
    <m/>
    <m/>
    <n v="88884.59"/>
    <n v="41973.279999999999"/>
    <s v="ZLIN"/>
    <n v="3"/>
    <n v="0"/>
  </r>
  <r>
    <s v="120308000184-3"/>
    <x v="11"/>
    <n v="342515"/>
    <s v="CIMENTACION TANQUE"/>
    <s v="30.12.1996"/>
    <n v="2727129.73"/>
    <n v="806569.25"/>
    <s v="ZLIN"/>
    <n v="68"/>
    <n v="9"/>
    <n v="0"/>
    <n v="0"/>
    <m/>
    <m/>
    <m/>
    <n v="11920677.359999999"/>
    <n v="337752.52999999933"/>
    <s v="ZLIN"/>
    <n v="50"/>
    <n v="0"/>
  </r>
  <r>
    <s v="120308000184-4"/>
    <x v="11"/>
    <n v="342515"/>
    <s v="DIQUE"/>
    <s v="30.12.1996"/>
    <n v="7724899.6299999999"/>
    <n v="2129802.7999999998"/>
    <s v="ZLIN"/>
    <n v="73"/>
    <n v="9"/>
    <n v="0"/>
    <n v="0"/>
    <m/>
    <m/>
    <m/>
    <n v="33622547.439999998"/>
    <n v="866035.29999999702"/>
    <s v="ZLIN"/>
    <n v="55"/>
    <n v="0"/>
  </r>
  <r>
    <s v="120308000184-5"/>
    <x v="11"/>
    <n v="342515"/>
    <s v="VALVULA TAPON"/>
    <s v="30.12.1996"/>
    <n v="6187274.3200000003"/>
    <n v="6187274.3200000003"/>
    <s v="ZLIN"/>
    <n v="20"/>
    <n v="3"/>
    <n v="0"/>
    <n v="0"/>
    <m/>
    <m/>
    <m/>
    <n v="0"/>
    <n v="0"/>
    <s v="ZLIN"/>
    <n v="0"/>
    <n v="6"/>
  </r>
  <r>
    <s v="120308000185-0"/>
    <x v="11"/>
    <n v="342515"/>
    <s v="TANQUE"/>
    <s v="30.12.1996"/>
    <n v="124652144.58"/>
    <n v="76228379.159999996"/>
    <s v="ZLIN"/>
    <n v="33"/>
    <n v="3"/>
    <n v="0"/>
    <n v="0"/>
    <m/>
    <m/>
    <m/>
    <n v="516932176.33999997"/>
    <n v="50504867.810000002"/>
    <s v="ZLIN"/>
    <n v="14"/>
    <n v="6"/>
  </r>
  <r>
    <s v="120308000185-1"/>
    <x v="11"/>
    <n v="342515"/>
    <s v="VALVULA"/>
    <s v="30.12.1996"/>
    <n v="42374.45"/>
    <n v="39614.42"/>
    <s v="ZLIN"/>
    <n v="21"/>
    <n v="9"/>
    <n v="0"/>
    <n v="0"/>
    <m/>
    <m/>
    <m/>
    <n v="199986.58"/>
    <n v="94438.099999999991"/>
    <s v="ZLIN"/>
    <n v="3"/>
    <n v="0"/>
  </r>
  <r>
    <s v="120308000185-2"/>
    <x v="11"/>
    <n v="342515"/>
    <s v="VALVULA"/>
    <s v="30.12.1996"/>
    <n v="18808.36"/>
    <n v="17583.29"/>
    <s v="ZLIN"/>
    <n v="21"/>
    <n v="9"/>
    <n v="0"/>
    <n v="0"/>
    <m/>
    <m/>
    <m/>
    <n v="88766.22"/>
    <n v="41917.380000000005"/>
    <s v="ZLIN"/>
    <n v="3"/>
    <n v="0"/>
  </r>
  <r>
    <s v="120308000185-3"/>
    <x v="11"/>
    <n v="342515"/>
    <s v="CIMENTACION TANQUE"/>
    <s v="30.12.1996"/>
    <n v="2865581.99"/>
    <n v="847517.53000000026"/>
    <s v="ZLIN"/>
    <n v="68"/>
    <n v="9"/>
    <n v="0"/>
    <n v="0"/>
    <m/>
    <m/>
    <m/>
    <n v="11820320.43"/>
    <n v="334909.08000000007"/>
    <s v="ZLIN"/>
    <n v="50"/>
    <n v="0"/>
  </r>
  <r>
    <s v="120308000185-4"/>
    <x v="11"/>
    <n v="342515"/>
    <s v="VALVULA TAPON"/>
    <s v="30.12.1996"/>
    <n v="6187274.3200000003"/>
    <n v="6187274.3200000003"/>
    <s v="ZLIN"/>
    <n v="20"/>
    <n v="3"/>
    <n v="0"/>
    <n v="0"/>
    <m/>
    <m/>
    <m/>
    <n v="0"/>
    <n v="0"/>
    <s v="ZLIN"/>
    <n v="0"/>
    <n v="6"/>
  </r>
  <r>
    <s v="120308000186-0"/>
    <x v="11"/>
    <n v="342515"/>
    <s v="TANQUE"/>
    <s v="30.12.1996"/>
    <n v="118664351.72"/>
    <n v="70619760.560000002"/>
    <s v="ZLIN"/>
    <n v="34"/>
    <n v="2"/>
    <n v="0"/>
    <n v="0"/>
    <m/>
    <m/>
    <m/>
    <n v="553316143.63"/>
    <n v="50845267.24000001"/>
    <s v="ZLIN"/>
    <n v="15"/>
    <n v="5"/>
  </r>
  <r>
    <s v="120308000186-1"/>
    <x v="11"/>
    <n v="342515"/>
    <s v="CIMENTACION TANQUE"/>
    <s v="30.12.1996"/>
    <n v="2757145.86"/>
    <n v="803755.72"/>
    <s v="ZLIN"/>
    <n v="69"/>
    <n v="9"/>
    <n v="0"/>
    <n v="0"/>
    <m/>
    <m/>
    <m/>
    <n v="12077444.699999999"/>
    <n v="335484.58000000007"/>
    <s v="ZLIN"/>
    <n v="51"/>
    <n v="0"/>
  </r>
  <r>
    <s v="120308000186-2"/>
    <x v="11"/>
    <n v="342515"/>
    <s v="VALVULA TAPON"/>
    <s v="30.12.1996"/>
    <n v="6187274.3200000003"/>
    <n v="6187274.3200000003"/>
    <s v="ZLIN"/>
    <n v="20"/>
    <n v="2"/>
    <n v="0"/>
    <n v="0"/>
    <m/>
    <m/>
    <m/>
    <n v="0"/>
    <n v="0"/>
    <s v="ZLIN"/>
    <n v="0"/>
    <n v="5"/>
  </r>
  <r>
    <s v="120308000187-0"/>
    <x v="11"/>
    <n v="342515"/>
    <s v="TANQUE"/>
    <s v="30.12.1997"/>
    <n v="146543890.52000001"/>
    <n v="85422569.360000014"/>
    <s v="ZLIN"/>
    <n v="33"/>
    <n v="2"/>
    <n v="0"/>
    <n v="0"/>
    <m/>
    <m/>
    <m/>
    <n v="538900230.42999995"/>
    <n v="49520561.709999919"/>
    <s v="ZLIN"/>
    <n v="15"/>
    <n v="5"/>
  </r>
  <r>
    <s v="120308000187-1"/>
    <x v="11"/>
    <n v="342515"/>
    <s v="VALVULA"/>
    <s v="30.12.1997"/>
    <n v="64882.63"/>
    <n v="60452.89"/>
    <s v="ZLIN"/>
    <n v="20"/>
    <n v="9"/>
    <n v="0"/>
    <n v="0"/>
    <m/>
    <m/>
    <m/>
    <n v="259572.74"/>
    <n v="122576.01999999999"/>
    <s v="ZLIN"/>
    <n v="3"/>
    <n v="0"/>
  </r>
  <r>
    <s v="120308000187-2"/>
    <x v="11"/>
    <n v="342515"/>
    <s v="VALVULA"/>
    <s v="30.12.1997"/>
    <n v="28798.86"/>
    <n v="26832.670000000002"/>
    <s v="ZLIN"/>
    <n v="20"/>
    <n v="9"/>
    <n v="0"/>
    <n v="0"/>
    <m/>
    <m/>
    <m/>
    <n v="115214.2"/>
    <n v="54406.7"/>
    <s v="ZLIN"/>
    <n v="3"/>
    <n v="0"/>
  </r>
  <r>
    <s v="120308000187-3"/>
    <x v="11"/>
    <n v="342515"/>
    <s v="CIMENTACION TANQUE"/>
    <s v="30.12.1997"/>
    <n v="3404922.16"/>
    <n v="957505.37000000011"/>
    <s v="ZLIN"/>
    <n v="68"/>
    <n v="9"/>
    <n v="0"/>
    <n v="0"/>
    <m/>
    <m/>
    <m/>
    <n v="11569255.390000001"/>
    <n v="321368.20000000112"/>
    <s v="ZLIN"/>
    <n v="51"/>
    <n v="0"/>
  </r>
  <r>
    <s v="120308000187-4"/>
    <x v="11"/>
    <n v="342515"/>
    <s v="VALVULA TAPON"/>
    <s v="30.12.1997"/>
    <n v="6187274.3200000003"/>
    <n v="3374876.9000000004"/>
    <s v="ZLIN"/>
    <n v="20"/>
    <n v="2"/>
    <n v="0"/>
    <n v="0"/>
    <m/>
    <m/>
    <m/>
    <n v="0"/>
    <n v="0"/>
    <s v="ZLIN"/>
    <n v="0"/>
    <n v="5"/>
  </r>
  <r>
    <s v="120308000188-0"/>
    <x v="11"/>
    <n v="342515"/>
    <s v="TANQUE"/>
    <s v="01.09.1975"/>
    <n v="403356.84"/>
    <n v="380482.15"/>
    <s v="ZLIN"/>
    <n v="44"/>
    <n v="1"/>
    <n v="0"/>
    <n v="0"/>
    <m/>
    <m/>
    <m/>
    <n v="2967351.39"/>
    <n v="1050936.9500000002"/>
    <s v="ZLIN"/>
    <n v="4"/>
    <n v="0"/>
  </r>
  <r>
    <s v="120308000188-1"/>
    <x v="11"/>
    <n v="342515"/>
    <s v="CIMENTACION TANQUE"/>
    <s v="01.09.1975"/>
    <n v="46643.16"/>
    <n v="37239.94"/>
    <s v="ZLIN"/>
    <n v="52"/>
    <n v="1"/>
    <n v="0"/>
    <n v="0"/>
    <m/>
    <m/>
    <m/>
    <n v="336609.14"/>
    <n v="39738.570000000007"/>
    <s v="ZLIN"/>
    <n v="12"/>
    <n v="0"/>
  </r>
  <r>
    <s v="120308000188-2"/>
    <x v="11"/>
    <n v="342515"/>
    <s v="DIQUE"/>
    <s v="30.12.1997"/>
    <n v="9841743.8599999994"/>
    <n v="3704565.9699999997"/>
    <s v="ZLIN"/>
    <n v="73"/>
    <n v="9"/>
    <n v="0"/>
    <n v="0"/>
    <m/>
    <m/>
    <m/>
    <n v="34309766.399999999"/>
    <n v="867955.39999999851"/>
    <s v="ZLIN"/>
    <n v="56"/>
    <n v="0"/>
  </r>
  <r>
    <s v="120308000189-0"/>
    <x v="11"/>
    <n v="342515"/>
    <s v="TANQUE"/>
    <s v="01.12.1975"/>
    <n v="3593431.57"/>
    <n v="3467591.55"/>
    <s v="ZLIN"/>
    <n v="42"/>
    <n v="10"/>
    <n v="0"/>
    <n v="0"/>
    <m/>
    <m/>
    <m/>
    <n v="1645211.94"/>
    <n v="776905.6399999999"/>
    <s v="ZLIN"/>
    <n v="3"/>
    <n v="0"/>
  </r>
  <r>
    <s v="120308000189-1"/>
    <x v="11"/>
    <n v="342515"/>
    <s v="CIMENTACION TANQUE"/>
    <s v="01.09.1979"/>
    <n v="0.24"/>
    <n v="0.15999999999999998"/>
    <s v="ZLIN"/>
    <n v="57"/>
    <n v="1"/>
    <n v="0"/>
    <n v="0"/>
    <m/>
    <m/>
    <m/>
    <n v="581529.1"/>
    <n v="39230.140000000014"/>
    <s v="ZLIN"/>
    <n v="21"/>
    <n v="0"/>
  </r>
  <r>
    <s v="120308000190-0"/>
    <x v="11"/>
    <n v="342515"/>
    <s v="TANQUE"/>
    <s v="01.09.1975"/>
    <n v="233623.93"/>
    <n v="220374.94"/>
    <s v="ZLIN"/>
    <n v="44"/>
    <n v="1"/>
    <n v="0"/>
    <n v="0"/>
    <m/>
    <m/>
    <m/>
    <n v="4427915.34"/>
    <n v="1568220.02"/>
    <s v="ZLIN"/>
    <n v="4"/>
    <n v="0"/>
  </r>
  <r>
    <s v="120308000190-1"/>
    <x v="11"/>
    <n v="342515"/>
    <s v="VALVULA"/>
    <s v="01.09.1975"/>
    <n v="167809.41"/>
    <n v="158292.79999999999"/>
    <s v="ZLIN"/>
    <n v="44"/>
    <n v="1"/>
    <n v="0"/>
    <n v="0"/>
    <m/>
    <m/>
    <m/>
    <n v="3180521.19"/>
    <n v="1126434.5899999999"/>
    <s v="ZLIN"/>
    <n v="4"/>
    <n v="0"/>
  </r>
  <r>
    <s v="120308000191-0"/>
    <x v="11"/>
    <n v="342515"/>
    <s v="TANQUE"/>
    <s v="01.09.1975"/>
    <n v="189716.95"/>
    <n v="178957.96000000002"/>
    <s v="ZLIN"/>
    <n v="44"/>
    <n v="1"/>
    <n v="0"/>
    <n v="0"/>
    <m/>
    <m/>
    <m/>
    <n v="2986332.65"/>
    <n v="1057659.47"/>
    <s v="ZLIN"/>
    <n v="4"/>
    <n v="0"/>
  </r>
  <r>
    <s v="120308000191-1"/>
    <x v="11"/>
    <n v="342515"/>
    <s v="VALVULA"/>
    <s v="01.09.1975"/>
    <n v="201861.25"/>
    <n v="190413.54"/>
    <s v="ZLIN"/>
    <n v="44"/>
    <n v="1"/>
    <n v="0"/>
    <n v="0"/>
    <m/>
    <m/>
    <m/>
    <n v="3177495.8"/>
    <n v="1125363.0999999999"/>
    <s v="ZLIN"/>
    <n v="4"/>
    <n v="0"/>
  </r>
  <r>
    <s v="120308000192-0"/>
    <x v="11"/>
    <n v="342515"/>
    <s v="TANQUE"/>
    <s v="30.06.2011"/>
    <n v="3990080081.4099998"/>
    <n v="693066019.0999999"/>
    <s v="ZLIN"/>
    <n v="33"/>
    <n v="7"/>
    <n v="0"/>
    <n v="0"/>
    <m/>
    <m/>
    <m/>
    <n v="96157928.480000004"/>
    <n v="4643990.8599999994"/>
    <s v="ZLIN"/>
    <n v="29"/>
    <n v="4"/>
  </r>
  <r>
    <s v="120308000192-1"/>
    <x v="11"/>
    <n v="342515"/>
    <s v="VALVULA"/>
    <s v="30.06.2011"/>
    <n v="4846714.45"/>
    <n v="1704874.4400000004"/>
    <s v="ZLIN"/>
    <n v="16"/>
    <n v="7"/>
    <n v="0"/>
    <n v="0"/>
    <m/>
    <m/>
    <m/>
    <n v="1672802.39"/>
    <n v="192146.22999999998"/>
    <s v="ZLIN"/>
    <n v="12"/>
    <n v="4"/>
  </r>
  <r>
    <s v="120308000192-2"/>
    <x v="11"/>
    <n v="342515"/>
    <s v="VALVULA"/>
    <s v="30.06.2011"/>
    <n v="11590728.199999999"/>
    <n v="4077140.5599999996"/>
    <s v="ZLIN"/>
    <n v="16"/>
    <n v="7"/>
    <n v="0"/>
    <n v="0"/>
    <m/>
    <m/>
    <m/>
    <n v="4000441.52"/>
    <n v="459510.16999999993"/>
    <s v="ZLIN"/>
    <n v="12"/>
    <n v="4"/>
  </r>
  <r>
    <s v="120308000192-3"/>
    <x v="11"/>
    <n v="342515"/>
    <s v="DIQUE"/>
    <s v="30.06.2011"/>
    <n v="104124765.31999999"/>
    <n v="8071687.2299999893"/>
    <s v="ZLIN"/>
    <n v="75"/>
    <n v="3"/>
    <n v="0"/>
    <n v="0"/>
    <m/>
    <m/>
    <m/>
    <n v="14317478.529999999"/>
    <n v="285677.38999999873"/>
    <s v="ZLIN"/>
    <n v="71"/>
    <n v="0"/>
  </r>
  <r>
    <s v="120308000192-4"/>
    <x v="11"/>
    <n v="342515"/>
    <s v="CIMENTACION TANQUE"/>
    <s v="30.06.2011"/>
    <n v="25463726.32"/>
    <n v="2114425.66"/>
    <s v="ZLIN"/>
    <n v="70"/>
    <n v="3"/>
    <n v="0"/>
    <n v="0"/>
    <m/>
    <m/>
    <m/>
    <n v="3607715"/>
    <n v="77438.330000000075"/>
    <s v="ZLIN"/>
    <n v="66"/>
    <n v="0"/>
  </r>
  <r>
    <s v="120308000193-0"/>
    <x v="11"/>
    <n v="342515"/>
    <s v="TANQUE"/>
    <s v="01.12.1993"/>
    <n v="40575782.93"/>
    <n v="27245130.030000001"/>
    <s v="ZLIN"/>
    <n v="34"/>
    <n v="9"/>
    <n v="0"/>
    <n v="0"/>
    <m/>
    <m/>
    <m/>
    <n v="1029078872.49"/>
    <n v="112866715.04999995"/>
    <s v="ZLIN"/>
    <n v="12"/>
    <n v="11"/>
  </r>
  <r>
    <s v="120308000193-1"/>
    <x v="11"/>
    <n v="342515"/>
    <s v="VALVULA"/>
    <s v="01.12.1993"/>
    <n v="41968.63"/>
    <n v="37907.14"/>
    <s v="ZLIN"/>
    <n v="25"/>
    <n v="10"/>
    <n v="0"/>
    <n v="0"/>
    <m/>
    <m/>
    <m/>
    <n v="1073540.44"/>
    <n v="380212.24"/>
    <s v="ZLIN"/>
    <n v="4"/>
    <n v="0"/>
  </r>
  <r>
    <s v="120308000193-2"/>
    <x v="11"/>
    <n v="342515"/>
    <s v="VALVULA"/>
    <s v="01.12.1993"/>
    <n v="9549.19"/>
    <n v="8625.08"/>
    <s v="ZLIN"/>
    <n v="25"/>
    <n v="10"/>
    <n v="0"/>
    <n v="0"/>
    <m/>
    <m/>
    <m/>
    <n v="244264.25"/>
    <n v="86510.25"/>
    <s v="ZLIN"/>
    <n v="4"/>
    <n v="0"/>
  </r>
  <r>
    <s v="120308000193-3"/>
    <x v="11"/>
    <n v="342515"/>
    <s v="CIMENTACION TANQUE"/>
    <s v="01.12.1993"/>
    <n v="732154.87"/>
    <n v="244634.13"/>
    <s v="ZLIN"/>
    <n v="69"/>
    <n v="10"/>
    <n v="0"/>
    <n v="0"/>
    <m/>
    <m/>
    <m/>
    <n v="18336851.940000001"/>
    <n v="541191.81000000238"/>
    <s v="ZLIN"/>
    <n v="48"/>
    <n v="0"/>
  </r>
  <r>
    <s v="120308000193-4"/>
    <x v="11"/>
    <n v="342515"/>
    <s v="DIQUE"/>
    <s v="01.12.1993"/>
    <n v="6215011.5700000003"/>
    <n v="1937865.5300000003"/>
    <s v="ZLIN"/>
    <n v="74"/>
    <n v="10"/>
    <n v="0"/>
    <n v="0"/>
    <m/>
    <m/>
    <m/>
    <n v="155524920.06999999"/>
    <n v="4157112.6399999857"/>
    <s v="ZLIN"/>
    <n v="53"/>
    <n v="0"/>
  </r>
  <r>
    <s v="120308000194-0"/>
    <x v="11"/>
    <n v="342515"/>
    <s v="TANQUE"/>
    <s v="31.08.2014"/>
    <n v="93242492.430000007"/>
    <n v="17760474.74000001"/>
    <s v="ZLIN"/>
    <n v="14"/>
    <n v="0"/>
    <n v="0"/>
    <n v="0"/>
    <m/>
    <m/>
    <m/>
    <n v="959146424.11000001"/>
    <n v="105196704.58000004"/>
    <s v="ZLIN"/>
    <n v="12"/>
    <n v="11"/>
  </r>
  <r>
    <s v="120308000194-1"/>
    <x v="11"/>
    <n v="342515"/>
    <s v="VALVULA"/>
    <s v="31.08.2014"/>
    <n v="21943.87"/>
    <n v="11511.539999999999"/>
    <s v="ZLIN"/>
    <n v="5"/>
    <n v="1"/>
    <n v="0"/>
    <n v="0"/>
    <m/>
    <m/>
    <m/>
    <n v="229164.19"/>
    <n v="81162.320000000007"/>
    <s v="ZLIN"/>
    <n v="4"/>
    <n v="0"/>
  </r>
  <r>
    <s v="120308000194-2"/>
    <x v="11"/>
    <n v="342515"/>
    <s v="VALVULA"/>
    <s v="31.08.2014"/>
    <n v="96443.24"/>
    <n v="50593.180000000008"/>
    <s v="ZLIN"/>
    <n v="5"/>
    <n v="1"/>
    <n v="0"/>
    <n v="0"/>
    <m/>
    <m/>
    <m/>
    <n v="1007175.75"/>
    <n v="356708.07999999996"/>
    <s v="ZLIN"/>
    <n v="4"/>
    <n v="0"/>
  </r>
  <r>
    <s v="120308000194-3"/>
    <x v="11"/>
    <n v="342515"/>
    <s v="VALVULA"/>
    <s v="31.08.2014"/>
    <n v="52062.29"/>
    <n v="27311.360000000001"/>
    <s v="ZLIN"/>
    <n v="5"/>
    <n v="1"/>
    <n v="0"/>
    <n v="0"/>
    <m/>
    <m/>
    <m/>
    <n v="543696.72"/>
    <n v="192559.25999999995"/>
    <s v="ZLIN"/>
    <n v="4"/>
    <n v="0"/>
  </r>
  <r>
    <s v="120308000194-4"/>
    <x v="11"/>
    <n v="342515"/>
    <s v="CIMENTACION TANQUE"/>
    <s v="31.08.2014"/>
    <n v="1682480.05"/>
    <n v="91408.080000000075"/>
    <s v="ZLIN"/>
    <n v="49"/>
    <n v="1"/>
    <n v="0"/>
    <n v="0"/>
    <m/>
    <m/>
    <m/>
    <n v="17199592.960000001"/>
    <n v="507626.87000000104"/>
    <s v="ZLIN"/>
    <n v="48"/>
    <n v="0"/>
  </r>
  <r>
    <s v="120308000195-0"/>
    <x v="11"/>
    <n v="342515"/>
    <s v="TANQUE"/>
    <s v="01.09.1979"/>
    <n v="201839.65"/>
    <n v="194093.13"/>
    <s v="ZLIN"/>
    <n v="39"/>
    <n v="1"/>
    <n v="0"/>
    <n v="0"/>
    <m/>
    <m/>
    <m/>
    <n v="177710509.00999999"/>
    <n v="83918851.479999989"/>
    <s v="ZLIN"/>
    <n v="3"/>
    <n v="0"/>
  </r>
  <r>
    <s v="120308000195-1"/>
    <x v="11"/>
    <n v="342515"/>
    <s v="VALVULA"/>
    <s v="01.09.1979"/>
    <n v="313.66000000000003"/>
    <n v="272.06"/>
    <s v="ZLIN"/>
    <n v="43"/>
    <n v="4"/>
    <n v="0"/>
    <n v="0"/>
    <m/>
    <m/>
    <m/>
    <n v="381353.27"/>
    <n v="74517.300000000047"/>
    <s v="ZLIN"/>
    <n v="7"/>
    <n v="3"/>
  </r>
  <r>
    <s v="120308000195-2"/>
    <x v="11"/>
    <n v="342515"/>
    <s v="CIMENTACION TANQUE"/>
    <s v="01.09.1979"/>
    <n v="9988.5300000000007"/>
    <n v="5680.72"/>
    <s v="ZLIN"/>
    <n v="66"/>
    <n v="1"/>
    <n v="0"/>
    <n v="0"/>
    <m/>
    <m/>
    <m/>
    <n v="12141481.52"/>
    <n v="573347.74000000022"/>
    <s v="ZLIN"/>
    <n v="30"/>
    <n v="0"/>
  </r>
  <r>
    <s v="120308000196-0"/>
    <x v="11"/>
    <n v="342515"/>
    <s v="TANQUE"/>
    <s v="01.09.1979"/>
    <n v="162471.92000000001"/>
    <n v="156236.32"/>
    <s v="ZLIN"/>
    <n v="39"/>
    <n v="1"/>
    <n v="0"/>
    <n v="0"/>
    <m/>
    <m/>
    <m/>
    <n v="177713446.91"/>
    <n v="83920238.819999993"/>
    <s v="ZLIN"/>
    <n v="3"/>
    <n v="0"/>
  </r>
  <r>
    <s v="120308000196-1"/>
    <x v="11"/>
    <n v="342515"/>
    <s v="VALVULA"/>
    <s v="01.09.1979"/>
    <n v="313.66000000000003"/>
    <n v="272.06"/>
    <s v="ZLIN"/>
    <n v="43"/>
    <n v="4"/>
    <n v="0"/>
    <n v="0"/>
    <m/>
    <m/>
    <m/>
    <n v="381353.27"/>
    <n v="74517.300000000047"/>
    <s v="ZLIN"/>
    <n v="7"/>
    <n v="3"/>
  </r>
  <r>
    <s v="120308000196-2"/>
    <x v="11"/>
    <n v="342515"/>
    <s v="CIMENTACION TANQUE"/>
    <s v="01.09.1979"/>
    <n v="11103.55"/>
    <n v="6314.8399999999992"/>
    <s v="ZLIN"/>
    <n v="66"/>
    <n v="1"/>
    <n v="0"/>
    <n v="0"/>
    <m/>
    <m/>
    <m/>
    <n v="12140976.699999999"/>
    <n v="573323.89999999851"/>
    <s v="ZLIN"/>
    <n v="30"/>
    <n v="0"/>
  </r>
  <r>
    <s v="120308000196-3"/>
    <x v="11"/>
    <n v="342515"/>
    <s v="DIQUE"/>
    <s v="01.09.1979"/>
    <n v="48267.22"/>
    <n v="24160.440000000002"/>
    <s v="ZLIN"/>
    <n v="75"/>
    <n v="1"/>
    <n v="0"/>
    <n v="0"/>
    <m/>
    <m/>
    <m/>
    <n v="58667683.350000001"/>
    <n v="2131091.0600000024"/>
    <s v="ZLIN"/>
    <n v="39"/>
    <n v="0"/>
  </r>
  <r>
    <s v="120308000197-0"/>
    <x v="11"/>
    <n v="342515"/>
    <s v="TANQUE"/>
    <s v="30.06.2005"/>
    <n v="281035542"/>
    <n v="101286921.21000001"/>
    <s v="ZLIN"/>
    <n v="32"/>
    <n v="10"/>
    <n v="0"/>
    <n v="0"/>
    <m/>
    <m/>
    <m/>
    <n v="1680606016.1900001"/>
    <n v="105425469.6500001"/>
    <s v="ZLIN"/>
    <n v="22"/>
    <n v="7"/>
  </r>
  <r>
    <s v="120308000197-1"/>
    <x v="11"/>
    <n v="342515"/>
    <s v="VALVULA"/>
    <s v="30.06.2005"/>
    <n v="891574.27"/>
    <n v="642657.58000000007"/>
    <s v="ZLIN"/>
    <n v="16"/>
    <n v="5"/>
    <n v="0"/>
    <n v="0"/>
    <m/>
    <m/>
    <m/>
    <n v="5614516.7000000002"/>
    <n v="1289821.4100000001"/>
    <s v="ZLIN"/>
    <n v="6"/>
    <n v="2"/>
  </r>
  <r>
    <s v="120308000197-2"/>
    <x v="11"/>
    <n v="342515"/>
    <s v="CIMENTACION TANQUE"/>
    <s v="30.06.2005"/>
    <n v="3212390.67"/>
    <n v="548928.33999999985"/>
    <s v="ZLIN"/>
    <n v="69"/>
    <n v="3"/>
    <n v="0"/>
    <n v="0"/>
    <m/>
    <m/>
    <m/>
    <n v="18674302.309999999"/>
    <n v="448394.25999999791"/>
    <s v="ZLIN"/>
    <n v="59"/>
    <n v="0"/>
  </r>
  <r>
    <s v="120308000197-3"/>
    <x v="11"/>
    <n v="342515"/>
    <s v="VALVULA TAPON"/>
    <s v="30.06.2005"/>
    <n v="6187274.3200000003"/>
    <n v="618727.43000000063"/>
    <s v="ZLIN"/>
    <n v="20"/>
    <n v="10"/>
    <n v="0"/>
    <n v="0"/>
    <m/>
    <m/>
    <m/>
    <n v="0"/>
    <n v="0"/>
    <s v="ZLIN"/>
    <n v="0"/>
    <n v="7"/>
  </r>
  <r>
    <s v="120308000198-0"/>
    <x v="11"/>
    <n v="342515"/>
    <s v="TANQUE"/>
    <s v="30.06.2005"/>
    <n v="281035542"/>
    <n v="101286921.21000001"/>
    <s v="ZLIN"/>
    <n v="32"/>
    <n v="10"/>
    <n v="0"/>
    <n v="0"/>
    <m/>
    <m/>
    <m/>
    <n v="1680606016.1900001"/>
    <n v="105425469.6500001"/>
    <s v="ZLIN"/>
    <n v="22"/>
    <n v="7"/>
  </r>
  <r>
    <s v="120308000198-1"/>
    <x v="11"/>
    <n v="342515"/>
    <s v="VALVULA"/>
    <s v="30.06.2005"/>
    <n v="891574.27"/>
    <n v="642657.58000000007"/>
    <s v="ZLIN"/>
    <n v="16"/>
    <n v="5"/>
    <n v="0"/>
    <n v="0"/>
    <m/>
    <m/>
    <m/>
    <n v="5614516.7000000002"/>
    <n v="1289821.4100000001"/>
    <s v="ZLIN"/>
    <n v="6"/>
    <n v="2"/>
  </r>
  <r>
    <s v="120308000198-2"/>
    <x v="11"/>
    <n v="342515"/>
    <s v="CIMENTACION TANQUE"/>
    <s v="30.06.2005"/>
    <n v="3225945.06"/>
    <n v="551244.48"/>
    <s v="ZLIN"/>
    <n v="69"/>
    <n v="3"/>
    <n v="0"/>
    <n v="0"/>
    <m/>
    <m/>
    <m/>
    <n v="18753096.82"/>
    <n v="450286.21999999881"/>
    <s v="ZLIN"/>
    <n v="59"/>
    <n v="0"/>
  </r>
  <r>
    <s v="120308000198-3"/>
    <x v="11"/>
    <n v="342515"/>
    <s v="DIQUE"/>
    <s v="30.06.2005"/>
    <n v="11825630.92"/>
    <n v="1884668.4900000002"/>
    <s v="ZLIN"/>
    <n v="74"/>
    <n v="3"/>
    <n v="0"/>
    <n v="0"/>
    <m/>
    <m/>
    <m/>
    <n v="68625092.609999999"/>
    <n v="1519045.0199999958"/>
    <s v="ZLIN"/>
    <n v="64"/>
    <n v="0"/>
  </r>
  <r>
    <s v="120308000198-4"/>
    <x v="11"/>
    <n v="342515"/>
    <s v="VALVULA TAPON"/>
    <s v="30.06.2005"/>
    <n v="6187274.3200000003"/>
    <n v="618727.43000000063"/>
    <s v="ZLIN"/>
    <n v="20"/>
    <n v="10"/>
    <n v="0"/>
    <n v="0"/>
    <m/>
    <m/>
    <m/>
    <n v="0"/>
    <n v="0"/>
    <s v="ZLIN"/>
    <n v="0"/>
    <n v="7"/>
  </r>
  <r>
    <s v="120308000199-0"/>
    <x v="11"/>
    <n v="342504"/>
    <s v="TANQUE"/>
    <s v="01.12.1994"/>
    <n v="79653036.599999994"/>
    <n v="35460155.799999997"/>
    <s v="ZLIN"/>
    <n v="50"/>
    <n v="2"/>
    <n v="0"/>
    <n v="0"/>
    <m/>
    <m/>
    <m/>
    <n v="464010672.74000001"/>
    <n v="22409606.350000024"/>
    <s v="ZLIN"/>
    <n v="29"/>
    <n v="4"/>
  </r>
  <r>
    <s v="120308000199-1"/>
    <x v="11"/>
    <n v="342504"/>
    <s v="VALVULA"/>
    <s v="01.09.1979"/>
    <n v="199.16"/>
    <n v="91.83"/>
    <s v="ZLIN"/>
    <n v="48"/>
    <n v="5"/>
    <n v="0"/>
    <n v="0"/>
    <m/>
    <m/>
    <m/>
    <n v="243053.06"/>
    <n v="27918.25"/>
    <s v="ZLIN"/>
    <n v="12"/>
    <n v="4"/>
  </r>
  <r>
    <s v="120308000199-2"/>
    <x v="11"/>
    <n v="342504"/>
    <s v="VALVULA"/>
    <s v="01.09.1979"/>
    <n v="14036.32"/>
    <n v="6474.63"/>
    <s v="ZLIN"/>
    <n v="48"/>
    <n v="5"/>
    <n v="0"/>
    <n v="0"/>
    <m/>
    <m/>
    <m/>
    <n v="17129539.73"/>
    <n v="1967582.2599999998"/>
    <s v="ZLIN"/>
    <n v="12"/>
    <n v="4"/>
  </r>
  <r>
    <s v="120308000199-3"/>
    <x v="11"/>
    <n v="342504"/>
    <s v="VALVULA"/>
    <s v="01.09.1979"/>
    <n v="557.13"/>
    <n v="257.04000000000002"/>
    <s v="ZLIN"/>
    <n v="48"/>
    <n v="5"/>
    <n v="0"/>
    <n v="0"/>
    <m/>
    <m/>
    <m/>
    <n v="679901.08"/>
    <n v="78096.739999999991"/>
    <s v="ZLIN"/>
    <n v="12"/>
    <n v="4"/>
  </r>
  <r>
    <s v="120308000199-4"/>
    <x v="11"/>
    <n v="342504"/>
    <s v="VALVULA"/>
    <s v="01.09.1979"/>
    <n v="974.4"/>
    <n v="449.47"/>
    <s v="ZLIN"/>
    <n v="48"/>
    <n v="5"/>
    <n v="0"/>
    <n v="0"/>
    <m/>
    <m/>
    <m/>
    <n v="1189136.6499999999"/>
    <n v="136590.02000000002"/>
    <s v="ZLIN"/>
    <n v="12"/>
    <n v="4"/>
  </r>
  <r>
    <s v="120308000200-0"/>
    <x v="11"/>
    <n v="342504"/>
    <s v="TANQUE"/>
    <s v="30.12.1997"/>
    <n v="1302069.43"/>
    <n v="534655.0199999999"/>
    <s v="ZLIN"/>
    <n v="47"/>
    <n v="1"/>
    <n v="0"/>
    <n v="0"/>
    <m/>
    <m/>
    <m/>
    <n v="509646300.06999999"/>
    <n v="24613599.719999969"/>
    <s v="ZLIN"/>
    <n v="29"/>
    <n v="4"/>
  </r>
  <r>
    <s v="120308000200-1"/>
    <x v="11"/>
    <n v="342504"/>
    <s v="VALVULA"/>
    <s v="01.09.1979"/>
    <n v="368.13"/>
    <n v="146.94999999999999"/>
    <s v="ZLIN"/>
    <n v="48"/>
    <n v="5"/>
    <n v="0"/>
    <n v="0"/>
    <m/>
    <m/>
    <m/>
    <n v="433501.56"/>
    <n v="49794.099999999977"/>
    <s v="ZLIN"/>
    <n v="12"/>
    <n v="4"/>
  </r>
  <r>
    <s v="120308000200-2"/>
    <x v="11"/>
    <n v="342504"/>
    <s v="VALVULA"/>
    <s v="01.09.1979"/>
    <n v="1009.75"/>
    <n v="403.22"/>
    <s v="ZLIN"/>
    <n v="48"/>
    <n v="5"/>
    <n v="0"/>
    <n v="0"/>
    <m/>
    <m/>
    <m/>
    <n v="1189054.02"/>
    <n v="136580.53000000003"/>
    <s v="ZLIN"/>
    <n v="12"/>
    <n v="4"/>
  </r>
  <r>
    <s v="120308000200-3"/>
    <x v="11"/>
    <n v="342504"/>
    <s v="VALVULA"/>
    <s v="01.09.1979"/>
    <n v="206.39"/>
    <n v="82.359999999999985"/>
    <s v="ZLIN"/>
    <n v="48"/>
    <n v="5"/>
    <n v="0"/>
    <n v="0"/>
    <m/>
    <m/>
    <m/>
    <n v="243036.16"/>
    <n v="27916.309999999998"/>
    <s v="ZLIN"/>
    <n v="12"/>
    <n v="4"/>
  </r>
  <r>
    <s v="120308000200-4"/>
    <x v="11"/>
    <n v="342504"/>
    <s v="VALVULA"/>
    <s v="01.09.1979"/>
    <n v="214.97"/>
    <n v="85.84"/>
    <s v="ZLIN"/>
    <n v="48"/>
    <n v="5"/>
    <n v="0"/>
    <n v="0"/>
    <m/>
    <m/>
    <m/>
    <n v="253137.24"/>
    <n v="29076.579999999987"/>
    <s v="ZLIN"/>
    <n v="12"/>
    <n v="4"/>
  </r>
  <r>
    <s v="120308000200-5"/>
    <x v="11"/>
    <n v="342504"/>
    <s v="VALVULA"/>
    <s v="01.09.1979"/>
    <n v="559.76"/>
    <n v="223.49"/>
    <s v="ZLIN"/>
    <n v="48"/>
    <n v="5"/>
    <n v="0"/>
    <n v="0"/>
    <m/>
    <m/>
    <m/>
    <n v="659159.34"/>
    <n v="75714.25"/>
    <s v="ZLIN"/>
    <n v="12"/>
    <n v="4"/>
  </r>
  <r>
    <s v="120308000201-0"/>
    <x v="11"/>
    <n v="342504"/>
    <s v="TANQUE"/>
    <s v="01.12.1990"/>
    <n v="1739372.53"/>
    <n v="1054974.48"/>
    <s v="ZLIN"/>
    <n v="43"/>
    <n v="5"/>
    <n v="0"/>
    <n v="0"/>
    <m/>
    <m/>
    <m/>
    <n v="66679871.810000002"/>
    <n v="5083218.93"/>
    <s v="ZLIN"/>
    <n v="18"/>
    <n v="7"/>
  </r>
  <r>
    <s v="120308000201-1"/>
    <x v="11"/>
    <n v="342504"/>
    <s v="VALVULA"/>
    <s v="01.12.1990"/>
    <n v="1484.1"/>
    <n v="1355.4099999999999"/>
    <s v="ZLIN"/>
    <n v="28"/>
    <n v="10"/>
    <n v="0"/>
    <n v="0"/>
    <m/>
    <m/>
    <m/>
    <n v="114736.84"/>
    <n v="40635.959999999992"/>
    <s v="ZLIN"/>
    <n v="4"/>
    <n v="0"/>
  </r>
  <r>
    <s v="120308000201-2"/>
    <x v="11"/>
    <n v="342504"/>
    <s v="VALVULA"/>
    <s v="01.12.1990"/>
    <n v="530.54"/>
    <n v="484.53"/>
    <s v="ZLIN"/>
    <n v="28"/>
    <n v="10"/>
    <n v="0"/>
    <n v="0"/>
    <m/>
    <m/>
    <m/>
    <n v="41016.480000000003"/>
    <n v="14526.670000000002"/>
    <s v="ZLIN"/>
    <n v="4"/>
    <n v="0"/>
  </r>
  <r>
    <s v="120308000201-3"/>
    <x v="11"/>
    <n v="342504"/>
    <s v="VALVULA"/>
    <s v="01.12.1990"/>
    <n v="1484.1"/>
    <n v="1355.4099999999999"/>
    <s v="ZLIN"/>
    <n v="28"/>
    <n v="10"/>
    <n v="0"/>
    <n v="0"/>
    <m/>
    <m/>
    <m/>
    <n v="114736.84"/>
    <n v="40635.959999999992"/>
    <s v="ZLIN"/>
    <n v="4"/>
    <n v="0"/>
  </r>
  <r>
    <s v="120308000202-0"/>
    <x v="11"/>
    <n v="342504"/>
    <s v="TANQUE"/>
    <s v="30.12.1997"/>
    <n v="1352133.38"/>
    <n v="555212.34999999986"/>
    <s v="ZLIN"/>
    <n v="47"/>
    <n v="1"/>
    <n v="0"/>
    <n v="0"/>
    <m/>
    <m/>
    <m/>
    <n v="509615287.07999998"/>
    <n v="24612101.930000007"/>
    <s v="ZLIN"/>
    <n v="29"/>
    <n v="4"/>
  </r>
  <r>
    <s v="120308000202-1"/>
    <x v="11"/>
    <n v="342504"/>
    <s v="VALVULA"/>
    <s v="01.09.1979"/>
    <n v="196.7"/>
    <n v="78.489999999999995"/>
    <s v="ZLIN"/>
    <n v="48"/>
    <n v="5"/>
    <n v="0"/>
    <n v="0"/>
    <m/>
    <m/>
    <m/>
    <n v="243042.27"/>
    <n v="27917.01999999999"/>
    <s v="ZLIN"/>
    <n v="12"/>
    <n v="4"/>
  </r>
  <r>
    <s v="120308000202-2"/>
    <x v="11"/>
    <n v="342504"/>
    <s v="VALVULA"/>
    <s v="01.09.1979"/>
    <n v="13863.05"/>
    <n v="5535.7099999999991"/>
    <s v="ZLIN"/>
    <n v="48"/>
    <n v="5"/>
    <n v="0"/>
    <n v="0"/>
    <m/>
    <m/>
    <m/>
    <n v="17128779.140000001"/>
    <n v="1967494.9000000004"/>
    <s v="ZLIN"/>
    <n v="12"/>
    <n v="4"/>
  </r>
  <r>
    <s v="120308000202-3"/>
    <x v="11"/>
    <n v="342504"/>
    <s v="VALVULA"/>
    <s v="01.09.1979"/>
    <n v="350.86"/>
    <n v="140.15"/>
    <s v="ZLIN"/>
    <n v="48"/>
    <n v="5"/>
    <n v="0"/>
    <n v="0"/>
    <m/>
    <m/>
    <m/>
    <n v="433512.54"/>
    <n v="49795.359999999986"/>
    <s v="ZLIN"/>
    <n v="12"/>
    <n v="4"/>
  </r>
  <r>
    <s v="120308000202-4"/>
    <x v="11"/>
    <n v="342504"/>
    <s v="VALVULA"/>
    <s v="01.09.1979"/>
    <n v="962.38"/>
    <n v="384.35"/>
    <s v="ZLIN"/>
    <n v="48"/>
    <n v="5"/>
    <n v="0"/>
    <n v="0"/>
    <m/>
    <m/>
    <m/>
    <n v="1189083.8899999999"/>
    <n v="136583.95999999996"/>
    <s v="ZLIN"/>
    <n v="12"/>
    <n v="4"/>
  </r>
  <r>
    <s v="120308000202-5"/>
    <x v="11"/>
    <n v="342504"/>
    <s v="VALVULA"/>
    <s v="01.09.1979"/>
    <n v="550.25"/>
    <n v="219.72000000000003"/>
    <s v="ZLIN"/>
    <n v="48"/>
    <n v="5"/>
    <n v="0"/>
    <n v="0"/>
    <m/>
    <m/>
    <m/>
    <n v="679870.83"/>
    <n v="78093.269999999902"/>
    <s v="ZLIN"/>
    <n v="12"/>
    <n v="4"/>
  </r>
  <r>
    <s v="120308000203-0"/>
    <x v="11"/>
    <n v="342504"/>
    <s v="TANQUE"/>
    <s v="01.12.1985"/>
    <n v="10228643.390000001"/>
    <n v="8342667.9500000011"/>
    <s v="ZLIN"/>
    <n v="38"/>
    <n v="5"/>
    <n v="0"/>
    <n v="0"/>
    <m/>
    <m/>
    <m/>
    <n v="18721276.57"/>
    <n v="3089919.4399999995"/>
    <s v="ZLIN"/>
    <n v="8"/>
    <n v="7"/>
  </r>
  <r>
    <s v="120308000203-1"/>
    <x v="11"/>
    <n v="342504"/>
    <s v="CIMENTACION TANQUE"/>
    <s v="01.12.1990"/>
    <n v="29410.73"/>
    <n v="11968.11"/>
    <s v="ZLIN"/>
    <n v="69"/>
    <n v="10"/>
    <n v="0"/>
    <n v="0"/>
    <m/>
    <m/>
    <m/>
    <n v="2259669.94"/>
    <n v="71137.759999999776"/>
    <s v="ZLIN"/>
    <n v="45"/>
    <n v="0"/>
  </r>
  <r>
    <s v="120308000204-0"/>
    <x v="11"/>
    <n v="342504"/>
    <s v="RECIPIENTE"/>
    <s v="01.09.1979"/>
    <n v="0.68"/>
    <n v="0.64"/>
    <s v="ZLIN"/>
    <n v="40"/>
    <n v="1"/>
    <n v="0"/>
    <n v="0"/>
    <m/>
    <m/>
    <m/>
    <n v="157209.43"/>
    <n v="55678.349999999991"/>
    <s v="ZLIN"/>
    <n v="4"/>
    <n v="0"/>
  </r>
  <r>
    <s v="120308000204-1"/>
    <x v="11"/>
    <n v="342504"/>
    <s v="VALVULA"/>
    <s v="01.09.1979"/>
    <n v="0.32"/>
    <n v="0.31"/>
    <s v="ZLIN"/>
    <n v="40"/>
    <n v="1"/>
    <n v="0"/>
    <n v="0"/>
    <m/>
    <m/>
    <m/>
    <n v="73289.27"/>
    <n v="25956.620000000003"/>
    <s v="ZLIN"/>
    <n v="4"/>
    <n v="0"/>
  </r>
  <r>
    <s v="120308000205-0"/>
    <x v="11"/>
    <n v="342504"/>
    <s v="RECIPIENTE"/>
    <s v="01.09.1979"/>
    <n v="0.01"/>
    <n v="0"/>
    <s v="ZLIN"/>
    <n v="40"/>
    <n v="1"/>
    <n v="0"/>
    <n v="0"/>
    <m/>
    <m/>
    <m/>
    <n v="108480.73"/>
    <n v="38420.259999999995"/>
    <s v="ZLIN"/>
    <n v="4"/>
    <n v="0"/>
  </r>
  <r>
    <s v="120308000206-0"/>
    <x v="11"/>
    <n v="342504"/>
    <s v="RECIPIENTE"/>
    <s v="31.07.2011"/>
    <n v="6108640.9800000004"/>
    <n v="2056079.1500000004"/>
    <s v="ZLIN"/>
    <n v="17"/>
    <n v="1"/>
    <n v="0"/>
    <n v="0"/>
    <m/>
    <m/>
    <m/>
    <n v="-2287612.36"/>
    <n v="-250899.41999999993"/>
    <s v="ZLIN"/>
    <n v="12"/>
    <n v="11"/>
  </r>
  <r>
    <s v="120308000206-1"/>
    <x v="11"/>
    <n v="342504"/>
    <s v="AGITADOR"/>
    <s v="31.07.2011"/>
    <n v="16395391.07"/>
    <n v="5518448.7100000009"/>
    <s v="ZLIN"/>
    <n v="17"/>
    <n v="1"/>
    <n v="0"/>
    <n v="0"/>
    <m/>
    <m/>
    <m/>
    <n v="-6139876.1900000004"/>
    <n v="-673405.77000000048"/>
    <s v="ZLIN"/>
    <n v="12"/>
    <n v="11"/>
  </r>
  <r>
    <s v="120308000206-2"/>
    <x v="11"/>
    <n v="342504"/>
    <s v="MOTOR"/>
    <s v="31.07.2011"/>
    <n v="1587861.75"/>
    <n v="534451.03"/>
    <s v="ZLIN"/>
    <n v="17"/>
    <n v="1"/>
    <n v="0"/>
    <n v="0"/>
    <m/>
    <m/>
    <m/>
    <n v="-594635.06999999995"/>
    <n v="-65218.039999999921"/>
    <s v="ZLIN"/>
    <n v="12"/>
    <n v="11"/>
  </r>
  <r>
    <s v="120308000207-0"/>
    <x v="11"/>
    <n v="342504"/>
    <s v="AGITADOR"/>
    <s v="31.07.2011"/>
    <n v="16395391.07"/>
    <n v="5518448.7100000009"/>
    <s v="ZLIN"/>
    <n v="17"/>
    <n v="1"/>
    <n v="0"/>
    <n v="0"/>
    <m/>
    <m/>
    <m/>
    <n v="-6139876.1900000004"/>
    <n v="-673405.77000000048"/>
    <s v="ZLIN"/>
    <n v="12"/>
    <n v="11"/>
  </r>
  <r>
    <s v="120308000207-1"/>
    <x v="11"/>
    <n v="342504"/>
    <s v="MOTOR"/>
    <s v="31.07.2011"/>
    <n v="1587861.75"/>
    <n v="534451.03"/>
    <s v="ZLIN"/>
    <n v="17"/>
    <n v="1"/>
    <n v="0"/>
    <n v="0"/>
    <m/>
    <m/>
    <m/>
    <n v="-594635.06999999995"/>
    <n v="-65218.039999999921"/>
    <s v="ZLIN"/>
    <n v="12"/>
    <n v="11"/>
  </r>
  <r>
    <s v="120308000207-2"/>
    <x v="11"/>
    <n v="342504"/>
    <s v="RECIPIENTE"/>
    <s v="31.07.2011"/>
    <n v="6108640.9800000004"/>
    <n v="2056079.1500000004"/>
    <s v="ZLIN"/>
    <n v="17"/>
    <n v="1"/>
    <n v="0"/>
    <n v="0"/>
    <m/>
    <m/>
    <m/>
    <n v="-2287612.36"/>
    <n v="-250899.41999999993"/>
    <s v="ZLIN"/>
    <n v="12"/>
    <n v="11"/>
  </r>
  <r>
    <s v="120308000208-0"/>
    <x v="11"/>
    <n v="342504"/>
    <s v="TANQUE"/>
    <s v="01.08.1983"/>
    <n v="77374.679999999993"/>
    <n v="53618.17"/>
    <s v="ZLIN"/>
    <n v="48"/>
    <n v="7"/>
    <n v="0"/>
    <n v="0"/>
    <m/>
    <m/>
    <m/>
    <n v="38707958.07"/>
    <n v="3340280.6499999985"/>
    <s v="ZLIN"/>
    <n v="16"/>
    <n v="5"/>
  </r>
  <r>
    <s v="120308000208-1"/>
    <x v="11"/>
    <n v="342504"/>
    <s v="BOMBA"/>
    <s v="01.08.1983"/>
    <n v="395.16"/>
    <n v="378.31"/>
    <s v="ZLIN"/>
    <n v="35"/>
    <n v="2"/>
    <n v="0"/>
    <n v="0"/>
    <m/>
    <m/>
    <m/>
    <n v="197784.38"/>
    <n v="93398.180000000008"/>
    <s v="ZLIN"/>
    <n v="3"/>
    <n v="0"/>
  </r>
  <r>
    <s v="120308000208-2"/>
    <x v="11"/>
    <n v="342504"/>
    <s v="MOTOR"/>
    <s v="01.08.1983"/>
    <n v="55.33"/>
    <n v="52.97"/>
    <s v="ZLIN"/>
    <n v="35"/>
    <n v="2"/>
    <n v="0"/>
    <n v="0"/>
    <m/>
    <m/>
    <m/>
    <n v="27694.799999999999"/>
    <n v="13078.099999999999"/>
    <s v="ZLIN"/>
    <n v="3"/>
    <n v="0"/>
  </r>
  <r>
    <s v="120308000209-0"/>
    <x v="11"/>
    <n v="342504"/>
    <s v="TANQUE"/>
    <s v="01.01.1987"/>
    <n v="6215776.71"/>
    <n v="3972406.62"/>
    <s v="ZLIN"/>
    <n v="47"/>
    <n v="4"/>
    <n v="0"/>
    <n v="0"/>
    <m/>
    <m/>
    <m/>
    <n v="80153207.099999994"/>
    <n v="6110334.1699999869"/>
    <s v="ZLIN"/>
    <n v="18"/>
    <n v="7"/>
  </r>
  <r>
    <s v="120308000209-1"/>
    <x v="11"/>
    <n v="342504"/>
    <s v="VALVULA"/>
    <s v="01.01.1987"/>
    <n v="8651.1200000000008"/>
    <n v="7990.7300000000005"/>
    <s v="ZLIN"/>
    <n v="32"/>
    <n v="9"/>
    <n v="0"/>
    <n v="0"/>
    <m/>
    <m/>
    <m/>
    <n v="113903.84"/>
    <n v="40340.949999999997"/>
    <s v="ZLIN"/>
    <n v="4"/>
    <n v="0"/>
  </r>
  <r>
    <s v="120308000209-2"/>
    <x v="11"/>
    <n v="342504"/>
    <s v="VALVULA"/>
    <s v="01.01.1987"/>
    <n v="8651.1200000000008"/>
    <n v="7990.7300000000005"/>
    <s v="ZLIN"/>
    <n v="32"/>
    <n v="9"/>
    <n v="0"/>
    <n v="0"/>
    <m/>
    <m/>
    <m/>
    <n v="113903.84"/>
    <n v="40340.949999999997"/>
    <s v="ZLIN"/>
    <n v="4"/>
    <n v="0"/>
  </r>
  <r>
    <s v="120308000210-0"/>
    <x v="11"/>
    <n v="342504"/>
    <s v="TANQUE"/>
    <s v="01.09.1979"/>
    <n v="0.22"/>
    <n v="0.18"/>
    <s v="ZLIN"/>
    <n v="44"/>
    <n v="8"/>
    <n v="0"/>
    <n v="0"/>
    <m/>
    <m/>
    <m/>
    <n v="20984447.059999999"/>
    <n v="3463452.4299999997"/>
    <s v="ZLIN"/>
    <n v="8"/>
    <n v="7"/>
  </r>
  <r>
    <s v="120308000210-1"/>
    <x v="11"/>
    <n v="342504"/>
    <s v="VALVULA"/>
    <s v="01.01.1987"/>
    <n v="8651.1200000000008"/>
    <n v="8651.1200000000008"/>
    <s v="ZLIN"/>
    <n v="32"/>
    <n v="9"/>
    <n v="0"/>
    <n v="0"/>
    <m/>
    <m/>
    <m/>
    <n v="114938.45"/>
    <n v="40707.360000000001"/>
    <s v="ZLIN"/>
    <n v="4"/>
    <n v="0"/>
  </r>
  <r>
    <s v="120308000210-2"/>
    <x v="11"/>
    <n v="342504"/>
    <s v="CIMENTACION TANQUE"/>
    <s v="01.12.1990"/>
    <n v="29410.73"/>
    <n v="13243.21"/>
    <s v="ZLIN"/>
    <n v="69"/>
    <n v="10"/>
    <n v="0"/>
    <n v="0"/>
    <m/>
    <m/>
    <m/>
    <n v="2260876.66"/>
    <n v="71175.740000000224"/>
    <s v="ZLIN"/>
    <n v="45"/>
    <n v="0"/>
  </r>
  <r>
    <s v="120308000211-0"/>
    <x v="11"/>
    <n v="342504"/>
    <s v="TANQUE"/>
    <s v="01.09.1979"/>
    <n v="0.99"/>
    <n v="0.81"/>
    <s v="ZLIN"/>
    <n v="44"/>
    <n v="8"/>
    <n v="0"/>
    <n v="0"/>
    <m/>
    <m/>
    <m/>
    <n v="20984446.890000001"/>
    <n v="3463452.4000000022"/>
    <s v="ZLIN"/>
    <n v="8"/>
    <n v="7"/>
  </r>
  <r>
    <s v="120308000211-1"/>
    <x v="11"/>
    <n v="342504"/>
    <s v="VALVULA"/>
    <s v="01.09.1979"/>
    <n v="0.01"/>
    <n v="0"/>
    <s v="ZLIN"/>
    <n v="40"/>
    <n v="1"/>
    <n v="0"/>
    <n v="0"/>
    <m/>
    <m/>
    <m/>
    <n v="114938.44"/>
    <n v="40707.360000000001"/>
    <s v="ZLIN"/>
    <n v="4"/>
    <n v="0"/>
  </r>
  <r>
    <s v="120308000211-2"/>
    <x v="11"/>
    <n v="342504"/>
    <s v="CIMENTACION TANQUE"/>
    <s v="01.12.1990"/>
    <n v="29410.73"/>
    <n v="13243.21"/>
    <s v="ZLIN"/>
    <n v="69"/>
    <n v="10"/>
    <n v="0"/>
    <n v="0"/>
    <m/>
    <m/>
    <m/>
    <n v="2260876.66"/>
    <n v="71175.740000000224"/>
    <s v="ZLIN"/>
    <n v="45"/>
    <n v="0"/>
  </r>
  <r>
    <s v="120308000212-0"/>
    <x v="11"/>
    <n v="342504"/>
    <s v="TANQUE"/>
    <s v="01.09.1979"/>
    <n v="1"/>
    <n v="0.75"/>
    <s v="ZLIN"/>
    <n v="50"/>
    <n v="3"/>
    <n v="0"/>
    <n v="0"/>
    <m/>
    <m/>
    <m/>
    <n v="37630567.299999997"/>
    <n v="3763056.7299999967"/>
    <s v="ZLIN"/>
    <n v="14"/>
    <n v="2"/>
  </r>
  <r>
    <s v="120308000212-1"/>
    <x v="11"/>
    <n v="342504"/>
    <s v="CIMENTACION TANQUE"/>
    <s v="01.12.1990"/>
    <n v="29410.73"/>
    <n v="13243.21"/>
    <s v="ZLIN"/>
    <n v="69"/>
    <n v="10"/>
    <n v="0"/>
    <n v="0"/>
    <m/>
    <m/>
    <m/>
    <n v="2260876.66"/>
    <n v="71175.740000000224"/>
    <s v="ZLIN"/>
    <n v="45"/>
    <n v="0"/>
  </r>
  <r>
    <s v="120308000213-0"/>
    <x v="11"/>
    <n v="322324"/>
    <s v="TANQUE"/>
    <s v="01.10.2015"/>
    <n v="1"/>
    <n v="1"/>
    <s v="ZLIN"/>
    <n v="0"/>
    <n v="1"/>
    <n v="0"/>
    <n v="0"/>
    <m/>
    <m/>
    <m/>
    <n v="2502503826"/>
    <n v="130900200.13000011"/>
    <s v="ZLIN"/>
    <n v="27"/>
    <n v="1"/>
  </r>
  <r>
    <s v="120308000213-1"/>
    <x v="11"/>
    <n v="322316"/>
    <s v="VALVULA"/>
    <s v="31.12.1999"/>
    <n v="2268331.3199999998"/>
    <n v="2096946.2799999998"/>
    <s v="ZLIN"/>
    <n v="18"/>
    <n v="9"/>
    <n v="0"/>
    <n v="0"/>
    <m/>
    <m/>
    <m/>
    <n v="5494727.0899999999"/>
    <n v="2594732.2399999998"/>
    <s v="ZLIN"/>
    <n v="3"/>
    <n v="0"/>
  </r>
  <r>
    <s v="120308000213-2"/>
    <x v="11"/>
    <n v="322316"/>
    <s v="VALVULA"/>
    <s v="31.12.1999"/>
    <n v="37801.24"/>
    <n v="34945.149999999994"/>
    <s v="ZLIN"/>
    <n v="18"/>
    <n v="9"/>
    <n v="0"/>
    <n v="0"/>
    <m/>
    <m/>
    <m/>
    <n v="91568.42"/>
    <n v="43240.65"/>
    <s v="ZLIN"/>
    <n v="3"/>
    <n v="0"/>
  </r>
  <r>
    <s v="120308000213-3"/>
    <x v="11"/>
    <n v="322316"/>
    <s v="DIQUE"/>
    <s v="31.12.1999"/>
    <n v="35299295.840000004"/>
    <n v="8296331.6800000034"/>
    <s v="ZLIN"/>
    <n v="73"/>
    <n v="9"/>
    <n v="0"/>
    <n v="0"/>
    <m/>
    <m/>
    <m/>
    <n v="63160875.619999997"/>
    <n v="1542722.5299999937"/>
    <s v="ZLIN"/>
    <n v="58"/>
    <n v="0"/>
  </r>
  <r>
    <s v="120308000213-4"/>
    <x v="11"/>
    <n v="322316"/>
    <s v="CIMENTACION TANQUE"/>
    <s v="31.12.1999"/>
    <n v="419548.13"/>
    <n v="105777.01000000001"/>
    <s v="ZLIN"/>
    <n v="68"/>
    <n v="9"/>
    <n v="0"/>
    <n v="0"/>
    <m/>
    <m/>
    <m/>
    <n v="757280.86"/>
    <n v="20241.780000000028"/>
    <s v="ZLIN"/>
    <n v="53"/>
    <n v="0"/>
  </r>
  <r>
    <s v="120308000213-5"/>
    <x v="11"/>
    <n v="322316"/>
    <s v="CIMENTACION TANQUE"/>
    <s v="31.12.1999"/>
    <n v="9377728.7799999993"/>
    <n v="2364324.3899999997"/>
    <s v="ZLIN"/>
    <n v="68"/>
    <n v="9"/>
    <n v="0"/>
    <n v="0"/>
    <m/>
    <m/>
    <m/>
    <n v="16926721.399999999"/>
    <n v="452443.80999999866"/>
    <s v="ZLIN"/>
    <n v="53"/>
    <n v="0"/>
  </r>
  <r>
    <s v="120308000214-0"/>
    <x v="11"/>
    <n v="322316"/>
    <s v="TANQUE"/>
    <s v="31.12.1999"/>
    <n v="213019439.13999999"/>
    <n v="112456962.79999998"/>
    <s v="ZLIN"/>
    <n v="32"/>
    <n v="10"/>
    <n v="0"/>
    <n v="0"/>
    <m/>
    <m/>
    <m/>
    <n v="1228428924.5799999"/>
    <n v="101869715.69999981"/>
    <s v="ZLIN"/>
    <n v="17"/>
    <n v="1"/>
  </r>
  <r>
    <s v="120308000214-1"/>
    <x v="11"/>
    <n v="322316"/>
    <s v="VALVULA"/>
    <s v="31.12.1999"/>
    <n v="15485.67"/>
    <n v="14315.64"/>
    <s v="ZLIN"/>
    <n v="18"/>
    <n v="9"/>
    <n v="0"/>
    <n v="0"/>
    <m/>
    <m/>
    <m/>
    <n v="94940.54"/>
    <n v="44833.039999999994"/>
    <s v="ZLIN"/>
    <n v="3"/>
    <n v="0"/>
  </r>
  <r>
    <s v="120308000215-0"/>
    <x v="11"/>
    <n v="322316"/>
    <s v="TANQUE"/>
    <s v="30.10.2008"/>
    <n v="2000691207.6500001"/>
    <n v="510176257.96000004"/>
    <s v="ZLIN"/>
    <n v="33"/>
    <n v="4"/>
    <n v="0"/>
    <n v="0"/>
    <m/>
    <m/>
    <m/>
    <n v="534374852.98000002"/>
    <n v="28657326.5"/>
    <s v="ZLIN"/>
    <n v="26"/>
    <n v="5"/>
  </r>
  <r>
    <s v="120308000215-1"/>
    <x v="11"/>
    <n v="322316"/>
    <s v="VALVULA"/>
    <s v="30.10.2008"/>
    <n v="25916711.829999998"/>
    <n v="13351033.389999999"/>
    <s v="ZLIN"/>
    <n v="16"/>
    <n v="6"/>
    <n v="0"/>
    <n v="0"/>
    <m/>
    <m/>
    <m/>
    <n v="12552460.060000001"/>
    <n v="1855581.0600000005"/>
    <s v="ZLIN"/>
    <n v="9"/>
    <n v="7"/>
  </r>
  <r>
    <s v="120308000216-0"/>
    <x v="11"/>
    <n v="322316"/>
    <s v="TANQUE"/>
    <s v="31.08.2012"/>
    <n v="68107642"/>
    <n v="8063484.0600000024"/>
    <s v="ZLIN"/>
    <n v="39"/>
    <n v="5"/>
    <n v="0"/>
    <n v="0"/>
    <m/>
    <m/>
    <m/>
    <n v="3886879582.6799998"/>
    <n v="151552644.27999973"/>
    <s v="ZLIN"/>
    <n v="36"/>
    <n v="4"/>
  </r>
  <r>
    <s v="120308000216-1"/>
    <x v="11"/>
    <n v="322316"/>
    <s v="CIMENTACION TANQUE"/>
    <s v="31.08.2012"/>
    <n v="845126.85"/>
    <n v="56274.789999999921"/>
    <s v="ZLIN"/>
    <n v="70"/>
    <n v="1"/>
    <n v="0"/>
    <n v="0"/>
    <m/>
    <m/>
    <m/>
    <n v="48200605.759999998"/>
    <n v="1019167.0399999991"/>
    <s v="ZLIN"/>
    <n v="67"/>
    <n v="0"/>
  </r>
  <r>
    <s v="120308000216-2"/>
    <x v="11"/>
    <n v="322316"/>
    <s v="DIQUE"/>
    <s v="31.08.2012"/>
    <n v="2447106.4300000002"/>
    <n v="152095.40000000037"/>
    <s v="ZLIN"/>
    <n v="75"/>
    <n v="1"/>
    <n v="0"/>
    <n v="0"/>
    <m/>
    <m/>
    <m/>
    <n v="139559671.71000001"/>
    <n v="2745965.7600000203"/>
    <s v="ZLIN"/>
    <n v="72"/>
    <n v="0"/>
  </r>
  <r>
    <s v="120308000217-0"/>
    <x v="11"/>
    <n v="322316"/>
    <s v="TANQUE"/>
    <s v="01.10.2015"/>
    <n v="1"/>
    <n v="1"/>
    <s v="ZLIN"/>
    <n v="0"/>
    <n v="1"/>
    <n v="0"/>
    <n v="0"/>
    <m/>
    <m/>
    <m/>
    <n v="2720858930"/>
    <n v="170681187.48999977"/>
    <s v="ZLIN"/>
    <n v="22"/>
    <n v="7"/>
  </r>
  <r>
    <s v="120308000217-1"/>
    <x v="11"/>
    <n v="322316"/>
    <s v="CIMENTACION TANQUE"/>
    <s v="01.10.2015"/>
    <n v="1"/>
    <n v="1"/>
    <s v="ZLIN"/>
    <n v="0"/>
    <n v="1"/>
    <n v="0"/>
    <n v="0"/>
    <m/>
    <m/>
    <m/>
    <n v="24724963.329999998"/>
    <n v="636855.11999999732"/>
    <s v="ZLIN"/>
    <n v="55"/>
    <n v="0"/>
  </r>
  <r>
    <s v="120308000217-2"/>
    <x v="11"/>
    <n v="322316"/>
    <s v="DIQUE"/>
    <s v="01.10.2015"/>
    <n v="1"/>
    <n v="1"/>
    <s v="ZLIN"/>
    <n v="0"/>
    <n v="1"/>
    <n v="0"/>
    <n v="0"/>
    <m/>
    <m/>
    <m/>
    <n v="127366924.14"/>
    <n v="3007274.599999994"/>
    <s v="ZLIN"/>
    <n v="60"/>
    <n v="0"/>
  </r>
  <r>
    <s v="120308000218-0"/>
    <x v="11"/>
    <n v="322316"/>
    <s v="TANQUE"/>
    <s v="01.08.1967"/>
    <n v="0.86"/>
    <n v="0.51"/>
    <s v="ZLIN"/>
    <n v="72"/>
    <n v="9"/>
    <n v="0"/>
    <n v="0"/>
    <m/>
    <m/>
    <m/>
    <n v="3292328030.6300001"/>
    <n v="189727378.03999996"/>
    <s v="ZLIN"/>
    <n v="24"/>
    <n v="7"/>
  </r>
  <r>
    <s v="120308000218-1"/>
    <x v="11"/>
    <n v="322316"/>
    <s v="VALVULA"/>
    <s v="01.12.1985"/>
    <n v="3426060.12"/>
    <n v="3426060.12"/>
    <s v="ZLIN"/>
    <n v="36"/>
    <n v="0"/>
    <n v="0"/>
    <n v="0"/>
    <m/>
    <m/>
    <m/>
    <n v="21832494.07"/>
    <n v="5015572.9600000009"/>
    <s v="ZLIN"/>
    <n v="6"/>
    <n v="2"/>
  </r>
  <r>
    <s v="120308000218-2"/>
    <x v="11"/>
    <n v="322316"/>
    <s v="DIQUE"/>
    <s v="01.08.1967"/>
    <n v="7.0000000000000007E-2"/>
    <n v="0"/>
    <s v="ZLIN"/>
    <n v="112"/>
    <n v="2"/>
    <n v="0"/>
    <n v="0"/>
    <m/>
    <m/>
    <m/>
    <n v="268530517.19"/>
    <n v="5944034.8799999952"/>
    <s v="ZLIN"/>
    <n v="64"/>
    <n v="0"/>
  </r>
  <r>
    <s v="120308000218-3"/>
    <x v="11"/>
    <n v="322316"/>
    <s v="CIMENTACION TANQUE"/>
    <s v="01.08.1967"/>
    <n v="0.01"/>
    <n v="0"/>
    <s v="ZLIN"/>
    <n v="107"/>
    <n v="2"/>
    <n v="0"/>
    <n v="0"/>
    <m/>
    <m/>
    <m/>
    <n v="3327212.29"/>
    <n v="79890.689999999944"/>
    <s v="ZLIN"/>
    <n v="59"/>
    <n v="0"/>
  </r>
  <r>
    <s v="120308000219-0"/>
    <x v="11"/>
    <n v="322316"/>
    <s v="TANQUE"/>
    <s v="30.06.2005"/>
    <n v="1353287857.1700001"/>
    <n v="459729367.76000011"/>
    <s v="ZLIN"/>
    <n v="34"/>
    <n v="10"/>
    <n v="0"/>
    <n v="0"/>
    <m/>
    <m/>
    <m/>
    <n v="2343731518.6900001"/>
    <n v="135062494.30000019"/>
    <s v="ZLIN"/>
    <n v="24"/>
    <n v="7"/>
  </r>
  <r>
    <s v="120308000219-1"/>
    <x v="11"/>
    <n v="322316"/>
    <s v="MOTOR"/>
    <s v="30.06.2005"/>
    <n v="69899.38"/>
    <n v="58045.100000000006"/>
    <s v="ZLIN"/>
    <n v="14"/>
    <n v="3"/>
    <n v="0"/>
    <n v="0"/>
    <m/>
    <m/>
    <m/>
    <n v="151250.42000000001"/>
    <n v="53567.860000000015"/>
    <s v="ZLIN"/>
    <n v="4"/>
    <n v="0"/>
  </r>
  <r>
    <s v="120308000219-2"/>
    <x v="11"/>
    <n v="322316"/>
    <s v="BOMBA"/>
    <s v="30.06.2005"/>
    <n v="137332.03"/>
    <n v="122648.73"/>
    <s v="ZLIN"/>
    <n v="13"/>
    <n v="3"/>
    <n v="0"/>
    <n v="0"/>
    <m/>
    <m/>
    <m/>
    <n v="304739.76"/>
    <n v="143904.88"/>
    <s v="ZLIN"/>
    <n v="3"/>
    <n v="0"/>
  </r>
  <r>
    <s v="120308000219-3"/>
    <x v="11"/>
    <n v="322316"/>
    <s v="VALVULA"/>
    <s v="30.06.2005"/>
    <n v="6997362.1399999997"/>
    <n v="5043783.8899999997"/>
    <s v="ZLIN"/>
    <n v="16"/>
    <n v="5"/>
    <n v="0"/>
    <n v="0"/>
    <m/>
    <m/>
    <m/>
    <n v="14466026.17"/>
    <n v="3323276.2799999993"/>
    <s v="ZLIN"/>
    <n v="6"/>
    <n v="2"/>
  </r>
  <r>
    <s v="120308000219-4"/>
    <x v="11"/>
    <n v="322316"/>
    <s v="CIMENTACION TANQUE"/>
    <s v="30.06.2005"/>
    <n v="10655766.41"/>
    <n v="1820840.9100000001"/>
    <s v="ZLIN"/>
    <n v="69"/>
    <n v="3"/>
    <n v="0"/>
    <n v="0"/>
    <m/>
    <m/>
    <m/>
    <n v="16870823.489999998"/>
    <n v="405090.39999999851"/>
    <s v="ZLIN"/>
    <n v="59"/>
    <n v="0"/>
  </r>
  <r>
    <s v="120308000219-5"/>
    <x v="11"/>
    <n v="322316"/>
    <s v="DIQUE"/>
    <s v="30.06.2005"/>
    <n v="111854647.81999999"/>
    <n v="17826442.149999991"/>
    <s v="ZLIN"/>
    <n v="74"/>
    <n v="3"/>
    <n v="0"/>
    <n v="0"/>
    <m/>
    <m/>
    <m/>
    <n v="175961707.55000001"/>
    <n v="3894985.7199999988"/>
    <s v="ZLIN"/>
    <n v="64"/>
    <n v="0"/>
  </r>
  <r>
    <s v="120308000220-0"/>
    <x v="11"/>
    <n v="322316"/>
    <s v="TANQUE"/>
    <s v="01.09.1981"/>
    <n v="4784104.68"/>
    <n v="2602309.15"/>
    <s v="ZLIN"/>
    <n v="65"/>
    <n v="5"/>
    <n v="0"/>
    <n v="0"/>
    <m/>
    <m/>
    <m/>
    <n v="4222699521.6599998"/>
    <n v="190919925.17999983"/>
    <s v="ZLIN"/>
    <n v="31"/>
    <n v="4"/>
  </r>
  <r>
    <s v="120308000220-1"/>
    <x v="11"/>
    <n v="322316"/>
    <s v="CIMENTACION TANQUE"/>
    <s v="01.09.1981"/>
    <n v="20671.02"/>
    <n v="10347.630000000001"/>
    <s v="ZLIN"/>
    <n v="71"/>
    <n v="1"/>
    <n v="0"/>
    <n v="0"/>
    <m/>
    <m/>
    <m/>
    <n v="18244455.850000001"/>
    <n v="698548.99000000209"/>
    <s v="ZLIN"/>
    <n v="37"/>
    <n v="0"/>
  </r>
  <r>
    <s v="120308000220-2"/>
    <x v="11"/>
    <n v="322316"/>
    <s v="DIQUE"/>
    <s v="01.09.1981"/>
    <n v="249134.73"/>
    <n v="116517.62000000002"/>
    <s v="ZLIN"/>
    <n v="76"/>
    <n v="1"/>
    <n v="0"/>
    <n v="0"/>
    <m/>
    <m/>
    <m/>
    <n v="219881020.22999999"/>
    <n v="7416621.7199999988"/>
    <s v="ZLIN"/>
    <n v="42"/>
    <n v="0"/>
  </r>
  <r>
    <s v="120308000220-3"/>
    <x v="11"/>
    <n v="322316"/>
    <s v="COBERTIZO"/>
    <s v="01.09.1981"/>
    <n v="1233.44"/>
    <n v="1094.95"/>
    <s v="ZLIN"/>
    <n v="40"/>
    <n v="1"/>
    <n v="0"/>
    <n v="0"/>
    <m/>
    <m/>
    <m/>
    <n v="1089102.6599999999"/>
    <n v="257149.23999999987"/>
    <s v="ZLIN"/>
    <n v="6"/>
    <n v="0"/>
  </r>
  <r>
    <s v="120308000221-0"/>
    <x v="11"/>
    <n v="322316"/>
    <s v="TANQUE"/>
    <s v="31.12.1996"/>
    <n v="40274803.829999998"/>
    <n v="23968419.859999999"/>
    <s v="ZLIN"/>
    <n v="34"/>
    <n v="2"/>
    <n v="0"/>
    <n v="0"/>
    <m/>
    <m/>
    <m/>
    <n v="271873389.06999999"/>
    <n v="24982960.079999983"/>
    <s v="ZLIN"/>
    <n v="15"/>
    <n v="5"/>
  </r>
  <r>
    <s v="120308000221-1"/>
    <x v="11"/>
    <n v="322316"/>
    <s v="ACTUADOR"/>
    <s v="31.12.1996"/>
    <n v="131309.82999999999"/>
    <n v="115666.40999999999"/>
    <s v="ZLIN"/>
    <n v="23"/>
    <n v="1"/>
    <n v="0"/>
    <n v="0"/>
    <m/>
    <m/>
    <m/>
    <n v="921308.42"/>
    <n v="301196.99"/>
    <s v="ZLIN"/>
    <n v="4"/>
    <n v="4"/>
  </r>
  <r>
    <s v="120308000221-2"/>
    <x v="11"/>
    <n v="322316"/>
    <s v="VALVULA"/>
    <s v="31.12.1996"/>
    <n v="16555.490000000002"/>
    <n v="15477.160000000002"/>
    <s v="ZLIN"/>
    <n v="21"/>
    <n v="9"/>
    <n v="0"/>
    <n v="0"/>
    <m/>
    <m/>
    <m/>
    <n v="116989.9"/>
    <n v="55245.229999999996"/>
    <s v="ZLIN"/>
    <n v="3"/>
    <n v="0"/>
  </r>
  <r>
    <s v="120308000221-3"/>
    <x v="11"/>
    <n v="322316"/>
    <s v="CIMENTACION TANQUE"/>
    <s v="31.12.1996"/>
    <n v="1454805.54"/>
    <n v="424101.08000000007"/>
    <s v="ZLIN"/>
    <n v="69"/>
    <n v="9"/>
    <n v="0"/>
    <n v="0"/>
    <m/>
    <m/>
    <m/>
    <n v="9409691.8599999994"/>
    <n v="261380.3200000003"/>
    <s v="ZLIN"/>
    <n v="51"/>
    <n v="0"/>
  </r>
  <r>
    <s v="120308000222-0"/>
    <x v="11"/>
    <n v="322316"/>
    <s v="TANQUE"/>
    <s v="01.08.1967"/>
    <n v="3034170.71"/>
    <n v="2888763.17"/>
    <s v="ZLIN"/>
    <n v="52"/>
    <n v="2"/>
    <n v="0"/>
    <n v="0"/>
    <m/>
    <m/>
    <m/>
    <n v="3421248.18"/>
    <n v="1211692.06"/>
    <s v="ZLIN"/>
    <n v="4"/>
    <n v="0"/>
  </r>
  <r>
    <s v="120308000223-0"/>
    <x v="11"/>
    <n v="322317"/>
    <s v="TANQUE"/>
    <s v="01.09.1981"/>
    <n v="4210740.32"/>
    <n v="3825502.37"/>
    <s v="ZLIN"/>
    <n v="39"/>
    <n v="2"/>
    <n v="0"/>
    <n v="0"/>
    <m/>
    <m/>
    <m/>
    <n v="481878341.17000002"/>
    <n v="134293963.94"/>
    <s v="ZLIN"/>
    <n v="5"/>
    <n v="1"/>
  </r>
  <r>
    <s v="120308000223-1"/>
    <x v="11"/>
    <n v="322317"/>
    <s v="CIMENTACION TANQUE"/>
    <s v="01.09.1981"/>
    <n v="153765.81"/>
    <n v="78071.259999999995"/>
    <s v="ZLIN"/>
    <n v="70"/>
    <n v="1"/>
    <n v="0"/>
    <n v="0"/>
    <m/>
    <m/>
    <m/>
    <n v="17537830.77"/>
    <n v="690146.12000000104"/>
    <s v="ZLIN"/>
    <n v="36"/>
    <n v="0"/>
  </r>
  <r>
    <s v="120308000223-2"/>
    <x v="11"/>
    <n v="322317"/>
    <s v="DIQUE"/>
    <s v="01.09.1981"/>
    <n v="646929.62"/>
    <n v="306591.5"/>
    <s v="ZLIN"/>
    <n v="75"/>
    <n v="1"/>
    <n v="0"/>
    <n v="0"/>
    <m/>
    <m/>
    <m/>
    <n v="73764855.299999997"/>
    <n v="2548785.6499999911"/>
    <s v="ZLIN"/>
    <n v="41"/>
    <n v="0"/>
  </r>
  <r>
    <s v="120308000224-0"/>
    <x v="11"/>
    <n v="322317"/>
    <s v="BOMBA"/>
    <s v="31.08.2014"/>
    <n v="1100936.46"/>
    <n v="218819.67999999993"/>
    <s v="ZLIN"/>
    <n v="13"/>
    <n v="5"/>
    <n v="0"/>
    <n v="0"/>
    <m/>
    <m/>
    <m/>
    <n v="83891245.840000004"/>
    <n v="9636156.6200000048"/>
    <s v="ZLIN"/>
    <n v="12"/>
    <n v="4"/>
  </r>
  <r>
    <s v="120308000225-0"/>
    <x v="11"/>
    <n v="322317"/>
    <s v="RECIPIENTE"/>
    <s v="31.12.2001"/>
    <n v="4274.1400000000003"/>
    <n v="3692.2200000000003"/>
    <s v="ZLIN"/>
    <n v="17"/>
    <n v="9"/>
    <n v="0"/>
    <n v="0"/>
    <m/>
    <m/>
    <m/>
    <n v="708615.93"/>
    <n v="250968.14000000007"/>
    <s v="ZLIN"/>
    <n v="4"/>
    <n v="0"/>
  </r>
  <r>
    <s v="120308000226-0"/>
    <x v="11"/>
    <n v="322317"/>
    <s v="TANQUE"/>
    <s v="31.08.2014"/>
    <n v="52495172.07"/>
    <n v="6411624.0799999982"/>
    <s v="ZLIN"/>
    <n v="21"/>
    <n v="10"/>
    <n v="0"/>
    <n v="0"/>
    <m/>
    <m/>
    <m/>
    <n v="79649714.480000004"/>
    <n v="5437932.3200000077"/>
    <s v="ZLIN"/>
    <n v="20"/>
    <n v="9"/>
  </r>
  <r>
    <s v="120308000226-1"/>
    <x v="11"/>
    <n v="322317"/>
    <s v="CIMENTACION TANQUE"/>
    <s v="31.08.2014"/>
    <n v="1408006.36"/>
    <n v="64643.040000000037"/>
    <s v="ZLIN"/>
    <n v="58"/>
    <n v="1"/>
    <n v="0"/>
    <n v="0"/>
    <m/>
    <m/>
    <m/>
    <n v="5020050.53"/>
    <n v="124767.33999999985"/>
    <s v="ZLIN"/>
    <n v="57"/>
    <n v="0"/>
  </r>
  <r>
    <s v="120308000227-0"/>
    <x v="11"/>
    <n v="322318"/>
    <s v="TANQUE"/>
    <s v="01.10.2015"/>
    <n v="1"/>
    <n v="1"/>
    <s v="ZLIN"/>
    <n v="0"/>
    <n v="1"/>
    <n v="0"/>
    <n v="0"/>
    <m/>
    <m/>
    <m/>
    <n v="62851934.439999998"/>
    <n v="8347522.5399999991"/>
    <s v="ZLIN"/>
    <n v="10"/>
    <n v="8"/>
  </r>
  <r>
    <s v="120308000228-0"/>
    <x v="11"/>
    <n v="342407"/>
    <s v="MANIFOLD"/>
    <s v="01.11.1989"/>
    <n v="39890.910000000003"/>
    <n v="29963.690000000002"/>
    <s v="ZLIN"/>
    <n v="36"/>
    <n v="6"/>
    <n v="0"/>
    <n v="0"/>
    <m/>
    <m/>
    <m/>
    <n v="3068989.2"/>
    <n v="410809.58000000007"/>
    <s v="ZLIN"/>
    <n v="10"/>
    <n v="7"/>
  </r>
  <r>
    <s v="120308000229-0"/>
    <x v="11"/>
    <n v="322317"/>
    <s v="TANQUE"/>
    <s v="01.08.1967"/>
    <n v="0.96"/>
    <n v="0.82"/>
    <s v="ZLIN"/>
    <n v="59"/>
    <n v="2"/>
    <n v="0"/>
    <n v="0"/>
    <m/>
    <m/>
    <m/>
    <n v="157099467.83000001"/>
    <n v="20232507.210000008"/>
    <s v="ZLIN"/>
    <n v="11"/>
    <n v="0"/>
  </r>
  <r>
    <s v="120308000229-1"/>
    <x v="11"/>
    <n v="322317"/>
    <s v="CIMENTACION TANQUE"/>
    <s v="01.08.1967"/>
    <n v="0.03"/>
    <n v="0"/>
    <s v="ZLIN"/>
    <n v="68"/>
    <n v="2"/>
    <n v="0"/>
    <n v="0"/>
    <m/>
    <m/>
    <m/>
    <n v="5566817.1600000001"/>
    <n v="394316.21999999974"/>
    <s v="ZLIN"/>
    <n v="20"/>
    <n v="0"/>
  </r>
  <r>
    <s v="120308000229-2"/>
    <x v="11"/>
    <n v="322317"/>
    <s v="DIQUE"/>
    <s v="01.08.1967"/>
    <n v="0.24"/>
    <n v="0.12"/>
    <s v="ZLIN"/>
    <n v="73"/>
    <n v="2"/>
    <n v="0"/>
    <n v="0"/>
    <m/>
    <m/>
    <m/>
    <n v="48653728.109999999"/>
    <n v="2757044.5799999982"/>
    <s v="ZLIN"/>
    <n v="25"/>
    <n v="0"/>
  </r>
  <r>
    <s v="120308000230-0"/>
    <x v="11"/>
    <n v="322317"/>
    <s v="TANQUE"/>
    <s v="01.08.1967"/>
    <n v="0.72"/>
    <n v="0.57999999999999996"/>
    <s v="ZLIN"/>
    <n v="59"/>
    <n v="2"/>
    <n v="0"/>
    <n v="0"/>
    <m/>
    <m/>
    <m/>
    <n v="146393400.75999999"/>
    <n v="18853695.549999997"/>
    <s v="ZLIN"/>
    <n v="11"/>
    <n v="0"/>
  </r>
  <r>
    <s v="120308000230-1"/>
    <x v="11"/>
    <n v="322317"/>
    <s v="CIMENTACION TANQUE"/>
    <s v="01.08.1967"/>
    <n v="0.03"/>
    <n v="0"/>
    <s v="ZLIN"/>
    <n v="68"/>
    <n v="2"/>
    <n v="0"/>
    <n v="0"/>
    <m/>
    <m/>
    <m/>
    <n v="5566817.1600000001"/>
    <n v="394316.21999999974"/>
    <s v="ZLIN"/>
    <n v="20"/>
    <n v="0"/>
  </r>
  <r>
    <s v="120308000231-0"/>
    <x v="11"/>
    <n v="322317"/>
    <s v="TANQUE"/>
    <s v="01.08.1967"/>
    <n v="0.95"/>
    <n v="0.80999999999999994"/>
    <s v="ZLIN"/>
    <n v="59"/>
    <n v="2"/>
    <n v="0"/>
    <n v="0"/>
    <m/>
    <m/>
    <m/>
    <n v="151022441.11000001"/>
    <n v="19449859.840000018"/>
    <s v="ZLIN"/>
    <n v="11"/>
    <n v="0"/>
  </r>
  <r>
    <s v="120308000231-1"/>
    <x v="11"/>
    <n v="322317"/>
    <s v="CIMENTACION TANQUE"/>
    <s v="01.08.1967"/>
    <n v="0.04"/>
    <n v="0"/>
    <s v="ZLIN"/>
    <n v="68"/>
    <n v="2"/>
    <n v="0"/>
    <n v="0"/>
    <m/>
    <m/>
    <m/>
    <n v="5566817.1500000004"/>
    <n v="394316.22000000067"/>
    <s v="ZLIN"/>
    <n v="20"/>
    <n v="0"/>
  </r>
  <r>
    <s v="120308000232-0"/>
    <x v="11"/>
    <n v="322317"/>
    <s v="TANQUE"/>
    <s v="31.08.2014"/>
    <n v="83590845.680000007"/>
    <n v="8155204.4600000083"/>
    <s v="ZLIN"/>
    <n v="27"/>
    <n v="4"/>
    <n v="0"/>
    <n v="0"/>
    <m/>
    <m/>
    <m/>
    <n v="300055325.22000003"/>
    <n v="16193462"/>
    <s v="ZLIN"/>
    <n v="26"/>
    <n v="3"/>
  </r>
  <r>
    <s v="120308000232-1"/>
    <x v="11"/>
    <n v="322317"/>
    <s v="CIMENTACION TANQUE"/>
    <s v="01.10.2015"/>
    <n v="1"/>
    <n v="0"/>
    <s v="ZLIN"/>
    <n v="0"/>
    <n v="1"/>
    <n v="0"/>
    <n v="0"/>
    <m/>
    <m/>
    <m/>
    <n v="6150077.9800000004"/>
    <n v="167550.20000000019"/>
    <s v="ZLIN"/>
    <n v="52"/>
    <n v="0"/>
  </r>
  <r>
    <s v="120308000232-2"/>
    <x v="11"/>
    <n v="322317"/>
    <s v="DIQUE"/>
    <s v="01.10.2015"/>
    <n v="1"/>
    <n v="0"/>
    <s v="ZLIN"/>
    <n v="0"/>
    <n v="1"/>
    <n v="0"/>
    <n v="0"/>
    <m/>
    <m/>
    <m/>
    <n v="36734371.009999998"/>
    <n v="912988.75"/>
    <s v="ZLIN"/>
    <n v="57"/>
    <n v="0"/>
  </r>
  <r>
    <s v="120308000233-0"/>
    <x v="11"/>
    <n v="322316"/>
    <s v="TANQUE"/>
    <s v="31.12.1999"/>
    <n v="290145701.91000003"/>
    <n v="130065314.60000002"/>
    <s v="ZLIN"/>
    <n v="38"/>
    <n v="8"/>
    <n v="0"/>
    <n v="0"/>
    <m/>
    <m/>
    <m/>
    <n v="540144409.84000003"/>
    <n v="33390745.330000043"/>
    <s v="ZLIN"/>
    <n v="22"/>
    <n v="11"/>
  </r>
  <r>
    <s v="120308000233-1"/>
    <x v="11"/>
    <n v="322316"/>
    <s v="CIMENTACION TANQUE"/>
    <s v="01.10.2015"/>
    <n v="1"/>
    <n v="0"/>
    <s v="ZLIN"/>
    <n v="0"/>
    <n v="1"/>
    <n v="0"/>
    <n v="0"/>
    <m/>
    <m/>
    <m/>
    <n v="16080342.08"/>
    <n v="474593.4299999997"/>
    <s v="ZLIN"/>
    <n v="48"/>
    <n v="0"/>
  </r>
  <r>
    <s v="120308000233-2"/>
    <x v="11"/>
    <n v="322316"/>
    <s v="DIQUE"/>
    <s v="01.10.2015"/>
    <n v="1"/>
    <n v="0"/>
    <s v="ZLIN"/>
    <n v="0"/>
    <n v="1"/>
    <n v="0"/>
    <n v="0"/>
    <m/>
    <m/>
    <m/>
    <n v="34615809.130000003"/>
    <n v="925265.33000000566"/>
    <s v="ZLIN"/>
    <n v="53"/>
    <n v="0"/>
  </r>
  <r>
    <s v="120308000234-0"/>
    <x v="11"/>
    <n v="322316"/>
    <s v="TANQUE"/>
    <s v="31.12.1999"/>
    <n v="276223683.63"/>
    <n v="123824409.91999999"/>
    <s v="ZLIN"/>
    <n v="38"/>
    <n v="8"/>
    <n v="0"/>
    <n v="0"/>
    <m/>
    <m/>
    <m/>
    <n v="548335597.38"/>
    <n v="33897109.659999967"/>
    <s v="ZLIN"/>
    <n v="22"/>
    <n v="11"/>
  </r>
  <r>
    <s v="120308000234-1"/>
    <x v="11"/>
    <n v="322316"/>
    <s v="CIMENTACION TANQUE"/>
    <s v="01.10.2015"/>
    <n v="1"/>
    <n v="0"/>
    <s v="ZLIN"/>
    <n v="0"/>
    <n v="1"/>
    <n v="0"/>
    <n v="0"/>
    <m/>
    <m/>
    <m/>
    <n v="16080342.08"/>
    <n v="474593.4299999997"/>
    <s v="ZLIN"/>
    <n v="48"/>
    <n v="0"/>
  </r>
  <r>
    <s v="120308000235-0"/>
    <x v="11"/>
    <n v="322316"/>
    <s v="TANQUE"/>
    <s v="30.12.1996"/>
    <n v="75251089.780000001"/>
    <n v="36722531.810000002"/>
    <s v="ZLIN"/>
    <n v="41"/>
    <n v="8"/>
    <n v="0"/>
    <n v="0"/>
    <m/>
    <m/>
    <m/>
    <n v="393271526.81999999"/>
    <n v="24311330.75"/>
    <s v="ZLIN"/>
    <n v="22"/>
    <n v="11"/>
  </r>
  <r>
    <s v="120308000235-1"/>
    <x v="11"/>
    <n v="322316"/>
    <s v="CIMENTACION TANQUE"/>
    <s v="30.12.1996"/>
    <n v="1976553.54"/>
    <n v="602096.23"/>
    <s v="ZLIN"/>
    <n v="66"/>
    <n v="9"/>
    <n v="0"/>
    <n v="0"/>
    <m/>
    <m/>
    <m/>
    <n v="9992505.5"/>
    <n v="294917.69999999925"/>
    <s v="ZLIN"/>
    <n v="48"/>
    <n v="0"/>
  </r>
  <r>
    <s v="120308000236-0"/>
    <x v="11"/>
    <n v="322316"/>
    <s v="RECIPIENTE"/>
    <s v="01.10.2015"/>
    <n v="1"/>
    <n v="1"/>
    <s v="ZLIN"/>
    <n v="0"/>
    <n v="1"/>
    <n v="0"/>
    <n v="0"/>
    <m/>
    <m/>
    <m/>
    <n v="367998.41"/>
    <n v="31918.229999999981"/>
    <s v="ZLIN"/>
    <n v="16"/>
    <n v="4"/>
  </r>
  <r>
    <s v="120308000237-0"/>
    <x v="11"/>
    <n v="322318"/>
    <s v="TANQUE"/>
    <s v="31.07.2014"/>
    <n v="508233035.51999998"/>
    <n v="28485092.129999995"/>
    <s v="ZLIN"/>
    <n v="39"/>
    <n v="5"/>
    <n v="0"/>
    <n v="0"/>
    <m/>
    <m/>
    <m/>
    <n v="-186171646.50999999"/>
    <n v="-6895246.1699999869"/>
    <s v="ZLIN"/>
    <n v="38"/>
    <n v="3"/>
  </r>
  <r>
    <s v="120308000237-1"/>
    <x v="11"/>
    <n v="322318"/>
    <s v="CIMENTACION TANQUE"/>
    <s v="01.12.1994"/>
    <n v="86062830.299999997"/>
    <n v="3489033.6499999911"/>
    <s v="ZLIN"/>
    <n v="67"/>
    <n v="10"/>
    <n v="0"/>
    <n v="0"/>
    <m/>
    <m/>
    <m/>
    <n v="496230786.31999999"/>
    <n v="14957310.939999998"/>
    <s v="ZLIN"/>
    <n v="47"/>
    <n v="0"/>
  </r>
  <r>
    <s v="120308000238-0"/>
    <x v="11"/>
    <n v="322318"/>
    <s v="TANQUE"/>
    <s v="31.07.2014"/>
    <n v="907863321.28999996"/>
    <n v="56366274.849999905"/>
    <s v="ZLIN"/>
    <n v="39"/>
    <n v="5"/>
    <n v="0"/>
    <n v="0"/>
    <m/>
    <m/>
    <m/>
    <n v="-572283783.08000004"/>
    <n v="-21195695.670000076"/>
    <s v="ZLIN"/>
    <n v="38"/>
    <n v="3"/>
  </r>
  <r>
    <s v="120308000239-0"/>
    <x v="11"/>
    <n v="322318"/>
    <s v="TANQUE"/>
    <s v="31.07.2014"/>
    <n v="907863321.28999996"/>
    <n v="56366274.849999905"/>
    <s v="ZLIN"/>
    <n v="39"/>
    <n v="5"/>
    <n v="0"/>
    <n v="0"/>
    <m/>
    <m/>
    <m/>
    <n v="-572283783.08000004"/>
    <n v="-21195695.670000076"/>
    <s v="ZLIN"/>
    <n v="38"/>
    <n v="3"/>
  </r>
  <r>
    <s v="120308000240-0"/>
    <x v="11"/>
    <n v="322318"/>
    <s v="TANQUE"/>
    <s v="31.07.2014"/>
    <n v="887225308.57000005"/>
    <n v="54926413.51000011"/>
    <s v="ZLIN"/>
    <n v="39"/>
    <n v="5"/>
    <n v="0"/>
    <n v="0"/>
    <m/>
    <m/>
    <m/>
    <n v="-552343884.95000005"/>
    <n v="-20457180.930000067"/>
    <s v="ZLIN"/>
    <n v="38"/>
    <n v="3"/>
  </r>
  <r>
    <s v="120308000241-0"/>
    <x v="11"/>
    <n v="322318"/>
    <s v="TANQUE"/>
    <s v="31.07.2014"/>
    <n v="907863321.28999996"/>
    <n v="56366274.849999905"/>
    <s v="ZLIN"/>
    <n v="39"/>
    <n v="5"/>
    <n v="0"/>
    <n v="0"/>
    <m/>
    <m/>
    <m/>
    <n v="-572283783.08000004"/>
    <n v="-21195695.670000076"/>
    <s v="ZLIN"/>
    <n v="38"/>
    <n v="3"/>
  </r>
  <r>
    <s v="120308000242-0"/>
    <x v="11"/>
    <n v="322318"/>
    <s v="TANQUE"/>
    <s v="31.07.2014"/>
    <n v="907863321.28999996"/>
    <n v="56366274.849999905"/>
    <s v="ZLIN"/>
    <n v="39"/>
    <n v="5"/>
    <n v="0"/>
    <n v="0"/>
    <m/>
    <m/>
    <m/>
    <n v="-572283783.08000004"/>
    <n v="-21195695.670000076"/>
    <s v="ZLIN"/>
    <n v="38"/>
    <n v="3"/>
  </r>
  <r>
    <s v="120308000243-0"/>
    <x v="11"/>
    <n v="322318"/>
    <s v="BOMBA"/>
    <s v="31.07.2014"/>
    <n v="689672.97"/>
    <n v="455184.16"/>
    <s v="ZLIN"/>
    <n v="4"/>
    <n v="2"/>
    <n v="0"/>
    <n v="0"/>
    <m/>
    <m/>
    <m/>
    <n v="327864.09999999998"/>
    <n v="154824.70999999996"/>
    <s v="ZLIN"/>
    <n v="3"/>
    <n v="0"/>
  </r>
  <r>
    <s v="120308000243-1"/>
    <x v="11"/>
    <n v="322318"/>
    <s v="MOTOR"/>
    <s v="31.07.2014"/>
    <n v="161993.64000000001"/>
    <n v="106915.80000000002"/>
    <s v="ZLIN"/>
    <n v="4"/>
    <n v="2"/>
    <n v="0"/>
    <n v="0"/>
    <m/>
    <m/>
    <m/>
    <n v="77010.259999999995"/>
    <n v="36365.959999999992"/>
    <s v="ZLIN"/>
    <n v="3"/>
    <n v="0"/>
  </r>
  <r>
    <s v="120308000244-0"/>
    <x v="11"/>
    <n v="322318"/>
    <s v="BOMBA"/>
    <s v="31.07.2014"/>
    <n v="689672.97"/>
    <n v="455184.16"/>
    <s v="ZLIN"/>
    <n v="4"/>
    <n v="2"/>
    <n v="0"/>
    <n v="0"/>
    <m/>
    <m/>
    <m/>
    <n v="327864.09999999998"/>
    <n v="154824.70999999996"/>
    <s v="ZLIN"/>
    <n v="3"/>
    <n v="0"/>
  </r>
  <r>
    <s v="120308000244-1"/>
    <x v="11"/>
    <n v="322318"/>
    <s v="MOTOR"/>
    <s v="31.07.2014"/>
    <n v="161993.64000000001"/>
    <n v="106915.80000000002"/>
    <s v="ZLIN"/>
    <n v="4"/>
    <n v="2"/>
    <n v="0"/>
    <n v="0"/>
    <m/>
    <m/>
    <m/>
    <n v="77010.259999999995"/>
    <n v="36365.959999999992"/>
    <s v="ZLIN"/>
    <n v="3"/>
    <n v="0"/>
  </r>
  <r>
    <s v="120308000245-0"/>
    <x v="11"/>
    <n v="322318"/>
    <s v="BOMBA"/>
    <s v="31.07.2014"/>
    <n v="689672.97"/>
    <n v="455184.16"/>
    <s v="ZLIN"/>
    <n v="4"/>
    <n v="2"/>
    <n v="0"/>
    <n v="0"/>
    <m/>
    <m/>
    <m/>
    <n v="327864.09999999998"/>
    <n v="154824.70999999996"/>
    <s v="ZLIN"/>
    <n v="3"/>
    <n v="0"/>
  </r>
  <r>
    <s v="120308000245-1"/>
    <x v="11"/>
    <n v="322318"/>
    <s v="MOTOR"/>
    <s v="31.07.2014"/>
    <n v="161993.64000000001"/>
    <n v="106915.80000000002"/>
    <s v="ZLIN"/>
    <n v="4"/>
    <n v="2"/>
    <n v="0"/>
    <n v="0"/>
    <m/>
    <m/>
    <m/>
    <n v="77010.259999999995"/>
    <n v="36365.959999999992"/>
    <s v="ZLIN"/>
    <n v="3"/>
    <n v="0"/>
  </r>
  <r>
    <s v="120308000246-0"/>
    <x v="11"/>
    <n v="322318"/>
    <s v="ESFERA"/>
    <s v="31.07.2014"/>
    <n v="6330997188.79"/>
    <n v="472949650.26000023"/>
    <s v="ZLIN"/>
    <n v="33"/>
    <n v="6"/>
    <n v="0"/>
    <n v="0"/>
    <m/>
    <m/>
    <m/>
    <n v="1064011504.96"/>
    <n v="46619060.780000091"/>
    <s v="ZLIN"/>
    <n v="32"/>
    <n v="4"/>
  </r>
  <r>
    <s v="120308000246-1"/>
    <x v="11"/>
    <n v="322318"/>
    <s v="MOTOR"/>
    <s v="20.05.2013"/>
    <n v="169600"/>
    <n v="23715.260000000009"/>
    <s v="ZLIN"/>
    <n v="19"/>
    <n v="8"/>
    <n v="0"/>
    <n v="0"/>
    <m/>
    <m/>
    <m/>
    <n v="97822"/>
    <n v="7995.070000000007"/>
    <s v="ZLIN"/>
    <n v="17"/>
    <n v="4"/>
  </r>
  <r>
    <s v="120308000246-2"/>
    <x v="11"/>
    <n v="322318"/>
    <s v="CIMENTACION TANQUE"/>
    <s v="31.07.2014"/>
    <n v="638090211.40999997"/>
    <n v="25008286.189999938"/>
    <s v="ZLIN"/>
    <n v="70"/>
    <n v="2"/>
    <n v="0"/>
    <n v="0"/>
    <m/>
    <m/>
    <m/>
    <n v="111278503.94"/>
    <n v="2284703.5799999982"/>
    <s v="ZLIN"/>
    <n v="69"/>
    <n v="0"/>
  </r>
  <r>
    <s v="120308000247-0"/>
    <x v="11"/>
    <n v="322318"/>
    <s v="ESFERA"/>
    <s v="31.12.2001"/>
    <n v="1198636431.03"/>
    <n v="541889688.68999994"/>
    <s v="ZLIN"/>
    <n v="33"/>
    <n v="11"/>
    <n v="0"/>
    <n v="0"/>
    <m/>
    <m/>
    <m/>
    <n v="3130440726.5"/>
    <n v="219906993.19000006"/>
    <s v="ZLIN"/>
    <n v="20"/>
    <n v="2"/>
  </r>
  <r>
    <s v="120308000247-1"/>
    <x v="11"/>
    <n v="322318"/>
    <s v="CIMENTACION TANQUE"/>
    <s v="31.12.2001"/>
    <n v="203684318.19999999"/>
    <n v="44776480.959999979"/>
    <s v="ZLIN"/>
    <n v="69"/>
    <n v="9"/>
    <n v="0"/>
    <n v="0"/>
    <m/>
    <m/>
    <m/>
    <n v="490552845.49000001"/>
    <n v="12409819"/>
    <s v="ZLIN"/>
    <n v="56"/>
    <n v="0"/>
  </r>
  <r>
    <s v="120308000248-0"/>
    <x v="11"/>
    <n v="322318"/>
    <s v="BOMBA"/>
    <s v="31.12.2001"/>
    <n v="445975.82"/>
    <n v="398347.33"/>
    <s v="ZLIN"/>
    <n v="17"/>
    <n v="2"/>
    <n v="0"/>
    <n v="0"/>
    <m/>
    <m/>
    <m/>
    <n v="1346648.6"/>
    <n v="558366.49000000011"/>
    <s v="ZLIN"/>
    <n v="3"/>
    <n v="5"/>
  </r>
  <r>
    <s v="120308000248-1"/>
    <x v="11"/>
    <n v="322318"/>
    <s v="MOTOR"/>
    <s v="31.12.2001"/>
    <n v="131505.24"/>
    <n v="117460.99999999999"/>
    <s v="ZLIN"/>
    <n v="17"/>
    <n v="2"/>
    <n v="0"/>
    <n v="0"/>
    <m/>
    <m/>
    <m/>
    <n v="397087.32"/>
    <n v="164645.97"/>
    <s v="ZLIN"/>
    <n v="3"/>
    <n v="5"/>
  </r>
  <r>
    <s v="120308000249-0"/>
    <x v="11"/>
    <n v="322318"/>
    <s v="ESFERA"/>
    <s v="01.12.1994"/>
    <n v="378809166.63"/>
    <n v="241716325.40000001"/>
    <s v="ZLIN"/>
    <n v="35"/>
    <n v="0"/>
    <n v="0"/>
    <n v="0"/>
    <m/>
    <m/>
    <m/>
    <n v="2403118365.79"/>
    <n v="240311836.57999992"/>
    <s v="ZLIN"/>
    <n v="14"/>
    <n v="2"/>
  </r>
  <r>
    <s v="120308000250-0"/>
    <x v="11"/>
    <n v="322318"/>
    <s v="TANQUE"/>
    <s v="30.12.1997"/>
    <n v="142883454.41999999"/>
    <n v="63994134.029999986"/>
    <s v="ZLIN"/>
    <n v="43"/>
    <n v="2"/>
    <n v="0"/>
    <n v="0"/>
    <m/>
    <m/>
    <m/>
    <n v="712670240.38"/>
    <n v="39722603.570000052"/>
    <s v="ZLIN"/>
    <n v="25"/>
    <n v="5"/>
  </r>
  <r>
    <s v="120308000250-1"/>
    <x v="11"/>
    <n v="322318"/>
    <s v="CIMENTACION TANQUE"/>
    <s v="30.12.1997"/>
    <n v="1878786.93"/>
    <n v="528337.65999999992"/>
    <s v="ZLIN"/>
    <n v="68"/>
    <n v="9"/>
    <n v="0"/>
    <n v="0"/>
    <m/>
    <m/>
    <m/>
    <n v="9080780.6799999997"/>
    <n v="252243.91000000015"/>
    <s v="ZLIN"/>
    <n v="51"/>
    <n v="0"/>
  </r>
  <r>
    <s v="120308000250-2"/>
    <x v="11"/>
    <n v="322318"/>
    <s v="DIQUE"/>
    <s v="30.12.1997"/>
    <n v="3722545.95"/>
    <n v="975853.87000000011"/>
    <s v="ZLIN"/>
    <n v="73"/>
    <n v="9"/>
    <n v="0"/>
    <n v="0"/>
    <m/>
    <m/>
    <m/>
    <n v="17926489.48"/>
    <n v="453497.49000000209"/>
    <s v="ZLIN"/>
    <n v="56"/>
    <n v="0"/>
  </r>
  <r>
    <s v="120308000251-0"/>
    <x v="11"/>
    <n v="322316"/>
    <s v="TANQUE"/>
    <s v="01.12.1987"/>
    <n v="380939.97"/>
    <n v="258363.88999999996"/>
    <s v="ZLIN"/>
    <n v="43"/>
    <n v="3"/>
    <n v="0"/>
    <n v="0"/>
    <m/>
    <m/>
    <m/>
    <n v="7906392.3799999999"/>
    <n v="726533.34999999963"/>
    <s v="ZLIN"/>
    <n v="15"/>
    <n v="5"/>
  </r>
  <r>
    <s v="120308000251-1"/>
    <x v="11"/>
    <n v="322316"/>
    <s v="CIMENTACION TANQUE"/>
    <s v="01.12.1987"/>
    <n v="568125.93000000005"/>
    <n v="211395.65000000002"/>
    <s v="ZLIN"/>
    <n v="78"/>
    <n v="10"/>
    <n v="0"/>
    <n v="0"/>
    <m/>
    <m/>
    <m/>
    <n v="11625905.619999999"/>
    <n v="322941.81999999844"/>
    <s v="ZLIN"/>
    <n v="51"/>
    <n v="0"/>
  </r>
  <r>
    <s v="120308000252-0"/>
    <x v="11"/>
    <n v="322318"/>
    <s v="MOTOR"/>
    <s v="20.05.2013"/>
    <n v="169600"/>
    <n v="33776.28"/>
    <s v="ZLIN"/>
    <n v="19"/>
    <n v="8"/>
    <n v="0"/>
    <n v="0"/>
    <m/>
    <m/>
    <m/>
    <n v="107883.02"/>
    <n v="8817.36"/>
    <s v="ZLIN"/>
    <n v="17"/>
    <n v="4"/>
  </r>
  <r>
    <s v="120308000253-0"/>
    <x v="11"/>
    <n v="322316"/>
    <s v="TANQUE"/>
    <s v="30.12.1997"/>
    <n v="189564878.19"/>
    <n v="84901644.289999992"/>
    <s v="ZLIN"/>
    <n v="43"/>
    <n v="2"/>
    <n v="0"/>
    <n v="0"/>
    <m/>
    <m/>
    <m/>
    <n v="685364311.03999996"/>
    <n v="38200633.730000019"/>
    <s v="ZLIN"/>
    <n v="25"/>
    <n v="5"/>
  </r>
  <r>
    <s v="120308000253-1"/>
    <x v="11"/>
    <n v="322316"/>
    <s v="CIMENTACION TANQUE"/>
    <s v="30.12.1997"/>
    <n v="6414852.9299999997"/>
    <n v="1803934.37"/>
    <s v="ZLIN"/>
    <n v="68"/>
    <n v="9"/>
    <n v="0"/>
    <n v="0"/>
    <m/>
    <m/>
    <m/>
    <n v="22201860.800000001"/>
    <n v="616718.35000000149"/>
    <s v="ZLIN"/>
    <n v="51"/>
    <n v="0"/>
  </r>
  <r>
    <s v="120308000253-2"/>
    <x v="11"/>
    <n v="322316"/>
    <s v="DIQUE"/>
    <s v="30.12.1997"/>
    <n v="10817617.210000001"/>
    <n v="2835804.7600000007"/>
    <s v="ZLIN"/>
    <n v="73"/>
    <n v="9"/>
    <n v="0"/>
    <n v="0"/>
    <m/>
    <m/>
    <m/>
    <n v="37248737.770000003"/>
    <n v="942304.38000000268"/>
    <s v="ZLIN"/>
    <n v="56"/>
    <n v="0"/>
  </r>
  <r>
    <s v="120308000254-0"/>
    <x v="11"/>
    <n v="322316"/>
    <s v="TANQUE"/>
    <s v="30.12.1997"/>
    <n v="185214216.49000001"/>
    <n v="82953085.38000001"/>
    <s v="ZLIN"/>
    <n v="43"/>
    <n v="2"/>
    <n v="0"/>
    <n v="0"/>
    <m/>
    <m/>
    <m/>
    <n v="687909196.15999997"/>
    <n v="38342479.789999962"/>
    <s v="ZLIN"/>
    <n v="25"/>
    <n v="5"/>
  </r>
  <r>
    <s v="120308000254-1"/>
    <x v="11"/>
    <n v="322316"/>
    <s v="CIMENTACION TANQUE"/>
    <s v="30.12.1997"/>
    <n v="6267627.0599999996"/>
    <n v="1762532.6799999997"/>
    <s v="ZLIN"/>
    <n v="68"/>
    <n v="9"/>
    <n v="0"/>
    <n v="0"/>
    <m/>
    <m/>
    <m/>
    <n v="22310718.719999999"/>
    <n v="619742.1799999997"/>
    <s v="ZLIN"/>
    <n v="51"/>
    <n v="0"/>
  </r>
  <r>
    <s v="120308000255-0"/>
    <x v="11"/>
    <n v="322317"/>
    <s v="TANQUE"/>
    <s v="31.08.2014"/>
    <n v="70312021.180000007"/>
    <n v="4687468.0800000057"/>
    <s v="ZLIN"/>
    <n v="40"/>
    <n v="0"/>
    <n v="0"/>
    <n v="0"/>
    <m/>
    <m/>
    <m/>
    <n v="251371795.88"/>
    <n v="9150579.2899999917"/>
    <s v="ZLIN"/>
    <n v="38"/>
    <n v="11"/>
  </r>
  <r>
    <s v="120308000255-1"/>
    <x v="11"/>
    <n v="322317"/>
    <s v="CIMENTACION TANQUE"/>
    <s v="01.10.2015"/>
    <n v="1"/>
    <n v="0"/>
    <s v="ZLIN"/>
    <n v="0"/>
    <n v="1"/>
    <n v="0"/>
    <n v="0"/>
    <m/>
    <m/>
    <m/>
    <n v="3398793.93"/>
    <n v="240747.91000000015"/>
    <s v="ZLIN"/>
    <n v="20"/>
    <n v="0"/>
  </r>
  <r>
    <s v="120308000255-2"/>
    <x v="11"/>
    <n v="322317"/>
    <s v="DIQUE"/>
    <s v="01.10.2015"/>
    <n v="1"/>
    <n v="0"/>
    <s v="ZLIN"/>
    <n v="0"/>
    <n v="1"/>
    <n v="0"/>
    <n v="0"/>
    <m/>
    <m/>
    <m/>
    <n v="12483242.68"/>
    <n v="707383.75999999978"/>
    <s v="ZLIN"/>
    <n v="25"/>
    <n v="0"/>
  </r>
  <r>
    <s v="120308000256-0"/>
    <x v="11"/>
    <n v="322318"/>
    <s v="RECIPIENTE"/>
    <s v="01.10.2015"/>
    <n v="1"/>
    <n v="1"/>
    <s v="ZLIN"/>
    <n v="0"/>
    <n v="1"/>
    <n v="0"/>
    <n v="0"/>
    <m/>
    <m/>
    <m/>
    <n v="241859.98"/>
    <n v="114211.65000000001"/>
    <s v="ZLIN"/>
    <n v="3"/>
    <n v="0"/>
  </r>
  <r>
    <s v="120308000257-0"/>
    <x v="11"/>
    <n v="322317"/>
    <s v="TANQUE"/>
    <s v="30.09.2012"/>
    <n v="1157798624.4300001"/>
    <n v="164120939.03000009"/>
    <s v="ZLIN"/>
    <n v="32"/>
    <n v="4"/>
    <n v="0"/>
    <n v="0"/>
    <m/>
    <m/>
    <m/>
    <n v="-710922871.89999998"/>
    <n v="-34334343.25"/>
    <s v="ZLIN"/>
    <n v="29"/>
    <n v="4"/>
  </r>
  <r>
    <s v="120308000257-1"/>
    <x v="11"/>
    <n v="322317"/>
    <s v="COBERTIZO"/>
    <s v="30.09.2012"/>
    <n v="5434104.8700000001"/>
    <n v="3558044.8600000003"/>
    <s v="ZLIN"/>
    <n v="7"/>
    <n v="0"/>
    <n v="0"/>
    <n v="0"/>
    <m/>
    <m/>
    <m/>
    <n v="-1410623"/>
    <n v="-499595.65"/>
    <s v="ZLIN"/>
    <n v="4"/>
    <n v="0"/>
  </r>
  <r>
    <s v="120308000257-2"/>
    <x v="11"/>
    <n v="322317"/>
    <s v="DIQUE"/>
    <s v="30.09.2012"/>
    <n v="43758473.109999999"/>
    <n v="7428135.8699999973"/>
    <s v="ZLIN"/>
    <n v="27"/>
    <n v="0"/>
    <n v="0"/>
    <n v="0"/>
    <m/>
    <m/>
    <m/>
    <n v="-26022464.079999998"/>
    <n v="-1536048.2299999967"/>
    <s v="ZLIN"/>
    <n v="24"/>
    <n v="0"/>
  </r>
  <r>
    <s v="120308000257-3"/>
    <x v="11"/>
    <n v="322317"/>
    <s v="CIMENTACION TANQUE"/>
    <s v="30.09.2012"/>
    <n v="14817020.720000001"/>
    <n v="3086879.3100000005"/>
    <s v="ZLIN"/>
    <n v="22"/>
    <n v="0"/>
    <n v="0"/>
    <n v="0"/>
    <m/>
    <m/>
    <m/>
    <n v="-8416490.9800000004"/>
    <n v="-627545.38000000082"/>
    <s v="ZLIN"/>
    <n v="19"/>
    <n v="0"/>
  </r>
  <r>
    <s v="120308000258-0"/>
    <x v="11"/>
    <n v="322318"/>
    <s v="REDUCTOR"/>
    <s v="31.08.2014"/>
    <n v="19367.400000000001"/>
    <n v="4274.1800000000021"/>
    <s v="ZLIN"/>
    <n v="12"/>
    <n v="1"/>
    <n v="0"/>
    <n v="0"/>
    <m/>
    <m/>
    <m/>
    <n v="141518.35999999999"/>
    <n v="18225.849999999991"/>
    <s v="ZLIN"/>
    <n v="11"/>
    <n v="0"/>
  </r>
  <r>
    <s v="120308000258-1"/>
    <x v="11"/>
    <n v="322318"/>
    <s v="MOTOR"/>
    <s v="31.08.2014"/>
    <n v="141643.35999999999"/>
    <n v="47214.459999999992"/>
    <s v="ZLIN"/>
    <n v="8"/>
    <n v="0"/>
    <n v="0"/>
    <n v="0"/>
    <m/>
    <m/>
    <m/>
    <n v="1042472.78"/>
    <n v="213518.52000000002"/>
    <s v="ZLIN"/>
    <n v="6"/>
    <n v="11"/>
  </r>
  <r>
    <s v="120308000258-2"/>
    <x v="11"/>
    <n v="322318"/>
    <s v="BOMBA"/>
    <s v="31.08.2014"/>
    <n v="989587.24"/>
    <n v="143288.64000000001"/>
    <s v="ZLIN"/>
    <n v="18"/>
    <n v="5"/>
    <n v="0"/>
    <n v="0"/>
    <m/>
    <m/>
    <m/>
    <n v="7195749.4000000004"/>
    <n v="588114.1400000006"/>
    <s v="ZLIN"/>
    <n v="17"/>
    <n v="4"/>
  </r>
  <r>
    <s v="120308000259-0"/>
    <x v="11"/>
    <n v="322318"/>
    <s v="BOMBA"/>
    <s v="30.04.2013"/>
    <n v="802419.83"/>
    <n v="343894.19999999995"/>
    <s v="ZLIN"/>
    <n v="9"/>
    <n v="4"/>
    <n v="0"/>
    <n v="0"/>
    <m/>
    <m/>
    <m/>
    <n v="3022090.89"/>
    <n v="618982.46"/>
    <s v="ZLIN"/>
    <n v="6"/>
    <n v="11"/>
  </r>
  <r>
    <s v="120308000259-1"/>
    <x v="11"/>
    <n v="322318"/>
    <s v="REDUCTOR"/>
    <s v="30.04.2013"/>
    <n v="35390.25"/>
    <n v="10551.119999999999"/>
    <s v="ZLIN"/>
    <n v="13"/>
    <n v="5"/>
    <n v="0"/>
    <n v="0"/>
    <m/>
    <m/>
    <m/>
    <n v="130306.26"/>
    <n v="16781.86"/>
    <s v="ZLIN"/>
    <n v="11"/>
    <n v="0"/>
  </r>
  <r>
    <s v="120308000259-2"/>
    <x v="11"/>
    <n v="322318"/>
    <s v="MOTOR"/>
    <s v="30.04.2013"/>
    <n v="258826.36"/>
    <n v="110925.59"/>
    <s v="ZLIN"/>
    <n v="9"/>
    <n v="4"/>
    <n v="0"/>
    <n v="0"/>
    <m/>
    <m/>
    <m/>
    <n v="974797.45"/>
    <n v="199657.30999999994"/>
    <s v="ZLIN"/>
    <n v="6"/>
    <n v="11"/>
  </r>
  <r>
    <s v="120308000260-0"/>
    <x v="11"/>
    <n v="322318"/>
    <s v="BOMBA"/>
    <s v="30.06.1997"/>
    <n v="70458.42"/>
    <n v="55526.82"/>
    <s v="ZLIN"/>
    <n v="25"/>
    <n v="2"/>
    <n v="0"/>
    <n v="0"/>
    <m/>
    <m/>
    <m/>
    <n v="6429976.1200000001"/>
    <n v="1316983.0600000005"/>
    <s v="ZLIN"/>
    <n v="6"/>
    <n v="11"/>
  </r>
  <r>
    <s v="120308000260-1"/>
    <x v="11"/>
    <n v="322318"/>
    <s v="REDUCTOR"/>
    <s v="30.06.1997"/>
    <n v="3081.65"/>
    <n v="1544.0300000000002"/>
    <s v="ZLIN"/>
    <n v="39"/>
    <n v="7"/>
    <n v="0"/>
    <n v="0"/>
    <m/>
    <m/>
    <m/>
    <n v="280407.12"/>
    <n v="18620.78"/>
    <s v="ZLIN"/>
    <n v="21"/>
    <n v="4"/>
  </r>
  <r>
    <s v="120308000260-2"/>
    <x v="11"/>
    <n v="322318"/>
    <s v="RECIPIENTE"/>
    <s v="30.06.1997"/>
    <n v="32984.65"/>
    <n v="18916.47"/>
    <s v="ZLIN"/>
    <n v="34"/>
    <n v="7"/>
    <n v="0"/>
    <n v="0"/>
    <m/>
    <m/>
    <m/>
    <n v="3003579.05"/>
    <n v="260514.50999999978"/>
    <s v="ZLIN"/>
    <n v="16"/>
    <n v="4"/>
  </r>
  <r>
    <s v="120308000260-3"/>
    <x v="11"/>
    <n v="322318"/>
    <s v="MOTOR"/>
    <s v="30.06.1997"/>
    <n v="170820.28"/>
    <n v="97964.37"/>
    <s v="ZLIN"/>
    <n v="34"/>
    <n v="7"/>
    <n v="0"/>
    <n v="0"/>
    <m/>
    <m/>
    <m/>
    <n v="15554877.85"/>
    <n v="1349147.5700000003"/>
    <s v="ZLIN"/>
    <n v="16"/>
    <n v="4"/>
  </r>
  <r>
    <s v="120308000261-0"/>
    <x v="11"/>
    <n v="322318"/>
    <s v="BOMBA"/>
    <s v="30.04.2013"/>
    <n v="776335.19"/>
    <n v="332715.07999999996"/>
    <s v="ZLIN"/>
    <n v="9"/>
    <n v="4"/>
    <n v="0"/>
    <n v="0"/>
    <m/>
    <m/>
    <m/>
    <n v="3040955.68"/>
    <n v="622846.34000000032"/>
    <s v="ZLIN"/>
    <n v="6"/>
    <n v="11"/>
  </r>
  <r>
    <s v="120308000261-1"/>
    <x v="11"/>
    <n v="322318"/>
    <s v="REDUCTOR"/>
    <s v="30.04.2013"/>
    <n v="37217.22"/>
    <n v="10446.940000000002"/>
    <s v="ZLIN"/>
    <n v="14"/>
    <n v="3"/>
    <n v="0"/>
    <n v="0"/>
    <m/>
    <m/>
    <m/>
    <n v="142228.09"/>
    <n v="17027.309999999998"/>
    <s v="ZLIN"/>
    <n v="11"/>
    <n v="10"/>
  </r>
  <r>
    <s v="120308000261-2"/>
    <x v="11"/>
    <n v="322318"/>
    <s v="MOTOR"/>
    <s v="30.04.2013"/>
    <n v="283084.02"/>
    <n v="111377.32"/>
    <s v="ZLIN"/>
    <n v="10"/>
    <n v="2"/>
    <n v="0"/>
    <n v="0"/>
    <m/>
    <m/>
    <m/>
    <n v="1102436.21"/>
    <n v="201520.58999999997"/>
    <s v="ZLIN"/>
    <n v="7"/>
    <n v="9"/>
  </r>
  <r>
    <s v="120308000262-0"/>
    <x v="11"/>
    <n v="322317"/>
    <s v="TANQUE"/>
    <s v="31.12.2001"/>
    <n v="341494820.69999999"/>
    <n v="156306087.07999998"/>
    <s v="ZLIN"/>
    <n v="33"/>
    <n v="6"/>
    <n v="0"/>
    <n v="0"/>
    <m/>
    <m/>
    <m/>
    <n v="363626715.12"/>
    <n v="26082928.939999998"/>
    <s v="ZLIN"/>
    <n v="19"/>
    <n v="9"/>
  </r>
  <r>
    <s v="120308000262-1"/>
    <x v="11"/>
    <n v="322317"/>
    <s v="CIMENTACION TANQUE"/>
    <s v="31.12.2001"/>
    <n v="7344566.0899999999"/>
    <n v="1614576.08"/>
    <s v="ZLIN"/>
    <n v="69"/>
    <n v="9"/>
    <n v="0"/>
    <n v="0"/>
    <m/>
    <m/>
    <m/>
    <n v="7482664.3499999996"/>
    <n v="189293.59999999963"/>
    <s v="ZLIN"/>
    <n v="56"/>
    <n v="0"/>
  </r>
  <r>
    <s v="120308000263-0"/>
    <x v="11"/>
    <n v="322317"/>
    <s v="TANQUE"/>
    <s v="31.12.2001"/>
    <n v="64245314.530000001"/>
    <n v="29405815.57"/>
    <s v="ZLIN"/>
    <n v="33"/>
    <n v="6"/>
    <n v="0"/>
    <n v="0"/>
    <m/>
    <m/>
    <m/>
    <n v="79323918.519999996"/>
    <n v="5689901.3299999982"/>
    <s v="ZLIN"/>
    <n v="19"/>
    <n v="9"/>
  </r>
  <r>
    <s v="120308000263-1"/>
    <x v="11"/>
    <n v="322317"/>
    <s v="CIMENTACION TANQUE"/>
    <s v="31.12.2001"/>
    <n v="3477540.76"/>
    <n v="764477.30999999959"/>
    <s v="ZLIN"/>
    <n v="69"/>
    <n v="9"/>
    <n v="0"/>
    <n v="0"/>
    <m/>
    <m/>
    <m/>
    <n v="3542928.21"/>
    <n v="89627.649999999907"/>
    <s v="ZLIN"/>
    <n v="56"/>
    <n v="0"/>
  </r>
  <r>
    <s v="120308000263-2"/>
    <x v="11"/>
    <n v="322317"/>
    <s v="DIQUE"/>
    <s v="31.12.2001"/>
    <n v="14906356.09"/>
    <n v="3057714.0700000003"/>
    <s v="ZLIN"/>
    <n v="74"/>
    <n v="9"/>
    <n v="0"/>
    <n v="0"/>
    <m/>
    <m/>
    <m/>
    <n v="14987697.33"/>
    <n v="348074.94999999925"/>
    <s v="ZLIN"/>
    <n v="61"/>
    <n v="0"/>
  </r>
  <r>
    <s v="120308000264-0"/>
    <x v="11"/>
    <n v="322317"/>
    <s v="TANQUE"/>
    <s v="31.12.2001"/>
    <n v="309604108.87"/>
    <n v="141709343.40000001"/>
    <s v="ZLIN"/>
    <n v="33"/>
    <n v="6"/>
    <n v="0"/>
    <n v="0"/>
    <m/>
    <m/>
    <m/>
    <n v="382269295.44999999"/>
    <n v="27420160.430000007"/>
    <s v="ZLIN"/>
    <n v="19"/>
    <n v="9"/>
  </r>
  <r>
    <s v="120308000264-1"/>
    <x v="11"/>
    <n v="322317"/>
    <s v="CIMENTACION TANQUE"/>
    <s v="31.12.2001"/>
    <n v="7344566.0899999999"/>
    <n v="1614576.08"/>
    <s v="ZLIN"/>
    <n v="69"/>
    <n v="9"/>
    <n v="0"/>
    <n v="0"/>
    <m/>
    <m/>
    <m/>
    <n v="7482664.3499999996"/>
    <n v="189293.59999999963"/>
    <s v="ZLIN"/>
    <n v="56"/>
    <n v="0"/>
  </r>
  <r>
    <s v="120308000265-0"/>
    <x v="11"/>
    <n v="322201"/>
    <s v="MANIFOLD"/>
    <s v="31.08.2014"/>
    <n v="9071820.3399999999"/>
    <n v="723935.78000000026"/>
    <s v="ZLIN"/>
    <n v="33"/>
    <n v="5"/>
    <n v="0"/>
    <n v="0"/>
    <m/>
    <m/>
    <m/>
    <n v="95341.3"/>
    <n v="4177.3300000000017"/>
    <s v="ZLIN"/>
    <n v="32"/>
    <n v="4"/>
  </r>
  <r>
    <s v="120308000266-0"/>
    <x v="11"/>
    <n v="322317"/>
    <s v="TANQUE"/>
    <s v="01.12.1994"/>
    <n v="13578051.359999999"/>
    <n v="10308548.92"/>
    <s v="ZLIN"/>
    <n v="29"/>
    <n v="5"/>
    <n v="0"/>
    <n v="0"/>
    <m/>
    <m/>
    <m/>
    <n v="143108151.25999999"/>
    <n v="23619791.959999993"/>
    <s v="ZLIN"/>
    <n v="8"/>
    <n v="7"/>
  </r>
  <r>
    <s v="120308000266-1"/>
    <x v="11"/>
    <n v="322317"/>
    <s v="CIMENTACION TANQUE"/>
    <s v="01.12.1991"/>
    <n v="91325.65"/>
    <n v="30981.359999999993"/>
    <s v="ZLIN"/>
    <n v="65"/>
    <n v="10"/>
    <n v="0"/>
    <n v="0"/>
    <m/>
    <m/>
    <m/>
    <n v="21077849.140000001"/>
    <n v="710959.19999999925"/>
    <s v="ZLIN"/>
    <n v="42"/>
    <n v="0"/>
  </r>
  <r>
    <s v="120308000266-2"/>
    <x v="11"/>
    <n v="322317"/>
    <s v="DIQUE"/>
    <s v="01.12.1991"/>
    <n v="125056.69"/>
    <n v="39429.699999999997"/>
    <s v="ZLIN"/>
    <n v="70"/>
    <n v="10"/>
    <n v="0"/>
    <n v="0"/>
    <m/>
    <m/>
    <m/>
    <n v="28860127.66"/>
    <n v="869897.46999999881"/>
    <s v="ZLIN"/>
    <n v="47"/>
    <n v="0"/>
  </r>
  <r>
    <s v="120308000267-0"/>
    <x v="11"/>
    <n v="322317"/>
    <s v="TANQUE"/>
    <s v="01.12.1991"/>
    <n v="635256.97"/>
    <n v="496447.61"/>
    <s v="ZLIN"/>
    <n v="32"/>
    <n v="5"/>
    <n v="0"/>
    <n v="0"/>
    <m/>
    <m/>
    <m/>
    <n v="146883388.44999999"/>
    <n v="24242889.359999985"/>
    <s v="ZLIN"/>
    <n v="8"/>
    <n v="7"/>
  </r>
  <r>
    <s v="120308000267-1"/>
    <x v="11"/>
    <n v="322317"/>
    <s v="CIMENTACION TANQUE"/>
    <s v="01.12.1991"/>
    <n v="38280.019999999997"/>
    <n v="14730.569999999996"/>
    <s v="ZLIN"/>
    <n v="65"/>
    <n v="10"/>
    <n v="0"/>
    <n v="0"/>
    <m/>
    <m/>
    <m/>
    <n v="8836726.0700000003"/>
    <n v="298064.1799999997"/>
    <s v="ZLIN"/>
    <n v="42"/>
    <n v="0"/>
  </r>
  <r>
    <s v="120308000268-0"/>
    <x v="11"/>
    <n v="322317"/>
    <s v="RECIPIENTE"/>
    <s v="01.10.2015"/>
    <n v="1"/>
    <n v="1"/>
    <s v="ZLIN"/>
    <n v="0"/>
    <n v="1"/>
    <n v="0"/>
    <n v="0"/>
    <m/>
    <m/>
    <m/>
    <n v="6141238.8399999999"/>
    <n v="501928.1799999997"/>
    <s v="ZLIN"/>
    <n v="17"/>
    <n v="4"/>
  </r>
  <r>
    <s v="120308000268-1"/>
    <x v="11"/>
    <n v="322317"/>
    <s v="COBERTIZO"/>
    <s v="01.10.2015"/>
    <n v="1"/>
    <n v="1"/>
    <s v="ZLIN"/>
    <n v="0"/>
    <n v="1"/>
    <n v="0"/>
    <n v="0"/>
    <m/>
    <m/>
    <m/>
    <n v="2458137.0699999998"/>
    <n v="580393.46999999974"/>
    <s v="ZLIN"/>
    <n v="6"/>
    <n v="0"/>
  </r>
  <r>
    <s v="120308000269-0"/>
    <x v="11"/>
    <n v="322318"/>
    <s v="MOTOR"/>
    <s v="01.10.2015"/>
    <n v="1"/>
    <n v="1"/>
    <s v="ZLIN"/>
    <n v="0"/>
    <n v="1"/>
    <n v="0"/>
    <n v="0"/>
    <m/>
    <m/>
    <m/>
    <n v="9102861.5600000005"/>
    <n v="1247972.9600000009"/>
    <s v="ZLIN"/>
    <n v="10"/>
    <n v="4"/>
  </r>
  <r>
    <s v="120308000270-0"/>
    <x v="11"/>
    <n v="322316"/>
    <s v="MOTOR"/>
    <s v="01.10.2015"/>
    <n v="1"/>
    <n v="1"/>
    <s v="ZLIN"/>
    <n v="0"/>
    <n v="1"/>
    <n v="0"/>
    <n v="0"/>
    <m/>
    <m/>
    <m/>
    <n v="902876.57"/>
    <n v="319768.77999999991"/>
    <s v="ZLIN"/>
    <n v="4"/>
    <n v="0"/>
  </r>
  <r>
    <s v="120308000271-0"/>
    <x v="11"/>
    <n v="322316"/>
    <s v="MOTOR"/>
    <s v="01.10.2015"/>
    <n v="1"/>
    <n v="1"/>
    <s v="ZLIN"/>
    <n v="0"/>
    <n v="1"/>
    <n v="0"/>
    <n v="0"/>
    <m/>
    <m/>
    <m/>
    <n v="116521.23"/>
    <n v="41267.94"/>
    <s v="ZLIN"/>
    <n v="4"/>
    <n v="0"/>
  </r>
  <r>
    <s v="120308000272-0"/>
    <x v="11"/>
    <n v="322316"/>
    <s v="MOTOR"/>
    <s v="20.05.2013"/>
    <n v="532162.81000000006"/>
    <n v="142111.67000000004"/>
    <s v="ZLIN"/>
    <n v="14"/>
    <n v="8"/>
    <n v="0"/>
    <n v="0"/>
    <m/>
    <m/>
    <m/>
    <n v="-89396.29"/>
    <n v="-10268.5"/>
    <s v="ZLIN"/>
    <n v="12"/>
    <n v="4"/>
  </r>
  <r>
    <s v="120308000273-0"/>
    <x v="11"/>
    <n v="322316"/>
    <s v="MOTOR"/>
    <s v="20.05.2013"/>
    <n v="2342447.63"/>
    <n v="625540"/>
    <s v="ZLIN"/>
    <n v="14"/>
    <n v="8"/>
    <n v="0"/>
    <n v="0"/>
    <m/>
    <m/>
    <m/>
    <n v="-234598.33"/>
    <n v="-26947.109999999986"/>
    <s v="ZLIN"/>
    <n v="12"/>
    <n v="4"/>
  </r>
  <r>
    <s v="120308000274-0"/>
    <x v="11"/>
    <n v="322311"/>
    <s v="MOTOR"/>
    <s v="20.05.2013"/>
    <n v="2342447.63"/>
    <n v="625540"/>
    <s v="ZLIN"/>
    <n v="14"/>
    <n v="8"/>
    <n v="0"/>
    <n v="0"/>
    <m/>
    <m/>
    <m/>
    <n v="-1249941.99"/>
    <n v="-143574.41999999993"/>
    <s v="ZLIN"/>
    <n v="12"/>
    <n v="4"/>
  </r>
  <r>
    <s v="120308000275-0"/>
    <x v="11"/>
    <n v="322317"/>
    <s v="BOMBA"/>
    <s v="01.10.2015"/>
    <n v="1"/>
    <n v="1"/>
    <s v="ZLIN"/>
    <n v="0"/>
    <n v="1"/>
    <n v="0"/>
    <n v="0"/>
    <m/>
    <m/>
    <m/>
    <n v="7957195.1799999997"/>
    <n v="2818173.29"/>
    <s v="ZLIN"/>
    <n v="4"/>
    <n v="0"/>
  </r>
  <r>
    <s v="120308000276-0"/>
    <x v="11"/>
    <n v="322317"/>
    <s v="MOTOR"/>
    <s v="01.12.1991"/>
    <n v="1177.94"/>
    <n v="1072.1300000000001"/>
    <s v="ZLIN"/>
    <n v="27"/>
    <n v="10"/>
    <n v="0"/>
    <n v="0"/>
    <m/>
    <m/>
    <m/>
    <n v="272506.07"/>
    <n v="96512.57"/>
    <s v="ZLIN"/>
    <n v="4"/>
    <n v="0"/>
  </r>
  <r>
    <s v="120308000277-0"/>
    <x v="11"/>
    <n v="322317"/>
    <s v="MOTOR"/>
    <s v="20.05.2013"/>
    <n v="2342447.63"/>
    <n v="625540"/>
    <s v="ZLIN"/>
    <n v="14"/>
    <n v="8"/>
    <n v="0"/>
    <n v="0"/>
    <m/>
    <m/>
    <m/>
    <n v="-821695.7"/>
    <n v="-94383.969999999972"/>
    <s v="ZLIN"/>
    <n v="12"/>
    <n v="4"/>
  </r>
  <r>
    <s v="120308000278-0"/>
    <x v="11"/>
    <n v="322317"/>
    <s v="REDUCTOR"/>
    <s v="01.10.2015"/>
    <n v="1"/>
    <n v="1"/>
    <s v="ZLIN"/>
    <n v="0"/>
    <n v="1"/>
    <n v="0"/>
    <n v="0"/>
    <m/>
    <m/>
    <m/>
    <n v="46946.67"/>
    <n v="16626.949999999997"/>
    <s v="ZLIN"/>
    <n v="4"/>
    <n v="0"/>
  </r>
  <r>
    <s v="120308000279-0"/>
    <x v="11"/>
    <n v="322317"/>
    <s v="REDUCTOR"/>
    <s v="01.10.2015"/>
    <n v="1"/>
    <n v="1"/>
    <s v="ZLIN"/>
    <n v="0"/>
    <n v="1"/>
    <n v="0"/>
    <n v="0"/>
    <m/>
    <m/>
    <m/>
    <n v="244803.02"/>
    <n v="20912.819999999978"/>
    <s v="ZLIN"/>
    <n v="16"/>
    <n v="7"/>
  </r>
  <r>
    <s v="120308000280-0"/>
    <x v="11"/>
    <n v="322317"/>
    <s v="REDUCTOR"/>
    <s v="01.10.2015"/>
    <n v="1"/>
    <n v="1"/>
    <s v="ZLIN"/>
    <n v="0"/>
    <n v="1"/>
    <n v="0"/>
    <n v="0"/>
    <m/>
    <m/>
    <m/>
    <n v="235343.55"/>
    <n v="23673.609999999986"/>
    <s v="ZLIN"/>
    <n v="14"/>
    <n v="1"/>
  </r>
  <r>
    <s v="120308000281-0"/>
    <x v="11"/>
    <n v="322316"/>
    <s v="MOTOR"/>
    <s v="01.10.2015"/>
    <n v="1"/>
    <n v="1"/>
    <s v="ZLIN"/>
    <n v="0"/>
    <n v="1"/>
    <n v="0"/>
    <n v="0"/>
    <m/>
    <m/>
    <m/>
    <n v="72711.899999999994"/>
    <n v="25752.129999999997"/>
    <s v="ZLIN"/>
    <n v="4"/>
    <n v="0"/>
  </r>
  <r>
    <s v="120308000282-0"/>
    <x v="11"/>
    <n v="322316"/>
    <s v="MOTOR"/>
    <s v="01.10.2015"/>
    <n v="1"/>
    <n v="1"/>
    <s v="ZLIN"/>
    <n v="0"/>
    <n v="1"/>
    <n v="0"/>
    <n v="0"/>
    <m/>
    <m/>
    <m/>
    <n v="665907.74"/>
    <n v="235842.32"/>
    <s v="ZLIN"/>
    <n v="4"/>
    <n v="0"/>
  </r>
  <r>
    <s v="120308000283-0"/>
    <x v="11"/>
    <n v="322318"/>
    <s v="MOTOR"/>
    <s v="01.10.2015"/>
    <n v="1"/>
    <n v="1"/>
    <s v="ZLIN"/>
    <n v="0"/>
    <n v="1"/>
    <n v="0"/>
    <n v="0"/>
    <m/>
    <m/>
    <m/>
    <n v="1982926.53"/>
    <n v="702286.48"/>
    <s v="ZLIN"/>
    <n v="4"/>
    <n v="0"/>
  </r>
  <r>
    <s v="120308000284-0"/>
    <x v="11"/>
    <n v="322318"/>
    <s v="BOMBA"/>
    <s v="01.06.1987"/>
    <n v="685235.15"/>
    <n v="632253.06000000006"/>
    <s v="ZLIN"/>
    <n v="32"/>
    <n v="4"/>
    <n v="0"/>
    <n v="0"/>
    <m/>
    <m/>
    <m/>
    <n v="11696868.15"/>
    <n v="4142640.8000000007"/>
    <s v="ZLIN"/>
    <n v="4"/>
    <n v="0"/>
  </r>
  <r>
    <s v="120308000285-0"/>
    <x v="11"/>
    <n v="323302"/>
    <s v="BOMBA"/>
    <s v="01.10.2015"/>
    <n v="1"/>
    <n v="1"/>
    <s v="ZLIN"/>
    <n v="0"/>
    <n v="1"/>
    <n v="0"/>
    <n v="0"/>
    <m/>
    <m/>
    <m/>
    <n v="12408389.5"/>
    <n v="2850575.9700000007"/>
    <s v="ZLIN"/>
    <n v="6"/>
    <n v="2"/>
  </r>
  <r>
    <s v="120308000286-0"/>
    <x v="11"/>
    <n v="342402"/>
    <s v="BOMBA"/>
    <s v="01.10.2015"/>
    <n v="1"/>
    <n v="1"/>
    <s v="ZLIN"/>
    <n v="0"/>
    <n v="1"/>
    <n v="0"/>
    <n v="0"/>
    <m/>
    <m/>
    <m/>
    <n v="8203229.3499999996"/>
    <n v="1017918.9799999995"/>
    <s v="ZLIN"/>
    <n v="11"/>
    <n v="5"/>
  </r>
  <r>
    <s v="120308000286-1"/>
    <x v="11"/>
    <n v="342402"/>
    <s v="MOTOR"/>
    <s v="20.05.2013"/>
    <n v="532162.81000000006"/>
    <n v="151585.77000000008"/>
    <s v="ZLIN"/>
    <n v="13"/>
    <n v="9"/>
    <n v="0"/>
    <n v="0"/>
    <m/>
    <m/>
    <m/>
    <n v="2530813.9300000002"/>
    <n v="314042.60000000009"/>
    <s v="ZLIN"/>
    <n v="11"/>
    <n v="5"/>
  </r>
  <r>
    <s v="120308000287-0"/>
    <x v="11"/>
    <n v="323301"/>
    <s v="PROTECCION CATODICA"/>
    <s v="01.10.2015"/>
    <n v="1"/>
    <n v="1"/>
    <s v="ZLIN"/>
    <n v="0"/>
    <n v="1"/>
    <n v="0"/>
    <n v="0"/>
    <m/>
    <m/>
    <m/>
    <n v="15092333.890000001"/>
    <n v="2231040.66"/>
    <s v="ZLIN"/>
    <n v="9"/>
    <n v="7"/>
  </r>
  <r>
    <s v="120308000288-0"/>
    <x v="11"/>
    <n v="323301"/>
    <s v="PROTECCION CATODICA"/>
    <s v="01.10.2015"/>
    <n v="1"/>
    <n v="1"/>
    <s v="ZLIN"/>
    <n v="0"/>
    <n v="1"/>
    <n v="0"/>
    <n v="0"/>
    <m/>
    <m/>
    <m/>
    <n v="15092333.890000001"/>
    <n v="2231040.66"/>
    <s v="ZLIN"/>
    <n v="9"/>
    <n v="7"/>
  </r>
  <r>
    <s v="120308000289-0"/>
    <x v="11"/>
    <n v="323301"/>
    <s v="PROTECCION CATODICA"/>
    <s v="01.10.2015"/>
    <n v="1"/>
    <n v="1"/>
    <s v="ZLIN"/>
    <n v="0"/>
    <n v="1"/>
    <n v="0"/>
    <n v="0"/>
    <m/>
    <m/>
    <m/>
    <n v="15092333.890000001"/>
    <n v="2231040.66"/>
    <s v="ZLIN"/>
    <n v="9"/>
    <n v="7"/>
  </r>
  <r>
    <s v="120308000290-0"/>
    <x v="11"/>
    <n v="343206"/>
    <s v="RECIPIENTE"/>
    <s v="30.04.2013"/>
    <n v="8723452.0800000001"/>
    <n v="1797106"/>
    <s v="ZLIN"/>
    <n v="19"/>
    <n v="5"/>
    <n v="0"/>
    <n v="0"/>
    <m/>
    <m/>
    <m/>
    <n v="24551144.41"/>
    <n v="2045928.7100000009"/>
    <s v="ZLIN"/>
    <n v="17"/>
    <n v="0"/>
  </r>
  <r>
    <s v="120308000291-0"/>
    <x v="11"/>
    <n v="322321"/>
    <s v="RECIPIENTE"/>
    <s v="01.12.1991"/>
    <n v="4116836.23"/>
    <n v="2533437.71"/>
    <s v="ZLIN"/>
    <n v="41"/>
    <n v="2"/>
    <n v="0"/>
    <n v="0"/>
    <m/>
    <m/>
    <m/>
    <n v="11625448.199999999"/>
    <n v="950156.81999999844"/>
    <s v="ZLIN"/>
    <n v="17"/>
    <n v="4"/>
  </r>
  <r>
    <s v="120308000292-0"/>
    <x v="11"/>
    <n v="342402"/>
    <s v="RECIPIENTE"/>
    <s v="01.10.2015"/>
    <n v="1"/>
    <n v="1"/>
    <s v="ZLIN"/>
    <n v="0"/>
    <n v="1"/>
    <n v="0"/>
    <n v="0"/>
    <m/>
    <m/>
    <m/>
    <n v="837254.88"/>
    <n v="316296.28999999998"/>
    <s v="ZLIN"/>
    <n v="3"/>
    <n v="9"/>
  </r>
  <r>
    <s v="120308000293-0"/>
    <x v="11"/>
    <n v="343206"/>
    <s v="RECIPIENTE"/>
    <s v="30.04.2013"/>
    <n v="8498802.0199999996"/>
    <n v="1781408.2799999993"/>
    <s v="ZLIN"/>
    <n v="19"/>
    <n v="1"/>
    <n v="0"/>
    <n v="0"/>
    <m/>
    <m/>
    <m/>
    <n v="3736656.44"/>
    <n v="317615.79999999981"/>
    <s v="ZLIN"/>
    <n v="16"/>
    <n v="8"/>
  </r>
  <r>
    <s v="120308000294-0"/>
    <x v="11"/>
    <n v="342502"/>
    <s v="RECIPIENTE"/>
    <s v="30.04.2013"/>
    <n v="166096.29999999999"/>
    <n v="34814.959999999992"/>
    <s v="ZLIN"/>
    <n v="19"/>
    <n v="1"/>
    <n v="0"/>
    <n v="0"/>
    <m/>
    <m/>
    <m/>
    <n v="1258039.17"/>
    <n v="106933.32999999984"/>
    <s v="ZLIN"/>
    <n v="16"/>
    <n v="8"/>
  </r>
  <r>
    <s v="120308000294-1"/>
    <x v="11"/>
    <n v="342502"/>
    <s v="RECIPIENTE"/>
    <s v="30.04.2013"/>
    <n v="166096.29999999999"/>
    <n v="34814.959999999992"/>
    <s v="ZLIN"/>
    <n v="19"/>
    <n v="1"/>
    <n v="0"/>
    <n v="0"/>
    <m/>
    <m/>
    <m/>
    <n v="1258039.17"/>
    <n v="106933.32999999984"/>
    <s v="ZLIN"/>
    <n v="16"/>
    <n v="8"/>
  </r>
  <r>
    <s v="120308000295-0"/>
    <x v="11"/>
    <n v="342509"/>
    <s v="RECIPIENTE"/>
    <s v="31.01.2014"/>
    <n v="625499.07999999996"/>
    <n v="146074.62999999995"/>
    <s v="ZLIN"/>
    <n v="13"/>
    <n v="11"/>
    <n v="0"/>
    <n v="0"/>
    <m/>
    <m/>
    <m/>
    <n v="902181.63"/>
    <n v="104333.93000000005"/>
    <s v="ZLIN"/>
    <n v="12"/>
    <n v="3"/>
  </r>
  <r>
    <s v="120308000296-0"/>
    <x v="11"/>
    <n v="322316"/>
    <s v="MOTOR"/>
    <s v="01.10.2015"/>
    <n v="1"/>
    <n v="1"/>
    <s v="ZLIN"/>
    <n v="0"/>
    <n v="1"/>
    <n v="0"/>
    <n v="0"/>
    <m/>
    <m/>
    <m/>
    <n v="641217.75"/>
    <n v="55615.829999999958"/>
    <s v="ZLIN"/>
    <n v="16"/>
    <n v="4"/>
  </r>
  <r>
    <s v="120308000296-1"/>
    <x v="11"/>
    <n v="322316"/>
    <s v="MOTOR"/>
    <s v="01.10.2015"/>
    <n v="1"/>
    <n v="1"/>
    <s v="ZLIN"/>
    <n v="0"/>
    <n v="1"/>
    <n v="0"/>
    <n v="0"/>
    <m/>
    <m/>
    <m/>
    <n v="641217.75"/>
    <n v="55615.829999999958"/>
    <s v="ZLIN"/>
    <n v="16"/>
    <n v="4"/>
  </r>
  <r>
    <s v="120308000296-2"/>
    <x v="11"/>
    <n v="322316"/>
    <s v="RECIPIENTE"/>
    <s v="01.10.2015"/>
    <n v="1"/>
    <n v="1"/>
    <s v="ZLIN"/>
    <n v="0"/>
    <n v="1"/>
    <n v="0"/>
    <n v="0"/>
    <m/>
    <m/>
    <m/>
    <n v="1509499.21"/>
    <n v="130925.95999999996"/>
    <s v="ZLIN"/>
    <n v="16"/>
    <n v="4"/>
  </r>
  <r>
    <s v="120308000297-0"/>
    <x v="11"/>
    <n v="342309"/>
    <s v="RECIPIENTE"/>
    <s v="01.10.2015"/>
    <n v="1"/>
    <n v="1"/>
    <s v="ZLIN"/>
    <n v="0"/>
    <n v="1"/>
    <n v="0"/>
    <n v="0"/>
    <m/>
    <m/>
    <m/>
    <n v="781150.09"/>
    <n v="250557.56999999995"/>
    <s v="ZLIN"/>
    <n v="4"/>
    <n v="5"/>
  </r>
  <r>
    <s v="120308000298-0"/>
    <x v="11"/>
    <n v="322317"/>
    <s v="MOTOR"/>
    <s v="31.08.2004"/>
    <n v="96008.9"/>
    <n v="68513.37999999999"/>
    <s v="ZLIN"/>
    <n v="17"/>
    <n v="9"/>
    <n v="0"/>
    <n v="0"/>
    <m/>
    <m/>
    <m/>
    <n v="547585.81000000006"/>
    <n v="116361.98000000004"/>
    <s v="ZLIN"/>
    <n v="6"/>
    <n v="8"/>
  </r>
  <r>
    <s v="120308000299-0"/>
    <x v="11"/>
    <n v="321201"/>
    <s v="BOMBA"/>
    <s v="01.10.2015"/>
    <n v="1"/>
    <n v="1"/>
    <s v="ZLIN"/>
    <n v="0"/>
    <n v="1"/>
    <n v="0"/>
    <n v="0"/>
    <m/>
    <m/>
    <m/>
    <n v="10817575.939999999"/>
    <n v="3831224.8099999996"/>
    <s v="ZLIN"/>
    <n v="4"/>
    <n v="0"/>
  </r>
  <r>
    <s v="120308000300-0"/>
    <x v="11"/>
    <n v="342402"/>
    <s v="RECIPIENTE"/>
    <s v="30.06.1997"/>
    <n v="19860.669999999998"/>
    <n v="11389.969999999998"/>
    <s v="ZLIN"/>
    <n v="34"/>
    <n v="7"/>
    <n v="0"/>
    <n v="0"/>
    <m/>
    <m/>
    <m/>
    <n v="2506547.7400000002"/>
    <n v="217404.66000000015"/>
    <s v="ZLIN"/>
    <n v="16"/>
    <n v="4"/>
  </r>
  <r>
    <s v="120308000301-0"/>
    <x v="11"/>
    <n v="323302"/>
    <s v="BOMBA"/>
    <s v="01.10.2015"/>
    <n v="1"/>
    <n v="1"/>
    <s v="ZLIN"/>
    <n v="0"/>
    <n v="1"/>
    <n v="0"/>
    <n v="0"/>
    <m/>
    <m/>
    <m/>
    <n v="5827090.3700000001"/>
    <n v="2063761.17"/>
    <s v="ZLIN"/>
    <n v="4"/>
    <n v="0"/>
  </r>
  <r>
    <s v="120308000302-0"/>
    <x v="11"/>
    <n v="342404"/>
    <s v="RECIPIENTE"/>
    <s v="01.10.2015"/>
    <n v="1"/>
    <n v="1"/>
    <s v="ZLIN"/>
    <n v="0"/>
    <n v="1"/>
    <n v="0"/>
    <n v="0"/>
    <m/>
    <m/>
    <m/>
    <n v="3270581.62"/>
    <n v="283672.89000000013"/>
    <s v="ZLIN"/>
    <n v="16"/>
    <n v="4"/>
  </r>
  <r>
    <s v="120308000303-0"/>
    <x v="11"/>
    <n v="342515"/>
    <s v="CIMENTACION TANQUE"/>
    <s v="01.01.1974"/>
    <n v="516906.51"/>
    <n v="320519.12"/>
    <s v="ZLIN"/>
    <n v="69"/>
    <n v="9"/>
    <n v="0"/>
    <n v="0"/>
    <m/>
    <m/>
    <m/>
    <n v="7944394.9100000001"/>
    <n v="401948.54999999981"/>
    <s v="ZLIN"/>
    <n v="28"/>
    <n v="0"/>
  </r>
  <r>
    <s v="120308000304-0"/>
    <x v="11"/>
    <n v="342515"/>
    <s v="CIMENTACION TANQUE"/>
    <s v="01.01.1974"/>
    <n v="573380.1"/>
    <n v="345626.31999999995"/>
    <s v="ZLIN"/>
    <n v="71"/>
    <n v="9"/>
    <n v="0"/>
    <n v="0"/>
    <m/>
    <m/>
    <m/>
    <n v="8802757.9399999995"/>
    <n v="415685.78999999911"/>
    <s v="ZLIN"/>
    <n v="30"/>
    <n v="0"/>
  </r>
  <r>
    <s v="120308000305-0"/>
    <x v="11"/>
    <n v="342515"/>
    <s v="DIQUE"/>
    <s v="31.03.2012"/>
    <n v="918680.38"/>
    <n v="61853.739999999991"/>
    <s v="ZLIN"/>
    <n v="75"/>
    <n v="6"/>
    <n v="0"/>
    <n v="0"/>
    <m/>
    <m/>
    <m/>
    <n v="1199255.71"/>
    <n v="23596.469999999972"/>
    <s v="ZLIN"/>
    <n v="72"/>
    <n v="0"/>
  </r>
  <r>
    <s v="120308000306-0"/>
    <x v="11"/>
    <n v="342309"/>
    <s v="DIQUE"/>
    <s v="01.10.2015"/>
    <n v="1"/>
    <n v="1"/>
    <s v="ZLIN"/>
    <n v="0"/>
    <n v="1"/>
    <n v="0"/>
    <n v="0"/>
    <m/>
    <m/>
    <m/>
    <n v="3318252.66"/>
    <n v="134310.22999999998"/>
    <s v="ZLIN"/>
    <n v="35"/>
    <n v="0"/>
  </r>
  <r>
    <s v="120308000307-0"/>
    <x v="11"/>
    <n v="342309"/>
    <s v="DIQUE"/>
    <s v="28.02.2013"/>
    <n v="5629691.6900000004"/>
    <n v="310346.84000000078"/>
    <s v="ZLIN"/>
    <n v="75"/>
    <n v="7"/>
    <n v="0"/>
    <n v="0"/>
    <m/>
    <m/>
    <m/>
    <n v="9285679.9000000004"/>
    <n v="180201.54000000097"/>
    <s v="ZLIN"/>
    <n v="73"/>
    <n v="0"/>
  </r>
  <r>
    <s v="120308000308-0"/>
    <x v="11"/>
    <n v="342309"/>
    <s v="DIQUE"/>
    <s v="28.02.2013"/>
    <n v="3604849.81"/>
    <n v="198723.79000000004"/>
    <s v="ZLIN"/>
    <n v="75"/>
    <n v="7"/>
    <n v="0"/>
    <n v="0"/>
    <m/>
    <m/>
    <m/>
    <n v="5945881.8200000003"/>
    <n v="115388.12999999989"/>
    <s v="ZLIN"/>
    <n v="73"/>
    <n v="0"/>
  </r>
  <r>
    <s v="120308000309-0"/>
    <x v="11"/>
    <n v="322316"/>
    <s v="DIQUE"/>
    <s v="01.10.2015"/>
    <n v="1"/>
    <n v="1"/>
    <s v="ZLIN"/>
    <n v="0"/>
    <n v="1"/>
    <n v="0"/>
    <n v="0"/>
    <m/>
    <m/>
    <m/>
    <n v="11521307.42"/>
    <n v="281411.24000000022"/>
    <s v="ZLIN"/>
    <n v="58"/>
    <n v="0"/>
  </r>
  <r>
    <s v="120308000310-0"/>
    <x v="11"/>
    <n v="322316"/>
    <s v="DIQUE"/>
    <s v="31.12.1999"/>
    <n v="9193637.7799999993"/>
    <n v="2160764.6099999994"/>
    <s v="ZLIN"/>
    <n v="73"/>
    <n v="9"/>
    <n v="0"/>
    <n v="0"/>
    <m/>
    <m/>
    <m/>
    <n v="50544720.090000004"/>
    <n v="1234569.3100000024"/>
    <s v="ZLIN"/>
    <n v="58"/>
    <n v="0"/>
  </r>
  <r>
    <s v="120308000311-0"/>
    <x v="11"/>
    <n v="322316"/>
    <s v="CIMENTACION TANQUE"/>
    <s v="31.12.1999"/>
    <n v="3841684.72"/>
    <n v="968570.20000000019"/>
    <s v="ZLIN"/>
    <n v="68"/>
    <n v="9"/>
    <n v="0"/>
    <n v="0"/>
    <m/>
    <m/>
    <m/>
    <n v="21181087.34"/>
    <n v="566161.14999999851"/>
    <s v="ZLIN"/>
    <n v="53"/>
    <n v="0"/>
  </r>
  <r>
    <s v="120308000312-0"/>
    <x v="11"/>
    <n v="322316"/>
    <s v="DIQUE"/>
    <s v="30.10.2008"/>
    <n v="71753836.260000005"/>
    <n v="8141147.1700000018"/>
    <s v="ZLIN"/>
    <n v="74"/>
    <n v="11"/>
    <n v="0"/>
    <n v="0"/>
    <m/>
    <m/>
    <m/>
    <n v="10734016.619999999"/>
    <n v="223625.34999999963"/>
    <s v="ZLIN"/>
    <n v="68"/>
    <n v="0"/>
  </r>
  <r>
    <s v="120308000313-0"/>
    <x v="11"/>
    <n v="322316"/>
    <s v="CIMENTACION TANQUE"/>
    <s v="30.10.2008"/>
    <n v="19574952.460000001"/>
    <n v="2379791.5800000019"/>
    <s v="ZLIN"/>
    <n v="69"/>
    <n v="11"/>
    <n v="0"/>
    <n v="0"/>
    <m/>
    <m/>
    <m/>
    <n v="3060673.11"/>
    <n v="68824.659999999683"/>
    <s v="ZLIN"/>
    <n v="63"/>
    <n v="0"/>
  </r>
  <r>
    <s v="120308000314-0"/>
    <x v="11"/>
    <n v="322316"/>
    <s v="DIQUE"/>
    <s v="30.10.2008"/>
    <n v="3295269.13"/>
    <n v="373879.23999999976"/>
    <s v="ZLIN"/>
    <n v="74"/>
    <n v="11"/>
    <n v="0"/>
    <n v="0"/>
    <m/>
    <m/>
    <m/>
    <n v="492955.83"/>
    <n v="10269.910000000033"/>
    <s v="ZLIN"/>
    <n v="68"/>
    <n v="0"/>
  </r>
  <r>
    <s v="120308000315-0"/>
    <x v="11"/>
    <n v="322316"/>
    <s v="DIQUE"/>
    <s v="01.08.1967"/>
    <n v="0.21"/>
    <n v="0"/>
    <s v="ZLIN"/>
    <n v="101"/>
    <n v="2"/>
    <n v="0"/>
    <n v="0"/>
    <m/>
    <m/>
    <m/>
    <n v="33910689.289999999"/>
    <n v="906417.80000000075"/>
    <s v="ZLIN"/>
    <n v="53"/>
    <n v="0"/>
  </r>
  <r>
    <s v="120308000316-0"/>
    <x v="11"/>
    <n v="342515"/>
    <s v="CIMENTACION TANQUE"/>
    <s v="01.09.1975"/>
    <n v="21938.38"/>
    <n v="17515.620000000003"/>
    <s v="ZLIN"/>
    <n v="52"/>
    <n v="1"/>
    <n v="0"/>
    <n v="0"/>
    <m/>
    <m/>
    <m/>
    <n v="342261.57"/>
    <n v="40405.890000000014"/>
    <s v="ZLIN"/>
    <n v="12"/>
    <n v="0"/>
  </r>
  <r>
    <s v="120308000317-0"/>
    <x v="11"/>
    <n v="342515"/>
    <s v="CIMENTACION TANQUE"/>
    <s v="01.09.1975"/>
    <n v="18237.61"/>
    <n v="14560.880000000001"/>
    <s v="ZLIN"/>
    <n v="52"/>
    <n v="1"/>
    <n v="0"/>
    <n v="0"/>
    <m/>
    <m/>
    <m/>
    <n v="343108.25"/>
    <n v="40505.830000000016"/>
    <s v="ZLIN"/>
    <n v="12"/>
    <n v="0"/>
  </r>
  <r>
    <s v="120308000318-0"/>
    <x v="11"/>
    <n v="322316"/>
    <s v="DIQUE"/>
    <s v="31.12.1996"/>
    <n v="5285098.8600000003"/>
    <n v="1437641.0900000003"/>
    <s v="ZLIN"/>
    <n v="74"/>
    <n v="9"/>
    <n v="0"/>
    <n v="0"/>
    <m/>
    <m/>
    <m/>
    <n v="34088177.630000003"/>
    <n v="862349.73000000417"/>
    <s v="ZLIN"/>
    <n v="56"/>
    <n v="0"/>
  </r>
  <r>
    <s v="120308000319-0"/>
    <x v="11"/>
    <n v="322316"/>
    <s v="CIMENTACION TANQUE"/>
    <s v="31.12.1996"/>
    <n v="2220577.36"/>
    <n v="647336.74999999977"/>
    <s v="ZLIN"/>
    <n v="69"/>
    <n v="9"/>
    <n v="0"/>
    <n v="0"/>
    <m/>
    <m/>
    <m/>
    <n v="8851602.4100000001"/>
    <n v="245877.83999999985"/>
    <s v="ZLIN"/>
    <n v="51"/>
    <n v="0"/>
  </r>
  <r>
    <s v="120308000320-0"/>
    <x v="11"/>
    <n v="342515"/>
    <s v="DIQUE"/>
    <s v="30.12.1997"/>
    <n v="16265029.220000001"/>
    <n v="4322436.16"/>
    <s v="ZLIN"/>
    <n v="72"/>
    <n v="9"/>
    <n v="0"/>
    <n v="0"/>
    <m/>
    <m/>
    <m/>
    <n v="108521652.89"/>
    <n v="2795254.700000003"/>
    <s v="ZLIN"/>
    <n v="55"/>
    <n v="0"/>
  </r>
  <r>
    <s v="120308000321-0"/>
    <x v="11"/>
    <n v="322316"/>
    <s v="CIMENTACION TANQUE"/>
    <s v="01.08.1967"/>
    <n v="0.73"/>
    <n v="0.49"/>
    <s v="ZLIN"/>
    <n v="96"/>
    <n v="2"/>
    <n v="0"/>
    <n v="0"/>
    <m/>
    <m/>
    <m/>
    <n v="119104064.09"/>
    <n v="3515224.1200000048"/>
    <s v="ZLIN"/>
    <n v="48"/>
    <n v="0"/>
  </r>
  <r>
    <s v="120308000322-0"/>
    <x v="11"/>
    <n v="322316"/>
    <s v="CIMENTACION TANQUE"/>
    <s v="01.08.1967"/>
    <n v="0.06"/>
    <n v="0"/>
    <s v="ZLIN"/>
    <n v="70"/>
    <n v="2"/>
    <n v="0"/>
    <n v="0"/>
    <m/>
    <m/>
    <m/>
    <n v="9212440.75"/>
    <n v="593225.3599999994"/>
    <s v="ZLIN"/>
    <n v="22"/>
    <n v="0"/>
  </r>
  <r>
    <s v="120308000323-0"/>
    <x v="11"/>
    <n v="322316"/>
    <s v="DIQUE"/>
    <s v="01.12.1993"/>
    <n v="9408309.1799999997"/>
    <n v="2933548.5699999994"/>
    <s v="ZLIN"/>
    <n v="74"/>
    <n v="10"/>
    <n v="0"/>
    <n v="0"/>
    <m/>
    <m/>
    <m/>
    <n v="48522434.979999997"/>
    <n v="1296983.3299999982"/>
    <s v="ZLIN"/>
    <n v="53"/>
    <n v="0"/>
  </r>
  <r>
    <s v="120308000324-0"/>
    <x v="11"/>
    <n v="321201"/>
    <s v="CASETA"/>
    <s v="30.12.1997"/>
    <n v="1691896.25"/>
    <n v="644531.96"/>
    <s v="ZLIN"/>
    <n v="50"/>
    <n v="9"/>
    <n v="0"/>
    <n v="0"/>
    <m/>
    <m/>
    <m/>
    <n v="7626242.8399999999"/>
    <n v="327389.21999999974"/>
    <s v="ZLIN"/>
    <n v="33"/>
    <n v="0"/>
  </r>
  <r>
    <s v="120308000325-0"/>
    <x v="11"/>
    <n v="342408"/>
    <s v="DIQUE"/>
    <s v="01.01.1993"/>
    <n v="5033203.58"/>
    <n v="1611289.5500000003"/>
    <s v="ZLIN"/>
    <n v="75"/>
    <n v="9"/>
    <n v="0"/>
    <n v="0"/>
    <m/>
    <m/>
    <m/>
    <n v="-963924.8"/>
    <n v="-25765.290000000037"/>
    <s v="ZLIN"/>
    <n v="53"/>
    <n v="0"/>
  </r>
  <r>
    <s v="120308000326-0"/>
    <x v="11"/>
    <n v="342408"/>
    <s v="DIQUE"/>
    <s v="01.01.1993"/>
    <n v="4145900.65"/>
    <n v="1327235.48"/>
    <s v="ZLIN"/>
    <n v="75"/>
    <n v="9"/>
    <n v="0"/>
    <n v="0"/>
    <m/>
    <m/>
    <m/>
    <n v="-793994.6"/>
    <n v="-21223.130000000005"/>
    <s v="ZLIN"/>
    <n v="53"/>
    <n v="0"/>
  </r>
  <r>
    <s v="120308000327-0"/>
    <x v="11"/>
    <n v="342408"/>
    <s v="DIQUE"/>
    <s v="01.12.1993"/>
    <n v="28730.71"/>
    <n v="8958.369999999999"/>
    <s v="ZLIN"/>
    <n v="74"/>
    <n v="10"/>
    <n v="0"/>
    <n v="0"/>
    <m/>
    <m/>
    <m/>
    <n v="1911609.55"/>
    <n v="51096.479999999981"/>
    <s v="ZLIN"/>
    <n v="53"/>
    <n v="0"/>
  </r>
  <r>
    <s v="120308000328-0"/>
    <x v="11"/>
    <n v="342408"/>
    <s v="DIQUE"/>
    <s v="01.12.1993"/>
    <n v="17622.09"/>
    <n v="5494.6100000000006"/>
    <s v="ZLIN"/>
    <n v="74"/>
    <n v="10"/>
    <n v="0"/>
    <n v="0"/>
    <m/>
    <m/>
    <m/>
    <n v="1172493.07"/>
    <n v="31340.219999999972"/>
    <s v="ZLIN"/>
    <n v="53"/>
    <n v="0"/>
  </r>
  <r>
    <s v="120308000329-0"/>
    <x v="11"/>
    <n v="342408"/>
    <s v="DIQUE"/>
    <s v="01.12.1993"/>
    <n v="47826.78"/>
    <n v="15535.329999999998"/>
    <s v="ZLIN"/>
    <n v="71"/>
    <n v="10"/>
    <n v="0"/>
    <n v="0"/>
    <m/>
    <m/>
    <m/>
    <n v="3182759.26"/>
    <n v="90178.189999999944"/>
    <s v="ZLIN"/>
    <n v="50"/>
    <n v="0"/>
  </r>
  <r>
    <s v="120308000330-0"/>
    <x v="11"/>
    <n v="342408"/>
    <s v="DIQUE"/>
    <s v="01.01.1993"/>
    <n v="7244455.3099999996"/>
    <n v="2319182"/>
    <s v="ZLIN"/>
    <n v="75"/>
    <n v="9"/>
    <n v="0"/>
    <n v="0"/>
    <m/>
    <m/>
    <m/>
    <n v="-1387408.64"/>
    <n v="-37084.819999999832"/>
    <s v="ZLIN"/>
    <n v="53"/>
    <n v="0"/>
  </r>
  <r>
    <s v="120308000331-0"/>
    <x v="11"/>
    <n v="342408"/>
    <s v="DIQUE"/>
    <s v="01.12.1993"/>
    <n v="57628.33"/>
    <n v="17968.770000000004"/>
    <s v="ZLIN"/>
    <n v="74"/>
    <n v="10"/>
    <n v="0"/>
    <n v="0"/>
    <m/>
    <m/>
    <m/>
    <n v="3834324.33"/>
    <n v="102489.80000000028"/>
    <s v="ZLIN"/>
    <n v="53"/>
    <n v="0"/>
  </r>
  <r>
    <s v="120308000332-0"/>
    <x v="11"/>
    <n v="342504"/>
    <s v="DIQUE"/>
    <s v="01.09.1975"/>
    <n v="35000"/>
    <n v="19384.07"/>
    <s v="ZLIN"/>
    <n v="75"/>
    <n v="1"/>
    <n v="0"/>
    <n v="0"/>
    <m/>
    <m/>
    <m/>
    <n v="11969582.779999999"/>
    <n v="484483.11999999918"/>
    <s v="ZLIN"/>
    <n v="35"/>
    <n v="0"/>
  </r>
  <r>
    <s v="120308000333-0"/>
    <x v="11"/>
    <n v="342408"/>
    <s v="DIQUE"/>
    <s v="01.01.1993"/>
    <n v="10420588.279999999"/>
    <n v="3335963.8599999994"/>
    <s v="ZLIN"/>
    <n v="75"/>
    <n v="9"/>
    <n v="0"/>
    <n v="0"/>
    <m/>
    <m/>
    <m/>
    <n v="-1995679.89"/>
    <n v="-53343.649999999907"/>
    <s v="ZLIN"/>
    <n v="53"/>
    <n v="0"/>
  </r>
  <r>
    <s v="120308000334-0"/>
    <x v="11"/>
    <n v="342408"/>
    <s v="DIQUE"/>
    <s v="01.01.1993"/>
    <n v="4878148.49"/>
    <n v="1561651.5"/>
    <s v="ZLIN"/>
    <n v="75"/>
    <n v="9"/>
    <n v="0"/>
    <n v="0"/>
    <m/>
    <m/>
    <m/>
    <n v="-934229.66"/>
    <n v="-24971.540000000037"/>
    <s v="ZLIN"/>
    <n v="53"/>
    <n v="0"/>
  </r>
  <r>
    <s v="120308000335-0"/>
    <x v="11"/>
    <n v="342504"/>
    <s v="CIMENTACION TANQUE"/>
    <s v="01.09.1979"/>
    <n v="8336.1299999999992"/>
    <n v="5128.9999999999991"/>
    <s v="ZLIN"/>
    <n v="61"/>
    <n v="1"/>
    <n v="0"/>
    <n v="0"/>
    <m/>
    <m/>
    <m/>
    <n v="10301725.449999999"/>
    <n v="583764.43999999948"/>
    <s v="ZLIN"/>
    <n v="25"/>
    <n v="0"/>
  </r>
  <r>
    <s v="120308000336-0"/>
    <x v="11"/>
    <n v="342506"/>
    <s v="CIMENTACION TANQUE"/>
    <s v="01.12.1990"/>
    <n v="49870.36"/>
    <n v="18805.490000000002"/>
    <s v="ZLIN"/>
    <n v="69"/>
    <n v="10"/>
    <n v="0"/>
    <n v="0"/>
    <m/>
    <m/>
    <m/>
    <n v="3830202.62"/>
    <n v="120580.45000000019"/>
    <s v="ZLIN"/>
    <n v="45"/>
    <n v="0"/>
  </r>
  <r>
    <s v="120308000337-0"/>
    <x v="11"/>
    <n v="342409"/>
    <s v="DIQUE"/>
    <s v="30.11.2008"/>
    <n v="7933480.3700000001"/>
    <n v="892295.69000000041"/>
    <s v="ZLIN"/>
    <n v="74"/>
    <n v="10"/>
    <n v="0"/>
    <n v="0"/>
    <m/>
    <m/>
    <m/>
    <n v="-5447635.5"/>
    <n v="-113492.41000000015"/>
    <s v="ZLIN"/>
    <n v="68"/>
    <n v="0"/>
  </r>
  <r>
    <s v="120308000338-0"/>
    <x v="11"/>
    <n v="342409"/>
    <s v="DIQUE"/>
    <s v="30.11.2008"/>
    <n v="1872342"/>
    <n v="210586.34000000008"/>
    <s v="ZLIN"/>
    <n v="74"/>
    <n v="10"/>
    <n v="0"/>
    <n v="0"/>
    <m/>
    <m/>
    <m/>
    <n v="-1285669.8899999999"/>
    <n v="-26784.789999999804"/>
    <s v="ZLIN"/>
    <n v="68"/>
    <n v="0"/>
  </r>
  <r>
    <s v="120308000339-0"/>
    <x v="11"/>
    <n v="342409"/>
    <s v="DIQUE"/>
    <s v="30.11.2008"/>
    <n v="24514759.09"/>
    <n v="2757227.9499999993"/>
    <s v="ZLIN"/>
    <n v="74"/>
    <n v="10"/>
    <n v="0"/>
    <n v="0"/>
    <m/>
    <m/>
    <m/>
    <n v="-16833402.969999999"/>
    <n v="-350695.88999999873"/>
    <s v="ZLIN"/>
    <n v="68"/>
    <n v="0"/>
  </r>
  <r>
    <s v="120308000340-0"/>
    <x v="11"/>
    <n v="342409"/>
    <s v="DIQUE"/>
    <s v="30.11.2008"/>
    <n v="15259731.77"/>
    <n v="1716295.0199999996"/>
    <s v="ZLIN"/>
    <n v="74"/>
    <n v="10"/>
    <n v="0"/>
    <n v="0"/>
    <m/>
    <m/>
    <m/>
    <n v="-10478308.73"/>
    <n v="-218298.09999999963"/>
    <s v="ZLIN"/>
    <n v="68"/>
    <n v="0"/>
  </r>
  <r>
    <s v="120308000341-0"/>
    <x v="11"/>
    <n v="342409"/>
    <s v="DIQUE"/>
    <s v="30.11.2008"/>
    <n v="22600385.109999999"/>
    <n v="2541914.1400000006"/>
    <s v="ZLIN"/>
    <n v="74"/>
    <n v="10"/>
    <n v="0"/>
    <n v="0"/>
    <m/>
    <m/>
    <m/>
    <n v="-15518871.279999999"/>
    <n v="-323309.81999999844"/>
    <s v="ZLIN"/>
    <n v="68"/>
    <n v="0"/>
  </r>
  <r>
    <s v="120308000342-0"/>
    <x v="11"/>
    <n v="342506"/>
    <s v="CIMENTACION TANQUE"/>
    <s v="01.12.1990"/>
    <n v="49870.36"/>
    <n v="18805.490000000002"/>
    <s v="ZLIN"/>
    <n v="69"/>
    <n v="10"/>
    <n v="0"/>
    <n v="0"/>
    <m/>
    <m/>
    <m/>
    <n v="3830202.62"/>
    <n v="120580.45000000019"/>
    <s v="ZLIN"/>
    <n v="45"/>
    <n v="0"/>
  </r>
  <r>
    <s v="120308000343-0"/>
    <x v="11"/>
    <n v="342506"/>
    <s v="CIMENTACION TANQUE"/>
    <s v="01.12.1990"/>
    <n v="49870.36"/>
    <n v="18805.490000000002"/>
    <s v="ZLIN"/>
    <n v="69"/>
    <n v="10"/>
    <n v="0"/>
    <n v="0"/>
    <m/>
    <m/>
    <m/>
    <n v="3830202.62"/>
    <n v="120580.45000000019"/>
    <s v="ZLIN"/>
    <n v="45"/>
    <n v="0"/>
  </r>
  <r>
    <s v="120308000344-0"/>
    <x v="11"/>
    <n v="342409"/>
    <s v="DIQUE"/>
    <s v="30.11.2008"/>
    <n v="14098231.42"/>
    <n v="1585658.5199999996"/>
    <s v="ZLIN"/>
    <n v="74"/>
    <n v="10"/>
    <n v="0"/>
    <n v="0"/>
    <m/>
    <m/>
    <m/>
    <n v="-9680748.2699999996"/>
    <n v="-201682.25999999978"/>
    <s v="ZLIN"/>
    <n v="68"/>
    <n v="0"/>
  </r>
  <r>
    <s v="120308000345-0"/>
    <x v="11"/>
    <n v="342509"/>
    <s v="DIQUE"/>
    <s v="31.01.2014"/>
    <n v="2227242.9"/>
    <n v="101002.87999999989"/>
    <s v="ZLIN"/>
    <n v="71"/>
    <n v="8"/>
    <n v="0"/>
    <n v="0"/>
    <m/>
    <m/>
    <m/>
    <n v="2976005.76"/>
    <n v="60228.689999999944"/>
    <s v="ZLIN"/>
    <n v="70"/>
    <n v="0"/>
  </r>
  <r>
    <s v="120308000346-0"/>
    <x v="11"/>
    <n v="342504"/>
    <s v="CIMENTACION TANQUE"/>
    <s v="01.09.1979"/>
    <n v="8440.32"/>
    <n v="5193.2099999999991"/>
    <s v="ZLIN"/>
    <n v="61"/>
    <n v="1"/>
    <n v="0"/>
    <n v="0"/>
    <m/>
    <m/>
    <m/>
    <n v="10301683.050000001"/>
    <n v="583762.03000000119"/>
    <s v="ZLIN"/>
    <n v="25"/>
    <n v="0"/>
  </r>
  <r>
    <s v="120308000347-0"/>
    <x v="11"/>
    <n v="342504"/>
    <s v="CIMENTACION TANQUE"/>
    <s v="01.09.1979"/>
    <n v="5063.76"/>
    <n v="3115.6500000000005"/>
    <s v="ZLIN"/>
    <n v="61"/>
    <n v="1"/>
    <n v="0"/>
    <n v="0"/>
    <m/>
    <m/>
    <m/>
    <n v="5964059.9800000004"/>
    <n v="337963.40000000037"/>
    <s v="ZLIN"/>
    <n v="25"/>
    <n v="0"/>
  </r>
  <r>
    <s v="120308000348-0"/>
    <x v="11"/>
    <n v="342504"/>
    <s v="DIQUE"/>
    <s v="01.09.1979"/>
    <n v="5659.63"/>
    <n v="2833.03"/>
    <s v="ZLIN"/>
    <n v="75"/>
    <n v="1"/>
    <n v="0"/>
    <n v="0"/>
    <m/>
    <m/>
    <m/>
    <n v="6993505.3899999997"/>
    <n v="254037.58999999985"/>
    <s v="ZLIN"/>
    <n v="39"/>
    <n v="0"/>
  </r>
  <r>
    <s v="120308000349-0"/>
    <x v="11"/>
    <n v="342310"/>
    <s v="DIQUE"/>
    <s v="30.12.1996"/>
    <n v="143090.89000000001"/>
    <n v="54130.540000000008"/>
    <s v="ZLIN"/>
    <n v="53"/>
    <n v="9"/>
    <n v="0"/>
    <n v="0"/>
    <m/>
    <m/>
    <m/>
    <n v="795689.83"/>
    <n v="32206.5"/>
    <s v="ZLIN"/>
    <n v="35"/>
    <n v="0"/>
  </r>
  <r>
    <s v="120308000350-0"/>
    <x v="11"/>
    <n v="342304"/>
    <s v="DIQUE"/>
    <s v="30.06.2014"/>
    <n v="1652043.64"/>
    <n v="62203.189999999944"/>
    <s v="ZLIN"/>
    <n v="75"/>
    <n v="3"/>
    <n v="0"/>
    <n v="0"/>
    <m/>
    <m/>
    <m/>
    <n v="2359638.25"/>
    <n v="45173.25"/>
    <s v="ZLIN"/>
    <n v="74"/>
    <n v="0"/>
  </r>
  <r>
    <s v="120308000351-0"/>
    <x v="11"/>
    <n v="342304"/>
    <s v="DIQUE"/>
    <s v="31.07.2011"/>
    <n v="29000000"/>
    <n v="2133262.25"/>
    <s v="ZLIN"/>
    <n v="78"/>
    <n v="2"/>
    <n v="0"/>
    <n v="0"/>
    <m/>
    <m/>
    <m/>
    <n v="4423717.5599999996"/>
    <n v="84688.290000000037"/>
    <s v="ZLIN"/>
    <n v="74"/>
    <n v="0"/>
  </r>
  <r>
    <s v="120308000352-0"/>
    <x v="11"/>
    <n v="342304"/>
    <s v="DIQUE"/>
    <s v="30.06.2014"/>
    <n v="8359868.3300000001"/>
    <n v="314768.03000000026"/>
    <s v="ZLIN"/>
    <n v="75"/>
    <n v="3"/>
    <n v="0"/>
    <n v="0"/>
    <m/>
    <m/>
    <m/>
    <n v="-6806718.6799999997"/>
    <n v="-130308.79999999981"/>
    <s v="ZLIN"/>
    <n v="74"/>
    <n v="0"/>
  </r>
  <r>
    <s v="120308000353-0"/>
    <x v="11"/>
    <n v="342304"/>
    <s v="DIQUE"/>
    <s v="30.06.2014"/>
    <n v="984230.23"/>
    <n v="37058.5"/>
    <s v="ZLIN"/>
    <n v="75"/>
    <n v="3"/>
    <n v="0"/>
    <n v="0"/>
    <m/>
    <m/>
    <m/>
    <n v="375542.58"/>
    <n v="7189.4400000000023"/>
    <s v="ZLIN"/>
    <n v="74"/>
    <n v="0"/>
  </r>
  <r>
    <s v="120308000354-0"/>
    <x v="11"/>
    <n v="342515"/>
    <s v="DIQUE"/>
    <s v="01.12.1993"/>
    <n v="385279.77"/>
    <n v="118547.57"/>
    <s v="ZLIN"/>
    <n v="75"/>
    <n v="10"/>
    <n v="0"/>
    <n v="0"/>
    <m/>
    <m/>
    <m/>
    <n v="9639782.0500000007"/>
    <n v="252895.52000000142"/>
    <s v="ZLIN"/>
    <n v="54"/>
    <n v="0"/>
  </r>
  <r>
    <s v="120308000355-0"/>
    <x v="11"/>
    <n v="342302"/>
    <s v="DIQUE"/>
    <s v="01.10.2015"/>
    <n v="1"/>
    <n v="1"/>
    <s v="ZLIN"/>
    <n v="0"/>
    <n v="1"/>
    <n v="0"/>
    <n v="0"/>
    <m/>
    <m/>
    <m/>
    <n v="12358068.67"/>
    <n v="500207.53999999911"/>
    <s v="ZLIN"/>
    <n v="35"/>
    <n v="0"/>
  </r>
  <r>
    <s v="120308000356-0"/>
    <x v="11"/>
    <n v="342407"/>
    <s v="TUBERIA INTERNA"/>
    <s v="01.06.1968"/>
    <n v="42734.1"/>
    <n v="41460.559999999998"/>
    <s v="ZLIN"/>
    <n v="50"/>
    <n v="4"/>
    <n v="0"/>
    <n v="0"/>
    <m/>
    <m/>
    <m/>
    <n v="4168531.1"/>
    <n v="1968473.02"/>
    <s v="ZLIN"/>
    <n v="3"/>
    <n v="0"/>
  </r>
  <r>
    <s v="120308000357-0"/>
    <x v="11"/>
    <n v="342407"/>
    <s v="TUBERIA INTERNA"/>
    <s v="01.06.1968"/>
    <n v="5457.26"/>
    <n v="5294.62"/>
    <s v="ZLIN"/>
    <n v="50"/>
    <n v="4"/>
    <n v="0"/>
    <n v="0"/>
    <m/>
    <m/>
    <m/>
    <n v="532332.68999999994"/>
    <n v="251379.32999999996"/>
    <s v="ZLIN"/>
    <n v="3"/>
    <n v="0"/>
  </r>
  <r>
    <s v="120308000358-0"/>
    <x v="11"/>
    <n v="342407"/>
    <s v="TUBERIA INTERNA"/>
    <s v="01.06.1968"/>
    <n v="10407.59"/>
    <n v="10097.43"/>
    <s v="ZLIN"/>
    <n v="50"/>
    <n v="4"/>
    <n v="0"/>
    <n v="0"/>
    <m/>
    <m/>
    <m/>
    <n v="1015216.07"/>
    <n v="479407.58999999997"/>
    <s v="ZLIN"/>
    <n v="3"/>
    <n v="0"/>
  </r>
  <r>
    <s v="120308000359-0"/>
    <x v="11"/>
    <n v="342407"/>
    <s v="TUBERIA INTERNA"/>
    <s v="01.06.1968"/>
    <n v="3455.83"/>
    <n v="3352.85"/>
    <s v="ZLIN"/>
    <n v="50"/>
    <n v="4"/>
    <n v="0"/>
    <n v="0"/>
    <m/>
    <m/>
    <m/>
    <n v="337101.16"/>
    <n v="159186.65999999997"/>
    <s v="ZLIN"/>
    <n v="3"/>
    <n v="0"/>
  </r>
  <r>
    <s v="120308000360-0"/>
    <x v="11"/>
    <n v="342402"/>
    <s v="TUBERIA INTERNA"/>
    <s v="31.08.2014"/>
    <n v="631977.32999999996"/>
    <n v="29960.399999999907"/>
    <s v="ZLIN"/>
    <n v="56"/>
    <n v="3"/>
    <n v="0"/>
    <n v="0"/>
    <m/>
    <m/>
    <m/>
    <n v="333512.14"/>
    <n v="8564.5100000000093"/>
    <s v="ZLIN"/>
    <n v="55"/>
    <n v="2"/>
  </r>
  <r>
    <s v="120308000360-1"/>
    <x v="11"/>
    <n v="322316"/>
    <s v="TUBERIA INTERNA"/>
    <s v="31.12.1999"/>
    <n v="58914.77"/>
    <n v="3173.8599999999933"/>
    <s v="ZLIN"/>
    <n v="49"/>
    <n v="6"/>
    <n v="0"/>
    <n v="0"/>
    <m/>
    <m/>
    <m/>
    <n v="86913.77"/>
    <n v="3648.2300000000105"/>
    <s v="ZLIN"/>
    <n v="33"/>
    <n v="9"/>
  </r>
  <r>
    <s v="120308000360-2"/>
    <x v="11"/>
    <n v="322316"/>
    <s v="TUBERIA INTERNA"/>
    <s v="01.10.2015"/>
    <n v="1"/>
    <n v="0"/>
    <s v="ZLIN"/>
    <n v="0"/>
    <n v="1"/>
    <n v="0"/>
    <n v="0"/>
    <m/>
    <m/>
    <m/>
    <n v="30953.4"/>
    <n v="1507.760000000002"/>
    <s v="ZLIN"/>
    <n v="29"/>
    <n v="1"/>
  </r>
  <r>
    <s v="120308000360-3"/>
    <x v="11"/>
    <n v="322316"/>
    <s v="TUBERIA INTERNA"/>
    <s v="01.10.2015"/>
    <n v="1"/>
    <n v="0"/>
    <s v="ZLIN"/>
    <n v="0"/>
    <n v="1"/>
    <n v="0"/>
    <n v="0"/>
    <m/>
    <m/>
    <m/>
    <n v="30953.4"/>
    <n v="1507.760000000002"/>
    <s v="ZLIN"/>
    <n v="29"/>
    <n v="1"/>
  </r>
  <r>
    <s v="120308000360-4"/>
    <x v="11"/>
    <n v="322316"/>
    <s v="TUBERIA INTERNA"/>
    <s v="31.12.1999"/>
    <n v="9634.99"/>
    <n v="519.05999999999949"/>
    <s v="ZLIN"/>
    <n v="49"/>
    <n v="6"/>
    <n v="0"/>
    <n v="0"/>
    <m/>
    <m/>
    <m/>
    <n v="62778.720000000001"/>
    <n v="2635.1600000000035"/>
    <s v="ZLIN"/>
    <n v="33"/>
    <n v="9"/>
  </r>
  <r>
    <s v="120308000360-5"/>
    <x v="11"/>
    <n v="322316"/>
    <s v="TUBERIA INTERNA"/>
    <s v="31.12.1999"/>
    <n v="56087.87"/>
    <n v="3021.5800000000017"/>
    <s v="ZLIN"/>
    <n v="49"/>
    <n v="6"/>
    <n v="0"/>
    <n v="0"/>
    <m/>
    <m/>
    <m/>
    <n v="89669.29"/>
    <n v="3763.8999999999942"/>
    <s v="ZLIN"/>
    <n v="33"/>
    <n v="9"/>
  </r>
  <r>
    <s v="120308000360-6"/>
    <x v="11"/>
    <n v="322316"/>
    <s v="TUBERIA INTERNA"/>
    <s v="30.10.2008"/>
    <n v="88483.62"/>
    <n v="4687.8600000000006"/>
    <s v="ZLIN"/>
    <n v="50"/>
    <n v="4"/>
    <n v="0"/>
    <n v="0"/>
    <m/>
    <m/>
    <m/>
    <n v="7068.06"/>
    <n v="230.64000000000033"/>
    <s v="ZLIN"/>
    <n v="43"/>
    <n v="5"/>
  </r>
  <r>
    <s v="120308000360-7"/>
    <x v="11"/>
    <n v="322316"/>
    <s v="TUBERIA INTERNA"/>
    <s v="31.12.1999"/>
    <n v="11488.49"/>
    <n v="618.89999999999964"/>
    <s v="ZLIN"/>
    <n v="49"/>
    <n v="6"/>
    <n v="0"/>
    <n v="0"/>
    <m/>
    <m/>
    <m/>
    <n v="60972.02"/>
    <n v="2559.3199999999997"/>
    <s v="ZLIN"/>
    <n v="33"/>
    <n v="9"/>
  </r>
  <r>
    <s v="120308000360-8"/>
    <x v="11"/>
    <n v="322316"/>
    <s v="TUBERIA INTERNA"/>
    <s v="31.08.2014"/>
    <n v="13867.53"/>
    <n v="812.73999999999978"/>
    <s v="ZLIN"/>
    <n v="45"/>
    <n v="6"/>
    <n v="0"/>
    <n v="0"/>
    <m/>
    <m/>
    <m/>
    <n v="5612.31"/>
    <n v="179.01000000000022"/>
    <s v="ZLIN"/>
    <n v="44"/>
    <n v="5"/>
  </r>
  <r>
    <s v="120308000360-9"/>
    <x v="11"/>
    <n v="322316"/>
    <s v="TUBERIA INTERNA"/>
    <s v="31.08.2014"/>
    <n v="9657.51"/>
    <n v="566"/>
    <s v="ZLIN"/>
    <n v="45"/>
    <n v="6"/>
    <n v="0"/>
    <n v="0"/>
    <m/>
    <m/>
    <m/>
    <n v="-449.78"/>
    <n v="-14.349999999999966"/>
    <s v="ZLIN"/>
    <n v="44"/>
    <n v="5"/>
  </r>
  <r>
    <s v="120308000361-0"/>
    <x v="11"/>
    <n v="342402"/>
    <s v="TUBERIA INTERNA"/>
    <s v="31.08.2014"/>
    <n v="64597.96"/>
    <n v="3062.4199999999983"/>
    <s v="ZLIN"/>
    <n v="56"/>
    <n v="3"/>
    <n v="0"/>
    <n v="0"/>
    <m/>
    <m/>
    <m/>
    <n v="345872.6"/>
    <n v="8881.9199999999837"/>
    <s v="ZLIN"/>
    <n v="55"/>
    <n v="2"/>
  </r>
  <r>
    <s v="120308000361-1"/>
    <x v="11"/>
    <n v="322316"/>
    <s v="TUBERIA INTERNA"/>
    <s v="30.10.2008"/>
    <n v="38006.959999999999"/>
    <n v="2013.6200000000026"/>
    <s v="ZLIN"/>
    <n v="50"/>
    <n v="4"/>
    <n v="0"/>
    <n v="0"/>
    <m/>
    <m/>
    <m/>
    <n v="3035.99"/>
    <n v="99.069999999999709"/>
    <s v="ZLIN"/>
    <n v="43"/>
    <n v="5"/>
  </r>
  <r>
    <s v="120308000361-2"/>
    <x v="11"/>
    <n v="322316"/>
    <s v="TUBERIA INTERNA"/>
    <s v="31.12.1999"/>
    <n v="4138.58"/>
    <n v="222.96000000000004"/>
    <s v="ZLIN"/>
    <n v="49"/>
    <n v="6"/>
    <n v="0"/>
    <n v="0"/>
    <m/>
    <m/>
    <m/>
    <n v="26965.759999999998"/>
    <n v="1131.8999999999978"/>
    <s v="ZLIN"/>
    <n v="33"/>
    <n v="9"/>
  </r>
  <r>
    <s v="120308000361-3"/>
    <x v="11"/>
    <n v="322316"/>
    <s v="TUBERIA INTERNA"/>
    <s v="31.12.1999"/>
    <n v="4934.7299999999996"/>
    <n v="265.83999999999924"/>
    <s v="ZLIN"/>
    <n v="49"/>
    <n v="6"/>
    <n v="0"/>
    <n v="0"/>
    <m/>
    <m/>
    <m/>
    <n v="26189.71"/>
    <n v="1099.3199999999997"/>
    <s v="ZLIN"/>
    <n v="33"/>
    <n v="9"/>
  </r>
  <r>
    <s v="120308000361-4"/>
    <x v="11"/>
    <n v="322316"/>
    <s v="TUBERIA INTERNA"/>
    <s v="01.10.2015"/>
    <n v="1"/>
    <n v="0"/>
    <s v="ZLIN"/>
    <n v="0"/>
    <n v="1"/>
    <n v="0"/>
    <n v="0"/>
    <m/>
    <m/>
    <m/>
    <n v="13279.79"/>
    <n v="646.86000000000058"/>
    <s v="ZLIN"/>
    <n v="29"/>
    <n v="1"/>
  </r>
  <r>
    <s v="120308000361-5"/>
    <x v="11"/>
    <n v="322316"/>
    <s v="TUBERIA INTERNA"/>
    <s v="01.10.2015"/>
    <n v="1"/>
    <n v="0"/>
    <s v="ZLIN"/>
    <n v="0"/>
    <n v="1"/>
    <n v="0"/>
    <n v="0"/>
    <m/>
    <m/>
    <m/>
    <n v="13279.79"/>
    <n v="646.86000000000058"/>
    <s v="ZLIN"/>
    <n v="29"/>
    <n v="1"/>
  </r>
  <r>
    <s v="120308000361-6"/>
    <x v="11"/>
    <n v="322316"/>
    <s v="TUBERIA INTERNA"/>
    <s v="31.12.1999"/>
    <n v="24091.8"/>
    <n v="1297.8600000000006"/>
    <s v="ZLIN"/>
    <n v="49"/>
    <n v="6"/>
    <n v="0"/>
    <n v="0"/>
    <m/>
    <m/>
    <m/>
    <n v="38516.239999999998"/>
    <n v="1616.7299999999959"/>
    <s v="ZLIN"/>
    <n v="33"/>
    <n v="9"/>
  </r>
  <r>
    <s v="120308000361-7"/>
    <x v="11"/>
    <n v="322316"/>
    <s v="TUBERIA INTERNA"/>
    <s v="31.08.2014"/>
    <n v="6023.46"/>
    <n v="353.02000000000044"/>
    <s v="ZLIN"/>
    <n v="45"/>
    <n v="6"/>
    <n v="0"/>
    <n v="0"/>
    <m/>
    <m/>
    <m/>
    <n v="2437.75"/>
    <n v="77.739999999999782"/>
    <s v="ZLIN"/>
    <n v="44"/>
    <n v="5"/>
  </r>
  <r>
    <s v="120308000361-8"/>
    <x v="11"/>
    <n v="322316"/>
    <s v="TUBERIA INTERNA"/>
    <s v="31.08.2014"/>
    <n v="4230.92"/>
    <n v="247.98000000000002"/>
    <s v="ZLIN"/>
    <n v="45"/>
    <n v="6"/>
    <n v="0"/>
    <n v="0"/>
    <m/>
    <m/>
    <m/>
    <n v="-197.04"/>
    <n v="-6.289999999999992"/>
    <s v="ZLIN"/>
    <n v="44"/>
    <n v="5"/>
  </r>
  <r>
    <s v="120308000361-9"/>
    <x v="11"/>
    <n v="322316"/>
    <s v="TUBERIA INTERNA"/>
    <s v="31.12.1999"/>
    <n v="25306.05"/>
    <n v="1363.2799999999988"/>
    <s v="ZLIN"/>
    <n v="49"/>
    <n v="6"/>
    <n v="0"/>
    <n v="0"/>
    <m/>
    <m/>
    <m/>
    <n v="37332.660000000003"/>
    <n v="1567.0500000000029"/>
    <s v="ZLIN"/>
    <n v="33"/>
    <n v="9"/>
  </r>
  <r>
    <s v="120308000362-0"/>
    <x v="11"/>
    <n v="342402"/>
    <s v="TUBERIA INTERNA"/>
    <s v="31.08.2014"/>
    <n v="2281910.4900000002"/>
    <n v="108179.46000000043"/>
    <s v="ZLIN"/>
    <n v="56"/>
    <n v="3"/>
    <n v="0"/>
    <n v="0"/>
    <m/>
    <m/>
    <m/>
    <n v="12217883.74"/>
    <n v="313752.30000000075"/>
    <s v="ZLIN"/>
    <n v="55"/>
    <n v="2"/>
  </r>
  <r>
    <s v="120308000362-1"/>
    <x v="11"/>
    <n v="322316"/>
    <s v="TUBERIA INTERNA"/>
    <s v="01.10.2015"/>
    <n v="1"/>
    <n v="0"/>
    <s v="ZLIN"/>
    <n v="0"/>
    <n v="1"/>
    <n v="0"/>
    <n v="0"/>
    <m/>
    <m/>
    <m/>
    <n v="469731.73"/>
    <n v="22880.909999999974"/>
    <s v="ZLIN"/>
    <n v="29"/>
    <n v="1"/>
  </r>
  <r>
    <s v="120308000362-2"/>
    <x v="11"/>
    <n v="322316"/>
    <s v="TUBERIA INTERNA"/>
    <s v="31.12.1999"/>
    <n v="894939.77"/>
    <n v="48212.239999999991"/>
    <s v="ZLIN"/>
    <n v="49"/>
    <n v="6"/>
    <n v="0"/>
    <n v="0"/>
    <m/>
    <m/>
    <m/>
    <n v="1320256.51"/>
    <n v="55418.169999999925"/>
    <s v="ZLIN"/>
    <n v="33"/>
    <n v="9"/>
  </r>
  <r>
    <s v="120308000362-3"/>
    <x v="11"/>
    <n v="322316"/>
    <s v="TUBERIA INTERNA"/>
    <s v="30.10.2008"/>
    <n v="1343917.98"/>
    <n v="71200.959999999963"/>
    <s v="ZLIN"/>
    <n v="50"/>
    <n v="4"/>
    <n v="0"/>
    <n v="0"/>
    <m/>
    <m/>
    <m/>
    <n v="107352.11"/>
    <n v="3502.8500000000058"/>
    <s v="ZLIN"/>
    <n v="43"/>
    <n v="5"/>
  </r>
  <r>
    <s v="120308000362-4"/>
    <x v="11"/>
    <n v="322316"/>
    <s v="TUBERIA INTERNA"/>
    <s v="31.12.1999"/>
    <n v="851998.01"/>
    <n v="45898.880000000005"/>
    <s v="ZLIN"/>
    <n v="49"/>
    <n v="6"/>
    <n v="0"/>
    <n v="0"/>
    <m/>
    <m/>
    <m/>
    <n v="1362113.88"/>
    <n v="57175.149999999907"/>
    <s v="ZLIN"/>
    <n v="33"/>
    <n v="9"/>
  </r>
  <r>
    <s v="120308000362-5"/>
    <x v="11"/>
    <n v="322316"/>
    <s v="TUBERIA INTERNA"/>
    <s v="31.08.2014"/>
    <n v="210740.9"/>
    <n v="12351.119999999995"/>
    <s v="ZLIN"/>
    <n v="45"/>
    <n v="6"/>
    <n v="0"/>
    <n v="0"/>
    <m/>
    <m/>
    <m/>
    <n v="85288.68"/>
    <n v="2720.2899999999936"/>
    <s v="ZLIN"/>
    <n v="44"/>
    <n v="5"/>
  </r>
  <r>
    <s v="120308000362-6"/>
    <x v="11"/>
    <n v="322316"/>
    <s v="TUBERIA INTERNA"/>
    <s v="31.12.1999"/>
    <n v="174490.94"/>
    <n v="9400.179999999993"/>
    <s v="ZLIN"/>
    <n v="49"/>
    <n v="6"/>
    <n v="0"/>
    <n v="0"/>
    <m/>
    <m/>
    <m/>
    <n v="926062.93"/>
    <n v="38871.780000000028"/>
    <s v="ZLIN"/>
    <n v="33"/>
    <n v="9"/>
  </r>
  <r>
    <s v="120308000362-7"/>
    <x v="11"/>
    <n v="322316"/>
    <s v="TUBERIA INTERNA"/>
    <s v="01.10.2015"/>
    <n v="1"/>
    <n v="0"/>
    <s v="ZLIN"/>
    <n v="0"/>
    <n v="1"/>
    <n v="0"/>
    <n v="0"/>
    <m/>
    <m/>
    <m/>
    <n v="469731.73"/>
    <n v="22880.909999999974"/>
    <s v="ZLIN"/>
    <n v="29"/>
    <n v="1"/>
  </r>
  <r>
    <s v="120308000362-8"/>
    <x v="11"/>
    <n v="322316"/>
    <s v="TUBERIA INTERNA"/>
    <s v="31.12.1999"/>
    <n v="146339.4"/>
    <n v="7883.6000000000058"/>
    <s v="ZLIN"/>
    <n v="49"/>
    <n v="6"/>
    <n v="0"/>
    <n v="0"/>
    <m/>
    <m/>
    <m/>
    <n v="953503.58"/>
    <n v="40023.609999999986"/>
    <s v="ZLIN"/>
    <n v="33"/>
    <n v="9"/>
  </r>
  <r>
    <s v="120308000362-9"/>
    <x v="11"/>
    <n v="322316"/>
    <s v="TUBERIA INTERNA"/>
    <s v="31.08.2014"/>
    <n v="146593.1"/>
    <n v="8591.5400000000081"/>
    <s v="ZLIN"/>
    <n v="45"/>
    <n v="6"/>
    <n v="0"/>
    <n v="0"/>
    <m/>
    <m/>
    <m/>
    <n v="-6827.41"/>
    <n v="-217.76000000000022"/>
    <s v="ZLIN"/>
    <n v="44"/>
    <n v="5"/>
  </r>
  <r>
    <s v="120308000363-0"/>
    <x v="11"/>
    <n v="342402"/>
    <s v="TUBERIA INTERNA"/>
    <s v="31.08.2014"/>
    <n v="5298621.17"/>
    <n v="251193.90000000037"/>
    <s v="ZLIN"/>
    <n v="56"/>
    <n v="3"/>
    <n v="0"/>
    <n v="0"/>
    <m/>
    <m/>
    <m/>
    <n v="28370059.920000002"/>
    <n v="728536.28000000119"/>
    <s v="ZLIN"/>
    <n v="55"/>
    <n v="2"/>
  </r>
  <r>
    <s v="120308000363-1"/>
    <x v="11"/>
    <n v="322316"/>
    <s v="TUBERIA INTERNA"/>
    <s v="31.12.1999"/>
    <n v="2078070.22"/>
    <n v="111949.91999999993"/>
    <s v="ZLIN"/>
    <n v="49"/>
    <n v="6"/>
    <n v="0"/>
    <n v="0"/>
    <m/>
    <m/>
    <m/>
    <n v="3065665.2"/>
    <n v="128682.22999999998"/>
    <s v="ZLIN"/>
    <n v="33"/>
    <n v="9"/>
  </r>
  <r>
    <s v="120308000363-2"/>
    <x v="11"/>
    <n v="322316"/>
    <s v="TUBERIA INTERNA"/>
    <s v="01.10.2015"/>
    <n v="1"/>
    <n v="0"/>
    <s v="ZLIN"/>
    <n v="0"/>
    <n v="1"/>
    <n v="0"/>
    <n v="0"/>
    <m/>
    <m/>
    <m/>
    <n v="1090387.17"/>
    <n v="53113.409999999916"/>
    <s v="ZLIN"/>
    <n v="29"/>
    <n v="1"/>
  </r>
  <r>
    <s v="120308000363-3"/>
    <x v="11"/>
    <n v="322316"/>
    <s v="TUBERIA INTERNA"/>
    <s v="31.12.1999"/>
    <n v="339850.15"/>
    <n v="18308.420000000042"/>
    <s v="ZLIN"/>
    <n v="49"/>
    <n v="6"/>
    <n v="0"/>
    <n v="0"/>
    <m/>
    <m/>
    <m/>
    <n v="2214361.52"/>
    <n v="92948.510000000242"/>
    <s v="ZLIN"/>
    <n v="33"/>
    <n v="9"/>
  </r>
  <r>
    <s v="120308000363-4"/>
    <x v="11"/>
    <n v="322316"/>
    <s v="TUBERIA INTERNA"/>
    <s v="31.12.1999"/>
    <n v="405227.65"/>
    <n v="21830.460000000021"/>
    <s v="ZLIN"/>
    <n v="49"/>
    <n v="6"/>
    <n v="0"/>
    <n v="0"/>
    <m/>
    <m/>
    <m/>
    <n v="2150634.98"/>
    <n v="90273.570000000065"/>
    <s v="ZLIN"/>
    <n v="33"/>
    <n v="9"/>
  </r>
  <r>
    <s v="120308000363-5"/>
    <x v="11"/>
    <n v="322316"/>
    <s v="TUBERIA INTERNA"/>
    <s v="30.10.2008"/>
    <n v="3121037.33"/>
    <n v="165352.95999999996"/>
    <s v="ZLIN"/>
    <n v="50"/>
    <n v="4"/>
    <n v="0"/>
    <n v="0"/>
    <m/>
    <m/>
    <m/>
    <n v="249308.33"/>
    <n v="8134.8299999999872"/>
    <s v="ZLIN"/>
    <n v="43"/>
    <n v="5"/>
  </r>
  <r>
    <s v="120308000363-6"/>
    <x v="11"/>
    <n v="322316"/>
    <s v="TUBERIA INTERNA"/>
    <s v="31.08.2014"/>
    <n v="489229.49"/>
    <n v="28672.799999999988"/>
    <s v="ZLIN"/>
    <n v="45"/>
    <n v="6"/>
    <n v="0"/>
    <n v="0"/>
    <m/>
    <m/>
    <m/>
    <n v="197995.43"/>
    <n v="6315.039999999979"/>
    <s v="ZLIN"/>
    <n v="44"/>
    <n v="5"/>
  </r>
  <r>
    <s v="120308000363-7"/>
    <x v="11"/>
    <n v="322316"/>
    <s v="TUBERIA INTERNA"/>
    <s v="31.08.2014"/>
    <n v="340813.49"/>
    <n v="19974.419999999984"/>
    <s v="ZLIN"/>
    <n v="45"/>
    <n v="6"/>
    <n v="0"/>
    <n v="0"/>
    <m/>
    <m/>
    <m/>
    <n v="-15873.01"/>
    <n v="-506.27000000000044"/>
    <s v="ZLIN"/>
    <n v="44"/>
    <n v="5"/>
  </r>
  <r>
    <s v="120308000363-8"/>
    <x v="11"/>
    <n v="322316"/>
    <s v="TUBERIA INTERNA"/>
    <s v="01.10.2015"/>
    <n v="1"/>
    <n v="0"/>
    <s v="ZLIN"/>
    <n v="0"/>
    <n v="1"/>
    <n v="0"/>
    <n v="0"/>
    <m/>
    <m/>
    <m/>
    <n v="1090387.17"/>
    <n v="53113.409999999916"/>
    <s v="ZLIN"/>
    <n v="29"/>
    <n v="1"/>
  </r>
  <r>
    <s v="120308000363-9"/>
    <x v="11"/>
    <n v="322316"/>
    <s v="TUBERIA INTERNA"/>
    <s v="31.12.1999"/>
    <n v="1978358.48"/>
    <n v="106578.23999999999"/>
    <s v="ZLIN"/>
    <n v="49"/>
    <n v="6"/>
    <n v="0"/>
    <n v="0"/>
    <m/>
    <m/>
    <m/>
    <n v="3162858.97"/>
    <n v="132761.97999999998"/>
    <s v="ZLIN"/>
    <n v="33"/>
    <n v="9"/>
  </r>
  <r>
    <s v="120308000364-0"/>
    <x v="11"/>
    <n v="342402"/>
    <s v="TUBERIA INTERNA"/>
    <s v="31.08.2014"/>
    <n v="38692648.939999998"/>
    <n v="1834318.1599999964"/>
    <s v="ZLIN"/>
    <n v="56"/>
    <n v="3"/>
    <n v="0"/>
    <n v="0"/>
    <m/>
    <m/>
    <m/>
    <n v="207169513.18000001"/>
    <n v="5320063.0300000012"/>
    <s v="ZLIN"/>
    <n v="55"/>
    <n v="2"/>
  </r>
  <r>
    <s v="120308000364-1"/>
    <x v="11"/>
    <n v="322316"/>
    <s v="TUBERIA INTERNA"/>
    <s v="31.08.2014"/>
    <n v="2489407.96"/>
    <n v="145899.35999999987"/>
    <s v="ZLIN"/>
    <n v="45"/>
    <n v="6"/>
    <n v="0"/>
    <n v="0"/>
    <m/>
    <m/>
    <m/>
    <n v="-115941.42"/>
    <n v="-3697.9400000000023"/>
    <s v="ZLIN"/>
    <n v="44"/>
    <n v="5"/>
  </r>
  <r>
    <s v="120308000364-2"/>
    <x v="11"/>
    <n v="322316"/>
    <s v="TUBERIA INTERNA"/>
    <s v="31.12.1999"/>
    <n v="2481700.0299999998"/>
    <n v="133694.25999999978"/>
    <s v="ZLIN"/>
    <n v="49"/>
    <n v="6"/>
    <n v="0"/>
    <n v="0"/>
    <m/>
    <m/>
    <m/>
    <n v="16170012.369999999"/>
    <n v="678741.26999999955"/>
    <s v="ZLIN"/>
    <n v="33"/>
    <n v="9"/>
  </r>
  <r>
    <s v="120308000364-3"/>
    <x v="11"/>
    <n v="322316"/>
    <s v="TUBERIA INTERNA"/>
    <s v="31.12.1999"/>
    <n v="15174768.369999999"/>
    <n v="817495.93999999948"/>
    <s v="ZLIN"/>
    <n v="49"/>
    <n v="6"/>
    <n v="0"/>
    <n v="0"/>
    <m/>
    <m/>
    <m/>
    <n v="22386519.43"/>
    <n v="939681.0700000003"/>
    <s v="ZLIN"/>
    <n v="33"/>
    <n v="9"/>
  </r>
  <r>
    <s v="120308000364-4"/>
    <x v="11"/>
    <n v="322316"/>
    <s v="TUBERIA INTERNA"/>
    <s v="01.10.2015"/>
    <n v="1"/>
    <n v="0"/>
    <s v="ZLIN"/>
    <n v="0"/>
    <n v="1"/>
    <n v="0"/>
    <n v="0"/>
    <m/>
    <m/>
    <m/>
    <n v="7963780.3499999996"/>
    <n v="387920.52999999933"/>
    <s v="ZLIN"/>
    <n v="29"/>
    <n v="1"/>
  </r>
  <r>
    <s v="120308000364-5"/>
    <x v="11"/>
    <n v="322316"/>
    <s v="TUBERIA INTERNA"/>
    <s v="01.10.2015"/>
    <n v="1"/>
    <n v="0"/>
    <s v="ZLIN"/>
    <n v="0"/>
    <n v="1"/>
    <n v="0"/>
    <n v="0"/>
    <m/>
    <m/>
    <m/>
    <n v="7963780.3499999996"/>
    <n v="387920.52999999933"/>
    <s v="ZLIN"/>
    <n v="29"/>
    <n v="1"/>
  </r>
  <r>
    <s v="120308000364-6"/>
    <x v="11"/>
    <n v="322316"/>
    <s v="TUBERIA INTERNA"/>
    <s v="31.08.2014"/>
    <n v="3572176.45"/>
    <n v="209358.3200000003"/>
    <s v="ZLIN"/>
    <n v="45"/>
    <n v="6"/>
    <n v="0"/>
    <n v="0"/>
    <m/>
    <m/>
    <m/>
    <n v="1445690.91"/>
    <n v="46110.219999999972"/>
    <s v="ZLIN"/>
    <n v="44"/>
    <n v="5"/>
  </r>
  <r>
    <s v="120308000364-7"/>
    <x v="11"/>
    <n v="322316"/>
    <s v="TUBERIA INTERNA"/>
    <s v="31.12.1999"/>
    <n v="2959108.55"/>
    <n v="159413.25999999978"/>
    <s v="ZLIN"/>
    <n v="49"/>
    <n v="6"/>
    <n v="0"/>
    <n v="0"/>
    <m/>
    <m/>
    <m/>
    <n v="15704659.630000001"/>
    <n v="659207.94000000134"/>
    <s v="ZLIN"/>
    <n v="33"/>
    <n v="9"/>
  </r>
  <r>
    <s v="120308000364-8"/>
    <x v="11"/>
    <n v="322316"/>
    <s v="TUBERIA INTERNA"/>
    <s v="31.12.1999"/>
    <n v="14446639.710000001"/>
    <n v="778270.16000000015"/>
    <s v="ZLIN"/>
    <n v="49"/>
    <n v="6"/>
    <n v="0"/>
    <n v="0"/>
    <m/>
    <m/>
    <m/>
    <n v="23096261"/>
    <n v="969472.6799999997"/>
    <s v="ZLIN"/>
    <n v="33"/>
    <n v="9"/>
  </r>
  <r>
    <s v="120308000364-9"/>
    <x v="11"/>
    <n v="322316"/>
    <s v="TUBERIA INTERNA"/>
    <s v="30.10.2008"/>
    <n v="22790863.879999999"/>
    <n v="1207462.9800000004"/>
    <s v="ZLIN"/>
    <n v="50"/>
    <n v="4"/>
    <n v="0"/>
    <n v="0"/>
    <m/>
    <m/>
    <m/>
    <n v="1820533.25"/>
    <n v="59403.199999999953"/>
    <s v="ZLIN"/>
    <n v="43"/>
    <n v="5"/>
  </r>
  <r>
    <s v="120308000365-0"/>
    <x v="11"/>
    <n v="342402"/>
    <s v="TUBERIA INTERNA"/>
    <s v="31.08.2014"/>
    <n v="894748.58"/>
    <n v="42417.699999999953"/>
    <s v="ZLIN"/>
    <n v="56"/>
    <n v="3"/>
    <n v="0"/>
    <n v="0"/>
    <m/>
    <m/>
    <m/>
    <n v="4790693.62"/>
    <n v="123023.86000000034"/>
    <s v="ZLIN"/>
    <n v="55"/>
    <n v="2"/>
  </r>
  <r>
    <s v="120308000365-1"/>
    <x v="11"/>
    <n v="322316"/>
    <s v="TUBERIA INTERNA"/>
    <s v="01.10.2015"/>
    <n v="1"/>
    <n v="0"/>
    <s v="ZLIN"/>
    <n v="0"/>
    <n v="1"/>
    <n v="0"/>
    <n v="0"/>
    <m/>
    <m/>
    <m/>
    <n v="184404.37"/>
    <n v="8982.4499999999825"/>
    <s v="ZLIN"/>
    <n v="29"/>
    <n v="1"/>
  </r>
  <r>
    <s v="120308000365-2"/>
    <x v="11"/>
    <n v="322316"/>
    <s v="TUBERIA INTERNA"/>
    <s v="31.08.2014"/>
    <n v="83170.83"/>
    <n v="4874.4799999999959"/>
    <s v="ZLIN"/>
    <n v="45"/>
    <n v="6"/>
    <n v="0"/>
    <n v="0"/>
    <m/>
    <m/>
    <m/>
    <n v="33659.96"/>
    <n v="1073.5799999999981"/>
    <s v="ZLIN"/>
    <n v="44"/>
    <n v="5"/>
  </r>
  <r>
    <s v="120308000365-3"/>
    <x v="11"/>
    <n v="322316"/>
    <s v="TUBERIA INTERNA"/>
    <s v="31.12.1999"/>
    <n v="68519.67"/>
    <n v="3691.2999999999956"/>
    <s v="ZLIN"/>
    <n v="49"/>
    <n v="6"/>
    <n v="0"/>
    <n v="0"/>
    <m/>
    <m/>
    <m/>
    <n v="363649.43"/>
    <n v="15264.299999999988"/>
    <s v="ZLIN"/>
    <n v="33"/>
    <n v="9"/>
  </r>
  <r>
    <s v="120308000365-4"/>
    <x v="11"/>
    <n v="322316"/>
    <s v="TUBERIA INTERNA"/>
    <s v="30.10.2008"/>
    <n v="527734.12"/>
    <n v="27959.419999999984"/>
    <s v="ZLIN"/>
    <n v="50"/>
    <n v="4"/>
    <n v="0"/>
    <n v="0"/>
    <m/>
    <m/>
    <m/>
    <n v="42155.38"/>
    <n v="1375.5099999999948"/>
    <s v="ZLIN"/>
    <n v="43"/>
    <n v="5"/>
  </r>
  <r>
    <s v="120308000365-5"/>
    <x v="11"/>
    <n v="322316"/>
    <s v="TUBERIA INTERNA"/>
    <s v="31.12.1999"/>
    <n v="57465.03"/>
    <n v="3095.760000000002"/>
    <s v="ZLIN"/>
    <n v="49"/>
    <n v="6"/>
    <n v="0"/>
    <n v="0"/>
    <m/>
    <m/>
    <m/>
    <n v="374424.92"/>
    <n v="15716.599999999977"/>
    <s v="ZLIN"/>
    <n v="33"/>
    <n v="9"/>
  </r>
  <r>
    <s v="120308000365-6"/>
    <x v="11"/>
    <n v="322316"/>
    <s v="TUBERIA INTERNA"/>
    <s v="01.10.2015"/>
    <n v="1"/>
    <n v="0"/>
    <s v="ZLIN"/>
    <n v="0"/>
    <n v="1"/>
    <n v="0"/>
    <n v="0"/>
    <m/>
    <m/>
    <m/>
    <n v="184404.37"/>
    <n v="8982.4499999999825"/>
    <s v="ZLIN"/>
    <n v="29"/>
    <n v="1"/>
  </r>
  <r>
    <s v="120308000365-7"/>
    <x v="11"/>
    <n v="322316"/>
    <s v="TUBERIA INTERNA"/>
    <s v="31.12.1999"/>
    <n v="334052.09000000003"/>
    <n v="17996.080000000016"/>
    <s v="ZLIN"/>
    <n v="49"/>
    <n v="6"/>
    <n v="0"/>
    <n v="0"/>
    <m/>
    <m/>
    <m/>
    <n v="534058.75"/>
    <n v="22417.270000000019"/>
    <s v="ZLIN"/>
    <n v="33"/>
    <n v="9"/>
  </r>
  <r>
    <s v="120308000365-8"/>
    <x v="11"/>
    <n v="322316"/>
    <s v="TUBERIA INTERNA"/>
    <s v="31.08.2014"/>
    <n v="58417.03"/>
    <n v="3423.6999999999971"/>
    <s v="ZLIN"/>
    <n v="45"/>
    <n v="6"/>
    <n v="0"/>
    <n v="0"/>
    <m/>
    <m/>
    <m/>
    <n v="-2720.71"/>
    <n v="-86.769999999999982"/>
    <s v="ZLIN"/>
    <n v="44"/>
    <n v="5"/>
  </r>
  <r>
    <s v="120308000365-9"/>
    <x v="11"/>
    <n v="322316"/>
    <s v="TUBERIA INTERNA"/>
    <s v="31.12.1999"/>
    <n v="350888.73"/>
    <n v="18903.099999999977"/>
    <s v="ZLIN"/>
    <n v="49"/>
    <n v="6"/>
    <n v="0"/>
    <n v="0"/>
    <m/>
    <m/>
    <m/>
    <n v="517647.28"/>
    <n v="21728.410000000033"/>
    <s v="ZLIN"/>
    <n v="33"/>
    <n v="9"/>
  </r>
  <r>
    <s v="120308000366-0"/>
    <x v="11"/>
    <n v="342402"/>
    <s v="TUBERIA INTERNA"/>
    <s v="31.08.2014"/>
    <n v="100275377.36"/>
    <n v="4753795.6799999923"/>
    <s v="ZLIN"/>
    <n v="56"/>
    <n v="3"/>
    <n v="0"/>
    <n v="0"/>
    <m/>
    <m/>
    <m/>
    <n v="536897878.03999996"/>
    <n v="13787407.73999995"/>
    <s v="ZLIN"/>
    <n v="55"/>
    <n v="2"/>
  </r>
  <r>
    <s v="120308000366-1"/>
    <x v="11"/>
    <n v="322316"/>
    <s v="TUBERIA INTERNA"/>
    <s v="31.12.1999"/>
    <n v="6431424.75"/>
    <n v="346474.05999999959"/>
    <s v="ZLIN"/>
    <n v="49"/>
    <n v="6"/>
    <n v="0"/>
    <n v="0"/>
    <m/>
    <m/>
    <m/>
    <n v="41905232.869999997"/>
    <n v="1758985.0799999982"/>
    <s v="ZLIN"/>
    <n v="33"/>
    <n v="9"/>
  </r>
  <r>
    <s v="120308000366-2"/>
    <x v="11"/>
    <n v="322316"/>
    <s v="TUBERIA INTERNA"/>
    <s v="01.10.2015"/>
    <n v="1"/>
    <n v="0"/>
    <s v="ZLIN"/>
    <n v="0"/>
    <n v="1"/>
    <n v="0"/>
    <n v="0"/>
    <m/>
    <m/>
    <m/>
    <n v="20638456.57"/>
    <n v="1005311.629999999"/>
    <s v="ZLIN"/>
    <n v="29"/>
    <n v="1"/>
  </r>
  <r>
    <s v="120308000366-3"/>
    <x v="11"/>
    <n v="322316"/>
    <s v="TUBERIA INTERNA"/>
    <s v="31.12.1999"/>
    <n v="7668647.9900000002"/>
    <n v="413125.8200000003"/>
    <s v="ZLIN"/>
    <n v="49"/>
    <n v="6"/>
    <n v="0"/>
    <n v="0"/>
    <m/>
    <m/>
    <m/>
    <n v="40699252.640000001"/>
    <n v="1708363.6899999976"/>
    <s v="ZLIN"/>
    <n v="33"/>
    <n v="9"/>
  </r>
  <r>
    <s v="120308000366-4"/>
    <x v="11"/>
    <n v="322316"/>
    <s v="TUBERIA INTERNA"/>
    <s v="31.12.1999"/>
    <n v="39326018.259999998"/>
    <n v="2118573.3799999952"/>
    <s v="ZLIN"/>
    <n v="49"/>
    <n v="6"/>
    <n v="0"/>
    <n v="0"/>
    <m/>
    <m/>
    <m/>
    <n v="58015559.119999997"/>
    <n v="2435221"/>
    <s v="ZLIN"/>
    <n v="33"/>
    <n v="9"/>
  </r>
  <r>
    <s v="120308000366-5"/>
    <x v="11"/>
    <n v="322316"/>
    <s v="TUBERIA INTERNA"/>
    <s v="30.10.2008"/>
    <n v="59063433.979999997"/>
    <n v="3129188.5599999949"/>
    <s v="ZLIN"/>
    <n v="50"/>
    <n v="4"/>
    <n v="0"/>
    <n v="0"/>
    <m/>
    <m/>
    <m/>
    <n v="4717984.6399999997"/>
    <n v="153945.75"/>
    <s v="ZLIN"/>
    <n v="43"/>
    <n v="5"/>
  </r>
  <r>
    <s v="120308000366-6"/>
    <x v="11"/>
    <n v="322316"/>
    <s v="TUBERIA INTERNA"/>
    <s v="01.10.2015"/>
    <n v="1"/>
    <n v="0"/>
    <s v="ZLIN"/>
    <n v="0"/>
    <n v="1"/>
    <n v="0"/>
    <n v="0"/>
    <m/>
    <m/>
    <m/>
    <n v="20638456.57"/>
    <n v="1005311.629999999"/>
    <s v="ZLIN"/>
    <n v="29"/>
    <n v="1"/>
  </r>
  <r>
    <s v="120308000366-7"/>
    <x v="11"/>
    <n v="322316"/>
    <s v="TUBERIA INTERNA"/>
    <s v="31.12.1999"/>
    <n v="37439043.740000002"/>
    <n v="2016918.1799999997"/>
    <s v="ZLIN"/>
    <n v="49"/>
    <n v="6"/>
    <n v="0"/>
    <n v="0"/>
    <m/>
    <m/>
    <m/>
    <n v="59854882.759999998"/>
    <n v="2512427.1799999997"/>
    <s v="ZLIN"/>
    <n v="33"/>
    <n v="9"/>
  </r>
  <r>
    <s v="120308000366-8"/>
    <x v="11"/>
    <n v="322316"/>
    <s v="TUBERIA INTERNA"/>
    <s v="31.08.2014"/>
    <n v="9255858.1699999999"/>
    <n v="542467.8599999994"/>
    <s v="ZLIN"/>
    <n v="45"/>
    <n v="6"/>
    <n v="0"/>
    <n v="0"/>
    <m/>
    <m/>
    <m/>
    <n v="3745926.39"/>
    <n v="119476.0700000003"/>
    <s v="ZLIN"/>
    <n v="44"/>
    <n v="5"/>
  </r>
  <r>
    <s v="120308000366-9"/>
    <x v="11"/>
    <n v="322316"/>
    <s v="TUBERIA INTERNA"/>
    <s v="31.08.2014"/>
    <n v="6450505.3399999999"/>
    <n v="378051.59999999963"/>
    <s v="ZLIN"/>
    <n v="45"/>
    <n v="6"/>
    <n v="0"/>
    <n v="0"/>
    <m/>
    <m/>
    <m/>
    <n v="-300425.14"/>
    <n v="-9582.0400000000373"/>
    <s v="ZLIN"/>
    <n v="44"/>
    <n v="5"/>
  </r>
  <r>
    <s v="120308000367-0"/>
    <x v="11"/>
    <n v="342402"/>
    <s v="TUBERIA INTERNA"/>
    <s v="31.08.2014"/>
    <n v="5134888.46"/>
    <n v="243431.75999999978"/>
    <s v="ZLIN"/>
    <n v="56"/>
    <n v="3"/>
    <n v="0"/>
    <n v="0"/>
    <m/>
    <m/>
    <m/>
    <n v="27493396.620000001"/>
    <n v="706023.78000000119"/>
    <s v="ZLIN"/>
    <n v="55"/>
    <n v="2"/>
  </r>
  <r>
    <s v="120308000367-1"/>
    <x v="11"/>
    <n v="322316"/>
    <s v="TUBERIA INTERNA"/>
    <s v="01.10.2015"/>
    <n v="1"/>
    <n v="0"/>
    <s v="ZLIN"/>
    <n v="0"/>
    <n v="1"/>
    <n v="0"/>
    <n v="0"/>
    <m/>
    <m/>
    <m/>
    <n v="1057102.26"/>
    <n v="51492.099999999977"/>
    <s v="ZLIN"/>
    <n v="29"/>
    <n v="1"/>
  </r>
  <r>
    <s v="120308000367-2"/>
    <x v="11"/>
    <n v="322316"/>
    <s v="TUBERIA INTERNA"/>
    <s v="01.10.2015"/>
    <n v="1"/>
    <n v="0"/>
    <s v="ZLIN"/>
    <n v="0"/>
    <n v="1"/>
    <n v="0"/>
    <n v="0"/>
    <m/>
    <m/>
    <m/>
    <n v="1057102.26"/>
    <n v="51492.099999999977"/>
    <s v="ZLIN"/>
    <n v="29"/>
    <n v="1"/>
  </r>
  <r>
    <s v="120308000367-3"/>
    <x v="11"/>
    <n v="322316"/>
    <s v="TUBERIA INTERNA"/>
    <s v="31.12.1999"/>
    <n v="392788.74"/>
    <n v="21160.339999999967"/>
    <s v="ZLIN"/>
    <n v="49"/>
    <n v="6"/>
    <n v="0"/>
    <n v="0"/>
    <m/>
    <m/>
    <m/>
    <n v="2084618.88"/>
    <n v="87502.529999999795"/>
    <s v="ZLIN"/>
    <n v="33"/>
    <n v="9"/>
  </r>
  <r>
    <s v="120308000367-4"/>
    <x v="11"/>
    <n v="322316"/>
    <s v="TUBERIA INTERNA"/>
    <s v="31.12.1999"/>
    <n v="329418.07"/>
    <n v="17746.419999999984"/>
    <s v="ZLIN"/>
    <n v="49"/>
    <n v="6"/>
    <n v="0"/>
    <n v="0"/>
    <m/>
    <m/>
    <m/>
    <n v="2146389.27"/>
    <n v="90095.360000000102"/>
    <s v="ZLIN"/>
    <n v="33"/>
    <n v="9"/>
  </r>
  <r>
    <s v="120308000367-5"/>
    <x v="11"/>
    <n v="322316"/>
    <s v="TUBERIA INTERNA"/>
    <s v="31.08.2014"/>
    <n v="473540.44"/>
    <n v="27753.280000000028"/>
    <s v="ZLIN"/>
    <n v="45"/>
    <n v="6"/>
    <n v="0"/>
    <n v="0"/>
    <m/>
    <m/>
    <m/>
    <n v="191645.94"/>
    <n v="6112.5299999999988"/>
    <s v="ZLIN"/>
    <n v="44"/>
    <n v="5"/>
  </r>
  <r>
    <s v="120308000367-6"/>
    <x v="11"/>
    <n v="322316"/>
    <s v="TUBERIA INTERNA"/>
    <s v="31.12.1999"/>
    <n v="2014281.63"/>
    <n v="108513.5"/>
    <s v="ZLIN"/>
    <n v="49"/>
    <n v="6"/>
    <n v="0"/>
    <n v="0"/>
    <m/>
    <m/>
    <m/>
    <n v="2971561.34"/>
    <n v="124732.19999999972"/>
    <s v="ZLIN"/>
    <n v="33"/>
    <n v="9"/>
  </r>
  <r>
    <s v="120308000367-7"/>
    <x v="11"/>
    <n v="322316"/>
    <s v="TUBERIA INTERNA"/>
    <s v="30.10.2008"/>
    <n v="3025233.67"/>
    <n v="160277.2799999998"/>
    <s v="ZLIN"/>
    <n v="50"/>
    <n v="4"/>
    <n v="0"/>
    <n v="0"/>
    <m/>
    <m/>
    <m/>
    <n v="241655.54"/>
    <n v="7885.1100000000151"/>
    <s v="ZLIN"/>
    <n v="43"/>
    <n v="5"/>
  </r>
  <r>
    <s v="120308000367-8"/>
    <x v="11"/>
    <n v="322316"/>
    <s v="TUBERIA INTERNA"/>
    <s v="31.08.2014"/>
    <n v="332479"/>
    <n v="19485.940000000002"/>
    <s v="ZLIN"/>
    <n v="45"/>
    <n v="6"/>
    <n v="0"/>
    <n v="0"/>
    <m/>
    <m/>
    <m/>
    <n v="-15484.85"/>
    <n v="-493.89000000000124"/>
    <s v="ZLIN"/>
    <n v="44"/>
    <n v="5"/>
  </r>
  <r>
    <s v="120308000367-9"/>
    <x v="11"/>
    <n v="322316"/>
    <s v="TUBERIA INTERNA"/>
    <s v="31.12.1999"/>
    <n v="1917630.66"/>
    <n v="103306.69999999995"/>
    <s v="ZLIN"/>
    <n v="49"/>
    <n v="6"/>
    <n v="0"/>
    <n v="0"/>
    <m/>
    <m/>
    <m/>
    <n v="3065771.63"/>
    <n v="128686.71999999974"/>
    <s v="ZLIN"/>
    <n v="33"/>
    <n v="9"/>
  </r>
  <r>
    <s v="120308000368-0"/>
    <x v="11"/>
    <n v="342402"/>
    <s v="TUBERIA INTERNA"/>
    <s v="31.08.2014"/>
    <n v="100710689.81999999"/>
    <n v="4774432.6999999881"/>
    <s v="ZLIN"/>
    <n v="56"/>
    <n v="3"/>
    <n v="0"/>
    <n v="0"/>
    <m/>
    <m/>
    <m/>
    <n v="539228643.00999999"/>
    <n v="13847261.230000019"/>
    <s v="ZLIN"/>
    <n v="55"/>
    <n v="2"/>
  </r>
  <r>
    <s v="120308000368-1"/>
    <x v="11"/>
    <n v="322316"/>
    <s v="TUBERIA INTERNA"/>
    <s v="31.08.2014"/>
    <n v="6480610.0999999996"/>
    <n v="379815.97999999952"/>
    <s v="ZLIN"/>
    <n v="45"/>
    <n v="6"/>
    <n v="0"/>
    <n v="0"/>
    <m/>
    <m/>
    <m/>
    <n v="-301827.24"/>
    <n v="-9626.7600000000093"/>
    <s v="ZLIN"/>
    <n v="44"/>
    <n v="5"/>
  </r>
  <r>
    <s v="120308000368-2"/>
    <x v="11"/>
    <n v="322316"/>
    <s v="TUBERIA INTERNA"/>
    <s v="31.08.2014"/>
    <n v="9298301.2899999991"/>
    <n v="544955.37999999896"/>
    <s v="ZLIN"/>
    <n v="45"/>
    <n v="6"/>
    <n v="0"/>
    <n v="0"/>
    <m/>
    <m/>
    <m/>
    <n v="3763103.48"/>
    <n v="120023.93999999994"/>
    <s v="ZLIN"/>
    <n v="44"/>
    <n v="5"/>
  </r>
  <r>
    <s v="120308000368-3"/>
    <x v="11"/>
    <n v="322316"/>
    <s v="TUBERIA INTERNA"/>
    <s v="31.12.1999"/>
    <n v="37602068.450000003"/>
    <n v="2025700.6600000039"/>
    <s v="ZLIN"/>
    <n v="49"/>
    <n v="6"/>
    <n v="0"/>
    <n v="0"/>
    <m/>
    <m/>
    <m/>
    <n v="60115515.090000004"/>
    <n v="2523367.3000000045"/>
    <s v="ZLIN"/>
    <n v="33"/>
    <n v="9"/>
  </r>
  <r>
    <s v="120308000368-4"/>
    <x v="11"/>
    <n v="322316"/>
    <s v="TUBERIA INTERNA"/>
    <s v="30.10.2008"/>
    <n v="59317859.359999999"/>
    <n v="3142668.0600000024"/>
    <s v="ZLIN"/>
    <n v="50"/>
    <n v="4"/>
    <n v="0"/>
    <n v="0"/>
    <m/>
    <m/>
    <m/>
    <n v="4738308.1399999997"/>
    <n v="154608.90999999922"/>
    <s v="ZLIN"/>
    <n v="43"/>
    <n v="5"/>
  </r>
  <r>
    <s v="120308000368-5"/>
    <x v="11"/>
    <n v="322316"/>
    <s v="TUBERIA INTERNA"/>
    <s v="31.12.1999"/>
    <n v="7701681.9400000004"/>
    <n v="414905.42000000086"/>
    <s v="ZLIN"/>
    <n v="49"/>
    <n v="6"/>
    <n v="0"/>
    <n v="0"/>
    <m/>
    <m/>
    <m/>
    <n v="40874571.32"/>
    <n v="1715722.75"/>
    <s v="ZLIN"/>
    <n v="33"/>
    <n v="9"/>
  </r>
  <r>
    <s v="120308000368-6"/>
    <x v="11"/>
    <n v="322316"/>
    <s v="TUBERIA INTERNA"/>
    <s v="31.12.1999"/>
    <n v="6459129.1600000001"/>
    <n v="347966.56000000052"/>
    <s v="ZLIN"/>
    <n v="49"/>
    <n v="6"/>
    <n v="0"/>
    <n v="0"/>
    <m/>
    <m/>
    <m/>
    <n v="42085746.5"/>
    <n v="1766562.1899999976"/>
    <s v="ZLIN"/>
    <n v="33"/>
    <n v="9"/>
  </r>
  <r>
    <s v="120308000368-7"/>
    <x v="11"/>
    <n v="322316"/>
    <s v="TUBERIA INTERNA"/>
    <s v="31.12.1999"/>
    <n v="39497259.619999997"/>
    <n v="2127798.5"/>
    <s v="ZLIN"/>
    <n v="49"/>
    <n v="6"/>
    <n v="0"/>
    <n v="0"/>
    <m/>
    <m/>
    <m/>
    <n v="58268182.280000001"/>
    <n v="2445824.9399999976"/>
    <s v="ZLIN"/>
    <n v="33"/>
    <n v="9"/>
  </r>
  <r>
    <s v="120308000368-8"/>
    <x v="11"/>
    <n v="322316"/>
    <s v="TUBERIA INTERNA"/>
    <s v="01.10.2015"/>
    <n v="1"/>
    <n v="0"/>
    <s v="ZLIN"/>
    <n v="0"/>
    <n v="1"/>
    <n v="0"/>
    <n v="0"/>
    <m/>
    <m/>
    <m/>
    <n v="20729289.460000001"/>
    <n v="1009736.1600000001"/>
    <s v="ZLIN"/>
    <n v="29"/>
    <n v="1"/>
  </r>
  <r>
    <s v="120308000368-9"/>
    <x v="11"/>
    <n v="322316"/>
    <s v="TUBERIA INTERNA"/>
    <s v="01.10.2015"/>
    <n v="1"/>
    <n v="0"/>
    <s v="ZLIN"/>
    <n v="0"/>
    <n v="1"/>
    <n v="0"/>
    <n v="0"/>
    <m/>
    <m/>
    <m/>
    <n v="20729289.460000001"/>
    <n v="1009736.1600000001"/>
    <s v="ZLIN"/>
    <n v="29"/>
    <n v="1"/>
  </r>
  <r>
    <s v="120308000369-0"/>
    <x v="11"/>
    <n v="322316"/>
    <s v="TUBERIA INTERNA"/>
    <s v="31.08.2014"/>
    <n v="7530932.2199999997"/>
    <n v="665717.75999999978"/>
    <s v="ZLIN"/>
    <n v="30"/>
    <n v="2"/>
    <n v="0"/>
    <n v="0"/>
    <m/>
    <m/>
    <m/>
    <n v="40467077.719999999"/>
    <n v="1971175.7100000009"/>
    <s v="ZLIN"/>
    <n v="29"/>
    <n v="1"/>
  </r>
  <r>
    <s v="120308000369-1"/>
    <x v="11"/>
    <n v="322316"/>
    <s v="TUBERIA INTERNA"/>
    <s v="31.12.1999"/>
    <n v="17718708.010000002"/>
    <n v="954543.20000000112"/>
    <s v="ZLIN"/>
    <n v="49"/>
    <n v="6"/>
    <n v="0"/>
    <n v="0"/>
    <m/>
    <m/>
    <m/>
    <n v="94037198.530000001"/>
    <n v="3947240.4200000018"/>
    <s v="ZLIN"/>
    <n v="33"/>
    <n v="9"/>
  </r>
  <r>
    <s v="120308000369-2"/>
    <x v="11"/>
    <n v="322316"/>
    <s v="TUBERIA INTERNA"/>
    <s v="31.08.2014"/>
    <n v="21387954.190000001"/>
    <n v="1253506.4800000004"/>
    <s v="ZLIN"/>
    <n v="45"/>
    <n v="6"/>
    <n v="0"/>
    <n v="0"/>
    <m/>
    <m/>
    <m/>
    <n v="8655891.2899999991"/>
    <n v="276079.07999999914"/>
    <s v="ZLIN"/>
    <n v="44"/>
    <n v="5"/>
  </r>
  <r>
    <s v="120308000369-3"/>
    <x v="11"/>
    <n v="322316"/>
    <s v="TUBERIA INTERNA"/>
    <s v="30.10.2008"/>
    <n v="136468350.33000001"/>
    <n v="7230111.2800000161"/>
    <s v="ZLIN"/>
    <n v="50"/>
    <n v="4"/>
    <n v="0"/>
    <n v="0"/>
    <m/>
    <m/>
    <m/>
    <n v="10901086.130000001"/>
    <n v="355697.63000000082"/>
    <s v="ZLIN"/>
    <n v="43"/>
    <n v="5"/>
  </r>
  <r>
    <s v="120308000369-4"/>
    <x v="11"/>
    <n v="322316"/>
    <s v="TUBERIA INTERNA"/>
    <s v="31.08.2014"/>
    <n v="14909079.630000001"/>
    <n v="873792.22000000067"/>
    <s v="ZLIN"/>
    <n v="45"/>
    <n v="6"/>
    <n v="0"/>
    <n v="0"/>
    <m/>
    <m/>
    <m/>
    <n v="-694373.88"/>
    <n v="-22147.010000000009"/>
    <s v="ZLIN"/>
    <n v="44"/>
    <n v="5"/>
  </r>
  <r>
    <s v="120308000369-5"/>
    <x v="11"/>
    <n v="322316"/>
    <s v="TUBERIA INTERNA"/>
    <s v="31.12.1999"/>
    <n v="90864287.120000005"/>
    <n v="4895045.7600000054"/>
    <s v="ZLIN"/>
    <n v="49"/>
    <n v="6"/>
    <n v="0"/>
    <n v="0"/>
    <m/>
    <m/>
    <m/>
    <n v="134047194.58"/>
    <n v="5626672.3700000048"/>
    <s v="ZLIN"/>
    <n v="33"/>
    <n v="9"/>
  </r>
  <r>
    <s v="120308000369-6"/>
    <x v="11"/>
    <n v="322316"/>
    <s v="TUBERIA INTERNA"/>
    <s v="31.12.1999"/>
    <n v="14860055.82"/>
    <n v="800541.74000000022"/>
    <s v="ZLIN"/>
    <n v="49"/>
    <n v="6"/>
    <n v="0"/>
    <n v="0"/>
    <m/>
    <m/>
    <m/>
    <n v="96823662.540000007"/>
    <n v="4064203.1200000048"/>
    <s v="ZLIN"/>
    <n v="33"/>
    <n v="9"/>
  </r>
  <r>
    <s v="120308000369-7"/>
    <x v="11"/>
    <n v="322316"/>
    <s v="TUBERIA INTERNA"/>
    <s v="31.12.1999"/>
    <n v="86504359.480000004"/>
    <n v="4660167.5200000107"/>
    <s v="ZLIN"/>
    <n v="49"/>
    <n v="6"/>
    <n v="0"/>
    <n v="0"/>
    <m/>
    <m/>
    <m/>
    <n v="138297023.03999999"/>
    <n v="5805060.2199999988"/>
    <s v="ZLIN"/>
    <n v="33"/>
    <n v="9"/>
  </r>
  <r>
    <s v="120308000369-8"/>
    <x v="11"/>
    <n v="322316"/>
    <s v="TUBERIA INTERNA"/>
    <s v="01.10.2015"/>
    <n v="1"/>
    <n v="0"/>
    <s v="ZLIN"/>
    <n v="0"/>
    <n v="1"/>
    <n v="0"/>
    <n v="0"/>
    <m/>
    <m/>
    <m/>
    <n v="47685953.740000002"/>
    <n v="2322811.5"/>
    <s v="ZLIN"/>
    <n v="29"/>
    <n v="1"/>
  </r>
  <r>
    <s v="120308000370-0"/>
    <x v="11"/>
    <n v="342402"/>
    <s v="TUBERIA INTERNA"/>
    <s v="31.08.2014"/>
    <n v="91569594.709999993"/>
    <n v="4341077.099999994"/>
    <s v="ZLIN"/>
    <n v="56"/>
    <n v="3"/>
    <n v="0"/>
    <n v="0"/>
    <m/>
    <m/>
    <m/>
    <n v="490285076.79000002"/>
    <n v="12590402.270000041"/>
    <s v="ZLIN"/>
    <n v="55"/>
    <n v="2"/>
  </r>
  <r>
    <s v="120308000370-1"/>
    <x v="11"/>
    <n v="322316"/>
    <s v="TUBERIA INTERNA"/>
    <s v="01.10.2015"/>
    <n v="1"/>
    <n v="0"/>
    <s v="ZLIN"/>
    <n v="0"/>
    <n v="1"/>
    <n v="0"/>
    <n v="0"/>
    <m/>
    <m/>
    <m/>
    <n v="18845341.93"/>
    <n v="917967.94000000134"/>
    <s v="ZLIN"/>
    <n v="29"/>
    <n v="1"/>
  </r>
  <r>
    <s v="120308000370-2"/>
    <x v="11"/>
    <n v="322316"/>
    <s v="TUBERIA INTERNA"/>
    <s v="31.12.1999"/>
    <n v="34189938.020000003"/>
    <n v="1841882.1800000034"/>
    <s v="ZLIN"/>
    <n v="49"/>
    <n v="6"/>
    <n v="0"/>
    <n v="0"/>
    <m/>
    <m/>
    <m/>
    <n v="54660443.409999996"/>
    <n v="2294388.9799999967"/>
    <s v="ZLIN"/>
    <n v="33"/>
    <n v="9"/>
  </r>
  <r>
    <s v="120308000370-3"/>
    <x v="11"/>
    <n v="322316"/>
    <s v="TUBERIA INTERNA"/>
    <s v="31.08.2014"/>
    <n v="8454273.9399999995"/>
    <n v="495488.57999999914"/>
    <s v="ZLIN"/>
    <n v="45"/>
    <n v="6"/>
    <n v="0"/>
    <n v="0"/>
    <m/>
    <m/>
    <m/>
    <n v="3421518.28"/>
    <n v="109129.10999999987"/>
    <s v="ZLIN"/>
    <n v="44"/>
    <n v="5"/>
  </r>
  <r>
    <s v="120308000370-4"/>
    <x v="11"/>
    <n v="322316"/>
    <s v="TUBERIA INTERNA"/>
    <s v="31.12.1999"/>
    <n v="5872648.4400000004"/>
    <n v="316371.62000000011"/>
    <s v="ZLIN"/>
    <n v="49"/>
    <n v="6"/>
    <n v="0"/>
    <n v="0"/>
    <m/>
    <m/>
    <m/>
    <n v="38264414.219999999"/>
    <n v="1606160.6000000015"/>
    <s v="ZLIN"/>
    <n v="33"/>
    <n v="9"/>
  </r>
  <r>
    <s v="120308000370-5"/>
    <x v="11"/>
    <n v="322316"/>
    <s v="TUBERIA INTERNA"/>
    <s v="31.08.2014"/>
    <n v="5888017.21"/>
    <n v="345085.25999999978"/>
    <s v="ZLIN"/>
    <n v="45"/>
    <n v="6"/>
    <n v="0"/>
    <n v="0"/>
    <m/>
    <m/>
    <m/>
    <n v="-274227.88"/>
    <n v="-8746.4899999999907"/>
    <s v="ZLIN"/>
    <n v="44"/>
    <n v="5"/>
  </r>
  <r>
    <s v="120308000370-6"/>
    <x v="11"/>
    <n v="322316"/>
    <s v="TUBERIA INTERNA"/>
    <s v="31.12.1999"/>
    <n v="35913153.549999997"/>
    <n v="1934715.3399999961"/>
    <s v="ZLIN"/>
    <n v="49"/>
    <n v="6"/>
    <n v="0"/>
    <n v="0"/>
    <m/>
    <m/>
    <m/>
    <n v="52980743.43"/>
    <n v="2223883.0600000024"/>
    <s v="ZLIN"/>
    <n v="33"/>
    <n v="9"/>
  </r>
  <r>
    <s v="120308000370-7"/>
    <x v="11"/>
    <n v="322316"/>
    <s v="TUBERIA INTERNA"/>
    <s v="30.10.2008"/>
    <n v="53931873.140000001"/>
    <n v="2857317.7800000012"/>
    <s v="ZLIN"/>
    <n v="50"/>
    <n v="4"/>
    <n v="0"/>
    <n v="0"/>
    <m/>
    <m/>
    <m/>
    <n v="4308075.78"/>
    <n v="140570.61000000034"/>
    <s v="ZLIN"/>
    <n v="43"/>
    <n v="5"/>
  </r>
  <r>
    <s v="120308000370-8"/>
    <x v="11"/>
    <n v="322316"/>
    <s v="TUBERIA INTERNA"/>
    <s v="31.12.1999"/>
    <n v="7002379.0099999998"/>
    <n v="377232.54000000004"/>
    <s v="ZLIN"/>
    <n v="49"/>
    <n v="6"/>
    <n v="0"/>
    <n v="0"/>
    <m/>
    <m/>
    <m/>
    <n v="37163212.210000001"/>
    <n v="1559937.3000000045"/>
    <s v="ZLIN"/>
    <n v="33"/>
    <n v="9"/>
  </r>
  <r>
    <s v="120308000370-9"/>
    <x v="11"/>
    <n v="322316"/>
    <s v="TUBERIA INTERNA"/>
    <s v="01.10.2015"/>
    <n v="1"/>
    <n v="0"/>
    <s v="ZLIN"/>
    <n v="0"/>
    <n v="1"/>
    <n v="0"/>
    <n v="0"/>
    <m/>
    <m/>
    <m/>
    <n v="18845341.93"/>
    <n v="917967.94000000134"/>
    <s v="ZLIN"/>
    <n v="29"/>
    <n v="1"/>
  </r>
  <r>
    <s v="120308000371-0"/>
    <x v="11"/>
    <n v="322317"/>
    <s v="TUBERIA INTERNA"/>
    <s v="30.09.2012"/>
    <n v="7121.64"/>
    <n v="580.29"/>
    <s v="ZLIN"/>
    <n v="56"/>
    <n v="3"/>
    <n v="0"/>
    <n v="0"/>
    <m/>
    <m/>
    <m/>
    <n v="58991.69"/>
    <n v="1569.4300000000003"/>
    <s v="ZLIN"/>
    <n v="53"/>
    <n v="3"/>
  </r>
  <r>
    <s v="120308000372-0"/>
    <x v="11"/>
    <n v="322317"/>
    <s v="TUBERIA INTERNA"/>
    <s v="30.09.2012"/>
    <n v="128.77000000000001"/>
    <n v="10.490000000000009"/>
    <s v="ZLIN"/>
    <n v="56"/>
    <n v="3"/>
    <n v="0"/>
    <n v="0"/>
    <m/>
    <m/>
    <m/>
    <n v="1066.6400000000001"/>
    <n v="28.380000000000109"/>
    <s v="ZLIN"/>
    <n v="53"/>
    <n v="3"/>
  </r>
  <r>
    <s v="120308000373-0"/>
    <x v="11"/>
    <n v="322317"/>
    <s v="TUBERIA INTERNA"/>
    <s v="30.09.2012"/>
    <n v="17654.98"/>
    <n v="1438.5699999999997"/>
    <s v="ZLIN"/>
    <n v="56"/>
    <n v="3"/>
    <n v="0"/>
    <n v="0"/>
    <m/>
    <m/>
    <m/>
    <n v="146243.89000000001"/>
    <n v="3890.6700000000128"/>
    <s v="ZLIN"/>
    <n v="53"/>
    <n v="3"/>
  </r>
  <r>
    <s v="120308000374-0"/>
    <x v="11"/>
    <n v="322317"/>
    <s v="TUBERIA INTERNA"/>
    <s v="30.09.2012"/>
    <n v="185454.57"/>
    <n v="15111.110000000015"/>
    <s v="ZLIN"/>
    <n v="56"/>
    <n v="3"/>
    <n v="0"/>
    <n v="0"/>
    <m/>
    <m/>
    <m/>
    <n v="1536201.01"/>
    <n v="40869.199999999953"/>
    <s v="ZLIN"/>
    <n v="53"/>
    <n v="3"/>
  </r>
  <r>
    <s v="120308000375-0"/>
    <x v="11"/>
    <n v="322317"/>
    <s v="TUBERIA INTERNA"/>
    <s v="30.09.2012"/>
    <n v="966673.56"/>
    <n v="78766.010000000009"/>
    <s v="ZLIN"/>
    <n v="56"/>
    <n v="3"/>
    <n v="0"/>
    <n v="0"/>
    <m/>
    <m/>
    <m/>
    <n v="8007378.1699999999"/>
    <n v="213028.83999999985"/>
    <s v="ZLIN"/>
    <n v="53"/>
    <n v="3"/>
  </r>
  <r>
    <s v="120308000376-0"/>
    <x v="11"/>
    <n v="322317"/>
    <s v="TUBERIA INTERNA"/>
    <s v="30.09.2012"/>
    <n v="2030968.42"/>
    <n v="165486.32999999984"/>
    <s v="ZLIN"/>
    <n v="56"/>
    <n v="3"/>
    <n v="0"/>
    <n v="0"/>
    <m/>
    <m/>
    <m/>
    <n v="16823396.140000001"/>
    <n v="447570.78000000119"/>
    <s v="ZLIN"/>
    <n v="53"/>
    <n v="3"/>
  </r>
  <r>
    <s v="120308000377-0"/>
    <x v="11"/>
    <n v="322317"/>
    <s v="TUBERIA INTERNA"/>
    <s v="30.09.2012"/>
    <n v="2882866.45"/>
    <n v="234900.22999999998"/>
    <s v="ZLIN"/>
    <n v="56"/>
    <n v="3"/>
    <n v="0"/>
    <n v="0"/>
    <m/>
    <m/>
    <m/>
    <n v="23880038.620000001"/>
    <n v="635306.19000000134"/>
    <s v="ZLIN"/>
    <n v="53"/>
    <n v="3"/>
  </r>
  <r>
    <s v="120308000378-0"/>
    <x v="11"/>
    <n v="322317"/>
    <s v="TUBERIA INTERNA"/>
    <s v="30.09.2012"/>
    <n v="20999480.25"/>
    <n v="1711068.7399999984"/>
    <s v="ZLIN"/>
    <n v="56"/>
    <n v="3"/>
    <n v="0"/>
    <n v="0"/>
    <m/>
    <m/>
    <m/>
    <n v="173947842.55000001"/>
    <n v="4627720.380000025"/>
    <s v="ZLIN"/>
    <n v="53"/>
    <n v="3"/>
  </r>
  <r>
    <s v="120308000379-0"/>
    <x v="11"/>
    <n v="322317"/>
    <s v="TUBERIA INTERNA"/>
    <s v="30.09.2012"/>
    <n v="2162933.81"/>
    <n v="176239.07000000007"/>
    <s v="ZLIN"/>
    <n v="56"/>
    <n v="3"/>
    <n v="0"/>
    <n v="0"/>
    <m/>
    <m/>
    <m/>
    <n v="17916522.920000002"/>
    <n v="476652.41000000015"/>
    <s v="ZLIN"/>
    <n v="53"/>
    <n v="3"/>
  </r>
  <r>
    <s v="120308000380-0"/>
    <x v="11"/>
    <n v="322317"/>
    <s v="TUBERIA INTERNA"/>
    <s v="30.09.2012"/>
    <n v="41701.949999999997"/>
    <n v="3397.9399999999951"/>
    <s v="ZLIN"/>
    <n v="56"/>
    <n v="3"/>
    <n v="0"/>
    <n v="0"/>
    <m/>
    <m/>
    <m/>
    <n v="345435.44"/>
    <n v="9189.9899999999907"/>
    <s v="ZLIN"/>
    <n v="53"/>
    <n v="3"/>
  </r>
  <r>
    <s v="120308000381-0"/>
    <x v="11"/>
    <n v="322317"/>
    <s v="TUBERIA INTERNA"/>
    <s v="30.09.2012"/>
    <n v="68940150.359999999"/>
    <n v="5617345.5700000003"/>
    <s v="ZLIN"/>
    <n v="56"/>
    <n v="3"/>
    <n v="0"/>
    <n v="0"/>
    <m/>
    <m/>
    <m/>
    <n v="571061296.62"/>
    <n v="15192554.060000062"/>
    <s v="ZLIN"/>
    <n v="53"/>
    <n v="3"/>
  </r>
  <r>
    <s v="120308000382-0"/>
    <x v="11"/>
    <n v="322324"/>
    <s v="TUBERIA INTERNA"/>
    <s v="01.12.1993"/>
    <n v="11092.86"/>
    <n v="5083.420000000001"/>
    <s v="ZLIN"/>
    <n v="50"/>
    <n v="11"/>
    <n v="0"/>
    <n v="0"/>
    <m/>
    <m/>
    <m/>
    <n v="58736.3"/>
    <n v="2861.0900000000038"/>
    <s v="ZLIN"/>
    <n v="29"/>
    <n v="1"/>
  </r>
  <r>
    <s v="120308000382-1"/>
    <x v="11"/>
    <n v="322324"/>
    <s v="TUBERIA INTERNA"/>
    <s v="01.08.1967"/>
    <n v="0.01"/>
    <n v="0"/>
    <s v="ZLIN"/>
    <n v="56"/>
    <n v="6"/>
    <n v="0"/>
    <n v="0"/>
    <m/>
    <m/>
    <m/>
    <n v="362.19"/>
    <n v="61.569999999999993"/>
    <s v="ZLIN"/>
    <n v="8"/>
    <n v="4"/>
  </r>
  <r>
    <s v="120308000382-2"/>
    <x v="11"/>
    <n v="322324"/>
    <s v="TUBERIA INTERNA"/>
    <s v="01.08.1967"/>
    <n v="0.01"/>
    <n v="0"/>
    <s v="ZLIN"/>
    <n v="56"/>
    <n v="6"/>
    <n v="0"/>
    <n v="0"/>
    <m/>
    <m/>
    <m/>
    <n v="362.19"/>
    <n v="61.569999999999993"/>
    <s v="ZLIN"/>
    <n v="8"/>
    <n v="4"/>
  </r>
  <r>
    <s v="120308000382-3"/>
    <x v="11"/>
    <n v="322324"/>
    <s v="TUBERIA INTERNA"/>
    <s v="01.08.1967"/>
    <n v="1052.02"/>
    <n v="395.97"/>
    <s v="ZLIN"/>
    <n v="62"/>
    <n v="0"/>
    <n v="0"/>
    <n v="0"/>
    <m/>
    <m/>
    <m/>
    <n v="10785.77"/>
    <n v="1104.5600000000013"/>
    <s v="ZLIN"/>
    <n v="13"/>
    <n v="10"/>
  </r>
  <r>
    <s v="120308000382-4"/>
    <x v="11"/>
    <n v="322324"/>
    <s v="TUBERIA INTERNA"/>
    <s v="01.08.1967"/>
    <n v="0.01"/>
    <n v="0"/>
    <s v="ZLIN"/>
    <n v="56"/>
    <n v="6"/>
    <n v="0"/>
    <n v="0"/>
    <m/>
    <m/>
    <m/>
    <n v="488.94"/>
    <n v="83.12"/>
    <s v="ZLIN"/>
    <n v="8"/>
    <n v="4"/>
  </r>
  <r>
    <s v="120308000382-5"/>
    <x v="11"/>
    <n v="322324"/>
    <s v="TUBERIA INTERNA"/>
    <s v="01.09.1981"/>
    <n v="81.48"/>
    <n v="31.490000000000002"/>
    <s v="ZLIN"/>
    <n v="60"/>
    <n v="6"/>
    <n v="0"/>
    <n v="0"/>
    <m/>
    <m/>
    <m/>
    <n v="16977.43"/>
    <n v="910.47000000000116"/>
    <s v="ZLIN"/>
    <n v="26"/>
    <n v="5"/>
  </r>
  <r>
    <s v="120308000382-6"/>
    <x v="11"/>
    <n v="322324"/>
    <s v="TUBERIA INTERNA"/>
    <s v="01.10.2015"/>
    <n v="1"/>
    <n v="0"/>
    <s v="ZLIN"/>
    <n v="0"/>
    <n v="1"/>
    <n v="0"/>
    <n v="0"/>
    <m/>
    <m/>
    <m/>
    <n v="4431.22"/>
    <n v="215.85000000000036"/>
    <s v="ZLIN"/>
    <n v="29"/>
    <n v="1"/>
  </r>
  <r>
    <s v="120308000383-0"/>
    <x v="11"/>
    <n v="322324"/>
    <s v="TUBERIA INTERNA"/>
    <s v="01.12.1993"/>
    <n v="457763.42"/>
    <n v="209776.97999999998"/>
    <s v="ZLIN"/>
    <n v="50"/>
    <n v="11"/>
    <n v="0"/>
    <n v="0"/>
    <m/>
    <m/>
    <m/>
    <n v="2423844.06"/>
    <n v="118066.89999999991"/>
    <s v="ZLIN"/>
    <n v="29"/>
    <n v="1"/>
  </r>
  <r>
    <s v="120308000383-1"/>
    <x v="11"/>
    <n v="322324"/>
    <s v="TUBERIA INTERNA"/>
    <s v="01.09.1981"/>
    <n v="3363.2"/>
    <n v="1297.0999999999999"/>
    <s v="ZLIN"/>
    <n v="60"/>
    <n v="6"/>
    <n v="0"/>
    <n v="0"/>
    <m/>
    <m/>
    <m/>
    <n v="700721.69"/>
    <n v="37578.129999999888"/>
    <s v="ZLIN"/>
    <n v="26"/>
    <n v="5"/>
  </r>
  <r>
    <s v="120308000383-2"/>
    <x v="11"/>
    <n v="322324"/>
    <s v="TUBERIA INTERNA"/>
    <s v="01.08.1967"/>
    <n v="0.01"/>
    <n v="0"/>
    <s v="ZLIN"/>
    <n v="56"/>
    <n v="6"/>
    <n v="0"/>
    <n v="0"/>
    <m/>
    <m/>
    <m/>
    <n v="15161.06"/>
    <n v="2577.3799999999992"/>
    <s v="ZLIN"/>
    <n v="8"/>
    <n v="4"/>
  </r>
  <r>
    <s v="120308000383-3"/>
    <x v="11"/>
    <n v="322324"/>
    <s v="TUBERIA INTERNA"/>
    <s v="01.08.1967"/>
    <n v="0.01"/>
    <n v="0"/>
    <s v="ZLIN"/>
    <n v="56"/>
    <n v="6"/>
    <n v="0"/>
    <n v="0"/>
    <m/>
    <m/>
    <m/>
    <n v="15161.06"/>
    <n v="2577.3799999999992"/>
    <s v="ZLIN"/>
    <n v="8"/>
    <n v="4"/>
  </r>
  <r>
    <s v="120308000383-4"/>
    <x v="11"/>
    <n v="322324"/>
    <s v="TUBERIA INTERNA"/>
    <s v="01.10.2015"/>
    <n v="1"/>
    <n v="0"/>
    <s v="ZLIN"/>
    <n v="0"/>
    <n v="1"/>
    <n v="0"/>
    <n v="0"/>
    <m/>
    <m/>
    <m/>
    <n v="182775.59"/>
    <n v="8903.109999999986"/>
    <s v="ZLIN"/>
    <n v="29"/>
    <n v="1"/>
  </r>
  <r>
    <s v="120308000383-5"/>
    <x v="11"/>
    <n v="322324"/>
    <s v="TUBERIA INTERNA"/>
    <s v="01.08.1967"/>
    <n v="0.01"/>
    <n v="0"/>
    <s v="ZLIN"/>
    <n v="56"/>
    <n v="6"/>
    <n v="0"/>
    <n v="0"/>
    <m/>
    <m/>
    <m/>
    <n v="20360.79"/>
    <n v="3461.3300000000017"/>
    <s v="ZLIN"/>
    <n v="8"/>
    <n v="4"/>
  </r>
  <r>
    <s v="120308000383-6"/>
    <x v="11"/>
    <n v="322324"/>
    <s v="TUBERIA INTERNA"/>
    <s v="01.08.1967"/>
    <n v="43427.94"/>
    <n v="16343.830000000002"/>
    <s v="ZLIN"/>
    <n v="62"/>
    <n v="0"/>
    <n v="0"/>
    <n v="0"/>
    <m/>
    <m/>
    <m/>
    <n v="445241.26"/>
    <n v="45597"/>
    <s v="ZLIN"/>
    <n v="13"/>
    <n v="10"/>
  </r>
  <r>
    <s v="120308000384-0"/>
    <x v="11"/>
    <n v="322324"/>
    <s v="TUBERIA INTERNA"/>
    <s v="01.12.1993"/>
    <n v="406098.68"/>
    <n v="186100.83"/>
    <s v="ZLIN"/>
    <n v="50"/>
    <n v="11"/>
    <n v="0"/>
    <n v="0"/>
    <m/>
    <m/>
    <m/>
    <n v="2150280.73"/>
    <n v="104741.45999999996"/>
    <s v="ZLIN"/>
    <n v="29"/>
    <n v="1"/>
  </r>
  <r>
    <s v="120308000384-1"/>
    <x v="11"/>
    <n v="322324"/>
    <s v="TUBERIA INTERNA"/>
    <s v="01.08.1967"/>
    <n v="0.01"/>
    <n v="0"/>
    <s v="ZLIN"/>
    <n v="56"/>
    <n v="6"/>
    <n v="0"/>
    <n v="0"/>
    <m/>
    <m/>
    <m/>
    <n v="13457.12"/>
    <n v="2287.7100000000009"/>
    <s v="ZLIN"/>
    <n v="8"/>
    <n v="4"/>
  </r>
  <r>
    <s v="120308000384-2"/>
    <x v="11"/>
    <n v="322324"/>
    <s v="TUBERIA INTERNA"/>
    <s v="01.08.1967"/>
    <n v="0.01"/>
    <n v="0"/>
    <s v="ZLIN"/>
    <n v="56"/>
    <n v="6"/>
    <n v="0"/>
    <n v="0"/>
    <m/>
    <m/>
    <m/>
    <n v="13457.12"/>
    <n v="2287.7100000000009"/>
    <s v="ZLIN"/>
    <n v="8"/>
    <n v="4"/>
  </r>
  <r>
    <s v="120308000384-3"/>
    <x v="11"/>
    <n v="322324"/>
    <s v="TUBERIA INTERNA"/>
    <s v="01.09.1981"/>
    <n v="2983.61"/>
    <n v="1150.7400000000002"/>
    <s v="ZLIN"/>
    <n v="60"/>
    <n v="6"/>
    <n v="0"/>
    <n v="0"/>
    <m/>
    <m/>
    <m/>
    <n v="621635.16"/>
    <n v="33336.900000000023"/>
    <s v="ZLIN"/>
    <n v="26"/>
    <n v="5"/>
  </r>
  <r>
    <s v="120308000384-4"/>
    <x v="11"/>
    <n v="322324"/>
    <s v="TUBERIA INTERNA"/>
    <s v="01.10.2015"/>
    <n v="1"/>
    <n v="0"/>
    <s v="ZLIN"/>
    <n v="0"/>
    <n v="1"/>
    <n v="0"/>
    <n v="0"/>
    <m/>
    <m/>
    <m/>
    <n v="162202.95000000001"/>
    <n v="7901"/>
    <s v="ZLIN"/>
    <n v="29"/>
    <n v="1"/>
  </r>
  <r>
    <s v="120308000384-5"/>
    <x v="11"/>
    <n v="322324"/>
    <s v="TUBERIA INTERNA"/>
    <s v="01.08.1967"/>
    <n v="38525.949999999997"/>
    <n v="14499.069999999996"/>
    <s v="ZLIN"/>
    <n v="62"/>
    <n v="0"/>
    <n v="0"/>
    <n v="0"/>
    <m/>
    <m/>
    <m/>
    <n v="394984.14"/>
    <n v="40450.179999999993"/>
    <s v="ZLIN"/>
    <n v="13"/>
    <n v="10"/>
  </r>
  <r>
    <s v="120308000384-6"/>
    <x v="11"/>
    <n v="322324"/>
    <s v="TUBERIA INTERNA"/>
    <s v="01.08.1967"/>
    <n v="0.01"/>
    <n v="0"/>
    <s v="ZLIN"/>
    <n v="56"/>
    <n v="6"/>
    <n v="0"/>
    <n v="0"/>
    <m/>
    <m/>
    <m/>
    <n v="18068.830000000002"/>
    <n v="3071.7000000000025"/>
    <s v="ZLIN"/>
    <n v="8"/>
    <n v="4"/>
  </r>
  <r>
    <s v="120308000385-0"/>
    <x v="11"/>
    <n v="322324"/>
    <s v="TUBERIA INTERNA"/>
    <s v="01.12.1993"/>
    <n v="2368092.88"/>
    <n v="1085214.43"/>
    <s v="ZLIN"/>
    <n v="50"/>
    <n v="11"/>
    <n v="0"/>
    <n v="0"/>
    <m/>
    <m/>
    <m/>
    <n v="12538983.35"/>
    <n v="610781.4299999997"/>
    <s v="ZLIN"/>
    <n v="29"/>
    <n v="1"/>
  </r>
  <r>
    <s v="120308000385-1"/>
    <x v="11"/>
    <n v="322324"/>
    <s v="TUBERIA INTERNA"/>
    <s v="01.08.1967"/>
    <n v="0.01"/>
    <n v="0"/>
    <s v="ZLIN"/>
    <n v="56"/>
    <n v="6"/>
    <n v="0"/>
    <n v="0"/>
    <m/>
    <m/>
    <m/>
    <n v="78520.94"/>
    <n v="13348.560000000005"/>
    <s v="ZLIN"/>
    <n v="8"/>
    <n v="4"/>
  </r>
  <r>
    <s v="120308000385-2"/>
    <x v="11"/>
    <n v="322324"/>
    <s v="TUBERIA INTERNA"/>
    <s v="01.08.1967"/>
    <n v="224658.11"/>
    <n v="84548.799999999988"/>
    <s v="ZLIN"/>
    <n v="62"/>
    <n v="0"/>
    <n v="0"/>
    <n v="0"/>
    <m/>
    <m/>
    <m/>
    <n v="2303288.2999999998"/>
    <n v="235878.91999999993"/>
    <s v="ZLIN"/>
    <n v="13"/>
    <n v="10"/>
  </r>
  <r>
    <s v="120308000385-3"/>
    <x v="11"/>
    <n v="322324"/>
    <s v="TUBERIA INTERNA"/>
    <s v="01.08.1967"/>
    <n v="0.01"/>
    <n v="0"/>
    <s v="ZLIN"/>
    <n v="56"/>
    <n v="6"/>
    <n v="0"/>
    <n v="0"/>
    <m/>
    <m/>
    <m/>
    <n v="105371.37"/>
    <n v="17913.12999999999"/>
    <s v="ZLIN"/>
    <n v="8"/>
    <n v="4"/>
  </r>
  <r>
    <s v="120308000385-4"/>
    <x v="11"/>
    <n v="322324"/>
    <s v="TUBERIA INTERNA"/>
    <s v="01.09.1981"/>
    <n v="17397.8"/>
    <n v="6709.9699999999993"/>
    <s v="ZLIN"/>
    <n v="60"/>
    <n v="6"/>
    <n v="0"/>
    <n v="0"/>
    <m/>
    <m/>
    <m/>
    <n v="3624827.67"/>
    <n v="194391.39000000013"/>
    <s v="ZLIN"/>
    <n v="26"/>
    <n v="5"/>
  </r>
  <r>
    <s v="120308000385-5"/>
    <x v="11"/>
    <n v="322324"/>
    <s v="TUBERIA INTERNA"/>
    <s v="01.10.2015"/>
    <n v="1"/>
    <n v="0"/>
    <s v="ZLIN"/>
    <n v="0"/>
    <n v="1"/>
    <n v="0"/>
    <n v="0"/>
    <m/>
    <m/>
    <m/>
    <n v="945668.9"/>
    <n v="46064.099999999977"/>
    <s v="ZLIN"/>
    <n v="29"/>
    <n v="1"/>
  </r>
  <r>
    <s v="120308000385-6"/>
    <x v="11"/>
    <n v="322324"/>
    <s v="TUBERIA INTERNA"/>
    <s v="01.08.1967"/>
    <n v="0.01"/>
    <n v="0"/>
    <s v="ZLIN"/>
    <n v="56"/>
    <n v="6"/>
    <n v="0"/>
    <n v="0"/>
    <m/>
    <m/>
    <m/>
    <n v="78520.94"/>
    <n v="13348.560000000005"/>
    <s v="ZLIN"/>
    <n v="8"/>
    <n v="4"/>
  </r>
  <r>
    <s v="120308000386-0"/>
    <x v="11"/>
    <n v="322324"/>
    <s v="TUBERIA INTERNA"/>
    <s v="01.12.1993"/>
    <n v="35303.07"/>
    <n v="16178.169999999998"/>
    <s v="ZLIN"/>
    <n v="50"/>
    <n v="11"/>
    <n v="0"/>
    <n v="0"/>
    <m/>
    <m/>
    <m/>
    <n v="186928.74"/>
    <n v="9105.4100000000035"/>
    <s v="ZLIN"/>
    <n v="29"/>
    <n v="1"/>
  </r>
  <r>
    <s v="120308000386-1"/>
    <x v="11"/>
    <n v="322324"/>
    <s v="TUBERIA INTERNA"/>
    <s v="01.08.1967"/>
    <n v="0.01"/>
    <n v="0"/>
    <s v="ZLIN"/>
    <n v="56"/>
    <n v="6"/>
    <n v="0"/>
    <n v="0"/>
    <m/>
    <m/>
    <m/>
    <n v="1553.96"/>
    <n v="264.18000000000006"/>
    <s v="ZLIN"/>
    <n v="8"/>
    <n v="4"/>
  </r>
  <r>
    <s v="120308000386-2"/>
    <x v="11"/>
    <n v="322324"/>
    <s v="TUBERIA INTERNA"/>
    <s v="01.10.2015"/>
    <n v="1"/>
    <n v="0"/>
    <s v="ZLIN"/>
    <n v="0"/>
    <n v="1"/>
    <n v="0"/>
    <n v="0"/>
    <m/>
    <m/>
    <m/>
    <n v="14184.78"/>
    <n v="690.95000000000073"/>
    <s v="ZLIN"/>
    <n v="29"/>
    <n v="1"/>
  </r>
  <r>
    <s v="120308000386-3"/>
    <x v="11"/>
    <n v="322324"/>
    <s v="TUBERIA INTERNA"/>
    <s v="01.09.1981"/>
    <n v="259.89"/>
    <n v="100.25999999999999"/>
    <s v="ZLIN"/>
    <n v="60"/>
    <n v="6"/>
    <n v="0"/>
    <n v="0"/>
    <m/>
    <m/>
    <m/>
    <n v="54147.75"/>
    <n v="2903.8199999999997"/>
    <s v="ZLIN"/>
    <n v="26"/>
    <n v="5"/>
  </r>
  <r>
    <s v="120308000386-4"/>
    <x v="11"/>
    <n v="322324"/>
    <s v="TUBERIA INTERNA"/>
    <s v="01.08.1967"/>
    <n v="0.01"/>
    <n v="0"/>
    <s v="ZLIN"/>
    <n v="56"/>
    <n v="6"/>
    <n v="0"/>
    <n v="0"/>
    <m/>
    <m/>
    <m/>
    <n v="1165.47"/>
    <n v="198.13"/>
    <s v="ZLIN"/>
    <n v="8"/>
    <n v="4"/>
  </r>
  <r>
    <s v="120308000386-5"/>
    <x v="11"/>
    <n v="322324"/>
    <s v="TUBERIA INTERNA"/>
    <s v="01.08.1967"/>
    <n v="3350.96"/>
    <n v="1261.17"/>
    <s v="ZLIN"/>
    <n v="62"/>
    <n v="0"/>
    <n v="0"/>
    <n v="0"/>
    <m/>
    <m/>
    <m/>
    <n v="34355.5"/>
    <n v="3518.3300000000017"/>
    <s v="ZLIN"/>
    <n v="13"/>
    <n v="10"/>
  </r>
  <r>
    <s v="120308000386-6"/>
    <x v="11"/>
    <n v="322324"/>
    <s v="TUBERIA INTERNA"/>
    <s v="01.08.1967"/>
    <n v="0.01"/>
    <n v="0"/>
    <s v="ZLIN"/>
    <n v="56"/>
    <n v="6"/>
    <n v="0"/>
    <n v="0"/>
    <m/>
    <m/>
    <m/>
    <n v="1165.47"/>
    <n v="198.13"/>
    <s v="ZLIN"/>
    <n v="8"/>
    <n v="4"/>
  </r>
  <r>
    <s v="120308000387-0"/>
    <x v="11"/>
    <n v="322324"/>
    <s v="TUBERIA INTERNA"/>
    <s v="01.12.1993"/>
    <n v="2480988.54"/>
    <n v="1136950.5"/>
    <s v="ZLIN"/>
    <n v="50"/>
    <n v="11"/>
    <n v="0"/>
    <n v="0"/>
    <m/>
    <m/>
    <m/>
    <n v="13136762.58"/>
    <n v="639899.59999999963"/>
    <s v="ZLIN"/>
    <n v="29"/>
    <n v="1"/>
  </r>
  <r>
    <s v="120308000387-1"/>
    <x v="11"/>
    <n v="322324"/>
    <s v="TUBERIA INTERNA"/>
    <s v="01.08.1967"/>
    <n v="0.01"/>
    <n v="0"/>
    <s v="ZLIN"/>
    <n v="56"/>
    <n v="6"/>
    <n v="0"/>
    <n v="0"/>
    <m/>
    <m/>
    <m/>
    <n v="110459.98"/>
    <n v="18778.199999999997"/>
    <s v="ZLIN"/>
    <n v="8"/>
    <n v="4"/>
  </r>
  <r>
    <s v="120308000387-2"/>
    <x v="11"/>
    <n v="322324"/>
    <s v="TUBERIA INTERNA"/>
    <s v="01.09.1981"/>
    <n v="18225.62"/>
    <n v="7029.1699999999983"/>
    <s v="ZLIN"/>
    <n v="60"/>
    <n v="6"/>
    <n v="0"/>
    <n v="0"/>
    <m/>
    <m/>
    <m/>
    <n v="3797304.16"/>
    <n v="203640.91999999993"/>
    <s v="ZLIN"/>
    <n v="26"/>
    <n v="5"/>
  </r>
  <r>
    <s v="120308000387-3"/>
    <x v="11"/>
    <n v="322324"/>
    <s v="TUBERIA INTERNA"/>
    <s v="01.08.1967"/>
    <n v="235370.73"/>
    <n v="88580.330000000016"/>
    <s v="ZLIN"/>
    <n v="62"/>
    <n v="0"/>
    <n v="0"/>
    <n v="0"/>
    <m/>
    <m/>
    <m/>
    <n v="2413118.42"/>
    <n v="247126.58999999985"/>
    <s v="ZLIN"/>
    <n v="13"/>
    <n v="10"/>
  </r>
  <r>
    <s v="120308000387-4"/>
    <x v="11"/>
    <n v="322324"/>
    <s v="TUBERIA INTERNA"/>
    <s v="01.08.1967"/>
    <n v="0.01"/>
    <n v="0"/>
    <s v="ZLIN"/>
    <n v="56"/>
    <n v="6"/>
    <n v="0"/>
    <n v="0"/>
    <m/>
    <m/>
    <m/>
    <n v="82319.399999999994"/>
    <n v="13994.299999999988"/>
    <s v="ZLIN"/>
    <n v="8"/>
    <n v="4"/>
  </r>
  <r>
    <s v="120308000387-5"/>
    <x v="11"/>
    <n v="322324"/>
    <s v="TUBERIA INTERNA"/>
    <s v="01.10.2015"/>
    <n v="1"/>
    <n v="0"/>
    <s v="ZLIN"/>
    <n v="0"/>
    <n v="1"/>
    <n v="0"/>
    <n v="0"/>
    <m/>
    <m/>
    <m/>
    <n v="990842.96"/>
    <n v="48264.559999999939"/>
    <s v="ZLIN"/>
    <n v="29"/>
    <n v="1"/>
  </r>
  <r>
    <s v="120308000387-6"/>
    <x v="11"/>
    <n v="322324"/>
    <s v="TUBERIA INTERNA"/>
    <s v="01.08.1967"/>
    <n v="0.01"/>
    <n v="0"/>
    <s v="ZLIN"/>
    <n v="56"/>
    <n v="6"/>
    <n v="0"/>
    <n v="0"/>
    <m/>
    <m/>
    <m/>
    <n v="82319.399999999994"/>
    <n v="13994.299999999988"/>
    <s v="ZLIN"/>
    <n v="8"/>
    <n v="4"/>
  </r>
  <r>
    <s v="120308000388-0"/>
    <x v="11"/>
    <n v="322324"/>
    <s v="TUBERIA INTERNA"/>
    <s v="01.12.1993"/>
    <n v="75536.320000000007"/>
    <n v="34615.700000000004"/>
    <s v="ZLIN"/>
    <n v="50"/>
    <n v="11"/>
    <n v="0"/>
    <n v="0"/>
    <m/>
    <m/>
    <m/>
    <n v="399962.68"/>
    <n v="19482.419999999984"/>
    <s v="ZLIN"/>
    <n v="29"/>
    <n v="1"/>
  </r>
  <r>
    <s v="120308000388-1"/>
    <x v="11"/>
    <n v="322324"/>
    <s v="TUBERIA INTERNA"/>
    <s v="01.10.2015"/>
    <n v="1"/>
    <n v="0"/>
    <s v="ZLIN"/>
    <n v="0"/>
    <n v="1"/>
    <n v="0"/>
    <n v="0"/>
    <m/>
    <m/>
    <m/>
    <n v="29874.86"/>
    <n v="1455.2299999999996"/>
    <s v="ZLIN"/>
    <n v="29"/>
    <n v="1"/>
  </r>
  <r>
    <s v="120308000388-2"/>
    <x v="11"/>
    <n v="322324"/>
    <s v="TUBERIA INTERNA"/>
    <s v="01.09.1981"/>
    <n v="555.99"/>
    <n v="214.43"/>
    <s v="ZLIN"/>
    <n v="60"/>
    <n v="6"/>
    <n v="0"/>
    <n v="0"/>
    <m/>
    <m/>
    <m/>
    <n v="115840.21"/>
    <n v="6212.2600000000093"/>
    <s v="ZLIN"/>
    <n v="26"/>
    <n v="5"/>
  </r>
  <r>
    <s v="120308000388-3"/>
    <x v="11"/>
    <n v="322324"/>
    <s v="TUBERIA INTERNA"/>
    <s v="01.08.1967"/>
    <n v="0.01"/>
    <n v="0"/>
    <s v="ZLIN"/>
    <n v="56"/>
    <n v="6"/>
    <n v="0"/>
    <n v="0"/>
    <m/>
    <m/>
    <m/>
    <n v="3392.62"/>
    <n v="576.73999999999978"/>
    <s v="ZLIN"/>
    <n v="8"/>
    <n v="4"/>
  </r>
  <r>
    <s v="120308000388-4"/>
    <x v="11"/>
    <n v="322324"/>
    <s v="TUBERIA INTERNA"/>
    <s v="01.08.1967"/>
    <n v="7161.37"/>
    <n v="2695.1800000000003"/>
    <s v="ZLIN"/>
    <n v="62"/>
    <n v="0"/>
    <n v="0"/>
    <n v="0"/>
    <m/>
    <m/>
    <m/>
    <n v="73421.37"/>
    <n v="7519.0599999999977"/>
    <s v="ZLIN"/>
    <n v="13"/>
    <n v="10"/>
  </r>
  <r>
    <s v="120308000388-5"/>
    <x v="11"/>
    <n v="322324"/>
    <s v="TUBERIA INTERNA"/>
    <s v="01.08.1967"/>
    <n v="0.01"/>
    <n v="0"/>
    <s v="ZLIN"/>
    <n v="56"/>
    <n v="6"/>
    <n v="0"/>
    <n v="0"/>
    <m/>
    <m/>
    <m/>
    <n v="2609.71"/>
    <n v="443.65000000000009"/>
    <s v="ZLIN"/>
    <n v="8"/>
    <n v="4"/>
  </r>
  <r>
    <s v="120308000388-6"/>
    <x v="11"/>
    <n v="322324"/>
    <s v="TUBERIA INTERNA"/>
    <s v="01.08.1967"/>
    <n v="0.01"/>
    <n v="0"/>
    <s v="ZLIN"/>
    <n v="56"/>
    <n v="6"/>
    <n v="0"/>
    <n v="0"/>
    <m/>
    <m/>
    <m/>
    <n v="2609.71"/>
    <n v="443.65000000000009"/>
    <s v="ZLIN"/>
    <n v="8"/>
    <n v="4"/>
  </r>
  <r>
    <s v="120308000389-0"/>
    <x v="11"/>
    <n v="322324"/>
    <s v="TUBERIA INTERNA"/>
    <s v="01.12.1993"/>
    <n v="82112568.890000001"/>
    <n v="37629327.869999997"/>
    <s v="ZLIN"/>
    <n v="50"/>
    <n v="11"/>
    <n v="0"/>
    <n v="0"/>
    <m/>
    <m/>
    <m/>
    <n v="434783678.88"/>
    <n v="21178574.620000005"/>
    <s v="ZLIN"/>
    <n v="29"/>
    <n v="1"/>
  </r>
  <r>
    <s v="120308000389-1"/>
    <x v="11"/>
    <n v="322324"/>
    <s v="TUBERIA INTERNA"/>
    <s v="01.08.1967"/>
    <n v="0.06"/>
    <n v="0"/>
    <s v="ZLIN"/>
    <n v="56"/>
    <n v="6"/>
    <n v="0"/>
    <n v="0"/>
    <m/>
    <m/>
    <m/>
    <n v="2722175.95"/>
    <n v="462769.91000000015"/>
    <s v="ZLIN"/>
    <n v="8"/>
    <n v="4"/>
  </r>
  <r>
    <s v="120308000389-2"/>
    <x v="11"/>
    <n v="322324"/>
    <s v="TUBERIA INTERNA"/>
    <s v="01.08.1967"/>
    <n v="7789752.1500000004"/>
    <n v="2931627.1100000003"/>
    <s v="ZLIN"/>
    <n v="62"/>
    <n v="0"/>
    <n v="0"/>
    <n v="0"/>
    <m/>
    <m/>
    <m/>
    <n v="79863775.030000001"/>
    <n v="8178820.3299999982"/>
    <s v="ZLIN"/>
    <n v="13"/>
    <n v="10"/>
  </r>
  <r>
    <s v="120308000389-3"/>
    <x v="11"/>
    <n v="322324"/>
    <s v="TUBERIA INTERNA"/>
    <s v="01.08.1967"/>
    <n v="0.05"/>
    <n v="0"/>
    <s v="ZLIN"/>
    <n v="56"/>
    <n v="6"/>
    <n v="0"/>
    <n v="0"/>
    <m/>
    <m/>
    <m/>
    <n v="2722175.96"/>
    <n v="462769.91999999993"/>
    <s v="ZLIN"/>
    <n v="8"/>
    <n v="4"/>
  </r>
  <r>
    <s v="120308000389-4"/>
    <x v="11"/>
    <n v="322324"/>
    <s v="TUBERIA INTERNA"/>
    <s v="01.08.1967"/>
    <n v="0.06"/>
    <n v="0"/>
    <s v="ZLIN"/>
    <n v="56"/>
    <n v="6"/>
    <n v="0"/>
    <n v="0"/>
    <m/>
    <m/>
    <m/>
    <n v="3654641.89"/>
    <n v="621289.13000000035"/>
    <s v="ZLIN"/>
    <n v="8"/>
    <n v="4"/>
  </r>
  <r>
    <s v="120308000389-5"/>
    <x v="11"/>
    <n v="322324"/>
    <s v="TUBERIA INTERNA"/>
    <s v="01.10.2015"/>
    <n v="1"/>
    <n v="0"/>
    <s v="ZLIN"/>
    <n v="0"/>
    <n v="1"/>
    <n v="0"/>
    <n v="0"/>
    <m/>
    <m/>
    <m/>
    <n v="32788832.43"/>
    <n v="1597163.7599999979"/>
    <s v="ZLIN"/>
    <n v="29"/>
    <n v="1"/>
  </r>
  <r>
    <s v="120308000389-6"/>
    <x v="11"/>
    <n v="322324"/>
    <s v="TUBERIA INTERNA"/>
    <s v="01.09.1981"/>
    <n v="603245.94999999995"/>
    <n v="232656.89999999997"/>
    <s v="ZLIN"/>
    <n v="60"/>
    <n v="6"/>
    <n v="0"/>
    <n v="0"/>
    <m/>
    <m/>
    <m/>
    <n v="125686166.59"/>
    <n v="6740267.6099999994"/>
    <s v="ZLIN"/>
    <n v="26"/>
    <n v="5"/>
  </r>
  <r>
    <s v="120308000390-0"/>
    <x v="11"/>
    <n v="322324"/>
    <s v="TUBERIA INTERNA"/>
    <s v="01.12.1993"/>
    <n v="13418.43"/>
    <n v="6149.26"/>
    <s v="ZLIN"/>
    <n v="50"/>
    <n v="11"/>
    <n v="0"/>
    <n v="0"/>
    <m/>
    <m/>
    <m/>
    <n v="71050.240000000005"/>
    <n v="3460.9000000000087"/>
    <s v="ZLIN"/>
    <n v="29"/>
    <n v="1"/>
  </r>
  <r>
    <s v="120308000390-1"/>
    <x v="11"/>
    <n v="322324"/>
    <s v="TUBERIA INTERNA"/>
    <s v="01.10.2015"/>
    <n v="1"/>
    <n v="0"/>
    <s v="ZLIN"/>
    <n v="0"/>
    <n v="1"/>
    <n v="0"/>
    <n v="0"/>
    <m/>
    <m/>
    <m/>
    <n v="5245.2"/>
    <n v="255.5"/>
    <s v="ZLIN"/>
    <n v="29"/>
    <n v="1"/>
  </r>
  <r>
    <s v="120308000390-2"/>
    <x v="11"/>
    <n v="322324"/>
    <s v="TUBERIA INTERNA"/>
    <s v="01.08.1967"/>
    <n v="0.01"/>
    <n v="0"/>
    <s v="ZLIN"/>
    <n v="56"/>
    <n v="6"/>
    <n v="0"/>
    <n v="0"/>
    <m/>
    <m/>
    <m/>
    <n v="664.46"/>
    <n v="112.96000000000004"/>
    <s v="ZLIN"/>
    <n v="8"/>
    <n v="4"/>
  </r>
  <r>
    <s v="120308000390-3"/>
    <x v="11"/>
    <n v="322324"/>
    <s v="TUBERIA INTERNA"/>
    <s v="01.08.1967"/>
    <n v="1279.5999999999999"/>
    <n v="481.59999999999991"/>
    <s v="ZLIN"/>
    <n v="62"/>
    <n v="0"/>
    <n v="0"/>
    <n v="0"/>
    <m/>
    <m/>
    <m/>
    <n v="13119.01"/>
    <n v="1343.5100000000002"/>
    <s v="ZLIN"/>
    <n v="13"/>
    <n v="10"/>
  </r>
  <r>
    <s v="120308000390-4"/>
    <x v="11"/>
    <n v="322324"/>
    <s v="TUBERIA INTERNA"/>
    <s v="01.08.1967"/>
    <n v="0.01"/>
    <n v="0"/>
    <s v="ZLIN"/>
    <n v="56"/>
    <n v="6"/>
    <n v="0"/>
    <n v="0"/>
    <m/>
    <m/>
    <m/>
    <n v="664.46"/>
    <n v="112.96000000000004"/>
    <s v="ZLIN"/>
    <n v="8"/>
    <n v="4"/>
  </r>
  <r>
    <s v="120308000390-5"/>
    <x v="11"/>
    <n v="322324"/>
    <s v="TUBERIA INTERNA"/>
    <s v="01.08.1967"/>
    <n v="0.01"/>
    <n v="0"/>
    <s v="ZLIN"/>
    <n v="56"/>
    <n v="6"/>
    <n v="0"/>
    <n v="0"/>
    <m/>
    <m/>
    <m/>
    <n v="664.46"/>
    <n v="112.96000000000004"/>
    <s v="ZLIN"/>
    <n v="8"/>
    <n v="4"/>
  </r>
  <r>
    <s v="120308000390-6"/>
    <x v="11"/>
    <n v="322324"/>
    <s v="TUBERIA INTERNA"/>
    <s v="01.09.1981"/>
    <n v="101.93"/>
    <n v="39.300000000000004"/>
    <s v="ZLIN"/>
    <n v="60"/>
    <n v="6"/>
    <n v="0"/>
    <n v="0"/>
    <m/>
    <m/>
    <m/>
    <n v="21236.47"/>
    <n v="1138.8600000000006"/>
    <s v="ZLIN"/>
    <n v="26"/>
    <n v="5"/>
  </r>
  <r>
    <s v="120308000391-0"/>
    <x v="11"/>
    <n v="322324"/>
    <s v="TUBERIA INTERNA"/>
    <s v="01.12.1993"/>
    <n v="36220621.200000003"/>
    <n v="16598648.030000001"/>
    <s v="ZLIN"/>
    <n v="50"/>
    <n v="11"/>
    <n v="0"/>
    <n v="0"/>
    <m/>
    <m/>
    <m/>
    <n v="191787142.31999999"/>
    <n v="9342067.1099999845"/>
    <s v="ZLIN"/>
    <n v="29"/>
    <n v="1"/>
  </r>
  <r>
    <s v="120308000391-1"/>
    <x v="11"/>
    <n v="322324"/>
    <s v="TUBERIA INTERNA"/>
    <s v="01.08.1967"/>
    <n v="0.03"/>
    <n v="0"/>
    <s v="ZLIN"/>
    <n v="56"/>
    <n v="6"/>
    <n v="0"/>
    <n v="0"/>
    <m/>
    <m/>
    <m/>
    <n v="1200742.6000000001"/>
    <n v="204126.24000000011"/>
    <s v="ZLIN"/>
    <n v="8"/>
    <n v="4"/>
  </r>
  <r>
    <s v="120308000391-2"/>
    <x v="11"/>
    <n v="322324"/>
    <s v="TUBERIA INTERNA"/>
    <s v="01.08.1967"/>
    <n v="0.02"/>
    <n v="0"/>
    <s v="ZLIN"/>
    <n v="56"/>
    <n v="6"/>
    <n v="0"/>
    <n v="0"/>
    <m/>
    <m/>
    <m/>
    <n v="1200742.6100000001"/>
    <n v="204126.24000000011"/>
    <s v="ZLIN"/>
    <n v="8"/>
    <n v="4"/>
  </r>
  <r>
    <s v="120308000391-3"/>
    <x v="11"/>
    <n v="322324"/>
    <s v="TUBERIA INTERNA"/>
    <s v="01.08.1967"/>
    <n v="0.03"/>
    <n v="0"/>
    <s v="ZLIN"/>
    <n v="56"/>
    <n v="6"/>
    <n v="0"/>
    <n v="0"/>
    <m/>
    <m/>
    <m/>
    <n v="1611523.01"/>
    <n v="273958.90999999992"/>
    <s v="ZLIN"/>
    <n v="8"/>
    <n v="4"/>
  </r>
  <r>
    <s v="120308000391-4"/>
    <x v="11"/>
    <n v="322324"/>
    <s v="TUBERIA INTERNA"/>
    <s v="01.08.1967"/>
    <n v="3436089.99"/>
    <n v="1293152.2000000002"/>
    <s v="ZLIN"/>
    <n v="62"/>
    <n v="0"/>
    <n v="0"/>
    <n v="0"/>
    <m/>
    <m/>
    <m/>
    <n v="35228222.07"/>
    <n v="3607709.4900000021"/>
    <s v="ZLIN"/>
    <n v="13"/>
    <n v="10"/>
  </r>
  <r>
    <s v="120308000391-5"/>
    <x v="11"/>
    <n v="322324"/>
    <s v="TUBERIA INTERNA"/>
    <s v="01.10.2015"/>
    <n v="1"/>
    <n v="0"/>
    <s v="ZLIN"/>
    <n v="0"/>
    <n v="1"/>
    <n v="0"/>
    <n v="0"/>
    <m/>
    <m/>
    <m/>
    <n v="14464305.65"/>
    <n v="704565.03000000119"/>
    <s v="ZLIN"/>
    <n v="29"/>
    <n v="1"/>
  </r>
  <r>
    <s v="120308000391-6"/>
    <x v="11"/>
    <n v="322324"/>
    <s v="TUBERIA INTERNA"/>
    <s v="01.09.1981"/>
    <n v="266091.95"/>
    <n v="102624.96000000002"/>
    <s v="ZLIN"/>
    <n v="60"/>
    <n v="6"/>
    <n v="0"/>
    <n v="0"/>
    <m/>
    <m/>
    <m/>
    <n v="55440202.009999998"/>
    <n v="2973133.8699999973"/>
    <s v="ZLIN"/>
    <n v="26"/>
    <n v="5"/>
  </r>
  <r>
    <s v="120308000392-0"/>
    <x v="11"/>
    <n v="342402"/>
    <s v="TUBERIA INTERNA"/>
    <s v="31.08.2014"/>
    <n v="307305.14"/>
    <n v="14568.540000000037"/>
    <s v="ZLIN"/>
    <n v="56"/>
    <n v="3"/>
    <n v="0"/>
    <n v="0"/>
    <m/>
    <m/>
    <m/>
    <n v="382297.04"/>
    <n v="9817.2999999999884"/>
    <s v="ZLIN"/>
    <n v="55"/>
    <n v="2"/>
  </r>
  <r>
    <s v="120308000393-0"/>
    <x v="11"/>
    <n v="342402"/>
    <s v="TUBERIA INTERNA"/>
    <s v="31.08.2014"/>
    <n v="20154898.66"/>
    <n v="955491.5"/>
    <s v="ZLIN"/>
    <n v="56"/>
    <n v="3"/>
    <n v="0"/>
    <n v="0"/>
    <m/>
    <m/>
    <m/>
    <n v="25073312.16"/>
    <n v="643876.60000000149"/>
    <s v="ZLIN"/>
    <n v="55"/>
    <n v="2"/>
  </r>
  <r>
    <s v="120308000394-0"/>
    <x v="11"/>
    <n v="342402"/>
    <s v="TUBERIA INTERNA"/>
    <s v="31.08.2014"/>
    <n v="11947455.34"/>
    <n v="566397.90000000037"/>
    <s v="ZLIN"/>
    <n v="56"/>
    <n v="3"/>
    <n v="0"/>
    <n v="0"/>
    <m/>
    <m/>
    <m/>
    <n v="14863000.91"/>
    <n v="381678.26999999955"/>
    <s v="ZLIN"/>
    <n v="55"/>
    <n v="2"/>
  </r>
  <r>
    <s v="120308000395-0"/>
    <x v="11"/>
    <n v="342402"/>
    <s v="TUBERIA INTERNA"/>
    <s v="31.08.2014"/>
    <n v="28577153.48"/>
    <n v="1354768.7400000021"/>
    <s v="ZLIN"/>
    <n v="56"/>
    <n v="3"/>
    <n v="0"/>
    <n v="0"/>
    <m/>
    <m/>
    <m/>
    <n v="35550855.469999999"/>
    <n v="912937.36999999732"/>
    <s v="ZLIN"/>
    <n v="55"/>
    <n v="2"/>
  </r>
  <r>
    <s v="120308000396-0"/>
    <x v="11"/>
    <n v="342402"/>
    <s v="TUBERIA INTERNA"/>
    <s v="31.08.2014"/>
    <n v="60684044.869999997"/>
    <n v="2876873.2199999988"/>
    <s v="ZLIN"/>
    <n v="56"/>
    <n v="3"/>
    <n v="0"/>
    <n v="0"/>
    <m/>
    <m/>
    <m/>
    <n v="75492813.189999998"/>
    <n v="1938637.200000003"/>
    <s v="ZLIN"/>
    <n v="55"/>
    <n v="2"/>
  </r>
  <r>
    <s v="120308000397-0"/>
    <x v="11"/>
    <n v="342402"/>
    <s v="TUBERIA INTERNA"/>
    <s v="31.08.2014"/>
    <n v="20223950.579999998"/>
    <n v="958765.05999999866"/>
    <s v="ZLIN"/>
    <n v="56"/>
    <n v="3"/>
    <n v="0"/>
    <n v="0"/>
    <m/>
    <m/>
    <m/>
    <n v="25159214.84"/>
    <n v="646082.55999999866"/>
    <s v="ZLIN"/>
    <n v="55"/>
    <n v="2"/>
  </r>
  <r>
    <s v="120308000398-0"/>
    <x v="11"/>
    <n v="342402"/>
    <s v="TUBERIA INTERNA"/>
    <s v="31.08.2014"/>
    <n v="212468091.19999999"/>
    <n v="10072561.359999985"/>
    <s v="ZLIN"/>
    <n v="56"/>
    <n v="3"/>
    <n v="0"/>
    <n v="0"/>
    <m/>
    <m/>
    <m/>
    <n v="264316822.50999999"/>
    <n v="6787592.1200000048"/>
    <s v="ZLIN"/>
    <n v="55"/>
    <n v="2"/>
  </r>
  <r>
    <s v="120308000399-0"/>
    <x v="11"/>
    <n v="342402"/>
    <s v="TUBERIA INTERNA"/>
    <s v="31.08.2014"/>
    <n v="203534.2"/>
    <n v="9649.0400000000081"/>
    <s v="ZLIN"/>
    <n v="56"/>
    <n v="3"/>
    <n v="0"/>
    <n v="0"/>
    <m/>
    <m/>
    <m/>
    <n v="253202.77"/>
    <n v="6502.1900000000023"/>
    <s v="ZLIN"/>
    <n v="55"/>
    <n v="2"/>
  </r>
  <r>
    <s v="120308000400-0"/>
    <x v="11"/>
    <n v="342402"/>
    <s v="TUBERIA INTERNA"/>
    <s v="31.08.2014"/>
    <n v="97878700.739999995"/>
    <n v="4640175.4399999976"/>
    <s v="ZLIN"/>
    <n v="56"/>
    <n v="3"/>
    <n v="0"/>
    <n v="0"/>
    <m/>
    <m/>
    <m/>
    <n v="121764105.97"/>
    <n v="3126872.8100000024"/>
    <s v="ZLIN"/>
    <n v="55"/>
    <n v="2"/>
  </r>
  <r>
    <s v="120308000401-0"/>
    <x v="11"/>
    <n v="342402"/>
    <s v="TUBERIA INTERNA"/>
    <s v="31.08.2014"/>
    <n v="130597969.56"/>
    <n v="6191311.1400000006"/>
    <s v="ZLIN"/>
    <n v="56"/>
    <n v="3"/>
    <n v="0"/>
    <n v="0"/>
    <m/>
    <m/>
    <m/>
    <n v="162467879.97"/>
    <n v="4172135.8899999857"/>
    <s v="ZLIN"/>
    <n v="55"/>
    <n v="2"/>
  </r>
  <r>
    <s v="120308000408-0"/>
    <x v="11"/>
    <n v="322316"/>
    <s v="TUBERIA INTERNA"/>
    <s v="30.11.2003"/>
    <n v="63178.29"/>
    <n v="16647.669999999998"/>
    <s v="ZLIN"/>
    <n v="50"/>
    <n v="11"/>
    <n v="0"/>
    <n v="0"/>
    <m/>
    <m/>
    <m/>
    <n v="-26016.22"/>
    <n v="-943.02000000000044"/>
    <s v="ZLIN"/>
    <n v="39"/>
    <n v="1"/>
  </r>
  <r>
    <s v="120308000409-0"/>
    <x v="11"/>
    <n v="322316"/>
    <s v="TUBERIA INTERNA"/>
    <s v="30.11.2003"/>
    <n v="5636145.7699999996"/>
    <n v="1485138.2099999995"/>
    <s v="ZLIN"/>
    <n v="50"/>
    <n v="11"/>
    <n v="0"/>
    <n v="0"/>
    <m/>
    <m/>
    <m/>
    <n v="-2320913.9500000002"/>
    <n v="-84126.950000000186"/>
    <s v="ZLIN"/>
    <n v="39"/>
    <n v="1"/>
  </r>
  <r>
    <s v="120308000410-0"/>
    <x v="11"/>
    <n v="322316"/>
    <s v="TUBERIA INTERNA"/>
    <s v="30.11.2003"/>
    <n v="17917843.149999999"/>
    <n v="4721395.709999999"/>
    <s v="ZLIN"/>
    <n v="50"/>
    <n v="11"/>
    <n v="0"/>
    <n v="0"/>
    <m/>
    <m/>
    <m/>
    <n v="-7378405.8700000001"/>
    <n v="-267447.54000000004"/>
    <s v="ZLIN"/>
    <n v="39"/>
    <n v="1"/>
  </r>
  <r>
    <s v="120308000411-0"/>
    <x v="11"/>
    <n v="322316"/>
    <s v="TUBERIA INTERNA"/>
    <s v="30.11.2003"/>
    <n v="57683494.049999997"/>
    <n v="15199742.339999996"/>
    <s v="ZLIN"/>
    <n v="50"/>
    <n v="11"/>
    <n v="0"/>
    <n v="0"/>
    <m/>
    <m/>
    <m/>
    <n v="-23753541.629999999"/>
    <n v="-861002.5700000003"/>
    <s v="ZLIN"/>
    <n v="39"/>
    <n v="1"/>
  </r>
  <r>
    <s v="120308000412-0"/>
    <x v="11"/>
    <n v="322316"/>
    <s v="TUBERIA INTERNA"/>
    <s v="30.11.2003"/>
    <n v="287358209.79000002"/>
    <n v="75719593.770000011"/>
    <s v="ZLIN"/>
    <n v="50"/>
    <n v="11"/>
    <n v="0"/>
    <n v="0"/>
    <m/>
    <m/>
    <m/>
    <n v="-118331514.41"/>
    <n v="-4289202.0099999905"/>
    <s v="ZLIN"/>
    <n v="39"/>
    <n v="1"/>
  </r>
  <r>
    <s v="120308000413-0"/>
    <x v="11"/>
    <n v="322316"/>
    <s v="TUBERIA INTERNA"/>
    <s v="30.11.2003"/>
    <n v="93905140.260000005"/>
    <n v="24744235.030000001"/>
    <s v="ZLIN"/>
    <n v="50"/>
    <n v="11"/>
    <n v="0"/>
    <n v="0"/>
    <m/>
    <m/>
    <m/>
    <n v="-38669288.270000003"/>
    <n v="-1401658.6400000006"/>
    <s v="ZLIN"/>
    <n v="39"/>
    <n v="1"/>
  </r>
  <r>
    <s v="120308000414-0"/>
    <x v="11"/>
    <n v="322316"/>
    <s v="TUBERIA INTERNA"/>
    <s v="30.11.2003"/>
    <n v="80079317.060000002"/>
    <n v="21101096.620000005"/>
    <s v="ZLIN"/>
    <n v="50"/>
    <n v="11"/>
    <n v="0"/>
    <n v="0"/>
    <m/>
    <m/>
    <m/>
    <n v="-32975939.25"/>
    <n v="-1195289.8999999985"/>
    <s v="ZLIN"/>
    <n v="39"/>
    <n v="1"/>
  </r>
  <r>
    <s v="120308000415-0"/>
    <x v="11"/>
    <n v="322316"/>
    <s v="TUBERIA INTERNA"/>
    <s v="30.11.2003"/>
    <n v="119049037.69"/>
    <n v="31369713.739999995"/>
    <s v="ZLIN"/>
    <n v="50"/>
    <n v="11"/>
    <n v="0"/>
    <n v="0"/>
    <m/>
    <m/>
    <m/>
    <n v="-49023318.049999997"/>
    <n v="-1776964.6199999973"/>
    <s v="ZLIN"/>
    <n v="39"/>
    <n v="1"/>
  </r>
  <r>
    <s v="120308000416-0"/>
    <x v="11"/>
    <n v="322316"/>
    <s v="TUBERIA INTERNA"/>
    <s v="30.11.2003"/>
    <n v="503948.51"/>
    <n v="132791.70000000001"/>
    <s v="ZLIN"/>
    <n v="50"/>
    <n v="11"/>
    <n v="0"/>
    <n v="0"/>
    <m/>
    <m/>
    <m/>
    <n v="-207521.41"/>
    <n v="-7522.1100000000151"/>
    <s v="ZLIN"/>
    <n v="39"/>
    <n v="1"/>
  </r>
  <r>
    <s v="120308000417-0"/>
    <x v="11"/>
    <n v="322316"/>
    <s v="TUBERIA INTERNA"/>
    <s v="30.11.2003"/>
    <n v="80510422.769999996"/>
    <n v="21214694.019999996"/>
    <s v="ZLIN"/>
    <n v="50"/>
    <n v="11"/>
    <n v="0"/>
    <n v="0"/>
    <m/>
    <m/>
    <m/>
    <n v="-33153464.68"/>
    <n v="-1201724.7300000004"/>
    <s v="ZLIN"/>
    <n v="39"/>
    <n v="1"/>
  </r>
  <r>
    <s v="120308000418-0"/>
    <x v="11"/>
    <n v="322316"/>
    <s v="TUBERIA INTERNA"/>
    <s v="30.11.2003"/>
    <n v="120821335.75"/>
    <n v="31836718.560000002"/>
    <s v="ZLIN"/>
    <n v="50"/>
    <n v="11"/>
    <n v="0"/>
    <n v="0"/>
    <m/>
    <m/>
    <m/>
    <n v="-49753134.43"/>
    <n v="-1803418.5200000033"/>
    <s v="ZLIN"/>
    <n v="39"/>
    <n v="1"/>
  </r>
  <r>
    <s v="120308000419-0"/>
    <x v="11"/>
    <n v="342407"/>
    <s v="TUBERIA INTERNA"/>
    <s v="01.12.1994"/>
    <n v="51921.98"/>
    <n v="22811.65"/>
    <s v="ZLIN"/>
    <n v="50"/>
    <n v="10"/>
    <n v="0"/>
    <n v="0"/>
    <m/>
    <m/>
    <m/>
    <n v="515926.67"/>
    <n v="24363.209999999963"/>
    <s v="ZLIN"/>
    <n v="30"/>
    <n v="0"/>
  </r>
  <r>
    <s v="120308000420-0"/>
    <x v="11"/>
    <n v="342407"/>
    <s v="TUBERIA INTERNA"/>
    <s v="01.12.1994"/>
    <n v="4753.63"/>
    <n v="2088.4500000000003"/>
    <s v="ZLIN"/>
    <n v="50"/>
    <n v="10"/>
    <n v="0"/>
    <n v="0"/>
    <m/>
    <m/>
    <m/>
    <n v="47234.77"/>
    <n v="2230.5299999999988"/>
    <s v="ZLIN"/>
    <n v="30"/>
    <n v="0"/>
  </r>
  <r>
    <s v="120308000421-0"/>
    <x v="11"/>
    <n v="342407"/>
    <s v="TUBERIA INTERNA"/>
    <s v="01.12.1994"/>
    <n v="332022.64"/>
    <n v="145872.18000000002"/>
    <s v="ZLIN"/>
    <n v="50"/>
    <n v="10"/>
    <n v="0"/>
    <n v="0"/>
    <m/>
    <m/>
    <m/>
    <n v="3299167.92"/>
    <n v="155794.04000000004"/>
    <s v="ZLIN"/>
    <n v="30"/>
    <n v="0"/>
  </r>
  <r>
    <s v="120308000422-0"/>
    <x v="11"/>
    <n v="342407"/>
    <s v="TUBERIA INTERNA"/>
    <s v="01.12.1994"/>
    <n v="515335.59"/>
    <n v="226409.75"/>
    <s v="ZLIN"/>
    <n v="50"/>
    <n v="10"/>
    <n v="0"/>
    <n v="0"/>
    <m/>
    <m/>
    <m/>
    <n v="5120670.84"/>
    <n v="241809.45999999996"/>
    <s v="ZLIN"/>
    <n v="30"/>
    <n v="0"/>
  </r>
  <r>
    <s v="120308000423-0"/>
    <x v="11"/>
    <n v="342407"/>
    <s v="TUBERIA INTERNA"/>
    <s v="01.12.1994"/>
    <n v="1346030.23"/>
    <n v="591370.61"/>
    <s v="ZLIN"/>
    <n v="50"/>
    <n v="10"/>
    <n v="0"/>
    <n v="0"/>
    <m/>
    <m/>
    <m/>
    <n v="13374930.6"/>
    <n v="631593.94999999925"/>
    <s v="ZLIN"/>
    <n v="30"/>
    <n v="0"/>
  </r>
  <r>
    <s v="120308000424-0"/>
    <x v="11"/>
    <n v="342407"/>
    <s v="TUBERIA INTERNA"/>
    <s v="01.12.1994"/>
    <n v="309404.34000000003"/>
    <n v="135934.96000000002"/>
    <s v="ZLIN"/>
    <n v="50"/>
    <n v="10"/>
    <n v="0"/>
    <n v="0"/>
    <m/>
    <m/>
    <m/>
    <n v="3074419.42"/>
    <n v="145180.91999999993"/>
    <s v="ZLIN"/>
    <n v="30"/>
    <n v="0"/>
  </r>
  <r>
    <s v="120308000425-0"/>
    <x v="11"/>
    <n v="342407"/>
    <s v="TUBERIA INTERNA"/>
    <s v="01.12.1994"/>
    <n v="818698.23999999999"/>
    <n v="359690.39"/>
    <s v="ZLIN"/>
    <n v="50"/>
    <n v="10"/>
    <n v="0"/>
    <n v="0"/>
    <m/>
    <m/>
    <m/>
    <n v="8135056.6799999997"/>
    <n v="384155.45999999996"/>
    <s v="ZLIN"/>
    <n v="30"/>
    <n v="0"/>
  </r>
  <r>
    <s v="120308000426-0"/>
    <x v="11"/>
    <n v="342407"/>
    <s v="TUBERIA INTERNA"/>
    <s v="01.12.1994"/>
    <n v="162855.06"/>
    <n v="71549.47"/>
    <s v="ZLIN"/>
    <n v="50"/>
    <n v="10"/>
    <n v="0"/>
    <n v="0"/>
    <m/>
    <m/>
    <m/>
    <n v="1618221.59"/>
    <n v="76416.020000000019"/>
    <s v="ZLIN"/>
    <n v="30"/>
    <n v="0"/>
  </r>
  <r>
    <s v="120308000427-0"/>
    <x v="11"/>
    <n v="322316"/>
    <s v="TUBERIA INTERNA"/>
    <s v="01.08.1967"/>
    <n v="0.01"/>
    <n v="0"/>
    <s v="ZLIN"/>
    <n v="56"/>
    <n v="6"/>
    <n v="0"/>
    <n v="0"/>
    <m/>
    <m/>
    <m/>
    <n v="1448.73"/>
    <n v="246.28999999999996"/>
    <s v="ZLIN"/>
    <n v="8"/>
    <n v="4"/>
  </r>
  <r>
    <s v="120308000428-0"/>
    <x v="11"/>
    <n v="322316"/>
    <s v="TUBERIA INTERNA"/>
    <s v="01.08.1967"/>
    <n v="0.01"/>
    <n v="0"/>
    <s v="ZLIN"/>
    <n v="56"/>
    <n v="6"/>
    <n v="0"/>
    <n v="0"/>
    <m/>
    <m/>
    <m/>
    <n v="13437.54"/>
    <n v="2284.380000000001"/>
    <s v="ZLIN"/>
    <n v="8"/>
    <n v="4"/>
  </r>
  <r>
    <s v="120308000429-0"/>
    <x v="11"/>
    <n v="322316"/>
    <s v="TUBERIA INTERNA"/>
    <s v="01.08.1967"/>
    <n v="0.01"/>
    <n v="0"/>
    <s v="ZLIN"/>
    <n v="56"/>
    <n v="6"/>
    <n v="0"/>
    <n v="0"/>
    <m/>
    <m/>
    <m/>
    <n v="998700.67"/>
    <n v="169779.12"/>
    <s v="ZLIN"/>
    <n v="8"/>
    <n v="4"/>
  </r>
  <r>
    <s v="120308000430-0"/>
    <x v="11"/>
    <n v="322316"/>
    <s v="TUBERIA INTERNA"/>
    <s v="01.08.1967"/>
    <n v="0.03"/>
    <n v="0"/>
    <s v="ZLIN"/>
    <n v="56"/>
    <n v="6"/>
    <n v="0"/>
    <n v="0"/>
    <m/>
    <m/>
    <m/>
    <n v="2358903.9900000002"/>
    <n v="401013.68000000017"/>
    <s v="ZLIN"/>
    <n v="8"/>
    <n v="4"/>
  </r>
  <r>
    <s v="120308000431-0"/>
    <x v="11"/>
    <n v="322316"/>
    <s v="TUBERIA INTERNA"/>
    <s v="01.08.1967"/>
    <n v="0.01"/>
    <n v="0"/>
    <s v="ZLIN"/>
    <n v="56"/>
    <n v="6"/>
    <n v="0"/>
    <n v="0"/>
    <m/>
    <m/>
    <m/>
    <n v="623529.85"/>
    <n v="106000.06999999995"/>
    <s v="ZLIN"/>
    <n v="8"/>
    <n v="4"/>
  </r>
  <r>
    <s v="120308000432-0"/>
    <x v="11"/>
    <n v="322316"/>
    <s v="TUBERIA INTERNA"/>
    <s v="01.08.1967"/>
    <n v="0.01"/>
    <n v="0"/>
    <s v="ZLIN"/>
    <n v="56"/>
    <n v="6"/>
    <n v="0"/>
    <n v="0"/>
    <m/>
    <m/>
    <m/>
    <n v="399467.3"/>
    <n v="67909.440000000002"/>
    <s v="ZLIN"/>
    <n v="8"/>
    <n v="4"/>
  </r>
  <r>
    <s v="120308000433-0"/>
    <x v="11"/>
    <n v="322316"/>
    <s v="TUBERIA INTERNA"/>
    <s v="01.08.1967"/>
    <n v="0.01"/>
    <n v="0"/>
    <s v="ZLIN"/>
    <n v="56"/>
    <n v="6"/>
    <n v="0"/>
    <n v="0"/>
    <m/>
    <m/>
    <m/>
    <n v="23487.35"/>
    <n v="3992.84"/>
    <s v="ZLIN"/>
    <n v="8"/>
    <n v="4"/>
  </r>
  <r>
    <s v="120308000434-0"/>
    <x v="11"/>
    <n v="322316"/>
    <s v="TUBERIA INTERNA"/>
    <s v="01.08.1967"/>
    <n v="0.05"/>
    <n v="1.0000000000000002E-2"/>
    <s v="ZLIN"/>
    <n v="56"/>
    <n v="6"/>
    <n v="0"/>
    <n v="0"/>
    <m/>
    <m/>
    <m/>
    <n v="4120638.3"/>
    <n v="700508.50999999978"/>
    <s v="ZLIN"/>
    <n v="8"/>
    <n v="4"/>
  </r>
  <r>
    <s v="120308000435-0"/>
    <x v="11"/>
    <n v="322316"/>
    <s v="TUBERIA INTERNA"/>
    <s v="31.12.1996"/>
    <n v="243403.67"/>
    <n v="97681.74000000002"/>
    <s v="ZLIN"/>
    <n v="50"/>
    <n v="8"/>
    <n v="0"/>
    <n v="0"/>
    <m/>
    <m/>
    <m/>
    <n v="995112.14"/>
    <n v="44169.469999999972"/>
    <s v="ZLIN"/>
    <n v="31"/>
    <n v="11"/>
  </r>
  <r>
    <s v="120308000435-1"/>
    <x v="11"/>
    <n v="322316"/>
    <s v="TUBERIA INTERNA"/>
    <s v="31.12.1996"/>
    <n v="39822.29"/>
    <n v="15981.350000000002"/>
    <s v="ZLIN"/>
    <n v="50"/>
    <n v="8"/>
    <n v="0"/>
    <n v="0"/>
    <m/>
    <m/>
    <m/>
    <n v="261638.64"/>
    <n v="11613.210000000021"/>
    <s v="ZLIN"/>
    <n v="31"/>
    <n v="11"/>
  </r>
  <r>
    <s v="120308000436-0"/>
    <x v="11"/>
    <n v="322316"/>
    <s v="TUBERIA INTERNA"/>
    <s v="31.12.1996"/>
    <n v="310096.46000000002"/>
    <n v="124446.60000000003"/>
    <s v="ZLIN"/>
    <n v="50"/>
    <n v="8"/>
    <n v="0"/>
    <n v="0"/>
    <m/>
    <m/>
    <m/>
    <n v="1267773.6000000001"/>
    <n v="56271.940000000177"/>
    <s v="ZLIN"/>
    <n v="31"/>
    <n v="11"/>
  </r>
  <r>
    <s v="120308000436-1"/>
    <x v="11"/>
    <n v="322316"/>
    <s v="TUBERIA INTERNA"/>
    <s v="31.12.1996"/>
    <n v="50778.31"/>
    <n v="20378.089999999997"/>
    <s v="ZLIN"/>
    <n v="50"/>
    <n v="8"/>
    <n v="0"/>
    <n v="0"/>
    <m/>
    <m/>
    <m/>
    <n v="333621.31"/>
    <n v="14808.260000000009"/>
    <s v="ZLIN"/>
    <n v="31"/>
    <n v="11"/>
  </r>
  <r>
    <s v="120308000437-0"/>
    <x v="11"/>
    <n v="322316"/>
    <s v="TUBERIA INTERNA"/>
    <s v="31.12.1996"/>
    <n v="5829948.0899999999"/>
    <n v="2339650.2199999997"/>
    <s v="ZLIN"/>
    <n v="50"/>
    <n v="8"/>
    <n v="0"/>
    <n v="0"/>
    <m/>
    <m/>
    <m/>
    <n v="23834694.41"/>
    <n v="1057936.8300000019"/>
    <s v="ZLIN"/>
    <n v="31"/>
    <n v="11"/>
  </r>
  <r>
    <s v="120308000437-1"/>
    <x v="11"/>
    <n v="322316"/>
    <s v="TUBERIA INTERNA"/>
    <s v="31.12.1996"/>
    <n v="1909737.72"/>
    <n v="766407.85999999987"/>
    <s v="ZLIN"/>
    <n v="50"/>
    <n v="8"/>
    <n v="0"/>
    <n v="0"/>
    <m/>
    <m/>
    <m/>
    <n v="12547273.08"/>
    <n v="556928.5700000003"/>
    <s v="ZLIN"/>
    <n v="31"/>
    <n v="11"/>
  </r>
  <r>
    <s v="120308000438-0"/>
    <x v="11"/>
    <n v="322316"/>
    <s v="TUBERIA INTERNA"/>
    <s v="31.12.1996"/>
    <n v="3304100.36"/>
    <n v="1325987.7"/>
    <s v="ZLIN"/>
    <n v="50"/>
    <n v="8"/>
    <n v="0"/>
    <n v="0"/>
    <m/>
    <m/>
    <m/>
    <n v="13508220.199999999"/>
    <n v="599581.56999999844"/>
    <s v="ZLIN"/>
    <n v="31"/>
    <n v="11"/>
  </r>
  <r>
    <s v="120308000438-1"/>
    <x v="11"/>
    <n v="322316"/>
    <s v="TUBERIA INTERNA"/>
    <s v="31.12.1996"/>
    <n v="1082336.42"/>
    <n v="434358.6399999999"/>
    <s v="ZLIN"/>
    <n v="50"/>
    <n v="8"/>
    <n v="0"/>
    <n v="0"/>
    <m/>
    <m/>
    <m/>
    <n v="7111118.1600000001"/>
    <n v="315637.10000000056"/>
    <s v="ZLIN"/>
    <n v="31"/>
    <n v="11"/>
  </r>
  <r>
    <s v="120308000439-0"/>
    <x v="11"/>
    <n v="322316"/>
    <s v="TUBERIA INTERNA"/>
    <s v="31.12.1996"/>
    <n v="3552804.19"/>
    <n v="1425796.4300000002"/>
    <s v="ZLIN"/>
    <n v="50"/>
    <n v="8"/>
    <n v="0"/>
    <n v="0"/>
    <m/>
    <m/>
    <m/>
    <n v="14525001.07"/>
    <n v="644712.83999999985"/>
    <s v="ZLIN"/>
    <n v="31"/>
    <n v="11"/>
  </r>
  <r>
    <s v="120308000439-1"/>
    <x v="11"/>
    <n v="322316"/>
    <s v="TUBERIA INTERNA"/>
    <s v="31.12.1996"/>
    <n v="1163805.25"/>
    <n v="467053.41000000003"/>
    <s v="ZLIN"/>
    <n v="50"/>
    <n v="8"/>
    <n v="0"/>
    <n v="0"/>
    <m/>
    <m/>
    <m/>
    <n v="7646381.0300000003"/>
    <n v="339395.51000000071"/>
    <s v="ZLIN"/>
    <n v="31"/>
    <n v="11"/>
  </r>
  <r>
    <s v="120308000440-0"/>
    <x v="11"/>
    <n v="322316"/>
    <s v="TUBERIA INTERNA"/>
    <s v="31.12.1996"/>
    <n v="24027.47"/>
    <n v="9642.6500000000015"/>
    <s v="ZLIN"/>
    <n v="50"/>
    <n v="8"/>
    <n v="0"/>
    <n v="0"/>
    <m/>
    <m/>
    <m/>
    <n v="98232.02"/>
    <n v="4360.1699999999983"/>
    <s v="ZLIN"/>
    <n v="31"/>
    <n v="11"/>
  </r>
  <r>
    <s v="120308000440-1"/>
    <x v="11"/>
    <n v="322316"/>
    <s v="TUBERIA INTERNA"/>
    <s v="31.12.1996"/>
    <n v="472245.86"/>
    <n v="189519.68"/>
    <s v="ZLIN"/>
    <n v="50"/>
    <n v="8"/>
    <n v="0"/>
    <n v="0"/>
    <m/>
    <m/>
    <m/>
    <n v="3102728.51"/>
    <n v="137719.0299999998"/>
    <s v="ZLIN"/>
    <n v="31"/>
    <n v="11"/>
  </r>
  <r>
    <s v="120308000441-0"/>
    <x v="11"/>
    <n v="322316"/>
    <s v="TUBERIA INTERNA"/>
    <s v="31.12.1996"/>
    <n v="30589.3"/>
    <n v="12276.009999999998"/>
    <s v="ZLIN"/>
    <n v="50"/>
    <n v="8"/>
    <n v="0"/>
    <n v="0"/>
    <m/>
    <m/>
    <m/>
    <n v="125058.89"/>
    <n v="5550.9100000000035"/>
    <s v="ZLIN"/>
    <n v="31"/>
    <n v="11"/>
  </r>
  <r>
    <s v="120308000441-1"/>
    <x v="11"/>
    <n v="322316"/>
    <s v="TUBERIA INTERNA"/>
    <s v="31.12.1996"/>
    <n v="1002025.32"/>
    <n v="402128.6"/>
    <s v="ZLIN"/>
    <n v="50"/>
    <n v="8"/>
    <n v="0"/>
    <n v="0"/>
    <m/>
    <m/>
    <m/>
    <n v="6583461.8499999996"/>
    <n v="292216.33000000007"/>
    <s v="ZLIN"/>
    <n v="31"/>
    <n v="11"/>
  </r>
  <r>
    <s v="120308000442-0"/>
    <x v="11"/>
    <n v="322320"/>
    <s v="TUBERIA INTERNA"/>
    <s v="01.08.1967"/>
    <n v="0.78"/>
    <n v="0.66"/>
    <s v="ZLIN"/>
    <n v="57"/>
    <n v="8"/>
    <n v="0"/>
    <n v="0"/>
    <m/>
    <m/>
    <m/>
    <n v="1576150.84"/>
    <n v="235040.04000000004"/>
    <s v="ZLIN"/>
    <n v="9"/>
    <n v="6"/>
  </r>
  <r>
    <s v="120308000443-0"/>
    <x v="11"/>
    <n v="322320"/>
    <s v="TUBERIA INTERNA"/>
    <s v="01.12.1993"/>
    <n v="146808310.69"/>
    <n v="70267225.679999992"/>
    <s v="ZLIN"/>
    <n v="48"/>
    <n v="9"/>
    <n v="0"/>
    <n v="0"/>
    <m/>
    <m/>
    <m/>
    <n v="2369365181.5799999"/>
    <n v="124703430.61000013"/>
    <s v="ZLIN"/>
    <n v="26"/>
    <n v="11"/>
  </r>
  <r>
    <s v="120308000444-0"/>
    <x v="11"/>
    <n v="342515"/>
    <s v="TUBERIA INTERNA"/>
    <s v="01.12.1993"/>
    <n v="77744958.299999997"/>
    <n v="35627804.099999994"/>
    <s v="ZLIN"/>
    <n v="50"/>
    <n v="11"/>
    <n v="0"/>
    <n v="0"/>
    <m/>
    <m/>
    <m/>
    <n v="1956191008.1199999"/>
    <n v="95287241.079999924"/>
    <s v="ZLIN"/>
    <n v="29"/>
    <n v="1"/>
  </r>
  <r>
    <s v="120308000444-1"/>
    <x v="11"/>
    <n v="342515"/>
    <s v="TUBERIA INTERNA"/>
    <s v="30.06.2011"/>
    <n v="583514669.66999996"/>
    <n v="216908594.49999994"/>
    <s v="ZLIN"/>
    <n v="33"/>
    <n v="4"/>
    <n v="0"/>
    <n v="0"/>
    <m/>
    <m/>
    <m/>
    <n v="210959443.38"/>
    <n v="10275961.430000007"/>
    <s v="ZLIN"/>
    <n v="29"/>
    <n v="1"/>
  </r>
  <r>
    <s v="120308000444-2"/>
    <x v="11"/>
    <n v="342515"/>
    <s v="TUBERIA INTERNA"/>
    <s v="31.08.2014"/>
    <n v="30609283.370000001"/>
    <n v="8783533.5"/>
    <s v="ZLIN"/>
    <n v="30"/>
    <n v="2"/>
    <n v="0"/>
    <n v="0"/>
    <m/>
    <m/>
    <m/>
    <n v="316390575.17000002"/>
    <n v="15411575.290000021"/>
    <s v="ZLIN"/>
    <n v="29"/>
    <n v="1"/>
  </r>
  <r>
    <s v="120308000444-3"/>
    <x v="11"/>
    <n v="342515"/>
    <s v="TUBERIA INTERNA"/>
    <s v="01.09.1979"/>
    <n v="281860.65999999997"/>
    <n v="100922.02999999997"/>
    <s v="ZLIN"/>
    <n v="65"/>
    <n v="2"/>
    <n v="0"/>
    <n v="0"/>
    <m/>
    <m/>
    <m/>
    <n v="342554109.58999997"/>
    <n v="16686016.799999952"/>
    <s v="ZLIN"/>
    <n v="29"/>
    <n v="1"/>
  </r>
  <r>
    <s v="120308000444-4"/>
    <x v="11"/>
    <n v="342515"/>
    <s v="TUBERIA INTERNA"/>
    <s v="01.09.1979"/>
    <n v="313324.74"/>
    <n v="112187.82999999999"/>
    <s v="ZLIN"/>
    <n v="65"/>
    <n v="2"/>
    <n v="0"/>
    <n v="0"/>
    <m/>
    <m/>
    <m/>
    <n v="342533227.31999999"/>
    <n v="16684999.610000014"/>
    <s v="ZLIN"/>
    <n v="29"/>
    <n v="1"/>
  </r>
  <r>
    <s v="120308000445-0"/>
    <x v="11"/>
    <n v="342515"/>
    <s v="TUBERIA INTERNA"/>
    <s v="30.06.2005"/>
    <n v="285620447.23000002"/>
    <n v="67936521.820000023"/>
    <s v="ZLIN"/>
    <n v="49"/>
    <n v="9"/>
    <n v="0"/>
    <n v="0"/>
    <m/>
    <m/>
    <m/>
    <n v="1677211621.02"/>
    <n v="60153159.410000086"/>
    <s v="ZLIN"/>
    <n v="39"/>
    <n v="6"/>
  </r>
  <r>
    <s v="120308000445-1"/>
    <x v="11"/>
    <n v="342515"/>
    <s v="TUBERIA INTERNA"/>
    <s v="30.12.1996"/>
    <n v="39288773.990000002"/>
    <n v="9360748.1600000039"/>
    <s v="ZLIN"/>
    <n v="49"/>
    <n v="8"/>
    <n v="0"/>
    <n v="0"/>
    <m/>
    <m/>
    <m/>
    <n v="159493108.38999999"/>
    <n v="7308309.5499999821"/>
    <s v="ZLIN"/>
    <n v="30"/>
    <n v="11"/>
  </r>
  <r>
    <s v="120308000445-2"/>
    <x v="11"/>
    <n v="342515"/>
    <s v="TUBERIA INTERNA"/>
    <s v="30.06.2005"/>
    <n v="80750647.069999993"/>
    <n v="19207021.54999999"/>
    <s v="ZLIN"/>
    <n v="49"/>
    <n v="9"/>
    <n v="0"/>
    <n v="0"/>
    <m/>
    <m/>
    <m/>
    <n v="474181470.52999997"/>
    <n v="17006508.439999998"/>
    <s v="ZLIN"/>
    <n v="39"/>
    <n v="6"/>
  </r>
  <r>
    <s v="120308000445-3"/>
    <x v="11"/>
    <n v="342515"/>
    <s v="TUBERIA INTERNA"/>
    <s v="30.12.1997"/>
    <n v="9578525.3399999999"/>
    <n v="2329024.96"/>
    <s v="ZLIN"/>
    <n v="48"/>
    <n v="8"/>
    <n v="0"/>
    <n v="0"/>
    <m/>
    <m/>
    <m/>
    <n v="63599958.079999998"/>
    <n v="2914283.7899999991"/>
    <s v="ZLIN"/>
    <n v="30"/>
    <n v="11"/>
  </r>
  <r>
    <s v="120308000445-4"/>
    <x v="11"/>
    <n v="342515"/>
    <s v="TUBERIA INTERNA"/>
    <s v="30.12.1996"/>
    <n v="38462740.460000001"/>
    <n v="8983074.2699999996"/>
    <s v="ZLIN"/>
    <n v="50"/>
    <n v="8"/>
    <n v="0"/>
    <n v="0"/>
    <m/>
    <m/>
    <m/>
    <n v="165959071.87"/>
    <n v="7366329.5500000119"/>
    <s v="ZLIN"/>
    <n v="31"/>
    <n v="11"/>
  </r>
  <r>
    <s v="120308000445-5"/>
    <x v="11"/>
    <n v="342515"/>
    <s v="TUBERIA INTERNA"/>
    <s v="30.12.1996"/>
    <n v="37390514.100000001"/>
    <n v="8908478.1600000001"/>
    <s v="ZLIN"/>
    <n v="49"/>
    <n v="8"/>
    <n v="0"/>
    <n v="0"/>
    <m/>
    <m/>
    <m/>
    <n v="160993243.28"/>
    <n v="7377048.8799999952"/>
    <s v="ZLIN"/>
    <n v="30"/>
    <n v="11"/>
  </r>
  <r>
    <s v="120308000446-0"/>
    <x v="11"/>
    <n v="342309"/>
    <s v="TUBERIA INTERNA"/>
    <s v="31.03.2012"/>
    <n v="8105083.0800000001"/>
    <n v="726005.99000000022"/>
    <s v="ZLIN"/>
    <n v="56"/>
    <n v="9"/>
    <n v="0"/>
    <n v="0"/>
    <m/>
    <m/>
    <m/>
    <n v="4965256653.3699999"/>
    <n v="132096029.89999962"/>
    <s v="ZLIN"/>
    <n v="53"/>
    <n v="3"/>
  </r>
  <r>
    <s v="120308000446-1"/>
    <x v="11"/>
    <n v="342309"/>
    <s v="TUBERIA INTERNA"/>
    <s v="30.04.2014"/>
    <n v="164812599.56999999"/>
    <n v="27718482.659999996"/>
    <s v="ZLIN"/>
    <n v="20"/>
    <n v="4"/>
    <n v="0"/>
    <n v="0"/>
    <m/>
    <m/>
    <m/>
    <n v="118686326.28"/>
    <n v="8888403.2900000066"/>
    <s v="ZLIN"/>
    <n v="18"/>
    <n v="11"/>
  </r>
  <r>
    <s v="120308000446-2"/>
    <x v="11"/>
    <n v="342309"/>
    <s v="TUBERIA INTERNA"/>
    <s v="30.08.2008"/>
    <n v="350500406.16000003"/>
    <n v="36736296.870000005"/>
    <s v="ZLIN"/>
    <n v="48"/>
    <n v="6"/>
    <n v="0"/>
    <n v="0"/>
    <m/>
    <m/>
    <m/>
    <n v="291838207.69"/>
    <n v="9982393.4200000167"/>
    <s v="ZLIN"/>
    <n v="41"/>
    <n v="5"/>
  </r>
  <r>
    <s v="120308000446-3"/>
    <x v="11"/>
    <n v="342309"/>
    <s v="TUBERIA INTERNA"/>
    <s v="30.04.2014"/>
    <n v="157675007.59"/>
    <n v="26518069.460000008"/>
    <s v="ZLIN"/>
    <n v="20"/>
    <n v="4"/>
    <n v="0"/>
    <n v="0"/>
    <m/>
    <m/>
    <m/>
    <n v="125175046.26000001"/>
    <n v="9374342.6700000018"/>
    <s v="ZLIN"/>
    <n v="18"/>
    <n v="11"/>
  </r>
  <r>
    <s v="120308000446-4"/>
    <x v="11"/>
    <n v="342309"/>
    <s v="TUBERIA INTERNA"/>
    <s v="30.04.2014"/>
    <n v="456373709.43000001"/>
    <n v="42426701.629999995"/>
    <s v="ZLIN"/>
    <n v="35"/>
    <n v="2"/>
    <n v="0"/>
    <n v="0"/>
    <m/>
    <m/>
    <m/>
    <n v="65433868.799999997"/>
    <n v="2746606.8399999961"/>
    <s v="ZLIN"/>
    <n v="33"/>
    <n v="9"/>
  </r>
  <r>
    <s v="120308000446-5"/>
    <x v="11"/>
    <n v="342309"/>
    <s v="TUBERIA INTERNA"/>
    <s v="30.04.2014"/>
    <n v="561443946.52999997"/>
    <n v="32869344.969999969"/>
    <s v="ZLIN"/>
    <n v="54"/>
    <n v="8"/>
    <n v="0"/>
    <n v="0"/>
    <m/>
    <m/>
    <m/>
    <n v="166729938.47999999"/>
    <n v="4435694.7699999809"/>
    <s v="ZLIN"/>
    <n v="53"/>
    <n v="3"/>
  </r>
  <r>
    <s v="120308000446-6"/>
    <x v="11"/>
    <n v="342309"/>
    <s v="TUBERIA INTERNA"/>
    <s v="30.08.2008"/>
    <n v="341141492.51999998"/>
    <n v="35755379.810000002"/>
    <s v="ZLIN"/>
    <n v="48"/>
    <n v="6"/>
    <n v="0"/>
    <n v="0"/>
    <m/>
    <m/>
    <m/>
    <n v="300489574.60000002"/>
    <n v="10278315.430000007"/>
    <s v="ZLIN"/>
    <n v="41"/>
    <n v="5"/>
  </r>
  <r>
    <s v="120308000447-0"/>
    <x v="11"/>
    <n v="342309"/>
    <s v="TUBERIA INTERNA"/>
    <s v="01.12.1993"/>
    <n v="113723484.40000001"/>
    <n v="41246859.640000001"/>
    <s v="ZLIN"/>
    <n v="64"/>
    <n v="4"/>
    <n v="0"/>
    <n v="0"/>
    <m/>
    <m/>
    <m/>
    <n v="2751114785.6199999"/>
    <n v="91703826.190000057"/>
    <s v="ZLIN"/>
    <n v="42"/>
    <n v="6"/>
  </r>
  <r>
    <s v="120308000447-1"/>
    <x v="11"/>
    <n v="342309"/>
    <s v="TUBERIA INTERNA"/>
    <s v="30.12.1997"/>
    <n v="78434807.019999996"/>
    <n v="27034482.249999993"/>
    <s v="ZLIN"/>
    <n v="60"/>
    <n v="3"/>
    <n v="0"/>
    <n v="0"/>
    <m/>
    <m/>
    <m/>
    <n v="653151123.03999996"/>
    <n v="21771704.110000014"/>
    <s v="ZLIN"/>
    <n v="42"/>
    <n v="6"/>
  </r>
  <r>
    <s v="120308000447-2"/>
    <x v="11"/>
    <n v="342309"/>
    <s v="TUBERIA INTERNA"/>
    <s v="30.12.1997"/>
    <n v="85375049.930000007"/>
    <n v="29426607.430000007"/>
    <s v="ZLIN"/>
    <n v="60"/>
    <n v="3"/>
    <n v="0"/>
    <n v="0"/>
    <m/>
    <m/>
    <m/>
    <n v="648428472.57000005"/>
    <n v="21614282.420000076"/>
    <s v="ZLIN"/>
    <n v="42"/>
    <n v="6"/>
  </r>
  <r>
    <s v="120308000448-0"/>
    <x v="11"/>
    <n v="342309"/>
    <s v="TUBERIA INTERNA"/>
    <s v="31.12.1995"/>
    <n v="66410936.210000001"/>
    <n v="27962499.410000004"/>
    <s v="ZLIN"/>
    <n v="50"/>
    <n v="8"/>
    <n v="0"/>
    <n v="0"/>
    <m/>
    <m/>
    <m/>
    <n v="681783934.04999995"/>
    <n v="31240773.25999999"/>
    <s v="ZLIN"/>
    <n v="30"/>
    <n v="11"/>
  </r>
  <r>
    <s v="120308000448-1"/>
    <x v="11"/>
    <n v="342309"/>
    <s v="TUBERIA INTERNA"/>
    <s v="31.12.1995"/>
    <n v="17525386.640000001"/>
    <n v="9669178.8800000008"/>
    <s v="ZLIN"/>
    <n v="38"/>
    <n v="8"/>
    <n v="0"/>
    <n v="0"/>
    <m/>
    <m/>
    <m/>
    <n v="97856129.219999999"/>
    <n v="7328432.5900000036"/>
    <s v="ZLIN"/>
    <n v="18"/>
    <n v="11"/>
  </r>
  <r>
    <s v="120308000448-2"/>
    <x v="11"/>
    <n v="342309"/>
    <s v="TUBERIA INTERNA"/>
    <s v="01.12.1985"/>
    <n v="1362677.24"/>
    <n v="478525.87"/>
    <s v="ZLIN"/>
    <n v="60"/>
    <n v="9"/>
    <n v="0"/>
    <n v="0"/>
    <m/>
    <m/>
    <m/>
    <n v="179606385.30000001"/>
    <n v="8229942.1800000072"/>
    <s v="ZLIN"/>
    <n v="30"/>
    <n v="11"/>
  </r>
  <r>
    <s v="120308000448-3"/>
    <x v="11"/>
    <n v="342309"/>
    <s v="TUBERIA INTERNA"/>
    <s v="01.12.1985"/>
    <n v="802819.11"/>
    <n v="351319.11"/>
    <s v="ZLIN"/>
    <n v="48"/>
    <n v="9"/>
    <n v="0"/>
    <n v="0"/>
    <m/>
    <m/>
    <m/>
    <n v="105879601.09999999"/>
    <n v="7929309.3299999982"/>
    <s v="ZLIN"/>
    <n v="18"/>
    <n v="11"/>
  </r>
  <r>
    <s v="120308000449-0"/>
    <x v="11"/>
    <n v="342310"/>
    <s v="TUBERIA INTERNA"/>
    <s v="01.09.1975"/>
    <n v="3780000"/>
    <n v="2504940.21"/>
    <s v="ZLIN"/>
    <n v="62"/>
    <n v="9"/>
    <n v="0"/>
    <n v="0"/>
    <m/>
    <m/>
    <m/>
    <n v="664412937.49000001"/>
    <n v="41525808.590000033"/>
    <s v="ZLIN"/>
    <n v="22"/>
    <n v="8"/>
  </r>
  <r>
    <s v="120308000449-1"/>
    <x v="11"/>
    <n v="342310"/>
    <s v="TUBERIA INTERNA"/>
    <s v="30.06.2011"/>
    <n v="95323705.519999996"/>
    <n v="0"/>
    <s v="ZLIN"/>
    <n v="26"/>
    <n v="11"/>
    <n v="0"/>
    <n v="0"/>
    <m/>
    <m/>
    <m/>
    <n v="38092806.759999998"/>
    <n v="2380800.4099999964"/>
    <s v="ZLIN"/>
    <n v="22"/>
    <n v="8"/>
  </r>
  <r>
    <s v="120308000449-2"/>
    <x v="11"/>
    <n v="342310"/>
    <s v="TUBERIA INTERNA"/>
    <s v="30.06.2011"/>
    <n v="101326852.52"/>
    <n v="0"/>
    <s v="ZLIN"/>
    <n v="26"/>
    <n v="11"/>
    <n v="0"/>
    <n v="0"/>
    <m/>
    <m/>
    <m/>
    <n v="-40962258.670000002"/>
    <n v="-2560141.1700000018"/>
    <s v="ZLIN"/>
    <n v="22"/>
    <n v="8"/>
  </r>
  <r>
    <s v="120308000449-3"/>
    <x v="11"/>
    <n v="342310"/>
    <s v="TUBERIA INTERNA"/>
    <s v="01.10.2015"/>
    <n v="1"/>
    <n v="0"/>
    <s v="ZLIN"/>
    <n v="0"/>
    <n v="1"/>
    <n v="0"/>
    <n v="0"/>
    <m/>
    <m/>
    <m/>
    <n v="39723186.950000003"/>
    <n v="2482699.1799999997"/>
    <s v="ZLIN"/>
    <n v="22"/>
    <n v="8"/>
  </r>
  <r>
    <s v="120308000449-4"/>
    <x v="11"/>
    <n v="342310"/>
    <s v="TUBERIA INTERNA"/>
    <s v="01.10.2015"/>
    <n v="1"/>
    <n v="0"/>
    <s v="ZLIN"/>
    <n v="0"/>
    <n v="1"/>
    <n v="0"/>
    <n v="0"/>
    <m/>
    <m/>
    <m/>
    <n v="2442455.7599999998"/>
    <n v="152653.48999999976"/>
    <s v="ZLIN"/>
    <n v="22"/>
    <n v="8"/>
  </r>
  <r>
    <s v="120308000449-5"/>
    <x v="11"/>
    <n v="342310"/>
    <s v="TUBERIA INTERNA"/>
    <s v="01.12.1994"/>
    <n v="32324.080000000002"/>
    <n v="29778.010000000002"/>
    <s v="ZLIN"/>
    <n v="43"/>
    <n v="6"/>
    <n v="0"/>
    <n v="0"/>
    <m/>
    <m/>
    <m/>
    <n v="25908220.07"/>
    <n v="1619263.7600000016"/>
    <s v="ZLIN"/>
    <n v="22"/>
    <n v="8"/>
  </r>
  <r>
    <s v="120308000449-6"/>
    <x v="11"/>
    <n v="342310"/>
    <s v="TUBERIA INTERNA"/>
    <s v="01.12.1994"/>
    <n v="1937134.54"/>
    <n v="1784552.03"/>
    <s v="ZLIN"/>
    <n v="43"/>
    <n v="6"/>
    <n v="0"/>
    <n v="0"/>
    <m/>
    <m/>
    <m/>
    <n v="149458520.31"/>
    <n v="9341157.5200000107"/>
    <s v="ZLIN"/>
    <n v="22"/>
    <n v="8"/>
  </r>
  <r>
    <s v="120308000449-7"/>
    <x v="11"/>
    <n v="342310"/>
    <s v="TUBERIA INTERNA"/>
    <s v="01.10.2015"/>
    <n v="1"/>
    <n v="0"/>
    <s v="ZLIN"/>
    <n v="0"/>
    <n v="1"/>
    <n v="0"/>
    <n v="0"/>
    <m/>
    <m/>
    <m/>
    <n v="24048252.760000002"/>
    <n v="1503015.8000000007"/>
    <s v="ZLIN"/>
    <n v="22"/>
    <n v="8"/>
  </r>
  <r>
    <s v="120308000449-8"/>
    <x v="11"/>
    <n v="342310"/>
    <s v="TUBERIA INTERNA"/>
    <s v="01.10.2015"/>
    <n v="1"/>
    <n v="0"/>
    <s v="ZLIN"/>
    <n v="0"/>
    <n v="1"/>
    <n v="0"/>
    <n v="0"/>
    <m/>
    <m/>
    <m/>
    <n v="19015962.170000002"/>
    <n v="1188497.6400000006"/>
    <s v="ZLIN"/>
    <n v="22"/>
    <n v="8"/>
  </r>
  <r>
    <s v="120308000449-9"/>
    <x v="11"/>
    <n v="342310"/>
    <s v="TUBERIA INTERNA"/>
    <s v="01.10.2015"/>
    <n v="1"/>
    <n v="0"/>
    <s v="ZLIN"/>
    <n v="0"/>
    <n v="1"/>
    <n v="0"/>
    <n v="0"/>
    <m/>
    <m/>
    <m/>
    <n v="2442455.7599999998"/>
    <n v="152653.48999999976"/>
    <s v="ZLIN"/>
    <n v="22"/>
    <n v="8"/>
  </r>
  <r>
    <s v="120308000449-10"/>
    <x v="11"/>
    <n v="342310"/>
    <s v="TUBERIA INTERNA"/>
    <s v="01.10.2015"/>
    <n v="1"/>
    <n v="0"/>
    <s v="ZLIN"/>
    <n v="0"/>
    <n v="1"/>
    <n v="0"/>
    <n v="0"/>
    <m/>
    <m/>
    <m/>
    <n v="146372835.28999999"/>
    <n v="9148302.2099999785"/>
    <s v="ZLIN"/>
    <n v="22"/>
    <n v="8"/>
  </r>
  <r>
    <s v="120308000449-11"/>
    <x v="11"/>
    <n v="342310"/>
    <s v="TUBERIA INTERNA"/>
    <s v="01.10.2015"/>
    <n v="1"/>
    <n v="0"/>
    <s v="ZLIN"/>
    <n v="0"/>
    <n v="1"/>
    <n v="0"/>
    <n v="0"/>
    <m/>
    <m/>
    <m/>
    <n v="2689992.29"/>
    <n v="168124.52000000002"/>
    <s v="ZLIN"/>
    <n v="22"/>
    <n v="8"/>
  </r>
  <r>
    <s v="120308000449-12"/>
    <x v="11"/>
    <n v="342310"/>
    <s v="TUBERIA INTERNA"/>
    <s v="01.10.2015"/>
    <n v="1"/>
    <n v="0"/>
    <s v="ZLIN"/>
    <n v="0"/>
    <n v="1"/>
    <n v="0"/>
    <n v="0"/>
    <m/>
    <m/>
    <m/>
    <n v="2442455.7599999998"/>
    <n v="152653.48999999976"/>
    <s v="ZLIN"/>
    <n v="22"/>
    <n v="8"/>
  </r>
  <r>
    <s v="120308000449-13"/>
    <x v="11"/>
    <n v="342310"/>
    <s v="TUBERIA INTERNA"/>
    <s v="01.10.2015"/>
    <n v="1"/>
    <n v="0"/>
    <s v="ZLIN"/>
    <n v="0"/>
    <n v="1"/>
    <n v="0"/>
    <n v="0"/>
    <m/>
    <m/>
    <m/>
    <n v="20339496.129999999"/>
    <n v="1271218.5099999979"/>
    <s v="ZLIN"/>
    <n v="22"/>
    <n v="8"/>
  </r>
  <r>
    <s v="120308000450-0"/>
    <x v="11"/>
    <n v="342304"/>
    <s v="TUBERIA INTERNA"/>
    <s v="30.06.2014"/>
    <n v="136533663.03"/>
    <n v="6836737.1700000018"/>
    <s v="ZLIN"/>
    <n v="56"/>
    <n v="7"/>
    <n v="0"/>
    <n v="0"/>
    <m/>
    <m/>
    <m/>
    <n v="-57948622.899999999"/>
    <n v="-1483624.3799999952"/>
    <s v="ZLIN"/>
    <n v="55"/>
    <n v="4"/>
  </r>
  <r>
    <s v="120308000451-0"/>
    <x v="11"/>
    <n v="342304"/>
    <s v="TUBERIA INTERNA"/>
    <s v="30.06.2014"/>
    <n v="36131178.100000001"/>
    <n v="1809219.5300000012"/>
    <s v="ZLIN"/>
    <n v="56"/>
    <n v="7"/>
    <n v="0"/>
    <n v="0"/>
    <m/>
    <m/>
    <m/>
    <n v="-29724552.079999998"/>
    <n v="-761020.15999999642"/>
    <s v="ZLIN"/>
    <n v="55"/>
    <n v="4"/>
  </r>
  <r>
    <s v="120308000452-0"/>
    <x v="11"/>
    <n v="342304"/>
    <s v="TUBERIA INTERNA"/>
    <s v="30.06.2014"/>
    <n v="4022891.71"/>
    <n v="201440.81999999983"/>
    <s v="ZLIN"/>
    <n v="56"/>
    <n v="7"/>
    <n v="0"/>
    <n v="0"/>
    <m/>
    <m/>
    <m/>
    <n v="1559958.15"/>
    <n v="39938.679999999935"/>
    <s v="ZLIN"/>
    <n v="55"/>
    <n v="4"/>
  </r>
  <r>
    <s v="120308000453-0"/>
    <x v="11"/>
    <n v="342304"/>
    <s v="TUBERIA INTERNA"/>
    <s v="30.06.2014"/>
    <n v="33946643.899999999"/>
    <n v="1699831.9499999993"/>
    <s v="ZLIN"/>
    <n v="56"/>
    <n v="7"/>
    <n v="0"/>
    <n v="0"/>
    <m/>
    <m/>
    <m/>
    <n v="-27428988.039999999"/>
    <n v="-702248.18999999762"/>
    <s v="ZLIN"/>
    <n v="55"/>
    <n v="4"/>
  </r>
  <r>
    <s v="120308000454-0"/>
    <x v="11"/>
    <n v="342502"/>
    <s v="TUBERIA INTERNA"/>
    <s v="30.04.2013"/>
    <n v="379557100.13"/>
    <n v="30931648.230000019"/>
    <s v="ZLIN"/>
    <n v="49"/>
    <n v="1"/>
    <n v="0"/>
    <n v="0"/>
    <m/>
    <m/>
    <m/>
    <n v="-203814828.15000001"/>
    <n v="-6187235.849999994"/>
    <s v="ZLIN"/>
    <n v="46"/>
    <n v="8"/>
  </r>
  <r>
    <s v="120308000455-0"/>
    <x v="11"/>
    <n v="342502"/>
    <s v="TUBERIA INTERNA"/>
    <s v="30.04.2013"/>
    <n v="452739010.06"/>
    <n v="36895539.019999981"/>
    <s v="ZLIN"/>
    <n v="49"/>
    <n v="1"/>
    <n v="0"/>
    <n v="0"/>
    <m/>
    <m/>
    <m/>
    <n v="-243112099.61000001"/>
    <n v="-7380188.7400000095"/>
    <s v="ZLIN"/>
    <n v="46"/>
    <n v="8"/>
  </r>
  <r>
    <s v="120308000456-0"/>
    <x v="11"/>
    <n v="342502"/>
    <s v="TUBERIA INTERNA"/>
    <s v="30.04.2013"/>
    <n v="1497021996.05"/>
    <n v="121998396.96000004"/>
    <s v="ZLIN"/>
    <n v="49"/>
    <n v="1"/>
    <n v="0"/>
    <n v="0"/>
    <m/>
    <m/>
    <m/>
    <n v="-803871883.21000004"/>
    <n v="-24403253.600000024"/>
    <s v="ZLIN"/>
    <n v="46"/>
    <n v="8"/>
  </r>
  <r>
    <s v="120308000457-0"/>
    <x v="11"/>
    <n v="342402"/>
    <s v="TUBERIA INTERNA"/>
    <s v="31.08.2014"/>
    <n v="3474388.93"/>
    <n v="164711.76000000024"/>
    <s v="ZLIN"/>
    <n v="56"/>
    <n v="3"/>
    <n v="0"/>
    <n v="0"/>
    <m/>
    <m/>
    <m/>
    <n v="-1835644.41"/>
    <n v="-47138.909999999916"/>
    <s v="ZLIN"/>
    <n v="55"/>
    <n v="2"/>
  </r>
  <r>
    <s v="120308000457-1"/>
    <x v="11"/>
    <n v="322318"/>
    <s v="TUBERIA INTERNA"/>
    <s v="31.12.2001"/>
    <n v="158852.81"/>
    <n v="8416.0599999999977"/>
    <s v="ZLIN"/>
    <n v="50"/>
    <n v="4"/>
    <n v="0"/>
    <n v="0"/>
    <m/>
    <m/>
    <m/>
    <n v="134090.06"/>
    <n v="5192.5500000000029"/>
    <s v="ZLIN"/>
    <n v="36"/>
    <n v="7"/>
  </r>
  <r>
    <s v="120308000457-2"/>
    <x v="11"/>
    <n v="322318"/>
    <s v="TUBERIA INTERNA"/>
    <s v="01.12.1991"/>
    <n v="484.52"/>
    <n v="27.099999999999966"/>
    <s v="ZLIN"/>
    <n v="47"/>
    <n v="8"/>
    <n v="0"/>
    <n v="0"/>
    <m/>
    <m/>
    <m/>
    <n v="111686.03"/>
    <n v="6638.679999999993"/>
    <s v="ZLIN"/>
    <n v="23"/>
    <n v="10"/>
  </r>
  <r>
    <s v="120308000457-3"/>
    <x v="11"/>
    <n v="322318"/>
    <s v="TUBERIA INTERNA"/>
    <s v="31.12.2001"/>
    <n v="158852.81"/>
    <n v="8416.0599999999977"/>
    <s v="ZLIN"/>
    <n v="50"/>
    <n v="4"/>
    <n v="0"/>
    <n v="0"/>
    <m/>
    <m/>
    <m/>
    <n v="134090.06"/>
    <n v="5192.5500000000029"/>
    <s v="ZLIN"/>
    <n v="36"/>
    <n v="7"/>
  </r>
  <r>
    <s v="120308000457-4"/>
    <x v="11"/>
    <n v="322318"/>
    <s v="TUBERIA INTERNA"/>
    <s v="31.12.2001"/>
    <n v="20611.37"/>
    <n v="1092"/>
    <s v="ZLIN"/>
    <n v="50"/>
    <n v="4"/>
    <n v="0"/>
    <n v="0"/>
    <m/>
    <m/>
    <m/>
    <n v="17398.36"/>
    <n v="673.7400000000016"/>
    <s v="ZLIN"/>
    <n v="36"/>
    <n v="7"/>
  </r>
  <r>
    <s v="120308000457-5"/>
    <x v="11"/>
    <n v="322318"/>
    <s v="TUBERIA INTERNA"/>
    <s v="01.12.1991"/>
    <n v="484.52"/>
    <n v="27.099999999999966"/>
    <s v="ZLIN"/>
    <n v="47"/>
    <n v="8"/>
    <n v="0"/>
    <n v="0"/>
    <m/>
    <m/>
    <m/>
    <n v="111686.03"/>
    <n v="6638.679999999993"/>
    <s v="ZLIN"/>
    <n v="23"/>
    <n v="10"/>
  </r>
  <r>
    <s v="120308000458-0"/>
    <x v="11"/>
    <n v="342402"/>
    <s v="TUBERIA INTERNA"/>
    <s v="31.08.2014"/>
    <n v="8848140.3800000008"/>
    <n v="443099.36000000127"/>
    <s v="ZLIN"/>
    <n v="53"/>
    <n v="3"/>
    <n v="0"/>
    <n v="0"/>
    <m/>
    <m/>
    <m/>
    <n v="3144710.04"/>
    <n v="85399.470000000205"/>
    <s v="ZLIN"/>
    <n v="52"/>
    <n v="2"/>
  </r>
  <r>
    <s v="120308000458-1"/>
    <x v="11"/>
    <n v="322318"/>
    <s v="TUBERIA INTERNA"/>
    <s v="31.12.2001"/>
    <n v="1200918.52"/>
    <n v="63624.820000000065"/>
    <s v="ZLIN"/>
    <n v="50"/>
    <n v="4"/>
    <n v="0"/>
    <n v="0"/>
    <m/>
    <m/>
    <m/>
    <n v="1013713.47"/>
    <n v="39255.419999999925"/>
    <s v="ZLIN"/>
    <n v="36"/>
    <n v="7"/>
  </r>
  <r>
    <s v="120308000458-2"/>
    <x v="11"/>
    <n v="322318"/>
    <s v="TUBERIA INTERNA"/>
    <s v="31.12.2001"/>
    <n v="155818.28"/>
    <n v="8255.2799999999988"/>
    <s v="ZLIN"/>
    <n v="50"/>
    <n v="4"/>
    <n v="0"/>
    <n v="0"/>
    <m/>
    <m/>
    <m/>
    <n v="131528.56"/>
    <n v="5093.3600000000006"/>
    <s v="ZLIN"/>
    <n v="36"/>
    <n v="7"/>
  </r>
  <r>
    <s v="120308000458-3"/>
    <x v="11"/>
    <n v="322318"/>
    <s v="TUBERIA INTERNA"/>
    <s v="01.12.1991"/>
    <n v="3664.23"/>
    <n v="204.98000000000002"/>
    <s v="ZLIN"/>
    <n v="47"/>
    <n v="8"/>
    <n v="0"/>
    <n v="0"/>
    <m/>
    <m/>
    <m/>
    <n v="844630.93"/>
    <n v="50205.340000000084"/>
    <s v="ZLIN"/>
    <n v="23"/>
    <n v="10"/>
  </r>
  <r>
    <s v="120308000458-4"/>
    <x v="11"/>
    <n v="322318"/>
    <s v="TUBERIA INTERNA"/>
    <s v="01.12.1991"/>
    <n v="3664.23"/>
    <n v="204.98000000000002"/>
    <s v="ZLIN"/>
    <n v="47"/>
    <n v="8"/>
    <n v="0"/>
    <n v="0"/>
    <m/>
    <m/>
    <m/>
    <n v="844630.93"/>
    <n v="50205.340000000084"/>
    <s v="ZLIN"/>
    <n v="23"/>
    <n v="10"/>
  </r>
  <r>
    <s v="120308000458-5"/>
    <x v="11"/>
    <n v="322318"/>
    <s v="TUBERIA INTERNA"/>
    <s v="31.12.2001"/>
    <n v="1200918.52"/>
    <n v="63624.820000000065"/>
    <s v="ZLIN"/>
    <n v="50"/>
    <n v="4"/>
    <n v="0"/>
    <n v="0"/>
    <m/>
    <m/>
    <m/>
    <n v="1013713.47"/>
    <n v="39255.419999999925"/>
    <s v="ZLIN"/>
    <n v="36"/>
    <n v="7"/>
  </r>
  <r>
    <s v="120308000459-0"/>
    <x v="11"/>
    <n v="342402"/>
    <s v="TUBERIA INTERNA"/>
    <s v="31.08.2014"/>
    <n v="31219048.48"/>
    <n v="1480014.1600000001"/>
    <s v="ZLIN"/>
    <n v="56"/>
    <n v="3"/>
    <n v="0"/>
    <n v="0"/>
    <m/>
    <m/>
    <m/>
    <n v="11056450.539999999"/>
    <n v="283926.97999999858"/>
    <s v="ZLIN"/>
    <n v="55"/>
    <n v="2"/>
  </r>
  <r>
    <s v="120308000459-1"/>
    <x v="11"/>
    <n v="322318"/>
    <s v="TUBERIA INTERNA"/>
    <s v="31.12.2001"/>
    <n v="4229625.5999999996"/>
    <n v="224086.13999999966"/>
    <s v="ZLIN"/>
    <n v="50"/>
    <n v="4"/>
    <n v="0"/>
    <n v="0"/>
    <m/>
    <m/>
    <m/>
    <n v="3570290.9"/>
    <n v="138257.27000000002"/>
    <s v="ZLIN"/>
    <n v="36"/>
    <n v="7"/>
  </r>
  <r>
    <s v="120308000459-2"/>
    <x v="11"/>
    <n v="322318"/>
    <s v="TUBERIA INTERNA"/>
    <s v="31.12.2001"/>
    <n v="548562.24"/>
    <n v="29062.899999999965"/>
    <s v="ZLIN"/>
    <n v="50"/>
    <n v="4"/>
    <n v="0"/>
    <n v="0"/>
    <m/>
    <m/>
    <m/>
    <n v="463049.67"/>
    <n v="17931.299999999988"/>
    <s v="ZLIN"/>
    <n v="36"/>
    <n v="7"/>
  </r>
  <r>
    <s v="120308000459-3"/>
    <x v="11"/>
    <n v="322318"/>
    <s v="TUBERIA INTERNA"/>
    <s v="31.12.2001"/>
    <n v="4229625.5999999996"/>
    <n v="224086.13999999966"/>
    <s v="ZLIN"/>
    <n v="50"/>
    <n v="4"/>
    <n v="0"/>
    <n v="0"/>
    <m/>
    <m/>
    <m/>
    <n v="3570290.9"/>
    <n v="138257.27000000002"/>
    <s v="ZLIN"/>
    <n v="36"/>
    <n v="7"/>
  </r>
  <r>
    <s v="120308000459-4"/>
    <x v="11"/>
    <n v="322318"/>
    <s v="TUBERIA INTERNA"/>
    <s v="01.12.1991"/>
    <n v="12904.96"/>
    <n v="721.93999999999869"/>
    <s v="ZLIN"/>
    <n v="47"/>
    <n v="8"/>
    <n v="0"/>
    <n v="0"/>
    <m/>
    <m/>
    <m/>
    <n v="2974686.56"/>
    <n v="176817.03000000026"/>
    <s v="ZLIN"/>
    <n v="23"/>
    <n v="10"/>
  </r>
  <r>
    <s v="120308000459-5"/>
    <x v="11"/>
    <n v="322318"/>
    <s v="TUBERIA INTERNA"/>
    <s v="01.12.1991"/>
    <n v="12904.96"/>
    <n v="721.93999999999869"/>
    <s v="ZLIN"/>
    <n v="47"/>
    <n v="8"/>
    <n v="0"/>
    <n v="0"/>
    <m/>
    <m/>
    <m/>
    <n v="2974686.56"/>
    <n v="176817.03000000026"/>
    <s v="ZLIN"/>
    <n v="23"/>
    <n v="10"/>
  </r>
  <r>
    <s v="120308000460-0"/>
    <x v="11"/>
    <n v="342402"/>
    <s v="TUBERIA INTERNA"/>
    <s v="31.08.2014"/>
    <n v="52960526.950000003"/>
    <n v="2510721.2800000012"/>
    <s v="ZLIN"/>
    <n v="56"/>
    <n v="3"/>
    <n v="0"/>
    <n v="0"/>
    <m/>
    <m/>
    <m/>
    <n v="18756351.52"/>
    <n v="481658.57999999821"/>
    <s v="ZLIN"/>
    <n v="55"/>
    <n v="2"/>
  </r>
  <r>
    <s v="120308000460-1"/>
    <x v="11"/>
    <n v="322318"/>
    <s v="TUBERIA INTERNA"/>
    <s v="31.12.2001"/>
    <n v="7175377.2400000002"/>
    <n v="380152.41999999993"/>
    <s v="ZLIN"/>
    <n v="50"/>
    <n v="4"/>
    <n v="0"/>
    <n v="0"/>
    <m/>
    <m/>
    <m/>
    <n v="6056844.3499999996"/>
    <n v="234547.5"/>
    <s v="ZLIN"/>
    <n v="36"/>
    <n v="7"/>
  </r>
  <r>
    <s v="120308000460-2"/>
    <x v="11"/>
    <n v="322318"/>
    <s v="TUBERIA INTERNA"/>
    <s v="01.12.1991"/>
    <n v="21892.14"/>
    <n v="1224.739999999998"/>
    <s v="ZLIN"/>
    <n v="47"/>
    <n v="8"/>
    <n v="0"/>
    <n v="0"/>
    <m/>
    <m/>
    <m/>
    <n v="5046297.21"/>
    <n v="299954.72999999952"/>
    <s v="ZLIN"/>
    <n v="23"/>
    <n v="10"/>
  </r>
  <r>
    <s v="120308000460-3"/>
    <x v="11"/>
    <n v="322318"/>
    <s v="TUBERIA INTERNA"/>
    <s v="01.12.1991"/>
    <n v="21892.14"/>
    <n v="1224.739999999998"/>
    <s v="ZLIN"/>
    <n v="47"/>
    <n v="8"/>
    <n v="0"/>
    <n v="0"/>
    <m/>
    <m/>
    <m/>
    <n v="5046297.21"/>
    <n v="299954.72999999952"/>
    <s v="ZLIN"/>
    <n v="23"/>
    <n v="10"/>
  </r>
  <r>
    <s v="120308000460-4"/>
    <x v="11"/>
    <n v="322318"/>
    <s v="TUBERIA INTERNA"/>
    <s v="31.12.2001"/>
    <n v="930380.73"/>
    <n v="49291.699999999953"/>
    <s v="ZLIN"/>
    <n v="50"/>
    <n v="4"/>
    <n v="0"/>
    <n v="0"/>
    <m/>
    <m/>
    <m/>
    <n v="785348.43"/>
    <n v="30412.119999999995"/>
    <s v="ZLIN"/>
    <n v="36"/>
    <n v="7"/>
  </r>
  <r>
    <s v="120308000460-5"/>
    <x v="11"/>
    <n v="322318"/>
    <s v="TUBERIA INTERNA"/>
    <s v="31.12.2001"/>
    <n v="7175377.2400000002"/>
    <n v="380152.41999999993"/>
    <s v="ZLIN"/>
    <n v="50"/>
    <n v="4"/>
    <n v="0"/>
    <n v="0"/>
    <m/>
    <m/>
    <m/>
    <n v="6056844.3499999996"/>
    <n v="234547.5"/>
    <s v="ZLIN"/>
    <n v="36"/>
    <n v="7"/>
  </r>
  <r>
    <s v="120308000461-0"/>
    <x v="11"/>
    <n v="342402"/>
    <s v="TUBERIA INTERNA"/>
    <s v="31.08.2014"/>
    <n v="108274228.20999999"/>
    <n v="5133000.4599999934"/>
    <s v="ZLIN"/>
    <n v="56"/>
    <n v="3"/>
    <n v="0"/>
    <n v="0"/>
    <m/>
    <m/>
    <m/>
    <n v="38346096.630000003"/>
    <n v="984718.5"/>
    <s v="ZLIN"/>
    <n v="55"/>
    <n v="2"/>
  </r>
  <r>
    <s v="120308000461-1"/>
    <x v="11"/>
    <n v="322318"/>
    <s v="TUBERIA INTERNA"/>
    <s v="01.12.1991"/>
    <n v="44757.599999999999"/>
    <n v="2503.9199999999983"/>
    <s v="ZLIN"/>
    <n v="47"/>
    <n v="8"/>
    <n v="0"/>
    <n v="0"/>
    <m/>
    <m/>
    <m/>
    <n v="10316953.189999999"/>
    <n v="613245.45999999903"/>
    <s v="ZLIN"/>
    <n v="23"/>
    <n v="10"/>
  </r>
  <r>
    <s v="120308000461-2"/>
    <x v="11"/>
    <n v="322318"/>
    <s v="TUBERIA INTERNA"/>
    <s v="31.12.2001"/>
    <n v="1902318.52"/>
    <n v="100785.10000000009"/>
    <s v="ZLIN"/>
    <n v="50"/>
    <n v="4"/>
    <n v="0"/>
    <n v="0"/>
    <m/>
    <m/>
    <m/>
    <n v="1605775.81"/>
    <n v="62182.65000000014"/>
    <s v="ZLIN"/>
    <n v="36"/>
    <n v="7"/>
  </r>
  <r>
    <s v="120308000461-3"/>
    <x v="11"/>
    <n v="322318"/>
    <s v="TUBERIA INTERNA"/>
    <s v="31.12.2001"/>
    <n v="14669484.279999999"/>
    <n v="777191.21999999881"/>
    <s v="ZLIN"/>
    <n v="50"/>
    <n v="4"/>
    <n v="0"/>
    <n v="0"/>
    <m/>
    <m/>
    <m/>
    <n v="12382733.35"/>
    <n v="479513.58999999985"/>
    <s v="ZLIN"/>
    <n v="36"/>
    <n v="7"/>
  </r>
  <r>
    <s v="120308000461-4"/>
    <x v="11"/>
    <n v="322318"/>
    <s v="TUBERIA INTERNA"/>
    <s v="31.12.2001"/>
    <n v="14669484.279999999"/>
    <n v="777191.21999999881"/>
    <s v="ZLIN"/>
    <n v="50"/>
    <n v="4"/>
    <n v="0"/>
    <n v="0"/>
    <m/>
    <m/>
    <m/>
    <n v="12382733.35"/>
    <n v="479513.58999999985"/>
    <s v="ZLIN"/>
    <n v="36"/>
    <n v="7"/>
  </r>
  <r>
    <s v="120308000461-5"/>
    <x v="11"/>
    <n v="322318"/>
    <s v="TUBERIA INTERNA"/>
    <s v="01.12.1991"/>
    <n v="44757.599999999999"/>
    <n v="2503.9199999999983"/>
    <s v="ZLIN"/>
    <n v="47"/>
    <n v="8"/>
    <n v="0"/>
    <n v="0"/>
    <m/>
    <m/>
    <m/>
    <n v="10316953.189999999"/>
    <n v="613245.45999999903"/>
    <s v="ZLIN"/>
    <n v="23"/>
    <n v="10"/>
  </r>
  <r>
    <s v="120308000462-0"/>
    <x v="11"/>
    <n v="322324"/>
    <s v="TUBERIA INTERNA"/>
    <s v="31.07.2014"/>
    <n v="2452171.5299999998"/>
    <n v="119706.58999999985"/>
    <s v="ZLIN"/>
    <n v="56"/>
    <n v="4"/>
    <n v="0"/>
    <n v="0"/>
    <m/>
    <m/>
    <m/>
    <n v="-1197430.3700000001"/>
    <n v="-30749.730000000214"/>
    <s v="ZLIN"/>
    <n v="55"/>
    <n v="2"/>
  </r>
  <r>
    <s v="120308000463-0"/>
    <x v="11"/>
    <n v="322324"/>
    <s v="TUBERIA INTERNA"/>
    <s v="31.07.2014"/>
    <n v="1249328.3600000001"/>
    <n v="60987.930000000168"/>
    <s v="ZLIN"/>
    <n v="56"/>
    <n v="4"/>
    <n v="0"/>
    <n v="0"/>
    <m/>
    <m/>
    <m/>
    <n v="-610064.88"/>
    <n v="-15666.319999999949"/>
    <s v="ZLIN"/>
    <n v="55"/>
    <n v="2"/>
  </r>
  <r>
    <s v="120308000464-0"/>
    <x v="11"/>
    <n v="322324"/>
    <s v="TUBERIA INTERNA"/>
    <s v="31.07.2014"/>
    <n v="1707788.21"/>
    <n v="83368.369999999879"/>
    <s v="ZLIN"/>
    <n v="56"/>
    <n v="4"/>
    <n v="0"/>
    <n v="0"/>
    <m/>
    <m/>
    <m/>
    <n v="-833937.37"/>
    <n v="-21415.309999999939"/>
    <s v="ZLIN"/>
    <n v="55"/>
    <n v="2"/>
  </r>
  <r>
    <s v="120308000465-0"/>
    <x v="11"/>
    <n v="322324"/>
    <s v="TUBERIA INTERNA"/>
    <s v="31.07.2014"/>
    <n v="19625302.539999999"/>
    <n v="958039.91000000015"/>
    <s v="ZLIN"/>
    <n v="56"/>
    <n v="4"/>
    <n v="0"/>
    <n v="0"/>
    <m/>
    <m/>
    <m/>
    <n v="-9583315.4600000009"/>
    <n v="-246097.23000000045"/>
    <s v="ZLIN"/>
    <n v="55"/>
    <n v="2"/>
  </r>
  <r>
    <s v="120308000466-0"/>
    <x v="11"/>
    <n v="322324"/>
    <s v="TUBERIA INTERNA"/>
    <s v="31.07.2014"/>
    <n v="281329816.49000001"/>
    <n v="13733556.129999995"/>
    <s v="ZLIN"/>
    <n v="56"/>
    <n v="4"/>
    <n v="0"/>
    <n v="0"/>
    <m/>
    <m/>
    <m/>
    <n v="-137377366.43000001"/>
    <n v="-3527817.5600000024"/>
    <s v="ZLIN"/>
    <n v="55"/>
    <n v="2"/>
  </r>
  <r>
    <s v="120308000467-0"/>
    <x v="11"/>
    <n v="322324"/>
    <s v="TUBERIA INTERNA"/>
    <s v="31.07.2014"/>
    <n v="104192969.01000001"/>
    <n v="5086343.150000006"/>
    <s v="ZLIN"/>
    <n v="56"/>
    <n v="4"/>
    <n v="0"/>
    <n v="0"/>
    <m/>
    <m/>
    <m/>
    <n v="-50878914.520000003"/>
    <n v="-1306558.2400000021"/>
    <s v="ZLIN"/>
    <n v="55"/>
    <n v="2"/>
  </r>
  <r>
    <s v="120308000468-0"/>
    <x v="11"/>
    <n v="322324"/>
    <s v="TUBERIA INTERNA"/>
    <s v="31.07.2014"/>
    <n v="52515216.210000001"/>
    <n v="2563612.6199999973"/>
    <s v="ZLIN"/>
    <n v="56"/>
    <n v="4"/>
    <n v="0"/>
    <n v="0"/>
    <m/>
    <m/>
    <m/>
    <n v="-25643929.920000002"/>
    <n v="-658529.92000000179"/>
    <s v="ZLIN"/>
    <n v="55"/>
    <n v="2"/>
  </r>
  <r>
    <s v="120308000469-0"/>
    <x v="11"/>
    <n v="342402"/>
    <s v="TUBERIA INTERNA"/>
    <s v="31.08.2014"/>
    <n v="210886.51"/>
    <n v="9997.5800000000163"/>
    <s v="ZLIN"/>
    <n v="56"/>
    <n v="3"/>
    <n v="0"/>
    <n v="0"/>
    <m/>
    <m/>
    <m/>
    <n v="588716.93999999994"/>
    <n v="15118.109999999986"/>
    <s v="ZLIN"/>
    <n v="55"/>
    <n v="2"/>
  </r>
  <r>
    <s v="120308000469-1"/>
    <x v="11"/>
    <n v="322317"/>
    <s v="TUBERIA INTERNA"/>
    <s v="01.08.1967"/>
    <n v="0.01"/>
    <n v="0"/>
    <s v="ZLIN"/>
    <n v="56"/>
    <n v="6"/>
    <n v="0"/>
    <n v="0"/>
    <m/>
    <m/>
    <m/>
    <n v="2230.2399999999998"/>
    <n v="379.13999999999987"/>
    <s v="ZLIN"/>
    <n v="8"/>
    <n v="4"/>
  </r>
  <r>
    <s v="120308000469-2"/>
    <x v="11"/>
    <n v="322324"/>
    <s v="TUBERIA INTERNA"/>
    <s v="31.07.2014"/>
    <n v="104626.51"/>
    <n v="4952.7399999999907"/>
    <s v="ZLIN"/>
    <n v="56"/>
    <n v="4"/>
    <n v="0"/>
    <n v="0"/>
    <m/>
    <m/>
    <m/>
    <n v="-77567.09"/>
    <n v="-1991.8999999999942"/>
    <s v="ZLIN"/>
    <n v="55"/>
    <n v="2"/>
  </r>
  <r>
    <s v="120308000469-3"/>
    <x v="11"/>
    <n v="322324"/>
    <s v="TUBERIA INTERNA"/>
    <s v="31.07.2014"/>
    <n v="107570.09"/>
    <n v="5092.0800000000017"/>
    <s v="ZLIN"/>
    <n v="56"/>
    <n v="4"/>
    <n v="0"/>
    <n v="0"/>
    <m/>
    <m/>
    <m/>
    <n v="-103104.13"/>
    <n v="-2647.7000000000116"/>
    <s v="ZLIN"/>
    <n v="55"/>
    <n v="2"/>
  </r>
  <r>
    <s v="120308000469-4"/>
    <x v="11"/>
    <n v="322317"/>
    <s v="TUBERIA INTERNA"/>
    <s v="01.08.1967"/>
    <n v="0.01"/>
    <n v="0"/>
    <s v="ZLIN"/>
    <n v="56"/>
    <n v="6"/>
    <n v="0"/>
    <n v="0"/>
    <m/>
    <m/>
    <m/>
    <n v="347959.95"/>
    <n v="59153.19"/>
    <s v="ZLIN"/>
    <n v="8"/>
    <n v="4"/>
  </r>
  <r>
    <s v="120308000469-5"/>
    <x v="11"/>
    <n v="322324"/>
    <s v="TUBERIA INTERNA"/>
    <s v="31.07.2014"/>
    <n v="107570.09"/>
    <n v="5092.0800000000017"/>
    <s v="ZLIN"/>
    <n v="56"/>
    <n v="4"/>
    <n v="0"/>
    <n v="0"/>
    <m/>
    <m/>
    <m/>
    <n v="-80445.350000000006"/>
    <n v="-2065.8100000000122"/>
    <s v="ZLIN"/>
    <n v="55"/>
    <n v="2"/>
  </r>
  <r>
    <s v="120308000469-6"/>
    <x v="11"/>
    <n v="322324"/>
    <s v="TUBERIA INTERNA"/>
    <s v="31.07.2014"/>
    <n v="107570.09"/>
    <n v="5092.0800000000017"/>
    <s v="ZLIN"/>
    <n v="56"/>
    <n v="4"/>
    <n v="0"/>
    <n v="0"/>
    <m/>
    <m/>
    <m/>
    <n v="-43983.47"/>
    <n v="-1129.4800000000032"/>
    <s v="ZLIN"/>
    <n v="55"/>
    <n v="2"/>
  </r>
  <r>
    <s v="120308000469-7"/>
    <x v="11"/>
    <n v="322324"/>
    <s v="TUBERIA INTERNA"/>
    <s v="01.12.1994"/>
    <n v="37623.74"/>
    <n v="1775.7599999999948"/>
    <s v="ZLIN"/>
    <n v="56"/>
    <n v="6"/>
    <n v="0"/>
    <n v="0"/>
    <m/>
    <m/>
    <m/>
    <n v="-18349.28"/>
    <n v="-728.82999999999811"/>
    <s v="ZLIN"/>
    <n v="35"/>
    <n v="8"/>
  </r>
  <r>
    <s v="120308000469-8"/>
    <x v="11"/>
    <n v="322317"/>
    <s v="TUBERIA INTERNA"/>
    <s v="30.09.2012"/>
    <n v="20060.46"/>
    <n v="1086.1800000000003"/>
    <s v="ZLIN"/>
    <n v="49"/>
    <n v="3"/>
    <n v="0"/>
    <n v="0"/>
    <m/>
    <m/>
    <m/>
    <n v="13538.5"/>
    <n v="414.68000000000029"/>
    <s v="ZLIN"/>
    <n v="46"/>
    <n v="3"/>
  </r>
  <r>
    <s v="120308000469-9"/>
    <x v="11"/>
    <n v="322317"/>
    <s v="TUBERIA INTERNA"/>
    <s v="01.09.1981"/>
    <n v="411.75"/>
    <n v="20.720000000000027"/>
    <s v="ZLIN"/>
    <n v="53"/>
    <n v="0"/>
    <n v="0"/>
    <n v="0"/>
    <m/>
    <m/>
    <m/>
    <n v="21905.07"/>
    <n v="1640.4700000000012"/>
    <s v="ZLIN"/>
    <n v="18"/>
    <n v="11"/>
  </r>
  <r>
    <s v="120308000469-10"/>
    <x v="11"/>
    <n v="322317"/>
    <s v="TUBERIA INTERNA"/>
    <s v="31.08.2014"/>
    <n v="52698.95"/>
    <n v="3027.5999999999985"/>
    <s v="ZLIN"/>
    <n v="46"/>
    <n v="5"/>
    <n v="0"/>
    <n v="0"/>
    <m/>
    <m/>
    <m/>
    <n v="202539.63"/>
    <n v="6329.3699999999953"/>
    <s v="ZLIN"/>
    <n v="45"/>
    <n v="4"/>
  </r>
  <r>
    <s v="120308000469-11"/>
    <x v="11"/>
    <n v="322317"/>
    <s v="TUBERIA INTERNA"/>
    <s v="01.08.1967"/>
    <n v="0.01"/>
    <n v="0"/>
    <s v="ZLIN"/>
    <n v="56"/>
    <n v="6"/>
    <n v="0"/>
    <n v="0"/>
    <m/>
    <m/>
    <m/>
    <n v="22307.1"/>
    <n v="3792.1999999999971"/>
    <s v="ZLIN"/>
    <n v="8"/>
    <n v="4"/>
  </r>
  <r>
    <s v="120308000469-12"/>
    <x v="11"/>
    <n v="322324"/>
    <s v="TUBERIA INTERNA"/>
    <s v="31.07.2014"/>
    <n v="301162.17"/>
    <n v="14492.01999999996"/>
    <s v="ZLIN"/>
    <n v="55"/>
    <n v="5"/>
    <n v="0"/>
    <n v="0"/>
    <m/>
    <m/>
    <m/>
    <n v="-272061.93"/>
    <n v="-7104.539999999979"/>
    <s v="ZLIN"/>
    <n v="54"/>
    <n v="3"/>
  </r>
  <r>
    <s v="120308000469-13"/>
    <x v="11"/>
    <n v="322317"/>
    <s v="TUBERIA INTERNA"/>
    <s v="31.08.2014"/>
    <n v="138308.10999999999"/>
    <n v="7945.8999999999796"/>
    <s v="ZLIN"/>
    <n v="46"/>
    <n v="5"/>
    <n v="0"/>
    <n v="0"/>
    <m/>
    <m/>
    <m/>
    <n v="-132428.82"/>
    <n v="-4138.4000000000087"/>
    <s v="ZLIN"/>
    <n v="45"/>
    <n v="4"/>
  </r>
  <r>
    <s v="120308000469-14"/>
    <x v="11"/>
    <n v="322317"/>
    <s v="TUBERIA INTERNA"/>
    <s v="01.08.1967"/>
    <n v="50887.27"/>
    <n v="2401.7599999999948"/>
    <s v="ZLIN"/>
    <n v="56"/>
    <n v="6"/>
    <n v="0"/>
    <n v="0"/>
    <m/>
    <m/>
    <m/>
    <n v="-27454.34"/>
    <n v="-4667.2299999999996"/>
    <s v="ZLIN"/>
    <n v="8"/>
    <n v="4"/>
  </r>
  <r>
    <s v="120308000469-15"/>
    <x v="11"/>
    <n v="322317"/>
    <s v="TUBERIA INTERNA"/>
    <s v="01.10.2015"/>
    <n v="1"/>
    <n v="0"/>
    <s v="ZLIN"/>
    <n v="0"/>
    <n v="1"/>
    <n v="0"/>
    <n v="0"/>
    <m/>
    <m/>
    <m/>
    <n v="22306.11"/>
    <n v="1739.4700000000012"/>
    <s v="ZLIN"/>
    <n v="18"/>
    <n v="2"/>
  </r>
  <r>
    <s v="120308000469-16"/>
    <x v="11"/>
    <n v="322317"/>
    <s v="TUBERIA INTERNA"/>
    <s v="01.09.1981"/>
    <n v="288.82"/>
    <n v="14.54000000000002"/>
    <s v="ZLIN"/>
    <n v="53"/>
    <n v="0"/>
    <n v="0"/>
    <n v="0"/>
    <m/>
    <m/>
    <m/>
    <n v="253537.4"/>
    <n v="18987.380000000005"/>
    <s v="ZLIN"/>
    <n v="18"/>
    <n v="11"/>
  </r>
  <r>
    <s v="120308000469-17"/>
    <x v="11"/>
    <n v="322324"/>
    <s v="TUBERIA INTERNA"/>
    <s v="31.07.2014"/>
    <n v="107570.09"/>
    <n v="5092.0800000000017"/>
    <s v="ZLIN"/>
    <n v="56"/>
    <n v="4"/>
    <n v="0"/>
    <n v="0"/>
    <m/>
    <m/>
    <m/>
    <n v="-99405.119999999995"/>
    <n v="-2552.7099999999919"/>
    <s v="ZLIN"/>
    <n v="55"/>
    <n v="2"/>
  </r>
  <r>
    <s v="120308000469-18"/>
    <x v="11"/>
    <n v="322324"/>
    <s v="TUBERIA INTERNA"/>
    <s v="31.12.2001"/>
    <n v="79099.17"/>
    <n v="4268.4199999999983"/>
    <s v="ZLIN"/>
    <n v="49"/>
    <n v="5"/>
    <n v="0"/>
    <n v="0"/>
    <m/>
    <m/>
    <m/>
    <n v="-41665.11"/>
    <n v="-1654.9199999999983"/>
    <s v="ZLIN"/>
    <n v="35"/>
    <n v="8"/>
  </r>
  <r>
    <s v="120308000470-0"/>
    <x v="11"/>
    <n v="342402"/>
    <s v="TUBERIA INTERNA"/>
    <s v="31.08.2014"/>
    <n v="383088.66"/>
    <n v="18161.25"/>
    <s v="ZLIN"/>
    <n v="56"/>
    <n v="3"/>
    <n v="0"/>
    <n v="0"/>
    <m/>
    <m/>
    <m/>
    <n v="1069441.49"/>
    <n v="27463"/>
    <s v="ZLIN"/>
    <n v="55"/>
    <n v="2"/>
  </r>
  <r>
    <s v="120308000470-1"/>
    <x v="11"/>
    <n v="322324"/>
    <s v="TUBERIA INTERNA"/>
    <s v="31.12.2001"/>
    <n v="40315.089999999997"/>
    <n v="2175.5199999999968"/>
    <s v="ZLIN"/>
    <n v="49"/>
    <n v="5"/>
    <n v="0"/>
    <n v="0"/>
    <m/>
    <m/>
    <m/>
    <n v="90070.78"/>
    <n v="3577.5800000000017"/>
    <s v="ZLIN"/>
    <n v="35"/>
    <n v="8"/>
  </r>
  <r>
    <s v="120308000470-2"/>
    <x v="11"/>
    <n v="322324"/>
    <s v="TUBERIA INTERNA"/>
    <s v="31.07.2014"/>
    <n v="153495.65"/>
    <n v="7386.2599999999802"/>
    <s v="ZLIN"/>
    <n v="55"/>
    <n v="5"/>
    <n v="0"/>
    <n v="0"/>
    <m/>
    <m/>
    <m/>
    <n v="-116532.19"/>
    <n v="-3043.0800000000017"/>
    <s v="ZLIN"/>
    <n v="54"/>
    <n v="3"/>
  </r>
  <r>
    <s v="120308000470-3"/>
    <x v="11"/>
    <n v="322317"/>
    <s v="TUBERIA INTERNA"/>
    <s v="01.08.1967"/>
    <n v="0.01"/>
    <n v="0"/>
    <s v="ZLIN"/>
    <n v="56"/>
    <n v="6"/>
    <n v="0"/>
    <n v="0"/>
    <m/>
    <m/>
    <m/>
    <n v="111134.36"/>
    <n v="18892.830000000002"/>
    <s v="ZLIN"/>
    <n v="8"/>
    <n v="4"/>
  </r>
  <r>
    <s v="120308000470-4"/>
    <x v="11"/>
    <n v="322324"/>
    <s v="TUBERIA INTERNA"/>
    <s v="01.12.1994"/>
    <n v="19175.98"/>
    <n v="905.06000000000131"/>
    <s v="ZLIN"/>
    <n v="56"/>
    <n v="6"/>
    <n v="0"/>
    <n v="0"/>
    <m/>
    <m/>
    <m/>
    <n v="-7432.71"/>
    <n v="-295.22000000000025"/>
    <s v="ZLIN"/>
    <n v="35"/>
    <n v="8"/>
  </r>
  <r>
    <s v="120308000470-5"/>
    <x v="11"/>
    <n v="322317"/>
    <s v="TUBERIA INTERNA"/>
    <s v="01.09.1981"/>
    <n v="747.31"/>
    <n v="37.599999999999909"/>
    <s v="ZLIN"/>
    <n v="53"/>
    <n v="0"/>
    <n v="0"/>
    <n v="0"/>
    <m/>
    <m/>
    <m/>
    <n v="10589.35"/>
    <n v="793.04000000000087"/>
    <s v="ZLIN"/>
    <n v="18"/>
    <n v="11"/>
  </r>
  <r>
    <s v="120308000470-6"/>
    <x v="11"/>
    <n v="322317"/>
    <s v="TUBERIA INTERNA"/>
    <s v="01.08.1967"/>
    <n v="0.01"/>
    <n v="0"/>
    <s v="ZLIN"/>
    <n v="56"/>
    <n v="6"/>
    <n v="0"/>
    <n v="0"/>
    <m/>
    <m/>
    <m/>
    <n v="11319.02"/>
    <n v="1924.2299999999996"/>
    <s v="ZLIN"/>
    <n v="8"/>
    <n v="4"/>
  </r>
  <r>
    <s v="120308000470-7"/>
    <x v="11"/>
    <n v="322317"/>
    <s v="TUBERIA INTERNA"/>
    <s v="31.08.2014"/>
    <n v="251021.28"/>
    <n v="14421.339999999997"/>
    <s v="ZLIN"/>
    <n v="46"/>
    <n v="5"/>
    <n v="0"/>
    <n v="0"/>
    <m/>
    <m/>
    <m/>
    <n v="-232942.25"/>
    <n v="-7279.4400000000023"/>
    <s v="ZLIN"/>
    <n v="45"/>
    <n v="4"/>
  </r>
  <r>
    <s v="120308000470-8"/>
    <x v="11"/>
    <n v="322317"/>
    <s v="TUBERIA INTERNA"/>
    <s v="31.08.2014"/>
    <n v="95645.57"/>
    <n v="5494.9000000000087"/>
    <s v="ZLIN"/>
    <n v="46"/>
    <n v="5"/>
    <n v="0"/>
    <n v="0"/>
    <m/>
    <m/>
    <m/>
    <n v="-82642.44"/>
    <n v="-2582.5800000000017"/>
    <s v="ZLIN"/>
    <n v="45"/>
    <n v="4"/>
  </r>
  <r>
    <s v="120308000470-9"/>
    <x v="11"/>
    <n v="322317"/>
    <s v="TUBERIA INTERNA"/>
    <s v="01.09.1981"/>
    <n v="524.47"/>
    <n v="26.400000000000034"/>
    <s v="ZLIN"/>
    <n v="53"/>
    <n v="0"/>
    <n v="0"/>
    <n v="0"/>
    <m/>
    <m/>
    <m/>
    <n v="3351.74"/>
    <n v="251.00999999999976"/>
    <s v="ZLIN"/>
    <n v="18"/>
    <n v="11"/>
  </r>
  <r>
    <s v="120308000470-10"/>
    <x v="11"/>
    <n v="322317"/>
    <s v="TUBERIA INTERNA"/>
    <s v="01.10.2015"/>
    <n v="1"/>
    <n v="0"/>
    <s v="ZLIN"/>
    <n v="0"/>
    <n v="1"/>
    <n v="0"/>
    <n v="0"/>
    <m/>
    <m/>
    <m/>
    <n v="11318.03"/>
    <n v="882.60000000000036"/>
    <s v="ZLIN"/>
    <n v="18"/>
    <n v="2"/>
  </r>
  <r>
    <s v="120308000470-11"/>
    <x v="11"/>
    <n v="322317"/>
    <s v="TUBERIA INTERNA"/>
    <s v="01.08.1967"/>
    <n v="92407.71"/>
    <n v="4361.4200000000128"/>
    <s v="ZLIN"/>
    <n v="56"/>
    <n v="6"/>
    <n v="0"/>
    <n v="0"/>
    <m/>
    <m/>
    <m/>
    <n v="86984.15"/>
    <n v="14787.309999999998"/>
    <s v="ZLIN"/>
    <n v="8"/>
    <n v="4"/>
  </r>
  <r>
    <s v="120308000470-12"/>
    <x v="11"/>
    <n v="322324"/>
    <s v="TUBERIA INTERNA"/>
    <s v="31.07.2014"/>
    <n v="54583"/>
    <n v="2583.8199999999997"/>
    <s v="ZLIN"/>
    <n v="56"/>
    <n v="4"/>
    <n v="0"/>
    <n v="0"/>
    <m/>
    <m/>
    <m/>
    <n v="-49639.01"/>
    <n v="-1274.7099999999991"/>
    <s v="ZLIN"/>
    <n v="55"/>
    <n v="2"/>
  </r>
  <r>
    <s v="120308000470-13"/>
    <x v="11"/>
    <n v="322324"/>
    <s v="TUBERIA INTERNA"/>
    <s v="31.07.2014"/>
    <n v="54583"/>
    <n v="2583.8199999999997"/>
    <s v="ZLIN"/>
    <n v="56"/>
    <n v="4"/>
    <n v="0"/>
    <n v="0"/>
    <m/>
    <m/>
    <m/>
    <n v="75994.259999999995"/>
    <n v="1951.5099999999948"/>
    <s v="ZLIN"/>
    <n v="55"/>
    <n v="2"/>
  </r>
  <r>
    <s v="120308000470-14"/>
    <x v="11"/>
    <n v="322324"/>
    <s v="TUBERIA INTERNA"/>
    <s v="31.07.2014"/>
    <n v="54583"/>
    <n v="2583.8199999999997"/>
    <s v="ZLIN"/>
    <n v="56"/>
    <n v="4"/>
    <n v="0"/>
    <n v="0"/>
    <m/>
    <m/>
    <m/>
    <n v="10938.02"/>
    <n v="280.88000000000102"/>
    <s v="ZLIN"/>
    <n v="55"/>
    <n v="2"/>
  </r>
  <r>
    <s v="120308000470-15"/>
    <x v="11"/>
    <n v="322324"/>
    <s v="TUBERIA INTERNA"/>
    <s v="31.07.2014"/>
    <n v="53089.38"/>
    <n v="2513.1100000000006"/>
    <s v="ZLIN"/>
    <n v="56"/>
    <n v="4"/>
    <n v="0"/>
    <n v="0"/>
    <m/>
    <m/>
    <m/>
    <n v="-47851.06"/>
    <n v="-1228.7999999999956"/>
    <s v="ZLIN"/>
    <n v="55"/>
    <n v="2"/>
  </r>
  <r>
    <s v="120308000470-16"/>
    <x v="11"/>
    <n v="322317"/>
    <s v="TUBERIA INTERNA"/>
    <s v="30.09.2012"/>
    <n v="36202.21"/>
    <n v="1960.1800000000003"/>
    <s v="ZLIN"/>
    <n v="49"/>
    <n v="3"/>
    <n v="0"/>
    <n v="0"/>
    <m/>
    <m/>
    <m/>
    <n v="9614.36"/>
    <n v="294.48999999999978"/>
    <s v="ZLIN"/>
    <n v="46"/>
    <n v="3"/>
  </r>
  <r>
    <s v="120308000470-17"/>
    <x v="11"/>
    <n v="322317"/>
    <s v="TUBERIA INTERNA"/>
    <s v="01.08.1967"/>
    <n v="0.01"/>
    <n v="0"/>
    <s v="ZLIN"/>
    <n v="56"/>
    <n v="6"/>
    <n v="0"/>
    <n v="0"/>
    <m/>
    <m/>
    <m/>
    <n v="44897.73"/>
    <n v="7632.6200000000026"/>
    <s v="ZLIN"/>
    <n v="8"/>
    <n v="4"/>
  </r>
  <r>
    <s v="120308000470-18"/>
    <x v="11"/>
    <n v="322324"/>
    <s v="TUBERIA INTERNA"/>
    <s v="31.07.2014"/>
    <n v="54583"/>
    <n v="2583.8199999999997"/>
    <s v="ZLIN"/>
    <n v="56"/>
    <n v="4"/>
    <n v="0"/>
    <n v="0"/>
    <m/>
    <m/>
    <m/>
    <n v="6715.71"/>
    <n v="172.46000000000004"/>
    <s v="ZLIN"/>
    <n v="55"/>
    <n v="2"/>
  </r>
  <r>
    <s v="120308000471-0"/>
    <x v="11"/>
    <n v="342402"/>
    <s v="TUBERIA INTERNA"/>
    <s v="31.08.2014"/>
    <n v="8916633.7400000002"/>
    <n v="422714.48000000045"/>
    <s v="ZLIN"/>
    <n v="56"/>
    <n v="3"/>
    <n v="0"/>
    <n v="0"/>
    <m/>
    <m/>
    <m/>
    <n v="24891935.109999999"/>
    <n v="639218.87999999896"/>
    <s v="ZLIN"/>
    <n v="55"/>
    <n v="2"/>
  </r>
  <r>
    <s v="120308000471-1"/>
    <x v="11"/>
    <n v="322317"/>
    <s v="TUBERIA INTERNA"/>
    <s v="31.08.2014"/>
    <n v="2220553.12"/>
    <n v="127572.16000000015"/>
    <s v="ZLIN"/>
    <n v="46"/>
    <n v="5"/>
    <n v="0"/>
    <n v="0"/>
    <m/>
    <m/>
    <m/>
    <n v="-1118386.33"/>
    <n v="-34949.580000000075"/>
    <s v="ZLIN"/>
    <n v="45"/>
    <n v="4"/>
  </r>
  <r>
    <s v="120308000471-2"/>
    <x v="11"/>
    <n v="322317"/>
    <s v="TUBERIA INTERNA"/>
    <s v="01.08.1967"/>
    <n v="0.01"/>
    <n v="0"/>
    <s v="ZLIN"/>
    <n v="56"/>
    <n v="6"/>
    <n v="0"/>
    <n v="0"/>
    <m/>
    <m/>
    <m/>
    <n v="15598.88"/>
    <n v="2651.8099999999995"/>
    <s v="ZLIN"/>
    <n v="8"/>
    <n v="4"/>
  </r>
  <r>
    <s v="120308000471-3"/>
    <x v="11"/>
    <n v="322324"/>
    <s v="TUBERIA INTERNA"/>
    <s v="31.07.2014"/>
    <n v="75221.5"/>
    <n v="3560.7799999999988"/>
    <s v="ZLIN"/>
    <n v="56"/>
    <n v="4"/>
    <n v="0"/>
    <n v="0"/>
    <m/>
    <m/>
    <m/>
    <n v="16772.05"/>
    <n v="430.69999999999891"/>
    <s v="ZLIN"/>
    <n v="55"/>
    <n v="2"/>
  </r>
  <r>
    <s v="120308000471-4"/>
    <x v="11"/>
    <n v="322324"/>
    <s v="TUBERIA INTERNA"/>
    <s v="31.07.2014"/>
    <n v="75221.5"/>
    <n v="3560.7799999999988"/>
    <s v="ZLIN"/>
    <n v="56"/>
    <n v="4"/>
    <n v="0"/>
    <n v="0"/>
    <m/>
    <m/>
    <m/>
    <n v="103318.94"/>
    <n v="2653.1999999999971"/>
    <s v="ZLIN"/>
    <n v="55"/>
    <n v="2"/>
  </r>
  <r>
    <s v="120308000471-5"/>
    <x v="11"/>
    <n v="322317"/>
    <s v="TUBERIA INTERNA"/>
    <s v="01.09.1981"/>
    <n v="12220.12"/>
    <n v="614.86000000000058"/>
    <s v="ZLIN"/>
    <n v="53"/>
    <n v="0"/>
    <n v="0"/>
    <n v="0"/>
    <m/>
    <m/>
    <m/>
    <n v="228077.57"/>
    <n v="17080.700000000012"/>
    <s v="ZLIN"/>
    <n v="18"/>
    <n v="11"/>
  </r>
  <r>
    <s v="120308000471-6"/>
    <x v="11"/>
    <n v="322317"/>
    <s v="TUBERIA INTERNA"/>
    <s v="01.08.1967"/>
    <n v="0.01"/>
    <n v="0"/>
    <s v="ZLIN"/>
    <n v="56"/>
    <n v="6"/>
    <n v="0"/>
    <n v="0"/>
    <m/>
    <m/>
    <m/>
    <n v="15598.88"/>
    <n v="2651.8099999999995"/>
    <s v="ZLIN"/>
    <n v="8"/>
    <n v="4"/>
  </r>
  <r>
    <s v="120308000471-7"/>
    <x v="11"/>
    <n v="322317"/>
    <s v="TUBERIA INTERNA"/>
    <s v="01.10.2015"/>
    <n v="1"/>
    <n v="0"/>
    <s v="ZLIN"/>
    <n v="0"/>
    <n v="1"/>
    <n v="0"/>
    <n v="0"/>
    <m/>
    <m/>
    <m/>
    <n v="242471.16"/>
    <n v="18908.300000000017"/>
    <s v="ZLIN"/>
    <n v="18"/>
    <n v="2"/>
  </r>
  <r>
    <s v="120308000471-8"/>
    <x v="11"/>
    <n v="322317"/>
    <s v="TUBERIA INTERNA"/>
    <s v="01.08.1967"/>
    <n v="2151052.6"/>
    <n v="101524.62000000011"/>
    <s v="ZLIN"/>
    <n v="56"/>
    <n v="6"/>
    <n v="0"/>
    <n v="0"/>
    <m/>
    <m/>
    <m/>
    <n v="-605163.99"/>
    <n v="-102877.88"/>
    <s v="ZLIN"/>
    <n v="8"/>
    <n v="4"/>
  </r>
  <r>
    <s v="120308000471-9"/>
    <x v="11"/>
    <n v="322317"/>
    <s v="TUBERIA INTERNA"/>
    <s v="31.08.2014"/>
    <n v="5827829.8099999996"/>
    <n v="334812.47999999952"/>
    <s v="ZLIN"/>
    <n v="46"/>
    <n v="5"/>
    <n v="0"/>
    <n v="0"/>
    <m/>
    <m/>
    <m/>
    <n v="-5494015.1399999997"/>
    <n v="-171687.96999999974"/>
    <s v="ZLIN"/>
    <n v="45"/>
    <n v="4"/>
  </r>
  <r>
    <s v="120308000471-10"/>
    <x v="11"/>
    <n v="322324"/>
    <s v="TUBERIA INTERNA"/>
    <s v="31.07.2014"/>
    <n v="73163.12"/>
    <n v="3463.3399999999965"/>
    <s v="ZLIN"/>
    <n v="56"/>
    <n v="4"/>
    <n v="0"/>
    <n v="0"/>
    <m/>
    <m/>
    <m/>
    <n v="-55940.79"/>
    <n v="-1436.5400000000009"/>
    <s v="ZLIN"/>
    <n v="55"/>
    <n v="2"/>
  </r>
  <r>
    <s v="120308000471-11"/>
    <x v="11"/>
    <n v="322317"/>
    <s v="TUBERIA INTERNA"/>
    <s v="01.08.1967"/>
    <n v="0.01"/>
    <n v="0"/>
    <s v="ZLIN"/>
    <n v="56"/>
    <n v="6"/>
    <n v="0"/>
    <n v="0"/>
    <m/>
    <m/>
    <m/>
    <n v="93917.97"/>
    <n v="15966.059999999998"/>
    <s v="ZLIN"/>
    <n v="8"/>
    <n v="4"/>
  </r>
  <r>
    <s v="120308000471-12"/>
    <x v="11"/>
    <n v="322324"/>
    <s v="TUBERIA INTERNA"/>
    <s v="01.12.1994"/>
    <n v="26217.7"/>
    <n v="1237.4200000000019"/>
    <s v="ZLIN"/>
    <n v="56"/>
    <n v="6"/>
    <n v="0"/>
    <n v="0"/>
    <m/>
    <m/>
    <m/>
    <n v="-10038.77"/>
    <n v="-398.73999999999978"/>
    <s v="ZLIN"/>
    <n v="35"/>
    <n v="8"/>
  </r>
  <r>
    <s v="120308000471-13"/>
    <x v="11"/>
    <n v="322317"/>
    <s v="TUBERIA INTERNA"/>
    <s v="30.09.2012"/>
    <n v="833273.53"/>
    <n v="45118.020000000019"/>
    <s v="ZLIN"/>
    <n v="49"/>
    <n v="3"/>
    <n v="0"/>
    <n v="0"/>
    <m/>
    <m/>
    <m/>
    <n v="-796525.57"/>
    <n v="-24398.069999999949"/>
    <s v="ZLIN"/>
    <n v="46"/>
    <n v="3"/>
  </r>
  <r>
    <s v="120308000471-14"/>
    <x v="11"/>
    <n v="322324"/>
    <s v="TUBERIA INTERNA"/>
    <s v="31.07.2014"/>
    <n v="75221.5"/>
    <n v="3560.7799999999988"/>
    <s v="ZLIN"/>
    <n v="56"/>
    <n v="4"/>
    <n v="0"/>
    <n v="0"/>
    <m/>
    <m/>
    <m/>
    <n v="1326481.6499999999"/>
    <n v="34063.719999999972"/>
    <s v="ZLIN"/>
    <n v="55"/>
    <n v="2"/>
  </r>
  <r>
    <s v="120308000471-15"/>
    <x v="11"/>
    <n v="322324"/>
    <s v="TUBERIA INTERNA"/>
    <s v="31.07.2014"/>
    <n v="209861.62"/>
    <n v="10098.619999999995"/>
    <s v="ZLIN"/>
    <n v="55"/>
    <n v="5"/>
    <n v="0"/>
    <n v="0"/>
    <m/>
    <m/>
    <m/>
    <n v="-117522.91"/>
    <n v="-3068.9600000000064"/>
    <s v="ZLIN"/>
    <n v="54"/>
    <n v="3"/>
  </r>
  <r>
    <s v="120308000471-16"/>
    <x v="11"/>
    <n v="322317"/>
    <s v="TUBERIA INTERNA"/>
    <s v="01.09.1981"/>
    <n v="17410.849999999999"/>
    <n v="876.0199999999968"/>
    <s v="ZLIN"/>
    <n v="53"/>
    <n v="0"/>
    <n v="0"/>
    <n v="0"/>
    <m/>
    <m/>
    <m/>
    <n v="764140.37"/>
    <n v="57226.380000000005"/>
    <s v="ZLIN"/>
    <n v="18"/>
    <n v="11"/>
  </r>
  <r>
    <s v="120308000471-17"/>
    <x v="11"/>
    <n v="322324"/>
    <s v="TUBERIA INTERNA"/>
    <s v="31.12.2001"/>
    <n v="55119.41"/>
    <n v="2974.4000000000015"/>
    <s v="ZLIN"/>
    <n v="49"/>
    <n v="5"/>
    <n v="0"/>
    <n v="0"/>
    <m/>
    <m/>
    <m/>
    <n v="2533243.86"/>
    <n v="100619.5"/>
    <s v="ZLIN"/>
    <n v="35"/>
    <n v="8"/>
  </r>
  <r>
    <s v="120308000471-18"/>
    <x v="11"/>
    <n v="322324"/>
    <s v="TUBERIA INTERNA"/>
    <s v="31.07.2014"/>
    <n v="75221.5"/>
    <n v="3560.7799999999988"/>
    <s v="ZLIN"/>
    <n v="56"/>
    <n v="4"/>
    <n v="0"/>
    <n v="0"/>
    <m/>
    <m/>
    <m/>
    <n v="968814.96"/>
    <n v="24878.939999999944"/>
    <s v="ZLIN"/>
    <n v="55"/>
    <n v="2"/>
  </r>
  <r>
    <s v="120308000472-0"/>
    <x v="11"/>
    <n v="342402"/>
    <s v="TUBERIA INTERNA"/>
    <s v="31.08.2014"/>
    <n v="18576576.579999998"/>
    <n v="880667.33999999985"/>
    <s v="ZLIN"/>
    <n v="56"/>
    <n v="3"/>
    <n v="0"/>
    <n v="0"/>
    <m/>
    <m/>
    <m/>
    <n v="51858913.609999999"/>
    <n v="1331724.3699999973"/>
    <s v="ZLIN"/>
    <n v="55"/>
    <n v="2"/>
  </r>
  <r>
    <s v="120308000472-1"/>
    <x v="11"/>
    <n v="322324"/>
    <s v="TUBERIA INTERNA"/>
    <s v="31.07.2014"/>
    <n v="860587.51"/>
    <n v="40737.859999999986"/>
    <s v="ZLIN"/>
    <n v="56"/>
    <n v="4"/>
    <n v="0"/>
    <n v="0"/>
    <m/>
    <m/>
    <m/>
    <n v="-663029.19999999995"/>
    <n v="-17026.429999999935"/>
    <s v="ZLIN"/>
    <n v="55"/>
    <n v="2"/>
  </r>
  <r>
    <s v="120308000472-2"/>
    <x v="11"/>
    <n v="322317"/>
    <s v="TUBERIA INTERNA"/>
    <s v="01.10.2015"/>
    <n v="1"/>
    <n v="0"/>
    <s v="ZLIN"/>
    <n v="0"/>
    <n v="1"/>
    <n v="0"/>
    <n v="0"/>
    <m/>
    <m/>
    <m/>
    <n v="2031708.71"/>
    <n v="158436"/>
    <s v="ZLIN"/>
    <n v="18"/>
    <n v="2"/>
  </r>
  <r>
    <s v="120308000472-3"/>
    <x v="11"/>
    <n v="322324"/>
    <s v="TUBERIA INTERNA"/>
    <s v="31.07.2014"/>
    <n v="2410667.16"/>
    <n v="116002.02000000002"/>
    <s v="ZLIN"/>
    <n v="55"/>
    <n v="5"/>
    <n v="0"/>
    <n v="0"/>
    <m/>
    <m/>
    <m/>
    <n v="-2177828.77"/>
    <n v="-56871.10999999987"/>
    <s v="ZLIN"/>
    <n v="54"/>
    <n v="3"/>
  </r>
  <r>
    <s v="120308000472-4"/>
    <x v="11"/>
    <n v="322324"/>
    <s v="TUBERIA INTERNA"/>
    <s v="31.07.2014"/>
    <n v="860587.51"/>
    <n v="40737.859999999986"/>
    <s v="ZLIN"/>
    <n v="56"/>
    <n v="4"/>
    <n v="0"/>
    <n v="0"/>
    <m/>
    <m/>
    <m/>
    <n v="1330693.8400000001"/>
    <n v="34171.90000000014"/>
    <s v="ZLIN"/>
    <n v="55"/>
    <n v="2"/>
  </r>
  <r>
    <s v="120308000472-5"/>
    <x v="11"/>
    <n v="322317"/>
    <s v="TUBERIA INTERNA"/>
    <s v="01.09.1981"/>
    <n v="36271.78"/>
    <n v="1824.9799999999959"/>
    <s v="ZLIN"/>
    <n v="53"/>
    <n v="0"/>
    <n v="0"/>
    <n v="0"/>
    <m/>
    <m/>
    <m/>
    <n v="147012.46"/>
    <n v="11009.739999999991"/>
    <s v="ZLIN"/>
    <n v="18"/>
    <n v="11"/>
  </r>
  <r>
    <s v="120308000472-6"/>
    <x v="11"/>
    <n v="322324"/>
    <s v="TUBERIA INTERNA"/>
    <s v="31.12.2001"/>
    <n v="633153.15"/>
    <n v="34166.780000000028"/>
    <s v="ZLIN"/>
    <n v="49"/>
    <n v="5"/>
    <n v="0"/>
    <n v="0"/>
    <m/>
    <m/>
    <m/>
    <n v="-421447"/>
    <n v="-16739.719999999972"/>
    <s v="ZLIN"/>
    <n v="35"/>
    <n v="8"/>
  </r>
  <r>
    <s v="120308000472-7"/>
    <x v="11"/>
    <n v="322324"/>
    <s v="TUBERIA INTERNA"/>
    <s v="31.07.2014"/>
    <n v="860587.51"/>
    <n v="40737.859999999986"/>
    <s v="ZLIN"/>
    <n v="56"/>
    <n v="4"/>
    <n v="0"/>
    <n v="0"/>
    <m/>
    <m/>
    <m/>
    <n v="2074956.17"/>
    <n v="53284.369999999879"/>
    <s v="ZLIN"/>
    <n v="55"/>
    <n v="2"/>
  </r>
  <r>
    <s v="120308000472-8"/>
    <x v="11"/>
    <n v="322317"/>
    <s v="TUBERIA INTERNA"/>
    <s v="31.08.2014"/>
    <n v="12144593.210000001"/>
    <n v="697714.5"/>
    <s v="ZLIN"/>
    <n v="46"/>
    <n v="5"/>
    <n v="0"/>
    <n v="0"/>
    <m/>
    <m/>
    <m/>
    <n v="-6427803.8700000001"/>
    <n v="-200868.87000000011"/>
    <s v="ZLIN"/>
    <n v="45"/>
    <n v="4"/>
  </r>
  <r>
    <s v="120308000472-9"/>
    <x v="11"/>
    <n v="322324"/>
    <s v="TUBERIA INTERNA"/>
    <s v="31.07.2014"/>
    <n v="860587.51"/>
    <n v="40737.859999999986"/>
    <s v="ZLIN"/>
    <n v="56"/>
    <n v="4"/>
    <n v="0"/>
    <n v="0"/>
    <m/>
    <m/>
    <m/>
    <n v="-653240.62"/>
    <n v="-16775.059999999939"/>
    <s v="ZLIN"/>
    <n v="55"/>
    <n v="2"/>
  </r>
  <r>
    <s v="120308000472-10"/>
    <x v="11"/>
    <n v="322324"/>
    <s v="TUBERIA INTERNA"/>
    <s v="01.12.1994"/>
    <n v="301161.03000000003"/>
    <n v="14214.080000000016"/>
    <s v="ZLIN"/>
    <n v="56"/>
    <n v="6"/>
    <n v="0"/>
    <n v="0"/>
    <m/>
    <m/>
    <m/>
    <n v="205077.02"/>
    <n v="8145.5799999999872"/>
    <s v="ZLIN"/>
    <n v="35"/>
    <n v="8"/>
  </r>
  <r>
    <s v="120308000472-11"/>
    <x v="11"/>
    <n v="322324"/>
    <s v="TUBERIA INTERNA"/>
    <s v="31.07.2014"/>
    <n v="837038.15"/>
    <n v="39623.119999999995"/>
    <s v="ZLIN"/>
    <n v="56"/>
    <n v="4"/>
    <n v="0"/>
    <n v="0"/>
    <m/>
    <m/>
    <m/>
    <n v="808995.23"/>
    <n v="20774.809999999939"/>
    <s v="ZLIN"/>
    <n v="55"/>
    <n v="2"/>
  </r>
  <r>
    <s v="120308000472-12"/>
    <x v="11"/>
    <n v="322317"/>
    <s v="TUBERIA INTERNA"/>
    <s v="31.08.2014"/>
    <n v="4627402.51"/>
    <n v="265847.1799999997"/>
    <s v="ZLIN"/>
    <n v="46"/>
    <n v="5"/>
    <n v="0"/>
    <n v="0"/>
    <m/>
    <m/>
    <m/>
    <n v="-1717524.26"/>
    <n v="-53672.620000000112"/>
    <s v="ZLIN"/>
    <n v="45"/>
    <n v="4"/>
  </r>
  <r>
    <s v="120308000472-13"/>
    <x v="11"/>
    <n v="322317"/>
    <s v="TUBERIA INTERNA"/>
    <s v="01.08.1967"/>
    <n v="0.01"/>
    <n v="0"/>
    <s v="ZLIN"/>
    <n v="56"/>
    <n v="6"/>
    <n v="0"/>
    <n v="0"/>
    <m/>
    <m/>
    <m/>
    <n v="178462.43"/>
    <n v="30338.609999999986"/>
    <s v="ZLIN"/>
    <n v="8"/>
    <n v="4"/>
  </r>
  <r>
    <s v="120308000472-14"/>
    <x v="11"/>
    <n v="322317"/>
    <s v="TUBERIA INTERNA"/>
    <s v="01.08.1967"/>
    <n v="0.01"/>
    <n v="0"/>
    <s v="ZLIN"/>
    <n v="56"/>
    <n v="6"/>
    <n v="0"/>
    <n v="0"/>
    <m/>
    <m/>
    <m/>
    <n v="3121385.19"/>
    <n v="530635.48"/>
    <s v="ZLIN"/>
    <n v="8"/>
    <n v="4"/>
  </r>
  <r>
    <s v="120308000472-15"/>
    <x v="11"/>
    <n v="322317"/>
    <s v="TUBERIA INTERNA"/>
    <s v="01.09.1981"/>
    <n v="25456.05"/>
    <n v="1280.7999999999993"/>
    <s v="ZLIN"/>
    <n v="53"/>
    <n v="0"/>
    <n v="0"/>
    <n v="0"/>
    <m/>
    <m/>
    <m/>
    <n v="2006854.04"/>
    <n v="150293.04000000004"/>
    <s v="ZLIN"/>
    <n v="18"/>
    <n v="11"/>
  </r>
  <r>
    <s v="120308000472-16"/>
    <x v="11"/>
    <n v="322317"/>
    <s v="TUBERIA INTERNA"/>
    <s v="01.08.1967"/>
    <n v="4481539.92"/>
    <n v="211518.09999999963"/>
    <s v="ZLIN"/>
    <n v="56"/>
    <n v="6"/>
    <n v="0"/>
    <n v="0"/>
    <m/>
    <m/>
    <m/>
    <n v="-4203928.37"/>
    <n v="-714667.8200000003"/>
    <s v="ZLIN"/>
    <n v="8"/>
    <n v="4"/>
  </r>
  <r>
    <s v="120308000472-17"/>
    <x v="11"/>
    <n v="322317"/>
    <s v="TUBERIA INTERNA"/>
    <s v="01.08.1967"/>
    <n v="0.01"/>
    <n v="0"/>
    <s v="ZLIN"/>
    <n v="56"/>
    <n v="6"/>
    <n v="0"/>
    <n v="0"/>
    <m/>
    <m/>
    <m/>
    <n v="2172185.4700000002"/>
    <n v="369271.53000000026"/>
    <s v="ZLIN"/>
    <n v="8"/>
    <n v="4"/>
  </r>
  <r>
    <s v="120308000472-18"/>
    <x v="11"/>
    <n v="322317"/>
    <s v="TUBERIA INTERNA"/>
    <s v="30.09.2012"/>
    <n v="1734443.15"/>
    <n v="93912.319999999832"/>
    <s v="ZLIN"/>
    <n v="49"/>
    <n v="3"/>
    <n v="0"/>
    <n v="0"/>
    <m/>
    <m/>
    <m/>
    <n v="-1511959.31"/>
    <n v="-46312.260000000009"/>
    <s v="ZLIN"/>
    <n v="46"/>
    <n v="3"/>
  </r>
  <r>
    <s v="120308000473-0"/>
    <x v="11"/>
    <n v="342402"/>
    <s v="TUBERIA INTERNA"/>
    <s v="31.08.2014"/>
    <n v="51046725.670000002"/>
    <n v="2419992.9299999997"/>
    <s v="ZLIN"/>
    <n v="56"/>
    <n v="3"/>
    <n v="0"/>
    <n v="0"/>
    <m/>
    <m/>
    <m/>
    <n v="142503529.96000001"/>
    <n v="3659456.2100000083"/>
    <s v="ZLIN"/>
    <n v="55"/>
    <n v="2"/>
  </r>
  <r>
    <s v="120308000473-1"/>
    <x v="11"/>
    <n v="322324"/>
    <s v="TUBERIA INTERNA"/>
    <s v="01.12.1994"/>
    <n v="4316820.09"/>
    <n v="203743.73999999976"/>
    <s v="ZLIN"/>
    <n v="56"/>
    <n v="6"/>
    <n v="0"/>
    <n v="0"/>
    <m/>
    <m/>
    <m/>
    <n v="24901062.18"/>
    <n v="989060.87999999896"/>
    <s v="ZLIN"/>
    <n v="35"/>
    <n v="8"/>
  </r>
  <r>
    <s v="120308000473-2"/>
    <x v="11"/>
    <n v="322317"/>
    <s v="TUBERIA INTERNA"/>
    <s v="31.08.2014"/>
    <n v="12712903.789999999"/>
    <n v="730364.31999999844"/>
    <s v="ZLIN"/>
    <n v="46"/>
    <n v="5"/>
    <n v="0"/>
    <n v="0"/>
    <m/>
    <m/>
    <m/>
    <n v="-9815961.5800000001"/>
    <n v="-306748.80000000075"/>
    <s v="ZLIN"/>
    <n v="45"/>
    <n v="4"/>
  </r>
  <r>
    <s v="120308000473-3"/>
    <x v="11"/>
    <n v="322317"/>
    <s v="TUBERIA INTERNA"/>
    <s v="01.09.1981"/>
    <n v="69952.81"/>
    <n v="3519.6199999999953"/>
    <s v="ZLIN"/>
    <n v="53"/>
    <n v="0"/>
    <n v="0"/>
    <n v="0"/>
    <m/>
    <m/>
    <m/>
    <n v="2486280.96"/>
    <n v="186197.25"/>
    <s v="ZLIN"/>
    <n v="18"/>
    <n v="11"/>
  </r>
  <r>
    <s v="120308000473-4"/>
    <x v="11"/>
    <n v="322324"/>
    <s v="TUBERIA INTERNA"/>
    <s v="31.07.2014"/>
    <n v="12318799.98"/>
    <n v="583138.46000000089"/>
    <s v="ZLIN"/>
    <n v="56"/>
    <n v="4"/>
    <n v="0"/>
    <n v="0"/>
    <m/>
    <m/>
    <m/>
    <n v="2764879.56"/>
    <n v="71001.439999999944"/>
    <s v="ZLIN"/>
    <n v="55"/>
    <n v="2"/>
  </r>
  <r>
    <s v="120308000473-5"/>
    <x v="11"/>
    <n v="322324"/>
    <s v="TUBERIA INTERNA"/>
    <s v="31.07.2014"/>
    <n v="34554325.710000001"/>
    <n v="1662764.5399999991"/>
    <s v="ZLIN"/>
    <n v="55"/>
    <n v="5"/>
    <n v="0"/>
    <n v="0"/>
    <m/>
    <m/>
    <m/>
    <n v="-31220320.890000001"/>
    <n v="-815277.19999999925"/>
    <s v="ZLIN"/>
    <n v="54"/>
    <n v="3"/>
  </r>
  <r>
    <s v="120308000473-6"/>
    <x v="11"/>
    <n v="322324"/>
    <s v="TUBERIA INTERNA"/>
    <s v="31.12.2001"/>
    <n v="9075570.6899999995"/>
    <n v="489744.09999999963"/>
    <s v="ZLIN"/>
    <n v="49"/>
    <n v="5"/>
    <n v="0"/>
    <n v="0"/>
    <m/>
    <m/>
    <m/>
    <n v="-7473080.1699999999"/>
    <n v="-296827.95000000019"/>
    <s v="ZLIN"/>
    <n v="35"/>
    <n v="8"/>
  </r>
  <r>
    <s v="120308000473-7"/>
    <x v="11"/>
    <n v="322317"/>
    <s v="TUBERIA INTERNA"/>
    <s v="31.08.2014"/>
    <n v="33364948.210000001"/>
    <n v="1916837.2400000021"/>
    <s v="ZLIN"/>
    <n v="46"/>
    <n v="5"/>
    <n v="0"/>
    <n v="0"/>
    <m/>
    <m/>
    <m/>
    <n v="-31949187.34"/>
    <n v="-998412.1099999994"/>
    <s v="ZLIN"/>
    <n v="45"/>
    <n v="4"/>
  </r>
  <r>
    <s v="120308000473-8"/>
    <x v="11"/>
    <n v="322317"/>
    <s v="TUBERIA INTERNA"/>
    <s v="01.08.1967"/>
    <n v="0.01"/>
    <n v="0"/>
    <s v="ZLIN"/>
    <n v="56"/>
    <n v="6"/>
    <n v="0"/>
    <n v="0"/>
    <m/>
    <m/>
    <m/>
    <n v="4472282.34"/>
    <n v="760287.98999999976"/>
    <s v="ZLIN"/>
    <n v="8"/>
    <n v="4"/>
  </r>
  <r>
    <s v="120308000473-9"/>
    <x v="11"/>
    <n v="322317"/>
    <s v="TUBERIA INTERNA"/>
    <s v="01.09.1981"/>
    <n v="99672.62"/>
    <n v="5014.9799999999959"/>
    <s v="ZLIN"/>
    <n v="53"/>
    <n v="0"/>
    <n v="0"/>
    <n v="0"/>
    <m/>
    <m/>
    <m/>
    <n v="2457262.09"/>
    <n v="184024.0299999998"/>
    <s v="ZLIN"/>
    <n v="18"/>
    <n v="11"/>
  </r>
  <r>
    <s v="120308000473-10"/>
    <x v="11"/>
    <n v="322324"/>
    <s v="TUBERIA INTERNA"/>
    <s v="31.07.2014"/>
    <n v="12318799.98"/>
    <n v="583138.46000000089"/>
    <s v="ZLIN"/>
    <n v="56"/>
    <n v="4"/>
    <n v="0"/>
    <n v="0"/>
    <m/>
    <m/>
    <m/>
    <n v="-11544129.6"/>
    <n v="-296450.45999999903"/>
    <s v="ZLIN"/>
    <n v="55"/>
    <n v="2"/>
  </r>
  <r>
    <s v="120308000473-11"/>
    <x v="11"/>
    <n v="322324"/>
    <s v="TUBERIA INTERNA"/>
    <s v="31.07.2014"/>
    <n v="11981704.84"/>
    <n v="567181.30000000075"/>
    <s v="ZLIN"/>
    <n v="56"/>
    <n v="4"/>
    <n v="0"/>
    <n v="0"/>
    <m/>
    <m/>
    <m/>
    <n v="-5748174.2400000002"/>
    <n v="-147611.72000000067"/>
    <s v="ZLIN"/>
    <n v="55"/>
    <n v="2"/>
  </r>
  <r>
    <s v="120308000473-12"/>
    <x v="11"/>
    <n v="322317"/>
    <s v="TUBERIA INTERNA"/>
    <s v="01.08.1967"/>
    <n v="12314722.720000001"/>
    <n v="581225.83999999985"/>
    <s v="ZLIN"/>
    <n v="56"/>
    <n v="6"/>
    <n v="0"/>
    <n v="0"/>
    <m/>
    <m/>
    <m/>
    <n v="-4027922.68"/>
    <n v="-684746.86000000034"/>
    <s v="ZLIN"/>
    <n v="8"/>
    <n v="4"/>
  </r>
  <r>
    <s v="120308000473-13"/>
    <x v="11"/>
    <n v="322324"/>
    <s v="TUBERIA INTERNA"/>
    <s v="31.07.2014"/>
    <n v="12318799.98"/>
    <n v="583138.46000000089"/>
    <s v="ZLIN"/>
    <n v="56"/>
    <n v="4"/>
    <n v="0"/>
    <n v="0"/>
    <m/>
    <m/>
    <m/>
    <n v="-9490869.8800000008"/>
    <n v="-243723.25"/>
    <s v="ZLIN"/>
    <n v="55"/>
    <n v="2"/>
  </r>
  <r>
    <s v="120308000473-14"/>
    <x v="11"/>
    <n v="322317"/>
    <s v="TUBERIA INTERNA"/>
    <s v="30.09.2012"/>
    <n v="4766563.3099999996"/>
    <n v="258088.01999999955"/>
    <s v="ZLIN"/>
    <n v="49"/>
    <n v="3"/>
    <n v="0"/>
    <n v="0"/>
    <m/>
    <m/>
    <m/>
    <n v="35278161.460000001"/>
    <n v="1080592.3299999982"/>
    <s v="ZLIN"/>
    <n v="46"/>
    <n v="3"/>
  </r>
  <r>
    <s v="120308000473-15"/>
    <x v="11"/>
    <n v="322317"/>
    <s v="TUBERIA INTERNA"/>
    <s v="01.08.1967"/>
    <n v="0.01"/>
    <n v="0"/>
    <s v="ZLIN"/>
    <n v="56"/>
    <n v="6"/>
    <n v="0"/>
    <n v="0"/>
    <m/>
    <m/>
    <m/>
    <n v="29122377.390000001"/>
    <n v="4950804.16"/>
    <s v="ZLIN"/>
    <n v="8"/>
    <n v="4"/>
  </r>
  <r>
    <s v="120308000473-16"/>
    <x v="11"/>
    <n v="322317"/>
    <s v="TUBERIA INTERNA"/>
    <s v="01.10.2015"/>
    <n v="1"/>
    <n v="0"/>
    <s v="ZLIN"/>
    <n v="0"/>
    <n v="1"/>
    <n v="0"/>
    <n v="0"/>
    <m/>
    <m/>
    <m/>
    <n v="5967663.3700000001"/>
    <n v="465368.24000000022"/>
    <s v="ZLIN"/>
    <n v="18"/>
    <n v="2"/>
  </r>
  <r>
    <s v="120308000473-17"/>
    <x v="11"/>
    <n v="322324"/>
    <s v="TUBERIA INTERNA"/>
    <s v="31.07.2014"/>
    <n v="12318799.98"/>
    <n v="583138.46000000089"/>
    <s v="ZLIN"/>
    <n v="56"/>
    <n v="4"/>
    <n v="0"/>
    <n v="0"/>
    <m/>
    <m/>
    <m/>
    <n v="-11507593.73"/>
    <n v="-295512.23000000045"/>
    <s v="ZLIN"/>
    <n v="55"/>
    <n v="2"/>
  </r>
  <r>
    <s v="120308000473-18"/>
    <x v="11"/>
    <n v="322317"/>
    <s v="TUBERIA INTERNA"/>
    <s v="01.08.1967"/>
    <n v="0.01"/>
    <n v="0"/>
    <s v="ZLIN"/>
    <n v="56"/>
    <n v="6"/>
    <n v="0"/>
    <n v="0"/>
    <m/>
    <m/>
    <m/>
    <n v="8577374.1500000004"/>
    <n v="1458153.6100000003"/>
    <s v="ZLIN"/>
    <n v="8"/>
    <n v="4"/>
  </r>
  <r>
    <s v="120308000474-0"/>
    <x v="11"/>
    <n v="342402"/>
    <s v="TUBERIA INTERNA"/>
    <s v="31.08.2014"/>
    <n v="24753263.629999999"/>
    <n v="1173488.0599999987"/>
    <s v="ZLIN"/>
    <n v="56"/>
    <n v="3"/>
    <n v="0"/>
    <n v="0"/>
    <m/>
    <m/>
    <m/>
    <n v="69101933.530000001"/>
    <n v="1774520.950000003"/>
    <s v="ZLIN"/>
    <n v="55"/>
    <n v="2"/>
  </r>
  <r>
    <s v="120308000474-1"/>
    <x v="11"/>
    <n v="322317"/>
    <s v="TUBERIA INTERNA"/>
    <s v="30.09.2012"/>
    <n v="2311918.67"/>
    <n v="125180.02000000002"/>
    <s v="ZLIN"/>
    <n v="49"/>
    <n v="3"/>
    <n v="0"/>
    <n v="0"/>
    <m/>
    <m/>
    <m/>
    <n v="-1587333.87"/>
    <n v="-48621.030000000028"/>
    <s v="ZLIN"/>
    <n v="46"/>
    <n v="3"/>
  </r>
  <r>
    <s v="120308000474-2"/>
    <x v="11"/>
    <n v="322317"/>
    <s v="TUBERIA INTERNA"/>
    <s v="01.08.1967"/>
    <n v="0.01"/>
    <n v="0"/>
    <s v="ZLIN"/>
    <n v="56"/>
    <n v="6"/>
    <n v="0"/>
    <n v="0"/>
    <m/>
    <m/>
    <m/>
    <n v="4158901.63"/>
    <n v="707013.2799999998"/>
    <s v="ZLIN"/>
    <n v="8"/>
    <n v="4"/>
  </r>
  <r>
    <s v="120308000474-3"/>
    <x v="11"/>
    <n v="322324"/>
    <s v="TUBERIA INTERNA"/>
    <s v="31.07.2014"/>
    <n v="4564859.9800000004"/>
    <n v="216088.06000000052"/>
    <s v="ZLIN"/>
    <n v="56"/>
    <n v="4"/>
    <n v="0"/>
    <n v="0"/>
    <m/>
    <m/>
    <m/>
    <n v="10323092.42"/>
    <n v="265094.51999999955"/>
    <s v="ZLIN"/>
    <n v="55"/>
    <n v="2"/>
  </r>
  <r>
    <s v="120308000474-4"/>
    <x v="11"/>
    <n v="322324"/>
    <s v="TUBERIA INTERNA"/>
    <s v="31.07.2014"/>
    <n v="4564859.9800000004"/>
    <n v="216088.06000000052"/>
    <s v="ZLIN"/>
    <n v="56"/>
    <n v="4"/>
    <n v="0"/>
    <n v="0"/>
    <m/>
    <m/>
    <m/>
    <n v="-3516940.94"/>
    <n v="-90314.199999999721"/>
    <s v="ZLIN"/>
    <n v="55"/>
    <n v="2"/>
  </r>
  <r>
    <s v="120308000474-5"/>
    <x v="11"/>
    <n v="322317"/>
    <s v="TUBERIA INTERNA"/>
    <s v="01.08.1967"/>
    <n v="0.01"/>
    <n v="0"/>
    <s v="ZLIN"/>
    <n v="56"/>
    <n v="6"/>
    <n v="0"/>
    <n v="0"/>
    <m/>
    <m/>
    <m/>
    <n v="10786130.27"/>
    <n v="1833642.1399999987"/>
    <s v="ZLIN"/>
    <n v="8"/>
    <n v="4"/>
  </r>
  <r>
    <s v="120308000474-6"/>
    <x v="11"/>
    <n v="322317"/>
    <s v="TUBERIA INTERNA"/>
    <s v="01.08.1967"/>
    <n v="0.01"/>
    <n v="0"/>
    <s v="ZLIN"/>
    <n v="56"/>
    <n v="6"/>
    <n v="0"/>
    <n v="0"/>
    <m/>
    <m/>
    <m/>
    <n v="7181548.7599999998"/>
    <n v="1220863.29"/>
    <s v="ZLIN"/>
    <n v="8"/>
    <n v="4"/>
  </r>
  <r>
    <s v="120308000474-7"/>
    <x v="11"/>
    <n v="322324"/>
    <s v="TUBERIA INTERNA"/>
    <s v="31.12.2001"/>
    <n v="3361342.6"/>
    <n v="181387.78000000026"/>
    <s v="ZLIN"/>
    <n v="49"/>
    <n v="5"/>
    <n v="0"/>
    <n v="0"/>
    <m/>
    <m/>
    <m/>
    <n v="-380819.69"/>
    <n v="-15126.020000000019"/>
    <s v="ZLIN"/>
    <n v="35"/>
    <n v="8"/>
  </r>
  <r>
    <s v="120308000474-8"/>
    <x v="11"/>
    <n v="322324"/>
    <s v="TUBERIA INTERNA"/>
    <s v="31.07.2014"/>
    <n v="4564859.9800000004"/>
    <n v="216088.06000000052"/>
    <s v="ZLIN"/>
    <n v="56"/>
    <n v="4"/>
    <n v="0"/>
    <n v="0"/>
    <m/>
    <m/>
    <m/>
    <n v="-2294411.44"/>
    <n v="-58919.930000000168"/>
    <s v="ZLIN"/>
    <n v="55"/>
    <n v="2"/>
  </r>
  <r>
    <s v="120308000474-9"/>
    <x v="11"/>
    <n v="322324"/>
    <s v="TUBERIA INTERNA"/>
    <s v="31.07.2014"/>
    <n v="4564859.9800000004"/>
    <n v="216088.06000000052"/>
    <s v="ZLIN"/>
    <n v="56"/>
    <n v="4"/>
    <n v="0"/>
    <n v="0"/>
    <m/>
    <m/>
    <m/>
    <n v="-576843.38"/>
    <n v="-14813.199999999953"/>
    <s v="ZLIN"/>
    <n v="55"/>
    <n v="2"/>
  </r>
  <r>
    <s v="120308000474-10"/>
    <x v="11"/>
    <n v="322317"/>
    <s v="TUBERIA INTERNA"/>
    <s v="01.09.1981"/>
    <n v="48328.15"/>
    <n v="2431.5999999999985"/>
    <s v="ZLIN"/>
    <n v="53"/>
    <n v="0"/>
    <n v="0"/>
    <n v="0"/>
    <m/>
    <m/>
    <m/>
    <n v="2848309.04"/>
    <n v="213309.49000000022"/>
    <s v="ZLIN"/>
    <n v="18"/>
    <n v="11"/>
  </r>
  <r>
    <s v="120308000474-11"/>
    <x v="11"/>
    <n v="322324"/>
    <s v="TUBERIA INTERNA"/>
    <s v="31.07.2014"/>
    <n v="12797975.029999999"/>
    <n v="615842.39999999851"/>
    <s v="ZLIN"/>
    <n v="55"/>
    <n v="5"/>
    <n v="0"/>
    <n v="0"/>
    <m/>
    <m/>
    <m/>
    <n v="-12258559.689999999"/>
    <n v="-320115.99000000022"/>
    <s v="ZLIN"/>
    <n v="54"/>
    <n v="3"/>
  </r>
  <r>
    <s v="120308000474-12"/>
    <x v="11"/>
    <n v="322324"/>
    <s v="TUBERIA INTERNA"/>
    <s v="31.07.2014"/>
    <n v="4439945.8600000003"/>
    <n v="210174.95999999996"/>
    <s v="ZLIN"/>
    <n v="56"/>
    <n v="4"/>
    <n v="0"/>
    <n v="0"/>
    <m/>
    <m/>
    <m/>
    <n v="-3394798.59"/>
    <n v="-87177.599999999627"/>
    <s v="ZLIN"/>
    <n v="55"/>
    <n v="2"/>
  </r>
  <r>
    <s v="120308000474-13"/>
    <x v="11"/>
    <n v="322324"/>
    <s v="TUBERIA INTERNA"/>
    <s v="01.12.1994"/>
    <n v="1598831.83"/>
    <n v="75461.100000000093"/>
    <s v="ZLIN"/>
    <n v="56"/>
    <n v="6"/>
    <n v="0"/>
    <n v="0"/>
    <m/>
    <m/>
    <m/>
    <n v="-616831.68000000005"/>
    <n v="-24500.330000000075"/>
    <s v="ZLIN"/>
    <n v="35"/>
    <n v="8"/>
  </r>
  <r>
    <s v="120308000474-14"/>
    <x v="11"/>
    <n v="322317"/>
    <s v="TUBERIA INTERNA"/>
    <s v="01.08.1967"/>
    <n v="5971424.1100000003"/>
    <n v="281837.12000000011"/>
    <s v="ZLIN"/>
    <n v="56"/>
    <n v="6"/>
    <n v="0"/>
    <n v="0"/>
    <m/>
    <m/>
    <m/>
    <n v="-5578638.8300000001"/>
    <n v="-948368.59999999963"/>
    <s v="ZLIN"/>
    <n v="8"/>
    <n v="4"/>
  </r>
  <r>
    <s v="120308000474-15"/>
    <x v="11"/>
    <n v="322317"/>
    <s v="TUBERIA INTERNA"/>
    <s v="31.08.2014"/>
    <n v="16188598.109999999"/>
    <n v="930045.13999999873"/>
    <s v="ZLIN"/>
    <n v="46"/>
    <n v="5"/>
    <n v="0"/>
    <n v="0"/>
    <m/>
    <m/>
    <m/>
    <n v="-15509469.75"/>
    <n v="-484670.9299999997"/>
    <s v="ZLIN"/>
    <n v="45"/>
    <n v="4"/>
  </r>
  <r>
    <s v="120308000474-16"/>
    <x v="11"/>
    <n v="322317"/>
    <s v="TUBERIA INTERNA"/>
    <s v="01.10.2015"/>
    <n v="1"/>
    <n v="0"/>
    <s v="ZLIN"/>
    <n v="0"/>
    <n v="1"/>
    <n v="0"/>
    <n v="0"/>
    <m/>
    <m/>
    <m/>
    <n v="10786129.279999999"/>
    <n v="841120.1799999997"/>
    <s v="ZLIN"/>
    <n v="18"/>
    <n v="2"/>
  </r>
  <r>
    <s v="120308000474-17"/>
    <x v="11"/>
    <n v="322317"/>
    <s v="TUBERIA INTERNA"/>
    <s v="01.09.1981"/>
    <n v="33925.07"/>
    <n v="1706.9399999999987"/>
    <s v="ZLIN"/>
    <n v="53"/>
    <n v="0"/>
    <n v="0"/>
    <n v="0"/>
    <m/>
    <m/>
    <m/>
    <n v="913502.81"/>
    <n v="68412.110000000102"/>
    <s v="ZLIN"/>
    <n v="18"/>
    <n v="11"/>
  </r>
  <r>
    <s v="120308000474-18"/>
    <x v="11"/>
    <n v="322317"/>
    <s v="TUBERIA INTERNA"/>
    <s v="31.08.2014"/>
    <n v="6168272.4299999997"/>
    <n v="354371.12000000011"/>
    <s v="ZLIN"/>
    <n v="46"/>
    <n v="5"/>
    <n v="0"/>
    <n v="0"/>
    <m/>
    <m/>
    <m/>
    <n v="-5055533.21"/>
    <n v="-157985.41000000015"/>
    <s v="ZLIN"/>
    <n v="45"/>
    <n v="4"/>
  </r>
  <r>
    <s v="120308000475-0"/>
    <x v="11"/>
    <n v="342402"/>
    <s v="TUBERIA INTERNA"/>
    <s v="31.08.2014"/>
    <n v="3491112.37"/>
    <n v="165504.58000000007"/>
    <s v="ZLIN"/>
    <n v="56"/>
    <n v="3"/>
    <n v="0"/>
    <n v="0"/>
    <m/>
    <m/>
    <m/>
    <n v="9745891.2200000007"/>
    <n v="250272.13000000082"/>
    <s v="ZLIN"/>
    <n v="55"/>
    <n v="2"/>
  </r>
  <r>
    <s v="120308000475-1"/>
    <x v="11"/>
    <n v="322324"/>
    <s v="TUBERIA INTERNA"/>
    <s v="31.07.2014"/>
    <n v="2297824.77"/>
    <n v="108772.7799999998"/>
    <s v="ZLIN"/>
    <n v="56"/>
    <n v="4"/>
    <n v="0"/>
    <n v="0"/>
    <m/>
    <m/>
    <m/>
    <n v="-1770331.19"/>
    <n v="-45461.689999999944"/>
    <s v="ZLIN"/>
    <n v="55"/>
    <n v="2"/>
  </r>
  <r>
    <s v="120308000475-2"/>
    <x v="11"/>
    <n v="322317"/>
    <s v="TUBERIA INTERNA"/>
    <s v="01.09.1981"/>
    <n v="6816.65"/>
    <n v="342.97999999999956"/>
    <s v="ZLIN"/>
    <n v="53"/>
    <n v="0"/>
    <n v="0"/>
    <n v="0"/>
    <m/>
    <m/>
    <m/>
    <n v="298642.21999999997"/>
    <n v="22365.26999999996"/>
    <s v="ZLIN"/>
    <n v="18"/>
    <n v="11"/>
  </r>
  <r>
    <s v="120308000475-3"/>
    <x v="11"/>
    <n v="322317"/>
    <s v="TUBERIA INTERNA"/>
    <s v="01.09.1981"/>
    <n v="4789.3900000000003"/>
    <n v="240.98000000000047"/>
    <s v="ZLIN"/>
    <n v="53"/>
    <n v="0"/>
    <n v="0"/>
    <n v="0"/>
    <m/>
    <m/>
    <m/>
    <n v="88430.09"/>
    <n v="6622.5199999999895"/>
    <s v="ZLIN"/>
    <n v="18"/>
    <n v="11"/>
  </r>
  <r>
    <s v="120308000475-4"/>
    <x v="11"/>
    <n v="322324"/>
    <s v="TUBERIA INTERNA"/>
    <s v="01.12.1994"/>
    <n v="805793.91"/>
    <n v="38031.580000000075"/>
    <s v="ZLIN"/>
    <n v="56"/>
    <n v="6"/>
    <n v="0"/>
    <n v="0"/>
    <m/>
    <m/>
    <m/>
    <n v="-311460.27"/>
    <n v="-12371.080000000016"/>
    <s v="ZLIN"/>
    <n v="35"/>
    <n v="8"/>
  </r>
  <r>
    <s v="120308000475-5"/>
    <x v="11"/>
    <n v="322324"/>
    <s v="TUBERIA INTERNA"/>
    <s v="31.07.2014"/>
    <n v="2297824.77"/>
    <n v="108772.7799999998"/>
    <s v="ZLIN"/>
    <n v="56"/>
    <n v="4"/>
    <n v="0"/>
    <n v="0"/>
    <m/>
    <m/>
    <m/>
    <n v="-1234167.24"/>
    <n v="-31693.110000000102"/>
    <s v="ZLIN"/>
    <n v="55"/>
    <n v="2"/>
  </r>
  <r>
    <s v="120308000475-6"/>
    <x v="11"/>
    <n v="322317"/>
    <s v="TUBERIA INTERNA"/>
    <s v="31.08.2014"/>
    <n v="873421.79"/>
    <n v="50178.640000000014"/>
    <s v="ZLIN"/>
    <n v="46"/>
    <n v="5"/>
    <n v="0"/>
    <n v="0"/>
    <m/>
    <m/>
    <m/>
    <n v="-814683"/>
    <n v="-25458.849999999977"/>
    <s v="ZLIN"/>
    <n v="45"/>
    <n v="4"/>
  </r>
  <r>
    <s v="120308000475-7"/>
    <x v="11"/>
    <n v="322324"/>
    <s v="TUBERIA INTERNA"/>
    <s v="31.07.2014"/>
    <n v="6450040.6500000004"/>
    <n v="310377.90000000037"/>
    <s v="ZLIN"/>
    <n v="55"/>
    <n v="5"/>
    <n v="0"/>
    <n v="0"/>
    <m/>
    <m/>
    <m/>
    <n v="-6269997.96"/>
    <n v="-163732.66000000015"/>
    <s v="ZLIN"/>
    <n v="54"/>
    <n v="3"/>
  </r>
  <r>
    <s v="120308000475-8"/>
    <x v="11"/>
    <n v="322324"/>
    <s v="TUBERIA INTERNA"/>
    <s v="31.07.2014"/>
    <n v="2297824.77"/>
    <n v="108772.7799999998"/>
    <s v="ZLIN"/>
    <n v="56"/>
    <n v="4"/>
    <n v="0"/>
    <n v="0"/>
    <m/>
    <m/>
    <m/>
    <n v="-1836837.72"/>
    <n v="-47169.550000000047"/>
    <s v="ZLIN"/>
    <n v="55"/>
    <n v="2"/>
  </r>
  <r>
    <s v="120308000475-9"/>
    <x v="11"/>
    <n v="322324"/>
    <s v="TUBERIA INTERNA"/>
    <s v="31.07.2014"/>
    <n v="2234946.44"/>
    <n v="105796.29999999981"/>
    <s v="ZLIN"/>
    <n v="56"/>
    <n v="4"/>
    <n v="0"/>
    <n v="0"/>
    <m/>
    <m/>
    <m/>
    <n v="3250738.28"/>
    <n v="83478.169999999925"/>
    <s v="ZLIN"/>
    <n v="55"/>
    <n v="2"/>
  </r>
  <r>
    <s v="120308000475-10"/>
    <x v="11"/>
    <n v="322317"/>
    <s v="TUBERIA INTERNA"/>
    <s v="01.10.2015"/>
    <n v="1"/>
    <n v="0"/>
    <s v="ZLIN"/>
    <n v="0"/>
    <n v="1"/>
    <n v="0"/>
    <n v="0"/>
    <m/>
    <m/>
    <m/>
    <n v="36545.53"/>
    <n v="2849.8799999999974"/>
    <s v="ZLIN"/>
    <n v="18"/>
    <n v="2"/>
  </r>
  <r>
    <s v="120308000475-11"/>
    <x v="11"/>
    <n v="322317"/>
    <s v="TUBERIA INTERNA"/>
    <s v="30.09.2012"/>
    <n v="323250.57"/>
    <n v="17502.559999999998"/>
    <s v="ZLIN"/>
    <n v="49"/>
    <n v="3"/>
    <n v="0"/>
    <n v="0"/>
    <m/>
    <m/>
    <m/>
    <n v="271563.37"/>
    <n v="8318.1500000000233"/>
    <s v="ZLIN"/>
    <n v="46"/>
    <n v="3"/>
  </r>
  <r>
    <s v="120308000475-12"/>
    <x v="11"/>
    <n v="322324"/>
    <s v="TUBERIA INTERNA"/>
    <s v="31.07.2014"/>
    <n v="2297824.77"/>
    <n v="108772.7799999998"/>
    <s v="ZLIN"/>
    <n v="56"/>
    <n v="4"/>
    <n v="0"/>
    <n v="0"/>
    <m/>
    <m/>
    <m/>
    <n v="-1698126.86"/>
    <n v="-43607.5"/>
    <s v="ZLIN"/>
    <n v="55"/>
    <n v="2"/>
  </r>
  <r>
    <s v="120308000475-13"/>
    <x v="11"/>
    <n v="322317"/>
    <s v="TUBERIA INTERNA"/>
    <s v="01.08.1967"/>
    <n v="842030.6"/>
    <n v="39741.859999999986"/>
    <s v="ZLIN"/>
    <n v="56"/>
    <n v="6"/>
    <n v="0"/>
    <n v="0"/>
    <m/>
    <m/>
    <m/>
    <n v="4612691.0999999996"/>
    <n v="784157.47999999952"/>
    <s v="ZLIN"/>
    <n v="8"/>
    <n v="4"/>
  </r>
  <r>
    <s v="120308000475-14"/>
    <x v="11"/>
    <n v="322317"/>
    <s v="TUBERIA INTERNA"/>
    <s v="01.08.1967"/>
    <n v="0.01"/>
    <n v="0"/>
    <s v="ZLIN"/>
    <n v="56"/>
    <n v="6"/>
    <n v="0"/>
    <n v="0"/>
    <m/>
    <m/>
    <m/>
    <n v="476506.33"/>
    <n v="81006.070000000007"/>
    <s v="ZLIN"/>
    <n v="8"/>
    <n v="4"/>
  </r>
  <r>
    <s v="120308000475-15"/>
    <x v="11"/>
    <n v="322317"/>
    <s v="TUBERIA INTERNA"/>
    <s v="01.08.1967"/>
    <n v="0.01"/>
    <n v="0"/>
    <s v="ZLIN"/>
    <n v="56"/>
    <n v="6"/>
    <n v="0"/>
    <n v="0"/>
    <m/>
    <m/>
    <m/>
    <n v="409999.8"/>
    <n v="69699.969999999972"/>
    <s v="ZLIN"/>
    <n v="8"/>
    <n v="4"/>
  </r>
  <r>
    <s v="120308000475-16"/>
    <x v="11"/>
    <n v="322317"/>
    <s v="TUBERIA INTERNA"/>
    <s v="31.08.2014"/>
    <n v="2292290.83"/>
    <n v="131693.54000000004"/>
    <s v="ZLIN"/>
    <n v="46"/>
    <n v="5"/>
    <n v="0"/>
    <n v="0"/>
    <m/>
    <m/>
    <m/>
    <n v="5221757.3899999997"/>
    <n v="163179.90999999922"/>
    <s v="ZLIN"/>
    <n v="45"/>
    <n v="4"/>
  </r>
  <r>
    <s v="120308000475-17"/>
    <x v="11"/>
    <n v="322324"/>
    <s v="TUBERIA INTERNA"/>
    <s v="31.12.2001"/>
    <n v="1694080.22"/>
    <n v="91417.5"/>
    <s v="ZLIN"/>
    <n v="49"/>
    <n v="5"/>
    <n v="0"/>
    <n v="0"/>
    <m/>
    <m/>
    <m/>
    <n v="-1174721.93"/>
    <n v="-46659.520000000019"/>
    <s v="ZLIN"/>
    <n v="35"/>
    <n v="8"/>
  </r>
  <r>
    <s v="120308000475-18"/>
    <x v="11"/>
    <n v="322317"/>
    <s v="TUBERIA INTERNA"/>
    <s v="01.08.1967"/>
    <n v="0.01"/>
    <n v="0"/>
    <s v="ZLIN"/>
    <n v="56"/>
    <n v="6"/>
    <n v="0"/>
    <n v="0"/>
    <m/>
    <m/>
    <m/>
    <n v="476506.33"/>
    <n v="81006.070000000007"/>
    <s v="ZLIN"/>
    <n v="8"/>
    <n v="4"/>
  </r>
  <r>
    <s v="120308000476-0"/>
    <x v="11"/>
    <n v="342402"/>
    <s v="TUBERIA INTERNA"/>
    <s v="31.08.2014"/>
    <n v="1482470.75"/>
    <n v="70280.100000000093"/>
    <s v="ZLIN"/>
    <n v="56"/>
    <n v="3"/>
    <n v="0"/>
    <n v="0"/>
    <m/>
    <m/>
    <m/>
    <n v="4138508.64"/>
    <n v="106275.89000000013"/>
    <s v="ZLIN"/>
    <n v="55"/>
    <n v="2"/>
  </r>
  <r>
    <s v="120308000476-1"/>
    <x v="11"/>
    <n v="322324"/>
    <s v="TUBERIA INTERNA"/>
    <s v="01.12.1994"/>
    <n v="495690.81"/>
    <n v="23395.440000000002"/>
    <s v="ZLIN"/>
    <n v="56"/>
    <n v="6"/>
    <n v="0"/>
    <n v="0"/>
    <m/>
    <m/>
    <m/>
    <n v="-54621.82"/>
    <n v="-2169.5500000000029"/>
    <s v="ZLIN"/>
    <n v="35"/>
    <n v="8"/>
  </r>
  <r>
    <s v="120308000476-2"/>
    <x v="11"/>
    <n v="322317"/>
    <s v="TUBERIA INTERNA"/>
    <s v="01.08.1967"/>
    <n v="0.01"/>
    <n v="0"/>
    <s v="ZLIN"/>
    <n v="56"/>
    <n v="6"/>
    <n v="0"/>
    <n v="0"/>
    <m/>
    <m/>
    <m/>
    <n v="37354.78"/>
    <n v="6350.3099999999977"/>
    <s v="ZLIN"/>
    <n v="8"/>
    <n v="4"/>
  </r>
  <r>
    <s v="120308000476-3"/>
    <x v="11"/>
    <n v="322317"/>
    <s v="TUBERIA INTERNA"/>
    <s v="01.08.1967"/>
    <n v="0.01"/>
    <n v="0"/>
    <s v="ZLIN"/>
    <n v="56"/>
    <n v="6"/>
    <n v="0"/>
    <n v="0"/>
    <m/>
    <m/>
    <m/>
    <n v="15640.1"/>
    <n v="2658.8099999999995"/>
    <s v="ZLIN"/>
    <n v="8"/>
    <n v="4"/>
  </r>
  <r>
    <s v="120308000476-4"/>
    <x v="11"/>
    <n v="322317"/>
    <s v="TUBERIA INTERNA"/>
    <s v="01.10.2015"/>
    <n v="1"/>
    <n v="0"/>
    <s v="ZLIN"/>
    <n v="0"/>
    <n v="1"/>
    <n v="0"/>
    <n v="0"/>
    <m/>
    <m/>
    <m/>
    <n v="3344056.58"/>
    <n v="260775.06000000006"/>
    <s v="ZLIN"/>
    <n v="18"/>
    <n v="2"/>
  </r>
  <r>
    <s v="120308000476-5"/>
    <x v="11"/>
    <n v="322317"/>
    <s v="TUBERIA INTERNA"/>
    <s v="01.08.1967"/>
    <n v="357628.11"/>
    <n v="16879.200000000012"/>
    <s v="ZLIN"/>
    <n v="56"/>
    <n v="6"/>
    <n v="0"/>
    <n v="0"/>
    <m/>
    <m/>
    <m/>
    <n v="-117010.6"/>
    <n v="-19891.800000000003"/>
    <s v="ZLIN"/>
    <n v="8"/>
    <n v="4"/>
  </r>
  <r>
    <s v="120308000476-6"/>
    <x v="11"/>
    <n v="322317"/>
    <s v="TUBERIA INTERNA"/>
    <s v="30.09.2012"/>
    <n v="129689.69"/>
    <n v="7022.1000000000058"/>
    <s v="ZLIN"/>
    <n v="49"/>
    <n v="3"/>
    <n v="0"/>
    <n v="0"/>
    <m/>
    <m/>
    <m/>
    <n v="44187.73"/>
    <n v="1353.5"/>
    <s v="ZLIN"/>
    <n v="46"/>
    <n v="3"/>
  </r>
  <r>
    <s v="120308000476-7"/>
    <x v="11"/>
    <n v="322317"/>
    <s v="TUBERIA INTERNA"/>
    <s v="01.08.1967"/>
    <n v="0.01"/>
    <n v="0"/>
    <s v="ZLIN"/>
    <n v="56"/>
    <n v="6"/>
    <n v="0"/>
    <n v="0"/>
    <m/>
    <m/>
    <m/>
    <n v="249673.48"/>
    <n v="42444.49000000002"/>
    <s v="ZLIN"/>
    <n v="8"/>
    <n v="4"/>
  </r>
  <r>
    <s v="120308000476-8"/>
    <x v="11"/>
    <n v="322324"/>
    <s v="TUBERIA INTERNA"/>
    <s v="31.12.2001"/>
    <n v="1042127.52"/>
    <n v="56236.219999999972"/>
    <s v="ZLIN"/>
    <n v="49"/>
    <n v="5"/>
    <n v="0"/>
    <n v="0"/>
    <m/>
    <m/>
    <m/>
    <n v="-845180.98"/>
    <n v="-33570.270000000019"/>
    <s v="ZLIN"/>
    <n v="35"/>
    <n v="8"/>
  </r>
  <r>
    <s v="120308000476-9"/>
    <x v="11"/>
    <n v="322317"/>
    <s v="TUBERIA INTERNA"/>
    <s v="01.09.1981"/>
    <n v="2031.16"/>
    <n v="102.18000000000006"/>
    <s v="ZLIN"/>
    <n v="53"/>
    <n v="0"/>
    <n v="0"/>
    <n v="0"/>
    <m/>
    <m/>
    <m/>
    <n v="3342074.32"/>
    <n v="250287.5"/>
    <s v="ZLIN"/>
    <n v="18"/>
    <n v="11"/>
  </r>
  <r>
    <s v="120308000476-10"/>
    <x v="11"/>
    <n v="322317"/>
    <s v="TUBERIA INTERNA"/>
    <s v="31.08.2014"/>
    <n v="953737.74"/>
    <n v="54792.819999999949"/>
    <s v="ZLIN"/>
    <n v="46"/>
    <n v="5"/>
    <n v="0"/>
    <n v="0"/>
    <m/>
    <m/>
    <m/>
    <n v="-913391.02"/>
    <n v="-28543.469999999972"/>
    <s v="ZLIN"/>
    <n v="45"/>
    <n v="4"/>
  </r>
  <r>
    <s v="120308000476-11"/>
    <x v="11"/>
    <n v="322317"/>
    <s v="TUBERIA INTERNA"/>
    <s v="01.09.1981"/>
    <n v="2901.31"/>
    <n v="145.98000000000002"/>
    <s v="ZLIN"/>
    <n v="53"/>
    <n v="0"/>
    <n v="0"/>
    <n v="0"/>
    <m/>
    <m/>
    <m/>
    <n v="11829.7"/>
    <n v="885.92000000000007"/>
    <s v="ZLIN"/>
    <n v="18"/>
    <n v="11"/>
  </r>
  <r>
    <s v="120308000476-12"/>
    <x v="11"/>
    <n v="322317"/>
    <s v="TUBERIA INTERNA"/>
    <s v="31.08.2014"/>
    <n v="363398.62"/>
    <n v="20877.460000000021"/>
    <s v="ZLIN"/>
    <n v="46"/>
    <n v="5"/>
    <n v="0"/>
    <n v="0"/>
    <m/>
    <m/>
    <m/>
    <n v="-223970.05"/>
    <n v="-6999.0699999999779"/>
    <s v="ZLIN"/>
    <n v="45"/>
    <n v="4"/>
  </r>
  <r>
    <s v="120308000477-0"/>
    <x v="11"/>
    <n v="322317"/>
    <s v="TUBERIA INTERNA"/>
    <s v="30.09.2012"/>
    <n v="262018.71"/>
    <n v="24384.149999999994"/>
    <s v="ZLIN"/>
    <n v="49"/>
    <n v="3"/>
    <n v="0"/>
    <n v="0"/>
    <m/>
    <m/>
    <m/>
    <n v="-169701.69"/>
    <n v="-5198.0800000000163"/>
    <s v="ZLIN"/>
    <n v="46"/>
    <n v="3"/>
  </r>
  <r>
    <s v="120308000477-1"/>
    <x v="11"/>
    <n v="322317"/>
    <s v="TUBERIA INTERNA"/>
    <s v="01.09.1981"/>
    <n v="3733.18"/>
    <n v="322.84999999999991"/>
    <s v="ZLIN"/>
    <n v="53"/>
    <n v="0"/>
    <n v="0"/>
    <n v="0"/>
    <m/>
    <m/>
    <m/>
    <n v="789085.35"/>
    <n v="59094.5"/>
    <s v="ZLIN"/>
    <n v="18"/>
    <n v="11"/>
  </r>
  <r>
    <s v="120308000477-2"/>
    <x v="11"/>
    <n v="322317"/>
    <s v="TUBERIA INTERNA"/>
    <s v="01.08.1967"/>
    <n v="0.01"/>
    <n v="0"/>
    <s v="ZLIN"/>
    <n v="56"/>
    <n v="6"/>
    <n v="0"/>
    <n v="0"/>
    <m/>
    <m/>
    <m/>
    <n v="427703.16"/>
    <n v="72709.539999999979"/>
    <s v="ZLIN"/>
    <n v="8"/>
    <n v="4"/>
  </r>
  <r>
    <s v="120308000477-3"/>
    <x v="11"/>
    <n v="322317"/>
    <s v="TUBERIA INTERNA"/>
    <s v="01.08.1967"/>
    <n v="0.01"/>
    <n v="0"/>
    <s v="ZLIN"/>
    <n v="56"/>
    <n v="6"/>
    <n v="0"/>
    <n v="0"/>
    <m/>
    <m/>
    <m/>
    <n v="27648.66"/>
    <n v="4700.2799999999988"/>
    <s v="ZLIN"/>
    <n v="8"/>
    <n v="4"/>
  </r>
  <r>
    <s v="120308000477-4"/>
    <x v="11"/>
    <n v="322317"/>
    <s v="TUBERIA INTERNA"/>
    <s v="01.10.2015"/>
    <n v="1"/>
    <n v="0"/>
    <s v="ZLIN"/>
    <n v="0"/>
    <n v="1"/>
    <n v="0"/>
    <n v="0"/>
    <m/>
    <m/>
    <m/>
    <n v="28964.28"/>
    <n v="2258.6699999999983"/>
    <s v="ZLIN"/>
    <n v="18"/>
    <n v="2"/>
  </r>
  <r>
    <s v="120308000477-5"/>
    <x v="11"/>
    <n v="322317"/>
    <s v="TUBERIA INTERNA"/>
    <s v="31.08.2014"/>
    <n v="681750.86"/>
    <n v="42051.920000000042"/>
    <s v="ZLIN"/>
    <n v="46"/>
    <n v="5"/>
    <n v="0"/>
    <n v="0"/>
    <m/>
    <m/>
    <m/>
    <n v="-421265.96"/>
    <n v="-13164.559999999998"/>
    <s v="ZLIN"/>
    <n v="45"/>
    <n v="4"/>
  </r>
  <r>
    <s v="120308000477-6"/>
    <x v="11"/>
    <n v="322317"/>
    <s v="TUBERIA INTERNA"/>
    <s v="01.08.1967"/>
    <n v="0.01"/>
    <n v="0"/>
    <s v="ZLIN"/>
    <n v="56"/>
    <n v="6"/>
    <n v="0"/>
    <n v="0"/>
    <m/>
    <m/>
    <m/>
    <n v="320026.03000000003"/>
    <n v="54404.420000000042"/>
    <s v="ZLIN"/>
    <n v="8"/>
    <n v="4"/>
  </r>
  <r>
    <s v="120308000477-7"/>
    <x v="11"/>
    <n v="322317"/>
    <s v="TUBERIA INTERNA"/>
    <s v="01.09.1981"/>
    <n v="5349.48"/>
    <n v="462.58999999999924"/>
    <s v="ZLIN"/>
    <n v="53"/>
    <n v="0"/>
    <n v="0"/>
    <n v="0"/>
    <m/>
    <m/>
    <m/>
    <n v="21302.22"/>
    <n v="1595.3199999999997"/>
    <s v="ZLIN"/>
    <n v="18"/>
    <n v="11"/>
  </r>
  <r>
    <s v="120308000477-8"/>
    <x v="11"/>
    <n v="322317"/>
    <s v="TUBERIA INTERNA"/>
    <s v="31.08.2014"/>
    <n v="1789251.49"/>
    <n v="110365.04000000004"/>
    <s v="ZLIN"/>
    <n v="46"/>
    <n v="5"/>
    <n v="0"/>
    <n v="0"/>
    <m/>
    <m/>
    <m/>
    <n v="-1275388.83"/>
    <n v="-39855.90000000014"/>
    <s v="ZLIN"/>
    <n v="45"/>
    <n v="4"/>
  </r>
  <r>
    <s v="120308000477-9"/>
    <x v="11"/>
    <n v="322317"/>
    <s v="TUBERIA INTERNA"/>
    <s v="01.08.1967"/>
    <n v="659039.42000000004"/>
    <n v="53461.880000000005"/>
    <s v="ZLIN"/>
    <n v="56"/>
    <n v="6"/>
    <n v="0"/>
    <n v="0"/>
    <m/>
    <m/>
    <m/>
    <n v="-302076.08"/>
    <n v="-51352.930000000022"/>
    <s v="ZLIN"/>
    <n v="8"/>
    <n v="4"/>
  </r>
  <r>
    <s v="120308000478-0"/>
    <x v="11"/>
    <n v="342402"/>
    <s v="TUBERIA INTERNA"/>
    <s v="31.08.2014"/>
    <n v="275251.21999999997"/>
    <n v="13048.949999999953"/>
    <s v="ZLIN"/>
    <n v="56"/>
    <n v="3"/>
    <n v="0"/>
    <n v="0"/>
    <m/>
    <m/>
    <m/>
    <n v="768399.37"/>
    <n v="19732.309999999939"/>
    <s v="ZLIN"/>
    <n v="55"/>
    <n v="2"/>
  </r>
  <r>
    <s v="120308000478-1"/>
    <x v="11"/>
    <n v="322317"/>
    <s v="TUBERIA INTERNA"/>
    <s v="30.09.2012"/>
    <n v="37456.74"/>
    <n v="2028.0999999999985"/>
    <s v="ZLIN"/>
    <n v="49"/>
    <n v="3"/>
    <n v="0"/>
    <n v="0"/>
    <m/>
    <m/>
    <m/>
    <n v="-25717.33"/>
    <n v="-787.7400000000016"/>
    <s v="ZLIN"/>
    <n v="46"/>
    <n v="3"/>
  </r>
  <r>
    <s v="120308000478-2"/>
    <x v="11"/>
    <n v="322317"/>
    <s v="TUBERIA INTERNA"/>
    <s v="31.08.2014"/>
    <n v="67472.36"/>
    <n v="3876.3199999999997"/>
    <s v="ZLIN"/>
    <n v="46"/>
    <n v="5"/>
    <n v="0"/>
    <n v="0"/>
    <m/>
    <m/>
    <m/>
    <n v="-23649"/>
    <n v="-739.02999999999884"/>
    <s v="ZLIN"/>
    <n v="45"/>
    <n v="4"/>
  </r>
  <r>
    <s v="120308000478-3"/>
    <x v="11"/>
    <n v="322317"/>
    <s v="TUBERIA INTERNA"/>
    <s v="01.09.1981"/>
    <n v="536.94000000000005"/>
    <n v="27.020000000000039"/>
    <s v="ZLIN"/>
    <n v="53"/>
    <n v="0"/>
    <n v="0"/>
    <n v="0"/>
    <m/>
    <m/>
    <m/>
    <n v="31148.46"/>
    <n v="2332.7000000000007"/>
    <s v="ZLIN"/>
    <n v="18"/>
    <n v="11"/>
  </r>
  <r>
    <s v="120308000478-4"/>
    <x v="11"/>
    <n v="322317"/>
    <s v="TUBERIA INTERNA"/>
    <s v="01.10.2015"/>
    <n v="1"/>
    <n v="0"/>
    <s v="ZLIN"/>
    <n v="0"/>
    <n v="1"/>
    <n v="0"/>
    <n v="0"/>
    <m/>
    <m/>
    <m/>
    <n v="46206.02"/>
    <n v="3603.2199999999939"/>
    <s v="ZLIN"/>
    <n v="18"/>
    <n v="2"/>
  </r>
  <r>
    <s v="120308000478-5"/>
    <x v="11"/>
    <n v="322317"/>
    <s v="TUBERIA INTERNA"/>
    <s v="01.08.1967"/>
    <n v="0.01"/>
    <n v="0"/>
    <s v="ZLIN"/>
    <n v="56"/>
    <n v="6"/>
    <n v="0"/>
    <n v="0"/>
    <m/>
    <m/>
    <m/>
    <n v="24070.73"/>
    <n v="4092.0299999999988"/>
    <s v="ZLIN"/>
    <n v="8"/>
    <n v="4"/>
  </r>
  <r>
    <s v="120308000478-6"/>
    <x v="11"/>
    <n v="322317"/>
    <s v="TUBERIA INTERNA"/>
    <s v="01.08.1967"/>
    <n v="66199.820000000007"/>
    <n v="3124.4800000000105"/>
    <s v="ZLIN"/>
    <n v="56"/>
    <n v="6"/>
    <n v="0"/>
    <n v="0"/>
    <m/>
    <m/>
    <m/>
    <n v="-61347.29"/>
    <n v="-10429.040000000001"/>
    <s v="ZLIN"/>
    <n v="8"/>
    <n v="4"/>
  </r>
  <r>
    <s v="120308000478-7"/>
    <x v="11"/>
    <n v="322317"/>
    <s v="TUBERIA INTERNA"/>
    <s v="01.08.1967"/>
    <n v="0.01"/>
    <n v="0"/>
    <s v="ZLIN"/>
    <n v="56"/>
    <n v="6"/>
    <n v="0"/>
    <n v="0"/>
    <m/>
    <m/>
    <m/>
    <n v="79615.38"/>
    <n v="13534.62000000001"/>
    <s v="ZLIN"/>
    <n v="8"/>
    <n v="4"/>
  </r>
  <r>
    <s v="120308000478-8"/>
    <x v="11"/>
    <n v="322317"/>
    <s v="TUBERIA INTERNA"/>
    <s v="31.08.2014"/>
    <n v="177080.85"/>
    <n v="10173.420000000013"/>
    <s v="ZLIN"/>
    <n v="46"/>
    <n v="5"/>
    <n v="0"/>
    <n v="0"/>
    <m/>
    <m/>
    <m/>
    <n v="-168924.13"/>
    <n v="-5278.8800000000047"/>
    <s v="ZLIN"/>
    <n v="45"/>
    <n v="4"/>
  </r>
  <r>
    <s v="120308000478-9"/>
    <x v="11"/>
    <n v="322317"/>
    <s v="TUBERIA INTERNA"/>
    <s v="01.08.1967"/>
    <n v="0.01"/>
    <n v="0"/>
    <s v="ZLIN"/>
    <n v="56"/>
    <n v="6"/>
    <n v="0"/>
    <n v="0"/>
    <m/>
    <m/>
    <m/>
    <n v="31672.720000000001"/>
    <n v="5384.3700000000026"/>
    <s v="ZLIN"/>
    <n v="8"/>
    <n v="4"/>
  </r>
  <r>
    <s v="120308000478-10"/>
    <x v="11"/>
    <n v="322317"/>
    <s v="TUBERIA INTERNA"/>
    <s v="01.09.1981"/>
    <n v="366.65"/>
    <n v="18.45999999999998"/>
    <s v="ZLIN"/>
    <n v="53"/>
    <n v="0"/>
    <n v="0"/>
    <n v="0"/>
    <m/>
    <m/>
    <m/>
    <n v="3029.93"/>
    <n v="226.90999999999985"/>
    <s v="ZLIN"/>
    <n v="18"/>
    <n v="11"/>
  </r>
  <r>
    <s v="120308000479-0"/>
    <x v="11"/>
    <n v="342402"/>
    <s v="TUBERIA INTERNA"/>
    <s v="31.08.2014"/>
    <n v="56272921.140000001"/>
    <n v="2667753.299999997"/>
    <s v="ZLIN"/>
    <n v="56"/>
    <n v="3"/>
    <n v="0"/>
    <n v="0"/>
    <m/>
    <m/>
    <m/>
    <n v="157093129.83000001"/>
    <n v="4034113.6000000238"/>
    <s v="ZLIN"/>
    <n v="55"/>
    <n v="2"/>
  </r>
  <r>
    <s v="120308000479-1"/>
    <x v="11"/>
    <n v="322317"/>
    <s v="TUBERIA INTERNA"/>
    <s v="01.09.1981"/>
    <n v="109899.07"/>
    <n v="5529.5200000000041"/>
    <s v="ZLIN"/>
    <n v="53"/>
    <n v="0"/>
    <n v="0"/>
    <n v="0"/>
    <m/>
    <m/>
    <m/>
    <n v="9350109.1199999992"/>
    <n v="700228.43999999948"/>
    <s v="ZLIN"/>
    <n v="18"/>
    <n v="11"/>
  </r>
  <r>
    <s v="120308000479-2"/>
    <x v="11"/>
    <n v="322317"/>
    <s v="TUBERIA INTERNA"/>
    <s v="01.09.1981"/>
    <n v="77119.47"/>
    <n v="3880.2200000000012"/>
    <s v="ZLIN"/>
    <n v="53"/>
    <n v="0"/>
    <n v="0"/>
    <n v="0"/>
    <m/>
    <m/>
    <m/>
    <n v="516812.98"/>
    <n v="38704.06"/>
    <s v="ZLIN"/>
    <n v="18"/>
    <n v="11"/>
  </r>
  <r>
    <s v="120308000479-3"/>
    <x v="11"/>
    <n v="322317"/>
    <s v="TUBERIA INTERNA"/>
    <s v="31.08.2014"/>
    <n v="36752028.439999998"/>
    <n v="2111427.1199999973"/>
    <s v="ZLIN"/>
    <n v="46"/>
    <n v="5"/>
    <n v="0"/>
    <n v="0"/>
    <m/>
    <m/>
    <m/>
    <n v="-26926878"/>
    <n v="-841464.94000000134"/>
    <s v="ZLIN"/>
    <n v="45"/>
    <n v="4"/>
  </r>
  <r>
    <s v="120308000479-4"/>
    <x v="11"/>
    <n v="322317"/>
    <s v="TUBERIA INTERNA"/>
    <s v="31.08.2014"/>
    <n v="14003468.51"/>
    <n v="804508.06000000052"/>
    <s v="ZLIN"/>
    <n v="46"/>
    <n v="5"/>
    <n v="0"/>
    <n v="0"/>
    <m/>
    <m/>
    <m/>
    <n v="-7052876.8200000003"/>
    <n v="-220402.41000000015"/>
    <s v="ZLIN"/>
    <n v="45"/>
    <n v="4"/>
  </r>
  <r>
    <s v="120308000479-5"/>
    <x v="11"/>
    <n v="322317"/>
    <s v="TUBERIA INTERNA"/>
    <s v="01.08.1967"/>
    <n v="13575240"/>
    <n v="640719.27999999933"/>
    <s v="ZLIN"/>
    <n v="56"/>
    <n v="6"/>
    <n v="0"/>
    <n v="0"/>
    <m/>
    <m/>
    <m/>
    <n v="-6701424.2999999998"/>
    <n v="-1139242.1299999999"/>
    <s v="ZLIN"/>
    <n v="8"/>
    <n v="4"/>
  </r>
  <r>
    <s v="120308000479-6"/>
    <x v="11"/>
    <n v="322317"/>
    <s v="TUBERIA INTERNA"/>
    <s v="01.10.2015"/>
    <n v="1"/>
    <n v="0"/>
    <s v="ZLIN"/>
    <n v="0"/>
    <n v="1"/>
    <n v="0"/>
    <n v="0"/>
    <m/>
    <m/>
    <m/>
    <n v="16326296.77"/>
    <n v="1273151.5899999999"/>
    <s v="ZLIN"/>
    <n v="18"/>
    <n v="2"/>
  </r>
  <r>
    <s v="120308000479-7"/>
    <x v="11"/>
    <n v="322317"/>
    <s v="TUBERIA INTERNA"/>
    <s v="01.08.1967"/>
    <n v="0.01"/>
    <n v="0"/>
    <s v="ZLIN"/>
    <n v="56"/>
    <n v="6"/>
    <n v="0"/>
    <n v="0"/>
    <m/>
    <m/>
    <m/>
    <n v="4932434.18"/>
    <n v="838513.80999999959"/>
    <s v="ZLIN"/>
    <n v="8"/>
    <n v="4"/>
  </r>
  <r>
    <s v="120308000479-8"/>
    <x v="11"/>
    <n v="322317"/>
    <s v="TUBERIA INTERNA"/>
    <s v="01.08.1967"/>
    <n v="0.01"/>
    <n v="0"/>
    <s v="ZLIN"/>
    <n v="56"/>
    <n v="6"/>
    <n v="0"/>
    <n v="0"/>
    <m/>
    <m/>
    <m/>
    <n v="569498.07999999996"/>
    <n v="96814.669999999984"/>
    <s v="ZLIN"/>
    <n v="8"/>
    <n v="4"/>
  </r>
  <r>
    <s v="120308000479-9"/>
    <x v="11"/>
    <n v="322317"/>
    <s v="TUBERIA INTERNA"/>
    <s v="30.09.2012"/>
    <n v="5273567.42"/>
    <n v="285540.01999999955"/>
    <s v="ZLIN"/>
    <n v="49"/>
    <n v="3"/>
    <n v="0"/>
    <n v="0"/>
    <m/>
    <m/>
    <m/>
    <n v="-4586670.0199999996"/>
    <n v="-140492.58999999985"/>
    <s v="ZLIN"/>
    <n v="46"/>
    <n v="3"/>
  </r>
  <r>
    <s v="120308000479-10"/>
    <x v="11"/>
    <n v="322317"/>
    <s v="TUBERIA INTERNA"/>
    <s v="01.08.1967"/>
    <n v="0.01"/>
    <n v="0"/>
    <s v="ZLIN"/>
    <n v="56"/>
    <n v="6"/>
    <n v="0"/>
    <n v="0"/>
    <m/>
    <m/>
    <m/>
    <n v="1518956.39"/>
    <n v="258222.58999999985"/>
    <s v="ZLIN"/>
    <n v="8"/>
    <n v="4"/>
  </r>
  <r>
    <s v="120308000480-0"/>
    <x v="11"/>
    <n v="322316"/>
    <s v="TUBERIA INTERNA"/>
    <s v="01.12.1993"/>
    <n v="6352.52"/>
    <n v="2859.7000000000003"/>
    <s v="ZLIN"/>
    <n v="51"/>
    <n v="10"/>
    <n v="0"/>
    <n v="0"/>
    <m/>
    <m/>
    <m/>
    <n v="102354.61"/>
    <n v="4833.4100000000035"/>
    <s v="ZLIN"/>
    <n v="30"/>
    <n v="0"/>
  </r>
  <r>
    <s v="120308000480-1"/>
    <x v="11"/>
    <n v="322316"/>
    <s v="TUBERIA INTERNA"/>
    <s v="01.12.1993"/>
    <n v="2285.36"/>
    <n v="1047.2800000000002"/>
    <s v="ZLIN"/>
    <n v="50"/>
    <n v="11"/>
    <n v="0"/>
    <n v="0"/>
    <m/>
    <m/>
    <m/>
    <n v="9999.34"/>
    <n v="487.07999999999993"/>
    <s v="ZLIN"/>
    <n v="29"/>
    <n v="1"/>
  </r>
  <r>
    <s v="120308000480-2"/>
    <x v="11"/>
    <n v="322316"/>
    <s v="TUBERIA INTERNA"/>
    <s v="01.12.1993"/>
    <n v="1939.44"/>
    <n v="873.11000000000013"/>
    <s v="ZLIN"/>
    <n v="51"/>
    <n v="10"/>
    <n v="0"/>
    <n v="0"/>
    <m/>
    <m/>
    <m/>
    <n v="8648.8799999999992"/>
    <n v="408.42000000000007"/>
    <s v="ZLIN"/>
    <n v="30"/>
    <n v="0"/>
  </r>
  <r>
    <s v="120308000480-3"/>
    <x v="11"/>
    <n v="322316"/>
    <s v="TUBERIA INTERNA"/>
    <s v="01.10.2015"/>
    <n v="1"/>
    <n v="0"/>
    <s v="ZLIN"/>
    <n v="0"/>
    <n v="1"/>
    <n v="0"/>
    <n v="0"/>
    <m/>
    <m/>
    <m/>
    <n v="6146.61"/>
    <n v="600.52999999999975"/>
    <s v="ZLIN"/>
    <n v="14"/>
    <n v="6"/>
  </r>
  <r>
    <s v="120308000480-4"/>
    <x v="11"/>
    <n v="322316"/>
    <s v="TUBERIA INTERNA"/>
    <s v="01.10.2015"/>
    <n v="1"/>
    <n v="0"/>
    <s v="ZLIN"/>
    <n v="0"/>
    <n v="1"/>
    <n v="0"/>
    <n v="0"/>
    <m/>
    <m/>
    <m/>
    <n v="13579.09"/>
    <n v="641.23999999999978"/>
    <s v="ZLIN"/>
    <n v="30"/>
    <n v="0"/>
  </r>
  <r>
    <s v="120308000480-5"/>
    <x v="11"/>
    <n v="322316"/>
    <s v="TUBERIA INTERNA"/>
    <s v="01.10.2015"/>
    <n v="1"/>
    <n v="0"/>
    <s v="ZLIN"/>
    <n v="0"/>
    <n v="1"/>
    <n v="0"/>
    <n v="0"/>
    <m/>
    <m/>
    <m/>
    <n v="7698.96"/>
    <n v="412.88000000000011"/>
    <s v="ZLIN"/>
    <n v="26"/>
    <n v="5"/>
  </r>
  <r>
    <s v="120308000480-6"/>
    <x v="11"/>
    <n v="322316"/>
    <s v="TUBERIA INTERNA"/>
    <s v="31.03.2012"/>
    <n v="157.16999999999999"/>
    <n v="52.959999999999994"/>
    <s v="ZLIN"/>
    <n v="33"/>
    <n v="6"/>
    <n v="0"/>
    <n v="0"/>
    <m/>
    <m/>
    <m/>
    <n v="10483.540000000001"/>
    <n v="495.05000000000109"/>
    <s v="ZLIN"/>
    <n v="30"/>
    <n v="0"/>
  </r>
  <r>
    <s v="120308000480-7"/>
    <x v="11"/>
    <n v="322316"/>
    <s v="TUBERIA INTERNA"/>
    <s v="31.03.2014"/>
    <n v="2469.7800000000002"/>
    <n v="690.08000000000015"/>
    <s v="ZLIN"/>
    <n v="31"/>
    <n v="6"/>
    <n v="0"/>
    <n v="0"/>
    <m/>
    <m/>
    <m/>
    <n v="4701.5600000000004"/>
    <n v="222.02000000000044"/>
    <s v="ZLIN"/>
    <n v="30"/>
    <n v="0"/>
  </r>
  <r>
    <s v="120308000480-8"/>
    <x v="11"/>
    <n v="322316"/>
    <s v="TUBERIA INTERNA"/>
    <s v="30.06.2005"/>
    <n v="2669.14"/>
    <n v="790.2199999999998"/>
    <s v="ZLIN"/>
    <n v="51"/>
    <n v="8"/>
    <n v="0"/>
    <n v="0"/>
    <m/>
    <m/>
    <m/>
    <n v="7496.96"/>
    <n v="256.43000000000029"/>
    <s v="ZLIN"/>
    <n v="41"/>
    <n v="5"/>
  </r>
  <r>
    <s v="120308000480-9"/>
    <x v="11"/>
    <n v="322316"/>
    <s v="TUBERIA INTERNA"/>
    <s v="01.08.1967"/>
    <n v="0.01"/>
    <n v="0"/>
    <s v="ZLIN"/>
    <n v="78"/>
    <n v="2"/>
    <n v="0"/>
    <n v="0"/>
    <m/>
    <m/>
    <m/>
    <n v="10602.26"/>
    <n v="500.65999999999985"/>
    <s v="ZLIN"/>
    <n v="30"/>
    <n v="0"/>
  </r>
  <r>
    <s v="120308000481-0"/>
    <x v="11"/>
    <n v="322316"/>
    <s v="TUBERIA INTERNA"/>
    <s v="01.12.1993"/>
    <n v="4433.3999999999996"/>
    <n v="1995.6999999999998"/>
    <s v="ZLIN"/>
    <n v="51"/>
    <n v="10"/>
    <n v="0"/>
    <n v="0"/>
    <m/>
    <m/>
    <m/>
    <n v="71432.899999999994"/>
    <n v="3373.2200000000012"/>
    <s v="ZLIN"/>
    <n v="30"/>
    <n v="0"/>
  </r>
  <r>
    <s v="120308000481-1"/>
    <x v="11"/>
    <n v="322316"/>
    <s v="TUBERIA INTERNA"/>
    <s v="31.03.2012"/>
    <n v="109.69"/>
    <n v="36.950000000000003"/>
    <s v="ZLIN"/>
    <n v="33"/>
    <n v="6"/>
    <n v="0"/>
    <n v="0"/>
    <m/>
    <m/>
    <m/>
    <n v="7316.33"/>
    <n v="345.48999999999978"/>
    <s v="ZLIN"/>
    <n v="30"/>
    <n v="0"/>
  </r>
  <r>
    <s v="120308000481-2"/>
    <x v="11"/>
    <n v="322316"/>
    <s v="TUBERIA INTERNA"/>
    <s v="30.06.2005"/>
    <n v="1878.45"/>
    <n v="556.15000000000009"/>
    <s v="ZLIN"/>
    <n v="51"/>
    <n v="8"/>
    <n v="0"/>
    <n v="0"/>
    <m/>
    <m/>
    <m/>
    <n v="5276.14"/>
    <n v="180.47000000000025"/>
    <s v="ZLIN"/>
    <n v="41"/>
    <n v="5"/>
  </r>
  <r>
    <s v="120308000481-3"/>
    <x v="11"/>
    <n v="322316"/>
    <s v="TUBERIA INTERNA"/>
    <s v="31.03.2014"/>
    <n v="1738.15"/>
    <n v="485.67000000000007"/>
    <s v="ZLIN"/>
    <n v="31"/>
    <n v="6"/>
    <n v="0"/>
    <n v="0"/>
    <m/>
    <m/>
    <m/>
    <n v="3308.81"/>
    <n v="156.23999999999978"/>
    <s v="ZLIN"/>
    <n v="30"/>
    <n v="0"/>
  </r>
  <r>
    <s v="120308000481-4"/>
    <x v="11"/>
    <n v="322316"/>
    <s v="TUBERIA INTERNA"/>
    <s v="01.10.2015"/>
    <n v="1"/>
    <n v="0"/>
    <s v="ZLIN"/>
    <n v="0"/>
    <n v="1"/>
    <n v="0"/>
    <n v="0"/>
    <m/>
    <m/>
    <m/>
    <n v="4325.57"/>
    <n v="422.61999999999989"/>
    <s v="ZLIN"/>
    <n v="14"/>
    <n v="6"/>
  </r>
  <r>
    <s v="120308000481-5"/>
    <x v="11"/>
    <n v="322316"/>
    <s v="TUBERIA INTERNA"/>
    <s v="01.12.1993"/>
    <n v="1599.36"/>
    <n v="732.89999999999986"/>
    <s v="ZLIN"/>
    <n v="50"/>
    <n v="11"/>
    <n v="0"/>
    <n v="0"/>
    <m/>
    <m/>
    <m/>
    <n v="6997.8"/>
    <n v="340.86000000000058"/>
    <s v="ZLIN"/>
    <n v="29"/>
    <n v="1"/>
  </r>
  <r>
    <s v="120308000481-6"/>
    <x v="11"/>
    <n v="322316"/>
    <s v="TUBERIA INTERNA"/>
    <s v="01.12.1993"/>
    <n v="1346.63"/>
    <n v="606.20000000000016"/>
    <s v="ZLIN"/>
    <n v="51"/>
    <n v="10"/>
    <n v="0"/>
    <n v="0"/>
    <m/>
    <m/>
    <m/>
    <n v="6005.25"/>
    <n v="283.57999999999993"/>
    <s v="ZLIN"/>
    <n v="30"/>
    <n v="0"/>
  </r>
  <r>
    <s v="120308000481-7"/>
    <x v="11"/>
    <n v="322316"/>
    <s v="TUBERIA INTERNA"/>
    <s v="01.10.2015"/>
    <n v="1"/>
    <n v="0"/>
    <s v="ZLIN"/>
    <n v="0"/>
    <n v="1"/>
    <n v="0"/>
    <n v="0"/>
    <m/>
    <m/>
    <m/>
    <n v="5384.81"/>
    <n v="288.78000000000065"/>
    <s v="ZLIN"/>
    <n v="26"/>
    <n v="5"/>
  </r>
  <r>
    <s v="120308000481-8"/>
    <x v="11"/>
    <n v="322316"/>
    <s v="TUBERIA INTERNA"/>
    <s v="01.10.2015"/>
    <n v="1"/>
    <n v="0"/>
    <s v="ZLIN"/>
    <n v="0"/>
    <n v="1"/>
    <n v="0"/>
    <n v="0"/>
    <m/>
    <m/>
    <m/>
    <n v="9556.4"/>
    <n v="451.27999999999884"/>
    <s v="ZLIN"/>
    <n v="30"/>
    <n v="0"/>
  </r>
  <r>
    <s v="120308000481-9"/>
    <x v="11"/>
    <n v="322316"/>
    <s v="TUBERIA INTERNA"/>
    <s v="01.08.1967"/>
    <n v="0.01"/>
    <n v="0"/>
    <s v="ZLIN"/>
    <n v="78"/>
    <n v="2"/>
    <n v="0"/>
    <n v="0"/>
    <m/>
    <m/>
    <m/>
    <n v="7399.19"/>
    <n v="349.39999999999964"/>
    <s v="ZLIN"/>
    <n v="30"/>
    <n v="0"/>
  </r>
  <r>
    <s v="120308000482-0"/>
    <x v="11"/>
    <n v="322316"/>
    <s v="TUBERIA INTERNA"/>
    <s v="01.12.1993"/>
    <n v="290467.46999999997"/>
    <n v="130757.02999999997"/>
    <s v="ZLIN"/>
    <n v="51"/>
    <n v="10"/>
    <n v="0"/>
    <n v="0"/>
    <m/>
    <m/>
    <m/>
    <n v="4680137.59"/>
    <n v="221006.5"/>
    <s v="ZLIN"/>
    <n v="30"/>
    <n v="0"/>
  </r>
  <r>
    <s v="120308000482-1"/>
    <x v="11"/>
    <n v="322316"/>
    <s v="TUBERIA INTERNA"/>
    <s v="01.10.2015"/>
    <n v="1"/>
    <n v="0"/>
    <s v="ZLIN"/>
    <n v="0"/>
    <n v="1"/>
    <n v="0"/>
    <n v="0"/>
    <m/>
    <m/>
    <m/>
    <n v="282387.11"/>
    <n v="27589.539999999979"/>
    <s v="ZLIN"/>
    <n v="14"/>
    <n v="6"/>
  </r>
  <r>
    <s v="120308000482-2"/>
    <x v="11"/>
    <n v="322316"/>
    <s v="TUBERIA INTERNA"/>
    <s v="01.12.1993"/>
    <n v="88544.44"/>
    <n v="39859.170000000006"/>
    <s v="ZLIN"/>
    <n v="51"/>
    <n v="10"/>
    <n v="0"/>
    <n v="0"/>
    <m/>
    <m/>
    <m/>
    <n v="394859.47"/>
    <n v="18646.139999999956"/>
    <s v="ZLIN"/>
    <n v="30"/>
    <n v="0"/>
  </r>
  <r>
    <s v="120308000482-3"/>
    <x v="11"/>
    <n v="322316"/>
    <s v="TUBERIA INTERNA"/>
    <s v="01.12.1993"/>
    <n v="104360.18"/>
    <n v="47824.689999999995"/>
    <s v="ZLIN"/>
    <n v="50"/>
    <n v="11"/>
    <n v="0"/>
    <n v="0"/>
    <m/>
    <m/>
    <m/>
    <n v="456616.66"/>
    <n v="22242.079999999958"/>
    <s v="ZLIN"/>
    <n v="29"/>
    <n v="1"/>
  </r>
  <r>
    <s v="120308000482-4"/>
    <x v="11"/>
    <n v="322316"/>
    <s v="TUBERIA INTERNA"/>
    <s v="01.08.1967"/>
    <n v="0.01"/>
    <n v="0"/>
    <s v="ZLIN"/>
    <n v="78"/>
    <n v="2"/>
    <n v="0"/>
    <n v="0"/>
    <m/>
    <m/>
    <m/>
    <n v="484382.67"/>
    <n v="22873.630000000005"/>
    <s v="ZLIN"/>
    <n v="30"/>
    <n v="0"/>
  </r>
  <r>
    <s v="120308000482-5"/>
    <x v="11"/>
    <n v="322316"/>
    <s v="TUBERIA INTERNA"/>
    <s v="01.10.2015"/>
    <n v="1"/>
    <n v="0"/>
    <s v="ZLIN"/>
    <n v="0"/>
    <n v="1"/>
    <n v="0"/>
    <n v="0"/>
    <m/>
    <m/>
    <m/>
    <n v="623795.03"/>
    <n v="29456.989999999991"/>
    <s v="ZLIN"/>
    <n v="30"/>
    <n v="0"/>
  </r>
  <r>
    <s v="120308000482-6"/>
    <x v="11"/>
    <n v="322316"/>
    <s v="TUBERIA INTERNA"/>
    <s v="31.03.2014"/>
    <n v="113377.68"/>
    <n v="31679.049999999988"/>
    <s v="ZLIN"/>
    <n v="31"/>
    <n v="6"/>
    <n v="0"/>
    <n v="0"/>
    <m/>
    <m/>
    <m/>
    <n v="215829.08"/>
    <n v="10191.929999999993"/>
    <s v="ZLIN"/>
    <n v="30"/>
    <n v="0"/>
  </r>
  <r>
    <s v="120308000482-7"/>
    <x v="11"/>
    <n v="322316"/>
    <s v="TUBERIA INTERNA"/>
    <s v="31.03.2012"/>
    <n v="7180.6"/>
    <n v="2419.5500000000002"/>
    <s v="ZLIN"/>
    <n v="33"/>
    <n v="6"/>
    <n v="0"/>
    <n v="0"/>
    <m/>
    <m/>
    <m/>
    <n v="478958.21"/>
    <n v="22617.47000000003"/>
    <s v="ZLIN"/>
    <n v="30"/>
    <n v="0"/>
  </r>
  <r>
    <s v="120308000482-8"/>
    <x v="11"/>
    <n v="322316"/>
    <s v="TUBERIA INTERNA"/>
    <s v="01.10.2015"/>
    <n v="1"/>
    <n v="0"/>
    <s v="ZLIN"/>
    <n v="0"/>
    <n v="1"/>
    <n v="0"/>
    <n v="0"/>
    <m/>
    <m/>
    <m/>
    <n v="351133.81"/>
    <n v="18830.520000000019"/>
    <s v="ZLIN"/>
    <n v="26"/>
    <n v="5"/>
  </r>
  <r>
    <s v="120308000482-9"/>
    <x v="11"/>
    <n v="322316"/>
    <s v="TUBERIA INTERNA"/>
    <s v="30.06.2005"/>
    <n v="122529.36"/>
    <n v="36276.839999999997"/>
    <s v="ZLIN"/>
    <n v="51"/>
    <n v="8"/>
    <n v="0"/>
    <n v="0"/>
    <m/>
    <m/>
    <m/>
    <n v="344156.1"/>
    <n v="11771.940000000002"/>
    <s v="ZLIN"/>
    <n v="41"/>
    <n v="5"/>
  </r>
  <r>
    <s v="120308000483-0"/>
    <x v="11"/>
    <n v="322316"/>
    <s v="TUBERIA INTERNA"/>
    <s v="01.12.1993"/>
    <n v="40701.97"/>
    <n v="18322.490000000002"/>
    <s v="ZLIN"/>
    <n v="51"/>
    <n v="10"/>
    <n v="0"/>
    <n v="0"/>
    <m/>
    <m/>
    <m/>
    <n v="655807.81000000006"/>
    <n v="30968.70000000007"/>
    <s v="ZLIN"/>
    <n v="30"/>
    <n v="0"/>
  </r>
  <r>
    <s v="120308000483-1"/>
    <x v="11"/>
    <n v="322316"/>
    <s v="TUBERIA INTERNA"/>
    <s v="01.10.2015"/>
    <n v="1"/>
    <n v="0"/>
    <s v="ZLIN"/>
    <n v="0"/>
    <n v="1"/>
    <n v="0"/>
    <n v="0"/>
    <m/>
    <m/>
    <m/>
    <n v="87054.94"/>
    <n v="4110.9300000000076"/>
    <s v="ZLIN"/>
    <n v="30"/>
    <n v="0"/>
  </r>
  <r>
    <s v="120308000483-2"/>
    <x v="11"/>
    <n v="322316"/>
    <s v="TUBERIA INTERNA"/>
    <s v="01.10.2015"/>
    <n v="1"/>
    <n v="0"/>
    <s v="ZLIN"/>
    <n v="0"/>
    <n v="1"/>
    <n v="0"/>
    <n v="0"/>
    <m/>
    <m/>
    <m/>
    <n v="39408.620000000003"/>
    <n v="3850.2800000000061"/>
    <s v="ZLIN"/>
    <n v="14"/>
    <n v="6"/>
  </r>
  <r>
    <s v="120308000483-3"/>
    <x v="11"/>
    <n v="322316"/>
    <s v="TUBERIA INTERNA"/>
    <s v="31.03.2012"/>
    <n v="1007.01"/>
    <n v="339.30999999999995"/>
    <s v="ZLIN"/>
    <n v="33"/>
    <n v="6"/>
    <n v="0"/>
    <n v="0"/>
    <m/>
    <m/>
    <m/>
    <n v="67169.149999999994"/>
    <n v="3171.8699999999953"/>
    <s v="ZLIN"/>
    <n v="30"/>
    <n v="0"/>
  </r>
  <r>
    <s v="120308000483-4"/>
    <x v="11"/>
    <n v="322316"/>
    <s v="TUBERIA INTERNA"/>
    <s v="01.12.1993"/>
    <n v="14589.17"/>
    <n v="6685.7"/>
    <s v="ZLIN"/>
    <n v="50"/>
    <n v="11"/>
    <n v="0"/>
    <n v="0"/>
    <m/>
    <m/>
    <m/>
    <n v="63833.31"/>
    <n v="3109.3499999999985"/>
    <s v="ZLIN"/>
    <n v="29"/>
    <n v="1"/>
  </r>
  <r>
    <s v="120308000483-5"/>
    <x v="11"/>
    <n v="322316"/>
    <s v="TUBERIA INTERNA"/>
    <s v="01.10.2015"/>
    <n v="1"/>
    <n v="0"/>
    <s v="ZLIN"/>
    <n v="0"/>
    <n v="1"/>
    <n v="0"/>
    <n v="0"/>
    <m/>
    <m/>
    <m/>
    <n v="48964.38"/>
    <n v="2625.8499999999985"/>
    <s v="ZLIN"/>
    <n v="26"/>
    <n v="5"/>
  </r>
  <r>
    <s v="120308000483-6"/>
    <x v="11"/>
    <n v="322316"/>
    <s v="TUBERIA INTERNA"/>
    <s v="01.12.1993"/>
    <n v="12439.67"/>
    <n v="5599.81"/>
    <s v="ZLIN"/>
    <n v="51"/>
    <n v="10"/>
    <n v="0"/>
    <n v="0"/>
    <m/>
    <m/>
    <m/>
    <n v="55474.04"/>
    <n v="2619.5999999999985"/>
    <s v="ZLIN"/>
    <n v="30"/>
    <n v="0"/>
  </r>
  <r>
    <s v="120308000483-7"/>
    <x v="11"/>
    <n v="322316"/>
    <s v="TUBERIA INTERNA"/>
    <s v="30.06.2005"/>
    <n v="17110.810000000001"/>
    <n v="5065.8900000000012"/>
    <s v="ZLIN"/>
    <n v="51"/>
    <n v="8"/>
    <n v="0"/>
    <n v="0"/>
    <m/>
    <m/>
    <m/>
    <n v="48060.2"/>
    <n v="1643.9099999999962"/>
    <s v="ZLIN"/>
    <n v="41"/>
    <n v="5"/>
  </r>
  <r>
    <s v="120308000483-8"/>
    <x v="11"/>
    <n v="322316"/>
    <s v="TUBERIA INTERNA"/>
    <s v="31.03.2014"/>
    <n v="15832.81"/>
    <n v="4423.869999999999"/>
    <s v="ZLIN"/>
    <n v="31"/>
    <n v="6"/>
    <n v="0"/>
    <n v="0"/>
    <m/>
    <m/>
    <m/>
    <n v="30139.79"/>
    <n v="1423.2700000000004"/>
    <s v="ZLIN"/>
    <n v="30"/>
    <n v="0"/>
  </r>
  <r>
    <s v="120308000483-9"/>
    <x v="11"/>
    <n v="322316"/>
    <s v="TUBERIA INTERNA"/>
    <s v="01.08.1967"/>
    <n v="0.01"/>
    <n v="0"/>
    <s v="ZLIN"/>
    <n v="78"/>
    <n v="2"/>
    <n v="0"/>
    <n v="0"/>
    <m/>
    <m/>
    <m/>
    <n v="67929.88"/>
    <n v="3207.8000000000029"/>
    <s v="ZLIN"/>
    <n v="30"/>
    <n v="0"/>
  </r>
  <r>
    <s v="120308000484-0"/>
    <x v="11"/>
    <n v="322316"/>
    <s v="TUBERIA INTERNA"/>
    <s v="01.12.1993"/>
    <n v="11846975.82"/>
    <n v="5333043.8000000007"/>
    <s v="ZLIN"/>
    <n v="51"/>
    <n v="10"/>
    <n v="0"/>
    <n v="0"/>
    <m/>
    <m/>
    <m/>
    <n v="190883604.72999999"/>
    <n v="9013948"/>
    <s v="ZLIN"/>
    <n v="30"/>
    <n v="0"/>
  </r>
  <r>
    <s v="120308000484-1"/>
    <x v="11"/>
    <n v="322316"/>
    <s v="TUBERIA INTERNA"/>
    <s v="31.03.2012"/>
    <n v="292759.59999999998"/>
    <n v="98647.26999999999"/>
    <s v="ZLIN"/>
    <n v="33"/>
    <n v="6"/>
    <n v="0"/>
    <n v="0"/>
    <m/>
    <m/>
    <m/>
    <n v="19527559.219999999"/>
    <n v="922134.73999999836"/>
    <s v="ZLIN"/>
    <n v="30"/>
    <n v="0"/>
  </r>
  <r>
    <s v="120308000484-2"/>
    <x v="11"/>
    <n v="322316"/>
    <s v="TUBERIA INTERNA"/>
    <s v="01.08.1967"/>
    <n v="0.01"/>
    <n v="0"/>
    <s v="ZLIN"/>
    <n v="78"/>
    <n v="2"/>
    <n v="0"/>
    <n v="0"/>
    <m/>
    <m/>
    <m/>
    <n v="19748719.989999998"/>
    <n v="932578.44999999925"/>
    <s v="ZLIN"/>
    <n v="30"/>
    <n v="0"/>
  </r>
  <r>
    <s v="120308000484-3"/>
    <x v="11"/>
    <n v="322316"/>
    <s v="TUBERIA INTERNA"/>
    <s v="30.06.2005"/>
    <n v="4999223.83"/>
    <n v="1480101.48"/>
    <s v="ZLIN"/>
    <n v="51"/>
    <n v="8"/>
    <n v="0"/>
    <n v="0"/>
    <m/>
    <m/>
    <m/>
    <n v="14041640.84"/>
    <n v="480297.5700000003"/>
    <s v="ZLIN"/>
    <n v="41"/>
    <n v="5"/>
  </r>
  <r>
    <s v="120308000484-4"/>
    <x v="11"/>
    <n v="322316"/>
    <s v="TUBERIA INTERNA"/>
    <s v="01.10.2015"/>
    <n v="1"/>
    <n v="0"/>
    <s v="ZLIN"/>
    <n v="0"/>
    <n v="1"/>
    <n v="0"/>
    <n v="0"/>
    <m/>
    <m/>
    <m/>
    <n v="25433779.210000001"/>
    <n v="1201039.5800000019"/>
    <s v="ZLIN"/>
    <n v="30"/>
    <n v="0"/>
  </r>
  <r>
    <s v="120308000484-5"/>
    <x v="11"/>
    <n v="322316"/>
    <s v="TUBERIA INTERNA"/>
    <s v="31.03.2014"/>
    <n v="4625833.2699999996"/>
    <n v="1292512.2399999998"/>
    <s v="ZLIN"/>
    <n v="31"/>
    <n v="6"/>
    <n v="0"/>
    <n v="0"/>
    <m/>
    <m/>
    <m/>
    <n v="8805872.2100000009"/>
    <n v="415832.85000000149"/>
    <s v="ZLIN"/>
    <n v="30"/>
    <n v="0"/>
  </r>
  <r>
    <s v="120308000484-6"/>
    <x v="11"/>
    <n v="322316"/>
    <s v="TUBERIA INTERNA"/>
    <s v="01.10.2015"/>
    <n v="1"/>
    <n v="0"/>
    <s v="ZLIN"/>
    <n v="0"/>
    <n v="1"/>
    <n v="0"/>
    <n v="0"/>
    <m/>
    <m/>
    <m/>
    <n v="14317064.32"/>
    <n v="767792.08999999985"/>
    <s v="ZLIN"/>
    <n v="26"/>
    <n v="5"/>
  </r>
  <r>
    <s v="120308000484-7"/>
    <x v="11"/>
    <n v="322316"/>
    <s v="TUBERIA INTERNA"/>
    <s v="01.12.1993"/>
    <n v="3612533.23"/>
    <n v="1626220.74"/>
    <s v="ZLIN"/>
    <n v="51"/>
    <n v="10"/>
    <n v="0"/>
    <n v="0"/>
    <m/>
    <m/>
    <m/>
    <n v="16109912.35"/>
    <n v="760745.86999999918"/>
    <s v="ZLIN"/>
    <n v="30"/>
    <n v="0"/>
  </r>
  <r>
    <s v="120308000484-8"/>
    <x v="11"/>
    <n v="322316"/>
    <s v="TUBERIA INTERNA"/>
    <s v="01.12.1993"/>
    <n v="4255625.3"/>
    <n v="1950204.67"/>
    <s v="ZLIN"/>
    <n v="50"/>
    <n v="11"/>
    <n v="0"/>
    <n v="0"/>
    <m/>
    <m/>
    <m/>
    <n v="18620025.190000001"/>
    <n v="906992.63000000268"/>
    <s v="ZLIN"/>
    <n v="29"/>
    <n v="1"/>
  </r>
  <r>
    <s v="120308000484-9"/>
    <x v="11"/>
    <n v="322316"/>
    <s v="TUBERIA INTERNA"/>
    <s v="01.10.2015"/>
    <n v="1"/>
    <n v="0"/>
    <s v="ZLIN"/>
    <n v="0"/>
    <n v="1"/>
    <n v="0"/>
    <n v="0"/>
    <m/>
    <m/>
    <m/>
    <n v="11513693.68"/>
    <n v="1124901.0999999996"/>
    <s v="ZLIN"/>
    <n v="14"/>
    <n v="6"/>
  </r>
  <r>
    <s v="120308000485-0"/>
    <x v="11"/>
    <n v="322316"/>
    <s v="TUBERIA INTERNA"/>
    <s v="01.12.1993"/>
    <n v="26586.92"/>
    <n v="11968.369999999999"/>
    <s v="ZLIN"/>
    <n v="51"/>
    <n v="10"/>
    <n v="0"/>
    <n v="0"/>
    <m/>
    <m/>
    <m/>
    <n v="428379.98"/>
    <n v="20229.049999999988"/>
    <s v="ZLIN"/>
    <n v="30"/>
    <n v="0"/>
  </r>
  <r>
    <s v="120308000485-1"/>
    <x v="11"/>
    <n v="322316"/>
    <s v="TUBERIA INTERNA"/>
    <s v="30.06.2005"/>
    <n v="11375.82"/>
    <n v="3368.0099999999993"/>
    <s v="ZLIN"/>
    <n v="51"/>
    <n v="8"/>
    <n v="0"/>
    <n v="0"/>
    <m/>
    <m/>
    <m/>
    <n v="31952"/>
    <n v="1092.9300000000003"/>
    <s v="ZLIN"/>
    <n v="41"/>
    <n v="5"/>
  </r>
  <r>
    <s v="120308000485-2"/>
    <x v="11"/>
    <n v="322316"/>
    <s v="TUBERIA INTERNA"/>
    <s v="01.12.1993"/>
    <n v="8043.89"/>
    <n v="3621.1000000000004"/>
    <s v="ZLIN"/>
    <n v="51"/>
    <n v="10"/>
    <n v="0"/>
    <n v="0"/>
    <m/>
    <m/>
    <m/>
    <n v="35871.4"/>
    <n v="1693.9199999999983"/>
    <s v="ZLIN"/>
    <n v="30"/>
    <n v="0"/>
  </r>
  <r>
    <s v="120308000485-3"/>
    <x v="11"/>
    <n v="322316"/>
    <s v="TUBERIA INTERNA"/>
    <s v="31.03.2014"/>
    <n v="10526.16"/>
    <n v="2941.13"/>
    <s v="ZLIN"/>
    <n v="31"/>
    <n v="6"/>
    <n v="0"/>
    <n v="0"/>
    <m/>
    <m/>
    <m/>
    <n v="20037.900000000001"/>
    <n v="946.2300000000032"/>
    <s v="ZLIN"/>
    <n v="30"/>
    <n v="0"/>
  </r>
  <r>
    <s v="120308000485-4"/>
    <x v="11"/>
    <n v="322316"/>
    <s v="TUBERIA INTERNA"/>
    <s v="01.12.1993"/>
    <n v="9441.75"/>
    <n v="4326.83"/>
    <s v="ZLIN"/>
    <n v="50"/>
    <n v="11"/>
    <n v="0"/>
    <n v="0"/>
    <m/>
    <m/>
    <m/>
    <n v="41311.360000000001"/>
    <n v="2012.3000000000029"/>
    <s v="ZLIN"/>
    <n v="29"/>
    <n v="1"/>
  </r>
  <r>
    <s v="120308000485-5"/>
    <x v="11"/>
    <n v="322316"/>
    <s v="TUBERIA INTERNA"/>
    <s v="01.08.1967"/>
    <n v="0.01"/>
    <n v="0"/>
    <s v="ZLIN"/>
    <n v="78"/>
    <n v="2"/>
    <n v="0"/>
    <n v="0"/>
    <m/>
    <m/>
    <m/>
    <n v="44372.58"/>
    <n v="2095.3800000000047"/>
    <s v="ZLIN"/>
    <n v="30"/>
    <n v="0"/>
  </r>
  <r>
    <s v="120308000485-6"/>
    <x v="11"/>
    <n v="322316"/>
    <s v="TUBERIA INTERNA"/>
    <s v="01.10.2015"/>
    <n v="1"/>
    <n v="0"/>
    <s v="ZLIN"/>
    <n v="0"/>
    <n v="1"/>
    <n v="0"/>
    <n v="0"/>
    <m/>
    <m/>
    <m/>
    <n v="32016.32"/>
    <n v="1716.9599999999991"/>
    <s v="ZLIN"/>
    <n v="26"/>
    <n v="5"/>
  </r>
  <r>
    <s v="120308000485-7"/>
    <x v="11"/>
    <n v="322316"/>
    <s v="TUBERIA INTERNA"/>
    <s v="31.03.2012"/>
    <n v="657.79"/>
    <n v="221.64999999999998"/>
    <s v="ZLIN"/>
    <n v="33"/>
    <n v="6"/>
    <n v="0"/>
    <n v="0"/>
    <m/>
    <m/>
    <m/>
    <n v="43875.67"/>
    <n v="2071.9099999999962"/>
    <s v="ZLIN"/>
    <n v="30"/>
    <n v="0"/>
  </r>
  <r>
    <s v="120308000485-8"/>
    <x v="11"/>
    <n v="322316"/>
    <s v="TUBERIA INTERNA"/>
    <s v="01.10.2015"/>
    <n v="1"/>
    <n v="0"/>
    <s v="ZLIN"/>
    <n v="0"/>
    <n v="1"/>
    <n v="0"/>
    <n v="0"/>
    <m/>
    <m/>
    <m/>
    <n v="26199.57"/>
    <n v="2559.7299999999996"/>
    <s v="ZLIN"/>
    <n v="14"/>
    <n v="6"/>
  </r>
  <r>
    <s v="120308000485-9"/>
    <x v="11"/>
    <n v="322316"/>
    <s v="TUBERIA INTERNA"/>
    <s v="01.10.2015"/>
    <n v="1"/>
    <n v="0"/>
    <s v="ZLIN"/>
    <n v="0"/>
    <n v="1"/>
    <n v="0"/>
    <n v="0"/>
    <m/>
    <m/>
    <m/>
    <n v="57876.13"/>
    <n v="2733.0400000000009"/>
    <s v="ZLIN"/>
    <n v="30"/>
    <n v="0"/>
  </r>
  <r>
    <s v="120308000486-0"/>
    <x v="11"/>
    <n v="322316"/>
    <s v="TUBERIA INTERNA"/>
    <s v="01.12.1993"/>
    <n v="2165871.96"/>
    <n v="974990.57000000007"/>
    <s v="ZLIN"/>
    <n v="51"/>
    <n v="10"/>
    <n v="0"/>
    <n v="0"/>
    <m/>
    <m/>
    <m/>
    <n v="34897466.890000001"/>
    <n v="1647935.9400000013"/>
    <s v="ZLIN"/>
    <n v="30"/>
    <n v="0"/>
  </r>
  <r>
    <s v="120308000486-1"/>
    <x v="11"/>
    <n v="322316"/>
    <s v="TUBERIA INTERNA"/>
    <s v="01.10.2015"/>
    <n v="1"/>
    <n v="0"/>
    <s v="ZLIN"/>
    <n v="0"/>
    <n v="1"/>
    <n v="0"/>
    <n v="0"/>
    <m/>
    <m/>
    <m/>
    <n v="2104960"/>
    <n v="205657.01"/>
    <s v="ZLIN"/>
    <n v="14"/>
    <n v="6"/>
  </r>
  <r>
    <s v="120308000486-2"/>
    <x v="11"/>
    <n v="322316"/>
    <s v="TUBERIA INTERNA"/>
    <s v="31.03.2012"/>
    <n v="53505.62"/>
    <n v="18029.080000000002"/>
    <s v="ZLIN"/>
    <n v="33"/>
    <n v="6"/>
    <n v="0"/>
    <n v="0"/>
    <m/>
    <m/>
    <m/>
    <n v="3568915.02"/>
    <n v="168532.08999999985"/>
    <s v="ZLIN"/>
    <n v="30"/>
    <n v="0"/>
  </r>
  <r>
    <s v="120308000486-3"/>
    <x v="11"/>
    <n v="322316"/>
    <s v="TUBERIA INTERNA"/>
    <s v="01.12.1993"/>
    <n v="778181.1"/>
    <n v="356613.29"/>
    <s v="ZLIN"/>
    <n v="50"/>
    <n v="11"/>
    <n v="0"/>
    <n v="0"/>
    <m/>
    <m/>
    <m/>
    <n v="3404846.7"/>
    <n v="165852.13000000035"/>
    <s v="ZLIN"/>
    <n v="29"/>
    <n v="1"/>
  </r>
  <r>
    <s v="120308000486-4"/>
    <x v="11"/>
    <n v="322316"/>
    <s v="TUBERIA INTERNA"/>
    <s v="01.10.2015"/>
    <n v="1"/>
    <n v="0"/>
    <s v="ZLIN"/>
    <n v="0"/>
    <n v="1"/>
    <n v="0"/>
    <n v="0"/>
    <m/>
    <m/>
    <m/>
    <n v="2617722.64"/>
    <n v="140382.60000000009"/>
    <s v="ZLIN"/>
    <n v="26"/>
    <n v="5"/>
  </r>
  <r>
    <s v="120308000486-5"/>
    <x v="11"/>
    <n v="322316"/>
    <s v="TUBERIA INTERNA"/>
    <s v="01.12.1993"/>
    <n v="660666.17000000004"/>
    <n v="297405.97000000003"/>
    <s v="ZLIN"/>
    <n v="51"/>
    <n v="10"/>
    <n v="0"/>
    <n v="0"/>
    <m/>
    <m/>
    <m/>
    <n v="2946207.94"/>
    <n v="139126.47999999998"/>
    <s v="ZLIN"/>
    <n v="30"/>
    <n v="0"/>
  </r>
  <r>
    <s v="120308000486-6"/>
    <x v="11"/>
    <n v="322316"/>
    <s v="TUBERIA INTERNA"/>
    <s v="30.06.2005"/>
    <n v="913931.66"/>
    <n v="270584.36"/>
    <s v="ZLIN"/>
    <n v="51"/>
    <n v="8"/>
    <n v="0"/>
    <n v="0"/>
    <m/>
    <m/>
    <m/>
    <n v="2567018.5499999998"/>
    <n v="87805.469999999739"/>
    <s v="ZLIN"/>
    <n v="41"/>
    <n v="5"/>
  </r>
  <r>
    <s v="120308000486-7"/>
    <x v="11"/>
    <n v="322316"/>
    <s v="TUBERIA INTERNA"/>
    <s v="01.08.1967"/>
    <n v="0.01"/>
    <n v="0"/>
    <s v="ZLIN"/>
    <n v="78"/>
    <n v="2"/>
    <n v="0"/>
    <n v="0"/>
    <m/>
    <m/>
    <m/>
    <n v="3609335.01"/>
    <n v="170440.81999999983"/>
    <s v="ZLIN"/>
    <n v="30"/>
    <n v="0"/>
  </r>
  <r>
    <s v="120308000486-8"/>
    <x v="11"/>
    <n v="322316"/>
    <s v="TUBERIA INTERNA"/>
    <s v="31.03.2014"/>
    <n v="845670.37"/>
    <n v="236290.24"/>
    <s v="ZLIN"/>
    <n v="31"/>
    <n v="6"/>
    <n v="0"/>
    <n v="0"/>
    <m/>
    <m/>
    <m/>
    <n v="1609842.98"/>
    <n v="76020.35999999987"/>
    <s v="ZLIN"/>
    <n v="30"/>
    <n v="0"/>
  </r>
  <r>
    <s v="120308000486-9"/>
    <x v="11"/>
    <n v="322316"/>
    <s v="TUBERIA INTERNA"/>
    <s v="01.10.2015"/>
    <n v="1"/>
    <n v="0"/>
    <s v="ZLIN"/>
    <n v="0"/>
    <n v="1"/>
    <n v="0"/>
    <n v="0"/>
    <m/>
    <m/>
    <m/>
    <n v="4649863.08"/>
    <n v="219576.87999999989"/>
    <s v="ZLIN"/>
    <n v="30"/>
    <n v="0"/>
  </r>
  <r>
    <s v="120308000487-0"/>
    <x v="11"/>
    <n v="322316"/>
    <s v="TUBERIA INTERNA"/>
    <s v="01.12.1993"/>
    <n v="2739532.06"/>
    <n v="1233229.9000000001"/>
    <s v="ZLIN"/>
    <n v="51"/>
    <n v="10"/>
    <n v="0"/>
    <n v="0"/>
    <m/>
    <m/>
    <m/>
    <n v="44140526.909999996"/>
    <n v="2084413.7699999958"/>
    <s v="ZLIN"/>
    <n v="30"/>
    <n v="0"/>
  </r>
  <r>
    <s v="120308000487-1"/>
    <x v="11"/>
    <n v="322316"/>
    <s v="TUBERIA INTERNA"/>
    <s v="01.12.1993"/>
    <n v="835764"/>
    <n v="376228.15"/>
    <s v="ZLIN"/>
    <n v="51"/>
    <n v="10"/>
    <n v="0"/>
    <n v="0"/>
    <m/>
    <m/>
    <m/>
    <n v="3727047.99"/>
    <n v="175999.48000000045"/>
    <s v="ZLIN"/>
    <n v="30"/>
    <n v="0"/>
  </r>
  <r>
    <s v="120308000487-2"/>
    <x v="11"/>
    <n v="322316"/>
    <s v="TUBERIA INTERNA"/>
    <s v="01.10.2015"/>
    <n v="1"/>
    <n v="0"/>
    <s v="ZLIN"/>
    <n v="0"/>
    <n v="1"/>
    <n v="0"/>
    <n v="0"/>
    <m/>
    <m/>
    <m/>
    <n v="3311197.34"/>
    <n v="177572.09999999963"/>
    <s v="ZLIN"/>
    <n v="26"/>
    <n v="5"/>
  </r>
  <r>
    <s v="120308000487-3"/>
    <x v="11"/>
    <n v="322316"/>
    <s v="TUBERIA INTERNA"/>
    <s v="01.08.1967"/>
    <n v="0.01"/>
    <n v="0"/>
    <s v="ZLIN"/>
    <n v="78"/>
    <n v="2"/>
    <n v="0"/>
    <n v="0"/>
    <m/>
    <m/>
    <m/>
    <n v="4568184.12"/>
    <n v="215719.79999999981"/>
    <s v="ZLIN"/>
    <n v="30"/>
    <n v="0"/>
  </r>
  <r>
    <s v="120308000487-4"/>
    <x v="11"/>
    <n v="322316"/>
    <s v="TUBERIA INTERNA"/>
    <s v="31.03.2014"/>
    <n v="1070055.31"/>
    <n v="298986.04000000004"/>
    <s v="ZLIN"/>
    <n v="31"/>
    <n v="6"/>
    <n v="0"/>
    <n v="0"/>
    <m/>
    <m/>
    <m/>
    <n v="2036988.74"/>
    <n v="96191.129999999888"/>
    <s v="ZLIN"/>
    <n v="30"/>
    <n v="0"/>
  </r>
  <r>
    <s v="120308000487-5"/>
    <x v="11"/>
    <n v="322316"/>
    <s v="TUBERIA INTERNA"/>
    <s v="01.12.1993"/>
    <n v="984014.91"/>
    <n v="450939.77"/>
    <s v="ZLIN"/>
    <n v="50"/>
    <n v="11"/>
    <n v="0"/>
    <n v="0"/>
    <m/>
    <m/>
    <m/>
    <n v="4305450.13"/>
    <n v="209721.06000000006"/>
    <s v="ZLIN"/>
    <n v="29"/>
    <n v="1"/>
  </r>
  <r>
    <s v="120308000487-6"/>
    <x v="11"/>
    <n v="322316"/>
    <s v="TUBERIA INTERNA"/>
    <s v="01.10.2015"/>
    <n v="1"/>
    <n v="0"/>
    <s v="ZLIN"/>
    <n v="0"/>
    <n v="1"/>
    <n v="0"/>
    <n v="0"/>
    <m/>
    <m/>
    <m/>
    <n v="5879642.6799999997"/>
    <n v="277649.79000000004"/>
    <s v="ZLIN"/>
    <n v="30"/>
    <n v="0"/>
  </r>
  <r>
    <s v="120308000487-7"/>
    <x v="11"/>
    <n v="322316"/>
    <s v="TUBERIA INTERNA"/>
    <s v="30.06.2005"/>
    <n v="1156428.6200000001"/>
    <n v="342379.51000000013"/>
    <s v="ZLIN"/>
    <n v="51"/>
    <n v="8"/>
    <n v="0"/>
    <n v="0"/>
    <m/>
    <m/>
    <m/>
    <n v="3248135.31"/>
    <n v="111103.20999999996"/>
    <s v="ZLIN"/>
    <n v="41"/>
    <n v="5"/>
  </r>
  <r>
    <s v="120308000487-8"/>
    <x v="11"/>
    <n v="322316"/>
    <s v="TUBERIA INTERNA"/>
    <s v="01.10.2015"/>
    <n v="1"/>
    <n v="0"/>
    <s v="ZLIN"/>
    <n v="0"/>
    <n v="1"/>
    <n v="0"/>
    <n v="0"/>
    <m/>
    <m/>
    <m/>
    <n v="2661672.63"/>
    <n v="260048.47999999998"/>
    <s v="ZLIN"/>
    <n v="14"/>
    <n v="6"/>
  </r>
  <r>
    <s v="120308000487-9"/>
    <x v="11"/>
    <n v="322316"/>
    <s v="TUBERIA INTERNA"/>
    <s v="31.03.2012"/>
    <n v="67719.820000000007"/>
    <n v="22818.640000000007"/>
    <s v="ZLIN"/>
    <n v="33"/>
    <n v="6"/>
    <n v="0"/>
    <n v="0"/>
    <m/>
    <m/>
    <m/>
    <n v="4517026.2300000004"/>
    <n v="213304.02000000048"/>
    <s v="ZLIN"/>
    <n v="30"/>
    <n v="0"/>
  </r>
  <r>
    <s v="120308000488-0"/>
    <x v="11"/>
    <n v="322316"/>
    <s v="TUBERIA INTERNA"/>
    <s v="01.12.1993"/>
    <n v="4381532.68"/>
    <n v="1972394.1899999995"/>
    <s v="ZLIN"/>
    <n v="51"/>
    <n v="10"/>
    <n v="0"/>
    <n v="0"/>
    <m/>
    <m/>
    <m/>
    <n v="70597152"/>
    <n v="3333754.400000006"/>
    <s v="ZLIN"/>
    <n v="30"/>
    <n v="0"/>
  </r>
  <r>
    <s v="120308000488-1"/>
    <x v="11"/>
    <n v="322316"/>
    <s v="TUBERIA INTERNA"/>
    <s v="01.12.1993"/>
    <n v="1573418.92"/>
    <n v="721043.02999999991"/>
    <s v="ZLIN"/>
    <n v="50"/>
    <n v="11"/>
    <n v="0"/>
    <n v="0"/>
    <m/>
    <m/>
    <m/>
    <n v="6884323.2000000002"/>
    <n v="335339.52000000048"/>
    <s v="ZLIN"/>
    <n v="29"/>
    <n v="1"/>
  </r>
  <r>
    <s v="120308000488-2"/>
    <x v="11"/>
    <n v="322316"/>
    <s v="TUBERIA INTERNA"/>
    <s v="01.10.2015"/>
    <n v="1"/>
    <n v="0"/>
    <s v="ZLIN"/>
    <n v="0"/>
    <n v="1"/>
    <n v="0"/>
    <n v="0"/>
    <m/>
    <m/>
    <m/>
    <n v="9406520.8900000006"/>
    <n v="444196.8200000003"/>
    <s v="ZLIN"/>
    <n v="30"/>
    <n v="0"/>
  </r>
  <r>
    <s v="120308000488-3"/>
    <x v="11"/>
    <n v="322316"/>
    <s v="TUBERIA INTERNA"/>
    <s v="01.10.2015"/>
    <n v="1"/>
    <n v="0"/>
    <s v="ZLIN"/>
    <n v="0"/>
    <n v="1"/>
    <n v="0"/>
    <n v="0"/>
    <m/>
    <m/>
    <m/>
    <n v="4258265.7699999996"/>
    <n v="416037.4599999995"/>
    <s v="ZLIN"/>
    <n v="14"/>
    <n v="6"/>
  </r>
  <r>
    <s v="120308000488-4"/>
    <x v="11"/>
    <n v="322316"/>
    <s v="TUBERIA INTERNA"/>
    <s v="31.03.2014"/>
    <n v="1710763.36"/>
    <n v="478007.41000000015"/>
    <s v="ZLIN"/>
    <n v="31"/>
    <n v="6"/>
    <n v="0"/>
    <n v="0"/>
    <m/>
    <m/>
    <m/>
    <n v="3256659.44"/>
    <n v="153786.68999999994"/>
    <s v="ZLIN"/>
    <n v="30"/>
    <n v="0"/>
  </r>
  <r>
    <s v="120308000488-5"/>
    <x v="11"/>
    <n v="322316"/>
    <s v="TUBERIA INTERNA"/>
    <s v="31.03.2012"/>
    <n v="108244.56"/>
    <n v="36473.72"/>
    <s v="ZLIN"/>
    <n v="33"/>
    <n v="6"/>
    <n v="0"/>
    <n v="0"/>
    <m/>
    <m/>
    <m/>
    <n v="7220094.6200000001"/>
    <n v="340948.91000000015"/>
    <s v="ZLIN"/>
    <n v="30"/>
    <n v="0"/>
  </r>
  <r>
    <s v="120308000488-6"/>
    <x v="11"/>
    <n v="322316"/>
    <s v="TUBERIA INTERNA"/>
    <s v="01.12.1993"/>
    <n v="1335693.45"/>
    <n v="601276.80999999994"/>
    <s v="ZLIN"/>
    <n v="51"/>
    <n v="10"/>
    <n v="0"/>
    <n v="0"/>
    <m/>
    <m/>
    <m/>
    <n v="5956458.5499999998"/>
    <n v="281277.20999999996"/>
    <s v="ZLIN"/>
    <n v="30"/>
    <n v="0"/>
  </r>
  <r>
    <s v="120308000488-7"/>
    <x v="11"/>
    <n v="322316"/>
    <s v="TUBERIA INTERNA"/>
    <s v="30.06.2005"/>
    <n v="1848853.7"/>
    <n v="547383.14999999991"/>
    <s v="ZLIN"/>
    <n v="51"/>
    <n v="8"/>
    <n v="0"/>
    <n v="0"/>
    <m/>
    <m/>
    <m/>
    <n v="5192994.03"/>
    <n v="177627.56000000052"/>
    <s v="ZLIN"/>
    <n v="41"/>
    <n v="5"/>
  </r>
  <r>
    <s v="120308000488-8"/>
    <x v="11"/>
    <n v="322316"/>
    <s v="TUBERIA INTERNA"/>
    <s v="01.08.1967"/>
    <n v="0.01"/>
    <n v="0"/>
    <s v="ZLIN"/>
    <n v="78"/>
    <n v="2"/>
    <n v="0"/>
    <n v="0"/>
    <m/>
    <m/>
    <m/>
    <n v="7301866.3099999996"/>
    <n v="344810.34999999963"/>
    <s v="ZLIN"/>
    <n v="30"/>
    <n v="0"/>
  </r>
  <r>
    <s v="120308000488-9"/>
    <x v="11"/>
    <n v="322316"/>
    <s v="TUBERIA INTERNA"/>
    <s v="01.10.2015"/>
    <n v="1"/>
    <n v="0"/>
    <s v="ZLIN"/>
    <n v="0"/>
    <n v="1"/>
    <n v="0"/>
    <n v="0"/>
    <m/>
    <m/>
    <m/>
    <n v="5294616.57"/>
    <n v="283938.43000000063"/>
    <s v="ZLIN"/>
    <n v="26"/>
    <n v="5"/>
  </r>
  <r>
    <s v="120308000489-0"/>
    <x v="11"/>
    <n v="322316"/>
    <s v="TUBERIA INTERNA"/>
    <s v="01.12.1993"/>
    <n v="65059342.640000001"/>
    <n v="29287163.939999998"/>
    <s v="ZLIN"/>
    <n v="51"/>
    <n v="10"/>
    <n v="0"/>
    <n v="0"/>
    <m/>
    <m/>
    <m/>
    <n v="1048264302.0599999"/>
    <n v="49501369.809999943"/>
    <s v="ZLIN"/>
    <n v="30"/>
    <n v="0"/>
  </r>
  <r>
    <s v="120308000489-1"/>
    <x v="11"/>
    <n v="322316"/>
    <s v="TUBERIA INTERNA"/>
    <s v="01.12.1993"/>
    <n v="23370041.390000001"/>
    <n v="10709675.210000001"/>
    <s v="ZLIN"/>
    <n v="50"/>
    <n v="11"/>
    <n v="0"/>
    <n v="0"/>
    <m/>
    <m/>
    <m/>
    <n v="102253071.93000001"/>
    <n v="4980808.6600000113"/>
    <s v="ZLIN"/>
    <n v="29"/>
    <n v="1"/>
  </r>
  <r>
    <s v="120308000489-2"/>
    <x v="11"/>
    <n v="322316"/>
    <s v="TUBERIA INTERNA"/>
    <s v="30.06.2005"/>
    <n v="27453699.32"/>
    <n v="8128113.9100000001"/>
    <s v="ZLIN"/>
    <n v="51"/>
    <n v="8"/>
    <n v="0"/>
    <n v="0"/>
    <m/>
    <m/>
    <m/>
    <n v="77110967.299999997"/>
    <n v="2637598.4800000042"/>
    <s v="ZLIN"/>
    <n v="41"/>
    <n v="5"/>
  </r>
  <r>
    <s v="120308000489-3"/>
    <x v="11"/>
    <n v="322316"/>
    <s v="TUBERIA INTERNA"/>
    <s v="01.10.2015"/>
    <n v="1"/>
    <n v="0"/>
    <s v="ZLIN"/>
    <n v="0"/>
    <n v="1"/>
    <n v="0"/>
    <n v="0"/>
    <m/>
    <m/>
    <m/>
    <n v="139677798"/>
    <n v="6595896.0100000054"/>
    <s v="ZLIN"/>
    <n v="30"/>
    <n v="0"/>
  </r>
  <r>
    <s v="120308000489-4"/>
    <x v="11"/>
    <n v="322316"/>
    <s v="TUBERIA INTERNA"/>
    <s v="31.03.2014"/>
    <n v="25403190.57"/>
    <n v="7097950.3000000007"/>
    <s v="ZLIN"/>
    <n v="31"/>
    <n v="6"/>
    <n v="0"/>
    <n v="0"/>
    <m/>
    <m/>
    <m/>
    <n v="48358260.399999999"/>
    <n v="2283584.5099999979"/>
    <s v="ZLIN"/>
    <n v="30"/>
    <n v="0"/>
  </r>
  <r>
    <s v="120308000489-5"/>
    <x v="11"/>
    <n v="322316"/>
    <s v="TUBERIA INTERNA"/>
    <s v="01.10.2015"/>
    <n v="1"/>
    <n v="0"/>
    <s v="ZLIN"/>
    <n v="0"/>
    <n v="1"/>
    <n v="0"/>
    <n v="0"/>
    <m/>
    <m/>
    <m/>
    <n v="63231163.109999999"/>
    <n v="6177757.3200000003"/>
    <s v="ZLIN"/>
    <n v="14"/>
    <n v="6"/>
  </r>
  <r>
    <s v="120308000489-6"/>
    <x v="11"/>
    <n v="322316"/>
    <s v="TUBERIA INTERNA"/>
    <s v="01.12.1993"/>
    <n v="19838851.18"/>
    <n v="8930672.5700000003"/>
    <s v="ZLIN"/>
    <n v="51"/>
    <n v="10"/>
    <n v="0"/>
    <n v="0"/>
    <m/>
    <m/>
    <m/>
    <n v="88470370.700000003"/>
    <n v="4177767.5100000054"/>
    <s v="ZLIN"/>
    <n v="30"/>
    <n v="0"/>
  </r>
  <r>
    <s v="120308000489-7"/>
    <x v="11"/>
    <n v="322316"/>
    <s v="TUBERIA INTERNA"/>
    <s v="01.10.2015"/>
    <n v="1"/>
    <n v="0"/>
    <s v="ZLIN"/>
    <n v="0"/>
    <n v="1"/>
    <n v="0"/>
    <n v="0"/>
    <m/>
    <m/>
    <m/>
    <n v="78621365.760000005"/>
    <n v="4216287.7600000054"/>
    <s v="ZLIN"/>
    <n v="26"/>
    <n v="5"/>
  </r>
  <r>
    <s v="120308000489-8"/>
    <x v="11"/>
    <n v="322316"/>
    <s v="TUBERIA INTERNA"/>
    <s v="01.08.1967"/>
    <n v="0.08"/>
    <n v="0"/>
    <s v="ZLIN"/>
    <n v="78"/>
    <n v="2"/>
    <n v="0"/>
    <n v="0"/>
    <m/>
    <m/>
    <m/>
    <n v="108455702.62"/>
    <n v="5121519.2900000066"/>
    <s v="ZLIN"/>
    <n v="30"/>
    <n v="0"/>
  </r>
  <r>
    <s v="120308000489-9"/>
    <x v="11"/>
    <n v="322316"/>
    <s v="TUBERIA INTERNA"/>
    <s v="31.03.2012"/>
    <n v="1607772.46"/>
    <n v="541749.41999999993"/>
    <s v="ZLIN"/>
    <n v="33"/>
    <n v="6"/>
    <n v="0"/>
    <n v="0"/>
    <m/>
    <m/>
    <m/>
    <n v="107241135.47"/>
    <n v="5064164.7300000042"/>
    <s v="ZLIN"/>
    <n v="30"/>
    <n v="0"/>
  </r>
  <r>
    <s v="120308000490-0"/>
    <x v="11"/>
    <n v="322317"/>
    <s v="TUBERIA INTERNA"/>
    <s v="01.12.1993"/>
    <n v="1477.8"/>
    <n v="665.2299999999999"/>
    <s v="ZLIN"/>
    <n v="51"/>
    <n v="10"/>
    <n v="0"/>
    <n v="0"/>
    <m/>
    <m/>
    <m/>
    <n v="23810.880000000001"/>
    <n v="1124.4099999999999"/>
    <s v="ZLIN"/>
    <n v="30"/>
    <n v="0"/>
  </r>
  <r>
    <s v="120308000490-1"/>
    <x v="11"/>
    <n v="322317"/>
    <s v="TUBERIA INTERNA"/>
    <s v="31.03.2014"/>
    <n v="560.69000000000005"/>
    <n v="156.66000000000008"/>
    <s v="ZLIN"/>
    <n v="31"/>
    <n v="6"/>
    <n v="0"/>
    <n v="0"/>
    <m/>
    <m/>
    <m/>
    <n v="1067.3599999999999"/>
    <n v="50.399999999999864"/>
    <s v="ZLIN"/>
    <n v="30"/>
    <n v="0"/>
  </r>
  <r>
    <s v="120308000490-2"/>
    <x v="11"/>
    <n v="322317"/>
    <s v="TUBERIA INTERNA"/>
    <s v="30.06.2005"/>
    <n v="605.95000000000005"/>
    <n v="179.39000000000004"/>
    <s v="ZLIN"/>
    <n v="51"/>
    <n v="8"/>
    <n v="0"/>
    <n v="0"/>
    <m/>
    <m/>
    <m/>
    <n v="1701.97"/>
    <n v="58.210000000000036"/>
    <s v="ZLIN"/>
    <n v="41"/>
    <n v="5"/>
  </r>
  <r>
    <s v="120308000490-3"/>
    <x v="11"/>
    <n v="322317"/>
    <s v="TUBERIA INTERNA"/>
    <s v="01.12.1993"/>
    <n v="459.08"/>
    <n v="206.70999999999998"/>
    <s v="ZLIN"/>
    <n v="51"/>
    <n v="10"/>
    <n v="0"/>
    <n v="0"/>
    <m/>
    <m/>
    <m/>
    <n v="2047.3"/>
    <n v="96.680000000000064"/>
    <s v="ZLIN"/>
    <n v="30"/>
    <n v="0"/>
  </r>
  <r>
    <s v="120308000490-4"/>
    <x v="11"/>
    <n v="322317"/>
    <s v="TUBERIA INTERNA"/>
    <s v="01.10.2015"/>
    <n v="1"/>
    <n v="0"/>
    <s v="ZLIN"/>
    <n v="0"/>
    <n v="1"/>
    <n v="0"/>
    <n v="0"/>
    <m/>
    <m/>
    <m/>
    <n v="1464.41"/>
    <n v="143.07000000000016"/>
    <s v="ZLIN"/>
    <n v="14"/>
    <n v="6"/>
  </r>
  <r>
    <s v="120308000490-5"/>
    <x v="11"/>
    <n v="322317"/>
    <s v="TUBERIA INTERNA"/>
    <s v="01.10.2015"/>
    <n v="1"/>
    <n v="0"/>
    <s v="ZLIN"/>
    <n v="0"/>
    <n v="1"/>
    <n v="0"/>
    <n v="0"/>
    <m/>
    <m/>
    <m/>
    <n v="3236.09"/>
    <n v="152.82000000000016"/>
    <s v="ZLIN"/>
    <n v="30"/>
    <n v="0"/>
  </r>
  <r>
    <s v="120308000490-6"/>
    <x v="11"/>
    <n v="322317"/>
    <s v="TUBERIA INTERNA"/>
    <s v="31.03.2012"/>
    <n v="36.56"/>
    <n v="12.310000000000002"/>
    <s v="ZLIN"/>
    <n v="33"/>
    <n v="6"/>
    <n v="0"/>
    <n v="0"/>
    <m/>
    <m/>
    <m/>
    <n v="2438.7399999999998"/>
    <n v="115.15999999999985"/>
    <s v="ZLIN"/>
    <n v="30"/>
    <n v="0"/>
  </r>
  <r>
    <s v="120308000490-7"/>
    <x v="11"/>
    <n v="322317"/>
    <s v="TUBERIA INTERNA"/>
    <s v="01.10.2015"/>
    <n v="1"/>
    <n v="0"/>
    <s v="ZLIN"/>
    <n v="0"/>
    <n v="1"/>
    <n v="0"/>
    <n v="0"/>
    <m/>
    <m/>
    <m/>
    <n v="1749.23"/>
    <n v="93.809999999999945"/>
    <s v="ZLIN"/>
    <n v="26"/>
    <n v="5"/>
  </r>
  <r>
    <s v="120308000490-8"/>
    <x v="11"/>
    <n v="322317"/>
    <s v="TUBERIA INTERNA"/>
    <s v="01.08.1967"/>
    <n v="0.01"/>
    <n v="0"/>
    <s v="ZLIN"/>
    <n v="78"/>
    <n v="2"/>
    <n v="0"/>
    <n v="0"/>
    <m/>
    <m/>
    <m/>
    <n v="2466.35"/>
    <n v="116.46000000000004"/>
    <s v="ZLIN"/>
    <n v="30"/>
    <n v="0"/>
  </r>
  <r>
    <s v="120308000490-9"/>
    <x v="11"/>
    <n v="322317"/>
    <s v="TUBERIA INTERNA"/>
    <s v="01.12.1993"/>
    <n v="543.20000000000005"/>
    <n v="248.97000000000003"/>
    <s v="ZLIN"/>
    <n v="50"/>
    <n v="11"/>
    <n v="0"/>
    <n v="0"/>
    <m/>
    <m/>
    <m/>
    <n v="2376.73"/>
    <n v="115.76999999999998"/>
    <s v="ZLIN"/>
    <n v="29"/>
    <n v="1"/>
  </r>
  <r>
    <s v="120308000491-0"/>
    <x v="11"/>
    <n v="322317"/>
    <s v="TUBERIA INTERNA"/>
    <s v="01.12.1993"/>
    <n v="533710.24"/>
    <n v="240255.39999999997"/>
    <s v="ZLIN"/>
    <n v="51"/>
    <n v="10"/>
    <n v="0"/>
    <n v="0"/>
    <m/>
    <m/>
    <m/>
    <n v="8599370.5600000005"/>
    <n v="406081.3900000006"/>
    <s v="ZLIN"/>
    <n v="30"/>
    <n v="0"/>
  </r>
  <r>
    <s v="120308000491-1"/>
    <x v="11"/>
    <n v="322317"/>
    <s v="TUBERIA INTERNA"/>
    <s v="01.08.1967"/>
    <n v="0.01"/>
    <n v="0"/>
    <s v="ZLIN"/>
    <n v="78"/>
    <n v="2"/>
    <n v="0"/>
    <n v="0"/>
    <m/>
    <m/>
    <m/>
    <n v="889553"/>
    <n v="42006.670000000042"/>
    <s v="ZLIN"/>
    <n v="30"/>
    <n v="0"/>
  </r>
  <r>
    <s v="120308000491-2"/>
    <x v="11"/>
    <n v="322317"/>
    <s v="TUBERIA INTERNA"/>
    <s v="30.06.2005"/>
    <n v="225285.93"/>
    <n v="66699.59"/>
    <s v="ZLIN"/>
    <n v="51"/>
    <n v="8"/>
    <n v="0"/>
    <n v="0"/>
    <m/>
    <m/>
    <m/>
    <n v="632775.06000000006"/>
    <n v="21644.220000000088"/>
    <s v="ZLIN"/>
    <n v="41"/>
    <n v="5"/>
  </r>
  <r>
    <s v="120308000491-3"/>
    <x v="11"/>
    <n v="322317"/>
    <s v="TUBERIA INTERNA"/>
    <s v="01.10.2015"/>
    <n v="1"/>
    <n v="0"/>
    <s v="ZLIN"/>
    <n v="0"/>
    <n v="1"/>
    <n v="0"/>
    <n v="0"/>
    <m/>
    <m/>
    <m/>
    <n v="518696.64"/>
    <n v="50677.260000000009"/>
    <s v="ZLIN"/>
    <n v="14"/>
    <n v="6"/>
  </r>
  <r>
    <s v="120308000491-4"/>
    <x v="11"/>
    <n v="322317"/>
    <s v="TUBERIA INTERNA"/>
    <s v="01.10.2015"/>
    <n v="1"/>
    <n v="0"/>
    <s v="ZLIN"/>
    <n v="0"/>
    <n v="1"/>
    <n v="0"/>
    <n v="0"/>
    <m/>
    <m/>
    <m/>
    <n v="1145803.3799999999"/>
    <n v="54107.389999999898"/>
    <s v="ZLIN"/>
    <n v="30"/>
    <n v="0"/>
  </r>
  <r>
    <s v="120308000491-5"/>
    <x v="11"/>
    <n v="322317"/>
    <s v="TUBERIA INTERNA"/>
    <s v="31.03.2012"/>
    <n v="13186.94"/>
    <n v="4443.43"/>
    <s v="ZLIN"/>
    <n v="33"/>
    <n v="6"/>
    <n v="0"/>
    <n v="0"/>
    <m/>
    <m/>
    <m/>
    <n v="879591.14"/>
    <n v="41536.239999999991"/>
    <s v="ZLIN"/>
    <n v="30"/>
    <n v="0"/>
  </r>
  <r>
    <s v="120308000491-6"/>
    <x v="11"/>
    <n v="322317"/>
    <s v="TUBERIA INTERNA"/>
    <s v="01.10.2015"/>
    <n v="1"/>
    <n v="0"/>
    <s v="ZLIN"/>
    <n v="0"/>
    <n v="1"/>
    <n v="0"/>
    <n v="0"/>
    <m/>
    <m/>
    <m/>
    <n v="644841.65"/>
    <n v="34581.410000000033"/>
    <s v="ZLIN"/>
    <n v="26"/>
    <n v="5"/>
  </r>
  <r>
    <s v="120308000491-7"/>
    <x v="11"/>
    <n v="322317"/>
    <s v="TUBERIA INTERNA"/>
    <s v="01.12.1993"/>
    <n v="191740.48"/>
    <n v="87867.970000000016"/>
    <s v="ZLIN"/>
    <n v="50"/>
    <n v="11"/>
    <n v="0"/>
    <n v="0"/>
    <m/>
    <m/>
    <m/>
    <n v="838939.59"/>
    <n v="40865.25"/>
    <s v="ZLIN"/>
    <n v="29"/>
    <n v="1"/>
  </r>
  <r>
    <s v="120308000491-8"/>
    <x v="11"/>
    <n v="322317"/>
    <s v="TUBERIA INTERNA"/>
    <s v="01.12.1993"/>
    <n v="162777.04999999999"/>
    <n v="73275.789999999994"/>
    <s v="ZLIN"/>
    <n v="51"/>
    <n v="10"/>
    <n v="0"/>
    <n v="0"/>
    <m/>
    <m/>
    <m/>
    <n v="725896.11"/>
    <n v="34278.429999999935"/>
    <s v="ZLIN"/>
    <n v="30"/>
    <n v="0"/>
  </r>
  <r>
    <s v="120308000491-9"/>
    <x v="11"/>
    <n v="322317"/>
    <s v="TUBERIA INTERNA"/>
    <s v="31.03.2014"/>
    <n v="208459.39"/>
    <n v="58246.010000000009"/>
    <s v="ZLIN"/>
    <n v="31"/>
    <n v="6"/>
    <n v="0"/>
    <n v="0"/>
    <m/>
    <m/>
    <m/>
    <n v="396829.42"/>
    <n v="18739.169999999984"/>
    <s v="ZLIN"/>
    <n v="30"/>
    <n v="0"/>
  </r>
  <r>
    <s v="120308000492-0"/>
    <x v="11"/>
    <n v="322317"/>
    <s v="TUBERIA INTERNA"/>
    <s v="01.12.1993"/>
    <n v="350511.08"/>
    <n v="157786.30000000002"/>
    <s v="ZLIN"/>
    <n v="51"/>
    <n v="10"/>
    <n v="0"/>
    <n v="0"/>
    <m/>
    <m/>
    <m/>
    <n v="5647586.25"/>
    <n v="266691.5700000003"/>
    <s v="ZLIN"/>
    <n v="30"/>
    <n v="0"/>
  </r>
  <r>
    <s v="120308000492-1"/>
    <x v="11"/>
    <n v="322317"/>
    <s v="TUBERIA INTERNA"/>
    <s v="30.06.2005"/>
    <n v="148034.75"/>
    <n v="43828.070000000007"/>
    <s v="ZLIN"/>
    <n v="51"/>
    <n v="8"/>
    <n v="0"/>
    <n v="0"/>
    <m/>
    <m/>
    <m/>
    <n v="415794.69"/>
    <n v="14222.359999999986"/>
    <s v="ZLIN"/>
    <n v="41"/>
    <n v="5"/>
  </r>
  <r>
    <s v="120308000492-2"/>
    <x v="11"/>
    <n v="322317"/>
    <s v="TUBERIA INTERNA"/>
    <s v="01.10.2015"/>
    <n v="1"/>
    <n v="0"/>
    <s v="ZLIN"/>
    <n v="0"/>
    <n v="1"/>
    <n v="0"/>
    <n v="0"/>
    <m/>
    <m/>
    <m/>
    <n v="340653.03"/>
    <n v="33282.19"/>
    <s v="ZLIN"/>
    <n v="14"/>
    <n v="6"/>
  </r>
  <r>
    <s v="120308000492-3"/>
    <x v="11"/>
    <n v="322317"/>
    <s v="TUBERIA INTERNA"/>
    <s v="01.12.1993"/>
    <n v="106850.12"/>
    <n v="48099.789999999994"/>
    <s v="ZLIN"/>
    <n v="51"/>
    <n v="10"/>
    <n v="0"/>
    <n v="0"/>
    <m/>
    <m/>
    <m/>
    <n v="476492.85"/>
    <n v="22501.049999999988"/>
    <s v="ZLIN"/>
    <n v="30"/>
    <n v="0"/>
  </r>
  <r>
    <s v="120308000492-4"/>
    <x v="11"/>
    <n v="322317"/>
    <s v="TUBERIA INTERNA"/>
    <s v="31.03.2014"/>
    <n v="136978.07999999999"/>
    <n v="38273.289999999994"/>
    <s v="ZLIN"/>
    <n v="31"/>
    <n v="6"/>
    <n v="0"/>
    <n v="0"/>
    <m/>
    <m/>
    <m/>
    <n v="260755.5"/>
    <n v="12313.450000000012"/>
    <s v="ZLIN"/>
    <n v="30"/>
    <n v="0"/>
  </r>
  <r>
    <s v="120308000492-5"/>
    <x v="11"/>
    <n v="322317"/>
    <s v="TUBERIA INTERNA"/>
    <s v="31.03.2012"/>
    <n v="8662.24"/>
    <n v="2918.8"/>
    <s v="ZLIN"/>
    <n v="33"/>
    <n v="6"/>
    <n v="0"/>
    <n v="0"/>
    <m/>
    <m/>
    <m/>
    <n v="577785.73"/>
    <n v="27284.319999999949"/>
    <s v="ZLIN"/>
    <n v="30"/>
    <n v="0"/>
  </r>
  <r>
    <s v="120308000492-6"/>
    <x v="11"/>
    <n v="322317"/>
    <s v="TUBERIA INTERNA"/>
    <s v="01.10.2015"/>
    <n v="1"/>
    <n v="0"/>
    <s v="ZLIN"/>
    <n v="0"/>
    <n v="1"/>
    <n v="0"/>
    <n v="0"/>
    <m/>
    <m/>
    <m/>
    <n v="752504.6"/>
    <n v="35534.939999999944"/>
    <s v="ZLIN"/>
    <n v="30"/>
    <n v="0"/>
  </r>
  <r>
    <s v="120308000492-7"/>
    <x v="11"/>
    <n v="322317"/>
    <s v="TUBERIA INTERNA"/>
    <s v="01.12.1993"/>
    <n v="125879.88"/>
    <n v="57686.3"/>
    <s v="ZLIN"/>
    <n v="50"/>
    <n v="11"/>
    <n v="0"/>
    <n v="0"/>
    <m/>
    <m/>
    <m/>
    <n v="550773.63"/>
    <n v="26828.520000000019"/>
    <s v="ZLIN"/>
    <n v="29"/>
    <n v="1"/>
  </r>
  <r>
    <s v="120308000492-8"/>
    <x v="11"/>
    <n v="322317"/>
    <s v="TUBERIA INTERNA"/>
    <s v="01.08.1967"/>
    <n v="0.01"/>
    <n v="0"/>
    <s v="ZLIN"/>
    <n v="78"/>
    <n v="2"/>
    <n v="0"/>
    <n v="0"/>
    <m/>
    <m/>
    <m/>
    <n v="584329.48"/>
    <n v="27593.339999999967"/>
    <s v="ZLIN"/>
    <n v="30"/>
    <n v="0"/>
  </r>
  <r>
    <s v="120308000492-9"/>
    <x v="11"/>
    <n v="322317"/>
    <s v="TUBERIA INTERNA"/>
    <s v="01.10.2015"/>
    <n v="1"/>
    <n v="0"/>
    <s v="ZLIN"/>
    <n v="0"/>
    <n v="1"/>
    <n v="0"/>
    <n v="0"/>
    <m/>
    <m/>
    <m/>
    <n v="423405.28"/>
    <n v="22706.270000000019"/>
    <s v="ZLIN"/>
    <n v="26"/>
    <n v="5"/>
  </r>
  <r>
    <s v="120308000493-0"/>
    <x v="11"/>
    <n v="322317"/>
    <s v="TUBERIA INTERNA"/>
    <s v="01.12.1993"/>
    <n v="721186.8"/>
    <n v="324649.97000000003"/>
    <s v="ZLIN"/>
    <n v="51"/>
    <n v="10"/>
    <n v="0"/>
    <n v="0"/>
    <m/>
    <m/>
    <m/>
    <n v="11620073.939999999"/>
    <n v="548725.70999999903"/>
    <s v="ZLIN"/>
    <n v="30"/>
    <n v="0"/>
  </r>
  <r>
    <s v="120308000493-1"/>
    <x v="11"/>
    <n v="322317"/>
    <s v="TUBERIA INTERNA"/>
    <s v="01.10.2015"/>
    <n v="1"/>
    <n v="0"/>
    <s v="ZLIN"/>
    <n v="0"/>
    <n v="1"/>
    <n v="0"/>
    <n v="0"/>
    <m/>
    <m/>
    <m/>
    <n v="1548438.19"/>
    <n v="73120.699999999953"/>
    <s v="ZLIN"/>
    <n v="30"/>
    <n v="0"/>
  </r>
  <r>
    <s v="120308000493-2"/>
    <x v="11"/>
    <n v="322317"/>
    <s v="TUBERIA INTERNA"/>
    <s v="01.12.1993"/>
    <n v="219959.49"/>
    <n v="99017.099999999991"/>
    <s v="ZLIN"/>
    <n v="51"/>
    <n v="10"/>
    <n v="0"/>
    <n v="0"/>
    <m/>
    <m/>
    <m/>
    <n v="980898.37"/>
    <n v="46320.199999999953"/>
    <s v="ZLIN"/>
    <n v="30"/>
    <n v="0"/>
  </r>
  <r>
    <s v="120308000493-3"/>
    <x v="11"/>
    <n v="322317"/>
    <s v="TUBERIA INTERNA"/>
    <s v="01.08.1967"/>
    <n v="0.01"/>
    <n v="0"/>
    <s v="ZLIN"/>
    <n v="78"/>
    <n v="2"/>
    <n v="0"/>
    <n v="0"/>
    <m/>
    <m/>
    <m/>
    <n v="1202567.8899999999"/>
    <n v="56787.939999999944"/>
    <s v="ZLIN"/>
    <n v="30"/>
    <n v="0"/>
  </r>
  <r>
    <s v="120308000493-4"/>
    <x v="11"/>
    <n v="322317"/>
    <s v="TUBERIA INTERNA"/>
    <s v="01.12.1993"/>
    <n v="258958.33"/>
    <n v="118671.56999999998"/>
    <s v="ZLIN"/>
    <n v="50"/>
    <n v="11"/>
    <n v="0"/>
    <n v="0"/>
    <m/>
    <m/>
    <m/>
    <n v="1133043.97"/>
    <n v="55191.25"/>
    <s v="ZLIN"/>
    <n v="29"/>
    <n v="1"/>
  </r>
  <r>
    <s v="120308000493-5"/>
    <x v="11"/>
    <n v="322317"/>
    <s v="TUBERIA INTERNA"/>
    <s v="31.03.2012"/>
    <n v="17827.150000000001"/>
    <n v="6006.9800000000014"/>
    <s v="ZLIN"/>
    <n v="33"/>
    <n v="6"/>
    <n v="0"/>
    <n v="0"/>
    <m/>
    <m/>
    <m/>
    <n v="1189100.6499999999"/>
    <n v="56151.979999999981"/>
    <s v="ZLIN"/>
    <n v="30"/>
    <n v="0"/>
  </r>
  <r>
    <s v="120308000493-6"/>
    <x v="11"/>
    <n v="322317"/>
    <s v="TUBERIA INTERNA"/>
    <s v="01.10.2015"/>
    <n v="1"/>
    <n v="0"/>
    <s v="ZLIN"/>
    <n v="0"/>
    <n v="1"/>
    <n v="0"/>
    <n v="0"/>
    <m/>
    <m/>
    <m/>
    <n v="871925.24"/>
    <n v="46759.390000000014"/>
    <s v="ZLIN"/>
    <n v="26"/>
    <n v="5"/>
  </r>
  <r>
    <s v="120308000493-7"/>
    <x v="11"/>
    <n v="322317"/>
    <s v="TUBERIA INTERNA"/>
    <s v="30.06.2005"/>
    <n v="304136.82"/>
    <n v="90044.63"/>
    <s v="ZLIN"/>
    <n v="51"/>
    <n v="8"/>
    <n v="0"/>
    <n v="0"/>
    <m/>
    <m/>
    <m/>
    <n v="854248.57"/>
    <n v="29219.769999999902"/>
    <s v="ZLIN"/>
    <n v="41"/>
    <n v="5"/>
  </r>
  <r>
    <s v="120308000493-8"/>
    <x v="11"/>
    <n v="322317"/>
    <s v="TUBERIA INTERNA"/>
    <s v="01.10.2015"/>
    <n v="1"/>
    <n v="0"/>
    <s v="ZLIN"/>
    <n v="0"/>
    <n v="1"/>
    <n v="0"/>
    <n v="0"/>
    <m/>
    <m/>
    <m/>
    <n v="700966.61"/>
    <n v="68485.239999999991"/>
    <s v="ZLIN"/>
    <n v="14"/>
    <n v="6"/>
  </r>
  <r>
    <s v="120308000493-9"/>
    <x v="11"/>
    <n v="322317"/>
    <s v="TUBERIA INTERNA"/>
    <s v="31.03.2014"/>
    <n v="281420.93"/>
    <n v="78632.329999999987"/>
    <s v="ZLIN"/>
    <n v="31"/>
    <n v="6"/>
    <n v="0"/>
    <n v="0"/>
    <m/>
    <m/>
    <m/>
    <n v="535721.15"/>
    <n v="25297.940000000002"/>
    <s v="ZLIN"/>
    <n v="30"/>
    <n v="0"/>
  </r>
  <r>
    <s v="120308000494-0"/>
    <x v="11"/>
    <n v="322317"/>
    <s v="TUBERIA INTERNA"/>
    <s v="01.12.1993"/>
    <n v="701302.59"/>
    <n v="315698.87"/>
    <s v="ZLIN"/>
    <n v="51"/>
    <n v="10"/>
    <n v="0"/>
    <n v="0"/>
    <m/>
    <m/>
    <m/>
    <n v="11299691.060000001"/>
    <n v="533596.52000000142"/>
    <s v="ZLIN"/>
    <n v="30"/>
    <n v="0"/>
  </r>
  <r>
    <s v="120308000494-1"/>
    <x v="11"/>
    <n v="322317"/>
    <s v="TUBERIA INTERNA"/>
    <s v="01.10.2015"/>
    <n v="1"/>
    <n v="0"/>
    <s v="ZLIN"/>
    <n v="0"/>
    <n v="1"/>
    <n v="0"/>
    <n v="0"/>
    <m/>
    <m/>
    <m/>
    <n v="848826.09"/>
    <n v="45520.640000000014"/>
    <s v="ZLIN"/>
    <n v="26"/>
    <n v="5"/>
  </r>
  <r>
    <s v="120308000494-2"/>
    <x v="11"/>
    <n v="322317"/>
    <s v="TUBERIA INTERNA"/>
    <s v="01.10.2015"/>
    <n v="1"/>
    <n v="0"/>
    <s v="ZLIN"/>
    <n v="0"/>
    <n v="1"/>
    <n v="0"/>
    <n v="0"/>
    <m/>
    <m/>
    <m/>
    <n v="1503324.45"/>
    <n v="70990.320000000065"/>
    <s v="ZLIN"/>
    <n v="30"/>
    <n v="0"/>
  </r>
  <r>
    <s v="120308000494-3"/>
    <x v="11"/>
    <n v="322317"/>
    <s v="TUBERIA INTERNA"/>
    <s v="01.12.1993"/>
    <n v="252251.51"/>
    <n v="115598.02000000002"/>
    <s v="ZLIN"/>
    <n v="50"/>
    <n v="11"/>
    <n v="0"/>
    <n v="0"/>
    <m/>
    <m/>
    <m/>
    <n v="1103698.98"/>
    <n v="53761.850000000093"/>
    <s v="ZLIN"/>
    <n v="29"/>
    <n v="1"/>
  </r>
  <r>
    <s v="120308000494-4"/>
    <x v="11"/>
    <n v="322317"/>
    <s v="TUBERIA INTERNA"/>
    <s v="01.12.1993"/>
    <n v="214265.28"/>
    <n v="96453.83"/>
    <s v="ZLIN"/>
    <n v="51"/>
    <n v="10"/>
    <n v="0"/>
    <n v="0"/>
    <m/>
    <m/>
    <m/>
    <n v="955505.37"/>
    <n v="45121.089999999967"/>
    <s v="ZLIN"/>
    <n v="30"/>
    <n v="0"/>
  </r>
  <r>
    <s v="120308000494-5"/>
    <x v="11"/>
    <n v="322317"/>
    <s v="TUBERIA INTERNA"/>
    <s v="01.08.1967"/>
    <n v="0.01"/>
    <n v="0"/>
    <s v="ZLIN"/>
    <n v="78"/>
    <n v="2"/>
    <n v="0"/>
    <n v="0"/>
    <m/>
    <m/>
    <m/>
    <n v="1170446.25"/>
    <n v="55271.070000000065"/>
    <s v="ZLIN"/>
    <n v="30"/>
    <n v="0"/>
  </r>
  <r>
    <s v="120308000494-6"/>
    <x v="11"/>
    <n v="322317"/>
    <s v="TUBERIA INTERNA"/>
    <s v="31.03.2012"/>
    <n v="17350.97"/>
    <n v="5846.52"/>
    <s v="ZLIN"/>
    <n v="33"/>
    <n v="6"/>
    <n v="0"/>
    <n v="0"/>
    <m/>
    <m/>
    <m/>
    <n v="1157338.74"/>
    <n v="54652.110000000102"/>
    <s v="ZLIN"/>
    <n v="30"/>
    <n v="0"/>
  </r>
  <r>
    <s v="120308000494-7"/>
    <x v="11"/>
    <n v="322317"/>
    <s v="TUBERIA INTERNA"/>
    <s v="31.03.2014"/>
    <n v="273409.71000000002"/>
    <n v="76393.900000000023"/>
    <s v="ZLIN"/>
    <n v="31"/>
    <n v="6"/>
    <n v="0"/>
    <n v="0"/>
    <m/>
    <m/>
    <m/>
    <n v="520470.76"/>
    <n v="24577.790000000037"/>
    <s v="ZLIN"/>
    <n v="30"/>
    <n v="0"/>
  </r>
  <r>
    <s v="120308000494-8"/>
    <x v="11"/>
    <n v="322317"/>
    <s v="TUBERIA INTERNA"/>
    <s v="01.10.2015"/>
    <n v="1"/>
    <n v="0"/>
    <s v="ZLIN"/>
    <n v="0"/>
    <n v="1"/>
    <n v="0"/>
    <n v="0"/>
    <m/>
    <m/>
    <m/>
    <n v="680543.93"/>
    <n v="66489.920000000042"/>
    <s v="ZLIN"/>
    <n v="14"/>
    <n v="6"/>
  </r>
  <r>
    <s v="120308000494-9"/>
    <x v="11"/>
    <n v="322317"/>
    <s v="TUBERIA INTERNA"/>
    <s v="30.06.2005"/>
    <n v="295478.94"/>
    <n v="87481.32"/>
    <s v="ZLIN"/>
    <n v="51"/>
    <n v="8"/>
    <n v="0"/>
    <n v="0"/>
    <m/>
    <m/>
    <m/>
    <n v="829930.66"/>
    <n v="28387.970000000088"/>
    <s v="ZLIN"/>
    <n v="41"/>
    <n v="5"/>
  </r>
  <r>
    <s v="120308000495-0"/>
    <x v="11"/>
    <n v="322317"/>
    <s v="TUBERIA INTERNA"/>
    <s v="01.12.1993"/>
    <n v="37250.78"/>
    <n v="16768.829999999998"/>
    <s v="ZLIN"/>
    <n v="51"/>
    <n v="10"/>
    <n v="0"/>
    <n v="0"/>
    <m/>
    <m/>
    <m/>
    <n v="600200.68000000005"/>
    <n v="28342.810000000056"/>
    <s v="ZLIN"/>
    <n v="30"/>
    <n v="0"/>
  </r>
  <r>
    <s v="120308000495-1"/>
    <x v="11"/>
    <n v="322317"/>
    <s v="TUBERIA INTERNA"/>
    <s v="01.10.2015"/>
    <n v="1"/>
    <n v="0"/>
    <s v="ZLIN"/>
    <n v="0"/>
    <n v="1"/>
    <n v="0"/>
    <n v="0"/>
    <m/>
    <m/>
    <m/>
    <n v="37524.269999999997"/>
    <n v="3666.1699999999983"/>
    <s v="ZLIN"/>
    <n v="14"/>
    <n v="6"/>
  </r>
  <r>
    <s v="120308000495-2"/>
    <x v="11"/>
    <n v="322317"/>
    <s v="TUBERIA INTERNA"/>
    <s v="30.06.2005"/>
    <n v="16292.72"/>
    <n v="4823.75"/>
    <s v="ZLIN"/>
    <n v="51"/>
    <n v="8"/>
    <n v="0"/>
    <n v="0"/>
    <m/>
    <m/>
    <m/>
    <n v="45762.42"/>
    <n v="1565.3199999999997"/>
    <s v="ZLIN"/>
    <n v="41"/>
    <n v="5"/>
  </r>
  <r>
    <s v="120308000495-3"/>
    <x v="11"/>
    <n v="322317"/>
    <s v="TUBERIA INTERNA"/>
    <s v="01.12.1993"/>
    <n v="10972.1"/>
    <n v="4939.2000000000007"/>
    <s v="ZLIN"/>
    <n v="51"/>
    <n v="10"/>
    <n v="0"/>
    <n v="0"/>
    <m/>
    <m/>
    <m/>
    <n v="48929.54"/>
    <n v="2310.5599999999977"/>
    <s v="ZLIN"/>
    <n v="30"/>
    <n v="0"/>
  </r>
  <r>
    <s v="120308000495-4"/>
    <x v="11"/>
    <n v="322317"/>
    <s v="TUBERIA INTERNA"/>
    <s v="31.03.2014"/>
    <n v="15075.82"/>
    <n v="4212.369999999999"/>
    <s v="ZLIN"/>
    <n v="31"/>
    <n v="6"/>
    <n v="0"/>
    <n v="0"/>
    <m/>
    <m/>
    <m/>
    <n v="28698.78"/>
    <n v="1355.2299999999996"/>
    <s v="ZLIN"/>
    <n v="30"/>
    <n v="0"/>
  </r>
  <r>
    <s v="120308000495-5"/>
    <x v="11"/>
    <n v="322317"/>
    <s v="TUBERIA INTERNA"/>
    <s v="01.08.1967"/>
    <n v="0.01"/>
    <n v="0"/>
    <s v="ZLIN"/>
    <n v="78"/>
    <n v="2"/>
    <n v="0"/>
    <n v="0"/>
    <m/>
    <m/>
    <m/>
    <n v="62170.05"/>
    <n v="2935.8100000000049"/>
    <s v="ZLIN"/>
    <n v="30"/>
    <n v="0"/>
  </r>
  <r>
    <s v="120308000495-6"/>
    <x v="11"/>
    <n v="322317"/>
    <s v="TUBERIA INTERNA"/>
    <s v="01.12.1993"/>
    <n v="13522.78"/>
    <n v="6197.06"/>
    <s v="ZLIN"/>
    <n v="50"/>
    <n v="11"/>
    <n v="0"/>
    <n v="0"/>
    <m/>
    <m/>
    <m/>
    <n v="59167.51"/>
    <n v="2882.0800000000017"/>
    <s v="ZLIN"/>
    <n v="29"/>
    <n v="1"/>
  </r>
  <r>
    <s v="120308000495-7"/>
    <x v="11"/>
    <n v="322317"/>
    <s v="TUBERIA INTERNA"/>
    <s v="01.10.2015"/>
    <n v="1"/>
    <n v="0"/>
    <s v="ZLIN"/>
    <n v="0"/>
    <n v="1"/>
    <n v="0"/>
    <n v="0"/>
    <m/>
    <m/>
    <m/>
    <n v="42234.93"/>
    <n v="2264.9599999999991"/>
    <s v="ZLIN"/>
    <n v="26"/>
    <n v="5"/>
  </r>
  <r>
    <s v="120308000495-8"/>
    <x v="11"/>
    <n v="322317"/>
    <s v="TUBERIA INTERNA"/>
    <s v="31.03.2012"/>
    <n v="921.62"/>
    <n v="310.54999999999995"/>
    <s v="ZLIN"/>
    <n v="33"/>
    <n v="6"/>
    <n v="0"/>
    <n v="0"/>
    <m/>
    <m/>
    <m/>
    <n v="61473.85"/>
    <n v="2902.9300000000003"/>
    <s v="ZLIN"/>
    <n v="30"/>
    <n v="0"/>
  </r>
  <r>
    <s v="120308000495-9"/>
    <x v="11"/>
    <n v="322317"/>
    <s v="TUBERIA INTERNA"/>
    <s v="01.10.2015"/>
    <n v="1"/>
    <n v="0"/>
    <s v="ZLIN"/>
    <n v="0"/>
    <n v="1"/>
    <n v="0"/>
    <n v="0"/>
    <m/>
    <m/>
    <m/>
    <n v="82892.41"/>
    <n v="3914.3700000000099"/>
    <s v="ZLIN"/>
    <n v="30"/>
    <n v="0"/>
  </r>
  <r>
    <s v="120308000496-0"/>
    <x v="11"/>
    <n v="322317"/>
    <s v="TUBERIA INTERNA"/>
    <s v="01.12.1993"/>
    <n v="27850281.5"/>
    <n v="12537104.25"/>
    <s v="ZLIN"/>
    <n v="51"/>
    <n v="10"/>
    <n v="0"/>
    <n v="0"/>
    <m/>
    <m/>
    <m/>
    <n v="448735795.93000001"/>
    <n v="21190301.470000029"/>
    <s v="ZLIN"/>
    <n v="30"/>
    <n v="0"/>
  </r>
  <r>
    <s v="120308000496-1"/>
    <x v="11"/>
    <n v="322317"/>
    <s v="TUBERIA INTERNA"/>
    <s v="31.03.2012"/>
    <n v="688175.33"/>
    <n v="231885.15999999997"/>
    <s v="ZLIN"/>
    <n v="33"/>
    <n v="6"/>
    <n v="0"/>
    <n v="0"/>
    <m/>
    <m/>
    <m/>
    <n v="45902455.57"/>
    <n v="2167615.950000003"/>
    <s v="ZLIN"/>
    <n v="30"/>
    <n v="0"/>
  </r>
  <r>
    <s v="120308000496-2"/>
    <x v="11"/>
    <n v="322317"/>
    <s v="TUBERIA INTERNA"/>
    <s v="01.08.1967"/>
    <n v="0.03"/>
    <n v="0"/>
    <s v="ZLIN"/>
    <n v="78"/>
    <n v="2"/>
    <n v="0"/>
    <n v="0"/>
    <m/>
    <m/>
    <m/>
    <n v="46422327.119999997"/>
    <n v="2192165.4399999976"/>
    <s v="ZLIN"/>
    <n v="30"/>
    <n v="0"/>
  </r>
  <r>
    <s v="120308000496-3"/>
    <x v="11"/>
    <n v="322317"/>
    <s v="TUBERIA INTERNA"/>
    <s v="01.10.2015"/>
    <n v="1"/>
    <n v="0"/>
    <s v="ZLIN"/>
    <n v="0"/>
    <n v="1"/>
    <n v="0"/>
    <n v="0"/>
    <m/>
    <m/>
    <m/>
    <n v="59794840.619999997"/>
    <n v="2823645.25"/>
    <s v="ZLIN"/>
    <n v="30"/>
    <n v="0"/>
  </r>
  <r>
    <s v="120308000496-4"/>
    <x v="11"/>
    <n v="322317"/>
    <s v="TUBERIA INTERNA"/>
    <s v="31.03.2014"/>
    <n v="10874883.279999999"/>
    <n v="3038570.3299999991"/>
    <s v="ZLIN"/>
    <n v="31"/>
    <n v="6"/>
    <n v="0"/>
    <n v="0"/>
    <m/>
    <m/>
    <m/>
    <n v="20701747.52"/>
    <n v="977582.51999999955"/>
    <s v="ZLIN"/>
    <n v="30"/>
    <n v="0"/>
  </r>
  <r>
    <s v="120308000496-5"/>
    <x v="11"/>
    <n v="322317"/>
    <s v="TUBERIA INTERNA"/>
    <s v="01.10.2015"/>
    <n v="1"/>
    <n v="0"/>
    <s v="ZLIN"/>
    <n v="0"/>
    <n v="1"/>
    <n v="0"/>
    <n v="0"/>
    <m/>
    <m/>
    <m/>
    <n v="33657208.630000003"/>
    <n v="1804960.7200000025"/>
    <s v="ZLIN"/>
    <n v="26"/>
    <n v="5"/>
  </r>
  <r>
    <s v="120308000496-6"/>
    <x v="11"/>
    <n v="322317"/>
    <s v="TUBERIA INTERNA"/>
    <s v="01.12.1993"/>
    <n v="10003539.76"/>
    <n v="4584273.5699999994"/>
    <s v="ZLIN"/>
    <n v="50"/>
    <n v="11"/>
    <n v="0"/>
    <n v="0"/>
    <m/>
    <m/>
    <m/>
    <n v="43769399.240000002"/>
    <n v="2132033.7800000012"/>
    <s v="ZLIN"/>
    <n v="29"/>
    <n v="1"/>
  </r>
  <r>
    <s v="120308000496-7"/>
    <x v="11"/>
    <n v="322317"/>
    <s v="TUBERIA INTERNA"/>
    <s v="30.06.2005"/>
    <n v="11752688.109999999"/>
    <n v="3479574.3099999996"/>
    <s v="ZLIN"/>
    <n v="51"/>
    <n v="8"/>
    <n v="0"/>
    <n v="0"/>
    <m/>
    <m/>
    <m/>
    <n v="33010529.359999999"/>
    <n v="1129132.7899999991"/>
    <s v="ZLIN"/>
    <n v="41"/>
    <n v="5"/>
  </r>
  <r>
    <s v="120308000496-8"/>
    <x v="11"/>
    <n v="322317"/>
    <s v="TUBERIA INTERNA"/>
    <s v="01.12.1993"/>
    <n v="8492852.7400000002"/>
    <n v="3823149.17"/>
    <s v="ZLIN"/>
    <n v="51"/>
    <n v="10"/>
    <n v="0"/>
    <n v="0"/>
    <m/>
    <m/>
    <m/>
    <n v="37873454.659999996"/>
    <n v="1788468.6899999976"/>
    <s v="ZLIN"/>
    <n v="30"/>
    <n v="0"/>
  </r>
  <r>
    <s v="120308000496-9"/>
    <x v="11"/>
    <n v="322317"/>
    <s v="TUBERIA INTERNA"/>
    <s v="01.10.2015"/>
    <n v="1"/>
    <n v="0"/>
    <s v="ZLIN"/>
    <n v="0"/>
    <n v="1"/>
    <n v="0"/>
    <n v="0"/>
    <m/>
    <m/>
    <m/>
    <n v="27068706.210000001"/>
    <n v="2644643.7100000009"/>
    <s v="ZLIN"/>
    <n v="14"/>
    <n v="6"/>
  </r>
  <r>
    <s v="120308000497-0"/>
    <x v="11"/>
    <n v="322316"/>
    <s v="TUBERIA INTERNA"/>
    <s v="19.09.2013"/>
    <n v="197662.68"/>
    <n v="14679.630000000005"/>
    <s v="ZLIN"/>
    <n v="48"/>
    <n v="3"/>
    <n v="0"/>
    <n v="0"/>
    <m/>
    <m/>
    <m/>
    <n v="234898.01"/>
    <n v="7195.0800000000163"/>
    <s v="ZLIN"/>
    <n v="46"/>
    <n v="3"/>
  </r>
  <r>
    <s v="120308000497-1"/>
    <x v="11"/>
    <n v="322316"/>
    <s v="TUBERIA INTERNA"/>
    <s v="01.09.1981"/>
    <n v="25.26"/>
    <n v="1.6900000000000013"/>
    <s v="ZLIN"/>
    <n v="53"/>
    <n v="9"/>
    <n v="0"/>
    <n v="0"/>
    <m/>
    <m/>
    <m/>
    <n v="22285.4"/>
    <n v="1605.3100000000013"/>
    <s v="ZLIN"/>
    <n v="19"/>
    <n v="8"/>
  </r>
  <r>
    <s v="120308000497-2"/>
    <x v="11"/>
    <n v="322316"/>
    <s v="TUBERIA INTERNA"/>
    <s v="01.10.2015"/>
    <n v="1"/>
    <n v="0"/>
    <s v="ZLIN"/>
    <n v="0"/>
    <n v="1"/>
    <n v="0"/>
    <n v="0"/>
    <m/>
    <m/>
    <m/>
    <n v="51278.11"/>
    <n v="1839.0900000000038"/>
    <s v="ZLIN"/>
    <n v="39"/>
    <n v="6"/>
  </r>
  <r>
    <s v="120308000497-3"/>
    <x v="11"/>
    <n v="322316"/>
    <s v="TUBERIA INTERNA"/>
    <s v="30.06.2005"/>
    <n v="19151.990000000002"/>
    <n v="1379.4400000000023"/>
    <s v="ZLIN"/>
    <n v="49"/>
    <n v="9"/>
    <n v="0"/>
    <n v="0"/>
    <m/>
    <m/>
    <m/>
    <n v="28275.759999999998"/>
    <n v="1014.0999999999985"/>
    <s v="ZLIN"/>
    <n v="39"/>
    <n v="6"/>
  </r>
  <r>
    <s v="120308000497-4"/>
    <x v="11"/>
    <n v="322316"/>
    <s v="TUBERIA INTERNA"/>
    <s v="31.08.2014"/>
    <n v="6570.14"/>
    <n v="404.5"/>
    <s v="ZLIN"/>
    <n v="45"/>
    <n v="6"/>
    <n v="0"/>
    <n v="0"/>
    <m/>
    <m/>
    <m/>
    <n v="2299.13"/>
    <n v="73.320000000000164"/>
    <s v="ZLIN"/>
    <n v="44"/>
    <n v="5"/>
  </r>
  <r>
    <s v="120308000497-5"/>
    <x v="11"/>
    <n v="322316"/>
    <s v="TUBERIA INTERNA"/>
    <s v="01.08.1967"/>
    <n v="0.01"/>
    <n v="0"/>
    <s v="ZLIN"/>
    <n v="87"/>
    <n v="8"/>
    <n v="0"/>
    <n v="0"/>
    <m/>
    <m/>
    <m/>
    <n v="46593.66"/>
    <n v="1671.0900000000038"/>
    <s v="ZLIN"/>
    <n v="39"/>
    <n v="6"/>
  </r>
  <r>
    <s v="120308000497-6"/>
    <x v="11"/>
    <n v="322316"/>
    <s v="TUBERIA INTERNA"/>
    <s v="30.12.1996"/>
    <n v="907.28"/>
    <n v="67.970000000000027"/>
    <s v="ZLIN"/>
    <n v="47"/>
    <n v="10"/>
    <n v="0"/>
    <n v="0"/>
    <m/>
    <m/>
    <m/>
    <n v="4370.75"/>
    <n v="212.89000000000033"/>
    <s v="ZLIN"/>
    <n v="29"/>
    <n v="1"/>
  </r>
  <r>
    <s v="120308000497-7"/>
    <x v="11"/>
    <n v="322316"/>
    <s v="TUBERIA INTERNA"/>
    <s v="31.08.2012"/>
    <n v="1071.32"/>
    <n v="68.149999999999977"/>
    <s v="ZLIN"/>
    <n v="56"/>
    <n v="4"/>
    <n v="0"/>
    <n v="0"/>
    <m/>
    <m/>
    <m/>
    <n v="61092.79"/>
    <n v="1625.3199999999997"/>
    <s v="ZLIN"/>
    <n v="53"/>
    <n v="3"/>
  </r>
  <r>
    <s v="120308000498-0"/>
    <x v="11"/>
    <n v="322316"/>
    <s v="TUBERIA INTERNA"/>
    <s v="19.09.2013"/>
    <n v="101396.26"/>
    <n v="7530.2999999999884"/>
    <s v="ZLIN"/>
    <n v="48"/>
    <n v="3"/>
    <n v="0"/>
    <n v="0"/>
    <m/>
    <m/>
    <m/>
    <n v="120497.09"/>
    <n v="3690.8999999999942"/>
    <s v="ZLIN"/>
    <n v="46"/>
    <n v="3"/>
  </r>
  <r>
    <s v="120308000498-1"/>
    <x v="11"/>
    <n v="322316"/>
    <s v="TUBERIA INTERNA"/>
    <s v="01.10.2015"/>
    <n v="1"/>
    <n v="0"/>
    <s v="ZLIN"/>
    <n v="0"/>
    <n v="1"/>
    <n v="0"/>
    <n v="0"/>
    <m/>
    <m/>
    <m/>
    <n v="26300.45"/>
    <n v="943.26000000000204"/>
    <s v="ZLIN"/>
    <n v="39"/>
    <n v="6"/>
  </r>
  <r>
    <s v="120308000498-2"/>
    <x v="11"/>
    <n v="322316"/>
    <s v="TUBERIA INTERNA"/>
    <s v="31.08.2012"/>
    <n v="549.49"/>
    <n v="34.940000000000055"/>
    <s v="ZLIN"/>
    <n v="56"/>
    <n v="4"/>
    <n v="0"/>
    <n v="0"/>
    <m/>
    <m/>
    <m/>
    <n v="31334.95"/>
    <n v="833.63999999999942"/>
    <s v="ZLIN"/>
    <n v="53"/>
    <n v="3"/>
  </r>
  <r>
    <s v="120308000498-3"/>
    <x v="11"/>
    <n v="322316"/>
    <s v="TUBERIA INTERNA"/>
    <s v="31.08.2014"/>
    <n v="3388.39"/>
    <n v="208.61999999999989"/>
    <s v="ZLIN"/>
    <n v="45"/>
    <n v="6"/>
    <n v="0"/>
    <n v="0"/>
    <m/>
    <m/>
    <m/>
    <n v="1185.73"/>
    <n v="37.819999999999936"/>
    <s v="ZLIN"/>
    <n v="44"/>
    <n v="5"/>
  </r>
  <r>
    <s v="120308000498-4"/>
    <x v="11"/>
    <n v="322316"/>
    <s v="TUBERIA INTERNA"/>
    <s v="30.12.1996"/>
    <n v="461.98"/>
    <n v="34.610000000000014"/>
    <s v="ZLIN"/>
    <n v="47"/>
    <n v="10"/>
    <n v="0"/>
    <n v="0"/>
    <m/>
    <m/>
    <m/>
    <n v="2225.5300000000002"/>
    <n v="108.41000000000031"/>
    <s v="ZLIN"/>
    <n v="29"/>
    <n v="1"/>
  </r>
  <r>
    <s v="120308000498-5"/>
    <x v="11"/>
    <n v="322316"/>
    <s v="TUBERIA INTERNA"/>
    <s v="01.09.1981"/>
    <n v="12.96"/>
    <n v="0.86000000000000121"/>
    <s v="ZLIN"/>
    <n v="53"/>
    <n v="9"/>
    <n v="0"/>
    <n v="0"/>
    <m/>
    <m/>
    <m/>
    <n v="11433.25"/>
    <n v="823.57999999999993"/>
    <s v="ZLIN"/>
    <n v="19"/>
    <n v="8"/>
  </r>
  <r>
    <s v="120308000498-6"/>
    <x v="11"/>
    <n v="322316"/>
    <s v="TUBERIA INTERNA"/>
    <s v="01.08.1967"/>
    <n v="0.01"/>
    <n v="0"/>
    <s v="ZLIN"/>
    <n v="87"/>
    <n v="8"/>
    <n v="0"/>
    <n v="0"/>
    <m/>
    <m/>
    <m/>
    <n v="23904.31"/>
    <n v="857.31999999999971"/>
    <s v="ZLIN"/>
    <n v="39"/>
    <n v="6"/>
  </r>
  <r>
    <s v="120308000498-7"/>
    <x v="11"/>
    <n v="322316"/>
    <s v="TUBERIA INTERNA"/>
    <s v="30.06.2005"/>
    <n v="9825.7000000000007"/>
    <n v="707.71000000000095"/>
    <s v="ZLIN"/>
    <n v="49"/>
    <n v="9"/>
    <n v="0"/>
    <n v="0"/>
    <m/>
    <m/>
    <m/>
    <n v="14506.54"/>
    <n v="520.27000000000044"/>
    <s v="ZLIN"/>
    <n v="39"/>
    <n v="6"/>
  </r>
  <r>
    <s v="120308000499-0"/>
    <x v="11"/>
    <n v="322316"/>
    <s v="TUBERIA INTERNA"/>
    <s v="19.09.2013"/>
    <n v="1534121.77"/>
    <n v="113933.05000000005"/>
    <s v="ZLIN"/>
    <n v="48"/>
    <n v="3"/>
    <n v="0"/>
    <n v="0"/>
    <m/>
    <m/>
    <m/>
    <n v="1823116.79"/>
    <n v="55843.219999999972"/>
    <s v="ZLIN"/>
    <n v="46"/>
    <n v="3"/>
  </r>
  <r>
    <s v="120308000499-1"/>
    <x v="11"/>
    <n v="322316"/>
    <s v="TUBERIA INTERNA"/>
    <s v="01.09.1981"/>
    <n v="195.99"/>
    <n v="13.080000000000013"/>
    <s v="ZLIN"/>
    <n v="53"/>
    <n v="9"/>
    <n v="0"/>
    <n v="0"/>
    <m/>
    <m/>
    <m/>
    <n v="172900.54"/>
    <n v="12454.700000000012"/>
    <s v="ZLIN"/>
    <n v="19"/>
    <n v="8"/>
  </r>
  <r>
    <s v="120308000499-2"/>
    <x v="11"/>
    <n v="322316"/>
    <s v="TUBERIA INTERNA"/>
    <s v="30.06.2005"/>
    <n v="148590.13"/>
    <n v="10702.48000000001"/>
    <s v="ZLIN"/>
    <n v="49"/>
    <n v="9"/>
    <n v="0"/>
    <n v="0"/>
    <m/>
    <m/>
    <m/>
    <n v="219376.61"/>
    <n v="7867.9399999999732"/>
    <s v="ZLIN"/>
    <n v="39"/>
    <n v="6"/>
  </r>
  <r>
    <s v="120308000499-3"/>
    <x v="11"/>
    <n v="322316"/>
    <s v="TUBERIA INTERNA"/>
    <s v="01.10.2015"/>
    <n v="1"/>
    <n v="0"/>
    <s v="ZLIN"/>
    <n v="0"/>
    <n v="1"/>
    <n v="0"/>
    <n v="0"/>
    <m/>
    <m/>
    <m/>
    <n v="397781.49"/>
    <n v="14266.429999999993"/>
    <s v="ZLIN"/>
    <n v="39"/>
    <n v="6"/>
  </r>
  <r>
    <s v="120308000499-4"/>
    <x v="11"/>
    <n v="322316"/>
    <s v="TUBERIA INTERNA"/>
    <s v="31.08.2014"/>
    <n v="50846.82"/>
    <n v="3130.489999999998"/>
    <s v="ZLIN"/>
    <n v="45"/>
    <n v="6"/>
    <n v="0"/>
    <n v="0"/>
    <m/>
    <m/>
    <m/>
    <n v="17793.150000000001"/>
    <n v="567.51000000000204"/>
    <s v="ZLIN"/>
    <n v="44"/>
    <n v="5"/>
  </r>
  <r>
    <s v="120308000499-5"/>
    <x v="11"/>
    <n v="322316"/>
    <s v="TUBERIA INTERNA"/>
    <s v="01.08.1967"/>
    <n v="0.01"/>
    <n v="0"/>
    <s v="ZLIN"/>
    <n v="87"/>
    <n v="8"/>
    <n v="0"/>
    <n v="0"/>
    <m/>
    <m/>
    <m/>
    <n v="361495.47"/>
    <n v="12965.01999999996"/>
    <s v="ZLIN"/>
    <n v="39"/>
    <n v="6"/>
  </r>
  <r>
    <s v="120308000499-6"/>
    <x v="11"/>
    <n v="322316"/>
    <s v="TUBERIA INTERNA"/>
    <s v="31.08.2012"/>
    <n v="8310.4599999999991"/>
    <n v="528.60999999999876"/>
    <s v="ZLIN"/>
    <n v="56"/>
    <n v="4"/>
    <n v="0"/>
    <n v="0"/>
    <m/>
    <m/>
    <m/>
    <n v="473909.22"/>
    <n v="12607.909999999974"/>
    <s v="ZLIN"/>
    <n v="53"/>
    <n v="3"/>
  </r>
  <r>
    <s v="120308000499-7"/>
    <x v="11"/>
    <n v="322316"/>
    <s v="TUBERIA INTERNA"/>
    <s v="30.12.1996"/>
    <n v="7034.74"/>
    <n v="527"/>
    <s v="ZLIN"/>
    <n v="47"/>
    <n v="10"/>
    <n v="0"/>
    <n v="0"/>
    <m/>
    <m/>
    <m/>
    <n v="33889.31"/>
    <n v="1650.7699999999968"/>
    <s v="ZLIN"/>
    <n v="29"/>
    <n v="1"/>
  </r>
  <r>
    <s v="120308000500-0"/>
    <x v="11"/>
    <n v="322316"/>
    <s v="TUBERIA INTERNA"/>
    <s v="19.09.2013"/>
    <n v="2318422.42"/>
    <n v="172179.91999999993"/>
    <s v="ZLIN"/>
    <n v="48"/>
    <n v="3"/>
    <n v="0"/>
    <n v="0"/>
    <m/>
    <m/>
    <m/>
    <n v="2755162.56"/>
    <n v="84392.370000000112"/>
    <s v="ZLIN"/>
    <n v="46"/>
    <n v="3"/>
  </r>
  <r>
    <s v="120308000500-1"/>
    <x v="11"/>
    <n v="322316"/>
    <s v="TUBERIA INTERNA"/>
    <s v="01.08.1967"/>
    <n v="0.01"/>
    <n v="0"/>
    <s v="ZLIN"/>
    <n v="87"/>
    <n v="8"/>
    <n v="0"/>
    <n v="0"/>
    <m/>
    <m/>
    <m/>
    <n v="546261.04"/>
    <n v="19591.640000000014"/>
    <s v="ZLIN"/>
    <n v="39"/>
    <n v="6"/>
  </r>
  <r>
    <s v="120308000500-2"/>
    <x v="11"/>
    <n v="322316"/>
    <s v="TUBERIA INTERNA"/>
    <s v="30.12.1996"/>
    <n v="10628.41"/>
    <n v="796.21999999999935"/>
    <s v="ZLIN"/>
    <n v="47"/>
    <n v="10"/>
    <n v="0"/>
    <n v="0"/>
    <m/>
    <m/>
    <m/>
    <n v="51201.52"/>
    <n v="2494.0599999999977"/>
    <s v="ZLIN"/>
    <n v="29"/>
    <n v="1"/>
  </r>
  <r>
    <s v="120308000500-3"/>
    <x v="11"/>
    <n v="322316"/>
    <s v="TUBERIA INTERNA"/>
    <s v="31.08.2012"/>
    <n v="12559.33"/>
    <n v="798.90999999999985"/>
    <s v="ZLIN"/>
    <n v="56"/>
    <n v="4"/>
    <n v="0"/>
    <n v="0"/>
    <m/>
    <m/>
    <m/>
    <n v="716204.29"/>
    <n v="19053.95000000007"/>
    <s v="ZLIN"/>
    <n v="53"/>
    <n v="3"/>
  </r>
  <r>
    <s v="120308000500-4"/>
    <x v="11"/>
    <n v="322316"/>
    <s v="TUBERIA INTERNA"/>
    <s v="01.10.2015"/>
    <n v="1"/>
    <n v="0"/>
    <s v="ZLIN"/>
    <n v="0"/>
    <n v="1"/>
    <n v="0"/>
    <n v="0"/>
    <m/>
    <m/>
    <m/>
    <n v="601155.31999999995"/>
    <n v="21560.419999999925"/>
    <s v="ZLIN"/>
    <n v="39"/>
    <n v="6"/>
  </r>
  <r>
    <s v="120308000500-5"/>
    <x v="11"/>
    <n v="322316"/>
    <s v="TUBERIA INTERNA"/>
    <s v="30.06.2005"/>
    <n v="224536.69"/>
    <n v="16172.660000000003"/>
    <s v="ZLIN"/>
    <n v="49"/>
    <n v="9"/>
    <n v="0"/>
    <n v="0"/>
    <m/>
    <m/>
    <m/>
    <n v="331503.18"/>
    <n v="11889.359999999986"/>
    <s v="ZLIN"/>
    <n v="39"/>
    <n v="6"/>
  </r>
  <r>
    <s v="120308000500-6"/>
    <x v="11"/>
    <n v="322316"/>
    <s v="TUBERIA INTERNA"/>
    <s v="01.09.1981"/>
    <n v="296.17"/>
    <n v="19.75"/>
    <s v="ZLIN"/>
    <n v="53"/>
    <n v="9"/>
    <n v="0"/>
    <n v="0"/>
    <m/>
    <m/>
    <m/>
    <n v="261272.5"/>
    <n v="18820.48000000001"/>
    <s v="ZLIN"/>
    <n v="19"/>
    <n v="8"/>
  </r>
  <r>
    <s v="120308000500-7"/>
    <x v="11"/>
    <n v="322316"/>
    <s v="TUBERIA INTERNA"/>
    <s v="31.08.2014"/>
    <n v="76893.69"/>
    <n v="4734.1199999999953"/>
    <s v="ZLIN"/>
    <n v="45"/>
    <n v="6"/>
    <n v="0"/>
    <n v="0"/>
    <m/>
    <m/>
    <m/>
    <n v="26907.9"/>
    <n v="858.2300000000032"/>
    <s v="ZLIN"/>
    <n v="44"/>
    <n v="5"/>
  </r>
  <r>
    <s v="120308000501-0"/>
    <x v="11"/>
    <n v="322316"/>
    <s v="TUBERIA INTERNA"/>
    <s v="19.09.2013"/>
    <n v="5304900.1900000004"/>
    <n v="393973.60000000056"/>
    <s v="ZLIN"/>
    <n v="48"/>
    <n v="3"/>
    <n v="0"/>
    <n v="0"/>
    <m/>
    <m/>
    <m/>
    <n v="6304227.5"/>
    <n v="193102.45999999996"/>
    <s v="ZLIN"/>
    <n v="46"/>
    <n v="3"/>
  </r>
  <r>
    <s v="120308000501-1"/>
    <x v="11"/>
    <n v="322316"/>
    <s v="TUBERIA INTERNA"/>
    <s v="30.12.1996"/>
    <n v="24300.99"/>
    <n v="1820.4400000000023"/>
    <s v="ZLIN"/>
    <n v="47"/>
    <n v="10"/>
    <n v="0"/>
    <n v="0"/>
    <m/>
    <m/>
    <m/>
    <n v="117068.06"/>
    <n v="5702.4499999999971"/>
    <s v="ZLIN"/>
    <n v="29"/>
    <n v="1"/>
  </r>
  <r>
    <s v="120308000501-2"/>
    <x v="11"/>
    <n v="322316"/>
    <s v="TUBERIA INTERNA"/>
    <s v="31.08.2012"/>
    <n v="28740.39"/>
    <n v="1828.1499999999978"/>
    <s v="ZLIN"/>
    <n v="56"/>
    <n v="4"/>
    <n v="0"/>
    <n v="0"/>
    <m/>
    <m/>
    <m/>
    <n v="1638939.82"/>
    <n v="43602.459999999963"/>
    <s v="ZLIN"/>
    <n v="53"/>
    <n v="3"/>
  </r>
  <r>
    <s v="120308000501-3"/>
    <x v="11"/>
    <n v="322316"/>
    <s v="TUBERIA INTERNA"/>
    <s v="01.09.1981"/>
    <n v="677.71"/>
    <n v="45.180000000000064"/>
    <s v="ZLIN"/>
    <n v="53"/>
    <n v="9"/>
    <n v="0"/>
    <n v="0"/>
    <m/>
    <m/>
    <m/>
    <n v="597853.18000000005"/>
    <n v="43065.690000000061"/>
    <s v="ZLIN"/>
    <n v="19"/>
    <n v="8"/>
  </r>
  <r>
    <s v="120308000501-4"/>
    <x v="11"/>
    <n v="322316"/>
    <s v="TUBERIA INTERNA"/>
    <s v="31.08.2014"/>
    <n v="175961.35"/>
    <n v="10833.429999999993"/>
    <s v="ZLIN"/>
    <n v="45"/>
    <n v="6"/>
    <n v="0"/>
    <n v="0"/>
    <m/>
    <m/>
    <m/>
    <n v="61575.27"/>
    <n v="1963.9399999999951"/>
    <s v="ZLIN"/>
    <n v="44"/>
    <n v="5"/>
  </r>
  <r>
    <s v="120308000501-5"/>
    <x v="11"/>
    <n v="322316"/>
    <s v="TUBERIA INTERNA"/>
    <s v="01.10.2015"/>
    <n v="1"/>
    <n v="0"/>
    <s v="ZLIN"/>
    <n v="0"/>
    <n v="1"/>
    <n v="0"/>
    <n v="0"/>
    <m/>
    <m/>
    <m/>
    <n v="1375666.61"/>
    <n v="49338.25"/>
    <s v="ZLIN"/>
    <n v="39"/>
    <n v="6"/>
  </r>
  <r>
    <s v="120308000501-6"/>
    <x v="11"/>
    <n v="322316"/>
    <s v="TUBERIA INTERNA"/>
    <s v="01.08.1967"/>
    <n v="0.01"/>
    <n v="0"/>
    <s v="ZLIN"/>
    <n v="87"/>
    <n v="8"/>
    <n v="0"/>
    <n v="0"/>
    <m/>
    <m/>
    <m/>
    <n v="1249974.29"/>
    <n v="44830.310000000056"/>
    <s v="ZLIN"/>
    <n v="39"/>
    <n v="6"/>
  </r>
  <r>
    <s v="120308000501-7"/>
    <x v="11"/>
    <n v="322316"/>
    <s v="TUBERIA INTERNA"/>
    <s v="30.06.2005"/>
    <n v="513792.98"/>
    <n v="37006.869999999995"/>
    <s v="ZLIN"/>
    <n v="49"/>
    <n v="9"/>
    <n v="0"/>
    <n v="0"/>
    <m/>
    <m/>
    <m/>
    <n v="758557.56"/>
    <n v="27205.650000000023"/>
    <s v="ZLIN"/>
    <n v="39"/>
    <n v="6"/>
  </r>
  <r>
    <s v="120308000502-0"/>
    <x v="11"/>
    <n v="322316"/>
    <s v="TUBERIA INTERNA"/>
    <s v="19.09.2013"/>
    <n v="2459633.4700000002"/>
    <n v="182667.08000000007"/>
    <s v="ZLIN"/>
    <n v="48"/>
    <n v="3"/>
    <n v="0"/>
    <n v="0"/>
    <m/>
    <m/>
    <m/>
    <n v="2922974.67"/>
    <n v="89532.549999999814"/>
    <s v="ZLIN"/>
    <n v="46"/>
    <n v="3"/>
  </r>
  <r>
    <s v="120308000502-1"/>
    <x v="11"/>
    <n v="322316"/>
    <s v="TUBERIA INTERNA"/>
    <s v="30.06.2005"/>
    <n v="238203.08"/>
    <n v="17157"/>
    <s v="ZLIN"/>
    <n v="49"/>
    <n v="9"/>
    <n v="0"/>
    <n v="0"/>
    <m/>
    <m/>
    <m/>
    <n v="351680.07"/>
    <n v="12612.989999999991"/>
    <s v="ZLIN"/>
    <n v="39"/>
    <n v="6"/>
  </r>
  <r>
    <s v="120308000502-2"/>
    <x v="11"/>
    <n v="322316"/>
    <s v="TUBERIA INTERNA"/>
    <s v="31.08.2012"/>
    <n v="13322.23"/>
    <n v="847.42000000000007"/>
    <s v="ZLIN"/>
    <n v="56"/>
    <n v="4"/>
    <n v="0"/>
    <n v="0"/>
    <m/>
    <m/>
    <m/>
    <n v="759709.15"/>
    <n v="20211.349999999977"/>
    <s v="ZLIN"/>
    <n v="53"/>
    <n v="3"/>
  </r>
  <r>
    <s v="120308000502-3"/>
    <x v="11"/>
    <n v="322316"/>
    <s v="TUBERIA INTERNA"/>
    <s v="01.09.1981"/>
    <n v="314.2"/>
    <n v="20.95999999999998"/>
    <s v="ZLIN"/>
    <n v="53"/>
    <n v="9"/>
    <n v="0"/>
    <n v="0"/>
    <m/>
    <m/>
    <m/>
    <n v="277174.81"/>
    <n v="19965.98000000001"/>
    <s v="ZLIN"/>
    <n v="19"/>
    <n v="8"/>
  </r>
  <r>
    <s v="120308000502-4"/>
    <x v="11"/>
    <n v="322316"/>
    <s v="TUBERIA INTERNA"/>
    <s v="31.08.2014"/>
    <n v="81655.47"/>
    <n v="5027.3000000000029"/>
    <s v="ZLIN"/>
    <n v="45"/>
    <n v="6"/>
    <n v="0"/>
    <n v="0"/>
    <m/>
    <m/>
    <m/>
    <n v="28574.22"/>
    <n v="911.37000000000262"/>
    <s v="ZLIN"/>
    <n v="44"/>
    <n v="5"/>
  </r>
  <r>
    <s v="120308000502-5"/>
    <x v="11"/>
    <n v="322316"/>
    <s v="TUBERIA INTERNA"/>
    <s v="01.10.2015"/>
    <n v="1"/>
    <n v="0"/>
    <s v="ZLIN"/>
    <n v="0"/>
    <n v="1"/>
    <n v="0"/>
    <n v="0"/>
    <m/>
    <m/>
    <m/>
    <n v="637671.76"/>
    <n v="22870.089999999967"/>
    <s v="ZLIN"/>
    <n v="39"/>
    <n v="6"/>
  </r>
  <r>
    <s v="120308000502-6"/>
    <x v="11"/>
    <n v="322316"/>
    <s v="TUBERIA INTERNA"/>
    <s v="30.12.1996"/>
    <n v="11286.56"/>
    <n v="845.51999999999862"/>
    <s v="ZLIN"/>
    <n v="47"/>
    <n v="10"/>
    <n v="0"/>
    <n v="0"/>
    <m/>
    <m/>
    <m/>
    <n v="54372.09"/>
    <n v="2648.5"/>
    <s v="ZLIN"/>
    <n v="29"/>
    <n v="1"/>
  </r>
  <r>
    <s v="120308000502-7"/>
    <x v="11"/>
    <n v="322316"/>
    <s v="TUBERIA INTERNA"/>
    <s v="01.08.1967"/>
    <n v="0.01"/>
    <n v="0"/>
    <s v="ZLIN"/>
    <n v="87"/>
    <n v="8"/>
    <n v="0"/>
    <n v="0"/>
    <m/>
    <m/>
    <m/>
    <n v="579509.14"/>
    <n v="20784.079999999958"/>
    <s v="ZLIN"/>
    <n v="39"/>
    <n v="6"/>
  </r>
  <r>
    <s v="120308000503-0"/>
    <x v="11"/>
    <n v="322316"/>
    <s v="TUBERIA INTERNA"/>
    <s v="19.09.2013"/>
    <n v="8634566.7599999998"/>
    <n v="641254.51999999955"/>
    <s v="ZLIN"/>
    <n v="48"/>
    <n v="3"/>
    <n v="0"/>
    <n v="0"/>
    <m/>
    <m/>
    <m/>
    <n v="10261130.49"/>
    <n v="314304.8900000006"/>
    <s v="ZLIN"/>
    <n v="46"/>
    <n v="3"/>
  </r>
  <r>
    <s v="120308000503-1"/>
    <x v="11"/>
    <n v="322316"/>
    <s v="TUBERIA INTERNA"/>
    <s v="30.06.2005"/>
    <n v="836252.6"/>
    <n v="60232.599999999977"/>
    <s v="ZLIN"/>
    <n v="49"/>
    <n v="9"/>
    <n v="0"/>
    <n v="0"/>
    <m/>
    <m/>
    <m/>
    <n v="1234632.9099999999"/>
    <n v="44280.079999999842"/>
    <s v="ZLIN"/>
    <n v="39"/>
    <n v="6"/>
  </r>
  <r>
    <s v="120308000503-2"/>
    <x v="11"/>
    <n v="322316"/>
    <s v="TUBERIA INTERNA"/>
    <s v="31.08.2012"/>
    <n v="46778.54"/>
    <n v="2975.5699999999997"/>
    <s v="ZLIN"/>
    <n v="56"/>
    <n v="4"/>
    <n v="0"/>
    <n v="0"/>
    <m/>
    <m/>
    <m/>
    <n v="2667577.4900000002"/>
    <n v="70968.410000000149"/>
    <s v="ZLIN"/>
    <n v="53"/>
    <n v="3"/>
  </r>
  <r>
    <s v="120308000503-3"/>
    <x v="11"/>
    <n v="322316"/>
    <s v="TUBERIA INTERNA"/>
    <s v="01.09.1981"/>
    <n v="1103.04"/>
    <n v="73.529999999999973"/>
    <s v="ZLIN"/>
    <n v="53"/>
    <n v="9"/>
    <n v="0"/>
    <n v="0"/>
    <m/>
    <m/>
    <m/>
    <n v="973069.49"/>
    <n v="70093.989999999991"/>
    <s v="ZLIN"/>
    <n v="19"/>
    <n v="8"/>
  </r>
  <r>
    <s v="120308000503-4"/>
    <x v="11"/>
    <n v="322316"/>
    <s v="TUBERIA INTERNA"/>
    <s v="30.12.1996"/>
    <n v="39587.879999999997"/>
    <n v="2965.6399999999994"/>
    <s v="ZLIN"/>
    <n v="47"/>
    <n v="10"/>
    <n v="0"/>
    <n v="0"/>
    <m/>
    <m/>
    <m/>
    <n v="190711.43"/>
    <n v="9289.6600000000035"/>
    <s v="ZLIN"/>
    <n v="29"/>
    <n v="1"/>
  </r>
  <r>
    <s v="120308000503-5"/>
    <x v="11"/>
    <n v="322316"/>
    <s v="TUBERIA INTERNA"/>
    <s v="01.10.2015"/>
    <n v="1"/>
    <n v="0"/>
    <s v="ZLIN"/>
    <n v="0"/>
    <n v="1"/>
    <n v="0"/>
    <n v="0"/>
    <m/>
    <m/>
    <m/>
    <n v="2239068.36"/>
    <n v="80304.139999999665"/>
    <s v="ZLIN"/>
    <n v="39"/>
    <n v="6"/>
  </r>
  <r>
    <s v="120308000503-6"/>
    <x v="11"/>
    <n v="322316"/>
    <s v="TUBERIA INTERNA"/>
    <s v="01.08.1967"/>
    <n v="0.01"/>
    <n v="0"/>
    <s v="ZLIN"/>
    <n v="87"/>
    <n v="8"/>
    <n v="0"/>
    <n v="0"/>
    <m/>
    <m/>
    <m/>
    <n v="2034465.79"/>
    <n v="72966.070000000065"/>
    <s v="ZLIN"/>
    <n v="39"/>
    <n v="6"/>
  </r>
  <r>
    <s v="120308000503-7"/>
    <x v="11"/>
    <n v="322316"/>
    <s v="TUBERIA INTERNA"/>
    <s v="31.08.2014"/>
    <n v="286600.74"/>
    <n v="17645.179999999993"/>
    <s v="ZLIN"/>
    <n v="45"/>
    <n v="6"/>
    <n v="0"/>
    <n v="0"/>
    <m/>
    <m/>
    <m/>
    <n v="100292.01"/>
    <n v="3198.8099999999977"/>
    <s v="ZLIN"/>
    <n v="44"/>
    <n v="5"/>
  </r>
  <r>
    <s v="120308000504-0"/>
    <x v="11"/>
    <n v="322316"/>
    <s v="TUBERIA INTERNA"/>
    <s v="19.09.2013"/>
    <n v="103294799.84"/>
    <n v="7671289.1200000048"/>
    <s v="ZLIN"/>
    <n v="48"/>
    <n v="3"/>
    <n v="0"/>
    <n v="0"/>
    <m/>
    <m/>
    <m/>
    <n v="122753283.37"/>
    <n v="3760010.4900000095"/>
    <s v="ZLIN"/>
    <n v="46"/>
    <n v="3"/>
  </r>
  <r>
    <s v="120308000504-1"/>
    <x v="11"/>
    <n v="322316"/>
    <s v="TUBERIA INTERNA"/>
    <s v="01.10.2015"/>
    <n v="1"/>
    <n v="0"/>
    <s v="ZLIN"/>
    <n v="0"/>
    <n v="1"/>
    <n v="0"/>
    <n v="0"/>
    <m/>
    <m/>
    <m/>
    <n v="26785887.010000002"/>
    <n v="960675.27000000328"/>
    <s v="ZLIN"/>
    <n v="39"/>
    <n v="6"/>
  </r>
  <r>
    <s v="120308000504-2"/>
    <x v="11"/>
    <n v="322316"/>
    <s v="TUBERIA INTERNA"/>
    <s v="30.12.1996"/>
    <n v="473392.87"/>
    <n v="35463.229999999981"/>
    <s v="ZLIN"/>
    <n v="47"/>
    <n v="10"/>
    <n v="0"/>
    <n v="0"/>
    <m/>
    <m/>
    <m/>
    <n v="2280532.39"/>
    <n v="111086.11000000034"/>
    <s v="ZLIN"/>
    <n v="29"/>
    <n v="1"/>
  </r>
  <r>
    <s v="120308000504-3"/>
    <x v="11"/>
    <n v="322316"/>
    <s v="TUBERIA INTERNA"/>
    <s v="01.08.1967"/>
    <n v="0.01"/>
    <n v="0"/>
    <s v="ZLIN"/>
    <n v="87"/>
    <n v="8"/>
    <n v="0"/>
    <n v="0"/>
    <m/>
    <m/>
    <m/>
    <n v="24338784.449999999"/>
    <n v="872910"/>
    <s v="ZLIN"/>
    <n v="39"/>
    <n v="6"/>
  </r>
  <r>
    <s v="120308000504-4"/>
    <x v="11"/>
    <n v="322316"/>
    <s v="TUBERIA INTERNA"/>
    <s v="01.09.1981"/>
    <n v="13195.93"/>
    <n v="879.75"/>
    <s v="ZLIN"/>
    <n v="53"/>
    <n v="9"/>
    <n v="0"/>
    <n v="0"/>
    <m/>
    <m/>
    <m/>
    <n v="11641055.17"/>
    <n v="838550.58000000007"/>
    <s v="ZLIN"/>
    <n v="19"/>
    <n v="8"/>
  </r>
  <r>
    <s v="120308000504-5"/>
    <x v="11"/>
    <n v="322316"/>
    <s v="TUBERIA INTERNA"/>
    <s v="31.08.2012"/>
    <n v="559609.65"/>
    <n v="35596.47000000003"/>
    <s v="ZLIN"/>
    <n v="56"/>
    <n v="4"/>
    <n v="0"/>
    <n v="0"/>
    <m/>
    <m/>
    <m/>
    <n v="31912111.77"/>
    <n v="848992.01999999955"/>
    <s v="ZLIN"/>
    <n v="53"/>
    <n v="3"/>
  </r>
  <r>
    <s v="120308000504-6"/>
    <x v="11"/>
    <n v="322316"/>
    <s v="TUBERIA INTERNA"/>
    <s v="31.08.2014"/>
    <n v="3425842.77"/>
    <n v="210919.41999999993"/>
    <s v="ZLIN"/>
    <n v="45"/>
    <n v="6"/>
    <n v="0"/>
    <n v="0"/>
    <m/>
    <m/>
    <m/>
    <n v="1198826.94"/>
    <n v="38236.520000000019"/>
    <s v="ZLIN"/>
    <n v="44"/>
    <n v="5"/>
  </r>
  <r>
    <s v="120308000504-7"/>
    <x v="11"/>
    <n v="322316"/>
    <s v="TUBERIA INTERNA"/>
    <s v="30.06.2005"/>
    <n v="10004283.039999999"/>
    <n v="720576.50999999978"/>
    <s v="ZLIN"/>
    <n v="49"/>
    <n v="9"/>
    <n v="0"/>
    <n v="0"/>
    <m/>
    <m/>
    <m/>
    <n v="14770198.84"/>
    <n v="529732.86999999918"/>
    <s v="ZLIN"/>
    <n v="39"/>
    <n v="6"/>
  </r>
  <r>
    <s v="120308000505-0"/>
    <x v="11"/>
    <n v="322316"/>
    <s v="TUBERIA INTERNA"/>
    <s v="19.09.2013"/>
    <n v="67416730.370000005"/>
    <n v="5006769.2800000012"/>
    <s v="ZLIN"/>
    <n v="48"/>
    <n v="3"/>
    <n v="0"/>
    <n v="0"/>
    <m/>
    <m/>
    <m/>
    <n v="80116569.489999995"/>
    <n v="2454021.049999997"/>
    <s v="ZLIN"/>
    <n v="46"/>
    <n v="3"/>
  </r>
  <r>
    <s v="120308000505-1"/>
    <x v="11"/>
    <n v="322316"/>
    <s v="TUBERIA INTERNA"/>
    <s v="01.10.2015"/>
    <n v="1"/>
    <n v="0"/>
    <s v="ZLIN"/>
    <n v="0"/>
    <n v="1"/>
    <n v="0"/>
    <n v="0"/>
    <m/>
    <m/>
    <m/>
    <n v="17482465.5"/>
    <n v="627008.25"/>
    <s v="ZLIN"/>
    <n v="39"/>
    <n v="6"/>
  </r>
  <r>
    <s v="120308000505-2"/>
    <x v="11"/>
    <n v="322316"/>
    <s v="TUBERIA INTERNA"/>
    <s v="01.08.1967"/>
    <n v="0.01"/>
    <n v="0"/>
    <s v="ZLIN"/>
    <n v="87"/>
    <n v="8"/>
    <n v="0"/>
    <n v="0"/>
    <m/>
    <m/>
    <m/>
    <n v="15885442.74"/>
    <n v="569731.0700000003"/>
    <s v="ZLIN"/>
    <n v="39"/>
    <n v="6"/>
  </r>
  <r>
    <s v="120308000505-3"/>
    <x v="11"/>
    <n v="322316"/>
    <s v="TUBERIA INTERNA"/>
    <s v="30.06.2005"/>
    <n v="6529597.4699999997"/>
    <n v="470306.01999999955"/>
    <s v="ZLIN"/>
    <n v="49"/>
    <n v="9"/>
    <n v="0"/>
    <n v="0"/>
    <m/>
    <m/>
    <m/>
    <n v="9640216.3599999994"/>
    <n v="345746.16000000015"/>
    <s v="ZLIN"/>
    <n v="39"/>
    <n v="6"/>
  </r>
  <r>
    <s v="120308000505-4"/>
    <x v="11"/>
    <n v="322316"/>
    <s v="TUBERIA INTERNA"/>
    <s v="30.12.1996"/>
    <n v="308945.63"/>
    <n v="23144"/>
    <s v="ZLIN"/>
    <n v="47"/>
    <n v="10"/>
    <n v="0"/>
    <n v="0"/>
    <m/>
    <m/>
    <m/>
    <n v="1488320.9"/>
    <n v="72497.010000000009"/>
    <s v="ZLIN"/>
    <n v="29"/>
    <n v="1"/>
  </r>
  <r>
    <s v="120308000505-5"/>
    <x v="11"/>
    <n v="322316"/>
    <s v="TUBERIA INTERNA"/>
    <s v="31.08.2012"/>
    <n v="365242.96"/>
    <n v="23232.900000000023"/>
    <s v="ZLIN"/>
    <n v="56"/>
    <n v="4"/>
    <n v="0"/>
    <n v="0"/>
    <m/>
    <m/>
    <m/>
    <n v="20828222.109999999"/>
    <n v="554115.46000000089"/>
    <s v="ZLIN"/>
    <n v="53"/>
    <n v="3"/>
  </r>
  <r>
    <s v="120308000505-6"/>
    <x v="11"/>
    <n v="322316"/>
    <s v="TUBERIA INTERNA"/>
    <s v="31.08.2014"/>
    <n v="2235577.0499999998"/>
    <n v="137638.12999999989"/>
    <s v="ZLIN"/>
    <n v="45"/>
    <n v="6"/>
    <n v="0"/>
    <n v="0"/>
    <m/>
    <m/>
    <m/>
    <n v="782309.69"/>
    <n v="24951.719999999972"/>
    <s v="ZLIN"/>
    <n v="44"/>
    <n v="5"/>
  </r>
  <r>
    <s v="120308000505-7"/>
    <x v="11"/>
    <n v="322316"/>
    <s v="TUBERIA INTERNA"/>
    <s v="01.09.1981"/>
    <n v="8612.7199999999993"/>
    <n v="574.1899999999996"/>
    <s v="ZLIN"/>
    <n v="53"/>
    <n v="9"/>
    <n v="0"/>
    <n v="0"/>
    <m/>
    <m/>
    <m/>
    <n v="7597886.2300000004"/>
    <n v="547305.36000000034"/>
    <s v="ZLIN"/>
    <n v="19"/>
    <n v="8"/>
  </r>
  <r>
    <s v="120308000506-0"/>
    <x v="11"/>
    <n v="322316"/>
    <s v="TUBERIA INTERNA"/>
    <s v="19.09.2013"/>
    <n v="48582158.890000001"/>
    <n v="3608001.4299999997"/>
    <s v="ZLIN"/>
    <n v="48"/>
    <n v="3"/>
    <n v="0"/>
    <n v="0"/>
    <m/>
    <m/>
    <m/>
    <n v="57733976.210000001"/>
    <n v="1768428.1000000015"/>
    <s v="ZLIN"/>
    <n v="46"/>
    <n v="3"/>
  </r>
  <r>
    <s v="120308000506-1"/>
    <x v="11"/>
    <n v="322316"/>
    <s v="TUBERIA INTERNA"/>
    <s v="30.12.1996"/>
    <n v="222601.68"/>
    <n v="16675.72"/>
    <s v="ZLIN"/>
    <n v="47"/>
    <n v="10"/>
    <n v="0"/>
    <n v="0"/>
    <m/>
    <m/>
    <m/>
    <n v="1072365.8500000001"/>
    <n v="52235.590000000084"/>
    <s v="ZLIN"/>
    <n v="29"/>
    <n v="1"/>
  </r>
  <r>
    <s v="120308000506-2"/>
    <x v="11"/>
    <n v="322316"/>
    <s v="TUBERIA INTERNA"/>
    <s v="01.10.2015"/>
    <n v="1"/>
    <n v="0"/>
    <s v="ZLIN"/>
    <n v="0"/>
    <n v="1"/>
    <n v="0"/>
    <n v="0"/>
    <m/>
    <m/>
    <m/>
    <n v="12597611.41"/>
    <n v="451813.0700000003"/>
    <s v="ZLIN"/>
    <n v="39"/>
    <n v="6"/>
  </r>
  <r>
    <s v="120308000506-3"/>
    <x v="11"/>
    <n v="322316"/>
    <s v="TUBERIA INTERNA"/>
    <s v="31.08.2014"/>
    <n v="1612341.81"/>
    <n v="99267.300000000047"/>
    <s v="ZLIN"/>
    <n v="45"/>
    <n v="6"/>
    <n v="0"/>
    <n v="0"/>
    <m/>
    <m/>
    <m/>
    <n v="564217.01"/>
    <n v="17995.660000000033"/>
    <s v="ZLIN"/>
    <n v="44"/>
    <n v="5"/>
  </r>
  <r>
    <s v="120308000506-4"/>
    <x v="11"/>
    <n v="322316"/>
    <s v="TUBERIA INTERNA"/>
    <s v="01.08.1967"/>
    <n v="0.01"/>
    <n v="0"/>
    <s v="ZLIN"/>
    <n v="87"/>
    <n v="8"/>
    <n v="0"/>
    <n v="0"/>
    <m/>
    <m/>
    <m/>
    <n v="11447250.9"/>
    <n v="410555.41000000015"/>
    <s v="ZLIN"/>
    <n v="39"/>
    <n v="6"/>
  </r>
  <r>
    <s v="120308000506-5"/>
    <x v="11"/>
    <n v="322316"/>
    <s v="TUBERIA INTERNA"/>
    <s v="01.09.1981"/>
    <n v="6206.44"/>
    <n v="413.76999999999953"/>
    <s v="ZLIN"/>
    <n v="53"/>
    <n v="9"/>
    <n v="0"/>
    <n v="0"/>
    <m/>
    <m/>
    <m/>
    <n v="5475132.8899999997"/>
    <n v="394395.16999999993"/>
    <s v="ZLIN"/>
    <n v="19"/>
    <n v="8"/>
  </r>
  <r>
    <s v="120308000506-6"/>
    <x v="11"/>
    <n v="322316"/>
    <s v="TUBERIA INTERNA"/>
    <s v="30.06.2005"/>
    <n v="4705310.5"/>
    <n v="338908.48000000045"/>
    <s v="ZLIN"/>
    <n v="49"/>
    <n v="9"/>
    <n v="0"/>
    <n v="0"/>
    <m/>
    <m/>
    <m/>
    <n v="6946861.8099999996"/>
    <n v="249149.05999999959"/>
    <s v="ZLIN"/>
    <n v="39"/>
    <n v="6"/>
  </r>
  <r>
    <s v="120308000506-7"/>
    <x v="11"/>
    <n v="322316"/>
    <s v="TUBERIA INTERNA"/>
    <s v="31.08.2012"/>
    <n v="263188.78999999998"/>
    <n v="16741.299999999988"/>
    <s v="ZLIN"/>
    <n v="56"/>
    <n v="4"/>
    <n v="0"/>
    <n v="0"/>
    <m/>
    <m/>
    <m/>
    <n v="15008515.5"/>
    <n v="399287.58000000007"/>
    <s v="ZLIN"/>
    <n v="53"/>
    <n v="3"/>
  </r>
  <r>
    <s v="120308000507-0"/>
    <x v="11"/>
    <n v="322316"/>
    <s v="TUBERIA INTERNA"/>
    <s v="19.09.2013"/>
    <n v="71161407.530000001"/>
    <n v="5284871.3599999994"/>
    <s v="ZLIN"/>
    <n v="48"/>
    <n v="3"/>
    <n v="0"/>
    <n v="0"/>
    <m/>
    <m/>
    <m/>
    <n v="84566661.989999995"/>
    <n v="2590330.1899999976"/>
    <s v="ZLIN"/>
    <n v="46"/>
    <n v="3"/>
  </r>
  <r>
    <s v="120308000507-1"/>
    <x v="11"/>
    <n v="322316"/>
    <s v="TUBERIA INTERNA"/>
    <s v="30.06.2005"/>
    <n v="6893204.9199999999"/>
    <n v="496495.49000000022"/>
    <s v="ZLIN"/>
    <n v="49"/>
    <n v="9"/>
    <n v="0"/>
    <n v="0"/>
    <m/>
    <m/>
    <m/>
    <n v="10177041.859999999"/>
    <n v="364999.38999999873"/>
    <s v="ZLIN"/>
    <n v="39"/>
    <n v="6"/>
  </r>
  <r>
    <s v="120308000507-2"/>
    <x v="11"/>
    <n v="322316"/>
    <s v="TUBERIA INTERNA"/>
    <s v="01.10.2015"/>
    <n v="1"/>
    <n v="0"/>
    <s v="ZLIN"/>
    <n v="0"/>
    <n v="1"/>
    <n v="0"/>
    <n v="0"/>
    <m/>
    <m/>
    <m/>
    <n v="18452747.420000002"/>
    <n v="661807.40000000224"/>
    <s v="ZLIN"/>
    <n v="39"/>
    <n v="6"/>
  </r>
  <r>
    <s v="120308000507-3"/>
    <x v="11"/>
    <n v="322316"/>
    <s v="TUBERIA INTERNA"/>
    <s v="31.08.2014"/>
    <n v="2359072.09"/>
    <n v="145241.38999999966"/>
    <s v="ZLIN"/>
    <n v="45"/>
    <n v="6"/>
    <n v="0"/>
    <n v="0"/>
    <m/>
    <m/>
    <m/>
    <n v="825525.09"/>
    <n v="26330.069999999949"/>
    <s v="ZLIN"/>
    <n v="44"/>
    <n v="5"/>
  </r>
  <r>
    <s v="120308000507-4"/>
    <x v="11"/>
    <n v="322316"/>
    <s v="TUBERIA INTERNA"/>
    <s v="01.08.1967"/>
    <n v="0.01"/>
    <n v="0"/>
    <s v="ZLIN"/>
    <n v="87"/>
    <n v="8"/>
    <n v="0"/>
    <n v="0"/>
    <m/>
    <m/>
    <m/>
    <n v="16770040.189999999"/>
    <n v="601457.13999999873"/>
    <s v="ZLIN"/>
    <n v="39"/>
    <n v="6"/>
  </r>
  <r>
    <s v="120308000507-5"/>
    <x v="11"/>
    <n v="322316"/>
    <s v="TUBERIA INTERNA"/>
    <s v="01.09.1981"/>
    <n v="9092.33"/>
    <n v="606.15999999999985"/>
    <s v="ZLIN"/>
    <n v="53"/>
    <n v="9"/>
    <n v="0"/>
    <n v="0"/>
    <m/>
    <m/>
    <m/>
    <n v="8020982.4500000002"/>
    <n v="577782.6400000006"/>
    <s v="ZLIN"/>
    <n v="19"/>
    <n v="8"/>
  </r>
  <r>
    <s v="120308000507-6"/>
    <x v="11"/>
    <n v="322316"/>
    <s v="TUBERIA INTERNA"/>
    <s v="30.12.1996"/>
    <n v="325954.75"/>
    <n v="24418.210000000021"/>
    <s v="ZLIN"/>
    <n v="47"/>
    <n v="10"/>
    <n v="0"/>
    <n v="0"/>
    <m/>
    <m/>
    <m/>
    <n v="1570261.01"/>
    <n v="76488.360000000102"/>
    <s v="ZLIN"/>
    <n v="29"/>
    <n v="1"/>
  </r>
  <r>
    <s v="120308000508-0"/>
    <x v="11"/>
    <n v="322316"/>
    <s v="TUBERIA INTERNA"/>
    <s v="19.09.2013"/>
    <n v="846583515.07000005"/>
    <n v="62872350.850000024"/>
    <s v="ZLIN"/>
    <n v="48"/>
    <n v="3"/>
    <n v="0"/>
    <n v="0"/>
    <m/>
    <m/>
    <m/>
    <n v="1006061352.98"/>
    <n v="30816293.690000057"/>
    <s v="ZLIN"/>
    <n v="46"/>
    <n v="3"/>
  </r>
  <r>
    <s v="120308000508-1"/>
    <x v="11"/>
    <n v="322316"/>
    <s v="TUBERIA INTERNA"/>
    <s v="31.08.2014"/>
    <n v="28084396.469999999"/>
    <n v="1729076.6400000006"/>
    <s v="ZLIN"/>
    <n v="45"/>
    <n v="6"/>
    <n v="0"/>
    <n v="0"/>
    <m/>
    <m/>
    <m/>
    <n v="9827751.4199999999"/>
    <n v="313455.49000000022"/>
    <s v="ZLIN"/>
    <n v="44"/>
    <n v="5"/>
  </r>
  <r>
    <s v="120308000508-2"/>
    <x v="11"/>
    <n v="322316"/>
    <s v="TUBERIA INTERNA"/>
    <s v="01.09.1981"/>
    <n v="108152.47"/>
    <n v="7210.1600000000035"/>
    <s v="ZLIN"/>
    <n v="53"/>
    <n v="9"/>
    <n v="0"/>
    <n v="0"/>
    <m/>
    <m/>
    <m/>
    <n v="95408863.260000005"/>
    <n v="6872672.3500000089"/>
    <s v="ZLIN"/>
    <n v="19"/>
    <n v="8"/>
  </r>
  <r>
    <s v="120308000508-3"/>
    <x v="11"/>
    <n v="322316"/>
    <s v="TUBERIA INTERNA"/>
    <s v="01.10.2015"/>
    <n v="1"/>
    <n v="0"/>
    <s v="ZLIN"/>
    <n v="0"/>
    <n v="1"/>
    <n v="0"/>
    <n v="0"/>
    <m/>
    <m/>
    <m/>
    <n v="219530587.84"/>
    <n v="7873459.900000006"/>
    <s v="ZLIN"/>
    <n v="39"/>
    <n v="6"/>
  </r>
  <r>
    <s v="120308000508-4"/>
    <x v="11"/>
    <n v="322316"/>
    <s v="TUBERIA INTERNA"/>
    <s v="30.06.2005"/>
    <n v="81994051.189999998"/>
    <n v="5905769.1799999923"/>
    <s v="ZLIN"/>
    <n v="49"/>
    <n v="9"/>
    <n v="0"/>
    <n v="0"/>
    <m/>
    <m/>
    <m/>
    <n v="121054995.73"/>
    <n v="4341634.8800000101"/>
    <s v="ZLIN"/>
    <n v="39"/>
    <n v="6"/>
  </r>
  <r>
    <s v="120308000508-5"/>
    <x v="11"/>
    <n v="322316"/>
    <s v="TUBERIA INTERNA"/>
    <s v="30.12.1996"/>
    <n v="3879340.3"/>
    <n v="290612.59999999963"/>
    <s v="ZLIN"/>
    <n v="47"/>
    <n v="10"/>
    <n v="0"/>
    <n v="0"/>
    <m/>
    <m/>
    <m/>
    <n v="18688412.199999999"/>
    <n v="910323.80999999866"/>
    <s v="ZLIN"/>
    <n v="29"/>
    <n v="1"/>
  </r>
  <r>
    <s v="120308000508-6"/>
    <x v="11"/>
    <n v="322316"/>
    <s v="TUBERIA INTERNA"/>
    <s v="01.08.1967"/>
    <n v="0.05"/>
    <n v="0"/>
    <s v="ZLIN"/>
    <n v="87"/>
    <n v="8"/>
    <n v="0"/>
    <n v="0"/>
    <m/>
    <m/>
    <m/>
    <n v="199478116.66999999"/>
    <n v="7154278.4399999976"/>
    <s v="ZLIN"/>
    <n v="39"/>
    <n v="6"/>
  </r>
  <r>
    <s v="120308000508-7"/>
    <x v="11"/>
    <n v="322316"/>
    <s v="TUBERIA INTERNA"/>
    <s v="31.08.2012"/>
    <n v="4586423.9000000004"/>
    <n v="291739.98000000045"/>
    <s v="ZLIN"/>
    <n v="56"/>
    <n v="4"/>
    <n v="0"/>
    <n v="0"/>
    <m/>
    <m/>
    <m/>
    <n v="261543865.38999999"/>
    <n v="6958131.0099999905"/>
    <s v="ZLIN"/>
    <n v="53"/>
    <n v="3"/>
  </r>
  <r>
    <s v="120308000509-0"/>
    <x v="11"/>
    <n v="342402"/>
    <s v="TUBERIA INTERNA"/>
    <s v="31.08.2014"/>
    <n v="2944.02"/>
    <n v="137.94000000000005"/>
    <s v="ZLIN"/>
    <n v="56"/>
    <n v="11"/>
    <n v="0"/>
    <n v="0"/>
    <m/>
    <m/>
    <m/>
    <n v="10497.77"/>
    <n v="266.36000000000058"/>
    <s v="ZLIN"/>
    <n v="55"/>
    <n v="10"/>
  </r>
  <r>
    <s v="120308000510-0"/>
    <x v="11"/>
    <n v="342402"/>
    <s v="TUBERIA INTERNA"/>
    <s v="31.08.2014"/>
    <n v="12255.81"/>
    <n v="574.21999999999935"/>
    <s v="ZLIN"/>
    <n v="56"/>
    <n v="11"/>
    <n v="0"/>
    <n v="0"/>
    <m/>
    <m/>
    <m/>
    <n v="43701.8"/>
    <n v="1108.8600000000006"/>
    <s v="ZLIN"/>
    <n v="55"/>
    <n v="10"/>
  </r>
  <r>
    <s v="120308000511-0"/>
    <x v="11"/>
    <n v="342402"/>
    <s v="TUBERIA INTERNA"/>
    <s v="31.08.2014"/>
    <n v="110748.41"/>
    <n v="5188.8000000000029"/>
    <s v="ZLIN"/>
    <n v="56"/>
    <n v="11"/>
    <n v="0"/>
    <n v="0"/>
    <m/>
    <m/>
    <m/>
    <n v="394906.88"/>
    <n v="10020.020000000019"/>
    <s v="ZLIN"/>
    <n v="55"/>
    <n v="10"/>
  </r>
  <r>
    <s v="120308000512-0"/>
    <x v="11"/>
    <n v="342402"/>
    <s v="TUBERIA INTERNA"/>
    <s v="31.08.2014"/>
    <n v="311602.27"/>
    <n v="14599.22000000003"/>
    <s v="ZLIN"/>
    <n v="56"/>
    <n v="11"/>
    <n v="0"/>
    <n v="0"/>
    <m/>
    <m/>
    <m/>
    <n v="1111111.93"/>
    <n v="28192.389999999898"/>
    <s v="ZLIN"/>
    <n v="55"/>
    <n v="10"/>
  </r>
  <r>
    <s v="120308000513-0"/>
    <x v="11"/>
    <n v="342407"/>
    <s v="TUBERIA INTERNA"/>
    <s v="30.06.2005"/>
    <n v="668.86"/>
    <n v="336.78000000000003"/>
    <s v="ZLIN"/>
    <n v="23"/>
    <n v="6"/>
    <n v="0"/>
    <n v="0"/>
    <m/>
    <m/>
    <m/>
    <n v="14137.53"/>
    <n v="1511.5600000000013"/>
    <s v="ZLIN"/>
    <n v="13"/>
    <n v="3"/>
  </r>
  <r>
    <s v="120308000514-0"/>
    <x v="11"/>
    <n v="342407"/>
    <s v="TUBERIA INTERNA"/>
    <s v="30.06.2005"/>
    <n v="107231.79"/>
    <n v="53996.149999999994"/>
    <s v="ZLIN"/>
    <n v="23"/>
    <n v="6"/>
    <n v="0"/>
    <n v="0"/>
    <m/>
    <m/>
    <m/>
    <n v="2266537.23"/>
    <n v="242334.15999999992"/>
    <s v="ZLIN"/>
    <n v="13"/>
    <n v="3"/>
  </r>
  <r>
    <s v="120308000515-0"/>
    <x v="11"/>
    <n v="342407"/>
    <s v="TUBERIA INTERNA"/>
    <s v="30.06.2005"/>
    <n v="144622.32999999999"/>
    <n v="72823.989999999991"/>
    <s v="ZLIN"/>
    <n v="23"/>
    <n v="6"/>
    <n v="0"/>
    <n v="0"/>
    <m/>
    <m/>
    <m/>
    <n v="3056853.76"/>
    <n v="326833.41999999993"/>
    <s v="ZLIN"/>
    <n v="13"/>
    <n v="3"/>
  </r>
  <r>
    <s v="120308000516-0"/>
    <x v="11"/>
    <n v="342407"/>
    <s v="TUBERIA INTERNA"/>
    <s v="30.06.2005"/>
    <n v="1206353.8899999999"/>
    <n v="607454.80999999994"/>
    <s v="ZLIN"/>
    <n v="23"/>
    <n v="6"/>
    <n v="0"/>
    <n v="0"/>
    <m/>
    <m/>
    <m/>
    <n v="25498465.199999999"/>
    <n v="2726251"/>
    <s v="ZLIN"/>
    <n v="13"/>
    <n v="3"/>
  </r>
  <r>
    <s v="120308000517-0"/>
    <x v="11"/>
    <n v="342407"/>
    <s v="TUBERIA INTERNA"/>
    <s v="30.06.2005"/>
    <n v="1555555.57"/>
    <n v="783293.93"/>
    <s v="ZLIN"/>
    <n v="23"/>
    <n v="6"/>
    <n v="0"/>
    <n v="0"/>
    <m/>
    <m/>
    <m/>
    <n v="32879472.59"/>
    <n v="3515415.3099999987"/>
    <s v="ZLIN"/>
    <n v="13"/>
    <n v="3"/>
  </r>
  <r>
    <s v="120308000518-0"/>
    <x v="11"/>
    <n v="342407"/>
    <s v="TUBERIA INTERNA"/>
    <s v="30.06.2005"/>
    <n v="2886566.49"/>
    <n v="1453519.3200000003"/>
    <s v="ZLIN"/>
    <n v="23"/>
    <n v="6"/>
    <n v="0"/>
    <n v="0"/>
    <m/>
    <m/>
    <m/>
    <n v="61012788.829999998"/>
    <n v="6523379.9399999976"/>
    <s v="ZLIN"/>
    <n v="13"/>
    <n v="3"/>
  </r>
  <r>
    <s v="120308000519-0"/>
    <x v="11"/>
    <n v="342302"/>
    <s v="AGITADOR"/>
    <s v="31.12.2014"/>
    <n v="494197144.87"/>
    <n v="115312667.13999999"/>
    <s v="ZLIN"/>
    <n v="10"/>
    <n v="0"/>
    <n v="0"/>
    <n v="0"/>
    <m/>
    <m/>
    <m/>
    <n v="0"/>
    <n v="0"/>
    <s v="ZLIN"/>
    <n v="10"/>
    <n v="0"/>
  </r>
  <r>
    <s v="120308000519-1"/>
    <x v="11"/>
    <n v="342302"/>
    <s v="AGITADOR"/>
    <s v="31.12.2014"/>
    <n v="494197144.87"/>
    <n v="115312667.13999999"/>
    <s v="ZLIN"/>
    <n v="10"/>
    <n v="0"/>
    <n v="0"/>
    <n v="0"/>
    <m/>
    <m/>
    <m/>
    <n v="0"/>
    <n v="0"/>
    <s v="ZLIN"/>
    <n v="10"/>
    <n v="0"/>
  </r>
  <r>
    <s v="120308000519-2"/>
    <x v="11"/>
    <n v="342302"/>
    <s v="AGITADOR"/>
    <s v="31.12.2014"/>
    <n v="494197144.87"/>
    <n v="115312667.13999999"/>
    <s v="ZLIN"/>
    <n v="10"/>
    <n v="0"/>
    <n v="0"/>
    <n v="0"/>
    <m/>
    <m/>
    <m/>
    <n v="0"/>
    <n v="0"/>
    <s v="ZLIN"/>
    <n v="10"/>
    <n v="0"/>
  </r>
  <r>
    <s v="120308000519-3"/>
    <x v="11"/>
    <n v="342302"/>
    <s v="AGITADOR"/>
    <s v="31.12.2014"/>
    <n v="494197144.87"/>
    <n v="115312667.13999999"/>
    <s v="ZLIN"/>
    <n v="10"/>
    <n v="0"/>
    <n v="0"/>
    <n v="0"/>
    <m/>
    <m/>
    <m/>
    <n v="0"/>
    <n v="0"/>
    <s v="ZLIN"/>
    <n v="10"/>
    <n v="0"/>
  </r>
  <r>
    <s v="120308000520-0"/>
    <x v="11"/>
    <n v="342302"/>
    <s v="BOMBA"/>
    <s v="31.12.2014"/>
    <n v="494197144.87"/>
    <n v="115312667.13999999"/>
    <s v="ZLIN"/>
    <n v="10"/>
    <n v="0"/>
    <n v="0"/>
    <n v="0"/>
    <m/>
    <m/>
    <m/>
    <n v="0"/>
    <n v="0"/>
    <s v="ZLIN"/>
    <n v="10"/>
    <n v="0"/>
  </r>
  <r>
    <s v="120308000521-0"/>
    <x v="11"/>
    <n v="342302"/>
    <s v="MOTOR"/>
    <s v="31.12.2014"/>
    <n v="494197144.87"/>
    <n v="115312667.13999999"/>
    <s v="ZLIN"/>
    <n v="10"/>
    <n v="0"/>
    <n v="0"/>
    <n v="0"/>
    <m/>
    <m/>
    <m/>
    <n v="0"/>
    <n v="0"/>
    <s v="ZLIN"/>
    <n v="10"/>
    <n v="0"/>
  </r>
  <r>
    <s v="120308000522-0"/>
    <x v="11"/>
    <n v="342302"/>
    <s v="TUBERÍA"/>
    <s v="31.12.2014"/>
    <n v="494197144.87"/>
    <n v="115312667.13999999"/>
    <s v="ZLIN"/>
    <n v="10"/>
    <n v="0"/>
    <n v="0"/>
    <n v="0"/>
    <m/>
    <m/>
    <m/>
    <n v="0"/>
    <n v="0"/>
    <s v="ZLIN"/>
    <n v="10"/>
    <n v="0"/>
  </r>
  <r>
    <s v="120308000523-0"/>
    <x v="11"/>
    <n v="342407"/>
    <s v="FILTRO DUPLEX"/>
    <s v="31.03.2015"/>
    <n v="17533211.91"/>
    <n v="3652752.4800000004"/>
    <s v="ZLIN"/>
    <n v="10"/>
    <n v="0"/>
    <n v="0"/>
    <n v="0"/>
    <m/>
    <m/>
    <m/>
    <n v="0"/>
    <n v="0"/>
    <s v="ZLIN"/>
    <n v="10"/>
    <n v="0"/>
  </r>
  <r>
    <s v="120308000524-0"/>
    <x v="11"/>
    <n v="342407"/>
    <s v="FILTRO DUPLEX"/>
    <s v="31.03.2015"/>
    <n v="17533211.91"/>
    <n v="3652752.4800000004"/>
    <s v="ZLIN"/>
    <n v="10"/>
    <n v="0"/>
    <n v="0"/>
    <n v="0"/>
    <m/>
    <m/>
    <m/>
    <n v="0"/>
    <n v="0"/>
    <s v="ZLIN"/>
    <n v="10"/>
    <n v="0"/>
  </r>
  <r>
    <s v="120308000525-0"/>
    <x v="11"/>
    <n v="342407"/>
    <s v="FILTRO DUPLEX"/>
    <s v="31.03.2015"/>
    <n v="18064526.43"/>
    <n v="3763443"/>
    <s v="ZLIN"/>
    <n v="10"/>
    <n v="0"/>
    <n v="0"/>
    <n v="0"/>
    <m/>
    <m/>
    <m/>
    <n v="0"/>
    <n v="0"/>
    <s v="ZLIN"/>
    <n v="10"/>
    <n v="0"/>
  </r>
  <r>
    <s v="120308000527-0"/>
    <x v="11"/>
    <n v="342515"/>
    <s v="TANQUE"/>
    <s v="31.05.2016"/>
    <n v="1463060056.74"/>
    <n v="33528459.630000114"/>
    <s v="ZLIN"/>
    <n v="40"/>
    <n v="0"/>
    <n v="0"/>
    <n v="0"/>
    <m/>
    <m/>
    <m/>
    <n v="0"/>
    <n v="0"/>
    <s v="ZLIN"/>
    <n v="0"/>
    <n v="1"/>
  </r>
  <r>
    <s v="120308000527-1"/>
    <x v="11"/>
    <n v="342515"/>
    <s v="CIMENTACION TANQUE"/>
    <s v="31.05.2016"/>
    <n v="204223608.78"/>
    <n v="2674356.7899999917"/>
    <s v="ZLIN"/>
    <n v="70"/>
    <n v="0"/>
    <n v="0"/>
    <n v="0"/>
    <m/>
    <m/>
    <m/>
    <n v="0"/>
    <n v="0"/>
    <s v="ZLIN"/>
    <n v="0"/>
    <n v="1"/>
  </r>
  <r>
    <s v="120308000527-2"/>
    <x v="11"/>
    <n v="342515"/>
    <s v="VALVULA TAPON"/>
    <s v="31.05.2016"/>
    <n v="6187274.3200000003"/>
    <n v="283583.41000000015"/>
    <s v="ZLIN"/>
    <n v="20"/>
    <n v="0"/>
    <n v="0"/>
    <n v="0"/>
    <m/>
    <m/>
    <m/>
    <n v="0"/>
    <n v="0"/>
    <s v="ZLIN"/>
    <n v="0"/>
    <n v="1"/>
  </r>
  <r>
    <s v="120308000527-3"/>
    <x v="11"/>
    <n v="342515"/>
    <s v="VALVULA BOLA"/>
    <s v="31.05.2016"/>
    <n v="2981922.49"/>
    <n v="136671.45000000019"/>
    <s v="ZLIN"/>
    <n v="20"/>
    <n v="0"/>
    <n v="0"/>
    <n v="0"/>
    <m/>
    <m/>
    <m/>
    <n v="0"/>
    <n v="0"/>
    <s v="ZLIN"/>
    <n v="0"/>
    <n v="1"/>
  </r>
  <r>
    <s v="120308000527-4"/>
    <x v="11"/>
    <n v="342515"/>
    <s v="VALVULA BOLA"/>
    <s v="31.05.2016"/>
    <n v="2338274.09"/>
    <n v="107170.88999999966"/>
    <s v="ZLIN"/>
    <n v="20"/>
    <n v="0"/>
    <n v="0"/>
    <n v="0"/>
    <m/>
    <m/>
    <m/>
    <n v="0"/>
    <n v="0"/>
    <s v="ZLIN"/>
    <n v="0"/>
    <n v="1"/>
  </r>
  <r>
    <s v="120308000527-5"/>
    <x v="11"/>
    <n v="342515"/>
    <s v="VALVULA RETENCION"/>
    <s v="31.05.2016"/>
    <n v="588650.4"/>
    <n v="26979.810000000056"/>
    <s v="ZLIN"/>
    <n v="20"/>
    <n v="0"/>
    <n v="0"/>
    <n v="0"/>
    <m/>
    <m/>
    <m/>
    <n v="0"/>
    <n v="0"/>
    <s v="ZLIN"/>
    <n v="0"/>
    <n v="1"/>
  </r>
  <r>
    <s v="120308000527-6"/>
    <x v="11"/>
    <n v="342515"/>
    <s v="PAQUETE DRENADOS"/>
    <s v="31.05.2016"/>
    <n v="6453288.4500000002"/>
    <n v="295775.71999999974"/>
    <s v="ZLIN"/>
    <n v="20"/>
    <n v="0"/>
    <n v="0"/>
    <n v="0"/>
    <m/>
    <m/>
    <m/>
    <n v="0"/>
    <n v="0"/>
    <s v="ZLIN"/>
    <n v="0"/>
    <n v="1"/>
  </r>
  <r>
    <s v="120308000528-0"/>
    <x v="11"/>
    <n v="342515"/>
    <s v="TANQUE"/>
    <s v="31.05.2016"/>
    <n v="1463060056.74"/>
    <n v="33528459.630000114"/>
    <s v="ZLIN"/>
    <n v="40"/>
    <n v="0"/>
    <n v="0"/>
    <n v="0"/>
    <m/>
    <m/>
    <m/>
    <n v="0"/>
    <n v="0"/>
    <s v="ZLIN"/>
    <n v="0"/>
    <n v="1"/>
  </r>
  <r>
    <s v="120308000528-1"/>
    <x v="11"/>
    <n v="342515"/>
    <s v="CIMENTACION DE TANQUE"/>
    <s v="31.05.2016"/>
    <n v="204223608.78"/>
    <n v="2674356.7899999917"/>
    <s v="ZLIN"/>
    <n v="70"/>
    <n v="0"/>
    <n v="0"/>
    <n v="0"/>
    <m/>
    <m/>
    <m/>
    <n v="0"/>
    <n v="0"/>
    <s v="ZLIN"/>
    <n v="0"/>
    <n v="1"/>
  </r>
  <r>
    <s v="120308000528-2"/>
    <x v="11"/>
    <n v="342515"/>
    <s v="VALVULA TAPON"/>
    <s v="31.05.2016"/>
    <n v="6187274.3200000003"/>
    <n v="283583.41000000015"/>
    <s v="ZLIN"/>
    <n v="20"/>
    <n v="0"/>
    <n v="0"/>
    <n v="0"/>
    <m/>
    <m/>
    <m/>
    <n v="0"/>
    <n v="0"/>
    <s v="ZLIN"/>
    <n v="0"/>
    <n v="1"/>
  </r>
  <r>
    <s v="120308000528-3"/>
    <x v="11"/>
    <n v="342515"/>
    <s v="VALVULA BOLA"/>
    <s v="31.05.2016"/>
    <n v="2981922.49"/>
    <n v="136671.45000000019"/>
    <s v="ZLIN"/>
    <n v="20"/>
    <n v="0"/>
    <n v="0"/>
    <n v="0"/>
    <m/>
    <m/>
    <m/>
    <n v="0"/>
    <n v="0"/>
    <s v="ZLIN"/>
    <n v="0"/>
    <n v="1"/>
  </r>
  <r>
    <s v="120308000528-4"/>
    <x v="11"/>
    <n v="342515"/>
    <s v="VALVULA BOLA"/>
    <s v="31.05.2016"/>
    <n v="2338274.09"/>
    <n v="53585.449999999721"/>
    <s v="ZLIN"/>
    <n v="40"/>
    <n v="0"/>
    <n v="0"/>
    <n v="0"/>
    <m/>
    <m/>
    <m/>
    <n v="0"/>
    <n v="0"/>
    <s v="ZLIN"/>
    <n v="0"/>
    <n v="1"/>
  </r>
  <r>
    <s v="120308000528-5"/>
    <x v="11"/>
    <n v="342515"/>
    <s v="VALVULA RETENCION"/>
    <s v="31.05.2016"/>
    <n v="588650.4"/>
    <n v="26979.810000000056"/>
    <s v="ZLIN"/>
    <n v="20"/>
    <n v="0"/>
    <n v="0"/>
    <n v="0"/>
    <m/>
    <m/>
    <m/>
    <n v="0"/>
    <n v="0"/>
    <s v="ZLIN"/>
    <n v="0"/>
    <n v="1"/>
  </r>
  <r>
    <s v="120308000528-6"/>
    <x v="11"/>
    <n v="342515"/>
    <s v="PAQUETE DRENADOS"/>
    <s v="31.05.2016"/>
    <n v="6453288.4500000002"/>
    <n v="295775.71999999974"/>
    <s v="ZLIN"/>
    <n v="20"/>
    <n v="0"/>
    <n v="0"/>
    <n v="0"/>
    <m/>
    <m/>
    <m/>
    <n v="0"/>
    <n v="0"/>
    <s v="ZLIN"/>
    <n v="0"/>
    <n v="1"/>
  </r>
  <r>
    <s v="120308000528-7"/>
    <x v="11"/>
    <n v="342515"/>
    <s v="DIQUE"/>
    <s v="31.05.2016"/>
    <n v="1061582302.78"/>
    <n v="12974894.809999943"/>
    <s v="ZLIN"/>
    <n v="75"/>
    <n v="0"/>
    <n v="0"/>
    <n v="0"/>
    <m/>
    <m/>
    <m/>
    <n v="0"/>
    <n v="0"/>
    <s v="ZLIN"/>
    <n v="0"/>
    <n v="1"/>
  </r>
  <r>
    <s v="120308000529-0"/>
    <x v="11"/>
    <n v="342515"/>
    <s v="TUBERIAS TRASIEGO DE PRODUCTO"/>
    <s v="31.05.2016"/>
    <n v="262612186.83000001"/>
    <n v="4012130.630000025"/>
    <s v="ZLIN"/>
    <n v="60"/>
    <n v="0"/>
    <n v="0"/>
    <n v="0"/>
    <m/>
    <m/>
    <m/>
    <n v="0"/>
    <n v="0"/>
    <s v="ZLIN"/>
    <n v="0"/>
    <n v="1"/>
  </r>
  <r>
    <s v="120308000530-0"/>
    <x v="11"/>
    <n v="322316"/>
    <s v="SELLO DE TECHO FLOTANTE"/>
    <s v="01.06.2016"/>
    <n v="25923540.539999999"/>
    <n v="4752649.0999999978"/>
    <s v="ZLIN"/>
    <n v="5"/>
    <n v="0"/>
    <n v="0"/>
    <n v="0"/>
    <m/>
    <m/>
    <m/>
    <n v="0"/>
    <n v="0"/>
    <s v="ZLIN"/>
    <n v="1"/>
    <n v="0"/>
  </r>
  <r>
    <s v="120308000531-0"/>
    <x v="11"/>
    <n v="322316"/>
    <s v="SELLO DE TECHO FLOTANTE"/>
    <s v="01.06.2016"/>
    <n v="25923540.539999999"/>
    <n v="4752649.0999999978"/>
    <s v="ZLIN"/>
    <n v="5"/>
    <n v="0"/>
    <n v="0"/>
    <n v="0"/>
    <m/>
    <m/>
    <m/>
    <n v="0"/>
    <n v="0"/>
    <s v="ZLIN"/>
    <n v="1"/>
    <n v="0"/>
  </r>
  <r>
    <s v="120308000532-0"/>
    <x v="11"/>
    <n v="342503"/>
    <s v="TANQUE"/>
    <s v="01.06.2016"/>
    <n v="3840000"/>
    <n v="352000"/>
    <s v="ZLIN"/>
    <n v="10"/>
    <n v="0"/>
    <n v="0"/>
    <n v="0"/>
    <m/>
    <m/>
    <m/>
    <n v="0"/>
    <n v="0"/>
    <s v="ZLIN"/>
    <n v="1"/>
    <n v="0"/>
  </r>
  <r>
    <s v="120308000533-0"/>
    <x v="11"/>
    <n v="342503"/>
    <s v="TANQUE"/>
    <s v="01.06.2016"/>
    <n v="3840000"/>
    <n v="352000"/>
    <s v="ZLIN"/>
    <n v="10"/>
    <n v="0"/>
    <n v="0"/>
    <n v="0"/>
    <m/>
    <m/>
    <m/>
    <n v="0"/>
    <n v="0"/>
    <s v="ZLIN"/>
    <n v="1"/>
    <n v="0"/>
  </r>
  <r>
    <s v="120308000534-0"/>
    <x v="11"/>
    <n v="342503"/>
    <s v="TANQUE"/>
    <s v="01.06.2016"/>
    <n v="3840000"/>
    <n v="352000"/>
    <s v="ZLIN"/>
    <n v="10"/>
    <n v="0"/>
    <n v="0"/>
    <n v="0"/>
    <m/>
    <m/>
    <m/>
    <n v="0"/>
    <n v="0"/>
    <s v="ZLIN"/>
    <n v="1"/>
    <n v="0"/>
  </r>
  <r>
    <s v="120308000535-0"/>
    <x v="11"/>
    <n v="342503"/>
    <s v="TANQUE"/>
    <s v="01.06.2016"/>
    <n v="3840000"/>
    <n v="352000"/>
    <s v="ZLIN"/>
    <n v="10"/>
    <n v="0"/>
    <n v="0"/>
    <n v="0"/>
    <m/>
    <m/>
    <m/>
    <n v="0"/>
    <n v="0"/>
    <s v="ZLIN"/>
    <n v="1"/>
    <n v="0"/>
  </r>
  <r>
    <s v="120308000536-0"/>
    <x v="11"/>
    <n v="342503"/>
    <s v="TANQUE"/>
    <s v="01.06.2016"/>
    <n v="3840000"/>
    <n v="352000"/>
    <s v="ZLIN"/>
    <n v="10"/>
    <n v="0"/>
    <n v="0"/>
    <n v="0"/>
    <m/>
    <m/>
    <m/>
    <n v="0"/>
    <n v="0"/>
    <s v="ZLIN"/>
    <n v="1"/>
    <n v="0"/>
  </r>
  <r>
    <s v="120308000537-0"/>
    <x v="11"/>
    <n v="322311"/>
    <s v="TUBERÍA"/>
    <s v="01.06.2016"/>
    <n v="614244505.39999998"/>
    <n v="11261149.269999981"/>
    <s v="ZLIN"/>
    <n v="50"/>
    <n v="0"/>
    <n v="0"/>
    <n v="0"/>
    <m/>
    <m/>
    <m/>
    <n v="0"/>
    <n v="0"/>
    <s v="ZLIN"/>
    <n v="1"/>
    <n v="0"/>
  </r>
  <r>
    <s v="120308000538-0"/>
    <x v="11"/>
    <n v="322311"/>
    <s v="TUBERÍA"/>
    <s v="01.06.2016"/>
    <n v="306502548.56"/>
    <n v="5619213.3899999857"/>
    <s v="ZLIN"/>
    <n v="50"/>
    <n v="0"/>
    <n v="0"/>
    <n v="0"/>
    <m/>
    <m/>
    <m/>
    <n v="0"/>
    <n v="0"/>
    <s v="ZLIN"/>
    <n v="1"/>
    <n v="0"/>
  </r>
  <r>
    <s v="120308000539-0"/>
    <x v="11"/>
    <n v="322316"/>
    <s v="TUBERÍA"/>
    <s v="01.06.2016"/>
    <n v="69682399.939999998"/>
    <n v="1277510.6599999964"/>
    <s v="ZLIN"/>
    <n v="50"/>
    <n v="0"/>
    <n v="0"/>
    <n v="0"/>
    <m/>
    <m/>
    <m/>
    <n v="0"/>
    <n v="0"/>
    <s v="ZLIN"/>
    <n v="1"/>
    <n v="0"/>
  </r>
  <r>
    <s v="120308000540-0"/>
    <x v="11"/>
    <n v="322316"/>
    <s v="VALVULA"/>
    <s v="01.06.2016"/>
    <n v="9241119.9399999995"/>
    <n v="423551.33000000007"/>
    <s v="ZLIN"/>
    <n v="20"/>
    <n v="0"/>
    <n v="0"/>
    <n v="0"/>
    <m/>
    <m/>
    <m/>
    <n v="0"/>
    <n v="0"/>
    <s v="ZLIN"/>
    <n v="1"/>
    <n v="0"/>
  </r>
  <r>
    <s v="120308000541-0"/>
    <x v="11"/>
    <n v="322316"/>
    <s v="VALVULA"/>
    <s v="01.06.2016"/>
    <n v="9241119.9399999995"/>
    <n v="423551.33000000007"/>
    <s v="ZLIN"/>
    <n v="20"/>
    <n v="0"/>
    <n v="0"/>
    <n v="0"/>
    <m/>
    <m/>
    <m/>
    <n v="0"/>
    <n v="0"/>
    <s v="ZLIN"/>
    <n v="1"/>
    <n v="0"/>
  </r>
  <r>
    <s v="120308000542-0"/>
    <x v="11"/>
    <n v="322316"/>
    <s v="VALVULA"/>
    <s v="01.06.2016"/>
    <n v="5650155.0599999996"/>
    <n v="258965.43999999948"/>
    <s v="ZLIN"/>
    <n v="20"/>
    <n v="0"/>
    <n v="0"/>
    <n v="0"/>
    <m/>
    <m/>
    <m/>
    <n v="0"/>
    <n v="0"/>
    <s v="ZLIN"/>
    <n v="1"/>
    <n v="0"/>
  </r>
  <r>
    <s v="120308000543-0"/>
    <x v="11"/>
    <n v="322316"/>
    <s v="VALVULA"/>
    <s v="01.06.2016"/>
    <n v="5650155.0599999996"/>
    <n v="258965.43999999948"/>
    <s v="ZLIN"/>
    <n v="20"/>
    <n v="0"/>
    <n v="0"/>
    <n v="0"/>
    <m/>
    <m/>
    <m/>
    <n v="0"/>
    <n v="0"/>
    <s v="ZLIN"/>
    <n v="1"/>
    <n v="0"/>
  </r>
  <r>
    <s v="120308000544-0"/>
    <x v="11"/>
    <n v="322316"/>
    <s v="VALVULA"/>
    <s v="01.06.2016"/>
    <n v="5481981.6900000004"/>
    <n v="251257.49000000022"/>
    <s v="ZLIN"/>
    <n v="20"/>
    <n v="0"/>
    <n v="0"/>
    <n v="0"/>
    <m/>
    <m/>
    <m/>
    <n v="0"/>
    <n v="0"/>
    <s v="ZLIN"/>
    <n v="1"/>
    <n v="0"/>
  </r>
  <r>
    <s v="120308000545-0"/>
    <x v="11"/>
    <n v="322316"/>
    <s v="VALVULA"/>
    <s v="01.06.2016"/>
    <n v="5481981.6900000004"/>
    <n v="251257.49000000022"/>
    <s v="ZLIN"/>
    <n v="20"/>
    <n v="0"/>
    <n v="0"/>
    <n v="0"/>
    <m/>
    <m/>
    <m/>
    <n v="0"/>
    <n v="0"/>
    <s v="ZLIN"/>
    <n v="1"/>
    <n v="0"/>
  </r>
  <r>
    <s v="120308000546-0"/>
    <x v="11"/>
    <n v="322316"/>
    <s v="VALVULA"/>
    <s v="01.06.2016"/>
    <n v="5481981.6900000004"/>
    <n v="251257.49000000022"/>
    <s v="ZLIN"/>
    <n v="20"/>
    <n v="0"/>
    <n v="0"/>
    <n v="0"/>
    <m/>
    <m/>
    <m/>
    <n v="0"/>
    <n v="0"/>
    <s v="ZLIN"/>
    <n v="1"/>
    <n v="0"/>
  </r>
  <r>
    <s v="120308000547-0"/>
    <x v="11"/>
    <n v="322316"/>
    <s v="VALVULA"/>
    <s v="01.06.2016"/>
    <n v="7579822.1100000003"/>
    <n v="347408.51000000071"/>
    <s v="ZLIN"/>
    <n v="20"/>
    <n v="0"/>
    <n v="0"/>
    <n v="0"/>
    <m/>
    <m/>
    <m/>
    <n v="0"/>
    <n v="0"/>
    <s v="ZLIN"/>
    <n v="1"/>
    <n v="0"/>
  </r>
  <r>
    <s v="120308000548-0"/>
    <x v="11"/>
    <n v="322316"/>
    <s v="VALVULA"/>
    <s v="01.06.2016"/>
    <n v="7579822.1100000003"/>
    <n v="347408.51000000071"/>
    <s v="ZLIN"/>
    <n v="20"/>
    <n v="0"/>
    <n v="0"/>
    <n v="0"/>
    <m/>
    <m/>
    <m/>
    <n v="0"/>
    <n v="0"/>
    <s v="ZLIN"/>
    <n v="1"/>
    <n v="0"/>
  </r>
  <r>
    <s v="120308000549-0"/>
    <x v="11"/>
    <n v="322317"/>
    <s v="TUBERÍA"/>
    <s v="01.06.2016"/>
    <n v="123292098.06"/>
    <n v="2260355.1299999952"/>
    <s v="ZLIN"/>
    <n v="50"/>
    <n v="0"/>
    <n v="0"/>
    <n v="0"/>
    <m/>
    <m/>
    <m/>
    <n v="0"/>
    <n v="0"/>
    <s v="ZLIN"/>
    <n v="1"/>
    <n v="0"/>
  </r>
  <r>
    <s v="120308000550-0"/>
    <x v="11"/>
    <n v="342310"/>
    <s v="TANQUE"/>
    <s v="31.07.2016"/>
    <n v="1313491141.5999999"/>
    <n v="24627958.899999857"/>
    <s v="ZLIN"/>
    <n v="40"/>
    <n v="0"/>
    <n v="0"/>
    <n v="0"/>
    <m/>
    <m/>
    <m/>
    <n v="0"/>
    <n v="0"/>
    <s v="ZLIN"/>
    <n v="0"/>
    <n v="1"/>
  </r>
  <r>
    <s v="120308000550-1"/>
    <x v="11"/>
    <n v="342310"/>
    <s v="CIMENTACION TANQUE"/>
    <s v="31.07.2016"/>
    <n v="85662830.079999998"/>
    <n v="917816.03999999166"/>
    <s v="ZLIN"/>
    <n v="70"/>
    <n v="0"/>
    <n v="0"/>
    <n v="0"/>
    <m/>
    <m/>
    <m/>
    <n v="0"/>
    <n v="0"/>
    <s v="ZLIN"/>
    <n v="0"/>
    <n v="1"/>
  </r>
  <r>
    <s v="120308000550-2"/>
    <x v="11"/>
    <n v="342310"/>
    <s v="VALVULA"/>
    <s v="31.07.2016"/>
    <n v="51138322.640000001"/>
    <n v="1917687.1000000015"/>
    <s v="ZLIN"/>
    <n v="20"/>
    <n v="0"/>
    <n v="0"/>
    <n v="0"/>
    <m/>
    <m/>
    <m/>
    <n v="0"/>
    <n v="0"/>
    <s v="ZLIN"/>
    <n v="0"/>
    <n v="1"/>
  </r>
  <r>
    <s v="120308000550-3"/>
    <x v="11"/>
    <n v="342310"/>
    <s v="VALVULA"/>
    <s v="31.07.2016"/>
    <n v="56011589.710000001"/>
    <n v="2100434.6199999973"/>
    <s v="ZLIN"/>
    <n v="20"/>
    <n v="0"/>
    <n v="0"/>
    <n v="0"/>
    <m/>
    <m/>
    <m/>
    <n v="0"/>
    <n v="0"/>
    <s v="ZLIN"/>
    <n v="0"/>
    <n v="1"/>
  </r>
  <r>
    <s v="120308000550-4"/>
    <x v="11"/>
    <n v="342310"/>
    <s v="VALVULA"/>
    <s v="31.07.2016"/>
    <n v="10250118.609999999"/>
    <n v="384379.44999999925"/>
    <s v="ZLIN"/>
    <n v="20"/>
    <n v="0"/>
    <n v="0"/>
    <n v="0"/>
    <m/>
    <m/>
    <m/>
    <n v="0"/>
    <n v="0"/>
    <s v="ZLIN"/>
    <n v="0"/>
    <n v="1"/>
  </r>
  <r>
    <s v="120308000550-5"/>
    <x v="11"/>
    <n v="342310"/>
    <s v="VALVULA"/>
    <s v="31.07.2016"/>
    <n v="10250118.609999999"/>
    <n v="384379.44999999925"/>
    <s v="ZLIN"/>
    <n v="20"/>
    <n v="0"/>
    <n v="0"/>
    <n v="0"/>
    <m/>
    <m/>
    <m/>
    <n v="0"/>
    <n v="0"/>
    <s v="ZLIN"/>
    <n v="0"/>
    <n v="1"/>
  </r>
  <r>
    <s v="120308000550-6"/>
    <x v="11"/>
    <n v="342310"/>
    <s v="UNIDAD DE DRENADO"/>
    <s v="31.07.2016"/>
    <n v="15753925.289999999"/>
    <n v="590772.19999999925"/>
    <s v="ZLIN"/>
    <n v="20"/>
    <n v="0"/>
    <n v="0"/>
    <n v="0"/>
    <m/>
    <m/>
    <m/>
    <n v="0"/>
    <n v="0"/>
    <s v="ZLIN"/>
    <n v="0"/>
    <n v="1"/>
  </r>
  <r>
    <s v="120308000551-0"/>
    <x v="11"/>
    <n v="342310"/>
    <s v="TANQUE"/>
    <s v="31.07.2016"/>
    <n v="1313491141.5999999"/>
    <n v="24627958.899999857"/>
    <s v="ZLIN"/>
    <n v="40"/>
    <n v="0"/>
    <n v="0"/>
    <n v="0"/>
    <m/>
    <m/>
    <m/>
    <n v="0"/>
    <n v="0"/>
    <s v="ZLIN"/>
    <n v="0"/>
    <n v="1"/>
  </r>
  <r>
    <s v="120308000551-1"/>
    <x v="11"/>
    <n v="342310"/>
    <s v="CIMENTACION TANQUE"/>
    <s v="31.07.2016"/>
    <n v="85662830.079999998"/>
    <n v="917816.03999999166"/>
    <s v="ZLIN"/>
    <n v="70"/>
    <n v="0"/>
    <n v="0"/>
    <n v="0"/>
    <m/>
    <m/>
    <m/>
    <n v="0"/>
    <n v="0"/>
    <s v="ZLIN"/>
    <n v="0"/>
    <n v="1"/>
  </r>
  <r>
    <s v="120308000551-2"/>
    <x v="11"/>
    <n v="342310"/>
    <s v="VALVULA"/>
    <s v="31.07.2016"/>
    <n v="51138322.640000001"/>
    <n v="1917687.1000000015"/>
    <s v="ZLIN"/>
    <n v="20"/>
    <n v="0"/>
    <n v="0"/>
    <n v="0"/>
    <m/>
    <m/>
    <m/>
    <n v="0"/>
    <n v="0"/>
    <s v="ZLIN"/>
    <n v="0"/>
    <n v="1"/>
  </r>
  <r>
    <s v="120308000551-3"/>
    <x v="11"/>
    <n v="342310"/>
    <s v="VALVULA"/>
    <s v="31.07.2016"/>
    <n v="56011589.710000001"/>
    <n v="2100434.6199999973"/>
    <s v="ZLIN"/>
    <n v="20"/>
    <n v="0"/>
    <n v="0"/>
    <n v="0"/>
    <m/>
    <m/>
    <m/>
    <n v="0"/>
    <n v="0"/>
    <s v="ZLIN"/>
    <n v="0"/>
    <n v="1"/>
  </r>
  <r>
    <s v="120308000551-4"/>
    <x v="11"/>
    <n v="342310"/>
    <s v="VALVULA"/>
    <s v="31.07.2016"/>
    <n v="10250118.609999999"/>
    <n v="384379.44999999925"/>
    <s v="ZLIN"/>
    <n v="20"/>
    <n v="0"/>
    <n v="0"/>
    <n v="0"/>
    <m/>
    <m/>
    <m/>
    <n v="0"/>
    <n v="0"/>
    <s v="ZLIN"/>
    <n v="0"/>
    <n v="1"/>
  </r>
  <r>
    <s v="120308000551-5"/>
    <x v="11"/>
    <n v="342310"/>
    <s v="VALVULA"/>
    <s v="31.07.2016"/>
    <n v="10250118.609999999"/>
    <n v="384379.44999999925"/>
    <s v="ZLIN"/>
    <n v="20"/>
    <n v="0"/>
    <n v="0"/>
    <n v="0"/>
    <m/>
    <m/>
    <m/>
    <n v="0"/>
    <n v="0"/>
    <s v="ZLIN"/>
    <n v="0"/>
    <n v="1"/>
  </r>
  <r>
    <s v="120308000551-6"/>
    <x v="11"/>
    <n v="342310"/>
    <s v="UNIDAD DE DRENADO"/>
    <s v="31.07.2016"/>
    <n v="15753925.289999999"/>
    <n v="590772.19999999925"/>
    <s v="ZLIN"/>
    <n v="20"/>
    <n v="0"/>
    <n v="0"/>
    <n v="0"/>
    <m/>
    <m/>
    <m/>
    <n v="0"/>
    <n v="0"/>
    <s v="ZLIN"/>
    <n v="0"/>
    <n v="1"/>
  </r>
  <r>
    <s v="120308000552-0"/>
    <x v="11"/>
    <n v="342310"/>
    <s v="TANQUE"/>
    <s v="31.07.2016"/>
    <n v="103544692.5"/>
    <n v="1941462.9899999946"/>
    <s v="ZLIN"/>
    <n v="40"/>
    <n v="0"/>
    <n v="0"/>
    <n v="0"/>
    <m/>
    <m/>
    <m/>
    <n v="0"/>
    <n v="0"/>
    <s v="ZLIN"/>
    <n v="0"/>
    <n v="1"/>
  </r>
  <r>
    <s v="120308000552-1"/>
    <x v="11"/>
    <n v="342310"/>
    <s v="CIMENTACION"/>
    <s v="31.07.2016"/>
    <n v="7138567.4900000002"/>
    <n v="76484.650000000373"/>
    <s v="ZLIN"/>
    <n v="70"/>
    <n v="0"/>
    <n v="0"/>
    <n v="0"/>
    <m/>
    <m/>
    <m/>
    <n v="0"/>
    <n v="0"/>
    <s v="ZLIN"/>
    <n v="0"/>
    <n v="1"/>
  </r>
  <r>
    <s v="120308000552-2"/>
    <x v="11"/>
    <n v="342310"/>
    <s v="VALVULA"/>
    <s v="31.07.2016"/>
    <n v="5406328.9299999997"/>
    <n v="202737.33000000007"/>
    <s v="ZLIN"/>
    <n v="20"/>
    <n v="0"/>
    <n v="0"/>
    <n v="0"/>
    <m/>
    <m/>
    <m/>
    <n v="0"/>
    <n v="0"/>
    <s v="ZLIN"/>
    <n v="0"/>
    <n v="1"/>
  </r>
  <r>
    <s v="120308000552-3"/>
    <x v="11"/>
    <n v="342310"/>
    <s v="VALVULA"/>
    <s v="31.07.2016"/>
    <n v="5406328.9299999997"/>
    <n v="202737.33000000007"/>
    <s v="ZLIN"/>
    <n v="20"/>
    <n v="0"/>
    <n v="0"/>
    <n v="0"/>
    <m/>
    <m/>
    <m/>
    <n v="0"/>
    <n v="0"/>
    <s v="ZLIN"/>
    <n v="0"/>
    <n v="1"/>
  </r>
  <r>
    <s v="120308000552-4"/>
    <x v="11"/>
    <n v="342310"/>
    <s v="VALVULA"/>
    <s v="31.07.2016"/>
    <n v="3263288.86"/>
    <n v="122373.33000000007"/>
    <s v="ZLIN"/>
    <n v="20"/>
    <n v="0"/>
    <n v="0"/>
    <n v="0"/>
    <m/>
    <m/>
    <m/>
    <n v="0"/>
    <n v="0"/>
    <s v="ZLIN"/>
    <n v="0"/>
    <n v="1"/>
  </r>
  <r>
    <s v="120308000552-5"/>
    <x v="11"/>
    <n v="342310"/>
    <s v="DIQUE"/>
    <s v="31.07.2016"/>
    <n v="227913396.41999999"/>
    <n v="2279133.9699999988"/>
    <s v="ZLIN"/>
    <n v="75"/>
    <n v="0"/>
    <n v="0"/>
    <n v="0"/>
    <m/>
    <m/>
    <m/>
    <n v="0"/>
    <n v="0"/>
    <s v="ZLIN"/>
    <n v="0"/>
    <n v="1"/>
  </r>
  <r>
    <s v="120308000552-6"/>
    <x v="11"/>
    <n v="342310"/>
    <s v="TUBERIA TRASIEGO"/>
    <s v="31.07.2016"/>
    <n v="267772633.65000001"/>
    <n v="3347157.9200000167"/>
    <s v="ZLIN"/>
    <n v="60"/>
    <n v="0"/>
    <n v="0"/>
    <n v="0"/>
    <m/>
    <m/>
    <m/>
    <n v="0"/>
    <n v="0"/>
    <s v="ZLIN"/>
    <n v="0"/>
    <n v="1"/>
  </r>
  <r>
    <s v="120308000553-0"/>
    <x v="11"/>
    <n v="342506"/>
    <s v="BASES DE CONCRETO"/>
    <s v="30.09.2016"/>
    <n v="16093387.5"/>
    <n v="187756.18999999948"/>
    <s v="ZLIN"/>
    <n v="50"/>
    <n v="0"/>
    <n v="0"/>
    <n v="0"/>
    <m/>
    <m/>
    <m/>
    <n v="0"/>
    <n v="0"/>
    <s v="ZLIN"/>
    <n v="0"/>
    <n v="1"/>
  </r>
  <r>
    <s v="120308000554-0"/>
    <x v="11"/>
    <n v="342515"/>
    <s v="TANQUE 524"/>
    <s v="31.12.2016"/>
    <n v="1595192263.75"/>
    <n v="13293268.859999895"/>
    <s v="ZLIN"/>
    <n v="40"/>
    <n v="0"/>
    <n v="0"/>
    <n v="0"/>
    <m/>
    <m/>
    <m/>
    <n v="0"/>
    <n v="0"/>
    <s v="ZLIN"/>
    <n v="0"/>
    <n v="1"/>
  </r>
  <r>
    <s v="120308000554-1"/>
    <x v="11"/>
    <n v="342515"/>
    <s v="CIMENTACION TANQUE"/>
    <s v="31.12.2016"/>
    <n v="73616501.650000006"/>
    <n v="350554.77000001073"/>
    <s v="ZLIN"/>
    <n v="70"/>
    <n v="0"/>
    <n v="0"/>
    <n v="0"/>
    <m/>
    <m/>
    <m/>
    <n v="0"/>
    <n v="0"/>
    <s v="ZLIN"/>
    <n v="0"/>
    <n v="1"/>
  </r>
  <r>
    <s v="120308000554-2"/>
    <x v="11"/>
    <n v="342515"/>
    <s v="VALVULA DE BOLA"/>
    <s v="31.12.2016"/>
    <n v="41370623.759999998"/>
    <n v="689510.39999999851"/>
    <s v="ZLIN"/>
    <n v="20"/>
    <n v="0"/>
    <n v="0"/>
    <n v="0"/>
    <m/>
    <m/>
    <m/>
    <n v="0"/>
    <n v="0"/>
    <s v="ZLIN"/>
    <n v="0"/>
    <n v="1"/>
  </r>
  <r>
    <s v="120308000554-3"/>
    <x v="11"/>
    <n v="342515"/>
    <s v="VALVULA DE BOLA"/>
    <s v="31.12.2016"/>
    <n v="7496672.71"/>
    <n v="124944.54999999981"/>
    <s v="ZLIN"/>
    <n v="20"/>
    <n v="0"/>
    <n v="0"/>
    <n v="0"/>
    <m/>
    <m/>
    <m/>
    <n v="0"/>
    <n v="0"/>
    <s v="ZLIN"/>
    <n v="0"/>
    <n v="1"/>
  </r>
  <r>
    <s v="120308000554-4"/>
    <x v="11"/>
    <n v="342515"/>
    <s v="VALVULA DE RETENCION"/>
    <s v="31.12.2016"/>
    <n v="4277513.25"/>
    <n v="71291.889999999665"/>
    <s v="ZLIN"/>
    <n v="20"/>
    <n v="0"/>
    <n v="0"/>
    <n v="0"/>
    <m/>
    <m/>
    <m/>
    <n v="0"/>
    <n v="0"/>
    <s v="ZLIN"/>
    <n v="0"/>
    <n v="1"/>
  </r>
  <r>
    <s v="120308000554-5"/>
    <x v="11"/>
    <n v="342515"/>
    <s v="PAQUETE DE DRENADOS"/>
    <s v="31.12.2016"/>
    <n v="9846992.9000000004"/>
    <n v="164116.55000000075"/>
    <s v="ZLIN"/>
    <n v="20"/>
    <n v="0"/>
    <n v="0"/>
    <n v="0"/>
    <m/>
    <m/>
    <m/>
    <n v="0"/>
    <n v="0"/>
    <s v="ZLIN"/>
    <n v="0"/>
    <n v="1"/>
  </r>
  <r>
    <s v="120308000555-0"/>
    <x v="11"/>
    <n v="342515"/>
    <s v="TANQUE 525"/>
    <s v="31.12.2016"/>
    <n v="1595192263.75"/>
    <n v="13293268.859999895"/>
    <s v="ZLIN"/>
    <n v="40"/>
    <n v="0"/>
    <n v="0"/>
    <n v="0"/>
    <m/>
    <m/>
    <m/>
    <n v="0"/>
    <n v="0"/>
    <s v="ZLIN"/>
    <n v="0"/>
    <n v="1"/>
  </r>
  <r>
    <s v="120308000555-1"/>
    <x v="11"/>
    <n v="342515"/>
    <s v="CIMENTACION TANQUE"/>
    <s v="31.12.2016"/>
    <n v="73616501.650000006"/>
    <n v="350554.77000001073"/>
    <s v="ZLIN"/>
    <n v="70"/>
    <n v="0"/>
    <n v="0"/>
    <n v="0"/>
    <m/>
    <m/>
    <m/>
    <n v="0"/>
    <n v="0"/>
    <s v="ZLIN"/>
    <n v="0"/>
    <n v="1"/>
  </r>
  <r>
    <s v="120308000555-2"/>
    <x v="11"/>
    <n v="342515"/>
    <s v="VALVULA DE BOLA"/>
    <s v="31.12.2016"/>
    <n v="41370623.759999998"/>
    <n v="689510.39999999851"/>
    <s v="ZLIN"/>
    <n v="20"/>
    <n v="0"/>
    <n v="0"/>
    <n v="0"/>
    <m/>
    <m/>
    <m/>
    <n v="0"/>
    <n v="0"/>
    <s v="ZLIN"/>
    <n v="0"/>
    <n v="1"/>
  </r>
  <r>
    <s v="120308000555-3"/>
    <x v="11"/>
    <n v="342515"/>
    <s v="VALVULA DE BOLA"/>
    <s v="31.12.2016"/>
    <n v="7496672.71"/>
    <n v="124944.54999999981"/>
    <s v="ZLIN"/>
    <n v="20"/>
    <n v="0"/>
    <n v="0"/>
    <n v="0"/>
    <m/>
    <m/>
    <m/>
    <n v="0"/>
    <n v="0"/>
    <s v="ZLIN"/>
    <n v="0"/>
    <n v="1"/>
  </r>
  <r>
    <s v="120308000555-4"/>
    <x v="11"/>
    <n v="342515"/>
    <s v="VALVULA DE RETENCION"/>
    <s v="31.12.2016"/>
    <n v="4277513.25"/>
    <n v="71291.889999999665"/>
    <s v="ZLIN"/>
    <n v="20"/>
    <n v="0"/>
    <n v="0"/>
    <n v="0"/>
    <m/>
    <m/>
    <m/>
    <n v="0"/>
    <n v="0"/>
    <s v="ZLIN"/>
    <n v="0"/>
    <n v="1"/>
  </r>
  <r>
    <s v="120308000555-5"/>
    <x v="11"/>
    <n v="342515"/>
    <s v="PAQUETE DE DRENADOS"/>
    <s v="31.12.2016"/>
    <n v="9846992.9000000004"/>
    <n v="164116.55000000075"/>
    <s v="ZLIN"/>
    <n v="20"/>
    <n v="0"/>
    <n v="0"/>
    <n v="0"/>
    <m/>
    <m/>
    <m/>
    <n v="0"/>
    <n v="0"/>
    <s v="ZLIN"/>
    <n v="0"/>
    <n v="1"/>
  </r>
  <r>
    <s v="120308000555-6"/>
    <x v="11"/>
    <n v="342515"/>
    <s v="DIQUE"/>
    <s v="31.12.2016"/>
    <n v="1347486576.21"/>
    <n v="5988829.2300000191"/>
    <s v="ZLIN"/>
    <n v="75"/>
    <n v="0"/>
    <n v="0"/>
    <n v="0"/>
    <m/>
    <m/>
    <m/>
    <n v="0"/>
    <n v="0"/>
    <s v="ZLIN"/>
    <n v="0"/>
    <n v="1"/>
  </r>
  <r>
    <s v="120308000556-0"/>
    <x v="11"/>
    <n v="342515"/>
    <s v="TANQUE 526"/>
    <s v="31.12.2016"/>
    <n v="1626864348.25"/>
    <n v="13557202.900000095"/>
    <s v="ZLIN"/>
    <n v="40"/>
    <n v="0"/>
    <n v="0"/>
    <n v="0"/>
    <m/>
    <m/>
    <m/>
    <n v="0"/>
    <n v="0"/>
    <s v="ZLIN"/>
    <n v="0"/>
    <n v="1"/>
  </r>
  <r>
    <s v="120308000556-1"/>
    <x v="11"/>
    <n v="342515"/>
    <s v="CIMENTACION TANQUE"/>
    <s v="31.12.2016"/>
    <n v="73616501.650000006"/>
    <n v="350554.77000001073"/>
    <s v="ZLIN"/>
    <n v="70"/>
    <n v="0"/>
    <n v="0"/>
    <n v="0"/>
    <m/>
    <m/>
    <m/>
    <n v="0"/>
    <n v="0"/>
    <s v="ZLIN"/>
    <n v="0"/>
    <n v="1"/>
  </r>
  <r>
    <s v="120308000556-2"/>
    <x v="11"/>
    <n v="342515"/>
    <s v="VALVULA DE BOLA"/>
    <s v="31.12.2016"/>
    <n v="41370623.759999998"/>
    <n v="689510.39999999851"/>
    <s v="ZLIN"/>
    <n v="20"/>
    <n v="0"/>
    <n v="0"/>
    <n v="0"/>
    <m/>
    <m/>
    <m/>
    <n v="0"/>
    <n v="0"/>
    <s v="ZLIN"/>
    <n v="0"/>
    <n v="1"/>
  </r>
  <r>
    <s v="120308000556-3"/>
    <x v="11"/>
    <n v="342515"/>
    <s v="VALVULA DE BOLA"/>
    <s v="31.12.2016"/>
    <n v="7496672.71"/>
    <n v="124944.54999999981"/>
    <s v="ZLIN"/>
    <n v="20"/>
    <n v="0"/>
    <n v="0"/>
    <n v="0"/>
    <m/>
    <m/>
    <m/>
    <n v="0"/>
    <n v="0"/>
    <s v="ZLIN"/>
    <n v="0"/>
    <n v="1"/>
  </r>
  <r>
    <s v="120308000556-4"/>
    <x v="11"/>
    <n v="342515"/>
    <s v="VALVULA DE RETENCION"/>
    <s v="31.12.2016"/>
    <n v="4277513.25"/>
    <n v="71291.889999999665"/>
    <s v="ZLIN"/>
    <n v="20"/>
    <n v="0"/>
    <n v="0"/>
    <n v="0"/>
    <m/>
    <m/>
    <m/>
    <n v="0"/>
    <n v="0"/>
    <s v="ZLIN"/>
    <n v="0"/>
    <n v="1"/>
  </r>
  <r>
    <s v="120308000556-5"/>
    <x v="11"/>
    <n v="342515"/>
    <s v="PAQUETE DE DRENADOS"/>
    <s v="31.12.2016"/>
    <n v="9846992.9000000004"/>
    <n v="164116.55000000075"/>
    <s v="ZLIN"/>
    <n v="20"/>
    <n v="0"/>
    <n v="0"/>
    <n v="0"/>
    <m/>
    <m/>
    <m/>
    <n v="0"/>
    <n v="0"/>
    <s v="ZLIN"/>
    <n v="0"/>
    <n v="1"/>
  </r>
  <r>
    <s v="120308000557-0"/>
    <x v="11"/>
    <n v="342515"/>
    <s v="TANQUE 527"/>
    <s v="31.12.2016"/>
    <n v="1626864348.25"/>
    <n v="13557202.900000095"/>
    <s v="ZLIN"/>
    <n v="40"/>
    <n v="0"/>
    <n v="0"/>
    <n v="0"/>
    <m/>
    <m/>
    <m/>
    <n v="0"/>
    <n v="0"/>
    <s v="ZLIN"/>
    <n v="0"/>
    <n v="1"/>
  </r>
  <r>
    <s v="120308000557-1"/>
    <x v="11"/>
    <n v="342515"/>
    <s v="CIMENTACION TANQUE"/>
    <s v="31.12.2016"/>
    <n v="73616501.650000006"/>
    <n v="350554.77000001073"/>
    <s v="ZLIN"/>
    <n v="70"/>
    <n v="0"/>
    <n v="0"/>
    <n v="0"/>
    <m/>
    <m/>
    <m/>
    <n v="0"/>
    <n v="0"/>
    <s v="ZLIN"/>
    <n v="0"/>
    <n v="1"/>
  </r>
  <r>
    <s v="120308000557-2"/>
    <x v="11"/>
    <n v="342515"/>
    <s v="VALVULA DE BOLA"/>
    <s v="31.12.2016"/>
    <n v="41370623.759999998"/>
    <n v="689510.39999999851"/>
    <s v="ZLIN"/>
    <n v="20"/>
    <n v="0"/>
    <n v="0"/>
    <n v="0"/>
    <m/>
    <m/>
    <m/>
    <n v="0"/>
    <n v="0"/>
    <s v="ZLIN"/>
    <n v="0"/>
    <n v="1"/>
  </r>
  <r>
    <s v="120308000557-3"/>
    <x v="11"/>
    <n v="342515"/>
    <s v="VALVULA DE BOLA"/>
    <s v="31.12.2016"/>
    <n v="7496672.71"/>
    <n v="124944.54999999981"/>
    <s v="ZLIN"/>
    <n v="20"/>
    <n v="0"/>
    <n v="0"/>
    <n v="0"/>
    <m/>
    <m/>
    <m/>
    <n v="0"/>
    <n v="0"/>
    <s v="ZLIN"/>
    <n v="0"/>
    <n v="1"/>
  </r>
  <r>
    <s v="120308000557-4"/>
    <x v="11"/>
    <n v="342515"/>
    <s v="VALVULA DE RETENCION"/>
    <s v="31.12.2016"/>
    <n v="4277513.25"/>
    <n v="71291.889999999665"/>
    <s v="ZLIN"/>
    <n v="20"/>
    <n v="0"/>
    <n v="0"/>
    <n v="0"/>
    <m/>
    <m/>
    <m/>
    <n v="0"/>
    <n v="0"/>
    <s v="ZLIN"/>
    <n v="0"/>
    <n v="1"/>
  </r>
  <r>
    <s v="120308000557-5"/>
    <x v="11"/>
    <n v="342515"/>
    <s v="PAQUETE DE DRENADOS"/>
    <s v="31.12.2016"/>
    <n v="9846992.9000000004"/>
    <n v="164116.55000000075"/>
    <s v="ZLIN"/>
    <n v="20"/>
    <n v="0"/>
    <n v="0"/>
    <n v="0"/>
    <m/>
    <m/>
    <m/>
    <n v="0"/>
    <n v="0"/>
    <s v="ZLIN"/>
    <n v="0"/>
    <n v="1"/>
  </r>
  <r>
    <s v="120308000557-6"/>
    <x v="11"/>
    <n v="342515"/>
    <s v="DIQUE"/>
    <s v="31.12.2016"/>
    <n v="1347486576.21"/>
    <n v="5988829.2300000191"/>
    <s v="ZLIN"/>
    <n v="75"/>
    <n v="0"/>
    <n v="0"/>
    <n v="0"/>
    <m/>
    <m/>
    <m/>
    <n v="0"/>
    <n v="0"/>
    <s v="ZLIN"/>
    <n v="0"/>
    <n v="1"/>
  </r>
  <r>
    <s v="120380000001-0"/>
    <x v="12"/>
    <n v="342505"/>
    <s v="CALDERA"/>
    <s v="01.10.2015"/>
    <n v="1"/>
    <n v="1"/>
    <s v="ZLIN"/>
    <n v="0"/>
    <n v="1"/>
    <n v="0"/>
    <n v="0"/>
    <m/>
    <m/>
    <m/>
    <n v="33024701.469999999"/>
    <n v="6764095.4800000004"/>
    <s v="ZLIN"/>
    <n v="6"/>
    <n v="11"/>
  </r>
  <r>
    <s v="120380000001-1"/>
    <x v="12"/>
    <n v="342505"/>
    <s v="MOTOR"/>
    <s v="01.10.2015"/>
    <n v="1"/>
    <n v="1"/>
    <s v="ZLIN"/>
    <n v="0"/>
    <n v="1"/>
    <n v="0"/>
    <n v="0"/>
    <m/>
    <m/>
    <m/>
    <n v="24187.25"/>
    <n v="11421.76"/>
    <s v="ZLIN"/>
    <n v="3"/>
    <n v="0"/>
  </r>
  <r>
    <s v="120380000002-0"/>
    <x v="12"/>
    <n v="342505"/>
    <s v="CALDERA"/>
    <s v="07.07.2010"/>
    <n v="2713130.94"/>
    <n v="1997850.96"/>
    <s v="ZLIN"/>
    <n v="9"/>
    <n v="2"/>
    <n v="0"/>
    <n v="0"/>
    <m/>
    <m/>
    <m/>
    <n v="549190.27"/>
    <n v="194504.89"/>
    <s v="ZLIN"/>
    <n v="4"/>
    <n v="0"/>
  </r>
  <r>
    <s v="120380000002-1"/>
    <x v="12"/>
    <n v="342505"/>
    <s v="MOTOR"/>
    <s v="01.09.1979"/>
    <n v="0.03"/>
    <n v="0"/>
    <s v="ZLIN"/>
    <n v="41"/>
    <n v="1"/>
    <n v="0"/>
    <n v="0"/>
    <m/>
    <m/>
    <m/>
    <n v="51464.95"/>
    <n v="14581.739999999998"/>
    <s v="ZLIN"/>
    <n v="5"/>
    <n v="0"/>
  </r>
  <r>
    <s v="120380000003-0"/>
    <x v="12"/>
    <n v="342505"/>
    <s v="CALDERA"/>
    <s v="01.09.2010"/>
    <n v="6647783.9000000004"/>
    <n v="4818118.6100000003"/>
    <s v="ZLIN"/>
    <n v="9"/>
    <n v="1"/>
    <n v="0"/>
    <n v="0"/>
    <m/>
    <m/>
    <m/>
    <n v="24812849.149999999"/>
    <n v="8787884.0799999982"/>
    <s v="ZLIN"/>
    <n v="4"/>
    <n v="0"/>
  </r>
  <r>
    <s v="120380000004-0"/>
    <x v="12"/>
    <n v="342505"/>
    <s v="COMPRESOR"/>
    <s v="01.10.2015"/>
    <n v="1"/>
    <n v="1"/>
    <s v="ZLIN"/>
    <n v="0"/>
    <n v="1"/>
    <n v="0"/>
    <n v="0"/>
    <m/>
    <m/>
    <m/>
    <n v="1635560.75"/>
    <n v="157087.75"/>
    <s v="ZLIN"/>
    <n v="14"/>
    <n v="9"/>
  </r>
  <r>
    <s v="120380000004-1"/>
    <x v="12"/>
    <n v="342505"/>
    <s v="MOTOR"/>
    <s v="01.10.2015"/>
    <n v="1"/>
    <n v="1"/>
    <s v="ZLIN"/>
    <n v="0"/>
    <n v="1"/>
    <n v="0"/>
    <n v="0"/>
    <m/>
    <m/>
    <m/>
    <n v="81624.59"/>
    <n v="33844.339999999997"/>
    <s v="ZLIN"/>
    <n v="3"/>
    <n v="5"/>
  </r>
  <r>
    <s v="120380000005-0"/>
    <x v="12"/>
    <n v="342505"/>
    <s v="COMPRESOR"/>
    <s v="01.10.2015"/>
    <n v="1"/>
    <n v="1"/>
    <s v="ZLIN"/>
    <n v="0"/>
    <n v="1"/>
    <n v="0"/>
    <n v="0"/>
    <m/>
    <m/>
    <m/>
    <n v="2064570.27"/>
    <n v="198292.07000000007"/>
    <s v="ZLIN"/>
    <n v="14"/>
    <n v="9"/>
  </r>
  <r>
    <s v="120380000005-1"/>
    <x v="12"/>
    <n v="342505"/>
    <s v="MOTOR"/>
    <s v="01.10.2015"/>
    <n v="1"/>
    <n v="1"/>
    <s v="ZLIN"/>
    <n v="0"/>
    <n v="1"/>
    <n v="0"/>
    <n v="0"/>
    <m/>
    <m/>
    <m/>
    <n v="276982.05"/>
    <n v="114846.22"/>
    <s v="ZLIN"/>
    <n v="3"/>
    <n v="5"/>
  </r>
  <r>
    <s v="120380000006-0"/>
    <x v="12"/>
    <n v="342506"/>
    <s v="COMPRESOR"/>
    <s v="30.09.2012"/>
    <n v="2986965.26"/>
    <n v="612996.58999999985"/>
    <s v="ZLIN"/>
    <n v="22"/>
    <n v="4"/>
    <n v="0"/>
    <n v="0"/>
    <m/>
    <m/>
    <m/>
    <n v="-498870.07"/>
    <n v="-36555.130000000005"/>
    <s v="ZLIN"/>
    <n v="19"/>
    <n v="4"/>
  </r>
  <r>
    <s v="120380000007-0"/>
    <x v="12"/>
    <n v="344208"/>
    <s v="CALENTADOR DE ROLES"/>
    <s v="31.12.2004"/>
    <n v="1816144"/>
    <n v="1629026.13"/>
    <s v="ZLIN"/>
    <n v="13"/>
    <n v="9"/>
    <n v="0"/>
    <n v="0"/>
    <m/>
    <m/>
    <m/>
    <n v="-44916.79"/>
    <n v="-21210.7"/>
    <s v="ZLIN"/>
    <n v="3"/>
    <n v="0"/>
  </r>
  <r>
    <s v="120380000008-0"/>
    <x v="12"/>
    <n v="344208"/>
    <s v="TORNO"/>
    <s v="30.09.2004"/>
    <n v="4088274.46"/>
    <n v="2440037.31"/>
    <s v="ZLIN"/>
    <n v="21"/>
    <n v="1"/>
    <n v="0"/>
    <n v="0"/>
    <m/>
    <m/>
    <m/>
    <n v="622310.79"/>
    <n v="87432.090000000084"/>
    <s v="ZLIN"/>
    <n v="10"/>
    <n v="1"/>
  </r>
  <r>
    <s v="120380000009-0"/>
    <x v="12"/>
    <n v="344208"/>
    <s v="TORNO"/>
    <s v="01.10.2015"/>
    <n v="1"/>
    <n v="1"/>
    <s v="ZLIN"/>
    <n v="0"/>
    <n v="1"/>
    <n v="0"/>
    <n v="0"/>
    <m/>
    <m/>
    <m/>
    <n v="52417083.009999998"/>
    <n v="4477841.2699999958"/>
    <s v="ZLIN"/>
    <n v="16"/>
    <n v="7"/>
  </r>
  <r>
    <s v="120380000010-0"/>
    <x v="12"/>
    <n v="344208"/>
    <s v="EQUIPO DE SOLDADURA"/>
    <s v="01.08.1991"/>
    <n v="331735.01"/>
    <n v="313418.35000000003"/>
    <s v="ZLIN"/>
    <n v="27"/>
    <n v="2"/>
    <n v="0"/>
    <n v="0"/>
    <m/>
    <m/>
    <m/>
    <n v="189153.11"/>
    <n v="89322.299999999988"/>
    <s v="ZLIN"/>
    <n v="3"/>
    <n v="0"/>
  </r>
  <r>
    <s v="120380000011-0"/>
    <x v="12"/>
    <n v="344208"/>
    <s v="EQUIPO DE SOLDADURA"/>
    <s v="19.07.2011"/>
    <n v="2738347.93"/>
    <n v="1276662.2000000002"/>
    <s v="ZLIN"/>
    <n v="12"/>
    <n v="4"/>
    <n v="0"/>
    <n v="0"/>
    <m/>
    <m/>
    <m/>
    <n v="85450.26"/>
    <n v="14823.009999999995"/>
    <s v="ZLIN"/>
    <n v="8"/>
    <n v="2"/>
  </r>
  <r>
    <s v="120380000012-0"/>
    <x v="12"/>
    <n v="344208"/>
    <s v="EQUIPO DE SOLDADURA"/>
    <s v="31.10.2003"/>
    <n v="831364.81"/>
    <n v="752408.37000000011"/>
    <s v="ZLIN"/>
    <n v="14"/>
    <n v="11"/>
    <n v="0"/>
    <n v="0"/>
    <m/>
    <m/>
    <m/>
    <n v="1151920.69"/>
    <n v="543962.54999999993"/>
    <s v="ZLIN"/>
    <n v="3"/>
    <n v="0"/>
  </r>
  <r>
    <s v="120380000013-0"/>
    <x v="12"/>
    <n v="344208"/>
    <s v="EQUIPO DE SOLDADURA"/>
    <s v="25.02.2009"/>
    <n v="1416192.39"/>
    <n v="895399.04999999981"/>
    <s v="ZLIN"/>
    <n v="12"/>
    <n v="11"/>
    <n v="0"/>
    <n v="0"/>
    <m/>
    <m/>
    <m/>
    <n v="89433.32"/>
    <n v="20004.820000000007"/>
    <s v="ZLIN"/>
    <n v="6"/>
    <n v="4"/>
  </r>
  <r>
    <s v="120380000014-0"/>
    <x v="12"/>
    <n v="344208"/>
    <s v="EQUIPO DE SOLDADURA"/>
    <s v="01.03.1991"/>
    <n v="499696.67"/>
    <n v="472522.82999999996"/>
    <s v="ZLIN"/>
    <n v="27"/>
    <n v="7"/>
    <n v="0"/>
    <n v="0"/>
    <m/>
    <m/>
    <m/>
    <n v="1040703.59"/>
    <n v="491443.36"/>
    <s v="ZLIN"/>
    <n v="3"/>
    <n v="0"/>
  </r>
  <r>
    <s v="120380000015-0"/>
    <x v="12"/>
    <n v="344208"/>
    <s v="EQUIPO DE SOLDADURA"/>
    <s v="19.07.2011"/>
    <n v="1637129.31"/>
    <n v="763256.2300000001"/>
    <s v="ZLIN"/>
    <n v="12"/>
    <n v="4"/>
    <n v="0"/>
    <n v="0"/>
    <m/>
    <m/>
    <m/>
    <n v="-139351.73000000001"/>
    <n v="-24173.270000000004"/>
    <s v="ZLIN"/>
    <n v="8"/>
    <n v="2"/>
  </r>
  <r>
    <s v="120380000016-0"/>
    <x v="12"/>
    <n v="344208"/>
    <s v="EQUIPO DE SOLDADURA"/>
    <s v="19.07.2011"/>
    <n v="434031.03"/>
    <n v="202352.31000000003"/>
    <s v="ZLIN"/>
    <n v="12"/>
    <n v="4"/>
    <n v="0"/>
    <n v="0"/>
    <m/>
    <m/>
    <m/>
    <n v="641036.35"/>
    <n v="111200.18999999994"/>
    <s v="ZLIN"/>
    <n v="8"/>
    <n v="2"/>
  </r>
  <r>
    <s v="120380000017-0"/>
    <x v="12"/>
    <n v="344208"/>
    <s v="EQUIPO DE SOLDADURA"/>
    <s v="19.07.2011"/>
    <n v="434031.03"/>
    <n v="202352.31000000003"/>
    <s v="ZLIN"/>
    <n v="12"/>
    <n v="4"/>
    <n v="0"/>
    <n v="0"/>
    <m/>
    <m/>
    <m/>
    <n v="806485.04"/>
    <n v="139900.47000000009"/>
    <s v="ZLIN"/>
    <n v="8"/>
    <n v="2"/>
  </r>
  <r>
    <s v="120380000018-0"/>
    <x v="12"/>
    <n v="344208"/>
    <s v="EQUIPO DE SOLDADURA"/>
    <s v="30.10.2008"/>
    <n v="2179137"/>
    <n v="1491758.22"/>
    <s v="ZLIN"/>
    <n v="12"/>
    <n v="5"/>
    <n v="0"/>
    <n v="0"/>
    <m/>
    <m/>
    <m/>
    <n v="-35341.97"/>
    <n v="-9103.23"/>
    <s v="ZLIN"/>
    <n v="5"/>
    <n v="6"/>
  </r>
  <r>
    <s v="120380000019-0"/>
    <x v="12"/>
    <n v="344208"/>
    <s v="PUENTE GRUA"/>
    <s v="01.10.2015"/>
    <n v="1"/>
    <n v="1"/>
    <s v="ZLIN"/>
    <n v="0"/>
    <n v="1"/>
    <n v="0"/>
    <n v="0"/>
    <m/>
    <m/>
    <m/>
    <n v="778806.5"/>
    <n v="85417.489999999991"/>
    <s v="ZLIN"/>
    <n v="12"/>
    <n v="11"/>
  </r>
  <r>
    <s v="120380000019-1"/>
    <x v="12"/>
    <n v="344208"/>
    <s v="MOTOR"/>
    <s v="01.10.2015"/>
    <n v="1"/>
    <n v="1"/>
    <s v="ZLIN"/>
    <n v="0"/>
    <n v="1"/>
    <n v="0"/>
    <n v="0"/>
    <m/>
    <m/>
    <m/>
    <n v="564173.25"/>
    <n v="64803.69"/>
    <s v="ZLIN"/>
    <n v="12"/>
    <n v="4"/>
  </r>
  <r>
    <s v="120380000019-2"/>
    <x v="12"/>
    <n v="344208"/>
    <s v="MOTOR"/>
    <s v="01.10.2015"/>
    <n v="1"/>
    <n v="1"/>
    <s v="ZLIN"/>
    <n v="0"/>
    <n v="1"/>
    <n v="0"/>
    <n v="0"/>
    <m/>
    <m/>
    <m/>
    <n v="564173.25"/>
    <n v="64803.69"/>
    <s v="ZLIN"/>
    <n v="12"/>
    <n v="4"/>
  </r>
  <r>
    <s v="120380000019-3"/>
    <x v="12"/>
    <n v="344208"/>
    <s v="MOTOR"/>
    <s v="01.10.2015"/>
    <n v="1"/>
    <n v="1"/>
    <s v="ZLIN"/>
    <n v="0"/>
    <n v="1"/>
    <n v="0"/>
    <n v="0"/>
    <m/>
    <m/>
    <m/>
    <n v="564173.25"/>
    <n v="64803.69"/>
    <s v="ZLIN"/>
    <n v="12"/>
    <n v="4"/>
  </r>
  <r>
    <s v="120380000019-4"/>
    <x v="12"/>
    <n v="344208"/>
    <s v="MOTOR"/>
    <s v="01.10.2015"/>
    <n v="1"/>
    <n v="1"/>
    <s v="ZLIN"/>
    <n v="0"/>
    <n v="1"/>
    <n v="0"/>
    <n v="0"/>
    <m/>
    <m/>
    <m/>
    <n v="564173.25"/>
    <n v="64803.69"/>
    <s v="ZLIN"/>
    <n v="12"/>
    <n v="4"/>
  </r>
  <r>
    <s v="120380000020-0"/>
    <x v="12"/>
    <n v="344208"/>
    <s v="EQUIPO DE SOLDADURA"/>
    <s v="01.10.2015"/>
    <n v="1"/>
    <n v="1"/>
    <s v="ZLIN"/>
    <n v="0"/>
    <n v="1"/>
    <n v="0"/>
    <n v="0"/>
    <m/>
    <m/>
    <m/>
    <n v="2461699.48"/>
    <n v="427029.5"/>
    <s v="ZLIN"/>
    <n v="8"/>
    <n v="2"/>
  </r>
  <r>
    <s v="120380000020-1"/>
    <x v="12"/>
    <n v="344208"/>
    <s v="MOTOR"/>
    <s v="01.10.2015"/>
    <n v="1"/>
    <n v="1"/>
    <s v="ZLIN"/>
    <n v="0"/>
    <n v="1"/>
    <n v="0"/>
    <n v="0"/>
    <m/>
    <m/>
    <m/>
    <n v="13825590.640000001"/>
    <n v="1588074.6000000015"/>
    <s v="ZLIN"/>
    <n v="12"/>
    <n v="4"/>
  </r>
  <r>
    <s v="120380000021-0"/>
    <x v="12"/>
    <n v="344208"/>
    <s v="EQUIPO DE SOLDADURA"/>
    <s v="31.12.2001"/>
    <n v="1190548.72"/>
    <n v="1089855.54"/>
    <s v="ZLIN"/>
    <n v="16"/>
    <n v="9"/>
    <n v="0"/>
    <n v="0"/>
    <m/>
    <m/>
    <m/>
    <n v="4995534.7699999996"/>
    <n v="2359002.5299999993"/>
    <s v="ZLIN"/>
    <n v="3"/>
    <n v="0"/>
  </r>
  <r>
    <s v="120380000021-1"/>
    <x v="12"/>
    <n v="344208"/>
    <s v="MOTOR"/>
    <s v="31.12.2001"/>
    <n v="3167267.47"/>
    <n v="2736043.2600000002"/>
    <s v="ZLIN"/>
    <n v="17"/>
    <n v="9"/>
    <n v="0"/>
    <n v="0"/>
    <m/>
    <m/>
    <m/>
    <n v="13141579.82"/>
    <n v="4654309.5199999996"/>
    <s v="ZLIN"/>
    <n v="4"/>
    <n v="0"/>
  </r>
  <r>
    <s v="120380000022-0"/>
    <x v="12"/>
    <n v="344208"/>
    <s v="EQUIPO DE SOLDADURA"/>
    <s v="31.10.2009"/>
    <n v="10696960.859999999"/>
    <n v="6549159.709999999"/>
    <s v="ZLIN"/>
    <n v="12"/>
    <n v="3"/>
    <n v="0"/>
    <n v="0"/>
    <m/>
    <m/>
    <m/>
    <n v="3971410.28"/>
    <n v="888341.77"/>
    <s v="ZLIN"/>
    <n v="6"/>
    <n v="4"/>
  </r>
  <r>
    <s v="120380000022-1"/>
    <x v="12"/>
    <n v="344208"/>
    <s v="MOTOR"/>
    <s v="31.10.2009"/>
    <n v="1841746.91"/>
    <n v="841407.22999999986"/>
    <s v="ZLIN"/>
    <n v="16"/>
    <n v="5"/>
    <n v="0"/>
    <n v="0"/>
    <m/>
    <m/>
    <m/>
    <n v="451642.44"/>
    <n v="60935.890000000014"/>
    <s v="ZLIN"/>
    <n v="10"/>
    <n v="6"/>
  </r>
  <r>
    <s v="120380000022-2"/>
    <x v="12"/>
    <n v="344208"/>
    <s v="TORRE DE ILUMINACION"/>
    <s v="31.10.2009"/>
    <n v="6815921.7199999997"/>
    <n v="3113872.8699999996"/>
    <s v="ZLIN"/>
    <n v="16"/>
    <n v="5"/>
    <n v="0"/>
    <n v="0"/>
    <m/>
    <m/>
    <m/>
    <n v="1671434.6"/>
    <n v="225511.02000000002"/>
    <s v="ZLIN"/>
    <n v="10"/>
    <n v="6"/>
  </r>
  <r>
    <s v="120380000023-0"/>
    <x v="12"/>
    <n v="344208"/>
    <s v="EQUIPO DE SOLDADURA"/>
    <s v="25.02.2009"/>
    <n v="1416192.39"/>
    <n v="797625.59999999986"/>
    <s v="ZLIN"/>
    <n v="14"/>
    <n v="6"/>
    <n v="0"/>
    <n v="0"/>
    <m/>
    <m/>
    <m/>
    <n v="1704769.06"/>
    <n v="305063.93999999994"/>
    <s v="ZLIN"/>
    <n v="7"/>
    <n v="11"/>
  </r>
  <r>
    <s v="120380000023-1"/>
    <x v="12"/>
    <n v="344208"/>
    <s v="COMPRESOR"/>
    <s v="01.10.2015"/>
    <n v="1"/>
    <n v="0"/>
    <s v="ZLIN"/>
    <n v="0"/>
    <n v="1"/>
    <n v="0"/>
    <n v="0"/>
    <m/>
    <m/>
    <m/>
    <n v="3475699.35"/>
    <n v="176378.77000000002"/>
    <s v="ZLIN"/>
    <n v="27"/>
    <n v="11"/>
  </r>
  <r>
    <s v="120380000024-0"/>
    <x v="12"/>
    <n v="344208"/>
    <s v="EQUIPO DE SOLDADURA"/>
    <s v="30.10.2008"/>
    <n v="5243772.66"/>
    <n v="3589696.71"/>
    <s v="ZLIN"/>
    <n v="12"/>
    <n v="5"/>
    <n v="0"/>
    <n v="0"/>
    <m/>
    <m/>
    <m/>
    <n v="11789045.689999999"/>
    <n v="3036572.3699999992"/>
    <s v="ZLIN"/>
    <n v="5"/>
    <n v="6"/>
  </r>
  <r>
    <s v="120380000024-1"/>
    <x v="12"/>
    <n v="344208"/>
    <s v="MOTOR"/>
    <s v="30.10.2008"/>
    <n v="5163176.84"/>
    <n v="2659818.38"/>
    <s v="ZLIN"/>
    <n v="16"/>
    <n v="6"/>
    <n v="0"/>
    <n v="0"/>
    <m/>
    <m/>
    <m/>
    <n v="10878929.119999999"/>
    <n v="1608189.5099999998"/>
    <s v="ZLIN"/>
    <n v="9"/>
    <n v="7"/>
  </r>
  <r>
    <s v="120380000025-0"/>
    <x v="12"/>
    <n v="344208"/>
    <s v="TARIMA ELECTRICA"/>
    <s v="01.10.2015"/>
    <n v="1"/>
    <n v="1"/>
    <s v="ZLIN"/>
    <n v="0"/>
    <n v="1"/>
    <n v="0"/>
    <n v="0"/>
    <m/>
    <m/>
    <m/>
    <n v="9481376.4100000001"/>
    <n v="2827778.9299999997"/>
    <s v="ZLIN"/>
    <n v="4"/>
    <n v="9"/>
  </r>
  <r>
    <s v="120380000026-0"/>
    <x v="12"/>
    <n v="344208"/>
    <s v="PUENTE GRUA"/>
    <s v="01.10.2015"/>
    <n v="1"/>
    <n v="1"/>
    <s v="ZLIN"/>
    <n v="0"/>
    <n v="1"/>
    <n v="0"/>
    <n v="0"/>
    <m/>
    <m/>
    <m/>
    <n v="40148520.399999999"/>
    <n v="10664450.729999997"/>
    <s v="ZLIN"/>
    <n v="5"/>
    <n v="4"/>
  </r>
  <r>
    <s v="120380000027-0"/>
    <x v="12"/>
    <n v="344208"/>
    <s v="EQUIPO DE SOLDADURA"/>
    <s v="30.10.2008"/>
    <n v="5243772.66"/>
    <n v="3589696.71"/>
    <s v="ZLIN"/>
    <n v="12"/>
    <n v="5"/>
    <n v="0"/>
    <n v="0"/>
    <m/>
    <m/>
    <m/>
    <n v="11789045.689999999"/>
    <n v="3036572.3699999992"/>
    <s v="ZLIN"/>
    <n v="5"/>
    <n v="6"/>
  </r>
  <r>
    <s v="120380000027-1"/>
    <x v="12"/>
    <n v="344208"/>
    <s v="MOTOR"/>
    <s v="30.10.2008"/>
    <n v="5163176.84"/>
    <n v="2659818.38"/>
    <s v="ZLIN"/>
    <n v="16"/>
    <n v="6"/>
    <n v="0"/>
    <n v="0"/>
    <m/>
    <m/>
    <m/>
    <n v="10878929.119999999"/>
    <n v="1608189.5099999998"/>
    <s v="ZLIN"/>
    <n v="9"/>
    <n v="7"/>
  </r>
  <r>
    <s v="120380000028-0"/>
    <x v="12"/>
    <n v="344208"/>
    <s v="COMPRESOR"/>
    <s v="01.10.2015"/>
    <n v="1"/>
    <n v="1"/>
    <s v="ZLIN"/>
    <n v="0"/>
    <n v="1"/>
    <n v="0"/>
    <n v="0"/>
    <m/>
    <m/>
    <m/>
    <n v="7584127.2699999996"/>
    <n v="384866.15999999922"/>
    <s v="ZLIN"/>
    <n v="27"/>
    <n v="11"/>
  </r>
  <r>
    <s v="120380000028-1"/>
    <x v="12"/>
    <n v="344208"/>
    <s v="MOTOR"/>
    <s v="01.10.2015"/>
    <n v="1"/>
    <n v="1"/>
    <s v="ZLIN"/>
    <n v="0"/>
    <n v="1"/>
    <n v="0"/>
    <n v="0"/>
    <m/>
    <m/>
    <m/>
    <n v="101861.6"/>
    <n v="11171.920000000013"/>
    <s v="ZLIN"/>
    <n v="12"/>
    <n v="11"/>
  </r>
  <r>
    <s v="120380000029-0"/>
    <x v="12"/>
    <n v="344208"/>
    <s v="COMPRESOR"/>
    <s v="01.10.2015"/>
    <n v="1"/>
    <n v="1"/>
    <s v="ZLIN"/>
    <n v="0"/>
    <n v="1"/>
    <n v="0"/>
    <n v="0"/>
    <m/>
    <m/>
    <m/>
    <n v="26357885.66"/>
    <n v="1488651.3599999994"/>
    <s v="ZLIN"/>
    <n v="25"/>
    <n v="1"/>
  </r>
  <r>
    <s v="120380000029-1"/>
    <x v="12"/>
    <n v="344208"/>
    <s v="RECIPIENTE"/>
    <s v="01.10.2015"/>
    <n v="1"/>
    <n v="1"/>
    <s v="ZLIN"/>
    <n v="0"/>
    <n v="1"/>
    <n v="0"/>
    <n v="0"/>
    <m/>
    <m/>
    <m/>
    <n v="20790.43"/>
    <n v="2280.2400000000016"/>
    <s v="ZLIN"/>
    <n v="12"/>
    <n v="11"/>
  </r>
  <r>
    <s v="120380000029-2"/>
    <x v="12"/>
    <n v="344208"/>
    <s v="MOTOR"/>
    <s v="01.10.2015"/>
    <n v="1"/>
    <n v="1"/>
    <s v="ZLIN"/>
    <n v="0"/>
    <n v="1"/>
    <n v="0"/>
    <n v="0"/>
    <m/>
    <m/>
    <m/>
    <n v="445993.84"/>
    <n v="51229.020000000019"/>
    <s v="ZLIN"/>
    <n v="12"/>
    <n v="4"/>
  </r>
  <r>
    <s v="120380000029-3"/>
    <x v="12"/>
    <n v="344208"/>
    <s v="RECIPIENTE"/>
    <s v="01.10.2015"/>
    <n v="1"/>
    <n v="1"/>
    <s v="ZLIN"/>
    <n v="0"/>
    <n v="1"/>
    <n v="0"/>
    <n v="0"/>
    <m/>
    <m/>
    <m/>
    <n v="21893.57"/>
    <n v="2401.239999999998"/>
    <s v="ZLIN"/>
    <n v="12"/>
    <n v="11"/>
  </r>
  <r>
    <s v="120380000030-0"/>
    <x v="12"/>
    <n v="341202"/>
    <s v="DUCHA LAVAOJOS"/>
    <s v="30.07.2008"/>
    <n v="344136.75"/>
    <n v="179772.95"/>
    <s v="ZLIN"/>
    <n v="16"/>
    <n v="9"/>
    <n v="0"/>
    <n v="0"/>
    <m/>
    <m/>
    <m/>
    <n v="103715.41"/>
    <n v="15331.839999999997"/>
    <s v="ZLIN"/>
    <n v="9"/>
    <n v="7"/>
  </r>
  <r>
    <s v="120380000031-0"/>
    <x v="12"/>
    <n v="341202"/>
    <s v="DUCHA LAVAOJOS"/>
    <s v="30.07.2008"/>
    <n v="344136.75"/>
    <n v="179772.95"/>
    <s v="ZLIN"/>
    <n v="16"/>
    <n v="9"/>
    <n v="0"/>
    <n v="0"/>
    <m/>
    <m/>
    <m/>
    <n v="103715.41"/>
    <n v="15331.839999999997"/>
    <s v="ZLIN"/>
    <n v="9"/>
    <n v="7"/>
  </r>
  <r>
    <s v="120380000032-0"/>
    <x v="12"/>
    <n v="214403"/>
    <s v="COMPRESOR"/>
    <s v="01.10.2015"/>
    <n v="1"/>
    <n v="1"/>
    <s v="ZLIN"/>
    <n v="0"/>
    <n v="1"/>
    <n v="0"/>
    <n v="0"/>
    <m/>
    <m/>
    <m/>
    <n v="19108107.870000001"/>
    <n v="1469854.4600000009"/>
    <s v="ZLIN"/>
    <n v="18"/>
    <n v="5"/>
  </r>
  <r>
    <s v="120380000032-1"/>
    <x v="12"/>
    <n v="214403"/>
    <s v="RECIPIENTE"/>
    <s v="01.10.2015"/>
    <n v="1"/>
    <n v="1"/>
    <s v="ZLIN"/>
    <n v="0"/>
    <n v="1"/>
    <n v="0"/>
    <n v="0"/>
    <m/>
    <m/>
    <m/>
    <n v="114562.99"/>
    <n v="26318.520000000004"/>
    <s v="ZLIN"/>
    <n v="6"/>
    <n v="2"/>
  </r>
  <r>
    <s v="120380000032-2"/>
    <x v="12"/>
    <n v="214403"/>
    <s v="MOTOR"/>
    <s v="01.10.2015"/>
    <n v="1"/>
    <n v="1"/>
    <s v="ZLIN"/>
    <n v="0"/>
    <n v="1"/>
    <n v="0"/>
    <n v="0"/>
    <m/>
    <m/>
    <m/>
    <n v="114101.18"/>
    <n v="26212.429999999993"/>
    <s v="ZLIN"/>
    <n v="6"/>
    <n v="2"/>
  </r>
  <r>
    <s v="120380000033-0"/>
    <x v="12"/>
    <n v="344208"/>
    <s v="EQUIPO DE SOLDADURA"/>
    <s v="01.05.1981"/>
    <n v="3724.65"/>
    <n v="3081.26"/>
    <s v="ZLIN"/>
    <n v="43"/>
    <n v="5"/>
    <n v="0"/>
    <n v="0"/>
    <m/>
    <m/>
    <m/>
    <n v="2301.25"/>
    <n v="362.23"/>
    <s v="ZLIN"/>
    <n v="9"/>
    <n v="0"/>
  </r>
  <r>
    <s v="120380000034-0"/>
    <x v="12"/>
    <n v="341202"/>
    <s v="DUCHA LAVAOJOS"/>
    <s v="30.10.2006"/>
    <n v="249294.85"/>
    <n v="119889.89"/>
    <s v="ZLIN"/>
    <n v="21"/>
    <n v="10"/>
    <n v="0"/>
    <n v="0"/>
    <m/>
    <m/>
    <m/>
    <n v="-127049.84"/>
    <n v="-13934.509999999995"/>
    <s v="ZLIN"/>
    <n v="12"/>
    <n v="11"/>
  </r>
  <r>
    <s v="120380000035-0"/>
    <x v="12"/>
    <n v="341202"/>
    <s v="DUCHA LAVAOJOS"/>
    <s v="30.10.2006"/>
    <n v="249294.85"/>
    <n v="119889.89"/>
    <s v="ZLIN"/>
    <n v="21"/>
    <n v="10"/>
    <n v="0"/>
    <n v="0"/>
    <m/>
    <m/>
    <m/>
    <n v="-127049.84"/>
    <n v="-13934.509999999995"/>
    <s v="ZLIN"/>
    <n v="12"/>
    <n v="11"/>
  </r>
  <r>
    <s v="120380000036-0"/>
    <x v="12"/>
    <n v="341202"/>
    <s v="DUCHA LAVAOJOS"/>
    <s v="30.11.2008"/>
    <n v="3364131.93"/>
    <n v="1724757.9800000002"/>
    <s v="ZLIN"/>
    <n v="16"/>
    <n v="5"/>
    <n v="0"/>
    <n v="0"/>
    <m/>
    <m/>
    <m/>
    <n v="-1632494.44"/>
    <n v="-241325.27000000002"/>
    <s v="ZLIN"/>
    <n v="9"/>
    <n v="7"/>
  </r>
  <r>
    <s v="120380000037-0"/>
    <x v="12"/>
    <n v="341202"/>
    <s v="DUCHA LAVAOJOS"/>
    <s v="01.10.2015"/>
    <n v="1"/>
    <n v="1"/>
    <s v="ZLIN"/>
    <n v="0"/>
    <n v="1"/>
    <n v="0"/>
    <n v="0"/>
    <m/>
    <m/>
    <m/>
    <n v="18530.740000000002"/>
    <n v="2032.4000000000015"/>
    <s v="ZLIN"/>
    <n v="12"/>
    <n v="11"/>
  </r>
  <r>
    <s v="120380000038-0"/>
    <x v="12"/>
    <n v="341202"/>
    <s v="DUCHA LAVAOJOS"/>
    <s v="01.10.2015"/>
    <n v="1"/>
    <n v="1"/>
    <s v="ZLIN"/>
    <n v="0"/>
    <n v="1"/>
    <n v="0"/>
    <n v="0"/>
    <m/>
    <m/>
    <m/>
    <n v="18530.740000000002"/>
    <n v="2032.4000000000015"/>
    <s v="ZLIN"/>
    <n v="12"/>
    <n v="11"/>
  </r>
  <r>
    <s v="120380000039-0"/>
    <x v="12"/>
    <n v="342503"/>
    <s v="COMPRESOR"/>
    <s v="23.12.2013"/>
    <n v="11195261.09"/>
    <n v="1068760"/>
    <s v="ZLIN"/>
    <n v="34"/>
    <n v="11"/>
    <n v="0"/>
    <n v="0"/>
    <m/>
    <m/>
    <m/>
    <n v="-5352713.0599999996"/>
    <n v="-228633.46999999974"/>
    <s v="ZLIN"/>
    <n v="33"/>
    <n v="2"/>
  </r>
  <r>
    <s v="120380000039-1"/>
    <x v="12"/>
    <n v="342503"/>
    <s v="MOTOR"/>
    <s v="23.12.2013"/>
    <n v="2083738.83"/>
    <n v="347289.80000000005"/>
    <s v="ZLIN"/>
    <n v="20"/>
    <n v="0"/>
    <n v="0"/>
    <n v="0"/>
    <m/>
    <m/>
    <m/>
    <n v="-910973.9"/>
    <n v="-70714.87"/>
    <s v="ZLIN"/>
    <n v="18"/>
    <n v="3"/>
  </r>
  <r>
    <s v="120380000040-0"/>
    <x v="12"/>
    <n v="344208"/>
    <s v="ELEVADOR DE VEHICULOS"/>
    <s v="18.07.2013"/>
    <n v="2517015.6800000002"/>
    <n v="484041.49000000022"/>
    <s v="ZLIN"/>
    <n v="19"/>
    <n v="6"/>
    <n v="0"/>
    <n v="0"/>
    <m/>
    <m/>
    <m/>
    <n v="143368.51"/>
    <n v="11717.619999999995"/>
    <s v="ZLIN"/>
    <n v="17"/>
    <n v="4"/>
  </r>
  <r>
    <s v="120380000041-0"/>
    <x v="12"/>
    <n v="341203"/>
    <s v="DUCHA LAVAOJOS"/>
    <s v="30.07.2008"/>
    <n v="344136.75"/>
    <n v="179772.95"/>
    <s v="ZLIN"/>
    <n v="16"/>
    <n v="9"/>
    <n v="0"/>
    <n v="0"/>
    <m/>
    <m/>
    <m/>
    <n v="103715.41"/>
    <n v="15331.839999999997"/>
    <s v="ZLIN"/>
    <n v="9"/>
    <n v="7"/>
  </r>
  <r>
    <s v="120380000042-0"/>
    <x v="12"/>
    <n v="344208"/>
    <s v="TORNO"/>
    <s v="01.03.1989"/>
    <n v="56525"/>
    <n v="53658.94"/>
    <s v="ZLIN"/>
    <n v="29"/>
    <n v="7"/>
    <n v="0"/>
    <n v="0"/>
    <m/>
    <m/>
    <m/>
    <n v="20277.93"/>
    <n v="9575.69"/>
    <s v="ZLIN"/>
    <n v="3"/>
    <n v="0"/>
  </r>
  <r>
    <s v="120380000043-0"/>
    <x v="12"/>
    <n v="344208"/>
    <s v="COMPRESOR"/>
    <s v="31.12.2003"/>
    <n v="275921.05"/>
    <n v="125776"/>
    <s v="ZLIN"/>
    <n v="29"/>
    <n v="3"/>
    <n v="0"/>
    <n v="0"/>
    <m/>
    <m/>
    <m/>
    <n v="1715409.51"/>
    <n v="138866.49"/>
    <s v="ZLIN"/>
    <n v="17"/>
    <n v="6"/>
  </r>
  <r>
    <s v="120380000043-1"/>
    <x v="12"/>
    <n v="344208"/>
    <s v="MOTOR"/>
    <s v="31.12.2003"/>
    <n v="34079.82"/>
    <n v="26469.75"/>
    <s v="ZLIN"/>
    <n v="17"/>
    <n v="2"/>
    <n v="0"/>
    <n v="0"/>
    <m/>
    <m/>
    <m/>
    <n v="221648.22"/>
    <n v="57969.53"/>
    <s v="ZLIN"/>
    <n v="5"/>
    <n v="5"/>
  </r>
  <r>
    <s v="120380000044-0"/>
    <x v="12"/>
    <n v="344208"/>
    <s v="GIB CRANE"/>
    <s v="30.12.2000"/>
    <n v="152547.88"/>
    <n v="95220.97"/>
    <s v="ZLIN"/>
    <n v="26"/>
    <n v="2"/>
    <n v="0"/>
    <n v="0"/>
    <m/>
    <m/>
    <m/>
    <n v="35933.75"/>
    <n v="4458.93"/>
    <s v="ZLIN"/>
    <n v="11"/>
    <n v="5"/>
  </r>
  <r>
    <s v="120380000045-0"/>
    <x v="12"/>
    <n v="344202"/>
    <s v="TORNO"/>
    <s v="01.10.1994"/>
    <n v="902819.05"/>
    <n v="846392.85000000009"/>
    <s v="ZLIN"/>
    <n v="24"/>
    <n v="0"/>
    <n v="0"/>
    <n v="0"/>
    <m/>
    <m/>
    <m/>
    <n v="208747.75"/>
    <n v="98575.32"/>
    <s v="ZLIN"/>
    <n v="3"/>
    <n v="0"/>
  </r>
  <r>
    <s v="120380000046-0"/>
    <x v="12"/>
    <n v="341203"/>
    <s v="DUCHA LAVAOJOS"/>
    <s v="30.07.2008"/>
    <n v="344136.75"/>
    <n v="179772.95"/>
    <s v="ZLIN"/>
    <n v="16"/>
    <n v="9"/>
    <n v="0"/>
    <n v="0"/>
    <m/>
    <m/>
    <m/>
    <n v="103715.41"/>
    <n v="15331.839999999997"/>
    <s v="ZLIN"/>
    <n v="9"/>
    <n v="7"/>
  </r>
  <r>
    <s v="120380000047-0"/>
    <x v="12"/>
    <n v="344202"/>
    <s v="PRENSA HIDRAULICA"/>
    <s v="31.01.2000"/>
    <n v="241446.74"/>
    <n v="141584.9"/>
    <s v="ZLIN"/>
    <n v="29"/>
    <n v="5"/>
    <n v="0"/>
    <n v="0"/>
    <m/>
    <m/>
    <m/>
    <n v="58839.42"/>
    <n v="6062.239999999998"/>
    <s v="ZLIN"/>
    <n v="13"/>
    <n v="9"/>
  </r>
  <r>
    <s v="120380000048-0"/>
    <x v="12"/>
    <n v="344202"/>
    <s v="COMPRESOR"/>
    <s v="01.10.2015"/>
    <n v="1"/>
    <n v="1"/>
    <s v="ZLIN"/>
    <n v="0"/>
    <n v="1"/>
    <n v="0"/>
    <n v="0"/>
    <m/>
    <m/>
    <m/>
    <n v="1878918.26"/>
    <n v="152102.90999999992"/>
    <s v="ZLIN"/>
    <n v="17"/>
    <n v="6"/>
  </r>
  <r>
    <s v="120380000048-1"/>
    <x v="12"/>
    <n v="344202"/>
    <s v="MOTOR"/>
    <s v="01.10.2015"/>
    <n v="1"/>
    <n v="1"/>
    <s v="ZLIN"/>
    <n v="0"/>
    <n v="1"/>
    <n v="0"/>
    <n v="0"/>
    <m/>
    <m/>
    <m/>
    <n v="232070.7"/>
    <n v="60695.41"/>
    <s v="ZLIN"/>
    <n v="5"/>
    <n v="5"/>
  </r>
  <r>
    <s v="120380000049-0"/>
    <x v="12"/>
    <n v="344202"/>
    <s v="TECLE"/>
    <s v="01.10.2015"/>
    <n v="1"/>
    <n v="1"/>
    <s v="ZLIN"/>
    <n v="0"/>
    <n v="1"/>
    <n v="0"/>
    <n v="0"/>
    <m/>
    <m/>
    <m/>
    <n v="558781.29"/>
    <n v="109187.14000000001"/>
    <s v="ZLIN"/>
    <n v="7"/>
    <n v="3"/>
  </r>
  <r>
    <s v="120380000050-0"/>
    <x v="12"/>
    <n v="344208"/>
    <s v="TECLE"/>
    <s v="31.12.2007"/>
    <n v="147131.63"/>
    <n v="103639.89000000001"/>
    <s v="ZLIN"/>
    <n v="13"/>
    <n v="3"/>
    <n v="0"/>
    <n v="0"/>
    <m/>
    <m/>
    <m/>
    <n v="7791.36"/>
    <n v="2006.8599999999997"/>
    <s v="ZLIN"/>
    <n v="5"/>
    <n v="6"/>
  </r>
  <r>
    <s v="120380000051-0"/>
    <x v="12"/>
    <n v="344208"/>
    <s v="EQUIPO DE SOLDADURA"/>
    <s v="30.10.2006"/>
    <n v="2529641.35"/>
    <n v="2069706.56"/>
    <s v="ZLIN"/>
    <n v="12"/>
    <n v="10"/>
    <n v="0"/>
    <n v="0"/>
    <m/>
    <m/>
    <m/>
    <n v="-104563.75"/>
    <n v="-37820.929999999993"/>
    <s v="ZLIN"/>
    <n v="3"/>
    <n v="11"/>
  </r>
  <r>
    <s v="120380000052-0"/>
    <x v="12"/>
    <n v="344208"/>
    <s v="EQUIPO DE SOLDADURA"/>
    <s v="31.08.2002"/>
    <n v="1383702.8"/>
    <n v="831166.16"/>
    <s v="ZLIN"/>
    <n v="24"/>
    <n v="5"/>
    <n v="0"/>
    <n v="0"/>
    <m/>
    <m/>
    <m/>
    <n v="463889.51"/>
    <n v="57986.19"/>
    <s v="ZLIN"/>
    <n v="11"/>
    <n v="4"/>
  </r>
  <r>
    <s v="120380000053-0"/>
    <x v="12"/>
    <n v="344208"/>
    <s v="EQUIPO DE SOLDADURA"/>
    <s v="01.10.2015"/>
    <n v="1"/>
    <n v="1"/>
    <s v="ZLIN"/>
    <n v="0"/>
    <n v="1"/>
    <n v="0"/>
    <n v="0"/>
    <m/>
    <m/>
    <m/>
    <n v="2461699.48"/>
    <n v="890401.94"/>
    <s v="ZLIN"/>
    <n v="3"/>
    <n v="11"/>
  </r>
  <r>
    <s v="120380000054-0"/>
    <x v="12"/>
    <n v="344208"/>
    <s v="EQUIPO DE SOLDADURA"/>
    <s v="01.10.2015"/>
    <n v="1"/>
    <n v="1"/>
    <s v="ZLIN"/>
    <n v="0"/>
    <n v="1"/>
    <n v="0"/>
    <n v="0"/>
    <m/>
    <m/>
    <m/>
    <n v="683805.41"/>
    <n v="247333.87000000005"/>
    <s v="ZLIN"/>
    <n v="3"/>
    <n v="11"/>
  </r>
  <r>
    <s v="120380000055-0"/>
    <x v="12"/>
    <n v="344208"/>
    <s v="TECLE"/>
    <s v="31.12.2007"/>
    <n v="147131.63"/>
    <n v="103639.89000000001"/>
    <s v="ZLIN"/>
    <n v="13"/>
    <n v="3"/>
    <n v="0"/>
    <n v="0"/>
    <m/>
    <m/>
    <m/>
    <n v="499558.49"/>
    <n v="128674.15999999997"/>
    <s v="ZLIN"/>
    <n v="5"/>
    <n v="6"/>
  </r>
  <r>
    <s v="120380000056-0"/>
    <x v="12"/>
    <n v="341203"/>
    <s v="DUCHA LAVAOJOS"/>
    <s v="30.07.2008"/>
    <n v="344136.75"/>
    <n v="179772.95"/>
    <s v="ZLIN"/>
    <n v="16"/>
    <n v="9"/>
    <n v="0"/>
    <n v="0"/>
    <m/>
    <m/>
    <m/>
    <n v="103715.41"/>
    <n v="15331.839999999997"/>
    <s v="ZLIN"/>
    <n v="9"/>
    <n v="7"/>
  </r>
  <r>
    <s v="120380000057-0"/>
    <x v="12"/>
    <n v="341203"/>
    <s v="DUCHA LAVAOJOS"/>
    <s v="01.10.2015"/>
    <n v="1"/>
    <n v="1"/>
    <s v="ZLIN"/>
    <n v="0"/>
    <n v="1"/>
    <n v="0"/>
    <n v="0"/>
    <m/>
    <m/>
    <m/>
    <n v="297185.31"/>
    <n v="43931.739999999991"/>
    <s v="ZLIN"/>
    <n v="9"/>
    <n v="7"/>
  </r>
  <r>
    <s v="120380000058-0"/>
    <x v="12"/>
    <n v="341203"/>
    <s v="DUCHA LAVAOJOS"/>
    <s v="30.07.2008"/>
    <n v="344136.75"/>
    <n v="179772.95"/>
    <s v="ZLIN"/>
    <n v="16"/>
    <n v="9"/>
    <n v="0"/>
    <n v="0"/>
    <m/>
    <m/>
    <m/>
    <n v="103715.41"/>
    <n v="15331.839999999997"/>
    <s v="ZLIN"/>
    <n v="9"/>
    <n v="7"/>
  </r>
  <r>
    <s v="120380000059-0"/>
    <x v="12"/>
    <n v="344208"/>
    <s v="CAMION GRUA"/>
    <s v="01.10.2015"/>
    <n v="1"/>
    <n v="1"/>
    <s v="ZLIN"/>
    <n v="0"/>
    <n v="1"/>
    <n v="0"/>
    <n v="0"/>
    <m/>
    <m/>
    <m/>
    <n v="12689500.77"/>
    <n v="4494198.1899999995"/>
    <s v="ZLIN"/>
    <n v="4"/>
    <n v="0"/>
  </r>
  <r>
    <s v="120380000060-0"/>
    <x v="12"/>
    <n v="344208"/>
    <s v="EQUIPO DE SOLDADURA"/>
    <s v="30.06.2003"/>
    <n v="103361.13"/>
    <n v="93759.28"/>
    <s v="ZLIN"/>
    <n v="15"/>
    <n v="3"/>
    <n v="0"/>
    <n v="0"/>
    <m/>
    <m/>
    <m/>
    <n v="1107016.79"/>
    <n v="522757.93000000005"/>
    <s v="ZLIN"/>
    <n v="3"/>
    <n v="0"/>
  </r>
  <r>
    <s v="120380000060-1"/>
    <x v="12"/>
    <n v="344208"/>
    <s v="MOTOR"/>
    <s v="30.06.2003"/>
    <n v="22899.87"/>
    <n v="17517.86"/>
    <s v="ZLIN"/>
    <n v="18"/>
    <n v="1"/>
    <n v="0"/>
    <n v="0"/>
    <m/>
    <m/>
    <m/>
    <n v="242340.39"/>
    <n v="58854.100000000006"/>
    <s v="ZLIN"/>
    <n v="5"/>
    <n v="10"/>
  </r>
  <r>
    <s v="120380000061-0"/>
    <x v="12"/>
    <n v="344208"/>
    <s v="EQUIPO DE SOLDADURA"/>
    <s v="30.12.1997"/>
    <n v="4986929.0199999996"/>
    <n v="4591141"/>
    <s v="ZLIN"/>
    <n v="21"/>
    <n v="0"/>
    <n v="0"/>
    <n v="0"/>
    <m/>
    <m/>
    <m/>
    <n v="903747.8"/>
    <n v="393941.35000000003"/>
    <s v="ZLIN"/>
    <n v="3"/>
    <n v="3"/>
  </r>
  <r>
    <s v="120380000061-1"/>
    <x v="12"/>
    <n v="344208"/>
    <s v="MOTOR"/>
    <s v="30.12.1997"/>
    <n v="933450.18"/>
    <n v="731623.1100000001"/>
    <s v="ZLIN"/>
    <n v="24"/>
    <n v="8"/>
    <n v="0"/>
    <n v="0"/>
    <m/>
    <m/>
    <m/>
    <n v="50779.75"/>
    <n v="10400.669999999998"/>
    <s v="ZLIN"/>
    <n v="6"/>
    <n v="11"/>
  </r>
  <r>
    <s v="120380000062-0"/>
    <x v="12"/>
    <n v="344208"/>
    <s v="EQUIPO DE SOLDADURA"/>
    <s v="31.08.2004"/>
    <n v="755064.63"/>
    <n v="637610.13"/>
    <s v="ZLIN"/>
    <n v="15"/>
    <n v="0"/>
    <n v="0"/>
    <n v="0"/>
    <m/>
    <m/>
    <m/>
    <n v="2515186.89"/>
    <n v="909748.45000000019"/>
    <s v="ZLIN"/>
    <n v="3"/>
    <n v="11"/>
  </r>
  <r>
    <s v="120380000062-1"/>
    <x v="12"/>
    <n v="344208"/>
    <s v="MOTOR"/>
    <s v="31.08.2004"/>
    <n v="110565.42"/>
    <n v="74362.58"/>
    <s v="ZLIN"/>
    <n v="18"/>
    <n v="10"/>
    <n v="0"/>
    <n v="0"/>
    <m/>
    <m/>
    <m/>
    <n v="351424.81"/>
    <n v="64238.950000000012"/>
    <s v="ZLIN"/>
    <n v="7"/>
    <n v="9"/>
  </r>
  <r>
    <s v="120380000063-0"/>
    <x v="12"/>
    <n v="344208"/>
    <s v="EQUIPO DE SOLDADURA"/>
    <s v="30.11.2008"/>
    <n v="10406949"/>
    <n v="8148076.3499999996"/>
    <s v="ZLIN"/>
    <n v="10"/>
    <n v="9"/>
    <n v="0"/>
    <n v="0"/>
    <m/>
    <m/>
    <m/>
    <n v="10411073.380000001"/>
    <n v="3765707.3900000006"/>
    <s v="ZLIN"/>
    <n v="3"/>
    <n v="11"/>
  </r>
  <r>
    <s v="120380000064-0"/>
    <x v="12"/>
    <n v="341203"/>
    <s v="DUCHA LAVAOJOS"/>
    <s v="30.07.2008"/>
    <n v="344136.75"/>
    <n v="190180.82"/>
    <s v="ZLIN"/>
    <n v="15"/>
    <n v="10"/>
    <n v="0"/>
    <n v="0"/>
    <m/>
    <m/>
    <m/>
    <n v="82886.53"/>
    <n v="13548.759999999995"/>
    <s v="ZLIN"/>
    <n v="8"/>
    <n v="8"/>
  </r>
  <r>
    <s v="120380000065-0"/>
    <x v="12"/>
    <n v="342502"/>
    <s v="UNIDAD DE AIRE ACONDICIONADO"/>
    <s v="30.04.2013"/>
    <n v="25099264.010000002"/>
    <n v="7128785.0400000028"/>
    <s v="ZLIN"/>
    <n v="14"/>
    <n v="1"/>
    <n v="0"/>
    <n v="0"/>
    <m/>
    <m/>
    <m/>
    <n v="3299325.07"/>
    <n v="400632.32999999961"/>
    <s v="ZLIN"/>
    <n v="11"/>
    <n v="8"/>
  </r>
  <r>
    <s v="120380000066-0"/>
    <x v="12"/>
    <n v="342502"/>
    <s v="UNIDAD DE AIRE ACONDICIONADO"/>
    <s v="30.04.2013"/>
    <n v="25099264.010000002"/>
    <n v="7128785.0400000028"/>
    <s v="ZLIN"/>
    <n v="14"/>
    <n v="1"/>
    <n v="0"/>
    <n v="0"/>
    <m/>
    <m/>
    <m/>
    <n v="3299325.07"/>
    <n v="400632.32999999961"/>
    <s v="ZLIN"/>
    <n v="11"/>
    <n v="8"/>
  </r>
  <r>
    <s v="120380000067-0"/>
    <x v="12"/>
    <n v="342502"/>
    <s v="ASCENSOR"/>
    <s v="30.04.2013"/>
    <n v="10014561.33"/>
    <n v="1663318.1600000001"/>
    <s v="ZLIN"/>
    <n v="24"/>
    <n v="1"/>
    <n v="0"/>
    <n v="0"/>
    <m/>
    <m/>
    <m/>
    <n v="553660.54"/>
    <n v="36200.870000000054"/>
    <s v="ZLIN"/>
    <n v="21"/>
    <n v="8"/>
  </r>
  <r>
    <s v="120380000068-0"/>
    <x v="12"/>
    <n v="342502"/>
    <s v="UNIDAD DE AIRE ACONDICIONADO"/>
    <s v="30.04.2013"/>
    <n v="1418530.15"/>
    <n v="402896.12999999989"/>
    <s v="ZLIN"/>
    <n v="14"/>
    <n v="1"/>
    <n v="0"/>
    <n v="0"/>
    <m/>
    <m/>
    <m/>
    <n v="186467.29"/>
    <n v="22642.460000000021"/>
    <s v="ZLIN"/>
    <n v="11"/>
    <n v="8"/>
  </r>
  <r>
    <s v="120380000069-0"/>
    <x v="12"/>
    <n v="342502"/>
    <s v="PUENTE GRUA"/>
    <s v="30.04.2013"/>
    <n v="3628290.11"/>
    <n v="760514.96"/>
    <s v="ZLIN"/>
    <n v="19"/>
    <n v="1"/>
    <n v="0"/>
    <n v="0"/>
    <m/>
    <m/>
    <m/>
    <n v="20791599.350000001"/>
    <n v="1767285.950000003"/>
    <s v="ZLIN"/>
    <n v="16"/>
    <n v="8"/>
  </r>
  <r>
    <s v="120380000070-0"/>
    <x v="12"/>
    <n v="342502"/>
    <s v="DETECTOR DE FUGAS"/>
    <s v="30.04.2013"/>
    <n v="675831747.08000004"/>
    <n v="191952212.19000006"/>
    <s v="ZLIN"/>
    <n v="14"/>
    <n v="1"/>
    <n v="0"/>
    <n v="0"/>
    <m/>
    <m/>
    <m/>
    <n v="57838035.960000001"/>
    <n v="7023190.0799999982"/>
    <s v="ZLIN"/>
    <n v="11"/>
    <n v="8"/>
  </r>
  <r>
    <s v="120380000071-0"/>
    <x v="12"/>
    <n v="342502"/>
    <s v="DUCHA LAVAOJOS"/>
    <s v="30.04.2013"/>
    <n v="128030.96"/>
    <n v="26836.200000000012"/>
    <s v="ZLIN"/>
    <n v="19"/>
    <n v="1"/>
    <n v="0"/>
    <n v="0"/>
    <m/>
    <m/>
    <m/>
    <n v="360625.84"/>
    <n v="30653.200000000012"/>
    <s v="ZLIN"/>
    <n v="16"/>
    <n v="8"/>
  </r>
  <r>
    <s v="120380000072-0"/>
    <x v="12"/>
    <n v="342502"/>
    <s v="SURTIDOR DE COMBUSTIBLE"/>
    <s v="30.04.2013"/>
    <n v="2554802.3199999998"/>
    <n v="424327.04000000004"/>
    <s v="ZLIN"/>
    <n v="24"/>
    <n v="1"/>
    <n v="0"/>
    <n v="0"/>
    <m/>
    <m/>
    <m/>
    <n v="19278667.18"/>
    <n v="1260528.2399999984"/>
    <s v="ZLIN"/>
    <n v="21"/>
    <n v="8"/>
  </r>
  <r>
    <s v="120380000073-0"/>
    <x v="12"/>
    <n v="342502"/>
    <s v="DUCHA LAVAOJOS"/>
    <s v="30.04.2013"/>
    <n v="128030.96"/>
    <n v="26836.200000000012"/>
    <s v="ZLIN"/>
    <n v="19"/>
    <n v="1"/>
    <n v="0"/>
    <n v="0"/>
    <m/>
    <m/>
    <m/>
    <n v="360625.84"/>
    <n v="30653.200000000012"/>
    <s v="ZLIN"/>
    <n v="16"/>
    <n v="8"/>
  </r>
  <r>
    <s v="120380000074-0"/>
    <x v="12"/>
    <n v="342502"/>
    <s v="EQUIPO DE SOLDADURA"/>
    <s v="19.07.2011"/>
    <n v="621526.38"/>
    <n v="225712.22999999998"/>
    <s v="ZLIN"/>
    <n v="15"/>
    <n v="10"/>
    <n v="0"/>
    <n v="0"/>
    <m/>
    <m/>
    <m/>
    <n v="953244.01"/>
    <n v="115751.06000000006"/>
    <s v="ZLIN"/>
    <n v="11"/>
    <n v="8"/>
  </r>
  <r>
    <s v="120380000075-0"/>
    <x v="12"/>
    <n v="342502"/>
    <s v="DUCHA LAVAOJOS"/>
    <s v="30.04.2013"/>
    <n v="952638.04"/>
    <n v="199679.60000000009"/>
    <s v="ZLIN"/>
    <n v="19"/>
    <n v="1"/>
    <n v="0"/>
    <n v="0"/>
    <m/>
    <m/>
    <m/>
    <n v="-255161.76"/>
    <n v="-21688.760000000009"/>
    <s v="ZLIN"/>
    <n v="16"/>
    <n v="8"/>
  </r>
  <r>
    <s v="120380000076-0"/>
    <x v="12"/>
    <n v="342502"/>
    <s v="UNIDAD DE AIRE ACONDICIONADO"/>
    <s v="30.04.2013"/>
    <n v="5930353.04"/>
    <n v="1684360.6399999997"/>
    <s v="ZLIN"/>
    <n v="14"/>
    <n v="1"/>
    <n v="0"/>
    <n v="0"/>
    <m/>
    <m/>
    <m/>
    <n v="8473464.4299999997"/>
    <n v="1028920.6799999997"/>
    <s v="ZLIN"/>
    <n v="11"/>
    <n v="8"/>
  </r>
  <r>
    <s v="120380000077-0"/>
    <x v="12"/>
    <n v="342502"/>
    <s v="SURTIDOR DE COMBUSTIBLE"/>
    <s v="30.04.2013"/>
    <n v="1328357.01"/>
    <n v="220626.76"/>
    <s v="ZLIN"/>
    <n v="24"/>
    <n v="1"/>
    <n v="0"/>
    <n v="0"/>
    <m/>
    <m/>
    <m/>
    <n v="10023849.029999999"/>
    <n v="655405.51999999955"/>
    <s v="ZLIN"/>
    <n v="21"/>
    <n v="8"/>
  </r>
  <r>
    <s v="120380000078-0"/>
    <x v="12"/>
    <n v="342509"/>
    <s v="SURTIDOR DE COMBUSTIBLE"/>
    <s v="31.01.2014"/>
    <n v="2842297.95"/>
    <n v="508484.5"/>
    <s v="ZLIN"/>
    <n v="18"/>
    <n v="2"/>
    <n v="0"/>
    <n v="0"/>
    <m/>
    <m/>
    <m/>
    <n v="4011959.76"/>
    <n v="344461.18999999994"/>
    <s v="ZLIN"/>
    <n v="16"/>
    <n v="6"/>
  </r>
  <r>
    <s v="120380000079-0"/>
    <x v="12"/>
    <n v="342509"/>
    <s v="DUCHA LAVAOJOS"/>
    <s v="31.01.2014"/>
    <n v="167070.15"/>
    <n v="39016.37999999999"/>
    <s v="ZLIN"/>
    <n v="13"/>
    <n v="11"/>
    <n v="0"/>
    <n v="0"/>
    <m/>
    <m/>
    <m/>
    <n v="240971.76"/>
    <n v="27867.47"/>
    <s v="ZLIN"/>
    <n v="12"/>
    <n v="3"/>
  </r>
  <r>
    <s v="120380000080-0"/>
    <x v="12"/>
    <n v="342509"/>
    <s v="CARGADOR DE BATERIAS"/>
    <s v="01.10.2015"/>
    <n v="1"/>
    <n v="1"/>
    <s v="ZLIN"/>
    <n v="0"/>
    <n v="1"/>
    <n v="0"/>
    <n v="0"/>
    <m/>
    <m/>
    <m/>
    <n v="560608.96"/>
    <n v="98251.059999999939"/>
    <s v="ZLIN"/>
    <n v="8"/>
    <n v="1"/>
  </r>
  <r>
    <s v="120380000081-0"/>
    <x v="12"/>
    <n v="342509"/>
    <s v="PRENSA HIDRAULICA"/>
    <s v="30.01.2012"/>
    <n v="418100"/>
    <n v="108844.21000000002"/>
    <s v="ZLIN"/>
    <n v="20"/>
    <n v="2"/>
    <n v="0"/>
    <n v="0"/>
    <m/>
    <m/>
    <m/>
    <n v="32170.05"/>
    <n v="2762.0799999999981"/>
    <s v="ZLIN"/>
    <n v="16"/>
    <n v="6"/>
  </r>
  <r>
    <s v="120380000082-0"/>
    <x v="12"/>
    <n v="342408"/>
    <s v="DUCHA LAVAOJOS"/>
    <s v="30.11.2008"/>
    <n v="1578979.71"/>
    <n v="793417.66999999993"/>
    <s v="ZLIN"/>
    <n v="16"/>
    <n v="9"/>
    <n v="0"/>
    <n v="0"/>
    <m/>
    <m/>
    <m/>
    <n v="-611962.56999999995"/>
    <n v="-87423.219999999972"/>
    <s v="ZLIN"/>
    <n v="9"/>
    <n v="11"/>
  </r>
  <r>
    <s v="120380000083-0"/>
    <x v="12"/>
    <n v="342408"/>
    <s v="PUENTE GRUA"/>
    <s v="01.10.2015"/>
    <n v="1"/>
    <n v="1"/>
    <s v="ZLIN"/>
    <n v="0"/>
    <n v="1"/>
    <n v="0"/>
    <n v="0"/>
    <m/>
    <m/>
    <m/>
    <n v="13592785.710000001"/>
    <n v="1367321.6400000006"/>
    <s v="ZLIN"/>
    <n v="14"/>
    <n v="1"/>
  </r>
  <r>
    <s v="120380000084-0"/>
    <x v="12"/>
    <n v="342408"/>
    <s v="DUCHA LAVAOJOS"/>
    <s v="01.10.2015"/>
    <n v="1"/>
    <n v="1"/>
    <s v="ZLIN"/>
    <n v="0"/>
    <n v="1"/>
    <n v="0"/>
    <n v="0"/>
    <m/>
    <m/>
    <m/>
    <n v="307145.02"/>
    <n v="43877.860000000044"/>
    <s v="ZLIN"/>
    <n v="9"/>
    <n v="11"/>
  </r>
  <r>
    <s v="120380000085-0"/>
    <x v="12"/>
    <n v="342408"/>
    <s v="CARGADOR DE BATERIAS"/>
    <s v="01.10.2015"/>
    <n v="1"/>
    <n v="1"/>
    <s v="ZLIN"/>
    <n v="0"/>
    <n v="1"/>
    <n v="0"/>
    <n v="0"/>
    <m/>
    <m/>
    <m/>
    <n v="371689.03"/>
    <n v="95738.080000000016"/>
    <s v="ZLIN"/>
    <n v="5"/>
    <n v="6"/>
  </r>
  <r>
    <s v="120380000086-0"/>
    <x v="12"/>
    <n v="342408"/>
    <s v="CARGADOR DE BATERIAS"/>
    <s v="01.10.2015"/>
    <n v="1"/>
    <n v="1"/>
    <s v="ZLIN"/>
    <n v="0"/>
    <n v="1"/>
    <n v="0"/>
    <n v="0"/>
    <m/>
    <m/>
    <m/>
    <n v="371689.03"/>
    <n v="95738.080000000016"/>
    <s v="ZLIN"/>
    <n v="5"/>
    <n v="6"/>
  </r>
  <r>
    <s v="120380000087-0"/>
    <x v="12"/>
    <n v="342408"/>
    <s v="UNIDAD DE AIRE ACONDICIONADO"/>
    <s v="01.10.2015"/>
    <n v="1"/>
    <n v="1"/>
    <s v="ZLIN"/>
    <n v="0"/>
    <n v="1"/>
    <n v="0"/>
    <n v="0"/>
    <m/>
    <m/>
    <m/>
    <n v="1441950.88"/>
    <n v="510690.92999999993"/>
    <s v="ZLIN"/>
    <n v="4"/>
    <n v="0"/>
  </r>
  <r>
    <s v="120380000088-0"/>
    <x v="12"/>
    <n v="342408"/>
    <s v="UNIDAD CONDENSADORA"/>
    <s v="01.10.2015"/>
    <n v="1"/>
    <n v="1"/>
    <s v="ZLIN"/>
    <n v="0"/>
    <n v="1"/>
    <n v="0"/>
    <n v="0"/>
    <m/>
    <m/>
    <m/>
    <n v="2737656.15"/>
    <n v="969586.54999999981"/>
    <s v="ZLIN"/>
    <n v="4"/>
    <n v="0"/>
  </r>
  <r>
    <s v="120380000089-0"/>
    <x v="12"/>
    <n v="342408"/>
    <s v="UNIDAD CONDENSADORA"/>
    <s v="01.10.2015"/>
    <n v="1"/>
    <n v="1"/>
    <s v="ZLIN"/>
    <n v="0"/>
    <n v="1"/>
    <n v="0"/>
    <n v="0"/>
    <m/>
    <m/>
    <m/>
    <n v="2737656.15"/>
    <n v="969586.54999999981"/>
    <s v="ZLIN"/>
    <n v="4"/>
    <n v="0"/>
  </r>
  <r>
    <s v="120380000090-0"/>
    <x v="12"/>
    <n v="342408"/>
    <s v="UNIDAD CONDENSADORA"/>
    <s v="01.10.2015"/>
    <n v="1"/>
    <n v="1"/>
    <s v="ZLIN"/>
    <n v="0"/>
    <n v="1"/>
    <n v="0"/>
    <n v="0"/>
    <m/>
    <m/>
    <m/>
    <n v="2737656.15"/>
    <n v="969586.54999999981"/>
    <s v="ZLIN"/>
    <n v="4"/>
    <n v="0"/>
  </r>
  <r>
    <s v="120380000090-1"/>
    <x v="12"/>
    <n v="342408"/>
    <s v="UNIDAD DE AIRE ACONDICIONADO"/>
    <s v="01.10.2015"/>
    <n v="1"/>
    <n v="1"/>
    <s v="ZLIN"/>
    <n v="0"/>
    <n v="1"/>
    <n v="0"/>
    <n v="0"/>
    <m/>
    <m/>
    <m/>
    <n v="59652.38"/>
    <n v="21126.879999999997"/>
    <s v="ZLIN"/>
    <n v="4"/>
    <n v="0"/>
  </r>
  <r>
    <s v="120380000091-0"/>
    <x v="12"/>
    <n v="342409"/>
    <s v="PUENTE GRUA"/>
    <s v="31.08.2012"/>
    <n v="1533227.93"/>
    <n v="425053.30000000005"/>
    <s v="ZLIN"/>
    <n v="16"/>
    <n v="10"/>
    <n v="0"/>
    <n v="0"/>
    <m/>
    <m/>
    <m/>
    <n v="18543488.07"/>
    <n v="1910541.1899999995"/>
    <s v="ZLIN"/>
    <n v="13"/>
    <n v="9"/>
  </r>
  <r>
    <s v="120380000092-0"/>
    <x v="12"/>
    <n v="342409"/>
    <s v="DUCHA LAVAOJOS"/>
    <s v="30.07.2008"/>
    <n v="344136.75"/>
    <n v="179772.95"/>
    <s v="ZLIN"/>
    <n v="16"/>
    <n v="9"/>
    <n v="0"/>
    <n v="0"/>
    <m/>
    <m/>
    <m/>
    <n v="103715.41"/>
    <n v="15331.839999999997"/>
    <s v="ZLIN"/>
    <n v="9"/>
    <n v="7"/>
  </r>
  <r>
    <s v="120380000093-0"/>
    <x v="12"/>
    <n v="342409"/>
    <s v="DUCHA LAVAOJOS"/>
    <s v="30.07.2008"/>
    <n v="344136.75"/>
    <n v="179772.95"/>
    <s v="ZLIN"/>
    <n v="16"/>
    <n v="9"/>
    <n v="0"/>
    <n v="0"/>
    <m/>
    <m/>
    <m/>
    <n v="103715.41"/>
    <n v="15331.839999999997"/>
    <s v="ZLIN"/>
    <n v="9"/>
    <n v="7"/>
  </r>
  <r>
    <s v="120380000094-0"/>
    <x v="12"/>
    <n v="342409"/>
    <s v="DUCHA LAVAOJOS"/>
    <s v="30.07.2008"/>
    <n v="344136.75"/>
    <n v="179772.95"/>
    <s v="ZLIN"/>
    <n v="16"/>
    <n v="9"/>
    <n v="0"/>
    <n v="0"/>
    <m/>
    <m/>
    <m/>
    <n v="103715.41"/>
    <n v="15331.839999999997"/>
    <s v="ZLIN"/>
    <n v="9"/>
    <n v="7"/>
  </r>
  <r>
    <s v="120380000095-0"/>
    <x v="12"/>
    <n v="342409"/>
    <s v="CARGADOR DE BATERIAS"/>
    <s v="01.10.2015"/>
    <n v="1"/>
    <n v="1"/>
    <s v="ZLIN"/>
    <n v="0"/>
    <n v="1"/>
    <n v="0"/>
    <n v="0"/>
    <m/>
    <m/>
    <m/>
    <n v="371689.03"/>
    <n v="95738.080000000016"/>
    <s v="ZLIN"/>
    <n v="5"/>
    <n v="6"/>
  </r>
  <r>
    <s v="120380000096-0"/>
    <x v="12"/>
    <n v="342409"/>
    <s v="CARGADOR DE BATERIAS"/>
    <s v="01.10.2015"/>
    <n v="1"/>
    <n v="1"/>
    <s v="ZLIN"/>
    <n v="0"/>
    <n v="1"/>
    <n v="0"/>
    <n v="0"/>
    <m/>
    <m/>
    <m/>
    <n v="371689.03"/>
    <n v="95738.080000000016"/>
    <s v="ZLIN"/>
    <n v="5"/>
    <n v="6"/>
  </r>
  <r>
    <s v="120380000097-0"/>
    <x v="12"/>
    <n v="342409"/>
    <s v="UNIDAD DE AIRE ACONDICIONADO"/>
    <s v="01.10.2015"/>
    <n v="1"/>
    <n v="1"/>
    <s v="ZLIN"/>
    <n v="0"/>
    <n v="1"/>
    <n v="0"/>
    <n v="0"/>
    <m/>
    <m/>
    <m/>
    <n v="3989089.61"/>
    <n v="1027492.7799999998"/>
    <s v="ZLIN"/>
    <n v="5"/>
    <n v="6"/>
  </r>
  <r>
    <s v="120380000098-0"/>
    <x v="12"/>
    <n v="342409"/>
    <s v="UNIDAD CONDENSADORA"/>
    <s v="01.10.2015"/>
    <n v="1"/>
    <n v="1"/>
    <s v="ZLIN"/>
    <n v="0"/>
    <n v="1"/>
    <n v="0"/>
    <n v="0"/>
    <m/>
    <m/>
    <m/>
    <n v="7573597.5899999999"/>
    <n v="1950775.13"/>
    <s v="ZLIN"/>
    <n v="5"/>
    <n v="6"/>
  </r>
  <r>
    <s v="120380000099-0"/>
    <x v="12"/>
    <n v="342409"/>
    <s v="DUCHA LAVAOJOS"/>
    <s v="30.07.2008"/>
    <n v="344136.75"/>
    <n v="179772.95"/>
    <s v="ZLIN"/>
    <n v="16"/>
    <n v="9"/>
    <n v="0"/>
    <n v="0"/>
    <m/>
    <m/>
    <m/>
    <n v="103715.41"/>
    <n v="15331.839999999997"/>
    <s v="ZLIN"/>
    <n v="9"/>
    <n v="7"/>
  </r>
  <r>
    <s v="120380000100-0"/>
    <x v="12"/>
    <n v="342409"/>
    <s v="DUCHA LAVAOJOS"/>
    <s v="30.07.2008"/>
    <n v="344136.75"/>
    <n v="179772.95"/>
    <s v="ZLIN"/>
    <n v="16"/>
    <n v="9"/>
    <n v="0"/>
    <n v="0"/>
    <m/>
    <m/>
    <m/>
    <n v="103715.41"/>
    <n v="15331.839999999997"/>
    <s v="ZLIN"/>
    <n v="9"/>
    <n v="7"/>
  </r>
  <r>
    <s v="120380000101-0"/>
    <x v="12"/>
    <n v="344207"/>
    <s v="CAMION GRUA"/>
    <s v="01.10.2015"/>
    <n v="1"/>
    <n v="1"/>
    <s v="ZLIN"/>
    <n v="0"/>
    <n v="1"/>
    <n v="0"/>
    <n v="0"/>
    <m/>
    <m/>
    <m/>
    <n v="19624852.16"/>
    <n v="8137133.8200000003"/>
    <s v="ZLIN"/>
    <n v="3"/>
    <n v="5"/>
  </r>
  <r>
    <s v="120380000102-0"/>
    <x v="12"/>
    <n v="344207"/>
    <s v="EQUIPO DE SOLDADURA"/>
    <s v="19.07.2011"/>
    <n v="1637129.31"/>
    <n v="973809.67"/>
    <s v="ZLIN"/>
    <n v="9"/>
    <n v="8"/>
    <n v="0"/>
    <n v="0"/>
    <m/>
    <m/>
    <m/>
    <n v="-191399.7"/>
    <n v="-49299.920000000013"/>
    <s v="ZLIN"/>
    <n v="5"/>
    <n v="6"/>
  </r>
  <r>
    <s v="120380000103-0"/>
    <x v="12"/>
    <n v="341202"/>
    <s v="DUCHA LAVAOJOS"/>
    <s v="30.07.2008"/>
    <n v="344136.75"/>
    <n v="296183.27"/>
    <s v="ZLIN"/>
    <n v="10"/>
    <n v="2"/>
    <n v="0"/>
    <n v="0"/>
    <m/>
    <m/>
    <m/>
    <n v="-74757.45"/>
    <n v="-35302.129999999997"/>
    <s v="ZLIN"/>
    <n v="3"/>
    <n v="0"/>
  </r>
  <r>
    <s v="120380000104-0"/>
    <x v="12"/>
    <n v="342303"/>
    <s v="DUCHA LAVAOJOS"/>
    <s v="01.10.2015"/>
    <n v="1"/>
    <n v="1"/>
    <s v="ZLIN"/>
    <n v="0"/>
    <n v="1"/>
    <n v="0"/>
    <n v="0"/>
    <m/>
    <m/>
    <m/>
    <n v="540090.71"/>
    <n v="255042.83999999997"/>
    <s v="ZLIN"/>
    <n v="3"/>
    <n v="0"/>
  </r>
  <r>
    <s v="120380000105-0"/>
    <x v="12"/>
    <n v="343207"/>
    <s v="SURTIDOR DE COMBUSTIBLE"/>
    <s v="30.06.2014"/>
    <n v="20899749.23"/>
    <n v="2600684.9699999988"/>
    <s v="ZLIN"/>
    <n v="25"/>
    <n v="0"/>
    <n v="0"/>
    <n v="0"/>
    <m/>
    <m/>
    <m/>
    <n v="10491643.18"/>
    <n v="625817.31000000052"/>
    <s v="ZLIN"/>
    <n v="23"/>
    <n v="9"/>
  </r>
  <r>
    <s v="120380000106-0"/>
    <x v="12"/>
    <n v="343207"/>
    <s v="SURTIDOR DE COMBUSTIBLE"/>
    <s v="30.06.2014"/>
    <n v="32678103.02"/>
    <n v="3703518.34"/>
    <s v="ZLIN"/>
    <n v="25"/>
    <n v="0"/>
    <n v="0"/>
    <n v="0"/>
    <m/>
    <m/>
    <m/>
    <n v="2352458.84"/>
    <n v="140322.10999999987"/>
    <s v="ZLIN"/>
    <n v="23"/>
    <n v="9"/>
  </r>
  <r>
    <s v="120380000107-0"/>
    <x v="12"/>
    <n v="342304"/>
    <s v="DUCHA LAVAOJOS"/>
    <s v="30.06.2014"/>
    <n v="55275.63"/>
    <n v="7830.7099999999991"/>
    <s v="ZLIN"/>
    <n v="20"/>
    <n v="0"/>
    <n v="0"/>
    <n v="0"/>
    <m/>
    <m/>
    <m/>
    <n v="693935.72"/>
    <n v="52430.699999999953"/>
    <s v="ZLIN"/>
    <n v="18"/>
    <n v="9"/>
  </r>
  <r>
    <s v="120380000108-0"/>
    <x v="12"/>
    <n v="342304"/>
    <s v="UNIDAD CONDENSADORA"/>
    <s v="30.06.2014"/>
    <n v="29075357.48"/>
    <n v="5492011.9699999988"/>
    <s v="ZLIN"/>
    <n v="15"/>
    <n v="0"/>
    <n v="0"/>
    <n v="0"/>
    <m/>
    <m/>
    <m/>
    <n v="-1527619.84"/>
    <n v="-157391.13000000012"/>
    <s v="ZLIN"/>
    <n v="13"/>
    <n v="9"/>
  </r>
  <r>
    <s v="120380000109-0"/>
    <x v="12"/>
    <n v="342304"/>
    <s v="UNIDAD CONDENSADORA"/>
    <s v="30.06.2014"/>
    <n v="660351.81999999995"/>
    <n v="124733.12"/>
    <s v="ZLIN"/>
    <n v="15"/>
    <n v="0"/>
    <n v="0"/>
    <n v="0"/>
    <m/>
    <m/>
    <m/>
    <n v="-34694.9"/>
    <n v="-3574.630000000001"/>
    <s v="ZLIN"/>
    <n v="13"/>
    <n v="9"/>
  </r>
  <r>
    <s v="120380000110-0"/>
    <x v="12"/>
    <n v="342304"/>
    <s v="UNIDAD CONDENSADORA"/>
    <s v="30.06.2014"/>
    <n v="660351.81999999995"/>
    <n v="124733.12"/>
    <s v="ZLIN"/>
    <n v="15"/>
    <n v="0"/>
    <n v="0"/>
    <n v="0"/>
    <m/>
    <m/>
    <m/>
    <n v="-34694.9"/>
    <n v="-3574.630000000001"/>
    <s v="ZLIN"/>
    <n v="13"/>
    <n v="9"/>
  </r>
  <r>
    <s v="120380000111-0"/>
    <x v="12"/>
    <n v="344301"/>
    <s v="CONDENSADOR"/>
    <s v="01.10.2015"/>
    <n v="1"/>
    <n v="1"/>
    <s v="ZLIN"/>
    <n v="0"/>
    <n v="1"/>
    <n v="0"/>
    <n v="0"/>
    <m/>
    <m/>
    <m/>
    <n v="925635.17"/>
    <n v="70249.100000000093"/>
    <s v="ZLIN"/>
    <n v="18"/>
    <n v="8"/>
  </r>
  <r>
    <s v="120380000112-0"/>
    <x v="12"/>
    <n v="344301"/>
    <s v="CONDENSADOR"/>
    <s v="01.10.2015"/>
    <n v="1"/>
    <n v="1"/>
    <s v="ZLIN"/>
    <n v="0"/>
    <n v="1"/>
    <n v="0"/>
    <n v="0"/>
    <m/>
    <m/>
    <m/>
    <n v="925635.17"/>
    <n v="70249.100000000093"/>
    <s v="ZLIN"/>
    <n v="18"/>
    <n v="8"/>
  </r>
  <r>
    <s v="120380000113-0"/>
    <x v="12"/>
    <n v="342402"/>
    <s v="BASCULA"/>
    <s v="31.08.2014"/>
    <n v="4609834.3499999996"/>
    <n v="990031.53999999957"/>
    <s v="ZLIN"/>
    <n v="12"/>
    <n v="5"/>
    <n v="0"/>
    <n v="0"/>
    <m/>
    <m/>
    <m/>
    <n v="-573506.6"/>
    <n v="-71688.319999999949"/>
    <s v="ZLIN"/>
    <n v="11"/>
    <n v="4"/>
  </r>
  <r>
    <s v="120380000114-0"/>
    <x v="12"/>
    <n v="342402"/>
    <s v="BASCULA"/>
    <s v="31.08.2014"/>
    <n v="4609834.3499999996"/>
    <n v="990031.53999999957"/>
    <s v="ZLIN"/>
    <n v="12"/>
    <n v="5"/>
    <n v="0"/>
    <n v="0"/>
    <m/>
    <m/>
    <m/>
    <n v="-573506.6"/>
    <n v="-71688.319999999949"/>
    <s v="ZLIN"/>
    <n v="11"/>
    <n v="4"/>
  </r>
  <r>
    <s v="120380000115-0"/>
    <x v="12"/>
    <n v="342402"/>
    <s v="BASCULA"/>
    <s v="31.08.2014"/>
    <n v="13464885.869999999"/>
    <n v="2891787.58"/>
    <s v="ZLIN"/>
    <n v="12"/>
    <n v="5"/>
    <n v="0"/>
    <n v="0"/>
    <m/>
    <m/>
    <m/>
    <n v="-5056048.3600000003"/>
    <n v="-632006.04"/>
    <s v="ZLIN"/>
    <n v="11"/>
    <n v="4"/>
  </r>
  <r>
    <s v="120380000116-0"/>
    <x v="12"/>
    <n v="334303"/>
    <s v="BASCULA"/>
    <s v="31.08.2014"/>
    <n v="8345918.0999999996"/>
    <n v="1792411.9399999995"/>
    <s v="ZLIN"/>
    <n v="12"/>
    <n v="5"/>
    <n v="0"/>
    <n v="0"/>
    <m/>
    <m/>
    <m/>
    <n v="-452412.93"/>
    <n v="-56551.619999999995"/>
    <s v="ZLIN"/>
    <n v="11"/>
    <n v="4"/>
  </r>
  <r>
    <s v="120380000117-0"/>
    <x v="12"/>
    <n v="322319"/>
    <s v="COMPRESOR"/>
    <s v="01.10.2015"/>
    <n v="1"/>
    <n v="1"/>
    <s v="ZLIN"/>
    <n v="0"/>
    <n v="1"/>
    <n v="0"/>
    <n v="0"/>
    <m/>
    <m/>
    <m/>
    <n v="2677814.0099999998"/>
    <n v="121071.37999999989"/>
    <s v="ZLIN"/>
    <n v="31"/>
    <n v="4"/>
  </r>
  <r>
    <s v="120380000118-0"/>
    <x v="12"/>
    <n v="322317"/>
    <s v="DUCHA LAVAOJOS"/>
    <s v="01.02.2011"/>
    <n v="491255.32"/>
    <n v="188356.95"/>
    <s v="ZLIN"/>
    <n v="16"/>
    <n v="1"/>
    <n v="0"/>
    <n v="0"/>
    <m/>
    <m/>
    <m/>
    <n v="12130.93"/>
    <n v="1505.3000000000011"/>
    <s v="ZLIN"/>
    <n v="11"/>
    <n v="5"/>
  </r>
  <r>
    <s v="120380000119-0"/>
    <x v="12"/>
    <n v="344209"/>
    <s v="CAMION GRUA"/>
    <s v="30.09.2003"/>
    <n v="73765887.400000006"/>
    <n v="56186166.560000002"/>
    <s v="ZLIN"/>
    <n v="17"/>
    <n v="10"/>
    <n v="0"/>
    <n v="0"/>
    <m/>
    <m/>
    <m/>
    <n v="4879859.45"/>
    <n v="1185108.7200000002"/>
    <s v="ZLIN"/>
    <n v="5"/>
    <n v="10"/>
  </r>
  <r>
    <s v="120380000120-0"/>
    <x v="12"/>
    <n v="344208"/>
    <s v="EQUIPO DE SOLDADURA"/>
    <s v="25.02.2009"/>
    <n v="1450022.48"/>
    <n v="905109.57"/>
    <s v="ZLIN"/>
    <n v="13"/>
    <n v="1"/>
    <n v="0"/>
    <n v="0"/>
    <m/>
    <m/>
    <m/>
    <n v="80772.55"/>
    <n v="17604.280000000006"/>
    <s v="ZLIN"/>
    <n v="6"/>
    <n v="6"/>
  </r>
  <r>
    <s v="120380000121-0"/>
    <x v="12"/>
    <n v="344208"/>
    <s v="DOBLADORA DE TUBO"/>
    <s v="28.01.2011"/>
    <n v="154067126.15000001"/>
    <n v="56366021.760000005"/>
    <s v="ZLIN"/>
    <n v="17"/>
    <n v="1"/>
    <n v="0"/>
    <n v="0"/>
    <m/>
    <m/>
    <m/>
    <n v="-107386403.44"/>
    <n v="-12252139.989999995"/>
    <s v="ZLIN"/>
    <n v="12"/>
    <n v="5"/>
  </r>
  <r>
    <s v="120380000122-0"/>
    <x v="12"/>
    <n v="344208"/>
    <s v="SURTIDOR DE COMBUSTIBLE"/>
    <s v="01.10.2015"/>
    <n v="1"/>
    <n v="1"/>
    <s v="ZLIN"/>
    <n v="0"/>
    <n v="1"/>
    <n v="0"/>
    <n v="0"/>
    <m/>
    <m/>
    <m/>
    <n v="814062.61"/>
    <n v="64367.739999999991"/>
    <s v="ZLIN"/>
    <n v="17"/>
    <n v="11"/>
  </r>
  <r>
    <s v="120380000123-0"/>
    <x v="12"/>
    <n v="322317"/>
    <s v="VENTILADOR"/>
    <s v="31.05.2007"/>
    <n v="3269171"/>
    <n v="1502051.52"/>
    <s v="ZLIN"/>
    <n v="21"/>
    <n v="7"/>
    <n v="0"/>
    <n v="0"/>
    <m/>
    <m/>
    <m/>
    <n v="336506.84"/>
    <n v="35978.72000000003"/>
    <s v="ZLIN"/>
    <n v="13"/>
    <n v="3"/>
  </r>
  <r>
    <s v="120380000124-0"/>
    <x v="12"/>
    <n v="322317"/>
    <s v="VENTILADOR"/>
    <s v="31.05.2007"/>
    <n v="3269171"/>
    <n v="1502051.52"/>
    <s v="ZLIN"/>
    <n v="21"/>
    <n v="7"/>
    <n v="0"/>
    <n v="0"/>
    <m/>
    <m/>
    <m/>
    <n v="336506.84"/>
    <n v="35978.72000000003"/>
    <s v="ZLIN"/>
    <n v="13"/>
    <n v="3"/>
  </r>
  <r>
    <s v="120380000125-0"/>
    <x v="12"/>
    <n v="322317"/>
    <s v="PERFORADOR"/>
    <s v="30.09.2004"/>
    <n v="13871181.380000001"/>
    <n v="12393777.450000001"/>
    <s v="ZLIN"/>
    <n v="14"/>
    <n v="1"/>
    <n v="0"/>
    <n v="0"/>
    <m/>
    <m/>
    <m/>
    <n v="145509.04999999999"/>
    <n v="66855.509999999995"/>
    <s v="ZLIN"/>
    <n v="3"/>
    <n v="1"/>
  </r>
  <r>
    <s v="120380000126-0"/>
    <x v="12"/>
    <n v="322317"/>
    <s v="EXTRACTOR"/>
    <s v="19.01.2010"/>
    <n v="3965827.1"/>
    <n v="3317566.9000000004"/>
    <s v="ZLIN"/>
    <n v="8"/>
    <n v="8"/>
    <n v="0"/>
    <n v="0"/>
    <m/>
    <m/>
    <m/>
    <n v="362569.03"/>
    <n v="171213.15000000002"/>
    <s v="ZLIN"/>
    <n v="3"/>
    <n v="0"/>
  </r>
  <r>
    <s v="120380000127-0"/>
    <x v="12"/>
    <n v="322317"/>
    <s v="EXTRACTOR"/>
    <s v="19.01.2010"/>
    <n v="3965827.1"/>
    <n v="3317566.9000000004"/>
    <s v="ZLIN"/>
    <n v="8"/>
    <n v="8"/>
    <n v="0"/>
    <n v="0"/>
    <m/>
    <m/>
    <m/>
    <n v="362569.03"/>
    <n v="171213.15000000002"/>
    <s v="ZLIN"/>
    <n v="3"/>
    <n v="0"/>
  </r>
  <r>
    <s v="120380000128-0"/>
    <x v="12"/>
    <n v="322317"/>
    <s v="JUEGO DE UÑAS HIDRAULICAS"/>
    <s v="14.09.2010"/>
    <n v="27773770.989999998"/>
    <n v="14155663.919999998"/>
    <s v="ZLIN"/>
    <n v="12"/>
    <n v="11"/>
    <n v="0"/>
    <n v="0"/>
    <m/>
    <m/>
    <m/>
    <n v="251308.81"/>
    <n v="44971.049999999988"/>
    <s v="ZLIN"/>
    <n v="7"/>
    <n v="11"/>
  </r>
  <r>
    <s v="120380000129-0"/>
    <x v="12"/>
    <n v="322201"/>
    <s v="RECIPIENTE"/>
    <s v="10.12.2013"/>
    <n v="227670"/>
    <n v="37945"/>
    <s v="ZLIN"/>
    <n v="20"/>
    <n v="0"/>
    <n v="0"/>
    <n v="0"/>
    <m/>
    <m/>
    <m/>
    <n v="119852.47"/>
    <n v="9303.6199999999953"/>
    <s v="ZLIN"/>
    <n v="18"/>
    <n v="3"/>
  </r>
  <r>
    <s v="120380000130-0"/>
    <x v="12"/>
    <n v="344207"/>
    <s v="EQUIPO DE SOLDADURA"/>
    <s v="30.11.2008"/>
    <n v="10406949"/>
    <n v="7102039.5199999996"/>
    <s v="ZLIN"/>
    <n v="12"/>
    <n v="4"/>
    <n v="0"/>
    <n v="0"/>
    <m/>
    <m/>
    <m/>
    <n v="9541102.1500000004"/>
    <n v="2457556.62"/>
    <s v="ZLIN"/>
    <n v="5"/>
    <n v="6"/>
  </r>
  <r>
    <s v="120380000131-0"/>
    <x v="12"/>
    <n v="344207"/>
    <s v="EQUIPO DE SOLDADURA"/>
    <s v="01.10.2015"/>
    <n v="1"/>
    <n v="1"/>
    <s v="ZLIN"/>
    <n v="0"/>
    <n v="1"/>
    <n v="0"/>
    <n v="0"/>
    <m/>
    <m/>
    <m/>
    <n v="711844.06"/>
    <n v="183353.77000000002"/>
    <s v="ZLIN"/>
    <n v="5"/>
    <n v="6"/>
  </r>
  <r>
    <s v="120380000132-0"/>
    <x v="12"/>
    <n v="322309"/>
    <s v="SECADOR"/>
    <s v="31.03.2012"/>
    <n v="9898884.3800000008"/>
    <n v="1444574.040000001"/>
    <s v="ZLIN"/>
    <n v="34"/>
    <n v="10"/>
    <n v="0"/>
    <n v="0"/>
    <m/>
    <m/>
    <m/>
    <n v="-5823199.0700000003"/>
    <n v="-263282.94000000041"/>
    <s v="ZLIN"/>
    <n v="31"/>
    <n v="4"/>
  </r>
  <r>
    <s v="120380000133-0"/>
    <x v="12"/>
    <n v="322309"/>
    <s v="RECIPIENTE"/>
    <s v="31.03.2012"/>
    <n v="7388191.2599999998"/>
    <n v="1893612.04"/>
    <s v="ZLIN"/>
    <n v="19"/>
    <n v="10"/>
    <n v="0"/>
    <n v="0"/>
    <m/>
    <m/>
    <m/>
    <n v="-3758058.36"/>
    <n v="-325954.04999999981"/>
    <s v="ZLIN"/>
    <n v="16"/>
    <n v="4"/>
  </r>
  <r>
    <s v="120380000134-0"/>
    <x v="12"/>
    <n v="322317"/>
    <s v="PUENTE GRUA"/>
    <s v="30.07.2008"/>
    <n v="3559500"/>
    <n v="1557281.25"/>
    <s v="ZLIN"/>
    <n v="20"/>
    <n v="0"/>
    <n v="0"/>
    <n v="0"/>
    <m/>
    <m/>
    <m/>
    <n v="10079517.460000001"/>
    <n v="1112674.0100000016"/>
    <s v="ZLIN"/>
    <n v="12"/>
    <n v="10"/>
  </r>
  <r>
    <s v="120380000135-0"/>
    <x v="12"/>
    <n v="342409"/>
    <s v="PUENTE GRUA"/>
    <s v="01.10.2015"/>
    <n v="1"/>
    <n v="1"/>
    <s v="ZLIN"/>
    <n v="0"/>
    <n v="1"/>
    <n v="0"/>
    <n v="0"/>
    <m/>
    <m/>
    <m/>
    <n v="30257712.02"/>
    <n v="10716273.009999998"/>
    <s v="ZLIN"/>
    <n v="4"/>
    <n v="0"/>
  </r>
  <r>
    <s v="120380000136-0"/>
    <x v="12"/>
    <n v="342409"/>
    <s v="RECIPIENTE"/>
    <s v="01.10.2015"/>
    <n v="1"/>
    <n v="1"/>
    <s v="ZLIN"/>
    <n v="0"/>
    <n v="1"/>
    <n v="0"/>
    <n v="0"/>
    <m/>
    <m/>
    <m/>
    <n v="122596.04"/>
    <n v="50832.509999999995"/>
    <s v="ZLIN"/>
    <n v="3"/>
    <n v="5"/>
  </r>
  <r>
    <s v="120380000137-0"/>
    <x v="12"/>
    <n v="342409"/>
    <s v="UNIDAD CONDENSADORA"/>
    <s v="01.10.2015"/>
    <n v="1"/>
    <n v="1"/>
    <s v="ZLIN"/>
    <n v="0"/>
    <n v="1"/>
    <n v="0"/>
    <n v="0"/>
    <m/>
    <m/>
    <m/>
    <n v="188258.03"/>
    <n v="66674.720000000001"/>
    <s v="ZLIN"/>
    <n v="4"/>
    <n v="0"/>
  </r>
  <r>
    <s v="120380000138-0"/>
    <x v="12"/>
    <n v="342409"/>
    <s v="UNIDAD CONDENSADORA"/>
    <s v="01.10.2015"/>
    <n v="1"/>
    <n v="1"/>
    <s v="ZLIN"/>
    <n v="0"/>
    <n v="1"/>
    <n v="0"/>
    <n v="0"/>
    <m/>
    <m/>
    <m/>
    <n v="323744.73"/>
    <n v="96555.449999999983"/>
    <s v="ZLIN"/>
    <n v="4"/>
    <n v="9"/>
  </r>
  <r>
    <s v="120380000139-0"/>
    <x v="12"/>
    <n v="342409"/>
    <s v="UNIDAD CONDENSADORA"/>
    <s v="01.10.2015"/>
    <n v="1"/>
    <n v="1"/>
    <s v="ZLIN"/>
    <n v="0"/>
    <n v="1"/>
    <n v="0"/>
    <n v="0"/>
    <m/>
    <m/>
    <m/>
    <n v="323744.73"/>
    <n v="96555.449999999983"/>
    <s v="ZLIN"/>
    <n v="4"/>
    <n v="9"/>
  </r>
  <r>
    <s v="120380000140-0"/>
    <x v="12"/>
    <n v="342409"/>
    <s v="UNIDAD DE AIRE ACONDICIONADO"/>
    <s v="01.10.2015"/>
    <n v="1"/>
    <n v="1"/>
    <s v="ZLIN"/>
    <n v="0"/>
    <n v="1"/>
    <n v="0"/>
    <n v="0"/>
    <m/>
    <m/>
    <m/>
    <n v="96741.81"/>
    <n v="45683.63"/>
    <s v="ZLIN"/>
    <n v="3"/>
    <n v="0"/>
  </r>
  <r>
    <s v="120380000141-0"/>
    <x v="12"/>
    <n v="344207"/>
    <s v="MEZCLADORA DE CONCRETO"/>
    <s v="30.11.2007"/>
    <n v="2535912"/>
    <n v="2204292.7400000002"/>
    <s v="ZLIN"/>
    <n v="10"/>
    <n v="10"/>
    <n v="0"/>
    <n v="0"/>
    <m/>
    <m/>
    <m/>
    <n v="-180816.8"/>
    <n v="-85385.709999999992"/>
    <s v="ZLIN"/>
    <n v="3"/>
    <n v="0"/>
  </r>
  <r>
    <s v="120380000142-0"/>
    <x v="12"/>
    <n v="344207"/>
    <s v="CARRETA PARA TRANSPORTAR MAQUINA"/>
    <s v="01.10.2015"/>
    <n v="1"/>
    <n v="1"/>
    <s v="ZLIN"/>
    <n v="0"/>
    <n v="1"/>
    <n v="0"/>
    <n v="0"/>
    <m/>
    <m/>
    <m/>
    <n v="9245049.1500000004"/>
    <n v="3833313.0600000005"/>
    <s v="ZLIN"/>
    <n v="3"/>
    <n v="5"/>
  </r>
  <r>
    <s v="120380000143-0"/>
    <x v="12"/>
    <n v="342303"/>
    <s v="UNIDAD DE AIRE ACONDICIONADO"/>
    <s v="01.10.2015"/>
    <n v="1"/>
    <n v="1"/>
    <s v="ZLIN"/>
    <n v="0"/>
    <n v="1"/>
    <n v="0"/>
    <n v="0"/>
    <m/>
    <m/>
    <m/>
    <n v="350061.61"/>
    <n v="126618.03"/>
    <s v="ZLIN"/>
    <n v="3"/>
    <n v="11"/>
  </r>
  <r>
    <s v="120380000144-0"/>
    <x v="12"/>
    <n v="341202"/>
    <s v="DUCHA LAVAOJOS"/>
    <s v="30.07.2008"/>
    <n v="344136.75"/>
    <n v="174562.13"/>
    <s v="ZLIN"/>
    <n v="17"/>
    <n v="3"/>
    <n v="0"/>
    <n v="0"/>
    <m/>
    <m/>
    <m/>
    <n v="116761.92"/>
    <n v="16404.569999999992"/>
    <s v="ZLIN"/>
    <n v="10"/>
    <n v="1"/>
  </r>
  <r>
    <s v="120380000145-0"/>
    <x v="12"/>
    <n v="341202"/>
    <s v="DUCHA LAVAOJOS"/>
    <s v="30.07.2008"/>
    <n v="344136.75"/>
    <n v="174562.13"/>
    <s v="ZLIN"/>
    <n v="17"/>
    <n v="3"/>
    <n v="0"/>
    <n v="0"/>
    <m/>
    <m/>
    <m/>
    <n v="116761.92"/>
    <n v="16404.569999999992"/>
    <s v="ZLIN"/>
    <n v="10"/>
    <n v="1"/>
  </r>
  <r>
    <s v="120380000146-0"/>
    <x v="12"/>
    <n v="341202"/>
    <s v="DUCHA LAVAOJOS"/>
    <s v="01.10.2015"/>
    <n v="1"/>
    <n v="1"/>
    <s v="ZLIN"/>
    <n v="0"/>
    <n v="1"/>
    <n v="0"/>
    <n v="0"/>
    <m/>
    <m/>
    <m/>
    <n v="461975.11"/>
    <n v="40069.26999999996"/>
    <s v="ZLIN"/>
    <n v="16"/>
    <n v="4"/>
  </r>
  <r>
    <s v="120380000147-0"/>
    <x v="12"/>
    <n v="344205"/>
    <s v="EQUIPO DE SOLDADURA"/>
    <s v="01.01.1995"/>
    <n v="2664090.7999999998"/>
    <n v="2394990.71"/>
    <s v="ZLIN"/>
    <n v="24"/>
    <n v="9"/>
    <n v="0"/>
    <n v="0"/>
    <m/>
    <m/>
    <m/>
    <n v="2040109.34"/>
    <n v="722538.72"/>
    <s v="ZLIN"/>
    <n v="4"/>
    <n v="0"/>
  </r>
  <r>
    <s v="120380000148-0"/>
    <x v="12"/>
    <n v="344205"/>
    <s v="EQUIPO DE SOLDADURA"/>
    <s v="01.01.1995"/>
    <n v="740025.22"/>
    <n v="686065.04999999993"/>
    <s v="ZLIN"/>
    <n v="24"/>
    <n v="0"/>
    <n v="0"/>
    <n v="0"/>
    <m/>
    <m/>
    <m/>
    <n v="586163.18999999994"/>
    <n v="255507.02999999997"/>
    <s v="ZLIN"/>
    <n v="3"/>
    <n v="3"/>
  </r>
  <r>
    <s v="120380000149-0"/>
    <x v="12"/>
    <n v="344205"/>
    <s v="CARGADOR DE BATERIAS"/>
    <s v="01.10.2015"/>
    <n v="1"/>
    <n v="1"/>
    <s v="ZLIN"/>
    <n v="0"/>
    <n v="1"/>
    <n v="0"/>
    <n v="0"/>
    <m/>
    <m/>
    <m/>
    <n v="481432.69"/>
    <n v="94073.06"/>
    <s v="ZLIN"/>
    <n v="7"/>
    <n v="3"/>
  </r>
  <r>
    <s v="120380000150-0"/>
    <x v="12"/>
    <n v="341202"/>
    <s v="DUCHA LAVAOJOS"/>
    <s v="01.10.2015"/>
    <n v="1"/>
    <n v="1"/>
    <s v="ZLIN"/>
    <n v="0"/>
    <n v="1"/>
    <n v="0"/>
    <n v="0"/>
    <m/>
    <m/>
    <m/>
    <n v="461975.11"/>
    <n v="40069.26999999996"/>
    <s v="ZLIN"/>
    <n v="16"/>
    <n v="4"/>
  </r>
  <r>
    <s v="120380000151-0"/>
    <x v="12"/>
    <n v="342303"/>
    <s v="UNIDAD CONDENSADORA"/>
    <s v="01.10.2015"/>
    <n v="1"/>
    <n v="1"/>
    <s v="ZLIN"/>
    <n v="0"/>
    <n v="1"/>
    <n v="0"/>
    <n v="0"/>
    <m/>
    <m/>
    <m/>
    <n v="518566.79"/>
    <n v="101329.13999999996"/>
    <s v="ZLIN"/>
    <n v="7"/>
    <n v="3"/>
  </r>
  <r>
    <s v="120380000152-0"/>
    <x v="12"/>
    <n v="342303"/>
    <s v="UNIDAD CONDENSADORA"/>
    <s v="01.10.2015"/>
    <n v="1"/>
    <n v="1"/>
    <s v="ZLIN"/>
    <n v="0"/>
    <n v="1"/>
    <n v="0"/>
    <n v="0"/>
    <m/>
    <m/>
    <m/>
    <n v="15802134.07"/>
    <n v="1815109.9900000002"/>
    <s v="ZLIN"/>
    <n v="12"/>
    <n v="4"/>
  </r>
  <r>
    <s v="120380000153-0"/>
    <x v="12"/>
    <n v="341202"/>
    <s v="DUCHA LAVAOJOS"/>
    <s v="01.10.2015"/>
    <n v="1"/>
    <n v="1"/>
    <s v="ZLIN"/>
    <n v="0"/>
    <n v="1"/>
    <n v="0"/>
    <n v="0"/>
    <m/>
    <m/>
    <m/>
    <n v="461975.11"/>
    <n v="40069.26999999996"/>
    <s v="ZLIN"/>
    <n v="16"/>
    <n v="4"/>
  </r>
  <r>
    <s v="120380000154-0"/>
    <x v="12"/>
    <n v="344205"/>
    <s v="PRENSA HIDRAULICA"/>
    <s v="04.07.2011"/>
    <n v="1154860"/>
    <n v="320021.43000000005"/>
    <s v="ZLIN"/>
    <n v="20"/>
    <n v="9"/>
    <n v="0"/>
    <n v="0"/>
    <m/>
    <m/>
    <m/>
    <n v="129830.01"/>
    <n v="11091.009999999995"/>
    <s v="ZLIN"/>
    <n v="16"/>
    <n v="7"/>
  </r>
  <r>
    <s v="120380000155-0"/>
    <x v="12"/>
    <n v="344205"/>
    <s v="TECLE"/>
    <s v="04.07.2011"/>
    <n v="315001.06"/>
    <n v="252733.41"/>
    <s v="ZLIN"/>
    <n v="7"/>
    <n v="2"/>
    <n v="0"/>
    <n v="0"/>
    <m/>
    <m/>
    <m/>
    <n v="-58286.04"/>
    <n v="-27523.97"/>
    <s v="ZLIN"/>
    <n v="3"/>
    <n v="0"/>
  </r>
  <r>
    <s v="120380000156-0"/>
    <x v="12"/>
    <n v="344205"/>
    <s v="PRENSA HIDRAULICA"/>
    <s v="23.09.2011"/>
    <n v="620120.77"/>
    <n v="168210.89"/>
    <s v="ZLIN"/>
    <n v="20"/>
    <n v="7"/>
    <n v="0"/>
    <n v="0"/>
    <m/>
    <m/>
    <m/>
    <n v="65741.710000000006"/>
    <n v="5616.1200000000099"/>
    <s v="ZLIN"/>
    <n v="16"/>
    <n v="7"/>
  </r>
  <r>
    <s v="120380000157-0"/>
    <x v="12"/>
    <n v="342303"/>
    <s v="RECIPIENTE"/>
    <s v="01.10.2015"/>
    <n v="1"/>
    <n v="1"/>
    <s v="ZLIN"/>
    <n v="0"/>
    <n v="1"/>
    <n v="0"/>
    <n v="0"/>
    <m/>
    <m/>
    <m/>
    <n v="1170743.3899999999"/>
    <n v="145274.72999999986"/>
    <s v="ZLIN"/>
    <n v="11"/>
    <n v="5"/>
  </r>
  <r>
    <s v="120380000158-0"/>
    <x v="12"/>
    <n v="342303"/>
    <s v="RECOLECTOR DE DERRAMES"/>
    <s v="01.10.2015"/>
    <n v="1"/>
    <n v="1"/>
    <s v="ZLIN"/>
    <n v="0"/>
    <n v="1"/>
    <n v="0"/>
    <n v="0"/>
    <m/>
    <m/>
    <m/>
    <n v="9232396.0099999998"/>
    <n v="1804031.3999999994"/>
    <s v="ZLIN"/>
    <n v="7"/>
    <n v="3"/>
  </r>
  <r>
    <s v="120380000159-0"/>
    <x v="12"/>
    <n v="342303"/>
    <s v="BARRERA MARINA"/>
    <s v="01.05.1992"/>
    <n v="9739452.5"/>
    <n v="7913305.1399999997"/>
    <s v="ZLIN"/>
    <n v="30"/>
    <n v="8"/>
    <n v="0"/>
    <n v="0"/>
    <m/>
    <m/>
    <m/>
    <n v="11568026.99"/>
    <n v="2260419.0700000003"/>
    <s v="ZLIN"/>
    <n v="7"/>
    <n v="3"/>
  </r>
  <r>
    <s v="120380000160-0"/>
    <x v="12"/>
    <n v="342303"/>
    <s v="CAMION"/>
    <s v="01.10.2015"/>
    <n v="1"/>
    <n v="1"/>
    <s v="ZLIN"/>
    <n v="0"/>
    <n v="1"/>
    <n v="0"/>
    <n v="0"/>
    <m/>
    <m/>
    <m/>
    <n v="22130678.300000001"/>
    <n v="5615246.7400000002"/>
    <s v="ZLIN"/>
    <n v="5"/>
    <n v="7"/>
  </r>
  <r>
    <s v="120380000161-0"/>
    <x v="12"/>
    <n v="342303"/>
    <s v="RECIPIENTE"/>
    <s v="30.12.1996"/>
    <n v="114279.72"/>
    <n v="102140.12"/>
    <s v="ZLIN"/>
    <n v="22"/>
    <n v="9"/>
    <n v="0"/>
    <n v="0"/>
    <m/>
    <m/>
    <m/>
    <n v="690283.06"/>
    <n v="244475.25000000006"/>
    <s v="ZLIN"/>
    <n v="4"/>
    <n v="0"/>
  </r>
  <r>
    <s v="120380000162-0"/>
    <x v="12"/>
    <n v="342303"/>
    <s v="RECIPIENTE"/>
    <s v="30.12.1996"/>
    <n v="114279.72"/>
    <n v="102140.12"/>
    <s v="ZLIN"/>
    <n v="22"/>
    <n v="9"/>
    <n v="0"/>
    <n v="0"/>
    <m/>
    <m/>
    <m/>
    <n v="690283.06"/>
    <n v="244475.25000000006"/>
    <s v="ZLIN"/>
    <n v="4"/>
    <n v="0"/>
  </r>
  <r>
    <s v="120380000163-0"/>
    <x v="12"/>
    <n v="342303"/>
    <s v="RECIPIENTE"/>
    <s v="30.12.1996"/>
    <n v="158721.82999999999"/>
    <n v="141861.26999999999"/>
    <s v="ZLIN"/>
    <n v="22"/>
    <n v="9"/>
    <n v="0"/>
    <n v="0"/>
    <m/>
    <m/>
    <m/>
    <n v="958726.47"/>
    <n v="339548.95999999996"/>
    <s v="ZLIN"/>
    <n v="4"/>
    <n v="0"/>
  </r>
  <r>
    <s v="120380000164-0"/>
    <x v="12"/>
    <n v="342303"/>
    <s v="RECIPIENTE"/>
    <s v="30.12.1996"/>
    <n v="82535.350000000006"/>
    <n v="73767.87000000001"/>
    <s v="ZLIN"/>
    <n v="22"/>
    <n v="9"/>
    <n v="0"/>
    <n v="0"/>
    <m/>
    <m/>
    <m/>
    <n v="498537.78"/>
    <n v="176565.46000000002"/>
    <s v="ZLIN"/>
    <n v="4"/>
    <n v="0"/>
  </r>
  <r>
    <s v="120380000165-0"/>
    <x v="12"/>
    <n v="342303"/>
    <s v="RECIPIENTE"/>
    <s v="30.12.1996"/>
    <n v="82535.350000000006"/>
    <n v="73767.87000000001"/>
    <s v="ZLIN"/>
    <n v="22"/>
    <n v="9"/>
    <n v="0"/>
    <n v="0"/>
    <m/>
    <m/>
    <m/>
    <n v="498537.78"/>
    <n v="176565.46000000002"/>
    <s v="ZLIN"/>
    <n v="4"/>
    <n v="0"/>
  </r>
  <r>
    <s v="120380000166-0"/>
    <x v="12"/>
    <n v="342304"/>
    <s v="DUCHA LAVAOJOS"/>
    <s v="30.06.2014"/>
    <n v="1850107"/>
    <n v="267675.05000000005"/>
    <s v="ZLIN"/>
    <n v="19"/>
    <n v="7"/>
    <n v="0"/>
    <n v="0"/>
    <m/>
    <m/>
    <m/>
    <n v="-991037.17"/>
    <n v="-76580.140000000014"/>
    <s v="ZLIN"/>
    <n v="18"/>
    <n v="4"/>
  </r>
  <r>
    <s v="120380000167-0"/>
    <x v="12"/>
    <n v="342304"/>
    <s v="DUCHA LAVAOJOS"/>
    <s v="30.06.2014"/>
    <n v="511577.04"/>
    <n v="74015.389999999956"/>
    <s v="ZLIN"/>
    <n v="19"/>
    <n v="7"/>
    <n v="0"/>
    <n v="0"/>
    <m/>
    <m/>
    <m/>
    <n v="250662.97"/>
    <n v="19369.420000000013"/>
    <s v="ZLIN"/>
    <n v="18"/>
    <n v="4"/>
  </r>
  <r>
    <s v="120380000168-0"/>
    <x v="12"/>
    <n v="322317"/>
    <s v="DUCHA LAVAOJOS"/>
    <s v="01.02.2011"/>
    <n v="491255.32"/>
    <n v="374772.1"/>
    <s v="ZLIN"/>
    <n v="8"/>
    <n v="1"/>
    <n v="0"/>
    <n v="0"/>
    <m/>
    <m/>
    <m/>
    <n v="-106389.7"/>
    <n v="-44112.799999999996"/>
    <s v="ZLIN"/>
    <n v="3"/>
    <n v="5"/>
  </r>
  <r>
    <s v="120380000169-0"/>
    <x v="12"/>
    <n v="322317"/>
    <s v="DUCHA LAVAOJOS"/>
    <s v="01.02.2011"/>
    <n v="491255.32"/>
    <n v="374772.1"/>
    <s v="ZLIN"/>
    <n v="8"/>
    <n v="1"/>
    <n v="0"/>
    <n v="0"/>
    <m/>
    <m/>
    <m/>
    <n v="-106389.7"/>
    <n v="-44112.799999999996"/>
    <s v="ZLIN"/>
    <n v="3"/>
    <n v="5"/>
  </r>
  <r>
    <s v="120380000170-0"/>
    <x v="12"/>
    <n v="322317"/>
    <s v="DUCHA LAVAOJOS"/>
    <s v="01.02.2011"/>
    <n v="491255.32"/>
    <n v="374772.1"/>
    <s v="ZLIN"/>
    <n v="8"/>
    <n v="1"/>
    <n v="0"/>
    <n v="0"/>
    <m/>
    <m/>
    <m/>
    <n v="-106389.7"/>
    <n v="-44112.799999999996"/>
    <s v="ZLIN"/>
    <n v="3"/>
    <n v="5"/>
  </r>
  <r>
    <s v="120380000171-0"/>
    <x v="12"/>
    <n v="322317"/>
    <s v="DUCHA LAVAOJOS"/>
    <s v="01.02.2011"/>
    <n v="491255.32"/>
    <n v="188356.95"/>
    <s v="ZLIN"/>
    <n v="16"/>
    <n v="1"/>
    <n v="0"/>
    <n v="0"/>
    <m/>
    <m/>
    <m/>
    <n v="30769.73"/>
    <n v="3818.1499999999978"/>
    <s v="ZLIN"/>
    <n v="11"/>
    <n v="5"/>
  </r>
  <r>
    <s v="120380000172-0"/>
    <x v="12"/>
    <n v="322317"/>
    <s v="DUCHA LAVAOJOS"/>
    <s v="01.02.2011"/>
    <n v="491255.32"/>
    <n v="188356.95"/>
    <s v="ZLIN"/>
    <n v="16"/>
    <n v="1"/>
    <n v="0"/>
    <n v="0"/>
    <m/>
    <m/>
    <m/>
    <n v="193921.15"/>
    <n v="24063.199999999983"/>
    <s v="ZLIN"/>
    <n v="11"/>
    <n v="5"/>
  </r>
  <r>
    <s v="120380000173-0"/>
    <x v="12"/>
    <n v="322317"/>
    <s v="DUCHA LAVAOJOS"/>
    <s v="01.10.2015"/>
    <n v="1"/>
    <n v="1"/>
    <s v="ZLIN"/>
    <n v="0"/>
    <n v="1"/>
    <n v="0"/>
    <n v="0"/>
    <m/>
    <m/>
    <m/>
    <n v="461975.11"/>
    <n v="40069.26999999996"/>
    <s v="ZLIN"/>
    <n v="16"/>
    <n v="4"/>
  </r>
  <r>
    <s v="120380000174-0"/>
    <x v="12"/>
    <n v="322317"/>
    <s v="DUCHA LAVAOJOS"/>
    <s v="01.02.2011"/>
    <n v="491255.32"/>
    <n v="212590.03000000003"/>
    <s v="ZLIN"/>
    <n v="14"/>
    <n v="3"/>
    <n v="0"/>
    <n v="0"/>
    <m/>
    <m/>
    <m/>
    <n v="-30318.23"/>
    <n v="-4481.8299999999981"/>
    <s v="ZLIN"/>
    <n v="9"/>
    <n v="7"/>
  </r>
  <r>
    <s v="120380000175-0"/>
    <x v="12"/>
    <n v="322317"/>
    <s v="EQUIPO DE SOLDADURA"/>
    <s v="30.04.1999"/>
    <n v="4000000"/>
    <n v="3526530.62"/>
    <s v="ZLIN"/>
    <n v="20"/>
    <n v="5"/>
    <n v="0"/>
    <n v="0"/>
    <m/>
    <m/>
    <m/>
    <n v="8799826.5299999993"/>
    <n v="3116605.2299999995"/>
    <s v="ZLIN"/>
    <n v="4"/>
    <n v="0"/>
  </r>
  <r>
    <s v="120380000176-0"/>
    <x v="12"/>
    <n v="322317"/>
    <s v="EQUIPO DE SOLDADURA"/>
    <s v="31.08.2002"/>
    <n v="3320379.51"/>
    <n v="2850667.29"/>
    <s v="ZLIN"/>
    <n v="17"/>
    <n v="1"/>
    <n v="0"/>
    <n v="0"/>
    <m/>
    <m/>
    <m/>
    <n v="9860.41"/>
    <n v="3492.2299999999996"/>
    <s v="ZLIN"/>
    <n v="4"/>
    <n v="0"/>
  </r>
  <r>
    <s v="120380000177-0"/>
    <x v="12"/>
    <n v="322317"/>
    <s v="EQUIPO DE SOLDADURA"/>
    <s v="28.02.2002"/>
    <n v="3884895.8"/>
    <n v="3350952.7699999996"/>
    <s v="ZLIN"/>
    <n v="17"/>
    <n v="7"/>
    <n v="0"/>
    <n v="0"/>
    <m/>
    <m/>
    <m/>
    <n v="-92022.95"/>
    <n v="-32591.46"/>
    <s v="ZLIN"/>
    <n v="4"/>
    <n v="0"/>
  </r>
  <r>
    <s v="120380000178-0"/>
    <x v="12"/>
    <n v="322317"/>
    <s v="EQUIPO DE SOLDADURA"/>
    <s v="30.06.1998"/>
    <n v="1000000"/>
    <n v="886274.51"/>
    <s v="ZLIN"/>
    <n v="21"/>
    <n v="3"/>
    <n v="0"/>
    <n v="0"/>
    <m/>
    <m/>
    <m/>
    <n v="-158360.37"/>
    <n v="-56085.959999999992"/>
    <s v="ZLIN"/>
    <n v="4"/>
    <n v="0"/>
  </r>
  <r>
    <s v="120380000179-0"/>
    <x v="12"/>
    <n v="322317"/>
    <s v="EQUIPO DE SOLDADURA"/>
    <s v="31.08.2001"/>
    <n v="2542500"/>
    <n v="2202718.9"/>
    <s v="ZLIN"/>
    <n v="18"/>
    <n v="1"/>
    <n v="0"/>
    <n v="0"/>
    <m/>
    <m/>
    <m/>
    <n v="-191052.78"/>
    <n v="-67664.53"/>
    <s v="ZLIN"/>
    <n v="4"/>
    <n v="0"/>
  </r>
  <r>
    <s v="120380000180-0"/>
    <x v="12"/>
    <n v="322317"/>
    <s v="EQUIPO DE SOLDADURA"/>
    <s v="30.06.2008"/>
    <n v="8818407"/>
    <n v="6109484.5899999999"/>
    <s v="ZLIN"/>
    <n v="12"/>
    <n v="9"/>
    <n v="0"/>
    <n v="0"/>
    <m/>
    <m/>
    <m/>
    <n v="-43993.17"/>
    <n v="-11331.57"/>
    <s v="ZLIN"/>
    <n v="5"/>
    <n v="6"/>
  </r>
  <r>
    <s v="120380000181-0"/>
    <x v="12"/>
    <n v="344208"/>
    <s v="GATA TIPO PLUMA"/>
    <s v="31.10.1999"/>
    <n v="110478.06"/>
    <n v="97072.76999999999"/>
    <s v="ZLIN"/>
    <n v="19"/>
    <n v="11"/>
    <n v="0"/>
    <n v="0"/>
    <m/>
    <m/>
    <m/>
    <n v="-17.059999999999999"/>
    <n v="-6.0399999999999991"/>
    <s v="ZLIN"/>
    <n v="4"/>
    <n v="0"/>
  </r>
  <r>
    <s v="120380000182-0"/>
    <x v="12"/>
    <n v="344208"/>
    <s v="MAQUINA PARA CORTAR Y TROQUELEAR"/>
    <s v="31.12.2003"/>
    <n v="1696126.55"/>
    <n v="1435874.33"/>
    <s v="ZLIN"/>
    <n v="15"/>
    <n v="9"/>
    <n v="0"/>
    <n v="0"/>
    <m/>
    <m/>
    <m/>
    <n v="-9008.06"/>
    <n v="-3190.3499999999995"/>
    <s v="ZLIN"/>
    <n v="4"/>
    <n v="0"/>
  </r>
  <r>
    <s v="120380000183-0"/>
    <x v="12"/>
    <n v="341203"/>
    <s v="TANQUE AUTOSOSTENIDO"/>
    <s v="31.12.1998"/>
    <n v="536671.80000000005"/>
    <n v="329798.33000000007"/>
    <s v="ZLIN"/>
    <n v="29"/>
    <n v="10"/>
    <n v="0"/>
    <n v="0"/>
    <m/>
    <m/>
    <m/>
    <n v="65766.759999999995"/>
    <n v="7121.2499999999927"/>
    <s v="ZLIN"/>
    <n v="13"/>
    <n v="1"/>
  </r>
  <r>
    <s v="120380000184-0"/>
    <x v="12"/>
    <n v="341203"/>
    <s v="CABEZAL DE SUCCION"/>
    <s v="30.10.1997"/>
    <n v="1143830.75"/>
    <n v="952513.86"/>
    <s v="ZLIN"/>
    <n v="23"/>
    <n v="5"/>
    <n v="0"/>
    <n v="0"/>
    <m/>
    <m/>
    <m/>
    <n v="8407136.1500000004"/>
    <n v="2165474.46"/>
    <s v="ZLIN"/>
    <n v="5"/>
    <n v="6"/>
  </r>
  <r>
    <s v="120380000185-0"/>
    <x v="12"/>
    <n v="341202"/>
    <s v="DETECTOR DE GAS"/>
    <s v="30.11.2006"/>
    <n v="1200503.07"/>
    <n v="644046.71000000008"/>
    <s v="ZLIN"/>
    <n v="19"/>
    <n v="5"/>
    <n v="0"/>
    <n v="0"/>
    <m/>
    <m/>
    <m/>
    <n v="90692.21"/>
    <n v="12139.900000000009"/>
    <s v="ZLIN"/>
    <n v="10"/>
    <n v="7"/>
  </r>
  <r>
    <s v="120380000186-0"/>
    <x v="12"/>
    <n v="343203"/>
    <s v="CARGADOR DE BATERIAS"/>
    <s v="30.04.1997"/>
    <n v="587454.12"/>
    <n v="512687.22"/>
    <s v="ZLIN"/>
    <n v="22"/>
    <n v="11"/>
    <n v="0"/>
    <n v="0"/>
    <m/>
    <m/>
    <m/>
    <n v="18210.22"/>
    <n v="5732.85"/>
    <s v="ZLIN"/>
    <n v="4"/>
    <n v="6"/>
  </r>
  <r>
    <s v="120380000187-0"/>
    <x v="12"/>
    <n v="344203"/>
    <s v="PROCESADOR AUTOMATICO DE PLACAS"/>
    <s v="18.05.2012"/>
    <n v="7534036"/>
    <n v="1941083.5199999996"/>
    <s v="ZLIN"/>
    <n v="19"/>
    <n v="1"/>
    <n v="0"/>
    <n v="0"/>
    <m/>
    <m/>
    <m/>
    <n v="809230.36"/>
    <n v="72787.920000000042"/>
    <s v="ZLIN"/>
    <n v="15"/>
    <n v="9"/>
  </r>
  <r>
    <s v="120380000188-0"/>
    <x v="12"/>
    <n v="344203"/>
    <s v="COLECTOR ANALIZADOR DE DATOS"/>
    <s v="06.11.2013"/>
    <n v="25270337.420000002"/>
    <n v="4544227.3400000036"/>
    <s v="ZLIN"/>
    <n v="19"/>
    <n v="0"/>
    <n v="0"/>
    <n v="0"/>
    <m/>
    <m/>
    <m/>
    <n v="2931301.82"/>
    <n v="241903.54999999981"/>
    <s v="ZLIN"/>
    <n v="17"/>
    <n v="2"/>
  </r>
  <r>
    <s v="120380000189-0"/>
    <x v="12"/>
    <n v="344203"/>
    <s v="COLECTOR ANALIZADOR DE DATOS"/>
    <s v="06.11.2013"/>
    <n v="14357861.800000001"/>
    <n v="2581896.2100000009"/>
    <s v="ZLIN"/>
    <n v="19"/>
    <n v="0"/>
    <n v="0"/>
    <n v="0"/>
    <m/>
    <m/>
    <m/>
    <n v="1665479.41"/>
    <n v="137442.47999999998"/>
    <s v="ZLIN"/>
    <n v="17"/>
    <n v="2"/>
  </r>
  <r>
    <s v="120380000190-0"/>
    <x v="12"/>
    <n v="214301"/>
    <s v="CALIBRADOR"/>
    <s v="30.12.1997"/>
    <n v="27269159.66"/>
    <n v="23431277.920000002"/>
    <s v="ZLIN"/>
    <n v="22"/>
    <n v="6"/>
    <n v="0"/>
    <n v="0"/>
    <m/>
    <m/>
    <m/>
    <n v="-4262512.4800000004"/>
    <n v="-1271275.6500000004"/>
    <s v="ZLIN"/>
    <n v="4"/>
    <n v="9"/>
  </r>
  <r>
    <s v="120380000191-0"/>
    <x v="12"/>
    <n v="334302"/>
    <s v="ESTIBADORA"/>
    <s v="17.10.2013"/>
    <n v="995662.21"/>
    <n v="183411.44999999995"/>
    <s v="ZLIN"/>
    <n v="19"/>
    <n v="0"/>
    <n v="0"/>
    <n v="0"/>
    <m/>
    <m/>
    <m/>
    <n v="116635.81"/>
    <n v="9672.2399999999907"/>
    <s v="ZLIN"/>
    <n v="17"/>
    <n v="1"/>
  </r>
  <r>
    <s v="120380000192-0"/>
    <x v="12"/>
    <n v="344202"/>
    <s v="DOBLADORA DE LAMINA"/>
    <s v="30.04.1997"/>
    <n v="309782.84000000003"/>
    <n v="270355.94"/>
    <s v="ZLIN"/>
    <n v="22"/>
    <n v="11"/>
    <n v="0"/>
    <n v="0"/>
    <m/>
    <m/>
    <m/>
    <n v="9602.83"/>
    <n v="3023.1099999999997"/>
    <s v="ZLIN"/>
    <n v="4"/>
    <n v="6"/>
  </r>
  <r>
    <s v="120380000193-0"/>
    <x v="12"/>
    <n v="344208"/>
    <s v="PERFORADORA DE TUBERIA"/>
    <s v="28.02.2005"/>
    <n v="11982832.91"/>
    <n v="7381829.5700000003"/>
    <s v="ZLIN"/>
    <n v="19"/>
    <n v="9"/>
    <n v="0"/>
    <n v="0"/>
    <m/>
    <m/>
    <m/>
    <n v="772566.13"/>
    <n v="119396.57999999996"/>
    <s v="ZLIN"/>
    <n v="9"/>
    <n v="2"/>
  </r>
  <r>
    <s v="120380000194-0"/>
    <x v="12"/>
    <n v="322317"/>
    <s v="EXTRACTOR INDUSTRIAL"/>
    <s v="25.10.2013"/>
    <n v="588730"/>
    <n v="242418.22999999998"/>
    <s v="ZLIN"/>
    <n v="8"/>
    <n v="6"/>
    <n v="0"/>
    <n v="0"/>
    <m/>
    <m/>
    <m/>
    <n v="51822.52"/>
    <n v="11151.68"/>
    <s v="ZLIN"/>
    <n v="6"/>
    <n v="7"/>
  </r>
  <r>
    <s v="120380000195-0"/>
    <x v="12"/>
    <n v="322317"/>
    <s v="EXTRACTOR INDUSTRIAL"/>
    <s v="25.10.2013"/>
    <n v="588730"/>
    <n v="242418.22999999998"/>
    <s v="ZLIN"/>
    <n v="8"/>
    <n v="6"/>
    <n v="0"/>
    <n v="0"/>
    <m/>
    <m/>
    <m/>
    <n v="51822.52"/>
    <n v="11151.68"/>
    <s v="ZLIN"/>
    <n v="6"/>
    <n v="7"/>
  </r>
  <r>
    <s v="120380000196-0"/>
    <x v="12"/>
    <n v="322317"/>
    <s v="EXTRACTOR INDUSTRIAL"/>
    <s v="25.10.2013"/>
    <n v="588730"/>
    <n v="242418.22999999998"/>
    <s v="ZLIN"/>
    <n v="8"/>
    <n v="6"/>
    <n v="0"/>
    <n v="0"/>
    <m/>
    <m/>
    <m/>
    <n v="51822.52"/>
    <n v="11151.68"/>
    <s v="ZLIN"/>
    <n v="6"/>
    <n v="7"/>
  </r>
  <r>
    <s v="120380000197-0"/>
    <x v="12"/>
    <n v="322317"/>
    <s v="CARRETA"/>
    <s v="30.11.2008"/>
    <n v="627769.5"/>
    <n v="274479.28999999998"/>
    <s v="ZLIN"/>
    <n v="19"/>
    <n v="3"/>
    <n v="0"/>
    <n v="0"/>
    <m/>
    <m/>
    <m/>
    <n v="54497.4"/>
    <n v="6217.82"/>
    <s v="ZLIN"/>
    <n v="12"/>
    <n v="5"/>
  </r>
  <r>
    <s v="120380000198-0"/>
    <x v="12"/>
    <n v="322317"/>
    <s v="CALENTADOR DE RODAMIENTOS"/>
    <s v="30.06.2008"/>
    <n v="5043824"/>
    <n v="2304505.7999999998"/>
    <s v="ZLIN"/>
    <n v="19"/>
    <n v="4"/>
    <n v="0"/>
    <n v="0"/>
    <m/>
    <m/>
    <m/>
    <n v="419200.74"/>
    <n v="49147.679999999993"/>
    <s v="ZLIN"/>
    <n v="12"/>
    <n v="1"/>
  </r>
  <r>
    <s v="120380000199-0"/>
    <x v="12"/>
    <n v="322317"/>
    <s v="GIB CRANE"/>
    <s v="01.10.1995"/>
    <n v="99800"/>
    <n v="89094.81"/>
    <s v="ZLIN"/>
    <n v="24"/>
    <n v="1"/>
    <n v="0"/>
    <n v="0"/>
    <m/>
    <m/>
    <m/>
    <n v="2093.3000000000002"/>
    <n v="726.25000000000023"/>
    <s v="ZLIN"/>
    <n v="4"/>
    <n v="1"/>
  </r>
  <r>
    <s v="120380000200-0"/>
    <x v="12"/>
    <n v="322317"/>
    <s v="PRENSA HIDRAULICA"/>
    <s v="30.09.1998"/>
    <n v="1905052"/>
    <n v="1603119.23"/>
    <s v="ZLIN"/>
    <n v="22"/>
    <n v="1"/>
    <n v="0"/>
    <n v="0"/>
    <m/>
    <m/>
    <m/>
    <n v="67304.06"/>
    <n v="18756.869999999995"/>
    <s v="ZLIN"/>
    <n v="5"/>
    <n v="1"/>
  </r>
  <r>
    <s v="120380000201-0"/>
    <x v="12"/>
    <n v="322317"/>
    <s v="FORMADORA MANUAL"/>
    <s v="31.03.2000"/>
    <n v="474584.63"/>
    <n v="380038.47"/>
    <s v="ZLIN"/>
    <n v="21"/>
    <n v="4"/>
    <n v="0"/>
    <n v="0"/>
    <m/>
    <m/>
    <m/>
    <n v="19410.400000000001"/>
    <n v="4713.9600000000009"/>
    <s v="ZLIN"/>
    <n v="5"/>
    <n v="10"/>
  </r>
  <r>
    <s v="120380000202-0"/>
    <x v="12"/>
    <n v="322317"/>
    <s v="FORMADORA MANUAL"/>
    <s v="31.03.2000"/>
    <n v="474579.33"/>
    <n v="380034.23"/>
    <s v="ZLIN"/>
    <n v="21"/>
    <n v="4"/>
    <n v="0"/>
    <n v="0"/>
    <m/>
    <m/>
    <m/>
    <n v="19410.189999999999"/>
    <n v="4713.8999999999978"/>
    <s v="ZLIN"/>
    <n v="5"/>
    <n v="10"/>
  </r>
  <r>
    <s v="120380000203-0"/>
    <x v="12"/>
    <n v="322317"/>
    <s v="DOBLADORA DE LAMINA"/>
    <s v="30.11.2003"/>
    <n v="490012.07"/>
    <n v="327352.45"/>
    <s v="ZLIN"/>
    <n v="20"/>
    <n v="1"/>
    <n v="0"/>
    <n v="0"/>
    <m/>
    <m/>
    <m/>
    <n v="27677.87"/>
    <n v="4752.7599999999984"/>
    <s v="ZLIN"/>
    <n v="8"/>
    <n v="3"/>
  </r>
  <r>
    <s v="120380000204-0"/>
    <x v="12"/>
    <n v="322317"/>
    <s v="CALENTADOR DE RODAMIENTOS"/>
    <s v="31.12.2003"/>
    <n v="2046598.86"/>
    <n v="1358737.85"/>
    <s v="ZLIN"/>
    <n v="20"/>
    <n v="1"/>
    <n v="0"/>
    <n v="0"/>
    <m/>
    <m/>
    <m/>
    <n v="115357.08"/>
    <n v="19610.699999999997"/>
    <s v="ZLIN"/>
    <n v="8"/>
    <n v="4"/>
  </r>
  <r>
    <s v="120380000205-0"/>
    <x v="12"/>
    <n v="322317"/>
    <s v="EXTRACTOR MECANICO"/>
    <s v="31.12.2003"/>
    <n v="1108708.03"/>
    <n v="736071.73"/>
    <s v="ZLIN"/>
    <n v="20"/>
    <n v="1"/>
    <n v="0"/>
    <n v="0"/>
    <m/>
    <m/>
    <m/>
    <n v="62492.62"/>
    <n v="10623.740000000005"/>
    <s v="ZLIN"/>
    <n v="8"/>
    <n v="4"/>
  </r>
  <r>
    <s v="120380000206-0"/>
    <x v="12"/>
    <n v="323302"/>
    <s v="ROSCADORA"/>
    <s v="31.07.2004"/>
    <n v="2053202.52"/>
    <n v="1314393.25"/>
    <s v="ZLIN"/>
    <n v="19"/>
    <n v="11"/>
    <n v="0"/>
    <n v="0"/>
    <m/>
    <m/>
    <m/>
    <n v="123727.26"/>
    <n v="20032.03"/>
    <s v="ZLIN"/>
    <n v="8"/>
    <n v="9"/>
  </r>
  <r>
    <s v="120380000207-0"/>
    <x v="12"/>
    <n v="322317"/>
    <s v="PRENSA HIDRAULICA"/>
    <s v="31.03.2005"/>
    <n v="156113.39000000001"/>
    <n v="95512.420000000013"/>
    <s v="ZLIN"/>
    <n v="19"/>
    <n v="9"/>
    <n v="0"/>
    <n v="0"/>
    <m/>
    <m/>
    <m/>
    <n v="10077.69"/>
    <n v="1543.4300000000003"/>
    <s v="ZLIN"/>
    <n v="9"/>
    <n v="3"/>
  </r>
  <r>
    <s v="120380000208-0"/>
    <x v="12"/>
    <n v="322317"/>
    <s v="PROBADOR DE AISLAMIENTO"/>
    <s v="31.08.2005"/>
    <n v="808202.02"/>
    <n v="479441.9"/>
    <s v="ZLIN"/>
    <n v="19"/>
    <n v="8"/>
    <n v="0"/>
    <n v="0"/>
    <m/>
    <m/>
    <m/>
    <n v="54245.11"/>
    <n v="8018.8499999999985"/>
    <s v="ZLIN"/>
    <n v="9"/>
    <n v="7"/>
  </r>
  <r>
    <s v="120380000209-0"/>
    <x v="12"/>
    <n v="322317"/>
    <s v="PONCHADORA HIDRAULICA"/>
    <s v="31.08.2005"/>
    <n v="1003242.28"/>
    <n v="595143.74"/>
    <s v="ZLIN"/>
    <n v="19"/>
    <n v="8"/>
    <n v="0"/>
    <n v="0"/>
    <m/>
    <m/>
    <m/>
    <n v="67335.86"/>
    <n v="9954"/>
    <s v="ZLIN"/>
    <n v="9"/>
    <n v="7"/>
  </r>
  <r>
    <s v="120380000210-0"/>
    <x v="12"/>
    <n v="322317"/>
    <s v="TARRAJA"/>
    <s v="31.08.2005"/>
    <n v="339719.16"/>
    <n v="201528.31999999998"/>
    <s v="ZLIN"/>
    <n v="19"/>
    <n v="8"/>
    <n v="0"/>
    <n v="0"/>
    <m/>
    <m/>
    <m/>
    <n v="22801.360000000001"/>
    <n v="3370.630000000001"/>
    <s v="ZLIN"/>
    <n v="9"/>
    <n v="7"/>
  </r>
  <r>
    <s v="120380000211-0"/>
    <x v="12"/>
    <n v="322317"/>
    <s v="CORTADORA DE LAMINA"/>
    <s v="31.08.2005"/>
    <n v="201970.37"/>
    <n v="119812.94"/>
    <s v="ZLIN"/>
    <n v="19"/>
    <n v="8"/>
    <n v="0"/>
    <n v="0"/>
    <m/>
    <m/>
    <m/>
    <n v="13555.9"/>
    <n v="2003.92"/>
    <s v="ZLIN"/>
    <n v="9"/>
    <n v="7"/>
  </r>
  <r>
    <s v="120380000212-0"/>
    <x v="12"/>
    <n v="322317"/>
    <s v="CORTADORA DE LAMINA"/>
    <s v="31.08.2005"/>
    <n v="397968.5"/>
    <n v="236083.02"/>
    <s v="ZLIN"/>
    <n v="19"/>
    <n v="8"/>
    <n v="0"/>
    <n v="0"/>
    <m/>
    <m/>
    <m/>
    <n v="26710.959999999999"/>
    <n v="3948.5799999999981"/>
    <s v="ZLIN"/>
    <n v="9"/>
    <n v="7"/>
  </r>
  <r>
    <s v="120380000213-0"/>
    <x v="12"/>
    <n v="322317"/>
    <s v="ANTORCHA DE CORTE"/>
    <s v="30.10.2006"/>
    <n v="2027085.9"/>
    <n v="1096192.3699999999"/>
    <s v="ZLIN"/>
    <n v="19"/>
    <n v="5"/>
    <n v="0"/>
    <n v="0"/>
    <m/>
    <m/>
    <m/>
    <n v="152543.38"/>
    <n v="20581.25"/>
    <s v="ZLIN"/>
    <n v="10"/>
    <n v="6"/>
  </r>
  <r>
    <s v="120380000214-0"/>
    <x v="12"/>
    <n v="342402"/>
    <s v="SURTIDOR DE COMBUSTIBLE"/>
    <s v="31.03.2007"/>
    <n v="4158977"/>
    <n v="2159812.09"/>
    <s v="ZLIN"/>
    <n v="19"/>
    <n v="5"/>
    <n v="0"/>
    <n v="0"/>
    <m/>
    <m/>
    <m/>
    <n v="317687.75"/>
    <n v="41226.659999999974"/>
    <s v="ZLIN"/>
    <n v="10"/>
    <n v="11"/>
  </r>
  <r>
    <s v="120380000215-0"/>
    <x v="12"/>
    <n v="322317"/>
    <s v="CIZALLA HIDRAULICA"/>
    <s v="30.06.2007"/>
    <n v="15420631.199999999"/>
    <n v="7809590.0699999994"/>
    <s v="ZLIN"/>
    <n v="19"/>
    <n v="5"/>
    <n v="0"/>
    <n v="0"/>
    <m/>
    <m/>
    <m/>
    <n v="1189974.58"/>
    <n v="150966.93000000005"/>
    <s v="ZLIN"/>
    <n v="11"/>
    <n v="2"/>
  </r>
  <r>
    <s v="120380000216-0"/>
    <x v="12"/>
    <n v="322317"/>
    <s v="TECLE"/>
    <s v="31.12.2007"/>
    <n v="147131.63"/>
    <n v="70724.210000000006"/>
    <s v="ZLIN"/>
    <n v="19"/>
    <n v="5"/>
    <n v="0"/>
    <n v="0"/>
    <m/>
    <m/>
    <m/>
    <n v="11668.33"/>
    <n v="1416.8700000000008"/>
    <s v="ZLIN"/>
    <n v="11"/>
    <n v="8"/>
  </r>
  <r>
    <s v="120380000217-0"/>
    <x v="12"/>
    <n v="322317"/>
    <s v="TECLE"/>
    <s v="31.12.2007"/>
    <n v="147131.63"/>
    <n v="70724.210000000006"/>
    <s v="ZLIN"/>
    <n v="19"/>
    <n v="5"/>
    <n v="0"/>
    <n v="0"/>
    <m/>
    <m/>
    <m/>
    <n v="11668.33"/>
    <n v="1416.8700000000008"/>
    <s v="ZLIN"/>
    <n v="11"/>
    <n v="8"/>
  </r>
  <r>
    <s v="120380000218-0"/>
    <x v="12"/>
    <n v="322317"/>
    <s v="CALIBRADOR DE PRESION"/>
    <s v="31.12.2007"/>
    <n v="488772"/>
    <n v="234946.22"/>
    <s v="ZLIN"/>
    <n v="19"/>
    <n v="5"/>
    <n v="0"/>
    <n v="0"/>
    <m/>
    <m/>
    <m/>
    <n v="38762.28"/>
    <n v="4706.8399999999965"/>
    <s v="ZLIN"/>
    <n v="11"/>
    <n v="8"/>
  </r>
  <r>
    <s v="120380000219-0"/>
    <x v="12"/>
    <n v="322317"/>
    <s v="EQUIPO DE SOLDADURA"/>
    <s v="30.11.1997"/>
    <n v="78900"/>
    <n v="67836.540000000008"/>
    <s v="ZLIN"/>
    <n v="22"/>
    <n v="7"/>
    <n v="0"/>
    <n v="0"/>
    <m/>
    <m/>
    <m/>
    <n v="2511.87"/>
    <n v="749.14999999999986"/>
    <s v="ZLIN"/>
    <n v="4"/>
    <n v="9"/>
  </r>
  <r>
    <s v="120380000220-0"/>
    <x v="12"/>
    <n v="322317"/>
    <s v="EQUIPO DE LLENADO DE POLVO QUIMI"/>
    <s v="02.11.2010"/>
    <n v="1024973.28"/>
    <n v="343143.25"/>
    <s v="ZLIN"/>
    <n v="19"/>
    <n v="2"/>
    <n v="0"/>
    <n v="0"/>
    <m/>
    <m/>
    <m/>
    <n v="97026.65"/>
    <n v="9645.929999999993"/>
    <s v="ZLIN"/>
    <n v="14"/>
    <n v="3"/>
  </r>
  <r>
    <s v="120380000221-0"/>
    <x v="12"/>
    <n v="322317"/>
    <s v="RANURADOR"/>
    <s v="25.02.2011"/>
    <n v="1494971.02"/>
    <n v="483091.06000000006"/>
    <s v="ZLIN"/>
    <n v="19"/>
    <n v="1"/>
    <n v="0"/>
    <n v="0"/>
    <m/>
    <m/>
    <m/>
    <n v="151064.41"/>
    <n v="14759.170000000013"/>
    <s v="ZLIN"/>
    <n v="14"/>
    <n v="6"/>
  </r>
  <r>
    <s v="120380000222-0"/>
    <x v="12"/>
    <n v="322317"/>
    <s v="RANURADOR"/>
    <s v="25.02.2011"/>
    <n v="2672826.9700000002"/>
    <n v="863708.26000000024"/>
    <s v="ZLIN"/>
    <n v="19"/>
    <n v="1"/>
    <n v="0"/>
    <n v="0"/>
    <m/>
    <m/>
    <m/>
    <n v="270084.84000000003"/>
    <n v="26387.600000000035"/>
    <s v="ZLIN"/>
    <n v="14"/>
    <n v="6"/>
  </r>
  <r>
    <s v="120380000223-0"/>
    <x v="12"/>
    <n v="322317"/>
    <s v="EQUIPO INSPECCION DE PINTURA"/>
    <s v="09.02.2011"/>
    <n v="1772620.4"/>
    <n v="572811.82999999984"/>
    <s v="ZLIN"/>
    <n v="19"/>
    <n v="1"/>
    <n v="0"/>
    <n v="0"/>
    <m/>
    <m/>
    <m/>
    <n v="174590.51"/>
    <n v="17057.690000000002"/>
    <s v="ZLIN"/>
    <n v="14"/>
    <n v="6"/>
  </r>
  <r>
    <s v="120380000224-0"/>
    <x v="12"/>
    <n v="322317"/>
    <s v="GPS"/>
    <s v="09.06.2011"/>
    <n v="4826548.76"/>
    <n v="1475364.2599999998"/>
    <s v="ZLIN"/>
    <n v="19"/>
    <n v="1"/>
    <n v="0"/>
    <n v="0"/>
    <m/>
    <m/>
    <m/>
    <n v="483681.47"/>
    <n v="46194.299999999988"/>
    <s v="ZLIN"/>
    <n v="14"/>
    <n v="10"/>
  </r>
  <r>
    <s v="120380000225-0"/>
    <x v="12"/>
    <n v="322317"/>
    <s v="MAQUINA UNIVERSAL DE ENSAYOS"/>
    <s v="01.02.2011"/>
    <n v="15537169.76"/>
    <n v="5020744.8100000005"/>
    <s v="ZLIN"/>
    <n v="19"/>
    <n v="1"/>
    <n v="0"/>
    <n v="0"/>
    <m/>
    <m/>
    <m/>
    <n v="1510453.45"/>
    <n v="148426.06000000006"/>
    <s v="ZLIN"/>
    <n v="14"/>
    <n v="5"/>
  </r>
  <r>
    <s v="120380000226-0"/>
    <x v="12"/>
    <n v="322317"/>
    <s v="RANURADOR"/>
    <s v="11.11.2010"/>
    <n v="870100"/>
    <n v="291294.32999999996"/>
    <s v="ZLIN"/>
    <n v="19"/>
    <n v="2"/>
    <n v="0"/>
    <n v="0"/>
    <m/>
    <m/>
    <m/>
    <n v="83613.710000000006"/>
    <n v="8264.14"/>
    <s v="ZLIN"/>
    <n v="14"/>
    <n v="4"/>
  </r>
  <r>
    <s v="120380000227-0"/>
    <x v="12"/>
    <n v="322317"/>
    <s v="CALENTADOR DE RODAMIENTOS"/>
    <s v="15.04.2011"/>
    <n v="1794802.24"/>
    <n v="564304.61999999988"/>
    <s v="ZLIN"/>
    <n v="19"/>
    <n v="1"/>
    <n v="0"/>
    <n v="0"/>
    <m/>
    <m/>
    <m/>
    <n v="179742.94"/>
    <n v="17361.540000000008"/>
    <s v="ZLIN"/>
    <n v="14"/>
    <n v="8"/>
  </r>
  <r>
    <s v="120380000228-0"/>
    <x v="12"/>
    <n v="322317"/>
    <s v="MAQUINA DE LIMPIEZA PARA TUBOS C"/>
    <s v="09.08.2011"/>
    <n v="24899104.280000001"/>
    <n v="7393620.5"/>
    <s v="ZLIN"/>
    <n v="19"/>
    <n v="1"/>
    <n v="0"/>
    <n v="0"/>
    <m/>
    <m/>
    <m/>
    <n v="2521031.89"/>
    <n v="238097.45000000019"/>
    <s v="ZLIN"/>
    <n v="15"/>
    <n v="0"/>
  </r>
  <r>
    <s v="120380000229-0"/>
    <x v="12"/>
    <n v="322317"/>
    <s v="MAQUINA DE LIMPIEZA PARA TUBOS C"/>
    <s v="03.06.2011"/>
    <n v="2066974"/>
    <n v="631826.12000000011"/>
    <s v="ZLIN"/>
    <n v="19"/>
    <n v="1"/>
    <n v="0"/>
    <n v="0"/>
    <m/>
    <m/>
    <m/>
    <n v="205151.8"/>
    <n v="19703.849999999977"/>
    <s v="ZLIN"/>
    <n v="14"/>
    <n v="9"/>
  </r>
  <r>
    <s v="120380000230-0"/>
    <x v="12"/>
    <n v="322317"/>
    <s v="DETECTOR DE CORROSION POR ULTRAS"/>
    <s v="25.11.2011"/>
    <n v="203216129.84999999"/>
    <n v="57681434.25"/>
    <s v="ZLIN"/>
    <n v="19"/>
    <n v="1"/>
    <n v="0"/>
    <n v="0"/>
    <m/>
    <m/>
    <m/>
    <n v="21434151.350000001"/>
    <n v="1991150.6700000018"/>
    <s v="ZLIN"/>
    <n v="15"/>
    <n v="3"/>
  </r>
  <r>
    <s v="120380000231-0"/>
    <x v="12"/>
    <n v="322317"/>
    <s v="DETECTOR DE DEFECTOS"/>
    <s v="20.01.2012"/>
    <n v="126124427.31"/>
    <n v="34697986.560000002"/>
    <s v="ZLIN"/>
    <n v="19"/>
    <n v="1"/>
    <n v="0"/>
    <n v="0"/>
    <m/>
    <m/>
    <m/>
    <n v="13335965.99"/>
    <n v="1225467.1400000006"/>
    <s v="ZLIN"/>
    <n v="15"/>
    <n v="5"/>
  </r>
  <r>
    <s v="120380000232-0"/>
    <x v="12"/>
    <n v="322317"/>
    <s v="MAQUINA DE CORTE TIPO TORTUGA"/>
    <s v="27.04.2011"/>
    <n v="1254999.47"/>
    <n v="394584.98"/>
    <s v="ZLIN"/>
    <n v="19"/>
    <n v="1"/>
    <n v="0"/>
    <n v="0"/>
    <m/>
    <m/>
    <m/>
    <n v="128092.2"/>
    <n v="12372.550000000003"/>
    <s v="ZLIN"/>
    <n v="14"/>
    <n v="8"/>
  </r>
  <r>
    <s v="120380000233-0"/>
    <x v="12"/>
    <n v="322317"/>
    <s v="195 METROS BARRERA DE CONTENCION"/>
    <s v="14.09.2011"/>
    <n v="6799824.7199999997"/>
    <n v="1989468.3499999996"/>
    <s v="ZLIN"/>
    <n v="19"/>
    <n v="1"/>
    <n v="0"/>
    <n v="0"/>
    <m/>
    <m/>
    <m/>
    <n v="698033.16"/>
    <n v="65561.13"/>
    <s v="ZLIN"/>
    <n v="15"/>
    <n v="1"/>
  </r>
  <r>
    <s v="120380000234-0"/>
    <x v="12"/>
    <n v="322317"/>
    <s v="GRUA HIDRAULICA PLEGABLE"/>
    <s v="09.09.2011"/>
    <n v="175150"/>
    <n v="51244.770000000004"/>
    <s v="ZLIN"/>
    <n v="19"/>
    <n v="1"/>
    <n v="0"/>
    <n v="0"/>
    <m/>
    <m/>
    <m/>
    <n v="17839.52"/>
    <n v="1675.5300000000007"/>
    <s v="ZLIN"/>
    <n v="15"/>
    <n v="1"/>
  </r>
  <r>
    <s v="120380000235-0"/>
    <x v="12"/>
    <n v="322317"/>
    <s v="BANCO DE PRUEBA ALTERNADOR / ARR"/>
    <s v="01.12.2011"/>
    <n v="4972000"/>
    <n v="1389554.58"/>
    <s v="ZLIN"/>
    <n v="19"/>
    <n v="1"/>
    <n v="0"/>
    <n v="0"/>
    <m/>
    <m/>
    <m/>
    <n v="507498.35"/>
    <n v="47144.659999999974"/>
    <s v="ZLIN"/>
    <n v="15"/>
    <n v="3"/>
  </r>
  <r>
    <s v="120380000236-0"/>
    <x v="12"/>
    <n v="322317"/>
    <s v="DESMONTADORA DE LLANTAS"/>
    <s v="01.01.2012"/>
    <n v="7739703.0899999999"/>
    <n v="2129263.29"/>
    <s v="ZLIN"/>
    <n v="19"/>
    <n v="1"/>
    <n v="0"/>
    <n v="0"/>
    <m/>
    <m/>
    <m/>
    <n v="794740.86"/>
    <n v="73427.150000000023"/>
    <s v="ZLIN"/>
    <n v="15"/>
    <n v="4"/>
  </r>
  <r>
    <s v="120380000237-0"/>
    <x v="12"/>
    <n v="322317"/>
    <s v="BALANCEADORA DE LLANTAS"/>
    <s v="22.09.2011"/>
    <n v="2047560"/>
    <n v="599067.77"/>
    <s v="ZLIN"/>
    <n v="19"/>
    <n v="1"/>
    <n v="0"/>
    <n v="0"/>
    <m/>
    <m/>
    <m/>
    <n v="212818.54"/>
    <n v="19988.48000000001"/>
    <s v="ZLIN"/>
    <n v="15"/>
    <n v="1"/>
  </r>
  <r>
    <s v="120380000238-0"/>
    <x v="12"/>
    <n v="322317"/>
    <s v="PRENSA HIDRAULICA"/>
    <s v="22.09.2011"/>
    <n v="226000"/>
    <n v="66122.26999999999"/>
    <s v="ZLIN"/>
    <n v="19"/>
    <n v="1"/>
    <n v="0"/>
    <n v="0"/>
    <m/>
    <m/>
    <m/>
    <n v="23489.91"/>
    <n v="2206.2299999999996"/>
    <s v="ZLIN"/>
    <n v="15"/>
    <n v="1"/>
  </r>
  <r>
    <s v="120380000239-0"/>
    <x v="12"/>
    <n v="322317"/>
    <s v="CARRETE"/>
    <s v="29.07.2011"/>
    <n v="1095309"/>
    <n v="330027.59999999998"/>
    <s v="ZLIN"/>
    <n v="19"/>
    <n v="1"/>
    <n v="0"/>
    <n v="0"/>
    <m/>
    <m/>
    <m/>
    <n v="113752.17"/>
    <n v="10803.279999999999"/>
    <s v="ZLIN"/>
    <n v="14"/>
    <n v="11"/>
  </r>
  <r>
    <s v="120380000240-0"/>
    <x v="12"/>
    <n v="322317"/>
    <s v="MAQUINA DE BLASTING NEUMATICA"/>
    <s v="19.10.2011"/>
    <n v="1909634.54"/>
    <n v="550375.03"/>
    <s v="ZLIN"/>
    <n v="19"/>
    <n v="1"/>
    <n v="0"/>
    <n v="0"/>
    <m/>
    <m/>
    <m/>
    <n v="198415.64"/>
    <n v="18533.330000000016"/>
    <s v="ZLIN"/>
    <n v="15"/>
    <n v="2"/>
  </r>
  <r>
    <s v="120380000241-0"/>
    <x v="12"/>
    <n v="322317"/>
    <s v="MAQUINA DE BLASTING NEUMATICA"/>
    <s v="19.10.2011"/>
    <n v="1909634.54"/>
    <n v="550375.03"/>
    <s v="ZLIN"/>
    <n v="19"/>
    <n v="1"/>
    <n v="0"/>
    <n v="0"/>
    <m/>
    <m/>
    <m/>
    <n v="198415.64"/>
    <n v="18533.330000000016"/>
    <s v="ZLIN"/>
    <n v="15"/>
    <n v="2"/>
  </r>
  <r>
    <s v="120380000242-0"/>
    <x v="12"/>
    <n v="322317"/>
    <s v="MAQUINA DE BLASTING NEUMATICA"/>
    <s v="19.10.2011"/>
    <n v="1909629.41"/>
    <n v="550373.55999999982"/>
    <s v="ZLIN"/>
    <n v="19"/>
    <n v="1"/>
    <n v="0"/>
    <n v="0"/>
    <m/>
    <m/>
    <m/>
    <n v="198415.11"/>
    <n v="18533.28"/>
    <s v="ZLIN"/>
    <n v="15"/>
    <n v="2"/>
  </r>
  <r>
    <s v="120380000243-0"/>
    <x v="12"/>
    <n v="322317"/>
    <s v="EXTRACTOR DE CASQUILLOS HIDRAULI"/>
    <s v="18.01.2012"/>
    <n v="7633131.6399999997"/>
    <n v="2099944.5099999998"/>
    <s v="ZLIN"/>
    <n v="19"/>
    <n v="1"/>
    <n v="0"/>
    <n v="0"/>
    <m/>
    <m/>
    <m/>
    <n v="804647.94"/>
    <n v="73940.62"/>
    <s v="ZLIN"/>
    <n v="15"/>
    <n v="5"/>
  </r>
  <r>
    <s v="120380000244-0"/>
    <x v="12"/>
    <n v="322317"/>
    <s v="MARTILLO DEMOLEDOR"/>
    <s v="16.03.2012"/>
    <n v="712146.48"/>
    <n v="189698.40999999997"/>
    <s v="ZLIN"/>
    <n v="19"/>
    <n v="1"/>
    <n v="0"/>
    <n v="0"/>
    <m/>
    <m/>
    <m/>
    <n v="75491.95"/>
    <n v="6862.8999999999942"/>
    <s v="ZLIN"/>
    <n v="15"/>
    <n v="7"/>
  </r>
  <r>
    <s v="120380000245-0"/>
    <x v="12"/>
    <n v="322317"/>
    <s v="MARTILLO DEMOLEDOR"/>
    <s v="16.03.2012"/>
    <n v="581249.13"/>
    <n v="154830.54999999999"/>
    <s v="ZLIN"/>
    <n v="19"/>
    <n v="1"/>
    <n v="0"/>
    <n v="0"/>
    <m/>
    <m/>
    <m/>
    <n v="61616.01"/>
    <n v="5601.4599999999991"/>
    <s v="ZLIN"/>
    <n v="15"/>
    <n v="7"/>
  </r>
  <r>
    <s v="120380000246-0"/>
    <x v="12"/>
    <n v="322317"/>
    <s v="TALADRO DEMOLEDOR"/>
    <s v="23.11.2012"/>
    <n v="17510850"/>
    <n v="4070504.59"/>
    <s v="ZLIN"/>
    <n v="19"/>
    <n v="0"/>
    <n v="0"/>
    <n v="0"/>
    <m/>
    <m/>
    <m/>
    <n v="1967543.56"/>
    <n v="172413.62000000011"/>
    <s v="ZLIN"/>
    <n v="16"/>
    <n v="2"/>
  </r>
  <r>
    <s v="120380000247-0"/>
    <x v="12"/>
    <n v="322317"/>
    <s v="CALENTADOR"/>
    <s v="20.08.2013"/>
    <n v="1446459.04"/>
    <n v="279141.19999999995"/>
    <s v="ZLIN"/>
    <n v="19"/>
    <n v="0"/>
    <n v="0"/>
    <n v="0"/>
    <m/>
    <m/>
    <m/>
    <n v="168548.28"/>
    <n v="14114.880000000005"/>
    <s v="ZLIN"/>
    <n v="16"/>
    <n v="11"/>
  </r>
  <r>
    <s v="120380000248-0"/>
    <x v="12"/>
    <n v="322317"/>
    <s v="EQUIPO DE ALINEACION LASER"/>
    <s v="17.07.2013"/>
    <n v="10590000.01"/>
    <n v="2090131.5700000003"/>
    <s v="ZLIN"/>
    <n v="19"/>
    <n v="0"/>
    <n v="0"/>
    <n v="0"/>
    <m/>
    <m/>
    <m/>
    <n v="1222174.94"/>
    <n v="102856.30000000005"/>
    <s v="ZLIN"/>
    <n v="16"/>
    <n v="10"/>
  </r>
  <r>
    <s v="120380000249-0"/>
    <x v="12"/>
    <n v="322317"/>
    <s v="MEZCLADORA DE CONCRETO"/>
    <s v="23.07.2013"/>
    <n v="2553978"/>
    <n v="504074.60000000009"/>
    <s v="ZLIN"/>
    <n v="19"/>
    <n v="0"/>
    <n v="0"/>
    <n v="0"/>
    <m/>
    <m/>
    <m/>
    <n v="297230.03000000003"/>
    <n v="25014.410000000033"/>
    <s v="ZLIN"/>
    <n v="16"/>
    <n v="10"/>
  </r>
  <r>
    <s v="120380000250-0"/>
    <x v="12"/>
    <n v="322317"/>
    <s v="LANZADORA DE CONCRETO"/>
    <s v="19.08.2013"/>
    <n v="13389493.5"/>
    <n v="2583937.33"/>
    <s v="ZLIN"/>
    <n v="19"/>
    <n v="0"/>
    <n v="0"/>
    <n v="0"/>
    <m/>
    <m/>
    <m/>
    <n v="1558040.22"/>
    <n v="130476.27000000002"/>
    <s v="ZLIN"/>
    <n v="16"/>
    <n v="11"/>
  </r>
  <r>
    <s v="120380000251-0"/>
    <x v="12"/>
    <n v="322317"/>
    <s v="MARTILLO DEMOLEDOR"/>
    <s v="30.04.2013"/>
    <n v="699470"/>
    <n v="146613.80000000005"/>
    <s v="ZLIN"/>
    <n v="19"/>
    <n v="1"/>
    <n v="0"/>
    <n v="0"/>
    <m/>
    <m/>
    <m/>
    <n v="72909824.969999999"/>
    <n v="6197335.1199999973"/>
    <s v="ZLIN"/>
    <n v="16"/>
    <n v="8"/>
  </r>
  <r>
    <s v="120380000252-0"/>
    <x v="12"/>
    <n v="322317"/>
    <s v="MARTILLO DEMOLEDOR"/>
    <s v="30.04.2013"/>
    <n v="699470"/>
    <n v="146613.80000000005"/>
    <s v="ZLIN"/>
    <n v="19"/>
    <n v="1"/>
    <n v="0"/>
    <n v="0"/>
    <m/>
    <m/>
    <m/>
    <n v="72909824.969999999"/>
    <n v="6197335.1199999973"/>
    <s v="ZLIN"/>
    <n v="16"/>
    <n v="8"/>
  </r>
  <r>
    <s v="120380000253-0"/>
    <x v="12"/>
    <n v="322317"/>
    <s v="PROBADOR DE TUBOS NEUMATICO"/>
    <s v="07.10.2013"/>
    <n v="2463947.62"/>
    <n v="453885.08000000007"/>
    <s v="ZLIN"/>
    <n v="19"/>
    <n v="0"/>
    <n v="0"/>
    <n v="0"/>
    <m/>
    <m/>
    <m/>
    <n v="284645.99"/>
    <n v="23604.789999999979"/>
    <s v="ZLIN"/>
    <n v="17"/>
    <n v="1"/>
  </r>
  <r>
    <s v="120380000254-0"/>
    <x v="12"/>
    <n v="322317"/>
    <s v="CARRETA"/>
    <s v="17.10.2013"/>
    <n v="995662.21"/>
    <n v="183411.44999999995"/>
    <s v="ZLIN"/>
    <n v="19"/>
    <n v="0"/>
    <n v="0"/>
    <n v="0"/>
    <m/>
    <m/>
    <m/>
    <n v="116635.81"/>
    <n v="9672.2399999999907"/>
    <s v="ZLIN"/>
    <n v="17"/>
    <n v="1"/>
  </r>
  <r>
    <s v="120380000255-0"/>
    <x v="12"/>
    <n v="322317"/>
    <s v="CARRETA"/>
    <s v="17.10.2013"/>
    <n v="995662.21"/>
    <n v="183411.44999999995"/>
    <s v="ZLIN"/>
    <n v="19"/>
    <n v="0"/>
    <n v="0"/>
    <n v="0"/>
    <m/>
    <m/>
    <m/>
    <n v="116635.81"/>
    <n v="9672.2399999999907"/>
    <s v="ZLIN"/>
    <n v="17"/>
    <n v="1"/>
  </r>
  <r>
    <s v="120380000256-0"/>
    <x v="12"/>
    <n v="322317"/>
    <s v="SEPARADOR HIDRAULICO DE BRIDAS"/>
    <s v="06.12.2013"/>
    <n v="8369024.0800000001"/>
    <n v="1468249.83"/>
    <s v="ZLIN"/>
    <n v="19"/>
    <n v="0"/>
    <n v="0"/>
    <n v="0"/>
    <m/>
    <m/>
    <m/>
    <n v="974763.22"/>
    <n v="80053.010000000009"/>
    <s v="ZLIN"/>
    <n v="17"/>
    <n v="3"/>
  </r>
  <r>
    <s v="120380000257-0"/>
    <x v="12"/>
    <n v="322317"/>
    <s v="CARRETA"/>
    <s v="17.10.2013"/>
    <n v="157993.21"/>
    <n v="29104.009999999995"/>
    <s v="ZLIN"/>
    <n v="19"/>
    <n v="0"/>
    <n v="0"/>
    <n v="0"/>
    <m/>
    <m/>
    <m/>
    <n v="18507.95"/>
    <n v="1534.7999999999993"/>
    <s v="ZLIN"/>
    <n v="17"/>
    <n v="1"/>
  </r>
  <r>
    <s v="120380000258-0"/>
    <x v="12"/>
    <n v="322317"/>
    <s v="CARRETE"/>
    <s v="09.12.2013"/>
    <n v="248990.55"/>
    <n v="43682.569999999978"/>
    <s v="ZLIN"/>
    <n v="19"/>
    <n v="0"/>
    <n v="0"/>
    <n v="0"/>
    <m/>
    <m/>
    <m/>
    <n v="29121.67"/>
    <n v="2391.6299999999974"/>
    <s v="ZLIN"/>
    <n v="17"/>
    <n v="3"/>
  </r>
  <r>
    <s v="120380000259-0"/>
    <x v="12"/>
    <n v="343203"/>
    <s v="BASCULA"/>
    <s v="31.12.2012"/>
    <n v="13677743.26"/>
    <n v="10307864.49"/>
    <s v="ZLIN"/>
    <n v="5"/>
    <n v="9"/>
    <n v="0"/>
    <n v="0"/>
    <m/>
    <m/>
    <m/>
    <n v="-6169458.3600000003"/>
    <n v="-2913355.3300000005"/>
    <s v="ZLIN"/>
    <n v="3"/>
    <n v="0"/>
  </r>
  <r>
    <s v="120380000260-0"/>
    <x v="12"/>
    <n v="341202"/>
    <s v="DUCHA LAVAOJOS"/>
    <s v="01.10.2015"/>
    <n v="1"/>
    <n v="1"/>
    <s v="ZLIN"/>
    <n v="0"/>
    <n v="1"/>
    <n v="0"/>
    <n v="0"/>
    <m/>
    <m/>
    <m/>
    <n v="18530.740000000002"/>
    <n v="2032.4000000000015"/>
    <s v="ZLIN"/>
    <n v="12"/>
    <n v="11"/>
  </r>
  <r>
    <s v="120380000261-0"/>
    <x v="12"/>
    <n v="344208"/>
    <s v="ELEVADOR DE VEHICULOS"/>
    <s v="01.10.2015"/>
    <n v="1"/>
    <n v="1"/>
    <s v="ZLIN"/>
    <n v="0"/>
    <n v="1"/>
    <n v="0"/>
    <n v="0"/>
    <m/>
    <m/>
    <m/>
    <n v="1177512.94"/>
    <n v="135254.85999999999"/>
    <s v="ZLIN"/>
    <n v="12"/>
    <n v="4"/>
  </r>
  <r>
    <s v="120380000262-0"/>
    <x v="12"/>
    <n v="344208"/>
    <s v="ELEVADOR DE VEHICULOS"/>
    <s v="01.10.2015"/>
    <n v="1"/>
    <n v="1"/>
    <s v="ZLIN"/>
    <n v="0"/>
    <n v="1"/>
    <n v="0"/>
    <n v="0"/>
    <m/>
    <m/>
    <m/>
    <n v="1177512.94"/>
    <n v="135254.85999999999"/>
    <s v="ZLIN"/>
    <n v="12"/>
    <n v="4"/>
  </r>
  <r>
    <s v="120380000263-0"/>
    <x v="12"/>
    <n v="344208"/>
    <s v="ELEVADOR DE VEHICULOS"/>
    <s v="01.10.2015"/>
    <n v="1"/>
    <n v="1"/>
    <s v="ZLIN"/>
    <n v="0"/>
    <n v="1"/>
    <n v="0"/>
    <n v="0"/>
    <m/>
    <m/>
    <m/>
    <n v="1177512.94"/>
    <n v="135254.85999999999"/>
    <s v="ZLIN"/>
    <n v="12"/>
    <n v="4"/>
  </r>
  <r>
    <s v="120380000264-0"/>
    <x v="12"/>
    <n v="344208"/>
    <s v="TECLE"/>
    <s v="01.10.2015"/>
    <n v="1"/>
    <n v="1"/>
    <s v="ZLIN"/>
    <n v="0"/>
    <n v="1"/>
    <n v="0"/>
    <n v="0"/>
    <m/>
    <m/>
    <m/>
    <n v="26487.26"/>
    <n v="4739.82"/>
    <s v="ZLIN"/>
    <n v="7"/>
    <n v="11"/>
  </r>
  <r>
    <s v="120380000265-0"/>
    <x v="12"/>
    <n v="214301"/>
    <s v="TECLE"/>
    <s v="01.10.2015"/>
    <n v="1"/>
    <n v="1"/>
    <s v="ZLIN"/>
    <n v="0"/>
    <n v="1"/>
    <n v="0"/>
    <n v="0"/>
    <m/>
    <m/>
    <m/>
    <n v="869802.1"/>
    <n v="155648.79999999993"/>
    <s v="ZLIN"/>
    <n v="7"/>
    <n v="11"/>
  </r>
  <r>
    <s v="120380000266-0"/>
    <x v="12"/>
    <n v="344301"/>
    <s v="CONDENSADOR"/>
    <s v="01.10.2015"/>
    <n v="1"/>
    <n v="1"/>
    <s v="ZLIN"/>
    <n v="0"/>
    <n v="1"/>
    <n v="0"/>
    <n v="0"/>
    <m/>
    <m/>
    <m/>
    <n v="1262859.75"/>
    <n v="95842.040000000037"/>
    <s v="ZLIN"/>
    <n v="18"/>
    <n v="8"/>
  </r>
  <r>
    <s v="120380000267-0"/>
    <x v="12"/>
    <n v="344301"/>
    <s v="CONDENSADOR"/>
    <s v="01.10.2015"/>
    <n v="1"/>
    <n v="1"/>
    <s v="ZLIN"/>
    <n v="0"/>
    <n v="1"/>
    <n v="0"/>
    <n v="0"/>
    <m/>
    <m/>
    <m/>
    <n v="1262859.75"/>
    <n v="95842.040000000037"/>
    <s v="ZLIN"/>
    <n v="18"/>
    <n v="8"/>
  </r>
  <r>
    <s v="120380000268-0"/>
    <x v="12"/>
    <n v="344301"/>
    <s v="CONDENSADOR"/>
    <s v="01.10.2015"/>
    <n v="1"/>
    <n v="1"/>
    <s v="ZLIN"/>
    <n v="0"/>
    <n v="1"/>
    <n v="0"/>
    <n v="0"/>
    <m/>
    <m/>
    <m/>
    <n v="1262859.75"/>
    <n v="95842.040000000037"/>
    <s v="ZLIN"/>
    <n v="18"/>
    <n v="8"/>
  </r>
  <r>
    <s v="120380000269-0"/>
    <x v="12"/>
    <n v="344301"/>
    <s v="CONDENSADOR"/>
    <s v="01.10.2015"/>
    <n v="1"/>
    <n v="1"/>
    <s v="ZLIN"/>
    <n v="0"/>
    <n v="1"/>
    <n v="0"/>
    <n v="0"/>
    <m/>
    <m/>
    <m/>
    <n v="1262859.75"/>
    <n v="95842.040000000037"/>
    <s v="ZLIN"/>
    <n v="18"/>
    <n v="8"/>
  </r>
  <r>
    <s v="120380000270-0"/>
    <x v="12"/>
    <n v="344301"/>
    <s v="CONDENSADOR"/>
    <s v="01.10.2015"/>
    <n v="1"/>
    <n v="1"/>
    <s v="ZLIN"/>
    <n v="0"/>
    <n v="1"/>
    <n v="0"/>
    <n v="0"/>
    <m/>
    <m/>
    <m/>
    <n v="1262859.75"/>
    <n v="95842.040000000037"/>
    <s v="ZLIN"/>
    <n v="18"/>
    <n v="8"/>
  </r>
  <r>
    <s v="120380000271-0"/>
    <x v="12"/>
    <n v="344301"/>
    <s v="CONDENSADOR"/>
    <s v="01.10.2015"/>
    <n v="1"/>
    <n v="1"/>
    <s v="ZLIN"/>
    <n v="0"/>
    <n v="1"/>
    <n v="0"/>
    <n v="0"/>
    <m/>
    <m/>
    <m/>
    <n v="925635.17"/>
    <n v="70249.100000000093"/>
    <s v="ZLIN"/>
    <n v="18"/>
    <n v="8"/>
  </r>
  <r>
    <s v="120380000272-0"/>
    <x v="12"/>
    <n v="341203"/>
    <s v="DUCHA LAVAOJOS"/>
    <s v="01.10.2015"/>
    <n v="1"/>
    <n v="1"/>
    <s v="ZLIN"/>
    <n v="0"/>
    <n v="1"/>
    <n v="0"/>
    <n v="0"/>
    <m/>
    <m/>
    <m/>
    <n v="51766.23"/>
    <n v="18333.870000000003"/>
    <s v="ZLIN"/>
    <n v="4"/>
    <n v="0"/>
  </r>
  <r>
    <s v="120380000273-0"/>
    <x v="12"/>
    <n v="341203"/>
    <s v="DUCHA LAVAOJOS"/>
    <s v="30.07.2008"/>
    <n v="344136.75"/>
    <n v="190180.82"/>
    <s v="ZLIN"/>
    <n v="15"/>
    <n v="10"/>
    <n v="0"/>
    <n v="0"/>
    <m/>
    <m/>
    <m/>
    <n v="82886.53"/>
    <n v="13548.759999999995"/>
    <s v="ZLIN"/>
    <n v="8"/>
    <n v="8"/>
  </r>
  <r>
    <s v="120380000274-0"/>
    <x v="12"/>
    <n v="342302"/>
    <s v="MALACATE"/>
    <s v="01.10.2015"/>
    <n v="1"/>
    <n v="1"/>
    <s v="ZLIN"/>
    <n v="0"/>
    <n v="1"/>
    <n v="0"/>
    <n v="0"/>
    <m/>
    <m/>
    <m/>
    <n v="1509840.49"/>
    <n v="198971.22999999998"/>
    <s v="ZLIN"/>
    <n v="10"/>
    <n v="9"/>
  </r>
  <r>
    <s v="120380000275-0"/>
    <x v="12"/>
    <n v="342309"/>
    <s v="RECIPIENTE"/>
    <s v="01.10.2015"/>
    <n v="1"/>
    <n v="1"/>
    <s v="ZLIN"/>
    <n v="0"/>
    <n v="1"/>
    <n v="0"/>
    <n v="0"/>
    <m/>
    <m/>
    <m/>
    <n v="628598.57999999996"/>
    <n v="260638.42999999993"/>
    <s v="ZLIN"/>
    <n v="3"/>
    <n v="5"/>
  </r>
  <r>
    <s v="120380000276-0"/>
    <x v="12"/>
    <n v="342309"/>
    <s v="RECIPIENTE"/>
    <s v="01.10.2015"/>
    <n v="1"/>
    <n v="1"/>
    <s v="ZLIN"/>
    <n v="0"/>
    <n v="1"/>
    <n v="0"/>
    <n v="0"/>
    <m/>
    <m/>
    <m/>
    <n v="709538.98"/>
    <n v="251295.06"/>
    <s v="ZLIN"/>
    <n v="4"/>
    <n v="0"/>
  </r>
  <r>
    <s v="120380000277-0"/>
    <x v="12"/>
    <n v="344208"/>
    <s v="UNIDAD CONDENSADORA"/>
    <s v="01.10.2015"/>
    <n v="1"/>
    <n v="1"/>
    <s v="ZLIN"/>
    <n v="0"/>
    <n v="1"/>
    <n v="0"/>
    <n v="0"/>
    <m/>
    <m/>
    <m/>
    <n v="518566.79"/>
    <n v="101329.13999999996"/>
    <s v="ZLIN"/>
    <n v="7"/>
    <n v="3"/>
  </r>
  <r>
    <s v="120380000278-0"/>
    <x v="12"/>
    <n v="342402"/>
    <s v="BASCULA"/>
    <s v="31.08.2014"/>
    <n v="48951041.82"/>
    <n v="10512975.420000002"/>
    <s v="ZLIN"/>
    <n v="12"/>
    <n v="5"/>
    <n v="0"/>
    <n v="0"/>
    <m/>
    <m/>
    <m/>
    <n v="-19680844.52"/>
    <n v="-2460105.5599999987"/>
    <s v="ZLIN"/>
    <n v="11"/>
    <n v="4"/>
  </r>
  <r>
    <s v="120380000279-0"/>
    <x v="12"/>
    <n v="342402"/>
    <s v="BASCULA"/>
    <s v="31.08.2014"/>
    <n v="18613679.68"/>
    <n v="3997568.7999999989"/>
    <s v="ZLIN"/>
    <n v="12"/>
    <n v="5"/>
    <n v="0"/>
    <n v="0"/>
    <m/>
    <m/>
    <m/>
    <n v="7602420.7599999998"/>
    <n v="950302.58999999985"/>
    <s v="ZLIN"/>
    <n v="11"/>
    <n v="4"/>
  </r>
  <r>
    <s v="120380000280-0"/>
    <x v="12"/>
    <n v="342402"/>
    <s v="UNIDAD CONDENSADORA"/>
    <s v="01.10.2015"/>
    <n v="1"/>
    <n v="1"/>
    <s v="ZLIN"/>
    <n v="0"/>
    <n v="1"/>
    <n v="0"/>
    <n v="0"/>
    <m/>
    <m/>
    <m/>
    <n v="917487.95"/>
    <n v="179279.25"/>
    <s v="ZLIN"/>
    <n v="7"/>
    <n v="3"/>
  </r>
  <r>
    <s v="120380000281-0"/>
    <x v="12"/>
    <n v="342402"/>
    <s v="UNIDAD CONDENSADORA"/>
    <s v="01.10.2015"/>
    <n v="1"/>
    <n v="1"/>
    <s v="ZLIN"/>
    <n v="0"/>
    <n v="1"/>
    <n v="0"/>
    <n v="0"/>
    <m/>
    <m/>
    <m/>
    <n v="917487.95"/>
    <n v="179279.25"/>
    <s v="ZLIN"/>
    <n v="7"/>
    <n v="3"/>
  </r>
  <r>
    <s v="120380000282-0"/>
    <x v="12"/>
    <n v="322317"/>
    <s v="DUCHA LAVAOJOS"/>
    <s v="01.02.2011"/>
    <n v="491305.35"/>
    <n v="359966.29"/>
    <s v="ZLIN"/>
    <n v="8"/>
    <n v="5"/>
    <n v="0"/>
    <n v="0"/>
    <m/>
    <m/>
    <m/>
    <n v="-160120.54"/>
    <n v="-60489.98000000001"/>
    <s v="ZLIN"/>
    <n v="3"/>
    <n v="9"/>
  </r>
  <r>
    <s v="120380000283-0"/>
    <x v="12"/>
    <n v="322318"/>
    <s v="UNIDAD DE AIRE ACONDICIONADO"/>
    <s v="01.10.2015"/>
    <n v="1"/>
    <n v="1"/>
    <s v="ZLIN"/>
    <n v="0"/>
    <n v="1"/>
    <n v="0"/>
    <n v="0"/>
    <m/>
    <m/>
    <m/>
    <n v="1306885.46"/>
    <n v="163360.67999999993"/>
    <s v="ZLIN"/>
    <n v="11"/>
    <n v="4"/>
  </r>
  <r>
    <s v="120380000284-0"/>
    <x v="12"/>
    <n v="322317"/>
    <s v="PUENTE GRUA"/>
    <s v="01.10.2015"/>
    <n v="1"/>
    <n v="1"/>
    <s v="ZLIN"/>
    <n v="0"/>
    <n v="1"/>
    <n v="0"/>
    <n v="0"/>
    <m/>
    <m/>
    <m/>
    <n v="3676285.47"/>
    <n v="1201862.56"/>
    <s v="ZLIN"/>
    <n v="4"/>
    <n v="4"/>
  </r>
  <r>
    <s v="120380000286-0"/>
    <x v="12"/>
    <n v="342407"/>
    <s v="UNIDAD DE AIRE ACONDICIONADO"/>
    <s v="30.11.2008"/>
    <n v="28569720.510000002"/>
    <n v="21374383.490000002"/>
    <s v="ZLIN"/>
    <n v="11"/>
    <n v="3"/>
    <n v="0"/>
    <n v="0"/>
    <m/>
    <m/>
    <m/>
    <n v="-7894916.5199999996"/>
    <n v="-2532331.7199999997"/>
    <s v="ZLIN"/>
    <n v="4"/>
    <n v="5"/>
  </r>
  <r>
    <s v="120380000287-0"/>
    <x v="12"/>
    <n v="342407"/>
    <s v="UNIDAD DE AIRE ACONDICIONADO"/>
    <s v="30.11.2008"/>
    <n v="31054044.030000001"/>
    <n v="23233025.539999999"/>
    <s v="ZLIN"/>
    <n v="11"/>
    <n v="3"/>
    <n v="0"/>
    <n v="0"/>
    <m/>
    <m/>
    <m/>
    <n v="-8581430.9800000004"/>
    <n v="-2752534.4700000007"/>
    <s v="ZLIN"/>
    <n v="4"/>
    <n v="5"/>
  </r>
  <r>
    <s v="120380000288-0"/>
    <x v="12"/>
    <n v="342407"/>
    <s v="RECIPIENTE"/>
    <s v="01.11.1989"/>
    <n v="604.07000000000005"/>
    <n v="572.73"/>
    <s v="ZLIN"/>
    <n v="28"/>
    <n v="11"/>
    <n v="0"/>
    <n v="0"/>
    <m/>
    <m/>
    <m/>
    <n v="46586.57"/>
    <n v="21999.22"/>
    <s v="ZLIN"/>
    <n v="3"/>
    <n v="0"/>
  </r>
  <r>
    <s v="120380000289-0"/>
    <x v="12"/>
    <n v="322317"/>
    <s v="PUENTE GRUA"/>
    <s v="01.11.1989"/>
    <n v="147680.01999999999"/>
    <n v="107255.44999999998"/>
    <s v="ZLIN"/>
    <n v="37"/>
    <n v="9"/>
    <n v="0"/>
    <n v="0"/>
    <m/>
    <m/>
    <m/>
    <n v="11358212.710000001"/>
    <n v="1359786.0200000014"/>
    <s v="ZLIN"/>
    <n v="11"/>
    <n v="10"/>
  </r>
  <r>
    <s v="120380000290-0"/>
    <x v="12"/>
    <n v="322310"/>
    <s v="UNIDAD CONDENSADORA"/>
    <s v="01.10.2015"/>
    <n v="1"/>
    <n v="1"/>
    <s v="ZLIN"/>
    <n v="0"/>
    <n v="1"/>
    <n v="0"/>
    <n v="0"/>
    <m/>
    <m/>
    <m/>
    <n v="188258.03"/>
    <n v="66674.720000000001"/>
    <s v="ZLIN"/>
    <n v="4"/>
    <n v="0"/>
  </r>
  <r>
    <s v="120380000291-0"/>
    <x v="12"/>
    <n v="322310"/>
    <s v="UNIDAD CONDENSADORA"/>
    <s v="01.10.2015"/>
    <n v="1"/>
    <n v="1"/>
    <s v="ZLIN"/>
    <n v="0"/>
    <n v="1"/>
    <n v="0"/>
    <n v="0"/>
    <m/>
    <m/>
    <m/>
    <n v="188258.03"/>
    <n v="66674.720000000001"/>
    <s v="ZLIN"/>
    <n v="4"/>
    <n v="0"/>
  </r>
  <r>
    <s v="120380000292-0"/>
    <x v="12"/>
    <n v="322201"/>
    <s v="GIB CRANE"/>
    <s v="01.10.2015"/>
    <n v="1"/>
    <n v="1"/>
    <s v="ZLIN"/>
    <n v="0"/>
    <n v="1"/>
    <n v="0"/>
    <n v="0"/>
    <m/>
    <m/>
    <m/>
    <n v="3510887.45"/>
    <n v="1243439.3000000003"/>
    <s v="ZLIN"/>
    <n v="4"/>
    <n v="0"/>
  </r>
  <r>
    <s v="120380000293-0"/>
    <x v="12"/>
    <n v="322317"/>
    <s v="TECLE"/>
    <s v="20.02.2014"/>
    <n v="1432944.15"/>
    <n v="513696.94999999995"/>
    <s v="ZLIN"/>
    <n v="8"/>
    <n v="10"/>
    <n v="0"/>
    <n v="0"/>
    <m/>
    <m/>
    <m/>
    <n v="326685.55"/>
    <n v="63835.109999999986"/>
    <s v="ZLIN"/>
    <n v="7"/>
    <n v="3"/>
  </r>
  <r>
    <s v="120380000294-0"/>
    <x v="12"/>
    <n v="322317"/>
    <s v="PUENTE GRUA"/>
    <s v="01.09.1984"/>
    <n v="48598"/>
    <n v="42893.49"/>
    <s v="ZLIN"/>
    <n v="36"/>
    <n v="11"/>
    <n v="0"/>
    <n v="0"/>
    <m/>
    <m/>
    <m/>
    <n v="6150455.04"/>
    <n v="1493681.9299999997"/>
    <s v="ZLIN"/>
    <n v="5"/>
    <n v="10"/>
  </r>
  <r>
    <s v="120380000295-0"/>
    <x v="12"/>
    <n v="322317"/>
    <s v="MEZCLADORA DE CONCRETO"/>
    <s v="30.10.2008"/>
    <n v="9175600"/>
    <n v="7144360.3100000005"/>
    <s v="ZLIN"/>
    <n v="10"/>
    <n v="11"/>
    <n v="0"/>
    <n v="0"/>
    <m/>
    <m/>
    <m/>
    <n v="-3002880.78"/>
    <n v="-1063520.2799999998"/>
    <s v="ZLIN"/>
    <n v="4"/>
    <n v="0"/>
  </r>
  <r>
    <s v="120380000296-0"/>
    <x v="12"/>
    <n v="322317"/>
    <s v="CAMION"/>
    <s v="01.06.2009"/>
    <n v="95438075.209999993"/>
    <n v="57507558.129999995"/>
    <s v="ZLIN"/>
    <n v="13"/>
    <n v="0"/>
    <n v="0"/>
    <n v="0"/>
    <m/>
    <m/>
    <m/>
    <n v="38026293.280000001"/>
    <n v="8080587.3200000003"/>
    <s v="ZLIN"/>
    <n v="6"/>
    <n v="8"/>
  </r>
  <r>
    <s v="120380000297-0"/>
    <x v="12"/>
    <n v="322317"/>
    <s v="EQUIPO DE SOLDADURA"/>
    <s v="31.10.2003"/>
    <n v="831364.81"/>
    <n v="752408.37000000011"/>
    <s v="ZLIN"/>
    <n v="14"/>
    <n v="11"/>
    <n v="0"/>
    <n v="0"/>
    <m/>
    <m/>
    <m/>
    <n v="4738133.87"/>
    <n v="2237452.1100000003"/>
    <s v="ZLIN"/>
    <n v="3"/>
    <n v="0"/>
  </r>
  <r>
    <s v="120380000298-0"/>
    <x v="12"/>
    <n v="322317"/>
    <s v="DOBLADORA DE TUBO"/>
    <s v="30.04.2005"/>
    <n v="4463500"/>
    <n v="2712000"/>
    <s v="ZLIN"/>
    <n v="19"/>
    <n v="9"/>
    <n v="0"/>
    <n v="0"/>
    <m/>
    <m/>
    <m/>
    <n v="287947.38"/>
    <n v="43706.300000000017"/>
    <s v="ZLIN"/>
    <n v="9"/>
    <n v="4"/>
  </r>
  <r>
    <s v="120380000299-0"/>
    <x v="12"/>
    <n v="322317"/>
    <s v="EQUIPO DE SOLDADURA"/>
    <s v="30.11.2005"/>
    <n v="7371826"/>
    <n v="6083976.8799999999"/>
    <s v="ZLIN"/>
    <n v="13"/>
    <n v="10"/>
    <n v="0"/>
    <n v="0"/>
    <m/>
    <m/>
    <m/>
    <n v="-176610.1"/>
    <n v="-62549.41"/>
    <s v="ZLIN"/>
    <n v="4"/>
    <n v="0"/>
  </r>
  <r>
    <s v="120380000300-0"/>
    <x v="12"/>
    <n v="323301"/>
    <s v="VENTILADOR"/>
    <s v="01.10.2015"/>
    <n v="1"/>
    <n v="1"/>
    <s v="ZLIN"/>
    <n v="0"/>
    <n v="1"/>
    <n v="0"/>
    <n v="0"/>
    <m/>
    <m/>
    <m/>
    <n v="79695323.920000002"/>
    <n v="8016689.3900000006"/>
    <s v="ZLIN"/>
    <n v="14"/>
    <n v="1"/>
  </r>
  <r>
    <s v="120380000301-0"/>
    <x v="12"/>
    <n v="322317"/>
    <s v="ROSCADORA"/>
    <s v="30.11.2003"/>
    <n v="3964692.2"/>
    <n v="2955164.1100000003"/>
    <s v="ZLIN"/>
    <n v="18"/>
    <n v="0"/>
    <n v="0"/>
    <n v="0"/>
    <m/>
    <m/>
    <m/>
    <n v="40913.64"/>
    <n v="9399.0799999999981"/>
    <s v="ZLIN"/>
    <n v="6"/>
    <n v="2"/>
  </r>
  <r>
    <s v="120380000302-0"/>
    <x v="12"/>
    <n v="322317"/>
    <s v="DUCHA LAVAOJOS"/>
    <s v="01.02.2011"/>
    <n v="491255.32"/>
    <n v="279637.65000000002"/>
    <s v="ZLIN"/>
    <n v="10"/>
    <n v="10"/>
    <n v="0"/>
    <n v="0"/>
    <m/>
    <m/>
    <m/>
    <n v="-81211.839999999997"/>
    <n v="-18656.78"/>
    <s v="ZLIN"/>
    <n v="6"/>
    <n v="2"/>
  </r>
  <r>
    <s v="120380000303-0"/>
    <x v="12"/>
    <n v="322317"/>
    <s v="EQUIPO DE SOLDADURA"/>
    <s v="31.12.2006"/>
    <n v="5645502.5899999999"/>
    <n v="4861405.0199999996"/>
    <s v="ZLIN"/>
    <n v="12"/>
    <n v="0"/>
    <n v="0"/>
    <n v="0"/>
    <m/>
    <m/>
    <m/>
    <n v="-1053136.67"/>
    <n v="-459059.56999999995"/>
    <s v="ZLIN"/>
    <n v="3"/>
    <n v="3"/>
  </r>
  <r>
    <s v="120380000304-0"/>
    <x v="12"/>
    <n v="322317"/>
    <s v="EQUIPO DE SOLDADURA"/>
    <s v="01.10.2015"/>
    <n v="1"/>
    <n v="1"/>
    <s v="ZLIN"/>
    <n v="0"/>
    <n v="1"/>
    <n v="0"/>
    <n v="0"/>
    <m/>
    <m/>
    <m/>
    <n v="397443.85"/>
    <n v="173244.74999999997"/>
    <s v="ZLIN"/>
    <n v="3"/>
    <n v="3"/>
  </r>
  <r>
    <s v="120380000305-0"/>
    <x v="12"/>
    <n v="322317"/>
    <s v="PRENSA MANUAL"/>
    <s v="30.11.2003"/>
    <n v="645872.97"/>
    <n v="574505.79999999993"/>
    <s v="ZLIN"/>
    <n v="15"/>
    <n v="1"/>
    <n v="0"/>
    <n v="0"/>
    <m/>
    <m/>
    <m/>
    <n v="17015.21"/>
    <n v="7416.8899999999994"/>
    <s v="ZLIN"/>
    <n v="3"/>
    <n v="3"/>
  </r>
  <r>
    <s v="120380000306-0"/>
    <x v="12"/>
    <n v="322317"/>
    <s v="EQUIPO DE SOLDADURA"/>
    <s v="31.08.2002"/>
    <n v="3306300.2"/>
    <n v="3015071.6900000004"/>
    <s v="ZLIN"/>
    <n v="16"/>
    <n v="1"/>
    <n v="0"/>
    <n v="0"/>
    <m/>
    <m/>
    <m/>
    <n v="-335120.03000000003"/>
    <n v="-158251.13000000003"/>
    <s v="ZLIN"/>
    <n v="3"/>
    <n v="0"/>
  </r>
  <r>
    <s v="120380000307-0"/>
    <x v="12"/>
    <n v="322317"/>
    <s v="EQUIPO DE SOLDADURA"/>
    <s v="30.11.2003"/>
    <n v="830970.36"/>
    <n v="739150.44"/>
    <s v="ZLIN"/>
    <n v="15"/>
    <n v="1"/>
    <n v="0"/>
    <n v="0"/>
    <m/>
    <m/>
    <m/>
    <n v="190546.75"/>
    <n v="83058.84"/>
    <s v="ZLIN"/>
    <n v="3"/>
    <n v="3"/>
  </r>
  <r>
    <s v="120380000308-0"/>
    <x v="12"/>
    <n v="322317"/>
    <s v="DUCHA LAVAOJOS"/>
    <s v="01.02.2011"/>
    <n v="491255.32"/>
    <n v="243979.16"/>
    <s v="ZLIN"/>
    <n v="12"/>
    <n v="5"/>
    <n v="0"/>
    <n v="0"/>
    <m/>
    <m/>
    <m/>
    <n v="-51925.13"/>
    <n v="-9491.6899999999951"/>
    <s v="ZLIN"/>
    <n v="7"/>
    <n v="9"/>
  </r>
  <r>
    <s v="120380000309-0"/>
    <x v="12"/>
    <n v="344206"/>
    <s v="TORNO"/>
    <s v="01.10.2015"/>
    <n v="1"/>
    <n v="1"/>
    <s v="ZLIN"/>
    <n v="0"/>
    <n v="1"/>
    <n v="0"/>
    <n v="0"/>
    <m/>
    <m/>
    <m/>
    <n v="4954075.96"/>
    <n v="1754568.5699999998"/>
    <s v="ZLIN"/>
    <n v="4"/>
    <n v="0"/>
  </r>
  <r>
    <s v="120380000310-0"/>
    <x v="12"/>
    <n v="344206"/>
    <s v="UNIDAD DE AIRE ACONDICIONADO"/>
    <s v="01.10.2015"/>
    <n v="1"/>
    <n v="1"/>
    <s v="ZLIN"/>
    <n v="0"/>
    <n v="1"/>
    <n v="0"/>
    <n v="0"/>
    <m/>
    <m/>
    <m/>
    <n v="1033059.82"/>
    <n v="365875.35"/>
    <s v="ZLIN"/>
    <n v="4"/>
    <n v="0"/>
  </r>
  <r>
    <s v="120380000311-0"/>
    <x v="12"/>
    <n v="322317"/>
    <s v="EQUIPO DE SOLDADURA"/>
    <s v="30.08.2013"/>
    <n v="13955838.439999999"/>
    <n v="3814017.9699999988"/>
    <s v="ZLIN"/>
    <n v="13"/>
    <n v="5"/>
    <n v="0"/>
    <n v="0"/>
    <m/>
    <m/>
    <m/>
    <n v="-1561895.24"/>
    <n v="-195236.90999999992"/>
    <s v="ZLIN"/>
    <n v="11"/>
    <n v="4"/>
  </r>
  <r>
    <s v="120380000312-0"/>
    <x v="12"/>
    <n v="322317"/>
    <s v="EQUIPO DE SOLDADURA"/>
    <s v="31.12.2006"/>
    <n v="8201526.5800000001"/>
    <n v="6316703.71"/>
    <s v="ZLIN"/>
    <n v="13"/>
    <n v="5"/>
    <n v="0"/>
    <n v="0"/>
    <m/>
    <m/>
    <m/>
    <n v="-545157.72"/>
    <n v="-165494.31"/>
    <s v="ZLIN"/>
    <n v="4"/>
    <n v="8"/>
  </r>
  <r>
    <s v="120380000313-0"/>
    <x v="12"/>
    <n v="322317"/>
    <s v="EQUIPO DE SOLDADURA"/>
    <s v="01.10.2015"/>
    <n v="1"/>
    <n v="1"/>
    <s v="ZLIN"/>
    <n v="0"/>
    <n v="1"/>
    <n v="0"/>
    <n v="0"/>
    <m/>
    <m/>
    <m/>
    <n v="10053523.08"/>
    <n v="1256690.3900000006"/>
    <s v="ZLIN"/>
    <n v="11"/>
    <n v="4"/>
  </r>
  <r>
    <s v="120380000314-0"/>
    <x v="12"/>
    <n v="322317"/>
    <s v="EQUIPO DE SOLDADURA"/>
    <s v="30.07.2009"/>
    <n v="9690787.3300000001"/>
    <n v="4291634.4000000004"/>
    <s v="ZLIN"/>
    <n v="17"/>
    <n v="6"/>
    <n v="0"/>
    <n v="0"/>
    <m/>
    <m/>
    <m/>
    <n v="-4818572.8600000003"/>
    <n v="-602321.60000000056"/>
    <s v="ZLIN"/>
    <n v="11"/>
    <n v="4"/>
  </r>
  <r>
    <s v="120380000315-0"/>
    <x v="12"/>
    <n v="322317"/>
    <s v="EQUIPO DE SOLDADURA"/>
    <s v="30.08.2013"/>
    <n v="13955838.439999999"/>
    <n v="3814017.9699999988"/>
    <s v="ZLIN"/>
    <n v="13"/>
    <n v="5"/>
    <n v="0"/>
    <n v="0"/>
    <m/>
    <m/>
    <m/>
    <n v="-1561895.24"/>
    <n v="-195236.90999999992"/>
    <s v="ZLIN"/>
    <n v="11"/>
    <n v="4"/>
  </r>
  <r>
    <s v="120380000316-0"/>
    <x v="12"/>
    <n v="322317"/>
    <s v="EQUIPO DE SOLDADURA"/>
    <s v="31.08.2007"/>
    <n v="8801573"/>
    <n v="6381140.4299999997"/>
    <s v="ZLIN"/>
    <n v="13"/>
    <n v="4"/>
    <n v="0"/>
    <n v="0"/>
    <m/>
    <m/>
    <m/>
    <n v="82360.17"/>
    <n v="22224.17"/>
    <s v="ZLIN"/>
    <n v="5"/>
    <n v="3"/>
  </r>
  <r>
    <s v="120380000317-0"/>
    <x v="12"/>
    <n v="322317"/>
    <s v="EQUIPO DE SOLDADURA"/>
    <s v="31.08.2007"/>
    <n v="8801573"/>
    <n v="6381140.4299999997"/>
    <s v="ZLIN"/>
    <n v="13"/>
    <n v="4"/>
    <n v="0"/>
    <n v="0"/>
    <m/>
    <m/>
    <m/>
    <n v="82360.17"/>
    <n v="22224.17"/>
    <s v="ZLIN"/>
    <n v="5"/>
    <n v="3"/>
  </r>
  <r>
    <s v="120380000318-0"/>
    <x v="12"/>
    <n v="322317"/>
    <s v="EQUIPO DE SOLDADURA"/>
    <s v="30.04.2005"/>
    <n v="976500.1"/>
    <n v="630565.07999999996"/>
    <s v="ZLIN"/>
    <n v="18"/>
    <n v="7"/>
    <n v="0"/>
    <n v="0"/>
    <m/>
    <m/>
    <m/>
    <n v="263428.68"/>
    <n v="45696.81"/>
    <s v="ZLIN"/>
    <n v="8"/>
    <n v="2"/>
  </r>
  <r>
    <s v="120380000319-0"/>
    <x v="12"/>
    <n v="322317"/>
    <s v="EQUIPO DE SOLDADURA"/>
    <s v="31.12.2000"/>
    <n v="386030.11"/>
    <n v="286598.09999999998"/>
    <s v="ZLIN"/>
    <n v="22"/>
    <n v="0"/>
    <n v="0"/>
    <n v="0"/>
    <m/>
    <m/>
    <m/>
    <n v="1300479.6100000001"/>
    <n v="254116.71000000008"/>
    <s v="ZLIN"/>
    <n v="7"/>
    <n v="3"/>
  </r>
  <r>
    <s v="120380000319-1"/>
    <x v="12"/>
    <n v="322317"/>
    <s v="ALIMENTADOR DE CABLE"/>
    <s v="31.12.2000"/>
    <n v="105631.08"/>
    <n v="96296.25"/>
    <s v="ZLIN"/>
    <n v="17"/>
    <n v="11"/>
    <n v="0"/>
    <n v="0"/>
    <m/>
    <m/>
    <m/>
    <n v="372178.8"/>
    <n v="166501.04999999999"/>
    <s v="ZLIN"/>
    <n v="3"/>
    <n v="2"/>
  </r>
  <r>
    <s v="120380000319-2"/>
    <x v="12"/>
    <n v="322317"/>
    <s v="ENFRIADOR"/>
    <s v="31.12.2000"/>
    <n v="491661.2"/>
    <n v="264015.31"/>
    <s v="ZLIN"/>
    <n v="30"/>
    <n v="5"/>
    <n v="0"/>
    <n v="0"/>
    <m/>
    <m/>
    <m/>
    <n v="212114.25"/>
    <n v="19180.549999999988"/>
    <s v="ZLIN"/>
    <n v="15"/>
    <n v="8"/>
  </r>
  <r>
    <s v="120380000320-0"/>
    <x v="12"/>
    <n v="322317"/>
    <s v="TALADRO"/>
    <s v="01.10.2015"/>
    <n v="1"/>
    <n v="1"/>
    <s v="ZLIN"/>
    <n v="0"/>
    <n v="1"/>
    <n v="0"/>
    <n v="0"/>
    <m/>
    <m/>
    <m/>
    <n v="357510.63"/>
    <n v="36834.419999999984"/>
    <s v="ZLIN"/>
    <n v="13"/>
    <n v="9"/>
  </r>
  <r>
    <s v="120380000321-0"/>
    <x v="12"/>
    <n v="322317"/>
    <s v="EQUIPO DE SOLDADURA"/>
    <s v="01.09.1987"/>
    <n v="126761.92"/>
    <n v="111663.73999999999"/>
    <s v="ZLIN"/>
    <n v="33"/>
    <n v="7"/>
    <n v="0"/>
    <n v="0"/>
    <m/>
    <m/>
    <m/>
    <n v="31946.76"/>
    <n v="8228.7099999999991"/>
    <s v="ZLIN"/>
    <n v="5"/>
    <n v="6"/>
  </r>
  <r>
    <s v="120380000322-0"/>
    <x v="12"/>
    <n v="322317"/>
    <s v="EQUIPO DE SOLDADURA"/>
    <s v="30.11.2008"/>
    <n v="7073774.6699999999"/>
    <n v="4827373.2699999996"/>
    <s v="ZLIN"/>
    <n v="12"/>
    <n v="4"/>
    <n v="0"/>
    <n v="0"/>
    <m/>
    <m/>
    <m/>
    <n v="10982474.84"/>
    <n v="2828819.2800000003"/>
    <s v="ZLIN"/>
    <n v="5"/>
    <n v="6"/>
  </r>
  <r>
    <s v="120380000323-0"/>
    <x v="12"/>
    <n v="322317"/>
    <s v="EQUIPO DE SOLDADURA"/>
    <s v="31.12.2006"/>
    <n v="8201526.5800000001"/>
    <n v="4202435.12"/>
    <s v="ZLIN"/>
    <n v="20"/>
    <n v="2"/>
    <n v="0"/>
    <n v="0"/>
    <m/>
    <m/>
    <m/>
    <n v="470579.67"/>
    <n v="58393.099999999977"/>
    <s v="ZLIN"/>
    <n v="11"/>
    <n v="5"/>
  </r>
  <r>
    <s v="120380000324-0"/>
    <x v="12"/>
    <n v="322317"/>
    <s v="EQUIPO DE SOLDADURA"/>
    <s v="31.08.2007"/>
    <n v="6379827"/>
    <n v="5139305.09"/>
    <s v="ZLIN"/>
    <n v="12"/>
    <n v="0"/>
    <n v="0"/>
    <n v="0"/>
    <m/>
    <m/>
    <m/>
    <n v="-1500636.96"/>
    <n v="-542783.57999999996"/>
    <s v="ZLIN"/>
    <n v="3"/>
    <n v="11"/>
  </r>
  <r>
    <s v="120380000325-0"/>
    <x v="12"/>
    <n v="322317"/>
    <s v="EQUIPO DE SOLDADURA"/>
    <s v="31.08.2007"/>
    <n v="6379827"/>
    <n v="5139305.09"/>
    <s v="ZLIN"/>
    <n v="12"/>
    <n v="0"/>
    <n v="0"/>
    <n v="0"/>
    <m/>
    <m/>
    <m/>
    <n v="-1500636.96"/>
    <n v="-542783.57999999996"/>
    <s v="ZLIN"/>
    <n v="3"/>
    <n v="11"/>
  </r>
  <r>
    <s v="120380000326-0"/>
    <x v="12"/>
    <n v="322317"/>
    <s v="EQUIPO DE SOLDADURA"/>
    <s v="30.07.2009"/>
    <n v="9690787.3300000001"/>
    <n v="5597784"/>
    <s v="ZLIN"/>
    <n v="13"/>
    <n v="5"/>
    <n v="0"/>
    <n v="0"/>
    <m/>
    <m/>
    <m/>
    <n v="276002.90000000002"/>
    <n v="53931.610000000015"/>
    <s v="ZLIN"/>
    <n v="7"/>
    <n v="3"/>
  </r>
  <r>
    <s v="120380000327-0"/>
    <x v="12"/>
    <n v="322317"/>
    <s v="EQUIPO DE SOLDADURA"/>
    <s v="20.07.2011"/>
    <n v="95495.06"/>
    <n v="56803.1"/>
    <s v="ZLIN"/>
    <n v="9"/>
    <n v="8"/>
    <n v="0"/>
    <n v="0"/>
    <m/>
    <m/>
    <m/>
    <n v="-7608.65"/>
    <n v="-1959.7999999999993"/>
    <s v="ZLIN"/>
    <n v="5"/>
    <n v="6"/>
  </r>
  <r>
    <s v="120380000328-0"/>
    <x v="12"/>
    <n v="322317"/>
    <s v="TECLE"/>
    <s v="07.02.2013"/>
    <n v="38427110.530000001"/>
    <n v="11505122.91"/>
    <s v="ZLIN"/>
    <n v="13"/>
    <n v="11"/>
    <n v="0"/>
    <n v="0"/>
    <m/>
    <m/>
    <m/>
    <n v="3726996.65"/>
    <n v="465874.58999999985"/>
    <s v="ZLIN"/>
    <n v="11"/>
    <n v="4"/>
  </r>
  <r>
    <s v="120380000329-0"/>
    <x v="12"/>
    <n v="322317"/>
    <s v="EQUIPO DE SOLDADURA"/>
    <s v="30.11.2008"/>
    <n v="7073774.6699999999"/>
    <n v="4521843.3100000005"/>
    <s v="ZLIN"/>
    <n v="13"/>
    <n v="2"/>
    <n v="0"/>
    <n v="0"/>
    <m/>
    <m/>
    <m/>
    <n v="10728370.720000001"/>
    <n v="2399767.1300000008"/>
    <s v="ZLIN"/>
    <n v="6"/>
    <n v="4"/>
  </r>
  <r>
    <s v="120380000330-0"/>
    <x v="12"/>
    <n v="322317"/>
    <s v="SANDBLASTEADORA"/>
    <s v="01.10.2015"/>
    <n v="1"/>
    <n v="1"/>
    <s v="ZLIN"/>
    <n v="0"/>
    <n v="1"/>
    <n v="0"/>
    <n v="0"/>
    <m/>
    <m/>
    <m/>
    <n v="12811776.23"/>
    <n v="1047116.3300000001"/>
    <s v="ZLIN"/>
    <n v="17"/>
    <n v="4"/>
  </r>
  <r>
    <s v="120380000331-0"/>
    <x v="12"/>
    <n v="322317"/>
    <s v="SANDBLASTEADORA"/>
    <s v="24.05.2013"/>
    <n v="13668787.359999999"/>
    <n v="2722173.76"/>
    <s v="ZLIN"/>
    <n v="19"/>
    <n v="8"/>
    <n v="0"/>
    <n v="0"/>
    <m/>
    <m/>
    <m/>
    <n v="880546.59"/>
    <n v="71967.75"/>
    <s v="ZLIN"/>
    <n v="17"/>
    <n v="4"/>
  </r>
  <r>
    <s v="120380000332-0"/>
    <x v="12"/>
    <n v="322317"/>
    <s v="HORMIGONERA"/>
    <s v="06.01.2011"/>
    <n v="36357800.810000002"/>
    <n v="19068776.640000001"/>
    <s v="ZLIN"/>
    <n v="11"/>
    <n v="11"/>
    <n v="0"/>
    <n v="0"/>
    <m/>
    <m/>
    <m/>
    <n v="-7835609.9400000004"/>
    <n v="-1531096.2000000002"/>
    <s v="ZLIN"/>
    <n v="7"/>
    <n v="3"/>
  </r>
  <r>
    <s v="120380000333-0"/>
    <x v="12"/>
    <n v="322317"/>
    <s v="SANDBLASTEADORA"/>
    <s v="30.09.2004"/>
    <n v="5058679"/>
    <n v="3552839.67"/>
    <s v="ZLIN"/>
    <n v="17"/>
    <n v="11"/>
    <n v="0"/>
    <n v="0"/>
    <m/>
    <m/>
    <m/>
    <n v="80340.5"/>
    <n v="16455.28"/>
    <s v="ZLIN"/>
    <n v="6"/>
    <n v="11"/>
  </r>
  <r>
    <s v="120380000334-0"/>
    <x v="12"/>
    <n v="322317"/>
    <s v="SANDBLASTEADORA"/>
    <s v="31.05.2005"/>
    <n v="2354953"/>
    <n v="1626851.5899999999"/>
    <s v="ZLIN"/>
    <n v="17"/>
    <n v="3"/>
    <n v="0"/>
    <n v="0"/>
    <m/>
    <m/>
    <m/>
    <n v="3112.19"/>
    <n v="637.44000000000005"/>
    <s v="ZLIN"/>
    <n v="6"/>
    <n v="11"/>
  </r>
  <r>
    <s v="120380000335-0"/>
    <x v="12"/>
    <n v="341203"/>
    <s v="BARRERA MARINA"/>
    <s v="31.12.2008"/>
    <n v="23337294.800000001"/>
    <n v="14864519"/>
    <s v="ZLIN"/>
    <n v="13"/>
    <n v="1"/>
    <n v="0"/>
    <n v="0"/>
    <m/>
    <m/>
    <m/>
    <n v="1027639.2"/>
    <n v="229866.65999999992"/>
    <s v="ZLIN"/>
    <n v="6"/>
    <n v="4"/>
  </r>
  <r>
    <s v="120380000335-1"/>
    <x v="12"/>
    <n v="341203"/>
    <s v="BARRERA MARINA"/>
    <s v="31.01.2008"/>
    <n v="11147195"/>
    <n v="8019564.75"/>
    <s v="ZLIN"/>
    <n v="11"/>
    <n v="7"/>
    <n v="0"/>
    <n v="0"/>
    <m/>
    <m/>
    <m/>
    <n v="2627765.7799999998"/>
    <n v="950468.46999999974"/>
    <s v="ZLIN"/>
    <n v="3"/>
    <n v="11"/>
  </r>
  <r>
    <s v="120380000335-2"/>
    <x v="12"/>
    <n v="341203"/>
    <s v="BARRERA MARINA"/>
    <s v="07.11.2012"/>
    <n v="7924113.4000000004"/>
    <n v="6685970.6800000006"/>
    <s v="ZLIN"/>
    <n v="9"/>
    <n v="2"/>
    <n v="0"/>
    <n v="0"/>
    <m/>
    <m/>
    <m/>
    <n v="8684397.8800000008"/>
    <n v="1942562.6800000006"/>
    <s v="ZLIN"/>
    <n v="6"/>
    <n v="4"/>
  </r>
  <r>
    <s v="120380000336-0"/>
    <x v="12"/>
    <n v="341203"/>
    <s v="RECOLECTOR DE DERRAMES"/>
    <s v="01.10.2015"/>
    <n v="1"/>
    <n v="1"/>
    <s v="ZLIN"/>
    <n v="0"/>
    <n v="1"/>
    <n v="0"/>
    <n v="0"/>
    <m/>
    <m/>
    <m/>
    <n v="8020861.4100000001"/>
    <n v="1794140.0499999998"/>
    <s v="ZLIN"/>
    <n v="6"/>
    <n v="4"/>
  </r>
  <r>
    <s v="120380000337-0"/>
    <x v="12"/>
    <n v="322201"/>
    <s v="EQUIPO DE SOLDADURA"/>
    <s v="21.07.2011"/>
    <n v="11545275.74"/>
    <n v="5814773.9199999999"/>
    <s v="ZLIN"/>
    <n v="11"/>
    <n v="5"/>
    <n v="0"/>
    <n v="0"/>
    <m/>
    <m/>
    <m/>
    <n v="-2267080.54"/>
    <n v="-442992.75"/>
    <s v="ZLIN"/>
    <n v="7"/>
    <n v="3"/>
  </r>
  <r>
    <s v="120380000338-0"/>
    <x v="12"/>
    <n v="322201"/>
    <s v="CARGADOR DE BATERIAS"/>
    <s v="01.10.2015"/>
    <n v="1"/>
    <n v="1"/>
    <s v="ZLIN"/>
    <n v="0"/>
    <n v="1"/>
    <n v="0"/>
    <n v="0"/>
    <m/>
    <m/>
    <m/>
    <n v="867934.96"/>
    <n v="409858.17"/>
    <s v="ZLIN"/>
    <n v="3"/>
    <n v="0"/>
  </r>
  <r>
    <s v="120380000339-0"/>
    <x v="12"/>
    <n v="322201"/>
    <s v="TALADRO"/>
    <s v="01.10.2015"/>
    <n v="1"/>
    <n v="1"/>
    <s v="ZLIN"/>
    <n v="0"/>
    <n v="1"/>
    <n v="0"/>
    <n v="0"/>
    <m/>
    <m/>
    <m/>
    <n v="212565.6"/>
    <n v="35427.610000000015"/>
    <s v="ZLIN"/>
    <n v="8"/>
    <n v="6"/>
  </r>
  <r>
    <s v="120380000340-0"/>
    <x v="12"/>
    <n v="322317"/>
    <s v="DUCHA LAVAOJOS"/>
    <s v="01.02.2011"/>
    <n v="491255.32"/>
    <n v="212590.03000000003"/>
    <s v="ZLIN"/>
    <n v="14"/>
    <n v="3"/>
    <n v="0"/>
    <n v="0"/>
    <m/>
    <m/>
    <m/>
    <n v="-30318.23"/>
    <n v="-4481.8299999999981"/>
    <s v="ZLIN"/>
    <n v="9"/>
    <n v="7"/>
  </r>
  <r>
    <s v="120380000341-0"/>
    <x v="12"/>
    <n v="322310"/>
    <s v="UNIDAD CONDENSADORA"/>
    <s v="31.08.2014"/>
    <n v="207649.52"/>
    <n v="66447.839999999997"/>
    <s v="ZLIN"/>
    <n v="8"/>
    <n v="4"/>
    <n v="0"/>
    <n v="0"/>
    <m/>
    <m/>
    <m/>
    <n v="605632.92000000004"/>
    <n v="118342.06000000006"/>
    <s v="ZLIN"/>
    <n v="7"/>
    <n v="3"/>
  </r>
  <r>
    <s v="120380000342-0"/>
    <x v="12"/>
    <n v="322310"/>
    <s v="UNIDAD CONDENSADORA"/>
    <s v="31.08.2014"/>
    <n v="207649.52"/>
    <n v="66447.839999999997"/>
    <s v="ZLIN"/>
    <n v="8"/>
    <n v="4"/>
    <n v="0"/>
    <n v="0"/>
    <m/>
    <m/>
    <m/>
    <n v="605632.92000000004"/>
    <n v="118342.06000000006"/>
    <s v="ZLIN"/>
    <n v="7"/>
    <n v="3"/>
  </r>
  <r>
    <s v="120380000343-0"/>
    <x v="12"/>
    <n v="322310"/>
    <s v="UNIDAD CONDENSADORA"/>
    <s v="31.08.2014"/>
    <n v="207649.52"/>
    <n v="66447.839999999997"/>
    <s v="ZLIN"/>
    <n v="8"/>
    <n v="4"/>
    <n v="0"/>
    <n v="0"/>
    <m/>
    <m/>
    <m/>
    <n v="605632.92000000004"/>
    <n v="118342.06000000006"/>
    <s v="ZLIN"/>
    <n v="7"/>
    <n v="3"/>
  </r>
  <r>
    <s v="120380000344-0"/>
    <x v="12"/>
    <n v="322310"/>
    <s v="UNIDAD CONDENSADORA"/>
    <s v="31.08.2014"/>
    <n v="207649.52"/>
    <n v="66447.839999999997"/>
    <s v="ZLIN"/>
    <n v="8"/>
    <n v="4"/>
    <n v="0"/>
    <n v="0"/>
    <m/>
    <m/>
    <m/>
    <n v="605632.92000000004"/>
    <n v="118342.06000000006"/>
    <s v="ZLIN"/>
    <n v="7"/>
    <n v="3"/>
  </r>
  <r>
    <s v="120380000345-0"/>
    <x v="12"/>
    <n v="323301"/>
    <s v="UNIDAD CONDENSADORA"/>
    <s v="01.10.2015"/>
    <n v="1"/>
    <n v="1"/>
    <s v="ZLIN"/>
    <n v="0"/>
    <n v="1"/>
    <n v="0"/>
    <n v="0"/>
    <m/>
    <m/>
    <m/>
    <n v="518566.79"/>
    <n v="101329.13999999996"/>
    <s v="ZLIN"/>
    <n v="7"/>
    <n v="3"/>
  </r>
  <r>
    <s v="120380000346-0"/>
    <x v="12"/>
    <n v="322317"/>
    <s v="TECLE"/>
    <s v="31.05.2005"/>
    <n v="3310900"/>
    <n v="2852160.85"/>
    <s v="ZLIN"/>
    <n v="13"/>
    <n v="10"/>
    <n v="0"/>
    <n v="0"/>
    <m/>
    <m/>
    <m/>
    <n v="-166900.20000000001"/>
    <n v="-67554.840000000011"/>
    <s v="ZLIN"/>
    <n v="3"/>
    <n v="6"/>
  </r>
  <r>
    <s v="120380000347-0"/>
    <x v="12"/>
    <n v="322317"/>
    <s v="ASPIRADORA"/>
    <s v="30.07.2013"/>
    <n v="66935.55"/>
    <n v="40704.050000000003"/>
    <s v="ZLIN"/>
    <n v="6"/>
    <n v="2"/>
    <n v="0"/>
    <n v="0"/>
    <m/>
    <m/>
    <m/>
    <n v="185164.84"/>
    <n v="65579.209999999992"/>
    <s v="ZLIN"/>
    <n v="4"/>
    <n v="0"/>
  </r>
  <r>
    <s v="120380000348-0"/>
    <x v="12"/>
    <n v="341202"/>
    <s v="ESTACION DE LLENADO"/>
    <s v="01.10.2009"/>
    <n v="1949927.95"/>
    <n v="886330.86999999988"/>
    <s v="ZLIN"/>
    <n v="16"/>
    <n v="6"/>
    <n v="0"/>
    <n v="0"/>
    <m/>
    <m/>
    <m/>
    <n v="1899132.61"/>
    <n v="256232.17000000016"/>
    <s v="ZLIN"/>
    <n v="10"/>
    <n v="6"/>
  </r>
  <r>
    <s v="120380000349-0"/>
    <x v="12"/>
    <n v="322317"/>
    <s v="DUCHA LAVAOJOS"/>
    <s v="01.10.2015"/>
    <n v="1"/>
    <n v="1"/>
    <s v="ZLIN"/>
    <n v="0"/>
    <n v="1"/>
    <n v="0"/>
    <n v="0"/>
    <m/>
    <m/>
    <m/>
    <n v="51247.58"/>
    <n v="19360.2"/>
    <s v="ZLIN"/>
    <n v="3"/>
    <n v="9"/>
  </r>
  <r>
    <s v="120380000350-0"/>
    <x v="12"/>
    <n v="322317"/>
    <s v="DUCHA LAVAOJOS"/>
    <s v="01.10.2015"/>
    <n v="1"/>
    <n v="1"/>
    <s v="ZLIN"/>
    <n v="0"/>
    <n v="1"/>
    <n v="0"/>
    <n v="0"/>
    <m/>
    <m/>
    <m/>
    <n v="51247.58"/>
    <n v="19360.2"/>
    <s v="ZLIN"/>
    <n v="3"/>
    <n v="9"/>
  </r>
  <r>
    <s v="120380000351-0"/>
    <x v="12"/>
    <n v="322317"/>
    <s v="DUCHA LAVAOJOS"/>
    <s v="01.02.2011"/>
    <n v="491255.32"/>
    <n v="374772.1"/>
    <s v="ZLIN"/>
    <n v="8"/>
    <n v="1"/>
    <n v="0"/>
    <n v="0"/>
    <m/>
    <m/>
    <m/>
    <n v="-106389.7"/>
    <n v="-44112.799999999996"/>
    <s v="ZLIN"/>
    <n v="3"/>
    <n v="5"/>
  </r>
  <r>
    <s v="120380000352-0"/>
    <x v="12"/>
    <n v="322317"/>
    <s v="TALADRO"/>
    <s v="01.10.2015"/>
    <n v="1"/>
    <n v="1"/>
    <s v="ZLIN"/>
    <n v="0"/>
    <n v="1"/>
    <n v="0"/>
    <n v="0"/>
    <m/>
    <m/>
    <m/>
    <n v="84436.479999999996"/>
    <n v="32623.179999999993"/>
    <s v="ZLIN"/>
    <n v="3"/>
    <n v="8"/>
  </r>
  <r>
    <s v="120380000353-0"/>
    <x v="12"/>
    <n v="322317"/>
    <s v="TECLE"/>
    <s v="01.06.1995"/>
    <n v="26174.81"/>
    <n v="23485.620000000003"/>
    <s v="ZLIN"/>
    <n v="24"/>
    <n v="4"/>
    <n v="0"/>
    <n v="0"/>
    <m/>
    <m/>
    <m/>
    <n v="366143.31"/>
    <n v="129675.76000000001"/>
    <s v="ZLIN"/>
    <n v="4"/>
    <n v="0"/>
  </r>
  <r>
    <s v="120380000353-1"/>
    <x v="12"/>
    <n v="322317"/>
    <s v="TECLE"/>
    <s v="01.06.1995"/>
    <n v="497340.82"/>
    <n v="446244.16000000003"/>
    <s v="ZLIN"/>
    <n v="24"/>
    <n v="4"/>
    <n v="0"/>
    <n v="0"/>
    <m/>
    <m/>
    <m/>
    <n v="6956995.2400000002"/>
    <n v="2463935.8100000005"/>
    <s v="ZLIN"/>
    <n v="4"/>
    <n v="0"/>
  </r>
  <r>
    <s v="120380000354-0"/>
    <x v="12"/>
    <n v="322317"/>
    <s v="BANCO DE PRUEBAS"/>
    <s v="07.02.2013"/>
    <n v="38427110.530000001"/>
    <n v="9418409.4600000009"/>
    <s v="ZLIN"/>
    <n v="17"/>
    <n v="0"/>
    <n v="0"/>
    <n v="0"/>
    <m/>
    <m/>
    <m/>
    <n v="3655067.5"/>
    <n v="359168.48"/>
    <s v="ZLIN"/>
    <n v="14"/>
    <n v="5"/>
  </r>
  <r>
    <s v="120380000355-0"/>
    <x v="12"/>
    <n v="322317"/>
    <s v="TECLE"/>
    <s v="01.06.1995"/>
    <n v="64321.18"/>
    <n v="57712.84"/>
    <s v="ZLIN"/>
    <n v="24"/>
    <n v="4"/>
    <n v="0"/>
    <n v="0"/>
    <m/>
    <m/>
    <m/>
    <n v="899749.55"/>
    <n v="318661.30000000005"/>
    <s v="ZLIN"/>
    <n v="4"/>
    <n v="0"/>
  </r>
  <r>
    <s v="120380000356-0"/>
    <x v="12"/>
    <n v="322317"/>
    <s v="DUCHA LAVAOJOS"/>
    <s v="01.02.2011"/>
    <n v="491255.32"/>
    <n v="395140.15"/>
    <s v="ZLIN"/>
    <n v="7"/>
    <n v="8"/>
    <n v="0"/>
    <n v="0"/>
    <m/>
    <m/>
    <m/>
    <n v="353200.1"/>
    <n v="166788.93999999997"/>
    <s v="ZLIN"/>
    <n v="3"/>
    <n v="0"/>
  </r>
  <r>
    <s v="120380000357-0"/>
    <x v="12"/>
    <n v="322317"/>
    <s v="TECLE"/>
    <s v="30.09.2006"/>
    <n v="142098"/>
    <n v="115682.35"/>
    <s v="ZLIN"/>
    <n v="13"/>
    <n v="0"/>
    <n v="0"/>
    <n v="0"/>
    <m/>
    <m/>
    <m/>
    <n v="-10254.1"/>
    <n v="-3631.6600000000008"/>
    <s v="ZLIN"/>
    <n v="4"/>
    <n v="0"/>
  </r>
  <r>
    <s v="120380000358-0"/>
    <x v="12"/>
    <n v="322317"/>
    <s v="PUENTE GRUA"/>
    <s v="01.10.2015"/>
    <n v="1"/>
    <n v="1"/>
    <s v="ZLIN"/>
    <n v="0"/>
    <n v="1"/>
    <n v="0"/>
    <n v="0"/>
    <m/>
    <m/>
    <m/>
    <n v="8884220.9700000007"/>
    <n v="1819659.7200000007"/>
    <s v="ZLIN"/>
    <n v="6"/>
    <n v="11"/>
  </r>
  <r>
    <s v="120380000359-0"/>
    <x v="12"/>
    <n v="322317"/>
    <s v="DUCHA LAVAOJOS"/>
    <s v="01.02.2011"/>
    <n v="491255.32"/>
    <n v="349547.06"/>
    <s v="ZLIN"/>
    <n v="8"/>
    <n v="8"/>
    <n v="0"/>
    <n v="0"/>
    <m/>
    <m/>
    <m/>
    <n v="318081.09999999998"/>
    <n v="112653.71999999997"/>
    <s v="ZLIN"/>
    <n v="4"/>
    <n v="0"/>
  </r>
  <r>
    <s v="120380000360-0"/>
    <x v="12"/>
    <n v="322317"/>
    <s v="EQUIPO DE SOLDADURA"/>
    <s v="01.10.2015"/>
    <n v="1"/>
    <n v="1"/>
    <s v="ZLIN"/>
    <n v="0"/>
    <n v="1"/>
    <n v="0"/>
    <n v="0"/>
    <m/>
    <m/>
    <m/>
    <n v="373131.15"/>
    <n v="53756.180000000051"/>
    <s v="ZLIN"/>
    <n v="9"/>
    <n v="10"/>
  </r>
  <r>
    <s v="120380000361-0"/>
    <x v="12"/>
    <n v="322317"/>
    <s v="TORNO"/>
    <s v="01.10.2015"/>
    <n v="1"/>
    <n v="1"/>
    <s v="ZLIN"/>
    <n v="0"/>
    <n v="1"/>
    <n v="0"/>
    <n v="0"/>
    <m/>
    <m/>
    <m/>
    <n v="3963336.16"/>
    <n v="1871575.4100000001"/>
    <s v="ZLIN"/>
    <n v="3"/>
    <n v="0"/>
  </r>
  <r>
    <s v="120380000362-0"/>
    <x v="12"/>
    <n v="322317"/>
    <s v="FRESADORA"/>
    <s v="01.05.1985"/>
    <n v="1031716.87"/>
    <n v="985405.38"/>
    <s v="ZLIN"/>
    <n v="33"/>
    <n v="5"/>
    <n v="0"/>
    <n v="0"/>
    <m/>
    <m/>
    <m/>
    <n v="44592.84"/>
    <n v="21057.729999999996"/>
    <s v="ZLIN"/>
    <n v="3"/>
    <n v="0"/>
  </r>
  <r>
    <s v="120380000363-0"/>
    <x v="12"/>
    <n v="322317"/>
    <s v="TECLE"/>
    <s v="01.03.1995"/>
    <n v="440279.73"/>
    <n v="395505.51999999996"/>
    <s v="ZLIN"/>
    <n v="24"/>
    <n v="7"/>
    <n v="0"/>
    <n v="0"/>
    <m/>
    <m/>
    <m/>
    <n v="8701.56"/>
    <n v="3081.7999999999993"/>
    <s v="ZLIN"/>
    <n v="4"/>
    <n v="0"/>
  </r>
  <r>
    <s v="120380000364-0"/>
    <x v="12"/>
    <n v="322317"/>
    <s v="TORNO"/>
    <s v="01.10.2015"/>
    <n v="1"/>
    <n v="1"/>
    <s v="ZLIN"/>
    <n v="0"/>
    <n v="1"/>
    <n v="0"/>
    <n v="0"/>
    <m/>
    <m/>
    <m/>
    <n v="64915.75"/>
    <n v="30654.660000000003"/>
    <s v="ZLIN"/>
    <n v="3"/>
    <n v="0"/>
  </r>
  <r>
    <s v="120380000364-1"/>
    <x v="12"/>
    <n v="322317"/>
    <s v="PANEL ELECTRICO"/>
    <s v="01.10.2015"/>
    <n v="1"/>
    <n v="1"/>
    <s v="ZLIN"/>
    <n v="0"/>
    <n v="1"/>
    <n v="0"/>
    <n v="0"/>
    <m/>
    <m/>
    <m/>
    <n v="6531769.7999999998"/>
    <n v="941017.68999999948"/>
    <s v="ZLIN"/>
    <n v="9"/>
    <n v="10"/>
  </r>
  <r>
    <s v="120380000365-0"/>
    <x v="12"/>
    <n v="322317"/>
    <s v="TORNO"/>
    <s v="11.11.2010"/>
    <n v="22825003.579999998"/>
    <n v="12464718.269999998"/>
    <s v="ZLIN"/>
    <n v="11"/>
    <n v="9"/>
    <n v="0"/>
    <n v="0"/>
    <m/>
    <m/>
    <m/>
    <n v="-10843369.74"/>
    <n v="-2220931.16"/>
    <s v="ZLIN"/>
    <n v="6"/>
    <n v="11"/>
  </r>
  <r>
    <s v="120380000366-0"/>
    <x v="12"/>
    <n v="322317"/>
    <s v="TORNO"/>
    <s v="01.10.2015"/>
    <n v="1"/>
    <n v="1"/>
    <s v="ZLIN"/>
    <n v="0"/>
    <n v="1"/>
    <n v="0"/>
    <n v="0"/>
    <m/>
    <m/>
    <m/>
    <n v="2010387.91"/>
    <n v="949349.83999999985"/>
    <s v="ZLIN"/>
    <n v="3"/>
    <n v="0"/>
  </r>
  <r>
    <s v="120380000367-0"/>
    <x v="12"/>
    <n v="322317"/>
    <s v="TORNO"/>
    <s v="30.09.2003"/>
    <n v="4951911.04"/>
    <n v="4484230.55"/>
    <s v="ZLIN"/>
    <n v="15"/>
    <n v="0"/>
    <n v="0"/>
    <n v="0"/>
    <m/>
    <m/>
    <m/>
    <n v="1002399.57"/>
    <n v="473355.35"/>
    <s v="ZLIN"/>
    <n v="3"/>
    <n v="0"/>
  </r>
  <r>
    <s v="120380000368-0"/>
    <x v="12"/>
    <n v="322317"/>
    <s v="TECLE"/>
    <s v="01.06.1995"/>
    <n v="601788"/>
    <n v="539960.46"/>
    <s v="ZLIN"/>
    <n v="24"/>
    <n v="4"/>
    <n v="0"/>
    <n v="0"/>
    <m/>
    <m/>
    <m/>
    <n v="8711485.8399999999"/>
    <n v="3085317.8999999994"/>
    <s v="ZLIN"/>
    <n v="4"/>
    <n v="0"/>
  </r>
  <r>
    <s v="120380000369-0"/>
    <x v="12"/>
    <n v="322317"/>
    <s v="TORNO"/>
    <s v="30.09.1999"/>
    <n v="3439459"/>
    <n v="3183008.11"/>
    <s v="ZLIN"/>
    <n v="19"/>
    <n v="0"/>
    <n v="0"/>
    <n v="0"/>
    <m/>
    <m/>
    <m/>
    <n v="-438527.67"/>
    <n v="-207082.50999999998"/>
    <s v="ZLIN"/>
    <n v="3"/>
    <n v="0"/>
  </r>
  <r>
    <s v="120380000369-1"/>
    <x v="12"/>
    <n v="322317"/>
    <s v="PANEL ELECTRICO"/>
    <s v="01.09.1984"/>
    <n v="51547.53"/>
    <n v="22151.829999999998"/>
    <s v="ZLIN"/>
    <n v="40"/>
    <n v="11"/>
    <n v="0"/>
    <n v="0"/>
    <m/>
    <m/>
    <m/>
    <n v="6500589.3499999996"/>
    <n v="936525.58000000007"/>
    <s v="ZLIN"/>
    <n v="9"/>
    <n v="10"/>
  </r>
  <r>
    <s v="120380000370-0"/>
    <x v="12"/>
    <n v="322317"/>
    <s v="TORNO"/>
    <s v="30.10.2008"/>
    <n v="58643655.100000001"/>
    <n v="36034053.140000001"/>
    <s v="ZLIN"/>
    <n v="13"/>
    <n v="10"/>
    <n v="0"/>
    <n v="0"/>
    <m/>
    <m/>
    <m/>
    <n v="-25361321.050000001"/>
    <n v="-5194487.4400000013"/>
    <s v="ZLIN"/>
    <n v="6"/>
    <n v="11"/>
  </r>
  <r>
    <s v="120380000371-0"/>
    <x v="12"/>
    <n v="322317"/>
    <s v="TORNO"/>
    <s v="11.11.2010"/>
    <n v="22825003.579999998"/>
    <n v="18697077.399999999"/>
    <s v="ZLIN"/>
    <n v="7"/>
    <n v="10"/>
    <n v="0"/>
    <n v="0"/>
    <m/>
    <m/>
    <m/>
    <n v="-5986986.0099999998"/>
    <n v="-2827187.84"/>
    <s v="ZLIN"/>
    <n v="3"/>
    <n v="0"/>
  </r>
  <r>
    <s v="120380000372-0"/>
    <x v="12"/>
    <n v="322317"/>
    <s v="TECLE"/>
    <s v="31.10.2004"/>
    <n v="87662.93"/>
    <n v="78739.149999999994"/>
    <s v="ZLIN"/>
    <n v="13"/>
    <n v="11"/>
    <n v="0"/>
    <n v="0"/>
    <m/>
    <m/>
    <m/>
    <n v="6029194.79"/>
    <n v="2847119.7600000002"/>
    <s v="ZLIN"/>
    <n v="3"/>
    <n v="0"/>
  </r>
  <r>
    <s v="120380000373-0"/>
    <x v="12"/>
    <n v="322317"/>
    <s v="PRENSA HIDRAULICA"/>
    <s v="01.10.2015"/>
    <n v="1"/>
    <n v="1"/>
    <s v="ZLIN"/>
    <n v="0"/>
    <n v="1"/>
    <n v="0"/>
    <n v="0"/>
    <m/>
    <m/>
    <m/>
    <n v="237453.16"/>
    <n v="84097.989999999991"/>
    <s v="ZLIN"/>
    <n v="4"/>
    <n v="0"/>
  </r>
  <r>
    <s v="120380000374-0"/>
    <x v="12"/>
    <n v="323302"/>
    <s v="CORTADORA AUTOMATICA"/>
    <s v="30.11.2005"/>
    <n v="1690530"/>
    <n v="1395196.45"/>
    <s v="ZLIN"/>
    <n v="13"/>
    <n v="10"/>
    <n v="0"/>
    <n v="0"/>
    <m/>
    <m/>
    <m/>
    <n v="183607.91"/>
    <n v="65027.8"/>
    <s v="ZLIN"/>
    <n v="4"/>
    <n v="0"/>
  </r>
  <r>
    <s v="120380000375-0"/>
    <x v="12"/>
    <n v="322317"/>
    <s v="TECLE"/>
    <s v="18.12.2013"/>
    <n v="203400"/>
    <n v="135600"/>
    <s v="ZLIN"/>
    <n v="5"/>
    <n v="0"/>
    <n v="0"/>
    <n v="0"/>
    <m/>
    <m/>
    <m/>
    <n v="9937001.9199999999"/>
    <n v="4331513.6500000004"/>
    <s v="ZLIN"/>
    <n v="3"/>
    <n v="3"/>
  </r>
  <r>
    <s v="120380000376-0"/>
    <x v="12"/>
    <n v="322317"/>
    <s v="TECLE"/>
    <s v="18.12.2013"/>
    <n v="203400"/>
    <n v="135600"/>
    <s v="ZLIN"/>
    <n v="5"/>
    <n v="0"/>
    <n v="0"/>
    <n v="0"/>
    <m/>
    <m/>
    <m/>
    <n v="9937001.9199999999"/>
    <n v="4331513.6500000004"/>
    <s v="ZLIN"/>
    <n v="3"/>
    <n v="3"/>
  </r>
  <r>
    <s v="120380000377-0"/>
    <x v="12"/>
    <n v="322317"/>
    <s v="TECLE"/>
    <s v="18.12.2013"/>
    <n v="203400"/>
    <n v="135600"/>
    <s v="ZLIN"/>
    <n v="5"/>
    <n v="0"/>
    <n v="0"/>
    <n v="0"/>
    <m/>
    <m/>
    <m/>
    <n v="9937001.9199999999"/>
    <n v="4331513.6500000004"/>
    <s v="ZLIN"/>
    <n v="3"/>
    <n v="3"/>
  </r>
  <r>
    <s v="120380000378-0"/>
    <x v="12"/>
    <n v="322317"/>
    <s v="TORNO"/>
    <s v="31.12.2007"/>
    <n v="64079193"/>
    <n v="27817324.079999998"/>
    <s v="ZLIN"/>
    <n v="21"/>
    <n v="6"/>
    <n v="0"/>
    <n v="0"/>
    <m/>
    <m/>
    <m/>
    <n v="2568022.06"/>
    <n v="264584.08999999985"/>
    <s v="ZLIN"/>
    <n v="13"/>
    <n v="9"/>
  </r>
  <r>
    <s v="120380000379-0"/>
    <x v="12"/>
    <n v="322317"/>
    <s v="FRESADORA"/>
    <s v="16.08.2011"/>
    <n v="15449909.41"/>
    <n v="3444569.9700000007"/>
    <s v="ZLIN"/>
    <n v="25"/>
    <n v="5"/>
    <n v="0"/>
    <n v="0"/>
    <m/>
    <m/>
    <m/>
    <n v="-8670115.5299999993"/>
    <n v="-575749.86999999918"/>
    <s v="ZLIN"/>
    <n v="21"/>
    <n v="4"/>
  </r>
  <r>
    <s v="120380000380-0"/>
    <x v="12"/>
    <n v="322317"/>
    <s v="TECLE"/>
    <s v="30.06.2005"/>
    <n v="3310900"/>
    <n v="2902146.91"/>
    <s v="ZLIN"/>
    <n v="13"/>
    <n v="6"/>
    <n v="0"/>
    <n v="0"/>
    <m/>
    <m/>
    <m/>
    <n v="-605414.13"/>
    <n v="-263898.47000000003"/>
    <s v="ZLIN"/>
    <n v="3"/>
    <n v="3"/>
  </r>
  <r>
    <s v="120380000381-0"/>
    <x v="12"/>
    <n v="322317"/>
    <s v="PRENSA HIDRAULICA"/>
    <s v="17.01.2012"/>
    <n v="6434720.0300000003"/>
    <n v="2303337.2800000003"/>
    <s v="ZLIN"/>
    <n v="14"/>
    <n v="8"/>
    <n v="0"/>
    <n v="0"/>
    <m/>
    <m/>
    <m/>
    <n v="-3770664.79"/>
    <n v="-485615.91999999993"/>
    <s v="ZLIN"/>
    <n v="11"/>
    <n v="0"/>
  </r>
  <r>
    <s v="120380000382-0"/>
    <x v="12"/>
    <n v="322317"/>
    <s v="TALADRO"/>
    <s v="01.10.2015"/>
    <n v="1"/>
    <n v="1"/>
    <s v="ZLIN"/>
    <n v="0"/>
    <n v="1"/>
    <n v="0"/>
    <n v="0"/>
    <m/>
    <m/>
    <m/>
    <n v="16091.41"/>
    <n v="7598.7199999999993"/>
    <s v="ZLIN"/>
    <n v="3"/>
    <n v="0"/>
  </r>
  <r>
    <s v="120380000383-0"/>
    <x v="12"/>
    <n v="322317"/>
    <s v="TORNO"/>
    <s v="30.11.2005"/>
    <n v="815063"/>
    <n v="725088.51"/>
    <s v="ZLIN"/>
    <n v="12"/>
    <n v="10"/>
    <n v="0"/>
    <n v="0"/>
    <m/>
    <m/>
    <m/>
    <n v="1757811.57"/>
    <n v="830077.69000000006"/>
    <s v="ZLIN"/>
    <n v="3"/>
    <n v="0"/>
  </r>
  <r>
    <s v="120380000384-0"/>
    <x v="12"/>
    <n v="322317"/>
    <s v="TALADRO"/>
    <s v="01.10.2015"/>
    <n v="1"/>
    <n v="1"/>
    <s v="ZLIN"/>
    <n v="0"/>
    <n v="1"/>
    <n v="0"/>
    <n v="0"/>
    <m/>
    <m/>
    <m/>
    <n v="16091.41"/>
    <n v="7598.7199999999993"/>
    <s v="ZLIN"/>
    <n v="3"/>
    <n v="0"/>
  </r>
  <r>
    <s v="120380000385-0"/>
    <x v="12"/>
    <n v="322317"/>
    <s v="DUCHA LAVAOJOS"/>
    <s v="01.10.2015"/>
    <n v="1"/>
    <n v="1"/>
    <s v="ZLIN"/>
    <n v="0"/>
    <n v="1"/>
    <n v="0"/>
    <n v="0"/>
    <m/>
    <m/>
    <m/>
    <n v="540090.71"/>
    <n v="204034.26999999996"/>
    <s v="ZLIN"/>
    <n v="3"/>
    <n v="9"/>
  </r>
  <r>
    <s v="120380000386-0"/>
    <x v="12"/>
    <n v="322317"/>
    <s v="TECLE"/>
    <s v="01.10.2015"/>
    <n v="1"/>
    <n v="1"/>
    <s v="ZLIN"/>
    <n v="0"/>
    <n v="1"/>
    <n v="0"/>
    <n v="0"/>
    <m/>
    <m/>
    <m/>
    <n v="9446886.2699999996"/>
    <n v="1360992.0899999999"/>
    <s v="ZLIN"/>
    <n v="9"/>
    <n v="10"/>
  </r>
  <r>
    <s v="120380000387-0"/>
    <x v="12"/>
    <n v="322317"/>
    <s v="TECLE"/>
    <s v="01.06.1995"/>
    <n v="13951.19"/>
    <n v="13054.33"/>
    <s v="ZLIN"/>
    <n v="23"/>
    <n v="4"/>
    <n v="0"/>
    <n v="0"/>
    <m/>
    <m/>
    <m/>
    <n v="195656.35"/>
    <n v="92393.27"/>
    <s v="ZLIN"/>
    <n v="3"/>
    <n v="0"/>
  </r>
  <r>
    <s v="120380000388-0"/>
    <x v="12"/>
    <n v="322317"/>
    <s v="TECLE"/>
    <s v="01.10.2015"/>
    <n v="1"/>
    <n v="1"/>
    <s v="ZLIN"/>
    <n v="0"/>
    <n v="1"/>
    <n v="0"/>
    <n v="0"/>
    <m/>
    <m/>
    <m/>
    <n v="540555.88"/>
    <n v="77876.69"/>
    <s v="ZLIN"/>
    <n v="9"/>
    <n v="10"/>
  </r>
  <r>
    <s v="120380000389-0"/>
    <x v="12"/>
    <n v="322317"/>
    <s v="ALINEADOR LASER"/>
    <s v="06.09.2011"/>
    <n v="20562564.5"/>
    <n v="6042508.0099999998"/>
    <s v="ZLIN"/>
    <n v="19"/>
    <n v="0"/>
    <n v="0"/>
    <n v="0"/>
    <m/>
    <m/>
    <m/>
    <n v="2104153.79"/>
    <n v="198725.63000000012"/>
    <s v="ZLIN"/>
    <n v="15"/>
    <n v="0"/>
  </r>
  <r>
    <s v="120380000390-0"/>
    <x v="12"/>
    <n v="322317"/>
    <s v="ALINEADOR LASER"/>
    <s v="30.11.2005"/>
    <n v="9142129"/>
    <n v="5329666.71"/>
    <s v="ZLIN"/>
    <n v="19"/>
    <n v="7"/>
    <n v="0"/>
    <n v="0"/>
    <m/>
    <m/>
    <m/>
    <n v="635522.72"/>
    <n v="92340.909999999916"/>
    <s v="ZLIN"/>
    <n v="9"/>
    <n v="9"/>
  </r>
  <r>
    <s v="120380000391-0"/>
    <x v="12"/>
    <n v="322317"/>
    <s v="PRENSA HIDRAULICA"/>
    <s v="17.01.2012"/>
    <n v="6434720.0300000003"/>
    <n v="5067342.0200000005"/>
    <s v="ZLIN"/>
    <n v="6"/>
    <n v="8"/>
    <n v="0"/>
    <n v="0"/>
    <m/>
    <m/>
    <m/>
    <n v="-2308002.5299999998"/>
    <n v="-1089890.0899999999"/>
    <s v="ZLIN"/>
    <n v="3"/>
    <n v="0"/>
  </r>
  <r>
    <s v="120380000392-0"/>
    <x v="12"/>
    <n v="322317"/>
    <s v="PRENSA HIDRAULICA"/>
    <s v="01.10.2015"/>
    <n v="1"/>
    <n v="1"/>
    <s v="ZLIN"/>
    <n v="0"/>
    <n v="1"/>
    <n v="0"/>
    <n v="0"/>
    <m/>
    <m/>
    <m/>
    <n v="24564.28"/>
    <n v="11599.8"/>
    <s v="ZLIN"/>
    <n v="3"/>
    <n v="0"/>
  </r>
  <r>
    <s v="120380000393-0"/>
    <x v="12"/>
    <n v="322317"/>
    <s v="DUCHA LAVAOJOS"/>
    <s v="01.02.2011"/>
    <n v="491255.32"/>
    <n v="374772.1"/>
    <s v="ZLIN"/>
    <n v="8"/>
    <n v="1"/>
    <n v="0"/>
    <n v="0"/>
    <m/>
    <m/>
    <m/>
    <n v="337511.2"/>
    <n v="139943.67000000001"/>
    <s v="ZLIN"/>
    <n v="3"/>
    <n v="5"/>
  </r>
  <r>
    <s v="120380000394-0"/>
    <x v="12"/>
    <n v="322317"/>
    <s v="DUCHA LAVAOJOS"/>
    <s v="01.02.2011"/>
    <n v="491255.32"/>
    <n v="374772.1"/>
    <s v="ZLIN"/>
    <n v="8"/>
    <n v="1"/>
    <n v="0"/>
    <n v="0"/>
    <m/>
    <m/>
    <m/>
    <n v="-106389.7"/>
    <n v="-44112.799999999996"/>
    <s v="ZLIN"/>
    <n v="3"/>
    <n v="5"/>
  </r>
  <r>
    <s v="120380000395-0"/>
    <x v="12"/>
    <n v="322317"/>
    <s v="TECLE"/>
    <s v="26.11.2012"/>
    <n v="1531715"/>
    <n v="670916.49"/>
    <s v="ZLIN"/>
    <n v="10"/>
    <n v="1"/>
    <n v="0"/>
    <n v="0"/>
    <m/>
    <m/>
    <m/>
    <n v="23187068.98"/>
    <n v="4530806.5800000019"/>
    <s v="ZLIN"/>
    <n v="7"/>
    <n v="3"/>
  </r>
  <r>
    <s v="120380000396-0"/>
    <x v="12"/>
    <n v="322317"/>
    <s v="RECIPIENTE"/>
    <s v="01.10.2015"/>
    <n v="1"/>
    <n v="1"/>
    <s v="ZLIN"/>
    <n v="0"/>
    <n v="1"/>
    <n v="0"/>
    <n v="0"/>
    <m/>
    <m/>
    <m/>
    <n v="52103.32"/>
    <n v="21603.81"/>
    <s v="ZLIN"/>
    <n v="3"/>
    <n v="5"/>
  </r>
  <r>
    <s v="120380000396-1"/>
    <x v="12"/>
    <n v="322317"/>
    <s v="RECIPIENTE"/>
    <s v="01.10.2015"/>
    <n v="1"/>
    <n v="1"/>
    <s v="ZLIN"/>
    <n v="0"/>
    <n v="1"/>
    <n v="0"/>
    <n v="0"/>
    <m/>
    <m/>
    <m/>
    <n v="61298.02"/>
    <n v="25416.25"/>
    <s v="ZLIN"/>
    <n v="3"/>
    <n v="5"/>
  </r>
  <r>
    <s v="120380000397-0"/>
    <x v="12"/>
    <n v="322317"/>
    <s v="TORNO"/>
    <s v="01.07.2011"/>
    <n v="5051649.42"/>
    <n v="3669092.74"/>
    <s v="ZLIN"/>
    <n v="7"/>
    <n v="11"/>
    <n v="0"/>
    <n v="0"/>
    <m/>
    <m/>
    <m/>
    <n v="-1454961.91"/>
    <n v="-562144.36999999988"/>
    <s v="ZLIN"/>
    <n v="3"/>
    <n v="8"/>
  </r>
  <r>
    <s v="120380000398-0"/>
    <x v="12"/>
    <n v="322317"/>
    <s v="TORNO"/>
    <s v="30.09.2003"/>
    <n v="3880288.65"/>
    <n v="3364292.83"/>
    <s v="ZLIN"/>
    <n v="15"/>
    <n v="8"/>
    <n v="0"/>
    <n v="0"/>
    <m/>
    <m/>
    <m/>
    <n v="-35298.85"/>
    <n v="-13638.199999999997"/>
    <s v="ZLIN"/>
    <n v="3"/>
    <n v="8"/>
  </r>
  <r>
    <s v="120380000399-0"/>
    <x v="12"/>
    <n v="322317"/>
    <s v="TORNO"/>
    <s v="30.11.2005"/>
    <n v="4622763"/>
    <n v="3909373.66"/>
    <s v="ZLIN"/>
    <n v="13"/>
    <n v="6"/>
    <n v="0"/>
    <n v="0"/>
    <m/>
    <m/>
    <m/>
    <n v="-623175.13"/>
    <n v="-240772.21000000002"/>
    <s v="ZLIN"/>
    <n v="3"/>
    <n v="8"/>
  </r>
  <r>
    <s v="120380000400-0"/>
    <x v="12"/>
    <n v="322317"/>
    <s v="CORTADORA AUTOMATICA"/>
    <s v="30.11.2008"/>
    <n v="645490"/>
    <n v="282227.25"/>
    <s v="ZLIN"/>
    <n v="19"/>
    <n v="3"/>
    <n v="0"/>
    <n v="0"/>
    <m/>
    <m/>
    <m/>
    <n v="56035.76"/>
    <n v="6393.3499999999985"/>
    <s v="ZLIN"/>
    <n v="12"/>
    <n v="5"/>
  </r>
  <r>
    <s v="120380000401-0"/>
    <x v="12"/>
    <n v="322317"/>
    <s v="TECLE"/>
    <s v="26.11.2012"/>
    <n v="1531715"/>
    <n v="670916.49"/>
    <s v="ZLIN"/>
    <n v="10"/>
    <n v="1"/>
    <n v="0"/>
    <n v="0"/>
    <m/>
    <m/>
    <m/>
    <n v="23187068.98"/>
    <n v="4530806.5800000019"/>
    <s v="ZLIN"/>
    <n v="7"/>
    <n v="3"/>
  </r>
  <r>
    <s v="120380000402-0"/>
    <x v="12"/>
    <n v="322317"/>
    <s v="PUENTE GRUA"/>
    <s v="30.09.2012"/>
    <n v="26298121.800000001"/>
    <n v="18784372.710000001"/>
    <s v="ZLIN"/>
    <n v="6"/>
    <n v="5"/>
    <n v="0"/>
    <n v="0"/>
    <m/>
    <m/>
    <m/>
    <n v="-8436363.1699999999"/>
    <n v="-3498004.24"/>
    <s v="ZLIN"/>
    <n v="3"/>
    <n v="5"/>
  </r>
  <r>
    <s v="120380000403-0"/>
    <x v="12"/>
    <n v="322317"/>
    <s v="TORNO"/>
    <s v="01.07.2011"/>
    <n v="3477148.74"/>
    <n v="1790472.1100000003"/>
    <s v="ZLIN"/>
    <n v="11"/>
    <n v="2"/>
    <n v="0"/>
    <n v="0"/>
    <m/>
    <m/>
    <m/>
    <n v="-968379.1"/>
    <n v="-198342.70999999996"/>
    <s v="ZLIN"/>
    <n v="6"/>
    <n v="11"/>
  </r>
  <r>
    <s v="120380000404-0"/>
    <x v="12"/>
    <n v="322317"/>
    <s v="DUCHA LAVAOJOS"/>
    <s v="01.02.2011"/>
    <n v="491255.32"/>
    <n v="261531.6"/>
    <s v="ZLIN"/>
    <n v="11"/>
    <n v="7"/>
    <n v="0"/>
    <n v="0"/>
    <m/>
    <m/>
    <m/>
    <n v="-78416.23"/>
    <n v="-16061.159999999996"/>
    <s v="ZLIN"/>
    <n v="6"/>
    <n v="11"/>
  </r>
  <r>
    <s v="120380000405-0"/>
    <x v="12"/>
    <n v="322317"/>
    <s v="TALADRO"/>
    <s v="01.10.2015"/>
    <n v="1"/>
    <n v="1"/>
    <s v="ZLIN"/>
    <n v="0"/>
    <n v="1"/>
    <n v="0"/>
    <n v="0"/>
    <m/>
    <m/>
    <m/>
    <n v="32336.37"/>
    <n v="15269.95"/>
    <s v="ZLIN"/>
    <n v="3"/>
    <n v="0"/>
  </r>
  <r>
    <s v="120380000406-0"/>
    <x v="12"/>
    <n v="322317"/>
    <s v="DUCHA LAVAOJOS"/>
    <s v="01.02.2011"/>
    <n v="491255.32"/>
    <n v="374772.1"/>
    <s v="ZLIN"/>
    <n v="8"/>
    <n v="1"/>
    <n v="0"/>
    <n v="0"/>
    <m/>
    <m/>
    <m/>
    <n v="-106389.7"/>
    <n v="-44112.799999999996"/>
    <s v="ZLIN"/>
    <n v="3"/>
    <n v="5"/>
  </r>
  <r>
    <s v="120380000407-0"/>
    <x v="12"/>
    <n v="322317"/>
    <s v="CANTEADORA"/>
    <s v="28.02.2005"/>
    <n v="529458.48"/>
    <n v="315514.02999999997"/>
    <s v="ZLIN"/>
    <n v="20"/>
    <n v="5"/>
    <n v="0"/>
    <n v="0"/>
    <m/>
    <m/>
    <m/>
    <n v="-99898.61"/>
    <n v="-14392.169999999998"/>
    <s v="ZLIN"/>
    <n v="9"/>
    <n v="10"/>
  </r>
  <r>
    <s v="120380000407-1"/>
    <x v="12"/>
    <n v="322317"/>
    <s v="RECIPIENTE"/>
    <s v="01.10.2015"/>
    <n v="1"/>
    <n v="0"/>
    <s v="ZLIN"/>
    <n v="0"/>
    <n v="1"/>
    <n v="0"/>
    <n v="0"/>
    <m/>
    <m/>
    <m/>
    <n v="659528.94999999995"/>
    <n v="249155.38999999996"/>
    <s v="ZLIN"/>
    <n v="3"/>
    <n v="9"/>
  </r>
  <r>
    <s v="120380000408-0"/>
    <x v="12"/>
    <n v="322317"/>
    <s v="CANTEADORA"/>
    <s v="30.11.2005"/>
    <n v="243553"/>
    <n v="141384.57"/>
    <s v="ZLIN"/>
    <n v="19"/>
    <n v="8"/>
    <n v="0"/>
    <n v="0"/>
    <m/>
    <m/>
    <m/>
    <n v="31071.27"/>
    <n v="4476.369999999999"/>
    <s v="ZLIN"/>
    <n v="9"/>
    <n v="10"/>
  </r>
  <r>
    <s v="120380000409-0"/>
    <x v="12"/>
    <n v="322317"/>
    <s v="EQUIPO PRUEBA DE CONCRETO"/>
    <s v="01.10.2015"/>
    <n v="1"/>
    <n v="1"/>
    <s v="ZLIN"/>
    <n v="0"/>
    <n v="1"/>
    <n v="0"/>
    <n v="0"/>
    <m/>
    <m/>
    <m/>
    <n v="1531724.12"/>
    <n v="220672.1100000001"/>
    <s v="ZLIN"/>
    <n v="9"/>
    <n v="10"/>
  </r>
  <r>
    <s v="120380000410-0"/>
    <x v="12"/>
    <n v="322317"/>
    <s v="PUENTE GRUA"/>
    <s v="30.09.2012"/>
    <n v="21770208.52"/>
    <n v="15550148.939999999"/>
    <s v="ZLIN"/>
    <n v="6"/>
    <n v="5"/>
    <n v="0"/>
    <n v="0"/>
    <m/>
    <m/>
    <m/>
    <n v="-6983821.3799999999"/>
    <n v="-2895730.82"/>
    <s v="ZLIN"/>
    <n v="3"/>
    <n v="5"/>
  </r>
  <r>
    <s v="120380000411-0"/>
    <x v="12"/>
    <n v="322317"/>
    <s v="EQUIPO DE SOLDADURA"/>
    <s v="01.03.1991"/>
    <n v="1507228.09"/>
    <n v="1303211.02"/>
    <s v="ZLIN"/>
    <n v="30"/>
    <n v="2"/>
    <n v="0"/>
    <n v="0"/>
    <m/>
    <m/>
    <m/>
    <n v="-258016.74"/>
    <n v="-65466.929999999993"/>
    <s v="ZLIN"/>
    <n v="5"/>
    <n v="7"/>
  </r>
  <r>
    <s v="120380000412-0"/>
    <x v="12"/>
    <n v="322317"/>
    <s v="EQUIPO DE SOLDADURA"/>
    <s v="01.10.2015"/>
    <n v="1"/>
    <n v="1"/>
    <s v="ZLIN"/>
    <n v="0"/>
    <n v="1"/>
    <n v="0"/>
    <n v="0"/>
    <m/>
    <m/>
    <m/>
    <n v="109408.87"/>
    <n v="27760.459999999992"/>
    <s v="ZLIN"/>
    <n v="5"/>
    <n v="7"/>
  </r>
  <r>
    <s v="120380000413-0"/>
    <x v="12"/>
    <n v="322317"/>
    <s v="EQUIPO DE SOLDADURA"/>
    <s v="01.10.2015"/>
    <n v="1"/>
    <n v="1"/>
    <s v="ZLIN"/>
    <n v="0"/>
    <n v="1"/>
    <n v="0"/>
    <n v="0"/>
    <m/>
    <m/>
    <m/>
    <n v="373131.15"/>
    <n v="53756.180000000051"/>
    <s v="ZLIN"/>
    <n v="9"/>
    <n v="10"/>
  </r>
  <r>
    <s v="120380000414-0"/>
    <x v="12"/>
    <n v="322317"/>
    <s v="EQUIPO DE SOLDADURA"/>
    <s v="31.10.2003"/>
    <n v="831923.57"/>
    <n v="705610.57"/>
    <s v="ZLIN"/>
    <n v="15"/>
    <n v="11"/>
    <n v="0"/>
    <n v="0"/>
    <m/>
    <m/>
    <m/>
    <n v="-90949.68"/>
    <n v="-32211.349999999991"/>
    <s v="ZLIN"/>
    <n v="4"/>
    <n v="0"/>
  </r>
  <r>
    <s v="120380000414-1"/>
    <x v="12"/>
    <n v="322317"/>
    <s v="EQUIPO DE SOLDADURA"/>
    <s v="31.10.2003"/>
    <n v="2645442.0299999998"/>
    <n v="2243778.0499999998"/>
    <s v="ZLIN"/>
    <n v="15"/>
    <n v="11"/>
    <n v="0"/>
    <n v="0"/>
    <m/>
    <m/>
    <m/>
    <n v="-289211.84000000003"/>
    <n v="-102429.20000000001"/>
    <s v="ZLIN"/>
    <n v="4"/>
    <n v="0"/>
  </r>
  <r>
    <s v="120380000415-0"/>
    <x v="12"/>
    <n v="322317"/>
    <s v="EQUIPO DE SOLDADURA"/>
    <s v="30.06.2008"/>
    <n v="3484636.83"/>
    <n v="2736085.22"/>
    <s v="ZLIN"/>
    <n v="11"/>
    <n v="3"/>
    <n v="0"/>
    <n v="0"/>
    <m/>
    <m/>
    <m/>
    <n v="297104.87"/>
    <n v="105224.63999999998"/>
    <s v="ZLIN"/>
    <n v="4"/>
    <n v="0"/>
  </r>
  <r>
    <s v="120380000415-1"/>
    <x v="12"/>
    <n v="322317"/>
    <s v="EQUIPO DE SOLDADURA"/>
    <s v="30.06.2008"/>
    <n v="816686.91"/>
    <n v="641250.45000000007"/>
    <s v="ZLIN"/>
    <n v="11"/>
    <n v="3"/>
    <n v="0"/>
    <n v="0"/>
    <m/>
    <m/>
    <m/>
    <n v="69631.83"/>
    <n v="24661.270000000004"/>
    <s v="ZLIN"/>
    <n v="4"/>
    <n v="0"/>
  </r>
  <r>
    <s v="120380000415-2"/>
    <x v="12"/>
    <n v="322317"/>
    <s v="EQUIPO DE SOLDADURA"/>
    <s v="30.07.2009"/>
    <n v="8102664.9900000002"/>
    <n v="6924095.5300000003"/>
    <s v="ZLIN"/>
    <n v="10"/>
    <n v="2"/>
    <n v="0"/>
    <n v="0"/>
    <m/>
    <m/>
    <m/>
    <n v="-2082889.16"/>
    <n v="-737689.90999999992"/>
    <s v="ZLIN"/>
    <n v="4"/>
    <n v="0"/>
  </r>
  <r>
    <s v="120380000415-3"/>
    <x v="12"/>
    <n v="322317"/>
    <s v="ENFRIADOR"/>
    <s v="30.06.2008"/>
    <n v="2230662.34"/>
    <n v="1390883.5899999999"/>
    <s v="ZLIN"/>
    <n v="14"/>
    <n v="2"/>
    <n v="0"/>
    <n v="0"/>
    <m/>
    <m/>
    <m/>
    <n v="-112578.15"/>
    <n v="-23058.17"/>
    <s v="ZLIN"/>
    <n v="6"/>
    <n v="11"/>
  </r>
  <r>
    <s v="120380000415-4"/>
    <x v="12"/>
    <n v="322317"/>
    <s v="EQUIPO DE SOLDADURA"/>
    <s v="30.06.2008"/>
    <n v="816686.91"/>
    <n v="641250.45000000007"/>
    <s v="ZLIN"/>
    <n v="11"/>
    <n v="3"/>
    <n v="0"/>
    <n v="0"/>
    <m/>
    <m/>
    <m/>
    <n v="69631.83"/>
    <n v="24661.270000000004"/>
    <s v="ZLIN"/>
    <n v="4"/>
    <n v="0"/>
  </r>
  <r>
    <s v="120380000416-0"/>
    <x v="12"/>
    <n v="322317"/>
    <s v="DUCHA LAVAOJOS"/>
    <s v="01.10.2015"/>
    <n v="1"/>
    <n v="1"/>
    <s v="ZLIN"/>
    <n v="0"/>
    <n v="1"/>
    <n v="0"/>
    <n v="0"/>
    <m/>
    <m/>
    <m/>
    <n v="51247.58"/>
    <n v="19360.2"/>
    <s v="ZLIN"/>
    <n v="3"/>
    <n v="9"/>
  </r>
  <r>
    <s v="120380000417-0"/>
    <x v="12"/>
    <n v="322317"/>
    <s v="EQUIPO DE SOLDADURA"/>
    <s v="30.04.1999"/>
    <n v="2000000"/>
    <n v="1763265.3"/>
    <s v="ZLIN"/>
    <n v="20"/>
    <n v="5"/>
    <n v="0"/>
    <n v="0"/>
    <m/>
    <m/>
    <m/>
    <n v="-106942.73"/>
    <n v="-37875.539999999994"/>
    <s v="ZLIN"/>
    <n v="4"/>
    <n v="0"/>
  </r>
  <r>
    <s v="120380000418-0"/>
    <x v="12"/>
    <n v="322317"/>
    <s v="EQUIPO DE SOLDADURA"/>
    <s v="30.08.2013"/>
    <n v="4216626.41"/>
    <n v="2898930.6500000004"/>
    <s v="ZLIN"/>
    <n v="5"/>
    <n v="4"/>
    <n v="0"/>
    <n v="0"/>
    <m/>
    <m/>
    <m/>
    <n v="-1395633.41"/>
    <n v="-608353.02999999991"/>
    <s v="ZLIN"/>
    <n v="3"/>
    <n v="3"/>
  </r>
  <r>
    <s v="120380000419-0"/>
    <x v="12"/>
    <n v="322317"/>
    <s v="ELEVADOR DOS COLUMNAS (TECLE)"/>
    <s v="31.08.2001"/>
    <n v="1100519.77"/>
    <n v="953445.7"/>
    <s v="ZLIN"/>
    <n v="18"/>
    <n v="1"/>
    <n v="0"/>
    <n v="0"/>
    <m/>
    <m/>
    <m/>
    <n v="8575059.0800000001"/>
    <n v="3037000.09"/>
    <s v="ZLIN"/>
    <n v="4"/>
    <n v="0"/>
  </r>
  <r>
    <s v="120380000420-0"/>
    <x v="12"/>
    <n v="322317"/>
    <s v="TECLE"/>
    <s v="01.10.2015"/>
    <n v="1"/>
    <n v="1"/>
    <s v="ZLIN"/>
    <n v="0"/>
    <n v="1"/>
    <n v="0"/>
    <n v="0"/>
    <m/>
    <m/>
    <m/>
    <n v="8808348.9800000004"/>
    <n v="3119623.6000000006"/>
    <s v="ZLIN"/>
    <n v="4"/>
    <n v="0"/>
  </r>
  <r>
    <s v="120380000421-0"/>
    <x v="12"/>
    <n v="322317"/>
    <s v="EQUIPO DE SOLDADURA"/>
    <s v="30.08.2013"/>
    <n v="4216626.41"/>
    <n v="2898930.6500000004"/>
    <s v="ZLIN"/>
    <n v="5"/>
    <n v="4"/>
    <n v="0"/>
    <n v="0"/>
    <m/>
    <m/>
    <m/>
    <n v="-1395633.41"/>
    <n v="-608353.02999999991"/>
    <s v="ZLIN"/>
    <n v="3"/>
    <n v="3"/>
  </r>
  <r>
    <s v="120380000422-0"/>
    <x v="12"/>
    <n v="322317"/>
    <s v="EQUIPO DE SOLDADURA"/>
    <s v="31.08.2001"/>
    <n v="1582000"/>
    <n v="1370580.63"/>
    <s v="ZLIN"/>
    <n v="18"/>
    <n v="1"/>
    <n v="0"/>
    <n v="0"/>
    <m/>
    <m/>
    <m/>
    <n v="12555.49"/>
    <n v="4446.7299999999996"/>
    <s v="ZLIN"/>
    <n v="4"/>
    <n v="0"/>
  </r>
  <r>
    <s v="120380000422-1"/>
    <x v="12"/>
    <n v="322317"/>
    <s v="EQUIPO DE SOLDADURA"/>
    <s v="31.08.2001"/>
    <n v="1582000"/>
    <n v="1370580.63"/>
    <s v="ZLIN"/>
    <n v="18"/>
    <n v="1"/>
    <n v="0"/>
    <n v="0"/>
    <m/>
    <m/>
    <m/>
    <n v="12555.49"/>
    <n v="4446.7299999999996"/>
    <s v="ZLIN"/>
    <n v="4"/>
    <n v="0"/>
  </r>
  <r>
    <s v="120380000422-2"/>
    <x v="12"/>
    <n v="322317"/>
    <s v="ENFRIADOR"/>
    <s v="30.07.2009"/>
    <n v="8102664.9900000002"/>
    <n v="8102664.9900000002"/>
    <s v="ZLIN"/>
    <n v="13"/>
    <n v="1"/>
    <n v="0"/>
    <n v="0"/>
    <m/>
    <m/>
    <m/>
    <n v="950266.84"/>
    <n v="194632.96999999997"/>
    <s v="ZLIN"/>
    <n v="6"/>
    <n v="11"/>
  </r>
  <r>
    <s v="120380000423-0"/>
    <x v="12"/>
    <n v="322317"/>
    <s v="EQUIPO DE SOLDADURA"/>
    <s v="28.02.2002"/>
    <n v="1667683.9"/>
    <n v="1438476.15"/>
    <s v="ZLIN"/>
    <n v="17"/>
    <n v="7"/>
    <n v="0"/>
    <n v="0"/>
    <m/>
    <m/>
    <m/>
    <n v="-15660.57"/>
    <n v="-5546.4499999999989"/>
    <s v="ZLIN"/>
    <n v="4"/>
    <n v="0"/>
  </r>
  <r>
    <s v="120380000423-1"/>
    <x v="12"/>
    <n v="322317"/>
    <s v="EQUIPO DE SOLDADURA"/>
    <s v="28.02.2002"/>
    <n v="1667683.9"/>
    <n v="1438476.15"/>
    <s v="ZLIN"/>
    <n v="17"/>
    <n v="7"/>
    <n v="0"/>
    <n v="0"/>
    <m/>
    <m/>
    <m/>
    <n v="-15660.57"/>
    <n v="-5546.4499999999989"/>
    <s v="ZLIN"/>
    <n v="4"/>
    <n v="0"/>
  </r>
  <r>
    <s v="120380000424-0"/>
    <x v="12"/>
    <n v="322317"/>
    <s v="ENFRIADOR"/>
    <s v="01.10.2015"/>
    <n v="1"/>
    <n v="1"/>
    <s v="ZLIN"/>
    <n v="0"/>
    <n v="1"/>
    <n v="0"/>
    <n v="0"/>
    <m/>
    <m/>
    <m/>
    <n v="72704.28"/>
    <n v="25749.43"/>
    <s v="ZLIN"/>
    <n v="4"/>
    <n v="0"/>
  </r>
  <r>
    <s v="120380000424-1"/>
    <x v="12"/>
    <n v="322317"/>
    <s v="EQUIPO DE SOLDADURA"/>
    <s v="01.10.2015"/>
    <n v="1"/>
    <n v="1"/>
    <s v="ZLIN"/>
    <n v="0"/>
    <n v="1"/>
    <n v="0"/>
    <n v="0"/>
    <m/>
    <m/>
    <m/>
    <n v="146001.44"/>
    <n v="37045.14"/>
    <s v="ZLIN"/>
    <n v="5"/>
    <n v="7"/>
  </r>
  <r>
    <s v="120380000425-0"/>
    <x v="12"/>
    <n v="322317"/>
    <s v="EQUIPO DE SOLDADURA"/>
    <s v="30.12.1997"/>
    <n v="5920379.2000000002"/>
    <n v="5262559.28"/>
    <s v="ZLIN"/>
    <n v="21"/>
    <n v="9"/>
    <n v="0"/>
    <n v="0"/>
    <m/>
    <m/>
    <m/>
    <n v="-949528.23"/>
    <n v="-336291.25"/>
    <s v="ZLIN"/>
    <n v="4"/>
    <n v="0"/>
  </r>
  <r>
    <s v="120380000426-0"/>
    <x v="12"/>
    <n v="322317"/>
    <s v="EQUIPO DE SOLDADURA"/>
    <s v="30.06.1998"/>
    <n v="1500000"/>
    <n v="1329411.76"/>
    <s v="ZLIN"/>
    <n v="21"/>
    <n v="3"/>
    <n v="0"/>
    <n v="0"/>
    <m/>
    <m/>
    <m/>
    <n v="32418.02"/>
    <n v="11481.380000000001"/>
    <s v="ZLIN"/>
    <n v="4"/>
    <n v="0"/>
  </r>
  <r>
    <s v="120380000427-0"/>
    <x v="12"/>
    <n v="322317"/>
    <s v="DUCHA LAVAOJOS"/>
    <s v="01.02.2011"/>
    <n v="491255.32"/>
    <n v="395140.15"/>
    <s v="ZLIN"/>
    <n v="7"/>
    <n v="8"/>
    <n v="0"/>
    <n v="0"/>
    <m/>
    <m/>
    <m/>
    <n v="-157029.6"/>
    <n v="-74152.86"/>
    <s v="ZLIN"/>
    <n v="3"/>
    <n v="0"/>
  </r>
  <r>
    <s v="120380000428-0"/>
    <x v="12"/>
    <n v="322317"/>
    <s v="EQUIPO DE SOLDADURA"/>
    <s v="31.05.2002"/>
    <n v="2956538.69"/>
    <n v="2700104.21"/>
    <s v="ZLIN"/>
    <n v="16"/>
    <n v="4"/>
    <n v="0"/>
    <n v="0"/>
    <m/>
    <m/>
    <m/>
    <n v="-118086.89"/>
    <n v="-55763.26"/>
    <s v="ZLIN"/>
    <n v="3"/>
    <n v="0"/>
  </r>
  <r>
    <s v="120380000429-0"/>
    <x v="12"/>
    <n v="322317"/>
    <s v="EQUIPO DE SOLDADURA"/>
    <s v="01.10.2015"/>
    <n v="1"/>
    <n v="1"/>
    <s v="ZLIN"/>
    <n v="0"/>
    <n v="1"/>
    <n v="0"/>
    <n v="0"/>
    <m/>
    <m/>
    <m/>
    <n v="373131.15"/>
    <n v="53756.180000000051"/>
    <s v="ZLIN"/>
    <n v="9"/>
    <n v="10"/>
  </r>
  <r>
    <s v="120380000430-0"/>
    <x v="12"/>
    <n v="322317"/>
    <s v="EQUIPO DE SOLDADURA"/>
    <s v="01.10.2015"/>
    <n v="1"/>
    <n v="1"/>
    <s v="ZLIN"/>
    <n v="0"/>
    <n v="1"/>
    <n v="0"/>
    <n v="0"/>
    <m/>
    <m/>
    <m/>
    <n v="373131.15"/>
    <n v="53756.180000000051"/>
    <s v="ZLIN"/>
    <n v="9"/>
    <n v="10"/>
  </r>
  <r>
    <s v="120380000431-0"/>
    <x v="12"/>
    <n v="322317"/>
    <s v="EQUIPO DE SOLDADURA"/>
    <s v="01.10.2015"/>
    <n v="1"/>
    <n v="1"/>
    <s v="ZLIN"/>
    <n v="0"/>
    <n v="1"/>
    <n v="0"/>
    <n v="0"/>
    <m/>
    <m/>
    <m/>
    <n v="373131.15"/>
    <n v="53756.180000000051"/>
    <s v="ZLIN"/>
    <n v="9"/>
    <n v="10"/>
  </r>
  <r>
    <s v="120380000432-0"/>
    <x v="12"/>
    <n v="322317"/>
    <s v="EQUIPO DE SOLDADURA"/>
    <s v="01.10.2015"/>
    <n v="1"/>
    <n v="1"/>
    <s v="ZLIN"/>
    <n v="0"/>
    <n v="1"/>
    <n v="0"/>
    <n v="0"/>
    <m/>
    <m/>
    <m/>
    <n v="109408.87"/>
    <n v="27760.459999999992"/>
    <s v="ZLIN"/>
    <n v="5"/>
    <n v="7"/>
  </r>
  <r>
    <s v="120380000432-1"/>
    <x v="12"/>
    <n v="322317"/>
    <s v="EQUIPO DE SOLDADURA"/>
    <s v="01.10.2015"/>
    <n v="1"/>
    <n v="1"/>
    <s v="ZLIN"/>
    <n v="0"/>
    <n v="1"/>
    <n v="0"/>
    <n v="0"/>
    <m/>
    <m/>
    <m/>
    <n v="265005.87"/>
    <n v="67240.299999999988"/>
    <s v="ZLIN"/>
    <n v="5"/>
    <n v="7"/>
  </r>
  <r>
    <s v="120380000433-0"/>
    <x v="12"/>
    <n v="322317"/>
    <s v="EQUIPO DE SOLDADURA"/>
    <s v="21.07.2011"/>
    <n v="940841.46"/>
    <n v="473854.44999999995"/>
    <s v="ZLIN"/>
    <n v="11"/>
    <n v="5"/>
    <n v="0"/>
    <n v="0"/>
    <m/>
    <m/>
    <m/>
    <n v="-259940.12"/>
    <n v="-50792.899999999994"/>
    <s v="ZLIN"/>
    <n v="7"/>
    <n v="3"/>
  </r>
  <r>
    <s v="120380000433-1"/>
    <x v="12"/>
    <n v="322317"/>
    <s v="EQUIPO DE SOLDADURA"/>
    <s v="21.07.2011"/>
    <n v="6309108.9500000002"/>
    <n v="3177580.41"/>
    <s v="ZLIN"/>
    <n v="11"/>
    <n v="5"/>
    <n v="0"/>
    <n v="0"/>
    <m/>
    <m/>
    <m/>
    <n v="-1743110.41"/>
    <n v="-340607.78"/>
    <s v="ZLIN"/>
    <n v="7"/>
    <n v="3"/>
  </r>
  <r>
    <s v="120380000433-2"/>
    <x v="12"/>
    <n v="322317"/>
    <s v="EQUIPO DE SOLDADURA"/>
    <s v="21.07.2011"/>
    <n v="1534151.7"/>
    <n v="772674.94"/>
    <s v="ZLIN"/>
    <n v="11"/>
    <n v="5"/>
    <n v="0"/>
    <n v="0"/>
    <m/>
    <m/>
    <m/>
    <n v="-423862.68"/>
    <n v="-82823.739999999991"/>
    <s v="ZLIN"/>
    <n v="7"/>
    <n v="3"/>
  </r>
  <r>
    <s v="120380000433-3"/>
    <x v="12"/>
    <n v="322317"/>
    <s v="ENFRIADOR"/>
    <s v="21.07.2011"/>
    <n v="2761173.63"/>
    <n v="800508.32999999984"/>
    <s v="ZLIN"/>
    <n v="19"/>
    <n v="10"/>
    <n v="0"/>
    <n v="0"/>
    <m/>
    <m/>
    <m/>
    <n v="-1207625.1499999999"/>
    <n v="-109200.14999999991"/>
    <s v="ZLIN"/>
    <n v="15"/>
    <n v="8"/>
  </r>
  <r>
    <s v="120380000434-0"/>
    <x v="12"/>
    <n v="322317"/>
    <s v="EQUIPO DE SOLDADURA"/>
    <s v="21.07.2011"/>
    <n v="792061.59"/>
    <n v="635491.27"/>
    <s v="ZLIN"/>
    <n v="7"/>
    <n v="2"/>
    <n v="0"/>
    <n v="0"/>
    <m/>
    <m/>
    <m/>
    <n v="-131785.18"/>
    <n v="-62231.89"/>
    <s v="ZLIN"/>
    <n v="3"/>
    <n v="0"/>
  </r>
  <r>
    <s v="120380000434-1"/>
    <x v="12"/>
    <n v="322317"/>
    <s v="EQUIPO DE SOLDADURA"/>
    <s v="21.07.2011"/>
    <n v="5311418.63"/>
    <n v="4261487.04"/>
    <s v="ZLIN"/>
    <n v="7"/>
    <n v="2"/>
    <n v="0"/>
    <n v="0"/>
    <m/>
    <m/>
    <m/>
    <n v="-883727.05"/>
    <n v="-417315.55000000005"/>
    <s v="ZLIN"/>
    <n v="3"/>
    <n v="0"/>
  </r>
  <r>
    <s v="120380000434-2"/>
    <x v="12"/>
    <n v="322317"/>
    <s v="ENFRIADOR"/>
    <s v="21.07.2011"/>
    <n v="4150246.74"/>
    <n v="1948074.9900000002"/>
    <s v="ZLIN"/>
    <n v="12"/>
    <n v="3"/>
    <n v="0"/>
    <n v="0"/>
    <m/>
    <m/>
    <m/>
    <n v="-1731865.41"/>
    <n v="-303522.79999999981"/>
    <s v="ZLIN"/>
    <n v="8"/>
    <n v="1"/>
  </r>
  <r>
    <s v="120380000435-0"/>
    <x v="12"/>
    <n v="322317"/>
    <s v="TECLE"/>
    <s v="01.03.1995"/>
    <n v="524415.61"/>
    <n v="471085.19999999995"/>
    <s v="ZLIN"/>
    <n v="24"/>
    <n v="7"/>
    <n v="0"/>
    <n v="0"/>
    <m/>
    <m/>
    <m/>
    <n v="828385"/>
    <n v="293386.34999999998"/>
    <s v="ZLIN"/>
    <n v="4"/>
    <n v="0"/>
  </r>
  <r>
    <s v="120380000436-0"/>
    <x v="12"/>
    <n v="322317"/>
    <s v="DUCHA LAVAOJOS"/>
    <s v="01.02.2011"/>
    <n v="491255.32"/>
    <n v="395140.15"/>
    <s v="ZLIN"/>
    <n v="7"/>
    <n v="8"/>
    <n v="0"/>
    <n v="0"/>
    <m/>
    <m/>
    <m/>
    <n v="-157029.6"/>
    <n v="-74152.86"/>
    <s v="ZLIN"/>
    <n v="3"/>
    <n v="0"/>
  </r>
  <r>
    <s v="120380000437-0"/>
    <x v="12"/>
    <n v="322317"/>
    <s v="EQUIPO DE SOLDADURA"/>
    <s v="01.10.2015"/>
    <n v="1"/>
    <n v="1"/>
    <s v="ZLIN"/>
    <n v="0"/>
    <n v="1"/>
    <n v="0"/>
    <n v="0"/>
    <m/>
    <m/>
    <m/>
    <n v="323793.63"/>
    <n v="63270.020000000019"/>
    <s v="ZLIN"/>
    <n v="7"/>
    <n v="3"/>
  </r>
  <r>
    <s v="120380000437-1"/>
    <x v="12"/>
    <n v="322317"/>
    <s v="EQUIPO DE SOLDADURA"/>
    <s v="01.10.2015"/>
    <n v="1"/>
    <n v="1"/>
    <s v="ZLIN"/>
    <n v="0"/>
    <n v="1"/>
    <n v="0"/>
    <n v="0"/>
    <m/>
    <m/>
    <m/>
    <n v="2171300.2599999998"/>
    <n v="424277.05999999982"/>
    <s v="ZLIN"/>
    <n v="7"/>
    <n v="3"/>
  </r>
  <r>
    <s v="120380000437-2"/>
    <x v="12"/>
    <n v="322317"/>
    <s v="ENFRIADOR"/>
    <s v="01.10.2015"/>
    <n v="1"/>
    <n v="1"/>
    <s v="ZLIN"/>
    <n v="0"/>
    <n v="1"/>
    <n v="0"/>
    <n v="0"/>
    <m/>
    <m/>
    <m/>
    <n v="950266.84"/>
    <n v="85928.38"/>
    <s v="ZLIN"/>
    <n v="15"/>
    <n v="8"/>
  </r>
  <r>
    <s v="120380000438-0"/>
    <x v="12"/>
    <n v="322317"/>
    <s v="EQUIPO DE SOLDADURA"/>
    <s v="01.10.2015"/>
    <n v="1"/>
    <n v="1"/>
    <s v="ZLIN"/>
    <n v="0"/>
    <n v="1"/>
    <n v="0"/>
    <n v="0"/>
    <m/>
    <m/>
    <m/>
    <n v="323793.63"/>
    <n v="63270.020000000019"/>
    <s v="ZLIN"/>
    <n v="7"/>
    <n v="3"/>
  </r>
  <r>
    <s v="120380000438-1"/>
    <x v="12"/>
    <n v="322317"/>
    <s v="EQUIPO DE SOLDADURA"/>
    <s v="01.10.2015"/>
    <n v="1"/>
    <n v="1"/>
    <s v="ZLIN"/>
    <n v="0"/>
    <n v="1"/>
    <n v="0"/>
    <n v="0"/>
    <m/>
    <m/>
    <m/>
    <n v="2171300.2599999998"/>
    <n v="424277.05999999982"/>
    <s v="ZLIN"/>
    <n v="7"/>
    <n v="3"/>
  </r>
  <r>
    <s v="120380000438-2"/>
    <x v="12"/>
    <n v="322317"/>
    <s v="ENFRIADOR"/>
    <s v="01.10.2015"/>
    <n v="1"/>
    <n v="1"/>
    <s v="ZLIN"/>
    <n v="0"/>
    <n v="1"/>
    <n v="0"/>
    <n v="0"/>
    <m/>
    <m/>
    <m/>
    <n v="950266.84"/>
    <n v="85928.38"/>
    <s v="ZLIN"/>
    <n v="15"/>
    <n v="8"/>
  </r>
  <r>
    <s v="120380000439-0"/>
    <x v="12"/>
    <n v="322317"/>
    <s v="EQUIPO DE SOLDADURA"/>
    <s v="30.09.2002"/>
    <n v="3321957.36"/>
    <n v="2849718.33"/>
    <s v="ZLIN"/>
    <n v="17"/>
    <n v="0"/>
    <n v="0"/>
    <n v="0"/>
    <m/>
    <m/>
    <m/>
    <n v="-639659.93999999994"/>
    <n v="-226546.22999999992"/>
    <s v="ZLIN"/>
    <n v="4"/>
    <n v="0"/>
  </r>
  <r>
    <s v="120380000439-1"/>
    <x v="12"/>
    <n v="322317"/>
    <s v="ENFRIADOR"/>
    <s v="01.10.2015"/>
    <n v="1"/>
    <n v="0"/>
    <s v="ZLIN"/>
    <n v="0"/>
    <n v="1"/>
    <n v="0"/>
    <n v="0"/>
    <m/>
    <m/>
    <m/>
    <n v="192092.65"/>
    <n v="39344.28"/>
    <s v="ZLIN"/>
    <n v="6"/>
    <n v="11"/>
  </r>
  <r>
    <s v="120380000440-0"/>
    <x v="12"/>
    <n v="322317"/>
    <s v="ENFRIADOR"/>
    <s v="01.10.2015"/>
    <n v="1"/>
    <n v="1"/>
    <s v="ZLIN"/>
    <n v="0"/>
    <n v="1"/>
    <n v="0"/>
    <n v="0"/>
    <m/>
    <m/>
    <m/>
    <n v="950266.84"/>
    <n v="367148.54999999993"/>
    <s v="ZLIN"/>
    <n v="3"/>
    <n v="8"/>
  </r>
  <r>
    <s v="120380000441-0"/>
    <x v="12"/>
    <n v="322317"/>
    <s v="HORNO PARA SOLDADURA"/>
    <s v="20.12.2011"/>
    <n v="146900"/>
    <n v="48712.960000000006"/>
    <s v="ZLIN"/>
    <n v="16"/>
    <n v="1"/>
    <n v="0"/>
    <n v="0"/>
    <m/>
    <m/>
    <m/>
    <n v="378580.47"/>
    <n v="43485.589999999967"/>
    <s v="ZLIN"/>
    <n v="12"/>
    <n v="4"/>
  </r>
  <r>
    <s v="120380000442-0"/>
    <x v="12"/>
    <n v="322317"/>
    <s v="HORNO PARA SOLDADURA"/>
    <s v="01.10.2015"/>
    <n v="1"/>
    <n v="1"/>
    <s v="ZLIN"/>
    <n v="0"/>
    <n v="1"/>
    <n v="0"/>
    <n v="0"/>
    <m/>
    <m/>
    <m/>
    <n v="489706.89"/>
    <n v="56250.109999999986"/>
    <s v="ZLIN"/>
    <n v="12"/>
    <n v="4"/>
  </r>
  <r>
    <s v="120380000443-0"/>
    <x v="12"/>
    <n v="322317"/>
    <s v="PUENTE GRUA"/>
    <s v="30.09.2012"/>
    <n v="36005968.219999999"/>
    <n v="25718548.729999997"/>
    <s v="ZLIN"/>
    <n v="6"/>
    <n v="5"/>
    <n v="0"/>
    <n v="0"/>
    <m/>
    <m/>
    <m/>
    <n v="-14893700.99"/>
    <n v="-6175437"/>
    <s v="ZLIN"/>
    <n v="3"/>
    <n v="5"/>
  </r>
  <r>
    <s v="120380000444-0"/>
    <x v="12"/>
    <n v="322317"/>
    <s v="DUCHA LAVAOJOS"/>
    <s v="01.02.2011"/>
    <n v="491255.32"/>
    <n v="374772.1"/>
    <s v="ZLIN"/>
    <n v="8"/>
    <n v="1"/>
    <n v="0"/>
    <n v="0"/>
    <m/>
    <m/>
    <m/>
    <n v="-106389.7"/>
    <n v="-44112.799999999996"/>
    <s v="ZLIN"/>
    <n v="3"/>
    <n v="5"/>
  </r>
  <r>
    <s v="120380000445-0"/>
    <x v="12"/>
    <n v="322317"/>
    <s v="DUCHA LAVAOJOS"/>
    <s v="01.02.2011"/>
    <n v="491255.32"/>
    <n v="374772.1"/>
    <s v="ZLIN"/>
    <n v="8"/>
    <n v="1"/>
    <n v="0"/>
    <n v="0"/>
    <m/>
    <m/>
    <m/>
    <n v="-106389.7"/>
    <n v="-44112.799999999996"/>
    <s v="ZLIN"/>
    <n v="3"/>
    <n v="5"/>
  </r>
  <r>
    <s v="120380000446-0"/>
    <x v="12"/>
    <n v="323301"/>
    <s v="UNIDAD CONDENSADORA"/>
    <s v="01.10.2015"/>
    <n v="1"/>
    <n v="1"/>
    <s v="ZLIN"/>
    <n v="0"/>
    <n v="1"/>
    <n v="0"/>
    <n v="0"/>
    <m/>
    <m/>
    <m/>
    <n v="738655.37"/>
    <n v="92331.920000000042"/>
    <s v="ZLIN"/>
    <n v="11"/>
    <n v="4"/>
  </r>
  <r>
    <s v="120380000447-0"/>
    <x v="12"/>
    <n v="322317"/>
    <s v="DUCHA LAVAOJOS"/>
    <s v="01.10.2015"/>
    <n v="1"/>
    <n v="1"/>
    <s v="ZLIN"/>
    <n v="0"/>
    <n v="1"/>
    <n v="0"/>
    <n v="0"/>
    <m/>
    <m/>
    <m/>
    <n v="518678.81"/>
    <n v="40079.719999999972"/>
    <s v="ZLIN"/>
    <n v="18"/>
    <n v="4"/>
  </r>
  <r>
    <s v="120380000448-0"/>
    <x v="12"/>
    <n v="322317"/>
    <s v="DUCHA LAVAOJOS"/>
    <s v="01.10.2015"/>
    <n v="1"/>
    <n v="1"/>
    <s v="ZLIN"/>
    <n v="0"/>
    <n v="1"/>
    <n v="0"/>
    <n v="0"/>
    <m/>
    <m/>
    <m/>
    <n v="518678.81"/>
    <n v="40079.719999999972"/>
    <s v="ZLIN"/>
    <n v="18"/>
    <n v="4"/>
  </r>
  <r>
    <s v="120380000449-0"/>
    <x v="12"/>
    <n v="322317"/>
    <s v="LUJADORA"/>
    <s v="24.11.2011"/>
    <n v="1772370.07"/>
    <n v="1118485.9700000002"/>
    <s v="ZLIN"/>
    <n v="8"/>
    <n v="7"/>
    <n v="0"/>
    <n v="0"/>
    <m/>
    <m/>
    <m/>
    <n v="186135.02"/>
    <n v="55513.959999999992"/>
    <s v="ZLIN"/>
    <n v="4"/>
    <n v="9"/>
  </r>
  <r>
    <s v="120380000450-0"/>
    <x v="12"/>
    <n v="322317"/>
    <s v="PUENTE GRUA"/>
    <s v="01.10.2015"/>
    <n v="1"/>
    <n v="1"/>
    <s v="ZLIN"/>
    <n v="0"/>
    <n v="1"/>
    <n v="0"/>
    <n v="0"/>
    <m/>
    <m/>
    <m/>
    <n v="1254992.9099999999"/>
    <n v="592635.53999999992"/>
    <s v="ZLIN"/>
    <n v="3"/>
    <n v="0"/>
  </r>
  <r>
    <s v="120380000451-0"/>
    <x v="12"/>
    <n v="322317"/>
    <s v="DUCHA LAVAOJOS"/>
    <s v="01.02.2011"/>
    <n v="491255.32"/>
    <n v="374772.1"/>
    <s v="ZLIN"/>
    <n v="8"/>
    <n v="1"/>
    <n v="0"/>
    <n v="0"/>
    <m/>
    <m/>
    <m/>
    <n v="-106389.7"/>
    <n v="-44112.799999999996"/>
    <s v="ZLIN"/>
    <n v="3"/>
    <n v="5"/>
  </r>
  <r>
    <s v="120380000452-0"/>
    <x v="12"/>
    <n v="322317"/>
    <s v="PUENTE GRUA"/>
    <s v="30.09.2012"/>
    <n v="21770208.52"/>
    <n v="4677193.2300000004"/>
    <s v="ZLIN"/>
    <n v="21"/>
    <n v="4"/>
    <n v="0"/>
    <n v="0"/>
    <m/>
    <m/>
    <m/>
    <n v="3260244.57"/>
    <n v="251927.97999999998"/>
    <s v="ZLIN"/>
    <n v="18"/>
    <n v="4"/>
  </r>
  <r>
    <s v="120380000453-0"/>
    <x v="12"/>
    <n v="322317"/>
    <s v="DUCHA LAVAOJOS"/>
    <s v="01.02.2011"/>
    <n v="491255.32"/>
    <n v="188356.95"/>
    <s v="ZLIN"/>
    <n v="16"/>
    <n v="1"/>
    <n v="0"/>
    <n v="0"/>
    <m/>
    <m/>
    <m/>
    <n v="12130.93"/>
    <n v="1505.3000000000011"/>
    <s v="ZLIN"/>
    <n v="11"/>
    <n v="5"/>
  </r>
  <r>
    <s v="120380000454-0"/>
    <x v="12"/>
    <n v="322317"/>
    <s v="DUCHA LAVAOJOS"/>
    <s v="01.02.2011"/>
    <n v="491255.32"/>
    <n v="188356.95"/>
    <s v="ZLIN"/>
    <n v="16"/>
    <n v="1"/>
    <n v="0"/>
    <n v="0"/>
    <m/>
    <m/>
    <m/>
    <n v="12130.93"/>
    <n v="1505.3000000000011"/>
    <s v="ZLIN"/>
    <n v="11"/>
    <n v="5"/>
  </r>
  <r>
    <s v="120380000455-0"/>
    <x v="12"/>
    <n v="321101"/>
    <s v="UNIDAD CONDENSADORA"/>
    <s v="01.10.2015"/>
    <n v="1"/>
    <n v="1"/>
    <s v="ZLIN"/>
    <n v="0"/>
    <n v="1"/>
    <n v="0"/>
    <n v="0"/>
    <m/>
    <m/>
    <m/>
    <n v="569187.05000000005"/>
    <n v="205876.16000000003"/>
    <s v="ZLIN"/>
    <n v="3"/>
    <n v="11"/>
  </r>
  <r>
    <s v="120380000456-0"/>
    <x v="12"/>
    <n v="323301"/>
    <s v="EQUIPO DE SOLDADURA"/>
    <s v="01.10.2015"/>
    <n v="1"/>
    <n v="1"/>
    <s v="ZLIN"/>
    <n v="0"/>
    <n v="1"/>
    <n v="0"/>
    <n v="0"/>
    <m/>
    <m/>
    <m/>
    <n v="131530.62"/>
    <n v="46583.759999999995"/>
    <s v="ZLIN"/>
    <n v="4"/>
    <n v="0"/>
  </r>
  <r>
    <s v="120380000457-0"/>
    <x v="12"/>
    <n v="323301"/>
    <s v="TALADRO"/>
    <s v="01.10.2015"/>
    <n v="1"/>
    <n v="1"/>
    <s v="ZLIN"/>
    <n v="0"/>
    <n v="1"/>
    <n v="0"/>
    <n v="0"/>
    <m/>
    <m/>
    <m/>
    <n v="42669.760000000002"/>
    <n v="15112.2"/>
    <s v="ZLIN"/>
    <n v="4"/>
    <n v="0"/>
  </r>
  <r>
    <s v="120380000458-0"/>
    <x v="12"/>
    <n v="342502"/>
    <s v="EQUIPO DE SOLDADURA"/>
    <s v="19.07.2011"/>
    <n v="563618.16"/>
    <n v="204682.40000000002"/>
    <s v="ZLIN"/>
    <n v="15"/>
    <n v="10"/>
    <n v="0"/>
    <n v="0"/>
    <m/>
    <m/>
    <m/>
    <n v="864429.32"/>
    <n v="104966.41999999993"/>
    <s v="ZLIN"/>
    <n v="11"/>
    <n v="8"/>
  </r>
  <r>
    <s v="120380000459-0"/>
    <x v="12"/>
    <n v="342502"/>
    <s v="RECIPIENTE"/>
    <s v="30.04.2013"/>
    <n v="6398300.3399999999"/>
    <n v="1341128.4399999995"/>
    <s v="ZLIN"/>
    <n v="19"/>
    <n v="1"/>
    <n v="0"/>
    <n v="0"/>
    <m/>
    <m/>
    <m/>
    <n v="533556.15"/>
    <n v="45352.270000000019"/>
    <s v="ZLIN"/>
    <n v="16"/>
    <n v="8"/>
  </r>
  <r>
    <s v="120380000460-0"/>
    <x v="12"/>
    <n v="342509"/>
    <s v="SECADOR"/>
    <s v="01.10.2015"/>
    <n v="1"/>
    <n v="1"/>
    <s v="ZLIN"/>
    <n v="0"/>
    <n v="1"/>
    <n v="0"/>
    <n v="0"/>
    <m/>
    <m/>
    <m/>
    <n v="2700550"/>
    <n v="153031.16000000015"/>
    <s v="ZLIN"/>
    <n v="25"/>
    <n v="0"/>
  </r>
  <r>
    <s v="120380000461-0"/>
    <x v="12"/>
    <n v="342408"/>
    <s v="RECIPIENTE"/>
    <s v="01.10.2015"/>
    <n v="1"/>
    <n v="1"/>
    <s v="ZLIN"/>
    <n v="0"/>
    <n v="1"/>
    <n v="0"/>
    <n v="0"/>
    <m/>
    <m/>
    <m/>
    <n v="54809.01"/>
    <n v="19411.520000000004"/>
    <s v="ZLIN"/>
    <n v="4"/>
    <n v="0"/>
  </r>
  <r>
    <s v="120380000461-1"/>
    <x v="12"/>
    <n v="342408"/>
    <s v="RECIPIENTE HIDRONEUMATICO"/>
    <s v="01.10.2015"/>
    <n v="1"/>
    <n v="1"/>
    <s v="ZLIN"/>
    <n v="0"/>
    <n v="1"/>
    <n v="0"/>
    <n v="0"/>
    <m/>
    <m/>
    <m/>
    <n v="194643.03"/>
    <n v="68936.069999999992"/>
    <s v="ZLIN"/>
    <n v="4"/>
    <n v="0"/>
  </r>
  <r>
    <s v="120380000462-0"/>
    <x v="12"/>
    <n v="342408"/>
    <s v="RECIPIENTE"/>
    <s v="01.10.2015"/>
    <n v="1"/>
    <n v="1"/>
    <s v="ZLIN"/>
    <n v="0"/>
    <n v="1"/>
    <n v="0"/>
    <n v="0"/>
    <m/>
    <m/>
    <m/>
    <n v="54809.01"/>
    <n v="19411.520000000004"/>
    <s v="ZLIN"/>
    <n v="4"/>
    <n v="0"/>
  </r>
  <r>
    <s v="120380000463-0"/>
    <x v="12"/>
    <n v="342409"/>
    <s v="SURTIDOR DE COMBUSTIBLE"/>
    <s v="01.10.2015"/>
    <n v="1"/>
    <n v="1"/>
    <s v="ZLIN"/>
    <n v="0"/>
    <n v="1"/>
    <n v="0"/>
    <n v="0"/>
    <m/>
    <m/>
    <m/>
    <n v="15134124.35"/>
    <n v="1559273.42"/>
    <s v="ZLIN"/>
    <n v="13"/>
    <n v="9"/>
  </r>
  <r>
    <s v="120380000464-0"/>
    <x v="12"/>
    <n v="342409"/>
    <s v="SURTIDOR DE COMBUSTIBLE"/>
    <s v="01.10.2015"/>
    <n v="1"/>
    <n v="1"/>
    <s v="ZLIN"/>
    <n v="0"/>
    <n v="1"/>
    <n v="0"/>
    <n v="0"/>
    <m/>
    <m/>
    <m/>
    <n v="15134124.35"/>
    <n v="1559273.42"/>
    <s v="ZLIN"/>
    <n v="13"/>
    <n v="9"/>
  </r>
  <r>
    <s v="120380000465-0"/>
    <x v="12"/>
    <n v="342304"/>
    <s v="RECIPIENTE"/>
    <s v="30.06.2014"/>
    <n v="2848591.89"/>
    <n v="403550.51000000024"/>
    <s v="ZLIN"/>
    <n v="20"/>
    <n v="0"/>
    <n v="0"/>
    <n v="0"/>
    <m/>
    <m/>
    <m/>
    <n v="-2085450.03"/>
    <n v="-157567.34000000008"/>
    <s v="ZLIN"/>
    <n v="18"/>
    <n v="9"/>
  </r>
  <r>
    <s v="120380000465-1"/>
    <x v="12"/>
    <n v="342304"/>
    <s v="ENFRIADOR"/>
    <s v="30.06.2014"/>
    <n v="7097154.7999999998"/>
    <n v="804344.21"/>
    <s v="ZLIN"/>
    <n v="25"/>
    <n v="0"/>
    <n v="0"/>
    <n v="0"/>
    <m/>
    <m/>
    <m/>
    <n v="-5296359.8600000003"/>
    <n v="-315923.23000000045"/>
    <s v="ZLIN"/>
    <n v="23"/>
    <n v="9"/>
  </r>
  <r>
    <s v="120380000466-0"/>
    <x v="12"/>
    <n v="322317"/>
    <s v="RECIPIENTE"/>
    <s v="01.10.2015"/>
    <n v="1"/>
    <n v="1"/>
    <s v="ZLIN"/>
    <n v="0"/>
    <n v="1"/>
    <n v="0"/>
    <n v="0"/>
    <m/>
    <m/>
    <m/>
    <n v="157171.42000000001"/>
    <n v="18554.960000000021"/>
    <s v="ZLIN"/>
    <n v="12"/>
    <n v="0"/>
  </r>
  <r>
    <s v="120380000467-0"/>
    <x v="12"/>
    <n v="322309"/>
    <s v="SECADOR"/>
    <s v="31.03.2012"/>
    <n v="9898884.3800000008"/>
    <n v="1444574.040000001"/>
    <s v="ZLIN"/>
    <n v="34"/>
    <n v="10"/>
    <n v="0"/>
    <n v="0"/>
    <m/>
    <m/>
    <m/>
    <n v="-5823199.0700000003"/>
    <n v="-263282.94000000041"/>
    <s v="ZLIN"/>
    <n v="31"/>
    <n v="4"/>
  </r>
  <r>
    <s v="120380000468-0"/>
    <x v="12"/>
    <n v="322309"/>
    <s v="SECADOR"/>
    <s v="31.03.2012"/>
    <n v="9898884.3800000008"/>
    <n v="1444574.040000001"/>
    <s v="ZLIN"/>
    <n v="34"/>
    <n v="10"/>
    <n v="0"/>
    <n v="0"/>
    <m/>
    <m/>
    <m/>
    <n v="-5823199.0700000003"/>
    <n v="-263282.94000000041"/>
    <s v="ZLIN"/>
    <n v="31"/>
    <n v="4"/>
  </r>
  <r>
    <s v="120380000469-0"/>
    <x v="12"/>
    <n v="214301"/>
    <s v="RECIPIENTE"/>
    <s v="01.10.2015"/>
    <n v="1"/>
    <n v="1"/>
    <s v="ZLIN"/>
    <n v="0"/>
    <n v="1"/>
    <n v="0"/>
    <n v="0"/>
    <m/>
    <m/>
    <m/>
    <n v="91947.03"/>
    <n v="38124.379999999997"/>
    <s v="ZLIN"/>
    <n v="3"/>
    <n v="5"/>
  </r>
  <r>
    <s v="120380000469-1"/>
    <x v="12"/>
    <n v="214301"/>
    <s v="MOTOR"/>
    <s v="01.10.2015"/>
    <n v="1"/>
    <n v="1"/>
    <s v="ZLIN"/>
    <n v="0"/>
    <n v="1"/>
    <n v="0"/>
    <n v="0"/>
    <m/>
    <m/>
    <m/>
    <n v="86951.38"/>
    <n v="36053.01"/>
    <s v="ZLIN"/>
    <n v="3"/>
    <n v="5"/>
  </r>
  <r>
    <s v="120380000470-0"/>
    <x v="12"/>
    <n v="344208"/>
    <s v="RECIPIENTE"/>
    <s v="30.11.2007"/>
    <n v="1811358.44"/>
    <n v="1033755.07"/>
    <s v="ZLIN"/>
    <n v="16"/>
    <n v="6"/>
    <n v="0"/>
    <n v="0"/>
    <m/>
    <m/>
    <m/>
    <n v="524359.86"/>
    <n v="85712.669999999984"/>
    <s v="ZLIN"/>
    <n v="8"/>
    <n v="8"/>
  </r>
  <r>
    <s v="120380000471-0"/>
    <x v="12"/>
    <n v="342503"/>
    <s v="RECIPIENTE"/>
    <s v="01.10.2015"/>
    <n v="1"/>
    <n v="1"/>
    <s v="ZLIN"/>
    <n v="0"/>
    <n v="1"/>
    <n v="0"/>
    <n v="0"/>
    <m/>
    <m/>
    <m/>
    <n v="40993.879999999997"/>
    <n v="14518.669999999998"/>
    <s v="ZLIN"/>
    <n v="4"/>
    <n v="0"/>
  </r>
  <r>
    <s v="120380000471-1"/>
    <x v="12"/>
    <n v="342503"/>
    <s v="MOTOR"/>
    <s v="01.10.2015"/>
    <n v="1"/>
    <n v="1"/>
    <s v="ZLIN"/>
    <n v="0"/>
    <n v="1"/>
    <n v="0"/>
    <n v="0"/>
    <m/>
    <m/>
    <m/>
    <n v="46747.79"/>
    <n v="16556.510000000002"/>
    <s v="ZLIN"/>
    <n v="4"/>
    <n v="0"/>
  </r>
  <r>
    <s v="120380000472-0"/>
    <x v="12"/>
    <n v="344208"/>
    <s v="RECIPIENTE"/>
    <s v="01.11.1985"/>
    <n v="81600"/>
    <n v="77881.52"/>
    <s v="ZLIN"/>
    <n v="32"/>
    <n v="11"/>
    <n v="0"/>
    <n v="0"/>
    <m/>
    <m/>
    <m/>
    <n v="-2034.85"/>
    <n v="-960.89999999999986"/>
    <s v="ZLIN"/>
    <n v="3"/>
    <n v="0"/>
  </r>
  <r>
    <s v="120380000473-0"/>
    <x v="12"/>
    <n v="342305"/>
    <s v="RECIPIENTE"/>
    <s v="30.09.2003"/>
    <n v="246.68"/>
    <n v="186.15"/>
    <s v="ZLIN"/>
    <n v="18"/>
    <n v="0"/>
    <n v="0"/>
    <n v="0"/>
    <m/>
    <m/>
    <m/>
    <n v="121582.5"/>
    <n v="28706.979999999996"/>
    <s v="ZLIN"/>
    <n v="6"/>
    <n v="0"/>
  </r>
  <r>
    <s v="120380000473-1"/>
    <x v="12"/>
    <n v="342305"/>
    <s v="SECADOR"/>
    <s v="30.09.2003"/>
    <n v="265536.15000000002"/>
    <n v="119564.59000000003"/>
    <s v="ZLIN"/>
    <n v="30"/>
    <n v="2"/>
    <n v="0"/>
    <n v="0"/>
    <m/>
    <m/>
    <m/>
    <n v="130802495.95"/>
    <n v="10200194.640000001"/>
    <s v="ZLIN"/>
    <n v="18"/>
    <n v="2"/>
  </r>
  <r>
    <s v="120380000474-0"/>
    <x v="12"/>
    <n v="342302"/>
    <s v="ESTACION DE LLENADO"/>
    <s v="01.10.2009"/>
    <n v="4515110.18"/>
    <n v="2944637.0799999996"/>
    <s v="ZLIN"/>
    <n v="11"/>
    <n v="6"/>
    <n v="0"/>
    <n v="0"/>
    <m/>
    <m/>
    <m/>
    <n v="-485549.34"/>
    <n v="-125065.74000000005"/>
    <s v="ZLIN"/>
    <n v="5"/>
    <n v="6"/>
  </r>
  <r>
    <s v="120380000475-0"/>
    <x v="12"/>
    <n v="342309"/>
    <s v="RECIPIENTE"/>
    <s v="01.10.2015"/>
    <n v="1"/>
    <n v="1"/>
    <s v="ZLIN"/>
    <n v="0"/>
    <n v="1"/>
    <n v="0"/>
    <n v="0"/>
    <m/>
    <m/>
    <m/>
    <n v="87561.51"/>
    <n v="17934.289999999994"/>
    <s v="ZLIN"/>
    <n v="6"/>
    <n v="11"/>
  </r>
  <r>
    <s v="120380000476-0"/>
    <x v="12"/>
    <n v="344208"/>
    <s v="RECIPIENTE"/>
    <s v="31.03.2012"/>
    <n v="691330.41"/>
    <n v="221953.43000000005"/>
    <s v="ZLIN"/>
    <n v="15"/>
    <n v="10"/>
    <n v="0"/>
    <n v="0"/>
    <m/>
    <m/>
    <m/>
    <n v="211096.53"/>
    <n v="24247.570000000007"/>
    <s v="ZLIN"/>
    <n v="12"/>
    <n v="4"/>
  </r>
  <r>
    <s v="120380000476-1"/>
    <x v="12"/>
    <n v="344208"/>
    <s v="RECIPIENTE"/>
    <s v="31.03.2012"/>
    <n v="462276.59"/>
    <n v="148415.13"/>
    <s v="ZLIN"/>
    <n v="15"/>
    <n v="10"/>
    <n v="0"/>
    <n v="0"/>
    <m/>
    <m/>
    <m/>
    <n v="141155.35999999999"/>
    <n v="16213.789999999979"/>
    <s v="ZLIN"/>
    <n v="12"/>
    <n v="4"/>
  </r>
  <r>
    <s v="120380000477-0"/>
    <x v="12"/>
    <n v="342402"/>
    <s v="BASCULA"/>
    <s v="31.08.2014"/>
    <n v="110053684.67"/>
    <n v="23635690.659999996"/>
    <s v="ZLIN"/>
    <n v="12"/>
    <n v="5"/>
    <n v="0"/>
    <n v="0"/>
    <m/>
    <m/>
    <m/>
    <n v="-77861381.459999993"/>
    <n v="-9732672.6799999923"/>
    <s v="ZLIN"/>
    <n v="11"/>
    <n v="4"/>
  </r>
  <r>
    <s v="120380000478-0"/>
    <x v="12"/>
    <n v="342402"/>
    <s v="BASCULA"/>
    <s v="31.08.2014"/>
    <n v="27245505.620000001"/>
    <n v="5851383.7600000016"/>
    <s v="ZLIN"/>
    <n v="12"/>
    <n v="5"/>
    <n v="0"/>
    <n v="0"/>
    <m/>
    <m/>
    <m/>
    <n v="-3389596.27"/>
    <n v="-423699.5299999998"/>
    <s v="ZLIN"/>
    <n v="11"/>
    <n v="4"/>
  </r>
  <r>
    <s v="120380000479-0"/>
    <x v="12"/>
    <n v="322317"/>
    <s v="COMPRESOR"/>
    <s v="31.08.2004"/>
    <n v="2082516.71"/>
    <n v="876849.11999999988"/>
    <s v="ZLIN"/>
    <n v="30"/>
    <n v="1"/>
    <n v="0"/>
    <n v="0"/>
    <m/>
    <m/>
    <m/>
    <n v="11336489.92"/>
    <n v="845264.59999999963"/>
    <s v="ZLIN"/>
    <n v="19"/>
    <n v="0"/>
  </r>
  <r>
    <s v="120380000480-0"/>
    <x v="12"/>
    <n v="322311"/>
    <s v="VENTILADOR"/>
    <s v="30.08.2008"/>
    <n v="9099325.2100000009"/>
    <n v="3466409.620000001"/>
    <s v="ZLIN"/>
    <n v="22"/>
    <n v="9"/>
    <n v="0"/>
    <n v="0"/>
    <m/>
    <m/>
    <m/>
    <n v="-803357.82"/>
    <n v="-72644.059999999939"/>
    <s v="ZLIN"/>
    <n v="15"/>
    <n v="8"/>
  </r>
  <r>
    <s v="120380000481-0"/>
    <x v="12"/>
    <n v="342407"/>
    <s v="CARGADOR DE BATERIAS"/>
    <s v="30.11.2008"/>
    <n v="2560623.16"/>
    <n v="1915725.48"/>
    <s v="ZLIN"/>
    <n v="11"/>
    <n v="3"/>
    <n v="0"/>
    <n v="0"/>
    <m/>
    <m/>
    <m/>
    <n v="-707599"/>
    <n v="-226965.71999999997"/>
    <s v="ZLIN"/>
    <n v="4"/>
    <n v="5"/>
  </r>
  <r>
    <s v="120380000481-1"/>
    <x v="12"/>
    <n v="342407"/>
    <s v="CARGADOR DE BATERIAS"/>
    <s v="30.11.2008"/>
    <n v="2560623.16"/>
    <n v="1915725.48"/>
    <s v="ZLIN"/>
    <n v="11"/>
    <n v="3"/>
    <n v="0"/>
    <n v="0"/>
    <m/>
    <m/>
    <m/>
    <n v="-707599"/>
    <n v="-226965.71999999997"/>
    <s v="ZLIN"/>
    <n v="4"/>
    <n v="5"/>
  </r>
  <r>
    <s v="120380000482-0"/>
    <x v="12"/>
    <n v="342407"/>
    <s v="RECIPIENTE"/>
    <s v="01.11.1989"/>
    <n v="13416.7"/>
    <n v="11203.27"/>
    <s v="ZLIN"/>
    <n v="32"/>
    <n v="10"/>
    <n v="0"/>
    <n v="0"/>
    <m/>
    <m/>
    <m/>
    <n v="1033275.29"/>
    <n v="211634.70000000007"/>
    <s v="ZLIN"/>
    <n v="6"/>
    <n v="11"/>
  </r>
  <r>
    <s v="120380000483-0"/>
    <x v="12"/>
    <n v="322309"/>
    <s v="BATERIAS"/>
    <s v="31.08.2014"/>
    <n v="535510.89"/>
    <n v="169666.82"/>
    <s v="ZLIN"/>
    <n v="8"/>
    <n v="5"/>
    <n v="0"/>
    <n v="0"/>
    <m/>
    <m/>
    <m/>
    <n v="-121950.58"/>
    <n v="-23558.630000000005"/>
    <s v="ZLIN"/>
    <n v="7"/>
    <n v="4"/>
  </r>
  <r>
    <s v="120380000484-0"/>
    <x v="12"/>
    <n v="322309"/>
    <s v="BATERIAS"/>
    <s v="31.08.2014"/>
    <n v="535510.89"/>
    <n v="169666.82"/>
    <s v="ZLIN"/>
    <n v="8"/>
    <n v="5"/>
    <n v="0"/>
    <n v="0"/>
    <m/>
    <m/>
    <m/>
    <n v="-121950.58"/>
    <n v="-23558.630000000005"/>
    <s v="ZLIN"/>
    <n v="7"/>
    <n v="4"/>
  </r>
  <r>
    <s v="120380000485-0"/>
    <x v="12"/>
    <n v="323301"/>
    <s v="VENTILADOR"/>
    <s v="01.10.2015"/>
    <n v="1"/>
    <n v="1"/>
    <s v="ZLIN"/>
    <n v="0"/>
    <n v="1"/>
    <n v="0"/>
    <n v="0"/>
    <m/>
    <m/>
    <m/>
    <n v="41490710.090000004"/>
    <n v="7837134.1300000027"/>
    <s v="ZLIN"/>
    <n v="7"/>
    <n v="6"/>
  </r>
  <r>
    <s v="120380000486-0"/>
    <x v="12"/>
    <n v="322317"/>
    <s v="MARTILLO NEUMATICO"/>
    <s v="17.11.2011"/>
    <n v="39815616"/>
    <n v="19458759.710000001"/>
    <s v="ZLIN"/>
    <n v="11"/>
    <n v="1"/>
    <n v="0"/>
    <n v="0"/>
    <m/>
    <m/>
    <m/>
    <n v="-2138930.83"/>
    <n v="-417952"/>
    <s v="ZLIN"/>
    <n v="7"/>
    <n v="3"/>
  </r>
  <r>
    <s v="120380000487-0"/>
    <x v="12"/>
    <n v="342509"/>
    <s v="IMPRESORA"/>
    <s v="14.09.2011"/>
    <n v="7200.08"/>
    <n v="5609.36"/>
    <s v="ZLIN"/>
    <n v="7"/>
    <n v="2"/>
    <n v="0"/>
    <n v="0"/>
    <m/>
    <m/>
    <m/>
    <n v="54473.8"/>
    <n v="24369.850000000002"/>
    <s v="ZLIN"/>
    <n v="3"/>
    <n v="2"/>
  </r>
  <r>
    <s v="120380000488-0"/>
    <x v="12"/>
    <n v="342509"/>
    <s v="IMPRESORA"/>
    <s v="26.10.2011"/>
    <n v="8672.3700000000008"/>
    <n v="6025.02"/>
    <s v="ZLIN"/>
    <n v="7"/>
    <n v="11"/>
    <n v="0"/>
    <n v="0"/>
    <m/>
    <m/>
    <m/>
    <n v="53288.55"/>
    <n v="18873.030000000006"/>
    <s v="ZLIN"/>
    <n v="4"/>
    <n v="0"/>
  </r>
  <r>
    <s v="120380000489-0"/>
    <x v="12"/>
    <n v="342509"/>
    <s v="IMPRESORA"/>
    <s v="01.10.2015"/>
    <n v="1"/>
    <n v="1"/>
    <s v="ZLIN"/>
    <n v="0"/>
    <n v="1"/>
    <n v="0"/>
    <n v="0"/>
    <m/>
    <m/>
    <m/>
    <n v="60513.47"/>
    <n v="28575.81"/>
    <s v="ZLIN"/>
    <n v="3"/>
    <n v="0"/>
  </r>
  <r>
    <s v="120380000490-0"/>
    <x v="12"/>
    <n v="342502"/>
    <s v="IMPRESORA"/>
    <s v="31.07.2004"/>
    <n v="125601.07"/>
    <n v="113040.97"/>
    <s v="ZLIN"/>
    <n v="14"/>
    <n v="2"/>
    <n v="0"/>
    <n v="0"/>
    <m/>
    <m/>
    <m/>
    <n v="32367.59"/>
    <n v="15284.7"/>
    <s v="ZLIN"/>
    <n v="3"/>
    <n v="0"/>
  </r>
  <r>
    <s v="120380000491-0"/>
    <x v="12"/>
    <n v="342502"/>
    <s v="IMPRESORA"/>
    <s v="31.07.2004"/>
    <n v="125601.07"/>
    <n v="113040.97"/>
    <s v="ZLIN"/>
    <n v="14"/>
    <n v="2"/>
    <n v="0"/>
    <n v="0"/>
    <m/>
    <m/>
    <m/>
    <n v="32367.59"/>
    <n v="15284.7"/>
    <s v="ZLIN"/>
    <n v="3"/>
    <n v="0"/>
  </r>
  <r>
    <s v="120380000492-0"/>
    <x v="12"/>
    <n v="342502"/>
    <s v="IMPRESORA"/>
    <s v="07.08.2013"/>
    <n v="130125.2"/>
    <n v="93860.799999999988"/>
    <s v="ZLIN"/>
    <n v="5"/>
    <n v="1"/>
    <n v="0"/>
    <n v="0"/>
    <m/>
    <m/>
    <m/>
    <n v="-12015.33"/>
    <n v="-5673.91"/>
    <s v="ZLIN"/>
    <n v="3"/>
    <n v="0"/>
  </r>
  <r>
    <s v="120380000493-0"/>
    <x v="12"/>
    <n v="342502"/>
    <s v="IMPRESORA"/>
    <s v="31.12.2004"/>
    <n v="20302.759999999998"/>
    <n v="18210.96"/>
    <s v="ZLIN"/>
    <n v="13"/>
    <n v="9"/>
    <n v="0"/>
    <n v="0"/>
    <m/>
    <m/>
    <m/>
    <n v="53304.19"/>
    <n v="25171.420000000002"/>
    <s v="ZLIN"/>
    <n v="3"/>
    <n v="0"/>
  </r>
  <r>
    <s v="120380000494-0"/>
    <x v="12"/>
    <n v="342502"/>
    <s v="IMPRESORA"/>
    <s v="28.02.2008"/>
    <n v="9310.92"/>
    <n v="7368.35"/>
    <s v="ZLIN"/>
    <n v="11"/>
    <n v="7"/>
    <n v="0"/>
    <n v="0"/>
    <m/>
    <m/>
    <m/>
    <n v="54406.48"/>
    <n v="19268.960000000006"/>
    <s v="ZLIN"/>
    <n v="4"/>
    <n v="0"/>
  </r>
  <r>
    <s v="120380000495-0"/>
    <x v="12"/>
    <n v="342502"/>
    <s v="IMPRESORA"/>
    <s v="31.12.2004"/>
    <n v="74233.789999999994"/>
    <n v="65788.03"/>
    <s v="ZLIN"/>
    <n v="13"/>
    <n v="11"/>
    <n v="0"/>
    <n v="0"/>
    <m/>
    <m/>
    <m/>
    <n v="41485.29"/>
    <n v="18559.21"/>
    <s v="ZLIN"/>
    <n v="3"/>
    <n v="2"/>
  </r>
  <r>
    <s v="120380000496-0"/>
    <x v="12"/>
    <n v="342502"/>
    <s v="IMPRESORA"/>
    <s v="30.11.2004"/>
    <n v="27765.19"/>
    <n v="24625.079999999998"/>
    <s v="ZLIN"/>
    <n v="14"/>
    <n v="0"/>
    <n v="0"/>
    <n v="0"/>
    <m/>
    <m/>
    <m/>
    <n v="51538.12"/>
    <n v="23056.530000000002"/>
    <s v="ZLIN"/>
    <n v="3"/>
    <n v="2"/>
  </r>
  <r>
    <s v="120380000497-0"/>
    <x v="12"/>
    <n v="342502"/>
    <s v="IMPRESORA"/>
    <s v="30.11.2004"/>
    <n v="27765.19"/>
    <n v="24625.079999999998"/>
    <s v="ZLIN"/>
    <n v="14"/>
    <n v="0"/>
    <n v="0"/>
    <n v="0"/>
    <m/>
    <m/>
    <m/>
    <n v="51538.12"/>
    <n v="23056.530000000002"/>
    <s v="ZLIN"/>
    <n v="3"/>
    <n v="2"/>
  </r>
  <r>
    <s v="120380000498-0"/>
    <x v="12"/>
    <n v="342304"/>
    <s v="IMPRESORA"/>
    <s v="01.10.2015"/>
    <n v="1"/>
    <n v="1"/>
    <s v="ZLIN"/>
    <n v="0"/>
    <n v="1"/>
    <n v="0"/>
    <n v="0"/>
    <m/>
    <m/>
    <m/>
    <n v="9990.4599999999991"/>
    <n v="4717.7099999999991"/>
    <s v="ZLIN"/>
    <n v="3"/>
    <n v="0"/>
  </r>
  <r>
    <s v="120380000499-0"/>
    <x v="12"/>
    <n v="342304"/>
    <s v="IMPRESORA"/>
    <s v="01.10.2015"/>
    <n v="1"/>
    <n v="1"/>
    <s v="ZLIN"/>
    <n v="0"/>
    <n v="1"/>
    <n v="0"/>
    <n v="0"/>
    <m/>
    <m/>
    <m/>
    <n v="9990.4599999999991"/>
    <n v="4717.7099999999991"/>
    <s v="ZLIN"/>
    <n v="3"/>
    <n v="0"/>
  </r>
  <r>
    <s v="120380000500-0"/>
    <x v="12"/>
    <n v="342304"/>
    <s v="IMPRESORA"/>
    <s v="01.10.2015"/>
    <n v="1"/>
    <n v="1"/>
    <s v="ZLIN"/>
    <n v="0"/>
    <n v="1"/>
    <n v="0"/>
    <n v="0"/>
    <m/>
    <m/>
    <m/>
    <n v="9990.4599999999991"/>
    <n v="4717.7099999999991"/>
    <s v="ZLIN"/>
    <n v="3"/>
    <n v="0"/>
  </r>
  <r>
    <s v="120380000501-0"/>
    <x v="12"/>
    <n v="342304"/>
    <s v="IMPRESORA"/>
    <s v="01.10.2015"/>
    <n v="1"/>
    <n v="1"/>
    <s v="ZLIN"/>
    <n v="0"/>
    <n v="1"/>
    <n v="0"/>
    <n v="0"/>
    <m/>
    <m/>
    <m/>
    <n v="9990.4599999999991"/>
    <n v="4717.7099999999991"/>
    <s v="ZLIN"/>
    <n v="3"/>
    <n v="0"/>
  </r>
  <r>
    <s v="120380000502-0"/>
    <x v="12"/>
    <n v="342304"/>
    <s v="IMPRESORA"/>
    <s v="01.10.2015"/>
    <n v="1"/>
    <n v="1"/>
    <s v="ZLIN"/>
    <n v="0"/>
    <n v="1"/>
    <n v="0"/>
    <n v="0"/>
    <m/>
    <m/>
    <m/>
    <n v="9990.4599999999991"/>
    <n v="4717.7099999999991"/>
    <s v="ZLIN"/>
    <n v="3"/>
    <n v="0"/>
  </r>
  <r>
    <s v="120380000503-0"/>
    <x v="12"/>
    <n v="321201"/>
    <s v="RECIPIENTE"/>
    <s v="01.10.2015"/>
    <n v="1"/>
    <n v="1"/>
    <s v="ZLIN"/>
    <n v="0"/>
    <n v="1"/>
    <n v="0"/>
    <n v="0"/>
    <m/>
    <m/>
    <m/>
    <n v="122596.04"/>
    <n v="50832.509999999995"/>
    <s v="ZLIN"/>
    <n v="3"/>
    <n v="5"/>
  </r>
  <r>
    <s v="120380000504-0"/>
    <x v="12"/>
    <n v="323301"/>
    <s v="RECIPIENTE"/>
    <s v="27.03.2012"/>
    <n v="60241.83"/>
    <n v="42238.53"/>
    <s v="ZLIN"/>
    <n v="7"/>
    <n v="3"/>
    <n v="0"/>
    <n v="0"/>
    <m/>
    <m/>
    <m/>
    <n v="7782.1"/>
    <n v="2939.9100000000008"/>
    <s v="ZLIN"/>
    <n v="3"/>
    <n v="9"/>
  </r>
  <r>
    <s v="120380000505-0"/>
    <x v="12"/>
    <n v="322317"/>
    <s v="PANEL ELECTRICO"/>
    <s v="01.10.2015"/>
    <n v="1"/>
    <n v="1"/>
    <s v="ZLIN"/>
    <n v="0"/>
    <n v="1"/>
    <n v="0"/>
    <n v="0"/>
    <m/>
    <m/>
    <m/>
    <n v="6531769.7999999998"/>
    <n v="941017.68999999948"/>
    <s v="ZLIN"/>
    <n v="9"/>
    <n v="10"/>
  </r>
  <r>
    <s v="120380000506-0"/>
    <x v="12"/>
    <n v="323303"/>
    <s v="RECIPIENTE"/>
    <s v="28.02.2000"/>
    <n v="39811.25"/>
    <n v="36776.32"/>
    <s v="ZLIN"/>
    <n v="18"/>
    <n v="7"/>
    <n v="0"/>
    <n v="0"/>
    <m/>
    <m/>
    <m/>
    <n v="17716.7"/>
    <n v="8366.2200000000012"/>
    <s v="ZLIN"/>
    <n v="3"/>
    <n v="0"/>
  </r>
  <r>
    <s v="120380000507-0"/>
    <x v="12"/>
    <n v="323303"/>
    <s v="RECIPIENTE"/>
    <s v="01.10.2015"/>
    <n v="1"/>
    <n v="1"/>
    <s v="ZLIN"/>
    <n v="0"/>
    <n v="1"/>
    <n v="0"/>
    <n v="0"/>
    <m/>
    <m/>
    <m/>
    <n v="23786.57"/>
    <n v="11232.55"/>
    <s v="ZLIN"/>
    <n v="3"/>
    <n v="0"/>
  </r>
  <r>
    <s v="120380000508-0"/>
    <x v="12"/>
    <n v="322317"/>
    <s v="RECIPIENTE"/>
    <s v="23.03.2010"/>
    <n v="3008216.12"/>
    <n v="1241254.2200000002"/>
    <s v="ZLIN"/>
    <n v="17"/>
    <n v="2"/>
    <n v="0"/>
    <n v="0"/>
    <m/>
    <m/>
    <m/>
    <n v="2684563.07"/>
    <n v="325982.65999999968"/>
    <s v="ZLIN"/>
    <n v="11"/>
    <n v="8"/>
  </r>
  <r>
    <s v="120380000509-0"/>
    <x v="12"/>
    <n v="323301"/>
    <s v="RECIPIENTE"/>
    <s v="01.10.2015"/>
    <n v="1"/>
    <n v="1"/>
    <s v="ZLIN"/>
    <n v="0"/>
    <n v="1"/>
    <n v="0"/>
    <n v="0"/>
    <m/>
    <m/>
    <m/>
    <n v="148415.10999999999"/>
    <n v="18416.469999999987"/>
    <s v="ZLIN"/>
    <n v="11"/>
    <n v="5"/>
  </r>
  <r>
    <s v="120380000510-0"/>
    <x v="12"/>
    <n v="342402"/>
    <s v="RECIPIENTE"/>
    <s v="01.10.2015"/>
    <n v="1"/>
    <n v="1"/>
    <s v="ZLIN"/>
    <n v="0"/>
    <n v="1"/>
    <n v="0"/>
    <n v="0"/>
    <m/>
    <m/>
    <m/>
    <n v="168937.52"/>
    <n v="59832.039999999994"/>
    <s v="ZLIN"/>
    <n v="4"/>
    <n v="0"/>
  </r>
  <r>
    <s v="120380000511-0"/>
    <x v="12"/>
    <n v="342402"/>
    <s v="RECIPIENTE"/>
    <s v="01.10.1993"/>
    <n v="104148.12"/>
    <n v="94133.87999999999"/>
    <s v="ZLIN"/>
    <n v="26"/>
    <n v="0"/>
    <n v="0"/>
    <n v="0"/>
    <m/>
    <m/>
    <m/>
    <n v="58444.05"/>
    <n v="20698.93"/>
    <s v="ZLIN"/>
    <n v="4"/>
    <n v="0"/>
  </r>
  <r>
    <s v="120380000512-0"/>
    <x v="12"/>
    <n v="321204"/>
    <s v="RECIPIENTE"/>
    <s v="01.10.2015"/>
    <n v="1"/>
    <n v="1"/>
    <s v="ZLIN"/>
    <n v="0"/>
    <n v="1"/>
    <n v="0"/>
    <n v="0"/>
    <m/>
    <m/>
    <m/>
    <n v="338558.54"/>
    <n v="29364.76999999996"/>
    <s v="ZLIN"/>
    <n v="16"/>
    <n v="4"/>
  </r>
  <r>
    <s v="120380000513-0"/>
    <x v="12"/>
    <n v="342303"/>
    <s v="POZO"/>
    <s v="01.10.2015"/>
    <n v="1"/>
    <n v="1"/>
    <s v="ZLIN"/>
    <n v="0"/>
    <n v="1"/>
    <n v="0"/>
    <n v="0"/>
    <m/>
    <m/>
    <m/>
    <n v="39163882.619999997"/>
    <n v="1789747.3200000003"/>
    <s v="ZLIN"/>
    <n v="31"/>
    <n v="0"/>
  </r>
  <r>
    <s v="120380000514-0"/>
    <x v="12"/>
    <n v="342503"/>
    <s v="POZO"/>
    <s v="28.02.2013"/>
    <n v="40442508.810000002"/>
    <n v="4872591.4100000039"/>
    <s v="ZLIN"/>
    <n v="34"/>
    <n v="7"/>
    <n v="0"/>
    <n v="0"/>
    <m/>
    <m/>
    <m/>
    <n v="-17810068.059999999"/>
    <n v="-788466.55999999866"/>
    <s v="ZLIN"/>
    <n v="32"/>
    <n v="0"/>
  </r>
  <r>
    <s v="120380000515-0"/>
    <x v="12"/>
    <n v="342302"/>
    <s v="POZO"/>
    <s v="31.07.2011"/>
    <n v="26525000"/>
    <n v="4337026.0500000007"/>
    <s v="ZLIN"/>
    <n v="35"/>
    <n v="2"/>
    <n v="0"/>
    <n v="0"/>
    <m/>
    <m/>
    <m/>
    <n v="15907366.02"/>
    <n v="726949.52999999933"/>
    <s v="ZLIN"/>
    <n v="31"/>
    <n v="0"/>
  </r>
  <r>
    <s v="120380000516-0"/>
    <x v="12"/>
    <n v="342408"/>
    <s v="POZO"/>
    <s v="31.10.2013"/>
    <n v="25162000"/>
    <n v="2522205.2399999984"/>
    <s v="ZLIN"/>
    <n v="34"/>
    <n v="11"/>
    <n v="0"/>
    <n v="0"/>
    <m/>
    <m/>
    <m/>
    <n v="16901171.68"/>
    <n v="725555.3599999994"/>
    <s v="ZLIN"/>
    <n v="33"/>
    <n v="0"/>
  </r>
  <r>
    <s v="120380000517-0"/>
    <x v="12"/>
    <n v="342303"/>
    <s v="POZO"/>
    <s v="01.10.2015"/>
    <n v="1"/>
    <n v="1"/>
    <s v="ZLIN"/>
    <n v="0"/>
    <n v="1"/>
    <n v="0"/>
    <n v="0"/>
    <m/>
    <m/>
    <m/>
    <n v="33189562.600000001"/>
    <n v="1959106.1300000027"/>
    <s v="ZLIN"/>
    <n v="24"/>
    <n v="0"/>
  </r>
  <r>
    <s v="120380000518-0"/>
    <x v="12"/>
    <n v="342409"/>
    <s v="POZO"/>
    <s v="01.10.2015"/>
    <n v="1"/>
    <n v="1"/>
    <s v="ZLIN"/>
    <n v="0"/>
    <n v="1"/>
    <n v="0"/>
    <n v="0"/>
    <m/>
    <m/>
    <m/>
    <n v="40561859.030000001"/>
    <n v="1741291.9299999997"/>
    <s v="ZLIN"/>
    <n v="33"/>
    <n v="0"/>
  </r>
  <r>
    <s v="120380000519-0"/>
    <x v="12"/>
    <n v="342503"/>
    <s v="TUBERIA INTERNA"/>
    <s v="01.09.1979"/>
    <n v="0.78"/>
    <n v="0.45"/>
    <s v="ZLIN"/>
    <n v="59"/>
    <n v="11"/>
    <n v="0"/>
    <n v="0"/>
    <m/>
    <m/>
    <m/>
    <n v="75186044.069999993"/>
    <n v="4469100.5199999958"/>
    <s v="ZLIN"/>
    <n v="23"/>
    <n v="10"/>
  </r>
  <r>
    <s v="120380000519-1"/>
    <x v="12"/>
    <n v="342503"/>
    <s v="TUBERIA INTERNA"/>
    <s v="01.09.1979"/>
    <n v="30386.84"/>
    <n v="13870.880000000001"/>
    <s v="ZLIN"/>
    <n v="82"/>
    <n v="4"/>
    <n v="0"/>
    <n v="0"/>
    <m/>
    <m/>
    <m/>
    <n v="37547195.079999998"/>
    <n v="1150094.2599999979"/>
    <s v="ZLIN"/>
    <n v="46"/>
    <n v="3"/>
  </r>
  <r>
    <s v="120380000519-2"/>
    <x v="12"/>
    <n v="342503"/>
    <s v="TUBERIA INTERNA"/>
    <s v="01.09.1979"/>
    <n v="30766.63"/>
    <n v="14044.220000000001"/>
    <s v="ZLIN"/>
    <n v="82"/>
    <n v="4"/>
    <n v="0"/>
    <n v="0"/>
    <m/>
    <m/>
    <m/>
    <n v="37546982.079999998"/>
    <n v="1150087.7399999946"/>
    <s v="ZLIN"/>
    <n v="46"/>
    <n v="3"/>
  </r>
  <r>
    <s v="120380000519-3"/>
    <x v="12"/>
    <n v="342503"/>
    <s v="TUBERIA INTERNA"/>
    <s v="01.09.1979"/>
    <n v="31882.720000000001"/>
    <n v="14553.77"/>
    <s v="ZLIN"/>
    <n v="82"/>
    <n v="4"/>
    <n v="0"/>
    <n v="0"/>
    <m/>
    <m/>
    <m/>
    <n v="37546356.340000004"/>
    <n v="1150068.5700000003"/>
    <s v="ZLIN"/>
    <n v="46"/>
    <n v="3"/>
  </r>
  <r>
    <s v="120380000520-0"/>
    <x v="12"/>
    <n v="342409"/>
    <s v="SECADOR REFRIGERANTE"/>
    <s v="28.02.2015"/>
    <n v="2463521.14"/>
    <n v="313978.18999999994"/>
    <s v="ZLIN"/>
    <n v="17"/>
    <n v="0"/>
    <n v="0"/>
    <n v="0"/>
    <m/>
    <m/>
    <m/>
    <n v="0"/>
    <n v="0"/>
    <s v="ZLIN"/>
    <n v="17"/>
    <n v="0"/>
  </r>
  <r>
    <s v="120380000521-0"/>
    <x v="12"/>
    <n v="342506"/>
    <s v="MOLINO COLOIDAL"/>
    <s v="31.03.2015"/>
    <n v="7550786.3600000003"/>
    <n v="1573080.5"/>
    <s v="ZLIN"/>
    <n v="10"/>
    <n v="0"/>
    <n v="0"/>
    <n v="0"/>
    <m/>
    <m/>
    <m/>
    <n v="0"/>
    <n v="0"/>
    <s v="ZLIN"/>
    <n v="10"/>
    <n v="0"/>
  </r>
  <r>
    <s v="120380000522-0"/>
    <x v="12"/>
    <n v="323301"/>
    <s v="TALADRO ELECTROMAGNETICO"/>
    <s v="21.10.2015"/>
    <n v="627129.05000000005"/>
    <n v="94069.360000000102"/>
    <s v="ZLIN"/>
    <n v="10"/>
    <n v="0"/>
    <n v="0"/>
    <n v="0"/>
    <m/>
    <m/>
    <m/>
    <n v="0"/>
    <n v="0"/>
    <s v="ZLIN"/>
    <n v="10"/>
    <n v="0"/>
  </r>
  <r>
    <s v="120380000523-0"/>
    <x v="12"/>
    <n v="323301"/>
    <s v="TALADRO ELECTROMAGNETICO"/>
    <s v="21.10.2015"/>
    <n v="627129.05000000005"/>
    <n v="94069.360000000102"/>
    <s v="ZLIN"/>
    <n v="10"/>
    <n v="0"/>
    <n v="0"/>
    <n v="0"/>
    <m/>
    <m/>
    <m/>
    <n v="0"/>
    <n v="0"/>
    <s v="ZLIN"/>
    <n v="10"/>
    <n v="0"/>
  </r>
  <r>
    <s v="120380000524-0"/>
    <x v="12"/>
    <n v="323301"/>
    <s v="TALADRO ELECTROMAGNETICO"/>
    <s v="21.10.2015"/>
    <n v="627123.68999999994"/>
    <n v="94068.54999999993"/>
    <s v="ZLIN"/>
    <n v="10"/>
    <n v="0"/>
    <n v="0"/>
    <n v="0"/>
    <m/>
    <m/>
    <m/>
    <n v="0"/>
    <n v="0"/>
    <s v="ZLIN"/>
    <n v="10"/>
    <n v="0"/>
  </r>
  <r>
    <s v="120380000525-0"/>
    <x v="12"/>
    <n v="323301"/>
    <s v="MARTILLO COMBINADO"/>
    <s v="28.10.2015"/>
    <n v="664305.35"/>
    <n v="99645.79999999993"/>
    <s v="ZLIN"/>
    <n v="10"/>
    <n v="0"/>
    <n v="0"/>
    <n v="0"/>
    <m/>
    <m/>
    <m/>
    <n v="0"/>
    <n v="0"/>
    <s v="ZLIN"/>
    <n v="10"/>
    <n v="0"/>
  </r>
  <r>
    <s v="120380000526-0"/>
    <x v="12"/>
    <n v="323301"/>
    <s v="SIERRA CIRCULAR"/>
    <s v="04.11.2015"/>
    <n v="1565054.52"/>
    <n v="221716.05000000005"/>
    <s v="ZLIN"/>
    <n v="10"/>
    <n v="0"/>
    <n v="0"/>
    <n v="0"/>
    <m/>
    <m/>
    <m/>
    <n v="0"/>
    <n v="0"/>
    <s v="ZLIN"/>
    <n v="10"/>
    <n v="0"/>
  </r>
  <r>
    <s v="120380000527-0"/>
    <x v="12"/>
    <n v="344206"/>
    <s v="JUEGO EXTRACTORES TIPO INDUSTRIAL"/>
    <s v="24.09.2015"/>
    <n v="9663603.1600000001"/>
    <n v="1530070.5099999998"/>
    <s v="ZLIN"/>
    <n v="10"/>
    <n v="0"/>
    <n v="0"/>
    <n v="0"/>
    <m/>
    <m/>
    <m/>
    <n v="0"/>
    <n v="0"/>
    <s v="ZLIN"/>
    <n v="10"/>
    <n v="0"/>
  </r>
  <r>
    <s v="120380000528-0"/>
    <x v="12"/>
    <n v="323305"/>
    <s v="ASPIRADOR DE GRANALLA"/>
    <s v="16.12.2014"/>
    <n v="14379414.98"/>
    <n v="8387992.0700000003"/>
    <s v="ZLIN"/>
    <n v="4"/>
    <n v="0"/>
    <n v="0"/>
    <n v="0"/>
    <m/>
    <m/>
    <m/>
    <n v="0"/>
    <n v="0"/>
    <s v="ZLIN"/>
    <n v="4"/>
    <n v="0"/>
  </r>
  <r>
    <s v="120380000529-0"/>
    <x v="12"/>
    <n v="344208"/>
    <s v="MAQUINA DE SOLDAR TIG"/>
    <s v="02.10.2014"/>
    <n v="4952132.7699999996"/>
    <n v="1238033.1999999997"/>
    <s v="ZLIN"/>
    <n v="10"/>
    <n v="0"/>
    <n v="0"/>
    <n v="0"/>
    <m/>
    <m/>
    <m/>
    <n v="0"/>
    <n v="0"/>
    <s v="ZLIN"/>
    <n v="10"/>
    <n v="0"/>
  </r>
  <r>
    <s v="120380000530-0"/>
    <x v="12"/>
    <n v="344209"/>
    <s v="SOLDADORA DE PUNTO"/>
    <s v="11.02.2015"/>
    <n v="436970.6"/>
    <n v="94676.969999999972"/>
    <s v="ZLIN"/>
    <n v="10"/>
    <n v="0"/>
    <n v="0"/>
    <n v="0"/>
    <m/>
    <m/>
    <m/>
    <n v="0"/>
    <n v="0"/>
    <s v="ZLIN"/>
    <n v="10"/>
    <n v="0"/>
  </r>
  <r>
    <s v="120380000531-0"/>
    <x v="12"/>
    <n v="322309"/>
    <s v="UPS"/>
    <s v="31.01.2015"/>
    <n v="8434112.8000000007"/>
    <n v="3795350.7600000007"/>
    <s v="ZLIN"/>
    <n v="5"/>
    <n v="0"/>
    <n v="0"/>
    <n v="0"/>
    <m/>
    <m/>
    <m/>
    <n v="0"/>
    <n v="0"/>
    <s v="ZLIN"/>
    <n v="5"/>
    <n v="0"/>
  </r>
  <r>
    <s v="120380000532-0"/>
    <x v="12"/>
    <n v="322309"/>
    <s v="UPS"/>
    <s v="31.01.2015"/>
    <n v="7795683.7300000004"/>
    <n v="3508057.6800000006"/>
    <s v="ZLIN"/>
    <n v="5"/>
    <n v="0"/>
    <n v="0"/>
    <n v="0"/>
    <m/>
    <m/>
    <m/>
    <n v="0"/>
    <n v="0"/>
    <s v="ZLIN"/>
    <n v="5"/>
    <n v="0"/>
  </r>
  <r>
    <s v="120380000533-0"/>
    <x v="12"/>
    <n v="133501"/>
    <s v="MOTOR DE COMBUSTIÓN"/>
    <s v="18.11.2015"/>
    <n v="12904140.09"/>
    <n v="1218724.3499999996"/>
    <s v="ZLIN"/>
    <n v="15"/>
    <n v="0"/>
    <n v="0"/>
    <n v="0"/>
    <m/>
    <m/>
    <m/>
    <n v="0"/>
    <n v="0"/>
    <s v="ZLIN"/>
    <n v="15"/>
    <n v="0"/>
  </r>
  <r>
    <s v="120380000534-0"/>
    <x v="12"/>
    <n v="133501"/>
    <s v="MOTOR DE COMBUSTIÓN"/>
    <s v="18.11.2015"/>
    <n v="16269393.09"/>
    <n v="1536553.8000000007"/>
    <s v="ZLIN"/>
    <n v="15"/>
    <n v="0"/>
    <n v="0"/>
    <n v="0"/>
    <m/>
    <m/>
    <m/>
    <n v="0"/>
    <n v="0"/>
    <s v="ZLIN"/>
    <n v="15"/>
    <n v="0"/>
  </r>
  <r>
    <s v="120380000535-0"/>
    <x v="12"/>
    <n v="342506"/>
    <s v="COMPRESOR DE AIRE"/>
    <s v="13.04.2016"/>
    <n v="12260409.35"/>
    <n v="1692617.629999999"/>
    <s v="ZLIN"/>
    <n v="10"/>
    <n v="0"/>
    <n v="0"/>
    <n v="0"/>
    <m/>
    <m/>
    <m/>
    <n v="0"/>
    <n v="0"/>
    <s v="ZLIN"/>
    <n v="0"/>
    <n v="1"/>
  </r>
  <r>
    <s v="120380000536-0"/>
    <x v="12"/>
    <n v="342506"/>
    <s v="QUEMADOR"/>
    <s v="13.04.2016"/>
    <n v="32623523.170000002"/>
    <n v="4746269.5200000033"/>
    <s v="ZLIN"/>
    <n v="10"/>
    <n v="0"/>
    <n v="0"/>
    <n v="0"/>
    <m/>
    <m/>
    <m/>
    <n v="0"/>
    <n v="0"/>
    <s v="ZLIN"/>
    <n v="0"/>
    <n v="1"/>
  </r>
  <r>
    <s v="120380000537-0"/>
    <x v="12"/>
    <n v="342515"/>
    <s v="UNIDAD ELECTRICA"/>
    <s v="31.05.2016"/>
    <n v="28204610.050000001"/>
    <n v="1292711.2899999991"/>
    <s v="ZLIN"/>
    <n v="20"/>
    <n v="0"/>
    <n v="0"/>
    <n v="0"/>
    <m/>
    <m/>
    <m/>
    <n v="0"/>
    <n v="0"/>
    <s v="ZLIN"/>
    <n v="0"/>
    <n v="1"/>
  </r>
  <r>
    <s v="120380000537-1"/>
    <x v="12"/>
    <n v="342515"/>
    <s v="TORRE PARARRAYOS"/>
    <s v="31.05.2016"/>
    <n v="9914939.5299999993"/>
    <n v="259676.99000000022"/>
    <s v="ZLIN"/>
    <n v="35"/>
    <n v="0"/>
    <n v="0"/>
    <n v="0"/>
    <m/>
    <m/>
    <m/>
    <n v="0"/>
    <n v="0"/>
    <s v="ZLIN"/>
    <n v="0"/>
    <n v="1"/>
  </r>
  <r>
    <s v="120380000537-2"/>
    <x v="12"/>
    <n v="342515"/>
    <s v="TORRE PARARRAYOS"/>
    <s v="31.05.2016"/>
    <n v="9914939.5299999993"/>
    <n v="259676.99000000022"/>
    <s v="ZLIN"/>
    <n v="35"/>
    <n v="0"/>
    <n v="0"/>
    <n v="0"/>
    <m/>
    <m/>
    <m/>
    <n v="0"/>
    <n v="0"/>
    <s v="ZLIN"/>
    <n v="0"/>
    <n v="1"/>
  </r>
  <r>
    <s v="120380000537-3"/>
    <x v="12"/>
    <n v="342515"/>
    <s v="TORRE PARARRAYOS"/>
    <s v="31.05.2016"/>
    <n v="9914939.5299999993"/>
    <n v="259676.99000000022"/>
    <s v="ZLIN"/>
    <n v="35"/>
    <n v="0"/>
    <n v="0"/>
    <n v="0"/>
    <m/>
    <m/>
    <m/>
    <n v="0"/>
    <n v="0"/>
    <s v="ZLIN"/>
    <n v="0"/>
    <n v="1"/>
  </r>
  <r>
    <s v="120380000537-4"/>
    <x v="12"/>
    <n v="342515"/>
    <s v="TORRE PARARRAYOS"/>
    <s v="31.05.2016"/>
    <n v="9914939.5299999993"/>
    <n v="259676.99000000022"/>
    <s v="ZLIN"/>
    <n v="35"/>
    <n v="0"/>
    <n v="0"/>
    <n v="0"/>
    <m/>
    <m/>
    <m/>
    <n v="0"/>
    <n v="0"/>
    <s v="ZLIN"/>
    <n v="0"/>
    <n v="1"/>
  </r>
  <r>
    <s v="120380000538-0"/>
    <x v="12"/>
    <n v="322311"/>
    <s v="EQUIPO DE MEDICIÓN"/>
    <s v="01.06.2016"/>
    <n v="195136950"/>
    <n v="11925035.840000004"/>
    <s v="ZLIN"/>
    <n v="15"/>
    <n v="0"/>
    <n v="0"/>
    <n v="0"/>
    <m/>
    <m/>
    <m/>
    <n v="0"/>
    <n v="0"/>
    <s v="ZLIN"/>
    <n v="1"/>
    <n v="0"/>
  </r>
  <r>
    <s v="120380000539-0"/>
    <x v="12"/>
    <n v="322309"/>
    <s v="CALENTADOR"/>
    <s v="01.06.2016"/>
    <n v="10005000"/>
    <n v="458562.5"/>
    <s v="ZLIN"/>
    <n v="20"/>
    <n v="0"/>
    <n v="0"/>
    <n v="0"/>
    <m/>
    <m/>
    <m/>
    <n v="0"/>
    <n v="0"/>
    <s v="ZLIN"/>
    <n v="1"/>
    <n v="0"/>
  </r>
  <r>
    <s v="120380000540-0"/>
    <x v="12"/>
    <n v="322309"/>
    <s v="INTERCAMBIADOR DE CALOR"/>
    <s v="01.06.2016"/>
    <n v="3956977.5"/>
    <n v="120907.64999999991"/>
    <s v="ZLIN"/>
    <n v="30"/>
    <n v="0"/>
    <n v="0"/>
    <n v="0"/>
    <m/>
    <m/>
    <m/>
    <n v="0"/>
    <n v="0"/>
    <s v="ZLIN"/>
    <n v="1"/>
    <n v="0"/>
  </r>
  <r>
    <s v="120380000541-0"/>
    <x v="12"/>
    <n v="322309"/>
    <s v="COMPRESOR"/>
    <s v="01.06.2016"/>
    <n v="13506750"/>
    <n v="412706.25"/>
    <s v="ZLIN"/>
    <n v="30"/>
    <n v="0"/>
    <n v="0"/>
    <n v="0"/>
    <m/>
    <m/>
    <m/>
    <n v="0"/>
    <n v="0"/>
    <s v="ZLIN"/>
    <n v="1"/>
    <n v="0"/>
  </r>
  <r>
    <s v="120380000542-0"/>
    <x v="12"/>
    <n v="322309"/>
    <s v="COMPRESOR"/>
    <s v="01.06.2016"/>
    <n v="13496745"/>
    <n v="412400.53999999911"/>
    <s v="ZLIN"/>
    <n v="30"/>
    <n v="0"/>
    <n v="0"/>
    <n v="0"/>
    <m/>
    <m/>
    <m/>
    <n v="0"/>
    <n v="0"/>
    <s v="ZLIN"/>
    <n v="1"/>
    <n v="0"/>
  </r>
  <r>
    <s v="120380000543-0"/>
    <x v="12"/>
    <n v="322309"/>
    <s v="INTERCAMBIADOR DE CALOR"/>
    <s v="01.06.2016"/>
    <n v="23998032.239999998"/>
    <n v="733273.19999999925"/>
    <s v="ZLIN"/>
    <n v="30"/>
    <n v="0"/>
    <n v="0"/>
    <n v="0"/>
    <m/>
    <m/>
    <m/>
    <n v="0"/>
    <n v="0"/>
    <s v="ZLIN"/>
    <n v="1"/>
    <n v="0"/>
  </r>
  <r>
    <s v="120380000544-0"/>
    <x v="12"/>
    <n v="322309"/>
    <s v="INTERCAMBIADOR DE AIRE CONDENSADO"/>
    <s v="01.06.2016"/>
    <n v="42414740.549999997"/>
    <n v="1296005.9599999934"/>
    <s v="ZLIN"/>
    <n v="30"/>
    <n v="0"/>
    <n v="0"/>
    <n v="0"/>
    <m/>
    <m/>
    <m/>
    <n v="0"/>
    <n v="0"/>
    <s v="ZLIN"/>
    <n v="1"/>
    <n v="0"/>
  </r>
  <r>
    <s v="120380000545-0"/>
    <x v="12"/>
    <n v="322311"/>
    <s v="COMPRESOR"/>
    <s v="01.06.2016"/>
    <n v="24662148.579999998"/>
    <n v="753565.64999999851"/>
    <s v="ZLIN"/>
    <n v="30"/>
    <n v="0"/>
    <n v="0"/>
    <n v="0"/>
    <m/>
    <m/>
    <m/>
    <n v="0"/>
    <n v="0"/>
    <s v="ZLIN"/>
    <n v="1"/>
    <n v="0"/>
  </r>
  <r>
    <s v="120380000546-0"/>
    <x v="12"/>
    <n v="322311"/>
    <s v="COMPRESOR"/>
    <s v="01.06.2016"/>
    <n v="19660760.93"/>
    <n v="600745.46999999881"/>
    <s v="ZLIN"/>
    <n v="30"/>
    <n v="0"/>
    <n v="0"/>
    <n v="0"/>
    <m/>
    <m/>
    <m/>
    <n v="0"/>
    <n v="0"/>
    <s v="ZLIN"/>
    <n v="1"/>
    <n v="0"/>
  </r>
  <r>
    <s v="120380000547-0"/>
    <x v="12"/>
    <n v="322201"/>
    <s v="CARGADERO MÓVIL"/>
    <s v="01.06.2016"/>
    <n v="51539521.189999998"/>
    <n v="4724456.1099999994"/>
    <s v="ZLIN"/>
    <n v="10"/>
    <n v="0"/>
    <n v="0"/>
    <n v="0"/>
    <m/>
    <m/>
    <m/>
    <n v="0"/>
    <n v="0"/>
    <s v="ZLIN"/>
    <n v="1"/>
    <n v="0"/>
  </r>
  <r>
    <s v="120380000548-0"/>
    <x v="12"/>
    <n v="322201"/>
    <s v="CARGADERO MÓVIL"/>
    <s v="01.06.2016"/>
    <n v="51539521.189999998"/>
    <n v="4724456.1099999994"/>
    <s v="ZLIN"/>
    <n v="10"/>
    <n v="0"/>
    <n v="0"/>
    <n v="0"/>
    <m/>
    <m/>
    <m/>
    <n v="0"/>
    <n v="0"/>
    <s v="ZLIN"/>
    <n v="1"/>
    <n v="0"/>
  </r>
  <r>
    <s v="120380000549-0"/>
    <x v="12"/>
    <n v="322301"/>
    <s v="RACK  PARA TUBERÍAS DE LPG"/>
    <s v="01.06.2016"/>
    <n v="44052437.090000004"/>
    <n v="2019070.0300000012"/>
    <s v="ZLIN"/>
    <n v="20"/>
    <n v="0"/>
    <n v="0"/>
    <n v="0"/>
    <m/>
    <m/>
    <m/>
    <n v="0"/>
    <n v="0"/>
    <s v="ZLIN"/>
    <n v="1"/>
    <n v="0"/>
  </r>
  <r>
    <s v="120380000550-0"/>
    <x v="12"/>
    <n v="322311"/>
    <s v="CIMENTACIÓN"/>
    <s v="01.06.2016"/>
    <n v="70834251.129999995"/>
    <n v="1298627.9399999976"/>
    <s v="ZLIN"/>
    <n v="50"/>
    <n v="0"/>
    <n v="0"/>
    <n v="0"/>
    <m/>
    <m/>
    <m/>
    <n v="0"/>
    <n v="0"/>
    <s v="ZLIN"/>
    <n v="1"/>
    <n v="0"/>
  </r>
  <r>
    <s v="120380000551-0"/>
    <x v="12"/>
    <n v="323301"/>
    <s v="MOTOBOMBA"/>
    <s v="01.06.2016"/>
    <n v="1900000"/>
    <n v="87083.340000000084"/>
    <s v="ZLIN"/>
    <n v="20"/>
    <n v="0"/>
    <n v="0"/>
    <n v="0"/>
    <m/>
    <m/>
    <m/>
    <n v="0"/>
    <n v="0"/>
    <s v="ZLIN"/>
    <n v="1"/>
    <n v="0"/>
  </r>
  <r>
    <s v="120380000552-0"/>
    <x v="12"/>
    <n v="342402"/>
    <s v="BRAZO DE CARGA"/>
    <s v="01.06.2016"/>
    <n v="4956089.0999999996"/>
    <n v="227154.08000000007"/>
    <s v="ZLIN"/>
    <n v="20"/>
    <n v="0"/>
    <n v="0"/>
    <n v="0"/>
    <m/>
    <m/>
    <m/>
    <n v="0"/>
    <n v="0"/>
    <s v="ZLIN"/>
    <n v="1"/>
    <n v="0"/>
  </r>
  <r>
    <s v="120380000553-0"/>
    <x v="12"/>
    <n v="342402"/>
    <s v="BRAZO DE CARGA"/>
    <s v="01.06.2016"/>
    <n v="4956089.0999999996"/>
    <n v="227154.08000000007"/>
    <s v="ZLIN"/>
    <n v="20"/>
    <n v="0"/>
    <n v="0"/>
    <n v="0"/>
    <m/>
    <m/>
    <m/>
    <n v="0"/>
    <n v="0"/>
    <s v="ZLIN"/>
    <n v="1"/>
    <n v="0"/>
  </r>
  <r>
    <s v="120380000554-0"/>
    <x v="12"/>
    <n v="342402"/>
    <s v="BRAZO DE CARGA"/>
    <s v="01.06.2016"/>
    <n v="4956089.0999999996"/>
    <n v="227154.08000000007"/>
    <s v="ZLIN"/>
    <n v="20"/>
    <n v="0"/>
    <n v="0"/>
    <n v="0"/>
    <m/>
    <m/>
    <m/>
    <n v="0"/>
    <n v="0"/>
    <s v="ZLIN"/>
    <n v="1"/>
    <n v="0"/>
  </r>
  <r>
    <s v="120380000555-0"/>
    <x v="12"/>
    <n v="342402"/>
    <s v="BRAZO DE CARGA"/>
    <s v="01.06.2016"/>
    <n v="4956089.0999999996"/>
    <n v="227154.08000000007"/>
    <s v="ZLIN"/>
    <n v="20"/>
    <n v="0"/>
    <n v="0"/>
    <n v="0"/>
    <m/>
    <m/>
    <m/>
    <n v="0"/>
    <n v="0"/>
    <s v="ZLIN"/>
    <n v="1"/>
    <n v="0"/>
  </r>
  <r>
    <s v="120380000556-0"/>
    <x v="12"/>
    <n v="342402"/>
    <s v="BRAZO DE CARGA"/>
    <s v="01.06.2016"/>
    <n v="4956089.0999999996"/>
    <n v="227154.08000000007"/>
    <s v="ZLIN"/>
    <n v="20"/>
    <n v="0"/>
    <n v="0"/>
    <n v="0"/>
    <m/>
    <m/>
    <m/>
    <n v="0"/>
    <n v="0"/>
    <s v="ZLIN"/>
    <n v="1"/>
    <n v="0"/>
  </r>
  <r>
    <s v="120380000557-0"/>
    <x v="12"/>
    <n v="342402"/>
    <s v="BRAZO DE CARGA"/>
    <s v="01.06.2016"/>
    <n v="4956089.0999999996"/>
    <n v="227154.08000000007"/>
    <s v="ZLIN"/>
    <n v="20"/>
    <n v="0"/>
    <n v="0"/>
    <n v="0"/>
    <m/>
    <m/>
    <m/>
    <n v="0"/>
    <n v="0"/>
    <s v="ZLIN"/>
    <n v="1"/>
    <n v="0"/>
  </r>
  <r>
    <s v="120380000558-0"/>
    <x v="12"/>
    <n v="342402"/>
    <s v="BRAZO DE CARGA"/>
    <s v="01.06.2016"/>
    <n v="4956089.0999999996"/>
    <n v="227154.08000000007"/>
    <s v="ZLIN"/>
    <n v="20"/>
    <n v="0"/>
    <n v="0"/>
    <n v="0"/>
    <m/>
    <m/>
    <m/>
    <n v="0"/>
    <n v="0"/>
    <s v="ZLIN"/>
    <n v="1"/>
    <n v="0"/>
  </r>
  <r>
    <s v="120380000559-0"/>
    <x v="12"/>
    <n v="342402"/>
    <s v="BRAZO DE CARGA"/>
    <s v="01.06.2016"/>
    <n v="4956089.0999999996"/>
    <n v="227154.08000000007"/>
    <s v="ZLIN"/>
    <n v="20"/>
    <n v="0"/>
    <n v="0"/>
    <n v="0"/>
    <m/>
    <m/>
    <m/>
    <n v="0"/>
    <n v="0"/>
    <s v="ZLIN"/>
    <n v="1"/>
    <n v="0"/>
  </r>
  <r>
    <s v="120380000560-0"/>
    <x v="12"/>
    <n v="342402"/>
    <s v="BRAZO DE CARGA"/>
    <s v="01.06.2016"/>
    <n v="4956089.0999999996"/>
    <n v="227154.08000000007"/>
    <s v="ZLIN"/>
    <n v="20"/>
    <n v="0"/>
    <n v="0"/>
    <n v="0"/>
    <m/>
    <m/>
    <m/>
    <n v="0"/>
    <n v="0"/>
    <s v="ZLIN"/>
    <n v="1"/>
    <n v="0"/>
  </r>
  <r>
    <s v="120380000561-0"/>
    <x v="12"/>
    <n v="342402"/>
    <s v="BRAZO DE CARGA"/>
    <s v="01.06.2016"/>
    <n v="4956089.0999999996"/>
    <n v="227154.08000000007"/>
    <s v="ZLIN"/>
    <n v="20"/>
    <n v="0"/>
    <n v="0"/>
    <n v="0"/>
    <m/>
    <m/>
    <m/>
    <n v="0"/>
    <n v="0"/>
    <s v="ZLIN"/>
    <n v="1"/>
    <n v="0"/>
  </r>
  <r>
    <s v="120380000562-0"/>
    <x v="12"/>
    <n v="322301"/>
    <s v="AEROENFRIADOR"/>
    <s v="31.10.2016"/>
    <n v="191242838.5"/>
    <n v="50623167.300000012"/>
    <s v="ZLIN"/>
    <n v="35"/>
    <n v="0"/>
    <n v="0"/>
    <n v="0"/>
    <m/>
    <m/>
    <m/>
    <n v="0"/>
    <n v="0"/>
    <s v="ZLIN"/>
    <n v="0"/>
    <n v="1"/>
  </r>
  <r>
    <s v="120381000001-0"/>
    <x v="13"/>
    <n v="342408"/>
    <s v="VALVULA"/>
    <s v="30.11.2008"/>
    <n v="50695176.149999999"/>
    <n v="25473695.479999997"/>
    <s v="ZLIN"/>
    <n v="16"/>
    <n v="9"/>
    <n v="0"/>
    <n v="0"/>
    <m/>
    <m/>
    <m/>
    <n v="-19647845.960000001"/>
    <n v="-2806835.1400000006"/>
    <s v="ZLIN"/>
    <n v="9"/>
    <n v="11"/>
  </r>
  <r>
    <s v="120381000001-1"/>
    <x v="13"/>
    <n v="342408"/>
    <s v="ACTUADOR"/>
    <s v="30.11.2008"/>
    <n v="26745977.899999999"/>
    <n v="10762325.759999998"/>
    <s v="ZLIN"/>
    <n v="20"/>
    <n v="11"/>
    <n v="0"/>
    <n v="0"/>
    <m/>
    <m/>
    <m/>
    <n v="-12592473.029999999"/>
    <n v="-1266698.4699999988"/>
    <s v="ZLIN"/>
    <n v="14"/>
    <n v="1"/>
  </r>
  <r>
    <s v="120381000002-0"/>
    <x v="13"/>
    <n v="342408"/>
    <s v="VALVULA"/>
    <s v="30.11.2008"/>
    <n v="50695176.149999999"/>
    <n v="25473695.479999997"/>
    <s v="ZLIN"/>
    <n v="16"/>
    <n v="9"/>
    <n v="0"/>
    <n v="0"/>
    <m/>
    <m/>
    <m/>
    <n v="-19647845.960000001"/>
    <n v="-2806835.1400000006"/>
    <s v="ZLIN"/>
    <n v="9"/>
    <n v="11"/>
  </r>
  <r>
    <s v="120381000002-1"/>
    <x v="13"/>
    <n v="342408"/>
    <s v="ACTUADOR"/>
    <s v="30.11.2008"/>
    <n v="26745977.899999999"/>
    <n v="10762325.759999998"/>
    <s v="ZLIN"/>
    <n v="20"/>
    <n v="11"/>
    <n v="0"/>
    <n v="0"/>
    <m/>
    <m/>
    <m/>
    <n v="-12592473.029999999"/>
    <n v="-1266698.4699999988"/>
    <s v="ZLIN"/>
    <n v="14"/>
    <n v="1"/>
  </r>
  <r>
    <s v="120381000003-0"/>
    <x v="13"/>
    <n v="342408"/>
    <s v="VALVULA"/>
    <s v="30.11.2008"/>
    <n v="4599365.55"/>
    <n v="2311124"/>
    <s v="ZLIN"/>
    <n v="16"/>
    <n v="9"/>
    <n v="0"/>
    <n v="0"/>
    <m/>
    <m/>
    <m/>
    <n v="-1782568.52"/>
    <n v="-254652.64999999991"/>
    <s v="ZLIN"/>
    <n v="9"/>
    <n v="11"/>
  </r>
  <r>
    <s v="120381000003-1"/>
    <x v="13"/>
    <n v="342408"/>
    <s v="ACTUADOR"/>
    <s v="30.11.2008"/>
    <n v="26745977.899999999"/>
    <n v="10762325.759999998"/>
    <s v="ZLIN"/>
    <n v="20"/>
    <n v="11"/>
    <n v="0"/>
    <n v="0"/>
    <m/>
    <m/>
    <m/>
    <n v="-12592473.029999999"/>
    <n v="-1266698.4699999988"/>
    <s v="ZLIN"/>
    <n v="14"/>
    <n v="1"/>
  </r>
  <r>
    <s v="120381000004-0"/>
    <x v="13"/>
    <n v="342408"/>
    <s v="VALVULA"/>
    <s v="30.11.2008"/>
    <n v="11443392.74"/>
    <n v="5750162.5300000003"/>
    <s v="ZLIN"/>
    <n v="16"/>
    <n v="9"/>
    <n v="0"/>
    <n v="0"/>
    <m/>
    <m/>
    <m/>
    <n v="-4435096.88"/>
    <n v="-633585.27"/>
    <s v="ZLIN"/>
    <n v="9"/>
    <n v="11"/>
  </r>
  <r>
    <s v="120381000004-1"/>
    <x v="13"/>
    <n v="342408"/>
    <s v="ACTUADOR"/>
    <s v="30.11.2008"/>
    <n v="26745977.899999999"/>
    <n v="10762325.759999998"/>
    <s v="ZLIN"/>
    <n v="20"/>
    <n v="11"/>
    <n v="0"/>
    <n v="0"/>
    <m/>
    <m/>
    <m/>
    <n v="-12592473.029999999"/>
    <n v="-1266698.4699999988"/>
    <s v="ZLIN"/>
    <n v="14"/>
    <n v="1"/>
  </r>
  <r>
    <s v="120381000005-0"/>
    <x v="13"/>
    <n v="342408"/>
    <s v="VALVULA"/>
    <s v="30.11.2008"/>
    <n v="22079457.84"/>
    <n v="11094652.970000001"/>
    <s v="ZLIN"/>
    <n v="16"/>
    <n v="9"/>
    <n v="0"/>
    <n v="0"/>
    <m/>
    <m/>
    <m/>
    <n v="-8557299.1099999994"/>
    <n v="-1222471.3099999996"/>
    <s v="ZLIN"/>
    <n v="9"/>
    <n v="11"/>
  </r>
  <r>
    <s v="120381000005-1"/>
    <x v="13"/>
    <n v="342408"/>
    <s v="ACTUADOR"/>
    <s v="30.11.2008"/>
    <n v="26745977.899999999"/>
    <n v="10762325.759999998"/>
    <s v="ZLIN"/>
    <n v="20"/>
    <n v="11"/>
    <n v="0"/>
    <n v="0"/>
    <m/>
    <m/>
    <m/>
    <n v="-12592473.029999999"/>
    <n v="-1266698.4699999988"/>
    <s v="ZLIN"/>
    <n v="14"/>
    <n v="1"/>
  </r>
  <r>
    <s v="120381000006-0"/>
    <x v="13"/>
    <n v="342408"/>
    <s v="FILTRO"/>
    <s v="30.11.2008"/>
    <n v="54632086.789999999"/>
    <n v="21983429.349999998"/>
    <s v="ZLIN"/>
    <n v="20"/>
    <n v="11"/>
    <n v="0"/>
    <n v="0"/>
    <m/>
    <m/>
    <m/>
    <n v="-25721739.600000001"/>
    <n v="-2587393.9200000018"/>
    <s v="ZLIN"/>
    <n v="14"/>
    <n v="1"/>
  </r>
  <r>
    <s v="120381000007-0"/>
    <x v="13"/>
    <n v="342408"/>
    <s v="VALVULA"/>
    <s v="30.11.2008"/>
    <n v="22079457.84"/>
    <n v="11094652.970000001"/>
    <s v="ZLIN"/>
    <n v="16"/>
    <n v="9"/>
    <n v="0"/>
    <n v="0"/>
    <m/>
    <m/>
    <m/>
    <n v="-8557299.1099999994"/>
    <n v="-1222471.3099999996"/>
    <s v="ZLIN"/>
    <n v="9"/>
    <n v="11"/>
  </r>
  <r>
    <s v="120381000007-1"/>
    <x v="13"/>
    <n v="342408"/>
    <s v="ACTUADOR"/>
    <s v="30.11.2008"/>
    <n v="26745977.899999999"/>
    <n v="10762325.759999998"/>
    <s v="ZLIN"/>
    <n v="20"/>
    <n v="11"/>
    <n v="0"/>
    <n v="0"/>
    <m/>
    <m/>
    <m/>
    <n v="-12592473.029999999"/>
    <n v="-1266698.4699999988"/>
    <s v="ZLIN"/>
    <n v="14"/>
    <n v="1"/>
  </r>
  <r>
    <s v="120381000008-0"/>
    <x v="13"/>
    <n v="342408"/>
    <s v="FILTRO"/>
    <s v="30.11.2008"/>
    <n v="54632086.789999999"/>
    <n v="21983429.349999998"/>
    <s v="ZLIN"/>
    <n v="20"/>
    <n v="11"/>
    <n v="0"/>
    <n v="0"/>
    <m/>
    <m/>
    <m/>
    <n v="-25721739.600000001"/>
    <n v="-2587393.9200000018"/>
    <s v="ZLIN"/>
    <n v="14"/>
    <n v="1"/>
  </r>
  <r>
    <s v="120381000009-0"/>
    <x v="13"/>
    <n v="342408"/>
    <s v="VALVULA"/>
    <s v="30.11.2008"/>
    <n v="22079457.84"/>
    <n v="11094652.970000001"/>
    <s v="ZLIN"/>
    <n v="16"/>
    <n v="9"/>
    <n v="0"/>
    <n v="0"/>
    <m/>
    <m/>
    <m/>
    <n v="-8557299.1099999994"/>
    <n v="-1222471.3099999996"/>
    <s v="ZLIN"/>
    <n v="9"/>
    <n v="11"/>
  </r>
  <r>
    <s v="120381000009-1"/>
    <x v="13"/>
    <n v="342408"/>
    <s v="ACTUADOR"/>
    <s v="30.11.2008"/>
    <n v="26745977.899999999"/>
    <n v="10762325.759999998"/>
    <s v="ZLIN"/>
    <n v="20"/>
    <n v="11"/>
    <n v="0"/>
    <n v="0"/>
    <m/>
    <m/>
    <m/>
    <n v="-12592473.029999999"/>
    <n v="-1266698.4699999988"/>
    <s v="ZLIN"/>
    <n v="14"/>
    <n v="1"/>
  </r>
  <r>
    <s v="120381000010-0"/>
    <x v="13"/>
    <n v="342408"/>
    <s v="FILTRO"/>
    <s v="30.11.2008"/>
    <n v="54632086.789999999"/>
    <n v="21983429.349999998"/>
    <s v="ZLIN"/>
    <n v="20"/>
    <n v="11"/>
    <n v="0"/>
    <n v="0"/>
    <m/>
    <m/>
    <m/>
    <n v="-25721739.600000001"/>
    <n v="-2587393.9200000018"/>
    <s v="ZLIN"/>
    <n v="14"/>
    <n v="1"/>
  </r>
  <r>
    <s v="120381000011-0"/>
    <x v="13"/>
    <n v="342408"/>
    <s v="VALVULA"/>
    <s v="30.11.2008"/>
    <n v="22079457.84"/>
    <n v="11094652.970000001"/>
    <s v="ZLIN"/>
    <n v="16"/>
    <n v="9"/>
    <n v="0"/>
    <n v="0"/>
    <m/>
    <m/>
    <m/>
    <n v="-8557299.1099999994"/>
    <n v="-1222471.3099999996"/>
    <s v="ZLIN"/>
    <n v="9"/>
    <n v="11"/>
  </r>
  <r>
    <s v="120381000011-1"/>
    <x v="13"/>
    <n v="342408"/>
    <s v="ACTUADOR"/>
    <s v="30.11.2008"/>
    <n v="26745977.899999999"/>
    <n v="10762325.759999998"/>
    <s v="ZLIN"/>
    <n v="20"/>
    <n v="11"/>
    <n v="0"/>
    <n v="0"/>
    <m/>
    <m/>
    <m/>
    <n v="-12592473.029999999"/>
    <n v="-1266698.4699999988"/>
    <s v="ZLIN"/>
    <n v="14"/>
    <n v="1"/>
  </r>
  <r>
    <s v="120381000012-0"/>
    <x v="13"/>
    <n v="342408"/>
    <s v="BOMBA"/>
    <s v="30.11.2008"/>
    <n v="497853501.92000002"/>
    <n v="250165192.51000002"/>
    <s v="ZLIN"/>
    <n v="16"/>
    <n v="9"/>
    <n v="0"/>
    <n v="0"/>
    <m/>
    <m/>
    <m/>
    <n v="-192952262.06"/>
    <n v="-27564608.860000014"/>
    <s v="ZLIN"/>
    <n v="9"/>
    <n v="11"/>
  </r>
  <r>
    <s v="120381000012-1"/>
    <x v="13"/>
    <n v="342408"/>
    <s v="MOTOR"/>
    <s v="30.11.2008"/>
    <n v="512174317.83999997"/>
    <n v="257361224.37999997"/>
    <s v="ZLIN"/>
    <n v="16"/>
    <n v="9"/>
    <n v="0"/>
    <n v="0"/>
    <m/>
    <m/>
    <m/>
    <n v="-198502557.12"/>
    <n v="-28357508.159999996"/>
    <s v="ZLIN"/>
    <n v="9"/>
    <n v="11"/>
  </r>
  <r>
    <s v="120381000013-0"/>
    <x v="13"/>
    <n v="342408"/>
    <s v="VALVULA"/>
    <s v="30.11.2008"/>
    <n v="11443392.74"/>
    <n v="5750162.5300000003"/>
    <s v="ZLIN"/>
    <n v="16"/>
    <n v="9"/>
    <n v="0"/>
    <n v="0"/>
    <m/>
    <m/>
    <m/>
    <n v="-4435096.88"/>
    <n v="-633585.27"/>
    <s v="ZLIN"/>
    <n v="9"/>
    <n v="11"/>
  </r>
  <r>
    <s v="120381000013-1"/>
    <x v="13"/>
    <n v="342408"/>
    <s v="ACTUADOR"/>
    <s v="30.11.2008"/>
    <n v="12167029.68"/>
    <n v="4895896.3899999997"/>
    <s v="ZLIN"/>
    <n v="20"/>
    <n v="11"/>
    <n v="0"/>
    <n v="0"/>
    <m/>
    <m/>
    <m/>
    <n v="-5728449.8600000003"/>
    <n v="-576234.60000000056"/>
    <s v="ZLIN"/>
    <n v="14"/>
    <n v="1"/>
  </r>
  <r>
    <s v="120381000014-0"/>
    <x v="13"/>
    <n v="342408"/>
    <s v="VALVULA"/>
    <s v="30.11.2008"/>
    <n v="22079457.84"/>
    <n v="11094652.970000001"/>
    <s v="ZLIN"/>
    <n v="16"/>
    <n v="9"/>
    <n v="0"/>
    <n v="0"/>
    <m/>
    <m/>
    <m/>
    <n v="-8557299.1099999994"/>
    <n v="-1222471.3099999996"/>
    <s v="ZLIN"/>
    <n v="9"/>
    <n v="11"/>
  </r>
  <r>
    <s v="120381000014-1"/>
    <x v="13"/>
    <n v="342408"/>
    <s v="ACTUADOR"/>
    <s v="30.11.2008"/>
    <n v="26745977.899999999"/>
    <n v="10762325.759999998"/>
    <s v="ZLIN"/>
    <n v="20"/>
    <n v="11"/>
    <n v="0"/>
    <n v="0"/>
    <m/>
    <m/>
    <m/>
    <n v="-12592473.029999999"/>
    <n v="-1266698.4699999988"/>
    <s v="ZLIN"/>
    <n v="14"/>
    <n v="1"/>
  </r>
  <r>
    <s v="120381000015-0"/>
    <x v="13"/>
    <n v="342408"/>
    <s v="BOMBA"/>
    <s v="30.11.2008"/>
    <n v="497853501.92000002"/>
    <n v="250165192.51000002"/>
    <s v="ZLIN"/>
    <n v="16"/>
    <n v="9"/>
    <n v="0"/>
    <n v="0"/>
    <m/>
    <m/>
    <m/>
    <n v="-192952262.06"/>
    <n v="-27564608.860000014"/>
    <s v="ZLIN"/>
    <n v="9"/>
    <n v="11"/>
  </r>
  <r>
    <s v="120381000015-1"/>
    <x v="13"/>
    <n v="342408"/>
    <s v="MOTOR"/>
    <s v="30.11.2008"/>
    <n v="512174317.83999997"/>
    <n v="257361224.37999997"/>
    <s v="ZLIN"/>
    <n v="16"/>
    <n v="9"/>
    <n v="0"/>
    <n v="0"/>
    <m/>
    <m/>
    <m/>
    <n v="-198502557.12"/>
    <n v="-28357508.159999996"/>
    <s v="ZLIN"/>
    <n v="9"/>
    <n v="11"/>
  </r>
  <r>
    <s v="120381000016-0"/>
    <x v="13"/>
    <n v="342408"/>
    <s v="VALVULA"/>
    <s v="30.11.2008"/>
    <n v="11443392.74"/>
    <n v="5750162.5300000003"/>
    <s v="ZLIN"/>
    <n v="16"/>
    <n v="9"/>
    <n v="0"/>
    <n v="0"/>
    <m/>
    <m/>
    <m/>
    <n v="-4435096.88"/>
    <n v="-633585.27"/>
    <s v="ZLIN"/>
    <n v="9"/>
    <n v="11"/>
  </r>
  <r>
    <s v="120381000016-1"/>
    <x v="13"/>
    <n v="342408"/>
    <s v="ACTUADOR"/>
    <s v="30.11.2008"/>
    <n v="12167029.68"/>
    <n v="4895896.3899999997"/>
    <s v="ZLIN"/>
    <n v="20"/>
    <n v="11"/>
    <n v="0"/>
    <n v="0"/>
    <m/>
    <m/>
    <m/>
    <n v="-5728449.8600000003"/>
    <n v="-576234.60000000056"/>
    <s v="ZLIN"/>
    <n v="14"/>
    <n v="1"/>
  </r>
  <r>
    <s v="120381000017-0"/>
    <x v="13"/>
    <n v="342408"/>
    <s v="VALVULA"/>
    <s v="30.11.2008"/>
    <n v="22079457.84"/>
    <n v="11094652.970000001"/>
    <s v="ZLIN"/>
    <n v="16"/>
    <n v="9"/>
    <n v="0"/>
    <n v="0"/>
    <m/>
    <m/>
    <m/>
    <n v="-8557299.1099999994"/>
    <n v="-1222471.3099999996"/>
    <s v="ZLIN"/>
    <n v="9"/>
    <n v="11"/>
  </r>
  <r>
    <s v="120381000017-1"/>
    <x v="13"/>
    <n v="342408"/>
    <s v="ACTUADOR"/>
    <s v="30.11.2008"/>
    <n v="26745977.899999999"/>
    <n v="10762325.759999998"/>
    <s v="ZLIN"/>
    <n v="20"/>
    <n v="11"/>
    <n v="0"/>
    <n v="0"/>
    <m/>
    <m/>
    <m/>
    <n v="-12592473.029999999"/>
    <n v="-1266698.4699999988"/>
    <s v="ZLIN"/>
    <n v="14"/>
    <n v="1"/>
  </r>
  <r>
    <s v="120381000018-0"/>
    <x v="13"/>
    <n v="342408"/>
    <s v="BOMBA"/>
    <s v="30.11.2008"/>
    <n v="497853501.92000002"/>
    <n v="250165192.51000002"/>
    <s v="ZLIN"/>
    <n v="16"/>
    <n v="9"/>
    <n v="0"/>
    <n v="0"/>
    <m/>
    <m/>
    <m/>
    <n v="-192952262.06"/>
    <n v="-27564608.860000014"/>
    <s v="ZLIN"/>
    <n v="9"/>
    <n v="11"/>
  </r>
  <r>
    <s v="120381000018-1"/>
    <x v="13"/>
    <n v="342408"/>
    <s v="MOTOR"/>
    <s v="30.11.2008"/>
    <n v="512174317.83999997"/>
    <n v="257361224.37999997"/>
    <s v="ZLIN"/>
    <n v="16"/>
    <n v="9"/>
    <n v="0"/>
    <n v="0"/>
    <m/>
    <m/>
    <m/>
    <n v="-198502557.12"/>
    <n v="-28357508.159999996"/>
    <s v="ZLIN"/>
    <n v="9"/>
    <n v="11"/>
  </r>
  <r>
    <s v="120381000019-0"/>
    <x v="13"/>
    <n v="342408"/>
    <s v="BOMBA"/>
    <s v="01.10.2015"/>
    <n v="1"/>
    <n v="1"/>
    <s v="ZLIN"/>
    <n v="0"/>
    <n v="1"/>
    <n v="0"/>
    <n v="0"/>
    <m/>
    <m/>
    <m/>
    <n v="5547663.04"/>
    <n v="792523.29999999981"/>
    <s v="ZLIN"/>
    <n v="9"/>
    <n v="11"/>
  </r>
  <r>
    <s v="120381000019-1"/>
    <x v="13"/>
    <n v="342408"/>
    <s v="MOTOR"/>
    <s v="01.10.2015"/>
    <n v="1"/>
    <n v="1"/>
    <s v="ZLIN"/>
    <n v="0"/>
    <n v="1"/>
    <n v="0"/>
    <n v="0"/>
    <m/>
    <m/>
    <m/>
    <n v="1791254.39"/>
    <n v="255893.47999999998"/>
    <s v="ZLIN"/>
    <n v="9"/>
    <n v="11"/>
  </r>
  <r>
    <s v="120381000020-0"/>
    <x v="13"/>
    <n v="342408"/>
    <s v="VALVULA"/>
    <s v="01.10.2015"/>
    <n v="1"/>
    <n v="1"/>
    <s v="ZLIN"/>
    <n v="0"/>
    <n v="1"/>
    <n v="0"/>
    <n v="0"/>
    <m/>
    <m/>
    <m/>
    <n v="894674.1"/>
    <n v="127810.58999999997"/>
    <s v="ZLIN"/>
    <n v="9"/>
    <n v="11"/>
  </r>
  <r>
    <s v="120381000020-1"/>
    <x v="13"/>
    <n v="342408"/>
    <s v="ACTUADOR"/>
    <s v="01.10.2015"/>
    <n v="1"/>
    <n v="1"/>
    <s v="ZLIN"/>
    <n v="0"/>
    <n v="1"/>
    <n v="0"/>
    <n v="0"/>
    <m/>
    <m/>
    <m/>
    <n v="5202659.68"/>
    <n v="523344.45999999996"/>
    <s v="ZLIN"/>
    <n v="14"/>
    <n v="1"/>
  </r>
  <r>
    <s v="120381000021-0"/>
    <x v="13"/>
    <n v="342408"/>
    <s v="VALVULA"/>
    <s v="01.10.2015"/>
    <n v="1"/>
    <n v="1"/>
    <s v="ZLIN"/>
    <n v="0"/>
    <n v="1"/>
    <n v="0"/>
    <n v="0"/>
    <m/>
    <m/>
    <m/>
    <n v="9861286.4299999997"/>
    <n v="1408755.1999999993"/>
    <s v="ZLIN"/>
    <n v="9"/>
    <n v="11"/>
  </r>
  <r>
    <s v="120381000021-1"/>
    <x v="13"/>
    <n v="342408"/>
    <s v="ACTUADOR"/>
    <s v="01.10.2015"/>
    <n v="1"/>
    <n v="1"/>
    <s v="ZLIN"/>
    <n v="0"/>
    <n v="1"/>
    <n v="0"/>
    <n v="0"/>
    <m/>
    <m/>
    <m/>
    <n v="5202659.68"/>
    <n v="523344.45999999996"/>
    <s v="ZLIN"/>
    <n v="14"/>
    <n v="1"/>
  </r>
  <r>
    <s v="120381000022-0"/>
    <x v="13"/>
    <n v="342408"/>
    <s v="VALVULA"/>
    <s v="01.10.2015"/>
    <n v="1"/>
    <n v="1"/>
    <s v="ZLIN"/>
    <n v="0"/>
    <n v="1"/>
    <n v="0"/>
    <n v="0"/>
    <m/>
    <m/>
    <m/>
    <n v="9861286.4299999997"/>
    <n v="1408755.1999999993"/>
    <s v="ZLIN"/>
    <n v="9"/>
    <n v="11"/>
  </r>
  <r>
    <s v="120381000022-1"/>
    <x v="13"/>
    <n v="342408"/>
    <s v="VALVULA"/>
    <s v="01.10.2015"/>
    <n v="1"/>
    <n v="1"/>
    <s v="ZLIN"/>
    <n v="0"/>
    <n v="1"/>
    <n v="0"/>
    <n v="0"/>
    <m/>
    <m/>
    <m/>
    <n v="6643799.2999999998"/>
    <n v="949114.1799999997"/>
    <s v="ZLIN"/>
    <n v="9"/>
    <n v="11"/>
  </r>
  <r>
    <s v="120381000022-2"/>
    <x v="13"/>
    <n v="342408"/>
    <s v="ACTUADOR"/>
    <s v="01.10.2015"/>
    <n v="1"/>
    <n v="1"/>
    <s v="ZLIN"/>
    <n v="0"/>
    <n v="1"/>
    <n v="0"/>
    <n v="0"/>
    <m/>
    <m/>
    <m/>
    <n v="5202659.68"/>
    <n v="523344.45999999996"/>
    <s v="ZLIN"/>
    <n v="14"/>
    <n v="1"/>
  </r>
  <r>
    <s v="120381000022-3"/>
    <x v="13"/>
    <n v="342408"/>
    <s v="FOSA"/>
    <s v="30.11.2008"/>
    <n v="1995812.75"/>
    <n v="482241.84000000008"/>
    <s v="ZLIN"/>
    <n v="34"/>
    <n v="10"/>
    <n v="0"/>
    <n v="0"/>
    <m/>
    <m/>
    <m/>
    <n v="-1206512.44"/>
    <n v="-61043.780000000028"/>
    <s v="ZLIN"/>
    <n v="28"/>
    <n v="0"/>
  </r>
  <r>
    <s v="120381000023-0"/>
    <x v="13"/>
    <n v="342408"/>
    <s v="BOMBA"/>
    <s v="01.10.2015"/>
    <n v="1"/>
    <n v="1"/>
    <s v="ZLIN"/>
    <n v="0"/>
    <n v="1"/>
    <n v="0"/>
    <n v="0"/>
    <m/>
    <m/>
    <m/>
    <n v="2359978.41"/>
    <n v="337139.78000000026"/>
    <s v="ZLIN"/>
    <n v="9"/>
    <n v="11"/>
  </r>
  <r>
    <s v="120381000023-1"/>
    <x v="13"/>
    <n v="342408"/>
    <s v="MOTOR"/>
    <s v="01.10.2015"/>
    <n v="1"/>
    <n v="1"/>
    <s v="ZLIN"/>
    <n v="0"/>
    <n v="1"/>
    <n v="0"/>
    <n v="0"/>
    <m/>
    <m/>
    <m/>
    <n v="426314.83"/>
    <n v="60902.119999999995"/>
    <s v="ZLIN"/>
    <n v="9"/>
    <n v="11"/>
  </r>
  <r>
    <s v="120381000024-0"/>
    <x v="13"/>
    <n v="342408"/>
    <s v="VALVULA"/>
    <s v="31.07.2011"/>
    <n v="3500824.64"/>
    <n v="1429330.77"/>
    <s v="ZLIN"/>
    <n v="14"/>
    <n v="1"/>
    <n v="0"/>
    <n v="0"/>
    <m/>
    <m/>
    <m/>
    <n v="-1528973.73"/>
    <n v="-218424.82000000007"/>
    <s v="ZLIN"/>
    <n v="9"/>
    <n v="11"/>
  </r>
  <r>
    <s v="120381000024-1"/>
    <x v="13"/>
    <n v="342408"/>
    <s v="ACTUADOR"/>
    <s v="31.07.2011"/>
    <n v="13672294.33"/>
    <n v="4307709.16"/>
    <s v="ZLIN"/>
    <n v="18"/>
    <n v="3"/>
    <n v="0"/>
    <n v="0"/>
    <m/>
    <m/>
    <m/>
    <n v="-6931800.1600000001"/>
    <n v="-697281.6799999997"/>
    <s v="ZLIN"/>
    <n v="14"/>
    <n v="1"/>
  </r>
  <r>
    <s v="120381000025-0"/>
    <x v="13"/>
    <n v="342408"/>
    <s v="VALVULA"/>
    <s v="31.07.2011"/>
    <n v="3500824.64"/>
    <n v="1429330.77"/>
    <s v="ZLIN"/>
    <n v="14"/>
    <n v="1"/>
    <n v="0"/>
    <n v="0"/>
    <m/>
    <m/>
    <m/>
    <n v="-1528973.73"/>
    <n v="-218424.82000000007"/>
    <s v="ZLIN"/>
    <n v="9"/>
    <n v="11"/>
  </r>
  <r>
    <s v="120381000025-1"/>
    <x v="13"/>
    <n v="342408"/>
    <s v="ACTUADOR"/>
    <s v="31.07.2011"/>
    <n v="13672294.33"/>
    <n v="4307709.16"/>
    <s v="ZLIN"/>
    <n v="18"/>
    <n v="3"/>
    <n v="0"/>
    <n v="0"/>
    <m/>
    <m/>
    <m/>
    <n v="-6931800.1600000001"/>
    <n v="-697281.6799999997"/>
    <s v="ZLIN"/>
    <n v="14"/>
    <n v="1"/>
  </r>
  <r>
    <s v="120381000026-0"/>
    <x v="13"/>
    <n v="342408"/>
    <s v="VALVULA"/>
    <s v="31.07.2011"/>
    <n v="3500824.64"/>
    <n v="1429330.77"/>
    <s v="ZLIN"/>
    <n v="14"/>
    <n v="1"/>
    <n v="0"/>
    <n v="0"/>
    <m/>
    <m/>
    <m/>
    <n v="-1528973.73"/>
    <n v="-218424.82000000007"/>
    <s v="ZLIN"/>
    <n v="9"/>
    <n v="11"/>
  </r>
  <r>
    <s v="120381000026-1"/>
    <x v="13"/>
    <n v="342408"/>
    <s v="ACTUADOR"/>
    <s v="31.07.2011"/>
    <n v="13672294.33"/>
    <n v="4307709.16"/>
    <s v="ZLIN"/>
    <n v="18"/>
    <n v="3"/>
    <n v="0"/>
    <n v="0"/>
    <m/>
    <m/>
    <m/>
    <n v="-6931800.1600000001"/>
    <n v="-697281.6799999997"/>
    <s v="ZLIN"/>
    <n v="14"/>
    <n v="1"/>
  </r>
  <r>
    <s v="120381000027-0"/>
    <x v="13"/>
    <n v="342408"/>
    <s v="VALVULA"/>
    <s v="31.07.2011"/>
    <n v="3500824.64"/>
    <n v="1429330.77"/>
    <s v="ZLIN"/>
    <n v="14"/>
    <n v="1"/>
    <n v="0"/>
    <n v="0"/>
    <m/>
    <m/>
    <m/>
    <n v="-1528973.73"/>
    <n v="-218424.82000000007"/>
    <s v="ZLIN"/>
    <n v="9"/>
    <n v="11"/>
  </r>
  <r>
    <s v="120381000027-1"/>
    <x v="13"/>
    <n v="342408"/>
    <s v="ACTUADOR"/>
    <s v="31.07.2011"/>
    <n v="13672294.33"/>
    <n v="4307709.16"/>
    <s v="ZLIN"/>
    <n v="18"/>
    <n v="3"/>
    <n v="0"/>
    <n v="0"/>
    <m/>
    <m/>
    <m/>
    <n v="-6931800.1600000001"/>
    <n v="-697281.6799999997"/>
    <s v="ZLIN"/>
    <n v="14"/>
    <n v="1"/>
  </r>
  <r>
    <s v="120381000028-0"/>
    <x v="13"/>
    <n v="342408"/>
    <s v="BOMBA"/>
    <s v="01.10.2015"/>
    <n v="1"/>
    <n v="1"/>
    <s v="ZLIN"/>
    <n v="0"/>
    <n v="1"/>
    <n v="0"/>
    <n v="0"/>
    <m/>
    <m/>
    <m/>
    <n v="3843213.28"/>
    <n v="549030.46999999974"/>
    <s v="ZLIN"/>
    <n v="9"/>
    <n v="11"/>
  </r>
  <r>
    <s v="120381000028-1"/>
    <x v="13"/>
    <n v="342408"/>
    <s v="MOTOR"/>
    <s v="01.10.2015"/>
    <n v="1"/>
    <n v="1"/>
    <s v="ZLIN"/>
    <n v="0"/>
    <n v="1"/>
    <n v="0"/>
    <n v="0"/>
    <m/>
    <m/>
    <m/>
    <n v="1041179.6"/>
    <n v="148739.93999999994"/>
    <s v="ZLIN"/>
    <n v="9"/>
    <n v="11"/>
  </r>
  <r>
    <s v="120381000029-0"/>
    <x v="13"/>
    <n v="342408"/>
    <s v="VALVULA"/>
    <s v="30.11.2008"/>
    <n v="4599365.55"/>
    <n v="2311124"/>
    <s v="ZLIN"/>
    <n v="16"/>
    <n v="9"/>
    <n v="0"/>
    <n v="0"/>
    <m/>
    <m/>
    <m/>
    <n v="-1782568.52"/>
    <n v="-254652.64999999991"/>
    <s v="ZLIN"/>
    <n v="9"/>
    <n v="11"/>
  </r>
  <r>
    <s v="120381000029-1"/>
    <x v="13"/>
    <n v="342408"/>
    <s v="ACTUADOR"/>
    <s v="30.11.2008"/>
    <n v="17962590.559999999"/>
    <n v="7227974.6899999995"/>
    <s v="ZLIN"/>
    <n v="20"/>
    <n v="11"/>
    <n v="0"/>
    <n v="0"/>
    <m/>
    <m/>
    <m/>
    <n v="-8457101.0199999996"/>
    <n v="-850714.29999999981"/>
    <s v="ZLIN"/>
    <n v="14"/>
    <n v="1"/>
  </r>
  <r>
    <s v="120381000030-0"/>
    <x v="13"/>
    <n v="342408"/>
    <s v="BOMBA"/>
    <s v="30.11.2008"/>
    <n v="142180452.77000001"/>
    <n v="71443909.110000014"/>
    <s v="ZLIN"/>
    <n v="16"/>
    <n v="9"/>
    <n v="0"/>
    <n v="0"/>
    <m/>
    <m/>
    <m/>
    <n v="-55751381.299999997"/>
    <n v="-7964483.0399999991"/>
    <s v="ZLIN"/>
    <n v="9"/>
    <n v="11"/>
  </r>
  <r>
    <s v="120381000030-1"/>
    <x v="13"/>
    <n v="342408"/>
    <s v="MOTOR"/>
    <s v="30.11.2008"/>
    <n v="127436482.81999999"/>
    <n v="64035247.599999994"/>
    <s v="ZLIN"/>
    <n v="16"/>
    <n v="9"/>
    <n v="0"/>
    <n v="0"/>
    <m/>
    <m/>
    <m/>
    <n v="-49390347.829999998"/>
    <n v="-7055763.9799999967"/>
    <s v="ZLIN"/>
    <n v="9"/>
    <n v="11"/>
  </r>
  <r>
    <s v="120381000030-2"/>
    <x v="13"/>
    <n v="342408"/>
    <s v="TRANSMISOR DE TEMPERATURA CON SE"/>
    <s v="30.11.2008"/>
    <n v="2825297.75"/>
    <n v="260384.89999999991"/>
    <s v="ZLIN"/>
    <n v="10"/>
    <n v="9"/>
    <n v="0"/>
    <n v="0"/>
    <m/>
    <m/>
    <m/>
    <n v="0"/>
    <n v="0"/>
    <s v="ZLIN"/>
    <n v="0"/>
    <n v="11"/>
  </r>
  <r>
    <s v="120381000030-3"/>
    <x v="13"/>
    <n v="342408"/>
    <s v="TRANSMISOR DE TEMPERATURA CON SE"/>
    <s v="30.11.2008"/>
    <n v="2751421.97"/>
    <n v="253576.36000000034"/>
    <s v="ZLIN"/>
    <n v="10"/>
    <n v="9"/>
    <n v="0"/>
    <n v="0"/>
    <m/>
    <m/>
    <m/>
    <n v="0"/>
    <n v="0"/>
    <s v="ZLIN"/>
    <n v="0"/>
    <n v="11"/>
  </r>
  <r>
    <s v="120381000030-4"/>
    <x v="13"/>
    <n v="342408"/>
    <s v="TRANSMISOR DE TEMPERATURA CON SE"/>
    <s v="30.11.2008"/>
    <n v="2751421.97"/>
    <n v="253576.36000000034"/>
    <s v="ZLIN"/>
    <n v="10"/>
    <n v="9"/>
    <n v="0"/>
    <n v="0"/>
    <m/>
    <m/>
    <m/>
    <n v="0"/>
    <n v="0"/>
    <s v="ZLIN"/>
    <n v="0"/>
    <n v="11"/>
  </r>
  <r>
    <s v="120381000030-5"/>
    <x v="13"/>
    <n v="342408"/>
    <s v="TRANSMISOR DE TEMPERATURA CON SE"/>
    <s v="30.11.2008"/>
    <n v="2751421.97"/>
    <n v="253576.36000000034"/>
    <s v="ZLIN"/>
    <n v="10"/>
    <n v="9"/>
    <n v="0"/>
    <n v="0"/>
    <m/>
    <m/>
    <m/>
    <n v="0"/>
    <n v="0"/>
    <s v="ZLIN"/>
    <n v="0"/>
    <n v="11"/>
  </r>
  <r>
    <s v="120381000030-6"/>
    <x v="13"/>
    <n v="342408"/>
    <s v="TRANSMISOR DE TEMPERATURA CON SE"/>
    <s v="30.11.2008"/>
    <n v="2751421.97"/>
    <n v="253576.36000000034"/>
    <s v="ZLIN"/>
    <n v="10"/>
    <n v="9"/>
    <n v="0"/>
    <n v="0"/>
    <m/>
    <m/>
    <m/>
    <n v="0"/>
    <n v="0"/>
    <s v="ZLIN"/>
    <n v="0"/>
    <n v="11"/>
  </r>
  <r>
    <s v="120381000030-7"/>
    <x v="13"/>
    <n v="342408"/>
    <s v="TRANSMISOR DE TEMPERATURA CON 4"/>
    <s v="30.11.2008"/>
    <n v="5687798.7199999997"/>
    <n v="524198.5"/>
    <s v="ZLIN"/>
    <n v="10"/>
    <n v="9"/>
    <n v="0"/>
    <n v="0"/>
    <m/>
    <m/>
    <m/>
    <n v="0"/>
    <n v="0"/>
    <s v="ZLIN"/>
    <n v="0"/>
    <n v="11"/>
  </r>
  <r>
    <s v="120381000030-8"/>
    <x v="13"/>
    <n v="342408"/>
    <s v="INTERRUPTOR DE NIVEL"/>
    <s v="30.11.2008"/>
    <n v="2952283.92"/>
    <n v="272088.1799999997"/>
    <s v="ZLIN"/>
    <n v="10"/>
    <n v="9"/>
    <n v="0"/>
    <n v="0"/>
    <m/>
    <m/>
    <m/>
    <n v="0"/>
    <n v="0"/>
    <s v="ZLIN"/>
    <n v="0"/>
    <n v="11"/>
  </r>
  <r>
    <s v="120381000031-0"/>
    <x v="13"/>
    <n v="342408"/>
    <s v="VALVULA"/>
    <s v="30.11.2008"/>
    <n v="4599365.55"/>
    <n v="2311124"/>
    <s v="ZLIN"/>
    <n v="16"/>
    <n v="9"/>
    <n v="0"/>
    <n v="0"/>
    <m/>
    <m/>
    <m/>
    <n v="-1782568.52"/>
    <n v="-254652.64999999991"/>
    <s v="ZLIN"/>
    <n v="9"/>
    <n v="11"/>
  </r>
  <r>
    <s v="120381000031-1"/>
    <x v="13"/>
    <n v="342408"/>
    <s v="ACTUADOR"/>
    <s v="30.11.2008"/>
    <n v="17962590.559999999"/>
    <n v="7227974.6899999995"/>
    <s v="ZLIN"/>
    <n v="20"/>
    <n v="11"/>
    <n v="0"/>
    <n v="0"/>
    <m/>
    <m/>
    <m/>
    <n v="-8457101.0199999996"/>
    <n v="-850714.29999999981"/>
    <s v="ZLIN"/>
    <n v="14"/>
    <n v="1"/>
  </r>
  <r>
    <s v="120381000032-0"/>
    <x v="13"/>
    <n v="342408"/>
    <s v="VALVULA"/>
    <s v="30.11.2008"/>
    <n v="4599365.55"/>
    <n v="2311124"/>
    <s v="ZLIN"/>
    <n v="16"/>
    <n v="9"/>
    <n v="0"/>
    <n v="0"/>
    <m/>
    <m/>
    <m/>
    <n v="-1782568.52"/>
    <n v="-254652.64999999991"/>
    <s v="ZLIN"/>
    <n v="9"/>
    <n v="11"/>
  </r>
  <r>
    <s v="120381000032-1"/>
    <x v="13"/>
    <n v="342408"/>
    <s v="ACTUADOR"/>
    <s v="30.11.2008"/>
    <n v="17962590.559999999"/>
    <n v="7227974.6899999995"/>
    <s v="ZLIN"/>
    <n v="20"/>
    <n v="11"/>
    <n v="0"/>
    <n v="0"/>
    <m/>
    <m/>
    <m/>
    <n v="-8457101.0199999996"/>
    <n v="-850714.29999999981"/>
    <s v="ZLIN"/>
    <n v="14"/>
    <n v="1"/>
  </r>
  <r>
    <s v="120381000033-0"/>
    <x v="13"/>
    <n v="342408"/>
    <s v="BOMBA"/>
    <s v="01.01.1993"/>
    <n v="53268944.670000002"/>
    <n v="39544038.010000005"/>
    <s v="ZLIN"/>
    <n v="32"/>
    <n v="8"/>
    <n v="0"/>
    <n v="0"/>
    <m/>
    <m/>
    <m/>
    <n v="10975335.32"/>
    <n v="1567905.040000001"/>
    <s v="ZLIN"/>
    <n v="9"/>
    <n v="11"/>
  </r>
  <r>
    <s v="120381000033-1"/>
    <x v="13"/>
    <n v="342408"/>
    <s v="MOTOR"/>
    <s v="01.01.1993"/>
    <n v="48888216.759999998"/>
    <n v="36292018.049999997"/>
    <s v="ZLIN"/>
    <n v="32"/>
    <n v="8"/>
    <n v="0"/>
    <n v="0"/>
    <m/>
    <m/>
    <m/>
    <n v="10072746.42"/>
    <n v="1438963.7699999996"/>
    <s v="ZLIN"/>
    <n v="9"/>
    <n v="11"/>
  </r>
  <r>
    <s v="120381000033-2"/>
    <x v="13"/>
    <n v="342408"/>
    <s v="TRANSMISOR DE TEMPERATURA CON SE"/>
    <s v="01.01.1993"/>
    <n v="2825297.75"/>
    <n v="262068.79999999981"/>
    <s v="ZLIN"/>
    <n v="10"/>
    <n v="8"/>
    <n v="0"/>
    <n v="0"/>
    <m/>
    <m/>
    <m/>
    <n v="0"/>
    <n v="0"/>
    <s v="ZLIN"/>
    <n v="0"/>
    <n v="11"/>
  </r>
  <r>
    <s v="120381000033-3"/>
    <x v="13"/>
    <n v="342408"/>
    <s v="TRANSMISOR DE TEMPERATURA CON SE"/>
    <s v="01.01.1993"/>
    <n v="2751421.97"/>
    <n v="255216.2200000002"/>
    <s v="ZLIN"/>
    <n v="10"/>
    <n v="8"/>
    <n v="0"/>
    <n v="0"/>
    <m/>
    <m/>
    <m/>
    <n v="0"/>
    <n v="0"/>
    <s v="ZLIN"/>
    <n v="0"/>
    <n v="11"/>
  </r>
  <r>
    <s v="120381000033-4"/>
    <x v="13"/>
    <n v="342408"/>
    <s v="TRANSMISOR DE TEMPERATURA CON SE"/>
    <s v="01.01.1993"/>
    <n v="2751421.97"/>
    <n v="255216.2200000002"/>
    <s v="ZLIN"/>
    <n v="10"/>
    <n v="8"/>
    <n v="0"/>
    <n v="0"/>
    <m/>
    <m/>
    <m/>
    <n v="0"/>
    <n v="0"/>
    <s v="ZLIN"/>
    <n v="0"/>
    <n v="11"/>
  </r>
  <r>
    <s v="120381000033-5"/>
    <x v="13"/>
    <n v="342408"/>
    <s v="TRANSMISOR DE TEMPERATURA CON SE"/>
    <s v="01.01.1993"/>
    <n v="2751421.97"/>
    <n v="255216.2200000002"/>
    <s v="ZLIN"/>
    <n v="10"/>
    <n v="8"/>
    <n v="0"/>
    <n v="0"/>
    <m/>
    <m/>
    <m/>
    <n v="0"/>
    <n v="0"/>
    <s v="ZLIN"/>
    <n v="0"/>
    <n v="11"/>
  </r>
  <r>
    <s v="120381000033-6"/>
    <x v="13"/>
    <n v="342408"/>
    <s v="TRANSMISOR DE TEMPERATURA CON SE"/>
    <s v="01.01.1993"/>
    <n v="2751421.97"/>
    <n v="255216.2200000002"/>
    <s v="ZLIN"/>
    <n v="10"/>
    <n v="8"/>
    <n v="0"/>
    <n v="0"/>
    <m/>
    <m/>
    <m/>
    <n v="0"/>
    <n v="0"/>
    <s v="ZLIN"/>
    <n v="0"/>
    <n v="11"/>
  </r>
  <r>
    <s v="120381000033-7"/>
    <x v="13"/>
    <n v="342408"/>
    <s v="TRANSMISOR TEMPERATURA 4 ENT"/>
    <s v="01.01.1993"/>
    <n v="5687798.7199999997"/>
    <n v="527588.46999999974"/>
    <s v="ZLIN"/>
    <n v="10"/>
    <n v="8"/>
    <n v="0"/>
    <n v="0"/>
    <m/>
    <m/>
    <m/>
    <n v="0"/>
    <n v="0"/>
    <s v="ZLIN"/>
    <n v="0"/>
    <n v="11"/>
  </r>
  <r>
    <s v="120381000033-8"/>
    <x v="13"/>
    <n v="342408"/>
    <s v="INTERRUPTOR DE NIVEL"/>
    <s v="01.01.1993"/>
    <n v="2952283.92"/>
    <n v="273847.77"/>
    <s v="ZLIN"/>
    <n v="10"/>
    <n v="8"/>
    <n v="0"/>
    <n v="0"/>
    <m/>
    <m/>
    <m/>
    <n v="0"/>
    <n v="0"/>
    <s v="ZLIN"/>
    <n v="0"/>
    <n v="11"/>
  </r>
  <r>
    <s v="120381000034-0"/>
    <x v="13"/>
    <n v="342408"/>
    <s v="VALVULA"/>
    <s v="01.01.1993"/>
    <n v="1764445.9"/>
    <n v="1309831.0099999998"/>
    <s v="ZLIN"/>
    <n v="32"/>
    <n v="8"/>
    <n v="0"/>
    <n v="0"/>
    <m/>
    <m/>
    <m/>
    <n v="363539.87"/>
    <n v="51934.270000000019"/>
    <s v="ZLIN"/>
    <n v="9"/>
    <n v="11"/>
  </r>
  <r>
    <s v="120381000034-1"/>
    <x v="13"/>
    <n v="342408"/>
    <s v="ACTUADOR"/>
    <s v="01.01.1993"/>
    <n v="6890954.6299999999"/>
    <n v="4536804.9499999993"/>
    <s v="ZLIN"/>
    <n v="36"/>
    <n v="10"/>
    <n v="0"/>
    <n v="0"/>
    <m/>
    <m/>
    <m/>
    <n v="874918.26"/>
    <n v="88009.520000000019"/>
    <s v="ZLIN"/>
    <n v="14"/>
    <n v="1"/>
  </r>
  <r>
    <s v="120381000035-0"/>
    <x v="13"/>
    <n v="342408"/>
    <s v="VALVULA"/>
    <s v="01.10.2015"/>
    <n v="1"/>
    <n v="1"/>
    <s v="ZLIN"/>
    <n v="0"/>
    <n v="1"/>
    <n v="0"/>
    <n v="0"/>
    <m/>
    <m/>
    <m/>
    <n v="234303.89"/>
    <n v="82982.620000000024"/>
    <s v="ZLIN"/>
    <n v="4"/>
    <n v="0"/>
  </r>
  <r>
    <s v="120381000035-1"/>
    <x v="13"/>
    <n v="342408"/>
    <s v="ACTUADOR"/>
    <s v="01.10.2015"/>
    <n v="1"/>
    <n v="1"/>
    <s v="ZLIN"/>
    <n v="0"/>
    <n v="1"/>
    <n v="0"/>
    <n v="0"/>
    <m/>
    <m/>
    <m/>
    <n v="567751.93999999994"/>
    <n v="268105.08999999997"/>
    <s v="ZLIN"/>
    <n v="3"/>
    <n v="0"/>
  </r>
  <r>
    <s v="120381000036-0"/>
    <x v="13"/>
    <n v="342408"/>
    <s v="BOMBA"/>
    <s v="01.09.1978"/>
    <n v="220037.08"/>
    <n v="206647.38999999998"/>
    <s v="ZLIN"/>
    <n v="41"/>
    <n v="1"/>
    <n v="0"/>
    <n v="0"/>
    <m/>
    <m/>
    <m/>
    <n v="7052700.2199999997"/>
    <n v="2497831.33"/>
    <s v="ZLIN"/>
    <n v="4"/>
    <n v="0"/>
  </r>
  <r>
    <s v="120381000036-1"/>
    <x v="13"/>
    <n v="342408"/>
    <s v="MOTOR"/>
    <s v="01.09.1978"/>
    <n v="201941.69"/>
    <n v="189653.15"/>
    <s v="ZLIN"/>
    <n v="41"/>
    <n v="1"/>
    <n v="0"/>
    <n v="0"/>
    <m/>
    <m/>
    <m/>
    <n v="6472700.75"/>
    <n v="2292414.85"/>
    <s v="ZLIN"/>
    <n v="4"/>
    <n v="0"/>
  </r>
  <r>
    <s v="120381000036-2"/>
    <x v="13"/>
    <n v="342408"/>
    <s v="TRANSMISOR DE TEMPERATURA CON SE"/>
    <s v="01.09.1978"/>
    <n v="2825297.75"/>
    <n v="274635.39999999991"/>
    <s v="ZLIN"/>
    <n v="10"/>
    <n v="1"/>
    <n v="0"/>
    <n v="0"/>
    <m/>
    <m/>
    <m/>
    <n v="0"/>
    <n v="0"/>
    <s v="ZLIN"/>
    <n v="1"/>
    <n v="0"/>
  </r>
  <r>
    <s v="120381000036-3"/>
    <x v="13"/>
    <n v="342408"/>
    <s v="TRANSMISOR DE TEMPERATURA CON SE"/>
    <s v="01.09.1978"/>
    <n v="2751421.97"/>
    <n v="267454.24000000022"/>
    <s v="ZLIN"/>
    <n v="10"/>
    <n v="1"/>
    <n v="0"/>
    <n v="0"/>
    <m/>
    <m/>
    <m/>
    <n v="0"/>
    <n v="0"/>
    <s v="ZLIN"/>
    <n v="1"/>
    <n v="0"/>
  </r>
  <r>
    <s v="120381000036-4"/>
    <x v="13"/>
    <n v="342408"/>
    <s v="TRANSMISOR DE TEMPERATURA CON SE"/>
    <s v="01.09.1978"/>
    <n v="2751421.97"/>
    <n v="267454.24000000022"/>
    <s v="ZLIN"/>
    <n v="10"/>
    <n v="1"/>
    <n v="0"/>
    <n v="0"/>
    <m/>
    <m/>
    <m/>
    <n v="0"/>
    <n v="0"/>
    <s v="ZLIN"/>
    <n v="1"/>
    <n v="0"/>
  </r>
  <r>
    <s v="120381000036-5"/>
    <x v="13"/>
    <n v="342408"/>
    <s v="TRANSMISOR DE TEMPERATURA CON SE"/>
    <s v="01.09.1978"/>
    <n v="2751421.97"/>
    <n v="267454.24000000022"/>
    <s v="ZLIN"/>
    <n v="10"/>
    <n v="1"/>
    <n v="0"/>
    <n v="0"/>
    <m/>
    <m/>
    <m/>
    <n v="0"/>
    <n v="0"/>
    <s v="ZLIN"/>
    <n v="1"/>
    <n v="0"/>
  </r>
  <r>
    <s v="120381000036-6"/>
    <x v="13"/>
    <n v="342408"/>
    <s v="TRANSMISOR DE TEMPERATURA CON SE"/>
    <s v="01.09.1978"/>
    <n v="2751421.97"/>
    <n v="267454.24000000022"/>
    <s v="ZLIN"/>
    <n v="10"/>
    <n v="1"/>
    <n v="0"/>
    <n v="0"/>
    <m/>
    <m/>
    <m/>
    <n v="0"/>
    <n v="0"/>
    <s v="ZLIN"/>
    <n v="1"/>
    <n v="0"/>
  </r>
  <r>
    <s v="120381000036-7"/>
    <x v="13"/>
    <n v="342408"/>
    <s v="TRANSMISOR DE TEMPERATURA CON 4"/>
    <s v="01.09.1978"/>
    <n v="5687798.7199999997"/>
    <n v="552887.16999999993"/>
    <s v="ZLIN"/>
    <n v="10"/>
    <n v="1"/>
    <n v="0"/>
    <n v="0"/>
    <m/>
    <m/>
    <m/>
    <n v="0"/>
    <n v="0"/>
    <s v="ZLIN"/>
    <n v="1"/>
    <n v="0"/>
  </r>
  <r>
    <s v="120381000036-8"/>
    <x v="13"/>
    <n v="342408"/>
    <s v="INTERRUPTOR DE NIVEL"/>
    <s v="01.09.1978"/>
    <n v="2952283.92"/>
    <n v="286979.19999999972"/>
    <s v="ZLIN"/>
    <n v="10"/>
    <n v="1"/>
    <n v="0"/>
    <n v="0"/>
    <m/>
    <m/>
    <m/>
    <n v="0"/>
    <n v="0"/>
    <s v="ZLIN"/>
    <n v="1"/>
    <n v="0"/>
  </r>
  <r>
    <s v="120381000037-0"/>
    <x v="13"/>
    <n v="342408"/>
    <s v="VALVULA"/>
    <s v="01.10.2015"/>
    <n v="1"/>
    <n v="1"/>
    <s v="ZLIN"/>
    <n v="0"/>
    <n v="1"/>
    <n v="0"/>
    <n v="0"/>
    <m/>
    <m/>
    <m/>
    <n v="234303.89"/>
    <n v="82982.620000000024"/>
    <s v="ZLIN"/>
    <n v="4"/>
    <n v="0"/>
  </r>
  <r>
    <s v="120381000037-1"/>
    <x v="13"/>
    <n v="342408"/>
    <s v="ACTUADOR"/>
    <s v="01.10.2015"/>
    <n v="1"/>
    <n v="1"/>
    <s v="ZLIN"/>
    <n v="0"/>
    <n v="1"/>
    <n v="0"/>
    <n v="0"/>
    <m/>
    <m/>
    <m/>
    <n v="567751.93999999994"/>
    <n v="268105.08999999997"/>
    <s v="ZLIN"/>
    <n v="3"/>
    <n v="0"/>
  </r>
  <r>
    <s v="120381000038-0"/>
    <x v="13"/>
    <n v="342408"/>
    <s v="VALVULA"/>
    <s v="01.10.2015"/>
    <n v="1"/>
    <n v="1"/>
    <s v="ZLIN"/>
    <n v="0"/>
    <n v="1"/>
    <n v="0"/>
    <n v="0"/>
    <m/>
    <m/>
    <m/>
    <n v="582956.81000000006"/>
    <n v="206463.86000000004"/>
    <s v="ZLIN"/>
    <n v="4"/>
    <n v="0"/>
  </r>
  <r>
    <s v="120381000038-1"/>
    <x v="13"/>
    <n v="342408"/>
    <s v="ACTUADOR"/>
    <s v="01.10.2015"/>
    <n v="1"/>
    <n v="1"/>
    <s v="ZLIN"/>
    <n v="0"/>
    <n v="1"/>
    <n v="0"/>
    <n v="0"/>
    <m/>
    <m/>
    <m/>
    <n v="384568.96"/>
    <n v="181602.01"/>
    <s v="ZLIN"/>
    <n v="3"/>
    <n v="0"/>
  </r>
  <r>
    <s v="120381000039-0"/>
    <x v="13"/>
    <n v="342408"/>
    <s v="VALVULA"/>
    <s v="01.10.2015"/>
    <n v="1"/>
    <n v="1"/>
    <s v="ZLIN"/>
    <n v="0"/>
    <n v="1"/>
    <n v="0"/>
    <n v="0"/>
    <m/>
    <m/>
    <m/>
    <n v="582956.81000000006"/>
    <n v="206463.86000000004"/>
    <s v="ZLIN"/>
    <n v="4"/>
    <n v="0"/>
  </r>
  <r>
    <s v="120381000039-1"/>
    <x v="13"/>
    <n v="342408"/>
    <s v="ACTUADOR"/>
    <s v="01.10.2015"/>
    <n v="1"/>
    <n v="1"/>
    <s v="ZLIN"/>
    <n v="0"/>
    <n v="1"/>
    <n v="0"/>
    <n v="0"/>
    <m/>
    <m/>
    <m/>
    <n v="384568.96"/>
    <n v="181602.01"/>
    <s v="ZLIN"/>
    <n v="3"/>
    <n v="0"/>
  </r>
  <r>
    <s v="120381000040-0"/>
    <x v="13"/>
    <n v="342408"/>
    <s v="BOMBA"/>
    <s v="01.10.2015"/>
    <n v="1"/>
    <n v="1"/>
    <s v="ZLIN"/>
    <n v="0"/>
    <n v="1"/>
    <n v="0"/>
    <n v="0"/>
    <m/>
    <m/>
    <m/>
    <n v="1384296.11"/>
    <n v="490271.54000000015"/>
    <s v="ZLIN"/>
    <n v="4"/>
    <n v="0"/>
  </r>
  <r>
    <s v="120381000040-1"/>
    <x v="13"/>
    <n v="342408"/>
    <s v="MOTOR"/>
    <s v="01.10.2015"/>
    <n v="1"/>
    <n v="1"/>
    <s v="ZLIN"/>
    <n v="0"/>
    <n v="1"/>
    <n v="0"/>
    <n v="0"/>
    <m/>
    <m/>
    <m/>
    <n v="442156.37"/>
    <n v="156597.03999999998"/>
    <s v="ZLIN"/>
    <n v="4"/>
    <n v="0"/>
  </r>
  <r>
    <s v="120381000041-0"/>
    <x v="13"/>
    <n v="342408"/>
    <s v="BOMBA"/>
    <s v="01.10.2015"/>
    <n v="1"/>
    <n v="1"/>
    <s v="ZLIN"/>
    <n v="0"/>
    <n v="1"/>
    <n v="0"/>
    <n v="0"/>
    <m/>
    <m/>
    <m/>
    <n v="429814.29"/>
    <n v="152225.88999999996"/>
    <s v="ZLIN"/>
    <n v="4"/>
    <n v="0"/>
  </r>
  <r>
    <s v="120381000041-1"/>
    <x v="13"/>
    <n v="342408"/>
    <s v="MOTOR"/>
    <s v="01.10.2015"/>
    <n v="1"/>
    <n v="1"/>
    <s v="ZLIN"/>
    <n v="0"/>
    <n v="1"/>
    <n v="0"/>
    <n v="0"/>
    <m/>
    <m/>
    <m/>
    <n v="38122.81"/>
    <n v="13501.829999999998"/>
    <s v="ZLIN"/>
    <n v="4"/>
    <n v="0"/>
  </r>
  <r>
    <s v="120381000042-0"/>
    <x v="13"/>
    <n v="342408"/>
    <s v="TABLERO"/>
    <s v="01.10.2015"/>
    <n v="1"/>
    <n v="1"/>
    <s v="ZLIN"/>
    <n v="0"/>
    <n v="1"/>
    <n v="0"/>
    <n v="0"/>
    <m/>
    <m/>
    <m/>
    <n v="9499723.5299999993"/>
    <n v="1404306.959999999"/>
    <s v="ZLIN"/>
    <n v="9"/>
    <n v="7"/>
  </r>
  <r>
    <s v="120381000043-0"/>
    <x v="13"/>
    <n v="342408"/>
    <s v="TABLERO"/>
    <s v="01.10.2015"/>
    <n v="1"/>
    <n v="1"/>
    <s v="ZLIN"/>
    <n v="0"/>
    <n v="1"/>
    <n v="0"/>
    <n v="0"/>
    <m/>
    <m/>
    <m/>
    <n v="9499723.5299999993"/>
    <n v="1404306.959999999"/>
    <s v="ZLIN"/>
    <n v="9"/>
    <n v="7"/>
  </r>
  <r>
    <s v="120381000044-0"/>
    <x v="13"/>
    <n v="342408"/>
    <s v="TABLERO"/>
    <s v="01.10.2015"/>
    <n v="1"/>
    <n v="1"/>
    <s v="ZLIN"/>
    <n v="0"/>
    <n v="1"/>
    <n v="0"/>
    <n v="0"/>
    <m/>
    <m/>
    <m/>
    <n v="9499723.5299999993"/>
    <n v="1404306.959999999"/>
    <s v="ZLIN"/>
    <n v="9"/>
    <n v="7"/>
  </r>
  <r>
    <s v="120381000045-0"/>
    <x v="13"/>
    <n v="342408"/>
    <s v="TABLERO"/>
    <s v="01.10.2015"/>
    <n v="1"/>
    <n v="1"/>
    <s v="ZLIN"/>
    <n v="0"/>
    <n v="1"/>
    <n v="0"/>
    <n v="0"/>
    <m/>
    <m/>
    <m/>
    <n v="9499723.5299999993"/>
    <n v="1404306.959999999"/>
    <s v="ZLIN"/>
    <n v="9"/>
    <n v="7"/>
  </r>
  <r>
    <s v="120381000046-0"/>
    <x v="13"/>
    <n v="342408"/>
    <s v="TABLERO"/>
    <s v="01.10.2015"/>
    <n v="1"/>
    <n v="1"/>
    <s v="ZLIN"/>
    <n v="0"/>
    <n v="1"/>
    <n v="0"/>
    <n v="0"/>
    <m/>
    <m/>
    <m/>
    <n v="9499723.5299999993"/>
    <n v="1404306.959999999"/>
    <s v="ZLIN"/>
    <n v="9"/>
    <n v="7"/>
  </r>
  <r>
    <s v="120381000047-0"/>
    <x v="13"/>
    <n v="342408"/>
    <s v="TABLERO"/>
    <s v="01.10.2015"/>
    <n v="1"/>
    <n v="1"/>
    <s v="ZLIN"/>
    <n v="0"/>
    <n v="1"/>
    <n v="0"/>
    <n v="0"/>
    <m/>
    <m/>
    <m/>
    <n v="9499723.5299999993"/>
    <n v="1404306.959999999"/>
    <s v="ZLIN"/>
    <n v="9"/>
    <n v="7"/>
  </r>
  <r>
    <s v="120381000047-1"/>
    <x v="13"/>
    <n v="342408"/>
    <s v="PANEL ELECTRICO"/>
    <s v="01.10.2015"/>
    <n v="1"/>
    <n v="1"/>
    <s v="ZLIN"/>
    <n v="0"/>
    <n v="1"/>
    <n v="0"/>
    <n v="0"/>
    <m/>
    <m/>
    <m/>
    <n v="7918890.3399999999"/>
    <n v="2039714.1799999997"/>
    <s v="ZLIN"/>
    <n v="5"/>
    <n v="6"/>
  </r>
  <r>
    <s v="120381000047-2"/>
    <x v="13"/>
    <n v="342408"/>
    <s v="PANEL ELECTRICO"/>
    <s v="01.10.2015"/>
    <n v="1"/>
    <n v="1"/>
    <s v="ZLIN"/>
    <n v="0"/>
    <n v="1"/>
    <n v="0"/>
    <n v="0"/>
    <m/>
    <m/>
    <m/>
    <n v="7918890.3399999999"/>
    <n v="2039714.1799999997"/>
    <s v="ZLIN"/>
    <n v="5"/>
    <n v="6"/>
  </r>
  <r>
    <s v="120381000047-3"/>
    <x v="13"/>
    <n v="342408"/>
    <s v="PANEL ELECTRICO"/>
    <s v="01.10.2015"/>
    <n v="1"/>
    <n v="1"/>
    <s v="ZLIN"/>
    <n v="0"/>
    <n v="1"/>
    <n v="0"/>
    <n v="0"/>
    <m/>
    <m/>
    <m/>
    <n v="7918890.3399999999"/>
    <n v="2039714.1799999997"/>
    <s v="ZLIN"/>
    <n v="5"/>
    <n v="6"/>
  </r>
  <r>
    <s v="120381000047-4"/>
    <x v="13"/>
    <n v="342408"/>
    <s v="PANEL ELECTRICO"/>
    <s v="01.10.2015"/>
    <n v="1"/>
    <n v="1"/>
    <s v="ZLIN"/>
    <n v="0"/>
    <n v="1"/>
    <n v="0"/>
    <n v="0"/>
    <m/>
    <m/>
    <m/>
    <n v="7918890.3399999999"/>
    <n v="2039714.1799999997"/>
    <s v="ZLIN"/>
    <n v="5"/>
    <n v="6"/>
  </r>
  <r>
    <s v="120381000048-0"/>
    <x v="13"/>
    <n v="342408"/>
    <s v="PANEL ELECTRICO"/>
    <s v="01.10.2015"/>
    <n v="1"/>
    <n v="1"/>
    <s v="ZLIN"/>
    <n v="0"/>
    <n v="1"/>
    <n v="0"/>
    <n v="0"/>
    <m/>
    <m/>
    <m/>
    <n v="12583869.369999999"/>
    <n v="3241299.6899999995"/>
    <s v="ZLIN"/>
    <n v="5"/>
    <n v="6"/>
  </r>
  <r>
    <s v="120381000048-1"/>
    <x v="13"/>
    <n v="342408"/>
    <s v="PANEL ELECTRICO"/>
    <s v="01.10.2015"/>
    <n v="1"/>
    <n v="1"/>
    <s v="ZLIN"/>
    <n v="0"/>
    <n v="1"/>
    <n v="0"/>
    <n v="0"/>
    <m/>
    <m/>
    <m/>
    <n v="12583869.369999999"/>
    <n v="3241299.6899999995"/>
    <s v="ZLIN"/>
    <n v="5"/>
    <n v="6"/>
  </r>
  <r>
    <s v="120381000048-2"/>
    <x v="13"/>
    <n v="342408"/>
    <s v="PANEL ELECTRICO"/>
    <s v="01.10.2015"/>
    <n v="1"/>
    <n v="1"/>
    <s v="ZLIN"/>
    <n v="0"/>
    <n v="1"/>
    <n v="0"/>
    <n v="0"/>
    <m/>
    <m/>
    <m/>
    <n v="12583869.369999999"/>
    <n v="3241299.6899999995"/>
    <s v="ZLIN"/>
    <n v="5"/>
    <n v="6"/>
  </r>
  <r>
    <s v="120381000048-3"/>
    <x v="13"/>
    <n v="342408"/>
    <s v="PANEL ELECTRICO"/>
    <s v="01.10.2015"/>
    <n v="1"/>
    <n v="1"/>
    <s v="ZLIN"/>
    <n v="0"/>
    <n v="1"/>
    <n v="0"/>
    <n v="0"/>
    <m/>
    <m/>
    <m/>
    <n v="12583869.369999999"/>
    <n v="3241299.6899999995"/>
    <s v="ZLIN"/>
    <n v="5"/>
    <n v="6"/>
  </r>
  <r>
    <s v="120381000049-0"/>
    <x v="13"/>
    <n v="342408"/>
    <s v="PANEL ELECTRICO"/>
    <s v="01.10.2015"/>
    <n v="1"/>
    <n v="1"/>
    <s v="ZLIN"/>
    <n v="0"/>
    <n v="1"/>
    <n v="0"/>
    <n v="0"/>
    <m/>
    <m/>
    <m/>
    <n v="12583869.369999999"/>
    <n v="3241299.6899999995"/>
    <s v="ZLIN"/>
    <n v="5"/>
    <n v="6"/>
  </r>
  <r>
    <s v="120381000050-0"/>
    <x v="13"/>
    <n v="342408"/>
    <s v="PANEL ELECTRICO"/>
    <s v="01.10.2015"/>
    <n v="1"/>
    <n v="1"/>
    <s v="ZLIN"/>
    <n v="0"/>
    <n v="1"/>
    <n v="0"/>
    <n v="0"/>
    <m/>
    <m/>
    <m/>
    <n v="12583869.369999999"/>
    <n v="3241299.6899999995"/>
    <s v="ZLIN"/>
    <n v="5"/>
    <n v="6"/>
  </r>
  <r>
    <s v="120381000051-0"/>
    <x v="13"/>
    <n v="342408"/>
    <s v="TABLERO"/>
    <s v="01.10.2015"/>
    <n v="1"/>
    <n v="1"/>
    <s v="ZLIN"/>
    <n v="0"/>
    <n v="1"/>
    <n v="0"/>
    <n v="0"/>
    <m/>
    <m/>
    <m/>
    <n v="9499723.5299999993"/>
    <n v="1404306.959999999"/>
    <s v="ZLIN"/>
    <n v="9"/>
    <n v="7"/>
  </r>
  <r>
    <s v="120381000052-0"/>
    <x v="13"/>
    <n v="342408"/>
    <s v="PANEL ELECTRICO"/>
    <s v="01.10.2015"/>
    <n v="1"/>
    <n v="1"/>
    <s v="ZLIN"/>
    <n v="0"/>
    <n v="1"/>
    <n v="0"/>
    <n v="0"/>
    <m/>
    <m/>
    <m/>
    <n v="4504337.29"/>
    <n v="1595286.12"/>
    <s v="ZLIN"/>
    <n v="4"/>
    <n v="0"/>
  </r>
  <r>
    <s v="120381000053-0"/>
    <x v="13"/>
    <n v="342408"/>
    <s v="PANEL ELECTRICO"/>
    <s v="01.10.2015"/>
    <n v="1"/>
    <n v="1"/>
    <s v="ZLIN"/>
    <n v="0"/>
    <n v="1"/>
    <n v="0"/>
    <n v="0"/>
    <m/>
    <m/>
    <m/>
    <n v="4504337.29"/>
    <n v="1595286.12"/>
    <s v="ZLIN"/>
    <n v="4"/>
    <n v="0"/>
  </r>
  <r>
    <s v="120381000054-0"/>
    <x v="13"/>
    <n v="342408"/>
    <s v="PANEL ELECTRICO"/>
    <s v="01.10.2015"/>
    <n v="1"/>
    <n v="1"/>
    <s v="ZLIN"/>
    <n v="0"/>
    <n v="1"/>
    <n v="0"/>
    <n v="0"/>
    <m/>
    <m/>
    <m/>
    <n v="4504337.29"/>
    <n v="1595286.12"/>
    <s v="ZLIN"/>
    <n v="4"/>
    <n v="0"/>
  </r>
  <r>
    <s v="120381000055-0"/>
    <x v="13"/>
    <n v="342408"/>
    <s v="PANEL ELECTRICO"/>
    <s v="01.10.2015"/>
    <n v="1"/>
    <n v="1"/>
    <s v="ZLIN"/>
    <n v="0"/>
    <n v="1"/>
    <n v="0"/>
    <n v="0"/>
    <m/>
    <m/>
    <m/>
    <n v="7918890.3399999999"/>
    <n v="2804607"/>
    <s v="ZLIN"/>
    <n v="4"/>
    <n v="0"/>
  </r>
  <r>
    <s v="120381000056-0"/>
    <x v="13"/>
    <n v="342408"/>
    <s v="PANEL ELECTRICO"/>
    <s v="01.10.2015"/>
    <n v="1"/>
    <n v="1"/>
    <s v="ZLIN"/>
    <n v="0"/>
    <n v="1"/>
    <n v="0"/>
    <n v="0"/>
    <m/>
    <m/>
    <m/>
    <n v="1274991.71"/>
    <n v="451559.56999999995"/>
    <s v="ZLIN"/>
    <n v="4"/>
    <n v="0"/>
  </r>
  <r>
    <s v="120381000057-0"/>
    <x v="13"/>
    <n v="342408"/>
    <s v="PANEL DE CONTROL"/>
    <s v="01.10.2015"/>
    <n v="1"/>
    <n v="1"/>
    <s v="ZLIN"/>
    <n v="0"/>
    <n v="1"/>
    <n v="0"/>
    <n v="0"/>
    <m/>
    <m/>
    <m/>
    <n v="3215256.83"/>
    <n v="1138736.8"/>
    <s v="ZLIN"/>
    <n v="4"/>
    <n v="0"/>
  </r>
  <r>
    <s v="120381000057-1"/>
    <x v="13"/>
    <n v="342408"/>
    <s v="PANEL DE CONTROL"/>
    <s v="01.10.2015"/>
    <n v="1"/>
    <n v="1"/>
    <s v="ZLIN"/>
    <n v="0"/>
    <n v="1"/>
    <n v="0"/>
    <n v="0"/>
    <m/>
    <m/>
    <m/>
    <n v="3215256.83"/>
    <n v="1138736.8"/>
    <s v="ZLIN"/>
    <n v="4"/>
    <n v="0"/>
  </r>
  <r>
    <s v="120381000058-0"/>
    <x v="13"/>
    <n v="342408"/>
    <s v="PANEL DE CONTROL"/>
    <s v="01.10.2015"/>
    <n v="1"/>
    <n v="1"/>
    <s v="ZLIN"/>
    <n v="0"/>
    <n v="1"/>
    <n v="0"/>
    <n v="0"/>
    <m/>
    <m/>
    <m/>
    <n v="11640398.4"/>
    <n v="4122641.1000000006"/>
    <s v="ZLIN"/>
    <n v="4"/>
    <n v="0"/>
  </r>
  <r>
    <s v="120381000058-1"/>
    <x v="13"/>
    <n v="342408"/>
    <s v="PANEL DE CONTROL"/>
    <s v="01.10.2015"/>
    <n v="1"/>
    <n v="1"/>
    <s v="ZLIN"/>
    <n v="0"/>
    <n v="1"/>
    <n v="0"/>
    <n v="0"/>
    <m/>
    <m/>
    <m/>
    <n v="11640398.4"/>
    <n v="4122641.1000000006"/>
    <s v="ZLIN"/>
    <n v="4"/>
    <n v="0"/>
  </r>
  <r>
    <s v="120381000059-0"/>
    <x v="13"/>
    <n v="342408"/>
    <s v="PANEL DE CONTROL"/>
    <s v="01.10.2015"/>
    <n v="1"/>
    <n v="1"/>
    <s v="ZLIN"/>
    <n v="0"/>
    <n v="1"/>
    <n v="0"/>
    <n v="0"/>
    <m/>
    <m/>
    <m/>
    <n v="11640398.4"/>
    <n v="4122641.1000000006"/>
    <s v="ZLIN"/>
    <n v="4"/>
    <n v="0"/>
  </r>
  <r>
    <s v="120381000059-1"/>
    <x v="13"/>
    <n v="342408"/>
    <s v="PANEL DE CONTROL"/>
    <s v="01.10.2015"/>
    <n v="1"/>
    <n v="1"/>
    <s v="ZLIN"/>
    <n v="0"/>
    <n v="1"/>
    <n v="0"/>
    <n v="0"/>
    <m/>
    <m/>
    <m/>
    <n v="11640398.4"/>
    <n v="4122641.1000000006"/>
    <s v="ZLIN"/>
    <n v="4"/>
    <n v="0"/>
  </r>
  <r>
    <s v="120381000060-0"/>
    <x v="13"/>
    <n v="342408"/>
    <s v="PANEL DE CONTROL"/>
    <s v="01.10.2015"/>
    <n v="9700404.5700000003"/>
    <n v="153975.66000000015"/>
    <s v="ZLIN"/>
    <n v="0"/>
    <n v="1"/>
    <n v="0"/>
    <n v="0"/>
    <m/>
    <m/>
    <m/>
    <n v="3215256.83"/>
    <n v="1138736.79"/>
    <s v="ZLIN"/>
    <n v="4"/>
    <n v="0"/>
  </r>
  <r>
    <s v="120381000060-1"/>
    <x v="13"/>
    <n v="342408"/>
    <s v="PANEL DE CONTROL"/>
    <s v="01.10.2015"/>
    <n v="1"/>
    <n v="1"/>
    <s v="ZLIN"/>
    <n v="0"/>
    <n v="1"/>
    <n v="0"/>
    <n v="0"/>
    <m/>
    <m/>
    <m/>
    <n v="3215256.83"/>
    <n v="1138736.8"/>
    <s v="ZLIN"/>
    <n v="4"/>
    <n v="0"/>
  </r>
  <r>
    <s v="120381000060-2"/>
    <x v="13"/>
    <n v="342408"/>
    <s v="PANEL DE CONTROL"/>
    <s v="01.10.2015"/>
    <n v="1"/>
    <n v="1"/>
    <s v="ZLIN"/>
    <n v="0"/>
    <n v="1"/>
    <n v="0"/>
    <n v="0"/>
    <m/>
    <m/>
    <m/>
    <n v="3215256.83"/>
    <n v="1138736.8"/>
    <s v="ZLIN"/>
    <n v="4"/>
    <n v="0"/>
  </r>
  <r>
    <s v="120381000060-3"/>
    <x v="13"/>
    <n v="342408"/>
    <s v="PANEL DE CONTROL"/>
    <s v="01.10.2015"/>
    <n v="1"/>
    <n v="1"/>
    <s v="ZLIN"/>
    <n v="0"/>
    <n v="1"/>
    <n v="0"/>
    <n v="0"/>
    <m/>
    <m/>
    <m/>
    <n v="3215256.83"/>
    <n v="1138736.8"/>
    <s v="ZLIN"/>
    <n v="4"/>
    <n v="0"/>
  </r>
  <r>
    <s v="120381000061-0"/>
    <x v="13"/>
    <n v="342409"/>
    <s v="VALVULA"/>
    <s v="30.11.2008"/>
    <n v="43411026.07"/>
    <n v="22256414.370000001"/>
    <s v="ZLIN"/>
    <n v="16"/>
    <n v="5"/>
    <n v="0"/>
    <n v="0"/>
    <m/>
    <m/>
    <m/>
    <n v="-15359224"/>
    <n v="-2270493.9800000004"/>
    <s v="ZLIN"/>
    <n v="9"/>
    <n v="7"/>
  </r>
  <r>
    <s v="120381000061-1"/>
    <x v="13"/>
    <n v="342409"/>
    <s v="ACTUADOR"/>
    <s v="30.11.2008"/>
    <n v="23121413.600000001"/>
    <n v="9454505.1400000006"/>
    <s v="ZLIN"/>
    <n v="20"/>
    <n v="7"/>
    <n v="0"/>
    <n v="0"/>
    <m/>
    <m/>
    <m/>
    <n v="-10176294.85"/>
    <n v="-1048466.7400000002"/>
    <s v="ZLIN"/>
    <n v="13"/>
    <n v="9"/>
  </r>
  <r>
    <s v="120381000062-0"/>
    <x v="13"/>
    <n v="342409"/>
    <s v="VALVULA"/>
    <s v="30.11.2008"/>
    <n v="43411026.07"/>
    <n v="22256414.370000001"/>
    <s v="ZLIN"/>
    <n v="16"/>
    <n v="5"/>
    <n v="0"/>
    <n v="0"/>
    <m/>
    <m/>
    <m/>
    <n v="-15359224"/>
    <n v="-2270493.9800000004"/>
    <s v="ZLIN"/>
    <n v="9"/>
    <n v="7"/>
  </r>
  <r>
    <s v="120381000062-1"/>
    <x v="13"/>
    <n v="342409"/>
    <s v="ACTUADOR"/>
    <s v="30.11.2008"/>
    <n v="23121413.600000001"/>
    <n v="9454505.1400000006"/>
    <s v="ZLIN"/>
    <n v="20"/>
    <n v="7"/>
    <n v="0"/>
    <n v="0"/>
    <m/>
    <m/>
    <m/>
    <n v="-10176294.85"/>
    <n v="-1048466.7400000002"/>
    <s v="ZLIN"/>
    <n v="13"/>
    <n v="9"/>
  </r>
  <r>
    <s v="120381000063-0"/>
    <x v="13"/>
    <n v="342409"/>
    <s v="VALVULA"/>
    <s v="30.11.2008"/>
    <n v="3938504.47"/>
    <n v="2019233.2400000002"/>
    <s v="ZLIN"/>
    <n v="16"/>
    <n v="5"/>
    <n v="0"/>
    <n v="0"/>
    <m/>
    <m/>
    <m/>
    <n v="-1393479.45"/>
    <n v="-205992.60999999987"/>
    <s v="ZLIN"/>
    <n v="9"/>
    <n v="7"/>
  </r>
  <r>
    <s v="120381000063-1"/>
    <x v="13"/>
    <n v="342409"/>
    <s v="ACTUADOR"/>
    <s v="30.11.2008"/>
    <n v="23121413.600000001"/>
    <n v="9454505.1400000006"/>
    <s v="ZLIN"/>
    <n v="20"/>
    <n v="7"/>
    <n v="0"/>
    <n v="0"/>
    <m/>
    <m/>
    <m/>
    <n v="-10176294.85"/>
    <n v="-1048466.7400000002"/>
    <s v="ZLIN"/>
    <n v="13"/>
    <n v="9"/>
  </r>
  <r>
    <s v="120381000064-0"/>
    <x v="13"/>
    <n v="342409"/>
    <s v="VALVULA"/>
    <s v="30.11.2008"/>
    <n v="3938504.47"/>
    <n v="2019233.2400000002"/>
    <s v="ZLIN"/>
    <n v="16"/>
    <n v="5"/>
    <n v="0"/>
    <n v="0"/>
    <m/>
    <m/>
    <m/>
    <n v="-1393479.45"/>
    <n v="-205992.60999999987"/>
    <s v="ZLIN"/>
    <n v="9"/>
    <n v="7"/>
  </r>
  <r>
    <s v="120381000064-1"/>
    <x v="13"/>
    <n v="342409"/>
    <s v="ACTUADOR"/>
    <s v="30.11.2008"/>
    <n v="23121413.600000001"/>
    <n v="9454505.1400000006"/>
    <s v="ZLIN"/>
    <n v="20"/>
    <n v="7"/>
    <n v="0"/>
    <n v="0"/>
    <m/>
    <m/>
    <m/>
    <n v="-10176294.85"/>
    <n v="-1048466.7400000002"/>
    <s v="ZLIN"/>
    <n v="13"/>
    <n v="9"/>
  </r>
  <r>
    <s v="120381000065-0"/>
    <x v="13"/>
    <n v="342409"/>
    <s v="VALVULA"/>
    <s v="30.11.2008"/>
    <n v="18152513.280000001"/>
    <n v="9306618.4900000021"/>
    <s v="ZLIN"/>
    <n v="16"/>
    <n v="5"/>
    <n v="0"/>
    <n v="0"/>
    <m/>
    <m/>
    <m/>
    <n v="-6422527.7000000002"/>
    <n v="-949417.1400000006"/>
    <s v="ZLIN"/>
    <n v="9"/>
    <n v="7"/>
  </r>
  <r>
    <s v="120381000065-1"/>
    <x v="13"/>
    <n v="342409"/>
    <s v="ACTUADOR"/>
    <s v="30.11.2008"/>
    <n v="23121413.600000001"/>
    <n v="9454505.1400000006"/>
    <s v="ZLIN"/>
    <n v="20"/>
    <n v="7"/>
    <n v="0"/>
    <n v="0"/>
    <m/>
    <m/>
    <m/>
    <n v="-10176294.85"/>
    <n v="-1048466.7400000002"/>
    <s v="ZLIN"/>
    <n v="13"/>
    <n v="9"/>
  </r>
  <r>
    <s v="120381000066-0"/>
    <x v="13"/>
    <n v="342409"/>
    <s v="FILTRO"/>
    <s v="30.11.2008"/>
    <n v="47228449.799999997"/>
    <n v="19312038.179999996"/>
    <s v="ZLIN"/>
    <n v="20"/>
    <n v="7"/>
    <n v="0"/>
    <n v="0"/>
    <m/>
    <m/>
    <m/>
    <n v="-20786386.039999999"/>
    <n v="-2141627.66"/>
    <s v="ZLIN"/>
    <n v="13"/>
    <n v="9"/>
  </r>
  <r>
    <s v="120381000067-0"/>
    <x v="13"/>
    <n v="342409"/>
    <s v="VALVULA"/>
    <s v="30.11.2008"/>
    <n v="18152513.280000001"/>
    <n v="9306618.4900000021"/>
    <s v="ZLIN"/>
    <n v="16"/>
    <n v="5"/>
    <n v="0"/>
    <n v="0"/>
    <m/>
    <m/>
    <m/>
    <n v="-6422527.7000000002"/>
    <n v="-949417.1400000006"/>
    <s v="ZLIN"/>
    <n v="9"/>
    <n v="7"/>
  </r>
  <r>
    <s v="120381000067-1"/>
    <x v="13"/>
    <n v="342409"/>
    <s v="ACTUADOR"/>
    <s v="30.11.2008"/>
    <n v="23121413.600000001"/>
    <n v="9454505.1400000006"/>
    <s v="ZLIN"/>
    <n v="20"/>
    <n v="7"/>
    <n v="0"/>
    <n v="0"/>
    <m/>
    <m/>
    <m/>
    <n v="-10176294.85"/>
    <n v="-1048466.7400000002"/>
    <s v="ZLIN"/>
    <n v="13"/>
    <n v="9"/>
  </r>
  <r>
    <s v="120381000068-0"/>
    <x v="13"/>
    <n v="342409"/>
    <s v="FILTRO"/>
    <s v="30.11.2008"/>
    <n v="47228449.799999997"/>
    <n v="19312038.179999996"/>
    <s v="ZLIN"/>
    <n v="20"/>
    <n v="7"/>
    <n v="0"/>
    <n v="0"/>
    <m/>
    <m/>
    <m/>
    <n v="-20786386.039999999"/>
    <n v="-2141627.66"/>
    <s v="ZLIN"/>
    <n v="13"/>
    <n v="9"/>
  </r>
  <r>
    <s v="120381000069-0"/>
    <x v="13"/>
    <n v="342409"/>
    <s v="VALVULA"/>
    <s v="30.11.2008"/>
    <n v="18152513.280000001"/>
    <n v="9306618.4900000021"/>
    <s v="ZLIN"/>
    <n v="16"/>
    <n v="5"/>
    <n v="0"/>
    <n v="0"/>
    <m/>
    <m/>
    <m/>
    <n v="-6422527.7000000002"/>
    <n v="-949417.1400000006"/>
    <s v="ZLIN"/>
    <n v="9"/>
    <n v="7"/>
  </r>
  <r>
    <s v="120381000069-1"/>
    <x v="13"/>
    <n v="342409"/>
    <s v="ACTUADOR"/>
    <s v="30.11.2008"/>
    <n v="23121413.600000001"/>
    <n v="9454505.1400000006"/>
    <s v="ZLIN"/>
    <n v="20"/>
    <n v="7"/>
    <n v="0"/>
    <n v="0"/>
    <m/>
    <m/>
    <m/>
    <n v="-10176294.85"/>
    <n v="-1048466.7400000002"/>
    <s v="ZLIN"/>
    <n v="13"/>
    <n v="9"/>
  </r>
  <r>
    <s v="120381000070-0"/>
    <x v="13"/>
    <n v="342409"/>
    <s v="FILTRO"/>
    <s v="30.11.2008"/>
    <n v="47228449.799999997"/>
    <n v="19312038.179999996"/>
    <s v="ZLIN"/>
    <n v="20"/>
    <n v="7"/>
    <n v="0"/>
    <n v="0"/>
    <m/>
    <m/>
    <m/>
    <n v="-20786386.039999999"/>
    <n v="-2141627.66"/>
    <s v="ZLIN"/>
    <n v="13"/>
    <n v="9"/>
  </r>
  <r>
    <s v="120381000071-0"/>
    <x v="13"/>
    <n v="342409"/>
    <s v="VALVULA"/>
    <s v="30.11.2008"/>
    <n v="18152513.280000001"/>
    <n v="9306618.4900000021"/>
    <s v="ZLIN"/>
    <n v="16"/>
    <n v="5"/>
    <n v="0"/>
    <n v="0"/>
    <m/>
    <m/>
    <m/>
    <n v="-6422527.7000000002"/>
    <n v="-949417.1400000006"/>
    <s v="ZLIN"/>
    <n v="9"/>
    <n v="7"/>
  </r>
  <r>
    <s v="120381000071-1"/>
    <x v="13"/>
    <n v="342409"/>
    <s v="ACTUADOR"/>
    <s v="30.11.2008"/>
    <n v="23121413.600000001"/>
    <n v="9454505.1400000006"/>
    <s v="ZLIN"/>
    <n v="20"/>
    <n v="7"/>
    <n v="0"/>
    <n v="0"/>
    <m/>
    <m/>
    <m/>
    <n v="-10176294.85"/>
    <n v="-1048466.7400000002"/>
    <s v="ZLIN"/>
    <n v="13"/>
    <n v="9"/>
  </r>
  <r>
    <s v="120381000072-0"/>
    <x v="13"/>
    <n v="342409"/>
    <s v="BOMBA"/>
    <s v="30.11.2008"/>
    <n v="510847012.72000003"/>
    <n v="261906336.46000004"/>
    <s v="ZLIN"/>
    <n v="16"/>
    <n v="5"/>
    <n v="0"/>
    <n v="0"/>
    <m/>
    <m/>
    <m/>
    <n v="-180742415.16"/>
    <n v="-26718443.979999989"/>
    <s v="ZLIN"/>
    <n v="9"/>
    <n v="7"/>
  </r>
  <r>
    <s v="120381000072-1"/>
    <x v="13"/>
    <n v="342409"/>
    <s v="MOTOR"/>
    <s v="30.11.2008"/>
    <n v="592836787.97000003"/>
    <n v="303941703.47000003"/>
    <s v="ZLIN"/>
    <n v="16"/>
    <n v="5"/>
    <n v="0"/>
    <n v="0"/>
    <m/>
    <m/>
    <m/>
    <n v="-209751158.72999999"/>
    <n v="-31006693.030000001"/>
    <s v="ZLIN"/>
    <n v="9"/>
    <n v="7"/>
  </r>
  <r>
    <s v="120381000073-0"/>
    <x v="13"/>
    <n v="342409"/>
    <s v="VALVULA"/>
    <s v="30.11.2008"/>
    <n v="18152513.280000001"/>
    <n v="9306618.4900000021"/>
    <s v="ZLIN"/>
    <n v="16"/>
    <n v="5"/>
    <n v="0"/>
    <n v="0"/>
    <m/>
    <m/>
    <m/>
    <n v="-6422527.7000000002"/>
    <n v="-949417.1400000006"/>
    <s v="ZLIN"/>
    <n v="9"/>
    <n v="7"/>
  </r>
  <r>
    <s v="120381000073-1"/>
    <x v="13"/>
    <n v="342409"/>
    <s v="ACTUADOR"/>
    <s v="30.11.2008"/>
    <n v="23121413.600000001"/>
    <n v="9454505.1400000006"/>
    <s v="ZLIN"/>
    <n v="20"/>
    <n v="7"/>
    <n v="0"/>
    <n v="0"/>
    <m/>
    <m/>
    <m/>
    <n v="-10176294.85"/>
    <n v="-1048466.7400000002"/>
    <s v="ZLIN"/>
    <n v="13"/>
    <n v="9"/>
  </r>
  <r>
    <s v="120381000074-0"/>
    <x v="13"/>
    <n v="342409"/>
    <s v="BOMBA"/>
    <s v="30.11.2008"/>
    <n v="510847012.72000003"/>
    <n v="261906336.46000004"/>
    <s v="ZLIN"/>
    <n v="16"/>
    <n v="5"/>
    <n v="0"/>
    <n v="0"/>
    <m/>
    <m/>
    <m/>
    <n v="-180742415.16"/>
    <n v="-26718443.979999989"/>
    <s v="ZLIN"/>
    <n v="9"/>
    <n v="7"/>
  </r>
  <r>
    <s v="120381000074-1"/>
    <x v="13"/>
    <n v="342409"/>
    <s v="MOTOR"/>
    <s v="30.11.2008"/>
    <n v="592836787.97000003"/>
    <n v="303941703.47000003"/>
    <s v="ZLIN"/>
    <n v="16"/>
    <n v="5"/>
    <n v="0"/>
    <n v="0"/>
    <m/>
    <m/>
    <m/>
    <n v="-209751158.72999999"/>
    <n v="-31006693.030000001"/>
    <s v="ZLIN"/>
    <n v="9"/>
    <n v="7"/>
  </r>
  <r>
    <s v="120381000075-0"/>
    <x v="13"/>
    <n v="342409"/>
    <s v="VALVULA"/>
    <s v="30.11.2008"/>
    <n v="9799145.7599999998"/>
    <n v="5023927.5299999993"/>
    <s v="ZLIN"/>
    <n v="16"/>
    <n v="5"/>
    <n v="0"/>
    <n v="0"/>
    <m/>
    <m/>
    <m/>
    <n v="-3467028.73"/>
    <n v="-512517.29000000004"/>
    <s v="ZLIN"/>
    <n v="9"/>
    <n v="7"/>
  </r>
  <r>
    <s v="120381000075-1"/>
    <x v="13"/>
    <n v="342409"/>
    <s v="ACTUADOR"/>
    <s v="30.11.2008"/>
    <n v="10518176.85"/>
    <n v="4300954.8899999997"/>
    <s v="ZLIN"/>
    <n v="20"/>
    <n v="7"/>
    <n v="0"/>
    <n v="0"/>
    <m/>
    <m/>
    <m/>
    <n v="-4629304.72"/>
    <n v="-476958.66999999993"/>
    <s v="ZLIN"/>
    <n v="13"/>
    <n v="9"/>
  </r>
  <r>
    <s v="120381000076-0"/>
    <x v="13"/>
    <n v="342409"/>
    <s v="VALVULA"/>
    <s v="30.11.2008"/>
    <n v="18152513.280000001"/>
    <n v="9306618.4900000021"/>
    <s v="ZLIN"/>
    <n v="16"/>
    <n v="5"/>
    <n v="0"/>
    <n v="0"/>
    <m/>
    <m/>
    <m/>
    <n v="-6422527.7000000002"/>
    <n v="-949417.1400000006"/>
    <s v="ZLIN"/>
    <n v="9"/>
    <n v="7"/>
  </r>
  <r>
    <s v="120381000076-1"/>
    <x v="13"/>
    <n v="342409"/>
    <s v="ACTUADOR"/>
    <s v="30.11.2008"/>
    <n v="23121413.600000001"/>
    <n v="9454505.1400000006"/>
    <s v="ZLIN"/>
    <n v="20"/>
    <n v="7"/>
    <n v="0"/>
    <n v="0"/>
    <m/>
    <m/>
    <m/>
    <n v="-10176294.85"/>
    <n v="-1048466.7400000002"/>
    <s v="ZLIN"/>
    <n v="13"/>
    <n v="9"/>
  </r>
  <r>
    <s v="120381000077-0"/>
    <x v="13"/>
    <n v="342409"/>
    <s v="BOMBA"/>
    <s v="30.11.2008"/>
    <n v="510847012.72000003"/>
    <n v="261906336.46000004"/>
    <s v="ZLIN"/>
    <n v="16"/>
    <n v="5"/>
    <n v="0"/>
    <n v="0"/>
    <m/>
    <m/>
    <m/>
    <n v="-180742415.16"/>
    <n v="-26718443.979999989"/>
    <s v="ZLIN"/>
    <n v="9"/>
    <n v="7"/>
  </r>
  <r>
    <s v="120381000077-1"/>
    <x v="13"/>
    <n v="342409"/>
    <s v="MOTOR"/>
    <s v="30.11.2008"/>
    <n v="592836787.97000003"/>
    <n v="303941703.47000003"/>
    <s v="ZLIN"/>
    <n v="16"/>
    <n v="5"/>
    <n v="0"/>
    <n v="0"/>
    <m/>
    <m/>
    <m/>
    <n v="-209751158.72999999"/>
    <n v="-31006693.030000001"/>
    <s v="ZLIN"/>
    <n v="9"/>
    <n v="7"/>
  </r>
  <r>
    <s v="120381000078-0"/>
    <x v="13"/>
    <n v="342409"/>
    <s v="VALVULA"/>
    <s v="30.11.2008"/>
    <n v="9799145.7599999998"/>
    <n v="5023927.5299999993"/>
    <s v="ZLIN"/>
    <n v="16"/>
    <n v="5"/>
    <n v="0"/>
    <n v="0"/>
    <m/>
    <m/>
    <m/>
    <n v="-3467028.73"/>
    <n v="-512517.29000000004"/>
    <s v="ZLIN"/>
    <n v="9"/>
    <n v="7"/>
  </r>
  <r>
    <s v="120381000078-1"/>
    <x v="13"/>
    <n v="342409"/>
    <s v="ACTUADOR"/>
    <s v="30.11.2008"/>
    <n v="10518176.85"/>
    <n v="4300954.8899999997"/>
    <s v="ZLIN"/>
    <n v="20"/>
    <n v="7"/>
    <n v="0"/>
    <n v="0"/>
    <m/>
    <m/>
    <m/>
    <n v="-4629304.72"/>
    <n v="-476958.66999999993"/>
    <s v="ZLIN"/>
    <n v="13"/>
    <n v="9"/>
  </r>
  <r>
    <s v="120381000079-0"/>
    <x v="13"/>
    <n v="342409"/>
    <s v="VALVULA"/>
    <s v="30.11.2008"/>
    <n v="3938504.47"/>
    <n v="2019233.2400000002"/>
    <s v="ZLIN"/>
    <n v="16"/>
    <n v="5"/>
    <n v="0"/>
    <n v="0"/>
    <m/>
    <m/>
    <m/>
    <n v="-1393479.45"/>
    <n v="-205992.60999999987"/>
    <s v="ZLIN"/>
    <n v="9"/>
    <n v="7"/>
  </r>
  <r>
    <s v="120381000079-1"/>
    <x v="13"/>
    <n v="342409"/>
    <s v="ACTUADOR"/>
    <s v="30.11.2008"/>
    <n v="23121413.600000001"/>
    <n v="9454505.1400000006"/>
    <s v="ZLIN"/>
    <n v="20"/>
    <n v="7"/>
    <n v="0"/>
    <n v="0"/>
    <m/>
    <m/>
    <m/>
    <n v="-10176294.85"/>
    <n v="-1048466.7400000002"/>
    <s v="ZLIN"/>
    <n v="13"/>
    <n v="9"/>
  </r>
  <r>
    <s v="120381000080-0"/>
    <x v="13"/>
    <n v="342409"/>
    <s v="VALVULA"/>
    <s v="30.11.2008"/>
    <n v="43411026.07"/>
    <n v="22256414.370000001"/>
    <s v="ZLIN"/>
    <n v="16"/>
    <n v="5"/>
    <n v="0"/>
    <n v="0"/>
    <m/>
    <m/>
    <m/>
    <n v="-15359224"/>
    <n v="-2270493.9800000004"/>
    <s v="ZLIN"/>
    <n v="9"/>
    <n v="7"/>
  </r>
  <r>
    <s v="120381000080-1"/>
    <x v="13"/>
    <n v="342409"/>
    <s v="ACTUADOR"/>
    <s v="30.11.2008"/>
    <n v="23121413.600000001"/>
    <n v="9454505.1400000006"/>
    <s v="ZLIN"/>
    <n v="20"/>
    <n v="7"/>
    <n v="0"/>
    <n v="0"/>
    <m/>
    <m/>
    <m/>
    <n v="-10176294.85"/>
    <n v="-1048466.7400000002"/>
    <s v="ZLIN"/>
    <n v="13"/>
    <n v="9"/>
  </r>
  <r>
    <s v="120381000081-0"/>
    <x v="13"/>
    <n v="342409"/>
    <s v="VALVULA"/>
    <s v="30.11.2008"/>
    <n v="43411026.07"/>
    <n v="22256414.370000001"/>
    <s v="ZLIN"/>
    <n v="16"/>
    <n v="5"/>
    <n v="0"/>
    <n v="0"/>
    <m/>
    <m/>
    <m/>
    <n v="-15359224"/>
    <n v="-2270493.9800000004"/>
    <s v="ZLIN"/>
    <n v="9"/>
    <n v="7"/>
  </r>
  <r>
    <s v="120381000081-1"/>
    <x v="13"/>
    <n v="342409"/>
    <s v="ACTUADOR"/>
    <s v="30.11.2008"/>
    <n v="23121413.600000001"/>
    <n v="9454505.1400000006"/>
    <s v="ZLIN"/>
    <n v="20"/>
    <n v="7"/>
    <n v="0"/>
    <n v="0"/>
    <m/>
    <m/>
    <m/>
    <n v="-10176294.85"/>
    <n v="-1048466.7400000002"/>
    <s v="ZLIN"/>
    <n v="13"/>
    <n v="9"/>
  </r>
  <r>
    <s v="120381000082-0"/>
    <x v="13"/>
    <n v="342409"/>
    <s v="BOMBA"/>
    <s v="01.10.2015"/>
    <n v="1"/>
    <n v="1"/>
    <s v="ZLIN"/>
    <n v="0"/>
    <n v="1"/>
    <n v="0"/>
    <n v="0"/>
    <m/>
    <m/>
    <m/>
    <n v="5367770.29"/>
    <n v="793496.46999999974"/>
    <s v="ZLIN"/>
    <n v="9"/>
    <n v="7"/>
  </r>
  <r>
    <s v="120381000082-1"/>
    <x v="13"/>
    <n v="342409"/>
    <s v="MOTOR"/>
    <s v="01.10.2015"/>
    <n v="1"/>
    <n v="1"/>
    <s v="ZLIN"/>
    <n v="0"/>
    <n v="1"/>
    <n v="0"/>
    <n v="0"/>
    <m/>
    <m/>
    <m/>
    <n v="1750254.03"/>
    <n v="258733.19999999995"/>
    <s v="ZLIN"/>
    <n v="9"/>
    <n v="7"/>
  </r>
  <r>
    <s v="120381000083-0"/>
    <x v="13"/>
    <n v="342409"/>
    <s v="TABLERO"/>
    <s v="01.10.2015"/>
    <n v="1"/>
    <n v="1"/>
    <s v="ZLIN"/>
    <n v="0"/>
    <n v="1"/>
    <n v="0"/>
    <n v="0"/>
    <m/>
    <m/>
    <m/>
    <n v="9499723.5299999993"/>
    <n v="1404306.959999999"/>
    <s v="ZLIN"/>
    <n v="9"/>
    <n v="7"/>
  </r>
  <r>
    <s v="120381000084-0"/>
    <x v="13"/>
    <n v="342409"/>
    <s v="TABLERO"/>
    <s v="01.10.2015"/>
    <n v="1"/>
    <n v="1"/>
    <s v="ZLIN"/>
    <n v="0"/>
    <n v="1"/>
    <n v="0"/>
    <n v="0"/>
    <m/>
    <m/>
    <m/>
    <n v="9499723.5299999993"/>
    <n v="1404306.959999999"/>
    <s v="ZLIN"/>
    <n v="9"/>
    <n v="7"/>
  </r>
  <r>
    <s v="120381000085-0"/>
    <x v="13"/>
    <n v="342409"/>
    <s v="TABLERO"/>
    <s v="01.10.2015"/>
    <n v="1"/>
    <n v="1"/>
    <s v="ZLIN"/>
    <n v="0"/>
    <n v="1"/>
    <n v="0"/>
    <n v="0"/>
    <m/>
    <m/>
    <m/>
    <n v="9499723.5299999993"/>
    <n v="1404306.959999999"/>
    <s v="ZLIN"/>
    <n v="9"/>
    <n v="7"/>
  </r>
  <r>
    <s v="120381000086-0"/>
    <x v="13"/>
    <n v="342409"/>
    <s v="TABLERO"/>
    <s v="01.10.2015"/>
    <n v="1"/>
    <n v="1"/>
    <s v="ZLIN"/>
    <n v="0"/>
    <n v="1"/>
    <n v="0"/>
    <n v="0"/>
    <m/>
    <m/>
    <m/>
    <n v="9499723.5299999993"/>
    <n v="1404306.959999999"/>
    <s v="ZLIN"/>
    <n v="9"/>
    <n v="7"/>
  </r>
  <r>
    <s v="120381000087-0"/>
    <x v="13"/>
    <n v="342409"/>
    <s v="PANEL ELECTRICO"/>
    <s v="01.10.2015"/>
    <n v="1"/>
    <n v="1"/>
    <s v="ZLIN"/>
    <n v="0"/>
    <n v="1"/>
    <n v="0"/>
    <n v="0"/>
    <m/>
    <m/>
    <m/>
    <n v="12583869.369999999"/>
    <n v="3241299.6899999995"/>
    <s v="ZLIN"/>
    <n v="5"/>
    <n v="6"/>
  </r>
  <r>
    <s v="120381000088-0"/>
    <x v="13"/>
    <n v="342409"/>
    <s v="PANEL DE CONTROL"/>
    <s v="01.10.2015"/>
    <n v="1"/>
    <n v="1"/>
    <s v="ZLIN"/>
    <n v="0"/>
    <n v="1"/>
    <n v="0"/>
    <n v="0"/>
    <m/>
    <m/>
    <m/>
    <n v="32202617.300000001"/>
    <n v="8294613.5500000007"/>
    <s v="ZLIN"/>
    <n v="5"/>
    <n v="6"/>
  </r>
  <r>
    <s v="120381000088-1"/>
    <x v="13"/>
    <n v="342409"/>
    <s v="PANEL DE CONTROL"/>
    <s v="01.10.2015"/>
    <n v="1"/>
    <n v="1"/>
    <s v="ZLIN"/>
    <n v="0"/>
    <n v="1"/>
    <n v="0"/>
    <n v="0"/>
    <m/>
    <m/>
    <m/>
    <n v="32202617.300000001"/>
    <n v="8294613.5500000007"/>
    <s v="ZLIN"/>
    <n v="5"/>
    <n v="6"/>
  </r>
  <r>
    <s v="120381000088-2"/>
    <x v="13"/>
    <n v="342409"/>
    <s v="PANEL DE CONTROL"/>
    <s v="01.10.2015"/>
    <n v="1"/>
    <n v="1"/>
    <s v="ZLIN"/>
    <n v="0"/>
    <n v="1"/>
    <n v="0"/>
    <n v="0"/>
    <m/>
    <m/>
    <m/>
    <n v="32202617.300000001"/>
    <n v="8294613.5500000007"/>
    <s v="ZLIN"/>
    <n v="5"/>
    <n v="6"/>
  </r>
  <r>
    <s v="120381000089-0"/>
    <x v="13"/>
    <n v="342409"/>
    <s v="PANEL DE CONTROL"/>
    <s v="01.10.2015"/>
    <n v="1"/>
    <n v="1"/>
    <s v="ZLIN"/>
    <n v="0"/>
    <n v="1"/>
    <n v="0"/>
    <n v="0"/>
    <m/>
    <m/>
    <m/>
    <n v="2212988.66"/>
    <n v="570012.23000000021"/>
    <s v="ZLIN"/>
    <n v="5"/>
    <n v="6"/>
  </r>
  <r>
    <s v="120381000090-0"/>
    <x v="13"/>
    <n v="344207"/>
    <s v="MOTOR"/>
    <s v="01.10.2015"/>
    <n v="1"/>
    <n v="1"/>
    <s v="ZLIN"/>
    <n v="0"/>
    <n v="1"/>
    <n v="0"/>
    <n v="0"/>
    <m/>
    <m/>
    <m/>
    <n v="507388.18"/>
    <n v="75005.200000000012"/>
    <s v="ZLIN"/>
    <n v="9"/>
    <n v="7"/>
  </r>
  <r>
    <s v="120381000091-0"/>
    <x v="13"/>
    <n v="344207"/>
    <s v="BOMBA"/>
    <s v="01.10.2015"/>
    <n v="1"/>
    <n v="1"/>
    <s v="ZLIN"/>
    <n v="0"/>
    <n v="1"/>
    <n v="0"/>
    <n v="0"/>
    <m/>
    <m/>
    <m/>
    <n v="1661621.47"/>
    <n v="245631"/>
    <s v="ZLIN"/>
    <n v="9"/>
    <n v="7"/>
  </r>
  <r>
    <s v="120381000091-1"/>
    <x v="13"/>
    <n v="344207"/>
    <s v="MOTOR"/>
    <s v="01.10.2015"/>
    <n v="1"/>
    <n v="1"/>
    <s v="ZLIN"/>
    <n v="0"/>
    <n v="1"/>
    <n v="0"/>
    <n v="0"/>
    <m/>
    <m/>
    <m/>
    <n v="169110.9"/>
    <n v="24999"/>
    <s v="ZLIN"/>
    <n v="9"/>
    <n v="7"/>
  </r>
  <r>
    <s v="120381000092-0"/>
    <x v="13"/>
    <n v="344207"/>
    <s v="MOTOR"/>
    <s v="01.10.2015"/>
    <n v="1"/>
    <n v="1"/>
    <s v="ZLIN"/>
    <n v="0"/>
    <n v="1"/>
    <n v="0"/>
    <n v="0"/>
    <m/>
    <m/>
    <m/>
    <n v="558292.49"/>
    <n v="82530.200000000012"/>
    <s v="ZLIN"/>
    <n v="9"/>
    <n v="7"/>
  </r>
  <r>
    <s v="120381000093-0"/>
    <x v="13"/>
    <n v="342409"/>
    <s v="RECIPIENTE"/>
    <s v="01.10.2015"/>
    <n v="1"/>
    <n v="1"/>
    <s v="ZLIN"/>
    <n v="0"/>
    <n v="1"/>
    <n v="0"/>
    <n v="0"/>
    <m/>
    <m/>
    <m/>
    <n v="1865696.53"/>
    <n v="556435.81000000006"/>
    <s v="ZLIN"/>
    <n v="4"/>
    <n v="9"/>
  </r>
  <r>
    <s v="120381000094-0"/>
    <x v="13"/>
    <n v="342409"/>
    <s v="BOMBA"/>
    <s v="01.10.2015"/>
    <n v="1"/>
    <n v="1"/>
    <s v="ZLIN"/>
    <n v="0"/>
    <n v="1"/>
    <n v="0"/>
    <n v="0"/>
    <m/>
    <m/>
    <m/>
    <n v="1364656.97"/>
    <n v="279508.05000000005"/>
    <s v="ZLIN"/>
    <n v="6"/>
    <n v="11"/>
  </r>
  <r>
    <s v="120381000094-1"/>
    <x v="13"/>
    <n v="342409"/>
    <s v="MOTOR"/>
    <s v="01.10.2015"/>
    <n v="1"/>
    <n v="1"/>
    <s v="ZLIN"/>
    <n v="0"/>
    <n v="1"/>
    <n v="0"/>
    <n v="0"/>
    <m/>
    <m/>
    <m/>
    <n v="191086.45"/>
    <n v="39138.200000000012"/>
    <s v="ZLIN"/>
    <n v="6"/>
    <n v="11"/>
  </r>
  <r>
    <s v="120381000095-0"/>
    <x v="13"/>
    <n v="342409"/>
    <s v="BOMBA"/>
    <s v="01.11.1989"/>
    <n v="13387.48"/>
    <n v="12693.029999999999"/>
    <s v="ZLIN"/>
    <n v="28"/>
    <n v="11"/>
    <n v="0"/>
    <n v="0"/>
    <m/>
    <m/>
    <m/>
    <n v="1932648.95"/>
    <n v="912639.77999999991"/>
    <s v="ZLIN"/>
    <n v="3"/>
    <n v="0"/>
  </r>
  <r>
    <s v="120381000095-1"/>
    <x v="13"/>
    <n v="342409"/>
    <s v="MOTOR"/>
    <s v="01.11.1989"/>
    <n v="8414.49"/>
    <n v="7978"/>
    <s v="ZLIN"/>
    <n v="28"/>
    <n v="11"/>
    <n v="0"/>
    <n v="0"/>
    <m/>
    <m/>
    <m/>
    <n v="1214736.6399999999"/>
    <n v="573625.62999999989"/>
    <s v="ZLIN"/>
    <n v="3"/>
    <n v="0"/>
  </r>
  <r>
    <s v="120381000096-0"/>
    <x v="13"/>
    <n v="342409"/>
    <s v="BOMBA"/>
    <s v="01.11.1989"/>
    <n v="13387.48"/>
    <n v="12693.029999999999"/>
    <s v="ZLIN"/>
    <n v="28"/>
    <n v="11"/>
    <n v="0"/>
    <n v="0"/>
    <m/>
    <m/>
    <m/>
    <n v="1932648.95"/>
    <n v="912639.77999999991"/>
    <s v="ZLIN"/>
    <n v="3"/>
    <n v="0"/>
  </r>
  <r>
    <s v="120381000096-1"/>
    <x v="13"/>
    <n v="342409"/>
    <s v="MOTOR"/>
    <s v="30.09.2012"/>
    <n v="10109420.02"/>
    <n v="0"/>
    <s v="ZLIN"/>
    <n v="6"/>
    <n v="0"/>
    <n v="0"/>
    <n v="0"/>
    <m/>
    <m/>
    <m/>
    <n v="-8893834.6500000004"/>
    <n v="-4199866.3600000003"/>
    <s v="ZLIN"/>
    <n v="3"/>
    <n v="0"/>
  </r>
  <r>
    <s v="120381000097-0"/>
    <x v="13"/>
    <n v="342409"/>
    <s v="BOMBA"/>
    <s v="01.11.1989"/>
    <n v="13387.48"/>
    <n v="12693.029999999999"/>
    <s v="ZLIN"/>
    <n v="28"/>
    <n v="11"/>
    <n v="0"/>
    <n v="0"/>
    <m/>
    <m/>
    <m/>
    <n v="1932648.95"/>
    <n v="912639.77999999991"/>
    <s v="ZLIN"/>
    <n v="3"/>
    <n v="0"/>
  </r>
  <r>
    <s v="120381000097-1"/>
    <x v="13"/>
    <n v="342409"/>
    <s v="MOTOR"/>
    <s v="30.09.2012"/>
    <n v="10109420.02"/>
    <n v="0"/>
    <s v="ZLIN"/>
    <n v="6"/>
    <n v="0"/>
    <n v="0"/>
    <n v="0"/>
    <m/>
    <m/>
    <m/>
    <n v="-8893834.6500000004"/>
    <n v="-4199866.3600000003"/>
    <s v="ZLIN"/>
    <n v="3"/>
    <n v="0"/>
  </r>
  <r>
    <s v="120381000098-0"/>
    <x v="13"/>
    <n v="342409"/>
    <s v="BOMBA"/>
    <s v="01.11.1989"/>
    <n v="13387.48"/>
    <n v="12693.029999999999"/>
    <s v="ZLIN"/>
    <n v="28"/>
    <n v="11"/>
    <n v="0"/>
    <n v="0"/>
    <m/>
    <m/>
    <m/>
    <n v="1932648.95"/>
    <n v="912639.77999999991"/>
    <s v="ZLIN"/>
    <n v="3"/>
    <n v="0"/>
  </r>
  <r>
    <s v="120381000098-1"/>
    <x v="13"/>
    <n v="342409"/>
    <s v="MOTOR"/>
    <s v="01.11.1989"/>
    <n v="8414.49"/>
    <n v="7978"/>
    <s v="ZLIN"/>
    <n v="28"/>
    <n v="11"/>
    <n v="0"/>
    <n v="0"/>
    <m/>
    <m/>
    <m/>
    <n v="1214736.6399999999"/>
    <n v="573625.62999999989"/>
    <s v="ZLIN"/>
    <n v="3"/>
    <n v="0"/>
  </r>
  <r>
    <s v="120381000099-0"/>
    <x v="13"/>
    <n v="342409"/>
    <s v="BOMBA"/>
    <s v="01.09.1978"/>
    <n v="239570.33"/>
    <n v="230605.12"/>
    <s v="ZLIN"/>
    <n v="40"/>
    <n v="1"/>
    <n v="0"/>
    <n v="0"/>
    <m/>
    <m/>
    <m/>
    <n v="2311902.2999999998"/>
    <n v="1091731.6399999999"/>
    <s v="ZLIN"/>
    <n v="3"/>
    <n v="0"/>
  </r>
  <r>
    <s v="120381000099-1"/>
    <x v="13"/>
    <n v="342409"/>
    <s v="MOTOR"/>
    <s v="01.09.1978"/>
    <n v="182408.44"/>
    <n v="175582.34"/>
    <s v="ZLIN"/>
    <n v="40"/>
    <n v="1"/>
    <n v="0"/>
    <n v="0"/>
    <m/>
    <m/>
    <m/>
    <n v="1760278.53"/>
    <n v="831242.64"/>
    <s v="ZLIN"/>
    <n v="3"/>
    <n v="0"/>
  </r>
  <r>
    <s v="120381000100-0"/>
    <x v="13"/>
    <n v="342409"/>
    <s v="BOMBA"/>
    <s v="01.10.2015"/>
    <n v="1"/>
    <n v="1"/>
    <s v="ZLIN"/>
    <n v="0"/>
    <n v="1"/>
    <n v="0"/>
    <n v="0"/>
    <m/>
    <m/>
    <m/>
    <n v="2710543.39"/>
    <n v="1279978.82"/>
    <s v="ZLIN"/>
    <n v="3"/>
    <n v="0"/>
  </r>
  <r>
    <s v="120381000100-1"/>
    <x v="13"/>
    <n v="342409"/>
    <s v="REDUCTOR"/>
    <s v="01.10.2015"/>
    <n v="1"/>
    <n v="1"/>
    <s v="ZLIN"/>
    <n v="0"/>
    <n v="1"/>
    <n v="0"/>
    <n v="0"/>
    <m/>
    <m/>
    <m/>
    <n v="158882.23999999999"/>
    <n v="20462.099999999977"/>
    <s v="ZLIN"/>
    <n v="11"/>
    <n v="0"/>
  </r>
  <r>
    <s v="120381000100-2"/>
    <x v="13"/>
    <n v="342409"/>
    <s v="MOTOR"/>
    <s v="01.10.2015"/>
    <n v="1"/>
    <n v="1"/>
    <s v="ZLIN"/>
    <n v="0"/>
    <n v="1"/>
    <n v="0"/>
    <n v="0"/>
    <m/>
    <m/>
    <m/>
    <n v="27320171.66"/>
    <n v="12901192.18"/>
    <s v="ZLIN"/>
    <n v="3"/>
    <n v="0"/>
  </r>
  <r>
    <s v="120381000101-0"/>
    <x v="13"/>
    <n v="342409"/>
    <s v="BOMBA"/>
    <s v="01.10.2015"/>
    <n v="1"/>
    <n v="1"/>
    <s v="ZLIN"/>
    <n v="0"/>
    <n v="1"/>
    <n v="0"/>
    <n v="0"/>
    <m/>
    <m/>
    <m/>
    <n v="1384296.11"/>
    <n v="490271.54000000015"/>
    <s v="ZLIN"/>
    <n v="4"/>
    <n v="0"/>
  </r>
  <r>
    <s v="120381000101-1"/>
    <x v="13"/>
    <n v="342409"/>
    <s v="MOTOR"/>
    <s v="01.10.2015"/>
    <n v="1"/>
    <n v="1"/>
    <s v="ZLIN"/>
    <n v="0"/>
    <n v="1"/>
    <n v="0"/>
    <n v="0"/>
    <m/>
    <m/>
    <m/>
    <n v="442156.37"/>
    <n v="156597.03999999998"/>
    <s v="ZLIN"/>
    <n v="4"/>
    <n v="0"/>
  </r>
  <r>
    <s v="120381000102-0"/>
    <x v="13"/>
    <n v="342409"/>
    <s v="VALVULA"/>
    <s v="01.10.2015"/>
    <n v="1"/>
    <n v="1"/>
    <s v="ZLIN"/>
    <n v="0"/>
    <n v="1"/>
    <n v="0"/>
    <n v="0"/>
    <m/>
    <m/>
    <m/>
    <n v="538945.54"/>
    <n v="123811.81000000006"/>
    <s v="ZLIN"/>
    <n v="6"/>
    <n v="2"/>
  </r>
  <r>
    <s v="120381000102-1"/>
    <x v="13"/>
    <n v="342409"/>
    <s v="ACTUADOR"/>
    <s v="01.10.2015"/>
    <n v="1"/>
    <n v="1"/>
    <s v="ZLIN"/>
    <n v="0"/>
    <n v="1"/>
    <n v="0"/>
    <n v="0"/>
    <m/>
    <m/>
    <m/>
    <n v="2467252.36"/>
    <n v="346638.75999999978"/>
    <s v="ZLIN"/>
    <n v="10"/>
    <n v="1"/>
  </r>
  <r>
    <s v="120381000103-0"/>
    <x v="13"/>
    <n v="342409"/>
    <s v="VALVULA"/>
    <s v="01.10.2015"/>
    <n v="1"/>
    <n v="1"/>
    <s v="ZLIN"/>
    <n v="0"/>
    <n v="1"/>
    <n v="0"/>
    <n v="0"/>
    <m/>
    <m/>
    <m/>
    <n v="538945.54"/>
    <n v="123811.81000000006"/>
    <s v="ZLIN"/>
    <n v="6"/>
    <n v="2"/>
  </r>
  <r>
    <s v="120381000103-1"/>
    <x v="13"/>
    <n v="342409"/>
    <s v="ACTUADOR"/>
    <s v="01.10.2015"/>
    <n v="1"/>
    <n v="1"/>
    <s v="ZLIN"/>
    <n v="0"/>
    <n v="1"/>
    <n v="0"/>
    <n v="0"/>
    <m/>
    <m/>
    <m/>
    <n v="2467252.36"/>
    <n v="346638.75999999978"/>
    <s v="ZLIN"/>
    <n v="10"/>
    <n v="1"/>
  </r>
  <r>
    <s v="120381000104-0"/>
    <x v="13"/>
    <n v="342409"/>
    <s v="VALVULA"/>
    <s v="01.10.2015"/>
    <n v="1"/>
    <n v="1"/>
    <s v="ZLIN"/>
    <n v="0"/>
    <n v="1"/>
    <n v="0"/>
    <n v="0"/>
    <m/>
    <m/>
    <m/>
    <n v="538945.54"/>
    <n v="123811.81000000006"/>
    <s v="ZLIN"/>
    <n v="6"/>
    <n v="2"/>
  </r>
  <r>
    <s v="120381000104-1"/>
    <x v="13"/>
    <n v="342409"/>
    <s v="ACTUADOR"/>
    <s v="01.10.2015"/>
    <n v="1"/>
    <n v="1"/>
    <s v="ZLIN"/>
    <n v="0"/>
    <n v="1"/>
    <n v="0"/>
    <n v="0"/>
    <m/>
    <m/>
    <m/>
    <n v="2467252.36"/>
    <n v="346638.75999999978"/>
    <s v="ZLIN"/>
    <n v="10"/>
    <n v="1"/>
  </r>
  <r>
    <s v="120381000105-0"/>
    <x v="13"/>
    <n v="342409"/>
    <s v="VALVULA"/>
    <s v="01.10.2015"/>
    <n v="1"/>
    <n v="1"/>
    <s v="ZLIN"/>
    <n v="0"/>
    <n v="1"/>
    <n v="0"/>
    <n v="0"/>
    <m/>
    <m/>
    <m/>
    <n v="538945.54"/>
    <n v="123811.81000000006"/>
    <s v="ZLIN"/>
    <n v="6"/>
    <n v="2"/>
  </r>
  <r>
    <s v="120381000105-1"/>
    <x v="13"/>
    <n v="342409"/>
    <s v="ACTUADOR"/>
    <s v="01.10.2015"/>
    <n v="1"/>
    <n v="1"/>
    <s v="ZLIN"/>
    <n v="0"/>
    <n v="1"/>
    <n v="0"/>
    <n v="0"/>
    <m/>
    <m/>
    <m/>
    <n v="2467252.36"/>
    <n v="346638.75999999978"/>
    <s v="ZLIN"/>
    <n v="10"/>
    <n v="1"/>
  </r>
  <r>
    <s v="120381000106-0"/>
    <x v="13"/>
    <n v="342409"/>
    <s v="VALVULA"/>
    <s v="01.10.2015"/>
    <n v="1"/>
    <n v="1"/>
    <s v="ZLIN"/>
    <n v="0"/>
    <n v="1"/>
    <n v="0"/>
    <n v="0"/>
    <m/>
    <m/>
    <m/>
    <n v="538945.54"/>
    <n v="123811.81000000006"/>
    <s v="ZLIN"/>
    <n v="6"/>
    <n v="2"/>
  </r>
  <r>
    <s v="120381000106-1"/>
    <x v="13"/>
    <n v="342409"/>
    <s v="ACTUADOR"/>
    <s v="01.10.2015"/>
    <n v="1"/>
    <n v="1"/>
    <s v="ZLIN"/>
    <n v="0"/>
    <n v="1"/>
    <n v="0"/>
    <n v="0"/>
    <m/>
    <m/>
    <m/>
    <n v="2467252.36"/>
    <n v="346638.75999999978"/>
    <s v="ZLIN"/>
    <n v="10"/>
    <n v="1"/>
  </r>
  <r>
    <s v="120381000107-0"/>
    <x v="13"/>
    <n v="342409"/>
    <s v="VALVULA"/>
    <s v="01.10.2015"/>
    <n v="1"/>
    <n v="1"/>
    <s v="ZLIN"/>
    <n v="0"/>
    <n v="1"/>
    <n v="0"/>
    <n v="0"/>
    <m/>
    <m/>
    <m/>
    <n v="538945.54"/>
    <n v="123811.81000000006"/>
    <s v="ZLIN"/>
    <n v="6"/>
    <n v="2"/>
  </r>
  <r>
    <s v="120381000107-1"/>
    <x v="13"/>
    <n v="342409"/>
    <s v="ACTUADOR"/>
    <s v="01.10.2015"/>
    <n v="1"/>
    <n v="1"/>
    <s v="ZLIN"/>
    <n v="0"/>
    <n v="1"/>
    <n v="0"/>
    <n v="0"/>
    <m/>
    <m/>
    <m/>
    <n v="2467252.36"/>
    <n v="346638.75999999978"/>
    <s v="ZLIN"/>
    <n v="10"/>
    <n v="1"/>
  </r>
  <r>
    <s v="120381000108-0"/>
    <x v="13"/>
    <n v="342409"/>
    <s v="VALVULA"/>
    <s v="01.10.2015"/>
    <n v="1"/>
    <n v="1"/>
    <s v="ZLIN"/>
    <n v="0"/>
    <n v="1"/>
    <n v="0"/>
    <n v="0"/>
    <m/>
    <m/>
    <m/>
    <n v="538945.54"/>
    <n v="123811.81000000006"/>
    <s v="ZLIN"/>
    <n v="6"/>
    <n v="2"/>
  </r>
  <r>
    <s v="120381000108-1"/>
    <x v="13"/>
    <n v="342409"/>
    <s v="ACTUADOR"/>
    <s v="01.10.2015"/>
    <n v="1"/>
    <n v="1"/>
    <s v="ZLIN"/>
    <n v="0"/>
    <n v="1"/>
    <n v="0"/>
    <n v="0"/>
    <m/>
    <m/>
    <m/>
    <n v="2467252.36"/>
    <n v="346638.75999999978"/>
    <s v="ZLIN"/>
    <n v="10"/>
    <n v="1"/>
  </r>
  <r>
    <s v="120381000109-0"/>
    <x v="13"/>
    <n v="342409"/>
    <s v="VALVULA"/>
    <s v="01.10.2015"/>
    <n v="1"/>
    <n v="1"/>
    <s v="ZLIN"/>
    <n v="0"/>
    <n v="1"/>
    <n v="0"/>
    <n v="0"/>
    <m/>
    <m/>
    <m/>
    <n v="538945.54"/>
    <n v="123811.81000000006"/>
    <s v="ZLIN"/>
    <n v="6"/>
    <n v="2"/>
  </r>
  <r>
    <s v="120381000109-1"/>
    <x v="13"/>
    <n v="342409"/>
    <s v="ACTUADOR"/>
    <s v="01.10.2015"/>
    <n v="1"/>
    <n v="1"/>
    <s v="ZLIN"/>
    <n v="0"/>
    <n v="1"/>
    <n v="0"/>
    <n v="0"/>
    <m/>
    <m/>
    <m/>
    <n v="2467252.36"/>
    <n v="346638.75999999978"/>
    <s v="ZLIN"/>
    <n v="10"/>
    <n v="1"/>
  </r>
  <r>
    <s v="120381000110-0"/>
    <x v="13"/>
    <n v="342409"/>
    <s v="VALVULA"/>
    <s v="01.10.2015"/>
    <n v="1"/>
    <n v="1"/>
    <s v="ZLIN"/>
    <n v="0"/>
    <n v="1"/>
    <n v="0"/>
    <n v="0"/>
    <m/>
    <m/>
    <m/>
    <n v="538945.54"/>
    <n v="123811.81000000006"/>
    <s v="ZLIN"/>
    <n v="6"/>
    <n v="2"/>
  </r>
  <r>
    <s v="120381000110-1"/>
    <x v="13"/>
    <n v="342409"/>
    <s v="ACTUADOR"/>
    <s v="01.10.2015"/>
    <n v="1"/>
    <n v="1"/>
    <s v="ZLIN"/>
    <n v="0"/>
    <n v="1"/>
    <n v="0"/>
    <n v="0"/>
    <m/>
    <m/>
    <m/>
    <n v="2467252.36"/>
    <n v="346638.75999999978"/>
    <s v="ZLIN"/>
    <n v="10"/>
    <n v="1"/>
  </r>
  <r>
    <s v="120381000111-0"/>
    <x v="13"/>
    <n v="342409"/>
    <s v="VALVULA"/>
    <s v="01.10.2015"/>
    <n v="1"/>
    <n v="1"/>
    <s v="ZLIN"/>
    <n v="0"/>
    <n v="1"/>
    <n v="0"/>
    <n v="0"/>
    <m/>
    <m/>
    <m/>
    <n v="538945.54"/>
    <n v="123811.81000000006"/>
    <s v="ZLIN"/>
    <n v="6"/>
    <n v="2"/>
  </r>
  <r>
    <s v="120381000111-1"/>
    <x v="13"/>
    <n v="342409"/>
    <s v="ACTUADOR"/>
    <s v="01.10.2015"/>
    <n v="1"/>
    <n v="1"/>
    <s v="ZLIN"/>
    <n v="0"/>
    <n v="1"/>
    <n v="0"/>
    <n v="0"/>
    <m/>
    <m/>
    <m/>
    <n v="2467252.36"/>
    <n v="346638.75999999978"/>
    <s v="ZLIN"/>
    <n v="10"/>
    <n v="1"/>
  </r>
  <r>
    <s v="120381000112-0"/>
    <x v="13"/>
    <n v="342409"/>
    <s v="VALVULA"/>
    <s v="01.10.2015"/>
    <n v="1"/>
    <n v="1"/>
    <s v="ZLIN"/>
    <n v="0"/>
    <n v="1"/>
    <n v="0"/>
    <n v="0"/>
    <m/>
    <m/>
    <m/>
    <n v="538945.54"/>
    <n v="123811.81000000006"/>
    <s v="ZLIN"/>
    <n v="6"/>
    <n v="2"/>
  </r>
  <r>
    <s v="120381000112-1"/>
    <x v="13"/>
    <n v="342409"/>
    <s v="ACTUADOR"/>
    <s v="01.10.2015"/>
    <n v="1"/>
    <n v="1"/>
    <s v="ZLIN"/>
    <n v="0"/>
    <n v="1"/>
    <n v="0"/>
    <n v="0"/>
    <m/>
    <m/>
    <m/>
    <n v="2467252.36"/>
    <n v="346638.75999999978"/>
    <s v="ZLIN"/>
    <n v="10"/>
    <n v="1"/>
  </r>
  <r>
    <s v="120381000113-0"/>
    <x v="13"/>
    <n v="342409"/>
    <s v="MANIFOLD"/>
    <s v="01.10.2015"/>
    <n v="1"/>
    <n v="1"/>
    <s v="ZLIN"/>
    <n v="0"/>
    <n v="1"/>
    <n v="0"/>
    <n v="0"/>
    <m/>
    <m/>
    <m/>
    <n v="399780.89"/>
    <n v="188785.42"/>
    <s v="ZLIN"/>
    <n v="3"/>
    <n v="0"/>
  </r>
  <r>
    <s v="120381000114-0"/>
    <x v="13"/>
    <n v="342409"/>
    <s v="BOMBA"/>
    <s v="01.10.2015"/>
    <n v="1"/>
    <n v="1"/>
    <s v="ZLIN"/>
    <n v="0"/>
    <n v="1"/>
    <n v="0"/>
    <n v="0"/>
    <m/>
    <m/>
    <m/>
    <n v="1384296.11"/>
    <n v="490271.54000000015"/>
    <s v="ZLIN"/>
    <n v="4"/>
    <n v="0"/>
  </r>
  <r>
    <s v="120381000114-1"/>
    <x v="13"/>
    <n v="342409"/>
    <s v="MOTOR"/>
    <s v="01.10.2015"/>
    <n v="1"/>
    <n v="1"/>
    <s v="ZLIN"/>
    <n v="0"/>
    <n v="1"/>
    <n v="0"/>
    <n v="0"/>
    <m/>
    <m/>
    <m/>
    <n v="442156.37"/>
    <n v="156597.03999999998"/>
    <s v="ZLIN"/>
    <n v="4"/>
    <n v="0"/>
  </r>
  <r>
    <s v="120381000115-0"/>
    <x v="13"/>
    <n v="342409"/>
    <s v="VALVULA"/>
    <s v="01.10.2015"/>
    <n v="1"/>
    <n v="1"/>
    <s v="ZLIN"/>
    <n v="0"/>
    <n v="1"/>
    <n v="0"/>
    <n v="0"/>
    <m/>
    <m/>
    <m/>
    <n v="313314.61"/>
    <n v="71977.679999999993"/>
    <s v="ZLIN"/>
    <n v="6"/>
    <n v="2"/>
  </r>
  <r>
    <s v="120381000115-1"/>
    <x v="13"/>
    <n v="342409"/>
    <s v="ACTUADOR"/>
    <s v="01.10.2015"/>
    <n v="1"/>
    <n v="1"/>
    <s v="ZLIN"/>
    <n v="0"/>
    <n v="1"/>
    <n v="0"/>
    <n v="0"/>
    <m/>
    <m/>
    <m/>
    <n v="2467252.36"/>
    <n v="346638.75999999978"/>
    <s v="ZLIN"/>
    <n v="10"/>
    <n v="1"/>
  </r>
  <r>
    <s v="120381000116-0"/>
    <x v="13"/>
    <n v="342409"/>
    <s v="PANEL ELECTRICO"/>
    <s v="19.06.2013"/>
    <n v="10921583.75"/>
    <n v="2870816.3"/>
    <s v="ZLIN"/>
    <n v="14"/>
    <n v="7"/>
    <n v="0"/>
    <n v="0"/>
    <m/>
    <m/>
    <m/>
    <n v="16887943.32"/>
    <n v="1939831.33"/>
    <s v="ZLIN"/>
    <n v="12"/>
    <n v="4"/>
  </r>
  <r>
    <s v="120381000117-0"/>
    <x v="13"/>
    <n v="342409"/>
    <s v="PANEL ELECTRICO"/>
    <s v="01.10.2015"/>
    <n v="1"/>
    <n v="1"/>
    <s v="ZLIN"/>
    <n v="0"/>
    <n v="1"/>
    <n v="0"/>
    <n v="0"/>
    <m/>
    <m/>
    <m/>
    <n v="6957370.6200000001"/>
    <n v="3032700.0100000002"/>
    <s v="ZLIN"/>
    <n v="3"/>
    <n v="3"/>
  </r>
  <r>
    <s v="120381000118-0"/>
    <x v="13"/>
    <n v="342409"/>
    <s v="PANEL ELECTRICO"/>
    <s v="01.10.2015"/>
    <n v="1"/>
    <n v="1"/>
    <s v="ZLIN"/>
    <n v="0"/>
    <n v="1"/>
    <n v="0"/>
    <n v="0"/>
    <m/>
    <m/>
    <m/>
    <n v="6957370.6200000001"/>
    <n v="3032700.0100000002"/>
    <s v="ZLIN"/>
    <n v="3"/>
    <n v="3"/>
  </r>
  <r>
    <s v="120381000119-0"/>
    <x v="13"/>
    <n v="342409"/>
    <s v="PANEL ELECTRICO"/>
    <s v="01.10.2015"/>
    <n v="1"/>
    <n v="1"/>
    <s v="ZLIN"/>
    <n v="0"/>
    <n v="1"/>
    <n v="0"/>
    <n v="0"/>
    <m/>
    <m/>
    <m/>
    <n v="6957370.6200000001"/>
    <n v="3032700.0100000002"/>
    <s v="ZLIN"/>
    <n v="3"/>
    <n v="3"/>
  </r>
  <r>
    <s v="120381000120-0"/>
    <x v="13"/>
    <n v="342409"/>
    <s v="PANEL ELECTRICO"/>
    <s v="30.11.2012"/>
    <n v="9340873.5199999996"/>
    <n v="6781730.0999999996"/>
    <s v="ZLIN"/>
    <n v="6"/>
    <n v="1"/>
    <n v="0"/>
    <n v="0"/>
    <m/>
    <m/>
    <m/>
    <n v="-2393401.13"/>
    <n v="-1043277.4199999999"/>
    <s v="ZLIN"/>
    <n v="3"/>
    <n v="3"/>
  </r>
  <r>
    <s v="120381000121-0"/>
    <x v="13"/>
    <n v="342409"/>
    <s v="PANEL ELECTRICO"/>
    <s v="30.11.2012"/>
    <n v="9340873.5199999996"/>
    <n v="6781730.0999999996"/>
    <s v="ZLIN"/>
    <n v="6"/>
    <n v="1"/>
    <n v="0"/>
    <n v="0"/>
    <m/>
    <m/>
    <m/>
    <n v="-2393401.13"/>
    <n v="-1043277.4199999999"/>
    <s v="ZLIN"/>
    <n v="3"/>
    <n v="3"/>
  </r>
  <r>
    <s v="120381000122-0"/>
    <x v="13"/>
    <n v="342409"/>
    <s v="PANEL ELECTRICO"/>
    <s v="01.10.2015"/>
    <n v="1"/>
    <n v="1"/>
    <s v="ZLIN"/>
    <n v="0"/>
    <n v="1"/>
    <n v="0"/>
    <n v="0"/>
    <m/>
    <m/>
    <m/>
    <n v="7025950.9000000004"/>
    <n v="3062593.99"/>
    <s v="ZLIN"/>
    <n v="3"/>
    <n v="3"/>
  </r>
  <r>
    <s v="120381000123-0"/>
    <x v="13"/>
    <n v="342409"/>
    <s v="PANEL ELECTRICO"/>
    <s v="30.09.2012"/>
    <n v="19489592.260000002"/>
    <n v="14292367.650000002"/>
    <s v="ZLIN"/>
    <n v="6"/>
    <n v="3"/>
    <n v="0"/>
    <n v="0"/>
    <m/>
    <m/>
    <m/>
    <n v="-2588914.62"/>
    <n v="-1128501.2400000002"/>
    <s v="ZLIN"/>
    <n v="3"/>
    <n v="3"/>
  </r>
  <r>
    <s v="120381000124-0"/>
    <x v="13"/>
    <n v="342409"/>
    <s v="PANEL ELECTRICO"/>
    <s v="30.09.2012"/>
    <n v="28436796.440000001"/>
    <n v="20853650.720000003"/>
    <s v="ZLIN"/>
    <n v="6"/>
    <n v="3"/>
    <n v="0"/>
    <n v="0"/>
    <m/>
    <m/>
    <m/>
    <n v="-3777423.2"/>
    <n v="-1646569.0900000003"/>
    <s v="ZLIN"/>
    <n v="3"/>
    <n v="3"/>
  </r>
  <r>
    <s v="120381000125-0"/>
    <x v="13"/>
    <n v="342409"/>
    <s v="PANEL ELECTRICO"/>
    <s v="01.10.2015"/>
    <n v="1"/>
    <n v="1"/>
    <s v="ZLIN"/>
    <n v="0"/>
    <n v="1"/>
    <n v="0"/>
    <n v="0"/>
    <m/>
    <m/>
    <m/>
    <n v="10251396.380000001"/>
    <n v="4468557.4000000004"/>
    <s v="ZLIN"/>
    <n v="3"/>
    <n v="3"/>
  </r>
  <r>
    <s v="120381000126-0"/>
    <x v="13"/>
    <n v="342409"/>
    <s v="PANEL ELECTRICO"/>
    <s v="01.10.2015"/>
    <n v="1"/>
    <n v="1"/>
    <s v="ZLIN"/>
    <n v="0"/>
    <n v="1"/>
    <n v="0"/>
    <n v="0"/>
    <m/>
    <m/>
    <m/>
    <n v="4053344.08"/>
    <n v="1435559.3599999999"/>
    <s v="ZLIN"/>
    <n v="4"/>
    <n v="0"/>
  </r>
  <r>
    <s v="120381000127-0"/>
    <x v="13"/>
    <n v="342409"/>
    <s v="PANEL ELECTRICO"/>
    <s v="01.10.2015"/>
    <n v="1"/>
    <n v="1"/>
    <s v="ZLIN"/>
    <n v="0"/>
    <n v="1"/>
    <n v="0"/>
    <n v="0"/>
    <m/>
    <m/>
    <m/>
    <n v="4053344.08"/>
    <n v="1435559.3599999999"/>
    <s v="ZLIN"/>
    <n v="4"/>
    <n v="0"/>
  </r>
  <r>
    <s v="120381000128-0"/>
    <x v="13"/>
    <n v="342409"/>
    <s v="PANEL DE CONTROL"/>
    <s v="30.09.2012"/>
    <n v="1366176.78"/>
    <n v="736663.95000000007"/>
    <s v="ZLIN"/>
    <n v="8"/>
    <n v="6"/>
    <n v="0"/>
    <n v="0"/>
    <m/>
    <m/>
    <m/>
    <n v="8037648.5599999996"/>
    <n v="2070303.42"/>
    <s v="ZLIN"/>
    <n v="5"/>
    <n v="6"/>
  </r>
  <r>
    <s v="120381000128-1"/>
    <x v="13"/>
    <n v="342409"/>
    <s v="PANEL DE CONTROL"/>
    <s v="30.09.2012"/>
    <n v="1366176.78"/>
    <n v="610892.05000000005"/>
    <s v="ZLIN"/>
    <n v="10"/>
    <n v="3"/>
    <n v="0"/>
    <n v="0"/>
    <m/>
    <m/>
    <m/>
    <n v="11030814.880000001"/>
    <n v="2155446.5900000017"/>
    <s v="ZLIN"/>
    <n v="7"/>
    <n v="3"/>
  </r>
  <r>
    <s v="120381000129-0"/>
    <x v="13"/>
    <n v="342409"/>
    <s v="PANEL DE CONTROL"/>
    <s v="01.10.2015"/>
    <n v="1"/>
    <n v="1"/>
    <s v="ZLIN"/>
    <n v="0"/>
    <n v="1"/>
    <n v="0"/>
    <n v="0"/>
    <m/>
    <m/>
    <m/>
    <n v="11974920.789999999"/>
    <n v="2339927.0499999989"/>
    <s v="ZLIN"/>
    <n v="7"/>
    <n v="3"/>
  </r>
  <r>
    <s v="120381000130-0"/>
    <x v="13"/>
    <n v="342409"/>
    <s v="BOMBA"/>
    <s v="01.10.2015"/>
    <n v="1"/>
    <n v="1"/>
    <s v="ZLIN"/>
    <n v="0"/>
    <n v="1"/>
    <n v="0"/>
    <n v="0"/>
    <m/>
    <m/>
    <m/>
    <n v="3322255.14"/>
    <n v="1568842.7100000002"/>
    <s v="ZLIN"/>
    <n v="3"/>
    <n v="0"/>
  </r>
  <r>
    <s v="120381000130-1"/>
    <x v="13"/>
    <n v="342409"/>
    <s v="REDUCTOR"/>
    <s v="01.10.2015"/>
    <n v="1"/>
    <n v="1"/>
    <s v="ZLIN"/>
    <n v="0"/>
    <n v="1"/>
    <n v="0"/>
    <n v="0"/>
    <m/>
    <m/>
    <m/>
    <n v="66196.490000000005"/>
    <n v="22506.810000000005"/>
    <s v="ZLIN"/>
    <n v="4"/>
    <n v="2"/>
  </r>
  <r>
    <s v="120381000131-0"/>
    <x v="13"/>
    <n v="342409"/>
    <s v="REDUCTOR"/>
    <s v="01.10.2015"/>
    <n v="1"/>
    <n v="1"/>
    <s v="ZLIN"/>
    <n v="0"/>
    <n v="1"/>
    <n v="0"/>
    <n v="0"/>
    <m/>
    <m/>
    <m/>
    <n v="29516.06"/>
    <n v="10453.600000000002"/>
    <s v="ZLIN"/>
    <n v="4"/>
    <n v="0"/>
  </r>
  <r>
    <s v="120381000132-0"/>
    <x v="13"/>
    <n v="342409"/>
    <s v="MOTOR"/>
    <s v="01.10.2015"/>
    <n v="1"/>
    <n v="1"/>
    <s v="ZLIN"/>
    <n v="0"/>
    <n v="1"/>
    <n v="0"/>
    <n v="0"/>
    <m/>
    <m/>
    <m/>
    <n v="131769.42000000001"/>
    <n v="30271.350000000006"/>
    <s v="ZLIN"/>
    <n v="6"/>
    <n v="2"/>
  </r>
  <r>
    <s v="120381000133-0"/>
    <x v="13"/>
    <n v="342409"/>
    <s v="BOMBA"/>
    <s v="01.10.2015"/>
    <n v="1"/>
    <n v="1"/>
    <s v="ZLIN"/>
    <n v="0"/>
    <n v="1"/>
    <n v="0"/>
    <n v="0"/>
    <m/>
    <m/>
    <m/>
    <n v="2454556.2000000002"/>
    <n v="1159095.9900000002"/>
    <s v="ZLIN"/>
    <n v="3"/>
    <n v="0"/>
  </r>
  <r>
    <s v="120381000134-0"/>
    <x v="13"/>
    <n v="342408"/>
    <s v="REDUCTOR"/>
    <s v="08.09.2010"/>
    <n v="135143.35999999999"/>
    <n v="46621.51999999999"/>
    <s v="ZLIN"/>
    <n v="19"/>
    <n v="1"/>
    <n v="0"/>
    <n v="0"/>
    <m/>
    <m/>
    <m/>
    <n v="107287"/>
    <n v="10792.179999999993"/>
    <s v="ZLIN"/>
    <n v="14"/>
    <n v="1"/>
  </r>
  <r>
    <s v="120381000134-1"/>
    <x v="13"/>
    <n v="342408"/>
    <s v="MOTOR"/>
    <s v="08.09.2010"/>
    <n v="655395.75"/>
    <n v="289252.88"/>
    <s v="ZLIN"/>
    <n v="14"/>
    <n v="11"/>
    <n v="0"/>
    <n v="0"/>
    <m/>
    <m/>
    <m/>
    <n v="569867.78"/>
    <n v="81409.680000000051"/>
    <s v="ZLIN"/>
    <n v="9"/>
    <n v="11"/>
  </r>
  <r>
    <s v="120381000135-0"/>
    <x v="13"/>
    <n v="342408"/>
    <s v="REDUCTOR"/>
    <s v="01.10.2015"/>
    <n v="1"/>
    <n v="1"/>
    <s v="ZLIN"/>
    <n v="0"/>
    <n v="1"/>
    <n v="0"/>
    <n v="0"/>
    <m/>
    <m/>
    <m/>
    <n v="205841.32"/>
    <n v="20705.929999999993"/>
    <s v="ZLIN"/>
    <n v="14"/>
    <n v="1"/>
  </r>
  <r>
    <s v="120381000135-1"/>
    <x v="13"/>
    <n v="342408"/>
    <s v="MOTOR"/>
    <s v="01.10.2015"/>
    <n v="1"/>
    <n v="1"/>
    <s v="ZLIN"/>
    <n v="0"/>
    <n v="1"/>
    <n v="0"/>
    <n v="0"/>
    <m/>
    <m/>
    <m/>
    <n v="998254.94"/>
    <n v="142607.84999999998"/>
    <s v="ZLIN"/>
    <n v="9"/>
    <n v="11"/>
  </r>
  <r>
    <s v="120381000136-0"/>
    <x v="13"/>
    <n v="342408"/>
    <s v="MOTOR"/>
    <s v="01.10.2015"/>
    <n v="1"/>
    <n v="1"/>
    <s v="ZLIN"/>
    <n v="0"/>
    <n v="1"/>
    <n v="0"/>
    <n v="0"/>
    <m/>
    <m/>
    <m/>
    <n v="116521.23"/>
    <n v="41267.94"/>
    <s v="ZLIN"/>
    <n v="4"/>
    <n v="0"/>
  </r>
  <r>
    <s v="120381000137-0"/>
    <x v="13"/>
    <n v="342408"/>
    <s v="MOTOR"/>
    <s v="01.10.2015"/>
    <n v="1"/>
    <n v="1"/>
    <s v="ZLIN"/>
    <n v="0"/>
    <n v="1"/>
    <n v="0"/>
    <n v="0"/>
    <m/>
    <m/>
    <m/>
    <n v="92113.11"/>
    <n v="32623.39"/>
    <s v="ZLIN"/>
    <n v="4"/>
    <n v="0"/>
  </r>
  <r>
    <s v="120381000138-0"/>
    <x v="13"/>
    <n v="344207"/>
    <s v="MOTOR"/>
    <s v="01.10.2015"/>
    <n v="1"/>
    <n v="1"/>
    <s v="ZLIN"/>
    <n v="0"/>
    <n v="1"/>
    <n v="0"/>
    <n v="0"/>
    <m/>
    <m/>
    <m/>
    <n v="154970.23000000001"/>
    <n v="22908.650000000023"/>
    <s v="ZLIN"/>
    <n v="9"/>
    <n v="7"/>
  </r>
  <r>
    <s v="120381000139-0"/>
    <x v="13"/>
    <n v="344207"/>
    <s v="MOTOR"/>
    <s v="01.10.2015"/>
    <n v="1"/>
    <n v="1"/>
    <s v="ZLIN"/>
    <n v="0"/>
    <n v="1"/>
    <n v="0"/>
    <n v="0"/>
    <m/>
    <m/>
    <m/>
    <n v="169148.83"/>
    <n v="25004.609999999986"/>
    <s v="ZLIN"/>
    <n v="9"/>
    <n v="7"/>
  </r>
  <r>
    <s v="120381000140-0"/>
    <x v="13"/>
    <n v="342409"/>
    <s v="MOTOR"/>
    <s v="01.10.2015"/>
    <n v="1"/>
    <n v="1"/>
    <s v="ZLIN"/>
    <n v="0"/>
    <n v="1"/>
    <n v="0"/>
    <n v="0"/>
    <m/>
    <m/>
    <m/>
    <n v="276982.05"/>
    <n v="114846.22"/>
    <s v="ZLIN"/>
    <n v="3"/>
    <n v="5"/>
  </r>
  <r>
    <s v="120381000141-0"/>
    <x v="13"/>
    <n v="342409"/>
    <s v="MOTOR"/>
    <s v="01.10.2015"/>
    <n v="1"/>
    <n v="1"/>
    <s v="ZLIN"/>
    <n v="0"/>
    <n v="1"/>
    <n v="0"/>
    <n v="0"/>
    <m/>
    <m/>
    <m/>
    <n v="276982.05"/>
    <n v="114846.22"/>
    <s v="ZLIN"/>
    <n v="3"/>
    <n v="5"/>
  </r>
  <r>
    <s v="120381000142-0"/>
    <x v="13"/>
    <n v="342409"/>
    <s v="MOTOR"/>
    <s v="01.10.2015"/>
    <n v="1"/>
    <n v="1"/>
    <s v="ZLIN"/>
    <n v="0"/>
    <n v="1"/>
    <n v="0"/>
    <n v="0"/>
    <m/>
    <m/>
    <m/>
    <n v="154970.23000000001"/>
    <n v="22908.650000000023"/>
    <s v="ZLIN"/>
    <n v="9"/>
    <n v="7"/>
  </r>
  <r>
    <s v="120381000143-0"/>
    <x v="13"/>
    <n v="342408"/>
    <s v="FOSA"/>
    <s v="01.01.1993"/>
    <n v="863362.19"/>
    <n v="585637.26"/>
    <s v="ZLIN"/>
    <n v="35"/>
    <n v="9"/>
    <n v="0"/>
    <n v="0"/>
    <m/>
    <m/>
    <m/>
    <n v="125836.16"/>
    <n v="13712.910000000003"/>
    <s v="ZLIN"/>
    <n v="13"/>
    <n v="0"/>
  </r>
  <r>
    <s v="120381000144-0"/>
    <x v="13"/>
    <n v="342410"/>
    <s v="TUBERIA POLIDUCTO"/>
    <s v="01.06.1968"/>
    <n v="2176453.2799999998"/>
    <n v="2111592.09"/>
    <s v="ZLIN"/>
    <n v="50"/>
    <n v="4"/>
    <n v="0"/>
    <n v="0"/>
    <m/>
    <m/>
    <m/>
    <n v="36856421.710000001"/>
    <n v="17404421.359999999"/>
    <s v="ZLIN"/>
    <n v="3"/>
    <n v="0"/>
  </r>
  <r>
    <s v="120381000144-1"/>
    <x v="13"/>
    <n v="342410"/>
    <s v="TUBERIA POLIDUCTO"/>
    <s v="01.06.1968"/>
    <n v="70072.929999999993"/>
    <n v="67984.67"/>
    <s v="ZLIN"/>
    <n v="50"/>
    <n v="4"/>
    <n v="0"/>
    <n v="0"/>
    <m/>
    <m/>
    <m/>
    <n v="6835317.7000000002"/>
    <n v="3227788.91"/>
    <s v="ZLIN"/>
    <n v="3"/>
    <n v="0"/>
  </r>
  <r>
    <s v="120381000144-2"/>
    <x v="13"/>
    <n v="342410"/>
    <s v="TUBERIA POLIDUCTO"/>
    <s v="01.06.1968"/>
    <n v="185959.82"/>
    <n v="180417.97"/>
    <s v="ZLIN"/>
    <n v="50"/>
    <n v="4"/>
    <n v="0"/>
    <n v="0"/>
    <m/>
    <m/>
    <m/>
    <n v="311390.55"/>
    <n v="147045.53999999998"/>
    <s v="ZLIN"/>
    <n v="3"/>
    <n v="0"/>
  </r>
  <r>
    <s v="120381000144-3"/>
    <x v="13"/>
    <n v="342410"/>
    <s v="TUBERIA POLIDUCTO"/>
    <s v="01.06.1968"/>
    <n v="40542.19"/>
    <n v="39333.980000000003"/>
    <s v="ZLIN"/>
    <n v="50"/>
    <n v="4"/>
    <n v="0"/>
    <n v="0"/>
    <m/>
    <m/>
    <m/>
    <n v="18739204.59"/>
    <n v="8849068.8300000001"/>
    <s v="ZLIN"/>
    <n v="3"/>
    <n v="0"/>
  </r>
  <r>
    <s v="120381000144-4"/>
    <x v="13"/>
    <n v="342410"/>
    <s v="TUBERIA POLIDUCTO"/>
    <s v="01.06.1968"/>
    <n v="884488.18"/>
    <n v="858129.26"/>
    <s v="ZLIN"/>
    <n v="50"/>
    <n v="4"/>
    <n v="0"/>
    <n v="0"/>
    <m/>
    <m/>
    <m/>
    <n v="31964862.890000001"/>
    <n v="15094518.59"/>
    <s v="ZLIN"/>
    <n v="3"/>
    <n v="0"/>
  </r>
  <r>
    <s v="120381000144-5"/>
    <x v="13"/>
    <n v="342410"/>
    <s v="TUBERIA POLIDUCTO"/>
    <s v="01.06.1968"/>
    <n v="1326732.27"/>
    <n v="1287193.8999999999"/>
    <s v="ZLIN"/>
    <n v="50"/>
    <n v="4"/>
    <n v="0"/>
    <n v="0"/>
    <m/>
    <m/>
    <m/>
    <n v="59750481.009999998"/>
    <n v="28215504.919999998"/>
    <s v="ZLIN"/>
    <n v="3"/>
    <n v="0"/>
  </r>
  <r>
    <s v="120381000144-6"/>
    <x v="13"/>
    <n v="342410"/>
    <s v="TUBERIA POLIDUCTO"/>
    <s v="01.06.1968"/>
    <n v="110954.97"/>
    <n v="107648.36"/>
    <s v="ZLIN"/>
    <n v="50"/>
    <n v="4"/>
    <n v="0"/>
    <n v="0"/>
    <m/>
    <m/>
    <m/>
    <n v="143726136.78999999"/>
    <n v="67870675.699999988"/>
    <s v="ZLIN"/>
    <n v="3"/>
    <n v="0"/>
  </r>
  <r>
    <s v="120381000144-7"/>
    <x v="13"/>
    <n v="342410"/>
    <s v="TUBERIA POLIDUCTO"/>
    <s v="01.06.1968"/>
    <n v="103162.92"/>
    <n v="100088.53"/>
    <s v="ZLIN"/>
    <n v="50"/>
    <n v="4"/>
    <n v="0"/>
    <n v="0"/>
    <m/>
    <m/>
    <m/>
    <n v="34840749.18"/>
    <n v="16452576"/>
    <s v="ZLIN"/>
    <n v="3"/>
    <n v="0"/>
  </r>
  <r>
    <s v="120381000144-8"/>
    <x v="13"/>
    <n v="342410"/>
    <s v="TUBERIA POLIDUCTO"/>
    <s v="01.06.1968"/>
    <n v="442244.09"/>
    <n v="429064.63"/>
    <s v="ZLIN"/>
    <n v="50"/>
    <n v="4"/>
    <n v="0"/>
    <n v="0"/>
    <m/>
    <m/>
    <m/>
    <n v="60070631.030000001"/>
    <n v="28366686.880000003"/>
    <s v="ZLIN"/>
    <n v="3"/>
    <n v="0"/>
  </r>
  <r>
    <s v="120381000144-9"/>
    <x v="13"/>
    <n v="342410"/>
    <s v="VALVULA"/>
    <s v="01.06.1968"/>
    <n v="6482.83"/>
    <n v="6289.64"/>
    <s v="ZLIN"/>
    <n v="50"/>
    <n v="4"/>
    <n v="0"/>
    <n v="0"/>
    <m/>
    <m/>
    <m/>
    <n v="192286.01"/>
    <n v="90801.73000000001"/>
    <s v="ZLIN"/>
    <n v="3"/>
    <n v="0"/>
  </r>
  <r>
    <s v="120381000144-10"/>
    <x v="13"/>
    <n v="342410"/>
    <s v="VALVULA"/>
    <s v="01.06.1968"/>
    <n v="3300.76"/>
    <n v="3202.4"/>
    <s v="ZLIN"/>
    <n v="50"/>
    <n v="4"/>
    <n v="0"/>
    <n v="0"/>
    <m/>
    <m/>
    <m/>
    <n v="152462.53"/>
    <n v="71996.19"/>
    <s v="ZLIN"/>
    <n v="3"/>
    <n v="0"/>
  </r>
  <r>
    <s v="120381000144-11"/>
    <x v="13"/>
    <n v="342410"/>
    <s v="VALVULA"/>
    <s v="01.06.1968"/>
    <n v="1973.92"/>
    <n v="1915.1000000000001"/>
    <s v="ZLIN"/>
    <n v="50"/>
    <n v="4"/>
    <n v="0"/>
    <n v="0"/>
    <m/>
    <m/>
    <m/>
    <n v="632633.86"/>
    <n v="298743.76"/>
    <s v="ZLIN"/>
    <n v="3"/>
    <n v="0"/>
  </r>
  <r>
    <s v="120381000144-12"/>
    <x v="13"/>
    <n v="342410"/>
    <s v="VALVULA"/>
    <s v="01.06.1968"/>
    <n v="1564.02"/>
    <n v="1517.41"/>
    <s v="ZLIN"/>
    <n v="50"/>
    <n v="4"/>
    <n v="0"/>
    <n v="0"/>
    <m/>
    <m/>
    <m/>
    <n v="152563.16"/>
    <n v="72043.72"/>
    <s v="ZLIN"/>
    <n v="3"/>
    <n v="0"/>
  </r>
  <r>
    <s v="120381000144-13"/>
    <x v="13"/>
    <n v="342410"/>
    <s v="VALVULA"/>
    <s v="01.06.1968"/>
    <n v="6482.83"/>
    <n v="6289.64"/>
    <s v="ZLIN"/>
    <n v="50"/>
    <n v="4"/>
    <n v="0"/>
    <n v="0"/>
    <m/>
    <m/>
    <m/>
    <n v="152278.14000000001"/>
    <n v="71909.12000000001"/>
    <s v="ZLIN"/>
    <n v="3"/>
    <n v="0"/>
  </r>
  <r>
    <s v="120381000144-14"/>
    <x v="13"/>
    <n v="342410"/>
    <s v="VALVULA"/>
    <s v="01.06.1968"/>
    <n v="1564.02"/>
    <n v="1517.41"/>
    <s v="ZLIN"/>
    <n v="50"/>
    <n v="4"/>
    <n v="0"/>
    <n v="0"/>
    <m/>
    <m/>
    <m/>
    <n v="322075.74"/>
    <n v="152091.31999999998"/>
    <s v="ZLIN"/>
    <n v="3"/>
    <n v="0"/>
  </r>
  <r>
    <s v="120381000144-15"/>
    <x v="13"/>
    <n v="342410"/>
    <s v="VALVULA"/>
    <s v="01.06.1968"/>
    <n v="1564.02"/>
    <n v="1517.41"/>
    <s v="ZLIN"/>
    <n v="50"/>
    <n v="4"/>
    <n v="0"/>
    <n v="0"/>
    <m/>
    <m/>
    <m/>
    <n v="192571.03"/>
    <n v="90936.319999999992"/>
    <s v="ZLIN"/>
    <n v="3"/>
    <n v="0"/>
  </r>
  <r>
    <s v="120381000144-16"/>
    <x v="13"/>
    <n v="342410"/>
    <s v="VALVULA"/>
    <s v="01.06.1968"/>
    <n v="3300.76"/>
    <n v="3202.4"/>
    <s v="ZLIN"/>
    <n v="50"/>
    <n v="4"/>
    <n v="0"/>
    <n v="0"/>
    <m/>
    <m/>
    <m/>
    <n v="152462.53"/>
    <n v="71996.19"/>
    <s v="ZLIN"/>
    <n v="3"/>
    <n v="0"/>
  </r>
  <r>
    <s v="120381000144-17"/>
    <x v="13"/>
    <n v="342410"/>
    <s v="VALVULA"/>
    <s v="01.06.1968"/>
    <n v="1973.92"/>
    <n v="1915.1000000000001"/>
    <s v="ZLIN"/>
    <n v="50"/>
    <n v="4"/>
    <n v="0"/>
    <n v="0"/>
    <m/>
    <m/>
    <m/>
    <n v="322052"/>
    <n v="152080.10999999999"/>
    <s v="ZLIN"/>
    <n v="3"/>
    <n v="0"/>
  </r>
  <r>
    <s v="120381000144-18"/>
    <x v="13"/>
    <n v="342410"/>
    <s v="VALVULA"/>
    <s v="01.06.1968"/>
    <n v="1564.02"/>
    <n v="1517.41"/>
    <s v="ZLIN"/>
    <n v="50"/>
    <n v="4"/>
    <n v="0"/>
    <n v="0"/>
    <m/>
    <m/>
    <m/>
    <n v="18150279.199999999"/>
    <n v="8570965.1799999997"/>
    <s v="ZLIN"/>
    <n v="3"/>
    <n v="0"/>
  </r>
  <r>
    <s v="120381000144-19"/>
    <x v="13"/>
    <n v="342410"/>
    <s v="VALVULA"/>
    <s v="01.06.1968"/>
    <n v="3300.76"/>
    <n v="3202.4"/>
    <s v="ZLIN"/>
    <n v="50"/>
    <n v="4"/>
    <n v="0"/>
    <n v="0"/>
    <m/>
    <m/>
    <m/>
    <n v="192470.39999999999"/>
    <n v="90888.799999999988"/>
    <s v="ZLIN"/>
    <n v="3"/>
    <n v="0"/>
  </r>
  <r>
    <s v="120381000144-20"/>
    <x v="13"/>
    <n v="342410"/>
    <s v="VALVULA"/>
    <s v="01.06.1968"/>
    <n v="1973.92"/>
    <n v="1915.1000000000001"/>
    <s v="ZLIN"/>
    <n v="50"/>
    <n v="4"/>
    <n v="0"/>
    <n v="0"/>
    <m/>
    <m/>
    <m/>
    <n v="322052"/>
    <n v="152080.10999999999"/>
    <s v="ZLIN"/>
    <n v="3"/>
    <n v="0"/>
  </r>
  <r>
    <s v="120381000144-21"/>
    <x v="13"/>
    <n v="342410"/>
    <s v="VALVULA"/>
    <s v="01.06.1968"/>
    <n v="3300.76"/>
    <n v="3202.4"/>
    <s v="ZLIN"/>
    <n v="50"/>
    <n v="4"/>
    <n v="0"/>
    <n v="0"/>
    <m/>
    <m/>
    <m/>
    <n v="152462.53"/>
    <n v="71996.19"/>
    <s v="ZLIN"/>
    <n v="3"/>
    <n v="0"/>
  </r>
  <r>
    <s v="120381000144-22"/>
    <x v="13"/>
    <n v="342410"/>
    <s v="VALVULA"/>
    <s v="01.06.1968"/>
    <n v="1564.02"/>
    <n v="1517.41"/>
    <s v="ZLIN"/>
    <n v="50"/>
    <n v="4"/>
    <n v="0"/>
    <n v="0"/>
    <m/>
    <m/>
    <m/>
    <n v="192571.03"/>
    <n v="90936.319999999992"/>
    <s v="ZLIN"/>
    <n v="3"/>
    <n v="0"/>
  </r>
  <r>
    <s v="120381000144-23"/>
    <x v="13"/>
    <n v="342410"/>
    <s v="VALVULA"/>
    <s v="01.06.1968"/>
    <n v="1973.92"/>
    <n v="1915.1000000000001"/>
    <s v="ZLIN"/>
    <n v="50"/>
    <n v="4"/>
    <n v="0"/>
    <n v="0"/>
    <m/>
    <m/>
    <m/>
    <n v="152539.42000000001"/>
    <n v="72032.500000000015"/>
    <s v="ZLIN"/>
    <n v="3"/>
    <n v="0"/>
  </r>
  <r>
    <s v="120381000144-24"/>
    <x v="13"/>
    <n v="342410"/>
    <s v="VALVULA"/>
    <s v="01.06.1968"/>
    <n v="1564.02"/>
    <n v="1517.41"/>
    <s v="ZLIN"/>
    <n v="50"/>
    <n v="4"/>
    <n v="0"/>
    <n v="0"/>
    <m/>
    <m/>
    <m/>
    <n v="152563.16"/>
    <n v="72043.72"/>
    <s v="ZLIN"/>
    <n v="3"/>
    <n v="0"/>
  </r>
  <r>
    <s v="120381000144-25"/>
    <x v="13"/>
    <n v="342410"/>
    <s v="VALVULA"/>
    <s v="01.06.1968"/>
    <n v="1564.02"/>
    <n v="1517.41"/>
    <s v="ZLIN"/>
    <n v="50"/>
    <n v="4"/>
    <n v="0"/>
    <n v="0"/>
    <m/>
    <m/>
    <m/>
    <n v="322075.74"/>
    <n v="152091.31999999998"/>
    <s v="ZLIN"/>
    <n v="3"/>
    <n v="0"/>
  </r>
  <r>
    <s v="120381000144-26"/>
    <x v="13"/>
    <n v="342410"/>
    <s v="VALVULA"/>
    <s v="01.06.1968"/>
    <n v="3300.76"/>
    <n v="3202.4"/>
    <s v="ZLIN"/>
    <n v="50"/>
    <n v="4"/>
    <n v="0"/>
    <n v="0"/>
    <m/>
    <m/>
    <m/>
    <n v="152462.53"/>
    <n v="71996.19"/>
    <s v="ZLIN"/>
    <n v="3"/>
    <n v="0"/>
  </r>
  <r>
    <s v="120381000144-27"/>
    <x v="13"/>
    <n v="342410"/>
    <s v="VALVULA"/>
    <s v="01.06.1968"/>
    <n v="1564.02"/>
    <n v="1517.41"/>
    <s v="ZLIN"/>
    <n v="50"/>
    <n v="4"/>
    <n v="0"/>
    <n v="0"/>
    <m/>
    <m/>
    <m/>
    <n v="152563.16"/>
    <n v="72043.72"/>
    <s v="ZLIN"/>
    <n v="3"/>
    <n v="0"/>
  </r>
  <r>
    <s v="120381000144-28"/>
    <x v="13"/>
    <n v="342410"/>
    <s v="VALVULA"/>
    <s v="01.06.1968"/>
    <n v="1564.02"/>
    <n v="1517.41"/>
    <s v="ZLIN"/>
    <n v="50"/>
    <n v="4"/>
    <n v="0"/>
    <n v="0"/>
    <m/>
    <m/>
    <m/>
    <n v="632657.6"/>
    <n v="298754.98"/>
    <s v="ZLIN"/>
    <n v="3"/>
    <n v="0"/>
  </r>
  <r>
    <s v="120381000144-29"/>
    <x v="13"/>
    <n v="342410"/>
    <s v="VALVULA"/>
    <s v="01.06.1968"/>
    <n v="6482.83"/>
    <n v="6289.64"/>
    <s v="ZLIN"/>
    <n v="50"/>
    <n v="4"/>
    <n v="0"/>
    <n v="0"/>
    <m/>
    <m/>
    <m/>
    <n v="3956693.17"/>
    <n v="1868438.44"/>
    <s v="ZLIN"/>
    <n v="3"/>
    <n v="0"/>
  </r>
  <r>
    <s v="120381000144-30"/>
    <x v="13"/>
    <n v="342410"/>
    <s v="VALVULA"/>
    <s v="01.06.1968"/>
    <n v="1564.02"/>
    <n v="1517.41"/>
    <s v="ZLIN"/>
    <n v="50"/>
    <n v="4"/>
    <n v="0"/>
    <n v="0"/>
    <m/>
    <m/>
    <m/>
    <n v="152563.16"/>
    <n v="72043.72"/>
    <s v="ZLIN"/>
    <n v="3"/>
    <n v="0"/>
  </r>
  <r>
    <s v="120381000144-31"/>
    <x v="13"/>
    <n v="342410"/>
    <s v="VALVULA"/>
    <s v="01.06.1968"/>
    <n v="1564.02"/>
    <n v="1517.41"/>
    <s v="ZLIN"/>
    <n v="50"/>
    <n v="4"/>
    <n v="0"/>
    <n v="0"/>
    <m/>
    <m/>
    <m/>
    <n v="152563.16"/>
    <n v="72043.72"/>
    <s v="ZLIN"/>
    <n v="3"/>
    <n v="0"/>
  </r>
  <r>
    <s v="120381000144-32"/>
    <x v="13"/>
    <n v="342410"/>
    <s v="VALVULA"/>
    <s v="01.06.1968"/>
    <n v="1973.92"/>
    <n v="1915.1000000000001"/>
    <s v="ZLIN"/>
    <n v="50"/>
    <n v="4"/>
    <n v="0"/>
    <n v="0"/>
    <m/>
    <m/>
    <m/>
    <n v="192547.29"/>
    <n v="90925.110000000015"/>
    <s v="ZLIN"/>
    <n v="3"/>
    <n v="0"/>
  </r>
  <r>
    <s v="120381000144-33"/>
    <x v="13"/>
    <n v="342410"/>
    <s v="VALVULA"/>
    <s v="01.06.1968"/>
    <n v="1564.02"/>
    <n v="1517.41"/>
    <s v="ZLIN"/>
    <n v="50"/>
    <n v="4"/>
    <n v="0"/>
    <n v="0"/>
    <m/>
    <m/>
    <m/>
    <n v="152563.16"/>
    <n v="72043.72"/>
    <s v="ZLIN"/>
    <n v="3"/>
    <n v="0"/>
  </r>
  <r>
    <s v="120381000144-34"/>
    <x v="13"/>
    <n v="342410"/>
    <s v="VALVULA"/>
    <s v="01.06.1968"/>
    <n v="1973.92"/>
    <n v="1915.1000000000001"/>
    <s v="ZLIN"/>
    <n v="50"/>
    <n v="4"/>
    <n v="0"/>
    <n v="0"/>
    <m/>
    <m/>
    <m/>
    <n v="192547.29"/>
    <n v="90925.110000000015"/>
    <s v="ZLIN"/>
    <n v="3"/>
    <n v="0"/>
  </r>
  <r>
    <s v="120381000144-35"/>
    <x v="13"/>
    <n v="342410"/>
    <s v="VALVULA"/>
    <s v="01.06.1968"/>
    <n v="1564.02"/>
    <n v="1517.41"/>
    <s v="ZLIN"/>
    <n v="50"/>
    <n v="4"/>
    <n v="0"/>
    <n v="0"/>
    <m/>
    <m/>
    <m/>
    <n v="152563.16"/>
    <n v="72043.72"/>
    <s v="ZLIN"/>
    <n v="3"/>
    <n v="0"/>
  </r>
  <r>
    <s v="120381000144-36"/>
    <x v="13"/>
    <n v="342410"/>
    <s v="VALVULA"/>
    <s v="01.06.1968"/>
    <n v="3300.76"/>
    <n v="3202.4"/>
    <s v="ZLIN"/>
    <n v="50"/>
    <n v="4"/>
    <n v="0"/>
    <n v="0"/>
    <m/>
    <m/>
    <m/>
    <n v="321975.11"/>
    <n v="152043.79999999999"/>
    <s v="ZLIN"/>
    <n v="3"/>
    <n v="0"/>
  </r>
  <r>
    <s v="120381000144-37"/>
    <x v="13"/>
    <n v="342410"/>
    <s v="VALVULA"/>
    <s v="01.06.1968"/>
    <n v="1973.92"/>
    <n v="1915.1000000000001"/>
    <s v="ZLIN"/>
    <n v="50"/>
    <n v="4"/>
    <n v="0"/>
    <n v="0"/>
    <m/>
    <m/>
    <m/>
    <n v="192547.29"/>
    <n v="90925.110000000015"/>
    <s v="ZLIN"/>
    <n v="3"/>
    <n v="0"/>
  </r>
  <r>
    <s v="120381000144-38"/>
    <x v="13"/>
    <n v="342410"/>
    <s v="VALVULA"/>
    <s v="01.06.1968"/>
    <n v="1564.02"/>
    <n v="1517.41"/>
    <s v="ZLIN"/>
    <n v="50"/>
    <n v="4"/>
    <n v="0"/>
    <n v="0"/>
    <m/>
    <m/>
    <m/>
    <n v="152563.16"/>
    <n v="72043.72"/>
    <s v="ZLIN"/>
    <n v="3"/>
    <n v="0"/>
  </r>
  <r>
    <s v="120381000144-39"/>
    <x v="13"/>
    <n v="342410"/>
    <s v="VALVULA"/>
    <s v="01.06.1968"/>
    <n v="1564.02"/>
    <n v="1517.41"/>
    <s v="ZLIN"/>
    <n v="50"/>
    <n v="4"/>
    <n v="0"/>
    <n v="0"/>
    <m/>
    <m/>
    <m/>
    <n v="152563.16"/>
    <n v="72043.72"/>
    <s v="ZLIN"/>
    <n v="3"/>
    <n v="0"/>
  </r>
  <r>
    <s v="120381000144-40"/>
    <x v="13"/>
    <n v="342410"/>
    <s v="VALVULA"/>
    <s v="01.06.1968"/>
    <n v="1564.02"/>
    <n v="1517.41"/>
    <s v="ZLIN"/>
    <n v="50"/>
    <n v="4"/>
    <n v="0"/>
    <n v="0"/>
    <m/>
    <m/>
    <m/>
    <n v="86329243.040000007"/>
    <n v="40766586.99000001"/>
    <s v="ZLIN"/>
    <n v="3"/>
    <n v="0"/>
  </r>
  <r>
    <s v="120381000144-41"/>
    <x v="13"/>
    <n v="342410"/>
    <s v="VALVULA"/>
    <s v="01.06.1968"/>
    <n v="1564.02"/>
    <n v="1517.41"/>
    <s v="ZLIN"/>
    <n v="50"/>
    <n v="4"/>
    <n v="0"/>
    <n v="0"/>
    <m/>
    <m/>
    <m/>
    <n v="152563.16"/>
    <n v="72043.72"/>
    <s v="ZLIN"/>
    <n v="3"/>
    <n v="0"/>
  </r>
  <r>
    <s v="120381000144-42"/>
    <x v="13"/>
    <n v="342410"/>
    <s v="VALVULA"/>
    <s v="01.06.1968"/>
    <n v="6482.83"/>
    <n v="6289.64"/>
    <s v="ZLIN"/>
    <n v="50"/>
    <n v="4"/>
    <n v="0"/>
    <n v="0"/>
    <m/>
    <m/>
    <m/>
    <n v="152278.14000000001"/>
    <n v="71909.12000000001"/>
    <s v="ZLIN"/>
    <n v="3"/>
    <n v="0"/>
  </r>
  <r>
    <s v="120381000144-43"/>
    <x v="13"/>
    <n v="342410"/>
    <s v="VALVULA"/>
    <s v="01.06.1968"/>
    <n v="1564.02"/>
    <n v="1517.41"/>
    <s v="ZLIN"/>
    <n v="50"/>
    <n v="4"/>
    <n v="0"/>
    <n v="0"/>
    <m/>
    <m/>
    <m/>
    <n v="632657.6"/>
    <n v="298754.98"/>
    <s v="ZLIN"/>
    <n v="3"/>
    <n v="0"/>
  </r>
  <r>
    <s v="120381000144-44"/>
    <x v="13"/>
    <n v="342410"/>
    <s v="VALVULA"/>
    <s v="01.06.1968"/>
    <n v="1564.02"/>
    <n v="1517.41"/>
    <s v="ZLIN"/>
    <n v="50"/>
    <n v="4"/>
    <n v="0"/>
    <n v="0"/>
    <m/>
    <m/>
    <m/>
    <n v="152563.16"/>
    <n v="72043.72"/>
    <s v="ZLIN"/>
    <n v="3"/>
    <n v="0"/>
  </r>
  <r>
    <s v="120381000144-45"/>
    <x v="13"/>
    <n v="342410"/>
    <s v="VALVULA"/>
    <s v="01.06.1968"/>
    <n v="1973.92"/>
    <n v="1915.1000000000001"/>
    <s v="ZLIN"/>
    <n v="50"/>
    <n v="4"/>
    <n v="0"/>
    <n v="0"/>
    <m/>
    <m/>
    <m/>
    <n v="152539.42000000001"/>
    <n v="72032.500000000015"/>
    <s v="ZLIN"/>
    <n v="3"/>
    <n v="0"/>
  </r>
  <r>
    <s v="120381000144-46"/>
    <x v="13"/>
    <n v="342410"/>
    <s v="VALVULA"/>
    <s v="01.06.1968"/>
    <n v="1564.02"/>
    <n v="1517.41"/>
    <s v="ZLIN"/>
    <n v="50"/>
    <n v="4"/>
    <n v="0"/>
    <n v="0"/>
    <m/>
    <m/>
    <m/>
    <n v="192571.03"/>
    <n v="90936.319999999992"/>
    <s v="ZLIN"/>
    <n v="3"/>
    <n v="0"/>
  </r>
  <r>
    <s v="120381000144-47"/>
    <x v="13"/>
    <n v="342410"/>
    <s v="VALVULA"/>
    <s v="01.06.1968"/>
    <n v="1564.02"/>
    <n v="1517.41"/>
    <s v="ZLIN"/>
    <n v="50"/>
    <n v="4"/>
    <n v="0"/>
    <n v="0"/>
    <m/>
    <m/>
    <m/>
    <n v="152563.16"/>
    <n v="72043.72"/>
    <s v="ZLIN"/>
    <n v="3"/>
    <n v="0"/>
  </r>
  <r>
    <s v="120381000144-48"/>
    <x v="13"/>
    <n v="342410"/>
    <s v="VALVULA"/>
    <s v="01.06.1968"/>
    <n v="1973.92"/>
    <n v="1915.1000000000001"/>
    <s v="ZLIN"/>
    <n v="50"/>
    <n v="4"/>
    <n v="0"/>
    <n v="0"/>
    <m/>
    <m/>
    <m/>
    <n v="152539.42000000001"/>
    <n v="72032.500000000015"/>
    <s v="ZLIN"/>
    <n v="3"/>
    <n v="0"/>
  </r>
  <r>
    <s v="120381000144-49"/>
    <x v="13"/>
    <n v="342410"/>
    <s v="VALVULA"/>
    <s v="01.06.1968"/>
    <n v="1564.02"/>
    <n v="1517.41"/>
    <s v="ZLIN"/>
    <n v="50"/>
    <n v="4"/>
    <n v="0"/>
    <n v="0"/>
    <m/>
    <m/>
    <m/>
    <n v="192571.03"/>
    <n v="90936.319999999992"/>
    <s v="ZLIN"/>
    <n v="3"/>
    <n v="0"/>
  </r>
  <r>
    <s v="120381000144-50"/>
    <x v="13"/>
    <n v="342410"/>
    <s v="VALVULA"/>
    <s v="01.06.1968"/>
    <n v="6482.83"/>
    <n v="6289.64"/>
    <s v="ZLIN"/>
    <n v="50"/>
    <n v="4"/>
    <n v="0"/>
    <n v="0"/>
    <m/>
    <m/>
    <m/>
    <n v="152278.14000000001"/>
    <n v="71909.12000000001"/>
    <s v="ZLIN"/>
    <n v="3"/>
    <n v="0"/>
  </r>
  <r>
    <s v="120381000144-51"/>
    <x v="13"/>
    <n v="342410"/>
    <s v="VALVULA"/>
    <s v="01.06.1968"/>
    <n v="1564.02"/>
    <n v="1517.41"/>
    <s v="ZLIN"/>
    <n v="50"/>
    <n v="4"/>
    <n v="0"/>
    <n v="0"/>
    <m/>
    <m/>
    <m/>
    <n v="129493909.87"/>
    <n v="61149901.88000001"/>
    <s v="ZLIN"/>
    <n v="3"/>
    <n v="0"/>
  </r>
  <r>
    <s v="120381000144-52"/>
    <x v="13"/>
    <n v="342410"/>
    <s v="VALVULA"/>
    <s v="01.06.1968"/>
    <n v="1973.92"/>
    <n v="1915.1000000000001"/>
    <s v="ZLIN"/>
    <n v="50"/>
    <n v="4"/>
    <n v="0"/>
    <n v="0"/>
    <m/>
    <m/>
    <m/>
    <n v="632633.86"/>
    <n v="298743.76"/>
    <s v="ZLIN"/>
    <n v="3"/>
    <n v="0"/>
  </r>
  <r>
    <s v="120381000144-53"/>
    <x v="13"/>
    <n v="342410"/>
    <s v="VALVULA"/>
    <s v="01.06.1968"/>
    <n v="1564.02"/>
    <n v="1517.41"/>
    <s v="ZLIN"/>
    <n v="50"/>
    <n v="4"/>
    <n v="0"/>
    <n v="0"/>
    <m/>
    <m/>
    <m/>
    <n v="152563.16"/>
    <n v="72043.72"/>
    <s v="ZLIN"/>
    <n v="3"/>
    <n v="0"/>
  </r>
  <r>
    <s v="120381000144-54"/>
    <x v="13"/>
    <n v="342410"/>
    <s v="VALVULA"/>
    <s v="01.06.1968"/>
    <n v="1564.02"/>
    <n v="1517.41"/>
    <s v="ZLIN"/>
    <n v="50"/>
    <n v="4"/>
    <n v="0"/>
    <n v="0"/>
    <m/>
    <m/>
    <m/>
    <n v="192571.03"/>
    <n v="90936.319999999992"/>
    <s v="ZLIN"/>
    <n v="3"/>
    <n v="0"/>
  </r>
  <r>
    <s v="120381000144-55"/>
    <x v="13"/>
    <n v="342410"/>
    <s v="VALVULA"/>
    <s v="01.06.1968"/>
    <n v="6482.83"/>
    <n v="6289.64"/>
    <s v="ZLIN"/>
    <n v="50"/>
    <n v="4"/>
    <n v="0"/>
    <n v="0"/>
    <m/>
    <m/>
    <m/>
    <n v="152278.14000000001"/>
    <n v="71909.12000000001"/>
    <s v="ZLIN"/>
    <n v="3"/>
    <n v="0"/>
  </r>
  <r>
    <s v="120381000144-56"/>
    <x v="13"/>
    <n v="342410"/>
    <s v="VALVULA"/>
    <s v="01.06.1968"/>
    <n v="1564.02"/>
    <n v="1517.41"/>
    <s v="ZLIN"/>
    <n v="50"/>
    <n v="4"/>
    <n v="0"/>
    <n v="0"/>
    <m/>
    <m/>
    <m/>
    <n v="152563.16"/>
    <n v="72043.72"/>
    <s v="ZLIN"/>
    <n v="3"/>
    <n v="0"/>
  </r>
  <r>
    <s v="120381000144-57"/>
    <x v="13"/>
    <n v="342410"/>
    <s v="VALVULA"/>
    <s v="01.06.1968"/>
    <n v="1973.92"/>
    <n v="1915.1000000000001"/>
    <s v="ZLIN"/>
    <n v="50"/>
    <n v="4"/>
    <n v="0"/>
    <n v="0"/>
    <m/>
    <m/>
    <m/>
    <n v="632633.86"/>
    <n v="298743.76"/>
    <s v="ZLIN"/>
    <n v="3"/>
    <n v="0"/>
  </r>
  <r>
    <s v="120381000144-58"/>
    <x v="13"/>
    <n v="342410"/>
    <s v="VALVULA"/>
    <s v="01.06.1968"/>
    <n v="1564.02"/>
    <n v="1517.41"/>
    <s v="ZLIN"/>
    <n v="50"/>
    <n v="4"/>
    <n v="0"/>
    <n v="0"/>
    <m/>
    <m/>
    <m/>
    <n v="152563.16"/>
    <n v="72043.72"/>
    <s v="ZLIN"/>
    <n v="3"/>
    <n v="0"/>
  </r>
  <r>
    <s v="120381000144-59"/>
    <x v="13"/>
    <n v="342410"/>
    <s v="VALVULA"/>
    <s v="01.06.1968"/>
    <n v="1564.02"/>
    <n v="1517.41"/>
    <s v="ZLIN"/>
    <n v="50"/>
    <n v="4"/>
    <n v="0"/>
    <n v="0"/>
    <m/>
    <m/>
    <m/>
    <n v="192571.03"/>
    <n v="90936.319999999992"/>
    <s v="ZLIN"/>
    <n v="3"/>
    <n v="0"/>
  </r>
  <r>
    <s v="120381000144-60"/>
    <x v="13"/>
    <n v="342410"/>
    <s v="VALVULA"/>
    <s v="01.06.1968"/>
    <n v="1973.92"/>
    <n v="1915.1000000000001"/>
    <s v="ZLIN"/>
    <n v="50"/>
    <n v="4"/>
    <n v="0"/>
    <n v="0"/>
    <m/>
    <m/>
    <m/>
    <n v="152539.42000000001"/>
    <n v="72032.500000000015"/>
    <s v="ZLIN"/>
    <n v="3"/>
    <n v="0"/>
  </r>
  <r>
    <s v="120381000144-61"/>
    <x v="13"/>
    <n v="342410"/>
    <s v="VALVULA"/>
    <s v="01.06.1968"/>
    <n v="1564.02"/>
    <n v="1517.41"/>
    <s v="ZLIN"/>
    <n v="50"/>
    <n v="4"/>
    <n v="0"/>
    <n v="0"/>
    <m/>
    <m/>
    <m/>
    <n v="152563.16"/>
    <n v="72043.72"/>
    <s v="ZLIN"/>
    <n v="3"/>
    <n v="0"/>
  </r>
  <r>
    <s v="120381000144-62"/>
    <x v="13"/>
    <n v="342410"/>
    <s v="VALVULA"/>
    <s v="01.06.1968"/>
    <n v="1564.02"/>
    <n v="1517.41"/>
    <s v="ZLIN"/>
    <n v="50"/>
    <n v="4"/>
    <n v="0"/>
    <n v="0"/>
    <m/>
    <m/>
    <m/>
    <n v="10829526.74"/>
    <n v="5113943.1900000004"/>
    <s v="ZLIN"/>
    <n v="3"/>
    <n v="0"/>
  </r>
  <r>
    <s v="120381000144-63"/>
    <x v="13"/>
    <n v="342410"/>
    <s v="VALVULA"/>
    <s v="01.06.1968"/>
    <n v="3300.76"/>
    <n v="3202.4"/>
    <s v="ZLIN"/>
    <n v="50"/>
    <n v="4"/>
    <n v="0"/>
    <n v="0"/>
    <m/>
    <m/>
    <m/>
    <n v="192470.39999999999"/>
    <n v="90888.799999999988"/>
    <s v="ZLIN"/>
    <n v="3"/>
    <n v="0"/>
  </r>
  <r>
    <s v="120381000144-64"/>
    <x v="13"/>
    <n v="342410"/>
    <s v="VALVULA"/>
    <s v="01.06.1968"/>
    <n v="1973.92"/>
    <n v="1915.1000000000001"/>
    <s v="ZLIN"/>
    <n v="50"/>
    <n v="4"/>
    <n v="0"/>
    <n v="0"/>
    <m/>
    <m/>
    <m/>
    <n v="152539.42000000001"/>
    <n v="72032.500000000015"/>
    <s v="ZLIN"/>
    <n v="3"/>
    <n v="0"/>
  </r>
  <r>
    <s v="120381000144-65"/>
    <x v="13"/>
    <n v="342410"/>
    <s v="VALVULA"/>
    <s v="01.06.1968"/>
    <n v="1564.02"/>
    <n v="1517.41"/>
    <s v="ZLIN"/>
    <n v="50"/>
    <n v="4"/>
    <n v="0"/>
    <n v="0"/>
    <m/>
    <m/>
    <m/>
    <n v="152563.16"/>
    <n v="72043.72"/>
    <s v="ZLIN"/>
    <n v="3"/>
    <n v="0"/>
  </r>
  <r>
    <s v="120381000144-66"/>
    <x v="13"/>
    <n v="342410"/>
    <s v="VALVULA"/>
    <s v="01.06.1968"/>
    <n v="1564.02"/>
    <n v="1517.41"/>
    <s v="ZLIN"/>
    <n v="50"/>
    <n v="4"/>
    <n v="0"/>
    <n v="0"/>
    <m/>
    <m/>
    <m/>
    <n v="322075.74"/>
    <n v="152091.31999999998"/>
    <s v="ZLIN"/>
    <n v="3"/>
    <n v="0"/>
  </r>
  <r>
    <s v="120381000144-67"/>
    <x v="13"/>
    <n v="342410"/>
    <s v="VALVULA"/>
    <s v="01.06.1968"/>
    <n v="1564.02"/>
    <n v="1517.41"/>
    <s v="ZLIN"/>
    <n v="50"/>
    <n v="4"/>
    <n v="0"/>
    <n v="0"/>
    <m/>
    <m/>
    <m/>
    <n v="192571.03"/>
    <n v="90936.319999999992"/>
    <s v="ZLIN"/>
    <n v="3"/>
    <n v="0"/>
  </r>
  <r>
    <s v="120381000144-68"/>
    <x v="13"/>
    <n v="342410"/>
    <s v="VALVULA"/>
    <s v="01.06.1968"/>
    <n v="1973.92"/>
    <n v="1915.1000000000001"/>
    <s v="ZLIN"/>
    <n v="50"/>
    <n v="4"/>
    <n v="0"/>
    <n v="0"/>
    <m/>
    <m/>
    <m/>
    <n v="152539.42000000001"/>
    <n v="72032.500000000015"/>
    <s v="ZLIN"/>
    <n v="3"/>
    <n v="0"/>
  </r>
  <r>
    <s v="120381000144-69"/>
    <x v="13"/>
    <n v="342410"/>
    <s v="VALVULA"/>
    <s v="01.06.1968"/>
    <n v="1564.02"/>
    <n v="1517.41"/>
    <s v="ZLIN"/>
    <n v="50"/>
    <n v="4"/>
    <n v="0"/>
    <n v="0"/>
    <m/>
    <m/>
    <m/>
    <n v="152563.16"/>
    <n v="72043.72"/>
    <s v="ZLIN"/>
    <n v="3"/>
    <n v="0"/>
  </r>
  <r>
    <s v="120381000144-70"/>
    <x v="13"/>
    <n v="342410"/>
    <s v="VALVULA"/>
    <s v="01.06.1968"/>
    <n v="1564.02"/>
    <n v="1517.41"/>
    <s v="ZLIN"/>
    <n v="50"/>
    <n v="4"/>
    <n v="0"/>
    <n v="0"/>
    <m/>
    <m/>
    <m/>
    <n v="152563.16"/>
    <n v="72043.72"/>
    <s v="ZLIN"/>
    <n v="3"/>
    <n v="0"/>
  </r>
  <r>
    <s v="120381000144-71"/>
    <x v="13"/>
    <n v="342410"/>
    <s v="VALVULA"/>
    <s v="01.06.1968"/>
    <n v="6482.83"/>
    <n v="6289.64"/>
    <s v="ZLIN"/>
    <n v="50"/>
    <n v="4"/>
    <n v="0"/>
    <n v="0"/>
    <m/>
    <m/>
    <m/>
    <n v="192286.01"/>
    <n v="90801.73000000001"/>
    <s v="ZLIN"/>
    <n v="3"/>
    <n v="0"/>
  </r>
  <r>
    <s v="120381000144-72"/>
    <x v="13"/>
    <n v="342410"/>
    <s v="VALVULA"/>
    <s v="01.06.1968"/>
    <n v="1564.02"/>
    <n v="1517.41"/>
    <s v="ZLIN"/>
    <n v="50"/>
    <n v="4"/>
    <n v="0"/>
    <n v="0"/>
    <m/>
    <m/>
    <m/>
    <n v="152563.16"/>
    <n v="72043.72"/>
    <s v="ZLIN"/>
    <n v="3"/>
    <n v="0"/>
  </r>
  <r>
    <s v="120381000144-73"/>
    <x v="13"/>
    <n v="342410"/>
    <s v="VALVULA"/>
    <s v="01.06.1968"/>
    <n v="1973.92"/>
    <n v="1915.1000000000001"/>
    <s v="ZLIN"/>
    <n v="50"/>
    <n v="4"/>
    <n v="0"/>
    <n v="0"/>
    <m/>
    <m/>
    <m/>
    <n v="10068970.23"/>
    <n v="4754791.5"/>
    <s v="ZLIN"/>
    <n v="3"/>
    <n v="0"/>
  </r>
  <r>
    <s v="120381000144-74"/>
    <x v="13"/>
    <n v="342410"/>
    <s v="VALVULA"/>
    <s v="01.06.1968"/>
    <n v="1564.02"/>
    <n v="1517.41"/>
    <s v="ZLIN"/>
    <n v="50"/>
    <n v="4"/>
    <n v="0"/>
    <n v="0"/>
    <m/>
    <m/>
    <m/>
    <n v="152563.16"/>
    <n v="72043.72"/>
    <s v="ZLIN"/>
    <n v="3"/>
    <n v="0"/>
  </r>
  <r>
    <s v="120381000144-75"/>
    <x v="13"/>
    <n v="342410"/>
    <s v="VALVULA"/>
    <s v="01.06.1968"/>
    <n v="1564.02"/>
    <n v="1517.41"/>
    <s v="ZLIN"/>
    <n v="50"/>
    <n v="4"/>
    <n v="0"/>
    <n v="0"/>
    <m/>
    <m/>
    <m/>
    <n v="632657.6"/>
    <n v="298754.98"/>
    <s v="ZLIN"/>
    <n v="3"/>
    <n v="0"/>
  </r>
  <r>
    <s v="120381000144-76"/>
    <x v="13"/>
    <n v="342410"/>
    <s v="VALVULA"/>
    <s v="01.06.1968"/>
    <n v="6482.83"/>
    <n v="6289.64"/>
    <s v="ZLIN"/>
    <n v="50"/>
    <n v="4"/>
    <n v="0"/>
    <n v="0"/>
    <m/>
    <m/>
    <m/>
    <n v="152278.14000000001"/>
    <n v="71909.12000000001"/>
    <s v="ZLIN"/>
    <n v="3"/>
    <n v="0"/>
  </r>
  <r>
    <s v="120381000144-77"/>
    <x v="13"/>
    <n v="342410"/>
    <s v="VALVULA"/>
    <s v="01.06.1968"/>
    <n v="1564.02"/>
    <n v="1517.41"/>
    <s v="ZLIN"/>
    <n v="50"/>
    <n v="4"/>
    <n v="0"/>
    <n v="0"/>
    <m/>
    <m/>
    <m/>
    <n v="192571.03"/>
    <n v="90936.319999999992"/>
    <s v="ZLIN"/>
    <n v="3"/>
    <n v="0"/>
  </r>
  <r>
    <s v="120381000144-78"/>
    <x v="13"/>
    <n v="342410"/>
    <s v="VALVULA"/>
    <s v="01.06.1968"/>
    <n v="1973.92"/>
    <n v="1915.1000000000001"/>
    <s v="ZLIN"/>
    <n v="50"/>
    <n v="4"/>
    <n v="0"/>
    <n v="0"/>
    <m/>
    <m/>
    <m/>
    <n v="152539.42000000001"/>
    <n v="72032.500000000015"/>
    <s v="ZLIN"/>
    <n v="3"/>
    <n v="0"/>
  </r>
  <r>
    <s v="120381000144-79"/>
    <x v="13"/>
    <n v="342410"/>
    <s v="VALVULA"/>
    <s v="01.06.1968"/>
    <n v="1564.02"/>
    <n v="1517.41"/>
    <s v="ZLIN"/>
    <n v="50"/>
    <n v="4"/>
    <n v="0"/>
    <n v="0"/>
    <m/>
    <m/>
    <m/>
    <n v="152563.16"/>
    <n v="72043.72"/>
    <s v="ZLIN"/>
    <n v="3"/>
    <n v="0"/>
  </r>
  <r>
    <s v="120381000144-80"/>
    <x v="13"/>
    <n v="342410"/>
    <s v="VALVULA"/>
    <s v="01.06.1968"/>
    <n v="1973.92"/>
    <n v="1915.1000000000001"/>
    <s v="ZLIN"/>
    <n v="50"/>
    <n v="4"/>
    <n v="0"/>
    <n v="0"/>
    <m/>
    <m/>
    <m/>
    <n v="632633.86"/>
    <n v="298743.76"/>
    <s v="ZLIN"/>
    <n v="3"/>
    <n v="0"/>
  </r>
  <r>
    <s v="120381000144-81"/>
    <x v="13"/>
    <n v="342410"/>
    <s v="VALVULA"/>
    <s v="01.06.1968"/>
    <n v="1564.02"/>
    <n v="1517.41"/>
    <s v="ZLIN"/>
    <n v="50"/>
    <n v="4"/>
    <n v="0"/>
    <n v="0"/>
    <m/>
    <m/>
    <m/>
    <n v="152563.16"/>
    <n v="72043.72"/>
    <s v="ZLIN"/>
    <n v="3"/>
    <n v="0"/>
  </r>
  <r>
    <s v="120381000144-82"/>
    <x v="13"/>
    <n v="342410"/>
    <s v="VALVULA"/>
    <s v="01.06.1968"/>
    <n v="1564.02"/>
    <n v="1517.41"/>
    <s v="ZLIN"/>
    <n v="50"/>
    <n v="4"/>
    <n v="0"/>
    <n v="0"/>
    <m/>
    <m/>
    <m/>
    <n v="192571.03"/>
    <n v="90936.319999999992"/>
    <s v="ZLIN"/>
    <n v="3"/>
    <n v="0"/>
  </r>
  <r>
    <s v="120381000144-83"/>
    <x v="13"/>
    <n v="342410"/>
    <s v="VALVULA"/>
    <s v="01.06.1968"/>
    <n v="6482.83"/>
    <n v="6289.64"/>
    <s v="ZLIN"/>
    <n v="50"/>
    <n v="4"/>
    <n v="0"/>
    <n v="0"/>
    <m/>
    <m/>
    <m/>
    <n v="152278.14000000001"/>
    <n v="71909.12000000001"/>
    <s v="ZLIN"/>
    <n v="3"/>
    <n v="0"/>
  </r>
  <r>
    <s v="120381000144-84"/>
    <x v="13"/>
    <n v="342410"/>
    <s v="VALVULA"/>
    <s v="01.06.1968"/>
    <n v="1564.02"/>
    <n v="1517.41"/>
    <s v="ZLIN"/>
    <n v="50"/>
    <n v="4"/>
    <n v="0"/>
    <n v="0"/>
    <m/>
    <m/>
    <m/>
    <n v="43164576.200000003"/>
    <n v="20383272.100000001"/>
    <s v="ZLIN"/>
    <n v="3"/>
    <n v="0"/>
  </r>
  <r>
    <s v="120381000144-85"/>
    <x v="13"/>
    <n v="342410"/>
    <s v="VALVULA"/>
    <s v="01.06.1968"/>
    <n v="1973.92"/>
    <n v="1915.1000000000001"/>
    <s v="ZLIN"/>
    <n v="50"/>
    <n v="4"/>
    <n v="0"/>
    <n v="0"/>
    <m/>
    <m/>
    <m/>
    <n v="192547.29"/>
    <n v="90925.110000000015"/>
    <s v="ZLIN"/>
    <n v="3"/>
    <n v="0"/>
  </r>
  <r>
    <s v="120381000144-86"/>
    <x v="13"/>
    <n v="342410"/>
    <s v="VALVULA"/>
    <s v="01.06.1968"/>
    <n v="1564.02"/>
    <n v="1517.41"/>
    <s v="ZLIN"/>
    <n v="50"/>
    <n v="4"/>
    <n v="0"/>
    <n v="0"/>
    <m/>
    <m/>
    <m/>
    <n v="152563.16"/>
    <n v="72043.72"/>
    <s v="ZLIN"/>
    <n v="3"/>
    <n v="0"/>
  </r>
  <r>
    <s v="120381000144-87"/>
    <x v="13"/>
    <n v="342410"/>
    <s v="VALVULA"/>
    <s v="01.06.1968"/>
    <n v="1564.02"/>
    <n v="1517.41"/>
    <s v="ZLIN"/>
    <n v="50"/>
    <n v="4"/>
    <n v="0"/>
    <n v="0"/>
    <m/>
    <m/>
    <m/>
    <n v="152563.16"/>
    <n v="72043.72"/>
    <s v="ZLIN"/>
    <n v="3"/>
    <n v="0"/>
  </r>
  <r>
    <s v="120381000144-88"/>
    <x v="13"/>
    <n v="342410"/>
    <s v="VALVULA"/>
    <s v="01.06.1968"/>
    <n v="1973.92"/>
    <n v="1915.1000000000001"/>
    <s v="ZLIN"/>
    <n v="50"/>
    <n v="4"/>
    <n v="0"/>
    <n v="0"/>
    <m/>
    <m/>
    <m/>
    <n v="632633.86"/>
    <n v="298743.76"/>
    <s v="ZLIN"/>
    <n v="3"/>
    <n v="0"/>
  </r>
  <r>
    <s v="120381000144-89"/>
    <x v="13"/>
    <n v="342410"/>
    <s v="VALVULA"/>
    <s v="01.06.1968"/>
    <n v="1564.02"/>
    <n v="1517.41"/>
    <s v="ZLIN"/>
    <n v="50"/>
    <n v="4"/>
    <n v="0"/>
    <n v="0"/>
    <m/>
    <m/>
    <m/>
    <n v="152563.16"/>
    <n v="72043.72"/>
    <s v="ZLIN"/>
    <n v="3"/>
    <n v="0"/>
  </r>
  <r>
    <s v="120381000144-90"/>
    <x v="13"/>
    <n v="342410"/>
    <s v="TUBERIA POLIDUCTO"/>
    <s v="01.12.1994"/>
    <n v="176942.34"/>
    <n v="162691.95000000001"/>
    <s v="ZLIN"/>
    <n v="50"/>
    <n v="10"/>
    <n v="0"/>
    <n v="0"/>
    <m/>
    <m/>
    <m/>
    <n v="168317.25"/>
    <n v="7948.3099999999977"/>
    <s v="ZLIN"/>
    <n v="30"/>
    <n v="0"/>
  </r>
  <r>
    <s v="120381000144-91"/>
    <x v="13"/>
    <n v="342410"/>
    <s v="TUBERIA POLIDUCTO"/>
    <s v="31.07.2011"/>
    <n v="75855.06"/>
    <n v="0"/>
    <s v="ZLIN"/>
    <n v="27"/>
    <n v="2"/>
    <n v="0"/>
    <n v="0"/>
    <m/>
    <m/>
    <m/>
    <n v="76798.73"/>
    <n v="4730.3600000000006"/>
    <s v="ZLIN"/>
    <n v="23"/>
    <n v="0"/>
  </r>
  <r>
    <s v="120381000144-92"/>
    <x v="13"/>
    <n v="342410"/>
    <s v="TUBERIA POLIDUCTO"/>
    <s v="31.07.2011"/>
    <n v="93773.92"/>
    <n v="73754.76999999999"/>
    <s v="ZLIN"/>
    <n v="50"/>
    <n v="5"/>
    <n v="0"/>
    <n v="0"/>
    <m/>
    <m/>
    <m/>
    <n v="114722.77"/>
    <n v="3514.0299999999988"/>
    <s v="ZLIN"/>
    <n v="46"/>
    <n v="3"/>
  </r>
  <r>
    <s v="120381000144-93"/>
    <x v="13"/>
    <n v="342410"/>
    <s v="TUBERIA POLIDUCTO"/>
    <s v="01.06.1968"/>
    <n v="93773.92"/>
    <n v="64346.07"/>
    <s v="ZLIN"/>
    <n v="71"/>
    <n v="2"/>
    <n v="0"/>
    <n v="0"/>
    <m/>
    <m/>
    <m/>
    <n v="161367.12"/>
    <n v="9591.75"/>
    <s v="ZLIN"/>
    <n v="23"/>
    <n v="10"/>
  </r>
  <r>
    <s v="120381000144-94"/>
    <x v="13"/>
    <n v="342410"/>
    <s v="TUBERIA POLIDUCTO"/>
    <s v="30.11.2008"/>
    <n v="211269.69"/>
    <n v="0"/>
    <s v="ZLIN"/>
    <n v="25"/>
    <n v="9"/>
    <n v="0"/>
    <n v="0"/>
    <m/>
    <m/>
    <m/>
    <n v="-58615.9"/>
    <n v="-4389.739999999998"/>
    <s v="ZLIN"/>
    <n v="18"/>
    <n v="11"/>
  </r>
  <r>
    <s v="120381000144-95"/>
    <x v="13"/>
    <n v="342410"/>
    <s v="PUENTE"/>
    <s v="01.06.1968"/>
    <n v="143817.78"/>
    <n v="142360.17000000001"/>
    <s v="ZLIN"/>
    <n v="49"/>
    <n v="4"/>
    <n v="0"/>
    <n v="0"/>
    <m/>
    <m/>
    <m/>
    <n v="627160.72"/>
    <n v="444238.85"/>
    <s v="ZLIN"/>
    <n v="2"/>
    <n v="0"/>
  </r>
  <r>
    <s v="120381000144-96"/>
    <x v="13"/>
    <n v="342410"/>
    <s v="PUENTE"/>
    <s v="01.12.1985"/>
    <n v="401566.2"/>
    <n v="401566.2"/>
    <s v="ZLIN"/>
    <n v="31"/>
    <n v="10"/>
    <n v="0"/>
    <n v="0"/>
    <m/>
    <m/>
    <m/>
    <n v="17270230.170000002"/>
    <n v="12233079.700000003"/>
    <s v="ZLIN"/>
    <n v="2"/>
    <n v="0"/>
  </r>
  <r>
    <s v="120381000144-97"/>
    <x v="13"/>
    <n v="342410"/>
    <s v="PUENTE"/>
    <s v="01.06.1968"/>
    <n v="178847.08"/>
    <n v="177034.43999999997"/>
    <s v="ZLIN"/>
    <n v="49"/>
    <n v="4"/>
    <n v="0"/>
    <n v="0"/>
    <m/>
    <m/>
    <m/>
    <n v="7396787.3700000001"/>
    <n v="5239391.0500000007"/>
    <s v="ZLIN"/>
    <n v="2"/>
    <n v="0"/>
  </r>
  <r>
    <s v="120381000144-98"/>
    <x v="13"/>
    <n v="342410"/>
    <s v="PUENTE"/>
    <s v="01.06.1968"/>
    <n v="210467.84"/>
    <n v="208334.72"/>
    <s v="ZLIN"/>
    <n v="49"/>
    <n v="4"/>
    <n v="0"/>
    <n v="0"/>
    <m/>
    <m/>
    <m/>
    <n v="9144506.0999999996"/>
    <n v="6477358.4900000002"/>
    <s v="ZLIN"/>
    <n v="2"/>
    <n v="0"/>
  </r>
  <r>
    <s v="120381000144-99"/>
    <x v="13"/>
    <n v="342410"/>
    <s v="PUENTE"/>
    <s v="01.06.1968"/>
    <n v="171357.64"/>
    <n v="169620.91"/>
    <s v="ZLIN"/>
    <n v="49"/>
    <n v="4"/>
    <n v="0"/>
    <n v="0"/>
    <m/>
    <m/>
    <m/>
    <n v="9146025.5899999999"/>
    <n v="6478434.79"/>
    <s v="ZLIN"/>
    <n v="2"/>
    <n v="0"/>
  </r>
  <r>
    <s v="120381000144-100"/>
    <x v="13"/>
    <n v="342410"/>
    <s v="PUENTE"/>
    <s v="01.06.1968"/>
    <n v="192016.81"/>
    <n v="190070.69"/>
    <s v="ZLIN"/>
    <n v="49"/>
    <n v="4"/>
    <n v="0"/>
    <n v="0"/>
    <m/>
    <m/>
    <m/>
    <n v="20613247.109999999"/>
    <n v="14601050.039999999"/>
    <s v="ZLIN"/>
    <n v="2"/>
    <n v="0"/>
  </r>
  <r>
    <s v="120381000144-101"/>
    <x v="13"/>
    <n v="342410"/>
    <s v="TUBERIA POLIDUCTO"/>
    <s v="01.12.1994"/>
    <n v="3041882.44"/>
    <n v="2792718.01"/>
    <s v="ZLIN"/>
    <n v="50"/>
    <n v="10"/>
    <n v="0"/>
    <n v="0"/>
    <m/>
    <m/>
    <m/>
    <n v="13611493.58"/>
    <n v="642764.97000000067"/>
    <s v="ZLIN"/>
    <n v="30"/>
    <n v="0"/>
  </r>
  <r>
    <s v="120381000144-102"/>
    <x v="13"/>
    <n v="342410"/>
    <s v="TUBERIA POLIDUCTO"/>
    <s v="31.07.2011"/>
    <n v="24903968.5"/>
    <n v="0"/>
    <s v="ZLIN"/>
    <n v="27"/>
    <n v="2"/>
    <n v="0"/>
    <n v="0"/>
    <m/>
    <m/>
    <m/>
    <n v="3390138.13"/>
    <n v="208812.85999999987"/>
    <s v="ZLIN"/>
    <n v="23"/>
    <n v="0"/>
  </r>
  <r>
    <s v="120381000144-103"/>
    <x v="13"/>
    <n v="342410"/>
    <s v="TUBERIA POLIDUCTO"/>
    <s v="31.07.2011"/>
    <n v="31081888.050000001"/>
    <n v="24446428.810000002"/>
    <s v="ZLIN"/>
    <n v="50"/>
    <n v="5"/>
    <n v="0"/>
    <n v="0"/>
    <m/>
    <m/>
    <m/>
    <n v="4883691.0999999996"/>
    <n v="149590.52999999933"/>
    <s v="ZLIN"/>
    <n v="46"/>
    <n v="3"/>
  </r>
  <r>
    <s v="120381000144-104"/>
    <x v="13"/>
    <n v="342410"/>
    <s v="TUBERIA POLIDUCTO"/>
    <s v="01.06.1968"/>
    <n v="357022.54"/>
    <n v="244982.68"/>
    <s v="ZLIN"/>
    <n v="71"/>
    <n v="2"/>
    <n v="0"/>
    <n v="0"/>
    <m/>
    <m/>
    <m/>
    <n v="20423296.120000001"/>
    <n v="1213972.1600000001"/>
    <s v="ZLIN"/>
    <n v="23"/>
    <n v="10"/>
  </r>
  <r>
    <s v="120381000144-105"/>
    <x v="13"/>
    <n v="342410"/>
    <s v="TUBERIA POLIDUCTO"/>
    <s v="30.11.2008"/>
    <n v="42003033.770000003"/>
    <n v="0"/>
    <s v="ZLIN"/>
    <n v="25"/>
    <n v="9"/>
    <n v="0"/>
    <n v="0"/>
    <m/>
    <m/>
    <m/>
    <n v="-25277891.25"/>
    <n v="-1893057.9400000013"/>
    <s v="ZLIN"/>
    <n v="18"/>
    <n v="11"/>
  </r>
  <r>
    <s v="120381000145-0"/>
    <x v="13"/>
    <n v="342411"/>
    <s v="TUBERIA POLIDUCTO"/>
    <s v="31.12.1999"/>
    <n v="206474841.44"/>
    <n v="189192806.25"/>
    <s v="ZLIN"/>
    <n v="18"/>
    <n v="11"/>
    <n v="0"/>
    <n v="0"/>
    <m/>
    <m/>
    <m/>
    <n v="78618794.019999996"/>
    <n v="35171565.749999993"/>
    <s v="ZLIN"/>
    <n v="3"/>
    <n v="2"/>
  </r>
  <r>
    <s v="120381000145-1"/>
    <x v="13"/>
    <n v="342411"/>
    <s v="TUBERIA POLIDUCTO"/>
    <s v="31.12.1999"/>
    <n v="9691594.0600000005"/>
    <n v="8880403.370000001"/>
    <s v="ZLIN"/>
    <n v="18"/>
    <n v="11"/>
    <n v="0"/>
    <n v="0"/>
    <m/>
    <m/>
    <m/>
    <n v="10378733.51"/>
    <n v="4643117.62"/>
    <s v="ZLIN"/>
    <n v="3"/>
    <n v="2"/>
  </r>
  <r>
    <s v="120381000145-2"/>
    <x v="13"/>
    <n v="342411"/>
    <s v="TUBERIA POLIDUCTO"/>
    <s v="31.12.1999"/>
    <n v="317154778.49000001"/>
    <n v="290608783.81"/>
    <s v="ZLIN"/>
    <n v="18"/>
    <n v="11"/>
    <n v="0"/>
    <n v="0"/>
    <m/>
    <m/>
    <m/>
    <n v="-49372012.100000001"/>
    <n v="-22087479.100000001"/>
    <s v="ZLIN"/>
    <n v="3"/>
    <n v="2"/>
  </r>
  <r>
    <s v="120381000145-3"/>
    <x v="13"/>
    <n v="342411"/>
    <s v="TUBERIA POLIDUCTO"/>
    <s v="31.12.1999"/>
    <n v="105718259.5"/>
    <n v="96869594.609999999"/>
    <s v="ZLIN"/>
    <n v="18"/>
    <n v="11"/>
    <n v="0"/>
    <n v="0"/>
    <m/>
    <m/>
    <m/>
    <n v="-16212327.73"/>
    <n v="-7252883.4500000011"/>
    <s v="ZLIN"/>
    <n v="3"/>
    <n v="2"/>
  </r>
  <r>
    <s v="120381000145-4"/>
    <x v="13"/>
    <n v="342411"/>
    <s v="TUBERIA POLIDUCTO"/>
    <s v="31.12.1999"/>
    <n v="24661052.120000001"/>
    <n v="22596911.190000001"/>
    <s v="ZLIN"/>
    <n v="18"/>
    <n v="11"/>
    <n v="0"/>
    <n v="0"/>
    <m/>
    <m/>
    <m/>
    <n v="-3472392.52"/>
    <n v="-1553438.76"/>
    <s v="ZLIN"/>
    <n v="3"/>
    <n v="2"/>
  </r>
  <r>
    <s v="120381000145-5"/>
    <x v="13"/>
    <n v="342411"/>
    <s v="TUBERIA POLIDUCTO"/>
    <s v="31.12.1999"/>
    <n v="26523737.670000002"/>
    <n v="24303689.140000001"/>
    <s v="ZLIN"/>
    <n v="18"/>
    <n v="11"/>
    <n v="0"/>
    <n v="0"/>
    <m/>
    <m/>
    <m/>
    <n v="-2388368.7599999998"/>
    <n v="-1068480.7599999998"/>
    <s v="ZLIN"/>
    <n v="3"/>
    <n v="2"/>
  </r>
  <r>
    <s v="120381000145-6"/>
    <x v="13"/>
    <n v="342411"/>
    <s v="TUBERIA POLIDUCTO"/>
    <s v="31.12.1999"/>
    <n v="211436518.99000001"/>
    <n v="193739189.21000001"/>
    <s v="ZLIN"/>
    <n v="18"/>
    <n v="11"/>
    <n v="0"/>
    <n v="0"/>
    <m/>
    <m/>
    <m/>
    <n v="-33093171.399999999"/>
    <n v="-14804839.84"/>
    <s v="ZLIN"/>
    <n v="3"/>
    <n v="2"/>
  </r>
  <r>
    <s v="120381000145-7"/>
    <x v="13"/>
    <n v="342411"/>
    <s v="TUBERIA POLIDUCTO"/>
    <s v="31.12.1999"/>
    <n v="44453615.609999999"/>
    <n v="40732828.409999996"/>
    <s v="ZLIN"/>
    <n v="18"/>
    <n v="11"/>
    <n v="0"/>
    <n v="0"/>
    <m/>
    <m/>
    <m/>
    <n v="-6611301.2599999998"/>
    <n v="-2957687.4099999997"/>
    <s v="ZLIN"/>
    <n v="3"/>
    <n v="2"/>
  </r>
  <r>
    <s v="120381000145-8"/>
    <x v="13"/>
    <n v="342411"/>
    <s v="TUBERIA POLIDUCTO"/>
    <s v="31.12.1999"/>
    <n v="16750903.32"/>
    <n v="15348845.34"/>
    <s v="ZLIN"/>
    <n v="18"/>
    <n v="11"/>
    <n v="0"/>
    <n v="0"/>
    <m/>
    <m/>
    <m/>
    <n v="-1730868.88"/>
    <n v="-774336.06999999983"/>
    <s v="ZLIN"/>
    <n v="3"/>
    <n v="2"/>
  </r>
  <r>
    <s v="120381000145-9"/>
    <x v="13"/>
    <n v="342411"/>
    <s v="VALVULA"/>
    <s v="31.12.1999"/>
    <n v="1478692.54"/>
    <n v="1130764.8900000001"/>
    <s v="ZLIN"/>
    <n v="22"/>
    <n v="8"/>
    <n v="0"/>
    <n v="0"/>
    <m/>
    <m/>
    <m/>
    <n v="113217.71"/>
    <n v="23189.170000000013"/>
    <s v="ZLIN"/>
    <n v="6"/>
    <n v="11"/>
  </r>
  <r>
    <s v="120381000145-10"/>
    <x v="13"/>
    <n v="342411"/>
    <s v="VALVULA"/>
    <s v="31.12.1999"/>
    <n v="752882.4"/>
    <n v="575733.60000000009"/>
    <s v="ZLIN"/>
    <n v="22"/>
    <n v="8"/>
    <n v="0"/>
    <n v="0"/>
    <m/>
    <m/>
    <m/>
    <n v="214407.39"/>
    <n v="43914.770000000019"/>
    <s v="ZLIN"/>
    <n v="6"/>
    <n v="11"/>
  </r>
  <r>
    <s v="120381000145-11"/>
    <x v="13"/>
    <n v="342411"/>
    <s v="VALVULA"/>
    <s v="31.12.1999"/>
    <n v="450238.11"/>
    <n v="344299.74"/>
    <s v="ZLIN"/>
    <n v="22"/>
    <n v="8"/>
    <n v="0"/>
    <n v="0"/>
    <m/>
    <m/>
    <m/>
    <n v="791583.78"/>
    <n v="162131.62"/>
    <s v="ZLIN"/>
    <n v="6"/>
    <n v="11"/>
  </r>
  <r>
    <s v="120381000145-12"/>
    <x v="13"/>
    <n v="342411"/>
    <s v="VALVULA"/>
    <s v="31.12.1999"/>
    <n v="356742.25"/>
    <n v="272802.92"/>
    <s v="ZLIN"/>
    <n v="22"/>
    <n v="8"/>
    <n v="0"/>
    <n v="0"/>
    <m/>
    <m/>
    <m/>
    <n v="389832668.26999998"/>
    <n v="79845245.310000002"/>
    <s v="ZLIN"/>
    <n v="6"/>
    <n v="11"/>
  </r>
  <r>
    <s v="120381000145-13"/>
    <x v="13"/>
    <n v="342411"/>
    <s v="VALVULA"/>
    <s v="31.12.1999"/>
    <n v="1478692.54"/>
    <n v="1130764.8900000001"/>
    <s v="ZLIN"/>
    <n v="22"/>
    <n v="8"/>
    <n v="0"/>
    <n v="0"/>
    <m/>
    <m/>
    <m/>
    <n v="113217.71"/>
    <n v="23189.170000000013"/>
    <s v="ZLIN"/>
    <n v="6"/>
    <n v="11"/>
  </r>
  <r>
    <s v="120381000145-14"/>
    <x v="13"/>
    <n v="342411"/>
    <s v="VALVULA"/>
    <s v="31.12.1999"/>
    <n v="356742.25"/>
    <n v="272802.92"/>
    <s v="ZLIN"/>
    <n v="22"/>
    <n v="8"/>
    <n v="0"/>
    <n v="0"/>
    <m/>
    <m/>
    <m/>
    <n v="819426.3"/>
    <n v="167834.30000000005"/>
    <s v="ZLIN"/>
    <n v="6"/>
    <n v="11"/>
  </r>
  <r>
    <s v="120381000145-15"/>
    <x v="13"/>
    <n v="342411"/>
    <s v="VALVULA"/>
    <s v="31.12.1999"/>
    <n v="356742.25"/>
    <n v="272802.92"/>
    <s v="ZLIN"/>
    <n v="22"/>
    <n v="8"/>
    <n v="0"/>
    <n v="0"/>
    <m/>
    <m/>
    <m/>
    <n v="332375.61"/>
    <n v="68076.929999999993"/>
    <s v="ZLIN"/>
    <n v="6"/>
    <n v="11"/>
  </r>
  <r>
    <s v="120381000145-16"/>
    <x v="13"/>
    <n v="342411"/>
    <s v="VALVULA"/>
    <s v="31.12.1999"/>
    <n v="752882.4"/>
    <n v="575733.60000000009"/>
    <s v="ZLIN"/>
    <n v="22"/>
    <n v="8"/>
    <n v="0"/>
    <n v="0"/>
    <m/>
    <m/>
    <m/>
    <n v="329359.69"/>
    <n v="67459.22"/>
    <s v="ZLIN"/>
    <n v="6"/>
    <n v="11"/>
  </r>
  <r>
    <s v="120381000145-17"/>
    <x v="13"/>
    <n v="342411"/>
    <s v="VALVULA"/>
    <s v="31.12.1999"/>
    <n v="450238.11"/>
    <n v="344299.74"/>
    <s v="ZLIN"/>
    <n v="22"/>
    <n v="8"/>
    <n v="0"/>
    <n v="0"/>
    <m/>
    <m/>
    <m/>
    <n v="304533.09000000003"/>
    <n v="62374.24000000002"/>
    <s v="ZLIN"/>
    <n v="6"/>
    <n v="11"/>
  </r>
  <r>
    <s v="120381000145-18"/>
    <x v="13"/>
    <n v="342411"/>
    <s v="VALVULA"/>
    <s v="31.12.1999"/>
    <n v="356742.25"/>
    <n v="272802.92"/>
    <s v="ZLIN"/>
    <n v="22"/>
    <n v="8"/>
    <n v="0"/>
    <n v="0"/>
    <m/>
    <m/>
    <m/>
    <n v="332375.61"/>
    <n v="68076.929999999993"/>
    <s v="ZLIN"/>
    <n v="6"/>
    <n v="11"/>
  </r>
  <r>
    <s v="120381000145-19"/>
    <x v="13"/>
    <n v="342411"/>
    <s v="VALVULA"/>
    <s v="31.12.1999"/>
    <n v="752882.4"/>
    <n v="575733.60000000009"/>
    <s v="ZLIN"/>
    <n v="22"/>
    <n v="8"/>
    <n v="0"/>
    <n v="0"/>
    <m/>
    <m/>
    <m/>
    <n v="701458.08"/>
    <n v="143672.14000000001"/>
    <s v="ZLIN"/>
    <n v="6"/>
    <n v="11"/>
  </r>
  <r>
    <s v="120381000145-20"/>
    <x v="13"/>
    <n v="342411"/>
    <s v="VALVULA"/>
    <s v="31.12.1999"/>
    <n v="450238.11"/>
    <n v="344299.74"/>
    <s v="ZLIN"/>
    <n v="22"/>
    <n v="8"/>
    <n v="0"/>
    <n v="0"/>
    <m/>
    <m/>
    <m/>
    <n v="304533.09000000003"/>
    <n v="62374.24000000002"/>
    <s v="ZLIN"/>
    <n v="6"/>
    <n v="11"/>
  </r>
  <r>
    <s v="120381000145-21"/>
    <x v="13"/>
    <n v="342411"/>
    <s v="VALVULA"/>
    <s v="31.12.1999"/>
    <n v="752882.4"/>
    <n v="575733.60000000009"/>
    <s v="ZLIN"/>
    <n v="22"/>
    <n v="8"/>
    <n v="0"/>
    <n v="0"/>
    <m/>
    <m/>
    <m/>
    <n v="214407.39"/>
    <n v="43914.770000000019"/>
    <s v="ZLIN"/>
    <n v="6"/>
    <n v="11"/>
  </r>
  <r>
    <s v="120381000145-22"/>
    <x v="13"/>
    <n v="342411"/>
    <s v="VALVULA"/>
    <s v="31.12.1999"/>
    <n v="356742.25"/>
    <n v="272802.92"/>
    <s v="ZLIN"/>
    <n v="22"/>
    <n v="8"/>
    <n v="0"/>
    <n v="0"/>
    <m/>
    <m/>
    <m/>
    <n v="1711803.25"/>
    <n v="350610.31000000006"/>
    <s v="ZLIN"/>
    <n v="6"/>
    <n v="11"/>
  </r>
  <r>
    <s v="120381000145-23"/>
    <x v="13"/>
    <n v="342411"/>
    <s v="VALVULA"/>
    <s v="31.12.1999"/>
    <n v="450238.11"/>
    <n v="344299.74"/>
    <s v="ZLIN"/>
    <n v="22"/>
    <n v="8"/>
    <n v="0"/>
    <n v="0"/>
    <m/>
    <m/>
    <m/>
    <n v="129845556.42"/>
    <n v="26594873"/>
    <s v="ZLIN"/>
    <n v="6"/>
    <n v="11"/>
  </r>
  <r>
    <s v="120381000145-24"/>
    <x v="13"/>
    <n v="342411"/>
    <s v="VALVULA"/>
    <s v="31.12.1999"/>
    <n v="356742.25"/>
    <n v="272802.92"/>
    <s v="ZLIN"/>
    <n v="22"/>
    <n v="8"/>
    <n v="0"/>
    <n v="0"/>
    <m/>
    <m/>
    <m/>
    <n v="332375.61"/>
    <n v="68076.929999999993"/>
    <s v="ZLIN"/>
    <n v="6"/>
    <n v="11"/>
  </r>
  <r>
    <s v="120381000145-25"/>
    <x v="13"/>
    <n v="342411"/>
    <s v="VALVULA"/>
    <s v="31.12.1999"/>
    <n v="356742.25"/>
    <n v="272802.92"/>
    <s v="ZLIN"/>
    <n v="22"/>
    <n v="8"/>
    <n v="0"/>
    <n v="0"/>
    <m/>
    <m/>
    <m/>
    <n v="332375.61"/>
    <n v="68076.929999999993"/>
    <s v="ZLIN"/>
    <n v="6"/>
    <n v="11"/>
  </r>
  <r>
    <s v="120381000145-26"/>
    <x v="13"/>
    <n v="342411"/>
    <s v="VALVULA"/>
    <s v="31.12.1999"/>
    <n v="752882.4"/>
    <n v="575733.60000000009"/>
    <s v="ZLIN"/>
    <n v="22"/>
    <n v="8"/>
    <n v="0"/>
    <n v="0"/>
    <m/>
    <m/>
    <m/>
    <n v="329359.69"/>
    <n v="67459.22"/>
    <s v="ZLIN"/>
    <n v="6"/>
    <n v="11"/>
  </r>
  <r>
    <s v="120381000145-27"/>
    <x v="13"/>
    <n v="342411"/>
    <s v="VALVULA"/>
    <s v="31.12.1999"/>
    <n v="356742.25"/>
    <n v="272802.92"/>
    <s v="ZLIN"/>
    <n v="22"/>
    <n v="8"/>
    <n v="0"/>
    <n v="0"/>
    <m/>
    <m/>
    <m/>
    <n v="332375.61"/>
    <n v="68076.929999999993"/>
    <s v="ZLIN"/>
    <n v="6"/>
    <n v="11"/>
  </r>
  <r>
    <s v="120381000145-28"/>
    <x v="13"/>
    <n v="342411"/>
    <s v="VALVULA"/>
    <s v="31.12.1999"/>
    <n v="356742.25"/>
    <n v="272802.92"/>
    <s v="ZLIN"/>
    <n v="22"/>
    <n v="8"/>
    <n v="0"/>
    <n v="0"/>
    <m/>
    <m/>
    <m/>
    <n v="447327.91"/>
    <n v="91621.379999999946"/>
    <s v="ZLIN"/>
    <n v="6"/>
    <n v="11"/>
  </r>
  <r>
    <s v="120381000145-29"/>
    <x v="13"/>
    <n v="342411"/>
    <s v="VALVULA"/>
    <s v="31.12.1999"/>
    <n v="1478692.54"/>
    <n v="1130764.8900000001"/>
    <s v="ZLIN"/>
    <n v="22"/>
    <n v="8"/>
    <n v="0"/>
    <n v="0"/>
    <m/>
    <m/>
    <m/>
    <n v="-1734.59"/>
    <n v="-355.27"/>
    <s v="ZLIN"/>
    <n v="6"/>
    <n v="11"/>
  </r>
  <r>
    <s v="120381000145-30"/>
    <x v="13"/>
    <n v="342411"/>
    <s v="VALVULA"/>
    <s v="31.12.1999"/>
    <n v="356742.25"/>
    <n v="272802.92"/>
    <s v="ZLIN"/>
    <n v="22"/>
    <n v="8"/>
    <n v="0"/>
    <n v="0"/>
    <m/>
    <m/>
    <m/>
    <n v="819426.3"/>
    <n v="167834.30000000005"/>
    <s v="ZLIN"/>
    <n v="6"/>
    <n v="11"/>
  </r>
  <r>
    <s v="120381000145-31"/>
    <x v="13"/>
    <n v="342411"/>
    <s v="VALVULA"/>
    <s v="31.12.1999"/>
    <n v="356742.25"/>
    <n v="272802.92"/>
    <s v="ZLIN"/>
    <n v="22"/>
    <n v="8"/>
    <n v="0"/>
    <n v="0"/>
    <m/>
    <m/>
    <m/>
    <n v="447327.91"/>
    <n v="91621.379999999946"/>
    <s v="ZLIN"/>
    <n v="6"/>
    <n v="11"/>
  </r>
  <r>
    <s v="120381000145-32"/>
    <x v="13"/>
    <n v="342411"/>
    <s v="VALVULA"/>
    <s v="31.12.1999"/>
    <n v="450238.11"/>
    <n v="344299.74"/>
    <s v="ZLIN"/>
    <n v="22"/>
    <n v="8"/>
    <n v="0"/>
    <n v="0"/>
    <m/>
    <m/>
    <m/>
    <n v="304533.09000000003"/>
    <n v="62374.24000000002"/>
    <s v="ZLIN"/>
    <n v="6"/>
    <n v="11"/>
  </r>
  <r>
    <s v="120381000145-33"/>
    <x v="13"/>
    <n v="342411"/>
    <s v="VALVULA"/>
    <s v="31.12.1999"/>
    <n v="356742.25"/>
    <n v="272802.92"/>
    <s v="ZLIN"/>
    <n v="22"/>
    <n v="8"/>
    <n v="0"/>
    <n v="0"/>
    <m/>
    <m/>
    <m/>
    <n v="332375.61"/>
    <n v="68076.929999999993"/>
    <s v="ZLIN"/>
    <n v="6"/>
    <n v="11"/>
  </r>
  <r>
    <s v="120381000145-34"/>
    <x v="13"/>
    <n v="342411"/>
    <s v="VALVULA"/>
    <s v="31.12.1999"/>
    <n v="450238.11"/>
    <n v="344299.74"/>
    <s v="ZLIN"/>
    <n v="22"/>
    <n v="8"/>
    <n v="0"/>
    <n v="0"/>
    <m/>
    <m/>
    <m/>
    <n v="30186460.140000001"/>
    <n v="6182768.9400000013"/>
    <s v="ZLIN"/>
    <n v="6"/>
    <n v="11"/>
  </r>
  <r>
    <s v="120381000145-35"/>
    <x v="13"/>
    <n v="342411"/>
    <s v="VALVULA"/>
    <s v="31.12.1999"/>
    <n v="356742.25"/>
    <n v="272802.92"/>
    <s v="ZLIN"/>
    <n v="22"/>
    <n v="8"/>
    <n v="0"/>
    <n v="0"/>
    <m/>
    <m/>
    <m/>
    <n v="332375.61"/>
    <n v="68076.929999999993"/>
    <s v="ZLIN"/>
    <n v="6"/>
    <n v="11"/>
  </r>
  <r>
    <s v="120381000145-36"/>
    <x v="13"/>
    <n v="342411"/>
    <s v="VALVULA"/>
    <s v="31.12.1999"/>
    <n v="752882.4"/>
    <n v="575733.60000000009"/>
    <s v="ZLIN"/>
    <n v="22"/>
    <n v="8"/>
    <n v="0"/>
    <n v="0"/>
    <m/>
    <m/>
    <m/>
    <n v="214407.39"/>
    <n v="43914.770000000019"/>
    <s v="ZLIN"/>
    <n v="6"/>
    <n v="11"/>
  </r>
  <r>
    <s v="120381000145-37"/>
    <x v="13"/>
    <n v="342411"/>
    <s v="VALVULA"/>
    <s v="31.12.1999"/>
    <n v="450238.11"/>
    <n v="344299.74"/>
    <s v="ZLIN"/>
    <n v="22"/>
    <n v="8"/>
    <n v="0"/>
    <n v="0"/>
    <m/>
    <m/>
    <m/>
    <n v="1683960.73"/>
    <n v="344907.60999999987"/>
    <s v="ZLIN"/>
    <n v="6"/>
    <n v="11"/>
  </r>
  <r>
    <s v="120381000145-38"/>
    <x v="13"/>
    <n v="342411"/>
    <s v="VALVULA"/>
    <s v="31.12.1999"/>
    <n v="356742.25"/>
    <n v="272802.92"/>
    <s v="ZLIN"/>
    <n v="22"/>
    <n v="8"/>
    <n v="0"/>
    <n v="0"/>
    <m/>
    <m/>
    <m/>
    <n v="332375.61"/>
    <n v="68076.929999999993"/>
    <s v="ZLIN"/>
    <n v="6"/>
    <n v="11"/>
  </r>
  <r>
    <s v="120381000145-39"/>
    <x v="13"/>
    <n v="342411"/>
    <s v="VALVULA"/>
    <s v="31.12.1999"/>
    <n v="356742.25"/>
    <n v="272802.92"/>
    <s v="ZLIN"/>
    <n v="22"/>
    <n v="8"/>
    <n v="0"/>
    <n v="0"/>
    <m/>
    <m/>
    <m/>
    <n v="332375.61"/>
    <n v="68076.929999999993"/>
    <s v="ZLIN"/>
    <n v="6"/>
    <n v="11"/>
  </r>
  <r>
    <s v="120381000145-40"/>
    <x v="13"/>
    <n v="342411"/>
    <s v="VALVULA"/>
    <s v="31.12.1999"/>
    <n v="356742.25"/>
    <n v="272802.92"/>
    <s v="ZLIN"/>
    <n v="22"/>
    <n v="8"/>
    <n v="0"/>
    <n v="0"/>
    <m/>
    <m/>
    <m/>
    <n v="447327.91"/>
    <n v="91621.379999999946"/>
    <s v="ZLIN"/>
    <n v="6"/>
    <n v="11"/>
  </r>
  <r>
    <s v="120381000145-41"/>
    <x v="13"/>
    <n v="342411"/>
    <s v="VALVULA"/>
    <s v="31.12.1999"/>
    <n v="356742.25"/>
    <n v="272802.92"/>
    <s v="ZLIN"/>
    <n v="22"/>
    <n v="8"/>
    <n v="0"/>
    <n v="0"/>
    <m/>
    <m/>
    <m/>
    <n v="332375.61"/>
    <n v="68076.929999999993"/>
    <s v="ZLIN"/>
    <n v="6"/>
    <n v="11"/>
  </r>
  <r>
    <s v="120381000145-42"/>
    <x v="13"/>
    <n v="342411"/>
    <s v="VALVULA"/>
    <s v="31.12.1999"/>
    <n v="1478692.54"/>
    <n v="1130764.8900000001"/>
    <s v="ZLIN"/>
    <n v="22"/>
    <n v="8"/>
    <n v="0"/>
    <n v="0"/>
    <m/>
    <m/>
    <m/>
    <n v="-1734.59"/>
    <n v="-355.27"/>
    <s v="ZLIN"/>
    <n v="6"/>
    <n v="11"/>
  </r>
  <r>
    <s v="120381000145-43"/>
    <x v="13"/>
    <n v="342411"/>
    <s v="VALVULA"/>
    <s v="31.12.1999"/>
    <n v="356742.25"/>
    <n v="272802.92"/>
    <s v="ZLIN"/>
    <n v="22"/>
    <n v="8"/>
    <n v="0"/>
    <n v="0"/>
    <m/>
    <m/>
    <m/>
    <n v="447327.91"/>
    <n v="91621.379999999946"/>
    <s v="ZLIN"/>
    <n v="6"/>
    <n v="11"/>
  </r>
  <r>
    <s v="120381000145-44"/>
    <x v="13"/>
    <n v="342411"/>
    <s v="VALVULA"/>
    <s v="31.12.1999"/>
    <n v="356742.25"/>
    <n v="272802.92"/>
    <s v="ZLIN"/>
    <n v="22"/>
    <n v="8"/>
    <n v="0"/>
    <n v="0"/>
    <m/>
    <m/>
    <m/>
    <n v="332375.61"/>
    <n v="68076.929999999993"/>
    <s v="ZLIN"/>
    <n v="6"/>
    <n v="11"/>
  </r>
  <r>
    <s v="120381000145-45"/>
    <x v="13"/>
    <n v="342411"/>
    <s v="VALVULA"/>
    <s v="31.12.1999"/>
    <n v="450238.11"/>
    <n v="344299.74"/>
    <s v="ZLIN"/>
    <n v="22"/>
    <n v="8"/>
    <n v="0"/>
    <n v="0"/>
    <m/>
    <m/>
    <m/>
    <n v="32476615"/>
    <n v="6651836.8099999987"/>
    <s v="ZLIN"/>
    <n v="6"/>
    <n v="11"/>
  </r>
  <r>
    <s v="120381000145-46"/>
    <x v="13"/>
    <n v="342411"/>
    <s v="VALVULA"/>
    <s v="31.12.1999"/>
    <n v="356742.25"/>
    <n v="272802.92"/>
    <s v="ZLIN"/>
    <n v="22"/>
    <n v="8"/>
    <n v="0"/>
    <n v="0"/>
    <m/>
    <m/>
    <m/>
    <n v="1711803.25"/>
    <n v="350610.31000000006"/>
    <s v="ZLIN"/>
    <n v="6"/>
    <n v="11"/>
  </r>
  <r>
    <s v="120381000145-47"/>
    <x v="13"/>
    <n v="342411"/>
    <s v="VALVULA"/>
    <s v="31.12.1999"/>
    <n v="356742.25"/>
    <n v="272802.92"/>
    <s v="ZLIN"/>
    <n v="22"/>
    <n v="8"/>
    <n v="0"/>
    <n v="0"/>
    <m/>
    <m/>
    <m/>
    <n v="332375.61"/>
    <n v="68076.929999999993"/>
    <s v="ZLIN"/>
    <n v="6"/>
    <n v="11"/>
  </r>
  <r>
    <s v="120381000145-48"/>
    <x v="13"/>
    <n v="342411"/>
    <s v="VALVULA"/>
    <s v="31.12.1999"/>
    <n v="450238.11"/>
    <n v="344299.74"/>
    <s v="ZLIN"/>
    <n v="22"/>
    <n v="8"/>
    <n v="0"/>
    <n v="0"/>
    <m/>
    <m/>
    <m/>
    <n v="419485.39"/>
    <n v="85918.69"/>
    <s v="ZLIN"/>
    <n v="6"/>
    <n v="11"/>
  </r>
  <r>
    <s v="120381000145-49"/>
    <x v="13"/>
    <n v="342411"/>
    <s v="VALVULA"/>
    <s v="31.12.1999"/>
    <n v="356742.25"/>
    <n v="272802.92"/>
    <s v="ZLIN"/>
    <n v="22"/>
    <n v="8"/>
    <n v="0"/>
    <n v="0"/>
    <m/>
    <m/>
    <m/>
    <n v="332375.61"/>
    <n v="68076.929999999993"/>
    <s v="ZLIN"/>
    <n v="6"/>
    <n v="11"/>
  </r>
  <r>
    <s v="120381000145-50"/>
    <x v="13"/>
    <n v="342411"/>
    <s v="VALVULA"/>
    <s v="31.12.1999"/>
    <n v="1478692.54"/>
    <n v="1130764.8900000001"/>
    <s v="ZLIN"/>
    <n v="22"/>
    <n v="8"/>
    <n v="0"/>
    <n v="0"/>
    <m/>
    <m/>
    <m/>
    <n v="-1734.59"/>
    <n v="-355.27"/>
    <s v="ZLIN"/>
    <n v="6"/>
    <n v="11"/>
  </r>
  <r>
    <s v="120381000145-51"/>
    <x v="13"/>
    <n v="342411"/>
    <s v="VALVULA"/>
    <s v="31.12.1999"/>
    <n v="356742.25"/>
    <n v="272802.92"/>
    <s v="ZLIN"/>
    <n v="22"/>
    <n v="8"/>
    <n v="0"/>
    <n v="0"/>
    <m/>
    <m/>
    <m/>
    <n v="1711803.25"/>
    <n v="350610.31000000006"/>
    <s v="ZLIN"/>
    <n v="6"/>
    <n v="11"/>
  </r>
  <r>
    <s v="120381000145-52"/>
    <x v="13"/>
    <n v="342411"/>
    <s v="VALVULA"/>
    <s v="31.12.1999"/>
    <n v="450238.11"/>
    <n v="344299.74"/>
    <s v="ZLIN"/>
    <n v="22"/>
    <n v="8"/>
    <n v="0"/>
    <n v="0"/>
    <m/>
    <m/>
    <m/>
    <n v="304533.09000000003"/>
    <n v="62374.24000000002"/>
    <s v="ZLIN"/>
    <n v="6"/>
    <n v="11"/>
  </r>
  <r>
    <s v="120381000145-53"/>
    <x v="13"/>
    <n v="342411"/>
    <s v="VALVULA"/>
    <s v="31.12.1999"/>
    <n v="356742.25"/>
    <n v="272802.92"/>
    <s v="ZLIN"/>
    <n v="22"/>
    <n v="8"/>
    <n v="0"/>
    <n v="0"/>
    <m/>
    <m/>
    <m/>
    <n v="447327.91"/>
    <n v="91621.379999999946"/>
    <s v="ZLIN"/>
    <n v="6"/>
    <n v="11"/>
  </r>
  <r>
    <s v="120381000145-54"/>
    <x v="13"/>
    <n v="342411"/>
    <s v="VALVULA"/>
    <s v="31.12.1999"/>
    <n v="356742.25"/>
    <n v="272802.92"/>
    <s v="ZLIN"/>
    <n v="22"/>
    <n v="8"/>
    <n v="0"/>
    <n v="0"/>
    <m/>
    <m/>
    <m/>
    <n v="332375.61"/>
    <n v="68076.929999999993"/>
    <s v="ZLIN"/>
    <n v="6"/>
    <n v="11"/>
  </r>
  <r>
    <s v="120381000145-55"/>
    <x v="13"/>
    <n v="342411"/>
    <s v="VALVULA"/>
    <s v="31.12.1999"/>
    <n v="1478692.54"/>
    <n v="1130764.8900000001"/>
    <s v="ZLIN"/>
    <n v="22"/>
    <n v="8"/>
    <n v="0"/>
    <n v="0"/>
    <m/>
    <m/>
    <m/>
    <n v="-1734.59"/>
    <n v="-355.27"/>
    <s v="ZLIN"/>
    <n v="6"/>
    <n v="11"/>
  </r>
  <r>
    <s v="120381000145-56"/>
    <x v="13"/>
    <n v="342411"/>
    <s v="VALVULA"/>
    <s v="31.12.1999"/>
    <n v="356742.25"/>
    <n v="272802.92"/>
    <s v="ZLIN"/>
    <n v="22"/>
    <n v="8"/>
    <n v="0"/>
    <n v="0"/>
    <m/>
    <m/>
    <m/>
    <n v="259853033.61000001"/>
    <n v="53222910.49000001"/>
    <s v="ZLIN"/>
    <n v="6"/>
    <n v="11"/>
  </r>
  <r>
    <s v="120381000145-57"/>
    <x v="13"/>
    <n v="342411"/>
    <s v="VALVULA"/>
    <s v="31.12.1999"/>
    <n v="450238.11"/>
    <n v="344299.74"/>
    <s v="ZLIN"/>
    <n v="22"/>
    <n v="8"/>
    <n v="0"/>
    <n v="0"/>
    <m/>
    <m/>
    <m/>
    <n v="419485.39"/>
    <n v="85918.69"/>
    <s v="ZLIN"/>
    <n v="6"/>
    <n v="11"/>
  </r>
  <r>
    <s v="120381000145-58"/>
    <x v="13"/>
    <n v="342411"/>
    <s v="VALVULA"/>
    <s v="31.12.1999"/>
    <n v="356742.25"/>
    <n v="272802.92"/>
    <s v="ZLIN"/>
    <n v="22"/>
    <n v="8"/>
    <n v="0"/>
    <n v="0"/>
    <m/>
    <m/>
    <m/>
    <n v="332375.61"/>
    <n v="68076.929999999993"/>
    <s v="ZLIN"/>
    <n v="6"/>
    <n v="11"/>
  </r>
  <r>
    <s v="120381000145-59"/>
    <x v="13"/>
    <n v="342411"/>
    <s v="VALVULA"/>
    <s v="31.12.1999"/>
    <n v="356742.25"/>
    <n v="272802.92"/>
    <s v="ZLIN"/>
    <n v="22"/>
    <n v="8"/>
    <n v="0"/>
    <n v="0"/>
    <m/>
    <m/>
    <m/>
    <n v="332375.61"/>
    <n v="68076.929999999993"/>
    <s v="ZLIN"/>
    <n v="6"/>
    <n v="11"/>
  </r>
  <r>
    <s v="120381000145-60"/>
    <x v="13"/>
    <n v="342411"/>
    <s v="VALVULA"/>
    <s v="31.12.1999"/>
    <n v="450238.11"/>
    <n v="344299.74"/>
    <s v="ZLIN"/>
    <n v="22"/>
    <n v="8"/>
    <n v="0"/>
    <n v="0"/>
    <m/>
    <m/>
    <m/>
    <n v="791583.78"/>
    <n v="162131.62"/>
    <s v="ZLIN"/>
    <n v="6"/>
    <n v="11"/>
  </r>
  <r>
    <s v="120381000145-61"/>
    <x v="13"/>
    <n v="342411"/>
    <s v="VALVULA"/>
    <s v="31.12.1999"/>
    <n v="356742.25"/>
    <n v="272802.92"/>
    <s v="ZLIN"/>
    <n v="22"/>
    <n v="8"/>
    <n v="0"/>
    <n v="0"/>
    <m/>
    <m/>
    <m/>
    <n v="447327.91"/>
    <n v="91621.379999999946"/>
    <s v="ZLIN"/>
    <n v="6"/>
    <n v="11"/>
  </r>
  <r>
    <s v="120381000145-62"/>
    <x v="13"/>
    <n v="342411"/>
    <s v="VALVULA"/>
    <s v="31.12.1999"/>
    <n v="356742.25"/>
    <n v="272802.92"/>
    <s v="ZLIN"/>
    <n v="22"/>
    <n v="8"/>
    <n v="0"/>
    <n v="0"/>
    <m/>
    <m/>
    <m/>
    <n v="332375.61"/>
    <n v="68076.929999999993"/>
    <s v="ZLIN"/>
    <n v="6"/>
    <n v="11"/>
  </r>
  <r>
    <s v="120381000145-63"/>
    <x v="13"/>
    <n v="342411"/>
    <s v="VALVULA"/>
    <s v="31.12.1999"/>
    <n v="752882.4"/>
    <n v="575733.60000000009"/>
    <s v="ZLIN"/>
    <n v="22"/>
    <n v="8"/>
    <n v="0"/>
    <n v="0"/>
    <m/>
    <m/>
    <m/>
    <n v="214407.39"/>
    <n v="43914.770000000019"/>
    <s v="ZLIN"/>
    <n v="6"/>
    <n v="11"/>
  </r>
  <r>
    <s v="120381000145-64"/>
    <x v="13"/>
    <n v="342411"/>
    <s v="VALVULA"/>
    <s v="31.12.1999"/>
    <n v="450238.11"/>
    <n v="344299.74"/>
    <s v="ZLIN"/>
    <n v="22"/>
    <n v="8"/>
    <n v="0"/>
    <n v="0"/>
    <m/>
    <m/>
    <m/>
    <n v="304533.09000000003"/>
    <n v="62374.24000000002"/>
    <s v="ZLIN"/>
    <n v="6"/>
    <n v="11"/>
  </r>
  <r>
    <s v="120381000145-65"/>
    <x v="13"/>
    <n v="342411"/>
    <s v="VALVULA"/>
    <s v="31.12.1999"/>
    <n v="356742.25"/>
    <n v="272802.92"/>
    <s v="ZLIN"/>
    <n v="22"/>
    <n v="8"/>
    <n v="0"/>
    <n v="0"/>
    <m/>
    <m/>
    <m/>
    <n v="447327.91"/>
    <n v="91621.379999999946"/>
    <s v="ZLIN"/>
    <n v="6"/>
    <n v="11"/>
  </r>
  <r>
    <s v="120381000145-66"/>
    <x v="13"/>
    <n v="342411"/>
    <s v="VALVULA"/>
    <s v="31.12.1999"/>
    <n v="356742.25"/>
    <n v="272802.92"/>
    <s v="ZLIN"/>
    <n v="22"/>
    <n v="8"/>
    <n v="0"/>
    <n v="0"/>
    <m/>
    <m/>
    <m/>
    <n v="332375.61"/>
    <n v="68076.929999999993"/>
    <s v="ZLIN"/>
    <n v="6"/>
    <n v="11"/>
  </r>
  <r>
    <s v="120381000145-67"/>
    <x v="13"/>
    <n v="342411"/>
    <s v="VALVULA"/>
    <s v="31.12.1999"/>
    <n v="356742.25"/>
    <n v="272802.92"/>
    <s v="ZLIN"/>
    <n v="22"/>
    <n v="8"/>
    <n v="0"/>
    <n v="0"/>
    <m/>
    <m/>
    <m/>
    <n v="54549078.729999997"/>
    <n v="11172702.869999997"/>
    <s v="ZLIN"/>
    <n v="6"/>
    <n v="11"/>
  </r>
  <r>
    <s v="120381000145-68"/>
    <x v="13"/>
    <n v="342411"/>
    <s v="VALVULA"/>
    <s v="31.12.1999"/>
    <n v="450238.11"/>
    <n v="344299.74"/>
    <s v="ZLIN"/>
    <n v="22"/>
    <n v="8"/>
    <n v="0"/>
    <n v="0"/>
    <m/>
    <m/>
    <m/>
    <n v="304533.09000000003"/>
    <n v="62374.24000000002"/>
    <s v="ZLIN"/>
    <n v="6"/>
    <n v="11"/>
  </r>
  <r>
    <s v="120381000145-69"/>
    <x v="13"/>
    <n v="342411"/>
    <s v="VALVULA"/>
    <s v="31.12.1999"/>
    <n v="356742.25"/>
    <n v="272802.92"/>
    <s v="ZLIN"/>
    <n v="22"/>
    <n v="8"/>
    <n v="0"/>
    <n v="0"/>
    <m/>
    <m/>
    <m/>
    <n v="1711803.25"/>
    <n v="350610.31000000006"/>
    <s v="ZLIN"/>
    <n v="6"/>
    <n v="11"/>
  </r>
  <r>
    <s v="120381000145-70"/>
    <x v="13"/>
    <n v="342411"/>
    <s v="VALVULA"/>
    <s v="31.12.1999"/>
    <n v="356742.25"/>
    <n v="272802.92"/>
    <s v="ZLIN"/>
    <n v="22"/>
    <n v="8"/>
    <n v="0"/>
    <n v="0"/>
    <m/>
    <m/>
    <m/>
    <n v="332375.61"/>
    <n v="68076.929999999993"/>
    <s v="ZLIN"/>
    <n v="6"/>
    <n v="11"/>
  </r>
  <r>
    <s v="120381000145-71"/>
    <x v="13"/>
    <n v="342411"/>
    <s v="VALVULA"/>
    <s v="31.12.1999"/>
    <n v="1478692.54"/>
    <n v="1130764.8900000001"/>
    <s v="ZLIN"/>
    <n v="22"/>
    <n v="8"/>
    <n v="0"/>
    <n v="0"/>
    <m/>
    <m/>
    <m/>
    <n v="113217.71"/>
    <n v="23189.170000000013"/>
    <s v="ZLIN"/>
    <n v="6"/>
    <n v="11"/>
  </r>
  <r>
    <s v="120381000145-72"/>
    <x v="13"/>
    <n v="342411"/>
    <s v="VALVULA"/>
    <s v="31.12.1999"/>
    <n v="356742.25"/>
    <n v="272802.92"/>
    <s v="ZLIN"/>
    <n v="22"/>
    <n v="8"/>
    <n v="0"/>
    <n v="0"/>
    <m/>
    <m/>
    <m/>
    <n v="332375.61"/>
    <n v="68076.929999999993"/>
    <s v="ZLIN"/>
    <n v="6"/>
    <n v="11"/>
  </r>
  <r>
    <s v="120381000145-73"/>
    <x v="13"/>
    <n v="342411"/>
    <s v="VALVULA"/>
    <s v="31.12.1999"/>
    <n v="450238.11"/>
    <n v="344299.74"/>
    <s v="ZLIN"/>
    <n v="22"/>
    <n v="8"/>
    <n v="0"/>
    <n v="0"/>
    <m/>
    <m/>
    <m/>
    <n v="304533.09000000003"/>
    <n v="62374.24000000002"/>
    <s v="ZLIN"/>
    <n v="6"/>
    <n v="11"/>
  </r>
  <r>
    <s v="120381000145-74"/>
    <x v="13"/>
    <n v="342411"/>
    <s v="VALVULA"/>
    <s v="31.12.1999"/>
    <n v="356742.25"/>
    <n v="272802.92"/>
    <s v="ZLIN"/>
    <n v="22"/>
    <n v="8"/>
    <n v="0"/>
    <n v="0"/>
    <m/>
    <m/>
    <m/>
    <n v="1711803.25"/>
    <n v="350610.31000000006"/>
    <s v="ZLIN"/>
    <n v="6"/>
    <n v="11"/>
  </r>
  <r>
    <s v="120381000145-75"/>
    <x v="13"/>
    <n v="342411"/>
    <s v="VALVULA"/>
    <s v="31.12.1999"/>
    <n v="356742.25"/>
    <n v="272802.92"/>
    <s v="ZLIN"/>
    <n v="22"/>
    <n v="8"/>
    <n v="0"/>
    <n v="0"/>
    <m/>
    <m/>
    <m/>
    <n v="332375.61"/>
    <n v="68076.929999999993"/>
    <s v="ZLIN"/>
    <n v="6"/>
    <n v="11"/>
  </r>
  <r>
    <s v="120381000145-76"/>
    <x v="13"/>
    <n v="342411"/>
    <s v="VALVULA"/>
    <s v="31.12.1999"/>
    <n v="1478692.54"/>
    <n v="1130764.8900000001"/>
    <s v="ZLIN"/>
    <n v="22"/>
    <n v="8"/>
    <n v="0"/>
    <n v="0"/>
    <m/>
    <m/>
    <m/>
    <n v="113217.71"/>
    <n v="23189.170000000013"/>
    <s v="ZLIN"/>
    <n v="6"/>
    <n v="11"/>
  </r>
  <r>
    <s v="120381000145-77"/>
    <x v="13"/>
    <n v="342411"/>
    <s v="VALVULA"/>
    <s v="31.12.1999"/>
    <n v="356742.25"/>
    <n v="272802.92"/>
    <s v="ZLIN"/>
    <n v="22"/>
    <n v="8"/>
    <n v="0"/>
    <n v="0"/>
    <m/>
    <m/>
    <m/>
    <n v="332375.61"/>
    <n v="68076.929999999993"/>
    <s v="ZLIN"/>
    <n v="6"/>
    <n v="11"/>
  </r>
  <r>
    <s v="120381000145-78"/>
    <x v="13"/>
    <n v="342411"/>
    <s v="VALVULA"/>
    <s v="31.12.1999"/>
    <n v="450238.11"/>
    <n v="344299.74"/>
    <s v="ZLIN"/>
    <n v="22"/>
    <n v="8"/>
    <n v="0"/>
    <n v="0"/>
    <m/>
    <m/>
    <m/>
    <n v="20461004.41"/>
    <n v="4190808.1300000008"/>
    <s v="ZLIN"/>
    <n v="6"/>
    <n v="11"/>
  </r>
  <r>
    <s v="120381000145-79"/>
    <x v="13"/>
    <n v="342411"/>
    <s v="VALVULA"/>
    <s v="31.12.1999"/>
    <n v="356742.25"/>
    <n v="272802.92"/>
    <s v="ZLIN"/>
    <n v="22"/>
    <n v="8"/>
    <n v="0"/>
    <n v="0"/>
    <m/>
    <m/>
    <m/>
    <n v="447327.91"/>
    <n v="91621.379999999946"/>
    <s v="ZLIN"/>
    <n v="6"/>
    <n v="11"/>
  </r>
  <r>
    <s v="120381000145-80"/>
    <x v="13"/>
    <n v="342411"/>
    <s v="VALVULA"/>
    <s v="31.12.1999"/>
    <n v="450238.11"/>
    <n v="344299.74"/>
    <s v="ZLIN"/>
    <n v="22"/>
    <n v="8"/>
    <n v="0"/>
    <n v="0"/>
    <m/>
    <m/>
    <m/>
    <n v="304533.09000000003"/>
    <n v="62374.24000000002"/>
    <s v="ZLIN"/>
    <n v="6"/>
    <n v="11"/>
  </r>
  <r>
    <s v="120381000145-81"/>
    <x v="13"/>
    <n v="342411"/>
    <s v="VALVULA"/>
    <s v="31.12.1999"/>
    <n v="356742.25"/>
    <n v="272802.92"/>
    <s v="ZLIN"/>
    <n v="22"/>
    <n v="8"/>
    <n v="0"/>
    <n v="0"/>
    <m/>
    <m/>
    <m/>
    <n v="332375.61"/>
    <n v="68076.929999999993"/>
    <s v="ZLIN"/>
    <n v="6"/>
    <n v="11"/>
  </r>
  <r>
    <s v="120381000145-82"/>
    <x v="13"/>
    <n v="342411"/>
    <s v="VALVULA"/>
    <s v="31.12.1999"/>
    <n v="356742.25"/>
    <n v="272802.92"/>
    <s v="ZLIN"/>
    <n v="22"/>
    <n v="8"/>
    <n v="0"/>
    <n v="0"/>
    <m/>
    <m/>
    <m/>
    <n v="1711803.25"/>
    <n v="350610.31000000006"/>
    <s v="ZLIN"/>
    <n v="6"/>
    <n v="11"/>
  </r>
  <r>
    <s v="120381000145-83"/>
    <x v="13"/>
    <n v="342411"/>
    <s v="VALVULA"/>
    <s v="31.12.1999"/>
    <n v="1478692.54"/>
    <n v="1130764.8900000001"/>
    <s v="ZLIN"/>
    <n v="22"/>
    <n v="8"/>
    <n v="0"/>
    <n v="0"/>
    <m/>
    <m/>
    <m/>
    <n v="-1734.59"/>
    <n v="-355.27"/>
    <s v="ZLIN"/>
    <n v="6"/>
    <n v="11"/>
  </r>
  <r>
    <s v="120381000145-84"/>
    <x v="13"/>
    <n v="342411"/>
    <s v="VALVULA"/>
    <s v="31.12.1999"/>
    <n v="356742.25"/>
    <n v="272802.92"/>
    <s v="ZLIN"/>
    <n v="22"/>
    <n v="8"/>
    <n v="0"/>
    <n v="0"/>
    <m/>
    <m/>
    <m/>
    <n v="447327.91"/>
    <n v="91621.379999999946"/>
    <s v="ZLIN"/>
    <n v="6"/>
    <n v="11"/>
  </r>
  <r>
    <s v="120381000145-85"/>
    <x v="13"/>
    <n v="342411"/>
    <s v="VALVULA"/>
    <s v="31.12.1999"/>
    <n v="450238.11"/>
    <n v="344299.74"/>
    <s v="ZLIN"/>
    <n v="22"/>
    <n v="8"/>
    <n v="0"/>
    <n v="0"/>
    <m/>
    <m/>
    <m/>
    <n v="304533.09000000003"/>
    <n v="62374.24000000002"/>
    <s v="ZLIN"/>
    <n v="6"/>
    <n v="11"/>
  </r>
  <r>
    <s v="120381000145-86"/>
    <x v="13"/>
    <n v="342411"/>
    <s v="VALVULA"/>
    <s v="31.12.1999"/>
    <n v="356742.25"/>
    <n v="272802.92"/>
    <s v="ZLIN"/>
    <n v="22"/>
    <n v="8"/>
    <n v="0"/>
    <n v="0"/>
    <m/>
    <m/>
    <m/>
    <n v="332375.61"/>
    <n v="68076.929999999993"/>
    <s v="ZLIN"/>
    <n v="6"/>
    <n v="11"/>
  </r>
  <r>
    <s v="120381000145-87"/>
    <x v="13"/>
    <n v="342411"/>
    <s v="VALVULA"/>
    <s v="31.12.1999"/>
    <n v="356742.25"/>
    <n v="272802.92"/>
    <s v="ZLIN"/>
    <n v="22"/>
    <n v="8"/>
    <n v="0"/>
    <n v="0"/>
    <m/>
    <m/>
    <m/>
    <n v="447327.91"/>
    <n v="91621.379999999946"/>
    <s v="ZLIN"/>
    <n v="6"/>
    <n v="11"/>
  </r>
  <r>
    <s v="120381000145-88"/>
    <x v="13"/>
    <n v="342411"/>
    <s v="VALVULA"/>
    <s v="31.12.1999"/>
    <n v="450238.11"/>
    <n v="344299.74"/>
    <s v="ZLIN"/>
    <n v="22"/>
    <n v="8"/>
    <n v="0"/>
    <n v="0"/>
    <m/>
    <m/>
    <m/>
    <n v="304533.09000000003"/>
    <n v="62374.24000000002"/>
    <s v="ZLIN"/>
    <n v="6"/>
    <n v="11"/>
  </r>
  <r>
    <s v="120381000145-89"/>
    <x v="13"/>
    <n v="342411"/>
    <s v="VALVULA"/>
    <s v="31.12.1999"/>
    <n v="356742.25"/>
    <n v="272802.92"/>
    <s v="ZLIN"/>
    <n v="22"/>
    <n v="8"/>
    <n v="0"/>
    <n v="0"/>
    <m/>
    <m/>
    <m/>
    <n v="1711803.25"/>
    <n v="350610.31000000006"/>
    <s v="ZLIN"/>
    <n v="6"/>
    <n v="11"/>
  </r>
  <r>
    <s v="120381000145-90"/>
    <x v="13"/>
    <n v="342411"/>
    <s v="TUBERIA POLIDUCTO"/>
    <s v="01.12.1994"/>
    <n v="76435577.310000002"/>
    <n v="26063278.800000004"/>
    <s v="ZLIN"/>
    <n v="50"/>
    <n v="10"/>
    <n v="0"/>
    <n v="0"/>
    <m/>
    <m/>
    <m/>
    <n v="129965182.06999999"/>
    <n v="6137244.7099999934"/>
    <s v="ZLIN"/>
    <n v="30"/>
    <n v="0"/>
  </r>
  <r>
    <s v="120381000145-91"/>
    <x v="13"/>
    <n v="342411"/>
    <s v="TUBERIA POLIDUCTO"/>
    <s v="31.07.2011"/>
    <n v="38832368.450000003"/>
    <n v="13929001.730000004"/>
    <s v="ZLIN"/>
    <n v="27"/>
    <n v="2"/>
    <n v="0"/>
    <n v="0"/>
    <m/>
    <m/>
    <m/>
    <n v="64209816.359999999"/>
    <n v="3954952.4600000009"/>
    <s v="ZLIN"/>
    <n v="23"/>
    <n v="0"/>
  </r>
  <r>
    <s v="120381000145-92"/>
    <x v="13"/>
    <n v="342411"/>
    <s v="TUBERIA POLIDUCTO"/>
    <s v="31.07.2011"/>
    <n v="3041882.44"/>
    <n v="427970.44999999972"/>
    <s v="ZLIN"/>
    <n v="50"/>
    <n v="5"/>
    <n v="0"/>
    <n v="0"/>
    <m/>
    <m/>
    <m/>
    <n v="29290273.629999999"/>
    <n v="897179.55000000075"/>
    <s v="ZLIN"/>
    <n v="46"/>
    <n v="3"/>
  </r>
  <r>
    <s v="120381000145-93"/>
    <x v="13"/>
    <n v="342411"/>
    <s v="TUBERIA POLIDUCTO"/>
    <s v="01.06.1968"/>
    <n v="24903968.5"/>
    <n v="6065603.6099999994"/>
    <s v="ZLIN"/>
    <n v="71"/>
    <n v="2"/>
    <n v="0"/>
    <n v="0"/>
    <m/>
    <m/>
    <m/>
    <n v="40493249.840000004"/>
    <n v="2406941.4300000072"/>
    <s v="ZLIN"/>
    <n v="23"/>
    <n v="10"/>
  </r>
  <r>
    <s v="120381000145-94"/>
    <x v="13"/>
    <n v="342411"/>
    <s v="TUBERIA POLIDUCTO"/>
    <s v="30.11.2008"/>
    <n v="21045847.149999999"/>
    <n v="10777100.479999999"/>
    <s v="ZLIN"/>
    <n v="25"/>
    <n v="9"/>
    <n v="0"/>
    <n v="0"/>
    <m/>
    <m/>
    <m/>
    <n v="131735416.73"/>
    <n v="9865647.950000003"/>
    <s v="ZLIN"/>
    <n v="18"/>
    <n v="11"/>
  </r>
  <r>
    <s v="120381000145-95"/>
    <x v="13"/>
    <n v="342411"/>
    <s v="TUBERIA POLIDUCTO"/>
    <s v="01.06.1968"/>
    <n v="357022.54"/>
    <n v="86956.31"/>
    <s v="ZLIN"/>
    <n v="71"/>
    <n v="2"/>
    <n v="0"/>
    <n v="0"/>
    <m/>
    <m/>
    <m/>
    <n v="34569553.920000002"/>
    <n v="2054833.620000001"/>
    <s v="ZLIN"/>
    <n v="23"/>
    <n v="10"/>
  </r>
  <r>
    <s v="120381000145-96"/>
    <x v="13"/>
    <n v="342411"/>
    <s v="TUBERIA POLIDUCTO"/>
    <s v="30.11.2008"/>
    <n v="42003033.770000003"/>
    <n v="21104972.650000002"/>
    <s v="ZLIN"/>
    <n v="25"/>
    <n v="9"/>
    <n v="0"/>
    <n v="0"/>
    <m/>
    <m/>
    <m/>
    <n v="35680701.200000003"/>
    <n v="2672123.0000000037"/>
    <s v="ZLIN"/>
    <n v="18"/>
    <n v="11"/>
  </r>
  <r>
    <s v="120381000146-0"/>
    <x v="13"/>
    <n v="342512"/>
    <s v="TUBERIA POLIDUCTO"/>
    <s v="01.01.1986"/>
    <n v="189464805.18000001"/>
    <n v="124647898.13000001"/>
    <s v="ZLIN"/>
    <n v="47"/>
    <n v="6"/>
    <n v="0"/>
    <n v="0"/>
    <m/>
    <m/>
    <m/>
    <n v="220875467.43000001"/>
    <n v="17628558.439999998"/>
    <s v="ZLIN"/>
    <n v="17"/>
    <n v="9"/>
  </r>
  <r>
    <s v="120381000146-1"/>
    <x v="13"/>
    <n v="342512"/>
    <s v="TUBERIA POLIDUCTO"/>
    <s v="01.01.1986"/>
    <n v="5330213.84"/>
    <n v="3506719.69"/>
    <s v="ZLIN"/>
    <n v="47"/>
    <n v="6"/>
    <n v="0"/>
    <n v="0"/>
    <m/>
    <m/>
    <m/>
    <n v="210696535.99000001"/>
    <n v="16816155.450000018"/>
    <s v="ZLIN"/>
    <n v="17"/>
    <n v="9"/>
  </r>
  <r>
    <s v="120381000146-2"/>
    <x v="13"/>
    <n v="342512"/>
    <s v="TUBERIA POLIDUCTO"/>
    <s v="01.01.1986"/>
    <n v="57780138.340000004"/>
    <n v="38013248.910000004"/>
    <s v="ZLIN"/>
    <n v="47"/>
    <n v="6"/>
    <n v="0"/>
    <n v="0"/>
    <m/>
    <m/>
    <m/>
    <n v="-19451175.5"/>
    <n v="-1552441.2300000004"/>
    <s v="ZLIN"/>
    <n v="17"/>
    <n v="9"/>
  </r>
  <r>
    <s v="120381000146-3"/>
    <x v="13"/>
    <n v="342512"/>
    <s v="VALVULA"/>
    <s v="01.01.1986"/>
    <n v="51101.45"/>
    <n v="43552.38"/>
    <s v="ZLIN"/>
    <n v="36"/>
    <n v="8"/>
    <n v="0"/>
    <n v="0"/>
    <m/>
    <m/>
    <m/>
    <n v="1157554.44"/>
    <n v="237089.46999999997"/>
    <s v="ZLIN"/>
    <n v="6"/>
    <n v="11"/>
  </r>
  <r>
    <s v="120381000146-4"/>
    <x v="13"/>
    <n v="342512"/>
    <s v="VALVULA"/>
    <s v="01.01.1986"/>
    <n v="12328.49"/>
    <n v="10507.22"/>
    <s v="ZLIN"/>
    <n v="36"/>
    <n v="8"/>
    <n v="0"/>
    <n v="0"/>
    <m/>
    <m/>
    <m/>
    <n v="2036683.62"/>
    <n v="417152.07000000007"/>
    <s v="ZLIN"/>
    <n v="6"/>
    <n v="11"/>
  </r>
  <r>
    <s v="120381000146-5"/>
    <x v="13"/>
    <n v="342512"/>
    <s v="VALVULA"/>
    <s v="01.01.1986"/>
    <n v="12328.49"/>
    <n v="10507.22"/>
    <s v="ZLIN"/>
    <n v="36"/>
    <n v="8"/>
    <n v="0"/>
    <n v="0"/>
    <m/>
    <m/>
    <m/>
    <n v="1164780.28"/>
    <n v="238569.46000000008"/>
    <s v="ZLIN"/>
    <n v="6"/>
    <n v="11"/>
  </r>
  <r>
    <s v="120381000146-6"/>
    <x v="13"/>
    <n v="342512"/>
    <s v="VALVULA"/>
    <s v="01.01.1986"/>
    <n v="15559.57"/>
    <n v="13260.98"/>
    <s v="ZLIN"/>
    <n v="36"/>
    <n v="8"/>
    <n v="0"/>
    <n v="0"/>
    <m/>
    <m/>
    <m/>
    <n v="489015.03999999998"/>
    <n v="100159.70999999996"/>
    <s v="ZLIN"/>
    <n v="6"/>
    <n v="11"/>
  </r>
  <r>
    <s v="120381000146-7"/>
    <x v="13"/>
    <n v="342512"/>
    <s v="VALVULA"/>
    <s v="01.01.1986"/>
    <n v="12328.49"/>
    <n v="10507.22"/>
    <s v="ZLIN"/>
    <n v="36"/>
    <n v="8"/>
    <n v="0"/>
    <n v="0"/>
    <m/>
    <m/>
    <m/>
    <n v="1164780.28"/>
    <n v="238569.46000000008"/>
    <s v="ZLIN"/>
    <n v="6"/>
    <n v="11"/>
  </r>
  <r>
    <s v="120381000146-8"/>
    <x v="13"/>
    <n v="342512"/>
    <s v="VALVULA"/>
    <s v="01.01.1986"/>
    <n v="15559.57"/>
    <n v="13260.98"/>
    <s v="ZLIN"/>
    <n v="36"/>
    <n v="8"/>
    <n v="0"/>
    <n v="0"/>
    <m/>
    <m/>
    <m/>
    <n v="489015.03999999998"/>
    <n v="100159.70999999996"/>
    <s v="ZLIN"/>
    <n v="6"/>
    <n v="11"/>
  </r>
  <r>
    <s v="120381000146-9"/>
    <x v="13"/>
    <n v="342512"/>
    <s v="VALVULA"/>
    <s v="01.01.1986"/>
    <n v="12328.49"/>
    <n v="10507.22"/>
    <s v="ZLIN"/>
    <n v="36"/>
    <n v="8"/>
    <n v="0"/>
    <n v="0"/>
    <m/>
    <m/>
    <m/>
    <n v="2036683.62"/>
    <n v="417152.07000000007"/>
    <s v="ZLIN"/>
    <n v="6"/>
    <n v="11"/>
  </r>
  <r>
    <s v="120381000146-10"/>
    <x v="13"/>
    <n v="342512"/>
    <s v="VALVULA"/>
    <s v="01.01.1986"/>
    <n v="51101.45"/>
    <n v="43552.38"/>
    <s v="ZLIN"/>
    <n v="36"/>
    <n v="8"/>
    <n v="0"/>
    <n v="0"/>
    <m/>
    <m/>
    <m/>
    <n v="1157554.44"/>
    <n v="237089.46999999997"/>
    <s v="ZLIN"/>
    <n v="6"/>
    <n v="11"/>
  </r>
  <r>
    <s v="120381000146-11"/>
    <x v="13"/>
    <n v="342512"/>
    <s v="VALVULA"/>
    <s v="01.01.1986"/>
    <n v="29249.599999999999"/>
    <n v="24928.639999999999"/>
    <s v="ZLIN"/>
    <n v="36"/>
    <n v="8"/>
    <n v="0"/>
    <n v="0"/>
    <m/>
    <m/>
    <m/>
    <n v="486463.75"/>
    <n v="99637.159999999974"/>
    <s v="ZLIN"/>
    <n v="6"/>
    <n v="11"/>
  </r>
  <r>
    <s v="120381000146-12"/>
    <x v="13"/>
    <n v="342512"/>
    <s v="VALVULA"/>
    <s v="01.01.1986"/>
    <n v="51101.45"/>
    <n v="43552.38"/>
    <s v="ZLIN"/>
    <n v="36"/>
    <n v="8"/>
    <n v="0"/>
    <n v="0"/>
    <m/>
    <m/>
    <m/>
    <n v="2305455601.5599999"/>
    <n v="472201749.71000004"/>
    <s v="ZLIN"/>
    <n v="6"/>
    <n v="11"/>
  </r>
  <r>
    <s v="120381000146-13"/>
    <x v="13"/>
    <n v="342512"/>
    <s v="VALVULA"/>
    <s v="01.01.1986"/>
    <n v="29249.599999999999"/>
    <n v="24928.639999999999"/>
    <s v="ZLIN"/>
    <n v="36"/>
    <n v="8"/>
    <n v="0"/>
    <n v="0"/>
    <m/>
    <m/>
    <m/>
    <n v="2033530.17"/>
    <n v="416506.16999999993"/>
    <s v="ZLIN"/>
    <n v="6"/>
    <n v="11"/>
  </r>
  <r>
    <s v="120381000146-14"/>
    <x v="13"/>
    <n v="342512"/>
    <s v="VALVULA"/>
    <s v="01.01.1986"/>
    <n v="12328.49"/>
    <n v="10507.22"/>
    <s v="ZLIN"/>
    <n v="36"/>
    <n v="8"/>
    <n v="0"/>
    <n v="0"/>
    <m/>
    <m/>
    <m/>
    <n v="1035858.08"/>
    <n v="212163.69999999995"/>
    <s v="ZLIN"/>
    <n v="6"/>
    <n v="11"/>
  </r>
  <r>
    <s v="120381000146-15"/>
    <x v="13"/>
    <n v="342512"/>
    <s v="VALVULA"/>
    <s v="01.01.1986"/>
    <n v="29249.599999999999"/>
    <n v="24928.639999999999"/>
    <s v="ZLIN"/>
    <n v="36"/>
    <n v="8"/>
    <n v="0"/>
    <n v="0"/>
    <m/>
    <m/>
    <m/>
    <n v="2033530.17"/>
    <n v="416506.16999999993"/>
    <s v="ZLIN"/>
    <n v="6"/>
    <n v="11"/>
  </r>
  <r>
    <s v="120381000146-16"/>
    <x v="13"/>
    <n v="342512"/>
    <s v="VALVULA"/>
    <s v="01.01.1986"/>
    <n v="12328.49"/>
    <n v="10507.22"/>
    <s v="ZLIN"/>
    <n v="36"/>
    <n v="8"/>
    <n v="0"/>
    <n v="0"/>
    <m/>
    <m/>
    <m/>
    <n v="2036683.62"/>
    <n v="417152.07000000007"/>
    <s v="ZLIN"/>
    <n v="6"/>
    <n v="11"/>
  </r>
  <r>
    <s v="120381000146-17"/>
    <x v="13"/>
    <n v="342512"/>
    <s v="VALVULA"/>
    <s v="01.01.1986"/>
    <n v="51101.45"/>
    <n v="43552.38"/>
    <s v="ZLIN"/>
    <n v="36"/>
    <n v="8"/>
    <n v="0"/>
    <n v="0"/>
    <m/>
    <m/>
    <m/>
    <n v="7923012.2199999997"/>
    <n v="1622785.63"/>
    <s v="ZLIN"/>
    <n v="6"/>
    <n v="11"/>
  </r>
  <r>
    <s v="120381000146-18"/>
    <x v="13"/>
    <n v="342512"/>
    <s v="VALVULA"/>
    <s v="01.01.1986"/>
    <n v="29249.599999999999"/>
    <n v="24928.639999999999"/>
    <s v="ZLIN"/>
    <n v="36"/>
    <n v="8"/>
    <n v="0"/>
    <n v="0"/>
    <m/>
    <m/>
    <m/>
    <n v="12459962.130000001"/>
    <n v="2552040.4400000013"/>
    <s v="ZLIN"/>
    <n v="6"/>
    <n v="11"/>
  </r>
  <r>
    <s v="120381000146-19"/>
    <x v="13"/>
    <n v="342512"/>
    <s v="VALVULA"/>
    <s v="01.01.1986"/>
    <n v="12328.49"/>
    <n v="10507.22"/>
    <s v="ZLIN"/>
    <n v="36"/>
    <n v="8"/>
    <n v="0"/>
    <n v="0"/>
    <m/>
    <m/>
    <m/>
    <n v="15900542.390000001"/>
    <n v="3256737.6000000015"/>
    <s v="ZLIN"/>
    <n v="6"/>
    <n v="11"/>
  </r>
  <r>
    <s v="120381000146-20"/>
    <x v="13"/>
    <n v="342512"/>
    <s v="VALVULA"/>
    <s v="01.01.1986"/>
    <n v="51101.45"/>
    <n v="43552.38"/>
    <s v="ZLIN"/>
    <n v="36"/>
    <n v="8"/>
    <n v="0"/>
    <n v="0"/>
    <m/>
    <m/>
    <m/>
    <n v="2029457.78"/>
    <n v="415672.07000000007"/>
    <s v="ZLIN"/>
    <n v="6"/>
    <n v="11"/>
  </r>
  <r>
    <s v="120381000146-21"/>
    <x v="13"/>
    <n v="342512"/>
    <s v="VALVULA"/>
    <s v="01.01.1986"/>
    <n v="26018.51"/>
    <n v="22174.87"/>
    <s v="ZLIN"/>
    <n v="36"/>
    <n v="8"/>
    <n v="0"/>
    <n v="0"/>
    <m/>
    <m/>
    <m/>
    <n v="487065.9"/>
    <n v="99760.490000000049"/>
    <s v="ZLIN"/>
    <n v="6"/>
    <n v="11"/>
  </r>
  <r>
    <s v="120381000146-22"/>
    <x v="13"/>
    <n v="342512"/>
    <s v="VALVULA"/>
    <s v="01.01.1986"/>
    <n v="51101.45"/>
    <n v="43552.38"/>
    <s v="ZLIN"/>
    <n v="36"/>
    <n v="8"/>
    <n v="0"/>
    <n v="0"/>
    <m/>
    <m/>
    <m/>
    <n v="482391.36"/>
    <n v="98803.049999999988"/>
    <s v="ZLIN"/>
    <n v="6"/>
    <n v="11"/>
  </r>
  <r>
    <s v="120381000146-23"/>
    <x v="13"/>
    <n v="342512"/>
    <s v="VALVULA"/>
    <s v="01.01.1986"/>
    <n v="51101.45"/>
    <n v="43552.38"/>
    <s v="ZLIN"/>
    <n v="36"/>
    <n v="8"/>
    <n v="0"/>
    <n v="0"/>
    <m/>
    <m/>
    <m/>
    <n v="611313.56000000006"/>
    <n v="125208.79000000004"/>
    <s v="ZLIN"/>
    <n v="6"/>
    <n v="11"/>
  </r>
  <r>
    <s v="120381000146-24"/>
    <x v="13"/>
    <n v="342512"/>
    <s v="PUENTE"/>
    <s v="30.11.2008"/>
    <n v="3322933.87"/>
    <n v="0"/>
    <s v="ZLIN"/>
    <n v="19"/>
    <n v="10"/>
    <n v="0"/>
    <n v="0"/>
    <m/>
    <m/>
    <m/>
    <n v="-2831019.07"/>
    <n v="-308508.48999999976"/>
    <s v="ZLIN"/>
    <n v="13"/>
    <n v="0"/>
  </r>
  <r>
    <s v="120381000146-25"/>
    <x v="13"/>
    <n v="342512"/>
    <s v="PUENTE"/>
    <s v="30.11.2008"/>
    <n v="5221753.2300000004"/>
    <n v="0"/>
    <s v="ZLIN"/>
    <n v="19"/>
    <n v="10"/>
    <n v="0"/>
    <n v="0"/>
    <m/>
    <m/>
    <m/>
    <n v="-4600916.2300000004"/>
    <n v="-501381.8900000006"/>
    <s v="ZLIN"/>
    <n v="13"/>
    <n v="0"/>
  </r>
  <r>
    <s v="120381000146-26"/>
    <x v="13"/>
    <n v="342512"/>
    <s v="PUENTE"/>
    <s v="01.06.1968"/>
    <n v="162932.73000000001"/>
    <n v="83015.940000000017"/>
    <s v="ZLIN"/>
    <n v="61"/>
    <n v="4"/>
    <n v="0"/>
    <n v="0"/>
    <m/>
    <m/>
    <m/>
    <n v="408234.63"/>
    <n v="41309.460000000021"/>
    <s v="ZLIN"/>
    <n v="14"/>
    <n v="0"/>
  </r>
  <r>
    <s v="120381000147-0"/>
    <x v="13"/>
    <n v="342307"/>
    <s v="TUBERIA POLIDUCTO"/>
    <s v="31.12.2002"/>
    <n v="385667645.35000002"/>
    <n v="171851904.13000003"/>
    <s v="ZLIN"/>
    <n v="32"/>
    <n v="2"/>
    <n v="0"/>
    <n v="0"/>
    <m/>
    <m/>
    <m/>
    <n v="-78589130.189999998"/>
    <n v="-5733970.8700000048"/>
    <s v="ZLIN"/>
    <n v="19"/>
    <n v="5"/>
  </r>
  <r>
    <s v="120381000147-1"/>
    <x v="13"/>
    <n v="342307"/>
    <s v="TUBERIA POLIDUCTO"/>
    <s v="01.01.1987"/>
    <n v="204155.81"/>
    <n v="60752.260000000009"/>
    <s v="ZLIN"/>
    <n v="48"/>
    <n v="2"/>
    <n v="0"/>
    <n v="0"/>
    <m/>
    <m/>
    <m/>
    <n v="3397359439.8699999"/>
    <n v="247876010.63000011"/>
    <s v="ZLIN"/>
    <n v="19"/>
    <n v="5"/>
  </r>
  <r>
    <s v="120381000147-2"/>
    <x v="13"/>
    <n v="342307"/>
    <s v="TUBERIA POLIDUCTO"/>
    <s v="01.01.1987"/>
    <n v="5980.96"/>
    <n v="1779.7700000000004"/>
    <s v="ZLIN"/>
    <n v="48"/>
    <n v="2"/>
    <n v="0"/>
    <n v="0"/>
    <m/>
    <m/>
    <m/>
    <n v="487537.71"/>
    <n v="35571.429999999993"/>
    <s v="ZLIN"/>
    <n v="19"/>
    <n v="5"/>
  </r>
  <r>
    <s v="120381000147-3"/>
    <x v="13"/>
    <n v="342307"/>
    <s v="VALVULA"/>
    <s v="01.01.1987"/>
    <n v="122.52"/>
    <n v="49.239999999999995"/>
    <s v="ZLIN"/>
    <n v="35"/>
    <n v="8"/>
    <n v="0"/>
    <n v="0"/>
    <m/>
    <m/>
    <m/>
    <n v="2038903.08"/>
    <n v="417606.66000000015"/>
    <s v="ZLIN"/>
    <n v="6"/>
    <n v="11"/>
  </r>
  <r>
    <s v="120381000147-4"/>
    <x v="13"/>
    <n v="342307"/>
    <s v="VALVULA"/>
    <s v="01.01.1987"/>
    <n v="29.56"/>
    <n v="11.899999999999999"/>
    <s v="ZLIN"/>
    <n v="35"/>
    <n v="8"/>
    <n v="0"/>
    <n v="0"/>
    <m/>
    <m/>
    <m/>
    <n v="491895.96"/>
    <n v="100749.78000000003"/>
    <s v="ZLIN"/>
    <n v="6"/>
    <n v="11"/>
  </r>
  <r>
    <s v="120381000147-5"/>
    <x v="13"/>
    <n v="342307"/>
    <s v="VALVULA"/>
    <s v="01.01.1987"/>
    <n v="37.31"/>
    <n v="15.020000000000003"/>
    <s v="ZLIN"/>
    <n v="35"/>
    <n v="8"/>
    <n v="0"/>
    <n v="0"/>
    <m/>
    <m/>
    <m/>
    <n v="620813.23"/>
    <n v="127154.51999999996"/>
    <s v="ZLIN"/>
    <n v="6"/>
    <n v="11"/>
  </r>
  <r>
    <s v="120381000147-6"/>
    <x v="13"/>
    <n v="342307"/>
    <s v="VALVULA"/>
    <s v="01.01.1987"/>
    <n v="29.56"/>
    <n v="11.899999999999999"/>
    <s v="ZLIN"/>
    <n v="35"/>
    <n v="8"/>
    <n v="0"/>
    <n v="0"/>
    <m/>
    <m/>
    <m/>
    <n v="491895.96"/>
    <n v="100749.78000000003"/>
    <s v="ZLIN"/>
    <n v="6"/>
    <n v="11"/>
  </r>
  <r>
    <s v="120381000147-7"/>
    <x v="13"/>
    <n v="342307"/>
    <s v="VALVULA"/>
    <s v="01.01.1987"/>
    <n v="122.52"/>
    <n v="49.239999999999995"/>
    <s v="ZLIN"/>
    <n v="35"/>
    <n v="8"/>
    <n v="0"/>
    <n v="0"/>
    <m/>
    <m/>
    <m/>
    <n v="2038903.08"/>
    <n v="417606.66000000015"/>
    <s v="ZLIN"/>
    <n v="6"/>
    <n v="11"/>
  </r>
  <r>
    <s v="120381000147-8"/>
    <x v="13"/>
    <n v="342307"/>
    <s v="VALVULA"/>
    <s v="01.01.1987"/>
    <n v="29.56"/>
    <n v="11.899999999999999"/>
    <s v="ZLIN"/>
    <n v="35"/>
    <n v="8"/>
    <n v="0"/>
    <n v="0"/>
    <m/>
    <m/>
    <m/>
    <n v="491895.96"/>
    <n v="100749.78000000003"/>
    <s v="ZLIN"/>
    <n v="6"/>
    <n v="11"/>
  </r>
  <r>
    <s v="120381000147-9"/>
    <x v="13"/>
    <n v="342307"/>
    <s v="VALVULA"/>
    <s v="01.01.1987"/>
    <n v="37.31"/>
    <n v="15.020000000000003"/>
    <s v="ZLIN"/>
    <n v="35"/>
    <n v="8"/>
    <n v="0"/>
    <n v="0"/>
    <m/>
    <m/>
    <m/>
    <n v="620813.23"/>
    <n v="127154.51999999996"/>
    <s v="ZLIN"/>
    <n v="6"/>
    <n v="11"/>
  </r>
  <r>
    <s v="120381000147-10"/>
    <x v="13"/>
    <n v="342307"/>
    <s v="VALVULA"/>
    <s v="01.01.1987"/>
    <n v="29.56"/>
    <n v="11.899999999999999"/>
    <s v="ZLIN"/>
    <n v="35"/>
    <n v="8"/>
    <n v="0"/>
    <n v="0"/>
    <m/>
    <m/>
    <m/>
    <n v="491895.96"/>
    <n v="100749.78000000003"/>
    <s v="ZLIN"/>
    <n v="6"/>
    <n v="11"/>
  </r>
  <r>
    <s v="120381000147-11"/>
    <x v="13"/>
    <n v="342307"/>
    <s v="VALVULA"/>
    <s v="01.01.1987"/>
    <n v="122.52"/>
    <n v="49.239999999999995"/>
    <s v="ZLIN"/>
    <n v="35"/>
    <n v="8"/>
    <n v="0"/>
    <n v="0"/>
    <m/>
    <m/>
    <m/>
    <n v="2038903.08"/>
    <n v="417606.66000000015"/>
    <s v="ZLIN"/>
    <n v="6"/>
    <n v="11"/>
  </r>
  <r>
    <s v="120381000147-12"/>
    <x v="13"/>
    <n v="342307"/>
    <s v="VALVULA"/>
    <s v="01.01.1987"/>
    <n v="29.56"/>
    <n v="11.899999999999999"/>
    <s v="ZLIN"/>
    <n v="35"/>
    <n v="8"/>
    <n v="0"/>
    <n v="0"/>
    <m/>
    <m/>
    <m/>
    <n v="99533611.010000005"/>
    <n v="20386402.25"/>
    <s v="ZLIN"/>
    <n v="6"/>
    <n v="11"/>
  </r>
  <r>
    <s v="120381000147-13"/>
    <x v="13"/>
    <n v="342307"/>
    <s v="VALVULA"/>
    <s v="01.01.1987"/>
    <n v="37.31"/>
    <n v="15.020000000000003"/>
    <s v="ZLIN"/>
    <n v="35"/>
    <n v="8"/>
    <n v="0"/>
    <n v="0"/>
    <m/>
    <m/>
    <m/>
    <n v="491891.03"/>
    <n v="100748.77000000002"/>
    <s v="ZLIN"/>
    <n v="6"/>
    <n v="11"/>
  </r>
  <r>
    <s v="120381000147-14"/>
    <x v="13"/>
    <n v="342307"/>
    <s v="VALVULA"/>
    <s v="01.01.1987"/>
    <n v="29.56"/>
    <n v="11.899999999999999"/>
    <s v="ZLIN"/>
    <n v="35"/>
    <n v="8"/>
    <n v="0"/>
    <n v="0"/>
    <m/>
    <m/>
    <m/>
    <n v="620818.16"/>
    <n v="127155.53000000003"/>
    <s v="ZLIN"/>
    <n v="6"/>
    <n v="11"/>
  </r>
  <r>
    <s v="120381000147-15"/>
    <x v="13"/>
    <n v="342307"/>
    <s v="VALVULA"/>
    <s v="01.01.1987"/>
    <n v="122.52"/>
    <n v="49.239999999999995"/>
    <s v="ZLIN"/>
    <n v="35"/>
    <n v="8"/>
    <n v="0"/>
    <n v="0"/>
    <m/>
    <m/>
    <m/>
    <n v="491836.66"/>
    <n v="100737.62999999995"/>
    <s v="ZLIN"/>
    <n v="6"/>
    <n v="11"/>
  </r>
  <r>
    <s v="120381000147-16"/>
    <x v="13"/>
    <n v="342307"/>
    <s v="VALVULA"/>
    <s v="01.01.1987"/>
    <n v="29.56"/>
    <n v="11.899999999999999"/>
    <s v="ZLIN"/>
    <n v="35"/>
    <n v="8"/>
    <n v="0"/>
    <n v="0"/>
    <m/>
    <m/>
    <m/>
    <n v="2038962.38"/>
    <n v="417618.79999999981"/>
    <s v="ZLIN"/>
    <n v="6"/>
    <n v="11"/>
  </r>
  <r>
    <s v="120381000147-17"/>
    <x v="13"/>
    <n v="342307"/>
    <s v="VALVULA"/>
    <s v="01.01.1987"/>
    <n v="37.31"/>
    <n v="15.020000000000003"/>
    <s v="ZLIN"/>
    <n v="35"/>
    <n v="8"/>
    <n v="0"/>
    <n v="0"/>
    <m/>
    <m/>
    <m/>
    <n v="491891.03"/>
    <n v="100748.77000000002"/>
    <s v="ZLIN"/>
    <n v="6"/>
    <n v="11"/>
  </r>
  <r>
    <s v="120381000147-18"/>
    <x v="13"/>
    <n v="342307"/>
    <s v="VALVULA"/>
    <s v="01.01.1987"/>
    <n v="29.56"/>
    <n v="11.899999999999999"/>
    <s v="ZLIN"/>
    <n v="35"/>
    <n v="8"/>
    <n v="0"/>
    <n v="0"/>
    <m/>
    <m/>
    <m/>
    <n v="620818.16"/>
    <n v="127155.53000000003"/>
    <s v="ZLIN"/>
    <n v="6"/>
    <n v="11"/>
  </r>
  <r>
    <s v="120381000147-19"/>
    <x v="13"/>
    <n v="342307"/>
    <s v="VALVULA"/>
    <s v="01.01.1987"/>
    <n v="122.52"/>
    <n v="49.239999999999995"/>
    <s v="ZLIN"/>
    <n v="35"/>
    <n v="8"/>
    <n v="0"/>
    <n v="0"/>
    <m/>
    <m/>
    <m/>
    <n v="491836.66"/>
    <n v="100737.62999999995"/>
    <s v="ZLIN"/>
    <n v="6"/>
    <n v="11"/>
  </r>
  <r>
    <s v="120381000147-20"/>
    <x v="13"/>
    <n v="342307"/>
    <s v="VALVULA"/>
    <s v="01.01.1987"/>
    <n v="29.56"/>
    <n v="11.899999999999999"/>
    <s v="ZLIN"/>
    <n v="35"/>
    <n v="8"/>
    <n v="0"/>
    <n v="0"/>
    <m/>
    <m/>
    <m/>
    <n v="2038962.38"/>
    <n v="417618.79999999981"/>
    <s v="ZLIN"/>
    <n v="6"/>
    <n v="11"/>
  </r>
  <r>
    <s v="120381000147-21"/>
    <x v="13"/>
    <n v="342307"/>
    <s v="VALVULA"/>
    <s v="01.01.1987"/>
    <n v="37.31"/>
    <n v="15.020000000000003"/>
    <s v="ZLIN"/>
    <n v="35"/>
    <n v="8"/>
    <n v="0"/>
    <n v="0"/>
    <m/>
    <m/>
    <m/>
    <n v="491891.03"/>
    <n v="100748.77000000002"/>
    <s v="ZLIN"/>
    <n v="6"/>
    <n v="11"/>
  </r>
  <r>
    <s v="120381000147-22"/>
    <x v="13"/>
    <n v="342307"/>
    <s v="VALVULA"/>
    <s v="01.01.1987"/>
    <n v="29.56"/>
    <n v="11.899999999999999"/>
    <s v="ZLIN"/>
    <n v="35"/>
    <n v="8"/>
    <n v="0"/>
    <n v="0"/>
    <m/>
    <m/>
    <m/>
    <n v="620818.16"/>
    <n v="127155.53000000003"/>
    <s v="ZLIN"/>
    <n v="6"/>
    <n v="11"/>
  </r>
  <r>
    <s v="120381000147-23"/>
    <x v="13"/>
    <n v="342307"/>
    <s v="VALVULA"/>
    <s v="01.01.1987"/>
    <n v="122.52"/>
    <n v="49.239999999999995"/>
    <s v="ZLIN"/>
    <n v="35"/>
    <n v="8"/>
    <n v="0"/>
    <n v="0"/>
    <m/>
    <m/>
    <m/>
    <n v="2038903.08"/>
    <n v="417606.66000000015"/>
    <s v="ZLIN"/>
    <n v="6"/>
    <n v="11"/>
  </r>
  <r>
    <s v="120381000147-24"/>
    <x v="13"/>
    <n v="342307"/>
    <s v="VALVULA"/>
    <s v="01.01.1987"/>
    <n v="29.56"/>
    <n v="11.899999999999999"/>
    <s v="ZLIN"/>
    <n v="35"/>
    <n v="8"/>
    <n v="0"/>
    <n v="0"/>
    <m/>
    <m/>
    <m/>
    <n v="491895.96"/>
    <n v="100749.78000000003"/>
    <s v="ZLIN"/>
    <n v="6"/>
    <n v="11"/>
  </r>
  <r>
    <s v="120381000147-25"/>
    <x v="13"/>
    <n v="342307"/>
    <s v="VALVULA"/>
    <s v="01.01.1987"/>
    <n v="37.31"/>
    <n v="15.020000000000003"/>
    <s v="ZLIN"/>
    <n v="35"/>
    <n v="8"/>
    <n v="0"/>
    <n v="0"/>
    <m/>
    <m/>
    <m/>
    <n v="491891.03"/>
    <n v="100748.77000000002"/>
    <s v="ZLIN"/>
    <n v="6"/>
    <n v="11"/>
  </r>
  <r>
    <s v="120381000147-26"/>
    <x v="13"/>
    <n v="342307"/>
    <s v="VALVULA"/>
    <s v="01.01.1987"/>
    <n v="29.56"/>
    <n v="11.899999999999999"/>
    <s v="ZLIN"/>
    <n v="35"/>
    <n v="8"/>
    <n v="0"/>
    <n v="0"/>
    <m/>
    <m/>
    <m/>
    <n v="620818.16"/>
    <n v="127155.53000000003"/>
    <s v="ZLIN"/>
    <n v="6"/>
    <n v="11"/>
  </r>
  <r>
    <s v="120381000147-27"/>
    <x v="13"/>
    <n v="342307"/>
    <s v="VALVULA"/>
    <s v="01.01.1987"/>
    <n v="122.52"/>
    <n v="49.239999999999995"/>
    <s v="ZLIN"/>
    <n v="35"/>
    <n v="8"/>
    <n v="0"/>
    <n v="0"/>
    <m/>
    <m/>
    <m/>
    <n v="491836.66"/>
    <n v="100737.62999999995"/>
    <s v="ZLIN"/>
    <n v="6"/>
    <n v="11"/>
  </r>
  <r>
    <s v="120381000147-28"/>
    <x v="13"/>
    <n v="342307"/>
    <s v="VALVULA"/>
    <s v="01.01.1987"/>
    <n v="29.56"/>
    <n v="11.899999999999999"/>
    <s v="ZLIN"/>
    <n v="35"/>
    <n v="8"/>
    <n v="0"/>
    <n v="0"/>
    <m/>
    <m/>
    <m/>
    <n v="2038962.38"/>
    <n v="417618.79999999981"/>
    <s v="ZLIN"/>
    <n v="6"/>
    <n v="11"/>
  </r>
  <r>
    <s v="120381000147-29"/>
    <x v="13"/>
    <n v="342307"/>
    <s v="VALVULA"/>
    <s v="01.01.1987"/>
    <n v="37.31"/>
    <n v="15.020000000000003"/>
    <s v="ZLIN"/>
    <n v="35"/>
    <n v="8"/>
    <n v="0"/>
    <n v="0"/>
    <m/>
    <m/>
    <m/>
    <n v="491891.03"/>
    <n v="100748.77000000002"/>
    <s v="ZLIN"/>
    <n v="6"/>
    <n v="11"/>
  </r>
  <r>
    <s v="120381000147-30"/>
    <x v="13"/>
    <n v="342307"/>
    <s v="VALVULA"/>
    <s v="01.01.1987"/>
    <n v="29.56"/>
    <n v="11.899999999999999"/>
    <s v="ZLIN"/>
    <n v="35"/>
    <n v="8"/>
    <n v="0"/>
    <n v="0"/>
    <m/>
    <m/>
    <m/>
    <n v="620818.16"/>
    <n v="127155.53000000003"/>
    <s v="ZLIN"/>
    <n v="6"/>
    <n v="11"/>
  </r>
  <r>
    <s v="120381000147-31"/>
    <x v="13"/>
    <n v="342307"/>
    <s v="VALVULA"/>
    <s v="01.01.1987"/>
    <n v="29.56"/>
    <n v="11.899999999999999"/>
    <s v="ZLIN"/>
    <n v="35"/>
    <n v="8"/>
    <n v="0"/>
    <n v="0"/>
    <m/>
    <m/>
    <m/>
    <n v="491895.96"/>
    <n v="100749.78000000003"/>
    <s v="ZLIN"/>
    <n v="6"/>
    <n v="11"/>
  </r>
  <r>
    <s v="120381000147-32"/>
    <x v="13"/>
    <n v="342307"/>
    <s v="VALVULA"/>
    <s v="01.01.1987"/>
    <n v="37.31"/>
    <n v="15.020000000000003"/>
    <s v="ZLIN"/>
    <n v="35"/>
    <n v="8"/>
    <n v="0"/>
    <n v="0"/>
    <m/>
    <m/>
    <m/>
    <n v="491891.03"/>
    <n v="100748.77000000002"/>
    <s v="ZLIN"/>
    <n v="6"/>
    <n v="11"/>
  </r>
  <r>
    <s v="120381000147-33"/>
    <x v="13"/>
    <n v="342307"/>
    <s v="VALVULA"/>
    <s v="01.01.1987"/>
    <n v="29.56"/>
    <n v="11.899999999999999"/>
    <s v="ZLIN"/>
    <n v="35"/>
    <n v="8"/>
    <n v="0"/>
    <n v="0"/>
    <m/>
    <m/>
    <m/>
    <n v="2038962.38"/>
    <n v="417618.79999999981"/>
    <s v="ZLIN"/>
    <n v="6"/>
    <n v="11"/>
  </r>
  <r>
    <s v="120381000147-34"/>
    <x v="13"/>
    <n v="342307"/>
    <s v="VALVULA"/>
    <s v="01.01.1987"/>
    <n v="122.52"/>
    <n v="49.239999999999995"/>
    <s v="ZLIN"/>
    <n v="35"/>
    <n v="8"/>
    <n v="0"/>
    <n v="0"/>
    <m/>
    <m/>
    <m/>
    <n v="491836.66"/>
    <n v="100737.62999999995"/>
    <s v="ZLIN"/>
    <n v="6"/>
    <n v="11"/>
  </r>
  <r>
    <s v="120381000147-35"/>
    <x v="13"/>
    <n v="342307"/>
    <s v="VALVULA"/>
    <s v="01.01.1987"/>
    <n v="29.56"/>
    <n v="11.899999999999999"/>
    <s v="ZLIN"/>
    <n v="35"/>
    <n v="8"/>
    <n v="0"/>
    <n v="0"/>
    <m/>
    <m/>
    <m/>
    <n v="491895.96"/>
    <n v="100749.78000000003"/>
    <s v="ZLIN"/>
    <n v="6"/>
    <n v="11"/>
  </r>
  <r>
    <s v="120381000147-36"/>
    <x v="13"/>
    <n v="342307"/>
    <s v="VALVULA"/>
    <s v="01.01.1987"/>
    <n v="37.31"/>
    <n v="15.020000000000003"/>
    <s v="ZLIN"/>
    <n v="35"/>
    <n v="8"/>
    <n v="0"/>
    <n v="0"/>
    <m/>
    <m/>
    <m/>
    <n v="491891.03"/>
    <n v="100748.77000000002"/>
    <s v="ZLIN"/>
    <n v="6"/>
    <n v="11"/>
  </r>
  <r>
    <s v="120381000147-37"/>
    <x v="13"/>
    <n v="342307"/>
    <s v="VALVULA"/>
    <s v="01.01.1987"/>
    <n v="29.56"/>
    <n v="11.899999999999999"/>
    <s v="ZLIN"/>
    <n v="35"/>
    <n v="8"/>
    <n v="0"/>
    <n v="0"/>
    <m/>
    <m/>
    <m/>
    <n v="491895.96"/>
    <n v="100749.78000000003"/>
    <s v="ZLIN"/>
    <n v="6"/>
    <n v="11"/>
  </r>
  <r>
    <s v="120381000147-38"/>
    <x v="13"/>
    <n v="342307"/>
    <s v="VALVULA"/>
    <s v="01.01.1987"/>
    <n v="29.56"/>
    <n v="11.899999999999999"/>
    <s v="ZLIN"/>
    <n v="35"/>
    <n v="8"/>
    <n v="0"/>
    <n v="0"/>
    <m/>
    <m/>
    <m/>
    <n v="620818.16"/>
    <n v="127155.53000000003"/>
    <s v="ZLIN"/>
    <n v="6"/>
    <n v="11"/>
  </r>
  <r>
    <s v="120381000147-39"/>
    <x v="13"/>
    <n v="342307"/>
    <s v="VALVULA"/>
    <s v="01.01.1987"/>
    <n v="122.52"/>
    <n v="49.239999999999995"/>
    <s v="ZLIN"/>
    <n v="35"/>
    <n v="8"/>
    <n v="0"/>
    <n v="0"/>
    <m/>
    <m/>
    <m/>
    <n v="491836.66"/>
    <n v="100737.62999999995"/>
    <s v="ZLIN"/>
    <n v="6"/>
    <n v="11"/>
  </r>
  <r>
    <s v="120381000147-40"/>
    <x v="13"/>
    <n v="342307"/>
    <s v="VALVULA"/>
    <s v="01.01.1987"/>
    <n v="29.56"/>
    <n v="11.899999999999999"/>
    <s v="ZLIN"/>
    <n v="35"/>
    <n v="8"/>
    <n v="0"/>
    <n v="0"/>
    <m/>
    <m/>
    <m/>
    <n v="491895.96"/>
    <n v="100749.78000000003"/>
    <s v="ZLIN"/>
    <n v="6"/>
    <n v="11"/>
  </r>
  <r>
    <s v="120381000147-41"/>
    <x v="13"/>
    <n v="342307"/>
    <s v="VALVULA"/>
    <s v="01.01.1987"/>
    <n v="29.56"/>
    <n v="11.899999999999999"/>
    <s v="ZLIN"/>
    <n v="35"/>
    <n v="8"/>
    <n v="0"/>
    <n v="0"/>
    <m/>
    <m/>
    <m/>
    <n v="620818.16"/>
    <n v="127155.53000000003"/>
    <s v="ZLIN"/>
    <n v="6"/>
    <n v="11"/>
  </r>
  <r>
    <s v="120381000147-42"/>
    <x v="13"/>
    <n v="342307"/>
    <s v="VALVULA"/>
    <s v="01.01.1987"/>
    <n v="29.56"/>
    <n v="11.899999999999999"/>
    <s v="ZLIN"/>
    <n v="35"/>
    <n v="8"/>
    <n v="0"/>
    <n v="0"/>
    <m/>
    <m/>
    <m/>
    <n v="491895.96"/>
    <n v="100749.78000000003"/>
    <s v="ZLIN"/>
    <n v="6"/>
    <n v="11"/>
  </r>
  <r>
    <s v="120381000147-43"/>
    <x v="13"/>
    <n v="342307"/>
    <s v="VALVULA"/>
    <s v="01.01.1987"/>
    <n v="37.31"/>
    <n v="15.020000000000003"/>
    <s v="ZLIN"/>
    <n v="35"/>
    <n v="8"/>
    <n v="0"/>
    <n v="0"/>
    <m/>
    <m/>
    <m/>
    <n v="2038957.45"/>
    <n v="417617.79000000004"/>
    <s v="ZLIN"/>
    <n v="6"/>
    <n v="11"/>
  </r>
  <r>
    <s v="120381000147-44"/>
    <x v="13"/>
    <n v="342307"/>
    <s v="VALVULA"/>
    <s v="01.01.1987"/>
    <n v="29.56"/>
    <n v="11.899999999999999"/>
    <s v="ZLIN"/>
    <n v="35"/>
    <n v="8"/>
    <n v="0"/>
    <n v="0"/>
    <m/>
    <m/>
    <m/>
    <n v="2038962.38"/>
    <n v="417618.79999999981"/>
    <s v="ZLIN"/>
    <n v="6"/>
    <n v="11"/>
  </r>
  <r>
    <s v="120381000147-45"/>
    <x v="13"/>
    <n v="342307"/>
    <s v="VALVULA"/>
    <s v="01.01.1987"/>
    <n v="29.56"/>
    <n v="11.899999999999999"/>
    <s v="ZLIN"/>
    <n v="35"/>
    <n v="8"/>
    <n v="0"/>
    <n v="0"/>
    <m/>
    <m/>
    <m/>
    <n v="620818.16"/>
    <n v="127155.53000000003"/>
    <s v="ZLIN"/>
    <n v="6"/>
    <n v="11"/>
  </r>
  <r>
    <s v="120381000147-46"/>
    <x v="13"/>
    <n v="342307"/>
    <s v="VALVULA"/>
    <s v="01.01.1987"/>
    <n v="37.31"/>
    <n v="15.020000000000003"/>
    <s v="ZLIN"/>
    <n v="35"/>
    <n v="8"/>
    <n v="0"/>
    <n v="0"/>
    <m/>
    <m/>
    <m/>
    <n v="491891.03"/>
    <n v="100748.77000000002"/>
    <s v="ZLIN"/>
    <n v="6"/>
    <n v="11"/>
  </r>
  <r>
    <s v="120381000147-47"/>
    <x v="13"/>
    <n v="342307"/>
    <s v="VALVULA"/>
    <s v="01.01.1987"/>
    <n v="29.56"/>
    <n v="11.899999999999999"/>
    <s v="ZLIN"/>
    <n v="35"/>
    <n v="8"/>
    <n v="0"/>
    <n v="0"/>
    <m/>
    <m/>
    <m/>
    <n v="620818.16"/>
    <n v="127155.53000000003"/>
    <s v="ZLIN"/>
    <n v="6"/>
    <n v="11"/>
  </r>
  <r>
    <s v="120381000147-48"/>
    <x v="13"/>
    <n v="342307"/>
    <s v="VALVULA"/>
    <s v="01.01.1987"/>
    <n v="122.52"/>
    <n v="49.239999999999995"/>
    <s v="ZLIN"/>
    <n v="35"/>
    <n v="8"/>
    <n v="0"/>
    <n v="0"/>
    <m/>
    <m/>
    <m/>
    <n v="491836.66"/>
    <n v="100737.62999999995"/>
    <s v="ZLIN"/>
    <n v="6"/>
    <n v="11"/>
  </r>
  <r>
    <s v="120381000147-49"/>
    <x v="13"/>
    <n v="342307"/>
    <s v="VALVULA"/>
    <s v="01.01.1987"/>
    <n v="122.52"/>
    <n v="49.239999999999995"/>
    <s v="ZLIN"/>
    <n v="35"/>
    <n v="8"/>
    <n v="0"/>
    <n v="0"/>
    <m/>
    <m/>
    <m/>
    <n v="491836.66"/>
    <n v="100737.62999999995"/>
    <s v="ZLIN"/>
    <n v="6"/>
    <n v="11"/>
  </r>
  <r>
    <s v="120381000147-50"/>
    <x v="13"/>
    <n v="342307"/>
    <s v="VALVULA"/>
    <s v="01.01.1987"/>
    <n v="29.56"/>
    <n v="11.899999999999999"/>
    <s v="ZLIN"/>
    <n v="35"/>
    <n v="8"/>
    <n v="0"/>
    <n v="0"/>
    <m/>
    <m/>
    <m/>
    <n v="1038136.84"/>
    <n v="212630.42999999993"/>
    <s v="ZLIN"/>
    <n v="6"/>
    <n v="11"/>
  </r>
  <r>
    <s v="120381000147-51"/>
    <x v="13"/>
    <n v="342307"/>
    <s v="VALVULA"/>
    <s v="01.01.1987"/>
    <n v="37.31"/>
    <n v="15.020000000000003"/>
    <s v="ZLIN"/>
    <n v="35"/>
    <n v="8"/>
    <n v="0"/>
    <n v="0"/>
    <m/>
    <m/>
    <m/>
    <n v="1038131.91"/>
    <n v="212629.42000000004"/>
    <s v="ZLIN"/>
    <n v="6"/>
    <n v="11"/>
  </r>
  <r>
    <s v="120381000147-52"/>
    <x v="13"/>
    <n v="342307"/>
    <s v="VALVULA"/>
    <s v="01.01.1987"/>
    <n v="29.56"/>
    <n v="11.899999999999999"/>
    <s v="ZLIN"/>
    <n v="35"/>
    <n v="8"/>
    <n v="0"/>
    <n v="0"/>
    <m/>
    <m/>
    <m/>
    <n v="113086927.04000001"/>
    <n v="23162382.650000006"/>
    <s v="ZLIN"/>
    <n v="6"/>
    <n v="11"/>
  </r>
  <r>
    <s v="120381000147-53"/>
    <x v="13"/>
    <n v="342307"/>
    <s v="VALVULA"/>
    <s v="01.01.1987"/>
    <n v="29.56"/>
    <n v="11.899999999999999"/>
    <s v="ZLIN"/>
    <n v="35"/>
    <n v="8"/>
    <n v="0"/>
    <n v="0"/>
    <m/>
    <m/>
    <m/>
    <n v="491895.96"/>
    <n v="100749.78000000003"/>
    <s v="ZLIN"/>
    <n v="6"/>
    <n v="11"/>
  </r>
  <r>
    <s v="120381000147-54"/>
    <x v="13"/>
    <n v="342307"/>
    <s v="VALVULA"/>
    <s v="01.01.1987"/>
    <n v="62.38"/>
    <n v="25.080000000000005"/>
    <s v="ZLIN"/>
    <n v="35"/>
    <n v="8"/>
    <n v="0"/>
    <n v="0"/>
    <m/>
    <m/>
    <m/>
    <n v="2038941.44"/>
    <n v="417614.51"/>
    <s v="ZLIN"/>
    <n v="6"/>
    <n v="11"/>
  </r>
  <r>
    <s v="120381000147-55"/>
    <x v="13"/>
    <n v="342307"/>
    <s v="VALVULA"/>
    <s v="01.01.1987"/>
    <n v="62.38"/>
    <n v="25.080000000000005"/>
    <s v="ZLIN"/>
    <n v="35"/>
    <n v="8"/>
    <n v="0"/>
    <n v="0"/>
    <m/>
    <m/>
    <m/>
    <n v="491875.02"/>
    <n v="100745.48999999999"/>
    <s v="ZLIN"/>
    <n v="6"/>
    <n v="11"/>
  </r>
  <r>
    <s v="120381000147-56"/>
    <x v="13"/>
    <n v="342307"/>
    <s v="PUENTE"/>
    <s v="31.12.1999"/>
    <n v="91978678.969999999"/>
    <n v="41523183.189999998"/>
    <s v="ZLIN"/>
    <n v="31"/>
    <n v="9"/>
    <n v="0"/>
    <n v="0"/>
    <m/>
    <m/>
    <m/>
    <n v="-53938694.32"/>
    <n v="-4775821.8900000006"/>
    <s v="ZLIN"/>
    <n v="16"/>
    <n v="0"/>
  </r>
  <r>
    <s v="120381000148-0"/>
    <x v="13"/>
    <n v="342311"/>
    <s v="TUBERIA POLIDUCTO"/>
    <s v="01.01.1987"/>
    <n v="2189.2199999999998"/>
    <n v="1374.8599999999997"/>
    <s v="ZLIN"/>
    <n v="48"/>
    <n v="2"/>
    <n v="0"/>
    <n v="0"/>
    <m/>
    <m/>
    <m/>
    <n v="36431494.740000002"/>
    <n v="2658091.8999999985"/>
    <s v="ZLIN"/>
    <n v="19"/>
    <n v="5"/>
  </r>
  <r>
    <s v="120381000148-1"/>
    <x v="13"/>
    <n v="342311"/>
    <s v="TUBERIA POLIDUCTO"/>
    <s v="01.01.1987"/>
    <n v="11853.37"/>
    <n v="7444.2200000000012"/>
    <s v="ZLIN"/>
    <n v="48"/>
    <n v="2"/>
    <n v="0"/>
    <n v="0"/>
    <m/>
    <m/>
    <m/>
    <n v="197256060.91"/>
    <n v="14392073.109999985"/>
    <s v="ZLIN"/>
    <n v="19"/>
    <n v="5"/>
  </r>
  <r>
    <s v="120381000148-2"/>
    <x v="13"/>
    <n v="342311"/>
    <s v="TUBERIA POLIDUCTO"/>
    <s v="01.01.1987"/>
    <n v="14858.79"/>
    <n v="9331.77"/>
    <s v="ZLIN"/>
    <n v="48"/>
    <n v="2"/>
    <n v="0"/>
    <n v="0"/>
    <m/>
    <m/>
    <m/>
    <n v="247270169.36000001"/>
    <n v="18041171.150000006"/>
    <s v="ZLIN"/>
    <n v="19"/>
    <n v="5"/>
  </r>
  <r>
    <s v="120381000148-3"/>
    <x v="13"/>
    <n v="342311"/>
    <s v="VALVULA"/>
    <s v="31.12.1995"/>
    <n v="3476025.17"/>
    <n v="3476025.17"/>
    <s v="ZLIN"/>
    <n v="26"/>
    <n v="8"/>
    <n v="0"/>
    <n v="0"/>
    <m/>
    <m/>
    <m/>
    <n v="855842.34"/>
    <n v="175293"/>
    <s v="ZLIN"/>
    <n v="6"/>
    <n v="11"/>
  </r>
  <r>
    <s v="120381000149-0"/>
    <x v="13"/>
    <n v="342412"/>
    <s v="TUBERIA POLIDUCTO"/>
    <s v="30.11.2008"/>
    <n v="7437900557"/>
    <n v="1231521239.7700005"/>
    <s v="ZLIN"/>
    <n v="50"/>
    <n v="10"/>
    <n v="0"/>
    <n v="0"/>
    <m/>
    <m/>
    <m/>
    <n v="11317075931.540001"/>
    <n v="364375550.8200016"/>
    <s v="ZLIN"/>
    <n v="44"/>
    <n v="0"/>
  </r>
  <r>
    <s v="120381000149-1"/>
    <x v="13"/>
    <n v="342412"/>
    <s v="TUBERIA POLIDUCTO"/>
    <s v="30.11.2008"/>
    <n v="5229058888.3199997"/>
    <n v="865794996.2699995"/>
    <s v="ZLIN"/>
    <n v="50"/>
    <n v="10"/>
    <n v="0"/>
    <n v="0"/>
    <m/>
    <m/>
    <m/>
    <n v="7973861551.29"/>
    <n v="256734178.73999977"/>
    <s v="ZLIN"/>
    <n v="44"/>
    <n v="0"/>
  </r>
  <r>
    <s v="120381000149-2"/>
    <x v="13"/>
    <n v="342412"/>
    <s v="TUBERIA POLIDUCTO"/>
    <s v="30.11.2008"/>
    <n v="4666861550.3800001"/>
    <n v="772709863.28999996"/>
    <s v="ZLIN"/>
    <n v="50"/>
    <n v="10"/>
    <n v="0"/>
    <n v="0"/>
    <m/>
    <m/>
    <m/>
    <n v="1162887109.9100001"/>
    <n v="37441441.0400002"/>
    <s v="ZLIN"/>
    <n v="44"/>
    <n v="0"/>
  </r>
  <r>
    <s v="120381000149-3"/>
    <x v="13"/>
    <n v="342412"/>
    <s v="TUBERIA POLIDUCTO"/>
    <s v="30.11.2008"/>
    <n v="18994756.719999999"/>
    <n v="3145033.4999999981"/>
    <s v="ZLIN"/>
    <n v="50"/>
    <n v="10"/>
    <n v="0"/>
    <n v="0"/>
    <m/>
    <m/>
    <m/>
    <n v="161176780.58000001"/>
    <n v="5189403.9200000167"/>
    <s v="ZLIN"/>
    <n v="44"/>
    <n v="0"/>
  </r>
  <r>
    <s v="120381000149-4"/>
    <x v="13"/>
    <n v="342412"/>
    <s v="TUBERIA POLIDUCTO"/>
    <s v="30.11.2008"/>
    <n v="1355449043.97"/>
    <n v="224426808.94000006"/>
    <s v="ZLIN"/>
    <n v="50"/>
    <n v="10"/>
    <n v="0"/>
    <n v="0"/>
    <m/>
    <m/>
    <m/>
    <n v="-1165506779.1099999"/>
    <n v="-37525786.439999819"/>
    <s v="ZLIN"/>
    <n v="44"/>
    <n v="0"/>
  </r>
  <r>
    <s v="120381000149-5"/>
    <x v="13"/>
    <n v="342412"/>
    <s v="TUBERIA POLIDUCTO"/>
    <s v="30.11.2008"/>
    <n v="64640051.369999997"/>
    <n v="10702697.049999997"/>
    <s v="ZLIN"/>
    <n v="50"/>
    <n v="10"/>
    <n v="0"/>
    <n v="0"/>
    <m/>
    <m/>
    <m/>
    <n v="-53053505.909999996"/>
    <n v="-1708162.1199999973"/>
    <s v="ZLIN"/>
    <n v="44"/>
    <n v="0"/>
  </r>
  <r>
    <s v="120381000149-6"/>
    <x v="13"/>
    <n v="342412"/>
    <s v="TUBERIA POLIDUCTO"/>
    <s v="30.11.2008"/>
    <n v="24033442.23"/>
    <n v="3979307.6700000018"/>
    <s v="ZLIN"/>
    <n v="50"/>
    <n v="10"/>
    <n v="0"/>
    <n v="0"/>
    <m/>
    <m/>
    <m/>
    <n v="-19520716.940000001"/>
    <n v="-628507.9299999997"/>
    <s v="ZLIN"/>
    <n v="44"/>
    <n v="0"/>
  </r>
  <r>
    <s v="120381000149-7"/>
    <x v="13"/>
    <n v="342412"/>
    <s v="TUBERIA POLIDUCTO"/>
    <s v="30.11.2008"/>
    <n v="1518734950.72"/>
    <n v="251462672.18000007"/>
    <s v="ZLIN"/>
    <n v="50"/>
    <n v="10"/>
    <n v="0"/>
    <n v="0"/>
    <m/>
    <m/>
    <m/>
    <n v="-1307576147.4200001"/>
    <n v="-42099989.590000153"/>
    <s v="ZLIN"/>
    <n v="44"/>
    <n v="0"/>
  </r>
  <r>
    <s v="120381000149-8"/>
    <x v="13"/>
    <n v="342412"/>
    <s v="TUBERIA POLIDUCTO"/>
    <s v="30.11.2008"/>
    <n v="35815841.670000002"/>
    <n v="5930163.9300000034"/>
    <s v="ZLIN"/>
    <n v="50"/>
    <n v="10"/>
    <n v="0"/>
    <n v="0"/>
    <m/>
    <m/>
    <m/>
    <n v="-28862292.760000002"/>
    <n v="-929278.36000000313"/>
    <s v="ZLIN"/>
    <n v="44"/>
    <n v="0"/>
  </r>
  <r>
    <s v="120381000149-9"/>
    <x v="13"/>
    <n v="342412"/>
    <s v="TUBERIA POLIDUCTO"/>
    <s v="30.11.2008"/>
    <n v="140303802.38"/>
    <n v="23230629.560000002"/>
    <s v="ZLIN"/>
    <n v="50"/>
    <n v="10"/>
    <n v="0"/>
    <n v="0"/>
    <m/>
    <m/>
    <m/>
    <n v="-117693013.43000001"/>
    <n v="-3789358.3800000101"/>
    <s v="ZLIN"/>
    <n v="44"/>
    <n v="0"/>
  </r>
  <r>
    <s v="120381000149-10"/>
    <x v="13"/>
    <n v="342412"/>
    <s v="TUBERIA POLIDUCTO"/>
    <s v="30.11.2008"/>
    <n v="2172872241.8800001"/>
    <n v="359770649.8900001"/>
    <s v="ZLIN"/>
    <n v="50"/>
    <n v="10"/>
    <n v="0"/>
    <n v="0"/>
    <m/>
    <m/>
    <m/>
    <n v="-1870971755.4400001"/>
    <n v="-60239620.910000086"/>
    <s v="ZLIN"/>
    <n v="44"/>
    <n v="0"/>
  </r>
  <r>
    <s v="120381000149-11"/>
    <x v="13"/>
    <n v="342412"/>
    <s v="TUBERIA POLIDUCTO"/>
    <s v="30.11.2008"/>
    <n v="74378033.230000004"/>
    <n v="12315051.370000005"/>
    <s v="ZLIN"/>
    <n v="50"/>
    <n v="10"/>
    <n v="0"/>
    <n v="0"/>
    <m/>
    <m/>
    <m/>
    <n v="-62932610.210000001"/>
    <n v="-2026239.3500000015"/>
    <s v="ZLIN"/>
    <n v="44"/>
    <n v="0"/>
  </r>
  <r>
    <s v="120381000149-12"/>
    <x v="13"/>
    <n v="342412"/>
    <s v="VALVULA"/>
    <s v="30.11.2008"/>
    <n v="1378289.95"/>
    <n v="706635.98"/>
    <s v="ZLIN"/>
    <n v="16"/>
    <n v="5"/>
    <n v="0"/>
    <n v="0"/>
    <m/>
    <m/>
    <m/>
    <n v="11139980512.299999"/>
    <n v="1646779727.9099998"/>
    <s v="ZLIN"/>
    <n v="9"/>
    <n v="7"/>
  </r>
  <r>
    <s v="120381000149-13"/>
    <x v="13"/>
    <n v="342412"/>
    <s v="VALVULA"/>
    <s v="30.11.2008"/>
    <n v="1124867.22"/>
    <n v="576708.56999999995"/>
    <s v="ZLIN"/>
    <n v="16"/>
    <n v="5"/>
    <n v="0"/>
    <n v="0"/>
    <m/>
    <m/>
    <m/>
    <n v="1376302.98"/>
    <n v="203453.47999999998"/>
    <s v="ZLIN"/>
    <n v="9"/>
    <n v="7"/>
  </r>
  <r>
    <s v="120381000149-14"/>
    <x v="13"/>
    <n v="342412"/>
    <s v="VALVULA"/>
    <s v="30.11.2008"/>
    <n v="504020.55"/>
    <n v="258406.47999999998"/>
    <s v="ZLIN"/>
    <n v="16"/>
    <n v="5"/>
    <n v="0"/>
    <n v="0"/>
    <m/>
    <m/>
    <m/>
    <n v="1732423.16"/>
    <n v="256097.33999999985"/>
    <s v="ZLIN"/>
    <n v="9"/>
    <n v="7"/>
  </r>
  <r>
    <s v="120381000149-15"/>
    <x v="13"/>
    <n v="342412"/>
    <s v="VALVULA"/>
    <s v="30.11.2008"/>
    <n v="846818.15"/>
    <n v="434155.49000000005"/>
    <s v="ZLIN"/>
    <n v="16"/>
    <n v="5"/>
    <n v="0"/>
    <n v="0"/>
    <m/>
    <m/>
    <m/>
    <n v="1535793.05"/>
    <n v="227030.28000000003"/>
    <s v="ZLIN"/>
    <n v="9"/>
    <n v="7"/>
  </r>
  <r>
    <s v="120381000149-16"/>
    <x v="13"/>
    <n v="342412"/>
    <s v="VALVULA"/>
    <s v="30.11.2008"/>
    <n v="846818.15"/>
    <n v="434155.49000000005"/>
    <s v="ZLIN"/>
    <n v="16"/>
    <n v="5"/>
    <n v="0"/>
    <n v="0"/>
    <m/>
    <m/>
    <m/>
    <n v="1535793.05"/>
    <n v="227030.28000000003"/>
    <s v="ZLIN"/>
    <n v="9"/>
    <n v="7"/>
  </r>
  <r>
    <s v="120381000149-17"/>
    <x v="13"/>
    <n v="342412"/>
    <s v="VALVULA"/>
    <s v="30.11.2008"/>
    <n v="1378289.95"/>
    <n v="706635.98"/>
    <s v="ZLIN"/>
    <n v="16"/>
    <n v="5"/>
    <n v="0"/>
    <n v="0"/>
    <m/>
    <m/>
    <m/>
    <n v="1230938.69"/>
    <n v="181964.84999999986"/>
    <s v="ZLIN"/>
    <n v="9"/>
    <n v="7"/>
  </r>
  <r>
    <s v="120381000149-18"/>
    <x v="13"/>
    <n v="342412"/>
    <s v="VALVULA"/>
    <s v="30.11.2008"/>
    <n v="1124867.22"/>
    <n v="576708.56999999995"/>
    <s v="ZLIN"/>
    <n v="16"/>
    <n v="5"/>
    <n v="0"/>
    <n v="0"/>
    <m/>
    <m/>
    <m/>
    <n v="1376302.98"/>
    <n v="203453.47999999998"/>
    <s v="ZLIN"/>
    <n v="9"/>
    <n v="7"/>
  </r>
  <r>
    <s v="120381000149-19"/>
    <x v="13"/>
    <n v="342412"/>
    <s v="VALVULA"/>
    <s v="30.11.2008"/>
    <n v="504020.55"/>
    <n v="258406.47999999998"/>
    <s v="ZLIN"/>
    <n v="16"/>
    <n v="5"/>
    <n v="0"/>
    <n v="0"/>
    <m/>
    <m/>
    <m/>
    <n v="1732423.16"/>
    <n v="256097.33999999985"/>
    <s v="ZLIN"/>
    <n v="9"/>
    <n v="7"/>
  </r>
  <r>
    <s v="120381000149-20"/>
    <x v="13"/>
    <n v="342412"/>
    <s v="VALVULA"/>
    <s v="30.11.2008"/>
    <n v="846818.15"/>
    <n v="434155.49000000005"/>
    <s v="ZLIN"/>
    <n v="16"/>
    <n v="5"/>
    <n v="0"/>
    <n v="0"/>
    <m/>
    <m/>
    <m/>
    <n v="2199554.13"/>
    <n v="325151.48"/>
    <s v="ZLIN"/>
    <n v="9"/>
    <n v="7"/>
  </r>
  <r>
    <s v="120381000149-21"/>
    <x v="13"/>
    <n v="342412"/>
    <s v="VALVULA"/>
    <s v="30.11.2008"/>
    <n v="846818.15"/>
    <n v="434155.49000000005"/>
    <s v="ZLIN"/>
    <n v="16"/>
    <n v="5"/>
    <n v="0"/>
    <n v="0"/>
    <m/>
    <m/>
    <m/>
    <n v="717463.74"/>
    <n v="106059.85999999999"/>
    <s v="ZLIN"/>
    <n v="9"/>
    <n v="7"/>
  </r>
  <r>
    <s v="120381000149-22"/>
    <x v="13"/>
    <n v="342412"/>
    <s v="VALVULA"/>
    <s v="30.11.2008"/>
    <n v="846818.15"/>
    <n v="434155.49000000005"/>
    <s v="ZLIN"/>
    <n v="16"/>
    <n v="5"/>
    <n v="0"/>
    <n v="0"/>
    <m/>
    <m/>
    <m/>
    <n v="1535793.05"/>
    <n v="227030.28000000003"/>
    <s v="ZLIN"/>
    <n v="9"/>
    <n v="7"/>
  </r>
  <r>
    <s v="120381000149-23"/>
    <x v="13"/>
    <n v="342412"/>
    <s v="VALVULA"/>
    <s v="30.11.2008"/>
    <n v="846818.15"/>
    <n v="434155.49000000005"/>
    <s v="ZLIN"/>
    <n v="16"/>
    <n v="5"/>
    <n v="0"/>
    <n v="0"/>
    <m/>
    <m/>
    <m/>
    <n v="44858704.509999998"/>
    <n v="6631286.7599999979"/>
    <s v="ZLIN"/>
    <n v="9"/>
    <n v="7"/>
  </r>
  <r>
    <s v="120381000149-24"/>
    <x v="13"/>
    <n v="342412"/>
    <s v="VALVULA"/>
    <s v="30.11.2008"/>
    <n v="846818.15"/>
    <n v="434155.49000000005"/>
    <s v="ZLIN"/>
    <n v="16"/>
    <n v="5"/>
    <n v="0"/>
    <n v="0"/>
    <m/>
    <m/>
    <m/>
    <n v="1535793.05"/>
    <n v="227030.28000000003"/>
    <s v="ZLIN"/>
    <n v="9"/>
    <n v="7"/>
  </r>
  <r>
    <s v="120381000149-25"/>
    <x v="13"/>
    <n v="342412"/>
    <s v="VALVULA"/>
    <s v="30.11.2008"/>
    <n v="846818.15"/>
    <n v="434155.49000000005"/>
    <s v="ZLIN"/>
    <n v="16"/>
    <n v="5"/>
    <n v="0"/>
    <n v="0"/>
    <m/>
    <m/>
    <m/>
    <n v="1535793.05"/>
    <n v="227030.28000000003"/>
    <s v="ZLIN"/>
    <n v="9"/>
    <n v="7"/>
  </r>
  <r>
    <s v="120381000149-26"/>
    <x v="13"/>
    <n v="342412"/>
    <s v="VALVULA"/>
    <s v="30.11.2008"/>
    <n v="846818.15"/>
    <n v="434155.49000000005"/>
    <s v="ZLIN"/>
    <n v="16"/>
    <n v="5"/>
    <n v="0"/>
    <n v="0"/>
    <m/>
    <m/>
    <m/>
    <n v="1535793.05"/>
    <n v="227030.28000000003"/>
    <s v="ZLIN"/>
    <n v="9"/>
    <n v="7"/>
  </r>
  <r>
    <s v="120381000149-27"/>
    <x v="13"/>
    <n v="342412"/>
    <s v="VALVULA"/>
    <s v="30.11.2008"/>
    <n v="1124867.22"/>
    <n v="576708.56999999995"/>
    <s v="ZLIN"/>
    <n v="16"/>
    <n v="5"/>
    <n v="0"/>
    <n v="0"/>
    <m/>
    <m/>
    <m/>
    <n v="2645036.94"/>
    <n v="391005.45999999996"/>
    <s v="ZLIN"/>
    <n v="9"/>
    <n v="7"/>
  </r>
  <r>
    <s v="120381000149-28"/>
    <x v="13"/>
    <n v="342412"/>
    <s v="VALVULA"/>
    <s v="30.11.2008"/>
    <n v="504020.55"/>
    <n v="258406.47999999998"/>
    <s v="ZLIN"/>
    <n v="16"/>
    <n v="5"/>
    <n v="0"/>
    <n v="0"/>
    <m/>
    <m/>
    <m/>
    <n v="1732423.16"/>
    <n v="256097.33999999985"/>
    <s v="ZLIN"/>
    <n v="9"/>
    <n v="7"/>
  </r>
  <r>
    <s v="120381000149-29"/>
    <x v="13"/>
    <n v="342412"/>
    <s v="VALVULA"/>
    <s v="30.11.2008"/>
    <n v="846818.15"/>
    <n v="434155.49000000005"/>
    <s v="ZLIN"/>
    <n v="16"/>
    <n v="5"/>
    <n v="0"/>
    <n v="0"/>
    <m/>
    <m/>
    <m/>
    <n v="1535793.05"/>
    <n v="227030.28000000003"/>
    <s v="ZLIN"/>
    <n v="9"/>
    <n v="7"/>
  </r>
  <r>
    <s v="120381000149-30"/>
    <x v="13"/>
    <n v="342412"/>
    <s v="VALVULA"/>
    <s v="30.11.2008"/>
    <n v="846818.15"/>
    <n v="434155.49000000005"/>
    <s v="ZLIN"/>
    <n v="16"/>
    <n v="5"/>
    <n v="0"/>
    <n v="0"/>
    <m/>
    <m/>
    <m/>
    <n v="1535793.05"/>
    <n v="227030.28000000003"/>
    <s v="ZLIN"/>
    <n v="9"/>
    <n v="7"/>
  </r>
  <r>
    <s v="120381000149-31"/>
    <x v="13"/>
    <n v="342412"/>
    <s v="VALVULA"/>
    <s v="30.11.2008"/>
    <n v="846818.15"/>
    <n v="434155.49000000005"/>
    <s v="ZLIN"/>
    <n v="16"/>
    <n v="5"/>
    <n v="0"/>
    <n v="0"/>
    <m/>
    <m/>
    <m/>
    <n v="1535793.05"/>
    <n v="227030.28000000003"/>
    <s v="ZLIN"/>
    <n v="9"/>
    <n v="7"/>
  </r>
  <r>
    <s v="120381000149-32"/>
    <x v="13"/>
    <n v="342412"/>
    <s v="VALVULA"/>
    <s v="30.11.2008"/>
    <n v="846818.15"/>
    <n v="434155.49000000005"/>
    <s v="ZLIN"/>
    <n v="16"/>
    <n v="5"/>
    <n v="0"/>
    <n v="0"/>
    <m/>
    <m/>
    <m/>
    <n v="2804527.01"/>
    <n v="414582.25999999978"/>
    <s v="ZLIN"/>
    <n v="9"/>
    <n v="7"/>
  </r>
  <r>
    <s v="120381000149-33"/>
    <x v="13"/>
    <n v="342412"/>
    <s v="VALVULA"/>
    <s v="30.11.2008"/>
    <n v="1378289.95"/>
    <n v="706635.98"/>
    <s v="ZLIN"/>
    <n v="16"/>
    <n v="5"/>
    <n v="0"/>
    <n v="0"/>
    <m/>
    <m/>
    <m/>
    <n v="1230938.69"/>
    <n v="181964.84999999986"/>
    <s v="ZLIN"/>
    <n v="9"/>
    <n v="7"/>
  </r>
  <r>
    <s v="120381000149-34"/>
    <x v="13"/>
    <n v="342412"/>
    <s v="VALVULA"/>
    <s v="30.11.2008"/>
    <n v="846818.15"/>
    <n v="434155.49000000005"/>
    <s v="ZLIN"/>
    <n v="16"/>
    <n v="5"/>
    <n v="0"/>
    <n v="0"/>
    <m/>
    <m/>
    <m/>
    <n v="3235253608.6599998"/>
    <n v="478254881.27999973"/>
    <s v="ZLIN"/>
    <n v="9"/>
    <n v="7"/>
  </r>
  <r>
    <s v="120381000149-35"/>
    <x v="13"/>
    <n v="342412"/>
    <s v="VALVULA"/>
    <s v="30.11.2008"/>
    <n v="846818.15"/>
    <n v="434155.49000000005"/>
    <s v="ZLIN"/>
    <n v="16"/>
    <n v="5"/>
    <n v="0"/>
    <n v="0"/>
    <m/>
    <m/>
    <m/>
    <n v="1535793.05"/>
    <n v="227030.28000000003"/>
    <s v="ZLIN"/>
    <n v="9"/>
    <n v="7"/>
  </r>
  <r>
    <s v="120381000149-36"/>
    <x v="13"/>
    <n v="342412"/>
    <s v="VALVULA"/>
    <s v="30.11.2008"/>
    <n v="846818.15"/>
    <n v="434155.49000000005"/>
    <s v="ZLIN"/>
    <n v="16"/>
    <n v="5"/>
    <n v="0"/>
    <n v="0"/>
    <m/>
    <m/>
    <m/>
    <n v="1535793.05"/>
    <n v="227030.28000000003"/>
    <s v="ZLIN"/>
    <n v="9"/>
    <n v="7"/>
  </r>
  <r>
    <s v="120381000149-37"/>
    <x v="13"/>
    <n v="342412"/>
    <s v="VALVULA"/>
    <s v="30.11.2008"/>
    <n v="846818.15"/>
    <n v="434155.49000000005"/>
    <s v="ZLIN"/>
    <n v="16"/>
    <n v="5"/>
    <n v="0"/>
    <n v="0"/>
    <m/>
    <m/>
    <m/>
    <n v="1535793.05"/>
    <n v="227030.28000000003"/>
    <s v="ZLIN"/>
    <n v="9"/>
    <n v="7"/>
  </r>
  <r>
    <s v="120381000149-38"/>
    <x v="13"/>
    <n v="342412"/>
    <s v="VALVULA"/>
    <s v="30.11.2008"/>
    <n v="1378289.95"/>
    <n v="706635.98"/>
    <s v="ZLIN"/>
    <n v="16"/>
    <n v="5"/>
    <n v="0"/>
    <n v="0"/>
    <m/>
    <m/>
    <m/>
    <n v="1230938.69"/>
    <n v="181964.84999999986"/>
    <s v="ZLIN"/>
    <n v="9"/>
    <n v="7"/>
  </r>
  <r>
    <s v="120381000149-39"/>
    <x v="13"/>
    <n v="342412"/>
    <s v="VALVULA"/>
    <s v="30.11.2008"/>
    <n v="846818.15"/>
    <n v="434155.49000000005"/>
    <s v="ZLIN"/>
    <n v="16"/>
    <n v="5"/>
    <n v="0"/>
    <n v="0"/>
    <m/>
    <m/>
    <m/>
    <n v="1535793.05"/>
    <n v="227030.28000000003"/>
    <s v="ZLIN"/>
    <n v="9"/>
    <n v="7"/>
  </r>
  <r>
    <s v="120381000149-40"/>
    <x v="13"/>
    <n v="342412"/>
    <s v="VALVULA"/>
    <s v="30.11.2008"/>
    <n v="846818.15"/>
    <n v="434155.49000000005"/>
    <s v="ZLIN"/>
    <n v="16"/>
    <n v="5"/>
    <n v="0"/>
    <n v="0"/>
    <m/>
    <m/>
    <m/>
    <n v="717463.74"/>
    <n v="106059.85999999999"/>
    <s v="ZLIN"/>
    <n v="9"/>
    <n v="7"/>
  </r>
  <r>
    <s v="120381000149-41"/>
    <x v="13"/>
    <n v="342412"/>
    <s v="VALVULA"/>
    <s v="30.11.2008"/>
    <n v="846818.15"/>
    <n v="434155.49000000005"/>
    <s v="ZLIN"/>
    <n v="16"/>
    <n v="5"/>
    <n v="0"/>
    <n v="0"/>
    <m/>
    <m/>
    <m/>
    <n v="717463.74"/>
    <n v="106059.85999999999"/>
    <s v="ZLIN"/>
    <n v="9"/>
    <n v="7"/>
  </r>
  <r>
    <s v="120381000149-42"/>
    <x v="13"/>
    <n v="342412"/>
    <s v="VALVULA"/>
    <s v="30.11.2008"/>
    <n v="846818.15"/>
    <n v="434155.49000000005"/>
    <s v="ZLIN"/>
    <n v="16"/>
    <n v="5"/>
    <n v="0"/>
    <n v="0"/>
    <m/>
    <m/>
    <m/>
    <n v="2804527.01"/>
    <n v="414582.25999999978"/>
    <s v="ZLIN"/>
    <n v="9"/>
    <n v="7"/>
  </r>
  <r>
    <s v="120381000149-43"/>
    <x v="13"/>
    <n v="342412"/>
    <s v="VALVULA"/>
    <s v="30.11.2008"/>
    <n v="846818.15"/>
    <n v="434155.49000000005"/>
    <s v="ZLIN"/>
    <n v="16"/>
    <n v="5"/>
    <n v="0"/>
    <n v="0"/>
    <m/>
    <m/>
    <m/>
    <n v="1535793.05"/>
    <n v="227030.28000000003"/>
    <s v="ZLIN"/>
    <n v="9"/>
    <n v="7"/>
  </r>
  <r>
    <s v="120381000149-44"/>
    <x v="13"/>
    <n v="342412"/>
    <s v="VALVULA"/>
    <s v="30.11.2008"/>
    <n v="846818.15"/>
    <n v="434155.49000000005"/>
    <s v="ZLIN"/>
    <n v="16"/>
    <n v="5"/>
    <n v="0"/>
    <n v="0"/>
    <m/>
    <m/>
    <m/>
    <n v="1535793.05"/>
    <n v="227030.28000000003"/>
    <s v="ZLIN"/>
    <n v="9"/>
    <n v="7"/>
  </r>
  <r>
    <s v="120381000149-45"/>
    <x v="13"/>
    <n v="342412"/>
    <s v="VALVULA"/>
    <s v="30.11.2008"/>
    <n v="504020.55"/>
    <n v="258406.47999999998"/>
    <s v="ZLIN"/>
    <n v="16"/>
    <n v="5"/>
    <n v="0"/>
    <n v="0"/>
    <m/>
    <m/>
    <m/>
    <n v="154020165.53"/>
    <n v="22768198.390000001"/>
    <s v="ZLIN"/>
    <n v="9"/>
    <n v="7"/>
  </r>
  <r>
    <s v="120381000149-46"/>
    <x v="13"/>
    <n v="342412"/>
    <s v="VALVULA"/>
    <s v="30.11.2008"/>
    <n v="504020.55"/>
    <n v="258406.47999999998"/>
    <s v="ZLIN"/>
    <n v="16"/>
    <n v="5"/>
    <n v="0"/>
    <n v="0"/>
    <m/>
    <m/>
    <m/>
    <n v="1732423.16"/>
    <n v="256097.33999999985"/>
    <s v="ZLIN"/>
    <n v="9"/>
    <n v="7"/>
  </r>
  <r>
    <s v="120381000149-47"/>
    <x v="13"/>
    <n v="342412"/>
    <s v="VALVULA"/>
    <s v="30.11.2008"/>
    <n v="1378289.95"/>
    <n v="706635.98"/>
    <s v="ZLIN"/>
    <n v="16"/>
    <n v="5"/>
    <n v="0"/>
    <n v="0"/>
    <m/>
    <m/>
    <m/>
    <n v="1230938.69"/>
    <n v="181964.84999999986"/>
    <s v="ZLIN"/>
    <n v="9"/>
    <n v="7"/>
  </r>
  <r>
    <s v="120381000149-48"/>
    <x v="13"/>
    <n v="342412"/>
    <s v="VALVULA"/>
    <s v="30.11.2008"/>
    <n v="846818.15"/>
    <n v="434155.49000000005"/>
    <s v="ZLIN"/>
    <n v="16"/>
    <n v="5"/>
    <n v="0"/>
    <n v="0"/>
    <m/>
    <m/>
    <m/>
    <n v="1535793.05"/>
    <n v="227030.28000000003"/>
    <s v="ZLIN"/>
    <n v="9"/>
    <n v="7"/>
  </r>
  <r>
    <s v="120381000149-49"/>
    <x v="13"/>
    <n v="342412"/>
    <s v="VALVULA"/>
    <s v="30.11.2008"/>
    <n v="846818.15"/>
    <n v="434155.49000000005"/>
    <s v="ZLIN"/>
    <n v="16"/>
    <n v="5"/>
    <n v="0"/>
    <n v="0"/>
    <m/>
    <m/>
    <m/>
    <n v="717463.74"/>
    <n v="106059.85999999999"/>
    <s v="ZLIN"/>
    <n v="9"/>
    <n v="7"/>
  </r>
  <r>
    <s v="120381000149-50"/>
    <x v="13"/>
    <n v="342412"/>
    <s v="VALVULA"/>
    <s v="30.11.2008"/>
    <n v="846818.15"/>
    <n v="434155.49000000005"/>
    <s v="ZLIN"/>
    <n v="16"/>
    <n v="5"/>
    <n v="0"/>
    <n v="0"/>
    <m/>
    <m/>
    <m/>
    <n v="2804527.01"/>
    <n v="414582.25999999978"/>
    <s v="ZLIN"/>
    <n v="9"/>
    <n v="7"/>
  </r>
  <r>
    <s v="120381000149-51"/>
    <x v="13"/>
    <n v="342412"/>
    <s v="VALVULA"/>
    <s v="30.11.2008"/>
    <n v="846818.15"/>
    <n v="434155.49000000005"/>
    <s v="ZLIN"/>
    <n v="16"/>
    <n v="5"/>
    <n v="0"/>
    <n v="0"/>
    <m/>
    <m/>
    <m/>
    <n v="23072304.02"/>
    <n v="3410688.4199999981"/>
    <s v="ZLIN"/>
    <n v="9"/>
    <n v="7"/>
  </r>
  <r>
    <s v="120381000149-52"/>
    <x v="13"/>
    <n v="342412"/>
    <s v="VALVULA"/>
    <s v="30.11.2008"/>
    <n v="846818.15"/>
    <n v="434155.49000000005"/>
    <s v="ZLIN"/>
    <n v="16"/>
    <n v="5"/>
    <n v="0"/>
    <n v="0"/>
    <m/>
    <m/>
    <m/>
    <n v="23072304.02"/>
    <n v="3410688.4199999981"/>
    <s v="ZLIN"/>
    <n v="9"/>
    <n v="7"/>
  </r>
  <r>
    <s v="120381000149-53"/>
    <x v="13"/>
    <n v="342412"/>
    <s v="VALVULA"/>
    <s v="30.11.2008"/>
    <n v="504020.55"/>
    <n v="258406.47999999998"/>
    <s v="ZLIN"/>
    <n v="16"/>
    <n v="5"/>
    <n v="0"/>
    <n v="0"/>
    <m/>
    <m/>
    <m/>
    <n v="23268934.129999999"/>
    <n v="3439755.4800000004"/>
    <s v="ZLIN"/>
    <n v="9"/>
    <n v="7"/>
  </r>
  <r>
    <s v="120381000149-54"/>
    <x v="13"/>
    <n v="342412"/>
    <s v="VALVULA"/>
    <s v="30.11.2008"/>
    <n v="1378289.95"/>
    <n v="706635.98"/>
    <s v="ZLIN"/>
    <n v="16"/>
    <n v="5"/>
    <n v="0"/>
    <n v="0"/>
    <m/>
    <m/>
    <m/>
    <n v="56582242.520000003"/>
    <n v="8364331.5"/>
    <s v="ZLIN"/>
    <n v="9"/>
    <n v="7"/>
  </r>
  <r>
    <s v="120381000149-55"/>
    <x v="13"/>
    <n v="342412"/>
    <s v="CASETA"/>
    <s v="30.06.2005"/>
    <n v="28097100.260000002"/>
    <n v="4706147.7700000033"/>
    <s v="ZLIN"/>
    <n v="50"/>
    <n v="3"/>
    <n v="0"/>
    <n v="0"/>
    <m/>
    <m/>
    <m/>
    <n v="-625034.01"/>
    <n v="-22136.619999999995"/>
    <s v="ZLIN"/>
    <n v="40"/>
    <n v="0"/>
  </r>
  <r>
    <s v="120381000149-56"/>
    <x v="13"/>
    <n v="342412"/>
    <s v="CASETA"/>
    <s v="30.06.2005"/>
    <n v="28097100.260000002"/>
    <n v="4706147.7700000033"/>
    <s v="ZLIN"/>
    <n v="50"/>
    <n v="3"/>
    <n v="0"/>
    <n v="0"/>
    <m/>
    <m/>
    <m/>
    <n v="-625034.01"/>
    <n v="-22136.619999999995"/>
    <s v="ZLIN"/>
    <n v="40"/>
    <n v="0"/>
  </r>
  <r>
    <s v="120381000149-57"/>
    <x v="13"/>
    <n v="342412"/>
    <s v="CASETA"/>
    <s v="30.06.2005"/>
    <n v="28097100.260000002"/>
    <n v="4706147.7700000033"/>
    <s v="ZLIN"/>
    <n v="50"/>
    <n v="3"/>
    <n v="0"/>
    <n v="0"/>
    <m/>
    <m/>
    <m/>
    <n v="-625034.01"/>
    <n v="-22136.619999999995"/>
    <s v="ZLIN"/>
    <n v="40"/>
    <n v="0"/>
  </r>
  <r>
    <s v="120381000149-58"/>
    <x v="13"/>
    <n v="342412"/>
    <s v="CASETA"/>
    <s v="30.06.2005"/>
    <n v="28097100.260000002"/>
    <n v="4706147.7700000033"/>
    <s v="ZLIN"/>
    <n v="50"/>
    <n v="3"/>
    <n v="0"/>
    <n v="0"/>
    <m/>
    <m/>
    <m/>
    <n v="-625034.01"/>
    <n v="-22136.619999999995"/>
    <s v="ZLIN"/>
    <n v="40"/>
    <n v="0"/>
  </r>
  <r>
    <s v="120381000149-59"/>
    <x v="13"/>
    <n v="342412"/>
    <s v="CASETA"/>
    <s v="30.06.2005"/>
    <n v="28097100.260000002"/>
    <n v="4706147.7700000033"/>
    <s v="ZLIN"/>
    <n v="50"/>
    <n v="3"/>
    <n v="0"/>
    <n v="0"/>
    <m/>
    <m/>
    <m/>
    <n v="-625034.01"/>
    <n v="-22136.619999999995"/>
    <s v="ZLIN"/>
    <n v="40"/>
    <n v="0"/>
  </r>
  <r>
    <s v="120381000149-60"/>
    <x v="13"/>
    <n v="342412"/>
    <s v="CASETA"/>
    <s v="30.06.2005"/>
    <n v="28097100.260000002"/>
    <n v="4706147.7700000033"/>
    <s v="ZLIN"/>
    <n v="50"/>
    <n v="3"/>
    <n v="0"/>
    <n v="0"/>
    <m/>
    <m/>
    <m/>
    <n v="3601353758.6300001"/>
    <n v="127547945.61999989"/>
    <s v="ZLIN"/>
    <n v="40"/>
    <n v="0"/>
  </r>
  <r>
    <s v="120381000149-61"/>
    <x v="13"/>
    <n v="342412"/>
    <s v="CASETA"/>
    <s v="30.06.2005"/>
    <n v="28097100.260000002"/>
    <n v="4706147.7700000033"/>
    <s v="ZLIN"/>
    <n v="50"/>
    <n v="3"/>
    <n v="0"/>
    <n v="0"/>
    <m/>
    <m/>
    <m/>
    <n v="-625034.01"/>
    <n v="-22136.619999999995"/>
    <s v="ZLIN"/>
    <n v="40"/>
    <n v="0"/>
  </r>
  <r>
    <s v="120381000149-62"/>
    <x v="13"/>
    <n v="342412"/>
    <s v="CASETA"/>
    <s v="30.06.2005"/>
    <n v="28097100.260000002"/>
    <n v="4706147.7700000033"/>
    <s v="ZLIN"/>
    <n v="50"/>
    <n v="3"/>
    <n v="0"/>
    <n v="0"/>
    <m/>
    <m/>
    <m/>
    <n v="-625034.01"/>
    <n v="-22136.619999999995"/>
    <s v="ZLIN"/>
    <n v="40"/>
    <n v="0"/>
  </r>
  <r>
    <s v="120381000149-63"/>
    <x v="13"/>
    <n v="342412"/>
    <s v="CASETA"/>
    <s v="30.06.2005"/>
    <n v="28097100.260000002"/>
    <n v="4706147.7700000033"/>
    <s v="ZLIN"/>
    <n v="50"/>
    <n v="3"/>
    <n v="0"/>
    <n v="0"/>
    <m/>
    <m/>
    <m/>
    <n v="-625034.01"/>
    <n v="-22136.619999999995"/>
    <s v="ZLIN"/>
    <n v="40"/>
    <n v="0"/>
  </r>
  <r>
    <s v="120381000149-64"/>
    <x v="13"/>
    <n v="342412"/>
    <s v="CASETA"/>
    <s v="30.06.2005"/>
    <n v="28097100.260000002"/>
    <n v="4706147.7700000033"/>
    <s v="ZLIN"/>
    <n v="50"/>
    <n v="3"/>
    <n v="0"/>
    <n v="0"/>
    <m/>
    <m/>
    <m/>
    <n v="-625034.01"/>
    <n v="-22136.619999999995"/>
    <s v="ZLIN"/>
    <n v="40"/>
    <n v="0"/>
  </r>
  <r>
    <s v="120381000149-65"/>
    <x v="13"/>
    <n v="342412"/>
    <s v="CASETA"/>
    <s v="30.06.2005"/>
    <n v="28097100.260000002"/>
    <n v="4706147.7700000033"/>
    <s v="ZLIN"/>
    <n v="50"/>
    <n v="3"/>
    <n v="0"/>
    <n v="0"/>
    <m/>
    <m/>
    <m/>
    <n v="-625034.01"/>
    <n v="-22136.619999999995"/>
    <s v="ZLIN"/>
    <n v="40"/>
    <n v="0"/>
  </r>
  <r>
    <s v="120381000149-66"/>
    <x v="13"/>
    <n v="342412"/>
    <s v="CASETA"/>
    <s v="30.06.2005"/>
    <n v="28097100.260000002"/>
    <n v="4706147.7700000033"/>
    <s v="ZLIN"/>
    <n v="50"/>
    <n v="3"/>
    <n v="0"/>
    <n v="0"/>
    <m/>
    <m/>
    <m/>
    <n v="61316801.789999999"/>
    <n v="2171636.7299999967"/>
    <s v="ZLIN"/>
    <n v="40"/>
    <n v="0"/>
  </r>
  <r>
    <s v="120381000149-67"/>
    <x v="13"/>
    <n v="342412"/>
    <s v="CASETA"/>
    <s v="30.06.2005"/>
    <n v="28097100.260000002"/>
    <n v="4706147.7700000033"/>
    <s v="ZLIN"/>
    <n v="50"/>
    <n v="3"/>
    <n v="0"/>
    <n v="0"/>
    <m/>
    <m/>
    <m/>
    <n v="-625034.01"/>
    <n v="-22136.619999999995"/>
    <s v="ZLIN"/>
    <n v="40"/>
    <n v="0"/>
  </r>
  <r>
    <s v="120381000149-68"/>
    <x v="13"/>
    <n v="342412"/>
    <s v="CASETA"/>
    <s v="31.12.1996"/>
    <n v="480000"/>
    <n v="68765.929999999993"/>
    <s v="ZLIN"/>
    <n v="58"/>
    <n v="9"/>
    <n v="0"/>
    <n v="0"/>
    <m/>
    <m/>
    <m/>
    <n v="23135233.829999998"/>
    <n v="819372.86999999732"/>
    <s v="ZLIN"/>
    <n v="40"/>
    <n v="0"/>
  </r>
  <r>
    <s v="120381000149-69"/>
    <x v="13"/>
    <n v="342412"/>
    <s v="CASETA"/>
    <s v="31.12.1996"/>
    <n v="480000"/>
    <n v="68765.929999999993"/>
    <s v="ZLIN"/>
    <n v="58"/>
    <n v="9"/>
    <n v="0"/>
    <n v="0"/>
    <m/>
    <m/>
    <m/>
    <n v="379715468.89999998"/>
    <n v="13448256.179999948"/>
    <s v="ZLIN"/>
    <n v="40"/>
    <n v="0"/>
  </r>
  <r>
    <s v="120381000149-70"/>
    <x v="13"/>
    <n v="342412"/>
    <s v="PUENTE"/>
    <s v="30.06.2005"/>
    <n v="455337165.00999999"/>
    <n v="77520571.430000007"/>
    <s v="ZLIN"/>
    <n v="49"/>
    <n v="3"/>
    <n v="0"/>
    <n v="0"/>
    <m/>
    <m/>
    <m/>
    <n v="643203406.48000002"/>
    <n v="23364226.300000072"/>
    <s v="ZLIN"/>
    <n v="39"/>
    <n v="0"/>
  </r>
  <r>
    <s v="120381000149-71"/>
    <x v="13"/>
    <n v="342412"/>
    <s v="PUENTE"/>
    <s v="30.06.2005"/>
    <n v="1231014061.5899999"/>
    <n v="210376345.52999997"/>
    <s v="ZLIN"/>
    <n v="49"/>
    <n v="3"/>
    <n v="0"/>
    <n v="0"/>
    <m/>
    <m/>
    <m/>
    <n v="-958718133.73000002"/>
    <n v="-34825231.350000024"/>
    <s v="ZLIN"/>
    <n v="39"/>
    <n v="0"/>
  </r>
  <r>
    <s v="120381000149-72"/>
    <x v="13"/>
    <n v="342412"/>
    <s v="PUENTE"/>
    <s v="30.06.2005"/>
    <n v="116082466.33"/>
    <n v="19838120.280000001"/>
    <s v="ZLIN"/>
    <n v="49"/>
    <n v="3"/>
    <n v="0"/>
    <n v="0"/>
    <m/>
    <m/>
    <m/>
    <n v="235350980.30000001"/>
    <n v="8549074.0700000226"/>
    <s v="ZLIN"/>
    <n v="39"/>
    <n v="0"/>
  </r>
  <r>
    <s v="120381000149-73"/>
    <x v="13"/>
    <n v="342412"/>
    <s v="PUENTE"/>
    <s v="30.06.2005"/>
    <n v="701893982.49000001"/>
    <n v="119951425.12"/>
    <s v="ZLIN"/>
    <n v="49"/>
    <n v="3"/>
    <n v="0"/>
    <n v="0"/>
    <m/>
    <m/>
    <m/>
    <n v="-13628675.85"/>
    <n v="-495058.74000000022"/>
    <s v="ZLIN"/>
    <n v="39"/>
    <n v="0"/>
  </r>
  <r>
    <s v="120381000149-74"/>
    <x v="13"/>
    <n v="342412"/>
    <s v="PUENTE"/>
    <s v="30.06.2005"/>
    <n v="323951068.83999997"/>
    <n v="55362196.229999959"/>
    <s v="ZLIN"/>
    <n v="49"/>
    <n v="3"/>
    <n v="0"/>
    <n v="0"/>
    <m/>
    <m/>
    <m/>
    <n v="-6290158.0800000001"/>
    <n v="-228488.63999999966"/>
    <s v="ZLIN"/>
    <n v="39"/>
    <n v="0"/>
  </r>
  <r>
    <s v="120381000150-0"/>
    <x v="13"/>
    <n v="342513"/>
    <s v="TUBERIA POLIDUCTO"/>
    <s v="30.11.2008"/>
    <n v="10804630642.49"/>
    <n v="1765805331.5200005"/>
    <s v="ZLIN"/>
    <n v="51"/>
    <n v="6"/>
    <n v="0"/>
    <n v="0"/>
    <m/>
    <m/>
    <m/>
    <n v="6122346801.2600002"/>
    <n v="194178909.73999977"/>
    <s v="ZLIN"/>
    <n v="44"/>
    <n v="8"/>
  </r>
  <r>
    <s v="120381000150-1"/>
    <x v="13"/>
    <n v="342513"/>
    <s v="TUBERIA POLIDUCTO"/>
    <s v="30.11.2008"/>
    <n v="114149808.56999999"/>
    <n v="18655551.25999999"/>
    <s v="ZLIN"/>
    <n v="51"/>
    <n v="6"/>
    <n v="0"/>
    <n v="0"/>
    <m/>
    <m/>
    <m/>
    <n v="64686671.810000002"/>
    <n v="2051629.5200000033"/>
    <s v="ZLIN"/>
    <n v="44"/>
    <n v="8"/>
  </r>
  <r>
    <s v="120381000150-2"/>
    <x v="13"/>
    <n v="342513"/>
    <s v="TUBERIA POLIDUCTO"/>
    <s v="30.11.2008"/>
    <n v="86296813.120000005"/>
    <n v="14103524.439999998"/>
    <s v="ZLIN"/>
    <n v="51"/>
    <n v="6"/>
    <n v="0"/>
    <n v="0"/>
    <m/>
    <m/>
    <m/>
    <n v="-71276883.870000005"/>
    <n v="-2260647.4300000072"/>
    <s v="ZLIN"/>
    <n v="44"/>
    <n v="8"/>
  </r>
  <r>
    <s v="120381000150-3"/>
    <x v="13"/>
    <n v="342513"/>
    <s v="TUBERIA POLIDUCTO"/>
    <s v="30.11.2008"/>
    <n v="3152609258.02"/>
    <n v="515232257.4000001"/>
    <s v="ZLIN"/>
    <n v="51"/>
    <n v="6"/>
    <n v="0"/>
    <n v="0"/>
    <m/>
    <m/>
    <m/>
    <n v="-2721413969.3000002"/>
    <n v="-86313502.760000229"/>
    <s v="ZLIN"/>
    <n v="44"/>
    <n v="8"/>
  </r>
  <r>
    <s v="120381000150-4"/>
    <x v="13"/>
    <n v="342513"/>
    <s v="VALVULA"/>
    <s v="30.11.2008"/>
    <n v="2299662.77"/>
    <n v="1179014.92"/>
    <s v="ZLIN"/>
    <n v="16"/>
    <n v="5"/>
    <n v="0"/>
    <n v="0"/>
    <m/>
    <m/>
    <m/>
    <n v="-115893.82"/>
    <n v="-17132.130000000005"/>
    <s v="ZLIN"/>
    <n v="9"/>
    <n v="7"/>
  </r>
  <r>
    <s v="120381000150-5"/>
    <x v="13"/>
    <n v="342513"/>
    <s v="VALVULA"/>
    <s v="30.11.2008"/>
    <n v="1412907.47"/>
    <n v="724384.03999999992"/>
    <s v="ZLIN"/>
    <n v="16"/>
    <n v="5"/>
    <n v="0"/>
    <n v="0"/>
    <m/>
    <m/>
    <m/>
    <n v="1874843.01"/>
    <n v="277150.69999999995"/>
    <s v="ZLIN"/>
    <n v="9"/>
    <n v="7"/>
  </r>
  <r>
    <s v="120381000150-6"/>
    <x v="13"/>
    <n v="342513"/>
    <s v="VALVULA"/>
    <s v="30.11.2008"/>
    <n v="2299662.77"/>
    <n v="1179014.92"/>
    <s v="ZLIN"/>
    <n v="16"/>
    <n v="5"/>
    <n v="0"/>
    <n v="0"/>
    <m/>
    <m/>
    <m/>
    <n v="1246178.6200000001"/>
    <n v="184217.7100000002"/>
    <s v="ZLIN"/>
    <n v="9"/>
    <n v="7"/>
  </r>
  <r>
    <s v="120381000150-7"/>
    <x v="13"/>
    <n v="342513"/>
    <s v="VALVULA"/>
    <s v="30.11.2008"/>
    <n v="1876829.52"/>
    <n v="962232.38"/>
    <s v="ZLIN"/>
    <n v="16"/>
    <n v="5"/>
    <n v="0"/>
    <n v="0"/>
    <m/>
    <m/>
    <m/>
    <n v="2213708.31"/>
    <n v="327243.84000000008"/>
    <s v="ZLIN"/>
    <n v="9"/>
    <n v="7"/>
  </r>
  <r>
    <s v="120381000150-8"/>
    <x v="13"/>
    <n v="342513"/>
    <s v="VALVULA"/>
    <s v="30.11.2008"/>
    <n v="2299662.77"/>
    <n v="1179014.92"/>
    <s v="ZLIN"/>
    <n v="16"/>
    <n v="5"/>
    <n v="0"/>
    <n v="0"/>
    <m/>
    <m/>
    <m/>
    <n v="22238946.460000001"/>
    <n v="3287496.4299999997"/>
    <s v="ZLIN"/>
    <n v="9"/>
    <n v="7"/>
  </r>
  <r>
    <s v="120381000150-9"/>
    <x v="13"/>
    <n v="342513"/>
    <s v="VALVULA"/>
    <s v="30.11.2008"/>
    <n v="1876829.52"/>
    <n v="962232.38"/>
    <s v="ZLIN"/>
    <n v="16"/>
    <n v="5"/>
    <n v="0"/>
    <n v="0"/>
    <m/>
    <m/>
    <m/>
    <n v="22481485.32"/>
    <n v="3323350.0100000016"/>
    <s v="ZLIN"/>
    <n v="9"/>
    <n v="7"/>
  </r>
  <r>
    <s v="120381000150-10"/>
    <x v="13"/>
    <n v="342513"/>
    <s v="VALVULA"/>
    <s v="30.11.2008"/>
    <n v="2299662.77"/>
    <n v="1179014.92"/>
    <s v="ZLIN"/>
    <n v="16"/>
    <n v="5"/>
    <n v="0"/>
    <n v="0"/>
    <m/>
    <m/>
    <m/>
    <n v="22238946.460000001"/>
    <n v="3287496.4299999997"/>
    <s v="ZLIN"/>
    <n v="9"/>
    <n v="7"/>
  </r>
  <r>
    <s v="120381000150-11"/>
    <x v="13"/>
    <n v="342513"/>
    <s v="VALVULA"/>
    <s v="30.11.2008"/>
    <n v="1876829.52"/>
    <n v="962232.38"/>
    <s v="ZLIN"/>
    <n v="16"/>
    <n v="5"/>
    <n v="0"/>
    <n v="0"/>
    <m/>
    <m/>
    <m/>
    <n v="22481485.32"/>
    <n v="3323350.0100000016"/>
    <s v="ZLIN"/>
    <n v="9"/>
    <n v="7"/>
  </r>
  <r>
    <s v="120381000150-12"/>
    <x v="13"/>
    <n v="342513"/>
    <s v="VALVULA"/>
    <s v="30.11.2008"/>
    <n v="840953.16"/>
    <n v="431148.56000000006"/>
    <s v="ZLIN"/>
    <n v="16"/>
    <n v="5"/>
    <n v="0"/>
    <n v="0"/>
    <m/>
    <m/>
    <m/>
    <n v="122987648.34999999"/>
    <n v="18180782.799999997"/>
    <s v="ZLIN"/>
    <n v="9"/>
    <n v="7"/>
  </r>
  <r>
    <s v="120381000150-13"/>
    <x v="13"/>
    <n v="342513"/>
    <s v="VALVULA"/>
    <s v="30.11.2008"/>
    <n v="1876829.52"/>
    <n v="962232.38"/>
    <s v="ZLIN"/>
    <n v="16"/>
    <n v="5"/>
    <n v="0"/>
    <n v="0"/>
    <m/>
    <m/>
    <m/>
    <n v="22481485.32"/>
    <n v="3323350.0100000016"/>
    <s v="ZLIN"/>
    <n v="9"/>
    <n v="7"/>
  </r>
  <r>
    <s v="120381000150-14"/>
    <x v="13"/>
    <n v="342513"/>
    <s v="VALVULA"/>
    <s v="30.11.2008"/>
    <n v="1792945.45"/>
    <n v="919225.83"/>
    <s v="ZLIN"/>
    <n v="16"/>
    <n v="5"/>
    <n v="0"/>
    <n v="0"/>
    <m/>
    <m/>
    <m/>
    <n v="22529601.57"/>
    <n v="3330462.8500000015"/>
    <s v="ZLIN"/>
    <n v="9"/>
    <n v="7"/>
  </r>
  <r>
    <s v="120381000150-15"/>
    <x v="13"/>
    <n v="342513"/>
    <s v="VALVULA"/>
    <s v="30.11.2008"/>
    <n v="2299662.77"/>
    <n v="1179014.92"/>
    <s v="ZLIN"/>
    <n v="16"/>
    <n v="5"/>
    <n v="0"/>
    <n v="0"/>
    <m/>
    <m/>
    <m/>
    <n v="22238946.460000001"/>
    <n v="3287496.4299999997"/>
    <s v="ZLIN"/>
    <n v="9"/>
    <n v="7"/>
  </r>
  <r>
    <s v="120381000150-16"/>
    <x v="13"/>
    <n v="342513"/>
    <s v="CASETA"/>
    <s v="30.06.2005"/>
    <n v="35237216.289999999"/>
    <n v="5902087.6400000006"/>
    <s v="ZLIN"/>
    <n v="50"/>
    <n v="3"/>
    <n v="0"/>
    <n v="0"/>
    <m/>
    <m/>
    <m/>
    <n v="-6770506.9800000004"/>
    <n v="-239788.78000000026"/>
    <s v="ZLIN"/>
    <n v="40"/>
    <n v="0"/>
  </r>
  <r>
    <s v="120381000150-17"/>
    <x v="13"/>
    <n v="342513"/>
    <s v="CASETA"/>
    <s v="30.06.2005"/>
    <n v="28097100.260000002"/>
    <n v="4706147.7700000033"/>
    <s v="ZLIN"/>
    <n v="50"/>
    <n v="3"/>
    <n v="0"/>
    <n v="0"/>
    <m/>
    <m/>
    <m/>
    <n v="-625034.01"/>
    <n v="-22136.619999999995"/>
    <s v="ZLIN"/>
    <n v="40"/>
    <n v="0"/>
  </r>
  <r>
    <s v="120381000150-18"/>
    <x v="13"/>
    <n v="342513"/>
    <s v="CASETA"/>
    <s v="30.06.2005"/>
    <n v="28097100.260000002"/>
    <n v="4706147.7700000033"/>
    <s v="ZLIN"/>
    <n v="50"/>
    <n v="3"/>
    <n v="0"/>
    <n v="0"/>
    <m/>
    <m/>
    <m/>
    <n v="-625034.01"/>
    <n v="-22136.619999999995"/>
    <s v="ZLIN"/>
    <n v="40"/>
    <n v="0"/>
  </r>
  <r>
    <s v="120381000150-19"/>
    <x v="13"/>
    <n v="342513"/>
    <s v="CASETA"/>
    <s v="30.06.2005"/>
    <n v="28097100.260000002"/>
    <n v="4706147.7700000033"/>
    <s v="ZLIN"/>
    <n v="50"/>
    <n v="3"/>
    <n v="0"/>
    <n v="0"/>
    <m/>
    <m/>
    <m/>
    <n v="21086440.969999999"/>
    <n v="746811.44999999925"/>
    <s v="ZLIN"/>
    <n v="40"/>
    <n v="0"/>
  </r>
  <r>
    <s v="120381000150-20"/>
    <x v="13"/>
    <n v="342513"/>
    <s v="CASETA"/>
    <s v="30.06.2005"/>
    <n v="28097100.260000002"/>
    <n v="4706147.7700000033"/>
    <s v="ZLIN"/>
    <n v="50"/>
    <n v="3"/>
    <n v="0"/>
    <n v="0"/>
    <m/>
    <m/>
    <m/>
    <n v="35409716.25"/>
    <n v="1254094.1199999973"/>
    <s v="ZLIN"/>
    <n v="40"/>
    <n v="0"/>
  </r>
  <r>
    <s v="120381000150-21"/>
    <x v="13"/>
    <n v="342513"/>
    <s v="CASETA"/>
    <s v="30.06.2005"/>
    <n v="28097100.260000002"/>
    <n v="4706147.7700000033"/>
    <s v="ZLIN"/>
    <n v="50"/>
    <n v="3"/>
    <n v="0"/>
    <n v="0"/>
    <m/>
    <m/>
    <m/>
    <n v="111625475.63"/>
    <n v="3953402.2599999905"/>
    <s v="ZLIN"/>
    <n v="40"/>
    <n v="0"/>
  </r>
  <r>
    <s v="120381000150-22"/>
    <x v="13"/>
    <n v="342513"/>
    <s v="CASETA"/>
    <s v="30.06.2005"/>
    <n v="28097100.260000002"/>
    <n v="4706147.7700000033"/>
    <s v="ZLIN"/>
    <n v="50"/>
    <n v="3"/>
    <n v="0"/>
    <n v="0"/>
    <m/>
    <m/>
    <m/>
    <n v="111625475.63"/>
    <n v="3953402.2599999905"/>
    <s v="ZLIN"/>
    <n v="40"/>
    <n v="0"/>
  </r>
  <r>
    <s v="120381000150-23"/>
    <x v="13"/>
    <n v="342513"/>
    <s v="CASETA"/>
    <s v="30.06.2005"/>
    <n v="28097100.260000002"/>
    <n v="4706147.7700000033"/>
    <s v="ZLIN"/>
    <n v="50"/>
    <n v="3"/>
    <n v="0"/>
    <n v="0"/>
    <m/>
    <m/>
    <m/>
    <n v="4486443932.6300001"/>
    <n v="158894889.27999973"/>
    <s v="ZLIN"/>
    <n v="40"/>
    <n v="0"/>
  </r>
  <r>
    <s v="120381000150-24"/>
    <x v="13"/>
    <n v="342513"/>
    <s v="CASETA"/>
    <s v="30.06.2005"/>
    <n v="28097100.260000002"/>
    <n v="4706147.7700000033"/>
    <s v="ZLIN"/>
    <n v="50"/>
    <n v="3"/>
    <n v="0"/>
    <n v="0"/>
    <m/>
    <m/>
    <m/>
    <n v="104835048.03"/>
    <n v="3712907.950000003"/>
    <s v="ZLIN"/>
    <n v="40"/>
    <n v="0"/>
  </r>
  <r>
    <s v="120381000150-25"/>
    <x v="13"/>
    <n v="342513"/>
    <s v="CASETA"/>
    <s v="30.06.2005"/>
    <n v="28097100.260000002"/>
    <n v="4706147.7700000033"/>
    <s v="ZLIN"/>
    <n v="50"/>
    <n v="3"/>
    <n v="0"/>
    <n v="0"/>
    <m/>
    <m/>
    <m/>
    <n v="-20892811.02"/>
    <n v="-739953.73000000045"/>
    <s v="ZLIN"/>
    <n v="40"/>
    <n v="0"/>
  </r>
  <r>
    <s v="120381000150-26"/>
    <x v="13"/>
    <n v="342513"/>
    <s v="PUENTE"/>
    <s v="30.06.2005"/>
    <n v="53991844.810000002"/>
    <n v="9227032.6799999997"/>
    <s v="ZLIN"/>
    <n v="49"/>
    <n v="3"/>
    <n v="0"/>
    <n v="0"/>
    <m/>
    <m/>
    <m/>
    <n v="-44296345.649999999"/>
    <n v="-1609055.2800000012"/>
    <s v="ZLIN"/>
    <n v="39"/>
    <n v="0"/>
  </r>
  <r>
    <s v="120381000150-27"/>
    <x v="13"/>
    <n v="342513"/>
    <s v="PUENTE"/>
    <s v="30.06.2005"/>
    <n v="71074864.5"/>
    <n v="12146465.869999997"/>
    <s v="ZLIN"/>
    <n v="49"/>
    <n v="3"/>
    <n v="0"/>
    <n v="0"/>
    <m/>
    <m/>
    <m/>
    <n v="-57682587.93"/>
    <n v="-2095307.6799999997"/>
    <s v="ZLIN"/>
    <n v="39"/>
    <n v="0"/>
  </r>
  <r>
    <s v="120381000150-28"/>
    <x v="13"/>
    <n v="342513"/>
    <s v="PUENTE"/>
    <s v="30.06.2005"/>
    <n v="161975534.41999999"/>
    <n v="27681098.109999985"/>
    <s v="ZLIN"/>
    <n v="49"/>
    <n v="3"/>
    <n v="0"/>
    <n v="0"/>
    <m/>
    <m/>
    <m/>
    <n v="-136268338.56999999"/>
    <n v="-4949918.2699999958"/>
    <s v="ZLIN"/>
    <n v="39"/>
    <n v="0"/>
  </r>
  <r>
    <s v="120381000150-29"/>
    <x v="13"/>
    <n v="342513"/>
    <s v="PUENTE"/>
    <s v="30.06.2005"/>
    <n v="161975534.41999999"/>
    <n v="27681098.109999985"/>
    <s v="ZLIN"/>
    <n v="49"/>
    <n v="3"/>
    <n v="0"/>
    <n v="0"/>
    <m/>
    <m/>
    <m/>
    <n v="-135663365.69"/>
    <n v="-4927942.7800000012"/>
    <s v="ZLIN"/>
    <n v="39"/>
    <n v="0"/>
  </r>
  <r>
    <s v="120381000150-30"/>
    <x v="13"/>
    <n v="342513"/>
    <s v="PUENTE"/>
    <s v="30.06.2005"/>
    <n v="153876757.69999999"/>
    <n v="26297043.179999992"/>
    <s v="ZLIN"/>
    <n v="49"/>
    <n v="3"/>
    <n v="0"/>
    <n v="0"/>
    <m/>
    <m/>
    <m/>
    <n v="-129320657.04000001"/>
    <n v="-4697545.2300000042"/>
    <s v="ZLIN"/>
    <n v="39"/>
    <n v="0"/>
  </r>
  <r>
    <s v="120381000151-0"/>
    <x v="13"/>
    <n v="342405"/>
    <s v="TUBERIA POLIDUCTO"/>
    <s v="01.06.1968"/>
    <n v="199938.34"/>
    <n v="170049.16"/>
    <s v="ZLIN"/>
    <n v="57"/>
    <n v="5"/>
    <n v="0"/>
    <n v="0"/>
    <m/>
    <m/>
    <m/>
    <n v="19479902.77"/>
    <n v="2736845.84"/>
    <s v="ZLIN"/>
    <n v="10"/>
    <n v="1"/>
  </r>
  <r>
    <s v="120381000151-1"/>
    <x v="13"/>
    <n v="342405"/>
    <s v="TUBERIA POLIDUCTO"/>
    <s v="01.06.1968"/>
    <n v="70177.08"/>
    <n v="59686.14"/>
    <s v="ZLIN"/>
    <n v="57"/>
    <n v="5"/>
    <n v="0"/>
    <n v="0"/>
    <m/>
    <m/>
    <m/>
    <n v="6837320.9900000002"/>
    <n v="960615.35000000056"/>
    <s v="ZLIN"/>
    <n v="10"/>
    <n v="1"/>
  </r>
  <r>
    <s v="120381000151-2"/>
    <x v="13"/>
    <n v="342405"/>
    <s v="TUBERIA POLIDUCTO"/>
    <s v="01.06.1968"/>
    <n v="19079.41"/>
    <n v="16227.21"/>
    <s v="ZLIN"/>
    <n v="57"/>
    <n v="5"/>
    <n v="0"/>
    <n v="0"/>
    <m/>
    <m/>
    <m/>
    <n v="1858898.05"/>
    <n v="261167.5"/>
    <s v="ZLIN"/>
    <n v="10"/>
    <n v="1"/>
  </r>
  <r>
    <s v="120381000152-0"/>
    <x v="13"/>
    <n v="342406"/>
    <s v="TUBERIA POLIDUCTO"/>
    <s v="01.06.1968"/>
    <n v="199938.34"/>
    <n v="170049.16"/>
    <s v="ZLIN"/>
    <n v="57"/>
    <n v="5"/>
    <n v="0"/>
    <n v="0"/>
    <m/>
    <m/>
    <m/>
    <n v="19479902.77"/>
    <n v="2736845.84"/>
    <s v="ZLIN"/>
    <n v="10"/>
    <n v="1"/>
  </r>
  <r>
    <s v="120381000152-1"/>
    <x v="13"/>
    <n v="342406"/>
    <s v="TUBERIA POLIDUCTO"/>
    <s v="01.06.1968"/>
    <n v="70177.08"/>
    <n v="59686.14"/>
    <s v="ZLIN"/>
    <n v="57"/>
    <n v="5"/>
    <n v="0"/>
    <n v="0"/>
    <m/>
    <m/>
    <m/>
    <n v="6837320.9900000002"/>
    <n v="960615.35000000056"/>
    <s v="ZLIN"/>
    <n v="10"/>
    <n v="1"/>
  </r>
  <r>
    <s v="120381000152-2"/>
    <x v="13"/>
    <n v="342406"/>
    <s v="TUBERIA POLIDUCTO"/>
    <s v="01.06.1968"/>
    <n v="19079.41"/>
    <n v="16227.21"/>
    <s v="ZLIN"/>
    <n v="57"/>
    <n v="5"/>
    <n v="0"/>
    <n v="0"/>
    <m/>
    <m/>
    <m/>
    <n v="1858898.05"/>
    <n v="261167.5"/>
    <s v="ZLIN"/>
    <n v="10"/>
    <n v="1"/>
  </r>
  <r>
    <s v="120381000153-0"/>
    <x v="13"/>
    <n v="342514"/>
    <s v="TUBERIA POLIDUCTO"/>
    <s v="31.12.1995"/>
    <n v="32250530.050000001"/>
    <n v="16578585.75"/>
    <s v="ZLIN"/>
    <n v="41"/>
    <n v="6"/>
    <n v="0"/>
    <n v="0"/>
    <m/>
    <m/>
    <m/>
    <n v="-8832368.5700000003"/>
    <n v="-575288.37000000011"/>
    <s v="ZLIN"/>
    <n v="21"/>
    <n v="9"/>
  </r>
  <r>
    <s v="120381000153-1"/>
    <x v="13"/>
    <n v="342514"/>
    <s v="TUBERIA POLIDUCTO"/>
    <s v="31.12.1995"/>
    <n v="133834622.69"/>
    <n v="68798520.949999988"/>
    <s v="ZLIN"/>
    <n v="41"/>
    <n v="6"/>
    <n v="0"/>
    <n v="0"/>
    <m/>
    <m/>
    <m/>
    <n v="-36652939.189999998"/>
    <n v="-2387356.1999999955"/>
    <s v="ZLIN"/>
    <n v="21"/>
    <n v="9"/>
  </r>
  <r>
    <s v="120381000153-2"/>
    <x v="13"/>
    <n v="342514"/>
    <s v="TUBERIA POLIDUCTO"/>
    <s v="31.12.1995"/>
    <n v="198103272.93000001"/>
    <n v="101836220.59"/>
    <s v="ZLIN"/>
    <n v="41"/>
    <n v="6"/>
    <n v="0"/>
    <n v="0"/>
    <m/>
    <m/>
    <m/>
    <n v="-54254026.969999999"/>
    <n v="-3533787.1999999955"/>
    <s v="ZLIN"/>
    <n v="21"/>
    <n v="9"/>
  </r>
  <r>
    <s v="120381000153-3"/>
    <x v="13"/>
    <n v="342514"/>
    <s v="VALVULA"/>
    <s v="31.12.1995"/>
    <n v="4216495.41"/>
    <n v="3373196.3400000003"/>
    <s v="ZLIN"/>
    <n v="26"/>
    <n v="8"/>
    <n v="0"/>
    <n v="0"/>
    <m/>
    <m/>
    <m/>
    <n v="-29144.7"/>
    <n v="-5969.3899999999994"/>
    <s v="ZLIN"/>
    <n v="6"/>
    <n v="11"/>
  </r>
  <r>
    <s v="120381000154-0"/>
    <x v="13"/>
    <n v="342308"/>
    <s v="TUBERIA POLIDUCTO"/>
    <s v="01.01.1987"/>
    <n v="78.84"/>
    <n v="45.370000000000005"/>
    <s v="ZLIN"/>
    <n v="52"/>
    <n v="7"/>
    <n v="0"/>
    <n v="0"/>
    <m/>
    <m/>
    <m/>
    <n v="1311960.8400000001"/>
    <n v="77983.690000000177"/>
    <s v="ZLIN"/>
    <n v="23"/>
    <n v="10"/>
  </r>
  <r>
    <s v="120381000154-1"/>
    <x v="13"/>
    <n v="342308"/>
    <s v="TUBERIA POLIDUCTO"/>
    <s v="01.01.1987"/>
    <n v="1977.85"/>
    <n v="1137.7799999999997"/>
    <s v="ZLIN"/>
    <n v="52"/>
    <n v="7"/>
    <n v="0"/>
    <n v="0"/>
    <m/>
    <m/>
    <m/>
    <n v="32914061.23"/>
    <n v="1956430.2100000009"/>
    <s v="ZLIN"/>
    <n v="23"/>
    <n v="10"/>
  </r>
  <r>
    <s v="120381000154-2"/>
    <x v="13"/>
    <n v="342308"/>
    <s v="TUBERIA POLIDUCTO"/>
    <s v="01.01.1987"/>
    <n v="537.73"/>
    <n v="309.37"/>
    <s v="ZLIN"/>
    <n v="52"/>
    <n v="7"/>
    <n v="0"/>
    <n v="0"/>
    <m/>
    <m/>
    <m/>
    <n v="8948517.2300000004"/>
    <n v="531904.87000000104"/>
    <s v="ZLIN"/>
    <n v="23"/>
    <n v="10"/>
  </r>
  <r>
    <s v="120381000154-3"/>
    <x v="13"/>
    <n v="342308"/>
    <s v="VALVULA"/>
    <s v="01.01.1987"/>
    <n v="29.56"/>
    <n v="25.09"/>
    <s v="ZLIN"/>
    <n v="35"/>
    <n v="8"/>
    <n v="0"/>
    <n v="0"/>
    <m/>
    <m/>
    <m/>
    <n v="491909.17"/>
    <n v="100752.48999999999"/>
    <s v="ZLIN"/>
    <n v="6"/>
    <n v="11"/>
  </r>
  <r>
    <s v="120381000154-4"/>
    <x v="13"/>
    <n v="342308"/>
    <s v="VALVULA"/>
    <s v="01.01.1987"/>
    <n v="62.38"/>
    <n v="52.930000000000007"/>
    <s v="ZLIN"/>
    <n v="35"/>
    <n v="8"/>
    <n v="0"/>
    <n v="0"/>
    <m/>
    <m/>
    <m/>
    <n v="1038143.75"/>
    <n v="212631.84999999998"/>
    <s v="ZLIN"/>
    <n v="6"/>
    <n v="11"/>
  </r>
  <r>
    <s v="120381000154-5"/>
    <x v="13"/>
    <n v="342308"/>
    <s v="VALVULA"/>
    <s v="01.01.1987"/>
    <n v="29.56"/>
    <n v="25.09"/>
    <s v="ZLIN"/>
    <n v="35"/>
    <n v="8"/>
    <n v="0"/>
    <n v="0"/>
    <m/>
    <m/>
    <m/>
    <n v="491909.17"/>
    <n v="100752.48999999999"/>
    <s v="ZLIN"/>
    <n v="6"/>
    <n v="11"/>
  </r>
  <r>
    <s v="120381000155-0"/>
    <x v="13"/>
    <n v="322100"/>
    <s v="TUBERIA POLIDUCTO"/>
    <s v="30.04.2011"/>
    <n v="1299938108.76"/>
    <n v="226623592.79999995"/>
    <s v="ZLIN"/>
    <n v="34"/>
    <n v="5"/>
    <n v="0"/>
    <n v="0"/>
    <m/>
    <m/>
    <m/>
    <n v="3174543735.7399998"/>
    <n v="149909009.72999954"/>
    <s v="ZLIN"/>
    <n v="30"/>
    <n v="0"/>
  </r>
  <r>
    <s v="120381000155-1"/>
    <x v="13"/>
    <n v="322100"/>
    <s v="TUBERIA POLIDUCTO"/>
    <s v="01.12.1994"/>
    <n v="134005734.36"/>
    <n v="15817070.280000001"/>
    <s v="ZLIN"/>
    <n v="50"/>
    <n v="10"/>
    <n v="0"/>
    <n v="0"/>
    <m/>
    <m/>
    <m/>
    <n v="1288500481.8800001"/>
    <n v="60845856.090000153"/>
    <s v="ZLIN"/>
    <n v="30"/>
    <n v="0"/>
  </r>
  <r>
    <s v="120381000155-2"/>
    <x v="13"/>
    <n v="322100"/>
    <s v="TUBERIA OLEODUCTO"/>
    <s v="30.09.2012"/>
    <n v="1895952381.02"/>
    <n v="151676190.5"/>
    <s v="ZLIN"/>
    <n v="59"/>
    <n v="8"/>
    <n v="0"/>
    <n v="0"/>
    <m/>
    <m/>
    <m/>
    <n v="1333799137.6500001"/>
    <n v="33344978.440000057"/>
    <s v="ZLIN"/>
    <n v="56"/>
    <n v="8"/>
  </r>
  <r>
    <s v="120381000155-3"/>
    <x v="13"/>
    <n v="322100"/>
    <s v="TUBERIA OLEODUCTO"/>
    <s v="30.09.2012"/>
    <n v="1895952381.02"/>
    <n v="151676190.5"/>
    <s v="ZLIN"/>
    <n v="59"/>
    <n v="8"/>
    <n v="0"/>
    <n v="0"/>
    <m/>
    <m/>
    <m/>
    <n v="1333799137.6500001"/>
    <n v="33344978.440000057"/>
    <s v="ZLIN"/>
    <n v="56"/>
    <n v="8"/>
  </r>
  <r>
    <s v="120381000155-4"/>
    <x v="13"/>
    <n v="322100"/>
    <s v="TUBERIA OLEODUCTO"/>
    <s v="30.09.2012"/>
    <n v="270019193.14999998"/>
    <n v="21601535.439999968"/>
    <s v="ZLIN"/>
    <n v="59"/>
    <n v="8"/>
    <n v="0"/>
    <n v="0"/>
    <m/>
    <m/>
    <m/>
    <n v="189958023.47999999"/>
    <n v="4748950.5799999833"/>
    <s v="ZLIN"/>
    <n v="56"/>
    <n v="8"/>
  </r>
  <r>
    <s v="120381000155-5"/>
    <x v="13"/>
    <n v="322100"/>
    <s v="TUBERIA OLEODUCTO"/>
    <s v="30.09.2012"/>
    <n v="1390494487.1600001"/>
    <n v="111239558.96000004"/>
    <s v="ZLIN"/>
    <n v="59"/>
    <n v="8"/>
    <n v="0"/>
    <n v="0"/>
    <m/>
    <m/>
    <m/>
    <n v="978210405.98000002"/>
    <n v="24455260.149999976"/>
    <s v="ZLIN"/>
    <n v="56"/>
    <n v="8"/>
  </r>
  <r>
    <s v="120381000155-6"/>
    <x v="13"/>
    <n v="322100"/>
    <s v="TUBERIA OLEODUCTO"/>
    <s v="30.09.2012"/>
    <n v="742382650.07000005"/>
    <n v="59390612.0200001"/>
    <s v="ZLIN"/>
    <n v="59"/>
    <n v="8"/>
    <n v="0"/>
    <n v="0"/>
    <m/>
    <m/>
    <m/>
    <n v="522264878.00999999"/>
    <n v="13056621.949999988"/>
    <s v="ZLIN"/>
    <n v="56"/>
    <n v="8"/>
  </r>
  <r>
    <s v="120381000158-0"/>
    <x v="13"/>
    <n v="342305"/>
    <s v="VALVULA"/>
    <s v="01.06.2016"/>
    <n v="114636991.88"/>
    <n v="5254195.4599999934"/>
    <s v="ZLIN"/>
    <n v="20"/>
    <n v="0"/>
    <n v="0"/>
    <n v="0"/>
    <m/>
    <m/>
    <m/>
    <n v="0"/>
    <n v="0"/>
    <s v="ZLIN"/>
    <n v="1"/>
    <n v="0"/>
  </r>
  <r>
    <s v="120381000159-0"/>
    <x v="13"/>
    <n v="315100"/>
    <s v="TUBERIA"/>
    <s v="28.02.2017"/>
    <n v="41557892.170000002"/>
    <n v="115438.59000000358"/>
    <s v="ZLIN"/>
    <n v="60"/>
    <n v="0"/>
    <n v="0"/>
    <n v="0"/>
    <m/>
    <m/>
    <m/>
    <n v="0"/>
    <n v="0"/>
    <s v="ZLIN"/>
    <n v="0"/>
    <n v="1"/>
  </r>
  <r>
    <s v="120381000159-1"/>
    <x v="13"/>
    <n v="315100"/>
    <s v="VALVULA"/>
    <s v="28.02.2017"/>
    <n v="6588988.2699999996"/>
    <n v="54908.239999999292"/>
    <s v="ZLIN"/>
    <n v="20"/>
    <n v="0"/>
    <n v="0"/>
    <n v="0"/>
    <m/>
    <m/>
    <m/>
    <n v="0"/>
    <n v="0"/>
    <s v="ZLIN"/>
    <n v="0"/>
    <n v="1"/>
  </r>
  <r>
    <s v="120381000159-2"/>
    <x v="13"/>
    <n v="315100"/>
    <s v="VALVULA"/>
    <s v="28.02.2017"/>
    <n v="6588988.2699999996"/>
    <n v="54908.239999999292"/>
    <s v="ZLIN"/>
    <n v="20"/>
    <n v="0"/>
    <n v="0"/>
    <n v="0"/>
    <m/>
    <m/>
    <m/>
    <n v="0"/>
    <n v="0"/>
    <s v="ZLIN"/>
    <n v="0"/>
    <n v="1"/>
  </r>
  <r>
    <s v="120381000159-3"/>
    <x v="13"/>
    <n v="315100"/>
    <s v="VALVULA"/>
    <s v="28.02.2017"/>
    <n v="6588988.2699999996"/>
    <n v="54908.239999999292"/>
    <s v="ZLIN"/>
    <n v="20"/>
    <n v="0"/>
    <n v="0"/>
    <n v="0"/>
    <m/>
    <m/>
    <m/>
    <n v="0"/>
    <n v="0"/>
    <s v="ZLIN"/>
    <n v="0"/>
    <n v="1"/>
  </r>
  <r>
    <s v="120381000159-4"/>
    <x v="13"/>
    <n v="315100"/>
    <s v="VALVULA"/>
    <s v="28.02.2017"/>
    <n v="6588988.2699999996"/>
    <n v="54908.239999999292"/>
    <s v="ZLIN"/>
    <n v="20"/>
    <n v="0"/>
    <n v="0"/>
    <n v="0"/>
    <m/>
    <m/>
    <m/>
    <n v="0"/>
    <n v="0"/>
    <s v="ZLIN"/>
    <n v="0"/>
    <n v="1"/>
  </r>
  <r>
    <s v="120381000159-5"/>
    <x v="13"/>
    <n v="315100"/>
    <s v="VALVULA"/>
    <s v="28.02.2017"/>
    <n v="1748234.77"/>
    <n v="14568.620000000112"/>
    <s v="ZLIN"/>
    <n v="20"/>
    <n v="0"/>
    <n v="0"/>
    <n v="0"/>
    <m/>
    <m/>
    <m/>
    <n v="0"/>
    <n v="0"/>
    <s v="ZLIN"/>
    <n v="0"/>
    <n v="1"/>
  </r>
  <r>
    <s v="120381000159-6"/>
    <x v="13"/>
    <n v="315100"/>
    <s v="VALVULA"/>
    <s v="28.02.2017"/>
    <n v="1748234.77"/>
    <n v="14568.620000000112"/>
    <s v="ZLIN"/>
    <n v="20"/>
    <n v="0"/>
    <n v="0"/>
    <n v="0"/>
    <m/>
    <m/>
    <m/>
    <n v="0"/>
    <n v="0"/>
    <s v="ZLIN"/>
    <n v="0"/>
    <n v="1"/>
  </r>
  <r>
    <s v="120381000159-7"/>
    <x v="13"/>
    <n v="315100"/>
    <s v="VALVULA"/>
    <s v="28.02.2017"/>
    <n v="2832298.65"/>
    <n v="23602.489999999758"/>
    <s v="ZLIN"/>
    <n v="20"/>
    <n v="0"/>
    <n v="0"/>
    <n v="0"/>
    <m/>
    <m/>
    <m/>
    <n v="0"/>
    <n v="0"/>
    <s v="ZLIN"/>
    <n v="0"/>
    <n v="1"/>
  </r>
  <r>
    <s v="120381000159-8"/>
    <x v="13"/>
    <n v="315100"/>
    <s v="TERMOMETRO"/>
    <s v="28.02.2017"/>
    <n v="1651224.53"/>
    <n v="13760.199999999953"/>
    <s v="ZLIN"/>
    <n v="20"/>
    <n v="0"/>
    <n v="0"/>
    <n v="0"/>
    <m/>
    <m/>
    <m/>
    <n v="0"/>
    <n v="0"/>
    <s v="ZLIN"/>
    <n v="0"/>
    <n v="1"/>
  </r>
  <r>
    <s v="120381000159-9"/>
    <x v="13"/>
    <n v="315100"/>
    <s v="MANOMETRO"/>
    <s v="28.02.2017"/>
    <n v="1684316.26"/>
    <n v="14035.969999999972"/>
    <s v="ZLIN"/>
    <n v="20"/>
    <n v="0"/>
    <n v="0"/>
    <n v="0"/>
    <m/>
    <m/>
    <m/>
    <n v="0"/>
    <n v="0"/>
    <s v="ZLIN"/>
    <n v="0"/>
    <n v="1"/>
  </r>
  <r>
    <s v="120381000160-0"/>
    <x v="13"/>
    <n v="315100"/>
    <s v="TUBERIA"/>
    <s v="28.02.2017"/>
    <n v="26953232.039999999"/>
    <n v="74870.089999999851"/>
    <s v="ZLIN"/>
    <n v="60"/>
    <n v="0"/>
    <n v="0"/>
    <n v="0"/>
    <m/>
    <m/>
    <m/>
    <n v="0"/>
    <n v="0"/>
    <s v="ZLIN"/>
    <n v="0"/>
    <n v="1"/>
  </r>
  <r>
    <s v="120381000160-1"/>
    <x v="13"/>
    <n v="315100"/>
    <s v="VALVULA"/>
    <s v="28.02.2017"/>
    <n v="3119038.71"/>
    <n v="25991.989999999758"/>
    <s v="ZLIN"/>
    <n v="20"/>
    <n v="0"/>
    <n v="0"/>
    <n v="0"/>
    <m/>
    <m/>
    <m/>
    <n v="0"/>
    <n v="0"/>
    <s v="ZLIN"/>
    <n v="0"/>
    <n v="1"/>
  </r>
  <r>
    <s v="120381000160-2"/>
    <x v="13"/>
    <n v="315100"/>
    <s v="VALVULA"/>
    <s v="28.02.2017"/>
    <n v="3119038.71"/>
    <n v="25991.989999999758"/>
    <s v="ZLIN"/>
    <n v="20"/>
    <n v="0"/>
    <n v="0"/>
    <n v="0"/>
    <m/>
    <m/>
    <m/>
    <n v="0"/>
    <n v="0"/>
    <s v="ZLIN"/>
    <n v="0"/>
    <n v="1"/>
  </r>
  <r>
    <s v="120381000160-3"/>
    <x v="13"/>
    <n v="315100"/>
    <s v="VALVULA"/>
    <s v="28.02.2017"/>
    <n v="1297101.76"/>
    <n v="10809.179999999935"/>
    <s v="ZLIN"/>
    <n v="20"/>
    <n v="0"/>
    <n v="0"/>
    <n v="0"/>
    <m/>
    <m/>
    <m/>
    <n v="0"/>
    <n v="0"/>
    <s v="ZLIN"/>
    <n v="0"/>
    <n v="1"/>
  </r>
  <r>
    <s v="120381000160-4"/>
    <x v="13"/>
    <n v="315100"/>
    <s v="VALVULA"/>
    <s v="28.02.2017"/>
    <n v="1297101.76"/>
    <n v="10809.179999999935"/>
    <s v="ZLIN"/>
    <n v="20"/>
    <n v="0"/>
    <n v="0"/>
    <n v="0"/>
    <m/>
    <m/>
    <m/>
    <n v="0"/>
    <n v="0"/>
    <s v="ZLIN"/>
    <n v="0"/>
    <n v="1"/>
  </r>
  <r>
    <s v="120381000160-5"/>
    <x v="13"/>
    <n v="315100"/>
    <s v="VALVULA"/>
    <s v="28.02.2017"/>
    <n v="1297101.76"/>
    <n v="10809.179999999935"/>
    <s v="ZLIN"/>
    <n v="20"/>
    <n v="0"/>
    <n v="0"/>
    <n v="0"/>
    <m/>
    <m/>
    <m/>
    <n v="0"/>
    <n v="0"/>
    <s v="ZLIN"/>
    <n v="0"/>
    <n v="1"/>
  </r>
  <r>
    <s v="120381000160-6"/>
    <x v="13"/>
    <n v="315100"/>
    <s v="VALVULA"/>
    <s v="28.02.2017"/>
    <n v="813632.01"/>
    <n v="6780.2700000000186"/>
    <s v="ZLIN"/>
    <n v="20"/>
    <n v="0"/>
    <n v="0"/>
    <n v="0"/>
    <m/>
    <m/>
    <m/>
    <n v="0"/>
    <n v="0"/>
    <s v="ZLIN"/>
    <n v="0"/>
    <n v="1"/>
  </r>
  <r>
    <s v="120381000160-7"/>
    <x v="13"/>
    <n v="315100"/>
    <s v="VALVULA"/>
    <s v="28.02.2017"/>
    <n v="813632.01"/>
    <n v="6780.2700000000186"/>
    <s v="ZLIN"/>
    <n v="20"/>
    <n v="0"/>
    <n v="0"/>
    <n v="0"/>
    <m/>
    <m/>
    <m/>
    <n v="0"/>
    <n v="0"/>
    <s v="ZLIN"/>
    <n v="0"/>
    <n v="1"/>
  </r>
  <r>
    <s v="120381000160-8"/>
    <x v="13"/>
    <n v="315100"/>
    <s v="VALVULA"/>
    <s v="28.02.2017"/>
    <n v="963802.44"/>
    <n v="8031.6899999999441"/>
    <s v="ZLIN"/>
    <n v="20"/>
    <n v="0"/>
    <n v="0"/>
    <n v="0"/>
    <m/>
    <m/>
    <m/>
    <n v="0"/>
    <n v="0"/>
    <s v="ZLIN"/>
    <n v="0"/>
    <n v="1"/>
  </r>
  <r>
    <s v="120381000160-9"/>
    <x v="13"/>
    <n v="315100"/>
    <s v="VALVULA"/>
    <s v="28.02.2017"/>
    <n v="963802.44"/>
    <n v="8031.6899999999441"/>
    <s v="ZLIN"/>
    <n v="20"/>
    <n v="0"/>
    <n v="0"/>
    <n v="0"/>
    <m/>
    <m/>
    <m/>
    <n v="0"/>
    <n v="0"/>
    <s v="ZLIN"/>
    <n v="0"/>
    <n v="1"/>
  </r>
  <r>
    <s v="120381000160-10"/>
    <x v="13"/>
    <n v="315100"/>
    <s v="VALVULA"/>
    <s v="28.02.2017"/>
    <n v="963802.44"/>
    <n v="8031.6899999999441"/>
    <s v="ZLIN"/>
    <n v="20"/>
    <n v="0"/>
    <n v="0"/>
    <n v="0"/>
    <m/>
    <m/>
    <m/>
    <n v="0"/>
    <n v="0"/>
    <s v="ZLIN"/>
    <n v="0"/>
    <n v="1"/>
  </r>
  <r>
    <s v="120381000160-11"/>
    <x v="13"/>
    <n v="315100"/>
    <s v="VALVULA"/>
    <s v="28.02.2017"/>
    <n v="963802.44"/>
    <n v="8031.6899999999441"/>
    <s v="ZLIN"/>
    <n v="20"/>
    <n v="0"/>
    <n v="0"/>
    <n v="0"/>
    <m/>
    <m/>
    <m/>
    <n v="0"/>
    <n v="0"/>
    <s v="ZLIN"/>
    <n v="0"/>
    <n v="1"/>
  </r>
  <r>
    <s v="120381000160-12"/>
    <x v="13"/>
    <n v="315100"/>
    <s v="VALVULA"/>
    <s v="28.02.2017"/>
    <n v="963802.44"/>
    <n v="8031.6899999999441"/>
    <s v="ZLIN"/>
    <n v="20"/>
    <n v="0"/>
    <n v="0"/>
    <n v="0"/>
    <m/>
    <m/>
    <m/>
    <n v="0"/>
    <n v="0"/>
    <s v="ZLIN"/>
    <n v="0"/>
    <n v="1"/>
  </r>
  <r>
    <s v="120381000160-13"/>
    <x v="13"/>
    <n v="315100"/>
    <s v="VALVULA"/>
    <s v="28.02.2017"/>
    <n v="963802.44"/>
    <n v="8031.6899999999441"/>
    <s v="ZLIN"/>
    <n v="20"/>
    <n v="0"/>
    <n v="0"/>
    <n v="0"/>
    <m/>
    <m/>
    <m/>
    <n v="0"/>
    <n v="0"/>
    <s v="ZLIN"/>
    <n v="0"/>
    <n v="1"/>
  </r>
  <r>
    <s v="120381000161-0"/>
    <x v="13"/>
    <n v="315100"/>
    <s v="TUBERIA"/>
    <s v="28.02.2017"/>
    <n v="39212982.729999997"/>
    <n v="108924.94999999553"/>
    <s v="ZLIN"/>
    <n v="60"/>
    <n v="0"/>
    <n v="0"/>
    <n v="0"/>
    <m/>
    <m/>
    <m/>
    <n v="0"/>
    <n v="0"/>
    <s v="ZLIN"/>
    <n v="0"/>
    <n v="1"/>
  </r>
  <r>
    <s v="120381000162-0"/>
    <x v="13"/>
    <n v="315100"/>
    <s v="TUBERIA"/>
    <s v="28.02.2017"/>
    <n v="49175571.82"/>
    <n v="136598.81000000238"/>
    <s v="ZLIN"/>
    <n v="60"/>
    <n v="0"/>
    <n v="0"/>
    <n v="0"/>
    <m/>
    <m/>
    <m/>
    <n v="0"/>
    <n v="0"/>
    <s v="ZLIN"/>
    <n v="0"/>
    <n v="1"/>
  </r>
  <r>
    <s v="120381000162-1"/>
    <x v="13"/>
    <n v="315100"/>
    <s v="VALVULA"/>
    <s v="28.02.2017"/>
    <n v="4298509.38"/>
    <n v="35820.910000000149"/>
    <s v="ZLIN"/>
    <n v="20"/>
    <n v="0"/>
    <n v="0"/>
    <n v="0"/>
    <m/>
    <m/>
    <m/>
    <n v="0"/>
    <n v="0"/>
    <s v="ZLIN"/>
    <n v="0"/>
    <n v="1"/>
  </r>
  <r>
    <s v="120381000162-2"/>
    <x v="13"/>
    <n v="315100"/>
    <s v="VALVULA"/>
    <s v="28.02.2017"/>
    <n v="4298509.38"/>
    <n v="35820.910000000149"/>
    <s v="ZLIN"/>
    <n v="20"/>
    <n v="0"/>
    <n v="0"/>
    <n v="0"/>
    <m/>
    <m/>
    <m/>
    <n v="0"/>
    <n v="0"/>
    <s v="ZLIN"/>
    <n v="0"/>
    <n v="1"/>
  </r>
  <r>
    <s v="120381000162-3"/>
    <x v="13"/>
    <n v="315100"/>
    <s v="VALVULA"/>
    <s v="28.02.2017"/>
    <n v="4298509.38"/>
    <n v="35820.910000000149"/>
    <s v="ZLIN"/>
    <n v="20"/>
    <n v="0"/>
    <n v="0"/>
    <n v="0"/>
    <m/>
    <m/>
    <m/>
    <n v="0"/>
    <n v="0"/>
    <s v="ZLIN"/>
    <n v="0"/>
    <n v="1"/>
  </r>
  <r>
    <s v="120381000162-4"/>
    <x v="13"/>
    <n v="315100"/>
    <s v="VALVULA"/>
    <s v="28.02.2017"/>
    <n v="4298509.38"/>
    <n v="35820.910000000149"/>
    <s v="ZLIN"/>
    <n v="20"/>
    <n v="0"/>
    <n v="0"/>
    <n v="0"/>
    <m/>
    <m/>
    <m/>
    <n v="0"/>
    <n v="0"/>
    <s v="ZLIN"/>
    <n v="0"/>
    <n v="1"/>
  </r>
  <r>
    <s v="120381000162-5"/>
    <x v="13"/>
    <n v="315100"/>
    <s v="VALVULA"/>
    <s v="28.02.2017"/>
    <n v="4298509.38"/>
    <n v="35820.910000000149"/>
    <s v="ZLIN"/>
    <n v="20"/>
    <n v="0"/>
    <n v="0"/>
    <n v="0"/>
    <m/>
    <m/>
    <m/>
    <n v="0"/>
    <n v="0"/>
    <s v="ZLIN"/>
    <n v="0"/>
    <n v="1"/>
  </r>
  <r>
    <s v="120381000162-6"/>
    <x v="13"/>
    <n v="315100"/>
    <s v="MANOMETRO"/>
    <s v="28.02.2017"/>
    <n v="632438.77"/>
    <n v="5270.3200000000652"/>
    <s v="ZLIN"/>
    <n v="20"/>
    <n v="0"/>
    <n v="0"/>
    <n v="0"/>
    <m/>
    <m/>
    <m/>
    <n v="0"/>
    <n v="0"/>
    <s v="ZLIN"/>
    <n v="0"/>
    <n v="1"/>
  </r>
  <r>
    <s v="120381000162-7"/>
    <x v="13"/>
    <n v="315100"/>
    <s v="MANOMETRO"/>
    <s v="28.02.2017"/>
    <n v="632438.77"/>
    <n v="5270.3200000000652"/>
    <s v="ZLIN"/>
    <n v="20"/>
    <n v="0"/>
    <n v="0"/>
    <n v="0"/>
    <m/>
    <m/>
    <m/>
    <n v="0"/>
    <n v="0"/>
    <s v="ZLIN"/>
    <n v="0"/>
    <n v="1"/>
  </r>
  <r>
    <s v="120381000162-8"/>
    <x v="13"/>
    <n v="315100"/>
    <s v="MANOMETRO"/>
    <s v="28.02.2017"/>
    <n v="632438.77"/>
    <n v="5270.3200000000652"/>
    <s v="ZLIN"/>
    <n v="20"/>
    <n v="0"/>
    <n v="0"/>
    <n v="0"/>
    <m/>
    <m/>
    <m/>
    <n v="0"/>
    <n v="0"/>
    <s v="ZLIN"/>
    <n v="0"/>
    <n v="1"/>
  </r>
  <r>
    <s v="120381000162-9"/>
    <x v="13"/>
    <n v="315100"/>
    <s v="MANOMETRO"/>
    <s v="28.02.2017"/>
    <n v="632438.77"/>
    <n v="5270.3200000000652"/>
    <s v="ZLIN"/>
    <n v="20"/>
    <n v="0"/>
    <n v="0"/>
    <n v="0"/>
    <m/>
    <m/>
    <m/>
    <n v="0"/>
    <n v="0"/>
    <s v="ZLIN"/>
    <n v="0"/>
    <n v="1"/>
  </r>
  <r>
    <s v="120381000162-10"/>
    <x v="13"/>
    <n v="315100"/>
    <s v="MANOMETRO"/>
    <s v="28.02.2017"/>
    <n v="632438.77"/>
    <n v="5270.3200000000652"/>
    <s v="ZLIN"/>
    <n v="20"/>
    <n v="0"/>
    <n v="0"/>
    <n v="0"/>
    <m/>
    <m/>
    <m/>
    <n v="0"/>
    <n v="0"/>
    <s v="ZLIN"/>
    <n v="0"/>
    <n v="1"/>
  </r>
  <r>
    <s v="120381000162-11"/>
    <x v="13"/>
    <n v="315100"/>
    <s v="TERMOMETRO"/>
    <s v="28.02.2017"/>
    <n v="620504.41"/>
    <n v="5170.8699999999953"/>
    <s v="ZLIN"/>
    <n v="20"/>
    <n v="0"/>
    <n v="0"/>
    <n v="0"/>
    <m/>
    <m/>
    <m/>
    <n v="0"/>
    <n v="0"/>
    <s v="ZLIN"/>
    <n v="0"/>
    <n v="1"/>
  </r>
  <r>
    <s v="120381000162-12"/>
    <x v="13"/>
    <n v="315100"/>
    <s v="TERMOMETRO"/>
    <s v="28.02.2017"/>
    <n v="620504.41"/>
    <n v="5170.8699999999953"/>
    <s v="ZLIN"/>
    <n v="20"/>
    <n v="0"/>
    <n v="0"/>
    <n v="0"/>
    <m/>
    <m/>
    <m/>
    <n v="0"/>
    <n v="0"/>
    <s v="ZLIN"/>
    <n v="0"/>
    <n v="1"/>
  </r>
  <r>
    <s v="120381000162-13"/>
    <x v="13"/>
    <n v="315100"/>
    <s v="TERMOMETRO"/>
    <s v="28.02.2017"/>
    <n v="620504.41"/>
    <n v="5170.8699999999953"/>
    <s v="ZLIN"/>
    <n v="20"/>
    <n v="0"/>
    <n v="0"/>
    <n v="0"/>
    <m/>
    <m/>
    <m/>
    <n v="0"/>
    <n v="0"/>
    <s v="ZLIN"/>
    <n v="0"/>
    <n v="1"/>
  </r>
  <r>
    <s v="120381000162-14"/>
    <x v="13"/>
    <n v="315100"/>
    <s v="TERMOMETRO"/>
    <s v="28.02.2017"/>
    <n v="620504.41"/>
    <n v="5170.8699999999953"/>
    <s v="ZLIN"/>
    <n v="20"/>
    <n v="0"/>
    <n v="0"/>
    <n v="0"/>
    <m/>
    <m/>
    <m/>
    <n v="0"/>
    <n v="0"/>
    <s v="ZLIN"/>
    <n v="0"/>
    <n v="1"/>
  </r>
  <r>
    <s v="120381000162-15"/>
    <x v="13"/>
    <n v="315100"/>
    <s v="TERMOMETRO"/>
    <s v="28.02.2017"/>
    <n v="620504.41"/>
    <n v="5170.8699999999953"/>
    <s v="ZLIN"/>
    <n v="20"/>
    <n v="0"/>
    <n v="0"/>
    <n v="0"/>
    <m/>
    <m/>
    <m/>
    <n v="0"/>
    <n v="0"/>
    <s v="ZLIN"/>
    <n v="0"/>
    <n v="1"/>
  </r>
  <r>
    <s v="120381000163-0"/>
    <x v="13"/>
    <n v="315100"/>
    <s v="TUBERIA"/>
    <s v="28.02.2017"/>
    <n v="17008394.850000001"/>
    <n v="47245.540000002831"/>
    <s v="ZLIN"/>
    <n v="60"/>
    <n v="0"/>
    <n v="0"/>
    <n v="0"/>
    <m/>
    <m/>
    <m/>
    <n v="0"/>
    <n v="0"/>
    <s v="ZLIN"/>
    <n v="0"/>
    <n v="1"/>
  </r>
  <r>
    <s v="120381000163-1"/>
    <x v="13"/>
    <n v="315100"/>
    <s v="MANOMETRO"/>
    <s v="28.02.2017"/>
    <n v="683908.98"/>
    <n v="5699.2399999999907"/>
    <s v="ZLIN"/>
    <n v="20"/>
    <n v="0"/>
    <n v="0"/>
    <n v="0"/>
    <m/>
    <m/>
    <m/>
    <n v="0"/>
    <n v="0"/>
    <s v="ZLIN"/>
    <n v="0"/>
    <n v="1"/>
  </r>
  <r>
    <s v="120381000163-2"/>
    <x v="13"/>
    <n v="315100"/>
    <s v="TERMOMETRO"/>
    <s v="28.02.2017"/>
    <n v="687339.84"/>
    <n v="5727.8299999999581"/>
    <s v="ZLIN"/>
    <n v="20"/>
    <n v="0"/>
    <n v="0"/>
    <n v="0"/>
    <m/>
    <m/>
    <m/>
    <n v="0"/>
    <n v="0"/>
    <s v="ZLIN"/>
    <n v="0"/>
    <n v="1"/>
  </r>
  <r>
    <s v="120381000163-3"/>
    <x v="13"/>
    <n v="315100"/>
    <s v="VALVULA"/>
    <s v="28.02.2017"/>
    <n v="698279.21"/>
    <n v="5818.9899999999907"/>
    <s v="ZLIN"/>
    <n v="20"/>
    <n v="0"/>
    <n v="0"/>
    <n v="0"/>
    <m/>
    <m/>
    <m/>
    <n v="0"/>
    <n v="0"/>
    <s v="ZLIN"/>
    <n v="0"/>
    <n v="1"/>
  </r>
  <r>
    <s v="120381000164-0"/>
    <x v="13"/>
    <n v="315100"/>
    <s v="TUBERIA"/>
    <s v="28.02.2017"/>
    <n v="34666968.25"/>
    <n v="96297.130000002682"/>
    <s v="ZLIN"/>
    <n v="60"/>
    <n v="0"/>
    <n v="0"/>
    <n v="0"/>
    <m/>
    <m/>
    <m/>
    <n v="0"/>
    <n v="0"/>
    <s v="ZLIN"/>
    <n v="0"/>
    <n v="1"/>
  </r>
  <r>
    <s v="120381000164-1"/>
    <x v="13"/>
    <n v="315100"/>
    <s v="VALVULA"/>
    <s v="28.02.2017"/>
    <n v="4203062.41"/>
    <n v="35025.520000000019"/>
    <s v="ZLIN"/>
    <n v="20"/>
    <n v="0"/>
    <n v="0"/>
    <n v="0"/>
    <m/>
    <m/>
    <m/>
    <n v="0"/>
    <n v="0"/>
    <s v="ZLIN"/>
    <n v="0"/>
    <n v="1"/>
  </r>
  <r>
    <s v="120381000164-2"/>
    <x v="13"/>
    <n v="315100"/>
    <s v="VALVULA"/>
    <s v="28.02.2017"/>
    <n v="4203062.41"/>
    <n v="35025.520000000019"/>
    <s v="ZLIN"/>
    <n v="20"/>
    <n v="0"/>
    <n v="0"/>
    <n v="0"/>
    <m/>
    <m/>
    <m/>
    <n v="0"/>
    <n v="0"/>
    <s v="ZLIN"/>
    <n v="0"/>
    <n v="1"/>
  </r>
  <r>
    <s v="120381000164-3"/>
    <x v="13"/>
    <n v="315100"/>
    <s v="MANOMETRO"/>
    <s v="28.02.2017"/>
    <n v="593137.07999999996"/>
    <n v="4942.8099999999395"/>
    <s v="ZLIN"/>
    <n v="20"/>
    <n v="0"/>
    <n v="0"/>
    <n v="0"/>
    <m/>
    <m/>
    <m/>
    <n v="0"/>
    <n v="0"/>
    <s v="ZLIN"/>
    <n v="0"/>
    <n v="1"/>
  </r>
  <r>
    <s v="120381000164-4"/>
    <x v="13"/>
    <n v="315100"/>
    <s v="MANOMETRO"/>
    <s v="28.02.2017"/>
    <n v="593137.07999999996"/>
    <n v="4942.8099999999395"/>
    <s v="ZLIN"/>
    <n v="20"/>
    <n v="0"/>
    <n v="0"/>
    <n v="0"/>
    <m/>
    <m/>
    <m/>
    <n v="0"/>
    <n v="0"/>
    <s v="ZLIN"/>
    <n v="0"/>
    <n v="1"/>
  </r>
  <r>
    <s v="120381000164-5"/>
    <x v="13"/>
    <n v="315100"/>
    <s v="TERMOMETRO"/>
    <s v="28.02.2017"/>
    <n v="635360.02"/>
    <n v="5294.6700000000419"/>
    <s v="ZLIN"/>
    <n v="20"/>
    <n v="0"/>
    <n v="0"/>
    <n v="0"/>
    <m/>
    <m/>
    <m/>
    <n v="0"/>
    <n v="0"/>
    <s v="ZLIN"/>
    <n v="0"/>
    <n v="1"/>
  </r>
  <r>
    <s v="120381000164-6"/>
    <x v="13"/>
    <n v="315100"/>
    <s v="TERMOMETRO"/>
    <s v="28.02.2017"/>
    <n v="635360.02"/>
    <n v="5294.6700000000419"/>
    <s v="ZLIN"/>
    <n v="20"/>
    <n v="0"/>
    <n v="0"/>
    <n v="0"/>
    <m/>
    <m/>
    <m/>
    <n v="0"/>
    <n v="0"/>
    <s v="ZLIN"/>
    <n v="0"/>
    <n v="1"/>
  </r>
  <r>
    <s v="120381000165-0"/>
    <x v="13"/>
    <n v="315100"/>
    <s v="TUBERIA"/>
    <s v="28.02.2017"/>
    <n v="77978996.890000001"/>
    <n v="216608.32000000775"/>
    <s v="ZLIN"/>
    <n v="60"/>
    <n v="0"/>
    <n v="0"/>
    <n v="0"/>
    <m/>
    <m/>
    <m/>
    <n v="0"/>
    <n v="0"/>
    <s v="ZLIN"/>
    <n v="0"/>
    <n v="1"/>
  </r>
  <r>
    <s v="120381000165-1"/>
    <x v="13"/>
    <n v="315100"/>
    <s v="VALVULA"/>
    <s v="28.02.2017"/>
    <n v="3116093.6"/>
    <n v="25967.450000000186"/>
    <s v="ZLIN"/>
    <n v="20"/>
    <n v="0"/>
    <n v="0"/>
    <n v="0"/>
    <m/>
    <m/>
    <m/>
    <n v="0"/>
    <n v="0"/>
    <s v="ZLIN"/>
    <n v="0"/>
    <n v="1"/>
  </r>
  <r>
    <s v="120381000165-2"/>
    <x v="13"/>
    <n v="315100"/>
    <s v="VALVULA"/>
    <s v="28.02.2017"/>
    <n v="20849728.399999999"/>
    <n v="173747.73999999836"/>
    <s v="ZLIN"/>
    <n v="20"/>
    <n v="0"/>
    <n v="0"/>
    <n v="0"/>
    <m/>
    <m/>
    <m/>
    <n v="0"/>
    <n v="0"/>
    <s v="ZLIN"/>
    <n v="0"/>
    <n v="1"/>
  </r>
  <r>
    <s v="120381000165-3"/>
    <x v="13"/>
    <n v="315100"/>
    <s v="VALVULA"/>
    <s v="28.02.2017"/>
    <n v="20849728.399999999"/>
    <n v="173747.73999999836"/>
    <s v="ZLIN"/>
    <n v="20"/>
    <n v="0"/>
    <n v="0"/>
    <n v="0"/>
    <m/>
    <m/>
    <m/>
    <n v="0"/>
    <n v="0"/>
    <s v="ZLIN"/>
    <n v="0"/>
    <n v="1"/>
  </r>
  <r>
    <s v="120381000166-0"/>
    <x v="13"/>
    <n v="315100"/>
    <s v="TUBERIA"/>
    <s v="28.02.2017"/>
    <n v="112320939.56999999"/>
    <n v="312002.6099999994"/>
    <s v="ZLIN"/>
    <n v="60"/>
    <n v="0"/>
    <n v="0"/>
    <n v="0"/>
    <m/>
    <m/>
    <m/>
    <n v="0"/>
    <n v="0"/>
    <s v="ZLIN"/>
    <n v="0"/>
    <n v="1"/>
  </r>
  <r>
    <s v="120381000166-1"/>
    <x v="13"/>
    <n v="315100"/>
    <s v="VALVULA"/>
    <s v="28.02.2017"/>
    <n v="2113675.7400000002"/>
    <n v="17613.960000000196"/>
    <s v="ZLIN"/>
    <n v="20"/>
    <n v="0"/>
    <n v="0"/>
    <n v="0"/>
    <m/>
    <m/>
    <m/>
    <n v="0"/>
    <n v="0"/>
    <s v="ZLIN"/>
    <n v="0"/>
    <n v="1"/>
  </r>
  <r>
    <s v="120381000166-2"/>
    <x v="13"/>
    <n v="315100"/>
    <s v="VALVULA"/>
    <s v="28.02.2017"/>
    <n v="11965695.07"/>
    <n v="99714.13000000082"/>
    <s v="ZLIN"/>
    <n v="20"/>
    <n v="0"/>
    <n v="0"/>
    <n v="0"/>
    <m/>
    <m/>
    <m/>
    <n v="0"/>
    <n v="0"/>
    <s v="ZLIN"/>
    <n v="0"/>
    <n v="1"/>
  </r>
  <r>
    <s v="120381000166-3"/>
    <x v="13"/>
    <n v="315100"/>
    <s v="VALVULA"/>
    <s v="28.02.2017"/>
    <n v="11965695.07"/>
    <n v="99714.13000000082"/>
    <s v="ZLIN"/>
    <n v="20"/>
    <n v="0"/>
    <n v="0"/>
    <n v="0"/>
    <m/>
    <m/>
    <m/>
    <n v="0"/>
    <n v="0"/>
    <s v="ZLIN"/>
    <n v="0"/>
    <n v="1"/>
  </r>
  <r>
    <s v="120381000167-0"/>
    <x v="13"/>
    <n v="315100"/>
    <s v="TUBERIA"/>
    <s v="28.02.2017"/>
    <n v="116308045.95"/>
    <n v="323077.90999999642"/>
    <s v="ZLIN"/>
    <n v="60"/>
    <n v="0"/>
    <n v="0"/>
    <n v="0"/>
    <m/>
    <m/>
    <m/>
    <n v="0"/>
    <n v="0"/>
    <s v="ZLIN"/>
    <n v="0"/>
    <n v="1"/>
  </r>
  <r>
    <s v="120381000167-1"/>
    <x v="13"/>
    <n v="315100"/>
    <s v="VALVULA"/>
    <s v="28.02.2017"/>
    <n v="6071061.8399999999"/>
    <n v="50592.179999999702"/>
    <s v="ZLIN"/>
    <n v="20"/>
    <n v="0"/>
    <n v="0"/>
    <n v="0"/>
    <m/>
    <m/>
    <m/>
    <n v="0"/>
    <n v="0"/>
    <s v="ZLIN"/>
    <n v="0"/>
    <n v="1"/>
  </r>
  <r>
    <s v="120401000001-0"/>
    <x v="14"/>
    <n v="344208"/>
    <s v="EDIFICACION"/>
    <s v="01.04.1985"/>
    <n v="57030.45"/>
    <n v="23248.009999999995"/>
    <s v="ZLIN"/>
    <n v="78"/>
    <n v="6"/>
    <n v="0"/>
    <n v="0"/>
    <m/>
    <m/>
    <m/>
    <n v="228052159.94"/>
    <n v="6730706.1200000048"/>
    <s v="ZLIN"/>
    <n v="48"/>
    <n v="0"/>
  </r>
  <r>
    <s v="120401000002-0"/>
    <x v="14"/>
    <n v="342510"/>
    <s v="EDIFICACION"/>
    <s v="01.09.1983"/>
    <n v="174046884.19"/>
    <n v="87131545.739999995"/>
    <s v="ZLIN"/>
    <n v="67"/>
    <n v="1"/>
    <n v="0"/>
    <n v="0"/>
    <m/>
    <m/>
    <m/>
    <n v="52110280.149999999"/>
    <n v="2109225.6299999952"/>
    <s v="ZLIN"/>
    <n v="35"/>
    <n v="0"/>
  </r>
  <r>
    <s v="120401000003-0"/>
    <x v="14"/>
    <n v="341100"/>
    <s v="EDIFICACION"/>
    <s v="31.07.2011"/>
    <n v="88628429.819999993"/>
    <n v="9959872.3899999857"/>
    <s v="ZLIN"/>
    <n v="51"/>
    <n v="2"/>
    <n v="0"/>
    <n v="0"/>
    <m/>
    <m/>
    <m/>
    <n v="11012289.119999999"/>
    <n v="331930.69999999925"/>
    <s v="ZLIN"/>
    <n v="47"/>
    <n v="0"/>
  </r>
  <r>
    <s v="120401000004-0"/>
    <x v="14"/>
    <n v="342510"/>
    <s v="EDIFICACION"/>
    <s v="31.07.2011"/>
    <n v="27959331.699999999"/>
    <n v="6652392.6899999976"/>
    <s v="ZLIN"/>
    <n v="24"/>
    <n v="2"/>
    <n v="0"/>
    <n v="0"/>
    <m/>
    <m/>
    <m/>
    <n v="37497876.039999999"/>
    <n v="2656099.549999997"/>
    <s v="ZLIN"/>
    <n v="20"/>
    <n v="0"/>
  </r>
  <r>
    <s v="120401000005-0"/>
    <x v="14"/>
    <n v="341102"/>
    <s v="EDIFICACION"/>
    <s v="30.06.2005"/>
    <n v="173534661.56999999"/>
    <n v="25911589.870000005"/>
    <s v="ZLIN"/>
    <n v="79"/>
    <n v="3"/>
    <n v="0"/>
    <n v="0"/>
    <m/>
    <m/>
    <m/>
    <n v="-18504008.640000001"/>
    <n v="-379913.23000000045"/>
    <s v="ZLIN"/>
    <n v="69"/>
    <n v="0"/>
  </r>
  <r>
    <s v="120401000006-0"/>
    <x v="14"/>
    <n v="341102"/>
    <s v="EDIFICACION"/>
    <s v="31.07.2011"/>
    <n v="90551588.200000003"/>
    <n v="8879613.700000003"/>
    <s v="ZLIN"/>
    <n v="50"/>
    <n v="2"/>
    <n v="0"/>
    <n v="0"/>
    <m/>
    <m/>
    <m/>
    <n v="31740611.289999999"/>
    <n v="977518.82999999821"/>
    <s v="ZLIN"/>
    <n v="46"/>
    <n v="0"/>
  </r>
  <r>
    <s v="120401000007-0"/>
    <x v="14"/>
    <n v="344301"/>
    <s v="EDIFICACION"/>
    <s v="30.09.2012"/>
    <n v="83604322"/>
    <n v="8753022.4599999934"/>
    <s v="ZLIN"/>
    <n v="43"/>
    <n v="0"/>
    <n v="0"/>
    <n v="0"/>
    <m/>
    <m/>
    <m/>
    <n v="50362622.93"/>
    <n v="1783676.2199999988"/>
    <s v="ZLIN"/>
    <n v="40"/>
    <n v="0"/>
  </r>
  <r>
    <s v="120401000008-0"/>
    <x v="14"/>
    <n v="341101"/>
    <s v="EDIFICACION"/>
    <s v="01.12.1994"/>
    <n v="3626944.75"/>
    <n v="2260514.37"/>
    <s v="ZLIN"/>
    <n v="35"/>
    <n v="10"/>
    <n v="0"/>
    <n v="0"/>
    <m/>
    <m/>
    <m/>
    <n v="52179763.07"/>
    <n v="4928088.7299999967"/>
    <s v="ZLIN"/>
    <n v="15"/>
    <n v="0"/>
  </r>
  <r>
    <s v="120401000009-0"/>
    <x v="14"/>
    <n v="341101"/>
    <s v="EDIFICACION"/>
    <s v="01.10.2015"/>
    <n v="1"/>
    <n v="1"/>
    <s v="ZLIN"/>
    <n v="0"/>
    <n v="1"/>
    <n v="0"/>
    <n v="0"/>
    <m/>
    <m/>
    <m/>
    <n v="4414267.2300000004"/>
    <n v="2084515.0800000005"/>
    <s v="ZLIN"/>
    <n v="3"/>
    <n v="0"/>
  </r>
  <r>
    <s v="120401000010-0"/>
    <x v="14"/>
    <n v="342100"/>
    <s v="EDIFICACION"/>
    <s v="01.12.1988"/>
    <n v="731957.2"/>
    <n v="335398.09999999998"/>
    <s v="ZLIN"/>
    <n v="61"/>
    <n v="10"/>
    <n v="0"/>
    <n v="0"/>
    <m/>
    <m/>
    <m/>
    <n v="180352327.71000001"/>
    <n v="7299975.1700000167"/>
    <s v="ZLIN"/>
    <n v="35"/>
    <n v="0"/>
  </r>
  <r>
    <s v="120401000011-0"/>
    <x v="14"/>
    <n v="342100"/>
    <s v="EDIFICACION"/>
    <s v="31.08.2012"/>
    <n v="21488641"/>
    <n v="1430872.6600000001"/>
    <s v="ZLIN"/>
    <n v="70"/>
    <n v="1"/>
    <n v="0"/>
    <n v="0"/>
    <m/>
    <m/>
    <m/>
    <n v="158114928.59999999"/>
    <n v="3343226.1099999845"/>
    <s v="ZLIN"/>
    <n v="67"/>
    <n v="0"/>
  </r>
  <r>
    <s v="120401000012-0"/>
    <x v="14"/>
    <n v="342302"/>
    <s v="EDIFICACION"/>
    <s v="31.12.1995"/>
    <n v="980928.79"/>
    <n v="382218.88"/>
    <s v="ZLIN"/>
    <n v="54"/>
    <n v="9"/>
    <n v="0"/>
    <n v="0"/>
    <m/>
    <m/>
    <m/>
    <n v="87096542"/>
    <n v="3525336.2300000042"/>
    <s v="ZLIN"/>
    <n v="35"/>
    <n v="0"/>
  </r>
  <r>
    <s v="120401000013-0"/>
    <x v="14"/>
    <n v="342302"/>
    <s v="EDIFICACION"/>
    <s v="01.07.1979"/>
    <n v="622324.13"/>
    <n v="329722.57"/>
    <s v="ZLIN"/>
    <n v="71"/>
    <n v="3"/>
    <n v="0"/>
    <n v="0"/>
    <m/>
    <m/>
    <m/>
    <n v="12347039.210000001"/>
    <n v="499761.11000000127"/>
    <s v="ZLIN"/>
    <n v="35"/>
    <n v="0"/>
  </r>
  <r>
    <s v="120401000014-0"/>
    <x v="14"/>
    <n v="341101"/>
    <s v="EDIFICACION"/>
    <s v="01.10.2015"/>
    <n v="1"/>
    <n v="1"/>
    <s v="ZLIN"/>
    <n v="0"/>
    <n v="1"/>
    <n v="0"/>
    <n v="0"/>
    <m/>
    <m/>
    <m/>
    <n v="90901479.890000001"/>
    <n v="2861713.2600000054"/>
    <s v="ZLIN"/>
    <n v="45"/>
    <n v="0"/>
  </r>
  <r>
    <s v="120401000015-0"/>
    <x v="14"/>
    <n v="342302"/>
    <s v="EDIFICACION"/>
    <s v="01.07.1979"/>
    <n v="1896143.84"/>
    <n v="1004623.5800000001"/>
    <s v="ZLIN"/>
    <n v="71"/>
    <n v="3"/>
    <n v="0"/>
    <n v="0"/>
    <m/>
    <m/>
    <m/>
    <n v="37619885.210000001"/>
    <n v="1522709.6400000006"/>
    <s v="ZLIN"/>
    <n v="35"/>
    <n v="0"/>
  </r>
  <r>
    <s v="120401000016-0"/>
    <x v="14"/>
    <n v="343301"/>
    <s v="EDIFICACION"/>
    <s v="31.03.2012"/>
    <n v="74744205.480000004"/>
    <n v="5389357.6200000048"/>
    <s v="ZLIN"/>
    <n v="70"/>
    <n v="6"/>
    <n v="0"/>
    <n v="0"/>
    <m/>
    <m/>
    <m/>
    <n v="-31407797.75"/>
    <n v="-664095.23000000045"/>
    <s v="ZLIN"/>
    <n v="67"/>
    <n v="0"/>
  </r>
  <r>
    <s v="120401000017-0"/>
    <x v="14"/>
    <n v="342302"/>
    <s v="EDIFICACION"/>
    <s v="01.07.1979"/>
    <n v="1607670.68"/>
    <n v="851783.45"/>
    <s v="ZLIN"/>
    <n v="71"/>
    <n v="3"/>
    <n v="0"/>
    <n v="0"/>
    <m/>
    <m/>
    <m/>
    <n v="31896518.09"/>
    <n v="1291049.5399999991"/>
    <s v="ZLIN"/>
    <n v="35"/>
    <n v="0"/>
  </r>
  <r>
    <s v="120401000018-0"/>
    <x v="14"/>
    <n v="322201"/>
    <s v="EDIFICACION"/>
    <s v="31.12.1995"/>
    <n v="4862460.45"/>
    <n v="1487204.1400000001"/>
    <s v="ZLIN"/>
    <n v="69"/>
    <n v="9"/>
    <n v="0"/>
    <n v="0"/>
    <m/>
    <m/>
    <m/>
    <n v="100887456.88"/>
    <n v="2858477.9499999881"/>
    <s v="ZLIN"/>
    <n v="50"/>
    <n v="0"/>
  </r>
  <r>
    <s v="120401000019-0"/>
    <x v="14"/>
    <n v="343203"/>
    <s v="EDIFICACION"/>
    <s v="01.06.1976"/>
    <n v="2605.96"/>
    <n v="1324.63"/>
    <s v="ZLIN"/>
    <n v="80"/>
    <n v="4"/>
    <n v="0"/>
    <n v="0"/>
    <m/>
    <m/>
    <m/>
    <n v="19858195.91"/>
    <n v="686157.1799999997"/>
    <s v="ZLIN"/>
    <n v="41"/>
    <n v="0"/>
  </r>
  <r>
    <s v="120401000020-0"/>
    <x v="14"/>
    <n v="343203"/>
    <s v="EDIFICACION"/>
    <s v="30.12.1997"/>
    <n v="2185000"/>
    <n v="731486.33000000007"/>
    <s v="ZLIN"/>
    <n v="57"/>
    <n v="9"/>
    <n v="0"/>
    <n v="0"/>
    <m/>
    <m/>
    <m/>
    <n v="25664378"/>
    <n v="908946.71999999881"/>
    <s v="ZLIN"/>
    <n v="40"/>
    <n v="0"/>
  </r>
  <r>
    <s v="120401000021-0"/>
    <x v="14"/>
    <n v="342407"/>
    <s v="EDIFICACION"/>
    <s v="30.11.2008"/>
    <n v="1355674253.3099999"/>
    <n v="204362835.20000005"/>
    <s v="ZLIN"/>
    <n v="55"/>
    <n v="10"/>
    <n v="0"/>
    <n v="0"/>
    <m/>
    <m/>
    <m/>
    <n v="-1048190638.63"/>
    <n v="-30304831.389999986"/>
    <s v="ZLIN"/>
    <n v="49"/>
    <n v="0"/>
  </r>
  <r>
    <s v="120401000022-0"/>
    <x v="14"/>
    <n v="342402"/>
    <s v="EDIFICACION"/>
    <s v="31.08.2014"/>
    <n v="613375875.95000005"/>
    <n v="23338915.600000024"/>
    <s v="ZLIN"/>
    <n v="70"/>
    <n v="1"/>
    <n v="0"/>
    <n v="0"/>
    <m/>
    <m/>
    <m/>
    <n v="-325350541.25999999"/>
    <n v="-6679902.4300000072"/>
    <s v="ZLIN"/>
    <n v="69"/>
    <n v="0"/>
  </r>
  <r>
    <s v="120401000023-0"/>
    <x v="14"/>
    <n v="342402"/>
    <s v="EDIFICACION"/>
    <s v="31.01.2005"/>
    <n v="22963981.09"/>
    <n v="5901582.5399999991"/>
    <s v="ZLIN"/>
    <n v="47"/>
    <n v="8"/>
    <n v="0"/>
    <n v="0"/>
    <m/>
    <m/>
    <m/>
    <n v="28120313.079999998"/>
    <n v="1076678.6499999985"/>
    <s v="ZLIN"/>
    <n v="37"/>
    <n v="0"/>
  </r>
  <r>
    <s v="120401000024-0"/>
    <x v="14"/>
    <n v="323301"/>
    <s v="EDIFICACION"/>
    <s v="01.12.1993"/>
    <n v="48328010.649999999"/>
    <n v="18536771.169999998"/>
    <s v="ZLIN"/>
    <n v="60"/>
    <n v="10"/>
    <n v="0"/>
    <n v="0"/>
    <m/>
    <m/>
    <m/>
    <n v="182235150.81999999"/>
    <n v="6619652.9099999964"/>
    <s v="ZLIN"/>
    <n v="39"/>
    <n v="0"/>
  </r>
  <r>
    <s v="120401000025-0"/>
    <x v="14"/>
    <n v="321101"/>
    <s v="EDIFICACION"/>
    <s v="30.04.2013"/>
    <n v="356655256.12"/>
    <n v="20259706.840000033"/>
    <s v="ZLIN"/>
    <n v="70"/>
    <n v="5"/>
    <n v="0"/>
    <n v="0"/>
    <m/>
    <m/>
    <m/>
    <n v="97286784.329999998"/>
    <n v="2026808"/>
    <s v="ZLIN"/>
    <n v="68"/>
    <n v="0"/>
  </r>
  <r>
    <s v="120401000026-0"/>
    <x v="14"/>
    <n v="322100"/>
    <s v="EDIFICACION"/>
    <s v="01.10.2015"/>
    <n v="1"/>
    <n v="1"/>
    <s v="ZLIN"/>
    <n v="0"/>
    <n v="1"/>
    <n v="0"/>
    <n v="0"/>
    <m/>
    <m/>
    <m/>
    <n v="823606506.65999997"/>
    <n v="18520252.129999995"/>
    <s v="ZLIN"/>
    <n v="63"/>
    <n v="0"/>
  </r>
  <r>
    <s v="120401000027-0"/>
    <x v="14"/>
    <n v="322311"/>
    <s v="EDIFICACION"/>
    <s v="01.12.1985"/>
    <n v="15633708.619999999"/>
    <n v="7673987.5299999993"/>
    <s v="ZLIN"/>
    <n v="63"/>
    <n v="10"/>
    <n v="0"/>
    <n v="0"/>
    <m/>
    <m/>
    <m/>
    <n v="49231627.530000001"/>
    <n v="2051317.8100000024"/>
    <s v="ZLIN"/>
    <n v="34"/>
    <n v="0"/>
  </r>
  <r>
    <s v="120401000028-0"/>
    <x v="14"/>
    <n v="342506"/>
    <s v="EDIFICACION"/>
    <s v="31.07.2011"/>
    <n v="58900000"/>
    <n v="8647021.2899999991"/>
    <s v="ZLIN"/>
    <n v="39"/>
    <n v="2"/>
    <n v="0"/>
    <n v="0"/>
    <m/>
    <m/>
    <m/>
    <n v="-24341400.309999999"/>
    <n v="-985247.16000000015"/>
    <s v="ZLIN"/>
    <n v="35"/>
    <n v="0"/>
  </r>
  <r>
    <s v="120401000029-0"/>
    <x v="14"/>
    <n v="321101"/>
    <s v="EDIFICACION"/>
    <s v="01.01.1986"/>
    <n v="41691.910000000003"/>
    <n v="18415.150000000005"/>
    <s v="ZLIN"/>
    <n v="70"/>
    <n v="9"/>
    <n v="0"/>
    <n v="0"/>
    <m/>
    <m/>
    <m/>
    <n v="365037098.25999999"/>
    <n v="12613070.469999969"/>
    <s v="ZLIN"/>
    <n v="41"/>
    <n v="0"/>
  </r>
  <r>
    <s v="120401000030-0"/>
    <x v="14"/>
    <n v="321101"/>
    <s v="EDIFICACION"/>
    <s v="01.12.1985"/>
    <n v="123500"/>
    <n v="64674.15"/>
    <s v="ZLIN"/>
    <n v="59"/>
    <n v="10"/>
    <n v="0"/>
    <n v="0"/>
    <m/>
    <m/>
    <m/>
    <n v="154972569.53"/>
    <n v="7318149.1200000048"/>
    <s v="ZLIN"/>
    <n v="30"/>
    <n v="0"/>
  </r>
  <r>
    <s v="120401000031-0"/>
    <x v="14"/>
    <n v="214502"/>
    <s v="EDIFICACION"/>
    <s v="01.01.1987"/>
    <n v="3372576.82"/>
    <n v="1441985.13"/>
    <s v="ZLIN"/>
    <n v="70"/>
    <n v="9"/>
    <n v="0"/>
    <n v="0"/>
    <m/>
    <m/>
    <m/>
    <n v="20135804.140000001"/>
    <n v="679183.87000000104"/>
    <s v="ZLIN"/>
    <n v="42"/>
    <n v="0"/>
  </r>
  <r>
    <s v="120401000032-0"/>
    <x v="14"/>
    <n v="315100"/>
    <s v="EDIFICACION"/>
    <s v="01.10.2015"/>
    <n v="1"/>
    <n v="1"/>
    <s v="ZLIN"/>
    <n v="0"/>
    <n v="1"/>
    <n v="0"/>
    <n v="0"/>
    <m/>
    <m/>
    <m/>
    <n v="341003019.42000002"/>
    <n v="8783411.1100000143"/>
    <s v="ZLIN"/>
    <n v="55"/>
    <n v="0"/>
  </r>
  <r>
    <s v="120401000033-0"/>
    <x v="14"/>
    <n v="315100"/>
    <s v="EDIFICACION"/>
    <s v="01.10.2015"/>
    <n v="1"/>
    <n v="1"/>
    <s v="ZLIN"/>
    <n v="0"/>
    <n v="1"/>
    <n v="0"/>
    <n v="0"/>
    <m/>
    <m/>
    <m/>
    <n v="214585323.28999999"/>
    <n v="4537251.8599999845"/>
    <s v="ZLIN"/>
    <n v="67"/>
    <n v="0"/>
  </r>
  <r>
    <s v="120401000034-0"/>
    <x v="14"/>
    <n v="321101"/>
    <s v="EDIFICACION"/>
    <s v="01.09.1983"/>
    <n v="3052315.48"/>
    <n v="289835.37000000011"/>
    <s v="ZLIN"/>
    <n v="70"/>
    <n v="1"/>
    <n v="0"/>
    <n v="0"/>
    <m/>
    <m/>
    <m/>
    <n v="14914724.470000001"/>
    <n v="556031.40000000037"/>
    <s v="ZLIN"/>
    <n v="38"/>
    <n v="0"/>
  </r>
  <r>
    <s v="120401000035-0"/>
    <x v="14"/>
    <n v="342506"/>
    <s v="EDIFICACION"/>
    <s v="01.12.1988"/>
    <n v="432979.06"/>
    <n v="175671.77"/>
    <s v="ZLIN"/>
    <n v="69"/>
    <n v="10"/>
    <n v="0"/>
    <n v="0"/>
    <m/>
    <m/>
    <m/>
    <n v="52567721.25"/>
    <n v="1731882.299999997"/>
    <s v="ZLIN"/>
    <n v="43"/>
    <n v="0"/>
  </r>
  <r>
    <s v="120401000036-0"/>
    <x v="14"/>
    <n v="335303"/>
    <s v="EDIFICACION"/>
    <s v="01.12.1993"/>
    <n v="10277130.43"/>
    <n v="2826715.6999999993"/>
    <s v="ZLIN"/>
    <n v="84"/>
    <n v="10"/>
    <n v="0"/>
    <n v="0"/>
    <m/>
    <m/>
    <m/>
    <n v="46983478.399999999"/>
    <n v="1056506.7899999991"/>
    <s v="ZLIN"/>
    <n v="63"/>
    <n v="0"/>
  </r>
  <r>
    <s v="120401000037-0"/>
    <x v="14"/>
    <n v="321101"/>
    <s v="EDIFICACION"/>
    <s v="01.12.1993"/>
    <n v="134621094.53999999"/>
    <n v="22982426.059999987"/>
    <s v="ZLIN"/>
    <n v="68"/>
    <n v="10"/>
    <n v="0"/>
    <n v="0"/>
    <m/>
    <m/>
    <m/>
    <n v="488837660.80000001"/>
    <n v="14734468.49000001"/>
    <s v="ZLIN"/>
    <n v="47"/>
    <n v="0"/>
  </r>
  <r>
    <s v="120401000038-0"/>
    <x v="14"/>
    <n v="342408"/>
    <s v="EDIFICACION"/>
    <s v="01.09.1979"/>
    <n v="36575"/>
    <n v="16953.09"/>
    <s v="ZLIN"/>
    <n v="81"/>
    <n v="1"/>
    <n v="0"/>
    <n v="0"/>
    <m/>
    <m/>
    <m/>
    <n v="23465864.640000001"/>
    <n v="738740.1799999997"/>
    <s v="ZLIN"/>
    <n v="45"/>
    <n v="0"/>
  </r>
  <r>
    <s v="120401000039-0"/>
    <x v="14"/>
    <n v="342408"/>
    <s v="COBERTIZO"/>
    <s v="30.11.2008"/>
    <n v="63109721.619999997"/>
    <n v="19795285.339999996"/>
    <s v="ZLIN"/>
    <n v="26"/>
    <n v="10"/>
    <n v="0"/>
    <n v="0"/>
    <m/>
    <m/>
    <m/>
    <n v="-34370137.289999999"/>
    <n v="-2434551.3900000006"/>
    <s v="ZLIN"/>
    <n v="20"/>
    <n v="0"/>
  </r>
  <r>
    <s v="120401000040-0"/>
    <x v="14"/>
    <n v="342408"/>
    <s v="EDIFICACION"/>
    <s v="01.12.1993"/>
    <n v="1121402.6100000001"/>
    <n v="391512.10000000009"/>
    <s v="ZLIN"/>
    <n v="66"/>
    <n v="10"/>
    <n v="0"/>
    <n v="0"/>
    <m/>
    <m/>
    <m/>
    <n v="74652289.560000002"/>
    <n v="2350164.6700000018"/>
    <s v="ZLIN"/>
    <n v="45"/>
    <n v="0"/>
  </r>
  <r>
    <s v="120401000041-0"/>
    <x v="14"/>
    <n v="342409"/>
    <s v="EDIFICACION"/>
    <s v="01.12.1993"/>
    <n v="52504050.75"/>
    <n v="18896059.469999999"/>
    <s v="ZLIN"/>
    <n v="64"/>
    <n v="10"/>
    <n v="0"/>
    <n v="0"/>
    <m/>
    <m/>
    <m/>
    <n v="59304089.969999999"/>
    <n v="1953816.9200000018"/>
    <s v="ZLIN"/>
    <n v="43"/>
    <n v="0"/>
  </r>
  <r>
    <s v="120401000042-0"/>
    <x v="14"/>
    <n v="342303"/>
    <s v="EDIFICACION"/>
    <s v="01.01.1987"/>
    <n v="25250860.02"/>
    <n v="10951089.879999999"/>
    <s v="ZLIN"/>
    <n v="69"/>
    <n v="9"/>
    <n v="0"/>
    <n v="0"/>
    <m/>
    <m/>
    <m/>
    <n v="101093194.09"/>
    <n v="3493057.5200000107"/>
    <s v="ZLIN"/>
    <n v="41"/>
    <n v="0"/>
  </r>
  <r>
    <s v="120401000043-0"/>
    <x v="14"/>
    <n v="342303"/>
    <s v="EDIFICACION"/>
    <s v="01.01.1987"/>
    <n v="135362944.12"/>
    <n v="58705792.939999998"/>
    <s v="ZLIN"/>
    <n v="69"/>
    <n v="9"/>
    <n v="0"/>
    <n v="0"/>
    <m/>
    <m/>
    <m/>
    <n v="222755991.46000001"/>
    <n v="7696853.3600000143"/>
    <s v="ZLIN"/>
    <n v="41"/>
    <n v="0"/>
  </r>
  <r>
    <s v="120401000044-0"/>
    <x v="14"/>
    <n v="342303"/>
    <s v="EDIFICACION"/>
    <s v="01.01.1987"/>
    <n v="27551779.449999999"/>
    <n v="12122782.979999999"/>
    <s v="ZLIN"/>
    <n v="68"/>
    <n v="9"/>
    <n v="0"/>
    <n v="0"/>
    <m/>
    <m/>
    <m/>
    <n v="49273051.920000002"/>
    <n v="1745087.2600000054"/>
    <s v="ZLIN"/>
    <n v="40"/>
    <n v="0"/>
  </r>
  <r>
    <s v="120401000045-0"/>
    <x v="14"/>
    <n v="214403"/>
    <s v="EDIFICACION"/>
    <s v="30.06.2005"/>
    <n v="211621100.36000001"/>
    <n v="40884620.720000029"/>
    <s v="ZLIN"/>
    <n v="61"/>
    <n v="3"/>
    <n v="0"/>
    <n v="0"/>
    <m/>
    <m/>
    <m/>
    <n v="17111039.989999998"/>
    <n v="475306.66999999806"/>
    <s v="ZLIN"/>
    <n v="51"/>
    <n v="0"/>
  </r>
  <r>
    <s v="120401000046-0"/>
    <x v="14"/>
    <n v="342304"/>
    <s v="EDIFICACION"/>
    <s v="30.06.2014"/>
    <n v="620435224.42999995"/>
    <n v="25014371.719999909"/>
    <s v="ZLIN"/>
    <n v="70"/>
    <n v="3"/>
    <n v="0"/>
    <n v="0"/>
    <m/>
    <m/>
    <m/>
    <n v="-292545161.52999997"/>
    <n v="-6006362.0099999905"/>
    <s v="ZLIN"/>
    <n v="69"/>
    <n v="0"/>
  </r>
  <r>
    <s v="120401000047-0"/>
    <x v="14"/>
    <n v="342502"/>
    <s v="EDIFICACION"/>
    <s v="30.04.2013"/>
    <n v="1404598990.5699999"/>
    <n v="82120282.039999962"/>
    <s v="ZLIN"/>
    <n v="68"/>
    <n v="5"/>
    <n v="0"/>
    <n v="0"/>
    <m/>
    <m/>
    <m/>
    <n v="-707043147.40999997"/>
    <n v="-15176431.199999928"/>
    <s v="ZLIN"/>
    <n v="66"/>
    <n v="0"/>
  </r>
  <r>
    <s v="120401000048-0"/>
    <x v="14"/>
    <n v="335100"/>
    <s v="EDIFICACION"/>
    <s v="31.12.2005"/>
    <n v="4071617033.9200001"/>
    <n v="794676028.36000013"/>
    <s v="ZLIN"/>
    <n v="57"/>
    <n v="9"/>
    <n v="0"/>
    <n v="0"/>
    <m/>
    <m/>
    <m/>
    <n v="4555664109.6700001"/>
    <n v="134455364.35000038"/>
    <s v="ZLIN"/>
    <n v="48"/>
    <n v="0"/>
  </r>
  <r>
    <s v="120401000049-0"/>
    <x v="14"/>
    <n v="335100"/>
    <s v="COMEDOR"/>
    <s v="30.11.2012"/>
    <n v="46744132.32"/>
    <n v="2981195.5799999982"/>
    <s v="ZLIN"/>
    <n v="68"/>
    <n v="10"/>
    <n v="0"/>
    <n v="0"/>
    <m/>
    <m/>
    <m/>
    <n v="129876108.52"/>
    <n v="2787744.7599999905"/>
    <s v="ZLIN"/>
    <n v="66"/>
    <n v="0"/>
  </r>
  <r>
    <s v="120401000050-0"/>
    <x v="14"/>
    <n v="335204"/>
    <s v="EDIFICACION"/>
    <s v="01.10.2015"/>
    <n v="1"/>
    <n v="1"/>
    <s v="ZLIN"/>
    <n v="0"/>
    <n v="1"/>
    <n v="0"/>
    <n v="0"/>
    <m/>
    <m/>
    <m/>
    <n v="150764923.58000001"/>
    <n v="5772530.8500000238"/>
    <s v="ZLIN"/>
    <n v="37"/>
    <n v="0"/>
  </r>
  <r>
    <s v="120401000051-0"/>
    <x v="14"/>
    <n v="341101"/>
    <s v="EDIFICACION"/>
    <s v="01.12.1988"/>
    <n v="127741.75999999999"/>
    <n v="58533.939999999988"/>
    <s v="ZLIN"/>
    <n v="61"/>
    <n v="10"/>
    <n v="0"/>
    <n v="0"/>
    <m/>
    <m/>
    <m/>
    <n v="31475233.07"/>
    <n v="1273997.5199999996"/>
    <s v="ZLIN"/>
    <n v="35"/>
    <n v="0"/>
  </r>
  <r>
    <s v="120401000052-0"/>
    <x v="14"/>
    <n v="342503"/>
    <s v="EDIFICACIÓN"/>
    <s v="31.12.2014"/>
    <n v="62185493.840000004"/>
    <n v="2901989.7200000063"/>
    <s v="ZLIN"/>
    <n v="50"/>
    <n v="0"/>
    <n v="0"/>
    <n v="0"/>
    <m/>
    <m/>
    <m/>
    <n v="0"/>
    <n v="0"/>
    <s v="ZLIN"/>
    <n v="50"/>
    <n v="0"/>
  </r>
  <r>
    <s v="120401000053-0"/>
    <x v="14"/>
    <n v="342503"/>
    <s v="EDIFICACIÓN"/>
    <s v="31.12.2014"/>
    <n v="44244318.869999997"/>
    <n v="2064734.8900000006"/>
    <s v="ZLIN"/>
    <n v="50"/>
    <n v="0"/>
    <n v="0"/>
    <n v="0"/>
    <m/>
    <m/>
    <m/>
    <n v="0"/>
    <n v="0"/>
    <s v="ZLIN"/>
    <n v="50"/>
    <n v="0"/>
  </r>
  <r>
    <s v="120401000054-0"/>
    <x v="14"/>
    <n v="341102"/>
    <s v="CENTRO DE DATOS"/>
    <s v="28.02.2015"/>
    <n v="868277650.22000003"/>
    <n v="37625364.840000033"/>
    <s v="ZLIN"/>
    <n v="50"/>
    <n v="0"/>
    <n v="0"/>
    <n v="0"/>
    <m/>
    <m/>
    <m/>
    <n v="0"/>
    <n v="0"/>
    <s v="ZLIN"/>
    <n v="50"/>
    <n v="0"/>
  </r>
  <r>
    <s v="120401000055-0"/>
    <x v="14"/>
    <n v="214501"/>
    <s v="CASETA"/>
    <s v="30.04.2015"/>
    <n v="3482723"/>
    <n v="696544.60000000009"/>
    <s v="ZLIN"/>
    <n v="10"/>
    <n v="0"/>
    <n v="0"/>
    <n v="0"/>
    <m/>
    <m/>
    <m/>
    <n v="0"/>
    <n v="0"/>
    <s v="ZLIN"/>
    <n v="10"/>
    <n v="0"/>
  </r>
  <r>
    <s v="120401000056-0"/>
    <x v="14"/>
    <n v="342302"/>
    <s v="EDIFICACIÓN"/>
    <s v="31.12.2014"/>
    <n v="592018623.13"/>
    <n v="69068839.370000005"/>
    <s v="ZLIN"/>
    <n v="20"/>
    <n v="0"/>
    <n v="0"/>
    <n v="0"/>
    <m/>
    <m/>
    <m/>
    <n v="0"/>
    <n v="0"/>
    <s v="ZLIN"/>
    <n v="20"/>
    <n v="0"/>
  </r>
  <r>
    <s v="120401000057-0"/>
    <x v="14"/>
    <n v="341100"/>
    <s v="EDIFICACIÓN"/>
    <s v="31.07.2015"/>
    <n v="81190235.5"/>
    <n v="2841658.25"/>
    <s v="ZLIN"/>
    <n v="50"/>
    <n v="0"/>
    <n v="0"/>
    <n v="0"/>
    <m/>
    <m/>
    <m/>
    <n v="0"/>
    <n v="0"/>
    <s v="ZLIN"/>
    <n v="50"/>
    <n v="0"/>
  </r>
  <r>
    <s v="120401000058-0"/>
    <x v="14"/>
    <n v="341201"/>
    <s v="EDIFICACIÓN"/>
    <s v="31.07.2015"/>
    <n v="43029233.899999999"/>
    <n v="1506023.1899999976"/>
    <s v="ZLIN"/>
    <n v="50"/>
    <n v="0"/>
    <n v="0"/>
    <n v="0"/>
    <m/>
    <m/>
    <m/>
    <n v="0"/>
    <n v="0"/>
    <s v="ZLIN"/>
    <n v="50"/>
    <n v="0"/>
  </r>
  <r>
    <s v="120401000061-0"/>
    <x v="14"/>
    <n v="342509"/>
    <s v="OFICINA"/>
    <s v="31.05.2016"/>
    <n v="33061710"/>
    <n v="606131.35000000149"/>
    <s v="ZLIN"/>
    <n v="50"/>
    <n v="0"/>
    <n v="0"/>
    <n v="0"/>
    <m/>
    <m/>
    <m/>
    <n v="0"/>
    <n v="0"/>
    <s v="ZLIN"/>
    <n v="0"/>
    <n v="1"/>
  </r>
  <r>
    <s v="120401000062-0"/>
    <x v="14"/>
    <n v="341201"/>
    <s v="OFICINA"/>
    <s v="31.05.2016"/>
    <n v="76990896.689999998"/>
    <n v="1411499.7699999958"/>
    <s v="ZLIN"/>
    <n v="50"/>
    <n v="0"/>
    <n v="0"/>
    <n v="0"/>
    <m/>
    <m/>
    <m/>
    <n v="0"/>
    <n v="0"/>
    <s v="ZLIN"/>
    <n v="0"/>
    <n v="1"/>
  </r>
  <r>
    <s v="120401000062-1"/>
    <x v="14"/>
    <n v="341201"/>
    <s v="OFICINA SEGUNDA PLANTA"/>
    <s v="31.05.2016"/>
    <n v="69023455.799999997"/>
    <n v="1265430.0199999958"/>
    <s v="ZLIN"/>
    <n v="50"/>
    <n v="0"/>
    <n v="0"/>
    <n v="0"/>
    <m/>
    <m/>
    <m/>
    <n v="0"/>
    <n v="0"/>
    <s v="ZLIN"/>
    <n v="0"/>
    <n v="1"/>
  </r>
  <r>
    <s v="120401000063-0"/>
    <x v="14"/>
    <n v="342503"/>
    <s v="LABORATORIO DE MOTORES"/>
    <s v="01.06.2016"/>
    <n v="87999999.969999999"/>
    <n v="1613333.3400000036"/>
    <s v="ZLIN"/>
    <n v="50"/>
    <n v="0"/>
    <n v="0"/>
    <n v="0"/>
    <m/>
    <m/>
    <m/>
    <n v="0"/>
    <n v="0"/>
    <s v="ZLIN"/>
    <n v="1"/>
    <n v="0"/>
  </r>
  <r>
    <s v="120401000064-0"/>
    <x v="14"/>
    <n v="342503"/>
    <s v="LABORATORIO DE INVESTIGACIÓN"/>
    <s v="01.06.2016"/>
    <n v="38798500"/>
    <n v="711305.84000000358"/>
    <s v="ZLIN"/>
    <n v="50"/>
    <n v="0"/>
    <n v="0"/>
    <n v="0"/>
    <m/>
    <m/>
    <m/>
    <n v="0"/>
    <n v="0"/>
    <s v="ZLIN"/>
    <n v="1"/>
    <n v="0"/>
  </r>
  <r>
    <s v="120401000065-0"/>
    <x v="14"/>
    <n v="315100"/>
    <s v="EDIFICACION"/>
    <s v="01.06.2016"/>
    <n v="14244200.66"/>
    <n v="261143.6799999997"/>
    <s v="ZLIN"/>
    <n v="50"/>
    <n v="0"/>
    <n v="0"/>
    <n v="0"/>
    <m/>
    <m/>
    <m/>
    <n v="0"/>
    <n v="0"/>
    <s v="ZLIN"/>
    <n v="1"/>
    <n v="0"/>
  </r>
  <r>
    <s v="120401000066-0"/>
    <x v="14"/>
    <n v="321201"/>
    <s v="EDIFICIO"/>
    <s v="01.06.2016"/>
    <n v="44757963.93"/>
    <n v="820562.6799999997"/>
    <s v="ZLIN"/>
    <n v="50"/>
    <n v="0"/>
    <n v="0"/>
    <n v="0"/>
    <m/>
    <m/>
    <m/>
    <n v="0"/>
    <n v="0"/>
    <s v="ZLIN"/>
    <n v="1"/>
    <n v="0"/>
  </r>
  <r>
    <s v="120401000067-0"/>
    <x v="14"/>
    <n v="341102"/>
    <s v="CABLEADO ESTRUCTURADO"/>
    <s v="01.06.2016"/>
    <n v="90560096.109999999"/>
    <n v="4150671.0799999982"/>
    <s v="ZLIN"/>
    <n v="20"/>
    <n v="0"/>
    <n v="0"/>
    <n v="0"/>
    <m/>
    <m/>
    <m/>
    <n v="0"/>
    <n v="0"/>
    <s v="ZLIN"/>
    <n v="1"/>
    <n v="0"/>
  </r>
  <r>
    <s v="120401000068-0"/>
    <x v="14"/>
    <n v="342515"/>
    <s v="CASETA"/>
    <s v="31.12.2016"/>
    <n v="16610230.699999999"/>
    <n v="158192.66999999993"/>
    <s v="ZLIN"/>
    <n v="35"/>
    <n v="0"/>
    <n v="0"/>
    <n v="0"/>
    <m/>
    <m/>
    <m/>
    <n v="0"/>
    <n v="0"/>
    <s v="ZLIN"/>
    <n v="0"/>
    <n v="1"/>
  </r>
  <r>
    <s v="120402000001-0"/>
    <x v="15"/>
    <n v="341101"/>
    <s v="EDIFICACION"/>
    <s v="31.03.2012"/>
    <n v="275545876.38"/>
    <n v="19867965.090000004"/>
    <s v="ZLIN"/>
    <n v="70"/>
    <n v="6"/>
    <n v="0"/>
    <n v="0"/>
    <m/>
    <m/>
    <m/>
    <n v="-46542927.289999999"/>
    <n v="-984116.61999999732"/>
    <s v="ZLIN"/>
    <n v="67"/>
    <n v="0"/>
  </r>
  <r>
    <s v="120402000002-0"/>
    <x v="15"/>
    <n v="342302"/>
    <s v="EDIFICACION"/>
    <s v="30.12.1997"/>
    <n v="6880010.2400000002"/>
    <n v="2728482.7"/>
    <s v="ZLIN"/>
    <n v="48"/>
    <n v="9"/>
    <n v="0"/>
    <n v="0"/>
    <m/>
    <m/>
    <m/>
    <n v="68577918.819999993"/>
    <n v="3133937.1499999911"/>
    <s v="ZLIN"/>
    <n v="31"/>
    <n v="0"/>
  </r>
  <r>
    <s v="120402000003-0"/>
    <x v="15"/>
    <n v="342302"/>
    <s v="CASETA"/>
    <s v="30.12.1997"/>
    <n v="197183.88"/>
    <n v="76627.570000000007"/>
    <s v="ZLIN"/>
    <n v="49"/>
    <n v="9"/>
    <n v="0"/>
    <n v="0"/>
    <m/>
    <m/>
    <m/>
    <n v="1964014.3"/>
    <n v="86948.550000000047"/>
    <s v="ZLIN"/>
    <n v="32"/>
    <n v="0"/>
  </r>
  <r>
    <s v="120402000004-0"/>
    <x v="15"/>
    <n v="335303"/>
    <s v="EDIFICACION"/>
    <s v="01.12.1993"/>
    <n v="218112572.55000001"/>
    <n v="47025844.969999999"/>
    <s v="ZLIN"/>
    <n v="64"/>
    <n v="10"/>
    <n v="0"/>
    <n v="0"/>
    <m/>
    <m/>
    <m/>
    <n v="101277162.91"/>
    <n v="3336650.7199999988"/>
    <s v="ZLIN"/>
    <n v="43"/>
    <n v="0"/>
  </r>
  <r>
    <s v="120402000005-0"/>
    <x v="15"/>
    <n v="342409"/>
    <s v="EDIFICACION"/>
    <s v="31.12.1995"/>
    <n v="1794608.82"/>
    <n v="785333.12000000011"/>
    <s v="ZLIN"/>
    <n v="48"/>
    <n v="9"/>
    <n v="0"/>
    <n v="0"/>
    <m/>
    <m/>
    <m/>
    <n v="68482545.069999993"/>
    <n v="3345411.6799999923"/>
    <s v="ZLIN"/>
    <n v="29"/>
    <n v="0"/>
  </r>
  <r>
    <s v="120402000006-0"/>
    <x v="15"/>
    <n v="342409"/>
    <s v="CASETA"/>
    <s v="30.11.2008"/>
    <n v="20663908.059999999"/>
    <n v="3490058.0299999975"/>
    <s v="ZLIN"/>
    <n v="49"/>
    <n v="10"/>
    <n v="0"/>
    <n v="0"/>
    <m/>
    <m/>
    <m/>
    <n v="-13219466.449999999"/>
    <n v="-435525.04999999888"/>
    <s v="ZLIN"/>
    <n v="43"/>
    <n v="0"/>
  </r>
  <r>
    <s v="120402000007-0"/>
    <x v="15"/>
    <n v="342303"/>
    <s v="EDIFICACION"/>
    <s v="30.04.2013"/>
    <n v="188535576"/>
    <n v="11186288.800000012"/>
    <s v="ZLIN"/>
    <n v="67"/>
    <n v="5"/>
    <n v="0"/>
    <n v="0"/>
    <m/>
    <m/>
    <m/>
    <n v="106740.31"/>
    <n v="2326.3999999999942"/>
    <s v="ZLIN"/>
    <n v="65"/>
    <n v="0"/>
  </r>
  <r>
    <s v="120402000009-0"/>
    <x v="15"/>
    <n v="341204"/>
    <s v="CONSULTORIO"/>
    <s v="31.05.2016"/>
    <n v="40545890.859999999"/>
    <n v="743341.32999999821"/>
    <s v="ZLIN"/>
    <n v="50"/>
    <n v="0"/>
    <n v="0"/>
    <n v="0"/>
    <m/>
    <m/>
    <m/>
    <n v="0"/>
    <n v="0"/>
    <s v="ZLIN"/>
    <n v="0"/>
    <n v="1"/>
  </r>
  <r>
    <s v="120403000001-0"/>
    <x v="16"/>
    <n v="342503"/>
    <s v="COMEDOR"/>
    <s v="31.08.2012"/>
    <n v="17523188.899999999"/>
    <n v="1990463.629999999"/>
    <s v="ZLIN"/>
    <n v="41"/>
    <n v="1"/>
    <n v="0"/>
    <n v="0"/>
    <m/>
    <m/>
    <m/>
    <n v="74707861.439999998"/>
    <n v="2785161.5"/>
    <s v="ZLIN"/>
    <n v="38"/>
    <n v="0"/>
  </r>
  <r>
    <s v="120403000002-0"/>
    <x v="16"/>
    <n v="342503"/>
    <s v="CASETA"/>
    <s v="01.10.2015"/>
    <n v="1"/>
    <n v="1"/>
    <s v="ZLIN"/>
    <n v="0"/>
    <n v="1"/>
    <n v="0"/>
    <n v="0"/>
    <m/>
    <m/>
    <m/>
    <n v="66541.63"/>
    <n v="31422.430000000008"/>
    <s v="ZLIN"/>
    <n v="3"/>
    <n v="0"/>
  </r>
  <r>
    <s v="120403000003-0"/>
    <x v="16"/>
    <n v="321101"/>
    <s v="CASETA"/>
    <s v="01.12.1991"/>
    <n v="81519756.319999993"/>
    <n v="48214019.25999999"/>
    <s v="ZLIN"/>
    <n v="42"/>
    <n v="10"/>
    <n v="0"/>
    <n v="0"/>
    <m/>
    <m/>
    <m/>
    <n v="-30981050.699999999"/>
    <n v="-2309990.629999999"/>
    <s v="ZLIN"/>
    <n v="19"/>
    <n v="0"/>
  </r>
  <r>
    <s v="120403000004-0"/>
    <x v="16"/>
    <n v="321101"/>
    <s v="COMEDOR"/>
    <s v="01.01.1987"/>
    <n v="72103882.390000001"/>
    <n v="16111434.340000004"/>
    <s v="ZLIN"/>
    <n v="67"/>
    <n v="9"/>
    <n v="0"/>
    <n v="0"/>
    <m/>
    <m/>
    <m/>
    <n v="289651304.01999998"/>
    <n v="10521521.719999969"/>
    <s v="ZLIN"/>
    <n v="39"/>
    <n v="0"/>
  </r>
  <r>
    <s v="120403000006-0"/>
    <x v="16"/>
    <n v="342302"/>
    <s v="COMEDOR"/>
    <s v="30.09.2016"/>
    <n v="53594394"/>
    <n v="625267.9299999997"/>
    <s v="ZLIN"/>
    <n v="50"/>
    <n v="0"/>
    <n v="0"/>
    <n v="0"/>
    <m/>
    <m/>
    <m/>
    <n v="0"/>
    <n v="0"/>
    <s v="ZLIN"/>
    <n v="0"/>
    <n v="1"/>
  </r>
  <r>
    <s v="120404000001-0"/>
    <x v="17"/>
    <n v="321100"/>
    <s v="VIVIENDA EN MADERA"/>
    <s v="01.10.2015"/>
    <n v="1"/>
    <n v="1"/>
    <s v="ZLIN"/>
    <n v="0"/>
    <n v="1"/>
    <n v="0"/>
    <n v="0"/>
    <m/>
    <m/>
    <m/>
    <n v="2073982.06"/>
    <n v="489690.22"/>
    <s v="ZLIN"/>
    <n v="6"/>
    <n v="0"/>
  </r>
  <r>
    <s v="120404000002-0"/>
    <x v="17"/>
    <n v="321100"/>
    <s v="VIVIENDA EN BLOQUES CONCRETO"/>
    <s v="01.10.2015"/>
    <n v="1"/>
    <n v="1"/>
    <s v="ZLIN"/>
    <n v="0"/>
    <n v="1"/>
    <n v="0"/>
    <n v="0"/>
    <m/>
    <m/>
    <m/>
    <n v="66210492.5"/>
    <n v="2039091.25"/>
    <s v="ZLIN"/>
    <n v="46"/>
    <n v="0"/>
  </r>
  <r>
    <s v="120404000003-0"/>
    <x v="17"/>
    <n v="321100"/>
    <s v="VIVIENDA EN BLOQUES CONCRETO"/>
    <s v="01.10.2015"/>
    <n v="1"/>
    <n v="1"/>
    <s v="ZLIN"/>
    <n v="0"/>
    <n v="1"/>
    <n v="0"/>
    <n v="0"/>
    <m/>
    <m/>
    <m/>
    <n v="89109217.829999998"/>
    <n v="2744305.6200000048"/>
    <s v="ZLIN"/>
    <n v="46"/>
    <n v="0"/>
  </r>
  <r>
    <s v="120404000004-0"/>
    <x v="17"/>
    <n v="321100"/>
    <s v="VIVIENDA EN BLOQUES CONCRETO"/>
    <s v="01.11.1989"/>
    <n v="6135451.0999999996"/>
    <n v="2405915.8599999994"/>
    <s v="ZLIN"/>
    <n v="69"/>
    <n v="11"/>
    <n v="0"/>
    <n v="0"/>
    <m/>
    <m/>
    <m/>
    <n v="100499913.06999999"/>
    <n v="3235792.6499999911"/>
    <s v="ZLIN"/>
    <n v="44"/>
    <n v="0"/>
  </r>
  <r>
    <s v="120404000005-0"/>
    <x v="17"/>
    <n v="321100"/>
    <s v="VIVIENDA EN BLOQUES CONCRETO"/>
    <s v="01.11.1989"/>
    <n v="5851360.0099999998"/>
    <n v="2294514.2699999996"/>
    <s v="ZLIN"/>
    <n v="69"/>
    <n v="11"/>
    <n v="0"/>
    <n v="0"/>
    <m/>
    <m/>
    <m/>
    <n v="95846444.390000001"/>
    <n v="3085965.0700000077"/>
    <s v="ZLIN"/>
    <n v="44"/>
    <n v="0"/>
  </r>
  <r>
    <s v="120404000006-0"/>
    <x v="17"/>
    <n v="321100"/>
    <s v="VIVIENDA EN BLOQUES CONCRETO"/>
    <s v="01.11.1989"/>
    <n v="5060945.29"/>
    <n v="1984566.1099999999"/>
    <s v="ZLIN"/>
    <n v="69"/>
    <n v="11"/>
    <n v="0"/>
    <n v="0"/>
    <m/>
    <m/>
    <m/>
    <n v="82899293.459999993"/>
    <n v="2669106.0399999917"/>
    <s v="ZLIN"/>
    <n v="44"/>
    <n v="0"/>
  </r>
  <r>
    <s v="120404000007-0"/>
    <x v="17"/>
    <n v="321100"/>
    <s v="VIVIENDA EN BLOQUES CONCRETO"/>
    <s v="01.11.1989"/>
    <n v="6540968.2199999997"/>
    <n v="2564932.7799999998"/>
    <s v="ZLIN"/>
    <n v="69"/>
    <n v="11"/>
    <n v="0"/>
    <n v="0"/>
    <m/>
    <m/>
    <m/>
    <n v="107142364.45999999"/>
    <n v="3449659.4599999934"/>
    <s v="ZLIN"/>
    <n v="44"/>
    <n v="0"/>
  </r>
  <r>
    <s v="120404000008-0"/>
    <x v="17"/>
    <n v="321100"/>
    <s v="VIVIENDA EN BLOQUES CONCRETO"/>
    <s v="01.11.1989"/>
    <n v="15309175.58"/>
    <n v="2685455.8699999992"/>
    <s v="ZLIN"/>
    <n v="69"/>
    <n v="11"/>
    <n v="0"/>
    <n v="0"/>
    <m/>
    <m/>
    <m/>
    <n v="104290238.42"/>
    <n v="3357829.6400000006"/>
    <s v="ZLIN"/>
    <n v="44"/>
    <n v="0"/>
  </r>
  <r>
    <s v="120404000009-0"/>
    <x v="17"/>
    <n v="321100"/>
    <s v="VIVIENDA EN BLOQUES CONCRETO"/>
    <s v="01.11.1989"/>
    <n v="6366847.8799999999"/>
    <n v="2496654.33"/>
    <s v="ZLIN"/>
    <n v="69"/>
    <n v="11"/>
    <n v="0"/>
    <n v="0"/>
    <m/>
    <m/>
    <m/>
    <n v="104290238.42"/>
    <n v="3357829.6400000006"/>
    <s v="ZLIN"/>
    <n v="44"/>
    <n v="0"/>
  </r>
  <r>
    <s v="120404000010-0"/>
    <x v="17"/>
    <n v="321100"/>
    <s v="VIVIENDA EN BLOQUES CONCRETO"/>
    <s v="01.11.1989"/>
    <n v="20214945.289999999"/>
    <n v="2304516.2100000009"/>
    <s v="ZLIN"/>
    <n v="69"/>
    <n v="11"/>
    <n v="0"/>
    <n v="0"/>
    <m/>
    <m/>
    <m/>
    <n v="82899293.459999993"/>
    <n v="2669106.0399999917"/>
    <s v="ZLIN"/>
    <n v="44"/>
    <n v="0"/>
  </r>
  <r>
    <s v="120404000011-0"/>
    <x v="17"/>
    <n v="321100"/>
    <s v="VIVIENDA EN BLOQUES CONCRETO"/>
    <s v="01.11.1989"/>
    <n v="5115930.66"/>
    <n v="2006127.67"/>
    <s v="ZLIN"/>
    <n v="69"/>
    <n v="11"/>
    <n v="0"/>
    <n v="0"/>
    <m/>
    <m/>
    <m/>
    <n v="83799964.780000001"/>
    <n v="2698104.9200000018"/>
    <s v="ZLIN"/>
    <n v="44"/>
    <n v="0"/>
  </r>
  <r>
    <s v="120404000012-0"/>
    <x v="17"/>
    <n v="321100"/>
    <s v="VIVIENDA EN BLOQUES CONCRETO"/>
    <s v="01.11.1989"/>
    <n v="5635728.6600000001"/>
    <n v="2209957.98"/>
    <s v="ZLIN"/>
    <n v="69"/>
    <n v="11"/>
    <n v="0"/>
    <n v="0"/>
    <m/>
    <m/>
    <m/>
    <n v="83473464.819999993"/>
    <n v="2687592.6099999994"/>
    <s v="ZLIN"/>
    <n v="44"/>
    <n v="0"/>
  </r>
  <r>
    <s v="120404000013-0"/>
    <x v="17"/>
    <n v="321100"/>
    <s v="VIVIENDA EN BLOQUES CONCRETO"/>
    <s v="01.11.1989"/>
    <n v="6366847.8799999999"/>
    <n v="2496654.33"/>
    <s v="ZLIN"/>
    <n v="69"/>
    <n v="11"/>
    <n v="0"/>
    <n v="0"/>
    <m/>
    <m/>
    <m/>
    <n v="104290238.42"/>
    <n v="3357829.6400000006"/>
    <s v="ZLIN"/>
    <n v="44"/>
    <n v="0"/>
  </r>
  <r>
    <s v="120404000014-0"/>
    <x v="17"/>
    <n v="321100"/>
    <s v="VIVIENDA EN BLOQUES CONCRETO"/>
    <s v="01.11.1989"/>
    <n v="6540968.2199999997"/>
    <n v="2564932.7799999998"/>
    <s v="ZLIN"/>
    <n v="69"/>
    <n v="11"/>
    <n v="0"/>
    <n v="0"/>
    <m/>
    <m/>
    <m/>
    <n v="107142364.45999999"/>
    <n v="3449659.4599999934"/>
    <s v="ZLIN"/>
    <n v="44"/>
    <n v="0"/>
  </r>
  <r>
    <s v="120404000015-0"/>
    <x v="17"/>
    <n v="321100"/>
    <s v="VIVIENDA EN BLOQUES CONCRETO"/>
    <s v="01.11.1989"/>
    <n v="5060945.29"/>
    <n v="1984566.1099999999"/>
    <s v="ZLIN"/>
    <n v="69"/>
    <n v="11"/>
    <n v="0"/>
    <n v="0"/>
    <m/>
    <m/>
    <m/>
    <n v="82899293.459999993"/>
    <n v="2669106.0399999917"/>
    <s v="ZLIN"/>
    <n v="44"/>
    <n v="0"/>
  </r>
  <r>
    <s v="120404000016-0"/>
    <x v="17"/>
    <n v="321100"/>
    <s v="VIVIENDA EN BLOQUES CONCRETO"/>
    <s v="01.05.1982"/>
    <n v="5188930.66"/>
    <n v="2340325.02"/>
    <s v="ZLIN"/>
    <n v="77"/>
    <n v="5"/>
    <n v="0"/>
    <n v="0"/>
    <m/>
    <m/>
    <m/>
    <n v="84069868.700000003"/>
    <n v="2706795.0100000054"/>
    <s v="ZLIN"/>
    <n v="44"/>
    <n v="0"/>
  </r>
  <r>
    <s v="120404000017-0"/>
    <x v="17"/>
    <n v="321100"/>
    <s v="VIVIENDA EN BLOQUES CONCRETO"/>
    <s v="01.11.1989"/>
    <n v="6366847.8799999999"/>
    <n v="2496654.33"/>
    <s v="ZLIN"/>
    <n v="69"/>
    <n v="11"/>
    <n v="0"/>
    <n v="0"/>
    <m/>
    <m/>
    <m/>
    <n v="104290238.42"/>
    <n v="3357829.6400000006"/>
    <s v="ZLIN"/>
    <n v="44"/>
    <n v="0"/>
  </r>
  <r>
    <s v="120404000018-0"/>
    <x v="17"/>
    <n v="321100"/>
    <s v="VIVIENDA EN BLOQUES CONCRETO"/>
    <s v="01.11.1989"/>
    <n v="6366847.8799999999"/>
    <n v="2496654.33"/>
    <s v="ZLIN"/>
    <n v="69"/>
    <n v="11"/>
    <n v="0"/>
    <n v="0"/>
    <m/>
    <m/>
    <m/>
    <n v="104290238.42"/>
    <n v="3357829.6400000006"/>
    <s v="ZLIN"/>
    <n v="44"/>
    <n v="0"/>
  </r>
  <r>
    <s v="120404000019-0"/>
    <x v="17"/>
    <n v="321100"/>
    <s v="VIVIENDA EN BLOQUES CONCRETO"/>
    <s v="01.11.1989"/>
    <n v="6366847.8799999999"/>
    <n v="2496654.33"/>
    <s v="ZLIN"/>
    <n v="69"/>
    <n v="11"/>
    <n v="0"/>
    <n v="0"/>
    <m/>
    <m/>
    <m/>
    <n v="104290238.42"/>
    <n v="3357829.6400000006"/>
    <s v="ZLIN"/>
    <n v="44"/>
    <n v="0"/>
  </r>
  <r>
    <s v="120404000020-0"/>
    <x v="17"/>
    <n v="321100"/>
    <s v="VIVIENDA EN BLOQUES CONCRETO"/>
    <s v="01.11.1989"/>
    <n v="6540968.2199999997"/>
    <n v="2564932.7799999998"/>
    <s v="ZLIN"/>
    <n v="69"/>
    <n v="11"/>
    <n v="0"/>
    <n v="0"/>
    <m/>
    <m/>
    <m/>
    <n v="107142364.45999999"/>
    <n v="3449659.4599999934"/>
    <s v="ZLIN"/>
    <n v="44"/>
    <n v="0"/>
  </r>
  <r>
    <s v="120404000021-0"/>
    <x v="17"/>
    <n v="321100"/>
    <s v="VIVIENDA EN BLOQUES CONCRETO"/>
    <s v="10.12.2010"/>
    <n v="391499.8"/>
    <n v="50861.51999999996"/>
    <s v="ZLIN"/>
    <n v="48"/>
    <n v="9"/>
    <n v="0"/>
    <n v="0"/>
    <m/>
    <m/>
    <m/>
    <n v="110898919.20999999"/>
    <n v="3570609.1400000006"/>
    <s v="ZLIN"/>
    <n v="44"/>
    <n v="0"/>
  </r>
  <r>
    <s v="120404000022-0"/>
    <x v="17"/>
    <n v="321100"/>
    <s v="VIVIENDA EN BLOQUES CONCRETO"/>
    <s v="01.09.1967"/>
    <n v="57320.94"/>
    <n v="34625.380000000005"/>
    <s v="ZLIN"/>
    <n v="82"/>
    <n v="1"/>
    <n v="0"/>
    <n v="0"/>
    <m/>
    <m/>
    <m/>
    <n v="165555022.97"/>
    <n v="6898125.9600000083"/>
    <s v="ZLIN"/>
    <n v="34"/>
    <n v="0"/>
  </r>
  <r>
    <s v="120404000023-0"/>
    <x v="17"/>
    <n v="321100"/>
    <s v="VIVIENDA EN BLOQUES CONCRETO"/>
    <s v="01.09.1978"/>
    <n v="150370.6"/>
    <n v="81619.61"/>
    <s v="ZLIN"/>
    <n v="71"/>
    <n v="1"/>
    <n v="0"/>
    <n v="0"/>
    <m/>
    <m/>
    <m/>
    <n v="376266418.95999998"/>
    <n v="15677767.459999979"/>
    <s v="ZLIN"/>
    <n v="34"/>
    <n v="0"/>
  </r>
  <r>
    <s v="120404000024-0"/>
    <x v="17"/>
    <n v="321100"/>
    <s v="VIVIENDA EN BLOQUES CONCRETO"/>
    <s v="01.09.1967"/>
    <n v="64491.32"/>
    <n v="38956.630000000005"/>
    <s v="ZLIN"/>
    <n v="82"/>
    <n v="1"/>
    <n v="0"/>
    <n v="0"/>
    <m/>
    <m/>
    <m/>
    <n v="114757227.27"/>
    <n v="4781551.1400000006"/>
    <s v="ZLIN"/>
    <n v="34"/>
    <n v="0"/>
  </r>
  <r>
    <s v="120404000025-0"/>
    <x v="17"/>
    <n v="321100"/>
    <s v="VIVIENDA EN BLOQUES CONCRETO"/>
    <s v="01.11.1984"/>
    <n v="133998.97"/>
    <n v="66913.509999999995"/>
    <s v="ZLIN"/>
    <n v="64"/>
    <n v="11"/>
    <n v="0"/>
    <n v="0"/>
    <m/>
    <m/>
    <m/>
    <n v="278482917.38"/>
    <n v="11603454.889999986"/>
    <s v="ZLIN"/>
    <n v="34"/>
    <n v="0"/>
  </r>
  <r>
    <s v="120405000001-0"/>
    <x v="18"/>
    <n v="342503"/>
    <s v="BODEGA"/>
    <s v="01.09.1984"/>
    <n v="351985.31"/>
    <n v="194113.25"/>
    <s v="ZLIN"/>
    <n v="59"/>
    <n v="1"/>
    <n v="0"/>
    <n v="0"/>
    <m/>
    <m/>
    <m/>
    <n v="1564444702.23"/>
    <n v="79153452.190000057"/>
    <s v="ZLIN"/>
    <n v="28"/>
    <n v="0"/>
  </r>
  <r>
    <s v="120405000002-0"/>
    <x v="18"/>
    <n v="344208"/>
    <s v="BODEGA"/>
    <s v="01.10.1979"/>
    <n v="152621.06"/>
    <n v="114465.75"/>
    <s v="ZLIN"/>
    <n v="50"/>
    <n v="0"/>
    <n v="0"/>
    <n v="0"/>
    <m/>
    <m/>
    <m/>
    <n v="7260258"/>
    <n v="734668.96999999974"/>
    <s v="ZLIN"/>
    <n v="14"/>
    <n v="0"/>
  </r>
  <r>
    <s v="120405000003-0"/>
    <x v="18"/>
    <n v="344208"/>
    <s v="BODEGA"/>
    <s v="01.12.1987"/>
    <n v="69237.37"/>
    <n v="40755.149999999994"/>
    <s v="ZLIN"/>
    <n v="49"/>
    <n v="10"/>
    <n v="0"/>
    <n v="0"/>
    <m/>
    <m/>
    <m/>
    <n v="4828471.43"/>
    <n v="310924.29000000004"/>
    <s v="ZLIN"/>
    <n v="22"/>
    <n v="0"/>
  </r>
  <r>
    <s v="120405000004-0"/>
    <x v="18"/>
    <n v="342503"/>
    <s v="BODEGA"/>
    <s v="01.10.2015"/>
    <n v="1"/>
    <n v="1"/>
    <s v="ZLIN"/>
    <n v="0"/>
    <n v="1"/>
    <n v="0"/>
    <n v="0"/>
    <m/>
    <m/>
    <m/>
    <n v="12988934.949999999"/>
    <n v="6133663.7199999988"/>
    <s v="ZLIN"/>
    <n v="3"/>
    <n v="0"/>
  </r>
  <r>
    <s v="120405000005-0"/>
    <x v="18"/>
    <n v="342302"/>
    <s v="BODEGA"/>
    <s v="01.10.2015"/>
    <n v="1"/>
    <n v="1"/>
    <s v="ZLIN"/>
    <n v="0"/>
    <n v="1"/>
    <n v="0"/>
    <n v="0"/>
    <m/>
    <m/>
    <m/>
    <n v="98599868.25"/>
    <n v="4656104.8900000006"/>
    <s v="ZLIN"/>
    <n v="30"/>
    <n v="0"/>
  </r>
  <r>
    <s v="120405000006-0"/>
    <x v="18"/>
    <n v="342302"/>
    <s v="BODEGA"/>
    <s v="01.07.1979"/>
    <n v="616591.46"/>
    <n v="454172.22"/>
    <s v="ZLIN"/>
    <n v="51"/>
    <n v="3"/>
    <n v="0"/>
    <n v="0"/>
    <m/>
    <m/>
    <m/>
    <n v="12356004.48"/>
    <n v="1166955.9800000004"/>
    <s v="ZLIN"/>
    <n v="15"/>
    <n v="0"/>
  </r>
  <r>
    <s v="120405000007-0"/>
    <x v="18"/>
    <n v="342503"/>
    <s v="BODEGA (AREA ACTIVOS Y PROPIEDAD"/>
    <s v="31.08.2012"/>
    <n v="11413422.75"/>
    <n v="2411893.1199999992"/>
    <s v="ZLIN"/>
    <n v="22"/>
    <n v="1"/>
    <n v="0"/>
    <n v="0"/>
    <m/>
    <m/>
    <m/>
    <n v="115681175.06999999"/>
    <n v="8625350.7699999958"/>
    <s v="ZLIN"/>
    <n v="19"/>
    <n v="0"/>
  </r>
  <r>
    <s v="120405000008-0"/>
    <x v="18"/>
    <n v="322201"/>
    <s v="BODEGA"/>
    <s v="01.12.1983"/>
    <n v="6578445.2400000002"/>
    <n v="4400297.8100000005"/>
    <s v="ZLIN"/>
    <n v="49"/>
    <n v="10"/>
    <n v="0"/>
    <n v="0"/>
    <m/>
    <m/>
    <m/>
    <n v="7195279.2599999998"/>
    <n v="566295.12999999989"/>
    <s v="ZLIN"/>
    <n v="18"/>
    <n v="0"/>
  </r>
  <r>
    <s v="120405000009-0"/>
    <x v="18"/>
    <n v="322201"/>
    <s v="BODEGA"/>
    <s v="01.12.1983"/>
    <n v="21965375.140000001"/>
    <n v="14692558.670000002"/>
    <s v="ZLIN"/>
    <n v="49"/>
    <n v="10"/>
    <n v="0"/>
    <n v="0"/>
    <m/>
    <m/>
    <m/>
    <n v="20895780.559999999"/>
    <n v="1644575.3200000003"/>
    <s v="ZLIN"/>
    <n v="18"/>
    <n v="0"/>
  </r>
  <r>
    <s v="120405000010-0"/>
    <x v="18"/>
    <n v="322201"/>
    <s v="BODEGA"/>
    <s v="30.12.1996"/>
    <n v="10376131.189999999"/>
    <n v="4240830.8199999994"/>
    <s v="ZLIN"/>
    <n v="49"/>
    <n v="9"/>
    <n v="0"/>
    <n v="0"/>
    <m/>
    <m/>
    <m/>
    <n v="132426768.18000001"/>
    <n v="6051760.9100000113"/>
    <s v="ZLIN"/>
    <n v="31"/>
    <n v="0"/>
  </r>
  <r>
    <s v="120405000011-0"/>
    <x v="18"/>
    <n v="322201"/>
    <s v="CASETA"/>
    <s v="31.12.1995"/>
    <n v="3818184.8"/>
    <n v="1637278.52"/>
    <s v="ZLIN"/>
    <n v="49"/>
    <n v="9"/>
    <n v="0"/>
    <n v="0"/>
    <m/>
    <m/>
    <m/>
    <n v="11633760.33"/>
    <n v="549372.00999999978"/>
    <s v="ZLIN"/>
    <n v="30"/>
    <n v="0"/>
  </r>
  <r>
    <s v="120405000012-0"/>
    <x v="18"/>
    <n v="322100"/>
    <s v="BODEGA"/>
    <s v="01.09.1978"/>
    <n v="135060.48000000001"/>
    <n v="104048.26000000001"/>
    <s v="ZLIN"/>
    <n v="50"/>
    <n v="1"/>
    <n v="0"/>
    <n v="0"/>
    <m/>
    <m/>
    <m/>
    <n v="133472674.56"/>
    <n v="14545099.150000006"/>
    <s v="ZLIN"/>
    <n v="13"/>
    <n v="0"/>
  </r>
  <r>
    <s v="120405000013-0"/>
    <x v="18"/>
    <n v="323301"/>
    <s v="BODEGA"/>
    <s v="30.09.2012"/>
    <n v="1259596557.3499999"/>
    <n v="444088529.81999993"/>
    <s v="ZLIN"/>
    <n v="13"/>
    <n v="0"/>
    <n v="0"/>
    <n v="0"/>
    <m/>
    <m/>
    <m/>
    <n v="-848718854.91999996"/>
    <n v="-120235171.11000001"/>
    <s v="ZLIN"/>
    <n v="10"/>
    <n v="0"/>
  </r>
  <r>
    <s v="120405000014-0"/>
    <x v="18"/>
    <n v="322100"/>
    <s v="BODEGA"/>
    <s v="01.12.1985"/>
    <n v="608610.13"/>
    <n v="398671.47"/>
    <s v="ZLIN"/>
    <n v="47"/>
    <n v="10"/>
    <n v="0"/>
    <n v="0"/>
    <m/>
    <m/>
    <m/>
    <n v="65073124.670000002"/>
    <n v="5121495.9200000018"/>
    <s v="ZLIN"/>
    <n v="18"/>
    <n v="0"/>
  </r>
  <r>
    <s v="120405000015-0"/>
    <x v="18"/>
    <n v="322100"/>
    <s v="BODEGA"/>
    <s v="01.12.1993"/>
    <n v="160371660.53"/>
    <n v="117549908.23"/>
    <s v="ZLIN"/>
    <n v="31"/>
    <n v="10"/>
    <n v="0"/>
    <n v="0"/>
    <m/>
    <m/>
    <m/>
    <n v="-35730584.079999998"/>
    <n v="-5061832.75"/>
    <s v="ZLIN"/>
    <n v="10"/>
    <n v="0"/>
  </r>
  <r>
    <s v="120405000016-0"/>
    <x v="18"/>
    <n v="322100"/>
    <s v="BODEGA"/>
    <s v="01.12.1985"/>
    <n v="1765278.02"/>
    <n v="1388586.88"/>
    <s v="ZLIN"/>
    <n v="39"/>
    <n v="10"/>
    <n v="0"/>
    <n v="0"/>
    <m/>
    <m/>
    <m/>
    <n v="41497664.259999998"/>
    <n v="5878835.7800000012"/>
    <s v="ZLIN"/>
    <n v="10"/>
    <n v="0"/>
  </r>
  <r>
    <s v="120405000017-0"/>
    <x v="18"/>
    <n v="315100"/>
    <s v="CONTENEDOR"/>
    <s v="01.10.2015"/>
    <n v="1"/>
    <n v="1"/>
    <s v="ZLIN"/>
    <n v="0"/>
    <n v="1"/>
    <n v="0"/>
    <n v="0"/>
    <m/>
    <m/>
    <m/>
    <n v="13151486.25"/>
    <n v="3726254.4399999995"/>
    <s v="ZLIN"/>
    <n v="5"/>
    <n v="0"/>
  </r>
  <r>
    <s v="120405000018-0"/>
    <x v="18"/>
    <n v="315100"/>
    <s v="BODEGA"/>
    <s v="01.10.2015"/>
    <n v="1"/>
    <n v="1"/>
    <s v="ZLIN"/>
    <n v="0"/>
    <n v="1"/>
    <n v="0"/>
    <n v="0"/>
    <m/>
    <m/>
    <m/>
    <n v="87681079.310000002"/>
    <n v="3105371.5600000024"/>
    <s v="ZLIN"/>
    <n v="40"/>
    <n v="0"/>
  </r>
  <r>
    <s v="120405000019-0"/>
    <x v="18"/>
    <n v="342304"/>
    <s v="CONTENEDOR"/>
    <s v="31.07.2011"/>
    <n v="23750000"/>
    <n v="4848372.8000000007"/>
    <s v="ZLIN"/>
    <n v="28"/>
    <n v="2"/>
    <n v="0"/>
    <n v="0"/>
    <m/>
    <m/>
    <m/>
    <n v="-9997087.6199999992"/>
    <n v="-590105.86999999918"/>
    <s v="ZLIN"/>
    <n v="24"/>
    <n v="0"/>
  </r>
  <r>
    <s v="120405000020-0"/>
    <x v="18"/>
    <n v="342304"/>
    <s v="CONTENEDOR"/>
    <s v="31.07.2011"/>
    <n v="23750000"/>
    <n v="4848372.8000000007"/>
    <s v="ZLIN"/>
    <n v="28"/>
    <n v="2"/>
    <n v="0"/>
    <n v="0"/>
    <m/>
    <m/>
    <m/>
    <n v="-9997087.6199999992"/>
    <n v="-590105.86999999918"/>
    <s v="ZLIN"/>
    <n v="24"/>
    <n v="0"/>
  </r>
  <r>
    <s v="120405000021-0"/>
    <x v="18"/>
    <n v="344208"/>
    <s v="BODEGA"/>
    <s v="31.12.1999"/>
    <n v="10634141.880000001"/>
    <n v="3705027.6700000009"/>
    <s v="ZLIN"/>
    <n v="49"/>
    <n v="9"/>
    <n v="0"/>
    <n v="0"/>
    <m/>
    <m/>
    <m/>
    <n v="7566898.7300000004"/>
    <n v="315287.45000000019"/>
    <s v="ZLIN"/>
    <n v="34"/>
    <n v="0"/>
  </r>
  <r>
    <s v="120405000023-0"/>
    <x v="18"/>
    <n v="214401"/>
    <s v="BODEGA"/>
    <s v="31.05.2016"/>
    <n v="7358721.25"/>
    <n v="134909.88999999966"/>
    <s v="ZLIN"/>
    <n v="50"/>
    <n v="0"/>
    <n v="0"/>
    <n v="0"/>
    <m/>
    <m/>
    <m/>
    <n v="0"/>
    <n v="0"/>
    <s v="ZLIN"/>
    <n v="0"/>
    <n v="1"/>
  </r>
  <r>
    <s v="120405000024-0"/>
    <x v="18"/>
    <n v="323301"/>
    <s v="BODEGA"/>
    <s v="01.06.2016"/>
    <n v="21901457.600000001"/>
    <n v="401526.73000000045"/>
    <s v="ZLIN"/>
    <n v="50"/>
    <n v="0"/>
    <n v="0"/>
    <n v="0"/>
    <m/>
    <m/>
    <m/>
    <n v="0"/>
    <n v="0"/>
    <s v="ZLIN"/>
    <n v="1"/>
    <n v="0"/>
  </r>
  <r>
    <s v="120405000025-0"/>
    <x v="18"/>
    <n v="323301"/>
    <s v="BODEGA"/>
    <s v="01.06.2016"/>
    <n v="21901457.600000001"/>
    <n v="401526.73000000045"/>
    <s v="ZLIN"/>
    <n v="50"/>
    <n v="0"/>
    <n v="0"/>
    <n v="0"/>
    <m/>
    <m/>
    <m/>
    <n v="0"/>
    <n v="0"/>
    <s v="ZLIN"/>
    <n v="1"/>
    <n v="0"/>
  </r>
  <r>
    <s v="120405000026-0"/>
    <x v="18"/>
    <n v="323301"/>
    <s v="BODEGA"/>
    <s v="01.06.2016"/>
    <n v="62416745.530000001"/>
    <n v="1144307"/>
    <s v="ZLIN"/>
    <n v="50"/>
    <n v="0"/>
    <n v="0"/>
    <n v="0"/>
    <m/>
    <m/>
    <m/>
    <n v="0"/>
    <n v="0"/>
    <s v="ZLIN"/>
    <n v="1"/>
    <n v="0"/>
  </r>
  <r>
    <s v="120405000027-0"/>
    <x v="18"/>
    <n v="323303"/>
    <s v="GALERON"/>
    <s v="01.06.2016"/>
    <n v="98070413.469999999"/>
    <n v="1797957.5799999982"/>
    <s v="ZLIN"/>
    <n v="50"/>
    <n v="0"/>
    <n v="0"/>
    <n v="0"/>
    <m/>
    <m/>
    <m/>
    <n v="0"/>
    <n v="0"/>
    <s v="ZLIN"/>
    <n v="1"/>
    <n v="0"/>
  </r>
  <r>
    <s v="120406000001-0"/>
    <x v="19"/>
    <n v="344208"/>
    <s v="TALLER"/>
    <s v="31.12.1999"/>
    <n v="502013020.83999997"/>
    <n v="198892777.73999995"/>
    <s v="ZLIN"/>
    <n v="43"/>
    <n v="9"/>
    <n v="0"/>
    <n v="0"/>
    <m/>
    <m/>
    <m/>
    <n v="143511124.90000001"/>
    <n v="7260979.5300000012"/>
    <s v="ZLIN"/>
    <n v="28"/>
    <n v="0"/>
  </r>
  <r>
    <s v="120406000002-0"/>
    <x v="19"/>
    <n v="344208"/>
    <s v="TALLER"/>
    <s v="01.09.1973"/>
    <n v="120883.97"/>
    <n v="105195.21"/>
    <s v="ZLIN"/>
    <n v="50"/>
    <n v="1"/>
    <n v="0"/>
    <n v="0"/>
    <m/>
    <m/>
    <m/>
    <n v="25965339.52"/>
    <n v="4598028.879999999"/>
    <s v="ZLIN"/>
    <n v="8"/>
    <n v="0"/>
  </r>
  <r>
    <s v="120406000003-0"/>
    <x v="19"/>
    <n v="344209"/>
    <s v="TALLER"/>
    <s v="30.06.2012"/>
    <n v="1279954978.98"/>
    <n v="125613178.97000003"/>
    <s v="ZLIN"/>
    <n v="49"/>
    <n v="3"/>
    <n v="0"/>
    <n v="0"/>
    <m/>
    <m/>
    <m/>
    <n v="-255881976.55000001"/>
    <n v="-7880423.1899999976"/>
    <s v="ZLIN"/>
    <n v="46"/>
    <n v="0"/>
  </r>
  <r>
    <s v="120406000004-0"/>
    <x v="19"/>
    <n v="323301"/>
    <s v="TALLER"/>
    <s v="01.12.1993"/>
    <n v="181010136.59999999"/>
    <n v="84753910.069999993"/>
    <s v="ZLIN"/>
    <n v="49"/>
    <n v="10"/>
    <n v="0"/>
    <n v="0"/>
    <m/>
    <m/>
    <m/>
    <n v="4717766277.3599997"/>
    <n v="238696508.06999969"/>
    <s v="ZLIN"/>
    <n v="28"/>
    <n v="0"/>
  </r>
  <r>
    <s v="120406000005-0"/>
    <x v="19"/>
    <n v="323301"/>
    <s v="TALLER"/>
    <s v="30.09.2012"/>
    <n v="3370804217.1500001"/>
    <n v="295800209.36999989"/>
    <s v="ZLIN"/>
    <n v="50"/>
    <n v="0"/>
    <n v="0"/>
    <n v="0"/>
    <m/>
    <m/>
    <m/>
    <n v="-1891855859.4200001"/>
    <n v="-57024024.130000114"/>
    <s v="ZLIN"/>
    <n v="47"/>
    <n v="0"/>
  </r>
  <r>
    <s v="120406000006-0"/>
    <x v="19"/>
    <n v="323301"/>
    <s v="TALLER"/>
    <s v="30.09.2012"/>
    <n v="440763491.91000003"/>
    <n v="38849346.25"/>
    <s v="ZLIN"/>
    <n v="52"/>
    <n v="0"/>
    <n v="0"/>
    <n v="0"/>
    <m/>
    <m/>
    <m/>
    <n v="-336302927.89999998"/>
    <n v="-9723043.8299999833"/>
    <s v="ZLIN"/>
    <n v="49"/>
    <n v="0"/>
  </r>
  <r>
    <s v="120406000007-0"/>
    <x v="19"/>
    <n v="323301"/>
    <s v="TALLER"/>
    <s v="01.10.2015"/>
    <n v="1"/>
    <n v="1"/>
    <s v="ZLIN"/>
    <n v="0"/>
    <n v="1"/>
    <n v="0"/>
    <n v="0"/>
    <m/>
    <m/>
    <m/>
    <n v="24755349.390000001"/>
    <n v="715715.87999999896"/>
    <s v="ZLIN"/>
    <n v="49"/>
    <n v="0"/>
  </r>
  <r>
    <s v="120406000008-0"/>
    <x v="19"/>
    <n v="323301"/>
    <s v="TALLER"/>
    <s v="01.09.1984"/>
    <n v="713899.01"/>
    <n v="464450.07"/>
    <s v="ZLIN"/>
    <n v="50"/>
    <n v="1"/>
    <n v="0"/>
    <n v="0"/>
    <m/>
    <m/>
    <m/>
    <n v="88721921.870000005"/>
    <n v="6615231.0200000107"/>
    <s v="ZLIN"/>
    <n v="19"/>
    <n v="0"/>
  </r>
  <r>
    <s v="120406000009-0"/>
    <x v="19"/>
    <n v="323301"/>
    <s v="TALLER"/>
    <s v="01.10.2015"/>
    <n v="1"/>
    <n v="1"/>
    <s v="ZLIN"/>
    <n v="0"/>
    <n v="1"/>
    <n v="0"/>
    <n v="0"/>
    <m/>
    <m/>
    <m/>
    <n v="336772893"/>
    <n v="11359403.129999995"/>
    <s v="ZLIN"/>
    <n v="42"/>
    <n v="0"/>
  </r>
  <r>
    <s v="120406000010-0"/>
    <x v="19"/>
    <n v="344202"/>
    <s v="TALLER"/>
    <s v="28.02.2013"/>
    <n v="8569895.5"/>
    <n v="1032517.54"/>
    <s v="ZLIN"/>
    <n v="34"/>
    <n v="7"/>
    <n v="0"/>
    <n v="0"/>
    <m/>
    <m/>
    <m/>
    <n v="95106994.079999998"/>
    <n v="4210465.8799999952"/>
    <s v="ZLIN"/>
    <n v="32"/>
    <n v="0"/>
  </r>
  <r>
    <s v="120406000011-0"/>
    <x v="19"/>
    <n v="344202"/>
    <s v="COBERTIZO"/>
    <s v="01.10.2015"/>
    <n v="1"/>
    <n v="1"/>
    <s v="ZLIN"/>
    <n v="0"/>
    <n v="1"/>
    <n v="0"/>
    <n v="0"/>
    <m/>
    <m/>
    <m/>
    <n v="13766554.23"/>
    <n v="2786088.3499999996"/>
    <s v="ZLIN"/>
    <n v="7"/>
    <n v="0"/>
  </r>
  <r>
    <s v="120406000012-0"/>
    <x v="19"/>
    <n v="342409"/>
    <s v="TALLER"/>
    <s v="01.02.1982"/>
    <n v="11793.97"/>
    <n v="9720.7799999999988"/>
    <s v="ZLIN"/>
    <n v="42"/>
    <n v="8"/>
    <n v="0"/>
    <n v="0"/>
    <m/>
    <m/>
    <m/>
    <n v="20014638.199999999"/>
    <n v="3150452.3099999987"/>
    <s v="ZLIN"/>
    <n v="9"/>
    <n v="0"/>
  </r>
  <r>
    <s v="120406000013-0"/>
    <x v="19"/>
    <n v="342409"/>
    <s v="TALLER"/>
    <s v="01.02.1982"/>
    <n v="2931.36"/>
    <n v="2416.0700000000002"/>
    <s v="ZLIN"/>
    <n v="42"/>
    <n v="8"/>
    <n v="0"/>
    <n v="0"/>
    <m/>
    <m/>
    <m/>
    <n v="4974580.16"/>
    <n v="783035.77"/>
    <s v="ZLIN"/>
    <n v="9"/>
    <n v="0"/>
  </r>
  <r>
    <s v="120406000014-0"/>
    <x v="19"/>
    <n v="342409"/>
    <s v="TALLER"/>
    <s v="01.02.1982"/>
    <n v="10773.59"/>
    <n v="8879.7999999999993"/>
    <s v="ZLIN"/>
    <n v="42"/>
    <n v="8"/>
    <n v="0"/>
    <n v="0"/>
    <m/>
    <m/>
    <m/>
    <n v="18283022.190000001"/>
    <n v="2877883.120000001"/>
    <s v="ZLIN"/>
    <n v="9"/>
    <n v="0"/>
  </r>
  <r>
    <s v="120406000015-0"/>
    <x v="19"/>
    <n v="342409"/>
    <s v="TALLER"/>
    <s v="01.02.1982"/>
    <n v="16259.75"/>
    <n v="11285.57"/>
    <s v="ZLIN"/>
    <n v="50"/>
    <n v="8"/>
    <n v="0"/>
    <n v="0"/>
    <m/>
    <m/>
    <m/>
    <n v="27591122.559999999"/>
    <n v="2299260.2099999972"/>
    <s v="ZLIN"/>
    <n v="17"/>
    <n v="0"/>
  </r>
  <r>
    <s v="120406000016-0"/>
    <x v="19"/>
    <n v="342303"/>
    <s v="TALLER"/>
    <s v="30.12.1996"/>
    <n v="14604044.529999999"/>
    <n v="4888047.8099999987"/>
    <s v="ZLIN"/>
    <n v="60"/>
    <n v="9"/>
    <n v="0"/>
    <n v="0"/>
    <m/>
    <m/>
    <m/>
    <n v="80616915.900000006"/>
    <n v="2719221.3700000048"/>
    <s v="ZLIN"/>
    <n v="42"/>
    <n v="0"/>
  </r>
  <r>
    <s v="120406000017-0"/>
    <x v="19"/>
    <n v="342303"/>
    <s v="CONTENEDOR"/>
    <s v="30.12.1996"/>
    <n v="225136.39"/>
    <n v="192748.36000000002"/>
    <s v="ZLIN"/>
    <n v="23"/>
    <n v="9"/>
    <n v="0"/>
    <n v="0"/>
    <m/>
    <m/>
    <m/>
    <n v="1352007.8"/>
    <n v="383068.87"/>
    <s v="ZLIN"/>
    <n v="5"/>
    <n v="0"/>
  </r>
  <r>
    <s v="120406000018-0"/>
    <x v="19"/>
    <n v="342303"/>
    <s v="CONTENEDOR"/>
    <s v="30.12.1996"/>
    <n v="150933.94"/>
    <n v="129220.63"/>
    <s v="ZLIN"/>
    <n v="23"/>
    <n v="9"/>
    <n v="0"/>
    <n v="0"/>
    <m/>
    <m/>
    <m/>
    <n v="906401.03"/>
    <n v="256813.63"/>
    <s v="ZLIN"/>
    <n v="5"/>
    <n v="0"/>
  </r>
  <r>
    <s v="120406000019-0"/>
    <x v="19"/>
    <n v="335311"/>
    <s v="CASETA"/>
    <s v="01.12.1994"/>
    <n v="392622.08000000002"/>
    <n v="209607.04000000001"/>
    <s v="ZLIN"/>
    <n v="41"/>
    <n v="10"/>
    <n v="0"/>
    <n v="0"/>
    <m/>
    <m/>
    <m/>
    <n v="22637848.449999999"/>
    <n v="1527156.4399999976"/>
    <s v="ZLIN"/>
    <n v="21"/>
    <n v="0"/>
  </r>
  <r>
    <s v="120406000020-0"/>
    <x v="19"/>
    <n v="342303"/>
    <s v="COBERTIZO"/>
    <s v="30.12.1996"/>
    <n v="235959.6"/>
    <n v="123815.36"/>
    <s v="ZLIN"/>
    <n v="38"/>
    <n v="9"/>
    <n v="0"/>
    <n v="0"/>
    <m/>
    <m/>
    <m/>
    <n v="1344253.31"/>
    <n v="95217.949999999953"/>
    <s v="ZLIN"/>
    <n v="20"/>
    <n v="0"/>
  </r>
  <r>
    <s v="120406000021-0"/>
    <x v="19"/>
    <n v="342304"/>
    <s v="TALLER"/>
    <s v="30.06.2014"/>
    <n v="313737257.93000001"/>
    <n v="17679666.819999993"/>
    <s v="ZLIN"/>
    <n v="50"/>
    <n v="3"/>
    <n v="0"/>
    <n v="0"/>
    <m/>
    <m/>
    <m/>
    <n v="-26715693.109999999"/>
    <n v="-772392.48999999836"/>
    <s v="ZLIN"/>
    <n v="49"/>
    <n v="0"/>
  </r>
  <r>
    <s v="120406000022-0"/>
    <x v="19"/>
    <n v="342502"/>
    <s v="TALLER"/>
    <s v="30.04.2013"/>
    <n v="584583192.02999997"/>
    <n v="48296029.639999986"/>
    <s v="ZLIN"/>
    <n v="48"/>
    <n v="5"/>
    <n v="0"/>
    <n v="0"/>
    <m/>
    <m/>
    <m/>
    <n v="-204745197.71000001"/>
    <n v="-6305558.6200000048"/>
    <s v="ZLIN"/>
    <n v="46"/>
    <n v="0"/>
  </r>
  <r>
    <s v="120406000023-0"/>
    <x v="19"/>
    <n v="344208"/>
    <s v="TALLER"/>
    <s v="01.10.2015"/>
    <n v="1"/>
    <n v="1"/>
    <s v="ZLIN"/>
    <n v="0"/>
    <n v="1"/>
    <n v="0"/>
    <n v="0"/>
    <m/>
    <m/>
    <m/>
    <n v="174771898.53"/>
    <n v="30949190.370000005"/>
    <s v="ZLIN"/>
    <n v="8"/>
    <n v="0"/>
  </r>
  <r>
    <s v="120406000024-0"/>
    <x v="19"/>
    <n v="342503"/>
    <s v="TALLER"/>
    <s v="01.12.1987"/>
    <n v="886742.25"/>
    <n v="521962.03"/>
    <s v="ZLIN"/>
    <n v="49"/>
    <n v="10"/>
    <n v="0"/>
    <n v="0"/>
    <m/>
    <m/>
    <m/>
    <n v="54976416.700000003"/>
    <n v="3540148.0400000066"/>
    <s v="ZLIN"/>
    <n v="22"/>
    <n v="0"/>
  </r>
  <r>
    <s v="120406000025-0"/>
    <x v="19"/>
    <n v="344207"/>
    <s v="TALLER"/>
    <s v="31.08.2012"/>
    <n v="67758295.040000007"/>
    <n v="6313584.900000006"/>
    <s v="ZLIN"/>
    <n v="50"/>
    <n v="1"/>
    <n v="0"/>
    <n v="0"/>
    <m/>
    <m/>
    <m/>
    <n v="45688754.270000003"/>
    <n v="1377143.3000000045"/>
    <s v="ZLIN"/>
    <n v="47"/>
    <n v="0"/>
  </r>
  <r>
    <s v="120406000027-0"/>
    <x v="19"/>
    <n v="323301"/>
    <s v="TALLER"/>
    <s v="01.06.2016"/>
    <n v="92693001.030000001"/>
    <n v="1699371.6899999976"/>
    <s v="ZLIN"/>
    <n v="50"/>
    <n v="0"/>
    <n v="0"/>
    <n v="0"/>
    <m/>
    <m/>
    <m/>
    <n v="0"/>
    <n v="0"/>
    <s v="ZLIN"/>
    <n v="1"/>
    <n v="0"/>
  </r>
  <r>
    <s v="120408000001-0"/>
    <x v="20"/>
    <n v="341101"/>
    <s v="EDIFICACION"/>
    <s v="31.01.2014"/>
    <n v="16179636"/>
    <n v="1396030.5399999991"/>
    <s v="ZLIN"/>
    <n v="37"/>
    <n v="8"/>
    <n v="0"/>
    <n v="0"/>
    <m/>
    <m/>
    <m/>
    <n v="52892552.810000002"/>
    <n v="2081419.900000006"/>
    <s v="ZLIN"/>
    <n v="36"/>
    <n v="0"/>
  </r>
  <r>
    <s v="120408000002-0"/>
    <x v="20"/>
    <n v="322201"/>
    <s v="EDIFICACION"/>
    <s v="01.01.1987"/>
    <n v="6933268.2400000002"/>
    <n v="2964400.8800000004"/>
    <s v="ZLIN"/>
    <n v="70"/>
    <n v="9"/>
    <n v="0"/>
    <n v="0"/>
    <m/>
    <m/>
    <m/>
    <n v="155148165.94"/>
    <n v="5233172.2599999905"/>
    <s v="ZLIN"/>
    <n v="42"/>
    <n v="0"/>
  </r>
  <r>
    <s v="120408000003-0"/>
    <x v="20"/>
    <n v="321202"/>
    <s v="COBERTIZO"/>
    <s v="01.12.1988"/>
    <n v="7527203.9400000004"/>
    <n v="6122606.1000000006"/>
    <s v="ZLIN"/>
    <n v="34"/>
    <n v="10"/>
    <n v="0"/>
    <n v="0"/>
    <m/>
    <m/>
    <m/>
    <n v="12828202.67"/>
    <n v="2271660.8800000008"/>
    <s v="ZLIN"/>
    <n v="8"/>
    <n v="0"/>
  </r>
  <r>
    <s v="120409000001-0"/>
    <x v="21"/>
    <n v="342503"/>
    <s v="PARQUEADERO"/>
    <s v="31.07.2011"/>
    <n v="37434062.960000001"/>
    <n v="8552815.6999999993"/>
    <s v="ZLIN"/>
    <n v="25"/>
    <n v="2"/>
    <n v="0"/>
    <n v="0"/>
    <m/>
    <m/>
    <m/>
    <n v="12178421.109999999"/>
    <n v="821560.14999999851"/>
    <s v="ZLIN"/>
    <n v="21"/>
    <n v="0"/>
  </r>
  <r>
    <s v="120409000002-0"/>
    <x v="21"/>
    <n v="342503"/>
    <s v="PARQUEADERO"/>
    <s v="31.07.2011"/>
    <n v="29910350"/>
    <n v="6833821.6999999993"/>
    <s v="ZLIN"/>
    <n v="25"/>
    <n v="2"/>
    <n v="0"/>
    <n v="0"/>
    <m/>
    <m/>
    <m/>
    <n v="88780667.200000003"/>
    <n v="5989171.9900000095"/>
    <s v="ZLIN"/>
    <n v="21"/>
    <n v="0"/>
  </r>
  <r>
    <s v="120409000003-0"/>
    <x v="21"/>
    <n v="342503"/>
    <s v="PARQUEADERO"/>
    <s v="01.10.2015"/>
    <n v="1"/>
    <n v="1"/>
    <s v="ZLIN"/>
    <n v="0"/>
    <n v="1"/>
    <n v="0"/>
    <n v="0"/>
    <m/>
    <m/>
    <m/>
    <n v="10595715.73"/>
    <n v="5003532.4300000006"/>
    <s v="ZLIN"/>
    <n v="3"/>
    <n v="0"/>
  </r>
  <r>
    <s v="120409000004-0"/>
    <x v="21"/>
    <n v="342503"/>
    <s v="VIA INTERNA"/>
    <s v="28.02.2013"/>
    <n v="190456179.94"/>
    <n v="142131477.56999999"/>
    <s v="ZLIN"/>
    <n v="5"/>
    <n v="7"/>
    <n v="0"/>
    <n v="0"/>
    <m/>
    <m/>
    <m/>
    <n v="271723343.52999997"/>
    <n v="128313801.10999998"/>
    <s v="ZLIN"/>
    <n v="3"/>
    <n v="0"/>
  </r>
  <r>
    <s v="120409000005-0"/>
    <x v="21"/>
    <n v="344209"/>
    <s v="PARQUEADERO"/>
    <s v="01.07.1979"/>
    <n v="385085.84"/>
    <n v="361167.47000000003"/>
    <s v="ZLIN"/>
    <n v="40"/>
    <n v="3"/>
    <n v="0"/>
    <n v="0"/>
    <m/>
    <m/>
    <m/>
    <n v="7791425.0300000003"/>
    <n v="2759463.0300000003"/>
    <s v="ZLIN"/>
    <n v="4"/>
    <n v="0"/>
  </r>
  <r>
    <s v="120409000006-0"/>
    <x v="21"/>
    <n v="321101"/>
    <s v="VIA INTERNA"/>
    <s v="01.12.1993"/>
    <n v="371373235.85000002"/>
    <n v="281039205.53000003"/>
    <s v="ZLIN"/>
    <n v="30"/>
    <n v="10"/>
    <n v="0"/>
    <n v="0"/>
    <m/>
    <m/>
    <m/>
    <n v="6017521534.0600004"/>
    <n v="947202463.69000053"/>
    <s v="ZLIN"/>
    <n v="9"/>
    <n v="0"/>
  </r>
  <r>
    <s v="120409000006-1"/>
    <x v="21"/>
    <n v="342402"/>
    <s v="VIA INTERNA"/>
    <s v="31.08.2014"/>
    <n v="511974814.86000001"/>
    <n v="312873497.97000003"/>
    <s v="ZLIN"/>
    <n v="25"/>
    <n v="1"/>
    <n v="0"/>
    <n v="0"/>
    <m/>
    <m/>
    <m/>
    <n v="120631046.63"/>
    <n v="7120582.6099999994"/>
    <s v="ZLIN"/>
    <n v="24"/>
    <n v="0"/>
  </r>
  <r>
    <s v="120409000007-0"/>
    <x v="21"/>
    <n v="342409"/>
    <s v="PARQUEADERO"/>
    <s v="01.11.1989"/>
    <n v="47355.79"/>
    <n v="41994.75"/>
    <s v="ZLIN"/>
    <n v="30"/>
    <n v="11"/>
    <n v="0"/>
    <n v="0"/>
    <m/>
    <m/>
    <m/>
    <n v="6833642.2599999998"/>
    <n v="1936198.6399999997"/>
    <s v="ZLIN"/>
    <n v="5"/>
    <n v="0"/>
  </r>
  <r>
    <s v="120409000008-0"/>
    <x v="21"/>
    <n v="342409"/>
    <s v="PARQUEADERO"/>
    <s v="01.10.2015"/>
    <n v="1"/>
    <n v="1"/>
    <s v="ZLIN"/>
    <n v="0"/>
    <n v="1"/>
    <n v="0"/>
    <n v="0"/>
    <m/>
    <m/>
    <m/>
    <n v="42682135.539999999"/>
    <n v="2748470.8500000015"/>
    <s v="ZLIN"/>
    <n v="22"/>
    <n v="0"/>
  </r>
  <r>
    <s v="120409000009-0"/>
    <x v="21"/>
    <n v="342409"/>
    <s v="VIA INTERNA"/>
    <s v="01.01.1987"/>
    <n v="173469.2"/>
    <n v="170648.56"/>
    <s v="ZLIN"/>
    <n v="30"/>
    <n v="9"/>
    <n v="0"/>
    <n v="0"/>
    <m/>
    <m/>
    <m/>
    <n v="24132946.920000002"/>
    <n v="17094170.740000002"/>
    <s v="ZLIN"/>
    <n v="2"/>
    <n v="0"/>
  </r>
  <r>
    <s v="120409000010-0"/>
    <x v="21"/>
    <n v="342303"/>
    <s v="VIA INTERNA"/>
    <s v="28.02.2013"/>
    <n v="256558778.66"/>
    <n v="139718393.89999998"/>
    <s v="ZLIN"/>
    <n v="7"/>
    <n v="7"/>
    <n v="0"/>
    <n v="0"/>
    <m/>
    <m/>
    <m/>
    <n v="201812668.21000001"/>
    <n v="57180255.99000001"/>
    <s v="ZLIN"/>
    <n v="5"/>
    <n v="0"/>
  </r>
  <r>
    <s v="120409000011-0"/>
    <x v="21"/>
    <n v="335100"/>
    <s v="PARQUEADERO"/>
    <s v="31.05.2014"/>
    <n v="41655837.18"/>
    <n v="5695134"/>
    <s v="ZLIN"/>
    <n v="21"/>
    <n v="4"/>
    <n v="0"/>
    <n v="0"/>
    <m/>
    <m/>
    <m/>
    <n v="-14103080.84"/>
    <n v="-998968.23000000045"/>
    <s v="ZLIN"/>
    <n v="20"/>
    <n v="0"/>
  </r>
  <r>
    <s v="120409000012-0"/>
    <x v="21"/>
    <n v="335100"/>
    <s v="VIA INTERNA"/>
    <s v="31.12.2005"/>
    <n v="25008823.190000001"/>
    <n v="11451851.670000002"/>
    <s v="ZLIN"/>
    <n v="24"/>
    <n v="9"/>
    <n v="0"/>
    <n v="0"/>
    <m/>
    <m/>
    <m/>
    <n v="33960275.960000001"/>
    <n v="3207359.4000000022"/>
    <s v="ZLIN"/>
    <n v="15"/>
    <n v="0"/>
  </r>
  <r>
    <s v="120409000013-0"/>
    <x v="21"/>
    <n v="335100"/>
    <s v="PARQUEADERO"/>
    <s v="30.11.2012"/>
    <n v="38241538.219999999"/>
    <n v="7086718.629999999"/>
    <s v="ZLIN"/>
    <n v="23"/>
    <n v="10"/>
    <n v="0"/>
    <n v="0"/>
    <m/>
    <m/>
    <m/>
    <n v="489090052.33999997"/>
    <n v="32994170.189999998"/>
    <s v="ZLIN"/>
    <n v="21"/>
    <n v="0"/>
  </r>
  <r>
    <s v="120409000014-0"/>
    <x v="21"/>
    <n v="335100"/>
    <s v="PARQUEADERO"/>
    <s v="30.11.2012"/>
    <n v="7171883.6799999997"/>
    <n v="1329055.3899999997"/>
    <s v="ZLIN"/>
    <n v="23"/>
    <n v="10"/>
    <n v="0"/>
    <n v="0"/>
    <m/>
    <m/>
    <m/>
    <n v="91724787.459999993"/>
    <n v="6187783.2799999863"/>
    <s v="ZLIN"/>
    <n v="21"/>
    <n v="0"/>
  </r>
  <r>
    <s v="120409000015-0"/>
    <x v="21"/>
    <n v="335100"/>
    <s v="PARQUEADERO"/>
    <s v="30.11.2012"/>
    <n v="2524935.1"/>
    <n v="467907.54000000004"/>
    <s v="ZLIN"/>
    <n v="23"/>
    <n v="10"/>
    <n v="0"/>
    <n v="0"/>
    <m/>
    <m/>
    <m/>
    <n v="32292650.789999999"/>
    <n v="2178472.4800000004"/>
    <s v="ZLIN"/>
    <n v="21"/>
    <n v="0"/>
  </r>
  <r>
    <s v="120409000016-0"/>
    <x v="21"/>
    <n v="342503"/>
    <s v="PARQUEADERO"/>
    <s v="01.10.2015"/>
    <n v="1"/>
    <n v="1"/>
    <s v="ZLIN"/>
    <n v="0"/>
    <n v="1"/>
    <n v="0"/>
    <n v="0"/>
    <m/>
    <m/>
    <m/>
    <n v="9264735.1799999997"/>
    <n v="4375013.84"/>
    <s v="ZLIN"/>
    <n v="3"/>
    <n v="0"/>
  </r>
  <r>
    <s v="120409000017-0"/>
    <x v="21"/>
    <n v="342503"/>
    <s v="ANDEN DE CONCRETO"/>
    <s v="01.12.1988"/>
    <n v="2817.33"/>
    <n v="2675.68"/>
    <s v="ZLIN"/>
    <n v="29"/>
    <n v="10"/>
    <n v="0"/>
    <n v="0"/>
    <m/>
    <m/>
    <m/>
    <n v="695499.33"/>
    <n v="328430.23999999993"/>
    <s v="ZLIN"/>
    <n v="3"/>
    <n v="0"/>
  </r>
  <r>
    <s v="120409000018-0"/>
    <x v="21"/>
    <n v="342302"/>
    <s v="VIA INTERNA"/>
    <s v="31.07.2011"/>
    <n v="63817268.840000004"/>
    <n v="14580766.740000002"/>
    <s v="ZLIN"/>
    <n v="25"/>
    <n v="2"/>
    <n v="0"/>
    <n v="0"/>
    <m/>
    <m/>
    <m/>
    <n v="2406105599.0799999"/>
    <n v="162316647.55999994"/>
    <s v="ZLIN"/>
    <n v="21"/>
    <n v="0"/>
  </r>
  <r>
    <s v="120409000019-0"/>
    <x v="21"/>
    <n v="342302"/>
    <s v="ANDEN DE CONCRETO"/>
    <s v="31.07.2011"/>
    <n v="101849.61"/>
    <n v="19413.320000000007"/>
    <s v="ZLIN"/>
    <n v="30"/>
    <n v="2"/>
    <n v="0"/>
    <n v="0"/>
    <m/>
    <m/>
    <m/>
    <n v="3837134.03"/>
    <n v="209074.61999999965"/>
    <s v="ZLIN"/>
    <n v="26"/>
    <n v="0"/>
  </r>
  <r>
    <s v="120409000020-0"/>
    <x v="21"/>
    <n v="342408"/>
    <s v="VIA INTERNA"/>
    <s v="01.12.1988"/>
    <n v="5579828.8899999997"/>
    <n v="5299278.83"/>
    <s v="ZLIN"/>
    <n v="29"/>
    <n v="10"/>
    <n v="0"/>
    <n v="0"/>
    <m/>
    <m/>
    <m/>
    <n v="19845154.190000001"/>
    <n v="9371322.8100000005"/>
    <s v="ZLIN"/>
    <n v="3"/>
    <n v="0"/>
  </r>
  <r>
    <s v="120409000021-0"/>
    <x v="21"/>
    <n v="342408"/>
    <s v="ANDEN DE CONCRETO"/>
    <s v="01.01.1993"/>
    <n v="685104.66"/>
    <n v="540285.80000000005"/>
    <s v="ZLIN"/>
    <n v="30"/>
    <n v="9"/>
    <n v="0"/>
    <n v="0"/>
    <m/>
    <m/>
    <m/>
    <n v="171004.95"/>
    <n v="30282.130000000005"/>
    <s v="ZLIN"/>
    <n v="8"/>
    <n v="0"/>
  </r>
  <r>
    <s v="120409000022-0"/>
    <x v="21"/>
    <n v="342409"/>
    <s v="ANDEN DE CONCRETO"/>
    <s v="01.12.1994"/>
    <n v="4321542.05"/>
    <n v="3235120.8899999997"/>
    <s v="ZLIN"/>
    <n v="29"/>
    <n v="10"/>
    <n v="0"/>
    <n v="0"/>
    <m/>
    <m/>
    <m/>
    <n v="-911650.19"/>
    <n v="-143500.5"/>
    <s v="ZLIN"/>
    <n v="9"/>
    <n v="0"/>
  </r>
  <r>
    <s v="120409000023-0"/>
    <x v="21"/>
    <n v="342303"/>
    <s v="ANDEN DE CONCRETO"/>
    <s v="28.02.2013"/>
    <n v="1007991.87"/>
    <n v="553841.68999999994"/>
    <s v="ZLIN"/>
    <n v="7"/>
    <n v="7"/>
    <n v="0"/>
    <n v="0"/>
    <m/>
    <m/>
    <m/>
    <n v="1567605.52"/>
    <n v="444154.89000000013"/>
    <s v="ZLIN"/>
    <n v="5"/>
    <n v="0"/>
  </r>
  <r>
    <s v="120409000024-0"/>
    <x v="21"/>
    <n v="342304"/>
    <s v="VIA INTERNA"/>
    <s v="31.12.1995"/>
    <n v="7563726.4199999999"/>
    <n v="3688217.08"/>
    <s v="ZLIN"/>
    <n v="43"/>
    <n v="9"/>
    <n v="0"/>
    <n v="0"/>
    <m/>
    <m/>
    <m/>
    <n v="386580860"/>
    <n v="22819009.089999974"/>
    <s v="ZLIN"/>
    <n v="24"/>
    <n v="0"/>
  </r>
  <r>
    <s v="120409000025-0"/>
    <x v="21"/>
    <n v="342304"/>
    <s v="ANDEN DE CONCRETO"/>
    <s v="30.06.2014"/>
    <n v="4060829.78"/>
    <n v="380353.20999999996"/>
    <s v="ZLIN"/>
    <n v="30"/>
    <n v="3"/>
    <n v="0"/>
    <n v="0"/>
    <m/>
    <m/>
    <m/>
    <n v="-406702.29"/>
    <n v="-19867.639999999956"/>
    <s v="ZLIN"/>
    <n v="29"/>
    <n v="0"/>
  </r>
  <r>
    <s v="120409000026-0"/>
    <x v="21"/>
    <n v="342502"/>
    <s v="VIA INTERNA"/>
    <s v="30.04.2013"/>
    <n v="1636313498.4000001"/>
    <n v="279512626.07000017"/>
    <s v="ZLIN"/>
    <n v="23"/>
    <n v="5"/>
    <n v="0"/>
    <n v="0"/>
    <m/>
    <m/>
    <m/>
    <n v="-483413663.06999999"/>
    <n v="-32611239.180000007"/>
    <s v="ZLIN"/>
    <n v="21"/>
    <n v="0"/>
  </r>
  <r>
    <s v="120409000027-0"/>
    <x v="21"/>
    <n v="342502"/>
    <s v="ANDEN DE CONCRETO"/>
    <s v="30.04.2013"/>
    <n v="3925944.2"/>
    <n v="552625.56000000006"/>
    <s v="ZLIN"/>
    <n v="28"/>
    <n v="5"/>
    <n v="0"/>
    <n v="0"/>
    <m/>
    <m/>
    <m/>
    <n v="152829.96"/>
    <n v="8327.2799999999988"/>
    <s v="ZLIN"/>
    <n v="26"/>
    <n v="0"/>
  </r>
  <r>
    <s v="120409000028-0"/>
    <x v="21"/>
    <n v="321101"/>
    <s v="ANDEN DE CONCRETO"/>
    <s v="31.12.2002"/>
    <n v="495314188.13"/>
    <n v="216778728.68000001"/>
    <s v="ZLIN"/>
    <n v="32"/>
    <n v="9"/>
    <n v="0"/>
    <n v="0"/>
    <m/>
    <m/>
    <m/>
    <n v="-280030617.23000002"/>
    <n v="-19835502.050000012"/>
    <s v="ZLIN"/>
    <n v="20"/>
    <n v="0"/>
  </r>
  <r>
    <s v="120409000029-0"/>
    <x v="21"/>
    <n v="342502"/>
    <s v="PARQUEADERO"/>
    <s v="30.04.2013"/>
    <n v="18969517.300000001"/>
    <n v="3240344.6000000015"/>
    <s v="ZLIN"/>
    <n v="23"/>
    <n v="5"/>
    <n v="0"/>
    <n v="0"/>
    <m/>
    <m/>
    <m/>
    <n v="1106670.26"/>
    <n v="74656.320000000065"/>
    <s v="ZLIN"/>
    <n v="21"/>
    <n v="0"/>
  </r>
  <r>
    <s v="120409000030-0"/>
    <x v="21"/>
    <n v="342302"/>
    <s v="ANDEN DE CONCRETO"/>
    <s v="31.12.2014"/>
    <n v="71691486.900000006"/>
    <n v="3345602.7300000042"/>
    <s v="ZLIN"/>
    <n v="50"/>
    <n v="0"/>
    <n v="0"/>
    <n v="0"/>
    <m/>
    <m/>
    <m/>
    <n v="0"/>
    <n v="0"/>
    <s v="ZLIN"/>
    <n v="50"/>
    <n v="0"/>
  </r>
  <r>
    <s v="120409000031-0"/>
    <x v="21"/>
    <n v="342100"/>
    <s v="PUENTE"/>
    <s v="31.12.2014"/>
    <n v="595438286.85000002"/>
    <n v="46311866.75999999"/>
    <s v="ZLIN"/>
    <n v="30"/>
    <n v="0"/>
    <n v="0"/>
    <n v="0"/>
    <m/>
    <m/>
    <m/>
    <n v="0"/>
    <n v="0"/>
    <s v="ZLIN"/>
    <n v="30"/>
    <n v="0"/>
  </r>
  <r>
    <s v="120409000032-0"/>
    <x v="21"/>
    <n v="342100"/>
    <s v="CIMENTACIÓN"/>
    <s v="31.01.2015"/>
    <n v="79999060"/>
    <n v="5999929.4899999946"/>
    <s v="ZLIN"/>
    <n v="30"/>
    <n v="0"/>
    <n v="0"/>
    <n v="0"/>
    <m/>
    <m/>
    <m/>
    <n v="0"/>
    <n v="0"/>
    <s v="ZLIN"/>
    <n v="30"/>
    <n v="0"/>
  </r>
  <r>
    <s v="120409000033-0"/>
    <x v="21"/>
    <n v="322311"/>
    <s v="PASO DE DIQUE DE CONTENCIÓN"/>
    <s v="01.06.2016"/>
    <n v="2840843.56"/>
    <n v="52082.129999999888"/>
    <s v="ZLIN"/>
    <n v="50"/>
    <n v="0"/>
    <n v="0"/>
    <n v="0"/>
    <m/>
    <m/>
    <m/>
    <n v="0"/>
    <n v="0"/>
    <s v="ZLIN"/>
    <n v="1"/>
    <n v="0"/>
  </r>
  <r>
    <s v="120409000034-0"/>
    <x v="21"/>
    <n v="322311"/>
    <s v="PASO DE DIQUE DE CONTENCIÓN"/>
    <s v="01.06.2016"/>
    <n v="2840843.56"/>
    <n v="52082.129999999888"/>
    <s v="ZLIN"/>
    <n v="50"/>
    <n v="0"/>
    <n v="0"/>
    <n v="0"/>
    <m/>
    <m/>
    <m/>
    <n v="0"/>
    <n v="0"/>
    <s v="ZLIN"/>
    <n v="1"/>
    <n v="0"/>
  </r>
  <r>
    <s v="120409000035-0"/>
    <x v="21"/>
    <n v="322311"/>
    <s v="PASO DE DIQUE DE CONTENCIÓN"/>
    <s v="01.06.2016"/>
    <n v="2840843.56"/>
    <n v="52082.129999999888"/>
    <s v="ZLIN"/>
    <n v="50"/>
    <n v="0"/>
    <n v="0"/>
    <n v="0"/>
    <m/>
    <m/>
    <m/>
    <n v="0"/>
    <n v="0"/>
    <s v="ZLIN"/>
    <n v="1"/>
    <n v="0"/>
  </r>
  <r>
    <s v="120409000036-0"/>
    <x v="21"/>
    <n v="322311"/>
    <s v="PASO DE DIQUE DE CONTENCIÓN"/>
    <s v="01.06.2016"/>
    <n v="2840843.56"/>
    <n v="52082.129999999888"/>
    <s v="ZLIN"/>
    <n v="50"/>
    <n v="0"/>
    <n v="0"/>
    <n v="0"/>
    <m/>
    <m/>
    <m/>
    <n v="0"/>
    <n v="0"/>
    <s v="ZLIN"/>
    <n v="1"/>
    <n v="0"/>
  </r>
  <r>
    <s v="120409000037-0"/>
    <x v="21"/>
    <n v="322311"/>
    <s v="PASO DE DIQUE DE CONTENCIÓN"/>
    <s v="01.06.2016"/>
    <n v="2840843.56"/>
    <n v="52082.129999999888"/>
    <s v="ZLIN"/>
    <n v="50"/>
    <n v="0"/>
    <n v="0"/>
    <n v="0"/>
    <m/>
    <m/>
    <m/>
    <n v="0"/>
    <n v="0"/>
    <s v="ZLIN"/>
    <n v="1"/>
    <n v="0"/>
  </r>
  <r>
    <s v="120409000038-0"/>
    <x v="21"/>
    <n v="322311"/>
    <s v="PASO DE DIQUE DE CONTENCIÓN"/>
    <s v="01.06.2016"/>
    <n v="2840843.56"/>
    <n v="52082.129999999888"/>
    <s v="ZLIN"/>
    <n v="50"/>
    <n v="0"/>
    <n v="0"/>
    <n v="0"/>
    <m/>
    <m/>
    <m/>
    <n v="0"/>
    <n v="0"/>
    <s v="ZLIN"/>
    <n v="1"/>
    <n v="0"/>
  </r>
  <r>
    <s v="120409000039-0"/>
    <x v="21"/>
    <n v="322311"/>
    <s v="PASO DE DIQUE DE CONTENCIÓN"/>
    <s v="01.06.2016"/>
    <n v="2840843.56"/>
    <n v="52082.129999999888"/>
    <s v="ZLIN"/>
    <n v="50"/>
    <n v="0"/>
    <n v="0"/>
    <n v="0"/>
    <m/>
    <m/>
    <m/>
    <n v="0"/>
    <n v="0"/>
    <s v="ZLIN"/>
    <n v="1"/>
    <n v="0"/>
  </r>
  <r>
    <s v="120409000040-0"/>
    <x v="21"/>
    <n v="322311"/>
    <s v="PASO DE DIQUE DE CONTENCIÓN"/>
    <s v="01.06.2016"/>
    <n v="2840843.56"/>
    <n v="52082.129999999888"/>
    <s v="ZLIN"/>
    <n v="50"/>
    <n v="0"/>
    <n v="0"/>
    <n v="0"/>
    <m/>
    <m/>
    <m/>
    <n v="0"/>
    <n v="0"/>
    <s v="ZLIN"/>
    <n v="1"/>
    <n v="0"/>
  </r>
  <r>
    <s v="120409000041-0"/>
    <x v="21"/>
    <n v="322311"/>
    <s v="PASO DE DIQUE DE CONTENCIÓN"/>
    <s v="01.06.2016"/>
    <n v="710210.89"/>
    <n v="13020.530000000028"/>
    <s v="ZLIN"/>
    <n v="50"/>
    <n v="0"/>
    <n v="0"/>
    <n v="0"/>
    <m/>
    <m/>
    <m/>
    <n v="0"/>
    <n v="0"/>
    <s v="ZLIN"/>
    <n v="1"/>
    <n v="0"/>
  </r>
  <r>
    <s v="120409000042-0"/>
    <x v="21"/>
    <n v="322311"/>
    <s v="PASO DE DIQUE DE CONTENCIÓN"/>
    <s v="01.06.2016"/>
    <n v="710210.89"/>
    <n v="13020.530000000028"/>
    <s v="ZLIN"/>
    <n v="50"/>
    <n v="0"/>
    <n v="0"/>
    <n v="0"/>
    <m/>
    <m/>
    <m/>
    <n v="0"/>
    <n v="0"/>
    <s v="ZLIN"/>
    <n v="1"/>
    <n v="0"/>
  </r>
  <r>
    <s v="120409000043-0"/>
    <x v="21"/>
    <n v="322311"/>
    <s v="PASO DE DIQUE DE CONTENCIÓN"/>
    <s v="01.06.2016"/>
    <n v="710210.89"/>
    <n v="13020.530000000028"/>
    <s v="ZLIN"/>
    <n v="50"/>
    <n v="0"/>
    <n v="0"/>
    <n v="0"/>
    <m/>
    <m/>
    <m/>
    <n v="0"/>
    <n v="0"/>
    <s v="ZLIN"/>
    <n v="1"/>
    <n v="0"/>
  </r>
  <r>
    <s v="120409000044-0"/>
    <x v="21"/>
    <n v="322311"/>
    <s v="PASO DE DIQUE DE CONTENCIÓN"/>
    <s v="01.06.2016"/>
    <n v="710210.89"/>
    <n v="13020.530000000028"/>
    <s v="ZLIN"/>
    <n v="50"/>
    <n v="0"/>
    <n v="0"/>
    <n v="0"/>
    <m/>
    <m/>
    <m/>
    <n v="0"/>
    <n v="0"/>
    <s v="ZLIN"/>
    <n v="1"/>
    <n v="0"/>
  </r>
  <r>
    <s v="120409000045-0"/>
    <x v="21"/>
    <n v="342503"/>
    <s v="RAMPA"/>
    <s v="30.11.2016"/>
    <n v="42911426"/>
    <n v="357595.21000000089"/>
    <s v="ZLIN"/>
    <n v="50"/>
    <n v="0"/>
    <n v="0"/>
    <n v="0"/>
    <m/>
    <m/>
    <m/>
    <n v="0"/>
    <n v="0"/>
    <s v="ZLIN"/>
    <n v="0"/>
    <n v="1"/>
  </r>
  <r>
    <s v="120409000046-0"/>
    <x v="21"/>
    <n v="342515"/>
    <s v="VIAS DE ASFALTO"/>
    <s v="31.12.2016"/>
    <n v="276848352.69999999"/>
    <n v="6152185.6200000048"/>
    <s v="ZLIN"/>
    <n v="15"/>
    <n v="0"/>
    <n v="0"/>
    <n v="0"/>
    <m/>
    <m/>
    <m/>
    <n v="0"/>
    <n v="0"/>
    <s v="ZLIN"/>
    <n v="0"/>
    <n v="1"/>
  </r>
  <r>
    <s v="120499000001-0"/>
    <x v="22"/>
    <n v="342305"/>
    <s v="COBERTIZO"/>
    <s v="30.04.2013"/>
    <n v="8622640.2699999996"/>
    <n v="6367488.1999999993"/>
    <s v="ZLIN"/>
    <n v="5"/>
    <n v="5"/>
    <n v="0"/>
    <n v="0"/>
    <m/>
    <m/>
    <m/>
    <n v="-3887479.71"/>
    <n v="-1835754.31"/>
    <s v="ZLIN"/>
    <n v="3"/>
    <n v="0"/>
  </r>
  <r>
    <s v="120499000002-0"/>
    <x v="22"/>
    <n v="322311"/>
    <s v="COBERTIZO"/>
    <s v="01.10.2015"/>
    <n v="1"/>
    <n v="1"/>
    <s v="ZLIN"/>
    <n v="0"/>
    <n v="1"/>
    <n v="0"/>
    <n v="0"/>
    <m/>
    <m/>
    <m/>
    <n v="7855766.6500000004"/>
    <n v="3709667.5800000005"/>
    <s v="ZLIN"/>
    <n v="3"/>
    <n v="0"/>
  </r>
  <r>
    <s v="120499000003-0"/>
    <x v="22"/>
    <n v="344208"/>
    <s v="CASETA"/>
    <s v="31.12.1999"/>
    <n v="20211367.890000001"/>
    <n v="8007551.4199999999"/>
    <s v="ZLIN"/>
    <n v="43"/>
    <n v="9"/>
    <n v="0"/>
    <n v="0"/>
    <m/>
    <m/>
    <m/>
    <n v="15268536.109999999"/>
    <n v="772515.21999999881"/>
    <s v="ZLIN"/>
    <n v="28"/>
    <n v="0"/>
  </r>
  <r>
    <s v="120499000004-0"/>
    <x v="22"/>
    <n v="344208"/>
    <s v="LABORATORIO"/>
    <s v="31.12.1999"/>
    <n v="251249989.46000001"/>
    <n v="68313722.640000015"/>
    <s v="ZLIN"/>
    <n v="63"/>
    <n v="9"/>
    <n v="0"/>
    <n v="0"/>
    <m/>
    <m/>
    <m/>
    <n v="161128293.40000001"/>
    <n v="4755522.5500000119"/>
    <s v="ZLIN"/>
    <n v="48"/>
    <n v="0"/>
  </r>
  <r>
    <s v="120499000005-0"/>
    <x v="22"/>
    <n v="344208"/>
    <s v="CASETA"/>
    <s v="31.12.1999"/>
    <n v="10960048.800000001"/>
    <n v="3818576.4900000012"/>
    <s v="ZLIN"/>
    <n v="49"/>
    <n v="9"/>
    <n v="0"/>
    <n v="0"/>
    <m/>
    <m/>
    <m/>
    <n v="7798803.1799999997"/>
    <n v="324950.12000000011"/>
    <s v="ZLIN"/>
    <n v="34"/>
    <n v="0"/>
  </r>
  <r>
    <s v="120499000006-0"/>
    <x v="22"/>
    <n v="342503"/>
    <s v="COBERTIZO"/>
    <s v="31.12.1999"/>
    <n v="592874.18000000005"/>
    <n v="548079.24"/>
    <s v="ZLIN"/>
    <n v="18"/>
    <n v="9"/>
    <n v="0"/>
    <n v="0"/>
    <m/>
    <m/>
    <m/>
    <n v="735473.67"/>
    <n v="347307.01000000007"/>
    <s v="ZLIN"/>
    <n v="3"/>
    <n v="0"/>
  </r>
  <r>
    <s v="120499000007-0"/>
    <x v="22"/>
    <n v="335309"/>
    <s v="CASETA"/>
    <s v="01.06.1976"/>
    <n v="155.16999999999999"/>
    <n v="125.85999999999999"/>
    <s v="ZLIN"/>
    <n v="50"/>
    <n v="4"/>
    <n v="0"/>
    <n v="0"/>
    <m/>
    <m/>
    <m/>
    <n v="1182474.24"/>
    <n v="152288.34999999998"/>
    <s v="ZLIN"/>
    <n v="11"/>
    <n v="0"/>
  </r>
  <r>
    <s v="120499000008-0"/>
    <x v="22"/>
    <n v="343203"/>
    <s v="CASETA"/>
    <s v="31.12.2012"/>
    <n v="50683243.710000001"/>
    <n v="12373374.039999999"/>
    <s v="ZLIN"/>
    <n v="17"/>
    <n v="9"/>
    <n v="0"/>
    <n v="0"/>
    <m/>
    <m/>
    <m/>
    <n v="-40241752.259999998"/>
    <n v="-3800609.9299999997"/>
    <s v="ZLIN"/>
    <n v="15"/>
    <n v="0"/>
  </r>
  <r>
    <s v="120499000009-0"/>
    <x v="22"/>
    <n v="342503"/>
    <s v="CASETA"/>
    <s v="01.12.1988"/>
    <n v="5589.79"/>
    <n v="3055.47"/>
    <s v="ZLIN"/>
    <n v="51"/>
    <n v="10"/>
    <n v="0"/>
    <n v="0"/>
    <m/>
    <m/>
    <m/>
    <n v="1377779.6"/>
    <n v="78074.170000000158"/>
    <s v="ZLIN"/>
    <n v="25"/>
    <n v="0"/>
  </r>
  <r>
    <s v="120499000010-0"/>
    <x v="22"/>
    <n v="342503"/>
    <s v="COBERTIZO"/>
    <s v="01.12.1987"/>
    <n v="10981.98"/>
    <n v="9247.9699999999993"/>
    <s v="ZLIN"/>
    <n v="34"/>
    <n v="10"/>
    <n v="0"/>
    <n v="0"/>
    <m/>
    <m/>
    <m/>
    <n v="768509.98"/>
    <n v="155531.78000000003"/>
    <s v="ZLIN"/>
    <n v="7"/>
    <n v="0"/>
  </r>
  <r>
    <s v="120499000011-0"/>
    <x v="22"/>
    <n v="342100"/>
    <s v="CASETA"/>
    <s v="31.12.1995"/>
    <n v="1216568.3999999999"/>
    <n v="521677.59999999986"/>
    <s v="ZLIN"/>
    <n v="49"/>
    <n v="9"/>
    <n v="0"/>
    <n v="0"/>
    <m/>
    <m/>
    <m/>
    <n v="16887265.440000001"/>
    <n v="797454.20000000112"/>
    <s v="ZLIN"/>
    <n v="30"/>
    <n v="0"/>
  </r>
  <r>
    <s v="120499000012-0"/>
    <x v="22"/>
    <n v="335309"/>
    <s v="CASETA"/>
    <s v="01.06.1976"/>
    <n v="152.35"/>
    <n v="123.61"/>
    <s v="ZLIN"/>
    <n v="50"/>
    <n v="4"/>
    <n v="0"/>
    <n v="0"/>
    <m/>
    <m/>
    <m/>
    <n v="1161016.93"/>
    <n v="149524.89999999991"/>
    <s v="ZLIN"/>
    <n v="11"/>
    <n v="0"/>
  </r>
  <r>
    <s v="120499000013-0"/>
    <x v="22"/>
    <n v="341101"/>
    <s v="KIOSCO"/>
    <s v="01.10.2015"/>
    <n v="1"/>
    <n v="1"/>
    <s v="ZLIN"/>
    <n v="0"/>
    <n v="1"/>
    <n v="0"/>
    <n v="0"/>
    <m/>
    <m/>
    <m/>
    <n v="2155240.11"/>
    <n v="113083.58999999985"/>
    <s v="ZLIN"/>
    <n v="27"/>
    <n v="0"/>
  </r>
  <r>
    <s v="120499000014-0"/>
    <x v="22"/>
    <n v="342503"/>
    <s v="CASETA"/>
    <s v="31.07.2011"/>
    <n v="11000000"/>
    <n v="1260797.33"/>
    <s v="ZLIN"/>
    <n v="50"/>
    <n v="2"/>
    <n v="0"/>
    <n v="0"/>
    <m/>
    <m/>
    <m/>
    <n v="353342.01"/>
    <n v="10881.910000000033"/>
    <s v="ZLIN"/>
    <n v="46"/>
    <n v="0"/>
  </r>
  <r>
    <s v="120499000015-0"/>
    <x v="22"/>
    <n v="342505"/>
    <s v="COBERTIZO"/>
    <s v="01.03.1985"/>
    <n v="476810.84"/>
    <n v="429911.42000000004"/>
    <s v="ZLIN"/>
    <n v="35"/>
    <n v="7"/>
    <n v="0"/>
    <n v="0"/>
    <m/>
    <m/>
    <m/>
    <n v="14119841.73"/>
    <n v="4000621.83"/>
    <s v="ZLIN"/>
    <n v="5"/>
    <n v="0"/>
  </r>
  <r>
    <s v="120499000016-0"/>
    <x v="22"/>
    <n v="342503"/>
    <s v="COBERTIZO"/>
    <s v="01.01.1987"/>
    <n v="5937752.4400000004"/>
    <n v="4887537.7200000007"/>
    <s v="ZLIN"/>
    <n v="36"/>
    <n v="9"/>
    <n v="0"/>
    <n v="0"/>
    <m/>
    <m/>
    <m/>
    <n v="-449514.85"/>
    <n v="-79601.599999999977"/>
    <s v="ZLIN"/>
    <n v="8"/>
    <n v="0"/>
  </r>
  <r>
    <s v="120499000017-0"/>
    <x v="22"/>
    <n v="342503"/>
    <s v="COBERTIZO"/>
    <s v="31.03.2012"/>
    <n v="21507358.699999999"/>
    <n v="4287414.629999999"/>
    <s v="ZLIN"/>
    <n v="25"/>
    <n v="6"/>
    <n v="0"/>
    <n v="0"/>
    <m/>
    <m/>
    <m/>
    <n v="727688.85"/>
    <n v="46858.760000000009"/>
    <s v="ZLIN"/>
    <n v="22"/>
    <n v="0"/>
  </r>
  <r>
    <s v="120499000018-0"/>
    <x v="22"/>
    <n v="342503"/>
    <s v="CASETA"/>
    <s v="30.12.1998"/>
    <n v="2849101.5"/>
    <n v="1049920.1200000001"/>
    <s v="ZLIN"/>
    <n v="49"/>
    <n v="9"/>
    <n v="0"/>
    <n v="0"/>
    <m/>
    <m/>
    <m/>
    <n v="37567034.049999997"/>
    <n v="1612726.2099999934"/>
    <s v="ZLIN"/>
    <n v="33"/>
    <n v="0"/>
  </r>
  <r>
    <s v="120499000019-0"/>
    <x v="22"/>
    <n v="341100"/>
    <s v="COBERTIZO"/>
    <s v="01.01.1987"/>
    <n v="77020"/>
    <n v="65170.770000000004"/>
    <s v="ZLIN"/>
    <n v="35"/>
    <n v="9"/>
    <n v="0"/>
    <n v="0"/>
    <m/>
    <m/>
    <m/>
    <n v="4404162.87"/>
    <n v="891318.66999999993"/>
    <s v="ZLIN"/>
    <n v="7"/>
    <n v="0"/>
  </r>
  <r>
    <s v="120499000020-0"/>
    <x v="22"/>
    <n v="341100"/>
    <s v="LABORATORIO"/>
    <s v="30.06.2005"/>
    <n v="13527751.02"/>
    <n v="3788837.5999999996"/>
    <s v="ZLIN"/>
    <n v="42"/>
    <n v="3"/>
    <n v="0"/>
    <n v="0"/>
    <m/>
    <m/>
    <m/>
    <n v="121694504.11"/>
    <n v="5387517.099999994"/>
    <s v="ZLIN"/>
    <n v="32"/>
    <n v="0"/>
  </r>
  <r>
    <s v="120499000021-0"/>
    <x v="22"/>
    <n v="341100"/>
    <s v="COBERTIZO"/>
    <s v="01.10.2015"/>
    <n v="1"/>
    <n v="1"/>
    <s v="ZLIN"/>
    <n v="0"/>
    <n v="1"/>
    <n v="0"/>
    <n v="0"/>
    <m/>
    <m/>
    <m/>
    <n v="5274786.58"/>
    <n v="2490871.44"/>
    <s v="ZLIN"/>
    <n v="3"/>
    <n v="0"/>
  </r>
  <r>
    <s v="120499000022-0"/>
    <x v="22"/>
    <n v="341100"/>
    <s v="CASETA"/>
    <s v="01.09.1984"/>
    <n v="1040180.27"/>
    <n v="676722.92999999993"/>
    <s v="ZLIN"/>
    <n v="50"/>
    <n v="1"/>
    <n v="0"/>
    <n v="0"/>
    <m/>
    <m/>
    <m/>
    <n v="818447.51"/>
    <n v="61024.589999999967"/>
    <s v="ZLIN"/>
    <n v="19"/>
    <n v="0"/>
  </r>
  <r>
    <s v="120499000023-0"/>
    <x v="22"/>
    <n v="341101"/>
    <s v="CASETA"/>
    <s v="01.12.1988"/>
    <n v="3137.57"/>
    <n v="2125"/>
    <s v="ZLIN"/>
    <n v="41"/>
    <n v="10"/>
    <n v="0"/>
    <n v="0"/>
    <m/>
    <m/>
    <m/>
    <n v="773742.79"/>
    <n v="73075.70000000007"/>
    <s v="ZLIN"/>
    <n v="15"/>
    <n v="0"/>
  </r>
  <r>
    <s v="120499000024-0"/>
    <x v="22"/>
    <n v="342503"/>
    <s v="COBERTIZO"/>
    <s v="01.09.1979"/>
    <n v="0.09"/>
    <n v="0.08"/>
    <s v="ZLIN"/>
    <n v="40"/>
    <n v="1"/>
    <n v="0"/>
    <n v="0"/>
    <m/>
    <m/>
    <m/>
    <n v="558030.66"/>
    <n v="197635.86000000004"/>
    <s v="ZLIN"/>
    <n v="4"/>
    <n v="0"/>
  </r>
  <r>
    <s v="120499000025-0"/>
    <x v="22"/>
    <n v="341100"/>
    <s v="COBERTIZO"/>
    <s v="01.10.2015"/>
    <n v="1"/>
    <n v="1"/>
    <s v="ZLIN"/>
    <n v="0"/>
    <n v="1"/>
    <n v="0"/>
    <n v="0"/>
    <m/>
    <m/>
    <m/>
    <n v="913842.96"/>
    <n v="431536.95999999996"/>
    <s v="ZLIN"/>
    <n v="3"/>
    <n v="0"/>
  </r>
  <r>
    <s v="120499000026-0"/>
    <x v="22"/>
    <n v="335309"/>
    <s v="CASETA"/>
    <s v="01.06.1976"/>
    <n v="118.62"/>
    <n v="96.25"/>
    <s v="ZLIN"/>
    <n v="50"/>
    <n v="4"/>
    <n v="0"/>
    <n v="0"/>
    <m/>
    <m/>
    <m/>
    <n v="903976.49"/>
    <n v="116421.21999999997"/>
    <s v="ZLIN"/>
    <n v="11"/>
    <n v="0"/>
  </r>
  <r>
    <s v="120499000027-0"/>
    <x v="22"/>
    <n v="342503"/>
    <s v="COBERTIZO"/>
    <s v="01.10.2015"/>
    <n v="1"/>
    <n v="1"/>
    <s v="ZLIN"/>
    <n v="0"/>
    <n v="1"/>
    <n v="0"/>
    <n v="0"/>
    <m/>
    <m/>
    <m/>
    <n v="3679362.95"/>
    <n v="1737476.9500000002"/>
    <s v="ZLIN"/>
    <n v="3"/>
    <n v="0"/>
  </r>
  <r>
    <s v="120499000028-0"/>
    <x v="22"/>
    <n v="342503"/>
    <s v="CASETA"/>
    <s v="30.12.1997"/>
    <n v="1484500"/>
    <n v="576891.15"/>
    <s v="ZLIN"/>
    <n v="49"/>
    <n v="9"/>
    <n v="0"/>
    <n v="0"/>
    <m/>
    <m/>
    <m/>
    <n v="743169.26"/>
    <n v="32900.729999999981"/>
    <s v="ZLIN"/>
    <n v="32"/>
    <n v="0"/>
  </r>
  <r>
    <s v="120499000029-0"/>
    <x v="22"/>
    <n v="342503"/>
    <s v="COBERTIZO"/>
    <s v="01.10.2015"/>
    <n v="1"/>
    <n v="1"/>
    <s v="ZLIN"/>
    <n v="0"/>
    <n v="1"/>
    <n v="0"/>
    <n v="0"/>
    <m/>
    <m/>
    <m/>
    <n v="1335678.6000000001"/>
    <n v="630737.1100000001"/>
    <s v="ZLIN"/>
    <n v="3"/>
    <n v="0"/>
  </r>
  <r>
    <s v="120499000030-0"/>
    <x v="22"/>
    <n v="321101"/>
    <s v="EDIFICACION"/>
    <s v="28.02.2013"/>
    <n v="46906420"/>
    <n v="2768974.0399999991"/>
    <s v="ZLIN"/>
    <n v="70"/>
    <n v="7"/>
    <n v="0"/>
    <n v="0"/>
    <m/>
    <m/>
    <m/>
    <n v="-18069252.760000002"/>
    <n v="-376442.77000000328"/>
    <s v="ZLIN"/>
    <n v="68"/>
    <n v="0"/>
  </r>
  <r>
    <s v="120499000031-0"/>
    <x v="22"/>
    <n v="342503"/>
    <s v="MALLA ESLABONADA"/>
    <s v="31.07.2011"/>
    <n v="47197483.909999996"/>
    <n v="17893551.599999998"/>
    <s v="ZLIN"/>
    <n v="15"/>
    <n v="2"/>
    <n v="0"/>
    <n v="0"/>
    <m/>
    <m/>
    <m/>
    <n v="344434058.5"/>
    <n v="44358931.779999971"/>
    <s v="ZLIN"/>
    <n v="11"/>
    <n v="0"/>
  </r>
  <r>
    <s v="120499000032-0"/>
    <x v="22"/>
    <n v="342302"/>
    <s v="COBERTIZO"/>
    <s v="30.11.2012"/>
    <n v="5785256.0199999996"/>
    <n v="3739250.8299999996"/>
    <s v="ZLIN"/>
    <n v="6"/>
    <n v="10"/>
    <n v="0"/>
    <n v="0"/>
    <m/>
    <m/>
    <m/>
    <n v="862393.09"/>
    <n v="305430.88"/>
    <s v="ZLIN"/>
    <n v="4"/>
    <n v="0"/>
  </r>
  <r>
    <s v="120499000033-0"/>
    <x v="22"/>
    <n v="342503"/>
    <s v="CASETA"/>
    <s v="01.10.2015"/>
    <n v="1"/>
    <n v="1"/>
    <s v="ZLIN"/>
    <n v="0"/>
    <n v="1"/>
    <n v="0"/>
    <n v="0"/>
    <m/>
    <m/>
    <m/>
    <n v="1059848.6599999999"/>
    <n v="500484.08999999997"/>
    <s v="ZLIN"/>
    <n v="3"/>
    <n v="0"/>
  </r>
  <r>
    <s v="120499000034-0"/>
    <x v="22"/>
    <n v="342302"/>
    <s v="COBERTIZO"/>
    <s v="30.11.2012"/>
    <n v="4734318.67"/>
    <n v="1242172.6999999997"/>
    <s v="ZLIN"/>
    <n v="16"/>
    <n v="10"/>
    <n v="0"/>
    <n v="0"/>
    <m/>
    <m/>
    <m/>
    <n v="-529008.81999999995"/>
    <n v="-53530.649999999965"/>
    <s v="ZLIN"/>
    <n v="14"/>
    <n v="0"/>
  </r>
  <r>
    <s v="120499000035-0"/>
    <x v="22"/>
    <n v="335310"/>
    <s v="COBERTIZO"/>
    <s v="01.12.1994"/>
    <n v="1227622.45"/>
    <n v="1104036.29"/>
    <s v="ZLIN"/>
    <n v="24"/>
    <n v="10"/>
    <n v="0"/>
    <n v="0"/>
    <m/>
    <m/>
    <m/>
    <n v="944940.4"/>
    <n v="334666.39"/>
    <s v="ZLIN"/>
    <n v="4"/>
    <n v="0"/>
  </r>
  <r>
    <s v="120499000036-0"/>
    <x v="22"/>
    <n v="342302"/>
    <s v="COBERTIZO"/>
    <s v="31.12.1995"/>
    <n v="1222.05"/>
    <n v="1053.3499999999999"/>
    <s v="ZLIN"/>
    <n v="24"/>
    <n v="9"/>
    <n v="0"/>
    <n v="0"/>
    <m/>
    <m/>
    <m/>
    <n v="128853.22"/>
    <n v="36508.410000000003"/>
    <s v="ZLIN"/>
    <n v="5"/>
    <n v="0"/>
  </r>
  <r>
    <s v="120499000037-0"/>
    <x v="22"/>
    <n v="342302"/>
    <s v="CASETA"/>
    <s v="31.12.1995"/>
    <n v="13372.71"/>
    <n v="5734.3999999999987"/>
    <s v="ZLIN"/>
    <n v="49"/>
    <n v="9"/>
    <n v="0"/>
    <n v="0"/>
    <m/>
    <m/>
    <m/>
    <n v="1404620.07"/>
    <n v="66329.280000000028"/>
    <s v="ZLIN"/>
    <n v="30"/>
    <n v="0"/>
  </r>
  <r>
    <s v="120499000038-0"/>
    <x v="22"/>
    <n v="342302"/>
    <s v="CONTENEDOR"/>
    <s v="31.03.2012"/>
    <n v="3630885.14"/>
    <n v="2460933.2600000002"/>
    <s v="ZLIN"/>
    <n v="7"/>
    <n v="6"/>
    <n v="0"/>
    <n v="0"/>
    <m/>
    <m/>
    <m/>
    <n v="369283.3"/>
    <n v="130787.84"/>
    <s v="ZLIN"/>
    <n v="4"/>
    <n v="0"/>
  </r>
  <r>
    <s v="120499000039-0"/>
    <x v="22"/>
    <n v="342302"/>
    <s v="CONTENEDOR"/>
    <s v="31.03.2012"/>
    <n v="7061501.5099999998"/>
    <n v="1527487.9299999997"/>
    <s v="ZLIN"/>
    <n v="23"/>
    <n v="6"/>
    <n v="0"/>
    <n v="0"/>
    <m/>
    <m/>
    <m/>
    <n v="-1632297.01"/>
    <n v="-115621.04000000004"/>
    <s v="ZLIN"/>
    <n v="20"/>
    <n v="0"/>
  </r>
  <r>
    <s v="120499000040-0"/>
    <x v="22"/>
    <n v="342503"/>
    <s v="COBERTIZO"/>
    <s v="01.10.2015"/>
    <n v="1"/>
    <n v="1"/>
    <s v="ZLIN"/>
    <n v="0"/>
    <n v="1"/>
    <n v="0"/>
    <n v="0"/>
    <m/>
    <m/>
    <m/>
    <n v="4745028.1500000004"/>
    <n v="2240707.7400000002"/>
    <s v="ZLIN"/>
    <n v="3"/>
    <n v="0"/>
  </r>
  <r>
    <s v="120499000041-0"/>
    <x v="22"/>
    <n v="342302"/>
    <s v="CONTENEDOR"/>
    <s v="31.03.2012"/>
    <n v="3707273.35"/>
    <n v="739031.62000000011"/>
    <s v="ZLIN"/>
    <n v="25"/>
    <n v="6"/>
    <n v="0"/>
    <n v="0"/>
    <m/>
    <m/>
    <m/>
    <n v="-902320.3"/>
    <n v="-58103.960000000079"/>
    <s v="ZLIN"/>
    <n v="22"/>
    <n v="0"/>
  </r>
  <r>
    <s v="120499000042-0"/>
    <x v="22"/>
    <n v="342302"/>
    <s v="CASETA"/>
    <s v="30.12.1997"/>
    <n v="1484500"/>
    <n v="876346.05"/>
    <s v="ZLIN"/>
    <n v="32"/>
    <n v="9"/>
    <n v="0"/>
    <n v="0"/>
    <m/>
    <m/>
    <m/>
    <n v="235371.79"/>
    <n v="22229.550000000017"/>
    <s v="ZLIN"/>
    <n v="15"/>
    <n v="0"/>
  </r>
  <r>
    <s v="120499000043-0"/>
    <x v="22"/>
    <n v="342302"/>
    <s v="COBERTIZO"/>
    <s v="30.11.2012"/>
    <n v="19815485.300000001"/>
    <n v="4412692.1100000013"/>
    <s v="ZLIN"/>
    <n v="19"/>
    <n v="10"/>
    <n v="0"/>
    <n v="0"/>
    <m/>
    <m/>
    <m/>
    <n v="3937197.47"/>
    <n v="328099.79000000004"/>
    <s v="ZLIN"/>
    <n v="17"/>
    <n v="0"/>
  </r>
  <r>
    <s v="120499000044-0"/>
    <x v="22"/>
    <n v="342302"/>
    <s v="COBERTIZO"/>
    <s v="30.11.2012"/>
    <n v="5916917.79"/>
    <n v="1317632.96"/>
    <s v="ZLIN"/>
    <n v="19"/>
    <n v="10"/>
    <n v="0"/>
    <n v="0"/>
    <m/>
    <m/>
    <m/>
    <n v="21660034.84"/>
    <n v="1805002.9100000001"/>
    <s v="ZLIN"/>
    <n v="17"/>
    <n v="0"/>
  </r>
  <r>
    <s v="120499000045-0"/>
    <x v="22"/>
    <n v="342302"/>
    <s v="CASETA"/>
    <s v="01.07.1979"/>
    <n v="106466.37"/>
    <n v="78421.539999999994"/>
    <s v="ZLIN"/>
    <n v="51"/>
    <n v="3"/>
    <n v="0"/>
    <n v="0"/>
    <m/>
    <m/>
    <m/>
    <n v="2133501.63"/>
    <n v="201497.37999999989"/>
    <s v="ZLIN"/>
    <n v="15"/>
    <n v="0"/>
  </r>
  <r>
    <s v="120499000046-0"/>
    <x v="22"/>
    <n v="342302"/>
    <s v="COBERTIZO"/>
    <s v="31.07.2011"/>
    <n v="27213641.010000002"/>
    <n v="6217686.200000003"/>
    <s v="ZLIN"/>
    <n v="25"/>
    <n v="2"/>
    <n v="0"/>
    <n v="0"/>
    <m/>
    <m/>
    <m/>
    <n v="4040484.75"/>
    <n v="272572.39000000013"/>
    <s v="ZLIN"/>
    <n v="21"/>
    <n v="0"/>
  </r>
  <r>
    <s v="120499000047-0"/>
    <x v="22"/>
    <n v="335310"/>
    <s v="CASETA"/>
    <s v="31.12.1995"/>
    <n v="307349.93"/>
    <n v="188684.81"/>
    <s v="ZLIN"/>
    <n v="34"/>
    <n v="9"/>
    <n v="0"/>
    <n v="0"/>
    <m/>
    <m/>
    <m/>
    <n v="4319456.3899999997"/>
    <n v="407948.65999999968"/>
    <s v="ZLIN"/>
    <n v="15"/>
    <n v="0"/>
  </r>
  <r>
    <s v="120499000048-0"/>
    <x v="22"/>
    <n v="342302"/>
    <s v="CASETA"/>
    <s v="01.10.2015"/>
    <n v="1"/>
    <n v="1"/>
    <s v="ZLIN"/>
    <n v="0"/>
    <n v="1"/>
    <n v="0"/>
    <n v="0"/>
    <m/>
    <m/>
    <m/>
    <n v="1547135.29"/>
    <n v="219177.5"/>
    <s v="ZLIN"/>
    <n v="10"/>
    <n v="0"/>
  </r>
  <r>
    <s v="120499000049-0"/>
    <x v="22"/>
    <n v="342302"/>
    <s v="EDIFICACION"/>
    <s v="01.07.1985"/>
    <n v="628230.07999999996"/>
    <n v="396941.35"/>
    <s v="ZLIN"/>
    <n v="50"/>
    <n v="3"/>
    <n v="0"/>
    <n v="0"/>
    <m/>
    <m/>
    <m/>
    <n v="84560373.340000004"/>
    <n v="5989693.1200000048"/>
    <s v="ZLIN"/>
    <n v="20"/>
    <n v="0"/>
  </r>
  <r>
    <s v="120499000050-0"/>
    <x v="22"/>
    <n v="342302"/>
    <s v="COBERTIZO"/>
    <s v="01.07.1985"/>
    <n v="3948.06"/>
    <n v="3556.04"/>
    <s v="ZLIN"/>
    <n v="35"/>
    <n v="3"/>
    <n v="0"/>
    <n v="0"/>
    <m/>
    <m/>
    <m/>
    <n v="532426.47"/>
    <n v="150854.15999999997"/>
    <s v="ZLIN"/>
    <n v="5"/>
    <n v="0"/>
  </r>
  <r>
    <s v="120499000051-0"/>
    <x v="22"/>
    <n v="342302"/>
    <s v="COBERTIZO"/>
    <s v="01.07.1985"/>
    <n v="26036.31"/>
    <n v="20537.96"/>
    <s v="ZLIN"/>
    <n v="40"/>
    <n v="3"/>
    <n v="0"/>
    <n v="0"/>
    <m/>
    <m/>
    <m/>
    <n v="3508417.63"/>
    <n v="497025.81999999983"/>
    <s v="ZLIN"/>
    <n v="10"/>
    <n v="0"/>
  </r>
  <r>
    <s v="120499000052-0"/>
    <x v="22"/>
    <n v="342302"/>
    <s v="ESTRUCTURA METALICA"/>
    <s v="01.10.2015"/>
    <n v="1"/>
    <n v="1"/>
    <s v="ZLIN"/>
    <n v="0"/>
    <n v="1"/>
    <n v="0"/>
    <n v="0"/>
    <m/>
    <m/>
    <m/>
    <n v="25821639.219999999"/>
    <n v="3658065.5599999987"/>
    <s v="ZLIN"/>
    <n v="10"/>
    <n v="0"/>
  </r>
  <r>
    <s v="120499000053-0"/>
    <x v="22"/>
    <n v="342302"/>
    <s v="CASETA"/>
    <s v="31.07.2011"/>
    <n v="72995957.099999994"/>
    <n v="7254623.859999992"/>
    <s v="ZLIN"/>
    <n v="53"/>
    <n v="2"/>
    <n v="0"/>
    <n v="0"/>
    <m/>
    <m/>
    <m/>
    <n v="-14148239.27"/>
    <n v="-409047.74000000022"/>
    <s v="ZLIN"/>
    <n v="49"/>
    <n v="0"/>
  </r>
  <r>
    <s v="120499000054-0"/>
    <x v="22"/>
    <n v="342302"/>
    <s v="COBERTIZO"/>
    <s v="01.10.2015"/>
    <n v="1"/>
    <n v="1"/>
    <s v="ZLIN"/>
    <n v="0"/>
    <n v="1"/>
    <n v="0"/>
    <n v="0"/>
    <m/>
    <m/>
    <m/>
    <n v="1166109.6499999999"/>
    <n v="330397.72999999986"/>
    <s v="ZLIN"/>
    <n v="5"/>
    <n v="0"/>
  </r>
  <r>
    <s v="120499000055-0"/>
    <x v="22"/>
    <n v="342302"/>
    <s v="LABORATORIO"/>
    <s v="30.12.1998"/>
    <n v="3496334.4"/>
    <n v="1238637.0299999998"/>
    <s v="ZLIN"/>
    <n v="51"/>
    <n v="9"/>
    <n v="0"/>
    <n v="0"/>
    <m/>
    <m/>
    <m/>
    <n v="102060506.34999999"/>
    <n v="4131020.5"/>
    <s v="ZLIN"/>
    <n v="35"/>
    <n v="0"/>
  </r>
  <r>
    <s v="120499000056-0"/>
    <x v="22"/>
    <n v="342302"/>
    <s v="LABORATORIO"/>
    <s v="30.09.2013"/>
    <n v="152603873"/>
    <n v="9942373.5399999917"/>
    <s v="ZLIN"/>
    <n v="55"/>
    <n v="0"/>
    <n v="0"/>
    <n v="0"/>
    <m/>
    <m/>
    <m/>
    <n v="-76651023.829999998"/>
    <n v="-2048848.1200000048"/>
    <s v="ZLIN"/>
    <n v="53"/>
    <n v="0"/>
  </r>
  <r>
    <s v="120499000057-0"/>
    <x v="22"/>
    <n v="343204"/>
    <s v="COBERTIZO"/>
    <s v="31.07.2011"/>
    <n v="5794910.5"/>
    <n v="5403362.4900000002"/>
    <s v="ZLIN"/>
    <n v="6"/>
    <n v="2"/>
    <n v="0"/>
    <n v="0"/>
    <m/>
    <m/>
    <m/>
    <n v="2513306.38"/>
    <n v="1780258.69"/>
    <s v="ZLIN"/>
    <n v="2"/>
    <n v="0"/>
  </r>
  <r>
    <s v="120499000058-0"/>
    <x v="22"/>
    <n v="343204"/>
    <s v="COBERTIZO"/>
    <s v="31.07.2011"/>
    <n v="5794910.5"/>
    <n v="5403362.4900000002"/>
    <s v="ZLIN"/>
    <n v="6"/>
    <n v="2"/>
    <n v="0"/>
    <n v="0"/>
    <m/>
    <m/>
    <m/>
    <n v="2513306.38"/>
    <n v="1780258.69"/>
    <s v="ZLIN"/>
    <n v="2"/>
    <n v="0"/>
  </r>
  <r>
    <s v="120499000059-0"/>
    <x v="22"/>
    <n v="343204"/>
    <s v="COBERTIZO"/>
    <s v="31.07.2011"/>
    <n v="5794910.5"/>
    <n v="5403362.4900000002"/>
    <s v="ZLIN"/>
    <n v="6"/>
    <n v="2"/>
    <n v="0"/>
    <n v="0"/>
    <m/>
    <m/>
    <m/>
    <n v="2513306.38"/>
    <n v="1780258.69"/>
    <s v="ZLIN"/>
    <n v="2"/>
    <n v="0"/>
  </r>
  <r>
    <s v="120499000060-0"/>
    <x v="22"/>
    <n v="343204"/>
    <s v="COBERTIZO"/>
    <s v="31.07.2011"/>
    <n v="5794910.5"/>
    <n v="5403362.4900000002"/>
    <s v="ZLIN"/>
    <n v="6"/>
    <n v="2"/>
    <n v="0"/>
    <n v="0"/>
    <m/>
    <m/>
    <m/>
    <n v="2513306.38"/>
    <n v="1780258.69"/>
    <s v="ZLIN"/>
    <n v="2"/>
    <n v="0"/>
  </r>
  <r>
    <s v="120499000061-0"/>
    <x v="22"/>
    <n v="342302"/>
    <s v="CASETA"/>
    <s v="01.10.2015"/>
    <n v="1"/>
    <n v="1"/>
    <s v="ZLIN"/>
    <n v="0"/>
    <n v="1"/>
    <n v="0"/>
    <n v="0"/>
    <m/>
    <m/>
    <m/>
    <n v="4120796.82"/>
    <n v="583779.54"/>
    <s v="ZLIN"/>
    <n v="10"/>
    <n v="0"/>
  </r>
  <r>
    <s v="120499000062-0"/>
    <x v="22"/>
    <n v="342302"/>
    <s v="CASETA"/>
    <s v="01.10.2015"/>
    <n v="1"/>
    <n v="1"/>
    <s v="ZLIN"/>
    <n v="0"/>
    <n v="1"/>
    <n v="0"/>
    <n v="0"/>
    <m/>
    <m/>
    <m/>
    <n v="392439.28"/>
    <n v="55595.570000000007"/>
    <s v="ZLIN"/>
    <n v="10"/>
    <n v="0"/>
  </r>
  <r>
    <s v="120499000063-0"/>
    <x v="22"/>
    <n v="342504"/>
    <s v="COBERTIZO"/>
    <s v="31.12.1995"/>
    <n v="1405563.18"/>
    <n v="1211529.19"/>
    <s v="ZLIN"/>
    <n v="24"/>
    <n v="9"/>
    <n v="0"/>
    <n v="0"/>
    <m/>
    <m/>
    <m/>
    <n v="11251572.49"/>
    <n v="3187945.54"/>
    <s v="ZLIN"/>
    <n v="5"/>
    <n v="0"/>
  </r>
  <r>
    <s v="120499000064-0"/>
    <x v="22"/>
    <n v="335309"/>
    <s v="CASETA"/>
    <s v="01.06.1976"/>
    <n v="312.31"/>
    <n v="211.4"/>
    <s v="ZLIN"/>
    <n v="60"/>
    <n v="4"/>
    <n v="0"/>
    <n v="0"/>
    <m/>
    <m/>
    <m/>
    <n v="2379937.56"/>
    <n v="160551.35000000009"/>
    <s v="ZLIN"/>
    <n v="21"/>
    <n v="0"/>
  </r>
  <r>
    <s v="120499000065-0"/>
    <x v="22"/>
    <n v="343203"/>
    <s v="COBERTIZO"/>
    <s v="01.09.1979"/>
    <n v="0.87"/>
    <n v="0.67999999999999994"/>
    <s v="ZLIN"/>
    <n v="50"/>
    <n v="1"/>
    <n v="0"/>
    <n v="0"/>
    <m/>
    <m/>
    <m/>
    <n v="36735646.829999998"/>
    <n v="3717297.59"/>
    <s v="ZLIN"/>
    <n v="14"/>
    <n v="0"/>
  </r>
  <r>
    <s v="120499000066-0"/>
    <x v="22"/>
    <n v="342302"/>
    <s v="CASETA"/>
    <s v="01.01.1993"/>
    <n v="315000"/>
    <n v="150517.28"/>
    <s v="ZLIN"/>
    <n v="50"/>
    <n v="9"/>
    <n v="0"/>
    <n v="0"/>
    <m/>
    <m/>
    <m/>
    <n v="2076869.45"/>
    <n v="105079.70999999996"/>
    <s v="ZLIN"/>
    <n v="28"/>
    <n v="0"/>
  </r>
  <r>
    <s v="120499000067-0"/>
    <x v="22"/>
    <n v="343203"/>
    <s v="COBERTIZO"/>
    <s v="01.09.1979"/>
    <n v="0.83"/>
    <n v="0.6399999999999999"/>
    <s v="ZLIN"/>
    <n v="50"/>
    <n v="1"/>
    <n v="0"/>
    <n v="0"/>
    <m/>
    <m/>
    <m/>
    <n v="36735646.829999998"/>
    <n v="3717297.59"/>
    <s v="ZLIN"/>
    <n v="14"/>
    <n v="0"/>
  </r>
  <r>
    <s v="120499000068-0"/>
    <x v="22"/>
    <n v="343204"/>
    <s v="COBERTIZO"/>
    <s v="01.07.1979"/>
    <n v="364863.66"/>
    <n v="274101.59999999998"/>
    <s v="ZLIN"/>
    <n v="50"/>
    <n v="3"/>
    <n v="0"/>
    <n v="0"/>
    <m/>
    <m/>
    <m/>
    <n v="7316726.4500000002"/>
    <n v="740383.03000000026"/>
    <s v="ZLIN"/>
    <n v="14"/>
    <n v="0"/>
  </r>
  <r>
    <s v="120499000069-0"/>
    <x v="22"/>
    <n v="342305"/>
    <s v="COBERTIZO"/>
    <s v="01.07.1979"/>
    <n v="6951.93"/>
    <n v="6520.14"/>
    <s v="ZLIN"/>
    <n v="40"/>
    <n v="3"/>
    <n v="0"/>
    <n v="0"/>
    <m/>
    <m/>
    <m/>
    <n v="140658.20000000001"/>
    <n v="49816.450000000012"/>
    <s v="ZLIN"/>
    <n v="4"/>
    <n v="0"/>
  </r>
  <r>
    <s v="120499000070-0"/>
    <x v="22"/>
    <n v="342305"/>
    <s v="COBERTIZO"/>
    <s v="30.04.2013"/>
    <n v="5831341.2400000002"/>
    <n v="3635121.81"/>
    <s v="ZLIN"/>
    <n v="6"/>
    <n v="5"/>
    <n v="0"/>
    <n v="0"/>
    <m/>
    <m/>
    <m/>
    <n v="-3062453.1"/>
    <n v="-1084618.81"/>
    <s v="ZLIN"/>
    <n v="4"/>
    <n v="0"/>
  </r>
  <r>
    <s v="120499000071-0"/>
    <x v="22"/>
    <n v="342305"/>
    <s v="COBERTIZO"/>
    <s v="01.04.1978"/>
    <n v="3023.7"/>
    <n v="2911.72"/>
    <s v="ZLIN"/>
    <n v="40"/>
    <n v="6"/>
    <n v="0"/>
    <n v="0"/>
    <m/>
    <m/>
    <m/>
    <n v="1885699.79"/>
    <n v="890469.35000000009"/>
    <s v="ZLIN"/>
    <n v="3"/>
    <n v="0"/>
  </r>
  <r>
    <s v="120499000072-0"/>
    <x v="22"/>
    <n v="322201"/>
    <s v="TORRE DE MANGUERAS"/>
    <s v="01.12.1983"/>
    <n v="61492769.509999998"/>
    <n v="41132287.329999998"/>
    <s v="ZLIN"/>
    <n v="49"/>
    <n v="10"/>
    <n v="0"/>
    <n v="0"/>
    <m/>
    <m/>
    <m/>
    <n v="67258696.280000001"/>
    <n v="5293508.5"/>
    <s v="ZLIN"/>
    <n v="18"/>
    <n v="0"/>
  </r>
  <r>
    <s v="120499000073-0"/>
    <x v="22"/>
    <n v="322201"/>
    <s v="ESTRUCTURA METALICA"/>
    <s v="01.12.1983"/>
    <n v="5728848.3700000001"/>
    <n v="3832005.6500000004"/>
    <s v="ZLIN"/>
    <n v="49"/>
    <n v="10"/>
    <n v="0"/>
    <n v="0"/>
    <m/>
    <m/>
    <m/>
    <n v="6266019.21"/>
    <n v="493158.91999999993"/>
    <s v="ZLIN"/>
    <n v="18"/>
    <n v="0"/>
  </r>
  <r>
    <s v="120499000074-0"/>
    <x v="22"/>
    <n v="322201"/>
    <s v="ESTRUCTURA METALICA"/>
    <s v="01.10.2015"/>
    <n v="1"/>
    <n v="1"/>
    <s v="ZLIN"/>
    <n v="0"/>
    <n v="1"/>
    <n v="0"/>
    <n v="0"/>
    <m/>
    <m/>
    <m/>
    <n v="41076079.32"/>
    <n v="1187573.7199999988"/>
    <s v="ZLIN"/>
    <n v="49"/>
    <n v="0"/>
  </r>
  <r>
    <s v="120499000075-0"/>
    <x v="22"/>
    <n v="322201"/>
    <s v="CASETA"/>
    <s v="01.12.1986"/>
    <n v="7933599.8099999996"/>
    <n v="4829147.66"/>
    <s v="ZLIN"/>
    <n v="49"/>
    <n v="10"/>
    <n v="0"/>
    <n v="0"/>
    <m/>
    <m/>
    <m/>
    <n v="-1402152.17"/>
    <n v="-94589.629999999888"/>
    <s v="ZLIN"/>
    <n v="21"/>
    <n v="0"/>
  </r>
  <r>
    <s v="120499000076-0"/>
    <x v="22"/>
    <n v="322201"/>
    <s v="CONTENEDOR"/>
    <s v="01.12.1983"/>
    <n v="2168020.33"/>
    <n v="1814242.98"/>
    <s v="ZLIN"/>
    <n v="39"/>
    <n v="10"/>
    <n v="0"/>
    <n v="0"/>
    <m/>
    <m/>
    <m/>
    <n v="2411039.0299999998"/>
    <n v="426954.82999999984"/>
    <s v="ZLIN"/>
    <n v="8"/>
    <n v="0"/>
  </r>
  <r>
    <s v="120499000077-0"/>
    <x v="22"/>
    <n v="342503"/>
    <s v="ESTRUCTURA PORTICADA"/>
    <s v="31.07.2011"/>
    <n v="175785390.30000001"/>
    <n v="12608307.610000014"/>
    <s v="ZLIN"/>
    <n v="80"/>
    <n v="2"/>
    <n v="0"/>
    <n v="0"/>
    <m/>
    <m/>
    <m/>
    <n v="714411377.37"/>
    <n v="13316878.74000001"/>
    <s v="ZLIN"/>
    <n v="76"/>
    <n v="0"/>
  </r>
  <r>
    <s v="120499000078-0"/>
    <x v="22"/>
    <n v="322201"/>
    <s v="COBERTIZO"/>
    <s v="01.12.1983"/>
    <n v="8199949.5199999996"/>
    <n v="6861882.4299999997"/>
    <s v="ZLIN"/>
    <n v="39"/>
    <n v="10"/>
    <n v="0"/>
    <n v="0"/>
    <m/>
    <m/>
    <m/>
    <n v="9119101.7599999998"/>
    <n v="1614840.9299999997"/>
    <s v="ZLIN"/>
    <n v="8"/>
    <n v="0"/>
  </r>
  <r>
    <s v="120499000079-0"/>
    <x v="22"/>
    <n v="322201"/>
    <s v="COBERTIZO"/>
    <s v="01.12.1983"/>
    <n v="1066922.51"/>
    <n v="892822.19"/>
    <s v="ZLIN"/>
    <n v="39"/>
    <n v="10"/>
    <n v="0"/>
    <n v="0"/>
    <m/>
    <m/>
    <m/>
    <n v="955667.81"/>
    <n v="169232.84000000008"/>
    <s v="ZLIN"/>
    <n v="8"/>
    <n v="0"/>
  </r>
  <r>
    <s v="120499000080-0"/>
    <x v="22"/>
    <n v="322201"/>
    <s v="CASETA"/>
    <s v="01.12.1983"/>
    <n v="2970638.69"/>
    <n v="1987049.33"/>
    <s v="ZLIN"/>
    <n v="49"/>
    <n v="10"/>
    <n v="0"/>
    <n v="0"/>
    <m/>
    <m/>
    <m/>
    <n v="2183231.5"/>
    <n v="171828.39999999991"/>
    <s v="ZLIN"/>
    <n v="18"/>
    <n v="0"/>
  </r>
  <r>
    <s v="120499000081-0"/>
    <x v="22"/>
    <n v="322201"/>
    <s v="CASETA"/>
    <s v="01.12.1983"/>
    <n v="2749404.68"/>
    <n v="1839066.6700000002"/>
    <s v="ZLIN"/>
    <n v="49"/>
    <n v="10"/>
    <n v="0"/>
    <n v="0"/>
    <m/>
    <m/>
    <m/>
    <n v="2020638.46"/>
    <n v="159031.72999999998"/>
    <s v="ZLIN"/>
    <n v="18"/>
    <n v="0"/>
  </r>
  <r>
    <s v="120499000082-0"/>
    <x v="22"/>
    <n v="322201"/>
    <s v="CASETA"/>
    <s v="01.12.1983"/>
    <n v="6368981.3600000003"/>
    <n v="4260188.2200000007"/>
    <s v="ZLIN"/>
    <n v="49"/>
    <n v="10"/>
    <n v="0"/>
    <n v="0"/>
    <m/>
    <m/>
    <m/>
    <n v="4680798.3099999996"/>
    <n v="368396.15999999922"/>
    <s v="ZLIN"/>
    <n v="18"/>
    <n v="0"/>
  </r>
  <r>
    <s v="120499000083-0"/>
    <x v="22"/>
    <n v="322201"/>
    <s v="COBERTIZO"/>
    <s v="30.04.2013"/>
    <n v="9331468.8100000005"/>
    <n v="1412966.8800000008"/>
    <s v="ZLIN"/>
    <n v="26"/>
    <n v="5"/>
    <n v="0"/>
    <n v="0"/>
    <m/>
    <m/>
    <m/>
    <n v="16989228.199999999"/>
    <n v="1002836.3899999987"/>
    <s v="ZLIN"/>
    <n v="24"/>
    <n v="0"/>
  </r>
  <r>
    <s v="120499000084-0"/>
    <x v="22"/>
    <n v="343203"/>
    <s v="COBERTIZO"/>
    <s v="31.03.2012"/>
    <n v="52377690.109999999"/>
    <n v="10441304.229999997"/>
    <s v="ZLIN"/>
    <n v="25"/>
    <n v="6"/>
    <n v="0"/>
    <n v="0"/>
    <m/>
    <m/>
    <m/>
    <n v="73362130.450000003"/>
    <n v="4724076.5799999982"/>
    <s v="ZLIN"/>
    <n v="22"/>
    <n v="0"/>
  </r>
  <r>
    <s v="120499000085-0"/>
    <x v="22"/>
    <n v="322201"/>
    <s v="CASETA"/>
    <s v="30.12.1996"/>
    <n v="184464.55"/>
    <n v="75392.539999999994"/>
    <s v="ZLIN"/>
    <n v="49"/>
    <n v="9"/>
    <n v="0"/>
    <n v="0"/>
    <m/>
    <m/>
    <m/>
    <n v="2354253.65"/>
    <n v="107586.87000000011"/>
    <s v="ZLIN"/>
    <n v="31"/>
    <n v="0"/>
  </r>
  <r>
    <s v="120499000086-0"/>
    <x v="22"/>
    <n v="322201"/>
    <s v="CASETA"/>
    <s v="01.12.1983"/>
    <n v="337572.58"/>
    <n v="225801"/>
    <s v="ZLIN"/>
    <n v="49"/>
    <n v="10"/>
    <n v="0"/>
    <n v="0"/>
    <m/>
    <m/>
    <m/>
    <n v="248094.43"/>
    <n v="19525.949999999983"/>
    <s v="ZLIN"/>
    <n v="18"/>
    <n v="0"/>
  </r>
  <r>
    <s v="120499000087-0"/>
    <x v="22"/>
    <n v="322201"/>
    <s v="CASETA"/>
    <s v="30.04.2013"/>
    <n v="2565597.48"/>
    <n v="199592.68000000017"/>
    <s v="ZLIN"/>
    <n v="51"/>
    <n v="5"/>
    <n v="0"/>
    <n v="0"/>
    <m/>
    <m/>
    <m/>
    <n v="4549033.91"/>
    <n v="131519.69000000041"/>
    <s v="ZLIN"/>
    <n v="49"/>
    <n v="0"/>
  </r>
  <r>
    <s v="120499000088-0"/>
    <x v="22"/>
    <n v="322201"/>
    <s v="CASETA"/>
    <s v="01.12.1983"/>
    <n v="3104272.7"/>
    <n v="1958531.6700000002"/>
    <s v="ZLIN"/>
    <n v="52"/>
    <n v="10"/>
    <n v="0"/>
    <n v="0"/>
    <m/>
    <m/>
    <m/>
    <n v="2168550.0499999998"/>
    <n v="146291.07999999984"/>
    <s v="ZLIN"/>
    <n v="21"/>
    <n v="0"/>
  </r>
  <r>
    <s v="120499000089-0"/>
    <x v="22"/>
    <n v="322201"/>
    <s v="CASETA"/>
    <s v="01.12.1986"/>
    <n v="7219575.8200000003"/>
    <n v="4394524.3800000008"/>
    <s v="ZLIN"/>
    <n v="49"/>
    <n v="10"/>
    <n v="0"/>
    <n v="0"/>
    <m/>
    <m/>
    <m/>
    <n v="-1275958.46"/>
    <n v="-86076.570000000065"/>
    <s v="ZLIN"/>
    <n v="21"/>
    <n v="0"/>
  </r>
  <r>
    <s v="120499000090-0"/>
    <x v="22"/>
    <n v="335309"/>
    <s v="CASETA"/>
    <s v="01.06.1976"/>
    <n v="225.2"/>
    <n v="169.23999999999998"/>
    <s v="ZLIN"/>
    <n v="54"/>
    <n v="4"/>
    <n v="0"/>
    <n v="0"/>
    <m/>
    <m/>
    <m/>
    <n v="1716160.57"/>
    <n v="162081.83000000007"/>
    <s v="ZLIN"/>
    <n v="15"/>
    <n v="0"/>
  </r>
  <r>
    <s v="120499000091-0"/>
    <x v="22"/>
    <n v="322310"/>
    <s v="CASETA"/>
    <s v="01.01.1987"/>
    <n v="387712.5"/>
    <n v="231099.57"/>
    <s v="ZLIN"/>
    <n v="50"/>
    <n v="9"/>
    <n v="0"/>
    <n v="0"/>
    <m/>
    <m/>
    <m/>
    <n v="25263120.350000001"/>
    <n v="1626791.8399999999"/>
    <s v="ZLIN"/>
    <n v="22"/>
    <n v="0"/>
  </r>
  <r>
    <s v="120499000092-0"/>
    <x v="22"/>
    <n v="342407"/>
    <s v="COBERTIZO"/>
    <s v="31.08.2012"/>
    <n v="789146.52"/>
    <n v="146817.95999999996"/>
    <s v="ZLIN"/>
    <n v="25"/>
    <n v="1"/>
    <n v="0"/>
    <n v="0"/>
    <m/>
    <m/>
    <m/>
    <n v="2247614.7400000002"/>
    <n v="144732.77000000002"/>
    <s v="ZLIN"/>
    <n v="22"/>
    <n v="0"/>
  </r>
  <r>
    <s v="120499000093-0"/>
    <x v="22"/>
    <n v="322310"/>
    <s v="CASETA"/>
    <s v="01.12.1985"/>
    <n v="16624695.92"/>
    <n v="10049655.379999999"/>
    <s v="ZLIN"/>
    <n v="51"/>
    <n v="10"/>
    <n v="0"/>
    <n v="0"/>
    <m/>
    <m/>
    <m/>
    <n v="41219768.950000003"/>
    <n v="2654303.3000000045"/>
    <s v="ZLIN"/>
    <n v="22"/>
    <n v="0"/>
  </r>
  <r>
    <s v="120499000094-0"/>
    <x v="22"/>
    <n v="322316"/>
    <s v="CASETA"/>
    <s v="31.07.2014"/>
    <n v="21624896.219999999"/>
    <n v="1185417.8900000006"/>
    <s v="ZLIN"/>
    <n v="50"/>
    <n v="2"/>
    <n v="0"/>
    <n v="0"/>
    <m/>
    <m/>
    <m/>
    <n v="-16439567.82"/>
    <n v="-475293.62000000104"/>
    <s v="ZLIN"/>
    <n v="49"/>
    <n v="0"/>
  </r>
  <r>
    <s v="120499000095-0"/>
    <x v="22"/>
    <n v="335303"/>
    <s v="CASETA"/>
    <s v="31.12.1995"/>
    <n v="114972.77"/>
    <n v="50312.890000000007"/>
    <s v="ZLIN"/>
    <n v="48"/>
    <n v="9"/>
    <n v="0"/>
    <n v="0"/>
    <m/>
    <m/>
    <m/>
    <n v="1596888.76"/>
    <n v="78008.929999999935"/>
    <s v="ZLIN"/>
    <n v="29"/>
    <n v="0"/>
  </r>
  <r>
    <s v="120499000096-0"/>
    <x v="22"/>
    <n v="322309"/>
    <s v="COBERTIZO"/>
    <s v="01.10.2015"/>
    <n v="1"/>
    <n v="1"/>
    <s v="ZLIN"/>
    <n v="0"/>
    <n v="1"/>
    <n v="0"/>
    <n v="0"/>
    <m/>
    <m/>
    <m/>
    <n v="3418438.93"/>
    <n v="605348.5700000003"/>
    <s v="ZLIN"/>
    <n v="8"/>
    <n v="0"/>
  </r>
  <r>
    <s v="120499000097-0"/>
    <x v="22"/>
    <n v="343203"/>
    <s v="COBERTIZO"/>
    <s v="30.12.1996"/>
    <n v="3774681.03"/>
    <n v="3101084.75"/>
    <s v="ZLIN"/>
    <n v="24"/>
    <n v="9"/>
    <n v="0"/>
    <n v="0"/>
    <m/>
    <m/>
    <m/>
    <n v="154657273.97999999"/>
    <n v="36516300.799999982"/>
    <s v="ZLIN"/>
    <n v="6"/>
    <n v="0"/>
  </r>
  <r>
    <s v="120499000098-0"/>
    <x v="22"/>
    <n v="343203"/>
    <s v="COBERTIZO"/>
    <s v="01.09.1979"/>
    <n v="0.73"/>
    <n v="0.54"/>
    <s v="ZLIN"/>
    <n v="50"/>
    <n v="1"/>
    <n v="0"/>
    <n v="0"/>
    <m/>
    <m/>
    <m/>
    <n v="32413168.25"/>
    <n v="3279903.9299999997"/>
    <s v="ZLIN"/>
    <n v="14"/>
    <n v="0"/>
  </r>
  <r>
    <s v="120499000099-0"/>
    <x v="22"/>
    <n v="322316"/>
    <s v="CASETA"/>
    <s v="30.10.2008"/>
    <n v="9241958.8499999996"/>
    <n v="1573755.96"/>
    <s v="ZLIN"/>
    <n v="49"/>
    <n v="11"/>
    <n v="0"/>
    <n v="0"/>
    <m/>
    <m/>
    <m/>
    <n v="1820191.74"/>
    <n v="59967.550000000047"/>
    <s v="ZLIN"/>
    <n v="43"/>
    <n v="0"/>
  </r>
  <r>
    <s v="120499000100-0"/>
    <x v="22"/>
    <n v="315100"/>
    <s v="COBERTIZO"/>
    <s v="01.10.2015"/>
    <n v="1"/>
    <n v="1"/>
    <s v="ZLIN"/>
    <n v="0"/>
    <n v="1"/>
    <n v="0"/>
    <n v="0"/>
    <m/>
    <m/>
    <m/>
    <n v="10776850.039999999"/>
    <n v="1908400.5299999993"/>
    <s v="ZLIN"/>
    <n v="8"/>
    <n v="0"/>
  </r>
  <r>
    <s v="120499000101-0"/>
    <x v="22"/>
    <n v="342407"/>
    <s v="COBERTIZO"/>
    <s v="30.12.1996"/>
    <n v="4459006.51"/>
    <n v="3663291.5599999996"/>
    <s v="ZLIN"/>
    <n v="24"/>
    <n v="9"/>
    <n v="0"/>
    <n v="0"/>
    <m/>
    <m/>
    <m/>
    <n v="2160975.92"/>
    <n v="510230.41999999993"/>
    <s v="ZLIN"/>
    <n v="6"/>
    <n v="0"/>
  </r>
  <r>
    <s v="120499000102-0"/>
    <x v="22"/>
    <n v="343203"/>
    <s v="CASETA"/>
    <s v="01.10.2015"/>
    <n v="1"/>
    <n v="1"/>
    <s v="ZLIN"/>
    <n v="0"/>
    <n v="1"/>
    <n v="0"/>
    <n v="0"/>
    <m/>
    <m/>
    <m/>
    <n v="218069.98"/>
    <n v="102977.49"/>
    <s v="ZLIN"/>
    <n v="3"/>
    <n v="0"/>
  </r>
  <r>
    <s v="120499000103-0"/>
    <x v="22"/>
    <n v="322100"/>
    <s v="CASETA"/>
    <s v="30.12.1998"/>
    <n v="5437113.5"/>
    <n v="2003626.37"/>
    <s v="ZLIN"/>
    <n v="49"/>
    <n v="9"/>
    <n v="0"/>
    <n v="0"/>
    <m/>
    <m/>
    <m/>
    <n v="9387787.7200000007"/>
    <n v="403011.08999999985"/>
    <s v="ZLIN"/>
    <n v="33"/>
    <n v="0"/>
  </r>
  <r>
    <s v="120499000104-0"/>
    <x v="22"/>
    <n v="342402"/>
    <s v="COBERTIZO"/>
    <s v="31.01.2014"/>
    <n v="324476388.62"/>
    <n v="48671458.290000021"/>
    <s v="ZLIN"/>
    <n v="21"/>
    <n v="8"/>
    <n v="0"/>
    <n v="0"/>
    <m/>
    <m/>
    <m/>
    <n v="-133685010.48999999"/>
    <n v="-9469354.9099999964"/>
    <s v="ZLIN"/>
    <n v="20"/>
    <n v="0"/>
  </r>
  <r>
    <s v="120499000105-0"/>
    <x v="22"/>
    <n v="342402"/>
    <s v="CASETA"/>
    <s v="31.01.2014"/>
    <n v="9498431.2899999991"/>
    <n v="609274.37999999896"/>
    <s v="ZLIN"/>
    <n v="50"/>
    <n v="8"/>
    <n v="0"/>
    <n v="0"/>
    <m/>
    <m/>
    <m/>
    <n v="-4373395.4800000004"/>
    <n v="-126441.71000000089"/>
    <s v="ZLIN"/>
    <n v="49"/>
    <n v="0"/>
  </r>
  <r>
    <s v="120499000106-0"/>
    <x v="22"/>
    <n v="342402"/>
    <s v="CASETA"/>
    <s v="31.01.2014"/>
    <n v="10469861.76"/>
    <n v="671586.52999999933"/>
    <s v="ZLIN"/>
    <n v="50"/>
    <n v="8"/>
    <n v="0"/>
    <n v="0"/>
    <m/>
    <m/>
    <m/>
    <n v="-4820674.57"/>
    <n v="-139373.24000000022"/>
    <s v="ZLIN"/>
    <n v="49"/>
    <n v="0"/>
  </r>
  <r>
    <s v="120499000107-0"/>
    <x v="22"/>
    <n v="342402"/>
    <s v="COBERTIZO"/>
    <s v="31.08.2014"/>
    <n v="37075830.68"/>
    <n v="4922931.8599999994"/>
    <s v="ZLIN"/>
    <n v="20"/>
    <n v="1"/>
    <n v="0"/>
    <n v="0"/>
    <m/>
    <m/>
    <m/>
    <n v="19427000.559999999"/>
    <n v="1448504.4199999981"/>
    <s v="ZLIN"/>
    <n v="19"/>
    <n v="0"/>
  </r>
  <r>
    <s v="120499000108-0"/>
    <x v="22"/>
    <n v="342402"/>
    <s v="COBERTIZO"/>
    <s v="31.08.2014"/>
    <n v="64314164.140000001"/>
    <n v="6837386.2199999988"/>
    <s v="ZLIN"/>
    <n v="25"/>
    <n v="1"/>
    <n v="0"/>
    <n v="0"/>
    <m/>
    <m/>
    <m/>
    <n v="399014380.22000003"/>
    <n v="23552932.170000017"/>
    <s v="ZLIN"/>
    <n v="24"/>
    <n v="0"/>
  </r>
  <r>
    <s v="120499000109-0"/>
    <x v="22"/>
    <n v="342402"/>
    <s v="COBERTIZO"/>
    <s v="31.08.2014"/>
    <n v="14307943.550000001"/>
    <n v="1521110.2600000016"/>
    <s v="ZLIN"/>
    <n v="25"/>
    <n v="1"/>
    <n v="0"/>
    <n v="0"/>
    <m/>
    <m/>
    <m/>
    <n v="143055941.36000001"/>
    <n v="8444274.3100000024"/>
    <s v="ZLIN"/>
    <n v="24"/>
    <n v="0"/>
  </r>
  <r>
    <s v="120499000110-0"/>
    <x v="22"/>
    <n v="342402"/>
    <s v="COBERTIZO"/>
    <s v="31.08.2014"/>
    <n v="712875.18"/>
    <n v="75787.38"/>
    <s v="ZLIN"/>
    <n v="25"/>
    <n v="1"/>
    <n v="0"/>
    <n v="0"/>
    <m/>
    <m/>
    <m/>
    <n v="7127581.2199999997"/>
    <n v="420725.27999999933"/>
    <s v="ZLIN"/>
    <n v="24"/>
    <n v="0"/>
  </r>
  <r>
    <s v="120499000111-0"/>
    <x v="22"/>
    <n v="342402"/>
    <s v="COBERTIZO"/>
    <s v="31.08.2014"/>
    <n v="37075830.68"/>
    <n v="3941616.5599999987"/>
    <s v="ZLIN"/>
    <n v="25"/>
    <n v="1"/>
    <n v="0"/>
    <n v="0"/>
    <m/>
    <m/>
    <m/>
    <n v="27109631.379999999"/>
    <n v="1600221.2899999991"/>
    <s v="ZLIN"/>
    <n v="24"/>
    <n v="0"/>
  </r>
  <r>
    <s v="120499000112-0"/>
    <x v="22"/>
    <n v="342402"/>
    <s v="COBERTIZO"/>
    <s v="31.08.2014"/>
    <n v="210722701"/>
    <n v="22402413.379999995"/>
    <s v="ZLIN"/>
    <n v="25"/>
    <n v="1"/>
    <n v="0"/>
    <n v="0"/>
    <m/>
    <m/>
    <m/>
    <n v="-2841480.49"/>
    <n v="-167726.28000000026"/>
    <s v="ZLIN"/>
    <n v="24"/>
    <n v="0"/>
  </r>
  <r>
    <s v="120499000113-0"/>
    <x v="22"/>
    <n v="342402"/>
    <s v="COBERTIZO"/>
    <s v="31.08.2014"/>
    <n v="383478994.98000002"/>
    <n v="40768531.040000021"/>
    <s v="ZLIN"/>
    <n v="25"/>
    <n v="1"/>
    <n v="0"/>
    <n v="0"/>
    <m/>
    <m/>
    <m/>
    <n v="-47995431.539999999"/>
    <n v="-2833063.6700000018"/>
    <s v="ZLIN"/>
    <n v="24"/>
    <n v="0"/>
  </r>
  <r>
    <s v="120499000114-0"/>
    <x v="22"/>
    <n v="342402"/>
    <s v="COBERTIZO"/>
    <s v="01.10.2015"/>
    <n v="1"/>
    <n v="1"/>
    <s v="ZLIN"/>
    <n v="0"/>
    <n v="1"/>
    <n v="0"/>
    <n v="0"/>
    <m/>
    <m/>
    <m/>
    <n v="3679320.1"/>
    <n v="2606185.0700000003"/>
    <s v="ZLIN"/>
    <n v="2"/>
    <n v="0"/>
  </r>
  <r>
    <s v="120499000115-0"/>
    <x v="22"/>
    <n v="342402"/>
    <s v="COBERTIZO"/>
    <s v="01.10.2015"/>
    <n v="1"/>
    <n v="1"/>
    <s v="ZLIN"/>
    <n v="0"/>
    <n v="1"/>
    <n v="0"/>
    <n v="0"/>
    <m/>
    <m/>
    <m/>
    <n v="3679320.1"/>
    <n v="2606185.0700000003"/>
    <s v="ZLIN"/>
    <n v="2"/>
    <n v="0"/>
  </r>
  <r>
    <s v="120499000116-0"/>
    <x v="22"/>
    <n v="342402"/>
    <s v="COBERTIZO"/>
    <s v="01.10.2015"/>
    <n v="1"/>
    <n v="1"/>
    <s v="ZLIN"/>
    <n v="0"/>
    <n v="1"/>
    <n v="0"/>
    <n v="0"/>
    <m/>
    <m/>
    <m/>
    <n v="103205275.42"/>
    <n v="6091978.0600000024"/>
    <s v="ZLIN"/>
    <n v="24"/>
    <n v="0"/>
  </r>
  <r>
    <s v="120499000117-0"/>
    <x v="22"/>
    <n v="323301"/>
    <s v="COBERTIZO"/>
    <s v="01.01.1986"/>
    <n v="2400"/>
    <n v="2040.82"/>
    <s v="ZLIN"/>
    <n v="36"/>
    <n v="9"/>
    <n v="0"/>
    <n v="0"/>
    <m/>
    <m/>
    <m/>
    <n v="3441503.58"/>
    <n v="696494.77"/>
    <s v="ZLIN"/>
    <n v="7"/>
    <n v="0"/>
  </r>
  <r>
    <s v="120499000118-0"/>
    <x v="22"/>
    <n v="322317"/>
    <s v="COBERTIZO"/>
    <s v="01.12.1985"/>
    <n v="1215348.99"/>
    <n v="1196259.74"/>
    <s v="ZLIN"/>
    <n v="31"/>
    <n v="10"/>
    <n v="0"/>
    <n v="0"/>
    <m/>
    <m/>
    <m/>
    <n v="605197.51"/>
    <n v="428681.57"/>
    <s v="ZLIN"/>
    <n v="2"/>
    <n v="0"/>
  </r>
  <r>
    <s v="120499000119-0"/>
    <x v="22"/>
    <n v="335303"/>
    <s v="CASETA"/>
    <s v="31.12.1995"/>
    <n v="299462.99"/>
    <n v="128412.97999999998"/>
    <s v="ZLIN"/>
    <n v="49"/>
    <n v="9"/>
    <n v="0"/>
    <n v="0"/>
    <m/>
    <m/>
    <m/>
    <n v="4156865.37"/>
    <n v="196296.41999999993"/>
    <s v="ZLIN"/>
    <n v="30"/>
    <n v="0"/>
  </r>
  <r>
    <s v="120499000120-0"/>
    <x v="22"/>
    <n v="321201"/>
    <s v="CASETA"/>
    <s v="01.01.1987"/>
    <n v="245994.6"/>
    <n v="146627.31"/>
    <s v="ZLIN"/>
    <n v="50"/>
    <n v="9"/>
    <n v="0"/>
    <n v="0"/>
    <m/>
    <m/>
    <m/>
    <n v="14656656.16"/>
    <n v="943799.83000000007"/>
    <s v="ZLIN"/>
    <n v="22"/>
    <n v="0"/>
  </r>
  <r>
    <s v="120499000121-0"/>
    <x v="22"/>
    <n v="322309"/>
    <s v="CASETA"/>
    <s v="01.10.2015"/>
    <n v="1"/>
    <n v="1"/>
    <s v="ZLIN"/>
    <n v="0"/>
    <n v="1"/>
    <n v="0"/>
    <n v="0"/>
    <m/>
    <m/>
    <m/>
    <n v="12550481.550000001"/>
    <n v="378294.66000000015"/>
    <s v="ZLIN"/>
    <n v="47"/>
    <n v="0"/>
  </r>
  <r>
    <s v="120499000122-0"/>
    <x v="22"/>
    <n v="323301"/>
    <s v="COBERTIZO"/>
    <s v="30.09.2012"/>
    <n v="69236508.090000004"/>
    <n v="12693359.800000004"/>
    <s v="ZLIN"/>
    <n v="25"/>
    <n v="0"/>
    <n v="0"/>
    <n v="0"/>
    <m/>
    <m/>
    <m/>
    <n v="-48273884.060000002"/>
    <n v="-3108545.5700000003"/>
    <s v="ZLIN"/>
    <n v="22"/>
    <n v="0"/>
  </r>
  <r>
    <s v="120499000123-0"/>
    <x v="22"/>
    <n v="322310"/>
    <s v="CASETA"/>
    <s v="30.09.2012"/>
    <n v="6679101.6100000003"/>
    <n v="612250.97000000067"/>
    <s v="ZLIN"/>
    <n v="50"/>
    <n v="0"/>
    <n v="0"/>
    <n v="0"/>
    <m/>
    <m/>
    <m/>
    <n v="-3895476.39"/>
    <n v="-117416.84000000032"/>
    <s v="ZLIN"/>
    <n v="47"/>
    <n v="0"/>
  </r>
  <r>
    <s v="120499000124-0"/>
    <x v="22"/>
    <n v="322310"/>
    <s v="CASETA"/>
    <s v="30.09.2012"/>
    <n v="35089136.600000001"/>
    <n v="3216504.1799999997"/>
    <s v="ZLIN"/>
    <n v="50"/>
    <n v="0"/>
    <n v="0"/>
    <n v="0"/>
    <m/>
    <m/>
    <m/>
    <n v="-20465163.010000002"/>
    <n v="-616857.75"/>
    <s v="ZLIN"/>
    <n v="47"/>
    <n v="0"/>
  </r>
  <r>
    <s v="120499000125-0"/>
    <x v="22"/>
    <n v="322317"/>
    <s v="MALLA ESLABONADA"/>
    <s v="01.12.1991"/>
    <n v="1895.58"/>
    <n v="1858.8899999999999"/>
    <s v="ZLIN"/>
    <n v="25"/>
    <n v="10"/>
    <n v="0"/>
    <n v="0"/>
    <m/>
    <m/>
    <m/>
    <n v="438649.38"/>
    <n v="310709.98"/>
    <s v="ZLIN"/>
    <n v="2"/>
    <n v="0"/>
  </r>
  <r>
    <s v="120499000126-0"/>
    <x v="22"/>
    <n v="322310"/>
    <s v="COBERTIZO"/>
    <s v="31.12.2001"/>
    <n v="11528585.84"/>
    <n v="7142288.8999999994"/>
    <s v="ZLIN"/>
    <n v="24"/>
    <n v="9"/>
    <n v="0"/>
    <n v="0"/>
    <m/>
    <m/>
    <m/>
    <n v="15927551.1"/>
    <n v="2051275.5199999996"/>
    <s v="ZLIN"/>
    <n v="11"/>
    <n v="0"/>
  </r>
  <r>
    <s v="120499000127-0"/>
    <x v="22"/>
    <n v="342402"/>
    <s v="CASETA"/>
    <s v="31.12.2001"/>
    <n v="6940360.5499999998"/>
    <n v="2139072.59"/>
    <s v="ZLIN"/>
    <n v="49"/>
    <n v="9"/>
    <n v="0"/>
    <n v="0"/>
    <m/>
    <m/>
    <m/>
    <n v="7627544.1600000001"/>
    <n v="300157.99000000022"/>
    <s v="ZLIN"/>
    <n v="36"/>
    <n v="0"/>
  </r>
  <r>
    <s v="120499000128-0"/>
    <x v="22"/>
    <n v="322310"/>
    <s v="CASETA"/>
    <s v="01.07.1986"/>
    <n v="14307.72"/>
    <n v="5925.49"/>
    <s v="ZLIN"/>
    <n v="74"/>
    <n v="3"/>
    <n v="0"/>
    <n v="0"/>
    <m/>
    <m/>
    <m/>
    <n v="103137071.95"/>
    <n v="3246907.8200000077"/>
    <s v="ZLIN"/>
    <n v="45"/>
    <n v="0"/>
  </r>
  <r>
    <s v="120499000129-0"/>
    <x v="22"/>
    <n v="342402"/>
    <s v="ESTRUCTURA METALICA"/>
    <s v="29.02.2012"/>
    <n v="174801786.90000001"/>
    <n v="18289723.840000004"/>
    <s v="ZLIN"/>
    <n v="48"/>
    <n v="7"/>
    <n v="0"/>
    <n v="0"/>
    <m/>
    <m/>
    <m/>
    <n v="37883245.93"/>
    <n v="1192620.7100000009"/>
    <s v="ZLIN"/>
    <n v="45"/>
    <n v="0"/>
  </r>
  <r>
    <s v="120499000130-0"/>
    <x v="22"/>
    <n v="343203"/>
    <s v="CASETA"/>
    <s v="01.10.2015"/>
    <n v="1"/>
    <n v="1"/>
    <s v="ZLIN"/>
    <n v="0"/>
    <n v="1"/>
    <n v="0"/>
    <n v="0"/>
    <m/>
    <m/>
    <m/>
    <n v="141212.79"/>
    <n v="66683.820000000007"/>
    <s v="ZLIN"/>
    <n v="3"/>
    <n v="0"/>
  </r>
  <r>
    <s v="120499000131-0"/>
    <x v="22"/>
    <n v="335303"/>
    <s v="CASETA"/>
    <s v="30.06.2014"/>
    <n v="24196737.050000001"/>
    <n v="1364326.8100000024"/>
    <s v="ZLIN"/>
    <n v="50"/>
    <n v="3"/>
    <n v="0"/>
    <n v="0"/>
    <m/>
    <m/>
    <m/>
    <n v="-19474680.57"/>
    <n v="-563043.49000000209"/>
    <s v="ZLIN"/>
    <n v="49"/>
    <n v="0"/>
  </r>
  <r>
    <s v="120499000132-0"/>
    <x v="22"/>
    <n v="342402"/>
    <s v="COBERTIZO"/>
    <s v="31.08.2014"/>
    <n v="193714053.90000001"/>
    <n v="20594185.120000005"/>
    <s v="ZLIN"/>
    <n v="25"/>
    <n v="1"/>
    <n v="0"/>
    <n v="0"/>
    <m/>
    <m/>
    <m/>
    <n v="-15123322.84"/>
    <n v="-892696.1400000006"/>
    <s v="ZLIN"/>
    <n v="24"/>
    <n v="0"/>
  </r>
  <r>
    <s v="120499000133-0"/>
    <x v="22"/>
    <n v="342402"/>
    <s v="COBERTIZO"/>
    <s v="01.12.1994"/>
    <n v="18127432.199999999"/>
    <n v="9030021.9399999995"/>
    <s v="ZLIN"/>
    <n v="44"/>
    <n v="10"/>
    <n v="0"/>
    <n v="0"/>
    <m/>
    <m/>
    <m/>
    <n v="183372800.22999999"/>
    <n v="10824088.899999976"/>
    <s v="ZLIN"/>
    <n v="24"/>
    <n v="0"/>
  </r>
  <r>
    <s v="120499000134-0"/>
    <x v="22"/>
    <n v="321202"/>
    <s v="CASETA"/>
    <s v="30.04.1997"/>
    <n v="2782132.85"/>
    <n v="1103656"/>
    <s v="ZLIN"/>
    <n v="50"/>
    <n v="5"/>
    <n v="0"/>
    <n v="0"/>
    <m/>
    <m/>
    <m/>
    <n v="-957875.7"/>
    <n v="-42405.959999999963"/>
    <s v="ZLIN"/>
    <n v="32"/>
    <n v="0"/>
  </r>
  <r>
    <s v="120499000135-0"/>
    <x v="22"/>
    <n v="322310"/>
    <s v="CASETA"/>
    <s v="31.12.1995"/>
    <n v="814661"/>
    <n v="349335.38"/>
    <s v="ZLIN"/>
    <n v="49"/>
    <n v="9"/>
    <n v="0"/>
    <n v="0"/>
    <m/>
    <m/>
    <m/>
    <n v="4683021.9800000004"/>
    <n v="221142.70000000019"/>
    <s v="ZLIN"/>
    <n v="30"/>
    <n v="0"/>
  </r>
  <r>
    <s v="120499000136-0"/>
    <x v="22"/>
    <n v="322321"/>
    <s v="CASETA"/>
    <s v="30.12.1997"/>
    <n v="1691896.25"/>
    <n v="699678.99"/>
    <s v="ZLIN"/>
    <n v="46"/>
    <n v="9"/>
    <n v="0"/>
    <n v="0"/>
    <m/>
    <m/>
    <m/>
    <n v="5024111.2699999996"/>
    <n v="245430.72999999952"/>
    <s v="ZLIN"/>
    <n v="29"/>
    <n v="0"/>
  </r>
  <r>
    <s v="120499000137-0"/>
    <x v="22"/>
    <n v="322310"/>
    <s v="CASETA"/>
    <s v="31.12.1996"/>
    <n v="3708219.54"/>
    <n v="1648097.59"/>
    <s v="ZLIN"/>
    <n v="45"/>
    <n v="9"/>
    <n v="0"/>
    <n v="0"/>
    <m/>
    <m/>
    <m/>
    <n v="24512365.579999998"/>
    <n v="1286142.6399999969"/>
    <s v="ZLIN"/>
    <n v="27"/>
    <n v="0"/>
  </r>
  <r>
    <s v="120499000138-0"/>
    <x v="22"/>
    <n v="342407"/>
    <s v="CASETA"/>
    <s v="01.10.2015"/>
    <n v="1"/>
    <n v="1"/>
    <s v="ZLIN"/>
    <n v="0"/>
    <n v="1"/>
    <n v="0"/>
    <n v="0"/>
    <m/>
    <m/>
    <m/>
    <n v="208228.97"/>
    <n v="22691.610000000015"/>
    <s v="ZLIN"/>
    <n v="13"/>
    <n v="0"/>
  </r>
  <r>
    <s v="120499000139-0"/>
    <x v="22"/>
    <n v="322311"/>
    <s v="COBERTIZO"/>
    <s v="01.10.1993"/>
    <n v="6505104.7999999998"/>
    <n v="6114798.5099999998"/>
    <s v="ZLIN"/>
    <n v="25"/>
    <n v="0"/>
    <n v="0"/>
    <n v="0"/>
    <m/>
    <m/>
    <m/>
    <n v="16582667.869999999"/>
    <n v="7830704.2699999996"/>
    <s v="ZLIN"/>
    <n v="3"/>
    <n v="0"/>
  </r>
  <r>
    <s v="120499000140-0"/>
    <x v="22"/>
    <n v="344202"/>
    <s v="COBERTIZO"/>
    <s v="01.10.2015"/>
    <n v="1"/>
    <n v="1"/>
    <s v="ZLIN"/>
    <n v="0"/>
    <n v="1"/>
    <n v="0"/>
    <n v="0"/>
    <m/>
    <m/>
    <m/>
    <n v="3328177.95"/>
    <n v="673559.8200000003"/>
    <s v="ZLIN"/>
    <n v="7"/>
    <n v="0"/>
  </r>
  <r>
    <s v="120499000141-0"/>
    <x v="22"/>
    <n v="322318"/>
    <s v="CASETA"/>
    <s v="01.10.2015"/>
    <n v="1"/>
    <n v="1"/>
    <s v="ZLIN"/>
    <n v="0"/>
    <n v="1"/>
    <n v="0"/>
    <n v="0"/>
    <m/>
    <m/>
    <m/>
    <n v="36546081.340000004"/>
    <n v="1327528.6000000015"/>
    <s v="ZLIN"/>
    <n v="39"/>
    <n v="0"/>
  </r>
  <r>
    <s v="120499000142-0"/>
    <x v="22"/>
    <n v="343203"/>
    <s v="COBERTIZO"/>
    <s v="01.12.1988"/>
    <n v="32405.15"/>
    <n v="31843.210000000003"/>
    <s v="ZLIN"/>
    <n v="28"/>
    <n v="10"/>
    <n v="0"/>
    <n v="0"/>
    <m/>
    <m/>
    <m/>
    <n v="8000688.46"/>
    <n v="5667154.3300000001"/>
    <s v="ZLIN"/>
    <n v="2"/>
    <n v="0"/>
  </r>
  <r>
    <s v="120499000143-0"/>
    <x v="22"/>
    <n v="321202"/>
    <s v="CASETA"/>
    <s v="30.12.1997"/>
    <n v="1691896.25"/>
    <n v="730949.64"/>
    <s v="ZLIN"/>
    <n v="44"/>
    <n v="9"/>
    <n v="0"/>
    <n v="0"/>
    <m/>
    <m/>
    <m/>
    <n v="4711841.4000000004"/>
    <n v="247226.24000000022"/>
    <s v="ZLIN"/>
    <n v="27"/>
    <n v="0"/>
  </r>
  <r>
    <s v="120499000144-0"/>
    <x v="22"/>
    <n v="321202"/>
    <s v="ESTRUCTURA METALICA"/>
    <s v="01.10.2015"/>
    <n v="1"/>
    <n v="1"/>
    <s v="ZLIN"/>
    <n v="0"/>
    <n v="1"/>
    <n v="0"/>
    <n v="0"/>
    <m/>
    <m/>
    <m/>
    <n v="166546737.13999999"/>
    <n v="7373162.849999994"/>
    <s v="ZLIN"/>
    <n v="32"/>
    <n v="0"/>
  </r>
  <r>
    <s v="120499000145-0"/>
    <x v="22"/>
    <n v="322310"/>
    <s v="ESTRUCTURA METALICA"/>
    <s v="01.10.2015"/>
    <n v="1"/>
    <n v="1"/>
    <s v="ZLIN"/>
    <n v="0"/>
    <n v="1"/>
    <n v="0"/>
    <n v="0"/>
    <m/>
    <m/>
    <m/>
    <n v="160253293.25999999"/>
    <n v="22702549.879999995"/>
    <s v="ZLIN"/>
    <n v="10"/>
    <n v="0"/>
  </r>
  <r>
    <s v="120499000146-0"/>
    <x v="22"/>
    <n v="322309"/>
    <s v="ESTRUCTURA METALICA"/>
    <s v="01.10.2015"/>
    <n v="1"/>
    <n v="1"/>
    <s v="ZLIN"/>
    <n v="0"/>
    <n v="1"/>
    <n v="0"/>
    <n v="0"/>
    <m/>
    <m/>
    <m/>
    <n v="74179837.599999994"/>
    <n v="2443909.3799999952"/>
    <s v="ZLIN"/>
    <n v="43"/>
    <n v="0"/>
  </r>
  <r>
    <s v="120499000147-0"/>
    <x v="22"/>
    <n v="321201"/>
    <s v="CASETA"/>
    <s v="30.12.1996"/>
    <n v="84042058.890000001"/>
    <n v="34348848.210000001"/>
    <s v="ZLIN"/>
    <n v="49"/>
    <n v="9"/>
    <n v="0"/>
    <n v="0"/>
    <m/>
    <m/>
    <m/>
    <n v="-14176056.640000001"/>
    <n v="-647830.55000000075"/>
    <s v="ZLIN"/>
    <n v="31"/>
    <n v="0"/>
  </r>
  <r>
    <s v="120499000148-0"/>
    <x v="22"/>
    <n v="214502"/>
    <s v="LABORATORIO"/>
    <s v="01.01.1987"/>
    <n v="86138377.280000001"/>
    <n v="30634274.200000003"/>
    <s v="ZLIN"/>
    <n v="66"/>
    <n v="9"/>
    <n v="0"/>
    <n v="0"/>
    <m/>
    <m/>
    <m/>
    <n v="398212239.80000001"/>
    <n v="14845631.75"/>
    <s v="ZLIN"/>
    <n v="38"/>
    <n v="0"/>
  </r>
  <r>
    <s v="120499000149-0"/>
    <x v="22"/>
    <n v="343203"/>
    <s v="COBERTIZO"/>
    <s v="23.02.2011"/>
    <n v="19514390.879999999"/>
    <n v="4703794.5199999996"/>
    <s v="ZLIN"/>
    <n v="25"/>
    <n v="7"/>
    <n v="0"/>
    <n v="0"/>
    <m/>
    <m/>
    <m/>
    <n v="13490878.109999999"/>
    <n v="910098.91999999993"/>
    <s v="ZLIN"/>
    <n v="21"/>
    <n v="0"/>
  </r>
  <r>
    <s v="120499000150-0"/>
    <x v="22"/>
    <n v="214502"/>
    <s v="CASETA"/>
    <s v="01.01.1987"/>
    <n v="360579.93"/>
    <n v="214926.91999999998"/>
    <s v="ZLIN"/>
    <n v="50"/>
    <n v="9"/>
    <n v="0"/>
    <n v="0"/>
    <m/>
    <m/>
    <m/>
    <n v="2210736.0699999998"/>
    <n v="142357.99999999977"/>
    <s v="ZLIN"/>
    <n v="22"/>
    <n v="0"/>
  </r>
  <r>
    <s v="120499000151-0"/>
    <x v="22"/>
    <n v="321101"/>
    <s v="COBERTIZO"/>
    <s v="01.12.1991"/>
    <n v="14624668.310000001"/>
    <n v="12418712.760000002"/>
    <s v="ZLIN"/>
    <n v="29"/>
    <n v="10"/>
    <n v="0"/>
    <n v="0"/>
    <m/>
    <m/>
    <m/>
    <n v="-1999678.37"/>
    <n v="-472146.28"/>
    <s v="ZLIN"/>
    <n v="6"/>
    <n v="0"/>
  </r>
  <r>
    <s v="120499000152-0"/>
    <x v="22"/>
    <n v="321101"/>
    <s v="COBERTIZO"/>
    <s v="01.12.1991"/>
    <n v="113755319.89"/>
    <n v="96596696.210000008"/>
    <s v="ZLIN"/>
    <n v="29"/>
    <n v="10"/>
    <n v="0"/>
    <n v="0"/>
    <m/>
    <m/>
    <m/>
    <n v="-15554134.17"/>
    <n v="-3672503.9000000004"/>
    <s v="ZLIN"/>
    <n v="6"/>
    <n v="0"/>
  </r>
  <r>
    <s v="120499000153-0"/>
    <x v="22"/>
    <n v="321101"/>
    <s v="COBERTIZO"/>
    <s v="01.10.2015"/>
    <n v="1"/>
    <n v="1"/>
    <s v="ZLIN"/>
    <n v="0"/>
    <n v="1"/>
    <n v="0"/>
    <n v="0"/>
    <m/>
    <m/>
    <m/>
    <n v="10248857.210000001"/>
    <n v="604967.27000000142"/>
    <s v="ZLIN"/>
    <n v="24"/>
    <n v="0"/>
  </r>
  <r>
    <s v="120499000154-0"/>
    <x v="22"/>
    <n v="321101"/>
    <s v="COBERTIZO"/>
    <s v="01.10.2015"/>
    <n v="1"/>
    <n v="1"/>
    <s v="ZLIN"/>
    <n v="0"/>
    <n v="1"/>
    <n v="0"/>
    <n v="0"/>
    <m/>
    <m/>
    <m/>
    <n v="62225204.5"/>
    <n v="3673015.5399999991"/>
    <s v="ZLIN"/>
    <n v="24"/>
    <n v="0"/>
  </r>
  <r>
    <s v="120499000155-0"/>
    <x v="22"/>
    <n v="343203"/>
    <s v="COBERTIZO"/>
    <s v="01.09.1979"/>
    <n v="0.63"/>
    <n v="0.44"/>
    <s v="ZLIN"/>
    <n v="50"/>
    <n v="1"/>
    <n v="0"/>
    <n v="0"/>
    <m/>
    <m/>
    <m/>
    <n v="14753859.59"/>
    <n v="1492950.0700000003"/>
    <s v="ZLIN"/>
    <n v="14"/>
    <n v="0"/>
  </r>
  <r>
    <s v="120499000156-0"/>
    <x v="22"/>
    <n v="343203"/>
    <s v="COBERTIZO"/>
    <s v="31.12.1995"/>
    <n v="556208.85"/>
    <n v="479425.81"/>
    <s v="ZLIN"/>
    <n v="24"/>
    <n v="9"/>
    <n v="0"/>
    <n v="0"/>
    <m/>
    <m/>
    <m/>
    <n v="4452467.3600000003"/>
    <n v="1261532.4200000004"/>
    <s v="ZLIN"/>
    <n v="5"/>
    <n v="0"/>
  </r>
  <r>
    <s v="120499000157-0"/>
    <x v="22"/>
    <n v="343203"/>
    <s v="COBERTIZO"/>
    <s v="31.12.1995"/>
    <n v="590064.11"/>
    <n v="508607.44"/>
    <s v="ZLIN"/>
    <n v="24"/>
    <n v="9"/>
    <n v="0"/>
    <n v="0"/>
    <m/>
    <m/>
    <m/>
    <n v="4723479.67"/>
    <n v="1338319.2399999998"/>
    <s v="ZLIN"/>
    <n v="5"/>
    <n v="0"/>
  </r>
  <r>
    <s v="120499000158-0"/>
    <x v="22"/>
    <n v="321100"/>
    <s v="CASETA"/>
    <s v="01.11.1989"/>
    <n v="81314.53"/>
    <n v="44661.919999999998"/>
    <s v="ZLIN"/>
    <n v="49"/>
    <n v="11"/>
    <n v="0"/>
    <n v="0"/>
    <m/>
    <m/>
    <m/>
    <n v="1344063.86"/>
    <n v="79337.100000000093"/>
    <s v="ZLIN"/>
    <n v="24"/>
    <n v="0"/>
  </r>
  <r>
    <s v="120499000159-0"/>
    <x v="22"/>
    <n v="342404"/>
    <s v="CONTENEDOR"/>
    <s v="01.10.2015"/>
    <n v="1"/>
    <n v="1"/>
    <s v="ZLIN"/>
    <n v="0"/>
    <n v="1"/>
    <n v="0"/>
    <n v="0"/>
    <m/>
    <m/>
    <m/>
    <n v="5285218.9800000004"/>
    <n v="499159.5700000003"/>
    <s v="ZLIN"/>
    <n v="15"/>
    <n v="0"/>
  </r>
  <r>
    <s v="120499000160-0"/>
    <x v="22"/>
    <n v="342404"/>
    <s v="COBERTIZO"/>
    <s v="01.10.2015"/>
    <n v="1"/>
    <n v="1"/>
    <s v="ZLIN"/>
    <n v="0"/>
    <n v="1"/>
    <n v="0"/>
    <n v="0"/>
    <m/>
    <m/>
    <m/>
    <n v="11134101.880000001"/>
    <n v="1051554.0700000003"/>
    <s v="ZLIN"/>
    <n v="15"/>
    <n v="0"/>
  </r>
  <r>
    <s v="120499000161-0"/>
    <x v="22"/>
    <n v="315100"/>
    <s v="CASETA"/>
    <s v="31.12.1995"/>
    <n v="117954.86"/>
    <n v="50580.270000000004"/>
    <s v="ZLIN"/>
    <n v="49"/>
    <n v="9"/>
    <n v="0"/>
    <n v="0"/>
    <m/>
    <m/>
    <m/>
    <n v="1637339.01"/>
    <n v="77318.790000000037"/>
    <s v="ZLIN"/>
    <n v="30"/>
    <n v="0"/>
  </r>
  <r>
    <s v="120499000162-0"/>
    <x v="22"/>
    <n v="315100"/>
    <s v="COBERTIZO"/>
    <s v="01.10.2015"/>
    <n v="1"/>
    <n v="1"/>
    <s v="ZLIN"/>
    <n v="0"/>
    <n v="1"/>
    <n v="0"/>
    <n v="0"/>
    <m/>
    <m/>
    <m/>
    <n v="32662140.899999999"/>
    <n v="3084757.75"/>
    <s v="ZLIN"/>
    <n v="15"/>
    <n v="0"/>
  </r>
  <r>
    <s v="120499000163-0"/>
    <x v="22"/>
    <n v="343203"/>
    <s v="COBERTIZO"/>
    <s v="01.09.1984"/>
    <n v="8112340.1100000003"/>
    <n v="5863077.5800000001"/>
    <s v="ZLIN"/>
    <n v="45"/>
    <n v="1"/>
    <n v="0"/>
    <n v="0"/>
    <m/>
    <m/>
    <m/>
    <n v="16791531.960000001"/>
    <n v="1699143.120000001"/>
    <s v="ZLIN"/>
    <n v="14"/>
    <n v="0"/>
  </r>
  <r>
    <s v="120499000164-0"/>
    <x v="22"/>
    <n v="321101"/>
    <s v="COBERTIZO"/>
    <s v="01.10.2015"/>
    <n v="1"/>
    <n v="1"/>
    <s v="ZLIN"/>
    <n v="0"/>
    <n v="1"/>
    <n v="0"/>
    <n v="0"/>
    <m/>
    <m/>
    <m/>
    <n v="11501021.140000001"/>
    <n v="1086207.5500000007"/>
    <s v="ZLIN"/>
    <n v="15"/>
    <n v="0"/>
  </r>
  <r>
    <s v="120499000165-0"/>
    <x v="22"/>
    <n v="321101"/>
    <s v="COBERTIZO"/>
    <s v="01.10.2015"/>
    <n v="1"/>
    <n v="1"/>
    <s v="ZLIN"/>
    <n v="0"/>
    <n v="1"/>
    <n v="0"/>
    <n v="0"/>
    <m/>
    <m/>
    <m/>
    <n v="1565184.82"/>
    <n v="147823.01"/>
    <s v="ZLIN"/>
    <n v="15"/>
    <n v="0"/>
  </r>
  <r>
    <s v="120499000166-0"/>
    <x v="22"/>
    <n v="321101"/>
    <s v="COBERTIZO"/>
    <s v="01.10.2015"/>
    <n v="1"/>
    <n v="1"/>
    <s v="ZLIN"/>
    <n v="0"/>
    <n v="1"/>
    <n v="0"/>
    <n v="0"/>
    <m/>
    <m/>
    <m/>
    <n v="15913541.630000001"/>
    <n v="1502945.6000000015"/>
    <s v="ZLIN"/>
    <n v="15"/>
    <n v="0"/>
  </r>
  <r>
    <s v="120499000167-0"/>
    <x v="22"/>
    <n v="321101"/>
    <s v="COBERTIZO"/>
    <s v="01.09.1983"/>
    <n v="2528147.2799999998"/>
    <n v="441179.79999999981"/>
    <s v="ZLIN"/>
    <n v="40"/>
    <n v="1"/>
    <n v="0"/>
    <n v="0"/>
    <m/>
    <m/>
    <m/>
    <n v="5744587.6900000004"/>
    <n v="1017270.7400000002"/>
    <s v="ZLIN"/>
    <n v="8"/>
    <n v="0"/>
  </r>
  <r>
    <s v="120499000168-0"/>
    <x v="22"/>
    <n v="321101"/>
    <s v="EDIFICACION"/>
    <s v="01.09.1983"/>
    <n v="4843522.97"/>
    <n v="2147053.2899999996"/>
    <s v="ZLIN"/>
    <n v="70"/>
    <n v="1"/>
    <n v="0"/>
    <n v="0"/>
    <m/>
    <m/>
    <m/>
    <n v="140673904.30000001"/>
    <n v="5244421.8700000048"/>
    <s v="ZLIN"/>
    <n v="38"/>
    <n v="0"/>
  </r>
  <r>
    <s v="120499000169-0"/>
    <x v="22"/>
    <n v="321101"/>
    <s v="EDIFICACION"/>
    <s v="01.09.1983"/>
    <n v="12523264.23"/>
    <n v="2922898.4400000013"/>
    <s v="ZLIN"/>
    <n v="70"/>
    <n v="1"/>
    <n v="0"/>
    <n v="0"/>
    <m/>
    <m/>
    <m/>
    <n v="181432317.13999999"/>
    <n v="6763924.099999994"/>
    <s v="ZLIN"/>
    <n v="38"/>
    <n v="0"/>
  </r>
  <r>
    <s v="120499000170-0"/>
    <x v="22"/>
    <n v="321101"/>
    <s v="CASETA"/>
    <s v="01.09.1983"/>
    <n v="64039267.229999997"/>
    <n v="3486685.5599999949"/>
    <s v="ZLIN"/>
    <n v="50"/>
    <n v="1"/>
    <n v="0"/>
    <n v="0"/>
    <m/>
    <m/>
    <m/>
    <n v="5964361.0999999996"/>
    <n v="469417.29999999981"/>
    <s v="ZLIN"/>
    <n v="18"/>
    <n v="0"/>
  </r>
  <r>
    <s v="120499000171-0"/>
    <x v="22"/>
    <n v="321101"/>
    <s v="COBERTIZO"/>
    <s v="01.09.1983"/>
    <n v="82361755.319999993"/>
    <n v="10187031.50999999"/>
    <s v="ZLIN"/>
    <n v="40"/>
    <n v="1"/>
    <n v="0"/>
    <n v="0"/>
    <m/>
    <m/>
    <m/>
    <n v="334230.57"/>
    <n v="59186.660000000033"/>
    <s v="ZLIN"/>
    <n v="8"/>
    <n v="0"/>
  </r>
  <r>
    <s v="120499000172-0"/>
    <x v="22"/>
    <n v="321101"/>
    <s v="COBERTIZO"/>
    <s v="01.09.1983"/>
    <n v="2702036.06"/>
    <n v="341448.24000000022"/>
    <s v="ZLIN"/>
    <n v="40"/>
    <n v="1"/>
    <n v="0"/>
    <n v="0"/>
    <m/>
    <m/>
    <m/>
    <n v="334230.57"/>
    <n v="59186.660000000033"/>
    <s v="ZLIN"/>
    <n v="8"/>
    <n v="0"/>
  </r>
  <r>
    <s v="120499000173-0"/>
    <x v="22"/>
    <n v="321101"/>
    <s v="COBERTIZO"/>
    <s v="01.09.1983"/>
    <n v="160555.72"/>
    <n v="27332.679999999993"/>
    <s v="ZLIN"/>
    <n v="40"/>
    <n v="1"/>
    <n v="0"/>
    <n v="0"/>
    <m/>
    <m/>
    <m/>
    <n v="334230.57"/>
    <n v="59186.660000000033"/>
    <s v="ZLIN"/>
    <n v="8"/>
    <n v="0"/>
  </r>
  <r>
    <s v="120499000174-0"/>
    <x v="22"/>
    <n v="321101"/>
    <s v="COBERTIZO"/>
    <s v="01.09.1983"/>
    <n v="160555.72"/>
    <n v="27332.679999999993"/>
    <s v="ZLIN"/>
    <n v="40"/>
    <n v="1"/>
    <n v="0"/>
    <n v="0"/>
    <m/>
    <m/>
    <m/>
    <n v="334230.57"/>
    <n v="59186.660000000033"/>
    <s v="ZLIN"/>
    <n v="8"/>
    <n v="0"/>
  </r>
  <r>
    <s v="120499000175-0"/>
    <x v="22"/>
    <n v="321101"/>
    <s v="COBERTIZO"/>
    <s v="01.09.1983"/>
    <n v="160555.72"/>
    <n v="27332.679999999993"/>
    <s v="ZLIN"/>
    <n v="40"/>
    <n v="1"/>
    <n v="0"/>
    <n v="0"/>
    <m/>
    <m/>
    <m/>
    <n v="334230.57"/>
    <n v="59186.660000000033"/>
    <s v="ZLIN"/>
    <n v="8"/>
    <n v="0"/>
  </r>
  <r>
    <s v="120499000176-0"/>
    <x v="22"/>
    <n v="321101"/>
    <s v="COBERTIZO"/>
    <s v="01.09.1983"/>
    <n v="160555.72"/>
    <n v="27332.679999999993"/>
    <s v="ZLIN"/>
    <n v="40"/>
    <n v="1"/>
    <n v="0"/>
    <n v="0"/>
    <m/>
    <m/>
    <m/>
    <n v="334230.57"/>
    <n v="59186.660000000033"/>
    <s v="ZLIN"/>
    <n v="8"/>
    <n v="0"/>
  </r>
  <r>
    <s v="120499000177-0"/>
    <x v="22"/>
    <n v="321101"/>
    <s v="COBERTIZO"/>
    <s v="01.09.1983"/>
    <n v="160555.72"/>
    <n v="27332.679999999993"/>
    <s v="ZLIN"/>
    <n v="40"/>
    <n v="1"/>
    <n v="0"/>
    <n v="0"/>
    <m/>
    <m/>
    <m/>
    <n v="334230.57"/>
    <n v="59186.660000000033"/>
    <s v="ZLIN"/>
    <n v="8"/>
    <n v="0"/>
  </r>
  <r>
    <s v="120499000178-0"/>
    <x v="22"/>
    <n v="321101"/>
    <s v="COBERTIZO"/>
    <s v="01.09.1983"/>
    <n v="160555.72"/>
    <n v="27332.679999999993"/>
    <s v="ZLIN"/>
    <n v="40"/>
    <n v="1"/>
    <n v="0"/>
    <n v="0"/>
    <m/>
    <m/>
    <m/>
    <n v="334230.57"/>
    <n v="59186.660000000033"/>
    <s v="ZLIN"/>
    <n v="8"/>
    <n v="0"/>
  </r>
  <r>
    <s v="120499000179-0"/>
    <x v="22"/>
    <n v="321101"/>
    <s v="COBERTIZO"/>
    <s v="01.09.1983"/>
    <n v="160555.72"/>
    <n v="27332.679999999993"/>
    <s v="ZLIN"/>
    <n v="40"/>
    <n v="1"/>
    <n v="0"/>
    <n v="0"/>
    <m/>
    <m/>
    <m/>
    <n v="334230.57"/>
    <n v="59186.660000000033"/>
    <s v="ZLIN"/>
    <n v="8"/>
    <n v="0"/>
  </r>
  <r>
    <s v="120499000180-0"/>
    <x v="22"/>
    <n v="342506"/>
    <s v="COBERTIZO"/>
    <s v="01.12.1990"/>
    <n v="36739.21"/>
    <n v="36054.629999999997"/>
    <s v="ZLIN"/>
    <n v="26"/>
    <n v="10"/>
    <n v="0"/>
    <n v="0"/>
    <m/>
    <m/>
    <m/>
    <n v="2842694.36"/>
    <n v="2013575.17"/>
    <s v="ZLIN"/>
    <n v="2"/>
    <n v="0"/>
  </r>
  <r>
    <s v="120499000181-0"/>
    <x v="22"/>
    <n v="321101"/>
    <s v="COBERTIZO"/>
    <s v="01.09.1983"/>
    <n v="191118.26"/>
    <n v="52939.100000000006"/>
    <s v="ZLIN"/>
    <n v="40"/>
    <n v="1"/>
    <n v="0"/>
    <n v="0"/>
    <m/>
    <m/>
    <m/>
    <n v="1308489.3999999999"/>
    <n v="231711.65999999992"/>
    <s v="ZLIN"/>
    <n v="8"/>
    <n v="0"/>
  </r>
  <r>
    <s v="120499000182-0"/>
    <x v="22"/>
    <n v="321101"/>
    <s v="ESTRUCTURA METALICA"/>
    <s v="01.09.1983"/>
    <n v="9065891.25"/>
    <n v="5986393.7000000002"/>
    <s v="ZLIN"/>
    <n v="50"/>
    <n v="1"/>
    <n v="0"/>
    <n v="0"/>
    <m/>
    <m/>
    <m/>
    <n v="282785842.42000002"/>
    <n v="22256293.150000006"/>
    <s v="ZLIN"/>
    <n v="18"/>
    <n v="0"/>
  </r>
  <r>
    <s v="120499000183-0"/>
    <x v="22"/>
    <n v="321101"/>
    <s v="GRADERIA DE CONCRETO"/>
    <s v="01.09.1983"/>
    <n v="608315.46"/>
    <n v="90040.209999999963"/>
    <s v="ZLIN"/>
    <n v="40"/>
    <n v="1"/>
    <n v="0"/>
    <n v="0"/>
    <m/>
    <m/>
    <m/>
    <n v="663005.25"/>
    <n v="117407.18000000005"/>
    <s v="ZLIN"/>
    <n v="8"/>
    <n v="0"/>
  </r>
  <r>
    <s v="120499000184-0"/>
    <x v="22"/>
    <n v="321101"/>
    <s v="CASETA"/>
    <s v="01.09.1983"/>
    <n v="127793821.84"/>
    <n v="6837459.4900000095"/>
    <s v="ZLIN"/>
    <n v="50"/>
    <n v="1"/>
    <n v="0"/>
    <n v="0"/>
    <m/>
    <m/>
    <m/>
    <n v="5721625.5300000003"/>
    <n v="450313.12000000011"/>
    <s v="ZLIN"/>
    <n v="18"/>
    <n v="0"/>
  </r>
  <r>
    <s v="120499000185-0"/>
    <x v="22"/>
    <n v="322310"/>
    <s v="CASETA"/>
    <s v="28.02.2013"/>
    <n v="53373271.920000002"/>
    <n v="4396480.3800000027"/>
    <s v="ZLIN"/>
    <n v="50"/>
    <n v="7"/>
    <n v="0"/>
    <n v="0"/>
    <m/>
    <m/>
    <m/>
    <n v="-48640163.310000002"/>
    <n v="-1435560.3800000027"/>
    <s v="ZLIN"/>
    <n v="48"/>
    <n v="0"/>
  </r>
  <r>
    <s v="120499000186-0"/>
    <x v="22"/>
    <n v="335303"/>
    <s v="CASETA"/>
    <s v="01.09.1983"/>
    <n v="1348679.31"/>
    <n v="904355.68"/>
    <s v="ZLIN"/>
    <n v="50"/>
    <n v="1"/>
    <n v="0"/>
    <n v="0"/>
    <m/>
    <m/>
    <m/>
    <n v="1126138.78"/>
    <n v="88631.300000000047"/>
    <s v="ZLIN"/>
    <n v="18"/>
    <n v="0"/>
  </r>
  <r>
    <s v="120499000187-0"/>
    <x v="22"/>
    <n v="321101"/>
    <s v="CASETA"/>
    <s v="01.09.1983"/>
    <n v="336095.12"/>
    <n v="41419.089999999967"/>
    <s v="ZLIN"/>
    <n v="50"/>
    <n v="1"/>
    <n v="0"/>
    <n v="0"/>
    <m/>
    <m/>
    <m/>
    <n v="1218041.06"/>
    <n v="95864.350000000093"/>
    <s v="ZLIN"/>
    <n v="18"/>
    <n v="0"/>
  </r>
  <r>
    <s v="120499000188-0"/>
    <x v="22"/>
    <n v="321101"/>
    <s v="COBERTIZO"/>
    <s v="01.09.1983"/>
    <n v="2649816.83"/>
    <n v="375935.03000000026"/>
    <s v="ZLIN"/>
    <n v="40"/>
    <n v="1"/>
    <n v="0"/>
    <n v="0"/>
    <m/>
    <m/>
    <m/>
    <n v="2161473.65"/>
    <n v="382760.95999999996"/>
    <s v="ZLIN"/>
    <n v="8"/>
    <n v="0"/>
  </r>
  <r>
    <s v="120499000189-0"/>
    <x v="22"/>
    <n v="321101"/>
    <s v="COBERTIZO"/>
    <s v="01.09.1983"/>
    <n v="578641.79"/>
    <n v="92211.620000000054"/>
    <s v="ZLIN"/>
    <n v="40"/>
    <n v="1"/>
    <n v="0"/>
    <n v="0"/>
    <m/>
    <m/>
    <m/>
    <n v="923604.52"/>
    <n v="163554.96999999997"/>
    <s v="ZLIN"/>
    <n v="8"/>
    <n v="0"/>
  </r>
  <r>
    <s v="120499000190-0"/>
    <x v="22"/>
    <n v="321101"/>
    <s v="PILETA CONCRETO"/>
    <s v="01.09.1983"/>
    <n v="1253695.6200000001"/>
    <n v="190733.98000000021"/>
    <s v="ZLIN"/>
    <n v="60"/>
    <n v="1"/>
    <n v="0"/>
    <n v="0"/>
    <m/>
    <m/>
    <m/>
    <n v="8951603.4700000007"/>
    <n v="452908.50999999978"/>
    <s v="ZLIN"/>
    <n v="28"/>
    <n v="0"/>
  </r>
  <r>
    <s v="120499000191-0"/>
    <x v="22"/>
    <n v="342506"/>
    <s v="COBERTIZO"/>
    <s v="01.12.1990"/>
    <n v="26331.45"/>
    <n v="25840.799999999999"/>
    <s v="ZLIN"/>
    <n v="26"/>
    <n v="10"/>
    <n v="0"/>
    <n v="0"/>
    <m/>
    <m/>
    <m/>
    <n v="2037394.81"/>
    <n v="1443154.6600000001"/>
    <s v="ZLIN"/>
    <n v="2"/>
    <n v="0"/>
  </r>
  <r>
    <s v="120499000192-0"/>
    <x v="22"/>
    <n v="321101"/>
    <s v="COBERTIZO"/>
    <s v="01.10.2015"/>
    <n v="1"/>
    <n v="1"/>
    <s v="ZLIN"/>
    <n v="0"/>
    <n v="1"/>
    <n v="0"/>
    <n v="0"/>
    <m/>
    <m/>
    <m/>
    <n v="1605605.48"/>
    <n v="454921.56000000006"/>
    <s v="ZLIN"/>
    <n v="5"/>
    <n v="0"/>
  </r>
  <r>
    <s v="120499000193-0"/>
    <x v="22"/>
    <n v="322310"/>
    <s v="COBERTIZO"/>
    <s v="01.12.1993"/>
    <n v="1491311.54"/>
    <n v="776147.26"/>
    <s v="ZLIN"/>
    <n v="44"/>
    <n v="10"/>
    <n v="0"/>
    <n v="0"/>
    <m/>
    <m/>
    <m/>
    <n v="7161503.5899999999"/>
    <n v="441107.1099999994"/>
    <s v="ZLIN"/>
    <n v="23"/>
    <n v="0"/>
  </r>
  <r>
    <s v="120499000194-0"/>
    <x v="22"/>
    <n v="322310"/>
    <s v="CASETA"/>
    <s v="01.12.1993"/>
    <n v="1360241.33"/>
    <n v="636902.2300000001"/>
    <s v="ZLIN"/>
    <n v="49"/>
    <n v="10"/>
    <n v="0"/>
    <n v="0"/>
    <m/>
    <m/>
    <m/>
    <n v="6465367.1200000001"/>
    <n v="327116.79000000004"/>
    <s v="ZLIN"/>
    <n v="28"/>
    <n v="0"/>
  </r>
  <r>
    <s v="120499000195-0"/>
    <x v="22"/>
    <n v="342506"/>
    <s v="COBERTIZO"/>
    <s v="01.12.1990"/>
    <n v="19735.939999999999"/>
    <n v="19368.189999999999"/>
    <s v="ZLIN"/>
    <n v="26"/>
    <n v="10"/>
    <n v="0"/>
    <n v="0"/>
    <m/>
    <m/>
    <m/>
    <n v="1527067.21"/>
    <n v="1081672.6099999999"/>
    <s v="ZLIN"/>
    <n v="2"/>
    <n v="0"/>
  </r>
  <r>
    <s v="120499000196-0"/>
    <x v="22"/>
    <n v="321101"/>
    <s v="MALLA ESLABONADA"/>
    <s v="01.12.1994"/>
    <n v="19961707.699999999"/>
    <n v="17952139.809999999"/>
    <s v="ZLIN"/>
    <n v="24"/>
    <n v="10"/>
    <n v="0"/>
    <n v="0"/>
    <m/>
    <m/>
    <m/>
    <n v="125840542.98"/>
    <n v="44568525.640000001"/>
    <s v="ZLIN"/>
    <n v="4"/>
    <n v="0"/>
  </r>
  <r>
    <s v="120499000197-0"/>
    <x v="22"/>
    <n v="342408"/>
    <s v="COBERTIZO"/>
    <s v="01.10.2015"/>
    <n v="1"/>
    <n v="1"/>
    <s v="ZLIN"/>
    <n v="0"/>
    <n v="1"/>
    <n v="0"/>
    <n v="0"/>
    <m/>
    <m/>
    <m/>
    <n v="26109992.210000001"/>
    <n v="1608224.1500000022"/>
    <s v="ZLIN"/>
    <n v="23"/>
    <n v="0"/>
  </r>
  <r>
    <s v="120499000198-0"/>
    <x v="22"/>
    <n v="342408"/>
    <s v="MALLA ESLABONADA"/>
    <s v="01.01.1993"/>
    <n v="1228808.56"/>
    <n v="1157227.47"/>
    <s v="ZLIN"/>
    <n v="25"/>
    <n v="9"/>
    <n v="0"/>
    <n v="0"/>
    <m/>
    <m/>
    <m/>
    <n v="483890.15"/>
    <n v="228503.68000000002"/>
    <s v="ZLIN"/>
    <n v="3"/>
    <n v="0"/>
  </r>
  <r>
    <s v="120499000199-0"/>
    <x v="22"/>
    <n v="342408"/>
    <s v="CONTENEDOR"/>
    <s v="30.12.1996"/>
    <n v="165349.47"/>
    <n v="135842.67000000001"/>
    <s v="ZLIN"/>
    <n v="24"/>
    <n v="9"/>
    <n v="0"/>
    <n v="0"/>
    <m/>
    <m/>
    <m/>
    <n v="5411426.4699999997"/>
    <n v="1277697.9099999997"/>
    <s v="ZLIN"/>
    <n v="6"/>
    <n v="0"/>
  </r>
  <r>
    <s v="120499000200-0"/>
    <x v="22"/>
    <n v="342408"/>
    <s v="CONTENEDOR"/>
    <s v="30.12.1996"/>
    <n v="229730.53"/>
    <n v="188734.83000000002"/>
    <s v="ZLIN"/>
    <n v="24"/>
    <n v="9"/>
    <n v="0"/>
    <n v="0"/>
    <m/>
    <m/>
    <m/>
    <n v="7518438.71"/>
    <n v="1775186.92"/>
    <s v="ZLIN"/>
    <n v="6"/>
    <n v="0"/>
  </r>
  <r>
    <s v="120499000201-0"/>
    <x v="22"/>
    <n v="342408"/>
    <s v="COBERTIZO"/>
    <s v="30.11.2008"/>
    <n v="214766509.99000001"/>
    <n v="72789991.659999996"/>
    <s v="ZLIN"/>
    <n v="24"/>
    <n v="10"/>
    <n v="0"/>
    <n v="0"/>
    <m/>
    <m/>
    <m/>
    <n v="-112451660.15000001"/>
    <n v="-8850362.1400000006"/>
    <s v="ZLIN"/>
    <n v="18"/>
    <n v="0"/>
  </r>
  <r>
    <s v="120499000202-0"/>
    <x v="22"/>
    <n v="342506"/>
    <s v="COBERTIZO"/>
    <s v="01.12.1990"/>
    <n v="36739.21"/>
    <n v="36054.629999999997"/>
    <s v="ZLIN"/>
    <n v="26"/>
    <n v="10"/>
    <n v="0"/>
    <n v="0"/>
    <m/>
    <m/>
    <m/>
    <n v="2842694.36"/>
    <n v="2013575.17"/>
    <s v="ZLIN"/>
    <n v="2"/>
    <n v="0"/>
  </r>
  <r>
    <s v="120499000203-0"/>
    <x v="22"/>
    <n v="342408"/>
    <s v="COBERTIZO"/>
    <s v="01.01.1993"/>
    <n v="271419.12"/>
    <n v="255608.3"/>
    <s v="ZLIN"/>
    <n v="25"/>
    <n v="9"/>
    <n v="0"/>
    <n v="0"/>
    <m/>
    <m/>
    <m/>
    <n v="106881.63"/>
    <n v="50471.880000000005"/>
    <s v="ZLIN"/>
    <n v="3"/>
    <n v="0"/>
  </r>
  <r>
    <s v="120499000204-0"/>
    <x v="22"/>
    <n v="342408"/>
    <s v="ESTRUCTURA METALICA"/>
    <s v="01.12.1993"/>
    <n v="3745526.69"/>
    <n v="1866098.73"/>
    <s v="ZLIN"/>
    <n v="46"/>
    <n v="10"/>
    <n v="0"/>
    <n v="0"/>
    <m/>
    <m/>
    <m/>
    <n v="249865969.52000001"/>
    <n v="14159071.610000014"/>
    <s v="ZLIN"/>
    <n v="25"/>
    <n v="0"/>
  </r>
  <r>
    <s v="120499000205-0"/>
    <x v="22"/>
    <n v="342408"/>
    <s v="ESTRUCTURA METALICA"/>
    <s v="30.11.2008"/>
    <n v="271986240.00999999"/>
    <n v="46878174.5"/>
    <s v="ZLIN"/>
    <n v="48"/>
    <n v="10"/>
    <n v="0"/>
    <n v="0"/>
    <m/>
    <m/>
    <m/>
    <n v="-180091361.88999999"/>
    <n v="-6074510.2199999988"/>
    <s v="ZLIN"/>
    <n v="42"/>
    <n v="0"/>
  </r>
  <r>
    <s v="120499000206-0"/>
    <x v="22"/>
    <n v="342408"/>
    <s v="COBERTIZO"/>
    <s v="30.12.1996"/>
    <n v="3232130"/>
    <n v="2655352.5699999998"/>
    <s v="ZLIN"/>
    <n v="24"/>
    <n v="9"/>
    <n v="0"/>
    <n v="0"/>
    <m/>
    <m/>
    <m/>
    <n v="6960011.2599999998"/>
    <n v="1643335.9900000002"/>
    <s v="ZLIN"/>
    <n v="6"/>
    <n v="0"/>
  </r>
  <r>
    <s v="120499000207-0"/>
    <x v="22"/>
    <n v="342408"/>
    <s v="CASETA"/>
    <s v="01.12.1994"/>
    <n v="91658.94"/>
    <n v="44662.87"/>
    <s v="ZLIN"/>
    <n v="45"/>
    <n v="10"/>
    <n v="0"/>
    <n v="0"/>
    <m/>
    <m/>
    <m/>
    <n v="5280881.8"/>
    <n v="299249.96999999974"/>
    <s v="ZLIN"/>
    <n v="25"/>
    <n v="0"/>
  </r>
  <r>
    <s v="120499000208-0"/>
    <x v="22"/>
    <n v="342408"/>
    <s v="CASETA"/>
    <s v="01.01.1993"/>
    <n v="3313452.92"/>
    <n v="1583275.47"/>
    <s v="ZLIN"/>
    <n v="50"/>
    <n v="9"/>
    <n v="0"/>
    <n v="0"/>
    <m/>
    <m/>
    <m/>
    <n v="-142562.73000000001"/>
    <n v="-7213"/>
    <s v="ZLIN"/>
    <n v="28"/>
    <n v="0"/>
  </r>
  <r>
    <s v="120499000209-0"/>
    <x v="22"/>
    <n v="342408"/>
    <s v="COBERTIZO"/>
    <s v="01.01.1993"/>
    <n v="847222.17"/>
    <n v="797869.42"/>
    <s v="ZLIN"/>
    <n v="25"/>
    <n v="9"/>
    <n v="0"/>
    <n v="0"/>
    <m/>
    <m/>
    <m/>
    <n v="333625.99"/>
    <n v="157545.59999999998"/>
    <s v="ZLIN"/>
    <n v="3"/>
    <n v="0"/>
  </r>
  <r>
    <s v="120499000210-0"/>
    <x v="22"/>
    <n v="342408"/>
    <s v="COBERTIZO"/>
    <s v="30.12.1997"/>
    <n v="903520.58"/>
    <n v="705780.37"/>
    <s v="ZLIN"/>
    <n v="24"/>
    <n v="9"/>
    <n v="0"/>
    <n v="0"/>
    <m/>
    <m/>
    <m/>
    <n v="1036287.73"/>
    <n v="209724.89"/>
    <s v="ZLIN"/>
    <n v="7"/>
    <n v="0"/>
  </r>
  <r>
    <s v="120499000211-0"/>
    <x v="22"/>
    <n v="342408"/>
    <s v="COBERTIZO"/>
    <s v="01.12.1993"/>
    <n v="29691.43"/>
    <n v="29068.53"/>
    <s v="ZLIN"/>
    <n v="23"/>
    <n v="10"/>
    <n v="0"/>
    <n v="0"/>
    <m/>
    <m/>
    <m/>
    <n v="1994139.02"/>
    <n v="1412515.1400000001"/>
    <s v="ZLIN"/>
    <n v="2"/>
    <n v="0"/>
  </r>
  <r>
    <s v="120499000212-0"/>
    <x v="22"/>
    <n v="342408"/>
    <s v="MALLA ESLABONADA"/>
    <s v="01.12.1993"/>
    <n v="12530.38"/>
    <n v="10895.97"/>
    <s v="ZLIN"/>
    <n v="26"/>
    <n v="10"/>
    <n v="0"/>
    <n v="0"/>
    <m/>
    <m/>
    <m/>
    <n v="840278.46"/>
    <n v="238078.89"/>
    <s v="ZLIN"/>
    <n v="5"/>
    <n v="0"/>
  </r>
  <r>
    <s v="120499000213-0"/>
    <x v="22"/>
    <n v="342408"/>
    <s v="MALLA ESLABONADA"/>
    <s v="01.01.1993"/>
    <n v="1455904.82"/>
    <n v="1371094.83"/>
    <s v="ZLIN"/>
    <n v="25"/>
    <n v="9"/>
    <n v="0"/>
    <n v="0"/>
    <m/>
    <m/>
    <m/>
    <n v="573317.96"/>
    <n v="270733.48"/>
    <s v="ZLIN"/>
    <n v="3"/>
    <n v="0"/>
  </r>
  <r>
    <s v="120499000214-0"/>
    <x v="22"/>
    <n v="342408"/>
    <s v="CASETA"/>
    <s v="30.11.2008"/>
    <n v="196247557.78999999"/>
    <n v="33824237.769999981"/>
    <s v="ZLIN"/>
    <n v="48"/>
    <n v="10"/>
    <n v="0"/>
    <n v="0"/>
    <m/>
    <m/>
    <m/>
    <n v="-129942198.37"/>
    <n v="-4382970.9800000042"/>
    <s v="ZLIN"/>
    <n v="42"/>
    <n v="0"/>
  </r>
  <r>
    <s v="120499000216-0"/>
    <x v="22"/>
    <n v="342409"/>
    <s v="COBERTIZO"/>
    <s v="30.11.2008"/>
    <n v="24055680.460000001"/>
    <n v="8153099.7600000016"/>
    <s v="ZLIN"/>
    <n v="24"/>
    <n v="10"/>
    <n v="0"/>
    <n v="0"/>
    <m/>
    <m/>
    <m/>
    <n v="-11987571.67"/>
    <n v="-943466.28999999911"/>
    <s v="ZLIN"/>
    <n v="18"/>
    <n v="0"/>
  </r>
  <r>
    <s v="120499000217-0"/>
    <x v="22"/>
    <n v="342409"/>
    <s v="CASETA"/>
    <s v="01.01.1987"/>
    <n v="4452.87"/>
    <n v="2602.8999999999996"/>
    <s v="ZLIN"/>
    <n v="51"/>
    <n v="9"/>
    <n v="0"/>
    <n v="0"/>
    <m/>
    <m/>
    <m/>
    <n v="1715445.06"/>
    <n v="105661.46999999997"/>
    <s v="ZLIN"/>
    <n v="23"/>
    <n v="0"/>
  </r>
  <r>
    <s v="120499000218-0"/>
    <x v="22"/>
    <n v="342409"/>
    <s v="COBERTIZO"/>
    <s v="30.11.2008"/>
    <n v="16065758.02"/>
    <n v="5445105.9199999999"/>
    <s v="ZLIN"/>
    <n v="24"/>
    <n v="10"/>
    <n v="0"/>
    <n v="0"/>
    <m/>
    <m/>
    <m/>
    <n v="-8005985.3499999996"/>
    <n v="-630100.69999999925"/>
    <s v="ZLIN"/>
    <n v="18"/>
    <n v="0"/>
  </r>
  <r>
    <s v="120499000219-0"/>
    <x v="22"/>
    <n v="342409"/>
    <s v="ESTRUCTURA PORTICADA"/>
    <s v="01.09.1982"/>
    <n v="142346786.49000001"/>
    <n v="57186753.430000007"/>
    <s v="ZLIN"/>
    <n v="86"/>
    <n v="1"/>
    <n v="0"/>
    <n v="0"/>
    <m/>
    <m/>
    <m/>
    <n v="135423842.72"/>
    <n v="3619819.6899999976"/>
    <s v="ZLIN"/>
    <n v="53"/>
    <n v="0"/>
  </r>
  <r>
    <s v="120499000220-0"/>
    <x v="22"/>
    <n v="342409"/>
    <s v="ESTRUCTURA METALICA"/>
    <s v="01.09.1982"/>
    <n v="33375120.690000001"/>
    <n v="20580497.890000001"/>
    <s v="ZLIN"/>
    <n v="56"/>
    <n v="1"/>
    <n v="0"/>
    <n v="0"/>
    <m/>
    <m/>
    <m/>
    <n v="87122084.650000006"/>
    <n v="5366215.3599999994"/>
    <s v="ZLIN"/>
    <n v="23"/>
    <n v="0"/>
  </r>
  <r>
    <s v="120499000221-0"/>
    <x v="22"/>
    <n v="342409"/>
    <s v="CASETA"/>
    <s v="30.11.2008"/>
    <n v="134550697.31"/>
    <n v="21848264.370000005"/>
    <s v="ZLIN"/>
    <n v="51"/>
    <n v="10"/>
    <n v="0"/>
    <n v="0"/>
    <m/>
    <m/>
    <m/>
    <n v="-86806322.909999996"/>
    <n v="-2732791.6499999911"/>
    <s v="ZLIN"/>
    <n v="45"/>
    <n v="0"/>
  </r>
  <r>
    <s v="120499000222-0"/>
    <x v="22"/>
    <n v="342409"/>
    <s v="CASETA"/>
    <s v="01.12.1994"/>
    <n v="23828.86"/>
    <n v="12140.92"/>
    <s v="ZLIN"/>
    <n v="43"/>
    <n v="10"/>
    <n v="0"/>
    <n v="0"/>
    <m/>
    <m/>
    <m/>
    <n v="1373383.44"/>
    <n v="84592.459999999963"/>
    <s v="ZLIN"/>
    <n v="23"/>
    <n v="0"/>
  </r>
  <r>
    <s v="120499000223-0"/>
    <x v="22"/>
    <n v="342409"/>
    <s v="MALLA ESLABONADA"/>
    <s v="01.09.1982"/>
    <n v="202639.99"/>
    <n v="199752.00999999998"/>
    <s v="ZLIN"/>
    <n v="35"/>
    <n v="1"/>
    <n v="0"/>
    <n v="0"/>
    <m/>
    <m/>
    <m/>
    <n v="600701.18999999994"/>
    <n v="425496.67999999993"/>
    <s v="ZLIN"/>
    <n v="2"/>
    <n v="0"/>
  </r>
  <r>
    <s v="120499000224-0"/>
    <x v="22"/>
    <n v="342409"/>
    <s v="MALLA ESLABONADA"/>
    <s v="01.09.1982"/>
    <n v="125834.43"/>
    <n v="120603.43999999999"/>
    <s v="ZLIN"/>
    <n v="36"/>
    <n v="1"/>
    <n v="0"/>
    <n v="0"/>
    <m/>
    <m/>
    <m/>
    <n v="369723.81"/>
    <n v="174591.8"/>
    <s v="ZLIN"/>
    <n v="3"/>
    <n v="0"/>
  </r>
  <r>
    <s v="120499000225-0"/>
    <x v="22"/>
    <n v="342409"/>
    <s v="ESTRUCTURA METALICA"/>
    <s v="31.08.2012"/>
    <n v="10505417.810000001"/>
    <n v="1087436.9800000004"/>
    <s v="ZLIN"/>
    <n v="45"/>
    <n v="1"/>
    <n v="0"/>
    <n v="0"/>
    <m/>
    <m/>
    <m/>
    <n v="125785884.15000001"/>
    <n v="4242777.8400000036"/>
    <s v="ZLIN"/>
    <n v="42"/>
    <n v="0"/>
  </r>
  <r>
    <s v="120499000226-0"/>
    <x v="22"/>
    <n v="342409"/>
    <s v="COBERTIZO"/>
    <s v="31.08.2012"/>
    <n v="575115.84"/>
    <n v="133636.85999999999"/>
    <s v="ZLIN"/>
    <n v="20"/>
    <n v="1"/>
    <n v="0"/>
    <n v="0"/>
    <m/>
    <m/>
    <m/>
    <n v="6937718.3799999999"/>
    <n v="578143.18999999948"/>
    <s v="ZLIN"/>
    <n v="17"/>
    <n v="0"/>
  </r>
  <r>
    <s v="120499000227-0"/>
    <x v="22"/>
    <n v="342409"/>
    <s v="CASETA"/>
    <s v="31.08.2012"/>
    <n v="2829405.45"/>
    <n v="506219.52000000002"/>
    <s v="ZLIN"/>
    <n v="26"/>
    <n v="1"/>
    <n v="0"/>
    <n v="0"/>
    <m/>
    <m/>
    <m/>
    <n v="34026265.450000003"/>
    <n v="2095820.700000003"/>
    <s v="ZLIN"/>
    <n v="23"/>
    <n v="0"/>
  </r>
  <r>
    <s v="120499000228-0"/>
    <x v="22"/>
    <n v="342409"/>
    <s v="MALLA ESLABONADA"/>
    <s v="31.08.2012"/>
    <n v="87058.26"/>
    <n v="66784.42"/>
    <s v="ZLIN"/>
    <n v="6"/>
    <n v="1"/>
    <n v="0"/>
    <n v="0"/>
    <m/>
    <m/>
    <m/>
    <n v="1082620.69"/>
    <n v="511237.54999999993"/>
    <s v="ZLIN"/>
    <n v="3"/>
    <n v="0"/>
  </r>
  <r>
    <s v="120499000229-0"/>
    <x v="22"/>
    <n v="342409"/>
    <s v="CONTENEDOR"/>
    <s v="01.01.1985"/>
    <n v="20492.38"/>
    <n v="18486.13"/>
    <s v="ZLIN"/>
    <n v="35"/>
    <n v="9"/>
    <n v="0"/>
    <n v="0"/>
    <m/>
    <m/>
    <m/>
    <n v="1721035.32"/>
    <n v="487626.67000000016"/>
    <s v="ZLIN"/>
    <n v="5"/>
    <n v="0"/>
  </r>
  <r>
    <s v="120499000230-0"/>
    <x v="22"/>
    <n v="342409"/>
    <s v="CONTENEDOR"/>
    <s v="01.01.1985"/>
    <n v="20492.38"/>
    <n v="18486.13"/>
    <s v="ZLIN"/>
    <n v="35"/>
    <n v="9"/>
    <n v="0"/>
    <n v="0"/>
    <m/>
    <m/>
    <m/>
    <n v="1721035.32"/>
    <n v="487626.67000000016"/>
    <s v="ZLIN"/>
    <n v="5"/>
    <n v="0"/>
  </r>
  <r>
    <s v="120499000231-0"/>
    <x v="22"/>
    <n v="335308"/>
    <s v="CASETA"/>
    <s v="30.04.2013"/>
    <n v="16588841.6"/>
    <n v="2610702.9399999995"/>
    <s v="ZLIN"/>
    <n v="25"/>
    <n v="5"/>
    <n v="0"/>
    <n v="0"/>
    <m/>
    <m/>
    <m/>
    <n v="-6756488.3700000001"/>
    <n v="-416160.50999999978"/>
    <s v="ZLIN"/>
    <n v="23"/>
    <n v="0"/>
  </r>
  <r>
    <s v="120499000232-0"/>
    <x v="22"/>
    <n v="335308"/>
    <s v="COBERTIZO"/>
    <s v="01.10.2015"/>
    <n v="1"/>
    <n v="1"/>
    <s v="ZLIN"/>
    <n v="0"/>
    <n v="1"/>
    <n v="0"/>
    <n v="0"/>
    <m/>
    <m/>
    <m/>
    <n v="12350659.119999999"/>
    <n v="760729"/>
    <s v="ZLIN"/>
    <n v="23"/>
    <n v="0"/>
  </r>
  <r>
    <s v="120499000233-0"/>
    <x v="22"/>
    <n v="342409"/>
    <s v="COBERTIZO"/>
    <s v="01.01.1987"/>
    <n v="58793.61"/>
    <n v="48394.75"/>
    <s v="ZLIN"/>
    <n v="36"/>
    <n v="9"/>
    <n v="0"/>
    <n v="0"/>
    <m/>
    <m/>
    <m/>
    <n v="22663328.800000001"/>
    <n v="4013297.8100000024"/>
    <s v="ZLIN"/>
    <n v="8"/>
    <n v="0"/>
  </r>
  <r>
    <s v="120499000234-0"/>
    <x v="22"/>
    <n v="342409"/>
    <s v="COBERTIZO"/>
    <s v="01.09.1982"/>
    <n v="546702.41"/>
    <n v="460205.9"/>
    <s v="ZLIN"/>
    <n v="41"/>
    <n v="1"/>
    <n v="0"/>
    <n v="0"/>
    <m/>
    <m/>
    <m/>
    <n v="1545150.77"/>
    <n v="273620.44999999995"/>
    <s v="ZLIN"/>
    <n v="8"/>
    <n v="0"/>
  </r>
  <r>
    <s v="120499000235-0"/>
    <x v="22"/>
    <n v="342409"/>
    <s v="CASETA"/>
    <s v="01.01.1987"/>
    <n v="4122.16"/>
    <n v="2409.58"/>
    <s v="ZLIN"/>
    <n v="51"/>
    <n v="9"/>
    <n v="0"/>
    <n v="0"/>
    <m/>
    <m/>
    <m/>
    <n v="1588042.77"/>
    <n v="97814.229999999981"/>
    <s v="ZLIN"/>
    <n v="23"/>
    <n v="0"/>
  </r>
  <r>
    <s v="120499000236-0"/>
    <x v="22"/>
    <n v="342409"/>
    <s v="MALLA ESLABONADA"/>
    <s v="31.01.2014"/>
    <n v="57530395.409999996"/>
    <n v="50992850.479999997"/>
    <s v="ZLIN"/>
    <n v="3"/>
    <n v="8"/>
    <n v="0"/>
    <n v="0"/>
    <m/>
    <m/>
    <m/>
    <n v="-23989034.84"/>
    <n v="-16992233.009999998"/>
    <s v="ZLIN"/>
    <n v="2"/>
    <n v="0"/>
  </r>
  <r>
    <s v="120499000237-0"/>
    <x v="22"/>
    <n v="342409"/>
    <s v="COBERTIZO"/>
    <s v="30.11.2008"/>
    <n v="54125281.039999999"/>
    <n v="18344474.460000001"/>
    <s v="ZLIN"/>
    <n v="24"/>
    <n v="10"/>
    <n v="0"/>
    <n v="0"/>
    <m/>
    <m/>
    <m/>
    <n v="-26972036.260000002"/>
    <n v="-2122799.1500000022"/>
    <s v="ZLIN"/>
    <n v="18"/>
    <n v="0"/>
  </r>
  <r>
    <s v="120499000238-0"/>
    <x v="22"/>
    <n v="342409"/>
    <s v="COBERTIZO"/>
    <s v="31.12.1995"/>
    <n v="376710.44"/>
    <n v="324706.64"/>
    <s v="ZLIN"/>
    <n v="24"/>
    <n v="9"/>
    <n v="0"/>
    <n v="0"/>
    <m/>
    <m/>
    <m/>
    <n v="7048023.7599999998"/>
    <n v="1996940.0599999996"/>
    <s v="ZLIN"/>
    <n v="5"/>
    <n v="0"/>
  </r>
  <r>
    <s v="120499000239-0"/>
    <x v="22"/>
    <n v="342409"/>
    <s v="COBERTIZO"/>
    <s v="31.08.2012"/>
    <n v="8199792"/>
    <n v="1525542.7199999997"/>
    <s v="ZLIN"/>
    <n v="25"/>
    <n v="1"/>
    <n v="0"/>
    <n v="0"/>
    <m/>
    <m/>
    <m/>
    <n v="44218150.200000003"/>
    <n v="2847380.8800000027"/>
    <s v="ZLIN"/>
    <n v="22"/>
    <n v="0"/>
  </r>
  <r>
    <s v="120499000240-0"/>
    <x v="22"/>
    <n v="342409"/>
    <s v="CASETA"/>
    <s v="31.07.2011"/>
    <n v="19812770.440000001"/>
    <n v="2317086.700000003"/>
    <s v="ZLIN"/>
    <n v="49"/>
    <n v="2"/>
    <n v="0"/>
    <n v="0"/>
    <m/>
    <m/>
    <m/>
    <n v="-16105564.060000001"/>
    <n v="-507027.00999999978"/>
    <s v="ZLIN"/>
    <n v="45"/>
    <n v="0"/>
  </r>
  <r>
    <s v="120499000241-0"/>
    <x v="22"/>
    <n v="342409"/>
    <s v="CASETA"/>
    <s v="31.12.1995"/>
    <n v="975000"/>
    <n v="418090.44999999995"/>
    <s v="ZLIN"/>
    <n v="49"/>
    <n v="9"/>
    <n v="0"/>
    <n v="0"/>
    <m/>
    <m/>
    <m/>
    <n v="10564611.369999999"/>
    <n v="498884.41999999993"/>
    <s v="ZLIN"/>
    <n v="30"/>
    <n v="0"/>
  </r>
  <r>
    <s v="120499000242-0"/>
    <x v="22"/>
    <n v="342409"/>
    <s v="CASETA"/>
    <s v="30.11.2008"/>
    <n v="14161811.57"/>
    <n v="2299586.7699999996"/>
    <s v="ZLIN"/>
    <n v="51"/>
    <n v="10"/>
    <n v="0"/>
    <n v="0"/>
    <m/>
    <m/>
    <m/>
    <n v="-9136591.7300000004"/>
    <n v="-287633.44000000134"/>
    <s v="ZLIN"/>
    <n v="45"/>
    <n v="0"/>
  </r>
  <r>
    <s v="120499000243-0"/>
    <x v="22"/>
    <n v="342409"/>
    <s v="PLANCHE CONCRETO"/>
    <s v="31.12.1995"/>
    <n v="221778.64"/>
    <n v="95101.010000000009"/>
    <s v="ZLIN"/>
    <n v="49"/>
    <n v="9"/>
    <n v="0"/>
    <n v="0"/>
    <m/>
    <m/>
    <m/>
    <n v="4059661.14"/>
    <n v="191706.22999999998"/>
    <s v="ZLIN"/>
    <n v="30"/>
    <n v="0"/>
  </r>
  <r>
    <s v="120499000244-0"/>
    <x v="22"/>
    <n v="342409"/>
    <s v="COBERTIZO"/>
    <s v="31.12.1995"/>
    <n v="17418.23"/>
    <n v="13390.59"/>
    <s v="ZLIN"/>
    <n v="27"/>
    <n v="9"/>
    <n v="0"/>
    <n v="0"/>
    <m/>
    <m/>
    <m/>
    <n v="324369.23"/>
    <n v="57440.380000000005"/>
    <s v="ZLIN"/>
    <n v="8"/>
    <n v="0"/>
  </r>
  <r>
    <s v="120499000245-0"/>
    <x v="22"/>
    <n v="342409"/>
    <s v="COBERTIZO"/>
    <s v="31.12.1995"/>
    <n v="17418.23"/>
    <n v="13390.59"/>
    <s v="ZLIN"/>
    <n v="27"/>
    <n v="9"/>
    <n v="0"/>
    <n v="0"/>
    <m/>
    <m/>
    <m/>
    <n v="324369.23"/>
    <n v="57440.380000000005"/>
    <s v="ZLIN"/>
    <n v="8"/>
    <n v="0"/>
  </r>
  <r>
    <s v="120499000246-0"/>
    <x v="22"/>
    <n v="342409"/>
    <s v="COBERTIZO"/>
    <s v="31.12.1995"/>
    <n v="17418.23"/>
    <n v="13390.59"/>
    <s v="ZLIN"/>
    <n v="27"/>
    <n v="9"/>
    <n v="0"/>
    <n v="0"/>
    <m/>
    <m/>
    <m/>
    <n v="324369.23"/>
    <n v="57440.380000000005"/>
    <s v="ZLIN"/>
    <n v="8"/>
    <n v="0"/>
  </r>
  <r>
    <s v="120499000247-0"/>
    <x v="22"/>
    <n v="342409"/>
    <s v="COBERTIZO"/>
    <s v="31.12.1995"/>
    <n v="17418.23"/>
    <n v="13390.59"/>
    <s v="ZLIN"/>
    <n v="27"/>
    <n v="9"/>
    <n v="0"/>
    <n v="0"/>
    <m/>
    <m/>
    <m/>
    <n v="324369.23"/>
    <n v="57440.380000000005"/>
    <s v="ZLIN"/>
    <n v="8"/>
    <n v="0"/>
  </r>
  <r>
    <s v="120499000248-0"/>
    <x v="22"/>
    <n v="342409"/>
    <s v="COBERTIZO"/>
    <s v="31.12.1995"/>
    <n v="16568.560000000001"/>
    <n v="12737.390000000001"/>
    <s v="ZLIN"/>
    <n v="27"/>
    <n v="9"/>
    <n v="0"/>
    <n v="0"/>
    <m/>
    <m/>
    <m/>
    <n v="308546.34000000003"/>
    <n v="54638.410000000033"/>
    <s v="ZLIN"/>
    <n v="8"/>
    <n v="0"/>
  </r>
  <r>
    <s v="120499000249-0"/>
    <x v="22"/>
    <n v="342409"/>
    <s v="COBERTIZO"/>
    <s v="31.12.1995"/>
    <n v="16568.560000000001"/>
    <n v="12737.390000000001"/>
    <s v="ZLIN"/>
    <n v="27"/>
    <n v="9"/>
    <n v="0"/>
    <n v="0"/>
    <m/>
    <m/>
    <m/>
    <n v="308546.34000000003"/>
    <n v="54638.410000000033"/>
    <s v="ZLIN"/>
    <n v="8"/>
    <n v="0"/>
  </r>
  <r>
    <s v="120499000250-0"/>
    <x v="22"/>
    <n v="342409"/>
    <s v="COBERTIZO"/>
    <s v="31.12.1995"/>
    <n v="16568.560000000001"/>
    <n v="12737.390000000001"/>
    <s v="ZLIN"/>
    <n v="27"/>
    <n v="9"/>
    <n v="0"/>
    <n v="0"/>
    <m/>
    <m/>
    <m/>
    <n v="308546.34000000003"/>
    <n v="54638.410000000033"/>
    <s v="ZLIN"/>
    <n v="8"/>
    <n v="0"/>
  </r>
  <r>
    <s v="120499000251-0"/>
    <x v="22"/>
    <n v="342509"/>
    <s v="CONTENEDOR"/>
    <s v="01.10.2015"/>
    <n v="1"/>
    <n v="1"/>
    <s v="ZLIN"/>
    <n v="0"/>
    <n v="1"/>
    <n v="0"/>
    <n v="0"/>
    <m/>
    <m/>
    <m/>
    <n v="23838714.350000001"/>
    <n v="1688575.6100000031"/>
    <s v="ZLIN"/>
    <n v="20"/>
    <n v="0"/>
  </r>
  <r>
    <s v="120499000252-0"/>
    <x v="22"/>
    <n v="335314"/>
    <s v="CASETA"/>
    <s v="01.10.2015"/>
    <n v="1"/>
    <n v="1"/>
    <s v="ZLIN"/>
    <n v="0"/>
    <n v="1"/>
    <n v="0"/>
    <n v="0"/>
    <m/>
    <m/>
    <m/>
    <n v="2356798.71"/>
    <n v="74195.509999999776"/>
    <s v="ZLIN"/>
    <n v="45"/>
    <n v="0"/>
  </r>
  <r>
    <s v="120499000253-0"/>
    <x v="22"/>
    <n v="342509"/>
    <s v="CASETA"/>
    <s v="01.10.2015"/>
    <n v="1"/>
    <n v="1"/>
    <s v="ZLIN"/>
    <n v="0"/>
    <n v="1"/>
    <n v="0"/>
    <n v="0"/>
    <m/>
    <m/>
    <m/>
    <n v="1336778.55"/>
    <n v="42083.770000000019"/>
    <s v="ZLIN"/>
    <n v="45"/>
    <n v="0"/>
  </r>
  <r>
    <s v="120499000254-0"/>
    <x v="22"/>
    <n v="342509"/>
    <s v="CASETA"/>
    <s v="01.10.2015"/>
    <n v="1"/>
    <n v="1"/>
    <s v="ZLIN"/>
    <n v="0"/>
    <n v="1"/>
    <n v="0"/>
    <n v="0"/>
    <m/>
    <m/>
    <m/>
    <n v="1999355.75"/>
    <n v="62942.679999999935"/>
    <s v="ZLIN"/>
    <n v="45"/>
    <n v="0"/>
  </r>
  <r>
    <s v="120499000255-0"/>
    <x v="22"/>
    <n v="342303"/>
    <s v="COBERTIZO"/>
    <s v="30.12.1996"/>
    <n v="148504.76"/>
    <n v="122003.90000000001"/>
    <s v="ZLIN"/>
    <n v="24"/>
    <n v="9"/>
    <n v="0"/>
    <n v="0"/>
    <m/>
    <m/>
    <m/>
    <n v="887034.04"/>
    <n v="209438.60000000009"/>
    <s v="ZLIN"/>
    <n v="6"/>
    <n v="0"/>
  </r>
  <r>
    <s v="120499000256-0"/>
    <x v="22"/>
    <n v="342303"/>
    <s v="COBERTIZO"/>
    <s v="30.12.1996"/>
    <n v="147031.94"/>
    <n v="125879.99"/>
    <s v="ZLIN"/>
    <n v="23"/>
    <n v="9"/>
    <n v="0"/>
    <n v="0"/>
    <m/>
    <m/>
    <m/>
    <n v="882968.42"/>
    <n v="250174.38"/>
    <s v="ZLIN"/>
    <n v="5"/>
    <n v="0"/>
  </r>
  <r>
    <s v="120499000257-0"/>
    <x v="22"/>
    <n v="342303"/>
    <s v="COBERTIZO"/>
    <s v="30.12.1996"/>
    <n v="213555.08"/>
    <n v="175445.94"/>
    <s v="ZLIN"/>
    <n v="24"/>
    <n v="9"/>
    <n v="0"/>
    <n v="0"/>
    <m/>
    <m/>
    <m/>
    <n v="1275586.21"/>
    <n v="301180.07999999996"/>
    <s v="ZLIN"/>
    <n v="6"/>
    <n v="0"/>
  </r>
  <r>
    <s v="120499000258-0"/>
    <x v="22"/>
    <n v="335311"/>
    <s v="CASETA"/>
    <s v="01.12.1994"/>
    <n v="8834450"/>
    <n v="4716399.5600000005"/>
    <s v="ZLIN"/>
    <n v="41"/>
    <n v="10"/>
    <n v="0"/>
    <n v="0"/>
    <m/>
    <m/>
    <m/>
    <n v="-818595.77"/>
    <n v="-55222.729999999981"/>
    <s v="ZLIN"/>
    <n v="21"/>
    <n v="0"/>
  </r>
  <r>
    <s v="120499000259-0"/>
    <x v="22"/>
    <n v="342303"/>
    <s v="COBERTIZO"/>
    <s v="30.12.1996"/>
    <n v="363894.64"/>
    <n v="311544.89"/>
    <s v="ZLIN"/>
    <n v="23"/>
    <n v="9"/>
    <n v="0"/>
    <n v="0"/>
    <m/>
    <m/>
    <m/>
    <n v="2185290.34"/>
    <n v="619165.59999999986"/>
    <s v="ZLIN"/>
    <n v="5"/>
    <n v="0"/>
  </r>
  <r>
    <s v="120499000260-0"/>
    <x v="22"/>
    <n v="342303"/>
    <s v="CASETA"/>
    <s v="30.12.1996"/>
    <n v="1138886.06"/>
    <n v="582574.81000000006"/>
    <s v="ZLIN"/>
    <n v="39"/>
    <n v="9"/>
    <n v="0"/>
    <n v="0"/>
    <m/>
    <m/>
    <m/>
    <n v="6474206.0800000001"/>
    <n v="436752"/>
    <s v="ZLIN"/>
    <n v="21"/>
    <n v="0"/>
  </r>
  <r>
    <s v="120499000261-0"/>
    <x v="22"/>
    <n v="342303"/>
    <s v="CASETA"/>
    <s v="30.12.1996"/>
    <n v="11743910.359999999"/>
    <n v="6007367.1599999992"/>
    <s v="ZLIN"/>
    <n v="39"/>
    <n v="9"/>
    <n v="0"/>
    <n v="0"/>
    <m/>
    <m/>
    <m/>
    <n v="66760406.189999998"/>
    <n v="4503678.1999999955"/>
    <s v="ZLIN"/>
    <n v="21"/>
    <n v="0"/>
  </r>
  <r>
    <s v="120499000262-0"/>
    <x v="22"/>
    <n v="342303"/>
    <s v="CONTENEDOR"/>
    <s v="30.12.1996"/>
    <n v="179649.96"/>
    <n v="153805.59"/>
    <s v="ZLIN"/>
    <n v="23"/>
    <n v="9"/>
    <n v="0"/>
    <n v="0"/>
    <m/>
    <m/>
    <m/>
    <n v="1078848.8999999999"/>
    <n v="305673.85999999987"/>
    <s v="ZLIN"/>
    <n v="5"/>
    <n v="0"/>
  </r>
  <r>
    <s v="120499000263-0"/>
    <x v="22"/>
    <n v="342303"/>
    <s v="CONTENEDOR"/>
    <s v="30.12.1996"/>
    <n v="222921.94"/>
    <n v="190852.48000000001"/>
    <s v="ZLIN"/>
    <n v="23"/>
    <n v="9"/>
    <n v="0"/>
    <n v="0"/>
    <m/>
    <m/>
    <m/>
    <n v="1338709.3600000001"/>
    <n v="379300.9800000001"/>
    <s v="ZLIN"/>
    <n v="5"/>
    <n v="0"/>
  </r>
  <r>
    <s v="120499000264-0"/>
    <x v="22"/>
    <n v="342303"/>
    <s v="COBERTIZO"/>
    <s v="30.12.1996"/>
    <n v="79350.05"/>
    <n v="67934.78"/>
    <s v="ZLIN"/>
    <n v="23"/>
    <n v="9"/>
    <n v="0"/>
    <n v="0"/>
    <m/>
    <m/>
    <m/>
    <n v="476519.52"/>
    <n v="135013.86000000004"/>
    <s v="ZLIN"/>
    <n v="5"/>
    <n v="0"/>
  </r>
  <r>
    <s v="120499000265-0"/>
    <x v="22"/>
    <n v="342303"/>
    <s v="CONTENEDOR"/>
    <s v="30.12.1996"/>
    <n v="212587.81"/>
    <n v="182005.01"/>
    <s v="ZLIN"/>
    <n v="23"/>
    <n v="9"/>
    <n v="0"/>
    <n v="0"/>
    <m/>
    <m/>
    <m/>
    <n v="1276649.98"/>
    <n v="361717.5"/>
    <s v="ZLIN"/>
    <n v="5"/>
    <n v="0"/>
  </r>
  <r>
    <s v="120499000266-0"/>
    <x v="22"/>
    <n v="342303"/>
    <s v="COBERTIZO"/>
    <s v="30.12.1996"/>
    <n v="160031.38"/>
    <n v="137009.32"/>
    <s v="ZLIN"/>
    <n v="23"/>
    <n v="9"/>
    <n v="0"/>
    <n v="0"/>
    <m/>
    <m/>
    <m/>
    <n v="961033.72"/>
    <n v="272292.88"/>
    <s v="ZLIN"/>
    <n v="5"/>
    <n v="0"/>
  </r>
  <r>
    <s v="120499000267-0"/>
    <x v="22"/>
    <n v="342303"/>
    <s v="CASETA"/>
    <s v="30.12.1996"/>
    <n v="42128.6"/>
    <n v="29795.279999999999"/>
    <s v="ZLIN"/>
    <n v="28"/>
    <n v="9"/>
    <n v="0"/>
    <n v="0"/>
    <m/>
    <m/>
    <m/>
    <n v="247158.5"/>
    <n v="35014.119999999995"/>
    <s v="ZLIN"/>
    <n v="10"/>
    <n v="0"/>
  </r>
  <r>
    <s v="120499000268-0"/>
    <x v="22"/>
    <n v="343205"/>
    <s v="COBERTIZO"/>
    <s v="30.12.1996"/>
    <n v="7140998.2300000004"/>
    <n v="3747104.4500000007"/>
    <s v="ZLIN"/>
    <n v="38"/>
    <n v="9"/>
    <n v="0"/>
    <n v="0"/>
    <m/>
    <m/>
    <m/>
    <n v="40682009.390000001"/>
    <n v="2881642.3299999982"/>
    <s v="ZLIN"/>
    <n v="20"/>
    <n v="0"/>
  </r>
  <r>
    <s v="120499000269-0"/>
    <x v="22"/>
    <n v="342303"/>
    <s v="COBERTIZO"/>
    <s v="30.12.1996"/>
    <n v="1720776.04"/>
    <n v="902944.82000000007"/>
    <s v="ZLIN"/>
    <n v="38"/>
    <n v="9"/>
    <n v="0"/>
    <n v="0"/>
    <m/>
    <m/>
    <m/>
    <n v="9803199"/>
    <n v="694393.25999999978"/>
    <s v="ZLIN"/>
    <n v="20"/>
    <n v="0"/>
  </r>
  <r>
    <s v="120499000270-0"/>
    <x v="22"/>
    <n v="343205"/>
    <s v="COBERTIZO"/>
    <s v="30.12.1996"/>
    <n v="2084640.9"/>
    <n v="1712634.27"/>
    <s v="ZLIN"/>
    <n v="24"/>
    <n v="9"/>
    <n v="0"/>
    <n v="0"/>
    <m/>
    <m/>
    <m/>
    <n v="12451772.039999999"/>
    <n v="2940001.7299999986"/>
    <s v="ZLIN"/>
    <n v="6"/>
    <n v="0"/>
  </r>
  <r>
    <s v="120499000271-0"/>
    <x v="22"/>
    <n v="343205"/>
    <s v="COBERTIZO"/>
    <s v="30.12.1996"/>
    <n v="2296253.56"/>
    <n v="1886484.3900000001"/>
    <s v="ZLIN"/>
    <n v="24"/>
    <n v="9"/>
    <n v="0"/>
    <n v="0"/>
    <m/>
    <m/>
    <m/>
    <n v="13715755.91"/>
    <n v="3238442.370000001"/>
    <s v="ZLIN"/>
    <n v="6"/>
    <n v="0"/>
  </r>
  <r>
    <s v="120499000272-0"/>
    <x v="22"/>
    <n v="343205"/>
    <s v="COBERTIZO"/>
    <s v="30.12.1996"/>
    <n v="2296253.56"/>
    <n v="1886484.3900000001"/>
    <s v="ZLIN"/>
    <n v="24"/>
    <n v="9"/>
    <n v="0"/>
    <n v="0"/>
    <m/>
    <m/>
    <m/>
    <n v="13715755.91"/>
    <n v="3238442.370000001"/>
    <s v="ZLIN"/>
    <n v="6"/>
    <n v="0"/>
  </r>
  <r>
    <s v="120499000273-0"/>
    <x v="22"/>
    <n v="342303"/>
    <s v="CASETA"/>
    <s v="31.07.2011"/>
    <n v="11968771.27"/>
    <n v="2847742.129999999"/>
    <s v="ZLIN"/>
    <n v="24"/>
    <n v="2"/>
    <n v="0"/>
    <n v="0"/>
    <m/>
    <m/>
    <m/>
    <n v="-4881372.3499999996"/>
    <n v="-345763.87999999989"/>
    <s v="ZLIN"/>
    <n v="20"/>
    <n v="0"/>
  </r>
  <r>
    <s v="120499000274-0"/>
    <x v="22"/>
    <n v="342303"/>
    <s v="CASETA"/>
    <s v="30.12.1997"/>
    <n v="1534520"/>
    <n v="785891.06"/>
    <s v="ZLIN"/>
    <n v="37"/>
    <n v="9"/>
    <n v="0"/>
    <n v="0"/>
    <m/>
    <m/>
    <m/>
    <n v="447376.77"/>
    <n v="31689.190000000002"/>
    <s v="ZLIN"/>
    <n v="20"/>
    <n v="0"/>
  </r>
  <r>
    <s v="120499000275-0"/>
    <x v="22"/>
    <n v="342303"/>
    <s v="COBERTIZO"/>
    <s v="30.12.1996"/>
    <n v="907816.82"/>
    <n v="476359.77999999997"/>
    <s v="ZLIN"/>
    <n v="38"/>
    <n v="9"/>
    <n v="0"/>
    <n v="0"/>
    <m/>
    <m/>
    <m/>
    <n v="5171799.6399999997"/>
    <n v="366335.80999999959"/>
    <s v="ZLIN"/>
    <n v="20"/>
    <n v="0"/>
  </r>
  <r>
    <s v="120499000276-0"/>
    <x v="22"/>
    <n v="342303"/>
    <s v="COBERTIZO"/>
    <s v="28.02.2013"/>
    <n v="8391878"/>
    <n v="4073727.1799999997"/>
    <s v="ZLIN"/>
    <n v="8"/>
    <n v="7"/>
    <n v="0"/>
    <n v="0"/>
    <m/>
    <m/>
    <m/>
    <n v="595197.31999999995"/>
    <n v="140532.69999999995"/>
    <s v="ZLIN"/>
    <n v="6"/>
    <n v="0"/>
  </r>
  <r>
    <s v="120499000277-0"/>
    <x v="22"/>
    <n v="342303"/>
    <s v="COBERTIZO"/>
    <s v="30.11.2012"/>
    <n v="10519574.689999999"/>
    <n v="5931249.5699999994"/>
    <s v="ZLIN"/>
    <n v="7"/>
    <n v="10"/>
    <n v="0"/>
    <n v="0"/>
    <m/>
    <m/>
    <m/>
    <n v="389323.9"/>
    <n v="110308.44"/>
    <s v="ZLIN"/>
    <n v="5"/>
    <n v="0"/>
  </r>
  <r>
    <s v="120499000278-0"/>
    <x v="22"/>
    <n v="342303"/>
    <s v="COBERTIZO"/>
    <s v="30.11.2012"/>
    <n v="10519574.689999999"/>
    <n v="5931249.5699999994"/>
    <s v="ZLIN"/>
    <n v="7"/>
    <n v="10"/>
    <n v="0"/>
    <n v="0"/>
    <m/>
    <m/>
    <m/>
    <n v="2838775.91"/>
    <n v="804319.84000000008"/>
    <s v="ZLIN"/>
    <n v="5"/>
    <n v="0"/>
  </r>
  <r>
    <s v="120499000279-0"/>
    <x v="22"/>
    <n v="342303"/>
    <s v="CASETA"/>
    <s v="01.12.1994"/>
    <n v="305340.59000000003"/>
    <n v="163010.55000000002"/>
    <s v="ZLIN"/>
    <n v="41"/>
    <n v="10"/>
    <n v="0"/>
    <n v="0"/>
    <m/>
    <m/>
    <m/>
    <n v="17605362.760000002"/>
    <n v="1187663.3600000013"/>
    <s v="ZLIN"/>
    <n v="21"/>
    <n v="0"/>
  </r>
  <r>
    <s v="120499000280-0"/>
    <x v="22"/>
    <n v="342303"/>
    <s v="CONTENEDOR"/>
    <s v="30.12.1996"/>
    <n v="217016.72"/>
    <n v="185796.78"/>
    <s v="ZLIN"/>
    <n v="23"/>
    <n v="9"/>
    <n v="0"/>
    <n v="0"/>
    <m/>
    <m/>
    <m/>
    <n v="1303246.8500000001"/>
    <n v="369253.27000000014"/>
    <s v="ZLIN"/>
    <n v="5"/>
    <n v="0"/>
  </r>
  <r>
    <s v="120499000281-0"/>
    <x v="22"/>
    <n v="342303"/>
    <s v="CONTENEDOR"/>
    <s v="30.12.1996"/>
    <n v="56140.61"/>
    <n v="48064.24"/>
    <s v="ZLIN"/>
    <n v="23"/>
    <n v="9"/>
    <n v="0"/>
    <n v="0"/>
    <m/>
    <m/>
    <m/>
    <n v="337140.27"/>
    <n v="95523.07"/>
    <s v="ZLIN"/>
    <n v="5"/>
    <n v="0"/>
  </r>
  <r>
    <s v="120499000282-0"/>
    <x v="22"/>
    <n v="342303"/>
    <s v="CASETA"/>
    <s v="30.12.1996"/>
    <n v="194056.66"/>
    <n v="137245.88"/>
    <s v="ZLIN"/>
    <n v="28"/>
    <n v="9"/>
    <n v="0"/>
    <n v="0"/>
    <m/>
    <m/>
    <m/>
    <n v="1138484.44"/>
    <n v="161285.28999999992"/>
    <s v="ZLIN"/>
    <n v="10"/>
    <n v="0"/>
  </r>
  <r>
    <s v="120499000283-0"/>
    <x v="22"/>
    <n v="342303"/>
    <s v="CONTENEDOR"/>
    <s v="30.12.1996"/>
    <n v="1296091.08"/>
    <n v="646720.31000000006"/>
    <s v="ZLIN"/>
    <n v="40"/>
    <n v="9"/>
    <n v="0"/>
    <n v="0"/>
    <m/>
    <m/>
    <m/>
    <n v="7352730.6399999997"/>
    <n v="473471.29000000004"/>
    <s v="ZLIN"/>
    <n v="22"/>
    <n v="0"/>
  </r>
  <r>
    <s v="120499000284-0"/>
    <x v="22"/>
    <n v="335309"/>
    <s v="CASETA"/>
    <s v="01.06.1976"/>
    <n v="130.38999999999999"/>
    <n v="97.999999999999986"/>
    <s v="ZLIN"/>
    <n v="54"/>
    <n v="4"/>
    <n v="0"/>
    <n v="0"/>
    <m/>
    <m/>
    <m/>
    <n v="993622.83"/>
    <n v="93842.159999999916"/>
    <s v="ZLIN"/>
    <n v="15"/>
    <n v="0"/>
  </r>
  <r>
    <s v="120499000285-0"/>
    <x v="22"/>
    <n v="342303"/>
    <s v="CASETA"/>
    <s v="30.12.1996"/>
    <n v="2625314.5099999998"/>
    <n v="787917.2799999998"/>
    <s v="ZLIN"/>
    <n v="67"/>
    <n v="9"/>
    <n v="0"/>
    <n v="0"/>
    <m/>
    <m/>
    <m/>
    <n v="14407738.369999999"/>
    <n v="416550.26999999955"/>
    <s v="ZLIN"/>
    <n v="49"/>
    <n v="0"/>
  </r>
  <r>
    <s v="120499000286-0"/>
    <x v="22"/>
    <n v="342303"/>
    <s v="CASETA"/>
    <s v="30.12.1996"/>
    <n v="391334.31"/>
    <n v="121020.95000000001"/>
    <s v="ZLIN"/>
    <n v="65"/>
    <n v="9"/>
    <n v="0"/>
    <n v="0"/>
    <m/>
    <m/>
    <m/>
    <n v="2150968.16"/>
    <n v="64834.14000000013"/>
    <s v="ZLIN"/>
    <n v="47"/>
    <n v="0"/>
  </r>
  <r>
    <s v="120499000287-0"/>
    <x v="22"/>
    <n v="342303"/>
    <s v="CASETA"/>
    <s v="31.07.2011"/>
    <n v="11968771.27"/>
    <n v="1345024.7599999998"/>
    <s v="ZLIN"/>
    <n v="51"/>
    <n v="2"/>
    <n v="0"/>
    <n v="0"/>
    <m/>
    <m/>
    <m/>
    <n v="-335763.75"/>
    <n v="-10120.539999999979"/>
    <s v="ZLIN"/>
    <n v="47"/>
    <n v="0"/>
  </r>
  <r>
    <s v="120499000288-0"/>
    <x v="22"/>
    <n v="342303"/>
    <s v="MALLA ESLABONADA"/>
    <s v="28.02.2013"/>
    <n v="168749552.84"/>
    <n v="45120201.290000007"/>
    <s v="ZLIN"/>
    <n v="15"/>
    <n v="7"/>
    <n v="0"/>
    <n v="0"/>
    <m/>
    <m/>
    <m/>
    <n v="-21979989.760000002"/>
    <n v="-2395255.2900000028"/>
    <s v="ZLIN"/>
    <n v="13"/>
    <n v="0"/>
  </r>
  <r>
    <s v="120499000289-0"/>
    <x v="22"/>
    <n v="342303"/>
    <s v="CASETA"/>
    <s v="30.12.1996"/>
    <n v="55444.76"/>
    <n v="39213.090000000004"/>
    <s v="ZLIN"/>
    <n v="28"/>
    <n v="9"/>
    <n v="0"/>
    <n v="0"/>
    <m/>
    <m/>
    <m/>
    <n v="325281.25"/>
    <n v="46081.510000000009"/>
    <s v="ZLIN"/>
    <n v="10"/>
    <n v="0"/>
  </r>
  <r>
    <s v="120499000290-0"/>
    <x v="22"/>
    <n v="342303"/>
    <s v="COBERTIZO"/>
    <s v="30.12.1996"/>
    <n v="617402.66"/>
    <n v="507226.42000000004"/>
    <s v="ZLIN"/>
    <n v="24"/>
    <n v="9"/>
    <n v="0"/>
    <n v="0"/>
    <m/>
    <m/>
    <m/>
    <n v="3687808.87"/>
    <n v="870732.64999999991"/>
    <s v="ZLIN"/>
    <n v="6"/>
    <n v="0"/>
  </r>
  <r>
    <s v="120499000291-0"/>
    <x v="22"/>
    <n v="342304"/>
    <s v="CASETA"/>
    <s v="30.06.2014"/>
    <n v="261970059.69999999"/>
    <n v="14771114.469999999"/>
    <s v="ZLIN"/>
    <n v="50"/>
    <n v="3"/>
    <n v="0"/>
    <n v="0"/>
    <m/>
    <m/>
    <m/>
    <n v="-252758898.93000001"/>
    <n v="-7307655.2400000095"/>
    <s v="ZLIN"/>
    <n v="49"/>
    <n v="0"/>
  </r>
  <r>
    <s v="120499000292-0"/>
    <x v="22"/>
    <n v="342304"/>
    <s v="COBERTIZO"/>
    <s v="30.06.2014"/>
    <n v="589215.98"/>
    <n v="66116.649999999965"/>
    <s v="ZLIN"/>
    <n v="25"/>
    <n v="3"/>
    <n v="0"/>
    <n v="0"/>
    <m/>
    <m/>
    <m/>
    <n v="-49346.04"/>
    <n v="-2912.7900000000009"/>
    <s v="ZLIN"/>
    <n v="24"/>
    <n v="0"/>
  </r>
  <r>
    <s v="120499000293-0"/>
    <x v="22"/>
    <n v="343207"/>
    <s v="COBERTIZO"/>
    <s v="30.06.2014"/>
    <n v="192373346.24000001"/>
    <n v="21586448.100000024"/>
    <s v="ZLIN"/>
    <n v="25"/>
    <n v="3"/>
    <n v="0"/>
    <n v="0"/>
    <m/>
    <m/>
    <m/>
    <n v="-134621721.88999999"/>
    <n v="-7946421.0799999833"/>
    <s v="ZLIN"/>
    <n v="24"/>
    <n v="0"/>
  </r>
  <r>
    <s v="120499000294-0"/>
    <x v="22"/>
    <n v="343207"/>
    <s v="COBERTIZO"/>
    <s v="30.06.2014"/>
    <n v="211742796.38"/>
    <n v="23759917.74000001"/>
    <s v="ZLIN"/>
    <n v="25"/>
    <n v="3"/>
    <n v="0"/>
    <n v="0"/>
    <m/>
    <m/>
    <m/>
    <n v="-154710529.50999999"/>
    <n v="-9132218.75"/>
    <s v="ZLIN"/>
    <n v="24"/>
    <n v="0"/>
  </r>
  <r>
    <s v="120499000295-0"/>
    <x v="22"/>
    <n v="343207"/>
    <s v="COBERTIZO"/>
    <s v="30.09.2012"/>
    <n v="2456704.09"/>
    <n v="417033.09999999986"/>
    <s v="ZLIN"/>
    <n v="27"/>
    <n v="0"/>
    <n v="0"/>
    <n v="0"/>
    <m/>
    <m/>
    <m/>
    <n v="51580489.579999998"/>
    <n v="3044681.6799999997"/>
    <s v="ZLIN"/>
    <n v="24"/>
    <n v="0"/>
  </r>
  <r>
    <s v="120499000296-0"/>
    <x v="22"/>
    <n v="343207"/>
    <s v="COBERTIZO"/>
    <s v="30.06.2014"/>
    <n v="185007367.28999999"/>
    <n v="20759902.599999994"/>
    <s v="ZLIN"/>
    <n v="25"/>
    <n v="3"/>
    <n v="0"/>
    <n v="0"/>
    <m/>
    <m/>
    <m/>
    <n v="77488328.239999995"/>
    <n v="4573963.8199999928"/>
    <s v="ZLIN"/>
    <n v="24"/>
    <n v="0"/>
  </r>
  <r>
    <s v="120499000297-0"/>
    <x v="22"/>
    <n v="342304"/>
    <s v="COBERTIZO"/>
    <s v="30.06.2014"/>
    <n v="2216982.6800000002"/>
    <n v="248770.33000000007"/>
    <s v="ZLIN"/>
    <n v="25"/>
    <n v="3"/>
    <n v="0"/>
    <n v="0"/>
    <m/>
    <m/>
    <m/>
    <n v="3249196.97"/>
    <n v="191792.88000000035"/>
    <s v="ZLIN"/>
    <n v="24"/>
    <n v="0"/>
  </r>
  <r>
    <s v="120499000298-0"/>
    <x v="22"/>
    <n v="342304"/>
    <s v="COBERTIZO"/>
    <s v="30.06.2014"/>
    <n v="201926.32"/>
    <n v="22658.390000000014"/>
    <s v="ZLIN"/>
    <n v="25"/>
    <n v="3"/>
    <n v="0"/>
    <n v="0"/>
    <m/>
    <m/>
    <m/>
    <n v="295942.03999999998"/>
    <n v="17468.809999999998"/>
    <s v="ZLIN"/>
    <n v="24"/>
    <n v="0"/>
  </r>
  <r>
    <s v="120499000299-0"/>
    <x v="22"/>
    <n v="342304"/>
    <s v="COBERTIZO"/>
    <s v="30.06.2014"/>
    <n v="32555168.5"/>
    <n v="3653055.1999999993"/>
    <s v="ZLIN"/>
    <n v="25"/>
    <n v="3"/>
    <n v="0"/>
    <n v="0"/>
    <m/>
    <m/>
    <m/>
    <n v="-19984234.550000001"/>
    <n v="-1179624.9499999993"/>
    <s v="ZLIN"/>
    <n v="24"/>
    <n v="0"/>
  </r>
  <r>
    <s v="120499000300-0"/>
    <x v="22"/>
    <n v="343207"/>
    <s v="COBERTIZO"/>
    <s v="30.06.2014"/>
    <n v="33417373.91"/>
    <n v="3749804.3300000019"/>
    <s v="ZLIN"/>
    <n v="25"/>
    <n v="3"/>
    <n v="0"/>
    <n v="0"/>
    <m/>
    <m/>
    <m/>
    <n v="-21855612.300000001"/>
    <n v="-1290088.2200000025"/>
    <s v="ZLIN"/>
    <n v="24"/>
    <n v="0"/>
  </r>
  <r>
    <s v="120499000302-0"/>
    <x v="22"/>
    <n v="343207"/>
    <s v="COBERTIZO"/>
    <s v="30.06.2014"/>
    <n v="33055244.41"/>
    <n v="3709169.34"/>
    <s v="ZLIN"/>
    <n v="25"/>
    <n v="3"/>
    <n v="0"/>
    <n v="0"/>
    <m/>
    <m/>
    <m/>
    <n v="-18243175.98"/>
    <n v="-1076854.129999999"/>
    <s v="ZLIN"/>
    <n v="24"/>
    <n v="0"/>
  </r>
  <r>
    <s v="120499000303-0"/>
    <x v="22"/>
    <n v="342503"/>
    <s v="LABORATORIO"/>
    <s v="01.12.1988"/>
    <n v="430457.11"/>
    <n v="197244.47999999998"/>
    <s v="ZLIN"/>
    <n v="61"/>
    <n v="10"/>
    <n v="0"/>
    <n v="0"/>
    <m/>
    <m/>
    <m/>
    <n v="106063499.84"/>
    <n v="4293046.4200000018"/>
    <s v="ZLIN"/>
    <n v="35"/>
    <n v="0"/>
  </r>
  <r>
    <s v="120499000304-0"/>
    <x v="22"/>
    <n v="342304"/>
    <s v="COBERTIZO"/>
    <s v="30.06.2014"/>
    <n v="30245864.050000001"/>
    <n v="3393925.3300000019"/>
    <s v="ZLIN"/>
    <n v="25"/>
    <n v="3"/>
    <n v="0"/>
    <n v="0"/>
    <m/>
    <m/>
    <m/>
    <n v="107829498.28"/>
    <n v="6364935.6599999964"/>
    <s v="ZLIN"/>
    <n v="24"/>
    <n v="0"/>
  </r>
  <r>
    <s v="120499000305-0"/>
    <x v="22"/>
    <n v="342304"/>
    <s v="COBERTIZO"/>
    <s v="30.06.2014"/>
    <n v="715007.27"/>
    <n v="80231.839999999967"/>
    <s v="ZLIN"/>
    <n v="25"/>
    <n v="3"/>
    <n v="0"/>
    <n v="0"/>
    <m/>
    <m/>
    <m/>
    <n v="338731.89"/>
    <n v="19994.590000000026"/>
    <s v="ZLIN"/>
    <n v="24"/>
    <n v="0"/>
  </r>
  <r>
    <s v="120499000306-0"/>
    <x v="22"/>
    <n v="342304"/>
    <s v="COBERTIZO"/>
    <s v="30.06.2014"/>
    <n v="2755023.37"/>
    <n v="309144.55000000028"/>
    <s v="ZLIN"/>
    <n v="25"/>
    <n v="3"/>
    <n v="0"/>
    <n v="0"/>
    <m/>
    <m/>
    <m/>
    <n v="-1801838.85"/>
    <n v="-106358.54000000004"/>
    <s v="ZLIN"/>
    <n v="24"/>
    <n v="0"/>
  </r>
  <r>
    <s v="120499000307-0"/>
    <x v="22"/>
    <n v="342304"/>
    <s v="COBERTIZO"/>
    <s v="30.06.2014"/>
    <n v="1267045.8700000001"/>
    <n v="142176.76"/>
    <s v="ZLIN"/>
    <n v="25"/>
    <n v="3"/>
    <n v="0"/>
    <n v="0"/>
    <m/>
    <m/>
    <m/>
    <n v="-699282.1"/>
    <n v="-41277.059999999939"/>
    <s v="ZLIN"/>
    <n v="24"/>
    <n v="0"/>
  </r>
  <r>
    <s v="120499000308-0"/>
    <x v="22"/>
    <n v="214403"/>
    <s v="MALLA ESLABONADA"/>
    <s v="01.10.2015"/>
    <n v="1"/>
    <n v="1"/>
    <s v="ZLIN"/>
    <n v="0"/>
    <n v="1"/>
    <n v="0"/>
    <n v="0"/>
    <m/>
    <m/>
    <m/>
    <n v="205104.67"/>
    <n v="58112.99000000002"/>
    <s v="ZLIN"/>
    <n v="5"/>
    <n v="0"/>
  </r>
  <r>
    <s v="120499000309-0"/>
    <x v="22"/>
    <n v="342304"/>
    <s v="PLANCHE CONCRETO"/>
    <s v="31.12.1995"/>
    <n v="65030.22"/>
    <n v="20179.03"/>
    <s v="ZLIN"/>
    <n v="68"/>
    <n v="9"/>
    <n v="0"/>
    <n v="0"/>
    <m/>
    <m/>
    <m/>
    <n v="3312919.28"/>
    <n v="95781.689999999944"/>
    <s v="ZLIN"/>
    <n v="49"/>
    <n v="0"/>
  </r>
  <r>
    <s v="120499000310-0"/>
    <x v="22"/>
    <n v="342502"/>
    <s v="COBERTIZO"/>
    <s v="30.04.2013"/>
    <n v="39392546.740000002"/>
    <n v="6728975.9600000009"/>
    <s v="ZLIN"/>
    <n v="23"/>
    <n v="5"/>
    <n v="0"/>
    <n v="0"/>
    <m/>
    <m/>
    <m/>
    <n v="-3521637.9"/>
    <n v="-237570.79999999981"/>
    <s v="ZLIN"/>
    <n v="21"/>
    <n v="0"/>
  </r>
  <r>
    <s v="120499000311-0"/>
    <x v="22"/>
    <n v="342502"/>
    <s v="COBERTIZO"/>
    <s v="30.04.2013"/>
    <n v="3108682.14"/>
    <n v="531020.43999999994"/>
    <s v="ZLIN"/>
    <n v="23"/>
    <n v="5"/>
    <n v="0"/>
    <n v="0"/>
    <m/>
    <m/>
    <m/>
    <n v="38761.71"/>
    <n v="2614.8899999999994"/>
    <s v="ZLIN"/>
    <n v="21"/>
    <n v="0"/>
  </r>
  <r>
    <s v="120499000312-0"/>
    <x v="22"/>
    <n v="343206"/>
    <s v="COBERTIZO"/>
    <s v="30.04.2013"/>
    <n v="4731298.47"/>
    <n v="808193.31999999983"/>
    <s v="ZLIN"/>
    <n v="23"/>
    <n v="5"/>
    <n v="0"/>
    <n v="0"/>
    <m/>
    <m/>
    <m/>
    <n v="13208163.07"/>
    <n v="891026.88000000082"/>
    <s v="ZLIN"/>
    <n v="21"/>
    <n v="0"/>
  </r>
  <r>
    <s v="120499000313-0"/>
    <x v="22"/>
    <n v="343206"/>
    <s v="COBERTIZO"/>
    <s v="30.04.2013"/>
    <n v="1958759.96"/>
    <n v="334592.43999999994"/>
    <s v="ZLIN"/>
    <n v="23"/>
    <n v="5"/>
    <n v="0"/>
    <n v="0"/>
    <m/>
    <m/>
    <m/>
    <n v="14786883.199999999"/>
    <n v="997527.83999999985"/>
    <s v="ZLIN"/>
    <n v="21"/>
    <n v="0"/>
  </r>
  <r>
    <s v="120499000314-0"/>
    <x v="22"/>
    <n v="343206"/>
    <s v="COBERTIZO"/>
    <s v="30.04.2013"/>
    <n v="95022409.359999999"/>
    <n v="16231585.939999998"/>
    <s v="ZLIN"/>
    <n v="23"/>
    <n v="5"/>
    <n v="0"/>
    <n v="0"/>
    <m/>
    <m/>
    <m/>
    <n v="-67890426.019999996"/>
    <n v="-4579909.6899999976"/>
    <s v="ZLIN"/>
    <n v="21"/>
    <n v="0"/>
  </r>
  <r>
    <s v="120499000315-0"/>
    <x v="22"/>
    <n v="342502"/>
    <s v="CASETA"/>
    <s v="30.04.2013"/>
    <n v="90688148.670000002"/>
    <n v="7492308.3200000077"/>
    <s v="ZLIN"/>
    <n v="48"/>
    <n v="5"/>
    <n v="0"/>
    <n v="0"/>
    <m/>
    <m/>
    <m/>
    <n v="49545412.780000001"/>
    <n v="1525855.1000000015"/>
    <s v="ZLIN"/>
    <n v="46"/>
    <n v="0"/>
  </r>
  <r>
    <s v="120499000316-0"/>
    <x v="22"/>
    <n v="342503"/>
    <s v="CASETA"/>
    <s v="01.10.2015"/>
    <n v="1"/>
    <n v="1"/>
    <s v="ZLIN"/>
    <n v="0"/>
    <n v="1"/>
    <n v="0"/>
    <n v="0"/>
    <m/>
    <m/>
    <m/>
    <n v="422510.58"/>
    <n v="199518.89"/>
    <s v="ZLIN"/>
    <n v="3"/>
    <n v="0"/>
  </r>
  <r>
    <s v="120499000317-0"/>
    <x v="22"/>
    <n v="342502"/>
    <s v="COBERTIZO"/>
    <s v="30.04.2013"/>
    <n v="1224358.1000000001"/>
    <n v="209143.02000000014"/>
    <s v="ZLIN"/>
    <n v="23"/>
    <n v="5"/>
    <n v="0"/>
    <n v="0"/>
    <m/>
    <m/>
    <m/>
    <n v="74251.990000000005"/>
    <n v="5009.0600000000122"/>
    <s v="ZLIN"/>
    <n v="21"/>
    <n v="0"/>
  </r>
  <r>
    <s v="120499000318-0"/>
    <x v="22"/>
    <n v="342502"/>
    <s v="COBERTIZO"/>
    <s v="30.04.2013"/>
    <n v="2422213.5"/>
    <n v="413758.87999999989"/>
    <s v="ZLIN"/>
    <n v="23"/>
    <n v="5"/>
    <n v="0"/>
    <n v="0"/>
    <m/>
    <m/>
    <m/>
    <n v="6761989.5899999999"/>
    <n v="456165.95999999996"/>
    <s v="ZLIN"/>
    <n v="21"/>
    <n v="0"/>
  </r>
  <r>
    <s v="120499000319-0"/>
    <x v="22"/>
    <n v="343206"/>
    <s v="COBERTIZO"/>
    <s v="30.04.2013"/>
    <n v="1292295.0900000001"/>
    <n v="220747.92000000016"/>
    <s v="ZLIN"/>
    <n v="23"/>
    <n v="5"/>
    <n v="0"/>
    <n v="0"/>
    <m/>
    <m/>
    <m/>
    <n v="7046743.4400000004"/>
    <n v="475375.55000000075"/>
    <s v="ZLIN"/>
    <n v="21"/>
    <n v="0"/>
  </r>
  <r>
    <s v="120499000320-0"/>
    <x v="22"/>
    <n v="342502"/>
    <s v="CASETA"/>
    <s v="30.04.2013"/>
    <n v="298129.09999999998"/>
    <n v="24630.27999999997"/>
    <s v="ZLIN"/>
    <n v="48"/>
    <n v="5"/>
    <n v="0"/>
    <n v="0"/>
    <m/>
    <m/>
    <m/>
    <n v="1608682.65"/>
    <n v="49542.760000000009"/>
    <s v="ZLIN"/>
    <n v="46"/>
    <n v="0"/>
  </r>
  <r>
    <s v="120499000321-0"/>
    <x v="22"/>
    <n v="342502"/>
    <s v="CASETA"/>
    <s v="30.04.2013"/>
    <n v="41123065.609999999"/>
    <n v="3397430.549999997"/>
    <s v="ZLIN"/>
    <n v="48"/>
    <n v="5"/>
    <n v="0"/>
    <n v="0"/>
    <m/>
    <m/>
    <m/>
    <n v="-34046555.789999999"/>
    <n v="-1048535.2300000004"/>
    <s v="ZLIN"/>
    <n v="46"/>
    <n v="0"/>
  </r>
  <r>
    <s v="120499000322-0"/>
    <x v="22"/>
    <n v="342502"/>
    <s v="CASETA"/>
    <s v="30.04.2013"/>
    <n v="9594205.4399999995"/>
    <n v="792636.59999999963"/>
    <s v="ZLIN"/>
    <n v="48"/>
    <n v="5"/>
    <n v="0"/>
    <n v="0"/>
    <m/>
    <m/>
    <m/>
    <n v="12460512.76"/>
    <n v="383747.66999999993"/>
    <s v="ZLIN"/>
    <n v="46"/>
    <n v="0"/>
  </r>
  <r>
    <s v="120499000323-0"/>
    <x v="22"/>
    <n v="342502"/>
    <s v="CONTENEDOR"/>
    <s v="30.04.2013"/>
    <n v="6881116.9699999997"/>
    <n v="1175422.1200000001"/>
    <s v="ZLIN"/>
    <n v="23"/>
    <n v="5"/>
    <n v="0"/>
    <n v="0"/>
    <m/>
    <m/>
    <m/>
    <n v="401440.25"/>
    <n v="27081.289999999979"/>
    <s v="ZLIN"/>
    <n v="21"/>
    <n v="0"/>
  </r>
  <r>
    <s v="120499000324-0"/>
    <x v="22"/>
    <n v="342503"/>
    <s v="CASETA"/>
    <s v="31.03.2012"/>
    <n v="97583832.319999993"/>
    <n v="9822795.0099999905"/>
    <s v="ZLIN"/>
    <n v="50"/>
    <n v="6"/>
    <n v="0"/>
    <n v="0"/>
    <m/>
    <m/>
    <m/>
    <n v="-82731047.859999999"/>
    <n v="-2493666.3400000036"/>
    <s v="ZLIN"/>
    <n v="47"/>
    <n v="0"/>
  </r>
  <r>
    <s v="120499000325-0"/>
    <x v="22"/>
    <n v="342502"/>
    <s v="CASETA"/>
    <s v="30.04.2013"/>
    <n v="65449536.350000001"/>
    <n v="5407190.6099999994"/>
    <s v="ZLIN"/>
    <n v="48"/>
    <n v="5"/>
    <n v="0"/>
    <n v="0"/>
    <m/>
    <m/>
    <m/>
    <n v="-46073792.969999999"/>
    <n v="-1418939.2800000012"/>
    <s v="ZLIN"/>
    <n v="46"/>
    <n v="0"/>
  </r>
  <r>
    <s v="120499000326-0"/>
    <x v="22"/>
    <n v="342502"/>
    <s v="COBERTIZO"/>
    <s v="30.04.2013"/>
    <n v="8090514.7800000003"/>
    <n v="1382009.6400000006"/>
    <s v="ZLIN"/>
    <n v="23"/>
    <n v="5"/>
    <n v="0"/>
    <n v="0"/>
    <m/>
    <m/>
    <m/>
    <n v="471995.78"/>
    <n v="31840.990000000049"/>
    <s v="ZLIN"/>
    <n v="21"/>
    <n v="0"/>
  </r>
  <r>
    <s v="120499000327-0"/>
    <x v="22"/>
    <n v="342502"/>
    <s v="COBERTIZO"/>
    <s v="30.04.2013"/>
    <n v="33242659.370000001"/>
    <n v="5678461.4000000022"/>
    <s v="ZLIN"/>
    <n v="23"/>
    <n v="5"/>
    <n v="0"/>
    <n v="0"/>
    <m/>
    <m/>
    <m/>
    <n v="1939356.82"/>
    <n v="130829.62000000011"/>
    <s v="ZLIN"/>
    <n v="21"/>
    <n v="0"/>
  </r>
  <r>
    <s v="120499000328-0"/>
    <x v="22"/>
    <n v="335100"/>
    <s v="CASETA"/>
    <s v="31.12.2005"/>
    <n v="1395993.13"/>
    <n v="419106.09999999986"/>
    <s v="ZLIN"/>
    <n v="37"/>
    <n v="9"/>
    <n v="0"/>
    <n v="0"/>
    <m/>
    <m/>
    <m/>
    <n v="1703043.97"/>
    <n v="86165.909999999916"/>
    <s v="ZLIN"/>
    <n v="28"/>
    <n v="0"/>
  </r>
  <r>
    <s v="120499000329-0"/>
    <x v="22"/>
    <n v="335100"/>
    <s v="CASETA"/>
    <s v="31.12.2005"/>
    <n v="3643629.17"/>
    <n v="754236.75999999978"/>
    <s v="ZLIN"/>
    <n v="54"/>
    <n v="9"/>
    <n v="0"/>
    <n v="0"/>
    <m/>
    <m/>
    <m/>
    <n v="4147851.76"/>
    <n v="130580.51999999955"/>
    <s v="ZLIN"/>
    <n v="45"/>
    <n v="0"/>
  </r>
  <r>
    <s v="120499000330-0"/>
    <x v="22"/>
    <n v="335100"/>
    <s v="COBERTIZO"/>
    <s v="31.05.2014"/>
    <n v="43452846.079999998"/>
    <n v="5940818.799999997"/>
    <s v="ZLIN"/>
    <n v="21"/>
    <n v="4"/>
    <n v="0"/>
    <n v="0"/>
    <m/>
    <m/>
    <m/>
    <n v="-14711479.66"/>
    <n v="-1042063.1400000006"/>
    <s v="ZLIN"/>
    <n v="20"/>
    <n v="0"/>
  </r>
  <r>
    <s v="120499000331-0"/>
    <x v="22"/>
    <n v="335100"/>
    <s v="CASETA"/>
    <s v="31.12.2005"/>
    <n v="2554758.67"/>
    <n v="766991.59999999986"/>
    <s v="ZLIN"/>
    <n v="37"/>
    <n v="9"/>
    <n v="0"/>
    <n v="0"/>
    <m/>
    <m/>
    <m/>
    <n v="3116681.81"/>
    <n v="157689.25"/>
    <s v="ZLIN"/>
    <n v="28"/>
    <n v="0"/>
  </r>
  <r>
    <s v="120499000332-0"/>
    <x v="22"/>
    <n v="335302"/>
    <s v="CASETA"/>
    <s v="01.10.2015"/>
    <n v="1"/>
    <n v="1"/>
    <s v="ZLIN"/>
    <n v="0"/>
    <n v="1"/>
    <n v="0"/>
    <n v="0"/>
    <m/>
    <m/>
    <m/>
    <n v="1666655.05"/>
    <n v="87447.949999999953"/>
    <s v="ZLIN"/>
    <n v="27"/>
    <n v="0"/>
  </r>
  <r>
    <s v="120499000333-0"/>
    <x v="22"/>
    <n v="335100"/>
    <s v="COBERTIZO"/>
    <s v="01.10.2015"/>
    <n v="1"/>
    <n v="1"/>
    <s v="ZLIN"/>
    <n v="0"/>
    <n v="1"/>
    <n v="0"/>
    <n v="0"/>
    <m/>
    <m/>
    <m/>
    <n v="166165.74"/>
    <n v="117700.72999999998"/>
    <s v="ZLIN"/>
    <n v="2"/>
    <n v="0"/>
  </r>
  <r>
    <s v="120499000334-0"/>
    <x v="22"/>
    <n v="335302"/>
    <s v="CASETA"/>
    <s v="01.10.2015"/>
    <n v="1"/>
    <n v="1"/>
    <s v="ZLIN"/>
    <n v="0"/>
    <n v="1"/>
    <n v="0"/>
    <n v="0"/>
    <m/>
    <m/>
    <m/>
    <n v="5514859.0499999998"/>
    <n v="289359.88999999966"/>
    <s v="ZLIN"/>
    <n v="27"/>
    <n v="0"/>
  </r>
  <r>
    <s v="120499000335-0"/>
    <x v="22"/>
    <n v="335204"/>
    <s v="COBERTIZO"/>
    <s v="01.10.2015"/>
    <n v="1"/>
    <n v="1"/>
    <s v="ZLIN"/>
    <n v="0"/>
    <n v="1"/>
    <n v="0"/>
    <n v="0"/>
    <m/>
    <m/>
    <m/>
    <n v="41985852.130000003"/>
    <n v="29739978.590000004"/>
    <s v="ZLIN"/>
    <n v="2"/>
    <n v="0"/>
  </r>
  <r>
    <s v="120499000336-0"/>
    <x v="22"/>
    <n v="335302"/>
    <s v="CASETA"/>
    <s v="01.10.2015"/>
    <n v="1"/>
    <n v="1"/>
    <s v="ZLIN"/>
    <n v="0"/>
    <n v="1"/>
    <n v="0"/>
    <n v="0"/>
    <m/>
    <m/>
    <m/>
    <n v="569722.87"/>
    <n v="29892.869999999995"/>
    <s v="ZLIN"/>
    <n v="27"/>
    <n v="0"/>
  </r>
  <r>
    <s v="120499000337-0"/>
    <x v="22"/>
    <n v="343206"/>
    <s v="COBERTIZO"/>
    <s v="30.04.2013"/>
    <n v="25975756.289999999"/>
    <n v="4437139.879999999"/>
    <s v="ZLIN"/>
    <n v="23"/>
    <n v="5"/>
    <n v="0"/>
    <n v="0"/>
    <m/>
    <m/>
    <m/>
    <n v="72515405.129999995"/>
    <n v="4891912.25"/>
    <s v="ZLIN"/>
    <n v="21"/>
    <n v="0"/>
  </r>
  <r>
    <s v="120499000338-0"/>
    <x v="22"/>
    <n v="342503"/>
    <s v="COBERTIZO"/>
    <s v="01.10.2015"/>
    <n v="1"/>
    <n v="1"/>
    <s v="ZLIN"/>
    <n v="0"/>
    <n v="1"/>
    <n v="0"/>
    <n v="0"/>
    <m/>
    <m/>
    <m/>
    <n v="2028616.58"/>
    <n v="957957.83000000007"/>
    <s v="ZLIN"/>
    <n v="3"/>
    <n v="0"/>
  </r>
  <r>
    <s v="120499000339-0"/>
    <x v="22"/>
    <n v="335309"/>
    <s v="CASETA"/>
    <s v="01.12.1994"/>
    <n v="166549.53"/>
    <n v="74640.899999999994"/>
    <s v="ZLIN"/>
    <n v="49"/>
    <n v="10"/>
    <n v="0"/>
    <n v="0"/>
    <m/>
    <m/>
    <m/>
    <n v="9589563.0999999996"/>
    <n v="468455.66999999993"/>
    <s v="ZLIN"/>
    <n v="29"/>
    <n v="0"/>
  </r>
  <r>
    <s v="120499000340-0"/>
    <x v="22"/>
    <n v="342503"/>
    <s v="EDIFICACION"/>
    <s v="01.09.1982"/>
    <n v="558558.74"/>
    <n v="271748.92"/>
    <s v="ZLIN"/>
    <n v="71"/>
    <n v="1"/>
    <n v="0"/>
    <n v="0"/>
    <m/>
    <m/>
    <m/>
    <n v="60084796.490000002"/>
    <n v="2240003.3800000027"/>
    <s v="ZLIN"/>
    <n v="38"/>
    <n v="0"/>
  </r>
  <r>
    <s v="120499000341-0"/>
    <x v="22"/>
    <n v="342503"/>
    <s v="CASETA"/>
    <s v="01.10.2015"/>
    <n v="1"/>
    <n v="1"/>
    <s v="ZLIN"/>
    <n v="0"/>
    <n v="1"/>
    <n v="0"/>
    <n v="0"/>
    <m/>
    <m/>
    <m/>
    <n v="113211.11"/>
    <n v="53460.800000000003"/>
    <s v="ZLIN"/>
    <n v="3"/>
    <n v="0"/>
  </r>
  <r>
    <s v="120499000342-0"/>
    <x v="22"/>
    <n v="342503"/>
    <s v="COBERTIZO"/>
    <s v="01.10.2015"/>
    <n v="1"/>
    <n v="1"/>
    <s v="ZLIN"/>
    <n v="0"/>
    <n v="1"/>
    <n v="0"/>
    <n v="0"/>
    <m/>
    <m/>
    <m/>
    <n v="472107.4"/>
    <n v="95545.540000000037"/>
    <s v="ZLIN"/>
    <n v="7"/>
    <n v="0"/>
  </r>
  <r>
    <s v="120499000343-0"/>
    <x v="22"/>
    <n v="342503"/>
    <s v="COBERTIZO"/>
    <s v="31.03.2012"/>
    <n v="15328715.51"/>
    <n v="3055724.34"/>
    <s v="ZLIN"/>
    <n v="25"/>
    <n v="6"/>
    <n v="0"/>
    <n v="0"/>
    <m/>
    <m/>
    <m/>
    <n v="21469966.02"/>
    <n v="1382535.6999999993"/>
    <s v="ZLIN"/>
    <n v="22"/>
    <n v="0"/>
  </r>
  <r>
    <s v="120499000344-0"/>
    <x v="22"/>
    <n v="343203"/>
    <s v="LOSA CONCRETO"/>
    <s v="30.04.2013"/>
    <n v="32248467.09"/>
    <n v="2558556.0799999982"/>
    <s v="ZLIN"/>
    <n v="50"/>
    <n v="5"/>
    <n v="0"/>
    <n v="0"/>
    <m/>
    <m/>
    <m/>
    <n v="207783147.93000001"/>
    <n v="6132488.7400000095"/>
    <s v="ZLIN"/>
    <n v="48"/>
    <n v="0"/>
  </r>
  <r>
    <s v="120499000345-0"/>
    <x v="22"/>
    <n v="342302"/>
    <s v="MALLA ESLABONADA"/>
    <s v="01.01.1987"/>
    <n v="1452006.5"/>
    <n v="1428396.64"/>
    <s v="ZLIN"/>
    <n v="30"/>
    <n v="9"/>
    <n v="0"/>
    <n v="0"/>
    <m/>
    <m/>
    <m/>
    <n v="17084889.239999998"/>
    <n v="12101796.549999997"/>
    <s v="ZLIN"/>
    <n v="2"/>
    <n v="0"/>
  </r>
  <r>
    <s v="120499000346-0"/>
    <x v="22"/>
    <n v="342408"/>
    <s v="MALLA ESLABONADA"/>
    <s v="01.01.1993"/>
    <n v="19231631.629999999"/>
    <n v="18111342.399999999"/>
    <s v="ZLIN"/>
    <n v="25"/>
    <n v="9"/>
    <n v="0"/>
    <n v="0"/>
    <m/>
    <m/>
    <m/>
    <n v="7573187.3099999996"/>
    <n v="3576227.3399999994"/>
    <s v="ZLIN"/>
    <n v="3"/>
    <n v="0"/>
  </r>
  <r>
    <s v="120499000347-0"/>
    <x v="22"/>
    <n v="342304"/>
    <s v="MALLA ESLABONADA"/>
    <s v="30.06.2014"/>
    <n v="61868777.380000003"/>
    <n v="11494745.520000003"/>
    <s v="ZLIN"/>
    <n v="15"/>
    <n v="3"/>
    <n v="0"/>
    <n v="0"/>
    <m/>
    <m/>
    <m/>
    <n v="-9880001.9299999997"/>
    <n v="-999762.09999999963"/>
    <s v="ZLIN"/>
    <n v="14"/>
    <n v="0"/>
  </r>
  <r>
    <s v="120499000348-0"/>
    <x v="22"/>
    <n v="342502"/>
    <s v="MALLA ESLABONADA"/>
    <s v="30.04.2013"/>
    <n v="62105169.240000002"/>
    <n v="18515826.840000004"/>
    <s v="ZLIN"/>
    <n v="13"/>
    <n v="5"/>
    <n v="0"/>
    <n v="0"/>
    <m/>
    <m/>
    <m/>
    <n v="3367910.27"/>
    <n v="433746.02"/>
    <s v="ZLIN"/>
    <n v="11"/>
    <n v="0"/>
  </r>
  <r>
    <s v="120499000349-0"/>
    <x v="22"/>
    <n v="342407"/>
    <s v="ESTRUCTURA REFINERIA"/>
    <s v="01.10.2015"/>
    <n v="1"/>
    <n v="1"/>
    <s v="ZLIN"/>
    <n v="0"/>
    <n v="1"/>
    <n v="0"/>
    <n v="0"/>
    <m/>
    <m/>
    <m/>
    <n v="1789250490"/>
    <n v="60351703.029999971"/>
    <s v="ZLIN"/>
    <n v="42"/>
    <n v="0"/>
  </r>
  <r>
    <s v="120499000350-0"/>
    <x v="22"/>
    <n v="335100"/>
    <s v="CASETA"/>
    <s v="01.10.2015"/>
    <n v="1"/>
    <n v="1"/>
    <s v="ZLIN"/>
    <n v="0"/>
    <n v="1"/>
    <n v="0"/>
    <n v="0"/>
    <m/>
    <m/>
    <m/>
    <n v="4885321.8899999997"/>
    <n v="300907.50999999978"/>
    <s v="ZLIN"/>
    <n v="23"/>
    <n v="0"/>
  </r>
  <r>
    <s v="120499000351-0"/>
    <x v="22"/>
    <n v="335100"/>
    <s v="CASETA"/>
    <s v="01.10.2015"/>
    <n v="1"/>
    <n v="1"/>
    <s v="ZLIN"/>
    <n v="0"/>
    <n v="1"/>
    <n v="0"/>
    <n v="0"/>
    <m/>
    <m/>
    <m/>
    <n v="6734417.2800000003"/>
    <n v="272583.56000000052"/>
    <s v="ZLIN"/>
    <n v="35"/>
    <n v="0"/>
  </r>
  <r>
    <s v="120499000352-0"/>
    <x v="22"/>
    <n v="214403"/>
    <s v="CONTENEDOR"/>
    <s v="31.07.2011"/>
    <n v="116140.3"/>
    <n v="81772.25"/>
    <s v="ZLIN"/>
    <n v="8"/>
    <n v="2"/>
    <n v="0"/>
    <n v="0"/>
    <m/>
    <m/>
    <m/>
    <n v="1186388.98"/>
    <n v="420179.42999999993"/>
    <s v="ZLIN"/>
    <n v="4"/>
    <n v="0"/>
  </r>
  <r>
    <s v="120499000353-0"/>
    <x v="22"/>
    <n v="342509"/>
    <s v="CASETA"/>
    <s v="31.03.2015"/>
    <n v="3833333"/>
    <n v="159722.20999999996"/>
    <s v="ZLIN"/>
    <n v="50"/>
    <n v="0"/>
    <n v="0"/>
    <n v="0"/>
    <m/>
    <m/>
    <m/>
    <n v="0"/>
    <n v="0"/>
    <s v="ZLIN"/>
    <n v="50"/>
    <n v="0"/>
  </r>
  <r>
    <s v="120499000354-0"/>
    <x v="22"/>
    <n v="342509"/>
    <s v="CASETA"/>
    <s v="31.03.2015"/>
    <n v="3833333"/>
    <n v="159722.20999999996"/>
    <s v="ZLIN"/>
    <n v="50"/>
    <n v="0"/>
    <n v="0"/>
    <n v="0"/>
    <m/>
    <m/>
    <m/>
    <n v="0"/>
    <n v="0"/>
    <s v="ZLIN"/>
    <n v="50"/>
    <n v="0"/>
  </r>
  <r>
    <s v="120499000355-0"/>
    <x v="22"/>
    <n v="342509"/>
    <s v="CASETA"/>
    <s v="31.03.2015"/>
    <n v="3833334"/>
    <n v="159722.25"/>
    <s v="ZLIN"/>
    <n v="50"/>
    <n v="0"/>
    <n v="0"/>
    <n v="0"/>
    <m/>
    <m/>
    <m/>
    <n v="0"/>
    <n v="0"/>
    <s v="ZLIN"/>
    <n v="50"/>
    <n v="0"/>
  </r>
  <r>
    <s v="120499000356-0"/>
    <x v="22"/>
    <n v="342304"/>
    <s v="COBERTIZO"/>
    <s v="30.06.2014"/>
    <n v="5926554.4400000004"/>
    <n v="665025.91000000015"/>
    <s v="ZLIN"/>
    <n v="25"/>
    <n v="3"/>
    <n v="0"/>
    <n v="0"/>
    <m/>
    <m/>
    <m/>
    <n v="21128753.039999999"/>
    <n v="1247183.3399999999"/>
    <s v="ZLIN"/>
    <n v="24"/>
    <n v="0"/>
  </r>
  <r>
    <s v="120499000357-0"/>
    <x v="22"/>
    <n v="342302"/>
    <s v="COBERTIZO"/>
    <s v="31.05.2016"/>
    <n v="47292579"/>
    <n v="1734061.2299999967"/>
    <s v="ZLIN"/>
    <n v="25"/>
    <n v="0"/>
    <n v="0"/>
    <n v="0"/>
    <m/>
    <m/>
    <m/>
    <n v="0"/>
    <n v="0"/>
    <s v="ZLIN"/>
    <n v="0"/>
    <n v="1"/>
  </r>
  <r>
    <s v="120499000358-0"/>
    <x v="22"/>
    <n v="342304"/>
    <s v="COBERTIZO"/>
    <s v="31.05.2016"/>
    <n v="27857866.899999999"/>
    <n v="1021455.1199999973"/>
    <s v="ZLIN"/>
    <n v="25"/>
    <n v="0"/>
    <n v="0"/>
    <n v="0"/>
    <m/>
    <m/>
    <m/>
    <n v="0"/>
    <n v="0"/>
    <s v="ZLIN"/>
    <n v="0"/>
    <n v="1"/>
  </r>
  <r>
    <s v="120499000359-0"/>
    <x v="22"/>
    <n v="335309"/>
    <s v="CASETA"/>
    <s v="01.06.2016"/>
    <n v="18835776.280000001"/>
    <n v="345322.56000000238"/>
    <s v="ZLIN"/>
    <n v="50"/>
    <n v="0"/>
    <n v="0"/>
    <n v="0"/>
    <m/>
    <m/>
    <m/>
    <n v="0"/>
    <n v="0"/>
    <s v="ZLIN"/>
    <n v="1"/>
    <n v="0"/>
  </r>
  <r>
    <s v="120499000360-0"/>
    <x v="22"/>
    <n v="335310"/>
    <s v="BARRERA VIAL (PLUMA)"/>
    <s v="01.06.2016"/>
    <n v="2092779.98"/>
    <n v="127892.10999999987"/>
    <s v="ZLIN"/>
    <n v="15"/>
    <n v="0"/>
    <n v="0"/>
    <n v="0"/>
    <m/>
    <m/>
    <m/>
    <n v="0"/>
    <n v="0"/>
    <s v="ZLIN"/>
    <n v="1"/>
    <n v="0"/>
  </r>
  <r>
    <s v="120499000361-0"/>
    <x v="22"/>
    <n v="335303"/>
    <s v="CASETA SEGURIDAD"/>
    <s v="01.06.2016"/>
    <n v="6822134"/>
    <n v="125072.45000000019"/>
    <s v="ZLIN"/>
    <n v="50"/>
    <n v="0"/>
    <n v="0"/>
    <n v="0"/>
    <m/>
    <m/>
    <m/>
    <n v="0"/>
    <n v="0"/>
    <s v="ZLIN"/>
    <n v="1"/>
    <n v="0"/>
  </r>
  <r>
    <s v="120499000362-0"/>
    <x v="22"/>
    <n v="335303"/>
    <s v="CASETA SEGURIDAD"/>
    <s v="01.06.2016"/>
    <n v="6822134"/>
    <n v="125072.45000000019"/>
    <s v="ZLIN"/>
    <n v="50"/>
    <n v="0"/>
    <n v="0"/>
    <n v="0"/>
    <m/>
    <m/>
    <m/>
    <n v="0"/>
    <n v="0"/>
    <s v="ZLIN"/>
    <n v="1"/>
    <n v="0"/>
  </r>
  <r>
    <s v="120499000363-0"/>
    <x v="22"/>
    <n v="335303"/>
    <s v="CASETA SEGURIDAD"/>
    <s v="01.06.2016"/>
    <n v="6822134"/>
    <n v="125072.45000000019"/>
    <s v="ZLIN"/>
    <n v="50"/>
    <n v="0"/>
    <n v="0"/>
    <n v="0"/>
    <m/>
    <m/>
    <m/>
    <n v="0"/>
    <n v="0"/>
    <s v="ZLIN"/>
    <n v="1"/>
    <n v="0"/>
  </r>
  <r>
    <s v="120499000364-0"/>
    <x v="22"/>
    <n v="214502"/>
    <s v="LABORATORIO DE REACTIVOS"/>
    <s v="01.06.2016"/>
    <n v="60413233.140000001"/>
    <n v="1107575.9399999976"/>
    <s v="ZLIN"/>
    <n v="50"/>
    <n v="0"/>
    <n v="0"/>
    <n v="0"/>
    <m/>
    <m/>
    <m/>
    <n v="0"/>
    <n v="0"/>
    <s v="ZLIN"/>
    <n v="1"/>
    <n v="0"/>
  </r>
  <r>
    <s v="120499000365-0"/>
    <x v="22"/>
    <n v="321101"/>
    <s v="PARQUEADERO"/>
    <s v="01.06.2016"/>
    <n v="30344669.329999998"/>
    <n v="1112637.8699999973"/>
    <s v="ZLIN"/>
    <n v="25"/>
    <n v="0"/>
    <n v="0"/>
    <n v="0"/>
    <m/>
    <m/>
    <m/>
    <n v="0"/>
    <n v="0"/>
    <s v="ZLIN"/>
    <n v="1"/>
    <n v="0"/>
  </r>
  <r>
    <s v="120499000366-0"/>
    <x v="22"/>
    <n v="321101"/>
    <s v="PUENTE PEATONAL"/>
    <s v="01.06.2016"/>
    <n v="181872278.08000001"/>
    <n v="3334325.0900000036"/>
    <s v="ZLIN"/>
    <n v="50"/>
    <n v="0"/>
    <n v="0"/>
    <n v="0"/>
    <m/>
    <m/>
    <m/>
    <n v="0"/>
    <n v="0"/>
    <s v="ZLIN"/>
    <n v="1"/>
    <n v="0"/>
  </r>
  <r>
    <s v="120499000367-0"/>
    <x v="22"/>
    <n v="322201"/>
    <s v="COBERTIZO"/>
    <s v="01.06.2016"/>
    <n v="26831316.120000001"/>
    <n v="1229768.6500000022"/>
    <s v="ZLIN"/>
    <n v="20"/>
    <n v="0"/>
    <n v="0"/>
    <n v="0"/>
    <m/>
    <m/>
    <m/>
    <n v="0"/>
    <n v="0"/>
    <s v="ZLIN"/>
    <n v="1"/>
    <n v="0"/>
  </r>
  <r>
    <s v="120499000368-0"/>
    <x v="22"/>
    <n v="322301"/>
    <s v="CIMIENTOS"/>
    <s v="01.06.2016"/>
    <n v="23504739.82"/>
    <n v="430920.23000000045"/>
    <s v="ZLIN"/>
    <n v="50"/>
    <n v="0"/>
    <n v="0"/>
    <n v="0"/>
    <m/>
    <m/>
    <m/>
    <n v="0"/>
    <n v="0"/>
    <s v="ZLIN"/>
    <n v="1"/>
    <n v="0"/>
  </r>
  <r>
    <s v="120499000369-0"/>
    <x v="22"/>
    <n v="322310"/>
    <s v="CUARTO DE GENERADORES"/>
    <s v="01.06.2016"/>
    <n v="104684586.43000001"/>
    <n v="1919217.4200000018"/>
    <s v="ZLIN"/>
    <n v="50"/>
    <n v="0"/>
    <n v="0"/>
    <n v="0"/>
    <m/>
    <m/>
    <m/>
    <n v="0"/>
    <n v="0"/>
    <s v="ZLIN"/>
    <n v="1"/>
    <n v="0"/>
  </r>
  <r>
    <s v="120499000370-0"/>
    <x v="22"/>
    <n v="322311"/>
    <s v="COBERTIZO"/>
    <s v="01.06.2016"/>
    <n v="143087741.83000001"/>
    <n v="5246550.5400000215"/>
    <s v="ZLIN"/>
    <n v="25"/>
    <n v="0"/>
    <n v="0"/>
    <n v="0"/>
    <m/>
    <m/>
    <m/>
    <n v="0"/>
    <n v="0"/>
    <s v="ZLIN"/>
    <n v="1"/>
    <n v="0"/>
  </r>
  <r>
    <s v="120499000371-0"/>
    <x v="22"/>
    <n v="322315"/>
    <s v="CIMENTACIÓN"/>
    <s v="01.06.2016"/>
    <n v="201420540.43000001"/>
    <n v="3692709.9099999964"/>
    <s v="ZLIN"/>
    <n v="50"/>
    <n v="0"/>
    <n v="0"/>
    <n v="0"/>
    <m/>
    <m/>
    <m/>
    <n v="0"/>
    <n v="0"/>
    <s v="ZLIN"/>
    <n v="1"/>
    <n v="0"/>
  </r>
  <r>
    <s v="120499000372-0"/>
    <x v="22"/>
    <n v="322315"/>
    <s v="BARRERAS DE TANQUE COLORANTES"/>
    <s v="01.06.2016"/>
    <n v="23443437.739999998"/>
    <n v="716327.25999999791"/>
    <s v="ZLIN"/>
    <n v="30"/>
    <n v="0"/>
    <n v="0"/>
    <n v="0"/>
    <m/>
    <m/>
    <m/>
    <n v="0"/>
    <n v="0"/>
    <s v="ZLIN"/>
    <n v="1"/>
    <n v="0"/>
  </r>
  <r>
    <s v="120499000373-0"/>
    <x v="22"/>
    <n v="322315"/>
    <s v="CIMENTACIÓN"/>
    <s v="01.06.2016"/>
    <n v="37595199.899999999"/>
    <n v="492318.08999999613"/>
    <s v="ZLIN"/>
    <n v="70"/>
    <n v="0"/>
    <n v="0"/>
    <n v="0"/>
    <m/>
    <m/>
    <m/>
    <n v="0"/>
    <n v="0"/>
    <s v="ZLIN"/>
    <n v="1"/>
    <n v="0"/>
  </r>
  <r>
    <s v="120499000374-0"/>
    <x v="22"/>
    <n v="323301"/>
    <s v="CASETA"/>
    <s v="01.06.2016"/>
    <n v="6663000"/>
    <n v="122155"/>
    <s v="ZLIN"/>
    <n v="50"/>
    <n v="0"/>
    <n v="0"/>
    <n v="0"/>
    <m/>
    <m/>
    <m/>
    <n v="0"/>
    <n v="0"/>
    <s v="ZLIN"/>
    <n v="1"/>
    <n v="0"/>
  </r>
  <r>
    <s v="120499000375-0"/>
    <x v="22"/>
    <n v="323301"/>
    <s v="CASETA"/>
    <s v="01.06.2016"/>
    <n v="24177680.969999999"/>
    <n v="443257.48000000045"/>
    <s v="ZLIN"/>
    <n v="50"/>
    <n v="0"/>
    <n v="0"/>
    <n v="0"/>
    <m/>
    <m/>
    <m/>
    <n v="0"/>
    <n v="0"/>
    <s v="ZLIN"/>
    <n v="1"/>
    <n v="0"/>
  </r>
  <r>
    <s v="120499000376-0"/>
    <x v="22"/>
    <n v="335303"/>
    <s v="CASETA"/>
    <s v="01.06.2016"/>
    <n v="3729647.9"/>
    <n v="68376.879999999888"/>
    <s v="ZLIN"/>
    <n v="50"/>
    <n v="0"/>
    <n v="0"/>
    <n v="0"/>
    <m/>
    <m/>
    <m/>
    <n v="0"/>
    <n v="0"/>
    <s v="ZLIN"/>
    <n v="1"/>
    <n v="0"/>
  </r>
  <r>
    <s v="120499000377-0"/>
    <x v="22"/>
    <n v="335303"/>
    <s v="CASETA"/>
    <s v="01.06.2016"/>
    <n v="3729647.9"/>
    <n v="68376.879999999888"/>
    <s v="ZLIN"/>
    <n v="50"/>
    <n v="0"/>
    <n v="0"/>
    <n v="0"/>
    <m/>
    <m/>
    <m/>
    <n v="0"/>
    <n v="0"/>
    <s v="ZLIN"/>
    <n v="1"/>
    <n v="0"/>
  </r>
  <r>
    <s v="120499000378-0"/>
    <x v="22"/>
    <n v="335303"/>
    <s v="CASETA"/>
    <s v="01.06.2016"/>
    <n v="3729647.9"/>
    <n v="68376.879999999888"/>
    <s v="ZLIN"/>
    <n v="50"/>
    <n v="0"/>
    <n v="0"/>
    <n v="0"/>
    <m/>
    <m/>
    <m/>
    <n v="0"/>
    <n v="0"/>
    <s v="ZLIN"/>
    <n v="1"/>
    <n v="0"/>
  </r>
  <r>
    <s v="120499000379-0"/>
    <x v="22"/>
    <n v="335303"/>
    <s v="CASETA"/>
    <s v="01.06.2016"/>
    <n v="3729647.9"/>
    <n v="68376.879999999888"/>
    <s v="ZLIN"/>
    <n v="50"/>
    <n v="0"/>
    <n v="0"/>
    <n v="0"/>
    <m/>
    <m/>
    <m/>
    <n v="0"/>
    <n v="0"/>
    <s v="ZLIN"/>
    <n v="1"/>
    <n v="0"/>
  </r>
  <r>
    <s v="120499000380-0"/>
    <x v="22"/>
    <n v="335303"/>
    <s v="CASETA"/>
    <s v="01.06.2016"/>
    <n v="3729647.9"/>
    <n v="68376.879999999888"/>
    <s v="ZLIN"/>
    <n v="50"/>
    <n v="0"/>
    <n v="0"/>
    <n v="0"/>
    <m/>
    <m/>
    <m/>
    <n v="0"/>
    <n v="0"/>
    <s v="ZLIN"/>
    <n v="1"/>
    <n v="0"/>
  </r>
  <r>
    <s v="120499000381-0"/>
    <x v="22"/>
    <n v="335303"/>
    <s v="CASETA"/>
    <s v="01.06.2016"/>
    <n v="3729647.9"/>
    <n v="68376.879999999888"/>
    <s v="ZLIN"/>
    <n v="50"/>
    <n v="0"/>
    <n v="0"/>
    <n v="0"/>
    <m/>
    <m/>
    <m/>
    <n v="0"/>
    <n v="0"/>
    <s v="ZLIN"/>
    <n v="1"/>
    <n v="0"/>
  </r>
  <r>
    <s v="120499000382-0"/>
    <x v="22"/>
    <n v="335303"/>
    <s v="CASETA"/>
    <s v="01.06.2016"/>
    <n v="3729647.9"/>
    <n v="68376.879999999888"/>
    <s v="ZLIN"/>
    <n v="50"/>
    <n v="0"/>
    <n v="0"/>
    <n v="0"/>
    <m/>
    <m/>
    <m/>
    <n v="0"/>
    <n v="0"/>
    <s v="ZLIN"/>
    <n v="1"/>
    <n v="0"/>
  </r>
  <r>
    <s v="120499000383-0"/>
    <x v="22"/>
    <n v="335303"/>
    <s v="CASETA"/>
    <s v="01.06.2016"/>
    <n v="3729647.9"/>
    <n v="68376.879999999888"/>
    <s v="ZLIN"/>
    <n v="50"/>
    <n v="0"/>
    <n v="0"/>
    <n v="0"/>
    <m/>
    <m/>
    <m/>
    <n v="0"/>
    <n v="0"/>
    <s v="ZLIN"/>
    <n v="1"/>
    <n v="0"/>
  </r>
  <r>
    <s v="120499000384-0"/>
    <x v="22"/>
    <n v="335303"/>
    <s v="CASETA"/>
    <s v="01.06.2016"/>
    <n v="3729647.9"/>
    <n v="68376.879999999888"/>
    <s v="ZLIN"/>
    <n v="50"/>
    <n v="0"/>
    <n v="0"/>
    <n v="0"/>
    <m/>
    <m/>
    <m/>
    <n v="0"/>
    <n v="0"/>
    <s v="ZLIN"/>
    <n v="1"/>
    <n v="0"/>
  </r>
  <r>
    <s v="120499000385-0"/>
    <x v="22"/>
    <n v="335303"/>
    <s v="CASETA"/>
    <s v="01.06.2016"/>
    <n v="3729647.9"/>
    <n v="68376.879999999888"/>
    <s v="ZLIN"/>
    <n v="50"/>
    <n v="0"/>
    <n v="0"/>
    <n v="0"/>
    <m/>
    <m/>
    <m/>
    <n v="0"/>
    <n v="0"/>
    <s v="ZLIN"/>
    <n v="1"/>
    <n v="0"/>
  </r>
  <r>
    <s v="120499000386-0"/>
    <x v="22"/>
    <n v="335303"/>
    <s v="CASETA"/>
    <s v="01.06.2016"/>
    <n v="3729647.9"/>
    <n v="68376.879999999888"/>
    <s v="ZLIN"/>
    <n v="50"/>
    <n v="0"/>
    <n v="0"/>
    <n v="0"/>
    <m/>
    <m/>
    <m/>
    <n v="0"/>
    <n v="0"/>
    <s v="ZLIN"/>
    <n v="1"/>
    <n v="0"/>
  </r>
  <r>
    <s v="120499000387-0"/>
    <x v="22"/>
    <n v="335303"/>
    <s v="CASETA"/>
    <s v="01.06.2016"/>
    <n v="3729647.9"/>
    <n v="68376.879999999888"/>
    <s v="ZLIN"/>
    <n v="50"/>
    <n v="0"/>
    <n v="0"/>
    <n v="0"/>
    <m/>
    <m/>
    <m/>
    <n v="0"/>
    <n v="0"/>
    <s v="ZLIN"/>
    <n v="1"/>
    <n v="0"/>
  </r>
  <r>
    <s v="120499000388-0"/>
    <x v="22"/>
    <n v="335303"/>
    <s v="CASETA"/>
    <s v="01.06.2016"/>
    <n v="3729647.9"/>
    <n v="68376.879999999888"/>
    <s v="ZLIN"/>
    <n v="50"/>
    <n v="0"/>
    <n v="0"/>
    <n v="0"/>
    <m/>
    <m/>
    <m/>
    <n v="0"/>
    <n v="0"/>
    <s v="ZLIN"/>
    <n v="1"/>
    <n v="0"/>
  </r>
  <r>
    <s v="120499000389-0"/>
    <x v="22"/>
    <n v="335303"/>
    <s v="CASETA"/>
    <s v="01.06.2016"/>
    <n v="3729647.9"/>
    <n v="68376.879999999888"/>
    <s v="ZLIN"/>
    <n v="50"/>
    <n v="0"/>
    <n v="0"/>
    <n v="0"/>
    <m/>
    <m/>
    <m/>
    <n v="0"/>
    <n v="0"/>
    <s v="ZLIN"/>
    <n v="1"/>
    <n v="0"/>
  </r>
  <r>
    <s v="120499000390-0"/>
    <x v="22"/>
    <n v="335303"/>
    <s v="CASETA"/>
    <s v="01.06.2016"/>
    <n v="6050000"/>
    <n v="110916.66000000015"/>
    <s v="ZLIN"/>
    <n v="50"/>
    <n v="0"/>
    <n v="0"/>
    <n v="0"/>
    <m/>
    <m/>
    <m/>
    <n v="0"/>
    <n v="0"/>
    <s v="ZLIN"/>
    <n v="1"/>
    <n v="0"/>
  </r>
  <r>
    <s v="120499000391-0"/>
    <x v="22"/>
    <n v="335303"/>
    <s v="CASETA"/>
    <s v="01.06.2016"/>
    <n v="10750000"/>
    <n v="197083.33999999985"/>
    <s v="ZLIN"/>
    <n v="50"/>
    <n v="0"/>
    <n v="0"/>
    <n v="0"/>
    <m/>
    <m/>
    <m/>
    <n v="0"/>
    <n v="0"/>
    <s v="ZLIN"/>
    <n v="1"/>
    <n v="0"/>
  </r>
  <r>
    <s v="120499000392-0"/>
    <x v="22"/>
    <n v="335304"/>
    <s v="CASETA"/>
    <s v="01.06.2016"/>
    <n v="28590383.350000001"/>
    <n v="524157.03000000119"/>
    <s v="ZLIN"/>
    <n v="50"/>
    <n v="0"/>
    <n v="0"/>
    <n v="0"/>
    <m/>
    <m/>
    <m/>
    <n v="0"/>
    <n v="0"/>
    <s v="ZLIN"/>
    <n v="1"/>
    <n v="0"/>
  </r>
  <r>
    <s v="120499000393-0"/>
    <x v="22"/>
    <n v="342310"/>
    <s v="COBERTIZO"/>
    <s v="31.07.2016"/>
    <n v="188549630.86000001"/>
    <n v="4713740.7700000107"/>
    <s v="ZLIN"/>
    <n v="30"/>
    <n v="0"/>
    <n v="0"/>
    <n v="0"/>
    <m/>
    <m/>
    <m/>
    <n v="0"/>
    <n v="0"/>
    <s v="ZLIN"/>
    <n v="0"/>
    <n v="1"/>
  </r>
  <r>
    <s v="120499000394-0"/>
    <x v="22"/>
    <n v="335301"/>
    <s v="CASETA"/>
    <s v="30.09.2016"/>
    <n v="28692702.5"/>
    <n v="836870.48999999836"/>
    <s v="ZLIN"/>
    <n v="20"/>
    <n v="0"/>
    <n v="0"/>
    <n v="0"/>
    <m/>
    <m/>
    <m/>
    <n v="0"/>
    <n v="0"/>
    <s v="ZLIN"/>
    <n v="0"/>
    <n v="1"/>
  </r>
  <r>
    <s v="120499000395-0"/>
    <x v="22"/>
    <n v="335301"/>
    <s v="CASETA"/>
    <s v="30.09.2016"/>
    <n v="28692702.5"/>
    <n v="836870.48999999836"/>
    <s v="ZLIN"/>
    <n v="20"/>
    <n v="0"/>
    <n v="0"/>
    <n v="0"/>
    <m/>
    <m/>
    <m/>
    <n v="0"/>
    <n v="0"/>
    <s v="ZLIN"/>
    <n v="0"/>
    <n v="1"/>
  </r>
  <r>
    <s v="120499000396-0"/>
    <x v="22"/>
    <n v="341201"/>
    <s v="COBERTIZO"/>
    <s v="30.09.2016"/>
    <n v="28692703"/>
    <n v="836870.51000000164"/>
    <s v="ZLIN"/>
    <n v="20"/>
    <n v="0"/>
    <n v="0"/>
    <n v="0"/>
    <m/>
    <m/>
    <m/>
    <n v="0"/>
    <n v="0"/>
    <s v="ZLIN"/>
    <n v="0"/>
    <n v="1"/>
  </r>
  <r>
    <s v="120499000397-0"/>
    <x v="22"/>
    <n v="342502"/>
    <s v="COBERTIZO"/>
    <s v="28.02.2017"/>
    <n v="79518200.069999993"/>
    <n v="530121.32999999821"/>
    <s v="ZLIN"/>
    <n v="25"/>
    <n v="0"/>
    <n v="0"/>
    <n v="0"/>
    <m/>
    <m/>
    <m/>
    <n v="0"/>
    <n v="0"/>
    <s v="ZLIN"/>
    <n v="0"/>
    <n v="1"/>
  </r>
  <r>
    <s v="120499000398-0"/>
    <x v="22"/>
    <n v="342409"/>
    <s v="EDIFICACION"/>
    <s v="28.02.2017"/>
    <n v="20713083"/>
    <n v="69043.609999999404"/>
    <s v="ZLIN"/>
    <n v="50"/>
    <n v="0"/>
    <n v="0"/>
    <n v="0"/>
    <m/>
    <m/>
    <m/>
    <n v="0"/>
    <n v="0"/>
    <s v="ZLIN"/>
    <n v="0"/>
    <n v="1"/>
  </r>
  <r>
    <s v="120499000399-0"/>
    <x v="22"/>
    <n v="342408"/>
    <s v="EDIFICACION"/>
    <s v="28.02.2017"/>
    <n v="6160617.3300000001"/>
    <n v="20535.389999999665"/>
    <s v="ZLIN"/>
    <n v="50"/>
    <n v="0"/>
    <n v="0"/>
    <n v="0"/>
    <m/>
    <m/>
    <m/>
    <n v="0"/>
    <n v="0"/>
    <s v="ZLIN"/>
    <n v="0"/>
    <n v="1"/>
  </r>
  <r>
    <s v="120500009509-0"/>
    <x v="23"/>
    <n v="344100"/>
    <s v="PLANTA ELECTRICA"/>
    <s v="04.02.2016"/>
    <n v="363217017.42000002"/>
    <n v="28250212.470000029"/>
    <s v="ZLIN"/>
    <n v="15"/>
    <n v="0"/>
    <n v="0"/>
    <n v="0"/>
    <s v="ZLIN"/>
    <n v="15"/>
    <n v="0"/>
    <n v="0"/>
    <n v="0"/>
    <m/>
    <m/>
    <m/>
  </r>
  <r>
    <s v="120500009736-0"/>
    <x v="23"/>
    <n v="321201"/>
    <s v="TANQUE DE ESPUMA"/>
    <s v="23.12.2015"/>
    <n v="33600000.009999998"/>
    <n v="2986666.6699999981"/>
    <s v="ZLIN"/>
    <n v="15"/>
    <n v="0"/>
    <n v="0"/>
    <n v="0"/>
    <s v="ZLIN"/>
    <n v="15"/>
    <n v="0"/>
    <n v="0"/>
    <n v="0"/>
    <m/>
    <m/>
    <m/>
  </r>
  <r>
    <s v="120500009856-0"/>
    <x v="23"/>
    <n v="321201"/>
    <s v="Barrera para contención de derra"/>
    <s v="14.12.2015"/>
    <n v="33889931.700000003"/>
    <n v="4518657.5600000024"/>
    <s v="ZLIN"/>
    <n v="10"/>
    <n v="0"/>
    <n v="0"/>
    <n v="0"/>
    <s v="ZLIN"/>
    <n v="10"/>
    <n v="0"/>
    <n v="0"/>
    <n v="0"/>
    <m/>
    <m/>
    <m/>
  </r>
  <r>
    <s v="120500009886-0"/>
    <x v="23"/>
    <n v="321201"/>
    <s v="Barrera para contención de derra"/>
    <s v="24.12.2015"/>
    <n v="47525215.189999998"/>
    <n v="6336695.3599999994"/>
    <s v="ZLIN"/>
    <n v="10"/>
    <n v="0"/>
    <n v="0"/>
    <n v="0"/>
    <s v="ZLIN"/>
    <n v="10"/>
    <n v="0"/>
    <n v="0"/>
    <n v="0"/>
    <m/>
    <m/>
    <m/>
  </r>
  <r>
    <s v="120500009935-0"/>
    <x v="23"/>
    <n v="323303"/>
    <s v="Pinza Amperimetrica de CA/CC"/>
    <s v="24.02.2016"/>
    <n v="218944.45"/>
    <n v="25543.520000000019"/>
    <s v="ZLIN"/>
    <n v="10"/>
    <n v="0"/>
    <n v="0"/>
    <n v="0"/>
    <s v="ZLIN"/>
    <n v="15"/>
    <n v="0"/>
    <n v="0"/>
    <n v="0"/>
    <m/>
    <m/>
    <m/>
  </r>
  <r>
    <s v="120500009936-0"/>
    <x v="23"/>
    <n v="323303"/>
    <s v="Pinza Amperimetrica de CA/CC"/>
    <s v="24.02.2016"/>
    <n v="218944.45"/>
    <n v="25543.520000000019"/>
    <s v="ZLIN"/>
    <n v="10"/>
    <n v="0"/>
    <n v="0"/>
    <n v="0"/>
    <s v="ZLIN"/>
    <n v="15"/>
    <n v="0"/>
    <n v="0"/>
    <n v="0"/>
    <m/>
    <m/>
    <m/>
  </r>
  <r>
    <s v="120500009937-0"/>
    <x v="23"/>
    <n v="323303"/>
    <s v="Pinza Amperimetrica de CA/CC"/>
    <s v="24.02.2016"/>
    <n v="218944.45"/>
    <n v="25543.520000000019"/>
    <s v="ZLIN"/>
    <n v="10"/>
    <n v="0"/>
    <n v="0"/>
    <n v="0"/>
    <s v="ZLIN"/>
    <n v="15"/>
    <n v="0"/>
    <n v="0"/>
    <n v="0"/>
    <m/>
    <m/>
    <m/>
  </r>
  <r>
    <s v="120500009938-0"/>
    <x v="23"/>
    <n v="323303"/>
    <s v="Voltimetro"/>
    <s v="24.02.2016"/>
    <n v="246315.19"/>
    <n v="28736.78"/>
    <s v="ZLIN"/>
    <n v="10"/>
    <n v="0"/>
    <n v="0"/>
    <n v="0"/>
    <s v="ZLIN"/>
    <n v="10"/>
    <n v="0"/>
    <n v="0"/>
    <n v="0"/>
    <m/>
    <m/>
    <m/>
  </r>
  <r>
    <s v="120500009939-0"/>
    <x v="23"/>
    <n v="323303"/>
    <s v="Voltimetro"/>
    <s v="24.02.2016"/>
    <n v="246315.19"/>
    <n v="28736.78"/>
    <s v="ZLIN"/>
    <n v="10"/>
    <n v="0"/>
    <n v="0"/>
    <n v="0"/>
    <s v="ZLIN"/>
    <n v="10"/>
    <n v="0"/>
    <n v="0"/>
    <n v="0"/>
    <m/>
    <m/>
    <m/>
  </r>
  <r>
    <s v="120500009940-0"/>
    <x v="23"/>
    <n v="323303"/>
    <s v="Voltimetro"/>
    <s v="24.02.2016"/>
    <n v="246315.19"/>
    <n v="28736.78"/>
    <s v="ZLIN"/>
    <n v="10"/>
    <n v="0"/>
    <n v="0"/>
    <n v="0"/>
    <s v="ZLIN"/>
    <n v="10"/>
    <n v="0"/>
    <n v="0"/>
    <n v="0"/>
    <m/>
    <m/>
    <m/>
  </r>
  <r>
    <s v="120500009941-0"/>
    <x v="23"/>
    <n v="323303"/>
    <s v="Voltimetro"/>
    <s v="24.02.2016"/>
    <n v="246315.19"/>
    <n v="28736.78"/>
    <s v="ZLIN"/>
    <n v="10"/>
    <n v="0"/>
    <n v="0"/>
    <n v="0"/>
    <s v="ZLIN"/>
    <n v="10"/>
    <n v="0"/>
    <n v="0"/>
    <n v="0"/>
    <m/>
    <m/>
    <m/>
  </r>
  <r>
    <s v="120500009942-0"/>
    <x v="23"/>
    <n v="323303"/>
    <s v="Voltimetro"/>
    <s v="24.02.2016"/>
    <n v="246309.81"/>
    <n v="28736.149999999994"/>
    <s v="ZLIN"/>
    <n v="10"/>
    <n v="0"/>
    <n v="0"/>
    <n v="0"/>
    <s v="ZLIN"/>
    <n v="10"/>
    <n v="0"/>
    <n v="0"/>
    <n v="0"/>
    <m/>
    <m/>
    <m/>
  </r>
  <r>
    <s v="120500009957-0"/>
    <x v="23"/>
    <n v="323304"/>
    <s v="Demoledor de Concreto 25980"/>
    <s v="02.02.2016"/>
    <n v="1084000.01"/>
    <n v="126466.66000000003"/>
    <s v="ZLIN"/>
    <n v="10"/>
    <n v="0"/>
    <n v="0"/>
    <n v="0"/>
    <s v="ZLIN"/>
    <n v="7"/>
    <n v="0"/>
    <n v="0"/>
    <n v="0"/>
    <m/>
    <m/>
    <m/>
  </r>
  <r>
    <s v="120500009958-0"/>
    <x v="23"/>
    <n v="323304"/>
    <s v="Demoledor de Concreto 25980"/>
    <s v="02.02.2016"/>
    <n v="1084000.01"/>
    <n v="126466.66000000003"/>
    <s v="ZLIN"/>
    <n v="10"/>
    <n v="0"/>
    <n v="0"/>
    <n v="0"/>
    <s v="ZLIN"/>
    <n v="7"/>
    <n v="0"/>
    <n v="0"/>
    <n v="0"/>
    <m/>
    <m/>
    <m/>
  </r>
  <r>
    <s v="120500009959-0"/>
    <x v="23"/>
    <n v="323301"/>
    <s v="Demoledor de Concreto 25980"/>
    <s v="02.02.2016"/>
    <n v="1084000.01"/>
    <n v="126466.66000000003"/>
    <s v="ZLIN"/>
    <n v="10"/>
    <n v="0"/>
    <n v="0"/>
    <n v="0"/>
    <s v="ZLIN"/>
    <n v="7"/>
    <n v="0"/>
    <n v="0"/>
    <n v="0"/>
    <m/>
    <m/>
    <m/>
  </r>
  <r>
    <s v="120500009960-0"/>
    <x v="23"/>
    <n v="323304"/>
    <s v="Demoledor de Concreto 25600"/>
    <s v="02.02.2016"/>
    <n v="424850"/>
    <n v="49565.840000000026"/>
    <s v="ZLIN"/>
    <n v="10"/>
    <n v="0"/>
    <n v="0"/>
    <n v="0"/>
    <s v="ZLIN"/>
    <n v="7"/>
    <n v="0"/>
    <n v="0"/>
    <n v="0"/>
    <m/>
    <m/>
    <m/>
  </r>
  <r>
    <s v="120500009961-0"/>
    <x v="23"/>
    <n v="323301"/>
    <s v="Demoledor de Concreto 25600"/>
    <s v="02.02.2016"/>
    <n v="424850"/>
    <n v="49565.840000000026"/>
    <s v="ZLIN"/>
    <n v="10"/>
    <n v="0"/>
    <n v="0"/>
    <n v="0"/>
    <s v="ZLIN"/>
    <n v="7"/>
    <n v="0"/>
    <n v="0"/>
    <n v="0"/>
    <m/>
    <m/>
    <m/>
  </r>
  <r>
    <s v="120500010027-0"/>
    <x v="23"/>
    <n v="323304"/>
    <s v="Amoladora Recta 710W"/>
    <s v="02.02.2016"/>
    <n v="138920"/>
    <n v="16207.339999999997"/>
    <s v="ZLIN"/>
    <n v="10"/>
    <n v="0"/>
    <n v="0"/>
    <n v="0"/>
    <s v="ZLIN"/>
    <n v="10"/>
    <n v="0"/>
    <n v="0"/>
    <n v="0"/>
    <m/>
    <m/>
    <m/>
  </r>
  <r>
    <s v="120500010028-0"/>
    <x v="23"/>
    <n v="323304"/>
    <s v="Amoladora Recta 710W"/>
    <s v="02.02.2016"/>
    <n v="138920"/>
    <n v="16207.339999999997"/>
    <s v="ZLIN"/>
    <n v="10"/>
    <n v="0"/>
    <n v="0"/>
    <n v="0"/>
    <s v="ZLIN"/>
    <n v="10"/>
    <n v="0"/>
    <n v="0"/>
    <n v="0"/>
    <m/>
    <m/>
    <m/>
  </r>
  <r>
    <s v="120500010029-0"/>
    <x v="23"/>
    <n v="323304"/>
    <s v="Amoladora Recta 710W"/>
    <s v="02.02.2016"/>
    <n v="138920"/>
    <n v="16207.339999999997"/>
    <s v="ZLIN"/>
    <n v="10"/>
    <n v="0"/>
    <n v="0"/>
    <n v="0"/>
    <s v="ZLIN"/>
    <n v="10"/>
    <n v="0"/>
    <n v="0"/>
    <n v="0"/>
    <m/>
    <m/>
    <m/>
  </r>
  <r>
    <s v="120500010030-0"/>
    <x v="23"/>
    <n v="323304"/>
    <s v="Amoladora Recta 710W"/>
    <s v="02.02.2016"/>
    <n v="138919.97"/>
    <n v="16207.330000000002"/>
    <s v="ZLIN"/>
    <n v="10"/>
    <n v="0"/>
    <n v="0"/>
    <n v="0"/>
    <s v="ZLIN"/>
    <n v="10"/>
    <n v="0"/>
    <n v="0"/>
    <n v="0"/>
    <m/>
    <m/>
    <m/>
  </r>
  <r>
    <s v="120500010137-0"/>
    <x v="23"/>
    <n v="323303"/>
    <s v="MULTIMETRO CON MEDIDA DE AISLAMI"/>
    <s v="24.02.2016"/>
    <n v="434673.86"/>
    <n v="50711.950000000012"/>
    <s v="ZLIN"/>
    <n v="10"/>
    <n v="0"/>
    <n v="0"/>
    <n v="0"/>
    <s v="ZLIN"/>
    <n v="10"/>
    <n v="0"/>
    <n v="0"/>
    <n v="0"/>
    <m/>
    <m/>
    <m/>
  </r>
  <r>
    <s v="120500010143-0"/>
    <x v="23"/>
    <n v="133501"/>
    <s v="DINAMOMETRO"/>
    <s v="17.05.2016"/>
    <n v="94436562.5"/>
    <n v="8656684.900000006"/>
    <s v="ZLIN"/>
    <n v="10"/>
    <n v="0"/>
    <n v="0"/>
    <n v="0"/>
    <s v="ZLIN"/>
    <n v="10"/>
    <n v="0"/>
    <n v="0"/>
    <n v="0"/>
    <m/>
    <m/>
    <m/>
  </r>
  <r>
    <s v="120500010172-0"/>
    <x v="23"/>
    <n v="322201"/>
    <s v="Bomba p/pruebas presión hidrostá"/>
    <s v="16.02.2016"/>
    <n v="2712000"/>
    <n v="316400"/>
    <s v="ZLIN"/>
    <n v="10"/>
    <n v="0"/>
    <n v="0"/>
    <n v="0"/>
    <s v="ZLIN"/>
    <n v="10"/>
    <n v="0"/>
    <n v="0"/>
    <n v="0"/>
    <m/>
    <m/>
    <m/>
  </r>
  <r>
    <s v="120500010185-0"/>
    <x v="23"/>
    <n v="322301"/>
    <s v="BOMBA DESPLAZAMIENTO POSITIVO VE"/>
    <s v="30.08.2016"/>
    <n v="26007358"/>
    <n v="1733823.8599999994"/>
    <s v="ZLIN"/>
    <n v="10"/>
    <n v="0"/>
    <n v="0"/>
    <n v="0"/>
    <s v="ZLIN"/>
    <n v="10"/>
    <n v="0"/>
    <n v="0"/>
    <n v="0"/>
    <m/>
    <m/>
    <m/>
  </r>
  <r>
    <s v="120500010186-0"/>
    <x v="23"/>
    <n v="322301"/>
    <s v="BOMBA CENTRIFUGA HORIZONTAL"/>
    <s v="30.08.2016"/>
    <n v="14553341.66"/>
    <n v="970222.77999999933"/>
    <s v="ZLIN"/>
    <n v="10"/>
    <n v="0"/>
    <n v="0"/>
    <n v="0"/>
    <s v="ZLIN"/>
    <n v="10"/>
    <n v="0"/>
    <n v="0"/>
    <n v="0"/>
    <m/>
    <m/>
    <m/>
  </r>
  <r>
    <s v="120500010187-0"/>
    <x v="23"/>
    <n v="322301"/>
    <s v="MOTOR ELECTRICO ( VER LIBRITO )"/>
    <s v="30.08.2016"/>
    <n v="26007358"/>
    <n v="1155882.5799999982"/>
    <s v="ZLIN"/>
    <n v="15"/>
    <n v="0"/>
    <n v="0"/>
    <n v="0"/>
    <s v="ZLIN"/>
    <n v="15"/>
    <n v="0"/>
    <n v="0"/>
    <n v="0"/>
    <m/>
    <m/>
    <m/>
  </r>
  <r>
    <s v="120500010188-0"/>
    <x v="23"/>
    <n v="323201"/>
    <s v="MOTOR ELECTRICO"/>
    <s v="30.08.2016"/>
    <n v="14553341.66"/>
    <n v="646815.1799999997"/>
    <s v="ZLIN"/>
    <n v="15"/>
    <n v="0"/>
    <n v="0"/>
    <n v="0"/>
    <s v="ZLIN"/>
    <n v="15"/>
    <n v="0"/>
    <n v="0"/>
    <n v="0"/>
    <m/>
    <m/>
    <m/>
  </r>
  <r>
    <s v="120500010189-0"/>
    <x v="23"/>
    <n v="322301"/>
    <s v="PLANTA ELECTRICA PORTATIL"/>
    <s v="29.07.2016"/>
    <n v="24170758.760000002"/>
    <n v="1208537.9400000013"/>
    <s v="ZLIN"/>
    <n v="15"/>
    <n v="0"/>
    <n v="0"/>
    <n v="0"/>
    <s v="ZLIN"/>
    <n v="15"/>
    <n v="0"/>
    <n v="0"/>
    <n v="0"/>
    <m/>
    <m/>
    <m/>
  </r>
  <r>
    <s v="120500010193-0"/>
    <x v="23"/>
    <n v="321201"/>
    <s v="Bomba DP-801"/>
    <s v="24.04.2017"/>
    <n v="86107609.120000005"/>
    <n v="0"/>
    <s v="ZLIN"/>
    <n v="10"/>
    <n v="0"/>
    <n v="0"/>
    <n v="0"/>
    <s v="ZLIN"/>
    <n v="10"/>
    <n v="0"/>
    <n v="0"/>
    <n v="0"/>
    <m/>
    <m/>
    <m/>
  </r>
  <r>
    <s v="120500010196-0"/>
    <x v="23"/>
    <n v="321201"/>
    <s v="Cámara de espuma MCS-33"/>
    <s v="04.08.2016"/>
    <n v="1417366.59"/>
    <n v="188982.21999999997"/>
    <s v="ZLIN"/>
    <n v="5"/>
    <n v="0"/>
    <n v="0"/>
    <n v="0"/>
    <s v="ZLIN"/>
    <n v="10"/>
    <n v="0"/>
    <n v="0"/>
    <n v="0"/>
    <m/>
    <m/>
    <m/>
  </r>
  <r>
    <s v="120500010197-0"/>
    <x v="23"/>
    <n v="321201"/>
    <s v="Cámara de espuma MCS-33"/>
    <s v="04.08.2016"/>
    <n v="1417366.59"/>
    <n v="188982.21999999997"/>
    <s v="ZLIN"/>
    <n v="5"/>
    <n v="0"/>
    <n v="0"/>
    <n v="0"/>
    <s v="ZLIN"/>
    <n v="10"/>
    <n v="0"/>
    <n v="0"/>
    <n v="0"/>
    <m/>
    <m/>
    <m/>
  </r>
  <r>
    <s v="120500010198-0"/>
    <x v="23"/>
    <n v="321201"/>
    <s v="Cámara de espuma MCS-33"/>
    <s v="04.08.2016"/>
    <n v="1417366.59"/>
    <n v="188982.21999999997"/>
    <s v="ZLIN"/>
    <n v="5"/>
    <n v="0"/>
    <n v="0"/>
    <n v="0"/>
    <s v="ZLIN"/>
    <n v="10"/>
    <n v="0"/>
    <n v="0"/>
    <n v="0"/>
    <m/>
    <m/>
    <m/>
  </r>
  <r>
    <s v="120500010199-0"/>
    <x v="23"/>
    <n v="321201"/>
    <s v="Cámara de espuma MCS-33"/>
    <s v="04.08.2016"/>
    <n v="1417366.59"/>
    <n v="188982.21999999997"/>
    <s v="ZLIN"/>
    <n v="5"/>
    <n v="0"/>
    <n v="0"/>
    <n v="0"/>
    <s v="ZLIN"/>
    <n v="10"/>
    <n v="0"/>
    <n v="0"/>
    <n v="0"/>
    <m/>
    <m/>
    <m/>
  </r>
  <r>
    <s v="120500010200-0"/>
    <x v="23"/>
    <n v="321201"/>
    <s v="Cámara de espuma MCS-33"/>
    <s v="04.08.2016"/>
    <n v="2630204.59"/>
    <n v="350693.93999999994"/>
    <s v="ZLIN"/>
    <n v="5"/>
    <n v="0"/>
    <n v="0"/>
    <n v="0"/>
    <s v="ZLIN"/>
    <n v="10"/>
    <n v="0"/>
    <n v="0"/>
    <n v="0"/>
    <m/>
    <m/>
    <m/>
  </r>
  <r>
    <s v="120500010201-0"/>
    <x v="23"/>
    <n v="321201"/>
    <s v="Cámara de espuma MCS-33"/>
    <s v="04.08.2016"/>
    <n v="2630204.59"/>
    <n v="350693.93999999994"/>
    <s v="ZLIN"/>
    <n v="5"/>
    <n v="0"/>
    <n v="0"/>
    <n v="0"/>
    <s v="ZLIN"/>
    <n v="10"/>
    <n v="0"/>
    <n v="0"/>
    <n v="0"/>
    <m/>
    <m/>
    <m/>
  </r>
  <r>
    <s v="120500010202-0"/>
    <x v="23"/>
    <n v="321201"/>
    <s v="Cámara de espuma MCS-33"/>
    <s v="04.08.2016"/>
    <n v="2630204.59"/>
    <n v="350693.93999999994"/>
    <s v="ZLIN"/>
    <n v="5"/>
    <n v="0"/>
    <n v="0"/>
    <n v="0"/>
    <s v="ZLIN"/>
    <n v="10"/>
    <n v="0"/>
    <n v="0"/>
    <n v="0"/>
    <m/>
    <m/>
    <m/>
  </r>
  <r>
    <s v="120500010203-0"/>
    <x v="23"/>
    <n v="321201"/>
    <s v="Cámara de espuma MCS-33"/>
    <s v="04.08.2016"/>
    <n v="2630204.59"/>
    <n v="350693.93999999994"/>
    <s v="ZLIN"/>
    <n v="5"/>
    <n v="0"/>
    <n v="0"/>
    <n v="0"/>
    <s v="ZLIN"/>
    <n v="10"/>
    <n v="0"/>
    <n v="0"/>
    <n v="0"/>
    <m/>
    <m/>
    <m/>
  </r>
  <r>
    <s v="120500010204-0"/>
    <x v="23"/>
    <n v="321201"/>
    <s v="Cámara de espuma MCS-55"/>
    <s v="04.08.2016"/>
    <n v="1693011.59"/>
    <n v="225734.88000000012"/>
    <s v="ZLIN"/>
    <n v="5"/>
    <n v="0"/>
    <n v="0"/>
    <n v="0"/>
    <s v="ZLIN"/>
    <n v="10"/>
    <n v="0"/>
    <n v="0"/>
    <n v="0"/>
    <m/>
    <m/>
    <m/>
  </r>
  <r>
    <s v="120500010205-0"/>
    <x v="23"/>
    <n v="321201"/>
    <s v="Cámara de espuma MCS-55"/>
    <s v="04.08.2016"/>
    <n v="1693011.59"/>
    <n v="225734.88000000012"/>
    <s v="ZLIN"/>
    <n v="5"/>
    <n v="0"/>
    <n v="0"/>
    <n v="0"/>
    <s v="ZLIN"/>
    <n v="10"/>
    <n v="0"/>
    <n v="0"/>
    <n v="0"/>
    <m/>
    <m/>
    <m/>
  </r>
  <r>
    <s v="120500010206-0"/>
    <x v="23"/>
    <n v="321201"/>
    <s v="Cámara de espuma MCS-55"/>
    <s v="04.08.2016"/>
    <n v="1693011.59"/>
    <n v="225734.88000000012"/>
    <s v="ZLIN"/>
    <n v="5"/>
    <n v="0"/>
    <n v="0"/>
    <n v="0"/>
    <s v="ZLIN"/>
    <n v="10"/>
    <n v="0"/>
    <n v="0"/>
    <n v="0"/>
    <m/>
    <m/>
    <m/>
  </r>
  <r>
    <s v="120500010207-0"/>
    <x v="23"/>
    <n v="321201"/>
    <s v="Cámara de espuma MCS-55"/>
    <s v="04.08.2016"/>
    <n v="1693011.59"/>
    <n v="225734.88000000012"/>
    <s v="ZLIN"/>
    <n v="5"/>
    <n v="0"/>
    <n v="0"/>
    <n v="0"/>
    <s v="ZLIN"/>
    <n v="10"/>
    <n v="0"/>
    <n v="0"/>
    <n v="0"/>
    <m/>
    <m/>
    <m/>
  </r>
  <r>
    <s v="120500010208-0"/>
    <x v="23"/>
    <n v="321201"/>
    <s v="Cámara de espuma MCS-55"/>
    <s v="04.08.2016"/>
    <n v="1693011.59"/>
    <n v="225734.88000000012"/>
    <s v="ZLIN"/>
    <n v="5"/>
    <n v="0"/>
    <n v="0"/>
    <n v="0"/>
    <s v="ZLIN"/>
    <n v="10"/>
    <n v="0"/>
    <n v="0"/>
    <n v="0"/>
    <m/>
    <m/>
    <m/>
  </r>
  <r>
    <s v="120500010209-0"/>
    <x v="23"/>
    <n v="321201"/>
    <s v="Cámara de espuma MCS-55"/>
    <s v="04.08.2016"/>
    <n v="1693011.59"/>
    <n v="225734.88000000012"/>
    <s v="ZLIN"/>
    <n v="5"/>
    <n v="0"/>
    <n v="0"/>
    <n v="0"/>
    <s v="ZLIN"/>
    <n v="10"/>
    <n v="0"/>
    <n v="0"/>
    <n v="0"/>
    <m/>
    <m/>
    <m/>
  </r>
  <r>
    <s v="120500010210-0"/>
    <x v="23"/>
    <n v="321201"/>
    <s v="Cámara de espuma MCS-55"/>
    <s v="04.08.2016"/>
    <n v="1693011.59"/>
    <n v="225734.88000000012"/>
    <s v="ZLIN"/>
    <n v="5"/>
    <n v="0"/>
    <n v="0"/>
    <n v="0"/>
    <s v="ZLIN"/>
    <n v="10"/>
    <n v="0"/>
    <n v="0"/>
    <n v="0"/>
    <m/>
    <m/>
    <m/>
  </r>
  <r>
    <s v="120500010211-0"/>
    <x v="23"/>
    <n v="321201"/>
    <s v="Cámara de espuma MCS-55"/>
    <s v="04.08.2016"/>
    <n v="1693011.59"/>
    <n v="225734.88000000012"/>
    <s v="ZLIN"/>
    <n v="5"/>
    <n v="0"/>
    <n v="0"/>
    <n v="0"/>
    <s v="ZLIN"/>
    <n v="10"/>
    <n v="0"/>
    <n v="0"/>
    <n v="0"/>
    <m/>
    <m/>
    <m/>
  </r>
  <r>
    <s v="120500010212-0"/>
    <x v="23"/>
    <n v="321201"/>
    <s v="Cámara de espuma MCS-55"/>
    <s v="04.08.2016"/>
    <n v="2630188.0499999998"/>
    <n v="350691.73999999976"/>
    <s v="ZLIN"/>
    <n v="5"/>
    <n v="0"/>
    <n v="0"/>
    <n v="0"/>
    <s v="ZLIN"/>
    <n v="10"/>
    <n v="0"/>
    <n v="0"/>
    <n v="0"/>
    <m/>
    <m/>
    <m/>
  </r>
  <r>
    <s v="120500010213-0"/>
    <x v="23"/>
    <n v="321201"/>
    <s v="Cámara de espuma MCS-17"/>
    <s v="04.08.2016"/>
    <n v="2630204.59"/>
    <n v="350693.93999999994"/>
    <s v="ZLIN"/>
    <n v="5"/>
    <n v="0"/>
    <n v="0"/>
    <n v="0"/>
    <s v="ZLIN"/>
    <n v="10"/>
    <n v="0"/>
    <n v="0"/>
    <n v="0"/>
    <m/>
    <m/>
    <m/>
  </r>
  <r>
    <s v="120500010214-0"/>
    <x v="23"/>
    <n v="321201"/>
    <s v="Cámara de espuma MCS-17"/>
    <s v="04.08.2016"/>
    <n v="2630204.59"/>
    <n v="350693.93999999994"/>
    <s v="ZLIN"/>
    <n v="5"/>
    <n v="0"/>
    <n v="0"/>
    <n v="0"/>
    <s v="ZLIN"/>
    <n v="10"/>
    <n v="0"/>
    <n v="0"/>
    <n v="0"/>
    <m/>
    <m/>
    <m/>
  </r>
  <r>
    <s v="120500010218-0"/>
    <x v="23"/>
    <n v="344203"/>
    <s v="CONJUNTO VALVULA-ACTUADOR 150 MM"/>
    <s v="10.06.2016"/>
    <n v="35638016.049999997"/>
    <n v="1187933.8699999973"/>
    <s v="ZLIN"/>
    <n v="25"/>
    <n v="0"/>
    <n v="0"/>
    <n v="0"/>
    <s v="ZLIN"/>
    <n v="10"/>
    <n v="0"/>
    <n v="0"/>
    <n v="0"/>
    <m/>
    <m/>
    <m/>
  </r>
  <r>
    <s v="120500010219-0"/>
    <x v="23"/>
    <n v="344203"/>
    <s v="CONJUNTO VALVULA-ACTUADOR 150 MM"/>
    <s v="10.06.2016"/>
    <n v="35638016.030000001"/>
    <n v="1187933.8700000048"/>
    <s v="ZLIN"/>
    <n v="25"/>
    <n v="0"/>
    <n v="0"/>
    <n v="0"/>
    <s v="ZLIN"/>
    <n v="10"/>
    <n v="0"/>
    <n v="0"/>
    <n v="0"/>
    <m/>
    <m/>
    <m/>
  </r>
  <r>
    <s v="120500010220-0"/>
    <x v="23"/>
    <n v="344203"/>
    <s v="CONJUNTO VALVULA-ACTUADOR 150 MM"/>
    <s v="10.06.2016"/>
    <n v="35638016.030000001"/>
    <n v="1187933.8700000048"/>
    <s v="ZLIN"/>
    <n v="25"/>
    <n v="0"/>
    <n v="0"/>
    <n v="0"/>
    <s v="ZLIN"/>
    <n v="10"/>
    <n v="0"/>
    <n v="0"/>
    <n v="0"/>
    <m/>
    <m/>
    <m/>
  </r>
  <r>
    <s v="120500010221-0"/>
    <x v="23"/>
    <n v="344203"/>
    <s v="CONJUNTO VALVULA-ACTUADOR 150 MM"/>
    <s v="10.06.2016"/>
    <n v="29827646.699999999"/>
    <n v="994254.8900000006"/>
    <s v="ZLIN"/>
    <n v="25"/>
    <n v="0"/>
    <n v="0"/>
    <n v="0"/>
    <s v="ZLIN"/>
    <n v="10"/>
    <n v="0"/>
    <n v="0"/>
    <n v="0"/>
    <m/>
    <m/>
    <m/>
  </r>
  <r>
    <s v="120500010229-0"/>
    <x v="23"/>
    <n v="322321"/>
    <s v="LAVADORA DE MANGUERAS CONTRA INC"/>
    <s v="23.12.2015"/>
    <n v="7602744.8600000003"/>
    <n v="2027398.63"/>
    <s v="ZLIN"/>
    <n v="5"/>
    <n v="0"/>
    <n v="0"/>
    <n v="0"/>
    <s v="ZLIN"/>
    <n v="15"/>
    <n v="0"/>
    <n v="0"/>
    <n v="0"/>
    <m/>
    <m/>
    <m/>
  </r>
  <r>
    <s v="120500010236-0"/>
    <x v="23"/>
    <n v="344203"/>
    <s v="VALVULA"/>
    <s v="10.06.2016"/>
    <n v="11080707.710000001"/>
    <n v="369356.92000000179"/>
    <s v="ZLIN"/>
    <n v="25"/>
    <n v="0"/>
    <n v="0"/>
    <n v="0"/>
    <s v="ZLIN"/>
    <n v="10"/>
    <n v="0"/>
    <n v="0"/>
    <n v="0"/>
    <m/>
    <m/>
    <m/>
  </r>
  <r>
    <s v="120500010237-0"/>
    <x v="23"/>
    <n v="344203"/>
    <s v="VALVULA"/>
    <s v="10.06.2016"/>
    <n v="11080707.710000001"/>
    <n v="369356.92000000179"/>
    <s v="ZLIN"/>
    <n v="25"/>
    <n v="0"/>
    <n v="0"/>
    <n v="0"/>
    <s v="ZLIN"/>
    <n v="10"/>
    <n v="0"/>
    <n v="0"/>
    <n v="0"/>
    <m/>
    <m/>
    <m/>
  </r>
  <r>
    <s v="120500010252-0"/>
    <x v="23"/>
    <n v="344208"/>
    <s v="BRISTLE BLASTER 110V p/anclaje t"/>
    <s v="14.12.2015"/>
    <n v="632220.31000000006"/>
    <n v="120422.92000000004"/>
    <s v="ZLIN"/>
    <n v="7"/>
    <n v="0"/>
    <n v="0"/>
    <n v="0"/>
    <s v="ZLIN"/>
    <n v="10"/>
    <n v="0"/>
    <n v="0"/>
    <n v="0"/>
    <m/>
    <m/>
    <m/>
  </r>
  <r>
    <s v="120500010253-0"/>
    <x v="23"/>
    <n v="321201"/>
    <s v="RECOLECTORES PARA DERRAMES DE HI"/>
    <s v="27.12.2016"/>
    <n v="85676763.280000001"/>
    <n v="5140605.799999997"/>
    <s v="ZLI1"/>
    <n v="5"/>
    <n v="0"/>
    <n v="0"/>
    <n v="0"/>
    <s v="ZLIN"/>
    <n v="10"/>
    <n v="0"/>
    <n v="0"/>
    <n v="0"/>
    <m/>
    <m/>
    <m/>
  </r>
  <r>
    <s v="120500010256-0"/>
    <x v="23"/>
    <n v="342409"/>
    <s v="PISTOLA DE IMPACTO NEUMÁTICA  JCR"/>
    <s v="19.05.2016"/>
    <n v="429385.1"/>
    <n v="39360.299999999988"/>
    <s v="ZLIN"/>
    <n v="10"/>
    <n v="0"/>
    <n v="0"/>
    <n v="0"/>
    <s v="ZLIN"/>
    <n v="10"/>
    <n v="0"/>
    <n v="0"/>
    <n v="0"/>
    <m/>
    <m/>
    <m/>
  </r>
  <r>
    <s v="120500010257-0"/>
    <x v="23"/>
    <n v="344206"/>
    <s v="HORNO PARA SOLDADURA MOIN"/>
    <s v="17.05.2016"/>
    <n v="173500.2"/>
    <n v="15904.190000000002"/>
    <s v="ZLIN"/>
    <n v="10"/>
    <n v="0"/>
    <n v="0"/>
    <n v="0"/>
    <s v="ZLIN"/>
    <n v="10"/>
    <n v="0"/>
    <n v="0"/>
    <n v="0"/>
    <m/>
    <m/>
    <m/>
  </r>
  <r>
    <s v="120501000001-0"/>
    <x v="24"/>
    <n v="341202"/>
    <s v="EXTINTOR DE CARRETILLA"/>
    <s v="01.10.2015"/>
    <n v="1"/>
    <n v="1"/>
    <s v="ZLIN"/>
    <n v="0"/>
    <n v="1"/>
    <n v="0"/>
    <n v="0"/>
    <m/>
    <m/>
    <m/>
    <n v="639210.59"/>
    <n v="64682.020000000019"/>
    <s v="ZLIN"/>
    <n v="14"/>
    <n v="0"/>
  </r>
  <r>
    <s v="120501000002-0"/>
    <x v="24"/>
    <n v="341202"/>
    <s v="EXTINTOR DE CARRETILLA"/>
    <s v="01.10.2015"/>
    <n v="1"/>
    <n v="1"/>
    <s v="ZLIN"/>
    <n v="0"/>
    <n v="1"/>
    <n v="0"/>
    <n v="0"/>
    <m/>
    <m/>
    <m/>
    <n v="639210.59"/>
    <n v="64682.020000000019"/>
    <s v="ZLIN"/>
    <n v="14"/>
    <n v="0"/>
  </r>
  <r>
    <s v="120501000003-0"/>
    <x v="24"/>
    <n v="341202"/>
    <s v="EXTINTOR DE CARRETILLA"/>
    <s v="01.10.2015"/>
    <n v="1"/>
    <n v="1"/>
    <s v="ZLIN"/>
    <n v="0"/>
    <n v="1"/>
    <n v="0"/>
    <n v="0"/>
    <m/>
    <m/>
    <m/>
    <n v="639210.59"/>
    <n v="64682.020000000019"/>
    <s v="ZLIN"/>
    <n v="14"/>
    <n v="0"/>
  </r>
  <r>
    <s v="120501000004-0"/>
    <x v="24"/>
    <n v="341202"/>
    <s v="EXTINTOR DE CARRETILLA"/>
    <s v="01.10.2015"/>
    <n v="1"/>
    <n v="1"/>
    <s v="ZLIN"/>
    <n v="0"/>
    <n v="1"/>
    <n v="0"/>
    <n v="0"/>
    <m/>
    <m/>
    <m/>
    <n v="639210.59"/>
    <n v="64682.020000000019"/>
    <s v="ZLIN"/>
    <n v="14"/>
    <n v="0"/>
  </r>
  <r>
    <s v="120501000005-0"/>
    <x v="24"/>
    <n v="341202"/>
    <s v="EXTINTOR DE CARRETILLA"/>
    <s v="01.10.2015"/>
    <n v="1"/>
    <n v="1"/>
    <s v="ZLIN"/>
    <n v="0"/>
    <n v="1"/>
    <n v="0"/>
    <n v="0"/>
    <m/>
    <m/>
    <m/>
    <n v="639210.59"/>
    <n v="64682.020000000019"/>
    <s v="ZLIN"/>
    <n v="14"/>
    <n v="0"/>
  </r>
  <r>
    <s v="120501000006-0"/>
    <x v="24"/>
    <n v="341202"/>
    <s v="EXTINTOR DE CARRETILLA"/>
    <s v="01.10.2015"/>
    <n v="1"/>
    <n v="1"/>
    <s v="ZLIN"/>
    <n v="0"/>
    <n v="1"/>
    <n v="0"/>
    <n v="0"/>
    <m/>
    <m/>
    <m/>
    <n v="639210.59"/>
    <n v="64682.020000000019"/>
    <s v="ZLIN"/>
    <n v="14"/>
    <n v="0"/>
  </r>
  <r>
    <s v="120501000007-0"/>
    <x v="24"/>
    <n v="341202"/>
    <s v="EXTINTOR DE CARRETILLA"/>
    <s v="30.11.2003"/>
    <n v="67787.09"/>
    <n v="35205.569999999992"/>
    <s v="ZLIN"/>
    <n v="25"/>
    <n v="10"/>
    <n v="0"/>
    <n v="0"/>
    <m/>
    <m/>
    <m/>
    <n v="395578.23"/>
    <n v="40028.75"/>
    <s v="ZLIN"/>
    <n v="14"/>
    <n v="0"/>
  </r>
  <r>
    <s v="120501000008-0"/>
    <x v="24"/>
    <n v="341202"/>
    <s v="EXTINTOR DE CARRETILLA"/>
    <s v="30.11.2003"/>
    <n v="67787.09"/>
    <n v="35205.569999999992"/>
    <s v="ZLIN"/>
    <n v="25"/>
    <n v="10"/>
    <n v="0"/>
    <n v="0"/>
    <m/>
    <m/>
    <m/>
    <n v="395578.23"/>
    <n v="40028.75"/>
    <s v="ZLIN"/>
    <n v="14"/>
    <n v="0"/>
  </r>
  <r>
    <s v="120501000009-0"/>
    <x v="24"/>
    <n v="341202"/>
    <s v="EXTINTOR DE CARRETILLA"/>
    <s v="30.11.2003"/>
    <n v="67787.09"/>
    <n v="35205.569999999992"/>
    <s v="ZLIN"/>
    <n v="25"/>
    <n v="10"/>
    <n v="0"/>
    <n v="0"/>
    <m/>
    <m/>
    <m/>
    <n v="395578.23"/>
    <n v="40028.75"/>
    <s v="ZLIN"/>
    <n v="14"/>
    <n v="0"/>
  </r>
  <r>
    <s v="120501000010-0"/>
    <x v="24"/>
    <n v="341202"/>
    <s v="EXTINTOR DE CARRETILLA"/>
    <s v="31.10.2003"/>
    <n v="67786.09"/>
    <n v="35309.789999999994"/>
    <s v="ZLIN"/>
    <n v="25"/>
    <n v="11"/>
    <n v="0"/>
    <n v="0"/>
    <m/>
    <m/>
    <m/>
    <n v="395695.45"/>
    <n v="40040.609999999986"/>
    <s v="ZLIN"/>
    <n v="14"/>
    <n v="0"/>
  </r>
  <r>
    <s v="120501000011-0"/>
    <x v="24"/>
    <n v="341202"/>
    <s v="EXTINTOR DE CARRETILLA"/>
    <s v="30.11.2003"/>
    <n v="67787.09"/>
    <n v="35205.569999999992"/>
    <s v="ZLIN"/>
    <n v="25"/>
    <n v="10"/>
    <n v="0"/>
    <n v="0"/>
    <m/>
    <m/>
    <m/>
    <n v="395578.23"/>
    <n v="40028.75"/>
    <s v="ZLIN"/>
    <n v="14"/>
    <n v="0"/>
  </r>
  <r>
    <s v="120501000012-0"/>
    <x v="24"/>
    <n v="341202"/>
    <s v="EXTINTOR DE CARRETILLA"/>
    <s v="30.11.2003"/>
    <n v="67787.09"/>
    <n v="35205.569999999992"/>
    <s v="ZLIN"/>
    <n v="25"/>
    <n v="10"/>
    <n v="0"/>
    <n v="0"/>
    <m/>
    <m/>
    <m/>
    <n v="395578.23"/>
    <n v="40028.75"/>
    <s v="ZLIN"/>
    <n v="14"/>
    <n v="0"/>
  </r>
  <r>
    <s v="120501000013-0"/>
    <x v="24"/>
    <n v="341202"/>
    <s v="EXTINTOR DE CARRETILLA"/>
    <s v="30.11.2003"/>
    <n v="67787.09"/>
    <n v="35205.569999999992"/>
    <s v="ZLIN"/>
    <n v="25"/>
    <n v="10"/>
    <n v="0"/>
    <n v="0"/>
    <m/>
    <m/>
    <m/>
    <n v="395578.23"/>
    <n v="40028.75"/>
    <s v="ZLIN"/>
    <n v="14"/>
    <n v="0"/>
  </r>
  <r>
    <s v="120501000014-0"/>
    <x v="24"/>
    <n v="341202"/>
    <s v="EXTINTOR DE CARRETILLA"/>
    <s v="30.11.2003"/>
    <n v="67787.09"/>
    <n v="35205.569999999992"/>
    <s v="ZLIN"/>
    <n v="25"/>
    <n v="10"/>
    <n v="0"/>
    <n v="0"/>
    <m/>
    <m/>
    <m/>
    <n v="395578.23"/>
    <n v="40028.75"/>
    <s v="ZLIN"/>
    <n v="14"/>
    <n v="0"/>
  </r>
  <r>
    <s v="120501000015-0"/>
    <x v="24"/>
    <n v="341202"/>
    <s v="EXTINTOR DE CARRETILLA"/>
    <s v="31.10.2003"/>
    <n v="67787.09"/>
    <n v="35310.33"/>
    <s v="ZLIN"/>
    <n v="25"/>
    <n v="11"/>
    <n v="0"/>
    <n v="0"/>
    <m/>
    <m/>
    <m/>
    <n v="395694.93"/>
    <n v="40040.559999999998"/>
    <s v="ZLIN"/>
    <n v="14"/>
    <n v="0"/>
  </r>
  <r>
    <s v="120501000016-0"/>
    <x v="24"/>
    <n v="341202"/>
    <s v="EXTINTOR DE CARRETILLA"/>
    <s v="31.10.2003"/>
    <n v="67787.09"/>
    <n v="35310.33"/>
    <s v="ZLIN"/>
    <n v="25"/>
    <n v="11"/>
    <n v="0"/>
    <n v="0"/>
    <m/>
    <m/>
    <m/>
    <n v="395694.93"/>
    <n v="40040.559999999998"/>
    <s v="ZLIN"/>
    <n v="14"/>
    <n v="0"/>
  </r>
  <r>
    <s v="120501000017-0"/>
    <x v="24"/>
    <n v="341202"/>
    <s v="EXTINTOR DE CARRETILLA"/>
    <s v="31.10.2003"/>
    <n v="67787.09"/>
    <n v="35310.33"/>
    <s v="ZLIN"/>
    <n v="25"/>
    <n v="11"/>
    <n v="0"/>
    <n v="0"/>
    <m/>
    <m/>
    <m/>
    <n v="395694.93"/>
    <n v="40040.559999999998"/>
    <s v="ZLIN"/>
    <n v="14"/>
    <n v="0"/>
  </r>
  <r>
    <s v="120501000018-0"/>
    <x v="24"/>
    <n v="341202"/>
    <s v="EXTINTOR DE CARRETILLA"/>
    <s v="31.10.2003"/>
    <n v="67787.09"/>
    <n v="35310.33"/>
    <s v="ZLIN"/>
    <n v="25"/>
    <n v="11"/>
    <n v="0"/>
    <n v="0"/>
    <m/>
    <m/>
    <m/>
    <n v="395694.93"/>
    <n v="40040.559999999998"/>
    <s v="ZLIN"/>
    <n v="14"/>
    <n v="0"/>
  </r>
  <r>
    <s v="120501000019-0"/>
    <x v="24"/>
    <n v="341202"/>
    <s v="EXTINTOR DE CARRETILLA"/>
    <s v="01.10.2015"/>
    <n v="1"/>
    <n v="1"/>
    <s v="ZLIN"/>
    <n v="0"/>
    <n v="1"/>
    <n v="0"/>
    <n v="0"/>
    <m/>
    <m/>
    <m/>
    <n v="71187.149999999994"/>
    <n v="12738.749999999993"/>
    <s v="ZLIN"/>
    <n v="7"/>
    <n v="11"/>
  </r>
  <r>
    <s v="120501000020-0"/>
    <x v="24"/>
    <n v="341202"/>
    <s v="EXTINTOR DE CARRETILLA"/>
    <s v="01.10.2015"/>
    <n v="1"/>
    <n v="1"/>
    <s v="ZLIN"/>
    <n v="0"/>
    <n v="1"/>
    <n v="0"/>
    <n v="0"/>
    <m/>
    <m/>
    <m/>
    <n v="22330.52"/>
    <n v="3995.9900000000016"/>
    <s v="ZLIN"/>
    <n v="7"/>
    <n v="11"/>
  </r>
  <r>
    <s v="120501000021-0"/>
    <x v="24"/>
    <n v="341202"/>
    <s v="EXTINTOR DE CARRETILLA"/>
    <s v="31.12.2003"/>
    <n v="852266.34"/>
    <n v="770410.26"/>
    <s v="ZLIN"/>
    <n v="14"/>
    <n v="9"/>
    <n v="0"/>
    <n v="0"/>
    <m/>
    <m/>
    <m/>
    <n v="-73737.86"/>
    <n v="-34820.660000000003"/>
    <s v="ZLIN"/>
    <n v="3"/>
    <n v="0"/>
  </r>
  <r>
    <s v="120501000022-0"/>
    <x v="24"/>
    <n v="341202"/>
    <s v="CARRETILLA PORTATIL ESPUMA"/>
    <s v="31.12.2005"/>
    <n v="1261866"/>
    <n v="1121658.6599999999"/>
    <s v="ZLIN"/>
    <n v="12"/>
    <n v="9"/>
    <n v="0"/>
    <n v="0"/>
    <m/>
    <m/>
    <m/>
    <n v="184573"/>
    <n v="87159.47"/>
    <s v="ZLIN"/>
    <n v="3"/>
    <n v="0"/>
  </r>
  <r>
    <s v="120501000023-0"/>
    <x v="24"/>
    <n v="341202"/>
    <s v="CARRETILLA PORTATIL ESPUMA"/>
    <s v="31.12.2005"/>
    <n v="14729074.529999999"/>
    <n v="13092510.689999999"/>
    <s v="ZLIN"/>
    <n v="12"/>
    <n v="9"/>
    <n v="0"/>
    <n v="0"/>
    <m/>
    <m/>
    <m/>
    <n v="-2808140.01"/>
    <n v="-1326066.1199999999"/>
    <s v="ZLIN"/>
    <n v="3"/>
    <n v="0"/>
  </r>
  <r>
    <s v="120501000024-0"/>
    <x v="24"/>
    <n v="341202"/>
    <s v="CARRETILLA PORTATIL ESPUMA"/>
    <s v="31.12.2005"/>
    <n v="1261866"/>
    <n v="1121658.6599999999"/>
    <s v="ZLIN"/>
    <n v="12"/>
    <n v="9"/>
    <n v="0"/>
    <n v="0"/>
    <m/>
    <m/>
    <m/>
    <n v="184573"/>
    <n v="87159.47"/>
    <s v="ZLIN"/>
    <n v="3"/>
    <n v="0"/>
  </r>
  <r>
    <s v="120501000025-0"/>
    <x v="24"/>
    <n v="341202"/>
    <s v="EXTINTOR DE CARRETILLA"/>
    <s v="31.12.2003"/>
    <n v="852266.34"/>
    <n v="770410.26"/>
    <s v="ZLIN"/>
    <n v="14"/>
    <n v="9"/>
    <n v="0"/>
    <n v="0"/>
    <m/>
    <m/>
    <m/>
    <n v="-73737.86"/>
    <n v="-34820.660000000003"/>
    <s v="ZLIN"/>
    <n v="3"/>
    <n v="0"/>
  </r>
  <r>
    <s v="120501000026-0"/>
    <x v="24"/>
    <n v="341202"/>
    <s v="EXTINTOR DE CARRETILLA"/>
    <s v="31.12.2003"/>
    <n v="852266.34"/>
    <n v="770410.26"/>
    <s v="ZLIN"/>
    <n v="14"/>
    <n v="9"/>
    <n v="0"/>
    <n v="0"/>
    <m/>
    <m/>
    <m/>
    <n v="-73737.86"/>
    <n v="-34820.660000000003"/>
    <s v="ZLIN"/>
    <n v="3"/>
    <n v="0"/>
  </r>
  <r>
    <s v="120501000027-0"/>
    <x v="24"/>
    <n v="341202"/>
    <s v="EXTINTOR DE CARRETILLA"/>
    <s v="31.12.2003"/>
    <n v="852266.34"/>
    <n v="770410.26"/>
    <s v="ZLIN"/>
    <n v="14"/>
    <n v="9"/>
    <n v="0"/>
    <n v="0"/>
    <m/>
    <m/>
    <m/>
    <n v="-73737.86"/>
    <n v="-34820.660000000003"/>
    <s v="ZLIN"/>
    <n v="3"/>
    <n v="0"/>
  </r>
  <r>
    <s v="120501000028-0"/>
    <x v="24"/>
    <n v="341202"/>
    <s v="EXTINTOR DE CARRETILLA"/>
    <s v="31.12.2003"/>
    <n v="852266.34"/>
    <n v="770410.26"/>
    <s v="ZLIN"/>
    <n v="14"/>
    <n v="9"/>
    <n v="0"/>
    <n v="0"/>
    <m/>
    <m/>
    <m/>
    <n v="-73737.86"/>
    <n v="-34820.660000000003"/>
    <s v="ZLIN"/>
    <n v="3"/>
    <n v="0"/>
  </r>
  <r>
    <s v="120501000029-0"/>
    <x v="24"/>
    <n v="341202"/>
    <s v="EXTINTOR DE CARRETILLA"/>
    <s v="31.07.2001"/>
    <n v="665192.43999999994"/>
    <n v="610297.91999999993"/>
    <s v="ZLIN"/>
    <n v="17"/>
    <n v="2"/>
    <n v="0"/>
    <n v="0"/>
    <m/>
    <m/>
    <m/>
    <n v="-61789.38"/>
    <n v="-29178.319999999996"/>
    <s v="ZLIN"/>
    <n v="3"/>
    <n v="0"/>
  </r>
  <r>
    <s v="120501000030-0"/>
    <x v="24"/>
    <n v="341202"/>
    <s v="EXTINTOR DE CARRETILLA"/>
    <s v="31.07.2001"/>
    <n v="665192.43999999994"/>
    <n v="610297.91999999993"/>
    <s v="ZLIN"/>
    <n v="17"/>
    <n v="2"/>
    <n v="0"/>
    <n v="0"/>
    <m/>
    <m/>
    <m/>
    <n v="-61789.38"/>
    <n v="-29178.319999999996"/>
    <s v="ZLIN"/>
    <n v="3"/>
    <n v="0"/>
  </r>
  <r>
    <s v="120501000031-0"/>
    <x v="24"/>
    <n v="341202"/>
    <s v="BOMBA"/>
    <s v="31.12.2000"/>
    <n v="2311323.2799999998"/>
    <n v="2078070.4699999997"/>
    <s v="ZLIN"/>
    <n v="18"/>
    <n v="2"/>
    <n v="0"/>
    <n v="0"/>
    <m/>
    <m/>
    <m/>
    <n v="342962.48"/>
    <n v="142203.94999999998"/>
    <s v="ZLIN"/>
    <n v="3"/>
    <n v="5"/>
  </r>
  <r>
    <s v="120501000031-1"/>
    <x v="24"/>
    <n v="341202"/>
    <s v="REDUCTOR"/>
    <s v="01.10.2015"/>
    <n v="1"/>
    <n v="0"/>
    <s v="ZLIN"/>
    <n v="0"/>
    <n v="1"/>
    <n v="0"/>
    <n v="0"/>
    <m/>
    <m/>
    <m/>
    <n v="95699.73"/>
    <n v="19601.149999999994"/>
    <s v="ZLIN"/>
    <n v="6"/>
    <n v="11"/>
  </r>
  <r>
    <s v="120501000031-2"/>
    <x v="24"/>
    <n v="341202"/>
    <s v="MOTOR"/>
    <s v="01.10.2015"/>
    <n v="1"/>
    <n v="0"/>
    <s v="ZLIN"/>
    <n v="0"/>
    <n v="1"/>
    <n v="0"/>
    <n v="0"/>
    <m/>
    <m/>
    <m/>
    <n v="140302.57"/>
    <n v="58174.240000000005"/>
    <s v="ZLIN"/>
    <n v="3"/>
    <n v="5"/>
  </r>
  <r>
    <s v="120501000032-0"/>
    <x v="24"/>
    <n v="341202"/>
    <s v="BOMBA"/>
    <s v="31.12.2000"/>
    <n v="2311323.2799999998"/>
    <n v="2078070.4699999997"/>
    <s v="ZLIN"/>
    <n v="18"/>
    <n v="2"/>
    <n v="0"/>
    <n v="0"/>
    <m/>
    <m/>
    <m/>
    <n v="342962.48"/>
    <n v="142203.94999999998"/>
    <s v="ZLIN"/>
    <n v="3"/>
    <n v="5"/>
  </r>
  <r>
    <s v="120501000032-1"/>
    <x v="24"/>
    <n v="341202"/>
    <s v="REDUCTOR"/>
    <s v="01.10.2015"/>
    <n v="1"/>
    <n v="0"/>
    <s v="ZLIN"/>
    <n v="0"/>
    <n v="1"/>
    <n v="0"/>
    <n v="0"/>
    <m/>
    <m/>
    <m/>
    <n v="95699.73"/>
    <n v="19601.149999999994"/>
    <s v="ZLIN"/>
    <n v="6"/>
    <n v="11"/>
  </r>
  <r>
    <s v="120501000032-2"/>
    <x v="24"/>
    <n v="341202"/>
    <s v="MOTOR"/>
    <s v="01.10.2015"/>
    <n v="1"/>
    <n v="0"/>
    <s v="ZLIN"/>
    <n v="0"/>
    <n v="1"/>
    <n v="0"/>
    <n v="0"/>
    <m/>
    <m/>
    <m/>
    <n v="140302.57"/>
    <n v="58174.240000000005"/>
    <s v="ZLIN"/>
    <n v="3"/>
    <n v="5"/>
  </r>
  <r>
    <s v="120501000033-0"/>
    <x v="24"/>
    <n v="341202"/>
    <s v="EXTINTOR DE CARRETILLA"/>
    <s v="01.10.2015"/>
    <n v="1"/>
    <n v="1"/>
    <s v="ZLIN"/>
    <n v="0"/>
    <n v="1"/>
    <n v="0"/>
    <n v="0"/>
    <m/>
    <m/>
    <m/>
    <n v="1783626.23"/>
    <n v="204875.97999999998"/>
    <s v="ZLIN"/>
    <n v="12"/>
    <n v="4"/>
  </r>
  <r>
    <s v="120501000034-0"/>
    <x v="24"/>
    <n v="342502"/>
    <s v="BOMBA"/>
    <s v="30.04.2013"/>
    <n v="2425681.21"/>
    <n v="508439.72"/>
    <s v="ZLIN"/>
    <n v="19"/>
    <n v="1"/>
    <n v="0"/>
    <n v="0"/>
    <m/>
    <m/>
    <m/>
    <n v="1524157.89"/>
    <n v="129553.41999999993"/>
    <s v="ZLIN"/>
    <n v="16"/>
    <n v="8"/>
  </r>
  <r>
    <s v="120501000034-1"/>
    <x v="24"/>
    <n v="342502"/>
    <s v="RECIPIENTE"/>
    <s v="30.04.2013"/>
    <n v="453200.7"/>
    <n v="94994.040000000037"/>
    <s v="ZLIN"/>
    <n v="19"/>
    <n v="1"/>
    <n v="0"/>
    <n v="0"/>
    <m/>
    <m/>
    <m/>
    <n v="284765.14"/>
    <n v="24205.040000000008"/>
    <s v="ZLIN"/>
    <n v="16"/>
    <n v="8"/>
  </r>
  <r>
    <s v="120501000034-2"/>
    <x v="24"/>
    <n v="342502"/>
    <s v="PANEL"/>
    <s v="30.04.2013"/>
    <n v="11756459.84"/>
    <n v="3339112.84"/>
    <s v="ZLIN"/>
    <n v="14"/>
    <n v="1"/>
    <n v="0"/>
    <n v="0"/>
    <m/>
    <m/>
    <m/>
    <n v="7952104.5300000003"/>
    <n v="965612.70000000019"/>
    <s v="ZLIN"/>
    <n v="11"/>
    <n v="8"/>
  </r>
  <r>
    <s v="120501000034-3"/>
    <x v="24"/>
    <n v="342502"/>
    <s v="MANIFOLD"/>
    <s v="30.04.2013"/>
    <n v="5790377.5599999996"/>
    <n v="681220.87999999989"/>
    <s v="ZLIN"/>
    <n v="34"/>
    <n v="0"/>
    <n v="0"/>
    <n v="0"/>
    <m/>
    <m/>
    <m/>
    <n v="3294443.56"/>
    <n v="147771.87000000011"/>
    <s v="ZLIN"/>
    <n v="31"/>
    <n v="7"/>
  </r>
  <r>
    <s v="120501000034-4"/>
    <x v="24"/>
    <n v="342502"/>
    <s v="MOTOR"/>
    <s v="30.04.2013"/>
    <n v="438183.62"/>
    <n v="91846.349999999977"/>
    <s v="ZLIN"/>
    <n v="19"/>
    <n v="1"/>
    <n v="0"/>
    <n v="0"/>
    <m/>
    <m/>
    <m/>
    <n v="275329.26"/>
    <n v="23403"/>
    <s v="ZLIN"/>
    <n v="16"/>
    <n v="8"/>
  </r>
  <r>
    <s v="120501000035-0"/>
    <x v="24"/>
    <n v="342502"/>
    <s v="BOMBA"/>
    <s v="30.04.2013"/>
    <n v="1155542.74"/>
    <n v="242209.83999999997"/>
    <s v="ZLIN"/>
    <n v="19"/>
    <n v="1"/>
    <n v="0"/>
    <n v="0"/>
    <m/>
    <m/>
    <m/>
    <n v="16776709.34"/>
    <n v="1426020.3000000007"/>
    <s v="ZLIN"/>
    <n v="16"/>
    <n v="8"/>
  </r>
  <r>
    <s v="120501000035-1"/>
    <x v="24"/>
    <n v="342502"/>
    <s v="RECIPIENTE"/>
    <s v="30.04.2013"/>
    <n v="371771.9"/>
    <n v="77925.990000000049"/>
    <s v="ZLIN"/>
    <n v="19"/>
    <n v="1"/>
    <n v="0"/>
    <n v="0"/>
    <m/>
    <m/>
    <m/>
    <n v="5397558.1600000001"/>
    <n v="458792.44000000041"/>
    <s v="ZLIN"/>
    <n v="16"/>
    <n v="8"/>
  </r>
  <r>
    <s v="120501000035-2"/>
    <x v="24"/>
    <n v="342502"/>
    <s v="PANEL"/>
    <s v="30.04.2013"/>
    <n v="1140996.19"/>
    <n v="324069.91999999993"/>
    <s v="ZLIN"/>
    <n v="14"/>
    <n v="1"/>
    <n v="0"/>
    <n v="0"/>
    <m/>
    <m/>
    <m/>
    <n v="16620352.949999999"/>
    <n v="2018185.7199999988"/>
    <s v="ZLIN"/>
    <n v="11"/>
    <n v="8"/>
  </r>
  <r>
    <s v="120501000035-3"/>
    <x v="24"/>
    <n v="342502"/>
    <s v="MANIFOLD"/>
    <s v="30.04.2013"/>
    <n v="561971.79"/>
    <n v="66114.320000000065"/>
    <s v="ZLIN"/>
    <n v="34"/>
    <n v="0"/>
    <n v="0"/>
    <n v="0"/>
    <m/>
    <m/>
    <m/>
    <n v="8125593.0099999998"/>
    <n v="364472.50999999978"/>
    <s v="ZLIN"/>
    <n v="31"/>
    <n v="7"/>
  </r>
  <r>
    <s v="120501000035-4"/>
    <x v="24"/>
    <n v="342502"/>
    <s v="MOTOR"/>
    <s v="30.04.2013"/>
    <n v="1154455.67"/>
    <n v="241981.95999999996"/>
    <s v="ZLIN"/>
    <n v="19"/>
    <n v="1"/>
    <n v="0"/>
    <n v="0"/>
    <m/>
    <m/>
    <m/>
    <n v="16760926.77"/>
    <n v="1424678.7799999993"/>
    <s v="ZLIN"/>
    <n v="16"/>
    <n v="8"/>
  </r>
  <r>
    <s v="120501000035-5"/>
    <x v="24"/>
    <n v="342502"/>
    <s v="DIQUE"/>
    <s v="30.04.2013"/>
    <n v="2688843.65"/>
    <n v="146497.71999999974"/>
    <s v="ZLIN"/>
    <n v="73"/>
    <n v="5"/>
    <n v="0"/>
    <n v="0"/>
    <m/>
    <m/>
    <m/>
    <n v="-2248531.2799999998"/>
    <n v="-44865.049999999814"/>
    <s v="ZLIN"/>
    <n v="71"/>
    <n v="0"/>
  </r>
  <r>
    <s v="120501000036-0"/>
    <x v="24"/>
    <n v="342502"/>
    <s v="BOMBA"/>
    <s v="30.04.2013"/>
    <n v="1882236.4"/>
    <n v="394529.89999999991"/>
    <s v="ZLIN"/>
    <n v="19"/>
    <n v="1"/>
    <n v="0"/>
    <n v="0"/>
    <m/>
    <m/>
    <m/>
    <n v="1182688.58"/>
    <n v="100528.52000000002"/>
    <s v="ZLIN"/>
    <n v="16"/>
    <n v="8"/>
  </r>
  <r>
    <s v="120501000036-1"/>
    <x v="24"/>
    <n v="342502"/>
    <s v="PANEL"/>
    <s v="30.04.2013"/>
    <n v="11756459.84"/>
    <n v="3339112.84"/>
    <s v="ZLIN"/>
    <n v="14"/>
    <n v="1"/>
    <n v="0"/>
    <n v="0"/>
    <m/>
    <m/>
    <m/>
    <n v="7952104.5300000003"/>
    <n v="965612.70000000019"/>
    <s v="ZLIN"/>
    <n v="11"/>
    <n v="8"/>
  </r>
  <r>
    <s v="120501000036-2"/>
    <x v="24"/>
    <n v="342502"/>
    <s v="MOTOR"/>
    <s v="30.04.2013"/>
    <n v="224833.13"/>
    <n v="47126.600000000006"/>
    <s v="ZLIN"/>
    <n v="19"/>
    <n v="1"/>
    <n v="0"/>
    <n v="0"/>
    <m/>
    <m/>
    <m/>
    <n v="141272.15"/>
    <n v="12008.12999999999"/>
    <s v="ZLIN"/>
    <n v="16"/>
    <n v="8"/>
  </r>
  <r>
    <s v="120501000037-0"/>
    <x v="24"/>
    <n v="342502"/>
    <s v="BOMBA"/>
    <s v="30.04.2013"/>
    <n v="1325415.1100000001"/>
    <n v="277816.28000000014"/>
    <s v="ZLIN"/>
    <n v="19"/>
    <n v="1"/>
    <n v="0"/>
    <n v="0"/>
    <m/>
    <m/>
    <m/>
    <n v="16629832.789999999"/>
    <n v="1413535.7899999991"/>
    <s v="ZLIN"/>
    <n v="16"/>
    <n v="8"/>
  </r>
  <r>
    <s v="120501000037-1"/>
    <x v="24"/>
    <n v="342502"/>
    <s v="PANEL"/>
    <s v="30.04.2013"/>
    <n v="1308730.1299999999"/>
    <n v="371710.31999999983"/>
    <s v="ZLIN"/>
    <n v="14"/>
    <n v="1"/>
    <n v="0"/>
    <n v="0"/>
    <m/>
    <m/>
    <m/>
    <n v="16483386.779999999"/>
    <n v="2001554.1099999994"/>
    <s v="ZLIN"/>
    <n v="11"/>
    <n v="8"/>
  </r>
  <r>
    <s v="120501000037-2"/>
    <x v="24"/>
    <n v="342502"/>
    <s v="RECIPIENTE"/>
    <s v="30.04.2013"/>
    <n v="426424.81"/>
    <n v="89381.62"/>
    <s v="ZLIN"/>
    <n v="19"/>
    <n v="1"/>
    <n v="0"/>
    <n v="0"/>
    <m/>
    <m/>
    <m/>
    <n v="5350303.68"/>
    <n v="454775.80999999959"/>
    <s v="ZLIN"/>
    <n v="16"/>
    <n v="8"/>
  </r>
  <r>
    <s v="120501000037-3"/>
    <x v="24"/>
    <n v="342502"/>
    <s v="MOTOR"/>
    <s v="30.04.2013"/>
    <n v="1324168.23"/>
    <n v="277554.91999999993"/>
    <s v="ZLIN"/>
    <n v="19"/>
    <n v="1"/>
    <n v="0"/>
    <n v="0"/>
    <m/>
    <m/>
    <m/>
    <n v="16614188.4"/>
    <n v="1412206.0099999998"/>
    <s v="ZLIN"/>
    <n v="16"/>
    <n v="8"/>
  </r>
  <r>
    <s v="120501000037-4"/>
    <x v="24"/>
    <n v="342502"/>
    <s v="DIQUE"/>
    <s v="30.04.2013"/>
    <n v="2688843.65"/>
    <n v="146497.71999999974"/>
    <s v="ZLIN"/>
    <n v="73"/>
    <n v="5"/>
    <n v="0"/>
    <n v="0"/>
    <m/>
    <m/>
    <m/>
    <n v="-2248531.2799999998"/>
    <n v="-44865.049999999814"/>
    <s v="ZLIN"/>
    <n v="71"/>
    <n v="0"/>
  </r>
  <r>
    <s v="120501000038-0"/>
    <x v="24"/>
    <n v="342502"/>
    <s v="PANEL"/>
    <s v="30.04.2013"/>
    <n v="11756459.84"/>
    <n v="3339112.84"/>
    <s v="ZLIN"/>
    <n v="14"/>
    <n v="1"/>
    <n v="0"/>
    <n v="0"/>
    <m/>
    <m/>
    <m/>
    <n v="7952104.5300000003"/>
    <n v="965612.70000000019"/>
    <s v="ZLIN"/>
    <n v="11"/>
    <n v="8"/>
  </r>
  <r>
    <s v="120501000039-0"/>
    <x v="24"/>
    <n v="342502"/>
    <s v="CARRETILLA PORTATIL ESPUMA"/>
    <s v="01.05.2009"/>
    <n v="3853612.32"/>
    <n v="2711801.2699999996"/>
    <s v="ZLIN"/>
    <n v="11"/>
    <n v="3"/>
    <n v="0"/>
    <n v="0"/>
    <m/>
    <m/>
    <m/>
    <n v="-1226203.44"/>
    <n v="-359404.44999999995"/>
    <s v="ZLIN"/>
    <n v="4"/>
    <n v="10"/>
  </r>
  <r>
    <s v="120501000040-0"/>
    <x v="24"/>
    <n v="342502"/>
    <s v="EXTINTOR DE CARRETILLA"/>
    <s v="28.10.2011"/>
    <n v="186914.43"/>
    <n v="65969.799999999988"/>
    <s v="ZLIN"/>
    <n v="15"/>
    <n v="7"/>
    <n v="0"/>
    <n v="0"/>
    <m/>
    <m/>
    <m/>
    <n v="1548924.1"/>
    <n v="188083.63000000012"/>
    <s v="ZLIN"/>
    <n v="11"/>
    <n v="8"/>
  </r>
  <r>
    <s v="120501000041-0"/>
    <x v="24"/>
    <n v="342502"/>
    <s v="EXTINTOR DE CARRETILLA"/>
    <s v="28.10.2011"/>
    <n v="186914.43"/>
    <n v="65969.799999999988"/>
    <s v="ZLIN"/>
    <n v="15"/>
    <n v="7"/>
    <n v="0"/>
    <n v="0"/>
    <m/>
    <m/>
    <m/>
    <n v="351523.86"/>
    <n v="42685.039999999979"/>
    <s v="ZLIN"/>
    <n v="11"/>
    <n v="8"/>
  </r>
  <r>
    <s v="120501000042-0"/>
    <x v="24"/>
    <n v="342502"/>
    <s v="TRAILER DE CARGA DE ESPUMA"/>
    <s v="30.04.2013"/>
    <n v="52699961.93"/>
    <n v="11046280.229999997"/>
    <s v="ZLIN"/>
    <n v="19"/>
    <n v="1"/>
    <n v="0"/>
    <n v="0"/>
    <m/>
    <m/>
    <m/>
    <n v="33113610.670000002"/>
    <n v="2814656.9000000022"/>
    <s v="ZLIN"/>
    <n v="16"/>
    <n v="8"/>
  </r>
  <r>
    <s v="120501000043-0"/>
    <x v="24"/>
    <n v="342502"/>
    <s v="TRAILER DE CARGA DE ESPUMA"/>
    <s v="30.04.2013"/>
    <n v="52699961.93"/>
    <n v="11046280.229999997"/>
    <s v="ZLIN"/>
    <n v="19"/>
    <n v="1"/>
    <n v="0"/>
    <n v="0"/>
    <m/>
    <m/>
    <m/>
    <n v="33113610.670000002"/>
    <n v="2814656.9000000022"/>
    <s v="ZLIN"/>
    <n v="16"/>
    <n v="8"/>
  </r>
  <r>
    <s v="120501000044-0"/>
    <x v="24"/>
    <n v="342502"/>
    <s v="TANQUE"/>
    <s v="30.04.2013"/>
    <n v="212401494.93000001"/>
    <n v="21784768.719999999"/>
    <s v="ZLIN"/>
    <n v="39"/>
    <n v="0"/>
    <n v="0"/>
    <n v="0"/>
    <m/>
    <m/>
    <m/>
    <n v="118777114.23"/>
    <n v="4599569.3400000036"/>
    <s v="ZLIN"/>
    <n v="36"/>
    <n v="7"/>
  </r>
  <r>
    <s v="120501000044-1"/>
    <x v="24"/>
    <n v="342502"/>
    <s v="CIMENTACION TANQUE"/>
    <s v="30.04.2013"/>
    <n v="6639314.5499999998"/>
    <n v="388169.4299999997"/>
    <s v="ZLIN"/>
    <n v="68"/>
    <n v="5"/>
    <n v="0"/>
    <n v="0"/>
    <m/>
    <m/>
    <m/>
    <n v="3523682.5"/>
    <n v="75634.600000000093"/>
    <s v="ZLIN"/>
    <n v="66"/>
    <n v="0"/>
  </r>
  <r>
    <s v="120501000045-0"/>
    <x v="24"/>
    <n v="342502"/>
    <s v="EXTINTOR DE CARRETILLA"/>
    <s v="28.10.2011"/>
    <n v="186914.43"/>
    <n v="65969.799999999988"/>
    <s v="ZLIN"/>
    <n v="15"/>
    <n v="7"/>
    <n v="0"/>
    <n v="0"/>
    <m/>
    <m/>
    <m/>
    <n v="1548924.1"/>
    <n v="188083.63000000012"/>
    <s v="ZLIN"/>
    <n v="11"/>
    <n v="8"/>
  </r>
  <r>
    <s v="120501000046-0"/>
    <x v="24"/>
    <n v="342502"/>
    <s v="EXTINTOR DE CARRETILLA"/>
    <s v="28.10.2011"/>
    <n v="186914.43"/>
    <n v="65969.799999999988"/>
    <s v="ZLIN"/>
    <n v="15"/>
    <n v="7"/>
    <n v="0"/>
    <n v="0"/>
    <m/>
    <m/>
    <m/>
    <n v="1548924.1"/>
    <n v="188083.63000000012"/>
    <s v="ZLIN"/>
    <n v="11"/>
    <n v="8"/>
  </r>
  <r>
    <s v="120501000047-0"/>
    <x v="24"/>
    <n v="342502"/>
    <s v="EXTINTOR DE CARRETILLA"/>
    <s v="28.10.2011"/>
    <n v="186914.43"/>
    <n v="65969.799999999988"/>
    <s v="ZLIN"/>
    <n v="15"/>
    <n v="7"/>
    <n v="0"/>
    <n v="0"/>
    <m/>
    <m/>
    <m/>
    <n v="1974635.51"/>
    <n v="239777.16999999993"/>
    <s v="ZLIN"/>
    <n v="11"/>
    <n v="8"/>
  </r>
  <r>
    <s v="120501000048-0"/>
    <x v="24"/>
    <n v="342502"/>
    <s v="EXTINTOR DE CARRETILLA"/>
    <s v="28.10.2011"/>
    <n v="186914.43"/>
    <n v="65969.799999999988"/>
    <s v="ZLIN"/>
    <n v="15"/>
    <n v="7"/>
    <n v="0"/>
    <n v="0"/>
    <m/>
    <m/>
    <m/>
    <n v="1974635.51"/>
    <n v="239777.16999999993"/>
    <s v="ZLIN"/>
    <n v="11"/>
    <n v="8"/>
  </r>
  <r>
    <s v="120501000049-0"/>
    <x v="24"/>
    <n v="342502"/>
    <s v="EXTINTOR DE CARRETILLA"/>
    <s v="28.10.2011"/>
    <n v="186914.43"/>
    <n v="65969.799999999988"/>
    <s v="ZLIN"/>
    <n v="15"/>
    <n v="7"/>
    <n v="0"/>
    <n v="0"/>
    <m/>
    <m/>
    <m/>
    <n v="391210.34"/>
    <n v="47504.110000000044"/>
    <s v="ZLIN"/>
    <n v="11"/>
    <n v="8"/>
  </r>
  <r>
    <s v="120501000050-0"/>
    <x v="24"/>
    <n v="342502"/>
    <s v="PANEL DE CONTROL"/>
    <s v="30.04.2013"/>
    <n v="11756459.84"/>
    <n v="3339112.84"/>
    <s v="ZLIN"/>
    <n v="14"/>
    <n v="1"/>
    <n v="0"/>
    <n v="0"/>
    <m/>
    <m/>
    <m/>
    <n v="7952104.5300000003"/>
    <n v="965612.70000000019"/>
    <s v="ZLIN"/>
    <n v="11"/>
    <n v="8"/>
  </r>
  <r>
    <s v="120501000051-0"/>
    <x v="24"/>
    <n v="342502"/>
    <s v="PANEL DE CONTROL"/>
    <s v="30.04.2013"/>
    <n v="11756459.84"/>
    <n v="3339112.84"/>
    <s v="ZLIN"/>
    <n v="14"/>
    <n v="1"/>
    <n v="0"/>
    <n v="0"/>
    <m/>
    <m/>
    <m/>
    <n v="7952104.5300000003"/>
    <n v="965612.70000000019"/>
    <s v="ZLIN"/>
    <n v="11"/>
    <n v="8"/>
  </r>
  <r>
    <s v="120501000052-0"/>
    <x v="24"/>
    <n v="342502"/>
    <s v="PANEL"/>
    <s v="30.04.2013"/>
    <n v="11756459.84"/>
    <n v="3339112.84"/>
    <s v="ZLIN"/>
    <n v="14"/>
    <n v="1"/>
    <n v="0"/>
    <n v="0"/>
    <m/>
    <m/>
    <m/>
    <n v="7952104.5300000003"/>
    <n v="965612.70000000019"/>
    <s v="ZLIN"/>
    <n v="11"/>
    <n v="8"/>
  </r>
  <r>
    <s v="120501000053-0"/>
    <x v="24"/>
    <n v="342509"/>
    <s v="EXTINTOR DE CARRETILLA"/>
    <s v="27.01.2011"/>
    <n v="307113.03999999998"/>
    <n v="150545.61999999997"/>
    <s v="ZLIN"/>
    <n v="12"/>
    <n v="9"/>
    <n v="0"/>
    <n v="0"/>
    <m/>
    <m/>
    <m/>
    <n v="1098658.32"/>
    <n v="192548.3600000001"/>
    <s v="ZLIN"/>
    <n v="8"/>
    <n v="1"/>
  </r>
  <r>
    <s v="120501000054-0"/>
    <x v="24"/>
    <n v="342408"/>
    <s v="BOMBA"/>
    <s v="31.08.2005"/>
    <n v="97532.09"/>
    <n v="56893.719999999994"/>
    <s v="ZLIN"/>
    <n v="20"/>
    <n v="0"/>
    <n v="0"/>
    <n v="0"/>
    <m/>
    <m/>
    <m/>
    <n v="6915857.25"/>
    <n v="987979.61000000034"/>
    <s v="ZLIN"/>
    <n v="9"/>
    <n v="11"/>
  </r>
  <r>
    <s v="120501000054-1"/>
    <x v="24"/>
    <n v="342408"/>
    <s v="TABLERO"/>
    <s v="31.08.2005"/>
    <n v="137515.94"/>
    <n v="80217.649999999994"/>
    <s v="ZLIN"/>
    <n v="20"/>
    <n v="0"/>
    <n v="0"/>
    <n v="0"/>
    <m/>
    <m/>
    <m/>
    <n v="9751053.4700000007"/>
    <n v="1393007.6400000006"/>
    <s v="ZLIN"/>
    <n v="9"/>
    <n v="11"/>
  </r>
  <r>
    <s v="120501000054-2"/>
    <x v="24"/>
    <n v="342408"/>
    <s v="MOTOR"/>
    <s v="31.08.2005"/>
    <n v="139951.96"/>
    <n v="81638.659999999989"/>
    <s v="ZLIN"/>
    <n v="20"/>
    <n v="0"/>
    <n v="0"/>
    <n v="0"/>
    <m/>
    <m/>
    <m/>
    <n v="9923788.0099999998"/>
    <n v="1417684.0099999998"/>
    <s v="ZLIN"/>
    <n v="9"/>
    <n v="11"/>
  </r>
  <r>
    <s v="120501000055-0"/>
    <x v="24"/>
    <n v="342408"/>
    <s v="RECIPIENTE"/>
    <s v="31.12.2006"/>
    <n v="1554315"/>
    <n v="860424.38"/>
    <s v="ZLIN"/>
    <n v="18"/>
    <n v="8"/>
    <n v="0"/>
    <n v="0"/>
    <m/>
    <m/>
    <m/>
    <n v="-564815.03"/>
    <n v="-80687.860000000044"/>
    <s v="ZLIN"/>
    <n v="9"/>
    <n v="11"/>
  </r>
  <r>
    <s v="120501000055-1"/>
    <x v="24"/>
    <n v="342408"/>
    <s v="COBERTIZO"/>
    <s v="01.07.1986"/>
    <n v="135.9"/>
    <n v="39.850000000000009"/>
    <s v="ZLIN"/>
    <n v="35"/>
    <n v="3"/>
    <n v="0"/>
    <n v="0"/>
    <m/>
    <m/>
    <m/>
    <n v="979609.89"/>
    <n v="231296.78000000003"/>
    <s v="ZLIN"/>
    <n v="6"/>
    <n v="0"/>
  </r>
  <r>
    <s v="120501000056-0"/>
    <x v="24"/>
    <n v="341202"/>
    <s v="EXTINTOR DE CARRETILLA"/>
    <s v="01.10.2015"/>
    <n v="1"/>
    <n v="1"/>
    <s v="ZLIN"/>
    <n v="0"/>
    <n v="1"/>
    <n v="0"/>
    <n v="0"/>
    <m/>
    <m/>
    <m/>
    <n v="901958.8"/>
    <n v="222221.74"/>
    <s v="ZLIN"/>
    <n v="5"/>
    <n v="9"/>
  </r>
  <r>
    <s v="120501000057-0"/>
    <x v="24"/>
    <n v="341202"/>
    <s v="EXTINTOR DE CARRETILLA"/>
    <s v="01.10.2015"/>
    <n v="1"/>
    <n v="1"/>
    <s v="ZLIN"/>
    <n v="0"/>
    <n v="1"/>
    <n v="0"/>
    <n v="0"/>
    <m/>
    <m/>
    <m/>
    <n v="615119.56999999995"/>
    <n v="151551.20999999996"/>
    <s v="ZLIN"/>
    <n v="5"/>
    <n v="9"/>
  </r>
  <r>
    <s v="120501000058-0"/>
    <x v="24"/>
    <n v="341202"/>
    <s v="CARRETILLA PORTATIL ESPUMA"/>
    <s v="31.12.2001"/>
    <n v="1036620.24"/>
    <n v="948945.89"/>
    <s v="ZLIN"/>
    <n v="16"/>
    <n v="9"/>
    <n v="0"/>
    <n v="0"/>
    <m/>
    <m/>
    <m/>
    <n v="-30338.35"/>
    <n v="-14326.439999999999"/>
    <s v="ZLIN"/>
    <n v="3"/>
    <n v="0"/>
  </r>
  <r>
    <s v="120501000059-0"/>
    <x v="24"/>
    <n v="341202"/>
    <s v="EXTINTOR DE CARRETILLA"/>
    <s v="01.10.2015"/>
    <n v="1"/>
    <n v="1"/>
    <s v="ZLIN"/>
    <n v="0"/>
    <n v="1"/>
    <n v="0"/>
    <n v="0"/>
    <m/>
    <m/>
    <m/>
    <n v="615119.56999999995"/>
    <n v="151551.20999999996"/>
    <s v="ZLIN"/>
    <n v="5"/>
    <n v="9"/>
  </r>
  <r>
    <s v="120501000060-0"/>
    <x v="24"/>
    <n v="341202"/>
    <s v="EXTINTOR DE CARRETILLA"/>
    <s v="01.10.2015"/>
    <n v="1"/>
    <n v="1"/>
    <s v="ZLIN"/>
    <n v="0"/>
    <n v="1"/>
    <n v="0"/>
    <n v="0"/>
    <m/>
    <m/>
    <m/>
    <n v="615119.56999999995"/>
    <n v="151551.20999999996"/>
    <s v="ZLIN"/>
    <n v="5"/>
    <n v="9"/>
  </r>
  <r>
    <s v="120501000061-0"/>
    <x v="24"/>
    <n v="341202"/>
    <s v="CARRETILLA PORTATIL ESPUMA"/>
    <s v="01.12.1992"/>
    <n v="283195.71999999997"/>
    <n v="256811.02999999997"/>
    <s v="ZLIN"/>
    <n v="26"/>
    <n v="10"/>
    <n v="0"/>
    <n v="0"/>
    <m/>
    <m/>
    <m/>
    <n v="169400.53"/>
    <n v="59996.020000000004"/>
    <s v="ZLIN"/>
    <n v="4"/>
    <n v="0"/>
  </r>
  <r>
    <s v="120501000062-0"/>
    <x v="24"/>
    <n v="341202"/>
    <s v="EXTINTOR DE CARRETILLA"/>
    <s v="01.10.2015"/>
    <n v="1"/>
    <n v="1"/>
    <s v="ZLIN"/>
    <n v="0"/>
    <n v="1"/>
    <n v="0"/>
    <n v="0"/>
    <m/>
    <m/>
    <m/>
    <n v="210736.54"/>
    <n v="74635.860000000015"/>
    <s v="ZLIN"/>
    <n v="4"/>
    <n v="0"/>
  </r>
  <r>
    <s v="120501000063-0"/>
    <x v="24"/>
    <n v="341202"/>
    <s v="EXTINTOR DE CARRETILLA"/>
    <s v="01.10.2015"/>
    <n v="1"/>
    <n v="1"/>
    <s v="ZLIN"/>
    <n v="0"/>
    <n v="1"/>
    <n v="0"/>
    <n v="0"/>
    <m/>
    <m/>
    <m/>
    <n v="464987.68"/>
    <n v="164683.13"/>
    <s v="ZLIN"/>
    <n v="4"/>
    <n v="0"/>
  </r>
  <r>
    <s v="120501000064-0"/>
    <x v="24"/>
    <n v="341202"/>
    <s v="EXTINTOR DE CARRETILLA"/>
    <s v="01.10.2015"/>
    <n v="1"/>
    <n v="1"/>
    <s v="ZLIN"/>
    <n v="0"/>
    <n v="1"/>
    <n v="0"/>
    <n v="0"/>
    <m/>
    <m/>
    <m/>
    <n v="464987.68"/>
    <n v="164683.13"/>
    <s v="ZLIN"/>
    <n v="4"/>
    <n v="0"/>
  </r>
  <r>
    <s v="120501000065-0"/>
    <x v="24"/>
    <n v="341202"/>
    <s v="EXTINTOR DE CARRETILLA"/>
    <s v="01.10.2015"/>
    <n v="1"/>
    <n v="1"/>
    <s v="ZLIN"/>
    <n v="0"/>
    <n v="1"/>
    <n v="0"/>
    <n v="0"/>
    <m/>
    <m/>
    <m/>
    <n v="210736.54"/>
    <n v="74635.860000000015"/>
    <s v="ZLIN"/>
    <n v="4"/>
    <n v="0"/>
  </r>
  <r>
    <s v="120501000066-0"/>
    <x v="24"/>
    <n v="341202"/>
    <s v="EXTINTOR DE CARRETILLA"/>
    <s v="01.10.2015"/>
    <n v="1"/>
    <n v="1"/>
    <s v="ZLIN"/>
    <n v="0"/>
    <n v="1"/>
    <n v="0"/>
    <n v="0"/>
    <m/>
    <m/>
    <m/>
    <n v="210736.54"/>
    <n v="74635.860000000015"/>
    <s v="ZLIN"/>
    <n v="4"/>
    <n v="0"/>
  </r>
  <r>
    <s v="120501000067-0"/>
    <x v="24"/>
    <n v="341202"/>
    <s v="EXTINTOR DE CARRETILLA"/>
    <s v="01.10.2015"/>
    <n v="1"/>
    <n v="1"/>
    <s v="ZLIN"/>
    <n v="0"/>
    <n v="1"/>
    <n v="0"/>
    <n v="0"/>
    <m/>
    <m/>
    <m/>
    <n v="96931.34"/>
    <n v="34329.85"/>
    <s v="ZLIN"/>
    <n v="4"/>
    <n v="0"/>
  </r>
  <r>
    <s v="120501000068-0"/>
    <x v="24"/>
    <n v="342408"/>
    <s v="BOMBA"/>
    <s v="31.12.1999"/>
    <n v="9558446.25"/>
    <n v="8388847.3399999999"/>
    <s v="ZLIN"/>
    <n v="19"/>
    <n v="9"/>
    <n v="0"/>
    <n v="0"/>
    <m/>
    <m/>
    <m/>
    <n v="20129341.550000001"/>
    <n v="7129141.8000000007"/>
    <s v="ZLIN"/>
    <n v="4"/>
    <n v="0"/>
  </r>
  <r>
    <s v="120501000068-1"/>
    <x v="24"/>
    <n v="342408"/>
    <s v="MOTOR"/>
    <s v="31.12.1999"/>
    <n v="3018956.14"/>
    <n v="2649548.0100000002"/>
    <s v="ZLIN"/>
    <n v="19"/>
    <n v="9"/>
    <n v="0"/>
    <n v="0"/>
    <m/>
    <m/>
    <m/>
    <n v="6357685.96"/>
    <n v="2251680.44"/>
    <s v="ZLIN"/>
    <n v="4"/>
    <n v="0"/>
  </r>
  <r>
    <s v="120501000069-0"/>
    <x v="24"/>
    <n v="342408"/>
    <s v="BOMBA"/>
    <s v="31.12.1998"/>
    <n v="249482.56"/>
    <n v="220426.36"/>
    <s v="ZLIN"/>
    <n v="20"/>
    <n v="9"/>
    <n v="0"/>
    <n v="0"/>
    <m/>
    <m/>
    <m/>
    <n v="530671.09"/>
    <n v="187946.00999999995"/>
    <s v="ZLIN"/>
    <n v="4"/>
    <n v="0"/>
  </r>
  <r>
    <s v="120501000069-1"/>
    <x v="24"/>
    <n v="342408"/>
    <s v="MOTOR"/>
    <s v="31.12.1998"/>
    <n v="24779.59"/>
    <n v="21893.62"/>
    <s v="ZLIN"/>
    <n v="20"/>
    <n v="9"/>
    <n v="0"/>
    <n v="0"/>
    <m/>
    <m/>
    <m/>
    <n v="52708.35"/>
    <n v="18667.54"/>
    <s v="ZLIN"/>
    <n v="4"/>
    <n v="0"/>
  </r>
  <r>
    <s v="120501000070-0"/>
    <x v="24"/>
    <n v="342408"/>
    <s v="RECIPIENTE"/>
    <s v="01.10.2015"/>
    <n v="1"/>
    <n v="1"/>
    <s v="ZLIN"/>
    <n v="0"/>
    <n v="1"/>
    <n v="0"/>
    <n v="0"/>
    <m/>
    <m/>
    <m/>
    <n v="87924.58"/>
    <n v="31139.96"/>
    <s v="ZLIN"/>
    <n v="4"/>
    <n v="0"/>
  </r>
  <r>
    <s v="120501000071-0"/>
    <x v="24"/>
    <n v="342408"/>
    <s v="TANQUE"/>
    <s v="01.12.1993"/>
    <n v="161892.72"/>
    <n v="108704.93"/>
    <s v="ZLIN"/>
    <n v="34"/>
    <n v="9"/>
    <n v="0"/>
    <n v="0"/>
    <m/>
    <m/>
    <m/>
    <n v="10826288.699999999"/>
    <n v="1187399.4100000001"/>
    <s v="ZLIN"/>
    <n v="12"/>
    <n v="11"/>
  </r>
  <r>
    <s v="120501000072-0"/>
    <x v="24"/>
    <n v="342408"/>
    <s v="TANQUE"/>
    <s v="01.12.1993"/>
    <n v="161892.72"/>
    <n v="108704.93"/>
    <s v="ZLIN"/>
    <n v="34"/>
    <n v="9"/>
    <n v="0"/>
    <n v="0"/>
    <m/>
    <m/>
    <m/>
    <n v="10826288.699999999"/>
    <n v="1187399.4100000001"/>
    <s v="ZLIN"/>
    <n v="12"/>
    <n v="11"/>
  </r>
  <r>
    <s v="120501000073-0"/>
    <x v="24"/>
    <n v="342408"/>
    <s v="TANQUE"/>
    <s v="01.12.1993"/>
    <n v="161892.72"/>
    <n v="108704.93"/>
    <s v="ZLIN"/>
    <n v="34"/>
    <n v="9"/>
    <n v="0"/>
    <n v="0"/>
    <m/>
    <m/>
    <m/>
    <n v="10826288.699999999"/>
    <n v="1187399.4100000001"/>
    <s v="ZLIN"/>
    <n v="12"/>
    <n v="11"/>
  </r>
  <r>
    <s v="120501000074-0"/>
    <x v="24"/>
    <n v="342408"/>
    <s v="TANQUE"/>
    <s v="01.12.1993"/>
    <n v="161892.72"/>
    <n v="108704.93"/>
    <s v="ZLIN"/>
    <n v="34"/>
    <n v="9"/>
    <n v="0"/>
    <n v="0"/>
    <m/>
    <m/>
    <m/>
    <n v="10826288.699999999"/>
    <n v="1187399.4100000001"/>
    <s v="ZLIN"/>
    <n v="12"/>
    <n v="11"/>
  </r>
  <r>
    <s v="120501000075-0"/>
    <x v="24"/>
    <n v="342408"/>
    <s v="TANQUE"/>
    <s v="30.09.2013"/>
    <n v="249958399.81999999"/>
    <n v="22771633.870000005"/>
    <s v="ZLIN"/>
    <n v="39"/>
    <n v="4"/>
    <n v="0"/>
    <n v="0"/>
    <m/>
    <m/>
    <m/>
    <n v="-79411042.079999998"/>
    <n v="-3013365.4299999923"/>
    <s v="ZLIN"/>
    <n v="37"/>
    <n v="4"/>
  </r>
  <r>
    <s v="120501000076-0"/>
    <x v="24"/>
    <n v="342408"/>
    <s v="PANEL DE CONTROL"/>
    <s v="01.10.2015"/>
    <n v="1"/>
    <n v="1"/>
    <s v="ZLIN"/>
    <n v="0"/>
    <n v="1"/>
    <n v="0"/>
    <n v="0"/>
    <m/>
    <m/>
    <m/>
    <n v="3215256.83"/>
    <n v="1138736.8"/>
    <s v="ZLIN"/>
    <n v="4"/>
    <n v="0"/>
  </r>
  <r>
    <s v="120501000077-0"/>
    <x v="24"/>
    <n v="342409"/>
    <s v="EXTINTOR DE CARRETILLA"/>
    <s v="01.10.2015"/>
    <n v="1"/>
    <n v="1"/>
    <s v="ZLIN"/>
    <n v="0"/>
    <n v="1"/>
    <n v="0"/>
    <n v="0"/>
    <m/>
    <m/>
    <m/>
    <n v="582992.78"/>
    <n v="150164.81000000006"/>
    <s v="ZLIN"/>
    <n v="5"/>
    <n v="6"/>
  </r>
  <r>
    <s v="120501000078-0"/>
    <x v="24"/>
    <n v="342409"/>
    <s v="EXTINTOR DE CARRETILLA"/>
    <s v="01.10.2015"/>
    <n v="1"/>
    <n v="1"/>
    <s v="ZLIN"/>
    <n v="0"/>
    <n v="1"/>
    <n v="0"/>
    <n v="0"/>
    <m/>
    <m/>
    <m/>
    <n v="582992.78"/>
    <n v="150164.81000000006"/>
    <s v="ZLIN"/>
    <n v="5"/>
    <n v="6"/>
  </r>
  <r>
    <s v="120501000079-0"/>
    <x v="24"/>
    <n v="342409"/>
    <s v="EXTINTOR DE CARRETILLA"/>
    <s v="01.10.2015"/>
    <n v="1"/>
    <n v="1"/>
    <s v="ZLIN"/>
    <n v="0"/>
    <n v="1"/>
    <n v="0"/>
    <n v="0"/>
    <m/>
    <m/>
    <m/>
    <n v="582992.78"/>
    <n v="150164.81000000006"/>
    <s v="ZLIN"/>
    <n v="5"/>
    <n v="6"/>
  </r>
  <r>
    <s v="120501000080-0"/>
    <x v="24"/>
    <n v="342409"/>
    <s v="EXTINTOR DE CARRETILLA"/>
    <s v="01.10.2015"/>
    <n v="1"/>
    <n v="1"/>
    <s v="ZLIN"/>
    <n v="0"/>
    <n v="1"/>
    <n v="0"/>
    <n v="0"/>
    <m/>
    <m/>
    <m/>
    <n v="582992.78"/>
    <n v="150164.81000000006"/>
    <s v="ZLIN"/>
    <n v="5"/>
    <n v="6"/>
  </r>
  <r>
    <s v="120501000081-0"/>
    <x v="24"/>
    <n v="342409"/>
    <s v="CARRETILLA PORTATIL ESPUMA"/>
    <s v="01.10.2015"/>
    <n v="1"/>
    <n v="1"/>
    <s v="ZLIN"/>
    <n v="0"/>
    <n v="1"/>
    <n v="0"/>
    <n v="0"/>
    <m/>
    <m/>
    <m/>
    <n v="464987.68"/>
    <n v="119769.54999999999"/>
    <s v="ZLIN"/>
    <n v="5"/>
    <n v="6"/>
  </r>
  <r>
    <s v="120501000082-0"/>
    <x v="24"/>
    <n v="342409"/>
    <s v="EXTINTOR DE CARRETILLA"/>
    <s v="01.10.2015"/>
    <n v="1"/>
    <n v="1"/>
    <s v="ZLIN"/>
    <n v="0"/>
    <n v="1"/>
    <n v="0"/>
    <n v="0"/>
    <m/>
    <m/>
    <m/>
    <n v="582992.78"/>
    <n v="150164.81000000006"/>
    <s v="ZLIN"/>
    <n v="5"/>
    <n v="6"/>
  </r>
  <r>
    <s v="120501000083-0"/>
    <x v="24"/>
    <n v="342409"/>
    <s v="CARRETILLA PORTATIL ESPUMA"/>
    <s v="01.10.2015"/>
    <n v="1"/>
    <n v="1"/>
    <s v="ZLIN"/>
    <n v="0"/>
    <n v="1"/>
    <n v="0"/>
    <n v="0"/>
    <m/>
    <m/>
    <m/>
    <n v="338087.04"/>
    <n v="87083.01999999999"/>
    <s v="ZLIN"/>
    <n v="5"/>
    <n v="6"/>
  </r>
  <r>
    <s v="120501000084-0"/>
    <x v="24"/>
    <n v="342409"/>
    <s v="EXTINTOR DE CARRETILLA"/>
    <s v="01.10.2015"/>
    <n v="1"/>
    <n v="1"/>
    <s v="ZLIN"/>
    <n v="0"/>
    <n v="1"/>
    <n v="0"/>
    <n v="0"/>
    <m/>
    <m/>
    <m/>
    <n v="582992.78"/>
    <n v="150164.81000000006"/>
    <s v="ZLIN"/>
    <n v="5"/>
    <n v="6"/>
  </r>
  <r>
    <s v="120501000085-0"/>
    <x v="24"/>
    <n v="342409"/>
    <s v="RECIPIENTE"/>
    <s v="01.09.1982"/>
    <n v="1266847.07"/>
    <n v="1026838.9600000001"/>
    <s v="ZLIN"/>
    <n v="42"/>
    <n v="8"/>
    <n v="0"/>
    <n v="0"/>
    <m/>
    <m/>
    <m/>
    <n v="3542550.34"/>
    <n v="523681.35999999987"/>
    <s v="ZLIN"/>
    <n v="9"/>
    <n v="7"/>
  </r>
  <r>
    <s v="120501000086-0"/>
    <x v="24"/>
    <n v="342409"/>
    <s v="RECIPIENTE"/>
    <s v="31.12.2006"/>
    <n v="1554315"/>
    <n v="922177.33"/>
    <s v="ZLIN"/>
    <n v="17"/>
    <n v="5"/>
    <n v="0"/>
    <n v="0"/>
    <m/>
    <m/>
    <m/>
    <n v="-542562.78"/>
    <n v="-88688.150000000023"/>
    <s v="ZLIN"/>
    <n v="8"/>
    <n v="8"/>
  </r>
  <r>
    <s v="120501000087-0"/>
    <x v="24"/>
    <n v="342303"/>
    <s v="EXTINTOR DE CARRETILLA"/>
    <s v="01.10.2015"/>
    <n v="1"/>
    <n v="1"/>
    <s v="ZLIN"/>
    <n v="0"/>
    <n v="1"/>
    <n v="0"/>
    <n v="0"/>
    <m/>
    <m/>
    <m/>
    <n v="94354.8"/>
    <n v="25871.479999999996"/>
    <s v="ZLIN"/>
    <n v="5"/>
    <n v="2"/>
  </r>
  <r>
    <s v="120501000088-0"/>
    <x v="24"/>
    <n v="342303"/>
    <s v="EXTINTOR DE CARRETILLA"/>
    <s v="01.10.2015"/>
    <n v="1"/>
    <n v="1"/>
    <s v="ZLIN"/>
    <n v="0"/>
    <n v="1"/>
    <n v="0"/>
    <n v="0"/>
    <m/>
    <m/>
    <m/>
    <n v="94354.8"/>
    <n v="25871.479999999996"/>
    <s v="ZLIN"/>
    <n v="5"/>
    <n v="2"/>
  </r>
  <r>
    <s v="120501000089-0"/>
    <x v="24"/>
    <n v="342304"/>
    <s v="EXTINTOR DE CARRETILLA"/>
    <s v="01.10.2015"/>
    <n v="1"/>
    <n v="1"/>
    <s v="ZLIN"/>
    <n v="0"/>
    <n v="1"/>
    <n v="0"/>
    <n v="0"/>
    <m/>
    <m/>
    <m/>
    <n v="438537.19"/>
    <n v="98093.840000000026"/>
    <s v="ZLIN"/>
    <n v="6"/>
    <n v="4"/>
  </r>
  <r>
    <s v="120501000090-0"/>
    <x v="24"/>
    <n v="342304"/>
    <s v="TANQUE"/>
    <s v="30.06.2014"/>
    <n v="275952593.67000002"/>
    <n v="19546642.050000012"/>
    <s v="ZLIN"/>
    <n v="40"/>
    <n v="0"/>
    <n v="0"/>
    <n v="0"/>
    <m/>
    <m/>
    <m/>
    <n v="281517480.25999999"/>
    <n v="10292036.909999967"/>
    <s v="ZLIN"/>
    <n v="38"/>
    <n v="9"/>
  </r>
  <r>
    <s v="120501000090-1"/>
    <x v="24"/>
    <n v="342304"/>
    <s v="CIMENTACION TANQUE"/>
    <s v="30.06.2014"/>
    <n v="6265501.7599999998"/>
    <n v="252701.14999999944"/>
    <s v="ZLIN"/>
    <n v="70"/>
    <n v="3"/>
    <n v="0"/>
    <n v="0"/>
    <m/>
    <m/>
    <m/>
    <n v="9430932.9800000004"/>
    <n v="193630.26999999955"/>
    <s v="ZLIN"/>
    <n v="69"/>
    <n v="0"/>
  </r>
  <r>
    <s v="120501000091-0"/>
    <x v="24"/>
    <n v="342304"/>
    <s v="RECIPIENTE"/>
    <s v="30.06.2014"/>
    <n v="358590.23"/>
    <n v="50800.27999999997"/>
    <s v="ZLIN"/>
    <n v="20"/>
    <n v="0"/>
    <n v="0"/>
    <n v="0"/>
    <m/>
    <m/>
    <m/>
    <n v="557924.51"/>
    <n v="42154.290000000037"/>
    <s v="ZLIN"/>
    <n v="18"/>
    <n v="9"/>
  </r>
  <r>
    <s v="120501000092-0"/>
    <x v="24"/>
    <n v="342304"/>
    <s v="RECIPIENTE"/>
    <s v="30.06.2014"/>
    <n v="358590.23"/>
    <n v="50800.27999999997"/>
    <s v="ZLIN"/>
    <n v="20"/>
    <n v="0"/>
    <n v="0"/>
    <n v="0"/>
    <m/>
    <m/>
    <m/>
    <n v="557924.51"/>
    <n v="42154.290000000037"/>
    <s v="ZLIN"/>
    <n v="18"/>
    <n v="9"/>
  </r>
  <r>
    <s v="120501000093-0"/>
    <x v="24"/>
    <n v="342304"/>
    <s v="PANEL DE CONTROL"/>
    <s v="30.06.2005"/>
    <n v="1342728.86"/>
    <n v="662039.93000000005"/>
    <s v="ZLIN"/>
    <n v="24"/>
    <n v="0"/>
    <n v="0"/>
    <n v="0"/>
    <m/>
    <m/>
    <m/>
    <n v="28368596.579999998"/>
    <n v="2922825.0999999978"/>
    <s v="ZLIN"/>
    <n v="13"/>
    <n v="9"/>
  </r>
  <r>
    <s v="120501000094-0"/>
    <x v="24"/>
    <n v="322321"/>
    <s v="BOMBA"/>
    <s v="10.04.2013"/>
    <n v="24574265.5"/>
    <n v="4977066.4400000013"/>
    <s v="ZLIN"/>
    <n v="19"/>
    <n v="9"/>
    <n v="0"/>
    <n v="0"/>
    <m/>
    <m/>
    <m/>
    <n v="-11794830.949999999"/>
    <n v="-964000.6099999994"/>
    <s v="ZLIN"/>
    <n v="17"/>
    <n v="4"/>
  </r>
  <r>
    <s v="120501000094-1"/>
    <x v="24"/>
    <n v="322321"/>
    <s v="MOTOR"/>
    <s v="10.04.2013"/>
    <n v="8301046.3899999997"/>
    <n v="1681224.5999999996"/>
    <s v="ZLIN"/>
    <n v="19"/>
    <n v="9"/>
    <n v="0"/>
    <n v="0"/>
    <m/>
    <m/>
    <m/>
    <n v="-3984226.46"/>
    <n v="-325633.89000000013"/>
    <s v="ZLIN"/>
    <n v="17"/>
    <n v="4"/>
  </r>
  <r>
    <s v="120501000095-0"/>
    <x v="24"/>
    <n v="322321"/>
    <s v="BOMBA"/>
    <s v="20.02.2014"/>
    <n v="16518612.369999999"/>
    <n v="2765230.26"/>
    <s v="ZLIN"/>
    <n v="18"/>
    <n v="11"/>
    <n v="0"/>
    <n v="0"/>
    <m/>
    <m/>
    <m/>
    <n v="-7695880.46"/>
    <n v="-628990.22999999952"/>
    <s v="ZLIN"/>
    <n v="17"/>
    <n v="4"/>
  </r>
  <r>
    <s v="120501000095-1"/>
    <x v="24"/>
    <n v="322321"/>
    <s v="MOTOR"/>
    <s v="20.02.2014"/>
    <n v="4870856.1100000003"/>
    <n v="815385.60000000056"/>
    <s v="ZLIN"/>
    <n v="18"/>
    <n v="11"/>
    <n v="0"/>
    <n v="0"/>
    <m/>
    <m/>
    <m/>
    <n v="-2269290.2799999998"/>
    <n v="-185470.83999999985"/>
    <s v="ZLIN"/>
    <n v="17"/>
    <n v="4"/>
  </r>
  <r>
    <s v="120501000095-2"/>
    <x v="24"/>
    <n v="322321"/>
    <s v="TABLERO"/>
    <s v="20.02.2014"/>
    <n v="35491315.049999997"/>
    <n v="5941277.4199999981"/>
    <s v="ZLIN"/>
    <n v="18"/>
    <n v="11"/>
    <n v="0"/>
    <n v="0"/>
    <m/>
    <m/>
    <m/>
    <n v="-16535100.619999999"/>
    <n v="-1351426.4899999984"/>
    <s v="ZLIN"/>
    <n v="17"/>
    <n v="4"/>
  </r>
  <r>
    <s v="120501000095-3"/>
    <x v="24"/>
    <n v="322321"/>
    <s v="CASETA"/>
    <s v="01.07.1986"/>
    <n v="2608.13"/>
    <n v="141.7800000000002"/>
    <s v="ZLIN"/>
    <n v="58"/>
    <n v="3"/>
    <n v="0"/>
    <n v="0"/>
    <m/>
    <m/>
    <m/>
    <n v="18799717.710000001"/>
    <n v="918377.01999999955"/>
    <s v="ZLIN"/>
    <n v="29"/>
    <n v="0"/>
  </r>
  <r>
    <s v="120501000096-0"/>
    <x v="24"/>
    <n v="321201"/>
    <s v="CARRETILLA PORTATIL ESPUMA"/>
    <s v="31.12.2006"/>
    <n v="1554315"/>
    <n v="1025186.49"/>
    <s v="ZLIN"/>
    <n v="15"/>
    <n v="8"/>
    <n v="0"/>
    <n v="0"/>
    <m/>
    <m/>
    <m/>
    <n v="-211971.08"/>
    <n v="-43415.75999999998"/>
    <s v="ZLIN"/>
    <n v="6"/>
    <n v="11"/>
  </r>
  <r>
    <s v="120501000097-0"/>
    <x v="24"/>
    <n v="322201"/>
    <s v="BOMBA"/>
    <s v="01.11.1989"/>
    <n v="119507.78"/>
    <n v="75757.350000000006"/>
    <s v="ZLIN"/>
    <n v="43"/>
    <n v="3"/>
    <n v="0"/>
    <n v="0"/>
    <m/>
    <m/>
    <m/>
    <n v="5501501.5700000003"/>
    <n v="449641.95999999996"/>
    <s v="ZLIN"/>
    <n v="17"/>
    <n v="4"/>
  </r>
  <r>
    <s v="120501000097-1"/>
    <x v="24"/>
    <n v="322201"/>
    <s v="MOTOR"/>
    <s v="01.11.1989"/>
    <n v="30405.77"/>
    <n v="19274.54"/>
    <s v="ZLIN"/>
    <n v="43"/>
    <n v="3"/>
    <n v="0"/>
    <n v="0"/>
    <m/>
    <m/>
    <m/>
    <n v="1399719.8"/>
    <n v="114400.17999999993"/>
    <s v="ZLIN"/>
    <n v="17"/>
    <n v="4"/>
  </r>
  <r>
    <s v="120501000097-2"/>
    <x v="24"/>
    <n v="322201"/>
    <s v="PANEL ELECTRICO"/>
    <s v="01.11.1989"/>
    <n v="358361.89"/>
    <n v="256865.10000000003"/>
    <s v="ZLIN"/>
    <n v="38"/>
    <n v="3"/>
    <n v="0"/>
    <n v="0"/>
    <m/>
    <m/>
    <m/>
    <n v="16525233.289999999"/>
    <n v="1898168.6899999995"/>
    <s v="ZLIN"/>
    <n v="12"/>
    <n v="4"/>
  </r>
  <r>
    <s v="120501000098-0"/>
    <x v="24"/>
    <n v="321201"/>
    <s v="EXTINTOR DE CARRETILLA"/>
    <s v="30.05.1997"/>
    <n v="379320.21"/>
    <n v="338274.37"/>
    <s v="ZLIN"/>
    <n v="22"/>
    <n v="4"/>
    <n v="0"/>
    <n v="0"/>
    <m/>
    <m/>
    <m/>
    <n v="48753.91"/>
    <n v="17267.020000000004"/>
    <s v="ZLIN"/>
    <n v="4"/>
    <n v="0"/>
  </r>
  <r>
    <s v="120501000099-0"/>
    <x v="24"/>
    <n v="321201"/>
    <s v="EXTINTOR DE CARRETILLA"/>
    <s v="31.10.2009"/>
    <n v="1349653.31"/>
    <n v="826318.35000000009"/>
    <s v="ZLIN"/>
    <n v="12"/>
    <n v="3"/>
    <n v="0"/>
    <n v="0"/>
    <m/>
    <m/>
    <m/>
    <n v="-365779.96"/>
    <n v="-81819.200000000012"/>
    <s v="ZLIN"/>
    <n v="6"/>
    <n v="4"/>
  </r>
  <r>
    <s v="120501000100-0"/>
    <x v="24"/>
    <n v="321201"/>
    <s v="EXTINTOR DE CARRETILLA"/>
    <s v="31.10.2009"/>
    <n v="1349653.31"/>
    <n v="826318.35000000009"/>
    <s v="ZLIN"/>
    <n v="12"/>
    <n v="3"/>
    <n v="0"/>
    <n v="0"/>
    <m/>
    <m/>
    <m/>
    <n v="-365779.96"/>
    <n v="-81819.200000000012"/>
    <s v="ZLIN"/>
    <n v="6"/>
    <n v="4"/>
  </r>
  <r>
    <s v="120501000101-0"/>
    <x v="24"/>
    <n v="321201"/>
    <s v="EXTINTOR DE CARRETILLA"/>
    <s v="31.10.2009"/>
    <n v="1349653.31"/>
    <n v="826318.35000000009"/>
    <s v="ZLIN"/>
    <n v="12"/>
    <n v="3"/>
    <n v="0"/>
    <n v="0"/>
    <m/>
    <m/>
    <m/>
    <n v="-365779.96"/>
    <n v="-81819.200000000012"/>
    <s v="ZLIN"/>
    <n v="6"/>
    <n v="4"/>
  </r>
  <r>
    <s v="120501000102-0"/>
    <x v="24"/>
    <n v="321201"/>
    <s v="CARRETILLA PORTATIL ESPUMA"/>
    <s v="01.05.2009"/>
    <n v="3853612.32"/>
    <n v="2153489.2199999997"/>
    <s v="ZLIN"/>
    <n v="14"/>
    <n v="2"/>
    <n v="0"/>
    <n v="0"/>
    <m/>
    <m/>
    <m/>
    <n v="2402421.63"/>
    <n v="439152.33999999985"/>
    <s v="ZLIN"/>
    <n v="7"/>
    <n v="9"/>
  </r>
  <r>
    <s v="120501000103-0"/>
    <x v="24"/>
    <n v="322317"/>
    <s v="MOTOBOMBA"/>
    <s v="31.12.2005"/>
    <n v="11304842.939999999"/>
    <n v="4630899.51"/>
    <s v="ZLIN"/>
    <n v="27"/>
    <n v="8"/>
    <n v="0"/>
    <n v="0"/>
    <m/>
    <m/>
    <m/>
    <n v="-7165473.4199999999"/>
    <n v="-566572.30999999959"/>
    <s v="ZLIN"/>
    <n v="17"/>
    <n v="11"/>
  </r>
  <r>
    <s v="120501000104-0"/>
    <x v="24"/>
    <n v="322317"/>
    <s v="MOTOBOMBA"/>
    <s v="30.08.2008"/>
    <n v="584731"/>
    <n v="202706.74"/>
    <s v="ZLIN"/>
    <n v="25"/>
    <n v="0"/>
    <n v="0"/>
    <n v="0"/>
    <m/>
    <m/>
    <m/>
    <n v="-327826.56"/>
    <n v="-25921.169999999984"/>
    <s v="ZLIN"/>
    <n v="17"/>
    <n v="11"/>
  </r>
  <r>
    <s v="120501000105-0"/>
    <x v="24"/>
    <n v="322317"/>
    <s v="MOTOBOMBA"/>
    <s v="01.10.2015"/>
    <n v="1"/>
    <n v="1"/>
    <s v="ZLIN"/>
    <n v="0"/>
    <n v="1"/>
    <n v="0"/>
    <n v="0"/>
    <m/>
    <m/>
    <m/>
    <n v="87332.45"/>
    <n v="6905.3600000000006"/>
    <s v="ZLIN"/>
    <n v="17"/>
    <n v="11"/>
  </r>
  <r>
    <s v="120501000106-0"/>
    <x v="24"/>
    <n v="322317"/>
    <s v="MOTOBOMBA"/>
    <s v="01.10.2015"/>
    <n v="1"/>
    <n v="1"/>
    <s v="ZLIN"/>
    <n v="0"/>
    <n v="1"/>
    <n v="0"/>
    <n v="0"/>
    <m/>
    <m/>
    <m/>
    <n v="383456.68"/>
    <n v="148153.72"/>
    <s v="ZLIN"/>
    <n v="3"/>
    <n v="8"/>
  </r>
  <r>
    <s v="120501000107-0"/>
    <x v="24"/>
    <n v="321201"/>
    <s v="EXTINTOR DE CARRETILLA"/>
    <s v="31.10.2009"/>
    <n v="1349653.31"/>
    <n v="826318.35000000009"/>
    <s v="ZLIN"/>
    <n v="12"/>
    <n v="3"/>
    <n v="0"/>
    <n v="0"/>
    <m/>
    <m/>
    <m/>
    <n v="-365779.96"/>
    <n v="-81819.200000000012"/>
    <s v="ZLIN"/>
    <n v="6"/>
    <n v="4"/>
  </r>
  <r>
    <s v="120501000108-0"/>
    <x v="24"/>
    <n v="321201"/>
    <s v="EXTINTOR DE CARRETILLA"/>
    <s v="31.10.2009"/>
    <n v="1349653.31"/>
    <n v="826318.35000000009"/>
    <s v="ZLIN"/>
    <n v="12"/>
    <n v="3"/>
    <n v="0"/>
    <n v="0"/>
    <m/>
    <m/>
    <m/>
    <n v="-365779.96"/>
    <n v="-81819.200000000012"/>
    <s v="ZLIN"/>
    <n v="6"/>
    <n v="4"/>
  </r>
  <r>
    <s v="120501000109-0"/>
    <x v="24"/>
    <n v="321201"/>
    <s v="EXTINTOR DE CARRETILLA"/>
    <s v="31.10.2009"/>
    <n v="1349653.31"/>
    <n v="826318.35000000009"/>
    <s v="ZLIN"/>
    <n v="12"/>
    <n v="3"/>
    <n v="0"/>
    <n v="0"/>
    <m/>
    <m/>
    <m/>
    <n v="-365779.96"/>
    <n v="-81819.200000000012"/>
    <s v="ZLIN"/>
    <n v="6"/>
    <n v="4"/>
  </r>
  <r>
    <s v="120501000110-0"/>
    <x v="24"/>
    <n v="321201"/>
    <s v="EXTINTOR DE CARRETILLA"/>
    <s v="31.10.2009"/>
    <n v="1349653.31"/>
    <n v="826318.35000000009"/>
    <s v="ZLIN"/>
    <n v="12"/>
    <n v="3"/>
    <n v="0"/>
    <n v="0"/>
    <m/>
    <m/>
    <m/>
    <n v="-365779.96"/>
    <n v="-81819.200000000012"/>
    <s v="ZLIN"/>
    <n v="6"/>
    <n v="4"/>
  </r>
  <r>
    <s v="120501000111-0"/>
    <x v="24"/>
    <n v="321201"/>
    <s v="EXTINTOR DE CARRETILLA"/>
    <s v="31.10.2009"/>
    <n v="1349653.31"/>
    <n v="826318.35000000009"/>
    <s v="ZLIN"/>
    <n v="12"/>
    <n v="3"/>
    <n v="0"/>
    <n v="0"/>
    <m/>
    <m/>
    <m/>
    <n v="-365779.96"/>
    <n v="-81819.200000000012"/>
    <s v="ZLIN"/>
    <n v="6"/>
    <n v="4"/>
  </r>
  <r>
    <s v="120501000112-0"/>
    <x v="24"/>
    <n v="321201"/>
    <s v="EXTINTOR DE CARRETILLA"/>
    <s v="31.10.2009"/>
    <n v="1349653.31"/>
    <n v="826318.35000000009"/>
    <s v="ZLIN"/>
    <n v="12"/>
    <n v="3"/>
    <n v="0"/>
    <n v="0"/>
    <m/>
    <m/>
    <m/>
    <n v="-365779.96"/>
    <n v="-81819.200000000012"/>
    <s v="ZLIN"/>
    <n v="6"/>
    <n v="4"/>
  </r>
  <r>
    <s v="120501000113-0"/>
    <x v="24"/>
    <n v="321201"/>
    <s v="EXTINTOR DE CARRETILLA"/>
    <s v="31.10.2009"/>
    <n v="1349653.31"/>
    <n v="826318.35000000009"/>
    <s v="ZLIN"/>
    <n v="12"/>
    <n v="3"/>
    <n v="0"/>
    <n v="0"/>
    <m/>
    <m/>
    <m/>
    <n v="-365779.96"/>
    <n v="-81819.200000000012"/>
    <s v="ZLIN"/>
    <n v="6"/>
    <n v="4"/>
  </r>
  <r>
    <s v="120501000114-0"/>
    <x v="24"/>
    <n v="321201"/>
    <s v="EXTINTOR DE CARRETILLA"/>
    <s v="31.10.2009"/>
    <n v="1349653.31"/>
    <n v="826318.35000000009"/>
    <s v="ZLIN"/>
    <n v="12"/>
    <n v="3"/>
    <n v="0"/>
    <n v="0"/>
    <m/>
    <m/>
    <m/>
    <n v="-365779.96"/>
    <n v="-81819.200000000012"/>
    <s v="ZLIN"/>
    <n v="6"/>
    <n v="4"/>
  </r>
  <r>
    <s v="120501000115-0"/>
    <x v="24"/>
    <n v="321201"/>
    <s v="EXTINTOR DE CARRETILLA"/>
    <s v="31.10.2009"/>
    <n v="1349653.31"/>
    <n v="826318.35000000009"/>
    <s v="ZLIN"/>
    <n v="12"/>
    <n v="3"/>
    <n v="0"/>
    <n v="0"/>
    <m/>
    <m/>
    <m/>
    <n v="-365779.96"/>
    <n v="-81819.200000000012"/>
    <s v="ZLIN"/>
    <n v="6"/>
    <n v="4"/>
  </r>
  <r>
    <s v="120501000116-0"/>
    <x v="24"/>
    <n v="321201"/>
    <s v="EXTINTOR DE CARRETILLA"/>
    <s v="01.10.2015"/>
    <n v="1"/>
    <n v="1"/>
    <s v="ZLIN"/>
    <n v="0"/>
    <n v="1"/>
    <n v="0"/>
    <n v="0"/>
    <m/>
    <m/>
    <m/>
    <n v="22330.52"/>
    <n v="3995.9900000000016"/>
    <s v="ZLIN"/>
    <n v="7"/>
    <n v="11"/>
  </r>
  <r>
    <s v="120501000117-0"/>
    <x v="24"/>
    <n v="321201"/>
    <s v="EXTINTOR DE CARRETILLA"/>
    <s v="01.10.2015"/>
    <n v="1"/>
    <n v="1"/>
    <s v="ZLIN"/>
    <n v="0"/>
    <n v="1"/>
    <n v="0"/>
    <n v="0"/>
    <m/>
    <m/>
    <m/>
    <n v="22330.52"/>
    <n v="3995.9900000000016"/>
    <s v="ZLIN"/>
    <n v="7"/>
    <n v="11"/>
  </r>
  <r>
    <s v="120501000118-0"/>
    <x v="24"/>
    <n v="321201"/>
    <s v="EXTINTOR DE CARRETILLA"/>
    <s v="01.10.2015"/>
    <n v="1"/>
    <n v="1"/>
    <s v="ZLIN"/>
    <n v="0"/>
    <n v="1"/>
    <n v="0"/>
    <n v="0"/>
    <m/>
    <m/>
    <m/>
    <n v="22330.52"/>
    <n v="3995.9900000000016"/>
    <s v="ZLIN"/>
    <n v="7"/>
    <n v="11"/>
  </r>
  <r>
    <s v="120501000119-0"/>
    <x v="24"/>
    <n v="321201"/>
    <s v="EXTINTOR DE CARRETILLA"/>
    <s v="01.10.2015"/>
    <n v="1"/>
    <n v="1"/>
    <s v="ZLIN"/>
    <n v="0"/>
    <n v="1"/>
    <n v="0"/>
    <n v="0"/>
    <m/>
    <m/>
    <m/>
    <n v="22330.52"/>
    <n v="3995.9900000000016"/>
    <s v="ZLIN"/>
    <n v="7"/>
    <n v="11"/>
  </r>
  <r>
    <s v="120501000120-0"/>
    <x v="24"/>
    <n v="321201"/>
    <s v="EXTINTOR DE CARRETILLA"/>
    <s v="01.10.2015"/>
    <n v="1"/>
    <n v="1"/>
    <s v="ZLIN"/>
    <n v="0"/>
    <n v="1"/>
    <n v="0"/>
    <n v="0"/>
    <m/>
    <m/>
    <m/>
    <n v="22330.52"/>
    <n v="3995.9900000000016"/>
    <s v="ZLIN"/>
    <n v="7"/>
    <n v="11"/>
  </r>
  <r>
    <s v="120501000121-0"/>
    <x v="24"/>
    <n v="321201"/>
    <s v="EXTINTOR DE CARRETILLA"/>
    <s v="01.10.2015"/>
    <n v="1"/>
    <n v="1"/>
    <s v="ZLIN"/>
    <n v="0"/>
    <n v="1"/>
    <n v="0"/>
    <n v="0"/>
    <m/>
    <m/>
    <m/>
    <n v="22330.52"/>
    <n v="3995.9900000000016"/>
    <s v="ZLIN"/>
    <n v="7"/>
    <n v="11"/>
  </r>
  <r>
    <s v="120501000122-0"/>
    <x v="24"/>
    <n v="321201"/>
    <s v="CARRETE DE MANGUERA"/>
    <s v="09.12.2011"/>
    <n v="2385643.7999999998"/>
    <n v="744786.34999999986"/>
    <s v="ZLIN"/>
    <n v="17"/>
    <n v="1"/>
    <n v="0"/>
    <n v="0"/>
    <m/>
    <m/>
    <m/>
    <n v="-1371966.1"/>
    <n v="-145771.40000000014"/>
    <s v="ZLIN"/>
    <n v="13"/>
    <n v="4"/>
  </r>
  <r>
    <s v="120501000123-0"/>
    <x v="24"/>
    <n v="321201"/>
    <s v="CARRETE DE MANGUERA"/>
    <s v="09.12.2011"/>
    <n v="2385603.29"/>
    <n v="744773.71"/>
    <s v="ZLIN"/>
    <n v="17"/>
    <n v="1"/>
    <n v="0"/>
    <n v="0"/>
    <m/>
    <m/>
    <m/>
    <n v="-1371934.88"/>
    <n v="-145768.07999999984"/>
    <s v="ZLIN"/>
    <n v="13"/>
    <n v="4"/>
  </r>
  <r>
    <s v="120501000124-0"/>
    <x v="24"/>
    <n v="321201"/>
    <s v="CARRETE DE MANGUERA"/>
    <s v="09.12.2011"/>
    <n v="2385603.29"/>
    <n v="744773.71"/>
    <s v="ZLIN"/>
    <n v="17"/>
    <n v="1"/>
    <n v="0"/>
    <n v="0"/>
    <m/>
    <m/>
    <m/>
    <n v="-1371934.88"/>
    <n v="-145768.07999999984"/>
    <s v="ZLIN"/>
    <n v="13"/>
    <n v="4"/>
  </r>
  <r>
    <s v="120501000125-0"/>
    <x v="24"/>
    <n v="321201"/>
    <s v="CARRETE DE MANGUERA"/>
    <s v="09.12.2011"/>
    <n v="2385603.29"/>
    <n v="744773.71"/>
    <s v="ZLIN"/>
    <n v="17"/>
    <n v="1"/>
    <n v="0"/>
    <n v="0"/>
    <m/>
    <m/>
    <m/>
    <n v="-1371934.88"/>
    <n v="-145768.07999999984"/>
    <s v="ZLIN"/>
    <n v="13"/>
    <n v="4"/>
  </r>
  <r>
    <s v="120501000126-0"/>
    <x v="24"/>
    <n v="321201"/>
    <s v="CARRETE DE MANGUERA"/>
    <s v="09.12.2011"/>
    <n v="2212924.2999999998"/>
    <n v="690864.15999999992"/>
    <s v="ZLIN"/>
    <n v="17"/>
    <n v="1"/>
    <n v="0"/>
    <n v="0"/>
    <m/>
    <m/>
    <m/>
    <n v="-1238845.71"/>
    <n v="-131627.35999999987"/>
    <s v="ZLIN"/>
    <n v="13"/>
    <n v="4"/>
  </r>
  <r>
    <s v="120501000127-0"/>
    <x v="24"/>
    <n v="321201"/>
    <s v="CARRETE DE MANGUERA"/>
    <s v="09.12.2011"/>
    <n v="2212924.2999999998"/>
    <n v="690864.15999999992"/>
    <s v="ZLIN"/>
    <n v="17"/>
    <n v="1"/>
    <n v="0"/>
    <n v="0"/>
    <m/>
    <m/>
    <m/>
    <n v="-1238845.71"/>
    <n v="-131627.35999999987"/>
    <s v="ZLIN"/>
    <n v="13"/>
    <n v="4"/>
  </r>
  <r>
    <s v="120501000128-0"/>
    <x v="24"/>
    <n v="321201"/>
    <s v="CARRETE DE MANGUERA"/>
    <s v="09.12.2011"/>
    <n v="2212924.2999999998"/>
    <n v="690864.15999999992"/>
    <s v="ZLIN"/>
    <n v="17"/>
    <n v="1"/>
    <n v="0"/>
    <n v="0"/>
    <m/>
    <m/>
    <m/>
    <n v="-1238845.71"/>
    <n v="-131627.35999999987"/>
    <s v="ZLIN"/>
    <n v="13"/>
    <n v="4"/>
  </r>
  <r>
    <s v="120501000129-0"/>
    <x v="24"/>
    <n v="321201"/>
    <s v="CARRETE DE MANGUERA"/>
    <s v="09.12.2011"/>
    <n v="2212924.2999999998"/>
    <n v="690864.15999999992"/>
    <s v="ZLIN"/>
    <n v="17"/>
    <n v="1"/>
    <n v="0"/>
    <n v="0"/>
    <m/>
    <m/>
    <m/>
    <n v="-1238845.71"/>
    <n v="-131627.35999999987"/>
    <s v="ZLIN"/>
    <n v="13"/>
    <n v="4"/>
  </r>
  <r>
    <s v="120501000130-0"/>
    <x v="24"/>
    <n v="321201"/>
    <s v="CARRETE DE MANGUERA"/>
    <s v="09.12.2011"/>
    <n v="2212924.2999999998"/>
    <n v="690864.15999999992"/>
    <s v="ZLIN"/>
    <n v="17"/>
    <n v="1"/>
    <n v="0"/>
    <n v="0"/>
    <m/>
    <m/>
    <m/>
    <n v="-1238845.71"/>
    <n v="-131627.35999999987"/>
    <s v="ZLIN"/>
    <n v="13"/>
    <n v="4"/>
  </r>
  <r>
    <s v="120501000131-0"/>
    <x v="24"/>
    <n v="321201"/>
    <s v="CARRETE DE MANGUERA"/>
    <s v="09.12.2011"/>
    <n v="2212924.2999999998"/>
    <n v="690864.15999999992"/>
    <s v="ZLIN"/>
    <n v="17"/>
    <n v="1"/>
    <n v="0"/>
    <n v="0"/>
    <m/>
    <m/>
    <m/>
    <n v="-1238845.71"/>
    <n v="-131627.35999999987"/>
    <s v="ZLIN"/>
    <n v="13"/>
    <n v="4"/>
  </r>
  <r>
    <s v="120501000132-0"/>
    <x v="24"/>
    <n v="321201"/>
    <s v="CARRETE DE MANGUERA"/>
    <s v="09.12.2011"/>
    <n v="2212924.2999999998"/>
    <n v="690864.15999999992"/>
    <s v="ZLIN"/>
    <n v="17"/>
    <n v="1"/>
    <n v="0"/>
    <n v="0"/>
    <m/>
    <m/>
    <m/>
    <n v="-1238845.71"/>
    <n v="-131627.35999999987"/>
    <s v="ZLIN"/>
    <n v="13"/>
    <n v="4"/>
  </r>
  <r>
    <s v="120501000133-0"/>
    <x v="24"/>
    <n v="321201"/>
    <s v="CARRETE DE MANGUERA"/>
    <s v="09.12.2011"/>
    <n v="2212924.2999999998"/>
    <n v="690864.15999999992"/>
    <s v="ZLIN"/>
    <n v="17"/>
    <n v="1"/>
    <n v="0"/>
    <n v="0"/>
    <m/>
    <m/>
    <m/>
    <n v="-1238845.71"/>
    <n v="-131627.35999999987"/>
    <s v="ZLIN"/>
    <n v="13"/>
    <n v="4"/>
  </r>
  <r>
    <s v="120501000134-0"/>
    <x v="24"/>
    <n v="321201"/>
    <s v="CARRETE DE MANGUERA"/>
    <s v="09.12.2011"/>
    <n v="2212924.2999999998"/>
    <n v="690864.15999999992"/>
    <s v="ZLIN"/>
    <n v="17"/>
    <n v="1"/>
    <n v="0"/>
    <n v="0"/>
    <m/>
    <m/>
    <m/>
    <n v="-1238845.71"/>
    <n v="-131627.35999999987"/>
    <s v="ZLIN"/>
    <n v="13"/>
    <n v="4"/>
  </r>
  <r>
    <s v="120501000135-0"/>
    <x v="24"/>
    <n v="321201"/>
    <s v="CARRETE DE MANGUERA"/>
    <s v="09.12.2011"/>
    <n v="2212924.2999999998"/>
    <n v="690864.15999999992"/>
    <s v="ZLIN"/>
    <n v="17"/>
    <n v="1"/>
    <n v="0"/>
    <n v="0"/>
    <m/>
    <m/>
    <m/>
    <n v="-1238845.71"/>
    <n v="-131627.35999999987"/>
    <s v="ZLIN"/>
    <n v="13"/>
    <n v="4"/>
  </r>
  <r>
    <s v="120501000136-0"/>
    <x v="24"/>
    <n v="321201"/>
    <s v="CARRETE DE MANGUERA"/>
    <s v="09.12.2011"/>
    <n v="2212924.2999999998"/>
    <n v="690864.15999999992"/>
    <s v="ZLIN"/>
    <n v="17"/>
    <n v="1"/>
    <n v="0"/>
    <n v="0"/>
    <m/>
    <m/>
    <m/>
    <n v="-1238845.71"/>
    <n v="-131627.35999999987"/>
    <s v="ZLIN"/>
    <n v="13"/>
    <n v="4"/>
  </r>
  <r>
    <s v="120501000137-0"/>
    <x v="24"/>
    <n v="321201"/>
    <s v="CARRETE DE MANGUERA"/>
    <s v="09.12.2011"/>
    <n v="2212924.2999999998"/>
    <n v="690864.15999999992"/>
    <s v="ZLIN"/>
    <n v="17"/>
    <n v="1"/>
    <n v="0"/>
    <n v="0"/>
    <m/>
    <m/>
    <m/>
    <n v="-1238845.71"/>
    <n v="-131627.35999999987"/>
    <s v="ZLIN"/>
    <n v="13"/>
    <n v="4"/>
  </r>
  <r>
    <s v="120501000138-0"/>
    <x v="24"/>
    <n v="321201"/>
    <s v="CARRETE DE MANGUERA"/>
    <s v="09.12.2011"/>
    <n v="2212924.2999999998"/>
    <n v="690864.15999999992"/>
    <s v="ZLIN"/>
    <n v="17"/>
    <n v="1"/>
    <n v="0"/>
    <n v="0"/>
    <m/>
    <m/>
    <m/>
    <n v="-1238845.71"/>
    <n v="-131627.35999999987"/>
    <s v="ZLIN"/>
    <n v="13"/>
    <n v="4"/>
  </r>
  <r>
    <s v="120501000139-0"/>
    <x v="24"/>
    <n v="321201"/>
    <s v="CARRETE DE MANGUERA"/>
    <s v="09.12.2011"/>
    <n v="2212924.2999999998"/>
    <n v="690864.15999999992"/>
    <s v="ZLIN"/>
    <n v="17"/>
    <n v="1"/>
    <n v="0"/>
    <n v="0"/>
    <m/>
    <m/>
    <m/>
    <n v="-1238845.71"/>
    <n v="-131627.35999999987"/>
    <s v="ZLIN"/>
    <n v="13"/>
    <n v="4"/>
  </r>
  <r>
    <s v="120501000140-0"/>
    <x v="24"/>
    <n v="321201"/>
    <s v="CARRETE DE MANGUERA"/>
    <s v="09.12.2011"/>
    <n v="2212924.2999999998"/>
    <n v="690864.15999999992"/>
    <s v="ZLIN"/>
    <n v="17"/>
    <n v="1"/>
    <n v="0"/>
    <n v="0"/>
    <m/>
    <m/>
    <m/>
    <n v="-1238845.71"/>
    <n v="-131627.35999999987"/>
    <s v="ZLIN"/>
    <n v="13"/>
    <n v="4"/>
  </r>
  <r>
    <s v="120501000141-0"/>
    <x v="24"/>
    <n v="321201"/>
    <s v="CARRETE DE MANGUERA"/>
    <s v="09.12.2011"/>
    <n v="2212924.2999999998"/>
    <n v="690864.15999999992"/>
    <s v="ZLIN"/>
    <n v="17"/>
    <n v="1"/>
    <n v="0"/>
    <n v="0"/>
    <m/>
    <m/>
    <m/>
    <n v="-1238845.71"/>
    <n v="-131627.35999999987"/>
    <s v="ZLIN"/>
    <n v="13"/>
    <n v="4"/>
  </r>
  <r>
    <s v="120501000142-0"/>
    <x v="24"/>
    <n v="321201"/>
    <s v="CARRETE DE MANGUERA"/>
    <s v="09.12.2011"/>
    <n v="2212924.2999999998"/>
    <n v="690864.15999999992"/>
    <s v="ZLIN"/>
    <n v="17"/>
    <n v="1"/>
    <n v="0"/>
    <n v="0"/>
    <m/>
    <m/>
    <m/>
    <n v="-1238845.71"/>
    <n v="-131627.35999999987"/>
    <s v="ZLIN"/>
    <n v="13"/>
    <n v="4"/>
  </r>
  <r>
    <s v="120501000143-0"/>
    <x v="24"/>
    <n v="321201"/>
    <s v="CARRETE DE MANGUERA"/>
    <s v="31.12.2006"/>
    <n v="1334142"/>
    <n v="795353.88"/>
    <s v="ZLIN"/>
    <n v="17"/>
    <n v="4"/>
    <n v="0"/>
    <n v="0"/>
    <m/>
    <m/>
    <m/>
    <n v="-349730.18"/>
    <n v="-57722.450000000012"/>
    <s v="ZLIN"/>
    <n v="8"/>
    <n v="7"/>
  </r>
  <r>
    <s v="120501000144-0"/>
    <x v="24"/>
    <n v="322321"/>
    <s v="BOMBA"/>
    <s v="10.04.2013"/>
    <n v="34381821.770000003"/>
    <n v="6963406.9400000051"/>
    <s v="ZLIN"/>
    <n v="19"/>
    <n v="9"/>
    <n v="0"/>
    <n v="0"/>
    <m/>
    <m/>
    <m/>
    <n v="-16502132.09"/>
    <n v="-1348731.9399999995"/>
    <s v="ZLIN"/>
    <n v="17"/>
    <n v="4"/>
  </r>
  <r>
    <s v="120501000144-1"/>
    <x v="24"/>
    <n v="322321"/>
    <s v="MOTOR"/>
    <s v="10.04.2013"/>
    <n v="31096615.350000001"/>
    <n v="6298048.6799999997"/>
    <s v="ZLIN"/>
    <n v="19"/>
    <n v="9"/>
    <n v="0"/>
    <n v="0"/>
    <m/>
    <m/>
    <m/>
    <n v="-14925342.17"/>
    <n v="-1219859.6899999995"/>
    <s v="ZLIN"/>
    <n v="17"/>
    <n v="4"/>
  </r>
  <r>
    <s v="120501000144-2"/>
    <x v="24"/>
    <n v="322321"/>
    <s v="PANEL ELECTRICO"/>
    <s v="10.04.2013"/>
    <n v="11862730.99"/>
    <n v="3217011.8000000007"/>
    <s v="ZLIN"/>
    <n v="14"/>
    <n v="9"/>
    <n v="0"/>
    <n v="0"/>
    <m/>
    <m/>
    <m/>
    <n v="-5167728.51"/>
    <n v="-593590.4299999997"/>
    <s v="ZLIN"/>
    <n v="12"/>
    <n v="4"/>
  </r>
  <r>
    <s v="120501000145-0"/>
    <x v="24"/>
    <n v="322321"/>
    <s v="BOMBA"/>
    <s v="20.02.2014"/>
    <n v="16779176.440000001"/>
    <n v="2808848.9200000018"/>
    <s v="ZLIN"/>
    <n v="18"/>
    <n v="11"/>
    <n v="0"/>
    <n v="0"/>
    <m/>
    <m/>
    <m/>
    <n v="-7817275.0199999996"/>
    <n v="-638911.89999999944"/>
    <s v="ZLIN"/>
    <n v="17"/>
    <n v="4"/>
  </r>
  <r>
    <s v="120501000145-1"/>
    <x v="24"/>
    <n v="322321"/>
    <s v="MOTOR"/>
    <s v="20.02.2014"/>
    <n v="11829183.369999999"/>
    <n v="1980215.7199999988"/>
    <s v="ZLIN"/>
    <n v="18"/>
    <n v="11"/>
    <n v="0"/>
    <n v="0"/>
    <m/>
    <m/>
    <m/>
    <n v="-5511115.5199999996"/>
    <n v="-450427.70999999996"/>
    <s v="ZLIN"/>
    <n v="17"/>
    <n v="4"/>
  </r>
  <r>
    <s v="120501000146-0"/>
    <x v="24"/>
    <n v="321201"/>
    <s v="CARRETILLA PORTATIL ESPUMA"/>
    <s v="31.12.2006"/>
    <n v="1334142"/>
    <n v="1088379"/>
    <s v="ZLIN"/>
    <n v="12"/>
    <n v="8"/>
    <n v="0"/>
    <n v="0"/>
    <m/>
    <m/>
    <m/>
    <n v="-209237.92"/>
    <n v="-75681.800000000017"/>
    <s v="ZLIN"/>
    <n v="3"/>
    <n v="11"/>
  </r>
  <r>
    <s v="120501000147-0"/>
    <x v="24"/>
    <n v="321201"/>
    <s v="CARRETE DE MANGUERA"/>
    <s v="31.12.2006"/>
    <n v="1334142"/>
    <n v="956263.62"/>
    <s v="ZLIN"/>
    <n v="14"/>
    <n v="5"/>
    <n v="0"/>
    <n v="0"/>
    <m/>
    <m/>
    <m/>
    <n v="-287739.17"/>
    <n v="-71934.789999999979"/>
    <s v="ZLIN"/>
    <n v="5"/>
    <n v="8"/>
  </r>
  <r>
    <s v="120501000148-0"/>
    <x v="24"/>
    <n v="321201"/>
    <s v="CARRETE DE MANGUERA"/>
    <s v="31.12.2006"/>
    <n v="1334142"/>
    <n v="956263.62"/>
    <s v="ZLIN"/>
    <n v="14"/>
    <n v="5"/>
    <n v="0"/>
    <n v="0"/>
    <m/>
    <m/>
    <m/>
    <n v="-287739.17"/>
    <n v="-71934.789999999979"/>
    <s v="ZLIN"/>
    <n v="5"/>
    <n v="8"/>
  </r>
  <r>
    <s v="120501000149-0"/>
    <x v="24"/>
    <n v="321201"/>
    <s v="EXTINTOR DE CARRETILLA"/>
    <s v="01.10.2015"/>
    <n v="1"/>
    <n v="1"/>
    <s v="ZLIN"/>
    <n v="0"/>
    <n v="1"/>
    <n v="0"/>
    <n v="0"/>
    <m/>
    <m/>
    <m/>
    <n v="464987.68"/>
    <n v="164683.13"/>
    <s v="ZLIN"/>
    <n v="4"/>
    <n v="0"/>
  </r>
  <r>
    <s v="120501000150-0"/>
    <x v="24"/>
    <n v="321201"/>
    <s v="CARRETE DE MANGUERA"/>
    <s v="31.12.2006"/>
    <n v="1334142"/>
    <n v="956263.62"/>
    <s v="ZLIN"/>
    <n v="14"/>
    <n v="5"/>
    <n v="0"/>
    <n v="0"/>
    <m/>
    <m/>
    <m/>
    <n v="-287739.17"/>
    <n v="-71934.789999999979"/>
    <s v="ZLIN"/>
    <n v="5"/>
    <n v="8"/>
  </r>
  <r>
    <s v="120501000151-0"/>
    <x v="24"/>
    <n v="321201"/>
    <s v="EXTINTOR DE CARRETILLA"/>
    <s v="01.10.2015"/>
    <n v="1"/>
    <n v="1"/>
    <s v="ZLIN"/>
    <n v="0"/>
    <n v="1"/>
    <n v="0"/>
    <n v="0"/>
    <m/>
    <m/>
    <m/>
    <n v="464987.68"/>
    <n v="202686.93"/>
    <s v="ZLIN"/>
    <n v="3"/>
    <n v="3"/>
  </r>
  <r>
    <s v="120501000152-0"/>
    <x v="24"/>
    <n v="321201"/>
    <s v="CARRETE DE MANGUERA"/>
    <s v="31.12.2006"/>
    <n v="1334142"/>
    <n v="956263.62"/>
    <s v="ZLIN"/>
    <n v="14"/>
    <n v="5"/>
    <n v="0"/>
    <n v="0"/>
    <m/>
    <m/>
    <m/>
    <n v="-287739.17"/>
    <n v="-71934.789999999979"/>
    <s v="ZLIN"/>
    <n v="5"/>
    <n v="8"/>
  </r>
  <r>
    <s v="120501000153-0"/>
    <x v="24"/>
    <n v="321201"/>
    <s v="EXTINTOR DE CARRETILLA"/>
    <s v="01.10.2015"/>
    <n v="1"/>
    <n v="1"/>
    <s v="ZLIN"/>
    <n v="0"/>
    <n v="1"/>
    <n v="0"/>
    <n v="0"/>
    <m/>
    <m/>
    <m/>
    <n v="464987.68"/>
    <n v="164683.13"/>
    <s v="ZLIN"/>
    <n v="4"/>
    <n v="0"/>
  </r>
  <r>
    <s v="120501000154-0"/>
    <x v="24"/>
    <n v="321201"/>
    <s v="RECIPIENTE"/>
    <s v="01.12.1991"/>
    <n v="87599.45"/>
    <n v="66409.56"/>
    <s v="ZLIN"/>
    <n v="33"/>
    <n v="5"/>
    <n v="0"/>
    <n v="0"/>
    <m/>
    <m/>
    <m/>
    <n v="259173.34"/>
    <n v="38312.579999999987"/>
    <s v="ZLIN"/>
    <n v="9"/>
    <n v="7"/>
  </r>
  <r>
    <s v="120501000155-0"/>
    <x v="24"/>
    <n v="342409"/>
    <s v="BOMBA"/>
    <s v="01.09.1982"/>
    <n v="1622449.19"/>
    <n v="1555003.27"/>
    <s v="ZLIN"/>
    <n v="36"/>
    <n v="1"/>
    <n v="0"/>
    <n v="0"/>
    <m/>
    <m/>
    <m/>
    <n v="4767042.6100000003"/>
    <n v="2251103.4500000002"/>
    <s v="ZLIN"/>
    <n v="3"/>
    <n v="0"/>
  </r>
  <r>
    <s v="120501000155-1"/>
    <x v="24"/>
    <n v="342409"/>
    <s v="MOTOR"/>
    <s v="01.09.1982"/>
    <n v="17561.59"/>
    <n v="16831.55"/>
    <s v="ZLIN"/>
    <n v="36"/>
    <n v="1"/>
    <n v="0"/>
    <n v="0"/>
    <m/>
    <m/>
    <m/>
    <n v="51599.05"/>
    <n v="24366.22"/>
    <s v="ZLIN"/>
    <n v="3"/>
    <n v="0"/>
  </r>
  <r>
    <s v="120501000156-0"/>
    <x v="24"/>
    <n v="342409"/>
    <s v="CARRETILLA PORTATIL ESPUMA"/>
    <s v="01.09.1979"/>
    <n v="1"/>
    <n v="0.79"/>
    <s v="ZLIN"/>
    <n v="46"/>
    <n v="3"/>
    <n v="0"/>
    <n v="0"/>
    <m/>
    <m/>
    <m/>
    <n v="464987.43"/>
    <n v="64793.330000000016"/>
    <s v="ZLIN"/>
    <n v="10"/>
    <n v="2"/>
  </r>
  <r>
    <s v="120501000157-0"/>
    <x v="24"/>
    <n v="342409"/>
    <s v="EXTINTOR DE CARRETILLA"/>
    <s v="01.10.2015"/>
    <n v="1"/>
    <n v="1"/>
    <s v="ZLIN"/>
    <n v="0"/>
    <n v="1"/>
    <n v="0"/>
    <n v="0"/>
    <m/>
    <m/>
    <m/>
    <n v="71187.149999999994"/>
    <n v="12738.749999999993"/>
    <s v="ZLIN"/>
    <n v="7"/>
    <n v="11"/>
  </r>
  <r>
    <s v="120501000158-0"/>
    <x v="24"/>
    <n v="342409"/>
    <s v="EXTINTOR DE CARRETILLA"/>
    <s v="01.10.2015"/>
    <n v="1"/>
    <n v="1"/>
    <s v="ZLIN"/>
    <n v="0"/>
    <n v="1"/>
    <n v="0"/>
    <n v="0"/>
    <m/>
    <m/>
    <m/>
    <n v="66757.070000000007"/>
    <n v="31524.170000000006"/>
    <s v="ZLIN"/>
    <n v="3"/>
    <n v="0"/>
  </r>
  <r>
    <s v="120501000159-0"/>
    <x v="24"/>
    <n v="342409"/>
    <s v="EXTINTOR DE CARRETILLA"/>
    <s v="01.10.2015"/>
    <n v="1"/>
    <n v="1"/>
    <s v="ZLIN"/>
    <n v="0"/>
    <n v="1"/>
    <n v="0"/>
    <n v="0"/>
    <m/>
    <m/>
    <m/>
    <n v="212813.95"/>
    <n v="100495.47000000002"/>
    <s v="ZLIN"/>
    <n v="3"/>
    <n v="0"/>
  </r>
  <r>
    <s v="120501000160-0"/>
    <x v="24"/>
    <n v="342409"/>
    <s v="CARRETILLA PORTATIL ESPUMA"/>
    <s v="31.12.2001"/>
    <n v="1036620.24"/>
    <n v="948945.89"/>
    <s v="ZLIN"/>
    <n v="16"/>
    <n v="9"/>
    <n v="0"/>
    <n v="0"/>
    <m/>
    <m/>
    <m/>
    <n v="-108591.63"/>
    <n v="-51279.380000000005"/>
    <s v="ZLIN"/>
    <n v="3"/>
    <n v="0"/>
  </r>
  <r>
    <s v="120501000161-0"/>
    <x v="24"/>
    <n v="342409"/>
    <s v="EXTINTOR DE CARRETILLA"/>
    <s v="01.10.2015"/>
    <n v="1"/>
    <n v="1"/>
    <s v="ZLIN"/>
    <n v="0"/>
    <n v="1"/>
    <n v="0"/>
    <n v="0"/>
    <m/>
    <m/>
    <m/>
    <n v="149719.53"/>
    <n v="65262.36"/>
    <s v="ZLIN"/>
    <n v="3"/>
    <n v="3"/>
  </r>
  <r>
    <s v="120501000162-0"/>
    <x v="24"/>
    <n v="342409"/>
    <s v="EXTINTOR DE CARRETILLA"/>
    <s v="01.10.2015"/>
    <n v="1"/>
    <n v="1"/>
    <s v="ZLIN"/>
    <n v="0"/>
    <n v="1"/>
    <n v="0"/>
    <n v="0"/>
    <m/>
    <m/>
    <m/>
    <n v="149719.53"/>
    <n v="65262.36"/>
    <s v="ZLIN"/>
    <n v="3"/>
    <n v="3"/>
  </r>
  <r>
    <s v="120501000163-0"/>
    <x v="24"/>
    <n v="342409"/>
    <s v="EXTINTOR DE CARRETILLA"/>
    <s v="01.10.2015"/>
    <n v="1"/>
    <n v="1"/>
    <s v="ZLIN"/>
    <n v="0"/>
    <n v="1"/>
    <n v="0"/>
    <n v="0"/>
    <m/>
    <m/>
    <m/>
    <n v="149719.53"/>
    <n v="65262.36"/>
    <s v="ZLIN"/>
    <n v="3"/>
    <n v="3"/>
  </r>
  <r>
    <s v="120501000164-0"/>
    <x v="24"/>
    <n v="342409"/>
    <s v="BOMBA"/>
    <s v="01.09.1982"/>
    <n v="1930133.98"/>
    <n v="1800012.59"/>
    <s v="ZLIN"/>
    <n v="37"/>
    <n v="1"/>
    <n v="0"/>
    <n v="0"/>
    <m/>
    <m/>
    <m/>
    <n v="5623233.5300000003"/>
    <n v="1991561.87"/>
    <s v="ZLIN"/>
    <n v="4"/>
    <n v="0"/>
  </r>
  <r>
    <s v="120501000164-1"/>
    <x v="24"/>
    <n v="342409"/>
    <s v="MOTOR"/>
    <s v="01.09.1982"/>
    <n v="9049386.2899999991"/>
    <n v="8439315.2999999989"/>
    <s v="ZLIN"/>
    <n v="37"/>
    <n v="1"/>
    <n v="0"/>
    <n v="0"/>
    <m/>
    <m/>
    <m/>
    <n v="26364393.780000001"/>
    <n v="9337389.4600000009"/>
    <s v="ZLIN"/>
    <n v="4"/>
    <n v="0"/>
  </r>
  <r>
    <s v="120501000165-0"/>
    <x v="24"/>
    <n v="342409"/>
    <s v="BOMBA"/>
    <s v="01.09.1982"/>
    <n v="452021.61"/>
    <n v="390810.35"/>
    <s v="ZLIN"/>
    <n v="40"/>
    <n v="0"/>
    <n v="0"/>
    <n v="0"/>
    <m/>
    <m/>
    <m/>
    <n v="1287436.6100000001"/>
    <n v="263691.83000000007"/>
    <s v="ZLIN"/>
    <n v="6"/>
    <n v="11"/>
  </r>
  <r>
    <s v="120501000165-1"/>
    <x v="24"/>
    <n v="342409"/>
    <s v="PANEL DE CONTROL"/>
    <s v="01.09.1982"/>
    <n v="341073.82"/>
    <n v="318080.08"/>
    <s v="ZLIN"/>
    <n v="37"/>
    <n v="1"/>
    <n v="0"/>
    <n v="0"/>
    <m/>
    <m/>
    <m/>
    <n v="993681.16"/>
    <n v="351928.74"/>
    <s v="ZLIN"/>
    <n v="4"/>
    <n v="0"/>
  </r>
  <r>
    <s v="120501000165-2"/>
    <x v="24"/>
    <n v="342409"/>
    <s v="MOTOR"/>
    <s v="01.09.1982"/>
    <n v="63294.45"/>
    <n v="54723.31"/>
    <s v="ZLIN"/>
    <n v="40"/>
    <n v="0"/>
    <n v="0"/>
    <n v="0"/>
    <m/>
    <m/>
    <m/>
    <n v="180273.62"/>
    <n v="36923.51999999999"/>
    <s v="ZLIN"/>
    <n v="6"/>
    <n v="11"/>
  </r>
  <r>
    <s v="120501000166-0"/>
    <x v="24"/>
    <n v="342409"/>
    <s v="BOMBA"/>
    <s v="01.09.1982"/>
    <n v="1436356.34"/>
    <n v="1360931.24"/>
    <s v="ZLIN"/>
    <n v="36"/>
    <n v="6"/>
    <n v="0"/>
    <n v="0"/>
    <m/>
    <m/>
    <m/>
    <n v="4205197.5199999996"/>
    <n v="1743618.4799999995"/>
    <s v="ZLIN"/>
    <n v="3"/>
    <n v="5"/>
  </r>
  <r>
    <s v="120501000166-1"/>
    <x v="24"/>
    <n v="342409"/>
    <s v="VALVULA"/>
    <s v="01.09.1982"/>
    <n v="53953.79"/>
    <n v="51120.6"/>
    <s v="ZLIN"/>
    <n v="36"/>
    <n v="6"/>
    <n v="0"/>
    <n v="0"/>
    <m/>
    <m/>
    <m/>
    <n v="157959.64000000001"/>
    <n v="65495.460000000021"/>
    <s v="ZLIN"/>
    <n v="3"/>
    <n v="5"/>
  </r>
  <r>
    <s v="120501000166-2"/>
    <x v="24"/>
    <n v="342409"/>
    <s v="PANEL DE CONTROL"/>
    <s v="01.09.1982"/>
    <n v="358259.21"/>
    <n v="334106.90000000002"/>
    <s v="ZLIN"/>
    <n v="37"/>
    <n v="1"/>
    <n v="0"/>
    <n v="0"/>
    <m/>
    <m/>
    <m/>
    <n v="1043748.87"/>
    <n v="369661.05999999994"/>
    <s v="ZLIN"/>
    <n v="4"/>
    <n v="0"/>
  </r>
  <r>
    <s v="120501000166-3"/>
    <x v="24"/>
    <n v="342409"/>
    <s v="MOTOR"/>
    <s v="01.09.1982"/>
    <n v="1515124.53"/>
    <n v="1435563.19"/>
    <s v="ZLIN"/>
    <n v="36"/>
    <n v="6"/>
    <n v="0"/>
    <n v="0"/>
    <m/>
    <m/>
    <m/>
    <n v="4435805.8600000003"/>
    <n v="1839236.5800000005"/>
    <s v="ZLIN"/>
    <n v="3"/>
    <n v="5"/>
  </r>
  <r>
    <s v="120501000167-0"/>
    <x v="24"/>
    <n v="342409"/>
    <s v="BOMBA"/>
    <s v="01.09.1982"/>
    <n v="366791.99"/>
    <n v="351544.29"/>
    <s v="ZLIN"/>
    <n v="36"/>
    <n v="1"/>
    <n v="0"/>
    <n v="0"/>
    <m/>
    <m/>
    <m/>
    <n v="1077699.71"/>
    <n v="508913.75"/>
    <s v="ZLIN"/>
    <n v="3"/>
    <n v="0"/>
  </r>
  <r>
    <s v="120501000167-1"/>
    <x v="24"/>
    <n v="342409"/>
    <s v="PANEL DE CONTROL"/>
    <s v="01.09.1982"/>
    <n v="341073.82"/>
    <n v="318080.08"/>
    <s v="ZLIN"/>
    <n v="37"/>
    <n v="1"/>
    <n v="0"/>
    <n v="0"/>
    <m/>
    <m/>
    <m/>
    <n v="993681.16"/>
    <n v="351928.74"/>
    <s v="ZLIN"/>
    <n v="4"/>
    <n v="0"/>
  </r>
  <r>
    <s v="120501000167-2"/>
    <x v="24"/>
    <n v="342409"/>
    <s v="RECIPIENTE"/>
    <s v="31.12.2006"/>
    <n v="2018793"/>
    <n v="0"/>
    <s v="ZLIN"/>
    <n v="16"/>
    <n v="6"/>
    <n v="0"/>
    <n v="0"/>
    <m/>
    <m/>
    <m/>
    <n v="323694.71999999997"/>
    <n v="59170"/>
    <s v="ZLIN"/>
    <n v="7"/>
    <n v="9"/>
  </r>
  <r>
    <s v="120501000167-3"/>
    <x v="24"/>
    <n v="342409"/>
    <s v="MOTOR"/>
    <s v="01.09.1982"/>
    <n v="237870.54"/>
    <n v="227982.16"/>
    <s v="ZLIN"/>
    <n v="36"/>
    <n v="1"/>
    <n v="0"/>
    <n v="0"/>
    <m/>
    <m/>
    <m/>
    <n v="698905.69"/>
    <n v="330038.79999999993"/>
    <s v="ZLIN"/>
    <n v="3"/>
    <n v="0"/>
  </r>
  <r>
    <s v="120501000168-0"/>
    <x v="24"/>
    <n v="342409"/>
    <s v="COMPRESOR"/>
    <s v="01.09.1982"/>
    <n v="1533232.63"/>
    <n v="1011592.2499999999"/>
    <s v="ZLIN"/>
    <n v="52"/>
    <n v="5"/>
    <n v="0"/>
    <n v="0"/>
    <m/>
    <m/>
    <m/>
    <n v="4065762.81"/>
    <n v="297922.28000000026"/>
    <s v="ZLIN"/>
    <n v="19"/>
    <n v="4"/>
  </r>
  <r>
    <s v="120501000169-0"/>
    <x v="24"/>
    <n v="342409"/>
    <s v="MONITOR LANZA CHORRO"/>
    <s v="31.12.2006"/>
    <n v="1179349.75"/>
    <n v="870472.45"/>
    <s v="ZLIN"/>
    <n v="14"/>
    <n v="0"/>
    <n v="0"/>
    <n v="0"/>
    <m/>
    <m/>
    <m/>
    <n v="-191460.22"/>
    <n v="-51663.860000000015"/>
    <s v="ZLIN"/>
    <n v="5"/>
    <n v="3"/>
  </r>
  <r>
    <s v="120501000170-0"/>
    <x v="24"/>
    <n v="342409"/>
    <s v="MONITOR LANZA CHORRO"/>
    <s v="31.12.2006"/>
    <n v="1179349.75"/>
    <n v="955812.87"/>
    <s v="ZLIN"/>
    <n v="12"/>
    <n v="9"/>
    <n v="0"/>
    <n v="0"/>
    <m/>
    <m/>
    <m/>
    <n v="1777686.58"/>
    <n v="629597.33000000007"/>
    <s v="ZLIN"/>
    <n v="4"/>
    <n v="0"/>
  </r>
  <r>
    <s v="120501000171-0"/>
    <x v="24"/>
    <n v="342409"/>
    <s v="MONITOR LANZA CHORRO"/>
    <s v="31.12.2006"/>
    <n v="1179349.75"/>
    <n v="955812.87"/>
    <s v="ZLIN"/>
    <n v="12"/>
    <n v="9"/>
    <n v="0"/>
    <n v="0"/>
    <m/>
    <m/>
    <m/>
    <n v="714844.82"/>
    <n v="253174.20999999996"/>
    <s v="ZLIN"/>
    <n v="4"/>
    <n v="0"/>
  </r>
  <r>
    <s v="120501000172-0"/>
    <x v="24"/>
    <n v="342303"/>
    <s v="CILINDRO DE OXIGENO"/>
    <s v="31.07.2011"/>
    <n v="429162.56"/>
    <n v="222648.24"/>
    <s v="ZLIN"/>
    <n v="11"/>
    <n v="1"/>
    <n v="0"/>
    <n v="0"/>
    <m/>
    <m/>
    <m/>
    <n v="2471116.7400000002"/>
    <n v="506132.34000000032"/>
    <s v="ZLIN"/>
    <n v="6"/>
    <n v="11"/>
  </r>
  <r>
    <s v="120501000173-0"/>
    <x v="24"/>
    <n v="342303"/>
    <s v="BOMBA"/>
    <s v="30.11.2012"/>
    <n v="7578110.5"/>
    <n v="2910433.74"/>
    <s v="ZLIN"/>
    <n v="11"/>
    <n v="6"/>
    <n v="0"/>
    <n v="0"/>
    <m/>
    <m/>
    <m/>
    <n v="13614729.43"/>
    <n v="2225484.6199999992"/>
    <s v="ZLIN"/>
    <n v="8"/>
    <n v="8"/>
  </r>
  <r>
    <s v="120501000173-1"/>
    <x v="24"/>
    <n v="342303"/>
    <s v="REDUCTOR"/>
    <s v="30.11.2012"/>
    <n v="73658.460000000006"/>
    <n v="20765.400000000009"/>
    <s v="ZLIN"/>
    <n v="15"/>
    <n v="8"/>
    <n v="0"/>
    <n v="0"/>
    <m/>
    <m/>
    <m/>
    <n v="127223.33"/>
    <n v="14044.14"/>
    <s v="ZLIN"/>
    <n v="12"/>
    <n v="10"/>
  </r>
  <r>
    <s v="120501000173-2"/>
    <x v="24"/>
    <n v="342303"/>
    <s v="PANEL DE CONTROL"/>
    <s v="30.11.2012"/>
    <n v="733516.89"/>
    <n v="427213.13"/>
    <s v="ZLIN"/>
    <n v="7"/>
    <n v="7"/>
    <n v="0"/>
    <n v="0"/>
    <m/>
    <m/>
    <m/>
    <n v="1416656.67"/>
    <n v="422511.6399999999"/>
    <s v="ZLIN"/>
    <n v="4"/>
    <n v="9"/>
  </r>
  <r>
    <s v="120501000173-3"/>
    <x v="24"/>
    <n v="342303"/>
    <s v="MOTOR"/>
    <s v="30.11.2012"/>
    <n v="9599319.9000000004"/>
    <n v="3686695.33"/>
    <s v="ZLIN"/>
    <n v="11"/>
    <n v="6"/>
    <n v="0"/>
    <n v="0"/>
    <m/>
    <m/>
    <m/>
    <n v="17246006.52"/>
    <n v="2819058.76"/>
    <s v="ZLIN"/>
    <n v="8"/>
    <n v="8"/>
  </r>
  <r>
    <s v="120501000174-0"/>
    <x v="24"/>
    <n v="342303"/>
    <s v="BOMBA"/>
    <s v="31.07.2011"/>
    <n v="2639879.02"/>
    <n v="1182802.95"/>
    <s v="ZLIN"/>
    <n v="12"/>
    <n v="10"/>
    <n v="0"/>
    <n v="0"/>
    <m/>
    <m/>
    <m/>
    <n v="15059669.93"/>
    <n v="2461676.8100000005"/>
    <s v="ZLIN"/>
    <n v="8"/>
    <n v="8"/>
  </r>
  <r>
    <s v="120501000174-1"/>
    <x v="24"/>
    <n v="342303"/>
    <s v="REDUCTOR"/>
    <s v="31.07.2011"/>
    <n v="29335.07"/>
    <n v="9922.1500000000015"/>
    <s v="ZLIN"/>
    <n v="17"/>
    <n v="0"/>
    <n v="0"/>
    <n v="0"/>
    <m/>
    <m/>
    <m/>
    <n v="164919.48000000001"/>
    <n v="18205.400000000023"/>
    <s v="ZLIN"/>
    <n v="12"/>
    <n v="10"/>
  </r>
  <r>
    <s v="120501000174-2"/>
    <x v="24"/>
    <n v="342303"/>
    <s v="PANEL DE CONTROL"/>
    <s v="31.07.2011"/>
    <n v="292129"/>
    <n v="188382.25"/>
    <s v="ZLIN"/>
    <n v="8"/>
    <n v="11"/>
    <n v="0"/>
    <n v="0"/>
    <m/>
    <m/>
    <m/>
    <n v="1709831.28"/>
    <n v="509949.67999999993"/>
    <s v="ZLIN"/>
    <n v="4"/>
    <n v="9"/>
  </r>
  <r>
    <s v="120501000174-3"/>
    <x v="24"/>
    <n v="342303"/>
    <s v="MOTOR"/>
    <s v="01.10.2015"/>
    <n v="1"/>
    <n v="0"/>
    <s v="ZLIN"/>
    <n v="0"/>
    <n v="1"/>
    <n v="0"/>
    <n v="0"/>
    <m/>
    <m/>
    <m/>
    <n v="19959746.93"/>
    <n v="3262650.9299999997"/>
    <s v="ZLIN"/>
    <n v="8"/>
    <n v="8"/>
  </r>
  <r>
    <s v="120501000175-0"/>
    <x v="24"/>
    <n v="342303"/>
    <s v="BOMBA"/>
    <s v="31.07.2011"/>
    <n v="271359.78999999998"/>
    <n v="121583.28999999998"/>
    <s v="ZLIN"/>
    <n v="12"/>
    <n v="10"/>
    <n v="0"/>
    <n v="0"/>
    <m/>
    <m/>
    <m/>
    <n v="1548021.28"/>
    <n v="253041.93999999994"/>
    <s v="ZLIN"/>
    <n v="8"/>
    <n v="8"/>
  </r>
  <r>
    <s v="120501000175-1"/>
    <x v="24"/>
    <n v="342303"/>
    <s v="PANEL DE CONTROL"/>
    <s v="31.07.2011"/>
    <n v="292129"/>
    <n v="188382.25"/>
    <s v="ZLIN"/>
    <n v="8"/>
    <n v="11"/>
    <n v="0"/>
    <n v="0"/>
    <m/>
    <m/>
    <m/>
    <n v="1709831.28"/>
    <n v="509949.67999999993"/>
    <s v="ZLIN"/>
    <n v="4"/>
    <n v="9"/>
  </r>
  <r>
    <s v="120501000175-2"/>
    <x v="24"/>
    <n v="342303"/>
    <s v="MOTOR"/>
    <s v="31.07.2011"/>
    <n v="37997.230000000003"/>
    <n v="17024.720000000005"/>
    <s v="ZLIN"/>
    <n v="12"/>
    <n v="10"/>
    <n v="0"/>
    <n v="0"/>
    <m/>
    <m/>
    <m/>
    <n v="216762.08"/>
    <n v="35432.25999999998"/>
    <s v="ZLIN"/>
    <n v="8"/>
    <n v="8"/>
  </r>
  <r>
    <s v="120501000176-0"/>
    <x v="24"/>
    <n v="341202"/>
    <s v="EXTINTOR DE CARRETILLA"/>
    <s v="31.12.2003"/>
    <n v="852266.34"/>
    <n v="757570.08"/>
    <s v="ZLIN"/>
    <n v="15"/>
    <n v="0"/>
    <n v="0"/>
    <n v="0"/>
    <m/>
    <m/>
    <m/>
    <n v="302100.71999999997"/>
    <n v="131684.92999999996"/>
    <s v="ZLIN"/>
    <n v="3"/>
    <n v="3"/>
  </r>
  <r>
    <s v="120501000177-0"/>
    <x v="24"/>
    <n v="342303"/>
    <s v="BOMBA"/>
    <s v="01.10.2015"/>
    <n v="1"/>
    <n v="1"/>
    <s v="ZLIN"/>
    <n v="0"/>
    <n v="1"/>
    <n v="0"/>
    <n v="0"/>
    <m/>
    <m/>
    <m/>
    <n v="1468146.86"/>
    <n v="239985.55000000005"/>
    <s v="ZLIN"/>
    <n v="8"/>
    <n v="8"/>
  </r>
  <r>
    <s v="120501000177-1"/>
    <x v="24"/>
    <n v="342303"/>
    <s v="MOTOR"/>
    <s v="01.10.2015"/>
    <n v="1"/>
    <n v="1"/>
    <s v="ZLIN"/>
    <n v="0"/>
    <n v="1"/>
    <n v="0"/>
    <n v="0"/>
    <m/>
    <m/>
    <m/>
    <n v="71754.06"/>
    <n v="11729.019999999997"/>
    <s v="ZLIN"/>
    <n v="8"/>
    <n v="8"/>
  </r>
  <r>
    <s v="120501000178-0"/>
    <x v="24"/>
    <n v="342303"/>
    <s v="BOMBA"/>
    <s v="01.10.2015"/>
    <n v="1"/>
    <n v="1"/>
    <s v="ZLIN"/>
    <n v="0"/>
    <n v="1"/>
    <n v="0"/>
    <n v="0"/>
    <m/>
    <m/>
    <m/>
    <n v="17948684.48"/>
    <n v="2933919.58"/>
    <s v="ZLIN"/>
    <n v="8"/>
    <n v="8"/>
  </r>
  <r>
    <s v="120501000178-1"/>
    <x v="24"/>
    <n v="342303"/>
    <s v="MOTOR"/>
    <s v="01.10.2015"/>
    <n v="1"/>
    <n v="1"/>
    <s v="ZLIN"/>
    <n v="0"/>
    <n v="1"/>
    <n v="0"/>
    <n v="0"/>
    <m/>
    <m/>
    <m/>
    <n v="950266.84"/>
    <n v="155332.06999999995"/>
    <s v="ZLIN"/>
    <n v="8"/>
    <n v="8"/>
  </r>
  <r>
    <s v="120501000179-0"/>
    <x v="24"/>
    <n v="342303"/>
    <s v="BOMBA"/>
    <s v="01.10.2015"/>
    <n v="1"/>
    <n v="1"/>
    <s v="ZLIN"/>
    <n v="0"/>
    <n v="1"/>
    <n v="0"/>
    <n v="0"/>
    <m/>
    <m/>
    <m/>
    <n v="17948684.48"/>
    <n v="2933919.58"/>
    <s v="ZLIN"/>
    <n v="8"/>
    <n v="8"/>
  </r>
  <r>
    <s v="120501000179-1"/>
    <x v="24"/>
    <n v="342303"/>
    <s v="MOTOR"/>
    <s v="01.10.2015"/>
    <n v="1"/>
    <n v="1"/>
    <s v="ZLIN"/>
    <n v="0"/>
    <n v="1"/>
    <n v="0"/>
    <n v="0"/>
    <m/>
    <m/>
    <m/>
    <n v="647081.5"/>
    <n v="105772.93999999994"/>
    <s v="ZLIN"/>
    <n v="8"/>
    <n v="8"/>
  </r>
  <r>
    <s v="120501000180-0"/>
    <x v="24"/>
    <n v="342303"/>
    <s v="BOMBA"/>
    <s v="28.07.2011"/>
    <n v="2230317.39"/>
    <n v="932678.18000000017"/>
    <s v="ZLIN"/>
    <n v="13"/>
    <n v="9"/>
    <n v="0"/>
    <n v="0"/>
    <m/>
    <m/>
    <m/>
    <n v="809695.71"/>
    <n v="119694.14999999991"/>
    <s v="ZLIN"/>
    <n v="9"/>
    <n v="7"/>
  </r>
  <r>
    <s v="120501000180-1"/>
    <x v="24"/>
    <n v="342303"/>
    <s v="REDUCTOR"/>
    <s v="28.07.2011"/>
    <n v="191877.3"/>
    <n v="61579.219999999987"/>
    <s v="ZLIN"/>
    <n v="17"/>
    <n v="11"/>
    <n v="0"/>
    <n v="0"/>
    <m/>
    <m/>
    <m/>
    <n v="55596.35"/>
    <n v="5728.1100000000006"/>
    <s v="ZLIN"/>
    <n v="13"/>
    <n v="9"/>
  </r>
  <r>
    <s v="120501000180-2"/>
    <x v="24"/>
    <n v="342303"/>
    <s v="MOTOR"/>
    <s v="28.07.2011"/>
    <n v="760357.47"/>
    <n v="317967.67"/>
    <s v="ZLIN"/>
    <n v="13"/>
    <n v="9"/>
    <n v="0"/>
    <n v="0"/>
    <m/>
    <m/>
    <m/>
    <n v="276040.62"/>
    <n v="40806"/>
    <s v="ZLIN"/>
    <n v="9"/>
    <n v="7"/>
  </r>
  <r>
    <s v="120501000181-0"/>
    <x v="24"/>
    <n v="342303"/>
    <s v="BOMBA"/>
    <s v="01.10.2015"/>
    <n v="1"/>
    <n v="1"/>
    <s v="ZLIN"/>
    <n v="0"/>
    <n v="1"/>
    <n v="0"/>
    <n v="0"/>
    <m/>
    <m/>
    <m/>
    <n v="2337125.19"/>
    <n v="345488.06999999983"/>
    <s v="ZLIN"/>
    <n v="9"/>
    <n v="7"/>
  </r>
  <r>
    <s v="120501000181-1"/>
    <x v="24"/>
    <n v="342303"/>
    <s v="REDUCTOR"/>
    <s v="01.10.2015"/>
    <n v="1"/>
    <n v="1"/>
    <s v="ZLIN"/>
    <n v="0"/>
    <n v="1"/>
    <n v="0"/>
    <n v="0"/>
    <m/>
    <m/>
    <m/>
    <n v="201066.12"/>
    <n v="20715.899999999994"/>
    <s v="ZLIN"/>
    <n v="13"/>
    <n v="9"/>
  </r>
  <r>
    <s v="120501000181-2"/>
    <x v="24"/>
    <n v="342303"/>
    <s v="MOTOR"/>
    <s v="01.10.2015"/>
    <n v="1"/>
    <n v="1"/>
    <s v="ZLIN"/>
    <n v="0"/>
    <n v="1"/>
    <n v="0"/>
    <n v="0"/>
    <m/>
    <m/>
    <m/>
    <n v="796770.28"/>
    <n v="117783.44000000006"/>
    <s v="ZLIN"/>
    <n v="9"/>
    <n v="7"/>
  </r>
  <r>
    <s v="120501000182-0"/>
    <x v="24"/>
    <n v="342303"/>
    <s v="MOTOR"/>
    <s v="01.10.2015"/>
    <n v="1"/>
    <n v="1"/>
    <s v="ZLIN"/>
    <n v="0"/>
    <n v="1"/>
    <n v="0"/>
    <n v="0"/>
    <m/>
    <m/>
    <m/>
    <n v="122604.82"/>
    <n v="18124.200000000012"/>
    <s v="ZLIN"/>
    <n v="9"/>
    <n v="7"/>
  </r>
  <r>
    <s v="120501000182-1"/>
    <x v="24"/>
    <n v="342303"/>
    <s v="BOMBA"/>
    <s v="01.10.2015"/>
    <n v="1"/>
    <n v="1"/>
    <s v="ZLIN"/>
    <n v="0"/>
    <n v="1"/>
    <n v="0"/>
    <n v="0"/>
    <m/>
    <m/>
    <m/>
    <n v="19930548.440000001"/>
    <n v="2946254.9900000021"/>
    <s v="ZLIN"/>
    <n v="9"/>
    <n v="7"/>
  </r>
  <r>
    <s v="120501000183-0"/>
    <x v="24"/>
    <n v="341202"/>
    <s v="EXTINTOR DE CARRETILLA"/>
    <s v="31.12.2003"/>
    <n v="852266.34"/>
    <n v="757570.08"/>
    <s v="ZLIN"/>
    <n v="15"/>
    <n v="0"/>
    <n v="0"/>
    <n v="0"/>
    <m/>
    <m/>
    <m/>
    <n v="-25468.55"/>
    <n v="-11101.679999999998"/>
    <s v="ZLIN"/>
    <n v="3"/>
    <n v="3"/>
  </r>
  <r>
    <s v="120501000184-0"/>
    <x v="24"/>
    <n v="341202"/>
    <s v="CARRETILLA PORTATIL ESPUMA"/>
    <s v="31.12.2001"/>
    <n v="1036620.24"/>
    <n v="948945.89"/>
    <s v="ZLIN"/>
    <n v="16"/>
    <n v="9"/>
    <n v="0"/>
    <n v="0"/>
    <m/>
    <m/>
    <m/>
    <n v="-108591.63"/>
    <n v="-51279.380000000005"/>
    <s v="ZLIN"/>
    <n v="3"/>
    <n v="0"/>
  </r>
  <r>
    <s v="120501000185-0"/>
    <x v="24"/>
    <n v="341202"/>
    <s v="EXTINTOR DE CARRETILLA"/>
    <s v="31.12.2003"/>
    <n v="852266.34"/>
    <n v="757570.08"/>
    <s v="ZLIN"/>
    <n v="15"/>
    <n v="0"/>
    <n v="0"/>
    <n v="0"/>
    <m/>
    <m/>
    <m/>
    <n v="-25468.55"/>
    <n v="-11101.679999999998"/>
    <s v="ZLIN"/>
    <n v="3"/>
    <n v="3"/>
  </r>
  <r>
    <s v="120501000186-0"/>
    <x v="24"/>
    <n v="342303"/>
    <s v="MONITOR LANZA CHORRO"/>
    <s v="01.10.2015"/>
    <n v="1"/>
    <n v="1"/>
    <s v="ZLIN"/>
    <n v="0"/>
    <n v="1"/>
    <n v="0"/>
    <n v="0"/>
    <m/>
    <m/>
    <m/>
    <n v="3658574.43"/>
    <n v="749346.5700000003"/>
    <s v="ZLIN"/>
    <n v="6"/>
    <n v="11"/>
  </r>
  <r>
    <s v="120501000187-0"/>
    <x v="24"/>
    <n v="342303"/>
    <s v="MONITOR LANZA CHORRO"/>
    <s v="01.10.2015"/>
    <n v="1"/>
    <n v="1"/>
    <s v="ZLIN"/>
    <n v="0"/>
    <n v="1"/>
    <n v="0"/>
    <n v="0"/>
    <m/>
    <m/>
    <m/>
    <n v="3658574.43"/>
    <n v="749346.5700000003"/>
    <s v="ZLIN"/>
    <n v="6"/>
    <n v="11"/>
  </r>
  <r>
    <s v="120501000188-0"/>
    <x v="24"/>
    <n v="342303"/>
    <s v="BOMBA"/>
    <s v="30.11.2012"/>
    <n v="13012409.58"/>
    <n v="2998511.790000001"/>
    <s v="ZLIN"/>
    <n v="19"/>
    <n v="2"/>
    <n v="0"/>
    <n v="0"/>
    <m/>
    <m/>
    <m/>
    <n v="-4211137.49"/>
    <n v="-365251.7200000002"/>
    <s v="ZLIN"/>
    <n v="16"/>
    <n v="4"/>
  </r>
  <r>
    <s v="120501000188-1"/>
    <x v="24"/>
    <n v="342303"/>
    <s v="PANEL DE CONTROL"/>
    <s v="30.11.2012"/>
    <n v="6952600.5800000001"/>
    <n v="2167575.4800000004"/>
    <s v="ZLIN"/>
    <n v="14"/>
    <n v="2"/>
    <n v="0"/>
    <n v="0"/>
    <m/>
    <m/>
    <m/>
    <n v="-1236533.1299999999"/>
    <n v="-154566.6399999999"/>
    <s v="ZLIN"/>
    <n v="11"/>
    <n v="4"/>
  </r>
  <r>
    <s v="120501000188-2"/>
    <x v="24"/>
    <n v="342303"/>
    <s v="MOTOR"/>
    <s v="30.11.2012"/>
    <n v="7670309.9299999997"/>
    <n v="1767506.1799999997"/>
    <s v="ZLIN"/>
    <n v="19"/>
    <n v="2"/>
    <n v="0"/>
    <n v="0"/>
    <m/>
    <m/>
    <m/>
    <n v="-1787909.77"/>
    <n v="-155073.80000000005"/>
    <s v="ZLIN"/>
    <n v="16"/>
    <n v="4"/>
  </r>
  <r>
    <s v="120501000189-0"/>
    <x v="24"/>
    <n v="341202"/>
    <s v="EXTINTOR DE CARRETILLA"/>
    <s v="01.10.2015"/>
    <n v="1"/>
    <n v="1"/>
    <s v="ZLIN"/>
    <n v="0"/>
    <n v="1"/>
    <n v="0"/>
    <n v="0"/>
    <m/>
    <m/>
    <m/>
    <n v="66757.070000000007"/>
    <n v="31524.170000000006"/>
    <s v="ZLIN"/>
    <n v="3"/>
    <n v="0"/>
  </r>
  <r>
    <s v="120501000190-0"/>
    <x v="24"/>
    <n v="342303"/>
    <s v="TABLERO"/>
    <s v="01.10.2015"/>
    <n v="1"/>
    <n v="1"/>
    <s v="ZLIN"/>
    <n v="0"/>
    <n v="1"/>
    <n v="0"/>
    <n v="0"/>
    <m/>
    <m/>
    <m/>
    <n v="9499723.5299999993"/>
    <n v="1404306.959999999"/>
    <s v="ZLIN"/>
    <n v="9"/>
    <n v="7"/>
  </r>
  <r>
    <s v="120501000191-0"/>
    <x v="24"/>
    <n v="341202"/>
    <s v="EXTINTOR DE CARRETILLA"/>
    <s v="01.10.2015"/>
    <n v="1"/>
    <n v="1"/>
    <s v="ZLIN"/>
    <n v="0"/>
    <n v="1"/>
    <n v="0"/>
    <n v="0"/>
    <m/>
    <m/>
    <m/>
    <n v="268156.01"/>
    <n v="69070.49000000002"/>
    <s v="ZLIN"/>
    <n v="5"/>
    <n v="6"/>
  </r>
  <r>
    <s v="120501000192-0"/>
    <x v="24"/>
    <n v="342304"/>
    <s v="MONITOR LANZA CHORRO"/>
    <s v="30.06.2014"/>
    <n v="5050930.75"/>
    <n v="730772.96"/>
    <s v="ZLIN"/>
    <n v="19"/>
    <n v="7"/>
    <n v="0"/>
    <n v="0"/>
    <m/>
    <m/>
    <m/>
    <n v="7866270.4000000004"/>
    <n v="607848.16000000015"/>
    <s v="ZLIN"/>
    <n v="18"/>
    <n v="4"/>
  </r>
  <r>
    <s v="120501000193-0"/>
    <x v="24"/>
    <n v="342304"/>
    <s v="MONITOR LANZA CHORRO"/>
    <s v="30.06.2014"/>
    <n v="5050930.75"/>
    <n v="730772.96"/>
    <s v="ZLIN"/>
    <n v="19"/>
    <n v="7"/>
    <n v="0"/>
    <n v="0"/>
    <m/>
    <m/>
    <m/>
    <n v="7866270.4000000004"/>
    <n v="607848.16000000015"/>
    <s v="ZLIN"/>
    <n v="18"/>
    <n v="4"/>
  </r>
  <r>
    <s v="120501000194-0"/>
    <x v="24"/>
    <n v="342304"/>
    <s v="MONITOR LANZA CHORRO"/>
    <s v="30.06.2014"/>
    <n v="159273.9"/>
    <n v="23043.889999999985"/>
    <s v="ZLIN"/>
    <n v="19"/>
    <n v="7"/>
    <n v="0"/>
    <n v="0"/>
    <m/>
    <m/>
    <m/>
    <n v="248051.62"/>
    <n v="19167.630000000005"/>
    <s v="ZLIN"/>
    <n v="18"/>
    <n v="4"/>
  </r>
  <r>
    <s v="120501000195-0"/>
    <x v="24"/>
    <n v="342304"/>
    <s v="VALVULA"/>
    <s v="30.06.2014"/>
    <n v="385530.84"/>
    <n v="55778.930000000051"/>
    <s v="ZLIN"/>
    <n v="19"/>
    <n v="7"/>
    <n v="0"/>
    <n v="0"/>
    <m/>
    <m/>
    <m/>
    <n v="600421.97"/>
    <n v="46396.239999999991"/>
    <s v="ZLIN"/>
    <n v="18"/>
    <n v="4"/>
  </r>
  <r>
    <s v="120501000196-0"/>
    <x v="24"/>
    <n v="342304"/>
    <s v="PANEL ELECTRICO"/>
    <s v="30.06.2014"/>
    <n v="15818572.210000001"/>
    <n v="3073322.5900000017"/>
    <s v="ZLIN"/>
    <n v="14"/>
    <n v="7"/>
    <n v="0"/>
    <n v="0"/>
    <m/>
    <m/>
    <m/>
    <n v="25028029.5"/>
    <n v="2659228.129999999"/>
    <s v="ZLIN"/>
    <n v="13"/>
    <n v="4"/>
  </r>
  <r>
    <s v="120501000197-0"/>
    <x v="24"/>
    <n v="342304"/>
    <s v="EXTINTOR DE CARRETILLA"/>
    <s v="01.10.2015"/>
    <n v="1"/>
    <n v="1"/>
    <s v="ZLIN"/>
    <n v="0"/>
    <n v="1"/>
    <n v="0"/>
    <n v="0"/>
    <m/>
    <m/>
    <m/>
    <n v="438537.19"/>
    <n v="98093.840000000026"/>
    <s v="ZLIN"/>
    <n v="6"/>
    <n v="4"/>
  </r>
  <r>
    <s v="120501000198-0"/>
    <x v="24"/>
    <n v="342304"/>
    <s v="MONITOR LANZA CHORRO"/>
    <s v="30.06.2014"/>
    <n v="159273.9"/>
    <n v="23043.889999999985"/>
    <s v="ZLIN"/>
    <n v="19"/>
    <n v="7"/>
    <n v="0"/>
    <n v="0"/>
    <m/>
    <m/>
    <m/>
    <n v="248051.62"/>
    <n v="19167.630000000005"/>
    <s v="ZLIN"/>
    <n v="18"/>
    <n v="4"/>
  </r>
  <r>
    <s v="120501000199-0"/>
    <x v="24"/>
    <n v="342304"/>
    <s v="MONITOR LANZA CHORRO"/>
    <s v="30.06.2014"/>
    <n v="159273.9"/>
    <n v="23043.889999999985"/>
    <s v="ZLIN"/>
    <n v="19"/>
    <n v="7"/>
    <n v="0"/>
    <n v="0"/>
    <m/>
    <m/>
    <m/>
    <n v="248051.62"/>
    <n v="19167.630000000005"/>
    <s v="ZLIN"/>
    <n v="18"/>
    <n v="4"/>
  </r>
  <r>
    <s v="120501000200-0"/>
    <x v="24"/>
    <n v="342304"/>
    <s v="MONITOR LANZA CHORRO"/>
    <s v="30.06.2014"/>
    <n v="159273.9"/>
    <n v="23043.889999999985"/>
    <s v="ZLIN"/>
    <n v="19"/>
    <n v="7"/>
    <n v="0"/>
    <n v="0"/>
    <m/>
    <m/>
    <m/>
    <n v="248051.62"/>
    <n v="19167.630000000005"/>
    <s v="ZLIN"/>
    <n v="18"/>
    <n v="4"/>
  </r>
  <r>
    <s v="120501000201-0"/>
    <x v="24"/>
    <n v="342304"/>
    <s v="MONITOR LANZA CHORRO"/>
    <s v="30.06.2014"/>
    <n v="159273.9"/>
    <n v="23043.889999999985"/>
    <s v="ZLIN"/>
    <n v="19"/>
    <n v="7"/>
    <n v="0"/>
    <n v="0"/>
    <m/>
    <m/>
    <m/>
    <n v="248051.62"/>
    <n v="19167.630000000005"/>
    <s v="ZLIN"/>
    <n v="18"/>
    <n v="4"/>
  </r>
  <r>
    <s v="120501000202-0"/>
    <x v="24"/>
    <n v="342304"/>
    <s v="MONITOR LANZA CHORRO"/>
    <s v="30.06.2014"/>
    <n v="159273.9"/>
    <n v="23043.889999999985"/>
    <s v="ZLIN"/>
    <n v="19"/>
    <n v="7"/>
    <n v="0"/>
    <n v="0"/>
    <m/>
    <m/>
    <m/>
    <n v="248051.62"/>
    <n v="19167.630000000005"/>
    <s v="ZLIN"/>
    <n v="18"/>
    <n v="4"/>
  </r>
  <r>
    <s v="120501000203-0"/>
    <x v="24"/>
    <n v="342304"/>
    <s v="MONITOR LANZA CHORRO"/>
    <s v="30.06.2014"/>
    <n v="159273.9"/>
    <n v="23043.889999999985"/>
    <s v="ZLIN"/>
    <n v="19"/>
    <n v="7"/>
    <n v="0"/>
    <n v="0"/>
    <m/>
    <m/>
    <m/>
    <n v="248051.62"/>
    <n v="19167.630000000005"/>
    <s v="ZLIN"/>
    <n v="18"/>
    <n v="4"/>
  </r>
  <r>
    <s v="120501000204-0"/>
    <x v="24"/>
    <n v="342304"/>
    <s v="MONITOR LANZA CHORRO"/>
    <s v="30.06.2014"/>
    <n v="159273.9"/>
    <n v="23043.889999999985"/>
    <s v="ZLIN"/>
    <n v="19"/>
    <n v="7"/>
    <n v="0"/>
    <n v="0"/>
    <m/>
    <m/>
    <m/>
    <n v="248051.62"/>
    <n v="19167.630000000005"/>
    <s v="ZLIN"/>
    <n v="18"/>
    <n v="4"/>
  </r>
  <r>
    <s v="120501000205-0"/>
    <x v="24"/>
    <n v="342304"/>
    <s v="MONITOR LANZA CHORRO"/>
    <s v="30.06.2014"/>
    <n v="159273.9"/>
    <n v="23043.889999999985"/>
    <s v="ZLIN"/>
    <n v="19"/>
    <n v="7"/>
    <n v="0"/>
    <n v="0"/>
    <m/>
    <m/>
    <m/>
    <n v="248051.62"/>
    <n v="19167.630000000005"/>
    <s v="ZLIN"/>
    <n v="18"/>
    <n v="4"/>
  </r>
  <r>
    <s v="120501000206-0"/>
    <x v="24"/>
    <n v="342304"/>
    <s v="MONITOR LANZA CHORRO"/>
    <s v="30.06.2014"/>
    <n v="159273.9"/>
    <n v="23043.889999999985"/>
    <s v="ZLIN"/>
    <n v="19"/>
    <n v="7"/>
    <n v="0"/>
    <n v="0"/>
    <m/>
    <m/>
    <m/>
    <n v="248051.62"/>
    <n v="19167.630000000005"/>
    <s v="ZLIN"/>
    <n v="18"/>
    <n v="4"/>
  </r>
  <r>
    <s v="120501000207-0"/>
    <x v="24"/>
    <n v="342304"/>
    <s v="VALVULA"/>
    <s v="30.06.2014"/>
    <n v="494195.96"/>
    <n v="71500.700000000012"/>
    <s v="ZLIN"/>
    <n v="19"/>
    <n v="7"/>
    <n v="0"/>
    <n v="0"/>
    <m/>
    <m/>
    <m/>
    <n v="769655.99"/>
    <n v="59473.429999999935"/>
    <s v="ZLIN"/>
    <n v="18"/>
    <n v="4"/>
  </r>
  <r>
    <s v="120501000208-0"/>
    <x v="24"/>
    <n v="342304"/>
    <s v="MONITOR LANZA CHORRO"/>
    <s v="30.06.2014"/>
    <n v="372888.3"/>
    <n v="53949.789999999979"/>
    <s v="ZLIN"/>
    <n v="19"/>
    <n v="7"/>
    <n v="0"/>
    <n v="0"/>
    <m/>
    <m/>
    <m/>
    <n v="580732.62"/>
    <n v="44874.790000000037"/>
    <s v="ZLIN"/>
    <n v="18"/>
    <n v="4"/>
  </r>
  <r>
    <s v="120501000209-0"/>
    <x v="24"/>
    <n v="342304"/>
    <s v="MONITOR LANZA CHORRO"/>
    <s v="30.06.2014"/>
    <n v="159273.9"/>
    <n v="23043.889999999985"/>
    <s v="ZLIN"/>
    <n v="19"/>
    <n v="7"/>
    <n v="0"/>
    <n v="0"/>
    <m/>
    <m/>
    <m/>
    <n v="248051.62"/>
    <n v="19167.630000000005"/>
    <s v="ZLIN"/>
    <n v="18"/>
    <n v="4"/>
  </r>
  <r>
    <s v="120501000210-0"/>
    <x v="24"/>
    <n v="342304"/>
    <s v="VALVULA"/>
    <s v="30.06.2014"/>
    <n v="2115048.34"/>
    <n v="306006.98999999976"/>
    <s v="ZLIN"/>
    <n v="19"/>
    <n v="7"/>
    <n v="0"/>
    <n v="0"/>
    <m/>
    <m/>
    <m/>
    <n v="3293955.7"/>
    <n v="254532.94000000041"/>
    <s v="ZLIN"/>
    <n v="18"/>
    <n v="4"/>
  </r>
  <r>
    <s v="120501000211-0"/>
    <x v="24"/>
    <n v="342304"/>
    <s v="PANEL DE CONTROL"/>
    <s v="30.06.2014"/>
    <n v="11291510.619999999"/>
    <n v="2193779.1999999993"/>
    <s v="ZLIN"/>
    <n v="14"/>
    <n v="7"/>
    <n v="0"/>
    <n v="0"/>
    <m/>
    <m/>
    <m/>
    <n v="17865345.699999999"/>
    <n v="1898192.9799999986"/>
    <s v="ZLIN"/>
    <n v="13"/>
    <n v="4"/>
  </r>
  <r>
    <s v="120501000212-0"/>
    <x v="24"/>
    <n v="342304"/>
    <s v="BOMBA"/>
    <s v="30.06.2014"/>
    <n v="12604206.49"/>
    <n v="1823587.3200000003"/>
    <s v="ZLIN"/>
    <n v="19"/>
    <n v="7"/>
    <n v="0"/>
    <n v="0"/>
    <m/>
    <m/>
    <m/>
    <n v="19629668.550000001"/>
    <n v="1516838.0199999996"/>
    <s v="ZLIN"/>
    <n v="18"/>
    <n v="4"/>
  </r>
  <r>
    <s v="120501000212-1"/>
    <x v="24"/>
    <n v="342304"/>
    <s v="VALVULA"/>
    <s v="30.06.2014"/>
    <n v="1362423.93"/>
    <n v="197116.6399999999"/>
    <s v="ZLIN"/>
    <n v="19"/>
    <n v="7"/>
    <n v="0"/>
    <n v="0"/>
    <m/>
    <m/>
    <m/>
    <n v="2121825.7799999998"/>
    <n v="163959.25999999978"/>
    <s v="ZLIN"/>
    <n v="18"/>
    <n v="4"/>
  </r>
  <r>
    <s v="120501000212-2"/>
    <x v="24"/>
    <n v="342304"/>
    <s v="PANEL DE CONTROL"/>
    <s v="30.06.2014"/>
    <n v="11291510.619999999"/>
    <n v="2193779.1999999993"/>
    <s v="ZLIN"/>
    <n v="14"/>
    <n v="7"/>
    <n v="0"/>
    <n v="0"/>
    <m/>
    <m/>
    <m/>
    <n v="17865345.699999999"/>
    <n v="1898192.9799999986"/>
    <s v="ZLIN"/>
    <n v="13"/>
    <n v="4"/>
  </r>
  <r>
    <s v="120501000212-3"/>
    <x v="24"/>
    <n v="342304"/>
    <s v="MOTOR"/>
    <s v="30.06.2014"/>
    <n v="13119600.029999999"/>
    <n v="1898154.8899999987"/>
    <s v="ZLIN"/>
    <n v="19"/>
    <n v="7"/>
    <n v="0"/>
    <n v="0"/>
    <m/>
    <m/>
    <m/>
    <n v="20432337.420000002"/>
    <n v="1578862.4300000034"/>
    <s v="ZLIN"/>
    <n v="18"/>
    <n v="4"/>
  </r>
  <r>
    <s v="120501000213-0"/>
    <x v="24"/>
    <n v="342304"/>
    <s v="BOMBA"/>
    <s v="30.06.2014"/>
    <n v="12604206.49"/>
    <n v="1823587.3200000003"/>
    <s v="ZLIN"/>
    <n v="19"/>
    <n v="7"/>
    <n v="0"/>
    <n v="0"/>
    <m/>
    <m/>
    <m/>
    <n v="19629668.550000001"/>
    <n v="1516838.0199999996"/>
    <s v="ZLIN"/>
    <n v="18"/>
    <n v="4"/>
  </r>
  <r>
    <s v="120501000213-1"/>
    <x v="24"/>
    <n v="342304"/>
    <s v="VALVULA"/>
    <s v="30.06.2014"/>
    <n v="1362423.93"/>
    <n v="197116.6399999999"/>
    <s v="ZLIN"/>
    <n v="19"/>
    <n v="7"/>
    <n v="0"/>
    <n v="0"/>
    <m/>
    <m/>
    <m/>
    <n v="2121825.7799999998"/>
    <n v="163959.25999999978"/>
    <s v="ZLIN"/>
    <n v="18"/>
    <n v="4"/>
  </r>
  <r>
    <s v="120501000213-2"/>
    <x v="24"/>
    <n v="342304"/>
    <s v="PANEL DE CONTROL"/>
    <s v="30.06.2014"/>
    <n v="11291510.619999999"/>
    <n v="2193779.1999999993"/>
    <s v="ZLIN"/>
    <n v="14"/>
    <n v="7"/>
    <n v="0"/>
    <n v="0"/>
    <m/>
    <m/>
    <m/>
    <n v="17865345.699999999"/>
    <n v="1898192.9799999986"/>
    <s v="ZLIN"/>
    <n v="13"/>
    <n v="4"/>
  </r>
  <r>
    <s v="120501000213-3"/>
    <x v="24"/>
    <n v="342304"/>
    <s v="VALVULA"/>
    <s v="30.06.2014"/>
    <n v="751312.72"/>
    <n v="108700.55999999994"/>
    <s v="ZLIN"/>
    <n v="19"/>
    <n v="7"/>
    <n v="0"/>
    <n v="0"/>
    <m/>
    <m/>
    <m/>
    <n v="1170087.1200000001"/>
    <n v="90415.820000000065"/>
    <s v="ZLIN"/>
    <n v="18"/>
    <n v="4"/>
  </r>
  <r>
    <s v="120501000213-4"/>
    <x v="24"/>
    <n v="342304"/>
    <s v="MOTOR"/>
    <s v="30.06.2014"/>
    <n v="13119600.029999999"/>
    <n v="1898154.8899999987"/>
    <s v="ZLIN"/>
    <n v="19"/>
    <n v="7"/>
    <n v="0"/>
    <n v="0"/>
    <m/>
    <m/>
    <m/>
    <n v="20432337.420000002"/>
    <n v="1578862.4300000034"/>
    <s v="ZLIN"/>
    <n v="18"/>
    <n v="4"/>
  </r>
  <r>
    <s v="120501000214-0"/>
    <x v="24"/>
    <n v="342304"/>
    <s v="BOMBA"/>
    <s v="30.06.2014"/>
    <n v="2951847.17"/>
    <n v="427075.75999999978"/>
    <s v="ZLIN"/>
    <n v="19"/>
    <n v="7"/>
    <n v="0"/>
    <n v="0"/>
    <m/>
    <m/>
    <m/>
    <n v="4597178.0599999996"/>
    <n v="355236.48999999929"/>
    <s v="ZLIN"/>
    <n v="18"/>
    <n v="4"/>
  </r>
  <r>
    <s v="120501000214-1"/>
    <x v="24"/>
    <n v="342304"/>
    <s v="PANEL DE CONTROL"/>
    <s v="30.06.2014"/>
    <n v="15974499.24"/>
    <n v="3103616.99"/>
    <s v="ZLIN"/>
    <n v="14"/>
    <n v="7"/>
    <n v="0"/>
    <n v="0"/>
    <m/>
    <m/>
    <m/>
    <n v="25274736.100000001"/>
    <n v="2685440.7100000009"/>
    <s v="ZLIN"/>
    <n v="13"/>
    <n v="4"/>
  </r>
  <r>
    <s v="120501000214-2"/>
    <x v="24"/>
    <n v="342304"/>
    <s v="MOTOR"/>
    <s v="30.06.2014"/>
    <n v="693343.79"/>
    <n v="100313.57000000007"/>
    <s v="ZLIN"/>
    <n v="19"/>
    <n v="7"/>
    <n v="0"/>
    <n v="0"/>
    <m/>
    <m/>
    <m/>
    <n v="1079806.8600000001"/>
    <n v="83439.620000000112"/>
    <s v="ZLIN"/>
    <n v="18"/>
    <n v="4"/>
  </r>
  <r>
    <s v="120501000215-0"/>
    <x v="24"/>
    <n v="342304"/>
    <s v="MONITOR LANZA CHORRO"/>
    <s v="01.10.2015"/>
    <n v="1"/>
    <n v="1"/>
    <s v="ZLIN"/>
    <n v="0"/>
    <n v="1"/>
    <n v="0"/>
    <n v="0"/>
    <m/>
    <m/>
    <m/>
    <n v="2082588.53"/>
    <n v="221275.03000000003"/>
    <s v="ZLIN"/>
    <n v="13"/>
    <n v="4"/>
  </r>
  <r>
    <s v="120501000216-0"/>
    <x v="24"/>
    <n v="342304"/>
    <s v="MONITOR LANZA CHORRO"/>
    <s v="01.05.2009"/>
    <n v="3853612.32"/>
    <n v="2392765.8099999996"/>
    <s v="ZLIN"/>
    <n v="12"/>
    <n v="9"/>
    <n v="0"/>
    <n v="0"/>
    <m/>
    <m/>
    <m/>
    <n v="89433.46"/>
    <n v="20004.850000000006"/>
    <s v="ZLIN"/>
    <n v="6"/>
    <n v="4"/>
  </r>
  <r>
    <s v="120501000217-0"/>
    <x v="24"/>
    <n v="342304"/>
    <s v="MANIFOLD"/>
    <s v="30.06.2014"/>
    <n v="5120675.78"/>
    <n v="420538.58999999985"/>
    <s v="ZLIN"/>
    <n v="34"/>
    <n v="6"/>
    <n v="0"/>
    <n v="0"/>
    <m/>
    <m/>
    <m/>
    <n v="7814728.0599999996"/>
    <n v="332958.33999999985"/>
    <s v="ZLIN"/>
    <n v="33"/>
    <n v="3"/>
  </r>
  <r>
    <s v="120501000218-0"/>
    <x v="24"/>
    <n v="342304"/>
    <s v="BOMBA"/>
    <s v="30.06.2014"/>
    <n v="1739991.12"/>
    <n v="251743.40000000014"/>
    <s v="ZLIN"/>
    <n v="19"/>
    <n v="7"/>
    <n v="0"/>
    <n v="0"/>
    <m/>
    <m/>
    <m/>
    <n v="2709845.24"/>
    <n v="209397.13000000035"/>
    <s v="ZLIN"/>
    <n v="18"/>
    <n v="4"/>
  </r>
  <r>
    <s v="120501000218-1"/>
    <x v="24"/>
    <n v="342304"/>
    <s v="MOTOR"/>
    <s v="30.06.2014"/>
    <n v="207841.94"/>
    <n v="30070.760000000009"/>
    <s v="ZLIN"/>
    <n v="19"/>
    <n v="7"/>
    <n v="0"/>
    <n v="0"/>
    <m/>
    <m/>
    <m/>
    <n v="323691"/>
    <n v="25012.479999999981"/>
    <s v="ZLIN"/>
    <n v="18"/>
    <n v="4"/>
  </r>
  <r>
    <s v="120501000219-0"/>
    <x v="24"/>
    <n v="321201"/>
    <s v="EXTINTOR DE CARRETILLA"/>
    <s v="31.12.2003"/>
    <n v="852266.34"/>
    <n v="757570.08"/>
    <s v="ZLIN"/>
    <n v="15"/>
    <n v="0"/>
    <n v="0"/>
    <n v="0"/>
    <m/>
    <m/>
    <m/>
    <n v="-25468.55"/>
    <n v="-11101.679999999998"/>
    <s v="ZLIN"/>
    <n v="3"/>
    <n v="3"/>
  </r>
  <r>
    <s v="120501000220-0"/>
    <x v="24"/>
    <n v="321201"/>
    <s v="MONITOR LANZA CHORRO"/>
    <s v="06.12.2013"/>
    <n v="6616052.8200000003"/>
    <n v="2544635.7000000002"/>
    <s v="ZLIN"/>
    <n v="8"/>
    <n v="8"/>
    <n v="0"/>
    <n v="0"/>
    <m/>
    <m/>
    <m/>
    <n v="-2060392.46"/>
    <n v="-422008.09999999986"/>
    <s v="ZLIN"/>
    <n v="6"/>
    <n v="11"/>
  </r>
  <r>
    <s v="120501000221-0"/>
    <x v="24"/>
    <n v="321201"/>
    <s v="MONITOR LANZA CHORRO"/>
    <s v="06.12.2013"/>
    <n v="24405809.82"/>
    <n v="4498766.8000000007"/>
    <s v="ZLIN"/>
    <n v="18"/>
    <n v="1"/>
    <n v="0"/>
    <n v="0"/>
    <m/>
    <m/>
    <m/>
    <n v="-15060601.140000001"/>
    <n v="-1306276.6300000008"/>
    <s v="ZLIN"/>
    <n v="16"/>
    <n v="4"/>
  </r>
  <r>
    <s v="120501000222-0"/>
    <x v="24"/>
    <n v="321201"/>
    <s v="MONITOR LANZA CHORRO"/>
    <s v="31.05.2012"/>
    <n v="7750717.46"/>
    <n v="1937679.37"/>
    <s v="ZLIN"/>
    <n v="19"/>
    <n v="8"/>
    <n v="0"/>
    <n v="0"/>
    <m/>
    <m/>
    <m/>
    <n v="1624190.22"/>
    <n v="140873.6399999999"/>
    <s v="ZLIN"/>
    <n v="16"/>
    <n v="4"/>
  </r>
  <r>
    <s v="120501000223-0"/>
    <x v="24"/>
    <n v="321201"/>
    <s v="MONITOR LANZA CHORRO"/>
    <s v="31.05.2012"/>
    <n v="7750717.46"/>
    <n v="1937679.37"/>
    <s v="ZLIN"/>
    <n v="19"/>
    <n v="8"/>
    <n v="0"/>
    <n v="0"/>
    <m/>
    <m/>
    <m/>
    <n v="1624190.22"/>
    <n v="140873.6399999999"/>
    <s v="ZLIN"/>
    <n v="16"/>
    <n v="4"/>
  </r>
  <r>
    <s v="120501000224-0"/>
    <x v="24"/>
    <n v="321201"/>
    <s v="MONITOR LANZA CHORRO"/>
    <s v="31.05.2012"/>
    <n v="7750717.46"/>
    <n v="1937679.37"/>
    <s v="ZLIN"/>
    <n v="19"/>
    <n v="8"/>
    <n v="0"/>
    <n v="0"/>
    <m/>
    <m/>
    <m/>
    <n v="1624190.22"/>
    <n v="140873.6399999999"/>
    <s v="ZLIN"/>
    <n v="16"/>
    <n v="4"/>
  </r>
  <r>
    <s v="120501000225-0"/>
    <x v="24"/>
    <n v="321201"/>
    <s v="MONITOR LANZA CHORRO"/>
    <s v="31.05.2012"/>
    <n v="7750717.46"/>
    <n v="1937679.37"/>
    <s v="ZLIN"/>
    <n v="19"/>
    <n v="8"/>
    <n v="0"/>
    <n v="0"/>
    <m/>
    <m/>
    <m/>
    <n v="1624190.22"/>
    <n v="140873.6399999999"/>
    <s v="ZLIN"/>
    <n v="16"/>
    <n v="4"/>
  </r>
  <r>
    <s v="120501000226-0"/>
    <x v="24"/>
    <n v="321201"/>
    <s v="MONITOR LANZA CHORRO"/>
    <s v="31.05.2012"/>
    <n v="7750717.46"/>
    <n v="1937679.37"/>
    <s v="ZLIN"/>
    <n v="19"/>
    <n v="8"/>
    <n v="0"/>
    <n v="0"/>
    <m/>
    <m/>
    <m/>
    <n v="1624190.22"/>
    <n v="140873.6399999999"/>
    <s v="ZLIN"/>
    <n v="16"/>
    <n v="4"/>
  </r>
  <r>
    <s v="120501000227-0"/>
    <x v="24"/>
    <n v="321201"/>
    <s v="MONITOR LANZA CHORRO"/>
    <s v="31.05.2012"/>
    <n v="7750717.46"/>
    <n v="1937679.37"/>
    <s v="ZLIN"/>
    <n v="19"/>
    <n v="8"/>
    <n v="0"/>
    <n v="0"/>
    <m/>
    <m/>
    <m/>
    <n v="1624190.22"/>
    <n v="140873.6399999999"/>
    <s v="ZLIN"/>
    <n v="16"/>
    <n v="4"/>
  </r>
  <r>
    <s v="120501000228-0"/>
    <x v="24"/>
    <n v="321201"/>
    <s v="MONITOR LANZA CHORRO"/>
    <s v="20.11.2013"/>
    <n v="1232685.3600000001"/>
    <n v="231835.32000000007"/>
    <s v="ZLIN"/>
    <n v="18"/>
    <n v="2"/>
    <n v="0"/>
    <n v="0"/>
    <m/>
    <m/>
    <m/>
    <n v="162233.54"/>
    <n v="14071.279999999999"/>
    <s v="ZLIN"/>
    <n v="16"/>
    <n v="4"/>
  </r>
  <r>
    <s v="120501000229-0"/>
    <x v="24"/>
    <n v="321201"/>
    <s v="MONITOR LANZA CHORRO"/>
    <s v="20.11.2013"/>
    <n v="1232685.3600000001"/>
    <n v="231835.32000000007"/>
    <s v="ZLIN"/>
    <n v="18"/>
    <n v="2"/>
    <n v="0"/>
    <n v="0"/>
    <m/>
    <m/>
    <m/>
    <n v="162233.54"/>
    <n v="14071.279999999999"/>
    <s v="ZLIN"/>
    <n v="16"/>
    <n v="4"/>
  </r>
  <r>
    <s v="120501000230-0"/>
    <x v="24"/>
    <n v="321201"/>
    <s v="CARRETILLA PORTATIL ESPUMA"/>
    <s v="04.01.2013"/>
    <n v="2369370.46"/>
    <n v="1015444.48"/>
    <s v="ZLIN"/>
    <n v="9"/>
    <n v="11"/>
    <n v="0"/>
    <n v="0"/>
    <m/>
    <m/>
    <m/>
    <n v="-1227419.79"/>
    <n v="-239840.64000000001"/>
    <s v="ZLIN"/>
    <n v="7"/>
    <n v="3"/>
  </r>
  <r>
    <s v="120501000231-0"/>
    <x v="24"/>
    <n v="321201"/>
    <s v="MONITOR LANZA CHORRO"/>
    <s v="20.11.2013"/>
    <n v="1232685.3600000001"/>
    <n v="231835.32000000007"/>
    <s v="ZLIN"/>
    <n v="18"/>
    <n v="2"/>
    <n v="0"/>
    <n v="0"/>
    <m/>
    <m/>
    <m/>
    <n v="162233.54"/>
    <n v="14071.279999999999"/>
    <s v="ZLIN"/>
    <n v="16"/>
    <n v="4"/>
  </r>
  <r>
    <s v="120501000232-0"/>
    <x v="24"/>
    <n v="321201"/>
    <s v="MONITOR LANZA CHORRO"/>
    <s v="20.11.2013"/>
    <n v="1232685.3600000001"/>
    <n v="231835.32000000007"/>
    <s v="ZLIN"/>
    <n v="18"/>
    <n v="2"/>
    <n v="0"/>
    <n v="0"/>
    <m/>
    <m/>
    <m/>
    <n v="162233.54"/>
    <n v="14071.279999999999"/>
    <s v="ZLIN"/>
    <n v="16"/>
    <n v="4"/>
  </r>
  <r>
    <s v="120501000233-0"/>
    <x v="24"/>
    <n v="321201"/>
    <s v="MONITOR LANZA CHORRO"/>
    <s v="01.09.1984"/>
    <n v="231828.55"/>
    <n v="215308.71"/>
    <s v="ZLIN"/>
    <n v="35"/>
    <n v="1"/>
    <n v="0"/>
    <n v="0"/>
    <m/>
    <m/>
    <m/>
    <n v="23329.34"/>
    <n v="8262.4699999999993"/>
    <s v="ZLIN"/>
    <n v="4"/>
    <n v="0"/>
  </r>
  <r>
    <s v="120501000234-0"/>
    <x v="24"/>
    <n v="321201"/>
    <s v="MONITOR LANZA CHORRO"/>
    <s v="30.01.1998"/>
    <n v="1428411.22"/>
    <n v="1009061.1299999999"/>
    <s v="ZLIN"/>
    <n v="27"/>
    <n v="3"/>
    <n v="0"/>
    <n v="0"/>
    <m/>
    <m/>
    <m/>
    <n v="418380.33"/>
    <n v="61847.530000000028"/>
    <s v="ZLIN"/>
    <n v="9"/>
    <n v="7"/>
  </r>
  <r>
    <s v="120501000235-0"/>
    <x v="24"/>
    <n v="321201"/>
    <s v="CARRETILLA PORTATIL ESPUMA"/>
    <s v="28.10.2011"/>
    <n v="186914.43"/>
    <n v="85078.29"/>
    <s v="ZLIN"/>
    <n v="12"/>
    <n v="1"/>
    <n v="0"/>
    <n v="0"/>
    <m/>
    <m/>
    <m/>
    <n v="341237.44"/>
    <n v="59194.25"/>
    <s v="ZLIN"/>
    <n v="8"/>
    <n v="2"/>
  </r>
  <r>
    <s v="120501000236-0"/>
    <x v="24"/>
    <n v="321201"/>
    <s v="EXTINTOR DE CARRETILLA"/>
    <s v="01.10.2015"/>
    <n v="1"/>
    <n v="1"/>
    <s v="ZLIN"/>
    <n v="0"/>
    <n v="1"/>
    <n v="0"/>
    <n v="0"/>
    <m/>
    <m/>
    <m/>
    <n v="119065.69"/>
    <n v="42169.100000000006"/>
    <s v="ZLIN"/>
    <n v="4"/>
    <n v="0"/>
  </r>
  <r>
    <s v="120501000237-0"/>
    <x v="24"/>
    <n v="321201"/>
    <s v="MONITOR LANZA CHORRO"/>
    <s v="31.08.2014"/>
    <n v="2920876.55"/>
    <n v="389450.21999999974"/>
    <s v="ZLIN"/>
    <n v="20"/>
    <n v="0"/>
    <n v="0"/>
    <n v="0"/>
    <m/>
    <m/>
    <m/>
    <n v="6565360.0499999998"/>
    <n v="491678.93999999948"/>
    <s v="ZLIN"/>
    <n v="18"/>
    <n v="11"/>
  </r>
  <r>
    <s v="120501000238-0"/>
    <x v="24"/>
    <n v="321201"/>
    <s v="MONITOR LANZA CHORRO"/>
    <s v="31.08.2014"/>
    <n v="1946861.81"/>
    <n v="415330.52"/>
    <s v="ZLIN"/>
    <n v="12"/>
    <n v="6"/>
    <n v="0"/>
    <n v="0"/>
    <m/>
    <m/>
    <m/>
    <n v="4449039.1399999997"/>
    <n v="552070.54999999981"/>
    <s v="ZLIN"/>
    <n v="11"/>
    <n v="5"/>
  </r>
  <r>
    <s v="120501000239-0"/>
    <x v="24"/>
    <n v="321201"/>
    <s v="MONITOR LANZA CHORRO"/>
    <s v="31.08.2014"/>
    <n v="1946861.81"/>
    <n v="415330.52"/>
    <s v="ZLIN"/>
    <n v="12"/>
    <n v="6"/>
    <n v="0"/>
    <n v="0"/>
    <m/>
    <m/>
    <m/>
    <n v="4449039.1399999997"/>
    <n v="552070.54999999981"/>
    <s v="ZLIN"/>
    <n v="11"/>
    <n v="5"/>
  </r>
  <r>
    <s v="120501000240-0"/>
    <x v="24"/>
    <n v="321201"/>
    <s v="MONITOR LANZA CHORRO"/>
    <s v="31.08.2014"/>
    <n v="1946861.81"/>
    <n v="415330.52"/>
    <s v="ZLIN"/>
    <n v="12"/>
    <n v="6"/>
    <n v="0"/>
    <n v="0"/>
    <m/>
    <m/>
    <m/>
    <n v="4449039.1399999997"/>
    <n v="552070.54999999981"/>
    <s v="ZLIN"/>
    <n v="11"/>
    <n v="5"/>
  </r>
  <r>
    <s v="120501000241-0"/>
    <x v="24"/>
    <n v="321201"/>
    <s v="MONITOR LANZA CHORRO"/>
    <s v="06.12.2013"/>
    <n v="6616052.8200000003"/>
    <n v="1297265.2700000005"/>
    <s v="ZLIN"/>
    <n v="17"/>
    <n v="0"/>
    <n v="0"/>
    <n v="0"/>
    <m/>
    <m/>
    <m/>
    <n v="2473122.4"/>
    <n v="229743.60999999987"/>
    <s v="ZLIN"/>
    <n v="15"/>
    <n v="3"/>
  </r>
  <r>
    <s v="120501000242-0"/>
    <x v="24"/>
    <n v="342302"/>
    <s v="MONITOR LANZA CHORRO"/>
    <s v="31.12.2006"/>
    <n v="1179349.75"/>
    <n v="738582.65999999992"/>
    <s v="ZLIN"/>
    <n v="16"/>
    <n v="6"/>
    <n v="0"/>
    <n v="0"/>
    <m/>
    <m/>
    <m/>
    <n v="63447.54"/>
    <n v="11597.940000000002"/>
    <s v="ZLIN"/>
    <n v="7"/>
    <n v="9"/>
  </r>
  <r>
    <s v="120501000243-0"/>
    <x v="24"/>
    <n v="342302"/>
    <s v="MONITOR LANZA CHORRO"/>
    <s v="31.12.2006"/>
    <n v="1179349.75"/>
    <n v="738582.65999999992"/>
    <s v="ZLIN"/>
    <n v="16"/>
    <n v="6"/>
    <n v="0"/>
    <n v="0"/>
    <m/>
    <m/>
    <m/>
    <n v="63447.54"/>
    <n v="11597.940000000002"/>
    <s v="ZLIN"/>
    <n v="7"/>
    <n v="9"/>
  </r>
  <r>
    <s v="120501000244-0"/>
    <x v="24"/>
    <n v="321201"/>
    <s v="MONITOR LANZA CHORRO"/>
    <s v="01.10.1995"/>
    <n v="19648602.609999999"/>
    <n v="17540967.030000001"/>
    <s v="ZLIN"/>
    <n v="24"/>
    <n v="1"/>
    <n v="0"/>
    <n v="0"/>
    <m/>
    <m/>
    <m/>
    <n v="412129.19"/>
    <n v="142983.59999999998"/>
    <s v="ZLIN"/>
    <n v="4"/>
    <n v="1"/>
  </r>
  <r>
    <s v="120501000245-0"/>
    <x v="24"/>
    <n v="322321"/>
    <s v="SISTEMA CONTRA INCENDIO"/>
    <s v="30.11.2006"/>
    <n v="13864434.130000001"/>
    <n v="7438001.1500000004"/>
    <s v="ZLIN"/>
    <n v="19"/>
    <n v="5"/>
    <n v="0"/>
    <n v="0"/>
    <m/>
    <m/>
    <m/>
    <n v="1047391.1"/>
    <n v="140201.95999999996"/>
    <s v="ZLIN"/>
    <n v="10"/>
    <n v="7"/>
  </r>
  <r>
    <s v="120501000246-0"/>
    <x v="24"/>
    <n v="341202"/>
    <s v="RECIPIENTE"/>
    <s v="30.06.2005"/>
    <n v="1813059.76"/>
    <n v="1249779.04"/>
    <s v="ZLIN"/>
    <n v="17"/>
    <n v="2"/>
    <n v="0"/>
    <n v="0"/>
    <m/>
    <m/>
    <m/>
    <n v="668521.32999999996"/>
    <n v="136926.05999999994"/>
    <s v="ZLIN"/>
    <n v="6"/>
    <n v="11"/>
  </r>
  <r>
    <s v="120501000246-1"/>
    <x v="24"/>
    <n v="341202"/>
    <s v="RECIPIENTE"/>
    <s v="30.06.2005"/>
    <n v="755441.57"/>
    <n v="520741.27999999991"/>
    <s v="ZLIN"/>
    <n v="17"/>
    <n v="2"/>
    <n v="0"/>
    <n v="0"/>
    <m/>
    <m/>
    <m/>
    <n v="278550.56"/>
    <n v="57052.51999999999"/>
    <s v="ZLIN"/>
    <n v="6"/>
    <n v="11"/>
  </r>
  <r>
    <s v="120501000247-0"/>
    <x v="24"/>
    <n v="341202"/>
    <s v="BOMBA"/>
    <s v="30.06.2005"/>
    <n v="4666707.07"/>
    <n v="3216856.3200000003"/>
    <s v="ZLIN"/>
    <n v="17"/>
    <n v="2"/>
    <n v="0"/>
    <n v="0"/>
    <m/>
    <m/>
    <m/>
    <n v="1720733.81"/>
    <n v="352439.44999999995"/>
    <s v="ZLIN"/>
    <n v="6"/>
    <n v="11"/>
  </r>
  <r>
    <s v="120501000247-1"/>
    <x v="24"/>
    <n v="341202"/>
    <s v="MOTOR"/>
    <s v="30.06.2005"/>
    <n v="4638768.1900000004"/>
    <n v="3197597.5000000005"/>
    <s v="ZLIN"/>
    <n v="17"/>
    <n v="2"/>
    <n v="0"/>
    <n v="0"/>
    <m/>
    <m/>
    <m/>
    <n v="1710432.05"/>
    <n v="350329.45999999996"/>
    <s v="ZLIN"/>
    <n v="6"/>
    <n v="11"/>
  </r>
  <r>
    <s v="120501000247-2"/>
    <x v="24"/>
    <n v="341202"/>
    <s v="VALVULA"/>
    <s v="30.06.2005"/>
    <n v="847492.99"/>
    <n v="584194.18999999994"/>
    <s v="ZLIN"/>
    <n v="17"/>
    <n v="2"/>
    <n v="0"/>
    <n v="0"/>
    <m/>
    <m/>
    <m/>
    <n v="312492.26"/>
    <n v="64004.44"/>
    <s v="ZLIN"/>
    <n v="6"/>
    <n v="11"/>
  </r>
  <r>
    <s v="120501000247-3"/>
    <x v="24"/>
    <n v="341202"/>
    <s v="VALVULA"/>
    <s v="30.06.2005"/>
    <n v="714243.85"/>
    <n v="492342.86"/>
    <s v="ZLIN"/>
    <n v="17"/>
    <n v="2"/>
    <n v="0"/>
    <n v="0"/>
    <m/>
    <m/>
    <m/>
    <n v="263359.93"/>
    <n v="53941.19"/>
    <s v="ZLIN"/>
    <n v="6"/>
    <n v="11"/>
  </r>
  <r>
    <s v="120501000247-4"/>
    <x v="24"/>
    <n v="341202"/>
    <s v="RECIPIENTE"/>
    <s v="30.06.2005"/>
    <n v="150281"/>
    <n v="103591.75"/>
    <s v="ZLIN"/>
    <n v="17"/>
    <n v="2"/>
    <n v="0"/>
    <n v="0"/>
    <m/>
    <m/>
    <m/>
    <n v="55412.43"/>
    <n v="11349.54"/>
    <s v="ZLIN"/>
    <n v="6"/>
    <n v="11"/>
  </r>
  <r>
    <s v="120501000247-5"/>
    <x v="24"/>
    <n v="341202"/>
    <s v="MANIFOLD"/>
    <s v="30.06.2005"/>
    <n v="7665824.2999999998"/>
    <n v="3066329.7199999997"/>
    <s v="ZLIN"/>
    <n v="29"/>
    <n v="7"/>
    <n v="0"/>
    <n v="0"/>
    <m/>
    <m/>
    <m/>
    <n v="874226.26"/>
    <n v="64059.690000000061"/>
    <s v="ZLIN"/>
    <n v="19"/>
    <n v="4"/>
  </r>
  <r>
    <s v="120501000247-6"/>
    <x v="24"/>
    <n v="341202"/>
    <s v="RECIPIENTE"/>
    <s v="31.12.2006"/>
    <n v="1554315"/>
    <n v="1136195.18"/>
    <s v="ZLIN"/>
    <n v="15"/>
    <n v="8"/>
    <n v="0"/>
    <n v="0"/>
    <m/>
    <m/>
    <m/>
    <n v="431118.32"/>
    <n v="88301.350000000035"/>
    <s v="ZLIN"/>
    <n v="6"/>
    <n v="11"/>
  </r>
  <r>
    <s v="120501000247-7"/>
    <x v="24"/>
    <n v="341202"/>
    <s v="PANEL"/>
    <s v="30.06.2005"/>
    <n v="299627941.16000003"/>
    <n v="262636837.32000002"/>
    <s v="ZLIN"/>
    <n v="13"/>
    <n v="6"/>
    <n v="0"/>
    <n v="0"/>
    <m/>
    <m/>
    <m/>
    <n v="159861785.38999999"/>
    <n v="69683342.349999979"/>
    <s v="ZLIN"/>
    <n v="3"/>
    <n v="3"/>
  </r>
  <r>
    <s v="120501000248-0"/>
    <x v="24"/>
    <n v="341202"/>
    <s v="BOMBA"/>
    <s v="30.06.2005"/>
    <n v="19932294.859999999"/>
    <n v="13739737.23"/>
    <s v="ZLIN"/>
    <n v="17"/>
    <n v="2"/>
    <n v="0"/>
    <n v="0"/>
    <m/>
    <m/>
    <m/>
    <n v="7349545.0499999998"/>
    <n v="1505328.5099999998"/>
    <s v="ZLIN"/>
    <n v="6"/>
    <n v="11"/>
  </r>
  <r>
    <s v="120501000248-1"/>
    <x v="24"/>
    <n v="341202"/>
    <s v="RECIPIENTE"/>
    <s v="30.06.2005"/>
    <n v="139915.67000000001"/>
    <n v="109768.1"/>
    <s v="ZLIN"/>
    <n v="15"/>
    <n v="1"/>
    <n v="0"/>
    <n v="0"/>
    <m/>
    <m/>
    <m/>
    <n v="63317.04"/>
    <n v="18558.440000000002"/>
    <s v="ZLIN"/>
    <n v="4"/>
    <n v="10"/>
  </r>
  <r>
    <s v="120501000248-2"/>
    <x v="24"/>
    <n v="341202"/>
    <s v="PANEL"/>
    <s v="30.06.2005"/>
    <n v="6518012.54"/>
    <n v="5713319.6299999999"/>
    <s v="ZLIN"/>
    <n v="13"/>
    <n v="6"/>
    <n v="0"/>
    <n v="0"/>
    <m/>
    <m/>
    <m/>
    <n v="3477583.29"/>
    <n v="1515869.6400000001"/>
    <s v="ZLIN"/>
    <n v="3"/>
    <n v="3"/>
  </r>
  <r>
    <s v="120501000248-3"/>
    <x v="24"/>
    <n v="341202"/>
    <s v="VALVULA"/>
    <s v="30.06.2005"/>
    <n v="1295203.57"/>
    <n v="892810.21000000008"/>
    <s v="ZLIN"/>
    <n v="17"/>
    <n v="2"/>
    <n v="0"/>
    <n v="0"/>
    <m/>
    <m/>
    <m/>
    <n v="477574.55"/>
    <n v="97816.469999999972"/>
    <s v="ZLIN"/>
    <n v="6"/>
    <n v="11"/>
  </r>
  <r>
    <s v="120501000248-4"/>
    <x v="24"/>
    <n v="341202"/>
    <s v="VALVULA"/>
    <s v="30.06.2005"/>
    <n v="1499317.54"/>
    <n v="1033510.15"/>
    <s v="ZLIN"/>
    <n v="17"/>
    <n v="2"/>
    <n v="0"/>
    <n v="0"/>
    <m/>
    <m/>
    <m/>
    <n v="552836.59"/>
    <n v="113231.58999999997"/>
    <s v="ZLIN"/>
    <n v="6"/>
    <n v="11"/>
  </r>
  <r>
    <s v="120501000248-5"/>
    <x v="24"/>
    <n v="341202"/>
    <s v="VALVULA"/>
    <s v="30.06.2005"/>
    <n v="1909366.1"/>
    <n v="1316164.98"/>
    <s v="ZLIN"/>
    <n v="17"/>
    <n v="2"/>
    <n v="0"/>
    <n v="0"/>
    <m/>
    <m/>
    <m/>
    <n v="704031.93"/>
    <n v="144199.31000000006"/>
    <s v="ZLIN"/>
    <n v="6"/>
    <n v="11"/>
  </r>
  <r>
    <s v="120501000248-6"/>
    <x v="24"/>
    <n v="341202"/>
    <s v="VALVULA"/>
    <s v="30.06.2005"/>
    <n v="1295203.57"/>
    <n v="892810.21000000008"/>
    <s v="ZLIN"/>
    <n v="17"/>
    <n v="2"/>
    <n v="0"/>
    <n v="0"/>
    <m/>
    <m/>
    <m/>
    <n v="477574.55"/>
    <n v="97816.469999999972"/>
    <s v="ZLIN"/>
    <n v="6"/>
    <n v="11"/>
  </r>
  <r>
    <s v="120501000248-7"/>
    <x v="24"/>
    <n v="341202"/>
    <s v="PANEL"/>
    <s v="30.06.2005"/>
    <n v="6518012.54"/>
    <n v="5713319.6299999999"/>
    <s v="ZLIN"/>
    <n v="13"/>
    <n v="6"/>
    <n v="0"/>
    <n v="0"/>
    <m/>
    <m/>
    <m/>
    <n v="3477583.29"/>
    <n v="1515869.6400000001"/>
    <s v="ZLIN"/>
    <n v="3"/>
    <n v="3"/>
  </r>
  <r>
    <s v="120501000248-8"/>
    <x v="24"/>
    <n v="341202"/>
    <s v="MOTOR"/>
    <s v="30.06.2005"/>
    <n v="33824351.359999999"/>
    <n v="23315815.009999998"/>
    <s v="ZLIN"/>
    <n v="17"/>
    <n v="2"/>
    <n v="0"/>
    <n v="0"/>
    <m/>
    <m/>
    <m/>
    <n v="12471900.300000001"/>
    <n v="2554485.6100000013"/>
    <s v="ZLIN"/>
    <n v="6"/>
    <n v="11"/>
  </r>
  <r>
    <s v="120501000248-9"/>
    <x v="24"/>
    <n v="341202"/>
    <s v="COBERTIZO"/>
    <s v="30.06.2005"/>
    <n v="5450688.54"/>
    <n v="1883206.25"/>
    <s v="ZLIN"/>
    <n v="34"/>
    <n v="3"/>
    <n v="0"/>
    <n v="0"/>
    <m/>
    <m/>
    <m/>
    <n v="360103.12"/>
    <n v="21256.089999999967"/>
    <s v="ZLIN"/>
    <n v="24"/>
    <n v="0"/>
  </r>
  <r>
    <s v="120501000249-0"/>
    <x v="24"/>
    <n v="341202"/>
    <s v="RECIPIENTE"/>
    <s v="31.12.1999"/>
    <n v="1279211.93"/>
    <n v="1182560.3599999999"/>
    <s v="ZLIN"/>
    <n v="18"/>
    <n v="9"/>
    <n v="0"/>
    <n v="0"/>
    <m/>
    <m/>
    <m/>
    <n v="182985.39"/>
    <n v="86409.770000000019"/>
    <s v="ZLIN"/>
    <n v="3"/>
    <n v="0"/>
  </r>
  <r>
    <s v="120501000250-0"/>
    <x v="24"/>
    <n v="341202"/>
    <s v="RECIPIENTE"/>
    <s v="31.12.1999"/>
    <n v="1458494.65"/>
    <n v="1348297.27"/>
    <s v="ZLIN"/>
    <n v="18"/>
    <n v="9"/>
    <n v="0"/>
    <n v="0"/>
    <m/>
    <m/>
    <m/>
    <n v="208630.94"/>
    <n v="98520.17"/>
    <s v="ZLIN"/>
    <n v="3"/>
    <n v="0"/>
  </r>
  <r>
    <s v="120501000250-1"/>
    <x v="24"/>
    <n v="341202"/>
    <s v="DIQUE"/>
    <s v="30.06.2005"/>
    <n v="1290776.04"/>
    <n v="202836.20999999996"/>
    <s v="ZLIN"/>
    <n v="81"/>
    <n v="3"/>
    <n v="0"/>
    <n v="0"/>
    <m/>
    <m/>
    <m/>
    <n v="-128573.05"/>
    <n v="-2565.4300000000076"/>
    <s v="ZLIN"/>
    <n v="71"/>
    <n v="0"/>
  </r>
  <r>
    <s v="120501000251-0"/>
    <x v="24"/>
    <n v="341202"/>
    <s v="BOMBA"/>
    <s v="31.12.1999"/>
    <n v="3351141.6"/>
    <n v="3097944.23"/>
    <s v="ZLIN"/>
    <n v="18"/>
    <n v="9"/>
    <n v="0"/>
    <n v="0"/>
    <m/>
    <m/>
    <m/>
    <n v="479365.37"/>
    <n v="226366.97999999998"/>
    <s v="ZLIN"/>
    <n v="3"/>
    <n v="0"/>
  </r>
  <r>
    <s v="120501000251-1"/>
    <x v="24"/>
    <n v="341202"/>
    <s v="MOTOR"/>
    <s v="31.12.1999"/>
    <n v="907870.58"/>
    <n v="839275.90999999992"/>
    <s v="ZLIN"/>
    <n v="18"/>
    <n v="9"/>
    <n v="0"/>
    <n v="0"/>
    <m/>
    <m/>
    <m/>
    <n v="129866.7"/>
    <n v="61325.94"/>
    <s v="ZLIN"/>
    <n v="3"/>
    <n v="0"/>
  </r>
  <r>
    <s v="120501000251-2"/>
    <x v="24"/>
    <n v="341202"/>
    <s v="PANEL"/>
    <s v="31.12.1999"/>
    <n v="123539008.84999999"/>
    <n v="108422421.28"/>
    <s v="ZLIN"/>
    <n v="19"/>
    <n v="9"/>
    <n v="0"/>
    <n v="0"/>
    <m/>
    <m/>
    <m/>
    <n v="12361768"/>
    <n v="4378126.16"/>
    <s v="ZLIN"/>
    <n v="4"/>
    <n v="0"/>
  </r>
  <r>
    <s v="120501000252-0"/>
    <x v="24"/>
    <n v="341202"/>
    <s v="BOMBA"/>
    <s v="30.04.2013"/>
    <n v="8593831.6400000006"/>
    <n v="1740522.870000001"/>
    <s v="ZLIN"/>
    <n v="19"/>
    <n v="9"/>
    <n v="0"/>
    <n v="0"/>
    <m/>
    <m/>
    <m/>
    <n v="-298905.18"/>
    <n v="-24429.75"/>
    <s v="ZLIN"/>
    <n v="17"/>
    <n v="4"/>
  </r>
  <r>
    <s v="120501000252-1"/>
    <x v="24"/>
    <n v="341202"/>
    <s v="PANEL"/>
    <s v="30.04.2013"/>
    <n v="22241772.510000002"/>
    <n v="6031667.120000001"/>
    <s v="ZLIN"/>
    <n v="14"/>
    <n v="9"/>
    <n v="0"/>
    <n v="0"/>
    <m/>
    <m/>
    <m/>
    <n v="212591.14"/>
    <n v="24419.260000000009"/>
    <s v="ZLIN"/>
    <n v="12"/>
    <n v="4"/>
  </r>
  <r>
    <s v="120501000252-2"/>
    <x v="24"/>
    <n v="341202"/>
    <s v="RECIPIENTE"/>
    <s v="30.04.2013"/>
    <n v="468068.42"/>
    <n v="94798.68"/>
    <s v="ZLIN"/>
    <n v="19"/>
    <n v="9"/>
    <n v="0"/>
    <n v="0"/>
    <m/>
    <m/>
    <m/>
    <n v="-16280.06"/>
    <n v="-1330.58"/>
    <s v="ZLIN"/>
    <n v="17"/>
    <n v="4"/>
  </r>
  <r>
    <s v="120501000252-3"/>
    <x v="24"/>
    <n v="341202"/>
    <s v="MOTOR"/>
    <s v="30.04.2013"/>
    <n v="7982523.4100000001"/>
    <n v="1616713.6000000006"/>
    <s v="ZLIN"/>
    <n v="19"/>
    <n v="9"/>
    <n v="0"/>
    <n v="0"/>
    <m/>
    <m/>
    <m/>
    <n v="-277643.03999999998"/>
    <n v="-22691.979999999981"/>
    <s v="ZLIN"/>
    <n v="17"/>
    <n v="4"/>
  </r>
  <r>
    <s v="120501000253-0"/>
    <x v="24"/>
    <n v="341202"/>
    <s v="BOMBA"/>
    <s v="31.12.1995"/>
    <n v="3824216.03"/>
    <n v="3586078.04"/>
    <s v="ZLIN"/>
    <n v="22"/>
    <n v="9"/>
    <n v="0"/>
    <n v="0"/>
    <m/>
    <m/>
    <m/>
    <n v="2042889.14"/>
    <n v="964697.64999999991"/>
    <s v="ZLIN"/>
    <n v="3"/>
    <n v="0"/>
  </r>
  <r>
    <s v="120501000253-1"/>
    <x v="24"/>
    <n v="341202"/>
    <s v="PANEL"/>
    <s v="31.12.1995"/>
    <n v="5272337.04"/>
    <n v="4735853.63"/>
    <s v="ZLIN"/>
    <n v="23"/>
    <n v="9"/>
    <n v="0"/>
    <n v="0"/>
    <m/>
    <m/>
    <m/>
    <n v="2622127.0699999998"/>
    <n v="928670.00999999978"/>
    <s v="ZLIN"/>
    <n v="4"/>
    <n v="0"/>
  </r>
  <r>
    <s v="120501000253-2"/>
    <x v="24"/>
    <n v="341202"/>
    <s v="RECIPIENTE"/>
    <s v="31.12.1995"/>
    <n v="57774.68"/>
    <n v="54176.99"/>
    <s v="ZLIN"/>
    <n v="22"/>
    <n v="9"/>
    <n v="0"/>
    <n v="0"/>
    <m/>
    <m/>
    <m/>
    <n v="30863.14"/>
    <n v="14574.26"/>
    <s v="ZLIN"/>
    <n v="3"/>
    <n v="0"/>
  </r>
  <r>
    <s v="120501000253-3"/>
    <x v="24"/>
    <n v="341202"/>
    <s v="VALVULA"/>
    <s v="31.12.1995"/>
    <n v="211621.82"/>
    <n v="198443.91"/>
    <s v="ZLIN"/>
    <n v="22"/>
    <n v="9"/>
    <n v="0"/>
    <n v="0"/>
    <m/>
    <m/>
    <m/>
    <n v="113047.99"/>
    <n v="53383.770000000004"/>
    <s v="ZLIN"/>
    <n v="3"/>
    <n v="0"/>
  </r>
  <r>
    <s v="120501000253-4"/>
    <x v="24"/>
    <n v="341202"/>
    <s v="VALVULA"/>
    <s v="31.12.1995"/>
    <n v="138470.91"/>
    <n v="129848.18000000001"/>
    <s v="ZLIN"/>
    <n v="22"/>
    <n v="9"/>
    <n v="0"/>
    <n v="0"/>
    <m/>
    <m/>
    <m/>
    <n v="73970.899999999994"/>
    <n v="34930.709999999992"/>
    <s v="ZLIN"/>
    <n v="3"/>
    <n v="0"/>
  </r>
  <r>
    <s v="120501000253-5"/>
    <x v="24"/>
    <n v="341202"/>
    <s v="VALVULA"/>
    <s v="31.12.1995"/>
    <n v="211621.82"/>
    <n v="198443.91"/>
    <s v="ZLIN"/>
    <n v="22"/>
    <n v="9"/>
    <n v="0"/>
    <n v="0"/>
    <m/>
    <m/>
    <m/>
    <n v="113047.99"/>
    <n v="53383.770000000004"/>
    <s v="ZLIN"/>
    <n v="3"/>
    <n v="0"/>
  </r>
  <r>
    <s v="120501000253-6"/>
    <x v="24"/>
    <n v="341202"/>
    <s v="VALVULA"/>
    <s v="31.12.1995"/>
    <n v="244971.77"/>
    <n v="229717.12"/>
    <s v="ZLIN"/>
    <n v="22"/>
    <n v="9"/>
    <n v="0"/>
    <n v="0"/>
    <m/>
    <m/>
    <m/>
    <n v="130863.47"/>
    <n v="61796.639999999999"/>
    <s v="ZLIN"/>
    <n v="3"/>
    <n v="0"/>
  </r>
  <r>
    <s v="120501000253-7"/>
    <x v="24"/>
    <n v="341202"/>
    <s v="MOTOR"/>
    <s v="31.12.1995"/>
    <n v="121633909.19"/>
    <n v="114059636.45999999"/>
    <s v="ZLIN"/>
    <n v="22"/>
    <n v="9"/>
    <n v="0"/>
    <n v="0"/>
    <m/>
    <m/>
    <m/>
    <n v="64976609.299999997"/>
    <n v="30683398.839999996"/>
    <s v="ZLIN"/>
    <n v="3"/>
    <n v="0"/>
  </r>
  <r>
    <s v="120501000254-0"/>
    <x v="24"/>
    <n v="342503"/>
    <s v="BOMBA"/>
    <s v="01.10.2015"/>
    <n v="1"/>
    <n v="1"/>
    <s v="ZLIN"/>
    <n v="0"/>
    <n v="1"/>
    <n v="0"/>
    <n v="0"/>
    <m/>
    <m/>
    <m/>
    <n v="380751.3"/>
    <n v="134849.41999999998"/>
    <s v="ZLIN"/>
    <n v="4"/>
    <n v="0"/>
  </r>
  <r>
    <s v="120501000254-1"/>
    <x v="24"/>
    <n v="342503"/>
    <s v="RECIPIENTE"/>
    <s v="01.10.2015"/>
    <n v="1"/>
    <n v="1"/>
    <s v="ZLIN"/>
    <n v="0"/>
    <n v="1"/>
    <n v="0"/>
    <n v="0"/>
    <m/>
    <m/>
    <m/>
    <n v="53046.400000000001"/>
    <n v="18787.260000000002"/>
    <s v="ZLIN"/>
    <n v="4"/>
    <n v="0"/>
  </r>
  <r>
    <s v="120501000254-2"/>
    <x v="24"/>
    <n v="342503"/>
    <s v="RECIPIENTE"/>
    <s v="01.10.2015"/>
    <n v="1"/>
    <n v="1"/>
    <s v="ZLIN"/>
    <n v="0"/>
    <n v="1"/>
    <n v="0"/>
    <n v="0"/>
    <m/>
    <m/>
    <m/>
    <n v="473025.99"/>
    <n v="167530.03999999998"/>
    <s v="ZLIN"/>
    <n v="4"/>
    <n v="0"/>
  </r>
  <r>
    <s v="120501000254-3"/>
    <x v="24"/>
    <n v="342503"/>
    <s v="MOTOR"/>
    <s v="01.10.2015"/>
    <n v="1"/>
    <n v="1"/>
    <s v="ZLIN"/>
    <n v="0"/>
    <n v="1"/>
    <n v="0"/>
    <n v="0"/>
    <m/>
    <m/>
    <m/>
    <n v="37745.19"/>
    <n v="13368.090000000004"/>
    <s v="ZLIN"/>
    <n v="4"/>
    <n v="0"/>
  </r>
  <r>
    <s v="120501000255-0"/>
    <x v="24"/>
    <n v="342503"/>
    <s v="BOMBA"/>
    <s v="01.09.1979"/>
    <n v="3361.94"/>
    <n v="3152.25"/>
    <s v="ZLIN"/>
    <n v="40"/>
    <n v="1"/>
    <n v="0"/>
    <n v="0"/>
    <m/>
    <m/>
    <m/>
    <n v="407047.57"/>
    <n v="144162.68"/>
    <s v="ZLIN"/>
    <n v="4"/>
    <n v="0"/>
  </r>
  <r>
    <s v="120501000255-1"/>
    <x v="24"/>
    <n v="342503"/>
    <s v="VALVULA"/>
    <s v="01.09.1979"/>
    <n v="1446.42"/>
    <n v="1342.25"/>
    <s v="ZLIN"/>
    <n v="40"/>
    <n v="6"/>
    <n v="0"/>
    <n v="0"/>
    <m/>
    <m/>
    <m/>
    <n v="175112.07"/>
    <n v="56168.030000000013"/>
    <s v="ZLIN"/>
    <n v="4"/>
    <n v="5"/>
  </r>
  <r>
    <s v="120501000255-2"/>
    <x v="24"/>
    <n v="342503"/>
    <s v="VALVULA"/>
    <s v="01.09.1979"/>
    <n v="1446.42"/>
    <n v="1342.25"/>
    <s v="ZLIN"/>
    <n v="40"/>
    <n v="6"/>
    <n v="0"/>
    <n v="0"/>
    <m/>
    <m/>
    <m/>
    <n v="175112.07"/>
    <n v="56168.030000000013"/>
    <s v="ZLIN"/>
    <n v="4"/>
    <n v="5"/>
  </r>
  <r>
    <s v="120501000255-3"/>
    <x v="24"/>
    <n v="342503"/>
    <s v="MOTOR"/>
    <s v="01.09.1979"/>
    <n v="657.22"/>
    <n v="609.9"/>
    <s v="ZLIN"/>
    <n v="40"/>
    <n v="6"/>
    <n v="0"/>
    <n v="0"/>
    <m/>
    <m/>
    <m/>
    <n v="79567.33"/>
    <n v="25521.590000000004"/>
    <s v="ZLIN"/>
    <n v="4"/>
    <n v="5"/>
  </r>
  <r>
    <s v="120501000256-0"/>
    <x v="24"/>
    <n v="341202"/>
    <s v="BOMBA"/>
    <s v="30.06.2005"/>
    <n v="24940335.550000001"/>
    <n v="17191881.780000001"/>
    <s v="ZLIN"/>
    <n v="17"/>
    <n v="2"/>
    <n v="0"/>
    <n v="0"/>
    <m/>
    <m/>
    <m/>
    <n v="9196137.2799999993"/>
    <n v="1883546.1899999995"/>
    <s v="ZLIN"/>
    <n v="6"/>
    <n v="11"/>
  </r>
  <r>
    <s v="120501000256-1"/>
    <x v="24"/>
    <n v="341202"/>
    <s v="RECIPIENTE"/>
    <s v="31.12.2006"/>
    <n v="2018793"/>
    <n v="1728418.66"/>
    <s v="ZLIN"/>
    <n v="13"/>
    <n v="7"/>
    <n v="0"/>
    <n v="0"/>
    <m/>
    <m/>
    <m/>
    <n v="932188.89"/>
    <n v="273227.78000000003"/>
    <s v="ZLIN"/>
    <n v="4"/>
    <n v="10"/>
  </r>
  <r>
    <s v="120501000256-2"/>
    <x v="24"/>
    <n v="341202"/>
    <s v="VALVULA"/>
    <s v="30.06.2005"/>
    <n v="847492.99"/>
    <n v="584194.18999999994"/>
    <s v="ZLIN"/>
    <n v="17"/>
    <n v="2"/>
    <n v="0"/>
    <n v="0"/>
    <m/>
    <m/>
    <m/>
    <n v="5507579.1100000003"/>
    <n v="1128058.3700000001"/>
    <s v="ZLIN"/>
    <n v="6"/>
    <n v="11"/>
  </r>
  <r>
    <s v="120501000256-3"/>
    <x v="24"/>
    <n v="341202"/>
    <s v="RECIPIENTE"/>
    <s v="30.06.2005"/>
    <n v="203321.36"/>
    <n v="140153.54999999999"/>
    <s v="ZLIN"/>
    <n v="17"/>
    <n v="2"/>
    <n v="0"/>
    <n v="0"/>
    <m/>
    <m/>
    <m/>
    <n v="38577703.170000002"/>
    <n v="7901457.2700000033"/>
    <s v="ZLIN"/>
    <n v="6"/>
    <n v="11"/>
  </r>
  <r>
    <s v="120501000256-4"/>
    <x v="24"/>
    <n v="341202"/>
    <s v="VALVULA"/>
    <s v="30.06.2005"/>
    <n v="1909366.1"/>
    <n v="1316164.98"/>
    <s v="ZLIN"/>
    <n v="17"/>
    <n v="2"/>
    <n v="0"/>
    <n v="0"/>
    <m/>
    <m/>
    <m/>
    <n v="-105040.37"/>
    <n v="-21514.299999999988"/>
    <s v="ZLIN"/>
    <n v="6"/>
    <n v="11"/>
  </r>
  <r>
    <s v="120501000256-5"/>
    <x v="24"/>
    <n v="341202"/>
    <s v="VALVULA"/>
    <s v="30.06.2005"/>
    <n v="1295203.57"/>
    <n v="892810.21000000008"/>
    <s v="ZLIN"/>
    <n v="17"/>
    <n v="2"/>
    <n v="0"/>
    <n v="0"/>
    <m/>
    <m/>
    <m/>
    <n v="-354362.57"/>
    <n v="-72580.280000000028"/>
    <s v="ZLIN"/>
    <n v="6"/>
    <n v="11"/>
  </r>
  <r>
    <s v="120501000256-6"/>
    <x v="24"/>
    <n v="341202"/>
    <s v="VALVULA"/>
    <s v="30.06.2005"/>
    <n v="1499317.54"/>
    <n v="1033510.15"/>
    <s v="ZLIN"/>
    <n v="17"/>
    <n v="2"/>
    <n v="0"/>
    <n v="0"/>
    <m/>
    <m/>
    <m/>
    <n v="865264.62"/>
    <n v="177222.87"/>
    <s v="ZLIN"/>
    <n v="6"/>
    <n v="11"/>
  </r>
  <r>
    <s v="120501000256-7"/>
    <x v="24"/>
    <n v="341202"/>
    <s v="VALVULA"/>
    <s v="30.06.2005"/>
    <n v="1295203.57"/>
    <n v="892810.21000000008"/>
    <s v="ZLIN"/>
    <n v="17"/>
    <n v="2"/>
    <n v="0"/>
    <n v="0"/>
    <m/>
    <m/>
    <m/>
    <n v="477574.55"/>
    <n v="97816.469999999972"/>
    <s v="ZLIN"/>
    <n v="6"/>
    <n v="11"/>
  </r>
  <r>
    <s v="120501000256-8"/>
    <x v="24"/>
    <n v="341202"/>
    <s v="VALVULA"/>
    <s v="30.06.2005"/>
    <n v="847492.99"/>
    <n v="584194.18999999994"/>
    <s v="ZLIN"/>
    <n v="17"/>
    <n v="2"/>
    <n v="0"/>
    <n v="0"/>
    <m/>
    <m/>
    <m/>
    <n v="809136.53"/>
    <n v="165726.76"/>
    <s v="ZLIN"/>
    <n v="6"/>
    <n v="11"/>
  </r>
  <r>
    <s v="120501000256-9"/>
    <x v="24"/>
    <n v="341202"/>
    <s v="VALVULA"/>
    <s v="30.06.2005"/>
    <n v="714243.85"/>
    <n v="492342.86"/>
    <s v="ZLIN"/>
    <n v="17"/>
    <n v="2"/>
    <n v="0"/>
    <n v="0"/>
    <m/>
    <m/>
    <m/>
    <n v="706010.19"/>
    <n v="144604.5"/>
    <s v="ZLIN"/>
    <n v="6"/>
    <n v="11"/>
  </r>
  <r>
    <s v="120501000256-10"/>
    <x v="24"/>
    <n v="341202"/>
    <s v="MANIFOLD"/>
    <s v="30.06.2005"/>
    <n v="7665824.2999999998"/>
    <n v="3066329.7199999997"/>
    <s v="ZLIN"/>
    <n v="29"/>
    <n v="7"/>
    <n v="0"/>
    <n v="0"/>
    <m/>
    <m/>
    <m/>
    <n v="-4320860.59"/>
    <n v="-316614.79000000004"/>
    <s v="ZLIN"/>
    <n v="19"/>
    <n v="4"/>
  </r>
  <r>
    <s v="120501000256-11"/>
    <x v="24"/>
    <n v="341202"/>
    <s v="MOTOR"/>
    <s v="30.06.2005"/>
    <n v="50736527.049999997"/>
    <n v="34973722.539999999"/>
    <s v="ZLIN"/>
    <n v="17"/>
    <n v="2"/>
    <n v="0"/>
    <n v="0"/>
    <m/>
    <m/>
    <m/>
    <n v="-19405596.09"/>
    <n v="-3974640.16"/>
    <s v="ZLIN"/>
    <n v="6"/>
    <n v="11"/>
  </r>
  <r>
    <s v="120501000257-0"/>
    <x v="24"/>
    <n v="341202"/>
    <s v="PANEL"/>
    <s v="30.06.2005"/>
    <n v="6518012.54"/>
    <n v="5713319.6299999999"/>
    <s v="ZLIN"/>
    <n v="13"/>
    <n v="6"/>
    <n v="0"/>
    <n v="0"/>
    <m/>
    <m/>
    <m/>
    <n v="3477583.29"/>
    <n v="1515869.6400000001"/>
    <s v="ZLIN"/>
    <n v="3"/>
    <n v="3"/>
  </r>
  <r>
    <s v="120501000257-1"/>
    <x v="24"/>
    <n v="341202"/>
    <s v="PANEL"/>
    <s v="30.06.2005"/>
    <n v="6518012.54"/>
    <n v="5713319.6299999999"/>
    <s v="ZLIN"/>
    <n v="13"/>
    <n v="6"/>
    <n v="0"/>
    <n v="0"/>
    <m/>
    <m/>
    <m/>
    <n v="3477583.29"/>
    <n v="1515869.6400000001"/>
    <s v="ZLIN"/>
    <n v="3"/>
    <n v="3"/>
  </r>
  <r>
    <s v="120501000258-0"/>
    <x v="24"/>
    <n v="341202"/>
    <s v="BOMBA"/>
    <s v="30.06.2005"/>
    <n v="288991.40999999997"/>
    <n v="258092.94999999998"/>
    <s v="ZLIN"/>
    <n v="13"/>
    <n v="3"/>
    <n v="0"/>
    <n v="0"/>
    <m/>
    <m/>
    <m/>
    <n v="158394.13"/>
    <n v="74797.23000000001"/>
    <s v="ZLIN"/>
    <n v="3"/>
    <n v="0"/>
  </r>
  <r>
    <s v="120501000258-1"/>
    <x v="24"/>
    <n v="341202"/>
    <s v="VALVULA"/>
    <s v="30.06.2005"/>
    <n v="44596.88"/>
    <n v="39828.659999999996"/>
    <s v="ZLIN"/>
    <n v="13"/>
    <n v="3"/>
    <n v="0"/>
    <n v="0"/>
    <m/>
    <m/>
    <m/>
    <n v="24443.22"/>
    <n v="11542.630000000001"/>
    <s v="ZLIN"/>
    <n v="3"/>
    <n v="0"/>
  </r>
  <r>
    <s v="120501000258-2"/>
    <x v="24"/>
    <n v="341202"/>
    <s v="PANEL"/>
    <s v="30.06.2005"/>
    <n v="3932997.77"/>
    <n v="3085556.26"/>
    <s v="ZLIN"/>
    <n v="15"/>
    <n v="1"/>
    <n v="0"/>
    <n v="0"/>
    <m/>
    <m/>
    <m/>
    <n v="1779827.41"/>
    <n v="521673.54999999981"/>
    <s v="ZLIN"/>
    <n v="4"/>
    <n v="10"/>
  </r>
  <r>
    <s v="120501000258-3"/>
    <x v="24"/>
    <n v="341202"/>
    <s v="MOTOR"/>
    <s v="30.06.2005"/>
    <n v="73526.649999999994"/>
    <n v="65665.31"/>
    <s v="ZLIN"/>
    <n v="13"/>
    <n v="3"/>
    <n v="0"/>
    <n v="0"/>
    <m/>
    <m/>
    <m/>
    <n v="40299.43"/>
    <n v="19030.28"/>
    <s v="ZLIN"/>
    <n v="3"/>
    <n v="0"/>
  </r>
  <r>
    <s v="120501000258-4"/>
    <x v="24"/>
    <n v="341202"/>
    <s v="COBERTIZO"/>
    <s v="01.07.1986"/>
    <n v="152.4"/>
    <n v="51.120000000000005"/>
    <s v="ZLIN"/>
    <n v="35"/>
    <n v="3"/>
    <n v="0"/>
    <n v="0"/>
    <m/>
    <m/>
    <m/>
    <n v="1098563.55"/>
    <n v="259383.06000000006"/>
    <s v="ZLIN"/>
    <n v="6"/>
    <n v="0"/>
  </r>
  <r>
    <s v="120501000259-0"/>
    <x v="24"/>
    <n v="341202"/>
    <s v="BOMBA"/>
    <s v="01.12.1990"/>
    <n v="4740042.1500000004"/>
    <n v="2936967.2700000005"/>
    <s v="ZLIN"/>
    <n v="42"/>
    <n v="6"/>
    <n v="0"/>
    <n v="0"/>
    <m/>
    <m/>
    <m/>
    <n v="15632911.449999999"/>
    <n v="1253582.5199999996"/>
    <s v="ZLIN"/>
    <n v="17"/>
    <n v="8"/>
  </r>
  <r>
    <s v="120501000259-1"/>
    <x v="24"/>
    <n v="341202"/>
    <s v="VALVULA"/>
    <s v="01.12.1990"/>
    <n v="392637.5"/>
    <n v="243281.29"/>
    <s v="ZLIN"/>
    <n v="42"/>
    <n v="6"/>
    <n v="0"/>
    <n v="0"/>
    <m/>
    <m/>
    <m/>
    <n v="1363742.99"/>
    <n v="109356.75"/>
    <s v="ZLIN"/>
    <n v="17"/>
    <n v="8"/>
  </r>
  <r>
    <s v="120501000259-2"/>
    <x v="24"/>
    <n v="341202"/>
    <s v="VALVULA"/>
    <s v="01.12.1990"/>
    <n v="217661"/>
    <n v="134864.47"/>
    <s v="ZLIN"/>
    <n v="42"/>
    <n v="6"/>
    <n v="0"/>
    <n v="0"/>
    <m/>
    <m/>
    <m/>
    <n v="755999.28"/>
    <n v="60622.580000000075"/>
    <s v="ZLIN"/>
    <n v="17"/>
    <n v="8"/>
  </r>
  <r>
    <s v="120501000259-3"/>
    <x v="24"/>
    <n v="341202"/>
    <s v="VALVULA"/>
    <s v="01.12.1990"/>
    <n v="374407.77"/>
    <n v="231985.98"/>
    <s v="ZLIN"/>
    <n v="42"/>
    <n v="6"/>
    <n v="0"/>
    <n v="0"/>
    <m/>
    <m/>
    <m/>
    <n v="1300425.8700000001"/>
    <n v="104279.43000000017"/>
    <s v="ZLIN"/>
    <n v="17"/>
    <n v="8"/>
  </r>
  <r>
    <s v="120501000259-4"/>
    <x v="24"/>
    <n v="341202"/>
    <s v="MOTOR"/>
    <s v="01.12.1990"/>
    <n v="1442758.82"/>
    <n v="893944.70000000007"/>
    <s v="ZLIN"/>
    <n v="42"/>
    <n v="6"/>
    <n v="0"/>
    <n v="0"/>
    <m/>
    <m/>
    <m/>
    <n v="5011116.37"/>
    <n v="401834.81000000052"/>
    <s v="ZLIN"/>
    <n v="17"/>
    <n v="8"/>
  </r>
  <r>
    <s v="120501000260-0"/>
    <x v="24"/>
    <n v="342503"/>
    <s v="BOMBA"/>
    <s v="31.12.1995"/>
    <n v="108051.24"/>
    <n v="101322.78"/>
    <s v="ZLIN"/>
    <n v="22"/>
    <n v="9"/>
    <n v="0"/>
    <n v="0"/>
    <m/>
    <m/>
    <m/>
    <n v="197680.2"/>
    <n v="93348.99"/>
    <s v="ZLIN"/>
    <n v="3"/>
    <n v="0"/>
  </r>
  <r>
    <s v="120501000260-1"/>
    <x v="24"/>
    <n v="342503"/>
    <s v="RECIPIENTE"/>
    <s v="31.12.1995"/>
    <n v="58254.66"/>
    <n v="54627.08"/>
    <s v="ZLIN"/>
    <n v="22"/>
    <n v="9"/>
    <n v="0"/>
    <n v="0"/>
    <m/>
    <m/>
    <m/>
    <n v="106577.15"/>
    <n v="50328.099999999991"/>
    <s v="ZLIN"/>
    <n v="3"/>
    <n v="0"/>
  </r>
  <r>
    <s v="120501000260-2"/>
    <x v="24"/>
    <n v="342503"/>
    <s v="MOTOR"/>
    <s v="31.12.1995"/>
    <n v="17499.79"/>
    <n v="16410.060000000001"/>
    <s v="ZLIN"/>
    <n v="22"/>
    <n v="9"/>
    <n v="0"/>
    <n v="0"/>
    <m/>
    <m/>
    <m/>
    <n v="32015.94"/>
    <n v="15118.64"/>
    <s v="ZLIN"/>
    <n v="3"/>
    <n v="0"/>
  </r>
  <r>
    <s v="120501000261-0"/>
    <x v="24"/>
    <n v="341202"/>
    <s v="TANQUE"/>
    <s v="30.09.2012"/>
    <n v="7534610.5800000001"/>
    <n v="1400012.1100000003"/>
    <s v="ZLIN"/>
    <n v="24"/>
    <n v="8"/>
    <n v="0"/>
    <n v="0"/>
    <m/>
    <m/>
    <m/>
    <n v="1807161627.52"/>
    <n v="118160567.95000005"/>
    <s v="ZLIN"/>
    <n v="21"/>
    <n v="8"/>
  </r>
  <r>
    <s v="120501000261-1"/>
    <x v="24"/>
    <n v="341202"/>
    <s v="CIMENTACION TANQUE"/>
    <s v="30.09.2012"/>
    <n v="87140.85"/>
    <n v="5705.6600000000035"/>
    <s v="ZLIN"/>
    <n v="70"/>
    <n v="0"/>
    <n v="0"/>
    <n v="0"/>
    <m/>
    <m/>
    <m/>
    <n v="20893318.27"/>
    <n v="441774.1400000006"/>
    <s v="ZLIN"/>
    <n v="67"/>
    <n v="0"/>
  </r>
  <r>
    <s v="120501000261-2"/>
    <x v="24"/>
    <n v="341202"/>
    <s v="DIQUE"/>
    <s v="30.09.2012"/>
    <n v="451043.18"/>
    <n v="27563.760000000009"/>
    <s v="ZLIN"/>
    <n v="75"/>
    <n v="0"/>
    <n v="0"/>
    <n v="0"/>
    <m/>
    <m/>
    <m/>
    <n v="108142965.87"/>
    <n v="2127812.9900000095"/>
    <s v="ZLIN"/>
    <n v="72"/>
    <n v="0"/>
  </r>
  <r>
    <s v="120501000262-0"/>
    <x v="24"/>
    <n v="342503"/>
    <s v="BOMBA"/>
    <s v="31.12.2003"/>
    <n v="568861.65"/>
    <n v="441834.28"/>
    <s v="ZLIN"/>
    <n v="17"/>
    <n v="2"/>
    <n v="0"/>
    <n v="0"/>
    <m/>
    <m/>
    <m/>
    <n v="1639187.28"/>
    <n v="428710.52"/>
    <s v="ZLIN"/>
    <n v="5"/>
    <n v="5"/>
  </r>
  <r>
    <s v="120501000262-1"/>
    <x v="24"/>
    <n v="342503"/>
    <s v="VALVULA"/>
    <s v="31.12.2003"/>
    <n v="146408.19"/>
    <n v="113715.09"/>
    <s v="ZLIN"/>
    <n v="17"/>
    <n v="2"/>
    <n v="0"/>
    <n v="0"/>
    <m/>
    <m/>
    <m/>
    <n v="421878.39"/>
    <n v="110337.43"/>
    <s v="ZLIN"/>
    <n v="5"/>
    <n v="5"/>
  </r>
  <r>
    <s v="120501000262-2"/>
    <x v="24"/>
    <n v="342503"/>
    <s v="VALVULA"/>
    <s v="31.12.2003"/>
    <n v="41349.39"/>
    <n v="32116.019999999997"/>
    <s v="ZLIN"/>
    <n v="17"/>
    <n v="2"/>
    <n v="0"/>
    <n v="0"/>
    <m/>
    <m/>
    <m/>
    <n v="119149.16"/>
    <n v="31162.089999999997"/>
    <s v="ZLIN"/>
    <n v="5"/>
    <n v="5"/>
  </r>
  <r>
    <s v="120501000262-3"/>
    <x v="24"/>
    <n v="342503"/>
    <s v="MOTOR"/>
    <s v="31.12.2003"/>
    <n v="326525"/>
    <n v="253611.64"/>
    <s v="ZLIN"/>
    <n v="17"/>
    <n v="2"/>
    <n v="0"/>
    <n v="0"/>
    <m/>
    <m/>
    <m/>
    <n v="940888.95"/>
    <n v="246078.64999999991"/>
    <s v="ZLIN"/>
    <n v="5"/>
    <n v="5"/>
  </r>
  <r>
    <s v="120501000263-0"/>
    <x v="24"/>
    <n v="342503"/>
    <s v="VALVULA"/>
    <s v="30.11.2008"/>
    <n v="86851541.439999998"/>
    <n v="50125746.769999996"/>
    <s v="ZLIN"/>
    <n v="14"/>
    <n v="7"/>
    <n v="0"/>
    <n v="0"/>
    <m/>
    <m/>
    <m/>
    <n v="-37490390.810000002"/>
    <n v="-6853082.1900000013"/>
    <s v="ZLIN"/>
    <n v="7"/>
    <n v="9"/>
  </r>
  <r>
    <s v="120501000263-1"/>
    <x v="24"/>
    <n v="342503"/>
    <s v="VALVULA"/>
    <s v="30.11.2008"/>
    <n v="26869625.120000001"/>
    <n v="13047269.890000001"/>
    <s v="ZLIN"/>
    <n v="17"/>
    <n v="4"/>
    <n v="0"/>
    <n v="0"/>
    <m/>
    <m/>
    <m/>
    <n v="-13644784.52"/>
    <n v="-1840962.9900000002"/>
    <s v="ZLIN"/>
    <n v="10"/>
    <n v="6"/>
  </r>
  <r>
    <s v="120501000263-2"/>
    <x v="24"/>
    <n v="342503"/>
    <s v="VALVULA"/>
    <s v="30.11.2008"/>
    <n v="36317357.640000001"/>
    <n v="20960303.550000001"/>
    <s v="ZLIN"/>
    <n v="14"/>
    <n v="7"/>
    <n v="0"/>
    <n v="0"/>
    <m/>
    <m/>
    <m/>
    <n v="-15676773.359999999"/>
    <n v="-2865646.75"/>
    <s v="ZLIN"/>
    <n v="7"/>
    <n v="9"/>
  </r>
  <r>
    <s v="120501000263-3"/>
    <x v="24"/>
    <n v="342503"/>
    <s v="VALVULA"/>
    <s v="30.11.2008"/>
    <n v="36317357.640000001"/>
    <n v="20960303.550000001"/>
    <s v="ZLIN"/>
    <n v="14"/>
    <n v="7"/>
    <n v="0"/>
    <n v="0"/>
    <m/>
    <m/>
    <m/>
    <n v="-15676773.359999999"/>
    <n v="-2865646.75"/>
    <s v="ZLIN"/>
    <n v="7"/>
    <n v="9"/>
  </r>
  <r>
    <s v="120501000263-4"/>
    <x v="24"/>
    <n v="342503"/>
    <s v="VALVULA"/>
    <s v="30.11.2008"/>
    <n v="7879684.3799999999"/>
    <n v="4547703.55"/>
    <s v="ZLIN"/>
    <n v="14"/>
    <n v="7"/>
    <n v="0"/>
    <n v="0"/>
    <m/>
    <m/>
    <m/>
    <n v="-3401349.5"/>
    <n v="-621752.06000000006"/>
    <s v="ZLIN"/>
    <n v="7"/>
    <n v="9"/>
  </r>
  <r>
    <s v="120501000263-5"/>
    <x v="24"/>
    <n v="342503"/>
    <s v="VALVULA"/>
    <s v="30.11.2008"/>
    <n v="7581078.6900000004"/>
    <n v="4375365.42"/>
    <s v="ZLIN"/>
    <n v="14"/>
    <n v="7"/>
    <n v="0"/>
    <n v="0"/>
    <m/>
    <m/>
    <m/>
    <n v="-3272453.17"/>
    <n v="-598190.35999999987"/>
    <s v="ZLIN"/>
    <n v="7"/>
    <n v="9"/>
  </r>
  <r>
    <s v="120501000264-0"/>
    <x v="24"/>
    <n v="342503"/>
    <s v="VALVULA"/>
    <s v="01.06.1968"/>
    <n v="9822.64"/>
    <n v="9529.91"/>
    <s v="ZLIN"/>
    <n v="50"/>
    <n v="4"/>
    <n v="0"/>
    <n v="0"/>
    <m/>
    <m/>
    <m/>
    <n v="958156.86"/>
    <n v="452462.95999999996"/>
    <s v="ZLIN"/>
    <n v="3"/>
    <n v="0"/>
  </r>
  <r>
    <s v="120501000264-1"/>
    <x v="24"/>
    <n v="342503"/>
    <s v="VALVULA"/>
    <s v="01.06.1968"/>
    <n v="2217.2600000000002"/>
    <n v="2151.1800000000003"/>
    <s v="ZLIN"/>
    <n v="50"/>
    <n v="4"/>
    <n v="0"/>
    <n v="0"/>
    <m/>
    <m/>
    <m/>
    <n v="216284.18"/>
    <n v="102134.2"/>
    <s v="ZLIN"/>
    <n v="3"/>
    <n v="0"/>
  </r>
  <r>
    <s v="120501000264-2"/>
    <x v="24"/>
    <n v="342503"/>
    <s v="VALVULA"/>
    <s v="01.06.1968"/>
    <n v="4107.38"/>
    <n v="3984.9700000000003"/>
    <s v="ZLIN"/>
    <n v="50"/>
    <n v="4"/>
    <n v="0"/>
    <n v="0"/>
    <m/>
    <m/>
    <m/>
    <n v="400657.54"/>
    <n v="189199.38999999998"/>
    <s v="ZLIN"/>
    <n v="3"/>
    <n v="0"/>
  </r>
  <r>
    <s v="120501000264-3"/>
    <x v="24"/>
    <n v="342503"/>
    <s v="VALVULA"/>
    <s v="01.06.1968"/>
    <n v="4107.38"/>
    <n v="3984.9700000000003"/>
    <s v="ZLIN"/>
    <n v="50"/>
    <n v="4"/>
    <n v="0"/>
    <n v="0"/>
    <m/>
    <m/>
    <m/>
    <n v="400657.54"/>
    <n v="189199.38999999998"/>
    <s v="ZLIN"/>
    <n v="3"/>
    <n v="0"/>
  </r>
  <r>
    <s v="120501000264-4"/>
    <x v="24"/>
    <n v="342503"/>
    <s v="VALVULA"/>
    <s v="01.06.1968"/>
    <n v="891.17"/>
    <n v="864.61"/>
    <s v="ZLIN"/>
    <n v="50"/>
    <n v="4"/>
    <n v="0"/>
    <n v="0"/>
    <m/>
    <m/>
    <m/>
    <n v="86929.65"/>
    <n v="41050.109999999993"/>
    <s v="ZLIN"/>
    <n v="3"/>
    <n v="0"/>
  </r>
  <r>
    <s v="120501000264-5"/>
    <x v="24"/>
    <n v="342503"/>
    <s v="VALVULA"/>
    <s v="01.06.1968"/>
    <n v="891.17"/>
    <n v="864.61"/>
    <s v="ZLIN"/>
    <n v="50"/>
    <n v="4"/>
    <n v="0"/>
    <n v="0"/>
    <m/>
    <m/>
    <m/>
    <n v="86929.65"/>
    <n v="41050.109999999993"/>
    <s v="ZLIN"/>
    <n v="3"/>
    <n v="0"/>
  </r>
  <r>
    <s v="120501000265-0"/>
    <x v="24"/>
    <n v="342503"/>
    <s v="VALVULA"/>
    <s v="30.11.2008"/>
    <n v="86851541.439999998"/>
    <n v="50125746.769999996"/>
    <s v="ZLIN"/>
    <n v="14"/>
    <n v="7"/>
    <n v="0"/>
    <n v="0"/>
    <m/>
    <m/>
    <m/>
    <n v="-37490390.810000002"/>
    <n v="-6853082.1900000013"/>
    <s v="ZLIN"/>
    <n v="7"/>
    <n v="9"/>
  </r>
  <r>
    <s v="120501000265-1"/>
    <x v="24"/>
    <n v="342503"/>
    <s v="VALVULA"/>
    <s v="30.11.2008"/>
    <n v="19604948.129999999"/>
    <n v="11314855.779999999"/>
    <s v="ZLIN"/>
    <n v="14"/>
    <n v="7"/>
    <n v="0"/>
    <n v="0"/>
    <m/>
    <m/>
    <m/>
    <n v="-8462684.1899999995"/>
    <n v="-1546942.2699999996"/>
    <s v="ZLIN"/>
    <n v="7"/>
    <n v="9"/>
  </r>
  <r>
    <s v="120501000265-2"/>
    <x v="24"/>
    <n v="342503"/>
    <s v="VALVULA"/>
    <s v="30.11.2008"/>
    <n v="36317357.640000001"/>
    <n v="20960303.550000001"/>
    <s v="ZLIN"/>
    <n v="14"/>
    <n v="7"/>
    <n v="0"/>
    <n v="0"/>
    <m/>
    <m/>
    <m/>
    <n v="-15676773.359999999"/>
    <n v="-2865646.75"/>
    <s v="ZLIN"/>
    <n v="7"/>
    <n v="9"/>
  </r>
  <r>
    <s v="120501000265-3"/>
    <x v="24"/>
    <n v="342503"/>
    <s v="VALVULA"/>
    <s v="30.11.2008"/>
    <n v="36317357.640000001"/>
    <n v="20960303.550000001"/>
    <s v="ZLIN"/>
    <n v="14"/>
    <n v="7"/>
    <n v="0"/>
    <n v="0"/>
    <m/>
    <m/>
    <m/>
    <n v="-15676773.359999999"/>
    <n v="-2865646.75"/>
    <s v="ZLIN"/>
    <n v="7"/>
    <n v="9"/>
  </r>
  <r>
    <s v="120501000265-4"/>
    <x v="24"/>
    <n v="342503"/>
    <s v="VALVULA"/>
    <s v="30.11.2008"/>
    <n v="7879684.3799999999"/>
    <n v="4547703.55"/>
    <s v="ZLIN"/>
    <n v="14"/>
    <n v="7"/>
    <n v="0"/>
    <n v="0"/>
    <m/>
    <m/>
    <m/>
    <n v="-3401349.5"/>
    <n v="-621752.06000000006"/>
    <s v="ZLIN"/>
    <n v="7"/>
    <n v="9"/>
  </r>
  <r>
    <s v="120501000265-5"/>
    <x v="24"/>
    <n v="342503"/>
    <s v="VALVULA"/>
    <s v="30.11.2008"/>
    <n v="7879684.3799999999"/>
    <n v="4547703.55"/>
    <s v="ZLIN"/>
    <n v="14"/>
    <n v="7"/>
    <n v="0"/>
    <n v="0"/>
    <m/>
    <m/>
    <m/>
    <n v="-3401349.5"/>
    <n v="-621752.06000000006"/>
    <s v="ZLIN"/>
    <n v="7"/>
    <n v="9"/>
  </r>
  <r>
    <s v="120501000266-0"/>
    <x v="24"/>
    <n v="342503"/>
    <s v="VALVULA"/>
    <s v="01.06.1968"/>
    <n v="9822.64"/>
    <n v="9529.91"/>
    <s v="ZLIN"/>
    <n v="50"/>
    <n v="4"/>
    <n v="0"/>
    <n v="0"/>
    <m/>
    <m/>
    <m/>
    <n v="958156.86"/>
    <n v="452462.95999999996"/>
    <s v="ZLIN"/>
    <n v="3"/>
    <n v="0"/>
  </r>
  <r>
    <s v="120501000266-1"/>
    <x v="24"/>
    <n v="342503"/>
    <s v="VALVULA"/>
    <s v="01.06.1968"/>
    <n v="24319.22"/>
    <n v="20534.68"/>
    <s v="ZLIN"/>
    <n v="57"/>
    <n v="10"/>
    <n v="0"/>
    <n v="0"/>
    <m/>
    <m/>
    <m/>
    <n v="2369265.58"/>
    <n v="319662.82000000007"/>
    <s v="ZLIN"/>
    <n v="10"/>
    <n v="6"/>
  </r>
  <r>
    <s v="120501000266-2"/>
    <x v="24"/>
    <n v="342503"/>
    <s v="VALVULA"/>
    <s v="01.06.1968"/>
    <n v="45050.34"/>
    <n v="38039.659999999996"/>
    <s v="ZLIN"/>
    <n v="57"/>
    <n v="10"/>
    <n v="0"/>
    <n v="0"/>
    <m/>
    <m/>
    <m/>
    <n v="4388966.78"/>
    <n v="592162.19000000041"/>
    <s v="ZLIN"/>
    <n v="10"/>
    <n v="6"/>
  </r>
  <r>
    <s v="120501000266-3"/>
    <x v="24"/>
    <n v="342503"/>
    <s v="VALVULA"/>
    <s v="01.06.1968"/>
    <n v="45050.34"/>
    <n v="38039.659999999996"/>
    <s v="ZLIN"/>
    <n v="57"/>
    <n v="10"/>
    <n v="0"/>
    <n v="0"/>
    <m/>
    <m/>
    <m/>
    <n v="4388966.78"/>
    <n v="592162.19000000041"/>
    <s v="ZLIN"/>
    <n v="10"/>
    <n v="6"/>
  </r>
  <r>
    <s v="120501000266-4"/>
    <x v="24"/>
    <n v="342503"/>
    <s v="VALVULA"/>
    <s v="01.06.1968"/>
    <n v="9774.4599999999991"/>
    <n v="8253.3299999999981"/>
    <s v="ZLIN"/>
    <n v="57"/>
    <n v="10"/>
    <n v="0"/>
    <n v="0"/>
    <m/>
    <m/>
    <m/>
    <n v="952262.88"/>
    <n v="128479.91000000003"/>
    <s v="ZLIN"/>
    <n v="10"/>
    <n v="6"/>
  </r>
  <r>
    <s v="120501000266-5"/>
    <x v="24"/>
    <n v="342503"/>
    <s v="VALVULA"/>
    <s v="01.06.1968"/>
    <n v="9774.4599999999991"/>
    <n v="8253.3299999999981"/>
    <s v="ZLIN"/>
    <n v="57"/>
    <n v="10"/>
    <n v="0"/>
    <n v="0"/>
    <m/>
    <m/>
    <m/>
    <n v="952262.88"/>
    <n v="128479.91000000003"/>
    <s v="ZLIN"/>
    <n v="10"/>
    <n v="6"/>
  </r>
  <r>
    <s v="120501000267-0"/>
    <x v="24"/>
    <n v="342503"/>
    <s v="VALVULA"/>
    <s v="01.06.1968"/>
    <n v="147350.20000000001"/>
    <n v="124419.59000000001"/>
    <s v="ZLIN"/>
    <n v="57"/>
    <n v="10"/>
    <n v="0"/>
    <n v="0"/>
    <m/>
    <m/>
    <m/>
    <n v="14355386.890000001"/>
    <n v="1936837.9100000001"/>
    <s v="ZLIN"/>
    <n v="10"/>
    <n v="6"/>
  </r>
  <r>
    <s v="120501000267-1"/>
    <x v="24"/>
    <n v="342503"/>
    <s v="VALVULA"/>
    <s v="01.06.1968"/>
    <n v="24319.22"/>
    <n v="20534.68"/>
    <s v="ZLIN"/>
    <n v="57"/>
    <n v="10"/>
    <n v="0"/>
    <n v="0"/>
    <m/>
    <m/>
    <m/>
    <n v="2369265.58"/>
    <n v="319662.82000000007"/>
    <s v="ZLIN"/>
    <n v="10"/>
    <n v="6"/>
  </r>
  <r>
    <s v="120501000267-2"/>
    <x v="24"/>
    <n v="342503"/>
    <s v="VALVULA"/>
    <s v="01.06.1968"/>
    <n v="45050.34"/>
    <n v="38039.659999999996"/>
    <s v="ZLIN"/>
    <n v="57"/>
    <n v="10"/>
    <n v="0"/>
    <n v="0"/>
    <m/>
    <m/>
    <m/>
    <n v="4388966.78"/>
    <n v="592162.19000000041"/>
    <s v="ZLIN"/>
    <n v="10"/>
    <n v="6"/>
  </r>
  <r>
    <s v="120501000267-3"/>
    <x v="24"/>
    <n v="342503"/>
    <s v="VALVULA"/>
    <s v="01.06.1968"/>
    <n v="45050.34"/>
    <n v="38039.659999999996"/>
    <s v="ZLIN"/>
    <n v="57"/>
    <n v="10"/>
    <n v="0"/>
    <n v="0"/>
    <m/>
    <m/>
    <m/>
    <n v="4388966.78"/>
    <n v="592162.19000000041"/>
    <s v="ZLIN"/>
    <n v="10"/>
    <n v="6"/>
  </r>
  <r>
    <s v="120501000267-4"/>
    <x v="24"/>
    <n v="342503"/>
    <s v="VALVULA"/>
    <s v="01.06.1968"/>
    <n v="9774.4599999999991"/>
    <n v="8253.3299999999981"/>
    <s v="ZLIN"/>
    <n v="57"/>
    <n v="10"/>
    <n v="0"/>
    <n v="0"/>
    <m/>
    <m/>
    <m/>
    <n v="952262.88"/>
    <n v="128479.91000000003"/>
    <s v="ZLIN"/>
    <n v="10"/>
    <n v="6"/>
  </r>
  <r>
    <s v="120501000267-5"/>
    <x v="24"/>
    <n v="342503"/>
    <s v="VALVULA"/>
    <s v="01.06.1968"/>
    <n v="9774.4599999999991"/>
    <n v="8253.3299999999981"/>
    <s v="ZLIN"/>
    <n v="57"/>
    <n v="10"/>
    <n v="0"/>
    <n v="0"/>
    <m/>
    <m/>
    <m/>
    <n v="952262.88"/>
    <n v="128479.91000000003"/>
    <s v="ZLIN"/>
    <n v="10"/>
    <n v="6"/>
  </r>
  <r>
    <s v="120501000268-0"/>
    <x v="24"/>
    <n v="342503"/>
    <s v="RECIPIENTE"/>
    <s v="01.06.1968"/>
    <n v="52994.69"/>
    <n v="44747.68"/>
    <s v="ZLIN"/>
    <n v="57"/>
    <n v="10"/>
    <n v="0"/>
    <n v="0"/>
    <m/>
    <m/>
    <m/>
    <n v="5162933.72"/>
    <n v="696586.29"/>
    <s v="ZLIN"/>
    <n v="10"/>
    <n v="6"/>
  </r>
  <r>
    <s v="120501000269-0"/>
    <x v="24"/>
    <n v="342503"/>
    <s v="TABLERO"/>
    <s v="01.10.2015"/>
    <n v="1"/>
    <n v="1"/>
    <s v="ZLIN"/>
    <n v="0"/>
    <n v="1"/>
    <n v="0"/>
    <n v="0"/>
    <m/>
    <m/>
    <m/>
    <n v="10469388.09"/>
    <n v="1412536.4900000002"/>
    <s v="ZLIN"/>
    <n v="10"/>
    <n v="6"/>
  </r>
  <r>
    <s v="120501000270-0"/>
    <x v="24"/>
    <n v="341202"/>
    <s v="TABLERO"/>
    <s v="01.10.2015"/>
    <n v="1"/>
    <n v="1"/>
    <s v="ZLIN"/>
    <n v="0"/>
    <n v="1"/>
    <n v="0"/>
    <n v="0"/>
    <m/>
    <m/>
    <m/>
    <n v="6757190.4100000001"/>
    <n v="1384002.8500000006"/>
    <s v="ZLIN"/>
    <n v="6"/>
    <n v="11"/>
  </r>
  <r>
    <s v="120501000271-0"/>
    <x v="24"/>
    <n v="341202"/>
    <s v="EXTINTOR DE CARRETILLA"/>
    <s v="31.07.2001"/>
    <n v="665192.43999999994"/>
    <n v="610297.91999999993"/>
    <s v="ZLIN"/>
    <n v="17"/>
    <n v="2"/>
    <n v="0"/>
    <n v="0"/>
    <m/>
    <m/>
    <m/>
    <n v="355198.64"/>
    <n v="167732.69"/>
    <s v="ZLIN"/>
    <n v="3"/>
    <n v="0"/>
  </r>
  <r>
    <s v="120501000272-0"/>
    <x v="24"/>
    <n v="341202"/>
    <s v="CARRETILLA PORTATIL ESPUMA"/>
    <s v="31.12.2005"/>
    <n v="1603668"/>
    <n v="1014413.23"/>
    <s v="ZLIN"/>
    <n v="17"/>
    <n v="11"/>
    <n v="0"/>
    <n v="0"/>
    <m/>
    <m/>
    <m/>
    <n v="-306193.12"/>
    <n v="-53115.139999999985"/>
    <s v="ZLIN"/>
    <n v="8"/>
    <n v="2"/>
  </r>
  <r>
    <s v="120501000273-0"/>
    <x v="24"/>
    <n v="341202"/>
    <s v="CARRETILLA PORTATIL ESPUMA"/>
    <s v="31.12.2005"/>
    <n v="1261866"/>
    <n v="1100088.31"/>
    <s v="ZLIN"/>
    <n v="13"/>
    <n v="0"/>
    <n v="0"/>
    <n v="0"/>
    <m/>
    <m/>
    <m/>
    <n v="165698.95000000001"/>
    <n v="72227.740000000005"/>
    <s v="ZLIN"/>
    <n v="3"/>
    <n v="3"/>
  </r>
  <r>
    <s v="120501000274-0"/>
    <x v="24"/>
    <n v="342302"/>
    <s v="BOMBA"/>
    <s v="01.12.1991"/>
    <n v="76259.53"/>
    <n v="46928.99"/>
    <s v="ZLIN"/>
    <n v="41"/>
    <n v="2"/>
    <n v="0"/>
    <n v="0"/>
    <m/>
    <m/>
    <m/>
    <n v="18948266.030000001"/>
    <n v="1548656.3500000015"/>
    <s v="ZLIN"/>
    <n v="17"/>
    <n v="4"/>
  </r>
  <r>
    <s v="120501000274-1"/>
    <x v="24"/>
    <n v="342302"/>
    <s v="MOTOR"/>
    <s v="01.12.1991"/>
    <n v="34690.15"/>
    <n v="21347.79"/>
    <s v="ZLIN"/>
    <n v="41"/>
    <n v="2"/>
    <n v="0"/>
    <n v="0"/>
    <m/>
    <m/>
    <m/>
    <n v="8619489.0700000003"/>
    <n v="704477.48000000045"/>
    <s v="ZLIN"/>
    <n v="17"/>
    <n v="4"/>
  </r>
  <r>
    <s v="120501000275-0"/>
    <x v="24"/>
    <n v="342302"/>
    <s v="BOMBA"/>
    <s v="01.09.1984"/>
    <n v="51550.9"/>
    <n v="47315.51"/>
    <s v="ZLIN"/>
    <n v="35"/>
    <n v="6"/>
    <n v="0"/>
    <n v="0"/>
    <m/>
    <m/>
    <m/>
    <n v="7672373.04"/>
    <n v="2460949.84"/>
    <s v="ZLIN"/>
    <n v="4"/>
    <n v="5"/>
  </r>
  <r>
    <s v="120501000275-1"/>
    <x v="24"/>
    <n v="342302"/>
    <s v="MOTOR"/>
    <s v="01.09.1984"/>
    <n v="15949.1"/>
    <n v="14638.720000000001"/>
    <s v="ZLIN"/>
    <n v="35"/>
    <n v="6"/>
    <n v="0"/>
    <n v="0"/>
    <m/>
    <m/>
    <m/>
    <n v="2373720.25"/>
    <n v="761381.97"/>
    <s v="ZLIN"/>
    <n v="4"/>
    <n v="5"/>
  </r>
  <r>
    <s v="120501000276-0"/>
    <x v="24"/>
    <n v="342302"/>
    <s v="BOMBA"/>
    <s v="01.12.1991"/>
    <n v="9612.5400000000009"/>
    <n v="7919.2600000000011"/>
    <s v="ZLIN"/>
    <n v="30"/>
    <n v="9"/>
    <n v="0"/>
    <n v="0"/>
    <m/>
    <m/>
    <m/>
    <n v="2390326.65"/>
    <n v="489584.98"/>
    <s v="ZLIN"/>
    <n v="6"/>
    <n v="11"/>
  </r>
  <r>
    <s v="120501000276-1"/>
    <x v="24"/>
    <n v="342302"/>
    <s v="PANEL"/>
    <s v="01.12.1991"/>
    <n v="19953.669999999998"/>
    <n v="18664.349999999999"/>
    <s v="ZLIN"/>
    <n v="27"/>
    <n v="1"/>
    <n v="0"/>
    <n v="0"/>
    <m/>
    <m/>
    <m/>
    <n v="4963932.1100000003"/>
    <n v="2163765.2800000003"/>
    <s v="ZLIN"/>
    <n v="3"/>
    <n v="3"/>
  </r>
  <r>
    <s v="120501000276-2"/>
    <x v="24"/>
    <n v="342302"/>
    <s v="MOTOR"/>
    <s v="01.12.1991"/>
    <n v="2445.67"/>
    <n v="2014.8500000000001"/>
    <s v="ZLIN"/>
    <n v="30"/>
    <n v="9"/>
    <n v="0"/>
    <n v="0"/>
    <m/>
    <m/>
    <m/>
    <n v="608158.98"/>
    <n v="124562.69"/>
    <s v="ZLIN"/>
    <n v="6"/>
    <n v="11"/>
  </r>
  <r>
    <s v="120501000277-0"/>
    <x v="24"/>
    <n v="342302"/>
    <s v="PANEL"/>
    <s v="01.10.2015"/>
    <n v="1"/>
    <n v="1"/>
    <s v="ZLIN"/>
    <n v="0"/>
    <n v="1"/>
    <n v="0"/>
    <n v="0"/>
    <m/>
    <m/>
    <m/>
    <n v="3902362.02"/>
    <n v="1842782.07"/>
    <s v="ZLIN"/>
    <n v="3"/>
    <n v="0"/>
  </r>
  <r>
    <s v="120501000278-0"/>
    <x v="24"/>
    <n v="342302"/>
    <s v="RECIPIENTE"/>
    <s v="01.12.1991"/>
    <n v="2649.14"/>
    <n v="2124.92"/>
    <s v="ZLIN"/>
    <n v="31"/>
    <n v="7"/>
    <n v="0"/>
    <n v="0"/>
    <m/>
    <m/>
    <m/>
    <n v="658700.87"/>
    <n v="120407.68999999994"/>
    <s v="ZLIN"/>
    <n v="7"/>
    <n v="9"/>
  </r>
  <r>
    <s v="120501000279-0"/>
    <x v="24"/>
    <n v="342302"/>
    <s v="RECIPIENTE"/>
    <s v="01.10.2015"/>
    <n v="1"/>
    <n v="1"/>
    <s v="ZLIN"/>
    <n v="0"/>
    <n v="1"/>
    <n v="0"/>
    <n v="0"/>
    <m/>
    <m/>
    <m/>
    <n v="191375.21"/>
    <n v="90371.62999999999"/>
    <s v="ZLIN"/>
    <n v="3"/>
    <n v="0"/>
  </r>
  <r>
    <s v="120501000279-1"/>
    <x v="24"/>
    <n v="342302"/>
    <s v="RECIPIENTE"/>
    <s v="01.10.2015"/>
    <n v="1"/>
    <n v="1"/>
    <s v="ZLIN"/>
    <n v="0"/>
    <n v="1"/>
    <n v="0"/>
    <n v="0"/>
    <m/>
    <m/>
    <m/>
    <n v="191375.21"/>
    <n v="90371.62999999999"/>
    <s v="ZLIN"/>
    <n v="3"/>
    <n v="0"/>
  </r>
  <r>
    <s v="120501000280-0"/>
    <x v="24"/>
    <n v="342302"/>
    <s v="MOTOBOMBA"/>
    <s v="01.10.2015"/>
    <n v="1"/>
    <n v="1"/>
    <s v="ZLIN"/>
    <n v="0"/>
    <n v="1"/>
    <n v="0"/>
    <n v="0"/>
    <m/>
    <m/>
    <m/>
    <n v="85709.06"/>
    <n v="40473.729999999996"/>
    <s v="ZLIN"/>
    <n v="3"/>
    <n v="0"/>
  </r>
  <r>
    <s v="120501000281-0"/>
    <x v="24"/>
    <n v="342302"/>
    <s v="BOMBA"/>
    <s v="01.12.1991"/>
    <n v="33301.040000000001"/>
    <n v="30309.93"/>
    <s v="ZLIN"/>
    <n v="27"/>
    <n v="10"/>
    <n v="0"/>
    <n v="0"/>
    <m/>
    <m/>
    <m/>
    <n v="5794706.9199999999"/>
    <n v="2052292.0299999998"/>
    <s v="ZLIN"/>
    <n v="4"/>
    <n v="0"/>
  </r>
  <r>
    <s v="120501000281-1"/>
    <x v="24"/>
    <n v="342302"/>
    <s v="RECIPIENTE"/>
    <s v="01.12.1991"/>
    <n v="197.97"/>
    <n v="180.18"/>
    <s v="ZLIN"/>
    <n v="27"/>
    <n v="10"/>
    <n v="0"/>
    <n v="0"/>
    <m/>
    <m/>
    <m/>
    <n v="49244.59"/>
    <n v="17440.799999999996"/>
    <s v="ZLIN"/>
    <n v="4"/>
    <n v="0"/>
  </r>
  <r>
    <s v="120501000281-2"/>
    <x v="24"/>
    <n v="342302"/>
    <s v="PANEL"/>
    <s v="01.12.1991"/>
    <n v="4585.6400000000003"/>
    <n v="4329.3"/>
    <s v="ZLIN"/>
    <n v="26"/>
    <n v="10"/>
    <n v="0"/>
    <n v="0"/>
    <m/>
    <m/>
    <m/>
    <n v="1140821.6299999999"/>
    <n v="538721.32999999984"/>
    <s v="ZLIN"/>
    <n v="3"/>
    <n v="0"/>
  </r>
  <r>
    <s v="120501000281-3"/>
    <x v="24"/>
    <n v="342302"/>
    <s v="MOTOR"/>
    <s v="01.12.1991"/>
    <n v="203444.27"/>
    <n v="185170.83"/>
    <s v="ZLIN"/>
    <n v="27"/>
    <n v="10"/>
    <n v="0"/>
    <n v="0"/>
    <m/>
    <m/>
    <m/>
    <n v="50606580.630000003"/>
    <n v="17923163.970000003"/>
    <s v="ZLIN"/>
    <n v="4"/>
    <n v="0"/>
  </r>
  <r>
    <s v="120501000282-0"/>
    <x v="24"/>
    <n v="342302"/>
    <s v="BOMBA"/>
    <s v="01.12.1991"/>
    <n v="23301.040000000001"/>
    <n v="21208.13"/>
    <s v="ZLIN"/>
    <n v="27"/>
    <n v="10"/>
    <n v="0"/>
    <n v="0"/>
    <m/>
    <m/>
    <m/>
    <n v="5796114.0999999996"/>
    <n v="2052790.4099999997"/>
    <s v="ZLIN"/>
    <n v="4"/>
    <n v="0"/>
  </r>
  <r>
    <s v="120501000282-1"/>
    <x v="24"/>
    <n v="342302"/>
    <s v="RECIPIENTE"/>
    <s v="01.12.1991"/>
    <n v="197.97"/>
    <n v="180.18"/>
    <s v="ZLIN"/>
    <n v="27"/>
    <n v="10"/>
    <n v="0"/>
    <n v="0"/>
    <m/>
    <m/>
    <m/>
    <n v="49244.59"/>
    <n v="17440.799999999996"/>
    <s v="ZLIN"/>
    <n v="4"/>
    <n v="0"/>
  </r>
  <r>
    <s v="120501000282-2"/>
    <x v="24"/>
    <n v="342302"/>
    <s v="PANEL"/>
    <s v="01.12.1991"/>
    <n v="4585.6400000000003"/>
    <n v="4329.3"/>
    <s v="ZLIN"/>
    <n v="26"/>
    <n v="10"/>
    <n v="0"/>
    <n v="0"/>
    <m/>
    <m/>
    <m/>
    <n v="1140821.6299999999"/>
    <n v="538721.32999999984"/>
    <s v="ZLIN"/>
    <n v="3"/>
    <n v="0"/>
  </r>
  <r>
    <s v="120501000282-3"/>
    <x v="24"/>
    <n v="342302"/>
    <s v="MOTOR"/>
    <s v="01.12.1991"/>
    <n v="203444.27"/>
    <n v="185170.83"/>
    <s v="ZLIN"/>
    <n v="27"/>
    <n v="10"/>
    <n v="0"/>
    <n v="0"/>
    <m/>
    <m/>
    <m/>
    <n v="50606580.630000003"/>
    <n v="17923163.970000003"/>
    <s v="ZLIN"/>
    <n v="4"/>
    <n v="0"/>
  </r>
  <r>
    <s v="120501000283-0"/>
    <x v="24"/>
    <n v="342302"/>
    <s v="BOMBA"/>
    <s v="31.10.1998"/>
    <n v="874888.04"/>
    <n v="773805.3600000001"/>
    <s v="ZLIN"/>
    <n v="20"/>
    <n v="11"/>
    <n v="0"/>
    <n v="0"/>
    <m/>
    <m/>
    <m/>
    <n v="592082.92000000004"/>
    <n v="209696.03000000003"/>
    <s v="ZLIN"/>
    <n v="4"/>
    <n v="0"/>
  </r>
  <r>
    <s v="120501000283-1"/>
    <x v="24"/>
    <n v="342302"/>
    <s v="RECIPIENTE"/>
    <s v="01.12.1991"/>
    <n v="457.36"/>
    <n v="315.32000000000005"/>
    <s v="ZLIN"/>
    <n v="26"/>
    <n v="10"/>
    <n v="0"/>
    <n v="0"/>
    <m/>
    <m/>
    <m/>
    <n v="113666.12"/>
    <n v="53675.67"/>
    <s v="ZLIN"/>
    <n v="3"/>
    <n v="0"/>
  </r>
  <r>
    <s v="120501000283-2"/>
    <x v="24"/>
    <n v="342302"/>
    <s v="PANEL"/>
    <s v="01.12.1991"/>
    <n v="4585.6400000000003"/>
    <n v="3161.5200000000004"/>
    <s v="ZLIN"/>
    <n v="26"/>
    <n v="10"/>
    <n v="0"/>
    <n v="0"/>
    <m/>
    <m/>
    <m/>
    <n v="1139653.8500000001"/>
    <n v="538169.88000000012"/>
    <s v="ZLIN"/>
    <n v="3"/>
    <n v="0"/>
  </r>
  <r>
    <s v="120501000283-3"/>
    <x v="24"/>
    <n v="342302"/>
    <s v="MOTOR"/>
    <s v="01.12.1991"/>
    <n v="738.05"/>
    <n v="490.57999999999993"/>
    <s v="ZLIN"/>
    <n v="27"/>
    <n v="10"/>
    <n v="0"/>
    <n v="0"/>
    <m/>
    <m/>
    <m/>
    <n v="183408.33"/>
    <n v="64957.119999999981"/>
    <s v="ZLIN"/>
    <n v="4"/>
    <n v="0"/>
  </r>
  <r>
    <s v="120501000284-0"/>
    <x v="24"/>
    <n v="342302"/>
    <s v="BOMBA"/>
    <s v="01.12.1991"/>
    <n v="27146.65"/>
    <n v="17121.53"/>
    <s v="ZLIN"/>
    <n v="40"/>
    <n v="2"/>
    <n v="0"/>
    <n v="0"/>
    <m/>
    <m/>
    <m/>
    <n v="6745543.3200000003"/>
    <n v="585072.6400000006"/>
    <s v="ZLIN"/>
    <n v="16"/>
    <n v="4"/>
  </r>
  <r>
    <s v="120501000284-1"/>
    <x v="24"/>
    <n v="342302"/>
    <s v="PANEL"/>
    <s v="01.12.1991"/>
    <n v="68533.460000000006"/>
    <n v="49370.110000000008"/>
    <s v="ZLIN"/>
    <n v="35"/>
    <n v="2"/>
    <n v="0"/>
    <n v="0"/>
    <m/>
    <m/>
    <m/>
    <n v="17035356.949999999"/>
    <n v="2129419.6199999992"/>
    <s v="ZLIN"/>
    <n v="11"/>
    <n v="4"/>
  </r>
  <r>
    <s v="120501000284-2"/>
    <x v="24"/>
    <n v="342302"/>
    <s v="RECIPIENTE"/>
    <s v="01.12.1991"/>
    <n v="8865.68"/>
    <n v="5591.59"/>
    <s v="ZLIN"/>
    <n v="40"/>
    <n v="2"/>
    <n v="0"/>
    <n v="0"/>
    <m/>
    <m/>
    <m/>
    <n v="2202991.31"/>
    <n v="191075.78000000003"/>
    <s v="ZLIN"/>
    <n v="16"/>
    <n v="4"/>
  </r>
  <r>
    <s v="120501000284-3"/>
    <x v="24"/>
    <n v="342302"/>
    <s v="RECIPIENTE"/>
    <s v="01.12.1991"/>
    <n v="1182.8499999999999"/>
    <n v="746.06999999999994"/>
    <s v="ZLIN"/>
    <n v="40"/>
    <n v="2"/>
    <n v="0"/>
    <n v="0"/>
    <m/>
    <m/>
    <m/>
    <n v="293920.21999999997"/>
    <n v="25493.079999999958"/>
    <s v="ZLIN"/>
    <n v="16"/>
    <n v="4"/>
  </r>
  <r>
    <s v="120501000284-4"/>
    <x v="24"/>
    <n v="342302"/>
    <s v="MOTOR"/>
    <s v="01.12.1991"/>
    <n v="25215.62"/>
    <n v="15903.63"/>
    <s v="ZLIN"/>
    <n v="40"/>
    <n v="2"/>
    <n v="0"/>
    <n v="0"/>
    <m/>
    <m/>
    <m/>
    <n v="6265710.0800000001"/>
    <n v="543454.44000000041"/>
    <s v="ZLIN"/>
    <n v="16"/>
    <n v="4"/>
  </r>
  <r>
    <s v="120501000284-5"/>
    <x v="24"/>
    <n v="342302"/>
    <s v="CASETA"/>
    <s v="01.07.1986"/>
    <n v="2639.48"/>
    <n v="938.5"/>
    <s v="ZLIN"/>
    <n v="71"/>
    <n v="3"/>
    <n v="0"/>
    <n v="0"/>
    <m/>
    <m/>
    <m/>
    <n v="19026512.809999999"/>
    <n v="641767.29999999702"/>
    <s v="ZLIN"/>
    <n v="42"/>
    <n v="0"/>
  </r>
  <r>
    <s v="120501000285-0"/>
    <x v="24"/>
    <n v="342302"/>
    <s v="RECIPIENTE"/>
    <s v="01.12.1991"/>
    <n v="11119.04"/>
    <n v="7012.8000000000011"/>
    <s v="ZLIN"/>
    <n v="40"/>
    <n v="2"/>
    <n v="0"/>
    <n v="0"/>
    <m/>
    <m/>
    <m/>
    <n v="2762916.81"/>
    <n v="239640.74000000022"/>
    <s v="ZLIN"/>
    <n v="16"/>
    <n v="4"/>
  </r>
  <r>
    <s v="120501000286-0"/>
    <x v="24"/>
    <n v="342302"/>
    <s v="RECIPIENTE"/>
    <s v="01.12.1991"/>
    <n v="1774.27"/>
    <n v="1119.01"/>
    <s v="ZLIN"/>
    <n v="40"/>
    <n v="2"/>
    <n v="0"/>
    <n v="0"/>
    <m/>
    <m/>
    <m/>
    <n v="440880.24"/>
    <n v="38239.619999999995"/>
    <s v="ZLIN"/>
    <n v="16"/>
    <n v="4"/>
  </r>
  <r>
    <s v="120501000287-0"/>
    <x v="24"/>
    <n v="342302"/>
    <s v="BOMBA"/>
    <s v="01.12.1991"/>
    <n v="2386.96"/>
    <n v="2172.5700000000002"/>
    <s v="ZLIN"/>
    <n v="27"/>
    <n v="10"/>
    <n v="0"/>
    <n v="0"/>
    <m/>
    <m/>
    <m/>
    <n v="593753.01"/>
    <n v="210287.52000000002"/>
    <s v="ZLIN"/>
    <n v="4"/>
    <n v="0"/>
  </r>
  <r>
    <s v="120501000287-1"/>
    <x v="24"/>
    <n v="342302"/>
    <s v="MOTOR"/>
    <s v="01.12.1991"/>
    <n v="431.19"/>
    <n v="392.45"/>
    <s v="ZLIN"/>
    <n v="27"/>
    <n v="10"/>
    <n v="0"/>
    <n v="0"/>
    <m/>
    <m/>
    <m/>
    <n v="107257.62"/>
    <n v="37987.069999999992"/>
    <s v="ZLIN"/>
    <n v="4"/>
    <n v="0"/>
  </r>
  <r>
    <s v="120501000288-0"/>
    <x v="24"/>
    <n v="342302"/>
    <s v="MOTOBOMBA"/>
    <s v="01.10.2015"/>
    <n v="1"/>
    <n v="1"/>
    <s v="ZLIN"/>
    <n v="0"/>
    <n v="1"/>
    <n v="0"/>
    <n v="0"/>
    <m/>
    <m/>
    <m/>
    <n v="772772.27"/>
    <n v="158278.66000000003"/>
    <s v="ZLIN"/>
    <n v="6"/>
    <n v="11"/>
  </r>
  <r>
    <s v="120501000289-0"/>
    <x v="24"/>
    <n v="341202"/>
    <s v="EXTINTOR DE CARRETILLA"/>
    <s v="28.10.2011"/>
    <n v="186914.43"/>
    <n v="67411.75"/>
    <s v="ZLIN"/>
    <n v="15"/>
    <n v="3"/>
    <n v="0"/>
    <n v="0"/>
    <m/>
    <m/>
    <m/>
    <n v="377364.8"/>
    <n v="47170.589999999967"/>
    <s v="ZLIN"/>
    <n v="11"/>
    <n v="4"/>
  </r>
  <r>
    <s v="120501000290-0"/>
    <x v="24"/>
    <n v="342302"/>
    <s v="RECIPIENTE"/>
    <s v="01.12.1991"/>
    <n v="2312.64"/>
    <n v="1905.2799999999997"/>
    <s v="ZLIN"/>
    <n v="30"/>
    <n v="9"/>
    <n v="0"/>
    <n v="0"/>
    <m/>
    <m/>
    <m/>
    <n v="575079.22"/>
    <n v="117787.31"/>
    <s v="ZLIN"/>
    <n v="6"/>
    <n v="11"/>
  </r>
  <r>
    <s v="120501000291-0"/>
    <x v="24"/>
    <n v="341202"/>
    <s v="EXTINTOR DE CARRETILLA"/>
    <s v="01.10.2015"/>
    <n v="1"/>
    <n v="1"/>
    <s v="ZLIN"/>
    <n v="0"/>
    <n v="1"/>
    <n v="0"/>
    <n v="0"/>
    <m/>
    <m/>
    <m/>
    <n v="149719.53"/>
    <n v="65262.36"/>
    <s v="ZLIN"/>
    <n v="3"/>
    <n v="3"/>
  </r>
  <r>
    <s v="120501000292-0"/>
    <x v="24"/>
    <n v="341202"/>
    <s v="CARRETILLA PORTATIL ESPUMA"/>
    <s v="31.12.2001"/>
    <n v="1036620.21"/>
    <n v="934990.78999999992"/>
    <s v="ZLIN"/>
    <n v="17"/>
    <n v="0"/>
    <n v="0"/>
    <n v="0"/>
    <m/>
    <m/>
    <m/>
    <n v="-38294.910000000003"/>
    <n v="-16692.650000000005"/>
    <s v="ZLIN"/>
    <n v="3"/>
    <n v="3"/>
  </r>
  <r>
    <s v="120501000293-0"/>
    <x v="24"/>
    <n v="341202"/>
    <s v="EXTINTOR DE CARRETILLA"/>
    <s v="28.10.2011"/>
    <n v="186914.43"/>
    <n v="63263.359999999986"/>
    <s v="ZLIN"/>
    <n v="16"/>
    <n v="3"/>
    <n v="0"/>
    <n v="0"/>
    <m/>
    <m/>
    <m/>
    <n v="419555.06"/>
    <n v="48192.140000000014"/>
    <s v="ZLIN"/>
    <n v="12"/>
    <n v="4"/>
  </r>
  <r>
    <s v="120501000294-0"/>
    <x v="24"/>
    <n v="341202"/>
    <s v="EXTINTOR DE CARRETILLA"/>
    <s v="01.10.2015"/>
    <n v="1"/>
    <n v="1"/>
    <s v="ZLIN"/>
    <n v="0"/>
    <n v="1"/>
    <n v="0"/>
    <n v="0"/>
    <m/>
    <m/>
    <m/>
    <n v="149719.53"/>
    <n v="65262.36"/>
    <s v="ZLIN"/>
    <n v="3"/>
    <n v="3"/>
  </r>
  <r>
    <s v="120501000294-1"/>
    <x v="24"/>
    <n v="341202"/>
    <s v="RECIPIENTE"/>
    <s v="01.10.2015"/>
    <n v="1"/>
    <n v="1"/>
    <s v="ZLIN"/>
    <n v="0"/>
    <n v="1"/>
    <n v="0"/>
    <n v="0"/>
    <m/>
    <m/>
    <m/>
    <n v="87561.51"/>
    <n v="17934.289999999994"/>
    <s v="ZLIN"/>
    <n v="6"/>
    <n v="11"/>
  </r>
  <r>
    <s v="120501000295-0"/>
    <x v="24"/>
    <n v="321201"/>
    <s v="EXTINTOR DE CARRETILLA"/>
    <s v="01.10.2015"/>
    <n v="1"/>
    <n v="1"/>
    <s v="ZLIN"/>
    <n v="0"/>
    <n v="1"/>
    <n v="0"/>
    <n v="0"/>
    <m/>
    <m/>
    <m/>
    <n v="464987.68"/>
    <n v="202686.93"/>
    <s v="ZLIN"/>
    <n v="3"/>
    <n v="3"/>
  </r>
  <r>
    <s v="120501000296-0"/>
    <x v="24"/>
    <n v="321201"/>
    <s v="EXTINTOR DE CARRETILLA"/>
    <s v="30.11.2007"/>
    <n v="992056"/>
    <n v="463232.76"/>
    <s v="ZLIN"/>
    <n v="20"/>
    <n v="2"/>
    <n v="0"/>
    <n v="0"/>
    <m/>
    <m/>
    <m/>
    <n v="1185113.1000000001"/>
    <n v="136127.85000000009"/>
    <s v="ZLIN"/>
    <n v="12"/>
    <n v="4"/>
  </r>
  <r>
    <s v="120501000297-0"/>
    <x v="24"/>
    <n v="321201"/>
    <s v="EXTINTOR DE CARRETILLA"/>
    <s v="30.11.2007"/>
    <n v="992056"/>
    <n v="463232.76"/>
    <s v="ZLIN"/>
    <n v="20"/>
    <n v="2"/>
    <n v="0"/>
    <n v="0"/>
    <m/>
    <m/>
    <m/>
    <n v="1185113.1000000001"/>
    <n v="136127.85000000009"/>
    <s v="ZLIN"/>
    <n v="12"/>
    <n v="4"/>
  </r>
  <r>
    <s v="120501000298-0"/>
    <x v="24"/>
    <n v="321201"/>
    <s v="EXTINTOR DE CARRETILLA"/>
    <s v="30.11.2007"/>
    <n v="992056"/>
    <n v="463232.76"/>
    <s v="ZLIN"/>
    <n v="20"/>
    <n v="2"/>
    <n v="0"/>
    <n v="0"/>
    <m/>
    <m/>
    <m/>
    <n v="1185113.1000000001"/>
    <n v="136127.85000000009"/>
    <s v="ZLIN"/>
    <n v="12"/>
    <n v="4"/>
  </r>
  <r>
    <s v="120501000299-0"/>
    <x v="24"/>
    <n v="321201"/>
    <s v="EXTINTOR DE CARRETILLA"/>
    <s v="28.10.2011"/>
    <n v="186914.43"/>
    <n v="63263.359999999986"/>
    <s v="ZLIN"/>
    <n v="16"/>
    <n v="3"/>
    <n v="0"/>
    <n v="0"/>
    <m/>
    <m/>
    <m/>
    <n v="349514.53"/>
    <n v="40146.94"/>
    <s v="ZLIN"/>
    <n v="12"/>
    <n v="4"/>
  </r>
  <r>
    <s v="120501000300-0"/>
    <x v="24"/>
    <n v="321201"/>
    <s v="EXTINTOR DE CARRETILLA"/>
    <s v="28.10.2011"/>
    <n v="186914.43"/>
    <n v="63263.359999999986"/>
    <s v="ZLIN"/>
    <n v="16"/>
    <n v="3"/>
    <n v="0"/>
    <n v="0"/>
    <m/>
    <m/>
    <m/>
    <n v="349514.53"/>
    <n v="40146.94"/>
    <s v="ZLIN"/>
    <n v="12"/>
    <n v="4"/>
  </r>
  <r>
    <s v="120501000301-0"/>
    <x v="24"/>
    <n v="321201"/>
    <s v="CARRETILLA PORTATIL ESPUMA"/>
    <s v="04.01.2013"/>
    <n v="2369350.34"/>
    <n v="719267.05999999982"/>
    <s v="ZLIN"/>
    <n v="14"/>
    <n v="0"/>
    <n v="0"/>
    <n v="0"/>
    <m/>
    <m/>
    <m/>
    <n v="-1375607.85"/>
    <n v="-171950.9700000002"/>
    <s v="ZLIN"/>
    <n v="11"/>
    <n v="4"/>
  </r>
  <r>
    <s v="120501000302-0"/>
    <x v="24"/>
    <n v="321201"/>
    <s v="EXTINTOR DE CARRETILLA"/>
    <s v="28.10.2011"/>
    <n v="186914.43"/>
    <n v="67411.75"/>
    <s v="ZLIN"/>
    <n v="15"/>
    <n v="3"/>
    <n v="0"/>
    <n v="0"/>
    <m/>
    <m/>
    <m/>
    <n v="1502443.9"/>
    <n v="187805.49"/>
    <s v="ZLIN"/>
    <n v="11"/>
    <n v="4"/>
  </r>
  <r>
    <s v="120501000303-0"/>
    <x v="24"/>
    <n v="321201"/>
    <s v="EXTINTOR DE CARRETILLA"/>
    <s v="28.10.2011"/>
    <n v="186914.43"/>
    <n v="67411.75"/>
    <s v="ZLIN"/>
    <n v="15"/>
    <n v="3"/>
    <n v="0"/>
    <n v="0"/>
    <m/>
    <m/>
    <m/>
    <n v="1502443.9"/>
    <n v="187805.49"/>
    <s v="ZLIN"/>
    <n v="11"/>
    <n v="4"/>
  </r>
  <r>
    <s v="120501000304-0"/>
    <x v="24"/>
    <n v="321201"/>
    <s v="EXTINTOR DE CARRETILLA"/>
    <s v="28.10.2011"/>
    <n v="186914.43"/>
    <n v="85078.29"/>
    <s v="ZLIN"/>
    <n v="12"/>
    <n v="1"/>
    <n v="0"/>
    <n v="0"/>
    <m/>
    <m/>
    <m/>
    <n v="341237.44"/>
    <n v="59194.25"/>
    <s v="ZLIN"/>
    <n v="8"/>
    <n v="2"/>
  </r>
  <r>
    <s v="120501000305-0"/>
    <x v="24"/>
    <n v="321201"/>
    <s v="EXTINTOR DE CARRETILLA"/>
    <s v="28.10.2011"/>
    <n v="186914.43"/>
    <n v="63263.359999999986"/>
    <s v="ZLIN"/>
    <n v="16"/>
    <n v="3"/>
    <n v="0"/>
    <n v="0"/>
    <m/>
    <m/>
    <m/>
    <n v="419555.06"/>
    <n v="48192.140000000014"/>
    <s v="ZLIN"/>
    <n v="12"/>
    <n v="4"/>
  </r>
  <r>
    <s v="120501000306-0"/>
    <x v="24"/>
    <n v="321201"/>
    <s v="EXTINTOR DE CARRETILLA"/>
    <s v="01.10.2015"/>
    <n v="1"/>
    <n v="1"/>
    <s v="ZLIN"/>
    <n v="0"/>
    <n v="1"/>
    <n v="0"/>
    <n v="0"/>
    <m/>
    <m/>
    <m/>
    <n v="104704.64"/>
    <n v="37082.899999999994"/>
    <s v="ZLIN"/>
    <n v="4"/>
    <n v="0"/>
  </r>
  <r>
    <s v="120501000307-0"/>
    <x v="24"/>
    <n v="321201"/>
    <s v="EXTINTOR DE CARRETILLA"/>
    <s v="01.10.2015"/>
    <n v="1"/>
    <n v="1"/>
    <s v="ZLIN"/>
    <n v="0"/>
    <n v="1"/>
    <n v="0"/>
    <n v="0"/>
    <m/>
    <m/>
    <m/>
    <n v="464987.68"/>
    <n v="164683.13"/>
    <s v="ZLIN"/>
    <n v="4"/>
    <n v="0"/>
  </r>
  <r>
    <s v="120501000308-0"/>
    <x v="24"/>
    <n v="321201"/>
    <s v="EXTINTOR DE CARRETILLA"/>
    <s v="01.10.2015"/>
    <n v="1"/>
    <n v="1"/>
    <s v="ZLIN"/>
    <n v="0"/>
    <n v="1"/>
    <n v="0"/>
    <n v="0"/>
    <m/>
    <m/>
    <m/>
    <n v="464987.68"/>
    <n v="202686.93"/>
    <s v="ZLIN"/>
    <n v="3"/>
    <n v="3"/>
  </r>
  <r>
    <s v="120501000309-0"/>
    <x v="24"/>
    <n v="321201"/>
    <s v="EXTINTOR DE CARRETILLA"/>
    <s v="28.10.2011"/>
    <n v="186914.43"/>
    <n v="63263.359999999986"/>
    <s v="ZLIN"/>
    <n v="16"/>
    <n v="3"/>
    <n v="0"/>
    <n v="0"/>
    <m/>
    <m/>
    <m/>
    <n v="1643680.05"/>
    <n v="188801.09000000008"/>
    <s v="ZLIN"/>
    <n v="12"/>
    <n v="4"/>
  </r>
  <r>
    <s v="120501000310-0"/>
    <x v="24"/>
    <n v="321201"/>
    <s v="EXTINTOR DE CARRETILLA"/>
    <s v="28.10.2011"/>
    <n v="186914.43"/>
    <n v="63263.359999999986"/>
    <s v="ZLIN"/>
    <n v="16"/>
    <n v="3"/>
    <n v="0"/>
    <n v="0"/>
    <m/>
    <m/>
    <m/>
    <n v="1643680.05"/>
    <n v="188801.09000000008"/>
    <s v="ZLIN"/>
    <n v="12"/>
    <n v="4"/>
  </r>
  <r>
    <s v="120501000311-0"/>
    <x v="24"/>
    <n v="321201"/>
    <s v="EXTINTOR DE CARRETILLA"/>
    <s v="31.07.2006"/>
    <n v="2337010"/>
    <n v="2023317.38"/>
    <s v="ZLIN"/>
    <n v="12"/>
    <n v="5"/>
    <n v="0"/>
    <n v="0"/>
    <m/>
    <m/>
    <m/>
    <n v="-430611.82"/>
    <n v="-187702.59"/>
    <s v="ZLIN"/>
    <n v="3"/>
    <n v="3"/>
  </r>
  <r>
    <s v="120501000312-0"/>
    <x v="24"/>
    <n v="322201"/>
    <s v="RECIPIENTE"/>
    <s v="01.11.1989"/>
    <n v="3005.21"/>
    <n v="2777.3"/>
    <s v="ZLIN"/>
    <n v="29"/>
    <n v="8"/>
    <n v="0"/>
    <n v="0"/>
    <m/>
    <m/>
    <m/>
    <n v="139171.06"/>
    <n v="52575.729999999996"/>
    <s v="ZLIN"/>
    <n v="3"/>
    <n v="9"/>
  </r>
  <r>
    <s v="120501000312-1"/>
    <x v="24"/>
    <n v="322201"/>
    <s v="RECIPIENTE"/>
    <s v="01.11.1989"/>
    <n v="2103.65"/>
    <n v="1944.1100000000001"/>
    <s v="ZLIN"/>
    <n v="29"/>
    <n v="8"/>
    <n v="0"/>
    <n v="0"/>
    <m/>
    <m/>
    <m/>
    <n v="97419.75"/>
    <n v="36803.01"/>
    <s v="ZLIN"/>
    <n v="3"/>
    <n v="9"/>
  </r>
  <r>
    <s v="120501000313-0"/>
    <x v="24"/>
    <n v="322201"/>
    <s v="RECIPIENTE"/>
    <s v="01.11.1989"/>
    <n v="17430.22"/>
    <n v="16108.27"/>
    <s v="ZLIN"/>
    <n v="29"/>
    <n v="8"/>
    <n v="0"/>
    <n v="0"/>
    <m/>
    <m/>
    <m/>
    <n v="807192.08"/>
    <n v="304939.23"/>
    <s v="ZLIN"/>
    <n v="3"/>
    <n v="9"/>
  </r>
  <r>
    <s v="120501000314-0"/>
    <x v="24"/>
    <n v="322201"/>
    <s v="RECIPIENTE"/>
    <s v="01.11.1989"/>
    <n v="57503.8"/>
    <n v="36452.36"/>
    <s v="ZLIN"/>
    <n v="43"/>
    <n v="3"/>
    <n v="0"/>
    <n v="0"/>
    <m/>
    <m/>
    <m/>
    <n v="2647168.86"/>
    <n v="216355.13999999966"/>
    <s v="ZLIN"/>
    <n v="17"/>
    <n v="4"/>
  </r>
  <r>
    <s v="120501000314-1"/>
    <x v="24"/>
    <n v="322201"/>
    <s v="DIQUE"/>
    <s v="01.11.1989"/>
    <n v="14397.7"/>
    <n v="5268.9400000000005"/>
    <s v="ZLIN"/>
    <n v="74"/>
    <n v="11"/>
    <n v="0"/>
    <n v="0"/>
    <m/>
    <m/>
    <m/>
    <n v="659134.80000000005"/>
    <n v="19056.619999999995"/>
    <s v="ZLIN"/>
    <n v="49"/>
    <n v="0"/>
  </r>
  <r>
    <s v="120501000315-0"/>
    <x v="24"/>
    <n v="322201"/>
    <s v="BOMBA"/>
    <s v="01.11.1989"/>
    <n v="119507.78"/>
    <n v="75757.350000000006"/>
    <s v="ZLIN"/>
    <n v="43"/>
    <n v="3"/>
    <n v="0"/>
    <n v="0"/>
    <m/>
    <m/>
    <m/>
    <n v="5501501.5700000003"/>
    <n v="449641.95999999996"/>
    <s v="ZLIN"/>
    <n v="17"/>
    <n v="4"/>
  </r>
  <r>
    <s v="120501000315-1"/>
    <x v="24"/>
    <n v="322201"/>
    <s v="PANEL ELECTRICO"/>
    <s v="01.11.1989"/>
    <n v="358361.89"/>
    <n v="256865.10000000003"/>
    <s v="ZLIN"/>
    <n v="38"/>
    <n v="3"/>
    <n v="0"/>
    <n v="0"/>
    <m/>
    <m/>
    <m/>
    <n v="16525233.289999999"/>
    <n v="1898168.6899999995"/>
    <s v="ZLIN"/>
    <n v="12"/>
    <n v="4"/>
  </r>
  <r>
    <s v="120501000315-2"/>
    <x v="24"/>
    <n v="322201"/>
    <s v="MOTOR"/>
    <s v="01.11.1989"/>
    <n v="30405.77"/>
    <n v="19274.54"/>
    <s v="ZLIN"/>
    <n v="43"/>
    <n v="3"/>
    <n v="0"/>
    <n v="0"/>
    <m/>
    <m/>
    <m/>
    <n v="1399719.8"/>
    <n v="114400.17999999993"/>
    <s v="ZLIN"/>
    <n v="17"/>
    <n v="4"/>
  </r>
  <r>
    <s v="120501000316-0"/>
    <x v="24"/>
    <n v="322201"/>
    <s v="BOMBA"/>
    <s v="01.11.1989"/>
    <n v="52492.61"/>
    <n v="38549.230000000003"/>
    <s v="ZLIN"/>
    <n v="37"/>
    <n v="4"/>
    <n v="0"/>
    <n v="0"/>
    <m/>
    <m/>
    <m/>
    <n v="2421481.21"/>
    <n v="300475.77"/>
    <s v="ZLIN"/>
    <n v="11"/>
    <n v="5"/>
  </r>
  <r>
    <s v="120501000316-1"/>
    <x v="24"/>
    <n v="322201"/>
    <s v="PANEL ELECTRICO"/>
    <s v="01.11.1989"/>
    <n v="361290.3"/>
    <n v="298654.55"/>
    <s v="ZLIN"/>
    <n v="33"/>
    <n v="2"/>
    <n v="0"/>
    <n v="0"/>
    <m/>
    <m/>
    <m/>
    <n v="16697911.619999999"/>
    <n v="3262810.3099999987"/>
    <s v="ZLIN"/>
    <n v="7"/>
    <n v="3"/>
  </r>
  <r>
    <s v="120501000316-2"/>
    <x v="24"/>
    <n v="322201"/>
    <s v="MOTOR"/>
    <s v="01.11.1989"/>
    <n v="8836.48"/>
    <n v="6489.26"/>
    <s v="ZLIN"/>
    <n v="37"/>
    <n v="4"/>
    <n v="0"/>
    <n v="0"/>
    <m/>
    <m/>
    <m/>
    <n v="407626.15"/>
    <n v="50581.340000000026"/>
    <s v="ZLIN"/>
    <n v="11"/>
    <n v="5"/>
  </r>
  <r>
    <s v="120501000317-0"/>
    <x v="24"/>
    <n v="322201"/>
    <s v="PANEL ELECTRICO"/>
    <s v="01.11.1989"/>
    <n v="140669.29"/>
    <n v="107879.25"/>
    <s v="ZLIN"/>
    <n v="35"/>
    <n v="9"/>
    <n v="0"/>
    <n v="0"/>
    <m/>
    <m/>
    <m/>
    <n v="6493405.4500000002"/>
    <n v="935490.62000000011"/>
    <s v="ZLIN"/>
    <n v="9"/>
    <n v="10"/>
  </r>
  <r>
    <s v="120501000318-0"/>
    <x v="24"/>
    <n v="322201"/>
    <s v="PANEL DE CONTROL"/>
    <s v="01.11.1989"/>
    <n v="24981.83"/>
    <n v="19158.54"/>
    <s v="ZLIN"/>
    <n v="35"/>
    <n v="9"/>
    <n v="0"/>
    <n v="0"/>
    <m/>
    <m/>
    <m/>
    <n v="1153180.98"/>
    <n v="166136.24"/>
    <s v="ZLIN"/>
    <n v="9"/>
    <n v="10"/>
  </r>
  <r>
    <s v="120501000319-0"/>
    <x v="24"/>
    <n v="322201"/>
    <s v="BOMBA"/>
    <s v="01.11.1989"/>
    <n v="42768.7"/>
    <n v="39525"/>
    <s v="ZLIN"/>
    <n v="29"/>
    <n v="8"/>
    <n v="0"/>
    <n v="0"/>
    <m/>
    <m/>
    <m/>
    <n v="1980614.96"/>
    <n v="748232.32000000007"/>
    <s v="ZLIN"/>
    <n v="3"/>
    <n v="9"/>
  </r>
  <r>
    <s v="120501000319-1"/>
    <x v="24"/>
    <n v="322201"/>
    <s v="MOTOR"/>
    <s v="01.11.1989"/>
    <n v="19435.240000000002"/>
    <n v="17961.210000000003"/>
    <s v="ZLIN"/>
    <n v="29"/>
    <n v="8"/>
    <n v="0"/>
    <n v="0"/>
    <m/>
    <m/>
    <m/>
    <n v="900044.64"/>
    <n v="340016.86"/>
    <s v="ZLIN"/>
    <n v="3"/>
    <n v="9"/>
  </r>
  <r>
    <s v="120501000320-0"/>
    <x v="24"/>
    <n v="322201"/>
    <s v="BOMBA"/>
    <s v="30.09.2012"/>
    <n v="14389933.68"/>
    <n v="4885471.2999999989"/>
    <s v="ZLIN"/>
    <n v="13"/>
    <n v="6"/>
    <n v="0"/>
    <n v="0"/>
    <m/>
    <m/>
    <m/>
    <n v="7091475.0899999999"/>
    <n v="956786.3200000003"/>
    <s v="ZLIN"/>
    <n v="10"/>
    <n v="6"/>
  </r>
  <r>
    <s v="120501000320-1"/>
    <x v="24"/>
    <n v="322201"/>
    <s v="RECIPIENTE"/>
    <s v="01.11.1989"/>
    <n v="5618.67"/>
    <n v="707.15999999999985"/>
    <s v="ZLIN"/>
    <n v="36"/>
    <n v="5"/>
    <n v="0"/>
    <n v="0"/>
    <m/>
    <m/>
    <m/>
    <n v="255764.47"/>
    <n v="34507.910000000003"/>
    <s v="ZLIN"/>
    <n v="10"/>
    <n v="6"/>
  </r>
  <r>
    <s v="120501000320-2"/>
    <x v="24"/>
    <n v="322201"/>
    <s v="MOTOR"/>
    <s v="01.11.1989"/>
    <n v="589672.6"/>
    <n v="74215.079999999958"/>
    <s v="ZLIN"/>
    <n v="36"/>
    <n v="5"/>
    <n v="0"/>
    <n v="0"/>
    <m/>
    <m/>
    <m/>
    <n v="26842176.059999999"/>
    <n v="3621563.4299999997"/>
    <s v="ZLIN"/>
    <n v="10"/>
    <n v="6"/>
  </r>
  <r>
    <s v="120501000321-0"/>
    <x v="24"/>
    <n v="321201"/>
    <s v="EXTINTOR DE CARRETILLA"/>
    <s v="31.08.2014"/>
    <n v="142557.74"/>
    <n v="45618.479999999996"/>
    <s v="ZLIN"/>
    <n v="8"/>
    <n v="4"/>
    <n v="0"/>
    <n v="0"/>
    <m/>
    <m/>
    <m/>
    <n v="343813.6"/>
    <n v="67181.969999999972"/>
    <s v="ZLIN"/>
    <n v="7"/>
    <n v="3"/>
  </r>
  <r>
    <s v="120501000322-0"/>
    <x v="24"/>
    <n v="322321"/>
    <s v="BOMBA"/>
    <s v="18.04.2013"/>
    <n v="192962.31"/>
    <n v="39080.97"/>
    <s v="ZLIN"/>
    <n v="19"/>
    <n v="9"/>
    <n v="0"/>
    <n v="0"/>
    <m/>
    <m/>
    <m/>
    <n v="4034991.42"/>
    <n v="329782.95999999996"/>
    <s v="ZLIN"/>
    <n v="17"/>
    <n v="4"/>
  </r>
  <r>
    <s v="120501000322-1"/>
    <x v="24"/>
    <n v="322321"/>
    <s v="REDUCTOR"/>
    <s v="18.04.2013"/>
    <n v="13558.48"/>
    <n v="2191.2799999999988"/>
    <s v="ZLIN"/>
    <n v="24"/>
    <n v="9"/>
    <n v="0"/>
    <n v="0"/>
    <m/>
    <m/>
    <m/>
    <n v="283160.08"/>
    <n v="17961.650000000023"/>
    <s v="ZLIN"/>
    <n v="22"/>
    <n v="4"/>
  </r>
  <r>
    <s v="120501000322-2"/>
    <x v="24"/>
    <n v="322321"/>
    <s v="PANEL ELECTRICO"/>
    <s v="18.04.2013"/>
    <n v="764004.73"/>
    <n v="207187.71999999997"/>
    <s v="ZLIN"/>
    <n v="14"/>
    <n v="9"/>
    <n v="0"/>
    <n v="0"/>
    <m/>
    <m/>
    <m/>
    <n v="16009806.76"/>
    <n v="1838964.2899999991"/>
    <s v="ZLIN"/>
    <n v="12"/>
    <n v="4"/>
  </r>
  <r>
    <s v="120501000322-3"/>
    <x v="24"/>
    <n v="322321"/>
    <s v="RECIPIENTE"/>
    <s v="18.04.2013"/>
    <n v="5439897"/>
    <n v="1101751.29"/>
    <s v="ZLIN"/>
    <n v="19"/>
    <n v="9"/>
    <n v="0"/>
    <n v="0"/>
    <m/>
    <m/>
    <m/>
    <n v="113752462.5"/>
    <n v="9297076.2699999958"/>
    <s v="ZLIN"/>
    <n v="17"/>
    <n v="4"/>
  </r>
  <r>
    <s v="120501000322-4"/>
    <x v="24"/>
    <n v="322321"/>
    <s v="MOTOR"/>
    <s v="18.04.2013"/>
    <n v="31246.02"/>
    <n v="6328.32"/>
    <s v="ZLIN"/>
    <n v="19"/>
    <n v="9"/>
    <n v="0"/>
    <n v="0"/>
    <m/>
    <m/>
    <m/>
    <n v="653378.5"/>
    <n v="53401.119999999995"/>
    <s v="ZLIN"/>
    <n v="17"/>
    <n v="4"/>
  </r>
  <r>
    <s v="120501000323-0"/>
    <x v="24"/>
    <n v="322321"/>
    <s v="BOMBA"/>
    <s v="18.04.2013"/>
    <n v="331652.2"/>
    <n v="67170.080000000016"/>
    <s v="ZLIN"/>
    <n v="19"/>
    <n v="9"/>
    <n v="0"/>
    <n v="0"/>
    <m/>
    <m/>
    <m/>
    <n v="6935104.4699999997"/>
    <n v="566811.41999999993"/>
    <s v="ZLIN"/>
    <n v="17"/>
    <n v="4"/>
  </r>
  <r>
    <s v="120501000323-1"/>
    <x v="24"/>
    <n v="322321"/>
    <s v="PANEL ELECTRICO"/>
    <s v="18.04.2013"/>
    <n v="764004.73"/>
    <n v="207187.71999999997"/>
    <s v="ZLIN"/>
    <n v="14"/>
    <n v="9"/>
    <n v="0"/>
    <n v="0"/>
    <m/>
    <m/>
    <m/>
    <n v="16009806.76"/>
    <n v="1838964.2899999991"/>
    <s v="ZLIN"/>
    <n v="12"/>
    <n v="4"/>
  </r>
  <r>
    <s v="120501000323-2"/>
    <x v="24"/>
    <n v="322321"/>
    <s v="RECIPIENTE"/>
    <s v="18.04.2013"/>
    <n v="5439897"/>
    <n v="1101751.29"/>
    <s v="ZLIN"/>
    <n v="19"/>
    <n v="9"/>
    <n v="0"/>
    <n v="0"/>
    <m/>
    <m/>
    <m/>
    <n v="113752462.5"/>
    <n v="9297076.2699999958"/>
    <s v="ZLIN"/>
    <n v="17"/>
    <n v="4"/>
  </r>
  <r>
    <s v="120501000323-3"/>
    <x v="24"/>
    <n v="322321"/>
    <s v="MOTOR"/>
    <s v="28.05.2013"/>
    <n v="4681856"/>
    <n v="952241.89000000013"/>
    <s v="ZLIN"/>
    <n v="19"/>
    <n v="8"/>
    <n v="0"/>
    <n v="0"/>
    <m/>
    <m/>
    <m/>
    <n v="-1894706"/>
    <n v="-154855.77000000002"/>
    <s v="ZLIN"/>
    <n v="17"/>
    <n v="4"/>
  </r>
  <r>
    <s v="120501000324-0"/>
    <x v="24"/>
    <n v="322321"/>
    <s v="BOMBA"/>
    <s v="31.12.2001"/>
    <n v="10865.01"/>
    <n v="9946.08"/>
    <s v="ZLIN"/>
    <n v="16"/>
    <n v="9"/>
    <n v="0"/>
    <n v="0"/>
    <m/>
    <m/>
    <m/>
    <n v="1801834.67"/>
    <n v="850866.36999999988"/>
    <s v="ZLIN"/>
    <n v="3"/>
    <n v="0"/>
  </r>
  <r>
    <s v="120501000324-1"/>
    <x v="24"/>
    <n v="322321"/>
    <s v="MOTOR"/>
    <s v="31.12.2001"/>
    <n v="3928.7"/>
    <n v="3596.43"/>
    <s v="ZLIN"/>
    <n v="16"/>
    <n v="9"/>
    <n v="0"/>
    <n v="0"/>
    <m/>
    <m/>
    <m/>
    <n v="651528.52"/>
    <n v="307666.24"/>
    <s v="ZLIN"/>
    <n v="3"/>
    <n v="0"/>
  </r>
  <r>
    <s v="120501000324-2"/>
    <x v="24"/>
    <n v="322321"/>
    <s v="CASETA"/>
    <s v="31.05.2013"/>
    <n v="6520281.3600000003"/>
    <n v="668746.80000000075"/>
    <s v="ZLIN"/>
    <n v="50"/>
    <n v="4"/>
    <n v="0"/>
    <n v="0"/>
    <m/>
    <m/>
    <m/>
    <n v="64888281.359999999"/>
    <n v="1915105.5300000012"/>
    <s v="ZLIN"/>
    <n v="48"/>
    <n v="0"/>
  </r>
  <r>
    <s v="120501000324-3"/>
    <x v="24"/>
    <n v="322321"/>
    <s v="COBERTIZO"/>
    <s v="31.05.2013"/>
    <n v="82832.13"/>
    <n v="0"/>
    <s v="ZLIN"/>
    <n v="4"/>
    <n v="4"/>
    <n v="0"/>
    <n v="0"/>
    <m/>
    <m/>
    <m/>
    <n v="818838.86"/>
    <n v="580010.86"/>
    <s v="ZLIN"/>
    <n v="2"/>
    <n v="0"/>
  </r>
  <r>
    <s v="120501000325-0"/>
    <x v="24"/>
    <n v="322321"/>
    <s v="BOMBA"/>
    <s v="31.12.2001"/>
    <n v="31826.18"/>
    <n v="29134.41"/>
    <s v="ZLIN"/>
    <n v="16"/>
    <n v="9"/>
    <n v="0"/>
    <n v="0"/>
    <m/>
    <m/>
    <m/>
    <n v="5278000.21"/>
    <n v="2492388.9899999998"/>
    <s v="ZLIN"/>
    <n v="3"/>
    <n v="0"/>
  </r>
  <r>
    <s v="120501000325-1"/>
    <x v="24"/>
    <n v="322321"/>
    <s v="MOTOR"/>
    <s v="31.12.2001"/>
    <n v="2296.5500000000002"/>
    <n v="2102.3200000000002"/>
    <s v="ZLIN"/>
    <n v="16"/>
    <n v="9"/>
    <n v="0"/>
    <n v="0"/>
    <m/>
    <m/>
    <m/>
    <n v="380856.48"/>
    <n v="179848.9"/>
    <s v="ZLIN"/>
    <n v="3"/>
    <n v="0"/>
  </r>
  <r>
    <s v="120501000326-0"/>
    <x v="24"/>
    <n v="322321"/>
    <s v="BOMBA"/>
    <s v="31.12.2001"/>
    <n v="25810.91"/>
    <n v="23627.9"/>
    <s v="ZLIN"/>
    <n v="16"/>
    <n v="9"/>
    <n v="0"/>
    <n v="0"/>
    <m/>
    <m/>
    <m/>
    <n v="4280438.71"/>
    <n v="2021318.2799999998"/>
    <s v="ZLIN"/>
    <n v="3"/>
    <n v="0"/>
  </r>
  <r>
    <s v="120501000326-1"/>
    <x v="24"/>
    <n v="322321"/>
    <s v="REDUCTOR"/>
    <s v="31.12.2001"/>
    <n v="510.08"/>
    <n v="392.69"/>
    <s v="ZLIN"/>
    <n v="19"/>
    <n v="11"/>
    <n v="0"/>
    <n v="0"/>
    <m/>
    <m/>
    <m/>
    <n v="84523.96"/>
    <n v="19417.670000000006"/>
    <s v="ZLIN"/>
    <n v="6"/>
    <n v="2"/>
  </r>
  <r>
    <s v="120501000326-2"/>
    <x v="24"/>
    <n v="322321"/>
    <s v="MOTOR"/>
    <s v="31.12.2001"/>
    <n v="28979.63"/>
    <n v="26528.620000000003"/>
    <s v="ZLIN"/>
    <n v="16"/>
    <n v="9"/>
    <n v="0"/>
    <n v="0"/>
    <m/>
    <m/>
    <m/>
    <n v="4805933.96"/>
    <n v="2269468.8199999998"/>
    <s v="ZLIN"/>
    <n v="3"/>
    <n v="0"/>
  </r>
  <r>
    <s v="120501000327-0"/>
    <x v="24"/>
    <n v="322321"/>
    <s v="BOMBA"/>
    <s v="31.12.2001"/>
    <n v="28994.54"/>
    <n v="26542.27"/>
    <s v="ZLIN"/>
    <n v="16"/>
    <n v="9"/>
    <n v="0"/>
    <n v="0"/>
    <m/>
    <m/>
    <m/>
    <n v="4808406.34"/>
    <n v="2270636.3199999998"/>
    <s v="ZLIN"/>
    <n v="3"/>
    <n v="0"/>
  </r>
  <r>
    <s v="120501000327-1"/>
    <x v="24"/>
    <n v="322321"/>
    <s v="REDUCTOR"/>
    <s v="31.12.2001"/>
    <n v="510.08"/>
    <n v="392.69"/>
    <s v="ZLIN"/>
    <n v="19"/>
    <n v="11"/>
    <n v="0"/>
    <n v="0"/>
    <m/>
    <m/>
    <m/>
    <n v="84523.96"/>
    <n v="19417.670000000006"/>
    <s v="ZLIN"/>
    <n v="6"/>
    <n v="2"/>
  </r>
  <r>
    <s v="120501000327-2"/>
    <x v="24"/>
    <n v="322321"/>
    <s v="MOTOR"/>
    <s v="31.12.2001"/>
    <n v="34035.65"/>
    <n v="31157.02"/>
    <s v="ZLIN"/>
    <n v="16"/>
    <n v="9"/>
    <n v="0"/>
    <n v="0"/>
    <m/>
    <m/>
    <m/>
    <n v="5644416.0499999998"/>
    <n v="2665418.69"/>
    <s v="ZLIN"/>
    <n v="3"/>
    <n v="0"/>
  </r>
  <r>
    <s v="120501000328-0"/>
    <x v="24"/>
    <n v="322321"/>
    <s v="BOMBA"/>
    <s v="31.12.2001"/>
    <n v="15966.91"/>
    <n v="14616.48"/>
    <s v="ZLIN"/>
    <n v="16"/>
    <n v="9"/>
    <n v="0"/>
    <n v="0"/>
    <m/>
    <m/>
    <m/>
    <n v="2647926.2400000002"/>
    <n v="1250409.6200000001"/>
    <s v="ZLIN"/>
    <n v="3"/>
    <n v="0"/>
  </r>
  <r>
    <s v="120501000328-1"/>
    <x v="24"/>
    <n v="322321"/>
    <s v="MOTOR"/>
    <s v="31.12.2001"/>
    <n v="6802.8"/>
    <n v="6227.4400000000005"/>
    <s v="ZLIN"/>
    <n v="16"/>
    <n v="9"/>
    <n v="0"/>
    <n v="0"/>
    <m/>
    <m/>
    <m/>
    <n v="1128164.3"/>
    <n v="532744.26"/>
    <s v="ZLIN"/>
    <n v="3"/>
    <n v="0"/>
  </r>
  <r>
    <s v="120501000329-0"/>
    <x v="24"/>
    <n v="322321"/>
    <s v="BOMBA"/>
    <s v="01.12.1991"/>
    <n v="1813497.63"/>
    <n v="1494046.8099999998"/>
    <s v="ZLIN"/>
    <n v="30"/>
    <n v="9"/>
    <n v="0"/>
    <n v="0"/>
    <m/>
    <m/>
    <m/>
    <n v="5478005.6299999999"/>
    <n v="1122001.1499999994"/>
    <s v="ZLIN"/>
    <n v="6"/>
    <n v="11"/>
  </r>
  <r>
    <s v="120501000329-1"/>
    <x v="24"/>
    <n v="322321"/>
    <s v="MOTOR"/>
    <s v="01.12.1991"/>
    <n v="187702.69"/>
    <n v="154638.52000000002"/>
    <s v="ZLIN"/>
    <n v="30"/>
    <n v="9"/>
    <n v="0"/>
    <n v="0"/>
    <m/>
    <m/>
    <m/>
    <n v="566990.75"/>
    <n v="116130.64000000001"/>
    <s v="ZLIN"/>
    <n v="6"/>
    <n v="11"/>
  </r>
  <r>
    <s v="120501000330-0"/>
    <x v="24"/>
    <n v="322321"/>
    <s v="BOMBA"/>
    <s v="31.05.2013"/>
    <n v="3075765.35"/>
    <n v="1302351.08"/>
    <s v="ZLIN"/>
    <n v="9"/>
    <n v="3"/>
    <n v="0"/>
    <n v="0"/>
    <m/>
    <m/>
    <m/>
    <n v="31236832.800000001"/>
    <n v="6397905.5100000016"/>
    <s v="ZLIN"/>
    <n v="6"/>
    <n v="11"/>
  </r>
  <r>
    <s v="120501000330-1"/>
    <x v="24"/>
    <n v="322321"/>
    <s v="REDUCTOR"/>
    <s v="31.05.2013"/>
    <n v="8791.56"/>
    <n v="3722.5499999999993"/>
    <s v="ZLIN"/>
    <n v="9"/>
    <n v="3"/>
    <n v="0"/>
    <n v="0"/>
    <m/>
    <m/>
    <m/>
    <n v="89285.27"/>
    <n v="18287.340000000011"/>
    <s v="ZLIN"/>
    <n v="6"/>
    <n v="11"/>
  </r>
  <r>
    <s v="120501000330-2"/>
    <x v="24"/>
    <n v="322321"/>
    <s v="MOTOR"/>
    <s v="31.05.2013"/>
    <n v="5274115.18"/>
    <n v="1502323.7099999995"/>
    <s v="ZLIN"/>
    <n v="13"/>
    <n v="9"/>
    <n v="0"/>
    <n v="0"/>
    <m/>
    <m/>
    <m/>
    <n v="53096309.710000001"/>
    <n v="6588593.1700000018"/>
    <s v="ZLIN"/>
    <n v="11"/>
    <n v="5"/>
  </r>
  <r>
    <s v="120501000331-0"/>
    <x v="24"/>
    <n v="322321"/>
    <s v="BOMBA"/>
    <s v="01.09.1981"/>
    <n v="284396.74"/>
    <n v="267483.27999999997"/>
    <s v="ZLIN"/>
    <n v="37"/>
    <n v="10"/>
    <n v="0"/>
    <n v="0"/>
    <m/>
    <m/>
    <m/>
    <n v="1145742.05"/>
    <n v="432835.88"/>
    <s v="ZLIN"/>
    <n v="3"/>
    <n v="9"/>
  </r>
  <r>
    <s v="120501000331-1"/>
    <x v="24"/>
    <n v="322321"/>
    <s v="MOTOR"/>
    <s v="01.09.1981"/>
    <n v="102835.51"/>
    <n v="96719.75"/>
    <s v="ZLIN"/>
    <n v="37"/>
    <n v="10"/>
    <n v="0"/>
    <n v="0"/>
    <m/>
    <m/>
    <m/>
    <n v="414290.86"/>
    <n v="156509.87999999998"/>
    <s v="ZLIN"/>
    <n v="3"/>
    <n v="9"/>
  </r>
  <r>
    <s v="120501000332-0"/>
    <x v="24"/>
    <n v="322321"/>
    <s v="BOMBA"/>
    <s v="31.05.2013"/>
    <n v="9576104.6400000006"/>
    <n v="4054747.0100000007"/>
    <s v="ZLIN"/>
    <n v="9"/>
    <n v="3"/>
    <n v="0"/>
    <n v="0"/>
    <m/>
    <m/>
    <m/>
    <n v="10638949.07"/>
    <n v="2179061.8599999994"/>
    <s v="ZLIN"/>
    <n v="6"/>
    <n v="11"/>
  </r>
  <r>
    <s v="120501000332-1"/>
    <x v="24"/>
    <n v="322321"/>
    <s v="MOTOR"/>
    <s v="31.05.2013"/>
    <n v="7928776.0499999998"/>
    <n v="3357229.5"/>
    <s v="ZLIN"/>
    <n v="9"/>
    <n v="3"/>
    <n v="0"/>
    <n v="0"/>
    <m/>
    <m/>
    <m/>
    <n v="8808784.75"/>
    <n v="1804208.9299999997"/>
    <s v="ZLIN"/>
    <n v="6"/>
    <n v="11"/>
  </r>
  <r>
    <s v="120501000333-0"/>
    <x v="24"/>
    <n v="322321"/>
    <s v="BOMBA"/>
    <s v="31.05.2013"/>
    <n v="6441322.8399999999"/>
    <n v="2727406.9699999997"/>
    <s v="ZLIN"/>
    <n v="9"/>
    <n v="3"/>
    <n v="0"/>
    <n v="0"/>
    <m/>
    <m/>
    <m/>
    <n v="28780885.449999999"/>
    <n v="5894880.1499999985"/>
    <s v="ZLIN"/>
    <n v="6"/>
    <n v="11"/>
  </r>
  <r>
    <s v="120501000333-1"/>
    <x v="24"/>
    <n v="322321"/>
    <s v="REDUCTOR"/>
    <s v="31.05.2013"/>
    <n v="18411.45"/>
    <n v="7795.85"/>
    <s v="ZLIN"/>
    <n v="9"/>
    <n v="3"/>
    <n v="0"/>
    <n v="0"/>
    <m/>
    <m/>
    <m/>
    <n v="82265.350000000006"/>
    <n v="16849.530000000006"/>
    <s v="ZLIN"/>
    <n v="6"/>
    <n v="11"/>
  </r>
  <r>
    <s v="120501000333-2"/>
    <x v="24"/>
    <n v="322321"/>
    <s v="MOTOR"/>
    <s v="31.05.2013"/>
    <n v="11045146.4"/>
    <n v="3146193.21"/>
    <s v="ZLIN"/>
    <n v="13"/>
    <n v="9"/>
    <n v="0"/>
    <n v="0"/>
    <m/>
    <m/>
    <m/>
    <n v="48374556.890000001"/>
    <n v="6002682.2400000021"/>
    <s v="ZLIN"/>
    <n v="11"/>
    <n v="5"/>
  </r>
  <r>
    <s v="120501000334-0"/>
    <x v="24"/>
    <n v="322321"/>
    <s v="BOMBA"/>
    <s v="01.12.1991"/>
    <n v="1492400.59"/>
    <n v="1229511.58"/>
    <s v="ZLIN"/>
    <n v="30"/>
    <n v="9"/>
    <n v="0"/>
    <n v="0"/>
    <m/>
    <m/>
    <m/>
    <n v="4508072.51"/>
    <n v="923340.15999999968"/>
    <s v="ZLIN"/>
    <n v="6"/>
    <n v="11"/>
  </r>
  <r>
    <s v="120501000334-1"/>
    <x v="24"/>
    <n v="322321"/>
    <s v="MOTOR"/>
    <s v="01.12.1991"/>
    <n v="539639.71"/>
    <n v="444581.24"/>
    <s v="ZLIN"/>
    <n v="30"/>
    <n v="9"/>
    <n v="0"/>
    <n v="0"/>
    <m/>
    <m/>
    <m/>
    <n v="1630081.76"/>
    <n v="333872.16999999993"/>
    <s v="ZLIN"/>
    <n v="6"/>
    <n v="11"/>
  </r>
  <r>
    <s v="120501000335-0"/>
    <x v="24"/>
    <n v="322321"/>
    <s v="PANEL ELECTRICO"/>
    <s v="01.12.1991"/>
    <n v="4538578.7699999996"/>
    <n v="3811403.1599999997"/>
    <s v="ZLIN"/>
    <n v="30"/>
    <n v="2"/>
    <n v="0"/>
    <n v="0"/>
    <m/>
    <m/>
    <m/>
    <n v="13777877.99"/>
    <n v="3081893.76"/>
    <s v="ZLIN"/>
    <n v="6"/>
    <n v="4"/>
  </r>
  <r>
    <s v="120501000335-1"/>
    <x v="24"/>
    <n v="322321"/>
    <s v="PANEL ELECTRICO"/>
    <s v="31.12.2003"/>
    <n v="2141328.2000000002"/>
    <n v="2141328.2000000002"/>
    <s v="ZLIN"/>
    <n v="15"/>
    <n v="9"/>
    <n v="0"/>
    <n v="0"/>
    <m/>
    <m/>
    <m/>
    <n v="7707543.0999999996"/>
    <n v="2729754.8499999996"/>
    <s v="ZLIN"/>
    <n v="4"/>
    <n v="0"/>
  </r>
  <r>
    <s v="120501000335-2"/>
    <x v="24"/>
    <n v="322321"/>
    <s v="PANEL ELECTRICO"/>
    <s v="31.12.2003"/>
    <n v="2141328.2000000002"/>
    <n v="2141328.2000000002"/>
    <s v="ZLIN"/>
    <n v="15"/>
    <n v="9"/>
    <n v="0"/>
    <n v="0"/>
    <m/>
    <m/>
    <m/>
    <n v="7707543.0999999996"/>
    <n v="2729754.8499999996"/>
    <s v="ZLIN"/>
    <n v="4"/>
    <n v="0"/>
  </r>
  <r>
    <s v="120501000336-0"/>
    <x v="24"/>
    <n v="321201"/>
    <s v="EXTINTOR DE CARRETILLA"/>
    <s v="31.12.2003"/>
    <n v="852266.34"/>
    <n v="770410.26"/>
    <s v="ZLIN"/>
    <n v="14"/>
    <n v="9"/>
    <n v="0"/>
    <n v="0"/>
    <m/>
    <m/>
    <m/>
    <n v="-46066.46"/>
    <n v="-21753.61"/>
    <s v="ZLIN"/>
    <n v="3"/>
    <n v="0"/>
  </r>
  <r>
    <s v="120501000337-0"/>
    <x v="24"/>
    <n v="322321"/>
    <s v="BOMBA"/>
    <s v="01.12.1991"/>
    <n v="6219540.21"/>
    <n v="4988760.49"/>
    <s v="ZLIN"/>
    <n v="31"/>
    <n v="7"/>
    <n v="0"/>
    <n v="0"/>
    <m/>
    <m/>
    <m/>
    <n v="18659637.350000001"/>
    <n v="3410901.4500000011"/>
    <s v="ZLIN"/>
    <n v="7"/>
    <n v="9"/>
  </r>
  <r>
    <s v="120501000337-1"/>
    <x v="24"/>
    <n v="322321"/>
    <s v="REDUCTOR"/>
    <s v="01.12.1991"/>
    <n v="53254.16"/>
    <n v="37825.410000000003"/>
    <s v="ZLIN"/>
    <n v="35"/>
    <n v="8"/>
    <n v="0"/>
    <n v="0"/>
    <m/>
    <m/>
    <m/>
    <n v="155154.35"/>
    <n v="18574.820000000007"/>
    <s v="ZLIN"/>
    <n v="11"/>
    <n v="10"/>
  </r>
  <r>
    <s v="120501000337-2"/>
    <x v="24"/>
    <n v="322321"/>
    <s v="MOTOR"/>
    <s v="01.12.1991"/>
    <n v="36485133.630000003"/>
    <n v="23011370.600000001"/>
    <s v="ZLIN"/>
    <n v="40"/>
    <n v="2"/>
    <n v="0"/>
    <n v="0"/>
    <m/>
    <m/>
    <m/>
    <n v="103557331.59999999"/>
    <n v="8982013.4499999881"/>
    <s v="ZLIN"/>
    <n v="16"/>
    <n v="4"/>
  </r>
  <r>
    <s v="120501000338-0"/>
    <x v="24"/>
    <n v="322321"/>
    <s v="BOMBA"/>
    <s v="01.12.1991"/>
    <n v="566202.43999999994"/>
    <n v="454157.08999999997"/>
    <s v="ZLIN"/>
    <n v="31"/>
    <n v="7"/>
    <n v="0"/>
    <n v="0"/>
    <m/>
    <m/>
    <m/>
    <n v="1698699.86"/>
    <n v="310515.03000000003"/>
    <s v="ZLIN"/>
    <n v="7"/>
    <n v="9"/>
  </r>
  <r>
    <s v="120501000338-1"/>
    <x v="24"/>
    <n v="322321"/>
    <s v="MOTOR"/>
    <s v="01.12.1991"/>
    <n v="102280.81"/>
    <n v="82040.53"/>
    <s v="ZLIN"/>
    <n v="31"/>
    <n v="7"/>
    <n v="0"/>
    <n v="0"/>
    <m/>
    <m/>
    <m/>
    <n v="306859.12"/>
    <n v="56092.53"/>
    <s v="ZLIN"/>
    <n v="7"/>
    <n v="9"/>
  </r>
  <r>
    <s v="120501000339-0"/>
    <x v="24"/>
    <n v="322321"/>
    <s v="PANEL ELECTRICO"/>
    <s v="01.12.1991"/>
    <n v="966027.27"/>
    <n v="912025.75"/>
    <s v="ZLIN"/>
    <n v="26"/>
    <n v="10"/>
    <n v="0"/>
    <n v="0"/>
    <m/>
    <m/>
    <m/>
    <n v="3027734.14"/>
    <n v="1429763.34"/>
    <s v="ZLIN"/>
    <n v="3"/>
    <n v="0"/>
  </r>
  <r>
    <s v="120501000340-0"/>
    <x v="24"/>
    <n v="321201"/>
    <s v="EXTINTOR DE CARRETILLA"/>
    <s v="01.03.1995"/>
    <n v="356034.96"/>
    <n v="319828.02"/>
    <s v="ZLIN"/>
    <n v="24"/>
    <n v="7"/>
    <n v="0"/>
    <n v="0"/>
    <m/>
    <m/>
    <m/>
    <n v="54293.31"/>
    <n v="19228.879999999997"/>
    <s v="ZLIN"/>
    <n v="4"/>
    <n v="0"/>
  </r>
  <r>
    <s v="120501000341-0"/>
    <x v="24"/>
    <n v="321201"/>
    <s v="EXTINTOR DE CARRETILLA"/>
    <s v="01.03.1995"/>
    <n v="356034.96"/>
    <n v="319828.02"/>
    <s v="ZLIN"/>
    <n v="24"/>
    <n v="7"/>
    <n v="0"/>
    <n v="0"/>
    <m/>
    <m/>
    <m/>
    <n v="54293.31"/>
    <n v="19228.879999999997"/>
    <s v="ZLIN"/>
    <n v="4"/>
    <n v="0"/>
  </r>
  <r>
    <s v="120501000342-0"/>
    <x v="24"/>
    <n v="321201"/>
    <s v="EXTINTOR DE CARRETILLA"/>
    <s v="30.11.2007"/>
    <n v="992056"/>
    <n v="842874.64"/>
    <s v="ZLIN"/>
    <n v="11"/>
    <n v="1"/>
    <n v="0"/>
    <n v="0"/>
    <m/>
    <m/>
    <m/>
    <n v="237087.93"/>
    <n v="103346.01999999999"/>
    <s v="ZLIN"/>
    <n v="3"/>
    <n v="3"/>
  </r>
  <r>
    <s v="120501000343-0"/>
    <x v="24"/>
    <n v="321201"/>
    <s v="EXTINTOR DE CARRETILLA"/>
    <s v="01.03.1995"/>
    <n v="356034.96"/>
    <n v="329892.54000000004"/>
    <s v="ZLIN"/>
    <n v="23"/>
    <n v="10"/>
    <n v="0"/>
    <n v="0"/>
    <m/>
    <m/>
    <m/>
    <n v="417682.34"/>
    <n v="182066.66000000003"/>
    <s v="ZLIN"/>
    <n v="3"/>
    <n v="3"/>
  </r>
  <r>
    <s v="120501000344-0"/>
    <x v="24"/>
    <n v="321201"/>
    <s v="CARRETILLA PORTATIL ESPUMA"/>
    <s v="31.01.2008"/>
    <n v="33555178"/>
    <n v="28432250.059999999"/>
    <s v="ZLIN"/>
    <n v="10"/>
    <n v="11"/>
    <n v="0"/>
    <n v="0"/>
    <m/>
    <m/>
    <m/>
    <n v="-9012429.0099999998"/>
    <n v="-3928494.6899999995"/>
    <s v="ZLIN"/>
    <n v="3"/>
    <n v="3"/>
  </r>
  <r>
    <s v="120501000345-0"/>
    <x v="24"/>
    <n v="321201"/>
    <s v="CARRETILLA PORTATIL ESPUMA"/>
    <s v="30.03.1997"/>
    <n v="1068760.52"/>
    <n v="986863.16"/>
    <s v="ZLIN"/>
    <n v="21"/>
    <n v="9"/>
    <n v="0"/>
    <n v="0"/>
    <m/>
    <m/>
    <m/>
    <n v="313477.57"/>
    <n v="136644.07"/>
    <s v="ZLIN"/>
    <n v="3"/>
    <n v="3"/>
  </r>
  <r>
    <s v="120501000346-0"/>
    <x v="24"/>
    <n v="321201"/>
    <s v="CARRETILLA PORTATIL ESPUMA"/>
    <s v="31.07.2006"/>
    <n v="2337010"/>
    <n v="2023317.38"/>
    <s v="ZLIN"/>
    <n v="12"/>
    <n v="5"/>
    <n v="0"/>
    <n v="0"/>
    <m/>
    <m/>
    <m/>
    <n v="-115343.67"/>
    <n v="-50278.009999999995"/>
    <s v="ZLIN"/>
    <n v="3"/>
    <n v="3"/>
  </r>
  <r>
    <s v="120501000347-0"/>
    <x v="24"/>
    <n v="321201"/>
    <s v="EXTINTOR DE CARRETILLA"/>
    <s v="01.10.2015"/>
    <n v="1"/>
    <n v="1"/>
    <s v="ZLIN"/>
    <n v="0"/>
    <n v="1"/>
    <n v="0"/>
    <n v="0"/>
    <m/>
    <m/>
    <m/>
    <n v="464987.68"/>
    <n v="202686.93"/>
    <s v="ZLIN"/>
    <n v="3"/>
    <n v="3"/>
  </r>
  <r>
    <s v="120501000348-0"/>
    <x v="24"/>
    <n v="321201"/>
    <s v="EXTINTOR DE CARRETILLA"/>
    <s v="30.11.2007"/>
    <n v="992056"/>
    <n v="842874.64"/>
    <s v="ZLIN"/>
    <n v="11"/>
    <n v="1"/>
    <n v="0"/>
    <n v="0"/>
    <m/>
    <m/>
    <m/>
    <n v="237087.93"/>
    <n v="103346.01999999999"/>
    <s v="ZLIN"/>
    <n v="3"/>
    <n v="3"/>
  </r>
  <r>
    <s v="120501000349-0"/>
    <x v="24"/>
    <n v="321201"/>
    <s v="EXTINTOR DE CARRETILLA"/>
    <s v="01.10.2015"/>
    <n v="1"/>
    <n v="1"/>
    <s v="ZLIN"/>
    <n v="0"/>
    <n v="1"/>
    <n v="0"/>
    <n v="0"/>
    <m/>
    <m/>
    <m/>
    <n v="339611.81"/>
    <n v="148035.91999999998"/>
    <s v="ZLIN"/>
    <n v="3"/>
    <n v="3"/>
  </r>
  <r>
    <s v="120501000350-0"/>
    <x v="24"/>
    <n v="321201"/>
    <s v="EXTINTOR DE CARRETILLA"/>
    <s v="01.03.1995"/>
    <n v="356034.96"/>
    <n v="329892.54000000004"/>
    <s v="ZLIN"/>
    <n v="23"/>
    <n v="10"/>
    <n v="0"/>
    <n v="0"/>
    <m/>
    <m/>
    <m/>
    <n v="362977.91"/>
    <n v="158221.13999999998"/>
    <s v="ZLIN"/>
    <n v="3"/>
    <n v="3"/>
  </r>
  <r>
    <s v="120501000351-0"/>
    <x v="24"/>
    <n v="321201"/>
    <s v="EXTINTOR DE CARRETILLA"/>
    <s v="01.10.2015"/>
    <n v="1"/>
    <n v="1"/>
    <s v="ZLIN"/>
    <n v="0"/>
    <n v="1"/>
    <n v="0"/>
    <n v="0"/>
    <m/>
    <m/>
    <m/>
    <n v="339611.81"/>
    <n v="148035.91999999998"/>
    <s v="ZLIN"/>
    <n v="3"/>
    <n v="3"/>
  </r>
  <r>
    <s v="120501000352-0"/>
    <x v="24"/>
    <n v="321201"/>
    <s v="CARRETILLA PORTATIL ESPUMA"/>
    <s v="31.07.2006"/>
    <n v="2337010"/>
    <n v="1920218.42"/>
    <s v="ZLIN"/>
    <n v="13"/>
    <n v="1"/>
    <n v="0"/>
    <n v="0"/>
    <m/>
    <m/>
    <m/>
    <n v="-204855.94"/>
    <n v="-74096.83"/>
    <s v="ZLIN"/>
    <n v="3"/>
    <n v="11"/>
  </r>
  <r>
    <s v="120501000353-0"/>
    <x v="24"/>
    <n v="321201"/>
    <s v="CARRETILLA PORTATIL ESPUMA"/>
    <s v="31.12.2004"/>
    <n v="1871986.62"/>
    <n v="1574170.56"/>
    <s v="ZLIN"/>
    <n v="14"/>
    <n v="8"/>
    <n v="0"/>
    <n v="0"/>
    <m/>
    <m/>
    <m/>
    <n v="-13645.27"/>
    <n v="-4935.5200000000004"/>
    <s v="ZLIN"/>
    <n v="3"/>
    <n v="11"/>
  </r>
  <r>
    <s v="120501000354-0"/>
    <x v="24"/>
    <n v="321201"/>
    <s v="CARRETILLA PORTATIL ESPUMA"/>
    <s v="04.01.2013"/>
    <n v="2369350.34"/>
    <n v="1529580.6099999999"/>
    <s v="ZLIN"/>
    <n v="6"/>
    <n v="7"/>
    <n v="0"/>
    <n v="0"/>
    <m/>
    <m/>
    <m/>
    <n v="-884642.26"/>
    <n v="-319976.99"/>
    <s v="ZLIN"/>
    <n v="3"/>
    <n v="11"/>
  </r>
  <r>
    <s v="120501000355-0"/>
    <x v="24"/>
    <n v="321201"/>
    <s v="CARRETILLA PORTATIL ESPUMA"/>
    <s v="01.05.2009"/>
    <n v="3853612.32"/>
    <n v="2952364.28"/>
    <s v="ZLIN"/>
    <n v="10"/>
    <n v="4"/>
    <n v="0"/>
    <n v="0"/>
    <m/>
    <m/>
    <m/>
    <n v="-964578.18"/>
    <n v="-348889.9800000001"/>
    <s v="ZLIN"/>
    <n v="3"/>
    <n v="11"/>
  </r>
  <r>
    <s v="120501000356-0"/>
    <x v="24"/>
    <n v="321201"/>
    <s v="EXTINTOR DE CARRETILLA"/>
    <s v="01.10.2015"/>
    <n v="1"/>
    <n v="1"/>
    <s v="ZLIN"/>
    <n v="0"/>
    <n v="1"/>
    <n v="0"/>
    <n v="0"/>
    <m/>
    <m/>
    <m/>
    <n v="421313.98"/>
    <n v="152390.16999999998"/>
    <s v="ZLIN"/>
    <n v="3"/>
    <n v="11"/>
  </r>
  <r>
    <s v="120501000357-0"/>
    <x v="24"/>
    <n v="321201"/>
    <s v="EXTINTOR DE CARRETILLA"/>
    <s v="01.10.2015"/>
    <n v="1"/>
    <n v="1"/>
    <s v="ZLIN"/>
    <n v="0"/>
    <n v="1"/>
    <n v="0"/>
    <n v="0"/>
    <m/>
    <m/>
    <m/>
    <n v="421313.98"/>
    <n v="152390.16999999998"/>
    <s v="ZLIN"/>
    <n v="3"/>
    <n v="11"/>
  </r>
  <r>
    <s v="120501000358-0"/>
    <x v="24"/>
    <n v="321201"/>
    <s v="EXTINTOR DE CARRETILLA"/>
    <s v="01.10.2015"/>
    <n v="1"/>
    <n v="1"/>
    <s v="ZLIN"/>
    <n v="0"/>
    <n v="1"/>
    <n v="0"/>
    <n v="0"/>
    <m/>
    <m/>
    <m/>
    <n v="421313.98"/>
    <n v="152390.16999999998"/>
    <s v="ZLIN"/>
    <n v="3"/>
    <n v="11"/>
  </r>
  <r>
    <s v="120501000359-0"/>
    <x v="24"/>
    <n v="321201"/>
    <s v="EXTINTOR DE CARRETILLA"/>
    <s v="01.10.2015"/>
    <n v="1"/>
    <n v="1"/>
    <s v="ZLIN"/>
    <n v="0"/>
    <n v="1"/>
    <n v="0"/>
    <n v="0"/>
    <m/>
    <m/>
    <m/>
    <n v="421313.98"/>
    <n v="152390.16999999998"/>
    <s v="ZLIN"/>
    <n v="3"/>
    <n v="11"/>
  </r>
  <r>
    <s v="120501000360-0"/>
    <x v="24"/>
    <n v="321201"/>
    <s v="EXTINTOR DE CARRETILLA"/>
    <s v="30.05.1997"/>
    <n v="379320.21"/>
    <n v="339541.32"/>
    <s v="ZLIN"/>
    <n v="22"/>
    <n v="3"/>
    <n v="0"/>
    <n v="0"/>
    <m/>
    <m/>
    <m/>
    <n v="121807.96"/>
    <n v="44058.200000000012"/>
    <s v="ZLIN"/>
    <n v="3"/>
    <n v="11"/>
  </r>
  <r>
    <s v="120501000361-0"/>
    <x v="24"/>
    <n v="321201"/>
    <s v="CARRETILLA PORTATIL ESPUMA"/>
    <s v="31.12.2004"/>
    <n v="1871986.62"/>
    <n v="1574170.56"/>
    <s v="ZLIN"/>
    <n v="14"/>
    <n v="8"/>
    <n v="0"/>
    <n v="0"/>
    <m/>
    <m/>
    <m/>
    <n v="-13645.27"/>
    <n v="-4935.5200000000004"/>
    <s v="ZLIN"/>
    <n v="3"/>
    <n v="11"/>
  </r>
  <r>
    <s v="120501000362-0"/>
    <x v="24"/>
    <n v="321201"/>
    <s v="CARRETILLA PORTATIL ESPUMA"/>
    <s v="31.07.2006"/>
    <n v="2337010"/>
    <n v="1920218.42"/>
    <s v="ZLIN"/>
    <n v="13"/>
    <n v="1"/>
    <n v="0"/>
    <n v="0"/>
    <m/>
    <m/>
    <m/>
    <n v="-204855.94"/>
    <n v="-74096.83"/>
    <s v="ZLIN"/>
    <n v="3"/>
    <n v="11"/>
  </r>
  <r>
    <s v="120501000363-0"/>
    <x v="24"/>
    <n v="321201"/>
    <s v="EXTINTOR DE CARRETILLA"/>
    <s v="30.11.2007"/>
    <n v="992056"/>
    <n v="795051.98"/>
    <s v="ZLIN"/>
    <n v="11"/>
    <n v="9"/>
    <n v="0"/>
    <n v="0"/>
    <m/>
    <m/>
    <m/>
    <n v="319892.58"/>
    <n v="115705.83000000002"/>
    <s v="ZLIN"/>
    <n v="3"/>
    <n v="11"/>
  </r>
  <r>
    <s v="120501000364-0"/>
    <x v="24"/>
    <n v="321201"/>
    <s v="CARRETE DE MANGUERA"/>
    <s v="31.12.2006"/>
    <n v="1334142"/>
    <n v="1133106.9099999999"/>
    <s v="ZLIN"/>
    <n v="12"/>
    <n v="2"/>
    <n v="0"/>
    <n v="0"/>
    <m/>
    <m/>
    <m/>
    <n v="-249209.32"/>
    <n v="-103330.69"/>
    <s v="ZLIN"/>
    <n v="3"/>
    <n v="5"/>
  </r>
  <r>
    <s v="120501000365-0"/>
    <x v="24"/>
    <n v="321201"/>
    <s v="CARRETILLA PORTATIL ESPUMA"/>
    <s v="04.01.2013"/>
    <n v="2369350.34"/>
    <n v="1529580.6099999999"/>
    <s v="ZLIN"/>
    <n v="6"/>
    <n v="7"/>
    <n v="0"/>
    <n v="0"/>
    <m/>
    <m/>
    <m/>
    <n v="-884642.26"/>
    <n v="-319976.99"/>
    <s v="ZLIN"/>
    <n v="3"/>
    <n v="11"/>
  </r>
  <r>
    <s v="120501000366-0"/>
    <x v="24"/>
    <n v="321201"/>
    <s v="CARRETILLA PORTATIL ESPUMA"/>
    <s v="04.01.2013"/>
    <n v="2369350.34"/>
    <n v="1529580.6099999999"/>
    <s v="ZLIN"/>
    <n v="6"/>
    <n v="7"/>
    <n v="0"/>
    <n v="0"/>
    <m/>
    <m/>
    <m/>
    <n v="-884642.26"/>
    <n v="-319976.99"/>
    <s v="ZLIN"/>
    <n v="3"/>
    <n v="11"/>
  </r>
  <r>
    <s v="120501000367-0"/>
    <x v="24"/>
    <n v="321201"/>
    <s v="CARRETILLA PORTATIL ESPUMA"/>
    <s v="04.01.2013"/>
    <n v="2369350.34"/>
    <n v="1529580.6099999999"/>
    <s v="ZLIN"/>
    <n v="6"/>
    <n v="7"/>
    <n v="0"/>
    <n v="0"/>
    <m/>
    <m/>
    <m/>
    <n v="-884642.26"/>
    <n v="-319976.99"/>
    <s v="ZLIN"/>
    <n v="3"/>
    <n v="11"/>
  </r>
  <r>
    <s v="120501000368-0"/>
    <x v="24"/>
    <n v="321201"/>
    <s v="EXTINTOR DE CARRETILLA"/>
    <s v="01.10.2015"/>
    <n v="1"/>
    <n v="1"/>
    <s v="ZLIN"/>
    <n v="0"/>
    <n v="1"/>
    <n v="0"/>
    <n v="0"/>
    <m/>
    <m/>
    <m/>
    <n v="421313.98"/>
    <n v="152390.16999999998"/>
    <s v="ZLIN"/>
    <n v="3"/>
    <n v="11"/>
  </r>
  <r>
    <s v="120501000369-0"/>
    <x v="24"/>
    <n v="321201"/>
    <s v="EXTINTOR DE CARRETILLA"/>
    <s v="30.05.1997"/>
    <n v="379320.26"/>
    <n v="339541.35"/>
    <s v="ZLIN"/>
    <n v="22"/>
    <n v="3"/>
    <n v="0"/>
    <n v="0"/>
    <m/>
    <m/>
    <m/>
    <n v="121807.94"/>
    <n v="44058.19"/>
    <s v="ZLIN"/>
    <n v="3"/>
    <n v="11"/>
  </r>
  <r>
    <s v="120501000370-0"/>
    <x v="24"/>
    <n v="321201"/>
    <s v="EXTINTOR DE CARRETILLA"/>
    <s v="31.12.2006"/>
    <n v="16604445"/>
    <n v="13545731.449999999"/>
    <s v="ZLIN"/>
    <n v="12"/>
    <n v="8"/>
    <n v="0"/>
    <n v="0"/>
    <m/>
    <m/>
    <m/>
    <n v="-4494475.6500000004"/>
    <n v="-1625661.4100000001"/>
    <s v="ZLIN"/>
    <n v="3"/>
    <n v="11"/>
  </r>
  <r>
    <s v="120501000371-0"/>
    <x v="24"/>
    <n v="321201"/>
    <s v="EXTINTOR DE CARRETILLA"/>
    <s v="04.01.2013"/>
    <n v="2369350.34"/>
    <n v="1529580.6099999999"/>
    <s v="ZLIN"/>
    <n v="6"/>
    <n v="7"/>
    <n v="0"/>
    <n v="0"/>
    <m/>
    <m/>
    <m/>
    <n v="-884642.26"/>
    <n v="-319976.99"/>
    <s v="ZLIN"/>
    <n v="3"/>
    <n v="11"/>
  </r>
  <r>
    <s v="120501000372-0"/>
    <x v="24"/>
    <n v="321201"/>
    <s v="EXTINTOR DE CARRETILLA"/>
    <s v="31.12.2004"/>
    <n v="1871986.62"/>
    <n v="1574170.56"/>
    <s v="ZLIN"/>
    <n v="14"/>
    <n v="8"/>
    <n v="0"/>
    <n v="0"/>
    <m/>
    <m/>
    <m/>
    <n v="-13645.27"/>
    <n v="-4935.5200000000004"/>
    <s v="ZLIN"/>
    <n v="3"/>
    <n v="11"/>
  </r>
  <r>
    <s v="120501000373-0"/>
    <x v="24"/>
    <n v="321201"/>
    <s v="BOMBA"/>
    <s v="30.11.2003"/>
    <n v="7900815.5700000003"/>
    <n v="7146243.29"/>
    <s v="ZLIN"/>
    <n v="14"/>
    <n v="10"/>
    <n v="0"/>
    <n v="0"/>
    <m/>
    <m/>
    <m/>
    <n v="2745809.1"/>
    <n v="1296632.08"/>
    <s v="ZLIN"/>
    <n v="3"/>
    <n v="0"/>
  </r>
  <r>
    <s v="120501000373-1"/>
    <x v="24"/>
    <n v="321201"/>
    <s v="MOTOR"/>
    <s v="30.11.2003"/>
    <n v="170658.12"/>
    <n v="154359.31"/>
    <s v="ZLIN"/>
    <n v="14"/>
    <n v="10"/>
    <n v="0"/>
    <n v="0"/>
    <m/>
    <m/>
    <m/>
    <n v="59309.64"/>
    <n v="28007.329999999998"/>
    <s v="ZLIN"/>
    <n v="3"/>
    <n v="0"/>
  </r>
  <r>
    <s v="120501000373-2"/>
    <x v="24"/>
    <n v="322321"/>
    <s v="RECIPIENTE"/>
    <s v="30.11.2003"/>
    <n v="909932.44"/>
    <n v="771048.0199999999"/>
    <s v="ZLIN"/>
    <n v="15"/>
    <n v="10"/>
    <n v="0"/>
    <n v="0"/>
    <m/>
    <m/>
    <m/>
    <n v="269741.17"/>
    <n v="95533.329999999987"/>
    <s v="ZLIN"/>
    <n v="4"/>
    <n v="0"/>
  </r>
  <r>
    <s v="120501000373-3"/>
    <x v="24"/>
    <n v="322321"/>
    <s v="CASETA"/>
    <s v="01.07.1986"/>
    <n v="1008.92"/>
    <n v="217.4799999999999"/>
    <s v="ZLIN"/>
    <n v="62"/>
    <n v="3"/>
    <n v="0"/>
    <n v="0"/>
    <m/>
    <m/>
    <m/>
    <n v="7272586.79"/>
    <n v="312207.00999999978"/>
    <s v="ZLIN"/>
    <n v="33"/>
    <n v="0"/>
  </r>
  <r>
    <s v="120501000374-0"/>
    <x v="24"/>
    <n v="321201"/>
    <s v="EXTINTOR DE CARRETILLA"/>
    <s v="01.10.2015"/>
    <n v="1"/>
    <n v="1"/>
    <s v="ZLIN"/>
    <n v="0"/>
    <n v="1"/>
    <n v="0"/>
    <n v="0"/>
    <m/>
    <m/>
    <m/>
    <n v="512341.3"/>
    <n v="147623.76"/>
    <s v="ZLIN"/>
    <n v="4"/>
    <n v="11"/>
  </r>
  <r>
    <s v="120501000375-0"/>
    <x v="24"/>
    <n v="321201"/>
    <s v="CARRETILLA PORTATIL ESPUMA"/>
    <s v="04.01.2013"/>
    <n v="2369350.34"/>
    <n v="1529580.6099999999"/>
    <s v="ZLIN"/>
    <n v="6"/>
    <n v="7"/>
    <n v="0"/>
    <n v="0"/>
    <m/>
    <m/>
    <m/>
    <n v="-884642.26"/>
    <n v="-319976.99"/>
    <s v="ZLIN"/>
    <n v="3"/>
    <n v="11"/>
  </r>
  <r>
    <s v="120501000376-0"/>
    <x v="24"/>
    <n v="321201"/>
    <s v="EXTINTOR DE CARRETILLA"/>
    <s v="01.10.2015"/>
    <n v="1"/>
    <n v="1"/>
    <s v="ZLIN"/>
    <n v="0"/>
    <n v="1"/>
    <n v="0"/>
    <n v="0"/>
    <m/>
    <m/>
    <m/>
    <n v="512341.3"/>
    <n v="147623.76"/>
    <s v="ZLIN"/>
    <n v="4"/>
    <n v="11"/>
  </r>
  <r>
    <s v="120501000377-0"/>
    <x v="24"/>
    <n v="321201"/>
    <s v="EXTINTOR DE CARRETILLA"/>
    <s v="01.10.2015"/>
    <n v="1"/>
    <n v="1"/>
    <s v="ZLIN"/>
    <n v="0"/>
    <n v="1"/>
    <n v="0"/>
    <n v="0"/>
    <m/>
    <m/>
    <m/>
    <n v="512341.3"/>
    <n v="147623.76"/>
    <s v="ZLIN"/>
    <n v="4"/>
    <n v="11"/>
  </r>
  <r>
    <s v="120501000378-0"/>
    <x v="24"/>
    <n v="321201"/>
    <s v="EXTINTOR DE CARRETILLA"/>
    <s v="04.01.2013"/>
    <n v="2369350.34"/>
    <n v="1327877.6599999997"/>
    <s v="ZLIN"/>
    <n v="7"/>
    <n v="7"/>
    <n v="0"/>
    <n v="0"/>
    <m/>
    <m/>
    <m/>
    <n v="-971757.26"/>
    <n v="-279997.84999999998"/>
    <s v="ZLIN"/>
    <n v="4"/>
    <n v="11"/>
  </r>
  <r>
    <s v="120501000379-0"/>
    <x v="24"/>
    <n v="321201"/>
    <s v="CARRETILLA PORTATIL ESPUMA"/>
    <s v="31.12.2004"/>
    <n v="1871986.62"/>
    <n v="1649131.07"/>
    <s v="ZLIN"/>
    <n v="14"/>
    <n v="0"/>
    <n v="0"/>
    <n v="0"/>
    <m/>
    <m/>
    <m/>
    <n v="52704.91"/>
    <n v="22973.930000000004"/>
    <s v="ZLIN"/>
    <n v="3"/>
    <n v="3"/>
  </r>
  <r>
    <s v="120501000380-0"/>
    <x v="24"/>
    <n v="321201"/>
    <s v="EXTINTOR DE CARRETILLA"/>
    <s v="01.10.2015"/>
    <n v="1"/>
    <n v="1"/>
    <s v="ZLIN"/>
    <n v="0"/>
    <n v="1"/>
    <n v="0"/>
    <n v="0"/>
    <m/>
    <m/>
    <m/>
    <n v="512341.3"/>
    <n v="147623.76"/>
    <s v="ZLIN"/>
    <n v="4"/>
    <n v="11"/>
  </r>
  <r>
    <s v="120501000381-0"/>
    <x v="24"/>
    <n v="322321"/>
    <s v="BOMBA"/>
    <s v="06.01.2012"/>
    <n v="16026597.16"/>
    <n v="5939268.3499999996"/>
    <s v="ZLIN"/>
    <n v="14"/>
    <n v="2"/>
    <n v="0"/>
    <n v="0"/>
    <m/>
    <m/>
    <m/>
    <n v="-6894224.3899999997"/>
    <n v="-930173.13999999966"/>
    <s v="ZLIN"/>
    <n v="10"/>
    <n v="6"/>
  </r>
  <r>
    <s v="120501000381-1"/>
    <x v="24"/>
    <n v="322321"/>
    <s v="MOTOR"/>
    <s v="06.01.2012"/>
    <n v="11092213.689999999"/>
    <n v="4110643.8899999997"/>
    <s v="ZLIN"/>
    <n v="14"/>
    <n v="2"/>
    <n v="0"/>
    <n v="0"/>
    <m/>
    <m/>
    <m/>
    <n v="-4771581.2300000004"/>
    <n v="-643784.77000000048"/>
    <s v="ZLIN"/>
    <n v="10"/>
    <n v="6"/>
  </r>
  <r>
    <s v="120501000381-2"/>
    <x v="24"/>
    <n v="322321"/>
    <s v="MOTOR"/>
    <s v="06.01.2012"/>
    <n v="3710251.41"/>
    <n v="1374975.52"/>
    <s v="ZLIN"/>
    <n v="14"/>
    <n v="2"/>
    <n v="0"/>
    <n v="0"/>
    <m/>
    <m/>
    <m/>
    <n v="-1596053.46"/>
    <n v="-215340.54000000004"/>
    <s v="ZLIN"/>
    <n v="10"/>
    <n v="6"/>
  </r>
  <r>
    <s v="120501000381-3"/>
    <x v="24"/>
    <n v="322321"/>
    <s v="BOMBA"/>
    <s v="06.01.2012"/>
    <n v="16026597.16"/>
    <n v="5939268.3499999996"/>
    <s v="ZLIN"/>
    <n v="14"/>
    <n v="2"/>
    <n v="0"/>
    <n v="0"/>
    <m/>
    <m/>
    <m/>
    <n v="-6894224.3899999997"/>
    <n v="-930173.13999999966"/>
    <s v="ZLIN"/>
    <n v="10"/>
    <n v="6"/>
  </r>
  <r>
    <s v="120501000381-4"/>
    <x v="24"/>
    <n v="322321"/>
    <s v="RECIPIENTE"/>
    <s v="31.12.2006"/>
    <n v="2018793"/>
    <n v="550579.8899999999"/>
    <s v="ZLIN"/>
    <n v="19"/>
    <n v="3"/>
    <n v="0"/>
    <n v="0"/>
    <m/>
    <m/>
    <m/>
    <n v="2485528.56"/>
    <n v="335349.10000000009"/>
    <s v="ZLIN"/>
    <n v="10"/>
    <n v="6"/>
  </r>
  <r>
    <s v="120501000381-5"/>
    <x v="24"/>
    <n v="322321"/>
    <s v="TABLERO"/>
    <s v="06.01.2012"/>
    <n v="34986846.920000002"/>
    <n v="12965713.850000001"/>
    <s v="ZLIN"/>
    <n v="14"/>
    <n v="2"/>
    <n v="0"/>
    <n v="0"/>
    <m/>
    <m/>
    <m/>
    <n v="-15050429.67"/>
    <n v="-2030613.5199999996"/>
    <s v="ZLIN"/>
    <n v="10"/>
    <n v="6"/>
  </r>
  <r>
    <s v="120501000381-6"/>
    <x v="24"/>
    <n v="322321"/>
    <s v="CASETA"/>
    <s v="01.07.1986"/>
    <n v="2609.65"/>
    <n v="235.20000000000027"/>
    <s v="ZLIN"/>
    <n v="58"/>
    <n v="3"/>
    <n v="0"/>
    <n v="0"/>
    <m/>
    <m/>
    <m/>
    <n v="18810815.989999998"/>
    <n v="918919.1799999997"/>
    <s v="ZLIN"/>
    <n v="29"/>
    <n v="0"/>
  </r>
  <r>
    <s v="120501000382-0"/>
    <x v="24"/>
    <n v="322321"/>
    <s v="BOMBA"/>
    <s v="30.03.1997"/>
    <n v="895100.65"/>
    <n v="820225.31"/>
    <s v="ZLIN"/>
    <n v="21"/>
    <n v="11"/>
    <n v="0"/>
    <n v="0"/>
    <m/>
    <m/>
    <m/>
    <n v="6318176.7400000002"/>
    <n v="2619731.8200000003"/>
    <s v="ZLIN"/>
    <n v="3"/>
    <n v="5"/>
  </r>
  <r>
    <s v="120501000382-1"/>
    <x v="24"/>
    <n v="322321"/>
    <s v="MOTOR"/>
    <s v="30.03.1997"/>
    <n v="107644.5"/>
    <n v="85056.790000000008"/>
    <s v="ZLIN"/>
    <n v="25"/>
    <n v="5"/>
    <n v="0"/>
    <n v="0"/>
    <m/>
    <m/>
    <m/>
    <n v="747196.74"/>
    <n v="153040.29000000004"/>
    <s v="ZLIN"/>
    <n v="6"/>
    <n v="11"/>
  </r>
  <r>
    <s v="120501000382-2"/>
    <x v="24"/>
    <n v="322321"/>
    <s v="RECIPIENTE"/>
    <s v="30.03.1997"/>
    <n v="60923.12"/>
    <n v="56908.800000000003"/>
    <s v="ZLIN"/>
    <n v="21"/>
    <n v="6"/>
    <n v="0"/>
    <n v="0"/>
    <m/>
    <m/>
    <m/>
    <n v="431038.85"/>
    <n v="203546.12999999998"/>
    <s v="ZLIN"/>
    <n v="3"/>
    <n v="0"/>
  </r>
  <r>
    <s v="120501000383-0"/>
    <x v="24"/>
    <n v="321201"/>
    <s v="CARRETILLA PORTATIL ESPUMA"/>
    <s v="04.01.2013"/>
    <n v="2369350.34"/>
    <n v="1529580.6099999999"/>
    <s v="ZLIN"/>
    <n v="6"/>
    <n v="7"/>
    <n v="0"/>
    <n v="0"/>
    <m/>
    <m/>
    <m/>
    <n v="-884642.26"/>
    <n v="-319976.99"/>
    <s v="ZLIN"/>
    <n v="3"/>
    <n v="11"/>
  </r>
  <r>
    <s v="120501000384-0"/>
    <x v="24"/>
    <n v="321201"/>
    <s v="EXTINTOR DE CARRETILLA"/>
    <s v="01.10.2015"/>
    <n v="1"/>
    <n v="1"/>
    <s v="ZLIN"/>
    <n v="0"/>
    <n v="1"/>
    <n v="0"/>
    <n v="0"/>
    <m/>
    <m/>
    <m/>
    <n v="185738.33"/>
    <n v="67181.949999999983"/>
    <s v="ZLIN"/>
    <n v="3"/>
    <n v="11"/>
  </r>
  <r>
    <s v="120501000385-0"/>
    <x v="24"/>
    <n v="321201"/>
    <s v="EXTINTOR DE CARRETILLA"/>
    <s v="01.10.2015"/>
    <n v="1"/>
    <n v="1"/>
    <s v="ZLIN"/>
    <n v="0"/>
    <n v="1"/>
    <n v="0"/>
    <n v="0"/>
    <m/>
    <m/>
    <m/>
    <n v="741543.51"/>
    <n v="268217.87"/>
    <s v="ZLIN"/>
    <n v="3"/>
    <n v="11"/>
  </r>
  <r>
    <s v="120501000386-0"/>
    <x v="24"/>
    <n v="322321"/>
    <s v="BOMBA"/>
    <s v="01.12.1993"/>
    <n v="4980426.01"/>
    <n v="4498449.3"/>
    <s v="ZLIN"/>
    <n v="25"/>
    <n v="10"/>
    <n v="0"/>
    <n v="0"/>
    <m/>
    <m/>
    <m/>
    <n v="629199.26"/>
    <n v="222841.40000000002"/>
    <s v="ZLIN"/>
    <n v="4"/>
    <n v="0"/>
  </r>
  <r>
    <s v="120501000386-1"/>
    <x v="24"/>
    <n v="322321"/>
    <s v="MOTOR"/>
    <s v="01.12.1993"/>
    <n v="1590791.92"/>
    <n v="1436844.31"/>
    <s v="ZLIN"/>
    <n v="25"/>
    <n v="10"/>
    <n v="0"/>
    <n v="0"/>
    <m/>
    <m/>
    <m/>
    <n v="200971.78"/>
    <n v="71177.509999999995"/>
    <s v="ZLIN"/>
    <n v="4"/>
    <n v="0"/>
  </r>
  <r>
    <s v="120501000386-2"/>
    <x v="24"/>
    <n v="322321"/>
    <s v="RECIPIENTE"/>
    <s v="31.12.2006"/>
    <n v="1554315"/>
    <n v="1554315"/>
    <s v="ZLIN"/>
    <n v="16"/>
    <n v="6"/>
    <n v="0"/>
    <n v="0"/>
    <m/>
    <m/>
    <m/>
    <n v="3253455.17"/>
    <n v="594717.62000000011"/>
    <s v="ZLIN"/>
    <n v="7"/>
    <n v="9"/>
  </r>
  <r>
    <s v="120501000386-3"/>
    <x v="24"/>
    <n v="322321"/>
    <s v="RECIPIENTE"/>
    <s v="01.12.1993"/>
    <n v="3404790.45"/>
    <n v="3075294.6"/>
    <s v="ZLIN"/>
    <n v="25"/>
    <n v="10"/>
    <n v="0"/>
    <n v="0"/>
    <m/>
    <m/>
    <m/>
    <n v="430142.26"/>
    <n v="152342.04999999999"/>
    <s v="ZLIN"/>
    <n v="4"/>
    <n v="0"/>
  </r>
  <r>
    <s v="120501000386-4"/>
    <x v="24"/>
    <n v="322321"/>
    <s v="CASETA"/>
    <s v="01.07.1986"/>
    <n v="603.27"/>
    <n v="245.93"/>
    <s v="ZLIN"/>
    <n v="57"/>
    <n v="3"/>
    <n v="0"/>
    <n v="0"/>
    <m/>
    <m/>
    <m/>
    <n v="4348658.78"/>
    <n v="220021.43000000017"/>
    <s v="ZLIN"/>
    <n v="28"/>
    <n v="0"/>
  </r>
  <r>
    <s v="120501000387-0"/>
    <x v="24"/>
    <n v="322321"/>
    <s v="EXTINTOR DE CARRETILLA"/>
    <s v="30.12.1996"/>
    <n v="597319.29"/>
    <n v="552067.83000000007"/>
    <s v="ZLIN"/>
    <n v="22"/>
    <n v="0"/>
    <n v="0"/>
    <n v="0"/>
    <m/>
    <m/>
    <m/>
    <n v="66004.33"/>
    <n v="28771.120000000003"/>
    <s v="ZLIN"/>
    <n v="3"/>
    <n v="3"/>
  </r>
  <r>
    <s v="120501000388-0"/>
    <x v="24"/>
    <n v="322321"/>
    <s v="REDUCTOR"/>
    <s v="01.12.1991"/>
    <n v="28756.16"/>
    <n v="24555.84"/>
    <s v="ZLIN"/>
    <n v="29"/>
    <n v="8"/>
    <n v="0"/>
    <n v="0"/>
    <m/>
    <m/>
    <m/>
    <n v="87680.08"/>
    <n v="21293.729999999996"/>
    <s v="ZLIN"/>
    <n v="5"/>
    <n v="10"/>
  </r>
  <r>
    <s v="120501000389-0"/>
    <x v="24"/>
    <n v="322321"/>
    <s v="BOMBA"/>
    <s v="30.11.2003"/>
    <n v="1742706.05"/>
    <n v="1476714.08"/>
    <s v="ZLIN"/>
    <n v="15"/>
    <n v="10"/>
    <n v="0"/>
    <n v="0"/>
    <m/>
    <m/>
    <m/>
    <n v="192437.55"/>
    <n v="68154.969999999987"/>
    <s v="ZLIN"/>
    <n v="4"/>
    <n v="0"/>
  </r>
  <r>
    <s v="120501000390-0"/>
    <x v="24"/>
    <n v="322321"/>
    <s v="BOMBA"/>
    <s v="01.12.1991"/>
    <n v="6867767.7199999997"/>
    <n v="6250902.3599999994"/>
    <s v="ZLIN"/>
    <n v="27"/>
    <n v="10"/>
    <n v="0"/>
    <n v="0"/>
    <m/>
    <m/>
    <m/>
    <n v="21305113.27"/>
    <n v="7545560.959999999"/>
    <s v="ZLIN"/>
    <n v="4"/>
    <n v="0"/>
  </r>
  <r>
    <s v="120501000391-0"/>
    <x v="24"/>
    <n v="322321"/>
    <s v="BOMBA"/>
    <s v="01.12.1991"/>
    <n v="227721.79"/>
    <n v="214992"/>
    <s v="ZLIN"/>
    <n v="26"/>
    <n v="10"/>
    <n v="0"/>
    <n v="0"/>
    <m/>
    <m/>
    <m/>
    <n v="713728.35"/>
    <n v="337038.38999999996"/>
    <s v="ZLIN"/>
    <n v="3"/>
    <n v="0"/>
  </r>
  <r>
    <s v="120501000392-0"/>
    <x v="24"/>
    <n v="322321"/>
    <s v="BOMBA"/>
    <s v="01.12.1991"/>
    <n v="1598984.4"/>
    <n v="1455363.04"/>
    <s v="ZLIN"/>
    <n v="27"/>
    <n v="10"/>
    <n v="0"/>
    <n v="0"/>
    <m/>
    <m/>
    <m/>
    <n v="4960351.7699999996"/>
    <n v="1756791.2499999995"/>
    <s v="ZLIN"/>
    <n v="4"/>
    <n v="0"/>
  </r>
  <r>
    <s v="120501000393-0"/>
    <x v="24"/>
    <n v="322321"/>
    <s v="BOMBA"/>
    <s v="01.12.1991"/>
    <n v="62484160.259999998"/>
    <n v="56871810.549999997"/>
    <s v="ZLIN"/>
    <n v="27"/>
    <n v="10"/>
    <n v="0"/>
    <n v="0"/>
    <m/>
    <m/>
    <m/>
    <n v="-6914928.3399999999"/>
    <n v="-2449037.12"/>
    <s v="ZLIN"/>
    <n v="4"/>
    <n v="0"/>
  </r>
  <r>
    <s v="120501000394-0"/>
    <x v="24"/>
    <n v="322321"/>
    <s v="BOMBA"/>
    <s v="01.12.1991"/>
    <n v="270664.42"/>
    <n v="246353.24"/>
    <s v="ZLIN"/>
    <n v="27"/>
    <n v="10"/>
    <n v="0"/>
    <n v="0"/>
    <m/>
    <m/>
    <m/>
    <n v="839652.18"/>
    <n v="297376.81000000006"/>
    <s v="ZLIN"/>
    <n v="4"/>
    <n v="0"/>
  </r>
  <r>
    <s v="120501000395-0"/>
    <x v="24"/>
    <n v="322321"/>
    <s v="BOMBA"/>
    <s v="01.12.1991"/>
    <n v="270664.42"/>
    <n v="246353.24"/>
    <s v="ZLIN"/>
    <n v="27"/>
    <n v="10"/>
    <n v="0"/>
    <n v="0"/>
    <m/>
    <m/>
    <m/>
    <n v="839652.18"/>
    <n v="297376.81000000006"/>
    <s v="ZLIN"/>
    <n v="4"/>
    <n v="0"/>
  </r>
  <r>
    <s v="120501000396-0"/>
    <x v="24"/>
    <n v="322321"/>
    <s v="MOTOR"/>
    <s v="01.12.1991"/>
    <n v="173971.43"/>
    <n v="121860.16999999998"/>
    <s v="ZLIN"/>
    <n v="36"/>
    <n v="2"/>
    <n v="0"/>
    <n v="0"/>
    <m/>
    <m/>
    <m/>
    <n v="505247.44"/>
    <n v="58035.179999999993"/>
    <s v="ZLIN"/>
    <n v="12"/>
    <n v="4"/>
  </r>
  <r>
    <s v="120501000397-0"/>
    <x v="24"/>
    <n v="322321"/>
    <s v="MOTOR"/>
    <s v="01.09.1993"/>
    <n v="168182.6"/>
    <n v="152062.86000000002"/>
    <s v="ZLIN"/>
    <n v="26"/>
    <n v="1"/>
    <n v="0"/>
    <n v="0"/>
    <m/>
    <m/>
    <m/>
    <n v="206368.2"/>
    <n v="73088.74000000002"/>
    <s v="ZLIN"/>
    <n v="4"/>
    <n v="0"/>
  </r>
  <r>
    <s v="120501000398-0"/>
    <x v="24"/>
    <n v="322321"/>
    <s v="MOTOR"/>
    <s v="01.12.1993"/>
    <n v="971444.1"/>
    <n v="877433.39"/>
    <s v="ZLIN"/>
    <n v="25"/>
    <n v="10"/>
    <n v="0"/>
    <n v="0"/>
    <m/>
    <m/>
    <m/>
    <n v="122726.84"/>
    <n v="43465.759999999995"/>
    <s v="ZLIN"/>
    <n v="4"/>
    <n v="0"/>
  </r>
  <r>
    <s v="120501000399-0"/>
    <x v="24"/>
    <n v="322321"/>
    <s v="MOTOR"/>
    <s v="01.12.1993"/>
    <n v="11780850.32"/>
    <n v="10640768.030000001"/>
    <s v="ZLIN"/>
    <n v="25"/>
    <n v="10"/>
    <n v="0"/>
    <n v="0"/>
    <m/>
    <m/>
    <m/>
    <n v="1488326.97"/>
    <n v="527115.79999999993"/>
    <s v="ZLIN"/>
    <n v="4"/>
    <n v="0"/>
  </r>
  <r>
    <s v="120501000400-0"/>
    <x v="24"/>
    <n v="321201"/>
    <s v="BOMBA"/>
    <s v="31.12.2003"/>
    <n v="3447328.68"/>
    <n v="2565453.89"/>
    <s v="ZLIN"/>
    <n v="17"/>
    <n v="11"/>
    <n v="0"/>
    <n v="0"/>
    <m/>
    <m/>
    <m/>
    <n v="11253935.23"/>
    <n v="2585363.5"/>
    <s v="ZLIN"/>
    <n v="6"/>
    <n v="2"/>
  </r>
  <r>
    <s v="120501000401-0"/>
    <x v="24"/>
    <n v="321201"/>
    <s v="EXTINTOR DE CARRETILLA"/>
    <s v="01.10.2015"/>
    <n v="1"/>
    <n v="1"/>
    <s v="ZLIN"/>
    <n v="0"/>
    <n v="1"/>
    <n v="0"/>
    <n v="0"/>
    <m/>
    <m/>
    <m/>
    <n v="313637.34999999998"/>
    <n v="70155.729999999981"/>
    <s v="ZLIN"/>
    <n v="6"/>
    <n v="4"/>
  </r>
  <r>
    <s v="120501000402-0"/>
    <x v="24"/>
    <n v="322201"/>
    <s v="MONITOR LANZA CHORRO"/>
    <s v="01.11.1989"/>
    <n v="25293.67"/>
    <n v="23179.98"/>
    <s v="ZLIN"/>
    <n v="29"/>
    <n v="11"/>
    <n v="0"/>
    <n v="0"/>
    <m/>
    <m/>
    <m/>
    <n v="1171162.72"/>
    <n v="414786.78999999992"/>
    <s v="ZLIN"/>
    <n v="4"/>
    <n v="0"/>
  </r>
  <r>
    <s v="120501000403-0"/>
    <x v="24"/>
    <n v="321201"/>
    <s v="EXTINTOR DE CARRETILLA"/>
    <s v="01.10.2015"/>
    <n v="1"/>
    <n v="1"/>
    <s v="ZLIN"/>
    <n v="0"/>
    <n v="1"/>
    <n v="0"/>
    <n v="0"/>
    <m/>
    <m/>
    <m/>
    <n v="268156.01"/>
    <n v="69070.49000000002"/>
    <s v="ZLIN"/>
    <n v="5"/>
    <n v="6"/>
  </r>
  <r>
    <s v="120501000404-0"/>
    <x v="24"/>
    <n v="322321"/>
    <s v="MONITOR LANZA CHORRO"/>
    <s v="30.11.2008"/>
    <n v="50705021.93"/>
    <n v="25995975.73"/>
    <s v="ZLIN"/>
    <n v="16"/>
    <n v="5"/>
    <n v="0"/>
    <n v="0"/>
    <m/>
    <m/>
    <m/>
    <n v="-23941130.629999999"/>
    <n v="-3539123.66"/>
    <s v="ZLIN"/>
    <n v="9"/>
    <n v="7"/>
  </r>
  <r>
    <s v="120501000405-0"/>
    <x v="24"/>
    <n v="322321"/>
    <s v="RECIPIENTE"/>
    <s v="31.12.2005"/>
    <n v="15187410.4"/>
    <n v="6599002.6100000013"/>
    <s v="ZLIN"/>
    <n v="26"/>
    <n v="1"/>
    <n v="0"/>
    <n v="0"/>
    <m/>
    <m/>
    <m/>
    <n v="-8824485.6500000004"/>
    <n v="-765389.06000000052"/>
    <s v="ZLIN"/>
    <n v="16"/>
    <n v="4"/>
  </r>
  <r>
    <s v="120501000406-0"/>
    <x v="24"/>
    <n v="322321"/>
    <s v="EXTINTOR DE CARRETILLA"/>
    <s v="31.08.2014"/>
    <n v="95845.21"/>
    <n v="30670.470000000008"/>
    <s v="ZLIN"/>
    <n v="8"/>
    <n v="4"/>
    <n v="0"/>
    <n v="0"/>
    <m/>
    <m/>
    <m/>
    <n v="279543.2"/>
    <n v="54623.380000000005"/>
    <s v="ZLIN"/>
    <n v="7"/>
    <n v="3"/>
  </r>
  <r>
    <s v="120501000407-0"/>
    <x v="24"/>
    <n v="322321"/>
    <s v="EXTINTOR DE CARRETILLA"/>
    <s v="31.08.2014"/>
    <n v="95845.21"/>
    <n v="30670.470000000008"/>
    <s v="ZLIN"/>
    <n v="8"/>
    <n v="4"/>
    <n v="0"/>
    <n v="0"/>
    <m/>
    <m/>
    <m/>
    <n v="279543.2"/>
    <n v="54623.380000000005"/>
    <s v="ZLIN"/>
    <n v="7"/>
    <n v="3"/>
  </r>
  <r>
    <s v="120501000408-0"/>
    <x v="24"/>
    <n v="341202"/>
    <s v="MONITOR LANZA CHORRO"/>
    <s v="30.04.1999"/>
    <n v="84599.66"/>
    <n v="76779.53"/>
    <s v="ZLIN"/>
    <n v="19"/>
    <n v="10"/>
    <n v="0"/>
    <n v="0"/>
    <m/>
    <m/>
    <m/>
    <n v="1650923.2"/>
    <n v="684529.13"/>
    <s v="ZLIN"/>
    <n v="3"/>
    <n v="5"/>
  </r>
  <r>
    <s v="120501000409-0"/>
    <x v="24"/>
    <n v="341202"/>
    <s v="MONITOR LANZA CHORRO"/>
    <s v="30.11.2006"/>
    <n v="270084.94"/>
    <n v="161534.06"/>
    <s v="ZLIN"/>
    <n v="17"/>
    <n v="5"/>
    <n v="0"/>
    <n v="0"/>
    <m/>
    <m/>
    <m/>
    <n v="4457339.74"/>
    <n v="735677.43000000017"/>
    <s v="ZLIN"/>
    <n v="8"/>
    <n v="7"/>
  </r>
  <r>
    <s v="120501000410-0"/>
    <x v="24"/>
    <n v="341202"/>
    <s v="MONITOR LANZA CHORRO"/>
    <s v="30.11.2006"/>
    <n v="185646"/>
    <n v="111032.29"/>
    <s v="ZLIN"/>
    <n v="17"/>
    <n v="5"/>
    <n v="0"/>
    <n v="0"/>
    <m/>
    <m/>
    <m/>
    <n v="4498145.1500000004"/>
    <n v="742412.31000000052"/>
    <s v="ZLIN"/>
    <n v="8"/>
    <n v="7"/>
  </r>
  <r>
    <s v="120501000411-0"/>
    <x v="24"/>
    <n v="322321"/>
    <s v="BOMBA"/>
    <s v="06.01.2011"/>
    <n v="241056.72"/>
    <n v="68482"/>
    <s v="ZLIN"/>
    <n v="22"/>
    <n v="0"/>
    <n v="0"/>
    <n v="0"/>
    <m/>
    <m/>
    <m/>
    <n v="32823787.859999999"/>
    <n v="2682713.4299999997"/>
    <s v="ZLIN"/>
    <n v="17"/>
    <n v="4"/>
  </r>
  <r>
    <s v="120501000411-1"/>
    <x v="24"/>
    <n v="322321"/>
    <s v="RECIPIENTE"/>
    <s v="18.04.2013"/>
    <n v="17777.54"/>
    <n v="4128.43"/>
    <s v="ZLIN"/>
    <n v="19"/>
    <n v="9"/>
    <n v="0"/>
    <n v="0"/>
    <m/>
    <m/>
    <m/>
    <n v="372112.87"/>
    <n v="30413.070000000007"/>
    <s v="ZLIN"/>
    <n v="17"/>
    <n v="4"/>
  </r>
  <r>
    <s v="120501000411-2"/>
    <x v="24"/>
    <n v="322321"/>
    <s v="PANEL ELECTRICO"/>
    <s v="01.12.1991"/>
    <n v="8017393.1399999997"/>
    <n v="1385494.1899999995"/>
    <s v="ZLIN"/>
    <n v="36"/>
    <n v="2"/>
    <n v="0"/>
    <n v="0"/>
    <m/>
    <m/>
    <m/>
    <n v="19053720.329999998"/>
    <n v="2188603"/>
    <s v="ZLIN"/>
    <n v="12"/>
    <n v="4"/>
  </r>
  <r>
    <s v="120501000412-0"/>
    <x v="24"/>
    <n v="322321"/>
    <s v="BOMBA"/>
    <s v="01.12.1991"/>
    <n v="1497379.25"/>
    <n v="1362884.1099999999"/>
    <s v="ZLIN"/>
    <n v="27"/>
    <n v="10"/>
    <n v="0"/>
    <n v="0"/>
    <m/>
    <m/>
    <m/>
    <n v="4645153.3899999997"/>
    <n v="1645158.4999999995"/>
    <s v="ZLIN"/>
    <n v="4"/>
    <n v="0"/>
  </r>
  <r>
    <s v="120501000412-1"/>
    <x v="24"/>
    <n v="322321"/>
    <s v="RECIPIENTE"/>
    <s v="01.12.1991"/>
    <n v="22790.87"/>
    <n v="20743.78"/>
    <s v="ZLIN"/>
    <n v="27"/>
    <n v="10"/>
    <n v="0"/>
    <n v="0"/>
    <m/>
    <m/>
    <m/>
    <n v="70701.59"/>
    <n v="25040.149999999994"/>
    <s v="ZLIN"/>
    <n v="4"/>
    <n v="0"/>
  </r>
  <r>
    <s v="120501000412-2"/>
    <x v="24"/>
    <n v="322321"/>
    <s v="RECIPIENTE"/>
    <s v="31.12.2005"/>
    <n v="1603668"/>
    <n v="0"/>
    <s v="ZLIN"/>
    <n v="12"/>
    <n v="9"/>
    <n v="0"/>
    <n v="0"/>
    <m/>
    <m/>
    <m/>
    <n v="-1434935.41"/>
    <n v="-677608.3899999999"/>
    <s v="ZLIN"/>
    <n v="3"/>
    <n v="0"/>
  </r>
  <r>
    <s v="120501000412-3"/>
    <x v="24"/>
    <n v="322321"/>
    <s v="RECIPIENTE"/>
    <s v="31.12.2005"/>
    <n v="1740301.42"/>
    <n v="0"/>
    <s v="ZLIN"/>
    <n v="12"/>
    <n v="9"/>
    <n v="0"/>
    <n v="0"/>
    <m/>
    <m/>
    <m/>
    <n v="-1557192.71"/>
    <n v="-735341"/>
    <s v="ZLIN"/>
    <n v="3"/>
    <n v="0"/>
  </r>
  <r>
    <s v="120501000412-4"/>
    <x v="24"/>
    <n v="322321"/>
    <s v="PANEL ELECTRICO"/>
    <s v="01.12.1991"/>
    <n v="87561.48"/>
    <n v="82666.73"/>
    <s v="ZLIN"/>
    <n v="26"/>
    <n v="10"/>
    <n v="0"/>
    <n v="0"/>
    <m/>
    <m/>
    <m/>
    <n v="274436.21000000002"/>
    <n v="129594.88000000003"/>
    <s v="ZLIN"/>
    <n v="3"/>
    <n v="0"/>
  </r>
  <r>
    <s v="120501000412-5"/>
    <x v="24"/>
    <n v="322321"/>
    <s v="PANEL ELECTRICO"/>
    <s v="01.12.1991"/>
    <n v="493046.78"/>
    <n v="465485.16000000003"/>
    <s v="ZLIN"/>
    <n v="26"/>
    <n v="10"/>
    <n v="0"/>
    <n v="0"/>
    <m/>
    <m/>
    <m/>
    <n v="1545313.07"/>
    <n v="729731.17"/>
    <s v="ZLIN"/>
    <n v="3"/>
    <n v="0"/>
  </r>
  <r>
    <s v="120501000412-6"/>
    <x v="24"/>
    <n v="322321"/>
    <s v="MOTOR"/>
    <s v="01.12.1991"/>
    <n v="1778142.89"/>
    <n v="1618429.45"/>
    <s v="ZLIN"/>
    <n v="27"/>
    <n v="10"/>
    <n v="0"/>
    <n v="0"/>
    <m/>
    <m/>
    <m/>
    <n v="5516135.2400000002"/>
    <n v="1953631.2300000004"/>
    <s v="ZLIN"/>
    <n v="4"/>
    <n v="0"/>
  </r>
  <r>
    <s v="120501000413-0"/>
    <x v="24"/>
    <n v="322321"/>
    <s v="RECIPIENTE"/>
    <s v="01.05.1981"/>
    <n v="16753.810000000001"/>
    <n v="11856.95"/>
    <s v="ZLIN"/>
    <n v="50"/>
    <n v="9"/>
    <n v="0"/>
    <n v="0"/>
    <m/>
    <m/>
    <m/>
    <n v="15445.38"/>
    <n v="1339.6499999999996"/>
    <s v="ZLIN"/>
    <n v="16"/>
    <n v="4"/>
  </r>
  <r>
    <s v="120501000414-0"/>
    <x v="24"/>
    <n v="321201"/>
    <s v="MONITOR LANZA CHORRO"/>
    <s v="31.12.2001"/>
    <n v="156665401.24000001"/>
    <n v="139934144.80000001"/>
    <s v="ZLIN"/>
    <n v="17"/>
    <n v="2"/>
    <n v="0"/>
    <n v="0"/>
    <m/>
    <m/>
    <m/>
    <n v="-28252755.510000002"/>
    <n v="-11714557.160000002"/>
    <s v="ZLIN"/>
    <n v="3"/>
    <n v="5"/>
  </r>
  <r>
    <s v="120501000414-1"/>
    <x v="24"/>
    <n v="321201"/>
    <s v="RECIPIENTE"/>
    <s v="01.12.1991"/>
    <n v="177684.8"/>
    <n v="99981.639999999985"/>
    <s v="ZLIN"/>
    <n v="27"/>
    <n v="3"/>
    <n v="0"/>
    <n v="0"/>
    <m/>
    <m/>
    <m/>
    <n v="489274.76"/>
    <n v="202870.02000000002"/>
    <s v="ZLIN"/>
    <n v="3"/>
    <n v="5"/>
  </r>
  <r>
    <s v="120501000415-0"/>
    <x v="24"/>
    <n v="321201"/>
    <s v="EXTINTOR DE CARRETILLA"/>
    <s v="01.10.2015"/>
    <n v="1"/>
    <n v="1"/>
    <s v="ZLIN"/>
    <n v="0"/>
    <n v="1"/>
    <n v="0"/>
    <n v="0"/>
    <m/>
    <m/>
    <m/>
    <n v="149719.53"/>
    <n v="65262.36"/>
    <s v="ZLIN"/>
    <n v="3"/>
    <n v="3"/>
  </r>
  <r>
    <s v="120501000416-0"/>
    <x v="24"/>
    <n v="321201"/>
    <s v="CAMION"/>
    <s v="27.08.2013"/>
    <n v="89114830"/>
    <n v="22665043.469999999"/>
    <s v="ZLIN"/>
    <n v="14"/>
    <n v="5"/>
    <n v="0"/>
    <n v="0"/>
    <m/>
    <m/>
    <m/>
    <n v="3890120.15"/>
    <n v="446838.12999999989"/>
    <s v="ZLIN"/>
    <n v="12"/>
    <n v="4"/>
  </r>
  <r>
    <s v="120501000417-0"/>
    <x v="24"/>
    <n v="321201"/>
    <s v="CAMION"/>
    <s v="01.11.1993"/>
    <n v="101194652"/>
    <n v="92323692.260000005"/>
    <s v="ZLIN"/>
    <n v="25"/>
    <n v="8"/>
    <n v="0"/>
    <n v="0"/>
    <m/>
    <m/>
    <m/>
    <n v="889280.31"/>
    <n v="335950.34000000008"/>
    <s v="ZLIN"/>
    <n v="3"/>
    <n v="9"/>
  </r>
  <r>
    <s v="120501000418-0"/>
    <x v="24"/>
    <n v="321201"/>
    <s v="MONITOR LANZA CHORRO"/>
    <s v="31.03.2014"/>
    <n v="34967826.409999996"/>
    <n v="5436174.679999996"/>
    <s v="ZLIN"/>
    <n v="19"/>
    <n v="10"/>
    <n v="0"/>
    <n v="0"/>
    <m/>
    <m/>
    <m/>
    <n v="6935835.5700000003"/>
    <n v="535950.93000000063"/>
    <s v="ZLIN"/>
    <n v="18"/>
    <n v="4"/>
  </r>
  <r>
    <s v="120501000419-0"/>
    <x v="24"/>
    <n v="322317"/>
    <s v="MOTOBOMBA"/>
    <s v="01.10.2015"/>
    <n v="1"/>
    <n v="1"/>
    <s v="ZLIN"/>
    <n v="0"/>
    <n v="1"/>
    <n v="0"/>
    <n v="0"/>
    <m/>
    <m/>
    <m/>
    <n v="383456.68"/>
    <n v="148153.72"/>
    <s v="ZLIN"/>
    <n v="3"/>
    <n v="8"/>
  </r>
  <r>
    <s v="120501000420-0"/>
    <x v="24"/>
    <n v="322317"/>
    <s v="MOTOBOMBA"/>
    <s v="01.12.1993"/>
    <n v="46053.05"/>
    <n v="43271.32"/>
    <s v="ZLIN"/>
    <n v="24"/>
    <n v="10"/>
    <n v="0"/>
    <n v="0"/>
    <m/>
    <m/>
    <m/>
    <n v="264670.53000000003"/>
    <n v="124983.31000000003"/>
    <s v="ZLIN"/>
    <n v="3"/>
    <n v="0"/>
  </r>
  <r>
    <s v="120501000421-0"/>
    <x v="24"/>
    <n v="322317"/>
    <s v="MOTOBOMBA"/>
    <s v="01.10.2015"/>
    <n v="1"/>
    <n v="1"/>
    <s v="ZLIN"/>
    <n v="0"/>
    <n v="1"/>
    <n v="0"/>
    <n v="0"/>
    <m/>
    <m/>
    <m/>
    <n v="383456.68"/>
    <n v="148153.72"/>
    <s v="ZLIN"/>
    <n v="3"/>
    <n v="8"/>
  </r>
  <r>
    <s v="120501000422-0"/>
    <x v="24"/>
    <n v="341202"/>
    <s v="RECIPIENTE"/>
    <s v="30.01.1998"/>
    <n v="2047950.74"/>
    <n v="1819525.46"/>
    <s v="ZLIN"/>
    <n v="21"/>
    <n v="8"/>
    <n v="0"/>
    <n v="0"/>
    <m/>
    <m/>
    <m/>
    <n v="-293138.8"/>
    <n v="-103819.98999999999"/>
    <s v="ZLIN"/>
    <n v="4"/>
    <n v="0"/>
  </r>
  <r>
    <s v="120501000422-1"/>
    <x v="24"/>
    <n v="341202"/>
    <s v="MOTOR"/>
    <s v="30.01.1998"/>
    <n v="1936681.8"/>
    <n v="1720667.29"/>
    <s v="ZLIN"/>
    <n v="21"/>
    <n v="8"/>
    <n v="0"/>
    <n v="0"/>
    <m/>
    <m/>
    <m/>
    <n v="-277212.03000000003"/>
    <n v="-98179.260000000038"/>
    <s v="ZLIN"/>
    <n v="4"/>
    <n v="0"/>
  </r>
  <r>
    <s v="120501000423-0"/>
    <x v="24"/>
    <n v="342503"/>
    <s v="RECIPIENTE"/>
    <s v="31.12.1998"/>
    <n v="48716.2"/>
    <n v="45221.789999999994"/>
    <s v="ZLIN"/>
    <n v="19"/>
    <n v="9"/>
    <n v="0"/>
    <n v="0"/>
    <m/>
    <m/>
    <m/>
    <n v="73874.25"/>
    <n v="34885.06"/>
    <s v="ZLIN"/>
    <n v="3"/>
    <n v="0"/>
  </r>
  <r>
    <s v="120501000423-1"/>
    <x v="24"/>
    <n v="342503"/>
    <s v="MOTOR"/>
    <s v="31.12.1998"/>
    <n v="34552.019999999997"/>
    <n v="32073.609999999997"/>
    <s v="ZLIN"/>
    <n v="19"/>
    <n v="9"/>
    <n v="0"/>
    <n v="0"/>
    <m/>
    <m/>
    <m/>
    <n v="52395.41"/>
    <n v="24742.280000000002"/>
    <s v="ZLIN"/>
    <n v="3"/>
    <n v="0"/>
  </r>
  <r>
    <s v="120501000424-0"/>
    <x v="24"/>
    <n v="342302"/>
    <s v="RECIPIENTE (TANQUE PORTATIL)"/>
    <s v="31.12.2008"/>
    <n v="1564992"/>
    <n v="1337600"/>
    <s v="ZLIN"/>
    <n v="9"/>
    <n v="9"/>
    <n v="0"/>
    <n v="0"/>
    <m/>
    <m/>
    <m/>
    <n v="-329136.23"/>
    <n v="-155425.43999999997"/>
    <s v="ZLIN"/>
    <n v="3"/>
    <n v="0"/>
  </r>
  <r>
    <s v="120501000425-0"/>
    <x v="24"/>
    <n v="344208"/>
    <s v="RECIPIENTE"/>
    <s v="01.10.2015"/>
    <n v="1"/>
    <n v="1"/>
    <s v="ZLIN"/>
    <n v="0"/>
    <n v="1"/>
    <n v="0"/>
    <n v="0"/>
    <m/>
    <m/>
    <m/>
    <n v="69190.95"/>
    <n v="24505.129999999997"/>
    <s v="ZLIN"/>
    <n v="4"/>
    <n v="0"/>
  </r>
  <r>
    <s v="120501000426-0"/>
    <x v="24"/>
    <n v="341202"/>
    <s v="PANEL"/>
    <s v="01.10.2009"/>
    <n v="6480864.8600000003"/>
    <n v="3941066.47"/>
    <s v="ZLIN"/>
    <n v="12"/>
    <n v="4"/>
    <n v="0"/>
    <n v="0"/>
    <m/>
    <m/>
    <m/>
    <n v="7119272.3200000003"/>
    <n v="1592468.8100000005"/>
    <s v="ZLIN"/>
    <n v="6"/>
    <n v="4"/>
  </r>
  <r>
    <s v="120501000427-0"/>
    <x v="24"/>
    <n v="322317"/>
    <s v="RECIPIENTE"/>
    <s v="20.05.2013"/>
    <n v="332256.11"/>
    <n v="101402.84999999998"/>
    <s v="ZLIN"/>
    <n v="12"/>
    <n v="10"/>
    <n v="0"/>
    <n v="0"/>
    <m/>
    <m/>
    <m/>
    <n v="-131865.72"/>
    <n v="-17791.399999999994"/>
    <s v="ZLIN"/>
    <n v="10"/>
    <n v="6"/>
  </r>
  <r>
    <s v="120501000428-0"/>
    <x v="24"/>
    <n v="322317"/>
    <s v="RECIPIENTE"/>
    <s v="01.10.2015"/>
    <n v="1"/>
    <n v="1"/>
    <s v="ZLIN"/>
    <n v="0"/>
    <n v="1"/>
    <n v="0"/>
    <n v="0"/>
    <m/>
    <m/>
    <m/>
    <n v="160976.92000000001"/>
    <n v="23796.590000000026"/>
    <s v="ZLIN"/>
    <n v="9"/>
    <n v="7"/>
  </r>
  <r>
    <s v="120501000429-0"/>
    <x v="24"/>
    <n v="341202"/>
    <s v="PILETA CONCRETO"/>
    <s v="01.12.1988"/>
    <n v="189882.68"/>
    <n v="96358.34"/>
    <s v="ZLIN"/>
    <n v="55"/>
    <n v="10"/>
    <n v="0"/>
    <n v="0"/>
    <m/>
    <m/>
    <m/>
    <n v="46795475.469999999"/>
    <n v="2285985.8799999952"/>
    <s v="ZLIN"/>
    <n v="29"/>
    <n v="0"/>
  </r>
  <r>
    <s v="120501000430-0"/>
    <x v="24"/>
    <n v="341202"/>
    <s v="COBERTIZO"/>
    <s v="01.09.1976"/>
    <n v="230399.62"/>
    <n v="207402.26"/>
    <s v="ZLIN"/>
    <n v="45"/>
    <n v="1"/>
    <n v="0"/>
    <n v="0"/>
    <m/>
    <m/>
    <m/>
    <n v="754090.41"/>
    <n v="178049.12"/>
    <s v="ZLIN"/>
    <n v="6"/>
    <n v="0"/>
  </r>
  <r>
    <s v="120501000431-0"/>
    <x v="24"/>
    <n v="341202"/>
    <s v="CASETA"/>
    <s v="30.04.2013"/>
    <n v="16588841.6"/>
    <n v="1316139.4800000004"/>
    <s v="ZLIN"/>
    <n v="50"/>
    <n v="5"/>
    <n v="0"/>
    <n v="0"/>
    <m/>
    <m/>
    <m/>
    <n v="-2933654.75"/>
    <n v="-86583.560000000056"/>
    <s v="ZLIN"/>
    <n v="48"/>
    <n v="0"/>
  </r>
  <r>
    <s v="120501000432-0"/>
    <x v="24"/>
    <n v="342302"/>
    <s v="PILETA CONCRETO"/>
    <s v="01.07.1979"/>
    <n v="1752066.33"/>
    <n v="1079844.9500000002"/>
    <s v="ZLIN"/>
    <n v="61"/>
    <n v="3"/>
    <n v="0"/>
    <n v="0"/>
    <m/>
    <m/>
    <m/>
    <n v="34907227.140000001"/>
    <n v="1978076.2100000009"/>
    <s v="ZLIN"/>
    <n v="25"/>
    <n v="0"/>
  </r>
  <r>
    <s v="120501000433-0"/>
    <x v="24"/>
    <n v="322321"/>
    <s v="COBERTIZO"/>
    <s v="01.10.2015"/>
    <n v="1"/>
    <n v="1"/>
    <s v="ZLIN"/>
    <n v="0"/>
    <n v="1"/>
    <n v="0"/>
    <n v="0"/>
    <m/>
    <m/>
    <m/>
    <n v="2486137.4"/>
    <n v="440253.5"/>
    <s v="ZLIN"/>
    <n v="8"/>
    <n v="0"/>
  </r>
  <r>
    <s v="120501000434-0"/>
    <x v="24"/>
    <n v="322321"/>
    <s v="CASETA"/>
    <s v="01.07.1986"/>
    <n v="770.36"/>
    <n v="523.5"/>
    <s v="ZLIN"/>
    <n v="45"/>
    <n v="3"/>
    <n v="0"/>
    <n v="0"/>
    <m/>
    <m/>
    <m/>
    <n v="5553305.7699999996"/>
    <n v="491698.94999999925"/>
    <s v="ZLIN"/>
    <n v="16"/>
    <n v="0"/>
  </r>
  <r>
    <s v="120501000435-0"/>
    <x v="24"/>
    <n v="322321"/>
    <s v="CASETA"/>
    <s v="30.12.1997"/>
    <n v="1691896.25"/>
    <n v="714972.57"/>
    <s v="ZLIN"/>
    <n v="45"/>
    <n v="9"/>
    <n v="0"/>
    <n v="0"/>
    <m/>
    <m/>
    <m/>
    <n v="4106234.46"/>
    <n v="207755.91000000015"/>
    <s v="ZLIN"/>
    <n v="28"/>
    <n v="0"/>
  </r>
  <r>
    <s v="120501000436-0"/>
    <x v="24"/>
    <n v="322321"/>
    <s v="CASETA"/>
    <s v="01.07.1986"/>
    <n v="1571.79"/>
    <n v="859.18999999999994"/>
    <s v="ZLIN"/>
    <n v="56"/>
    <n v="3"/>
    <n v="0"/>
    <n v="0"/>
    <m/>
    <m/>
    <m/>
    <n v="11330418.85"/>
    <n v="594497.27999999933"/>
    <s v="ZLIN"/>
    <n v="27"/>
    <n v="0"/>
  </r>
  <r>
    <s v="120501000437-0"/>
    <x v="24"/>
    <n v="322321"/>
    <s v="COBERTIZO"/>
    <s v="31.05.2013"/>
    <n v="2543095.1"/>
    <n v="515195.99"/>
    <s v="ZLIN"/>
    <n v="19"/>
    <n v="4"/>
    <n v="0"/>
    <n v="0"/>
    <m/>
    <m/>
    <m/>
    <n v="25468670.079999998"/>
    <n v="2122389.1699999981"/>
    <s v="ZLIN"/>
    <n v="17"/>
    <n v="0"/>
  </r>
  <r>
    <s v="120501000438-0"/>
    <x v="24"/>
    <n v="342503"/>
    <s v="CIMENTACION TANQUE"/>
    <s v="31.01.2014"/>
    <n v="39585265.840000004"/>
    <n v="1820548.7900000066"/>
    <s v="ZLIN"/>
    <n v="70"/>
    <n v="8"/>
    <n v="0"/>
    <n v="0"/>
    <m/>
    <m/>
    <m/>
    <n v="-15779256.449999999"/>
    <n v="-323970.23999999836"/>
    <s v="ZLIN"/>
    <n v="69"/>
    <n v="0"/>
  </r>
  <r>
    <s v="120501000439-0"/>
    <x v="24"/>
    <n v="342408"/>
    <s v="DIQUE"/>
    <s v="01.12.1993"/>
    <n v="5432.74"/>
    <n v="1764.6999999999998"/>
    <s v="ZLIN"/>
    <n v="71"/>
    <n v="10"/>
    <n v="0"/>
    <n v="0"/>
    <m/>
    <m/>
    <m/>
    <n v="361536.16"/>
    <n v="10243.51999999996"/>
    <s v="ZLIN"/>
    <n v="50"/>
    <n v="0"/>
  </r>
  <r>
    <s v="120501000440-0"/>
    <x v="24"/>
    <n v="342408"/>
    <s v="DIQUE"/>
    <s v="01.10.2015"/>
    <n v="1"/>
    <n v="1"/>
    <s v="ZLIN"/>
    <n v="0"/>
    <n v="1"/>
    <n v="0"/>
    <n v="0"/>
    <m/>
    <m/>
    <m/>
    <n v="1566518.02"/>
    <n v="30400.459999999963"/>
    <s v="ZLIN"/>
    <n v="73"/>
    <n v="0"/>
  </r>
  <r>
    <s v="120501000441-0"/>
    <x v="24"/>
    <n v="342408"/>
    <s v="COBERTIZO"/>
    <s v="01.01.1993"/>
    <n v="545338.41"/>
    <n v="513571.12000000005"/>
    <s v="ZLIN"/>
    <n v="25"/>
    <n v="9"/>
    <n v="0"/>
    <n v="0"/>
    <m/>
    <m/>
    <m/>
    <n v="214747.76"/>
    <n v="101408.67000000001"/>
    <s v="ZLIN"/>
    <n v="3"/>
    <n v="0"/>
  </r>
  <r>
    <s v="120501000442-0"/>
    <x v="24"/>
    <n v="342408"/>
    <s v="CIMENTACION TANQUE"/>
    <s v="30.09.2013"/>
    <n v="25399437.579999998"/>
    <n v="1820293.0199999996"/>
    <s v="ZLIN"/>
    <n v="50"/>
    <n v="0"/>
    <n v="0"/>
    <n v="0"/>
    <m/>
    <m/>
    <m/>
    <n v="-8367805.2300000004"/>
    <n v="-246966.48000000045"/>
    <s v="ZLIN"/>
    <n v="48"/>
    <n v="0"/>
  </r>
  <r>
    <s v="120501000443-0"/>
    <x v="24"/>
    <n v="342408"/>
    <s v="CIMENTACION TANQUE"/>
    <s v="01.12.1993"/>
    <n v="355719.11"/>
    <n v="92394.63"/>
    <s v="ZLIN"/>
    <n v="89"/>
    <n v="10"/>
    <n v="0"/>
    <n v="0"/>
    <m/>
    <m/>
    <m/>
    <n v="23650519.030000001"/>
    <n v="492719.15000000224"/>
    <s v="ZLIN"/>
    <n v="68"/>
    <n v="0"/>
  </r>
  <r>
    <s v="120501000444-0"/>
    <x v="24"/>
    <n v="342408"/>
    <s v="COBERTIZO"/>
    <s v="01.01.1993"/>
    <n v="1926402.83"/>
    <n v="1814185.1800000002"/>
    <s v="ZLIN"/>
    <n v="25"/>
    <n v="9"/>
    <n v="0"/>
    <n v="0"/>
    <m/>
    <m/>
    <m/>
    <n v="758594.47"/>
    <n v="358225.16"/>
    <s v="ZLIN"/>
    <n v="3"/>
    <n v="0"/>
  </r>
  <r>
    <s v="120501000445-0"/>
    <x v="24"/>
    <n v="342408"/>
    <s v="DIQUE"/>
    <s v="01.12.1993"/>
    <n v="6487.59"/>
    <n v="2022.8000000000002"/>
    <s v="ZLIN"/>
    <n v="74"/>
    <n v="10"/>
    <n v="0"/>
    <n v="0"/>
    <m/>
    <m/>
    <m/>
    <n v="431654.13"/>
    <n v="11537.929999999993"/>
    <s v="ZLIN"/>
    <n v="53"/>
    <n v="0"/>
  </r>
  <r>
    <s v="120501000446-0"/>
    <x v="24"/>
    <n v="342409"/>
    <s v="DIQUE"/>
    <s v="01.09.1982"/>
    <n v="3003331.97"/>
    <n v="1280968.9500000002"/>
    <s v="ZLIN"/>
    <n v="81"/>
    <n v="1"/>
    <n v="0"/>
    <n v="0"/>
    <m/>
    <m/>
    <m/>
    <n v="7292247.4699999997"/>
    <n v="215222.58000000007"/>
    <s v="ZLIN"/>
    <n v="48"/>
    <n v="0"/>
  </r>
  <r>
    <s v="120501000447-0"/>
    <x v="24"/>
    <n v="342409"/>
    <s v="PILETA CONCRETO"/>
    <s v="01.09.1982"/>
    <n v="86039.47"/>
    <n v="49523.340000000004"/>
    <s v="ZLIN"/>
    <n v="60"/>
    <n v="1"/>
    <n v="0"/>
    <n v="0"/>
    <m/>
    <m/>
    <m/>
    <n v="221209.07"/>
    <n v="11606.649999999994"/>
    <s v="ZLIN"/>
    <n v="27"/>
    <n v="0"/>
  </r>
  <r>
    <s v="120501000448-0"/>
    <x v="24"/>
    <n v="342409"/>
    <s v="CASETA"/>
    <s v="01.09.1982"/>
    <n v="1882058.54"/>
    <n v="1160556.1400000001"/>
    <s v="ZLIN"/>
    <n v="56"/>
    <n v="1"/>
    <n v="0"/>
    <n v="0"/>
    <m/>
    <m/>
    <m/>
    <n v="4912906.9800000004"/>
    <n v="302606.59000000078"/>
    <s v="ZLIN"/>
    <n v="23"/>
    <n v="0"/>
  </r>
  <r>
    <s v="120501000449-0"/>
    <x v="24"/>
    <n v="342409"/>
    <s v="CIMENTACION TANQUE"/>
    <s v="01.11.1989"/>
    <n v="103578.9"/>
    <n v="40616.699999999997"/>
    <s v="ZLIN"/>
    <n v="69"/>
    <n v="11"/>
    <n v="0"/>
    <n v="0"/>
    <m/>
    <m/>
    <m/>
    <n v="14898287.17"/>
    <n v="479679.69999999925"/>
    <s v="ZLIN"/>
    <n v="44"/>
    <n v="0"/>
  </r>
  <r>
    <s v="120501000450-0"/>
    <x v="24"/>
    <n v="342409"/>
    <s v="CASETA"/>
    <s v="01.09.1982"/>
    <n v="497390.54"/>
    <n v="343456.06999999995"/>
    <s v="ZLIN"/>
    <n v="50"/>
    <n v="1"/>
    <n v="0"/>
    <n v="0"/>
    <m/>
    <m/>
    <m/>
    <n v="1333622.3700000001"/>
    <n v="111135.19000000018"/>
    <s v="ZLIN"/>
    <n v="17"/>
    <n v="0"/>
  </r>
  <r>
    <s v="120501000451-0"/>
    <x v="24"/>
    <n v="342303"/>
    <s v="CIMENTACION TANQUE"/>
    <s v="01.12.1994"/>
    <n v="3804255.52"/>
    <n v="1396630.8599999999"/>
    <s v="ZLIN"/>
    <n v="60"/>
    <n v="10"/>
    <n v="0"/>
    <n v="0"/>
    <m/>
    <m/>
    <m/>
    <n v="27474601.359999999"/>
    <n v="973058.78999999911"/>
    <s v="ZLIN"/>
    <n v="40"/>
    <n v="0"/>
  </r>
  <r>
    <s v="120501000452-0"/>
    <x v="24"/>
    <n v="342303"/>
    <s v="PILETA CONCRETO"/>
    <s v="01.12.1993"/>
    <n v="52873536.380000003"/>
    <n v="22096403.230000004"/>
    <s v="ZLIN"/>
    <n v="55"/>
    <n v="10"/>
    <n v="0"/>
    <n v="0"/>
    <m/>
    <m/>
    <m/>
    <n v="25325557.609999999"/>
    <n v="1055231.5700000003"/>
    <s v="ZLIN"/>
    <n v="34"/>
    <n v="0"/>
  </r>
  <r>
    <s v="120501000453-0"/>
    <x v="24"/>
    <n v="342303"/>
    <s v="DIQUE"/>
    <s v="01.12.1994"/>
    <n v="119335.7"/>
    <n v="35614.739999999991"/>
    <s v="ZLIN"/>
    <n v="74"/>
    <n v="10"/>
    <n v="0"/>
    <n v="0"/>
    <m/>
    <m/>
    <m/>
    <n v="854174.52"/>
    <n v="22408.900000000023"/>
    <s v="ZLIN"/>
    <n v="54"/>
    <n v="0"/>
  </r>
  <r>
    <s v="120501000454-0"/>
    <x v="24"/>
    <n v="342304"/>
    <s v="COBERTIZO"/>
    <s v="30.06.2014"/>
    <n v="203944.25"/>
    <n v="22884.829999999987"/>
    <s v="ZLIN"/>
    <n v="25"/>
    <n v="3"/>
    <n v="0"/>
    <n v="0"/>
    <m/>
    <m/>
    <m/>
    <n v="314309.78999999998"/>
    <n v="18553"/>
    <s v="ZLIN"/>
    <n v="24"/>
    <n v="0"/>
  </r>
  <r>
    <s v="120501000455-0"/>
    <x v="24"/>
    <n v="342304"/>
    <s v="COBERTIZO"/>
    <s v="30.06.2014"/>
    <n v="165874.65"/>
    <n v="18612.989999999991"/>
    <s v="ZLIN"/>
    <n v="25"/>
    <n v="3"/>
    <n v="0"/>
    <n v="0"/>
    <m/>
    <m/>
    <m/>
    <n v="255638.63"/>
    <n v="15089.779999999999"/>
    <s v="ZLIN"/>
    <n v="24"/>
    <n v="0"/>
  </r>
  <r>
    <s v="120501000456-0"/>
    <x v="24"/>
    <n v="342304"/>
    <s v="DIQUE"/>
    <s v="30.06.2014"/>
    <n v="164287.03"/>
    <n v="6185.7900000000081"/>
    <s v="ZLIN"/>
    <n v="75"/>
    <n v="3"/>
    <n v="0"/>
    <n v="0"/>
    <m/>
    <m/>
    <m/>
    <n v="247067.31"/>
    <n v="4729.8999999999942"/>
    <s v="ZLIN"/>
    <n v="74"/>
    <n v="0"/>
  </r>
  <r>
    <s v="120501000457-0"/>
    <x v="24"/>
    <n v="342304"/>
    <s v="EDIFICACION"/>
    <s v="30.06.2014"/>
    <n v="68070416.090000004"/>
    <n v="2745426.0300000012"/>
    <s v="ZLIN"/>
    <n v="70"/>
    <n v="3"/>
    <n v="0"/>
    <n v="0"/>
    <m/>
    <m/>
    <m/>
    <n v="102460673.83"/>
    <n v="2103661.1799999923"/>
    <s v="ZLIN"/>
    <n v="69"/>
    <n v="0"/>
  </r>
  <r>
    <s v="120501000458-0"/>
    <x v="24"/>
    <n v="322321"/>
    <s v="LAGUNA"/>
    <s v="01.10.2015"/>
    <n v="1"/>
    <n v="1"/>
    <s v="ZLIN"/>
    <n v="0"/>
    <n v="1"/>
    <n v="0"/>
    <n v="0"/>
    <m/>
    <m/>
    <m/>
    <n v="16067157.27"/>
    <n v="3793634.3599999994"/>
    <s v="ZLIN"/>
    <n v="6"/>
    <n v="0"/>
  </r>
  <r>
    <s v="120501000459-0"/>
    <x v="24"/>
    <n v="322321"/>
    <s v="LAGUNA"/>
    <s v="01.10.2015"/>
    <n v="1"/>
    <n v="1"/>
    <s v="ZLIN"/>
    <n v="0"/>
    <n v="1"/>
    <n v="0"/>
    <n v="0"/>
    <m/>
    <m/>
    <m/>
    <n v="5430986.75"/>
    <n v="3846948.95"/>
    <s v="ZLIN"/>
    <n v="2"/>
    <n v="0"/>
  </r>
  <r>
    <s v="120501000460-0"/>
    <x v="24"/>
    <n v="322321"/>
    <s v="LAGUNA"/>
    <s v="01.10.2015"/>
    <n v="1"/>
    <n v="1"/>
    <s v="ZLIN"/>
    <n v="0"/>
    <n v="1"/>
    <n v="0"/>
    <n v="0"/>
    <m/>
    <m/>
    <m/>
    <n v="6744621.9199999999"/>
    <n v="1592480.17"/>
    <s v="ZLIN"/>
    <n v="6"/>
    <n v="0"/>
  </r>
  <r>
    <s v="120501000461-0"/>
    <x v="24"/>
    <n v="341202"/>
    <s v="HIDRANTE"/>
    <s v="30.06.2005"/>
    <n v="179367.31"/>
    <n v="51351.11"/>
    <s v="ZLIN"/>
    <n v="41"/>
    <n v="4"/>
    <n v="0"/>
    <n v="0"/>
    <m/>
    <m/>
    <m/>
    <n v="1060922.71"/>
    <n v="48353.04999999993"/>
    <s v="ZLIN"/>
    <n v="31"/>
    <n v="1"/>
  </r>
  <r>
    <s v="120501000462-0"/>
    <x v="24"/>
    <n v="341202"/>
    <s v="HIDRANTE"/>
    <s v="30.06.2005"/>
    <n v="179367.31"/>
    <n v="51351.11"/>
    <s v="ZLIN"/>
    <n v="41"/>
    <n v="4"/>
    <n v="0"/>
    <n v="0"/>
    <m/>
    <m/>
    <m/>
    <n v="1060922.71"/>
    <n v="48353.04999999993"/>
    <s v="ZLIN"/>
    <n v="31"/>
    <n v="1"/>
  </r>
  <r>
    <s v="120501000463-0"/>
    <x v="24"/>
    <n v="341202"/>
    <s v="HIDRANTE"/>
    <s v="30.06.2005"/>
    <n v="179367.31"/>
    <n v="51351.11"/>
    <s v="ZLIN"/>
    <n v="41"/>
    <n v="4"/>
    <n v="0"/>
    <n v="0"/>
    <m/>
    <m/>
    <m/>
    <n v="1060922.71"/>
    <n v="48353.04999999993"/>
    <s v="ZLIN"/>
    <n v="31"/>
    <n v="1"/>
  </r>
  <r>
    <s v="120501000464-0"/>
    <x v="24"/>
    <n v="341202"/>
    <s v="HIDRANTE"/>
    <s v="30.06.2005"/>
    <n v="179367.31"/>
    <n v="51351.11"/>
    <s v="ZLIN"/>
    <n v="41"/>
    <n v="4"/>
    <n v="0"/>
    <n v="0"/>
    <m/>
    <m/>
    <m/>
    <n v="1060922.71"/>
    <n v="48353.04999999993"/>
    <s v="ZLIN"/>
    <n v="31"/>
    <n v="1"/>
  </r>
  <r>
    <s v="120501000465-0"/>
    <x v="24"/>
    <n v="341202"/>
    <s v="HIDRANTE"/>
    <s v="30.06.2005"/>
    <n v="179367.31"/>
    <n v="51351.11"/>
    <s v="ZLIN"/>
    <n v="41"/>
    <n v="4"/>
    <n v="0"/>
    <n v="0"/>
    <m/>
    <m/>
    <m/>
    <n v="1060922.71"/>
    <n v="48353.04999999993"/>
    <s v="ZLIN"/>
    <n v="31"/>
    <n v="1"/>
  </r>
  <r>
    <s v="120501000466-0"/>
    <x v="24"/>
    <n v="341202"/>
    <s v="HIDRANTE"/>
    <s v="30.06.2005"/>
    <n v="179367.31"/>
    <n v="51351.11"/>
    <s v="ZLIN"/>
    <n v="41"/>
    <n v="4"/>
    <n v="0"/>
    <n v="0"/>
    <m/>
    <m/>
    <m/>
    <n v="1060922.71"/>
    <n v="48353.04999999993"/>
    <s v="ZLIN"/>
    <n v="31"/>
    <n v="1"/>
  </r>
  <r>
    <s v="120501000467-0"/>
    <x v="24"/>
    <n v="341202"/>
    <s v="HIDRANTE"/>
    <s v="30.06.2005"/>
    <n v="179367.31"/>
    <n v="51351.11"/>
    <s v="ZLIN"/>
    <n v="41"/>
    <n v="4"/>
    <n v="0"/>
    <n v="0"/>
    <m/>
    <m/>
    <m/>
    <n v="1060922.71"/>
    <n v="48353.04999999993"/>
    <s v="ZLIN"/>
    <n v="31"/>
    <n v="1"/>
  </r>
  <r>
    <s v="120501000468-0"/>
    <x v="24"/>
    <n v="341202"/>
    <s v="HIDRANTE"/>
    <s v="30.06.2005"/>
    <n v="179367.31"/>
    <n v="51351.11"/>
    <s v="ZLIN"/>
    <n v="41"/>
    <n v="4"/>
    <n v="0"/>
    <n v="0"/>
    <m/>
    <m/>
    <m/>
    <n v="1060922.71"/>
    <n v="48353.04999999993"/>
    <s v="ZLIN"/>
    <n v="31"/>
    <n v="1"/>
  </r>
  <r>
    <s v="120501000469-0"/>
    <x v="24"/>
    <n v="341202"/>
    <s v="HIDRANTE"/>
    <s v="30.06.2005"/>
    <n v="179367.31"/>
    <n v="51351.11"/>
    <s v="ZLIN"/>
    <n v="41"/>
    <n v="4"/>
    <n v="0"/>
    <n v="0"/>
    <m/>
    <m/>
    <m/>
    <n v="1060922.71"/>
    <n v="48353.04999999993"/>
    <s v="ZLIN"/>
    <n v="31"/>
    <n v="1"/>
  </r>
  <r>
    <s v="120501000470-0"/>
    <x v="24"/>
    <n v="341202"/>
    <s v="HIDRANTE"/>
    <s v="30.06.2005"/>
    <n v="179367.31"/>
    <n v="51351.11"/>
    <s v="ZLIN"/>
    <n v="41"/>
    <n v="4"/>
    <n v="0"/>
    <n v="0"/>
    <m/>
    <m/>
    <m/>
    <n v="1060922.71"/>
    <n v="48353.04999999993"/>
    <s v="ZLIN"/>
    <n v="31"/>
    <n v="1"/>
  </r>
  <r>
    <s v="120501000471-0"/>
    <x v="24"/>
    <n v="341202"/>
    <s v="HIDRANTE"/>
    <s v="01.12.1990"/>
    <n v="69187.679999999993"/>
    <n v="46125.139999999992"/>
    <s v="ZLIN"/>
    <n v="39"/>
    <n v="6"/>
    <n v="0"/>
    <n v="0"/>
    <m/>
    <m/>
    <m/>
    <n v="534484.06999999995"/>
    <n v="51626.309999999939"/>
    <s v="ZLIN"/>
    <n v="14"/>
    <n v="8"/>
  </r>
  <r>
    <s v="120501000472-0"/>
    <x v="24"/>
    <n v="341202"/>
    <s v="HIDRANTE"/>
    <s v="01.12.1990"/>
    <n v="69187.679999999993"/>
    <n v="46125.139999999992"/>
    <s v="ZLIN"/>
    <n v="39"/>
    <n v="6"/>
    <n v="0"/>
    <n v="0"/>
    <m/>
    <m/>
    <m/>
    <n v="534484.06999999995"/>
    <n v="51626.309999999939"/>
    <s v="ZLIN"/>
    <n v="14"/>
    <n v="8"/>
  </r>
  <r>
    <s v="120501000473-0"/>
    <x v="24"/>
    <n v="341202"/>
    <s v="HIDRANTE"/>
    <s v="01.12.1990"/>
    <n v="69187.679999999993"/>
    <n v="46125.139999999992"/>
    <s v="ZLIN"/>
    <n v="39"/>
    <n v="6"/>
    <n v="0"/>
    <n v="0"/>
    <m/>
    <m/>
    <m/>
    <n v="534484.06999999995"/>
    <n v="51626.309999999939"/>
    <s v="ZLIN"/>
    <n v="14"/>
    <n v="8"/>
  </r>
  <r>
    <s v="120501000474-0"/>
    <x v="24"/>
    <n v="341202"/>
    <s v="HIDRANTE"/>
    <s v="01.12.1990"/>
    <n v="69187.679999999993"/>
    <n v="46125.139999999992"/>
    <s v="ZLIN"/>
    <n v="39"/>
    <n v="6"/>
    <n v="0"/>
    <n v="0"/>
    <m/>
    <m/>
    <m/>
    <n v="534484.06999999995"/>
    <n v="51626.309999999939"/>
    <s v="ZLIN"/>
    <n v="14"/>
    <n v="8"/>
  </r>
  <r>
    <s v="120501000475-0"/>
    <x v="24"/>
    <n v="341202"/>
    <s v="HIDRANTE"/>
    <s v="01.12.1990"/>
    <n v="69187.679999999993"/>
    <n v="46125.139999999992"/>
    <s v="ZLIN"/>
    <n v="39"/>
    <n v="6"/>
    <n v="0"/>
    <n v="0"/>
    <m/>
    <m/>
    <m/>
    <n v="534484.06999999995"/>
    <n v="51626.309999999939"/>
    <s v="ZLIN"/>
    <n v="14"/>
    <n v="8"/>
  </r>
  <r>
    <s v="120501000476-0"/>
    <x v="24"/>
    <n v="341202"/>
    <s v="HIDRANTE"/>
    <s v="01.09.1979"/>
    <n v="0.02"/>
    <n v="0"/>
    <s v="ZLIN"/>
    <n v="50"/>
    <n v="9"/>
    <n v="0"/>
    <n v="0"/>
    <m/>
    <m/>
    <m/>
    <n v="560028"/>
    <n v="54093.619999999995"/>
    <s v="ZLIN"/>
    <n v="14"/>
    <n v="8"/>
  </r>
  <r>
    <s v="120501000477-0"/>
    <x v="24"/>
    <n v="341202"/>
    <s v="HIDRANTE"/>
    <s v="30.06.2005"/>
    <n v="179367.31"/>
    <n v="51351.11"/>
    <s v="ZLIN"/>
    <n v="41"/>
    <n v="4"/>
    <n v="0"/>
    <n v="0"/>
    <m/>
    <m/>
    <m/>
    <n v="1060922.71"/>
    <n v="48353.04999999993"/>
    <s v="ZLIN"/>
    <n v="31"/>
    <n v="1"/>
  </r>
  <r>
    <s v="120501000478-0"/>
    <x v="24"/>
    <n v="341202"/>
    <s v="HIDRANTE"/>
    <s v="30.06.2005"/>
    <n v="179367.31"/>
    <n v="51351.11"/>
    <s v="ZLIN"/>
    <n v="41"/>
    <n v="4"/>
    <n v="0"/>
    <n v="0"/>
    <m/>
    <m/>
    <m/>
    <n v="1060922.71"/>
    <n v="48353.04999999993"/>
    <s v="ZLIN"/>
    <n v="31"/>
    <n v="1"/>
  </r>
  <r>
    <s v="120501000479-0"/>
    <x v="24"/>
    <n v="341202"/>
    <s v="HIDRANTE"/>
    <s v="30.06.2005"/>
    <n v="179367.31"/>
    <n v="51351.11"/>
    <s v="ZLIN"/>
    <n v="41"/>
    <n v="4"/>
    <n v="0"/>
    <n v="0"/>
    <m/>
    <m/>
    <m/>
    <n v="1060922.71"/>
    <n v="48353.04999999993"/>
    <s v="ZLIN"/>
    <n v="31"/>
    <n v="1"/>
  </r>
  <r>
    <s v="120501000480-0"/>
    <x v="24"/>
    <n v="341202"/>
    <s v="HIDRANTE"/>
    <s v="30.06.2005"/>
    <n v="179367.31"/>
    <n v="51351.11"/>
    <s v="ZLIN"/>
    <n v="41"/>
    <n v="4"/>
    <n v="0"/>
    <n v="0"/>
    <m/>
    <m/>
    <m/>
    <n v="1060922.71"/>
    <n v="48353.04999999993"/>
    <s v="ZLIN"/>
    <n v="31"/>
    <n v="1"/>
  </r>
  <r>
    <s v="120501000481-0"/>
    <x v="24"/>
    <n v="341202"/>
    <s v="HIDRANTE"/>
    <s v="30.06.2005"/>
    <n v="179367.31"/>
    <n v="51351.11"/>
    <s v="ZLIN"/>
    <n v="41"/>
    <n v="4"/>
    <n v="0"/>
    <n v="0"/>
    <m/>
    <m/>
    <m/>
    <n v="1060922.71"/>
    <n v="48353.04999999993"/>
    <s v="ZLIN"/>
    <n v="31"/>
    <n v="1"/>
  </r>
  <r>
    <s v="120501000482-0"/>
    <x v="24"/>
    <n v="341202"/>
    <s v="HIDRANTE"/>
    <s v="30.06.2005"/>
    <n v="179367.31"/>
    <n v="51351.11"/>
    <s v="ZLIN"/>
    <n v="41"/>
    <n v="4"/>
    <n v="0"/>
    <n v="0"/>
    <m/>
    <m/>
    <m/>
    <n v="1060922.71"/>
    <n v="48353.04999999993"/>
    <s v="ZLIN"/>
    <n v="31"/>
    <n v="1"/>
  </r>
  <r>
    <s v="120501000483-0"/>
    <x v="24"/>
    <n v="341202"/>
    <s v="HIDRANTE"/>
    <s v="01.09.1979"/>
    <n v="0.02"/>
    <n v="0"/>
    <s v="ZLIN"/>
    <n v="50"/>
    <n v="9"/>
    <n v="0"/>
    <n v="0"/>
    <m/>
    <m/>
    <m/>
    <n v="560028"/>
    <n v="54093.619999999995"/>
    <s v="ZLIN"/>
    <n v="14"/>
    <n v="8"/>
  </r>
  <r>
    <s v="120501000484-0"/>
    <x v="24"/>
    <n v="341202"/>
    <s v="HIDRANTE"/>
    <s v="30.06.2005"/>
    <n v="179367.31"/>
    <n v="51351.11"/>
    <s v="ZLIN"/>
    <n v="41"/>
    <n v="4"/>
    <n v="0"/>
    <n v="0"/>
    <m/>
    <m/>
    <m/>
    <n v="1060922.71"/>
    <n v="48353.04999999993"/>
    <s v="ZLIN"/>
    <n v="31"/>
    <n v="1"/>
  </r>
  <r>
    <s v="120501000485-0"/>
    <x v="24"/>
    <n v="341202"/>
    <s v="HIDRANTE"/>
    <s v="30.06.2005"/>
    <n v="179367.31"/>
    <n v="51351.11"/>
    <s v="ZLIN"/>
    <n v="41"/>
    <n v="4"/>
    <n v="0"/>
    <n v="0"/>
    <m/>
    <m/>
    <m/>
    <n v="1060922.71"/>
    <n v="48353.04999999993"/>
    <s v="ZLIN"/>
    <n v="31"/>
    <n v="1"/>
  </r>
  <r>
    <s v="120501000486-0"/>
    <x v="24"/>
    <n v="341202"/>
    <s v="HIDRANTE"/>
    <s v="30.06.2005"/>
    <n v="179367.31"/>
    <n v="51351.11"/>
    <s v="ZLIN"/>
    <n v="41"/>
    <n v="4"/>
    <n v="0"/>
    <n v="0"/>
    <m/>
    <m/>
    <m/>
    <n v="1060922.71"/>
    <n v="48353.04999999993"/>
    <s v="ZLIN"/>
    <n v="31"/>
    <n v="1"/>
  </r>
  <r>
    <s v="120501000487-0"/>
    <x v="24"/>
    <n v="341202"/>
    <s v="HIDRANTE"/>
    <s v="30.06.2005"/>
    <n v="179367.31"/>
    <n v="51351.11"/>
    <s v="ZLIN"/>
    <n v="41"/>
    <n v="4"/>
    <n v="0"/>
    <n v="0"/>
    <m/>
    <m/>
    <m/>
    <n v="1060922.71"/>
    <n v="48353.04999999993"/>
    <s v="ZLIN"/>
    <n v="31"/>
    <n v="1"/>
  </r>
  <r>
    <s v="120501000488-0"/>
    <x v="24"/>
    <n v="341202"/>
    <s v="HIDRANTE"/>
    <s v="30.06.2005"/>
    <n v="179367.31"/>
    <n v="51351.11"/>
    <s v="ZLIN"/>
    <n v="41"/>
    <n v="4"/>
    <n v="0"/>
    <n v="0"/>
    <m/>
    <m/>
    <m/>
    <n v="1060922.71"/>
    <n v="48353.04999999993"/>
    <s v="ZLIN"/>
    <n v="31"/>
    <n v="1"/>
  </r>
  <r>
    <s v="120501000489-0"/>
    <x v="24"/>
    <n v="341202"/>
    <s v="HIDRANTE"/>
    <s v="30.06.2005"/>
    <n v="179367.31"/>
    <n v="51351.11"/>
    <s v="ZLIN"/>
    <n v="41"/>
    <n v="4"/>
    <n v="0"/>
    <n v="0"/>
    <m/>
    <m/>
    <m/>
    <n v="1060922.71"/>
    <n v="48353.04999999993"/>
    <s v="ZLIN"/>
    <n v="31"/>
    <n v="1"/>
  </r>
  <r>
    <s v="120501000490-0"/>
    <x v="24"/>
    <n v="341202"/>
    <s v="HIDRANTE"/>
    <s v="30.06.2005"/>
    <n v="179367.31"/>
    <n v="51351.11"/>
    <s v="ZLIN"/>
    <n v="41"/>
    <n v="4"/>
    <n v="0"/>
    <n v="0"/>
    <m/>
    <m/>
    <m/>
    <n v="1060922.71"/>
    <n v="48353.04999999993"/>
    <s v="ZLIN"/>
    <n v="31"/>
    <n v="1"/>
  </r>
  <r>
    <s v="120501000491-0"/>
    <x v="24"/>
    <n v="341202"/>
    <s v="HIDRANTE"/>
    <s v="30.06.2005"/>
    <n v="179367.31"/>
    <n v="51351.11"/>
    <s v="ZLIN"/>
    <n v="41"/>
    <n v="4"/>
    <n v="0"/>
    <n v="0"/>
    <m/>
    <m/>
    <m/>
    <n v="1060922.71"/>
    <n v="48353.04999999993"/>
    <s v="ZLIN"/>
    <n v="31"/>
    <n v="1"/>
  </r>
  <r>
    <s v="120501000492-0"/>
    <x v="24"/>
    <n v="341202"/>
    <s v="HIDRANTE"/>
    <s v="30.06.2005"/>
    <n v="179367.31"/>
    <n v="51351.11"/>
    <s v="ZLIN"/>
    <n v="41"/>
    <n v="4"/>
    <n v="0"/>
    <n v="0"/>
    <m/>
    <m/>
    <m/>
    <n v="1060922.71"/>
    <n v="48353.04999999993"/>
    <s v="ZLIN"/>
    <n v="31"/>
    <n v="1"/>
  </r>
  <r>
    <s v="120501000493-0"/>
    <x v="24"/>
    <n v="341202"/>
    <s v="HIDRANTE"/>
    <s v="30.06.2005"/>
    <n v="179367.31"/>
    <n v="51351.11"/>
    <s v="ZLIN"/>
    <n v="41"/>
    <n v="4"/>
    <n v="0"/>
    <n v="0"/>
    <m/>
    <m/>
    <m/>
    <n v="1060922.71"/>
    <n v="48353.04999999993"/>
    <s v="ZLIN"/>
    <n v="31"/>
    <n v="1"/>
  </r>
  <r>
    <s v="120501000494-0"/>
    <x v="24"/>
    <n v="341202"/>
    <s v="HIDRANTE"/>
    <s v="01.09.1979"/>
    <n v="0.02"/>
    <n v="0"/>
    <s v="ZLIN"/>
    <n v="50"/>
    <n v="9"/>
    <n v="0"/>
    <n v="0"/>
    <m/>
    <m/>
    <m/>
    <n v="560028"/>
    <n v="54093.619999999995"/>
    <s v="ZLIN"/>
    <n v="14"/>
    <n v="8"/>
  </r>
  <r>
    <s v="120501000495-0"/>
    <x v="24"/>
    <n v="341202"/>
    <s v="HIDRANTE"/>
    <s v="30.06.2005"/>
    <n v="179367.31"/>
    <n v="51351.11"/>
    <s v="ZLIN"/>
    <n v="41"/>
    <n v="4"/>
    <n v="0"/>
    <n v="0"/>
    <m/>
    <m/>
    <m/>
    <n v="1060922.71"/>
    <n v="48353.04999999993"/>
    <s v="ZLIN"/>
    <n v="31"/>
    <n v="1"/>
  </r>
  <r>
    <s v="120501000496-0"/>
    <x v="24"/>
    <n v="341202"/>
    <s v="HIDRANTE"/>
    <s v="30.06.2005"/>
    <n v="179367.31"/>
    <n v="51351.11"/>
    <s v="ZLIN"/>
    <n v="41"/>
    <n v="4"/>
    <n v="0"/>
    <n v="0"/>
    <m/>
    <m/>
    <m/>
    <n v="1060922.71"/>
    <n v="48353.04999999993"/>
    <s v="ZLIN"/>
    <n v="31"/>
    <n v="1"/>
  </r>
  <r>
    <s v="120501000497-0"/>
    <x v="24"/>
    <n v="341202"/>
    <s v="HIDRANTE"/>
    <s v="30.06.2005"/>
    <n v="179367.31"/>
    <n v="51351.11"/>
    <s v="ZLIN"/>
    <n v="41"/>
    <n v="4"/>
    <n v="0"/>
    <n v="0"/>
    <m/>
    <m/>
    <m/>
    <n v="1060922.71"/>
    <n v="48353.04999999993"/>
    <s v="ZLIN"/>
    <n v="31"/>
    <n v="1"/>
  </r>
  <r>
    <s v="120501000498-0"/>
    <x v="24"/>
    <n v="341202"/>
    <s v="HIDRANTE"/>
    <s v="30.06.2005"/>
    <n v="179367.31"/>
    <n v="51351.11"/>
    <s v="ZLIN"/>
    <n v="41"/>
    <n v="4"/>
    <n v="0"/>
    <n v="0"/>
    <m/>
    <m/>
    <m/>
    <n v="1060922.71"/>
    <n v="48353.04999999993"/>
    <s v="ZLIN"/>
    <n v="31"/>
    <n v="1"/>
  </r>
  <r>
    <s v="120501000499-0"/>
    <x v="24"/>
    <n v="341202"/>
    <s v="HIDRANTE"/>
    <s v="30.06.2005"/>
    <n v="179367.31"/>
    <n v="51351.11"/>
    <s v="ZLIN"/>
    <n v="41"/>
    <n v="4"/>
    <n v="0"/>
    <n v="0"/>
    <m/>
    <m/>
    <m/>
    <n v="1060922.71"/>
    <n v="48353.04999999993"/>
    <s v="ZLIN"/>
    <n v="31"/>
    <n v="1"/>
  </r>
  <r>
    <s v="120501000500-0"/>
    <x v="24"/>
    <n v="341202"/>
    <s v="HIDRANTE"/>
    <s v="30.06.2005"/>
    <n v="179367.31"/>
    <n v="51351.11"/>
    <s v="ZLIN"/>
    <n v="41"/>
    <n v="4"/>
    <n v="0"/>
    <n v="0"/>
    <m/>
    <m/>
    <m/>
    <n v="1060922.71"/>
    <n v="48353.04999999993"/>
    <s v="ZLIN"/>
    <n v="31"/>
    <n v="1"/>
  </r>
  <r>
    <s v="120501000501-0"/>
    <x v="24"/>
    <n v="341202"/>
    <s v="HIDRANTE"/>
    <s v="30.06.2005"/>
    <n v="179367.31"/>
    <n v="51351.11"/>
    <s v="ZLIN"/>
    <n v="41"/>
    <n v="4"/>
    <n v="0"/>
    <n v="0"/>
    <m/>
    <m/>
    <m/>
    <n v="1060922.71"/>
    <n v="48353.04999999993"/>
    <s v="ZLIN"/>
    <n v="31"/>
    <n v="1"/>
  </r>
  <r>
    <s v="120501000502-0"/>
    <x v="24"/>
    <n v="341202"/>
    <s v="HIDRANTE"/>
    <s v="30.06.2005"/>
    <n v="179367.31"/>
    <n v="51351.11"/>
    <s v="ZLIN"/>
    <n v="41"/>
    <n v="4"/>
    <n v="0"/>
    <n v="0"/>
    <m/>
    <m/>
    <m/>
    <n v="1060922.71"/>
    <n v="48353.04999999993"/>
    <s v="ZLIN"/>
    <n v="31"/>
    <n v="1"/>
  </r>
  <r>
    <s v="120501000503-0"/>
    <x v="24"/>
    <n v="341202"/>
    <s v="HIDRANTE"/>
    <s v="30.06.2005"/>
    <n v="179367.31"/>
    <n v="51351.11"/>
    <s v="ZLIN"/>
    <n v="41"/>
    <n v="4"/>
    <n v="0"/>
    <n v="0"/>
    <m/>
    <m/>
    <m/>
    <n v="1060922.71"/>
    <n v="48353.04999999993"/>
    <s v="ZLIN"/>
    <n v="31"/>
    <n v="1"/>
  </r>
  <r>
    <s v="120501000504-0"/>
    <x v="24"/>
    <n v="341202"/>
    <s v="HIDRANTE"/>
    <s v="30.06.2005"/>
    <n v="179367.31"/>
    <n v="51351.11"/>
    <s v="ZLIN"/>
    <n v="41"/>
    <n v="4"/>
    <n v="0"/>
    <n v="0"/>
    <m/>
    <m/>
    <m/>
    <n v="1060922.71"/>
    <n v="48353.04999999993"/>
    <s v="ZLIN"/>
    <n v="31"/>
    <n v="1"/>
  </r>
  <r>
    <s v="120501000505-0"/>
    <x v="24"/>
    <n v="341202"/>
    <s v="HIDRANTE"/>
    <s v="01.09.1979"/>
    <n v="0.02"/>
    <n v="0"/>
    <s v="ZLIN"/>
    <n v="50"/>
    <n v="9"/>
    <n v="0"/>
    <n v="0"/>
    <m/>
    <m/>
    <m/>
    <n v="560028"/>
    <n v="54093.619999999995"/>
    <s v="ZLIN"/>
    <n v="14"/>
    <n v="8"/>
  </r>
  <r>
    <s v="120501000506-0"/>
    <x v="24"/>
    <n v="341202"/>
    <s v="HIDRANTE"/>
    <s v="30.06.2005"/>
    <n v="179367.31"/>
    <n v="51351.11"/>
    <s v="ZLIN"/>
    <n v="41"/>
    <n v="4"/>
    <n v="0"/>
    <n v="0"/>
    <m/>
    <m/>
    <m/>
    <n v="1060922.71"/>
    <n v="48353.04999999993"/>
    <s v="ZLIN"/>
    <n v="31"/>
    <n v="1"/>
  </r>
  <r>
    <s v="120501000507-0"/>
    <x v="24"/>
    <n v="341202"/>
    <s v="HIDRANTE"/>
    <s v="30.06.2005"/>
    <n v="179367.31"/>
    <n v="51351.11"/>
    <s v="ZLIN"/>
    <n v="41"/>
    <n v="4"/>
    <n v="0"/>
    <n v="0"/>
    <m/>
    <m/>
    <m/>
    <n v="1060922.71"/>
    <n v="48353.04999999993"/>
    <s v="ZLIN"/>
    <n v="31"/>
    <n v="1"/>
  </r>
  <r>
    <s v="120501000508-0"/>
    <x v="24"/>
    <n v="341202"/>
    <s v="HIDRANTE"/>
    <s v="30.06.2005"/>
    <n v="179367.31"/>
    <n v="51351.11"/>
    <s v="ZLIN"/>
    <n v="41"/>
    <n v="4"/>
    <n v="0"/>
    <n v="0"/>
    <m/>
    <m/>
    <m/>
    <n v="1060922.71"/>
    <n v="48353.04999999993"/>
    <s v="ZLIN"/>
    <n v="31"/>
    <n v="1"/>
  </r>
  <r>
    <s v="120501000509-0"/>
    <x v="24"/>
    <n v="341202"/>
    <s v="HIDRANTE"/>
    <s v="30.06.2005"/>
    <n v="179367.31"/>
    <n v="51351.11"/>
    <s v="ZLIN"/>
    <n v="41"/>
    <n v="4"/>
    <n v="0"/>
    <n v="0"/>
    <m/>
    <m/>
    <m/>
    <n v="1060922.71"/>
    <n v="48353.04999999993"/>
    <s v="ZLIN"/>
    <n v="31"/>
    <n v="1"/>
  </r>
  <r>
    <s v="120501000510-0"/>
    <x v="24"/>
    <n v="341202"/>
    <s v="HIDRANTE"/>
    <s v="30.06.2005"/>
    <n v="179367.31"/>
    <n v="51351.11"/>
    <s v="ZLIN"/>
    <n v="41"/>
    <n v="4"/>
    <n v="0"/>
    <n v="0"/>
    <m/>
    <m/>
    <m/>
    <n v="1060922.71"/>
    <n v="48353.04999999993"/>
    <s v="ZLIN"/>
    <n v="31"/>
    <n v="1"/>
  </r>
  <r>
    <s v="120501000511-0"/>
    <x v="24"/>
    <n v="341202"/>
    <s v="HIDRANTE"/>
    <s v="30.06.2005"/>
    <n v="179367.31"/>
    <n v="51351.11"/>
    <s v="ZLIN"/>
    <n v="41"/>
    <n v="4"/>
    <n v="0"/>
    <n v="0"/>
    <m/>
    <m/>
    <m/>
    <n v="1060922.71"/>
    <n v="48353.04999999993"/>
    <s v="ZLIN"/>
    <n v="31"/>
    <n v="1"/>
  </r>
  <r>
    <s v="120501000512-0"/>
    <x v="24"/>
    <n v="341202"/>
    <s v="HIDRANTE"/>
    <s v="30.06.2005"/>
    <n v="179367.31"/>
    <n v="51351.11"/>
    <s v="ZLIN"/>
    <n v="41"/>
    <n v="4"/>
    <n v="0"/>
    <n v="0"/>
    <m/>
    <m/>
    <m/>
    <n v="1060922.71"/>
    <n v="48353.04999999993"/>
    <s v="ZLIN"/>
    <n v="31"/>
    <n v="1"/>
  </r>
  <r>
    <s v="120501000513-0"/>
    <x v="24"/>
    <n v="341202"/>
    <s v="HIDRANTE"/>
    <s v="30.06.2005"/>
    <n v="179367.31"/>
    <n v="51351.11"/>
    <s v="ZLIN"/>
    <n v="41"/>
    <n v="4"/>
    <n v="0"/>
    <n v="0"/>
    <m/>
    <m/>
    <m/>
    <n v="1060922.71"/>
    <n v="48353.04999999993"/>
    <s v="ZLIN"/>
    <n v="31"/>
    <n v="1"/>
  </r>
  <r>
    <s v="120501000514-0"/>
    <x v="24"/>
    <n v="341202"/>
    <s v="HIDRANTE"/>
    <s v="30.06.2005"/>
    <n v="179367.31"/>
    <n v="51351.11"/>
    <s v="ZLIN"/>
    <n v="41"/>
    <n v="4"/>
    <n v="0"/>
    <n v="0"/>
    <m/>
    <m/>
    <m/>
    <n v="1060922.71"/>
    <n v="48353.04999999993"/>
    <s v="ZLIN"/>
    <n v="31"/>
    <n v="1"/>
  </r>
  <r>
    <s v="120501000515-0"/>
    <x v="24"/>
    <n v="341202"/>
    <s v="HIDRANTE"/>
    <s v="30.06.2005"/>
    <n v="179367.31"/>
    <n v="51351.11"/>
    <s v="ZLIN"/>
    <n v="41"/>
    <n v="4"/>
    <n v="0"/>
    <n v="0"/>
    <m/>
    <m/>
    <m/>
    <n v="1060922.71"/>
    <n v="48353.04999999993"/>
    <s v="ZLIN"/>
    <n v="31"/>
    <n v="1"/>
  </r>
  <r>
    <s v="120501000516-0"/>
    <x v="24"/>
    <n v="341202"/>
    <s v="HIDRANTE"/>
    <s v="01.08.1983"/>
    <n v="1118.71"/>
    <n v="804.22"/>
    <s v="ZLIN"/>
    <n v="46"/>
    <n v="10"/>
    <n v="0"/>
    <n v="0"/>
    <m/>
    <m/>
    <m/>
    <n v="559679.68999999994"/>
    <n v="54059.969999999972"/>
    <s v="ZLIN"/>
    <n v="14"/>
    <n v="8"/>
  </r>
  <r>
    <s v="120501000517-0"/>
    <x v="24"/>
    <n v="341202"/>
    <s v="HIDRANTE"/>
    <s v="30.06.2005"/>
    <n v="179367.31"/>
    <n v="51351.11"/>
    <s v="ZLIN"/>
    <n v="41"/>
    <n v="4"/>
    <n v="0"/>
    <n v="0"/>
    <m/>
    <m/>
    <m/>
    <n v="1060922.71"/>
    <n v="48353.04999999993"/>
    <s v="ZLIN"/>
    <n v="31"/>
    <n v="1"/>
  </r>
  <r>
    <s v="120501000518-0"/>
    <x v="24"/>
    <n v="341202"/>
    <s v="HIDRANTE"/>
    <s v="30.06.2005"/>
    <n v="179367.31"/>
    <n v="51351.11"/>
    <s v="ZLIN"/>
    <n v="41"/>
    <n v="4"/>
    <n v="0"/>
    <n v="0"/>
    <m/>
    <m/>
    <m/>
    <n v="1060922.71"/>
    <n v="48353.04999999993"/>
    <s v="ZLIN"/>
    <n v="31"/>
    <n v="1"/>
  </r>
  <r>
    <s v="120501000519-0"/>
    <x v="24"/>
    <n v="341202"/>
    <s v="HIDRANTE"/>
    <s v="30.06.2005"/>
    <n v="179367.31"/>
    <n v="51351.11"/>
    <s v="ZLIN"/>
    <n v="41"/>
    <n v="4"/>
    <n v="0"/>
    <n v="0"/>
    <m/>
    <m/>
    <m/>
    <n v="1060922.71"/>
    <n v="48353.04999999993"/>
    <s v="ZLIN"/>
    <n v="31"/>
    <n v="1"/>
  </r>
  <r>
    <s v="120501000520-0"/>
    <x v="24"/>
    <n v="341202"/>
    <s v="HIDRANTE"/>
    <s v="30.06.2005"/>
    <n v="179367.31"/>
    <n v="51351.11"/>
    <s v="ZLIN"/>
    <n v="41"/>
    <n v="4"/>
    <n v="0"/>
    <n v="0"/>
    <m/>
    <m/>
    <m/>
    <n v="1060922.71"/>
    <n v="48353.04999999993"/>
    <s v="ZLIN"/>
    <n v="31"/>
    <n v="1"/>
  </r>
  <r>
    <s v="120501000521-0"/>
    <x v="24"/>
    <n v="341202"/>
    <s v="HIDRANTE"/>
    <s v="30.06.2005"/>
    <n v="179367.31"/>
    <n v="51351.11"/>
    <s v="ZLIN"/>
    <n v="41"/>
    <n v="4"/>
    <n v="0"/>
    <n v="0"/>
    <m/>
    <m/>
    <m/>
    <n v="1060922.71"/>
    <n v="48353.04999999993"/>
    <s v="ZLIN"/>
    <n v="31"/>
    <n v="1"/>
  </r>
  <r>
    <s v="120501000522-0"/>
    <x v="24"/>
    <n v="341202"/>
    <s v="HIDRANTE"/>
    <s v="30.06.2005"/>
    <n v="179367.31"/>
    <n v="51351.11"/>
    <s v="ZLIN"/>
    <n v="41"/>
    <n v="4"/>
    <n v="0"/>
    <n v="0"/>
    <m/>
    <m/>
    <m/>
    <n v="1060922.71"/>
    <n v="48353.04999999993"/>
    <s v="ZLIN"/>
    <n v="31"/>
    <n v="1"/>
  </r>
  <r>
    <s v="120501000523-0"/>
    <x v="24"/>
    <n v="341202"/>
    <s v="HIDRANTE"/>
    <s v="30.06.2005"/>
    <n v="179367.31"/>
    <n v="51351.11"/>
    <s v="ZLIN"/>
    <n v="41"/>
    <n v="4"/>
    <n v="0"/>
    <n v="0"/>
    <m/>
    <m/>
    <m/>
    <n v="1060922.71"/>
    <n v="48353.04999999993"/>
    <s v="ZLIN"/>
    <n v="31"/>
    <n v="1"/>
  </r>
  <r>
    <s v="120501000524-0"/>
    <x v="24"/>
    <n v="341202"/>
    <s v="HIDRANTE"/>
    <s v="30.06.2005"/>
    <n v="179367.31"/>
    <n v="51351.11"/>
    <s v="ZLIN"/>
    <n v="41"/>
    <n v="4"/>
    <n v="0"/>
    <n v="0"/>
    <m/>
    <m/>
    <m/>
    <n v="1060922.71"/>
    <n v="48353.04999999993"/>
    <s v="ZLIN"/>
    <n v="31"/>
    <n v="1"/>
  </r>
  <r>
    <s v="120501000525-0"/>
    <x v="24"/>
    <n v="341202"/>
    <s v="HIDRANTE"/>
    <s v="30.06.2005"/>
    <n v="179367.31"/>
    <n v="51351.11"/>
    <s v="ZLIN"/>
    <n v="41"/>
    <n v="4"/>
    <n v="0"/>
    <n v="0"/>
    <m/>
    <m/>
    <m/>
    <n v="1060922.71"/>
    <n v="48353.04999999993"/>
    <s v="ZLIN"/>
    <n v="31"/>
    <n v="1"/>
  </r>
  <r>
    <s v="120501000526-0"/>
    <x v="24"/>
    <n v="341202"/>
    <s v="HIDRANTE"/>
    <s v="30.06.2005"/>
    <n v="179367.31"/>
    <n v="51351.11"/>
    <s v="ZLIN"/>
    <n v="41"/>
    <n v="4"/>
    <n v="0"/>
    <n v="0"/>
    <m/>
    <m/>
    <m/>
    <n v="1060922.71"/>
    <n v="48353.04999999993"/>
    <s v="ZLIN"/>
    <n v="31"/>
    <n v="1"/>
  </r>
  <r>
    <s v="120501000527-0"/>
    <x v="24"/>
    <n v="341202"/>
    <s v="HIDRANTE"/>
    <s v="01.08.1983"/>
    <n v="1118.71"/>
    <n v="804.22"/>
    <s v="ZLIN"/>
    <n v="46"/>
    <n v="10"/>
    <n v="0"/>
    <n v="0"/>
    <m/>
    <m/>
    <m/>
    <n v="559679.68999999994"/>
    <n v="54059.969999999972"/>
    <s v="ZLIN"/>
    <n v="14"/>
    <n v="8"/>
  </r>
  <r>
    <s v="120501000528-0"/>
    <x v="24"/>
    <n v="341202"/>
    <s v="HIDRANTE"/>
    <s v="30.06.2005"/>
    <n v="179367.31"/>
    <n v="51351.11"/>
    <s v="ZLIN"/>
    <n v="41"/>
    <n v="4"/>
    <n v="0"/>
    <n v="0"/>
    <m/>
    <m/>
    <m/>
    <n v="1060922.71"/>
    <n v="48353.04999999993"/>
    <s v="ZLIN"/>
    <n v="31"/>
    <n v="1"/>
  </r>
  <r>
    <s v="120501000529-0"/>
    <x v="24"/>
    <n v="341202"/>
    <s v="HIDRANTE"/>
    <s v="30.06.2005"/>
    <n v="179367.31"/>
    <n v="51351.11"/>
    <s v="ZLIN"/>
    <n v="41"/>
    <n v="4"/>
    <n v="0"/>
    <n v="0"/>
    <m/>
    <m/>
    <m/>
    <n v="1060922.71"/>
    <n v="48353.04999999993"/>
    <s v="ZLIN"/>
    <n v="31"/>
    <n v="1"/>
  </r>
  <r>
    <s v="120501000530-0"/>
    <x v="24"/>
    <n v="341202"/>
    <s v="HIDRANTE"/>
    <s v="30.06.2005"/>
    <n v="179367.31"/>
    <n v="51351.11"/>
    <s v="ZLIN"/>
    <n v="41"/>
    <n v="4"/>
    <n v="0"/>
    <n v="0"/>
    <m/>
    <m/>
    <m/>
    <n v="1060922.71"/>
    <n v="48353.04999999993"/>
    <s v="ZLIN"/>
    <n v="31"/>
    <n v="1"/>
  </r>
  <r>
    <s v="120501000531-0"/>
    <x v="24"/>
    <n v="341202"/>
    <s v="HIDRANTE"/>
    <s v="30.06.2005"/>
    <n v="179367.31"/>
    <n v="51351.11"/>
    <s v="ZLIN"/>
    <n v="41"/>
    <n v="4"/>
    <n v="0"/>
    <n v="0"/>
    <m/>
    <m/>
    <m/>
    <n v="1060922.71"/>
    <n v="48353.04999999993"/>
    <s v="ZLIN"/>
    <n v="31"/>
    <n v="1"/>
  </r>
  <r>
    <s v="120501000532-0"/>
    <x v="24"/>
    <n v="341202"/>
    <s v="HIDRANTE"/>
    <s v="30.06.2005"/>
    <n v="179367.31"/>
    <n v="51351.11"/>
    <s v="ZLIN"/>
    <n v="41"/>
    <n v="4"/>
    <n v="0"/>
    <n v="0"/>
    <m/>
    <m/>
    <m/>
    <n v="1060922.71"/>
    <n v="48353.04999999993"/>
    <s v="ZLIN"/>
    <n v="31"/>
    <n v="1"/>
  </r>
  <r>
    <s v="120501000533-0"/>
    <x v="24"/>
    <n v="341202"/>
    <s v="HIDRANTE"/>
    <s v="30.06.2005"/>
    <n v="179367.31"/>
    <n v="51351.11"/>
    <s v="ZLIN"/>
    <n v="41"/>
    <n v="4"/>
    <n v="0"/>
    <n v="0"/>
    <m/>
    <m/>
    <m/>
    <n v="1060922.71"/>
    <n v="48353.04999999993"/>
    <s v="ZLIN"/>
    <n v="31"/>
    <n v="1"/>
  </r>
  <r>
    <s v="120501000534-0"/>
    <x v="24"/>
    <n v="341202"/>
    <s v="HIDRANTE"/>
    <s v="30.06.2005"/>
    <n v="179367.31"/>
    <n v="51351.11"/>
    <s v="ZLIN"/>
    <n v="41"/>
    <n v="4"/>
    <n v="0"/>
    <n v="0"/>
    <m/>
    <m/>
    <m/>
    <n v="1060922.71"/>
    <n v="48353.04999999993"/>
    <s v="ZLIN"/>
    <n v="31"/>
    <n v="1"/>
  </r>
  <r>
    <s v="120501000535-0"/>
    <x v="24"/>
    <n v="341202"/>
    <s v="HIDRANTE"/>
    <s v="30.06.2005"/>
    <n v="179367.31"/>
    <n v="51351.11"/>
    <s v="ZLIN"/>
    <n v="41"/>
    <n v="4"/>
    <n v="0"/>
    <n v="0"/>
    <m/>
    <m/>
    <m/>
    <n v="1060922.71"/>
    <n v="48353.04999999993"/>
    <s v="ZLIN"/>
    <n v="31"/>
    <n v="1"/>
  </r>
  <r>
    <s v="120501000536-0"/>
    <x v="24"/>
    <n v="341202"/>
    <s v="HIDRANTE"/>
    <s v="30.06.2005"/>
    <n v="179367.31"/>
    <n v="51351.11"/>
    <s v="ZLIN"/>
    <n v="41"/>
    <n v="4"/>
    <n v="0"/>
    <n v="0"/>
    <m/>
    <m/>
    <m/>
    <n v="1060922.71"/>
    <n v="48353.04999999993"/>
    <s v="ZLIN"/>
    <n v="31"/>
    <n v="1"/>
  </r>
  <r>
    <s v="120501000537-0"/>
    <x v="24"/>
    <n v="341202"/>
    <s v="HIDRANTE"/>
    <s v="30.06.2005"/>
    <n v="179367.31"/>
    <n v="51351.11"/>
    <s v="ZLIN"/>
    <n v="41"/>
    <n v="4"/>
    <n v="0"/>
    <n v="0"/>
    <m/>
    <m/>
    <m/>
    <n v="1060922.71"/>
    <n v="48353.04999999993"/>
    <s v="ZLIN"/>
    <n v="31"/>
    <n v="1"/>
  </r>
  <r>
    <s v="120501000538-0"/>
    <x v="24"/>
    <n v="341202"/>
    <s v="HIDRANTE"/>
    <s v="01.08.1983"/>
    <n v="1118.71"/>
    <n v="804.22"/>
    <s v="ZLIN"/>
    <n v="46"/>
    <n v="10"/>
    <n v="0"/>
    <n v="0"/>
    <m/>
    <m/>
    <m/>
    <n v="559679.68999999994"/>
    <n v="54059.969999999972"/>
    <s v="ZLIN"/>
    <n v="14"/>
    <n v="8"/>
  </r>
  <r>
    <s v="120501000539-0"/>
    <x v="24"/>
    <n v="341202"/>
    <s v="HIDRANTE"/>
    <s v="30.06.2005"/>
    <n v="179367.31"/>
    <n v="51351.11"/>
    <s v="ZLIN"/>
    <n v="41"/>
    <n v="4"/>
    <n v="0"/>
    <n v="0"/>
    <m/>
    <m/>
    <m/>
    <n v="1060922.71"/>
    <n v="48353.04999999993"/>
    <s v="ZLIN"/>
    <n v="31"/>
    <n v="1"/>
  </r>
  <r>
    <s v="120501000540-0"/>
    <x v="24"/>
    <n v="341202"/>
    <s v="HIDRANTE"/>
    <s v="30.06.2005"/>
    <n v="179367.31"/>
    <n v="51351.11"/>
    <s v="ZLIN"/>
    <n v="41"/>
    <n v="4"/>
    <n v="0"/>
    <n v="0"/>
    <m/>
    <m/>
    <m/>
    <n v="1060922.71"/>
    <n v="48353.04999999993"/>
    <s v="ZLIN"/>
    <n v="31"/>
    <n v="1"/>
  </r>
  <r>
    <s v="120501000541-0"/>
    <x v="24"/>
    <n v="341202"/>
    <s v="HIDRANTE"/>
    <s v="01.08.1983"/>
    <n v="1118.71"/>
    <n v="804.22"/>
    <s v="ZLIN"/>
    <n v="46"/>
    <n v="10"/>
    <n v="0"/>
    <n v="0"/>
    <m/>
    <m/>
    <m/>
    <n v="559679.68999999994"/>
    <n v="54059.969999999972"/>
    <s v="ZLIN"/>
    <n v="14"/>
    <n v="8"/>
  </r>
  <r>
    <s v="120501000542-0"/>
    <x v="24"/>
    <n v="342303"/>
    <s v="HIDRANTE"/>
    <s v="01.12.1991"/>
    <n v="144725.42000000001"/>
    <n v="95230.540000000008"/>
    <s v="ZLIN"/>
    <n v="38"/>
    <n v="6"/>
    <n v="0"/>
    <n v="0"/>
    <m/>
    <m/>
    <m/>
    <n v="505207.75"/>
    <n v="48798.469999999972"/>
    <s v="ZLIN"/>
    <n v="14"/>
    <n v="8"/>
  </r>
  <r>
    <s v="120501000543-0"/>
    <x v="24"/>
    <n v="342303"/>
    <s v="HIDRANTE"/>
    <s v="01.12.1991"/>
    <n v="144725.42000000001"/>
    <n v="95230.540000000008"/>
    <s v="ZLIN"/>
    <n v="38"/>
    <n v="6"/>
    <n v="0"/>
    <n v="0"/>
    <m/>
    <m/>
    <m/>
    <n v="505207.75"/>
    <n v="48798.469999999972"/>
    <s v="ZLIN"/>
    <n v="14"/>
    <n v="8"/>
  </r>
  <r>
    <s v="120501000544-0"/>
    <x v="24"/>
    <n v="342303"/>
    <s v="HIDRANTE"/>
    <s v="01.12.1991"/>
    <n v="144725.42000000001"/>
    <n v="95230.540000000008"/>
    <s v="ZLIN"/>
    <n v="38"/>
    <n v="6"/>
    <n v="0"/>
    <n v="0"/>
    <m/>
    <m/>
    <m/>
    <n v="505207.75"/>
    <n v="48798.469999999972"/>
    <s v="ZLIN"/>
    <n v="14"/>
    <n v="8"/>
  </r>
  <r>
    <s v="120501000545-0"/>
    <x v="24"/>
    <n v="342303"/>
    <s v="HIDRANTE"/>
    <s v="01.12.1991"/>
    <n v="144725.42000000001"/>
    <n v="95230.540000000008"/>
    <s v="ZLIN"/>
    <n v="38"/>
    <n v="6"/>
    <n v="0"/>
    <n v="0"/>
    <m/>
    <m/>
    <m/>
    <n v="505207.75"/>
    <n v="48798.469999999972"/>
    <s v="ZLIN"/>
    <n v="14"/>
    <n v="8"/>
  </r>
  <r>
    <s v="120501000546-0"/>
    <x v="24"/>
    <n v="342303"/>
    <s v="HIDRANTE"/>
    <s v="01.12.1991"/>
    <n v="144725.42000000001"/>
    <n v="95230.540000000008"/>
    <s v="ZLIN"/>
    <n v="38"/>
    <n v="6"/>
    <n v="0"/>
    <n v="0"/>
    <m/>
    <m/>
    <m/>
    <n v="505207.75"/>
    <n v="48798.469999999972"/>
    <s v="ZLIN"/>
    <n v="14"/>
    <n v="8"/>
  </r>
  <r>
    <s v="120501000547-0"/>
    <x v="24"/>
    <n v="342303"/>
    <s v="HIDRANTE"/>
    <s v="01.12.1991"/>
    <n v="144725.42000000001"/>
    <n v="95230.540000000008"/>
    <s v="ZLIN"/>
    <n v="38"/>
    <n v="6"/>
    <n v="0"/>
    <n v="0"/>
    <m/>
    <m/>
    <m/>
    <n v="505207.75"/>
    <n v="48798.469999999972"/>
    <s v="ZLIN"/>
    <n v="14"/>
    <n v="8"/>
  </r>
  <r>
    <s v="120501000548-0"/>
    <x v="24"/>
    <n v="342303"/>
    <s v="HIDRANTE"/>
    <s v="01.12.1991"/>
    <n v="144725.42000000001"/>
    <n v="95230.540000000008"/>
    <s v="ZLIN"/>
    <n v="38"/>
    <n v="6"/>
    <n v="0"/>
    <n v="0"/>
    <m/>
    <m/>
    <m/>
    <n v="505207.75"/>
    <n v="48798.469999999972"/>
    <s v="ZLIN"/>
    <n v="14"/>
    <n v="8"/>
  </r>
  <r>
    <s v="120501000549-0"/>
    <x v="24"/>
    <n v="342303"/>
    <s v="HIDRANTE"/>
    <s v="01.12.1991"/>
    <n v="144725.42000000001"/>
    <n v="95230.540000000008"/>
    <s v="ZLIN"/>
    <n v="38"/>
    <n v="6"/>
    <n v="0"/>
    <n v="0"/>
    <m/>
    <m/>
    <m/>
    <n v="505207.75"/>
    <n v="48798.469999999972"/>
    <s v="ZLIN"/>
    <n v="14"/>
    <n v="8"/>
  </r>
  <r>
    <s v="120501000550-0"/>
    <x v="24"/>
    <n v="342303"/>
    <s v="HIDRANTE"/>
    <s v="01.12.1991"/>
    <n v="144725.42000000001"/>
    <n v="95230.540000000008"/>
    <s v="ZLIN"/>
    <n v="38"/>
    <n v="6"/>
    <n v="0"/>
    <n v="0"/>
    <m/>
    <m/>
    <m/>
    <n v="505207.75"/>
    <n v="48798.469999999972"/>
    <s v="ZLIN"/>
    <n v="14"/>
    <n v="8"/>
  </r>
  <r>
    <s v="120501000551-0"/>
    <x v="24"/>
    <n v="342303"/>
    <s v="HIDRANTE"/>
    <s v="01.12.1991"/>
    <n v="144725.42000000001"/>
    <n v="95230.540000000008"/>
    <s v="ZLIN"/>
    <n v="38"/>
    <n v="6"/>
    <n v="0"/>
    <n v="0"/>
    <m/>
    <m/>
    <m/>
    <n v="505207.75"/>
    <n v="48798.469999999972"/>
    <s v="ZLIN"/>
    <n v="14"/>
    <n v="8"/>
  </r>
  <r>
    <s v="120501000552-0"/>
    <x v="24"/>
    <n v="342303"/>
    <s v="HIDRANTE"/>
    <s v="01.12.1991"/>
    <n v="144725.42000000001"/>
    <n v="95230.540000000008"/>
    <s v="ZLIN"/>
    <n v="38"/>
    <n v="6"/>
    <n v="0"/>
    <n v="0"/>
    <m/>
    <m/>
    <m/>
    <n v="505207.75"/>
    <n v="48798.469999999972"/>
    <s v="ZLIN"/>
    <n v="14"/>
    <n v="8"/>
  </r>
  <r>
    <s v="120501000553-0"/>
    <x v="24"/>
    <n v="342303"/>
    <s v="HIDRANTE"/>
    <s v="01.12.1991"/>
    <n v="144725.42000000001"/>
    <n v="95230.540000000008"/>
    <s v="ZLIN"/>
    <n v="38"/>
    <n v="6"/>
    <n v="0"/>
    <n v="0"/>
    <m/>
    <m/>
    <m/>
    <n v="505207.75"/>
    <n v="48798.469999999972"/>
    <s v="ZLIN"/>
    <n v="14"/>
    <n v="8"/>
  </r>
  <r>
    <s v="120501000554-0"/>
    <x v="24"/>
    <n v="342303"/>
    <s v="HIDRANTE"/>
    <s v="01.12.1991"/>
    <n v="144725.42000000001"/>
    <n v="95230.540000000008"/>
    <s v="ZLIN"/>
    <n v="38"/>
    <n v="6"/>
    <n v="0"/>
    <n v="0"/>
    <m/>
    <m/>
    <m/>
    <n v="505207.75"/>
    <n v="48798.469999999972"/>
    <s v="ZLIN"/>
    <n v="14"/>
    <n v="8"/>
  </r>
  <r>
    <s v="120501000555-0"/>
    <x v="24"/>
    <n v="342303"/>
    <s v="HIDRANTE"/>
    <s v="01.12.1991"/>
    <n v="144725.42000000001"/>
    <n v="95230.540000000008"/>
    <s v="ZLIN"/>
    <n v="38"/>
    <n v="6"/>
    <n v="0"/>
    <n v="0"/>
    <m/>
    <m/>
    <m/>
    <n v="505207.75"/>
    <n v="48798.469999999972"/>
    <s v="ZLIN"/>
    <n v="14"/>
    <n v="8"/>
  </r>
  <r>
    <s v="120501000556-0"/>
    <x v="24"/>
    <n v="342303"/>
    <s v="HIDRANTE"/>
    <s v="01.12.1991"/>
    <n v="144725.42000000001"/>
    <n v="95230.540000000008"/>
    <s v="ZLIN"/>
    <n v="38"/>
    <n v="6"/>
    <n v="0"/>
    <n v="0"/>
    <m/>
    <m/>
    <m/>
    <n v="505207.75"/>
    <n v="48798.469999999972"/>
    <s v="ZLIN"/>
    <n v="14"/>
    <n v="8"/>
  </r>
  <r>
    <s v="120501000557-0"/>
    <x v="24"/>
    <n v="342303"/>
    <s v="HIDRANTE"/>
    <s v="01.12.1991"/>
    <n v="144725.42000000001"/>
    <n v="95230.540000000008"/>
    <s v="ZLIN"/>
    <n v="38"/>
    <n v="6"/>
    <n v="0"/>
    <n v="0"/>
    <m/>
    <m/>
    <m/>
    <n v="505207.75"/>
    <n v="48798.469999999972"/>
    <s v="ZLIN"/>
    <n v="14"/>
    <n v="8"/>
  </r>
  <r>
    <s v="120501000558-0"/>
    <x v="24"/>
    <n v="342303"/>
    <s v="HIDRANTE"/>
    <s v="01.12.1991"/>
    <n v="144725.42000000001"/>
    <n v="95230.540000000008"/>
    <s v="ZLIN"/>
    <n v="38"/>
    <n v="6"/>
    <n v="0"/>
    <n v="0"/>
    <m/>
    <m/>
    <m/>
    <n v="505207.75"/>
    <n v="48798.469999999972"/>
    <s v="ZLIN"/>
    <n v="14"/>
    <n v="8"/>
  </r>
  <r>
    <s v="120501000559-0"/>
    <x v="24"/>
    <n v="342303"/>
    <s v="HIDRANTE"/>
    <s v="01.12.1991"/>
    <n v="144725.42000000001"/>
    <n v="95230.540000000008"/>
    <s v="ZLIN"/>
    <n v="38"/>
    <n v="6"/>
    <n v="0"/>
    <n v="0"/>
    <m/>
    <m/>
    <m/>
    <n v="505207.75"/>
    <n v="48798.469999999972"/>
    <s v="ZLIN"/>
    <n v="14"/>
    <n v="8"/>
  </r>
  <r>
    <s v="120501000560-0"/>
    <x v="24"/>
    <n v="342303"/>
    <s v="HIDRANTE"/>
    <s v="01.12.1991"/>
    <n v="144725.42000000001"/>
    <n v="95230.540000000008"/>
    <s v="ZLIN"/>
    <n v="38"/>
    <n v="6"/>
    <n v="0"/>
    <n v="0"/>
    <m/>
    <m/>
    <m/>
    <n v="505207.75"/>
    <n v="48798.469999999972"/>
    <s v="ZLIN"/>
    <n v="14"/>
    <n v="8"/>
  </r>
  <r>
    <s v="120501000561-0"/>
    <x v="24"/>
    <n v="342303"/>
    <s v="HIDRANTE"/>
    <s v="01.12.1991"/>
    <n v="144725.42000000001"/>
    <n v="95230.540000000008"/>
    <s v="ZLIN"/>
    <n v="38"/>
    <n v="6"/>
    <n v="0"/>
    <n v="0"/>
    <m/>
    <m/>
    <m/>
    <n v="505207.75"/>
    <n v="48798.469999999972"/>
    <s v="ZLIN"/>
    <n v="14"/>
    <n v="8"/>
  </r>
  <r>
    <s v="120501000562-0"/>
    <x v="24"/>
    <n v="342303"/>
    <s v="HIDRANTE"/>
    <s v="01.12.1991"/>
    <n v="144725.42000000001"/>
    <n v="95230.540000000008"/>
    <s v="ZLIN"/>
    <n v="38"/>
    <n v="6"/>
    <n v="0"/>
    <n v="0"/>
    <m/>
    <m/>
    <m/>
    <n v="505207.75"/>
    <n v="48798.469999999972"/>
    <s v="ZLIN"/>
    <n v="14"/>
    <n v="8"/>
  </r>
  <r>
    <s v="120501000563-0"/>
    <x v="24"/>
    <n v="342303"/>
    <s v="HIDRANTE"/>
    <s v="01.12.1991"/>
    <n v="144725.42000000001"/>
    <n v="95230.540000000008"/>
    <s v="ZLIN"/>
    <n v="38"/>
    <n v="6"/>
    <n v="0"/>
    <n v="0"/>
    <m/>
    <m/>
    <m/>
    <n v="505207.75"/>
    <n v="48798.469999999972"/>
    <s v="ZLIN"/>
    <n v="14"/>
    <n v="8"/>
  </r>
  <r>
    <s v="120501000564-0"/>
    <x v="24"/>
    <n v="342303"/>
    <s v="HIDRANTE"/>
    <s v="01.12.1991"/>
    <n v="144725.42000000001"/>
    <n v="95230.540000000008"/>
    <s v="ZLIN"/>
    <n v="38"/>
    <n v="6"/>
    <n v="0"/>
    <n v="0"/>
    <m/>
    <m/>
    <m/>
    <n v="505207.75"/>
    <n v="48798.469999999972"/>
    <s v="ZLIN"/>
    <n v="14"/>
    <n v="8"/>
  </r>
  <r>
    <s v="120501000565-0"/>
    <x v="24"/>
    <n v="342303"/>
    <s v="HIDRANTE"/>
    <s v="01.12.1991"/>
    <n v="144725.42000000001"/>
    <n v="95230.540000000008"/>
    <s v="ZLIN"/>
    <n v="38"/>
    <n v="6"/>
    <n v="0"/>
    <n v="0"/>
    <m/>
    <m/>
    <m/>
    <n v="505207.75"/>
    <n v="48798.469999999972"/>
    <s v="ZLIN"/>
    <n v="14"/>
    <n v="8"/>
  </r>
  <r>
    <s v="120501000566-0"/>
    <x v="24"/>
    <n v="342303"/>
    <s v="HIDRANTE"/>
    <s v="01.12.1991"/>
    <n v="144725.42000000001"/>
    <n v="95230.540000000008"/>
    <s v="ZLIN"/>
    <n v="38"/>
    <n v="6"/>
    <n v="0"/>
    <n v="0"/>
    <m/>
    <m/>
    <m/>
    <n v="505207.75"/>
    <n v="48798.469999999972"/>
    <s v="ZLIN"/>
    <n v="14"/>
    <n v="8"/>
  </r>
  <r>
    <s v="120501000567-0"/>
    <x v="24"/>
    <n v="342304"/>
    <s v="HIDRANTE"/>
    <s v="30.06.2014"/>
    <n v="660941.81000000006"/>
    <n v="39703.220000000088"/>
    <s v="ZLIN"/>
    <n v="47"/>
    <n v="2"/>
    <n v="0"/>
    <n v="0"/>
    <m/>
    <m/>
    <m/>
    <n v="1001383.14"/>
    <n v="30895.670000000042"/>
    <s v="ZLIN"/>
    <n v="45"/>
    <n v="11"/>
  </r>
  <r>
    <s v="120501000568-0"/>
    <x v="24"/>
    <n v="342304"/>
    <s v="HIDRANTE"/>
    <s v="30.06.2014"/>
    <n v="660941.81000000006"/>
    <n v="39703.220000000088"/>
    <s v="ZLIN"/>
    <n v="47"/>
    <n v="2"/>
    <n v="0"/>
    <n v="0"/>
    <m/>
    <m/>
    <m/>
    <n v="1001383.14"/>
    <n v="30895.670000000042"/>
    <s v="ZLIN"/>
    <n v="45"/>
    <n v="11"/>
  </r>
  <r>
    <s v="120501000569-0"/>
    <x v="24"/>
    <n v="342304"/>
    <s v="HIDRANTE"/>
    <s v="30.06.2014"/>
    <n v="660941.81000000006"/>
    <n v="39703.220000000088"/>
    <s v="ZLIN"/>
    <n v="47"/>
    <n v="2"/>
    <n v="0"/>
    <n v="0"/>
    <m/>
    <m/>
    <m/>
    <n v="1001383.14"/>
    <n v="30895.670000000042"/>
    <s v="ZLIN"/>
    <n v="45"/>
    <n v="11"/>
  </r>
  <r>
    <s v="120501000570-0"/>
    <x v="24"/>
    <n v="342304"/>
    <s v="HIDRANTE"/>
    <s v="30.06.2014"/>
    <n v="660941.81000000006"/>
    <n v="39703.220000000088"/>
    <s v="ZLIN"/>
    <n v="47"/>
    <n v="2"/>
    <n v="0"/>
    <n v="0"/>
    <m/>
    <m/>
    <m/>
    <n v="1001383.14"/>
    <n v="30895.670000000042"/>
    <s v="ZLIN"/>
    <n v="45"/>
    <n v="11"/>
  </r>
  <r>
    <s v="120501000571-0"/>
    <x v="24"/>
    <n v="342304"/>
    <s v="HIDRANTE"/>
    <s v="30.06.2014"/>
    <n v="660941.81000000006"/>
    <n v="39703.220000000088"/>
    <s v="ZLIN"/>
    <n v="47"/>
    <n v="2"/>
    <n v="0"/>
    <n v="0"/>
    <m/>
    <m/>
    <m/>
    <n v="1001383.14"/>
    <n v="30895.670000000042"/>
    <s v="ZLIN"/>
    <n v="45"/>
    <n v="11"/>
  </r>
  <r>
    <s v="120501000572-0"/>
    <x v="24"/>
    <n v="342304"/>
    <s v="HIDRANTE"/>
    <s v="30.06.2014"/>
    <n v="660941.81000000006"/>
    <n v="39703.220000000088"/>
    <s v="ZLIN"/>
    <n v="47"/>
    <n v="2"/>
    <n v="0"/>
    <n v="0"/>
    <m/>
    <m/>
    <m/>
    <n v="1001383.14"/>
    <n v="30895.670000000042"/>
    <s v="ZLIN"/>
    <n v="45"/>
    <n v="11"/>
  </r>
  <r>
    <s v="120501000573-0"/>
    <x v="24"/>
    <n v="342304"/>
    <s v="HIDRANTE"/>
    <s v="30.06.2014"/>
    <n v="660941.81000000006"/>
    <n v="39703.220000000088"/>
    <s v="ZLIN"/>
    <n v="47"/>
    <n v="2"/>
    <n v="0"/>
    <n v="0"/>
    <m/>
    <m/>
    <m/>
    <n v="1001383.14"/>
    <n v="30895.670000000042"/>
    <s v="ZLIN"/>
    <n v="45"/>
    <n v="11"/>
  </r>
  <r>
    <s v="120501000574-0"/>
    <x v="24"/>
    <n v="342304"/>
    <s v="HIDRANTE"/>
    <s v="30.06.2014"/>
    <n v="660941.81000000006"/>
    <n v="39703.220000000088"/>
    <s v="ZLIN"/>
    <n v="47"/>
    <n v="2"/>
    <n v="0"/>
    <n v="0"/>
    <m/>
    <m/>
    <m/>
    <n v="1001383.14"/>
    <n v="30895.670000000042"/>
    <s v="ZLIN"/>
    <n v="45"/>
    <n v="11"/>
  </r>
  <r>
    <s v="120501000575-0"/>
    <x v="24"/>
    <n v="342304"/>
    <s v="HIDRANTE"/>
    <s v="30.06.2014"/>
    <n v="660941.81000000006"/>
    <n v="39703.220000000088"/>
    <s v="ZLIN"/>
    <n v="47"/>
    <n v="2"/>
    <n v="0"/>
    <n v="0"/>
    <m/>
    <m/>
    <m/>
    <n v="1001383.14"/>
    <n v="30895.670000000042"/>
    <s v="ZLIN"/>
    <n v="45"/>
    <n v="11"/>
  </r>
  <r>
    <s v="120501000576-0"/>
    <x v="24"/>
    <n v="342302"/>
    <s v="HIDRANTE"/>
    <s v="01.12.1991"/>
    <n v="288.86"/>
    <n v="272.71000000000004"/>
    <s v="ZLIN"/>
    <n v="26"/>
    <n v="10"/>
    <n v="0"/>
    <n v="0"/>
    <m/>
    <m/>
    <m/>
    <n v="71863.28"/>
    <n v="33935.440000000002"/>
    <s v="ZLIN"/>
    <n v="3"/>
    <n v="0"/>
  </r>
  <r>
    <s v="120501000577-0"/>
    <x v="24"/>
    <n v="342302"/>
    <s v="HIDRANTE"/>
    <s v="01.12.1991"/>
    <n v="288.86"/>
    <n v="272.71000000000004"/>
    <s v="ZLIN"/>
    <n v="26"/>
    <n v="10"/>
    <n v="0"/>
    <n v="0"/>
    <m/>
    <m/>
    <m/>
    <n v="71863.28"/>
    <n v="33935.440000000002"/>
    <s v="ZLIN"/>
    <n v="3"/>
    <n v="0"/>
  </r>
  <r>
    <s v="120501000578-0"/>
    <x v="24"/>
    <n v="342302"/>
    <s v="HIDRANTE"/>
    <s v="01.12.1993"/>
    <n v="52705.22"/>
    <n v="22026.030000000002"/>
    <s v="ZLIN"/>
    <n v="55"/>
    <n v="10"/>
    <n v="0"/>
    <n v="0"/>
    <m/>
    <m/>
    <m/>
    <n v="1277739.3999999999"/>
    <n v="53239.139999999898"/>
    <s v="ZLIN"/>
    <n v="34"/>
    <n v="0"/>
  </r>
  <r>
    <s v="120501000579-0"/>
    <x v="24"/>
    <n v="342302"/>
    <s v="HIDRANTE"/>
    <s v="01.12.1993"/>
    <n v="52705.22"/>
    <n v="22026.030000000002"/>
    <s v="ZLIN"/>
    <n v="55"/>
    <n v="10"/>
    <n v="0"/>
    <n v="0"/>
    <m/>
    <m/>
    <m/>
    <n v="1277739.3999999999"/>
    <n v="53239.139999999898"/>
    <s v="ZLIN"/>
    <n v="34"/>
    <n v="0"/>
  </r>
  <r>
    <s v="120501000580-0"/>
    <x v="24"/>
    <n v="342302"/>
    <s v="HIDRANTE"/>
    <s v="01.12.1993"/>
    <n v="52705.22"/>
    <n v="22026.030000000002"/>
    <s v="ZLIN"/>
    <n v="55"/>
    <n v="10"/>
    <n v="0"/>
    <n v="0"/>
    <m/>
    <m/>
    <m/>
    <n v="1277739.3999999999"/>
    <n v="53239.139999999898"/>
    <s v="ZLIN"/>
    <n v="34"/>
    <n v="0"/>
  </r>
  <r>
    <s v="120501000581-0"/>
    <x v="24"/>
    <n v="342302"/>
    <s v="HIDRANTE"/>
    <s v="01.12.1993"/>
    <n v="52705.22"/>
    <n v="22026.030000000002"/>
    <s v="ZLIN"/>
    <n v="55"/>
    <n v="10"/>
    <n v="0"/>
    <n v="0"/>
    <m/>
    <m/>
    <m/>
    <n v="1277739.3999999999"/>
    <n v="53239.139999999898"/>
    <s v="ZLIN"/>
    <n v="34"/>
    <n v="0"/>
  </r>
  <r>
    <s v="120501000582-0"/>
    <x v="24"/>
    <n v="342302"/>
    <s v="HIDRANTE"/>
    <s v="01.12.1993"/>
    <n v="52705.22"/>
    <n v="22026.030000000002"/>
    <s v="ZLIN"/>
    <n v="55"/>
    <n v="10"/>
    <n v="0"/>
    <n v="0"/>
    <m/>
    <m/>
    <m/>
    <n v="1277739.3999999999"/>
    <n v="53239.139999999898"/>
    <s v="ZLIN"/>
    <n v="34"/>
    <n v="0"/>
  </r>
  <r>
    <s v="120501000583-0"/>
    <x v="24"/>
    <n v="342302"/>
    <s v="HIDRANTE"/>
    <s v="01.12.1993"/>
    <n v="52705.22"/>
    <n v="22026.030000000002"/>
    <s v="ZLIN"/>
    <n v="55"/>
    <n v="10"/>
    <n v="0"/>
    <n v="0"/>
    <m/>
    <m/>
    <m/>
    <n v="1277739.3999999999"/>
    <n v="53239.139999999898"/>
    <s v="ZLIN"/>
    <n v="34"/>
    <n v="0"/>
  </r>
  <r>
    <s v="120501000584-0"/>
    <x v="24"/>
    <n v="342302"/>
    <s v="HIDRANTE"/>
    <s v="01.12.1991"/>
    <n v="3185.81"/>
    <n v="1841.23"/>
    <s v="ZLIN"/>
    <n v="43"/>
    <n v="10"/>
    <n v="0"/>
    <n v="0"/>
    <m/>
    <m/>
    <m/>
    <n v="791468.4"/>
    <n v="56062.349999999977"/>
    <s v="ZLIN"/>
    <n v="20"/>
    <n v="0"/>
  </r>
  <r>
    <s v="120501000585-0"/>
    <x v="24"/>
    <n v="342302"/>
    <s v="HIDRANTE"/>
    <s v="01.12.1991"/>
    <n v="3185.81"/>
    <n v="1841.23"/>
    <s v="ZLIN"/>
    <n v="43"/>
    <n v="10"/>
    <n v="0"/>
    <n v="0"/>
    <m/>
    <m/>
    <m/>
    <n v="791468.4"/>
    <n v="56062.349999999977"/>
    <s v="ZLIN"/>
    <n v="20"/>
    <n v="0"/>
  </r>
  <r>
    <s v="120501000586-0"/>
    <x v="24"/>
    <n v="342302"/>
    <s v="HIDRANTE"/>
    <s v="01.12.1991"/>
    <n v="3185.81"/>
    <n v="1841.23"/>
    <s v="ZLIN"/>
    <n v="43"/>
    <n v="10"/>
    <n v="0"/>
    <n v="0"/>
    <m/>
    <m/>
    <m/>
    <n v="791468.4"/>
    <n v="56062.349999999977"/>
    <s v="ZLIN"/>
    <n v="20"/>
    <n v="0"/>
  </r>
  <r>
    <s v="120501000587-0"/>
    <x v="24"/>
    <n v="342302"/>
    <s v="HIDRANTE"/>
    <s v="01.12.1991"/>
    <n v="3185.81"/>
    <n v="1841.23"/>
    <s v="ZLIN"/>
    <n v="43"/>
    <n v="10"/>
    <n v="0"/>
    <n v="0"/>
    <m/>
    <m/>
    <m/>
    <n v="791468.4"/>
    <n v="56062.349999999977"/>
    <s v="ZLIN"/>
    <n v="20"/>
    <n v="0"/>
  </r>
  <r>
    <s v="120501000588-0"/>
    <x v="24"/>
    <n v="342302"/>
    <s v="HIDRANTE"/>
    <s v="30.04.2014"/>
    <n v="1237199.27"/>
    <n v="82175.600000000093"/>
    <s v="ZLIN"/>
    <n v="45"/>
    <n v="2"/>
    <n v="0"/>
    <n v="0"/>
    <m/>
    <m/>
    <m/>
    <n v="371625.08"/>
    <n v="12033.580000000016"/>
    <s v="ZLIN"/>
    <n v="43"/>
    <n v="9"/>
  </r>
  <r>
    <s v="120501000589-0"/>
    <x v="24"/>
    <n v="342302"/>
    <s v="HIDRANTE"/>
    <s v="30.04.2014"/>
    <n v="1237199.27"/>
    <n v="82175.600000000093"/>
    <s v="ZLIN"/>
    <n v="45"/>
    <n v="2"/>
    <n v="0"/>
    <n v="0"/>
    <m/>
    <m/>
    <m/>
    <n v="371625.08"/>
    <n v="12033.580000000016"/>
    <s v="ZLIN"/>
    <n v="43"/>
    <n v="9"/>
  </r>
  <r>
    <s v="120501000590-0"/>
    <x v="24"/>
    <n v="342302"/>
    <s v="HIDRANTE"/>
    <s v="30.04.2014"/>
    <n v="829730.22"/>
    <n v="102647.03999999992"/>
    <s v="ZLIN"/>
    <n v="24"/>
    <n v="3"/>
    <n v="0"/>
    <n v="0"/>
    <m/>
    <m/>
    <m/>
    <n v="131444.74"/>
    <n v="8155.3299999999872"/>
    <s v="ZLIN"/>
    <n v="22"/>
    <n v="10"/>
  </r>
  <r>
    <s v="120501000591-0"/>
    <x v="24"/>
    <n v="342302"/>
    <s v="HIDRANTE"/>
    <s v="30.04.2014"/>
    <n v="829730.22"/>
    <n v="102647.03999999992"/>
    <s v="ZLIN"/>
    <n v="24"/>
    <n v="3"/>
    <n v="0"/>
    <n v="0"/>
    <m/>
    <m/>
    <m/>
    <n v="131444.74"/>
    <n v="8155.3299999999872"/>
    <s v="ZLIN"/>
    <n v="22"/>
    <n v="10"/>
  </r>
  <r>
    <s v="120501000592-0"/>
    <x v="24"/>
    <n v="342302"/>
    <s v="HIDRANTE"/>
    <s v="30.08.2008"/>
    <n v="723655.74"/>
    <n v="156792.04000000004"/>
    <s v="ZLIN"/>
    <n v="40"/>
    <n v="0"/>
    <n v="0"/>
    <n v="0"/>
    <m/>
    <m/>
    <m/>
    <n v="678992.87"/>
    <n v="29222.479999999981"/>
    <s v="ZLIN"/>
    <n v="32"/>
    <n v="11"/>
  </r>
  <r>
    <s v="120501000593-0"/>
    <x v="24"/>
    <n v="342302"/>
    <s v="HIDRANTE"/>
    <s v="30.08.2008"/>
    <n v="723655.74"/>
    <n v="156792.04000000004"/>
    <s v="ZLIN"/>
    <n v="40"/>
    <n v="0"/>
    <n v="0"/>
    <n v="0"/>
    <m/>
    <m/>
    <m/>
    <n v="678992.87"/>
    <n v="29222.479999999981"/>
    <s v="ZLIN"/>
    <n v="32"/>
    <n v="11"/>
  </r>
  <r>
    <s v="120501000594-0"/>
    <x v="24"/>
    <n v="342302"/>
    <s v="HIDRANTE"/>
    <s v="30.12.1997"/>
    <n v="158268.49"/>
    <n v="59127.709999999992"/>
    <s v="ZLIN"/>
    <n v="51"/>
    <n v="9"/>
    <n v="0"/>
    <n v="0"/>
    <m/>
    <m/>
    <m/>
    <n v="1206282.48"/>
    <n v="50261.770000000019"/>
    <s v="ZLIN"/>
    <n v="34"/>
    <n v="0"/>
  </r>
  <r>
    <s v="120501000595-0"/>
    <x v="24"/>
    <n v="342302"/>
    <s v="HIDRANTE"/>
    <s v="30.12.1997"/>
    <n v="158268.49"/>
    <n v="59127.709999999992"/>
    <s v="ZLIN"/>
    <n v="51"/>
    <n v="9"/>
    <n v="0"/>
    <n v="0"/>
    <m/>
    <m/>
    <m/>
    <n v="1206282.48"/>
    <n v="50261.770000000019"/>
    <s v="ZLIN"/>
    <n v="34"/>
    <n v="0"/>
  </r>
  <r>
    <s v="120501000596-0"/>
    <x v="24"/>
    <n v="342302"/>
    <s v="HIDRANTE"/>
    <s v="01.12.1991"/>
    <n v="288.86"/>
    <n v="272.71000000000004"/>
    <s v="ZLIN"/>
    <n v="26"/>
    <n v="10"/>
    <n v="0"/>
    <n v="0"/>
    <m/>
    <m/>
    <m/>
    <n v="71863.28"/>
    <n v="33935.440000000002"/>
    <s v="ZLIN"/>
    <n v="3"/>
    <n v="0"/>
  </r>
  <r>
    <s v="120501000597-0"/>
    <x v="24"/>
    <n v="342302"/>
    <s v="HIDRANTE"/>
    <s v="01.12.1991"/>
    <n v="288.86"/>
    <n v="272.71000000000004"/>
    <s v="ZLIN"/>
    <n v="26"/>
    <n v="10"/>
    <n v="0"/>
    <n v="0"/>
    <m/>
    <m/>
    <m/>
    <n v="71863.28"/>
    <n v="33935.440000000002"/>
    <s v="ZLIN"/>
    <n v="3"/>
    <n v="0"/>
  </r>
  <r>
    <s v="120501000598-0"/>
    <x v="24"/>
    <n v="342302"/>
    <s v="HIDRANTE"/>
    <s v="01.12.1991"/>
    <n v="1468.95"/>
    <n v="1105.33"/>
    <s v="ZLIN"/>
    <n v="33"/>
    <n v="8"/>
    <n v="0"/>
    <n v="0"/>
    <m/>
    <m/>
    <m/>
    <n v="365181.74"/>
    <n v="52610.929999999993"/>
    <s v="ZLIN"/>
    <n v="9"/>
    <n v="10"/>
  </r>
  <r>
    <s v="120501000599-0"/>
    <x v="24"/>
    <n v="342302"/>
    <s v="HIDRANTE"/>
    <s v="01.12.1991"/>
    <n v="1468.95"/>
    <n v="1105.33"/>
    <s v="ZLIN"/>
    <n v="33"/>
    <n v="8"/>
    <n v="0"/>
    <n v="0"/>
    <m/>
    <m/>
    <m/>
    <n v="365181.74"/>
    <n v="52610.929999999993"/>
    <s v="ZLIN"/>
    <n v="9"/>
    <n v="10"/>
  </r>
  <r>
    <s v="120501000600-0"/>
    <x v="24"/>
    <n v="342302"/>
    <s v="HIDRANTE"/>
    <s v="01.12.1991"/>
    <n v="288.86"/>
    <n v="272.71000000000004"/>
    <s v="ZLIN"/>
    <n v="26"/>
    <n v="10"/>
    <n v="0"/>
    <n v="0"/>
    <m/>
    <m/>
    <m/>
    <n v="71863.28"/>
    <n v="33935.440000000002"/>
    <s v="ZLIN"/>
    <n v="3"/>
    <n v="0"/>
  </r>
  <r>
    <s v="120501000601-0"/>
    <x v="24"/>
    <n v="342302"/>
    <s v="HIDRANTE"/>
    <s v="01.12.1991"/>
    <n v="288.86"/>
    <n v="272.71000000000004"/>
    <s v="ZLIN"/>
    <n v="26"/>
    <n v="10"/>
    <n v="0"/>
    <n v="0"/>
    <m/>
    <m/>
    <m/>
    <n v="71863.28"/>
    <n v="33935.440000000002"/>
    <s v="ZLIN"/>
    <n v="3"/>
    <n v="0"/>
  </r>
  <r>
    <s v="120501000602-0"/>
    <x v="24"/>
    <n v="342302"/>
    <s v="HIDRANTE"/>
    <s v="01.12.1991"/>
    <n v="288.86"/>
    <n v="272.71000000000004"/>
    <s v="ZLIN"/>
    <n v="26"/>
    <n v="10"/>
    <n v="0"/>
    <n v="0"/>
    <m/>
    <m/>
    <m/>
    <n v="71863.28"/>
    <n v="33935.440000000002"/>
    <s v="ZLIN"/>
    <n v="3"/>
    <n v="0"/>
  </r>
  <r>
    <s v="120501000603-0"/>
    <x v="24"/>
    <n v="342302"/>
    <s v="HIDRANTE"/>
    <s v="01.12.1991"/>
    <n v="288.86"/>
    <n v="272.71000000000004"/>
    <s v="ZLIN"/>
    <n v="26"/>
    <n v="10"/>
    <n v="0"/>
    <n v="0"/>
    <m/>
    <m/>
    <m/>
    <n v="71863.28"/>
    <n v="33935.440000000002"/>
    <s v="ZLIN"/>
    <n v="3"/>
    <n v="0"/>
  </r>
  <r>
    <s v="120501000604-0"/>
    <x v="24"/>
    <n v="342302"/>
    <s v="HIDRANTE"/>
    <s v="01.12.1991"/>
    <n v="288.86"/>
    <n v="272.71000000000004"/>
    <s v="ZLIN"/>
    <n v="26"/>
    <n v="10"/>
    <n v="0"/>
    <n v="0"/>
    <m/>
    <m/>
    <m/>
    <n v="71863.28"/>
    <n v="33935.440000000002"/>
    <s v="ZLIN"/>
    <n v="3"/>
    <n v="0"/>
  </r>
  <r>
    <s v="120501000605-0"/>
    <x v="24"/>
    <n v="342302"/>
    <s v="HIDRANTE"/>
    <s v="01.12.1991"/>
    <n v="288.86"/>
    <n v="272.71000000000004"/>
    <s v="ZLIN"/>
    <n v="26"/>
    <n v="10"/>
    <n v="0"/>
    <n v="0"/>
    <m/>
    <m/>
    <m/>
    <n v="71863.28"/>
    <n v="33935.440000000002"/>
    <s v="ZLIN"/>
    <n v="3"/>
    <n v="0"/>
  </r>
  <r>
    <s v="120501000606-0"/>
    <x v="24"/>
    <n v="342302"/>
    <s v="HIDRANTE"/>
    <s v="01.12.1991"/>
    <n v="288.86"/>
    <n v="272.71000000000004"/>
    <s v="ZLIN"/>
    <n v="26"/>
    <n v="10"/>
    <n v="0"/>
    <n v="0"/>
    <m/>
    <m/>
    <m/>
    <n v="71863.28"/>
    <n v="33935.440000000002"/>
    <s v="ZLIN"/>
    <n v="3"/>
    <n v="0"/>
  </r>
  <r>
    <s v="120501000607-0"/>
    <x v="24"/>
    <n v="342302"/>
    <s v="HIDRANTE"/>
    <s v="01.12.1991"/>
    <n v="288.86"/>
    <n v="272.71000000000004"/>
    <s v="ZLIN"/>
    <n v="26"/>
    <n v="10"/>
    <n v="0"/>
    <n v="0"/>
    <m/>
    <m/>
    <m/>
    <n v="71863.28"/>
    <n v="33935.440000000002"/>
    <s v="ZLIN"/>
    <n v="3"/>
    <n v="0"/>
  </r>
  <r>
    <s v="120501000608-0"/>
    <x v="24"/>
    <n v="342302"/>
    <s v="HIDRANTE"/>
    <s v="01.12.1991"/>
    <n v="288.86"/>
    <n v="272.71000000000004"/>
    <s v="ZLIN"/>
    <n v="26"/>
    <n v="10"/>
    <n v="0"/>
    <n v="0"/>
    <m/>
    <m/>
    <m/>
    <n v="71863.28"/>
    <n v="33935.440000000002"/>
    <s v="ZLIN"/>
    <n v="3"/>
    <n v="0"/>
  </r>
  <r>
    <s v="120501000609-0"/>
    <x v="24"/>
    <n v="342302"/>
    <s v="HIDRANTE"/>
    <s v="30.08.2008"/>
    <n v="1595300.43"/>
    <n v="353755.30000000005"/>
    <s v="ZLIN"/>
    <n v="39"/>
    <n v="1"/>
    <n v="0"/>
    <n v="0"/>
    <m/>
    <m/>
    <m/>
    <n v="-66077.88"/>
    <n v="-2925.320000000007"/>
    <s v="ZLIN"/>
    <n v="32"/>
    <n v="0"/>
  </r>
  <r>
    <s v="120501000610-0"/>
    <x v="24"/>
    <n v="342302"/>
    <s v="HIDRANTE"/>
    <s v="01.12.1991"/>
    <n v="288.86"/>
    <n v="272.71000000000004"/>
    <s v="ZLIN"/>
    <n v="26"/>
    <n v="10"/>
    <n v="0"/>
    <n v="0"/>
    <m/>
    <m/>
    <m/>
    <n v="71863.28"/>
    <n v="33935.440000000002"/>
    <s v="ZLIN"/>
    <n v="3"/>
    <n v="0"/>
  </r>
  <r>
    <s v="120501000611-0"/>
    <x v="24"/>
    <n v="342302"/>
    <s v="HIDRANTE"/>
    <s v="01.12.1991"/>
    <n v="288.86"/>
    <n v="272.71000000000004"/>
    <s v="ZLIN"/>
    <n v="26"/>
    <n v="10"/>
    <n v="0"/>
    <n v="0"/>
    <m/>
    <m/>
    <m/>
    <n v="71863.28"/>
    <n v="33935.440000000002"/>
    <s v="ZLIN"/>
    <n v="3"/>
    <n v="0"/>
  </r>
  <r>
    <s v="120501000612-0"/>
    <x v="24"/>
    <n v="342302"/>
    <s v="HIDRANTE"/>
    <s v="01.12.1991"/>
    <n v="288.86"/>
    <n v="272.71000000000004"/>
    <s v="ZLIN"/>
    <n v="26"/>
    <n v="10"/>
    <n v="0"/>
    <n v="0"/>
    <m/>
    <m/>
    <m/>
    <n v="71863.28"/>
    <n v="33935.440000000002"/>
    <s v="ZLIN"/>
    <n v="3"/>
    <n v="0"/>
  </r>
  <r>
    <s v="120501000613-0"/>
    <x v="24"/>
    <n v="342302"/>
    <s v="HIDRANTE"/>
    <s v="01.12.1991"/>
    <n v="288.86"/>
    <n v="272.71000000000004"/>
    <s v="ZLIN"/>
    <n v="26"/>
    <n v="10"/>
    <n v="0"/>
    <n v="0"/>
    <m/>
    <m/>
    <m/>
    <n v="71863.28"/>
    <n v="33935.440000000002"/>
    <s v="ZLIN"/>
    <n v="3"/>
    <n v="0"/>
  </r>
  <r>
    <s v="120501000614-0"/>
    <x v="24"/>
    <n v="342302"/>
    <s v="HIDRANTE"/>
    <s v="01.12.1991"/>
    <n v="288.86"/>
    <n v="272.71000000000004"/>
    <s v="ZLIN"/>
    <n v="26"/>
    <n v="10"/>
    <n v="0"/>
    <n v="0"/>
    <m/>
    <m/>
    <m/>
    <n v="71863.28"/>
    <n v="33935.440000000002"/>
    <s v="ZLIN"/>
    <n v="3"/>
    <n v="0"/>
  </r>
  <r>
    <s v="120501000615-0"/>
    <x v="24"/>
    <n v="342302"/>
    <s v="HIDRANTE"/>
    <s v="01.12.1991"/>
    <n v="288.86"/>
    <n v="272.71000000000004"/>
    <s v="ZLIN"/>
    <n v="26"/>
    <n v="10"/>
    <n v="0"/>
    <n v="0"/>
    <m/>
    <m/>
    <m/>
    <n v="71863.28"/>
    <n v="33935.440000000002"/>
    <s v="ZLIN"/>
    <n v="3"/>
    <n v="0"/>
  </r>
  <r>
    <s v="120501000616-0"/>
    <x v="24"/>
    <n v="342302"/>
    <s v="HIDRANTE"/>
    <s v="01.12.1991"/>
    <n v="288.86"/>
    <n v="272.71000000000004"/>
    <s v="ZLIN"/>
    <n v="26"/>
    <n v="10"/>
    <n v="0"/>
    <n v="0"/>
    <m/>
    <m/>
    <m/>
    <n v="71863.28"/>
    <n v="33935.440000000002"/>
    <s v="ZLIN"/>
    <n v="3"/>
    <n v="0"/>
  </r>
  <r>
    <s v="120501000617-0"/>
    <x v="24"/>
    <n v="342302"/>
    <s v="HIDRANTE"/>
    <s v="01.12.1991"/>
    <n v="288.86"/>
    <n v="272.71000000000004"/>
    <s v="ZLIN"/>
    <n v="26"/>
    <n v="10"/>
    <n v="0"/>
    <n v="0"/>
    <m/>
    <m/>
    <m/>
    <n v="71863.28"/>
    <n v="33935.440000000002"/>
    <s v="ZLIN"/>
    <n v="3"/>
    <n v="0"/>
  </r>
  <r>
    <s v="120501000618-0"/>
    <x v="24"/>
    <n v="342302"/>
    <s v="HIDRANTE"/>
    <s v="01.12.1991"/>
    <n v="288.86"/>
    <n v="272.71000000000004"/>
    <s v="ZLIN"/>
    <n v="26"/>
    <n v="10"/>
    <n v="0"/>
    <n v="0"/>
    <m/>
    <m/>
    <m/>
    <n v="71863.28"/>
    <n v="33935.440000000002"/>
    <s v="ZLIN"/>
    <n v="3"/>
    <n v="0"/>
  </r>
  <r>
    <s v="120501000619-0"/>
    <x v="24"/>
    <n v="342302"/>
    <s v="HIDRANTE"/>
    <s v="01.12.1991"/>
    <n v="288.86"/>
    <n v="272.71000000000004"/>
    <s v="ZLIN"/>
    <n v="26"/>
    <n v="10"/>
    <n v="0"/>
    <n v="0"/>
    <m/>
    <m/>
    <m/>
    <n v="71863.28"/>
    <n v="33935.440000000002"/>
    <s v="ZLIN"/>
    <n v="3"/>
    <n v="0"/>
  </r>
  <r>
    <s v="120501000620-0"/>
    <x v="24"/>
    <n v="342302"/>
    <s v="HIDRANTE"/>
    <s v="30.08.2008"/>
    <n v="1595300.43"/>
    <n v="353755.30000000005"/>
    <s v="ZLIN"/>
    <n v="39"/>
    <n v="1"/>
    <n v="0"/>
    <n v="0"/>
    <m/>
    <m/>
    <m/>
    <n v="-66077.88"/>
    <n v="-2925.320000000007"/>
    <s v="ZLIN"/>
    <n v="32"/>
    <n v="0"/>
  </r>
  <r>
    <s v="120501000621-0"/>
    <x v="24"/>
    <n v="342302"/>
    <s v="HIDRANTE"/>
    <s v="01.12.1991"/>
    <n v="288.86"/>
    <n v="272.71000000000004"/>
    <s v="ZLIN"/>
    <n v="26"/>
    <n v="10"/>
    <n v="0"/>
    <n v="0"/>
    <m/>
    <m/>
    <m/>
    <n v="71863.28"/>
    <n v="33935.440000000002"/>
    <s v="ZLIN"/>
    <n v="3"/>
    <n v="0"/>
  </r>
  <r>
    <s v="120501000622-0"/>
    <x v="24"/>
    <n v="342302"/>
    <s v="HIDRANTE"/>
    <s v="01.12.1991"/>
    <n v="288.86"/>
    <n v="272.71000000000004"/>
    <s v="ZLIN"/>
    <n v="26"/>
    <n v="10"/>
    <n v="0"/>
    <n v="0"/>
    <m/>
    <m/>
    <m/>
    <n v="71863.28"/>
    <n v="33935.440000000002"/>
    <s v="ZLIN"/>
    <n v="3"/>
    <n v="0"/>
  </r>
  <r>
    <s v="120501000623-0"/>
    <x v="24"/>
    <n v="342302"/>
    <s v="HIDRANTE"/>
    <s v="01.12.1991"/>
    <n v="288.86"/>
    <n v="272.71000000000004"/>
    <s v="ZLIN"/>
    <n v="26"/>
    <n v="10"/>
    <n v="0"/>
    <n v="0"/>
    <m/>
    <m/>
    <m/>
    <n v="71863.28"/>
    <n v="33935.440000000002"/>
    <s v="ZLIN"/>
    <n v="3"/>
    <n v="0"/>
  </r>
  <r>
    <s v="120501000624-0"/>
    <x v="24"/>
    <n v="342302"/>
    <s v="HIDRANTE"/>
    <s v="01.12.1991"/>
    <n v="288.86"/>
    <n v="272.71000000000004"/>
    <s v="ZLIN"/>
    <n v="26"/>
    <n v="10"/>
    <n v="0"/>
    <n v="0"/>
    <m/>
    <m/>
    <m/>
    <n v="71863.28"/>
    <n v="33935.440000000002"/>
    <s v="ZLIN"/>
    <n v="3"/>
    <n v="0"/>
  </r>
  <r>
    <s v="120501000625-0"/>
    <x v="24"/>
    <n v="342302"/>
    <s v="HIDRANTE"/>
    <s v="01.12.1991"/>
    <n v="288.86"/>
    <n v="272.71000000000004"/>
    <s v="ZLIN"/>
    <n v="26"/>
    <n v="10"/>
    <n v="0"/>
    <n v="0"/>
    <m/>
    <m/>
    <m/>
    <n v="71863.28"/>
    <n v="33935.440000000002"/>
    <s v="ZLIN"/>
    <n v="3"/>
    <n v="0"/>
  </r>
  <r>
    <s v="120501000626-0"/>
    <x v="24"/>
    <n v="342302"/>
    <s v="HIDRANTE"/>
    <s v="30.08.2008"/>
    <n v="1595300.43"/>
    <n v="353755.30000000005"/>
    <s v="ZLIN"/>
    <n v="39"/>
    <n v="1"/>
    <n v="0"/>
    <n v="0"/>
    <m/>
    <m/>
    <m/>
    <n v="-66077.88"/>
    <n v="-2925.320000000007"/>
    <s v="ZLIN"/>
    <n v="32"/>
    <n v="0"/>
  </r>
  <r>
    <s v="120501000627-0"/>
    <x v="24"/>
    <n v="342302"/>
    <s v="HIDRANTE"/>
    <s v="30.08.2008"/>
    <n v="1595300.43"/>
    <n v="353755.30000000005"/>
    <s v="ZLIN"/>
    <n v="39"/>
    <n v="1"/>
    <n v="0"/>
    <n v="0"/>
    <m/>
    <m/>
    <m/>
    <n v="-66077.88"/>
    <n v="-2925.320000000007"/>
    <s v="ZLIN"/>
    <n v="32"/>
    <n v="0"/>
  </r>
  <r>
    <s v="120501000628-0"/>
    <x v="24"/>
    <n v="342302"/>
    <s v="HIDRANTE"/>
    <s v="30.08.2008"/>
    <n v="704332.99"/>
    <n v="152605.46999999997"/>
    <s v="ZLIN"/>
    <n v="40"/>
    <n v="0"/>
    <n v="0"/>
    <n v="0"/>
    <m/>
    <m/>
    <m/>
    <n v="694813.38"/>
    <n v="29903.349999999977"/>
    <s v="ZLIN"/>
    <n v="32"/>
    <n v="11"/>
  </r>
  <r>
    <s v="120501000629-0"/>
    <x v="24"/>
    <n v="342302"/>
    <s v="HIDRANTE"/>
    <s v="30.08.2008"/>
    <n v="704332.99"/>
    <n v="152605.46999999997"/>
    <s v="ZLIN"/>
    <n v="40"/>
    <n v="0"/>
    <n v="0"/>
    <n v="0"/>
    <m/>
    <m/>
    <m/>
    <n v="694813.38"/>
    <n v="29903.349999999977"/>
    <s v="ZLIN"/>
    <n v="32"/>
    <n v="11"/>
  </r>
  <r>
    <s v="120501000630-0"/>
    <x v="24"/>
    <n v="342502"/>
    <s v="HIDRANTE"/>
    <s v="30.04.2013"/>
    <n v="90482312.219999999"/>
    <n v="8918174.5199999958"/>
    <s v="ZLIN"/>
    <n v="40"/>
    <n v="7"/>
    <n v="0"/>
    <n v="0"/>
    <m/>
    <m/>
    <m/>
    <n v="-83243212.859999999"/>
    <n v="-3089813.5799999982"/>
    <s v="ZLIN"/>
    <n v="38"/>
    <n v="2"/>
  </r>
  <r>
    <s v="120501000631-0"/>
    <x v="24"/>
    <n v="342502"/>
    <s v="HIDRANTE"/>
    <s v="30.04.2013"/>
    <n v="32331652.079999998"/>
    <n v="3186692.5999999978"/>
    <s v="ZLIN"/>
    <n v="40"/>
    <n v="7"/>
    <n v="0"/>
    <n v="0"/>
    <m/>
    <m/>
    <m/>
    <n v="-28794134.800000001"/>
    <n v="-1068777.9299999997"/>
    <s v="ZLIN"/>
    <n v="38"/>
    <n v="2"/>
  </r>
  <r>
    <s v="120501000632-0"/>
    <x v="24"/>
    <n v="342502"/>
    <s v="HIDRANTE"/>
    <s v="30.04.2013"/>
    <n v="27306070.859999999"/>
    <n v="2691358.120000001"/>
    <s v="ZLIN"/>
    <n v="40"/>
    <n v="7"/>
    <n v="0"/>
    <n v="0"/>
    <m/>
    <m/>
    <m/>
    <n v="-24088457.09"/>
    <n v="-894113.03000000119"/>
    <s v="ZLIN"/>
    <n v="38"/>
    <n v="2"/>
  </r>
  <r>
    <s v="120501000633-0"/>
    <x v="24"/>
    <n v="342502"/>
    <s v="HIDRANTE"/>
    <s v="30.04.2013"/>
    <n v="16165826.039999999"/>
    <n v="1593346.3199999984"/>
    <s v="ZLIN"/>
    <n v="40"/>
    <n v="7"/>
    <n v="0"/>
    <n v="0"/>
    <m/>
    <m/>
    <m/>
    <n v="-13657344.9"/>
    <n v="-506932.00999999978"/>
    <s v="ZLIN"/>
    <n v="38"/>
    <n v="2"/>
  </r>
  <r>
    <s v="120501000634-0"/>
    <x v="24"/>
    <n v="342502"/>
    <s v="HIDRANTE"/>
    <s v="30.04.2013"/>
    <n v="16165826.039999999"/>
    <n v="1593346.3199999984"/>
    <s v="ZLIN"/>
    <n v="40"/>
    <n v="7"/>
    <n v="0"/>
    <n v="0"/>
    <m/>
    <m/>
    <m/>
    <n v="-13657344.9"/>
    <n v="-506932.00999999978"/>
    <s v="ZLIN"/>
    <n v="38"/>
    <n v="2"/>
  </r>
  <r>
    <s v="120501000635-0"/>
    <x v="24"/>
    <n v="342502"/>
    <s v="HIDRANTE"/>
    <s v="30.04.2013"/>
    <n v="16165826.039999999"/>
    <n v="1593346.3199999984"/>
    <s v="ZLIN"/>
    <n v="40"/>
    <n v="7"/>
    <n v="0"/>
    <n v="0"/>
    <m/>
    <m/>
    <m/>
    <n v="-13657344.9"/>
    <n v="-506932.00999999978"/>
    <s v="ZLIN"/>
    <n v="38"/>
    <n v="2"/>
  </r>
  <r>
    <s v="120501000636-0"/>
    <x v="24"/>
    <n v="342502"/>
    <s v="HIDRANTE"/>
    <s v="30.04.2013"/>
    <n v="16165826.039999999"/>
    <n v="1593346.3199999984"/>
    <s v="ZLIN"/>
    <n v="40"/>
    <n v="7"/>
    <n v="0"/>
    <n v="0"/>
    <m/>
    <m/>
    <m/>
    <n v="-13657344.9"/>
    <n v="-506932.00999999978"/>
    <s v="ZLIN"/>
    <n v="38"/>
    <n v="2"/>
  </r>
  <r>
    <s v="120501000637-0"/>
    <x v="24"/>
    <n v="342502"/>
    <s v="HIDRANTE"/>
    <s v="30.04.2013"/>
    <n v="16165826.039999999"/>
    <n v="1593346.3199999984"/>
    <s v="ZLIN"/>
    <n v="40"/>
    <n v="7"/>
    <n v="0"/>
    <n v="0"/>
    <m/>
    <m/>
    <m/>
    <n v="-13657344.9"/>
    <n v="-506932.00999999978"/>
    <s v="ZLIN"/>
    <n v="38"/>
    <n v="2"/>
  </r>
  <r>
    <s v="120501000638-0"/>
    <x v="24"/>
    <n v="342502"/>
    <s v="HIDRANTE"/>
    <s v="30.04.2013"/>
    <n v="16165826.039999999"/>
    <n v="1593346.3199999984"/>
    <s v="ZLIN"/>
    <n v="40"/>
    <n v="7"/>
    <n v="0"/>
    <n v="0"/>
    <m/>
    <m/>
    <m/>
    <n v="-13657344.9"/>
    <n v="-506932.00999999978"/>
    <s v="ZLIN"/>
    <n v="38"/>
    <n v="2"/>
  </r>
  <r>
    <s v="120501000639-0"/>
    <x v="24"/>
    <n v="342502"/>
    <s v="HIDRANTE"/>
    <s v="30.04.2013"/>
    <n v="16165826.039999999"/>
    <n v="1593346.3199999984"/>
    <s v="ZLIN"/>
    <n v="40"/>
    <n v="7"/>
    <n v="0"/>
    <n v="0"/>
    <m/>
    <m/>
    <m/>
    <n v="-13657344.9"/>
    <n v="-506932.00999999978"/>
    <s v="ZLIN"/>
    <n v="38"/>
    <n v="2"/>
  </r>
  <r>
    <s v="120501000640-0"/>
    <x v="24"/>
    <n v="342502"/>
    <s v="HIDRANTE"/>
    <s v="30.04.2013"/>
    <n v="16165826.039999999"/>
    <n v="1593346.3199999984"/>
    <s v="ZLIN"/>
    <n v="40"/>
    <n v="7"/>
    <n v="0"/>
    <n v="0"/>
    <m/>
    <m/>
    <m/>
    <n v="-13657344.9"/>
    <n v="-506932.00999999978"/>
    <s v="ZLIN"/>
    <n v="38"/>
    <n v="2"/>
  </r>
  <r>
    <s v="120501000641-0"/>
    <x v="24"/>
    <n v="342502"/>
    <s v="HIDRANTE"/>
    <s v="30.04.2013"/>
    <n v="16165826.039999999"/>
    <n v="1593346.3199999984"/>
    <s v="ZLIN"/>
    <n v="40"/>
    <n v="7"/>
    <n v="0"/>
    <n v="0"/>
    <m/>
    <m/>
    <m/>
    <n v="-13657344.9"/>
    <n v="-506932.00999999978"/>
    <s v="ZLIN"/>
    <n v="38"/>
    <n v="2"/>
  </r>
  <r>
    <s v="120501000642-0"/>
    <x v="24"/>
    <n v="342502"/>
    <s v="HIDRANTE"/>
    <s v="30.04.2013"/>
    <n v="16165826.039999999"/>
    <n v="1593346.3199999984"/>
    <s v="ZLIN"/>
    <n v="40"/>
    <n v="7"/>
    <n v="0"/>
    <n v="0"/>
    <m/>
    <m/>
    <m/>
    <n v="-13657344.9"/>
    <n v="-506932.00999999978"/>
    <s v="ZLIN"/>
    <n v="38"/>
    <n v="2"/>
  </r>
  <r>
    <s v="120501000643-0"/>
    <x v="24"/>
    <n v="322321"/>
    <s v="HIDRANTE"/>
    <s v="01.08.1967"/>
    <n v="24608.95"/>
    <n v="23887.52"/>
    <s v="ZLIN"/>
    <n v="51"/>
    <n v="2"/>
    <n v="0"/>
    <n v="0"/>
    <m/>
    <m/>
    <m/>
    <n v="28193.24"/>
    <n v="13313.480000000001"/>
    <s v="ZLIN"/>
    <n v="3"/>
    <n v="0"/>
  </r>
  <r>
    <s v="120501000644-0"/>
    <x v="24"/>
    <n v="322321"/>
    <s v="HIDRANTE"/>
    <s v="31.08.2014"/>
    <n v="513843.06"/>
    <n v="29257.979999999981"/>
    <s v="ZLIN"/>
    <n v="46"/>
    <n v="10"/>
    <n v="0"/>
    <n v="0"/>
    <m/>
    <m/>
    <m/>
    <n v="1136583.1599999999"/>
    <n v="35194.75"/>
    <s v="ZLIN"/>
    <n v="45"/>
    <n v="9"/>
  </r>
  <r>
    <s v="120501000645-0"/>
    <x v="24"/>
    <n v="322321"/>
    <s v="HIDRANTE"/>
    <s v="31.12.1996"/>
    <n v="115407.87"/>
    <n v="59034.59"/>
    <s v="ZLIN"/>
    <n v="39"/>
    <n v="9"/>
    <n v="0"/>
    <n v="0"/>
    <m/>
    <m/>
    <m/>
    <n v="770080.97"/>
    <n v="51949.909999999916"/>
    <s v="ZLIN"/>
    <n v="21"/>
    <n v="0"/>
  </r>
  <r>
    <s v="120501000646-0"/>
    <x v="24"/>
    <n v="322321"/>
    <s v="HIDRANTE"/>
    <s v="30.12.1997"/>
    <n v="149041.76999999999"/>
    <n v="74360.639999999985"/>
    <s v="ZLIN"/>
    <n v="38"/>
    <n v="9"/>
    <n v="0"/>
    <n v="0"/>
    <m/>
    <m/>
    <m/>
    <n v="750437.35"/>
    <n v="50624.739999999991"/>
    <s v="ZLIN"/>
    <n v="21"/>
    <n v="0"/>
  </r>
  <r>
    <s v="120501000647-0"/>
    <x v="24"/>
    <n v="322321"/>
    <s v="HIDRANTE"/>
    <s v="31.08.2014"/>
    <n v="513843.06"/>
    <n v="29257.979999999981"/>
    <s v="ZLIN"/>
    <n v="46"/>
    <n v="10"/>
    <n v="0"/>
    <n v="0"/>
    <m/>
    <m/>
    <m/>
    <n v="1136583.1599999999"/>
    <n v="35194.75"/>
    <s v="ZLIN"/>
    <n v="45"/>
    <n v="9"/>
  </r>
  <r>
    <s v="120501000648-0"/>
    <x v="24"/>
    <n v="322321"/>
    <s v="HIDRANTE"/>
    <s v="31.12.1999"/>
    <n v="385962.07"/>
    <n v="169367.29"/>
    <s v="ZLIN"/>
    <n v="39"/>
    <n v="6"/>
    <n v="0"/>
    <n v="0"/>
    <m/>
    <m/>
    <m/>
    <n v="715167.34"/>
    <n v="42659.109999999986"/>
    <s v="ZLIN"/>
    <n v="23"/>
    <n v="9"/>
  </r>
  <r>
    <s v="120501000649-0"/>
    <x v="24"/>
    <n v="322321"/>
    <s v="HIDRANTE"/>
    <s v="31.12.1999"/>
    <n v="367442.51"/>
    <n v="161240.56"/>
    <s v="ZLIN"/>
    <n v="39"/>
    <n v="6"/>
    <n v="0"/>
    <n v="0"/>
    <m/>
    <m/>
    <m/>
    <n v="726224.37"/>
    <n v="43318.650000000023"/>
    <s v="ZLIN"/>
    <n v="23"/>
    <n v="9"/>
  </r>
  <r>
    <s v="120501000650-0"/>
    <x v="24"/>
    <n v="322321"/>
    <s v="HIDRANTE"/>
    <s v="31.12.1999"/>
    <n v="367442.51"/>
    <n v="161240.56"/>
    <s v="ZLIN"/>
    <n v="39"/>
    <n v="6"/>
    <n v="0"/>
    <n v="0"/>
    <m/>
    <m/>
    <m/>
    <n v="726224.37"/>
    <n v="43318.650000000023"/>
    <s v="ZLIN"/>
    <n v="23"/>
    <n v="9"/>
  </r>
  <r>
    <s v="120501000651-0"/>
    <x v="24"/>
    <n v="322321"/>
    <s v="HIDRANTE"/>
    <s v="31.12.1999"/>
    <n v="367442.51"/>
    <n v="161240.56"/>
    <s v="ZLIN"/>
    <n v="39"/>
    <n v="6"/>
    <n v="0"/>
    <n v="0"/>
    <m/>
    <m/>
    <m/>
    <n v="726224.37"/>
    <n v="43318.650000000023"/>
    <s v="ZLIN"/>
    <n v="23"/>
    <n v="9"/>
  </r>
  <r>
    <s v="120501000652-0"/>
    <x v="24"/>
    <n v="322321"/>
    <s v="HIDRANTE"/>
    <s v="31.12.1999"/>
    <n v="367442.51"/>
    <n v="161240.56"/>
    <s v="ZLIN"/>
    <n v="39"/>
    <n v="6"/>
    <n v="0"/>
    <n v="0"/>
    <m/>
    <m/>
    <m/>
    <n v="726224.37"/>
    <n v="43318.650000000023"/>
    <s v="ZLIN"/>
    <n v="23"/>
    <n v="9"/>
  </r>
  <r>
    <s v="120501000653-0"/>
    <x v="24"/>
    <n v="322321"/>
    <s v="HIDRANTE"/>
    <s v="31.12.1999"/>
    <n v="367442.51"/>
    <n v="161240.56"/>
    <s v="ZLIN"/>
    <n v="39"/>
    <n v="6"/>
    <n v="0"/>
    <n v="0"/>
    <m/>
    <m/>
    <m/>
    <n v="726224.37"/>
    <n v="43318.650000000023"/>
    <s v="ZLIN"/>
    <n v="23"/>
    <n v="9"/>
  </r>
  <r>
    <s v="120501000654-0"/>
    <x v="24"/>
    <n v="322321"/>
    <s v="HIDRANTE"/>
    <s v="31.12.1999"/>
    <n v="367442.51"/>
    <n v="161240.56"/>
    <s v="ZLIN"/>
    <n v="39"/>
    <n v="6"/>
    <n v="0"/>
    <n v="0"/>
    <m/>
    <m/>
    <m/>
    <n v="726224.37"/>
    <n v="43318.650000000023"/>
    <s v="ZLIN"/>
    <n v="23"/>
    <n v="9"/>
  </r>
  <r>
    <s v="120501000655-0"/>
    <x v="24"/>
    <n v="322321"/>
    <s v="HIDRANTE"/>
    <s v="30.10.2008"/>
    <n v="1277755.32"/>
    <n v="259623.58000000007"/>
    <s v="ZLIN"/>
    <n v="41"/>
    <n v="10"/>
    <n v="0"/>
    <n v="0"/>
    <m/>
    <m/>
    <m/>
    <n v="286687.69"/>
    <n v="11631.729999999981"/>
    <s v="ZLIN"/>
    <n v="34"/>
    <n v="11"/>
  </r>
  <r>
    <s v="120501000656-0"/>
    <x v="24"/>
    <n v="322321"/>
    <s v="HIDRANTE"/>
    <s v="31.12.1999"/>
    <n v="385962.07"/>
    <n v="169367.29"/>
    <s v="ZLIN"/>
    <n v="39"/>
    <n v="6"/>
    <n v="0"/>
    <n v="0"/>
    <m/>
    <m/>
    <m/>
    <n v="715167.34"/>
    <n v="42659.109999999986"/>
    <s v="ZLIN"/>
    <n v="23"/>
    <n v="9"/>
  </r>
  <r>
    <s v="120501000657-0"/>
    <x v="24"/>
    <n v="322321"/>
    <s v="HIDRANTE"/>
    <s v="31.12.1999"/>
    <n v="385962.07"/>
    <n v="169367.29"/>
    <s v="ZLIN"/>
    <n v="39"/>
    <n v="6"/>
    <n v="0"/>
    <n v="0"/>
    <m/>
    <m/>
    <m/>
    <n v="715167.34"/>
    <n v="42659.109999999986"/>
    <s v="ZLIN"/>
    <n v="23"/>
    <n v="9"/>
  </r>
  <r>
    <s v="120501000658-0"/>
    <x v="24"/>
    <n v="322321"/>
    <s v="HIDRANTE"/>
    <s v="31.12.1999"/>
    <n v="385962.07"/>
    <n v="169367.29"/>
    <s v="ZLIN"/>
    <n v="39"/>
    <n v="6"/>
    <n v="0"/>
    <n v="0"/>
    <m/>
    <m/>
    <m/>
    <n v="715167.34"/>
    <n v="42659.109999999986"/>
    <s v="ZLIN"/>
    <n v="23"/>
    <n v="9"/>
  </r>
  <r>
    <s v="120501000659-0"/>
    <x v="24"/>
    <n v="322321"/>
    <s v="HIDRANTE"/>
    <s v="31.12.1999"/>
    <n v="385962.07"/>
    <n v="169367.29"/>
    <s v="ZLIN"/>
    <n v="39"/>
    <n v="6"/>
    <n v="0"/>
    <n v="0"/>
    <m/>
    <m/>
    <m/>
    <n v="715167.34"/>
    <n v="42659.109999999986"/>
    <s v="ZLIN"/>
    <n v="23"/>
    <n v="9"/>
  </r>
  <r>
    <s v="120501000660-0"/>
    <x v="24"/>
    <n v="322321"/>
    <s v="HIDRANTE"/>
    <s v="31.08.2014"/>
    <n v="513843.06"/>
    <n v="29257.979999999981"/>
    <s v="ZLIN"/>
    <n v="46"/>
    <n v="10"/>
    <n v="0"/>
    <n v="0"/>
    <m/>
    <m/>
    <m/>
    <n v="1136583.1599999999"/>
    <n v="35194.75"/>
    <s v="ZLIN"/>
    <n v="45"/>
    <n v="9"/>
  </r>
  <r>
    <s v="120501000661-0"/>
    <x v="24"/>
    <n v="322321"/>
    <s v="HIDRANTE"/>
    <s v="01.08.1967"/>
    <n v="24608.95"/>
    <n v="23887.52"/>
    <s v="ZLIN"/>
    <n v="51"/>
    <n v="2"/>
    <n v="0"/>
    <n v="0"/>
    <m/>
    <m/>
    <m/>
    <n v="28193.24"/>
    <n v="13313.480000000001"/>
    <s v="ZLIN"/>
    <n v="3"/>
    <n v="0"/>
  </r>
  <r>
    <s v="120501000662-0"/>
    <x v="24"/>
    <n v="322321"/>
    <s v="HIDRANTE"/>
    <s v="01.12.1993"/>
    <n v="145366.32"/>
    <n v="84620.69"/>
    <s v="ZLIN"/>
    <n v="40"/>
    <n v="1"/>
    <n v="0"/>
    <n v="0"/>
    <m/>
    <m/>
    <m/>
    <n v="652945.77"/>
    <n v="50685.290000000037"/>
    <s v="ZLIN"/>
    <n v="18"/>
    <n v="3"/>
  </r>
  <r>
    <s v="120501000663-0"/>
    <x v="24"/>
    <n v="322321"/>
    <s v="HIDRANTE"/>
    <s v="01.12.1993"/>
    <n v="145366.32"/>
    <n v="84620.69"/>
    <s v="ZLIN"/>
    <n v="40"/>
    <n v="1"/>
    <n v="0"/>
    <n v="0"/>
    <m/>
    <m/>
    <m/>
    <n v="652945.77"/>
    <n v="50685.290000000037"/>
    <s v="ZLIN"/>
    <n v="18"/>
    <n v="3"/>
  </r>
  <r>
    <s v="120501000664-0"/>
    <x v="24"/>
    <n v="322321"/>
    <s v="HIDRANTE"/>
    <s v="01.08.1967"/>
    <n v="3276.99"/>
    <n v="3180.9199999999996"/>
    <s v="ZLIN"/>
    <n v="51"/>
    <n v="2"/>
    <n v="0"/>
    <n v="0"/>
    <m/>
    <m/>
    <m/>
    <n v="35528.82"/>
    <n v="16777.5"/>
    <s v="ZLIN"/>
    <n v="3"/>
    <n v="0"/>
  </r>
  <r>
    <s v="120501000665-0"/>
    <x v="24"/>
    <n v="322321"/>
    <s v="HIDRANTE"/>
    <s v="01.08.1967"/>
    <n v="24608.95"/>
    <n v="23887.52"/>
    <s v="ZLIN"/>
    <n v="51"/>
    <n v="2"/>
    <n v="0"/>
    <n v="0"/>
    <m/>
    <m/>
    <m/>
    <n v="28193.24"/>
    <n v="13313.480000000001"/>
    <s v="ZLIN"/>
    <n v="3"/>
    <n v="0"/>
  </r>
  <r>
    <s v="120501000666-0"/>
    <x v="24"/>
    <n v="322321"/>
    <s v="HIDRANTE"/>
    <s v="30.10.2008"/>
    <n v="1277755.32"/>
    <n v="259623.58000000007"/>
    <s v="ZLIN"/>
    <n v="41"/>
    <n v="10"/>
    <n v="0"/>
    <n v="0"/>
    <m/>
    <m/>
    <m/>
    <n v="286687.69"/>
    <n v="11631.729999999981"/>
    <s v="ZLIN"/>
    <n v="34"/>
    <n v="11"/>
  </r>
  <r>
    <s v="120501000667-0"/>
    <x v="24"/>
    <n v="322321"/>
    <s v="HIDRANTE"/>
    <s v="01.09.1981"/>
    <n v="2679.72"/>
    <n v="1956.0099999999998"/>
    <s v="ZLIN"/>
    <n v="48"/>
    <n v="9"/>
    <n v="0"/>
    <n v="0"/>
    <m/>
    <m/>
    <m/>
    <n v="559226.43999999994"/>
    <n v="54016.189999999944"/>
    <s v="ZLIN"/>
    <n v="14"/>
    <n v="8"/>
  </r>
  <r>
    <s v="120501000668-0"/>
    <x v="24"/>
    <n v="322321"/>
    <s v="HIDRANTE"/>
    <s v="01.08.1967"/>
    <n v="24608.95"/>
    <n v="23887.52"/>
    <s v="ZLIN"/>
    <n v="51"/>
    <n v="2"/>
    <n v="0"/>
    <n v="0"/>
    <m/>
    <m/>
    <m/>
    <n v="28193.24"/>
    <n v="13313.480000000001"/>
    <s v="ZLIN"/>
    <n v="3"/>
    <n v="0"/>
  </r>
  <r>
    <s v="120501000669-0"/>
    <x v="24"/>
    <n v="322321"/>
    <s v="HIDRANTE"/>
    <s v="01.08.1967"/>
    <n v="24608.95"/>
    <n v="23887.52"/>
    <s v="ZLIN"/>
    <n v="51"/>
    <n v="2"/>
    <n v="0"/>
    <n v="0"/>
    <m/>
    <m/>
    <m/>
    <n v="28193.24"/>
    <n v="13313.480000000001"/>
    <s v="ZLIN"/>
    <n v="3"/>
    <n v="0"/>
  </r>
  <r>
    <s v="120501000670-0"/>
    <x v="24"/>
    <n v="322321"/>
    <s v="HIDRANTE"/>
    <s v="31.08.2014"/>
    <n v="1006787.86"/>
    <n v="72561.280000000028"/>
    <s v="ZLIN"/>
    <n v="37"/>
    <n v="0"/>
    <n v="0"/>
    <n v="0"/>
    <m/>
    <m/>
    <m/>
    <n v="413809.91"/>
    <n v="16321.969999999972"/>
    <s v="ZLIN"/>
    <n v="35"/>
    <n v="11"/>
  </r>
  <r>
    <s v="120501000671-0"/>
    <x v="24"/>
    <n v="322321"/>
    <s v="HIDRANTE"/>
    <s v="31.12.1999"/>
    <n v="370205.1"/>
    <n v="166312.46999999997"/>
    <s v="ZLIN"/>
    <n v="38"/>
    <n v="7"/>
    <n v="0"/>
    <n v="0"/>
    <m/>
    <m/>
    <m/>
    <n v="689514.66"/>
    <n v="42780.109999999986"/>
    <s v="ZLIN"/>
    <n v="22"/>
    <n v="10"/>
  </r>
  <r>
    <s v="120501000672-0"/>
    <x v="24"/>
    <n v="322321"/>
    <s v="HIDRANTE"/>
    <s v="31.12.1999"/>
    <n v="370205.1"/>
    <n v="166312.46999999997"/>
    <s v="ZLIN"/>
    <n v="38"/>
    <n v="7"/>
    <n v="0"/>
    <n v="0"/>
    <m/>
    <m/>
    <m/>
    <n v="689514.66"/>
    <n v="42780.109999999986"/>
    <s v="ZLIN"/>
    <n v="22"/>
    <n v="10"/>
  </r>
  <r>
    <s v="120501000673-0"/>
    <x v="24"/>
    <n v="322321"/>
    <s v="HIDRANTE"/>
    <s v="31.08.2014"/>
    <n v="1006787.86"/>
    <n v="72561.280000000028"/>
    <s v="ZLIN"/>
    <n v="37"/>
    <n v="0"/>
    <n v="0"/>
    <n v="0"/>
    <m/>
    <m/>
    <m/>
    <n v="413809.91"/>
    <n v="16321.969999999972"/>
    <s v="ZLIN"/>
    <n v="35"/>
    <n v="11"/>
  </r>
  <r>
    <s v="120501000674-0"/>
    <x v="24"/>
    <n v="322321"/>
    <s v="HIDRANTE"/>
    <s v="31.12.1996"/>
    <n v="176155.57"/>
    <n v="90108.96"/>
    <s v="ZLIN"/>
    <n v="39"/>
    <n v="9"/>
    <n v="0"/>
    <n v="0"/>
    <m/>
    <m/>
    <m/>
    <n v="738242.64"/>
    <n v="49802.079999999958"/>
    <s v="ZLIN"/>
    <n v="21"/>
    <n v="0"/>
  </r>
  <r>
    <s v="120501000675-0"/>
    <x v="24"/>
    <n v="322321"/>
    <s v="HIDRANTE"/>
    <s v="31.12.1996"/>
    <n v="176155.57"/>
    <n v="90108.96"/>
    <s v="ZLIN"/>
    <n v="39"/>
    <n v="9"/>
    <n v="0"/>
    <n v="0"/>
    <m/>
    <m/>
    <m/>
    <n v="738242.64"/>
    <n v="49802.079999999958"/>
    <s v="ZLIN"/>
    <n v="21"/>
    <n v="0"/>
  </r>
  <r>
    <s v="120501000676-0"/>
    <x v="24"/>
    <n v="322321"/>
    <s v="HIDRANTE"/>
    <s v="31.12.1996"/>
    <n v="176155.57"/>
    <n v="90108.96"/>
    <s v="ZLIN"/>
    <n v="39"/>
    <n v="9"/>
    <n v="0"/>
    <n v="0"/>
    <m/>
    <m/>
    <m/>
    <n v="738242.64"/>
    <n v="49802.079999999958"/>
    <s v="ZLIN"/>
    <n v="21"/>
    <n v="0"/>
  </r>
  <r>
    <s v="120501000677-0"/>
    <x v="24"/>
    <n v="322321"/>
    <s v="HIDRANTE"/>
    <s v="30.10.2008"/>
    <n v="1277755.32"/>
    <n v="259623.58000000007"/>
    <s v="ZLIN"/>
    <n v="41"/>
    <n v="10"/>
    <n v="0"/>
    <n v="0"/>
    <m/>
    <m/>
    <m/>
    <n v="286687.69"/>
    <n v="11631.729999999981"/>
    <s v="ZLIN"/>
    <n v="34"/>
    <n v="11"/>
  </r>
  <r>
    <s v="120501000678-0"/>
    <x v="24"/>
    <n v="322321"/>
    <s v="HIDRANTE"/>
    <s v="31.12.1996"/>
    <n v="176155.57"/>
    <n v="90108.96"/>
    <s v="ZLIN"/>
    <n v="39"/>
    <n v="9"/>
    <n v="0"/>
    <n v="0"/>
    <m/>
    <m/>
    <m/>
    <n v="738242.64"/>
    <n v="49802.079999999958"/>
    <s v="ZLIN"/>
    <n v="21"/>
    <n v="0"/>
  </r>
  <r>
    <s v="120501000679-0"/>
    <x v="24"/>
    <n v="322321"/>
    <s v="HIDRANTE"/>
    <s v="31.12.1996"/>
    <n v="176155.57"/>
    <n v="90108.96"/>
    <s v="ZLIN"/>
    <n v="39"/>
    <n v="9"/>
    <n v="0"/>
    <n v="0"/>
    <m/>
    <m/>
    <m/>
    <n v="738242.64"/>
    <n v="49802.079999999958"/>
    <s v="ZLIN"/>
    <n v="21"/>
    <n v="0"/>
  </r>
  <r>
    <s v="120501000680-0"/>
    <x v="24"/>
    <n v="322321"/>
    <s v="HIDRANTE"/>
    <s v="31.12.1996"/>
    <n v="176155.57"/>
    <n v="90108.96"/>
    <s v="ZLIN"/>
    <n v="39"/>
    <n v="9"/>
    <n v="0"/>
    <n v="0"/>
    <m/>
    <m/>
    <m/>
    <n v="738242.64"/>
    <n v="49802.079999999958"/>
    <s v="ZLIN"/>
    <n v="21"/>
    <n v="0"/>
  </r>
  <r>
    <s v="120501000681-0"/>
    <x v="24"/>
    <n v="322321"/>
    <s v="HIDRANTE"/>
    <s v="31.12.1996"/>
    <n v="176155.57"/>
    <n v="90108.96"/>
    <s v="ZLIN"/>
    <n v="39"/>
    <n v="9"/>
    <n v="0"/>
    <n v="0"/>
    <m/>
    <m/>
    <m/>
    <n v="738242.64"/>
    <n v="49802.079999999958"/>
    <s v="ZLIN"/>
    <n v="21"/>
    <n v="0"/>
  </r>
  <r>
    <s v="120501000682-0"/>
    <x v="24"/>
    <n v="322321"/>
    <s v="HIDRANTE"/>
    <s v="31.08.2014"/>
    <n v="1497466.72"/>
    <n v="107925.52000000002"/>
    <s v="ZLIN"/>
    <n v="37"/>
    <n v="0"/>
    <n v="0"/>
    <n v="0"/>
    <m/>
    <m/>
    <m/>
    <n v="-60291.96"/>
    <n v="-2378.0999999999985"/>
    <s v="ZLIN"/>
    <n v="35"/>
    <n v="11"/>
  </r>
  <r>
    <s v="120501000683-0"/>
    <x v="24"/>
    <n v="322321"/>
    <s v="HIDRANTE"/>
    <s v="31.12.1999"/>
    <n v="121087.58"/>
    <n v="54397.89"/>
    <s v="ZLIN"/>
    <n v="38"/>
    <n v="7"/>
    <n v="0"/>
    <n v="0"/>
    <m/>
    <m/>
    <m/>
    <n v="835864.47"/>
    <n v="51860.199999999953"/>
    <s v="ZLIN"/>
    <n v="22"/>
    <n v="10"/>
  </r>
  <r>
    <s v="120501000684-0"/>
    <x v="24"/>
    <n v="322321"/>
    <s v="HIDRANTE"/>
    <s v="31.12.1999"/>
    <n v="121087.58"/>
    <n v="54397.89"/>
    <s v="ZLIN"/>
    <n v="38"/>
    <n v="7"/>
    <n v="0"/>
    <n v="0"/>
    <m/>
    <m/>
    <m/>
    <n v="835864.47"/>
    <n v="51860.199999999953"/>
    <s v="ZLIN"/>
    <n v="22"/>
    <n v="10"/>
  </r>
  <r>
    <s v="120501000685-0"/>
    <x v="24"/>
    <n v="322321"/>
    <s v="HIDRANTE"/>
    <s v="01.12.1993"/>
    <n v="145366.32"/>
    <n v="84620.69"/>
    <s v="ZLIN"/>
    <n v="40"/>
    <n v="1"/>
    <n v="0"/>
    <n v="0"/>
    <m/>
    <m/>
    <m/>
    <n v="652945.77"/>
    <n v="50685.290000000037"/>
    <s v="ZLIN"/>
    <n v="18"/>
    <n v="3"/>
  </r>
  <r>
    <s v="120501000686-0"/>
    <x v="24"/>
    <n v="322321"/>
    <s v="HIDRANTE"/>
    <s v="01.12.1993"/>
    <n v="145366.32"/>
    <n v="84620.69"/>
    <s v="ZLIN"/>
    <n v="40"/>
    <n v="1"/>
    <n v="0"/>
    <n v="0"/>
    <m/>
    <m/>
    <m/>
    <n v="652945.77"/>
    <n v="50685.290000000037"/>
    <s v="ZLIN"/>
    <n v="18"/>
    <n v="3"/>
  </r>
  <r>
    <s v="120501000687-0"/>
    <x v="24"/>
    <n v="322321"/>
    <s v="HIDRANTE"/>
    <s v="31.08.2014"/>
    <n v="191176.88"/>
    <n v="22165.440000000002"/>
    <s v="ZLIN"/>
    <n v="23"/>
    <n v="0"/>
    <n v="0"/>
    <n v="0"/>
    <m/>
    <m/>
    <m/>
    <n v="687890.31"/>
    <n v="44464.390000000014"/>
    <s v="ZLIN"/>
    <n v="21"/>
    <n v="11"/>
  </r>
  <r>
    <s v="120501000688-0"/>
    <x v="24"/>
    <n v="322321"/>
    <s v="HIDRANTE"/>
    <s v="30.10.2008"/>
    <n v="1277755.32"/>
    <n v="259623.58000000007"/>
    <s v="ZLIN"/>
    <n v="41"/>
    <n v="10"/>
    <n v="0"/>
    <n v="0"/>
    <m/>
    <m/>
    <m/>
    <n v="286687.69"/>
    <n v="11631.729999999981"/>
    <s v="ZLIN"/>
    <n v="34"/>
    <n v="11"/>
  </r>
  <r>
    <s v="120501000689-0"/>
    <x v="24"/>
    <n v="322321"/>
    <s v="HIDRANTE"/>
    <s v="31.08.2014"/>
    <n v="246318.86"/>
    <n v="21714.059999999998"/>
    <s v="ZLIN"/>
    <n v="30"/>
    <n v="3"/>
    <n v="0"/>
    <n v="0"/>
    <m/>
    <m/>
    <m/>
    <n v="883093.05"/>
    <n v="42893.090000000084"/>
    <s v="ZLIN"/>
    <n v="29"/>
    <n v="2"/>
  </r>
  <r>
    <s v="120501000690-0"/>
    <x v="24"/>
    <n v="322321"/>
    <s v="HIDRANTE"/>
    <s v="01.09.1981"/>
    <n v="2679.72"/>
    <n v="1956.0099999999998"/>
    <s v="ZLIN"/>
    <n v="48"/>
    <n v="9"/>
    <n v="0"/>
    <n v="0"/>
    <m/>
    <m/>
    <m/>
    <n v="559226.43999999994"/>
    <n v="54016.189999999944"/>
    <s v="ZLIN"/>
    <n v="14"/>
    <n v="8"/>
  </r>
  <r>
    <s v="120501000691-0"/>
    <x v="24"/>
    <n v="322321"/>
    <s v="HIDRANTE"/>
    <s v="01.08.1967"/>
    <n v="0.01"/>
    <n v="0"/>
    <s v="ZLIN"/>
    <n v="51"/>
    <n v="2"/>
    <n v="0"/>
    <n v="0"/>
    <m/>
    <m/>
    <m/>
    <n v="30763.759999999998"/>
    <n v="14527.329999999998"/>
    <s v="ZLIN"/>
    <n v="3"/>
    <n v="0"/>
  </r>
  <r>
    <s v="120501000692-0"/>
    <x v="24"/>
    <n v="322321"/>
    <s v="HIDRANTE"/>
    <s v="01.08.1967"/>
    <n v="0.01"/>
    <n v="0"/>
    <s v="ZLIN"/>
    <n v="51"/>
    <n v="2"/>
    <n v="0"/>
    <n v="0"/>
    <m/>
    <m/>
    <m/>
    <n v="30763.759999999998"/>
    <n v="14527.329999999998"/>
    <s v="ZLIN"/>
    <n v="3"/>
    <n v="0"/>
  </r>
  <r>
    <s v="120501000693-0"/>
    <x v="24"/>
    <n v="322321"/>
    <s v="HIDRANTE"/>
    <s v="01.08.1967"/>
    <n v="0.01"/>
    <n v="0"/>
    <s v="ZLIN"/>
    <n v="51"/>
    <n v="2"/>
    <n v="0"/>
    <n v="0"/>
    <m/>
    <m/>
    <m/>
    <n v="30763.759999999998"/>
    <n v="14527.329999999998"/>
    <s v="ZLIN"/>
    <n v="3"/>
    <n v="0"/>
  </r>
  <r>
    <s v="120501000694-0"/>
    <x v="24"/>
    <n v="322321"/>
    <s v="HIDRANTE"/>
    <s v="31.07.2014"/>
    <n v="3353799.68"/>
    <n v="196581.51000000024"/>
    <s v="ZLIN"/>
    <n v="46"/>
    <n v="11"/>
    <n v="0"/>
    <n v="0"/>
    <m/>
    <m/>
    <m/>
    <n v="-1621775.89"/>
    <n v="-50218.919999999925"/>
    <s v="ZLIN"/>
    <n v="45"/>
    <n v="9"/>
  </r>
  <r>
    <s v="120501000695-0"/>
    <x v="24"/>
    <n v="322321"/>
    <s v="HIDRANTE"/>
    <s v="31.07.2014"/>
    <n v="7892605"/>
    <n v="462621.61000000034"/>
    <s v="ZLIN"/>
    <n v="46"/>
    <n v="11"/>
    <n v="0"/>
    <n v="0"/>
    <m/>
    <m/>
    <m/>
    <n v="-6031592.0800000001"/>
    <n v="-186770.62000000011"/>
    <s v="ZLIN"/>
    <n v="45"/>
    <n v="9"/>
  </r>
  <r>
    <s v="120501000696-0"/>
    <x v="24"/>
    <n v="322321"/>
    <s v="HIDRANTE"/>
    <s v="31.07.2014"/>
    <n v="7892605"/>
    <n v="462621.61000000034"/>
    <s v="ZLIN"/>
    <n v="46"/>
    <n v="11"/>
    <n v="0"/>
    <n v="0"/>
    <m/>
    <m/>
    <m/>
    <n v="-6031592.0800000001"/>
    <n v="-186770.62000000011"/>
    <s v="ZLIN"/>
    <n v="45"/>
    <n v="9"/>
  </r>
  <r>
    <s v="120501000697-0"/>
    <x v="24"/>
    <n v="322321"/>
    <s v="HIDRANTE"/>
    <s v="31.07.2014"/>
    <n v="7676629.5199999996"/>
    <n v="449962.28999999911"/>
    <s v="ZLIN"/>
    <n v="46"/>
    <n v="11"/>
    <n v="0"/>
    <n v="0"/>
    <m/>
    <m/>
    <m/>
    <n v="-5821754.4400000004"/>
    <n v="-180272.90000000037"/>
    <s v="ZLIN"/>
    <n v="45"/>
    <n v="9"/>
  </r>
  <r>
    <s v="120501000698-0"/>
    <x v="24"/>
    <n v="322321"/>
    <s v="HIDRANTE"/>
    <s v="31.07.2014"/>
    <n v="7892605"/>
    <n v="462621.61000000034"/>
    <s v="ZLIN"/>
    <n v="46"/>
    <n v="11"/>
    <n v="0"/>
    <n v="0"/>
    <m/>
    <m/>
    <m/>
    <n v="-6031592.0800000001"/>
    <n v="-186770.62000000011"/>
    <s v="ZLIN"/>
    <n v="45"/>
    <n v="9"/>
  </r>
  <r>
    <s v="120501000699-0"/>
    <x v="24"/>
    <n v="322321"/>
    <s v="HIDRANTE"/>
    <s v="30.10.2008"/>
    <n v="1277755.32"/>
    <n v="259623.58000000007"/>
    <s v="ZLIN"/>
    <n v="41"/>
    <n v="10"/>
    <n v="0"/>
    <n v="0"/>
    <m/>
    <m/>
    <m/>
    <n v="286687.69"/>
    <n v="11631.729999999981"/>
    <s v="ZLIN"/>
    <n v="34"/>
    <n v="11"/>
  </r>
  <r>
    <s v="120501000700-0"/>
    <x v="24"/>
    <n v="322321"/>
    <s v="HIDRANTE"/>
    <s v="31.07.2014"/>
    <n v="7892605"/>
    <n v="462621.61000000034"/>
    <s v="ZLIN"/>
    <n v="46"/>
    <n v="11"/>
    <n v="0"/>
    <n v="0"/>
    <m/>
    <m/>
    <m/>
    <n v="-6031592.0800000001"/>
    <n v="-186770.62000000011"/>
    <s v="ZLIN"/>
    <n v="45"/>
    <n v="9"/>
  </r>
  <r>
    <s v="120501000701-0"/>
    <x v="24"/>
    <n v="322321"/>
    <s v="HIDRANTE"/>
    <s v="19.09.2013"/>
    <n v="682774.85"/>
    <n v="61421.169999999925"/>
    <s v="ZLIN"/>
    <n v="39"/>
    <n v="10"/>
    <n v="0"/>
    <n v="0"/>
    <m/>
    <m/>
    <m/>
    <n v="817873.09"/>
    <n v="30625.199999999953"/>
    <s v="ZLIN"/>
    <n v="37"/>
    <n v="10"/>
  </r>
  <r>
    <s v="120501000702-0"/>
    <x v="24"/>
    <n v="322321"/>
    <s v="HIDRANTE"/>
    <s v="31.08.2014"/>
    <n v="2508462.39"/>
    <n v="171886.08000000007"/>
    <s v="ZLIN"/>
    <n v="38"/>
    <n v="11"/>
    <n v="0"/>
    <n v="0"/>
    <m/>
    <m/>
    <m/>
    <n v="-964381.23"/>
    <n v="-36111.189999999944"/>
    <s v="ZLIN"/>
    <n v="37"/>
    <n v="10"/>
  </r>
  <r>
    <s v="120501000703-0"/>
    <x v="24"/>
    <n v="322321"/>
    <s v="HIDRANTE"/>
    <s v="31.08.2014"/>
    <n v="2402727.31"/>
    <n v="164640.85999999987"/>
    <s v="ZLIN"/>
    <n v="38"/>
    <n v="11"/>
    <n v="0"/>
    <n v="0"/>
    <m/>
    <m/>
    <m/>
    <n v="-862042.35"/>
    <n v="-32279.119999999995"/>
    <s v="ZLIN"/>
    <n v="37"/>
    <n v="10"/>
  </r>
  <r>
    <s v="120501000704-0"/>
    <x v="24"/>
    <n v="322321"/>
    <s v="HIDRANTE"/>
    <s v="01.08.1967"/>
    <n v="0.01"/>
    <n v="0"/>
    <s v="ZLIN"/>
    <n v="51"/>
    <n v="2"/>
    <n v="0"/>
    <n v="0"/>
    <m/>
    <m/>
    <m/>
    <n v="30763.759999999998"/>
    <n v="14527.329999999998"/>
    <s v="ZLIN"/>
    <n v="3"/>
    <n v="0"/>
  </r>
  <r>
    <s v="120501000705-0"/>
    <x v="24"/>
    <n v="322321"/>
    <s v="HIDRANTE"/>
    <s v="01.08.1967"/>
    <n v="0.01"/>
    <n v="0"/>
    <s v="ZLIN"/>
    <n v="79"/>
    <n v="3"/>
    <n v="0"/>
    <n v="0"/>
    <m/>
    <m/>
    <m/>
    <n v="1195086.57"/>
    <n v="54467.760000000009"/>
    <s v="ZLIN"/>
    <n v="31"/>
    <n v="1"/>
  </r>
  <r>
    <s v="120501000706-0"/>
    <x v="24"/>
    <n v="322321"/>
    <s v="HIDRANTE"/>
    <s v="01.08.1967"/>
    <n v="0.01"/>
    <n v="0"/>
    <s v="ZLIN"/>
    <n v="79"/>
    <n v="3"/>
    <n v="0"/>
    <n v="0"/>
    <m/>
    <m/>
    <m/>
    <n v="1195086.57"/>
    <n v="54467.760000000009"/>
    <s v="ZLIN"/>
    <n v="31"/>
    <n v="1"/>
  </r>
  <r>
    <s v="120501000707-0"/>
    <x v="24"/>
    <n v="322321"/>
    <s v="HIDRANTE"/>
    <s v="01.09.1981"/>
    <n v="347.59"/>
    <n v="291.58999999999997"/>
    <s v="ZLIN"/>
    <n v="42"/>
    <n v="5"/>
    <n v="0"/>
    <n v="0"/>
    <m/>
    <m/>
    <m/>
    <n v="306901.34000000003"/>
    <n v="52173.22000000003"/>
    <s v="ZLIN"/>
    <n v="8"/>
    <n v="4"/>
  </r>
  <r>
    <s v="120501000708-0"/>
    <x v="24"/>
    <n v="322321"/>
    <s v="HIDRANTE"/>
    <s v="01.09.1981"/>
    <n v="2679.72"/>
    <n v="1956.0099999999998"/>
    <s v="ZLIN"/>
    <n v="48"/>
    <n v="9"/>
    <n v="0"/>
    <n v="0"/>
    <m/>
    <m/>
    <m/>
    <n v="559226.43999999994"/>
    <n v="54016.189999999944"/>
    <s v="ZLIN"/>
    <n v="14"/>
    <n v="8"/>
  </r>
  <r>
    <s v="120501000709-0"/>
    <x v="24"/>
    <n v="322321"/>
    <s v="HIDRANTE"/>
    <s v="01.12.1993"/>
    <n v="122572.34"/>
    <n v="71351.929999999993"/>
    <s v="ZLIN"/>
    <n v="40"/>
    <n v="1"/>
    <n v="0"/>
    <n v="0"/>
    <m/>
    <m/>
    <m/>
    <n v="663276.6"/>
    <n v="51487.219999999972"/>
    <s v="ZLIN"/>
    <n v="18"/>
    <n v="3"/>
  </r>
  <r>
    <s v="120501000710-0"/>
    <x v="24"/>
    <n v="322321"/>
    <s v="HIDRANTE"/>
    <s v="30.10.2008"/>
    <n v="1277755.32"/>
    <n v="259623.58000000007"/>
    <s v="ZLIN"/>
    <n v="41"/>
    <n v="10"/>
    <n v="0"/>
    <n v="0"/>
    <m/>
    <m/>
    <m/>
    <n v="286687.69"/>
    <n v="11631.729999999981"/>
    <s v="ZLIN"/>
    <n v="34"/>
    <n v="11"/>
  </r>
  <r>
    <s v="120501000711-0"/>
    <x v="24"/>
    <n v="322321"/>
    <s v="HIDRANTE"/>
    <s v="31.08.2014"/>
    <n v="2508462.39"/>
    <n v="171886.08000000007"/>
    <s v="ZLIN"/>
    <n v="38"/>
    <n v="11"/>
    <n v="0"/>
    <n v="0"/>
    <m/>
    <m/>
    <m/>
    <n v="-964381.23"/>
    <n v="-36111.189999999944"/>
    <s v="ZLIN"/>
    <n v="37"/>
    <n v="10"/>
  </r>
  <r>
    <s v="120501000712-0"/>
    <x v="24"/>
    <n v="322321"/>
    <s v="HIDRANTE"/>
    <s v="01.08.1967"/>
    <n v="0.01"/>
    <n v="0"/>
    <s v="ZLIN"/>
    <n v="51"/>
    <n v="2"/>
    <n v="0"/>
    <n v="0"/>
    <m/>
    <m/>
    <m/>
    <n v="30763.759999999998"/>
    <n v="14527.329999999998"/>
    <s v="ZLIN"/>
    <n v="3"/>
    <n v="0"/>
  </r>
  <r>
    <s v="120501000713-0"/>
    <x v="24"/>
    <n v="322321"/>
    <s v="HIDRANTE"/>
    <s v="01.08.1967"/>
    <n v="0.01"/>
    <n v="0"/>
    <s v="ZLIN"/>
    <n v="51"/>
    <n v="2"/>
    <n v="0"/>
    <n v="0"/>
    <m/>
    <m/>
    <m/>
    <n v="30763.759999999998"/>
    <n v="14527.329999999998"/>
    <s v="ZLIN"/>
    <n v="3"/>
    <n v="0"/>
  </r>
  <r>
    <s v="120501000714-0"/>
    <x v="24"/>
    <n v="322321"/>
    <s v="HIDRANTE"/>
    <s v="30.09.2012"/>
    <n v="5081065.09"/>
    <n v="570323.63999999966"/>
    <s v="ZLIN"/>
    <n v="40"/>
    <n v="10"/>
    <n v="0"/>
    <n v="0"/>
    <m/>
    <m/>
    <m/>
    <n v="-3223513.74"/>
    <n v="-120704.26000000024"/>
    <s v="ZLIN"/>
    <n v="37"/>
    <n v="10"/>
  </r>
  <r>
    <s v="120501000715-0"/>
    <x v="24"/>
    <n v="322321"/>
    <s v="HIDRANTE"/>
    <s v="01.12.1993"/>
    <n v="145366.32"/>
    <n v="84620.69"/>
    <s v="ZLIN"/>
    <n v="40"/>
    <n v="1"/>
    <n v="0"/>
    <n v="0"/>
    <m/>
    <m/>
    <m/>
    <n v="652945.77"/>
    <n v="50685.290000000037"/>
    <s v="ZLIN"/>
    <n v="18"/>
    <n v="3"/>
  </r>
  <r>
    <s v="120501000716-0"/>
    <x v="24"/>
    <n v="322321"/>
    <s v="HIDRANTE"/>
    <s v="01.12.1993"/>
    <n v="145366.32"/>
    <n v="84620.69"/>
    <s v="ZLIN"/>
    <n v="40"/>
    <n v="1"/>
    <n v="0"/>
    <n v="0"/>
    <m/>
    <m/>
    <m/>
    <n v="652945.77"/>
    <n v="50685.290000000037"/>
    <s v="ZLIN"/>
    <n v="18"/>
    <n v="3"/>
  </r>
  <r>
    <s v="120501000717-0"/>
    <x v="24"/>
    <n v="322321"/>
    <s v="HIDRANTE"/>
    <s v="31.08.2014"/>
    <n v="1497466.72"/>
    <n v="107925.52000000002"/>
    <s v="ZLIN"/>
    <n v="37"/>
    <n v="0"/>
    <n v="0"/>
    <n v="0"/>
    <m/>
    <m/>
    <m/>
    <n v="-60291.96"/>
    <n v="-2378.0999999999985"/>
    <s v="ZLIN"/>
    <n v="35"/>
    <n v="11"/>
  </r>
  <r>
    <s v="120501000718-0"/>
    <x v="24"/>
    <n v="322321"/>
    <s v="HIDRANTE"/>
    <s v="30.06.2005"/>
    <n v="358377.62"/>
    <n v="98242.489999999991"/>
    <s v="ZLIN"/>
    <n v="43"/>
    <n v="2"/>
    <n v="0"/>
    <n v="0"/>
    <m/>
    <m/>
    <m/>
    <n v="999589.48"/>
    <n v="43020.319999999949"/>
    <s v="ZLIN"/>
    <n v="32"/>
    <n v="11"/>
  </r>
  <r>
    <s v="120501000719-0"/>
    <x v="24"/>
    <n v="322321"/>
    <s v="HIDRANTE"/>
    <s v="31.03.2014"/>
    <n v="274862.46999999997"/>
    <n v="41007.719999999972"/>
    <s v="ZLIN"/>
    <n v="20"/>
    <n v="8"/>
    <n v="0"/>
    <n v="0"/>
    <m/>
    <m/>
    <m/>
    <n v="502960.61"/>
    <n v="37175.349999999977"/>
    <s v="ZLIN"/>
    <n v="19"/>
    <n v="2"/>
  </r>
  <r>
    <s v="120501000720-0"/>
    <x v="24"/>
    <n v="322321"/>
    <s v="HIDRANTE"/>
    <s v="31.03.2014"/>
    <n v="274862.46999999997"/>
    <n v="41007.719999999972"/>
    <s v="ZLIN"/>
    <n v="20"/>
    <n v="8"/>
    <n v="0"/>
    <n v="0"/>
    <m/>
    <m/>
    <m/>
    <n v="502960.61"/>
    <n v="37175.349999999977"/>
    <s v="ZLIN"/>
    <n v="19"/>
    <n v="2"/>
  </r>
  <r>
    <s v="120501000721-0"/>
    <x v="24"/>
    <n v="322321"/>
    <s v="HIDRANTE"/>
    <s v="31.08.2014"/>
    <n v="513843.06"/>
    <n v="29257.979999999981"/>
    <s v="ZLIN"/>
    <n v="46"/>
    <n v="10"/>
    <n v="0"/>
    <n v="0"/>
    <m/>
    <m/>
    <m/>
    <n v="1136583.1599999999"/>
    <n v="35194.75"/>
    <s v="ZLIN"/>
    <n v="45"/>
    <n v="9"/>
  </r>
  <r>
    <s v="120501000722-0"/>
    <x v="24"/>
    <n v="322321"/>
    <s v="HIDRANTE"/>
    <s v="01.08.1967"/>
    <n v="0.01"/>
    <n v="0"/>
    <s v="ZLIN"/>
    <n v="67"/>
    <n v="4"/>
    <n v="0"/>
    <n v="0"/>
    <m/>
    <m/>
    <m/>
    <n v="755656.74"/>
    <n v="55852.890000000014"/>
    <s v="ZLIN"/>
    <n v="19"/>
    <n v="2"/>
  </r>
  <r>
    <s v="120501000723-0"/>
    <x v="24"/>
    <n v="322321"/>
    <s v="HIDRANTE"/>
    <s v="01.08.1967"/>
    <n v="0.01"/>
    <n v="0"/>
    <s v="ZLIN"/>
    <n v="67"/>
    <n v="4"/>
    <n v="0"/>
    <n v="0"/>
    <m/>
    <m/>
    <m/>
    <n v="755656.74"/>
    <n v="55852.890000000014"/>
    <s v="ZLIN"/>
    <n v="19"/>
    <n v="2"/>
  </r>
  <r>
    <s v="120501000724-0"/>
    <x v="24"/>
    <n v="322321"/>
    <s v="HIDRANTE"/>
    <s v="31.03.2012"/>
    <n v="11202.03"/>
    <n v="2512.2399999999998"/>
    <s v="ZLIN"/>
    <n v="22"/>
    <n v="8"/>
    <n v="0"/>
    <n v="0"/>
    <m/>
    <m/>
    <m/>
    <n v="746266.82"/>
    <n v="55158.849999999977"/>
    <s v="ZLIN"/>
    <n v="19"/>
    <n v="2"/>
  </r>
  <r>
    <s v="120501000725-0"/>
    <x v="24"/>
    <n v="322321"/>
    <s v="HIDRANTE"/>
    <s v="31.03.2012"/>
    <n v="11202.03"/>
    <n v="2512.2399999999998"/>
    <s v="ZLIN"/>
    <n v="22"/>
    <n v="8"/>
    <n v="0"/>
    <n v="0"/>
    <m/>
    <m/>
    <m/>
    <n v="746266.82"/>
    <n v="55158.849999999977"/>
    <s v="ZLIN"/>
    <n v="19"/>
    <n v="2"/>
  </r>
  <r>
    <s v="120501000726-0"/>
    <x v="24"/>
    <n v="322321"/>
    <s v="HIDRANTE"/>
    <s v="31.08.2014"/>
    <n v="513843.06"/>
    <n v="29257.979999999981"/>
    <s v="ZLIN"/>
    <n v="46"/>
    <n v="10"/>
    <n v="0"/>
    <n v="0"/>
    <m/>
    <m/>
    <m/>
    <n v="1136583.1599999999"/>
    <n v="35194.75"/>
    <s v="ZLIN"/>
    <n v="45"/>
    <n v="9"/>
  </r>
  <r>
    <s v="120501000727-0"/>
    <x v="24"/>
    <n v="322321"/>
    <s v="HIDRANTE"/>
    <s v="31.08.2014"/>
    <n v="513843.06"/>
    <n v="29257.979999999981"/>
    <s v="ZLIN"/>
    <n v="46"/>
    <n v="10"/>
    <n v="0"/>
    <n v="0"/>
    <m/>
    <m/>
    <m/>
    <n v="1136583.1599999999"/>
    <n v="35194.75"/>
    <s v="ZLIN"/>
    <n v="45"/>
    <n v="9"/>
  </r>
  <r>
    <s v="120501000728-0"/>
    <x v="24"/>
    <n v="322321"/>
    <s v="HIDRANTE"/>
    <s v="31.08.2014"/>
    <n v="513843.06"/>
    <n v="29257.979999999981"/>
    <s v="ZLIN"/>
    <n v="46"/>
    <n v="10"/>
    <n v="0"/>
    <n v="0"/>
    <m/>
    <m/>
    <m/>
    <n v="1136583.1599999999"/>
    <n v="35194.75"/>
    <s v="ZLIN"/>
    <n v="45"/>
    <n v="9"/>
  </r>
  <r>
    <s v="120501000729-0"/>
    <x v="24"/>
    <n v="322321"/>
    <s v="HIDRANTE"/>
    <s v="31.08.2014"/>
    <n v="513843.06"/>
    <n v="29257.979999999981"/>
    <s v="ZLIN"/>
    <n v="46"/>
    <n v="10"/>
    <n v="0"/>
    <n v="0"/>
    <m/>
    <m/>
    <m/>
    <n v="1136583.1599999999"/>
    <n v="35194.75"/>
    <s v="ZLIN"/>
    <n v="45"/>
    <n v="9"/>
  </r>
  <r>
    <s v="120501000730-0"/>
    <x v="24"/>
    <n v="322321"/>
    <s v="HIDRANTE"/>
    <s v="31.08.2014"/>
    <n v="513843.06"/>
    <n v="29257.979999999981"/>
    <s v="ZLIN"/>
    <n v="46"/>
    <n v="10"/>
    <n v="0"/>
    <n v="0"/>
    <m/>
    <m/>
    <m/>
    <n v="1136583.1599999999"/>
    <n v="35194.75"/>
    <s v="ZLIN"/>
    <n v="45"/>
    <n v="9"/>
  </r>
  <r>
    <s v="120501000731-0"/>
    <x v="24"/>
    <n v="322321"/>
    <s v="HIDRANTE"/>
    <s v="31.08.2014"/>
    <n v="513843.06"/>
    <n v="29257.979999999981"/>
    <s v="ZLIN"/>
    <n v="46"/>
    <n v="10"/>
    <n v="0"/>
    <n v="0"/>
    <m/>
    <m/>
    <m/>
    <n v="1136583.1599999999"/>
    <n v="35194.75"/>
    <s v="ZLIN"/>
    <n v="45"/>
    <n v="9"/>
  </r>
  <r>
    <s v="120501000732-0"/>
    <x v="24"/>
    <n v="322321"/>
    <s v="HIDRANTE"/>
    <s v="01.12.1993"/>
    <n v="150032.49"/>
    <n v="85384.37"/>
    <s v="ZLIN"/>
    <n v="41"/>
    <n v="0"/>
    <n v="0"/>
    <n v="0"/>
    <m/>
    <m/>
    <m/>
    <n v="685824.57"/>
    <n v="50691.380000000005"/>
    <s v="ZLIN"/>
    <n v="19"/>
    <n v="2"/>
  </r>
  <r>
    <s v="120501000733-0"/>
    <x v="24"/>
    <n v="322321"/>
    <s v="HIDRANTE"/>
    <s v="31.08.2014"/>
    <n v="513843.06"/>
    <n v="29257.979999999981"/>
    <s v="ZLIN"/>
    <n v="46"/>
    <n v="10"/>
    <n v="0"/>
    <n v="0"/>
    <m/>
    <m/>
    <m/>
    <n v="1136583.1599999999"/>
    <n v="35194.75"/>
    <s v="ZLIN"/>
    <n v="45"/>
    <n v="9"/>
  </r>
  <r>
    <s v="120501000734-0"/>
    <x v="24"/>
    <n v="322321"/>
    <s v="HIDRANTE"/>
    <s v="31.08.2014"/>
    <n v="513843.06"/>
    <n v="29257.979999999981"/>
    <s v="ZLIN"/>
    <n v="46"/>
    <n v="10"/>
    <n v="0"/>
    <n v="0"/>
    <m/>
    <m/>
    <m/>
    <n v="1136583.1599999999"/>
    <n v="35194.75"/>
    <s v="ZLIN"/>
    <n v="45"/>
    <n v="9"/>
  </r>
  <r>
    <s v="120501000735-0"/>
    <x v="24"/>
    <n v="322321"/>
    <s v="HIDRANTE"/>
    <s v="31.08.2014"/>
    <n v="513843.06"/>
    <n v="29257.979999999981"/>
    <s v="ZLIN"/>
    <n v="46"/>
    <n v="10"/>
    <n v="0"/>
    <n v="0"/>
    <m/>
    <m/>
    <m/>
    <n v="1136583.1599999999"/>
    <n v="35194.75"/>
    <s v="ZLIN"/>
    <n v="45"/>
    <n v="9"/>
  </r>
  <r>
    <s v="120501000736-0"/>
    <x v="24"/>
    <n v="322321"/>
    <s v="HIDRANTE"/>
    <s v="31.08.2014"/>
    <n v="513843.06"/>
    <n v="29257.979999999981"/>
    <s v="ZLIN"/>
    <n v="46"/>
    <n v="10"/>
    <n v="0"/>
    <n v="0"/>
    <m/>
    <m/>
    <m/>
    <n v="1136583.1599999999"/>
    <n v="35194.75"/>
    <s v="ZLIN"/>
    <n v="45"/>
    <n v="9"/>
  </r>
  <r>
    <s v="120501000737-0"/>
    <x v="24"/>
    <n v="322321"/>
    <s v="HIDRANTE"/>
    <s v="31.08.2014"/>
    <n v="513843.06"/>
    <n v="29257.979999999981"/>
    <s v="ZLIN"/>
    <n v="46"/>
    <n v="10"/>
    <n v="0"/>
    <n v="0"/>
    <m/>
    <m/>
    <m/>
    <n v="1136583.1599999999"/>
    <n v="35194.75"/>
    <s v="ZLIN"/>
    <n v="45"/>
    <n v="9"/>
  </r>
  <r>
    <s v="120501000738-0"/>
    <x v="24"/>
    <n v="322321"/>
    <s v="HIDRANTE"/>
    <s v="31.08.2014"/>
    <n v="513843.06"/>
    <n v="29257.979999999981"/>
    <s v="ZLIN"/>
    <n v="46"/>
    <n v="10"/>
    <n v="0"/>
    <n v="0"/>
    <m/>
    <m/>
    <m/>
    <n v="1136583.1599999999"/>
    <n v="35194.75"/>
    <s v="ZLIN"/>
    <n v="45"/>
    <n v="9"/>
  </r>
  <r>
    <s v="120501000739-0"/>
    <x v="24"/>
    <n v="322321"/>
    <s v="HIDRANTE"/>
    <s v="31.08.2014"/>
    <n v="513843.06"/>
    <n v="29257.979999999981"/>
    <s v="ZLIN"/>
    <n v="46"/>
    <n v="10"/>
    <n v="0"/>
    <n v="0"/>
    <m/>
    <m/>
    <m/>
    <n v="1136583.1599999999"/>
    <n v="35194.75"/>
    <s v="ZLIN"/>
    <n v="45"/>
    <n v="9"/>
  </r>
  <r>
    <s v="120501000740-0"/>
    <x v="24"/>
    <n v="322321"/>
    <s v="HIDRANTE"/>
    <s v="31.08.2014"/>
    <n v="513843.06"/>
    <n v="29257.979999999981"/>
    <s v="ZLIN"/>
    <n v="46"/>
    <n v="10"/>
    <n v="0"/>
    <n v="0"/>
    <m/>
    <m/>
    <m/>
    <n v="1136583.1599999999"/>
    <n v="35194.75"/>
    <s v="ZLIN"/>
    <n v="45"/>
    <n v="9"/>
  </r>
  <r>
    <s v="120501000741-0"/>
    <x v="24"/>
    <n v="322321"/>
    <s v="HIDRANTE"/>
    <s v="31.08.2014"/>
    <n v="513843.06"/>
    <n v="29257.979999999981"/>
    <s v="ZLIN"/>
    <n v="46"/>
    <n v="10"/>
    <n v="0"/>
    <n v="0"/>
    <m/>
    <m/>
    <m/>
    <n v="1136583.1599999999"/>
    <n v="35194.75"/>
    <s v="ZLIN"/>
    <n v="45"/>
    <n v="9"/>
  </r>
  <r>
    <s v="120501000742-0"/>
    <x v="24"/>
    <n v="322321"/>
    <s v="HIDRANTE"/>
    <s v="31.08.2014"/>
    <n v="513843.06"/>
    <n v="29257.979999999981"/>
    <s v="ZLIN"/>
    <n v="46"/>
    <n v="10"/>
    <n v="0"/>
    <n v="0"/>
    <m/>
    <m/>
    <m/>
    <n v="1136583.1599999999"/>
    <n v="35194.75"/>
    <s v="ZLIN"/>
    <n v="45"/>
    <n v="9"/>
  </r>
  <r>
    <s v="120501000743-0"/>
    <x v="24"/>
    <n v="322321"/>
    <s v="HIDRANTE"/>
    <s v="01.12.1993"/>
    <n v="150032.49"/>
    <n v="85384.37"/>
    <s v="ZLIN"/>
    <n v="41"/>
    <n v="0"/>
    <n v="0"/>
    <n v="0"/>
    <m/>
    <m/>
    <m/>
    <n v="685824.57"/>
    <n v="50691.380000000005"/>
    <s v="ZLIN"/>
    <n v="19"/>
    <n v="2"/>
  </r>
  <r>
    <s v="120501000744-0"/>
    <x v="24"/>
    <n v="322321"/>
    <s v="HIDRANTE"/>
    <s v="31.08.2014"/>
    <n v="513843.06"/>
    <n v="29257.979999999981"/>
    <s v="ZLIN"/>
    <n v="46"/>
    <n v="10"/>
    <n v="0"/>
    <n v="0"/>
    <m/>
    <m/>
    <m/>
    <n v="1136583.1599999999"/>
    <n v="35194.75"/>
    <s v="ZLIN"/>
    <n v="45"/>
    <n v="9"/>
  </r>
  <r>
    <s v="120501000745-0"/>
    <x v="24"/>
    <n v="322321"/>
    <s v="HIDRANTE"/>
    <s v="31.08.2014"/>
    <n v="513843.06"/>
    <n v="29257.979999999981"/>
    <s v="ZLIN"/>
    <n v="46"/>
    <n v="10"/>
    <n v="0"/>
    <n v="0"/>
    <m/>
    <m/>
    <m/>
    <n v="1136583.1599999999"/>
    <n v="35194.75"/>
    <s v="ZLIN"/>
    <n v="45"/>
    <n v="9"/>
  </r>
  <r>
    <s v="120501000746-0"/>
    <x v="24"/>
    <n v="322321"/>
    <s v="HIDRANTE"/>
    <s v="01.08.1967"/>
    <n v="3354.28"/>
    <n v="3255.9500000000003"/>
    <s v="ZLIN"/>
    <n v="51"/>
    <n v="2"/>
    <n v="0"/>
    <n v="0"/>
    <m/>
    <m/>
    <m/>
    <n v="36366.800000000003"/>
    <n v="17173.210000000003"/>
    <s v="ZLIN"/>
    <n v="3"/>
    <n v="0"/>
  </r>
  <r>
    <s v="120501000747-0"/>
    <x v="24"/>
    <n v="322321"/>
    <s v="HIDRANTE"/>
    <s v="01.08.1967"/>
    <n v="24608.95"/>
    <n v="23887.52"/>
    <s v="ZLIN"/>
    <n v="51"/>
    <n v="2"/>
    <n v="0"/>
    <n v="0"/>
    <m/>
    <m/>
    <m/>
    <n v="28193.24"/>
    <n v="13313.480000000001"/>
    <s v="ZLIN"/>
    <n v="3"/>
    <n v="0"/>
  </r>
  <r>
    <s v="120501000748-0"/>
    <x v="24"/>
    <n v="322321"/>
    <s v="HIDRANTE"/>
    <s v="19.09.2013"/>
    <n v="682774.85"/>
    <n v="61421.169999999925"/>
    <s v="ZLIN"/>
    <n v="39"/>
    <n v="10"/>
    <n v="0"/>
    <n v="0"/>
    <m/>
    <m/>
    <m/>
    <n v="817873.09"/>
    <n v="30625.199999999953"/>
    <s v="ZLIN"/>
    <n v="37"/>
    <n v="10"/>
  </r>
  <r>
    <s v="120501000749-0"/>
    <x v="24"/>
    <n v="322321"/>
    <s v="HIDRANTE"/>
    <s v="01.08.1967"/>
    <n v="24608.95"/>
    <n v="23887.52"/>
    <s v="ZLIN"/>
    <n v="51"/>
    <n v="2"/>
    <n v="0"/>
    <n v="0"/>
    <m/>
    <m/>
    <m/>
    <n v="28193.24"/>
    <n v="13313.480000000001"/>
    <s v="ZLIN"/>
    <n v="3"/>
    <n v="0"/>
  </r>
  <r>
    <s v="120501000750-0"/>
    <x v="24"/>
    <n v="322321"/>
    <s v="HIDRANTE"/>
    <s v="01.08.1967"/>
    <n v="24608.95"/>
    <n v="23887.52"/>
    <s v="ZLIN"/>
    <n v="51"/>
    <n v="2"/>
    <n v="0"/>
    <n v="0"/>
    <m/>
    <m/>
    <m/>
    <n v="28193.24"/>
    <n v="13313.480000000001"/>
    <s v="ZLIN"/>
    <n v="3"/>
    <n v="0"/>
  </r>
  <r>
    <s v="120501000751-0"/>
    <x v="24"/>
    <n v="322321"/>
    <s v="HIDRANTE"/>
    <s v="01.08.1967"/>
    <n v="24608.95"/>
    <n v="23887.52"/>
    <s v="ZLIN"/>
    <n v="51"/>
    <n v="2"/>
    <n v="0"/>
    <n v="0"/>
    <m/>
    <m/>
    <m/>
    <n v="28193.24"/>
    <n v="13313.480000000001"/>
    <s v="ZLIN"/>
    <n v="3"/>
    <n v="0"/>
  </r>
  <r>
    <s v="120501000752-0"/>
    <x v="24"/>
    <n v="322321"/>
    <s v="HIDRANTE"/>
    <s v="01.08.1967"/>
    <n v="0.01"/>
    <n v="0"/>
    <s v="ZLIN"/>
    <n v="51"/>
    <n v="2"/>
    <n v="0"/>
    <n v="0"/>
    <m/>
    <m/>
    <m/>
    <n v="29596.01"/>
    <n v="13975.899999999998"/>
    <s v="ZLIN"/>
    <n v="3"/>
    <n v="0"/>
  </r>
  <r>
    <s v="120501000753-0"/>
    <x v="24"/>
    <n v="322321"/>
    <s v="HIDRANTE"/>
    <s v="31.08.2014"/>
    <n v="7967244.25"/>
    <n v="560333.66000000015"/>
    <s v="ZLIN"/>
    <n v="37"/>
    <n v="11"/>
    <n v="0"/>
    <n v="0"/>
    <m/>
    <m/>
    <m/>
    <n v="-6279564.21"/>
    <n v="-241521.70999999996"/>
    <s v="ZLIN"/>
    <n v="36"/>
    <n v="10"/>
  </r>
  <r>
    <s v="120501000754-0"/>
    <x v="24"/>
    <n v="322321"/>
    <s v="HIDRANTE"/>
    <s v="31.08.2014"/>
    <n v="3035725.06"/>
    <n v="213501.54000000004"/>
    <s v="ZLIN"/>
    <n v="37"/>
    <n v="11"/>
    <n v="0"/>
    <n v="0"/>
    <m/>
    <m/>
    <m/>
    <n v="-1510622.58"/>
    <n v="-58100.870000000112"/>
    <s v="ZLIN"/>
    <n v="36"/>
    <n v="10"/>
  </r>
  <r>
    <s v="120501000755-0"/>
    <x v="24"/>
    <n v="322321"/>
    <s v="HIDRANTE"/>
    <s v="01.09.1981"/>
    <n v="3241.5"/>
    <n v="2762.69"/>
    <s v="ZLIN"/>
    <n v="41"/>
    <n v="9"/>
    <n v="0"/>
    <n v="0"/>
    <m/>
    <m/>
    <m/>
    <n v="278360.06"/>
    <n v="51436.09"/>
    <s v="ZLIN"/>
    <n v="7"/>
    <n v="8"/>
  </r>
  <r>
    <s v="120501000756-0"/>
    <x v="24"/>
    <n v="322321"/>
    <s v="HIDRANTE"/>
    <s v="01.09.1981"/>
    <n v="3241.5"/>
    <n v="2762.69"/>
    <s v="ZLIN"/>
    <n v="41"/>
    <n v="9"/>
    <n v="0"/>
    <n v="0"/>
    <m/>
    <m/>
    <m/>
    <n v="278360.06"/>
    <n v="51436.09"/>
    <s v="ZLIN"/>
    <n v="7"/>
    <n v="8"/>
  </r>
  <r>
    <s v="120501000757-0"/>
    <x v="24"/>
    <n v="322321"/>
    <s v="HIDRANTE"/>
    <s v="01.09.1981"/>
    <n v="1171.3599999999999"/>
    <n v="1123.9799999999998"/>
    <s v="ZLIN"/>
    <n v="37"/>
    <n v="1"/>
    <n v="0"/>
    <n v="0"/>
    <m/>
    <m/>
    <m/>
    <n v="100709.74"/>
    <n v="47557.37"/>
    <s v="ZLIN"/>
    <n v="3"/>
    <n v="0"/>
  </r>
  <r>
    <s v="120501000758-0"/>
    <x v="24"/>
    <n v="322321"/>
    <s v="HIDRANTE"/>
    <s v="01.08.1967"/>
    <n v="0.01"/>
    <n v="0"/>
    <s v="ZLIN"/>
    <n v="51"/>
    <n v="2"/>
    <n v="0"/>
    <n v="0"/>
    <m/>
    <m/>
    <m/>
    <n v="29596.01"/>
    <n v="13975.899999999998"/>
    <s v="ZLIN"/>
    <n v="3"/>
    <n v="0"/>
  </r>
  <r>
    <s v="120501000759-0"/>
    <x v="24"/>
    <n v="322321"/>
    <s v="HIDRANTE"/>
    <s v="31.12.2001"/>
    <n v="594480.05000000005"/>
    <n v="217463.92000000004"/>
    <s v="ZLIN"/>
    <n v="41"/>
    <n v="11"/>
    <n v="0"/>
    <n v="0"/>
    <m/>
    <m/>
    <m/>
    <n v="684418.16"/>
    <n v="34423.400000000023"/>
    <s v="ZLIN"/>
    <n v="28"/>
    <n v="2"/>
  </r>
  <r>
    <s v="120501000760-0"/>
    <x v="24"/>
    <n v="322321"/>
    <s v="HIDRANTE"/>
    <s v="31.12.2001"/>
    <n v="594480.05000000005"/>
    <n v="217463.92000000004"/>
    <s v="ZLIN"/>
    <n v="41"/>
    <n v="11"/>
    <n v="0"/>
    <n v="0"/>
    <m/>
    <m/>
    <m/>
    <n v="684418.16"/>
    <n v="34423.400000000023"/>
    <s v="ZLIN"/>
    <n v="28"/>
    <n v="2"/>
  </r>
  <r>
    <s v="120501000761-0"/>
    <x v="24"/>
    <n v="322321"/>
    <s v="HIDRANTE"/>
    <s v="01.09.1981"/>
    <n v="520.48"/>
    <n v="400.43"/>
    <s v="ZLIN"/>
    <n v="46"/>
    <n v="3"/>
    <n v="0"/>
    <n v="0"/>
    <m/>
    <m/>
    <m/>
    <n v="459516.56"/>
    <n v="53505.349999999977"/>
    <s v="ZLIN"/>
    <n v="12"/>
    <n v="2"/>
  </r>
  <r>
    <s v="120501000762-0"/>
    <x v="24"/>
    <n v="322321"/>
    <s v="HIDRANTE"/>
    <s v="01.09.1981"/>
    <n v="520.48"/>
    <n v="400.43"/>
    <s v="ZLIN"/>
    <n v="46"/>
    <n v="3"/>
    <n v="0"/>
    <n v="0"/>
    <m/>
    <m/>
    <m/>
    <n v="459516.56"/>
    <n v="53505.349999999977"/>
    <s v="ZLIN"/>
    <n v="12"/>
    <n v="2"/>
  </r>
  <r>
    <s v="120501000763-0"/>
    <x v="24"/>
    <n v="322321"/>
    <s v="HIDRANTE"/>
    <s v="31.12.2001"/>
    <n v="594480.05000000005"/>
    <n v="217463.92000000004"/>
    <s v="ZLIN"/>
    <n v="41"/>
    <n v="11"/>
    <n v="0"/>
    <n v="0"/>
    <m/>
    <m/>
    <m/>
    <n v="684418.16"/>
    <n v="34423.400000000023"/>
    <s v="ZLIN"/>
    <n v="28"/>
    <n v="2"/>
  </r>
  <r>
    <s v="120501000764-0"/>
    <x v="24"/>
    <n v="322321"/>
    <s v="HIDRANTE"/>
    <s v="01.08.1967"/>
    <n v="0.01"/>
    <n v="0"/>
    <s v="ZLIN"/>
    <n v="51"/>
    <n v="2"/>
    <n v="0"/>
    <n v="0"/>
    <m/>
    <m/>
    <m/>
    <n v="29596.01"/>
    <n v="13975.899999999998"/>
    <s v="ZLIN"/>
    <n v="3"/>
    <n v="0"/>
  </r>
  <r>
    <s v="120501000765-0"/>
    <x v="24"/>
    <n v="322321"/>
    <s v="HIDRANTE"/>
    <s v="30.12.1997"/>
    <n v="197735.18"/>
    <n v="98654.939999999988"/>
    <s v="ZLIN"/>
    <n v="38"/>
    <n v="9"/>
    <n v="0"/>
    <n v="0"/>
    <m/>
    <m/>
    <m/>
    <n v="724258.05"/>
    <n v="48858.680000000051"/>
    <s v="ZLIN"/>
    <n v="21"/>
    <n v="0"/>
  </r>
  <r>
    <s v="120501000766-0"/>
    <x v="24"/>
    <n v="322321"/>
    <s v="HIDRANTE"/>
    <s v="30.12.1997"/>
    <n v="193197"/>
    <n v="96390.78"/>
    <s v="ZLIN"/>
    <n v="38"/>
    <n v="9"/>
    <n v="0"/>
    <n v="0"/>
    <m/>
    <m/>
    <m/>
    <n v="726697.98"/>
    <n v="49023.280000000028"/>
    <s v="ZLIN"/>
    <n v="21"/>
    <n v="0"/>
  </r>
  <r>
    <s v="120501000767-0"/>
    <x v="24"/>
    <n v="322321"/>
    <s v="HIDRANTE"/>
    <s v="01.08.1967"/>
    <n v="0.01"/>
    <n v="0"/>
    <s v="ZLIN"/>
    <n v="51"/>
    <n v="2"/>
    <n v="0"/>
    <n v="0"/>
    <m/>
    <m/>
    <m/>
    <n v="29596.01"/>
    <n v="13975.899999999998"/>
    <s v="ZLIN"/>
    <n v="3"/>
    <n v="0"/>
  </r>
  <r>
    <s v="120501000768-0"/>
    <x v="24"/>
    <n v="322321"/>
    <s v="HIDRANTE"/>
    <s v="01.12.1993"/>
    <n v="122572.34"/>
    <n v="71351.929999999993"/>
    <s v="ZLIN"/>
    <n v="40"/>
    <n v="1"/>
    <n v="0"/>
    <n v="0"/>
    <m/>
    <m/>
    <m/>
    <n v="663276.6"/>
    <n v="51487.219999999972"/>
    <s v="ZLIN"/>
    <n v="18"/>
    <n v="3"/>
  </r>
  <r>
    <s v="120501000769-0"/>
    <x v="24"/>
    <n v="322321"/>
    <s v="HIDRANTE"/>
    <s v="01.12.1993"/>
    <n v="122572.34"/>
    <n v="71351.929999999993"/>
    <s v="ZLIN"/>
    <n v="40"/>
    <n v="1"/>
    <n v="0"/>
    <n v="0"/>
    <m/>
    <m/>
    <m/>
    <n v="663276.6"/>
    <n v="51487.219999999972"/>
    <s v="ZLIN"/>
    <n v="18"/>
    <n v="3"/>
  </r>
  <r>
    <s v="120501000770-0"/>
    <x v="24"/>
    <n v="322321"/>
    <s v="HIDRANTE"/>
    <s v="01.08.1967"/>
    <n v="3276.99"/>
    <n v="3180.9199999999996"/>
    <s v="ZLIN"/>
    <n v="51"/>
    <n v="2"/>
    <n v="0"/>
    <n v="0"/>
    <m/>
    <m/>
    <m/>
    <n v="35528.82"/>
    <n v="16777.5"/>
    <s v="ZLIN"/>
    <n v="3"/>
    <n v="0"/>
  </r>
  <r>
    <s v="120501000771-0"/>
    <x v="24"/>
    <n v="322321"/>
    <s v="HIDRANTE"/>
    <s v="01.08.1967"/>
    <n v="0.01"/>
    <n v="0"/>
    <s v="ZLIN"/>
    <n v="51"/>
    <n v="2"/>
    <n v="0"/>
    <n v="0"/>
    <m/>
    <m/>
    <m/>
    <n v="30763.759999999998"/>
    <n v="14527.329999999998"/>
    <s v="ZLIN"/>
    <n v="3"/>
    <n v="0"/>
  </r>
  <r>
    <s v="120501000772-0"/>
    <x v="24"/>
    <n v="322321"/>
    <s v="HIDRANTE"/>
    <s v="01.08.1967"/>
    <n v="0.01"/>
    <n v="0"/>
    <s v="ZLIN"/>
    <n v="51"/>
    <n v="2"/>
    <n v="0"/>
    <n v="0"/>
    <m/>
    <m/>
    <m/>
    <n v="30763.759999999998"/>
    <n v="14527.329999999998"/>
    <s v="ZLIN"/>
    <n v="3"/>
    <n v="0"/>
  </r>
  <r>
    <s v="120501000773-0"/>
    <x v="24"/>
    <n v="322321"/>
    <s v="HIDRANTE"/>
    <s v="01.08.1967"/>
    <n v="0.01"/>
    <n v="0"/>
    <s v="ZLIN"/>
    <n v="51"/>
    <n v="2"/>
    <n v="0"/>
    <n v="0"/>
    <m/>
    <m/>
    <m/>
    <n v="30763.759999999998"/>
    <n v="14527.329999999998"/>
    <s v="ZLIN"/>
    <n v="3"/>
    <n v="0"/>
  </r>
  <r>
    <s v="120501000774-0"/>
    <x v="24"/>
    <n v="322321"/>
    <s v="HIDRANTE"/>
    <s v="01.08.1967"/>
    <n v="0.01"/>
    <n v="0"/>
    <s v="ZLIN"/>
    <n v="51"/>
    <n v="2"/>
    <n v="0"/>
    <n v="0"/>
    <m/>
    <m/>
    <m/>
    <n v="30763.759999999998"/>
    <n v="14527.329999999998"/>
    <s v="ZLIN"/>
    <n v="3"/>
    <n v="0"/>
  </r>
  <r>
    <s v="120501000775-0"/>
    <x v="24"/>
    <n v="322321"/>
    <s v="HIDRANTE"/>
    <s v="01.08.1967"/>
    <n v="0.01"/>
    <n v="0"/>
    <s v="ZLIN"/>
    <n v="51"/>
    <n v="2"/>
    <n v="0"/>
    <n v="0"/>
    <m/>
    <m/>
    <m/>
    <n v="29596.01"/>
    <n v="13975.899999999998"/>
    <s v="ZLIN"/>
    <n v="3"/>
    <n v="0"/>
  </r>
  <r>
    <s v="120501000776-0"/>
    <x v="24"/>
    <n v="322321"/>
    <s v="HIDRANTE"/>
    <s v="01.09.1981"/>
    <n v="2679.72"/>
    <n v="1956.0099999999998"/>
    <s v="ZLIN"/>
    <n v="48"/>
    <n v="9"/>
    <n v="0"/>
    <n v="0"/>
    <m/>
    <m/>
    <m/>
    <n v="559226.43999999994"/>
    <n v="54016.189999999944"/>
    <s v="ZLIN"/>
    <n v="14"/>
    <n v="8"/>
  </r>
  <r>
    <s v="120501000777-0"/>
    <x v="24"/>
    <n v="322321"/>
    <s v="HIDRANTE"/>
    <s v="01.08.1967"/>
    <n v="0.01"/>
    <n v="0"/>
    <s v="ZLIN"/>
    <n v="51"/>
    <n v="2"/>
    <n v="0"/>
    <n v="0"/>
    <m/>
    <m/>
    <m/>
    <n v="29596.01"/>
    <n v="13975.899999999998"/>
    <s v="ZLIN"/>
    <n v="3"/>
    <n v="0"/>
  </r>
  <r>
    <s v="120501000778-0"/>
    <x v="24"/>
    <n v="322321"/>
    <s v="HIDRANTE"/>
    <s v="01.08.1967"/>
    <n v="0.01"/>
    <n v="0"/>
    <s v="ZLIN"/>
    <n v="51"/>
    <n v="2"/>
    <n v="0"/>
    <n v="0"/>
    <m/>
    <m/>
    <m/>
    <n v="29596.01"/>
    <n v="13975.899999999998"/>
    <s v="ZLIN"/>
    <n v="3"/>
    <n v="0"/>
  </r>
  <r>
    <s v="120501000779-0"/>
    <x v="24"/>
    <n v="322321"/>
    <s v="HIDRANTE"/>
    <s v="31.08.2014"/>
    <n v="1050374.8"/>
    <n v="75702.70000000007"/>
    <s v="ZLIN"/>
    <n v="37"/>
    <n v="0"/>
    <n v="0"/>
    <n v="0"/>
    <m/>
    <m/>
    <m/>
    <n v="371695.51"/>
    <n v="14660.840000000026"/>
    <s v="ZLIN"/>
    <n v="35"/>
    <n v="11"/>
  </r>
  <r>
    <s v="120501000780-0"/>
    <x v="24"/>
    <n v="322321"/>
    <s v="HIDRANTE"/>
    <s v="31.12.1999"/>
    <n v="352441.59999999998"/>
    <n v="158332.29999999999"/>
    <s v="ZLIN"/>
    <n v="38"/>
    <n v="7"/>
    <n v="0"/>
    <n v="0"/>
    <m/>
    <m/>
    <m/>
    <n v="699950.22"/>
    <n v="43427.559999999939"/>
    <s v="ZLIN"/>
    <n v="22"/>
    <n v="10"/>
  </r>
  <r>
    <s v="120501000781-0"/>
    <x v="24"/>
    <n v="322321"/>
    <s v="HIDRANTE"/>
    <s v="31.12.1999"/>
    <n v="126241.41"/>
    <n v="55397.08"/>
    <s v="ZLIN"/>
    <n v="39"/>
    <n v="6"/>
    <n v="0"/>
    <n v="0"/>
    <m/>
    <m/>
    <m/>
    <n v="870232.65"/>
    <n v="51908.609999999986"/>
    <s v="ZLIN"/>
    <n v="23"/>
    <n v="9"/>
  </r>
  <r>
    <s v="120501000782-0"/>
    <x v="24"/>
    <n v="322321"/>
    <s v="HIDRANTE"/>
    <s v="01.12.1993"/>
    <n v="122572.34"/>
    <n v="71351.929999999993"/>
    <s v="ZLIN"/>
    <n v="40"/>
    <n v="1"/>
    <n v="0"/>
    <n v="0"/>
    <m/>
    <m/>
    <m/>
    <n v="663276.6"/>
    <n v="51487.219999999972"/>
    <s v="ZLIN"/>
    <n v="18"/>
    <n v="3"/>
  </r>
  <r>
    <s v="120501000783-0"/>
    <x v="24"/>
    <n v="322321"/>
    <s v="HIDRANTE"/>
    <s v="01.12.1993"/>
    <n v="122572.34"/>
    <n v="71351.929999999993"/>
    <s v="ZLIN"/>
    <n v="40"/>
    <n v="1"/>
    <n v="0"/>
    <n v="0"/>
    <m/>
    <m/>
    <m/>
    <n v="663276.6"/>
    <n v="51487.219999999972"/>
    <s v="ZLIN"/>
    <n v="18"/>
    <n v="3"/>
  </r>
  <r>
    <s v="120501000784-0"/>
    <x v="24"/>
    <n v="322321"/>
    <s v="HIDRANTE"/>
    <s v="31.12.1999"/>
    <n v="352441.59999999998"/>
    <n v="158332.29999999999"/>
    <s v="ZLIN"/>
    <n v="38"/>
    <n v="7"/>
    <n v="0"/>
    <n v="0"/>
    <m/>
    <m/>
    <m/>
    <n v="699950.22"/>
    <n v="43427.559999999939"/>
    <s v="ZLIN"/>
    <n v="22"/>
    <n v="10"/>
  </r>
  <r>
    <s v="120501000785-0"/>
    <x v="24"/>
    <n v="322321"/>
    <s v="HIDRANTE"/>
    <s v="31.08.2014"/>
    <n v="1050374.8"/>
    <n v="75702.70000000007"/>
    <s v="ZLIN"/>
    <n v="37"/>
    <n v="0"/>
    <n v="0"/>
    <n v="0"/>
    <m/>
    <m/>
    <m/>
    <n v="371695.51"/>
    <n v="14660.840000000026"/>
    <s v="ZLIN"/>
    <n v="35"/>
    <n v="11"/>
  </r>
  <r>
    <s v="120501000786-0"/>
    <x v="24"/>
    <n v="322321"/>
    <s v="HIDRANTE"/>
    <s v="31.08.2014"/>
    <n v="1050374.8"/>
    <n v="75702.70000000007"/>
    <s v="ZLIN"/>
    <n v="37"/>
    <n v="0"/>
    <n v="0"/>
    <n v="0"/>
    <m/>
    <m/>
    <m/>
    <n v="371695.51"/>
    <n v="14660.840000000026"/>
    <s v="ZLIN"/>
    <n v="35"/>
    <n v="11"/>
  </r>
  <r>
    <s v="120501000787-0"/>
    <x v="24"/>
    <n v="322321"/>
    <s v="HIDRANTE"/>
    <s v="31.12.1999"/>
    <n v="144381.39000000001"/>
    <n v="64862.510000000009"/>
    <s v="ZLIN"/>
    <n v="38"/>
    <n v="7"/>
    <n v="0"/>
    <n v="0"/>
    <m/>
    <m/>
    <m/>
    <n v="822180"/>
    <n v="51011.170000000042"/>
    <s v="ZLIN"/>
    <n v="22"/>
    <n v="10"/>
  </r>
  <r>
    <s v="120501000788-0"/>
    <x v="24"/>
    <n v="322321"/>
    <s v="HIDRANTE"/>
    <s v="31.12.1999"/>
    <n v="144381.39000000001"/>
    <n v="64862.510000000009"/>
    <s v="ZLIN"/>
    <n v="38"/>
    <n v="7"/>
    <n v="0"/>
    <n v="0"/>
    <m/>
    <m/>
    <m/>
    <n v="822180"/>
    <n v="51011.170000000042"/>
    <s v="ZLIN"/>
    <n v="22"/>
    <n v="10"/>
  </r>
  <r>
    <s v="120501000789-0"/>
    <x v="24"/>
    <n v="322321"/>
    <s v="HIDRANTE"/>
    <s v="01.12.1993"/>
    <n v="122572.34"/>
    <n v="71351.929999999993"/>
    <s v="ZLIN"/>
    <n v="40"/>
    <n v="1"/>
    <n v="0"/>
    <n v="0"/>
    <m/>
    <m/>
    <m/>
    <n v="663276.6"/>
    <n v="51487.219999999972"/>
    <s v="ZLIN"/>
    <n v="18"/>
    <n v="3"/>
  </r>
  <r>
    <s v="120501000790-0"/>
    <x v="24"/>
    <n v="322321"/>
    <s v="HIDRANTE"/>
    <s v="01.12.1993"/>
    <n v="122572.34"/>
    <n v="71351.929999999993"/>
    <s v="ZLIN"/>
    <n v="40"/>
    <n v="1"/>
    <n v="0"/>
    <n v="0"/>
    <m/>
    <m/>
    <m/>
    <n v="663276.6"/>
    <n v="51487.219999999972"/>
    <s v="ZLIN"/>
    <n v="18"/>
    <n v="3"/>
  </r>
  <r>
    <s v="120501000791-0"/>
    <x v="24"/>
    <n v="322321"/>
    <s v="HIDRANTE"/>
    <s v="31.08.2014"/>
    <n v="191176.88"/>
    <n v="22165.440000000002"/>
    <s v="ZLIN"/>
    <n v="23"/>
    <n v="0"/>
    <n v="0"/>
    <n v="0"/>
    <m/>
    <m/>
    <m/>
    <n v="687890.31"/>
    <n v="44464.390000000014"/>
    <s v="ZLIN"/>
    <n v="21"/>
    <n v="11"/>
  </r>
  <r>
    <s v="120501000792-0"/>
    <x v="24"/>
    <n v="322321"/>
    <s v="HIDRANTE"/>
    <s v="31.08.2014"/>
    <n v="246318.86"/>
    <n v="21714.059999999998"/>
    <s v="ZLIN"/>
    <n v="30"/>
    <n v="3"/>
    <n v="0"/>
    <n v="0"/>
    <m/>
    <m/>
    <m/>
    <n v="883093.05"/>
    <n v="42893.090000000084"/>
    <s v="ZLIN"/>
    <n v="29"/>
    <n v="2"/>
  </r>
  <r>
    <s v="120501000793-0"/>
    <x v="24"/>
    <n v="322321"/>
    <s v="HIDRANTE"/>
    <s v="01.09.1981"/>
    <n v="2679.72"/>
    <n v="1956.0099999999998"/>
    <s v="ZLIN"/>
    <n v="48"/>
    <n v="9"/>
    <n v="0"/>
    <n v="0"/>
    <m/>
    <m/>
    <m/>
    <n v="559226.43999999994"/>
    <n v="54016.189999999944"/>
    <s v="ZLIN"/>
    <n v="14"/>
    <n v="8"/>
  </r>
  <r>
    <s v="120501000794-0"/>
    <x v="24"/>
    <n v="322321"/>
    <s v="HIDRANTE"/>
    <s v="31.07.2014"/>
    <n v="3353799.68"/>
    <n v="196581.51000000024"/>
    <s v="ZLIN"/>
    <n v="46"/>
    <n v="11"/>
    <n v="0"/>
    <n v="0"/>
    <m/>
    <m/>
    <m/>
    <n v="-1621775.89"/>
    <n v="-50218.919999999925"/>
    <s v="ZLIN"/>
    <n v="45"/>
    <n v="9"/>
  </r>
  <r>
    <s v="120501000795-0"/>
    <x v="24"/>
    <n v="322321"/>
    <s v="HIDRANTE"/>
    <s v="31.07.2014"/>
    <n v="7892605"/>
    <n v="462621.61000000034"/>
    <s v="ZLIN"/>
    <n v="46"/>
    <n v="11"/>
    <n v="0"/>
    <n v="0"/>
    <m/>
    <m/>
    <m/>
    <n v="-6031592.0800000001"/>
    <n v="-186770.62000000011"/>
    <s v="ZLIN"/>
    <n v="45"/>
    <n v="9"/>
  </r>
  <r>
    <s v="120501000796-0"/>
    <x v="24"/>
    <n v="322321"/>
    <s v="HIDRANTE"/>
    <s v="31.07.2014"/>
    <n v="7892605"/>
    <n v="462621.61000000034"/>
    <s v="ZLIN"/>
    <n v="46"/>
    <n v="11"/>
    <n v="0"/>
    <n v="0"/>
    <m/>
    <m/>
    <m/>
    <n v="-6031592.0800000001"/>
    <n v="-186770.62000000011"/>
    <s v="ZLIN"/>
    <n v="45"/>
    <n v="9"/>
  </r>
  <r>
    <s v="120501000797-0"/>
    <x v="24"/>
    <n v="322321"/>
    <s v="HIDRANTE"/>
    <s v="31.07.2014"/>
    <n v="7676629.5199999996"/>
    <n v="449962.28999999911"/>
    <s v="ZLIN"/>
    <n v="46"/>
    <n v="11"/>
    <n v="0"/>
    <n v="0"/>
    <m/>
    <m/>
    <m/>
    <n v="-5821754.4400000004"/>
    <n v="-180272.90000000037"/>
    <s v="ZLIN"/>
    <n v="45"/>
    <n v="9"/>
  </r>
  <r>
    <s v="120501000798-0"/>
    <x v="24"/>
    <n v="322321"/>
    <s v="HIDRANTE"/>
    <s v="31.07.2014"/>
    <n v="7892605"/>
    <n v="462621.61000000034"/>
    <s v="ZLIN"/>
    <n v="46"/>
    <n v="11"/>
    <n v="0"/>
    <n v="0"/>
    <m/>
    <m/>
    <m/>
    <n v="-6031592.0800000001"/>
    <n v="-186770.62000000011"/>
    <s v="ZLIN"/>
    <n v="45"/>
    <n v="9"/>
  </r>
  <r>
    <s v="120501000799-0"/>
    <x v="24"/>
    <n v="322321"/>
    <s v="HIDRANTE"/>
    <s v="31.07.2014"/>
    <n v="7892605"/>
    <n v="462621.61000000034"/>
    <s v="ZLIN"/>
    <n v="46"/>
    <n v="11"/>
    <n v="0"/>
    <n v="0"/>
    <m/>
    <m/>
    <m/>
    <n v="-6031592.0800000001"/>
    <n v="-186770.62000000011"/>
    <s v="ZLIN"/>
    <n v="45"/>
    <n v="9"/>
  </r>
  <r>
    <s v="120501000800-0"/>
    <x v="24"/>
    <n v="322321"/>
    <s v="HIDRANTE"/>
    <s v="31.08.2014"/>
    <n v="2508462.39"/>
    <n v="171886.08000000007"/>
    <s v="ZLIN"/>
    <n v="38"/>
    <n v="11"/>
    <n v="0"/>
    <n v="0"/>
    <m/>
    <m/>
    <m/>
    <n v="-964381.23"/>
    <n v="-36111.189999999944"/>
    <s v="ZLIN"/>
    <n v="37"/>
    <n v="10"/>
  </r>
  <r>
    <s v="120501000801-0"/>
    <x v="24"/>
    <n v="322321"/>
    <s v="HIDRANTE"/>
    <s v="31.08.2014"/>
    <n v="2402727.31"/>
    <n v="164640.85999999987"/>
    <s v="ZLIN"/>
    <n v="38"/>
    <n v="11"/>
    <n v="0"/>
    <n v="0"/>
    <m/>
    <m/>
    <m/>
    <n v="-862042.35"/>
    <n v="-32279.119999999995"/>
    <s v="ZLIN"/>
    <n v="37"/>
    <n v="10"/>
  </r>
  <r>
    <s v="120501000802-0"/>
    <x v="24"/>
    <n v="322321"/>
    <s v="HIDRANTE"/>
    <s v="31.08.2014"/>
    <n v="2508462.39"/>
    <n v="171886.08000000007"/>
    <s v="ZLIN"/>
    <n v="38"/>
    <n v="11"/>
    <n v="0"/>
    <n v="0"/>
    <m/>
    <m/>
    <m/>
    <n v="-964381.23"/>
    <n v="-36111.189999999944"/>
    <s v="ZLIN"/>
    <n v="37"/>
    <n v="10"/>
  </r>
  <r>
    <s v="120501000803-0"/>
    <x v="24"/>
    <n v="322321"/>
    <s v="HIDRANTE"/>
    <s v="30.06.2005"/>
    <n v="491231.78"/>
    <n v="140634.91000000003"/>
    <s v="ZLIN"/>
    <n v="41"/>
    <n v="4"/>
    <n v="0"/>
    <n v="0"/>
    <m/>
    <m/>
    <m/>
    <n v="827653.13"/>
    <n v="37721.459999999963"/>
    <s v="ZLIN"/>
    <n v="31"/>
    <n v="1"/>
  </r>
  <r>
    <s v="120501000804-0"/>
    <x v="24"/>
    <n v="322321"/>
    <s v="HIDRANTE"/>
    <s v="30.06.2005"/>
    <n v="491231.78"/>
    <n v="140634.91000000003"/>
    <s v="ZLIN"/>
    <n v="41"/>
    <n v="4"/>
    <n v="0"/>
    <n v="0"/>
    <m/>
    <m/>
    <m/>
    <n v="827653.13"/>
    <n v="37721.459999999963"/>
    <s v="ZLIN"/>
    <n v="31"/>
    <n v="1"/>
  </r>
  <r>
    <s v="120501000805-0"/>
    <x v="24"/>
    <n v="322321"/>
    <s v="HIDRANTE"/>
    <s v="01.09.1981"/>
    <n v="347.59"/>
    <n v="291.58999999999997"/>
    <s v="ZLIN"/>
    <n v="42"/>
    <n v="5"/>
    <n v="0"/>
    <n v="0"/>
    <m/>
    <m/>
    <m/>
    <n v="306901.34000000003"/>
    <n v="52173.22000000003"/>
    <s v="ZLIN"/>
    <n v="8"/>
    <n v="4"/>
  </r>
  <r>
    <s v="120501000806-0"/>
    <x v="24"/>
    <n v="322321"/>
    <s v="HIDRANTE"/>
    <s v="01.09.1981"/>
    <n v="2679.72"/>
    <n v="1956.0099999999998"/>
    <s v="ZLIN"/>
    <n v="48"/>
    <n v="9"/>
    <n v="0"/>
    <n v="0"/>
    <m/>
    <m/>
    <m/>
    <n v="559226.43999999994"/>
    <n v="54016.189999999944"/>
    <s v="ZLIN"/>
    <n v="14"/>
    <n v="8"/>
  </r>
  <r>
    <s v="120501000807-0"/>
    <x v="24"/>
    <n v="322321"/>
    <s v="HIDRANTE"/>
    <s v="30.09.2012"/>
    <n v="5081065.09"/>
    <n v="570323.63999999966"/>
    <s v="ZLIN"/>
    <n v="40"/>
    <n v="10"/>
    <n v="0"/>
    <n v="0"/>
    <m/>
    <m/>
    <m/>
    <n v="-3223513.74"/>
    <n v="-120704.26000000024"/>
    <s v="ZLIN"/>
    <n v="37"/>
    <n v="10"/>
  </r>
  <r>
    <s v="120501000808-0"/>
    <x v="24"/>
    <n v="322321"/>
    <s v="HIDRANTE"/>
    <s v="30.09.2012"/>
    <n v="5081065.09"/>
    <n v="570323.63999999966"/>
    <s v="ZLIN"/>
    <n v="40"/>
    <n v="10"/>
    <n v="0"/>
    <n v="0"/>
    <m/>
    <m/>
    <m/>
    <n v="-3223513.74"/>
    <n v="-120704.26000000024"/>
    <s v="ZLIN"/>
    <n v="37"/>
    <n v="10"/>
  </r>
  <r>
    <s v="120501000809-0"/>
    <x v="24"/>
    <n v="322321"/>
    <s v="HIDRANTE"/>
    <s v="01.12.1993"/>
    <n v="122572.34"/>
    <n v="71351.929999999993"/>
    <s v="ZLIN"/>
    <n v="40"/>
    <n v="1"/>
    <n v="0"/>
    <n v="0"/>
    <m/>
    <m/>
    <m/>
    <n v="663276.6"/>
    <n v="51487.219999999972"/>
    <s v="ZLIN"/>
    <n v="18"/>
    <n v="3"/>
  </r>
  <r>
    <s v="120501000810-0"/>
    <x v="24"/>
    <n v="322321"/>
    <s v="HIDRANTE"/>
    <s v="01.12.1993"/>
    <n v="122572.34"/>
    <n v="71351.929999999993"/>
    <s v="ZLIN"/>
    <n v="40"/>
    <n v="1"/>
    <n v="0"/>
    <n v="0"/>
    <m/>
    <m/>
    <m/>
    <n v="663276.6"/>
    <n v="51487.219999999972"/>
    <s v="ZLIN"/>
    <n v="18"/>
    <n v="3"/>
  </r>
  <r>
    <s v="120501000811-0"/>
    <x v="24"/>
    <n v="322321"/>
    <s v="HIDRANTE"/>
    <s v="31.08.2014"/>
    <n v="1050374.8"/>
    <n v="75702.70000000007"/>
    <s v="ZLIN"/>
    <n v="37"/>
    <n v="0"/>
    <n v="0"/>
    <n v="0"/>
    <m/>
    <m/>
    <m/>
    <n v="371695.51"/>
    <n v="14660.840000000026"/>
    <s v="ZLIN"/>
    <n v="35"/>
    <n v="11"/>
  </r>
  <r>
    <s v="120501000812-0"/>
    <x v="24"/>
    <n v="322321"/>
    <s v="HIDRANTE"/>
    <s v="30.06.2005"/>
    <n v="358377.62"/>
    <n v="98242.489999999991"/>
    <s v="ZLIN"/>
    <n v="43"/>
    <n v="2"/>
    <n v="0"/>
    <n v="0"/>
    <m/>
    <m/>
    <m/>
    <n v="999589.48"/>
    <n v="43020.319999999949"/>
    <s v="ZLIN"/>
    <n v="32"/>
    <n v="11"/>
  </r>
  <r>
    <s v="120501000813-0"/>
    <x v="24"/>
    <n v="322321"/>
    <s v="HIDRANTE"/>
    <s v="01.08.1967"/>
    <n v="0.01"/>
    <n v="0"/>
    <s v="ZLIN"/>
    <n v="67"/>
    <n v="4"/>
    <n v="0"/>
    <n v="0"/>
    <m/>
    <m/>
    <m/>
    <n v="755656.74"/>
    <n v="55852.890000000014"/>
    <s v="ZLIN"/>
    <n v="19"/>
    <n v="2"/>
  </r>
  <r>
    <s v="120501000814-0"/>
    <x v="24"/>
    <n v="322321"/>
    <s v="HIDRANTE"/>
    <s v="01.08.1967"/>
    <n v="0.01"/>
    <n v="0"/>
    <s v="ZLIN"/>
    <n v="67"/>
    <n v="4"/>
    <n v="0"/>
    <n v="0"/>
    <m/>
    <m/>
    <m/>
    <n v="755656.74"/>
    <n v="55852.890000000014"/>
    <s v="ZLIN"/>
    <n v="19"/>
    <n v="2"/>
  </r>
  <r>
    <s v="120501000815-0"/>
    <x v="24"/>
    <n v="322321"/>
    <s v="HIDRANTE"/>
    <s v="01.08.1967"/>
    <n v="0.01"/>
    <n v="0"/>
    <s v="ZLIN"/>
    <n v="67"/>
    <n v="4"/>
    <n v="0"/>
    <n v="0"/>
    <m/>
    <m/>
    <m/>
    <n v="755656.74"/>
    <n v="55852.890000000014"/>
    <s v="ZLIN"/>
    <n v="19"/>
    <n v="2"/>
  </r>
  <r>
    <s v="120501000816-0"/>
    <x v="24"/>
    <n v="322321"/>
    <s v="HIDRANTE"/>
    <s v="01.08.1967"/>
    <n v="0.01"/>
    <n v="0"/>
    <s v="ZLIN"/>
    <n v="67"/>
    <n v="4"/>
    <n v="0"/>
    <n v="0"/>
    <m/>
    <m/>
    <m/>
    <n v="755656.74"/>
    <n v="55852.890000000014"/>
    <s v="ZLIN"/>
    <n v="19"/>
    <n v="2"/>
  </r>
  <r>
    <s v="120501000817-0"/>
    <x v="24"/>
    <n v="322321"/>
    <s v="HIDRANTE"/>
    <s v="01.08.1967"/>
    <n v="0.01"/>
    <n v="0"/>
    <s v="ZLIN"/>
    <n v="67"/>
    <n v="4"/>
    <n v="0"/>
    <n v="0"/>
    <m/>
    <m/>
    <m/>
    <n v="755656.74"/>
    <n v="55852.890000000014"/>
    <s v="ZLIN"/>
    <n v="19"/>
    <n v="2"/>
  </r>
  <r>
    <s v="120501000818-0"/>
    <x v="24"/>
    <n v="322321"/>
    <s v="HIDRANTE"/>
    <s v="30.10.2008"/>
    <n v="1277755.32"/>
    <n v="259623.58000000007"/>
    <s v="ZLIN"/>
    <n v="41"/>
    <n v="10"/>
    <n v="0"/>
    <n v="0"/>
    <m/>
    <m/>
    <m/>
    <n v="286687.69"/>
    <n v="11631.729999999981"/>
    <s v="ZLIN"/>
    <n v="34"/>
    <n v="11"/>
  </r>
  <r>
    <s v="120501000819-0"/>
    <x v="24"/>
    <n v="322321"/>
    <s v="HIDRANTE"/>
    <s v="30.10.2008"/>
    <n v="1277755.32"/>
    <n v="259623.58000000007"/>
    <s v="ZLIN"/>
    <n v="41"/>
    <n v="10"/>
    <n v="0"/>
    <n v="0"/>
    <m/>
    <m/>
    <m/>
    <n v="286687.69"/>
    <n v="11631.729999999981"/>
    <s v="ZLIN"/>
    <n v="34"/>
    <n v="11"/>
  </r>
  <r>
    <s v="120501000820-0"/>
    <x v="24"/>
    <n v="322321"/>
    <s v="HIDRANTE"/>
    <s v="30.10.2008"/>
    <n v="1277755.32"/>
    <n v="259623.58000000007"/>
    <s v="ZLIN"/>
    <n v="41"/>
    <n v="10"/>
    <n v="0"/>
    <n v="0"/>
    <m/>
    <m/>
    <m/>
    <n v="286687.69"/>
    <n v="11631.729999999981"/>
    <s v="ZLIN"/>
    <n v="34"/>
    <n v="11"/>
  </r>
  <r>
    <s v="120501000821-0"/>
    <x v="24"/>
    <n v="322321"/>
    <s v="HIDRANTE"/>
    <s v="01.08.1967"/>
    <n v="0.01"/>
    <n v="0"/>
    <s v="ZLIN"/>
    <n v="67"/>
    <n v="4"/>
    <n v="0"/>
    <n v="0"/>
    <m/>
    <m/>
    <m/>
    <n v="755656.74"/>
    <n v="55852.890000000014"/>
    <s v="ZLIN"/>
    <n v="19"/>
    <n v="2"/>
  </r>
  <r>
    <s v="120501000822-0"/>
    <x v="24"/>
    <n v="322321"/>
    <s v="HIDRANTE"/>
    <s v="01.08.1967"/>
    <n v="0.01"/>
    <n v="0"/>
    <s v="ZLIN"/>
    <n v="67"/>
    <n v="4"/>
    <n v="0"/>
    <n v="0"/>
    <m/>
    <m/>
    <m/>
    <n v="755656.74"/>
    <n v="55852.890000000014"/>
    <s v="ZLIN"/>
    <n v="19"/>
    <n v="2"/>
  </r>
  <r>
    <s v="120501000823-0"/>
    <x v="24"/>
    <n v="322321"/>
    <s v="HIDRANTE"/>
    <s v="31.08.2014"/>
    <n v="513843.06"/>
    <n v="29257.979999999981"/>
    <s v="ZLIN"/>
    <n v="46"/>
    <n v="10"/>
    <n v="0"/>
    <n v="0"/>
    <m/>
    <m/>
    <m/>
    <n v="1136583.1599999999"/>
    <n v="35194.75"/>
    <s v="ZLIN"/>
    <n v="45"/>
    <n v="9"/>
  </r>
  <r>
    <s v="120501000824-0"/>
    <x v="24"/>
    <n v="322321"/>
    <s v="HIDRANTE"/>
    <s v="30.10.2008"/>
    <n v="1277755.32"/>
    <n v="259623.58000000007"/>
    <s v="ZLIN"/>
    <n v="41"/>
    <n v="10"/>
    <n v="0"/>
    <n v="0"/>
    <m/>
    <m/>
    <m/>
    <n v="286687.69"/>
    <n v="11631.729999999981"/>
    <s v="ZLIN"/>
    <n v="34"/>
    <n v="11"/>
  </r>
  <r>
    <s v="120501000825-0"/>
    <x v="24"/>
    <n v="322321"/>
    <s v="HIDRANTE"/>
    <s v="31.08.2014"/>
    <n v="513843.06"/>
    <n v="29257.979999999981"/>
    <s v="ZLIN"/>
    <n v="46"/>
    <n v="10"/>
    <n v="0"/>
    <n v="0"/>
    <m/>
    <m/>
    <m/>
    <n v="1136583.1599999999"/>
    <n v="35194.75"/>
    <s v="ZLIN"/>
    <n v="45"/>
    <n v="9"/>
  </r>
  <r>
    <s v="120501000826-0"/>
    <x v="24"/>
    <n v="322321"/>
    <s v="HIDRANTE"/>
    <s v="31.08.2014"/>
    <n v="513843.06"/>
    <n v="29257.979999999981"/>
    <s v="ZLIN"/>
    <n v="46"/>
    <n v="10"/>
    <n v="0"/>
    <n v="0"/>
    <m/>
    <m/>
    <m/>
    <n v="1136583.1599999999"/>
    <n v="35194.75"/>
    <s v="ZLIN"/>
    <n v="45"/>
    <n v="9"/>
  </r>
  <r>
    <s v="120501000827-0"/>
    <x v="24"/>
    <n v="322321"/>
    <s v="HIDRANTE"/>
    <s v="31.08.2014"/>
    <n v="513843.06"/>
    <n v="29257.979999999981"/>
    <s v="ZLIN"/>
    <n v="46"/>
    <n v="10"/>
    <n v="0"/>
    <n v="0"/>
    <m/>
    <m/>
    <m/>
    <n v="1136583.1599999999"/>
    <n v="35194.75"/>
    <s v="ZLIN"/>
    <n v="45"/>
    <n v="9"/>
  </r>
  <r>
    <s v="120501000828-0"/>
    <x v="24"/>
    <n v="322321"/>
    <s v="HIDRANTE"/>
    <s v="01.08.1967"/>
    <n v="0.01"/>
    <n v="0"/>
    <s v="ZLIN"/>
    <n v="67"/>
    <n v="4"/>
    <n v="0"/>
    <n v="0"/>
    <m/>
    <m/>
    <m/>
    <n v="755656.74"/>
    <n v="55852.890000000014"/>
    <s v="ZLIN"/>
    <n v="19"/>
    <n v="2"/>
  </r>
  <r>
    <s v="120501000829-0"/>
    <x v="24"/>
    <n v="322321"/>
    <s v="HIDRANTE"/>
    <s v="30.10.2008"/>
    <n v="1277755.32"/>
    <n v="259623.58000000007"/>
    <s v="ZLIN"/>
    <n v="41"/>
    <n v="10"/>
    <n v="0"/>
    <n v="0"/>
    <m/>
    <m/>
    <m/>
    <n v="286687.69"/>
    <n v="11631.729999999981"/>
    <s v="ZLIN"/>
    <n v="34"/>
    <n v="11"/>
  </r>
  <r>
    <s v="120501000830-0"/>
    <x v="24"/>
    <n v="322321"/>
    <s v="HIDRANTE"/>
    <s v="30.10.2008"/>
    <n v="1277755.32"/>
    <n v="259623.58000000007"/>
    <s v="ZLIN"/>
    <n v="41"/>
    <n v="10"/>
    <n v="0"/>
    <n v="0"/>
    <m/>
    <m/>
    <m/>
    <n v="286687.69"/>
    <n v="11631.729999999981"/>
    <s v="ZLIN"/>
    <n v="34"/>
    <n v="11"/>
  </r>
  <r>
    <s v="120501000831-0"/>
    <x v="24"/>
    <n v="322321"/>
    <s v="HIDRANTE"/>
    <s v="01.09.1981"/>
    <n v="41.4"/>
    <n v="39.729999999999997"/>
    <s v="ZLIN"/>
    <n v="37"/>
    <n v="1"/>
    <n v="0"/>
    <n v="0"/>
    <m/>
    <m/>
    <m/>
    <n v="36554.75"/>
    <n v="17261.97"/>
    <s v="ZLIN"/>
    <n v="3"/>
    <n v="0"/>
  </r>
  <r>
    <s v="120501000832-0"/>
    <x v="24"/>
    <n v="322321"/>
    <s v="HIDRANTE"/>
    <s v="01.08.1967"/>
    <n v="0.01"/>
    <n v="0"/>
    <s v="ZLIN"/>
    <n v="51"/>
    <n v="2"/>
    <n v="0"/>
    <n v="0"/>
    <m/>
    <m/>
    <m/>
    <n v="29596.01"/>
    <n v="13975.899999999998"/>
    <s v="ZLIN"/>
    <n v="3"/>
    <n v="0"/>
  </r>
  <r>
    <s v="120501000833-0"/>
    <x v="24"/>
    <n v="322321"/>
    <s v="HIDRANTE"/>
    <s v="19.09.2013"/>
    <n v="682774.85"/>
    <n v="61421.169999999925"/>
    <s v="ZLIN"/>
    <n v="39"/>
    <n v="10"/>
    <n v="0"/>
    <n v="0"/>
    <m/>
    <m/>
    <m/>
    <n v="817873.09"/>
    <n v="30625.199999999953"/>
    <s v="ZLIN"/>
    <n v="37"/>
    <n v="10"/>
  </r>
  <r>
    <s v="120501000834-0"/>
    <x v="24"/>
    <n v="322321"/>
    <s v="HIDRANTE"/>
    <s v="31.01.2008"/>
    <n v="757436.5"/>
    <n v="168150.93000000005"/>
    <s v="ZLIN"/>
    <n v="41"/>
    <n v="8"/>
    <n v="0"/>
    <n v="0"/>
    <m/>
    <m/>
    <m/>
    <n v="694717.47"/>
    <n v="28946.569999999949"/>
    <s v="ZLIN"/>
    <n v="34"/>
    <n v="0"/>
  </r>
  <r>
    <s v="120501000835-0"/>
    <x v="24"/>
    <n v="322321"/>
    <s v="HIDRANTE"/>
    <s v="31.01.2008"/>
    <n v="757436.5"/>
    <n v="168150.93000000005"/>
    <s v="ZLIN"/>
    <n v="41"/>
    <n v="8"/>
    <n v="0"/>
    <n v="0"/>
    <m/>
    <m/>
    <m/>
    <n v="694717.47"/>
    <n v="28946.569999999949"/>
    <s v="ZLIN"/>
    <n v="34"/>
    <n v="0"/>
  </r>
  <r>
    <s v="120501000836-0"/>
    <x v="24"/>
    <n v="322321"/>
    <s v="HIDRANTE"/>
    <s v="31.01.2008"/>
    <n v="372813.68"/>
    <n v="82764.649999999965"/>
    <s v="ZLIN"/>
    <n v="41"/>
    <n v="8"/>
    <n v="0"/>
    <n v="0"/>
    <m/>
    <m/>
    <m/>
    <n v="1007031.19"/>
    <n v="41959.619999999995"/>
    <s v="ZLIN"/>
    <n v="34"/>
    <n v="0"/>
  </r>
  <r>
    <s v="120501000837-0"/>
    <x v="24"/>
    <n v="322321"/>
    <s v="HIDRANTE"/>
    <s v="31.01.2008"/>
    <n v="372813.68"/>
    <n v="82764.649999999965"/>
    <s v="ZLIN"/>
    <n v="41"/>
    <n v="8"/>
    <n v="0"/>
    <n v="0"/>
    <m/>
    <m/>
    <m/>
    <n v="1007031.19"/>
    <n v="41959.619999999995"/>
    <s v="ZLIN"/>
    <n v="34"/>
    <n v="0"/>
  </r>
  <r>
    <s v="120501000838-0"/>
    <x v="24"/>
    <n v="322321"/>
    <s v="HIDRANTE"/>
    <s v="31.01.2008"/>
    <n v="757436.5"/>
    <n v="168150.93000000005"/>
    <s v="ZLIN"/>
    <n v="41"/>
    <n v="8"/>
    <n v="0"/>
    <n v="0"/>
    <m/>
    <m/>
    <m/>
    <n v="694717.47"/>
    <n v="28946.569999999949"/>
    <s v="ZLIN"/>
    <n v="34"/>
    <n v="0"/>
  </r>
  <r>
    <s v="120501000839-0"/>
    <x v="24"/>
    <n v="322321"/>
    <s v="HIDRANTE"/>
    <s v="31.01.2008"/>
    <n v="757436.5"/>
    <n v="168150.93000000005"/>
    <s v="ZLIN"/>
    <n v="41"/>
    <n v="8"/>
    <n v="0"/>
    <n v="0"/>
    <m/>
    <m/>
    <m/>
    <n v="694717.47"/>
    <n v="28946.569999999949"/>
    <s v="ZLIN"/>
    <n v="34"/>
    <n v="0"/>
  </r>
  <r>
    <s v="120501000840-0"/>
    <x v="24"/>
    <n v="322321"/>
    <s v="HIDRANTE"/>
    <s v="31.01.2008"/>
    <n v="757436.5"/>
    <n v="168150.93000000005"/>
    <s v="ZLIN"/>
    <n v="41"/>
    <n v="8"/>
    <n v="0"/>
    <n v="0"/>
    <m/>
    <m/>
    <m/>
    <n v="694717.47"/>
    <n v="28946.569999999949"/>
    <s v="ZLIN"/>
    <n v="34"/>
    <n v="0"/>
  </r>
  <r>
    <s v="120501000841-0"/>
    <x v="24"/>
    <n v="322321"/>
    <s v="HIDRANTE"/>
    <s v="31.01.2008"/>
    <n v="757436.5"/>
    <n v="168150.93000000005"/>
    <s v="ZLIN"/>
    <n v="41"/>
    <n v="8"/>
    <n v="0"/>
    <n v="0"/>
    <m/>
    <m/>
    <m/>
    <n v="694717.47"/>
    <n v="28946.569999999949"/>
    <s v="ZLIN"/>
    <n v="34"/>
    <n v="0"/>
  </r>
  <r>
    <s v="120501000842-0"/>
    <x v="24"/>
    <n v="322321"/>
    <s v="HIDRANTE"/>
    <s v="31.01.2008"/>
    <n v="757436.5"/>
    <n v="168150.93000000005"/>
    <s v="ZLIN"/>
    <n v="41"/>
    <n v="8"/>
    <n v="0"/>
    <n v="0"/>
    <m/>
    <m/>
    <m/>
    <n v="694717.47"/>
    <n v="28946.569999999949"/>
    <s v="ZLIN"/>
    <n v="34"/>
    <n v="0"/>
  </r>
  <r>
    <s v="120501000843-0"/>
    <x v="24"/>
    <n v="322321"/>
    <s v="HIDRANTE"/>
    <s v="31.01.2008"/>
    <n v="757442.5"/>
    <n v="168152.24"/>
    <s v="ZLIN"/>
    <n v="41"/>
    <n v="8"/>
    <n v="0"/>
    <n v="0"/>
    <m/>
    <m/>
    <m/>
    <n v="694712.58"/>
    <n v="28946.359999999986"/>
    <s v="ZLIN"/>
    <n v="34"/>
    <n v="0"/>
  </r>
  <r>
    <s v="120501000844-0"/>
    <x v="24"/>
    <n v="322321"/>
    <s v="HIDRANTE"/>
    <s v="31.01.2008"/>
    <n v="757436.5"/>
    <n v="168150.93000000005"/>
    <s v="ZLIN"/>
    <n v="41"/>
    <n v="8"/>
    <n v="0"/>
    <n v="0"/>
    <m/>
    <m/>
    <m/>
    <n v="694717.47"/>
    <n v="28946.569999999949"/>
    <s v="ZLIN"/>
    <n v="34"/>
    <n v="0"/>
  </r>
  <r>
    <s v="120501000845-0"/>
    <x v="24"/>
    <n v="322321"/>
    <s v="HIDRANTE"/>
    <s v="31.01.2008"/>
    <n v="757436.5"/>
    <n v="168150.93000000005"/>
    <s v="ZLIN"/>
    <n v="41"/>
    <n v="8"/>
    <n v="0"/>
    <n v="0"/>
    <m/>
    <m/>
    <m/>
    <n v="694717.47"/>
    <n v="28946.569999999949"/>
    <s v="ZLIN"/>
    <n v="34"/>
    <n v="0"/>
  </r>
  <r>
    <s v="120501000846-0"/>
    <x v="24"/>
    <n v="322321"/>
    <s v="HIDRANTE"/>
    <s v="01.08.1967"/>
    <n v="0.01"/>
    <n v="0"/>
    <s v="ZLIN"/>
    <n v="51"/>
    <n v="2"/>
    <n v="0"/>
    <n v="0"/>
    <m/>
    <m/>
    <m/>
    <n v="29596.01"/>
    <n v="13975.899999999998"/>
    <s v="ZLIN"/>
    <n v="3"/>
    <n v="0"/>
  </r>
  <r>
    <s v="120501000847-0"/>
    <x v="24"/>
    <n v="322321"/>
    <s v="HIDRANTE"/>
    <s v="01.04.1986"/>
    <n v="10750"/>
    <n v="8144.63"/>
    <s v="ZLIN"/>
    <n v="40"/>
    <n v="11"/>
    <n v="0"/>
    <n v="0"/>
    <m/>
    <m/>
    <m/>
    <n v="424601.32"/>
    <n v="52687.760000000009"/>
    <s v="ZLIN"/>
    <n v="11"/>
    <n v="5"/>
  </r>
  <r>
    <s v="120501000848-0"/>
    <x v="24"/>
    <n v="322321"/>
    <s v="HIDRANTE"/>
    <s v="01.04.1986"/>
    <n v="10750"/>
    <n v="8144.63"/>
    <s v="ZLIN"/>
    <n v="40"/>
    <n v="11"/>
    <n v="0"/>
    <n v="0"/>
    <m/>
    <m/>
    <m/>
    <n v="424601.32"/>
    <n v="52687.760000000009"/>
    <s v="ZLIN"/>
    <n v="11"/>
    <n v="5"/>
  </r>
  <r>
    <s v="120501000849-0"/>
    <x v="24"/>
    <n v="322321"/>
    <s v="HIDRANTE"/>
    <s v="01.04.1986"/>
    <n v="10750"/>
    <n v="8144.63"/>
    <s v="ZLIN"/>
    <n v="40"/>
    <n v="11"/>
    <n v="0"/>
    <n v="0"/>
    <m/>
    <m/>
    <m/>
    <n v="424601.32"/>
    <n v="52687.760000000009"/>
    <s v="ZLIN"/>
    <n v="11"/>
    <n v="5"/>
  </r>
  <r>
    <s v="120501000850-0"/>
    <x v="24"/>
    <n v="322321"/>
    <s v="HIDRANTE"/>
    <s v="01.04.1986"/>
    <n v="10750"/>
    <n v="8144.63"/>
    <s v="ZLIN"/>
    <n v="40"/>
    <n v="11"/>
    <n v="0"/>
    <n v="0"/>
    <m/>
    <m/>
    <m/>
    <n v="424601.32"/>
    <n v="52687.760000000009"/>
    <s v="ZLIN"/>
    <n v="11"/>
    <n v="5"/>
  </r>
  <r>
    <s v="120501000851-0"/>
    <x v="24"/>
    <n v="322321"/>
    <s v="HIDRANTE"/>
    <s v="31.03.2012"/>
    <n v="23206.65"/>
    <n v="2496.6800000000003"/>
    <s v="ZLIN"/>
    <n v="47"/>
    <n v="3"/>
    <n v="0"/>
    <n v="0"/>
    <m/>
    <m/>
    <m/>
    <n v="1544048.13"/>
    <n v="49997.75"/>
    <s v="ZLIN"/>
    <n v="43"/>
    <n v="9"/>
  </r>
  <r>
    <s v="120501000852-0"/>
    <x v="24"/>
    <n v="322321"/>
    <s v="HIDRANTE"/>
    <s v="01.08.1967"/>
    <n v="0.01"/>
    <n v="0"/>
    <s v="ZLIN"/>
    <n v="51"/>
    <n v="2"/>
    <n v="0"/>
    <n v="0"/>
    <m/>
    <m/>
    <m/>
    <n v="29596.01"/>
    <n v="13975.899999999998"/>
    <s v="ZLIN"/>
    <n v="3"/>
    <n v="0"/>
  </r>
  <r>
    <s v="120501000853-0"/>
    <x v="24"/>
    <n v="322321"/>
    <s v="HIDRANTE"/>
    <s v="01.08.1967"/>
    <n v="0.01"/>
    <n v="0"/>
    <s v="ZLIN"/>
    <n v="51"/>
    <n v="2"/>
    <n v="0"/>
    <n v="0"/>
    <m/>
    <m/>
    <m/>
    <n v="29596.01"/>
    <n v="13975.899999999998"/>
    <s v="ZLIN"/>
    <n v="3"/>
    <n v="0"/>
  </r>
  <r>
    <s v="120501000854-0"/>
    <x v="24"/>
    <n v="322321"/>
    <s v="HIDRANTE"/>
    <s v="01.08.1967"/>
    <n v="0.01"/>
    <n v="0"/>
    <s v="ZLIN"/>
    <n v="51"/>
    <n v="2"/>
    <n v="0"/>
    <n v="0"/>
    <m/>
    <m/>
    <m/>
    <n v="29596.01"/>
    <n v="13975.899999999998"/>
    <s v="ZLIN"/>
    <n v="3"/>
    <n v="0"/>
  </r>
  <r>
    <s v="120501000855-0"/>
    <x v="24"/>
    <n v="322321"/>
    <s v="HIDRANTE"/>
    <s v="31.08.2014"/>
    <n v="7967244.25"/>
    <n v="560333.66000000015"/>
    <s v="ZLIN"/>
    <n v="37"/>
    <n v="11"/>
    <n v="0"/>
    <n v="0"/>
    <m/>
    <m/>
    <m/>
    <n v="-6279564.21"/>
    <n v="-241521.70999999996"/>
    <s v="ZLIN"/>
    <n v="36"/>
    <n v="10"/>
  </r>
  <r>
    <s v="120501000856-0"/>
    <x v="24"/>
    <n v="322321"/>
    <s v="HIDRANTE"/>
    <s v="31.08.2014"/>
    <n v="7967244.25"/>
    <n v="560333.66000000015"/>
    <s v="ZLIN"/>
    <n v="37"/>
    <n v="11"/>
    <n v="0"/>
    <n v="0"/>
    <m/>
    <m/>
    <m/>
    <n v="-6279564.21"/>
    <n v="-241521.70999999996"/>
    <s v="ZLIN"/>
    <n v="36"/>
    <n v="10"/>
  </r>
  <r>
    <s v="120501000857-0"/>
    <x v="24"/>
    <n v="322321"/>
    <s v="HIDRANTE"/>
    <s v="01.09.1981"/>
    <n v="3241.5"/>
    <n v="2762.69"/>
    <s v="ZLIN"/>
    <n v="41"/>
    <n v="9"/>
    <n v="0"/>
    <n v="0"/>
    <m/>
    <m/>
    <m/>
    <n v="278360.06"/>
    <n v="51436.09"/>
    <s v="ZLIN"/>
    <n v="7"/>
    <n v="8"/>
  </r>
  <r>
    <s v="120501000858-0"/>
    <x v="24"/>
    <n v="322321"/>
    <s v="HIDRANTE"/>
    <s v="01.09.1981"/>
    <n v="3241.5"/>
    <n v="2762.69"/>
    <s v="ZLIN"/>
    <n v="41"/>
    <n v="9"/>
    <n v="0"/>
    <n v="0"/>
    <m/>
    <m/>
    <m/>
    <n v="278360.06"/>
    <n v="51436.09"/>
    <s v="ZLIN"/>
    <n v="7"/>
    <n v="8"/>
  </r>
  <r>
    <s v="120501000859-0"/>
    <x v="24"/>
    <n v="322321"/>
    <s v="HIDRANTE"/>
    <s v="01.09.1981"/>
    <n v="1171.3599999999999"/>
    <n v="1123.9799999999998"/>
    <s v="ZLIN"/>
    <n v="37"/>
    <n v="1"/>
    <n v="0"/>
    <n v="0"/>
    <m/>
    <m/>
    <m/>
    <n v="100709.74"/>
    <n v="47557.37"/>
    <s v="ZLIN"/>
    <n v="3"/>
    <n v="0"/>
  </r>
  <r>
    <s v="120501000860-0"/>
    <x v="24"/>
    <n v="322321"/>
    <s v="HIDRANTE"/>
    <s v="01.08.1967"/>
    <n v="0.01"/>
    <n v="0"/>
    <s v="ZLIN"/>
    <n v="51"/>
    <n v="2"/>
    <n v="0"/>
    <n v="0"/>
    <m/>
    <m/>
    <m/>
    <n v="29596.01"/>
    <n v="13975.899999999998"/>
    <s v="ZLIN"/>
    <n v="3"/>
    <n v="0"/>
  </r>
  <r>
    <s v="120501000861-0"/>
    <x v="24"/>
    <n v="322321"/>
    <s v="HIDRANTE"/>
    <s v="31.12.2001"/>
    <n v="594480.05000000005"/>
    <n v="217463.92000000004"/>
    <s v="ZLIN"/>
    <n v="41"/>
    <n v="11"/>
    <n v="0"/>
    <n v="0"/>
    <m/>
    <m/>
    <m/>
    <n v="684418.16"/>
    <n v="34423.400000000023"/>
    <s v="ZLIN"/>
    <n v="28"/>
    <n v="2"/>
  </r>
  <r>
    <s v="120501000862-0"/>
    <x v="24"/>
    <n v="322321"/>
    <s v="HIDRANTE"/>
    <s v="31.12.2001"/>
    <n v="594480.05000000005"/>
    <n v="217463.92000000004"/>
    <s v="ZLIN"/>
    <n v="41"/>
    <n v="11"/>
    <n v="0"/>
    <n v="0"/>
    <m/>
    <m/>
    <m/>
    <n v="684418.16"/>
    <n v="34423.400000000023"/>
    <s v="ZLIN"/>
    <n v="28"/>
    <n v="2"/>
  </r>
  <r>
    <s v="120501000863-0"/>
    <x v="24"/>
    <n v="322321"/>
    <s v="HIDRANTE"/>
    <s v="01.12.1991"/>
    <n v="1985.7"/>
    <n v="1397.38"/>
    <s v="ZLIN"/>
    <n v="36"/>
    <n v="0"/>
    <n v="0"/>
    <n v="0"/>
    <m/>
    <m/>
    <m/>
    <n v="458986.09"/>
    <n v="53443.580000000016"/>
    <s v="ZLIN"/>
    <n v="12"/>
    <n v="2"/>
  </r>
  <r>
    <s v="120501000864-0"/>
    <x v="24"/>
    <n v="322321"/>
    <s v="HIDRANTE"/>
    <s v="01.12.1991"/>
    <n v="1985.7"/>
    <n v="1397.38"/>
    <s v="ZLIN"/>
    <n v="36"/>
    <n v="0"/>
    <n v="0"/>
    <n v="0"/>
    <m/>
    <m/>
    <m/>
    <n v="458986.09"/>
    <n v="53443.580000000016"/>
    <s v="ZLIN"/>
    <n v="12"/>
    <n v="2"/>
  </r>
  <r>
    <s v="120501000865-0"/>
    <x v="24"/>
    <n v="322321"/>
    <s v="HIDRANTE"/>
    <s v="31.12.2001"/>
    <n v="594480.05000000005"/>
    <n v="217463.92000000004"/>
    <s v="ZLIN"/>
    <n v="41"/>
    <n v="11"/>
    <n v="0"/>
    <n v="0"/>
    <m/>
    <m/>
    <m/>
    <n v="684418.16"/>
    <n v="34423.400000000023"/>
    <s v="ZLIN"/>
    <n v="28"/>
    <n v="2"/>
  </r>
  <r>
    <s v="120501000866-0"/>
    <x v="24"/>
    <n v="322321"/>
    <s v="HIDRANTE"/>
    <s v="19.09.2013"/>
    <n v="682774.85"/>
    <n v="61421.169999999925"/>
    <s v="ZLIN"/>
    <n v="39"/>
    <n v="10"/>
    <n v="0"/>
    <n v="0"/>
    <m/>
    <m/>
    <m/>
    <n v="817873.09"/>
    <n v="30625.199999999953"/>
    <s v="ZLIN"/>
    <n v="37"/>
    <n v="10"/>
  </r>
  <r>
    <s v="120501000867-0"/>
    <x v="24"/>
    <n v="322321"/>
    <s v="HIDRANTE"/>
    <s v="01.12.1993"/>
    <n v="145366.32"/>
    <n v="84620.69"/>
    <s v="ZLIN"/>
    <n v="40"/>
    <n v="1"/>
    <n v="0"/>
    <n v="0"/>
    <m/>
    <m/>
    <m/>
    <n v="652945.77"/>
    <n v="50685.290000000037"/>
    <s v="ZLIN"/>
    <n v="18"/>
    <n v="3"/>
  </r>
  <r>
    <s v="120501000868-0"/>
    <x v="24"/>
    <n v="322321"/>
    <s v="HIDRANTE"/>
    <s v="19.09.2013"/>
    <n v="682774.85"/>
    <n v="61421.169999999925"/>
    <s v="ZLIN"/>
    <n v="39"/>
    <n v="10"/>
    <n v="0"/>
    <n v="0"/>
    <m/>
    <m/>
    <m/>
    <n v="817873.09"/>
    <n v="30625.199999999953"/>
    <s v="ZLIN"/>
    <n v="37"/>
    <n v="10"/>
  </r>
  <r>
    <s v="120501000869-0"/>
    <x v="24"/>
    <n v="322321"/>
    <s v="HIDRANTE"/>
    <s v="19.09.2013"/>
    <n v="682774.85"/>
    <n v="61421.169999999925"/>
    <s v="ZLIN"/>
    <n v="39"/>
    <n v="10"/>
    <n v="0"/>
    <n v="0"/>
    <m/>
    <m/>
    <m/>
    <n v="817873.09"/>
    <n v="30625.199999999953"/>
    <s v="ZLIN"/>
    <n v="37"/>
    <n v="10"/>
  </r>
  <r>
    <s v="120501000870-0"/>
    <x v="24"/>
    <n v="322321"/>
    <s v="HIDRANTE"/>
    <s v="01.12.1993"/>
    <n v="142720.51"/>
    <n v="83080.540000000008"/>
    <s v="ZLIN"/>
    <n v="40"/>
    <n v="1"/>
    <n v="0"/>
    <n v="0"/>
    <m/>
    <m/>
    <m/>
    <n v="654144.94999999995"/>
    <n v="50778.369999999995"/>
    <s v="ZLIN"/>
    <n v="18"/>
    <n v="3"/>
  </r>
  <r>
    <s v="120501000871-0"/>
    <x v="24"/>
    <n v="322321"/>
    <s v="HIDRANTE"/>
    <s v="01.12.1993"/>
    <n v="142720.51"/>
    <n v="83080.540000000008"/>
    <s v="ZLIN"/>
    <n v="40"/>
    <n v="1"/>
    <n v="0"/>
    <n v="0"/>
    <m/>
    <m/>
    <m/>
    <n v="654144.94999999995"/>
    <n v="50778.369999999995"/>
    <s v="ZLIN"/>
    <n v="18"/>
    <n v="3"/>
  </r>
  <r>
    <s v="120501000872-0"/>
    <x v="24"/>
    <n v="322321"/>
    <s v="HIDRANTE"/>
    <s v="01.12.1993"/>
    <n v="43070.47"/>
    <n v="25072.18"/>
    <s v="ZLIN"/>
    <n v="40"/>
    <n v="1"/>
    <n v="0"/>
    <n v="0"/>
    <m/>
    <m/>
    <m/>
    <n v="699308.55"/>
    <n v="54284.230000000098"/>
    <s v="ZLIN"/>
    <n v="18"/>
    <n v="3"/>
  </r>
  <r>
    <s v="120501000873-0"/>
    <x v="24"/>
    <n v="322321"/>
    <s v="HIDRANTE"/>
    <s v="01.12.1993"/>
    <n v="142720.51"/>
    <n v="83080.540000000008"/>
    <s v="ZLIN"/>
    <n v="40"/>
    <n v="1"/>
    <n v="0"/>
    <n v="0"/>
    <m/>
    <m/>
    <m/>
    <n v="654144.94999999995"/>
    <n v="50778.369999999995"/>
    <s v="ZLIN"/>
    <n v="18"/>
    <n v="3"/>
  </r>
  <r>
    <s v="120501000874-0"/>
    <x v="24"/>
    <n v="322321"/>
    <s v="HIDRANTE"/>
    <s v="01.12.1993"/>
    <n v="142720.51"/>
    <n v="83080.540000000008"/>
    <s v="ZLIN"/>
    <n v="40"/>
    <n v="1"/>
    <n v="0"/>
    <n v="0"/>
    <m/>
    <m/>
    <m/>
    <n v="654144.94999999995"/>
    <n v="50778.369999999995"/>
    <s v="ZLIN"/>
    <n v="18"/>
    <n v="3"/>
  </r>
  <r>
    <s v="120501000875-0"/>
    <x v="24"/>
    <n v="322321"/>
    <s v="HIDRANTE"/>
    <s v="01.12.1993"/>
    <n v="142720.51"/>
    <n v="83080.540000000008"/>
    <s v="ZLIN"/>
    <n v="40"/>
    <n v="1"/>
    <n v="0"/>
    <n v="0"/>
    <m/>
    <m/>
    <m/>
    <n v="654144.94999999995"/>
    <n v="50778.369999999995"/>
    <s v="ZLIN"/>
    <n v="18"/>
    <n v="3"/>
  </r>
  <r>
    <s v="120501000876-0"/>
    <x v="24"/>
    <n v="322321"/>
    <s v="HIDRANTE"/>
    <s v="01.12.1993"/>
    <n v="145366.32"/>
    <n v="84620.69"/>
    <s v="ZLIN"/>
    <n v="40"/>
    <n v="1"/>
    <n v="0"/>
    <n v="0"/>
    <m/>
    <m/>
    <m/>
    <n v="652945.77"/>
    <n v="50685.290000000037"/>
    <s v="ZLIN"/>
    <n v="18"/>
    <n v="3"/>
  </r>
  <r>
    <s v="120501000877-0"/>
    <x v="24"/>
    <n v="322321"/>
    <s v="HIDRANTE"/>
    <s v="01.12.1993"/>
    <n v="145366.32"/>
    <n v="84620.69"/>
    <s v="ZLIN"/>
    <n v="40"/>
    <n v="1"/>
    <n v="0"/>
    <n v="0"/>
    <m/>
    <m/>
    <m/>
    <n v="652945.77"/>
    <n v="50685.290000000037"/>
    <s v="ZLIN"/>
    <n v="18"/>
    <n v="3"/>
  </r>
  <r>
    <s v="120501000878-0"/>
    <x v="24"/>
    <n v="322321"/>
    <s v="HIDRANTE"/>
    <s v="01.12.1993"/>
    <n v="145366.32"/>
    <n v="84620.69"/>
    <s v="ZLIN"/>
    <n v="40"/>
    <n v="1"/>
    <n v="0"/>
    <n v="0"/>
    <m/>
    <m/>
    <m/>
    <n v="652945.77"/>
    <n v="50685.290000000037"/>
    <s v="ZLIN"/>
    <n v="18"/>
    <n v="3"/>
  </r>
  <r>
    <s v="120501000879-0"/>
    <x v="24"/>
    <n v="322321"/>
    <s v="HIDRANTE"/>
    <s v="31.01.2008"/>
    <n v="384622.82"/>
    <n v="83385.049999999988"/>
    <s v="ZLIN"/>
    <n v="42"/>
    <n v="8"/>
    <n v="0"/>
    <n v="0"/>
    <m/>
    <m/>
    <m/>
    <n v="1037234.88"/>
    <n v="41983.319999999949"/>
    <s v="ZLIN"/>
    <n v="35"/>
    <n v="0"/>
  </r>
  <r>
    <s v="120501000880-0"/>
    <x v="24"/>
    <n v="322321"/>
    <s v="HIDRANTE"/>
    <s v="01.12.1993"/>
    <n v="43070.47"/>
    <n v="25072.18"/>
    <s v="ZLIN"/>
    <n v="40"/>
    <n v="1"/>
    <n v="0"/>
    <n v="0"/>
    <m/>
    <m/>
    <m/>
    <n v="699308.55"/>
    <n v="54284.230000000098"/>
    <s v="ZLIN"/>
    <n v="18"/>
    <n v="3"/>
  </r>
  <r>
    <s v="120501000881-0"/>
    <x v="24"/>
    <n v="322321"/>
    <s v="HIDRANTE"/>
    <s v="01.12.1993"/>
    <n v="43070.47"/>
    <n v="25072.18"/>
    <s v="ZLIN"/>
    <n v="40"/>
    <n v="1"/>
    <n v="0"/>
    <n v="0"/>
    <m/>
    <m/>
    <m/>
    <n v="699308.55"/>
    <n v="54284.230000000098"/>
    <s v="ZLIN"/>
    <n v="18"/>
    <n v="3"/>
  </r>
  <r>
    <s v="120501000882-0"/>
    <x v="24"/>
    <n v="322321"/>
    <s v="HIDRANTE"/>
    <s v="01.12.1993"/>
    <n v="43070.47"/>
    <n v="25072.18"/>
    <s v="ZLIN"/>
    <n v="40"/>
    <n v="1"/>
    <n v="0"/>
    <n v="0"/>
    <m/>
    <m/>
    <m/>
    <n v="699308.55"/>
    <n v="54284.230000000098"/>
    <s v="ZLIN"/>
    <n v="18"/>
    <n v="3"/>
  </r>
  <r>
    <s v="120501000883-0"/>
    <x v="24"/>
    <n v="322321"/>
    <s v="HIDRANTE"/>
    <s v="01.12.1993"/>
    <n v="43070.47"/>
    <n v="25072.18"/>
    <s v="ZLIN"/>
    <n v="40"/>
    <n v="1"/>
    <n v="0"/>
    <n v="0"/>
    <m/>
    <m/>
    <m/>
    <n v="699308.55"/>
    <n v="54284.230000000098"/>
    <s v="ZLIN"/>
    <n v="18"/>
    <n v="3"/>
  </r>
  <r>
    <s v="120501000884-0"/>
    <x v="24"/>
    <n v="322321"/>
    <s v="HIDRANTE"/>
    <s v="01.12.1993"/>
    <n v="43070.47"/>
    <n v="25072.18"/>
    <s v="ZLIN"/>
    <n v="40"/>
    <n v="1"/>
    <n v="0"/>
    <n v="0"/>
    <m/>
    <m/>
    <m/>
    <n v="699308.55"/>
    <n v="54284.230000000098"/>
    <s v="ZLIN"/>
    <n v="18"/>
    <n v="3"/>
  </r>
  <r>
    <s v="120501000885-0"/>
    <x v="24"/>
    <n v="322321"/>
    <s v="HIDRANTE"/>
    <s v="01.12.1993"/>
    <n v="43070.47"/>
    <n v="25072.18"/>
    <s v="ZLIN"/>
    <n v="40"/>
    <n v="1"/>
    <n v="0"/>
    <n v="0"/>
    <m/>
    <m/>
    <m/>
    <n v="699308.55"/>
    <n v="54284.230000000098"/>
    <s v="ZLIN"/>
    <n v="18"/>
    <n v="3"/>
  </r>
  <r>
    <s v="120501000886-0"/>
    <x v="24"/>
    <n v="322321"/>
    <s v="HIDRANTE"/>
    <s v="31.08.2014"/>
    <n v="513843.06"/>
    <n v="29257.979999999981"/>
    <s v="ZLIN"/>
    <n v="46"/>
    <n v="10"/>
    <n v="0"/>
    <n v="0"/>
    <m/>
    <m/>
    <m/>
    <n v="1136583.1599999999"/>
    <n v="35194.75"/>
    <s v="ZLIN"/>
    <n v="45"/>
    <n v="9"/>
  </r>
  <r>
    <s v="120501000887-0"/>
    <x v="24"/>
    <n v="322321"/>
    <s v="HIDRANTE"/>
    <s v="31.08.2014"/>
    <n v="513843.06"/>
    <n v="29257.979999999981"/>
    <s v="ZLIN"/>
    <n v="46"/>
    <n v="10"/>
    <n v="0"/>
    <n v="0"/>
    <m/>
    <m/>
    <m/>
    <n v="1136583.1599999999"/>
    <n v="35194.75"/>
    <s v="ZLIN"/>
    <n v="45"/>
    <n v="9"/>
  </r>
  <r>
    <s v="120501000888-0"/>
    <x v="24"/>
    <n v="322321"/>
    <s v="HIDRANTE"/>
    <s v="31.08.2014"/>
    <n v="513843.06"/>
    <n v="29257.979999999981"/>
    <s v="ZLIN"/>
    <n v="46"/>
    <n v="10"/>
    <n v="0"/>
    <n v="0"/>
    <m/>
    <m/>
    <m/>
    <n v="1136583.1599999999"/>
    <n v="35194.75"/>
    <s v="ZLIN"/>
    <n v="45"/>
    <n v="9"/>
  </r>
  <r>
    <s v="120501000889-0"/>
    <x v="24"/>
    <n v="322321"/>
    <s v="HIDRANTE"/>
    <s v="31.08.2014"/>
    <n v="513843.06"/>
    <n v="29257.979999999981"/>
    <s v="ZLIN"/>
    <n v="46"/>
    <n v="10"/>
    <n v="0"/>
    <n v="0"/>
    <m/>
    <m/>
    <m/>
    <n v="1136583.1599999999"/>
    <n v="35194.75"/>
    <s v="ZLIN"/>
    <n v="45"/>
    <n v="9"/>
  </r>
  <r>
    <s v="120501000890-0"/>
    <x v="24"/>
    <n v="322321"/>
    <s v="HIDRANTE"/>
    <s v="31.01.2008"/>
    <n v="384622.82"/>
    <n v="83385.049999999988"/>
    <s v="ZLIN"/>
    <n v="42"/>
    <n v="8"/>
    <n v="0"/>
    <n v="0"/>
    <m/>
    <m/>
    <m/>
    <n v="1037234.88"/>
    <n v="41983.319999999949"/>
    <s v="ZLIN"/>
    <n v="35"/>
    <n v="0"/>
  </r>
  <r>
    <s v="120501000891-0"/>
    <x v="24"/>
    <n v="322321"/>
    <s v="HIDRANTE"/>
    <s v="01.08.1967"/>
    <n v="0.01"/>
    <n v="0"/>
    <s v="ZLIN"/>
    <n v="51"/>
    <n v="2"/>
    <n v="0"/>
    <n v="0"/>
    <m/>
    <m/>
    <m/>
    <n v="30763.759999999998"/>
    <n v="14527.329999999998"/>
    <s v="ZLIN"/>
    <n v="3"/>
    <n v="0"/>
  </r>
  <r>
    <s v="120501000892-0"/>
    <x v="24"/>
    <n v="322321"/>
    <s v="HIDRANTE"/>
    <s v="31.08.2014"/>
    <n v="513843.06"/>
    <n v="29257.979999999981"/>
    <s v="ZLIN"/>
    <n v="46"/>
    <n v="10"/>
    <n v="0"/>
    <n v="0"/>
    <m/>
    <m/>
    <m/>
    <n v="1136583.1599999999"/>
    <n v="35194.75"/>
    <s v="ZLIN"/>
    <n v="45"/>
    <n v="9"/>
  </r>
  <r>
    <s v="120501000893-0"/>
    <x v="24"/>
    <n v="322321"/>
    <s v="HIDRANTE"/>
    <s v="31.08.2014"/>
    <n v="513843.06"/>
    <n v="29257.979999999981"/>
    <s v="ZLIN"/>
    <n v="46"/>
    <n v="10"/>
    <n v="0"/>
    <n v="0"/>
    <m/>
    <m/>
    <m/>
    <n v="1136583.1599999999"/>
    <n v="35194.75"/>
    <s v="ZLIN"/>
    <n v="45"/>
    <n v="9"/>
  </r>
  <r>
    <s v="120501000894-0"/>
    <x v="24"/>
    <n v="322321"/>
    <s v="HIDRANTE"/>
    <s v="31.08.2014"/>
    <n v="513843.06"/>
    <n v="29257.979999999981"/>
    <s v="ZLIN"/>
    <n v="46"/>
    <n v="10"/>
    <n v="0"/>
    <n v="0"/>
    <m/>
    <m/>
    <m/>
    <n v="1136583.1599999999"/>
    <n v="35194.75"/>
    <s v="ZLIN"/>
    <n v="45"/>
    <n v="9"/>
  </r>
  <r>
    <s v="120501000895-0"/>
    <x v="24"/>
    <n v="322321"/>
    <s v="HIDRANTE"/>
    <s v="31.08.2014"/>
    <n v="513843.06"/>
    <n v="29257.979999999981"/>
    <s v="ZLIN"/>
    <n v="46"/>
    <n v="10"/>
    <n v="0"/>
    <n v="0"/>
    <m/>
    <m/>
    <m/>
    <n v="1136583.1599999999"/>
    <n v="35194.75"/>
    <s v="ZLIN"/>
    <n v="45"/>
    <n v="9"/>
  </r>
  <r>
    <s v="120501000896-0"/>
    <x v="24"/>
    <n v="322321"/>
    <s v="HIDRANTE"/>
    <s v="31.08.2014"/>
    <n v="513843.06"/>
    <n v="29257.979999999981"/>
    <s v="ZLIN"/>
    <n v="46"/>
    <n v="10"/>
    <n v="0"/>
    <n v="0"/>
    <m/>
    <m/>
    <m/>
    <n v="1136583.1599999999"/>
    <n v="35194.75"/>
    <s v="ZLIN"/>
    <n v="45"/>
    <n v="9"/>
  </r>
  <r>
    <s v="120501000897-0"/>
    <x v="24"/>
    <n v="322321"/>
    <s v="HIDRANTE"/>
    <s v="30.12.1997"/>
    <n v="155880.41"/>
    <n v="75975.360000000001"/>
    <s v="ZLIN"/>
    <n v="39"/>
    <n v="8"/>
    <n v="0"/>
    <n v="0"/>
    <m/>
    <m/>
    <m/>
    <n v="783204.93"/>
    <n v="50625.420000000042"/>
    <s v="ZLIN"/>
    <n v="21"/>
    <n v="11"/>
  </r>
  <r>
    <s v="120501000898-0"/>
    <x v="24"/>
    <n v="322321"/>
    <s v="HIDRANTE"/>
    <s v="30.12.1997"/>
    <n v="155880.41"/>
    <n v="75975.360000000001"/>
    <s v="ZLIN"/>
    <n v="39"/>
    <n v="8"/>
    <n v="0"/>
    <n v="0"/>
    <m/>
    <m/>
    <m/>
    <n v="783204.93"/>
    <n v="50625.420000000042"/>
    <s v="ZLIN"/>
    <n v="21"/>
    <n v="11"/>
  </r>
  <r>
    <s v="120501000899-0"/>
    <x v="24"/>
    <n v="322321"/>
    <s v="HIDRANTE"/>
    <s v="19.09.2013"/>
    <n v="682774.85"/>
    <n v="61421.169999999925"/>
    <s v="ZLIN"/>
    <n v="39"/>
    <n v="10"/>
    <n v="0"/>
    <n v="0"/>
    <m/>
    <m/>
    <m/>
    <n v="817873.09"/>
    <n v="30625.199999999953"/>
    <s v="ZLIN"/>
    <n v="37"/>
    <n v="10"/>
  </r>
  <r>
    <s v="120501000900-0"/>
    <x v="24"/>
    <n v="322321"/>
    <s v="HIDRANTE"/>
    <s v="01.08.1967"/>
    <n v="0.01"/>
    <n v="0"/>
    <s v="ZLIN"/>
    <n v="51"/>
    <n v="2"/>
    <n v="0"/>
    <n v="0"/>
    <m/>
    <m/>
    <m/>
    <n v="30763.759999999998"/>
    <n v="14527.329999999998"/>
    <s v="ZLIN"/>
    <n v="3"/>
    <n v="0"/>
  </r>
  <r>
    <s v="120501000901-0"/>
    <x v="24"/>
    <n v="322321"/>
    <s v="HIDRANTE"/>
    <s v="31.08.2014"/>
    <n v="513843.06"/>
    <n v="29257.979999999981"/>
    <s v="ZLIN"/>
    <n v="46"/>
    <n v="10"/>
    <n v="0"/>
    <n v="0"/>
    <m/>
    <m/>
    <m/>
    <n v="1136583.1599999999"/>
    <n v="35194.75"/>
    <s v="ZLIN"/>
    <n v="45"/>
    <n v="9"/>
  </r>
  <r>
    <s v="120501000902-0"/>
    <x v="24"/>
    <n v="322321"/>
    <s v="HIDRANTE"/>
    <s v="30.06.2005"/>
    <n v="358377.62"/>
    <n v="98242.489999999991"/>
    <s v="ZLIN"/>
    <n v="43"/>
    <n v="2"/>
    <n v="0"/>
    <n v="0"/>
    <m/>
    <m/>
    <m/>
    <n v="999589.48"/>
    <n v="43020.319999999949"/>
    <s v="ZLIN"/>
    <n v="32"/>
    <n v="11"/>
  </r>
  <r>
    <s v="120501000903-0"/>
    <x v="24"/>
    <n v="322321"/>
    <s v="HIDRANTE"/>
    <s v="30.06.2005"/>
    <n v="358377.62"/>
    <n v="98242.489999999991"/>
    <s v="ZLIN"/>
    <n v="43"/>
    <n v="2"/>
    <n v="0"/>
    <n v="0"/>
    <m/>
    <m/>
    <m/>
    <n v="999589.48"/>
    <n v="43020.319999999949"/>
    <s v="ZLIN"/>
    <n v="32"/>
    <n v="11"/>
  </r>
  <r>
    <s v="120501000904-0"/>
    <x v="24"/>
    <n v="322321"/>
    <s v="HIDRANTE"/>
    <s v="30.06.2005"/>
    <n v="358377.62"/>
    <n v="98242.489999999991"/>
    <s v="ZLIN"/>
    <n v="43"/>
    <n v="2"/>
    <n v="0"/>
    <n v="0"/>
    <m/>
    <m/>
    <m/>
    <n v="999589.48"/>
    <n v="43020.319999999949"/>
    <s v="ZLIN"/>
    <n v="32"/>
    <n v="11"/>
  </r>
  <r>
    <s v="120501000905-0"/>
    <x v="24"/>
    <n v="322321"/>
    <s v="HIDRANTE"/>
    <s v="30.06.2005"/>
    <n v="358377.62"/>
    <n v="98242.489999999991"/>
    <s v="ZLIN"/>
    <n v="43"/>
    <n v="2"/>
    <n v="0"/>
    <n v="0"/>
    <m/>
    <m/>
    <m/>
    <n v="999589.48"/>
    <n v="43020.319999999949"/>
    <s v="ZLIN"/>
    <n v="32"/>
    <n v="11"/>
  </r>
  <r>
    <s v="120501000906-0"/>
    <x v="24"/>
    <n v="322321"/>
    <s v="HIDRANTE"/>
    <s v="01.08.1967"/>
    <n v="3354.28"/>
    <n v="3255.9500000000003"/>
    <s v="ZLIN"/>
    <n v="51"/>
    <n v="2"/>
    <n v="0"/>
    <n v="0"/>
    <m/>
    <m/>
    <m/>
    <n v="36366.800000000003"/>
    <n v="17173.210000000003"/>
    <s v="ZLIN"/>
    <n v="3"/>
    <n v="0"/>
  </r>
  <r>
    <s v="120501000907-0"/>
    <x v="24"/>
    <n v="322321"/>
    <s v="HIDRANTE"/>
    <s v="31.12.1999"/>
    <n v="370205.1"/>
    <n v="166312.46999999997"/>
    <s v="ZLIN"/>
    <n v="38"/>
    <n v="7"/>
    <n v="0"/>
    <n v="0"/>
    <m/>
    <m/>
    <m/>
    <n v="689514.66"/>
    <n v="42780.109999999986"/>
    <s v="ZLIN"/>
    <n v="22"/>
    <n v="10"/>
  </r>
  <r>
    <s v="120501000908-0"/>
    <x v="24"/>
    <n v="322321"/>
    <s v="HIDRANTE"/>
    <s v="01.12.1993"/>
    <n v="122572.34"/>
    <n v="71351.929999999993"/>
    <s v="ZLIN"/>
    <n v="40"/>
    <n v="1"/>
    <n v="0"/>
    <n v="0"/>
    <m/>
    <m/>
    <m/>
    <n v="663276.6"/>
    <n v="51487.219999999972"/>
    <s v="ZLIN"/>
    <n v="18"/>
    <n v="3"/>
  </r>
  <r>
    <s v="120501000909-0"/>
    <x v="24"/>
    <n v="322321"/>
    <s v="HIDRANTE"/>
    <s v="01.12.1993"/>
    <n v="122572.34"/>
    <n v="71351.929999999993"/>
    <s v="ZLIN"/>
    <n v="40"/>
    <n v="1"/>
    <n v="0"/>
    <n v="0"/>
    <m/>
    <m/>
    <m/>
    <n v="663276.6"/>
    <n v="51487.219999999972"/>
    <s v="ZLIN"/>
    <n v="18"/>
    <n v="3"/>
  </r>
  <r>
    <s v="120501000910-0"/>
    <x v="24"/>
    <n v="322321"/>
    <s v="HIDRANTE"/>
    <s v="01.12.1993"/>
    <n v="122572.34"/>
    <n v="71351.929999999993"/>
    <s v="ZLIN"/>
    <n v="40"/>
    <n v="1"/>
    <n v="0"/>
    <n v="0"/>
    <m/>
    <m/>
    <m/>
    <n v="663276.6"/>
    <n v="51487.219999999972"/>
    <s v="ZLIN"/>
    <n v="18"/>
    <n v="3"/>
  </r>
  <r>
    <s v="120501000911-0"/>
    <x v="24"/>
    <n v="322321"/>
    <s v="HIDRANTE"/>
    <s v="31.12.1999"/>
    <n v="370205.1"/>
    <n v="166312.46999999997"/>
    <s v="ZLIN"/>
    <n v="38"/>
    <n v="7"/>
    <n v="0"/>
    <n v="0"/>
    <m/>
    <m/>
    <m/>
    <n v="689514.66"/>
    <n v="42780.109999999986"/>
    <s v="ZLIN"/>
    <n v="22"/>
    <n v="10"/>
  </r>
  <r>
    <s v="120501000912-0"/>
    <x v="24"/>
    <n v="322321"/>
    <s v="HIDRANTE"/>
    <s v="31.08.2014"/>
    <n v="513843.06"/>
    <n v="29257.979999999981"/>
    <s v="ZLIN"/>
    <n v="46"/>
    <n v="10"/>
    <n v="0"/>
    <n v="0"/>
    <m/>
    <m/>
    <m/>
    <n v="1136583.1599999999"/>
    <n v="35194.75"/>
    <s v="ZLIN"/>
    <n v="45"/>
    <n v="9"/>
  </r>
  <r>
    <s v="120501000913-0"/>
    <x v="24"/>
    <n v="322321"/>
    <s v="HIDRANTE"/>
    <s v="01.09.1981"/>
    <n v="2679.72"/>
    <n v="1956.0099999999998"/>
    <s v="ZLIN"/>
    <n v="48"/>
    <n v="9"/>
    <n v="0"/>
    <n v="0"/>
    <m/>
    <m/>
    <m/>
    <n v="559226.43999999994"/>
    <n v="54016.189999999944"/>
    <s v="ZLIN"/>
    <n v="14"/>
    <n v="8"/>
  </r>
  <r>
    <s v="120501000914-0"/>
    <x v="24"/>
    <n v="322321"/>
    <s v="HIDRANTE"/>
    <s v="01.09.1981"/>
    <n v="2679.72"/>
    <n v="1956.0099999999998"/>
    <s v="ZLIN"/>
    <n v="48"/>
    <n v="9"/>
    <n v="0"/>
    <n v="0"/>
    <m/>
    <m/>
    <m/>
    <n v="559226.43999999994"/>
    <n v="54016.189999999944"/>
    <s v="ZLIN"/>
    <n v="14"/>
    <n v="8"/>
  </r>
  <r>
    <s v="120501000915-0"/>
    <x v="24"/>
    <n v="322321"/>
    <s v="HIDRANTE"/>
    <s v="01.08.1967"/>
    <n v="0.01"/>
    <n v="0"/>
    <s v="ZLIN"/>
    <n v="79"/>
    <n v="3"/>
    <n v="0"/>
    <n v="0"/>
    <m/>
    <m/>
    <m/>
    <n v="1195086.57"/>
    <n v="54467.760000000009"/>
    <s v="ZLIN"/>
    <n v="31"/>
    <n v="1"/>
  </r>
  <r>
    <s v="120501000916-0"/>
    <x v="24"/>
    <n v="322321"/>
    <s v="HIDRANTE"/>
    <s v="01.08.1967"/>
    <n v="0.01"/>
    <n v="0"/>
    <s v="ZLIN"/>
    <n v="79"/>
    <n v="3"/>
    <n v="0"/>
    <n v="0"/>
    <m/>
    <m/>
    <m/>
    <n v="1195086.57"/>
    <n v="54467.760000000009"/>
    <s v="ZLIN"/>
    <n v="31"/>
    <n v="1"/>
  </r>
  <r>
    <s v="120501000917-0"/>
    <x v="24"/>
    <n v="322321"/>
    <s v="HIDRANTE"/>
    <s v="01.08.1967"/>
    <n v="0.01"/>
    <n v="0"/>
    <s v="ZLIN"/>
    <n v="79"/>
    <n v="3"/>
    <n v="0"/>
    <n v="0"/>
    <m/>
    <m/>
    <m/>
    <n v="1195086.57"/>
    <n v="54467.760000000009"/>
    <s v="ZLIN"/>
    <n v="31"/>
    <n v="1"/>
  </r>
  <r>
    <s v="120501000918-0"/>
    <x v="24"/>
    <n v="322321"/>
    <s v="HIDRANTE"/>
    <s v="01.12.1993"/>
    <n v="122572.34"/>
    <n v="71351.929999999993"/>
    <s v="ZLIN"/>
    <n v="40"/>
    <n v="1"/>
    <n v="0"/>
    <n v="0"/>
    <m/>
    <m/>
    <m/>
    <n v="663276.6"/>
    <n v="51487.219999999972"/>
    <s v="ZLIN"/>
    <n v="18"/>
    <n v="3"/>
  </r>
  <r>
    <s v="120501000919-0"/>
    <x v="24"/>
    <n v="322321"/>
    <s v="HIDRANTE"/>
    <s v="31.12.1999"/>
    <n v="126241.41"/>
    <n v="55397.08"/>
    <s v="ZLIN"/>
    <n v="39"/>
    <n v="6"/>
    <n v="0"/>
    <n v="0"/>
    <m/>
    <m/>
    <m/>
    <n v="870232.65"/>
    <n v="51908.609999999986"/>
    <s v="ZLIN"/>
    <n v="23"/>
    <n v="9"/>
  </r>
  <r>
    <s v="120501000920-0"/>
    <x v="24"/>
    <n v="322321"/>
    <s v="HIDRANTE"/>
    <s v="31.12.1999"/>
    <n v="126241.41"/>
    <n v="55397.08"/>
    <s v="ZLIN"/>
    <n v="39"/>
    <n v="6"/>
    <n v="0"/>
    <n v="0"/>
    <m/>
    <m/>
    <m/>
    <n v="870232.65"/>
    <n v="51908.609999999986"/>
    <s v="ZLIN"/>
    <n v="23"/>
    <n v="9"/>
  </r>
  <r>
    <s v="120501000921-0"/>
    <x v="24"/>
    <n v="322321"/>
    <s v="HIDRANTE"/>
    <s v="31.12.1999"/>
    <n v="126241.41"/>
    <n v="55397.08"/>
    <s v="ZLIN"/>
    <n v="39"/>
    <n v="6"/>
    <n v="0"/>
    <n v="0"/>
    <m/>
    <m/>
    <m/>
    <n v="870232.65"/>
    <n v="51908.609999999986"/>
    <s v="ZLIN"/>
    <n v="23"/>
    <n v="9"/>
  </r>
  <r>
    <s v="120501000922-0"/>
    <x v="24"/>
    <n v="322321"/>
    <s v="HIDRANTE"/>
    <s v="31.12.1999"/>
    <n v="126241.41"/>
    <n v="55397.08"/>
    <s v="ZLIN"/>
    <n v="39"/>
    <n v="6"/>
    <n v="0"/>
    <n v="0"/>
    <m/>
    <m/>
    <m/>
    <n v="870232.65"/>
    <n v="51908.609999999986"/>
    <s v="ZLIN"/>
    <n v="23"/>
    <n v="9"/>
  </r>
  <r>
    <s v="120501000923-0"/>
    <x v="24"/>
    <n v="342408"/>
    <s v="HIDRANTE"/>
    <s v="30.09.2013"/>
    <n v="2552705.41"/>
    <n v="195661.90000000037"/>
    <s v="ZLIN"/>
    <n v="46"/>
    <n v="9"/>
    <n v="0"/>
    <n v="0"/>
    <m/>
    <m/>
    <m/>
    <n v="-833294.86"/>
    <n v="-26379.910000000033"/>
    <s v="ZLIN"/>
    <n v="44"/>
    <n v="9"/>
  </r>
  <r>
    <s v="120501000924-0"/>
    <x v="24"/>
    <n v="342408"/>
    <s v="HIDRANTE"/>
    <s v="30.09.2013"/>
    <n v="2552705.41"/>
    <n v="195661.90000000037"/>
    <s v="ZLIN"/>
    <n v="46"/>
    <n v="9"/>
    <n v="0"/>
    <n v="0"/>
    <m/>
    <m/>
    <m/>
    <n v="-833294.86"/>
    <n v="-26379.910000000033"/>
    <s v="ZLIN"/>
    <n v="44"/>
    <n v="9"/>
  </r>
  <r>
    <s v="120501000925-0"/>
    <x v="24"/>
    <n v="342408"/>
    <s v="HIDRANTE"/>
    <s v="30.09.2013"/>
    <n v="2552705.41"/>
    <n v="195661.90000000037"/>
    <s v="ZLIN"/>
    <n v="46"/>
    <n v="9"/>
    <n v="0"/>
    <n v="0"/>
    <m/>
    <m/>
    <m/>
    <n v="-833294.86"/>
    <n v="-26379.910000000033"/>
    <s v="ZLIN"/>
    <n v="44"/>
    <n v="9"/>
  </r>
  <r>
    <s v="120501000926-0"/>
    <x v="24"/>
    <n v="342408"/>
    <s v="HIDRANTE"/>
    <s v="30.09.2013"/>
    <n v="2552705.41"/>
    <n v="195661.90000000037"/>
    <s v="ZLIN"/>
    <n v="46"/>
    <n v="9"/>
    <n v="0"/>
    <n v="0"/>
    <m/>
    <m/>
    <m/>
    <n v="-833294.86"/>
    <n v="-26379.910000000033"/>
    <s v="ZLIN"/>
    <n v="44"/>
    <n v="9"/>
  </r>
  <r>
    <s v="120501000927-0"/>
    <x v="24"/>
    <n v="342408"/>
    <s v="HIDRANTE"/>
    <s v="30.09.2013"/>
    <n v="2552705.41"/>
    <n v="195661.90000000037"/>
    <s v="ZLIN"/>
    <n v="46"/>
    <n v="9"/>
    <n v="0"/>
    <n v="0"/>
    <m/>
    <m/>
    <m/>
    <n v="-833294.86"/>
    <n v="-26379.910000000033"/>
    <s v="ZLIN"/>
    <n v="44"/>
    <n v="9"/>
  </r>
  <r>
    <s v="120501000928-0"/>
    <x v="24"/>
    <n v="342408"/>
    <s v="HIDRANTE"/>
    <s v="30.09.2013"/>
    <n v="2552705.41"/>
    <n v="195661.90000000037"/>
    <s v="ZLIN"/>
    <n v="46"/>
    <n v="9"/>
    <n v="0"/>
    <n v="0"/>
    <m/>
    <m/>
    <m/>
    <n v="-833294.86"/>
    <n v="-26379.910000000033"/>
    <s v="ZLIN"/>
    <n v="44"/>
    <n v="9"/>
  </r>
  <r>
    <s v="120501000929-0"/>
    <x v="24"/>
    <n v="342409"/>
    <s v="HIDRANTE"/>
    <s v="01.09.1982"/>
    <n v="530340.84"/>
    <n v="235643.91999999998"/>
    <s v="ZLIN"/>
    <n v="77"/>
    <n v="10"/>
    <n v="0"/>
    <n v="0"/>
    <m/>
    <m/>
    <m/>
    <n v="1296753.54"/>
    <n v="41051.780000000028"/>
    <s v="ZLIN"/>
    <n v="44"/>
    <n v="9"/>
  </r>
  <r>
    <s v="120501000930-0"/>
    <x v="24"/>
    <n v="342409"/>
    <s v="HIDRANTE"/>
    <s v="01.09.1982"/>
    <n v="530340.84"/>
    <n v="235643.91999999998"/>
    <s v="ZLIN"/>
    <n v="77"/>
    <n v="10"/>
    <n v="0"/>
    <n v="0"/>
    <m/>
    <m/>
    <m/>
    <n v="1296753.54"/>
    <n v="41051.780000000028"/>
    <s v="ZLIN"/>
    <n v="44"/>
    <n v="9"/>
  </r>
  <r>
    <s v="120501000931-0"/>
    <x v="24"/>
    <n v="342409"/>
    <s v="HIDRANTE"/>
    <s v="01.09.1982"/>
    <n v="530340.84"/>
    <n v="235643.91999999998"/>
    <s v="ZLIN"/>
    <n v="77"/>
    <n v="10"/>
    <n v="0"/>
    <n v="0"/>
    <m/>
    <m/>
    <m/>
    <n v="1296753.54"/>
    <n v="41051.780000000028"/>
    <s v="ZLIN"/>
    <n v="44"/>
    <n v="9"/>
  </r>
  <r>
    <s v="120501000932-0"/>
    <x v="24"/>
    <n v="342409"/>
    <s v="HIDRANTE"/>
    <s v="01.09.1982"/>
    <n v="530340.84"/>
    <n v="235643.91999999998"/>
    <s v="ZLIN"/>
    <n v="77"/>
    <n v="10"/>
    <n v="0"/>
    <n v="0"/>
    <m/>
    <m/>
    <m/>
    <n v="1296753.54"/>
    <n v="41051.780000000028"/>
    <s v="ZLIN"/>
    <n v="44"/>
    <n v="9"/>
  </r>
  <r>
    <s v="120501000933-0"/>
    <x v="24"/>
    <n v="342409"/>
    <s v="HIDRANTE"/>
    <s v="01.09.1982"/>
    <n v="530340.84"/>
    <n v="235643.91999999998"/>
    <s v="ZLIN"/>
    <n v="77"/>
    <n v="10"/>
    <n v="0"/>
    <n v="0"/>
    <m/>
    <m/>
    <m/>
    <n v="1296753.54"/>
    <n v="41051.780000000028"/>
    <s v="ZLIN"/>
    <n v="44"/>
    <n v="9"/>
  </r>
  <r>
    <s v="120501000934-0"/>
    <x v="24"/>
    <n v="322321"/>
    <s v="TUBERIA INTERNA"/>
    <s v="01.01.1987"/>
    <n v="85776.98"/>
    <n v="49345.609999999993"/>
    <s v="ZLIN"/>
    <n v="52"/>
    <n v="7"/>
    <n v="0"/>
    <n v="0"/>
    <m/>
    <m/>
    <m/>
    <n v="16933.52"/>
    <n v="1006.5400000000009"/>
    <s v="ZLIN"/>
    <n v="23"/>
    <n v="10"/>
  </r>
  <r>
    <s v="120501000935-0"/>
    <x v="24"/>
    <n v="322321"/>
    <s v="TUBERIA INTERNA"/>
    <s v="01.01.1987"/>
    <n v="65523211.25"/>
    <n v="4558897.2400000021"/>
    <s v="ZLIN"/>
    <n v="52"/>
    <n v="7"/>
    <n v="0"/>
    <n v="0"/>
    <m/>
    <m/>
    <m/>
    <n v="727810.15"/>
    <n v="43261.440000000061"/>
    <s v="ZLIN"/>
    <n v="23"/>
    <n v="10"/>
  </r>
  <r>
    <s v="120501000936-0"/>
    <x v="24"/>
    <n v="322321"/>
    <s v="TUBERIA INTERNA"/>
    <s v="31.12.2001"/>
    <n v="3399340.47"/>
    <n v="1035560.7000000002"/>
    <s v="ZLIN"/>
    <n v="50"/>
    <n v="4"/>
    <n v="0"/>
    <n v="0"/>
    <m/>
    <m/>
    <m/>
    <n v="561856532.54999995"/>
    <n v="21757542.269999981"/>
    <s v="ZLIN"/>
    <n v="36"/>
    <n v="7"/>
  </r>
  <r>
    <s v="120501000937-0"/>
    <x v="24"/>
    <n v="322321"/>
    <s v="TUBERIA INTERNA"/>
    <s v="31.12.2001"/>
    <n v="6754.82"/>
    <n v="2057.7299999999996"/>
    <s v="ZLIN"/>
    <n v="50"/>
    <n v="4"/>
    <n v="0"/>
    <n v="0"/>
    <m/>
    <m/>
    <m/>
    <n v="1116464.1000000001"/>
    <n v="43234.370000000112"/>
    <s v="ZLIN"/>
    <n v="36"/>
    <n v="7"/>
  </r>
  <r>
    <s v="120501000938-0"/>
    <x v="24"/>
    <n v="322321"/>
    <s v="TUBERIA INTERNA"/>
    <s v="31.12.2001"/>
    <n v="302643.08"/>
    <n v="92195.960000000021"/>
    <s v="ZLIN"/>
    <n v="50"/>
    <n v="4"/>
    <n v="0"/>
    <n v="0"/>
    <m/>
    <m/>
    <m/>
    <n v="50022053.049999997"/>
    <n v="1937072.6599999964"/>
    <s v="ZLIN"/>
    <n v="36"/>
    <n v="7"/>
  </r>
  <r>
    <s v="120501000939-0"/>
    <x v="24"/>
    <n v="322321"/>
    <s v="TUBERIA INTERNA"/>
    <s v="31.12.2001"/>
    <n v="6501310.3200000003"/>
    <n v="1980531.6500000004"/>
    <s v="ZLIN"/>
    <n v="50"/>
    <n v="4"/>
    <n v="0"/>
    <n v="0"/>
    <m/>
    <m/>
    <m/>
    <n v="1074562464.97"/>
    <n v="41611758.330000043"/>
    <s v="ZLIN"/>
    <n v="36"/>
    <n v="7"/>
  </r>
  <r>
    <s v="120501000940-0"/>
    <x v="24"/>
    <n v="322321"/>
    <s v="TUBERIA INTERNA"/>
    <s v="30.11.2003"/>
    <n v="207420.67"/>
    <n v="55197.91"/>
    <s v="ZLIN"/>
    <n v="50"/>
    <n v="5"/>
    <n v="0"/>
    <n v="0"/>
    <m/>
    <m/>
    <m/>
    <n v="-129364.91"/>
    <n v="-4749.9000000000087"/>
    <s v="ZLIN"/>
    <n v="38"/>
    <n v="7"/>
  </r>
  <r>
    <s v="120501000941-0"/>
    <x v="24"/>
    <n v="322321"/>
    <s v="TUBERIA INTERNA"/>
    <s v="30.11.2003"/>
    <n v="5397526.8799999999"/>
    <n v="1436366.6399999997"/>
    <s v="ZLIN"/>
    <n v="50"/>
    <n v="5"/>
    <n v="0"/>
    <n v="0"/>
    <m/>
    <m/>
    <m/>
    <n v="-3366350"/>
    <n v="-123602.47999999998"/>
    <s v="ZLIN"/>
    <n v="38"/>
    <n v="7"/>
  </r>
  <r>
    <s v="120501000942-0"/>
    <x v="24"/>
    <n v="322321"/>
    <s v="TUBERIA INTERNA"/>
    <s v="30.11.2003"/>
    <n v="89659731.280000001"/>
    <n v="23859862.380000003"/>
    <s v="ZLIN"/>
    <n v="50"/>
    <n v="5"/>
    <n v="0"/>
    <n v="0"/>
    <m/>
    <m/>
    <m/>
    <n v="-55919320.25"/>
    <n v="-2053193.1899999976"/>
    <s v="ZLIN"/>
    <n v="38"/>
    <n v="7"/>
  </r>
  <r>
    <s v="120501000943-0"/>
    <x v="24"/>
    <n v="322321"/>
    <s v="TUBERIA INTERNA"/>
    <s v="30.11.2003"/>
    <n v="435211038.43000001"/>
    <n v="115816491.22000003"/>
    <s v="ZLIN"/>
    <n v="50"/>
    <n v="5"/>
    <n v="0"/>
    <n v="0"/>
    <m/>
    <m/>
    <m/>
    <n v="-271434066.19"/>
    <n v="-9966261.6099999845"/>
    <s v="ZLIN"/>
    <n v="38"/>
    <n v="7"/>
  </r>
  <r>
    <s v="120501000944-0"/>
    <x v="24"/>
    <n v="322321"/>
    <s v="TUBERIA INTERNA"/>
    <s v="31.08.2014"/>
    <n v="134655249.46000001"/>
    <n v="8847983.5400000066"/>
    <s v="ZLIN"/>
    <n v="40"/>
    <n v="7"/>
    <n v="0"/>
    <n v="0"/>
    <m/>
    <m/>
    <m/>
    <n v="298401022.41000003"/>
    <n v="10702146.370000005"/>
    <s v="ZLIN"/>
    <n v="39"/>
    <n v="6"/>
  </r>
  <r>
    <s v="120501000945-0"/>
    <x v="24"/>
    <n v="322321"/>
    <s v="TUBERIA INTERNA"/>
    <s v="31.08.2014"/>
    <n v="125474480.39"/>
    <n v="8244729.700000003"/>
    <s v="ZLIN"/>
    <n v="40"/>
    <n v="7"/>
    <n v="0"/>
    <n v="0"/>
    <m/>
    <m/>
    <m/>
    <n v="278056097.95999998"/>
    <n v="9972476.0899999738"/>
    <s v="ZLIN"/>
    <n v="39"/>
    <n v="6"/>
  </r>
  <r>
    <s v="120501000946-0"/>
    <x v="24"/>
    <n v="322321"/>
    <s v="TUBERIA INTERNA"/>
    <s v="31.08.2014"/>
    <n v="28916470.32"/>
    <n v="1900055.5399999991"/>
    <s v="ZLIN"/>
    <n v="40"/>
    <n v="7"/>
    <n v="0"/>
    <n v="0"/>
    <m/>
    <m/>
    <m/>
    <n v="64079969.719999999"/>
    <n v="2298226.7599999979"/>
    <s v="ZLIN"/>
    <n v="39"/>
    <n v="6"/>
  </r>
  <r>
    <s v="120501000947-0"/>
    <x v="24"/>
    <n v="322321"/>
    <s v="TUBERIA INTERNA"/>
    <s v="31.12.1996"/>
    <n v="159897.29"/>
    <n v="64169.360000000015"/>
    <s v="ZLIN"/>
    <n v="50"/>
    <n v="8"/>
    <n v="0"/>
    <n v="0"/>
    <m/>
    <m/>
    <m/>
    <n v="653711.35"/>
    <n v="29015.910000000033"/>
    <s v="ZLIN"/>
    <n v="31"/>
    <n v="11"/>
  </r>
  <r>
    <s v="120501000947-1"/>
    <x v="24"/>
    <n v="322321"/>
    <s v="TUBERIA INTERNA"/>
    <s v="31.12.1996"/>
    <n v="26216.37"/>
    <n v="10521.079999999998"/>
    <s v="ZLIN"/>
    <n v="50"/>
    <n v="8"/>
    <n v="0"/>
    <n v="0"/>
    <m/>
    <m/>
    <m/>
    <n v="172245.67"/>
    <n v="7645.3700000000244"/>
    <s v="ZLIN"/>
    <n v="31"/>
    <n v="11"/>
  </r>
  <r>
    <s v="120501000948-0"/>
    <x v="24"/>
    <n v="322321"/>
    <s v="TUBERIA INTERNA"/>
    <s v="31.12.2001"/>
    <n v="2738.13"/>
    <n v="834.13000000000011"/>
    <s v="ZLIN"/>
    <n v="50"/>
    <n v="4"/>
    <n v="0"/>
    <n v="0"/>
    <m/>
    <m/>
    <m/>
    <n v="452568.6"/>
    <n v="17525.440000000002"/>
    <s v="ZLIN"/>
    <n v="36"/>
    <n v="7"/>
  </r>
  <r>
    <s v="120501000949-0"/>
    <x v="24"/>
    <n v="342408"/>
    <s v="TUBERIA INTERNA"/>
    <s v="30.09.2013"/>
    <n v="30027345.219999999"/>
    <n v="3461597.4299999997"/>
    <s v="ZLIN"/>
    <n v="31"/>
    <n v="1"/>
    <n v="0"/>
    <n v="0"/>
    <m/>
    <m/>
    <m/>
    <n v="-9100588.25"/>
    <n v="-443295.13000000082"/>
    <s v="ZLIN"/>
    <n v="29"/>
    <n v="1"/>
  </r>
  <r>
    <s v="120501000950-0"/>
    <x v="24"/>
    <n v="342408"/>
    <s v="TUBERIA INTERNA"/>
    <s v="30.09.2013"/>
    <n v="20679129.309999999"/>
    <n v="1317337.1399999969"/>
    <s v="ZLIN"/>
    <n v="56"/>
    <n v="3"/>
    <n v="0"/>
    <n v="0"/>
    <m/>
    <m/>
    <m/>
    <n v="-6912273.1900000004"/>
    <n v="-180504.8200000003"/>
    <s v="ZLIN"/>
    <n v="54"/>
    <n v="3"/>
  </r>
  <r>
    <s v="120501000951-0"/>
    <x v="24"/>
    <n v="342409"/>
    <s v="TUBERIA INTERNA"/>
    <s v="01.09.1982"/>
    <n v="14018363.25"/>
    <n v="7798419.2400000002"/>
    <s v="ZLIN"/>
    <n v="62"/>
    <n v="2"/>
    <n v="0"/>
    <n v="0"/>
    <m/>
    <m/>
    <m/>
    <n v="35782156.68"/>
    <n v="1742970.3800000027"/>
    <s v="ZLIN"/>
    <n v="29"/>
    <n v="1"/>
  </r>
  <r>
    <s v="120501000952-0"/>
    <x v="24"/>
    <n v="341202"/>
    <s v="TUBERIA INTERNA"/>
    <s v="01.01.1986"/>
    <n v="2303852.66"/>
    <n v="1364841.56"/>
    <s v="ZLIN"/>
    <n v="52"/>
    <n v="9"/>
    <n v="0"/>
    <n v="0"/>
    <m/>
    <m/>
    <m/>
    <n v="197618173.22999999"/>
    <n v="12172133.859999985"/>
    <s v="ZLIN"/>
    <n v="23"/>
    <n v="0"/>
  </r>
  <r>
    <s v="120501000953-0"/>
    <x v="24"/>
    <n v="341202"/>
    <s v="TUBERIA INTERNA"/>
    <s v="30.09.2012"/>
    <n v="677205.38"/>
    <n v="74641.88"/>
    <s v="ZLIN"/>
    <n v="41"/>
    <n v="7"/>
    <n v="0"/>
    <n v="0"/>
    <m/>
    <m/>
    <m/>
    <n v="162391020.75999999"/>
    <n v="5962521.2800000012"/>
    <s v="ZLIN"/>
    <n v="38"/>
    <n v="7"/>
  </r>
  <r>
    <s v="120501000954-0"/>
    <x v="24"/>
    <n v="342302"/>
    <s v="TUBERIA INTERNA"/>
    <s v="01.12.1991"/>
    <n v="5298255.68"/>
    <n v="2623240.5699999998"/>
    <s v="ZLIN"/>
    <n v="51"/>
    <n v="2"/>
    <n v="0"/>
    <n v="0"/>
    <m/>
    <m/>
    <m/>
    <n v="1315860234.3099999"/>
    <n v="68200073.119999886"/>
    <s v="ZLIN"/>
    <n v="27"/>
    <n v="4"/>
  </r>
  <r>
    <s v="120501000955-0"/>
    <x v="24"/>
    <n v="342302"/>
    <s v="TUBERIA INTERNA"/>
    <s v="01.12.1991"/>
    <n v="4405504.03"/>
    <n v="2181226.7700000005"/>
    <s v="ZLIN"/>
    <n v="51"/>
    <n v="2"/>
    <n v="0"/>
    <n v="0"/>
    <m/>
    <m/>
    <m/>
    <n v="1094138886.45"/>
    <n v="56708417.900000095"/>
    <s v="ZLIN"/>
    <n v="27"/>
    <n v="4"/>
  </r>
  <r>
    <s v="120501000956-0"/>
    <x v="24"/>
    <n v="342303"/>
    <s v="TUBERIA INTERNA"/>
    <s v="01.12.1991"/>
    <n v="17113382.77"/>
    <n v="8627642.3599999994"/>
    <s v="ZLIN"/>
    <n v="50"/>
    <n v="3"/>
    <n v="0"/>
    <n v="0"/>
    <m/>
    <m/>
    <m/>
    <n v="57253564.57"/>
    <n v="3070380.4399999976"/>
    <s v="ZLIN"/>
    <n v="26"/>
    <n v="5"/>
  </r>
  <r>
    <s v="120501000957-0"/>
    <x v="24"/>
    <n v="342304"/>
    <s v="TUBERIA INTERNA"/>
    <s v="30.06.2014"/>
    <n v="8306390.2000000002"/>
    <n v="415931.18000000063"/>
    <s v="ZLIN"/>
    <n v="56"/>
    <n v="7"/>
    <n v="0"/>
    <n v="0"/>
    <m/>
    <m/>
    <m/>
    <n v="12543369.050000001"/>
    <n v="321140.47000000067"/>
    <s v="ZLIN"/>
    <n v="55"/>
    <n v="4"/>
  </r>
  <r>
    <s v="120501000958-0"/>
    <x v="24"/>
    <n v="342502"/>
    <s v="TUBERIA INTERNA"/>
    <s v="30.04.2013"/>
    <n v="170924723.69999999"/>
    <n v="13929349.299999982"/>
    <s v="ZLIN"/>
    <n v="49"/>
    <n v="1"/>
    <n v="0"/>
    <n v="0"/>
    <m/>
    <m/>
    <m/>
    <n v="-91783273.650000006"/>
    <n v="-2786277.950000003"/>
    <s v="ZLIN"/>
    <n v="46"/>
    <n v="8"/>
  </r>
  <r>
    <s v="120501000959-0"/>
    <x v="24"/>
    <n v="342502"/>
    <s v="TUBERIA INTERNA"/>
    <s v="30.04.2013"/>
    <n v="113949816.51000001"/>
    <n v="9286232.9200000018"/>
    <s v="ZLIN"/>
    <n v="49"/>
    <n v="1"/>
    <n v="0"/>
    <n v="0"/>
    <m/>
    <m/>
    <m/>
    <n v="-61188849.479999997"/>
    <n v="-1857518.6399999931"/>
    <s v="ZLIN"/>
    <n v="46"/>
    <n v="8"/>
  </r>
  <r>
    <s v="120501000960-0"/>
    <x v="24"/>
    <n v="322321"/>
    <s v="TUBERIA INTERNA"/>
    <s v="31.12.2001"/>
    <n v="17640.830000000002"/>
    <n v="5374.0300000000025"/>
    <s v="ZLIN"/>
    <n v="50"/>
    <n v="4"/>
    <n v="0"/>
    <n v="0"/>
    <m/>
    <m/>
    <m/>
    <n v="2915746.79"/>
    <n v="112910.4700000002"/>
    <s v="ZLIN"/>
    <n v="36"/>
    <n v="7"/>
  </r>
  <r>
    <s v="120501000961-0"/>
    <x v="24"/>
    <n v="322321"/>
    <s v="TUBERIA INTERNA"/>
    <s v="31.12.2001"/>
    <n v="52944.89"/>
    <n v="16128.919999999998"/>
    <s v="ZLIN"/>
    <n v="50"/>
    <n v="4"/>
    <n v="0"/>
    <n v="0"/>
    <m/>
    <m/>
    <m/>
    <n v="8750943.0299999993"/>
    <n v="338874.77999999933"/>
    <s v="ZLIN"/>
    <n v="36"/>
    <n v="7"/>
  </r>
  <r>
    <s v="120501000962-0"/>
    <x v="24"/>
    <n v="322321"/>
    <s v="TUBERIA INTERNA"/>
    <s v="31.12.2001"/>
    <n v="18301.54"/>
    <n v="5575.35"/>
    <s v="ZLIN"/>
    <n v="50"/>
    <n v="4"/>
    <n v="0"/>
    <n v="0"/>
    <m/>
    <m/>
    <m/>
    <n v="3024950.88"/>
    <n v="117139.31999999983"/>
    <s v="ZLIN"/>
    <n v="36"/>
    <n v="7"/>
  </r>
  <r>
    <s v="120501000963-0"/>
    <x v="24"/>
    <n v="322321"/>
    <s v="TUBERIA INTERNA"/>
    <s v="31.12.2001"/>
    <n v="122930.78"/>
    <n v="37449.06"/>
    <s v="ZLIN"/>
    <n v="50"/>
    <n v="4"/>
    <n v="0"/>
    <n v="0"/>
    <m/>
    <m/>
    <m/>
    <n v="20318489.059999999"/>
    <n v="786820.75999999791"/>
    <s v="ZLIN"/>
    <n v="36"/>
    <n v="7"/>
  </r>
  <r>
    <s v="120501000964-0"/>
    <x v="24"/>
    <n v="322321"/>
    <s v="TUBERIA INTERNA"/>
    <s v="31.12.2001"/>
    <n v="1305819"/>
    <n v="397799.13"/>
    <s v="ZLIN"/>
    <n v="50"/>
    <n v="4"/>
    <n v="0"/>
    <n v="0"/>
    <m/>
    <m/>
    <m/>
    <n v="215830965.16999999"/>
    <n v="8357918.9299999774"/>
    <s v="ZLIN"/>
    <n v="36"/>
    <n v="7"/>
  </r>
  <r>
    <s v="120501000965-0"/>
    <x v="24"/>
    <n v="322321"/>
    <s v="TUBERIA INTERNA"/>
    <s v="31.12.2001"/>
    <n v="3716882.97"/>
    <n v="1132295.52"/>
    <s v="ZLIN"/>
    <n v="50"/>
    <n v="4"/>
    <n v="0"/>
    <n v="0"/>
    <m/>
    <m/>
    <m/>
    <n v="614341222.91999996"/>
    <n v="23789979.019999981"/>
    <s v="ZLIN"/>
    <n v="36"/>
    <n v="7"/>
  </r>
  <r>
    <s v="120501000966-0"/>
    <x v="24"/>
    <n v="322321"/>
    <s v="TUBERIA INTERNA"/>
    <s v="31.12.2001"/>
    <n v="3949765.43"/>
    <n v="1203239.79"/>
    <s v="ZLIN"/>
    <n v="50"/>
    <n v="4"/>
    <n v="0"/>
    <n v="0"/>
    <m/>
    <m/>
    <m/>
    <n v="652832962.80999994"/>
    <n v="25280547.539999962"/>
    <s v="ZLIN"/>
    <n v="36"/>
    <n v="7"/>
  </r>
  <r>
    <s v="120501000967-0"/>
    <x v="24"/>
    <n v="341201"/>
    <s v="DOSIFICADOR DE ESPUMA"/>
    <s v="30.06.2015"/>
    <n v="90549956.150000006"/>
    <n v="16600825.290000007"/>
    <s v="ZLIN"/>
    <n v="10"/>
    <n v="0"/>
    <n v="0"/>
    <n v="0"/>
    <m/>
    <m/>
    <m/>
    <n v="0"/>
    <n v="0"/>
    <s v="ZLIN"/>
    <n v="10"/>
    <n v="0"/>
  </r>
  <r>
    <s v="120501000968-0"/>
    <x v="24"/>
    <n v="344201"/>
    <s v="VALVULA ESFERICA"/>
    <s v="13.10.2015"/>
    <n v="43465784.490000002"/>
    <n v="2607947.0700000003"/>
    <s v="ZLIN"/>
    <n v="25"/>
    <n v="0"/>
    <n v="0"/>
    <n v="0"/>
    <m/>
    <m/>
    <m/>
    <n v="0"/>
    <n v="0"/>
    <s v="ZLIN"/>
    <n v="25"/>
    <n v="0"/>
  </r>
  <r>
    <s v="120501000969-0"/>
    <x v="24"/>
    <n v="344201"/>
    <s v="VALVULA ESFERICA"/>
    <s v="06.11.2015"/>
    <n v="29575078.219999999"/>
    <n v="1675921.0999999978"/>
    <s v="ZLIN"/>
    <n v="25"/>
    <n v="0"/>
    <n v="0"/>
    <n v="0"/>
    <m/>
    <m/>
    <m/>
    <n v="0"/>
    <n v="0"/>
    <s v="ZLIN"/>
    <n v="25"/>
    <n v="0"/>
  </r>
  <r>
    <s v="120501000970-0"/>
    <x v="24"/>
    <n v="344201"/>
    <s v="VALVULA ESFERICA"/>
    <s v="06.11.2015"/>
    <n v="29575078.219999999"/>
    <n v="1675921.0999999978"/>
    <s v="ZLIN"/>
    <n v="25"/>
    <n v="0"/>
    <n v="0"/>
    <n v="0"/>
    <m/>
    <m/>
    <m/>
    <n v="0"/>
    <n v="0"/>
    <s v="ZLIN"/>
    <n v="25"/>
    <n v="0"/>
  </r>
  <r>
    <s v="120501000971-0"/>
    <x v="24"/>
    <n v="344201"/>
    <s v="VALVULA ESFERICA"/>
    <s v="06.11.2015"/>
    <n v="29575078.219999999"/>
    <n v="1675921.0999999978"/>
    <s v="ZLIN"/>
    <n v="25"/>
    <n v="0"/>
    <n v="0"/>
    <n v="0"/>
    <m/>
    <m/>
    <m/>
    <n v="0"/>
    <n v="0"/>
    <s v="ZLIN"/>
    <n v="25"/>
    <n v="0"/>
  </r>
  <r>
    <s v="120501000972-0"/>
    <x v="24"/>
    <n v="344201"/>
    <s v="VALVULA ESFERICA"/>
    <s v="06.11.2015"/>
    <n v="29575078.219999999"/>
    <n v="1675921.0999999978"/>
    <s v="ZLIN"/>
    <n v="25"/>
    <n v="0"/>
    <n v="0"/>
    <n v="0"/>
    <m/>
    <m/>
    <m/>
    <n v="0"/>
    <n v="0"/>
    <s v="ZLIN"/>
    <n v="25"/>
    <n v="0"/>
  </r>
  <r>
    <s v="120501000973-0"/>
    <x v="24"/>
    <n v="344201"/>
    <s v="VALVULA ESFERICA"/>
    <s v="06.11.2015"/>
    <n v="29575078.219999999"/>
    <n v="1675921.0999999978"/>
    <s v="ZLIN"/>
    <n v="25"/>
    <n v="0"/>
    <n v="0"/>
    <n v="0"/>
    <m/>
    <m/>
    <m/>
    <n v="0"/>
    <n v="0"/>
    <s v="ZLIN"/>
    <n v="25"/>
    <n v="0"/>
  </r>
  <r>
    <s v="120501000974-0"/>
    <x v="24"/>
    <n v="344201"/>
    <s v="VALVULA ESFERICA"/>
    <s v="06.11.2015"/>
    <n v="29575078.219999999"/>
    <n v="1675921.0999999978"/>
    <s v="ZLIN"/>
    <n v="25"/>
    <n v="0"/>
    <n v="0"/>
    <n v="0"/>
    <m/>
    <m/>
    <m/>
    <n v="0"/>
    <n v="0"/>
    <s v="ZLIN"/>
    <n v="25"/>
    <n v="0"/>
  </r>
  <r>
    <s v="120501000975-0"/>
    <x v="24"/>
    <n v="344201"/>
    <s v="VALVULA ESFERICA"/>
    <s v="06.11.2015"/>
    <n v="29575078.219999999"/>
    <n v="1675921.0999999978"/>
    <s v="ZLIN"/>
    <n v="25"/>
    <n v="0"/>
    <n v="0"/>
    <n v="0"/>
    <m/>
    <m/>
    <m/>
    <n v="0"/>
    <n v="0"/>
    <s v="ZLIN"/>
    <n v="25"/>
    <n v="0"/>
  </r>
  <r>
    <s v="120501000976-0"/>
    <x v="24"/>
    <n v="344201"/>
    <s v="VALVULA ESFERICA"/>
    <s v="06.11.2015"/>
    <n v="29575078.219999999"/>
    <n v="1675921.0999999978"/>
    <s v="ZLIN"/>
    <n v="25"/>
    <n v="0"/>
    <n v="0"/>
    <n v="0"/>
    <m/>
    <m/>
    <m/>
    <n v="0"/>
    <n v="0"/>
    <s v="ZLIN"/>
    <n v="25"/>
    <n v="0"/>
  </r>
  <r>
    <s v="120501000977-0"/>
    <x v="24"/>
    <n v="344201"/>
    <s v="VALVULA ESFERICA"/>
    <s v="13.10.2015"/>
    <n v="43465784.490000002"/>
    <n v="2607947.0700000003"/>
    <s v="ZLIN"/>
    <n v="25"/>
    <n v="0"/>
    <n v="0"/>
    <n v="0"/>
    <m/>
    <m/>
    <m/>
    <n v="0"/>
    <n v="0"/>
    <s v="ZLIN"/>
    <n v="25"/>
    <n v="0"/>
  </r>
  <r>
    <s v="120501000978-0"/>
    <x v="24"/>
    <n v="344201"/>
    <s v="VALVULA ESFERICA"/>
    <s v="13.10.2015"/>
    <n v="22903718.609999999"/>
    <n v="3435557.7899999991"/>
    <s v="ZLIN"/>
    <n v="10"/>
    <n v="0"/>
    <n v="0"/>
    <n v="0"/>
    <m/>
    <m/>
    <m/>
    <n v="0"/>
    <n v="0"/>
    <s v="ZLIN"/>
    <n v="10"/>
    <n v="0"/>
  </r>
  <r>
    <s v="120501000982-0"/>
    <x v="24"/>
    <n v="342515"/>
    <s v="TUBERIA SISTEMA CONTRA INCENDIO"/>
    <s v="31.05.2016"/>
    <n v="585494905.34000003"/>
    <n v="8945061.0500000715"/>
    <s v="ZLIN"/>
    <n v="60"/>
    <n v="0"/>
    <n v="0"/>
    <n v="0"/>
    <m/>
    <m/>
    <m/>
    <n v="0"/>
    <n v="0"/>
    <s v="ZLIN"/>
    <n v="0"/>
    <n v="1"/>
  </r>
  <r>
    <s v="120501000982-1"/>
    <x v="24"/>
    <n v="342515"/>
    <s v="VALVULA COMPUERTA"/>
    <s v="31.05.2016"/>
    <n v="533652.41"/>
    <n v="24459.070000000007"/>
    <s v="ZLIN"/>
    <n v="20"/>
    <n v="0"/>
    <n v="0"/>
    <n v="0"/>
    <m/>
    <m/>
    <m/>
    <n v="0"/>
    <n v="0"/>
    <s v="ZLIN"/>
    <n v="0"/>
    <n v="1"/>
  </r>
  <r>
    <s v="120501000982-2"/>
    <x v="24"/>
    <n v="342515"/>
    <s v="VALVULA COMPUERTA"/>
    <s v="31.05.2016"/>
    <n v="533652.41"/>
    <n v="24459.070000000007"/>
    <s v="ZLIN"/>
    <n v="20"/>
    <n v="0"/>
    <n v="0"/>
    <n v="0"/>
    <m/>
    <m/>
    <m/>
    <n v="0"/>
    <n v="0"/>
    <s v="ZLIN"/>
    <n v="0"/>
    <n v="1"/>
  </r>
  <r>
    <s v="120501000982-3"/>
    <x v="24"/>
    <n v="342515"/>
    <s v="VALVULA COMPUERTA"/>
    <s v="31.05.2016"/>
    <n v="533652.41"/>
    <n v="24459.070000000007"/>
    <s v="ZLIN"/>
    <n v="20"/>
    <n v="0"/>
    <n v="0"/>
    <n v="0"/>
    <m/>
    <m/>
    <m/>
    <n v="0"/>
    <n v="0"/>
    <s v="ZLIN"/>
    <n v="0"/>
    <n v="1"/>
  </r>
  <r>
    <s v="120501000982-4"/>
    <x v="24"/>
    <n v="342515"/>
    <s v="VALVULA COMPUERTA"/>
    <s v="31.05.2016"/>
    <n v="533652.41"/>
    <n v="24459.070000000007"/>
    <s v="ZLIN"/>
    <n v="20"/>
    <n v="0"/>
    <n v="0"/>
    <n v="0"/>
    <m/>
    <m/>
    <m/>
    <n v="0"/>
    <n v="0"/>
    <s v="ZLIN"/>
    <n v="0"/>
    <n v="1"/>
  </r>
  <r>
    <s v="120501000982-5"/>
    <x v="24"/>
    <n v="342515"/>
    <s v="VALVULA COMPUERTA"/>
    <s v="31.05.2016"/>
    <n v="533652.41"/>
    <n v="24459.070000000007"/>
    <s v="ZLIN"/>
    <n v="20"/>
    <n v="0"/>
    <n v="0"/>
    <n v="0"/>
    <m/>
    <m/>
    <m/>
    <n v="0"/>
    <n v="0"/>
    <s v="ZLIN"/>
    <n v="0"/>
    <n v="1"/>
  </r>
  <r>
    <s v="120501000982-6"/>
    <x v="24"/>
    <n v="342515"/>
    <s v="VALVULA COMPUERTA"/>
    <s v="31.05.2016"/>
    <n v="533652.41"/>
    <n v="24459.070000000007"/>
    <s v="ZLIN"/>
    <n v="20"/>
    <n v="0"/>
    <n v="0"/>
    <n v="0"/>
    <m/>
    <m/>
    <m/>
    <n v="0"/>
    <n v="0"/>
    <s v="ZLIN"/>
    <n v="0"/>
    <n v="1"/>
  </r>
  <r>
    <s v="120501000982-7"/>
    <x v="24"/>
    <n v="342515"/>
    <s v="VALVULA COMPUERTA"/>
    <s v="31.05.2016"/>
    <n v="533652.41"/>
    <n v="24459.070000000007"/>
    <s v="ZLIN"/>
    <n v="20"/>
    <n v="0"/>
    <n v="0"/>
    <n v="0"/>
    <m/>
    <m/>
    <m/>
    <n v="0"/>
    <n v="0"/>
    <s v="ZLIN"/>
    <n v="0"/>
    <n v="1"/>
  </r>
  <r>
    <s v="120501000982-8"/>
    <x v="24"/>
    <n v="342515"/>
    <s v="VALVULA COMPUERTA"/>
    <s v="31.05.2016"/>
    <n v="533652.41"/>
    <n v="24459.070000000007"/>
    <s v="ZLIN"/>
    <n v="20"/>
    <n v="0"/>
    <n v="0"/>
    <n v="0"/>
    <m/>
    <m/>
    <m/>
    <n v="0"/>
    <n v="0"/>
    <s v="ZLIN"/>
    <n v="0"/>
    <n v="1"/>
  </r>
  <r>
    <s v="120501000982-9"/>
    <x v="24"/>
    <n v="342515"/>
    <s v="VALVULA COMPUERTA"/>
    <s v="31.05.2016"/>
    <n v="533652.41"/>
    <n v="24459.070000000007"/>
    <s v="ZLIN"/>
    <n v="20"/>
    <n v="0"/>
    <n v="0"/>
    <n v="0"/>
    <m/>
    <m/>
    <m/>
    <n v="0"/>
    <n v="0"/>
    <s v="ZLIN"/>
    <n v="0"/>
    <n v="1"/>
  </r>
  <r>
    <s v="120501000982-10"/>
    <x v="24"/>
    <n v="342515"/>
    <s v="VALVULA COMPUERTA"/>
    <s v="31.05.2016"/>
    <n v="379829.9"/>
    <n v="17408.869999999995"/>
    <s v="ZLIN"/>
    <n v="20"/>
    <n v="0"/>
    <n v="0"/>
    <n v="0"/>
    <m/>
    <m/>
    <m/>
    <n v="0"/>
    <n v="0"/>
    <s v="ZLIN"/>
    <n v="0"/>
    <n v="1"/>
  </r>
  <r>
    <s v="120501000982-11"/>
    <x v="24"/>
    <n v="342515"/>
    <s v="VALVULA COMPUERTA"/>
    <s v="31.05.2016"/>
    <n v="379829.9"/>
    <n v="17408.869999999995"/>
    <s v="ZLIN"/>
    <n v="20"/>
    <n v="0"/>
    <n v="0"/>
    <n v="0"/>
    <m/>
    <m/>
    <m/>
    <n v="0"/>
    <n v="0"/>
    <s v="ZLIN"/>
    <n v="0"/>
    <n v="1"/>
  </r>
  <r>
    <s v="120501000983-0"/>
    <x v="24"/>
    <n v="342304"/>
    <s v="POZO"/>
    <s v="31.05.2016"/>
    <n v="60301776.719999999"/>
    <n v="1579332.25"/>
    <s v="ZLIN"/>
    <n v="35"/>
    <n v="0"/>
    <n v="0"/>
    <n v="0"/>
    <m/>
    <m/>
    <m/>
    <n v="0"/>
    <n v="0"/>
    <s v="ZLIN"/>
    <n v="0"/>
    <n v="1"/>
  </r>
  <r>
    <s v="120501000983-1"/>
    <x v="24"/>
    <n v="342304"/>
    <s v="MOTOR-BOMBA"/>
    <s v="31.05.2016"/>
    <n v="1400000"/>
    <n v="64166.659999999916"/>
    <s v="ZLIN"/>
    <n v="20"/>
    <n v="0"/>
    <n v="0"/>
    <n v="0"/>
    <m/>
    <m/>
    <m/>
    <n v="0"/>
    <n v="0"/>
    <s v="ZLIN"/>
    <n v="0"/>
    <n v="1"/>
  </r>
  <r>
    <s v="120501000984-0"/>
    <x v="24"/>
    <n v="321202"/>
    <s v="MOTOR ELÉCTRICO"/>
    <s v="01.06.2016"/>
    <n v="15741108"/>
    <n v="721467.44999999925"/>
    <s v="ZLIN"/>
    <n v="20"/>
    <n v="0"/>
    <n v="0"/>
    <n v="0"/>
    <m/>
    <m/>
    <m/>
    <n v="0"/>
    <n v="0"/>
    <s v="ZLIN"/>
    <n v="1"/>
    <n v="0"/>
  </r>
  <r>
    <s v="120501000985-0"/>
    <x v="24"/>
    <n v="321202"/>
    <s v="BOMBA DE AGUA MOTORIZADA"/>
    <s v="01.06.2016"/>
    <n v="115927391.11"/>
    <n v="5313338.7600000054"/>
    <s v="ZLIN"/>
    <n v="20"/>
    <n v="0"/>
    <n v="0"/>
    <n v="0"/>
    <m/>
    <m/>
    <m/>
    <n v="0"/>
    <n v="0"/>
    <s v="ZLIN"/>
    <n v="1"/>
    <n v="0"/>
  </r>
  <r>
    <s v="120501000986-0"/>
    <x v="24"/>
    <n v="321202"/>
    <s v="BOMBA DE AGUA MOTORIZADA"/>
    <s v="01.06.2016"/>
    <n v="115927391.11"/>
    <n v="5313338.7600000054"/>
    <s v="ZLIN"/>
    <n v="20"/>
    <n v="0"/>
    <n v="0"/>
    <n v="0"/>
    <m/>
    <m/>
    <m/>
    <n v="0"/>
    <n v="0"/>
    <s v="ZLIN"/>
    <n v="1"/>
    <n v="0"/>
  </r>
  <r>
    <s v="120501000987-0"/>
    <x v="24"/>
    <n v="321202"/>
    <s v="BOMBA CENTRÍFUGA"/>
    <s v="01.06.2016"/>
    <n v="66155688.810000002"/>
    <n v="3032135.7300000042"/>
    <s v="ZLIN"/>
    <n v="20"/>
    <n v="0"/>
    <n v="0"/>
    <n v="0"/>
    <m/>
    <m/>
    <m/>
    <n v="0"/>
    <n v="0"/>
    <s v="ZLIN"/>
    <n v="1"/>
    <n v="0"/>
  </r>
  <r>
    <s v="120501000988-0"/>
    <x v="24"/>
    <n v="321202"/>
    <s v="BOMBA CENTRÍFUGA"/>
    <s v="01.06.2016"/>
    <n v="66155688.810000002"/>
    <n v="3032135.7300000042"/>
    <s v="ZLIN"/>
    <n v="20"/>
    <n v="0"/>
    <n v="0"/>
    <n v="0"/>
    <m/>
    <m/>
    <m/>
    <n v="0"/>
    <n v="0"/>
    <s v="ZLIN"/>
    <n v="1"/>
    <n v="0"/>
  </r>
  <r>
    <s v="120501000989-0"/>
    <x v="24"/>
    <n v="321101"/>
    <s v="SISTEMA AUTOMATICO CONTRA INCEND"/>
    <s v="01.06.2016"/>
    <n v="19054517.219999999"/>
    <n v="349332.80999999866"/>
    <s v="ZLIN"/>
    <n v="50"/>
    <n v="0"/>
    <n v="0"/>
    <n v="0"/>
    <m/>
    <m/>
    <m/>
    <n v="0"/>
    <n v="0"/>
    <s v="ZLIN"/>
    <n v="1"/>
    <n v="0"/>
  </r>
  <r>
    <s v="120501000990-0"/>
    <x v="24"/>
    <n v="321202"/>
    <s v="GENERADOR DE AEROSOL"/>
    <s v="01.06.2016"/>
    <n v="33597022.799999997"/>
    <n v="3079727.0899999961"/>
    <s v="ZLIN"/>
    <n v="10"/>
    <n v="0"/>
    <n v="0"/>
    <n v="0"/>
    <m/>
    <m/>
    <m/>
    <n v="0"/>
    <n v="0"/>
    <s v="ZLIN"/>
    <n v="1"/>
    <n v="0"/>
  </r>
  <r>
    <s v="120501000991-0"/>
    <x v="24"/>
    <n v="321202"/>
    <s v="GENERADOR DE AEROSOL"/>
    <s v="01.06.2016"/>
    <n v="14959098.289999999"/>
    <n v="1371250.6799999997"/>
    <s v="ZLIN"/>
    <n v="10"/>
    <n v="0"/>
    <n v="0"/>
    <n v="0"/>
    <m/>
    <m/>
    <m/>
    <n v="0"/>
    <n v="0"/>
    <s v="ZLIN"/>
    <n v="1"/>
    <n v="0"/>
  </r>
  <r>
    <s v="120501000992-0"/>
    <x v="24"/>
    <n v="321202"/>
    <s v="DETECTOR DE GASES"/>
    <s v="01.06.2016"/>
    <n v="1669807.13"/>
    <n v="153065.65999999992"/>
    <s v="ZLIN"/>
    <n v="10"/>
    <n v="0"/>
    <n v="0"/>
    <n v="0"/>
    <m/>
    <m/>
    <m/>
    <n v="0"/>
    <n v="0"/>
    <s v="ZLIN"/>
    <n v="1"/>
    <n v="0"/>
  </r>
  <r>
    <s v="120501000993-0"/>
    <x v="24"/>
    <n v="321202"/>
    <s v="DETECTOR DE GASES"/>
    <s v="01.06.2016"/>
    <n v="1669807.13"/>
    <n v="153065.65999999992"/>
    <s v="ZLIN"/>
    <n v="10"/>
    <n v="0"/>
    <n v="0"/>
    <n v="0"/>
    <m/>
    <m/>
    <m/>
    <n v="0"/>
    <n v="0"/>
    <s v="ZLIN"/>
    <n v="1"/>
    <n v="0"/>
  </r>
  <r>
    <s v="120501000994-0"/>
    <x v="24"/>
    <n v="321202"/>
    <s v="DETECTOR DE GASES"/>
    <s v="01.06.2016"/>
    <n v="1669807.13"/>
    <n v="153065.65999999992"/>
    <s v="ZLIN"/>
    <n v="10"/>
    <n v="0"/>
    <n v="0"/>
    <n v="0"/>
    <m/>
    <m/>
    <m/>
    <n v="0"/>
    <n v="0"/>
    <s v="ZLIN"/>
    <n v="1"/>
    <n v="0"/>
  </r>
  <r>
    <s v="120501000995-0"/>
    <x v="24"/>
    <n v="321202"/>
    <s v="DETECTOR DE GASES"/>
    <s v="01.06.2016"/>
    <n v="1669807.13"/>
    <n v="153065.65999999992"/>
    <s v="ZLIN"/>
    <n v="10"/>
    <n v="0"/>
    <n v="0"/>
    <n v="0"/>
    <m/>
    <m/>
    <m/>
    <n v="0"/>
    <n v="0"/>
    <s v="ZLIN"/>
    <n v="1"/>
    <n v="0"/>
  </r>
  <r>
    <s v="120501000996-0"/>
    <x v="24"/>
    <n v="321202"/>
    <s v="DETECTOR DE GASES"/>
    <s v="01.06.2016"/>
    <n v="1669807.13"/>
    <n v="153065.65999999992"/>
    <s v="ZLIN"/>
    <n v="10"/>
    <n v="0"/>
    <n v="0"/>
    <n v="0"/>
    <m/>
    <m/>
    <m/>
    <n v="0"/>
    <n v="0"/>
    <s v="ZLIN"/>
    <n v="1"/>
    <n v="0"/>
  </r>
  <r>
    <s v="120501000997-0"/>
    <x v="24"/>
    <n v="321202"/>
    <s v="DETECTOR DE GASES"/>
    <s v="01.06.2016"/>
    <n v="1669807.13"/>
    <n v="153065.65999999992"/>
    <s v="ZLIN"/>
    <n v="10"/>
    <n v="0"/>
    <n v="0"/>
    <n v="0"/>
    <m/>
    <m/>
    <m/>
    <n v="0"/>
    <n v="0"/>
    <s v="ZLIN"/>
    <n v="1"/>
    <n v="0"/>
  </r>
  <r>
    <s v="120501000998-0"/>
    <x v="24"/>
    <n v="321202"/>
    <s v="DETECTOR DE GASES"/>
    <s v="01.06.2016"/>
    <n v="1669807.13"/>
    <n v="153065.65999999992"/>
    <s v="ZLIN"/>
    <n v="10"/>
    <n v="0"/>
    <n v="0"/>
    <n v="0"/>
    <m/>
    <m/>
    <m/>
    <n v="0"/>
    <n v="0"/>
    <s v="ZLIN"/>
    <n v="1"/>
    <n v="0"/>
  </r>
  <r>
    <s v="120501000999-0"/>
    <x v="24"/>
    <n v="321202"/>
    <s v="DETECTOR DE GASES"/>
    <s v="01.06.2016"/>
    <n v="1669807.13"/>
    <n v="153065.65999999992"/>
    <s v="ZLIN"/>
    <n v="10"/>
    <n v="0"/>
    <n v="0"/>
    <n v="0"/>
    <m/>
    <m/>
    <m/>
    <n v="0"/>
    <n v="0"/>
    <s v="ZLIN"/>
    <n v="1"/>
    <n v="0"/>
  </r>
  <r>
    <s v="120501001000-0"/>
    <x v="24"/>
    <n v="321202"/>
    <s v="KIT CALIBRACIÓN"/>
    <s v="01.06.2016"/>
    <n v="695752.97"/>
    <n v="63777.359999999986"/>
    <s v="ZLIN"/>
    <n v="10"/>
    <n v="0"/>
    <n v="0"/>
    <n v="0"/>
    <m/>
    <m/>
    <m/>
    <n v="0"/>
    <n v="0"/>
    <s v="ZLIN"/>
    <n v="1"/>
    <n v="0"/>
  </r>
  <r>
    <s v="120501001001-0"/>
    <x v="24"/>
    <n v="321202"/>
    <s v="DETECTOR DE LLAMA"/>
    <s v="01.06.2016"/>
    <n v="4731120.2"/>
    <n v="433686.02000000048"/>
    <s v="ZLIN"/>
    <n v="10"/>
    <n v="0"/>
    <n v="0"/>
    <n v="0"/>
    <m/>
    <m/>
    <m/>
    <n v="0"/>
    <n v="0"/>
    <s v="ZLIN"/>
    <n v="1"/>
    <n v="0"/>
  </r>
  <r>
    <s v="120501001002-0"/>
    <x v="24"/>
    <n v="321202"/>
    <s v="DETECTOR DE LLAMA"/>
    <s v="01.06.2016"/>
    <n v="4731120.2"/>
    <n v="433686.02000000048"/>
    <s v="ZLIN"/>
    <n v="10"/>
    <n v="0"/>
    <n v="0"/>
    <n v="0"/>
    <m/>
    <m/>
    <m/>
    <n v="0"/>
    <n v="0"/>
    <s v="ZLIN"/>
    <n v="1"/>
    <n v="0"/>
  </r>
  <r>
    <s v="120501001003-0"/>
    <x v="24"/>
    <n v="321202"/>
    <s v="DETECTOR DE LLAMA"/>
    <s v="01.06.2016"/>
    <n v="4731120.2"/>
    <n v="433686.02000000048"/>
    <s v="ZLIN"/>
    <n v="10"/>
    <n v="0"/>
    <n v="0"/>
    <n v="0"/>
    <m/>
    <m/>
    <m/>
    <n v="0"/>
    <n v="0"/>
    <s v="ZLIN"/>
    <n v="1"/>
    <n v="0"/>
  </r>
  <r>
    <s v="120501001004-0"/>
    <x v="24"/>
    <n v="342310"/>
    <s v="TUBERIA"/>
    <s v="31.07.2016"/>
    <n v="172395874.96000001"/>
    <n v="2154948.4399999976"/>
    <s v="ZLIN"/>
    <n v="60"/>
    <n v="0"/>
    <n v="0"/>
    <n v="0"/>
    <m/>
    <m/>
    <m/>
    <n v="0"/>
    <n v="0"/>
    <s v="ZLIN"/>
    <n v="0"/>
    <n v="1"/>
  </r>
  <r>
    <s v="120501001004-1"/>
    <x v="24"/>
    <n v="342310"/>
    <s v="VALVULA"/>
    <s v="31.07.2016"/>
    <n v="26177771.640000001"/>
    <n v="981666.4299999997"/>
    <s v="ZLIN"/>
    <n v="20"/>
    <n v="0"/>
    <n v="0"/>
    <n v="0"/>
    <m/>
    <m/>
    <m/>
    <n v="0"/>
    <n v="0"/>
    <s v="ZLIN"/>
    <n v="0"/>
    <n v="1"/>
  </r>
  <r>
    <s v="120501001004-2"/>
    <x v="24"/>
    <n v="342310"/>
    <s v="VALVULA"/>
    <s v="31.07.2016"/>
    <n v="26177771.640000001"/>
    <n v="981666.4299999997"/>
    <s v="ZLIN"/>
    <n v="20"/>
    <n v="0"/>
    <n v="0"/>
    <n v="0"/>
    <m/>
    <m/>
    <m/>
    <n v="0"/>
    <n v="0"/>
    <s v="ZLIN"/>
    <n v="0"/>
    <n v="1"/>
  </r>
  <r>
    <s v="120501001004-3"/>
    <x v="24"/>
    <n v="342310"/>
    <s v="VALVULA"/>
    <s v="31.07.2016"/>
    <n v="26177771.640000001"/>
    <n v="981666.4299999997"/>
    <s v="ZLIN"/>
    <n v="20"/>
    <n v="0"/>
    <n v="0"/>
    <n v="0"/>
    <m/>
    <m/>
    <m/>
    <n v="0"/>
    <n v="0"/>
    <s v="ZLIN"/>
    <n v="0"/>
    <n v="1"/>
  </r>
  <r>
    <s v="120501001004-4"/>
    <x v="24"/>
    <n v="342310"/>
    <s v="VALVULA"/>
    <s v="31.07.2016"/>
    <n v="26177771.640000001"/>
    <n v="981666.4299999997"/>
    <s v="ZLIN"/>
    <n v="20"/>
    <n v="0"/>
    <n v="0"/>
    <n v="0"/>
    <m/>
    <m/>
    <m/>
    <n v="0"/>
    <n v="0"/>
    <s v="ZLIN"/>
    <n v="0"/>
    <n v="1"/>
  </r>
  <r>
    <s v="120501001004-5"/>
    <x v="24"/>
    <n v="342310"/>
    <s v="VALVULA"/>
    <s v="31.07.2016"/>
    <n v="26177771.640000001"/>
    <n v="981666.4299999997"/>
    <s v="ZLIN"/>
    <n v="20"/>
    <n v="0"/>
    <n v="0"/>
    <n v="0"/>
    <m/>
    <m/>
    <m/>
    <n v="0"/>
    <n v="0"/>
    <s v="ZLIN"/>
    <n v="0"/>
    <n v="1"/>
  </r>
  <r>
    <s v="120501001005-0"/>
    <x v="24"/>
    <n v="341202"/>
    <s v="SISTEMA MONITOREO CAUDAL Y VALVU"/>
    <s v="09.09.2016"/>
    <n v="5811048"/>
    <n v="507928.63999999966"/>
    <s v="ZLIN"/>
    <n v="10"/>
    <n v="0"/>
    <n v="0"/>
    <n v="0"/>
    <m/>
    <m/>
    <m/>
    <n v="0"/>
    <n v="0"/>
    <s v="ZLIN"/>
    <n v="0"/>
    <n v="1"/>
  </r>
  <r>
    <s v="120501001005-1"/>
    <x v="24"/>
    <n v="341202"/>
    <s v="PROGRAMA IGNITION (licencia soft"/>
    <s v="09.09.2016"/>
    <n v="19025279.640000001"/>
    <n v="3524432.4600000009"/>
    <s v="ZLIN"/>
    <n v="10"/>
    <n v="0"/>
    <n v="0"/>
    <n v="0"/>
    <m/>
    <m/>
    <m/>
    <n v="0"/>
    <n v="0"/>
    <s v="ZLIN"/>
    <n v="0"/>
    <n v="1"/>
  </r>
  <r>
    <s v="120501001005-2"/>
    <x v="24"/>
    <n v="341202"/>
    <s v="TRANSMISOR ONDA GUIADA 3 M"/>
    <s v="09.09.2016"/>
    <n v="2169459.2999999998"/>
    <n v="245872.0399999998"/>
    <s v="ZLIN"/>
    <n v="10"/>
    <n v="0"/>
    <n v="0"/>
    <n v="0"/>
    <m/>
    <m/>
    <m/>
    <n v="0"/>
    <n v="0"/>
    <s v="ZLIN"/>
    <n v="0"/>
    <n v="1"/>
  </r>
  <r>
    <s v="120501001005-3"/>
    <x v="24"/>
    <n v="341202"/>
    <s v="TRANSMISOR ONDA GUIADA 3 M"/>
    <s v="09.09.2016"/>
    <n v="2464601.14"/>
    <n v="279321.45999999996"/>
    <s v="ZLIN"/>
    <n v="10"/>
    <n v="0"/>
    <n v="0"/>
    <n v="0"/>
    <m/>
    <m/>
    <m/>
    <n v="0"/>
    <n v="0"/>
    <s v="ZLIN"/>
    <n v="0"/>
    <n v="1"/>
  </r>
  <r>
    <s v="120501001005-4"/>
    <x v="24"/>
    <n v="341202"/>
    <s v="INTERFASE RECEPTORA INDUSTRIAL"/>
    <s v="09.09.2016"/>
    <n v="3283607.14"/>
    <n v="268161.26000000024"/>
    <s v="ZLIN"/>
    <n v="20"/>
    <n v="0"/>
    <n v="0"/>
    <n v="0"/>
    <m/>
    <m/>
    <m/>
    <n v="0"/>
    <n v="0"/>
    <s v="ZLIN"/>
    <n v="0"/>
    <n v="1"/>
  </r>
  <r>
    <s v="120501001005-5"/>
    <x v="24"/>
    <n v="341202"/>
    <s v="TRANSMISOR SEÑAL DISCRETA"/>
    <s v="09.09.2016"/>
    <n v="1343824.76"/>
    <n v="152300.1399999999"/>
    <s v="ZLIN"/>
    <n v="10"/>
    <n v="0"/>
    <n v="0"/>
    <n v="0"/>
    <m/>
    <m/>
    <m/>
    <n v="0"/>
    <n v="0"/>
    <s v="ZLIN"/>
    <n v="0"/>
    <n v="1"/>
  </r>
  <r>
    <s v="120501001005-6"/>
    <x v="24"/>
    <n v="341202"/>
    <s v="TRANSMISOR SEÑAL DISCRETA"/>
    <s v="09.09.2016"/>
    <n v="1343824.76"/>
    <n v="152300.1399999999"/>
    <s v="ZLIN"/>
    <n v="10"/>
    <n v="0"/>
    <n v="0"/>
    <n v="0"/>
    <m/>
    <m/>
    <m/>
    <n v="0"/>
    <n v="0"/>
    <s v="ZLIN"/>
    <n v="0"/>
    <n v="1"/>
  </r>
  <r>
    <s v="120501001005-7"/>
    <x v="24"/>
    <n v="341202"/>
    <s v="TRANSMISOR SEÑAL DISCRETA"/>
    <s v="09.09.2016"/>
    <n v="1343824.76"/>
    <n v="152300.1399999999"/>
    <s v="ZLIN"/>
    <n v="10"/>
    <n v="0"/>
    <n v="0"/>
    <n v="0"/>
    <m/>
    <m/>
    <m/>
    <n v="0"/>
    <n v="0"/>
    <s v="ZLIN"/>
    <n v="0"/>
    <n v="1"/>
  </r>
  <r>
    <s v="120501001005-8"/>
    <x v="24"/>
    <n v="341202"/>
    <s v="TRANSMISOR SEÑAL DISCRETA"/>
    <s v="09.09.2016"/>
    <n v="1343824.76"/>
    <n v="152300.1399999999"/>
    <s v="ZLIN"/>
    <n v="10"/>
    <n v="0"/>
    <n v="0"/>
    <n v="0"/>
    <m/>
    <m/>
    <m/>
    <n v="0"/>
    <n v="0"/>
    <s v="ZLIN"/>
    <n v="0"/>
    <n v="1"/>
  </r>
  <r>
    <s v="120501001005-9"/>
    <x v="24"/>
    <n v="341202"/>
    <s v="TRANSMISOR SEÑAL DISCRETA"/>
    <s v="09.09.2016"/>
    <n v="1343824.76"/>
    <n v="152300.1399999999"/>
    <s v="ZLIN"/>
    <n v="10"/>
    <n v="0"/>
    <n v="0"/>
    <n v="0"/>
    <m/>
    <m/>
    <m/>
    <n v="0"/>
    <n v="0"/>
    <s v="ZLIN"/>
    <n v="0"/>
    <n v="1"/>
  </r>
  <r>
    <s v="120501001005-10"/>
    <x v="24"/>
    <n v="341202"/>
    <s v="TRANSMISOR SEÑAL DISCRETA"/>
    <s v="09.09.2016"/>
    <n v="1343808.67"/>
    <n v="152298.30999999982"/>
    <s v="ZLIN"/>
    <n v="10"/>
    <n v="0"/>
    <n v="0"/>
    <n v="0"/>
    <m/>
    <m/>
    <m/>
    <n v="0"/>
    <n v="0"/>
    <s v="ZLIN"/>
    <n v="0"/>
    <n v="1"/>
  </r>
  <r>
    <s v="120501001005-11"/>
    <x v="24"/>
    <n v="341202"/>
    <s v="SENSOR DE POSICIÓN PARA VÁLVULA"/>
    <s v="09.09.2016"/>
    <n v="148397.14000000001"/>
    <n v="16818.340000000026"/>
    <s v="ZLIN"/>
    <n v="10"/>
    <n v="0"/>
    <n v="0"/>
    <n v="0"/>
    <m/>
    <m/>
    <m/>
    <n v="0"/>
    <n v="0"/>
    <s v="ZLIN"/>
    <n v="0"/>
    <n v="1"/>
  </r>
  <r>
    <s v="120501001005-12"/>
    <x v="24"/>
    <n v="341202"/>
    <s v="SENSOR DE POSICIÓN PARA VÁLVULA"/>
    <s v="09.09.2016"/>
    <n v="148397.14000000001"/>
    <n v="16818.340000000026"/>
    <s v="ZLIN"/>
    <n v="10"/>
    <n v="0"/>
    <n v="0"/>
    <n v="0"/>
    <m/>
    <m/>
    <m/>
    <n v="0"/>
    <n v="0"/>
    <s v="ZLIN"/>
    <n v="0"/>
    <n v="1"/>
  </r>
  <r>
    <s v="120501001005-13"/>
    <x v="24"/>
    <n v="341202"/>
    <s v="SENSOR DE POSICIÓN PARA VÁLVULA"/>
    <s v="09.09.2016"/>
    <n v="148397.14000000001"/>
    <n v="16818.340000000026"/>
    <s v="ZLIN"/>
    <n v="10"/>
    <n v="0"/>
    <n v="0"/>
    <n v="0"/>
    <m/>
    <m/>
    <m/>
    <n v="0"/>
    <n v="0"/>
    <s v="ZLIN"/>
    <n v="0"/>
    <n v="1"/>
  </r>
  <r>
    <s v="120501001005-14"/>
    <x v="24"/>
    <n v="341202"/>
    <s v="SENSOR DE POSICIÓN PARA VÁLVULA"/>
    <s v="09.09.2016"/>
    <n v="148397.14000000001"/>
    <n v="16818.340000000026"/>
    <s v="ZLIN"/>
    <n v="10"/>
    <n v="0"/>
    <n v="0"/>
    <n v="0"/>
    <m/>
    <m/>
    <m/>
    <n v="0"/>
    <n v="0"/>
    <s v="ZLIN"/>
    <n v="0"/>
    <n v="1"/>
  </r>
  <r>
    <s v="120501001005-15"/>
    <x v="24"/>
    <n v="341202"/>
    <s v="INTERRUPTOR DE CAUDAL"/>
    <s v="09.09.2016"/>
    <n v="227138.48"/>
    <n v="25742.360000000015"/>
    <s v="ZLIN"/>
    <n v="10"/>
    <n v="0"/>
    <n v="0"/>
    <n v="0"/>
    <m/>
    <m/>
    <m/>
    <n v="0"/>
    <n v="0"/>
    <s v="ZLIN"/>
    <n v="0"/>
    <n v="1"/>
  </r>
  <r>
    <s v="120501001005-16"/>
    <x v="24"/>
    <n v="341202"/>
    <s v="INTERRUPTOR DE CAUDAL"/>
    <s v="09.09.2016"/>
    <n v="227138.48"/>
    <n v="25742.360000000015"/>
    <s v="ZLIN"/>
    <n v="10"/>
    <n v="0"/>
    <n v="0"/>
    <n v="0"/>
    <m/>
    <m/>
    <m/>
    <n v="0"/>
    <n v="0"/>
    <s v="ZLIN"/>
    <n v="0"/>
    <n v="1"/>
  </r>
  <r>
    <s v="120501001005-17"/>
    <x v="24"/>
    <n v="341202"/>
    <s v="INTERRUPTOR DE CAUDAL"/>
    <s v="09.09.2016"/>
    <n v="227138.48"/>
    <n v="25742.360000000015"/>
    <s v="ZLIN"/>
    <n v="10"/>
    <n v="0"/>
    <n v="0"/>
    <n v="0"/>
    <m/>
    <m/>
    <m/>
    <n v="0"/>
    <n v="0"/>
    <s v="ZLIN"/>
    <n v="0"/>
    <n v="1"/>
  </r>
  <r>
    <s v="120501001005-18"/>
    <x v="24"/>
    <n v="341202"/>
    <s v="INTERRUPTOR DE CAUDAL"/>
    <s v="09.09.2016"/>
    <n v="227138.48"/>
    <n v="25742.360000000015"/>
    <s v="ZLIN"/>
    <n v="10"/>
    <n v="0"/>
    <n v="0"/>
    <n v="0"/>
    <m/>
    <m/>
    <m/>
    <n v="0"/>
    <n v="0"/>
    <s v="ZLIN"/>
    <n v="0"/>
    <n v="1"/>
  </r>
  <r>
    <s v="120501001028-0"/>
    <x v="24"/>
    <n v="342515"/>
    <s v="TUBERIA SISTEMA CONTRA INCENDIO"/>
    <s v="31.12.2016"/>
    <n v="869675914.65999997"/>
    <n v="4831532.8600000143"/>
    <s v="ZLIN"/>
    <n v="60"/>
    <n v="0"/>
    <n v="0"/>
    <n v="0"/>
    <m/>
    <m/>
    <m/>
    <n v="0"/>
    <n v="0"/>
    <s v="ZLIN"/>
    <n v="0"/>
    <n v="1"/>
  </r>
  <r>
    <s v="120501001028-1"/>
    <x v="24"/>
    <n v="342515"/>
    <s v="VALVULA COMPUERTA"/>
    <s v="31.12.2016"/>
    <n v="881961.49"/>
    <n v="14699.359999999986"/>
    <s v="ZLIN"/>
    <n v="20"/>
    <n v="0"/>
    <n v="0"/>
    <n v="0"/>
    <m/>
    <m/>
    <m/>
    <n v="0"/>
    <n v="0"/>
    <s v="ZLIN"/>
    <n v="0"/>
    <n v="1"/>
  </r>
  <r>
    <s v="120501001028-2"/>
    <x v="24"/>
    <n v="342515"/>
    <s v="VALVULA COMPUERTA"/>
    <s v="31.12.2016"/>
    <n v="881961.49"/>
    <n v="14699.359999999986"/>
    <s v="ZLIN"/>
    <n v="20"/>
    <n v="0"/>
    <n v="0"/>
    <n v="0"/>
    <m/>
    <m/>
    <m/>
    <n v="0"/>
    <n v="0"/>
    <s v="ZLIN"/>
    <n v="0"/>
    <n v="1"/>
  </r>
  <r>
    <s v="120501001028-3"/>
    <x v="24"/>
    <n v="342515"/>
    <s v="VALVULA COMPUERTA"/>
    <s v="31.12.2016"/>
    <n v="881961.49"/>
    <n v="14699.359999999986"/>
    <s v="ZLIN"/>
    <n v="20"/>
    <n v="0"/>
    <n v="0"/>
    <n v="0"/>
    <m/>
    <m/>
    <m/>
    <n v="0"/>
    <n v="0"/>
    <s v="ZLIN"/>
    <n v="0"/>
    <n v="1"/>
  </r>
  <r>
    <s v="120501001028-4"/>
    <x v="24"/>
    <n v="342515"/>
    <s v="VALVULA COMPUERTA"/>
    <s v="31.12.2016"/>
    <n v="881961.49"/>
    <n v="14699.359999999986"/>
    <s v="ZLIN"/>
    <n v="20"/>
    <n v="0"/>
    <n v="0"/>
    <n v="0"/>
    <m/>
    <m/>
    <m/>
    <n v="0"/>
    <n v="0"/>
    <s v="ZLIN"/>
    <n v="0"/>
    <n v="1"/>
  </r>
  <r>
    <s v="120501001028-5"/>
    <x v="24"/>
    <n v="342515"/>
    <s v="VALVULA COMPUERTA"/>
    <s v="31.12.2016"/>
    <n v="881961.49"/>
    <n v="14699.359999999986"/>
    <s v="ZLIN"/>
    <n v="20"/>
    <n v="0"/>
    <n v="0"/>
    <n v="0"/>
    <m/>
    <m/>
    <m/>
    <n v="0"/>
    <n v="0"/>
    <s v="ZLIN"/>
    <n v="0"/>
    <n v="1"/>
  </r>
  <r>
    <s v="120501001028-6"/>
    <x v="24"/>
    <n v="342515"/>
    <s v="VALVULA COMPUERTA"/>
    <s v="31.12.2016"/>
    <n v="881961.49"/>
    <n v="14699.359999999986"/>
    <s v="ZLIN"/>
    <n v="20"/>
    <n v="0"/>
    <n v="0"/>
    <n v="0"/>
    <m/>
    <m/>
    <m/>
    <n v="0"/>
    <n v="0"/>
    <s v="ZLIN"/>
    <n v="0"/>
    <n v="1"/>
  </r>
  <r>
    <s v="120501001028-7"/>
    <x v="24"/>
    <n v="342515"/>
    <s v="VALVULA COMPUERTA"/>
    <s v="31.12.2016"/>
    <n v="881961.49"/>
    <n v="14699.359999999986"/>
    <s v="ZLIN"/>
    <n v="20"/>
    <n v="0"/>
    <n v="0"/>
    <n v="0"/>
    <m/>
    <m/>
    <m/>
    <n v="0"/>
    <n v="0"/>
    <s v="ZLIN"/>
    <n v="0"/>
    <n v="1"/>
  </r>
  <r>
    <s v="120501001028-8"/>
    <x v="24"/>
    <n v="342515"/>
    <s v="VALVULA COMPUERTA"/>
    <s v="31.12.2016"/>
    <n v="881961.49"/>
    <n v="14699.359999999986"/>
    <s v="ZLIN"/>
    <n v="20"/>
    <n v="0"/>
    <n v="0"/>
    <n v="0"/>
    <m/>
    <m/>
    <m/>
    <n v="0"/>
    <n v="0"/>
    <s v="ZLIN"/>
    <n v="0"/>
    <n v="1"/>
  </r>
  <r>
    <s v="120501001028-9"/>
    <x v="24"/>
    <n v="342515"/>
    <s v="VALVULA COMPUERTA"/>
    <s v="31.12.2016"/>
    <n v="881961.49"/>
    <n v="14699.359999999986"/>
    <s v="ZLIN"/>
    <n v="20"/>
    <n v="0"/>
    <n v="0"/>
    <n v="0"/>
    <m/>
    <m/>
    <m/>
    <n v="0"/>
    <n v="0"/>
    <s v="ZLIN"/>
    <n v="0"/>
    <n v="1"/>
  </r>
  <r>
    <s v="120501001028-10"/>
    <x v="24"/>
    <n v="342515"/>
    <s v="VALVULA COMPUERTA"/>
    <s v="31.12.2016"/>
    <n v="881961.49"/>
    <n v="14699.359999999986"/>
    <s v="ZLIN"/>
    <n v="20"/>
    <n v="0"/>
    <n v="0"/>
    <n v="0"/>
    <m/>
    <m/>
    <m/>
    <n v="0"/>
    <n v="0"/>
    <s v="ZLIN"/>
    <n v="0"/>
    <n v="1"/>
  </r>
  <r>
    <s v="120501001028-11"/>
    <x v="24"/>
    <n v="342515"/>
    <s v="VALVULA COMPUERTA"/>
    <s v="31.12.2016"/>
    <n v="881961.49"/>
    <n v="14699.359999999986"/>
    <s v="ZLIN"/>
    <n v="20"/>
    <n v="0"/>
    <n v="0"/>
    <n v="0"/>
    <m/>
    <m/>
    <m/>
    <n v="0"/>
    <n v="0"/>
    <s v="ZLIN"/>
    <n v="0"/>
    <n v="1"/>
  </r>
  <r>
    <s v="120501001028-12"/>
    <x v="24"/>
    <n v="342515"/>
    <s v="VALVULA COMPUERTA"/>
    <s v="31.12.2016"/>
    <n v="881961.49"/>
    <n v="14699.359999999986"/>
    <s v="ZLIN"/>
    <n v="20"/>
    <n v="0"/>
    <n v="0"/>
    <n v="0"/>
    <m/>
    <m/>
    <m/>
    <n v="0"/>
    <n v="0"/>
    <s v="ZLIN"/>
    <n v="0"/>
    <n v="1"/>
  </r>
  <r>
    <s v="120501001028-13"/>
    <x v="24"/>
    <n v="342515"/>
    <s v="VALVULA COMPUERTA"/>
    <s v="31.12.2016"/>
    <n v="881961.49"/>
    <n v="14699.359999999986"/>
    <s v="ZLIN"/>
    <n v="20"/>
    <n v="0"/>
    <n v="0"/>
    <n v="0"/>
    <m/>
    <m/>
    <m/>
    <n v="0"/>
    <n v="0"/>
    <s v="ZLIN"/>
    <n v="0"/>
    <n v="1"/>
  </r>
  <r>
    <s v="120501001028-14"/>
    <x v="24"/>
    <n v="342515"/>
    <s v="VALVULA COMPUERTA"/>
    <s v="31.12.2016"/>
    <n v="881961.49"/>
    <n v="14699.359999999986"/>
    <s v="ZLIN"/>
    <n v="20"/>
    <n v="0"/>
    <n v="0"/>
    <n v="0"/>
    <m/>
    <m/>
    <m/>
    <n v="0"/>
    <n v="0"/>
    <s v="ZLIN"/>
    <n v="0"/>
    <n v="1"/>
  </r>
  <r>
    <s v="120501001028-15"/>
    <x v="24"/>
    <n v="342515"/>
    <s v="VALVULA COMPUERTA"/>
    <s v="31.12.2016"/>
    <n v="881961.49"/>
    <n v="14699.359999999986"/>
    <s v="ZLIN"/>
    <n v="20"/>
    <n v="0"/>
    <n v="0"/>
    <n v="0"/>
    <m/>
    <m/>
    <m/>
    <n v="0"/>
    <n v="0"/>
    <s v="ZLIN"/>
    <n v="0"/>
    <n v="1"/>
  </r>
  <r>
    <s v="120501001028-16"/>
    <x v="24"/>
    <n v="342515"/>
    <s v="VALVULA COMPUERTA"/>
    <s v="31.12.2016"/>
    <n v="881961.49"/>
    <n v="14699.359999999986"/>
    <s v="ZLIN"/>
    <n v="20"/>
    <n v="0"/>
    <n v="0"/>
    <n v="0"/>
    <m/>
    <m/>
    <m/>
    <n v="0"/>
    <n v="0"/>
    <s v="ZLIN"/>
    <n v="0"/>
    <n v="1"/>
  </r>
  <r>
    <s v="120501001028-17"/>
    <x v="24"/>
    <n v="342515"/>
    <s v="VALVULA COMPUERTA"/>
    <s v="31.12.2016"/>
    <n v="881961.49"/>
    <n v="14699.359999999986"/>
    <s v="ZLIN"/>
    <n v="20"/>
    <n v="0"/>
    <n v="0"/>
    <n v="0"/>
    <m/>
    <m/>
    <m/>
    <n v="0"/>
    <n v="0"/>
    <s v="ZLIN"/>
    <n v="0"/>
    <n v="1"/>
  </r>
  <r>
    <s v="120501001028-18"/>
    <x v="24"/>
    <n v="342515"/>
    <s v="VALVULA COMPUERTA"/>
    <s v="31.12.2016"/>
    <n v="881961.49"/>
    <n v="14699.359999999986"/>
    <s v="ZLIN"/>
    <n v="20"/>
    <n v="0"/>
    <n v="0"/>
    <n v="0"/>
    <m/>
    <m/>
    <m/>
    <n v="0"/>
    <n v="0"/>
    <s v="ZLIN"/>
    <n v="0"/>
    <n v="1"/>
  </r>
  <r>
    <s v="120501001028-19"/>
    <x v="24"/>
    <n v="342515"/>
    <s v="VALVULA COMPUERTA"/>
    <s v="31.12.2016"/>
    <n v="881961.49"/>
    <n v="14699.359999999986"/>
    <s v="ZLIN"/>
    <n v="20"/>
    <n v="0"/>
    <n v="0"/>
    <n v="0"/>
    <m/>
    <m/>
    <m/>
    <n v="0"/>
    <n v="0"/>
    <s v="ZLIN"/>
    <n v="0"/>
    <n v="1"/>
  </r>
  <r>
    <s v="120501001028-20"/>
    <x v="24"/>
    <n v="342515"/>
    <s v="VALVULA COMPUERTA"/>
    <s v="31.12.2016"/>
    <n v="881961.49"/>
    <n v="14699.359999999986"/>
    <s v="ZLIN"/>
    <n v="20"/>
    <n v="0"/>
    <n v="0"/>
    <n v="0"/>
    <m/>
    <m/>
    <m/>
    <n v="0"/>
    <n v="0"/>
    <s v="ZLIN"/>
    <n v="0"/>
    <n v="1"/>
  </r>
  <r>
    <s v="120501001028-21"/>
    <x v="24"/>
    <n v="342515"/>
    <s v="VALVULA COMPUERTA"/>
    <s v="31.12.2016"/>
    <n v="881961.49"/>
    <n v="14699.359999999986"/>
    <s v="ZLIN"/>
    <n v="20"/>
    <n v="0"/>
    <n v="0"/>
    <n v="0"/>
    <m/>
    <m/>
    <m/>
    <n v="0"/>
    <n v="0"/>
    <s v="ZLIN"/>
    <n v="0"/>
    <n v="1"/>
  </r>
  <r>
    <s v="120501001028-22"/>
    <x v="24"/>
    <n v="342515"/>
    <s v="VALVULA COMPUERTA"/>
    <s v="31.12.2016"/>
    <n v="881961.49"/>
    <n v="14699.359999999986"/>
    <s v="ZLIN"/>
    <n v="20"/>
    <n v="0"/>
    <n v="0"/>
    <n v="0"/>
    <m/>
    <m/>
    <m/>
    <n v="0"/>
    <n v="0"/>
    <s v="ZLIN"/>
    <n v="0"/>
    <n v="1"/>
  </r>
  <r>
    <s v="120501001028-23"/>
    <x v="24"/>
    <n v="342515"/>
    <s v="VALVULA COMPUERTA"/>
    <s v="31.12.2016"/>
    <n v="881961.49"/>
    <n v="14699.359999999986"/>
    <s v="ZLIN"/>
    <n v="20"/>
    <n v="0"/>
    <n v="0"/>
    <n v="0"/>
    <m/>
    <m/>
    <m/>
    <n v="0"/>
    <n v="0"/>
    <s v="ZLIN"/>
    <n v="0"/>
    <n v="1"/>
  </r>
  <r>
    <s v="120501001028-24"/>
    <x v="24"/>
    <n v="342515"/>
    <s v="VALVULA COMPUERTA"/>
    <s v="31.12.2016"/>
    <n v="881961.49"/>
    <n v="14699.359999999986"/>
    <s v="ZLIN"/>
    <n v="20"/>
    <n v="0"/>
    <n v="0"/>
    <n v="0"/>
    <m/>
    <m/>
    <m/>
    <n v="0"/>
    <n v="0"/>
    <s v="ZLIN"/>
    <n v="0"/>
    <n v="1"/>
  </r>
  <r>
    <s v="120501001028-25"/>
    <x v="24"/>
    <n v="342515"/>
    <s v="VALVULA COMPUERTA"/>
    <s v="31.12.2016"/>
    <n v="881961.49"/>
    <n v="14699.359999999986"/>
    <s v="ZLIN"/>
    <n v="20"/>
    <n v="0"/>
    <n v="0"/>
    <n v="0"/>
    <m/>
    <m/>
    <m/>
    <n v="0"/>
    <n v="0"/>
    <s v="ZLIN"/>
    <n v="0"/>
    <n v="1"/>
  </r>
  <r>
    <s v="120501001028-26"/>
    <x v="24"/>
    <n v="342515"/>
    <s v="VALVULA COMPUERTA"/>
    <s v="31.12.2016"/>
    <n v="881961.49"/>
    <n v="14699.359999999986"/>
    <s v="ZLIN"/>
    <n v="20"/>
    <n v="0"/>
    <n v="0"/>
    <n v="0"/>
    <m/>
    <m/>
    <m/>
    <n v="0"/>
    <n v="0"/>
    <s v="ZLIN"/>
    <n v="0"/>
    <n v="1"/>
  </r>
  <r>
    <s v="120501001028-27"/>
    <x v="24"/>
    <n v="342515"/>
    <s v="VALVULA COMPUERTA"/>
    <s v="31.12.2016"/>
    <n v="881961.49"/>
    <n v="14699.359999999986"/>
    <s v="ZLIN"/>
    <n v="20"/>
    <n v="0"/>
    <n v="0"/>
    <n v="0"/>
    <m/>
    <m/>
    <m/>
    <n v="0"/>
    <n v="0"/>
    <s v="ZLIN"/>
    <n v="0"/>
    <n v="1"/>
  </r>
  <r>
    <s v="120501001028-28"/>
    <x v="24"/>
    <n v="342515"/>
    <s v="VALVULA COMPUERTA"/>
    <s v="31.12.2016"/>
    <n v="881961.49"/>
    <n v="14699.359999999986"/>
    <s v="ZLIN"/>
    <n v="20"/>
    <n v="0"/>
    <n v="0"/>
    <n v="0"/>
    <m/>
    <m/>
    <m/>
    <n v="0"/>
    <n v="0"/>
    <s v="ZLIN"/>
    <n v="0"/>
    <n v="1"/>
  </r>
  <r>
    <s v="120501001028-29"/>
    <x v="24"/>
    <n v="342515"/>
    <s v="VALVULA COMPUERTA"/>
    <s v="31.12.2016"/>
    <n v="881961.49"/>
    <n v="14699.359999999986"/>
    <s v="ZLIN"/>
    <n v="20"/>
    <n v="0"/>
    <n v="0"/>
    <n v="0"/>
    <m/>
    <m/>
    <m/>
    <n v="0"/>
    <n v="0"/>
    <s v="ZLIN"/>
    <n v="0"/>
    <n v="1"/>
  </r>
  <r>
    <s v="120501001028-30"/>
    <x v="24"/>
    <n v="342515"/>
    <s v="VALVULA COMPUERTA"/>
    <s v="31.12.2016"/>
    <n v="881961.49"/>
    <n v="14699.359999999986"/>
    <s v="ZLIN"/>
    <n v="20"/>
    <n v="0"/>
    <n v="0"/>
    <n v="0"/>
    <m/>
    <m/>
    <m/>
    <n v="0"/>
    <n v="0"/>
    <s v="ZLIN"/>
    <n v="0"/>
    <n v="1"/>
  </r>
  <r>
    <s v="120501001028-31"/>
    <x v="24"/>
    <n v="342515"/>
    <s v="VALVULA COMPUERTA"/>
    <s v="31.12.2016"/>
    <n v="881961.49"/>
    <n v="14699.359999999986"/>
    <s v="ZLIN"/>
    <n v="20"/>
    <n v="0"/>
    <n v="0"/>
    <n v="0"/>
    <m/>
    <m/>
    <m/>
    <n v="0"/>
    <n v="0"/>
    <s v="ZLIN"/>
    <n v="0"/>
    <n v="1"/>
  </r>
  <r>
    <s v="120501001028-32"/>
    <x v="24"/>
    <n v="342515"/>
    <s v="VALVULA COMPUERTA"/>
    <s v="31.12.2016"/>
    <n v="881961.49"/>
    <n v="14699.359999999986"/>
    <s v="ZLIN"/>
    <n v="20"/>
    <n v="0"/>
    <n v="0"/>
    <n v="0"/>
    <m/>
    <m/>
    <m/>
    <n v="0"/>
    <n v="0"/>
    <s v="ZLIN"/>
    <n v="0"/>
    <n v="1"/>
  </r>
  <r>
    <s v="120502000001-0"/>
    <x v="25"/>
    <n v="342506"/>
    <s v="BOMBA"/>
    <s v="14.01.2014"/>
    <n v="402924.1"/>
    <n v="65475.159999999974"/>
    <s v="ZLIN"/>
    <n v="20"/>
    <n v="0"/>
    <n v="0"/>
    <n v="0"/>
    <m/>
    <m/>
    <m/>
    <n v="256406.86"/>
    <n v="19813.25999999998"/>
    <s v="ZLIN"/>
    <n v="18"/>
    <n v="4"/>
  </r>
  <r>
    <s v="120502000002-0"/>
    <x v="25"/>
    <n v="342506"/>
    <s v="BOMBA"/>
    <s v="31.12.2003"/>
    <n v="3639460.6"/>
    <n v="2599614.71"/>
    <s v="ZLIN"/>
    <n v="18"/>
    <n v="8"/>
    <n v="0"/>
    <n v="0"/>
    <m/>
    <m/>
    <m/>
    <n v="970689.26"/>
    <n v="198815.88"/>
    <s v="ZLIN"/>
    <n v="6"/>
    <n v="11"/>
  </r>
  <r>
    <s v="120502000003-0"/>
    <x v="25"/>
    <n v="344209"/>
    <s v="BOMBA"/>
    <s v="22.07.2014"/>
    <n v="39629160.219999999"/>
    <n v="5588727.7299999967"/>
    <s v="ZLIN"/>
    <n v="19"/>
    <n v="6"/>
    <n v="0"/>
    <n v="0"/>
    <m/>
    <m/>
    <m/>
    <n v="-9388192.6699999999"/>
    <n v="-725451.25"/>
    <s v="ZLIN"/>
    <n v="18"/>
    <n v="4"/>
  </r>
  <r>
    <s v="120502000003-1"/>
    <x v="25"/>
    <n v="342503"/>
    <s v="MOTOR"/>
    <s v="22.07.2014"/>
    <n v="4921139.66"/>
    <n v="694006.8900000006"/>
    <s v="ZLIN"/>
    <n v="19"/>
    <n v="6"/>
    <n v="0"/>
    <n v="0"/>
    <m/>
    <m/>
    <m/>
    <n v="-1165823.53"/>
    <n v="-90086.360000000102"/>
    <s v="ZLIN"/>
    <n v="18"/>
    <n v="4"/>
  </r>
  <r>
    <s v="120502000004-0"/>
    <x v="25"/>
    <n v="342502"/>
    <s v="BOMBA"/>
    <s v="30.04.2013"/>
    <n v="915695989.19000006"/>
    <n v="191936277.21000004"/>
    <s v="ZLIN"/>
    <n v="19"/>
    <n v="1"/>
    <n v="0"/>
    <n v="0"/>
    <m/>
    <m/>
    <m/>
    <n v="-788927019.07000005"/>
    <n v="-67058796.620000005"/>
    <s v="ZLIN"/>
    <n v="16"/>
    <n v="8"/>
  </r>
  <r>
    <s v="120502000004-1"/>
    <x v="25"/>
    <n v="342502"/>
    <s v="REDUCTOR"/>
    <s v="30.04.2013"/>
    <n v="547613.80000000005"/>
    <n v="90953.160000000033"/>
    <s v="ZLIN"/>
    <n v="24"/>
    <n v="1"/>
    <n v="0"/>
    <n v="0"/>
    <m/>
    <m/>
    <m/>
    <n v="-202443.04"/>
    <n v="-13236.660000000003"/>
    <s v="ZLIN"/>
    <n v="21"/>
    <n v="8"/>
  </r>
  <r>
    <s v="120502000004-2"/>
    <x v="25"/>
    <n v="342502"/>
    <s v="MOTOR"/>
    <s v="30.04.2013"/>
    <n v="641752.11"/>
    <n v="134515.71999999997"/>
    <s v="ZLIN"/>
    <n v="19"/>
    <n v="1"/>
    <n v="0"/>
    <n v="0"/>
    <m/>
    <m/>
    <m/>
    <n v="-219208.01"/>
    <n v="-18632.680000000022"/>
    <s v="ZLIN"/>
    <n v="16"/>
    <n v="8"/>
  </r>
  <r>
    <s v="120502000004-3"/>
    <x v="25"/>
    <n v="342502"/>
    <s v="SEPARADOR AGUAS OLEAGINOSAS"/>
    <s v="30.04.2013"/>
    <n v="110861849.72"/>
    <n v="7591110.9599999934"/>
    <s v="ZLIN"/>
    <n v="58"/>
    <n v="5"/>
    <n v="0"/>
    <n v="0"/>
    <m/>
    <m/>
    <m/>
    <n v="-47972808.450000003"/>
    <n v="-1213597.8300000057"/>
    <s v="ZLIN"/>
    <n v="56"/>
    <n v="0"/>
  </r>
  <r>
    <s v="120502000004-4"/>
    <x v="25"/>
    <n v="342502"/>
    <s v="COBERTIZO"/>
    <s v="30.04.2013"/>
    <n v="13494033.050000001"/>
    <n v="2305030.5600000005"/>
    <s v="ZLIN"/>
    <n v="23"/>
    <n v="5"/>
    <n v="0"/>
    <n v="0"/>
    <m/>
    <m/>
    <m/>
    <n v="-4947294.2300000004"/>
    <n v="-333746.04000000004"/>
    <s v="ZLIN"/>
    <n v="21"/>
    <n v="0"/>
  </r>
  <r>
    <s v="120502000005-0"/>
    <x v="25"/>
    <n v="342408"/>
    <s v="RECIPIENTE"/>
    <s v="01.10.2015"/>
    <n v="1"/>
    <n v="1"/>
    <s v="ZLIN"/>
    <n v="0"/>
    <n v="1"/>
    <n v="0"/>
    <n v="0"/>
    <m/>
    <m/>
    <m/>
    <n v="991866.65"/>
    <n v="141695.24"/>
    <s v="ZLIN"/>
    <n v="9"/>
    <n v="11"/>
  </r>
  <r>
    <s v="120502000006-0"/>
    <x v="25"/>
    <n v="342408"/>
    <s v="RECIPIENTE"/>
    <s v="01.10.2015"/>
    <n v="1"/>
    <n v="1"/>
    <s v="ZLIN"/>
    <n v="0"/>
    <n v="1"/>
    <n v="0"/>
    <n v="0"/>
    <m/>
    <m/>
    <m/>
    <n v="991866.65"/>
    <n v="141695.24"/>
    <s v="ZLIN"/>
    <n v="9"/>
    <n v="11"/>
  </r>
  <r>
    <s v="120502000007-0"/>
    <x v="25"/>
    <n v="342408"/>
    <s v="RECIPIENTE"/>
    <s v="01.10.2015"/>
    <n v="1"/>
    <n v="1"/>
    <s v="ZLIN"/>
    <n v="0"/>
    <n v="1"/>
    <n v="0"/>
    <n v="0"/>
    <m/>
    <m/>
    <m/>
    <n v="1115815.3999999999"/>
    <n v="159402.19999999995"/>
    <s v="ZLIN"/>
    <n v="9"/>
    <n v="11"/>
  </r>
  <r>
    <s v="120502000008-0"/>
    <x v="25"/>
    <n v="342408"/>
    <s v="BOMBA"/>
    <s v="30.09.2012"/>
    <n v="1279115.8"/>
    <n v="453879.80000000005"/>
    <s v="ZLIN"/>
    <n v="12"/>
    <n v="11"/>
    <n v="0"/>
    <n v="0"/>
    <m/>
    <m/>
    <m/>
    <n v="713749.56"/>
    <n v="101964.2300000001"/>
    <s v="ZLIN"/>
    <n v="9"/>
    <n v="11"/>
  </r>
  <r>
    <s v="120502000008-1"/>
    <x v="25"/>
    <n v="342408"/>
    <s v="MOTOR"/>
    <s v="30.09.2012"/>
    <n v="121997.88"/>
    <n v="43289.58"/>
    <s v="ZLIN"/>
    <n v="12"/>
    <n v="11"/>
    <n v="0"/>
    <n v="0"/>
    <m/>
    <m/>
    <m/>
    <n v="68075.100000000006"/>
    <n v="9725.0200000000041"/>
    <s v="ZLIN"/>
    <n v="9"/>
    <n v="11"/>
  </r>
  <r>
    <s v="120502000008-2"/>
    <x v="25"/>
    <n v="342408"/>
    <s v="SEPARADOR AGUAS OLEAGINOSAS"/>
    <s v="01.12.1993"/>
    <n v="630225.44999999995"/>
    <n v="50824.630000000005"/>
    <s v="ZLIN"/>
    <n v="56"/>
    <n v="10"/>
    <n v="0"/>
    <n v="0"/>
    <m/>
    <m/>
    <m/>
    <n v="41782844.579999998"/>
    <n v="1691210.3699999973"/>
    <s v="ZLIN"/>
    <n v="35"/>
    <n v="0"/>
  </r>
  <r>
    <s v="120502000009-0"/>
    <x v="25"/>
    <n v="342408"/>
    <s v="BOMBA"/>
    <s v="30.09.2012"/>
    <n v="1279115.8"/>
    <n v="453879.80000000005"/>
    <s v="ZLIN"/>
    <n v="12"/>
    <n v="11"/>
    <n v="0"/>
    <n v="0"/>
    <m/>
    <m/>
    <m/>
    <n v="713749.56"/>
    <n v="101964.2300000001"/>
    <s v="ZLIN"/>
    <n v="9"/>
    <n v="11"/>
  </r>
  <r>
    <s v="120502000009-1"/>
    <x v="25"/>
    <n v="342408"/>
    <s v="MOTOR"/>
    <s v="30.09.2012"/>
    <n v="121997.88"/>
    <n v="43289.58"/>
    <s v="ZLIN"/>
    <n v="12"/>
    <n v="11"/>
    <n v="0"/>
    <n v="0"/>
    <m/>
    <m/>
    <m/>
    <n v="68075.100000000006"/>
    <n v="9725.0200000000041"/>
    <s v="ZLIN"/>
    <n v="9"/>
    <n v="11"/>
  </r>
  <r>
    <s v="120502000010-0"/>
    <x v="25"/>
    <n v="342408"/>
    <s v="BOMBA"/>
    <s v="30.09.2012"/>
    <n v="1264623.74"/>
    <n v="448737.44999999995"/>
    <s v="ZLIN"/>
    <n v="12"/>
    <n v="11"/>
    <n v="0"/>
    <n v="0"/>
    <m/>
    <m/>
    <m/>
    <n v="705662.94"/>
    <n v="100808.98999999999"/>
    <s v="ZLIN"/>
    <n v="9"/>
    <n v="11"/>
  </r>
  <r>
    <s v="120502000010-1"/>
    <x v="25"/>
    <n v="342408"/>
    <s v="RECIPIENTE"/>
    <s v="30.09.2012"/>
    <n v="7900286.9299999997"/>
    <n v="2803327.63"/>
    <s v="ZLIN"/>
    <n v="12"/>
    <n v="11"/>
    <n v="0"/>
    <n v="0"/>
    <m/>
    <m/>
    <m/>
    <n v="4408378.3"/>
    <n v="629768.32999999961"/>
    <s v="ZLIN"/>
    <n v="9"/>
    <n v="11"/>
  </r>
  <r>
    <s v="120502000010-2"/>
    <x v="25"/>
    <n v="342408"/>
    <s v="MOTOR"/>
    <s v="30.09.2012"/>
    <n v="116437.64"/>
    <n v="41316.589999999997"/>
    <s v="ZLIN"/>
    <n v="12"/>
    <n v="11"/>
    <n v="0"/>
    <n v="0"/>
    <m/>
    <m/>
    <m/>
    <n v="64972.480000000003"/>
    <n v="9281.7900000000009"/>
    <s v="ZLIN"/>
    <n v="9"/>
    <n v="11"/>
  </r>
  <r>
    <s v="120502000010-3"/>
    <x v="25"/>
    <n v="342408"/>
    <s v="COBERTIZO"/>
    <s v="01.01.1993"/>
    <n v="1152027.3899999999"/>
    <n v="205053.42999999993"/>
    <s v="ZLIN"/>
    <n v="25"/>
    <n v="9"/>
    <n v="0"/>
    <n v="0"/>
    <m/>
    <m/>
    <m/>
    <n v="-426210.93"/>
    <n v="-201266.27"/>
    <s v="ZLIN"/>
    <n v="3"/>
    <n v="0"/>
  </r>
  <r>
    <s v="120502000011-0"/>
    <x v="25"/>
    <n v="342408"/>
    <s v="RECIPIENTE"/>
    <s v="01.10.2015"/>
    <n v="1"/>
    <n v="1"/>
    <s v="ZLIN"/>
    <n v="0"/>
    <n v="1"/>
    <n v="0"/>
    <n v="0"/>
    <m/>
    <m/>
    <m/>
    <n v="1985565.89"/>
    <n v="283652.26999999979"/>
    <s v="ZLIN"/>
    <n v="9"/>
    <n v="11"/>
  </r>
  <r>
    <s v="120502000012-0"/>
    <x v="25"/>
    <n v="342409"/>
    <s v="RECIPIENTE"/>
    <s v="01.10.2015"/>
    <n v="1"/>
    <n v="1"/>
    <s v="ZLIN"/>
    <n v="0"/>
    <n v="1"/>
    <n v="0"/>
    <n v="0"/>
    <m/>
    <m/>
    <m/>
    <n v="2923686.63"/>
    <n v="432197.14999999991"/>
    <s v="ZLIN"/>
    <n v="9"/>
    <n v="7"/>
  </r>
  <r>
    <s v="120502000013-0"/>
    <x v="25"/>
    <n v="342409"/>
    <s v="RECIPIENTE"/>
    <s v="01.10.2015"/>
    <n v="1"/>
    <n v="1"/>
    <s v="ZLIN"/>
    <n v="0"/>
    <n v="1"/>
    <n v="0"/>
    <n v="0"/>
    <m/>
    <m/>
    <m/>
    <n v="2923686.63"/>
    <n v="432197.14999999991"/>
    <s v="ZLIN"/>
    <n v="9"/>
    <n v="7"/>
  </r>
  <r>
    <s v="120502000014-0"/>
    <x v="25"/>
    <n v="342409"/>
    <s v="BOMBA"/>
    <s v="31.03.2000"/>
    <n v="2094256.62"/>
    <n v="1426320.98"/>
    <s v="ZLIN"/>
    <n v="25"/>
    <n v="1"/>
    <n v="0"/>
    <n v="0"/>
    <m/>
    <m/>
    <m/>
    <n v="2568300.04"/>
    <n v="379661.75"/>
    <s v="ZLIN"/>
    <n v="9"/>
    <n v="7"/>
  </r>
  <r>
    <s v="120502000014-1"/>
    <x v="25"/>
    <n v="342409"/>
    <s v="MOTOR"/>
    <s v="31.03.2000"/>
    <n v="167716.1"/>
    <n v="114225.26000000001"/>
    <s v="ZLIN"/>
    <n v="25"/>
    <n v="1"/>
    <n v="0"/>
    <n v="0"/>
    <m/>
    <m/>
    <m/>
    <n v="205679.32"/>
    <n v="30404.770000000019"/>
    <s v="ZLIN"/>
    <n v="9"/>
    <n v="7"/>
  </r>
  <r>
    <s v="120502000015-0"/>
    <x v="25"/>
    <n v="342303"/>
    <s v="BOMBA"/>
    <s v="01.03.1993"/>
    <n v="33322.660000000003"/>
    <n v="31368.890000000003"/>
    <s v="ZLIN"/>
    <n v="25"/>
    <n v="7"/>
    <n v="0"/>
    <n v="0"/>
    <m/>
    <m/>
    <m/>
    <n v="155577.25"/>
    <n v="73467.03"/>
    <s v="ZLIN"/>
    <n v="3"/>
    <n v="0"/>
  </r>
  <r>
    <s v="120502000015-1"/>
    <x v="25"/>
    <n v="342303"/>
    <s v="MOTOR"/>
    <s v="01.03.1993"/>
    <n v="5872.13"/>
    <n v="5527.84"/>
    <s v="ZLIN"/>
    <n v="25"/>
    <n v="7"/>
    <n v="0"/>
    <n v="0"/>
    <m/>
    <m/>
    <m/>
    <n v="27415.9"/>
    <n v="12946.390000000001"/>
    <s v="ZLIN"/>
    <n v="3"/>
    <n v="0"/>
  </r>
  <r>
    <s v="120502000016-0"/>
    <x v="25"/>
    <n v="342303"/>
    <s v="MOTOR"/>
    <s v="01.03.1993"/>
    <n v="16228.37"/>
    <n v="15276.87"/>
    <s v="ZLIN"/>
    <n v="25"/>
    <n v="7"/>
    <n v="0"/>
    <n v="0"/>
    <m/>
    <m/>
    <m/>
    <n v="75767.199999999997"/>
    <n v="35778.949999999997"/>
    <s v="ZLIN"/>
    <n v="3"/>
    <n v="0"/>
  </r>
  <r>
    <s v="120502000016-1"/>
    <x v="25"/>
    <n v="342303"/>
    <s v="REDUCTOR"/>
    <s v="01.03.1993"/>
    <n v="7700.48"/>
    <n v="6976.2899999999991"/>
    <s v="ZLIN"/>
    <n v="26"/>
    <n v="7"/>
    <n v="0"/>
    <n v="0"/>
    <m/>
    <m/>
    <m/>
    <n v="35695.47"/>
    <n v="12642.150000000001"/>
    <s v="ZLIN"/>
    <n v="4"/>
    <n v="0"/>
  </r>
  <r>
    <s v="120502000017-0"/>
    <x v="25"/>
    <n v="342303"/>
    <s v="MOTOR"/>
    <s v="01.03.1993"/>
    <n v="16228.37"/>
    <n v="15276.87"/>
    <s v="ZLIN"/>
    <n v="25"/>
    <n v="7"/>
    <n v="0"/>
    <n v="0"/>
    <m/>
    <m/>
    <m/>
    <n v="75767.199999999997"/>
    <n v="35778.949999999997"/>
    <s v="ZLIN"/>
    <n v="3"/>
    <n v="0"/>
  </r>
  <r>
    <s v="120502000017-1"/>
    <x v="25"/>
    <n v="342303"/>
    <s v="REDUCTOR"/>
    <s v="01.03.1993"/>
    <n v="7700.48"/>
    <n v="6976.2899999999991"/>
    <s v="ZLIN"/>
    <n v="26"/>
    <n v="7"/>
    <n v="0"/>
    <n v="0"/>
    <m/>
    <m/>
    <m/>
    <n v="35695.47"/>
    <n v="12642.150000000001"/>
    <s v="ZLIN"/>
    <n v="4"/>
    <n v="0"/>
  </r>
  <r>
    <s v="120502000018-0"/>
    <x v="25"/>
    <n v="342303"/>
    <s v="BOMBA"/>
    <s v="01.03.1993"/>
    <n v="296557.06"/>
    <n v="279169.34999999998"/>
    <s v="ZLIN"/>
    <n v="25"/>
    <n v="7"/>
    <n v="0"/>
    <n v="0"/>
    <m/>
    <m/>
    <m/>
    <n v="1384569.38"/>
    <n v="653824.42999999993"/>
    <s v="ZLIN"/>
    <n v="3"/>
    <n v="0"/>
  </r>
  <r>
    <s v="120502000018-1"/>
    <x v="25"/>
    <n v="342303"/>
    <s v="MOTOR"/>
    <s v="01.03.1993"/>
    <n v="21399.33"/>
    <n v="20144.650000000001"/>
    <s v="ZLIN"/>
    <n v="25"/>
    <n v="7"/>
    <n v="0"/>
    <n v="0"/>
    <m/>
    <m/>
    <m/>
    <n v="99909.47"/>
    <n v="47179.47"/>
    <s v="ZLIN"/>
    <n v="3"/>
    <n v="0"/>
  </r>
  <r>
    <s v="120502000019-0"/>
    <x v="25"/>
    <n v="342303"/>
    <s v="RECIPIENTE"/>
    <s v="01.03.1993"/>
    <n v="35333.68"/>
    <n v="33261.99"/>
    <s v="ZLIN"/>
    <n v="25"/>
    <n v="7"/>
    <n v="0"/>
    <n v="0"/>
    <m/>
    <m/>
    <m/>
    <n v="164966.34"/>
    <n v="77900.76999999999"/>
    <s v="ZLIN"/>
    <n v="3"/>
    <n v="0"/>
  </r>
  <r>
    <s v="120502000020-0"/>
    <x v="25"/>
    <n v="342303"/>
    <s v="BOMBA"/>
    <s v="01.03.1993"/>
    <n v="24724.14"/>
    <n v="23274.52"/>
    <s v="ZLIN"/>
    <n v="25"/>
    <n v="7"/>
    <n v="0"/>
    <n v="0"/>
    <m/>
    <m/>
    <m/>
    <n v="115432.36"/>
    <n v="54509.72"/>
    <s v="ZLIN"/>
    <n v="3"/>
    <n v="0"/>
  </r>
  <r>
    <s v="120502000020-1"/>
    <x v="25"/>
    <n v="342303"/>
    <s v="MOTOR"/>
    <s v="01.03.1993"/>
    <n v="2516.29"/>
    <n v="2368.7599999999998"/>
    <s v="ZLIN"/>
    <n v="25"/>
    <n v="7"/>
    <n v="0"/>
    <n v="0"/>
    <m/>
    <m/>
    <m/>
    <n v="11748.09"/>
    <n v="5547.71"/>
    <s v="ZLIN"/>
    <n v="3"/>
    <n v="0"/>
  </r>
  <r>
    <s v="120502000021-0"/>
    <x v="25"/>
    <n v="342304"/>
    <s v="BOMBA"/>
    <s v="30.06.2014"/>
    <n v="313728007.47000003"/>
    <n v="44444801.050000012"/>
    <s v="ZLIN"/>
    <n v="20"/>
    <n v="0"/>
    <n v="0"/>
    <n v="0"/>
    <m/>
    <m/>
    <m/>
    <n v="-287230411.68000001"/>
    <n v="-21701853.330000013"/>
    <s v="ZLIN"/>
    <n v="18"/>
    <n v="9"/>
  </r>
  <r>
    <s v="120502000021-1"/>
    <x v="25"/>
    <n v="342304"/>
    <s v="REDUCTOR"/>
    <s v="30.06.2014"/>
    <n v="430607.27"/>
    <n v="48802.160000000033"/>
    <s v="ZLIN"/>
    <n v="25"/>
    <n v="0"/>
    <n v="0"/>
    <n v="0"/>
    <m/>
    <m/>
    <m/>
    <n v="34594.54"/>
    <n v="2063.5300000000025"/>
    <s v="ZLIN"/>
    <n v="23"/>
    <n v="9"/>
  </r>
  <r>
    <s v="120502000021-2"/>
    <x v="25"/>
    <n v="342304"/>
    <s v="MOTOR"/>
    <s v="30.06.2014"/>
    <n v="518512.18"/>
    <n v="73455.890000000014"/>
    <s v="ZLIN"/>
    <n v="20"/>
    <n v="0"/>
    <n v="0"/>
    <n v="0"/>
    <m/>
    <m/>
    <m/>
    <n v="49002.32"/>
    <n v="3702.4000000000015"/>
    <s v="ZLIN"/>
    <n v="18"/>
    <n v="9"/>
  </r>
  <r>
    <s v="120502000021-3"/>
    <x v="25"/>
    <n v="342304"/>
    <s v="SEPARADOR AGUAS OLEAGINOSAS"/>
    <s v="30.06.2014"/>
    <n v="25294779.350000001"/>
    <n v="1189519.3500000015"/>
    <s v="ZLIN"/>
    <n v="60"/>
    <n v="3"/>
    <n v="0"/>
    <n v="0"/>
    <m/>
    <m/>
    <m/>
    <n v="52795189.740000002"/>
    <n v="1267681.1099999994"/>
    <s v="ZLIN"/>
    <n v="59"/>
    <n v="0"/>
  </r>
  <r>
    <s v="120502000022-0"/>
    <x v="25"/>
    <n v="322316"/>
    <s v="VALVULA"/>
    <s v="30.11.2010"/>
    <n v="148764.43"/>
    <n v="121860.22"/>
    <s v="ZLIN"/>
    <n v="7"/>
    <n v="10"/>
    <n v="0"/>
    <n v="0"/>
    <m/>
    <m/>
    <m/>
    <n v="59806.31"/>
    <n v="28241.87"/>
    <s v="ZLIN"/>
    <n v="3"/>
    <n v="0"/>
  </r>
  <r>
    <s v="120502000023-0"/>
    <x v="25"/>
    <n v="322316"/>
    <s v="VALVULA"/>
    <s v="30.11.2010"/>
    <n v="148764.43"/>
    <n v="121860.22"/>
    <s v="ZLIN"/>
    <n v="7"/>
    <n v="10"/>
    <n v="0"/>
    <n v="0"/>
    <m/>
    <m/>
    <m/>
    <n v="59806.31"/>
    <n v="28241.87"/>
    <s v="ZLIN"/>
    <n v="3"/>
    <n v="0"/>
  </r>
  <r>
    <s v="120502000024-0"/>
    <x v="25"/>
    <n v="322311"/>
    <s v="MOTOR"/>
    <s v="01.12.1985"/>
    <n v="320074.40999999997"/>
    <n v="289995.12"/>
    <s v="ZLIN"/>
    <n v="34"/>
    <n v="7"/>
    <n v="0"/>
    <n v="0"/>
    <m/>
    <m/>
    <m/>
    <n v="24981.29"/>
    <n v="7450.5600000000013"/>
    <s v="ZLIN"/>
    <n v="4"/>
    <n v="9"/>
  </r>
  <r>
    <s v="120502000024-1"/>
    <x v="25"/>
    <n v="322311"/>
    <s v="RECIPIENTE"/>
    <s v="01.12.1985"/>
    <n v="4552975.59"/>
    <n v="4125105.5999999996"/>
    <s v="ZLIN"/>
    <n v="34"/>
    <n v="7"/>
    <n v="0"/>
    <n v="0"/>
    <m/>
    <m/>
    <m/>
    <n v="355352.52"/>
    <n v="105982.33000000002"/>
    <s v="ZLIN"/>
    <n v="4"/>
    <n v="9"/>
  </r>
  <r>
    <s v="120502000025-0"/>
    <x v="25"/>
    <n v="322311"/>
    <s v="MOTOR"/>
    <s v="31.12.2001"/>
    <n v="232909.27"/>
    <n v="193041.90999999997"/>
    <s v="ZLIN"/>
    <n v="18"/>
    <n v="6"/>
    <n v="0"/>
    <n v="0"/>
    <m/>
    <m/>
    <m/>
    <n v="10469.31"/>
    <n v="3122.4299999999994"/>
    <s v="ZLIN"/>
    <n v="4"/>
    <n v="9"/>
  </r>
  <r>
    <s v="120502000025-1"/>
    <x v="25"/>
    <n v="322311"/>
    <s v="RECIPIENTE"/>
    <s v="31.12.2001"/>
    <n v="3313074.05"/>
    <n v="2745971.28"/>
    <s v="ZLIN"/>
    <n v="18"/>
    <n v="6"/>
    <n v="0"/>
    <n v="0"/>
    <m/>
    <m/>
    <m/>
    <n v="148923.29999999999"/>
    <n v="44415.719999999987"/>
    <s v="ZLIN"/>
    <n v="4"/>
    <n v="9"/>
  </r>
  <r>
    <s v="120502000026-0"/>
    <x v="25"/>
    <n v="322311"/>
    <s v="TANQUE"/>
    <s v="31.12.2001"/>
    <n v="3432357.22"/>
    <n v="3142058.3600000003"/>
    <s v="ZLIN"/>
    <n v="16"/>
    <n v="9"/>
    <n v="0"/>
    <n v="0"/>
    <m/>
    <m/>
    <m/>
    <n v="424046.15"/>
    <n v="200244.02000000002"/>
    <s v="ZLIN"/>
    <n v="3"/>
    <n v="0"/>
  </r>
  <r>
    <s v="120502000026-1"/>
    <x v="25"/>
    <n v="322311"/>
    <s v="VALVULA"/>
    <s v="31.12.2001"/>
    <n v="362433.51"/>
    <n v="323727.01"/>
    <s v="ZLIN"/>
    <n v="17"/>
    <n v="2"/>
    <n v="0"/>
    <n v="0"/>
    <m/>
    <m/>
    <m/>
    <n v="37467.480000000003"/>
    <n v="15535.290000000005"/>
    <s v="ZLIN"/>
    <n v="3"/>
    <n v="5"/>
  </r>
  <r>
    <s v="120502000027-0"/>
    <x v="25"/>
    <n v="322311"/>
    <s v="TANQUE"/>
    <s v="01.10.2015"/>
    <n v="1"/>
    <n v="1"/>
    <s v="ZLIN"/>
    <n v="0"/>
    <n v="1"/>
    <n v="0"/>
    <n v="0"/>
    <m/>
    <m/>
    <m/>
    <n v="753482.91"/>
    <n v="355811.37000000005"/>
    <s v="ZLIN"/>
    <n v="3"/>
    <n v="0"/>
  </r>
  <r>
    <s v="120502000028-0"/>
    <x v="25"/>
    <n v="322311"/>
    <s v="TANQUE"/>
    <s v="01.10.2015"/>
    <n v="1"/>
    <n v="1"/>
    <s v="ZLIN"/>
    <n v="0"/>
    <n v="1"/>
    <n v="0"/>
    <n v="0"/>
    <m/>
    <m/>
    <m/>
    <n v="753482.91"/>
    <n v="355811.37000000005"/>
    <s v="ZLIN"/>
    <n v="3"/>
    <n v="0"/>
  </r>
  <r>
    <s v="120502000029-0"/>
    <x v="25"/>
    <n v="322311"/>
    <s v="TANQUE"/>
    <s v="01.10.2015"/>
    <n v="1"/>
    <n v="1"/>
    <s v="ZLIN"/>
    <n v="0"/>
    <n v="1"/>
    <n v="0"/>
    <n v="0"/>
    <m/>
    <m/>
    <m/>
    <n v="753482.91"/>
    <n v="355811.37000000005"/>
    <s v="ZLIN"/>
    <n v="3"/>
    <n v="0"/>
  </r>
  <r>
    <s v="120502000030-0"/>
    <x v="25"/>
    <n v="322311"/>
    <s v="TANQUE"/>
    <s v="01.10.2015"/>
    <n v="1"/>
    <n v="1"/>
    <s v="ZLIN"/>
    <n v="0"/>
    <n v="1"/>
    <n v="0"/>
    <n v="0"/>
    <m/>
    <m/>
    <m/>
    <n v="627902.43000000005"/>
    <n v="296509.48000000004"/>
    <s v="ZLIN"/>
    <n v="3"/>
    <n v="0"/>
  </r>
  <r>
    <s v="120502000031-0"/>
    <x v="25"/>
    <n v="322311"/>
    <s v="TANQUE"/>
    <s v="01.10.2015"/>
    <n v="1"/>
    <n v="1"/>
    <s v="ZLIN"/>
    <n v="0"/>
    <n v="1"/>
    <n v="0"/>
    <n v="0"/>
    <m/>
    <m/>
    <m/>
    <n v="627902.43000000005"/>
    <n v="296509.48000000004"/>
    <s v="ZLIN"/>
    <n v="3"/>
    <n v="0"/>
  </r>
  <r>
    <s v="120502000032-0"/>
    <x v="25"/>
    <n v="322311"/>
    <s v="TANQUE"/>
    <s v="01.10.2015"/>
    <n v="1"/>
    <n v="1"/>
    <s v="ZLIN"/>
    <n v="0"/>
    <n v="1"/>
    <n v="0"/>
    <n v="0"/>
    <m/>
    <m/>
    <m/>
    <n v="627902.43000000005"/>
    <n v="296509.48000000004"/>
    <s v="ZLIN"/>
    <n v="3"/>
    <n v="0"/>
  </r>
  <r>
    <s v="120502000033-0"/>
    <x v="25"/>
    <n v="322311"/>
    <s v="RECIPIENTE"/>
    <s v="31.12.2001"/>
    <n v="3937269.72"/>
    <n v="3516784.6100000003"/>
    <s v="ZLIN"/>
    <n v="17"/>
    <n v="2"/>
    <n v="0"/>
    <n v="0"/>
    <m/>
    <m/>
    <m/>
    <n v="407025.31"/>
    <n v="168766.6"/>
    <s v="ZLIN"/>
    <n v="3"/>
    <n v="5"/>
  </r>
  <r>
    <s v="120502000034-0"/>
    <x v="25"/>
    <n v="322311"/>
    <s v="RECIPIENTE"/>
    <s v="31.12.2001"/>
    <n v="2326568.4700000002"/>
    <n v="2078099.9900000002"/>
    <s v="ZLIN"/>
    <n v="17"/>
    <n v="2"/>
    <n v="0"/>
    <n v="0"/>
    <m/>
    <m/>
    <m/>
    <n v="240514.94"/>
    <n v="99725.709999999992"/>
    <s v="ZLIN"/>
    <n v="3"/>
    <n v="5"/>
  </r>
  <r>
    <s v="120502000035-0"/>
    <x v="25"/>
    <n v="342302"/>
    <s v="BOMBA"/>
    <s v="28.02.2013"/>
    <n v="3655353.6"/>
    <n v="1021048.5"/>
    <s v="ZLIN"/>
    <n v="14"/>
    <n v="11"/>
    <n v="0"/>
    <n v="0"/>
    <m/>
    <m/>
    <m/>
    <n v="486025.65"/>
    <n v="55827.270000000019"/>
    <s v="ZLIN"/>
    <n v="12"/>
    <n v="4"/>
  </r>
  <r>
    <s v="120502000035-1"/>
    <x v="25"/>
    <n v="342302"/>
    <s v="MOTOR"/>
    <s v="28.02.2013"/>
    <n v="771284.35"/>
    <n v="215442.53999999992"/>
    <s v="ZLIN"/>
    <n v="14"/>
    <n v="11"/>
    <n v="0"/>
    <n v="0"/>
    <m/>
    <m/>
    <m/>
    <n v="102552.03"/>
    <n v="11779.630000000005"/>
    <s v="ZLIN"/>
    <n v="12"/>
    <n v="4"/>
  </r>
  <r>
    <s v="120502000036-0"/>
    <x v="25"/>
    <n v="342302"/>
    <s v="BOMBA"/>
    <s v="28.02.2013"/>
    <n v="2346344.25"/>
    <n v="655403.40999999992"/>
    <s v="ZLIN"/>
    <n v="14"/>
    <n v="11"/>
    <n v="0"/>
    <n v="0"/>
    <m/>
    <m/>
    <m/>
    <n v="311976.23"/>
    <n v="35835.109999999986"/>
    <s v="ZLIN"/>
    <n v="12"/>
    <n v="4"/>
  </r>
  <r>
    <s v="120502000036-1"/>
    <x v="25"/>
    <n v="342302"/>
    <s v="MOTOR"/>
    <s v="28.02.2013"/>
    <n v="253190.09"/>
    <n v="70723.5"/>
    <s v="ZLIN"/>
    <n v="14"/>
    <n v="11"/>
    <n v="0"/>
    <n v="0"/>
    <m/>
    <m/>
    <m/>
    <n v="33664.85"/>
    <n v="3866.91"/>
    <s v="ZLIN"/>
    <n v="12"/>
    <n v="4"/>
  </r>
  <r>
    <s v="120502000037-0"/>
    <x v="25"/>
    <n v="342302"/>
    <s v="MOTOR"/>
    <s v="28.02.2013"/>
    <n v="233627.69"/>
    <n v="65259.130000000005"/>
    <s v="ZLIN"/>
    <n v="14"/>
    <n v="11"/>
    <n v="0"/>
    <n v="0"/>
    <m/>
    <m/>
    <m/>
    <n v="31063.77"/>
    <n v="3568.130000000001"/>
    <s v="ZLIN"/>
    <n v="12"/>
    <n v="4"/>
  </r>
  <r>
    <s v="120502000037-1"/>
    <x v="25"/>
    <n v="342302"/>
    <s v="REDUCTOR"/>
    <s v="28.02.2013"/>
    <n v="258066.3"/>
    <n v="56101.369999999995"/>
    <s v="ZLIN"/>
    <n v="19"/>
    <n v="2"/>
    <n v="0"/>
    <n v="0"/>
    <m/>
    <m/>
    <m/>
    <n v="23763.62"/>
    <n v="2030.0599999999977"/>
    <s v="ZLIN"/>
    <n v="16"/>
    <n v="7"/>
  </r>
  <r>
    <s v="120502000038-0"/>
    <x v="25"/>
    <n v="342302"/>
    <s v="BOMBA"/>
    <s v="28.02.2013"/>
    <n v="2650458.67"/>
    <n v="740351.58999999985"/>
    <s v="ZLIN"/>
    <n v="14"/>
    <n v="11"/>
    <n v="0"/>
    <n v="0"/>
    <m/>
    <m/>
    <m/>
    <n v="352412.11"/>
    <n v="40479.76999999996"/>
    <s v="ZLIN"/>
    <n v="12"/>
    <n v="4"/>
  </r>
  <r>
    <s v="120502000038-1"/>
    <x v="25"/>
    <n v="342302"/>
    <s v="MOTOR"/>
    <s v="28.02.2013"/>
    <n v="371131.18"/>
    <n v="103667.91999999998"/>
    <s v="ZLIN"/>
    <n v="14"/>
    <n v="11"/>
    <n v="0"/>
    <n v="0"/>
    <m/>
    <m/>
    <m/>
    <n v="49346.59"/>
    <n v="5668.1899999999951"/>
    <s v="ZLIN"/>
    <n v="12"/>
    <n v="4"/>
  </r>
  <r>
    <s v="120502000039-0"/>
    <x v="25"/>
    <n v="342302"/>
    <s v="BOMBA"/>
    <s v="28.02.2013"/>
    <n v="3154602.25"/>
    <n v="881173.81"/>
    <s v="ZLIN"/>
    <n v="14"/>
    <n v="11"/>
    <n v="0"/>
    <n v="0"/>
    <m/>
    <m/>
    <m/>
    <n v="419444.4"/>
    <n v="48179.430000000051"/>
    <s v="ZLIN"/>
    <n v="12"/>
    <n v="4"/>
  </r>
  <r>
    <s v="120502000039-1"/>
    <x v="25"/>
    <n v="342302"/>
    <s v="MOTOR"/>
    <s v="28.02.2013"/>
    <n v="569858.49"/>
    <n v="159178.33999999997"/>
    <s v="ZLIN"/>
    <n v="14"/>
    <n v="11"/>
    <n v="0"/>
    <n v="0"/>
    <m/>
    <m/>
    <m/>
    <n v="75769.919999999998"/>
    <n v="8703.3099999999977"/>
    <s v="ZLIN"/>
    <n v="12"/>
    <n v="4"/>
  </r>
  <r>
    <s v="120502000040-0"/>
    <x v="25"/>
    <n v="342302"/>
    <s v="BOMBA"/>
    <s v="28.02.2013"/>
    <n v="3154602.25"/>
    <n v="881173.81"/>
    <s v="ZLIN"/>
    <n v="14"/>
    <n v="11"/>
    <n v="0"/>
    <n v="0"/>
    <m/>
    <m/>
    <m/>
    <n v="419444.4"/>
    <n v="48179.430000000051"/>
    <s v="ZLIN"/>
    <n v="12"/>
    <n v="4"/>
  </r>
  <r>
    <s v="120502000040-1"/>
    <x v="25"/>
    <n v="342302"/>
    <s v="MOTOR"/>
    <s v="28.02.2013"/>
    <n v="569858.49"/>
    <n v="159178.33999999997"/>
    <s v="ZLIN"/>
    <n v="14"/>
    <n v="11"/>
    <n v="0"/>
    <n v="0"/>
    <m/>
    <m/>
    <m/>
    <n v="75769.919999999998"/>
    <n v="8703.3099999999977"/>
    <s v="ZLIN"/>
    <n v="12"/>
    <n v="4"/>
  </r>
  <r>
    <s v="120502000041-0"/>
    <x v="25"/>
    <n v="342302"/>
    <s v="BOMBA"/>
    <s v="30.09.2012"/>
    <n v="35779764.770000003"/>
    <n v="10695038.380000003"/>
    <s v="ZLIN"/>
    <n v="15"/>
    <n v="4"/>
    <n v="0"/>
    <n v="0"/>
    <m/>
    <m/>
    <m/>
    <n v="-26068421.07"/>
    <n v="-2994345.66"/>
    <s v="ZLIN"/>
    <n v="12"/>
    <n v="4"/>
  </r>
  <r>
    <s v="120502000041-1"/>
    <x v="25"/>
    <n v="342302"/>
    <s v="MOTOR"/>
    <s v="30.09.2012"/>
    <n v="4273892.82"/>
    <n v="1277522.3100000005"/>
    <s v="ZLIN"/>
    <n v="15"/>
    <n v="4"/>
    <n v="0"/>
    <n v="0"/>
    <m/>
    <m/>
    <m/>
    <n v="-3113872.84"/>
    <n v="-357674.58999999985"/>
    <s v="ZLIN"/>
    <n v="12"/>
    <n v="4"/>
  </r>
  <r>
    <s v="120502000041-2"/>
    <x v="25"/>
    <n v="342302"/>
    <s v="REDUCTOR"/>
    <s v="30.09.2012"/>
    <n v="3772104.53"/>
    <n v="882832.96"/>
    <s v="ZLIN"/>
    <n v="19"/>
    <n v="7"/>
    <n v="0"/>
    <n v="0"/>
    <m/>
    <m/>
    <m/>
    <n v="-2917344.18"/>
    <n v="-249220.35000000009"/>
    <s v="ZLIN"/>
    <n v="16"/>
    <n v="7"/>
  </r>
  <r>
    <s v="120502000042-0"/>
    <x v="25"/>
    <n v="342302"/>
    <s v="BOMBA"/>
    <s v="28.02.2013"/>
    <n v="2447851.41"/>
    <n v="683757.38000000012"/>
    <s v="ZLIN"/>
    <n v="14"/>
    <n v="11"/>
    <n v="0"/>
    <n v="0"/>
    <m/>
    <m/>
    <m/>
    <n v="325472.90999999997"/>
    <n v="37385.409999999974"/>
    <s v="ZLIN"/>
    <n v="12"/>
    <n v="4"/>
  </r>
  <r>
    <s v="120502000042-1"/>
    <x v="25"/>
    <n v="342302"/>
    <s v="MOTOR"/>
    <s v="28.02.2013"/>
    <n v="292395.84999999998"/>
    <n v="81674.829999999987"/>
    <s v="ZLIN"/>
    <n v="14"/>
    <n v="11"/>
    <n v="0"/>
    <n v="0"/>
    <m/>
    <m/>
    <m/>
    <n v="38877.730000000003"/>
    <n v="4465.6900000000023"/>
    <s v="ZLIN"/>
    <n v="12"/>
    <n v="4"/>
  </r>
  <r>
    <s v="120502000042-2"/>
    <x v="25"/>
    <n v="342302"/>
    <s v="REDUCTOR"/>
    <s v="28.02.2013"/>
    <n v="258066.3"/>
    <n v="56101.369999999995"/>
    <s v="ZLIN"/>
    <n v="19"/>
    <n v="2"/>
    <n v="0"/>
    <n v="0"/>
    <m/>
    <m/>
    <m/>
    <n v="23763.62"/>
    <n v="2030.0599999999977"/>
    <s v="ZLIN"/>
    <n v="16"/>
    <n v="7"/>
  </r>
  <r>
    <s v="120502000043-0"/>
    <x v="25"/>
    <n v="322311"/>
    <s v="RECIPIENTE"/>
    <s v="01.10.2015"/>
    <n v="1"/>
    <n v="1"/>
    <s v="ZLIN"/>
    <n v="0"/>
    <n v="1"/>
    <n v="0"/>
    <n v="0"/>
    <m/>
    <m/>
    <m/>
    <n v="306993.45"/>
    <n v="115975.31"/>
    <s v="ZLIN"/>
    <n v="3"/>
    <n v="9"/>
  </r>
  <r>
    <s v="120502000044-0"/>
    <x v="25"/>
    <n v="342503"/>
    <s v="VALVULA"/>
    <s v="28.02.2013"/>
    <n v="13041917.130000001"/>
    <n v="2728434.540000001"/>
    <s v="ZLIN"/>
    <n v="19"/>
    <n v="11"/>
    <n v="0"/>
    <n v="0"/>
    <m/>
    <m/>
    <m/>
    <n v="-6725666.7000000002"/>
    <n v="-549693.91000000015"/>
    <s v="ZLIN"/>
    <n v="17"/>
    <n v="4"/>
  </r>
  <r>
    <s v="120502000045-0"/>
    <x v="25"/>
    <n v="342503"/>
    <s v="VALVULA"/>
    <s v="28.02.2013"/>
    <n v="13041917.130000001"/>
    <n v="2728434.540000001"/>
    <s v="ZLIN"/>
    <n v="19"/>
    <n v="11"/>
    <n v="0"/>
    <n v="0"/>
    <m/>
    <m/>
    <m/>
    <n v="-6725666.7000000002"/>
    <n v="-549693.91000000015"/>
    <s v="ZLIN"/>
    <n v="17"/>
    <n v="4"/>
  </r>
  <r>
    <s v="120502000046-0"/>
    <x v="25"/>
    <n v="342503"/>
    <s v="BOMBA"/>
    <s v="28.02.2013"/>
    <n v="8440854.9600000009"/>
    <n v="1765869.2500000009"/>
    <s v="ZLIN"/>
    <n v="19"/>
    <n v="11"/>
    <n v="0"/>
    <n v="0"/>
    <m/>
    <m/>
    <m/>
    <n v="-4352916.5599999996"/>
    <n v="-355767.2099999995"/>
    <s v="ZLIN"/>
    <n v="17"/>
    <n v="4"/>
  </r>
  <r>
    <s v="120502000046-1"/>
    <x v="25"/>
    <n v="342503"/>
    <s v="MOTOR"/>
    <s v="28.02.2013"/>
    <n v="1007088.44"/>
    <n v="210687.95999999996"/>
    <s v="ZLIN"/>
    <n v="19"/>
    <n v="11"/>
    <n v="0"/>
    <n v="0"/>
    <m/>
    <m/>
    <m/>
    <n v="-519351.65"/>
    <n v="-42447.010000000009"/>
    <s v="ZLIN"/>
    <n v="17"/>
    <n v="4"/>
  </r>
  <r>
    <s v="120502000046-2"/>
    <x v="25"/>
    <n v="342503"/>
    <s v="REDUCTOR"/>
    <s v="28.02.2013"/>
    <n v="852914.59"/>
    <n v="142627.87"/>
    <s v="ZLIN"/>
    <n v="24"/>
    <n v="11"/>
    <n v="0"/>
    <n v="0"/>
    <m/>
    <m/>
    <m/>
    <n v="-463476.84"/>
    <n v="-29399.640000000014"/>
    <s v="ZLIN"/>
    <n v="22"/>
    <n v="4"/>
  </r>
  <r>
    <s v="120502000046-3"/>
    <x v="25"/>
    <n v="342503"/>
    <s v="VALVULA"/>
    <s v="28.02.2013"/>
    <n v="4124996.97"/>
    <n v="862970.09000000032"/>
    <s v="ZLIN"/>
    <n v="19"/>
    <n v="11"/>
    <n v="0"/>
    <n v="0"/>
    <m/>
    <m/>
    <m/>
    <n v="-2127245.13"/>
    <n v="-173861.37999999989"/>
    <s v="ZLIN"/>
    <n v="17"/>
    <n v="4"/>
  </r>
  <r>
    <s v="120502000047-0"/>
    <x v="25"/>
    <n v="342503"/>
    <s v="BOMBA"/>
    <s v="28.02.2013"/>
    <n v="8440854.9600000009"/>
    <n v="1765869.2500000009"/>
    <s v="ZLIN"/>
    <n v="19"/>
    <n v="11"/>
    <n v="0"/>
    <n v="0"/>
    <m/>
    <m/>
    <m/>
    <n v="-4352916.5599999996"/>
    <n v="-355767.2099999995"/>
    <s v="ZLIN"/>
    <n v="17"/>
    <n v="4"/>
  </r>
  <r>
    <s v="120502000047-1"/>
    <x v="25"/>
    <n v="342503"/>
    <s v="MOTOR"/>
    <s v="28.02.2013"/>
    <n v="1007088.44"/>
    <n v="210687.95999999996"/>
    <s v="ZLIN"/>
    <n v="19"/>
    <n v="11"/>
    <n v="0"/>
    <n v="0"/>
    <m/>
    <m/>
    <m/>
    <n v="-519351.65"/>
    <n v="-42447.010000000009"/>
    <s v="ZLIN"/>
    <n v="17"/>
    <n v="4"/>
  </r>
  <r>
    <s v="120502000047-2"/>
    <x v="25"/>
    <n v="342503"/>
    <s v="REDUCTOR"/>
    <s v="28.02.2013"/>
    <n v="852914.59"/>
    <n v="142627.87"/>
    <s v="ZLIN"/>
    <n v="24"/>
    <n v="11"/>
    <n v="0"/>
    <n v="0"/>
    <m/>
    <m/>
    <m/>
    <n v="-463476.84"/>
    <n v="-29399.640000000014"/>
    <s v="ZLIN"/>
    <n v="22"/>
    <n v="4"/>
  </r>
  <r>
    <s v="120502000047-3"/>
    <x v="25"/>
    <n v="342503"/>
    <s v="VALVULA"/>
    <s v="28.02.2013"/>
    <n v="4124996.97"/>
    <n v="862970.09000000032"/>
    <s v="ZLIN"/>
    <n v="19"/>
    <n v="11"/>
    <n v="0"/>
    <n v="0"/>
    <m/>
    <m/>
    <m/>
    <n v="-2127245.13"/>
    <n v="-173861.37999999989"/>
    <s v="ZLIN"/>
    <n v="17"/>
    <n v="4"/>
  </r>
  <r>
    <s v="120502000048-0"/>
    <x v="25"/>
    <n v="342503"/>
    <s v="BOMBA"/>
    <s v="28.02.2013"/>
    <n v="8440854.9600000009"/>
    <n v="1765869.2500000009"/>
    <s v="ZLIN"/>
    <n v="19"/>
    <n v="11"/>
    <n v="0"/>
    <n v="0"/>
    <m/>
    <m/>
    <m/>
    <n v="-4352916.5599999996"/>
    <n v="-355767.2099999995"/>
    <s v="ZLIN"/>
    <n v="17"/>
    <n v="4"/>
  </r>
  <r>
    <s v="120502000048-1"/>
    <x v="25"/>
    <n v="342503"/>
    <s v="MOTOR"/>
    <s v="28.02.2013"/>
    <n v="1007088.44"/>
    <n v="210687.95999999996"/>
    <s v="ZLIN"/>
    <n v="19"/>
    <n v="11"/>
    <n v="0"/>
    <n v="0"/>
    <m/>
    <m/>
    <m/>
    <n v="-519351.65"/>
    <n v="-42447.010000000009"/>
    <s v="ZLIN"/>
    <n v="17"/>
    <n v="4"/>
  </r>
  <r>
    <s v="120502000049-0"/>
    <x v="25"/>
    <n v="342503"/>
    <s v="BOMBA"/>
    <s v="28.02.2013"/>
    <n v="8440854.9600000009"/>
    <n v="1765869.2500000009"/>
    <s v="ZLIN"/>
    <n v="19"/>
    <n v="11"/>
    <n v="0"/>
    <n v="0"/>
    <m/>
    <m/>
    <m/>
    <n v="-4352916.5599999996"/>
    <n v="-355767.2099999995"/>
    <s v="ZLIN"/>
    <n v="17"/>
    <n v="4"/>
  </r>
  <r>
    <s v="120502000049-1"/>
    <x v="25"/>
    <n v="342503"/>
    <s v="MOTOR"/>
    <s v="28.02.2013"/>
    <n v="1007088.44"/>
    <n v="210687.95999999996"/>
    <s v="ZLIN"/>
    <n v="19"/>
    <n v="11"/>
    <n v="0"/>
    <n v="0"/>
    <m/>
    <m/>
    <m/>
    <n v="-519351.65"/>
    <n v="-42447.010000000009"/>
    <s v="ZLIN"/>
    <n v="17"/>
    <n v="4"/>
  </r>
  <r>
    <s v="120502000050-0"/>
    <x v="25"/>
    <n v="342503"/>
    <s v="RECIPIENTE"/>
    <s v="28.02.2013"/>
    <n v="19279924.32"/>
    <n v="4033456.9600000009"/>
    <s v="ZLIN"/>
    <n v="19"/>
    <n v="11"/>
    <n v="0"/>
    <n v="0"/>
    <m/>
    <m/>
    <m/>
    <n v="-9942583.1199999992"/>
    <n v="-812614.95999999903"/>
    <s v="ZLIN"/>
    <n v="17"/>
    <n v="4"/>
  </r>
  <r>
    <s v="120502000051-0"/>
    <x v="25"/>
    <n v="342503"/>
    <s v="RECIPIENTE"/>
    <s v="28.02.2013"/>
    <n v="19279924.32"/>
    <n v="4033456.9600000009"/>
    <s v="ZLIN"/>
    <n v="19"/>
    <n v="11"/>
    <n v="0"/>
    <n v="0"/>
    <m/>
    <m/>
    <m/>
    <n v="-9942583.1199999992"/>
    <n v="-812614.95999999903"/>
    <s v="ZLIN"/>
    <n v="17"/>
    <n v="4"/>
  </r>
  <r>
    <s v="120502000052-0"/>
    <x v="25"/>
    <n v="342503"/>
    <s v="MOTOR"/>
    <s v="01.12.1990"/>
    <n v="39492.879999999997"/>
    <n v="36068.639999999999"/>
    <s v="ZLIN"/>
    <n v="28"/>
    <n v="10"/>
    <n v="0"/>
    <n v="0"/>
    <m/>
    <m/>
    <m/>
    <n v="38885.040000000001"/>
    <n v="13771.79"/>
    <s v="ZLIN"/>
    <n v="4"/>
    <n v="0"/>
  </r>
  <r>
    <s v="120502000052-1"/>
    <x v="25"/>
    <n v="342503"/>
    <s v="REDUCTOR"/>
    <s v="01.12.1990"/>
    <n v="16231.17"/>
    <n v="15356.44"/>
    <s v="ZLIN"/>
    <n v="27"/>
    <n v="10"/>
    <n v="0"/>
    <n v="0"/>
    <m/>
    <m/>
    <m/>
    <n v="16485.3"/>
    <n v="7784.73"/>
    <s v="ZLIN"/>
    <n v="3"/>
    <n v="0"/>
  </r>
  <r>
    <s v="120502000052-2"/>
    <x v="25"/>
    <n v="342503"/>
    <s v="SEPARADOR AGUAS OLEAGINOSAS"/>
    <s v="01.12.1990"/>
    <n v="2429444.88"/>
    <n v="1069226.46"/>
    <s v="ZLIN"/>
    <n v="59"/>
    <n v="10"/>
    <n v="0"/>
    <n v="0"/>
    <m/>
    <m/>
    <m/>
    <n v="1304324.42"/>
    <n v="52794.079999999842"/>
    <s v="ZLIN"/>
    <n v="35"/>
    <n v="0"/>
  </r>
  <r>
    <s v="120502000053-0"/>
    <x v="25"/>
    <n v="342503"/>
    <s v="BOMBA"/>
    <s v="01.12.1990"/>
    <n v="4332526.68"/>
    <n v="3956874.07"/>
    <s v="ZLIN"/>
    <n v="28"/>
    <n v="10"/>
    <n v="0"/>
    <n v="0"/>
    <m/>
    <m/>
    <m/>
    <n v="4265844.5999999996"/>
    <n v="1510819.9599999995"/>
    <s v="ZLIN"/>
    <n v="4"/>
    <n v="0"/>
  </r>
  <r>
    <s v="120502000053-1"/>
    <x v="25"/>
    <n v="342503"/>
    <s v="MOTOR"/>
    <s v="01.12.1990"/>
    <n v="312631.82"/>
    <n v="285525.01"/>
    <s v="ZLIN"/>
    <n v="28"/>
    <n v="10"/>
    <n v="0"/>
    <n v="0"/>
    <m/>
    <m/>
    <m/>
    <n v="307820.08"/>
    <n v="109019.61000000002"/>
    <s v="ZLIN"/>
    <n v="4"/>
    <n v="0"/>
  </r>
  <r>
    <s v="120502000054-0"/>
    <x v="25"/>
    <n v="342503"/>
    <s v="RECIPIENTE"/>
    <s v="01.12.1990"/>
    <n v="809170.85"/>
    <n v="739011.54"/>
    <s v="ZLIN"/>
    <n v="28"/>
    <n v="10"/>
    <n v="0"/>
    <n v="0"/>
    <m/>
    <m/>
    <m/>
    <n v="796716.88"/>
    <n v="282170.56"/>
    <s v="ZLIN"/>
    <n v="4"/>
    <n v="0"/>
  </r>
  <r>
    <s v="120502000055-0"/>
    <x v="25"/>
    <n v="342503"/>
    <s v="RECIPIENTE"/>
    <s v="01.12.1990"/>
    <n v="879533.53"/>
    <n v="803273.39"/>
    <s v="ZLIN"/>
    <n v="28"/>
    <n v="10"/>
    <n v="0"/>
    <n v="0"/>
    <m/>
    <m/>
    <m/>
    <n v="865996.59"/>
    <n v="306707.13"/>
    <s v="ZLIN"/>
    <n v="4"/>
    <n v="0"/>
  </r>
  <r>
    <s v="120502000056-0"/>
    <x v="25"/>
    <n v="342503"/>
    <s v="TABLERO"/>
    <s v="01.12.1990"/>
    <n v="2065061.37"/>
    <n v="1886009.81"/>
    <s v="ZLIN"/>
    <n v="28"/>
    <n v="10"/>
    <n v="0"/>
    <n v="0"/>
    <m/>
    <m/>
    <m/>
    <n v="2033277.95"/>
    <n v="720119.28"/>
    <s v="ZLIN"/>
    <n v="4"/>
    <n v="0"/>
  </r>
  <r>
    <s v="120502000057-0"/>
    <x v="25"/>
    <n v="322316"/>
    <s v="TANQUE"/>
    <s v="31.12.1996"/>
    <n v="61474413.75"/>
    <n v="36584773.049999997"/>
    <s v="ZLIN"/>
    <n v="34"/>
    <n v="2"/>
    <n v="0"/>
    <n v="0"/>
    <m/>
    <m/>
    <m/>
    <n v="262411124.12"/>
    <n v="24113454.650000006"/>
    <s v="ZLIN"/>
    <n v="15"/>
    <n v="5"/>
  </r>
  <r>
    <s v="120502000058-0"/>
    <x v="25"/>
    <n v="322316"/>
    <s v="RECIPIENTE"/>
    <s v="31.08.2014"/>
    <n v="69557793.430000007"/>
    <n v="13825151.500000007"/>
    <s v="ZLIN"/>
    <n v="13"/>
    <n v="5"/>
    <n v="0"/>
    <n v="0"/>
    <m/>
    <m/>
    <m/>
    <n v="127935051.20999999"/>
    <n v="14695242.36999999"/>
    <s v="ZLIN"/>
    <n v="12"/>
    <n v="4"/>
  </r>
  <r>
    <s v="120502000059-0"/>
    <x v="25"/>
    <n v="322316"/>
    <s v="EXPRIMIDOR DE MECHAS"/>
    <s v="03.12.2009"/>
    <n v="15310455.35"/>
    <n v="11417966.709999999"/>
    <s v="ZLIN"/>
    <n v="9"/>
    <n v="10"/>
    <n v="0"/>
    <n v="0"/>
    <m/>
    <m/>
    <m/>
    <n v="-2530814.87"/>
    <n v="-896330.27"/>
    <s v="ZLIN"/>
    <n v="4"/>
    <n v="0"/>
  </r>
  <r>
    <s v="120502000060-0"/>
    <x v="25"/>
    <n v="322316"/>
    <s v="EXPRIMIDOR DE MECHAS"/>
    <s v="03.12.2009"/>
    <n v="15310455.35"/>
    <n v="11417966.709999999"/>
    <s v="ZLIN"/>
    <n v="9"/>
    <n v="10"/>
    <n v="0"/>
    <n v="0"/>
    <m/>
    <m/>
    <m/>
    <n v="-2530814.87"/>
    <n v="-896330.27"/>
    <s v="ZLIN"/>
    <n v="4"/>
    <n v="0"/>
  </r>
  <r>
    <s v="120502000061-0"/>
    <x v="25"/>
    <n v="322311"/>
    <s v="BOMBA"/>
    <s v="31.12.2001"/>
    <n v="1959360.79"/>
    <n v="1750108.6600000001"/>
    <s v="ZLIN"/>
    <n v="17"/>
    <n v="2"/>
    <n v="0"/>
    <n v="0"/>
    <m/>
    <m/>
    <m/>
    <n v="202553.9"/>
    <n v="83985.76999999999"/>
    <s v="ZLIN"/>
    <n v="3"/>
    <n v="5"/>
  </r>
  <r>
    <s v="120502000061-1"/>
    <x v="25"/>
    <n v="322311"/>
    <s v="MOTOR"/>
    <s v="31.12.2001"/>
    <n v="234045.64"/>
    <n v="209050.48"/>
    <s v="ZLIN"/>
    <n v="17"/>
    <n v="2"/>
    <n v="0"/>
    <n v="0"/>
    <m/>
    <m/>
    <m/>
    <n v="24195.07"/>
    <n v="10032.1"/>
    <s v="ZLIN"/>
    <n v="3"/>
    <n v="5"/>
  </r>
  <r>
    <s v="120502000062-0"/>
    <x v="25"/>
    <n v="322311"/>
    <s v="BOMBA"/>
    <s v="31.08.2014"/>
    <n v="1118512.77"/>
    <n v="511320.13"/>
    <s v="ZLIN"/>
    <n v="5"/>
    <n v="10"/>
    <n v="0"/>
    <n v="0"/>
    <m/>
    <m/>
    <m/>
    <n v="-154769.14000000001"/>
    <n v="-46159.220000000016"/>
    <s v="ZLIN"/>
    <n v="4"/>
    <n v="9"/>
  </r>
  <r>
    <s v="120502000062-1"/>
    <x v="25"/>
    <n v="322311"/>
    <s v="MOTOR"/>
    <s v="31.08.2014"/>
    <n v="100285.03"/>
    <n v="45844.58"/>
    <s v="ZLIN"/>
    <n v="5"/>
    <n v="10"/>
    <n v="0"/>
    <n v="0"/>
    <m/>
    <m/>
    <m/>
    <n v="-13876.48"/>
    <n v="-4138.6000000000004"/>
    <s v="ZLIN"/>
    <n v="4"/>
    <n v="9"/>
  </r>
  <r>
    <s v="120502000063-0"/>
    <x v="25"/>
    <n v="322311"/>
    <s v="BOMBA"/>
    <s v="31.12.2001"/>
    <n v="2473752.73"/>
    <n v="2050317.57"/>
    <s v="ZLIN"/>
    <n v="18"/>
    <n v="6"/>
    <n v="0"/>
    <n v="0"/>
    <m/>
    <m/>
    <m/>
    <n v="111195.65"/>
    <n v="33163.61"/>
    <s v="ZLIN"/>
    <n v="4"/>
    <n v="9"/>
  </r>
  <r>
    <s v="120502000063-1"/>
    <x v="25"/>
    <n v="322311"/>
    <s v="MOTOR"/>
    <s v="31.12.2001"/>
    <n v="221794.85"/>
    <n v="183829.95"/>
    <s v="ZLIN"/>
    <n v="18"/>
    <n v="6"/>
    <n v="0"/>
    <n v="0"/>
    <m/>
    <m/>
    <m/>
    <n v="9969.7199999999993"/>
    <n v="2973.4299999999994"/>
    <s v="ZLIN"/>
    <n v="4"/>
    <n v="9"/>
  </r>
  <r>
    <s v="120502000064-0"/>
    <x v="25"/>
    <n v="322311"/>
    <s v="RECIPIENTE"/>
    <s v="01.10.2015"/>
    <n v="1"/>
    <n v="1"/>
    <s v="ZLIN"/>
    <n v="0"/>
    <n v="1"/>
    <n v="0"/>
    <n v="0"/>
    <m/>
    <m/>
    <m/>
    <n v="1260104.3899999999"/>
    <n v="446286.96999999986"/>
    <s v="ZLIN"/>
    <n v="4"/>
    <n v="0"/>
  </r>
  <r>
    <s v="120502000065-0"/>
    <x v="25"/>
    <n v="322311"/>
    <s v="FILTRO"/>
    <s v="01.08.1967"/>
    <n v="1"/>
    <n v="0.89"/>
    <s v="ZLIN"/>
    <n v="57"/>
    <n v="1"/>
    <n v="0"/>
    <n v="0"/>
    <m/>
    <m/>
    <m/>
    <n v="4485796.17"/>
    <n v="712696.58000000007"/>
    <s v="ZLIN"/>
    <n v="8"/>
    <n v="11"/>
  </r>
  <r>
    <s v="120502000066-0"/>
    <x v="25"/>
    <n v="322311"/>
    <s v="MOTOR"/>
    <s v="01.01.1986"/>
    <n v="15926.59"/>
    <n v="12653.53"/>
    <s v="ZLIN"/>
    <n v="39"/>
    <n v="4"/>
    <n v="0"/>
    <n v="0"/>
    <m/>
    <m/>
    <m/>
    <n v="336475.8"/>
    <n v="49739.909999999974"/>
    <s v="ZLIN"/>
    <n v="9"/>
    <n v="7"/>
  </r>
  <r>
    <s v="120502000066-1"/>
    <x v="25"/>
    <n v="322311"/>
    <s v="BOMBA"/>
    <s v="01.01.1986"/>
    <n v="98337.61"/>
    <n v="78128.429999999993"/>
    <s v="ZLIN"/>
    <n v="39"/>
    <n v="4"/>
    <n v="0"/>
    <n v="0"/>
    <m/>
    <m/>
    <m/>
    <n v="2077546.27"/>
    <n v="307115.54000000004"/>
    <s v="ZLIN"/>
    <n v="9"/>
    <n v="7"/>
  </r>
  <r>
    <s v="120502000067-0"/>
    <x v="25"/>
    <n v="322311"/>
    <s v="FILTRO"/>
    <s v="01.08.1967"/>
    <n v="1"/>
    <n v="0.89"/>
    <s v="ZLIN"/>
    <n v="57"/>
    <n v="1"/>
    <n v="0"/>
    <n v="0"/>
    <m/>
    <m/>
    <m/>
    <n v="4485796.17"/>
    <n v="712696.58000000007"/>
    <s v="ZLIN"/>
    <n v="8"/>
    <n v="11"/>
  </r>
  <r>
    <s v="120502000068-0"/>
    <x v="25"/>
    <n v="322311"/>
    <s v="BOMBA"/>
    <s v="31.12.2001"/>
    <n v="18115941.129999999"/>
    <n v="15015014.259999998"/>
    <s v="ZLIN"/>
    <n v="18"/>
    <n v="6"/>
    <n v="0"/>
    <n v="0"/>
    <m/>
    <m/>
    <m/>
    <n v="814314.99"/>
    <n v="242865.87"/>
    <s v="ZLIN"/>
    <n v="4"/>
    <n v="9"/>
  </r>
  <r>
    <s v="120502000068-1"/>
    <x v="25"/>
    <n v="322311"/>
    <s v="MOTOR"/>
    <s v="31.12.2001"/>
    <n v="8240867.8700000001"/>
    <n v="6830268.8700000001"/>
    <s v="ZLIN"/>
    <n v="18"/>
    <n v="6"/>
    <n v="0"/>
    <n v="0"/>
    <m/>
    <m/>
    <m/>
    <n v="370428.59"/>
    <n v="110478.71000000002"/>
    <s v="ZLIN"/>
    <n v="4"/>
    <n v="9"/>
  </r>
  <r>
    <s v="120502000069-0"/>
    <x v="25"/>
    <n v="322311"/>
    <s v="RECIPIENTE"/>
    <s v="01.08.1967"/>
    <n v="1"/>
    <n v="0.96"/>
    <s v="ZLIN"/>
    <n v="52"/>
    <n v="2"/>
    <n v="0"/>
    <n v="0"/>
    <m/>
    <m/>
    <m/>
    <n v="2590214.5099999998"/>
    <n v="917367.63999999966"/>
    <s v="ZLIN"/>
    <n v="4"/>
    <n v="0"/>
  </r>
  <r>
    <s v="120502000070-0"/>
    <x v="25"/>
    <n v="322311"/>
    <s v="TANQUE"/>
    <s v="01.10.2015"/>
    <n v="1"/>
    <n v="1"/>
    <s v="ZLIN"/>
    <n v="0"/>
    <n v="1"/>
    <n v="0"/>
    <n v="0"/>
    <m/>
    <m/>
    <m/>
    <n v="13495257.18"/>
    <n v="6372760.3399999999"/>
    <s v="ZLIN"/>
    <n v="3"/>
    <n v="0"/>
  </r>
  <r>
    <s v="120502000071-0"/>
    <x v="25"/>
    <n v="322311"/>
    <s v="MOTOR"/>
    <s v="20.05.2013"/>
    <n v="532162.81000000006"/>
    <n v="174906.66000000003"/>
    <s v="ZLIN"/>
    <n v="11"/>
    <n v="11"/>
    <n v="0"/>
    <n v="0"/>
    <m/>
    <m/>
    <m/>
    <n v="32426.65"/>
    <n v="4793.5"/>
    <s v="ZLIN"/>
    <n v="9"/>
    <n v="7"/>
  </r>
  <r>
    <s v="120502000071-1"/>
    <x v="25"/>
    <n v="322311"/>
    <s v="BOMBA"/>
    <s v="01.10.2015"/>
    <n v="1"/>
    <n v="0"/>
    <s v="ZLIN"/>
    <n v="0"/>
    <n v="1"/>
    <n v="0"/>
    <n v="0"/>
    <m/>
    <m/>
    <m/>
    <n v="2385871.6"/>
    <n v="352694.06000000006"/>
    <s v="ZLIN"/>
    <n v="9"/>
    <n v="7"/>
  </r>
  <r>
    <s v="120502000072-0"/>
    <x v="25"/>
    <n v="322311"/>
    <s v="MOTOR"/>
    <s v="01.10.2015"/>
    <n v="1"/>
    <n v="1"/>
    <s v="ZLIN"/>
    <n v="0"/>
    <n v="1"/>
    <n v="0"/>
    <n v="0"/>
    <m/>
    <m/>
    <m/>
    <n v="375281.52"/>
    <n v="55476.400000000023"/>
    <s v="ZLIN"/>
    <n v="9"/>
    <n v="7"/>
  </r>
  <r>
    <s v="120502000072-1"/>
    <x v="25"/>
    <n v="322311"/>
    <s v="BOMBA"/>
    <s v="01.10.2015"/>
    <n v="1"/>
    <n v="1"/>
    <s v="ZLIN"/>
    <n v="0"/>
    <n v="1"/>
    <n v="0"/>
    <n v="0"/>
    <m/>
    <m/>
    <m/>
    <n v="2190617.54"/>
    <n v="323830.41999999993"/>
    <s v="ZLIN"/>
    <n v="9"/>
    <n v="7"/>
  </r>
  <r>
    <s v="120502000073-0"/>
    <x v="25"/>
    <n v="322311"/>
    <s v="BOMBA"/>
    <s v="31.12.2001"/>
    <n v="2473752.73"/>
    <n v="2050317.57"/>
    <s v="ZLIN"/>
    <n v="18"/>
    <n v="6"/>
    <n v="0"/>
    <n v="0"/>
    <m/>
    <m/>
    <m/>
    <n v="111195.65"/>
    <n v="33163.61"/>
    <s v="ZLIN"/>
    <n v="4"/>
    <n v="9"/>
  </r>
  <r>
    <s v="120502000073-1"/>
    <x v="25"/>
    <n v="322311"/>
    <s v="MOTOR"/>
    <s v="31.12.2001"/>
    <n v="221794.85"/>
    <n v="183829.95"/>
    <s v="ZLIN"/>
    <n v="18"/>
    <n v="6"/>
    <n v="0"/>
    <n v="0"/>
    <m/>
    <m/>
    <m/>
    <n v="9969.7199999999993"/>
    <n v="2973.4299999999994"/>
    <s v="ZLIN"/>
    <n v="4"/>
    <n v="9"/>
  </r>
  <r>
    <s v="120502000074-0"/>
    <x v="25"/>
    <n v="322311"/>
    <s v="BOMBA"/>
    <s v="31.12.2001"/>
    <n v="1442435.15"/>
    <n v="1320438.1399999999"/>
    <s v="ZLIN"/>
    <n v="16"/>
    <n v="9"/>
    <n v="0"/>
    <n v="0"/>
    <m/>
    <m/>
    <m/>
    <n v="178203.77"/>
    <n v="84151.779999999984"/>
    <s v="ZLIN"/>
    <n v="3"/>
    <n v="0"/>
  </r>
  <r>
    <s v="120502000074-1"/>
    <x v="25"/>
    <n v="322311"/>
    <s v="MOTOR"/>
    <s v="31.12.2001"/>
    <n v="1570894.15"/>
    <n v="1302002.3699999999"/>
    <s v="ZLIN"/>
    <n v="18"/>
    <n v="6"/>
    <n v="0"/>
    <n v="0"/>
    <m/>
    <m/>
    <m/>
    <n v="70612.009999999995"/>
    <n v="21059.729999999996"/>
    <s v="ZLIN"/>
    <n v="4"/>
    <n v="9"/>
  </r>
  <r>
    <s v="120502000075-0"/>
    <x v="25"/>
    <n v="322311"/>
    <s v="RECIPIENTE"/>
    <s v="01.08.1967"/>
    <n v="0.32"/>
    <n v="0.31"/>
    <s v="ZLIN"/>
    <n v="52"/>
    <n v="2"/>
    <n v="0"/>
    <n v="0"/>
    <m/>
    <m/>
    <m/>
    <n v="906633.12"/>
    <n v="321099.23"/>
    <s v="ZLIN"/>
    <n v="4"/>
    <n v="0"/>
  </r>
  <r>
    <s v="120502000076-0"/>
    <x v="25"/>
    <n v="322311"/>
    <s v="RECIPIENTE"/>
    <s v="01.08.1967"/>
    <n v="0.25"/>
    <n v="0.24"/>
    <s v="ZLIN"/>
    <n v="52"/>
    <n v="2"/>
    <n v="0"/>
    <n v="0"/>
    <m/>
    <m/>
    <m/>
    <n v="709538.96"/>
    <n v="251295.05"/>
    <s v="ZLIN"/>
    <n v="4"/>
    <n v="0"/>
  </r>
  <r>
    <s v="120502000077-0"/>
    <x v="25"/>
    <n v="322311"/>
    <s v="RECIPIENTE"/>
    <s v="01.08.1967"/>
    <n v="0.25"/>
    <n v="0.24"/>
    <s v="ZLIN"/>
    <n v="52"/>
    <n v="2"/>
    <n v="0"/>
    <n v="0"/>
    <m/>
    <m/>
    <m/>
    <n v="709538.96"/>
    <n v="251295.05"/>
    <s v="ZLIN"/>
    <n v="4"/>
    <n v="0"/>
  </r>
  <r>
    <s v="120502000077-1"/>
    <x v="25"/>
    <n v="322311"/>
    <s v="RECIPIENTE"/>
    <s v="01.08.1967"/>
    <n v="0.17"/>
    <n v="0.16"/>
    <s v="ZLIN"/>
    <n v="52"/>
    <n v="2"/>
    <n v="0"/>
    <n v="0"/>
    <m/>
    <m/>
    <m/>
    <n v="473025.97"/>
    <n v="167530.02999999997"/>
    <s v="ZLIN"/>
    <n v="4"/>
    <n v="0"/>
  </r>
  <r>
    <s v="120502000078-0"/>
    <x v="25"/>
    <n v="322311"/>
    <s v="TANQUE"/>
    <s v="01.08.1967"/>
    <n v="0.1"/>
    <n v="9.0000000000000011E-2"/>
    <s v="ZLIN"/>
    <n v="51"/>
    <n v="2"/>
    <n v="0"/>
    <n v="0"/>
    <m/>
    <m/>
    <m/>
    <n v="13399963.210000001"/>
    <n v="6327760.4000000013"/>
    <s v="ZLIN"/>
    <n v="3"/>
    <n v="0"/>
  </r>
  <r>
    <s v="120502000079-0"/>
    <x v="25"/>
    <n v="322311"/>
    <s v="BOMBA"/>
    <s v="31.12.2001"/>
    <n v="3597351"/>
    <n v="2981588.2199999997"/>
    <s v="ZLIN"/>
    <n v="18"/>
    <n v="6"/>
    <n v="0"/>
    <n v="0"/>
    <m/>
    <m/>
    <m/>
    <n v="161701.60999999999"/>
    <n v="48226.789999999979"/>
    <s v="ZLIN"/>
    <n v="4"/>
    <n v="9"/>
  </r>
  <r>
    <s v="120502000079-1"/>
    <x v="25"/>
    <n v="322311"/>
    <s v="MOTOR"/>
    <s v="31.12.2001"/>
    <n v="649838.18999999994"/>
    <n v="538604.6399999999"/>
    <s v="ZLIN"/>
    <n v="18"/>
    <n v="6"/>
    <n v="0"/>
    <n v="0"/>
    <m/>
    <m/>
    <m/>
    <n v="29210.37"/>
    <n v="8711.86"/>
    <s v="ZLIN"/>
    <n v="4"/>
    <n v="9"/>
  </r>
  <r>
    <s v="120502000080-0"/>
    <x v="25"/>
    <n v="322311"/>
    <s v="BOMBA"/>
    <s v="01.08.1967"/>
    <n v="0.91"/>
    <n v="0.84000000000000008"/>
    <s v="ZLIN"/>
    <n v="54"/>
    <n v="4"/>
    <n v="0"/>
    <n v="0"/>
    <m/>
    <m/>
    <m/>
    <n v="1011584.06"/>
    <n v="232390.93000000005"/>
    <s v="ZLIN"/>
    <n v="6"/>
    <n v="2"/>
  </r>
  <r>
    <s v="120502000080-1"/>
    <x v="25"/>
    <n v="322311"/>
    <s v="MOTOR"/>
    <s v="01.08.1967"/>
    <n v="0.09"/>
    <n v="6.9999999999999993E-2"/>
    <s v="ZLIN"/>
    <n v="54"/>
    <n v="4"/>
    <n v="0"/>
    <n v="0"/>
    <m/>
    <m/>
    <m/>
    <n v="96481.56"/>
    <n v="22164.679999999993"/>
    <s v="ZLIN"/>
    <n v="6"/>
    <n v="2"/>
  </r>
  <r>
    <s v="120502000081-0"/>
    <x v="25"/>
    <n v="322311"/>
    <s v="BOMBA"/>
    <s v="01.08.1967"/>
    <n v="0.92"/>
    <n v="0.85000000000000009"/>
    <s v="ZLIN"/>
    <n v="54"/>
    <n v="4"/>
    <n v="0"/>
    <n v="0"/>
    <m/>
    <m/>
    <m/>
    <n v="1011584.06"/>
    <n v="232390.93000000005"/>
    <s v="ZLIN"/>
    <n v="6"/>
    <n v="2"/>
  </r>
  <r>
    <s v="120502000081-1"/>
    <x v="25"/>
    <n v="322311"/>
    <s v="MOTOR"/>
    <s v="01.08.1967"/>
    <n v="0.08"/>
    <n v="0.06"/>
    <s v="ZLIN"/>
    <n v="54"/>
    <n v="4"/>
    <n v="0"/>
    <n v="0"/>
    <m/>
    <m/>
    <m/>
    <n v="87690"/>
    <n v="20145"/>
    <s v="ZLIN"/>
    <n v="6"/>
    <n v="2"/>
  </r>
  <r>
    <s v="120502000082-0"/>
    <x v="25"/>
    <n v="322311"/>
    <s v="MOTOR"/>
    <s v="01.10.2015"/>
    <n v="1"/>
    <n v="1"/>
    <s v="ZLIN"/>
    <n v="0"/>
    <n v="1"/>
    <n v="0"/>
    <n v="0"/>
    <m/>
    <m/>
    <m/>
    <n v="30069.74"/>
    <n v="14199.600000000002"/>
    <s v="ZLIN"/>
    <n v="3"/>
    <n v="0"/>
  </r>
  <r>
    <s v="120502000082-1"/>
    <x v="25"/>
    <n v="322311"/>
    <s v="AGITADOR"/>
    <s v="01.10.2015"/>
    <n v="1"/>
    <n v="1"/>
    <s v="ZLIN"/>
    <n v="0"/>
    <n v="1"/>
    <n v="0"/>
    <n v="0"/>
    <m/>
    <m/>
    <m/>
    <n v="948984.16"/>
    <n v="448131.41000000003"/>
    <s v="ZLIN"/>
    <n v="3"/>
    <n v="0"/>
  </r>
  <r>
    <s v="120502000083-0"/>
    <x v="25"/>
    <n v="322311"/>
    <s v="MOTOR"/>
    <s v="01.10.2015"/>
    <n v="1"/>
    <n v="1"/>
    <s v="ZLIN"/>
    <n v="0"/>
    <n v="1"/>
    <n v="0"/>
    <n v="0"/>
    <m/>
    <m/>
    <m/>
    <n v="30069.74"/>
    <n v="14199.600000000002"/>
    <s v="ZLIN"/>
    <n v="3"/>
    <n v="0"/>
  </r>
  <r>
    <s v="120502000083-1"/>
    <x v="25"/>
    <n v="322311"/>
    <s v="AGITADOR"/>
    <s v="01.10.2015"/>
    <n v="1"/>
    <n v="1"/>
    <s v="ZLIN"/>
    <n v="0"/>
    <n v="1"/>
    <n v="0"/>
    <n v="0"/>
    <m/>
    <m/>
    <m/>
    <n v="948984.16"/>
    <n v="448131.41000000003"/>
    <s v="ZLIN"/>
    <n v="3"/>
    <n v="0"/>
  </r>
  <r>
    <s v="120502000084-0"/>
    <x v="25"/>
    <n v="322201"/>
    <s v="MOTOR"/>
    <s v="01.10.2015"/>
    <n v="1"/>
    <n v="1"/>
    <s v="ZLIN"/>
    <n v="0"/>
    <n v="1"/>
    <n v="0"/>
    <n v="0"/>
    <m/>
    <m/>
    <m/>
    <n v="270287.39"/>
    <n v="45493.91"/>
    <s v="ZLIN"/>
    <n v="8"/>
    <n v="5"/>
  </r>
  <r>
    <s v="120502000084-1"/>
    <x v="25"/>
    <n v="322201"/>
    <s v="BOMBA"/>
    <s v="01.10.2015"/>
    <n v="1"/>
    <n v="1"/>
    <s v="ZLIN"/>
    <n v="0"/>
    <n v="1"/>
    <n v="0"/>
    <n v="0"/>
    <m/>
    <m/>
    <m/>
    <n v="1930275.8400000001"/>
    <n v="324897.91000000015"/>
    <s v="ZLIN"/>
    <n v="8"/>
    <n v="5"/>
  </r>
  <r>
    <s v="120502000084-2"/>
    <x v="25"/>
    <n v="322201"/>
    <s v="CIMENTACION TANQUE"/>
    <s v="01.12.1983"/>
    <n v="17343"/>
    <n v="8278.33"/>
    <s v="ZLIN"/>
    <n v="69"/>
    <n v="10"/>
    <n v="0"/>
    <n v="0"/>
    <m/>
    <m/>
    <m/>
    <n v="502685.83"/>
    <n v="18740.47000000003"/>
    <s v="ZLIN"/>
    <n v="38"/>
    <n v="0"/>
  </r>
  <r>
    <s v="120502000085-0"/>
    <x v="25"/>
    <n v="342506"/>
    <s v="MOTOR"/>
    <s v="30.09.2012"/>
    <n v="443026.78"/>
    <n v="204760.28000000003"/>
    <s v="ZLIN"/>
    <n v="9"/>
    <n v="11"/>
    <n v="0"/>
    <n v="0"/>
    <m/>
    <m/>
    <m/>
    <n v="4661.09"/>
    <n v="954.68000000000029"/>
    <s v="ZLIN"/>
    <n v="6"/>
    <n v="11"/>
  </r>
  <r>
    <s v="120502000085-1"/>
    <x v="25"/>
    <n v="342506"/>
    <s v="RECIPIENTE"/>
    <s v="30.09.2012"/>
    <n v="20171608.32"/>
    <n v="9323012.2400000002"/>
    <s v="ZLIN"/>
    <n v="9"/>
    <n v="11"/>
    <n v="0"/>
    <n v="0"/>
    <m/>
    <m/>
    <m/>
    <n v="212225.41"/>
    <n v="43467.850000000006"/>
    <s v="ZLIN"/>
    <n v="6"/>
    <n v="11"/>
  </r>
  <r>
    <s v="120502000086-0"/>
    <x v="25"/>
    <n v="342303"/>
    <s v="RECIPIENTE"/>
    <s v="01.10.2015"/>
    <n v="1"/>
    <n v="1"/>
    <s v="ZLIN"/>
    <n v="0"/>
    <n v="1"/>
    <n v="0"/>
    <n v="0"/>
    <m/>
    <m/>
    <m/>
    <n v="671650.75"/>
    <n v="200316.90000000002"/>
    <s v="ZLIN"/>
    <n v="4"/>
    <n v="9"/>
  </r>
  <r>
    <s v="120502000087-0"/>
    <x v="25"/>
    <n v="342304"/>
    <s v="RECIPIENTE"/>
    <s v="30.06.2014"/>
    <n v="2130878.5"/>
    <n v="308297.32000000007"/>
    <s v="ZLIN"/>
    <n v="19"/>
    <n v="7"/>
    <n v="0"/>
    <n v="0"/>
    <m/>
    <m/>
    <m/>
    <n v="3157597.6"/>
    <n v="243996.18999999994"/>
    <s v="ZLIN"/>
    <n v="18"/>
    <n v="4"/>
  </r>
  <r>
    <s v="120502000088-0"/>
    <x v="25"/>
    <n v="342503"/>
    <s v="FOSA"/>
    <s v="28.02.2013"/>
    <n v="748986603.47000003"/>
    <n v="61695766.340000033"/>
    <s v="ZLIN"/>
    <n v="50"/>
    <n v="7"/>
    <n v="0"/>
    <n v="0"/>
    <m/>
    <m/>
    <m/>
    <n v="-448946876.41000003"/>
    <n v="-13250168.230000019"/>
    <s v="ZLIN"/>
    <n v="48"/>
    <n v="0"/>
  </r>
  <r>
    <s v="120502000089-0"/>
    <x v="25"/>
    <n v="342302"/>
    <s v="SEPARADOR AGUAS OLEAGINOSAS"/>
    <s v="28.02.2013"/>
    <n v="85047818.349999994"/>
    <n v="6048920.2099999934"/>
    <s v="ZLIN"/>
    <n v="58"/>
    <n v="7"/>
    <n v="0"/>
    <n v="0"/>
    <m/>
    <m/>
    <m/>
    <n v="-378732.72"/>
    <n v="-9581.0299999999697"/>
    <s v="ZLIN"/>
    <n v="56"/>
    <n v="0"/>
  </r>
  <r>
    <s v="120502000090-0"/>
    <x v="25"/>
    <n v="342302"/>
    <s v="COBERTIZO"/>
    <s v="01.07.1979"/>
    <n v="307974.05"/>
    <n v="203074.61"/>
    <s v="ZLIN"/>
    <n v="57"/>
    <n v="3"/>
    <n v="0"/>
    <n v="0"/>
    <m/>
    <m/>
    <m/>
    <n v="6148673.6799999997"/>
    <n v="414791.46999999974"/>
    <s v="ZLIN"/>
    <n v="21"/>
    <n v="0"/>
  </r>
  <r>
    <s v="120502000091-0"/>
    <x v="25"/>
    <n v="342503"/>
    <s v="CASETA"/>
    <s v="01.12.1990"/>
    <n v="3550243.15"/>
    <n v="1876048.2799999998"/>
    <s v="ZLIN"/>
    <n v="49"/>
    <n v="10"/>
    <n v="0"/>
    <n v="0"/>
    <m/>
    <m/>
    <m/>
    <n v="2202738.1800000002"/>
    <n v="124821.83000000007"/>
    <s v="ZLIN"/>
    <n v="25"/>
    <n v="0"/>
  </r>
  <r>
    <s v="120502000092-0"/>
    <x v="25"/>
    <n v="342409"/>
    <s v="COBERTIZO"/>
    <s v="01.01.1987"/>
    <n v="7737.12"/>
    <n v="6368.6399999999994"/>
    <s v="ZLIN"/>
    <n v="36"/>
    <n v="9"/>
    <n v="0"/>
    <n v="0"/>
    <m/>
    <m/>
    <m/>
    <n v="2982448.81"/>
    <n v="528141.98"/>
    <s v="ZLIN"/>
    <n v="8"/>
    <n v="0"/>
  </r>
  <r>
    <s v="120502000093-0"/>
    <x v="25"/>
    <n v="342303"/>
    <s v="SEPARADOR AGUAS OLEAGINOSAS"/>
    <s v="30.12.1996"/>
    <n v="16203647.02"/>
    <n v="6622596.1500000004"/>
    <s v="ZLIN"/>
    <n v="49"/>
    <n v="9"/>
    <n v="0"/>
    <n v="0"/>
    <m/>
    <m/>
    <m/>
    <n v="90562611.030000001"/>
    <n v="4138613.950000003"/>
    <s v="ZLIN"/>
    <n v="31"/>
    <n v="0"/>
  </r>
  <r>
    <s v="120502000094-0"/>
    <x v="25"/>
    <n v="342304"/>
    <s v="COBERTIZO"/>
    <s v="30.06.2014"/>
    <n v="514895.33"/>
    <n v="57777.030000000028"/>
    <s v="ZLIN"/>
    <n v="25"/>
    <n v="3"/>
    <n v="0"/>
    <n v="0"/>
    <m/>
    <m/>
    <m/>
    <n v="41077.279999999999"/>
    <n v="2424.6999999999971"/>
    <s v="ZLIN"/>
    <n v="24"/>
    <n v="0"/>
  </r>
  <r>
    <s v="120502000095-0"/>
    <x v="25"/>
    <n v="342304"/>
    <s v="COBERTIZO"/>
    <s v="30.06.2014"/>
    <n v="3062967.08"/>
    <n v="343699.28000000026"/>
    <s v="ZLIN"/>
    <n v="25"/>
    <n v="3"/>
    <n v="0"/>
    <n v="0"/>
    <m/>
    <m/>
    <m/>
    <n v="244357.11"/>
    <n v="14423.859999999986"/>
    <s v="ZLIN"/>
    <n v="24"/>
    <n v="0"/>
  </r>
  <r>
    <s v="120502000096-0"/>
    <x v="25"/>
    <n v="342503"/>
    <s v="SEPARADOR AGUAS OLEAGINOSAS"/>
    <s v="01.12.1990"/>
    <n v="28706137.629999999"/>
    <n v="12633899.079999998"/>
    <s v="ZLIN"/>
    <n v="59"/>
    <n v="10"/>
    <n v="0"/>
    <n v="0"/>
    <m/>
    <m/>
    <m/>
    <n v="-5210366.46"/>
    <n v="-210895.78000000026"/>
    <s v="ZLIN"/>
    <n v="35"/>
    <n v="0"/>
  </r>
  <r>
    <s v="120502000097-0"/>
    <x v="25"/>
    <n v="342409"/>
    <s v="SEPARADOR AGUAS OLEAGINOSAS"/>
    <s v="30.11.2008"/>
    <n v="255738853.00999999"/>
    <n v="35974406.919999987"/>
    <s v="ZLIN"/>
    <n v="59"/>
    <n v="10"/>
    <n v="0"/>
    <n v="0"/>
    <m/>
    <m/>
    <m/>
    <n v="-169609479.81999999"/>
    <n v="-4533586.7199999988"/>
    <s v="ZLIN"/>
    <n v="53"/>
    <n v="0"/>
  </r>
  <r>
    <s v="120502000098-0"/>
    <x v="25"/>
    <n v="342302"/>
    <s v="TUBERIA INTERNA"/>
    <s v="28.02.2013"/>
    <n v="20633402.23"/>
    <n v="1995493.4600000009"/>
    <s v="ZLIN"/>
    <n v="43"/>
    <n v="1"/>
    <n v="0"/>
    <n v="0"/>
    <m/>
    <m/>
    <m/>
    <n v="256575.02"/>
    <n v="8974.8499999999767"/>
    <s v="ZLIN"/>
    <n v="40"/>
    <n v="6"/>
  </r>
  <r>
    <s v="120502000099-0"/>
    <x v="25"/>
    <n v="342302"/>
    <s v="TUBERIA INTERNA"/>
    <s v="28.02.2013"/>
    <n v="551955946.38999999"/>
    <n v="47095217.25"/>
    <s v="ZLIN"/>
    <n v="48"/>
    <n v="10"/>
    <n v="0"/>
    <n v="0"/>
    <m/>
    <m/>
    <m/>
    <n v="2715149.06"/>
    <n v="83166.729999999981"/>
    <s v="ZLIN"/>
    <n v="46"/>
    <n v="3"/>
  </r>
  <r>
    <s v="120502000100-0"/>
    <x v="25"/>
    <n v="342310"/>
    <s v="TUBERIA INTERNA"/>
    <s v="30.06.2014"/>
    <n v="109246936.84999999"/>
    <n v="5577170.9599999934"/>
    <s v="ZLIN"/>
    <n v="55"/>
    <n v="6"/>
    <n v="0"/>
    <n v="0"/>
    <m/>
    <m/>
    <m/>
    <n v="5374711.9199999999"/>
    <n v="140353.45999999996"/>
    <s v="ZLIN"/>
    <n v="54"/>
    <n v="3"/>
  </r>
  <r>
    <s v="120502000101-0"/>
    <x v="25"/>
    <n v="322316"/>
    <s v="TUBERIA INTERNA"/>
    <s v="31.12.1996"/>
    <n v="302439.71999999997"/>
    <n v="121373.83999999997"/>
    <s v="ZLIN"/>
    <n v="50"/>
    <n v="8"/>
    <n v="0"/>
    <n v="0"/>
    <m/>
    <m/>
    <m/>
    <n v="1236470.3999999999"/>
    <n v="54882.5"/>
    <s v="ZLIN"/>
    <n v="31"/>
    <n v="11"/>
  </r>
  <r>
    <s v="120502000102-0"/>
    <x v="25"/>
    <n v="322316"/>
    <s v="TUBERIA INTERNA"/>
    <s v="31.12.1996"/>
    <n v="528789.37"/>
    <n v="212211.47999999998"/>
    <s v="ZLIN"/>
    <n v="50"/>
    <n v="8"/>
    <n v="0"/>
    <n v="0"/>
    <m/>
    <m/>
    <m/>
    <n v="2161860.21"/>
    <n v="95957.229999999981"/>
    <s v="ZLIN"/>
    <n v="31"/>
    <n v="11"/>
  </r>
  <r>
    <s v="120502000103-0"/>
    <x v="25"/>
    <n v="322316"/>
    <s v="TUBERIA INTERNA"/>
    <s v="31.12.1996"/>
    <n v="1928807.7"/>
    <n v="774060.92999999993"/>
    <s v="ZLIN"/>
    <n v="50"/>
    <n v="8"/>
    <n v="0"/>
    <n v="0"/>
    <m/>
    <m/>
    <m/>
    <n v="7885583.4000000004"/>
    <n v="350012.84000000078"/>
    <s v="ZLIN"/>
    <n v="31"/>
    <n v="11"/>
  </r>
  <r>
    <s v="120502000104-0"/>
    <x v="25"/>
    <n v="322316"/>
    <s v="TUBERIA INTERNA"/>
    <s v="31.12.1996"/>
    <n v="1025935.48"/>
    <n v="411724.16000000003"/>
    <s v="ZLIN"/>
    <n v="50"/>
    <n v="8"/>
    <n v="0"/>
    <n v="0"/>
    <m/>
    <m/>
    <m/>
    <n v="4194352.79"/>
    <n v="186172.31000000006"/>
    <s v="ZLIN"/>
    <n v="31"/>
    <n v="11"/>
  </r>
  <r>
    <s v="120502000105-0"/>
    <x v="25"/>
    <n v="322316"/>
    <s v="TUBERIA INTERNA"/>
    <s v="31.12.1996"/>
    <n v="60068.65"/>
    <n v="24106.510000000002"/>
    <s v="ZLIN"/>
    <n v="50"/>
    <n v="8"/>
    <n v="0"/>
    <n v="0"/>
    <m/>
    <m/>
    <m/>
    <n v="245579.89"/>
    <n v="10900.410000000003"/>
    <s v="ZLIN"/>
    <n v="31"/>
    <n v="11"/>
  </r>
  <r>
    <s v="120502000106-0"/>
    <x v="25"/>
    <n v="322316"/>
    <s v="TUBERIA INTERNA"/>
    <s v="31.12.1996"/>
    <n v="48942.9"/>
    <n v="19641.59"/>
    <s v="ZLIN"/>
    <n v="50"/>
    <n v="8"/>
    <n v="0"/>
    <n v="0"/>
    <m/>
    <m/>
    <m/>
    <n v="200094.28"/>
    <n v="8881.4700000000012"/>
    <s v="ZLIN"/>
    <n v="31"/>
    <n v="11"/>
  </r>
  <r>
    <s v="120502000107-0"/>
    <x v="25"/>
    <n v="322316"/>
    <s v="TUBERIA INTERNA"/>
    <s v="31.12.1996"/>
    <n v="206996.72"/>
    <n v="83071.02"/>
    <s v="ZLIN"/>
    <n v="50"/>
    <n v="8"/>
    <n v="0"/>
    <n v="0"/>
    <m/>
    <m/>
    <m/>
    <n v="846268.82"/>
    <n v="37562.849999999977"/>
    <s v="ZLIN"/>
    <n v="31"/>
    <n v="11"/>
  </r>
  <r>
    <s v="120502000108-0"/>
    <x v="25"/>
    <n v="322316"/>
    <s v="TUBERIA INTERNA"/>
    <s v="31.12.1996"/>
    <n v="354.02"/>
    <n v="142.13"/>
    <s v="ZLIN"/>
    <n v="50"/>
    <n v="8"/>
    <n v="0"/>
    <n v="0"/>
    <m/>
    <m/>
    <m/>
    <n v="1447.37"/>
    <n v="64.25"/>
    <s v="ZLIN"/>
    <n v="31"/>
    <n v="11"/>
  </r>
  <r>
    <s v="120502000108-1"/>
    <x v="25"/>
    <n v="322316"/>
    <s v="TUBERIA INTERNA"/>
    <s v="31.12.1996"/>
    <n v="11597.05"/>
    <n v="4654.0999999999995"/>
    <s v="ZLIN"/>
    <n v="50"/>
    <n v="8"/>
    <n v="0"/>
    <n v="0"/>
    <m/>
    <m/>
    <m/>
    <n v="76194.460000000006"/>
    <n v="3381.9900000000052"/>
    <s v="ZLIN"/>
    <n v="31"/>
    <n v="11"/>
  </r>
  <r>
    <s v="120502000109-0"/>
    <x v="25"/>
    <n v="322316"/>
    <s v="TUBERIA INTERNA"/>
    <s v="31.12.1996"/>
    <n v="57077.25"/>
    <n v="22905.989999999998"/>
    <s v="ZLIN"/>
    <n v="50"/>
    <n v="8"/>
    <n v="0"/>
    <n v="0"/>
    <m/>
    <m/>
    <m/>
    <n v="233350.07"/>
    <n v="10357.580000000016"/>
    <s v="ZLIN"/>
    <n v="31"/>
    <n v="11"/>
  </r>
  <r>
    <s v="120502000109-1"/>
    <x v="25"/>
    <n v="322316"/>
    <s v="TUBERIA INTERNA"/>
    <s v="31.12.1996"/>
    <n v="18697"/>
    <n v="7503.41"/>
    <s v="ZLIN"/>
    <n v="50"/>
    <n v="8"/>
    <n v="0"/>
    <n v="0"/>
    <m/>
    <m/>
    <m/>
    <n v="122842.18"/>
    <n v="5452.5299999999988"/>
    <s v="ZLIN"/>
    <n v="31"/>
    <n v="11"/>
  </r>
  <r>
    <s v="120502000110-0"/>
    <x v="25"/>
    <n v="322316"/>
    <s v="TUBERIA INTERNA"/>
    <s v="31.12.1996"/>
    <n v="7153.67"/>
    <n v="2870.8599999999997"/>
    <s v="ZLIN"/>
    <n v="50"/>
    <n v="8"/>
    <n v="0"/>
    <n v="0"/>
    <m/>
    <m/>
    <m/>
    <n v="29246.48"/>
    <n v="1298.1499999999978"/>
    <s v="ZLIN"/>
    <n v="31"/>
    <n v="11"/>
  </r>
  <r>
    <s v="120502000110-1"/>
    <x v="25"/>
    <n v="322316"/>
    <s v="TUBERIA INTERNA"/>
    <s v="31.12.1996"/>
    <n v="234335.34"/>
    <n v="94042.48000000001"/>
    <s v="ZLIN"/>
    <n v="50"/>
    <n v="8"/>
    <n v="0"/>
    <n v="0"/>
    <m/>
    <m/>
    <m/>
    <n v="1539619.55"/>
    <n v="68338.199999999953"/>
    <s v="ZLIN"/>
    <n v="31"/>
    <n v="11"/>
  </r>
  <r>
    <s v="120502000111-0"/>
    <x v="25"/>
    <n v="322316"/>
    <s v="TUBERIA INTERNA"/>
    <s v="31.12.1996"/>
    <n v="29807530.859999999"/>
    <n v="11962232.780000001"/>
    <s v="ZLIN"/>
    <n v="50"/>
    <n v="8"/>
    <n v="0"/>
    <n v="0"/>
    <m/>
    <m/>
    <m/>
    <n v="121862729.81999999"/>
    <n v="5409050.6599999964"/>
    <s v="ZLIN"/>
    <n v="31"/>
    <n v="11"/>
  </r>
  <r>
    <s v="120502000111-1"/>
    <x v="25"/>
    <n v="322316"/>
    <s v="TUBERIA INTERNA"/>
    <s v="31.12.1996"/>
    <n v="9764163.5399999991"/>
    <n v="3918512.9699999988"/>
    <s v="ZLIN"/>
    <n v="50"/>
    <n v="8"/>
    <n v="0"/>
    <n v="0"/>
    <m/>
    <m/>
    <m/>
    <n v="64152069.43"/>
    <n v="2847480.8900000006"/>
    <s v="ZLIN"/>
    <n v="31"/>
    <n v="11"/>
  </r>
  <r>
    <s v="120502000112-0"/>
    <x v="25"/>
    <n v="322311"/>
    <s v="TANQUE"/>
    <s v="28.01.2015"/>
    <n v="4556270.07"/>
    <n v="683440.52000000048"/>
    <s v="ZLIN"/>
    <n v="15"/>
    <n v="0"/>
    <n v="0"/>
    <n v="0"/>
    <m/>
    <m/>
    <m/>
    <n v="0"/>
    <n v="0"/>
    <s v="ZLIN"/>
    <n v="15"/>
    <n v="0"/>
  </r>
  <r>
    <s v="120502000113-0"/>
    <x v="25"/>
    <n v="322311"/>
    <s v="TANQUE"/>
    <s v="28.01.2015"/>
    <n v="1494360.54"/>
    <n v="224154.08000000007"/>
    <s v="ZLIN"/>
    <n v="15"/>
    <n v="0"/>
    <n v="0"/>
    <n v="0"/>
    <m/>
    <m/>
    <m/>
    <n v="0"/>
    <n v="0"/>
    <s v="ZLIN"/>
    <n v="15"/>
    <n v="0"/>
  </r>
  <r>
    <s v="120502000114-0"/>
    <x v="25"/>
    <n v="322311"/>
    <s v="TANQUE"/>
    <s v="28.01.2015"/>
    <n v="1494930.15"/>
    <n v="224239.52000000002"/>
    <s v="ZLIN"/>
    <n v="15"/>
    <n v="0"/>
    <n v="0"/>
    <n v="0"/>
    <m/>
    <m/>
    <m/>
    <n v="0"/>
    <n v="0"/>
    <s v="ZLIN"/>
    <n v="15"/>
    <n v="0"/>
  </r>
  <r>
    <s v="120502000115-0"/>
    <x v="25"/>
    <n v="322311"/>
    <s v="TANQUE"/>
    <s v="28.01.2015"/>
    <n v="1494930.15"/>
    <n v="224239.52000000002"/>
    <s v="ZLIN"/>
    <n v="15"/>
    <n v="0"/>
    <n v="0"/>
    <n v="0"/>
    <m/>
    <m/>
    <m/>
    <n v="0"/>
    <n v="0"/>
    <s v="ZLIN"/>
    <n v="15"/>
    <n v="0"/>
  </r>
  <r>
    <s v="120502000116-0"/>
    <x v="25"/>
    <n v="322311"/>
    <s v="TANQUE"/>
    <s v="28.01.2015"/>
    <n v="1450872"/>
    <n v="217630.80000000005"/>
    <s v="ZLIN"/>
    <n v="15"/>
    <n v="0"/>
    <n v="0"/>
    <n v="0"/>
    <m/>
    <m/>
    <m/>
    <n v="0"/>
    <n v="0"/>
    <s v="ZLIN"/>
    <n v="15"/>
    <n v="0"/>
  </r>
  <r>
    <s v="120502000117-0"/>
    <x v="25"/>
    <n v="343207"/>
    <s v="FILTRO AGUA"/>
    <s v="31.03.2015"/>
    <n v="3297921.09"/>
    <n v="687066.88999999966"/>
    <s v="ZLIN"/>
    <n v="10"/>
    <n v="0"/>
    <n v="0"/>
    <n v="0"/>
    <m/>
    <m/>
    <m/>
    <n v="0"/>
    <n v="0"/>
    <s v="ZLIN"/>
    <n v="10"/>
    <n v="0"/>
  </r>
  <r>
    <s v="120502000118-0"/>
    <x v="25"/>
    <n v="342503"/>
    <s v="BOMBA"/>
    <s v="31.12.2014"/>
    <n v="298320"/>
    <n v="69608"/>
    <s v="ZLIN"/>
    <n v="10"/>
    <n v="0"/>
    <n v="0"/>
    <n v="0"/>
    <m/>
    <m/>
    <m/>
    <n v="0"/>
    <n v="0"/>
    <s v="ZLIN"/>
    <n v="10"/>
    <n v="0"/>
  </r>
  <r>
    <s v="120502000119-0"/>
    <x v="25"/>
    <n v="342510"/>
    <s v="BOMBA"/>
    <s v="31.12.2014"/>
    <n v="298320"/>
    <n v="69608"/>
    <s v="ZLIN"/>
    <n v="10"/>
    <n v="0"/>
    <n v="0"/>
    <n v="0"/>
    <m/>
    <m/>
    <m/>
    <n v="0"/>
    <n v="0"/>
    <s v="ZLIN"/>
    <n v="10"/>
    <n v="0"/>
  </r>
  <r>
    <s v="120502000120-0"/>
    <x v="25"/>
    <n v="343100"/>
    <s v="BOMBA"/>
    <s v="31.12.2014"/>
    <n v="298320"/>
    <n v="69608"/>
    <s v="ZLIN"/>
    <n v="10"/>
    <n v="0"/>
    <n v="0"/>
    <n v="0"/>
    <m/>
    <m/>
    <m/>
    <n v="0"/>
    <n v="0"/>
    <s v="ZLIN"/>
    <n v="10"/>
    <n v="0"/>
  </r>
  <r>
    <s v="120502000121-0"/>
    <x v="25"/>
    <n v="322201"/>
    <s v="TANQUE"/>
    <s v="18.12.2014"/>
    <n v="188258"/>
    <n v="29284.570000000007"/>
    <s v="ZLIN"/>
    <n v="15"/>
    <n v="0"/>
    <n v="0"/>
    <n v="0"/>
    <m/>
    <m/>
    <m/>
    <n v="0"/>
    <n v="0"/>
    <s v="ZLIN"/>
    <n v="15"/>
    <n v="0"/>
  </r>
  <r>
    <s v="120502000122-0"/>
    <x v="25"/>
    <n v="342502"/>
    <s v="BOMBA DE TRANFERENCIA"/>
    <s v="31.03.2015"/>
    <n v="74316486.180000007"/>
    <n v="15482601.290000007"/>
    <s v="ZLIN"/>
    <n v="10"/>
    <n v="0"/>
    <n v="0"/>
    <n v="0"/>
    <m/>
    <m/>
    <m/>
    <n v="0"/>
    <n v="0"/>
    <s v="ZLIN"/>
    <n v="10"/>
    <n v="0"/>
  </r>
  <r>
    <s v="120502000123-0"/>
    <x v="25"/>
    <n v="342502"/>
    <s v="BOMBA DE TRANFERENCIA"/>
    <s v="31.03.2015"/>
    <n v="74316486.180000007"/>
    <n v="15482601.290000007"/>
    <s v="ZLIN"/>
    <n v="10"/>
    <n v="0"/>
    <n v="0"/>
    <n v="0"/>
    <m/>
    <m/>
    <m/>
    <n v="0"/>
    <n v="0"/>
    <s v="ZLIN"/>
    <n v="10"/>
    <n v="0"/>
  </r>
  <r>
    <s v="120502000124-0"/>
    <x v="25"/>
    <n v="342503"/>
    <s v="SEPARADOR DE AGUAS OLEAGINOSAS"/>
    <s v="28.02.2013"/>
    <n v="39553520.880000003"/>
    <n v="8674017.7500000037"/>
    <s v="ZLIN"/>
    <n v="19"/>
    <n v="0"/>
    <n v="0"/>
    <n v="0"/>
    <m/>
    <m/>
    <m/>
    <n v="0"/>
    <n v="0"/>
    <s v="ZLIN"/>
    <n v="19"/>
    <n v="0"/>
  </r>
  <r>
    <s v="120502000125-0"/>
    <x v="25"/>
    <n v="342302"/>
    <s v="SEPARADOR DE AGUAS OLEAGINOSAS"/>
    <s v="28.02.2013"/>
    <n v="39553520.869999997"/>
    <n v="8674017.7499999963"/>
    <s v="ZLIN"/>
    <n v="19"/>
    <n v="0"/>
    <n v="0"/>
    <n v="0"/>
    <m/>
    <m/>
    <m/>
    <n v="0"/>
    <n v="0"/>
    <s v="ZLIN"/>
    <n v="19"/>
    <n v="0"/>
  </r>
  <r>
    <s v="120502000126-0"/>
    <x v="25"/>
    <n v="342302"/>
    <s v="EQUIPO DE RIEGO"/>
    <s v="31.05.2016"/>
    <n v="45135798.490000002"/>
    <n v="2068724.1000000015"/>
    <s v="ZLIN"/>
    <n v="20"/>
    <n v="0"/>
    <n v="0"/>
    <n v="0"/>
    <m/>
    <m/>
    <m/>
    <n v="0"/>
    <n v="0"/>
    <s v="ZLIN"/>
    <n v="0"/>
    <n v="1"/>
  </r>
  <r>
    <s v="120502000126-1"/>
    <x v="25"/>
    <n v="342302"/>
    <s v="ARRANCADOR"/>
    <s v="31.05.2016"/>
    <n v="1421248"/>
    <n v="86854.050000000047"/>
    <s v="ZLIN"/>
    <n v="15"/>
    <n v="0"/>
    <n v="0"/>
    <n v="0"/>
    <m/>
    <m/>
    <m/>
    <n v="0"/>
    <n v="0"/>
    <s v="ZLIN"/>
    <n v="0"/>
    <n v="1"/>
  </r>
  <r>
    <s v="120502000126-2"/>
    <x v="25"/>
    <n v="342302"/>
    <s v="TANQUE HIDRONEUMATICO"/>
    <s v="31.05.2016"/>
    <n v="1421248"/>
    <n v="32570.260000000009"/>
    <s v="ZLIN"/>
    <n v="40"/>
    <n v="0"/>
    <n v="0"/>
    <n v="0"/>
    <m/>
    <m/>
    <m/>
    <n v="0"/>
    <n v="0"/>
    <s v="ZLIN"/>
    <n v="0"/>
    <n v="1"/>
  </r>
  <r>
    <s v="120502000126-3"/>
    <x v="25"/>
    <n v="342302"/>
    <s v="MOTOR-BOMBA"/>
    <s v="31.05.2016"/>
    <n v="1421248"/>
    <n v="52112.419999999925"/>
    <s v="ZLIN"/>
    <n v="25"/>
    <n v="0"/>
    <n v="0"/>
    <n v="0"/>
    <m/>
    <m/>
    <m/>
    <n v="0"/>
    <n v="0"/>
    <s v="ZLIN"/>
    <n v="0"/>
    <n v="1"/>
  </r>
  <r>
    <s v="120502000127-0"/>
    <x v="25"/>
    <n v="342501"/>
    <s v="EQUIPO DE RIEGO"/>
    <s v="31.05.2016"/>
    <n v="45135798.490000002"/>
    <n v="2068724.1000000015"/>
    <s v="ZLIN"/>
    <n v="20"/>
    <n v="0"/>
    <n v="0"/>
    <n v="0"/>
    <m/>
    <m/>
    <m/>
    <n v="0"/>
    <n v="0"/>
    <s v="ZLIN"/>
    <n v="0"/>
    <n v="1"/>
  </r>
  <r>
    <s v="120502000127-1"/>
    <x v="25"/>
    <n v="342303"/>
    <s v="ARRANCADOR"/>
    <s v="31.05.2016"/>
    <n v="1421248"/>
    <n v="86854.050000000047"/>
    <s v="ZLIN"/>
    <n v="15"/>
    <n v="0"/>
    <n v="0"/>
    <n v="0"/>
    <m/>
    <m/>
    <m/>
    <n v="0"/>
    <n v="0"/>
    <s v="ZLIN"/>
    <n v="0"/>
    <n v="1"/>
  </r>
  <r>
    <s v="120502000127-2"/>
    <x v="25"/>
    <n v="342303"/>
    <s v="TANQUE HIDRONEUMATICO"/>
    <s v="31.05.2016"/>
    <n v="1421248"/>
    <n v="32570.260000000009"/>
    <s v="ZLIN"/>
    <n v="40"/>
    <n v="0"/>
    <n v="0"/>
    <n v="0"/>
    <m/>
    <m/>
    <m/>
    <n v="0"/>
    <n v="0"/>
    <s v="ZLIN"/>
    <n v="0"/>
    <n v="1"/>
  </r>
  <r>
    <s v="120502000127-3"/>
    <x v="25"/>
    <n v="342501"/>
    <s v="MOTOR-BOMBA"/>
    <s v="31.05.2016"/>
    <n v="1421248"/>
    <n v="52112.419999999925"/>
    <s v="ZLIN"/>
    <n v="25"/>
    <n v="0"/>
    <n v="0"/>
    <n v="0"/>
    <m/>
    <m/>
    <m/>
    <n v="0"/>
    <n v="0"/>
    <s v="ZLIN"/>
    <n v="0"/>
    <n v="1"/>
  </r>
  <r>
    <s v="120502000128-0"/>
    <x v="25"/>
    <n v="342501"/>
    <s v="PLANTA POTABILIZADORA"/>
    <s v="31.05.2016"/>
    <n v="17200000"/>
    <n v="1051111.1099999994"/>
    <s v="ZLIN"/>
    <n v="15"/>
    <n v="0"/>
    <n v="0"/>
    <n v="0"/>
    <m/>
    <m/>
    <m/>
    <n v="0"/>
    <n v="0"/>
    <s v="ZLIN"/>
    <n v="0"/>
    <n v="1"/>
  </r>
  <r>
    <s v="120502000128-1"/>
    <x v="25"/>
    <n v="342501"/>
    <s v="RED DE AGUA POTABLE"/>
    <s v="31.05.2016"/>
    <n v="21651351"/>
    <n v="1323138.1099999994"/>
    <s v="ZLIN"/>
    <n v="15"/>
    <n v="0"/>
    <n v="0"/>
    <n v="0"/>
    <m/>
    <m/>
    <m/>
    <n v="0"/>
    <n v="0"/>
    <s v="ZLIN"/>
    <n v="0"/>
    <n v="1"/>
  </r>
  <r>
    <s v="120502000128-2"/>
    <x v="25"/>
    <n v="342501"/>
    <s v="BOMBA"/>
    <s v="31.05.2016"/>
    <n v="5350000"/>
    <n v="245208.33999999985"/>
    <s v="ZLIN"/>
    <n v="20"/>
    <n v="0"/>
    <n v="0"/>
    <n v="0"/>
    <m/>
    <m/>
    <m/>
    <n v="0"/>
    <n v="0"/>
    <s v="ZLIN"/>
    <n v="0"/>
    <n v="1"/>
  </r>
  <r>
    <s v="120502000128-3"/>
    <x v="25"/>
    <n v="342501"/>
    <s v="MEDIDOR"/>
    <s v="31.05.2016"/>
    <n v="1233750"/>
    <n v="56546.879999999888"/>
    <s v="ZLIN"/>
    <n v="20"/>
    <n v="0"/>
    <n v="0"/>
    <n v="0"/>
    <m/>
    <m/>
    <m/>
    <n v="0"/>
    <n v="0"/>
    <s v="ZLIN"/>
    <n v="0"/>
    <n v="1"/>
  </r>
  <r>
    <s v="120502000128-4"/>
    <x v="25"/>
    <n v="342501"/>
    <s v="MEDIDOR"/>
    <s v="31.05.2016"/>
    <n v="1233750"/>
    <n v="56546.879999999888"/>
    <s v="ZLIN"/>
    <n v="20"/>
    <n v="0"/>
    <n v="0"/>
    <n v="0"/>
    <m/>
    <m/>
    <m/>
    <n v="0"/>
    <n v="0"/>
    <s v="ZLIN"/>
    <n v="0"/>
    <n v="1"/>
  </r>
  <r>
    <s v="120502000128-5"/>
    <x v="25"/>
    <n v="342501"/>
    <s v="MEDIDOR"/>
    <s v="31.05.2016"/>
    <n v="1233750"/>
    <n v="56546.879999999888"/>
    <s v="ZLIN"/>
    <n v="20"/>
    <n v="0"/>
    <n v="0"/>
    <n v="0"/>
    <m/>
    <m/>
    <m/>
    <n v="0"/>
    <n v="0"/>
    <s v="ZLIN"/>
    <n v="0"/>
    <n v="1"/>
  </r>
  <r>
    <s v="120502000128-6"/>
    <x v="25"/>
    <n v="342501"/>
    <s v="MEDIDOR"/>
    <s v="31.05.2016"/>
    <n v="1233750"/>
    <n v="56546.879999999888"/>
    <s v="ZLIN"/>
    <n v="20"/>
    <n v="0"/>
    <n v="0"/>
    <n v="0"/>
    <m/>
    <m/>
    <m/>
    <n v="0"/>
    <n v="0"/>
    <s v="ZLIN"/>
    <n v="0"/>
    <n v="1"/>
  </r>
  <r>
    <s v="120502000128-7"/>
    <x v="25"/>
    <n v="342501"/>
    <s v="VALVULA"/>
    <s v="31.05.2016"/>
    <n v="500000"/>
    <n v="22916.659999999974"/>
    <s v="ZLIN"/>
    <n v="20"/>
    <n v="0"/>
    <n v="0"/>
    <n v="0"/>
    <m/>
    <m/>
    <m/>
    <n v="0"/>
    <n v="0"/>
    <s v="ZLIN"/>
    <n v="0"/>
    <n v="1"/>
  </r>
  <r>
    <s v="120502000128-8"/>
    <x v="25"/>
    <n v="342501"/>
    <s v="VALVULA"/>
    <s v="31.05.2016"/>
    <n v="500000"/>
    <n v="22916.659999999974"/>
    <s v="ZLIN"/>
    <n v="20"/>
    <n v="0"/>
    <n v="0"/>
    <n v="0"/>
    <m/>
    <m/>
    <m/>
    <n v="0"/>
    <n v="0"/>
    <s v="ZLIN"/>
    <n v="0"/>
    <n v="1"/>
  </r>
  <r>
    <s v="120502000129-0"/>
    <x v="25"/>
    <n v="322311"/>
    <s v="TANQUE"/>
    <s v="01.06.2016"/>
    <n v="101335482.42"/>
    <n v="1857817.1700000018"/>
    <s v="ZLIN"/>
    <n v="50"/>
    <n v="0"/>
    <n v="0"/>
    <n v="0"/>
    <m/>
    <m/>
    <m/>
    <n v="0"/>
    <n v="0"/>
    <s v="ZLIN"/>
    <n v="1"/>
    <n v="0"/>
  </r>
  <r>
    <s v="120502000130-0"/>
    <x v="25"/>
    <n v="342409"/>
    <s v="BOMBA SUMERGIBLE INOXIDABLE"/>
    <s v="09.09.2016"/>
    <n v="325375.62"/>
    <n v="62182.900000000023"/>
    <s v="ZLIN"/>
    <n v="10"/>
    <n v="0"/>
    <n v="0"/>
    <n v="0"/>
    <m/>
    <m/>
    <m/>
    <n v="0"/>
    <n v="0"/>
    <s v="ZLIN"/>
    <n v="0"/>
    <n v="1"/>
  </r>
  <r>
    <s v="120502000131-0"/>
    <x v="25"/>
    <n v="342409"/>
    <s v="BOMBA SUMERGIBLE INOXIDABLE"/>
    <s v="09.09.2016"/>
    <n v="651134.69999999995"/>
    <n v="97429.039999999921"/>
    <s v="ZLIN"/>
    <n v="10"/>
    <n v="0"/>
    <n v="0"/>
    <n v="0"/>
    <m/>
    <m/>
    <m/>
    <n v="0"/>
    <n v="0"/>
    <s v="ZLIN"/>
    <n v="0"/>
    <n v="1"/>
  </r>
  <r>
    <s v="120502000132-0"/>
    <x v="25"/>
    <n v="322301"/>
    <s v="TANQUE"/>
    <s v="16.12.2016"/>
    <n v="1506000"/>
    <n v="33466.669999999925"/>
    <s v="ZLIN"/>
    <n v="15"/>
    <n v="0"/>
    <n v="0"/>
    <n v="0"/>
    <m/>
    <m/>
    <m/>
    <n v="0"/>
    <n v="0"/>
    <s v="ZLIN"/>
    <n v="0"/>
    <n v="1"/>
  </r>
  <r>
    <s v="120502000135-0"/>
    <x v="25"/>
    <n v="322301"/>
    <s v="BOMBA DE ACHIQUE"/>
    <s v="20.04.2017"/>
    <n v="472001"/>
    <n v="0"/>
    <s v="ZLIN"/>
    <n v="5"/>
    <n v="0"/>
    <n v="0"/>
    <n v="0"/>
    <m/>
    <m/>
    <m/>
    <n v="0"/>
    <n v="0"/>
    <s v="ZLIN"/>
    <n v="0"/>
    <n v="1"/>
  </r>
  <r>
    <s v="120502000136-0"/>
    <x v="25"/>
    <n v="342306"/>
    <s v="MOTOR SUMERGIBLE"/>
    <s v="25.04.2017"/>
    <n v="767877.71"/>
    <n v="6398.9799999999814"/>
    <s v="ZLIN"/>
    <n v="20"/>
    <n v="0"/>
    <n v="0"/>
    <n v="0"/>
    <m/>
    <m/>
    <m/>
    <n v="0"/>
    <n v="0"/>
    <s v="ZLIN"/>
    <n v="0"/>
    <n v="1"/>
  </r>
  <r>
    <s v="120503000001-0"/>
    <x v="26"/>
    <n v="344208"/>
    <s v="TALADRO"/>
    <s v="01.10.2015"/>
    <n v="1"/>
    <n v="1"/>
    <s v="ZLIN"/>
    <n v="0"/>
    <n v="1"/>
    <n v="0"/>
    <n v="0"/>
    <m/>
    <m/>
    <m/>
    <n v="19230.45"/>
    <n v="1520.5499999999993"/>
    <s v="ZLIN"/>
    <n v="17"/>
    <n v="11"/>
  </r>
  <r>
    <s v="120503000002-0"/>
    <x v="26"/>
    <n v="344208"/>
    <s v="COMPRESOR"/>
    <s v="31.10.2007"/>
    <n v="4209136.34"/>
    <n v="1370975.8599999999"/>
    <s v="ZLIN"/>
    <n v="29"/>
    <n v="2"/>
    <n v="0"/>
    <n v="0"/>
    <m/>
    <m/>
    <m/>
    <n v="7091639.1100000003"/>
    <n v="472775.94000000041"/>
    <s v="ZLIN"/>
    <n v="21"/>
    <n v="3"/>
  </r>
  <r>
    <s v="120503000002-1"/>
    <x v="26"/>
    <n v="344208"/>
    <s v="MOTOR"/>
    <s v="31.10.2007"/>
    <n v="4575790.16"/>
    <n v="2621306.92"/>
    <s v="ZLIN"/>
    <n v="16"/>
    <n v="7"/>
    <n v="0"/>
    <n v="0"/>
    <m/>
    <m/>
    <m/>
    <n v="8671647.6899999995"/>
    <n v="1417480.8699999992"/>
    <s v="ZLIN"/>
    <n v="8"/>
    <n v="8"/>
  </r>
  <r>
    <s v="120503000003-0"/>
    <x v="26"/>
    <n v="344208"/>
    <s v="COMPRESOR"/>
    <s v="01.10.2015"/>
    <n v="1"/>
    <n v="1"/>
    <s v="ZLIN"/>
    <n v="0"/>
    <n v="1"/>
    <n v="0"/>
    <n v="0"/>
    <m/>
    <m/>
    <m/>
    <n v="7584127.2699999996"/>
    <n v="384866.15999999922"/>
    <s v="ZLIN"/>
    <n v="27"/>
    <n v="11"/>
  </r>
  <r>
    <s v="120503000003-1"/>
    <x v="26"/>
    <n v="344208"/>
    <s v="MOTOR"/>
    <s v="01.10.2015"/>
    <n v="1"/>
    <n v="1"/>
    <s v="ZLIN"/>
    <n v="0"/>
    <n v="1"/>
    <n v="0"/>
    <n v="0"/>
    <m/>
    <m/>
    <m/>
    <n v="2140835.5099999998"/>
    <n v="245906.7799999998"/>
    <s v="ZLIN"/>
    <n v="12"/>
    <n v="4"/>
  </r>
  <r>
    <s v="120503000004-0"/>
    <x v="26"/>
    <n v="344208"/>
    <s v="MOTOLAVADORA"/>
    <s v="30.09.2003"/>
    <n v="503456.29"/>
    <n v="455907.63999999996"/>
    <s v="ZLIN"/>
    <n v="15"/>
    <n v="0"/>
    <n v="0"/>
    <n v="0"/>
    <m/>
    <m/>
    <m/>
    <n v="-25278.79"/>
    <n v="-11937.2"/>
    <s v="ZLIN"/>
    <n v="3"/>
    <n v="0"/>
  </r>
  <r>
    <s v="120503000005-0"/>
    <x v="26"/>
    <n v="344208"/>
    <s v="MANLIFT"/>
    <s v="19.11.2013"/>
    <n v="5147978.29"/>
    <n v="2010162.96"/>
    <s v="ZLIN"/>
    <n v="8"/>
    <n v="9"/>
    <n v="0"/>
    <n v="0"/>
    <m/>
    <m/>
    <m/>
    <n v="-1474894.26"/>
    <n v="-302086.77"/>
    <s v="ZLIN"/>
    <n v="6"/>
    <n v="11"/>
  </r>
  <r>
    <s v="120503000006-0"/>
    <x v="26"/>
    <n v="344208"/>
    <s v="TALADRO"/>
    <s v="29.02.2008"/>
    <n v="418116.73"/>
    <n v="358856.08999999997"/>
    <s v="ZLIN"/>
    <n v="10"/>
    <n v="7"/>
    <n v="0"/>
    <n v="0"/>
    <m/>
    <m/>
    <m/>
    <n v="-95807.32"/>
    <n v="-45242.340000000004"/>
    <s v="ZLIN"/>
    <n v="3"/>
    <n v="0"/>
  </r>
  <r>
    <s v="120503000008-0"/>
    <x v="26"/>
    <n v="342502"/>
    <s v="COMPRESOR"/>
    <s v="30.04.2013"/>
    <n v="4619701.34"/>
    <n v="543494.2799999998"/>
    <s v="ZLIN"/>
    <n v="34"/>
    <n v="0"/>
    <n v="0"/>
    <n v="0"/>
    <m/>
    <m/>
    <m/>
    <n v="110870.56"/>
    <n v="4973.0800000000017"/>
    <s v="ZLIN"/>
    <n v="31"/>
    <n v="7"/>
  </r>
  <r>
    <s v="120503000008-1"/>
    <x v="26"/>
    <n v="342502"/>
    <s v="COMPRESOR"/>
    <s v="30.04.2013"/>
    <n v="4619701.34"/>
    <n v="543494.2799999998"/>
    <s v="ZLIN"/>
    <n v="34"/>
    <n v="0"/>
    <n v="0"/>
    <n v="0"/>
    <m/>
    <m/>
    <m/>
    <n v="110870.56"/>
    <n v="4973.0800000000017"/>
    <s v="ZLIN"/>
    <n v="31"/>
    <n v="7"/>
  </r>
  <r>
    <s v="120503000008-2"/>
    <x v="26"/>
    <n v="342502"/>
    <s v="COMPRESOR"/>
    <s v="30.04.2013"/>
    <n v="404500.97"/>
    <n v="47588.359999999986"/>
    <s v="ZLIN"/>
    <n v="34"/>
    <n v="0"/>
    <n v="0"/>
    <n v="0"/>
    <m/>
    <m/>
    <m/>
    <n v="9707.82"/>
    <n v="435.44000000000051"/>
    <s v="ZLIN"/>
    <n v="31"/>
    <n v="7"/>
  </r>
  <r>
    <s v="120503000009-0"/>
    <x v="26"/>
    <n v="342509"/>
    <s v="SERAFIN"/>
    <s v="01.09.2010"/>
    <n v="4179267.07"/>
    <n v="1587317.77"/>
    <s v="ZLIN"/>
    <n v="17"/>
    <n v="4"/>
    <n v="0"/>
    <n v="0"/>
    <m/>
    <m/>
    <m/>
    <n v="-1141018.53"/>
    <n v="-131954.52000000002"/>
    <s v="ZLIN"/>
    <n v="12"/>
    <n v="3"/>
  </r>
  <r>
    <s v="120503000010-0"/>
    <x v="26"/>
    <n v="342509"/>
    <s v="MOTOLAVADORA"/>
    <s v="24.09.2010"/>
    <n v="1185000"/>
    <n v="596273.89"/>
    <s v="ZLIN"/>
    <n v="13"/>
    <n v="1"/>
    <n v="0"/>
    <n v="0"/>
    <m/>
    <m/>
    <m/>
    <n v="417190.9"/>
    <n v="73115.94"/>
    <s v="ZLIN"/>
    <n v="8"/>
    <n v="1"/>
  </r>
  <r>
    <s v="120503000011-0"/>
    <x v="26"/>
    <n v="342509"/>
    <s v="BOMBA MOVIL"/>
    <s v="01.10.2015"/>
    <n v="1"/>
    <n v="1"/>
    <s v="ZLIN"/>
    <n v="0"/>
    <n v="1"/>
    <n v="0"/>
    <n v="0"/>
    <m/>
    <m/>
    <m/>
    <n v="10109140.449999999"/>
    <n v="1169084.2699999996"/>
    <s v="ZLIN"/>
    <n v="12"/>
    <n v="3"/>
  </r>
  <r>
    <s v="120503000012-0"/>
    <x v="26"/>
    <n v="342509"/>
    <s v="COMPRESOR"/>
    <s v="01.10.2015"/>
    <n v="1"/>
    <n v="1"/>
    <s v="ZLIN"/>
    <n v="0"/>
    <n v="1"/>
    <n v="0"/>
    <n v="0"/>
    <m/>
    <m/>
    <m/>
    <n v="1368639.3"/>
    <n v="77556.219999999972"/>
    <s v="ZLIN"/>
    <n v="25"/>
    <n v="0"/>
  </r>
  <r>
    <s v="120503000013-0"/>
    <x v="26"/>
    <n v="342408"/>
    <s v="BOMBA MOVIL"/>
    <s v="08.09.2010"/>
    <n v="5119824.08"/>
    <n v="2259587.17"/>
    <s v="ZLIN"/>
    <n v="14"/>
    <n v="11"/>
    <n v="0"/>
    <n v="0"/>
    <m/>
    <m/>
    <m/>
    <n v="4451696.1500000004"/>
    <n v="635956.60000000056"/>
    <s v="ZLIN"/>
    <n v="9"/>
    <n v="11"/>
  </r>
  <r>
    <s v="120503000014-0"/>
    <x v="26"/>
    <n v="342408"/>
    <s v="BOMBA MOVIL"/>
    <s v="01.10.2015"/>
    <n v="1"/>
    <n v="1"/>
    <s v="ZLIN"/>
    <n v="0"/>
    <n v="1"/>
    <n v="0"/>
    <n v="0"/>
    <m/>
    <m/>
    <m/>
    <n v="7274279.4699999997"/>
    <n v="1039182.79"/>
    <s v="ZLIN"/>
    <n v="9"/>
    <n v="11"/>
  </r>
  <r>
    <s v="120503000015-0"/>
    <x v="26"/>
    <n v="342408"/>
    <s v="MANLIFT"/>
    <s v="19.12.2013"/>
    <n v="22419267.800000001"/>
    <n v="12996676.99"/>
    <s v="ZLIN"/>
    <n v="5"/>
    <n v="9"/>
    <n v="0"/>
    <n v="0"/>
    <m/>
    <m/>
    <m/>
    <n v="-11498761.550000001"/>
    <n v="-4072478.0500000007"/>
    <s v="ZLIN"/>
    <n v="4"/>
    <n v="0"/>
  </r>
  <r>
    <s v="120503000016-0"/>
    <x v="26"/>
    <n v="342408"/>
    <s v="COMPRESOR"/>
    <s v="01.10.2015"/>
    <n v="1"/>
    <n v="1"/>
    <s v="ZLIN"/>
    <n v="0"/>
    <n v="1"/>
    <n v="0"/>
    <n v="0"/>
    <m/>
    <m/>
    <m/>
    <n v="1635560.75"/>
    <n v="252768.47999999998"/>
    <s v="ZLIN"/>
    <n v="9"/>
    <n v="2"/>
  </r>
  <r>
    <s v="120503000017-0"/>
    <x v="26"/>
    <n v="342408"/>
    <s v="COMPRESOR"/>
    <s v="01.10.2015"/>
    <n v="1"/>
    <n v="1"/>
    <s v="ZLIN"/>
    <n v="0"/>
    <n v="1"/>
    <n v="0"/>
    <n v="0"/>
    <m/>
    <m/>
    <m/>
    <n v="468613.19"/>
    <n v="72422.039999999979"/>
    <s v="ZLIN"/>
    <n v="9"/>
    <n v="2"/>
  </r>
  <r>
    <s v="120503000018-0"/>
    <x v="26"/>
    <n v="342409"/>
    <s v="BOMBA"/>
    <s v="08.09.2010"/>
    <n v="1495181.12"/>
    <n v="674967.4800000001"/>
    <s v="ZLIN"/>
    <n v="14"/>
    <n v="7"/>
    <n v="0"/>
    <n v="0"/>
    <m/>
    <m/>
    <m/>
    <n v="1614293.87"/>
    <n v="238634.75"/>
    <s v="ZLIN"/>
    <n v="9"/>
    <n v="7"/>
  </r>
  <r>
    <s v="120503000018-1"/>
    <x v="26"/>
    <n v="342409"/>
    <s v="REDUCTOR"/>
    <s v="08.09.2010"/>
    <n v="116534.48"/>
    <n v="40916.53"/>
    <s v="ZLIN"/>
    <n v="18"/>
    <n v="9"/>
    <n v="0"/>
    <n v="0"/>
    <m/>
    <m/>
    <m/>
    <n v="116643.35"/>
    <n v="12017.800000000003"/>
    <s v="ZLIN"/>
    <n v="13"/>
    <n v="9"/>
  </r>
  <r>
    <s v="120503000018-2"/>
    <x v="26"/>
    <n v="342409"/>
    <s v="MOTOR"/>
    <s v="08.09.2010"/>
    <n v="559810.29"/>
    <n v="252714.35000000003"/>
    <s v="ZLIN"/>
    <n v="14"/>
    <n v="7"/>
    <n v="0"/>
    <n v="0"/>
    <m/>
    <m/>
    <m/>
    <n v="604407.27"/>
    <n v="89347.160000000033"/>
    <s v="ZLIN"/>
    <n v="9"/>
    <n v="7"/>
  </r>
  <r>
    <s v="120503000019-0"/>
    <x v="26"/>
    <n v="342409"/>
    <s v="BOMBA"/>
    <s v="08.09.2010"/>
    <n v="3738837.3"/>
    <n v="2924437.09"/>
    <s v="ZLIN"/>
    <n v="8"/>
    <n v="5"/>
    <n v="0"/>
    <n v="0"/>
    <m/>
    <m/>
    <m/>
    <n v="5007200.84"/>
    <n v="2076156.4499999997"/>
    <s v="ZLIN"/>
    <n v="3"/>
    <n v="5"/>
  </r>
  <r>
    <s v="120503000020-0"/>
    <x v="26"/>
    <n v="344207"/>
    <s v="COMPRESOR"/>
    <s v="31.10.2007"/>
    <n v="237811"/>
    <n v="74890.78"/>
    <s v="ZLIN"/>
    <n v="30"/>
    <n v="2"/>
    <n v="0"/>
    <n v="0"/>
    <m/>
    <m/>
    <m/>
    <n v="489098.34"/>
    <n v="31141.100000000035"/>
    <s v="ZLIN"/>
    <n v="22"/>
    <n v="3"/>
  </r>
  <r>
    <s v="120503000021-0"/>
    <x v="26"/>
    <n v="344207"/>
    <s v="TALADRO"/>
    <s v="04.08.2011"/>
    <n v="531100"/>
    <n v="168760.75"/>
    <s v="ZLIN"/>
    <n v="17"/>
    <n v="10"/>
    <n v="0"/>
    <n v="0"/>
    <m/>
    <m/>
    <m/>
    <n v="-47018.81"/>
    <n v="-4844.3600000000006"/>
    <s v="ZLIN"/>
    <n v="13"/>
    <n v="9"/>
  </r>
  <r>
    <s v="120503000022-0"/>
    <x v="26"/>
    <n v="344207"/>
    <s v="COMPRESOR"/>
    <s v="01.10.2015"/>
    <n v="1"/>
    <n v="1"/>
    <s v="ZLIN"/>
    <n v="0"/>
    <n v="1"/>
    <n v="0"/>
    <n v="0"/>
    <m/>
    <m/>
    <m/>
    <n v="579363.79"/>
    <n v="36888.330000000075"/>
    <s v="ZLIN"/>
    <n v="22"/>
    <n v="3"/>
  </r>
  <r>
    <s v="120503000023-0"/>
    <x v="26"/>
    <n v="344207"/>
    <s v="BOMBA"/>
    <s v="28.07.2011"/>
    <n v="2460288.2400000002"/>
    <n v="1028847.8000000003"/>
    <s v="ZLIN"/>
    <n v="13"/>
    <n v="9"/>
    <n v="0"/>
    <n v="0"/>
    <m/>
    <m/>
    <m/>
    <n v="221315.71"/>
    <n v="32716.229999999981"/>
    <s v="ZLIN"/>
    <n v="9"/>
    <n v="7"/>
  </r>
  <r>
    <s v="120503000023-1"/>
    <x v="26"/>
    <n v="344207"/>
    <s v="REDUCTOR"/>
    <s v="28.07.2011"/>
    <n v="259505.89"/>
    <n v="83283.290000000008"/>
    <s v="ZLIN"/>
    <n v="17"/>
    <n v="11"/>
    <n v="0"/>
    <n v="0"/>
    <m/>
    <m/>
    <m/>
    <n v="4324.45"/>
    <n v="445.55999999999995"/>
    <s v="ZLIN"/>
    <n v="13"/>
    <n v="9"/>
  </r>
  <r>
    <s v="120503000023-2"/>
    <x v="26"/>
    <n v="344207"/>
    <s v="MOTOR"/>
    <s v="28.07.2011"/>
    <n v="462758.03"/>
    <n v="193517"/>
    <s v="ZLIN"/>
    <n v="13"/>
    <n v="9"/>
    <n v="0"/>
    <n v="0"/>
    <m/>
    <m/>
    <m/>
    <n v="41627.49"/>
    <n v="6153.6299999999974"/>
    <s v="ZLIN"/>
    <n v="9"/>
    <n v="7"/>
  </r>
  <r>
    <s v="120503000024-0"/>
    <x v="26"/>
    <n v="344207"/>
    <s v="COMPRESOR"/>
    <s v="01.10.2015"/>
    <n v="1"/>
    <n v="1"/>
    <s v="ZLIN"/>
    <n v="0"/>
    <n v="1"/>
    <n v="0"/>
    <n v="0"/>
    <m/>
    <m/>
    <m/>
    <n v="429012.81"/>
    <n v="27315.419999999984"/>
    <s v="ZLIN"/>
    <n v="22"/>
    <n v="3"/>
  </r>
  <r>
    <s v="120503000025-0"/>
    <x v="26"/>
    <n v="344207"/>
    <s v="BOMBA ( 120500000167 )"/>
    <s v="30.08.2008"/>
    <n v="407271.15"/>
    <n v="211781.00000000003"/>
    <s v="ZLIN"/>
    <n v="16"/>
    <n v="8"/>
    <n v="0"/>
    <n v="0"/>
    <m/>
    <m/>
    <m/>
    <n v="2107016.9900000002"/>
    <n v="311472.08000000031"/>
    <s v="ZLIN"/>
    <n v="9"/>
    <n v="7"/>
  </r>
  <r>
    <s v="120503000025-1"/>
    <x v="26"/>
    <n v="344207"/>
    <s v="REDUCTOR"/>
    <s v="30.08.2008"/>
    <n v="35038.1"/>
    <n v="14575.859999999997"/>
    <s v="ZLIN"/>
    <n v="20"/>
    <n v="10"/>
    <n v="0"/>
    <n v="0"/>
    <m/>
    <m/>
    <m/>
    <n v="178221.29"/>
    <n v="18362.200000000012"/>
    <s v="ZLIN"/>
    <n v="13"/>
    <n v="9"/>
  </r>
  <r>
    <s v="120503000025-2"/>
    <x v="26"/>
    <n v="344207"/>
    <s v="MOTOR"/>
    <s v="30.08.2008"/>
    <n v="142421.75"/>
    <n v="74059.31"/>
    <s v="ZLIN"/>
    <n v="16"/>
    <n v="8"/>
    <n v="0"/>
    <n v="0"/>
    <m/>
    <m/>
    <m/>
    <n v="736818.83"/>
    <n v="108921.03999999992"/>
    <s v="ZLIN"/>
    <n v="9"/>
    <n v="7"/>
  </r>
  <r>
    <s v="120503000026-0"/>
    <x v="26"/>
    <n v="344207"/>
    <s v="TALADRO"/>
    <s v="01.10.2015"/>
    <n v="1"/>
    <n v="1"/>
    <s v="ZLIN"/>
    <n v="0"/>
    <n v="1"/>
    <n v="0"/>
    <n v="0"/>
    <m/>
    <m/>
    <m/>
    <n v="357510.63"/>
    <n v="36834.419999999984"/>
    <s v="ZLIN"/>
    <n v="13"/>
    <n v="9"/>
  </r>
  <r>
    <s v="120503000027-0"/>
    <x v="26"/>
    <n v="344207"/>
    <s v="MOTOLAVADORA"/>
    <s v="23.05.2014"/>
    <n v="1087060"/>
    <n v="333746.5"/>
    <s v="ZLIN"/>
    <n v="9"/>
    <n v="6"/>
    <n v="0"/>
    <n v="0"/>
    <m/>
    <m/>
    <m/>
    <n v="-228693.92"/>
    <n v="-39671.400000000023"/>
    <s v="ZLIN"/>
    <n v="8"/>
    <n v="2"/>
  </r>
  <r>
    <s v="120503000028-0"/>
    <x v="26"/>
    <n v="342303"/>
    <s v="COMPRESOR"/>
    <s v="01.10.2015"/>
    <n v="1"/>
    <n v="1"/>
    <s v="ZLIN"/>
    <n v="0"/>
    <n v="1"/>
    <n v="0"/>
    <n v="0"/>
    <m/>
    <m/>
    <m/>
    <n v="842681.74"/>
    <n v="260465.26"/>
    <s v="ZLIN"/>
    <n v="4"/>
    <n v="7"/>
  </r>
  <r>
    <s v="120503000029-0"/>
    <x v="26"/>
    <n v="342304"/>
    <s v="MOTOLAVADORA"/>
    <s v="18.07.2013"/>
    <n v="602386.9"/>
    <n v="141923.62"/>
    <s v="ZLIN"/>
    <n v="15"/>
    <n v="11"/>
    <n v="0"/>
    <n v="0"/>
    <m/>
    <m/>
    <m/>
    <n v="38760.370000000003"/>
    <n v="3993.5"/>
    <s v="ZLIN"/>
    <n v="13"/>
    <n v="9"/>
  </r>
  <r>
    <s v="120503000030-0"/>
    <x v="26"/>
    <n v="342304"/>
    <s v="COMPRESOR"/>
    <s v="30.06.2014"/>
    <n v="20519121.829999998"/>
    <n v="1661071.7599999979"/>
    <s v="ZLIN"/>
    <n v="35"/>
    <n v="0"/>
    <n v="0"/>
    <n v="0"/>
    <m/>
    <m/>
    <m/>
    <n v="-15644921.550000001"/>
    <n v="-656700.41000000015"/>
    <s v="ZLIN"/>
    <n v="33"/>
    <n v="9"/>
  </r>
  <r>
    <s v="120503000031-0"/>
    <x v="26"/>
    <n v="342304"/>
    <s v="COMPRESOR"/>
    <s v="30.06.2014"/>
    <n v="20519121.829999998"/>
    <n v="1661071.7599999979"/>
    <s v="ZLIN"/>
    <n v="35"/>
    <n v="0"/>
    <n v="0"/>
    <n v="0"/>
    <m/>
    <m/>
    <m/>
    <n v="-15644921.550000001"/>
    <n v="-656700.41000000015"/>
    <s v="ZLIN"/>
    <n v="33"/>
    <n v="9"/>
  </r>
  <r>
    <s v="120503000032-0"/>
    <x v="26"/>
    <n v="342503"/>
    <s v="SERAFIN"/>
    <s v="23.12.2013"/>
    <n v="1897000"/>
    <n v="314854.77"/>
    <s v="ZLIN"/>
    <n v="20"/>
    <n v="1"/>
    <n v="0"/>
    <n v="0"/>
    <m/>
    <m/>
    <m/>
    <n v="14750721.689999999"/>
    <n v="1139828.4900000002"/>
    <s v="ZLIN"/>
    <n v="18"/>
    <n v="4"/>
  </r>
  <r>
    <s v="120503000033-0"/>
    <x v="26"/>
    <n v="342503"/>
    <s v="SERAFIN"/>
    <s v="23.12.2013"/>
    <n v="1897000"/>
    <n v="331353.69999999995"/>
    <s v="ZLIN"/>
    <n v="19"/>
    <n v="1"/>
    <n v="0"/>
    <n v="0"/>
    <m/>
    <m/>
    <m/>
    <n v="10914481.91"/>
    <n v="892049"/>
    <s v="ZLIN"/>
    <n v="17"/>
    <n v="4"/>
  </r>
  <r>
    <s v="120503000034-0"/>
    <x v="26"/>
    <n v="344208"/>
    <s v="MOTOLAVADORA"/>
    <s v="30.09.2004"/>
    <n v="1210080.26"/>
    <n v="1081195.98"/>
    <s v="ZLIN"/>
    <n v="14"/>
    <n v="1"/>
    <n v="0"/>
    <n v="0"/>
    <m/>
    <m/>
    <m/>
    <n v="-166075.93"/>
    <n v="-76305.159999999989"/>
    <s v="ZLIN"/>
    <n v="3"/>
    <n v="1"/>
  </r>
  <r>
    <s v="120503000035-0"/>
    <x v="26"/>
    <n v="322317"/>
    <s v="COMPRESOR"/>
    <s v="06.09.2010"/>
    <n v="8741962.2300000004"/>
    <n v="1934495.8500000006"/>
    <s v="ZLIN"/>
    <n v="29"/>
    <n v="9"/>
    <n v="0"/>
    <n v="0"/>
    <m/>
    <m/>
    <m/>
    <n v="-2049533.29"/>
    <n v="-117313.3600000001"/>
    <s v="ZLIN"/>
    <n v="24"/>
    <n v="9"/>
  </r>
  <r>
    <s v="120503000036-0"/>
    <x v="26"/>
    <n v="322317"/>
    <s v="BISELADORA"/>
    <s v="06.12.2013"/>
    <n v="28817571.469999999"/>
    <n v="6403904.7699999996"/>
    <s v="ZLIN"/>
    <n v="15"/>
    <n v="0"/>
    <n v="0"/>
    <n v="0"/>
    <m/>
    <m/>
    <m/>
    <n v="6810477.1699999999"/>
    <n v="728164.22999999952"/>
    <s v="ZLIN"/>
    <n v="13"/>
    <n v="3"/>
  </r>
  <r>
    <s v="120503000037-0"/>
    <x v="26"/>
    <n v="322317"/>
    <s v="BISELADORA"/>
    <s v="06.12.2013"/>
    <n v="4647215.3600000003"/>
    <n v="1032714.5300000003"/>
    <s v="ZLIN"/>
    <n v="15"/>
    <n v="0"/>
    <n v="0"/>
    <n v="0"/>
    <m/>
    <m/>
    <m/>
    <n v="1098279.71"/>
    <n v="117426.13"/>
    <s v="ZLIN"/>
    <n v="13"/>
    <n v="3"/>
  </r>
  <r>
    <s v="120503000038-0"/>
    <x v="26"/>
    <n v="322317"/>
    <s v="BISELADORA (RECTIFICADOR DE BRID"/>
    <s v="30.09.2003"/>
    <n v="11353875.789999999"/>
    <n v="9791966.9499999993"/>
    <s v="ZLIN"/>
    <n v="15"/>
    <n v="9"/>
    <n v="0"/>
    <n v="0"/>
    <m/>
    <m/>
    <m/>
    <n v="-1074692.54"/>
    <n v="-405994.97000000009"/>
    <s v="ZLIN"/>
    <n v="3"/>
    <n v="9"/>
  </r>
  <r>
    <s v="120503000039-0"/>
    <x v="26"/>
    <n v="322201"/>
    <s v="COMPRESOR"/>
    <s v="30.11.1997"/>
    <n v="459782.9"/>
    <n v="289538.99"/>
    <s v="ZLIN"/>
    <n v="30"/>
    <n v="10"/>
    <n v="0"/>
    <n v="0"/>
    <m/>
    <m/>
    <m/>
    <n v="12997902.949999999"/>
    <n v="1416438.1399999987"/>
    <s v="ZLIN"/>
    <n v="13"/>
    <n v="0"/>
  </r>
  <r>
    <s v="120503000040-0"/>
    <x v="26"/>
    <n v="322201"/>
    <s v="COMPRESOR"/>
    <s v="01.12.1983"/>
    <n v="115465.67"/>
    <n v="107409.93"/>
    <s v="ZLIN"/>
    <n v="35"/>
    <n v="10"/>
    <n v="0"/>
    <n v="0"/>
    <m/>
    <m/>
    <m/>
    <n v="3396837.8"/>
    <n v="1203046.7199999997"/>
    <s v="ZLIN"/>
    <n v="4"/>
    <n v="0"/>
  </r>
  <r>
    <s v="120503000041-0"/>
    <x v="26"/>
    <n v="322201"/>
    <s v="HIDROLAVADORA"/>
    <s v="30.11.1997"/>
    <n v="204991.61"/>
    <n v="191052.18"/>
    <s v="ZLIN"/>
    <n v="20"/>
    <n v="10"/>
    <n v="0"/>
    <n v="0"/>
    <m/>
    <m/>
    <m/>
    <n v="61502.44"/>
    <n v="29042.820000000003"/>
    <s v="ZLIN"/>
    <n v="3"/>
    <n v="0"/>
  </r>
  <r>
    <s v="120503000042-0"/>
    <x v="26"/>
    <n v="322317"/>
    <s v="MANLIFT"/>
    <s v="19.11.2013"/>
    <n v="5147978.29"/>
    <n v="917683.08000000007"/>
    <s v="ZLIN"/>
    <n v="19"/>
    <n v="2"/>
    <n v="0"/>
    <n v="0"/>
    <m/>
    <m/>
    <m/>
    <n v="1179451.98"/>
    <n v="96397.520000000019"/>
    <s v="ZLIN"/>
    <n v="17"/>
    <n v="4"/>
  </r>
  <r>
    <s v="120503000043-0"/>
    <x v="26"/>
    <n v="322317"/>
    <s v="MANLIFT"/>
    <s v="31.10.2009"/>
    <n v="5267118.8499999996"/>
    <n v="2301168.4499999997"/>
    <s v="ZLIN"/>
    <n v="17"/>
    <n v="2"/>
    <n v="0"/>
    <n v="0"/>
    <m/>
    <m/>
    <m/>
    <n v="14756322.5"/>
    <n v="1858203.5700000003"/>
    <s v="ZLIN"/>
    <n v="11"/>
    <n v="3"/>
  </r>
  <r>
    <s v="120503000044-0"/>
    <x v="26"/>
    <n v="322317"/>
    <s v="MANLIFT"/>
    <s v="01.10.2015"/>
    <n v="1"/>
    <n v="1"/>
    <s v="ZLIN"/>
    <n v="0"/>
    <n v="1"/>
    <n v="0"/>
    <n v="0"/>
    <m/>
    <m/>
    <m/>
    <n v="953036.81"/>
    <n v="104526.62000000011"/>
    <s v="ZLIN"/>
    <n v="12"/>
    <n v="11"/>
  </r>
  <r>
    <s v="120503000045-0"/>
    <x v="26"/>
    <n v="322317"/>
    <s v="TORRE DE ILUMINACION"/>
    <s v="31.12.2008"/>
    <n v="5514407"/>
    <n v="2813472.96"/>
    <s v="ZLIN"/>
    <n v="16"/>
    <n v="4"/>
    <n v="0"/>
    <n v="0"/>
    <m/>
    <m/>
    <m/>
    <n v="2230271.89"/>
    <n v="329692.3600000001"/>
    <s v="ZLIN"/>
    <n v="9"/>
    <n v="7"/>
  </r>
  <r>
    <s v="120503000046-0"/>
    <x v="26"/>
    <n v="322309"/>
    <s v="COMPRESOR"/>
    <s v="01.10.2015"/>
    <n v="1"/>
    <n v="1"/>
    <s v="ZLIN"/>
    <n v="0"/>
    <n v="1"/>
    <n v="0"/>
    <n v="0"/>
    <m/>
    <m/>
    <m/>
    <n v="457899.75"/>
    <n v="23236.700000000012"/>
    <s v="ZLIN"/>
    <n v="27"/>
    <n v="11"/>
  </r>
  <r>
    <s v="120503000047-0"/>
    <x v="26"/>
    <n v="322317"/>
    <s v="MOTOLAVADORA"/>
    <s v="19.04.2013"/>
    <n v="377455"/>
    <n v="172550.86"/>
    <s v="ZLIN"/>
    <n v="8"/>
    <n v="9"/>
    <n v="0"/>
    <n v="0"/>
    <m/>
    <m/>
    <m/>
    <n v="-78289.72"/>
    <n v="-17512.169999999998"/>
    <s v="ZLIN"/>
    <n v="6"/>
    <n v="4"/>
  </r>
  <r>
    <s v="120503000048-0"/>
    <x v="26"/>
    <n v="322317"/>
    <s v="MOTOLAVADORA"/>
    <s v="19.04.2013"/>
    <n v="377455"/>
    <n v="100654.68"/>
    <s v="ZLIN"/>
    <n v="15"/>
    <n v="0"/>
    <n v="0"/>
    <n v="0"/>
    <m/>
    <m/>
    <m/>
    <n v="30617.46"/>
    <n v="3447"/>
    <s v="ZLIN"/>
    <n v="12"/>
    <n v="7"/>
  </r>
  <r>
    <s v="120503000049-0"/>
    <x v="26"/>
    <n v="322317"/>
    <s v="FUMIGADORA"/>
    <s v="23.04.2013"/>
    <n v="320000"/>
    <n v="85333.32"/>
    <s v="ZLIN"/>
    <n v="15"/>
    <n v="0"/>
    <n v="0"/>
    <n v="0"/>
    <m/>
    <m/>
    <m/>
    <n v="26209.79"/>
    <n v="2950.7700000000004"/>
    <s v="ZLIN"/>
    <n v="12"/>
    <n v="7"/>
  </r>
  <r>
    <s v="120503000050-0"/>
    <x v="26"/>
    <n v="322317"/>
    <s v="FUMIGADORA"/>
    <s v="23.04.2013"/>
    <n v="320000"/>
    <n v="85333.32"/>
    <s v="ZLIN"/>
    <n v="15"/>
    <n v="0"/>
    <n v="0"/>
    <n v="0"/>
    <m/>
    <m/>
    <m/>
    <n v="26209.79"/>
    <n v="2950.7700000000004"/>
    <s v="ZLIN"/>
    <n v="12"/>
    <n v="7"/>
  </r>
  <r>
    <s v="120503000051-0"/>
    <x v="26"/>
    <n v="322317"/>
    <s v="MANLIFT"/>
    <s v="01.10.2015"/>
    <n v="1"/>
    <n v="1"/>
    <s v="ZLIN"/>
    <n v="0"/>
    <n v="1"/>
    <n v="0"/>
    <n v="0"/>
    <m/>
    <m/>
    <m/>
    <n v="953036.81"/>
    <n v="104526.62000000011"/>
    <s v="ZLIN"/>
    <n v="12"/>
    <n v="11"/>
  </r>
  <r>
    <s v="120503000052-0"/>
    <x v="26"/>
    <n v="322309"/>
    <s v="COMPRESOR"/>
    <s v="31.03.2012"/>
    <n v="1924755.67"/>
    <n v="366906.55999999982"/>
    <s v="ZLIN"/>
    <n v="26"/>
    <n v="8"/>
    <n v="0"/>
    <n v="0"/>
    <m/>
    <m/>
    <m/>
    <n v="-1070224.54"/>
    <n v="-65445.380000000005"/>
    <s v="ZLIN"/>
    <n v="23"/>
    <n v="2"/>
  </r>
  <r>
    <s v="120503000053-0"/>
    <x v="26"/>
    <n v="322309"/>
    <s v="PANEL ELECTRICO"/>
    <s v="31.03.2012"/>
    <n v="10122270.99"/>
    <n v="7916135.0099999998"/>
    <s v="ZLIN"/>
    <n v="6"/>
    <n v="6"/>
    <n v="0"/>
    <n v="0"/>
    <m/>
    <m/>
    <m/>
    <n v="-1310113.51"/>
    <n v="-618664.71"/>
    <s v="ZLIN"/>
    <n v="3"/>
    <n v="0"/>
  </r>
  <r>
    <s v="120503000054-0"/>
    <x v="26"/>
    <n v="342409"/>
    <s v="COMPRESOR"/>
    <s v="01.10.2015"/>
    <n v="1"/>
    <n v="1"/>
    <s v="ZLIN"/>
    <n v="0"/>
    <n v="1"/>
    <n v="0"/>
    <n v="0"/>
    <m/>
    <m/>
    <m/>
    <n v="2443777.06"/>
    <n v="234713.05000000028"/>
    <s v="ZLIN"/>
    <n v="14"/>
    <n v="9"/>
  </r>
  <r>
    <s v="120503000055-0"/>
    <x v="26"/>
    <n v="342409"/>
    <s v="COMPRESOR"/>
    <s v="01.10.2015"/>
    <n v="1"/>
    <n v="1"/>
    <s v="ZLIN"/>
    <n v="0"/>
    <n v="1"/>
    <n v="0"/>
    <n v="0"/>
    <m/>
    <m/>
    <m/>
    <n v="589877.22"/>
    <n v="56654.880000000005"/>
    <s v="ZLIN"/>
    <n v="14"/>
    <n v="9"/>
  </r>
  <r>
    <s v="120503000056-0"/>
    <x v="26"/>
    <n v="344207"/>
    <s v="COMPRESOR"/>
    <s v="31.10.2007"/>
    <n v="8784926.5"/>
    <n v="2861376.0599999996"/>
    <s v="ZLIN"/>
    <n v="29"/>
    <n v="2"/>
    <n v="0"/>
    <n v="0"/>
    <m/>
    <m/>
    <m/>
    <n v="3783996.49"/>
    <n v="252266.43000000017"/>
    <s v="ZLIN"/>
    <n v="21"/>
    <n v="3"/>
  </r>
  <r>
    <s v="120503000057-0"/>
    <x v="26"/>
    <n v="344207"/>
    <s v="TORRE DE ILUMINACION"/>
    <s v="15.07.2011"/>
    <n v="5913426.7300000004"/>
    <n v="2181959.5800000005"/>
    <s v="ZLIN"/>
    <n v="15"/>
    <n v="7"/>
    <n v="0"/>
    <n v="0"/>
    <m/>
    <m/>
    <m/>
    <n v="2252890.1"/>
    <n v="279555.70000000019"/>
    <s v="ZLIN"/>
    <n v="11"/>
    <n v="5"/>
  </r>
  <r>
    <s v="120503000058-0"/>
    <x v="26"/>
    <n v="344207"/>
    <s v="COMPRESOR"/>
    <s v="01.10.2015"/>
    <n v="1"/>
    <n v="1"/>
    <s v="ZLIN"/>
    <n v="0"/>
    <n v="1"/>
    <n v="0"/>
    <n v="0"/>
    <m/>
    <m/>
    <m/>
    <n v="579363.79"/>
    <n v="36888.330000000075"/>
    <s v="ZLIN"/>
    <n v="22"/>
    <n v="3"/>
  </r>
  <r>
    <s v="120503000059-0"/>
    <x v="26"/>
    <n v="342303"/>
    <s v="MANLIFT"/>
    <s v="19.12.2013"/>
    <n v="22419267.800000001"/>
    <n v="3916029.3000000007"/>
    <s v="ZLIN"/>
    <n v="19"/>
    <n v="1"/>
    <n v="0"/>
    <n v="0"/>
    <m/>
    <m/>
    <m/>
    <n v="5048787.68"/>
    <n v="412641.29999999981"/>
    <s v="ZLIN"/>
    <n v="17"/>
    <n v="4"/>
  </r>
  <r>
    <s v="120503000060-0"/>
    <x v="26"/>
    <n v="342303"/>
    <s v="COMPRESOR"/>
    <s v="31.07.2006"/>
    <n v="1304378.51"/>
    <n v="446325.81000000006"/>
    <s v="ZLIN"/>
    <n v="31"/>
    <n v="5"/>
    <n v="0"/>
    <n v="0"/>
    <m/>
    <m/>
    <m/>
    <n v="580715.71"/>
    <n v="36974.409999999916"/>
    <s v="ZLIN"/>
    <n v="22"/>
    <n v="3"/>
  </r>
  <r>
    <s v="120503000061-0"/>
    <x v="26"/>
    <n v="342303"/>
    <s v="COMPRESOR"/>
    <s v="01.10.2015"/>
    <n v="1"/>
    <n v="1"/>
    <s v="ZLIN"/>
    <n v="0"/>
    <n v="1"/>
    <n v="0"/>
    <n v="0"/>
    <m/>
    <m/>
    <m/>
    <n v="2443777.06"/>
    <n v="282613.66999999993"/>
    <s v="ZLIN"/>
    <n v="12"/>
    <n v="3"/>
  </r>
  <r>
    <s v="120503000062-0"/>
    <x v="26"/>
    <n v="344205"/>
    <s v="TALADRO"/>
    <s v="04.08.2011"/>
    <n v="531100"/>
    <n v="199529.28999999998"/>
    <s v="ZLIN"/>
    <n v="15"/>
    <n v="1"/>
    <n v="0"/>
    <n v="0"/>
    <m/>
    <m/>
    <m/>
    <n v="-98948.5"/>
    <n v="-12743.369999999995"/>
    <s v="ZLIN"/>
    <n v="11"/>
    <n v="0"/>
  </r>
  <r>
    <s v="120503000063-0"/>
    <x v="26"/>
    <n v="344205"/>
    <s v="TALADRO"/>
    <s v="04.07.2011"/>
    <n v="114855.46"/>
    <n v="43544.12000000001"/>
    <s v="ZLIN"/>
    <n v="15"/>
    <n v="2"/>
    <n v="0"/>
    <n v="0"/>
    <m/>
    <m/>
    <m/>
    <n v="200464.92"/>
    <n v="25817.440000000002"/>
    <s v="ZLIN"/>
    <n v="11"/>
    <n v="0"/>
  </r>
  <r>
    <s v="120503000064-0"/>
    <x v="26"/>
    <n v="342303"/>
    <s v="COMPRESOR"/>
    <s v="01.10.2015"/>
    <n v="1"/>
    <n v="1"/>
    <s v="ZLIN"/>
    <n v="0"/>
    <n v="1"/>
    <n v="0"/>
    <n v="0"/>
    <m/>
    <m/>
    <m/>
    <n v="354804.5"/>
    <n v="16041.700000000012"/>
    <s v="ZLIN"/>
    <n v="31"/>
    <n v="4"/>
  </r>
  <r>
    <s v="120503000065-0"/>
    <x v="26"/>
    <n v="342303"/>
    <s v="MOTOLAVADORA"/>
    <s v="30.09.2003"/>
    <n v="503456.5"/>
    <n v="427413.58"/>
    <s v="ZLIN"/>
    <n v="16"/>
    <n v="0"/>
    <n v="0"/>
    <n v="0"/>
    <m/>
    <m/>
    <m/>
    <n v="-28226.83"/>
    <n v="-9997.010000000002"/>
    <s v="ZLIN"/>
    <n v="4"/>
    <n v="0"/>
  </r>
  <r>
    <s v="120503000066-0"/>
    <x v="26"/>
    <n v="342303"/>
    <s v="MOTOLAVADORA"/>
    <s v="19.04.2013"/>
    <n v="377455"/>
    <n v="109805.08000000002"/>
    <s v="ZLIN"/>
    <n v="13"/>
    <n v="9"/>
    <n v="0"/>
    <n v="0"/>
    <m/>
    <m/>
    <m/>
    <n v="1135547.27"/>
    <n v="141943.41000000003"/>
    <s v="ZLIN"/>
    <n v="11"/>
    <n v="4"/>
  </r>
  <r>
    <s v="120503000067-0"/>
    <x v="26"/>
    <n v="334302"/>
    <s v="HIDROLAVADORA"/>
    <s v="11.12.2012"/>
    <n v="688137"/>
    <n v="156943.54000000004"/>
    <s v="ZLIN"/>
    <n v="19"/>
    <n v="0"/>
    <n v="0"/>
    <n v="0"/>
    <m/>
    <m/>
    <m/>
    <n v="76300.89"/>
    <n v="6651.8800000000047"/>
    <s v="ZLIN"/>
    <n v="16"/>
    <n v="3"/>
  </r>
  <r>
    <s v="120503000068-0"/>
    <x v="26"/>
    <n v="344203"/>
    <s v="COMPRESOR"/>
    <s v="31.03.2000"/>
    <n v="139555"/>
    <n v="111753.02"/>
    <s v="ZLIN"/>
    <n v="21"/>
    <n v="4"/>
    <n v="0"/>
    <n v="0"/>
    <m/>
    <m/>
    <m/>
    <n v="5707.76"/>
    <n v="1386.17"/>
    <s v="ZLIN"/>
    <n v="5"/>
    <n v="10"/>
  </r>
  <r>
    <s v="120503000069-0"/>
    <x v="26"/>
    <n v="322201"/>
    <s v="PLATAFORMA"/>
    <s v="30.10.2008"/>
    <n v="3675438"/>
    <n v="1622920.67"/>
    <s v="ZLIN"/>
    <n v="19"/>
    <n v="3"/>
    <n v="0"/>
    <n v="0"/>
    <m/>
    <m/>
    <m/>
    <n v="317287.69"/>
    <n v="36445.210000000021"/>
    <s v="ZLIN"/>
    <n v="12"/>
    <n v="4"/>
  </r>
  <r>
    <s v="120503000070-0"/>
    <x v="26"/>
    <n v="322317"/>
    <s v="TORRE DE ILUMINACION"/>
    <s v="31.12.2008"/>
    <n v="5514407"/>
    <n v="2387189.17"/>
    <s v="ZLIN"/>
    <n v="19"/>
    <n v="3"/>
    <n v="0"/>
    <n v="0"/>
    <m/>
    <m/>
    <m/>
    <n v="481424.91"/>
    <n v="54561.489999999991"/>
    <s v="ZLIN"/>
    <n v="12"/>
    <n v="6"/>
  </r>
  <r>
    <s v="120503000071-0"/>
    <x v="26"/>
    <n v="322317"/>
    <s v="HIDROLAVADORA"/>
    <s v="11.03.2011"/>
    <n v="12134505"/>
    <n v="3868204.66"/>
    <s v="ZLIN"/>
    <n v="19"/>
    <n v="1"/>
    <n v="0"/>
    <n v="0"/>
    <m/>
    <m/>
    <m/>
    <n v="1200325.27"/>
    <n v="116603.03000000003"/>
    <s v="ZLIN"/>
    <n v="14"/>
    <n v="7"/>
  </r>
  <r>
    <s v="120503000072-0"/>
    <x v="26"/>
    <n v="322317"/>
    <s v="HIDROLAVADORA"/>
    <s v="16.05.2012"/>
    <n v="182000"/>
    <n v="46890.84"/>
    <s v="ZLIN"/>
    <n v="19"/>
    <n v="1"/>
    <n v="0"/>
    <n v="0"/>
    <m/>
    <m/>
    <m/>
    <n v="19490.02"/>
    <n v="1753.0699999999997"/>
    <s v="ZLIN"/>
    <n v="15"/>
    <n v="9"/>
  </r>
  <r>
    <s v="120503000073-0"/>
    <x v="26"/>
    <n v="342506"/>
    <s v="SERAFIN"/>
    <s v="01.09.1979"/>
    <n v="1"/>
    <n v="0.92999999999999994"/>
    <s v="ZLIN"/>
    <n v="40"/>
    <n v="6"/>
    <n v="0"/>
    <n v="0"/>
    <m/>
    <m/>
    <m/>
    <n v="1476925.07"/>
    <n v="473730.68000000005"/>
    <s v="ZLIN"/>
    <n v="4"/>
    <n v="5"/>
  </r>
  <r>
    <s v="120503000074-0"/>
    <x v="26"/>
    <n v="341202"/>
    <s v="COMPRESOR"/>
    <s v="30.01.1998"/>
    <n v="12302292.76"/>
    <n v="9536341.0500000007"/>
    <s v="ZLIN"/>
    <n v="24"/>
    <n v="10"/>
    <n v="0"/>
    <n v="0"/>
    <m/>
    <m/>
    <m/>
    <n v="-3052121.78"/>
    <n v="-603326.39999999991"/>
    <s v="ZLIN"/>
    <n v="7"/>
    <n v="2"/>
  </r>
  <r>
    <s v="120503000075-0"/>
    <x v="26"/>
    <n v="342503"/>
    <s v="COMPRESOR"/>
    <s v="31.12.1998"/>
    <n v="862541.77"/>
    <n v="530053.60000000009"/>
    <s v="ZLIN"/>
    <n v="29"/>
    <n v="10"/>
    <n v="0"/>
    <n v="0"/>
    <m/>
    <m/>
    <m/>
    <n v="1058269.42"/>
    <n v="114589.67999999993"/>
    <s v="ZLIN"/>
    <n v="13"/>
    <n v="1"/>
  </r>
  <r>
    <s v="120503000076-0"/>
    <x v="26"/>
    <n v="342503"/>
    <s v="BOMBA"/>
    <s v="01.10.2015"/>
    <n v="1"/>
    <n v="1"/>
    <s v="ZLIN"/>
    <n v="0"/>
    <n v="1"/>
    <n v="0"/>
    <n v="0"/>
    <m/>
    <m/>
    <m/>
    <n v="5255822.82"/>
    <n v="1861437.2500000005"/>
    <s v="ZLIN"/>
    <n v="4"/>
    <n v="0"/>
  </r>
  <r>
    <s v="120503000076-1"/>
    <x v="26"/>
    <n v="342503"/>
    <s v="RECIPIENTE"/>
    <s v="01.10.2015"/>
    <n v="1"/>
    <n v="1"/>
    <s v="ZLIN"/>
    <n v="0"/>
    <n v="1"/>
    <n v="0"/>
    <n v="0"/>
    <m/>
    <m/>
    <m/>
    <n v="36294.080000000002"/>
    <n v="12854.160000000003"/>
    <s v="ZLIN"/>
    <n v="4"/>
    <n v="0"/>
  </r>
  <r>
    <s v="120503000076-2"/>
    <x v="26"/>
    <n v="342503"/>
    <s v="RECIPIENTE"/>
    <s v="01.10.2015"/>
    <n v="1"/>
    <n v="1"/>
    <s v="ZLIN"/>
    <n v="0"/>
    <n v="1"/>
    <n v="0"/>
    <n v="0"/>
    <m/>
    <m/>
    <m/>
    <n v="185366.01"/>
    <n v="65650.460000000006"/>
    <s v="ZLIN"/>
    <n v="4"/>
    <n v="0"/>
  </r>
  <r>
    <s v="120503000076-3"/>
    <x v="26"/>
    <n v="342503"/>
    <s v="MOTOR"/>
    <s v="01.10.2015"/>
    <n v="1"/>
    <n v="1"/>
    <s v="ZLIN"/>
    <n v="0"/>
    <n v="1"/>
    <n v="0"/>
    <n v="0"/>
    <m/>
    <m/>
    <m/>
    <n v="2700544.48"/>
    <n v="956442.83000000007"/>
    <s v="ZLIN"/>
    <n v="4"/>
    <n v="0"/>
  </r>
  <r>
    <s v="120503000077-0"/>
    <x v="26"/>
    <n v="342503"/>
    <s v="SERAFIN"/>
    <s v="01.10.2015"/>
    <n v="1"/>
    <n v="1"/>
    <s v="ZLIN"/>
    <n v="0"/>
    <n v="1"/>
    <n v="0"/>
    <n v="0"/>
    <m/>
    <m/>
    <m/>
    <n v="209885.15"/>
    <n v="93895.98"/>
    <s v="ZLIN"/>
    <n v="3"/>
    <n v="2"/>
  </r>
  <r>
    <s v="120503000078-0"/>
    <x v="26"/>
    <n v="214301"/>
    <s v="COMPRESOR"/>
    <s v="01.10.2015"/>
    <n v="1"/>
    <n v="1"/>
    <s v="ZLIN"/>
    <n v="0"/>
    <n v="1"/>
    <n v="0"/>
    <n v="0"/>
    <m/>
    <m/>
    <m/>
    <n v="895605.52"/>
    <n v="86018.609999999986"/>
    <s v="ZLIN"/>
    <n v="14"/>
    <n v="9"/>
  </r>
  <r>
    <s v="120503000079-0"/>
    <x v="26"/>
    <n v="344208"/>
    <s v="MOTOLAVADORA"/>
    <s v="05.06.2013"/>
    <n v="1767766"/>
    <n v="464669.91999999993"/>
    <s v="ZLIN"/>
    <n v="14"/>
    <n v="7"/>
    <n v="0"/>
    <n v="0"/>
    <m/>
    <m/>
    <m/>
    <n v="94218.06"/>
    <n v="10822.339999999997"/>
    <s v="ZLIN"/>
    <n v="12"/>
    <n v="4"/>
  </r>
  <r>
    <s v="120503000080-0"/>
    <x v="26"/>
    <n v="342503"/>
    <s v="COMPRESOR"/>
    <s v="01.10.2015"/>
    <n v="1"/>
    <n v="1"/>
    <s v="ZLIN"/>
    <n v="0"/>
    <n v="1"/>
    <n v="0"/>
    <n v="0"/>
    <m/>
    <m/>
    <m/>
    <n v="1635560.75"/>
    <n v="434445.83000000007"/>
    <s v="ZLIN"/>
    <n v="5"/>
    <n v="4"/>
  </r>
  <r>
    <s v="120503000081-0"/>
    <x v="26"/>
    <n v="344208"/>
    <s v="COMPRESOR"/>
    <s v="30.12.1998"/>
    <n v="916751.93"/>
    <n v="579555.83000000007"/>
    <s v="ZLIN"/>
    <n v="29"/>
    <n v="0"/>
    <n v="0"/>
    <n v="0"/>
    <m/>
    <m/>
    <m/>
    <n v="1049736.32"/>
    <n v="121398.07000000007"/>
    <s v="ZLIN"/>
    <n v="12"/>
    <n v="3"/>
  </r>
  <r>
    <s v="120503000082-0"/>
    <x v="26"/>
    <n v="342305"/>
    <s v="COMPRESOR"/>
    <s v="30.09.2003"/>
    <n v="2289.9"/>
    <n v="1031.1100000000001"/>
    <s v="ZLIN"/>
    <n v="30"/>
    <n v="2"/>
    <n v="0"/>
    <n v="0"/>
    <m/>
    <m/>
    <m/>
    <n v="1128001.3"/>
    <n v="87963.400000000023"/>
    <s v="ZLIN"/>
    <n v="18"/>
    <n v="2"/>
  </r>
  <r>
    <s v="120503000083-0"/>
    <x v="26"/>
    <n v="342302"/>
    <s v="TORRE DE ILUMINACION"/>
    <s v="05.08.2009"/>
    <n v="6171229.4500000002"/>
    <n v="3639443.02"/>
    <s v="ZLIN"/>
    <n v="13"/>
    <n v="0"/>
    <n v="0"/>
    <n v="0"/>
    <m/>
    <m/>
    <m/>
    <n v="643503.64"/>
    <n v="131801.95000000001"/>
    <s v="ZLIN"/>
    <n v="6"/>
    <n v="11"/>
  </r>
  <r>
    <s v="120503000084-0"/>
    <x v="26"/>
    <n v="342302"/>
    <s v="COMPRESOR"/>
    <s v="01.10.2015"/>
    <n v="1"/>
    <n v="1"/>
    <s v="ZLIN"/>
    <n v="0"/>
    <n v="1"/>
    <n v="0"/>
    <n v="0"/>
    <m/>
    <m/>
    <m/>
    <n v="9194508.3200000003"/>
    <n v="673735.53000000119"/>
    <s v="ZLIN"/>
    <n v="19"/>
    <n v="4"/>
  </r>
  <r>
    <s v="120503000085-0"/>
    <x v="26"/>
    <n v="342302"/>
    <s v="TORRE DE ILUMINACION"/>
    <s v="05.08.2009"/>
    <n v="6171229.4500000002"/>
    <n v="3019963.33"/>
    <s v="ZLIN"/>
    <n v="15"/>
    <n v="8"/>
    <n v="0"/>
    <n v="0"/>
    <m/>
    <m/>
    <m/>
    <n v="1700193.51"/>
    <n v="251332.95999999996"/>
    <s v="ZLIN"/>
    <n v="9"/>
    <n v="7"/>
  </r>
  <r>
    <s v="120503000086-0"/>
    <x v="26"/>
    <n v="342302"/>
    <s v="COMPRESOR"/>
    <s v="01.10.2009"/>
    <n v="3915682.63"/>
    <n v="1039561.75"/>
    <s v="ZLIN"/>
    <n v="28"/>
    <n v="3"/>
    <n v="0"/>
    <n v="0"/>
    <m/>
    <m/>
    <m/>
    <n v="-1649226.92"/>
    <n v="-105006.95999999996"/>
    <s v="ZLIN"/>
    <n v="22"/>
    <n v="3"/>
  </r>
  <r>
    <s v="120503000087-0"/>
    <x v="26"/>
    <n v="342302"/>
    <s v="SERAFIN"/>
    <s v="01.10.2015"/>
    <n v="1"/>
    <n v="1"/>
    <s v="ZLIN"/>
    <n v="0"/>
    <n v="1"/>
    <n v="0"/>
    <n v="0"/>
    <m/>
    <m/>
    <m/>
    <n v="1379951.31"/>
    <n v="203992.81000000006"/>
    <s v="ZLIN"/>
    <n v="9"/>
    <n v="7"/>
  </r>
  <r>
    <s v="120503000088-0"/>
    <x v="26"/>
    <n v="342302"/>
    <s v="COMPRESOR"/>
    <s v="01.10.2015"/>
    <n v="1"/>
    <n v="1"/>
    <s v="ZLIN"/>
    <n v="0"/>
    <n v="1"/>
    <n v="0"/>
    <n v="0"/>
    <m/>
    <m/>
    <m/>
    <n v="2064570.27"/>
    <n v="408112.72"/>
    <s v="ZLIN"/>
    <n v="7"/>
    <n v="2"/>
  </r>
  <r>
    <s v="120503000089-0"/>
    <x v="26"/>
    <n v="344208"/>
    <s v="COMPRESOR"/>
    <s v="31.03.2012"/>
    <n v="6069227.1299999999"/>
    <n v="1079366.9399999995"/>
    <s v="ZLIN"/>
    <n v="28"/>
    <n v="7"/>
    <n v="0"/>
    <n v="0"/>
    <m/>
    <m/>
    <m/>
    <n v="1226282.4099999999"/>
    <n v="69258.479999999981"/>
    <s v="ZLIN"/>
    <n v="25"/>
    <n v="1"/>
  </r>
  <r>
    <s v="120503000090-0"/>
    <x v="26"/>
    <n v="323301"/>
    <s v="COMPRESOR"/>
    <s v="31.03.2012"/>
    <n v="3540835.52"/>
    <n v="652540.68000000017"/>
    <s v="ZLIN"/>
    <n v="27"/>
    <n v="7"/>
    <n v="0"/>
    <n v="0"/>
    <m/>
    <m/>
    <m/>
    <n v="-1984995.45"/>
    <n v="-116764.44999999995"/>
    <s v="ZLIN"/>
    <n v="24"/>
    <n v="1"/>
  </r>
  <r>
    <s v="120503000091-0"/>
    <x v="26"/>
    <n v="342407"/>
    <s v="COMPRESOR"/>
    <s v="30.11.2008"/>
    <n v="213104033.94999999"/>
    <n v="59787520.649999976"/>
    <s v="ZLIN"/>
    <n v="30"/>
    <n v="0"/>
    <n v="0"/>
    <n v="0"/>
    <m/>
    <m/>
    <m/>
    <n v="-141762660.91999999"/>
    <n v="-8668939.6999999881"/>
    <s v="ZLIN"/>
    <n v="23"/>
    <n v="2"/>
  </r>
  <r>
    <s v="120503000091-1"/>
    <x v="26"/>
    <n v="342407"/>
    <s v="COMPRESOR"/>
    <s v="30.11.2008"/>
    <n v="239222741.63"/>
    <n v="67115269.199999988"/>
    <s v="ZLIN"/>
    <n v="30"/>
    <n v="0"/>
    <n v="0"/>
    <n v="0"/>
    <m/>
    <m/>
    <m/>
    <n v="-159137543.19"/>
    <n v="-9731432.5"/>
    <s v="ZLIN"/>
    <n v="23"/>
    <n v="2"/>
  </r>
  <r>
    <s v="120503000092-0"/>
    <x v="26"/>
    <n v="342407"/>
    <s v="COMPRESOR"/>
    <s v="01.11.1989"/>
    <n v="70930.66"/>
    <n v="42976.450000000004"/>
    <s v="ZLIN"/>
    <n v="45"/>
    <n v="3"/>
    <n v="0"/>
    <n v="0"/>
    <m/>
    <m/>
    <m/>
    <n v="5447248.0300000003"/>
    <n v="399151.79999999981"/>
    <s v="ZLIN"/>
    <n v="19"/>
    <n v="4"/>
  </r>
  <r>
    <s v="120503000093-0"/>
    <x v="26"/>
    <n v="323301"/>
    <s v="COMPRESOR"/>
    <s v="01.10.2015"/>
    <n v="1"/>
    <n v="1"/>
    <s v="ZLIN"/>
    <n v="0"/>
    <n v="1"/>
    <n v="0"/>
    <n v="0"/>
    <m/>
    <m/>
    <m/>
    <n v="6720129.3099999996"/>
    <n v="1376412.0199999996"/>
    <s v="ZLIN"/>
    <n v="6"/>
    <n v="11"/>
  </r>
  <r>
    <s v="120503000094-0"/>
    <x v="26"/>
    <n v="323301"/>
    <s v="COMPRESOR"/>
    <s v="03.08.2012"/>
    <n v="3019511.6"/>
    <n v="550790.37999999989"/>
    <s v="ZLIN"/>
    <n v="25"/>
    <n v="7"/>
    <n v="0"/>
    <n v="0"/>
    <m/>
    <m/>
    <m/>
    <n v="90926334.849999994"/>
    <n v="5724991.4499999881"/>
    <s v="ZLIN"/>
    <n v="22"/>
    <n v="6"/>
  </r>
  <r>
    <s v="120503000095-0"/>
    <x v="26"/>
    <n v="323301"/>
    <s v="COMPRESOR"/>
    <s v="01.10.2015"/>
    <n v="1"/>
    <n v="1"/>
    <s v="ZLIN"/>
    <n v="0"/>
    <n v="1"/>
    <n v="0"/>
    <n v="0"/>
    <m/>
    <m/>
    <m/>
    <n v="93562260.290000007"/>
    <n v="5890957.1300000101"/>
    <s v="ZLIN"/>
    <n v="22"/>
    <n v="6"/>
  </r>
  <r>
    <s v="120503000096-0"/>
    <x v="26"/>
    <n v="323301"/>
    <s v="COMPRESOR"/>
    <s v="01.10.2015"/>
    <n v="1"/>
    <n v="1"/>
    <s v="ZLIN"/>
    <n v="0"/>
    <n v="1"/>
    <n v="0"/>
    <n v="0"/>
    <m/>
    <m/>
    <m/>
    <n v="93562260.290000007"/>
    <n v="5890957.1300000101"/>
    <s v="ZLIN"/>
    <n v="22"/>
    <n v="6"/>
  </r>
  <r>
    <s v="120503000097-0"/>
    <x v="26"/>
    <n v="323301"/>
    <s v="COMPRESOR"/>
    <s v="01.10.2015"/>
    <n v="1"/>
    <n v="1"/>
    <s v="ZLIN"/>
    <n v="0"/>
    <n v="1"/>
    <n v="0"/>
    <n v="0"/>
    <m/>
    <m/>
    <m/>
    <n v="93562260.290000007"/>
    <n v="5890957.1300000101"/>
    <s v="ZLIN"/>
    <n v="22"/>
    <n v="6"/>
  </r>
  <r>
    <s v="120503000098-0"/>
    <x v="26"/>
    <n v="322311"/>
    <s v="COMPRESOR"/>
    <s v="01.10.2015"/>
    <n v="1"/>
    <n v="1"/>
    <s v="ZLIN"/>
    <n v="0"/>
    <n v="1"/>
    <n v="0"/>
    <n v="0"/>
    <m/>
    <m/>
    <m/>
    <n v="7058896.1600000001"/>
    <n v="1090920.3100000005"/>
    <s v="ZLIN"/>
    <n v="9"/>
    <n v="2"/>
  </r>
  <r>
    <s v="120503000099-0"/>
    <x v="26"/>
    <n v="322317"/>
    <s v="COMPRESOR"/>
    <s v="23.05.2014"/>
    <n v="1005700"/>
    <n v="141933.45999999996"/>
    <s v="ZLIN"/>
    <n v="20"/>
    <n v="8"/>
    <n v="0"/>
    <n v="0"/>
    <m/>
    <m/>
    <m/>
    <n v="-700915.24"/>
    <n v="-51360.179999999935"/>
    <s v="ZLIN"/>
    <n v="19"/>
    <n v="4"/>
  </r>
  <r>
    <s v="120503000100-0"/>
    <x v="26"/>
    <n v="322317"/>
    <s v="COMPRESOR"/>
    <s v="06.12.2002"/>
    <n v="234597.61"/>
    <n v="111159.16999999998"/>
    <s v="ZLIN"/>
    <n v="30"/>
    <n v="3"/>
    <n v="0"/>
    <n v="0"/>
    <m/>
    <m/>
    <m/>
    <n v="970522.58"/>
    <n v="78942.019999999902"/>
    <s v="ZLIN"/>
    <n v="17"/>
    <n v="5"/>
  </r>
  <r>
    <s v="120503000101-0"/>
    <x v="26"/>
    <n v="322317"/>
    <s v="COMPRESOR"/>
    <s v="31.12.2005"/>
    <n v="676569"/>
    <n v="263648.69"/>
    <s v="ZLIN"/>
    <n v="29"/>
    <n v="1"/>
    <n v="0"/>
    <n v="0"/>
    <m/>
    <m/>
    <m/>
    <n v="-26630.959999999999"/>
    <n v="-1951.3999999999978"/>
    <s v="ZLIN"/>
    <n v="19"/>
    <n v="4"/>
  </r>
  <r>
    <s v="120503000102-0"/>
    <x v="26"/>
    <n v="322317"/>
    <s v="COMPRESOR"/>
    <s v="30.08.2008"/>
    <n v="584731"/>
    <n v="191836.06"/>
    <s v="ZLIN"/>
    <n v="26"/>
    <n v="5"/>
    <n v="0"/>
    <n v="0"/>
    <m/>
    <m/>
    <m/>
    <n v="755493.25"/>
    <n v="55359.430000000051"/>
    <s v="ZLIN"/>
    <n v="19"/>
    <n v="4"/>
  </r>
  <r>
    <s v="120503000103-0"/>
    <x v="26"/>
    <n v="322317"/>
    <s v="LAVADORA A VAPOR NORTH STAR"/>
    <s v="30.08.2008"/>
    <n v="3090098"/>
    <n v="2434622.66"/>
    <s v="ZLIN"/>
    <n v="11"/>
    <n v="0"/>
    <n v="0"/>
    <n v="0"/>
    <m/>
    <m/>
    <m/>
    <n v="-532566.32999999996"/>
    <n v="-192630.36999999994"/>
    <s v="ZLIN"/>
    <n v="3"/>
    <n v="11"/>
  </r>
  <r>
    <s v="120503000104-0"/>
    <x v="26"/>
    <n v="322317"/>
    <s v=" HIDROLAVADORA INDUSTRIAL"/>
    <s v="30.11.2006"/>
    <n v="1084273"/>
    <n v="885843.96"/>
    <s v="ZLIN"/>
    <n v="12"/>
    <n v="9"/>
    <n v="0"/>
    <n v="0"/>
    <m/>
    <m/>
    <m/>
    <n v="-8497.5300000000007"/>
    <n v="-3073.5700000000006"/>
    <s v="ZLIN"/>
    <n v="3"/>
    <n v="11"/>
  </r>
  <r>
    <s v="120503000105-0"/>
    <x v="26"/>
    <n v="322317"/>
    <s v="MOTOLAVADORA"/>
    <s v="30.08.2008"/>
    <n v="1296673"/>
    <n v="1021621.15"/>
    <s v="ZLIN"/>
    <n v="11"/>
    <n v="0"/>
    <n v="0"/>
    <n v="0"/>
    <m/>
    <m/>
    <m/>
    <n v="-317309.83"/>
    <n v="-114771.64000000001"/>
    <s v="ZLIN"/>
    <n v="3"/>
    <n v="11"/>
  </r>
  <r>
    <s v="120503000106-0"/>
    <x v="26"/>
    <n v="322317"/>
    <s v="COMPRESOR"/>
    <s v="01.10.2015"/>
    <n v="1"/>
    <n v="1"/>
    <s v="ZLIN"/>
    <n v="0"/>
    <n v="1"/>
    <n v="0"/>
    <n v="0"/>
    <m/>
    <m/>
    <m/>
    <n v="654205.52"/>
    <n v="45767.469999999972"/>
    <s v="ZLIN"/>
    <n v="20"/>
    <n v="3"/>
  </r>
  <r>
    <s v="120503000107-0"/>
    <x v="26"/>
    <n v="322317"/>
    <s v="MANLIFT"/>
    <s v="11.08.2014"/>
    <n v="24363444.59"/>
    <n v="3346052.4800000004"/>
    <s v="ZLIN"/>
    <n v="19"/>
    <n v="5"/>
    <n v="0"/>
    <n v="0"/>
    <m/>
    <m/>
    <m/>
    <n v="-16669635.1"/>
    <n v="-1288108.1600000001"/>
    <s v="ZLIN"/>
    <n v="18"/>
    <n v="4"/>
  </r>
  <r>
    <s v="120503000108-0"/>
    <x v="26"/>
    <n v="322317"/>
    <s v="TORRE DE ILUMINACION"/>
    <s v="15.07.2011"/>
    <n v="5913426.7300000004"/>
    <n v="2060739.6300000004"/>
    <s v="ZLIN"/>
    <n v="16"/>
    <n v="6"/>
    <n v="0"/>
    <n v="0"/>
    <m/>
    <m/>
    <m/>
    <n v="2728758.68"/>
    <n v="313438.49000000022"/>
    <s v="ZLIN"/>
    <n v="12"/>
    <n v="4"/>
  </r>
  <r>
    <s v="120503000109-0"/>
    <x v="26"/>
    <n v="322317"/>
    <s v="COMPRESOR"/>
    <s v="31.12.2004"/>
    <n v="12950943"/>
    <n v="5152525.71"/>
    <s v="ZLIN"/>
    <n v="31"/>
    <n v="0"/>
    <n v="0"/>
    <n v="0"/>
    <m/>
    <m/>
    <m/>
    <n v="4249964.7"/>
    <n v="297322.64000000013"/>
    <s v="ZLIN"/>
    <n v="20"/>
    <n v="3"/>
  </r>
  <r>
    <s v="120503000110-0"/>
    <x v="26"/>
    <n v="322317"/>
    <s v="COMPRESOR"/>
    <s v="01.04.1985"/>
    <n v="1410645.6"/>
    <n v="1292811.23"/>
    <s v="ZLIN"/>
    <n v="34"/>
    <n v="11"/>
    <n v="0"/>
    <n v="0"/>
    <m/>
    <m/>
    <m/>
    <n v="1932759.58"/>
    <n v="619941.75"/>
    <s v="ZLIN"/>
    <n v="4"/>
    <n v="5"/>
  </r>
  <r>
    <s v="120503000111-0"/>
    <x v="26"/>
    <n v="322317"/>
    <s v="MANLIFT"/>
    <s v="31.12.2005"/>
    <n v="60204932.68"/>
    <n v="25193448.75"/>
    <s v="ZLIN"/>
    <n v="27"/>
    <n v="1"/>
    <n v="0"/>
    <n v="0"/>
    <m/>
    <m/>
    <m/>
    <n v="27631599.140000001"/>
    <n v="2258351.8599999994"/>
    <s v="ZLIN"/>
    <n v="17"/>
    <n v="4"/>
  </r>
  <r>
    <s v="120503000112-0"/>
    <x v="26"/>
    <n v="322317"/>
    <s v="MANLIFT"/>
    <s v="02.12.2011"/>
    <n v="44385028.740000002"/>
    <n v="14642483.710000001"/>
    <s v="ZLIN"/>
    <n v="16"/>
    <n v="2"/>
    <n v="0"/>
    <n v="0"/>
    <m/>
    <m/>
    <m/>
    <n v="6900576.3600000003"/>
    <n v="792633.77000000048"/>
    <s v="ZLIN"/>
    <n v="12"/>
    <n v="4"/>
  </r>
  <r>
    <s v="120503000113-0"/>
    <x v="26"/>
    <n v="322317"/>
    <s v="MOTOLAVADORA"/>
    <s v="22.09.2011"/>
    <n v="2429500"/>
    <n v="884654.87999999989"/>
    <s v="ZLIN"/>
    <n v="15"/>
    <n v="4"/>
    <n v="0"/>
    <n v="0"/>
    <m/>
    <m/>
    <m/>
    <n v="256457.71"/>
    <n v="32057.209999999992"/>
    <s v="ZLIN"/>
    <n v="11"/>
    <n v="4"/>
  </r>
  <r>
    <s v="120503000114-0"/>
    <x v="26"/>
    <n v="323302"/>
    <s v="COMPRESOR"/>
    <s v="30.09.2002"/>
    <n v="2179973.2799999998"/>
    <n v="857292.8899999999"/>
    <s v="ZLIN"/>
    <n v="37"/>
    <n v="1"/>
    <n v="0"/>
    <n v="0"/>
    <m/>
    <m/>
    <m/>
    <n v="9024185.6300000008"/>
    <n v="530834.45000000112"/>
    <s v="ZLIN"/>
    <n v="24"/>
    <n v="1"/>
  </r>
  <r>
    <s v="120503000115-0"/>
    <x v="26"/>
    <n v="323302"/>
    <s v="COMPRESOR"/>
    <s v="30.09.2002"/>
    <n v="2701065.24"/>
    <n v="1034324.8000000003"/>
    <s v="ZLIN"/>
    <n v="38"/>
    <n v="1"/>
    <n v="0"/>
    <n v="0"/>
    <m/>
    <m/>
    <m/>
    <n v="11156107.9"/>
    <n v="630079.18999999948"/>
    <s v="ZLIN"/>
    <n v="25"/>
    <n v="1"/>
  </r>
  <r>
    <s v="120503000116-0"/>
    <x v="26"/>
    <n v="323303"/>
    <s v="COMPRESOR"/>
    <s v="01.10.2015"/>
    <n v="1"/>
    <n v="1"/>
    <s v="ZLIN"/>
    <n v="0"/>
    <n v="1"/>
    <n v="0"/>
    <n v="0"/>
    <m/>
    <m/>
    <m/>
    <n v="49978123.960000001"/>
    <n v="2189763.1600000039"/>
    <s v="ZLIN"/>
    <n v="32"/>
    <n v="4"/>
  </r>
  <r>
    <s v="120503000117-0"/>
    <x v="26"/>
    <n v="323303"/>
    <s v="COMPRESOR"/>
    <s v="01.10.2015"/>
    <n v="1"/>
    <n v="1"/>
    <s v="ZLIN"/>
    <n v="0"/>
    <n v="1"/>
    <n v="0"/>
    <n v="0"/>
    <m/>
    <m/>
    <m/>
    <n v="49978123.960000001"/>
    <n v="2189763.1600000039"/>
    <s v="ZLIN"/>
    <n v="32"/>
    <n v="4"/>
  </r>
  <r>
    <s v="120503000118-0"/>
    <x v="26"/>
    <n v="322317"/>
    <s v="COMPRESOR"/>
    <s v="01.10.2015"/>
    <n v="1"/>
    <n v="1"/>
    <s v="ZLIN"/>
    <n v="0"/>
    <n v="1"/>
    <n v="0"/>
    <n v="0"/>
    <m/>
    <m/>
    <m/>
    <n v="12640226.16"/>
    <n v="804808.40000000037"/>
    <s v="ZLIN"/>
    <n v="22"/>
    <n v="3"/>
  </r>
  <r>
    <s v="120503000119-0"/>
    <x v="26"/>
    <n v="322317"/>
    <s v="COMPRESOR"/>
    <s v="04.10.2013"/>
    <n v="27581955.02"/>
    <n v="2811752.6900000013"/>
    <s v="ZLIN"/>
    <n v="34"/>
    <n v="4"/>
    <n v="0"/>
    <n v="0"/>
    <m/>
    <m/>
    <m/>
    <n v="5137876.82"/>
    <n v="225113.16000000015"/>
    <s v="ZLIN"/>
    <n v="32"/>
    <n v="4"/>
  </r>
  <r>
    <s v="120503000120-0"/>
    <x v="26"/>
    <n v="322317"/>
    <s v="COMPRESOR"/>
    <s v="15.05.2013"/>
    <n v="4925000"/>
    <n v="730205.04"/>
    <s v="ZLIN"/>
    <n v="26"/>
    <n v="5"/>
    <n v="0"/>
    <n v="0"/>
    <m/>
    <m/>
    <m/>
    <n v="-1398419.81"/>
    <n v="-82259.979999999981"/>
    <s v="ZLIN"/>
    <n v="24"/>
    <n v="1"/>
  </r>
  <r>
    <s v="120503000121-0"/>
    <x v="26"/>
    <n v="322317"/>
    <s v="COMPRESOR"/>
    <s v="04.10.2013"/>
    <n v="27581950"/>
    <n v="2811752.1900000013"/>
    <s v="ZLIN"/>
    <n v="34"/>
    <n v="4"/>
    <n v="0"/>
    <n v="0"/>
    <m/>
    <m/>
    <m/>
    <n v="5137881.54"/>
    <n v="225113.36000000034"/>
    <s v="ZLIN"/>
    <n v="32"/>
    <n v="4"/>
  </r>
  <r>
    <s v="120503000122-0"/>
    <x v="26"/>
    <n v="322317"/>
    <s v="INCINERADOR"/>
    <s v="01.10.2015"/>
    <n v="1"/>
    <n v="1"/>
    <s v="ZLIN"/>
    <n v="0"/>
    <n v="1"/>
    <n v="0"/>
    <n v="0"/>
    <m/>
    <m/>
    <m/>
    <n v="7160279.54"/>
    <n v="2535932.34"/>
    <s v="ZLIN"/>
    <n v="4"/>
    <n v="0"/>
  </r>
  <r>
    <s v="120503000123-0"/>
    <x v="26"/>
    <n v="322201"/>
    <s v="COMPRESOR"/>
    <s v="31.05.2005"/>
    <n v="7421259.4000000004"/>
    <n v="2947889.12"/>
    <s v="ZLIN"/>
    <n v="30"/>
    <n v="0"/>
    <n v="0"/>
    <n v="0"/>
    <m/>
    <m/>
    <m/>
    <n v="-3592689.34"/>
    <n v="-258795.41999999993"/>
    <s v="ZLIN"/>
    <n v="19"/>
    <n v="8"/>
  </r>
  <r>
    <s v="120503000124-0"/>
    <x v="26"/>
    <n v="322201"/>
    <s v="MOTOLAVADORA"/>
    <s v="31.12.2007"/>
    <n v="998000"/>
    <n v="702993.71"/>
    <s v="ZLIN"/>
    <n v="13"/>
    <n v="3"/>
    <n v="0"/>
    <n v="0"/>
    <m/>
    <m/>
    <m/>
    <n v="10588.47"/>
    <n v="2727.3399999999992"/>
    <s v="ZLIN"/>
    <n v="5"/>
    <n v="6"/>
  </r>
  <r>
    <s v="120503000125-0"/>
    <x v="26"/>
    <n v="322317"/>
    <s v="COMPRESOR"/>
    <s v="19.12.2013"/>
    <n v="117550.68"/>
    <n v="15167.829999999987"/>
    <s v="ZLIN"/>
    <n v="25"/>
    <n v="10"/>
    <n v="0"/>
    <n v="0"/>
    <m/>
    <m/>
    <m/>
    <n v="536002.81000000006"/>
    <n v="31529.570000000065"/>
    <s v="ZLIN"/>
    <n v="24"/>
    <n v="1"/>
  </r>
  <r>
    <s v="120503000126-0"/>
    <x v="26"/>
    <n v="342503"/>
    <s v="MOTOLAVADORA"/>
    <s v="31.10.2007"/>
    <n v="2193432"/>
    <n v="1645074"/>
    <s v="ZLIN"/>
    <n v="12"/>
    <n v="8"/>
    <n v="0"/>
    <n v="0"/>
    <m/>
    <m/>
    <m/>
    <n v="-549249.31000000006"/>
    <n v="-163811.19000000006"/>
    <s v="ZLIN"/>
    <n v="4"/>
    <n v="9"/>
  </r>
  <r>
    <s v="120503000127-0"/>
    <x v="26"/>
    <n v="342509"/>
    <s v="TANQUE"/>
    <s v="14.09.2011"/>
    <n v="1055020.53"/>
    <n v="221587.37"/>
    <s v="ZLIN"/>
    <n v="26"/>
    <n v="7"/>
    <n v="0"/>
    <n v="0"/>
    <m/>
    <m/>
    <m/>
    <n v="7533973.9500000002"/>
    <n v="472610.91000000015"/>
    <s v="ZLIN"/>
    <n v="22"/>
    <n v="7"/>
  </r>
  <r>
    <s v="120503000127-1"/>
    <x v="26"/>
    <n v="342509"/>
    <s v="MOTOR"/>
    <s v="14.09.2011"/>
    <n v="10982.77"/>
    <n v="6031.51"/>
    <s v="ZLIN"/>
    <n v="10"/>
    <n v="2"/>
    <n v="0"/>
    <n v="0"/>
    <m/>
    <m/>
    <m/>
    <n v="81208.39"/>
    <n v="18655.979999999996"/>
    <s v="ZLIN"/>
    <n v="6"/>
    <n v="2"/>
  </r>
  <r>
    <s v="120503000127-2"/>
    <x v="26"/>
    <n v="342509"/>
    <s v="CONTADOR"/>
    <s v="14.09.2011"/>
    <n v="483908.45"/>
    <n v="191845.35000000003"/>
    <s v="ZLIN"/>
    <n v="14"/>
    <n v="1"/>
    <n v="0"/>
    <n v="0"/>
    <m/>
    <m/>
    <m/>
    <n v="3522943.86"/>
    <n v="494959.04999999981"/>
    <s v="ZLIN"/>
    <n v="10"/>
    <n v="1"/>
  </r>
  <r>
    <s v="120503000127-3"/>
    <x v="26"/>
    <n v="342509"/>
    <s v="FILTRO"/>
    <s v="14.09.2011"/>
    <n v="1725114.03"/>
    <n v="683920.94000000006"/>
    <s v="ZLIN"/>
    <n v="14"/>
    <n v="1"/>
    <n v="0"/>
    <n v="0"/>
    <m/>
    <m/>
    <m/>
    <n v="12559152.35"/>
    <n v="1764509.0099999998"/>
    <s v="ZLIN"/>
    <n v="10"/>
    <n v="1"/>
  </r>
  <r>
    <s v="120503000127-4"/>
    <x v="26"/>
    <n v="342509"/>
    <s v="CARRETE DE MANGUERA"/>
    <s v="14.09.2011"/>
    <n v="25818.65"/>
    <n v="14179.090000000002"/>
    <s v="ZLIN"/>
    <n v="10"/>
    <n v="2"/>
    <n v="0"/>
    <n v="0"/>
    <m/>
    <m/>
    <m/>
    <n v="190907.38"/>
    <n v="43857.100000000006"/>
    <s v="ZLIN"/>
    <n v="6"/>
    <n v="2"/>
  </r>
  <r>
    <s v="120503000127-5"/>
    <x v="26"/>
    <n v="342509"/>
    <s v="CARRETE DE MANGUERA"/>
    <s v="14.09.2011"/>
    <n v="25818.65"/>
    <n v="14179.090000000002"/>
    <s v="ZLIN"/>
    <n v="10"/>
    <n v="2"/>
    <n v="0"/>
    <n v="0"/>
    <m/>
    <m/>
    <m/>
    <n v="190907.38"/>
    <n v="43857.100000000006"/>
    <s v="ZLIN"/>
    <n v="6"/>
    <n v="2"/>
  </r>
  <r>
    <s v="120503000127-6"/>
    <x v="26"/>
    <n v="342509"/>
    <s v="SISTEMA HOMBRE MUERTO"/>
    <s v="14.09.2011"/>
    <n v="692187.66"/>
    <n v="552102.06000000006"/>
    <s v="ZLIN"/>
    <n v="7"/>
    <n v="0"/>
    <n v="0"/>
    <n v="0"/>
    <m/>
    <m/>
    <m/>
    <n v="5246482.6900000004"/>
    <n v="2477505.7100000004"/>
    <s v="ZLIN"/>
    <n v="3"/>
    <n v="0"/>
  </r>
  <r>
    <s v="120503000128-0"/>
    <x v="26"/>
    <n v="342509"/>
    <s v="TANQUE"/>
    <s v="14.09.2011"/>
    <n v="1358061.56"/>
    <n v="285235.51"/>
    <s v="ZLIN"/>
    <n v="26"/>
    <n v="7"/>
    <n v="0"/>
    <n v="0"/>
    <m/>
    <m/>
    <m/>
    <n v="6590788.2000000002"/>
    <n v="413444.28000000026"/>
    <s v="ZLIN"/>
    <n v="22"/>
    <n v="7"/>
  </r>
  <r>
    <s v="120503000128-1"/>
    <x v="26"/>
    <n v="342509"/>
    <s v="CONTADOR"/>
    <s v="14.09.2011"/>
    <n v="678274.23"/>
    <n v="268901.61"/>
    <s v="ZLIN"/>
    <n v="14"/>
    <n v="1"/>
    <n v="0"/>
    <n v="0"/>
    <m/>
    <m/>
    <m/>
    <n v="3386082.75"/>
    <n v="475730.62999999989"/>
    <s v="ZLIN"/>
    <n v="10"/>
    <n v="1"/>
  </r>
  <r>
    <s v="120503000128-2"/>
    <x v="26"/>
    <n v="342509"/>
    <s v="FILTRO"/>
    <s v="14.09.2011"/>
    <n v="2418020.1800000002"/>
    <n v="958623.39000000013"/>
    <s v="ZLIN"/>
    <n v="14"/>
    <n v="1"/>
    <n v="0"/>
    <n v="0"/>
    <m/>
    <m/>
    <m/>
    <n v="12071248.029999999"/>
    <n v="1695960.4699999988"/>
    <s v="ZLIN"/>
    <n v="10"/>
    <n v="1"/>
  </r>
  <r>
    <s v="120503000128-3"/>
    <x v="26"/>
    <n v="342509"/>
    <s v="CARRETE DE MANGUERA"/>
    <s v="14.09.2011"/>
    <n v="36188.93"/>
    <n v="19874.260000000002"/>
    <s v="ZLIN"/>
    <n v="10"/>
    <n v="2"/>
    <n v="0"/>
    <n v="0"/>
    <m/>
    <m/>
    <m/>
    <n v="184787.23"/>
    <n v="42451.120000000024"/>
    <s v="ZLIN"/>
    <n v="6"/>
    <n v="2"/>
  </r>
  <r>
    <s v="120503000129-0"/>
    <x v="26"/>
    <n v="342509"/>
    <s v="TANQUE"/>
    <s v="26.10.2011"/>
    <n v="1566010.29"/>
    <n v="253947.59000000008"/>
    <s v="ZLIN"/>
    <n v="33"/>
    <n v="11"/>
    <n v="0"/>
    <n v="0"/>
    <m/>
    <m/>
    <m/>
    <n v="9003364.9499999993"/>
    <n v="425158.89999999851"/>
    <s v="ZLIN"/>
    <n v="30"/>
    <n v="0"/>
  </r>
  <r>
    <s v="120503000129-1"/>
    <x v="26"/>
    <n v="342509"/>
    <s v="CONTADOR"/>
    <s v="26.10.2011"/>
    <n v="1025366.37"/>
    <n v="265388.94999999995"/>
    <s v="ZLIN"/>
    <n v="21"/>
    <n v="3"/>
    <n v="0"/>
    <n v="0"/>
    <m/>
    <m/>
    <m/>
    <n v="5968658.8700000001"/>
    <n v="487823.08000000007"/>
    <s v="ZLIN"/>
    <n v="17"/>
    <n v="4"/>
  </r>
  <r>
    <s v="120503000129-2"/>
    <x v="26"/>
    <n v="342509"/>
    <s v="FILTRO"/>
    <s v="26.10.2011"/>
    <n v="3655389.63"/>
    <n v="946100.85000000009"/>
    <s v="ZLIN"/>
    <n v="21"/>
    <n v="3"/>
    <n v="0"/>
    <n v="0"/>
    <m/>
    <m/>
    <m/>
    <n v="21278027.309999999"/>
    <n v="1739069.5399999991"/>
    <s v="ZLIN"/>
    <n v="17"/>
    <n v="4"/>
  </r>
  <r>
    <s v="120503000129-3"/>
    <x v="26"/>
    <n v="342509"/>
    <s v="CARRETE DE MANGUERA"/>
    <s v="26.10.2011"/>
    <n v="69363.91"/>
    <n v="22441.270000000004"/>
    <s v="ZLIN"/>
    <n v="17"/>
    <n v="0"/>
    <n v="0"/>
    <n v="0"/>
    <m/>
    <m/>
    <m/>
    <n v="407099.62"/>
    <n v="44080.849999999977"/>
    <s v="ZLIN"/>
    <n v="13"/>
    <n v="1"/>
  </r>
  <r>
    <s v="120503000129-4"/>
    <x v="26"/>
    <n v="342509"/>
    <s v="BOMBA"/>
    <s v="26.10.2011"/>
    <n v="4175197.42"/>
    <n v="1350799.1799999997"/>
    <s v="ZLIN"/>
    <n v="17"/>
    <n v="0"/>
    <n v="0"/>
    <n v="0"/>
    <m/>
    <m/>
    <m/>
    <n v="24504402.300000001"/>
    <n v="2653342.9299999997"/>
    <s v="ZLIN"/>
    <n v="13"/>
    <n v="1"/>
  </r>
  <r>
    <s v="120503000130-0"/>
    <x v="26"/>
    <n v="342509"/>
    <s v="TANQUE"/>
    <s v="01.10.2015"/>
    <n v="1"/>
    <n v="1"/>
    <s v="ZLIN"/>
    <n v="0"/>
    <n v="1"/>
    <n v="0"/>
    <n v="0"/>
    <m/>
    <m/>
    <m/>
    <n v="13936495.82"/>
    <n v="525322.45000000112"/>
    <s v="ZLIN"/>
    <n v="37"/>
    <n v="7"/>
  </r>
  <r>
    <s v="120503000130-1"/>
    <x v="26"/>
    <n v="342509"/>
    <s v="CONTADOR"/>
    <s v="01.10.2015"/>
    <n v="1"/>
    <n v="1"/>
    <s v="ZLIN"/>
    <n v="0"/>
    <n v="1"/>
    <n v="0"/>
    <n v="0"/>
    <m/>
    <m/>
    <m/>
    <n v="1706653.94"/>
    <n v="107059.46999999997"/>
    <s v="ZLIN"/>
    <n v="22"/>
    <n v="7"/>
  </r>
  <r>
    <s v="120503000130-2"/>
    <x v="26"/>
    <n v="342509"/>
    <s v="SISTEMA HOMBRE MUERTO"/>
    <s v="01.10.2015"/>
    <n v="1"/>
    <n v="1"/>
    <s v="ZLIN"/>
    <n v="0"/>
    <n v="1"/>
    <n v="0"/>
    <n v="0"/>
    <m/>
    <m/>
    <m/>
    <n v="26821213.559999999"/>
    <n v="3019606.8200000003"/>
    <s v="ZLIN"/>
    <n v="12"/>
    <n v="7"/>
  </r>
  <r>
    <s v="120503000131-0"/>
    <x v="26"/>
    <n v="342509"/>
    <s v="TANQUE"/>
    <s v="01.10.2015"/>
    <n v="1"/>
    <n v="1"/>
    <s v="ZLIN"/>
    <n v="0"/>
    <n v="1"/>
    <n v="0"/>
    <n v="0"/>
    <m/>
    <m/>
    <m/>
    <n v="3709412.13"/>
    <n v="232693.75"/>
    <s v="ZLIN"/>
    <n v="22"/>
    <n v="7"/>
  </r>
  <r>
    <s v="120503000131-1"/>
    <x v="26"/>
    <n v="342509"/>
    <s v="CONTADOR"/>
    <s v="01.10.2015"/>
    <n v="1"/>
    <n v="1"/>
    <s v="ZLIN"/>
    <n v="0"/>
    <n v="1"/>
    <n v="0"/>
    <n v="0"/>
    <m/>
    <m/>
    <m/>
    <n v="3863684.14"/>
    <n v="542831.66000000015"/>
    <s v="ZLIN"/>
    <n v="10"/>
    <n v="1"/>
  </r>
  <r>
    <s v="120503000131-2"/>
    <x v="26"/>
    <n v="342509"/>
    <s v="BOMBA"/>
    <s v="01.10.2015"/>
    <n v="1"/>
    <n v="1"/>
    <s v="ZLIN"/>
    <n v="0"/>
    <n v="1"/>
    <n v="0"/>
    <n v="0"/>
    <m/>
    <m/>
    <m/>
    <n v="12408389.5"/>
    <n v="2850575.9700000007"/>
    <s v="ZLIN"/>
    <n v="6"/>
    <n v="2"/>
  </r>
  <r>
    <s v="120503000132-0"/>
    <x v="26"/>
    <n v="342502"/>
    <s v="CONTADOR"/>
    <s v="31.07.2004"/>
    <n v="9101620.6400000006"/>
    <n v="5274802.8800000008"/>
    <s v="ZLIN"/>
    <n v="22"/>
    <n v="0"/>
    <n v="0"/>
    <n v="0"/>
    <m/>
    <m/>
    <m/>
    <n v="-247081.99"/>
    <n v="-32310.720000000001"/>
    <s v="ZLIN"/>
    <n v="10"/>
    <n v="10"/>
  </r>
  <r>
    <s v="120503000132-1"/>
    <x v="26"/>
    <n v="342502"/>
    <s v="CARRETE DE MANGUERA"/>
    <s v="31.07.2004"/>
    <n v="504181.99"/>
    <n v="357128.9"/>
    <s v="ZLIN"/>
    <n v="18"/>
    <n v="0"/>
    <n v="0"/>
    <n v="0"/>
    <m/>
    <m/>
    <m/>
    <n v="44030.76"/>
    <n v="9128.3300000000017"/>
    <s v="ZLIN"/>
    <n v="6"/>
    <n v="10"/>
  </r>
  <r>
    <s v="120503000132-2"/>
    <x v="26"/>
    <n v="342502"/>
    <s v="FILTRO"/>
    <s v="31.07.2004"/>
    <n v="32446909.27"/>
    <n v="18804458.759999998"/>
    <s v="ZLIN"/>
    <n v="22"/>
    <n v="0"/>
    <n v="0"/>
    <n v="0"/>
    <m/>
    <m/>
    <m/>
    <n v="-880837.34"/>
    <n v="-115186.41999999993"/>
    <s v="ZLIN"/>
    <n v="10"/>
    <n v="10"/>
  </r>
  <r>
    <s v="120503000132-3"/>
    <x v="26"/>
    <n v="342502"/>
    <s v="MANGUERA DE HIDRANTE"/>
    <s v="31.07.2004"/>
    <n v="344628.75"/>
    <n v="308352.03999999998"/>
    <s v="ZLIN"/>
    <n v="14"/>
    <n v="3"/>
    <n v="0"/>
    <n v="0"/>
    <m/>
    <m/>
    <m/>
    <n v="87199.03"/>
    <n v="40064.42"/>
    <s v="ZLIN"/>
    <n v="3"/>
    <n v="1"/>
  </r>
  <r>
    <s v="120503000132-4"/>
    <x v="26"/>
    <n v="342502"/>
    <s v="PLATAFORMA"/>
    <s v="31.07.2004"/>
    <n v="9410144.4399999995"/>
    <n v="8419602.9199999999"/>
    <s v="ZLIN"/>
    <n v="14"/>
    <n v="3"/>
    <n v="0"/>
    <n v="0"/>
    <m/>
    <m/>
    <m/>
    <n v="2380983.81"/>
    <n v="1093965.54"/>
    <s v="ZLIN"/>
    <n v="3"/>
    <n v="1"/>
  </r>
  <r>
    <s v="120503000132-5"/>
    <x v="26"/>
    <n v="342502"/>
    <s v="SISTEMA HOMBRE MUERTO"/>
    <s v="31.07.2004"/>
    <n v="14816465.130000001"/>
    <n v="13256837.23"/>
    <s v="ZLIN"/>
    <n v="14"/>
    <n v="3"/>
    <n v="0"/>
    <n v="0"/>
    <m/>
    <m/>
    <m/>
    <n v="3748907.78"/>
    <n v="1722471.14"/>
    <s v="ZLIN"/>
    <n v="3"/>
    <n v="1"/>
  </r>
  <r>
    <s v="120503000133-0"/>
    <x v="26"/>
    <n v="342502"/>
    <s v="CONTADOR"/>
    <s v="31.07.2004"/>
    <n v="9101620.6400000006"/>
    <n v="5274802.8800000008"/>
    <s v="ZLIN"/>
    <n v="22"/>
    <n v="0"/>
    <n v="0"/>
    <n v="0"/>
    <m/>
    <m/>
    <m/>
    <n v="-247081.99"/>
    <n v="-32310.720000000001"/>
    <s v="ZLIN"/>
    <n v="10"/>
    <n v="10"/>
  </r>
  <r>
    <s v="120503000133-1"/>
    <x v="26"/>
    <n v="342502"/>
    <s v="CARRETE DE MANGUERA"/>
    <s v="31.07.2004"/>
    <n v="504181.99"/>
    <n v="357128.9"/>
    <s v="ZLIN"/>
    <n v="18"/>
    <n v="0"/>
    <n v="0"/>
    <n v="0"/>
    <m/>
    <m/>
    <m/>
    <n v="44030.76"/>
    <n v="9128.3300000000017"/>
    <s v="ZLIN"/>
    <n v="6"/>
    <n v="10"/>
  </r>
  <r>
    <s v="120503000133-2"/>
    <x v="26"/>
    <n v="342502"/>
    <s v="FILTRO"/>
    <s v="31.07.2004"/>
    <n v="32446909.27"/>
    <n v="18804458.759999998"/>
    <s v="ZLIN"/>
    <n v="22"/>
    <n v="0"/>
    <n v="0"/>
    <n v="0"/>
    <m/>
    <m/>
    <m/>
    <n v="-880837.34"/>
    <n v="-115186.41999999993"/>
    <s v="ZLIN"/>
    <n v="10"/>
    <n v="10"/>
  </r>
  <r>
    <s v="120503000133-3"/>
    <x v="26"/>
    <n v="342502"/>
    <s v="MANGUERA DE HIDRANTE"/>
    <s v="31.07.2004"/>
    <n v="344628.75"/>
    <n v="308352.03999999998"/>
    <s v="ZLIN"/>
    <n v="14"/>
    <n v="3"/>
    <n v="0"/>
    <n v="0"/>
    <m/>
    <m/>
    <m/>
    <n v="87199.03"/>
    <n v="40064.42"/>
    <s v="ZLIN"/>
    <n v="3"/>
    <n v="1"/>
  </r>
  <r>
    <s v="120503000133-4"/>
    <x v="26"/>
    <n v="342502"/>
    <s v="PLATAFORMA"/>
    <s v="31.07.2004"/>
    <n v="9410144.4399999995"/>
    <n v="8419602.9199999999"/>
    <s v="ZLIN"/>
    <n v="14"/>
    <n v="3"/>
    <n v="0"/>
    <n v="0"/>
    <m/>
    <m/>
    <m/>
    <n v="2380983.81"/>
    <n v="1093965.54"/>
    <s v="ZLIN"/>
    <n v="3"/>
    <n v="1"/>
  </r>
  <r>
    <s v="120503000133-5"/>
    <x v="26"/>
    <n v="342502"/>
    <s v="SISTEMA HOMBRE MUERTO"/>
    <s v="31.07.2004"/>
    <n v="14816465.130000001"/>
    <n v="13256837.23"/>
    <s v="ZLIN"/>
    <n v="14"/>
    <n v="3"/>
    <n v="0"/>
    <n v="0"/>
    <m/>
    <m/>
    <m/>
    <n v="3748907.78"/>
    <n v="1722471.14"/>
    <s v="ZLIN"/>
    <n v="3"/>
    <n v="1"/>
  </r>
  <r>
    <s v="120503000134-0"/>
    <x v="26"/>
    <n v="342502"/>
    <s v="CONTADOR"/>
    <s v="07.08.2013"/>
    <n v="16952416.030000001"/>
    <n v="2537096.290000001"/>
    <s v="ZLIN"/>
    <n v="24"/>
    <n v="6"/>
    <n v="0"/>
    <n v="0"/>
    <m/>
    <m/>
    <m/>
    <n v="-7512004.1399999997"/>
    <n v="-474736.31999999937"/>
    <s v="ZLIN"/>
    <n v="22"/>
    <n v="5"/>
  </r>
  <r>
    <s v="120503000134-1"/>
    <x v="26"/>
    <n v="342502"/>
    <s v="CARRETE DE MANGUERA"/>
    <s v="07.08.2013"/>
    <n v="1181195.8899999999"/>
    <n v="222105.20999999985"/>
    <s v="ZLIN"/>
    <n v="19"/>
    <n v="6"/>
    <n v="0"/>
    <n v="0"/>
    <m/>
    <m/>
    <m/>
    <n v="-495600.32"/>
    <n v="-40311.979999999981"/>
    <s v="ZLIN"/>
    <n v="17"/>
    <n v="5"/>
  </r>
  <r>
    <s v="120503000134-2"/>
    <x v="26"/>
    <n v="342502"/>
    <s v="FILTRO"/>
    <s v="07.08.2013"/>
    <n v="60434677.130000003"/>
    <n v="9044645.5700000003"/>
    <s v="ZLIN"/>
    <n v="24"/>
    <n v="6"/>
    <n v="0"/>
    <n v="0"/>
    <m/>
    <m/>
    <m/>
    <n v="-26779990.760000002"/>
    <n v="-1692415.7800000012"/>
    <s v="ZLIN"/>
    <n v="22"/>
    <n v="5"/>
  </r>
  <r>
    <s v="120503000134-3"/>
    <x v="26"/>
    <n v="342502"/>
    <s v="MANGUERA DE HIDRANTE"/>
    <s v="07.08.2013"/>
    <n v="1324851.2"/>
    <n v="335019.84999999998"/>
    <s v="ZLIN"/>
    <n v="14"/>
    <n v="6"/>
    <n v="0"/>
    <n v="0"/>
    <m/>
    <m/>
    <m/>
    <n v="-503161.58"/>
    <n v="-57407.69"/>
    <s v="ZLIN"/>
    <n v="12"/>
    <n v="5"/>
  </r>
  <r>
    <s v="120503000134-4"/>
    <x v="26"/>
    <n v="342502"/>
    <s v="PLATAFORMA"/>
    <s v="07.08.2013"/>
    <n v="36175278.549999997"/>
    <n v="9147771.5999999978"/>
    <s v="ZLIN"/>
    <n v="14"/>
    <n v="6"/>
    <n v="0"/>
    <n v="0"/>
    <m/>
    <m/>
    <m/>
    <n v="-13738909.32"/>
    <n v="-1567526.5700000003"/>
    <s v="ZLIN"/>
    <n v="12"/>
    <n v="5"/>
  </r>
  <r>
    <s v="120503000134-5"/>
    <x v="26"/>
    <n v="342502"/>
    <s v="SISTEMA HOMBRE MUERTO"/>
    <s v="30.04.2013"/>
    <n v="29612698.780000001"/>
    <n v="7319992.9600000009"/>
    <s v="ZLIN"/>
    <n v="14"/>
    <n v="10"/>
    <n v="0"/>
    <n v="0"/>
    <m/>
    <m/>
    <m/>
    <n v="1367216.32"/>
    <n v="155991.12000000011"/>
    <s v="ZLIN"/>
    <n v="12"/>
    <n v="5"/>
  </r>
  <r>
    <s v="120503000135-0"/>
    <x v="26"/>
    <n v="342502"/>
    <s v="TANQUE"/>
    <s v="31.12.2004"/>
    <n v="81174935.329999998"/>
    <n v="29373815.219999999"/>
    <s v="ZLIN"/>
    <n v="34"/>
    <n v="1"/>
    <n v="0"/>
    <n v="0"/>
    <m/>
    <m/>
    <m/>
    <n v="174673750.13"/>
    <n v="10605191.969999999"/>
    <s v="ZLIN"/>
    <n v="23"/>
    <n v="4"/>
  </r>
  <r>
    <s v="120503000135-1"/>
    <x v="26"/>
    <n v="342502"/>
    <s v="CONTADOR"/>
    <s v="31.12.2004"/>
    <n v="1471229.96"/>
    <n v="840702.83"/>
    <s v="ZLIN"/>
    <n v="21"/>
    <n v="7"/>
    <n v="0"/>
    <n v="0"/>
    <m/>
    <m/>
    <m/>
    <n v="3438730.63"/>
    <n v="449680.15999999968"/>
    <s v="ZLIN"/>
    <n v="10"/>
    <n v="10"/>
  </r>
  <r>
    <s v="120503000135-2"/>
    <x v="26"/>
    <n v="342502"/>
    <s v="BOMBA"/>
    <s v="31.12.2004"/>
    <n v="541055.4"/>
    <n v="379508.04000000004"/>
    <s v="ZLIN"/>
    <n v="17"/>
    <n v="7"/>
    <n v="0"/>
    <n v="0"/>
    <m/>
    <m/>
    <m/>
    <n v="1326872.58"/>
    <n v="275083.34000000008"/>
    <s v="ZLIN"/>
    <n v="6"/>
    <n v="10"/>
  </r>
  <r>
    <s v="120503000135-3"/>
    <x v="26"/>
    <n v="342502"/>
    <s v="FILTRO"/>
    <s v="31.12.2004"/>
    <n v="5244875.29"/>
    <n v="2997071.59"/>
    <s v="ZLIN"/>
    <n v="21"/>
    <n v="7"/>
    <n v="0"/>
    <n v="0"/>
    <m/>
    <m/>
    <m/>
    <n v="12258935.560000001"/>
    <n v="1603091.5700000003"/>
    <s v="ZLIN"/>
    <n v="10"/>
    <n v="10"/>
  </r>
  <r>
    <s v="120503000135-4"/>
    <x v="26"/>
    <n v="342502"/>
    <s v="CARRETE DE MANGUERA"/>
    <s v="31.12.2004"/>
    <n v="81498.41"/>
    <n v="57164.75"/>
    <s v="ZLIN"/>
    <n v="17"/>
    <n v="7"/>
    <n v="0"/>
    <n v="0"/>
    <m/>
    <m/>
    <m/>
    <n v="199864.95"/>
    <n v="41435.420000000013"/>
    <s v="ZLIN"/>
    <n v="6"/>
    <n v="10"/>
  </r>
  <r>
    <s v="120503000136-0"/>
    <x v="26"/>
    <n v="342502"/>
    <s v="TANQUE"/>
    <s v="28.02.2008"/>
    <n v="1264530.6499999999"/>
    <n v="323484.60999999987"/>
    <s v="ZLIN"/>
    <n v="35"/>
    <n v="10"/>
    <n v="0"/>
    <n v="0"/>
    <m/>
    <m/>
    <m/>
    <n v="6816471.25"/>
    <n v="341828.94000000041"/>
    <s v="ZLIN"/>
    <n v="28"/>
    <n v="3"/>
  </r>
  <r>
    <s v="120503000137-0"/>
    <x v="26"/>
    <n v="342502"/>
    <s v="CONTADOR"/>
    <s v="28.02.2008"/>
    <n v="1494430.37"/>
    <n v="591321.38000000012"/>
    <s v="ZLIN"/>
    <n v="23"/>
    <n v="2"/>
    <n v="0"/>
    <n v="0"/>
    <m/>
    <m/>
    <m/>
    <n v="8232470.4199999999"/>
    <n v="748406.40000000037"/>
    <s v="ZLIN"/>
    <n v="15"/>
    <n v="7"/>
  </r>
  <r>
    <s v="120503000137-1"/>
    <x v="26"/>
    <n v="342502"/>
    <s v="CARRETE DE MANGUERA"/>
    <s v="28.02.2008"/>
    <n v="64380.85"/>
    <n v="31197.75"/>
    <s v="ZLIN"/>
    <n v="18"/>
    <n v="11"/>
    <n v="0"/>
    <n v="0"/>
    <m/>
    <m/>
    <m/>
    <n v="359497.95"/>
    <n v="44937.25"/>
    <s v="ZLIN"/>
    <n v="11"/>
    <n v="4"/>
  </r>
  <r>
    <s v="120503000137-2"/>
    <x v="26"/>
    <n v="342502"/>
    <s v="FILTRO"/>
    <s v="28.02.2008"/>
    <n v="3521139.05"/>
    <n v="1393256.44"/>
    <s v="ZLIN"/>
    <n v="23"/>
    <n v="2"/>
    <n v="0"/>
    <n v="0"/>
    <m/>
    <m/>
    <m/>
    <n v="19397138.539999999"/>
    <n v="1763376.2199999988"/>
    <s v="ZLIN"/>
    <n v="15"/>
    <n v="7"/>
  </r>
  <r>
    <s v="120503000137-3"/>
    <x v="26"/>
    <n v="342502"/>
    <s v="MANGUERA DE HIDRANTE"/>
    <s v="28.02.2008"/>
    <n v="63469.4"/>
    <n v="39444.26"/>
    <s v="ZLIN"/>
    <n v="14"/>
    <n v="9"/>
    <n v="0"/>
    <n v="0"/>
    <m/>
    <m/>
    <m/>
    <n v="361753.98"/>
    <n v="71509.510000000009"/>
    <s v="ZLIN"/>
    <n v="7"/>
    <n v="2"/>
  </r>
  <r>
    <s v="120503000137-4"/>
    <x v="26"/>
    <n v="342502"/>
    <s v="PLATAFORMA"/>
    <s v="07.05.2009"/>
    <n v="19293653.719999999"/>
    <n v="12514802.399999999"/>
    <s v="ZLIN"/>
    <n v="13"/>
    <n v="6"/>
    <n v="0"/>
    <n v="0"/>
    <m/>
    <m/>
    <m/>
    <n v="1705197.98"/>
    <n v="337074.01"/>
    <s v="ZLIN"/>
    <n v="7"/>
    <n v="2"/>
  </r>
  <r>
    <s v="120503000137-5"/>
    <x v="26"/>
    <n v="342502"/>
    <s v="SISTEMA HOMBRE MUERTO"/>
    <s v="28.02.2008"/>
    <n v="2728710.71"/>
    <n v="1695808.92"/>
    <s v="ZLIN"/>
    <n v="14"/>
    <n v="9"/>
    <n v="0"/>
    <n v="0"/>
    <m/>
    <m/>
    <m/>
    <n v="15552721.92"/>
    <n v="3074375.26"/>
    <s v="ZLIN"/>
    <n v="7"/>
    <n v="2"/>
  </r>
  <r>
    <s v="120503000137-6"/>
    <x v="26"/>
    <n v="342502"/>
    <s v="SISTEMA HOMBRE MUERTO"/>
    <s v="28.02.2008"/>
    <n v="2728710.71"/>
    <n v="1695808.92"/>
    <s v="ZLIN"/>
    <n v="14"/>
    <n v="9"/>
    <n v="0"/>
    <n v="0"/>
    <m/>
    <m/>
    <m/>
    <n v="15552721.92"/>
    <n v="3074375.26"/>
    <s v="ZLIN"/>
    <n v="7"/>
    <n v="2"/>
  </r>
  <r>
    <s v="120503000138-0"/>
    <x v="26"/>
    <n v="342502"/>
    <s v="TANQUE"/>
    <s v="31.12.2004"/>
    <n v="23960306.699999999"/>
    <n v="8865313.4699999988"/>
    <s v="ZLIN"/>
    <n v="33"/>
    <n v="4"/>
    <n v="0"/>
    <n v="0"/>
    <m/>
    <m/>
    <m/>
    <n v="2441924.9"/>
    <n v="153183.47999999998"/>
    <s v="ZLIN"/>
    <n v="22"/>
    <n v="7"/>
  </r>
  <r>
    <s v="120503000138-1"/>
    <x v="26"/>
    <n v="342502"/>
    <s v="FILTRO"/>
    <s v="31.12.2004"/>
    <n v="17786161.170000002"/>
    <n v="10529407.420000002"/>
    <s v="ZLIN"/>
    <n v="20"/>
    <n v="10"/>
    <n v="0"/>
    <n v="0"/>
    <m/>
    <m/>
    <m/>
    <n v="5307664.91"/>
    <n v="745704.99000000022"/>
    <s v="ZLIN"/>
    <n v="10"/>
    <n v="1"/>
  </r>
  <r>
    <s v="120503000138-2"/>
    <x v="26"/>
    <n v="342502"/>
    <s v="PLATAFORMA"/>
    <s v="31.12.2004"/>
    <n v="4532522.38"/>
    <n v="4065535.2199999997"/>
    <s v="ZLIN"/>
    <n v="13"/>
    <n v="9"/>
    <n v="0"/>
    <n v="0"/>
    <m/>
    <m/>
    <m/>
    <n v="11474415.18"/>
    <n v="5418473.8399999999"/>
    <s v="ZLIN"/>
    <n v="3"/>
    <n v="0"/>
  </r>
  <r>
    <s v="120503000138-3"/>
    <x v="26"/>
    <n v="342502"/>
    <s v="CONTADOR"/>
    <s v="31.12.2004"/>
    <n v="4989162.1500000004"/>
    <n v="2953583.9800000004"/>
    <s v="ZLIN"/>
    <n v="20"/>
    <n v="10"/>
    <n v="0"/>
    <n v="0"/>
    <m/>
    <m/>
    <m/>
    <n v="1135214.06"/>
    <n v="159492.88"/>
    <s v="ZLIN"/>
    <n v="10"/>
    <n v="1"/>
  </r>
  <r>
    <s v="120503000138-4"/>
    <x v="26"/>
    <n v="342502"/>
    <s v="PANEL DE CONTROL"/>
    <s v="31.12.2004"/>
    <n v="5039106.76"/>
    <n v="4519926.0599999996"/>
    <s v="ZLIN"/>
    <n v="13"/>
    <n v="9"/>
    <n v="0"/>
    <n v="0"/>
    <m/>
    <m/>
    <m/>
    <n v="2825322.73"/>
    <n v="1334180.18"/>
    <s v="ZLIN"/>
    <n v="3"/>
    <n v="0"/>
  </r>
  <r>
    <s v="120503000138-5"/>
    <x v="26"/>
    <n v="342502"/>
    <s v="CONTADOR"/>
    <s v="31.12.2004"/>
    <n v="4989162.1500000004"/>
    <n v="2953583.9800000004"/>
    <s v="ZLIN"/>
    <n v="20"/>
    <n v="10"/>
    <n v="0"/>
    <n v="0"/>
    <m/>
    <m/>
    <m/>
    <n v="1527520.82"/>
    <n v="214610.37000000011"/>
    <s v="ZLIN"/>
    <n v="10"/>
    <n v="1"/>
  </r>
  <r>
    <s v="120503000138-6"/>
    <x v="26"/>
    <n v="342502"/>
    <s v="SISTEMA HOMBRE MUERTO"/>
    <s v="31.12.2004"/>
    <n v="7136549.3200000003"/>
    <n v="6401268.4900000002"/>
    <s v="ZLIN"/>
    <n v="13"/>
    <n v="9"/>
    <n v="0"/>
    <n v="0"/>
    <m/>
    <m/>
    <m/>
    <n v="2393122.4700000002"/>
    <n v="1130085.6100000001"/>
    <s v="ZLIN"/>
    <n v="3"/>
    <n v="0"/>
  </r>
  <r>
    <s v="120503000138-7"/>
    <x v="26"/>
    <n v="342502"/>
    <s v="SISTEMA HOMBRE MUERTO"/>
    <s v="31.12.2004"/>
    <n v="7136549.3200000003"/>
    <n v="6401268.4900000002"/>
    <s v="ZLIN"/>
    <n v="13"/>
    <n v="9"/>
    <n v="0"/>
    <n v="0"/>
    <m/>
    <m/>
    <m/>
    <n v="4056092.22"/>
    <n v="1915376.8800000004"/>
    <s v="ZLIN"/>
    <n v="3"/>
    <n v="0"/>
  </r>
  <r>
    <s v="120503000138-8"/>
    <x v="26"/>
    <n v="342502"/>
    <s v="CARRETE DE MANGUERA"/>
    <s v="31.12.2004"/>
    <n v="266193.84000000003"/>
    <n v="194072.36000000004"/>
    <s v="ZLIN"/>
    <n v="16"/>
    <n v="11"/>
    <n v="0"/>
    <n v="0"/>
    <m/>
    <m/>
    <m/>
    <n v="5432240.3200000003"/>
    <n v="1247947.1000000001"/>
    <s v="ZLIN"/>
    <n v="6"/>
    <n v="2"/>
  </r>
  <r>
    <s v="120503000138-9"/>
    <x v="26"/>
    <n v="342502"/>
    <s v="CARRETE DE MANGUERA"/>
    <s v="31.12.2004"/>
    <n v="266193.84000000003"/>
    <n v="194072.36000000004"/>
    <s v="ZLIN"/>
    <n v="16"/>
    <n v="11"/>
    <n v="0"/>
    <n v="0"/>
    <m/>
    <m/>
    <m/>
    <n v="111731.05"/>
    <n v="25667.949999999997"/>
    <s v="ZLIN"/>
    <n v="6"/>
    <n v="2"/>
  </r>
  <r>
    <s v="120503000138-10"/>
    <x v="26"/>
    <n v="342502"/>
    <s v="BOMBA"/>
    <s v="31.12.2004"/>
    <n v="16022911.02"/>
    <n v="11681728.23"/>
    <s v="ZLIN"/>
    <n v="16"/>
    <n v="11"/>
    <n v="0"/>
    <n v="0"/>
    <m/>
    <m/>
    <m/>
    <n v="-5476858.3099999996"/>
    <n v="-1258197.1799999997"/>
    <s v="ZLIN"/>
    <n v="6"/>
    <n v="2"/>
  </r>
  <r>
    <s v="120503000139-0"/>
    <x v="26"/>
    <n v="342509"/>
    <s v="TANQUE"/>
    <s v="01.10.2015"/>
    <n v="1"/>
    <n v="1"/>
    <s v="ZLIN"/>
    <n v="0"/>
    <n v="1"/>
    <n v="0"/>
    <n v="0"/>
    <m/>
    <m/>
    <m/>
    <n v="18555231.170000002"/>
    <n v="1163981.2900000028"/>
    <s v="ZLIN"/>
    <n v="22"/>
    <n v="7"/>
  </r>
  <r>
    <s v="120503000139-1"/>
    <x v="26"/>
    <n v="342502"/>
    <s v="FILTRO"/>
    <s v="30.11.2004"/>
    <n v="6652443.6799999997"/>
    <n v="3949060.1999999997"/>
    <s v="ZLIN"/>
    <n v="20"/>
    <n v="11"/>
    <n v="0"/>
    <n v="0"/>
    <m/>
    <m/>
    <m/>
    <n v="10619930.23"/>
    <n v="1492056.3100000005"/>
    <s v="ZLIN"/>
    <n v="10"/>
    <n v="1"/>
  </r>
  <r>
    <s v="120503000139-2"/>
    <x v="26"/>
    <n v="342502"/>
    <s v="PLATAFORMA"/>
    <s v="30.11.2004"/>
    <n v="1695270.25"/>
    <n v="1521658.24"/>
    <s v="ZLIN"/>
    <n v="13"/>
    <n v="10"/>
    <n v="0"/>
    <n v="0"/>
    <m/>
    <m/>
    <m/>
    <n v="12061165.470000001"/>
    <n v="5695550.3600000003"/>
    <s v="ZLIN"/>
    <n v="3"/>
    <n v="0"/>
  </r>
  <r>
    <s v="120503000139-3"/>
    <x v="26"/>
    <n v="342502"/>
    <s v="CONTADOR"/>
    <s v="30.11.2004"/>
    <n v="1866064.29"/>
    <n v="1107743.3599999999"/>
    <s v="ZLIN"/>
    <n v="20"/>
    <n v="11"/>
    <n v="0"/>
    <n v="0"/>
    <m/>
    <m/>
    <m/>
    <n v="2625347.5"/>
    <n v="368850.48"/>
    <s v="ZLIN"/>
    <n v="10"/>
    <n v="1"/>
  </r>
  <r>
    <s v="120503000139-4"/>
    <x v="26"/>
    <n v="342502"/>
    <s v="PANEL DE CONTROL"/>
    <s v="30.11.2004"/>
    <n v="1884744.75"/>
    <n v="1691728.73"/>
    <s v="ZLIN"/>
    <n v="13"/>
    <n v="10"/>
    <n v="0"/>
    <n v="0"/>
    <m/>
    <m/>
    <m/>
    <n v="3477652.09"/>
    <n v="1642224.5999999999"/>
    <s v="ZLIN"/>
    <n v="3"/>
    <n v="0"/>
  </r>
  <r>
    <s v="120503000139-5"/>
    <x v="26"/>
    <n v="342502"/>
    <s v="CONTADOR"/>
    <s v="30.11.2004"/>
    <n v="1866064.29"/>
    <n v="1107743.3599999999"/>
    <s v="ZLIN"/>
    <n v="20"/>
    <n v="11"/>
    <n v="0"/>
    <n v="0"/>
    <m/>
    <m/>
    <m/>
    <n v="3017654.26"/>
    <n v="423967.95999999996"/>
    <s v="ZLIN"/>
    <n v="10"/>
    <n v="1"/>
  </r>
  <r>
    <s v="120503000139-6"/>
    <x v="26"/>
    <n v="342502"/>
    <s v="SISTEMA HOMBRE MUERTO"/>
    <s v="30.11.2004"/>
    <n v="2669237.73"/>
    <n v="2395882.06"/>
    <s v="ZLIN"/>
    <n v="13"/>
    <n v="10"/>
    <n v="0"/>
    <n v="0"/>
    <m/>
    <m/>
    <m/>
    <n v="3316972.8"/>
    <n v="1566348.2599999998"/>
    <s v="ZLIN"/>
    <n v="3"/>
    <n v="0"/>
  </r>
  <r>
    <s v="120503000139-7"/>
    <x v="26"/>
    <n v="342502"/>
    <s v="SISTEMA HOMBRE MUERTO"/>
    <s v="30.11.2004"/>
    <n v="2669237.73"/>
    <n v="2395882.06"/>
    <s v="ZLIN"/>
    <n v="13"/>
    <n v="10"/>
    <n v="0"/>
    <n v="0"/>
    <m/>
    <m/>
    <m/>
    <n v="4979942.55"/>
    <n v="2351639.54"/>
    <s v="ZLIN"/>
    <n v="3"/>
    <n v="0"/>
  </r>
  <r>
    <s v="120503000139-8"/>
    <x v="26"/>
    <n v="342502"/>
    <s v="CARRETE DE MANGUERA"/>
    <s v="30.11.2004"/>
    <n v="99562.77"/>
    <n v="72719.86"/>
    <s v="ZLIN"/>
    <n v="17"/>
    <n v="0"/>
    <n v="0"/>
    <n v="0"/>
    <m/>
    <m/>
    <m/>
    <n v="5491514.0800000001"/>
    <n v="1261564.0499999998"/>
    <s v="ZLIN"/>
    <n v="6"/>
    <n v="2"/>
  </r>
  <r>
    <s v="120503000139-9"/>
    <x v="26"/>
    <n v="342502"/>
    <s v="CARRETE DE MANGUERA"/>
    <s v="30.11.2004"/>
    <n v="99562.77"/>
    <n v="72719.86"/>
    <s v="ZLIN"/>
    <n v="17"/>
    <n v="0"/>
    <n v="0"/>
    <n v="0"/>
    <m/>
    <m/>
    <m/>
    <n v="171004.81"/>
    <n v="39284.889999999985"/>
    <s v="ZLIN"/>
    <n v="6"/>
    <n v="2"/>
  </r>
  <r>
    <s v="120503000139-10"/>
    <x v="26"/>
    <n v="342502"/>
    <s v="BOMBA"/>
    <s v="30.11.2004"/>
    <n v="5992946.5499999998"/>
    <n v="4377201.17"/>
    <s v="ZLIN"/>
    <n v="17"/>
    <n v="0"/>
    <n v="0"/>
    <n v="0"/>
    <m/>
    <m/>
    <m/>
    <n v="-1909012.97"/>
    <n v="-438557.03"/>
    <s v="ZLIN"/>
    <n v="6"/>
    <n v="2"/>
  </r>
  <r>
    <s v="120503000140-0"/>
    <x v="26"/>
    <n v="342509"/>
    <s v="TANQUE"/>
    <s v="01.10.2015"/>
    <n v="1"/>
    <n v="1"/>
    <s v="ZLIN"/>
    <n v="0"/>
    <n v="1"/>
    <n v="0"/>
    <n v="0"/>
    <m/>
    <m/>
    <m/>
    <n v="18555231.170000002"/>
    <n v="1163981.2900000028"/>
    <s v="ZLIN"/>
    <n v="22"/>
    <n v="7"/>
  </r>
  <r>
    <s v="120503000140-1"/>
    <x v="26"/>
    <n v="342502"/>
    <s v="FILTRO"/>
    <s v="30.11.2004"/>
    <n v="6652443.6799999997"/>
    <n v="3949060.1999999997"/>
    <s v="ZLIN"/>
    <n v="20"/>
    <n v="11"/>
    <n v="0"/>
    <n v="0"/>
    <m/>
    <m/>
    <m/>
    <n v="10619930.23"/>
    <n v="1492056.3100000005"/>
    <s v="ZLIN"/>
    <n v="10"/>
    <n v="1"/>
  </r>
  <r>
    <s v="120503000140-2"/>
    <x v="26"/>
    <n v="342502"/>
    <s v="PLATAFORMA"/>
    <s v="30.11.2004"/>
    <n v="1695270.25"/>
    <n v="1521658.24"/>
    <s v="ZLIN"/>
    <n v="13"/>
    <n v="10"/>
    <n v="0"/>
    <n v="0"/>
    <m/>
    <m/>
    <m/>
    <n v="12061165.470000001"/>
    <n v="5695550.3600000003"/>
    <s v="ZLIN"/>
    <n v="3"/>
    <n v="0"/>
  </r>
  <r>
    <s v="120503000140-3"/>
    <x v="26"/>
    <n v="342502"/>
    <s v="CONTADOR"/>
    <s v="30.11.2004"/>
    <n v="1866064.29"/>
    <n v="1107743.3599999999"/>
    <s v="ZLIN"/>
    <n v="20"/>
    <n v="11"/>
    <n v="0"/>
    <n v="0"/>
    <m/>
    <m/>
    <m/>
    <n v="2625347.5"/>
    <n v="368850.48"/>
    <s v="ZLIN"/>
    <n v="10"/>
    <n v="1"/>
  </r>
  <r>
    <s v="120503000140-4"/>
    <x v="26"/>
    <n v="342502"/>
    <s v="PANEL DE CONTROL"/>
    <s v="30.11.2004"/>
    <n v="1884744.75"/>
    <n v="1691728.73"/>
    <s v="ZLIN"/>
    <n v="13"/>
    <n v="10"/>
    <n v="0"/>
    <n v="0"/>
    <m/>
    <m/>
    <m/>
    <n v="3477652.09"/>
    <n v="1642224.5999999999"/>
    <s v="ZLIN"/>
    <n v="3"/>
    <n v="0"/>
  </r>
  <r>
    <s v="120503000140-5"/>
    <x v="26"/>
    <n v="342502"/>
    <s v="CONTADOR"/>
    <s v="30.11.2004"/>
    <n v="1866064.29"/>
    <n v="1107743.3599999999"/>
    <s v="ZLIN"/>
    <n v="20"/>
    <n v="11"/>
    <n v="0"/>
    <n v="0"/>
    <m/>
    <m/>
    <m/>
    <n v="3017654.26"/>
    <n v="423967.95999999996"/>
    <s v="ZLIN"/>
    <n v="10"/>
    <n v="1"/>
  </r>
  <r>
    <s v="120503000140-6"/>
    <x v="26"/>
    <n v="342502"/>
    <s v="SISTEMA HOMBRE MUERTO"/>
    <s v="30.11.2004"/>
    <n v="2669237.73"/>
    <n v="2395882.06"/>
    <s v="ZLIN"/>
    <n v="13"/>
    <n v="10"/>
    <n v="0"/>
    <n v="0"/>
    <m/>
    <m/>
    <m/>
    <n v="3316972.8"/>
    <n v="1566348.2599999998"/>
    <s v="ZLIN"/>
    <n v="3"/>
    <n v="0"/>
  </r>
  <r>
    <s v="120503000140-7"/>
    <x v="26"/>
    <n v="342502"/>
    <s v="SISTEMA HOMBRE MUERTO"/>
    <s v="30.11.2004"/>
    <n v="2669237.73"/>
    <n v="2395882.06"/>
    <s v="ZLIN"/>
    <n v="13"/>
    <n v="10"/>
    <n v="0"/>
    <n v="0"/>
    <m/>
    <m/>
    <m/>
    <n v="4979942.55"/>
    <n v="2351639.54"/>
    <s v="ZLIN"/>
    <n v="3"/>
    <n v="0"/>
  </r>
  <r>
    <s v="120503000140-8"/>
    <x v="26"/>
    <n v="342502"/>
    <s v="CARRETE DE MANGUERA"/>
    <s v="30.11.2004"/>
    <n v="99562.77"/>
    <n v="72719.86"/>
    <s v="ZLIN"/>
    <n v="17"/>
    <n v="0"/>
    <n v="0"/>
    <n v="0"/>
    <m/>
    <m/>
    <m/>
    <n v="5491514.0800000001"/>
    <n v="1261564.0499999998"/>
    <s v="ZLIN"/>
    <n v="6"/>
    <n v="2"/>
  </r>
  <r>
    <s v="120503000140-9"/>
    <x v="26"/>
    <n v="342502"/>
    <s v="CARRETE DE MANGUERA"/>
    <s v="30.11.2004"/>
    <n v="99562.77"/>
    <n v="72719.86"/>
    <s v="ZLIN"/>
    <n v="17"/>
    <n v="0"/>
    <n v="0"/>
    <n v="0"/>
    <m/>
    <m/>
    <m/>
    <n v="171004.81"/>
    <n v="39284.889999999985"/>
    <s v="ZLIN"/>
    <n v="6"/>
    <n v="2"/>
  </r>
  <r>
    <s v="120503000140-10"/>
    <x v="26"/>
    <n v="342502"/>
    <s v="BOMBA"/>
    <s v="30.11.2004"/>
    <n v="5992946.5499999998"/>
    <n v="4377201.17"/>
    <s v="ZLIN"/>
    <n v="17"/>
    <n v="0"/>
    <n v="0"/>
    <n v="0"/>
    <m/>
    <m/>
    <m/>
    <n v="-1909012.97"/>
    <n v="-438557.03"/>
    <s v="ZLIN"/>
    <n v="6"/>
    <n v="2"/>
  </r>
  <r>
    <s v="120503000141-0"/>
    <x v="26"/>
    <n v="342304"/>
    <s v="CONTADOR"/>
    <s v="01.10.2015"/>
    <n v="1"/>
    <n v="1"/>
    <s v="ZLIN"/>
    <n v="0"/>
    <n v="1"/>
    <n v="0"/>
    <n v="0"/>
    <m/>
    <m/>
    <m/>
    <n v="6488589.8399999999"/>
    <n v="766014.08000000007"/>
    <s v="ZLIN"/>
    <n v="12"/>
    <n v="0"/>
  </r>
  <r>
    <s v="120503000141-1"/>
    <x v="26"/>
    <n v="342304"/>
    <s v="CARRETE DE MANGUERA"/>
    <s v="01.10.2015"/>
    <n v="1"/>
    <n v="1"/>
    <s v="ZLIN"/>
    <n v="0"/>
    <n v="1"/>
    <n v="0"/>
    <n v="0"/>
    <m/>
    <m/>
    <m/>
    <n v="378182.77"/>
    <n v="67674.81"/>
    <s v="ZLIN"/>
    <n v="7"/>
    <n v="11"/>
  </r>
  <r>
    <s v="120503000141-2"/>
    <x v="26"/>
    <n v="342304"/>
    <s v="FILTRO"/>
    <s v="01.10.2015"/>
    <n v="1"/>
    <n v="1"/>
    <s v="ZLIN"/>
    <n v="0"/>
    <n v="1"/>
    <n v="0"/>
    <n v="0"/>
    <m/>
    <m/>
    <m/>
    <n v="23340150.66"/>
    <n v="2755434.4499999993"/>
    <s v="ZLIN"/>
    <n v="12"/>
    <n v="0"/>
  </r>
  <r>
    <s v="120503000141-3"/>
    <x v="26"/>
    <n v="342304"/>
    <s v="MANGUERA DE HIDRANTE"/>
    <s v="01.10.2015"/>
    <n v="1"/>
    <n v="1"/>
    <s v="ZLIN"/>
    <n v="0"/>
    <n v="1"/>
    <n v="0"/>
    <n v="0"/>
    <m/>
    <m/>
    <m/>
    <n v="291599.05"/>
    <n v="103274.65999999997"/>
    <s v="ZLIN"/>
    <n v="4"/>
    <n v="0"/>
  </r>
  <r>
    <s v="120503000141-4"/>
    <x v="26"/>
    <n v="342304"/>
    <s v="PLATAFORMA"/>
    <s v="01.10.2015"/>
    <n v="1"/>
    <n v="1"/>
    <s v="ZLIN"/>
    <n v="0"/>
    <n v="1"/>
    <n v="0"/>
    <n v="0"/>
    <m/>
    <m/>
    <m/>
    <n v="6022228.4100000001"/>
    <n v="2766969.81"/>
    <s v="ZLIN"/>
    <n v="3"/>
    <n v="1"/>
  </r>
  <r>
    <s v="120503000141-5"/>
    <x v="26"/>
    <n v="342304"/>
    <s v="SISTEMA HOMBRE MUERTO"/>
    <s v="01.10.2015"/>
    <n v="1"/>
    <n v="1"/>
    <s v="ZLIN"/>
    <n v="0"/>
    <n v="1"/>
    <n v="0"/>
    <n v="0"/>
    <m/>
    <m/>
    <m/>
    <n v="12649634.289999999"/>
    <n v="4480078.8099999987"/>
    <s v="ZLIN"/>
    <n v="4"/>
    <n v="0"/>
  </r>
  <r>
    <s v="120503000142-0"/>
    <x v="26"/>
    <n v="342304"/>
    <s v="CONTADOR"/>
    <s v="01.10.2015"/>
    <n v="1"/>
    <n v="1"/>
    <s v="ZLIN"/>
    <n v="0"/>
    <n v="1"/>
    <n v="0"/>
    <n v="0"/>
    <m/>
    <m/>
    <m/>
    <n v="6488589.8399999999"/>
    <n v="766014.08000000007"/>
    <s v="ZLIN"/>
    <n v="12"/>
    <n v="0"/>
  </r>
  <r>
    <s v="120503000142-1"/>
    <x v="26"/>
    <n v="342304"/>
    <s v="CARRETE DE MANGUERA"/>
    <s v="01.10.2015"/>
    <n v="1"/>
    <n v="1"/>
    <s v="ZLIN"/>
    <n v="0"/>
    <n v="1"/>
    <n v="0"/>
    <n v="0"/>
    <m/>
    <m/>
    <m/>
    <n v="378182.77"/>
    <n v="67674.81"/>
    <s v="ZLIN"/>
    <n v="7"/>
    <n v="11"/>
  </r>
  <r>
    <s v="120503000142-2"/>
    <x v="26"/>
    <n v="342304"/>
    <s v="FILTRO"/>
    <s v="01.10.2015"/>
    <n v="1"/>
    <n v="1"/>
    <s v="ZLIN"/>
    <n v="0"/>
    <n v="1"/>
    <n v="0"/>
    <n v="0"/>
    <m/>
    <m/>
    <m/>
    <n v="23340150.66"/>
    <n v="2755434.4499999993"/>
    <s v="ZLIN"/>
    <n v="12"/>
    <n v="0"/>
  </r>
  <r>
    <s v="120503000142-3"/>
    <x v="26"/>
    <n v="342304"/>
    <s v="MANGUERA DE HIDRANTE"/>
    <s v="01.10.2015"/>
    <n v="1"/>
    <n v="1"/>
    <s v="ZLIN"/>
    <n v="0"/>
    <n v="1"/>
    <n v="0"/>
    <n v="0"/>
    <m/>
    <m/>
    <m/>
    <n v="291599.05"/>
    <n v="103274.65999999997"/>
    <s v="ZLIN"/>
    <n v="4"/>
    <n v="0"/>
  </r>
  <r>
    <s v="120503000142-4"/>
    <x v="26"/>
    <n v="342304"/>
    <s v="PLATAFORMA"/>
    <s v="01.10.2015"/>
    <n v="1"/>
    <n v="1"/>
    <s v="ZLIN"/>
    <n v="0"/>
    <n v="1"/>
    <n v="0"/>
    <n v="0"/>
    <m/>
    <m/>
    <m/>
    <n v="6022228.4100000001"/>
    <n v="2766969.81"/>
    <s v="ZLIN"/>
    <n v="3"/>
    <n v="1"/>
  </r>
  <r>
    <s v="120503000142-5"/>
    <x v="26"/>
    <n v="342304"/>
    <s v="SISTEMA HOMBRE MUERTO"/>
    <s v="01.10.2015"/>
    <n v="1"/>
    <n v="1"/>
    <s v="ZLIN"/>
    <n v="0"/>
    <n v="1"/>
    <n v="0"/>
    <n v="0"/>
    <m/>
    <m/>
    <m/>
    <n v="12649634.289999999"/>
    <n v="4480078.8099999987"/>
    <s v="ZLIN"/>
    <n v="4"/>
    <n v="0"/>
  </r>
  <r>
    <s v="120503000143-0"/>
    <x v="26"/>
    <n v="342304"/>
    <s v="CONTADOR"/>
    <s v="01.10.2015"/>
    <n v="1"/>
    <n v="1"/>
    <s v="ZLIN"/>
    <n v="0"/>
    <n v="1"/>
    <n v="0"/>
    <n v="0"/>
    <m/>
    <m/>
    <m/>
    <n v="6488589.8399999999"/>
    <n v="766014.08000000007"/>
    <s v="ZLIN"/>
    <n v="12"/>
    <n v="0"/>
  </r>
  <r>
    <s v="120503000143-1"/>
    <x v="26"/>
    <n v="342304"/>
    <s v="CARRETE DE MANGUERA"/>
    <s v="01.10.2015"/>
    <n v="1"/>
    <n v="1"/>
    <s v="ZLIN"/>
    <n v="0"/>
    <n v="1"/>
    <n v="0"/>
    <n v="0"/>
    <m/>
    <m/>
    <m/>
    <n v="378182.77"/>
    <n v="67674.81"/>
    <s v="ZLIN"/>
    <n v="7"/>
    <n v="11"/>
  </r>
  <r>
    <s v="120503000143-2"/>
    <x v="26"/>
    <n v="342304"/>
    <s v="FILTRO"/>
    <s v="01.10.2015"/>
    <n v="1"/>
    <n v="1"/>
    <s v="ZLIN"/>
    <n v="0"/>
    <n v="1"/>
    <n v="0"/>
    <n v="0"/>
    <m/>
    <m/>
    <m/>
    <n v="23340150.66"/>
    <n v="2755434.4499999993"/>
    <s v="ZLIN"/>
    <n v="12"/>
    <n v="0"/>
  </r>
  <r>
    <s v="120503000143-3"/>
    <x v="26"/>
    <n v="342304"/>
    <s v="MANGUERA DE HIDRANTE"/>
    <s v="01.10.2015"/>
    <n v="1"/>
    <n v="1"/>
    <s v="ZLIN"/>
    <n v="0"/>
    <n v="1"/>
    <n v="0"/>
    <n v="0"/>
    <m/>
    <m/>
    <m/>
    <n v="291599.05"/>
    <n v="103274.65999999997"/>
    <s v="ZLIN"/>
    <n v="4"/>
    <n v="0"/>
  </r>
  <r>
    <s v="120503000143-4"/>
    <x v="26"/>
    <n v="342304"/>
    <s v="PLATAFORMA"/>
    <s v="01.10.2015"/>
    <n v="1"/>
    <n v="1"/>
    <s v="ZLIN"/>
    <n v="0"/>
    <n v="1"/>
    <n v="0"/>
    <n v="0"/>
    <m/>
    <m/>
    <m/>
    <n v="6022228.4100000001"/>
    <n v="2766969.81"/>
    <s v="ZLIN"/>
    <n v="3"/>
    <n v="1"/>
  </r>
  <r>
    <s v="120503000143-5"/>
    <x v="26"/>
    <n v="342304"/>
    <s v="SISTEMA HOMBRE MUERTO"/>
    <s v="01.10.2015"/>
    <n v="1"/>
    <n v="1"/>
    <s v="ZLIN"/>
    <n v="0"/>
    <n v="1"/>
    <n v="0"/>
    <n v="0"/>
    <m/>
    <m/>
    <m/>
    <n v="12649634.289999999"/>
    <n v="4480078.8099999987"/>
    <s v="ZLIN"/>
    <n v="4"/>
    <n v="0"/>
  </r>
  <r>
    <s v="120503000144-0"/>
    <x v="26"/>
    <n v="342304"/>
    <s v="CONTADOR"/>
    <s v="01.10.2015"/>
    <n v="1"/>
    <n v="1"/>
    <s v="ZLIN"/>
    <n v="0"/>
    <n v="1"/>
    <n v="0"/>
    <n v="0"/>
    <m/>
    <m/>
    <m/>
    <n v="6488589.8399999999"/>
    <n v="766014.08000000007"/>
    <s v="ZLIN"/>
    <n v="12"/>
    <n v="0"/>
  </r>
  <r>
    <s v="120503000144-1"/>
    <x v="26"/>
    <n v="342304"/>
    <s v="CARRETE DE MANGUERA"/>
    <s v="01.10.2015"/>
    <n v="1"/>
    <n v="1"/>
    <s v="ZLIN"/>
    <n v="0"/>
    <n v="1"/>
    <n v="0"/>
    <n v="0"/>
    <m/>
    <m/>
    <m/>
    <n v="378182.77"/>
    <n v="67674.81"/>
    <s v="ZLIN"/>
    <n v="7"/>
    <n v="11"/>
  </r>
  <r>
    <s v="120503000144-2"/>
    <x v="26"/>
    <n v="342304"/>
    <s v="FILTRO"/>
    <s v="01.10.2015"/>
    <n v="1"/>
    <n v="1"/>
    <s v="ZLIN"/>
    <n v="0"/>
    <n v="1"/>
    <n v="0"/>
    <n v="0"/>
    <m/>
    <m/>
    <m/>
    <n v="23340150.66"/>
    <n v="2755434.4499999993"/>
    <s v="ZLIN"/>
    <n v="12"/>
    <n v="0"/>
  </r>
  <r>
    <s v="120503000144-3"/>
    <x v="26"/>
    <n v="342304"/>
    <s v="MANGUERA DE HIDRANTE"/>
    <s v="01.10.2015"/>
    <n v="1"/>
    <n v="1"/>
    <s v="ZLIN"/>
    <n v="0"/>
    <n v="1"/>
    <n v="0"/>
    <n v="0"/>
    <m/>
    <m/>
    <m/>
    <n v="291599.05"/>
    <n v="103274.65999999997"/>
    <s v="ZLIN"/>
    <n v="4"/>
    <n v="0"/>
  </r>
  <r>
    <s v="120503000144-4"/>
    <x v="26"/>
    <n v="342304"/>
    <s v="PLATAFORMA"/>
    <s v="01.10.2015"/>
    <n v="1"/>
    <n v="1"/>
    <s v="ZLIN"/>
    <n v="0"/>
    <n v="1"/>
    <n v="0"/>
    <n v="0"/>
    <m/>
    <m/>
    <m/>
    <n v="6022228.4100000001"/>
    <n v="2766969.81"/>
    <s v="ZLIN"/>
    <n v="3"/>
    <n v="1"/>
  </r>
  <r>
    <s v="120503000144-5"/>
    <x v="26"/>
    <n v="342304"/>
    <s v="SISTEMA HOMBRE MUERTO"/>
    <s v="01.10.2015"/>
    <n v="1"/>
    <n v="1"/>
    <s v="ZLIN"/>
    <n v="0"/>
    <n v="1"/>
    <n v="0"/>
    <n v="0"/>
    <m/>
    <m/>
    <m/>
    <n v="12649634.289999999"/>
    <n v="4480078.8099999987"/>
    <s v="ZLIN"/>
    <n v="4"/>
    <n v="0"/>
  </r>
  <r>
    <s v="120503000145-0"/>
    <x v="26"/>
    <n v="342304"/>
    <s v="CONTADOR"/>
    <s v="01.10.2015"/>
    <n v="1"/>
    <n v="1"/>
    <s v="ZLIN"/>
    <n v="0"/>
    <n v="1"/>
    <n v="0"/>
    <n v="0"/>
    <m/>
    <m/>
    <m/>
    <n v="6488589.8399999999"/>
    <n v="766014.08000000007"/>
    <s v="ZLIN"/>
    <n v="12"/>
    <n v="0"/>
  </r>
  <r>
    <s v="120503000145-1"/>
    <x v="26"/>
    <n v="342304"/>
    <s v="CARRETE DE MANGUERA"/>
    <s v="01.10.2015"/>
    <n v="1"/>
    <n v="1"/>
    <s v="ZLIN"/>
    <n v="0"/>
    <n v="1"/>
    <n v="0"/>
    <n v="0"/>
    <m/>
    <m/>
    <m/>
    <n v="378182.77"/>
    <n v="67674.81"/>
    <s v="ZLIN"/>
    <n v="7"/>
    <n v="11"/>
  </r>
  <r>
    <s v="120503000145-2"/>
    <x v="26"/>
    <n v="342304"/>
    <s v="FILTRO"/>
    <s v="01.10.2015"/>
    <n v="1"/>
    <n v="1"/>
    <s v="ZLIN"/>
    <n v="0"/>
    <n v="1"/>
    <n v="0"/>
    <n v="0"/>
    <m/>
    <m/>
    <m/>
    <n v="23340150.66"/>
    <n v="2755434.4499999993"/>
    <s v="ZLIN"/>
    <n v="12"/>
    <n v="0"/>
  </r>
  <r>
    <s v="120503000145-3"/>
    <x v="26"/>
    <n v="342304"/>
    <s v="MANGUERA DE HIDRANTE"/>
    <s v="01.10.2015"/>
    <n v="1"/>
    <n v="1"/>
    <s v="ZLIN"/>
    <n v="0"/>
    <n v="1"/>
    <n v="0"/>
    <n v="0"/>
    <m/>
    <m/>
    <m/>
    <n v="291599.05"/>
    <n v="103274.65999999997"/>
    <s v="ZLIN"/>
    <n v="4"/>
    <n v="0"/>
  </r>
  <r>
    <s v="120503000145-4"/>
    <x v="26"/>
    <n v="342304"/>
    <s v="PLATAFORMA"/>
    <s v="01.10.2015"/>
    <n v="1"/>
    <n v="1"/>
    <s v="ZLIN"/>
    <n v="0"/>
    <n v="1"/>
    <n v="0"/>
    <n v="0"/>
    <m/>
    <m/>
    <m/>
    <n v="6022228.4100000001"/>
    <n v="2766969.81"/>
    <s v="ZLIN"/>
    <n v="3"/>
    <n v="1"/>
  </r>
  <r>
    <s v="120503000145-5"/>
    <x v="26"/>
    <n v="342304"/>
    <s v="SISTEMA HOMBRE MUERTO"/>
    <s v="01.10.2015"/>
    <n v="1"/>
    <n v="1"/>
    <s v="ZLIN"/>
    <n v="0"/>
    <n v="1"/>
    <n v="0"/>
    <n v="0"/>
    <m/>
    <m/>
    <m/>
    <n v="12649634.289999999"/>
    <n v="4480078.8099999987"/>
    <s v="ZLIN"/>
    <n v="4"/>
    <n v="0"/>
  </r>
  <r>
    <s v="120503000146-0"/>
    <x v="26"/>
    <n v="322317"/>
    <s v="TORRE DE ILUMINACION"/>
    <s v="31.12.2008"/>
    <n v="5514407"/>
    <n v="2663964.75"/>
    <s v="ZLIN"/>
    <n v="17"/>
    <n v="3"/>
    <n v="0"/>
    <n v="0"/>
    <m/>
    <m/>
    <m/>
    <n v="2658343.1800000002"/>
    <n v="358665.35000000009"/>
    <s v="ZLIN"/>
    <n v="10"/>
    <n v="6"/>
  </r>
  <r>
    <s v="120503000147-0"/>
    <x v="26"/>
    <n v="322317"/>
    <s v="TORRE DE ILUMINACION"/>
    <s v="31.12.2008"/>
    <n v="5514407"/>
    <n v="2663964.75"/>
    <s v="ZLIN"/>
    <n v="17"/>
    <n v="3"/>
    <n v="0"/>
    <n v="0"/>
    <m/>
    <m/>
    <m/>
    <n v="2658343.1800000002"/>
    <n v="358665.35000000009"/>
    <s v="ZLIN"/>
    <n v="10"/>
    <n v="6"/>
  </r>
  <r>
    <s v="120503000148-0"/>
    <x v="26"/>
    <n v="322317"/>
    <s v="COMPRESOR"/>
    <s v="20.05.2013"/>
    <n v="22188973.399999999"/>
    <n v="3408110.2899999991"/>
    <s v="ZLIN"/>
    <n v="25"/>
    <n v="6"/>
    <n v="0"/>
    <n v="0"/>
    <m/>
    <m/>
    <m/>
    <n v="-18203908.710000001"/>
    <n v="-1113188.6600000001"/>
    <s v="ZLIN"/>
    <n v="23"/>
    <n v="2"/>
  </r>
  <r>
    <s v="120503000149-0"/>
    <x v="26"/>
    <n v="321201"/>
    <s v="COMPRESOR"/>
    <s v="01.10.2015"/>
    <n v="1"/>
    <n v="1"/>
    <s v="ZLIN"/>
    <n v="0"/>
    <n v="1"/>
    <n v="0"/>
    <n v="0"/>
    <m/>
    <m/>
    <m/>
    <n v="2934212.72"/>
    <n v="179430.27000000002"/>
    <s v="ZLIN"/>
    <n v="23"/>
    <n v="2"/>
  </r>
  <r>
    <s v="120503000150-0"/>
    <x v="26"/>
    <n v="323301"/>
    <s v="COMPRESOR"/>
    <s v="01.03.1995"/>
    <n v="115753.01"/>
    <n v="82017.5"/>
    <s v="ZLIN"/>
    <n v="31"/>
    <n v="2"/>
    <n v="0"/>
    <n v="0"/>
    <m/>
    <m/>
    <m/>
    <n v="661593.72"/>
    <n v="88559.789999999921"/>
    <s v="ZLIN"/>
    <n v="10"/>
    <n v="7"/>
  </r>
  <r>
    <s v="120503000151-0"/>
    <x v="26"/>
    <n v="322317"/>
    <s v="ELEVADOR MOVIL"/>
    <s v="16.12.2013"/>
    <n v="42528900"/>
    <n v="7058738.6000000015"/>
    <s v="ZLIN"/>
    <n v="20"/>
    <n v="1"/>
    <n v="0"/>
    <n v="0"/>
    <m/>
    <m/>
    <m/>
    <n v="-29305117.390000001"/>
    <n v="-2264486.3500000015"/>
    <s v="ZLIN"/>
    <n v="18"/>
    <n v="4"/>
  </r>
  <r>
    <s v="120503000152-0"/>
    <x v="26"/>
    <n v="323301"/>
    <s v="COMPRESOR"/>
    <s v="27.03.2012"/>
    <n v="79516.63"/>
    <n v="62186.090000000004"/>
    <s v="ZLIN"/>
    <n v="6"/>
    <n v="6"/>
    <n v="0"/>
    <n v="0"/>
    <m/>
    <m/>
    <m/>
    <n v="14912.27"/>
    <n v="7041.9100000000008"/>
    <s v="ZLIN"/>
    <n v="3"/>
    <n v="0"/>
  </r>
  <r>
    <s v="120503000153-0"/>
    <x v="26"/>
    <n v="322317"/>
    <s v="MOTOLAVADORA"/>
    <s v="30.07.2013"/>
    <n v="1868370.25"/>
    <n v="678037.59000000008"/>
    <s v="ZLIN"/>
    <n v="10"/>
    <n v="4"/>
    <n v="0"/>
    <n v="0"/>
    <m/>
    <m/>
    <m/>
    <n v="-469307.21"/>
    <n v="-81410.44"/>
    <s v="ZLIN"/>
    <n v="8"/>
    <n v="2"/>
  </r>
  <r>
    <s v="120503000154-0"/>
    <x v="26"/>
    <n v="322317"/>
    <s v="MOTOLAVADORA"/>
    <s v="22.09.2011"/>
    <n v="3842000"/>
    <n v="1398989.1400000001"/>
    <s v="ZLIN"/>
    <n v="15"/>
    <n v="4"/>
    <n v="0"/>
    <n v="0"/>
    <m/>
    <m/>
    <m/>
    <n v="-2240294.66"/>
    <n v="-280036.83000000007"/>
    <s v="ZLIN"/>
    <n v="11"/>
    <n v="4"/>
  </r>
  <r>
    <s v="120503000155-0"/>
    <x v="26"/>
    <n v="323303"/>
    <s v="COMPRESOR"/>
    <s v="28.02.2000"/>
    <n v="463316.75"/>
    <n v="303959.38"/>
    <s v="ZLIN"/>
    <n v="26"/>
    <n v="2"/>
    <n v="0"/>
    <n v="0"/>
    <m/>
    <m/>
    <m/>
    <n v="92382.75"/>
    <n v="12366.190000000002"/>
    <s v="ZLIN"/>
    <n v="10"/>
    <n v="7"/>
  </r>
  <r>
    <s v="120503000156-0"/>
    <x v="26"/>
    <n v="322317"/>
    <s v="COMPRESOR"/>
    <s v="24.05.2013"/>
    <n v="22630067.039999999"/>
    <n v="2490897.3099999987"/>
    <s v="ZLIN"/>
    <n v="35"/>
    <n v="7"/>
    <n v="0"/>
    <n v="0"/>
    <m/>
    <m/>
    <m/>
    <n v="18255447.690000001"/>
    <n v="777801.03000000119"/>
    <s v="ZLIN"/>
    <n v="33"/>
    <n v="3"/>
  </r>
  <r>
    <s v="120503000157-0"/>
    <x v="26"/>
    <n v="322317"/>
    <s v="ELEVADOR MOVIL"/>
    <s v="19.11.2013"/>
    <n v="47026309.609999999"/>
    <n v="12126281.079999998"/>
    <s v="ZLIN"/>
    <n v="13"/>
    <n v="3"/>
    <n v="0"/>
    <n v="0"/>
    <m/>
    <m/>
    <m/>
    <n v="-31221241.199999999"/>
    <n v="-3874168.620000001"/>
    <s v="ZLIN"/>
    <n v="11"/>
    <n v="5"/>
  </r>
  <r>
    <s v="120503000158-0"/>
    <x v="26"/>
    <n v="323301"/>
    <s v="COMPRESOR"/>
    <s v="30.11.2001"/>
    <n v="5264201.05"/>
    <n v="4821174.2299999995"/>
    <s v="ZLIN"/>
    <n v="16"/>
    <n v="10"/>
    <n v="0"/>
    <n v="0"/>
    <m/>
    <m/>
    <m/>
    <n v="-17662.21"/>
    <n v="-8340.49"/>
    <s v="ZLIN"/>
    <n v="3"/>
    <n v="0"/>
  </r>
  <r>
    <s v="120503000159-0"/>
    <x v="26"/>
    <n v="322317"/>
    <s v="MOTOLAVADORA"/>
    <s v="10.12.2013"/>
    <n v="27207531.949999999"/>
    <n v="10076863.689999998"/>
    <s v="ZLIN"/>
    <n v="9"/>
    <n v="0"/>
    <n v="0"/>
    <n v="0"/>
    <m/>
    <m/>
    <m/>
    <n v="-5831503.25"/>
    <n v="-1139489.1399999997"/>
    <s v="ZLIN"/>
    <n v="7"/>
    <n v="3"/>
  </r>
  <r>
    <s v="120503000160-0"/>
    <x v="26"/>
    <n v="323303"/>
    <s v="COMPRESOR"/>
    <s v="30.04.2005"/>
    <n v="583757"/>
    <n v="333575.41000000003"/>
    <s v="ZLIN"/>
    <n v="21"/>
    <n v="0"/>
    <n v="0"/>
    <n v="0"/>
    <m/>
    <m/>
    <m/>
    <n v="361050.87"/>
    <n v="48329.640000000014"/>
    <s v="ZLIN"/>
    <n v="10"/>
    <n v="7"/>
  </r>
  <r>
    <s v="120503000161-0"/>
    <x v="26"/>
    <n v="323301"/>
    <s v="COMPRESOR"/>
    <s v="06.09.2010"/>
    <n v="8741967.3200000003"/>
    <n v="1978840.7200000007"/>
    <s v="ZLIN"/>
    <n v="29"/>
    <n v="1"/>
    <n v="0"/>
    <n v="0"/>
    <m/>
    <m/>
    <m/>
    <n v="-2156133.04"/>
    <n v="-126831.3600000001"/>
    <s v="ZLIN"/>
    <n v="24"/>
    <n v="1"/>
  </r>
  <r>
    <s v="120503000162-0"/>
    <x v="26"/>
    <n v="342402"/>
    <s v="COMPRESOR"/>
    <s v="01.10.2015"/>
    <n v="1"/>
    <n v="1"/>
    <s v="ZLIN"/>
    <n v="0"/>
    <n v="1"/>
    <n v="0"/>
    <n v="0"/>
    <m/>
    <m/>
    <m/>
    <n v="12923325.6"/>
    <n v="2153887.5999999996"/>
    <s v="ZLIN"/>
    <n v="8"/>
    <n v="6"/>
  </r>
  <r>
    <s v="120503000163-0"/>
    <x v="26"/>
    <n v="342402"/>
    <s v="COMPRESOR"/>
    <s v="01.10.1993"/>
    <n v="828707.72"/>
    <n v="638512.51"/>
    <s v="ZLIN"/>
    <n v="30"/>
    <n v="6"/>
    <n v="0"/>
    <n v="0"/>
    <m/>
    <m/>
    <m/>
    <n v="361190.12"/>
    <n v="60198.359999999986"/>
    <s v="ZLIN"/>
    <n v="8"/>
    <n v="6"/>
  </r>
  <r>
    <s v="120503000164-0"/>
    <x v="26"/>
    <n v="334303"/>
    <s v="COMPRESOR"/>
    <s v="01.10.2015"/>
    <n v="1"/>
    <n v="1"/>
    <s v="ZLIN"/>
    <n v="0"/>
    <n v="1"/>
    <n v="0"/>
    <n v="0"/>
    <m/>
    <m/>
    <m/>
    <n v="10823581.73"/>
    <n v="461155.11000000127"/>
    <s v="ZLIN"/>
    <n v="33"/>
    <n v="3"/>
  </r>
  <r>
    <s v="120503000165-0"/>
    <x v="26"/>
    <n v="321204"/>
    <s v="COMPRESOR"/>
    <s v="01.10.2015"/>
    <n v="1"/>
    <n v="1"/>
    <s v="ZLIN"/>
    <n v="0"/>
    <n v="1"/>
    <n v="0"/>
    <n v="0"/>
    <m/>
    <m/>
    <m/>
    <n v="626313.19999999995"/>
    <n v="28317.359999999986"/>
    <s v="ZLIN"/>
    <n v="31"/>
    <n v="4"/>
  </r>
  <r>
    <s v="120503000166-0"/>
    <x v="26"/>
    <n v="342502"/>
    <s v="SERAFIN"/>
    <s v="30.04.2013"/>
    <n v="33674237.859999999"/>
    <n v="7058355.5199999996"/>
    <s v="ZLIN"/>
    <n v="19"/>
    <n v="1"/>
    <n v="0"/>
    <n v="0"/>
    <m/>
    <m/>
    <m/>
    <n v="-12265125.390000001"/>
    <n v="-1042535.6600000001"/>
    <s v="ZLIN"/>
    <n v="16"/>
    <n v="8"/>
  </r>
  <r>
    <s v="120503000167-0"/>
    <x v="26"/>
    <n v="342303"/>
    <s v="SERAFIN"/>
    <s v="01.10.2015"/>
    <n v="1"/>
    <n v="1"/>
    <s v="ZLIN"/>
    <n v="0"/>
    <n v="1"/>
    <n v="0"/>
    <n v="0"/>
    <m/>
    <m/>
    <m/>
    <n v="109960.83"/>
    <n v="51925.950000000004"/>
    <s v="ZLIN"/>
    <n v="3"/>
    <n v="0"/>
  </r>
  <r>
    <s v="120503000168-0"/>
    <x v="26"/>
    <n v="342303"/>
    <s v="SERAFIN"/>
    <s v="31.08.2014"/>
    <n v="9740514.8499999996"/>
    <n v="1298735.2999999989"/>
    <s v="ZLIN"/>
    <n v="20"/>
    <n v="0"/>
    <n v="0"/>
    <n v="0"/>
    <m/>
    <m/>
    <m/>
    <n v="7934317.7699999996"/>
    <n v="594200.00999999978"/>
    <s v="ZLIN"/>
    <n v="18"/>
    <n v="11"/>
  </r>
  <r>
    <s v="120503000169-0"/>
    <x v="26"/>
    <n v="342304"/>
    <s v="SERAFIN"/>
    <s v="30.06.2014"/>
    <n v="6918334.9400000004"/>
    <n v="980097.45000000019"/>
    <s v="ZLIN"/>
    <n v="20"/>
    <n v="0"/>
    <n v="0"/>
    <n v="0"/>
    <m/>
    <m/>
    <m/>
    <n v="15102661.35"/>
    <n v="1141089.9699999988"/>
    <s v="ZLIN"/>
    <n v="18"/>
    <n v="9"/>
  </r>
  <r>
    <s v="120503000170-0"/>
    <x v="26"/>
    <n v="322309"/>
    <s v="PANEL ELECTRICO"/>
    <s v="31.03.2012"/>
    <n v="15876201.310000001"/>
    <n v="10760536.440000001"/>
    <s v="ZLIN"/>
    <n v="7"/>
    <n v="6"/>
    <n v="0"/>
    <n v="0"/>
    <m/>
    <m/>
    <m/>
    <n v="-3248945.32"/>
    <n v="-1150668.1299999999"/>
    <s v="ZLIN"/>
    <n v="4"/>
    <n v="0"/>
  </r>
  <r>
    <s v="120503000171-0"/>
    <x v="26"/>
    <n v="322309"/>
    <s v="PANEL ELECTRICO"/>
    <s v="31.03.2012"/>
    <n v="10122270.99"/>
    <n v="7916135.0099999998"/>
    <s v="ZLIN"/>
    <n v="6"/>
    <n v="6"/>
    <n v="0"/>
    <n v="0"/>
    <m/>
    <m/>
    <m/>
    <n v="-1310113.51"/>
    <n v="-618664.71"/>
    <s v="ZLIN"/>
    <n v="3"/>
    <n v="0"/>
  </r>
  <r>
    <s v="120503000172-0"/>
    <x v="26"/>
    <n v="322309"/>
    <s v="PANEL ELECTRICO"/>
    <s v="31.03.2012"/>
    <n v="10122270.99"/>
    <n v="7916135.0099999998"/>
    <s v="ZLIN"/>
    <n v="6"/>
    <n v="6"/>
    <n v="0"/>
    <n v="0"/>
    <m/>
    <m/>
    <m/>
    <n v="-1310113.51"/>
    <n v="-618664.71"/>
    <s v="ZLIN"/>
    <n v="3"/>
    <n v="0"/>
  </r>
  <r>
    <s v="120503000173-0"/>
    <x v="26"/>
    <n v="322317"/>
    <s v="RECIPIENTE"/>
    <s v="01.10.2015"/>
    <n v="1"/>
    <n v="1"/>
    <s v="ZLIN"/>
    <n v="0"/>
    <n v="1"/>
    <n v="0"/>
    <n v="0"/>
    <m/>
    <m/>
    <m/>
    <n v="384295.77"/>
    <n v="181473.00000000003"/>
    <s v="ZLIN"/>
    <n v="3"/>
    <n v="0"/>
  </r>
  <r>
    <s v="120503000174-0"/>
    <x v="26"/>
    <n v="133501"/>
    <s v="SOLDADORA"/>
    <s v="26.06.2015"/>
    <n v="1093603.7"/>
    <n v="200494.0199999999"/>
    <s v="ZLIN"/>
    <n v="10"/>
    <n v="0"/>
    <n v="0"/>
    <n v="0"/>
    <m/>
    <m/>
    <m/>
    <n v="0"/>
    <n v="0"/>
    <s v="ZLIN"/>
    <n v="10"/>
    <n v="0"/>
  </r>
  <r>
    <s v="120503000175-0"/>
    <x v="26"/>
    <n v="344205"/>
    <s v="TALADRO"/>
    <s v="02.10.2014"/>
    <n v="598962.62"/>
    <n v="149740.65000000002"/>
    <s v="ZLIN"/>
    <n v="10"/>
    <n v="0"/>
    <n v="0"/>
    <n v="0"/>
    <m/>
    <m/>
    <m/>
    <n v="0"/>
    <n v="0"/>
    <s v="ZLIN"/>
    <n v="10"/>
    <n v="0"/>
  </r>
  <r>
    <s v="120503000176-0"/>
    <x v="26"/>
    <n v="344202"/>
    <s v="BANCO DE PRUEBAS"/>
    <s v="31.12.2014"/>
    <n v="2870721.25"/>
    <n v="446556.64999999991"/>
    <s v="ZLIN"/>
    <n v="15"/>
    <n v="0"/>
    <n v="0"/>
    <n v="0"/>
    <m/>
    <m/>
    <m/>
    <n v="0"/>
    <n v="0"/>
    <s v="ZLIN"/>
    <n v="15"/>
    <n v="0"/>
  </r>
  <r>
    <s v="120503000177-0"/>
    <x v="26"/>
    <n v="344202"/>
    <s v="BANCO DE PRUEBAS"/>
    <s v="31.12.2014"/>
    <n v="2870721.25"/>
    <n v="446556.64999999991"/>
    <s v="ZLIN"/>
    <n v="15"/>
    <n v="0"/>
    <n v="0"/>
    <n v="0"/>
    <m/>
    <m/>
    <m/>
    <n v="0"/>
    <n v="0"/>
    <s v="ZLIN"/>
    <n v="15"/>
    <n v="0"/>
  </r>
  <r>
    <s v="120503000178-0"/>
    <x v="26"/>
    <n v="344202"/>
    <s v="BANCO DE PRUEBAS"/>
    <s v="31.12.2014"/>
    <n v="2686776.99"/>
    <n v="626914.63000000012"/>
    <s v="ZLIN"/>
    <n v="10"/>
    <n v="0"/>
    <n v="0"/>
    <n v="0"/>
    <m/>
    <m/>
    <m/>
    <n v="0"/>
    <n v="0"/>
    <s v="ZLIN"/>
    <n v="10"/>
    <n v="0"/>
  </r>
  <r>
    <s v="120503000179-0"/>
    <x v="26"/>
    <n v="323302"/>
    <s v="COMPRESOR"/>
    <s v="22.12.2014"/>
    <n v="1879862.24"/>
    <n v="438634.52"/>
    <s v="ZLIN"/>
    <n v="10"/>
    <n v="0"/>
    <n v="0"/>
    <n v="0"/>
    <m/>
    <m/>
    <m/>
    <n v="0"/>
    <n v="0"/>
    <s v="ZLIN"/>
    <n v="10"/>
    <n v="0"/>
  </r>
  <r>
    <s v="120503000180-0"/>
    <x v="26"/>
    <n v="323305"/>
    <s v="COMPRESOR"/>
    <s v="22.12.2014"/>
    <n v="209089.55"/>
    <n v="48787.56"/>
    <s v="ZLIN"/>
    <n v="10"/>
    <n v="0"/>
    <n v="0"/>
    <n v="0"/>
    <m/>
    <m/>
    <m/>
    <n v="0"/>
    <n v="0"/>
    <s v="ZLIN"/>
    <n v="10"/>
    <n v="0"/>
  </r>
  <r>
    <s v="120503000181-0"/>
    <x v="26"/>
    <n v="342409"/>
    <s v="COMPRESOR"/>
    <s v="28.02.2015"/>
    <n v="16061191.720000001"/>
    <n v="3479924.870000001"/>
    <s v="ZLIN"/>
    <n v="10"/>
    <n v="0"/>
    <n v="0"/>
    <n v="0"/>
    <m/>
    <m/>
    <m/>
    <n v="0"/>
    <n v="0"/>
    <s v="ZLIN"/>
    <n v="10"/>
    <n v="0"/>
  </r>
  <r>
    <s v="120503000182-0"/>
    <x v="26"/>
    <n v="344209"/>
    <s v="COMPRESOR"/>
    <s v="05.06.2015"/>
    <n v="12340035.050000001"/>
    <n v="2262339.7600000016"/>
    <s v="ZLIN"/>
    <n v="10"/>
    <n v="0"/>
    <n v="0"/>
    <n v="0"/>
    <m/>
    <m/>
    <m/>
    <n v="0"/>
    <n v="0"/>
    <s v="ZLIN"/>
    <n v="10"/>
    <n v="0"/>
  </r>
  <r>
    <s v="120503000183-0"/>
    <x v="26"/>
    <n v="133501"/>
    <s v="LLAVE DE TORQUE ELECTRÓNICO"/>
    <s v="21.08.2015"/>
    <n v="1001438.55"/>
    <n v="166906.43000000005"/>
    <s v="ZLIN"/>
    <n v="10"/>
    <n v="0"/>
    <n v="0"/>
    <n v="0"/>
    <m/>
    <m/>
    <m/>
    <n v="0"/>
    <n v="0"/>
    <s v="ZLIN"/>
    <n v="10"/>
    <n v="0"/>
  </r>
  <r>
    <s v="120503000184-0"/>
    <x v="26"/>
    <n v="133501"/>
    <s v="ANALIZADOR MODULAR"/>
    <s v="21.08.2015"/>
    <n v="2622685.59"/>
    <n v="437114.25999999978"/>
    <s v="ZLIN"/>
    <n v="10"/>
    <n v="0"/>
    <n v="0"/>
    <n v="0"/>
    <m/>
    <m/>
    <m/>
    <n v="0"/>
    <n v="0"/>
    <s v="ZLIN"/>
    <n v="10"/>
    <n v="0"/>
  </r>
  <r>
    <s v="120503000185-0"/>
    <x v="26"/>
    <n v="323302"/>
    <s v="MÁQUINA DE SOLDAR"/>
    <s v="26.08.2015"/>
    <n v="5709251.96"/>
    <n v="951542"/>
    <s v="ZLIN"/>
    <n v="10"/>
    <n v="0"/>
    <n v="0"/>
    <n v="0"/>
    <m/>
    <m/>
    <m/>
    <n v="0"/>
    <n v="0"/>
    <s v="ZLIN"/>
    <n v="10"/>
    <n v="0"/>
  </r>
  <r>
    <s v="120503000186-0"/>
    <x v="26"/>
    <n v="323302"/>
    <s v="MÁQUINA DE SOLDAR"/>
    <s v="26.08.2015"/>
    <n v="5709251.96"/>
    <n v="951542"/>
    <s v="ZLIN"/>
    <n v="10"/>
    <n v="0"/>
    <n v="0"/>
    <n v="0"/>
    <m/>
    <m/>
    <m/>
    <n v="0"/>
    <n v="0"/>
    <s v="ZLIN"/>
    <n v="10"/>
    <n v="0"/>
  </r>
  <r>
    <s v="120503000187-0"/>
    <x v="26"/>
    <n v="323302"/>
    <s v="MÁQUINA DE SOLDAR"/>
    <s v="26.08.2015"/>
    <n v="10104570.65"/>
    <n v="1684095.1100000013"/>
    <s v="ZLIN"/>
    <n v="10"/>
    <n v="0"/>
    <n v="0"/>
    <n v="0"/>
    <m/>
    <m/>
    <m/>
    <n v="0"/>
    <n v="0"/>
    <s v="ZLIN"/>
    <n v="10"/>
    <n v="0"/>
  </r>
  <r>
    <s v="120503000188-0"/>
    <x v="26"/>
    <n v="323302"/>
    <s v="MÁQUINA DE SOLDAR"/>
    <s v="26.08.2015"/>
    <n v="10104570.65"/>
    <n v="1684095.1100000013"/>
    <s v="ZLIN"/>
    <n v="10"/>
    <n v="0"/>
    <n v="0"/>
    <n v="0"/>
    <m/>
    <m/>
    <m/>
    <n v="0"/>
    <n v="0"/>
    <s v="ZLIN"/>
    <n v="10"/>
    <n v="0"/>
  </r>
  <r>
    <s v="120503000189-0"/>
    <x v="26"/>
    <n v="344206"/>
    <s v="HIDROLAVADORA"/>
    <s v="04.09.2015"/>
    <n v="2703085.88"/>
    <n v="427988.60000000009"/>
    <s v="ZLIN"/>
    <n v="10"/>
    <n v="0"/>
    <n v="0"/>
    <n v="0"/>
    <m/>
    <m/>
    <m/>
    <n v="0"/>
    <n v="0"/>
    <s v="ZLIN"/>
    <n v="10"/>
    <n v="0"/>
  </r>
  <r>
    <s v="120503000190-0"/>
    <x v="26"/>
    <n v="344201"/>
    <s v="PRENSA HIDRÁULICA"/>
    <s v="04.09.2015"/>
    <n v="1015945.37"/>
    <n v="160858.02000000002"/>
    <s v="ZLIN"/>
    <n v="10"/>
    <n v="0"/>
    <n v="0"/>
    <n v="0"/>
    <m/>
    <m/>
    <m/>
    <n v="0"/>
    <n v="0"/>
    <s v="ZLIN"/>
    <n v="10"/>
    <n v="0"/>
  </r>
  <r>
    <s v="120503000191-0"/>
    <x v="26"/>
    <n v="323303"/>
    <s v="PRENSA HIDRÁULICA"/>
    <s v="17.09.2015"/>
    <n v="1005700"/>
    <n v="159235.82999999996"/>
    <s v="ZLIN"/>
    <n v="10"/>
    <n v="0"/>
    <n v="0"/>
    <n v="0"/>
    <m/>
    <m/>
    <m/>
    <n v="0"/>
    <n v="0"/>
    <s v="ZLIN"/>
    <n v="10"/>
    <n v="0"/>
  </r>
  <r>
    <s v="120503000192-0"/>
    <x v="26"/>
    <n v="334302"/>
    <s v="ROSCADORA ELÉCTRICA"/>
    <s v="17.09.2015"/>
    <n v="7313775.7599999998"/>
    <n v="1158014.5"/>
    <s v="ZLIN"/>
    <n v="10"/>
    <n v="0"/>
    <n v="0"/>
    <n v="0"/>
    <m/>
    <m/>
    <m/>
    <n v="0"/>
    <n v="0"/>
    <s v="ZLIN"/>
    <n v="10"/>
    <n v="0"/>
  </r>
  <r>
    <s v="120503000193-0"/>
    <x v="26"/>
    <n v="322201"/>
    <s v="HIDROLAVADORA"/>
    <s v="02.11.2015"/>
    <n v="3599050"/>
    <n v="509865.41000000015"/>
    <s v="ZLIN"/>
    <n v="10"/>
    <n v="0"/>
    <n v="0"/>
    <n v="0"/>
    <m/>
    <m/>
    <m/>
    <n v="0"/>
    <n v="0"/>
    <s v="ZLIN"/>
    <n v="10"/>
    <n v="0"/>
  </r>
  <r>
    <s v="120503000194-0"/>
    <x v="26"/>
    <n v="323302"/>
    <s v="MONTACARGA TELETRUCK"/>
    <s v="21.10.2016"/>
    <n v="57761600"/>
    <n v="2888080"/>
    <s v="ZLIN"/>
    <n v="10"/>
    <n v="0"/>
    <n v="0"/>
    <n v="0"/>
    <m/>
    <m/>
    <m/>
    <n v="0"/>
    <n v="0"/>
    <s v="ZLIN"/>
    <n v="0"/>
    <n v="1"/>
  </r>
  <r>
    <s v="120503000195-0"/>
    <x v="26"/>
    <n v="323302"/>
    <s v="MAQUINA SOLDAR ELECTRICA"/>
    <s v="20.06.2016"/>
    <n v="4884818.74"/>
    <n v="407068.23000000045"/>
    <s v="ZLIN"/>
    <n v="10"/>
    <n v="0"/>
    <n v="0"/>
    <n v="0"/>
    <m/>
    <m/>
    <m/>
    <n v="0"/>
    <n v="0"/>
    <s v="ZLIN"/>
    <n v="0"/>
    <n v="1"/>
  </r>
  <r>
    <s v="120503000196-0"/>
    <x v="26"/>
    <n v="323302"/>
    <s v="MAQUINA SOLDAR ELECTRICA"/>
    <s v="20.06.2016"/>
    <n v="4884818.74"/>
    <n v="407068.23000000045"/>
    <s v="ZLIN"/>
    <n v="10"/>
    <n v="0"/>
    <n v="0"/>
    <n v="0"/>
    <m/>
    <m/>
    <m/>
    <n v="0"/>
    <n v="0"/>
    <s v="ZLIN"/>
    <n v="0"/>
    <n v="1"/>
  </r>
  <r>
    <s v="120503000197-0"/>
    <x v="26"/>
    <n v="323302"/>
    <s v="MAQUINA SOLDAR ELECTRICA"/>
    <s v="20.06.2016"/>
    <n v="4884818.74"/>
    <n v="407068.23000000045"/>
    <s v="ZLIN"/>
    <n v="10"/>
    <n v="0"/>
    <n v="0"/>
    <n v="0"/>
    <m/>
    <m/>
    <m/>
    <n v="0"/>
    <n v="0"/>
    <s v="ZLIN"/>
    <n v="0"/>
    <n v="1"/>
  </r>
  <r>
    <s v="120503000198-0"/>
    <x v="26"/>
    <n v="323302"/>
    <s v="MAQUINA SOLDAR ELECTRICA"/>
    <s v="20.06.2016"/>
    <n v="4884818.74"/>
    <n v="407068.23000000045"/>
    <s v="ZLIN"/>
    <n v="10"/>
    <n v="0"/>
    <n v="0"/>
    <n v="0"/>
    <m/>
    <m/>
    <m/>
    <n v="0"/>
    <n v="0"/>
    <s v="ZLIN"/>
    <n v="0"/>
    <n v="1"/>
  </r>
  <r>
    <s v="120503000199-0"/>
    <x v="26"/>
    <n v="323302"/>
    <s v="TORNO PARALELO"/>
    <s v="19.08.2016"/>
    <n v="8927000"/>
    <n v="297566.66000000015"/>
    <s v="ZLIN"/>
    <n v="20"/>
    <n v="0"/>
    <n v="0"/>
    <n v="0"/>
    <m/>
    <m/>
    <m/>
    <n v="0"/>
    <n v="0"/>
    <s v="ZLIN"/>
    <n v="0"/>
    <n v="1"/>
  </r>
  <r>
    <s v="120503000200-0"/>
    <x v="26"/>
    <n v="323302"/>
    <s v="TORNO PARALELO"/>
    <s v="19.08.2016"/>
    <n v="8927000"/>
    <n v="297566.66000000015"/>
    <s v="ZLIN"/>
    <n v="20"/>
    <n v="0"/>
    <n v="0"/>
    <n v="0"/>
    <m/>
    <m/>
    <m/>
    <n v="0"/>
    <n v="0"/>
    <s v="ZLIN"/>
    <n v="0"/>
    <n v="1"/>
  </r>
  <r>
    <s v="120503000201-0"/>
    <x v="26"/>
    <n v="323302"/>
    <s v="TALADRO DE PEDESTAL"/>
    <s v="19.08.2016"/>
    <n v="7064760"/>
    <n v="313989.33999999985"/>
    <s v="ZLIN"/>
    <n v="15"/>
    <n v="0"/>
    <n v="0"/>
    <n v="0"/>
    <m/>
    <m/>
    <m/>
    <n v="0"/>
    <n v="0"/>
    <s v="ZLIN"/>
    <n v="0"/>
    <n v="1"/>
  </r>
  <r>
    <s v="120503000202-0"/>
    <x v="26"/>
    <n v="323301"/>
    <s v="ESCALERA"/>
    <s v="12.02.2016"/>
    <n v="128499.98"/>
    <n v="14991.659999999989"/>
    <s v="ZLIN"/>
    <n v="10"/>
    <n v="0"/>
    <n v="0"/>
    <n v="0"/>
    <m/>
    <m/>
    <m/>
    <n v="0"/>
    <n v="0"/>
    <s v="ZLIN"/>
    <n v="0"/>
    <n v="1"/>
  </r>
  <r>
    <s v="120503000204-0"/>
    <x v="26"/>
    <n v="323302"/>
    <s v="MICROMETRO"/>
    <s v="23.06.2016"/>
    <n v="108389.6"/>
    <n v="18064.930000000008"/>
    <s v="ZLIN"/>
    <n v="5"/>
    <n v="0"/>
    <n v="0"/>
    <n v="0"/>
    <m/>
    <m/>
    <m/>
    <n v="0"/>
    <n v="0"/>
    <s v="ZLIN"/>
    <n v="0"/>
    <n v="1"/>
  </r>
  <r>
    <s v="120503000205-0"/>
    <x v="26"/>
    <n v="323302"/>
    <s v="MICROMETRO"/>
    <s v="23.06.2016"/>
    <n v="108389.6"/>
    <n v="18064.930000000008"/>
    <s v="ZLIN"/>
    <n v="5"/>
    <n v="0"/>
    <n v="0"/>
    <n v="0"/>
    <m/>
    <m/>
    <m/>
    <n v="0"/>
    <n v="0"/>
    <s v="ZLIN"/>
    <n v="0"/>
    <n v="1"/>
  </r>
  <r>
    <s v="120503000206-0"/>
    <x v="26"/>
    <n v="323302"/>
    <s v="MICROMETRO"/>
    <s v="23.06.2016"/>
    <n v="138566.25"/>
    <n v="23094.380000000005"/>
    <s v="ZLIN"/>
    <n v="5"/>
    <n v="0"/>
    <n v="0"/>
    <n v="0"/>
    <m/>
    <m/>
    <m/>
    <n v="0"/>
    <n v="0"/>
    <s v="ZLIN"/>
    <n v="0"/>
    <n v="1"/>
  </r>
  <r>
    <s v="120503000207-0"/>
    <x v="26"/>
    <n v="323302"/>
    <s v="MICROMETRO"/>
    <s v="23.06.2016"/>
    <n v="138566.25"/>
    <n v="23094.380000000005"/>
    <s v="ZLIN"/>
    <n v="5"/>
    <n v="0"/>
    <n v="0"/>
    <n v="0"/>
    <m/>
    <m/>
    <m/>
    <n v="0"/>
    <n v="0"/>
    <s v="ZLIN"/>
    <n v="0"/>
    <n v="1"/>
  </r>
  <r>
    <s v="120503000208-0"/>
    <x v="26"/>
    <n v="323302"/>
    <s v="CALENTADOR PARA SOLDADURA"/>
    <s v="17.03.2016"/>
    <n v="127125"/>
    <n v="45906.25"/>
    <s v="ZLIN"/>
    <n v="3"/>
    <n v="0"/>
    <n v="0"/>
    <n v="0"/>
    <m/>
    <m/>
    <m/>
    <n v="0"/>
    <n v="0"/>
    <s v="ZLIN"/>
    <n v="0"/>
    <n v="1"/>
  </r>
  <r>
    <s v="120503000209-0"/>
    <x v="26"/>
    <n v="323302"/>
    <s v="CALENTADOR PARA SOLDADURA"/>
    <s v="17.03.2016"/>
    <n v="127125"/>
    <n v="45906.25"/>
    <s v="ZLIN"/>
    <n v="3"/>
    <n v="0"/>
    <n v="0"/>
    <n v="0"/>
    <m/>
    <m/>
    <m/>
    <n v="0"/>
    <n v="0"/>
    <s v="ZLIN"/>
    <n v="0"/>
    <n v="1"/>
  </r>
  <r>
    <s v="120503000210-0"/>
    <x v="26"/>
    <n v="323302"/>
    <s v="CALENTADOR PARA SOLDADURA"/>
    <s v="17.03.2016"/>
    <n v="127125"/>
    <n v="45906.25"/>
    <s v="ZLIN"/>
    <n v="3"/>
    <n v="0"/>
    <n v="0"/>
    <n v="0"/>
    <m/>
    <m/>
    <m/>
    <n v="0"/>
    <n v="0"/>
    <s v="ZLIN"/>
    <n v="0"/>
    <n v="1"/>
  </r>
  <r>
    <s v="120503000211-0"/>
    <x v="26"/>
    <n v="323302"/>
    <s v="CALENTADOR PARA SOLDADURA"/>
    <s v="17.03.2016"/>
    <n v="127125"/>
    <n v="45906.25"/>
    <s v="ZLIN"/>
    <n v="3"/>
    <n v="0"/>
    <n v="0"/>
    <n v="0"/>
    <m/>
    <m/>
    <m/>
    <n v="0"/>
    <n v="0"/>
    <s v="ZLIN"/>
    <n v="0"/>
    <n v="1"/>
  </r>
  <r>
    <s v="120503000212-0"/>
    <x v="26"/>
    <n v="323302"/>
    <s v="CALENTADOR PARA SOLDADURA"/>
    <s v="17.03.2016"/>
    <n v="127125"/>
    <n v="45906.25"/>
    <s v="ZLIN"/>
    <n v="3"/>
    <n v="0"/>
    <n v="0"/>
    <n v="0"/>
    <m/>
    <m/>
    <m/>
    <n v="0"/>
    <n v="0"/>
    <s v="ZLIN"/>
    <n v="0"/>
    <n v="1"/>
  </r>
  <r>
    <s v="120503000213-0"/>
    <x v="26"/>
    <n v="323302"/>
    <s v="CALENTADOR PARA SOLDADURA"/>
    <s v="17.03.2016"/>
    <n v="127125"/>
    <n v="45906.25"/>
    <s v="ZLIN"/>
    <n v="3"/>
    <n v="0"/>
    <n v="0"/>
    <n v="0"/>
    <m/>
    <m/>
    <m/>
    <n v="0"/>
    <n v="0"/>
    <s v="ZLIN"/>
    <n v="0"/>
    <n v="1"/>
  </r>
  <r>
    <s v="120503000214-0"/>
    <x v="26"/>
    <n v="323304"/>
    <s v="PRENSA DE BANCO GIRATORIO 8&quot;"/>
    <s v="27.09.2016"/>
    <n v="282146.31"/>
    <n v="16458.539999999979"/>
    <s v="ZLIN"/>
    <n v="10"/>
    <n v="0"/>
    <n v="0"/>
    <n v="0"/>
    <m/>
    <m/>
    <m/>
    <n v="0"/>
    <n v="0"/>
    <s v="ZLIN"/>
    <n v="0"/>
    <n v="1"/>
  </r>
  <r>
    <s v="120503000215-0"/>
    <x v="26"/>
    <n v="323304"/>
    <s v="PRENSA DE BANCO GIRATORIO 8&quot;"/>
    <s v="27.09.2016"/>
    <n v="282146.31"/>
    <n v="16458.539999999979"/>
    <s v="ZLIN"/>
    <n v="10"/>
    <n v="0"/>
    <n v="0"/>
    <n v="0"/>
    <m/>
    <m/>
    <m/>
    <n v="0"/>
    <n v="0"/>
    <s v="ZLIN"/>
    <n v="0"/>
    <n v="1"/>
  </r>
  <r>
    <s v="120503000216-0"/>
    <x v="26"/>
    <n v="323304"/>
    <s v="PRENSA DE BANCO GIRATORIO 8&quot;"/>
    <s v="27.09.2016"/>
    <n v="282146.31"/>
    <n v="16458.539999999979"/>
    <s v="ZLIN"/>
    <n v="10"/>
    <n v="0"/>
    <n v="0"/>
    <n v="0"/>
    <m/>
    <m/>
    <m/>
    <n v="0"/>
    <n v="0"/>
    <s v="ZLIN"/>
    <n v="0"/>
    <n v="1"/>
  </r>
  <r>
    <s v="120503000217-0"/>
    <x v="26"/>
    <n v="323304"/>
    <s v="PRENSA DE BANCO GIRATORIO 8&quot;"/>
    <s v="27.09.2016"/>
    <n v="282146.31"/>
    <n v="16458.539999999979"/>
    <s v="ZLIN"/>
    <n v="10"/>
    <n v="0"/>
    <n v="0"/>
    <n v="0"/>
    <m/>
    <m/>
    <m/>
    <n v="0"/>
    <n v="0"/>
    <s v="ZLIN"/>
    <n v="0"/>
    <n v="1"/>
  </r>
  <r>
    <s v="120503000218-0"/>
    <x v="26"/>
    <n v="323304"/>
    <s v="PRENSA DE BANCO GIRATORIO DE 8&quot;"/>
    <s v="27.09.2016"/>
    <n v="282146.31"/>
    <n v="16458.539999999979"/>
    <s v="ZLIN"/>
    <n v="10"/>
    <n v="0"/>
    <n v="0"/>
    <n v="0"/>
    <m/>
    <m/>
    <m/>
    <n v="0"/>
    <n v="0"/>
    <s v="ZLIN"/>
    <n v="0"/>
    <n v="1"/>
  </r>
  <r>
    <s v="120503000219-0"/>
    <x v="26"/>
    <n v="323304"/>
    <s v="PRENSA DE BANCO GIRATORIO DE 8&quot;"/>
    <s v="27.09.2016"/>
    <n v="282146.31"/>
    <n v="16458.539999999979"/>
    <s v="ZLIN"/>
    <n v="10"/>
    <n v="0"/>
    <n v="0"/>
    <n v="0"/>
    <m/>
    <m/>
    <m/>
    <n v="0"/>
    <n v="0"/>
    <s v="ZLIN"/>
    <n v="0"/>
    <n v="1"/>
  </r>
  <r>
    <s v="120503000220-0"/>
    <x v="26"/>
    <n v="323304"/>
    <s v="PRENSA DE BANCO GIRATORIO DE 8&quot;"/>
    <s v="27.09.2016"/>
    <n v="282146.31"/>
    <n v="16458.539999999979"/>
    <s v="ZLIN"/>
    <n v="10"/>
    <n v="0"/>
    <n v="0"/>
    <n v="0"/>
    <m/>
    <m/>
    <m/>
    <n v="0"/>
    <n v="0"/>
    <s v="ZLIN"/>
    <n v="0"/>
    <n v="1"/>
  </r>
  <r>
    <s v="120503000221-0"/>
    <x v="26"/>
    <n v="323304"/>
    <s v="PRENSA DE BANCO GIRATORIO DE 8&quot;"/>
    <s v="27.09.2016"/>
    <n v="282146.31"/>
    <n v="16458.539999999979"/>
    <s v="ZLIN"/>
    <n v="10"/>
    <n v="0"/>
    <n v="0"/>
    <n v="0"/>
    <m/>
    <m/>
    <m/>
    <n v="0"/>
    <n v="0"/>
    <s v="ZLIN"/>
    <n v="0"/>
    <n v="1"/>
  </r>
  <r>
    <s v="120503000222-0"/>
    <x v="26"/>
    <n v="323304"/>
    <s v="PRENSA DE BANCO GIRATORIO DE 8&quot;"/>
    <s v="27.09.2016"/>
    <n v="282146.31"/>
    <n v="16458.539999999979"/>
    <s v="ZLIN"/>
    <n v="10"/>
    <n v="0"/>
    <n v="0"/>
    <n v="0"/>
    <m/>
    <m/>
    <m/>
    <n v="0"/>
    <n v="0"/>
    <s v="ZLIN"/>
    <n v="0"/>
    <n v="1"/>
  </r>
  <r>
    <s v="120503000223-0"/>
    <x v="26"/>
    <n v="323304"/>
    <s v="PRENSA DE BANCO GIRATORIO DE 8&quot;"/>
    <s v="27.09.2016"/>
    <n v="282146.31"/>
    <n v="16458.539999999979"/>
    <s v="ZLIN"/>
    <n v="10"/>
    <n v="0"/>
    <n v="0"/>
    <n v="0"/>
    <m/>
    <m/>
    <m/>
    <n v="0"/>
    <n v="0"/>
    <s v="ZLIN"/>
    <n v="0"/>
    <n v="1"/>
  </r>
  <r>
    <s v="120503000224-0"/>
    <x v="26"/>
    <n v="323304"/>
    <s v="PRENSA DE BANCO GIRATORIA DE 8&quot;"/>
    <s v="27.09.2016"/>
    <n v="282146.31"/>
    <n v="16458.539999999979"/>
    <s v="ZLIN"/>
    <n v="10"/>
    <n v="0"/>
    <n v="0"/>
    <n v="0"/>
    <m/>
    <m/>
    <m/>
    <n v="0"/>
    <n v="0"/>
    <s v="ZLIN"/>
    <n v="0"/>
    <n v="1"/>
  </r>
  <r>
    <s v="120503000225-0"/>
    <x v="26"/>
    <n v="323304"/>
    <s v="PRENSA DE BANCO GIRATORIO DE 8&quot;"/>
    <s v="27.09.2016"/>
    <n v="282146.31"/>
    <n v="16458.539999999979"/>
    <s v="ZLIN"/>
    <n v="10"/>
    <n v="0"/>
    <n v="0"/>
    <n v="0"/>
    <m/>
    <m/>
    <m/>
    <n v="0"/>
    <n v="0"/>
    <s v="ZLIN"/>
    <n v="0"/>
    <n v="1"/>
  </r>
  <r>
    <s v="120503000226-0"/>
    <x v="26"/>
    <n v="323304"/>
    <s v="PRENSA DE BANCO GIRATORIO DE 8&quot;"/>
    <s v="27.09.2016"/>
    <n v="282146.31"/>
    <n v="16458.539999999979"/>
    <s v="ZLIN"/>
    <n v="10"/>
    <n v="0"/>
    <n v="0"/>
    <n v="0"/>
    <m/>
    <m/>
    <m/>
    <n v="0"/>
    <n v="0"/>
    <s v="ZLIN"/>
    <n v="0"/>
    <n v="1"/>
  </r>
  <r>
    <s v="120503000227-0"/>
    <x v="26"/>
    <n v="323304"/>
    <s v="PRENSA DE BANCO GIRATORIO DE 8&quot;"/>
    <s v="27.09.2016"/>
    <n v="282146.31"/>
    <n v="16458.539999999979"/>
    <s v="ZLIN"/>
    <n v="10"/>
    <n v="0"/>
    <n v="0"/>
    <n v="0"/>
    <m/>
    <m/>
    <m/>
    <n v="0"/>
    <n v="0"/>
    <s v="ZLIN"/>
    <n v="0"/>
    <n v="1"/>
  </r>
  <r>
    <s v="120503000228-0"/>
    <x v="26"/>
    <n v="323304"/>
    <s v="PRENSA DE BANCO GIRATORIO DE 8&quot;"/>
    <s v="27.09.2016"/>
    <n v="282146.31"/>
    <n v="16458.539999999979"/>
    <s v="ZLIN"/>
    <n v="10"/>
    <n v="0"/>
    <n v="0"/>
    <n v="0"/>
    <m/>
    <m/>
    <m/>
    <n v="0"/>
    <n v="0"/>
    <s v="ZLIN"/>
    <n v="0"/>
    <n v="1"/>
  </r>
  <r>
    <s v="120503000229-0"/>
    <x v="26"/>
    <n v="323304"/>
    <s v="PRENSA DE TUBERIA CON HORQUILLA"/>
    <s v="27.09.2016"/>
    <n v="200637.38"/>
    <n v="11703.839999999997"/>
    <s v="ZLIN"/>
    <n v="10"/>
    <n v="0"/>
    <n v="0"/>
    <n v="0"/>
    <m/>
    <m/>
    <m/>
    <n v="0"/>
    <n v="0"/>
    <s v="ZLIN"/>
    <n v="0"/>
    <n v="1"/>
  </r>
  <r>
    <s v="120503000230-0"/>
    <x v="26"/>
    <n v="323304"/>
    <s v="PRENSA DE TUBERIA CON HORQUILLA"/>
    <s v="27.09.2016"/>
    <n v="200637.38"/>
    <n v="11703.839999999997"/>
    <s v="ZLIN"/>
    <n v="10"/>
    <n v="0"/>
    <n v="0"/>
    <n v="0"/>
    <m/>
    <m/>
    <m/>
    <n v="0"/>
    <n v="0"/>
    <s v="ZLIN"/>
    <n v="0"/>
    <n v="1"/>
  </r>
  <r>
    <s v="120503000231-0"/>
    <x v="26"/>
    <n v="323304"/>
    <s v="PRENSA DE TUBERIA CON HORQUILLA"/>
    <s v="27.09.2016"/>
    <n v="200637.38"/>
    <n v="11703.839999999997"/>
    <s v="ZLIN"/>
    <n v="10"/>
    <n v="0"/>
    <n v="0"/>
    <n v="0"/>
    <m/>
    <m/>
    <m/>
    <n v="0"/>
    <n v="0"/>
    <s v="ZLIN"/>
    <n v="0"/>
    <n v="1"/>
  </r>
  <r>
    <s v="120503000232-0"/>
    <x v="26"/>
    <n v="323304"/>
    <s v="PRENSA DE TUBERIA CON HORQUILLA"/>
    <s v="27.09.2016"/>
    <n v="200637.38"/>
    <n v="11703.839999999997"/>
    <s v="ZLIN"/>
    <n v="10"/>
    <n v="0"/>
    <n v="0"/>
    <n v="0"/>
    <m/>
    <m/>
    <m/>
    <n v="0"/>
    <n v="0"/>
    <s v="ZLIN"/>
    <n v="0"/>
    <n v="1"/>
  </r>
  <r>
    <s v="120503000233-0"/>
    <x v="26"/>
    <n v="323304"/>
    <s v="PRENSA DE TUBERIA CON HORQUILLA"/>
    <s v="27.09.2016"/>
    <n v="200637.38"/>
    <n v="11703.839999999997"/>
    <s v="ZLIN"/>
    <n v="10"/>
    <n v="0"/>
    <n v="0"/>
    <n v="0"/>
    <m/>
    <m/>
    <m/>
    <n v="0"/>
    <n v="0"/>
    <s v="ZLIN"/>
    <n v="0"/>
    <n v="1"/>
  </r>
  <r>
    <s v="120503000234-0"/>
    <x v="26"/>
    <n v="323304"/>
    <s v="PRENSA DE TUBERIA CON HORQUILLA"/>
    <s v="27.09.2016"/>
    <n v="200637.38"/>
    <n v="11703.839999999997"/>
    <s v="ZLIN"/>
    <n v="10"/>
    <n v="0"/>
    <n v="0"/>
    <n v="0"/>
    <m/>
    <m/>
    <m/>
    <n v="0"/>
    <n v="0"/>
    <s v="ZLIN"/>
    <n v="0"/>
    <n v="1"/>
  </r>
  <r>
    <s v="120503000235-0"/>
    <x v="26"/>
    <n v="323304"/>
    <s v="PRENSA DE TUBERIA CON HORQUILLA"/>
    <s v="27.09.2016"/>
    <n v="200637.38"/>
    <n v="11703.839999999997"/>
    <s v="ZLIN"/>
    <n v="10"/>
    <n v="0"/>
    <n v="0"/>
    <n v="0"/>
    <m/>
    <m/>
    <m/>
    <n v="0"/>
    <n v="0"/>
    <s v="ZLIN"/>
    <n v="0"/>
    <n v="1"/>
  </r>
  <r>
    <s v="120503000236-0"/>
    <x v="26"/>
    <n v="323304"/>
    <s v="PRENSA DE TUBERIA CON HORQUILLA"/>
    <s v="27.09.2016"/>
    <n v="200637.38"/>
    <n v="11703.839999999997"/>
    <s v="ZLIN"/>
    <n v="10"/>
    <n v="0"/>
    <n v="0"/>
    <n v="0"/>
    <m/>
    <m/>
    <m/>
    <n v="0"/>
    <n v="0"/>
    <s v="ZLIN"/>
    <n v="0"/>
    <n v="1"/>
  </r>
  <r>
    <s v="120503000237-0"/>
    <x v="26"/>
    <n v="323304"/>
    <s v="PRENSA DE TUBERIA CON HORQUILLA"/>
    <s v="27.09.2016"/>
    <n v="200637.38"/>
    <n v="11703.839999999997"/>
    <s v="ZLIN"/>
    <n v="10"/>
    <n v="0"/>
    <n v="0"/>
    <n v="0"/>
    <m/>
    <m/>
    <m/>
    <n v="0"/>
    <n v="0"/>
    <s v="ZLIN"/>
    <n v="0"/>
    <n v="1"/>
  </r>
  <r>
    <s v="120503000238-0"/>
    <x v="26"/>
    <n v="323304"/>
    <s v="PRENSA DE TUBERIA CON HORQUILLA"/>
    <s v="27.09.2016"/>
    <n v="200637.38"/>
    <n v="11703.839999999997"/>
    <s v="ZLIN"/>
    <n v="10"/>
    <n v="0"/>
    <n v="0"/>
    <n v="0"/>
    <m/>
    <m/>
    <m/>
    <n v="0"/>
    <n v="0"/>
    <s v="ZLIN"/>
    <n v="0"/>
    <n v="1"/>
  </r>
  <r>
    <s v="120503000239-0"/>
    <x v="26"/>
    <n v="323302"/>
    <s v="TECLE ELECTRICO"/>
    <s v="14.09.2016"/>
    <n v="1771783.5"/>
    <n v="206708.08000000007"/>
    <s v="ZLIN"/>
    <n v="5"/>
    <n v="0"/>
    <n v="0"/>
    <n v="0"/>
    <m/>
    <m/>
    <m/>
    <n v="0"/>
    <n v="0"/>
    <s v="ZLIN"/>
    <n v="0"/>
    <n v="1"/>
  </r>
  <r>
    <s v="120503000240-0"/>
    <x v="26"/>
    <n v="323302"/>
    <s v="TECLE ELECTRICO"/>
    <s v="14.09.2016"/>
    <n v="1771783.5"/>
    <n v="206708.08000000007"/>
    <s v="ZLIN"/>
    <n v="5"/>
    <n v="0"/>
    <n v="0"/>
    <n v="0"/>
    <m/>
    <m/>
    <m/>
    <n v="0"/>
    <n v="0"/>
    <s v="ZLIN"/>
    <n v="0"/>
    <n v="1"/>
  </r>
  <r>
    <s v="120503000246-0"/>
    <x v="26"/>
    <n v="344206"/>
    <s v="SOLDADORA MIG"/>
    <s v="29.08.2016"/>
    <n v="3319350.71"/>
    <n v="221290.04000000004"/>
    <s v="ZLIN"/>
    <n v="10"/>
    <n v="0"/>
    <n v="0"/>
    <n v="0"/>
    <m/>
    <m/>
    <m/>
    <n v="0"/>
    <n v="0"/>
    <s v="ZLIN"/>
    <n v="0"/>
    <n v="1"/>
  </r>
  <r>
    <s v="120503000247-0"/>
    <x v="26"/>
    <n v="344209"/>
    <s v="SOLDADORA MIG"/>
    <s v="29.08.2016"/>
    <n v="3319350.71"/>
    <n v="221290.04000000004"/>
    <s v="ZLIN"/>
    <n v="10"/>
    <n v="0"/>
    <n v="0"/>
    <n v="0"/>
    <m/>
    <m/>
    <m/>
    <n v="0"/>
    <n v="0"/>
    <s v="ZLIN"/>
    <n v="0"/>
    <n v="1"/>
  </r>
  <r>
    <s v="120503000248-0"/>
    <x v="26"/>
    <n v="344205"/>
    <s v="SOLDADORA MIG"/>
    <s v="29.08.2016"/>
    <n v="6638701.4199999999"/>
    <n v="442580.09999999963"/>
    <s v="ZLIN"/>
    <n v="10"/>
    <n v="0"/>
    <n v="0"/>
    <n v="0"/>
    <m/>
    <m/>
    <m/>
    <n v="0"/>
    <n v="0"/>
    <s v="ZLIN"/>
    <n v="0"/>
    <n v="1"/>
  </r>
  <r>
    <s v="120503000250-0"/>
    <x v="26"/>
    <n v="344206"/>
    <s v="SOLDADORA TIG"/>
    <s v="29.08.2016"/>
    <n v="5569436.9900000002"/>
    <n v="371295.79999999981"/>
    <s v="ZLIN"/>
    <n v="10"/>
    <n v="0"/>
    <n v="0"/>
    <n v="0"/>
    <m/>
    <m/>
    <m/>
    <n v="0"/>
    <n v="0"/>
    <s v="ZLIN"/>
    <n v="0"/>
    <n v="1"/>
  </r>
  <r>
    <s v="120503000251-0"/>
    <x v="26"/>
    <n v="344205"/>
    <s v="SOLDADORA TIG"/>
    <s v="29.08.2016"/>
    <n v="5569436.9900000002"/>
    <n v="371295.79999999981"/>
    <s v="ZLIN"/>
    <n v="10"/>
    <n v="0"/>
    <n v="0"/>
    <n v="0"/>
    <m/>
    <m/>
    <m/>
    <n v="0"/>
    <n v="0"/>
    <s v="ZLIN"/>
    <n v="0"/>
    <n v="1"/>
  </r>
  <r>
    <s v="120503000252-0"/>
    <x v="26"/>
    <n v="344209"/>
    <s v="ROSCADORA ELECTRICA MANUAL"/>
    <s v="29.08.2016"/>
    <n v="1142729.74"/>
    <n v="76181.979999999981"/>
    <s v="ZLIN"/>
    <n v="10"/>
    <n v="0"/>
    <n v="0"/>
    <n v="0"/>
    <m/>
    <m/>
    <m/>
    <n v="0"/>
    <n v="0"/>
    <s v="ZLIN"/>
    <n v="0"/>
    <n v="1"/>
  </r>
  <r>
    <s v="120503000253-0"/>
    <x v="26"/>
    <n v="344206"/>
    <s v="ROSCADORA ELECTRICA MANUAL"/>
    <s v="29.08.2016"/>
    <n v="1142729.74"/>
    <n v="76181.979999999981"/>
    <s v="ZLIN"/>
    <n v="10"/>
    <n v="0"/>
    <n v="0"/>
    <n v="0"/>
    <m/>
    <m/>
    <m/>
    <n v="0"/>
    <n v="0"/>
    <s v="ZLIN"/>
    <n v="0"/>
    <n v="1"/>
  </r>
  <r>
    <s v="120503000254-0"/>
    <x v="26"/>
    <n v="344205"/>
    <s v="ROSCADORA ELECTRICA MANUAL"/>
    <s v="29.08.2016"/>
    <n v="1142729.74"/>
    <n v="76181.979999999981"/>
    <s v="ZLIN"/>
    <n v="10"/>
    <n v="0"/>
    <n v="0"/>
    <n v="0"/>
    <m/>
    <m/>
    <m/>
    <n v="0"/>
    <n v="0"/>
    <s v="ZLIN"/>
    <n v="0"/>
    <n v="1"/>
  </r>
  <r>
    <s v="120503000255-0"/>
    <x v="26"/>
    <n v="344201"/>
    <s v="MEDIDOR DE ESPESOR"/>
    <s v="22.09.2016"/>
    <n v="3503000"/>
    <n v="204341.66999999993"/>
    <s v="ZLIN"/>
    <n v="10"/>
    <n v="0"/>
    <n v="0"/>
    <n v="0"/>
    <m/>
    <m/>
    <m/>
    <n v="0"/>
    <n v="0"/>
    <s v="ZLIN"/>
    <n v="0"/>
    <n v="1"/>
  </r>
  <r>
    <s v="120503000256-0"/>
    <x v="26"/>
    <n v="344203"/>
    <s v="MEDIDOR DE ESPESOR (EQUIPO DE UL"/>
    <s v="22.09.2016"/>
    <n v="3503000"/>
    <n v="204341.66999999993"/>
    <s v="ZLIN"/>
    <n v="10"/>
    <n v="0"/>
    <n v="0"/>
    <n v="0"/>
    <m/>
    <m/>
    <m/>
    <n v="0"/>
    <n v="0"/>
    <s v="ZLIN"/>
    <n v="0"/>
    <n v="1"/>
  </r>
  <r>
    <s v="120503000257-0"/>
    <x v="26"/>
    <n v="344206"/>
    <s v="TALADRO ELECTROMAGNETICO"/>
    <s v="29.08.2016"/>
    <n v="1096414.6599999999"/>
    <n v="73094.319999999949"/>
    <s v="ZLIN"/>
    <n v="10"/>
    <n v="0"/>
    <n v="0"/>
    <n v="0"/>
    <m/>
    <m/>
    <m/>
    <n v="0"/>
    <n v="0"/>
    <s v="ZLIN"/>
    <n v="0"/>
    <n v="1"/>
  </r>
  <r>
    <s v="120503000258-0"/>
    <x v="26"/>
    <n v="344209"/>
    <s v="TALADRO ELECTROMAGNETICO"/>
    <s v="29.08.2016"/>
    <n v="1096414.6599999999"/>
    <n v="73094.319999999949"/>
    <s v="ZLIN"/>
    <n v="10"/>
    <n v="0"/>
    <n v="0"/>
    <n v="0"/>
    <m/>
    <m/>
    <m/>
    <n v="0"/>
    <n v="0"/>
    <s v="ZLIN"/>
    <n v="0"/>
    <n v="1"/>
  </r>
  <r>
    <s v="120503000259-0"/>
    <x v="26"/>
    <n v="344209"/>
    <s v="AMPERIMETRO 1000A"/>
    <s v="01.07.2016"/>
    <n v="275280.43"/>
    <n v="20646.03"/>
    <s v="ZLIN"/>
    <n v="10"/>
    <n v="0"/>
    <n v="0"/>
    <n v="0"/>
    <m/>
    <m/>
    <m/>
    <n v="0"/>
    <n v="0"/>
    <s v="ZLIN"/>
    <n v="0"/>
    <n v="1"/>
  </r>
  <r>
    <s v="120503000260-0"/>
    <x v="26"/>
    <n v="344206"/>
    <s v="AMPERIMETRO 1000A"/>
    <s v="01.07.2016"/>
    <n v="275280.43"/>
    <n v="20646.03"/>
    <s v="ZLIN"/>
    <n v="10"/>
    <n v="0"/>
    <n v="0"/>
    <n v="0"/>
    <m/>
    <m/>
    <m/>
    <n v="0"/>
    <n v="0"/>
    <s v="ZLIN"/>
    <n v="0"/>
    <n v="1"/>
  </r>
  <r>
    <s v="120503000261-0"/>
    <x v="26"/>
    <n v="344205"/>
    <s v="SOLDADORA-GENERADOR PORTATIL"/>
    <s v="29.08.2016"/>
    <n v="2153145.6800000002"/>
    <n v="143543.04000000027"/>
    <s v="ZLIN"/>
    <n v="10"/>
    <n v="0"/>
    <n v="0"/>
    <n v="0"/>
    <m/>
    <m/>
    <m/>
    <n v="0"/>
    <n v="0"/>
    <s v="ZLIN"/>
    <n v="0"/>
    <n v="1"/>
  </r>
  <r>
    <s v="120503000262-0"/>
    <x v="26"/>
    <n v="344206"/>
    <s v="CORTADORA DE PLASMA 1 1/4 A 1 3/4"/>
    <s v="29.08.2016"/>
    <n v="3617096.85"/>
    <n v="241139.79000000004"/>
    <s v="ZLIN"/>
    <n v="10"/>
    <n v="0"/>
    <n v="0"/>
    <n v="0"/>
    <m/>
    <m/>
    <m/>
    <n v="0"/>
    <n v="0"/>
    <s v="ZLIN"/>
    <n v="0"/>
    <n v="1"/>
  </r>
  <r>
    <s v="120503000263-0"/>
    <x v="26"/>
    <n v="344209"/>
    <s v="SOLDADORA ARCO ELECTRICO"/>
    <s v="29.08.2016"/>
    <n v="2618750.13"/>
    <n v="174583.33999999985"/>
    <s v="ZLIN"/>
    <n v="10"/>
    <n v="0"/>
    <n v="0"/>
    <n v="0"/>
    <m/>
    <m/>
    <m/>
    <n v="0"/>
    <n v="0"/>
    <s v="ZLIN"/>
    <n v="0"/>
    <n v="1"/>
  </r>
  <r>
    <s v="120503000264-0"/>
    <x v="26"/>
    <n v="344201"/>
    <s v="CAMARA TERMOGRAFICA"/>
    <s v="05.09.2016"/>
    <n v="6700000.5199999996"/>
    <n v="390833.3599999994"/>
    <s v="ZLIN"/>
    <n v="10"/>
    <n v="0"/>
    <n v="0"/>
    <n v="0"/>
    <m/>
    <m/>
    <m/>
    <n v="0"/>
    <n v="0"/>
    <s v="ZLIN"/>
    <n v="0"/>
    <n v="1"/>
  </r>
  <r>
    <s v="120503000265-0"/>
    <x v="26"/>
    <n v="344201"/>
    <s v="BANCO PRUEBAS HIDROSTATICAS"/>
    <s v="10.11.2016"/>
    <n v="10752068.029999999"/>
    <n v="448002.83999999985"/>
    <s v="ZLIN"/>
    <n v="10"/>
    <n v="0"/>
    <n v="0"/>
    <n v="0"/>
    <m/>
    <m/>
    <m/>
    <n v="0"/>
    <n v="0"/>
    <s v="ZLIN"/>
    <n v="0"/>
    <n v="1"/>
  </r>
  <r>
    <s v="120503000266-0"/>
    <x v="26"/>
    <n v="344206"/>
    <s v="COMPRESOR TORNILLO PORTATIL CON"/>
    <s v="06.07.2016"/>
    <n v="11212018.199999999"/>
    <n v="840901.36999999918"/>
    <s v="ZLIN"/>
    <n v="10"/>
    <n v="0"/>
    <n v="0"/>
    <n v="0"/>
    <m/>
    <m/>
    <m/>
    <n v="0"/>
    <n v="0"/>
    <s v="ZLIN"/>
    <n v="0"/>
    <n v="1"/>
  </r>
  <r>
    <s v="120503000267-0"/>
    <x v="26"/>
    <n v="344206"/>
    <s v="GABINETE CON HERRAMIENTAS"/>
    <s v="29.08.2016"/>
    <n v="1210906.47"/>
    <n v="80727.09999999986"/>
    <s v="ZLIN"/>
    <n v="10"/>
    <n v="0"/>
    <n v="0"/>
    <n v="0"/>
    <m/>
    <m/>
    <m/>
    <n v="0"/>
    <n v="0"/>
    <s v="ZLIN"/>
    <n v="0"/>
    <n v="1"/>
  </r>
  <r>
    <s v="120503000268-0"/>
    <x v="26"/>
    <n v="344206"/>
    <s v="CAJA CON HERRAMIENTAS"/>
    <s v="29.08.2016"/>
    <n v="246894.04"/>
    <n v="16459.600000000006"/>
    <s v="ZLIN"/>
    <n v="10"/>
    <n v="0"/>
    <n v="0"/>
    <n v="0"/>
    <m/>
    <m/>
    <m/>
    <n v="0"/>
    <n v="0"/>
    <s v="ZLIN"/>
    <n v="0"/>
    <n v="1"/>
  </r>
  <r>
    <s v="120503000269-0"/>
    <x v="26"/>
    <n v="344206"/>
    <s v="TALADRO INALAMBRICO ATORNILLADOR"/>
    <s v="09.08.2016"/>
    <n v="282500"/>
    <n v="18833.340000000026"/>
    <s v="ZLIN"/>
    <n v="10"/>
    <n v="0"/>
    <n v="0"/>
    <n v="0"/>
    <m/>
    <m/>
    <m/>
    <n v="0"/>
    <n v="0"/>
    <s v="ZLIN"/>
    <n v="0"/>
    <n v="1"/>
  </r>
  <r>
    <s v="120503000270-0"/>
    <x v="26"/>
    <n v="344206"/>
    <s v="MULTIMETRO"/>
    <s v="01.07.2016"/>
    <n v="278379.27"/>
    <n v="20878.450000000012"/>
    <s v="ZLIN"/>
    <n v="10"/>
    <n v="0"/>
    <n v="0"/>
    <n v="0"/>
    <m/>
    <m/>
    <m/>
    <n v="0"/>
    <n v="0"/>
    <s v="ZLIN"/>
    <n v="0"/>
    <n v="1"/>
  </r>
  <r>
    <s v="120503000271-0"/>
    <x v="26"/>
    <n v="323303"/>
    <s v="Generador eléctrico 80 KW (100 K"/>
    <s v="12.10.2016"/>
    <n v="13144162.960000001"/>
    <n v="657208.15000000037"/>
    <s v="ZLIN"/>
    <n v="10"/>
    <n v="0"/>
    <n v="0"/>
    <n v="0"/>
    <m/>
    <m/>
    <m/>
    <n v="0"/>
    <n v="0"/>
    <s v="ZLIN"/>
    <n v="0"/>
    <n v="1"/>
  </r>
  <r>
    <s v="120503000272-0"/>
    <x v="26"/>
    <n v="323303"/>
    <s v="Compresor portátil Caudal 8.2 CFM"/>
    <s v="15.06.2016"/>
    <n v="479870.66"/>
    <n v="39989.219999999972"/>
    <s v="ZLIN"/>
    <n v="10"/>
    <n v="0"/>
    <n v="0"/>
    <n v="0"/>
    <m/>
    <m/>
    <m/>
    <n v="0"/>
    <n v="0"/>
    <s v="ZLIN"/>
    <n v="0"/>
    <n v="1"/>
  </r>
  <r>
    <s v="120503000273-0"/>
    <x v="26"/>
    <n v="323303"/>
    <s v="CALIBRADOR DE PRESION"/>
    <s v="20.06.2016"/>
    <n v="2591743.14"/>
    <n v="431957.18999999994"/>
    <s v="ZLIN"/>
    <n v="5"/>
    <n v="0"/>
    <n v="0"/>
    <n v="0"/>
    <m/>
    <m/>
    <m/>
    <n v="0"/>
    <n v="0"/>
    <s v="ZLIN"/>
    <n v="0"/>
    <n v="1"/>
  </r>
  <r>
    <s v="120503000274-0"/>
    <x v="26"/>
    <n v="341201"/>
    <s v="BOMBA"/>
    <s v="13.04.2016"/>
    <n v="39375810.5"/>
    <n v="3684646.1599999964"/>
    <s v="ZLIN"/>
    <n v="20"/>
    <n v="0"/>
    <n v="0"/>
    <n v="0"/>
    <m/>
    <m/>
    <m/>
    <n v="0"/>
    <n v="0"/>
    <s v="ZLIN"/>
    <n v="0"/>
    <n v="1"/>
  </r>
  <r>
    <s v="120503000275-0"/>
    <x v="26"/>
    <n v="323302"/>
    <s v="HIDROLAVADORA DE 4000 LIBRAS"/>
    <s v="10.06.2016"/>
    <n v="1871212.86"/>
    <n v="519781.35000000009"/>
    <s v="ZLIN"/>
    <n v="3"/>
    <n v="0"/>
    <n v="0"/>
    <n v="0"/>
    <m/>
    <m/>
    <m/>
    <n v="0"/>
    <n v="0"/>
    <s v="ZLIN"/>
    <n v="0"/>
    <n v="1"/>
  </r>
  <r>
    <s v="120503000276-0"/>
    <x v="26"/>
    <n v="344206"/>
    <s v="Kit de Puesta a tierra Trifásico"/>
    <s v="25.08.2016"/>
    <n v="457027.6"/>
    <n v="30468.5"/>
    <s v="ZLIN"/>
    <n v="10"/>
    <n v="0"/>
    <n v="0"/>
    <n v="0"/>
    <m/>
    <m/>
    <m/>
    <n v="0"/>
    <n v="0"/>
    <s v="ZLIN"/>
    <n v="0"/>
    <n v="1"/>
  </r>
  <r>
    <s v="120503000277-0"/>
    <x v="26"/>
    <n v="344205"/>
    <s v="Kit de Puesta a tierra Trifásico"/>
    <s v="25.08.2016"/>
    <n v="457027.6"/>
    <n v="30468.5"/>
    <s v="ZLIN"/>
    <n v="10"/>
    <n v="0"/>
    <n v="0"/>
    <n v="0"/>
    <m/>
    <m/>
    <m/>
    <n v="0"/>
    <n v="0"/>
    <s v="ZLIN"/>
    <n v="0"/>
    <n v="1"/>
  </r>
  <r>
    <s v="120503000278-0"/>
    <x v="26"/>
    <n v="344209"/>
    <s v="Kit de Puesta a tierra Trifásico"/>
    <s v="25.08.2016"/>
    <n v="457027.6"/>
    <n v="30468.5"/>
    <s v="ZLIN"/>
    <n v="10"/>
    <n v="0"/>
    <n v="0"/>
    <n v="0"/>
    <m/>
    <m/>
    <m/>
    <n v="0"/>
    <n v="0"/>
    <s v="ZLIN"/>
    <n v="0"/>
    <n v="1"/>
  </r>
  <r>
    <s v="120503000279-0"/>
    <x v="26"/>
    <n v="344201"/>
    <s v="Kit de Puesta a tierra Trifásico"/>
    <s v="25.08.2016"/>
    <n v="457027.6"/>
    <n v="30468.5"/>
    <s v="ZLIN"/>
    <n v="10"/>
    <n v="0"/>
    <n v="0"/>
    <n v="0"/>
    <m/>
    <m/>
    <m/>
    <n v="0"/>
    <n v="0"/>
    <s v="ZLIN"/>
    <n v="0"/>
    <n v="1"/>
  </r>
  <r>
    <s v="120503000280-0"/>
    <x v="26"/>
    <n v="344207"/>
    <s v="Kit de Puesta a tierra Trifásico"/>
    <s v="25.08.2016"/>
    <n v="457027.6"/>
    <n v="30468.5"/>
    <s v="ZLIN"/>
    <n v="10"/>
    <n v="0"/>
    <n v="0"/>
    <n v="0"/>
    <m/>
    <m/>
    <m/>
    <n v="0"/>
    <n v="0"/>
    <s v="ZLIN"/>
    <n v="0"/>
    <n v="1"/>
  </r>
  <r>
    <s v="120503000281-0"/>
    <x v="26"/>
    <n v="344208"/>
    <s v="Kit de Puesta a tierra Trifásico"/>
    <s v="25.08.2016"/>
    <n v="457027.6"/>
    <n v="30468.5"/>
    <s v="ZLIN"/>
    <n v="10"/>
    <n v="0"/>
    <n v="0"/>
    <n v="0"/>
    <m/>
    <m/>
    <m/>
    <n v="0"/>
    <n v="0"/>
    <s v="ZLIN"/>
    <n v="0"/>
    <n v="1"/>
  </r>
  <r>
    <s v="120503000282-0"/>
    <x v="26"/>
    <n v="344201"/>
    <s v="Detector de Voltaje de 240V a 23"/>
    <s v="25.08.2016"/>
    <n v="485200.53"/>
    <n v="32346.700000000012"/>
    <s v="ZLIN"/>
    <n v="10"/>
    <n v="0"/>
    <n v="0"/>
    <n v="0"/>
    <m/>
    <m/>
    <m/>
    <n v="0"/>
    <n v="0"/>
    <s v="ZLIN"/>
    <n v="0"/>
    <n v="1"/>
  </r>
  <r>
    <s v="120503000288-0"/>
    <x v="26"/>
    <n v="323303"/>
    <s v="Equipo de aplicación de recubrim"/>
    <s v="05.10.2016"/>
    <n v="8410926.7400000002"/>
    <n v="420546.33000000007"/>
    <s v="ZLIN"/>
    <n v="10"/>
    <n v="0"/>
    <n v="0"/>
    <n v="0"/>
    <m/>
    <m/>
    <m/>
    <n v="0"/>
    <n v="0"/>
    <s v="ZLIN"/>
    <n v="0"/>
    <n v="1"/>
  </r>
  <r>
    <s v="120503000290-0"/>
    <x v="26"/>
    <n v="323303"/>
    <s v="Casco sandblasting"/>
    <s v="09.09.2016"/>
    <n v="2285388.52"/>
    <n v="133314.33000000007"/>
    <s v="ZLIN"/>
    <n v="10"/>
    <n v="0"/>
    <n v="0"/>
    <n v="0"/>
    <m/>
    <m/>
    <m/>
    <n v="0"/>
    <n v="0"/>
    <s v="ZLIN"/>
    <n v="0"/>
    <n v="1"/>
  </r>
  <r>
    <s v="120503000291-0"/>
    <x v="26"/>
    <n v="323303"/>
    <s v="Casco sandblasting"/>
    <s v="09.09.2016"/>
    <n v="2285388.52"/>
    <n v="133314.33000000007"/>
    <s v="ZLIN"/>
    <n v="10"/>
    <n v="0"/>
    <n v="0"/>
    <n v="0"/>
    <m/>
    <m/>
    <m/>
    <n v="0"/>
    <n v="0"/>
    <s v="ZLIN"/>
    <n v="0"/>
    <n v="1"/>
  </r>
  <r>
    <s v="120503000292-0"/>
    <x v="26"/>
    <n v="323303"/>
    <s v="generador eléctrico"/>
    <s v="09.09.2016"/>
    <n v="2168917.7200000002"/>
    <n v="126520.20000000019"/>
    <s v="ZLIN"/>
    <n v="10"/>
    <n v="0"/>
    <n v="0"/>
    <n v="0"/>
    <m/>
    <m/>
    <m/>
    <n v="0"/>
    <n v="0"/>
    <s v="ZLIN"/>
    <n v="0"/>
    <n v="1"/>
  </r>
  <r>
    <s v="120503000293-0"/>
    <x v="26"/>
    <n v="323302"/>
    <s v="MICROMETRO"/>
    <s v="23.06.2016"/>
    <n v="172438"/>
    <n v="28739.670000000013"/>
    <s v="ZLIN"/>
    <n v="5"/>
    <n v="0"/>
    <n v="0"/>
    <n v="0"/>
    <m/>
    <m/>
    <m/>
    <n v="0"/>
    <n v="0"/>
    <s v="ZLIN"/>
    <n v="0"/>
    <n v="1"/>
  </r>
  <r>
    <s v="120503000294-0"/>
    <x v="26"/>
    <n v="323302"/>
    <s v="MICROMETRO"/>
    <s v="23.06.2016"/>
    <n v="172438"/>
    <n v="28739.670000000013"/>
    <s v="ZLIN"/>
    <n v="5"/>
    <n v="0"/>
    <n v="0"/>
    <n v="0"/>
    <m/>
    <m/>
    <m/>
    <n v="0"/>
    <n v="0"/>
    <s v="ZLIN"/>
    <n v="0"/>
    <n v="1"/>
  </r>
  <r>
    <s v="120503000297-0"/>
    <x v="26"/>
    <n v="344206"/>
    <s v="MOTOGUADAÑA"/>
    <s v="17.05.2016"/>
    <n v="410000"/>
    <n v="37583.340000000026"/>
    <s v="ZLIN"/>
    <n v="10"/>
    <n v="0"/>
    <n v="0"/>
    <n v="0"/>
    <m/>
    <m/>
    <m/>
    <n v="0"/>
    <n v="0"/>
    <s v="ZLIN"/>
    <n v="0"/>
    <n v="1"/>
  </r>
  <r>
    <s v="120503000298-0"/>
    <x v="26"/>
    <n v="321100"/>
    <s v="BARREDORA MECÁNICA PB270"/>
    <s v="06.05.2016"/>
    <n v="1"/>
    <n v="0.92"/>
    <s v="ZLIN"/>
    <n v="1"/>
    <n v="0"/>
    <n v="0"/>
    <n v="0"/>
    <m/>
    <m/>
    <m/>
    <n v="0"/>
    <n v="0"/>
    <s v="ZLIN"/>
    <n v="0"/>
    <n v="1"/>
  </r>
  <r>
    <s v="120503000299-0"/>
    <x v="26"/>
    <n v="323303"/>
    <s v="MEZCLADORA DE CONCRETO"/>
    <s v="13.05.2016"/>
    <n v="1740000"/>
    <n v="106333.34000000008"/>
    <s v="ZLIN"/>
    <n v="15"/>
    <n v="0"/>
    <n v="0"/>
    <n v="0"/>
    <m/>
    <m/>
    <m/>
    <n v="0"/>
    <n v="0"/>
    <s v="ZLIN"/>
    <n v="0"/>
    <n v="1"/>
  </r>
  <r>
    <s v="120503000300-0"/>
    <x v="26"/>
    <n v="323304"/>
    <s v="ESCAREADORA NEUMATICO TIPO AGUJA"/>
    <s v="21.09.2016"/>
    <n v="240547.85"/>
    <n v="14031.959999999992"/>
    <s v="ZLIN"/>
    <n v="10"/>
    <n v="0"/>
    <n v="0"/>
    <n v="0"/>
    <m/>
    <m/>
    <m/>
    <n v="0"/>
    <n v="0"/>
    <s v="ZLIN"/>
    <n v="0"/>
    <n v="1"/>
  </r>
  <r>
    <s v="120503000301-0"/>
    <x v="26"/>
    <n v="323304"/>
    <s v="ESCAREADORA NEUMATICO TIPO AGUJA"/>
    <s v="21.09.2016"/>
    <n v="240547.85"/>
    <n v="14031.959999999992"/>
    <s v="ZLIN"/>
    <n v="10"/>
    <n v="0"/>
    <n v="0"/>
    <n v="0"/>
    <m/>
    <m/>
    <m/>
    <n v="0"/>
    <n v="0"/>
    <s v="ZLIN"/>
    <n v="0"/>
    <n v="1"/>
  </r>
  <r>
    <s v="120503000302-0"/>
    <x v="26"/>
    <n v="323304"/>
    <s v="ESCAREADORA NEUMATICO TIPO AGUJA"/>
    <s v="21.09.2016"/>
    <n v="240547.85"/>
    <n v="14031.959999999992"/>
    <s v="ZLIN"/>
    <n v="10"/>
    <n v="0"/>
    <n v="0"/>
    <n v="0"/>
    <m/>
    <m/>
    <m/>
    <n v="0"/>
    <n v="0"/>
    <s v="ZLIN"/>
    <n v="0"/>
    <n v="1"/>
  </r>
  <r>
    <s v="120503000303-0"/>
    <x v="26"/>
    <n v="323304"/>
    <s v="ESCAREADORA NEUMATICO TIPO AGUJA"/>
    <s v="21.09.2016"/>
    <n v="240547.85"/>
    <n v="14031.959999999992"/>
    <s v="ZLIN"/>
    <n v="10"/>
    <n v="0"/>
    <n v="0"/>
    <n v="0"/>
    <m/>
    <m/>
    <m/>
    <n v="0"/>
    <n v="0"/>
    <s v="ZLIN"/>
    <n v="0"/>
    <n v="1"/>
  </r>
  <r>
    <s v="120503000304-0"/>
    <x v="26"/>
    <n v="323304"/>
    <s v="ESCAREADORA NEUMATICO TIPO AGUJA"/>
    <s v="21.09.2016"/>
    <n v="240547.85"/>
    <n v="14031.959999999992"/>
    <s v="ZLIN"/>
    <n v="10"/>
    <n v="0"/>
    <n v="0"/>
    <n v="0"/>
    <m/>
    <m/>
    <m/>
    <n v="0"/>
    <n v="0"/>
    <s v="ZLIN"/>
    <n v="0"/>
    <n v="1"/>
  </r>
  <r>
    <s v="120503000305-0"/>
    <x v="26"/>
    <n v="323304"/>
    <s v="TALADRO ELECTRO-MAGNETICO"/>
    <s v="28.11.2016"/>
    <n v="1105034.23"/>
    <n v="46043.090000000084"/>
    <s v="ZLIN"/>
    <n v="10"/>
    <n v="0"/>
    <n v="0"/>
    <n v="0"/>
    <m/>
    <m/>
    <m/>
    <n v="0"/>
    <n v="0"/>
    <s v="ZLIN"/>
    <n v="0"/>
    <n v="1"/>
  </r>
  <r>
    <s v="120503000306-0"/>
    <x v="26"/>
    <n v="323304"/>
    <s v="TALADRO ELECTRO-MAGNETICO"/>
    <s v="28.11.2016"/>
    <n v="1105034.23"/>
    <n v="46043.090000000084"/>
    <s v="ZLIN"/>
    <n v="10"/>
    <n v="0"/>
    <n v="0"/>
    <n v="0"/>
    <m/>
    <m/>
    <m/>
    <n v="0"/>
    <n v="0"/>
    <s v="ZLIN"/>
    <n v="0"/>
    <n v="1"/>
  </r>
  <r>
    <s v="120503000307-0"/>
    <x v="26"/>
    <n v="323304"/>
    <s v="TALADRO ELECTRO-MAGNETICO"/>
    <s v="28.11.2016"/>
    <n v="1105034.24"/>
    <n v="46043.090000000084"/>
    <s v="ZLIN"/>
    <n v="10"/>
    <n v="0"/>
    <n v="0"/>
    <n v="0"/>
    <m/>
    <m/>
    <m/>
    <n v="0"/>
    <n v="0"/>
    <s v="ZLIN"/>
    <n v="0"/>
    <n v="1"/>
  </r>
  <r>
    <s v="120503000308-0"/>
    <x v="26"/>
    <n v="323304"/>
    <s v="TALADRO DE BATERIAS 18V 13MM"/>
    <s v="21.09.2016"/>
    <n v="178067.89"/>
    <n v="10387.300000000017"/>
    <s v="ZLIN"/>
    <n v="10"/>
    <n v="0"/>
    <n v="0"/>
    <n v="0"/>
    <m/>
    <m/>
    <m/>
    <n v="0"/>
    <n v="0"/>
    <s v="ZLIN"/>
    <n v="0"/>
    <n v="1"/>
  </r>
  <r>
    <s v="120503000309-0"/>
    <x v="26"/>
    <n v="323304"/>
    <s v="TALADRO DE BATERIAS 18V 13MM"/>
    <s v="21.09.2016"/>
    <n v="178067.89"/>
    <n v="10387.300000000017"/>
    <s v="ZLIN"/>
    <n v="10"/>
    <n v="0"/>
    <n v="0"/>
    <n v="0"/>
    <m/>
    <m/>
    <m/>
    <n v="0"/>
    <n v="0"/>
    <s v="ZLIN"/>
    <n v="0"/>
    <n v="1"/>
  </r>
  <r>
    <s v="120503000310-0"/>
    <x v="26"/>
    <n v="323304"/>
    <s v="TALADRO DE BATERIAS 18V 13MM"/>
    <s v="21.09.2016"/>
    <n v="178067.89"/>
    <n v="10387.300000000017"/>
    <s v="ZLIN"/>
    <n v="10"/>
    <n v="0"/>
    <n v="0"/>
    <n v="0"/>
    <m/>
    <m/>
    <m/>
    <n v="0"/>
    <n v="0"/>
    <s v="ZLIN"/>
    <n v="0"/>
    <n v="1"/>
  </r>
  <r>
    <s v="120503000311-0"/>
    <x v="26"/>
    <n v="323304"/>
    <s v="TALADRO DE BATERIAS 18V 13MM"/>
    <s v="21.09.2016"/>
    <n v="178067.89"/>
    <n v="10387.300000000017"/>
    <s v="ZLIN"/>
    <n v="10"/>
    <n v="0"/>
    <n v="0"/>
    <n v="0"/>
    <m/>
    <m/>
    <m/>
    <n v="0"/>
    <n v="0"/>
    <s v="ZLIN"/>
    <n v="0"/>
    <n v="1"/>
  </r>
  <r>
    <s v="120503000312-0"/>
    <x v="26"/>
    <n v="323304"/>
    <s v="TALADRO DE BATERIAS 18V 13MM"/>
    <s v="21.09.2016"/>
    <n v="178067.89"/>
    <n v="10387.300000000017"/>
    <s v="ZLIN"/>
    <n v="10"/>
    <n v="0"/>
    <n v="0"/>
    <n v="0"/>
    <m/>
    <m/>
    <m/>
    <n v="0"/>
    <n v="0"/>
    <s v="ZLIN"/>
    <n v="0"/>
    <n v="1"/>
  </r>
  <r>
    <s v="120503000313-0"/>
    <x v="26"/>
    <n v="323304"/>
    <s v="ESMERIL ANGULAR 230MM"/>
    <s v="14.09.2016"/>
    <n v="113722.75"/>
    <n v="6633.8300000000017"/>
    <s v="ZLIN"/>
    <n v="10"/>
    <n v="0"/>
    <n v="0"/>
    <n v="0"/>
    <m/>
    <m/>
    <m/>
    <n v="0"/>
    <n v="0"/>
    <s v="ZLIN"/>
    <n v="0"/>
    <n v="1"/>
  </r>
  <r>
    <s v="120503000314-0"/>
    <x v="26"/>
    <n v="323304"/>
    <s v="ESMERIL ANGULAR 230MM"/>
    <s v="14.09.2016"/>
    <n v="113722.75"/>
    <n v="6633.8300000000017"/>
    <s v="ZLIN"/>
    <n v="10"/>
    <n v="0"/>
    <n v="0"/>
    <n v="0"/>
    <m/>
    <m/>
    <m/>
    <n v="0"/>
    <n v="0"/>
    <s v="ZLIN"/>
    <n v="0"/>
    <n v="1"/>
  </r>
  <r>
    <s v="120503000315-0"/>
    <x v="26"/>
    <n v="323304"/>
    <s v="ESMERIL ANGULAR 230MM"/>
    <s v="14.09.2016"/>
    <n v="113722.75"/>
    <n v="6633.8300000000017"/>
    <s v="ZLIN"/>
    <n v="10"/>
    <n v="0"/>
    <n v="0"/>
    <n v="0"/>
    <m/>
    <m/>
    <m/>
    <n v="0"/>
    <n v="0"/>
    <s v="ZLIN"/>
    <n v="0"/>
    <n v="1"/>
  </r>
  <r>
    <s v="120503000316-0"/>
    <x v="26"/>
    <n v="323304"/>
    <s v="ESMERIL ANGULAR 230MM"/>
    <s v="14.09.2016"/>
    <n v="113722.75"/>
    <n v="6633.8300000000017"/>
    <s v="ZLIN"/>
    <n v="10"/>
    <n v="0"/>
    <n v="0"/>
    <n v="0"/>
    <m/>
    <m/>
    <m/>
    <n v="0"/>
    <n v="0"/>
    <s v="ZLIN"/>
    <n v="0"/>
    <n v="1"/>
  </r>
  <r>
    <s v="120503000317-0"/>
    <x v="26"/>
    <n v="323304"/>
    <s v="ESMERIL ANGULAR 230MM"/>
    <s v="14.09.2016"/>
    <n v="113722.74"/>
    <n v="6633.8300000000017"/>
    <s v="ZLIN"/>
    <n v="10"/>
    <n v="0"/>
    <n v="0"/>
    <n v="0"/>
    <m/>
    <m/>
    <m/>
    <n v="0"/>
    <n v="0"/>
    <s v="ZLIN"/>
    <n v="0"/>
    <n v="1"/>
  </r>
  <r>
    <s v="120503000318-0"/>
    <x v="26"/>
    <n v="323304"/>
    <s v="DEMOLEDOR ELECTRO NEUMATICO"/>
    <s v="04.10.2016"/>
    <n v="1525500"/>
    <n v="76275"/>
    <s v="ZLIN"/>
    <n v="10"/>
    <n v="0"/>
    <n v="0"/>
    <n v="0"/>
    <m/>
    <m/>
    <m/>
    <n v="0"/>
    <n v="0"/>
    <s v="ZLIN"/>
    <n v="0"/>
    <n v="1"/>
  </r>
  <r>
    <s v="120503000319-0"/>
    <x v="26"/>
    <n v="323304"/>
    <s v="DEMOLEDOR ELECTRO NEUMATICO"/>
    <s v="04.10.2016"/>
    <n v="1525500"/>
    <n v="76275"/>
    <s v="ZLIN"/>
    <n v="10"/>
    <n v="0"/>
    <n v="0"/>
    <n v="0"/>
    <m/>
    <m/>
    <m/>
    <n v="0"/>
    <n v="0"/>
    <s v="ZLIN"/>
    <n v="0"/>
    <n v="1"/>
  </r>
  <r>
    <s v="120503000320-0"/>
    <x v="26"/>
    <n v="323304"/>
    <s v="DEMOLEDOR ELECTRO NEUMATICO"/>
    <s v="04.10.2016"/>
    <n v="1638500"/>
    <n v="81925"/>
    <s v="ZLIN"/>
    <n v="10"/>
    <n v="0"/>
    <n v="0"/>
    <n v="0"/>
    <m/>
    <m/>
    <m/>
    <n v="0"/>
    <n v="0"/>
    <s v="ZLIN"/>
    <n v="0"/>
    <n v="1"/>
  </r>
  <r>
    <s v="120503000326-0"/>
    <x v="26"/>
    <n v="323304"/>
    <s v="PISTOLA NEUMATICA 19MM"/>
    <s v="18.11.2016"/>
    <n v="470964.23"/>
    <n v="19623.510000000009"/>
    <s v="ZLIN"/>
    <n v="10"/>
    <n v="0"/>
    <n v="0"/>
    <n v="0"/>
    <m/>
    <m/>
    <m/>
    <n v="0"/>
    <n v="0"/>
    <s v="ZLIN"/>
    <n v="0"/>
    <n v="1"/>
  </r>
  <r>
    <s v="120503000327-0"/>
    <x v="26"/>
    <n v="323304"/>
    <s v="PISTOLA NEUMATICA 19MM"/>
    <s v="18.11.2016"/>
    <n v="470964.23"/>
    <n v="19623.510000000009"/>
    <s v="ZLIN"/>
    <n v="10"/>
    <n v="0"/>
    <n v="0"/>
    <n v="0"/>
    <m/>
    <m/>
    <m/>
    <n v="0"/>
    <n v="0"/>
    <s v="ZLIN"/>
    <n v="0"/>
    <n v="1"/>
  </r>
  <r>
    <s v="120503000328-0"/>
    <x v="26"/>
    <n v="323304"/>
    <s v="PISTOLA NEUMATICA 19MM"/>
    <s v="18.11.2016"/>
    <n v="470964.23"/>
    <n v="19623.510000000009"/>
    <s v="ZLIN"/>
    <n v="10"/>
    <n v="0"/>
    <n v="0"/>
    <n v="0"/>
    <m/>
    <m/>
    <m/>
    <n v="0"/>
    <n v="0"/>
    <s v="ZLIN"/>
    <n v="0"/>
    <n v="1"/>
  </r>
  <r>
    <s v="120503000329-0"/>
    <x v="26"/>
    <n v="323304"/>
    <s v="PISTOLA NEUMATICA 19MM"/>
    <s v="18.11.2016"/>
    <n v="470964.23"/>
    <n v="19623.510000000009"/>
    <s v="ZLIN"/>
    <n v="10"/>
    <n v="0"/>
    <n v="0"/>
    <n v="0"/>
    <m/>
    <m/>
    <m/>
    <n v="0"/>
    <n v="0"/>
    <s v="ZLIN"/>
    <n v="0"/>
    <n v="1"/>
  </r>
  <r>
    <s v="120503000330-0"/>
    <x v="26"/>
    <n v="323304"/>
    <s v="PISTOLA NEUMATICA 1 &quot;"/>
    <s v="10.10.2016"/>
    <n v="415918.65"/>
    <n v="20795.930000000051"/>
    <s v="ZLIN"/>
    <n v="10"/>
    <n v="0"/>
    <n v="0"/>
    <n v="0"/>
    <m/>
    <m/>
    <m/>
    <n v="0"/>
    <n v="0"/>
    <s v="ZLIN"/>
    <n v="0"/>
    <n v="1"/>
  </r>
  <r>
    <s v="120503000331-0"/>
    <x v="26"/>
    <n v="323304"/>
    <s v="PISTOLA NEUMATICA 1 &quot;"/>
    <s v="10.10.2016"/>
    <n v="415918.65"/>
    <n v="20795.930000000051"/>
    <s v="ZLIN"/>
    <n v="10"/>
    <n v="0"/>
    <n v="0"/>
    <n v="0"/>
    <m/>
    <m/>
    <m/>
    <n v="0"/>
    <n v="0"/>
    <s v="ZLIN"/>
    <n v="0"/>
    <n v="1"/>
  </r>
  <r>
    <s v="120503000332-0"/>
    <x v="26"/>
    <n v="323304"/>
    <s v="BOMBA SUMERGIBLE"/>
    <s v="21.09.2016"/>
    <n v="140579.91"/>
    <n v="8200.5"/>
    <s v="ZLIN"/>
    <n v="10"/>
    <n v="0"/>
    <n v="0"/>
    <n v="0"/>
    <m/>
    <m/>
    <m/>
    <n v="0"/>
    <n v="0"/>
    <s v="ZLIN"/>
    <n v="0"/>
    <n v="1"/>
  </r>
  <r>
    <s v="120503000333-0"/>
    <x v="26"/>
    <n v="323304"/>
    <s v="BOMBA SUMERGIBLE"/>
    <s v="21.09.2016"/>
    <n v="140579.91"/>
    <n v="8200.5"/>
    <s v="ZLIN"/>
    <n v="10"/>
    <n v="0"/>
    <n v="0"/>
    <n v="0"/>
    <m/>
    <m/>
    <m/>
    <n v="0"/>
    <n v="0"/>
    <s v="ZLIN"/>
    <n v="0"/>
    <n v="1"/>
  </r>
  <r>
    <s v="120503000334-0"/>
    <x v="26"/>
    <n v="323304"/>
    <s v="ANALIZADOR DE CONDICION PORTATIL"/>
    <s v="03.10.2016"/>
    <n v="1303743.3799999999"/>
    <n v="65187.169999999925"/>
    <s v="ZLIN"/>
    <n v="10"/>
    <n v="0"/>
    <n v="0"/>
    <n v="0"/>
    <m/>
    <m/>
    <m/>
    <n v="0"/>
    <n v="0"/>
    <s v="ZLIN"/>
    <n v="0"/>
    <n v="1"/>
  </r>
  <r>
    <s v="120503000335-0"/>
    <x v="26"/>
    <n v="322301"/>
    <s v="QUEMADOR DUAL PARA CALDERA UB-503"/>
    <s v="26.05.2016"/>
    <n v="347046071.74000001"/>
    <n v="15906278.290000021"/>
    <s v="ZLIN"/>
    <n v="20"/>
    <n v="0"/>
    <n v="0"/>
    <n v="0"/>
    <m/>
    <m/>
    <m/>
    <n v="0"/>
    <n v="0"/>
    <s v="ZLIN"/>
    <n v="0"/>
    <n v="1"/>
  </r>
  <r>
    <s v="120503000336-0"/>
    <x v="26"/>
    <n v="344207"/>
    <s v="MULTIPLICADOR DE TORQUE"/>
    <s v="24.05.2016"/>
    <n v="464347.7"/>
    <n v="42565.210000000021"/>
    <s v="ZLIN"/>
    <n v="10"/>
    <n v="0"/>
    <n v="0"/>
    <n v="0"/>
    <m/>
    <m/>
    <m/>
    <n v="0"/>
    <n v="0"/>
    <s v="ZLIN"/>
    <n v="0"/>
    <n v="1"/>
  </r>
  <r>
    <s v="120503000339-0"/>
    <x v="26"/>
    <n v="133501"/>
    <s v="SISTEMA ANALISIS DE COMBUSTION I"/>
    <s v="27.10.2016"/>
    <n v="69971677.329999998"/>
    <n v="6997167.7299999967"/>
    <s v="ZLIN"/>
    <n v="5"/>
    <n v="0"/>
    <n v="0"/>
    <n v="0"/>
    <m/>
    <m/>
    <m/>
    <n v="0"/>
    <n v="0"/>
    <s v="ZLIN"/>
    <n v="0"/>
    <n v="1"/>
  </r>
  <r>
    <s v="120503000340-0"/>
    <x v="26"/>
    <n v="323302"/>
    <s v="DOBLADORA HIDRAULICA DE TUBOS"/>
    <s v="09.11.2016"/>
    <n v="1575039.88"/>
    <n v="65626.659999999916"/>
    <s v="ZLIN"/>
    <n v="10"/>
    <n v="0"/>
    <n v="0"/>
    <n v="0"/>
    <m/>
    <m/>
    <m/>
    <n v="0"/>
    <n v="0"/>
    <s v="ZLIN"/>
    <n v="0"/>
    <n v="1"/>
  </r>
  <r>
    <s v="120503000341-0"/>
    <x v="26"/>
    <n v="323302"/>
    <s v="DOBLADORA HIDRAULICA DE TUBOS"/>
    <s v="09.11.2016"/>
    <n v="1575039.88"/>
    <n v="65626.659999999916"/>
    <s v="ZLIN"/>
    <n v="10"/>
    <n v="0"/>
    <n v="0"/>
    <n v="0"/>
    <m/>
    <m/>
    <m/>
    <n v="0"/>
    <n v="0"/>
    <s v="ZLIN"/>
    <n v="0"/>
    <n v="1"/>
  </r>
  <r>
    <s v="120503000342-0"/>
    <x v="26"/>
    <n v="323302"/>
    <s v="CORTADORA DE TUBERIA ABATIBLE"/>
    <s v="08.09.2016"/>
    <n v="1331373.06"/>
    <n v="77663.430000000168"/>
    <s v="ZLIN"/>
    <n v="10"/>
    <n v="0"/>
    <n v="0"/>
    <n v="0"/>
    <m/>
    <m/>
    <m/>
    <n v="0"/>
    <n v="0"/>
    <s v="ZLIN"/>
    <n v="0"/>
    <n v="1"/>
  </r>
  <r>
    <s v="120503000343-0"/>
    <x v="26"/>
    <n v="323302"/>
    <s v="SIERRA RECIPROCANTE"/>
    <s v="08.09.2016"/>
    <n v="235574.72"/>
    <n v="13741.860000000015"/>
    <s v="ZLIN"/>
    <n v="10"/>
    <n v="0"/>
    <n v="0"/>
    <n v="0"/>
    <m/>
    <m/>
    <m/>
    <n v="0"/>
    <n v="0"/>
    <s v="ZLIN"/>
    <n v="0"/>
    <n v="1"/>
  </r>
  <r>
    <s v="120503000344-0"/>
    <x v="26"/>
    <n v="323302"/>
    <s v="SIERRA RECIPROCANTE"/>
    <s v="08.09.2016"/>
    <n v="235574.72"/>
    <n v="13741.860000000015"/>
    <s v="ZLIN"/>
    <n v="10"/>
    <n v="0"/>
    <n v="0"/>
    <n v="0"/>
    <m/>
    <m/>
    <m/>
    <n v="0"/>
    <n v="0"/>
    <s v="ZLIN"/>
    <n v="0"/>
    <n v="1"/>
  </r>
  <r>
    <s v="120503000345-0"/>
    <x v="26"/>
    <n v="323303"/>
    <s v="CARRETILLA PALETERA HIDRAULICA"/>
    <s v="09.11.2016"/>
    <n v="177410"/>
    <n v="7392.0899999999965"/>
    <s v="ZLIN"/>
    <n v="10"/>
    <n v="0"/>
    <n v="0"/>
    <n v="0"/>
    <m/>
    <m/>
    <m/>
    <n v="0"/>
    <n v="0"/>
    <s v="ZLIN"/>
    <n v="0"/>
    <n v="1"/>
  </r>
  <r>
    <s v="120503000346-0"/>
    <x v="26"/>
    <n v="323302"/>
    <s v="BOMBA DE AGUA PORTATIL"/>
    <s v="24.06.2016"/>
    <n v="317304"/>
    <n v="26442"/>
    <s v="ZLIN"/>
    <n v="10"/>
    <n v="0"/>
    <n v="0"/>
    <n v="0"/>
    <m/>
    <m/>
    <m/>
    <n v="0"/>
    <n v="0"/>
    <s v="ZLIN"/>
    <n v="0"/>
    <n v="1"/>
  </r>
  <r>
    <s v="120503000347-0"/>
    <x v="26"/>
    <n v="214301"/>
    <s v="CARRETILLA ELEVADIZA TIPO PERRA"/>
    <s v="09.06.2016"/>
    <n v="333542.09999999998"/>
    <n v="27795.179999999993"/>
    <s v="ZLIN"/>
    <n v="10"/>
    <n v="0"/>
    <n v="0"/>
    <n v="0"/>
    <m/>
    <m/>
    <m/>
    <n v="0"/>
    <n v="0"/>
    <s v="ZLIN"/>
    <n v="0"/>
    <n v="1"/>
  </r>
  <r>
    <s v="120503000349-0"/>
    <x v="26"/>
    <n v="344209"/>
    <s v="ANTORCHA CORTADORA"/>
    <s v="09.06.2016"/>
    <n v="155211.75"/>
    <n v="25868.630000000005"/>
    <s v="ZLIN"/>
    <n v="5"/>
    <n v="0"/>
    <n v="0"/>
    <n v="0"/>
    <m/>
    <m/>
    <m/>
    <n v="0"/>
    <n v="0"/>
    <s v="ZLIN"/>
    <n v="0"/>
    <n v="1"/>
  </r>
  <r>
    <s v="120503000350-0"/>
    <x v="26"/>
    <n v="216301"/>
    <s v="EQUIPO MEDICION DE TEMPERATURA"/>
    <s v="13.06.2016"/>
    <n v="130376.78"/>
    <n v="21729.47"/>
    <s v="ZLIN"/>
    <n v="5"/>
    <n v="0"/>
    <n v="0"/>
    <n v="0"/>
    <m/>
    <m/>
    <m/>
    <n v="0"/>
    <n v="0"/>
    <s v="ZLIN"/>
    <n v="0"/>
    <n v="1"/>
  </r>
  <r>
    <s v="120503000351-0"/>
    <x v="26"/>
    <n v="344208"/>
    <s v="ESCALERA"/>
    <s v="22.06.2016"/>
    <n v="175045"/>
    <n v="29174.170000000013"/>
    <s v="ZLIN"/>
    <n v="5"/>
    <n v="0"/>
    <n v="0"/>
    <n v="0"/>
    <m/>
    <m/>
    <m/>
    <n v="0"/>
    <n v="0"/>
    <s v="ZLIN"/>
    <n v="0"/>
    <n v="1"/>
  </r>
  <r>
    <s v="120503000352-0"/>
    <x v="26"/>
    <n v="322303"/>
    <s v="COMPACTADOR VIBRATORIO"/>
    <s v="08.08.2016"/>
    <n v="1350000"/>
    <n v="300000"/>
    <s v="ZLIN"/>
    <n v="3"/>
    <n v="0"/>
    <n v="0"/>
    <n v="0"/>
    <m/>
    <m/>
    <m/>
    <n v="0"/>
    <n v="0"/>
    <s v="ZLIN"/>
    <n v="0"/>
    <n v="1"/>
  </r>
  <r>
    <s v="120503000353-0"/>
    <x v="26"/>
    <n v="323303"/>
    <s v="KIT PARA INSPECCION DE PINTURA"/>
    <s v="21.12.2016"/>
    <n v="2994695.21"/>
    <n v="199646.35000000009"/>
    <s v="ZLIN"/>
    <n v="5"/>
    <n v="0"/>
    <n v="0"/>
    <n v="0"/>
    <m/>
    <m/>
    <m/>
    <n v="0"/>
    <n v="0"/>
    <s v="ZLIN"/>
    <n v="0"/>
    <n v="1"/>
  </r>
  <r>
    <s v="120503000354-0"/>
    <x v="26"/>
    <n v="323305"/>
    <s v="KIT PARA INSPECCION DE PINTURA"/>
    <s v="21.12.2016"/>
    <n v="2994695.21"/>
    <n v="199646.35000000009"/>
    <s v="ZLIN"/>
    <n v="5"/>
    <n v="0"/>
    <n v="0"/>
    <n v="0"/>
    <m/>
    <m/>
    <m/>
    <n v="0"/>
    <n v="0"/>
    <s v="ZLIN"/>
    <n v="0"/>
    <n v="1"/>
  </r>
  <r>
    <s v="120503000355-0"/>
    <x v="26"/>
    <n v="323305"/>
    <s v="TERMOMETRO DIGITAL"/>
    <s v="13.12.2016"/>
    <n v="331372.5"/>
    <n v="22091.5"/>
    <s v="ZLIN"/>
    <n v="5"/>
    <n v="0"/>
    <n v="0"/>
    <n v="0"/>
    <m/>
    <m/>
    <m/>
    <n v="0"/>
    <n v="0"/>
    <s v="ZLIN"/>
    <n v="0"/>
    <n v="1"/>
  </r>
  <r>
    <s v="120503000357-0"/>
    <x v="26"/>
    <n v="323303"/>
    <s v="DETECTOR DE POROSIDAD"/>
    <s v="21.12.2016"/>
    <n v="940741.95"/>
    <n v="62716.130000000005"/>
    <s v="ZLIN"/>
    <n v="5"/>
    <n v="0"/>
    <n v="0"/>
    <n v="0"/>
    <m/>
    <m/>
    <m/>
    <n v="0"/>
    <n v="0"/>
    <s v="ZLIN"/>
    <n v="0"/>
    <n v="1"/>
  </r>
  <r>
    <s v="120503000358-0"/>
    <x v="26"/>
    <n v="323303"/>
    <s v="MEDIDOR DE PUNTO DE ROCIO"/>
    <s v="21.12.2016"/>
    <n v="581378.53"/>
    <n v="38758.570000000065"/>
    <s v="ZLIN"/>
    <n v="5"/>
    <n v="0"/>
    <n v="0"/>
    <n v="0"/>
    <m/>
    <m/>
    <m/>
    <n v="0"/>
    <n v="0"/>
    <s v="ZLIN"/>
    <n v="0"/>
    <n v="1"/>
  </r>
  <r>
    <s v="120503000359-0"/>
    <x v="26"/>
    <n v="323303"/>
    <s v="MEDIDOR DE PELICULA SECA"/>
    <s v="21.12.2016"/>
    <n v="1561004.48"/>
    <n v="104066.96999999997"/>
    <s v="ZLIN"/>
    <n v="5"/>
    <n v="0"/>
    <n v="0"/>
    <n v="0"/>
    <m/>
    <m/>
    <m/>
    <n v="0"/>
    <n v="0"/>
    <s v="ZLIN"/>
    <n v="0"/>
    <n v="1"/>
  </r>
  <r>
    <s v="120503000360-0"/>
    <x v="26"/>
    <n v="323305"/>
    <s v="JUEGO DE COMPARADORES VISUALES"/>
    <s v="16.12.2016"/>
    <n v="1406765.25"/>
    <n v="93784.350000000093"/>
    <s v="ZLIN"/>
    <n v="5"/>
    <n v="0"/>
    <n v="0"/>
    <n v="0"/>
    <m/>
    <m/>
    <m/>
    <n v="0"/>
    <n v="0"/>
    <s v="ZLIN"/>
    <n v="0"/>
    <n v="1"/>
  </r>
  <r>
    <s v="120503000361-0"/>
    <x v="26"/>
    <n v="323305"/>
    <s v="MEDIDOR DE SALES"/>
    <s v="16.12.2016"/>
    <n v="2901062.56"/>
    <n v="193404.16999999993"/>
    <s v="ZLIN"/>
    <n v="5"/>
    <n v="0"/>
    <n v="0"/>
    <n v="0"/>
    <m/>
    <m/>
    <m/>
    <n v="0"/>
    <n v="0"/>
    <s v="ZLIN"/>
    <n v="0"/>
    <n v="1"/>
  </r>
  <r>
    <s v="120503000362-0"/>
    <x v="26"/>
    <n v="323303"/>
    <s v="MEDIDOR DE AIRE CON BOMBA"/>
    <s v="21.12.2016"/>
    <n v="4640993.62"/>
    <n v="309399.5700000003"/>
    <s v="ZLIN"/>
    <n v="5"/>
    <n v="0"/>
    <n v="0"/>
    <n v="0"/>
    <m/>
    <m/>
    <m/>
    <n v="0"/>
    <n v="0"/>
    <s v="ZLIN"/>
    <n v="0"/>
    <n v="1"/>
  </r>
  <r>
    <s v="120503000363-0"/>
    <x v="26"/>
    <n v="323303"/>
    <s v="MEDIDOR DE AIRE CON BOMBA"/>
    <s v="21.12.2016"/>
    <n v="4640993.62"/>
    <n v="309399.5700000003"/>
    <s v="ZLIN"/>
    <n v="5"/>
    <n v="0"/>
    <n v="0"/>
    <n v="0"/>
    <m/>
    <m/>
    <m/>
    <n v="0"/>
    <n v="0"/>
    <s v="ZLIN"/>
    <n v="0"/>
    <n v="1"/>
  </r>
  <r>
    <s v="120503000364-0"/>
    <x v="26"/>
    <n v="323305"/>
    <s v="TERMOMETRO DIGITAL MAGNETICO"/>
    <s v="16.12.2016"/>
    <n v="50018.32"/>
    <n v="3334.5500000000029"/>
    <s v="ZLIN"/>
    <n v="5"/>
    <n v="0"/>
    <n v="0"/>
    <n v="0"/>
    <m/>
    <m/>
    <m/>
    <n v="0"/>
    <n v="0"/>
    <s v="ZLIN"/>
    <n v="0"/>
    <n v="1"/>
  </r>
  <r>
    <s v="120503000365-0"/>
    <x v="26"/>
    <n v="323305"/>
    <s v="TERMOMETRO DIGITAL MAGNETICO"/>
    <s v="16.12.2016"/>
    <n v="50018.32"/>
    <n v="3334.5500000000029"/>
    <s v="ZLIN"/>
    <n v="5"/>
    <n v="0"/>
    <n v="0"/>
    <n v="0"/>
    <m/>
    <m/>
    <m/>
    <n v="0"/>
    <n v="0"/>
    <s v="ZLIN"/>
    <n v="0"/>
    <n v="1"/>
  </r>
  <r>
    <s v="120503000366-0"/>
    <x v="26"/>
    <n v="323305"/>
    <s v="TERMOMETRO DIGITAL MAGNETICO"/>
    <s v="16.12.2016"/>
    <n v="50018.32"/>
    <n v="3334.5500000000029"/>
    <s v="ZLIN"/>
    <n v="5"/>
    <n v="0"/>
    <n v="0"/>
    <n v="0"/>
    <m/>
    <m/>
    <m/>
    <n v="0"/>
    <n v="0"/>
    <s v="ZLIN"/>
    <n v="0"/>
    <n v="1"/>
  </r>
  <r>
    <s v="120503000367-0"/>
    <x v="26"/>
    <n v="323305"/>
    <s v="TERMOMETRO DIGITAL MAGNETICO"/>
    <s v="16.12.2016"/>
    <n v="50018.32"/>
    <n v="3334.5500000000029"/>
    <s v="ZLIN"/>
    <n v="5"/>
    <n v="0"/>
    <n v="0"/>
    <n v="0"/>
    <m/>
    <m/>
    <m/>
    <n v="0"/>
    <n v="0"/>
    <s v="ZLIN"/>
    <n v="0"/>
    <n v="1"/>
  </r>
  <r>
    <s v="120503000368-0"/>
    <x v="26"/>
    <n v="323302"/>
    <s v="HIDROLAVADORA"/>
    <s v="03.11.2016"/>
    <n v="1693986.62"/>
    <n v="70582.780000000028"/>
    <s v="ZLIN"/>
    <n v="10"/>
    <n v="0"/>
    <n v="0"/>
    <n v="0"/>
    <m/>
    <m/>
    <m/>
    <n v="0"/>
    <n v="0"/>
    <s v="ZLIN"/>
    <n v="0"/>
    <n v="1"/>
  </r>
  <r>
    <s v="120503000369-0"/>
    <x v="26"/>
    <n v="323302"/>
    <s v="HIDROLAVADORA"/>
    <s v="03.11.2016"/>
    <n v="1693986.62"/>
    <n v="70582.780000000028"/>
    <s v="ZLIN"/>
    <n v="10"/>
    <n v="0"/>
    <n v="0"/>
    <n v="0"/>
    <m/>
    <m/>
    <m/>
    <n v="0"/>
    <n v="0"/>
    <s v="ZLIN"/>
    <n v="0"/>
    <n v="1"/>
  </r>
  <r>
    <s v="120503000370-0"/>
    <x v="26"/>
    <n v="323303"/>
    <s v="HIDROLAVADORA"/>
    <s v="03.11.2016"/>
    <n v="1693986.62"/>
    <n v="70582.780000000028"/>
    <s v="ZLIN"/>
    <n v="10"/>
    <n v="0"/>
    <n v="0"/>
    <n v="0"/>
    <m/>
    <m/>
    <m/>
    <n v="0"/>
    <n v="0"/>
    <s v="ZLIN"/>
    <n v="0"/>
    <n v="1"/>
  </r>
  <r>
    <s v="120503000371-0"/>
    <x v="26"/>
    <n v="323303"/>
    <s v="HIDROLAVADORA"/>
    <s v="03.11.2016"/>
    <n v="1693986.6"/>
    <n v="70582.780000000028"/>
    <s v="ZLIN"/>
    <n v="10"/>
    <n v="0"/>
    <n v="0"/>
    <n v="0"/>
    <m/>
    <m/>
    <m/>
    <n v="0"/>
    <n v="0"/>
    <s v="ZLIN"/>
    <n v="0"/>
    <n v="1"/>
  </r>
  <r>
    <s v="120503000372-0"/>
    <x v="26"/>
    <n v="342302"/>
    <s v="UPS"/>
    <s v="01.06.2016"/>
    <n v="1921307.21"/>
    <n v="117413.21999999997"/>
    <s v="ZLIN"/>
    <n v="15"/>
    <n v="0"/>
    <n v="0"/>
    <n v="0"/>
    <m/>
    <m/>
    <m/>
    <n v="0"/>
    <n v="0"/>
    <s v="ZLIN"/>
    <n v="1"/>
    <n v="0"/>
  </r>
  <r>
    <s v="120503000373-0"/>
    <x v="26"/>
    <n v="322100"/>
    <s v="CONDENSADOR"/>
    <s v="01.06.2016"/>
    <n v="10646341.529999999"/>
    <n v="975914.63999999873"/>
    <s v="ZLIN"/>
    <n v="10"/>
    <n v="0"/>
    <n v="0"/>
    <n v="0"/>
    <m/>
    <m/>
    <m/>
    <n v="0"/>
    <n v="0"/>
    <s v="ZLIN"/>
    <n v="1"/>
    <n v="0"/>
  </r>
  <r>
    <s v="120503000374-0"/>
    <x v="26"/>
    <n v="322100"/>
    <s v="CONDENSADOR"/>
    <s v="01.06.2016"/>
    <n v="10646341.529999999"/>
    <n v="975914.63999999873"/>
    <s v="ZLIN"/>
    <n v="10"/>
    <n v="0"/>
    <n v="0"/>
    <n v="0"/>
    <m/>
    <m/>
    <m/>
    <n v="0"/>
    <n v="0"/>
    <s v="ZLIN"/>
    <n v="1"/>
    <n v="0"/>
  </r>
  <r>
    <s v="120503000375-0"/>
    <x v="26"/>
    <n v="322100"/>
    <s v="CONDENSADOR"/>
    <s v="01.06.2016"/>
    <n v="10646341.529999999"/>
    <n v="975914.63999999873"/>
    <s v="ZLIN"/>
    <n v="10"/>
    <n v="0"/>
    <n v="0"/>
    <n v="0"/>
    <m/>
    <m/>
    <m/>
    <n v="0"/>
    <n v="0"/>
    <s v="ZLIN"/>
    <n v="1"/>
    <n v="0"/>
  </r>
  <r>
    <s v="120503000376-0"/>
    <x v="26"/>
    <n v="322100"/>
    <s v="EVAPORADOR"/>
    <s v="01.06.2016"/>
    <n v="10646341.529999999"/>
    <n v="975914.63999999873"/>
    <s v="ZLIN"/>
    <n v="10"/>
    <n v="0"/>
    <n v="0"/>
    <n v="0"/>
    <m/>
    <m/>
    <m/>
    <n v="0"/>
    <n v="0"/>
    <s v="ZLIN"/>
    <n v="1"/>
    <n v="0"/>
  </r>
  <r>
    <s v="120503000377-0"/>
    <x v="26"/>
    <n v="322318"/>
    <s v="MEDIDOR DE CORIOLIS"/>
    <s v="01.06.2016"/>
    <n v="57118819.399999999"/>
    <n v="5235891.7800000012"/>
    <s v="ZLIN"/>
    <n v="10"/>
    <n v="0"/>
    <n v="0"/>
    <n v="0"/>
    <m/>
    <m/>
    <m/>
    <n v="0"/>
    <n v="0"/>
    <s v="ZLIN"/>
    <n v="1"/>
    <n v="0"/>
  </r>
  <r>
    <s v="120503000378-0"/>
    <x v="26"/>
    <n v="323302"/>
    <s v="HIDROLAVADORA DE 3200 LIBRAS- LE"/>
    <s v="11.07.2016"/>
    <n v="1505688.3"/>
    <n v="112926.62000000011"/>
    <s v="ZLIN"/>
    <n v="10"/>
    <n v="0"/>
    <n v="0"/>
    <n v="0"/>
    <m/>
    <m/>
    <m/>
    <n v="0"/>
    <n v="0"/>
    <s v="ZLIN"/>
    <n v="0"/>
    <n v="1"/>
  </r>
  <r>
    <s v="120503000379-0"/>
    <x v="26"/>
    <n v="321100"/>
    <s v="CARRETILLA HIDRAULICA"/>
    <s v="18.07.2016"/>
    <n v="161013.70000000001"/>
    <n v="12076.020000000019"/>
    <s v="ZLIN"/>
    <n v="10"/>
    <n v="0"/>
    <n v="0"/>
    <n v="0"/>
    <m/>
    <m/>
    <m/>
    <n v="0"/>
    <n v="0"/>
    <s v="ZLIN"/>
    <n v="0"/>
    <n v="1"/>
  </r>
  <r>
    <s v="120503000380-0"/>
    <x v="26"/>
    <n v="321100"/>
    <s v="RECOLECTOR DE ACEITE"/>
    <s v="18.07.2016"/>
    <n v="126743.5"/>
    <n v="9505.7599999999948"/>
    <s v="ZLIN"/>
    <n v="10"/>
    <n v="0"/>
    <n v="0"/>
    <n v="0"/>
    <m/>
    <m/>
    <m/>
    <n v="0"/>
    <n v="0"/>
    <s v="ZLIN"/>
    <n v="0"/>
    <n v="1"/>
  </r>
  <r>
    <s v="120503000381-0"/>
    <x v="26"/>
    <n v="344206"/>
    <s v="CORTADORA DE TUBO EN FRIO"/>
    <s v="18.07.2016"/>
    <n v="676469"/>
    <n v="50735.180000000051"/>
    <s v="ZLIN"/>
    <n v="10"/>
    <n v="0"/>
    <n v="0"/>
    <n v="0"/>
    <m/>
    <m/>
    <m/>
    <n v="0"/>
    <n v="0"/>
    <s v="ZLIN"/>
    <n v="0"/>
    <n v="1"/>
  </r>
  <r>
    <s v="120503000382-0"/>
    <x v="26"/>
    <n v="323303"/>
    <s v="AMPERIMETRO"/>
    <s v="01.08.2016"/>
    <n v="265981.99"/>
    <n v="17732.139999999985"/>
    <s v="ZLIN"/>
    <n v="10"/>
    <n v="0"/>
    <n v="0"/>
    <n v="0"/>
    <m/>
    <m/>
    <m/>
    <n v="0"/>
    <n v="0"/>
    <s v="ZLIN"/>
    <n v="0"/>
    <n v="1"/>
  </r>
  <r>
    <s v="120503000383-0"/>
    <x v="26"/>
    <n v="323303"/>
    <s v="MULTIMETRO"/>
    <s v="01.08.2016"/>
    <n v="285931.09999999998"/>
    <n v="19062.079999999958"/>
    <s v="ZLIN"/>
    <n v="10"/>
    <n v="0"/>
    <n v="0"/>
    <n v="0"/>
    <m/>
    <m/>
    <m/>
    <n v="0"/>
    <n v="0"/>
    <s v="ZLIN"/>
    <n v="0"/>
    <n v="1"/>
  </r>
  <r>
    <s v="120503000384-0"/>
    <x v="26"/>
    <n v="344209"/>
    <s v="PRENSA DE BANCO MORDAZA 8 PULG."/>
    <s v="28.07.2016"/>
    <n v="207174.2"/>
    <n v="15538.070000000007"/>
    <s v="ZLIN"/>
    <n v="10"/>
    <n v="0"/>
    <n v="0"/>
    <n v="0"/>
    <m/>
    <m/>
    <m/>
    <n v="0"/>
    <n v="0"/>
    <s v="ZLIN"/>
    <n v="0"/>
    <n v="1"/>
  </r>
  <r>
    <s v="120503000385-0"/>
    <x v="26"/>
    <n v="323303"/>
    <s v="kits p/montaje de rodamientos"/>
    <s v="26.08.2016"/>
    <n v="364206.91"/>
    <n v="364206.91"/>
    <s v="ZLIN"/>
    <n v="0"/>
    <n v="4"/>
    <n v="0"/>
    <n v="0"/>
    <m/>
    <m/>
    <m/>
    <n v="0"/>
    <n v="0"/>
    <s v="ZLIN"/>
    <n v="0"/>
    <n v="1"/>
  </r>
  <r>
    <s v="120503000386-0"/>
    <x v="26"/>
    <n v="323303"/>
    <s v="kits p/montaje de rodamientos"/>
    <s v="26.08.2016"/>
    <n v="364206.91"/>
    <n v="364206.91"/>
    <s v="ZLIN"/>
    <n v="0"/>
    <n v="4"/>
    <n v="0"/>
    <n v="0"/>
    <m/>
    <m/>
    <m/>
    <n v="0"/>
    <n v="0"/>
    <s v="ZLIN"/>
    <n v="0"/>
    <n v="1"/>
  </r>
  <r>
    <s v="120503000387-0"/>
    <x v="26"/>
    <n v="323302"/>
    <s v="kits p/montaje de rodamientos"/>
    <s v="26.08.2016"/>
    <n v="364206.91"/>
    <n v="364206.91"/>
    <s v="ZLIN"/>
    <n v="0"/>
    <n v="4"/>
    <n v="0"/>
    <n v="0"/>
    <m/>
    <m/>
    <m/>
    <n v="0"/>
    <n v="0"/>
    <s v="ZLIN"/>
    <n v="0"/>
    <n v="1"/>
  </r>
  <r>
    <s v="120503000388-0"/>
    <x v="26"/>
    <n v="344203"/>
    <s v="PRENSA DE BANCO"/>
    <s v="05.08.2016"/>
    <n v="192100"/>
    <n v="12806.660000000003"/>
    <s v="ZLIN"/>
    <n v="10"/>
    <n v="0"/>
    <n v="0"/>
    <n v="0"/>
    <m/>
    <m/>
    <m/>
    <n v="0"/>
    <n v="0"/>
    <s v="ZLIN"/>
    <n v="0"/>
    <n v="1"/>
  </r>
  <r>
    <s v="120503000389-0"/>
    <x v="26"/>
    <n v="344209"/>
    <s v="Entalladora Hidráulica GA ( comp"/>
    <s v="11.08.2016"/>
    <n v="1131575.22"/>
    <n v="75438.340000000084"/>
    <s v="ZLIN"/>
    <n v="10"/>
    <n v="0"/>
    <n v="0"/>
    <n v="0"/>
    <m/>
    <m/>
    <m/>
    <n v="0"/>
    <n v="0"/>
    <s v="ZLIN"/>
    <n v="0"/>
    <n v="1"/>
  </r>
  <r>
    <s v="120503000394-0"/>
    <x v="26"/>
    <n v="344201"/>
    <s v="VALVULA 150 MM"/>
    <s v="02.11.2016"/>
    <n v="11060340.09"/>
    <n v="184339"/>
    <s v="ZLIN"/>
    <n v="25"/>
    <n v="0"/>
    <n v="0"/>
    <n v="0"/>
    <m/>
    <m/>
    <m/>
    <n v="0"/>
    <n v="0"/>
    <s v="ZLIN"/>
    <n v="0"/>
    <n v="1"/>
  </r>
  <r>
    <s v="120503000395-0"/>
    <x v="26"/>
    <n v="335301"/>
    <s v="MOTOR ELECTRICO PARA PORTON"/>
    <s v="30.09.2016"/>
    <n v="1286000"/>
    <n v="37508.330000000075"/>
    <s v="ZLIN"/>
    <n v="20"/>
    <n v="0"/>
    <n v="0"/>
    <n v="0"/>
    <m/>
    <m/>
    <m/>
    <n v="0"/>
    <n v="0"/>
    <s v="ZLIN"/>
    <n v="0"/>
    <n v="1"/>
  </r>
  <r>
    <s v="120503000396-0"/>
    <x v="26"/>
    <n v="342506"/>
    <s v="ROMANA (BALANZA TIPO PLATAFORMA)"/>
    <s v="07.09.2016"/>
    <n v="640710"/>
    <n v="85428"/>
    <s v="ZLIN"/>
    <n v="5"/>
    <n v="0"/>
    <n v="0"/>
    <n v="0"/>
    <m/>
    <m/>
    <m/>
    <n v="0"/>
    <n v="0"/>
    <s v="ZLIN"/>
    <n v="0"/>
    <n v="1"/>
  </r>
  <r>
    <s v="120503000397-0"/>
    <x v="26"/>
    <n v="344208"/>
    <s v="ESMERILADORA ANGULAR"/>
    <s v="29.09.2016"/>
    <n v="158200"/>
    <n v="13183.329999999987"/>
    <s v="ZLIN"/>
    <n v="7"/>
    <n v="0"/>
    <n v="0"/>
    <n v="0"/>
    <m/>
    <m/>
    <m/>
    <n v="0"/>
    <n v="0"/>
    <s v="ZLIN"/>
    <n v="0"/>
    <n v="1"/>
  </r>
  <r>
    <s v="120503000398-0"/>
    <x v="26"/>
    <n v="344203"/>
    <s v="ESMERILADORA"/>
    <s v="24.10.2016"/>
    <n v="280155"/>
    <n v="14007.75"/>
    <s v="ZLIN"/>
    <n v="10"/>
    <n v="0"/>
    <n v="0"/>
    <n v="0"/>
    <m/>
    <m/>
    <m/>
    <n v="0"/>
    <n v="0"/>
    <s v="ZLIN"/>
    <n v="0"/>
    <n v="1"/>
  </r>
  <r>
    <s v="120503000399-0"/>
    <x v="26"/>
    <n v="344208"/>
    <s v="ESMERILADORA"/>
    <s v="24.10.2016"/>
    <n v="280155"/>
    <n v="14007.75"/>
    <s v="ZLIN"/>
    <n v="10"/>
    <n v="0"/>
    <n v="0"/>
    <n v="0"/>
    <m/>
    <m/>
    <m/>
    <n v="0"/>
    <n v="0"/>
    <s v="ZLIN"/>
    <n v="0"/>
    <n v="1"/>
  </r>
  <r>
    <s v="120503000400-0"/>
    <x v="26"/>
    <n v="344208"/>
    <s v="LLAVE TORQUIMETRO"/>
    <s v="25.10.2016"/>
    <n v="139057.79999999999"/>
    <n v="5794.0799999999872"/>
    <s v="ZLIN"/>
    <n v="12"/>
    <n v="0"/>
    <n v="0"/>
    <n v="0"/>
    <m/>
    <m/>
    <m/>
    <n v="0"/>
    <n v="0"/>
    <s v="ZLIN"/>
    <n v="0"/>
    <n v="1"/>
  </r>
  <r>
    <s v="120503000401-0"/>
    <x v="26"/>
    <n v="344208"/>
    <s v="EXPANSOR DE TUBO PARA CALDERA"/>
    <s v="25.10.2016"/>
    <n v="497200"/>
    <n v="16573.330000000016"/>
    <s v="ZLIN"/>
    <n v="15"/>
    <n v="0"/>
    <n v="0"/>
    <n v="0"/>
    <m/>
    <m/>
    <m/>
    <n v="0"/>
    <n v="0"/>
    <s v="ZLIN"/>
    <n v="0"/>
    <n v="1"/>
  </r>
  <r>
    <s v="120503000402-0"/>
    <x v="26"/>
    <n v="344208"/>
    <s v="GATA HIDRAULICA"/>
    <s v="30.11.2016"/>
    <n v="414038"/>
    <n v="34503.159999999974"/>
    <s v="ZLIN"/>
    <n v="5"/>
    <n v="0"/>
    <n v="0"/>
    <n v="0"/>
    <m/>
    <m/>
    <m/>
    <n v="0"/>
    <n v="0"/>
    <s v="ZLIN"/>
    <n v="0"/>
    <n v="1"/>
  </r>
  <r>
    <s v="120503000405-0"/>
    <x v="26"/>
    <n v="342304"/>
    <s v="PRENSA HIDRAULICA DE 20 TONELADAS"/>
    <s v="07.12.2016"/>
    <n v="644246.9"/>
    <n v="21474.900000000023"/>
    <s v="ZLIN"/>
    <n v="10"/>
    <n v="0"/>
    <n v="0"/>
    <n v="0"/>
    <m/>
    <m/>
    <m/>
    <n v="0"/>
    <n v="0"/>
    <s v="ZLIN"/>
    <n v="0"/>
    <n v="1"/>
  </r>
  <r>
    <s v="120503000407-0"/>
    <x v="26"/>
    <n v="344207"/>
    <s v="ASPIRADORA INDUSTRIAL"/>
    <s v="22.11.2016"/>
    <n v="1065059.3500000001"/>
    <n v="44377.470000000088"/>
    <s v="ZLIN"/>
    <n v="10"/>
    <n v="0"/>
    <n v="0"/>
    <n v="0"/>
    <m/>
    <m/>
    <m/>
    <n v="0"/>
    <n v="0"/>
    <s v="ZLIN"/>
    <n v="0"/>
    <n v="1"/>
  </r>
  <r>
    <s v="120503000408-0"/>
    <x v="26"/>
    <n v="342100"/>
    <s v="Muestreador de Fondo tanques"/>
    <s v="30.11.2016"/>
    <n v="600000"/>
    <n v="50000"/>
    <s v="ZLIN"/>
    <n v="5"/>
    <n v="0"/>
    <n v="0"/>
    <n v="0"/>
    <m/>
    <m/>
    <m/>
    <n v="0"/>
    <n v="0"/>
    <s v="ZLIN"/>
    <n v="0"/>
    <n v="1"/>
  </r>
  <r>
    <s v="120503000409-0"/>
    <x v="26"/>
    <n v="344206"/>
    <s v="Megger eléctricos FLUKE-1587 ET"/>
    <s v="30.11.2016"/>
    <n v="603422.41"/>
    <n v="25142.599999999977"/>
    <s v="ZLIN"/>
    <n v="10"/>
    <n v="0"/>
    <n v="0"/>
    <n v="0"/>
    <m/>
    <m/>
    <m/>
    <n v="0"/>
    <n v="0"/>
    <s v="ZLIN"/>
    <n v="0"/>
    <n v="1"/>
  </r>
  <r>
    <s v="120503000410-0"/>
    <x v="26"/>
    <n v="342503"/>
    <s v="TECLE ELECTRICO DE 1 TON"/>
    <s v="01.12.2016"/>
    <n v="679909.7"/>
    <n v="22663.659999999916"/>
    <s v="ZLIN"/>
    <n v="10"/>
    <n v="0"/>
    <n v="0"/>
    <n v="0"/>
    <m/>
    <m/>
    <m/>
    <n v="0"/>
    <n v="0"/>
    <s v="ZLIN"/>
    <n v="0"/>
    <n v="1"/>
  </r>
  <r>
    <s v="120503000412-0"/>
    <x v="26"/>
    <n v="342304"/>
    <s v="CAJA HERRAMIENTAS"/>
    <s v="22.12.2016"/>
    <n v="401150"/>
    <n v="13371.669999999984"/>
    <s v="ZLIN"/>
    <n v="10"/>
    <n v="0"/>
    <n v="0"/>
    <n v="0"/>
    <m/>
    <m/>
    <m/>
    <n v="0"/>
    <n v="0"/>
    <s v="ZLIN"/>
    <n v="0"/>
    <n v="1"/>
  </r>
  <r>
    <s v="120503000413-0"/>
    <x v="26"/>
    <n v="323304"/>
    <s v="GENERADOR DE COMBUSTION POR GAS"/>
    <s v="27.12.2016"/>
    <n v="3581646.87"/>
    <n v="119388.22999999998"/>
    <s v="ZLIN"/>
    <n v="10"/>
    <n v="0"/>
    <n v="0"/>
    <n v="0"/>
    <m/>
    <m/>
    <m/>
    <n v="0"/>
    <n v="0"/>
    <s v="ZLIN"/>
    <n v="0"/>
    <n v="1"/>
  </r>
  <r>
    <s v="120503000414-0"/>
    <x v="26"/>
    <n v="323304"/>
    <s v="MOTOSIERRA"/>
    <s v="22.12.2016"/>
    <n v="463000"/>
    <n v="30866.669999999984"/>
    <s v="ZLIN"/>
    <n v="5"/>
    <n v="0"/>
    <n v="0"/>
    <n v="0"/>
    <m/>
    <m/>
    <m/>
    <n v="0"/>
    <n v="0"/>
    <s v="ZLIN"/>
    <n v="0"/>
    <n v="1"/>
  </r>
  <r>
    <s v="120503000415-0"/>
    <x v="26"/>
    <n v="344201"/>
    <s v="ESMERILADORA ANGULAR DE BATERIA"/>
    <s v="26.04.2017"/>
    <n v="240978.15"/>
    <n v="0"/>
    <s v="ZLIN"/>
    <n v="10"/>
    <n v="0"/>
    <n v="0"/>
    <n v="0"/>
    <m/>
    <m/>
    <m/>
    <n v="0"/>
    <n v="0"/>
    <s v="ZLIN"/>
    <n v="0"/>
    <n v="1"/>
  </r>
  <r>
    <s v="120503000416-0"/>
    <x v="26"/>
    <n v="344201"/>
    <s v="ESMERILADORA ANGULAR DE BATERIA"/>
    <s v="26.04.2017"/>
    <n v="240978.15"/>
    <n v="0"/>
    <s v="ZLIN"/>
    <n v="10"/>
    <n v="0"/>
    <n v="0"/>
    <n v="0"/>
    <m/>
    <m/>
    <m/>
    <n v="0"/>
    <n v="0"/>
    <s v="ZLIN"/>
    <n v="0"/>
    <n v="1"/>
  </r>
  <r>
    <s v="120503000417-0"/>
    <x v="26"/>
    <n v="344201"/>
    <s v="ESMERILADORA ANGULAR DE BATERIA"/>
    <s v="26.04.2017"/>
    <n v="240978.15"/>
    <n v="0"/>
    <s v="ZLIN"/>
    <n v="10"/>
    <n v="0"/>
    <n v="0"/>
    <n v="0"/>
    <m/>
    <m/>
    <m/>
    <n v="0"/>
    <n v="0"/>
    <s v="ZLIN"/>
    <n v="0"/>
    <n v="1"/>
  </r>
  <r>
    <s v="120503000427-0"/>
    <x v="26"/>
    <n v="344201"/>
    <s v="TALADRO ROTOMARTILLO"/>
    <s v="26.04.2017"/>
    <n v="330525"/>
    <n v="0"/>
    <s v="ZLIN"/>
    <n v="10"/>
    <n v="0"/>
    <n v="0"/>
    <n v="0"/>
    <m/>
    <m/>
    <m/>
    <n v="0"/>
    <n v="0"/>
    <s v="ZLIN"/>
    <n v="0"/>
    <n v="1"/>
  </r>
  <r>
    <s v="120503000430-0"/>
    <x v="26"/>
    <n v="344201"/>
    <s v="MASCARA DE SOLDAR ELECTRONICA"/>
    <s v="26.04.2017"/>
    <n v="149977.32999999999"/>
    <n v="0"/>
    <s v="ZLIN"/>
    <n v="10"/>
    <n v="0"/>
    <n v="0"/>
    <n v="0"/>
    <m/>
    <m/>
    <m/>
    <n v="0"/>
    <n v="0"/>
    <s v="ZLIN"/>
    <n v="0"/>
    <n v="1"/>
  </r>
  <r>
    <s v="120503000431-0"/>
    <x v="26"/>
    <n v="344201"/>
    <s v="MASCARA DE SOLDAR ELECTRONICA"/>
    <s v="26.04.2017"/>
    <n v="149977.32999999999"/>
    <n v="0"/>
    <s v="ZLIN"/>
    <n v="10"/>
    <n v="0"/>
    <n v="0"/>
    <n v="0"/>
    <m/>
    <m/>
    <m/>
    <n v="0"/>
    <n v="0"/>
    <s v="ZLIN"/>
    <n v="0"/>
    <n v="1"/>
  </r>
  <r>
    <s v="120503000432-0"/>
    <x v="26"/>
    <n v="344201"/>
    <s v="MASCARA DE SOLDAR ELECTRONICA"/>
    <s v="26.04.2017"/>
    <n v="149977.32999999999"/>
    <n v="0"/>
    <s v="ZLIN"/>
    <n v="10"/>
    <n v="0"/>
    <n v="0"/>
    <n v="0"/>
    <m/>
    <m/>
    <m/>
    <n v="0"/>
    <n v="0"/>
    <s v="ZLIN"/>
    <n v="0"/>
    <n v="1"/>
  </r>
  <r>
    <s v="120503000433-0"/>
    <x v="26"/>
    <n v="344201"/>
    <s v="MASCARA DE SOLDAR ELECTRONICA"/>
    <s v="26.04.2017"/>
    <n v="149977.32999999999"/>
    <n v="0"/>
    <s v="ZLIN"/>
    <n v="10"/>
    <n v="0"/>
    <n v="0"/>
    <n v="0"/>
    <m/>
    <m/>
    <m/>
    <n v="0"/>
    <n v="0"/>
    <s v="ZLIN"/>
    <n v="0"/>
    <n v="1"/>
  </r>
  <r>
    <s v="120503000434-0"/>
    <x v="26"/>
    <n v="344201"/>
    <s v="MASCARA DE SOLDAR ELECTRONICA"/>
    <s v="26.04.2017"/>
    <n v="149977.32999999999"/>
    <n v="0"/>
    <s v="ZLIN"/>
    <n v="10"/>
    <n v="0"/>
    <n v="0"/>
    <n v="0"/>
    <m/>
    <m/>
    <m/>
    <n v="0"/>
    <n v="0"/>
    <s v="ZLIN"/>
    <n v="0"/>
    <n v="1"/>
  </r>
  <r>
    <s v="120503000435-0"/>
    <x v="26"/>
    <n v="344201"/>
    <s v="MASCARA DE SOLDAR ELECTRONICA"/>
    <s v="26.04.2017"/>
    <n v="149977.32999999999"/>
    <n v="0"/>
    <s v="ZLIN"/>
    <n v="10"/>
    <n v="0"/>
    <n v="0"/>
    <n v="0"/>
    <m/>
    <m/>
    <m/>
    <n v="0"/>
    <n v="0"/>
    <s v="ZLIN"/>
    <n v="0"/>
    <n v="1"/>
  </r>
  <r>
    <s v="120503000436-0"/>
    <x v="26"/>
    <n v="344201"/>
    <s v="MASCARA DE SOLDAR ELECTRONICA"/>
    <s v="26.04.2017"/>
    <n v="149977.32999999999"/>
    <n v="0"/>
    <s v="ZLIN"/>
    <n v="10"/>
    <n v="0"/>
    <n v="0"/>
    <n v="0"/>
    <m/>
    <m/>
    <m/>
    <n v="0"/>
    <n v="0"/>
    <s v="ZLIN"/>
    <n v="0"/>
    <n v="1"/>
  </r>
  <r>
    <s v="120503000455-0"/>
    <x v="26"/>
    <n v="344201"/>
    <s v="GENERADOR SOLDADOR ELECTRODO TIG"/>
    <s v="26.04.2017"/>
    <n v="2169884.7599999998"/>
    <n v="0"/>
    <s v="ZLIN"/>
    <n v="10"/>
    <n v="0"/>
    <n v="0"/>
    <n v="0"/>
    <m/>
    <m/>
    <m/>
    <n v="0"/>
    <n v="0"/>
    <s v="ZLIN"/>
    <n v="0"/>
    <n v="1"/>
  </r>
  <r>
    <s v="120503000462-0"/>
    <x v="26"/>
    <n v="344201"/>
    <s v="PLEGADORA MAXIMART MANUAL"/>
    <s v="26.04.2017"/>
    <n v="5431910"/>
    <n v="0"/>
    <s v="ZLIN"/>
    <n v="10"/>
    <n v="0"/>
    <n v="0"/>
    <n v="0"/>
    <m/>
    <m/>
    <m/>
    <n v="0"/>
    <n v="0"/>
    <s v="ZLIN"/>
    <n v="0"/>
    <n v="1"/>
  </r>
  <r>
    <s v="120503000463-0"/>
    <x v="26"/>
    <n v="344201"/>
    <s v="LLAVE DE TORQUE ESPIGA 13 MM (1/"/>
    <s v="26.04.2017"/>
    <n v="131328.6"/>
    <n v="0"/>
    <s v="ZLIN"/>
    <n v="10"/>
    <n v="0"/>
    <n v="0"/>
    <n v="0"/>
    <m/>
    <m/>
    <m/>
    <n v="0"/>
    <n v="0"/>
    <s v="ZLIN"/>
    <n v="0"/>
    <n v="1"/>
  </r>
  <r>
    <s v="120503000466-0"/>
    <x v="26"/>
    <n v="344201"/>
    <s v="PISTOLA DE IMPACTO ESPIGA 19 mm"/>
    <s v="26.04.2017"/>
    <n v="360537.8"/>
    <n v="0"/>
    <s v="ZLIN"/>
    <n v="10"/>
    <n v="0"/>
    <n v="0"/>
    <n v="0"/>
    <m/>
    <m/>
    <m/>
    <n v="0"/>
    <n v="0"/>
    <s v="ZLIN"/>
    <n v="0"/>
    <n v="1"/>
  </r>
  <r>
    <s v="120503000467-0"/>
    <x v="26"/>
    <n v="344201"/>
    <s v="PISTOLA DE IMPACTO ESPIGA 13 mm"/>
    <s v="26.04.2017"/>
    <n v="102265"/>
    <n v="0"/>
    <s v="ZLIN"/>
    <n v="10"/>
    <n v="0"/>
    <n v="0"/>
    <n v="0"/>
    <m/>
    <m/>
    <m/>
    <n v="0"/>
    <n v="0"/>
    <s v="ZLIN"/>
    <n v="0"/>
    <n v="1"/>
  </r>
  <r>
    <s v="120503000468-0"/>
    <x v="26"/>
    <n v="344201"/>
    <s v="RPISTOLA DE IMPAATCH NEUMATICO E"/>
    <s v="26.04.2017"/>
    <n v="102265"/>
    <n v="0"/>
    <s v="ZLIN"/>
    <n v="10"/>
    <n v="0"/>
    <n v="0"/>
    <n v="0"/>
    <m/>
    <m/>
    <m/>
    <n v="0"/>
    <n v="0"/>
    <s v="ZLIN"/>
    <n v="0"/>
    <n v="1"/>
  </r>
  <r>
    <s v="120503000477-0"/>
    <x v="26"/>
    <n v="344201"/>
    <s v="HIDROLAVADORA"/>
    <s v="26.04.2017"/>
    <n v="363860"/>
    <n v="0"/>
    <s v="ZLIN"/>
    <n v="10"/>
    <n v="0"/>
    <n v="0"/>
    <n v="0"/>
    <m/>
    <m/>
    <m/>
    <n v="0"/>
    <n v="0"/>
    <s v="ZLIN"/>
    <n v="0"/>
    <n v="1"/>
  </r>
  <r>
    <s v="120503000482-0"/>
    <x v="26"/>
    <n v="344201"/>
    <s v="GABINETE CON HERRAMIENTAS 13 GAV"/>
    <s v="26.04.2017"/>
    <n v="2050950"/>
    <n v="0"/>
    <s v="ZLIN"/>
    <n v="10"/>
    <n v="0"/>
    <n v="0"/>
    <n v="0"/>
    <m/>
    <m/>
    <m/>
    <n v="0"/>
    <n v="0"/>
    <s v="ZLIN"/>
    <n v="0"/>
    <n v="1"/>
  </r>
  <r>
    <s v="120503000483-0"/>
    <x v="26"/>
    <n v="344201"/>
    <s v="GABINETE CON HERRAMIENTAS 8 GAVE"/>
    <s v="26.04.2017"/>
    <n v="1159380"/>
    <n v="0"/>
    <s v="ZLIN"/>
    <n v="10"/>
    <n v="0"/>
    <n v="0"/>
    <n v="0"/>
    <m/>
    <m/>
    <m/>
    <n v="0"/>
    <n v="0"/>
    <s v="ZLIN"/>
    <n v="0"/>
    <n v="1"/>
  </r>
  <r>
    <s v="120503000486-0"/>
    <x v="26"/>
    <n v="344201"/>
    <s v="JUEGO DE CUBOS 3/4 &quot; 20 PIEZAS 1"/>
    <s v="26.04.2017"/>
    <n v="114582"/>
    <n v="0"/>
    <s v="ZLIN"/>
    <n v="10"/>
    <n v="0"/>
    <n v="0"/>
    <n v="0"/>
    <m/>
    <m/>
    <m/>
    <n v="0"/>
    <n v="0"/>
    <s v="ZLIN"/>
    <n v="0"/>
    <n v="1"/>
  </r>
  <r>
    <s v="120503000487-0"/>
    <x v="26"/>
    <n v="344201"/>
    <s v="JUEGO DE CUBOS 3/4 &quot; 20 PIEZAS 1"/>
    <s v="26.04.2017"/>
    <n v="114582"/>
    <n v="0"/>
    <s v="ZLIN"/>
    <n v="10"/>
    <n v="0"/>
    <n v="0"/>
    <n v="0"/>
    <m/>
    <m/>
    <m/>
    <n v="0"/>
    <n v="0"/>
    <s v="ZLIN"/>
    <n v="0"/>
    <n v="1"/>
  </r>
  <r>
    <s v="120503000488-0"/>
    <x v="26"/>
    <n v="344201"/>
    <s v="MULTIMETRO PROBADOR"/>
    <s v="26.04.2017"/>
    <n v="26668"/>
    <n v="0"/>
    <s v="ZLIN"/>
    <n v="10"/>
    <n v="0"/>
    <n v="0"/>
    <n v="0"/>
    <m/>
    <m/>
    <m/>
    <n v="0"/>
    <n v="0"/>
    <s v="ZLIN"/>
    <n v="0"/>
    <n v="1"/>
  </r>
  <r>
    <s v="120503000489-0"/>
    <x v="26"/>
    <n v="344201"/>
    <s v="JUEGO TORX 92 PIEZAS"/>
    <s v="26.04.2017"/>
    <n v="120469.3"/>
    <n v="0"/>
    <s v="ZLIN"/>
    <n v="10"/>
    <n v="0"/>
    <n v="0"/>
    <n v="0"/>
    <m/>
    <m/>
    <m/>
    <n v="0"/>
    <n v="0"/>
    <s v="ZLIN"/>
    <n v="0"/>
    <n v="1"/>
  </r>
  <r>
    <s v="120503000490-0"/>
    <x v="26"/>
    <n v="344201"/>
    <s v="LEFANTADOR DE PALANCA (TECKLE) D"/>
    <s v="26.04.2017"/>
    <n v="444445.95"/>
    <n v="0"/>
    <s v="ZLIN"/>
    <n v="10"/>
    <n v="0"/>
    <n v="0"/>
    <n v="0"/>
    <m/>
    <m/>
    <m/>
    <n v="0"/>
    <n v="0"/>
    <s v="ZLIN"/>
    <n v="0"/>
    <n v="1"/>
  </r>
  <r>
    <s v="120503000491-0"/>
    <x v="26"/>
    <n v="344201"/>
    <s v="EQUIPO HIDRAULICO DE ENDEREZADO"/>
    <s v="26.04.2017"/>
    <n v="628924.1"/>
    <n v="0"/>
    <s v="ZLIN"/>
    <n v="10"/>
    <n v="0"/>
    <n v="0"/>
    <n v="0"/>
    <m/>
    <m/>
    <m/>
    <n v="0"/>
    <n v="0"/>
    <s v="ZLIN"/>
    <n v="0"/>
    <n v="1"/>
  </r>
  <r>
    <s v="120503000492-0"/>
    <x v="26"/>
    <n v="344201"/>
    <s v="COMPACTADORA - APISONADORA"/>
    <s v="26.04.2017"/>
    <n v="2101348"/>
    <n v="0"/>
    <s v="ZLIN"/>
    <n v="10"/>
    <n v="0"/>
    <n v="0"/>
    <n v="0"/>
    <m/>
    <m/>
    <m/>
    <n v="0"/>
    <n v="0"/>
    <s v="ZLIN"/>
    <n v="0"/>
    <n v="1"/>
  </r>
  <r>
    <s v="120503000504-0"/>
    <x v="26"/>
    <n v="214301"/>
    <s v="CARRETILLA ELEVADIZA"/>
    <s v="27.04.2017"/>
    <n v="2613690"/>
    <n v="0"/>
    <s v="ZLIN"/>
    <n v="10"/>
    <n v="0"/>
    <n v="0"/>
    <n v="0"/>
    <m/>
    <m/>
    <m/>
    <n v="0"/>
    <n v="0"/>
    <s v="ZLIN"/>
    <n v="0"/>
    <n v="1"/>
  </r>
  <r>
    <s v="120504000001-0"/>
    <x v="27"/>
    <n v="344208"/>
    <s v="MONTACARGAS"/>
    <s v="30.10.1997"/>
    <n v="7577461.1299999999"/>
    <n v="7064246.6299999999"/>
    <s v="ZLIN"/>
    <n v="20"/>
    <n v="11"/>
    <n v="0"/>
    <n v="0"/>
    <m/>
    <m/>
    <m/>
    <n v="-319876.02"/>
    <n v="-151052.57"/>
    <s v="ZLIN"/>
    <n v="3"/>
    <n v="0"/>
  </r>
  <r>
    <s v="120504000002-0"/>
    <x v="27"/>
    <n v="344202"/>
    <s v="MONTACARGAS"/>
    <s v="06.09.2012"/>
    <n v="31265154.760000002"/>
    <n v="9345562.5600000024"/>
    <s v="ZLIN"/>
    <n v="15"/>
    <n v="4"/>
    <n v="0"/>
    <n v="0"/>
    <m/>
    <m/>
    <m/>
    <n v="-10704063.35"/>
    <n v="-1229520.7899999991"/>
    <s v="ZLIN"/>
    <n v="12"/>
    <n v="4"/>
  </r>
  <r>
    <s v="120504000003-0"/>
    <x v="27"/>
    <n v="342502"/>
    <s v="MONTACARGAS"/>
    <s v="31.12.2008"/>
    <n v="21222860"/>
    <n v="10252589.369999999"/>
    <s v="ZLIN"/>
    <n v="17"/>
    <n v="3"/>
    <n v="0"/>
    <n v="0"/>
    <m/>
    <m/>
    <m/>
    <n v="193840.12"/>
    <n v="26153.01999999999"/>
    <s v="ZLIN"/>
    <n v="10"/>
    <n v="6"/>
  </r>
  <r>
    <s v="120504000004-0"/>
    <x v="27"/>
    <n v="344207"/>
    <s v="MONTACARGAS"/>
    <s v="31.01.2012"/>
    <n v="41402495.630000003"/>
    <n v="16404762.420000002"/>
    <s v="ZLIN"/>
    <n v="13"/>
    <n v="3"/>
    <n v="0"/>
    <n v="0"/>
    <m/>
    <m/>
    <m/>
    <n v="482431.81"/>
    <n v="71316.010000000009"/>
    <s v="ZLIN"/>
    <n v="9"/>
    <n v="7"/>
  </r>
  <r>
    <s v="120504000005-0"/>
    <x v="27"/>
    <n v="342503"/>
    <s v="GRUA TELESCOPICA"/>
    <s v="01.10.2015"/>
    <n v="1"/>
    <n v="1"/>
    <s v="ZLIN"/>
    <n v="0"/>
    <n v="1"/>
    <n v="0"/>
    <n v="0"/>
    <m/>
    <m/>
    <m/>
    <n v="125586690.56"/>
    <n v="10313882.799999997"/>
    <s v="ZLIN"/>
    <n v="17"/>
    <n v="3"/>
  </r>
  <r>
    <s v="120504000006-0"/>
    <x v="27"/>
    <n v="344208"/>
    <s v="EXCAVADORA"/>
    <s v="01.10.2015"/>
    <n v="1"/>
    <n v="1"/>
    <s v="ZLIN"/>
    <n v="0"/>
    <n v="1"/>
    <n v="0"/>
    <n v="0"/>
    <m/>
    <m/>
    <m/>
    <n v="26069944.510000002"/>
    <n v="4261433.2300000004"/>
    <s v="ZLIN"/>
    <n v="8"/>
    <n v="8"/>
  </r>
  <r>
    <s v="120504000007-0"/>
    <x v="27"/>
    <n v="322201"/>
    <s v="MONTACARGAS"/>
    <s v="14.10.2010"/>
    <n v="18175892.34"/>
    <n v="6915705.3599999994"/>
    <s v="ZLIN"/>
    <n v="17"/>
    <n v="1"/>
    <n v="0"/>
    <n v="0"/>
    <m/>
    <m/>
    <m/>
    <n v="151914.6"/>
    <n v="17688.679999999993"/>
    <s v="ZLIN"/>
    <n v="12"/>
    <n v="2"/>
  </r>
  <r>
    <s v="120504000008-0"/>
    <x v="27"/>
    <n v="322317"/>
    <s v="GRUA TELESCOPICA"/>
    <s v="30.09.2005"/>
    <n v="119344903.09999999"/>
    <n v="81718923.810000002"/>
    <s v="ZLIN"/>
    <n v="16"/>
    <n v="11"/>
    <n v="0"/>
    <n v="0"/>
    <m/>
    <m/>
    <m/>
    <n v="-762479.97"/>
    <n v="-156170.59999999998"/>
    <s v="ZLIN"/>
    <n v="6"/>
    <n v="11"/>
  </r>
  <r>
    <s v="120504000009-0"/>
    <x v="27"/>
    <n v="322317"/>
    <s v="MONTACARGAS"/>
    <s v="31.07.2009"/>
    <n v="19624999.989999998"/>
    <n v="9125624.9999999981"/>
    <s v="ZLIN"/>
    <n v="16"/>
    <n v="8"/>
    <n v="0"/>
    <n v="0"/>
    <m/>
    <m/>
    <m/>
    <n v="-229165.23"/>
    <n v="-30919.120000000024"/>
    <s v="ZLIN"/>
    <n v="10"/>
    <n v="6"/>
  </r>
  <r>
    <s v="120504000010-0"/>
    <x v="27"/>
    <n v="322317"/>
    <s v="TRACTOR ORUGA"/>
    <s v="31.03.2006"/>
    <n v="74954706.989999995"/>
    <n v="48159304.489999995"/>
    <s v="ZLIN"/>
    <n v="17"/>
    <n v="3"/>
    <n v="0"/>
    <n v="0"/>
    <m/>
    <m/>
    <m/>
    <n v="-3889373.13"/>
    <n v="-710960.69"/>
    <s v="ZLIN"/>
    <n v="7"/>
    <n v="9"/>
  </r>
  <r>
    <s v="120504000011-0"/>
    <x v="27"/>
    <n v="344207"/>
    <s v="RETROEXCAVADORA"/>
    <s v="30.11.2000"/>
    <n v="15750101.449999999"/>
    <n v="13668590.239999998"/>
    <s v="ZLIN"/>
    <n v="18"/>
    <n v="11"/>
    <n v="0"/>
    <n v="0"/>
    <m/>
    <m/>
    <m/>
    <n v="127772.01"/>
    <n v="44329.069999999992"/>
    <s v="ZLIN"/>
    <n v="4"/>
    <n v="1"/>
  </r>
  <r>
    <s v="120504000012-0"/>
    <x v="27"/>
    <n v="344207"/>
    <s v="CARGADOR"/>
    <s v="01.02.1994"/>
    <n v="10724525.42"/>
    <n v="9679928.7799999993"/>
    <s v="ZLIN"/>
    <n v="25"/>
    <n v="8"/>
    <n v="0"/>
    <n v="0"/>
    <m/>
    <m/>
    <m/>
    <n v="26036742"/>
    <n v="9221346.129999999"/>
    <s v="ZLIN"/>
    <n v="4"/>
    <n v="0"/>
  </r>
  <r>
    <s v="120504000013-0"/>
    <x v="27"/>
    <n v="344207"/>
    <s v="RETROEXCAVADORA"/>
    <s v="15.11.2011"/>
    <n v="62394675.049999997"/>
    <n v="19783677.439999998"/>
    <s v="ZLIN"/>
    <n v="17"/>
    <n v="1"/>
    <n v="0"/>
    <n v="0"/>
    <m/>
    <m/>
    <m/>
    <n v="3033955.16"/>
    <n v="324385.15000000037"/>
    <s v="ZLIN"/>
    <n v="13"/>
    <n v="3"/>
  </r>
  <r>
    <s v="120504000014-0"/>
    <x v="27"/>
    <n v="322317"/>
    <s v="GRUA TELESCOPICA"/>
    <s v="01.10.2015"/>
    <n v="1"/>
    <n v="1"/>
    <s v="ZLIN"/>
    <n v="0"/>
    <n v="1"/>
    <n v="0"/>
    <n v="0"/>
    <m/>
    <m/>
    <m/>
    <n v="21747580.809999999"/>
    <n v="3187145.4599999972"/>
    <s v="ZLIN"/>
    <n v="9"/>
    <n v="8"/>
  </r>
  <r>
    <s v="120504000015-0"/>
    <x v="27"/>
    <n v="344207"/>
    <s v="TRACTOR"/>
    <s v="01.10.2015"/>
    <n v="1"/>
    <n v="1"/>
    <s v="ZLIN"/>
    <n v="0"/>
    <n v="1"/>
    <n v="0"/>
    <n v="0"/>
    <m/>
    <m/>
    <m/>
    <n v="44085755.369999997"/>
    <n v="15613705.029999997"/>
    <s v="ZLIN"/>
    <n v="4"/>
    <n v="0"/>
  </r>
  <r>
    <s v="120504000016-0"/>
    <x v="27"/>
    <n v="344207"/>
    <s v="TRACTOR"/>
    <s v="31.12.2006"/>
    <n v="65233272"/>
    <n v="52868795.619999997"/>
    <s v="ZLIN"/>
    <n v="12"/>
    <n v="9"/>
    <n v="0"/>
    <n v="0"/>
    <m/>
    <m/>
    <m/>
    <n v="-10312864.140000001"/>
    <n v="-3652472.7200000007"/>
    <s v="ZLIN"/>
    <n v="4"/>
    <n v="0"/>
  </r>
  <r>
    <s v="120504000017-0"/>
    <x v="27"/>
    <n v="344207"/>
    <s v="RETROEXCAVADORA"/>
    <s v="30.11.2003"/>
    <n v="2695560"/>
    <n v="2018535.62"/>
    <s v="ZLIN"/>
    <n v="17"/>
    <n v="11"/>
    <n v="0"/>
    <n v="0"/>
    <m/>
    <m/>
    <m/>
    <n v="17843886.91"/>
    <n v="4155425.7200000007"/>
    <s v="ZLIN"/>
    <n v="6"/>
    <n v="1"/>
  </r>
  <r>
    <s v="120504000018-0"/>
    <x v="27"/>
    <n v="344207"/>
    <s v="MONTACARGAS"/>
    <s v="30.11.2008"/>
    <n v="21222860"/>
    <n v="10355115.26"/>
    <s v="ZLIN"/>
    <n v="17"/>
    <n v="3"/>
    <n v="0"/>
    <n v="0"/>
    <m/>
    <m/>
    <m/>
    <n v="194191.37"/>
    <n v="26410.01999999999"/>
    <s v="ZLIN"/>
    <n v="10"/>
    <n v="5"/>
  </r>
  <r>
    <s v="120504000019-0"/>
    <x v="27"/>
    <n v="342303"/>
    <s v="MONTACARGAS"/>
    <s v="06.09.2012"/>
    <n v="18758899.760000002"/>
    <n v="4447152.9700000025"/>
    <s v="ZLIN"/>
    <n v="19"/>
    <n v="4"/>
    <n v="0"/>
    <n v="0"/>
    <m/>
    <m/>
    <m/>
    <n v="1043841.88"/>
    <n v="90537.310000000056"/>
    <s v="ZLIN"/>
    <n v="16"/>
    <n v="4"/>
  </r>
  <r>
    <s v="120504000020-0"/>
    <x v="27"/>
    <n v="322317"/>
    <s v="MONTACARGAS"/>
    <s v="31.03.2005"/>
    <n v="18187147.539999999"/>
    <n v="12041718.689999999"/>
    <s v="ZLIN"/>
    <n v="18"/>
    <n v="3"/>
    <n v="0"/>
    <n v="0"/>
    <m/>
    <m/>
    <m/>
    <n v="38941551.340000004"/>
    <n v="7118348.0900000036"/>
    <s v="ZLIN"/>
    <n v="7"/>
    <n v="9"/>
  </r>
  <r>
    <s v="120504000021-0"/>
    <x v="27"/>
    <n v="342302"/>
    <s v="MONTACARGAS"/>
    <s v="01.10.2015"/>
    <n v="1"/>
    <n v="1"/>
    <s v="ZLIN"/>
    <n v="0"/>
    <n v="1"/>
    <n v="0"/>
    <n v="0"/>
    <m/>
    <m/>
    <m/>
    <n v="2089927.96"/>
    <n v="740182.82000000007"/>
    <s v="ZLIN"/>
    <n v="4"/>
    <n v="0"/>
  </r>
  <r>
    <s v="120504000022-0"/>
    <x v="27"/>
    <n v="344208"/>
    <s v="MONTACARGAS"/>
    <s v="01.09.1979"/>
    <n v="1"/>
    <n v="0.94"/>
    <s v="ZLIN"/>
    <n v="40"/>
    <n v="1"/>
    <n v="0"/>
    <n v="0"/>
    <m/>
    <m/>
    <m/>
    <n v="1847288.58"/>
    <n v="654248.04"/>
    <s v="ZLIN"/>
    <n v="4"/>
    <n v="0"/>
  </r>
  <r>
    <s v="120504000023-0"/>
    <x v="27"/>
    <n v="342503"/>
    <s v="TRACTOR"/>
    <s v="01.10.2015"/>
    <n v="1"/>
    <n v="1"/>
    <s v="ZLIN"/>
    <n v="0"/>
    <n v="1"/>
    <n v="0"/>
    <n v="0"/>
    <m/>
    <m/>
    <m/>
    <n v="20740419.84"/>
    <n v="7345565.3599999994"/>
    <s v="ZLIN"/>
    <n v="4"/>
    <n v="0"/>
  </r>
  <r>
    <s v="120504000024-0"/>
    <x v="27"/>
    <n v="322317"/>
    <s v="CARRO GRUA"/>
    <s v="28.08.2012"/>
    <n v="319341090.75"/>
    <n v="103971517.90000001"/>
    <s v="ZLIN"/>
    <n v="14"/>
    <n v="4"/>
    <n v="0"/>
    <n v="0"/>
    <m/>
    <m/>
    <m/>
    <n v="-23589711.100000001"/>
    <n v="-2970556.2100000009"/>
    <s v="ZLIN"/>
    <n v="11"/>
    <n v="3"/>
  </r>
  <r>
    <s v="120504000025-0"/>
    <x v="27"/>
    <n v="322317"/>
    <s v="MONTACARGAS"/>
    <s v="01.10.2015"/>
    <n v="1"/>
    <n v="1"/>
    <s v="ZLIN"/>
    <n v="0"/>
    <n v="1"/>
    <n v="0"/>
    <n v="0"/>
    <m/>
    <m/>
    <m/>
    <n v="23454033.879999999"/>
    <n v="2034278.4499999993"/>
    <s v="ZLIN"/>
    <n v="16"/>
    <n v="4"/>
  </r>
  <r>
    <s v="120504000026-0"/>
    <x v="27"/>
    <n v="322317"/>
    <s v="RETROEXCAVADORA"/>
    <s v="31.10.2003"/>
    <n v="42546829.43"/>
    <n v="33137434.460000001"/>
    <s v="ZLIN"/>
    <n v="17"/>
    <n v="4"/>
    <n v="0"/>
    <n v="0"/>
    <m/>
    <m/>
    <m/>
    <n v="-226684.66"/>
    <n v="-59286.760000000009"/>
    <s v="ZLIN"/>
    <n v="5"/>
    <n v="5"/>
  </r>
  <r>
    <s v="120504000027-0"/>
    <x v="27"/>
    <n v="322317"/>
    <s v="CARRO GRUA"/>
    <s v="30.09.2002"/>
    <n v="14223959"/>
    <n v="11366177.279999999"/>
    <s v="ZLIN"/>
    <n v="18"/>
    <n v="3"/>
    <n v="0"/>
    <n v="0"/>
    <m/>
    <m/>
    <m/>
    <n v="1535510.57"/>
    <n v="414344.12000000011"/>
    <s v="ZLIN"/>
    <n v="5"/>
    <n v="3"/>
  </r>
  <r>
    <s v="120504000028-0"/>
    <x v="27"/>
    <n v="322317"/>
    <s v="CARGADOR"/>
    <s v="01.02.1976"/>
    <n v="144928.69"/>
    <n v="131850.41"/>
    <s v="ZLIN"/>
    <n v="45"/>
    <n v="3"/>
    <n v="0"/>
    <n v="0"/>
    <m/>
    <m/>
    <m/>
    <n v="21522254.77"/>
    <n v="5460870.6099999994"/>
    <s v="ZLIN"/>
    <n v="5"/>
    <n v="7"/>
  </r>
  <r>
    <s v="120504000029-0"/>
    <x v="27"/>
    <n v="322317"/>
    <s v="CARRO GRUA"/>
    <s v="28.08.2012"/>
    <n v="319318829.63"/>
    <n v="76746156.479999989"/>
    <s v="ZLIN"/>
    <n v="19"/>
    <n v="5"/>
    <n v="0"/>
    <n v="0"/>
    <m/>
    <m/>
    <m/>
    <n v="-23786357.66"/>
    <n v="-2063102.4499999993"/>
    <s v="ZLIN"/>
    <n v="16"/>
    <n v="4"/>
  </r>
  <r>
    <s v="120504000030-0"/>
    <x v="27"/>
    <n v="322317"/>
    <s v="MONTACARGAS"/>
    <s v="29.09.2011"/>
    <n v="51501853.869999997"/>
    <n v="17605225.57"/>
    <s v="ZLIN"/>
    <n v="16"/>
    <n v="4"/>
    <n v="0"/>
    <n v="0"/>
    <m/>
    <m/>
    <m/>
    <n v="829403.78"/>
    <n v="95269.359999999986"/>
    <s v="ZLIN"/>
    <n v="12"/>
    <n v="4"/>
  </r>
  <r>
    <s v="120504000031-0"/>
    <x v="27"/>
    <n v="322317"/>
    <s v="MONTACARGAS"/>
    <s v="20.11.2013"/>
    <n v="19365480"/>
    <n v="3452107.3100000005"/>
    <s v="ZLIN"/>
    <n v="19"/>
    <n v="2"/>
    <n v="0"/>
    <n v="0"/>
    <m/>
    <m/>
    <m/>
    <n v="806561.08"/>
    <n v="65920.859999999986"/>
    <s v="ZLIN"/>
    <n v="17"/>
    <n v="4"/>
  </r>
  <r>
    <s v="120504000032-0"/>
    <x v="27"/>
    <n v="322317"/>
    <s v="VIBROCOMPACTADOR"/>
    <s v="24.09.2013"/>
    <n v="25630942.5"/>
    <n v="5989839.8299999982"/>
    <s v="ZLIN"/>
    <n v="15"/>
    <n v="4"/>
    <n v="0"/>
    <n v="0"/>
    <m/>
    <m/>
    <m/>
    <n v="1227094.8500000001"/>
    <n v="130378.82000000007"/>
    <s v="ZLIN"/>
    <n v="13"/>
    <n v="4"/>
  </r>
  <r>
    <s v="120504000033-0"/>
    <x v="27"/>
    <n v="322317"/>
    <s v="MINI-CARGADOR"/>
    <s v="31.12.2006"/>
    <n v="61915475.93"/>
    <n v="24528814.759999998"/>
    <s v="ZLIN"/>
    <n v="26"/>
    <n v="1"/>
    <n v="0"/>
    <n v="0"/>
    <m/>
    <m/>
    <m/>
    <n v="15635146.4"/>
    <n v="1277872.540000001"/>
    <s v="ZLIN"/>
    <n v="17"/>
    <n v="4"/>
  </r>
  <r>
    <s v="120504000034-0"/>
    <x v="27"/>
    <n v="322317"/>
    <s v="RETROEXCAVADORA"/>
    <s v="01.10.1995"/>
    <n v="10122463.960000001"/>
    <n v="9462303.2700000014"/>
    <s v="ZLIN"/>
    <n v="23"/>
    <n v="0"/>
    <n v="0"/>
    <n v="0"/>
    <m/>
    <m/>
    <m/>
    <n v="-550321.76"/>
    <n v="-259874.16999999998"/>
    <s v="ZLIN"/>
    <n v="3"/>
    <n v="0"/>
  </r>
  <r>
    <s v="120504000035-0"/>
    <x v="27"/>
    <n v="322317"/>
    <s v="RETROEXCAVADORA"/>
    <s v="21.12.2009"/>
    <n v="53492088"/>
    <n v="22850989.039999999"/>
    <s v="ZLIN"/>
    <n v="17"/>
    <n v="2"/>
    <n v="0"/>
    <n v="0"/>
    <m/>
    <m/>
    <m/>
    <n v="450358.35"/>
    <n v="55883.889999999956"/>
    <s v="ZLIN"/>
    <n v="11"/>
    <n v="5"/>
  </r>
  <r>
    <s v="120504000036-0"/>
    <x v="27"/>
    <n v="322317"/>
    <s v="CARRO GRUA"/>
    <s v="16.02.2012"/>
    <n v="1150892638.5799999"/>
    <n v="298557922.98999989"/>
    <s v="ZLIN"/>
    <n v="19"/>
    <n v="11"/>
    <n v="0"/>
    <n v="0"/>
    <m/>
    <m/>
    <m/>
    <n v="92228588.760000005"/>
    <n v="7999418.4100000113"/>
    <s v="ZLIN"/>
    <n v="16"/>
    <n v="4"/>
  </r>
  <r>
    <s v="120504000037-0"/>
    <x v="27"/>
    <n v="322317"/>
    <s v="MONTACARGAS"/>
    <s v="04.01.2012"/>
    <n v="37903354.960000001"/>
    <n v="13120392.100000001"/>
    <s v="ZLIN"/>
    <n v="15"/>
    <n v="2"/>
    <n v="0"/>
    <n v="0"/>
    <m/>
    <m/>
    <m/>
    <n v="-2105402.15"/>
    <n v="-261254.2899999998"/>
    <s v="ZLIN"/>
    <n v="11"/>
    <n v="5"/>
  </r>
  <r>
    <s v="120504000038-0"/>
    <x v="27"/>
    <n v="322317"/>
    <s v="RETROEXCAVADORA"/>
    <s v="01.03.2010"/>
    <n v="89500687.5"/>
    <n v="37291953.109999999"/>
    <s v="ZLIN"/>
    <n v="17"/>
    <n v="0"/>
    <n v="0"/>
    <n v="0"/>
    <m/>
    <m/>
    <m/>
    <n v="-104998.48"/>
    <n v="-13029.009999999995"/>
    <s v="ZLIN"/>
    <n v="11"/>
    <n v="5"/>
  </r>
  <r>
    <s v="120504000039-0"/>
    <x v="27"/>
    <n v="322317"/>
    <s v="TRACTOR"/>
    <s v="30.11.2001"/>
    <n v="16358970.5"/>
    <n v="13571343.24"/>
    <s v="ZLIN"/>
    <n v="18"/>
    <n v="7"/>
    <n v="0"/>
    <n v="0"/>
    <m/>
    <m/>
    <m/>
    <n v="2419173.2000000002"/>
    <n v="721507.80000000028"/>
    <s v="ZLIN"/>
    <n v="4"/>
    <n v="9"/>
  </r>
  <r>
    <s v="120504000040-0"/>
    <x v="27"/>
    <n v="322317"/>
    <s v="MONTACARGAS"/>
    <s v="31.12.1995"/>
    <n v="5997913.6100000003"/>
    <n v="5624417.1600000001"/>
    <s v="ZLIN"/>
    <n v="22"/>
    <n v="9"/>
    <n v="0"/>
    <n v="0"/>
    <m/>
    <m/>
    <m/>
    <n v="-414332.52"/>
    <n v="-195657.03000000003"/>
    <s v="ZLIN"/>
    <n v="3"/>
    <n v="0"/>
  </r>
  <r>
    <s v="120504000041-0"/>
    <x v="27"/>
    <n v="322317"/>
    <s v="MONTACARGAS"/>
    <s v="01.10.2015"/>
    <n v="1"/>
    <n v="1"/>
    <s v="ZLIN"/>
    <n v="0"/>
    <n v="1"/>
    <n v="0"/>
    <n v="0"/>
    <m/>
    <m/>
    <m/>
    <n v="9679933.6699999999"/>
    <n v="4013631.0300000003"/>
    <s v="ZLIN"/>
    <n v="3"/>
    <n v="5"/>
  </r>
  <r>
    <s v="120504000042-0"/>
    <x v="27"/>
    <n v="322317"/>
    <s v="MONTACARGAS"/>
    <s v="22.10.2013"/>
    <n v="10525410"/>
    <n v="1819206.6600000001"/>
    <s v="ZLIN"/>
    <n v="20"/>
    <n v="3"/>
    <n v="0"/>
    <n v="0"/>
    <m/>
    <m/>
    <m/>
    <n v="42754001.119999997"/>
    <n v="3303718.2599999979"/>
    <s v="ZLIN"/>
    <n v="18"/>
    <n v="4"/>
  </r>
  <r>
    <s v="120504000043-0"/>
    <x v="27"/>
    <n v="322317"/>
    <s v="GRUA ARTICULADA"/>
    <s v="01.06.2009"/>
    <n v="72803320.150000006"/>
    <n v="35829906.250000007"/>
    <s v="ZLIN"/>
    <n v="15"/>
    <n v="11"/>
    <n v="0"/>
    <n v="0"/>
    <m/>
    <m/>
    <m/>
    <n v="22422771.620000001"/>
    <n v="3314670.5800000019"/>
    <s v="ZLIN"/>
    <n v="9"/>
    <n v="7"/>
  </r>
  <r>
    <s v="120504000044-0"/>
    <x v="27"/>
    <n v="323302"/>
    <s v="MONTACARGAS"/>
    <s v="21.10.2014"/>
    <n v="17572425"/>
    <n v="2928737.5"/>
    <s v="ZLIN"/>
    <n v="15"/>
    <n v="0"/>
    <n v="0"/>
    <n v="0"/>
    <m/>
    <m/>
    <m/>
    <n v="0"/>
    <n v="0"/>
    <s v="ZLIN"/>
    <n v="15"/>
    <n v="0"/>
  </r>
  <r>
    <s v="120504000046-0"/>
    <x v="27"/>
    <n v="321201"/>
    <s v="TANQUE DE ESPUMA"/>
    <s v="20.06.2016"/>
    <n v="16800000"/>
    <n v="2800000"/>
    <s v="ZLIN"/>
    <n v="5"/>
    <n v="0"/>
    <n v="0"/>
    <n v="0"/>
    <m/>
    <m/>
    <m/>
    <n v="0"/>
    <n v="0"/>
    <s v="ZLIN"/>
    <n v="0"/>
    <n v="1"/>
  </r>
  <r>
    <s v="120504000048-0"/>
    <x v="27"/>
    <n v="323201"/>
    <s v="Panel Distribuidor trifásico 480"/>
    <s v="29.07.2016"/>
    <n v="4259218.46"/>
    <n v="212960.91999999993"/>
    <s v="ZLIN"/>
    <n v="15"/>
    <n v="0"/>
    <n v="0"/>
    <n v="0"/>
    <m/>
    <m/>
    <m/>
    <n v="0"/>
    <n v="0"/>
    <s v="ZLIN"/>
    <n v="0"/>
    <n v="1"/>
  </r>
  <r>
    <s v="120504000049-0"/>
    <x v="27"/>
    <n v="323201"/>
    <s v="Panel Distribuidor trifásico 280"/>
    <s v="29.07.2016"/>
    <n v="4259218.46"/>
    <n v="212960.91999999993"/>
    <s v="ZLIN"/>
    <n v="15"/>
    <n v="0"/>
    <n v="0"/>
    <n v="0"/>
    <m/>
    <m/>
    <m/>
    <n v="0"/>
    <n v="0"/>
    <s v="ZLIN"/>
    <n v="0"/>
    <n v="1"/>
  </r>
  <r>
    <s v="120504000050-0"/>
    <x v="27"/>
    <n v="323201"/>
    <s v="Panel Distribuidor trifásico 480"/>
    <s v="29.07.2016"/>
    <n v="4272008.91"/>
    <n v="213600.43999999994"/>
    <s v="ZLIN"/>
    <n v="15"/>
    <n v="0"/>
    <n v="0"/>
    <n v="0"/>
    <m/>
    <m/>
    <m/>
    <n v="0"/>
    <n v="0"/>
    <s v="ZLIN"/>
    <n v="0"/>
    <n v="1"/>
  </r>
  <r>
    <s v="120504000051-0"/>
    <x v="27"/>
    <n v="323201"/>
    <s v="PANEL ARRANCADOR MOTOR 75HP"/>
    <s v="22.09.2016"/>
    <n v="12435552.77"/>
    <n v="483604.83000000007"/>
    <s v="ZLIN"/>
    <n v="15"/>
    <n v="0"/>
    <n v="0"/>
    <n v="0"/>
    <m/>
    <m/>
    <m/>
    <n v="0"/>
    <n v="0"/>
    <s v="ZLIN"/>
    <n v="0"/>
    <n v="1"/>
  </r>
  <r>
    <s v="120504000052-0"/>
    <x v="27"/>
    <n v="323201"/>
    <s v="PANEL ARRANCADOR MOTOR 75HP"/>
    <s v="22.09.2016"/>
    <n v="12435547.23"/>
    <n v="483604.61000000127"/>
    <s v="ZLIN"/>
    <n v="15"/>
    <n v="0"/>
    <n v="0"/>
    <n v="0"/>
    <m/>
    <m/>
    <m/>
    <n v="0"/>
    <n v="0"/>
    <s v="ZLIN"/>
    <n v="0"/>
    <n v="1"/>
  </r>
  <r>
    <s v="120504000054-0"/>
    <x v="27"/>
    <n v="323302"/>
    <s v="MANIPULADOR TELESCOPICO"/>
    <s v="16.11.2016"/>
    <n v="85690220"/>
    <n v="3570425.8400000036"/>
    <s v="ZLIN"/>
    <n v="10"/>
    <n v="0"/>
    <n v="0"/>
    <n v="0"/>
    <m/>
    <m/>
    <m/>
    <n v="0"/>
    <n v="0"/>
    <s v="ZLIN"/>
    <n v="0"/>
    <n v="1"/>
  </r>
  <r>
    <s v="120505000002-0"/>
    <x v="28"/>
    <n v="344208"/>
    <s v="GENERADOR"/>
    <s v="31.08.1998"/>
    <n v="710966.5"/>
    <n v="629472.31000000006"/>
    <s v="ZLIN"/>
    <n v="21"/>
    <n v="1"/>
    <n v="0"/>
    <n v="0"/>
    <m/>
    <m/>
    <m/>
    <n v="573679.03"/>
    <n v="203178"/>
    <s v="ZLIN"/>
    <n v="4"/>
    <n v="0"/>
  </r>
  <r>
    <s v="120505000002-1"/>
    <x v="28"/>
    <n v="344208"/>
    <s v="MOTOR"/>
    <s v="31.08.1998"/>
    <n v="2474007.9300000002"/>
    <n v="2299492.85"/>
    <s v="ZLIN"/>
    <n v="20"/>
    <n v="1"/>
    <n v="0"/>
    <n v="0"/>
    <m/>
    <m/>
    <m/>
    <n v="2097067.06"/>
    <n v="990281.66000000015"/>
    <s v="ZLIN"/>
    <n v="3"/>
    <n v="0"/>
  </r>
  <r>
    <s v="120505000003-0"/>
    <x v="28"/>
    <n v="342509"/>
    <s v="GENERADOR"/>
    <s v="05.11.2013"/>
    <n v="1509079.41"/>
    <n v="253574.81999999983"/>
    <s v="ZLIN"/>
    <n v="20"/>
    <n v="4"/>
    <n v="0"/>
    <n v="0"/>
    <m/>
    <m/>
    <m/>
    <n v="28835182.960000001"/>
    <n v="2208099.6000000015"/>
    <s v="ZLIN"/>
    <n v="18"/>
    <n v="6"/>
  </r>
  <r>
    <s v="120505000003-1"/>
    <x v="28"/>
    <n v="342509"/>
    <s v="MOTOR"/>
    <s v="01.10.2015"/>
    <n v="1"/>
    <n v="0"/>
    <s v="ZLIN"/>
    <n v="0"/>
    <n v="1"/>
    <n v="0"/>
    <n v="0"/>
    <m/>
    <m/>
    <m/>
    <n v="89075958.590000004"/>
    <n v="10231697.950000003"/>
    <s v="ZLIN"/>
    <n v="12"/>
    <n v="4"/>
  </r>
  <r>
    <s v="120505000004-0"/>
    <x v="28"/>
    <n v="344208"/>
    <s v="GENERADOR"/>
    <s v="01.09.1970"/>
    <n v="207329.5"/>
    <n v="170939.84"/>
    <s v="ZLIN"/>
    <n v="56"/>
    <n v="6"/>
    <n v="0"/>
    <n v="0"/>
    <m/>
    <m/>
    <m/>
    <n v="10275870.91"/>
    <n v="1275108.0700000003"/>
    <s v="ZLIN"/>
    <n v="11"/>
    <n v="5"/>
  </r>
  <r>
    <s v="120505000004-1"/>
    <x v="28"/>
    <n v="344208"/>
    <s v="MOTOR"/>
    <s v="01.09.1970"/>
    <n v="498859.25"/>
    <n v="411301.38"/>
    <s v="ZLIN"/>
    <n v="56"/>
    <n v="6"/>
    <n v="0"/>
    <n v="0"/>
    <m/>
    <m/>
    <m/>
    <n v="24724958.870000001"/>
    <n v="3068060.59"/>
    <s v="ZLIN"/>
    <n v="11"/>
    <n v="5"/>
  </r>
  <r>
    <s v="120505000005-0"/>
    <x v="28"/>
    <n v="342502"/>
    <s v="GENERADOR"/>
    <s v="30.04.2013"/>
    <n v="55988856.25"/>
    <n v="11735655.450000003"/>
    <s v="ZLIN"/>
    <n v="19"/>
    <n v="1"/>
    <n v="0"/>
    <n v="0"/>
    <m/>
    <m/>
    <m/>
    <n v="30373810.699999999"/>
    <n v="2581773.8999999985"/>
    <s v="ZLIN"/>
    <n v="16"/>
    <n v="8"/>
  </r>
  <r>
    <s v="120505000005-1"/>
    <x v="28"/>
    <n v="342502"/>
    <s v="MOTOR"/>
    <s v="30.04.2013"/>
    <n v="105666818.29000001"/>
    <n v="22148503.400000006"/>
    <s v="ZLIN"/>
    <n v="19"/>
    <n v="1"/>
    <n v="0"/>
    <n v="0"/>
    <m/>
    <m/>
    <m/>
    <n v="57323977.520000003"/>
    <n v="4872538.0900000036"/>
    <s v="ZLIN"/>
    <n v="16"/>
    <n v="8"/>
  </r>
  <r>
    <s v="120505000005-2"/>
    <x v="28"/>
    <n v="342502"/>
    <s v="RECIPIENTE"/>
    <s v="30.04.2013"/>
    <n v="4384738.28"/>
    <n v="919071.78000000026"/>
    <s v="ZLIN"/>
    <n v="19"/>
    <n v="1"/>
    <n v="0"/>
    <n v="0"/>
    <m/>
    <m/>
    <m/>
    <n v="1927831.77"/>
    <n v="163865.70999999996"/>
    <s v="ZLIN"/>
    <n v="16"/>
    <n v="8"/>
  </r>
  <r>
    <s v="120505000006-0"/>
    <x v="28"/>
    <n v="342509"/>
    <s v="GENERADOR"/>
    <s v="31.03.2012"/>
    <n v="25650523.370000001"/>
    <n v="5004398.3100000024"/>
    <s v="ZLIN"/>
    <n v="15"/>
    <n v="9"/>
    <n v="0"/>
    <n v="0"/>
    <m/>
    <m/>
    <m/>
    <n v="3459651.35"/>
    <n v="400095.73"/>
    <s v="ZLIN"/>
    <n v="12"/>
    <n v="3"/>
  </r>
  <r>
    <s v="120505000006-1"/>
    <x v="28"/>
    <n v="342509"/>
    <s v="MOTOR"/>
    <s v="31.03.2012"/>
    <n v="6266364.9000000004"/>
    <n v="2022477.5700000003"/>
    <s v="ZLIN"/>
    <n v="15"/>
    <n v="9"/>
    <n v="0"/>
    <n v="0"/>
    <m/>
    <m/>
    <m/>
    <n v="4248580.9000000004"/>
    <n v="491332.48000000045"/>
    <s v="ZLIN"/>
    <n v="12"/>
    <n v="3"/>
  </r>
  <r>
    <s v="120505000007-0"/>
    <x v="28"/>
    <n v="342408"/>
    <s v="GENERADOR"/>
    <s v="19.06.2013"/>
    <n v="26659442.739999998"/>
    <n v="16351124.889999999"/>
    <s v="ZLIN"/>
    <n v="6"/>
    <n v="3"/>
    <n v="0"/>
    <n v="0"/>
    <m/>
    <m/>
    <m/>
    <n v="-12345890.35"/>
    <n v="-4372502.84"/>
    <s v="ZLIN"/>
    <n v="4"/>
    <n v="0"/>
  </r>
  <r>
    <s v="120505000008-0"/>
    <x v="28"/>
    <n v="342409"/>
    <s v="GENERADOR"/>
    <s v="19.06.2013"/>
    <n v="53318891.93"/>
    <n v="17272317.100000001"/>
    <s v="ZLIN"/>
    <n v="11"/>
    <n v="10"/>
    <n v="0"/>
    <n v="0"/>
    <m/>
    <m/>
    <m/>
    <n v="-29010919.25"/>
    <n v="-4288570.6700000018"/>
    <s v="ZLIN"/>
    <n v="9"/>
    <n v="7"/>
  </r>
  <r>
    <s v="120505000009-0"/>
    <x v="28"/>
    <n v="342304"/>
    <s v="GENERADOR"/>
    <s v="30.06.2014"/>
    <n v="67724224.049999997"/>
    <n v="9594265.0700000003"/>
    <s v="ZLIN"/>
    <n v="20"/>
    <n v="0"/>
    <n v="0"/>
    <n v="0"/>
    <m/>
    <m/>
    <m/>
    <n v="-57232546.090000004"/>
    <n v="-4324236.82"/>
    <s v="ZLIN"/>
    <n v="18"/>
    <n v="9"/>
  </r>
  <r>
    <s v="120505000009-1"/>
    <x v="28"/>
    <n v="342304"/>
    <s v="MOTOR"/>
    <s v="30.06.2014"/>
    <n v="138637868.75999999"/>
    <n v="19640364.749999985"/>
    <s v="ZLIN"/>
    <n v="20"/>
    <n v="0"/>
    <n v="0"/>
    <n v="0"/>
    <m/>
    <m/>
    <m/>
    <n v="-74179483.109999999"/>
    <n v="-5604672.0600000024"/>
    <s v="ZLIN"/>
    <n v="18"/>
    <n v="9"/>
  </r>
  <r>
    <s v="120505000010-0"/>
    <x v="28"/>
    <n v="344208"/>
    <s v="GENERADOR"/>
    <s v="01.10.2015"/>
    <n v="1"/>
    <n v="1"/>
    <s v="ZLIN"/>
    <n v="0"/>
    <n v="1"/>
    <n v="0"/>
    <n v="0"/>
    <m/>
    <m/>
    <m/>
    <n v="623136.55000000005"/>
    <n v="68344.010000000009"/>
    <s v="ZLIN"/>
    <n v="12"/>
    <n v="11"/>
  </r>
  <r>
    <s v="120505000011-0"/>
    <x v="28"/>
    <n v="344207"/>
    <s v="GENERADOR"/>
    <s v="18.04.2011"/>
    <n v="292408.03999999998"/>
    <n v="104743.18999999997"/>
    <s v="ZLIN"/>
    <n v="16"/>
    <n v="9"/>
    <n v="0"/>
    <n v="0"/>
    <m/>
    <m/>
    <m/>
    <n v="66138.259999999995"/>
    <n v="7596.9599999999919"/>
    <s v="ZLIN"/>
    <n v="12"/>
    <n v="4"/>
  </r>
  <r>
    <s v="120505000012-0"/>
    <x v="28"/>
    <n v="344207"/>
    <s v="GENERADOR"/>
    <s v="18.04.2011"/>
    <n v="292408.03999999998"/>
    <n v="104743.18999999997"/>
    <s v="ZLIN"/>
    <n v="16"/>
    <n v="9"/>
    <n v="0"/>
    <n v="0"/>
    <m/>
    <m/>
    <m/>
    <n v="66138.259999999995"/>
    <n v="7596.9599999999919"/>
    <s v="ZLIN"/>
    <n v="12"/>
    <n v="4"/>
  </r>
  <r>
    <s v="120505000013-0"/>
    <x v="28"/>
    <n v="214403"/>
    <s v="GENERADOR"/>
    <s v="31.07.2011"/>
    <n v="15915130.529999999"/>
    <n v="4464000.0199999996"/>
    <s v="ZLIN"/>
    <n v="20"/>
    <n v="6"/>
    <n v="0"/>
    <n v="0"/>
    <m/>
    <m/>
    <m/>
    <n v="157494635.41"/>
    <n v="13660248.99000001"/>
    <s v="ZLIN"/>
    <n v="16"/>
    <n v="4"/>
  </r>
  <r>
    <s v="120505000013-1"/>
    <x v="28"/>
    <n v="214403"/>
    <s v="MOTOR"/>
    <s v="31.07.2011"/>
    <n v="25358131.850000001"/>
    <n v="7112646.7300000004"/>
    <s v="ZLIN"/>
    <n v="20"/>
    <n v="6"/>
    <n v="0"/>
    <n v="0"/>
    <m/>
    <m/>
    <m/>
    <n v="250941688.53999999"/>
    <n v="21765350.539999992"/>
    <s v="ZLIN"/>
    <n v="16"/>
    <n v="4"/>
  </r>
  <r>
    <s v="120505000014-0"/>
    <x v="28"/>
    <n v="322317"/>
    <s v="GENERADOR"/>
    <s v="24.05.2012"/>
    <n v="19900330.559999999"/>
    <n v="4533279.9399999995"/>
    <s v="ZLIN"/>
    <n v="21"/>
    <n v="7"/>
    <n v="0"/>
    <n v="0"/>
    <m/>
    <m/>
    <m/>
    <n v="-2449761.7200000002"/>
    <n v="-190164.16000000015"/>
    <s v="ZLIN"/>
    <n v="18"/>
    <n v="3"/>
  </r>
  <r>
    <s v="120505000015-0"/>
    <x v="28"/>
    <n v="342303"/>
    <s v="GENERADOR"/>
    <s v="01.10.2015"/>
    <n v="1"/>
    <n v="1"/>
    <s v="ZLIN"/>
    <n v="0"/>
    <n v="1"/>
    <n v="0"/>
    <n v="0"/>
    <m/>
    <m/>
    <m/>
    <n v="4513888.3499999996"/>
    <n v="737847.12999999942"/>
    <s v="ZLIN"/>
    <n v="8"/>
    <n v="8"/>
  </r>
  <r>
    <s v="120505000015-1"/>
    <x v="28"/>
    <n v="342303"/>
    <s v="MOTOR"/>
    <s v="01.10.2015"/>
    <n v="1"/>
    <n v="1"/>
    <s v="ZLIN"/>
    <n v="0"/>
    <n v="1"/>
    <n v="0"/>
    <n v="0"/>
    <m/>
    <m/>
    <m/>
    <n v="871077.94"/>
    <n v="142387.74"/>
    <s v="ZLIN"/>
    <n v="8"/>
    <n v="8"/>
  </r>
  <r>
    <s v="120505000016-0"/>
    <x v="28"/>
    <n v="342303"/>
    <s v="GENERADOR"/>
    <s v="01.10.2015"/>
    <n v="1"/>
    <n v="1"/>
    <s v="ZLIN"/>
    <n v="0"/>
    <n v="1"/>
    <n v="0"/>
    <n v="0"/>
    <m/>
    <m/>
    <m/>
    <n v="773809.43"/>
    <n v="114389.22000000009"/>
    <s v="ZLIN"/>
    <n v="9"/>
    <n v="7"/>
  </r>
  <r>
    <s v="120505000016-1"/>
    <x v="28"/>
    <n v="342303"/>
    <s v="MOTOR"/>
    <s v="01.10.2015"/>
    <n v="1"/>
    <n v="1"/>
    <s v="ZLIN"/>
    <n v="0"/>
    <n v="1"/>
    <n v="0"/>
    <n v="0"/>
    <m/>
    <m/>
    <m/>
    <n v="742988.28"/>
    <n v="109833.05000000005"/>
    <s v="ZLIN"/>
    <n v="9"/>
    <n v="7"/>
  </r>
  <r>
    <s v="120505000017-0"/>
    <x v="28"/>
    <n v="342303"/>
    <s v="GENERADOR"/>
    <s v="01.10.2015"/>
    <n v="1"/>
    <n v="1"/>
    <s v="ZLIN"/>
    <n v="0"/>
    <n v="1"/>
    <n v="0"/>
    <n v="0"/>
    <m/>
    <m/>
    <m/>
    <n v="33854162.649999999"/>
    <n v="15986687.919999998"/>
    <s v="ZLIN"/>
    <n v="3"/>
    <n v="0"/>
  </r>
  <r>
    <s v="120505000017-1"/>
    <x v="28"/>
    <n v="342303"/>
    <s v="MOTOR"/>
    <s v="01.10.2015"/>
    <n v="1"/>
    <n v="1"/>
    <s v="ZLIN"/>
    <n v="0"/>
    <n v="1"/>
    <n v="0"/>
    <n v="0"/>
    <m/>
    <m/>
    <m/>
    <n v="8985285.25"/>
    <n v="4243051.37"/>
    <s v="ZLIN"/>
    <n v="3"/>
    <n v="0"/>
  </r>
  <r>
    <s v="120505000018-0"/>
    <x v="28"/>
    <n v="322317"/>
    <s v="GENERADOR"/>
    <s v="31.08.2014"/>
    <n v="23176582.5"/>
    <n v="5794145.620000001"/>
    <s v="ZLIN"/>
    <n v="10"/>
    <n v="8"/>
    <n v="0"/>
    <n v="0"/>
    <m/>
    <m/>
    <m/>
    <n v="-8208594.0700000003"/>
    <n v="-1213444.3500000006"/>
    <s v="ZLIN"/>
    <n v="9"/>
    <n v="7"/>
  </r>
  <r>
    <s v="120505000019-0"/>
    <x v="28"/>
    <n v="322310"/>
    <s v="GENERADOR"/>
    <s v="01.10.2015"/>
    <n v="1"/>
    <n v="1"/>
    <s v="ZLIN"/>
    <n v="0"/>
    <n v="1"/>
    <n v="0"/>
    <n v="0"/>
    <m/>
    <m/>
    <m/>
    <n v="4873598.62"/>
    <n v="2020760.4100000001"/>
    <s v="ZLIN"/>
    <n v="3"/>
    <n v="5"/>
  </r>
  <r>
    <s v="120505000019-1"/>
    <x v="28"/>
    <n v="322310"/>
    <s v="MOTOR"/>
    <s v="01.10.2015"/>
    <n v="1"/>
    <n v="1"/>
    <s v="ZLIN"/>
    <n v="0"/>
    <n v="1"/>
    <n v="0"/>
    <n v="0"/>
    <m/>
    <m/>
    <m/>
    <n v="19469088.170000002"/>
    <n v="8072548.7600000016"/>
    <s v="ZLIN"/>
    <n v="3"/>
    <n v="5"/>
  </r>
  <r>
    <s v="120505000020-0"/>
    <x v="28"/>
    <n v="344208"/>
    <s v="GENERADOR"/>
    <s v="21.07.2010"/>
    <n v="891127.23"/>
    <n v="313831.76"/>
    <s v="ZLIN"/>
    <n v="19"/>
    <n v="2"/>
    <n v="0"/>
    <n v="0"/>
    <m/>
    <m/>
    <m/>
    <n v="85107.96"/>
    <n v="8612.1200000000099"/>
    <s v="ZLIN"/>
    <n v="14"/>
    <n v="0"/>
  </r>
  <r>
    <s v="120505000021-0"/>
    <x v="28"/>
    <n v="322317"/>
    <s v="GENERADOR"/>
    <s v="14.02.2011"/>
    <n v="400000"/>
    <n v="129257.65000000002"/>
    <s v="ZLIN"/>
    <n v="19"/>
    <n v="1"/>
    <n v="0"/>
    <n v="0"/>
    <m/>
    <m/>
    <m/>
    <n v="39716.559999999998"/>
    <n v="3880.3499999999985"/>
    <s v="ZLIN"/>
    <n v="14"/>
    <n v="6"/>
  </r>
  <r>
    <s v="120505000022-0"/>
    <x v="28"/>
    <n v="344301"/>
    <s v="GENERADOR"/>
    <s v="05.04.2013"/>
    <n v="49143901.719999999"/>
    <n v="13556938.399999999"/>
    <s v="ZLIN"/>
    <n v="14"/>
    <n v="6"/>
    <n v="0"/>
    <n v="0"/>
    <m/>
    <m/>
    <m/>
    <n v="-25140342.5"/>
    <n v="-2947488.4299999997"/>
    <s v="ZLIN"/>
    <n v="12"/>
    <n v="1"/>
  </r>
  <r>
    <s v="120505000023-0"/>
    <x v="28"/>
    <n v="344301"/>
    <s v="GENERADOR"/>
    <s v="05.04.2013"/>
    <n v="63359798.969999999"/>
    <n v="12832364.359999999"/>
    <s v="ZLIN"/>
    <n v="19"/>
    <n v="9"/>
    <n v="0"/>
    <n v="0"/>
    <m/>
    <m/>
    <m/>
    <n v="-35413381.659999996"/>
    <n v="-2894362.9199999981"/>
    <s v="ZLIN"/>
    <n v="17"/>
    <n v="4"/>
  </r>
  <r>
    <s v="120505000024-0"/>
    <x v="28"/>
    <n v="342302"/>
    <s v="GENERADOR"/>
    <s v="01.10.2015"/>
    <n v="1"/>
    <n v="1"/>
    <s v="ZLIN"/>
    <n v="0"/>
    <n v="1"/>
    <n v="0"/>
    <n v="0"/>
    <m/>
    <m/>
    <m/>
    <n v="63158.84"/>
    <n v="29825.009999999995"/>
    <s v="ZLIN"/>
    <n v="3"/>
    <n v="0"/>
  </r>
  <r>
    <s v="120505000027-0"/>
    <x v="28"/>
    <n v="342302"/>
    <s v="MOTOR"/>
    <s v="01.10.2015"/>
    <n v="1"/>
    <n v="1"/>
    <s v="ZLIN"/>
    <n v="0"/>
    <n v="1"/>
    <n v="0"/>
    <n v="0"/>
    <m/>
    <m/>
    <m/>
    <n v="290729.48"/>
    <n v="93252.849999999977"/>
    <s v="ZLIN"/>
    <n v="4"/>
    <n v="5"/>
  </r>
  <r>
    <s v="120505000027-1"/>
    <x v="28"/>
    <n v="342302"/>
    <s v="RADIADOR"/>
    <s v="01.10.2015"/>
    <n v="1"/>
    <n v="1"/>
    <s v="ZLIN"/>
    <n v="0"/>
    <n v="1"/>
    <n v="0"/>
    <n v="0"/>
    <m/>
    <m/>
    <m/>
    <n v="1837397.35"/>
    <n v="867659.8600000001"/>
    <s v="ZLIN"/>
    <n v="3"/>
    <n v="0"/>
  </r>
  <r>
    <s v="120505000028-0"/>
    <x v="28"/>
    <n v="342302"/>
    <s v="RECIPIENTE"/>
    <s v="01.10.2015"/>
    <n v="1"/>
    <n v="1"/>
    <s v="ZLIN"/>
    <n v="0"/>
    <n v="1"/>
    <n v="0"/>
    <n v="0"/>
    <m/>
    <m/>
    <m/>
    <n v="499936.06"/>
    <n v="160356.84999999998"/>
    <s v="ZLIN"/>
    <n v="4"/>
    <n v="5"/>
  </r>
  <r>
    <s v="120505000028-1"/>
    <x v="28"/>
    <n v="342302"/>
    <s v="RECIPIENTE"/>
    <s v="01.10.2015"/>
    <n v="1"/>
    <n v="1"/>
    <s v="ZLIN"/>
    <n v="0"/>
    <n v="1"/>
    <n v="0"/>
    <n v="0"/>
    <m/>
    <m/>
    <m/>
    <n v="218722.03"/>
    <n v="70156.12"/>
    <s v="ZLIN"/>
    <n v="4"/>
    <n v="5"/>
  </r>
  <r>
    <s v="120505000029-0"/>
    <x v="28"/>
    <n v="322310"/>
    <s v="GENERADOR"/>
    <s v="30.11.2003"/>
    <n v="33234496.5"/>
    <n v="30060415.370000001"/>
    <s v="ZLIN"/>
    <n v="14"/>
    <n v="10"/>
    <n v="0"/>
    <n v="0"/>
    <m/>
    <m/>
    <m/>
    <n v="8389198.3200000003"/>
    <n v="3961565.88"/>
    <s v="ZLIN"/>
    <n v="3"/>
    <n v="0"/>
  </r>
  <r>
    <s v="120505000029-1"/>
    <x v="28"/>
    <n v="322310"/>
    <s v="MOTOR"/>
    <s v="30.11.2003"/>
    <n v="71699864.719999999"/>
    <n v="64852124.829999998"/>
    <s v="ZLIN"/>
    <n v="14"/>
    <n v="10"/>
    <n v="0"/>
    <n v="0"/>
    <m/>
    <m/>
    <m/>
    <n v="18098796.379999999"/>
    <n v="8546653.8499999996"/>
    <s v="ZLIN"/>
    <n v="3"/>
    <n v="0"/>
  </r>
  <r>
    <s v="120505000030-0"/>
    <x v="28"/>
    <n v="322310"/>
    <s v="GENERADOR"/>
    <s v="30.11.2003"/>
    <n v="33234496.5"/>
    <n v="30060415.370000001"/>
    <s v="ZLIN"/>
    <n v="14"/>
    <n v="10"/>
    <n v="0"/>
    <n v="0"/>
    <m/>
    <m/>
    <m/>
    <n v="8389198.3200000003"/>
    <n v="3961565.88"/>
    <s v="ZLIN"/>
    <n v="3"/>
    <n v="0"/>
  </r>
  <r>
    <s v="120505000030-1"/>
    <x v="28"/>
    <n v="322310"/>
    <s v="MOTOR"/>
    <s v="30.11.2003"/>
    <n v="71699864.719999999"/>
    <n v="64852124.829999998"/>
    <s v="ZLIN"/>
    <n v="14"/>
    <n v="10"/>
    <n v="0"/>
    <n v="0"/>
    <m/>
    <m/>
    <m/>
    <n v="18098796.379999999"/>
    <n v="8546653.8499999996"/>
    <s v="ZLIN"/>
    <n v="3"/>
    <n v="0"/>
  </r>
  <r>
    <s v="120505000031-0"/>
    <x v="28"/>
    <n v="322310"/>
    <s v="GENERADOR"/>
    <s v="30.11.2003"/>
    <n v="33234496.5"/>
    <n v="30060415.370000001"/>
    <s v="ZLIN"/>
    <n v="14"/>
    <n v="10"/>
    <n v="0"/>
    <n v="0"/>
    <m/>
    <m/>
    <m/>
    <n v="8389198.3200000003"/>
    <n v="3961565.88"/>
    <s v="ZLIN"/>
    <n v="3"/>
    <n v="0"/>
  </r>
  <r>
    <s v="120505000031-1"/>
    <x v="28"/>
    <n v="322310"/>
    <s v="MOTOR"/>
    <s v="30.11.2003"/>
    <n v="71699864.719999999"/>
    <n v="64852124.829999998"/>
    <s v="ZLIN"/>
    <n v="14"/>
    <n v="10"/>
    <n v="0"/>
    <n v="0"/>
    <m/>
    <m/>
    <m/>
    <n v="18098796.379999999"/>
    <n v="8546653.8499999996"/>
    <s v="ZLIN"/>
    <n v="3"/>
    <n v="0"/>
  </r>
  <r>
    <s v="120505000032-0"/>
    <x v="28"/>
    <n v="322310"/>
    <s v="PANEL ELECTRICO"/>
    <s v="01.10.2015"/>
    <n v="1"/>
    <n v="1"/>
    <s v="ZLIN"/>
    <n v="0"/>
    <n v="1"/>
    <n v="0"/>
    <n v="0"/>
    <m/>
    <m/>
    <m/>
    <n v="7918890.3399999999"/>
    <n v="2804607"/>
    <s v="ZLIN"/>
    <n v="4"/>
    <n v="0"/>
  </r>
  <r>
    <s v="120505000032-1"/>
    <x v="28"/>
    <n v="322310"/>
    <s v="PANEL ELECTRICO"/>
    <s v="01.10.2015"/>
    <n v="1"/>
    <n v="1"/>
    <s v="ZLIN"/>
    <n v="0"/>
    <n v="1"/>
    <n v="0"/>
    <n v="0"/>
    <m/>
    <m/>
    <m/>
    <n v="7918890.3399999999"/>
    <n v="2804607"/>
    <s v="ZLIN"/>
    <n v="4"/>
    <n v="0"/>
  </r>
  <r>
    <s v="120505000032-2"/>
    <x v="28"/>
    <n v="322310"/>
    <s v="PANEL ELECTRICO"/>
    <s v="01.10.2015"/>
    <n v="1"/>
    <n v="1"/>
    <s v="ZLIN"/>
    <n v="0"/>
    <n v="1"/>
    <n v="0"/>
    <n v="0"/>
    <m/>
    <m/>
    <m/>
    <n v="7918890.3399999999"/>
    <n v="2804607"/>
    <s v="ZLIN"/>
    <n v="4"/>
    <n v="0"/>
  </r>
  <r>
    <s v="120505000033-0"/>
    <x v="28"/>
    <n v="322201"/>
    <s v="MOTOR"/>
    <s v="01.12.1983"/>
    <n v="77441825.489999995"/>
    <n v="65214168.839999996"/>
    <s v="ZLIN"/>
    <n v="39"/>
    <n v="7"/>
    <n v="0"/>
    <n v="0"/>
    <m/>
    <m/>
    <m/>
    <n v="69758379.519999996"/>
    <n v="12751531.739999995"/>
    <s v="ZLIN"/>
    <n v="7"/>
    <n v="9"/>
  </r>
  <r>
    <s v="120505000033-1"/>
    <x v="28"/>
    <n v="322201"/>
    <s v="GENERADOR"/>
    <s v="01.12.1983"/>
    <n v="28457493.039999999"/>
    <n v="23964204.669999998"/>
    <s v="ZLIN"/>
    <n v="39"/>
    <n v="7"/>
    <n v="0"/>
    <n v="0"/>
    <m/>
    <m/>
    <m/>
    <n v="25634062.57"/>
    <n v="4685796.3900000006"/>
    <s v="ZLIN"/>
    <n v="7"/>
    <n v="9"/>
  </r>
  <r>
    <s v="120505000034-0"/>
    <x v="28"/>
    <n v="341202"/>
    <s v="GENERADOR"/>
    <s v="01.10.2015"/>
    <n v="1"/>
    <n v="1"/>
    <s v="ZLIN"/>
    <n v="0"/>
    <n v="1"/>
    <n v="0"/>
    <n v="0"/>
    <m/>
    <m/>
    <m/>
    <n v="496754.07"/>
    <n v="73433.210000000021"/>
    <s v="ZLIN"/>
    <n v="9"/>
    <n v="7"/>
  </r>
  <r>
    <s v="120505000035-0"/>
    <x v="28"/>
    <n v="342402"/>
    <s v="GENERADOR"/>
    <s v="31.08.2014"/>
    <n v="83215661.900000006"/>
    <n v="12049326.620000005"/>
    <s v="ZLIN"/>
    <n v="18"/>
    <n v="5"/>
    <n v="0"/>
    <n v="0"/>
    <m/>
    <m/>
    <m/>
    <n v="17461688.440000001"/>
    <n v="1427157.2300000004"/>
    <s v="ZLIN"/>
    <n v="17"/>
    <n v="4"/>
  </r>
  <r>
    <s v="120505000035-1"/>
    <x v="28"/>
    <n v="342402"/>
    <s v="MOTOR"/>
    <s v="31.08.2014"/>
    <n v="15731296.609999999"/>
    <n v="2277834.7999999989"/>
    <s v="ZLIN"/>
    <n v="18"/>
    <n v="5"/>
    <n v="0"/>
    <n v="0"/>
    <m/>
    <m/>
    <m/>
    <n v="3301001.2"/>
    <n v="269793.37000000011"/>
    <s v="ZLIN"/>
    <n v="17"/>
    <n v="4"/>
  </r>
  <r>
    <s v="120505000035-2"/>
    <x v="28"/>
    <n v="342402"/>
    <s v="PANEL ELECTRICO"/>
    <s v="31.08.2014"/>
    <n v="22767514.109999999"/>
    <n v="4525220.18"/>
    <s v="ZLIN"/>
    <n v="13"/>
    <n v="5"/>
    <n v="0"/>
    <n v="0"/>
    <m/>
    <m/>
    <m/>
    <n v="5353347.47"/>
    <n v="614911.54"/>
    <s v="ZLIN"/>
    <n v="12"/>
    <n v="4"/>
  </r>
  <r>
    <s v="120505000035-3"/>
    <x v="28"/>
    <n v="342402"/>
    <s v="RECIPIENTE"/>
    <s v="31.08.2014"/>
    <n v="232567.61"/>
    <n v="33674.959999999992"/>
    <s v="ZLIN"/>
    <n v="18"/>
    <n v="5"/>
    <n v="0"/>
    <n v="0"/>
    <m/>
    <m/>
    <m/>
    <n v="48801.19"/>
    <n v="3988.5500000000029"/>
    <s v="ZLIN"/>
    <n v="17"/>
    <n v="4"/>
  </r>
  <r>
    <s v="120505000035-4"/>
    <x v="28"/>
    <n v="342402"/>
    <s v="TABLERO"/>
    <s v="31.08.2014"/>
    <n v="13724501.890000001"/>
    <n v="1987258.1799999997"/>
    <s v="ZLIN"/>
    <n v="18"/>
    <n v="5"/>
    <n v="0"/>
    <n v="0"/>
    <m/>
    <m/>
    <m/>
    <n v="2879902.29"/>
    <n v="235376.62999999989"/>
    <s v="ZLIN"/>
    <n v="17"/>
    <n v="4"/>
  </r>
  <r>
    <s v="120505000036-0"/>
    <x v="28"/>
    <n v="323303"/>
    <s v="GENERADOR"/>
    <s v="23.03.2010"/>
    <n v="425423.17"/>
    <n v="337952.99"/>
    <s v="ZLIN"/>
    <n v="8"/>
    <n v="11"/>
    <n v="0"/>
    <n v="0"/>
    <m/>
    <m/>
    <m/>
    <n v="120454.32"/>
    <n v="49944.47"/>
    <s v="ZLIN"/>
    <n v="3"/>
    <n v="5"/>
  </r>
  <r>
    <s v="120505000036-1"/>
    <x v="28"/>
    <n v="323303"/>
    <s v="RECIPIENTE"/>
    <s v="23.03.2010"/>
    <n v="1911463.37"/>
    <n v="1518452.2100000002"/>
    <s v="ZLIN"/>
    <n v="8"/>
    <n v="11"/>
    <n v="0"/>
    <n v="0"/>
    <m/>
    <m/>
    <m/>
    <n v="541211.73"/>
    <n v="224404.86"/>
    <s v="ZLIN"/>
    <n v="3"/>
    <n v="5"/>
  </r>
  <r>
    <s v="120505000036-2"/>
    <x v="28"/>
    <n v="323303"/>
    <s v="MOTOR"/>
    <s v="23.03.2010"/>
    <n v="522435.52"/>
    <n v="415018.87"/>
    <s v="ZLIN"/>
    <n v="8"/>
    <n v="11"/>
    <n v="0"/>
    <n v="0"/>
    <m/>
    <m/>
    <m/>
    <n v="147922.39000000001"/>
    <n v="61333.670000000013"/>
    <s v="ZLIN"/>
    <n v="3"/>
    <n v="5"/>
  </r>
  <r>
    <s v="120505000036-3"/>
    <x v="28"/>
    <n v="323303"/>
    <s v="RECIPIENTE"/>
    <s v="23.03.2010"/>
    <n v="1911463.37"/>
    <n v="1518452.2100000002"/>
    <s v="ZLIN"/>
    <n v="8"/>
    <n v="11"/>
    <n v="0"/>
    <n v="0"/>
    <m/>
    <m/>
    <m/>
    <n v="541211.73"/>
    <n v="224404.86"/>
    <s v="ZLIN"/>
    <n v="3"/>
    <n v="5"/>
  </r>
  <r>
    <s v="120505000037-0"/>
    <x v="28"/>
    <n v="323303"/>
    <s v="GENERADOR"/>
    <s v="30.04.1998"/>
    <n v="5542150.5700000003"/>
    <n v="3652052.97"/>
    <s v="ZLIN"/>
    <n v="28"/>
    <n v="10"/>
    <n v="0"/>
    <n v="0"/>
    <m/>
    <m/>
    <m/>
    <n v="18351419.140000001"/>
    <n v="2277183.3900000006"/>
    <s v="ZLIN"/>
    <n v="11"/>
    <n v="5"/>
  </r>
  <r>
    <s v="120505000037-1"/>
    <x v="28"/>
    <n v="323303"/>
    <s v="MOTOR"/>
    <s v="01.10.2015"/>
    <n v="1"/>
    <n v="0"/>
    <s v="ZLIN"/>
    <n v="0"/>
    <n v="1"/>
    <n v="0"/>
    <n v="0"/>
    <m/>
    <m/>
    <m/>
    <n v="3286338.49"/>
    <n v="1241505.6500000001"/>
    <s v="ZLIN"/>
    <n v="3"/>
    <n v="9"/>
  </r>
  <r>
    <s v="120505000037-2"/>
    <x v="28"/>
    <n v="323303"/>
    <s v="RECIPIENTE"/>
    <s v="01.10.2015"/>
    <n v="1"/>
    <n v="0"/>
    <s v="ZLIN"/>
    <n v="0"/>
    <n v="1"/>
    <n v="0"/>
    <n v="0"/>
    <m/>
    <m/>
    <m/>
    <n v="27758.37"/>
    <n v="10486.489999999998"/>
    <s v="ZLIN"/>
    <n v="3"/>
    <n v="9"/>
  </r>
  <r>
    <s v="120505000038-0"/>
    <x v="28"/>
    <n v="323303"/>
    <s v="GENERADOR"/>
    <s v="18.07.2012"/>
    <n v="41658726.899999999"/>
    <n v="12766384.049999997"/>
    <s v="ZLIN"/>
    <n v="15"/>
    <n v="6"/>
    <n v="0"/>
    <n v="0"/>
    <m/>
    <m/>
    <m/>
    <n v="-31584329.359999999"/>
    <n v="-3627929.7199999988"/>
    <s v="ZLIN"/>
    <n v="12"/>
    <n v="4"/>
  </r>
  <r>
    <s v="120505000039-0"/>
    <x v="28"/>
    <n v="323303"/>
    <s v="MOTOR"/>
    <s v="01.10.2015"/>
    <n v="1"/>
    <n v="1"/>
    <s v="ZLIN"/>
    <n v="0"/>
    <n v="1"/>
    <n v="0"/>
    <n v="0"/>
    <m/>
    <m/>
    <m/>
    <n v="3154664.99"/>
    <n v="1489702.9100000001"/>
    <s v="ZLIN"/>
    <n v="3"/>
    <n v="0"/>
  </r>
  <r>
    <s v="120505000040-0"/>
    <x v="28"/>
    <n v="323303"/>
    <s v="MOTOR"/>
    <s v="01.10.2015"/>
    <n v="1"/>
    <n v="1"/>
    <s v="ZLIN"/>
    <n v="0"/>
    <n v="1"/>
    <n v="0"/>
    <n v="0"/>
    <m/>
    <m/>
    <m/>
    <n v="3154664.99"/>
    <n v="1489702.9100000001"/>
    <s v="ZLIN"/>
    <n v="3"/>
    <n v="0"/>
  </r>
  <r>
    <s v="120505000041-0"/>
    <x v="28"/>
    <n v="322317"/>
    <s v="GENERADOR"/>
    <s v="21.07.2011"/>
    <n v="44140923.450000003"/>
    <n v="12380990.730000004"/>
    <s v="ZLIN"/>
    <n v="20"/>
    <n v="6"/>
    <n v="0"/>
    <n v="0"/>
    <m/>
    <m/>
    <m/>
    <n v="-8360807.9900000002"/>
    <n v="-725172.11000000034"/>
    <s v="ZLIN"/>
    <n v="16"/>
    <n v="4"/>
  </r>
  <r>
    <s v="120505000042-0"/>
    <x v="28"/>
    <n v="342409"/>
    <s v="GENERADOR"/>
    <s v="19.06.2013"/>
    <n v="14992789.49"/>
    <n v="2934758.8000000007"/>
    <s v="ZLIN"/>
    <n v="19"/>
    <n v="7"/>
    <n v="0"/>
    <n v="0"/>
    <m/>
    <m/>
    <m/>
    <n v="22548865.5"/>
    <n v="1842936.129999999"/>
    <s v="ZLIN"/>
    <n v="17"/>
    <n v="4"/>
  </r>
  <r>
    <s v="120505000043-0"/>
    <x v="28"/>
    <n v="322317"/>
    <s v="GENERADOR"/>
    <s v="31.12.2000"/>
    <n v="491661.19"/>
    <n v="306896.8"/>
    <s v="ZLIN"/>
    <n v="26"/>
    <n v="2"/>
    <n v="0"/>
    <n v="0"/>
    <m/>
    <m/>
    <m/>
    <n v="354508.1"/>
    <n v="43990.049999999988"/>
    <s v="ZLIN"/>
    <n v="11"/>
    <n v="5"/>
  </r>
  <r>
    <s v="120505000044-0"/>
    <x v="28"/>
    <n v="342503"/>
    <s v="CASETA"/>
    <s v="01.10.2015"/>
    <n v="1"/>
    <n v="1"/>
    <s v="ZLIN"/>
    <n v="0"/>
    <n v="1"/>
    <n v="0"/>
    <n v="0"/>
    <m/>
    <m/>
    <m/>
    <n v="2392134.92"/>
    <n v="78810.64000000013"/>
    <s v="ZLIN"/>
    <n v="43"/>
    <n v="0"/>
  </r>
  <r>
    <s v="120505000045-0"/>
    <x v="28"/>
    <n v="342505"/>
    <s v="CASETA"/>
    <s v="01.09.1979"/>
    <n v="0.25"/>
    <n v="0.19"/>
    <s v="ZLIN"/>
    <n v="50"/>
    <n v="1"/>
    <n v="0"/>
    <n v="0"/>
    <m/>
    <m/>
    <m/>
    <n v="9411317"/>
    <n v="952335.65000000037"/>
    <s v="ZLIN"/>
    <n v="14"/>
    <n v="0"/>
  </r>
  <r>
    <s v="120505000046-0"/>
    <x v="28"/>
    <n v="344202"/>
    <s v="UPS"/>
    <s v="31.12.2014"/>
    <n v="2808708.9"/>
    <n v="436910.27"/>
    <s v="ZLIN"/>
    <n v="15"/>
    <n v="0"/>
    <n v="0"/>
    <n v="0"/>
    <m/>
    <m/>
    <m/>
    <n v="0"/>
    <n v="0"/>
    <s v="ZLIN"/>
    <n v="15"/>
    <n v="0"/>
  </r>
  <r>
    <s v="120505000047-0"/>
    <x v="28"/>
    <n v="344202"/>
    <s v="UPS"/>
    <s v="31.12.2014"/>
    <n v="2808708.9"/>
    <n v="436910.27"/>
    <s v="ZLIN"/>
    <n v="15"/>
    <n v="0"/>
    <n v="0"/>
    <n v="0"/>
    <m/>
    <m/>
    <m/>
    <n v="0"/>
    <n v="0"/>
    <s v="ZLIN"/>
    <n v="15"/>
    <n v="0"/>
  </r>
  <r>
    <s v="120505000048-0"/>
    <x v="28"/>
    <n v="344202"/>
    <s v="UPS"/>
    <s v="31.12.2014"/>
    <n v="2808708.9"/>
    <n v="436910.27"/>
    <s v="ZLIN"/>
    <n v="15"/>
    <n v="0"/>
    <n v="0"/>
    <n v="0"/>
    <m/>
    <m/>
    <m/>
    <n v="0"/>
    <n v="0"/>
    <s v="ZLIN"/>
    <n v="15"/>
    <n v="0"/>
  </r>
  <r>
    <s v="120505000049-0"/>
    <x v="28"/>
    <n v="344202"/>
    <s v="UPS"/>
    <s v="31.12.2014"/>
    <n v="2808708.9"/>
    <n v="436910.27"/>
    <s v="ZLIN"/>
    <n v="15"/>
    <n v="0"/>
    <n v="0"/>
    <n v="0"/>
    <m/>
    <m/>
    <m/>
    <n v="0"/>
    <n v="0"/>
    <s v="ZLIN"/>
    <n v="15"/>
    <n v="0"/>
  </r>
  <r>
    <s v="120505000050-0"/>
    <x v="28"/>
    <n v="344202"/>
    <s v="UPS"/>
    <s v="31.12.2014"/>
    <n v="2808708.9"/>
    <n v="436910.27"/>
    <s v="ZLIN"/>
    <n v="15"/>
    <n v="0"/>
    <n v="0"/>
    <n v="0"/>
    <m/>
    <m/>
    <m/>
    <n v="0"/>
    <n v="0"/>
    <s v="ZLIN"/>
    <n v="15"/>
    <n v="0"/>
  </r>
  <r>
    <s v="120505000051-0"/>
    <x v="28"/>
    <n v="344202"/>
    <s v="UPS"/>
    <s v="31.12.2014"/>
    <n v="2808708.9"/>
    <n v="436910.27"/>
    <s v="ZLIN"/>
    <n v="15"/>
    <n v="0"/>
    <n v="0"/>
    <n v="0"/>
    <m/>
    <m/>
    <m/>
    <n v="0"/>
    <n v="0"/>
    <s v="ZLIN"/>
    <n v="15"/>
    <n v="0"/>
  </r>
  <r>
    <s v="120505000052-0"/>
    <x v="28"/>
    <n v="344202"/>
    <s v="UPS"/>
    <s v="31.12.2014"/>
    <n v="2808708.9"/>
    <n v="436910.27"/>
    <s v="ZLIN"/>
    <n v="15"/>
    <n v="0"/>
    <n v="0"/>
    <n v="0"/>
    <m/>
    <m/>
    <m/>
    <n v="0"/>
    <n v="0"/>
    <s v="ZLIN"/>
    <n v="15"/>
    <n v="0"/>
  </r>
  <r>
    <s v="120505000053-0"/>
    <x v="28"/>
    <n v="344202"/>
    <s v="UPS"/>
    <s v="31.12.2014"/>
    <n v="2808708.9"/>
    <n v="436910.27"/>
    <s v="ZLIN"/>
    <n v="15"/>
    <n v="0"/>
    <n v="0"/>
    <n v="0"/>
    <m/>
    <m/>
    <m/>
    <n v="0"/>
    <n v="0"/>
    <s v="ZLIN"/>
    <n v="15"/>
    <n v="0"/>
  </r>
  <r>
    <s v="120505000054-0"/>
    <x v="28"/>
    <n v="344202"/>
    <s v="UPS"/>
    <s v="31.12.2014"/>
    <n v="2808708.9"/>
    <n v="436910.27"/>
    <s v="ZLIN"/>
    <n v="15"/>
    <n v="0"/>
    <n v="0"/>
    <n v="0"/>
    <m/>
    <m/>
    <m/>
    <n v="0"/>
    <n v="0"/>
    <s v="ZLIN"/>
    <n v="15"/>
    <n v="0"/>
  </r>
  <r>
    <s v="120505000055-0"/>
    <x v="28"/>
    <n v="344202"/>
    <s v="UPS"/>
    <s v="31.12.2014"/>
    <n v="2808708.9"/>
    <n v="436910.27"/>
    <s v="ZLIN"/>
    <n v="15"/>
    <n v="0"/>
    <n v="0"/>
    <n v="0"/>
    <m/>
    <m/>
    <m/>
    <n v="0"/>
    <n v="0"/>
    <s v="ZLIN"/>
    <n v="15"/>
    <n v="0"/>
  </r>
  <r>
    <s v="120505000056-0"/>
    <x v="28"/>
    <n v="344202"/>
    <s v="UPS"/>
    <s v="31.12.2014"/>
    <n v="2808708.9"/>
    <n v="436910.27"/>
    <s v="ZLIN"/>
    <n v="15"/>
    <n v="0"/>
    <n v="0"/>
    <n v="0"/>
    <m/>
    <m/>
    <m/>
    <n v="0"/>
    <n v="0"/>
    <s v="ZLIN"/>
    <n v="15"/>
    <n v="0"/>
  </r>
  <r>
    <s v="120505000057-0"/>
    <x v="28"/>
    <n v="344202"/>
    <s v="UPS"/>
    <s v="31.12.2014"/>
    <n v="2808708.9"/>
    <n v="436910.27"/>
    <s v="ZLIN"/>
    <n v="15"/>
    <n v="0"/>
    <n v="0"/>
    <n v="0"/>
    <m/>
    <m/>
    <m/>
    <n v="0"/>
    <n v="0"/>
    <s v="ZLIN"/>
    <n v="15"/>
    <n v="0"/>
  </r>
  <r>
    <s v="120505000058-0"/>
    <x v="28"/>
    <n v="344202"/>
    <s v="UPS"/>
    <s v="31.12.2014"/>
    <n v="2808708.9"/>
    <n v="436910.27"/>
    <s v="ZLIN"/>
    <n v="15"/>
    <n v="0"/>
    <n v="0"/>
    <n v="0"/>
    <m/>
    <m/>
    <m/>
    <n v="0"/>
    <n v="0"/>
    <s v="ZLIN"/>
    <n v="15"/>
    <n v="0"/>
  </r>
  <r>
    <s v="120505000059-0"/>
    <x v="28"/>
    <n v="344202"/>
    <s v="UPS"/>
    <s v="31.12.2014"/>
    <n v="2808708.9"/>
    <n v="436910.27"/>
    <s v="ZLIN"/>
    <n v="15"/>
    <n v="0"/>
    <n v="0"/>
    <n v="0"/>
    <m/>
    <m/>
    <m/>
    <n v="0"/>
    <n v="0"/>
    <s v="ZLIN"/>
    <n v="15"/>
    <n v="0"/>
  </r>
  <r>
    <s v="120505000060-0"/>
    <x v="28"/>
    <n v="344202"/>
    <s v="UPS"/>
    <s v="31.12.2014"/>
    <n v="2808708.9"/>
    <n v="436910.27"/>
    <s v="ZLIN"/>
    <n v="15"/>
    <n v="0"/>
    <n v="0"/>
    <n v="0"/>
    <m/>
    <m/>
    <m/>
    <n v="0"/>
    <n v="0"/>
    <s v="ZLIN"/>
    <n v="15"/>
    <n v="0"/>
  </r>
  <r>
    <s v="120505000061-0"/>
    <x v="28"/>
    <n v="344202"/>
    <s v="UPS"/>
    <s v="31.12.2014"/>
    <n v="2808708.9"/>
    <n v="436910.27"/>
    <s v="ZLIN"/>
    <n v="15"/>
    <n v="0"/>
    <n v="0"/>
    <n v="0"/>
    <m/>
    <m/>
    <m/>
    <n v="0"/>
    <n v="0"/>
    <s v="ZLIN"/>
    <n v="15"/>
    <n v="0"/>
  </r>
  <r>
    <s v="120505000062-0"/>
    <x v="28"/>
    <n v="344201"/>
    <s v="UPS"/>
    <s v="04.09.2014"/>
    <n v="3815818.22"/>
    <n v="657168.69000000041"/>
    <s v="ZLIN"/>
    <n v="15"/>
    <n v="0"/>
    <n v="0"/>
    <n v="0"/>
    <m/>
    <m/>
    <m/>
    <n v="0"/>
    <n v="0"/>
    <s v="ZLIN"/>
    <n v="15"/>
    <n v="0"/>
  </r>
  <r>
    <s v="120505000063-0"/>
    <x v="28"/>
    <n v="344201"/>
    <s v="UPS"/>
    <s v="04.09.2014"/>
    <n v="3815818.22"/>
    <n v="657168.69000000041"/>
    <s v="ZLIN"/>
    <n v="15"/>
    <n v="0"/>
    <n v="0"/>
    <n v="0"/>
    <m/>
    <m/>
    <m/>
    <n v="0"/>
    <n v="0"/>
    <s v="ZLIN"/>
    <n v="15"/>
    <n v="0"/>
  </r>
  <r>
    <s v="120505000064-0"/>
    <x v="28"/>
    <n v="344201"/>
    <s v="UPS"/>
    <s v="04.09.2014"/>
    <n v="3815818.22"/>
    <n v="657168.69000000041"/>
    <s v="ZLIN"/>
    <n v="15"/>
    <n v="0"/>
    <n v="0"/>
    <n v="0"/>
    <m/>
    <m/>
    <m/>
    <n v="0"/>
    <n v="0"/>
    <s v="ZLIN"/>
    <n v="15"/>
    <n v="0"/>
  </r>
  <r>
    <s v="120505000065-0"/>
    <x v="28"/>
    <n v="344201"/>
    <s v="UPS"/>
    <s v="04.09.2014"/>
    <n v="3815818.22"/>
    <n v="657168.69000000041"/>
    <s v="ZLIN"/>
    <n v="15"/>
    <n v="0"/>
    <n v="0"/>
    <n v="0"/>
    <m/>
    <m/>
    <m/>
    <n v="0"/>
    <n v="0"/>
    <s v="ZLIN"/>
    <n v="15"/>
    <n v="0"/>
  </r>
  <r>
    <s v="120505000066-0"/>
    <x v="28"/>
    <n v="344201"/>
    <s v="UPS"/>
    <s v="04.09.2014"/>
    <n v="3815818.22"/>
    <n v="657168.69000000041"/>
    <s v="ZLIN"/>
    <n v="15"/>
    <n v="0"/>
    <n v="0"/>
    <n v="0"/>
    <m/>
    <m/>
    <m/>
    <n v="0"/>
    <n v="0"/>
    <s v="ZLIN"/>
    <n v="15"/>
    <n v="0"/>
  </r>
  <r>
    <s v="120505000067-0"/>
    <x v="28"/>
    <n v="344201"/>
    <s v="UPS"/>
    <s v="04.09.2014"/>
    <n v="3815801.94"/>
    <n v="657165.89999999991"/>
    <s v="ZLIN"/>
    <n v="15"/>
    <n v="0"/>
    <n v="0"/>
    <n v="0"/>
    <m/>
    <m/>
    <m/>
    <n v="0"/>
    <n v="0"/>
    <s v="ZLIN"/>
    <n v="15"/>
    <n v="0"/>
  </r>
  <r>
    <s v="120505000068-0"/>
    <x v="28"/>
    <n v="335205"/>
    <s v="PLANTA ELÉCTRICA"/>
    <s v="23.12.2014"/>
    <n v="20115579.960000001"/>
    <n v="3129090.2100000009"/>
    <s v="ZLIN"/>
    <n v="15"/>
    <n v="0"/>
    <n v="0"/>
    <n v="0"/>
    <m/>
    <m/>
    <m/>
    <n v="0"/>
    <n v="0"/>
    <s v="ZLIN"/>
    <n v="15"/>
    <n v="0"/>
  </r>
  <r>
    <s v="120505000069-0"/>
    <x v="28"/>
    <n v="341100"/>
    <s v="PLANTA ELÉCTRICA"/>
    <s v="31.12.2014"/>
    <n v="5059109.4400000004"/>
    <n v="786972.5700000003"/>
    <s v="ZLIN"/>
    <n v="15"/>
    <n v="0"/>
    <n v="0"/>
    <n v="0"/>
    <m/>
    <m/>
    <m/>
    <n v="0"/>
    <n v="0"/>
    <s v="ZLIN"/>
    <n v="15"/>
    <n v="0"/>
  </r>
  <r>
    <s v="120505000070-0"/>
    <x v="28"/>
    <n v="341100"/>
    <s v="PLANTA ELÉCTRICA"/>
    <s v="31.12.2014"/>
    <n v="5059109.4400000004"/>
    <n v="786972.5700000003"/>
    <s v="ZLIN"/>
    <n v="15"/>
    <n v="0"/>
    <n v="0"/>
    <n v="0"/>
    <m/>
    <m/>
    <m/>
    <n v="0"/>
    <n v="0"/>
    <s v="ZLIN"/>
    <n v="15"/>
    <n v="0"/>
  </r>
  <r>
    <s v="120505000071-0"/>
    <x v="28"/>
    <n v="344207"/>
    <s v="PLANTA ELÉCTRICA"/>
    <s v="02.10.2014"/>
    <n v="808857.23"/>
    <n v="202214.29999999993"/>
    <s v="ZLIN"/>
    <n v="10"/>
    <n v="0"/>
    <n v="0"/>
    <n v="0"/>
    <m/>
    <m/>
    <m/>
    <n v="0"/>
    <n v="0"/>
    <s v="ZLIN"/>
    <n v="10"/>
    <n v="0"/>
  </r>
  <r>
    <s v="120505000072-0"/>
    <x v="28"/>
    <n v="341102"/>
    <s v="GENERADOR"/>
    <s v="28.02.2015"/>
    <n v="26461485.100000001"/>
    <n v="3822214.5200000033"/>
    <s v="ZLIN"/>
    <n v="15"/>
    <n v="0"/>
    <n v="0"/>
    <n v="0"/>
    <m/>
    <m/>
    <m/>
    <n v="0"/>
    <n v="0"/>
    <s v="ZLIN"/>
    <n v="15"/>
    <n v="0"/>
  </r>
  <r>
    <s v="120505000073-0"/>
    <x v="28"/>
    <n v="341102"/>
    <s v="GENERADOR"/>
    <s v="28.02.2015"/>
    <n v="26461485.09"/>
    <n v="3822214.5199999996"/>
    <s v="ZLIN"/>
    <n v="15"/>
    <n v="0"/>
    <n v="0"/>
    <n v="0"/>
    <m/>
    <m/>
    <m/>
    <n v="0"/>
    <n v="0"/>
    <s v="ZLIN"/>
    <n v="15"/>
    <n v="0"/>
  </r>
  <r>
    <s v="120505000074-0"/>
    <x v="28"/>
    <n v="341102"/>
    <s v="UPS"/>
    <s v="28.02.2015"/>
    <n v="22499751.739999998"/>
    <n v="4874946.1999999993"/>
    <s v="ZLIN"/>
    <n v="10"/>
    <n v="0"/>
    <n v="0"/>
    <n v="0"/>
    <m/>
    <m/>
    <m/>
    <n v="0"/>
    <n v="0"/>
    <s v="ZLIN"/>
    <n v="10"/>
    <n v="0"/>
  </r>
  <r>
    <s v="120505000075-0"/>
    <x v="28"/>
    <n v="341102"/>
    <s v="UPS"/>
    <s v="28.02.2015"/>
    <n v="22499751.73"/>
    <n v="4874946.1999999993"/>
    <s v="ZLIN"/>
    <n v="10"/>
    <n v="0"/>
    <n v="0"/>
    <n v="0"/>
    <m/>
    <m/>
    <m/>
    <n v="0"/>
    <n v="0"/>
    <s v="ZLIN"/>
    <n v="10"/>
    <n v="0"/>
  </r>
  <r>
    <s v="120505000076-0"/>
    <x v="28"/>
    <n v="344201"/>
    <s v="PLANTA ELÉCTRICA"/>
    <s v="16.07.2015"/>
    <n v="643380.30000000005"/>
    <n v="112591.55000000005"/>
    <s v="ZLIN"/>
    <n v="10"/>
    <n v="0"/>
    <n v="0"/>
    <n v="0"/>
    <m/>
    <m/>
    <m/>
    <n v="0"/>
    <n v="0"/>
    <s v="ZLIN"/>
    <n v="10"/>
    <n v="0"/>
  </r>
  <r>
    <s v="120505000077-0"/>
    <x v="28"/>
    <n v="344201"/>
    <s v="PLANTA ELÉCTRICA"/>
    <s v="16.07.2015"/>
    <n v="643380.30000000005"/>
    <n v="112591.55000000005"/>
    <s v="ZLIN"/>
    <n v="10"/>
    <n v="0"/>
    <n v="0"/>
    <n v="0"/>
    <m/>
    <m/>
    <m/>
    <n v="0"/>
    <n v="0"/>
    <s v="ZLIN"/>
    <n v="10"/>
    <n v="0"/>
  </r>
  <r>
    <s v="120505000078-0"/>
    <x v="28"/>
    <n v="344209"/>
    <s v="PLANTA ELÉCTRICA"/>
    <s v="16.07.2015"/>
    <n v="643380.30000000005"/>
    <n v="112591.55000000005"/>
    <s v="ZLIN"/>
    <n v="10"/>
    <n v="0"/>
    <n v="0"/>
    <n v="0"/>
    <m/>
    <m/>
    <m/>
    <n v="0"/>
    <n v="0"/>
    <s v="ZLIN"/>
    <n v="10"/>
    <n v="0"/>
  </r>
  <r>
    <s v="120505000079-0"/>
    <x v="28"/>
    <n v="321201"/>
    <s v="CAMARA DE ESPUMA"/>
    <s v="18.11.2015"/>
    <n v="1540108.8"/>
    <n v="436364.16000000015"/>
    <s v="ZLIN"/>
    <n v="5"/>
    <n v="0"/>
    <n v="0"/>
    <n v="0"/>
    <m/>
    <m/>
    <m/>
    <n v="0"/>
    <n v="0"/>
    <s v="ZLIN"/>
    <n v="5"/>
    <n v="0"/>
  </r>
  <r>
    <s v="120505000080-0"/>
    <x v="28"/>
    <n v="321201"/>
    <s v="CAMARA DE ESPUMA"/>
    <s v="18.11.2015"/>
    <n v="1540108.8"/>
    <n v="436364.16000000015"/>
    <s v="ZLIN"/>
    <n v="5"/>
    <n v="0"/>
    <n v="0"/>
    <n v="0"/>
    <m/>
    <m/>
    <m/>
    <n v="0"/>
    <n v="0"/>
    <s v="ZLIN"/>
    <n v="5"/>
    <n v="0"/>
  </r>
  <r>
    <s v="120505000081-0"/>
    <x v="28"/>
    <n v="321201"/>
    <s v="CAMARA DE ESPUMA"/>
    <s v="18.11.2015"/>
    <n v="1540108.8"/>
    <n v="436364.16000000015"/>
    <s v="ZLIN"/>
    <n v="5"/>
    <n v="0"/>
    <n v="0"/>
    <n v="0"/>
    <m/>
    <m/>
    <m/>
    <n v="0"/>
    <n v="0"/>
    <s v="ZLIN"/>
    <n v="5"/>
    <n v="0"/>
  </r>
  <r>
    <s v="120505000082-0"/>
    <x v="28"/>
    <n v="321201"/>
    <s v="CAMARA DE ESPUMA"/>
    <s v="18.11.2015"/>
    <n v="1540108.8"/>
    <n v="436364.16000000015"/>
    <s v="ZLIN"/>
    <n v="5"/>
    <n v="0"/>
    <n v="0"/>
    <n v="0"/>
    <m/>
    <m/>
    <m/>
    <n v="0"/>
    <n v="0"/>
    <s v="ZLIN"/>
    <n v="5"/>
    <n v="0"/>
  </r>
  <r>
    <s v="120505000083-0"/>
    <x v="28"/>
    <n v="321201"/>
    <s v="CAMARA DE ESPUMA"/>
    <s v="18.11.2015"/>
    <n v="1550804"/>
    <n v="439394.45999999996"/>
    <s v="ZLIN"/>
    <n v="5"/>
    <n v="0"/>
    <n v="0"/>
    <n v="0"/>
    <m/>
    <m/>
    <m/>
    <n v="0"/>
    <n v="0"/>
    <s v="ZLIN"/>
    <n v="5"/>
    <n v="0"/>
  </r>
  <r>
    <s v="120505000084-0"/>
    <x v="28"/>
    <n v="321201"/>
    <s v="CAMARA DE ESPUMA"/>
    <s v="18.11.2015"/>
    <n v="1550804"/>
    <n v="439394.45999999996"/>
    <s v="ZLIN"/>
    <n v="5"/>
    <n v="0"/>
    <n v="0"/>
    <n v="0"/>
    <m/>
    <m/>
    <m/>
    <n v="0"/>
    <n v="0"/>
    <s v="ZLIN"/>
    <n v="5"/>
    <n v="0"/>
  </r>
  <r>
    <s v="120505000085-0"/>
    <x v="28"/>
    <n v="321201"/>
    <s v="CAMARA DE ESPUMA"/>
    <s v="18.11.2015"/>
    <n v="1550804"/>
    <n v="439394.45999999996"/>
    <s v="ZLIN"/>
    <n v="5"/>
    <n v="0"/>
    <n v="0"/>
    <n v="0"/>
    <m/>
    <m/>
    <m/>
    <n v="0"/>
    <n v="0"/>
    <s v="ZLIN"/>
    <n v="5"/>
    <n v="0"/>
  </r>
  <r>
    <s v="120505000086-0"/>
    <x v="28"/>
    <n v="321201"/>
    <s v="CAMARA DE ESPUMA"/>
    <s v="18.11.2015"/>
    <n v="1550804"/>
    <n v="439394.45999999996"/>
    <s v="ZLIN"/>
    <n v="5"/>
    <n v="0"/>
    <n v="0"/>
    <n v="0"/>
    <m/>
    <m/>
    <m/>
    <n v="0"/>
    <n v="0"/>
    <s v="ZLIN"/>
    <n v="5"/>
    <n v="0"/>
  </r>
  <r>
    <s v="120505000087-0"/>
    <x v="28"/>
    <n v="321201"/>
    <s v="CAMARA DE ESPUMA"/>
    <s v="18.11.2015"/>
    <n v="1550804"/>
    <n v="439394.45999999996"/>
    <s v="ZLIN"/>
    <n v="5"/>
    <n v="0"/>
    <n v="0"/>
    <n v="0"/>
    <m/>
    <m/>
    <m/>
    <n v="0"/>
    <n v="0"/>
    <s v="ZLIN"/>
    <n v="5"/>
    <n v="0"/>
  </r>
  <r>
    <s v="120505000088-0"/>
    <x v="28"/>
    <n v="321201"/>
    <s v="CAMARA DE ESPUMA"/>
    <s v="18.11.2015"/>
    <n v="1550804"/>
    <n v="439394.45999999996"/>
    <s v="ZLIN"/>
    <n v="5"/>
    <n v="0"/>
    <n v="0"/>
    <n v="0"/>
    <m/>
    <m/>
    <m/>
    <n v="0"/>
    <n v="0"/>
    <s v="ZLIN"/>
    <n v="5"/>
    <n v="0"/>
  </r>
  <r>
    <s v="120505000089-0"/>
    <x v="28"/>
    <n v="321201"/>
    <s v="CAMARA DE ESPUMA"/>
    <s v="18.11.2015"/>
    <n v="1550804"/>
    <n v="439394.45999999996"/>
    <s v="ZLIN"/>
    <n v="5"/>
    <n v="0"/>
    <n v="0"/>
    <n v="0"/>
    <m/>
    <m/>
    <m/>
    <n v="0"/>
    <n v="0"/>
    <s v="ZLIN"/>
    <n v="5"/>
    <n v="0"/>
  </r>
  <r>
    <s v="120505000090-0"/>
    <x v="28"/>
    <n v="321201"/>
    <s v="CAMARA DE ESPUMA"/>
    <s v="18.11.2015"/>
    <n v="1550804"/>
    <n v="439394.45999999996"/>
    <s v="ZLIN"/>
    <n v="5"/>
    <n v="0"/>
    <n v="0"/>
    <n v="0"/>
    <m/>
    <m/>
    <m/>
    <n v="0"/>
    <n v="0"/>
    <s v="ZLIN"/>
    <n v="5"/>
    <n v="0"/>
  </r>
  <r>
    <s v="120505000091-0"/>
    <x v="28"/>
    <n v="321201"/>
    <s v="CAMARA DE ESPUMA"/>
    <s v="18.11.2015"/>
    <n v="2342248.7999999998"/>
    <n v="663637.15999999992"/>
    <s v="ZLIN"/>
    <n v="5"/>
    <n v="0"/>
    <n v="0"/>
    <n v="0"/>
    <m/>
    <m/>
    <m/>
    <n v="0"/>
    <n v="0"/>
    <s v="ZLIN"/>
    <n v="5"/>
    <n v="0"/>
  </r>
  <r>
    <s v="120505000092-0"/>
    <x v="28"/>
    <n v="321201"/>
    <s v="CAMARA DE ESPUMA"/>
    <s v="18.11.2015"/>
    <n v="2342248.7999999998"/>
    <n v="663637.15999999992"/>
    <s v="ZLIN"/>
    <n v="5"/>
    <n v="0"/>
    <n v="0"/>
    <n v="0"/>
    <m/>
    <m/>
    <m/>
    <n v="0"/>
    <n v="0"/>
    <s v="ZLIN"/>
    <n v="5"/>
    <n v="0"/>
  </r>
  <r>
    <s v="120505000093-0"/>
    <x v="28"/>
    <n v="321201"/>
    <s v="CAMARA DE ESPUMA"/>
    <s v="18.11.2015"/>
    <n v="2342248.7999999998"/>
    <n v="663637.15999999992"/>
    <s v="ZLIN"/>
    <n v="5"/>
    <n v="0"/>
    <n v="0"/>
    <n v="0"/>
    <m/>
    <m/>
    <m/>
    <n v="0"/>
    <n v="0"/>
    <s v="ZLIN"/>
    <n v="5"/>
    <n v="0"/>
  </r>
  <r>
    <s v="120505000094-0"/>
    <x v="28"/>
    <n v="321201"/>
    <s v="CAMARA DE ESPUMA"/>
    <s v="18.11.2015"/>
    <n v="2342248.7999999998"/>
    <n v="663637.15999999992"/>
    <s v="ZLIN"/>
    <n v="5"/>
    <n v="0"/>
    <n v="0"/>
    <n v="0"/>
    <m/>
    <m/>
    <m/>
    <n v="0"/>
    <n v="0"/>
    <s v="ZLIN"/>
    <n v="5"/>
    <n v="0"/>
  </r>
  <r>
    <s v="120505000095-0"/>
    <x v="28"/>
    <n v="321201"/>
    <s v="CAMARA DE ESPUMA"/>
    <s v="18.11.2015"/>
    <n v="2342248.7999999998"/>
    <n v="663637.15999999992"/>
    <s v="ZLIN"/>
    <n v="5"/>
    <n v="0"/>
    <n v="0"/>
    <n v="0"/>
    <m/>
    <m/>
    <m/>
    <n v="0"/>
    <n v="0"/>
    <s v="ZLIN"/>
    <n v="5"/>
    <n v="0"/>
  </r>
  <r>
    <s v="120505000096-0"/>
    <x v="28"/>
    <n v="321201"/>
    <s v="CAMARA DE ESPUMA"/>
    <s v="18.11.2015"/>
    <n v="2342248.7999999998"/>
    <n v="663637.15999999992"/>
    <s v="ZLIN"/>
    <n v="5"/>
    <n v="0"/>
    <n v="0"/>
    <n v="0"/>
    <m/>
    <m/>
    <m/>
    <n v="0"/>
    <n v="0"/>
    <s v="ZLIN"/>
    <n v="5"/>
    <n v="0"/>
  </r>
  <r>
    <s v="120505000097-0"/>
    <x v="28"/>
    <n v="321201"/>
    <s v="CAMARA DE ESPUMA"/>
    <s v="18.11.2015"/>
    <n v="2342248.7999999998"/>
    <n v="663637.15999999992"/>
    <s v="ZLIN"/>
    <n v="5"/>
    <n v="0"/>
    <n v="0"/>
    <n v="0"/>
    <m/>
    <m/>
    <m/>
    <n v="0"/>
    <n v="0"/>
    <s v="ZLIN"/>
    <n v="5"/>
    <n v="0"/>
  </r>
  <r>
    <s v="120505000098-0"/>
    <x v="28"/>
    <n v="321201"/>
    <s v="DOSIFICADOR DE ESPUMA"/>
    <s v="03.10.2014"/>
    <n v="10828005.42"/>
    <n v="2707001.3499999996"/>
    <s v="ZLIN"/>
    <n v="10"/>
    <n v="0"/>
    <n v="0"/>
    <n v="0"/>
    <m/>
    <m/>
    <m/>
    <n v="0"/>
    <n v="0"/>
    <s v="ZLIN"/>
    <n v="10"/>
    <n v="0"/>
  </r>
  <r>
    <s v="120601000002-0"/>
    <x v="29"/>
    <n v="323301"/>
    <s v="NORMAS INFORMAC. FINANCIERA"/>
    <s v="31.07.2004"/>
    <n v="29000"/>
    <n v="26100"/>
    <s v="ZLI1"/>
    <n v="5"/>
    <n v="0"/>
    <n v="18543.2"/>
    <n v="18425.75"/>
    <s v="ZLIN"/>
    <n v="5"/>
    <n v="0"/>
    <n v="0"/>
    <n v="0"/>
    <m/>
    <m/>
    <m/>
  </r>
  <r>
    <s v="120601000009-0"/>
    <x v="30"/>
    <n v="123100"/>
    <s v="TELEFONO SIEMENS"/>
    <s v="01.09.1980"/>
    <n v="1500"/>
    <n v="1350"/>
    <s v="ZLI1"/>
    <n v="10"/>
    <n v="0"/>
    <n v="10622.77"/>
    <n v="9560.49"/>
    <s v="ZLIN"/>
    <n v="10"/>
    <n v="0"/>
    <n v="0"/>
    <n v="0"/>
    <m/>
    <m/>
    <m/>
  </r>
  <r>
    <s v="120601000011-0"/>
    <x v="29"/>
    <n v="342503"/>
    <s v="OPERACIONES DE PRODUCCION"/>
    <s v="01.09.1980"/>
    <n v="1349.85"/>
    <n v="1214.8699999999999"/>
    <s v="ZLI1"/>
    <n v="10"/>
    <n v="0"/>
    <n v="9559.39"/>
    <n v="8603.4699999999993"/>
    <s v="ZLIN"/>
    <n v="10"/>
    <n v="0"/>
    <n v="0"/>
    <n v="0"/>
    <m/>
    <m/>
    <m/>
  </r>
  <r>
    <s v="120601000012-0"/>
    <x v="31"/>
    <n v="342503"/>
    <s v="HOT POINT CAFE"/>
    <s v="01.09.1982"/>
    <n v="7103.33"/>
    <n v="6393"/>
    <s v="ZLI1"/>
    <n v="10"/>
    <n v="0"/>
    <n v="15385.99"/>
    <n v="13847.39"/>
    <s v="ZLIN"/>
    <n v="10"/>
    <n v="0"/>
    <n v="0"/>
    <n v="0"/>
    <m/>
    <m/>
    <m/>
  </r>
  <r>
    <s v="120601000013-0"/>
    <x v="29"/>
    <n v="342503"/>
    <s v="MANUAL DEL ASFALTO"/>
    <s v="01.06.1982"/>
    <n v="1315.98"/>
    <n v="1184.3900000000001"/>
    <s v="ZLI1"/>
    <n v="10"/>
    <n v="0"/>
    <n v="2850.38"/>
    <n v="2565.34"/>
    <s v="ZLIN"/>
    <n v="10"/>
    <n v="0"/>
    <n v="0"/>
    <n v="0"/>
    <m/>
    <m/>
    <m/>
  </r>
  <r>
    <s v="120601000018-0"/>
    <x v="32"/>
    <n v="344100"/>
    <s v="HERRAM DESARR MICROSOFT BUILDER"/>
    <s v="30.09.2002"/>
    <n v="1664364.36"/>
    <n v="1497927.87"/>
    <s v="ZLI1"/>
    <n v="5"/>
    <n v="0"/>
    <n v="918200.44"/>
    <n v="826380.39999999991"/>
    <s v="ZLIN"/>
    <n v="5"/>
    <n v="0"/>
    <n v="0"/>
    <n v="0"/>
    <m/>
    <m/>
    <m/>
  </r>
  <r>
    <s v="120601000020-0"/>
    <x v="33"/>
    <n v="214100"/>
    <s v="MANOMETROS PRESION CMC 179556"/>
    <s v="01.08.1991"/>
    <n v="52927.9"/>
    <n v="47635.11"/>
    <s v="ZLI1"/>
    <n v="10"/>
    <n v="0"/>
    <n v="36545.72"/>
    <n v="32891.15"/>
    <s v="ZLIN"/>
    <n v="10"/>
    <n v="0"/>
    <n v="0"/>
    <n v="0"/>
    <m/>
    <m/>
    <m/>
  </r>
  <r>
    <s v="120601000022-0"/>
    <x v="33"/>
    <n v="214100"/>
    <s v="ROTOR 4 LUGARES MOD IBC 957"/>
    <s v="01.08.1991"/>
    <n v="35576.54"/>
    <n v="32018.89"/>
    <s v="ZLI1"/>
    <n v="10"/>
    <n v="0"/>
    <n v="24564.92"/>
    <n v="22108.43"/>
    <s v="ZLIN"/>
    <n v="10"/>
    <n v="0"/>
    <n v="0"/>
    <n v="0"/>
    <m/>
    <m/>
    <m/>
  </r>
  <r>
    <s v="120601000026-0"/>
    <x v="32"/>
    <n v="213100"/>
    <s v="C P U MARCA DELL REQUI 389172"/>
    <s v="01.08.1993"/>
    <n v="210900"/>
    <n v="189810"/>
    <s v="ZLI1"/>
    <n v="5"/>
    <n v="0"/>
    <n v="45450.26"/>
    <n v="40905.230000000003"/>
    <s v="ZLIN"/>
    <n v="5"/>
    <n v="0"/>
    <n v="0"/>
    <n v="0"/>
    <m/>
    <m/>
    <m/>
  </r>
  <r>
    <s v="120601000029-0"/>
    <x v="29"/>
    <n v="342503"/>
    <s v="MANUAL DEL ASTM"/>
    <s v="01.10.1980"/>
    <n v="12100"/>
    <n v="10890"/>
    <s v="ZLI1"/>
    <n v="10"/>
    <n v="0"/>
    <n v="85690.82"/>
    <n v="77121.740000000005"/>
    <s v="ZLIN"/>
    <n v="10"/>
    <n v="0"/>
    <n v="0"/>
    <n v="0"/>
    <m/>
    <m/>
    <m/>
  </r>
  <r>
    <s v="120601000030-0"/>
    <x v="32"/>
    <n v="213100"/>
    <s v="TECLADO MCA DELL"/>
    <s v="01.08.1993"/>
    <n v="210900"/>
    <n v="189810"/>
    <s v="ZLI1"/>
    <n v="5"/>
    <n v="0"/>
    <n v="45450.26"/>
    <n v="40905.230000000003"/>
    <s v="ZLIN"/>
    <n v="5"/>
    <n v="0"/>
    <n v="0"/>
    <n v="0"/>
    <m/>
    <m/>
    <m/>
  </r>
  <r>
    <s v="120601000032-0"/>
    <x v="33"/>
    <n v="214501"/>
    <s v="DESTILADOR MULTIPLE REFRIGERADO"/>
    <s v="01.08.1993"/>
    <n v="1353316.32"/>
    <n v="1217984.69"/>
    <s v="ZLI1"/>
    <n v="10"/>
    <n v="0"/>
    <n v="964175.94"/>
    <n v="867758.35"/>
    <s v="ZLIN"/>
    <n v="10"/>
    <n v="0"/>
    <n v="0"/>
    <n v="0"/>
    <m/>
    <m/>
    <m/>
  </r>
  <r>
    <s v="120601000033-0"/>
    <x v="33"/>
    <n v="214501"/>
    <s v="BALANZA GRANATORIA ELECTRONICA"/>
    <s v="01.08.1993"/>
    <n v="787598.85"/>
    <n v="708838.97"/>
    <s v="ZLI1"/>
    <n v="10"/>
    <n v="0"/>
    <n v="561128.1"/>
    <n v="505015.29"/>
    <s v="ZLIN"/>
    <n v="10"/>
    <n v="0"/>
    <n v="0"/>
    <n v="0"/>
    <m/>
    <m/>
    <m/>
  </r>
  <r>
    <s v="120601000034-0"/>
    <x v="33"/>
    <n v="214501"/>
    <s v="SISTEMA DE DESTILACION OC,8423"/>
    <s v="01.08.1993"/>
    <n v="787598.85"/>
    <n v="708838.97"/>
    <s v="ZLI1"/>
    <n v="10"/>
    <n v="0"/>
    <n v="561128.1"/>
    <n v="505015.29"/>
    <s v="ZLIN"/>
    <n v="10"/>
    <n v="0"/>
    <n v="0"/>
    <n v="0"/>
    <m/>
    <m/>
    <m/>
  </r>
  <r>
    <s v="120601000035-0"/>
    <x v="33"/>
    <n v="214501"/>
    <s v="BANO CON CUATRO CAMARAS OC,8421"/>
    <s v="01.08.1993"/>
    <n v="787598.85"/>
    <n v="708838.97"/>
    <s v="ZLI1"/>
    <n v="10"/>
    <n v="0"/>
    <n v="561128.1"/>
    <n v="505015.29"/>
    <s v="ZLIN"/>
    <n v="10"/>
    <n v="0"/>
    <n v="0"/>
    <n v="0"/>
    <m/>
    <m/>
    <m/>
  </r>
  <r>
    <s v="120601000036-0"/>
    <x v="33"/>
    <n v="214501"/>
    <s v="ELECTRODO PARA OXIGENO"/>
    <s v="01.08.1993"/>
    <n v="787598.85"/>
    <n v="708838.97"/>
    <s v="ZLI1"/>
    <n v="10"/>
    <n v="0"/>
    <n v="561128.1"/>
    <n v="505015.29"/>
    <s v="ZLIN"/>
    <n v="10"/>
    <n v="0"/>
    <n v="0"/>
    <n v="0"/>
    <m/>
    <m/>
    <m/>
  </r>
  <r>
    <s v="120601000040-0"/>
    <x v="29"/>
    <n v="311100"/>
    <s v="API 700 CHECKLIST FOR PLANT COMP"/>
    <s v="30.09.2006"/>
    <n v="62200"/>
    <n v="55980"/>
    <s v="ZLI1"/>
    <n v="5"/>
    <n v="0"/>
    <n v="27710.2"/>
    <n v="27416"/>
    <s v="ZLIN"/>
    <n v="5"/>
    <n v="0"/>
    <n v="0"/>
    <n v="0"/>
    <m/>
    <m/>
    <m/>
  </r>
  <r>
    <s v="120601000043-0"/>
    <x v="33"/>
    <n v="335100"/>
    <s v="MAQ P,MEDIR OCTONAJE Y ACCESORG"/>
    <s v="01.11.1991"/>
    <n v="11284428.800000001"/>
    <n v="10155985.920000002"/>
    <s v="ZLI1"/>
    <n v="10"/>
    <n v="0"/>
    <n v="7791697.5"/>
    <n v="7012527.75"/>
    <s v="ZLIN"/>
    <n v="10"/>
    <n v="0"/>
    <n v="0"/>
    <n v="0"/>
    <m/>
    <m/>
    <m/>
  </r>
  <r>
    <s v="120601000045-0"/>
    <x v="30"/>
    <n v="334100"/>
    <s v="TRANSCEPTORES PORTATILES"/>
    <s v="01.11.1991"/>
    <n v="14231.95"/>
    <n v="12808.85"/>
    <s v="ZLI1"/>
    <n v="10"/>
    <n v="0"/>
    <n v="9826.86"/>
    <n v="8844.17"/>
    <s v="ZLIN"/>
    <n v="10"/>
    <n v="0"/>
    <n v="0"/>
    <n v="0"/>
    <m/>
    <m/>
    <m/>
  </r>
  <r>
    <s v="120601000047-0"/>
    <x v="33"/>
    <n v="214100"/>
    <s v="BOMBA PARA PRESION VAPOR GASOLG"/>
    <s v="01.08.1993"/>
    <n v="1528024.7"/>
    <n v="1375222.23"/>
    <s v="ZLI1"/>
    <n v="10"/>
    <n v="0"/>
    <n v="1088647.67"/>
    <n v="979782.89999999991"/>
    <s v="ZLIN"/>
    <n v="10"/>
    <n v="0"/>
    <n v="0"/>
    <n v="0"/>
    <m/>
    <m/>
    <m/>
  </r>
  <r>
    <s v="120601000059-0"/>
    <x v="33"/>
    <n v="214100"/>
    <s v="EQUIPO PROYECTOR DE INVERSION"/>
    <s v="01.12.1991"/>
    <n v="2080874.92"/>
    <n v="1872787.43"/>
    <s v="ZLI1"/>
    <n v="10"/>
    <n v="0"/>
    <n v="1822345.02"/>
    <n v="1640110.52"/>
    <s v="ZLIN"/>
    <n v="10"/>
    <n v="0"/>
    <n v="0"/>
    <n v="0"/>
    <m/>
    <m/>
    <m/>
  </r>
  <r>
    <s v="120601000071-0"/>
    <x v="30"/>
    <n v="323100"/>
    <s v="RADIO PORTATIL WENWOR TH 415"/>
    <s v="01.05.1992"/>
    <n v="52406.35"/>
    <n v="47165.72"/>
    <s v="ZLI1"/>
    <n v="10"/>
    <n v="0"/>
    <n v="34833.300000000003"/>
    <n v="31349.97"/>
    <s v="ZLIN"/>
    <n v="10"/>
    <n v="0"/>
    <n v="0"/>
    <n v="0"/>
    <m/>
    <m/>
    <m/>
  </r>
  <r>
    <s v="120601000072-0"/>
    <x v="30"/>
    <n v="323100"/>
    <s v="RADIO PORTATIL WUNWOR TH 415"/>
    <s v="01.05.1992"/>
    <n v="52406.35"/>
    <n v="47165.72"/>
    <s v="ZLI1"/>
    <n v="10"/>
    <n v="0"/>
    <n v="34833.300000000003"/>
    <n v="31349.97"/>
    <s v="ZLIN"/>
    <n v="10"/>
    <n v="0"/>
    <n v="0"/>
    <n v="0"/>
    <m/>
    <m/>
    <m/>
  </r>
  <r>
    <s v="120601000073-0"/>
    <x v="32"/>
    <n v="341100"/>
    <s v="PROYECTOR MULTIMEDIA"/>
    <s v="30.06.2008"/>
    <n v="925000"/>
    <n v="832500"/>
    <s v="ZLI1"/>
    <n v="5"/>
    <n v="0"/>
    <n v="86548.09"/>
    <n v="86548.09"/>
    <s v="ZLIN"/>
    <n v="5"/>
    <n v="0"/>
    <n v="0"/>
    <n v="0"/>
    <m/>
    <m/>
    <m/>
  </r>
  <r>
    <s v="120601000074-0"/>
    <x v="30"/>
    <n v="322301"/>
    <s v="RADIO PORTATIL WENWOR TH 415"/>
    <s v="01.05.1992"/>
    <n v="52406.35"/>
    <n v="47165.72"/>
    <s v="ZLI1"/>
    <n v="10"/>
    <n v="0"/>
    <n v="34833.300000000003"/>
    <n v="31349.97"/>
    <s v="ZLIN"/>
    <n v="10"/>
    <n v="0"/>
    <n v="0"/>
    <n v="0"/>
    <m/>
    <m/>
    <m/>
  </r>
  <r>
    <s v="120601000075-0"/>
    <x v="32"/>
    <n v="331100"/>
    <s v="DISCO"/>
    <s v="31.03.2008"/>
    <n v="85575"/>
    <n v="77017.5"/>
    <s v="ZLI1"/>
    <n v="5"/>
    <n v="0"/>
    <n v="8006.88"/>
    <n v="8006.88"/>
    <s v="ZLIN"/>
    <n v="5"/>
    <n v="0"/>
    <n v="0"/>
    <n v="0"/>
    <m/>
    <m/>
    <m/>
  </r>
  <r>
    <s v="120601000077-0"/>
    <x v="32"/>
    <n v="331100"/>
    <s v="DISCO"/>
    <s v="31.03.2008"/>
    <n v="85575"/>
    <n v="77017.5"/>
    <s v="ZLI1"/>
    <n v="5"/>
    <n v="0"/>
    <n v="8006.88"/>
    <n v="8006.88"/>
    <s v="ZLIN"/>
    <n v="5"/>
    <n v="0"/>
    <n v="0"/>
    <n v="0"/>
    <m/>
    <m/>
    <m/>
  </r>
  <r>
    <s v="120601000081-0"/>
    <x v="32"/>
    <n v="335100"/>
    <s v="CONTROLADOR ASINCRONICO"/>
    <s v="01.07.1992"/>
    <n v="245000"/>
    <n v="220500"/>
    <s v="ZLI1"/>
    <n v="5"/>
    <n v="0"/>
    <n v="57393.63"/>
    <n v="51654.27"/>
    <s v="ZLIN"/>
    <n v="5"/>
    <n v="0"/>
    <n v="0"/>
    <n v="0"/>
    <m/>
    <m/>
    <m/>
  </r>
  <r>
    <s v="120601000082-0"/>
    <x v="32"/>
    <n v="213100"/>
    <s v="COMPUTADORA PORTATIL"/>
    <s v="31.03.2008"/>
    <n v="749755"/>
    <n v="674779.5"/>
    <s v="ZLI1"/>
    <n v="5"/>
    <n v="0"/>
    <n v="70151.210000000006"/>
    <n v="70151.210000000006"/>
    <s v="ZLIN"/>
    <n v="5"/>
    <n v="0"/>
    <n v="0"/>
    <n v="0"/>
    <m/>
    <m/>
    <m/>
  </r>
  <r>
    <s v="120601000084-0"/>
    <x v="31"/>
    <n v="321100"/>
    <s v="TARJETA PARA LAVADORA DE PLATOS"/>
    <s v="01.07.1992"/>
    <n v="95431.35"/>
    <n v="85888.22"/>
    <s v="ZLI1"/>
    <n v="10"/>
    <n v="0"/>
    <n v="63431.06"/>
    <n v="57087.95"/>
    <s v="ZLIN"/>
    <n v="10"/>
    <n v="0"/>
    <n v="0"/>
    <n v="0"/>
    <m/>
    <m/>
    <m/>
  </r>
  <r>
    <s v="120601000085-0"/>
    <x v="31"/>
    <n v="123100"/>
    <s v="WAFLERA B 300"/>
    <s v="01.07.1992"/>
    <n v="7590"/>
    <n v="6831"/>
    <s v="ZLI1"/>
    <n v="10"/>
    <n v="0"/>
    <n v="5044.87"/>
    <n v="4540.38"/>
    <s v="ZLIN"/>
    <n v="10"/>
    <n v="0"/>
    <n v="0"/>
    <n v="0"/>
    <m/>
    <m/>
    <m/>
  </r>
  <r>
    <s v="120601000089-0"/>
    <x v="29"/>
    <n v="213100"/>
    <s v="HARDWARE SIST  4381"/>
    <s v="01.10.1992"/>
    <n v="544.6"/>
    <n v="490.14000000000004"/>
    <s v="ZLI1"/>
    <n v="10"/>
    <n v="0"/>
    <n v="361.93"/>
    <n v="325.74"/>
    <s v="ZLIN"/>
    <n v="10"/>
    <n v="0"/>
    <n v="0"/>
    <n v="0"/>
    <m/>
    <m/>
    <m/>
  </r>
  <r>
    <s v="120601000090-0"/>
    <x v="29"/>
    <n v="213100"/>
    <s v="MANUAL PARA NO CONTADORES"/>
    <s v="01.07.1993"/>
    <n v="10500"/>
    <n v="9450"/>
    <s v="ZLI1"/>
    <n v="5"/>
    <n v="0"/>
    <n v="2262.81"/>
    <n v="2036.53"/>
    <s v="ZLIN"/>
    <n v="5"/>
    <n v="0"/>
    <n v="0"/>
    <n v="0"/>
    <m/>
    <m/>
    <m/>
  </r>
  <r>
    <s v="120601000093-0"/>
    <x v="32"/>
    <n v="213100"/>
    <s v="HARDWARE SISTEMA 4381 MOD R 91"/>
    <s v="01.10.1992"/>
    <n v="31521076.93"/>
    <n v="28368969.239999998"/>
    <s v="ZLI1"/>
    <n v="5"/>
    <n v="0"/>
    <n v="7384120.3799999999"/>
    <n v="6645708.3399999999"/>
    <s v="ZLIN"/>
    <n v="5"/>
    <n v="0"/>
    <n v="0"/>
    <n v="0"/>
    <m/>
    <m/>
    <m/>
  </r>
  <r>
    <s v="120601000094-0"/>
    <x v="32"/>
    <n v="213100"/>
    <s v="SOFTWARE DISP 5684 0952533"/>
    <s v="01.10.1992"/>
    <n v="10679648.189999999"/>
    <n v="9611683.379999999"/>
    <s v="ZLI1"/>
    <n v="5"/>
    <n v="0"/>
    <n v="2501811.96"/>
    <n v="2251630.7599999998"/>
    <s v="ZLIN"/>
    <n v="5"/>
    <n v="0"/>
    <n v="0"/>
    <n v="0"/>
    <m/>
    <m/>
    <m/>
  </r>
  <r>
    <s v="120601000096-0"/>
    <x v="29"/>
    <n v="111100"/>
    <s v="DICCIONARIO"/>
    <s v="01.12.1991"/>
    <n v="10260"/>
    <n v="9234"/>
    <s v="ZLI1"/>
    <n v="10"/>
    <n v="0"/>
    <n v="7084.3"/>
    <n v="6375.87"/>
    <s v="ZLIN"/>
    <n v="10"/>
    <n v="0"/>
    <n v="0"/>
    <n v="0"/>
    <m/>
    <m/>
    <m/>
  </r>
  <r>
    <s v="120601000097-0"/>
    <x v="29"/>
    <n v="322100"/>
    <s v="DICCIONARIO ANTONIMOS"/>
    <s v="01.12.1992"/>
    <n v="10260"/>
    <n v="9234"/>
    <s v="ZLI1"/>
    <n v="5"/>
    <n v="0"/>
    <n v="2403.4899999999998"/>
    <n v="2163.14"/>
    <s v="ZLIN"/>
    <n v="5"/>
    <n v="0"/>
    <n v="0"/>
    <n v="0"/>
    <m/>
    <m/>
    <m/>
  </r>
  <r>
    <s v="120601000098-0"/>
    <x v="33"/>
    <n v="214501"/>
    <s v="MAQUINA DE HIELO"/>
    <s v="01.06.1993"/>
    <n v="463000"/>
    <n v="416700"/>
    <s v="ZLI1"/>
    <n v="10"/>
    <n v="0"/>
    <n v="329866.27"/>
    <n v="296879.64"/>
    <s v="ZLIN"/>
    <n v="10"/>
    <n v="0"/>
    <n v="0"/>
    <n v="0"/>
    <m/>
    <m/>
    <m/>
  </r>
  <r>
    <s v="120601000100-0"/>
    <x v="34"/>
    <n v="323100"/>
    <s v="BANQUETA PARA DENTISTA"/>
    <s v="01.06.1993"/>
    <n v="2087988.65"/>
    <n v="1879189.79"/>
    <s v="ZLI1"/>
    <n v="10"/>
    <n v="0"/>
    <n v="1487596.4"/>
    <n v="1338836.7599999998"/>
    <s v="ZLIN"/>
    <n v="10"/>
    <n v="0"/>
    <n v="0"/>
    <n v="0"/>
    <m/>
    <m/>
    <m/>
  </r>
  <r>
    <s v="120601000101-0"/>
    <x v="32"/>
    <n v="213100"/>
    <s v="TARJETAS AST 3270  23 EN TOTAL"/>
    <s v="01.11.1992"/>
    <n v="1974720"/>
    <n v="1777248"/>
    <s v="ZLI1"/>
    <n v="5"/>
    <n v="0"/>
    <n v="462597.44"/>
    <n v="416337.7"/>
    <s v="ZLIN"/>
    <n v="5"/>
    <n v="0"/>
    <n v="0"/>
    <n v="0"/>
    <m/>
    <m/>
    <m/>
  </r>
  <r>
    <s v="120601000102-0"/>
    <x v="32"/>
    <n v="213100"/>
    <s v="UNIDAD DE DISCO 3380 M CJE 8088"/>
    <s v="01.11.1992"/>
    <n v="13411022.26"/>
    <n v="12069920.039999999"/>
    <s v="ZLI1"/>
    <n v="5"/>
    <n v="0"/>
    <n v="3141663.03"/>
    <n v="2827496.73"/>
    <s v="ZLIN"/>
    <n v="5"/>
    <n v="0"/>
    <n v="0"/>
    <n v="0"/>
    <m/>
    <m/>
    <m/>
  </r>
  <r>
    <s v="120601000103-0"/>
    <x v="32"/>
    <n v="213100"/>
    <s v="UNIDAD DISCO 3380 M BJ4 V6057"/>
    <s v="01.11.1992"/>
    <n v="13439796.560000001"/>
    <n v="12095816.91"/>
    <s v="ZLI1"/>
    <n v="5"/>
    <n v="0"/>
    <n v="3148403.7"/>
    <n v="2833563.33"/>
    <s v="ZLIN"/>
    <n v="5"/>
    <n v="0"/>
    <n v="0"/>
    <n v="0"/>
    <m/>
    <m/>
    <m/>
  </r>
  <r>
    <s v="120601000104-0"/>
    <x v="32"/>
    <n v="214501"/>
    <s v="SISTEMA CROMATOGRAFICO"/>
    <s v="01.11.1992"/>
    <n v="2444329.2200000002"/>
    <n v="2199896.3000000003"/>
    <s v="ZLI1"/>
    <n v="5"/>
    <n v="0"/>
    <n v="572608"/>
    <n v="515347.20000000001"/>
    <s v="ZLIN"/>
    <n v="5"/>
    <n v="0"/>
    <n v="0"/>
    <n v="0"/>
    <m/>
    <m/>
    <m/>
  </r>
  <r>
    <s v="120601000105-0"/>
    <x v="29"/>
    <n v="321100"/>
    <s v="DICCIONARIOS R ACAD Y ESP ING"/>
    <s v="01.11.1992"/>
    <n v="65076"/>
    <n v="58568.4"/>
    <s v="ZLI1"/>
    <n v="10"/>
    <n v="0"/>
    <n v="43254.54"/>
    <n v="38929.090000000004"/>
    <s v="ZLIN"/>
    <n v="10"/>
    <n v="0"/>
    <n v="0"/>
    <n v="0"/>
    <m/>
    <m/>
    <m/>
  </r>
  <r>
    <s v="120601000109-0"/>
    <x v="29"/>
    <n v="323100"/>
    <s v="MANUAL SOBRE PREVENCION DE FUEG"/>
    <s v="01.11.1992"/>
    <n v="58816.4"/>
    <n v="52934.76"/>
    <s v="ZLI1"/>
    <n v="10"/>
    <n v="0"/>
    <n v="39093.919999999998"/>
    <n v="35184.53"/>
    <s v="ZLIN"/>
    <n v="10"/>
    <n v="0"/>
    <n v="0"/>
    <n v="0"/>
    <m/>
    <m/>
    <m/>
  </r>
  <r>
    <s v="120601000110-0"/>
    <x v="32"/>
    <n v="133301"/>
    <s v="MONITOR ACC 19 LCD WIDE NEGRE"/>
    <s v="31.03.2008"/>
    <n v="147666"/>
    <n v="132899.4"/>
    <s v="ZLI1"/>
    <n v="5"/>
    <n v="0"/>
    <n v="13816.44"/>
    <n v="13816.44"/>
    <s v="ZLIN"/>
    <n v="5"/>
    <n v="0"/>
    <n v="0"/>
    <n v="0"/>
    <m/>
    <m/>
    <m/>
  </r>
  <r>
    <s v="120601000112-0"/>
    <x v="32"/>
    <n v="213100"/>
    <s v="9 TARJETAS DE RED 3008 PT"/>
    <s v="01.04.1993"/>
    <n v="200000"/>
    <n v="180000"/>
    <s v="ZLI1"/>
    <n v="5"/>
    <n v="0"/>
    <n v="43101.25"/>
    <n v="38791.129999999997"/>
    <s v="ZLIN"/>
    <n v="5"/>
    <n v="0"/>
    <n v="0"/>
    <n v="0"/>
    <m/>
    <m/>
    <m/>
  </r>
  <r>
    <s v="120601000113-0"/>
    <x v="32"/>
    <n v="213100"/>
    <s v="2 SMC CONCENTRADORES REQ 298470"/>
    <s v="01.04.1993"/>
    <n v="113120"/>
    <n v="101808"/>
    <s v="ZLI1"/>
    <n v="5"/>
    <n v="0"/>
    <n v="24378.06"/>
    <n v="21940.25"/>
    <s v="ZLIN"/>
    <n v="5"/>
    <n v="0"/>
    <n v="0"/>
    <n v="0"/>
    <m/>
    <m/>
    <m/>
  </r>
  <r>
    <s v="120601000114-0"/>
    <x v="32"/>
    <n v="213100"/>
    <s v="DISCO DURO REQ 298470"/>
    <s v="01.04.1993"/>
    <n v="45000"/>
    <n v="40500"/>
    <s v="ZLI1"/>
    <n v="5"/>
    <n v="0"/>
    <n v="9697.77"/>
    <n v="8727.99"/>
    <s v="ZLIN"/>
    <n v="5"/>
    <n v="0"/>
    <n v="0"/>
    <n v="0"/>
    <m/>
    <m/>
    <m/>
  </r>
  <r>
    <s v="120601000115-0"/>
    <x v="31"/>
    <n v="321100"/>
    <s v="REFRESQUERA DE 3 TANQUES"/>
    <s v="01.04.1993"/>
    <n v="242313.5"/>
    <n v="218082.15"/>
    <s v="ZLI1"/>
    <n v="10"/>
    <n v="0"/>
    <n v="172637.23"/>
    <n v="155373.51"/>
    <s v="ZLIN"/>
    <n v="10"/>
    <n v="0"/>
    <n v="0"/>
    <n v="0"/>
    <m/>
    <m/>
    <m/>
  </r>
  <r>
    <s v="120601000116-0"/>
    <x v="31"/>
    <n v="321100"/>
    <s v="CAMARA FRIA P, GUARDAR ALIMENTO"/>
    <s v="01.04.1993"/>
    <n v="242313.5"/>
    <n v="218082.15"/>
    <s v="ZLI1"/>
    <n v="14"/>
    <n v="0"/>
    <n v="401558.2"/>
    <n v="361402.38"/>
    <s v="ZLIN"/>
    <n v="14"/>
    <n v="0"/>
    <n v="0"/>
    <n v="0"/>
    <m/>
    <m/>
    <m/>
  </r>
  <r>
    <s v="120601000117-0"/>
    <x v="31"/>
    <n v="321100"/>
    <s v="LICUADORA IND DE 1 GALON"/>
    <s v="01.04.1993"/>
    <n v="242313.5"/>
    <n v="218082.15"/>
    <s v="ZLI1"/>
    <n v="10"/>
    <n v="0"/>
    <n v="172637.23"/>
    <n v="155373.51"/>
    <s v="ZLIN"/>
    <n v="10"/>
    <n v="0"/>
    <n v="0"/>
    <n v="0"/>
    <m/>
    <m/>
    <m/>
  </r>
  <r>
    <s v="120601000118-0"/>
    <x v="31"/>
    <n v="321100"/>
    <s v="LICUADORA IND DE 1 GALON"/>
    <s v="01.04.1993"/>
    <n v="242313.5"/>
    <n v="218082.15"/>
    <s v="ZLI1"/>
    <n v="10"/>
    <n v="0"/>
    <n v="172637.23"/>
    <n v="155373.51"/>
    <s v="ZLIN"/>
    <n v="10"/>
    <n v="0"/>
    <n v="0"/>
    <n v="0"/>
    <m/>
    <m/>
    <m/>
  </r>
  <r>
    <s v="120601000119-0"/>
    <x v="31"/>
    <n v="321100"/>
    <s v="PELADOR DE VERDURAS"/>
    <s v="01.04.1993"/>
    <n v="242313.5"/>
    <n v="218082.15"/>
    <s v="ZLI1"/>
    <n v="10"/>
    <n v="0"/>
    <n v="172637.23"/>
    <n v="155373.51"/>
    <s v="ZLIN"/>
    <n v="10"/>
    <n v="0"/>
    <n v="0"/>
    <n v="0"/>
    <m/>
    <m/>
    <m/>
  </r>
  <r>
    <s v="120601000120-0"/>
    <x v="32"/>
    <n v="213100"/>
    <s v="2 SUN SPARCSTATION 10 MOD 41"/>
    <s v="01.04.1993"/>
    <n v="15225800"/>
    <n v="13703220"/>
    <s v="ZLI1"/>
    <n v="5"/>
    <n v="0"/>
    <n v="3281255.05"/>
    <n v="2953129.55"/>
    <s v="ZLIN"/>
    <n v="5"/>
    <n v="0"/>
    <n v="0"/>
    <n v="0"/>
    <m/>
    <m/>
    <m/>
  </r>
  <r>
    <s v="120601000121-0"/>
    <x v="32"/>
    <n v="213100"/>
    <s v="CPU AST BRAVO"/>
    <s v="01.02.1995"/>
    <n v="90569.25"/>
    <n v="81512.33"/>
    <s v="ZLI1"/>
    <n v="5"/>
    <n v="0"/>
    <n v="19518.22"/>
    <n v="17566.400000000001"/>
    <s v="ZLIN"/>
    <n v="5"/>
    <n v="0"/>
    <n v="0"/>
    <n v="0"/>
    <m/>
    <m/>
    <m/>
  </r>
  <r>
    <s v="120601000123-0"/>
    <x v="31"/>
    <n v="321100"/>
    <s v="FREIDOR DE GAS OC 8409"/>
    <s v="01.04.1993"/>
    <n v="242313.5"/>
    <n v="218082.15"/>
    <s v="ZLI1"/>
    <n v="10"/>
    <n v="0"/>
    <n v="172637.23"/>
    <n v="155373.51"/>
    <s v="ZLIN"/>
    <n v="10"/>
    <n v="0"/>
    <n v="0"/>
    <n v="0"/>
    <m/>
    <m/>
    <m/>
  </r>
  <r>
    <s v="120601000124-0"/>
    <x v="29"/>
    <n v="333100"/>
    <s v="CCRP SECCION I POTENCIA CALDERAS"/>
    <s v="30.06.2005"/>
    <n v="183174.84"/>
    <n v="164857.35999999999"/>
    <s v="ZLI1"/>
    <n v="5"/>
    <n v="0"/>
    <n v="93487.26"/>
    <n v="92553.06"/>
    <s v="ZLIN"/>
    <n v="5"/>
    <n v="0"/>
    <n v="0"/>
    <n v="0"/>
    <m/>
    <m/>
    <m/>
  </r>
  <r>
    <s v="120601000125-0"/>
    <x v="29"/>
    <n v="333100"/>
    <s v="CCRP SECCION II PARTE A"/>
    <s v="30.06.2005"/>
    <n v="281255.03999999998"/>
    <n v="253129.53999999998"/>
    <s v="ZLI1"/>
    <n v="5"/>
    <n v="0"/>
    <n v="143544.64000000001"/>
    <n v="142110.23000000001"/>
    <s v="ZLIN"/>
    <n v="5"/>
    <n v="0"/>
    <n v="0"/>
    <n v="0"/>
    <m/>
    <m/>
    <m/>
  </r>
  <r>
    <s v="120601000126-0"/>
    <x v="29"/>
    <n v="333100"/>
    <s v="CCRP SECCION II PARTE B"/>
    <s v="30.06.2005"/>
    <n v="281255.03999999998"/>
    <n v="253129.53999999998"/>
    <s v="ZLI1"/>
    <n v="5"/>
    <n v="0"/>
    <n v="143544.64000000001"/>
    <n v="142110.23000000001"/>
    <s v="ZLIN"/>
    <n v="5"/>
    <n v="0"/>
    <n v="0"/>
    <n v="0"/>
    <m/>
    <m/>
    <m/>
  </r>
  <r>
    <s v="120601000127-0"/>
    <x v="29"/>
    <n v="333100"/>
    <s v="CCRP SECCION II PARTE C"/>
    <s v="30.06.2005"/>
    <n v="281255.03999999998"/>
    <n v="253129.53999999998"/>
    <s v="ZLI1"/>
    <n v="5"/>
    <n v="0"/>
    <n v="143544.64000000001"/>
    <n v="142110.23000000001"/>
    <s v="ZLIN"/>
    <n v="5"/>
    <n v="0"/>
    <n v="0"/>
    <n v="0"/>
    <m/>
    <m/>
    <m/>
  </r>
  <r>
    <s v="120601000128-0"/>
    <x v="29"/>
    <n v="333100"/>
    <s v="CCRP SECCION II PARTE D"/>
    <s v="30.06.2005"/>
    <n v="281255.03999999998"/>
    <n v="253129.53999999998"/>
    <s v="ZLI1"/>
    <n v="5"/>
    <n v="0"/>
    <n v="143544.64000000001"/>
    <n v="142110.23000000001"/>
    <s v="ZLIN"/>
    <n v="5"/>
    <n v="0"/>
    <n v="0"/>
    <n v="0"/>
    <m/>
    <m/>
    <m/>
  </r>
  <r>
    <s v="120601000129-0"/>
    <x v="29"/>
    <n v="333100"/>
    <s v="CCRP SECCION IV  CALDERETAS"/>
    <s v="30.06.2005"/>
    <n v="183174.84"/>
    <n v="164857.35999999999"/>
    <s v="ZLI1"/>
    <n v="5"/>
    <n v="0"/>
    <n v="93487.26"/>
    <n v="92553.06"/>
    <s v="ZLIN"/>
    <n v="5"/>
    <n v="0"/>
    <n v="0"/>
    <n v="0"/>
    <m/>
    <m/>
    <m/>
  </r>
  <r>
    <s v="120601000130-0"/>
    <x v="32"/>
    <n v="322314"/>
    <s v="IMPRESORA"/>
    <s v="31.05.2008"/>
    <n v="257249"/>
    <n v="231524.1"/>
    <s v="ZLI1"/>
    <n v="5"/>
    <n v="0"/>
    <n v="24069.63"/>
    <n v="24069.63"/>
    <s v="ZLIN"/>
    <n v="5"/>
    <n v="0"/>
    <n v="0"/>
    <n v="0"/>
    <m/>
    <m/>
    <m/>
  </r>
  <r>
    <s v="120601000131-0"/>
    <x v="29"/>
    <n v="333100"/>
    <s v="CCRP SECCION V ENSAYOS NO DESTRU"/>
    <s v="30.06.2005"/>
    <n v="201017.07"/>
    <n v="180915.36000000002"/>
    <s v="ZLI1"/>
    <n v="5"/>
    <n v="0"/>
    <n v="102593.42"/>
    <n v="101568.25"/>
    <s v="ZLIN"/>
    <n v="5"/>
    <n v="0"/>
    <n v="0"/>
    <n v="0"/>
    <m/>
    <m/>
    <m/>
  </r>
  <r>
    <s v="120601000132-0"/>
    <x v="29"/>
    <n v="333100"/>
    <s v="CCRP SECCION VI RECOM Y REGLAMEN"/>
    <s v="30.06.2005"/>
    <n v="112904.65"/>
    <n v="101614.18"/>
    <s v="ZLI1"/>
    <n v="5"/>
    <n v="0"/>
    <n v="57623.33"/>
    <n v="57047.51"/>
    <s v="ZLIN"/>
    <n v="5"/>
    <n v="0"/>
    <n v="0"/>
    <n v="0"/>
    <m/>
    <m/>
    <m/>
  </r>
  <r>
    <s v="120601000133-0"/>
    <x v="32"/>
    <n v="322301"/>
    <s v="IMPRESORA"/>
    <s v="31.05.2008"/>
    <n v="388708"/>
    <n v="349837.2"/>
    <s v="ZLI1"/>
    <n v="5"/>
    <n v="0"/>
    <n v="36369.660000000003"/>
    <n v="36369.660000000003"/>
    <s v="ZLIN"/>
    <n v="5"/>
    <n v="0"/>
    <n v="0"/>
    <n v="0"/>
    <m/>
    <m/>
    <m/>
  </r>
  <r>
    <s v="120601000134-0"/>
    <x v="32"/>
    <n v="323305"/>
    <s v="IMPRESORA"/>
    <s v="31.05.2008"/>
    <n v="257243"/>
    <n v="231518.7"/>
    <s v="ZLI1"/>
    <n v="5"/>
    <n v="0"/>
    <n v="24069.07"/>
    <n v="24069.07"/>
    <s v="ZLIN"/>
    <n v="5"/>
    <n v="0"/>
    <n v="0"/>
    <n v="0"/>
    <m/>
    <m/>
    <m/>
  </r>
  <r>
    <s v="120601000135-0"/>
    <x v="32"/>
    <n v="322302"/>
    <s v="IMPRESORA MONOCROMATICA"/>
    <s v="30.06.2008"/>
    <n v="150000"/>
    <n v="135000"/>
    <s v="ZLI1"/>
    <n v="5"/>
    <n v="0"/>
    <n v="14034.83"/>
    <n v="14034.83"/>
    <s v="ZLIN"/>
    <n v="5"/>
    <n v="0"/>
    <n v="0"/>
    <n v="0"/>
    <m/>
    <m/>
    <m/>
  </r>
  <r>
    <s v="120601000136-0"/>
    <x v="32"/>
    <n v="322302"/>
    <s v="IMPRESORA MONOCROMATICA"/>
    <s v="30.06.2008"/>
    <n v="150000"/>
    <n v="135000"/>
    <s v="ZLI1"/>
    <n v="5"/>
    <n v="0"/>
    <n v="14034.83"/>
    <n v="14034.83"/>
    <s v="ZLIN"/>
    <n v="5"/>
    <n v="0"/>
    <n v="0"/>
    <n v="0"/>
    <m/>
    <m/>
    <m/>
  </r>
  <r>
    <s v="120601000144-0"/>
    <x v="32"/>
    <n v="213100"/>
    <s v="PANTALLA PORTATIL DA LITE"/>
    <s v="01.10.1993"/>
    <n v="168571.4"/>
    <n v="151714.26"/>
    <s v="ZLI1"/>
    <n v="5"/>
    <n v="0"/>
    <n v="36328.17"/>
    <n v="32695.35"/>
    <s v="ZLIN"/>
    <n v="5"/>
    <n v="0"/>
    <n v="0"/>
    <n v="0"/>
    <m/>
    <m/>
    <m/>
  </r>
  <r>
    <s v="120601000148-0"/>
    <x v="30"/>
    <n v="123100"/>
    <s v="CENTRAL TELEFONICA S  NT 2K16AK"/>
    <s v="01.01.1994"/>
    <n v="68750"/>
    <n v="61875"/>
    <s v="ZLI1"/>
    <n v="10"/>
    <n v="0"/>
    <n v="54441.67"/>
    <n v="48997.5"/>
    <s v="ZLIN"/>
    <n v="10"/>
    <n v="0"/>
    <n v="0"/>
    <n v="0"/>
    <m/>
    <m/>
    <m/>
  </r>
  <r>
    <s v="120601000149-0"/>
    <x v="30"/>
    <n v="123100"/>
    <s v="CENTRAL TELEF CON PANTALLA"/>
    <s v="01.01.1994"/>
    <n v="68750"/>
    <n v="61875"/>
    <s v="ZLI1"/>
    <n v="10"/>
    <n v="0"/>
    <n v="54441.67"/>
    <n v="48997.5"/>
    <s v="ZLIN"/>
    <n v="10"/>
    <n v="0"/>
    <n v="0"/>
    <n v="0"/>
    <m/>
    <m/>
    <m/>
  </r>
  <r>
    <s v="120601000168-0"/>
    <x v="32"/>
    <n v="213100"/>
    <s v="DISCO DURO DE 1,2 ALTURA"/>
    <s v="01.08.1995"/>
    <n v="179300"/>
    <n v="161370"/>
    <s v="ZLI1"/>
    <n v="5"/>
    <n v="0"/>
    <n v="38640.26"/>
    <n v="34776.230000000003"/>
    <s v="ZLIN"/>
    <n v="5"/>
    <n v="0"/>
    <n v="0"/>
    <n v="0"/>
    <m/>
    <m/>
    <m/>
  </r>
  <r>
    <s v="120601000176-0"/>
    <x v="32"/>
    <n v="213100"/>
    <s v="DISCO DURO DE 1,2 ALTURA"/>
    <s v="01.08.1995"/>
    <n v="198510"/>
    <n v="178659"/>
    <s v="ZLI1"/>
    <n v="5"/>
    <n v="0"/>
    <n v="40609.29"/>
    <n v="36548.36"/>
    <s v="ZLIN"/>
    <n v="5"/>
    <n v="0"/>
    <n v="0"/>
    <n v="0"/>
    <m/>
    <m/>
    <m/>
  </r>
  <r>
    <s v="120601000177-0"/>
    <x v="32"/>
    <n v="211100"/>
    <s v="MONITOR S 455782730"/>
    <s v="01.01.1995"/>
    <n v="28285.3"/>
    <n v="25456.77"/>
    <s v="ZLI1"/>
    <n v="5"/>
    <n v="0"/>
    <n v="6095.63"/>
    <n v="5486.07"/>
    <s v="ZLIN"/>
    <n v="5"/>
    <n v="0"/>
    <n v="0"/>
    <n v="0"/>
    <m/>
    <m/>
    <m/>
  </r>
  <r>
    <s v="120601000184-0"/>
    <x v="32"/>
    <n v="123100"/>
    <s v="TECLADO UNISYS S 9311190533"/>
    <s v="01.01.1995"/>
    <n v="13398.3"/>
    <n v="12058.47"/>
    <s v="ZLI1"/>
    <n v="5"/>
    <n v="0"/>
    <n v="2887.41"/>
    <n v="2598.67"/>
    <s v="ZLIN"/>
    <n v="5"/>
    <n v="0"/>
    <n v="0"/>
    <n v="0"/>
    <m/>
    <m/>
    <m/>
  </r>
  <r>
    <s v="120601000185-0"/>
    <x v="32"/>
    <n v="213100"/>
    <s v="MONITOR"/>
    <s v="01.01.1995"/>
    <n v="28285.3"/>
    <n v="25456.77"/>
    <s v="ZLI1"/>
    <n v="5"/>
    <n v="0"/>
    <n v="6095.63"/>
    <n v="5486.07"/>
    <s v="ZLIN"/>
    <n v="5"/>
    <n v="0"/>
    <n v="0"/>
    <n v="0"/>
    <m/>
    <m/>
    <m/>
  </r>
  <r>
    <s v="120601000186-0"/>
    <x v="32"/>
    <n v="213100"/>
    <s v="MONITOR MOD 486X250"/>
    <s v="01.05.1994"/>
    <n v="115638.17"/>
    <n v="104074.36"/>
    <s v="ZLI1"/>
    <n v="5"/>
    <n v="0"/>
    <n v="24920.73"/>
    <n v="22428.66"/>
    <s v="ZLIN"/>
    <n v="5"/>
    <n v="0"/>
    <n v="0"/>
    <n v="0"/>
    <m/>
    <m/>
    <m/>
  </r>
  <r>
    <s v="120601000187-0"/>
    <x v="32"/>
    <n v="213100"/>
    <s v="TECLADO MOD 486X 250"/>
    <s v="01.05.1994"/>
    <n v="54193.919999999998"/>
    <n v="48774.53"/>
    <s v="ZLI1"/>
    <n v="5"/>
    <n v="0"/>
    <n v="11679.11"/>
    <n v="10511.2"/>
    <s v="ZLIN"/>
    <n v="5"/>
    <n v="0"/>
    <n v="0"/>
    <n v="0"/>
    <m/>
    <m/>
    <m/>
  </r>
  <r>
    <s v="120601000195-0"/>
    <x v="32"/>
    <n v="342302"/>
    <s v="MONITOR S 3350007"/>
    <s v="01.01.1995"/>
    <n v="28285.3"/>
    <n v="25456.77"/>
    <s v="ZLI1"/>
    <n v="5"/>
    <n v="0"/>
    <n v="6095.63"/>
    <n v="5486.07"/>
    <s v="ZLIN"/>
    <n v="5"/>
    <n v="0"/>
    <n v="0"/>
    <n v="0"/>
    <m/>
    <m/>
    <m/>
  </r>
  <r>
    <s v="120601000196-0"/>
    <x v="32"/>
    <n v="123100"/>
    <s v="MONITOR S 33500720"/>
    <s v="01.01.1995"/>
    <n v="28285.3"/>
    <n v="25456.77"/>
    <s v="ZLI1"/>
    <n v="5"/>
    <n v="0"/>
    <n v="6095.63"/>
    <n v="5486.07"/>
    <s v="ZLIN"/>
    <n v="5"/>
    <n v="0"/>
    <n v="0"/>
    <n v="0"/>
    <m/>
    <m/>
    <m/>
  </r>
  <r>
    <s v="120601000198-0"/>
    <x v="32"/>
    <n v="344203"/>
    <s v="MONITOR LCD"/>
    <s v="30.07.2008"/>
    <n v="138754.35"/>
    <n v="124878.91"/>
    <s v="ZLI1"/>
    <n v="5"/>
    <n v="0"/>
    <n v="12982.62"/>
    <n v="12982.62"/>
    <s v="ZLIN"/>
    <n v="5"/>
    <n v="0"/>
    <n v="0"/>
    <n v="0"/>
    <m/>
    <m/>
    <m/>
  </r>
  <r>
    <s v="120601000200-0"/>
    <x v="32"/>
    <n v="344100"/>
    <s v="BATERIA RECARGABLE PARA LAPTOP"/>
    <s v="30.07.2008"/>
    <n v="225000"/>
    <n v="202500"/>
    <s v="ZLI1"/>
    <n v="5"/>
    <n v="0"/>
    <n v="21052.240000000002"/>
    <n v="21052.240000000002"/>
    <s v="ZLIN"/>
    <n v="5"/>
    <n v="0"/>
    <n v="0"/>
    <n v="0"/>
    <m/>
    <m/>
    <m/>
  </r>
  <r>
    <s v="120601000202-0"/>
    <x v="32"/>
    <n v="211100"/>
    <s v="TECLADO S 9311359868"/>
    <s v="01.01.1995"/>
    <n v="13398.3"/>
    <n v="12058.47"/>
    <s v="ZLI1"/>
    <n v="5"/>
    <n v="0"/>
    <n v="2887.41"/>
    <n v="2598.67"/>
    <s v="ZLIN"/>
    <n v="5"/>
    <n v="0"/>
    <n v="0"/>
    <n v="0"/>
    <m/>
    <m/>
    <m/>
  </r>
  <r>
    <s v="120601000204-0"/>
    <x v="32"/>
    <n v="342304"/>
    <s v="IMPRESORA"/>
    <s v="31.12.2007"/>
    <n v="206079.82"/>
    <n v="185471.84"/>
    <s v="ZLI1"/>
    <n v="5"/>
    <n v="0"/>
    <n v="50607.24"/>
    <n v="50607.24"/>
    <s v="ZLIN"/>
    <n v="5"/>
    <n v="0"/>
    <n v="0"/>
    <n v="0"/>
    <m/>
    <m/>
    <m/>
  </r>
  <r>
    <s v="120601000205-0"/>
    <x v="32"/>
    <n v="341201"/>
    <s v="COMPUTADOR PORTATIL"/>
    <s v="30.11.2007"/>
    <n v="749600.34"/>
    <n v="674640.30999999994"/>
    <s v="ZLI1"/>
    <n v="5"/>
    <n v="0"/>
    <n v="184080.17"/>
    <n v="184080.17"/>
    <s v="ZLIN"/>
    <n v="5"/>
    <n v="0"/>
    <n v="0"/>
    <n v="0"/>
    <m/>
    <m/>
    <m/>
  </r>
  <r>
    <s v="120601000206-0"/>
    <x v="32"/>
    <n v="342502"/>
    <s v="IMPRESORA"/>
    <s v="30.11.2007"/>
    <n v="206079.82"/>
    <n v="185471.84"/>
    <s v="ZLI1"/>
    <n v="5"/>
    <n v="0"/>
    <n v="50607.24"/>
    <n v="50607.24"/>
    <s v="ZLIN"/>
    <n v="5"/>
    <n v="0"/>
    <n v="0"/>
    <n v="0"/>
    <m/>
    <m/>
    <m/>
  </r>
  <r>
    <s v="120601000207-0"/>
    <x v="32"/>
    <n v="342100"/>
    <s v="COMPUTADOR PORTATIL"/>
    <s v="30.11.2007"/>
    <n v="895367.12"/>
    <n v="805830.41"/>
    <s v="ZLI1"/>
    <n v="5"/>
    <n v="0"/>
    <n v="219876.28"/>
    <n v="219876.28"/>
    <s v="ZLIN"/>
    <n v="5"/>
    <n v="0"/>
    <n v="0"/>
    <n v="0"/>
    <m/>
    <m/>
    <m/>
  </r>
  <r>
    <s v="120601000208-0"/>
    <x v="32"/>
    <n v="344207"/>
    <s v="CPU"/>
    <s v="30.11.2007"/>
    <n v="6189419.3200000003"/>
    <n v="5570477.3900000006"/>
    <s v="ZLI1"/>
    <n v="5"/>
    <n v="0"/>
    <n v="1519942.54"/>
    <n v="1519942.54"/>
    <s v="ZLIN"/>
    <n v="5"/>
    <n v="0"/>
    <n v="0"/>
    <n v="0"/>
    <m/>
    <m/>
    <m/>
  </r>
  <r>
    <s v="120601000209-0"/>
    <x v="32"/>
    <n v="342305"/>
    <s v="CPU"/>
    <s v="30.11.2007"/>
    <n v="6189419.3200000003"/>
    <n v="5570477.3900000006"/>
    <s v="ZLI1"/>
    <n v="5"/>
    <n v="0"/>
    <n v="1519942.54"/>
    <n v="1519942.54"/>
    <s v="ZLIN"/>
    <n v="5"/>
    <n v="0"/>
    <n v="0"/>
    <n v="0"/>
    <m/>
    <m/>
    <m/>
  </r>
  <r>
    <s v="120601000210-0"/>
    <x v="32"/>
    <n v="343207"/>
    <s v="CPU"/>
    <s v="30.11.2007"/>
    <n v="5379175.8300000001"/>
    <n v="4841258.25"/>
    <s v="ZLI1"/>
    <n v="5"/>
    <n v="0"/>
    <n v="1320970.1499999999"/>
    <n v="1320970.1499999999"/>
    <s v="ZLIN"/>
    <n v="5"/>
    <n v="0"/>
    <n v="0"/>
    <n v="0"/>
    <m/>
    <m/>
    <m/>
  </r>
  <r>
    <s v="120601000211-0"/>
    <x v="30"/>
    <n v="344204"/>
    <s v="TELEFONO CELULAR"/>
    <s v="31.12.2007"/>
    <n v="143000"/>
    <n v="120120"/>
    <s v="ZLI1"/>
    <n v="10"/>
    <n v="0"/>
    <n v="35116.67"/>
    <n v="32740.39"/>
    <s v="ZLIN"/>
    <n v="10"/>
    <n v="0"/>
    <n v="0"/>
    <n v="0"/>
    <m/>
    <m/>
    <m/>
  </r>
  <r>
    <s v="120601000212-0"/>
    <x v="30"/>
    <n v="344203"/>
    <s v="TELEFONO CELULAR"/>
    <s v="31.12.2007"/>
    <n v="143000"/>
    <n v="120120"/>
    <s v="ZLI1"/>
    <n v="10"/>
    <n v="0"/>
    <n v="35116.67"/>
    <n v="32740.39"/>
    <s v="ZLIN"/>
    <n v="10"/>
    <n v="0"/>
    <n v="0"/>
    <n v="0"/>
    <m/>
    <m/>
    <m/>
  </r>
  <r>
    <s v="120601000213-0"/>
    <x v="32"/>
    <n v="342502"/>
    <s v="MONITOR"/>
    <s v="31.12.2007"/>
    <n v="139500"/>
    <n v="125550"/>
    <s v="ZLI1"/>
    <n v="5"/>
    <n v="0"/>
    <n v="34257.17"/>
    <n v="34257.17"/>
    <s v="ZLIN"/>
    <n v="5"/>
    <n v="0"/>
    <n v="0"/>
    <n v="0"/>
    <m/>
    <m/>
    <m/>
  </r>
  <r>
    <s v="120601000214-0"/>
    <x v="32"/>
    <n v="214401"/>
    <s v="IMPRESORA"/>
    <s v="31.12.2007"/>
    <n v="304451.45"/>
    <n v="274006.3"/>
    <s v="ZLI1"/>
    <n v="5"/>
    <n v="0"/>
    <n v="74764.47"/>
    <n v="74764.47"/>
    <s v="ZLIN"/>
    <n v="5"/>
    <n v="0"/>
    <n v="0"/>
    <n v="0"/>
    <m/>
    <m/>
    <m/>
  </r>
  <r>
    <s v="120601000215-0"/>
    <x v="29"/>
    <n v="333100"/>
    <s v="IEEE 841-2001 STD"/>
    <s v="16.05.2006"/>
    <n v="112584"/>
    <n v="101325.6"/>
    <s v="ZLI1"/>
    <n v="5"/>
    <n v="0"/>
    <n v="50156.34"/>
    <n v="49623.82"/>
    <s v="ZLIN"/>
    <n v="5"/>
    <n v="0"/>
    <n v="0"/>
    <n v="0"/>
    <m/>
    <m/>
    <m/>
  </r>
  <r>
    <s v="120601000216-0"/>
    <x v="29"/>
    <n v="333100"/>
    <s v="IEEE 522-2004 GUIDE"/>
    <s v="16.05.2006"/>
    <n v="68985.23"/>
    <n v="62086.709999999992"/>
    <s v="ZLI1"/>
    <n v="5"/>
    <n v="0"/>
    <n v="30733.02"/>
    <n v="30406.720000000001"/>
    <s v="ZLIN"/>
    <n v="5"/>
    <n v="0"/>
    <n v="0"/>
    <n v="0"/>
    <m/>
    <m/>
    <m/>
  </r>
  <r>
    <s v="120601000219-0"/>
    <x v="30"/>
    <n v="344207"/>
    <s v="DIADEMA INALAMBRICA"/>
    <s v="31.12.2007"/>
    <n v="208719.7"/>
    <n v="175324.55000000002"/>
    <s v="ZLI1"/>
    <n v="10"/>
    <n v="0"/>
    <n v="51255.519999999997"/>
    <n v="47787.149999999994"/>
    <s v="ZLIN"/>
    <n v="10"/>
    <n v="0"/>
    <n v="0"/>
    <n v="0"/>
    <m/>
    <m/>
    <m/>
  </r>
  <r>
    <s v="120601000220-0"/>
    <x v="32"/>
    <n v="342304"/>
    <s v="CPU"/>
    <s v="30.04.2008"/>
    <n v="550875"/>
    <n v="495787.5"/>
    <s v="ZLI1"/>
    <n v="5"/>
    <n v="0"/>
    <n v="51542.9"/>
    <n v="51542.9"/>
    <s v="ZLIN"/>
    <n v="5"/>
    <n v="0"/>
    <n v="0"/>
    <n v="0"/>
    <m/>
    <m/>
    <m/>
  </r>
  <r>
    <s v="120601000221-0"/>
    <x v="32"/>
    <n v="344204"/>
    <s v="MONITOR LSD 17"/>
    <s v="30.04.2008"/>
    <n v="107350"/>
    <n v="96615"/>
    <s v="ZLI1"/>
    <n v="5"/>
    <n v="0"/>
    <n v="10044.26"/>
    <n v="10044.26"/>
    <s v="ZLIN"/>
    <n v="5"/>
    <n v="0"/>
    <n v="0"/>
    <n v="0"/>
    <m/>
    <m/>
    <m/>
  </r>
  <r>
    <s v="120601000222-0"/>
    <x v="32"/>
    <n v="344202"/>
    <s v="MONITOR LCD"/>
    <s v="30.04.2008"/>
    <n v="161569.1"/>
    <n v="145412.19"/>
    <s v="ZLI1"/>
    <n v="5"/>
    <n v="0"/>
    <n v="15117.29"/>
    <n v="15117.29"/>
    <s v="ZLIN"/>
    <n v="5"/>
    <n v="0"/>
    <n v="0"/>
    <n v="0"/>
    <m/>
    <m/>
    <m/>
  </r>
  <r>
    <s v="120601000223-0"/>
    <x v="32"/>
    <n v="344202"/>
    <s v="c-p-u- incluye. teclado lenovo,"/>
    <s v="30.04.2008"/>
    <n v="808445.5"/>
    <n v="727600.95"/>
    <s v="ZLI1"/>
    <n v="5"/>
    <n v="0"/>
    <n v="75642.600000000006"/>
    <n v="75642.600000000006"/>
    <s v="ZLIN"/>
    <n v="5"/>
    <n v="0"/>
    <n v="0"/>
    <n v="0"/>
    <m/>
    <m/>
    <m/>
  </r>
  <r>
    <s v="120601000224-0"/>
    <x v="32"/>
    <n v="341102"/>
    <s v="MONITOR NEGRO XCA LCD 19 BK-MOLC"/>
    <s v="31.05.2008"/>
    <n v="134100"/>
    <n v="120690"/>
    <s v="ZLI1"/>
    <n v="5"/>
    <n v="0"/>
    <n v="12547.13"/>
    <n v="12547.13"/>
    <s v="ZLIN"/>
    <n v="5"/>
    <n v="0"/>
    <n v="0"/>
    <n v="0"/>
    <m/>
    <m/>
    <m/>
  </r>
  <r>
    <s v="120601000225-0"/>
    <x v="30"/>
    <n v="341100"/>
    <s v="SWITCH"/>
    <s v="30.04.2008"/>
    <n v="119726"/>
    <n v="97063.58"/>
    <s v="ZLI1"/>
    <n v="10"/>
    <n v="0"/>
    <n v="11202.22"/>
    <n v="10070.06"/>
    <s v="ZLIN"/>
    <n v="10"/>
    <n v="0"/>
    <n v="0"/>
    <n v="0"/>
    <m/>
    <m/>
    <m/>
  </r>
  <r>
    <s v="120601000226-0"/>
    <x v="30"/>
    <n v="213100"/>
    <s v="SWITCH DE 48 PUERTOS 10/100"/>
    <s v="30.11.2007"/>
    <n v="307419.59999999998"/>
    <n v="260538.11999999997"/>
    <s v="ZLI1"/>
    <n v="10"/>
    <n v="0"/>
    <n v="75493.36"/>
    <n v="71018.3"/>
    <s v="ZLIN"/>
    <n v="10"/>
    <n v="0"/>
    <n v="0"/>
    <n v="0"/>
    <m/>
    <m/>
    <m/>
  </r>
  <r>
    <s v="120601000227-0"/>
    <x v="30"/>
    <n v="213100"/>
    <s v="SWITCH DE 48 PUERTOS"/>
    <s v="30.11.2007"/>
    <n v="307419.59999999998"/>
    <n v="260538.11999999997"/>
    <s v="ZLI1"/>
    <n v="10"/>
    <n v="0"/>
    <n v="75493.36"/>
    <n v="71018.3"/>
    <s v="ZLIN"/>
    <n v="10"/>
    <n v="0"/>
    <n v="0"/>
    <n v="0"/>
    <m/>
    <m/>
    <m/>
  </r>
  <r>
    <s v="120601000228-0"/>
    <x v="32"/>
    <n v="111100"/>
    <s v="IMPRESORA"/>
    <s v="31.12.2007"/>
    <n v="59990"/>
    <n v="53991"/>
    <s v="ZLI1"/>
    <n v="5"/>
    <n v="0"/>
    <n v="14731.81"/>
    <n v="14731.81"/>
    <s v="ZLIN"/>
    <n v="5"/>
    <n v="0"/>
    <n v="0"/>
    <n v="0"/>
    <m/>
    <m/>
    <m/>
  </r>
  <r>
    <s v="120601000229-0"/>
    <x v="30"/>
    <n v="331100"/>
    <s v="EQUIPO PARA RED INALAMBRICA"/>
    <s v="31.10.2007"/>
    <n v="440516.82"/>
    <n v="376641.89"/>
    <s v="ZLI1"/>
    <n v="10"/>
    <n v="0"/>
    <n v="108178.2"/>
    <n v="102675.31"/>
    <s v="ZLIN"/>
    <n v="10"/>
    <n v="0"/>
    <n v="0"/>
    <n v="0"/>
    <m/>
    <m/>
    <m/>
  </r>
  <r>
    <s v="120601000230-0"/>
    <x v="32"/>
    <n v="335302"/>
    <s v="DISCO DURA 500GB"/>
    <s v="31.12.2007"/>
    <n v="86021.25"/>
    <n v="77419.12"/>
    <s v="ZLI1"/>
    <n v="5"/>
    <n v="0"/>
    <n v="21124.33"/>
    <n v="21124.33"/>
    <s v="ZLIN"/>
    <n v="5"/>
    <n v="0"/>
    <n v="0"/>
    <n v="0"/>
    <m/>
    <m/>
    <m/>
  </r>
  <r>
    <s v="120601000231-0"/>
    <x v="32"/>
    <n v="335302"/>
    <s v="DISCO DURO 500GB"/>
    <s v="31.12.2007"/>
    <n v="86021.25"/>
    <n v="77419.12"/>
    <s v="ZLI1"/>
    <n v="5"/>
    <n v="0"/>
    <n v="21124.33"/>
    <n v="21124.33"/>
    <s v="ZLIN"/>
    <n v="5"/>
    <n v="0"/>
    <n v="0"/>
    <n v="0"/>
    <m/>
    <m/>
    <m/>
  </r>
  <r>
    <s v="120601000232-0"/>
    <x v="32"/>
    <n v="133100"/>
    <s v="DISCO DURO DE 80 GB"/>
    <s v="31.12.2007"/>
    <n v="64548"/>
    <n v="58093.2"/>
    <s v="ZLI1"/>
    <n v="5"/>
    <n v="0"/>
    <n v="15851.12"/>
    <n v="15851.12"/>
    <s v="ZLIN"/>
    <n v="5"/>
    <n v="0"/>
    <n v="0"/>
    <n v="0"/>
    <m/>
    <m/>
    <m/>
  </r>
  <r>
    <s v="120601000233-0"/>
    <x v="32"/>
    <n v="133501"/>
    <s v="MONITOR COLOR NEGRO"/>
    <s v="31.12.2007"/>
    <n v="147303"/>
    <n v="132572.70000000001"/>
    <s v="ZLI1"/>
    <n v="5"/>
    <n v="0"/>
    <n v="36173.35"/>
    <n v="36173.35"/>
    <s v="ZLIN"/>
    <n v="5"/>
    <n v="0"/>
    <n v="0"/>
    <n v="0"/>
    <m/>
    <m/>
    <m/>
  </r>
  <r>
    <s v="120601000234-0"/>
    <x v="32"/>
    <n v="311100"/>
    <s v="DISCO DURO DE 80 GB"/>
    <s v="31.12.2007"/>
    <n v="64548"/>
    <n v="58093.2"/>
    <s v="ZLI1"/>
    <n v="5"/>
    <n v="0"/>
    <n v="15851.12"/>
    <n v="15851.12"/>
    <s v="ZLIN"/>
    <n v="5"/>
    <n v="0"/>
    <n v="0"/>
    <n v="0"/>
    <m/>
    <m/>
    <m/>
  </r>
  <r>
    <s v="120601000236-0"/>
    <x v="32"/>
    <n v="131100"/>
    <s v="DISCO DURO 80 GB PORTATIL"/>
    <s v="31.01.2008"/>
    <n v="68898.75"/>
    <n v="62008.87"/>
    <s v="ZLI1"/>
    <n v="5"/>
    <n v="0"/>
    <n v="6446.55"/>
    <n v="6446.55"/>
    <s v="ZLIN"/>
    <n v="5"/>
    <n v="0"/>
    <n v="0"/>
    <n v="0"/>
    <m/>
    <m/>
    <m/>
  </r>
  <r>
    <s v="120601000237-0"/>
    <x v="32"/>
    <n v="131100"/>
    <s v="DISCO DURO DE 80GB PORTATIL"/>
    <s v="31.01.2008"/>
    <n v="68898.75"/>
    <n v="62008.87"/>
    <s v="ZLI1"/>
    <n v="5"/>
    <n v="0"/>
    <n v="6446.55"/>
    <n v="6446.55"/>
    <s v="ZLIN"/>
    <n v="5"/>
    <n v="0"/>
    <n v="0"/>
    <n v="0"/>
    <m/>
    <m/>
    <m/>
  </r>
  <r>
    <s v="120601000238-0"/>
    <x v="32"/>
    <n v="211100"/>
    <s v="DISCO DURO 80GB PORTATIL"/>
    <s v="31.01.2008"/>
    <n v="68898.75"/>
    <n v="49090.36"/>
    <s v="ZLI1"/>
    <n v="5"/>
    <n v="0"/>
    <n v="6446.55"/>
    <n v="5952.6"/>
    <s v="ZLIN"/>
    <n v="10"/>
    <n v="0"/>
    <n v="0"/>
    <n v="0"/>
    <m/>
    <m/>
    <m/>
  </r>
  <r>
    <s v="120601000239-0"/>
    <x v="32"/>
    <n v="131100"/>
    <s v="DISCO DURO 80 GB PORTATIL"/>
    <s v="31.01.2008"/>
    <n v="68898.75"/>
    <n v="62008.87"/>
    <s v="ZLI1"/>
    <n v="5"/>
    <n v="0"/>
    <n v="6446.55"/>
    <n v="6446.55"/>
    <s v="ZLIN"/>
    <n v="5"/>
    <n v="0"/>
    <n v="0"/>
    <n v="0"/>
    <m/>
    <m/>
    <m/>
  </r>
  <r>
    <s v="120601000240-0"/>
    <x v="32"/>
    <n v="332201"/>
    <s v="CPU (INCLUTE TECLADO MODELO SK-8"/>
    <s v="31.01.2008"/>
    <n v="401102.2"/>
    <n v="360991.98"/>
    <s v="ZLI1"/>
    <n v="5"/>
    <n v="0"/>
    <n v="37529.33"/>
    <n v="37529.33"/>
    <s v="ZLIN"/>
    <n v="5"/>
    <n v="0"/>
    <n v="0"/>
    <n v="0"/>
    <m/>
    <m/>
    <m/>
  </r>
  <r>
    <s v="120601000242-0"/>
    <x v="32"/>
    <n v="121100"/>
    <s v="IMPRESORA"/>
    <s v="31.12.2007"/>
    <n v="62253.5"/>
    <n v="56028.15"/>
    <s v="ZLI1"/>
    <n v="5"/>
    <n v="0"/>
    <n v="15287.66"/>
    <n v="15287.66"/>
    <s v="ZLIN"/>
    <n v="5"/>
    <n v="0"/>
    <n v="0"/>
    <n v="0"/>
    <m/>
    <m/>
    <m/>
  </r>
  <r>
    <s v="120601000243-0"/>
    <x v="32"/>
    <n v="134100"/>
    <s v="MONITOR"/>
    <s v="31.12.2007"/>
    <n v="138934.94"/>
    <n v="125041.45"/>
    <s v="ZLI1"/>
    <n v="5"/>
    <n v="0"/>
    <n v="34118.400000000001"/>
    <n v="34118.400000000001"/>
    <s v="ZLIN"/>
    <n v="5"/>
    <n v="0"/>
    <n v="0"/>
    <n v="0"/>
    <m/>
    <m/>
    <m/>
  </r>
  <r>
    <s v="120601000244-0"/>
    <x v="32"/>
    <n v="134100"/>
    <s v="CPU OPTIPLEX 74 TECLADO Y MOUS"/>
    <s v="31.12.2007"/>
    <n v="890828.41"/>
    <n v="801745.57000000007"/>
    <s v="ZLI1"/>
    <n v="5"/>
    <n v="0"/>
    <n v="218761.71"/>
    <n v="218761.71"/>
    <s v="ZLIN"/>
    <n v="5"/>
    <n v="0"/>
    <n v="0"/>
    <n v="0"/>
    <m/>
    <m/>
    <m/>
  </r>
  <r>
    <s v="120601000246-0"/>
    <x v="32"/>
    <n v="131100"/>
    <s v="WEB CAM"/>
    <s v="29.02.2008"/>
    <n v="69990"/>
    <n v="62991"/>
    <s v="ZLI1"/>
    <n v="5"/>
    <n v="0"/>
    <n v="6548.65"/>
    <n v="6548.65"/>
    <s v="ZLIN"/>
    <n v="5"/>
    <n v="0"/>
    <n v="0"/>
    <n v="0"/>
    <m/>
    <m/>
    <m/>
  </r>
  <r>
    <s v="120601000248-0"/>
    <x v="32"/>
    <n v="341102"/>
    <s v="C-P-U-"/>
    <s v="31.05.2008"/>
    <n v="633276.86"/>
    <n v="569949.16999999993"/>
    <s v="ZLI1"/>
    <n v="5"/>
    <n v="0"/>
    <n v="59252.86"/>
    <n v="59252.86"/>
    <s v="ZLIN"/>
    <n v="5"/>
    <n v="0"/>
    <n v="0"/>
    <n v="0"/>
    <m/>
    <m/>
    <m/>
  </r>
  <r>
    <s v="120601000249-0"/>
    <x v="32"/>
    <n v="342408"/>
    <s v="C-P-U- incluye teclado, Dell, md"/>
    <s v="31.05.2008"/>
    <n v="431875"/>
    <n v="388687.5"/>
    <s v="ZLI1"/>
    <n v="5"/>
    <n v="0"/>
    <n v="40408.61"/>
    <n v="40408.61"/>
    <s v="ZLIN"/>
    <n v="5"/>
    <n v="0"/>
    <n v="0"/>
    <n v="0"/>
    <m/>
    <m/>
    <m/>
  </r>
  <r>
    <s v="120601000250-0"/>
    <x v="32"/>
    <n v="342408"/>
    <s v="MONITOR"/>
    <s v="31.05.2008"/>
    <n v="119000"/>
    <n v="107100"/>
    <s v="ZLI1"/>
    <n v="5"/>
    <n v="0"/>
    <n v="11134.29"/>
    <n v="11134.29"/>
    <s v="ZLIN"/>
    <n v="5"/>
    <n v="0"/>
    <n v="0"/>
    <n v="0"/>
    <m/>
    <m/>
    <m/>
  </r>
  <r>
    <s v="120601000251-0"/>
    <x v="34"/>
    <n v="211100"/>
    <s v="BOMBA DE VACIO"/>
    <s v="30.04.2008"/>
    <n v="769749.9"/>
    <n v="624047.23"/>
    <s v="ZLI1"/>
    <n v="10"/>
    <n v="0"/>
    <n v="72022.03"/>
    <n v="64743.03"/>
    <s v="ZLIN"/>
    <n v="10"/>
    <n v="0"/>
    <n v="0"/>
    <n v="0"/>
    <m/>
    <m/>
    <m/>
  </r>
  <r>
    <s v="120601000252-0"/>
    <x v="32"/>
    <n v="341102"/>
    <s v="MONITOR"/>
    <s v="31.05.2008"/>
    <n v="160686"/>
    <n v="144617.4"/>
    <s v="ZLI1"/>
    <n v="5"/>
    <n v="0"/>
    <n v="15034.67"/>
    <n v="15034.67"/>
    <s v="ZLIN"/>
    <n v="5"/>
    <n v="0"/>
    <n v="0"/>
    <n v="0"/>
    <m/>
    <m/>
    <m/>
  </r>
  <r>
    <s v="120601000253-0"/>
    <x v="30"/>
    <n v="331100"/>
    <s v="INTERCOMUNICADOR CON TELEFONO DE"/>
    <s v="31.05.2008"/>
    <n v="103050.35"/>
    <n v="82767.05"/>
    <s v="ZLI1"/>
    <n v="10"/>
    <n v="0"/>
    <n v="9641.9599999999991"/>
    <n v="8586.59"/>
    <s v="ZLIN"/>
    <n v="10"/>
    <n v="0"/>
    <n v="0"/>
    <n v="0"/>
    <m/>
    <m/>
    <m/>
  </r>
  <r>
    <s v="120601000254-0"/>
    <x v="30"/>
    <n v="331100"/>
    <s v="INTERCOMUNICADOR CON TELEFONO DE"/>
    <s v="31.05.2008"/>
    <n v="103050.35"/>
    <n v="82767.05"/>
    <s v="ZLI1"/>
    <n v="10"/>
    <n v="0"/>
    <n v="9641.9599999999991"/>
    <n v="8586.59"/>
    <s v="ZLIN"/>
    <n v="10"/>
    <n v="0"/>
    <n v="0"/>
    <n v="0"/>
    <m/>
    <m/>
    <m/>
  </r>
  <r>
    <s v="120601000255-0"/>
    <x v="30"/>
    <n v="331100"/>
    <s v="INTERCOMUNICADOR CON TELEFONO DE"/>
    <s v="31.05.2008"/>
    <n v="103050.35"/>
    <n v="82767.05"/>
    <s v="ZLI1"/>
    <n v="10"/>
    <n v="0"/>
    <n v="9641.9599999999991"/>
    <n v="8586.59"/>
    <s v="ZLIN"/>
    <n v="10"/>
    <n v="0"/>
    <n v="0"/>
    <n v="0"/>
    <m/>
    <m/>
    <m/>
  </r>
  <r>
    <s v="120601000256-0"/>
    <x v="32"/>
    <n v="314100"/>
    <s v="MONITOR ACC 19 LCD WIDE NEGRO"/>
    <s v="30.06.2008"/>
    <n v="150843"/>
    <n v="135758.70000000001"/>
    <s v="ZLI1"/>
    <n v="5"/>
    <n v="0"/>
    <n v="14113.7"/>
    <n v="14113.7"/>
    <s v="ZLIN"/>
    <n v="5"/>
    <n v="0"/>
    <n v="0"/>
    <n v="0"/>
    <m/>
    <m/>
    <m/>
  </r>
  <r>
    <s v="120601000257-0"/>
    <x v="32"/>
    <n v="322314"/>
    <s v="IMPRESORA"/>
    <s v="30.04.2008"/>
    <n v="155500"/>
    <n v="139950"/>
    <s v="ZLI1"/>
    <n v="5"/>
    <n v="0"/>
    <n v="14549.44"/>
    <n v="14549.44"/>
    <s v="ZLIN"/>
    <n v="5"/>
    <n v="0"/>
    <n v="0"/>
    <n v="0"/>
    <m/>
    <m/>
    <m/>
  </r>
  <r>
    <s v="120601000258-0"/>
    <x v="32"/>
    <n v="133501"/>
    <s v="COMPUTADOR PORTATIL"/>
    <s v="31.05.2008"/>
    <n v="730093"/>
    <n v="657083.69999999995"/>
    <s v="ZLI1"/>
    <n v="5"/>
    <n v="0"/>
    <n v="68311.520000000004"/>
    <n v="68311.520000000004"/>
    <s v="ZLIN"/>
    <n v="5"/>
    <n v="0"/>
    <n v="0"/>
    <n v="0"/>
    <m/>
    <m/>
    <m/>
  </r>
  <r>
    <s v="120601000259-0"/>
    <x v="34"/>
    <n v="341202"/>
    <s v="CAMILLA DE EXPLORACION GINECOLOG"/>
    <s v="30.06.2008"/>
    <n v="437500"/>
    <n v="348081.14"/>
    <s v="ZLI1"/>
    <n v="10"/>
    <n v="0"/>
    <n v="40934.910000000003"/>
    <n v="36111.120000000003"/>
    <s v="ZLIN"/>
    <n v="10"/>
    <n v="0"/>
    <n v="0"/>
    <n v="0"/>
    <m/>
    <m/>
    <m/>
  </r>
  <r>
    <s v="120601000260-0"/>
    <x v="32"/>
    <n v="335202"/>
    <s v="IMPRESORA PUNTO MATRIZ"/>
    <s v="30.07.2008"/>
    <n v="152209"/>
    <n v="136988.1"/>
    <s v="ZLI1"/>
    <n v="5"/>
    <n v="0"/>
    <n v="14241.51"/>
    <n v="14241.51"/>
    <s v="ZLIN"/>
    <n v="5"/>
    <n v="0"/>
    <n v="0"/>
    <n v="0"/>
    <m/>
    <m/>
    <m/>
  </r>
  <r>
    <s v="120601000261-0"/>
    <x v="32"/>
    <n v="216201"/>
    <s v="MONITOR LCD 32"/>
    <s v="30.07.2008"/>
    <n v="616499.75"/>
    <n v="554849.77"/>
    <s v="ZLI1"/>
    <n v="5"/>
    <n v="0"/>
    <n v="57683.11"/>
    <n v="57683.11"/>
    <s v="ZLIN"/>
    <n v="5"/>
    <n v="0"/>
    <n v="0"/>
    <n v="0"/>
    <m/>
    <m/>
    <m/>
  </r>
  <r>
    <s v="120601000262-0"/>
    <x v="32"/>
    <n v="213201"/>
    <s v="KIT DE TRANSCRIPCION DICTA PC/T"/>
    <s v="30.07.2008"/>
    <n v="206743.67"/>
    <n v="186069.30000000002"/>
    <s v="ZLI1"/>
    <n v="5"/>
    <n v="0"/>
    <n v="19344.080000000002"/>
    <n v="19344.080000000002"/>
    <s v="ZLIN"/>
    <n v="5"/>
    <n v="0"/>
    <n v="0"/>
    <n v="0"/>
    <m/>
    <m/>
    <m/>
  </r>
  <r>
    <s v="120601000263-0"/>
    <x v="30"/>
    <n v="213100"/>
    <s v="SISTEMA INALAMBRICO"/>
    <s v="30.07.2008"/>
    <n v="146913.48000000001"/>
    <n v="115774.20000000001"/>
    <s v="ZLI1"/>
    <n v="10"/>
    <n v="0"/>
    <n v="13746.04"/>
    <n v="12010.980000000001"/>
    <s v="ZLIN"/>
    <n v="10"/>
    <n v="0"/>
    <n v="0"/>
    <n v="0"/>
    <m/>
    <m/>
    <m/>
  </r>
  <r>
    <s v="120601000264-0"/>
    <x v="30"/>
    <n v="213100"/>
    <s v="SISTEMA INALAMBRICO"/>
    <s v="30.07.2008"/>
    <n v="146913.48000000001"/>
    <n v="115774.20000000001"/>
    <s v="ZLI1"/>
    <n v="10"/>
    <n v="0"/>
    <n v="13746.04"/>
    <n v="12010.980000000001"/>
    <s v="ZLIN"/>
    <n v="10"/>
    <n v="0"/>
    <n v="0"/>
    <n v="0"/>
    <m/>
    <m/>
    <m/>
  </r>
  <r>
    <s v="120601000265-0"/>
    <x v="30"/>
    <n v="213100"/>
    <s v="SISTEMA INALAMBRICO"/>
    <s v="30.07.2008"/>
    <n v="146913.48000000001"/>
    <n v="115774.20000000001"/>
    <s v="ZLI1"/>
    <n v="10"/>
    <n v="0"/>
    <n v="13746.04"/>
    <n v="12010.980000000001"/>
    <s v="ZLIN"/>
    <n v="10"/>
    <n v="0"/>
    <n v="0"/>
    <n v="0"/>
    <m/>
    <m/>
    <m/>
  </r>
  <r>
    <s v="120601000266-0"/>
    <x v="32"/>
    <n v="342501"/>
    <s v="CPU (teclado, mouse y parlantes)"/>
    <s v="30.06.2008"/>
    <n v="404530"/>
    <n v="364077"/>
    <s v="ZLI1"/>
    <n v="5"/>
    <n v="0"/>
    <n v="37850.06"/>
    <n v="37850.06"/>
    <s v="ZLIN"/>
    <n v="5"/>
    <n v="0"/>
    <n v="0"/>
    <n v="0"/>
    <m/>
    <m/>
    <m/>
  </r>
  <r>
    <s v="120601000267-0"/>
    <x v="32"/>
    <n v="342501"/>
    <s v="MONITOR"/>
    <s v="30.06.2008"/>
    <n v="173370"/>
    <n v="156033"/>
    <s v="ZLI1"/>
    <n v="5"/>
    <n v="0"/>
    <n v="16221.46"/>
    <n v="16221.46"/>
    <s v="ZLIN"/>
    <n v="5"/>
    <n v="0"/>
    <n v="0"/>
    <n v="0"/>
    <m/>
    <m/>
    <m/>
  </r>
  <r>
    <s v="120601000268-0"/>
    <x v="32"/>
    <n v="335100"/>
    <s v="UPS"/>
    <s v="30.07.2008"/>
    <n v="141137"/>
    <n v="127023.3"/>
    <s v="ZLI1"/>
    <n v="5"/>
    <n v="0"/>
    <n v="13205.56"/>
    <n v="13205.56"/>
    <s v="ZLIN"/>
    <n v="5"/>
    <n v="0"/>
    <n v="0"/>
    <n v="0"/>
    <m/>
    <m/>
    <m/>
  </r>
  <r>
    <s v="120601000269-0"/>
    <x v="32"/>
    <n v="344303"/>
    <s v="COMPUTADOR PORTATIL"/>
    <s v="30.07.2008"/>
    <n v="544900"/>
    <n v="490410"/>
    <s v="ZLI1"/>
    <n v="5"/>
    <n v="0"/>
    <n v="50983.839999999997"/>
    <n v="50983.839999999997"/>
    <s v="ZLIN"/>
    <n v="5"/>
    <n v="0"/>
    <n v="0"/>
    <n v="0"/>
    <m/>
    <m/>
    <m/>
  </r>
  <r>
    <s v="120601000270-0"/>
    <x v="30"/>
    <n v="342404"/>
    <s v="RACK DE PARED"/>
    <s v="30.08.2008"/>
    <n v="142654.59"/>
    <n v="111336.16"/>
    <s v="ZLI1"/>
    <n v="10"/>
    <n v="0"/>
    <n v="13347.54"/>
    <n v="11550.960000000001"/>
    <s v="ZLIN"/>
    <n v="10"/>
    <n v="0"/>
    <n v="0"/>
    <n v="0"/>
    <m/>
    <m/>
    <m/>
  </r>
  <r>
    <s v="120601000271-0"/>
    <x v="32"/>
    <n v="342404"/>
    <s v="UPS"/>
    <s v="30.08.2008"/>
    <n v="141137"/>
    <n v="127023.3"/>
    <s v="ZLI1"/>
    <n v="5"/>
    <n v="0"/>
    <n v="13205.56"/>
    <n v="13205.56"/>
    <s v="ZLIN"/>
    <n v="5"/>
    <n v="0"/>
    <n v="0"/>
    <n v="0"/>
    <m/>
    <m/>
    <m/>
  </r>
  <r>
    <s v="120601000272-0"/>
    <x v="32"/>
    <n v="344208"/>
    <s v="MONITOR"/>
    <s v="30.08.2008"/>
    <n v="123616.29"/>
    <n v="111254.65999999999"/>
    <s v="ZLI1"/>
    <n v="5"/>
    <n v="0"/>
    <n v="11566.22"/>
    <n v="11566.22"/>
    <s v="ZLIN"/>
    <n v="5"/>
    <n v="0"/>
    <n v="0"/>
    <n v="0"/>
    <m/>
    <m/>
    <m/>
  </r>
  <r>
    <s v="120601000273-0"/>
    <x v="32"/>
    <n v="344204"/>
    <s v="MONITOR"/>
    <s v="30.08.2008"/>
    <n v="123616.29"/>
    <n v="111254.65999999999"/>
    <s v="ZLI1"/>
    <n v="5"/>
    <n v="0"/>
    <n v="11566.22"/>
    <n v="11566.22"/>
    <s v="ZLIN"/>
    <n v="5"/>
    <n v="0"/>
    <n v="0"/>
    <n v="0"/>
    <m/>
    <m/>
    <m/>
  </r>
  <r>
    <s v="120601000274-0"/>
    <x v="35"/>
    <n v="123100"/>
    <s v="BIBLIOTECA DE METAL PEQ"/>
    <s v="01.10.1991"/>
    <n v="271890"/>
    <n v="244701"/>
    <s v="ZLI1"/>
    <n v="10"/>
    <n v="0"/>
    <n v="187735.16"/>
    <n v="168961.64"/>
    <s v="ZLIN"/>
    <n v="10"/>
    <n v="0"/>
    <n v="0"/>
    <n v="0"/>
    <m/>
    <m/>
    <m/>
  </r>
  <r>
    <s v="120601000282-0"/>
    <x v="32"/>
    <n v="331100"/>
    <s v="DISCO DURO EXTERNO"/>
    <s v="30.08.2008"/>
    <n v="65290"/>
    <n v="58761"/>
    <s v="ZLI1"/>
    <n v="5"/>
    <n v="0"/>
    <n v="6108.9"/>
    <n v="6108.9"/>
    <s v="ZLIN"/>
    <n v="5"/>
    <n v="0"/>
    <n v="0"/>
    <n v="0"/>
    <m/>
    <m/>
    <m/>
  </r>
  <r>
    <s v="120601000284-0"/>
    <x v="30"/>
    <n v="213100"/>
    <s v="GABINETE ( ESTARA INSTALADO EN E"/>
    <s v="30.07.2008"/>
    <n v="226995"/>
    <n v="178881.93"/>
    <s v="ZLI1"/>
    <n v="10"/>
    <n v="0"/>
    <n v="21238.91"/>
    <n v="18558.09"/>
    <s v="ZLIN"/>
    <n v="10"/>
    <n v="0"/>
    <n v="0"/>
    <n v="0"/>
    <m/>
    <m/>
    <m/>
  </r>
  <r>
    <s v="120601000286-0"/>
    <x v="35"/>
    <n v="335100"/>
    <s v="EXTINTOR DE 5 LIBRAS"/>
    <s v="01.12.1991"/>
    <n v="16227"/>
    <n v="14604.3"/>
    <s v="ZLI1"/>
    <n v="10"/>
    <n v="0"/>
    <n v="14210.88"/>
    <n v="12789.789999999999"/>
    <s v="ZLIN"/>
    <n v="10"/>
    <n v="0"/>
    <n v="0"/>
    <n v="0"/>
    <m/>
    <m/>
    <m/>
  </r>
  <r>
    <s v="120601000288-0"/>
    <x v="36"/>
    <n v="214100"/>
    <s v="BLOQUES DE GRANITO"/>
    <s v="31.12.2007"/>
    <n v="394611.21"/>
    <n v="331473.42000000004"/>
    <s v="ZLI1"/>
    <n v="10"/>
    <n v="0"/>
    <n v="96905.09"/>
    <n v="90347.7"/>
    <s v="ZLIN"/>
    <n v="10"/>
    <n v="0"/>
    <n v="0"/>
    <n v="0"/>
    <m/>
    <m/>
    <m/>
  </r>
  <r>
    <s v="120601000289-0"/>
    <x v="35"/>
    <n v="322201"/>
    <s v="1 KIT DE SISTEMAS CONTROL ARES"/>
    <s v="31.05.2008"/>
    <n v="540117.4"/>
    <n v="289853.55000000005"/>
    <s v="ZLI1"/>
    <n v="15"/>
    <n v="0"/>
    <n v="50536.35"/>
    <n v="29918.69"/>
    <s v="ZLIN"/>
    <n v="15"/>
    <n v="0"/>
    <n v="0"/>
    <n v="0"/>
    <m/>
    <m/>
    <m/>
  </r>
  <r>
    <s v="120601000290-0"/>
    <x v="35"/>
    <n v="334100"/>
    <s v="SISTEMA DE ALARMA"/>
    <s v="01.12.1993"/>
    <n v="240461"/>
    <n v="216414.9"/>
    <s v="ZLI1"/>
    <n v="10"/>
    <n v="0"/>
    <n v="171317.43"/>
    <n v="154185.69"/>
    <s v="ZLIN"/>
    <n v="10"/>
    <n v="0"/>
    <n v="0"/>
    <n v="0"/>
    <m/>
    <m/>
    <m/>
  </r>
  <r>
    <s v="120601000295-0"/>
    <x v="35"/>
    <n v="121100"/>
    <s v="DISPOSITIVO DE CONTROL DE ACCESO"/>
    <s v="30.04.2008"/>
    <n v="1677144.83"/>
    <n v="908794.04"/>
    <s v="ZLI1"/>
    <n v="15"/>
    <n v="0"/>
    <n v="156922.9"/>
    <n v="93772.03"/>
    <s v="ZLIN"/>
    <n v="15"/>
    <n v="0"/>
    <n v="0"/>
    <n v="0"/>
    <m/>
    <m/>
    <m/>
  </r>
  <r>
    <s v="120601000296-0"/>
    <x v="35"/>
    <n v="331100"/>
    <s v="DISPOSITIVO DE CONTROL DE ACCESO"/>
    <s v="30.04.2008"/>
    <n v="1677144.83"/>
    <n v="908794.04"/>
    <s v="ZLI1"/>
    <n v="15"/>
    <n v="0"/>
    <n v="156922.9"/>
    <n v="93772.03"/>
    <s v="ZLIN"/>
    <n v="15"/>
    <n v="0"/>
    <n v="0"/>
    <n v="0"/>
    <m/>
    <m/>
    <m/>
  </r>
  <r>
    <s v="120601000298-0"/>
    <x v="35"/>
    <n v="214100"/>
    <s v="ALARMA CONTRA ROBOS"/>
    <s v="31.03.2008"/>
    <n v="500000"/>
    <n v="361391.22"/>
    <s v="ZLI1"/>
    <n v="10"/>
    <n v="0"/>
    <n v="46782.75"/>
    <n v="28118.720000000001"/>
    <s v="ZLIN"/>
    <n v="15"/>
    <n v="0"/>
    <n v="0"/>
    <n v="0"/>
    <m/>
    <m/>
    <m/>
  </r>
  <r>
    <s v="120601000299-0"/>
    <x v="36"/>
    <n v="214100"/>
    <s v="BOMBA DE GRUFOS MQ 3-45 (TANQUE"/>
    <s v="31.12.2007"/>
    <n v="618351"/>
    <n v="519414.83999999997"/>
    <s v="ZLI1"/>
    <n v="10"/>
    <n v="0"/>
    <n v="151849.14000000001"/>
    <n v="141573.78000000003"/>
    <s v="ZLIN"/>
    <n v="10"/>
    <n v="0"/>
    <n v="0"/>
    <n v="0"/>
    <m/>
    <m/>
    <m/>
  </r>
  <r>
    <s v="120601000300-0"/>
    <x v="35"/>
    <n v="335302"/>
    <s v="DETECTOR MANUAL DE METALES"/>
    <s v="30.07.2008"/>
    <n v="123712.93"/>
    <n v="65097.299999999996"/>
    <s v="ZLI1"/>
    <n v="15"/>
    <n v="0"/>
    <n v="11575.26"/>
    <n v="6724.4800000000005"/>
    <s v="ZLIN"/>
    <n v="15"/>
    <n v="0"/>
    <n v="0"/>
    <n v="0"/>
    <m/>
    <m/>
    <m/>
  </r>
  <r>
    <s v="120601000301-0"/>
    <x v="36"/>
    <n v="214301"/>
    <s v="MEDIDOR CALIPER"/>
    <s v="30.07.2008"/>
    <n v="645606"/>
    <n v="457931.44"/>
    <s v="ZLI1"/>
    <n v="15"/>
    <n v="0"/>
    <n v="60406.45"/>
    <n v="52781.829999999994"/>
    <s v="ZLIN"/>
    <n v="10"/>
    <n v="0"/>
    <n v="0"/>
    <n v="0"/>
    <m/>
    <m/>
    <m/>
  </r>
  <r>
    <s v="120601000302-0"/>
    <x v="36"/>
    <n v="214301"/>
    <s v="MEDIDOR CALIPER DE INTERIORES"/>
    <s v="30.07.2008"/>
    <n v="540253"/>
    <n v="383204.04000000004"/>
    <s v="ZLI1"/>
    <n v="15"/>
    <n v="0"/>
    <n v="50549.04"/>
    <n v="44168.65"/>
    <s v="ZLIN"/>
    <n v="10"/>
    <n v="0"/>
    <n v="0"/>
    <n v="0"/>
    <m/>
    <m/>
    <m/>
  </r>
  <r>
    <s v="120601000303-0"/>
    <x v="36"/>
    <n v="214301"/>
    <s v="CELDAS PUNTO FIJO DE ESTAÑO"/>
    <s v="30.08.2008"/>
    <n v="4520000"/>
    <n v="3527678.15"/>
    <s v="ZLI1"/>
    <n v="10"/>
    <n v="0"/>
    <n v="422916.06"/>
    <n v="365991.65"/>
    <s v="ZLIN"/>
    <n v="10"/>
    <n v="0"/>
    <n v="0"/>
    <n v="0"/>
    <m/>
    <m/>
    <m/>
  </r>
  <r>
    <s v="120601000304-0"/>
    <x v="35"/>
    <n v="335308"/>
    <s v="VISOR NOCTURNO MONOCULAR"/>
    <s v="30.09.2008"/>
    <n v="266859.3"/>
    <n v="137626.97999999998"/>
    <s v="ZLI1"/>
    <n v="15"/>
    <n v="0"/>
    <n v="24968.82"/>
    <n v="14228.43"/>
    <s v="ZLIN"/>
    <n v="15"/>
    <n v="0"/>
    <n v="0"/>
    <n v="0"/>
    <m/>
    <m/>
    <m/>
  </r>
  <r>
    <s v="120601000305-0"/>
    <x v="35"/>
    <n v="335309"/>
    <s v="VISOR NOCTURNO MONOCULAR"/>
    <s v="30.09.2008"/>
    <n v="266859.3"/>
    <n v="137626.97999999998"/>
    <s v="ZLI1"/>
    <n v="15"/>
    <n v="0"/>
    <n v="24968.82"/>
    <n v="14228.43"/>
    <s v="ZLIN"/>
    <n v="15"/>
    <n v="0"/>
    <n v="0"/>
    <n v="0"/>
    <m/>
    <m/>
    <m/>
  </r>
  <r>
    <s v="120601000306-0"/>
    <x v="35"/>
    <n v="335311"/>
    <s v="VISORES NOCTURNOS MONOCULAR"/>
    <s v="30.09.2008"/>
    <n v="266859.3"/>
    <n v="137626.97999999998"/>
    <s v="ZLI1"/>
    <n v="15"/>
    <n v="0"/>
    <n v="24968.82"/>
    <n v="14228.43"/>
    <s v="ZLIN"/>
    <n v="15"/>
    <n v="0"/>
    <n v="0"/>
    <n v="0"/>
    <m/>
    <m/>
    <m/>
  </r>
  <r>
    <s v="120601000307-0"/>
    <x v="35"/>
    <n v="335303"/>
    <s v="VISORES NOCTURNOS MONOCULAR"/>
    <s v="30.09.2008"/>
    <n v="266859.3"/>
    <n v="137626.97999999998"/>
    <s v="ZLI1"/>
    <n v="15"/>
    <n v="0"/>
    <n v="24968.82"/>
    <n v="14228.43"/>
    <s v="ZLIN"/>
    <n v="15"/>
    <n v="0"/>
    <n v="0"/>
    <n v="0"/>
    <m/>
    <m/>
    <m/>
  </r>
  <r>
    <s v="120601000308-0"/>
    <x v="35"/>
    <n v="335100"/>
    <s v="VISORES NOCTURNOS MONOCULAR"/>
    <s v="30.09.2008"/>
    <n v="266859.3"/>
    <n v="137626.97999999998"/>
    <s v="ZLI1"/>
    <n v="15"/>
    <n v="0"/>
    <n v="24968.82"/>
    <n v="14228.43"/>
    <s v="ZLIN"/>
    <n v="15"/>
    <n v="0"/>
    <n v="0"/>
    <n v="0"/>
    <m/>
    <m/>
    <m/>
  </r>
  <r>
    <s v="120601000309-0"/>
    <x v="35"/>
    <n v="335309"/>
    <s v="VISORES NOCTURNOS MONOCULAR"/>
    <s v="30.09.2008"/>
    <n v="266859.3"/>
    <n v="137626.97999999998"/>
    <s v="ZLI1"/>
    <n v="15"/>
    <n v="0"/>
    <n v="24968.82"/>
    <n v="14228.43"/>
    <s v="ZLIN"/>
    <n v="15"/>
    <n v="0"/>
    <n v="0"/>
    <n v="0"/>
    <m/>
    <m/>
    <m/>
  </r>
  <r>
    <s v="120601000310-0"/>
    <x v="35"/>
    <n v="335301"/>
    <s v="VISORES NOCTURNOS MONOCULAR"/>
    <s v="30.09.2008"/>
    <n v="266859.3"/>
    <n v="137626.97999999998"/>
    <s v="ZLI1"/>
    <n v="15"/>
    <n v="0"/>
    <n v="24968.82"/>
    <n v="14228.43"/>
    <s v="ZLIN"/>
    <n v="15"/>
    <n v="0"/>
    <n v="0"/>
    <n v="0"/>
    <m/>
    <m/>
    <m/>
  </r>
  <r>
    <s v="120601000311-0"/>
    <x v="35"/>
    <n v="335301"/>
    <s v="VISORES NOCTURNOS MONOCULAR"/>
    <s v="30.09.2008"/>
    <n v="266859.3"/>
    <n v="137626.97999999998"/>
    <s v="ZLI1"/>
    <n v="15"/>
    <n v="0"/>
    <n v="24968.82"/>
    <n v="14228.43"/>
    <s v="ZLIN"/>
    <n v="15"/>
    <n v="0"/>
    <n v="0"/>
    <n v="0"/>
    <m/>
    <m/>
    <m/>
  </r>
  <r>
    <s v="120601000312-0"/>
    <x v="35"/>
    <n v="335301"/>
    <s v="VISORES NOCTURNOS MONOCULAR"/>
    <s v="30.09.2008"/>
    <n v="266859.3"/>
    <n v="137626.97999999998"/>
    <s v="ZLI1"/>
    <n v="15"/>
    <n v="0"/>
    <n v="24968.82"/>
    <n v="14228.43"/>
    <s v="ZLIN"/>
    <n v="15"/>
    <n v="0"/>
    <n v="0"/>
    <n v="0"/>
    <m/>
    <m/>
    <m/>
  </r>
  <r>
    <s v="120601000313-0"/>
    <x v="35"/>
    <n v="335301"/>
    <s v="VISORES NOCTURNOS MONOCULAR"/>
    <s v="30.09.2008"/>
    <n v="266859.3"/>
    <n v="137626.97999999998"/>
    <s v="ZLI1"/>
    <n v="15"/>
    <n v="0"/>
    <n v="24968.82"/>
    <n v="14228.43"/>
    <s v="ZLIN"/>
    <n v="15"/>
    <n v="0"/>
    <n v="0"/>
    <n v="0"/>
    <m/>
    <m/>
    <m/>
  </r>
  <r>
    <s v="120601000314-0"/>
    <x v="36"/>
    <n v="214100"/>
    <s v="ESTACION DE TRABAJO"/>
    <s v="30.09.2008"/>
    <n v="270369.5"/>
    <n v="208958.64"/>
    <s v="ZLI1"/>
    <n v="10"/>
    <n v="0"/>
    <n v="25297.25"/>
    <n v="21680.39"/>
    <s v="ZLIN"/>
    <n v="10"/>
    <n v="0"/>
    <n v="0"/>
    <n v="0"/>
    <m/>
    <m/>
    <m/>
  </r>
  <r>
    <s v="120601000315-0"/>
    <x v="36"/>
    <n v="214100"/>
    <s v="ESTACION DE TRABAJO"/>
    <s v="30.09.2008"/>
    <n v="270369.5"/>
    <n v="208958.64"/>
    <s v="ZLI1"/>
    <n v="10"/>
    <n v="0"/>
    <n v="25297.25"/>
    <n v="21680.39"/>
    <s v="ZLIN"/>
    <n v="10"/>
    <n v="0"/>
    <n v="0"/>
    <n v="0"/>
    <m/>
    <m/>
    <m/>
  </r>
  <r>
    <s v="120601000316-0"/>
    <x v="36"/>
    <n v="214100"/>
    <s v="ESTACION DE TRABAJO"/>
    <s v="30.09.2008"/>
    <n v="444537"/>
    <n v="343566.31"/>
    <s v="ZLI1"/>
    <n v="10"/>
    <n v="0"/>
    <n v="41593.33"/>
    <n v="35646.550000000003"/>
    <s v="ZLIN"/>
    <n v="10"/>
    <n v="0"/>
    <n v="0"/>
    <n v="0"/>
    <m/>
    <m/>
    <m/>
  </r>
  <r>
    <s v="120601000317-0"/>
    <x v="36"/>
    <n v="214301"/>
    <s v="MESA OPERATIVA"/>
    <s v="30.09.2008"/>
    <n v="1511762.67"/>
    <n v="1168385.79"/>
    <s v="ZLI1"/>
    <n v="10"/>
    <n v="0"/>
    <n v="141448.84"/>
    <n v="121225.29"/>
    <s v="ZLIN"/>
    <n v="10"/>
    <n v="0"/>
    <n v="0"/>
    <n v="0"/>
    <m/>
    <m/>
    <m/>
  </r>
  <r>
    <s v="120601000318-0"/>
    <x v="36"/>
    <n v="214301"/>
    <s v="MESA OPERATIVA"/>
    <s v="30.09.2008"/>
    <n v="1511762.67"/>
    <n v="1168385.79"/>
    <s v="ZLI1"/>
    <n v="10"/>
    <n v="0"/>
    <n v="141448.84"/>
    <n v="121225.29"/>
    <s v="ZLIN"/>
    <n v="10"/>
    <n v="0"/>
    <n v="0"/>
    <n v="0"/>
    <m/>
    <m/>
    <m/>
  </r>
  <r>
    <s v="120601000319-0"/>
    <x v="36"/>
    <n v="214301"/>
    <s v="MESA OPERATIVA"/>
    <s v="30.09.2008"/>
    <n v="1511762.66"/>
    <n v="1168385.7799999998"/>
    <s v="ZLI1"/>
    <n v="10"/>
    <n v="0"/>
    <n v="141448.84"/>
    <n v="121225.29"/>
    <s v="ZLIN"/>
    <n v="10"/>
    <n v="0"/>
    <n v="0"/>
    <n v="0"/>
    <m/>
    <m/>
    <m/>
  </r>
  <r>
    <s v="120601000320-0"/>
    <x v="36"/>
    <n v="214401"/>
    <s v="CREDENZA"/>
    <s v="30.09.2008"/>
    <n v="306838"/>
    <n v="237143.81"/>
    <s v="ZLI1"/>
    <n v="10"/>
    <n v="0"/>
    <n v="28709.45"/>
    <n v="24604.74"/>
    <s v="ZLIN"/>
    <n v="10"/>
    <n v="0"/>
    <n v="0"/>
    <n v="0"/>
    <m/>
    <m/>
    <m/>
  </r>
  <r>
    <s v="120601000321-0"/>
    <x v="36"/>
    <n v="214301"/>
    <s v="RUGOSIMETRO"/>
    <s v="30.10.2008"/>
    <n v="4910446"/>
    <n v="3382328.65"/>
    <s v="ZLI1"/>
    <n v="15"/>
    <n v="0"/>
    <n v="459448.34"/>
    <n v="389912.91000000003"/>
    <s v="ZLIN"/>
    <n v="10"/>
    <n v="0"/>
    <n v="0"/>
    <n v="0"/>
    <m/>
    <m/>
    <m/>
  </r>
  <r>
    <s v="120601000322-0"/>
    <x v="36"/>
    <n v="214301"/>
    <s v="PESA PATRON DE MASA DE 20 Kg"/>
    <s v="30.11.2008"/>
    <n v="4687069"/>
    <n v="3551078.3999999999"/>
    <s v="ZLI1"/>
    <n v="10"/>
    <n v="0"/>
    <n v="438547.95"/>
    <n v="368505.84"/>
    <s v="ZLIN"/>
    <n v="10"/>
    <n v="0"/>
    <n v="0"/>
    <n v="0"/>
    <m/>
    <m/>
    <m/>
  </r>
  <r>
    <s v="120601000323-0"/>
    <x v="36"/>
    <n v="214301"/>
    <s v="PESA PATRON DE MASA DE 10 Kg"/>
    <s v="30.11.2008"/>
    <n v="3886432"/>
    <n v="2944489.35"/>
    <s v="ZLI1"/>
    <n v="10"/>
    <n v="0"/>
    <n v="363635.96"/>
    <n v="305558.32"/>
    <s v="ZLIN"/>
    <n v="10"/>
    <n v="0"/>
    <n v="0"/>
    <n v="0"/>
    <m/>
    <m/>
    <m/>
  </r>
  <r>
    <s v="120601000324-0"/>
    <x v="35"/>
    <n v="335302"/>
    <s v="CAMARA A COLOR PARA ASCENSOR"/>
    <s v="30.11.2008"/>
    <n v="96050"/>
    <n v="61693.27"/>
    <s v="ZLI1"/>
    <n v="10"/>
    <n v="0"/>
    <n v="8986.9699999999993"/>
    <n v="5021.58"/>
    <s v="ZLIN"/>
    <n v="15"/>
    <n v="0"/>
    <n v="0"/>
    <n v="0"/>
    <m/>
    <m/>
    <m/>
  </r>
  <r>
    <s v="120601000325-0"/>
    <x v="35"/>
    <n v="211100"/>
    <s v="EXTINTORES GAS CARBONICO"/>
    <s v="01.08.1994"/>
    <n v="28669.57"/>
    <n v="25802.62"/>
    <s v="ZLI1"/>
    <n v="14"/>
    <n v="0"/>
    <n v="51725.96"/>
    <n v="46553.36"/>
    <s v="ZLIN"/>
    <n v="14"/>
    <n v="0"/>
    <n v="0"/>
    <n v="0"/>
    <m/>
    <m/>
    <m/>
  </r>
  <r>
    <s v="120601000330-0"/>
    <x v="35"/>
    <n v="123100"/>
    <s v="LAMPARA DE EMERGENCIA"/>
    <s v="01.02.1995"/>
    <n v="18612"/>
    <n v="16750.8"/>
    <s v="ZLI1"/>
    <n v="10"/>
    <n v="0"/>
    <n v="17320.68"/>
    <n v="15588.61"/>
    <s v="ZLIN"/>
    <n v="10"/>
    <n v="0"/>
    <n v="0"/>
    <n v="0"/>
    <m/>
    <m/>
    <m/>
  </r>
  <r>
    <s v="120601000331-0"/>
    <x v="35"/>
    <n v="335302"/>
    <s v="CAMARA"/>
    <s v="31.12.2008"/>
    <n v="375000"/>
    <n v="237500"/>
    <s v="ZLI1"/>
    <n v="10"/>
    <n v="0"/>
    <n v="35087.06"/>
    <n v="19844.739999999998"/>
    <s v="ZLIN"/>
    <n v="15"/>
    <n v="0"/>
    <n v="0"/>
    <n v="0"/>
    <m/>
    <m/>
    <m/>
  </r>
  <r>
    <s v="120601000332-0"/>
    <x v="35"/>
    <n v="335302"/>
    <s v="CAMARA"/>
    <s v="31.12.2008"/>
    <n v="375000"/>
    <n v="237500"/>
    <s v="ZLI1"/>
    <n v="10"/>
    <n v="0"/>
    <n v="35087.06"/>
    <n v="19844.739999999998"/>
    <s v="ZLIN"/>
    <n v="15"/>
    <n v="0"/>
    <n v="0"/>
    <n v="0"/>
    <m/>
    <m/>
    <m/>
  </r>
  <r>
    <s v="120601000333-0"/>
    <x v="35"/>
    <n v="335302"/>
    <s v="CAMARA"/>
    <s v="31.12.2008"/>
    <n v="375000"/>
    <n v="237500"/>
    <s v="ZLI1"/>
    <n v="10"/>
    <n v="0"/>
    <n v="35087.06"/>
    <n v="19844.739999999998"/>
    <s v="ZLIN"/>
    <n v="15"/>
    <n v="0"/>
    <n v="0"/>
    <n v="0"/>
    <m/>
    <m/>
    <m/>
  </r>
  <r>
    <s v="120601000334-0"/>
    <x v="36"/>
    <n v="214301"/>
    <s v="CAMPANA DE VIDRIO PARA PESA DE 1"/>
    <s v="31.12.2008"/>
    <n v="573935"/>
    <n v="430451.25"/>
    <s v="ZLI1"/>
    <n v="10"/>
    <n v="0"/>
    <n v="53700.52"/>
    <n v="45048.329999999994"/>
    <s v="ZLIN"/>
    <n v="10"/>
    <n v="0"/>
    <n v="0"/>
    <n v="0"/>
    <m/>
    <m/>
    <m/>
  </r>
  <r>
    <s v="120601000335-0"/>
    <x v="36"/>
    <n v="214301"/>
    <s v="CAMPANA DE VIDRIO PARA PESA DE 1"/>
    <s v="31.12.2008"/>
    <n v="573935"/>
    <n v="430451.25"/>
    <s v="ZLI1"/>
    <n v="10"/>
    <n v="0"/>
    <n v="53700.52"/>
    <n v="45048.329999999994"/>
    <s v="ZLIN"/>
    <n v="10"/>
    <n v="0"/>
    <n v="0"/>
    <n v="0"/>
    <m/>
    <m/>
    <m/>
  </r>
  <r>
    <s v="120601000336-0"/>
    <x v="35"/>
    <n v="323201"/>
    <s v="EQUIPO MEDIDOR DE ESPESORES"/>
    <s v="29.02.2008"/>
    <n v="4293658.38"/>
    <n v="2347618.7799999998"/>
    <s v="ZLI1"/>
    <n v="15"/>
    <n v="0"/>
    <n v="401738.29"/>
    <n v="242164.75999999998"/>
    <s v="ZLIN"/>
    <n v="15"/>
    <n v="0"/>
    <n v="0"/>
    <n v="0"/>
    <m/>
    <m/>
    <m/>
  </r>
  <r>
    <s v="120601000337-0"/>
    <x v="35"/>
    <n v="323201"/>
    <s v="EQUIPO MEDIDOR DE ESPESORES"/>
    <s v="29.02.2008"/>
    <n v="4293658.37"/>
    <n v="2347618.7800000003"/>
    <s v="ZLI1"/>
    <n v="15"/>
    <n v="0"/>
    <n v="401738.29"/>
    <n v="242164.75999999998"/>
    <s v="ZLIN"/>
    <n v="15"/>
    <n v="0"/>
    <n v="0"/>
    <n v="0"/>
    <m/>
    <m/>
    <m/>
  </r>
  <r>
    <s v="120601000338-0"/>
    <x v="35"/>
    <n v="334100"/>
    <s v="DUCHA DE EMERGENCIAS LAVA OJOS"/>
    <s v="30.10.2008"/>
    <n v="426816.33"/>
    <n v="217885.18000000002"/>
    <s v="ZLI1"/>
    <n v="15"/>
    <n v="0"/>
    <n v="39935.279999999999"/>
    <n v="22535.66"/>
    <s v="ZLIN"/>
    <n v="15"/>
    <n v="0"/>
    <n v="0"/>
    <n v="0"/>
    <m/>
    <m/>
    <m/>
  </r>
  <r>
    <s v="120601000339-0"/>
    <x v="35"/>
    <n v="334100"/>
    <s v="DUCHA DE EMERGENCIA LAVA OJOS"/>
    <s v="30.10.2008"/>
    <n v="426816.33"/>
    <n v="217885.18000000002"/>
    <s v="ZLI1"/>
    <n v="15"/>
    <n v="0"/>
    <n v="39935.279999999999"/>
    <n v="22535.66"/>
    <s v="ZLIN"/>
    <n v="15"/>
    <n v="0"/>
    <n v="0"/>
    <n v="0"/>
    <m/>
    <m/>
    <m/>
  </r>
  <r>
    <s v="120601000340-0"/>
    <x v="35"/>
    <n v="334100"/>
    <s v="DUCHA DE EMERGENCIAS LAVA OJOS"/>
    <s v="30.10.2008"/>
    <n v="426816.34"/>
    <n v="217885.18000000002"/>
    <s v="ZLI1"/>
    <n v="15"/>
    <n v="0"/>
    <n v="39935.279999999999"/>
    <n v="22535.66"/>
    <s v="ZLIN"/>
    <n v="15"/>
    <n v="0"/>
    <n v="0"/>
    <n v="0"/>
    <m/>
    <m/>
    <m/>
  </r>
  <r>
    <s v="120601000341-0"/>
    <x v="35"/>
    <n v="323201"/>
    <s v="ANALIZADOR DE VIBRACIONES"/>
    <s v="31.12.2008"/>
    <n v="22200000"/>
    <n v="11100000"/>
    <s v="ZLI1"/>
    <n v="15"/>
    <n v="0"/>
    <n v="2077154.1"/>
    <n v="1174808.1500000001"/>
    <s v="ZLIN"/>
    <n v="15"/>
    <n v="0"/>
    <n v="0"/>
    <n v="0"/>
    <m/>
    <m/>
    <m/>
  </r>
  <r>
    <s v="120601000343-0"/>
    <x v="35"/>
    <n v="335100"/>
    <s v="SISTEMA ALARMA CONTRA ROBO"/>
    <s v="01.11.1993"/>
    <n v="3385997"/>
    <n v="3047397.3"/>
    <s v="ZLI1"/>
    <n v="10"/>
    <n v="0"/>
    <n v="2412367.96"/>
    <n v="2171131.16"/>
    <s v="ZLIN"/>
    <n v="10"/>
    <n v="0"/>
    <n v="0"/>
    <n v="0"/>
    <m/>
    <m/>
    <m/>
  </r>
  <r>
    <s v="120601000345-0"/>
    <x v="35"/>
    <n v="344209"/>
    <s v="EQUIPO PURIFICADOR DE AGUA 3785"/>
    <s v="01.12.1993"/>
    <n v="910933.58"/>
    <n v="819840.23"/>
    <s v="ZLI1"/>
    <n v="10"/>
    <n v="0"/>
    <n v="802963.75"/>
    <n v="722667.38"/>
    <s v="ZLIN"/>
    <n v="10"/>
    <n v="0"/>
    <n v="0"/>
    <n v="0"/>
    <m/>
    <m/>
    <m/>
  </r>
  <r>
    <s v="120601000346-0"/>
    <x v="35"/>
    <n v="121100"/>
    <s v="EXTINTOR DE HIELO SECO"/>
    <s v="01.12.1994"/>
    <n v="33474.01"/>
    <n v="29524.300000000003"/>
    <s v="ZLI1"/>
    <n v="14"/>
    <n v="0"/>
    <n v="73441.960000000006"/>
    <n v="64808.55"/>
    <s v="ZLIN"/>
    <n v="14"/>
    <n v="0"/>
    <n v="0"/>
    <n v="0"/>
    <m/>
    <m/>
    <m/>
  </r>
  <r>
    <s v="120601000350-0"/>
    <x v="35"/>
    <n v="342303"/>
    <s v="ALARMA C/ ROBO OFIC AEROP. LIBER"/>
    <s v="30.05.1996"/>
    <n v="460000"/>
    <n v="414000"/>
    <s v="ZLI1"/>
    <n v="10"/>
    <n v="0"/>
    <n v="504884.47999999998"/>
    <n v="454396.02999999997"/>
    <s v="ZLIN"/>
    <n v="10"/>
    <n v="0"/>
    <n v="0"/>
    <n v="0"/>
    <m/>
    <m/>
    <m/>
  </r>
  <r>
    <s v="120601000351-0"/>
    <x v="35"/>
    <n v="321100"/>
    <s v="ALARMA CONTRA ROBO MOOSE MOD 2900"/>
    <s v="30.05.1996"/>
    <n v="463700"/>
    <n v="417330"/>
    <s v="ZLI1"/>
    <n v="10"/>
    <n v="0"/>
    <n v="508945.5"/>
    <n v="458050.95"/>
    <s v="ZLIN"/>
    <n v="10"/>
    <n v="0"/>
    <n v="0"/>
    <n v="0"/>
    <m/>
    <m/>
    <m/>
  </r>
  <r>
    <s v="120601000352-0"/>
    <x v="35"/>
    <n v="341100"/>
    <s v="SISTEMA DE ALARMA POLIDEPORTIVO"/>
    <s v="30.06.1996"/>
    <n v="213000"/>
    <n v="191700"/>
    <s v="ZLI1"/>
    <n v="10"/>
    <n v="0"/>
    <n v="233783.42"/>
    <n v="210405.08000000002"/>
    <s v="ZLIN"/>
    <n v="10"/>
    <n v="0"/>
    <n v="0"/>
    <n v="0"/>
    <m/>
    <m/>
    <m/>
  </r>
  <r>
    <s v="120601000354-0"/>
    <x v="37"/>
    <n v="335100"/>
    <s v="ARMA"/>
    <s v="01.09.1993"/>
    <n v="33000"/>
    <n v="29700"/>
    <s v="ZLI1"/>
    <n v="10"/>
    <n v="0"/>
    <n v="23510.95"/>
    <n v="21159.86"/>
    <s v="ZLIN"/>
    <n v="10"/>
    <n v="0"/>
    <n v="0"/>
    <n v="0"/>
    <m/>
    <m/>
    <m/>
  </r>
  <r>
    <s v="120601000358-0"/>
    <x v="32"/>
    <n v="213100"/>
    <s v="SCANER"/>
    <s v="30.08.2008"/>
    <n v="233887.4"/>
    <n v="210498.66"/>
    <s v="ZLI1"/>
    <n v="5"/>
    <n v="0"/>
    <n v="21883.79"/>
    <n v="21883.79"/>
    <s v="ZLIN"/>
    <n v="5"/>
    <n v="0"/>
    <n v="0"/>
    <n v="0"/>
    <m/>
    <m/>
    <m/>
  </r>
  <r>
    <s v="120601000369-0"/>
    <x v="32"/>
    <n v="213100"/>
    <s v="DOOKING STATION"/>
    <s v="30.09.2008"/>
    <n v="110000"/>
    <n v="99000"/>
    <s v="ZLI1"/>
    <n v="5"/>
    <n v="0"/>
    <n v="10292.209999999999"/>
    <n v="10292.209999999999"/>
    <s v="ZLIN"/>
    <n v="5"/>
    <n v="0"/>
    <n v="0"/>
    <n v="0"/>
    <m/>
    <m/>
    <m/>
  </r>
  <r>
    <s v="120601000378-0"/>
    <x v="35"/>
    <n v="335100"/>
    <s v="RELOJ CON CINTA"/>
    <s v="01.08.1989"/>
    <n v="28500"/>
    <n v="25650"/>
    <s v="ZLI1"/>
    <n v="10"/>
    <n v="0"/>
    <n v="38094.629999999997"/>
    <n v="34285.17"/>
    <s v="ZLIN"/>
    <n v="10"/>
    <n v="0"/>
    <n v="0"/>
    <n v="0"/>
    <m/>
    <m/>
    <m/>
  </r>
  <r>
    <s v="120601000380-0"/>
    <x v="35"/>
    <n v="335100"/>
    <s v="RELOJ CON CINTA"/>
    <s v="01.08.1989"/>
    <n v="28500"/>
    <n v="25650"/>
    <s v="ZLI1"/>
    <n v="10"/>
    <n v="0"/>
    <n v="38094.629999999997"/>
    <n v="34285.17"/>
    <s v="ZLIN"/>
    <n v="10"/>
    <n v="0"/>
    <n v="0"/>
    <n v="0"/>
    <m/>
    <m/>
    <m/>
  </r>
  <r>
    <s v="120601000382-0"/>
    <x v="35"/>
    <n v="335100"/>
    <s v="RELOJ DE CINTA"/>
    <s v="01.08.1989"/>
    <n v="28500"/>
    <n v="25650"/>
    <s v="ZLI1"/>
    <n v="10"/>
    <n v="0"/>
    <n v="38094.629999999997"/>
    <n v="34285.17"/>
    <s v="ZLIN"/>
    <n v="10"/>
    <n v="0"/>
    <n v="0"/>
    <n v="0"/>
    <m/>
    <m/>
    <m/>
  </r>
  <r>
    <s v="120601000383-0"/>
    <x v="37"/>
    <n v="335100"/>
    <s v="ARMA"/>
    <s v="01.09.1993"/>
    <n v="33000"/>
    <n v="29700"/>
    <s v="ZLI1"/>
    <n v="10"/>
    <n v="0"/>
    <n v="23510.95"/>
    <n v="21159.86"/>
    <s v="ZLIN"/>
    <n v="10"/>
    <n v="0"/>
    <n v="0"/>
    <n v="0"/>
    <m/>
    <m/>
    <m/>
  </r>
  <r>
    <s v="120601000384-0"/>
    <x v="37"/>
    <n v="335301"/>
    <s v="ARMA"/>
    <s v="01.09.1993"/>
    <n v="33000"/>
    <n v="29700"/>
    <s v="ZLI1"/>
    <n v="10"/>
    <n v="0"/>
    <n v="23510.95"/>
    <n v="21159.86"/>
    <s v="ZLIN"/>
    <n v="10"/>
    <n v="0"/>
    <n v="0"/>
    <n v="0"/>
    <m/>
    <m/>
    <m/>
  </r>
  <r>
    <s v="120601000385-0"/>
    <x v="37"/>
    <n v="335301"/>
    <s v="ARMA"/>
    <s v="01.09.1993"/>
    <n v="33000"/>
    <n v="29700"/>
    <s v="ZLI1"/>
    <n v="10"/>
    <n v="0"/>
    <n v="23510.95"/>
    <n v="21159.86"/>
    <s v="ZLIN"/>
    <n v="10"/>
    <n v="0"/>
    <n v="0"/>
    <n v="0"/>
    <m/>
    <m/>
    <m/>
  </r>
  <r>
    <s v="120601000386-0"/>
    <x v="37"/>
    <n v="335301"/>
    <s v="ARMA"/>
    <s v="01.09.1993"/>
    <n v="33000"/>
    <n v="29700"/>
    <s v="ZLI1"/>
    <n v="10"/>
    <n v="0"/>
    <n v="23510.95"/>
    <n v="21159.86"/>
    <s v="ZLIN"/>
    <n v="10"/>
    <n v="0"/>
    <n v="0"/>
    <n v="0"/>
    <m/>
    <m/>
    <m/>
  </r>
  <r>
    <s v="120601000387-0"/>
    <x v="37"/>
    <n v="335100"/>
    <s v="ARMA"/>
    <s v="01.09.1993"/>
    <n v="33000"/>
    <n v="29700"/>
    <s v="ZLI1"/>
    <n v="10"/>
    <n v="0"/>
    <n v="23510.95"/>
    <n v="21159.86"/>
    <s v="ZLIN"/>
    <n v="10"/>
    <n v="0"/>
    <n v="0"/>
    <n v="0"/>
    <m/>
    <m/>
    <m/>
  </r>
  <r>
    <s v="120601000388-0"/>
    <x v="37"/>
    <n v="335100"/>
    <s v="ARMA"/>
    <s v="01.09.1993"/>
    <n v="33000"/>
    <n v="29700"/>
    <s v="ZLI1"/>
    <n v="10"/>
    <n v="0"/>
    <n v="23510.95"/>
    <n v="21159.86"/>
    <s v="ZLIN"/>
    <n v="10"/>
    <n v="0"/>
    <n v="0"/>
    <n v="0"/>
    <m/>
    <m/>
    <m/>
  </r>
  <r>
    <s v="120601000389-0"/>
    <x v="37"/>
    <n v="335301"/>
    <s v="ARMA"/>
    <s v="01.09.1993"/>
    <n v="33000"/>
    <n v="29700"/>
    <s v="ZLI1"/>
    <n v="10"/>
    <n v="0"/>
    <n v="23510.95"/>
    <n v="21159.86"/>
    <s v="ZLIN"/>
    <n v="10"/>
    <n v="0"/>
    <n v="0"/>
    <n v="0"/>
    <m/>
    <m/>
    <m/>
  </r>
  <r>
    <s v="120601000390-0"/>
    <x v="37"/>
    <n v="335301"/>
    <s v="ARMA"/>
    <s v="01.09.1993"/>
    <n v="33000"/>
    <n v="29700"/>
    <s v="ZLI1"/>
    <n v="10"/>
    <n v="0"/>
    <n v="23510.95"/>
    <n v="21159.86"/>
    <s v="ZLIN"/>
    <n v="10"/>
    <n v="0"/>
    <n v="0"/>
    <n v="0"/>
    <m/>
    <m/>
    <m/>
  </r>
  <r>
    <s v="120601000391-0"/>
    <x v="37"/>
    <n v="335301"/>
    <s v="ARMA"/>
    <s v="01.08.1989"/>
    <n v="33000"/>
    <n v="29700"/>
    <s v="ZLI1"/>
    <n v="20"/>
    <n v="0"/>
    <n v="177827.92"/>
    <n v="177694.28"/>
    <s v="ZLIN"/>
    <n v="20"/>
    <n v="0"/>
    <n v="0"/>
    <n v="0"/>
    <m/>
    <m/>
    <m/>
  </r>
  <r>
    <s v="120601000392-0"/>
    <x v="35"/>
    <n v="335100"/>
    <s v="EXTINTOR BADGER DE 10 LBS"/>
    <s v="01.07.1992"/>
    <n v="34500"/>
    <n v="31050"/>
    <s v="ZLI1"/>
    <n v="10"/>
    <n v="0"/>
    <n v="22931.34"/>
    <n v="20638.21"/>
    <s v="ZLIN"/>
    <n v="10"/>
    <n v="0"/>
    <n v="0"/>
    <n v="0"/>
    <m/>
    <m/>
    <m/>
  </r>
  <r>
    <s v="120601000393-0"/>
    <x v="35"/>
    <n v="335100"/>
    <s v="EXTINTOR BADGER DE 10 LBS"/>
    <s v="01.07.1992"/>
    <n v="34500"/>
    <n v="31050"/>
    <s v="ZLI1"/>
    <n v="10"/>
    <n v="0"/>
    <n v="22931.34"/>
    <n v="20638.21"/>
    <s v="ZLIN"/>
    <n v="10"/>
    <n v="0"/>
    <n v="0"/>
    <n v="0"/>
    <m/>
    <m/>
    <m/>
  </r>
  <r>
    <s v="120601000394-0"/>
    <x v="35"/>
    <n v="335100"/>
    <s v="EXTINTOR BADGER DE 10 LBS"/>
    <s v="01.07.1992"/>
    <n v="34500"/>
    <n v="31050"/>
    <s v="ZLI1"/>
    <n v="10"/>
    <n v="0"/>
    <n v="22931.34"/>
    <n v="20638.21"/>
    <s v="ZLIN"/>
    <n v="10"/>
    <n v="0"/>
    <n v="0"/>
    <n v="0"/>
    <m/>
    <m/>
    <m/>
  </r>
  <r>
    <s v="120601000395-0"/>
    <x v="35"/>
    <n v="133100"/>
    <s v="EXTINTOR ABC 30 LBS"/>
    <s v="01.01.1993"/>
    <n v="56387.5"/>
    <n v="50748.75"/>
    <s v="ZLI1"/>
    <n v="10"/>
    <n v="0"/>
    <n v="43181.69"/>
    <n v="38863.520000000004"/>
    <s v="ZLIN"/>
    <n v="10"/>
    <n v="0"/>
    <n v="0"/>
    <n v="0"/>
    <m/>
    <m/>
    <m/>
  </r>
  <r>
    <s v="120601000400-0"/>
    <x v="35"/>
    <n v="341202"/>
    <s v="SENSOR P,GASES M TIFS S 116469"/>
    <s v="01.09.1994"/>
    <n v="66148.5"/>
    <n v="59533.65"/>
    <s v="ZLI1"/>
    <n v="10"/>
    <n v="0"/>
    <n v="52381.58"/>
    <n v="47143.42"/>
    <s v="ZLIN"/>
    <n v="10"/>
    <n v="0"/>
    <n v="0"/>
    <n v="0"/>
    <m/>
    <m/>
    <m/>
  </r>
  <r>
    <s v="120601000401-0"/>
    <x v="35"/>
    <n v="341202"/>
    <s v="SONSOR P,GASES S 116471"/>
    <s v="01.09.1994"/>
    <n v="66148.5"/>
    <n v="59533.65"/>
    <s v="ZLI1"/>
    <n v="10"/>
    <n v="0"/>
    <n v="52381.58"/>
    <n v="47143.42"/>
    <s v="ZLIN"/>
    <n v="10"/>
    <n v="0"/>
    <n v="0"/>
    <n v="0"/>
    <m/>
    <m/>
    <m/>
  </r>
  <r>
    <s v="120601000402-0"/>
    <x v="35"/>
    <n v="321202"/>
    <s v="SENSOR P,GASES S 114067"/>
    <s v="01.09.1994"/>
    <n v="66148.5"/>
    <n v="59533.65"/>
    <s v="ZLI1"/>
    <n v="10"/>
    <n v="0"/>
    <n v="52381.58"/>
    <n v="47143.42"/>
    <s v="ZLIN"/>
    <n v="10"/>
    <n v="0"/>
    <n v="0"/>
    <n v="0"/>
    <m/>
    <m/>
    <m/>
  </r>
  <r>
    <s v="120601000403-0"/>
    <x v="35"/>
    <n v="341202"/>
    <s v="SENSOR P,GASES S 116470"/>
    <s v="01.09.1994"/>
    <n v="66148.5"/>
    <n v="59533.65"/>
    <s v="ZLI1"/>
    <n v="10"/>
    <n v="0"/>
    <n v="52381.58"/>
    <n v="47143.42"/>
    <s v="ZLIN"/>
    <n v="10"/>
    <n v="0"/>
    <n v="0"/>
    <n v="0"/>
    <m/>
    <m/>
    <m/>
  </r>
  <r>
    <s v="120601000404-0"/>
    <x v="35"/>
    <n v="341202"/>
    <s v="SENSOR P,GASES S 114825"/>
    <s v="01.09.1994"/>
    <n v="66148.5"/>
    <n v="59533.65"/>
    <s v="ZLI1"/>
    <n v="10"/>
    <n v="0"/>
    <n v="52381.58"/>
    <n v="47143.42"/>
    <s v="ZLIN"/>
    <n v="10"/>
    <n v="0"/>
    <n v="0"/>
    <n v="0"/>
    <m/>
    <m/>
    <m/>
  </r>
  <r>
    <s v="120601000405-0"/>
    <x v="30"/>
    <n v="315100"/>
    <s v="RADIO PORTATIL"/>
    <s v="30.07.2008"/>
    <n v="333333.05"/>
    <n v="262680.93"/>
    <s v="ZLI1"/>
    <n v="10"/>
    <n v="0"/>
    <n v="31188.48"/>
    <n v="27251.809999999998"/>
    <s v="ZLIN"/>
    <n v="10"/>
    <n v="0"/>
    <n v="0"/>
    <n v="0"/>
    <m/>
    <m/>
    <m/>
  </r>
  <r>
    <s v="120601000406-0"/>
    <x v="35"/>
    <n v="341202"/>
    <s v="SENSOR P,GASES S 116465"/>
    <s v="01.09.1994"/>
    <n v="66148.5"/>
    <n v="59533.65"/>
    <s v="ZLI1"/>
    <n v="10"/>
    <n v="0"/>
    <n v="52381.58"/>
    <n v="47143.42"/>
    <s v="ZLIN"/>
    <n v="10"/>
    <n v="0"/>
    <n v="0"/>
    <n v="0"/>
    <m/>
    <m/>
    <m/>
  </r>
  <r>
    <s v="120601000407-0"/>
    <x v="30"/>
    <n v="315100"/>
    <s v="RADIO PORTATIL"/>
    <s v="30.07.2008"/>
    <n v="333333.05"/>
    <n v="262680.93"/>
    <s v="ZLI1"/>
    <n v="10"/>
    <n v="0"/>
    <n v="31188.48"/>
    <n v="27251.809999999998"/>
    <s v="ZLIN"/>
    <n v="10"/>
    <n v="0"/>
    <n v="0"/>
    <n v="0"/>
    <m/>
    <m/>
    <m/>
  </r>
  <r>
    <s v="120601000408-0"/>
    <x v="35"/>
    <n v="341202"/>
    <s v="SENSOR P,GASES S 116475"/>
    <s v="01.09.1994"/>
    <n v="66148.5"/>
    <n v="59533.65"/>
    <s v="ZLI1"/>
    <n v="10"/>
    <n v="0"/>
    <n v="52381.58"/>
    <n v="47143.42"/>
    <s v="ZLIN"/>
    <n v="10"/>
    <n v="0"/>
    <n v="0"/>
    <n v="0"/>
    <m/>
    <m/>
    <m/>
  </r>
  <r>
    <s v="120601000409-0"/>
    <x v="30"/>
    <n v="321100"/>
    <s v="RADIO PORTATIL"/>
    <s v="30.07.2008"/>
    <n v="333333.05"/>
    <n v="262680.93"/>
    <s v="ZLI1"/>
    <n v="10"/>
    <n v="0"/>
    <n v="31188.48"/>
    <n v="27251.809999999998"/>
    <s v="ZLIN"/>
    <n v="10"/>
    <n v="0"/>
    <n v="0"/>
    <n v="0"/>
    <m/>
    <m/>
    <m/>
  </r>
  <r>
    <s v="120601000411-0"/>
    <x v="35"/>
    <n v="321202"/>
    <s v="SENSOR P,GASES S 114070"/>
    <s v="01.09.1994"/>
    <n v="66148.5"/>
    <n v="59533.65"/>
    <s v="ZLI1"/>
    <n v="10"/>
    <n v="0"/>
    <n v="52381.58"/>
    <n v="47143.42"/>
    <s v="ZLIN"/>
    <n v="10"/>
    <n v="0"/>
    <n v="0"/>
    <n v="0"/>
    <m/>
    <m/>
    <m/>
  </r>
  <r>
    <s v="120601000412-0"/>
    <x v="35"/>
    <n v="341202"/>
    <s v="SENSOR P,GASES S 116469"/>
    <s v="01.09.1994"/>
    <n v="66148.5"/>
    <n v="59533.65"/>
    <s v="ZLI1"/>
    <n v="10"/>
    <n v="0"/>
    <n v="52381.58"/>
    <n v="47143.42"/>
    <s v="ZLIN"/>
    <n v="10"/>
    <n v="0"/>
    <n v="0"/>
    <n v="0"/>
    <m/>
    <m/>
    <m/>
  </r>
  <r>
    <s v="120601000413-0"/>
    <x v="35"/>
    <n v="341202"/>
    <s v="SENSOR P,GASES S 116474"/>
    <s v="01.09.1994"/>
    <n v="66148.5"/>
    <n v="59533.65"/>
    <s v="ZLI1"/>
    <n v="10"/>
    <n v="0"/>
    <n v="52381.58"/>
    <n v="47143.42"/>
    <s v="ZLIN"/>
    <n v="10"/>
    <n v="0"/>
    <n v="0"/>
    <n v="0"/>
    <m/>
    <m/>
    <m/>
  </r>
  <r>
    <s v="120601000414-0"/>
    <x v="35"/>
    <n v="341202"/>
    <s v="SENSOR P,GASES S 114065"/>
    <s v="01.09.1994"/>
    <n v="66148.5"/>
    <n v="59533.65"/>
    <s v="ZLI1"/>
    <n v="10"/>
    <n v="0"/>
    <n v="52381.58"/>
    <n v="47143.42"/>
    <s v="ZLIN"/>
    <n v="10"/>
    <n v="0"/>
    <n v="0"/>
    <n v="0"/>
    <m/>
    <m/>
    <m/>
  </r>
  <r>
    <s v="120601000416-0"/>
    <x v="35"/>
    <n v="341202"/>
    <s v="SENSOR P,GASES S 116464"/>
    <s v="01.09.1994"/>
    <n v="66148.5"/>
    <n v="59533.65"/>
    <s v="ZLI1"/>
    <n v="10"/>
    <n v="0"/>
    <n v="52381.58"/>
    <n v="47143.42"/>
    <s v="ZLIN"/>
    <n v="10"/>
    <n v="0"/>
    <n v="0"/>
    <n v="0"/>
    <m/>
    <m/>
    <m/>
  </r>
  <r>
    <s v="120601000417-0"/>
    <x v="32"/>
    <n v="321102"/>
    <s v="IMPRESORA"/>
    <s v="30.07.2008"/>
    <n v="66000"/>
    <n v="59400"/>
    <s v="ZLI1"/>
    <n v="5"/>
    <n v="0"/>
    <n v="6175.32"/>
    <n v="6175.32"/>
    <s v="ZLIN"/>
    <n v="5"/>
    <n v="0"/>
    <n v="0"/>
    <n v="0"/>
    <m/>
    <m/>
    <m/>
  </r>
  <r>
    <s v="120601000418-0"/>
    <x v="32"/>
    <n v="323305"/>
    <s v="IMPRESORA"/>
    <s v="30.07.2008"/>
    <n v="66000"/>
    <n v="59400"/>
    <s v="ZLI1"/>
    <n v="5"/>
    <n v="0"/>
    <n v="6175.32"/>
    <n v="6175.32"/>
    <s v="ZLIN"/>
    <n v="5"/>
    <n v="0"/>
    <n v="0"/>
    <n v="0"/>
    <m/>
    <m/>
    <m/>
  </r>
  <r>
    <s v="120601000421-0"/>
    <x v="29"/>
    <n v="311100"/>
    <s v="API 1585 GUIDANCE IN THE CLEANING"/>
    <s v="30.08.2008"/>
    <n v="78480"/>
    <n v="70632"/>
    <s v="ZLI1"/>
    <n v="5"/>
    <n v="0"/>
    <n v="11402.44"/>
    <n v="11402.44"/>
    <s v="ZLIN"/>
    <n v="5"/>
    <n v="0"/>
    <n v="0"/>
    <n v="0"/>
    <m/>
    <m/>
    <m/>
  </r>
  <r>
    <s v="120601000422-0"/>
    <x v="32"/>
    <n v="323301"/>
    <s v="IMPRESORA"/>
    <s v="30.10.2008"/>
    <n v="381000"/>
    <n v="342900"/>
    <s v="ZLI1"/>
    <n v="5"/>
    <n v="0"/>
    <n v="35648.46"/>
    <n v="35648.46"/>
    <s v="ZLIN"/>
    <n v="5"/>
    <n v="0"/>
    <n v="0"/>
    <n v="0"/>
    <m/>
    <m/>
    <m/>
  </r>
  <r>
    <s v="120601000423-0"/>
    <x v="32"/>
    <n v="322301"/>
    <s v="IMPRESORA"/>
    <s v="30.10.2008"/>
    <n v="391000"/>
    <n v="351900"/>
    <s v="ZLI1"/>
    <n v="5"/>
    <n v="0"/>
    <n v="36584.11"/>
    <n v="36584.11"/>
    <s v="ZLIN"/>
    <n v="5"/>
    <n v="0"/>
    <n v="0"/>
    <n v="0"/>
    <m/>
    <m/>
    <m/>
  </r>
  <r>
    <s v="120601000424-0"/>
    <x v="32"/>
    <n v="322314"/>
    <s v="IMPRESORA"/>
    <s v="30.10.2008"/>
    <n v="199400"/>
    <n v="179460"/>
    <s v="ZLI1"/>
    <n v="5"/>
    <n v="0"/>
    <n v="18656.96"/>
    <n v="18656.96"/>
    <s v="ZLIN"/>
    <n v="5"/>
    <n v="0"/>
    <n v="0"/>
    <n v="0"/>
    <m/>
    <m/>
    <m/>
  </r>
  <r>
    <s v="120601000425-0"/>
    <x v="35"/>
    <n v="341202"/>
    <s v="SENSOR P,GASES S 116468"/>
    <s v="01.09.1994"/>
    <n v="66148.5"/>
    <n v="59533.65"/>
    <s v="ZLI1"/>
    <n v="10"/>
    <n v="0"/>
    <n v="52381.58"/>
    <n v="47143.42"/>
    <s v="ZLIN"/>
    <n v="10"/>
    <n v="0"/>
    <n v="0"/>
    <n v="0"/>
    <m/>
    <m/>
    <m/>
  </r>
  <r>
    <s v="120601000428-0"/>
    <x v="32"/>
    <n v="344100"/>
    <s v="IMPRESORA"/>
    <s v="31.12.2008"/>
    <n v="273000"/>
    <n v="245700"/>
    <s v="ZLI1"/>
    <n v="5"/>
    <n v="0"/>
    <n v="25543.38"/>
    <n v="25543.38"/>
    <s v="ZLIN"/>
    <n v="5"/>
    <n v="0"/>
    <n v="0"/>
    <n v="0"/>
    <m/>
    <m/>
    <m/>
  </r>
  <r>
    <s v="120601000429-0"/>
    <x v="35"/>
    <n v="341202"/>
    <s v="JUEGO SONOMETRO M884 2 S 3801"/>
    <s v="01.09.1994"/>
    <n v="175813"/>
    <n v="158231.70000000001"/>
    <s v="ZLI1"/>
    <n v="10"/>
    <n v="0"/>
    <n v="139222.67000000001"/>
    <n v="125300.40000000001"/>
    <s v="ZLIN"/>
    <n v="10"/>
    <n v="0"/>
    <n v="0"/>
    <n v="0"/>
    <m/>
    <m/>
    <m/>
  </r>
  <r>
    <s v="120601000431-0"/>
    <x v="35"/>
    <n v="341203"/>
    <s v="BOMBA DE TRANSF. DOBLE HIDRAULICA"/>
    <s v="30.04.1997"/>
    <n v="2819090.9"/>
    <n v="2537181.81"/>
    <s v="ZLI1"/>
    <n v="10"/>
    <n v="0"/>
    <n v="3343646.81"/>
    <n v="3009282.13"/>
    <s v="ZLIN"/>
    <n v="10"/>
    <n v="0"/>
    <n v="0"/>
    <n v="0"/>
    <m/>
    <m/>
    <m/>
  </r>
  <r>
    <s v="120601000433-0"/>
    <x v="35"/>
    <n v="315100"/>
    <s v="DOSIMETRO AUDIBLE"/>
    <s v="30.06.1999"/>
    <n v="95000"/>
    <n v="85500"/>
    <s v="ZLI1"/>
    <n v="10"/>
    <n v="0"/>
    <n v="152374.13"/>
    <n v="151989.38"/>
    <s v="ZLIN"/>
    <n v="10"/>
    <n v="0"/>
    <n v="0"/>
    <n v="0"/>
    <m/>
    <m/>
    <m/>
  </r>
  <r>
    <s v="120601000434-0"/>
    <x v="35"/>
    <n v="335100"/>
    <s v="INTELLEX"/>
    <s v="30.04.2008"/>
    <n v="4914405.87"/>
    <n v="2655288.9300000002"/>
    <s v="ZLI1"/>
    <n v="15"/>
    <n v="0"/>
    <n v="459818.85"/>
    <n v="274059.09999999998"/>
    <s v="ZLIN"/>
    <n v="15"/>
    <n v="0"/>
    <n v="0"/>
    <n v="0"/>
    <m/>
    <m/>
    <m/>
  </r>
  <r>
    <s v="120601000435-0"/>
    <x v="35"/>
    <n v="335100"/>
    <s v="MONITOR DE 21"/>
    <s v="30.04.2008"/>
    <n v="312695.58"/>
    <n v="168888.55000000002"/>
    <s v="ZLI1"/>
    <n v="15"/>
    <n v="0"/>
    <n v="29257.51"/>
    <n v="17432.07"/>
    <s v="ZLIN"/>
    <n v="15"/>
    <n v="0"/>
    <n v="0"/>
    <n v="0"/>
    <m/>
    <m/>
    <m/>
  </r>
  <r>
    <s v="120601000436-0"/>
    <x v="35"/>
    <n v="335100"/>
    <s v="CAMARA CON HOUSING"/>
    <s v="30.04.2008"/>
    <n v="354251.02"/>
    <n v="252048.52000000002"/>
    <s v="ZLI1"/>
    <n v="10"/>
    <n v="0"/>
    <n v="33145.68"/>
    <n v="19749.510000000002"/>
    <s v="ZLIN"/>
    <n v="15"/>
    <n v="0"/>
    <n v="0"/>
    <n v="0"/>
    <m/>
    <m/>
    <m/>
  </r>
  <r>
    <s v="120601000437-0"/>
    <x v="35"/>
    <n v="335100"/>
    <s v="CAMARA CON HOUSING"/>
    <s v="30.04.2008"/>
    <n v="354251.02"/>
    <n v="252048.52000000002"/>
    <s v="ZLI1"/>
    <n v="10"/>
    <n v="0"/>
    <n v="33145.68"/>
    <n v="19749.510000000002"/>
    <s v="ZLIN"/>
    <n v="15"/>
    <n v="0"/>
    <n v="0"/>
    <n v="0"/>
    <m/>
    <m/>
    <m/>
  </r>
  <r>
    <s v="120601000438-0"/>
    <x v="35"/>
    <n v="335100"/>
    <s v="CAMARA CON HOUSING"/>
    <s v="30.04.2008"/>
    <n v="354251.02"/>
    <n v="252048.52000000002"/>
    <s v="ZLI1"/>
    <n v="10"/>
    <n v="0"/>
    <n v="33145.68"/>
    <n v="19749.510000000002"/>
    <s v="ZLIN"/>
    <n v="15"/>
    <n v="0"/>
    <n v="0"/>
    <n v="0"/>
    <m/>
    <m/>
    <m/>
  </r>
  <r>
    <s v="120601000439-0"/>
    <x v="30"/>
    <n v="335303"/>
    <s v="RADIO PORTATIL"/>
    <s v="31.12.2008"/>
    <n v="480118.1"/>
    <n v="360088.57999999996"/>
    <s v="ZLI1"/>
    <n v="10"/>
    <n v="0"/>
    <n v="44922.48"/>
    <n v="37684.600000000006"/>
    <s v="ZLIN"/>
    <n v="10"/>
    <n v="0"/>
    <n v="0"/>
    <n v="0"/>
    <m/>
    <m/>
    <m/>
  </r>
  <r>
    <s v="120601000440-0"/>
    <x v="35"/>
    <n v="335100"/>
    <s v="CAMARA CON HOUSING"/>
    <s v="30.04.2008"/>
    <n v="354251.02"/>
    <n v="252048.52000000002"/>
    <s v="ZLI1"/>
    <n v="10"/>
    <n v="0"/>
    <n v="33145.68"/>
    <n v="19749.510000000002"/>
    <s v="ZLIN"/>
    <n v="15"/>
    <n v="0"/>
    <n v="0"/>
    <n v="0"/>
    <m/>
    <m/>
    <m/>
  </r>
  <r>
    <s v="120601000441-0"/>
    <x v="30"/>
    <n v="335303"/>
    <s v="RADIO PORTATIL"/>
    <s v="31.12.2008"/>
    <n v="480118.11"/>
    <n v="360088.57999999996"/>
    <s v="ZLI1"/>
    <n v="10"/>
    <n v="0"/>
    <n v="44922.48"/>
    <n v="37684.600000000006"/>
    <s v="ZLIN"/>
    <n v="10"/>
    <n v="0"/>
    <n v="0"/>
    <n v="0"/>
    <m/>
    <m/>
    <m/>
  </r>
  <r>
    <s v="120601000442-0"/>
    <x v="35"/>
    <n v="335100"/>
    <s v="CAMARA CON HOUSING"/>
    <s v="30.04.2008"/>
    <n v="354251.02"/>
    <n v="252048.52000000002"/>
    <s v="ZLI1"/>
    <n v="10"/>
    <n v="0"/>
    <n v="33145.68"/>
    <n v="19749.510000000002"/>
    <s v="ZLIN"/>
    <n v="15"/>
    <n v="0"/>
    <n v="0"/>
    <n v="0"/>
    <m/>
    <m/>
    <m/>
  </r>
  <r>
    <s v="120601000444-0"/>
    <x v="35"/>
    <n v="335100"/>
    <s v="CAMARA CON HOUSING"/>
    <s v="30.04.2008"/>
    <n v="354251.02"/>
    <n v="252048.52000000002"/>
    <s v="ZLI1"/>
    <n v="10"/>
    <n v="0"/>
    <n v="33145.68"/>
    <n v="19749.510000000002"/>
    <s v="ZLIN"/>
    <n v="15"/>
    <n v="0"/>
    <n v="0"/>
    <n v="0"/>
    <m/>
    <m/>
    <m/>
  </r>
  <r>
    <s v="120601000445-0"/>
    <x v="35"/>
    <n v="335100"/>
    <s v="CAMARA CON HOUSING"/>
    <s v="30.04.2008"/>
    <n v="354251.02"/>
    <n v="252048.52000000002"/>
    <s v="ZLI1"/>
    <n v="10"/>
    <n v="0"/>
    <n v="33145.68"/>
    <n v="19749.510000000002"/>
    <s v="ZLIN"/>
    <n v="15"/>
    <n v="0"/>
    <n v="0"/>
    <n v="0"/>
    <m/>
    <m/>
    <m/>
  </r>
  <r>
    <s v="120601000447-0"/>
    <x v="35"/>
    <n v="335100"/>
    <s v="CAMARA CON HOUSING"/>
    <s v="30.04.2008"/>
    <n v="354251.02"/>
    <n v="252048.52000000002"/>
    <s v="ZLI1"/>
    <n v="10"/>
    <n v="0"/>
    <n v="33145.68"/>
    <n v="19749.510000000002"/>
    <s v="ZLIN"/>
    <n v="15"/>
    <n v="0"/>
    <n v="0"/>
    <n v="0"/>
    <m/>
    <m/>
    <m/>
  </r>
  <r>
    <s v="120601000448-0"/>
    <x v="35"/>
    <n v="335302"/>
    <s v="GRABADOR DIGITAL DE CIRCUITO CER"/>
    <s v="30.04.2008"/>
    <n v="4914404.9800000004"/>
    <n v="3497038.9600000004"/>
    <s v="ZLI1"/>
    <n v="10"/>
    <n v="0"/>
    <n v="459818.75"/>
    <n v="274059.02"/>
    <s v="ZLIN"/>
    <n v="15"/>
    <n v="0"/>
    <n v="0"/>
    <n v="0"/>
    <m/>
    <m/>
    <m/>
  </r>
  <r>
    <s v="120601000448-1"/>
    <x v="35"/>
    <n v="335302"/>
    <s v="CAMARA FIJA DIA / NOCHE PARA VIG"/>
    <s v="11.11.2010"/>
    <n v="362437.01"/>
    <n v="244179"/>
    <s v="ZLI1"/>
    <n v="10"/>
    <n v="0"/>
    <n v="0"/>
    <n v="0"/>
    <s v="ZLIN"/>
    <n v="15"/>
    <n v="0"/>
    <n v="0"/>
    <n v="0"/>
    <m/>
    <m/>
    <m/>
  </r>
  <r>
    <s v="120601000448-2"/>
    <x v="35"/>
    <n v="335302"/>
    <s v="CAMARA FIJA DIA / NOCHE PARA VIG"/>
    <s v="11.11.2010"/>
    <n v="362437.01"/>
    <n v="244179"/>
    <s v="ZLI1"/>
    <n v="10"/>
    <n v="0"/>
    <n v="0"/>
    <n v="0"/>
    <s v="ZLIN"/>
    <n v="15"/>
    <n v="0"/>
    <n v="0"/>
    <n v="0"/>
    <m/>
    <m/>
    <m/>
  </r>
  <r>
    <s v="120601000448-3"/>
    <x v="35"/>
    <n v="335302"/>
    <s v="CAMARA FIJA DIA / NOCHE PARA VIG"/>
    <s v="11.11.2010"/>
    <n v="362437.01"/>
    <n v="244179"/>
    <s v="ZLI1"/>
    <n v="10"/>
    <n v="0"/>
    <n v="0"/>
    <n v="0"/>
    <s v="ZLIN"/>
    <n v="15"/>
    <n v="0"/>
    <n v="0"/>
    <n v="0"/>
    <m/>
    <m/>
    <m/>
  </r>
  <r>
    <s v="120601000448-4"/>
    <x v="35"/>
    <n v="335302"/>
    <s v="CAMARA FIJA DIA / NOCHE PARA VIG"/>
    <s v="11.11.2010"/>
    <n v="362437.01"/>
    <n v="244179"/>
    <s v="ZLI1"/>
    <n v="10"/>
    <n v="0"/>
    <n v="0"/>
    <n v="0"/>
    <s v="ZLIN"/>
    <n v="15"/>
    <n v="0"/>
    <n v="0"/>
    <n v="0"/>
    <m/>
    <m/>
    <m/>
  </r>
  <r>
    <s v="120601000448-5"/>
    <x v="35"/>
    <n v="335302"/>
    <s v="CAMARA FIJA DIA / NOCHE PARA VIG"/>
    <s v="11.11.2010"/>
    <n v="362437.01"/>
    <n v="244179"/>
    <s v="ZLI1"/>
    <n v="10"/>
    <n v="0"/>
    <n v="0"/>
    <n v="0"/>
    <s v="ZLIN"/>
    <n v="15"/>
    <n v="0"/>
    <n v="0"/>
    <n v="0"/>
    <m/>
    <m/>
    <m/>
  </r>
  <r>
    <s v="120601000448-6"/>
    <x v="35"/>
    <n v="335302"/>
    <s v="CAMARA FIJA DIA / NOCHE PARA VIG"/>
    <s v="11.11.2010"/>
    <n v="362437.01"/>
    <n v="244179"/>
    <s v="ZLI1"/>
    <n v="10"/>
    <n v="0"/>
    <n v="0"/>
    <n v="0"/>
    <s v="ZLIN"/>
    <n v="15"/>
    <n v="0"/>
    <n v="0"/>
    <n v="0"/>
    <m/>
    <m/>
    <m/>
  </r>
  <r>
    <s v="120601000449-0"/>
    <x v="35"/>
    <n v="335100"/>
    <s v="MONITOR DE 21"/>
    <s v="30.04.2008"/>
    <n v="312695.58"/>
    <n v="168888.55000000002"/>
    <s v="ZLI1"/>
    <n v="15"/>
    <n v="0"/>
    <n v="29257.51"/>
    <n v="17432.07"/>
    <s v="ZLIN"/>
    <n v="15"/>
    <n v="0"/>
    <n v="0"/>
    <n v="0"/>
    <m/>
    <m/>
    <m/>
  </r>
  <r>
    <s v="120601000450-0"/>
    <x v="35"/>
    <n v="335303"/>
    <s v="UPS 1000VA"/>
    <s v="31.12.2007"/>
    <n v="544749.09"/>
    <n v="261487.75999999995"/>
    <s v="ZLI1"/>
    <n v="5"/>
    <n v="0"/>
    <n v="133774.63"/>
    <n v="82770.740000000005"/>
    <s v="ZLIN"/>
    <n v="15"/>
    <n v="0"/>
    <n v="0"/>
    <n v="0"/>
    <m/>
    <m/>
    <m/>
  </r>
  <r>
    <s v="120601000451-0"/>
    <x v="35"/>
    <n v="335303"/>
    <s v="UPS 1000VA"/>
    <s v="31.12.2007"/>
    <n v="544749.09"/>
    <n v="261487.75999999995"/>
    <s v="ZLI1"/>
    <n v="5"/>
    <n v="0"/>
    <n v="133774.63"/>
    <n v="82770.740000000005"/>
    <s v="ZLIN"/>
    <n v="15"/>
    <n v="0"/>
    <n v="0"/>
    <n v="0"/>
    <m/>
    <m/>
    <m/>
  </r>
  <r>
    <s v="120601000452-0"/>
    <x v="35"/>
    <n v="335303"/>
    <s v="UPS 1000VA"/>
    <s v="31.12.2007"/>
    <n v="544749.09"/>
    <n v="261487.75999999995"/>
    <s v="ZLI1"/>
    <n v="5"/>
    <n v="0"/>
    <n v="133774.63"/>
    <n v="82770.740000000005"/>
    <s v="ZLIN"/>
    <n v="15"/>
    <n v="0"/>
    <n v="0"/>
    <n v="0"/>
    <m/>
    <m/>
    <m/>
  </r>
  <r>
    <s v="120601000453-0"/>
    <x v="35"/>
    <n v="335303"/>
    <s v="UPS 1000VA"/>
    <s v="31.12.2007"/>
    <n v="544749.09"/>
    <n v="261487.75999999995"/>
    <s v="ZLI1"/>
    <n v="5"/>
    <n v="0"/>
    <n v="133774.63"/>
    <n v="82770.740000000005"/>
    <s v="ZLIN"/>
    <n v="15"/>
    <n v="0"/>
    <n v="0"/>
    <n v="0"/>
    <m/>
    <m/>
    <m/>
  </r>
  <r>
    <s v="120601000454-0"/>
    <x v="35"/>
    <n v="335303"/>
    <s v="UPS 1000VA"/>
    <s v="31.12.2007"/>
    <n v="544749.09"/>
    <n v="261487.75999999995"/>
    <s v="ZLI1"/>
    <n v="5"/>
    <n v="0"/>
    <n v="133774.63"/>
    <n v="82770.740000000005"/>
    <s v="ZLIN"/>
    <n v="15"/>
    <n v="0"/>
    <n v="0"/>
    <n v="0"/>
    <m/>
    <m/>
    <m/>
  </r>
  <r>
    <s v="120601000455-0"/>
    <x v="35"/>
    <n v="335303"/>
    <s v="UPS 1000VA (seguridad Refinería)"/>
    <s v="31.12.2007"/>
    <n v="544749.09"/>
    <n v="261487.75999999995"/>
    <s v="ZLI1"/>
    <n v="5"/>
    <n v="0"/>
    <n v="133774.63"/>
    <n v="82770.740000000005"/>
    <s v="ZLIN"/>
    <n v="15"/>
    <n v="0"/>
    <n v="0"/>
    <n v="0"/>
    <m/>
    <m/>
    <m/>
  </r>
  <r>
    <s v="120601000456-0"/>
    <x v="35"/>
    <n v="335100"/>
    <s v="ACCESS POINT"/>
    <s v="31.12.2007"/>
    <n v="1037053.51"/>
    <n v="788165.86"/>
    <s v="ZLI1"/>
    <n v="10"/>
    <n v="0"/>
    <n v="254670.37"/>
    <n v="157572.85999999999"/>
    <s v="ZLIN"/>
    <n v="15"/>
    <n v="0"/>
    <n v="0"/>
    <n v="0"/>
    <m/>
    <m/>
    <m/>
  </r>
  <r>
    <s v="120601000457-0"/>
    <x v="35"/>
    <n v="335100"/>
    <s v="VIDEO SERVER"/>
    <s v="31.12.2007"/>
    <n v="1023289.9"/>
    <n v="573054.79"/>
    <s v="ZLI1"/>
    <n v="15"/>
    <n v="0"/>
    <n v="251290.42"/>
    <n v="155481.57"/>
    <s v="ZLIN"/>
    <n v="15"/>
    <n v="0"/>
    <n v="0"/>
    <n v="0"/>
    <m/>
    <m/>
    <m/>
  </r>
  <r>
    <s v="120601000458-0"/>
    <x v="35"/>
    <n v="335100"/>
    <s v="VIDEO SERVER"/>
    <s v="31.12.2007"/>
    <n v="1023289.9"/>
    <n v="573054.79"/>
    <s v="ZLI1"/>
    <n v="15"/>
    <n v="0"/>
    <n v="251290.42"/>
    <n v="155481.57"/>
    <s v="ZLIN"/>
    <n v="15"/>
    <n v="0"/>
    <n v="0"/>
    <n v="0"/>
    <m/>
    <m/>
    <m/>
  </r>
  <r>
    <s v="120601000459-0"/>
    <x v="35"/>
    <n v="335100"/>
    <s v="ACCESS POINT"/>
    <s v="31.12.2007"/>
    <n v="1037053.51"/>
    <n v="788165.86"/>
    <s v="ZLI1"/>
    <n v="10"/>
    <n v="0"/>
    <n v="254670.37"/>
    <n v="157572.85999999999"/>
    <s v="ZLIN"/>
    <n v="15"/>
    <n v="0"/>
    <n v="0"/>
    <n v="0"/>
    <m/>
    <m/>
    <m/>
  </r>
  <r>
    <s v="120601000460-0"/>
    <x v="35"/>
    <n v="335100"/>
    <s v="VIDEO SERVER"/>
    <s v="31.12.2007"/>
    <n v="1023289.9"/>
    <n v="573054.79"/>
    <s v="ZLI1"/>
    <n v="15"/>
    <n v="0"/>
    <n v="251290.42"/>
    <n v="155481.57"/>
    <s v="ZLIN"/>
    <n v="15"/>
    <n v="0"/>
    <n v="0"/>
    <n v="0"/>
    <m/>
    <m/>
    <m/>
  </r>
  <r>
    <s v="120601000461-0"/>
    <x v="35"/>
    <n v="335100"/>
    <s v="ACCESS POINT"/>
    <s v="31.12.2007"/>
    <n v="1037053.51"/>
    <n v="788165.86"/>
    <s v="ZLI1"/>
    <n v="10"/>
    <n v="0"/>
    <n v="254670.37"/>
    <n v="157572.85999999999"/>
    <s v="ZLIN"/>
    <n v="15"/>
    <n v="0"/>
    <n v="0"/>
    <n v="0"/>
    <m/>
    <m/>
    <m/>
  </r>
  <r>
    <s v="120601000462-0"/>
    <x v="35"/>
    <n v="335100"/>
    <s v="VIDEO SERVER"/>
    <s v="31.12.2007"/>
    <n v="1023289.9"/>
    <n v="573054.79"/>
    <s v="ZLI1"/>
    <n v="15"/>
    <n v="0"/>
    <n v="251290.42"/>
    <n v="155481.57"/>
    <s v="ZLIN"/>
    <n v="15"/>
    <n v="0"/>
    <n v="0"/>
    <n v="0"/>
    <m/>
    <m/>
    <m/>
  </r>
  <r>
    <s v="120601000463-0"/>
    <x v="35"/>
    <n v="335100"/>
    <s v="ACCESS POINT"/>
    <s v="31.12.2007"/>
    <n v="1037053.51"/>
    <n v="788165.86"/>
    <s v="ZLI1"/>
    <n v="10"/>
    <n v="0"/>
    <n v="254670.37"/>
    <n v="157572.85999999999"/>
    <s v="ZLIN"/>
    <n v="15"/>
    <n v="0"/>
    <n v="0"/>
    <n v="0"/>
    <m/>
    <m/>
    <m/>
  </r>
  <r>
    <s v="120601000464-0"/>
    <x v="35"/>
    <n v="335100"/>
    <s v="VIDEO SERVER"/>
    <s v="31.12.2007"/>
    <n v="1023289.9"/>
    <n v="573054.79"/>
    <s v="ZLI1"/>
    <n v="15"/>
    <n v="0"/>
    <n v="251290.42"/>
    <n v="155481.57"/>
    <s v="ZLIN"/>
    <n v="15"/>
    <n v="0"/>
    <n v="0"/>
    <n v="0"/>
    <m/>
    <m/>
    <m/>
  </r>
  <r>
    <s v="120601000465-0"/>
    <x v="32"/>
    <n v="323303"/>
    <s v="IMPRESORA MONOGROMATICA"/>
    <s v="30.08.2008"/>
    <n v="178000"/>
    <n v="160200"/>
    <s v="ZLI1"/>
    <n v="5"/>
    <n v="0"/>
    <n v="16654.66"/>
    <n v="16654.66"/>
    <s v="ZLIN"/>
    <n v="5"/>
    <n v="0"/>
    <n v="0"/>
    <n v="0"/>
    <m/>
    <m/>
    <m/>
  </r>
  <r>
    <s v="120601000466-0"/>
    <x v="35"/>
    <n v="335100"/>
    <s v="ACCESS POINT"/>
    <s v="31.12.2007"/>
    <n v="1037053.51"/>
    <n v="788165.86"/>
    <s v="ZLI1"/>
    <n v="10"/>
    <n v="0"/>
    <n v="254670.37"/>
    <n v="157572.85999999999"/>
    <s v="ZLIN"/>
    <n v="15"/>
    <n v="0"/>
    <n v="0"/>
    <n v="0"/>
    <m/>
    <m/>
    <m/>
  </r>
  <r>
    <s v="120601000467-0"/>
    <x v="35"/>
    <n v="335100"/>
    <s v="ACCESS POINT"/>
    <s v="31.12.2007"/>
    <n v="1037053.51"/>
    <n v="788165.86"/>
    <s v="ZLI1"/>
    <n v="10"/>
    <n v="0"/>
    <n v="254670.37"/>
    <n v="157572.85999999999"/>
    <s v="ZLIN"/>
    <n v="15"/>
    <n v="0"/>
    <n v="0"/>
    <n v="0"/>
    <m/>
    <m/>
    <m/>
  </r>
  <r>
    <s v="120601000468-0"/>
    <x v="35"/>
    <n v="335100"/>
    <s v="VIDEO SERVER"/>
    <s v="31.12.2007"/>
    <n v="1023289.9"/>
    <n v="573054.79"/>
    <s v="ZLI1"/>
    <n v="15"/>
    <n v="0"/>
    <n v="251290.42"/>
    <n v="155481.57"/>
    <s v="ZLIN"/>
    <n v="15"/>
    <n v="0"/>
    <n v="0"/>
    <n v="0"/>
    <m/>
    <m/>
    <m/>
  </r>
  <r>
    <s v="120601000469-0"/>
    <x v="35"/>
    <n v="335100"/>
    <s v="ACCESS  POINT"/>
    <s v="31.12.2007"/>
    <n v="1037053.51"/>
    <n v="788165.86"/>
    <s v="ZLI1"/>
    <n v="10"/>
    <n v="0"/>
    <n v="254670.37"/>
    <n v="157572.85999999999"/>
    <s v="ZLIN"/>
    <n v="15"/>
    <n v="0"/>
    <n v="0"/>
    <n v="0"/>
    <m/>
    <m/>
    <m/>
  </r>
  <r>
    <s v="120601000470-0"/>
    <x v="35"/>
    <n v="335100"/>
    <s v="VIDEO SERVER"/>
    <s v="31.12.2007"/>
    <n v="1023289.9"/>
    <n v="573054.79"/>
    <s v="ZLI1"/>
    <n v="15"/>
    <n v="0"/>
    <n v="251290.42"/>
    <n v="155481.57"/>
    <s v="ZLIN"/>
    <n v="15"/>
    <n v="0"/>
    <n v="0"/>
    <n v="0"/>
    <m/>
    <m/>
    <m/>
  </r>
  <r>
    <s v="120601000471-0"/>
    <x v="35"/>
    <n v="335100"/>
    <s v="ACCESS POINT"/>
    <s v="31.12.2007"/>
    <n v="1037053.51"/>
    <n v="788165.86"/>
    <s v="ZLI1"/>
    <n v="10"/>
    <n v="0"/>
    <n v="254670.37"/>
    <n v="157572.85999999999"/>
    <s v="ZLIN"/>
    <n v="15"/>
    <n v="0"/>
    <n v="0"/>
    <n v="0"/>
    <m/>
    <m/>
    <m/>
  </r>
  <r>
    <s v="120601000472-0"/>
    <x v="35"/>
    <n v="335100"/>
    <s v="VIDEO SERVER"/>
    <s v="31.12.2007"/>
    <n v="1023289.9"/>
    <n v="573054.79"/>
    <s v="ZLI1"/>
    <n v="15"/>
    <n v="0"/>
    <n v="251290.42"/>
    <n v="155481.57"/>
    <s v="ZLIN"/>
    <n v="15"/>
    <n v="0"/>
    <n v="0"/>
    <n v="0"/>
    <m/>
    <m/>
    <m/>
  </r>
  <r>
    <s v="120601000473-0"/>
    <x v="35"/>
    <n v="335100"/>
    <s v="VIDEO SERVER"/>
    <s v="31.12.2007"/>
    <n v="1023289.9"/>
    <n v="573054.79"/>
    <s v="ZLI1"/>
    <n v="15"/>
    <n v="0"/>
    <n v="251290.42"/>
    <n v="155481.57"/>
    <s v="ZLIN"/>
    <n v="15"/>
    <n v="0"/>
    <n v="0"/>
    <n v="0"/>
    <m/>
    <m/>
    <m/>
  </r>
  <r>
    <s v="120601000474-0"/>
    <x v="35"/>
    <n v="335100"/>
    <s v="ACCESS POINT"/>
    <s v="31.12.2007"/>
    <n v="1037053.51"/>
    <n v="788165.86"/>
    <s v="ZLI1"/>
    <n v="10"/>
    <n v="0"/>
    <n v="254670.37"/>
    <n v="157572.85999999999"/>
    <s v="ZLIN"/>
    <n v="15"/>
    <n v="0"/>
    <n v="0"/>
    <n v="0"/>
    <m/>
    <m/>
    <m/>
  </r>
  <r>
    <s v="120601000475-0"/>
    <x v="35"/>
    <n v="335100"/>
    <s v="VIDEO SERVER"/>
    <s v="31.12.2007"/>
    <n v="1023289.9"/>
    <n v="573054.79"/>
    <s v="ZLI1"/>
    <n v="15"/>
    <n v="0"/>
    <n v="251290.42"/>
    <n v="155481.57"/>
    <s v="ZLIN"/>
    <n v="15"/>
    <n v="0"/>
    <n v="0"/>
    <n v="0"/>
    <m/>
    <m/>
    <m/>
  </r>
  <r>
    <s v="120601000476-0"/>
    <x v="35"/>
    <n v="335100"/>
    <s v="ACCESS POINT"/>
    <s v="31.12.2007"/>
    <n v="1037053.51"/>
    <n v="788165.86"/>
    <s v="ZLI1"/>
    <n v="10"/>
    <n v="0"/>
    <n v="254670.37"/>
    <n v="157572.85999999999"/>
    <s v="ZLIN"/>
    <n v="15"/>
    <n v="0"/>
    <n v="0"/>
    <n v="0"/>
    <m/>
    <m/>
    <m/>
  </r>
  <r>
    <s v="120601000477-0"/>
    <x v="35"/>
    <n v="335100"/>
    <s v="VIDEO SERVER"/>
    <s v="31.12.2007"/>
    <n v="1023289.9"/>
    <n v="573054.79"/>
    <s v="ZLI1"/>
    <n v="15"/>
    <n v="0"/>
    <n v="251290.42"/>
    <n v="155481.57"/>
    <s v="ZLIN"/>
    <n v="15"/>
    <n v="0"/>
    <n v="0"/>
    <n v="0"/>
    <m/>
    <m/>
    <m/>
  </r>
  <r>
    <s v="120601000478-0"/>
    <x v="35"/>
    <n v="335100"/>
    <s v="ACCESS POINT"/>
    <s v="31.12.2007"/>
    <n v="1037053.51"/>
    <n v="788165.86"/>
    <s v="ZLI1"/>
    <n v="10"/>
    <n v="0"/>
    <n v="254670.37"/>
    <n v="157572.85999999999"/>
    <s v="ZLIN"/>
    <n v="15"/>
    <n v="0"/>
    <n v="0"/>
    <n v="0"/>
    <m/>
    <m/>
    <m/>
  </r>
  <r>
    <s v="120601000479-0"/>
    <x v="35"/>
    <n v="335100"/>
    <s v="VIDEO SERVER"/>
    <s v="31.12.2007"/>
    <n v="1023289.9"/>
    <n v="573054.79"/>
    <s v="ZLI1"/>
    <n v="15"/>
    <n v="0"/>
    <n v="251290.42"/>
    <n v="155481.57"/>
    <s v="ZLIN"/>
    <n v="15"/>
    <n v="0"/>
    <n v="0"/>
    <n v="0"/>
    <m/>
    <m/>
    <m/>
  </r>
  <r>
    <s v="120601000480-0"/>
    <x v="35"/>
    <n v="335100"/>
    <s v="ACCESS POINT"/>
    <s v="31.12.2007"/>
    <n v="1037053.51"/>
    <n v="788165.86"/>
    <s v="ZLI1"/>
    <n v="10"/>
    <n v="0"/>
    <n v="254670.37"/>
    <n v="157572.85999999999"/>
    <s v="ZLIN"/>
    <n v="15"/>
    <n v="0"/>
    <n v="0"/>
    <n v="0"/>
    <m/>
    <m/>
    <m/>
  </r>
  <r>
    <s v="120601000481-0"/>
    <x v="35"/>
    <n v="335100"/>
    <s v="VIDEO SERVER"/>
    <s v="31.12.2007"/>
    <n v="1023289.9"/>
    <n v="573054.79"/>
    <s v="ZLI1"/>
    <n v="15"/>
    <n v="0"/>
    <n v="251290.42"/>
    <n v="155481.57"/>
    <s v="ZLIN"/>
    <n v="15"/>
    <n v="0"/>
    <n v="0"/>
    <n v="0"/>
    <m/>
    <m/>
    <m/>
  </r>
  <r>
    <s v="120601000482-0"/>
    <x v="35"/>
    <n v="335100"/>
    <s v="ACCESS POINT"/>
    <s v="31.12.2007"/>
    <n v="1037053.51"/>
    <n v="788165.86"/>
    <s v="ZLI1"/>
    <n v="10"/>
    <n v="0"/>
    <n v="254670.37"/>
    <n v="157572.85999999999"/>
    <s v="ZLIN"/>
    <n v="15"/>
    <n v="0"/>
    <n v="0"/>
    <n v="0"/>
    <m/>
    <m/>
    <m/>
  </r>
  <r>
    <s v="120601000483-0"/>
    <x v="35"/>
    <n v="335100"/>
    <s v="VIDEO SERVER"/>
    <s v="31.12.2007"/>
    <n v="1023289.9"/>
    <n v="573054.79"/>
    <s v="ZLI1"/>
    <n v="15"/>
    <n v="0"/>
    <n v="251290.42"/>
    <n v="155481.57"/>
    <s v="ZLIN"/>
    <n v="15"/>
    <n v="0"/>
    <n v="0"/>
    <n v="0"/>
    <m/>
    <m/>
    <m/>
  </r>
  <r>
    <s v="120601000484-0"/>
    <x v="35"/>
    <n v="335100"/>
    <s v="ACCESS POINT"/>
    <s v="31.12.2007"/>
    <n v="1037053.51"/>
    <n v="788165.86"/>
    <s v="ZLI1"/>
    <n v="10"/>
    <n v="0"/>
    <n v="254670.37"/>
    <n v="157572.85999999999"/>
    <s v="ZLIN"/>
    <n v="15"/>
    <n v="0"/>
    <n v="0"/>
    <n v="0"/>
    <m/>
    <m/>
    <m/>
  </r>
  <r>
    <s v="120601000485-0"/>
    <x v="35"/>
    <n v="335100"/>
    <s v="DOMO"/>
    <s v="31.12.2007"/>
    <n v="1461495.58"/>
    <n v="818455.26000000013"/>
    <s v="ZLI1"/>
    <n v="15"/>
    <n v="0"/>
    <n v="358901.07"/>
    <n v="222063.79"/>
    <s v="ZLIN"/>
    <n v="15"/>
    <n v="0"/>
    <n v="0"/>
    <n v="0"/>
    <m/>
    <m/>
    <m/>
  </r>
  <r>
    <s v="120601000486-0"/>
    <x v="35"/>
    <n v="335100"/>
    <s v="DOMO"/>
    <s v="31.12.2007"/>
    <n v="1461495.58"/>
    <n v="818455.26000000013"/>
    <s v="ZLI1"/>
    <n v="15"/>
    <n v="0"/>
    <n v="358901.07"/>
    <n v="222063.79"/>
    <s v="ZLIN"/>
    <n v="15"/>
    <n v="0"/>
    <n v="0"/>
    <n v="0"/>
    <m/>
    <m/>
    <m/>
  </r>
  <r>
    <s v="120601000487-0"/>
    <x v="35"/>
    <n v="335100"/>
    <s v="DOMO"/>
    <s v="31.12.2007"/>
    <n v="1461495.58"/>
    <n v="818455.26000000013"/>
    <s v="ZLI1"/>
    <n v="15"/>
    <n v="0"/>
    <n v="358901.07"/>
    <n v="222063.79"/>
    <s v="ZLIN"/>
    <n v="15"/>
    <n v="0"/>
    <n v="0"/>
    <n v="0"/>
    <m/>
    <m/>
    <m/>
  </r>
  <r>
    <s v="120601000488-0"/>
    <x v="35"/>
    <n v="335100"/>
    <s v="DOMO"/>
    <s v="31.12.2007"/>
    <n v="1461495.58"/>
    <n v="818455.26000000013"/>
    <s v="ZLI1"/>
    <n v="15"/>
    <n v="0"/>
    <n v="358901.07"/>
    <n v="222063.79"/>
    <s v="ZLIN"/>
    <n v="15"/>
    <n v="0"/>
    <n v="0"/>
    <n v="0"/>
    <m/>
    <m/>
    <m/>
  </r>
  <r>
    <s v="120601000489-0"/>
    <x v="35"/>
    <n v="335100"/>
    <s v="DOMO"/>
    <s v="31.12.2007"/>
    <n v="1461495.58"/>
    <n v="818455.26000000013"/>
    <s v="ZLI1"/>
    <n v="15"/>
    <n v="0"/>
    <n v="358901.07"/>
    <n v="222063.79"/>
    <s v="ZLIN"/>
    <n v="15"/>
    <n v="0"/>
    <n v="0"/>
    <n v="0"/>
    <m/>
    <m/>
    <m/>
  </r>
  <r>
    <s v="120601000490-0"/>
    <x v="35"/>
    <n v="335100"/>
    <s v="DOMO"/>
    <s v="31.12.2007"/>
    <n v="1461495.58"/>
    <n v="1102385.24"/>
    <s v="ZLI1"/>
    <n v="15"/>
    <n v="0"/>
    <n v="358901.07"/>
    <n v="334614.88"/>
    <s v="ZLIN"/>
    <n v="10"/>
    <n v="0"/>
    <n v="0"/>
    <n v="0"/>
    <m/>
    <m/>
    <m/>
  </r>
  <r>
    <s v="120601000491-0"/>
    <x v="35"/>
    <n v="335100"/>
    <s v="DOMO"/>
    <s v="31.12.2007"/>
    <n v="1461495.58"/>
    <n v="818455.26000000013"/>
    <s v="ZLI1"/>
    <n v="15"/>
    <n v="0"/>
    <n v="358901.07"/>
    <n v="222063.79"/>
    <s v="ZLIN"/>
    <n v="15"/>
    <n v="0"/>
    <n v="0"/>
    <n v="0"/>
    <m/>
    <m/>
    <m/>
  </r>
  <r>
    <s v="120601000492-0"/>
    <x v="35"/>
    <n v="335100"/>
    <s v="DOMO"/>
    <s v="31.12.2007"/>
    <n v="1461495.58"/>
    <n v="818455.26000000013"/>
    <s v="ZLI1"/>
    <n v="15"/>
    <n v="0"/>
    <n v="358901.07"/>
    <n v="222063.79"/>
    <s v="ZLIN"/>
    <n v="15"/>
    <n v="0"/>
    <n v="0"/>
    <n v="0"/>
    <m/>
    <m/>
    <m/>
  </r>
  <r>
    <s v="120601000493-0"/>
    <x v="35"/>
    <n v="335100"/>
    <s v="DOMO"/>
    <s v="31.12.2007"/>
    <n v="1461495.58"/>
    <n v="818455.26000000013"/>
    <s v="ZLI1"/>
    <n v="15"/>
    <n v="0"/>
    <n v="358901.07"/>
    <n v="222063.79"/>
    <s v="ZLIN"/>
    <n v="15"/>
    <n v="0"/>
    <n v="0"/>
    <n v="0"/>
    <m/>
    <m/>
    <m/>
  </r>
  <r>
    <s v="120601000494-0"/>
    <x v="35"/>
    <n v="335100"/>
    <s v="DOMO"/>
    <s v="31.12.2007"/>
    <n v="1461495.58"/>
    <n v="818455.26000000013"/>
    <s v="ZLI1"/>
    <n v="15"/>
    <n v="0"/>
    <n v="358901.07"/>
    <n v="222063.79"/>
    <s v="ZLIN"/>
    <n v="15"/>
    <n v="0"/>
    <n v="0"/>
    <n v="0"/>
    <m/>
    <m/>
    <m/>
  </r>
  <r>
    <s v="120601000495-0"/>
    <x v="35"/>
    <n v="335100"/>
    <s v="DOMO"/>
    <s v="31.12.2007"/>
    <n v="1461495.58"/>
    <n v="818455.26000000013"/>
    <s v="ZLI1"/>
    <n v="15"/>
    <n v="0"/>
    <n v="358901.07"/>
    <n v="222063.79"/>
    <s v="ZLIN"/>
    <n v="15"/>
    <n v="0"/>
    <n v="0"/>
    <n v="0"/>
    <m/>
    <m/>
    <m/>
  </r>
  <r>
    <s v="120601000496-0"/>
    <x v="35"/>
    <n v="335100"/>
    <s v="DOMO"/>
    <s v="31.12.2007"/>
    <n v="1461495.58"/>
    <n v="818455.26000000013"/>
    <s v="ZLI1"/>
    <n v="15"/>
    <n v="0"/>
    <n v="358901.07"/>
    <n v="222063.79"/>
    <s v="ZLIN"/>
    <n v="15"/>
    <n v="0"/>
    <n v="0"/>
    <n v="0"/>
    <m/>
    <m/>
    <m/>
  </r>
  <r>
    <s v="120601000497-0"/>
    <x v="35"/>
    <n v="335100"/>
    <s v="DOMO"/>
    <s v="31.12.2007"/>
    <n v="1461495.58"/>
    <n v="818455.26000000013"/>
    <s v="ZLI1"/>
    <n v="15"/>
    <n v="0"/>
    <n v="358901.07"/>
    <n v="222063.79"/>
    <s v="ZLIN"/>
    <n v="15"/>
    <n v="0"/>
    <n v="0"/>
    <n v="0"/>
    <m/>
    <m/>
    <m/>
  </r>
  <r>
    <s v="120601000498-0"/>
    <x v="35"/>
    <n v="335100"/>
    <s v="DOMO"/>
    <s v="31.12.2007"/>
    <n v="1461495.58"/>
    <n v="818455.26000000013"/>
    <s v="ZLI1"/>
    <n v="15"/>
    <n v="0"/>
    <n v="358901.07"/>
    <n v="222063.79"/>
    <s v="ZLIN"/>
    <n v="15"/>
    <n v="0"/>
    <n v="0"/>
    <n v="0"/>
    <m/>
    <m/>
    <m/>
  </r>
  <r>
    <s v="120601000499-0"/>
    <x v="35"/>
    <n v="335100"/>
    <s v="DOMO"/>
    <s v="31.12.2007"/>
    <n v="1461495.58"/>
    <n v="818455.26000000013"/>
    <s v="ZLI1"/>
    <n v="15"/>
    <n v="0"/>
    <n v="358901.07"/>
    <n v="222063.79"/>
    <s v="ZLIN"/>
    <n v="15"/>
    <n v="0"/>
    <n v="0"/>
    <n v="0"/>
    <m/>
    <m/>
    <m/>
  </r>
  <r>
    <s v="120601000500-0"/>
    <x v="35"/>
    <n v="335100"/>
    <s v="DOMO"/>
    <s v="31.12.2007"/>
    <n v="1461495.58"/>
    <n v="818455.26000000013"/>
    <s v="ZLI1"/>
    <n v="15"/>
    <n v="0"/>
    <n v="358901.07"/>
    <n v="222063.79"/>
    <s v="ZLIN"/>
    <n v="15"/>
    <n v="0"/>
    <n v="0"/>
    <n v="0"/>
    <m/>
    <m/>
    <m/>
  </r>
  <r>
    <s v="120601000501-0"/>
    <x v="35"/>
    <n v="335100"/>
    <s v="DOMO"/>
    <s v="31.12.2007"/>
    <n v="1461495.58"/>
    <n v="818455.26000000013"/>
    <s v="ZLI1"/>
    <n v="15"/>
    <n v="0"/>
    <n v="358901.07"/>
    <n v="222063.79"/>
    <s v="ZLIN"/>
    <n v="15"/>
    <n v="0"/>
    <n v="0"/>
    <n v="0"/>
    <m/>
    <m/>
    <m/>
  </r>
  <r>
    <s v="120601000502-0"/>
    <x v="35"/>
    <n v="335100"/>
    <s v="DOMO"/>
    <s v="31.12.2007"/>
    <n v="1461495.58"/>
    <n v="818455.26000000013"/>
    <s v="ZLI1"/>
    <n v="15"/>
    <n v="0"/>
    <n v="358901.07"/>
    <n v="222063.79"/>
    <s v="ZLIN"/>
    <n v="15"/>
    <n v="0"/>
    <n v="0"/>
    <n v="0"/>
    <m/>
    <m/>
    <m/>
  </r>
  <r>
    <s v="120601000504-0"/>
    <x v="35"/>
    <n v="335100"/>
    <s v="DOMO"/>
    <s v="31.12.2007"/>
    <n v="1461495.58"/>
    <n v="818455.26000000013"/>
    <s v="ZLI1"/>
    <n v="15"/>
    <n v="0"/>
    <n v="358901.07"/>
    <n v="222063.79"/>
    <s v="ZLIN"/>
    <n v="15"/>
    <n v="0"/>
    <n v="0"/>
    <n v="0"/>
    <m/>
    <m/>
    <m/>
  </r>
  <r>
    <s v="120601000505-0"/>
    <x v="35"/>
    <n v="335100"/>
    <s v="DOMO"/>
    <s v="31.12.2007"/>
    <n v="1461495.58"/>
    <n v="818455.26000000013"/>
    <s v="ZLI1"/>
    <n v="15"/>
    <n v="0"/>
    <n v="358901.07"/>
    <n v="222063.79"/>
    <s v="ZLIN"/>
    <n v="15"/>
    <n v="0"/>
    <n v="0"/>
    <n v="0"/>
    <m/>
    <m/>
    <m/>
  </r>
  <r>
    <s v="120601000506-0"/>
    <x v="35"/>
    <n v="335100"/>
    <s v="DOMO"/>
    <s v="31.12.2007"/>
    <n v="1461495.88"/>
    <n v="818455.41999999993"/>
    <s v="ZLI1"/>
    <n v="15"/>
    <n v="0"/>
    <n v="358901.15"/>
    <n v="222063.84000000003"/>
    <s v="ZLIN"/>
    <n v="15"/>
    <n v="0"/>
    <n v="0"/>
    <n v="0"/>
    <m/>
    <m/>
    <m/>
  </r>
  <r>
    <s v="120601000507-0"/>
    <x v="35"/>
    <n v="335100"/>
    <s v="DOMO"/>
    <s v="31.12.2007"/>
    <n v="1461495.58"/>
    <n v="818455.26000000013"/>
    <s v="ZLI1"/>
    <n v="15"/>
    <n v="0"/>
    <n v="358901.07"/>
    <n v="222063.79"/>
    <s v="ZLIN"/>
    <n v="15"/>
    <n v="0"/>
    <n v="0"/>
    <n v="0"/>
    <m/>
    <m/>
    <m/>
  </r>
  <r>
    <s v="120601000508-0"/>
    <x v="35"/>
    <n v="335100"/>
    <s v="DOMO"/>
    <s v="31.12.2007"/>
    <n v="1461495.58"/>
    <n v="818455.26000000013"/>
    <s v="ZLI1"/>
    <n v="15"/>
    <n v="0"/>
    <n v="358901.07"/>
    <n v="222063.79"/>
    <s v="ZLIN"/>
    <n v="15"/>
    <n v="0"/>
    <n v="0"/>
    <n v="0"/>
    <m/>
    <m/>
    <m/>
  </r>
  <r>
    <s v="120601000509-0"/>
    <x v="35"/>
    <n v="335100"/>
    <s v="MINI DOMO"/>
    <s v="30.04.2008"/>
    <n v="242744.03"/>
    <n v="131092.29999999999"/>
    <s v="ZLI1"/>
    <n v="15"/>
    <n v="0"/>
    <n v="22712.47"/>
    <n v="13531.03"/>
    <s v="ZLIN"/>
    <n v="15"/>
    <n v="0"/>
    <n v="0"/>
    <n v="0"/>
    <m/>
    <m/>
    <m/>
  </r>
  <r>
    <s v="120601000510-0"/>
    <x v="35"/>
    <n v="335100"/>
    <s v="MINI DOMO"/>
    <s v="30.04.2008"/>
    <n v="249666.92"/>
    <n v="134832.86000000002"/>
    <s v="ZLI1"/>
    <n v="15"/>
    <n v="0"/>
    <n v="23360.21"/>
    <n v="13917.08"/>
    <s v="ZLIN"/>
    <n v="15"/>
    <n v="0"/>
    <n v="0"/>
    <n v="0"/>
    <m/>
    <m/>
    <m/>
  </r>
  <r>
    <s v="120601000511-0"/>
    <x v="35"/>
    <n v="335100"/>
    <s v="MINI DOMO"/>
    <s v="30.04.2008"/>
    <n v="249666.92"/>
    <n v="134832.86000000002"/>
    <s v="ZLI1"/>
    <n v="15"/>
    <n v="0"/>
    <n v="23360.21"/>
    <n v="13917.08"/>
    <s v="ZLIN"/>
    <n v="15"/>
    <n v="0"/>
    <n v="0"/>
    <n v="0"/>
    <m/>
    <m/>
    <m/>
  </r>
  <r>
    <s v="120601000512-0"/>
    <x v="35"/>
    <n v="335100"/>
    <s v="MINI DOMO"/>
    <s v="30.04.2008"/>
    <n v="276678.49"/>
    <n v="149427.76999999999"/>
    <s v="ZLI1"/>
    <n v="15"/>
    <n v="0"/>
    <n v="25887.56"/>
    <n v="15423.470000000001"/>
    <s v="ZLIN"/>
    <n v="15"/>
    <n v="0"/>
    <n v="0"/>
    <n v="0"/>
    <m/>
    <m/>
    <m/>
  </r>
  <r>
    <s v="120601000513-0"/>
    <x v="32"/>
    <n v="322201"/>
    <s v="IMPRESORA"/>
    <s v="30.09.2008"/>
    <n v="190000"/>
    <n v="171000"/>
    <s v="ZLI1"/>
    <n v="5"/>
    <n v="0"/>
    <n v="17777.45"/>
    <n v="17777.45"/>
    <s v="ZLIN"/>
    <n v="5"/>
    <n v="0"/>
    <n v="0"/>
    <n v="0"/>
    <m/>
    <m/>
    <m/>
  </r>
  <r>
    <s v="120601000514-0"/>
    <x v="35"/>
    <n v="335100"/>
    <s v="MINI DOMO"/>
    <s v="30.04.2008"/>
    <n v="242744.03"/>
    <n v="131092.29999999999"/>
    <s v="ZLI1"/>
    <n v="15"/>
    <n v="0"/>
    <n v="22712.47"/>
    <n v="13531.03"/>
    <s v="ZLIN"/>
    <n v="15"/>
    <n v="0"/>
    <n v="0"/>
    <n v="0"/>
    <m/>
    <m/>
    <m/>
  </r>
  <r>
    <s v="120601000516-0"/>
    <x v="35"/>
    <n v="335100"/>
    <s v="CAMARA CON HOUSING"/>
    <s v="30.04.2008"/>
    <n v="354251.02"/>
    <n v="252048.52000000002"/>
    <s v="ZLI1"/>
    <n v="10"/>
    <n v="0"/>
    <n v="33145.68"/>
    <n v="19749.510000000002"/>
    <s v="ZLIN"/>
    <n v="15"/>
    <n v="0"/>
    <n v="0"/>
    <n v="0"/>
    <m/>
    <m/>
    <m/>
  </r>
  <r>
    <s v="120601000517-0"/>
    <x v="35"/>
    <n v="335100"/>
    <s v="MINI DOMO"/>
    <s v="30.04.2008"/>
    <n v="242744.03"/>
    <n v="131092.29999999999"/>
    <s v="ZLI1"/>
    <n v="15"/>
    <n v="0"/>
    <n v="22712.47"/>
    <n v="13531.03"/>
    <s v="ZLIN"/>
    <n v="15"/>
    <n v="0"/>
    <n v="0"/>
    <n v="0"/>
    <m/>
    <m/>
    <m/>
  </r>
  <r>
    <s v="120601000518-0"/>
    <x v="32"/>
    <n v="323100"/>
    <s v="COMPUTADORA PORTATIL"/>
    <s v="30.09.2008"/>
    <n v="712901"/>
    <n v="641610.9"/>
    <s v="ZLI1"/>
    <n v="5"/>
    <n v="0"/>
    <n v="66702.94"/>
    <n v="66702.94"/>
    <s v="ZLIN"/>
    <n v="5"/>
    <n v="0"/>
    <n v="0"/>
    <n v="0"/>
    <m/>
    <m/>
    <m/>
  </r>
  <r>
    <s v="120601000519-0"/>
    <x v="35"/>
    <n v="335100"/>
    <s v="CAMARA CON HOUSING"/>
    <s v="30.04.2008"/>
    <n v="354251.02"/>
    <n v="252048.52000000002"/>
    <s v="ZLI1"/>
    <n v="10"/>
    <n v="0"/>
    <n v="33145.68"/>
    <n v="19749.510000000002"/>
    <s v="ZLIN"/>
    <n v="15"/>
    <n v="0"/>
    <n v="0"/>
    <n v="0"/>
    <m/>
    <m/>
    <m/>
  </r>
  <r>
    <s v="120601000520-0"/>
    <x v="35"/>
    <n v="335100"/>
    <s v="CAMARA CON HOUSING"/>
    <s v="30.04.2008"/>
    <n v="354251.02"/>
    <n v="252048.52000000002"/>
    <s v="ZLI1"/>
    <n v="10"/>
    <n v="0"/>
    <n v="33145.68"/>
    <n v="19749.510000000002"/>
    <s v="ZLIN"/>
    <n v="15"/>
    <n v="0"/>
    <n v="0"/>
    <n v="0"/>
    <m/>
    <m/>
    <m/>
  </r>
  <r>
    <s v="120601000521-0"/>
    <x v="35"/>
    <n v="335100"/>
    <s v="CAMARA CON HOUSING"/>
    <s v="30.04.2008"/>
    <n v="354251.02"/>
    <n v="252048.52000000002"/>
    <s v="ZLI1"/>
    <n v="10"/>
    <n v="0"/>
    <n v="33145.68"/>
    <n v="19749.510000000002"/>
    <s v="ZLIN"/>
    <n v="15"/>
    <n v="0"/>
    <n v="0"/>
    <n v="0"/>
    <m/>
    <m/>
    <m/>
  </r>
  <r>
    <s v="120601000522-0"/>
    <x v="35"/>
    <n v="335100"/>
    <s v="CAMARA CON HOUSING"/>
    <s v="30.04.2008"/>
    <n v="354251.02"/>
    <n v="252048.52000000002"/>
    <s v="ZLI1"/>
    <n v="10"/>
    <n v="0"/>
    <n v="33145.68"/>
    <n v="19749.510000000002"/>
    <s v="ZLIN"/>
    <n v="15"/>
    <n v="0"/>
    <n v="0"/>
    <n v="0"/>
    <m/>
    <m/>
    <m/>
  </r>
  <r>
    <s v="120601000523-0"/>
    <x v="35"/>
    <n v="335100"/>
    <s v="INTELLEX"/>
    <s v="30.04.2008"/>
    <n v="4914404.96"/>
    <n v="2655288.4699999997"/>
    <s v="ZLI1"/>
    <n v="15"/>
    <n v="0"/>
    <n v="459818.75"/>
    <n v="274059.02"/>
    <s v="ZLIN"/>
    <n v="15"/>
    <n v="0"/>
    <n v="0"/>
    <n v="0"/>
    <m/>
    <m/>
    <m/>
  </r>
  <r>
    <s v="120601000524-0"/>
    <x v="35"/>
    <n v="335100"/>
    <s v="CAMARA CON HOUSING"/>
    <s v="30.04.2008"/>
    <n v="249666.93"/>
    <n v="177626.86"/>
    <s v="ZLI1"/>
    <n v="10"/>
    <n v="0"/>
    <n v="23360.21"/>
    <n v="13917.08"/>
    <s v="ZLIN"/>
    <n v="15"/>
    <n v="0"/>
    <n v="0"/>
    <n v="0"/>
    <m/>
    <m/>
    <m/>
  </r>
  <r>
    <s v="120601000525-0"/>
    <x v="35"/>
    <n v="335100"/>
    <s v="MONITOR DE 21"/>
    <s v="30.04.2008"/>
    <n v="312695.58"/>
    <n v="168888.55000000002"/>
    <s v="ZLI1"/>
    <n v="15"/>
    <n v="0"/>
    <n v="29257.51"/>
    <n v="17432.07"/>
    <s v="ZLIN"/>
    <n v="15"/>
    <n v="0"/>
    <n v="0"/>
    <n v="0"/>
    <m/>
    <m/>
    <m/>
  </r>
  <r>
    <s v="120601000526-0"/>
    <x v="35"/>
    <n v="335100"/>
    <s v="CAMARA CON HOUSING"/>
    <s v="30.04.2008"/>
    <n v="242744.03"/>
    <n v="172700.55"/>
    <s v="ZLI1"/>
    <n v="10"/>
    <n v="0"/>
    <n v="22712.47"/>
    <n v="13531.03"/>
    <s v="ZLIN"/>
    <n v="15"/>
    <n v="0"/>
    <n v="0"/>
    <n v="0"/>
    <m/>
    <m/>
    <m/>
  </r>
  <r>
    <s v="120601000527-0"/>
    <x v="35"/>
    <n v="335100"/>
    <s v="CAMARA CON HOUSING"/>
    <s v="30.04.2008"/>
    <n v="249666.92"/>
    <n v="177626.85"/>
    <s v="ZLI1"/>
    <n v="10"/>
    <n v="0"/>
    <n v="23360.21"/>
    <n v="13917.08"/>
    <s v="ZLIN"/>
    <n v="15"/>
    <n v="0"/>
    <n v="0"/>
    <n v="0"/>
    <m/>
    <m/>
    <m/>
  </r>
  <r>
    <s v="120601000528-0"/>
    <x v="35"/>
    <n v="335100"/>
    <s v="SISTEMA DE SEGURIDAD (ALARMA DE"/>
    <s v="29.02.2008"/>
    <n v="1467290"/>
    <n v="1061226.42"/>
    <s v="ZLI1"/>
    <n v="10"/>
    <n v="0"/>
    <n v="137287.73000000001"/>
    <n v="82646.040000000008"/>
    <s v="ZLIN"/>
    <n v="15"/>
    <n v="0"/>
    <n v="0"/>
    <n v="0"/>
    <m/>
    <m/>
    <m/>
  </r>
  <r>
    <s v="120601000531-0"/>
    <x v="35"/>
    <n v="342303"/>
    <s v="EXTINTOR DE 20 LIBRAS MARCA AZSUL"/>
    <s v="30.09.1997"/>
    <n v="56230.57"/>
    <n v="50607.51"/>
    <s v="ZLI1"/>
    <n v="14"/>
    <n v="0"/>
    <n v="113431.32"/>
    <n v="113431.32"/>
    <s v="ZLIN"/>
    <n v="14"/>
    <n v="0"/>
    <n v="0"/>
    <n v="0"/>
    <m/>
    <m/>
    <m/>
  </r>
  <r>
    <s v="120601000532-0"/>
    <x v="35"/>
    <n v="342303"/>
    <s v="EXTINTOR DE 20 LIBRAS MARCA AZSUL"/>
    <s v="30.09.1997"/>
    <n v="56230.57"/>
    <n v="50607.51"/>
    <s v="ZLI1"/>
    <n v="14"/>
    <n v="0"/>
    <n v="113431.32"/>
    <n v="113431.32"/>
    <s v="ZLIN"/>
    <n v="14"/>
    <n v="0"/>
    <n v="0"/>
    <n v="0"/>
    <m/>
    <m/>
    <m/>
  </r>
  <r>
    <s v="120601000533-0"/>
    <x v="35"/>
    <n v="342303"/>
    <s v="EXTINTOR DE 20 LIBRAS MARCA AZSUL"/>
    <s v="30.09.1997"/>
    <n v="56230.57"/>
    <n v="50607.51"/>
    <s v="ZLI1"/>
    <n v="14"/>
    <n v="0"/>
    <n v="113431.32"/>
    <n v="113431.32"/>
    <s v="ZLIN"/>
    <n v="14"/>
    <n v="0"/>
    <n v="0"/>
    <n v="0"/>
    <m/>
    <m/>
    <m/>
  </r>
  <r>
    <s v="120601000534-0"/>
    <x v="35"/>
    <n v="342303"/>
    <s v="EXTINTOR DE 20 LIBRAS MARCA AZSUL"/>
    <s v="30.09.1997"/>
    <n v="56230.57"/>
    <n v="50607.51"/>
    <s v="ZLI1"/>
    <n v="14"/>
    <n v="0"/>
    <n v="113431.32"/>
    <n v="113431.32"/>
    <s v="ZLIN"/>
    <n v="14"/>
    <n v="0"/>
    <n v="0"/>
    <n v="0"/>
    <m/>
    <m/>
    <m/>
  </r>
  <r>
    <s v="120601000541-0"/>
    <x v="35"/>
    <n v="316100"/>
    <s v="CARGADOR P/DOSIMETRO"/>
    <s v="30.11.1999"/>
    <n v="95897.06"/>
    <n v="86307.35"/>
    <s v="ZLI1"/>
    <n v="10"/>
    <n v="0"/>
    <n v="153812.95000000001"/>
    <n v="153424.57"/>
    <s v="ZLIN"/>
    <n v="10"/>
    <n v="0"/>
    <n v="0"/>
    <n v="0"/>
    <m/>
    <m/>
    <m/>
  </r>
  <r>
    <s v="120601000544-0"/>
    <x v="35"/>
    <n v="316100"/>
    <s v="DOSIMETRO PERSONAL T.LAPICERO"/>
    <s v="30.11.1999"/>
    <n v="63931.37"/>
    <n v="57538.23"/>
    <s v="ZLI1"/>
    <n v="10"/>
    <n v="0"/>
    <n v="102541.93"/>
    <n v="102283.01"/>
    <s v="ZLIN"/>
    <n v="10"/>
    <n v="0"/>
    <n v="0"/>
    <n v="0"/>
    <m/>
    <m/>
    <m/>
  </r>
  <r>
    <s v="120601000545-0"/>
    <x v="35"/>
    <n v="316100"/>
    <s v="DOSIMETRO PERSONAL T.LAPICERO"/>
    <s v="30.11.1999"/>
    <n v="63931.37"/>
    <n v="57538.23"/>
    <s v="ZLI1"/>
    <n v="10"/>
    <n v="0"/>
    <n v="102541.93"/>
    <n v="102283.01"/>
    <s v="ZLIN"/>
    <n v="10"/>
    <n v="0"/>
    <n v="0"/>
    <n v="0"/>
    <m/>
    <m/>
    <m/>
  </r>
  <r>
    <s v="120601000554-0"/>
    <x v="35"/>
    <n v="335206"/>
    <s v="EXTINTOR BIOXIDO DE CARBONO 10LB"/>
    <s v="30.09.1999"/>
    <n v="0"/>
    <n v="0"/>
    <s v="ZLI1"/>
    <n v="10"/>
    <n v="0"/>
    <n v="0"/>
    <n v="0"/>
    <s v="ZLIN"/>
    <n v="10"/>
    <n v="0"/>
    <n v="0"/>
    <n v="0"/>
    <m/>
    <m/>
    <m/>
  </r>
  <r>
    <s v="120601000558-0"/>
    <x v="35"/>
    <n v="334100"/>
    <s v="SISTEMA DE ALARMA"/>
    <s v="30.12.2000"/>
    <n v="5802741.6299999999"/>
    <n v="5222467.47"/>
    <s v="ZLI1"/>
    <n v="10"/>
    <n v="0"/>
    <n v="9321632.9600000009"/>
    <n v="9321632.9600000009"/>
    <s v="ZLIN"/>
    <n v="10"/>
    <n v="0"/>
    <n v="0"/>
    <n v="0"/>
    <m/>
    <m/>
    <m/>
  </r>
  <r>
    <s v="120601000559-0"/>
    <x v="35"/>
    <n v="342301"/>
    <s v="EXPLOSIMETRO MSA"/>
    <s v="31.07.2001"/>
    <n v="244857.77"/>
    <n v="220371.99"/>
    <s v="ZLI1"/>
    <n v="15"/>
    <n v="0"/>
    <n v="330306.12"/>
    <n v="330306.12"/>
    <s v="ZLIN"/>
    <n v="15"/>
    <n v="0"/>
    <n v="0"/>
    <n v="0"/>
    <m/>
    <m/>
    <m/>
  </r>
  <r>
    <s v="120601000560-0"/>
    <x v="35"/>
    <n v="341202"/>
    <s v="EXPLOSIMETRO MSA"/>
    <s v="31.07.2001"/>
    <n v="244857.77"/>
    <n v="220371.99"/>
    <s v="ZLI1"/>
    <n v="15"/>
    <n v="0"/>
    <n v="330306.12"/>
    <n v="330306.12"/>
    <s v="ZLIN"/>
    <n v="15"/>
    <n v="0"/>
    <n v="0"/>
    <n v="0"/>
    <m/>
    <m/>
    <m/>
  </r>
  <r>
    <s v="120601000562-0"/>
    <x v="35"/>
    <n v="344100"/>
    <s v="EXPLOSIMETRO MSA"/>
    <s v="31.07.2001"/>
    <n v="244857.77"/>
    <n v="220371.99"/>
    <s v="ZLI1"/>
    <n v="15"/>
    <n v="0"/>
    <n v="330306.12"/>
    <n v="330306.12"/>
    <s v="ZLIN"/>
    <n v="15"/>
    <n v="0"/>
    <n v="0"/>
    <n v="0"/>
    <m/>
    <m/>
    <m/>
  </r>
  <r>
    <s v="120601000563-0"/>
    <x v="35"/>
    <n v="341202"/>
    <s v="EXPLOSIMETRO MSA"/>
    <s v="30.07.2001"/>
    <n v="244857.77"/>
    <n v="220371.99"/>
    <s v="ZLI1"/>
    <n v="15"/>
    <n v="0"/>
    <n v="330306.12"/>
    <n v="330306.12"/>
    <s v="ZLIN"/>
    <n v="15"/>
    <n v="0"/>
    <n v="0"/>
    <n v="0"/>
    <m/>
    <m/>
    <m/>
  </r>
  <r>
    <s v="120601000564-0"/>
    <x v="35"/>
    <n v="341202"/>
    <s v="EXPLOSIMETRO MSA"/>
    <s v="30.07.2001"/>
    <n v="244857.77"/>
    <n v="220371.99"/>
    <s v="ZLI1"/>
    <n v="15"/>
    <n v="0"/>
    <n v="330306.12"/>
    <n v="330306.12"/>
    <s v="ZLIN"/>
    <n v="15"/>
    <n v="0"/>
    <n v="0"/>
    <n v="0"/>
    <m/>
    <m/>
    <m/>
  </r>
  <r>
    <s v="120601000565-0"/>
    <x v="35"/>
    <n v="341202"/>
    <s v="EXPLOSIMETRO MSA"/>
    <s v="31.07.2001"/>
    <n v="244857.77"/>
    <n v="220371.99"/>
    <s v="ZLI1"/>
    <n v="15"/>
    <n v="0"/>
    <n v="330306.12"/>
    <n v="330306.12"/>
    <s v="ZLIN"/>
    <n v="15"/>
    <n v="0"/>
    <n v="0"/>
    <n v="0"/>
    <m/>
    <m/>
    <m/>
  </r>
  <r>
    <s v="120601000566-0"/>
    <x v="35"/>
    <n v="341202"/>
    <s v="EXPLOSIMETRO MSA"/>
    <s v="31.07.2001"/>
    <n v="244857.77"/>
    <n v="220371.99"/>
    <s v="ZLI1"/>
    <n v="15"/>
    <n v="0"/>
    <n v="330306.12"/>
    <n v="330306.12"/>
    <s v="ZLIN"/>
    <n v="15"/>
    <n v="0"/>
    <n v="0"/>
    <n v="0"/>
    <m/>
    <m/>
    <m/>
  </r>
  <r>
    <s v="120601000567-0"/>
    <x v="35"/>
    <n v="333100"/>
    <s v="EXTINTOR BIOXIDO DE CARBONO 4.5"/>
    <s v="30.06.2001"/>
    <n v="45200"/>
    <n v="40680"/>
    <s v="ZLI1"/>
    <n v="15"/>
    <n v="0"/>
    <n v="60973.45"/>
    <n v="60973.45"/>
    <s v="ZLIN"/>
    <n v="15"/>
    <n v="0"/>
    <n v="0"/>
    <n v="0"/>
    <m/>
    <m/>
    <m/>
  </r>
  <r>
    <s v="120601000568-0"/>
    <x v="35"/>
    <n v="333100"/>
    <s v="EXTINTOR BIOXIDO DE CARBONO 4.5"/>
    <s v="30.06.2001"/>
    <n v="45200"/>
    <n v="40680"/>
    <s v="ZLI1"/>
    <n v="15"/>
    <n v="0"/>
    <n v="60973.45"/>
    <n v="60973.45"/>
    <s v="ZLIN"/>
    <n v="15"/>
    <n v="0"/>
    <n v="0"/>
    <n v="0"/>
    <m/>
    <m/>
    <m/>
  </r>
  <r>
    <s v="120601000569-0"/>
    <x v="35"/>
    <n v="131100"/>
    <s v="EXTINTOR ROJO"/>
    <s v="30.06.2001"/>
    <n v="45200"/>
    <n v="40680"/>
    <s v="ZLI1"/>
    <n v="15"/>
    <n v="0"/>
    <n v="60973.45"/>
    <n v="60973.45"/>
    <s v="ZLIN"/>
    <n v="15"/>
    <n v="0"/>
    <n v="0"/>
    <n v="0"/>
    <m/>
    <m/>
    <m/>
  </r>
  <r>
    <s v="120601000570-0"/>
    <x v="35"/>
    <n v="333100"/>
    <s v="EXTINTOR BIOXIDO DE CARBONO 4.5"/>
    <s v="30.06.2001"/>
    <n v="45200"/>
    <n v="40680"/>
    <s v="ZLI1"/>
    <n v="15"/>
    <n v="0"/>
    <n v="60973.45"/>
    <n v="60973.45"/>
    <s v="ZLIN"/>
    <n v="15"/>
    <n v="0"/>
    <n v="0"/>
    <n v="0"/>
    <m/>
    <m/>
    <m/>
  </r>
  <r>
    <s v="120601000571-0"/>
    <x v="35"/>
    <n v="333100"/>
    <s v="EXTINTOR BIOXIDO DE CARBONO 4.5"/>
    <s v="30.06.2001"/>
    <n v="45200"/>
    <n v="40680"/>
    <s v="ZLI1"/>
    <n v="15"/>
    <n v="0"/>
    <n v="60973.45"/>
    <n v="60973.45"/>
    <s v="ZLIN"/>
    <n v="15"/>
    <n v="0"/>
    <n v="0"/>
    <n v="0"/>
    <m/>
    <m/>
    <m/>
  </r>
  <r>
    <s v="120601000572-0"/>
    <x v="35"/>
    <n v="333100"/>
    <s v="EXTINTOR BIOXIDO DE CARBONO 4.5"/>
    <s v="30.06.2001"/>
    <n v="45200"/>
    <n v="40680"/>
    <s v="ZLI1"/>
    <n v="15"/>
    <n v="0"/>
    <n v="60973.45"/>
    <n v="60973.45"/>
    <s v="ZLIN"/>
    <n v="15"/>
    <n v="0"/>
    <n v="0"/>
    <n v="0"/>
    <m/>
    <m/>
    <m/>
  </r>
  <r>
    <s v="120601000573-0"/>
    <x v="34"/>
    <n v="211100"/>
    <s v="AUTOCLAVE AUTOMATICA DE MESA"/>
    <s v="30.08.2008"/>
    <n v="1998101"/>
    <n v="1559437.44"/>
    <s v="ZLI1"/>
    <n v="10"/>
    <n v="0"/>
    <n v="186953.32"/>
    <n v="161789.45000000001"/>
    <s v="ZLIN"/>
    <n v="10"/>
    <n v="0"/>
    <n v="0"/>
    <n v="0"/>
    <m/>
    <m/>
    <m/>
  </r>
  <r>
    <s v="120601000574-0"/>
    <x v="35"/>
    <n v="333100"/>
    <s v="EXTINTOR BIOXIDO CARBONO 4.5 KG"/>
    <s v="30.06.2001"/>
    <n v="45200"/>
    <n v="40680"/>
    <s v="ZLI1"/>
    <n v="15"/>
    <n v="0"/>
    <n v="60973.45"/>
    <n v="60973.45"/>
    <s v="ZLIN"/>
    <n v="15"/>
    <n v="0"/>
    <n v="0"/>
    <n v="0"/>
    <m/>
    <m/>
    <m/>
  </r>
  <r>
    <s v="120601000575-0"/>
    <x v="35"/>
    <n v="333100"/>
    <s v="EXTINTOR BIOXIDO DE CARBONO 4.5"/>
    <s v="30.06.2001"/>
    <n v="45200"/>
    <n v="40680"/>
    <s v="ZLI1"/>
    <n v="15"/>
    <n v="0"/>
    <n v="60973.45"/>
    <n v="60973.45"/>
    <s v="ZLIN"/>
    <n v="15"/>
    <n v="0"/>
    <n v="0"/>
    <n v="0"/>
    <m/>
    <m/>
    <m/>
  </r>
  <r>
    <s v="120601000576-0"/>
    <x v="29"/>
    <n v="311100"/>
    <s v="SCADA SUPERVISORY CONTROL AN DATA"/>
    <s v="31.07.2006"/>
    <n v="123324"/>
    <n v="110991.6"/>
    <s v="ZLI1"/>
    <n v="5"/>
    <n v="0"/>
    <n v="54941.02"/>
    <n v="54357.689999999995"/>
    <s v="ZLIN"/>
    <n v="5"/>
    <n v="0"/>
    <n v="0"/>
    <n v="0"/>
    <m/>
    <m/>
    <m/>
  </r>
  <r>
    <s v="120601000577-0"/>
    <x v="35"/>
    <n v="333100"/>
    <s v="EXTINTOR BIOXIDO DE CARBONO 4.5"/>
    <s v="30.06.2001"/>
    <n v="45200"/>
    <n v="40680"/>
    <s v="ZLI1"/>
    <n v="15"/>
    <n v="0"/>
    <n v="60973.45"/>
    <n v="60973.45"/>
    <s v="ZLIN"/>
    <n v="15"/>
    <n v="0"/>
    <n v="0"/>
    <n v="0"/>
    <m/>
    <m/>
    <m/>
  </r>
  <r>
    <s v="120601000578-0"/>
    <x v="32"/>
    <n v="333501"/>
    <s v="VIDEO CONFERENCIA"/>
    <s v="30.07.2008"/>
    <n v="2788184"/>
    <n v="2509365.6"/>
    <s v="ZLI1"/>
    <n v="5"/>
    <n v="0"/>
    <n v="260877.82"/>
    <n v="260877.82"/>
    <s v="ZLIN"/>
    <n v="5"/>
    <n v="0"/>
    <n v="0"/>
    <n v="0"/>
    <m/>
    <m/>
    <m/>
  </r>
  <r>
    <s v="120601000579-0"/>
    <x v="35"/>
    <n v="333100"/>
    <s v="EXTINTOR BIOXIDO CARBONO 4.5 KG"/>
    <s v="30.06.2001"/>
    <n v="45200"/>
    <n v="40680"/>
    <s v="ZLI1"/>
    <n v="15"/>
    <n v="0"/>
    <n v="60973.45"/>
    <n v="60973.45"/>
    <s v="ZLIN"/>
    <n v="15"/>
    <n v="0"/>
    <n v="0"/>
    <n v="0"/>
    <m/>
    <m/>
    <m/>
  </r>
  <r>
    <s v="120601000580-0"/>
    <x v="32"/>
    <n v="315100"/>
    <s v="VIDEO CONFERENCIA"/>
    <s v="30.07.2008"/>
    <n v="2788184"/>
    <n v="2509365.6"/>
    <s v="ZLI1"/>
    <n v="5"/>
    <n v="0"/>
    <n v="260877.82"/>
    <n v="260877.82"/>
    <s v="ZLIN"/>
    <n v="5"/>
    <n v="0"/>
    <n v="0"/>
    <n v="0"/>
    <m/>
    <m/>
    <m/>
  </r>
  <r>
    <s v="120601000581-0"/>
    <x v="35"/>
    <n v="333100"/>
    <s v="EXTINTOR BIOXIDO CARBONO 4.5 KG"/>
    <s v="30.06.2001"/>
    <n v="45200"/>
    <n v="40680"/>
    <s v="ZLI1"/>
    <n v="15"/>
    <n v="0"/>
    <n v="60973.45"/>
    <n v="60973.45"/>
    <s v="ZLIN"/>
    <n v="15"/>
    <n v="0"/>
    <n v="0"/>
    <n v="0"/>
    <m/>
    <m/>
    <m/>
  </r>
  <r>
    <s v="120601000582-0"/>
    <x v="32"/>
    <n v="121100"/>
    <s v="VIDEO CONFERENCIA"/>
    <s v="30.07.2008"/>
    <n v="2788184"/>
    <n v="2509365.6"/>
    <s v="ZLI1"/>
    <n v="5"/>
    <n v="0"/>
    <n v="260877.82"/>
    <n v="260877.82"/>
    <s v="ZLIN"/>
    <n v="5"/>
    <n v="0"/>
    <n v="0"/>
    <n v="0"/>
    <m/>
    <m/>
    <m/>
  </r>
  <r>
    <s v="120601000584-0"/>
    <x v="35"/>
    <n v="333100"/>
    <s v="EXTINTOR BIOXIDO DE CARBONO 2.2"/>
    <s v="30.06.2001"/>
    <n v="38420"/>
    <n v="34578"/>
    <s v="ZLI1"/>
    <n v="15"/>
    <n v="0"/>
    <n v="51827.42"/>
    <n v="51827.42"/>
    <s v="ZLIN"/>
    <n v="15"/>
    <n v="0"/>
    <n v="0"/>
    <n v="0"/>
    <m/>
    <m/>
    <m/>
  </r>
  <r>
    <s v="120601000586-0"/>
    <x v="35"/>
    <n v="333100"/>
    <s v="LAMPARA EMERGENCIA"/>
    <s v="30.06.2001"/>
    <n v="25312"/>
    <n v="22021.8"/>
    <s v="ZLI1"/>
    <n v="10"/>
    <n v="0"/>
    <n v="34145.129999999997"/>
    <n v="34145.129999999997"/>
    <s v="ZLIN"/>
    <n v="15"/>
    <n v="0"/>
    <n v="0"/>
    <n v="0"/>
    <m/>
    <m/>
    <m/>
  </r>
  <r>
    <s v="120601000587-0"/>
    <x v="35"/>
    <n v="333100"/>
    <s v="LAMPARA EMERGENCIA"/>
    <s v="30.06.2001"/>
    <n v="25312"/>
    <n v="22106.22"/>
    <s v="ZLI1"/>
    <n v="10"/>
    <n v="0"/>
    <n v="34145.129999999997"/>
    <n v="34145.129999999997"/>
    <s v="ZLIN"/>
    <n v="15"/>
    <n v="0"/>
    <n v="0"/>
    <n v="0"/>
    <m/>
    <m/>
    <m/>
  </r>
  <r>
    <s v="120601000588-0"/>
    <x v="35"/>
    <n v="333100"/>
    <s v="LAMPARA DE EMERGENCIA"/>
    <s v="30.06.2001"/>
    <n v="25312"/>
    <n v="22021.8"/>
    <s v="ZLI1"/>
    <n v="10"/>
    <n v="0"/>
    <n v="34145.129999999997"/>
    <n v="34145.129999999997"/>
    <s v="ZLIN"/>
    <n v="15"/>
    <n v="0"/>
    <n v="0"/>
    <n v="0"/>
    <m/>
    <m/>
    <m/>
  </r>
  <r>
    <s v="120601000593-0"/>
    <x v="35"/>
    <n v="333100"/>
    <s v="LAMPARA EMERGENCIA"/>
    <s v="30.06.2001"/>
    <n v="25312"/>
    <n v="22021.8"/>
    <s v="ZLI1"/>
    <n v="10"/>
    <n v="0"/>
    <n v="34145.129999999997"/>
    <n v="34145.129999999997"/>
    <s v="ZLIN"/>
    <n v="15"/>
    <n v="0"/>
    <n v="0"/>
    <n v="0"/>
    <m/>
    <m/>
    <m/>
  </r>
  <r>
    <s v="120601000594-0"/>
    <x v="37"/>
    <n v="335302"/>
    <s v="ARMA"/>
    <s v="05.12.2002"/>
    <n v="221830.75"/>
    <n v="143080.97"/>
    <s v="ZLI1"/>
    <n v="20"/>
    <n v="0"/>
    <n v="253255.03"/>
    <n v="178401.11"/>
    <s v="ZLIN"/>
    <n v="20"/>
    <n v="0"/>
    <n v="0"/>
    <n v="0"/>
    <m/>
    <m/>
    <m/>
  </r>
  <r>
    <s v="120601000595-0"/>
    <x v="37"/>
    <n v="335302"/>
    <s v="ARMA"/>
    <s v="05.12.2002"/>
    <n v="221830.75"/>
    <n v="143080.97"/>
    <s v="ZLI1"/>
    <n v="20"/>
    <n v="0"/>
    <n v="253255.03"/>
    <n v="178401.11"/>
    <s v="ZLIN"/>
    <n v="20"/>
    <n v="0"/>
    <n v="0"/>
    <n v="0"/>
    <m/>
    <m/>
    <m/>
  </r>
  <r>
    <s v="120601000596-0"/>
    <x v="37"/>
    <n v="335303"/>
    <s v="ARMA"/>
    <s v="05.12.2002"/>
    <n v="221830.75"/>
    <n v="143080.97"/>
    <s v="ZLI1"/>
    <n v="20"/>
    <n v="0"/>
    <n v="253255.03"/>
    <n v="178401.11"/>
    <s v="ZLIN"/>
    <n v="20"/>
    <n v="0"/>
    <n v="0"/>
    <n v="0"/>
    <m/>
    <m/>
    <m/>
  </r>
  <r>
    <s v="120601000597-0"/>
    <x v="37"/>
    <n v="335303"/>
    <s v="ARMA"/>
    <s v="05.12.2002"/>
    <n v="221830.75"/>
    <n v="143080.97"/>
    <s v="ZLI1"/>
    <n v="20"/>
    <n v="0"/>
    <n v="253255.03"/>
    <n v="178401.11"/>
    <s v="ZLIN"/>
    <n v="20"/>
    <n v="0"/>
    <n v="0"/>
    <n v="0"/>
    <m/>
    <m/>
    <m/>
  </r>
  <r>
    <s v="120601000598-0"/>
    <x v="37"/>
    <n v="335302"/>
    <s v="ARMA"/>
    <s v="05.12.2002"/>
    <n v="221830.75"/>
    <n v="143080.97"/>
    <s v="ZLI1"/>
    <n v="20"/>
    <n v="0"/>
    <n v="253255.03"/>
    <n v="178401.11"/>
    <s v="ZLIN"/>
    <n v="20"/>
    <n v="0"/>
    <n v="0"/>
    <n v="0"/>
    <m/>
    <m/>
    <m/>
  </r>
  <r>
    <s v="120601000599-0"/>
    <x v="37"/>
    <n v="335302"/>
    <s v="ARMA"/>
    <s v="05.12.2002"/>
    <n v="221830.75"/>
    <n v="143080.97"/>
    <s v="ZLI1"/>
    <n v="20"/>
    <n v="0"/>
    <n v="253255.03"/>
    <n v="178401.11"/>
    <s v="ZLIN"/>
    <n v="20"/>
    <n v="0"/>
    <n v="0"/>
    <n v="0"/>
    <m/>
    <m/>
    <m/>
  </r>
  <r>
    <s v="120601000600-0"/>
    <x v="37"/>
    <n v="335303"/>
    <s v="ARMA"/>
    <s v="05.12.2002"/>
    <n v="221830.75"/>
    <n v="143080.97"/>
    <s v="ZLI1"/>
    <n v="20"/>
    <n v="0"/>
    <n v="253255.03"/>
    <n v="178401.11"/>
    <s v="ZLIN"/>
    <n v="20"/>
    <n v="0"/>
    <n v="0"/>
    <n v="0"/>
    <m/>
    <m/>
    <m/>
  </r>
  <r>
    <s v="120601000601-0"/>
    <x v="37"/>
    <n v="335302"/>
    <s v="ARMA"/>
    <s v="05.12.2002"/>
    <n v="221830.75"/>
    <n v="143080.97"/>
    <s v="ZLI1"/>
    <n v="20"/>
    <n v="0"/>
    <n v="253255.03"/>
    <n v="178401.11"/>
    <s v="ZLIN"/>
    <n v="20"/>
    <n v="0"/>
    <n v="0"/>
    <n v="0"/>
    <m/>
    <m/>
    <m/>
  </r>
  <r>
    <s v="120601000602-0"/>
    <x v="37"/>
    <n v="335303"/>
    <s v="ARMA"/>
    <s v="05.12.2002"/>
    <n v="221830.75"/>
    <n v="143080.97"/>
    <s v="ZLI1"/>
    <n v="20"/>
    <n v="0"/>
    <n v="253255.03"/>
    <n v="178401.11"/>
    <s v="ZLIN"/>
    <n v="20"/>
    <n v="0"/>
    <n v="0"/>
    <n v="0"/>
    <m/>
    <m/>
    <m/>
  </r>
  <r>
    <s v="120601000603-0"/>
    <x v="37"/>
    <n v="335302"/>
    <s v="ARMA"/>
    <s v="05.12.2002"/>
    <n v="221830.75"/>
    <n v="143080.97"/>
    <s v="ZLI1"/>
    <n v="20"/>
    <n v="0"/>
    <n v="253255.03"/>
    <n v="178401.11"/>
    <s v="ZLIN"/>
    <n v="20"/>
    <n v="0"/>
    <n v="0"/>
    <n v="0"/>
    <m/>
    <m/>
    <m/>
  </r>
  <r>
    <s v="120601000604-0"/>
    <x v="37"/>
    <n v="335302"/>
    <s v="ARMA"/>
    <s v="05.12.2002"/>
    <n v="221830.75"/>
    <n v="143080.97"/>
    <s v="ZLI1"/>
    <n v="20"/>
    <n v="0"/>
    <n v="253255.03"/>
    <n v="178401.11"/>
    <s v="ZLIN"/>
    <n v="20"/>
    <n v="0"/>
    <n v="0"/>
    <n v="0"/>
    <m/>
    <m/>
    <m/>
  </r>
  <r>
    <s v="120601000605-0"/>
    <x v="37"/>
    <n v="335309"/>
    <s v="ARMA"/>
    <s v="05.12.2002"/>
    <n v="221830.75"/>
    <n v="143080.97"/>
    <s v="ZLI1"/>
    <n v="20"/>
    <n v="0"/>
    <n v="253255.03"/>
    <n v="178401.11"/>
    <s v="ZLIN"/>
    <n v="20"/>
    <n v="0"/>
    <n v="0"/>
    <n v="0"/>
    <m/>
    <m/>
    <m/>
  </r>
  <r>
    <s v="120601000606-0"/>
    <x v="37"/>
    <n v="335308"/>
    <s v="ARMA"/>
    <s v="05.12.2002"/>
    <n v="221830.75"/>
    <n v="143080.97"/>
    <s v="ZLI1"/>
    <n v="20"/>
    <n v="0"/>
    <n v="253255.03"/>
    <n v="178401.11"/>
    <s v="ZLIN"/>
    <n v="20"/>
    <n v="0"/>
    <n v="0"/>
    <n v="0"/>
    <m/>
    <m/>
    <m/>
  </r>
  <r>
    <s v="120601000607-0"/>
    <x v="37"/>
    <n v="335301"/>
    <s v="ARMA"/>
    <s v="05.12.2002"/>
    <n v="221830.75"/>
    <n v="143080.97"/>
    <s v="ZLI1"/>
    <n v="20"/>
    <n v="0"/>
    <n v="253255.03"/>
    <n v="178401.11"/>
    <s v="ZLIN"/>
    <n v="20"/>
    <n v="0"/>
    <n v="0"/>
    <n v="0"/>
    <m/>
    <m/>
    <m/>
  </r>
  <r>
    <s v="120601000608-0"/>
    <x v="37"/>
    <n v="335303"/>
    <s v="ARMA"/>
    <s v="05.12.2002"/>
    <n v="221830.75"/>
    <n v="143080.97"/>
    <s v="ZLI1"/>
    <n v="20"/>
    <n v="0"/>
    <n v="253255.03"/>
    <n v="178401.11"/>
    <s v="ZLIN"/>
    <n v="20"/>
    <n v="0"/>
    <n v="0"/>
    <n v="0"/>
    <m/>
    <m/>
    <m/>
  </r>
  <r>
    <s v="120601000609-0"/>
    <x v="37"/>
    <n v="335303"/>
    <s v="ARMA"/>
    <s v="05.12.2002"/>
    <n v="221830.75"/>
    <n v="143080.97"/>
    <s v="ZLI1"/>
    <n v="20"/>
    <n v="0"/>
    <n v="253255.03"/>
    <n v="178401.11"/>
    <s v="ZLIN"/>
    <n v="20"/>
    <n v="0"/>
    <n v="0"/>
    <n v="0"/>
    <m/>
    <m/>
    <m/>
  </r>
  <r>
    <s v="120601000610-0"/>
    <x v="37"/>
    <n v="335311"/>
    <s v="ARMA"/>
    <s v="05.12.2002"/>
    <n v="221830.75"/>
    <n v="143080.97"/>
    <s v="ZLI1"/>
    <n v="20"/>
    <n v="0"/>
    <n v="253255.03"/>
    <n v="178401.11"/>
    <s v="ZLIN"/>
    <n v="20"/>
    <n v="0"/>
    <n v="0"/>
    <n v="0"/>
    <m/>
    <m/>
    <m/>
  </r>
  <r>
    <s v="120601000612-0"/>
    <x v="37"/>
    <n v="335301"/>
    <s v="ARMA"/>
    <s v="05.12.2002"/>
    <n v="221830.75"/>
    <n v="143080.97"/>
    <s v="ZLI1"/>
    <n v="20"/>
    <n v="0"/>
    <n v="253255.03"/>
    <n v="178401.11"/>
    <s v="ZLIN"/>
    <n v="20"/>
    <n v="0"/>
    <n v="0"/>
    <n v="0"/>
    <m/>
    <m/>
    <m/>
  </r>
  <r>
    <s v="120601000613-0"/>
    <x v="37"/>
    <n v="335302"/>
    <s v="ARMA"/>
    <s v="05.12.2002"/>
    <n v="221830.75"/>
    <n v="143080.97"/>
    <s v="ZLI1"/>
    <n v="20"/>
    <n v="0"/>
    <n v="253255.03"/>
    <n v="178401.11"/>
    <s v="ZLIN"/>
    <n v="20"/>
    <n v="0"/>
    <n v="0"/>
    <n v="0"/>
    <m/>
    <m/>
    <m/>
  </r>
  <r>
    <s v="120601000614-0"/>
    <x v="37"/>
    <n v="335302"/>
    <s v="ARMA"/>
    <s v="05.12.2002"/>
    <n v="221830.75"/>
    <n v="143080.97"/>
    <s v="ZLI1"/>
    <n v="20"/>
    <n v="0"/>
    <n v="253255.03"/>
    <n v="178401.11"/>
    <s v="ZLIN"/>
    <n v="20"/>
    <n v="0"/>
    <n v="0"/>
    <n v="0"/>
    <m/>
    <m/>
    <m/>
  </r>
  <r>
    <s v="120601000615-0"/>
    <x v="37"/>
    <n v="335302"/>
    <s v="ARMA"/>
    <s v="05.12.2002"/>
    <n v="221830.75"/>
    <n v="143080.97"/>
    <s v="ZLI1"/>
    <n v="20"/>
    <n v="0"/>
    <n v="253255.03"/>
    <n v="178401.11"/>
    <s v="ZLIN"/>
    <n v="20"/>
    <n v="0"/>
    <n v="0"/>
    <n v="0"/>
    <m/>
    <m/>
    <m/>
  </r>
  <r>
    <s v="120601000616-0"/>
    <x v="37"/>
    <n v="335303"/>
    <s v="ARMA"/>
    <s v="05.12.2002"/>
    <n v="221830.75"/>
    <n v="143080.97"/>
    <s v="ZLI1"/>
    <n v="20"/>
    <n v="0"/>
    <n v="253255.03"/>
    <n v="178401.11"/>
    <s v="ZLIN"/>
    <n v="20"/>
    <n v="0"/>
    <n v="0"/>
    <n v="0"/>
    <m/>
    <m/>
    <m/>
  </r>
  <r>
    <s v="120601000617-0"/>
    <x v="37"/>
    <n v="335301"/>
    <s v="ARMA"/>
    <s v="05.12.2002"/>
    <n v="221830.75"/>
    <n v="143080.97"/>
    <s v="ZLI1"/>
    <n v="20"/>
    <n v="0"/>
    <n v="253255.03"/>
    <n v="178401.11"/>
    <s v="ZLIN"/>
    <n v="20"/>
    <n v="0"/>
    <n v="0"/>
    <n v="0"/>
    <m/>
    <m/>
    <m/>
  </r>
  <r>
    <s v="120601000618-0"/>
    <x v="37"/>
    <n v="335301"/>
    <s v="ARMA"/>
    <s v="05.12.2002"/>
    <n v="221830.75"/>
    <n v="143080.97"/>
    <s v="ZLI1"/>
    <n v="20"/>
    <n v="0"/>
    <n v="253255.03"/>
    <n v="178401.11"/>
    <s v="ZLIN"/>
    <n v="20"/>
    <n v="0"/>
    <n v="0"/>
    <n v="0"/>
    <m/>
    <m/>
    <m/>
  </r>
  <r>
    <s v="120601000619-0"/>
    <x v="37"/>
    <n v="335301"/>
    <s v="ARMA"/>
    <s v="05.12.2002"/>
    <n v="221830.75"/>
    <n v="143080.97"/>
    <s v="ZLI1"/>
    <n v="20"/>
    <n v="0"/>
    <n v="253255.03"/>
    <n v="178401.11"/>
    <s v="ZLIN"/>
    <n v="20"/>
    <n v="0"/>
    <n v="0"/>
    <n v="0"/>
    <m/>
    <m/>
    <m/>
  </r>
  <r>
    <s v="120601000620-0"/>
    <x v="37"/>
    <n v="335303"/>
    <s v="ARMA"/>
    <s v="05.12.2002"/>
    <n v="221830.75"/>
    <n v="143080.97"/>
    <s v="ZLI1"/>
    <n v="20"/>
    <n v="0"/>
    <n v="253255.03"/>
    <n v="178401.11"/>
    <s v="ZLIN"/>
    <n v="20"/>
    <n v="0"/>
    <n v="0"/>
    <n v="0"/>
    <m/>
    <m/>
    <m/>
  </r>
  <r>
    <s v="120601000621-0"/>
    <x v="37"/>
    <n v="335301"/>
    <s v="ARMA"/>
    <s v="05.12.2002"/>
    <n v="221830.75"/>
    <n v="143080.97"/>
    <s v="ZLI1"/>
    <n v="20"/>
    <n v="0"/>
    <n v="253255.03"/>
    <n v="178401.11"/>
    <s v="ZLIN"/>
    <n v="20"/>
    <n v="0"/>
    <n v="0"/>
    <n v="0"/>
    <m/>
    <m/>
    <m/>
  </r>
  <r>
    <s v="120601000622-0"/>
    <x v="37"/>
    <n v="335309"/>
    <s v="ARMA"/>
    <s v="05.12.2002"/>
    <n v="221830.75"/>
    <n v="143080.97"/>
    <s v="ZLI1"/>
    <n v="20"/>
    <n v="0"/>
    <n v="253255.03"/>
    <n v="178401.11"/>
    <s v="ZLIN"/>
    <n v="20"/>
    <n v="0"/>
    <n v="0"/>
    <n v="0"/>
    <m/>
    <m/>
    <m/>
  </r>
  <r>
    <s v="120601000623-0"/>
    <x v="37"/>
    <n v="335303"/>
    <s v="ARMA"/>
    <s v="05.12.2002"/>
    <n v="221830.75"/>
    <n v="143080.97"/>
    <s v="ZLI1"/>
    <n v="20"/>
    <n v="0"/>
    <n v="253255.03"/>
    <n v="178401.11"/>
    <s v="ZLIN"/>
    <n v="20"/>
    <n v="0"/>
    <n v="0"/>
    <n v="0"/>
    <m/>
    <m/>
    <m/>
  </r>
  <r>
    <s v="120601000624-0"/>
    <x v="37"/>
    <n v="335301"/>
    <s v="ARMA"/>
    <s v="05.12.2002"/>
    <n v="221830.75"/>
    <n v="143080.97"/>
    <s v="ZLI1"/>
    <n v="20"/>
    <n v="0"/>
    <n v="253255.03"/>
    <n v="178401.11"/>
    <s v="ZLIN"/>
    <n v="20"/>
    <n v="0"/>
    <n v="0"/>
    <n v="0"/>
    <m/>
    <m/>
    <m/>
  </r>
  <r>
    <s v="120601000625-0"/>
    <x v="37"/>
    <n v="335301"/>
    <s v="ARMA"/>
    <s v="05.12.2002"/>
    <n v="221830.75"/>
    <n v="143080.97"/>
    <s v="ZLI1"/>
    <n v="20"/>
    <n v="0"/>
    <n v="253255.03"/>
    <n v="178401.11"/>
    <s v="ZLIN"/>
    <n v="20"/>
    <n v="0"/>
    <n v="0"/>
    <n v="0"/>
    <m/>
    <m/>
    <m/>
  </r>
  <r>
    <s v="120601000626-0"/>
    <x v="37"/>
    <n v="335301"/>
    <s v="ARMA"/>
    <s v="05.12.2002"/>
    <n v="221830.75"/>
    <n v="143080.97"/>
    <s v="ZLI1"/>
    <n v="20"/>
    <n v="0"/>
    <n v="253255.03"/>
    <n v="178401.11"/>
    <s v="ZLIN"/>
    <n v="20"/>
    <n v="0"/>
    <n v="0"/>
    <n v="0"/>
    <m/>
    <m/>
    <m/>
  </r>
  <r>
    <s v="120601000627-0"/>
    <x v="37"/>
    <n v="335309"/>
    <s v="ARMA"/>
    <s v="05.12.2002"/>
    <n v="221830.75"/>
    <n v="143080.97"/>
    <s v="ZLI1"/>
    <n v="20"/>
    <n v="0"/>
    <n v="253255.03"/>
    <n v="178401.11"/>
    <s v="ZLIN"/>
    <n v="20"/>
    <n v="0"/>
    <n v="0"/>
    <n v="0"/>
    <m/>
    <m/>
    <m/>
  </r>
  <r>
    <s v="120601000628-0"/>
    <x v="35"/>
    <n v="213201"/>
    <s v="CINTORON DE SEGURIDAD"/>
    <s v="30.09.2003"/>
    <n v="35425"/>
    <n v="31882.5"/>
    <s v="ZLI1"/>
    <n v="10"/>
    <n v="0"/>
    <n v="33627.72"/>
    <n v="33627.72"/>
    <s v="ZLIN"/>
    <n v="10"/>
    <n v="0"/>
    <n v="0"/>
    <n v="0"/>
    <m/>
    <m/>
    <m/>
  </r>
  <r>
    <s v="120601000629-0"/>
    <x v="35"/>
    <n v="335100"/>
    <s v="MONITOR Y CAMARA CIRCUITO CERRADO"/>
    <s v="31.08.2003"/>
    <n v="88140"/>
    <n v="79326"/>
    <s v="ZLI1"/>
    <n v="10"/>
    <n v="0"/>
    <n v="83668.289999999994"/>
    <n v="83668.289999999994"/>
    <s v="ZLIN"/>
    <n v="10"/>
    <n v="0"/>
    <n v="0"/>
    <n v="0"/>
    <m/>
    <m/>
    <m/>
  </r>
  <r>
    <s v="120601000630-0"/>
    <x v="35"/>
    <n v="323100"/>
    <s v="CINTA VIDEO ESTRES EN EL TRABAJO"/>
    <s v="31.08.2003"/>
    <n v="250886.39"/>
    <n v="225797.75"/>
    <s v="ZLI1"/>
    <n v="10"/>
    <n v="0"/>
    <n v="238157.99"/>
    <n v="238157.99"/>
    <s v="ZLIN"/>
    <n v="10"/>
    <n v="0"/>
    <n v="0"/>
    <n v="0"/>
    <m/>
    <m/>
    <m/>
  </r>
  <r>
    <s v="120601000631-0"/>
    <x v="35"/>
    <n v="323100"/>
    <s v="CINTA VIDEO LA SEGUR. EN EL ALMA"/>
    <s v="31.08.2003"/>
    <n v="206822.09"/>
    <n v="186139.88"/>
    <s v="ZLI1"/>
    <n v="10"/>
    <n v="0"/>
    <n v="196329.21"/>
    <n v="196329.21"/>
    <s v="ZLIN"/>
    <n v="10"/>
    <n v="0"/>
    <n v="0"/>
    <n v="0"/>
    <m/>
    <m/>
    <m/>
  </r>
  <r>
    <s v="120601000632-0"/>
    <x v="35"/>
    <n v="323100"/>
    <s v="CINTA VIDEO SEGUR. EN EL LABORAT"/>
    <s v="31.08.2003"/>
    <n v="206822.09"/>
    <n v="186139.88"/>
    <s v="ZLI1"/>
    <n v="10"/>
    <n v="0"/>
    <n v="196329.21"/>
    <n v="196329.21"/>
    <s v="ZLIN"/>
    <n v="10"/>
    <n v="0"/>
    <n v="0"/>
    <n v="0"/>
    <m/>
    <m/>
    <m/>
  </r>
  <r>
    <s v="120601000633-0"/>
    <x v="35"/>
    <n v="323100"/>
    <s v="CINTA VID RESBALOS, TROPIEZOS Y"/>
    <s v="31.08.2003"/>
    <n v="206822.09"/>
    <n v="186139.88"/>
    <s v="ZLI1"/>
    <n v="10"/>
    <n v="0"/>
    <n v="196329.21"/>
    <n v="196329.21"/>
    <s v="ZLIN"/>
    <n v="10"/>
    <n v="0"/>
    <n v="0"/>
    <n v="0"/>
    <m/>
    <m/>
    <m/>
  </r>
  <r>
    <s v="120601000634-0"/>
    <x v="35"/>
    <n v="323100"/>
    <s v="CINTA VIDEO PREVE. DE LA CONTAMI"/>
    <s v="31.08.2003"/>
    <n v="250886.39"/>
    <n v="225797.75"/>
    <s v="ZLI1"/>
    <n v="10"/>
    <n v="0"/>
    <n v="238157.99"/>
    <n v="238157.99"/>
    <s v="ZLIN"/>
    <n v="10"/>
    <n v="0"/>
    <n v="0"/>
    <n v="0"/>
    <m/>
    <m/>
    <m/>
  </r>
  <r>
    <s v="120601000635-0"/>
    <x v="35"/>
    <n v="323100"/>
    <s v="CINTA VIDEO LA ERGONOMIA"/>
    <s v="31.08.2003"/>
    <n v="206822.07"/>
    <n v="186139.86000000002"/>
    <s v="ZLI1"/>
    <n v="10"/>
    <n v="0"/>
    <n v="196329.2"/>
    <n v="196329.2"/>
    <s v="ZLIN"/>
    <n v="10"/>
    <n v="0"/>
    <n v="0"/>
    <n v="0"/>
    <m/>
    <m/>
    <m/>
  </r>
  <r>
    <s v="120601000636-0"/>
    <x v="35"/>
    <n v="323100"/>
    <s v="EQUIPO PRUEBA RELES"/>
    <s v="31.08.2003"/>
    <n v="2653598.15"/>
    <n v="2388238.33"/>
    <s v="ZLI1"/>
    <n v="10"/>
    <n v="0"/>
    <n v="2518971.33"/>
    <n v="2518971.33"/>
    <s v="ZLIN"/>
    <n v="10"/>
    <n v="0"/>
    <n v="0"/>
    <n v="0"/>
    <m/>
    <m/>
    <m/>
  </r>
  <r>
    <s v="120601000637-0"/>
    <x v="35"/>
    <n v="323100"/>
    <s v="EQUIPO PRUEBA RELES"/>
    <s v="31.08.2003"/>
    <n v="2653598.15"/>
    <n v="2388238.33"/>
    <s v="ZLI1"/>
    <n v="10"/>
    <n v="0"/>
    <n v="2518971.33"/>
    <n v="2518971.33"/>
    <s v="ZLIN"/>
    <n v="10"/>
    <n v="0"/>
    <n v="0"/>
    <n v="0"/>
    <m/>
    <m/>
    <m/>
  </r>
  <r>
    <s v="120601000640-0"/>
    <x v="35"/>
    <n v="321202"/>
    <s v="EQUIPO PARA MEDICION DE GASES EX"/>
    <s v="31.12.2003"/>
    <n v="1133822.23"/>
    <n v="1020440.01"/>
    <s v="ZLI1"/>
    <n v="10"/>
    <n v="0"/>
    <n v="1076299.2"/>
    <n v="1076299.2"/>
    <s v="ZLIN"/>
    <n v="10"/>
    <n v="0"/>
    <n v="0"/>
    <n v="0"/>
    <m/>
    <m/>
    <m/>
  </r>
  <r>
    <s v="120601000641-0"/>
    <x v="35"/>
    <n v="321202"/>
    <s v="EQUIPO PARA MEDICION GASES EXPLO"/>
    <s v="31.12.2003"/>
    <n v="1133822.23"/>
    <n v="1020440.01"/>
    <s v="ZLI1"/>
    <n v="10"/>
    <n v="0"/>
    <n v="1076299.2"/>
    <n v="1076299.2"/>
    <s v="ZLIN"/>
    <n v="10"/>
    <n v="0"/>
    <n v="0"/>
    <n v="0"/>
    <m/>
    <m/>
    <m/>
  </r>
  <r>
    <s v="120601000642-0"/>
    <x v="37"/>
    <n v="335309"/>
    <s v="CHALECO ANTIBALAS"/>
    <s v="31.10.2003"/>
    <n v="89760"/>
    <n v="80784"/>
    <s v="ZLI1"/>
    <n v="10"/>
    <n v="0"/>
    <n v="85206.12"/>
    <n v="85206.12"/>
    <s v="ZLIN"/>
    <n v="10"/>
    <n v="0"/>
    <n v="0"/>
    <n v="0"/>
    <m/>
    <m/>
    <m/>
  </r>
  <r>
    <s v="120601000643-0"/>
    <x v="37"/>
    <n v="335303"/>
    <s v="CHALECO ANTIBALAS"/>
    <s v="31.10.2003"/>
    <n v="89760"/>
    <n v="80784"/>
    <s v="ZLI1"/>
    <n v="10"/>
    <n v="0"/>
    <n v="85206.12"/>
    <n v="85206.12"/>
    <s v="ZLIN"/>
    <n v="10"/>
    <n v="0"/>
    <n v="0"/>
    <n v="0"/>
    <m/>
    <m/>
    <m/>
  </r>
  <r>
    <s v="120601000644-0"/>
    <x v="37"/>
    <n v="335309"/>
    <s v="CHALECOS ANTIBALAS"/>
    <s v="31.10.2003"/>
    <n v="120840"/>
    <n v="108756"/>
    <s v="ZLI1"/>
    <n v="10"/>
    <n v="0"/>
    <n v="114709.31"/>
    <n v="114709.31"/>
    <s v="ZLIN"/>
    <n v="10"/>
    <n v="0"/>
    <n v="0"/>
    <n v="0"/>
    <m/>
    <m/>
    <m/>
  </r>
  <r>
    <s v="120601000645-0"/>
    <x v="37"/>
    <n v="335303"/>
    <s v="CHALECO ANTIBALAS"/>
    <s v="31.10.2003"/>
    <n v="120840"/>
    <n v="108756"/>
    <s v="ZLI1"/>
    <n v="10"/>
    <n v="0"/>
    <n v="114709.31"/>
    <n v="114709.31"/>
    <s v="ZLIN"/>
    <n v="10"/>
    <n v="0"/>
    <n v="0"/>
    <n v="0"/>
    <m/>
    <m/>
    <m/>
  </r>
  <r>
    <s v="120601000646-0"/>
    <x v="35"/>
    <n v="335100"/>
    <s v="SISTEMA VIGILANCIA VIDEO REMOTO"/>
    <s v="31.12.2003"/>
    <n v="28510732.190000001"/>
    <n v="25659658.970000003"/>
    <s v="ZLI1"/>
    <n v="10"/>
    <n v="0"/>
    <n v="27064277.699999999"/>
    <n v="27064277.699999999"/>
    <s v="ZLIN"/>
    <n v="10"/>
    <n v="0"/>
    <n v="0"/>
    <n v="0"/>
    <m/>
    <m/>
    <m/>
  </r>
  <r>
    <s v="120601000647-0"/>
    <x v="35"/>
    <n v="335100"/>
    <s v="SISTEMA VIGILANCIA VIDEO REMOTO"/>
    <s v="31.12.2003"/>
    <n v="14744914.23"/>
    <n v="13270422.810000001"/>
    <s v="ZLI1"/>
    <n v="10"/>
    <n v="0"/>
    <n v="13996850.390000001"/>
    <n v="13996850.390000001"/>
    <s v="ZLIN"/>
    <n v="10"/>
    <n v="0"/>
    <n v="0"/>
    <n v="0"/>
    <m/>
    <m/>
    <m/>
  </r>
  <r>
    <s v="120601000648-0"/>
    <x v="35"/>
    <n v="334302"/>
    <s v="SISTEMA VIGILANCIA VIDEO REMOTO"/>
    <s v="31.12.2003"/>
    <n v="16952327.219999999"/>
    <n v="15257094.499999998"/>
    <s v="ZLI1"/>
    <n v="10"/>
    <n v="0"/>
    <n v="16092273.199999999"/>
    <n v="16092273.199999999"/>
    <s v="ZLIN"/>
    <n v="10"/>
    <n v="0"/>
    <n v="0"/>
    <n v="0"/>
    <m/>
    <m/>
    <m/>
  </r>
  <r>
    <s v="120601000649-0"/>
    <x v="35"/>
    <n v="335309"/>
    <s v="SISTEMA VIGILANCIA VIDEO REMOTO"/>
    <s v="31.12.2003"/>
    <n v="17218527.219999999"/>
    <n v="15496674.499999998"/>
    <s v="ZLI1"/>
    <n v="10"/>
    <n v="0"/>
    <n v="16284744.369999999"/>
    <n v="16284744.369999999"/>
    <s v="ZLIN"/>
    <n v="10"/>
    <n v="0"/>
    <n v="0"/>
    <n v="0"/>
    <m/>
    <m/>
    <m/>
  </r>
  <r>
    <s v="120601000650-0"/>
    <x v="36"/>
    <n v="214301"/>
    <s v="COMPARADORA DE MASAS"/>
    <s v="29.02.2004"/>
    <n v="16193500.220000001"/>
    <n v="14574150.200000001"/>
    <s v="ZLI1"/>
    <n v="10"/>
    <n v="0"/>
    <n v="11708421.91"/>
    <n v="11708421.91"/>
    <s v="ZLIN"/>
    <n v="10"/>
    <n v="0"/>
    <n v="0"/>
    <n v="0"/>
    <m/>
    <m/>
    <m/>
  </r>
  <r>
    <s v="120601000651-0"/>
    <x v="36"/>
    <n v="214301"/>
    <s v="TRANSMISOR INDICADOR DIGITAL"/>
    <s v="29.02.2004"/>
    <n v="3389801.86"/>
    <n v="3050821.67"/>
    <s v="ZLI1"/>
    <n v="10"/>
    <n v="0"/>
    <n v="2450935.84"/>
    <n v="2450935.84"/>
    <s v="ZLIN"/>
    <n v="10"/>
    <n v="0"/>
    <n v="0"/>
    <n v="0"/>
    <m/>
    <m/>
    <m/>
  </r>
  <r>
    <s v="120601000652-0"/>
    <x v="36"/>
    <n v="214301"/>
    <s v="BAÑO CALIBRACION BASE ARENA FLUI"/>
    <s v="31.01.2004"/>
    <n v="13847713.6"/>
    <n v="12462942.24"/>
    <s v="ZLI1"/>
    <n v="10"/>
    <n v="0"/>
    <n v="10012342.66"/>
    <n v="10012342.66"/>
    <s v="ZLIN"/>
    <n v="10"/>
    <n v="0"/>
    <n v="0"/>
    <n v="0"/>
    <m/>
    <m/>
    <m/>
  </r>
  <r>
    <s v="120601000653-0"/>
    <x v="36"/>
    <n v="214301"/>
    <s v="COMPLEMENTO BAÑO CALIB. ARENA FL"/>
    <s v="31.01.2004"/>
    <n v="1512175.7"/>
    <n v="1360958.13"/>
    <s v="ZLI1"/>
    <n v="5"/>
    <n v="0"/>
    <n v="966917.9"/>
    <n v="960793.59"/>
    <s v="ZLIN"/>
    <n v="5"/>
    <n v="0"/>
    <n v="0"/>
    <n v="0"/>
    <m/>
    <m/>
    <m/>
  </r>
  <r>
    <s v="120601000654-0"/>
    <x v="35"/>
    <n v="321202"/>
    <s v="INDICADOR PORTATIL DE GASES"/>
    <s v="29.02.2004"/>
    <n v="657014.09"/>
    <n v="516381.33999999997"/>
    <s v="ZLI1"/>
    <n v="15"/>
    <n v="0"/>
    <n v="475042.31"/>
    <n v="411900.42"/>
    <s v="ZLIN"/>
    <n v="15"/>
    <n v="0"/>
    <n v="0"/>
    <n v="0"/>
    <m/>
    <m/>
    <m/>
  </r>
  <r>
    <s v="120601000655-0"/>
    <x v="35"/>
    <n v="321203"/>
    <s v="EQUIPO PORTATIL P MEDICION DE RU"/>
    <s v="30.06.2004"/>
    <n v="566083.06000000006"/>
    <n v="509474.75000000006"/>
    <s v="ZLI1"/>
    <n v="10"/>
    <n v="0"/>
    <n v="409296.25"/>
    <n v="409296.25"/>
    <s v="ZLIN"/>
    <n v="10"/>
    <n v="0"/>
    <n v="0"/>
    <n v="0"/>
    <m/>
    <m/>
    <m/>
  </r>
  <r>
    <s v="120601000656-0"/>
    <x v="35"/>
    <n v="323100"/>
    <s v="CALIBRADOR O PIE DE REY"/>
    <s v="31.12.2004"/>
    <n v="53649"/>
    <n v="48284.1"/>
    <s v="ZLI1"/>
    <n v="10"/>
    <n v="0"/>
    <n v="38789.910000000003"/>
    <n v="38789.910000000003"/>
    <s v="ZLIN"/>
    <n v="10"/>
    <n v="0"/>
    <n v="0"/>
    <n v="0"/>
    <m/>
    <m/>
    <m/>
  </r>
  <r>
    <s v="120601000657-0"/>
    <x v="35"/>
    <n v="323201"/>
    <s v="CALIBRADORES O PIE DE REY"/>
    <s v="31.12.2004"/>
    <n v="53649"/>
    <n v="48284.1"/>
    <s v="ZLI1"/>
    <n v="10"/>
    <n v="0"/>
    <n v="38789.910000000003"/>
    <n v="38789.910000000003"/>
    <s v="ZLIN"/>
    <n v="10"/>
    <n v="0"/>
    <n v="0"/>
    <n v="0"/>
    <m/>
    <m/>
    <m/>
  </r>
  <r>
    <s v="120601000659-0"/>
    <x v="36"/>
    <n v="214301"/>
    <s v="EQUIPO MEDICION COMPLETO"/>
    <s v="31.07.2004"/>
    <n v="2315205.7000000002"/>
    <n v="2083685.1300000001"/>
    <s v="ZLI1"/>
    <n v="5"/>
    <n v="0"/>
    <n v="1480392.71"/>
    <n v="1471016.13"/>
    <s v="ZLIN"/>
    <n v="5"/>
    <n v="0"/>
    <n v="0"/>
    <n v="0"/>
    <m/>
    <m/>
    <m/>
  </r>
  <r>
    <s v="120601000660-0"/>
    <x v="36"/>
    <n v="214301"/>
    <s v="PESA PATRON 200 KG"/>
    <s v="31.05.2004"/>
    <n v="10788243.869999999"/>
    <n v="9709419.4799999986"/>
    <s v="ZLI1"/>
    <n v="10"/>
    <n v="0"/>
    <n v="7800247.5700000003"/>
    <n v="7800247.5700000003"/>
    <s v="ZLIN"/>
    <n v="10"/>
    <n v="0"/>
    <n v="0"/>
    <n v="0"/>
    <m/>
    <m/>
    <m/>
  </r>
  <r>
    <s v="120601000661-0"/>
    <x v="36"/>
    <n v="341203"/>
    <s v="PESA PATRON   500 KG"/>
    <s v="31.05.2004"/>
    <n v="14437645.640000001"/>
    <n v="12993881.08"/>
    <s v="ZLI1"/>
    <n v="10"/>
    <n v="0"/>
    <n v="10438882.529999999"/>
    <n v="10438882.529999999"/>
    <s v="ZLIN"/>
    <n v="10"/>
    <n v="0"/>
    <n v="0"/>
    <n v="0"/>
    <m/>
    <m/>
    <m/>
  </r>
  <r>
    <s v="120601000662-0"/>
    <x v="35"/>
    <n v="335100"/>
    <s v="DOMO PELCO SPECTRA III"/>
    <s v="30.06.2004"/>
    <n v="7131562.5"/>
    <n v="6418406.25"/>
    <s v="ZLI1"/>
    <n v="10"/>
    <n v="0"/>
    <n v="5156349.24"/>
    <n v="5156349.24"/>
    <s v="ZLIN"/>
    <n v="10"/>
    <n v="0"/>
    <n v="0"/>
    <n v="0"/>
    <m/>
    <m/>
    <m/>
  </r>
  <r>
    <s v="120601000663-0"/>
    <x v="35"/>
    <n v="335100"/>
    <s v="DOMO PELCO SPECTRA III"/>
    <s v="30.06.2004"/>
    <n v="7131562.5"/>
    <n v="6418406.25"/>
    <s v="ZLI1"/>
    <n v="10"/>
    <n v="0"/>
    <n v="5156349.24"/>
    <n v="5156349.24"/>
    <s v="ZLIN"/>
    <n v="10"/>
    <n v="0"/>
    <n v="0"/>
    <n v="0"/>
    <m/>
    <m/>
    <m/>
  </r>
  <r>
    <s v="120601000664-0"/>
    <x v="35"/>
    <n v="335100"/>
    <s v="DOMO PELCO SPECTRA III"/>
    <s v="30.06.2004"/>
    <n v="7131562.5"/>
    <n v="6418406.25"/>
    <s v="ZLI1"/>
    <n v="10"/>
    <n v="0"/>
    <n v="5156349.24"/>
    <n v="5156349.24"/>
    <s v="ZLIN"/>
    <n v="10"/>
    <n v="0"/>
    <n v="0"/>
    <n v="0"/>
    <m/>
    <m/>
    <m/>
  </r>
  <r>
    <s v="120601000665-0"/>
    <x v="35"/>
    <n v="335100"/>
    <s v="DOMO PELCO SPECTRA III"/>
    <s v="30.06.2004"/>
    <n v="7131562.5"/>
    <n v="6418406.25"/>
    <s v="ZLI1"/>
    <n v="10"/>
    <n v="0"/>
    <n v="5156349.24"/>
    <n v="5156349.24"/>
    <s v="ZLIN"/>
    <n v="10"/>
    <n v="0"/>
    <n v="0"/>
    <n v="0"/>
    <m/>
    <m/>
    <m/>
  </r>
  <r>
    <s v="120601000666-0"/>
    <x v="35"/>
    <n v="335100"/>
    <s v="CAMARA PELCO CON LENTES"/>
    <s v="30.06.2004"/>
    <n v="2691562.5"/>
    <n v="2422406.25"/>
    <s v="ZLI1"/>
    <n v="10"/>
    <n v="0"/>
    <n v="1946086.31"/>
    <n v="1946086.31"/>
    <s v="ZLIN"/>
    <n v="10"/>
    <n v="0"/>
    <n v="0"/>
    <n v="0"/>
    <m/>
    <m/>
    <m/>
  </r>
  <r>
    <s v="120601000667-0"/>
    <x v="35"/>
    <n v="335100"/>
    <s v="CAMARA PELCO CON LENTES"/>
    <s v="30.06.2004"/>
    <n v="2691562.5"/>
    <n v="2422406.25"/>
    <s v="ZLI1"/>
    <n v="10"/>
    <n v="0"/>
    <n v="1946086.31"/>
    <n v="1946086.31"/>
    <s v="ZLIN"/>
    <n v="10"/>
    <n v="0"/>
    <n v="0"/>
    <n v="0"/>
    <m/>
    <m/>
    <m/>
  </r>
  <r>
    <s v="120601000668-0"/>
    <x v="35"/>
    <n v="335100"/>
    <s v="CAMARA PELCO CON LENTES"/>
    <s v="30.06.2004"/>
    <n v="2691562.5"/>
    <n v="2422406.25"/>
    <s v="ZLI1"/>
    <n v="10"/>
    <n v="0"/>
    <n v="1946086.31"/>
    <n v="1946086.31"/>
    <s v="ZLIN"/>
    <n v="10"/>
    <n v="0"/>
    <n v="0"/>
    <n v="0"/>
    <m/>
    <m/>
    <m/>
  </r>
  <r>
    <s v="120601000669-0"/>
    <x v="35"/>
    <n v="335100"/>
    <s v="COMPONENTE SIST. SEG. VIDEO COMP"/>
    <s v="30.06.2004"/>
    <n v="992812.5"/>
    <n v="893531.25"/>
    <s v="ZLI1"/>
    <n v="5"/>
    <n v="0"/>
    <n v="634825.82999999996"/>
    <n v="630804.93999999994"/>
    <s v="ZLIN"/>
    <n v="5"/>
    <n v="0"/>
    <n v="0"/>
    <n v="0"/>
    <m/>
    <m/>
    <m/>
  </r>
  <r>
    <s v="120601000670-0"/>
    <x v="35"/>
    <n v="344201"/>
    <s v="SISTEMA SEGURIDAD TALLER MANTENI"/>
    <s v="31.05.2004"/>
    <n v="245000"/>
    <n v="220500"/>
    <s v="ZLI1"/>
    <n v="10"/>
    <n v="0"/>
    <n v="177142.87"/>
    <n v="177142.87"/>
    <s v="ZLIN"/>
    <n v="10"/>
    <n v="0"/>
    <n v="0"/>
    <n v="0"/>
    <m/>
    <m/>
    <m/>
  </r>
  <r>
    <s v="120601000671-0"/>
    <x v="36"/>
    <n v="214301"/>
    <s v="EQUIPO DE MEDICION COMPLETO"/>
    <s v="31.07.2004"/>
    <n v="12033419.4"/>
    <n v="10830077.460000001"/>
    <s v="ZLI1"/>
    <n v="10"/>
    <n v="0"/>
    <n v="8700549.5700000003"/>
    <n v="8700549.5700000003"/>
    <s v="ZLIN"/>
    <n v="10"/>
    <n v="0"/>
    <n v="0"/>
    <n v="0"/>
    <m/>
    <m/>
    <m/>
  </r>
  <r>
    <s v="120601000673-0"/>
    <x v="35"/>
    <n v="335303"/>
    <s v="CAMARA DE MONITOREO"/>
    <s v="30.06.2004"/>
    <n v="69995"/>
    <n v="62995.5"/>
    <s v="ZLI1"/>
    <n v="10"/>
    <n v="0"/>
    <n v="50608.62"/>
    <n v="50608.62"/>
    <s v="ZLIN"/>
    <n v="10"/>
    <n v="0"/>
    <n v="0"/>
    <n v="0"/>
    <m/>
    <m/>
    <m/>
  </r>
  <r>
    <s v="120601000674-0"/>
    <x v="35"/>
    <n v="335303"/>
    <s v="DETECTOR DE METAL"/>
    <s v="30.11.2004"/>
    <n v="90400"/>
    <n v="81360"/>
    <s v="ZLI1"/>
    <n v="10"/>
    <n v="0"/>
    <n v="65362.1"/>
    <n v="65362.1"/>
    <s v="ZLIN"/>
    <n v="10"/>
    <n v="0"/>
    <n v="0"/>
    <n v="0"/>
    <m/>
    <m/>
    <m/>
  </r>
  <r>
    <s v="120601000675-0"/>
    <x v="35"/>
    <n v="335303"/>
    <s v="DETECTOR DE METAL"/>
    <s v="30.11.2004"/>
    <n v="90400"/>
    <n v="81360"/>
    <s v="ZLI1"/>
    <n v="10"/>
    <n v="0"/>
    <n v="65362.1"/>
    <n v="65362.1"/>
    <s v="ZLIN"/>
    <n v="10"/>
    <n v="0"/>
    <n v="0"/>
    <n v="0"/>
    <m/>
    <m/>
    <m/>
  </r>
  <r>
    <s v="120601000676-0"/>
    <x v="35"/>
    <n v="335302"/>
    <s v="DETECTOR DE METAL"/>
    <s v="30.11.2004"/>
    <n v="90400"/>
    <n v="81360"/>
    <s v="ZLI1"/>
    <n v="10"/>
    <n v="0"/>
    <n v="65362.1"/>
    <n v="65362.1"/>
    <s v="ZLIN"/>
    <n v="10"/>
    <n v="0"/>
    <n v="0"/>
    <n v="0"/>
    <m/>
    <m/>
    <m/>
  </r>
  <r>
    <s v="120601000677-0"/>
    <x v="35"/>
    <n v="335303"/>
    <s v="KIT COMPLETO DISPOS. CTROL NO ME"/>
    <s v="30.11.2004"/>
    <n v="519800"/>
    <n v="467820"/>
    <s v="ZLI1"/>
    <n v="10"/>
    <n v="0"/>
    <n v="375832.12"/>
    <n v="375832.12"/>
    <s v="ZLIN"/>
    <n v="10"/>
    <n v="0"/>
    <n v="0"/>
    <n v="0"/>
    <m/>
    <m/>
    <m/>
  </r>
  <r>
    <s v="120601000678-0"/>
    <x v="35"/>
    <n v="335303"/>
    <s v="KIT COMPLETO DISPOS. CTROL NO ME"/>
    <s v="30.11.2004"/>
    <n v="519800"/>
    <n v="467820"/>
    <s v="ZLI1"/>
    <n v="10"/>
    <n v="0"/>
    <n v="375832.12"/>
    <n v="375832.12"/>
    <s v="ZLIN"/>
    <n v="10"/>
    <n v="0"/>
    <n v="0"/>
    <n v="0"/>
    <m/>
    <m/>
    <m/>
  </r>
  <r>
    <s v="120601000679-0"/>
    <x v="35"/>
    <n v="335303"/>
    <s v="ESPEJO CONCAVO DE 12"/>
    <s v="30.11.2004"/>
    <n v="331090"/>
    <n v="297981"/>
    <s v="ZLI1"/>
    <n v="10"/>
    <n v="0"/>
    <n v="239388.71"/>
    <n v="239388.71"/>
    <s v="ZLIN"/>
    <n v="10"/>
    <n v="0"/>
    <n v="0"/>
    <n v="0"/>
    <m/>
    <m/>
    <m/>
  </r>
  <r>
    <s v="120601000680-0"/>
    <x v="35"/>
    <n v="335303"/>
    <s v="ESPEJO CONCAVO DE 12"/>
    <s v="30.11.2004"/>
    <n v="331090"/>
    <n v="297981"/>
    <s v="ZLI1"/>
    <n v="10"/>
    <n v="0"/>
    <n v="239388.71"/>
    <n v="239388.71"/>
    <s v="ZLIN"/>
    <n v="10"/>
    <n v="0"/>
    <n v="0"/>
    <n v="0"/>
    <m/>
    <m/>
    <m/>
  </r>
  <r>
    <s v="120601000681-0"/>
    <x v="35"/>
    <n v="335303"/>
    <s v="ESPEJO CONCAVO DE 12"/>
    <s v="30.11.2004"/>
    <n v="331090"/>
    <n v="297981"/>
    <s v="ZLI1"/>
    <n v="10"/>
    <n v="0"/>
    <n v="239388.71"/>
    <n v="239388.71"/>
    <s v="ZLIN"/>
    <n v="10"/>
    <n v="0"/>
    <n v="0"/>
    <n v="0"/>
    <m/>
    <m/>
    <m/>
  </r>
  <r>
    <s v="120601000682-0"/>
    <x v="35"/>
    <n v="342304"/>
    <s v="CAMILLA TRANSPORTADORA PLEGABLE"/>
    <s v="31.01.2004"/>
    <n v="63500"/>
    <n v="57150"/>
    <s v="ZLI1"/>
    <n v="10"/>
    <n v="0"/>
    <n v="45912.52"/>
    <n v="45912.52"/>
    <s v="ZLIN"/>
    <n v="10"/>
    <n v="0"/>
    <n v="0"/>
    <n v="0"/>
    <m/>
    <m/>
    <m/>
  </r>
  <r>
    <s v="120601000683-0"/>
    <x v="35"/>
    <n v="323201"/>
    <s v="CAMARA TERMOGRAFICA INFRAROJA"/>
    <s v="31.07.2004"/>
    <n v="5874592.9000000004"/>
    <n v="5287133.6100000003"/>
    <s v="ZLI1"/>
    <n v="10"/>
    <n v="0"/>
    <n v="4247519.75"/>
    <n v="4247519.75"/>
    <s v="ZLIN"/>
    <n v="10"/>
    <n v="0"/>
    <n v="0"/>
    <n v="0"/>
    <m/>
    <m/>
    <m/>
  </r>
  <r>
    <s v="120601000684-0"/>
    <x v="35"/>
    <n v="323301"/>
    <s v="TACOMETRO DIGITAL"/>
    <s v="31.12.2004"/>
    <n v="161596.35"/>
    <n v="145436.71000000002"/>
    <s v="ZLI1"/>
    <n v="10"/>
    <n v="0"/>
    <n v="116839.34"/>
    <n v="116839.34"/>
    <s v="ZLIN"/>
    <n v="10"/>
    <n v="0"/>
    <n v="0"/>
    <n v="0"/>
    <m/>
    <m/>
    <m/>
  </r>
  <r>
    <s v="120601000685-0"/>
    <x v="35"/>
    <n v="323201"/>
    <s v="TERMOMETRO DIGITAL"/>
    <s v="31.12.2004"/>
    <n v="187955.35"/>
    <n v="169159.81"/>
    <s v="ZLI1"/>
    <n v="10"/>
    <n v="0"/>
    <n v="135897.74"/>
    <n v="135897.74"/>
    <s v="ZLIN"/>
    <n v="10"/>
    <n v="0"/>
    <n v="0"/>
    <n v="0"/>
    <m/>
    <m/>
    <m/>
  </r>
  <r>
    <s v="120601000686-0"/>
    <x v="35"/>
    <n v="323201"/>
    <s v="TERMOMETRO DIGITAL"/>
    <s v="31.12.2004"/>
    <n v="187955.3"/>
    <n v="169159.77"/>
    <s v="ZLI1"/>
    <n v="10"/>
    <n v="0"/>
    <n v="135897.71"/>
    <n v="135897.71"/>
    <s v="ZLIN"/>
    <n v="10"/>
    <n v="0"/>
    <n v="0"/>
    <n v="0"/>
    <m/>
    <m/>
    <m/>
  </r>
  <r>
    <s v="120601000687-0"/>
    <x v="35"/>
    <n v="323201"/>
    <s v="MEDIDOR DE DISTANCIA"/>
    <s v="31.12.2004"/>
    <n v="451131"/>
    <n v="406017.9"/>
    <s v="ZLI1"/>
    <n v="10"/>
    <n v="0"/>
    <n v="326182.21000000002"/>
    <n v="326182.21000000002"/>
    <s v="ZLIN"/>
    <n v="10"/>
    <n v="0"/>
    <n v="0"/>
    <n v="0"/>
    <m/>
    <m/>
    <m/>
  </r>
  <r>
    <s v="120601000688-0"/>
    <x v="35"/>
    <n v="323201"/>
    <s v="ANALIZADOR -COLECTOR PORTATIL"/>
    <s v="31.12.2004"/>
    <n v="20105643.399999999"/>
    <n v="18095079.059999999"/>
    <s v="ZLI1"/>
    <n v="10"/>
    <n v="0"/>
    <n v="14537027.359999999"/>
    <n v="14537027.359999999"/>
    <s v="ZLIN"/>
    <n v="10"/>
    <n v="0"/>
    <n v="0"/>
    <n v="0"/>
    <m/>
    <m/>
    <m/>
  </r>
  <r>
    <s v="120601000689-0"/>
    <x v="35"/>
    <n v="321204"/>
    <s v="EQUIPO ELECT. SENSOR ALCOLIMETRO"/>
    <s v="31.03.2005"/>
    <n v="421294.85"/>
    <n v="379165.36"/>
    <s v="ZLI1"/>
    <n v="10"/>
    <n v="0"/>
    <n v="215017.01"/>
    <n v="215017.01"/>
    <s v="ZLIN"/>
    <n v="10"/>
    <n v="0"/>
    <n v="0"/>
    <n v="0"/>
    <m/>
    <m/>
    <m/>
  </r>
  <r>
    <s v="120601000690-0"/>
    <x v="35"/>
    <n v="323201"/>
    <s v="COMPUTADOR PORTATIL"/>
    <s v="31.08.2005"/>
    <n v="1285271.55"/>
    <n v="1156744.3900000001"/>
    <s v="ZLI1"/>
    <n v="10"/>
    <n v="0"/>
    <n v="655966.39"/>
    <n v="655966.39"/>
    <s v="ZLIN"/>
    <n v="10"/>
    <n v="0"/>
    <n v="0"/>
    <n v="0"/>
    <m/>
    <m/>
    <m/>
  </r>
  <r>
    <s v="120601000691-0"/>
    <x v="35"/>
    <n v="323100"/>
    <s v="SISTEMA SCADA MEDIDOR DE ENERGIA"/>
    <s v="31.08.2005"/>
    <n v="1371718.1"/>
    <n v="1234546.29"/>
    <s v="ZLI1"/>
    <n v="10"/>
    <n v="0"/>
    <n v="700086.26"/>
    <n v="700086.26"/>
    <s v="ZLIN"/>
    <n v="10"/>
    <n v="0"/>
    <n v="0"/>
    <n v="0"/>
    <m/>
    <m/>
    <m/>
  </r>
  <r>
    <s v="120601000692-0"/>
    <x v="35"/>
    <n v="323100"/>
    <s v="SISTEMA SCADA MEDIDOR DE ENERGIA"/>
    <s v="31.08.2005"/>
    <n v="1371718.1"/>
    <n v="1234546.29"/>
    <s v="ZLI1"/>
    <n v="10"/>
    <n v="0"/>
    <n v="700086.26"/>
    <n v="700086.26"/>
    <s v="ZLIN"/>
    <n v="10"/>
    <n v="0"/>
    <n v="0"/>
    <n v="0"/>
    <m/>
    <m/>
    <m/>
  </r>
  <r>
    <s v="120601000693-0"/>
    <x v="35"/>
    <n v="323100"/>
    <s v="SISTEMA SCADA MEDIDOR DE ENERGIA"/>
    <s v="31.08.2005"/>
    <n v="1371718.1"/>
    <n v="1234546.29"/>
    <s v="ZLI1"/>
    <n v="10"/>
    <n v="0"/>
    <n v="700086.26"/>
    <n v="700086.26"/>
    <s v="ZLIN"/>
    <n v="10"/>
    <n v="0"/>
    <n v="0"/>
    <n v="0"/>
    <m/>
    <m/>
    <m/>
  </r>
  <r>
    <s v="120601000694-0"/>
    <x v="35"/>
    <n v="323100"/>
    <s v="SISTEMA SCADA MEDIDOR DE ENERGIA"/>
    <s v="31.08.2005"/>
    <n v="1371718.1"/>
    <n v="1234546.29"/>
    <s v="ZLI1"/>
    <n v="10"/>
    <n v="0"/>
    <n v="700086.26"/>
    <n v="700086.26"/>
    <s v="ZLIN"/>
    <n v="10"/>
    <n v="0"/>
    <n v="0"/>
    <n v="0"/>
    <m/>
    <m/>
    <m/>
  </r>
  <r>
    <s v="120601000695-0"/>
    <x v="35"/>
    <n v="323100"/>
    <s v="SISTEMA SCADA MEDIDOR DE ENERGIA"/>
    <s v="31.08.2005"/>
    <n v="1371718.1"/>
    <n v="1234546.29"/>
    <s v="ZLI1"/>
    <n v="10"/>
    <n v="0"/>
    <n v="700086.26"/>
    <n v="700086.26"/>
    <s v="ZLIN"/>
    <n v="10"/>
    <n v="0"/>
    <n v="0"/>
    <n v="0"/>
    <m/>
    <m/>
    <m/>
  </r>
  <r>
    <s v="120601000696-0"/>
    <x v="35"/>
    <n v="323100"/>
    <s v="SISTEMA SCADA MEDIDOR DE ENERGIA"/>
    <s v="31.08.2005"/>
    <n v="1371718.1"/>
    <n v="1234546.29"/>
    <s v="ZLI1"/>
    <n v="10"/>
    <n v="0"/>
    <n v="700086.26"/>
    <n v="700086.26"/>
    <s v="ZLIN"/>
    <n v="10"/>
    <n v="0"/>
    <n v="0"/>
    <n v="0"/>
    <m/>
    <m/>
    <m/>
  </r>
  <r>
    <s v="120601000697-0"/>
    <x v="35"/>
    <n v="323100"/>
    <s v="SISTEMA SCADA MEDIDOR DE ENERGIA"/>
    <s v="31.08.2005"/>
    <n v="1371718.1"/>
    <n v="1234546.29"/>
    <s v="ZLI1"/>
    <n v="10"/>
    <n v="0"/>
    <n v="700086.26"/>
    <n v="700086.26"/>
    <s v="ZLIN"/>
    <n v="10"/>
    <n v="0"/>
    <n v="0"/>
    <n v="0"/>
    <m/>
    <m/>
    <m/>
  </r>
  <r>
    <s v="120601000698-0"/>
    <x v="35"/>
    <n v="323100"/>
    <s v="SISTEMA SCADA MEDIDOR DE ENERGIA"/>
    <s v="31.08.2005"/>
    <n v="1371718.1"/>
    <n v="1234546.29"/>
    <s v="ZLI1"/>
    <n v="10"/>
    <n v="0"/>
    <n v="700086.26"/>
    <n v="700086.26"/>
    <s v="ZLIN"/>
    <n v="10"/>
    <n v="0"/>
    <n v="0"/>
    <n v="0"/>
    <m/>
    <m/>
    <m/>
  </r>
  <r>
    <s v="120601000699-0"/>
    <x v="35"/>
    <n v="323100"/>
    <s v="SISTEMA SCADA MEDIDOR DE ENERGIA"/>
    <s v="31.08.2005"/>
    <n v="1371718.1"/>
    <n v="1234546.29"/>
    <s v="ZLI1"/>
    <n v="10"/>
    <n v="0"/>
    <n v="700086.26"/>
    <n v="700086.26"/>
    <s v="ZLIN"/>
    <n v="10"/>
    <n v="0"/>
    <n v="0"/>
    <n v="0"/>
    <m/>
    <m/>
    <m/>
  </r>
  <r>
    <s v="120601000700-0"/>
    <x v="35"/>
    <n v="323100"/>
    <s v="SISTEMA SCADA MEDIDOR DE ENERGIA"/>
    <s v="31.08.2005"/>
    <n v="2307499.4"/>
    <n v="2076749.46"/>
    <s v="ZLI1"/>
    <n v="10"/>
    <n v="0"/>
    <n v="1177682.7"/>
    <n v="1177682.7"/>
    <s v="ZLIN"/>
    <n v="10"/>
    <n v="0"/>
    <n v="0"/>
    <n v="0"/>
    <m/>
    <m/>
    <m/>
  </r>
  <r>
    <s v="120601000701-0"/>
    <x v="35"/>
    <n v="323100"/>
    <s v="SISTEMA SCADA MEDIDOR DE ENERGIA"/>
    <s v="31.08.2005"/>
    <n v="1378939.7"/>
    <n v="1241045.73"/>
    <s v="ZLI1"/>
    <n v="10"/>
    <n v="0"/>
    <n v="703771.96"/>
    <n v="703771.96"/>
    <s v="ZLIN"/>
    <n v="10"/>
    <n v="0"/>
    <n v="0"/>
    <n v="0"/>
    <m/>
    <m/>
    <m/>
  </r>
  <r>
    <s v="120601000702-0"/>
    <x v="35"/>
    <n v="322319"/>
    <s v="MEDIDOR PORTATIL D FLUJO EN CANAL"/>
    <s v="31.12.2005"/>
    <n v="808696"/>
    <n v="727826.4"/>
    <s v="ZLI1"/>
    <n v="10"/>
    <n v="0"/>
    <n v="368354.02"/>
    <n v="368354.02"/>
    <s v="ZLIN"/>
    <n v="10"/>
    <n v="0"/>
    <n v="0"/>
    <n v="0"/>
    <m/>
    <m/>
    <m/>
  </r>
  <r>
    <s v="120601000703-0"/>
    <x v="35"/>
    <n v="323201"/>
    <s v="MEDIDOR DE ESPESORES"/>
    <s v="28.02.2006"/>
    <n v="2532252"/>
    <n v="2250845.29"/>
    <s v="ZLI1"/>
    <n v="15"/>
    <n v="0"/>
    <n v="962806.12"/>
    <n v="962806.12"/>
    <s v="ZLIN"/>
    <n v="10"/>
    <n v="0"/>
    <n v="0"/>
    <n v="0"/>
    <m/>
    <m/>
    <m/>
  </r>
  <r>
    <s v="120601000704-0"/>
    <x v="36"/>
    <n v="214301"/>
    <s v="SISTEMA PURIFICACION DE AGUA"/>
    <s v="28.02.2005"/>
    <n v="15615347.41"/>
    <n v="14053812.67"/>
    <s v="ZLI1"/>
    <n v="10"/>
    <n v="0"/>
    <n v="7969633.5199999996"/>
    <n v="7969633.5199999996"/>
    <s v="ZLIN"/>
    <n v="10"/>
    <n v="0"/>
    <n v="0"/>
    <n v="0"/>
    <m/>
    <m/>
    <m/>
  </r>
  <r>
    <s v="120601000705-0"/>
    <x v="36"/>
    <n v="214301"/>
    <s v="BAÑO PARA CALIBRACION CON PANTAL"/>
    <s v="30.06.2005"/>
    <n v="4654055.92"/>
    <n v="4188650.33"/>
    <s v="ZLI1"/>
    <n v="10"/>
    <n v="0"/>
    <n v="2375299.0299999998"/>
    <n v="2375299.0299999998"/>
    <s v="ZLIN"/>
    <n v="10"/>
    <n v="0"/>
    <n v="0"/>
    <n v="0"/>
    <m/>
    <m/>
    <m/>
  </r>
  <r>
    <s v="120601000706-0"/>
    <x v="36"/>
    <n v="214301"/>
    <s v="HARDWARE PORTATIL"/>
    <s v="30.06.2005"/>
    <n v="2150845.5099999998"/>
    <n v="1935760.9599999997"/>
    <s v="ZLI1"/>
    <n v="10"/>
    <n v="0"/>
    <n v="1097730.96"/>
    <n v="1097730.96"/>
    <s v="ZLIN"/>
    <n v="10"/>
    <n v="0"/>
    <n v="0"/>
    <n v="0"/>
    <m/>
    <m/>
    <m/>
  </r>
  <r>
    <s v="120601000707-0"/>
    <x v="36"/>
    <n v="214301"/>
    <s v="CONTROLADOR DE TEMPERATURA"/>
    <s v="31.08.2005"/>
    <n v="3458550.37"/>
    <n v="3112695.33"/>
    <s v="ZLI1"/>
    <n v="10"/>
    <n v="0"/>
    <n v="1765146.67"/>
    <n v="1765146.67"/>
    <s v="ZLIN"/>
    <n v="10"/>
    <n v="0"/>
    <n v="0"/>
    <n v="0"/>
    <m/>
    <m/>
    <m/>
  </r>
  <r>
    <s v="120601000708-0"/>
    <x v="36"/>
    <n v="214301"/>
    <s v="CELDA DE METAL PUNTO FIJO"/>
    <s v="30.10.2006"/>
    <n v="3412650.9"/>
    <n v="3071385.81"/>
    <s v="ZLI1"/>
    <n v="10"/>
    <n v="0"/>
    <n v="1297549.04"/>
    <n v="1297549.04"/>
    <s v="ZLIN"/>
    <n v="10"/>
    <n v="0"/>
    <n v="0"/>
    <n v="0"/>
    <m/>
    <m/>
    <m/>
  </r>
  <r>
    <s v="120601000709-0"/>
    <x v="35"/>
    <n v="335303"/>
    <s v="BASTON O DISPOS. RECOLECTOR DATOS"/>
    <s v="30.09.2004"/>
    <n v="210343.24"/>
    <n v="189308.91999999998"/>
    <s v="ZLI1"/>
    <n v="10"/>
    <n v="0"/>
    <n v="152084.91"/>
    <n v="152084.91"/>
    <s v="ZLIN"/>
    <n v="10"/>
    <n v="0"/>
    <n v="0"/>
    <n v="0"/>
    <m/>
    <m/>
    <m/>
  </r>
  <r>
    <s v="120601000710-0"/>
    <x v="35"/>
    <n v="335303"/>
    <s v="BASTON O DISPOS. RECOLECTOR DATOS"/>
    <s v="30.09.2004"/>
    <n v="210343.24"/>
    <n v="189308.91999999998"/>
    <s v="ZLI1"/>
    <n v="10"/>
    <n v="0"/>
    <n v="152084.91"/>
    <n v="152084.91"/>
    <s v="ZLIN"/>
    <n v="10"/>
    <n v="0"/>
    <n v="0"/>
    <n v="0"/>
    <m/>
    <m/>
    <m/>
  </r>
  <r>
    <s v="120601000711-0"/>
    <x v="35"/>
    <n v="335303"/>
    <s v="BASTON O DISPOS. RECOLECTOR DATOS"/>
    <s v="30.09.2004"/>
    <n v="210343.24"/>
    <n v="189308.91999999998"/>
    <s v="ZLI1"/>
    <n v="10"/>
    <n v="0"/>
    <n v="152084.91"/>
    <n v="152084.91"/>
    <s v="ZLIN"/>
    <n v="10"/>
    <n v="0"/>
    <n v="0"/>
    <n v="0"/>
    <m/>
    <m/>
    <m/>
  </r>
  <r>
    <s v="120601000712-0"/>
    <x v="35"/>
    <n v="335303"/>
    <s v="BASTON O DISPOS. RECOLECTOR DATOS"/>
    <s v="30.09.2004"/>
    <n v="210343.24"/>
    <n v="189308.91999999998"/>
    <s v="ZLI1"/>
    <n v="10"/>
    <n v="0"/>
    <n v="152084.91"/>
    <n v="152084.91"/>
    <s v="ZLIN"/>
    <n v="10"/>
    <n v="0"/>
    <n v="0"/>
    <n v="0"/>
    <m/>
    <m/>
    <m/>
  </r>
  <r>
    <s v="120601000713-0"/>
    <x v="35"/>
    <n v="335303"/>
    <s v="BASTON O DISPOS. RECOLECTOR DATOS"/>
    <s v="30.09.2004"/>
    <n v="210343.24"/>
    <n v="189308.91999999998"/>
    <s v="ZLI1"/>
    <n v="10"/>
    <n v="0"/>
    <n v="152084.91"/>
    <n v="152084.91"/>
    <s v="ZLIN"/>
    <n v="10"/>
    <n v="0"/>
    <n v="0"/>
    <n v="0"/>
    <m/>
    <m/>
    <m/>
  </r>
  <r>
    <s v="120601000714-0"/>
    <x v="35"/>
    <n v="335303"/>
    <s v="BASTON O DISPOS. RECOLECTOR DATOS"/>
    <s v="30.09.2004"/>
    <n v="210343.24"/>
    <n v="189308.91999999998"/>
    <s v="ZLI1"/>
    <n v="10"/>
    <n v="0"/>
    <n v="152084.91"/>
    <n v="152084.91"/>
    <s v="ZLIN"/>
    <n v="10"/>
    <n v="0"/>
    <n v="0"/>
    <n v="0"/>
    <m/>
    <m/>
    <m/>
  </r>
  <r>
    <s v="120601000715-0"/>
    <x v="35"/>
    <n v="335303"/>
    <s v="BASTON O DISPOS. RECOLECTOR DATOS"/>
    <s v="30.09.2004"/>
    <n v="210343.24"/>
    <n v="189308.91999999998"/>
    <s v="ZLI1"/>
    <n v="10"/>
    <n v="0"/>
    <n v="152084.91"/>
    <n v="152084.91"/>
    <s v="ZLIN"/>
    <n v="10"/>
    <n v="0"/>
    <n v="0"/>
    <n v="0"/>
    <m/>
    <m/>
    <m/>
  </r>
  <r>
    <s v="120601000716-0"/>
    <x v="35"/>
    <n v="335309"/>
    <s v="BASTON O DISPOS. RECOLECTOR DATOS"/>
    <s v="30.09.2004"/>
    <n v="210343.24"/>
    <n v="189308.91999999998"/>
    <s v="ZLI1"/>
    <n v="10"/>
    <n v="0"/>
    <n v="152084.91"/>
    <n v="152084.91"/>
    <s v="ZLIN"/>
    <n v="10"/>
    <n v="0"/>
    <n v="0"/>
    <n v="0"/>
    <m/>
    <m/>
    <m/>
  </r>
  <r>
    <s v="120601000717-0"/>
    <x v="35"/>
    <n v="335309"/>
    <s v="BASTON O DISPOS. RECOLECTOR DATOS"/>
    <s v="30.09.2004"/>
    <n v="210343.24"/>
    <n v="189308.91999999998"/>
    <s v="ZLI1"/>
    <n v="10"/>
    <n v="0"/>
    <n v="152084.91"/>
    <n v="152084.91"/>
    <s v="ZLIN"/>
    <n v="10"/>
    <n v="0"/>
    <n v="0"/>
    <n v="0"/>
    <m/>
    <m/>
    <m/>
  </r>
  <r>
    <s v="120601000718-0"/>
    <x v="35"/>
    <n v="335309"/>
    <s v="BASTON O DISPOS. RECOLECTOR DATOS"/>
    <s v="30.09.2004"/>
    <n v="210343.24"/>
    <n v="189308.91999999998"/>
    <s v="ZLI1"/>
    <n v="10"/>
    <n v="0"/>
    <n v="152084.91"/>
    <n v="152084.91"/>
    <s v="ZLIN"/>
    <n v="10"/>
    <n v="0"/>
    <n v="0"/>
    <n v="0"/>
    <m/>
    <m/>
    <m/>
  </r>
  <r>
    <s v="120601000719-0"/>
    <x v="35"/>
    <n v="335309"/>
    <s v="BASTON O DISPOS. RECOLECTOR DATOS"/>
    <s v="30.09.2004"/>
    <n v="210343.24"/>
    <n v="189308.91999999998"/>
    <s v="ZLI1"/>
    <n v="10"/>
    <n v="0"/>
    <n v="152084.91"/>
    <n v="152084.91"/>
    <s v="ZLIN"/>
    <n v="10"/>
    <n v="0"/>
    <n v="0"/>
    <n v="0"/>
    <m/>
    <m/>
    <m/>
  </r>
  <r>
    <s v="120601000720-0"/>
    <x v="35"/>
    <n v="335309"/>
    <s v="BASTON O DISPOS. RECOLECTOR DATOS"/>
    <s v="30.09.2004"/>
    <n v="210343.24"/>
    <n v="189308.91999999998"/>
    <s v="ZLI1"/>
    <n v="10"/>
    <n v="0"/>
    <n v="152084.91"/>
    <n v="152084.91"/>
    <s v="ZLIN"/>
    <n v="10"/>
    <n v="0"/>
    <n v="0"/>
    <n v="0"/>
    <m/>
    <m/>
    <m/>
  </r>
  <r>
    <s v="120601000721-0"/>
    <x v="35"/>
    <n v="335309"/>
    <s v="BASTON O DISPOS. RECOLECTOR DATOS"/>
    <s v="30.09.2004"/>
    <n v="210343.24"/>
    <n v="189308.91999999998"/>
    <s v="ZLI1"/>
    <n v="10"/>
    <n v="0"/>
    <n v="152084.91"/>
    <n v="152084.91"/>
    <s v="ZLIN"/>
    <n v="10"/>
    <n v="0"/>
    <n v="0"/>
    <n v="0"/>
    <m/>
    <m/>
    <m/>
  </r>
  <r>
    <s v="120601000722-0"/>
    <x v="35"/>
    <n v="335309"/>
    <s v="BASTON O DISPOS. RECOLECTOR DATOS"/>
    <s v="30.09.2004"/>
    <n v="210343.24"/>
    <n v="189308.91999999998"/>
    <s v="ZLI1"/>
    <n v="10"/>
    <n v="0"/>
    <n v="152084.91"/>
    <n v="152084.91"/>
    <s v="ZLIN"/>
    <n v="10"/>
    <n v="0"/>
    <n v="0"/>
    <n v="0"/>
    <m/>
    <m/>
    <m/>
  </r>
  <r>
    <s v="120601000723-0"/>
    <x v="35"/>
    <n v="335309"/>
    <s v="BASTON O DISPOS. RECOLECTOR DATOS"/>
    <s v="30.09.2004"/>
    <n v="210343.24"/>
    <n v="189308.91999999998"/>
    <s v="ZLI1"/>
    <n v="10"/>
    <n v="0"/>
    <n v="152084.91"/>
    <n v="152084.91"/>
    <s v="ZLIN"/>
    <n v="10"/>
    <n v="0"/>
    <n v="0"/>
    <n v="0"/>
    <m/>
    <m/>
    <m/>
  </r>
  <r>
    <s v="120601000724-0"/>
    <x v="35"/>
    <n v="335309"/>
    <s v="BASTON O DISPOS. RECOLECTOR DATOS"/>
    <s v="30.09.2004"/>
    <n v="210343.24"/>
    <n v="189308.91999999998"/>
    <s v="ZLI1"/>
    <n v="10"/>
    <n v="0"/>
    <n v="152084.91"/>
    <n v="152084.91"/>
    <s v="ZLIN"/>
    <n v="10"/>
    <n v="0"/>
    <n v="0"/>
    <n v="0"/>
    <m/>
    <m/>
    <m/>
  </r>
  <r>
    <s v="120601000725-0"/>
    <x v="35"/>
    <n v="335309"/>
    <s v="BASTON O DISPOS. RECOLECTOR DATOS"/>
    <s v="30.09.2004"/>
    <n v="210343.24"/>
    <n v="189308.91999999998"/>
    <s v="ZLI1"/>
    <n v="10"/>
    <n v="0"/>
    <n v="152084.91"/>
    <n v="152084.91"/>
    <s v="ZLIN"/>
    <n v="10"/>
    <n v="0"/>
    <n v="0"/>
    <n v="0"/>
    <m/>
    <m/>
    <m/>
  </r>
  <r>
    <s v="120601000727-0"/>
    <x v="35"/>
    <n v="335303"/>
    <s v="BASTON O DISPOS. RECOLECTOR DATOS"/>
    <s v="30.09.2004"/>
    <n v="210343.24"/>
    <n v="189308.91999999998"/>
    <s v="ZLI1"/>
    <n v="10"/>
    <n v="0"/>
    <n v="152084.91"/>
    <n v="152084.91"/>
    <s v="ZLIN"/>
    <n v="10"/>
    <n v="0"/>
    <n v="0"/>
    <n v="0"/>
    <m/>
    <m/>
    <m/>
  </r>
  <r>
    <s v="120601000729-0"/>
    <x v="35"/>
    <n v="335303"/>
    <s v="BASTON O DISPOS. RECOLECTOR DATOS"/>
    <s v="30.09.2004"/>
    <n v="210343.24"/>
    <n v="189308.91999999998"/>
    <s v="ZLI1"/>
    <n v="10"/>
    <n v="0"/>
    <n v="152084.91"/>
    <n v="152084.91"/>
    <s v="ZLIN"/>
    <n v="10"/>
    <n v="0"/>
    <n v="0"/>
    <n v="0"/>
    <m/>
    <m/>
    <m/>
  </r>
  <r>
    <s v="120601000730-0"/>
    <x v="35"/>
    <n v="335303"/>
    <s v="BASTON O DISPOS. RECOLECTOR DATOS"/>
    <s v="30.09.2004"/>
    <n v="210343.24"/>
    <n v="189308.91999999998"/>
    <s v="ZLI1"/>
    <n v="10"/>
    <n v="0"/>
    <n v="152084.91"/>
    <n v="152084.91"/>
    <s v="ZLIN"/>
    <n v="10"/>
    <n v="0"/>
    <n v="0"/>
    <n v="0"/>
    <m/>
    <m/>
    <m/>
  </r>
  <r>
    <s v="120601000731-0"/>
    <x v="35"/>
    <n v="335303"/>
    <s v="BASTON O DISPOS. RECOLECTOR DATOS"/>
    <s v="30.09.2004"/>
    <n v="210343.24"/>
    <n v="189308.91999999998"/>
    <s v="ZLI1"/>
    <n v="10"/>
    <n v="0"/>
    <n v="152084.91"/>
    <n v="152084.91"/>
    <s v="ZLIN"/>
    <n v="10"/>
    <n v="0"/>
    <n v="0"/>
    <n v="0"/>
    <m/>
    <m/>
    <m/>
  </r>
  <r>
    <s v="120601000732-0"/>
    <x v="35"/>
    <n v="335303"/>
    <s v="BASTON O DISPOS. RECOLECTOR DATOS"/>
    <s v="30.09.2004"/>
    <n v="210343.24"/>
    <n v="189308.91999999998"/>
    <s v="ZLI1"/>
    <n v="10"/>
    <n v="0"/>
    <n v="152084.91"/>
    <n v="152084.91"/>
    <s v="ZLIN"/>
    <n v="10"/>
    <n v="0"/>
    <n v="0"/>
    <n v="0"/>
    <m/>
    <m/>
    <m/>
  </r>
  <r>
    <s v="120601000733-0"/>
    <x v="35"/>
    <n v="335303"/>
    <s v="BASTON O DISPOS. RECOLECTOR DATOS"/>
    <s v="30.09.2004"/>
    <n v="210343.24"/>
    <n v="189308.91999999998"/>
    <s v="ZLI1"/>
    <n v="10"/>
    <n v="0"/>
    <n v="152084.91"/>
    <n v="152084.91"/>
    <s v="ZLIN"/>
    <n v="10"/>
    <n v="0"/>
    <n v="0"/>
    <n v="0"/>
    <m/>
    <m/>
    <m/>
  </r>
  <r>
    <s v="120601000734-0"/>
    <x v="35"/>
    <n v="335303"/>
    <s v="BASTON O DISPOS. RECOLECTOR DATOS"/>
    <s v="30.09.2004"/>
    <n v="210343.24"/>
    <n v="189308.91999999998"/>
    <s v="ZLI1"/>
    <n v="10"/>
    <n v="0"/>
    <n v="152084.91"/>
    <n v="152084.91"/>
    <s v="ZLIN"/>
    <n v="10"/>
    <n v="0"/>
    <n v="0"/>
    <n v="0"/>
    <m/>
    <m/>
    <m/>
  </r>
  <r>
    <s v="120601000736-0"/>
    <x v="35"/>
    <n v="335303"/>
    <s v="BASTON O DISPOS. RECOLECTOR DATOS"/>
    <s v="30.09.2004"/>
    <n v="210343.24"/>
    <n v="189308.91999999998"/>
    <s v="ZLI1"/>
    <n v="10"/>
    <n v="0"/>
    <n v="152084.91"/>
    <n v="152084.91"/>
    <s v="ZLIN"/>
    <n v="10"/>
    <n v="0"/>
    <n v="0"/>
    <n v="0"/>
    <m/>
    <m/>
    <m/>
  </r>
  <r>
    <s v="120601000738-0"/>
    <x v="35"/>
    <n v="335303"/>
    <s v="BASTON O DISPOS. RECOLECTOR DATOS"/>
    <s v="30.09.2004"/>
    <n v="210343.24"/>
    <n v="189308.91999999998"/>
    <s v="ZLI1"/>
    <n v="10"/>
    <n v="0"/>
    <n v="152084.91"/>
    <n v="152084.91"/>
    <s v="ZLIN"/>
    <n v="10"/>
    <n v="0"/>
    <n v="0"/>
    <n v="0"/>
    <m/>
    <m/>
    <m/>
  </r>
  <r>
    <s v="120601000739-0"/>
    <x v="35"/>
    <n v="335303"/>
    <s v="UNIDAD DE TRANSFERENCIA DE DATOS"/>
    <s v="30.09.2004"/>
    <n v="111590.28"/>
    <n v="100431.25"/>
    <s v="ZLI1"/>
    <n v="10"/>
    <n v="0"/>
    <n v="80683.34"/>
    <n v="80683.34"/>
    <s v="ZLIN"/>
    <n v="10"/>
    <n v="0"/>
    <n v="0"/>
    <n v="0"/>
    <m/>
    <m/>
    <m/>
  </r>
  <r>
    <s v="120601000740-0"/>
    <x v="35"/>
    <n v="335309"/>
    <s v="UNIDAD DE TRANSFERENCIA DE DATOS"/>
    <s v="30.09.2004"/>
    <n v="111590.28"/>
    <n v="100431.25"/>
    <s v="ZLI1"/>
    <n v="10"/>
    <n v="0"/>
    <n v="80683.34"/>
    <n v="80683.34"/>
    <s v="ZLIN"/>
    <n v="10"/>
    <n v="0"/>
    <n v="0"/>
    <n v="0"/>
    <m/>
    <m/>
    <m/>
  </r>
  <r>
    <s v="120601000741-0"/>
    <x v="35"/>
    <n v="335303"/>
    <s v="UNIDAD DE TRANSFERENCIA DE DATOS"/>
    <s v="30.09.2004"/>
    <n v="111590.28"/>
    <n v="100431.25"/>
    <s v="ZLI1"/>
    <n v="10"/>
    <n v="0"/>
    <n v="80683.34"/>
    <n v="80683.34"/>
    <s v="ZLIN"/>
    <n v="10"/>
    <n v="0"/>
    <n v="0"/>
    <n v="0"/>
    <m/>
    <m/>
    <m/>
  </r>
  <r>
    <s v="120601000742-0"/>
    <x v="35"/>
    <n v="335309"/>
    <s v="UNIDAD DE TRANSFERENCIA DE DATOS"/>
    <s v="30.09.2004"/>
    <n v="111590.28"/>
    <n v="100431.25"/>
    <s v="ZLI1"/>
    <n v="10"/>
    <n v="0"/>
    <n v="80683.34"/>
    <n v="80683.34"/>
    <s v="ZLIN"/>
    <n v="10"/>
    <n v="0"/>
    <n v="0"/>
    <n v="0"/>
    <m/>
    <m/>
    <m/>
  </r>
  <r>
    <s v="120601000743-0"/>
    <x v="35"/>
    <n v="335309"/>
    <s v="UNIDAD DE TRANSFERENCIA DE DATOS"/>
    <s v="30.09.2004"/>
    <n v="111590.28"/>
    <n v="100431.25"/>
    <s v="ZLI1"/>
    <n v="10"/>
    <n v="0"/>
    <n v="80683.34"/>
    <n v="80683.34"/>
    <s v="ZLIN"/>
    <n v="10"/>
    <n v="0"/>
    <n v="0"/>
    <n v="0"/>
    <m/>
    <m/>
    <m/>
  </r>
  <r>
    <s v="120601000744-0"/>
    <x v="35"/>
    <n v="335303"/>
    <s v="UNIDAD DE TRANSFERENCIA PORTATIL"/>
    <s v="30.09.2004"/>
    <n v="508574.92"/>
    <n v="457717.43"/>
    <s v="ZLI1"/>
    <n v="10"/>
    <n v="0"/>
    <n v="367716"/>
    <n v="367716"/>
    <s v="ZLIN"/>
    <n v="10"/>
    <n v="0"/>
    <n v="0"/>
    <n v="0"/>
    <m/>
    <m/>
    <m/>
  </r>
  <r>
    <s v="120601000745-0"/>
    <x v="35"/>
    <n v="335303"/>
    <s v="UNIDAD DE TRANSFERENCIA REMOTA"/>
    <s v="30.09.2004"/>
    <n v="557951.4"/>
    <n v="502156.26"/>
    <s v="ZLI1"/>
    <n v="10"/>
    <n v="0"/>
    <n v="403416.8"/>
    <n v="403416.8"/>
    <s v="ZLIN"/>
    <n v="10"/>
    <n v="0"/>
    <n v="0"/>
    <n v="0"/>
    <m/>
    <m/>
    <m/>
  </r>
  <r>
    <s v="120601000746-0"/>
    <x v="35"/>
    <n v="335302"/>
    <s v="UNIDAD DE TRANSFERENCIA REMOTA"/>
    <s v="30.09.2004"/>
    <n v="557951.4"/>
    <n v="502156.26"/>
    <s v="ZLI1"/>
    <n v="10"/>
    <n v="0"/>
    <n v="403416.8"/>
    <n v="403416.8"/>
    <s v="ZLIN"/>
    <n v="10"/>
    <n v="0"/>
    <n v="0"/>
    <n v="0"/>
    <m/>
    <m/>
    <m/>
  </r>
  <r>
    <s v="120601000747-0"/>
    <x v="35"/>
    <n v="335100"/>
    <s v="CIRCUITO CERRADO DE TV (PUESTO 3"/>
    <s v="30.09.2006"/>
    <n v="91995"/>
    <n v="82795.5"/>
    <s v="ZLI1"/>
    <n v="10"/>
    <n v="0"/>
    <n v="34978.089999999997"/>
    <n v="24481.199999999997"/>
    <s v="ZLIN"/>
    <n v="15"/>
    <n v="0"/>
    <n v="0"/>
    <n v="0"/>
    <m/>
    <m/>
    <m/>
  </r>
  <r>
    <s v="120601000748-0"/>
    <x v="36"/>
    <n v="214301"/>
    <s v="PLATAFORMA ELEVADORA"/>
    <s v="30.09.2005"/>
    <n v="2501059.06"/>
    <n v="2250953.15"/>
    <s v="ZLI1"/>
    <n v="10"/>
    <n v="0"/>
    <n v="1276470.07"/>
    <n v="1276470.07"/>
    <s v="ZLIN"/>
    <n v="10"/>
    <n v="0"/>
    <n v="0"/>
    <n v="0"/>
    <m/>
    <m/>
    <m/>
  </r>
  <r>
    <s v="120601000749-0"/>
    <x v="35"/>
    <n v="322301"/>
    <s v="CINTA PORTATIL DE MEDICION"/>
    <s v="28.02.2007"/>
    <n v="1667088"/>
    <n v="1016957.35"/>
    <s v="ZLI1"/>
    <n v="15"/>
    <n v="0"/>
    <n v="409388.64"/>
    <n v="275301.99"/>
    <s v="ZLIN"/>
    <n v="15"/>
    <n v="0"/>
    <n v="0"/>
    <n v="0"/>
    <m/>
    <m/>
    <m/>
  </r>
  <r>
    <s v="120601000750-0"/>
    <x v="35"/>
    <n v="322301"/>
    <s v="CINTA PORTATIL DE MEDICION"/>
    <s v="28.02.2007"/>
    <n v="1667088"/>
    <n v="1016957.35"/>
    <s v="ZLI1"/>
    <n v="15"/>
    <n v="0"/>
    <n v="409388.64"/>
    <n v="275301.99"/>
    <s v="ZLIN"/>
    <n v="15"/>
    <n v="0"/>
    <n v="0"/>
    <n v="0"/>
    <m/>
    <m/>
    <m/>
  </r>
  <r>
    <s v="120601000751-0"/>
    <x v="35"/>
    <n v="322301"/>
    <s v="CINTA PORTATIL DE MEDICION"/>
    <s v="28.02.2007"/>
    <n v="1667088"/>
    <n v="1016957.35"/>
    <s v="ZLI1"/>
    <n v="15"/>
    <n v="0"/>
    <n v="409388.64"/>
    <n v="275301.99"/>
    <s v="ZLIN"/>
    <n v="15"/>
    <n v="0"/>
    <n v="0"/>
    <n v="0"/>
    <m/>
    <m/>
    <m/>
  </r>
  <r>
    <s v="120601000752-0"/>
    <x v="35"/>
    <n v="323100"/>
    <s v="DUCHA CON FUENTE LAVA OJOS"/>
    <s v="30.10.2006"/>
    <n v="388178"/>
    <n v="244560.98"/>
    <s v="ZLI1"/>
    <n v="15"/>
    <n v="0"/>
    <n v="147592.01"/>
    <n v="102499.47"/>
    <s v="ZLIN"/>
    <n v="15"/>
    <n v="0"/>
    <n v="0"/>
    <n v="0"/>
    <m/>
    <m/>
    <m/>
  </r>
  <r>
    <s v="120601000753-0"/>
    <x v="35"/>
    <n v="323100"/>
    <s v="DUCHA CON FUENTE LAVA OJOS"/>
    <s v="30.10.2006"/>
    <n v="388178"/>
    <n v="244560.98"/>
    <s v="ZLI1"/>
    <n v="15"/>
    <n v="0"/>
    <n v="147592.01"/>
    <n v="102499.47"/>
    <s v="ZLIN"/>
    <n v="15"/>
    <n v="0"/>
    <n v="0"/>
    <n v="0"/>
    <m/>
    <m/>
    <m/>
  </r>
  <r>
    <s v="120601000754-0"/>
    <x v="35"/>
    <n v="323100"/>
    <s v="DUCHA CON FUENTE LAVA OJOS"/>
    <s v="30.10.2006"/>
    <n v="388178"/>
    <n v="244560.98"/>
    <s v="ZLI1"/>
    <n v="15"/>
    <n v="0"/>
    <n v="147592.01"/>
    <n v="102499.47"/>
    <s v="ZLIN"/>
    <n v="15"/>
    <n v="0"/>
    <n v="0"/>
    <n v="0"/>
    <m/>
    <m/>
    <m/>
  </r>
  <r>
    <s v="120601000755-0"/>
    <x v="35"/>
    <n v="323100"/>
    <s v="DUCHA CON FUENTE LAVA OJOS"/>
    <s v="30.10.2006"/>
    <n v="388178"/>
    <n v="244560.98"/>
    <s v="ZLI1"/>
    <n v="15"/>
    <n v="0"/>
    <n v="147592.01"/>
    <n v="102499.47"/>
    <s v="ZLIN"/>
    <n v="15"/>
    <n v="0"/>
    <n v="0"/>
    <n v="0"/>
    <m/>
    <m/>
    <m/>
  </r>
  <r>
    <s v="120601000756-0"/>
    <x v="35"/>
    <n v="321204"/>
    <s v="LUXOMETRO DIGITAL"/>
    <s v="30.10.2006"/>
    <n v="647342"/>
    <n v="407840.24"/>
    <s v="ZLI1"/>
    <n v="15"/>
    <n v="0"/>
    <n v="246130.65"/>
    <n v="170932.39"/>
    <s v="ZLIN"/>
    <n v="15"/>
    <n v="0"/>
    <n v="0"/>
    <n v="0"/>
    <m/>
    <m/>
    <m/>
  </r>
  <r>
    <s v="120601000757-0"/>
    <x v="37"/>
    <n v="335303"/>
    <s v="CHALECO ANTIBALAS"/>
    <s v="31.01.2006"/>
    <n v="363500"/>
    <n v="327150"/>
    <s v="ZLI1"/>
    <n v="10"/>
    <n v="0"/>
    <n v="138209"/>
    <n v="138209"/>
    <s v="ZLIN"/>
    <n v="10"/>
    <n v="0"/>
    <n v="0"/>
    <n v="0"/>
    <m/>
    <m/>
    <m/>
  </r>
  <r>
    <s v="120601000758-0"/>
    <x v="37"/>
    <n v="335303"/>
    <s v="CHALECO ANTIBALAS"/>
    <s v="31.01.2006"/>
    <n v="363500"/>
    <n v="327150"/>
    <s v="ZLI1"/>
    <n v="10"/>
    <n v="0"/>
    <n v="138209"/>
    <n v="138209"/>
    <s v="ZLIN"/>
    <n v="10"/>
    <n v="0"/>
    <n v="0"/>
    <n v="0"/>
    <m/>
    <m/>
    <m/>
  </r>
  <r>
    <s v="120601000759-0"/>
    <x v="37"/>
    <n v="335301"/>
    <s v="CHALECO ANTIBALAS"/>
    <s v="31.01.2006"/>
    <n v="0"/>
    <n v="0"/>
    <s v="ZLI1"/>
    <n v="10"/>
    <n v="0"/>
    <n v="0"/>
    <n v="0"/>
    <s v="ZLIN"/>
    <n v="10"/>
    <n v="0"/>
    <n v="0"/>
    <n v="0"/>
    <m/>
    <m/>
    <m/>
  </r>
  <r>
    <s v="120601000760-0"/>
    <x v="37"/>
    <n v="335301"/>
    <s v="CHALECO ANTIBALAS"/>
    <s v="31.01.2006"/>
    <n v="0"/>
    <n v="0"/>
    <s v="ZLI1"/>
    <n v="10"/>
    <n v="0"/>
    <n v="0"/>
    <n v="0"/>
    <s v="ZLIN"/>
    <n v="10"/>
    <n v="0"/>
    <n v="0"/>
    <n v="0"/>
    <m/>
    <m/>
    <m/>
  </r>
  <r>
    <s v="120601000761-0"/>
    <x v="37"/>
    <n v="335303"/>
    <s v="CHALECO ANTIBALAS"/>
    <s v="31.01.2006"/>
    <n v="363500"/>
    <n v="327150"/>
    <s v="ZLI1"/>
    <n v="10"/>
    <n v="0"/>
    <n v="138209"/>
    <n v="138209"/>
    <s v="ZLIN"/>
    <n v="10"/>
    <n v="0"/>
    <n v="0"/>
    <n v="0"/>
    <m/>
    <m/>
    <m/>
  </r>
  <r>
    <s v="120601000762-0"/>
    <x v="37"/>
    <n v="335301"/>
    <s v="CHALECO ANTIBALAS"/>
    <s v="31.01.2006"/>
    <n v="0"/>
    <n v="0"/>
    <s v="ZLI1"/>
    <n v="10"/>
    <n v="0"/>
    <n v="0"/>
    <n v="0"/>
    <s v="ZLIN"/>
    <n v="10"/>
    <n v="0"/>
    <n v="0"/>
    <n v="0"/>
    <m/>
    <m/>
    <m/>
  </r>
  <r>
    <s v="120601000763-0"/>
    <x v="37"/>
    <n v="335301"/>
    <s v="CHALECO ANTIBALAS"/>
    <s v="31.01.2006"/>
    <n v="0"/>
    <n v="0"/>
    <s v="ZLI1"/>
    <n v="10"/>
    <n v="0"/>
    <n v="0"/>
    <n v="0"/>
    <s v="ZLIN"/>
    <n v="10"/>
    <n v="0"/>
    <n v="0"/>
    <n v="0"/>
    <m/>
    <m/>
    <m/>
  </r>
  <r>
    <s v="120601000764-0"/>
    <x v="37"/>
    <n v="335301"/>
    <s v="CHALECO ANTIBALAS"/>
    <s v="31.01.2006"/>
    <n v="0"/>
    <n v="0"/>
    <s v="ZLI1"/>
    <n v="10"/>
    <n v="0"/>
    <n v="0"/>
    <n v="0"/>
    <s v="ZLIN"/>
    <n v="10"/>
    <n v="0"/>
    <n v="0"/>
    <n v="0"/>
    <m/>
    <m/>
    <m/>
  </r>
  <r>
    <s v="120601000765-0"/>
    <x v="37"/>
    <n v="335303"/>
    <s v="CHALECO ANTIBALAS"/>
    <s v="31.01.2006"/>
    <n v="363500"/>
    <n v="327150"/>
    <s v="ZLI1"/>
    <n v="10"/>
    <n v="0"/>
    <n v="138209"/>
    <n v="138209"/>
    <s v="ZLIN"/>
    <n v="10"/>
    <n v="0"/>
    <n v="0"/>
    <n v="0"/>
    <m/>
    <m/>
    <m/>
  </r>
  <r>
    <s v="120601000766-0"/>
    <x v="37"/>
    <n v="335303"/>
    <s v="CHALECO ANTIBALAS"/>
    <s v="31.01.2006"/>
    <n v="363500"/>
    <n v="327150"/>
    <s v="ZLI1"/>
    <n v="10"/>
    <n v="0"/>
    <n v="138209"/>
    <n v="138209"/>
    <s v="ZLIN"/>
    <n v="10"/>
    <n v="0"/>
    <n v="0"/>
    <n v="0"/>
    <m/>
    <m/>
    <m/>
  </r>
  <r>
    <s v="120601000767-0"/>
    <x v="37"/>
    <n v="335301"/>
    <s v="CHALECO ANTIBALAS"/>
    <s v="31.01.2006"/>
    <n v="0"/>
    <n v="0"/>
    <s v="ZLI1"/>
    <n v="10"/>
    <n v="0"/>
    <n v="0"/>
    <n v="0"/>
    <s v="ZLIN"/>
    <n v="10"/>
    <n v="0"/>
    <n v="0"/>
    <n v="0"/>
    <m/>
    <m/>
    <m/>
  </r>
  <r>
    <s v="120601000768-0"/>
    <x v="37"/>
    <n v="335302"/>
    <s v="ARMA"/>
    <s v="31.03.2006"/>
    <n v="363857.74"/>
    <n v="181425.41"/>
    <s v="ZLI1"/>
    <n v="20"/>
    <n v="0"/>
    <n v="138345.01"/>
    <n v="75595.5"/>
    <s v="ZLIN"/>
    <n v="20"/>
    <n v="0"/>
    <n v="0"/>
    <n v="0"/>
    <m/>
    <m/>
    <m/>
  </r>
  <r>
    <s v="120601000769-0"/>
    <x v="37"/>
    <n v="335302"/>
    <s v="ARMA"/>
    <s v="31.03.2006"/>
    <n v="363857.74"/>
    <n v="181425.41"/>
    <s v="ZLI1"/>
    <n v="20"/>
    <n v="0"/>
    <n v="138345.01"/>
    <n v="75595.5"/>
    <s v="ZLIN"/>
    <n v="20"/>
    <n v="0"/>
    <n v="0"/>
    <n v="0"/>
    <m/>
    <m/>
    <m/>
  </r>
  <r>
    <s v="120601000770-0"/>
    <x v="30"/>
    <n v="341100"/>
    <s v="ACCES POINT"/>
    <s v="30.08.2008"/>
    <n v="571964.67000000004"/>
    <n v="445963.14"/>
    <s v="ZLI1"/>
    <n v="10"/>
    <n v="0"/>
    <n v="53516.160000000003"/>
    <n v="46272.87"/>
    <s v="ZLIN"/>
    <n v="10"/>
    <n v="0"/>
    <n v="0"/>
    <n v="0"/>
    <m/>
    <m/>
    <m/>
  </r>
  <r>
    <s v="120601000771-0"/>
    <x v="37"/>
    <n v="335303"/>
    <s v="ARMA"/>
    <s v="31.03.2006"/>
    <n v="363857.74"/>
    <n v="181425.41"/>
    <s v="ZLI1"/>
    <n v="20"/>
    <n v="0"/>
    <n v="138345.01"/>
    <n v="75595.5"/>
    <s v="ZLIN"/>
    <n v="20"/>
    <n v="0"/>
    <n v="0"/>
    <n v="0"/>
    <m/>
    <m/>
    <m/>
  </r>
  <r>
    <s v="120601000772-0"/>
    <x v="37"/>
    <n v="335312"/>
    <s v="ARMA"/>
    <s v="30.03.2006"/>
    <n v="363857.74"/>
    <n v="181425.41"/>
    <s v="ZLI1"/>
    <n v="20"/>
    <n v="0"/>
    <n v="138345.01"/>
    <n v="75595.5"/>
    <s v="ZLIN"/>
    <n v="20"/>
    <n v="0"/>
    <n v="0"/>
    <n v="0"/>
    <m/>
    <m/>
    <m/>
  </r>
  <r>
    <s v="120601000773-0"/>
    <x v="30"/>
    <n v="341100"/>
    <s v="ACCES POINT"/>
    <s v="30.08.2008"/>
    <n v="571964.67000000004"/>
    <n v="445963.14"/>
    <s v="ZLI1"/>
    <n v="10"/>
    <n v="0"/>
    <n v="53516.160000000003"/>
    <n v="46272.87"/>
    <s v="ZLIN"/>
    <n v="10"/>
    <n v="0"/>
    <n v="0"/>
    <n v="0"/>
    <m/>
    <m/>
    <m/>
  </r>
  <r>
    <s v="120601000774-0"/>
    <x v="37"/>
    <n v="335309"/>
    <s v="ARMA"/>
    <s v="31.03.2006"/>
    <n v="363857.74"/>
    <n v="181425.41"/>
    <s v="ZLI1"/>
    <n v="20"/>
    <n v="0"/>
    <n v="138345.01"/>
    <n v="75595.5"/>
    <s v="ZLIN"/>
    <n v="20"/>
    <n v="0"/>
    <n v="0"/>
    <n v="0"/>
    <m/>
    <m/>
    <m/>
  </r>
  <r>
    <s v="120601000775-0"/>
    <x v="30"/>
    <n v="341100"/>
    <s v="ACCES PAINT"/>
    <s v="30.08.2008"/>
    <n v="571964.66"/>
    <n v="445963.14"/>
    <s v="ZLI1"/>
    <n v="10"/>
    <n v="0"/>
    <n v="53516.160000000003"/>
    <n v="46272.87"/>
    <s v="ZLIN"/>
    <n v="10"/>
    <n v="0"/>
    <n v="0"/>
    <n v="0"/>
    <m/>
    <m/>
    <m/>
  </r>
  <r>
    <s v="120601000776-0"/>
    <x v="37"/>
    <n v="335303"/>
    <s v="ARMA"/>
    <s v="31.03.2006"/>
    <n v="363857.74"/>
    <n v="181425.41"/>
    <s v="ZLI1"/>
    <n v="20"/>
    <n v="0"/>
    <n v="138345.01"/>
    <n v="75595.5"/>
    <s v="ZLIN"/>
    <n v="20"/>
    <n v="0"/>
    <n v="0"/>
    <n v="0"/>
    <m/>
    <m/>
    <m/>
  </r>
  <r>
    <s v="120601000777-0"/>
    <x v="30"/>
    <n v="213201"/>
    <s v="ACCESS POINT"/>
    <s v="30.09.2008"/>
    <n v="571964.5"/>
    <n v="441708.83"/>
    <s v="ZLI1"/>
    <n v="10"/>
    <n v="0"/>
    <n v="53516.14"/>
    <n v="45833.08"/>
    <s v="ZLIN"/>
    <n v="10"/>
    <n v="0"/>
    <n v="0"/>
    <n v="0"/>
    <m/>
    <m/>
    <m/>
  </r>
  <r>
    <s v="120601000778-0"/>
    <x v="37"/>
    <n v="335301"/>
    <s v="ARMA"/>
    <s v="31.03.2006"/>
    <n v="363857.74"/>
    <n v="181425.41"/>
    <s v="ZLI1"/>
    <n v="20"/>
    <n v="0"/>
    <n v="138345.01"/>
    <n v="75595.5"/>
    <s v="ZLIN"/>
    <n v="20"/>
    <n v="0"/>
    <n v="0"/>
    <n v="0"/>
    <m/>
    <m/>
    <m/>
  </r>
  <r>
    <s v="120601000779-0"/>
    <x v="30"/>
    <n v="213201"/>
    <s v="ACCESS POINT"/>
    <s v="30.09.2008"/>
    <n v="571964.5"/>
    <n v="441708.83"/>
    <s v="ZLI1"/>
    <n v="10"/>
    <n v="0"/>
    <n v="53516.14"/>
    <n v="45833.08"/>
    <s v="ZLIN"/>
    <n v="10"/>
    <n v="0"/>
    <n v="0"/>
    <n v="0"/>
    <m/>
    <m/>
    <m/>
  </r>
  <r>
    <s v="120601000780-0"/>
    <x v="37"/>
    <n v="335311"/>
    <s v="ARMA"/>
    <s v="31.03.2006"/>
    <n v="363857.74"/>
    <n v="181425.41"/>
    <s v="ZLI1"/>
    <n v="20"/>
    <n v="0"/>
    <n v="138345.01"/>
    <n v="75595.5"/>
    <s v="ZLIN"/>
    <n v="20"/>
    <n v="0"/>
    <n v="0"/>
    <n v="0"/>
    <m/>
    <m/>
    <m/>
  </r>
  <r>
    <s v="120601000781-0"/>
    <x v="37"/>
    <n v="335308"/>
    <s v="ARMA"/>
    <s v="31.03.2006"/>
    <n v="363857.74"/>
    <n v="181425.41"/>
    <s v="ZLI1"/>
    <n v="20"/>
    <n v="0"/>
    <n v="138345.01"/>
    <n v="75595.5"/>
    <s v="ZLIN"/>
    <n v="20"/>
    <n v="0"/>
    <n v="0"/>
    <n v="0"/>
    <m/>
    <m/>
    <m/>
  </r>
  <r>
    <s v="120601000782-0"/>
    <x v="30"/>
    <n v="213201"/>
    <s v="WIRELLESS LAN CONTROLLER"/>
    <s v="30.09.2008"/>
    <n v="1390625"/>
    <n v="908363.37"/>
    <s v="ZLI1"/>
    <n v="5"/>
    <n v="0"/>
    <n v="130114.53"/>
    <n v="111511.51"/>
    <s v="ZLIN"/>
    <n v="10"/>
    <n v="0"/>
    <n v="0"/>
    <n v="0"/>
    <m/>
    <m/>
    <m/>
  </r>
  <r>
    <s v="120601000783-0"/>
    <x v="37"/>
    <n v="335302"/>
    <s v="ARMA"/>
    <s v="31.03.2006"/>
    <n v="363857.74"/>
    <n v="181425.41"/>
    <s v="ZLI1"/>
    <n v="20"/>
    <n v="0"/>
    <n v="138345.01"/>
    <n v="75595.5"/>
    <s v="ZLIN"/>
    <n v="20"/>
    <n v="0"/>
    <n v="0"/>
    <n v="0"/>
    <m/>
    <m/>
    <m/>
  </r>
  <r>
    <s v="120601000784-0"/>
    <x v="37"/>
    <n v="335303"/>
    <s v="ARMA"/>
    <s v="31.03.2006"/>
    <n v="363857.74"/>
    <n v="181425.41"/>
    <s v="ZLI1"/>
    <n v="20"/>
    <n v="0"/>
    <n v="138345.01"/>
    <n v="75595.5"/>
    <s v="ZLIN"/>
    <n v="20"/>
    <n v="0"/>
    <n v="0"/>
    <n v="0"/>
    <m/>
    <m/>
    <m/>
  </r>
  <r>
    <s v="120601000785-0"/>
    <x v="37"/>
    <n v="335309"/>
    <s v="ARMA"/>
    <s v="31.03.2006"/>
    <n v="363857.79"/>
    <n v="181425.43999999997"/>
    <s v="ZLI1"/>
    <n v="20"/>
    <n v="0"/>
    <n v="138345.03"/>
    <n v="75595.5"/>
    <s v="ZLIN"/>
    <n v="20"/>
    <n v="0"/>
    <n v="0"/>
    <n v="0"/>
    <m/>
    <m/>
    <m/>
  </r>
  <r>
    <s v="120601000786-0"/>
    <x v="35"/>
    <n v="211100"/>
    <s v="SISTEMA DE CONTROL DE ACCESO"/>
    <s v="31.12.2005"/>
    <n v="4631671.9000000004"/>
    <n v="4168504.7100000004"/>
    <s v="ZLI1"/>
    <n v="10"/>
    <n v="0"/>
    <n v="2363874.87"/>
    <n v="2363874.87"/>
    <s v="ZLIN"/>
    <n v="10"/>
    <n v="0"/>
    <n v="0"/>
    <n v="0"/>
    <m/>
    <m/>
    <m/>
  </r>
  <r>
    <s v="120601000787-0"/>
    <x v="36"/>
    <n v="214301"/>
    <s v="PESA PATRON MASA"/>
    <s v="28.02.2006"/>
    <n v="31972632.210000001"/>
    <n v="28775368.990000002"/>
    <s v="ZLI1"/>
    <n v="10"/>
    <n v="0"/>
    <n v="12156549.189999999"/>
    <n v="12156549.189999999"/>
    <s v="ZLIN"/>
    <n v="10"/>
    <n v="0"/>
    <n v="0"/>
    <n v="0"/>
    <m/>
    <m/>
    <m/>
  </r>
  <r>
    <s v="120601000788-0"/>
    <x v="37"/>
    <n v="335302"/>
    <s v="ARMA"/>
    <s v="30.04.2006"/>
    <n v="384136.85"/>
    <n v="190128.66999999998"/>
    <s v="ZLI1"/>
    <n v="20"/>
    <n v="0"/>
    <n v="146055.48000000001"/>
    <n v="79239.840000000011"/>
    <s v="ZLIN"/>
    <n v="20"/>
    <n v="0"/>
    <n v="0"/>
    <n v="0"/>
    <m/>
    <m/>
    <m/>
  </r>
  <r>
    <s v="120601000789-0"/>
    <x v="37"/>
    <n v="335301"/>
    <s v="ARMA"/>
    <s v="30.04.2006"/>
    <n v="384136.85"/>
    <n v="190128.66999999998"/>
    <s v="ZLI1"/>
    <n v="20"/>
    <n v="0"/>
    <n v="146055.48000000001"/>
    <n v="79239.840000000011"/>
    <s v="ZLIN"/>
    <n v="20"/>
    <n v="0"/>
    <n v="0"/>
    <n v="0"/>
    <m/>
    <m/>
    <m/>
  </r>
  <r>
    <s v="120601000790-0"/>
    <x v="37"/>
    <n v="335302"/>
    <s v="ARMA"/>
    <s v="30.04.2006"/>
    <n v="380000"/>
    <n v="188100"/>
    <s v="ZLI1"/>
    <n v="20"/>
    <n v="0"/>
    <n v="144482.59"/>
    <n v="78393.66"/>
    <s v="ZLIN"/>
    <n v="20"/>
    <n v="0"/>
    <n v="0"/>
    <n v="0"/>
    <m/>
    <m/>
    <m/>
  </r>
  <r>
    <s v="120601000791-0"/>
    <x v="37"/>
    <n v="335302"/>
    <s v="ARMA"/>
    <s v="30.04.2006"/>
    <n v="384136.85"/>
    <n v="190128.66999999998"/>
    <s v="ZLI1"/>
    <n v="20"/>
    <n v="0"/>
    <n v="146055.48000000001"/>
    <n v="79239.840000000011"/>
    <s v="ZLIN"/>
    <n v="20"/>
    <n v="0"/>
    <n v="0"/>
    <n v="0"/>
    <m/>
    <m/>
    <m/>
  </r>
  <r>
    <s v="120601000792-0"/>
    <x v="37"/>
    <n v="335302"/>
    <s v="ARMA"/>
    <s v="30.04.2006"/>
    <n v="384136.85"/>
    <n v="190128.66999999998"/>
    <s v="ZLI1"/>
    <n v="20"/>
    <n v="0"/>
    <n v="146055.48000000001"/>
    <n v="79239.840000000011"/>
    <s v="ZLIN"/>
    <n v="20"/>
    <n v="0"/>
    <n v="0"/>
    <n v="0"/>
    <m/>
    <m/>
    <m/>
  </r>
  <r>
    <s v="120601000793-0"/>
    <x v="37"/>
    <n v="335302"/>
    <s v="ARMA"/>
    <s v="30.04.2006"/>
    <n v="380000"/>
    <n v="188100"/>
    <s v="ZLI1"/>
    <n v="20"/>
    <n v="0"/>
    <n v="144482.59"/>
    <n v="78393.66"/>
    <s v="ZLIN"/>
    <n v="20"/>
    <n v="0"/>
    <n v="0"/>
    <n v="0"/>
    <m/>
    <m/>
    <m/>
  </r>
  <r>
    <s v="120601000794-0"/>
    <x v="37"/>
    <n v="335301"/>
    <s v="ARMA"/>
    <s v="30.04.2006"/>
    <n v="384136.85"/>
    <n v="190128.66999999998"/>
    <s v="ZLI1"/>
    <n v="20"/>
    <n v="0"/>
    <n v="146055.48000000001"/>
    <n v="79239.840000000011"/>
    <s v="ZLIN"/>
    <n v="20"/>
    <n v="0"/>
    <n v="0"/>
    <n v="0"/>
    <m/>
    <m/>
    <m/>
  </r>
  <r>
    <s v="120601000795-0"/>
    <x v="37"/>
    <n v="335302"/>
    <s v="ARMA"/>
    <s v="30.04.2006"/>
    <n v="384136.85"/>
    <n v="190128.66999999998"/>
    <s v="ZLI1"/>
    <n v="20"/>
    <n v="0"/>
    <n v="146055.48000000001"/>
    <n v="79239.840000000011"/>
    <s v="ZLIN"/>
    <n v="20"/>
    <n v="0"/>
    <n v="0"/>
    <n v="0"/>
    <m/>
    <m/>
    <m/>
  </r>
  <r>
    <s v="120601000796-0"/>
    <x v="37"/>
    <n v="335311"/>
    <s v="ARMA"/>
    <s v="30.04.2006"/>
    <n v="384136.85"/>
    <n v="190128.66999999998"/>
    <s v="ZLI1"/>
    <n v="20"/>
    <n v="0"/>
    <n v="146055.48000000001"/>
    <n v="79239.840000000011"/>
    <s v="ZLIN"/>
    <n v="20"/>
    <n v="0"/>
    <n v="0"/>
    <n v="0"/>
    <m/>
    <m/>
    <m/>
  </r>
  <r>
    <s v="120601000798-0"/>
    <x v="37"/>
    <n v="335302"/>
    <s v="ARMA"/>
    <s v="30.04.2006"/>
    <n v="384136.85"/>
    <n v="190128.66999999998"/>
    <s v="ZLI1"/>
    <n v="20"/>
    <n v="0"/>
    <n v="146055.48000000001"/>
    <n v="79239.840000000011"/>
    <s v="ZLIN"/>
    <n v="20"/>
    <n v="0"/>
    <n v="0"/>
    <n v="0"/>
    <m/>
    <m/>
    <m/>
  </r>
  <r>
    <s v="120601000799-0"/>
    <x v="37"/>
    <n v="335302"/>
    <s v="ARMA"/>
    <s v="30.04.2006"/>
    <n v="384136.85"/>
    <n v="190128.66999999998"/>
    <s v="ZLI1"/>
    <n v="20"/>
    <n v="0"/>
    <n v="146055.48000000001"/>
    <n v="79239.840000000011"/>
    <s v="ZLIN"/>
    <n v="20"/>
    <n v="0"/>
    <n v="0"/>
    <n v="0"/>
    <m/>
    <m/>
    <m/>
  </r>
  <r>
    <s v="120601000800-0"/>
    <x v="37"/>
    <n v="335302"/>
    <s v="ARMA"/>
    <s v="30.04.2006"/>
    <n v="384136.85"/>
    <n v="190128.66999999998"/>
    <s v="ZLI1"/>
    <n v="20"/>
    <n v="0"/>
    <n v="146055.48000000001"/>
    <n v="79239.840000000011"/>
    <s v="ZLIN"/>
    <n v="20"/>
    <n v="0"/>
    <n v="0"/>
    <n v="0"/>
    <m/>
    <m/>
    <m/>
  </r>
  <r>
    <s v="120601000801-0"/>
    <x v="34"/>
    <n v="341204"/>
    <s v="UNIDAD DE RAYOS X"/>
    <s v="30.10.2008"/>
    <n v="1474381"/>
    <n v="1128276.31"/>
    <s v="ZLI1"/>
    <n v="10"/>
    <n v="0"/>
    <n v="137951.19"/>
    <n v="117072.9"/>
    <s v="ZLIN"/>
    <n v="10"/>
    <n v="0"/>
    <n v="0"/>
    <n v="0"/>
    <m/>
    <m/>
    <m/>
  </r>
  <r>
    <s v="120601000802-0"/>
    <x v="37"/>
    <n v="335311"/>
    <s v="ARMA"/>
    <s v="30.04.2006"/>
    <n v="384136.85"/>
    <n v="190128.66999999998"/>
    <s v="ZLI1"/>
    <n v="20"/>
    <n v="0"/>
    <n v="146055.48000000001"/>
    <n v="79239.840000000011"/>
    <s v="ZLIN"/>
    <n v="20"/>
    <n v="0"/>
    <n v="0"/>
    <n v="0"/>
    <m/>
    <m/>
    <m/>
  </r>
  <r>
    <s v="120601000803-0"/>
    <x v="37"/>
    <n v="335311"/>
    <s v="ARMA"/>
    <s v="30.04.2006"/>
    <n v="384136.84"/>
    <n v="190128.67"/>
    <s v="ZLI1"/>
    <n v="20"/>
    <n v="0"/>
    <n v="146055.48000000001"/>
    <n v="79239.840000000011"/>
    <s v="ZLIN"/>
    <n v="20"/>
    <n v="0"/>
    <n v="0"/>
    <n v="0"/>
    <m/>
    <m/>
    <m/>
  </r>
  <r>
    <s v="120601000804-0"/>
    <x v="36"/>
    <n v="214301"/>
    <s v="CALIBRADOR DE PROCESOS Y DOCUMEN"/>
    <s v="30.06.2006"/>
    <n v="4486733"/>
    <n v="3885102.89"/>
    <s v="ZLI1"/>
    <n v="15"/>
    <n v="0"/>
    <n v="1705933.67"/>
    <n v="1705933.67"/>
    <s v="ZLIN"/>
    <n v="10"/>
    <n v="0"/>
    <n v="0"/>
    <n v="0"/>
    <m/>
    <m/>
    <m/>
  </r>
  <r>
    <s v="120601000805-0"/>
    <x v="36"/>
    <n v="214301"/>
    <s v="CALIBRADOR DE PRESION"/>
    <s v="31.08.2006"/>
    <n v="2592501.5"/>
    <n v="2214301.29"/>
    <s v="ZLI1"/>
    <n v="15"/>
    <n v="0"/>
    <n v="985714.02"/>
    <n v="985714.02"/>
    <s v="ZLIN"/>
    <n v="10"/>
    <n v="0"/>
    <n v="0"/>
    <n v="0"/>
    <m/>
    <m/>
    <m/>
  </r>
  <r>
    <s v="120601000806-0"/>
    <x v="36"/>
    <n v="214301"/>
    <s v="CALIBRADOR DE PRESION"/>
    <s v="31.08.2006"/>
    <n v="2592501.5"/>
    <n v="2214301.29"/>
    <s v="ZLI1"/>
    <n v="15"/>
    <n v="0"/>
    <n v="985714.02"/>
    <n v="985714.02"/>
    <s v="ZLIN"/>
    <n v="10"/>
    <n v="0"/>
    <n v="0"/>
    <n v="0"/>
    <m/>
    <m/>
    <m/>
  </r>
  <r>
    <s v="120601000807-0"/>
    <x v="35"/>
    <n v="335302"/>
    <s v="VIDEO GRABADOR DIGITAL"/>
    <s v="31.08.2006"/>
    <n v="2335593.42"/>
    <n v="1494627.8399999999"/>
    <s v="ZLI1"/>
    <n v="15"/>
    <n v="0"/>
    <n v="888033.09"/>
    <n v="626277.77"/>
    <s v="ZLIN"/>
    <n v="15"/>
    <n v="0"/>
    <n v="0"/>
    <n v="0"/>
    <m/>
    <m/>
    <m/>
  </r>
  <r>
    <s v="120601000808-0"/>
    <x v="35"/>
    <n v="335302"/>
    <s v="VIDEO GRABADOR DIGITAL"/>
    <s v="31.08.2006"/>
    <n v="2335593.42"/>
    <n v="1494627.8399999999"/>
    <s v="ZLI1"/>
    <n v="15"/>
    <n v="0"/>
    <n v="888033.09"/>
    <n v="626277.77"/>
    <s v="ZLIN"/>
    <n v="15"/>
    <n v="0"/>
    <n v="0"/>
    <n v="0"/>
    <m/>
    <m/>
    <m/>
  </r>
  <r>
    <s v="120601000809-0"/>
    <x v="32"/>
    <n v="333301"/>
    <s v="MONITOR"/>
    <s v="30.08.2008"/>
    <n v="267576"/>
    <n v="240818.4"/>
    <s v="ZLI1"/>
    <n v="5"/>
    <n v="0"/>
    <n v="25035.89"/>
    <n v="25035.89"/>
    <s v="ZLIN"/>
    <n v="5"/>
    <n v="0"/>
    <n v="0"/>
    <n v="0"/>
    <m/>
    <m/>
    <m/>
  </r>
  <r>
    <s v="120601000810-0"/>
    <x v="35"/>
    <n v="335302"/>
    <s v="MONITOR SVGA"/>
    <s v="31.08.2006"/>
    <n v="128496.42"/>
    <n v="82056.06"/>
    <s v="ZLI1"/>
    <n v="15"/>
    <n v="0"/>
    <n v="48856.56"/>
    <n v="34389.949999999997"/>
    <s v="ZLIN"/>
    <n v="15"/>
    <n v="0"/>
    <n v="0"/>
    <n v="0"/>
    <m/>
    <m/>
    <m/>
  </r>
  <r>
    <s v="120601000811-0"/>
    <x v="35"/>
    <n v="335302"/>
    <s v="MONITOR SVGA"/>
    <s v="31.08.2006"/>
    <n v="128496.42"/>
    <n v="82056.06"/>
    <s v="ZLI1"/>
    <n v="15"/>
    <n v="0"/>
    <n v="48856.56"/>
    <n v="34389.949999999997"/>
    <s v="ZLIN"/>
    <n v="15"/>
    <n v="0"/>
    <n v="0"/>
    <n v="0"/>
    <m/>
    <m/>
    <m/>
  </r>
  <r>
    <s v="120601000812-0"/>
    <x v="36"/>
    <n v="214301"/>
    <s v="LIMPIADOR PARA CRISTALERIA"/>
    <s v="30.10.2006"/>
    <n v="1388674.56"/>
    <n v="1249807.1000000001"/>
    <s v="ZLI1"/>
    <n v="10"/>
    <n v="0"/>
    <n v="527998.13"/>
    <n v="527998.13"/>
    <s v="ZLIN"/>
    <n v="10"/>
    <n v="0"/>
    <n v="0"/>
    <n v="0"/>
    <m/>
    <m/>
    <m/>
  </r>
  <r>
    <s v="120601000813-0"/>
    <x v="35"/>
    <n v="335303"/>
    <s v="VISOR NOCTURNO"/>
    <s v="31.03.2006"/>
    <n v="124000"/>
    <n v="109518.57"/>
    <s v="ZLI1"/>
    <n v="15"/>
    <n v="0"/>
    <n v="47146.95"/>
    <n v="47146.95"/>
    <s v="ZLIN"/>
    <n v="10"/>
    <n v="0"/>
    <n v="0"/>
    <n v="0"/>
    <m/>
    <m/>
    <m/>
  </r>
  <r>
    <s v="120601000814-0"/>
    <x v="36"/>
    <n v="214301"/>
    <s v="BAÑO LIQUIDO"/>
    <s v="31.08.2006"/>
    <n v="11361171.49"/>
    <n v="10225054.34"/>
    <s v="ZLI1"/>
    <n v="10"/>
    <n v="0"/>
    <n v="4319714.41"/>
    <n v="4319714.41"/>
    <s v="ZLIN"/>
    <n v="10"/>
    <n v="0"/>
    <n v="0"/>
    <n v="0"/>
    <m/>
    <m/>
    <m/>
  </r>
  <r>
    <s v="120601000815-0"/>
    <x v="35"/>
    <n v="335302"/>
    <s v="DETECTOR DE METAL"/>
    <s v="31.08.2006"/>
    <n v="2516136"/>
    <n v="1610387.3"/>
    <s v="ZLI1"/>
    <n v="15"/>
    <n v="0"/>
    <n v="956678.54"/>
    <n v="674774.33000000007"/>
    <s v="ZLIN"/>
    <n v="15"/>
    <n v="0"/>
    <n v="0"/>
    <n v="0"/>
    <m/>
    <m/>
    <m/>
  </r>
  <r>
    <s v="120601000816-0"/>
    <x v="32"/>
    <n v="214401"/>
    <s v="MONITOR DE 19"/>
    <s v="30.08.2008"/>
    <n v="141046.6"/>
    <n v="126941.94"/>
    <s v="ZLI1"/>
    <n v="5"/>
    <n v="0"/>
    <n v="13197.1"/>
    <n v="13197.1"/>
    <s v="ZLIN"/>
    <n v="5"/>
    <n v="0"/>
    <n v="0"/>
    <n v="0"/>
    <m/>
    <m/>
    <m/>
  </r>
  <r>
    <s v="120601000817-0"/>
    <x v="36"/>
    <n v="214301"/>
    <s v="PORTAHIDROMETRO"/>
    <s v="31.08.2006"/>
    <n v="59128.5"/>
    <n v="50502.69"/>
    <s v="ZLI1"/>
    <n v="15"/>
    <n v="0"/>
    <n v="22481.67"/>
    <n v="22481.67"/>
    <s v="ZLIN"/>
    <n v="10"/>
    <n v="0"/>
    <n v="0"/>
    <n v="0"/>
    <m/>
    <m/>
    <m/>
  </r>
  <r>
    <s v="120601000818-0"/>
    <x v="36"/>
    <n v="214301"/>
    <s v="PORTAHIDROMETRO"/>
    <s v="31.08.2006"/>
    <n v="59128.5"/>
    <n v="50502.69"/>
    <s v="ZLI1"/>
    <n v="15"/>
    <n v="0"/>
    <n v="22481.67"/>
    <n v="22481.67"/>
    <s v="ZLIN"/>
    <n v="10"/>
    <n v="0"/>
    <n v="0"/>
    <n v="0"/>
    <m/>
    <m/>
    <m/>
  </r>
  <r>
    <s v="120601000819-0"/>
    <x v="32"/>
    <n v="342100"/>
    <s v="MONITOR LCD 19"/>
    <s v="30.08.2008"/>
    <n v="145800"/>
    <n v="131220"/>
    <s v="ZLI1"/>
    <n v="5"/>
    <n v="0"/>
    <n v="13641.85"/>
    <n v="13641.85"/>
    <s v="ZLIN"/>
    <n v="5"/>
    <n v="0"/>
    <n v="0"/>
    <n v="0"/>
    <m/>
    <m/>
    <m/>
  </r>
  <r>
    <s v="120601000820-0"/>
    <x v="36"/>
    <n v="214301"/>
    <s v="PORTAHIDROMETRO"/>
    <s v="31.08.2006"/>
    <n v="59128.5"/>
    <n v="50502.69"/>
    <s v="ZLI1"/>
    <n v="15"/>
    <n v="0"/>
    <n v="22481.67"/>
    <n v="22481.67"/>
    <s v="ZLIN"/>
    <n v="10"/>
    <n v="0"/>
    <n v="0"/>
    <n v="0"/>
    <m/>
    <m/>
    <m/>
  </r>
  <r>
    <s v="120601000821-0"/>
    <x v="36"/>
    <n v="214301"/>
    <s v="PORTAHIDROMETRO"/>
    <s v="31.08.2006"/>
    <n v="59128.5"/>
    <n v="50502.69"/>
    <s v="ZLI1"/>
    <n v="15"/>
    <n v="0"/>
    <n v="22481.67"/>
    <n v="22481.67"/>
    <s v="ZLIN"/>
    <n v="10"/>
    <n v="0"/>
    <n v="0"/>
    <n v="0"/>
    <m/>
    <m/>
    <m/>
  </r>
  <r>
    <s v="120601000822-0"/>
    <x v="36"/>
    <n v="214301"/>
    <s v="GRADA MOVIL"/>
    <s v="31.08.2006"/>
    <n v="254662"/>
    <n v="229195.8"/>
    <s v="ZLI1"/>
    <n v="10"/>
    <n v="0"/>
    <n v="96826.9"/>
    <n v="96826.9"/>
    <s v="ZLIN"/>
    <n v="10"/>
    <n v="0"/>
    <n v="0"/>
    <n v="0"/>
    <m/>
    <m/>
    <m/>
  </r>
  <r>
    <s v="120601000823-0"/>
    <x v="32"/>
    <n v="342502"/>
    <s v="IMPRESORA"/>
    <s v="30.09.2008"/>
    <n v="215485"/>
    <n v="193936.5"/>
    <s v="ZLI1"/>
    <n v="5"/>
    <n v="0"/>
    <n v="20161.96"/>
    <n v="20161.96"/>
    <s v="ZLIN"/>
    <n v="5"/>
    <n v="0"/>
    <n v="0"/>
    <n v="0"/>
    <m/>
    <m/>
    <m/>
  </r>
  <r>
    <s v="120601000824-0"/>
    <x v="36"/>
    <n v="214301"/>
    <s v="RECIPIENTE RECTANGULAR"/>
    <s v="31.08.2006"/>
    <n v="165091"/>
    <n v="148581.9"/>
    <s v="ZLI1"/>
    <n v="10"/>
    <n v="0"/>
    <n v="62770.44"/>
    <n v="62770.44"/>
    <s v="ZLIN"/>
    <n v="10"/>
    <n v="0"/>
    <n v="0"/>
    <n v="0"/>
    <m/>
    <m/>
    <m/>
  </r>
  <r>
    <s v="120601000825-0"/>
    <x v="32"/>
    <n v="342502"/>
    <s v="IMPRESORA"/>
    <s v="30.09.2008"/>
    <n v="215485"/>
    <n v="193936.5"/>
    <s v="ZLI1"/>
    <n v="5"/>
    <n v="0"/>
    <n v="20161.96"/>
    <n v="20161.96"/>
    <s v="ZLIN"/>
    <n v="5"/>
    <n v="0"/>
    <n v="0"/>
    <n v="0"/>
    <m/>
    <m/>
    <m/>
  </r>
  <r>
    <s v="120601000826-0"/>
    <x v="36"/>
    <n v="214301"/>
    <s v="ACONDICIONADOR TERMICO"/>
    <s v="31.08.2006"/>
    <n v="3037799"/>
    <n v="2734019.1"/>
    <s v="ZLI1"/>
    <n v="10"/>
    <n v="0"/>
    <n v="1155023.8500000001"/>
    <n v="1155023.8500000001"/>
    <s v="ZLIN"/>
    <n v="10"/>
    <n v="0"/>
    <n v="0"/>
    <n v="0"/>
    <m/>
    <m/>
    <m/>
  </r>
  <r>
    <s v="120601000827-0"/>
    <x v="36"/>
    <n v="214301"/>
    <s v="CAPILLA EXTRACION DE GASES"/>
    <s v="31.08.2006"/>
    <n v="3235680"/>
    <n v="2912112"/>
    <s v="ZLI1"/>
    <n v="10"/>
    <n v="0"/>
    <n v="1230261.6299999999"/>
    <n v="1230261.6299999999"/>
    <s v="ZLIN"/>
    <n v="10"/>
    <n v="0"/>
    <n v="0"/>
    <n v="0"/>
    <m/>
    <m/>
    <m/>
  </r>
  <r>
    <s v="120601000828-0"/>
    <x v="32"/>
    <n v="341100"/>
    <s v="IMPRESORA"/>
    <s v="30.09.2008"/>
    <n v="215487.17"/>
    <n v="193938.45"/>
    <s v="ZLI1"/>
    <n v="5"/>
    <n v="0"/>
    <n v="20162.169999999998"/>
    <n v="20162.169999999998"/>
    <s v="ZLIN"/>
    <n v="5"/>
    <n v="0"/>
    <n v="0"/>
    <n v="0"/>
    <m/>
    <m/>
    <m/>
  </r>
  <r>
    <s v="120601000829-0"/>
    <x v="36"/>
    <n v="214301"/>
    <s v="JUEGO DE PIPETAS"/>
    <s v="30.10.2006"/>
    <n v="8455548"/>
    <n v="7609993.2000000002"/>
    <s v="ZLI1"/>
    <n v="10"/>
    <n v="0"/>
    <n v="3214945.95"/>
    <n v="3214945.95"/>
    <s v="ZLIN"/>
    <n v="10"/>
    <n v="0"/>
    <n v="0"/>
    <n v="0"/>
    <m/>
    <m/>
    <m/>
  </r>
  <r>
    <s v="120601000830-0"/>
    <x v="32"/>
    <n v="342510"/>
    <s v="IMPRESORA"/>
    <s v="30.09.2008"/>
    <n v="75473.710000000006"/>
    <n v="67926.340000000011"/>
    <s v="ZLI1"/>
    <n v="5"/>
    <n v="0"/>
    <n v="7061.74"/>
    <n v="7061.74"/>
    <s v="ZLIN"/>
    <n v="5"/>
    <n v="0"/>
    <n v="0"/>
    <n v="0"/>
    <m/>
    <m/>
    <m/>
  </r>
  <r>
    <s v="120601000831-0"/>
    <x v="35"/>
    <n v="335309"/>
    <s v="CHALECOS ANTIBALAS"/>
    <s v="31.03.2008"/>
    <n v="0"/>
    <n v="0"/>
    <s v="ZLI1"/>
    <n v="10"/>
    <n v="0"/>
    <n v="0"/>
    <n v="0"/>
    <s v="ZLIN"/>
    <n v="15"/>
    <n v="0"/>
    <n v="0"/>
    <n v="0"/>
    <m/>
    <m/>
    <m/>
  </r>
  <r>
    <s v="120601000832-0"/>
    <x v="32"/>
    <n v="342510"/>
    <s v="MONITOR"/>
    <s v="30.09.2008"/>
    <n v="140635.01"/>
    <n v="126571.51000000001"/>
    <s v="ZLI1"/>
    <n v="5"/>
    <n v="0"/>
    <n v="13158.59"/>
    <n v="13158.59"/>
    <s v="ZLIN"/>
    <n v="5"/>
    <n v="0"/>
    <n v="0"/>
    <n v="0"/>
    <m/>
    <m/>
    <m/>
  </r>
  <r>
    <s v="120601000833-0"/>
    <x v="35"/>
    <n v="335309"/>
    <s v="CHALECO ANTIBALAS"/>
    <s v="31.03.2008"/>
    <n v="0"/>
    <n v="0"/>
    <s v="ZLI1"/>
    <n v="10"/>
    <n v="0"/>
    <n v="0"/>
    <n v="0"/>
    <s v="ZLIN"/>
    <n v="15"/>
    <n v="0"/>
    <n v="0"/>
    <n v="0"/>
    <m/>
    <m/>
    <m/>
  </r>
  <r>
    <s v="120601000834-0"/>
    <x v="35"/>
    <n v="335301"/>
    <s v="CHALECO ANTIBALAS"/>
    <s v="31.03.2008"/>
    <n v="0"/>
    <n v="0"/>
    <s v="ZLI1"/>
    <n v="10"/>
    <n v="0"/>
    <n v="0"/>
    <n v="0"/>
    <s v="ZLIN"/>
    <n v="15"/>
    <n v="0"/>
    <n v="0"/>
    <n v="0"/>
    <m/>
    <m/>
    <m/>
  </r>
  <r>
    <s v="120601000835-0"/>
    <x v="35"/>
    <n v="335301"/>
    <s v="CHALECO ANTIBALAS MEDIANO"/>
    <s v="31.01.2008"/>
    <n v="0"/>
    <n v="0"/>
    <s v="ZLI1"/>
    <n v="10"/>
    <n v="0"/>
    <n v="0"/>
    <n v="0"/>
    <s v="ZLIN"/>
    <n v="15"/>
    <n v="0"/>
    <n v="0"/>
    <n v="0"/>
    <m/>
    <m/>
    <m/>
  </r>
  <r>
    <s v="120601000836-0"/>
    <x v="35"/>
    <n v="335301"/>
    <s v="CHALECO ANTIBALAS"/>
    <s v="31.03.2008"/>
    <n v="0"/>
    <n v="0"/>
    <s v="ZLI1"/>
    <n v="10"/>
    <n v="0"/>
    <n v="0"/>
    <n v="0"/>
    <s v="ZLIN"/>
    <n v="15"/>
    <n v="0"/>
    <n v="0"/>
    <n v="0"/>
    <m/>
    <m/>
    <m/>
  </r>
  <r>
    <s v="120601000837-0"/>
    <x v="35"/>
    <n v="335301"/>
    <s v="CHALECO ANTIBALAS"/>
    <s v="31.03.2008"/>
    <n v="0"/>
    <n v="0"/>
    <s v="ZLI1"/>
    <n v="10"/>
    <n v="0"/>
    <n v="0"/>
    <n v="0"/>
    <s v="ZLIN"/>
    <n v="15"/>
    <n v="0"/>
    <n v="0"/>
    <n v="0"/>
    <m/>
    <m/>
    <m/>
  </r>
  <r>
    <s v="120601000838-0"/>
    <x v="35"/>
    <n v="335301"/>
    <s v="CHALECO ANTIBALAS"/>
    <s v="31.03.2008"/>
    <n v="0"/>
    <n v="0"/>
    <s v="ZLI1"/>
    <n v="10"/>
    <n v="0"/>
    <n v="0"/>
    <n v="0"/>
    <s v="ZLIN"/>
    <n v="15"/>
    <n v="0"/>
    <n v="0"/>
    <n v="0"/>
    <m/>
    <m/>
    <m/>
  </r>
  <r>
    <s v="120601000839-0"/>
    <x v="35"/>
    <n v="335301"/>
    <s v="CHALECO ANTIBALAS"/>
    <s v="31.03.2008"/>
    <n v="0"/>
    <n v="0"/>
    <s v="ZLI1"/>
    <n v="10"/>
    <n v="0"/>
    <n v="0"/>
    <n v="0"/>
    <s v="ZLIN"/>
    <n v="15"/>
    <n v="0"/>
    <n v="0"/>
    <n v="0"/>
    <m/>
    <m/>
    <m/>
  </r>
  <r>
    <s v="120601000841-0"/>
    <x v="35"/>
    <n v="335301"/>
    <s v="CHALECO ANTIBALAS . M"/>
    <s v="31.03.2008"/>
    <n v="374651"/>
    <n v="270791.16000000003"/>
    <s v="ZLI1"/>
    <n v="10"/>
    <n v="0"/>
    <n v="35054.410000000003"/>
    <n v="21069.420000000006"/>
    <s v="ZLIN"/>
    <n v="15"/>
    <n v="0"/>
    <n v="0"/>
    <n v="0"/>
    <m/>
    <m/>
    <m/>
  </r>
  <r>
    <s v="120601000842-0"/>
    <x v="32"/>
    <n v="343202"/>
    <s v="IMPRESORA LASER BLANCO Y NEGRO"/>
    <s v="30.09.2008"/>
    <n v="326034.38"/>
    <n v="293430.94"/>
    <s v="ZLI1"/>
    <n v="5"/>
    <n v="0"/>
    <n v="30505.56"/>
    <n v="30505.56"/>
    <s v="ZLIN"/>
    <n v="5"/>
    <n v="0"/>
    <n v="0"/>
    <n v="0"/>
    <m/>
    <m/>
    <m/>
  </r>
  <r>
    <s v="120601000843-0"/>
    <x v="35"/>
    <n v="335301"/>
    <s v="CHALECO ANTIBALAS"/>
    <s v="31.03.2008"/>
    <n v="0"/>
    <n v="0"/>
    <s v="ZLI1"/>
    <n v="10"/>
    <n v="0"/>
    <n v="0"/>
    <n v="0"/>
    <s v="ZLIN"/>
    <n v="15"/>
    <n v="0"/>
    <n v="0"/>
    <n v="0"/>
    <m/>
    <m/>
    <m/>
  </r>
  <r>
    <s v="120601000844-0"/>
    <x v="35"/>
    <n v="335301"/>
    <s v="CHALECO ANTIBALAS"/>
    <s v="31.03.2008"/>
    <n v="0"/>
    <n v="0"/>
    <s v="ZLI1"/>
    <n v="10"/>
    <n v="0"/>
    <n v="0"/>
    <n v="0"/>
    <s v="ZLIN"/>
    <n v="15"/>
    <n v="0"/>
    <n v="0"/>
    <n v="0"/>
    <m/>
    <m/>
    <m/>
  </r>
  <r>
    <s v="120601000845-0"/>
    <x v="35"/>
    <n v="335301"/>
    <s v="CHALECO ANTIBALAS"/>
    <s v="31.03.2008"/>
    <n v="0"/>
    <n v="0"/>
    <s v="ZLI1"/>
    <n v="10"/>
    <n v="0"/>
    <n v="0"/>
    <n v="0"/>
    <s v="ZLIN"/>
    <n v="15"/>
    <n v="0"/>
    <n v="0"/>
    <n v="0"/>
    <m/>
    <m/>
    <m/>
  </r>
  <r>
    <s v="120601000846-0"/>
    <x v="35"/>
    <n v="335301"/>
    <s v="CHALECO ANTIBALAS"/>
    <s v="31.03.2008"/>
    <n v="0"/>
    <n v="0"/>
    <s v="ZLI1"/>
    <n v="10"/>
    <n v="0"/>
    <n v="0"/>
    <n v="0"/>
    <s v="ZLIN"/>
    <n v="15"/>
    <n v="0"/>
    <n v="0"/>
    <n v="0"/>
    <m/>
    <m/>
    <m/>
  </r>
  <r>
    <s v="120601000847-0"/>
    <x v="35"/>
    <n v="335310"/>
    <s v="CHALECO ANTIBALAS"/>
    <s v="31.03.2008"/>
    <n v="0"/>
    <n v="0"/>
    <s v="ZLI1"/>
    <n v="10"/>
    <n v="0"/>
    <n v="0"/>
    <n v="0"/>
    <s v="ZLIN"/>
    <n v="15"/>
    <n v="0"/>
    <n v="0"/>
    <n v="0"/>
    <m/>
    <m/>
    <m/>
  </r>
  <r>
    <s v="120601000848-0"/>
    <x v="35"/>
    <n v="335301"/>
    <s v="CHALECO ANTIBALAS"/>
    <s v="31.03.2008"/>
    <n v="0"/>
    <n v="0"/>
    <s v="ZLI1"/>
    <n v="10"/>
    <n v="0"/>
    <n v="0"/>
    <n v="0"/>
    <s v="ZLIN"/>
    <n v="15"/>
    <n v="0"/>
    <n v="0"/>
    <n v="0"/>
    <m/>
    <m/>
    <m/>
  </r>
  <r>
    <s v="120601000849-0"/>
    <x v="35"/>
    <n v="335301"/>
    <s v="CHALECO ANTIBALAS"/>
    <s v="31.03.2008"/>
    <n v="0"/>
    <n v="0"/>
    <s v="ZLI1"/>
    <n v="10"/>
    <n v="0"/>
    <n v="0"/>
    <n v="0"/>
    <s v="ZLIN"/>
    <n v="15"/>
    <n v="0"/>
    <n v="0"/>
    <n v="0"/>
    <m/>
    <m/>
    <m/>
  </r>
  <r>
    <s v="120601000850-0"/>
    <x v="32"/>
    <n v="342306"/>
    <s v="CPU (TECLADO CN-ODJ415-71616-7CL"/>
    <s v="30.09.2008"/>
    <n v="544253"/>
    <n v="489827.7"/>
    <s v="ZLI1"/>
    <n v="5"/>
    <n v="0"/>
    <n v="50923.3"/>
    <n v="50923.3"/>
    <s v="ZLIN"/>
    <n v="5"/>
    <n v="0"/>
    <n v="0"/>
    <n v="0"/>
    <m/>
    <m/>
    <m/>
  </r>
  <r>
    <s v="120601000851-0"/>
    <x v="35"/>
    <n v="335301"/>
    <s v="CHALECO ANTIBALAS"/>
    <s v="29.02.2008"/>
    <n v="0"/>
    <n v="0"/>
    <s v="ZLI1"/>
    <n v="10"/>
    <n v="0"/>
    <n v="0"/>
    <n v="0"/>
    <s v="ZLIN"/>
    <n v="15"/>
    <n v="0"/>
    <n v="0"/>
    <n v="0"/>
    <m/>
    <m/>
    <m/>
  </r>
  <r>
    <s v="120601000852-0"/>
    <x v="32"/>
    <n v="342306"/>
    <s v="MONITOR"/>
    <s v="30.09.2008"/>
    <n v="120119"/>
    <n v="108107.1"/>
    <s v="ZLI1"/>
    <n v="5"/>
    <n v="0"/>
    <n v="11239"/>
    <n v="11239"/>
    <s v="ZLIN"/>
    <n v="5"/>
    <n v="0"/>
    <n v="0"/>
    <n v="0"/>
    <m/>
    <m/>
    <m/>
  </r>
  <r>
    <s v="120601000853-0"/>
    <x v="35"/>
    <n v="335301"/>
    <s v="CHALECO ANTIBALAS"/>
    <s v="29.02.2008"/>
    <n v="0"/>
    <n v="0"/>
    <s v="ZLI1"/>
    <n v="10"/>
    <n v="0"/>
    <n v="0"/>
    <n v="0"/>
    <s v="ZLIN"/>
    <n v="15"/>
    <n v="0"/>
    <n v="0"/>
    <n v="0"/>
    <m/>
    <m/>
    <m/>
  </r>
  <r>
    <s v="120601000854-0"/>
    <x v="35"/>
    <n v="335301"/>
    <s v="CHALECO ANTIBALAS"/>
    <s v="29.02.2008"/>
    <n v="374651"/>
    <n v="271179.64"/>
    <s v="ZLI1"/>
    <n v="10"/>
    <n v="0"/>
    <n v="35054.410000000003"/>
    <n v="21141.750000000004"/>
    <s v="ZLIN"/>
    <n v="15"/>
    <n v="0"/>
    <n v="0"/>
    <n v="0"/>
    <m/>
    <m/>
    <m/>
  </r>
  <r>
    <s v="120601000855-0"/>
    <x v="33"/>
    <n v="342304"/>
    <s v="MALETA KIT MINIMONITOR"/>
    <s v="31.12.2008"/>
    <n v="548820"/>
    <n v="411615"/>
    <s v="ZLI1"/>
    <n v="10"/>
    <n v="0"/>
    <n v="51350.62"/>
    <n v="43077.05"/>
    <s v="ZLIN"/>
    <n v="10"/>
    <n v="0"/>
    <n v="0"/>
    <n v="0"/>
    <m/>
    <m/>
    <m/>
  </r>
  <r>
    <s v="120601000856-0"/>
    <x v="35"/>
    <n v="335301"/>
    <s v="CHALECO ANTIBALAS"/>
    <s v="29.02.2008"/>
    <n v="0"/>
    <n v="0"/>
    <s v="ZLI1"/>
    <n v="10"/>
    <n v="0"/>
    <n v="0"/>
    <n v="0"/>
    <s v="ZLIN"/>
    <n v="15"/>
    <n v="0"/>
    <n v="0"/>
    <n v="0"/>
    <m/>
    <m/>
    <m/>
  </r>
  <r>
    <s v="120601000857-0"/>
    <x v="33"/>
    <n v="214401"/>
    <s v="AIRE ACONDICIONADO"/>
    <s v="30.11.2008"/>
    <n v="1320639.5"/>
    <n v="1000560.14"/>
    <s v="ZLI1"/>
    <n v="10"/>
    <n v="0"/>
    <n v="123566.29"/>
    <n v="103831.06"/>
    <s v="ZLIN"/>
    <n v="10"/>
    <n v="0"/>
    <n v="0"/>
    <n v="0"/>
    <m/>
    <m/>
    <m/>
  </r>
  <r>
    <s v="120601000858-0"/>
    <x v="35"/>
    <n v="335302"/>
    <s v="CHALECO ANTIBALAS"/>
    <s v="29.02.2008"/>
    <n v="374651"/>
    <n v="271179.64"/>
    <s v="ZLI1"/>
    <n v="10"/>
    <n v="0"/>
    <n v="35054.410000000003"/>
    <n v="21141.750000000004"/>
    <s v="ZLIN"/>
    <n v="15"/>
    <n v="0"/>
    <n v="0"/>
    <n v="0"/>
    <m/>
    <m/>
    <m/>
  </r>
  <r>
    <s v="120601000859-0"/>
    <x v="35"/>
    <n v="335309"/>
    <s v="CHALECO ANTIBALAS"/>
    <s v="31.03.2008"/>
    <n v="374651"/>
    <n v="270791.16000000003"/>
    <s v="ZLI1"/>
    <n v="10"/>
    <n v="0"/>
    <n v="35054.410000000003"/>
    <n v="21069.420000000006"/>
    <s v="ZLIN"/>
    <n v="15"/>
    <n v="0"/>
    <n v="0"/>
    <n v="0"/>
    <m/>
    <m/>
    <m/>
  </r>
  <r>
    <s v="120601000860-0"/>
    <x v="33"/>
    <n v="214501"/>
    <s v="AIRE ACONDICIONADO"/>
    <s v="30.11.2008"/>
    <n v="1276407.5"/>
    <n v="967048.51"/>
    <s v="ZLI1"/>
    <n v="10"/>
    <n v="0"/>
    <n v="119427.7"/>
    <n v="100353.47"/>
    <s v="ZLIN"/>
    <n v="10"/>
    <n v="0"/>
    <n v="0"/>
    <n v="0"/>
    <m/>
    <m/>
    <m/>
  </r>
  <r>
    <s v="120601000861-0"/>
    <x v="35"/>
    <n v="335301"/>
    <s v="CHALECO ANTIBALAS"/>
    <s v="31.03.2008"/>
    <n v="374651"/>
    <n v="270791.16000000003"/>
    <s v="ZLI1"/>
    <n v="10"/>
    <n v="0"/>
    <n v="35054.410000000003"/>
    <n v="21069.420000000006"/>
    <s v="ZLIN"/>
    <n v="15"/>
    <n v="0"/>
    <n v="0"/>
    <n v="0"/>
    <m/>
    <m/>
    <m/>
  </r>
  <r>
    <s v="120601000862-0"/>
    <x v="33"/>
    <n v="214401"/>
    <s v="AIRE ACONDICIONADO"/>
    <s v="30.11.2008"/>
    <n v="815132"/>
    <n v="617570.93999999994"/>
    <s v="ZLI1"/>
    <n v="10"/>
    <n v="0"/>
    <n v="76268.240000000005"/>
    <n v="64087.16"/>
    <s v="ZLIN"/>
    <n v="10"/>
    <n v="0"/>
    <n v="0"/>
    <n v="0"/>
    <m/>
    <m/>
    <m/>
  </r>
  <r>
    <s v="120601000863-0"/>
    <x v="35"/>
    <n v="335301"/>
    <s v="CHALECO ANTIBALAS"/>
    <s v="31.03.2008"/>
    <n v="0"/>
    <n v="0"/>
    <s v="ZLI1"/>
    <n v="10"/>
    <n v="0"/>
    <n v="0"/>
    <n v="0"/>
    <s v="ZLIN"/>
    <n v="15"/>
    <n v="0"/>
    <n v="0"/>
    <n v="0"/>
    <m/>
    <m/>
    <m/>
  </r>
  <r>
    <s v="120601000864-0"/>
    <x v="35"/>
    <n v="335301"/>
    <s v="CHALECO ANTIBALAS"/>
    <s v="31.03.2008"/>
    <n v="0"/>
    <n v="0"/>
    <s v="ZLI1"/>
    <n v="10"/>
    <n v="0"/>
    <n v="0"/>
    <n v="0"/>
    <s v="ZLIN"/>
    <n v="15"/>
    <n v="0"/>
    <n v="0"/>
    <n v="0"/>
    <m/>
    <m/>
    <m/>
  </r>
  <r>
    <s v="120601000865-0"/>
    <x v="35"/>
    <n v="335301"/>
    <s v="CHALECO ANTIBALAS"/>
    <s v="31.03.2008"/>
    <n v="0"/>
    <n v="0"/>
    <s v="ZLI1"/>
    <n v="10"/>
    <n v="0"/>
    <n v="0"/>
    <n v="0"/>
    <s v="ZLIN"/>
    <n v="15"/>
    <n v="0"/>
    <n v="0"/>
    <n v="0"/>
    <m/>
    <m/>
    <m/>
  </r>
  <r>
    <s v="120601000866-0"/>
    <x v="35"/>
    <n v="335301"/>
    <s v="CHALECO ANTIBALAS"/>
    <s v="31.03.2008"/>
    <n v="0"/>
    <n v="0"/>
    <s v="ZLI1"/>
    <n v="10"/>
    <n v="0"/>
    <n v="0"/>
    <n v="0"/>
    <s v="ZLIN"/>
    <n v="15"/>
    <n v="0"/>
    <n v="0"/>
    <n v="0"/>
    <m/>
    <m/>
    <m/>
  </r>
  <r>
    <s v="120601000867-0"/>
    <x v="35"/>
    <n v="335301"/>
    <s v="CHALECO ANTIBALAS"/>
    <s v="29.02.2008"/>
    <n v="0"/>
    <n v="0"/>
    <s v="ZLI1"/>
    <n v="10"/>
    <n v="0"/>
    <n v="0"/>
    <n v="0"/>
    <s v="ZLIN"/>
    <n v="15"/>
    <n v="0"/>
    <n v="0"/>
    <n v="0"/>
    <m/>
    <m/>
    <m/>
  </r>
  <r>
    <s v="120601000868-0"/>
    <x v="35"/>
    <n v="335301"/>
    <s v="CHALECO ANTIBALAS"/>
    <s v="29.02.2008"/>
    <n v="0"/>
    <n v="0"/>
    <s v="ZLI1"/>
    <n v="10"/>
    <n v="0"/>
    <n v="0"/>
    <n v="0"/>
    <s v="ZLIN"/>
    <n v="15"/>
    <n v="0"/>
    <n v="0"/>
    <n v="0"/>
    <m/>
    <m/>
    <m/>
  </r>
  <r>
    <s v="120601000869-0"/>
    <x v="35"/>
    <n v="335301"/>
    <s v="CHALECO ANTIBALAS"/>
    <s v="31.03.2008"/>
    <n v="0"/>
    <n v="0"/>
    <s v="ZLI1"/>
    <n v="10"/>
    <n v="0"/>
    <n v="0"/>
    <n v="0"/>
    <s v="ZLIN"/>
    <n v="15"/>
    <n v="0"/>
    <n v="0"/>
    <n v="0"/>
    <m/>
    <m/>
    <m/>
  </r>
  <r>
    <s v="120601000870-0"/>
    <x v="35"/>
    <n v="335301"/>
    <s v="CHALECO ANTIBALAS"/>
    <s v="31.03.2008"/>
    <n v="0"/>
    <n v="0"/>
    <s v="ZLI1"/>
    <n v="10"/>
    <n v="0"/>
    <n v="0"/>
    <n v="0"/>
    <s v="ZLIN"/>
    <n v="15"/>
    <n v="0"/>
    <n v="0"/>
    <n v="0"/>
    <m/>
    <m/>
    <m/>
  </r>
  <r>
    <s v="120601000871-0"/>
    <x v="35"/>
    <n v="335301"/>
    <s v="CHALECO ANTIBALAS"/>
    <s v="31.03.2008"/>
    <n v="0"/>
    <n v="0"/>
    <s v="ZLI1"/>
    <n v="10"/>
    <n v="0"/>
    <n v="0"/>
    <n v="0"/>
    <s v="ZLIN"/>
    <n v="15"/>
    <n v="0"/>
    <n v="0"/>
    <n v="0"/>
    <m/>
    <m/>
    <m/>
  </r>
  <r>
    <s v="120601000872-0"/>
    <x v="35"/>
    <n v="335301"/>
    <s v="CHALECO ANTIBALAS"/>
    <s v="31.03.2008"/>
    <n v="0"/>
    <n v="0"/>
    <s v="ZLI1"/>
    <n v="10"/>
    <n v="0"/>
    <n v="0"/>
    <n v="0"/>
    <s v="ZLIN"/>
    <n v="15"/>
    <n v="0"/>
    <n v="0"/>
    <n v="0"/>
    <m/>
    <m/>
    <m/>
  </r>
  <r>
    <s v="120601000873-0"/>
    <x v="35"/>
    <n v="335100"/>
    <s v="CHALECO ANTIBALAS"/>
    <s v="30.06.2008"/>
    <n v="374651"/>
    <n v="258812.13"/>
    <s v="ZLI1"/>
    <n v="10"/>
    <n v="0"/>
    <n v="35054.410000000003"/>
    <n v="20558.660000000003"/>
    <s v="ZLIN"/>
    <n v="15"/>
    <n v="0"/>
    <n v="0"/>
    <n v="0"/>
    <m/>
    <m/>
    <m/>
  </r>
  <r>
    <s v="120601000874-0"/>
    <x v="35"/>
    <n v="335301"/>
    <s v="CHALECO ANTIBALAS"/>
    <s v="31.03.2008"/>
    <n v="0"/>
    <n v="0"/>
    <s v="ZLI1"/>
    <n v="10"/>
    <n v="0"/>
    <n v="0"/>
    <n v="0"/>
    <s v="ZLIN"/>
    <n v="15"/>
    <n v="0"/>
    <n v="0"/>
    <n v="0"/>
    <m/>
    <m/>
    <m/>
  </r>
  <r>
    <s v="120601000875-0"/>
    <x v="35"/>
    <n v="335301"/>
    <s v="CHALECO ANTIBALAS"/>
    <s v="30.09.2008"/>
    <n v="374651"/>
    <n v="247609.82"/>
    <s v="ZLI1"/>
    <n v="10"/>
    <n v="0"/>
    <n v="35054.410000000003"/>
    <n v="19975.660000000003"/>
    <s v="ZLIN"/>
    <n v="15"/>
    <n v="0"/>
    <n v="0"/>
    <n v="0"/>
    <m/>
    <m/>
    <m/>
  </r>
  <r>
    <s v="120601000876-0"/>
    <x v="35"/>
    <n v="335301"/>
    <s v="CHALECO ANTIBALAS"/>
    <s v="30.09.2008"/>
    <n v="0"/>
    <n v="0"/>
    <s v="ZLI1"/>
    <n v="10"/>
    <n v="0"/>
    <n v="0"/>
    <n v="0"/>
    <s v="ZLIN"/>
    <n v="15"/>
    <n v="0"/>
    <n v="0"/>
    <n v="0"/>
    <m/>
    <m/>
    <m/>
  </r>
  <r>
    <s v="120601000877-0"/>
    <x v="35"/>
    <n v="335301"/>
    <s v="CHALECO ANTIBALAS"/>
    <s v="30.09.2008"/>
    <n v="0"/>
    <n v="0"/>
    <s v="ZLI1"/>
    <n v="10"/>
    <n v="0"/>
    <n v="0"/>
    <n v="0"/>
    <s v="ZLIN"/>
    <n v="15"/>
    <n v="0"/>
    <n v="0"/>
    <n v="0"/>
    <m/>
    <m/>
    <m/>
  </r>
  <r>
    <s v="120601000878-0"/>
    <x v="35"/>
    <n v="335100"/>
    <s v="CHALECO ANTIBALAS"/>
    <s v="30.09.2008"/>
    <n v="0"/>
    <n v="0"/>
    <s v="ZLI1"/>
    <n v="10"/>
    <n v="0"/>
    <n v="0"/>
    <n v="0"/>
    <s v="ZLIN"/>
    <n v="15"/>
    <n v="0"/>
    <n v="0"/>
    <n v="0"/>
    <m/>
    <m/>
    <m/>
  </r>
  <r>
    <s v="120601000879-0"/>
    <x v="35"/>
    <n v="335311"/>
    <s v="CHALECO ANTIBALAS"/>
    <s v="30.09.2008"/>
    <n v="374651"/>
    <n v="247609.82"/>
    <s v="ZLI1"/>
    <n v="10"/>
    <n v="0"/>
    <n v="35054.410000000003"/>
    <n v="19975.660000000003"/>
    <s v="ZLIN"/>
    <n v="15"/>
    <n v="0"/>
    <n v="0"/>
    <n v="0"/>
    <m/>
    <m/>
    <m/>
  </r>
  <r>
    <s v="120601000880-0"/>
    <x v="35"/>
    <n v="335301"/>
    <s v="CHALECO ANTIBALAS"/>
    <s v="30.09.2008"/>
    <n v="0"/>
    <n v="0"/>
    <s v="ZLI1"/>
    <n v="10"/>
    <n v="0"/>
    <n v="0"/>
    <n v="0"/>
    <s v="ZLIN"/>
    <n v="15"/>
    <n v="0"/>
    <n v="0"/>
    <n v="0"/>
    <m/>
    <m/>
    <m/>
  </r>
  <r>
    <s v="120601000881-0"/>
    <x v="35"/>
    <n v="335301"/>
    <s v="CHALECO ANTIBALAS"/>
    <s v="30.09.2008"/>
    <n v="0"/>
    <n v="0"/>
    <s v="ZLI1"/>
    <n v="10"/>
    <n v="0"/>
    <n v="0"/>
    <n v="0"/>
    <s v="ZLIN"/>
    <n v="15"/>
    <n v="0"/>
    <n v="0"/>
    <n v="0"/>
    <m/>
    <m/>
    <m/>
  </r>
  <r>
    <s v="120601000882-0"/>
    <x v="35"/>
    <n v="335301"/>
    <s v="CHALECOS ANTIBALAS GRANDE"/>
    <s v="31.01.2008"/>
    <n v="0"/>
    <n v="0"/>
    <s v="ZLI1"/>
    <n v="10"/>
    <n v="0"/>
    <n v="0"/>
    <n v="0"/>
    <s v="ZLIN"/>
    <n v="15"/>
    <n v="0"/>
    <n v="0"/>
    <n v="0"/>
    <m/>
    <m/>
    <m/>
  </r>
  <r>
    <s v="120601000883-0"/>
    <x v="35"/>
    <n v="335301"/>
    <s v="CHALECO ANTIBALAS GRANDE"/>
    <s v="31.01.2008"/>
    <n v="0"/>
    <n v="0"/>
    <s v="ZLI1"/>
    <n v="10"/>
    <n v="0"/>
    <n v="0"/>
    <n v="0"/>
    <s v="ZLIN"/>
    <n v="15"/>
    <n v="0"/>
    <n v="0"/>
    <n v="0"/>
    <m/>
    <m/>
    <m/>
  </r>
  <r>
    <s v="120601000884-0"/>
    <x v="35"/>
    <n v="335301"/>
    <s v="CHALECO ANTIBALAS GRANDE"/>
    <s v="31.01.2008"/>
    <n v="0"/>
    <n v="0"/>
    <s v="ZLI1"/>
    <n v="10"/>
    <n v="0"/>
    <n v="0"/>
    <n v="0"/>
    <s v="ZLIN"/>
    <n v="15"/>
    <n v="0"/>
    <n v="0"/>
    <n v="0"/>
    <m/>
    <m/>
    <m/>
  </r>
  <r>
    <s v="120601000885-0"/>
    <x v="35"/>
    <n v="335311"/>
    <s v="CHALECO ANTIBALAS"/>
    <s v="31.03.2008"/>
    <n v="0"/>
    <n v="0"/>
    <s v="ZLI1"/>
    <n v="10"/>
    <n v="0"/>
    <n v="0"/>
    <n v="0"/>
    <s v="ZLIN"/>
    <n v="15"/>
    <n v="0"/>
    <n v="0"/>
    <n v="0"/>
    <m/>
    <m/>
    <m/>
  </r>
  <r>
    <s v="120601000886-0"/>
    <x v="35"/>
    <n v="335310"/>
    <s v="CHALECO ANTIBALAS"/>
    <s v="31.03.2008"/>
    <n v="0"/>
    <n v="0"/>
    <s v="ZLI1"/>
    <n v="10"/>
    <n v="0"/>
    <n v="0"/>
    <n v="0"/>
    <s v="ZLIN"/>
    <n v="15"/>
    <n v="0"/>
    <n v="0"/>
    <n v="0"/>
    <m/>
    <m/>
    <m/>
  </r>
  <r>
    <s v="120601000887-0"/>
    <x v="35"/>
    <n v="335311"/>
    <s v="CHALECO ANTIBALAS"/>
    <s v="31.03.2008"/>
    <n v="0"/>
    <n v="0"/>
    <s v="ZLI1"/>
    <n v="10"/>
    <n v="0"/>
    <n v="0"/>
    <n v="0"/>
    <s v="ZLIN"/>
    <n v="15"/>
    <n v="0"/>
    <n v="0"/>
    <n v="0"/>
    <m/>
    <m/>
    <m/>
  </r>
  <r>
    <s v="120601000888-0"/>
    <x v="35"/>
    <n v="335311"/>
    <s v="CHALECO ANTIBALAS"/>
    <s v="31.03.2008"/>
    <n v="0"/>
    <n v="0"/>
    <s v="ZLI1"/>
    <n v="10"/>
    <n v="0"/>
    <n v="0"/>
    <n v="0"/>
    <s v="ZLIN"/>
    <n v="15"/>
    <n v="0"/>
    <n v="0"/>
    <n v="0"/>
    <m/>
    <m/>
    <m/>
  </r>
  <r>
    <s v="120601000889-0"/>
    <x v="35"/>
    <n v="335301"/>
    <s v="CHALECO ANTIBALAS"/>
    <s v="31.03.2008"/>
    <n v="0"/>
    <n v="0"/>
    <s v="ZLI1"/>
    <n v="10"/>
    <n v="0"/>
    <n v="0"/>
    <n v="0"/>
    <s v="ZLIN"/>
    <n v="15"/>
    <n v="0"/>
    <n v="0"/>
    <n v="0"/>
    <m/>
    <m/>
    <m/>
  </r>
  <r>
    <s v="120601000890-0"/>
    <x v="35"/>
    <n v="335301"/>
    <s v="CHALECO ANTIBALAS"/>
    <s v="31.03.2008"/>
    <n v="0"/>
    <n v="0"/>
    <s v="ZLI1"/>
    <n v="10"/>
    <n v="0"/>
    <n v="0"/>
    <n v="0"/>
    <s v="ZLIN"/>
    <n v="15"/>
    <n v="0"/>
    <n v="0"/>
    <n v="0"/>
    <m/>
    <m/>
    <m/>
  </r>
  <r>
    <s v="120601000891-0"/>
    <x v="35"/>
    <n v="335100"/>
    <s v="CHALECO ANTIBALAS"/>
    <s v="31.03.2008"/>
    <n v="0"/>
    <n v="0"/>
    <s v="ZLI1"/>
    <n v="10"/>
    <n v="0"/>
    <n v="0"/>
    <n v="0"/>
    <s v="ZLIN"/>
    <n v="15"/>
    <n v="0"/>
    <n v="0"/>
    <n v="0"/>
    <m/>
    <m/>
    <m/>
  </r>
  <r>
    <s v="120601000892-0"/>
    <x v="35"/>
    <n v="335311"/>
    <s v="CHALECO ANTIBALAS"/>
    <s v="31.03.2008"/>
    <n v="0"/>
    <n v="0"/>
    <s v="ZLI1"/>
    <n v="10"/>
    <n v="0"/>
    <n v="0"/>
    <n v="0"/>
    <s v="ZLIN"/>
    <n v="15"/>
    <n v="0"/>
    <n v="0"/>
    <n v="0"/>
    <m/>
    <m/>
    <m/>
  </r>
  <r>
    <s v="120601000893-0"/>
    <x v="35"/>
    <n v="335301"/>
    <s v="CHALECO ANTIBALAS"/>
    <s v="31.03.2008"/>
    <n v="0"/>
    <n v="0"/>
    <s v="ZLI1"/>
    <n v="10"/>
    <n v="0"/>
    <n v="0"/>
    <n v="0"/>
    <s v="ZLIN"/>
    <n v="15"/>
    <n v="0"/>
    <n v="0"/>
    <n v="0"/>
    <m/>
    <m/>
    <m/>
  </r>
  <r>
    <s v="120601000894-0"/>
    <x v="35"/>
    <n v="335301"/>
    <s v="CHALECO ANTIBALAS"/>
    <s v="30.09.2008"/>
    <n v="0"/>
    <n v="0"/>
    <s v="ZLI1"/>
    <n v="10"/>
    <n v="0"/>
    <n v="0"/>
    <n v="0"/>
    <s v="ZLIN"/>
    <n v="15"/>
    <n v="0"/>
    <n v="0"/>
    <n v="0"/>
    <m/>
    <m/>
    <m/>
  </r>
  <r>
    <s v="120601000895-0"/>
    <x v="35"/>
    <n v="335309"/>
    <s v="CHALECO ANTIBALAS"/>
    <s v="31.03.2008"/>
    <n v="0"/>
    <n v="0"/>
    <s v="ZLI1"/>
    <n v="10"/>
    <n v="0"/>
    <n v="0"/>
    <n v="0"/>
    <s v="ZLIN"/>
    <n v="15"/>
    <n v="0"/>
    <n v="0"/>
    <n v="0"/>
    <m/>
    <m/>
    <m/>
  </r>
  <r>
    <s v="120601000896-0"/>
    <x v="35"/>
    <n v="335301"/>
    <s v="CHALECO ANTIBALAS"/>
    <s v="31.03.2008"/>
    <n v="0"/>
    <n v="0"/>
    <s v="ZLI1"/>
    <n v="10"/>
    <n v="0"/>
    <n v="0"/>
    <n v="0"/>
    <s v="ZLIN"/>
    <n v="15"/>
    <n v="0"/>
    <n v="0"/>
    <n v="0"/>
    <m/>
    <m/>
    <m/>
  </r>
  <r>
    <s v="120601000897-0"/>
    <x v="32"/>
    <n v="213301"/>
    <s v="IMPRESORA"/>
    <s v="30.11.2008"/>
    <n v="1199246.3999999999"/>
    <n v="1079321.76"/>
    <s v="ZLI1"/>
    <n v="5"/>
    <n v="0"/>
    <n v="112208.09"/>
    <n v="112208.09"/>
    <s v="ZLIN"/>
    <n v="5"/>
    <n v="0"/>
    <n v="0"/>
    <n v="0"/>
    <m/>
    <m/>
    <m/>
  </r>
  <r>
    <s v="120601000898-0"/>
    <x v="35"/>
    <n v="335301"/>
    <s v="CHALECO ANTIBALAS"/>
    <s v="31.03.2008"/>
    <n v="0"/>
    <n v="0"/>
    <s v="ZLI1"/>
    <n v="10"/>
    <n v="0"/>
    <n v="0"/>
    <n v="0"/>
    <s v="ZLIN"/>
    <n v="15"/>
    <n v="0"/>
    <n v="0"/>
    <n v="0"/>
    <m/>
    <m/>
    <m/>
  </r>
  <r>
    <s v="120601000899-0"/>
    <x v="35"/>
    <n v="335310"/>
    <s v="CHALECO ANTIBALAS"/>
    <s v="29.02.2008"/>
    <n v="374651"/>
    <n v="271179.64"/>
    <s v="ZLI1"/>
    <n v="10"/>
    <n v="0"/>
    <n v="35054.410000000003"/>
    <n v="21141.750000000004"/>
    <s v="ZLIN"/>
    <n v="15"/>
    <n v="0"/>
    <n v="0"/>
    <n v="0"/>
    <m/>
    <m/>
    <m/>
  </r>
  <r>
    <s v="120601000900-0"/>
    <x v="35"/>
    <n v="335301"/>
    <s v="CHALECO ANTIBALAS"/>
    <s v="29.02.2008"/>
    <n v="0"/>
    <n v="0"/>
    <s v="ZLI1"/>
    <n v="10"/>
    <n v="0"/>
    <n v="0"/>
    <n v="0"/>
    <s v="ZLIN"/>
    <n v="15"/>
    <n v="0"/>
    <n v="0"/>
    <n v="0"/>
    <m/>
    <m/>
    <m/>
  </r>
  <r>
    <s v="120601000901-0"/>
    <x v="35"/>
    <n v="335302"/>
    <s v="CHALECO ANTIBALAS"/>
    <s v="29.02.2008"/>
    <n v="0"/>
    <n v="0"/>
    <s v="ZLI1"/>
    <n v="10"/>
    <n v="0"/>
    <n v="0"/>
    <n v="0"/>
    <s v="ZLIN"/>
    <n v="15"/>
    <n v="0"/>
    <n v="0"/>
    <n v="0"/>
    <m/>
    <m/>
    <m/>
  </r>
  <r>
    <s v="120601000902-0"/>
    <x v="35"/>
    <n v="335302"/>
    <s v="CHALECO ANTIBALAS"/>
    <s v="29.02.2008"/>
    <n v="0"/>
    <n v="0"/>
    <s v="ZLI1"/>
    <n v="10"/>
    <n v="0"/>
    <n v="0"/>
    <n v="0"/>
    <s v="ZLIN"/>
    <n v="15"/>
    <n v="0"/>
    <n v="0"/>
    <n v="0"/>
    <m/>
    <m/>
    <m/>
  </r>
  <r>
    <s v="120601000903-0"/>
    <x v="35"/>
    <n v="335302"/>
    <s v="CHALECO ANTIBALAS"/>
    <s v="29.02.2008"/>
    <n v="0"/>
    <n v="0"/>
    <s v="ZLI1"/>
    <n v="10"/>
    <n v="0"/>
    <n v="0"/>
    <n v="0"/>
    <s v="ZLIN"/>
    <n v="15"/>
    <n v="0"/>
    <n v="0"/>
    <n v="0"/>
    <m/>
    <m/>
    <m/>
  </r>
  <r>
    <s v="120601000904-0"/>
    <x v="35"/>
    <n v="335301"/>
    <s v="CHALECO ANTIBALAS"/>
    <s v="31.03.2008"/>
    <n v="0"/>
    <n v="0"/>
    <s v="ZLI1"/>
    <n v="10"/>
    <n v="0"/>
    <n v="0"/>
    <n v="0"/>
    <s v="ZLIN"/>
    <n v="15"/>
    <n v="0"/>
    <n v="0"/>
    <n v="0"/>
    <m/>
    <m/>
    <m/>
  </r>
  <r>
    <s v="120601000905-0"/>
    <x v="32"/>
    <n v="331100"/>
    <s v="IMPRESORA LASER"/>
    <s v="30.11.2008"/>
    <n v="523129.35"/>
    <n v="470816.41"/>
    <s v="ZLI1"/>
    <n v="5"/>
    <n v="0"/>
    <n v="48946.86"/>
    <n v="48946.86"/>
    <s v="ZLIN"/>
    <n v="5"/>
    <n v="0"/>
    <n v="0"/>
    <n v="0"/>
    <m/>
    <m/>
    <m/>
  </r>
  <r>
    <s v="120601000906-0"/>
    <x v="35"/>
    <n v="335301"/>
    <s v="CHALECO ANTIBALAS"/>
    <s v="31.03.2008"/>
    <n v="374651"/>
    <n v="270791.16000000003"/>
    <s v="ZLI1"/>
    <n v="10"/>
    <n v="0"/>
    <n v="35054.410000000003"/>
    <n v="21069.420000000006"/>
    <s v="ZLIN"/>
    <n v="15"/>
    <n v="0"/>
    <n v="0"/>
    <n v="0"/>
    <m/>
    <m/>
    <m/>
  </r>
  <r>
    <s v="120601000907-0"/>
    <x v="35"/>
    <n v="335301"/>
    <s v="CHALECO ANTIBALAS"/>
    <s v="31.03.2008"/>
    <n v="0"/>
    <n v="0"/>
    <s v="ZLI1"/>
    <n v="10"/>
    <n v="0"/>
    <n v="0"/>
    <n v="0"/>
    <s v="ZLIN"/>
    <n v="15"/>
    <n v="0"/>
    <n v="0"/>
    <n v="0"/>
    <m/>
    <m/>
    <m/>
  </r>
  <r>
    <s v="120601000908-0"/>
    <x v="35"/>
    <n v="335312"/>
    <s v="CHALECO ANTIBALAS"/>
    <s v="31.03.2008"/>
    <n v="0"/>
    <n v="0"/>
    <s v="ZLI1"/>
    <n v="10"/>
    <n v="0"/>
    <n v="0"/>
    <n v="0"/>
    <s v="ZLIN"/>
    <n v="15"/>
    <n v="0"/>
    <n v="0"/>
    <n v="0"/>
    <m/>
    <m/>
    <m/>
  </r>
  <r>
    <s v="120601000909-0"/>
    <x v="35"/>
    <n v="335302"/>
    <s v="CHALECO ANTIBALAS"/>
    <s v="31.03.2008"/>
    <n v="0"/>
    <n v="0"/>
    <s v="ZLI1"/>
    <n v="10"/>
    <n v="0"/>
    <n v="0"/>
    <n v="0"/>
    <s v="ZLIN"/>
    <n v="15"/>
    <n v="0"/>
    <n v="0"/>
    <n v="0"/>
    <m/>
    <m/>
    <m/>
  </r>
  <r>
    <s v="120601000910-0"/>
    <x v="35"/>
    <n v="335301"/>
    <s v="CHALECO ANTIBALAS"/>
    <s v="31.05.2008"/>
    <n v="0"/>
    <n v="0"/>
    <s v="ZLI1"/>
    <n v="10"/>
    <n v="0"/>
    <n v="0"/>
    <n v="0"/>
    <s v="ZLIN"/>
    <n v="15"/>
    <n v="0"/>
    <n v="0"/>
    <n v="0"/>
    <m/>
    <m/>
    <m/>
  </r>
  <r>
    <s v="120601000911-0"/>
    <x v="35"/>
    <n v="335301"/>
    <s v="CHALECO ANTIBALAS"/>
    <s v="31.05.2008"/>
    <n v="0"/>
    <n v="0"/>
    <s v="ZLI1"/>
    <n v="10"/>
    <n v="0"/>
    <n v="0"/>
    <n v="0"/>
    <s v="ZLIN"/>
    <n v="15"/>
    <n v="0"/>
    <n v="0"/>
    <n v="0"/>
    <m/>
    <m/>
    <m/>
  </r>
  <r>
    <s v="120601000912-0"/>
    <x v="35"/>
    <n v="335301"/>
    <s v="CHALECO ANTIBALAS"/>
    <s v="30.09.2008"/>
    <n v="0"/>
    <n v="0"/>
    <s v="ZLI1"/>
    <n v="10"/>
    <n v="0"/>
    <n v="0"/>
    <n v="0"/>
    <s v="ZLIN"/>
    <n v="15"/>
    <n v="0"/>
    <n v="0"/>
    <n v="0"/>
    <m/>
    <m/>
    <m/>
  </r>
  <r>
    <s v="120601000913-0"/>
    <x v="35"/>
    <n v="335311"/>
    <s v="CHALECO ANTIBALAS"/>
    <s v="30.09.2008"/>
    <n v="0"/>
    <n v="0"/>
    <s v="ZLI1"/>
    <n v="10"/>
    <n v="0"/>
    <n v="0"/>
    <n v="0"/>
    <s v="ZLIN"/>
    <n v="15"/>
    <n v="0"/>
    <n v="0"/>
    <n v="0"/>
    <m/>
    <m/>
    <m/>
  </r>
  <r>
    <s v="120601000914-0"/>
    <x v="35"/>
    <n v="335301"/>
    <s v="CHALECO ANTIBALAS"/>
    <s v="30.09.2008"/>
    <n v="0"/>
    <n v="0"/>
    <s v="ZLI1"/>
    <n v="10"/>
    <n v="0"/>
    <n v="0"/>
    <n v="0"/>
    <s v="ZLIN"/>
    <n v="15"/>
    <n v="0"/>
    <n v="0"/>
    <n v="0"/>
    <m/>
    <m/>
    <m/>
  </r>
  <r>
    <s v="120601000915-0"/>
    <x v="35"/>
    <n v="335311"/>
    <s v="CHALECO ANTIBALAS"/>
    <s v="31.03.2008"/>
    <n v="0"/>
    <n v="0"/>
    <s v="ZLI1"/>
    <n v="10"/>
    <n v="0"/>
    <n v="0"/>
    <n v="0"/>
    <s v="ZLIN"/>
    <n v="15"/>
    <n v="0"/>
    <n v="0"/>
    <n v="0"/>
    <m/>
    <m/>
    <m/>
  </r>
  <r>
    <s v="120601000916-0"/>
    <x v="35"/>
    <n v="335301"/>
    <s v="CHALECO ANTIBALAS"/>
    <s v="31.03.2008"/>
    <n v="0"/>
    <n v="0"/>
    <s v="ZLI1"/>
    <n v="10"/>
    <n v="0"/>
    <n v="0"/>
    <n v="0"/>
    <s v="ZLIN"/>
    <n v="15"/>
    <n v="0"/>
    <n v="0"/>
    <n v="0"/>
    <m/>
    <m/>
    <m/>
  </r>
  <r>
    <s v="120601000917-0"/>
    <x v="32"/>
    <n v="335203"/>
    <s v="IMPRESORA LASER COLOR"/>
    <s v="30.10.2008"/>
    <n v="529150.18999999994"/>
    <n v="476235.16999999993"/>
    <s v="ZLI1"/>
    <n v="5"/>
    <n v="0"/>
    <n v="49510.2"/>
    <n v="49510.2"/>
    <s v="ZLIN"/>
    <n v="5"/>
    <n v="0"/>
    <n v="0"/>
    <n v="0"/>
    <m/>
    <m/>
    <m/>
  </r>
  <r>
    <s v="120601000918-0"/>
    <x v="35"/>
    <n v="335311"/>
    <s v="CHALECO ANTIBALAS"/>
    <s v="31.03.2008"/>
    <n v="0"/>
    <n v="0"/>
    <s v="ZLI1"/>
    <n v="10"/>
    <n v="0"/>
    <n v="0"/>
    <n v="0"/>
    <s v="ZLIN"/>
    <n v="15"/>
    <n v="0"/>
    <n v="0"/>
    <n v="0"/>
    <m/>
    <m/>
    <m/>
  </r>
  <r>
    <s v="120601000919-0"/>
    <x v="35"/>
    <n v="335301"/>
    <s v="CHALECO ANTIBALAS"/>
    <s v="30.06.2008"/>
    <n v="0"/>
    <n v="0"/>
    <s v="ZLI1"/>
    <n v="10"/>
    <n v="0"/>
    <n v="0"/>
    <n v="0"/>
    <s v="ZLIN"/>
    <n v="15"/>
    <n v="0"/>
    <n v="0"/>
    <n v="0"/>
    <m/>
    <m/>
    <m/>
  </r>
  <r>
    <s v="120601000920-0"/>
    <x v="35"/>
    <n v="335311"/>
    <s v="CHALECO ANTIBALAS"/>
    <s v="31.03.2008"/>
    <n v="0"/>
    <n v="0"/>
    <s v="ZLI1"/>
    <n v="10"/>
    <n v="0"/>
    <n v="0"/>
    <n v="0"/>
    <s v="ZLIN"/>
    <n v="15"/>
    <n v="0"/>
    <n v="0"/>
    <n v="0"/>
    <m/>
    <m/>
    <m/>
  </r>
  <r>
    <s v="120601000921-0"/>
    <x v="35"/>
    <n v="335311"/>
    <s v="CHALECO ANTIBALAS"/>
    <s v="31.03.2008"/>
    <n v="0"/>
    <n v="0"/>
    <s v="ZLI1"/>
    <n v="10"/>
    <n v="0"/>
    <n v="0"/>
    <n v="0"/>
    <s v="ZLIN"/>
    <n v="15"/>
    <n v="0"/>
    <n v="0"/>
    <n v="0"/>
    <m/>
    <m/>
    <m/>
  </r>
  <r>
    <s v="120601000922-0"/>
    <x v="35"/>
    <n v="335310"/>
    <s v="CHALECO ANTIBALAS"/>
    <s v="31.03.2008"/>
    <n v="0"/>
    <n v="0"/>
    <s v="ZLI1"/>
    <n v="10"/>
    <n v="0"/>
    <n v="0"/>
    <n v="0"/>
    <s v="ZLIN"/>
    <n v="15"/>
    <n v="0"/>
    <n v="0"/>
    <n v="0"/>
    <m/>
    <m/>
    <m/>
  </r>
  <r>
    <s v="120601000923-0"/>
    <x v="35"/>
    <n v="335311"/>
    <s v="CHALECO ANTIBALAS"/>
    <s v="31.03.2008"/>
    <n v="0"/>
    <n v="0"/>
    <s v="ZLI1"/>
    <n v="10"/>
    <n v="0"/>
    <n v="0"/>
    <n v="0"/>
    <s v="ZLIN"/>
    <n v="15"/>
    <n v="0"/>
    <n v="0"/>
    <n v="0"/>
    <m/>
    <m/>
    <m/>
  </r>
  <r>
    <s v="120601000924-0"/>
    <x v="35"/>
    <n v="335309"/>
    <s v="CHALECO ANTIBALAS"/>
    <s v="31.03.2008"/>
    <n v="374651"/>
    <n v="270791.16000000003"/>
    <s v="ZLI1"/>
    <n v="10"/>
    <n v="0"/>
    <n v="35054.410000000003"/>
    <n v="21069.420000000006"/>
    <s v="ZLIN"/>
    <n v="15"/>
    <n v="0"/>
    <n v="0"/>
    <n v="0"/>
    <m/>
    <m/>
    <m/>
  </r>
  <r>
    <s v="120601000925-0"/>
    <x v="35"/>
    <n v="335301"/>
    <s v="CHALECO ANTIBALAS"/>
    <s v="30.09.2008"/>
    <n v="0"/>
    <n v="0"/>
    <s v="ZLI1"/>
    <n v="10"/>
    <n v="0"/>
    <n v="0"/>
    <n v="0"/>
    <s v="ZLIN"/>
    <n v="15"/>
    <n v="0"/>
    <n v="0"/>
    <n v="0"/>
    <m/>
    <m/>
    <m/>
  </r>
  <r>
    <s v="120601000926-0"/>
    <x v="35"/>
    <n v="335301"/>
    <s v="CHALECO ANTIBALAS XL"/>
    <s v="31.01.2008"/>
    <n v="0"/>
    <n v="0"/>
    <s v="ZLI1"/>
    <n v="10"/>
    <n v="0"/>
    <n v="0"/>
    <n v="0"/>
    <s v="ZLIN"/>
    <n v="15"/>
    <n v="0"/>
    <n v="0"/>
    <n v="0"/>
    <m/>
    <m/>
    <m/>
  </r>
  <r>
    <s v="120601000927-0"/>
    <x v="35"/>
    <n v="335301"/>
    <s v="CHALECO ANTIBALAS EXTRA GRANDE"/>
    <s v="31.01.2008"/>
    <n v="0"/>
    <n v="0"/>
    <s v="ZLI1"/>
    <n v="10"/>
    <n v="0"/>
    <n v="0"/>
    <n v="0"/>
    <s v="ZLIN"/>
    <n v="15"/>
    <n v="0"/>
    <n v="0"/>
    <n v="0"/>
    <m/>
    <m/>
    <m/>
  </r>
  <r>
    <s v="120601000928-0"/>
    <x v="35"/>
    <n v="335301"/>
    <s v="CHALECO ANTIBALAS EXTRA GRANDE"/>
    <s v="31.01.2008"/>
    <n v="0"/>
    <n v="0"/>
    <s v="ZLI1"/>
    <n v="10"/>
    <n v="0"/>
    <n v="0"/>
    <n v="0"/>
    <s v="ZLIN"/>
    <n v="15"/>
    <n v="0"/>
    <n v="0"/>
    <n v="0"/>
    <m/>
    <m/>
    <m/>
  </r>
  <r>
    <s v="120601000929-0"/>
    <x v="35"/>
    <n v="335301"/>
    <s v="CHALECO ANTIBALAS EXTRA GRANDE"/>
    <s v="31.01.2008"/>
    <n v="0"/>
    <n v="0"/>
    <s v="ZLI1"/>
    <n v="10"/>
    <n v="0"/>
    <n v="0"/>
    <n v="0"/>
    <s v="ZLIN"/>
    <n v="15"/>
    <n v="0"/>
    <n v="0"/>
    <n v="0"/>
    <m/>
    <m/>
    <m/>
  </r>
  <r>
    <s v="120601000930-0"/>
    <x v="35"/>
    <n v="335301"/>
    <s v="CHALECO ANTIBALAS EXTRA GRANDE"/>
    <s v="31.01.2008"/>
    <n v="0"/>
    <n v="0"/>
    <s v="ZLI1"/>
    <n v="10"/>
    <n v="0"/>
    <n v="0"/>
    <n v="0"/>
    <s v="ZLIN"/>
    <n v="15"/>
    <n v="0"/>
    <n v="0"/>
    <n v="0"/>
    <m/>
    <m/>
    <m/>
  </r>
  <r>
    <s v="120601000931-0"/>
    <x v="35"/>
    <n v="335301"/>
    <s v="CHALECO ANTIBALAS EXTRA GRANDE"/>
    <s v="31.01.2008"/>
    <n v="0"/>
    <n v="0"/>
    <s v="ZLI1"/>
    <n v="10"/>
    <n v="0"/>
    <n v="0"/>
    <n v="0"/>
    <s v="ZLIN"/>
    <n v="15"/>
    <n v="0"/>
    <n v="0"/>
    <n v="0"/>
    <m/>
    <m/>
    <m/>
  </r>
  <r>
    <s v="120601000932-0"/>
    <x v="35"/>
    <n v="335301"/>
    <s v="CHALECO ANTIBALAS"/>
    <s v="31.03.2008"/>
    <n v="0"/>
    <n v="0"/>
    <s v="ZLI1"/>
    <n v="10"/>
    <n v="0"/>
    <n v="0"/>
    <n v="0"/>
    <s v="ZLIN"/>
    <n v="15"/>
    <n v="0"/>
    <n v="0"/>
    <n v="0"/>
    <m/>
    <m/>
    <m/>
  </r>
  <r>
    <s v="120601000933-0"/>
    <x v="35"/>
    <n v="335301"/>
    <s v="CHALECO ANTIBALAS"/>
    <s v="31.03.2008"/>
    <n v="0"/>
    <n v="0"/>
    <s v="ZLI1"/>
    <n v="10"/>
    <n v="0"/>
    <n v="0"/>
    <n v="0"/>
    <s v="ZLIN"/>
    <n v="15"/>
    <n v="0"/>
    <n v="0"/>
    <n v="0"/>
    <m/>
    <m/>
    <m/>
  </r>
  <r>
    <s v="120601000934-0"/>
    <x v="35"/>
    <n v="335301"/>
    <s v="CHALECO ANTIBALAS"/>
    <s v="31.03.2008"/>
    <n v="0"/>
    <n v="0"/>
    <s v="ZLI1"/>
    <n v="10"/>
    <n v="0"/>
    <n v="0"/>
    <n v="0"/>
    <s v="ZLIN"/>
    <n v="15"/>
    <n v="0"/>
    <n v="0"/>
    <n v="0"/>
    <m/>
    <m/>
    <m/>
  </r>
  <r>
    <s v="120601000935-0"/>
    <x v="35"/>
    <n v="335309"/>
    <s v="CHALECO ANTIBALAS"/>
    <s v="31.03.2008"/>
    <n v="0"/>
    <n v="0"/>
    <s v="ZLI1"/>
    <n v="10"/>
    <n v="0"/>
    <n v="0"/>
    <n v="0"/>
    <s v="ZLIN"/>
    <n v="15"/>
    <n v="0"/>
    <n v="0"/>
    <n v="0"/>
    <m/>
    <m/>
    <m/>
  </r>
  <r>
    <s v="120601000936-0"/>
    <x v="35"/>
    <n v="335302"/>
    <s v="CHALECO ANTIBALAS"/>
    <s v="29.02.2008"/>
    <n v="0"/>
    <n v="0"/>
    <s v="ZLI1"/>
    <n v="10"/>
    <n v="0"/>
    <n v="0"/>
    <n v="0"/>
    <s v="ZLIN"/>
    <n v="15"/>
    <n v="0"/>
    <n v="0"/>
    <n v="0"/>
    <m/>
    <m/>
    <m/>
  </r>
  <r>
    <s v="120601000937-0"/>
    <x v="35"/>
    <n v="335310"/>
    <s v="CHALECO ENTIBALAS"/>
    <s v="31.03.2008"/>
    <n v="0"/>
    <n v="0"/>
    <s v="ZLI1"/>
    <n v="10"/>
    <n v="0"/>
    <n v="0"/>
    <n v="0"/>
    <s v="ZLIN"/>
    <n v="15"/>
    <n v="0"/>
    <n v="0"/>
    <n v="0"/>
    <m/>
    <m/>
    <m/>
  </r>
  <r>
    <s v="120601000938-0"/>
    <x v="35"/>
    <n v="335301"/>
    <s v="CHALECO ANTIBALAS"/>
    <s v="29.02.2008"/>
    <n v="0"/>
    <n v="0"/>
    <s v="ZLI1"/>
    <n v="10"/>
    <n v="0"/>
    <n v="0"/>
    <n v="0"/>
    <s v="ZLIN"/>
    <n v="15"/>
    <n v="0"/>
    <n v="0"/>
    <n v="0"/>
    <m/>
    <m/>
    <m/>
  </r>
  <r>
    <s v="120601000939-0"/>
    <x v="35"/>
    <n v="335301"/>
    <s v="CHALECO ANTIBALAS"/>
    <s v="31.03.2008"/>
    <n v="0"/>
    <n v="0"/>
    <s v="ZLI1"/>
    <n v="10"/>
    <n v="0"/>
    <n v="0"/>
    <n v="0"/>
    <s v="ZLIN"/>
    <n v="15"/>
    <n v="0"/>
    <n v="0"/>
    <n v="0"/>
    <m/>
    <m/>
    <m/>
  </r>
  <r>
    <s v="120601000940-0"/>
    <x v="35"/>
    <n v="335301"/>
    <s v="CHALECO ANTIBALAS"/>
    <s v="31.03.2008"/>
    <n v="0"/>
    <n v="0"/>
    <s v="ZLI1"/>
    <n v="10"/>
    <n v="0"/>
    <n v="0"/>
    <n v="0"/>
    <s v="ZLIN"/>
    <n v="15"/>
    <n v="0"/>
    <n v="0"/>
    <n v="0"/>
    <m/>
    <m/>
    <m/>
  </r>
  <r>
    <s v="120601000941-0"/>
    <x v="35"/>
    <n v="335310"/>
    <s v="CHALECO ANTIBALAS"/>
    <s v="31.03.2008"/>
    <n v="0"/>
    <n v="0"/>
    <s v="ZLI1"/>
    <n v="10"/>
    <n v="0"/>
    <n v="0"/>
    <n v="0"/>
    <s v="ZLIN"/>
    <n v="15"/>
    <n v="0"/>
    <n v="0"/>
    <n v="0"/>
    <m/>
    <m/>
    <m/>
  </r>
  <r>
    <s v="120601000943-0"/>
    <x v="35"/>
    <n v="335312"/>
    <s v="CHALECO ANTIBALAS"/>
    <s v="31.03.2008"/>
    <n v="0"/>
    <n v="0"/>
    <s v="ZLI1"/>
    <n v="10"/>
    <n v="0"/>
    <n v="0"/>
    <n v="0"/>
    <s v="ZLIN"/>
    <n v="15"/>
    <n v="0"/>
    <n v="0"/>
    <n v="0"/>
    <m/>
    <m/>
    <m/>
  </r>
  <r>
    <s v="120601000945-0"/>
    <x v="35"/>
    <n v="335301"/>
    <s v="CHALECO ANTIBALAS"/>
    <s v="31.03.2008"/>
    <n v="0"/>
    <n v="0"/>
    <s v="ZLI1"/>
    <n v="10"/>
    <n v="0"/>
    <n v="0"/>
    <n v="0"/>
    <s v="ZLIN"/>
    <n v="15"/>
    <n v="0"/>
    <n v="0"/>
    <n v="0"/>
    <m/>
    <m/>
    <m/>
  </r>
  <r>
    <s v="120601000946-0"/>
    <x v="35"/>
    <n v="335301"/>
    <s v="CHALECO ANTIBALAS"/>
    <s v="31.03.2008"/>
    <n v="0"/>
    <n v="0"/>
    <s v="ZLI1"/>
    <n v="10"/>
    <n v="0"/>
    <n v="0"/>
    <n v="0"/>
    <s v="ZLIN"/>
    <n v="15"/>
    <n v="0"/>
    <n v="0"/>
    <n v="0"/>
    <m/>
    <m/>
    <m/>
  </r>
  <r>
    <s v="120601000947-0"/>
    <x v="35"/>
    <n v="335301"/>
    <s v="CHALECO ANTIBALAS"/>
    <s v="31.03.2008"/>
    <n v="0"/>
    <n v="0"/>
    <s v="ZLI1"/>
    <n v="10"/>
    <n v="0"/>
    <n v="0"/>
    <n v="0"/>
    <s v="ZLIN"/>
    <n v="15"/>
    <n v="0"/>
    <n v="0"/>
    <n v="0"/>
    <m/>
    <m/>
    <m/>
  </r>
  <r>
    <s v="120601000948-0"/>
    <x v="35"/>
    <n v="335301"/>
    <s v="CHALECO ANTIBALAS"/>
    <s v="31.03.2008"/>
    <n v="0"/>
    <n v="0"/>
    <s v="ZLI1"/>
    <n v="10"/>
    <n v="0"/>
    <n v="0"/>
    <n v="0"/>
    <s v="ZLIN"/>
    <n v="15"/>
    <n v="0"/>
    <n v="0"/>
    <n v="0"/>
    <m/>
    <m/>
    <m/>
  </r>
  <r>
    <s v="120601000949-0"/>
    <x v="35"/>
    <n v="335301"/>
    <s v="CHALECO ANTIBALAS"/>
    <s v="30.09.2008"/>
    <n v="0"/>
    <n v="0"/>
    <s v="ZLI1"/>
    <n v="10"/>
    <n v="0"/>
    <n v="0"/>
    <n v="0"/>
    <s v="ZLIN"/>
    <n v="15"/>
    <n v="0"/>
    <n v="0"/>
    <n v="0"/>
    <m/>
    <m/>
    <m/>
  </r>
  <r>
    <s v="120601000950-0"/>
    <x v="35"/>
    <n v="335301"/>
    <s v="CHALECO ANTIBALAS"/>
    <s v="30.09.2008"/>
    <n v="0"/>
    <n v="0"/>
    <s v="ZLI1"/>
    <n v="10"/>
    <n v="0"/>
    <n v="0"/>
    <n v="0"/>
    <s v="ZLIN"/>
    <n v="15"/>
    <n v="0"/>
    <n v="0"/>
    <n v="0"/>
    <m/>
    <m/>
    <m/>
  </r>
  <r>
    <s v="120601000951-0"/>
    <x v="35"/>
    <n v="335302"/>
    <s v="CHALECO ANTIBALAS EXTRA EXTRA GR"/>
    <s v="31.01.2008"/>
    <n v="374651"/>
    <n v="279866.16000000003"/>
    <s v="ZLI1"/>
    <n v="10"/>
    <n v="0"/>
    <n v="35054.410000000003"/>
    <n v="21443.610000000004"/>
    <s v="ZLIN"/>
    <n v="15"/>
    <n v="0"/>
    <n v="0"/>
    <n v="0"/>
    <m/>
    <m/>
    <m/>
  </r>
  <r>
    <s v="120601000952-0"/>
    <x v="35"/>
    <n v="335301"/>
    <s v="CHALECO ANTIBALAS EXTRA EXTRA GR"/>
    <s v="31.01.2008"/>
    <n v="0"/>
    <n v="0"/>
    <s v="ZLI1"/>
    <n v="10"/>
    <n v="0"/>
    <n v="0"/>
    <n v="0"/>
    <s v="ZLIN"/>
    <n v="15"/>
    <n v="0"/>
    <n v="0"/>
    <n v="0"/>
    <m/>
    <m/>
    <m/>
  </r>
  <r>
    <s v="120601000953-0"/>
    <x v="35"/>
    <n v="335301"/>
    <s v="CHALECO ANTIBALAS"/>
    <s v="31.03.2008"/>
    <n v="0"/>
    <n v="0"/>
    <s v="ZLI1"/>
    <n v="10"/>
    <n v="0"/>
    <n v="0"/>
    <n v="0"/>
    <s v="ZLIN"/>
    <n v="15"/>
    <n v="0"/>
    <n v="0"/>
    <n v="0"/>
    <m/>
    <m/>
    <m/>
  </r>
  <r>
    <s v="120601000954-0"/>
    <x v="35"/>
    <n v="335301"/>
    <s v="CHALECO ANTIBALAS"/>
    <s v="31.03.2008"/>
    <n v="0"/>
    <n v="0"/>
    <s v="ZLI1"/>
    <n v="10"/>
    <n v="0"/>
    <n v="0"/>
    <n v="0"/>
    <s v="ZLIN"/>
    <n v="15"/>
    <n v="0"/>
    <n v="0"/>
    <n v="0"/>
    <m/>
    <m/>
    <m/>
  </r>
  <r>
    <s v="120601000955-0"/>
    <x v="35"/>
    <n v="335309"/>
    <s v="CHALECO ANTIBALAS"/>
    <s v="30.09.2008"/>
    <n v="0"/>
    <n v="0"/>
    <s v="ZLI1"/>
    <n v="10"/>
    <n v="0"/>
    <n v="0"/>
    <n v="0"/>
    <s v="ZLIN"/>
    <n v="15"/>
    <n v="0"/>
    <n v="0"/>
    <n v="0"/>
    <m/>
    <m/>
    <m/>
  </r>
  <r>
    <s v="120601000956-0"/>
    <x v="35"/>
    <n v="335301"/>
    <s v="CHALECO ANTIBALAS"/>
    <s v="31.03.2008"/>
    <n v="0"/>
    <n v="0"/>
    <s v="ZLI1"/>
    <n v="10"/>
    <n v="0"/>
    <n v="0"/>
    <n v="0"/>
    <s v="ZLIN"/>
    <n v="15"/>
    <n v="0"/>
    <n v="0"/>
    <n v="0"/>
    <m/>
    <m/>
    <m/>
  </r>
  <r>
    <s v="120601000957-0"/>
    <x v="35"/>
    <n v="335302"/>
    <s v="CHALECO ANTIBALAS"/>
    <s v="29.02.2008"/>
    <n v="0"/>
    <n v="0"/>
    <s v="ZLI1"/>
    <n v="10"/>
    <n v="0"/>
    <n v="0"/>
    <n v="0"/>
    <s v="ZLIN"/>
    <n v="15"/>
    <n v="0"/>
    <n v="0"/>
    <n v="0"/>
    <m/>
    <m/>
    <m/>
  </r>
  <r>
    <s v="120601000958-0"/>
    <x v="35"/>
    <n v="335302"/>
    <s v="CHALECO ANTIBALAS"/>
    <s v="29.02.2008"/>
    <n v="0"/>
    <n v="0"/>
    <s v="ZLI1"/>
    <n v="10"/>
    <n v="0"/>
    <n v="0"/>
    <n v="0"/>
    <s v="ZLIN"/>
    <n v="15"/>
    <n v="0"/>
    <n v="0"/>
    <n v="0"/>
    <m/>
    <m/>
    <m/>
  </r>
  <r>
    <s v="120601000959-0"/>
    <x v="35"/>
    <n v="335301"/>
    <s v="CHALECO ANTIBALAS"/>
    <s v="30.09.2008"/>
    <n v="0"/>
    <n v="0"/>
    <s v="ZLI1"/>
    <n v="10"/>
    <n v="0"/>
    <n v="0"/>
    <n v="0"/>
    <s v="ZLIN"/>
    <n v="15"/>
    <n v="0"/>
    <n v="0"/>
    <n v="0"/>
    <m/>
    <m/>
    <m/>
  </r>
  <r>
    <s v="120601000960-0"/>
    <x v="37"/>
    <n v="335301"/>
    <s v="ARMA"/>
    <s v="30.10.2008"/>
    <n v="460000"/>
    <n v="176172.24"/>
    <s v="ZLI1"/>
    <n v="20"/>
    <n v="0"/>
    <n v="43040.13"/>
    <n v="18195.079999999998"/>
    <s v="ZLIN"/>
    <n v="20"/>
    <n v="0"/>
    <n v="0"/>
    <n v="0"/>
    <m/>
    <m/>
    <m/>
  </r>
  <r>
    <s v="120601000962-0"/>
    <x v="37"/>
    <n v="335301"/>
    <s v="ARMA"/>
    <s v="30.10.2008"/>
    <n v="460000"/>
    <n v="309084.96999999997"/>
    <s v="ZLI1"/>
    <n v="20"/>
    <n v="0"/>
    <n v="43040.13"/>
    <n v="36526.199999999997"/>
    <s v="ZLIN"/>
    <n v="10"/>
    <n v="0"/>
    <n v="0"/>
    <n v="0"/>
    <m/>
    <m/>
    <m/>
  </r>
  <r>
    <s v="120601000963-0"/>
    <x v="31"/>
    <n v="321100"/>
    <s v="REFRIGERADORA MAB MOD"/>
    <s v="01.02.1994"/>
    <n v="43104"/>
    <n v="38793.599999999999"/>
    <s v="ZLI1"/>
    <n v="10"/>
    <n v="0"/>
    <n v="34133.129999999997"/>
    <n v="30719.819999999996"/>
    <s v="ZLIN"/>
    <n v="10"/>
    <n v="0"/>
    <n v="0"/>
    <n v="0"/>
    <m/>
    <m/>
    <m/>
  </r>
  <r>
    <s v="120601000964-0"/>
    <x v="37"/>
    <n v="335301"/>
    <s v="ARMA"/>
    <s v="30.10.2008"/>
    <n v="460000"/>
    <n v="176172.24"/>
    <s v="ZLI1"/>
    <n v="20"/>
    <n v="0"/>
    <n v="43040.13"/>
    <n v="18195.079999999998"/>
    <s v="ZLIN"/>
    <n v="20"/>
    <n v="0"/>
    <n v="0"/>
    <n v="0"/>
    <m/>
    <m/>
    <m/>
  </r>
  <r>
    <s v="120601000965-0"/>
    <x v="37"/>
    <n v="335302"/>
    <s v="ARMA"/>
    <s v="30.10.2008"/>
    <n v="460000"/>
    <n v="176172.24"/>
    <s v="ZLI1"/>
    <n v="20"/>
    <n v="0"/>
    <n v="43040.13"/>
    <n v="18195.079999999998"/>
    <s v="ZLIN"/>
    <n v="20"/>
    <n v="0"/>
    <n v="0"/>
    <n v="0"/>
    <m/>
    <m/>
    <m/>
  </r>
  <r>
    <s v="120601000967-0"/>
    <x v="37"/>
    <n v="335302"/>
    <s v="ARMA"/>
    <s v="30.10.2008"/>
    <n v="460000"/>
    <n v="176172.24"/>
    <s v="ZLI1"/>
    <n v="20"/>
    <n v="0"/>
    <n v="43040.13"/>
    <n v="18195.079999999998"/>
    <s v="ZLIN"/>
    <n v="20"/>
    <n v="0"/>
    <n v="0"/>
    <n v="0"/>
    <m/>
    <m/>
    <m/>
  </r>
  <r>
    <s v="120601000968-0"/>
    <x v="29"/>
    <n v="311100"/>
    <s v="DICCIONARIO SINONIMOS ANTONIMOS"/>
    <s v="30.09.2006"/>
    <n v="48600"/>
    <n v="43740"/>
    <s v="ZLI1"/>
    <n v="5"/>
    <n v="0"/>
    <n v="21651.37"/>
    <n v="21421.489999999998"/>
    <s v="ZLIN"/>
    <n v="5"/>
    <n v="0"/>
    <n v="0"/>
    <n v="0"/>
    <m/>
    <m/>
    <m/>
  </r>
  <r>
    <s v="120601000969-0"/>
    <x v="37"/>
    <n v="335301"/>
    <s v="ARMA"/>
    <s v="30.10.2008"/>
    <n v="460000"/>
    <n v="176172.24"/>
    <s v="ZLI1"/>
    <n v="20"/>
    <n v="0"/>
    <n v="43040.13"/>
    <n v="18195.079999999998"/>
    <s v="ZLIN"/>
    <n v="20"/>
    <n v="0"/>
    <n v="0"/>
    <n v="0"/>
    <m/>
    <m/>
    <m/>
  </r>
  <r>
    <s v="120601000970-0"/>
    <x v="29"/>
    <n v="311100"/>
    <s v="DICCIONARIO SINONIMOS ANTONIMOS"/>
    <s v="30.09.2006"/>
    <n v="48600"/>
    <n v="43740"/>
    <s v="ZLI1"/>
    <n v="5"/>
    <n v="0"/>
    <n v="21651.37"/>
    <n v="21421.489999999998"/>
    <s v="ZLIN"/>
    <n v="5"/>
    <n v="0"/>
    <n v="0"/>
    <n v="0"/>
    <m/>
    <m/>
    <m/>
  </r>
  <r>
    <s v="120601000971-0"/>
    <x v="37"/>
    <n v="335312"/>
    <s v="ARMA"/>
    <s v="30.10.2008"/>
    <n v="460000"/>
    <n v="148598.01"/>
    <s v="ZLI1"/>
    <n v="20"/>
    <n v="0"/>
    <n v="43040.13"/>
    <n v="15314.489999999998"/>
    <s v="ZLIN"/>
    <n v="20"/>
    <n v="0"/>
    <n v="0"/>
    <n v="0"/>
    <m/>
    <m/>
    <m/>
  </r>
  <r>
    <s v="120601000972-0"/>
    <x v="37"/>
    <n v="335301"/>
    <s v="ARMA"/>
    <s v="30.10.2008"/>
    <n v="460000"/>
    <n v="176172.24"/>
    <s v="ZLI1"/>
    <n v="20"/>
    <n v="0"/>
    <n v="43040.13"/>
    <n v="18195.079999999998"/>
    <s v="ZLIN"/>
    <n v="20"/>
    <n v="0"/>
    <n v="0"/>
    <n v="0"/>
    <m/>
    <m/>
    <m/>
  </r>
  <r>
    <s v="120601000973-0"/>
    <x v="29"/>
    <n v="311100"/>
    <s v="LENGUA ESPAÑOLA DICCIONARIO (318"/>
    <s v="30.09.2006"/>
    <n v="48600"/>
    <n v="43740"/>
    <s v="ZLI1"/>
    <n v="5"/>
    <n v="0"/>
    <n v="21651.37"/>
    <n v="21421.489999999998"/>
    <s v="ZLIN"/>
    <n v="5"/>
    <n v="0"/>
    <n v="0"/>
    <n v="0"/>
    <m/>
    <m/>
    <m/>
  </r>
  <r>
    <s v="120601000974-0"/>
    <x v="37"/>
    <n v="335308"/>
    <s v="ARMA"/>
    <s v="30.10.2008"/>
    <n v="460000"/>
    <n v="176172.24"/>
    <s v="ZLI1"/>
    <n v="20"/>
    <n v="0"/>
    <n v="43040.13"/>
    <n v="18195.079999999998"/>
    <s v="ZLIN"/>
    <n v="20"/>
    <n v="0"/>
    <n v="0"/>
    <n v="0"/>
    <m/>
    <m/>
    <m/>
  </r>
  <r>
    <s v="120601000975-0"/>
    <x v="29"/>
    <n v="311100"/>
    <s v="SMART ESPAÑOL -INGLES   INGLES-E"/>
    <s v="30.09.2006"/>
    <n v="48600"/>
    <n v="43740"/>
    <s v="ZLI1"/>
    <n v="5"/>
    <n v="0"/>
    <n v="21651.37"/>
    <n v="21421.489999999998"/>
    <s v="ZLIN"/>
    <n v="5"/>
    <n v="0"/>
    <n v="0"/>
    <n v="0"/>
    <m/>
    <m/>
    <m/>
  </r>
  <r>
    <s v="120601000976-0"/>
    <x v="37"/>
    <n v="335312"/>
    <s v="ARMA"/>
    <s v="30.10.2008"/>
    <n v="460000"/>
    <n v="176172.24"/>
    <s v="ZLI1"/>
    <n v="20"/>
    <n v="0"/>
    <n v="43040.13"/>
    <n v="18195.079999999998"/>
    <s v="ZLIN"/>
    <n v="20"/>
    <n v="0"/>
    <n v="0"/>
    <n v="0"/>
    <m/>
    <m/>
    <m/>
  </r>
  <r>
    <s v="120601000977-0"/>
    <x v="37"/>
    <n v="335302"/>
    <s v="ARMA"/>
    <s v="30.10.2008"/>
    <n v="460000"/>
    <n v="176172.24"/>
    <s v="ZLI1"/>
    <n v="20"/>
    <n v="0"/>
    <n v="43040.13"/>
    <n v="18195.079999999998"/>
    <s v="ZLIN"/>
    <n v="20"/>
    <n v="0"/>
    <n v="0"/>
    <n v="0"/>
    <m/>
    <m/>
    <m/>
  </r>
  <r>
    <s v="120601000978-0"/>
    <x v="29"/>
    <n v="311100"/>
    <s v="API CHAPTER 2.2.A. MEASUREMENT A"/>
    <s v="30.09.2006"/>
    <n v="64275"/>
    <n v="57847.5"/>
    <s v="ZLI1"/>
    <n v="5"/>
    <n v="0"/>
    <n v="28634.61"/>
    <n v="28330.59"/>
    <s v="ZLIN"/>
    <n v="5"/>
    <n v="0"/>
    <n v="0"/>
    <n v="0"/>
    <m/>
    <m/>
    <m/>
  </r>
  <r>
    <s v="120601000979-0"/>
    <x v="37"/>
    <n v="335301"/>
    <s v="ARMA"/>
    <s v="30.10.2008"/>
    <n v="460000"/>
    <n v="176172.24"/>
    <s v="ZLI1"/>
    <n v="20"/>
    <n v="0"/>
    <n v="43040.13"/>
    <n v="18195.079999999998"/>
    <s v="ZLIN"/>
    <n v="20"/>
    <n v="0"/>
    <n v="0"/>
    <n v="0"/>
    <m/>
    <m/>
    <m/>
  </r>
  <r>
    <s v="120601000980-0"/>
    <x v="29"/>
    <n v="311100"/>
    <s v="ISO 7507-1-2003"/>
    <s v="30.11.2006"/>
    <n v="64800"/>
    <n v="58320"/>
    <s v="ZLI1"/>
    <n v="5"/>
    <n v="0"/>
    <n v="28868.49"/>
    <n v="28561.980000000003"/>
    <s v="ZLIN"/>
    <n v="5"/>
    <n v="0"/>
    <n v="0"/>
    <n v="0"/>
    <m/>
    <m/>
    <m/>
  </r>
  <r>
    <s v="120601000981-0"/>
    <x v="37"/>
    <n v="335301"/>
    <s v="ARMA"/>
    <s v="30.10.2008"/>
    <n v="460000"/>
    <n v="176172.24"/>
    <s v="ZLI1"/>
    <n v="20"/>
    <n v="0"/>
    <n v="43040.13"/>
    <n v="18195.079999999998"/>
    <s v="ZLIN"/>
    <n v="20"/>
    <n v="0"/>
    <n v="0"/>
    <n v="0"/>
    <m/>
    <m/>
    <m/>
  </r>
  <r>
    <s v="120601000982-0"/>
    <x v="29"/>
    <n v="311100"/>
    <s v="ISO 7507-2-2005"/>
    <s v="30.11.2006"/>
    <n v="42700"/>
    <n v="38430"/>
    <s v="ZLI1"/>
    <n v="5"/>
    <n v="0"/>
    <n v="19022.919999999998"/>
    <n v="18820.939999999999"/>
    <s v="ZLIN"/>
    <n v="5"/>
    <n v="0"/>
    <n v="0"/>
    <n v="0"/>
    <m/>
    <m/>
    <m/>
  </r>
  <r>
    <s v="120601000983-0"/>
    <x v="35"/>
    <n v="335100"/>
    <s v="BASTONES PARA MARCAR"/>
    <s v="30.07.2008"/>
    <n v="242669.54"/>
    <n v="165146.59000000003"/>
    <s v="ZLI1"/>
    <n v="10"/>
    <n v="0"/>
    <n v="22705.5"/>
    <n v="13190.4"/>
    <s v="ZLIN"/>
    <n v="15"/>
    <n v="0"/>
    <n v="0"/>
    <n v="0"/>
    <m/>
    <m/>
    <m/>
  </r>
  <r>
    <s v="120601000984-0"/>
    <x v="35"/>
    <n v="335100"/>
    <s v="BASTONOES PARA MARCAR"/>
    <s v="30.07.2008"/>
    <n v="242669.54"/>
    <n v="165146.59000000003"/>
    <s v="ZLI1"/>
    <n v="10"/>
    <n v="0"/>
    <n v="22705.5"/>
    <n v="13190.4"/>
    <s v="ZLIN"/>
    <n v="15"/>
    <n v="0"/>
    <n v="0"/>
    <n v="0"/>
    <m/>
    <m/>
    <m/>
  </r>
  <r>
    <s v="120601000985-0"/>
    <x v="29"/>
    <n v="311100"/>
    <s v="ISO 7507-3-2006"/>
    <s v="30.11.2006"/>
    <n v="52160"/>
    <n v="46944"/>
    <s v="ZLI1"/>
    <n v="5"/>
    <n v="0"/>
    <n v="23237.360000000001"/>
    <n v="22990.639999999999"/>
    <s v="ZLIN"/>
    <n v="5"/>
    <n v="0"/>
    <n v="0"/>
    <n v="0"/>
    <m/>
    <m/>
    <m/>
  </r>
  <r>
    <s v="120601000986-0"/>
    <x v="35"/>
    <n v="335100"/>
    <s v="BASTONES PARA MARCAR"/>
    <s v="30.07.2008"/>
    <n v="242669.54"/>
    <n v="165146.59000000003"/>
    <s v="ZLI1"/>
    <n v="10"/>
    <n v="0"/>
    <n v="22705.5"/>
    <n v="13190.4"/>
    <s v="ZLIN"/>
    <n v="15"/>
    <n v="0"/>
    <n v="0"/>
    <n v="0"/>
    <m/>
    <m/>
    <m/>
  </r>
  <r>
    <s v="120601000987-0"/>
    <x v="29"/>
    <n v="311100"/>
    <s v="ISO 4064-3:2005"/>
    <s v="30.01.2007"/>
    <n v="51350"/>
    <n v="46215"/>
    <s v="ZLI1"/>
    <n v="5"/>
    <n v="0"/>
    <n v="15635.4"/>
    <n v="15635.4"/>
    <s v="ZLIN"/>
    <n v="5"/>
    <n v="0"/>
    <n v="0"/>
    <n v="0"/>
    <m/>
    <m/>
    <m/>
  </r>
  <r>
    <s v="120601000988-0"/>
    <x v="35"/>
    <n v="335100"/>
    <s v="BASTONES PARA MARCAR"/>
    <s v="30.07.2008"/>
    <n v="242669.54"/>
    <n v="165146.59000000003"/>
    <s v="ZLI1"/>
    <n v="10"/>
    <n v="0"/>
    <n v="22705.5"/>
    <n v="13190.4"/>
    <s v="ZLIN"/>
    <n v="15"/>
    <n v="0"/>
    <n v="0"/>
    <n v="0"/>
    <m/>
    <m/>
    <m/>
  </r>
  <r>
    <s v="120601000989-0"/>
    <x v="29"/>
    <n v="311100"/>
    <s v="EPC/TURNKEY CONTRACT 1ST 1999 IM"/>
    <s v="31.12.2006"/>
    <n v="272000"/>
    <n v="244800"/>
    <s v="ZLI1"/>
    <n v="5"/>
    <n v="0"/>
    <n v="121176.43"/>
    <n v="121176.43"/>
    <s v="ZLIN"/>
    <n v="5"/>
    <n v="0"/>
    <n v="0"/>
    <n v="0"/>
    <m/>
    <m/>
    <m/>
  </r>
  <r>
    <s v="120601000990-0"/>
    <x v="35"/>
    <n v="335100"/>
    <s v="BASTONES PARA MARCAR"/>
    <s v="30.07.2008"/>
    <n v="242669.54"/>
    <n v="165146.59000000003"/>
    <s v="ZLI1"/>
    <n v="10"/>
    <n v="0"/>
    <n v="22705.5"/>
    <n v="13190.4"/>
    <s v="ZLIN"/>
    <n v="15"/>
    <n v="0"/>
    <n v="0"/>
    <n v="0"/>
    <m/>
    <m/>
    <m/>
  </r>
  <r>
    <s v="120601000991-0"/>
    <x v="35"/>
    <n v="335309"/>
    <s v="BASTONES PARA MARCAR"/>
    <s v="30.07.2008"/>
    <n v="242669.54"/>
    <n v="165146.59000000003"/>
    <s v="ZLI1"/>
    <n v="10"/>
    <n v="0"/>
    <n v="22705.5"/>
    <n v="13190.4"/>
    <s v="ZLIN"/>
    <n v="15"/>
    <n v="0"/>
    <n v="0"/>
    <n v="0"/>
    <m/>
    <m/>
    <m/>
  </r>
  <r>
    <s v="120601000992-0"/>
    <x v="29"/>
    <n v="311100"/>
    <s v="HANDBOOK OF CORROSION ENG 1128 P"/>
    <s v="31.12.2006"/>
    <n v="148000"/>
    <n v="133200"/>
    <s v="ZLI1"/>
    <n v="5"/>
    <n v="0"/>
    <n v="65934.23"/>
    <n v="65934.23"/>
    <s v="ZLIN"/>
    <n v="5"/>
    <n v="0"/>
    <n v="0"/>
    <n v="0"/>
    <m/>
    <m/>
    <m/>
  </r>
  <r>
    <s v="120601000993-0"/>
    <x v="35"/>
    <n v="335301"/>
    <s v="BASTONES PARA MARCAR"/>
    <s v="30.07.2008"/>
    <n v="242669.54"/>
    <n v="165146.59000000003"/>
    <s v="ZLI1"/>
    <n v="10"/>
    <n v="0"/>
    <n v="22705.5"/>
    <n v="13190.4"/>
    <s v="ZLIN"/>
    <n v="15"/>
    <n v="0"/>
    <n v="0"/>
    <n v="0"/>
    <m/>
    <m/>
    <m/>
  </r>
  <r>
    <s v="120601000994-0"/>
    <x v="29"/>
    <n v="311100"/>
    <s v="API 2514 evaporation loss from t"/>
    <s v="31.03.2007"/>
    <n v="139890"/>
    <n v="125901"/>
    <s v="ZLI1"/>
    <n v="5"/>
    <n v="0"/>
    <n v="42594.64"/>
    <n v="42594.64"/>
    <s v="ZLIN"/>
    <n v="5"/>
    <n v="0"/>
    <n v="0"/>
    <n v="0"/>
    <m/>
    <m/>
    <m/>
  </r>
  <r>
    <s v="120601000995-0"/>
    <x v="35"/>
    <n v="335100"/>
    <s v="BASTONES PARA MARCAR"/>
    <s v="30.07.2008"/>
    <n v="242669.54"/>
    <n v="165146.59000000003"/>
    <s v="ZLI1"/>
    <n v="10"/>
    <n v="0"/>
    <n v="22705.5"/>
    <n v="13190.4"/>
    <s v="ZLIN"/>
    <n v="15"/>
    <n v="0"/>
    <n v="0"/>
    <n v="0"/>
    <m/>
    <m/>
    <m/>
  </r>
  <r>
    <s v="120601000996-0"/>
    <x v="35"/>
    <n v="335100"/>
    <s v="BASTONES PARA MARCAR"/>
    <s v="30.07.2008"/>
    <n v="242669.54"/>
    <n v="165146.59000000003"/>
    <s v="ZLI1"/>
    <n v="10"/>
    <n v="0"/>
    <n v="22705.5"/>
    <n v="13190.4"/>
    <s v="ZLIN"/>
    <n v="15"/>
    <n v="0"/>
    <n v="0"/>
    <n v="0"/>
    <m/>
    <m/>
    <m/>
  </r>
  <r>
    <s v="120601000997-0"/>
    <x v="29"/>
    <n v="311100"/>
    <s v="ISO 14224-06"/>
    <s v="31.03.2007"/>
    <n v="69800"/>
    <n v="62820"/>
    <s v="ZLI1"/>
    <n v="5"/>
    <n v="0"/>
    <n v="21253.16"/>
    <n v="21253.16"/>
    <s v="ZLIN"/>
    <n v="5"/>
    <n v="0"/>
    <n v="0"/>
    <n v="0"/>
    <m/>
    <m/>
    <m/>
  </r>
  <r>
    <s v="120601000998-0"/>
    <x v="35"/>
    <n v="335100"/>
    <s v="BASTONES PARA MARCAR"/>
    <s v="30.07.2008"/>
    <n v="242669.54"/>
    <n v="165146.59000000003"/>
    <s v="ZLI1"/>
    <n v="10"/>
    <n v="0"/>
    <n v="22705.5"/>
    <n v="13190.4"/>
    <s v="ZLIN"/>
    <n v="15"/>
    <n v="0"/>
    <n v="0"/>
    <n v="0"/>
    <m/>
    <m/>
    <m/>
  </r>
  <r>
    <s v="120601000999-0"/>
    <x v="29"/>
    <n v="311100"/>
    <s v="STATIC &amp; DYNAMIC ANALYSIS OF STR"/>
    <s v="31.05.2007"/>
    <n v="105000"/>
    <n v="94500"/>
    <s v="ZLI1"/>
    <n v="5"/>
    <n v="0"/>
    <n v="31971.1"/>
    <n v="31971.1"/>
    <s v="ZLIN"/>
    <n v="5"/>
    <n v="0"/>
    <n v="0"/>
    <n v="0"/>
    <m/>
    <m/>
    <m/>
  </r>
  <r>
    <s v="120601001000-0"/>
    <x v="35"/>
    <n v="335301"/>
    <s v="BASTONES PARA MARCAR"/>
    <s v="30.07.2008"/>
    <n v="242669.54"/>
    <n v="165146.59000000003"/>
    <s v="ZLI1"/>
    <n v="10"/>
    <n v="0"/>
    <n v="22705.5"/>
    <n v="13190.4"/>
    <s v="ZLIN"/>
    <n v="15"/>
    <n v="0"/>
    <n v="0"/>
    <n v="0"/>
    <m/>
    <m/>
    <m/>
  </r>
  <r>
    <s v="120601001001-0"/>
    <x v="29"/>
    <n v="311100"/>
    <s v="EL REFINO DEL PETROLEO: FUNDAMEN"/>
    <s v="30.06.2007"/>
    <n v="48000"/>
    <n v="43200"/>
    <s v="ZLI1"/>
    <n v="5"/>
    <n v="0"/>
    <n v="14615.36"/>
    <n v="14615.36"/>
    <s v="ZLIN"/>
    <n v="5"/>
    <n v="0"/>
    <n v="0"/>
    <n v="0"/>
    <m/>
    <m/>
    <m/>
  </r>
  <r>
    <s v="120601001002-0"/>
    <x v="35"/>
    <n v="335309"/>
    <s v="BASTONES PARA MARCAR"/>
    <s v="30.07.2008"/>
    <n v="242669.54"/>
    <n v="165146.59000000003"/>
    <s v="ZLI1"/>
    <n v="10"/>
    <n v="0"/>
    <n v="22705.5"/>
    <n v="13190.4"/>
    <s v="ZLIN"/>
    <n v="15"/>
    <n v="0"/>
    <n v="0"/>
    <n v="0"/>
    <m/>
    <m/>
    <m/>
  </r>
  <r>
    <s v="120601001003-0"/>
    <x v="35"/>
    <n v="335309"/>
    <s v="BASTONES PARA MARCAR"/>
    <s v="30.07.2008"/>
    <n v="242669.54"/>
    <n v="165146.59000000003"/>
    <s v="ZLI1"/>
    <n v="10"/>
    <n v="0"/>
    <n v="22705.5"/>
    <n v="13190.4"/>
    <s v="ZLIN"/>
    <n v="15"/>
    <n v="0"/>
    <n v="0"/>
    <n v="0"/>
    <m/>
    <m/>
    <m/>
  </r>
  <r>
    <s v="120601001004-0"/>
    <x v="29"/>
    <n v="311100"/>
    <s v="PID CONCROLLERS: THEORY"/>
    <s v="31.07.2007"/>
    <n v="76022"/>
    <n v="68419.8"/>
    <s v="ZLI1"/>
    <n v="5"/>
    <n v="0"/>
    <n v="23147.67"/>
    <n v="23147.67"/>
    <s v="ZLIN"/>
    <n v="5"/>
    <n v="0"/>
    <n v="0"/>
    <n v="0"/>
    <m/>
    <m/>
    <m/>
  </r>
  <r>
    <s v="120601001005-0"/>
    <x v="35"/>
    <n v="335100"/>
    <s v="BASTONES PARA MARCAR"/>
    <s v="30.07.2008"/>
    <n v="242669.54"/>
    <n v="165146.59000000003"/>
    <s v="ZLI1"/>
    <n v="10"/>
    <n v="0"/>
    <n v="22705.5"/>
    <n v="13190.4"/>
    <s v="ZLIN"/>
    <n v="15"/>
    <n v="0"/>
    <n v="0"/>
    <n v="0"/>
    <m/>
    <m/>
    <m/>
  </r>
  <r>
    <s v="120601001006-0"/>
    <x v="29"/>
    <n v="311100"/>
    <s v="CONTROL SYSTEM DOCUMENTATION.."/>
    <s v="31.07.2007"/>
    <n v="74460"/>
    <n v="67014"/>
    <s v="ZLI1"/>
    <n v="5"/>
    <n v="0"/>
    <n v="22672.07"/>
    <n v="22672.07"/>
    <s v="ZLIN"/>
    <n v="5"/>
    <n v="0"/>
    <n v="0"/>
    <n v="0"/>
    <m/>
    <m/>
    <m/>
  </r>
  <r>
    <s v="120601001007-0"/>
    <x v="35"/>
    <n v="335301"/>
    <s v="BASTONES PARA SEGURIDAD"/>
    <s v="30.07.2008"/>
    <n v="242669.54"/>
    <n v="165146.59000000003"/>
    <s v="ZLI1"/>
    <n v="10"/>
    <n v="0"/>
    <n v="22705.5"/>
    <n v="13190.4"/>
    <s v="ZLIN"/>
    <n v="15"/>
    <n v="0"/>
    <n v="0"/>
    <n v="0"/>
    <m/>
    <m/>
    <m/>
  </r>
  <r>
    <s v="120601001008-0"/>
    <x v="35"/>
    <n v="335302"/>
    <s v="BASTONES PARA MARCAR"/>
    <s v="30.07.2008"/>
    <n v="242669.54"/>
    <n v="165146.59000000003"/>
    <s v="ZLI1"/>
    <n v="10"/>
    <n v="0"/>
    <n v="22705.5"/>
    <n v="13190.4"/>
    <s v="ZLIN"/>
    <n v="15"/>
    <n v="0"/>
    <n v="0"/>
    <n v="0"/>
    <m/>
    <m/>
    <m/>
  </r>
  <r>
    <s v="120601001009-0"/>
    <x v="29"/>
    <n v="311100"/>
    <s v="API BULL 2U"/>
    <s v="31.07.2007"/>
    <n v="106223"/>
    <n v="95600.7"/>
    <s v="ZLI1"/>
    <n v="5"/>
    <n v="0"/>
    <n v="32343.47"/>
    <n v="32343.47"/>
    <s v="ZLIN"/>
    <n v="5"/>
    <n v="0"/>
    <n v="0"/>
    <n v="0"/>
    <m/>
    <m/>
    <m/>
  </r>
  <r>
    <s v="120601001010-0"/>
    <x v="35"/>
    <n v="335311"/>
    <s v="BASTON PARA MARCAR"/>
    <s v="30.07.2008"/>
    <n v="242669.54"/>
    <n v="165146.59000000003"/>
    <s v="ZLI1"/>
    <n v="10"/>
    <n v="0"/>
    <n v="22705.5"/>
    <n v="13190.4"/>
    <s v="ZLIN"/>
    <n v="15"/>
    <n v="0"/>
    <n v="0"/>
    <n v="0"/>
    <m/>
    <m/>
    <m/>
  </r>
  <r>
    <s v="120601001011-0"/>
    <x v="29"/>
    <n v="311100"/>
    <s v="CALIBRATION: A TECHNICIANS..."/>
    <s v="31.07.2007"/>
    <n v="69254"/>
    <n v="62328.6"/>
    <s v="ZLI1"/>
    <n v="5"/>
    <n v="0"/>
    <n v="21086.91"/>
    <n v="21086.91"/>
    <s v="ZLIN"/>
    <n v="5"/>
    <n v="0"/>
    <n v="0"/>
    <n v="0"/>
    <m/>
    <m/>
    <m/>
  </r>
  <r>
    <s v="120601001012-0"/>
    <x v="35"/>
    <n v="335309"/>
    <s v="BASTONES PARA MARCAR"/>
    <s v="30.07.2008"/>
    <n v="242669.54"/>
    <n v="165146.59000000003"/>
    <s v="ZLI1"/>
    <n v="10"/>
    <n v="0"/>
    <n v="22705.5"/>
    <n v="13190.4"/>
    <s v="ZLIN"/>
    <n v="15"/>
    <n v="0"/>
    <n v="0"/>
    <n v="0"/>
    <m/>
    <m/>
    <m/>
  </r>
  <r>
    <s v="120601001013-0"/>
    <x v="29"/>
    <n v="311100"/>
    <s v="LOOP CHECKING: A GUIDE ..."/>
    <s v="31.07.2007"/>
    <n v="45822"/>
    <n v="41239.800000000003"/>
    <s v="ZLI1"/>
    <n v="5"/>
    <n v="0"/>
    <n v="13952.17"/>
    <n v="13952.17"/>
    <s v="ZLIN"/>
    <n v="5"/>
    <n v="0"/>
    <n v="0"/>
    <n v="0"/>
    <m/>
    <m/>
    <m/>
  </r>
  <r>
    <s v="120601001014-0"/>
    <x v="35"/>
    <n v="335309"/>
    <s v="BASTONES PARA MARCAR"/>
    <s v="30.07.2008"/>
    <n v="242669.54"/>
    <n v="165146.59000000003"/>
    <s v="ZLI1"/>
    <n v="10"/>
    <n v="0"/>
    <n v="22705.5"/>
    <n v="13190.4"/>
    <s v="ZLIN"/>
    <n v="15"/>
    <n v="0"/>
    <n v="0"/>
    <n v="0"/>
    <m/>
    <m/>
    <m/>
  </r>
  <r>
    <s v="120601001015-0"/>
    <x v="29"/>
    <n v="311100"/>
    <s v="MAINCENANCE OF INSTRUMENT..."/>
    <s v="31.07.2007"/>
    <n v="109347"/>
    <n v="98412.3"/>
    <s v="ZLI1"/>
    <n v="5"/>
    <n v="0"/>
    <n v="33294.69"/>
    <n v="33294.69"/>
    <s v="ZLIN"/>
    <n v="5"/>
    <n v="0"/>
    <n v="0"/>
    <n v="0"/>
    <m/>
    <m/>
    <m/>
  </r>
  <r>
    <s v="120601001016-0"/>
    <x v="35"/>
    <n v="335309"/>
    <s v="BASTONES PARA SEGURIDAD"/>
    <s v="30.07.2008"/>
    <n v="242669.54"/>
    <n v="165146.59000000003"/>
    <s v="ZLI1"/>
    <n v="10"/>
    <n v="0"/>
    <n v="22705.5"/>
    <n v="13190.4"/>
    <s v="ZLIN"/>
    <n v="15"/>
    <n v="0"/>
    <n v="0"/>
    <n v="0"/>
    <m/>
    <m/>
    <m/>
  </r>
  <r>
    <s v="120601001017-0"/>
    <x v="35"/>
    <n v="335301"/>
    <s v="BASTONES PARA MARCAR"/>
    <s v="30.07.2008"/>
    <n v="242669.54"/>
    <n v="165146.59000000003"/>
    <s v="ZLI1"/>
    <n v="10"/>
    <n v="0"/>
    <n v="22705.5"/>
    <n v="13190.4"/>
    <s v="ZLIN"/>
    <n v="15"/>
    <n v="0"/>
    <n v="0"/>
    <n v="0"/>
    <m/>
    <m/>
    <m/>
  </r>
  <r>
    <s v="120601001018-0"/>
    <x v="29"/>
    <n v="311100"/>
    <s v="CONDENSED HANDBOOK OF..."/>
    <s v="31.07.2007"/>
    <n v="65088"/>
    <n v="58579.199999999997"/>
    <s v="ZLI1"/>
    <n v="5"/>
    <n v="0"/>
    <n v="19818.41"/>
    <n v="19818.41"/>
    <s v="ZLIN"/>
    <n v="5"/>
    <n v="0"/>
    <n v="0"/>
    <n v="0"/>
    <m/>
    <m/>
    <m/>
  </r>
  <r>
    <s v="120601001019-0"/>
    <x v="35"/>
    <n v="335100"/>
    <s v="BASTONES PARA MARCAR"/>
    <s v="30.07.2008"/>
    <n v="242669.54"/>
    <n v="165146.59000000003"/>
    <s v="ZLI1"/>
    <n v="10"/>
    <n v="0"/>
    <n v="22705.5"/>
    <n v="13190.4"/>
    <s v="ZLIN"/>
    <n v="15"/>
    <n v="0"/>
    <n v="0"/>
    <n v="0"/>
    <m/>
    <m/>
    <m/>
  </r>
  <r>
    <s v="120601001020-0"/>
    <x v="29"/>
    <n v="311100"/>
    <s v="GUIDE 98: 1995 GUIDE TO THE..."/>
    <s v="31.07.2007"/>
    <n v="36449"/>
    <n v="32804.1"/>
    <s v="ZLI1"/>
    <n v="5"/>
    <n v="0"/>
    <n v="11098.23"/>
    <n v="11098.23"/>
    <s v="ZLIN"/>
    <n v="5"/>
    <n v="0"/>
    <n v="0"/>
    <n v="0"/>
    <m/>
    <m/>
    <m/>
  </r>
  <r>
    <s v="120601001021-0"/>
    <x v="35"/>
    <n v="335309"/>
    <s v="BASTONES PARA MARCAR"/>
    <s v="30.07.2008"/>
    <n v="242669.54"/>
    <n v="165146.59000000003"/>
    <s v="ZLI1"/>
    <n v="10"/>
    <n v="0"/>
    <n v="22705.5"/>
    <n v="13190.4"/>
    <s v="ZLIN"/>
    <n v="15"/>
    <n v="0"/>
    <n v="0"/>
    <n v="0"/>
    <m/>
    <m/>
    <m/>
  </r>
  <r>
    <s v="120601001022-0"/>
    <x v="29"/>
    <n v="311100"/>
    <s v="ISO 8601:2004"/>
    <s v="31.07.2007"/>
    <n v="50000"/>
    <n v="45000"/>
    <s v="ZLI1"/>
    <n v="5"/>
    <n v="0"/>
    <n v="15224.34"/>
    <n v="15224.34"/>
    <s v="ZLIN"/>
    <n v="5"/>
    <n v="0"/>
    <n v="0"/>
    <n v="0"/>
    <m/>
    <m/>
    <m/>
  </r>
  <r>
    <s v="120601001023-0"/>
    <x v="35"/>
    <n v="335309"/>
    <s v="BASTONES PARA MARCAR"/>
    <s v="30.07.2008"/>
    <n v="242669.54"/>
    <n v="165146.59000000003"/>
    <s v="ZLI1"/>
    <n v="10"/>
    <n v="0"/>
    <n v="22705.5"/>
    <n v="13190.4"/>
    <s v="ZLIN"/>
    <n v="15"/>
    <n v="0"/>
    <n v="0"/>
    <n v="0"/>
    <m/>
    <m/>
    <m/>
  </r>
  <r>
    <s v="120601001024-0"/>
    <x v="35"/>
    <n v="335303"/>
    <s v="BASTONES PARA MARCAR"/>
    <s v="30.07.2008"/>
    <n v="242669.54"/>
    <n v="165146.59000000003"/>
    <s v="ZLI1"/>
    <n v="10"/>
    <n v="0"/>
    <n v="22705.5"/>
    <n v="13190.4"/>
    <s v="ZLIN"/>
    <n v="15"/>
    <n v="0"/>
    <n v="0"/>
    <n v="0"/>
    <m/>
    <m/>
    <m/>
  </r>
  <r>
    <s v="120601001025-0"/>
    <x v="29"/>
    <n v="311100"/>
    <s v="DESING AND CONSTRUCTION SPECIFIC"/>
    <s v="31.08.2007"/>
    <n v="216100"/>
    <n v="188007"/>
    <s v="ZLI1"/>
    <n v="10"/>
    <n v="0"/>
    <n v="65799.55"/>
    <n v="63550"/>
    <s v="ZLIN"/>
    <n v="10"/>
    <n v="0"/>
    <n v="0"/>
    <n v="0"/>
    <m/>
    <m/>
    <m/>
  </r>
  <r>
    <s v="120601001026-0"/>
    <x v="35"/>
    <n v="335303"/>
    <s v="BASTONES PARA MARCAR"/>
    <s v="30.07.2008"/>
    <n v="242669.54"/>
    <n v="165146.59000000003"/>
    <s v="ZLI1"/>
    <n v="10"/>
    <n v="0"/>
    <n v="22705.5"/>
    <n v="13190.4"/>
    <s v="ZLIN"/>
    <n v="15"/>
    <n v="0"/>
    <n v="0"/>
    <n v="0"/>
    <m/>
    <m/>
    <m/>
  </r>
  <r>
    <s v="120601001027-0"/>
    <x v="29"/>
    <n v="311100"/>
    <s v="ISO 27001"/>
    <s v="30.09.2007"/>
    <n v="50281"/>
    <n v="45252.9"/>
    <s v="ZLI1"/>
    <n v="5"/>
    <n v="0"/>
    <n v="15309.88"/>
    <n v="15309.88"/>
    <s v="ZLIN"/>
    <n v="5"/>
    <n v="0"/>
    <n v="0"/>
    <n v="0"/>
    <m/>
    <m/>
    <m/>
  </r>
  <r>
    <s v="120601001028-0"/>
    <x v="35"/>
    <n v="335303"/>
    <s v="BASTONES PARA MARCAR"/>
    <s v="30.07.2008"/>
    <n v="242669.54"/>
    <n v="165146.59000000003"/>
    <s v="ZLI1"/>
    <n v="10"/>
    <n v="0"/>
    <n v="22705.5"/>
    <n v="13190.4"/>
    <s v="ZLIN"/>
    <n v="15"/>
    <n v="0"/>
    <n v="0"/>
    <n v="0"/>
    <m/>
    <m/>
    <m/>
  </r>
  <r>
    <s v="120601001029-0"/>
    <x v="29"/>
    <n v="311100"/>
    <s v="ISO 12207"/>
    <s v="30.09.2007"/>
    <n v="61555"/>
    <n v="55399.5"/>
    <s v="ZLI1"/>
    <n v="5"/>
    <n v="0"/>
    <n v="18742.669999999998"/>
    <n v="18742.669999999998"/>
    <s v="ZLIN"/>
    <n v="5"/>
    <n v="0"/>
    <n v="0"/>
    <n v="0"/>
    <m/>
    <m/>
    <m/>
  </r>
  <r>
    <s v="120601001030-0"/>
    <x v="35"/>
    <n v="335303"/>
    <s v="BASTONES PARA MARCAR"/>
    <s v="30.07.2008"/>
    <n v="242669.54"/>
    <n v="165146.59000000003"/>
    <s v="ZLI1"/>
    <n v="10"/>
    <n v="0"/>
    <n v="22705.5"/>
    <n v="13190.4"/>
    <s v="ZLIN"/>
    <n v="15"/>
    <n v="0"/>
    <n v="0"/>
    <n v="0"/>
    <m/>
    <m/>
    <m/>
  </r>
  <r>
    <s v="120601001031-0"/>
    <x v="35"/>
    <n v="335303"/>
    <s v="BASTONES PARA MARCAR"/>
    <s v="30.07.2008"/>
    <n v="242669.54"/>
    <n v="165146.59000000003"/>
    <s v="ZLI1"/>
    <n v="10"/>
    <n v="0"/>
    <n v="22705.5"/>
    <n v="13190.4"/>
    <s v="ZLIN"/>
    <n v="15"/>
    <n v="0"/>
    <n v="0"/>
    <n v="0"/>
    <m/>
    <m/>
    <m/>
  </r>
  <r>
    <s v="120601001032-0"/>
    <x v="35"/>
    <n v="335303"/>
    <s v="BASTONES PARA MARCAR"/>
    <s v="30.07.2008"/>
    <n v="242669.54"/>
    <n v="165146.59000000003"/>
    <s v="ZLI1"/>
    <n v="10"/>
    <n v="0"/>
    <n v="22705.5"/>
    <n v="13190.4"/>
    <s v="ZLIN"/>
    <n v="15"/>
    <n v="0"/>
    <n v="0"/>
    <n v="0"/>
    <m/>
    <m/>
    <m/>
  </r>
  <r>
    <s v="120601001033-0"/>
    <x v="35"/>
    <n v="335303"/>
    <s v="BASTONES PARA MARCAR"/>
    <s v="30.07.2008"/>
    <n v="242669.54"/>
    <n v="165146.59000000003"/>
    <s v="ZLI1"/>
    <n v="10"/>
    <n v="0"/>
    <n v="22705.5"/>
    <n v="13190.4"/>
    <s v="ZLIN"/>
    <n v="15"/>
    <n v="0"/>
    <n v="0"/>
    <n v="0"/>
    <m/>
    <m/>
    <m/>
  </r>
  <r>
    <s v="120601001034-0"/>
    <x v="29"/>
    <n v="311100"/>
    <s v="ASTM MNL1 SIGNIFICANCE OF TEST F"/>
    <s v="31.10.2007"/>
    <n v="54678"/>
    <n v="49210.2"/>
    <s v="ZLI1"/>
    <n v="5"/>
    <n v="0"/>
    <n v="16648.72"/>
    <n v="16648.72"/>
    <s v="ZLIN"/>
    <n v="5"/>
    <n v="0"/>
    <n v="0"/>
    <n v="0"/>
    <m/>
    <m/>
    <m/>
  </r>
  <r>
    <s v="120601001035-0"/>
    <x v="35"/>
    <n v="335303"/>
    <s v="BASTONES PARA MARCAR"/>
    <s v="30.07.2008"/>
    <n v="242669.54"/>
    <n v="165146.59000000003"/>
    <s v="ZLI1"/>
    <n v="10"/>
    <n v="0"/>
    <n v="22705.5"/>
    <n v="13190.4"/>
    <s v="ZLIN"/>
    <n v="15"/>
    <n v="0"/>
    <n v="0"/>
    <n v="0"/>
    <m/>
    <m/>
    <m/>
  </r>
  <r>
    <s v="120601001036-0"/>
    <x v="29"/>
    <n v="311100"/>
    <s v="MANUAL DE CUENTOS PARA CAPACITAR"/>
    <s v="31.12.2007"/>
    <n v="46370"/>
    <n v="41733"/>
    <s v="ZLI1"/>
    <n v="5"/>
    <n v="0"/>
    <n v="14119.05"/>
    <n v="14119.05"/>
    <s v="ZLIN"/>
    <n v="5"/>
    <n v="0"/>
    <n v="0"/>
    <n v="0"/>
    <m/>
    <m/>
    <m/>
  </r>
  <r>
    <s v="120601001037-0"/>
    <x v="35"/>
    <n v="335309"/>
    <s v="BASTON PARA MARCAR"/>
    <s v="30.07.2008"/>
    <n v="242669.54"/>
    <n v="165146.59000000003"/>
    <s v="ZLI1"/>
    <n v="10"/>
    <n v="0"/>
    <n v="22705.5"/>
    <n v="13190.4"/>
    <s v="ZLIN"/>
    <n v="15"/>
    <n v="0"/>
    <n v="0"/>
    <n v="0"/>
    <m/>
    <m/>
    <m/>
  </r>
  <r>
    <s v="120601001038-0"/>
    <x v="29"/>
    <n v="311100"/>
    <s v="MANUEL DE JUEGOS DE EMPRESAS (GE"/>
    <s v="31.12.2007"/>
    <n v="69300"/>
    <n v="62370"/>
    <s v="ZLI1"/>
    <n v="5"/>
    <n v="0"/>
    <n v="21100.91"/>
    <n v="21100.91"/>
    <s v="ZLIN"/>
    <n v="5"/>
    <n v="0"/>
    <n v="0"/>
    <n v="0"/>
    <m/>
    <m/>
    <m/>
  </r>
  <r>
    <s v="120601001039-0"/>
    <x v="35"/>
    <n v="335309"/>
    <s v="BASTON PARA MARCAR"/>
    <s v="30.07.2008"/>
    <n v="242669.54"/>
    <n v="165146.59000000003"/>
    <s v="ZLI1"/>
    <n v="10"/>
    <n v="0"/>
    <n v="22705.5"/>
    <n v="13190.4"/>
    <s v="ZLIN"/>
    <n v="15"/>
    <n v="0"/>
    <n v="0"/>
    <n v="0"/>
    <m/>
    <m/>
    <m/>
  </r>
  <r>
    <s v="120601001040-0"/>
    <x v="29"/>
    <n v="311100"/>
    <s v="MANUAL DE JUEGOS DE LIDERAZGO (G"/>
    <s v="31.12.2007"/>
    <n v="69300"/>
    <n v="62370"/>
    <s v="ZLI1"/>
    <n v="5"/>
    <n v="0"/>
    <n v="21100.91"/>
    <n v="21100.91"/>
    <s v="ZLIN"/>
    <n v="5"/>
    <n v="0"/>
    <n v="0"/>
    <n v="0"/>
    <m/>
    <m/>
    <m/>
  </r>
  <r>
    <s v="120601001041-0"/>
    <x v="35"/>
    <n v="335302"/>
    <s v="BASTON PARA MARCAR"/>
    <s v="30.07.2008"/>
    <n v="242669.54"/>
    <n v="165146.59000000003"/>
    <s v="ZLI1"/>
    <n v="10"/>
    <n v="0"/>
    <n v="22705.5"/>
    <n v="13190.4"/>
    <s v="ZLIN"/>
    <n v="15"/>
    <n v="0"/>
    <n v="0"/>
    <n v="0"/>
    <m/>
    <m/>
    <m/>
  </r>
  <r>
    <s v="120601001042-0"/>
    <x v="35"/>
    <n v="335311"/>
    <s v="BASTON PARA MARCAR"/>
    <s v="30.07.2008"/>
    <n v="242669.54"/>
    <n v="165146.59000000003"/>
    <s v="ZLI1"/>
    <n v="10"/>
    <n v="0"/>
    <n v="22705.5"/>
    <n v="13190.4"/>
    <s v="ZLIN"/>
    <n v="15"/>
    <n v="0"/>
    <n v="0"/>
    <n v="0"/>
    <m/>
    <m/>
    <m/>
  </r>
  <r>
    <s v="120601001043-0"/>
    <x v="29"/>
    <n v="311100"/>
    <s v="PROTECTION AGAINST LIGTNING PART"/>
    <s v="30.11.2007"/>
    <n v="196353"/>
    <n v="176717.7"/>
    <s v="ZLI1"/>
    <n v="5"/>
    <n v="0"/>
    <n v="59786.86"/>
    <n v="59786.86"/>
    <s v="ZLIN"/>
    <n v="5"/>
    <n v="0"/>
    <n v="0"/>
    <n v="0"/>
    <m/>
    <m/>
    <m/>
  </r>
  <r>
    <s v="120601001044-0"/>
    <x v="35"/>
    <n v="335309"/>
    <s v="BASTON PARA MARCAR"/>
    <s v="30.07.2008"/>
    <n v="242669.54"/>
    <n v="165146.59000000003"/>
    <s v="ZLI1"/>
    <n v="10"/>
    <n v="0"/>
    <n v="22705.5"/>
    <n v="13190.4"/>
    <s v="ZLIN"/>
    <n v="15"/>
    <n v="0"/>
    <n v="0"/>
    <n v="0"/>
    <m/>
    <m/>
    <m/>
  </r>
  <r>
    <s v="120601001045-0"/>
    <x v="29"/>
    <n v="311100"/>
    <s v="protection agains lightning part"/>
    <s v="30.11.2007"/>
    <n v="254252"/>
    <n v="228826.8"/>
    <s v="ZLI1"/>
    <n v="5"/>
    <n v="0"/>
    <n v="77416.33"/>
    <n v="77416.33"/>
    <s v="ZLIN"/>
    <n v="5"/>
    <n v="0"/>
    <n v="0"/>
    <n v="0"/>
    <m/>
    <m/>
    <m/>
  </r>
  <r>
    <s v="120601001046-0"/>
    <x v="35"/>
    <n v="335303"/>
    <s v="BASTON PARA MARCAR"/>
    <s v="30.07.2008"/>
    <n v="242669.54"/>
    <n v="165146.59000000003"/>
    <s v="ZLI1"/>
    <n v="10"/>
    <n v="0"/>
    <n v="22705.5"/>
    <n v="13190.4"/>
    <s v="ZLIN"/>
    <n v="15"/>
    <n v="0"/>
    <n v="0"/>
    <n v="0"/>
    <m/>
    <m/>
    <m/>
  </r>
  <r>
    <s v="120601001047-0"/>
    <x v="35"/>
    <n v="335311"/>
    <s v="BASTON PARA MARCAR"/>
    <s v="30.07.2008"/>
    <n v="242669.54"/>
    <n v="165146.59000000003"/>
    <s v="ZLI1"/>
    <n v="10"/>
    <n v="0"/>
    <n v="22705.5"/>
    <n v="13190.4"/>
    <s v="ZLIN"/>
    <n v="15"/>
    <n v="0"/>
    <n v="0"/>
    <n v="0"/>
    <m/>
    <m/>
    <m/>
  </r>
  <r>
    <s v="120601001048-0"/>
    <x v="29"/>
    <n v="311100"/>
    <s v="PROTECTION AGAINST LAGHTNING PAR"/>
    <s v="30.11.2007"/>
    <n v="254252"/>
    <n v="228826.8"/>
    <s v="ZLI1"/>
    <n v="5"/>
    <n v="0"/>
    <n v="77416.33"/>
    <n v="77416.33"/>
    <s v="ZLIN"/>
    <n v="5"/>
    <n v="0"/>
    <n v="0"/>
    <n v="0"/>
    <m/>
    <m/>
    <m/>
  </r>
  <r>
    <s v="120601001049-0"/>
    <x v="35"/>
    <n v="335311"/>
    <s v="BASTON PARA MARCAR"/>
    <s v="30.07.2008"/>
    <n v="242669.54"/>
    <n v="165146.59000000003"/>
    <s v="ZLI1"/>
    <n v="10"/>
    <n v="0"/>
    <n v="22705.5"/>
    <n v="13190.4"/>
    <s v="ZLIN"/>
    <n v="15"/>
    <n v="0"/>
    <n v="0"/>
    <n v="0"/>
    <m/>
    <m/>
    <m/>
  </r>
  <r>
    <s v="120601001050-0"/>
    <x v="29"/>
    <n v="311100"/>
    <s v="PROTECTION AGAINST LIGHTNING PAR"/>
    <s v="30.11.2007"/>
    <n v="206713"/>
    <n v="186041.7"/>
    <s v="ZLI1"/>
    <n v="5"/>
    <n v="0"/>
    <n v="62941.33"/>
    <n v="62941.33"/>
    <s v="ZLIN"/>
    <n v="5"/>
    <n v="0"/>
    <n v="0"/>
    <n v="0"/>
    <m/>
    <m/>
    <m/>
  </r>
  <r>
    <s v="120601001051-0"/>
    <x v="35"/>
    <n v="335302"/>
    <s v="BASTON PARA MARCAR"/>
    <s v="30.07.2008"/>
    <n v="242669.54"/>
    <n v="165146.59000000003"/>
    <s v="ZLI1"/>
    <n v="10"/>
    <n v="0"/>
    <n v="22705.5"/>
    <n v="13190.4"/>
    <s v="ZLIN"/>
    <n v="15"/>
    <n v="0"/>
    <n v="0"/>
    <n v="0"/>
    <m/>
    <m/>
    <m/>
  </r>
  <r>
    <s v="120601001052-0"/>
    <x v="29"/>
    <n v="311100"/>
    <s v="AWWA C509"/>
    <s v="31.12.2007"/>
    <n v="51305"/>
    <n v="46174.5"/>
    <s v="ZLI1"/>
    <n v="5"/>
    <n v="0"/>
    <n v="15621.68"/>
    <n v="15621.68"/>
    <s v="ZLIN"/>
    <n v="5"/>
    <n v="0"/>
    <n v="0"/>
    <n v="0"/>
    <m/>
    <m/>
    <m/>
  </r>
  <r>
    <s v="120601001053-0"/>
    <x v="35"/>
    <n v="335303"/>
    <s v="BASTON PARA MARCAR"/>
    <s v="30.07.2008"/>
    <n v="242669.54"/>
    <n v="165146.59000000003"/>
    <s v="ZLI1"/>
    <n v="10"/>
    <n v="0"/>
    <n v="22705.5"/>
    <n v="13190.4"/>
    <s v="ZLIN"/>
    <n v="15"/>
    <n v="0"/>
    <n v="0"/>
    <n v="0"/>
    <m/>
    <m/>
    <m/>
  </r>
  <r>
    <s v="120601001054-0"/>
    <x v="35"/>
    <n v="335303"/>
    <s v="BASTON PARA MARCAR"/>
    <s v="30.07.2008"/>
    <n v="242669.54"/>
    <n v="165146.59000000003"/>
    <s v="ZLI1"/>
    <n v="10"/>
    <n v="0"/>
    <n v="22705.5"/>
    <n v="13190.4"/>
    <s v="ZLIN"/>
    <n v="15"/>
    <n v="0"/>
    <n v="0"/>
    <n v="0"/>
    <m/>
    <m/>
    <m/>
  </r>
  <r>
    <s v="120601001055-0"/>
    <x v="29"/>
    <n v="311100"/>
    <s v="API 650-2007"/>
    <s v="30.09.2007"/>
    <n v="312420"/>
    <n v="281178"/>
    <s v="ZLI1"/>
    <n v="5"/>
    <n v="0"/>
    <n v="95127.72"/>
    <n v="95127.72"/>
    <s v="ZLIN"/>
    <n v="5"/>
    <n v="0"/>
    <n v="0"/>
    <n v="0"/>
    <m/>
    <m/>
    <m/>
  </r>
  <r>
    <s v="120601001056-0"/>
    <x v="35"/>
    <n v="335303"/>
    <s v="BASTON PARA MARCAR"/>
    <s v="30.07.2008"/>
    <n v="242669.54"/>
    <n v="165146.59000000003"/>
    <s v="ZLI1"/>
    <n v="10"/>
    <n v="0"/>
    <n v="22705.5"/>
    <n v="13190.4"/>
    <s v="ZLIN"/>
    <n v="15"/>
    <n v="0"/>
    <n v="0"/>
    <n v="0"/>
    <m/>
    <m/>
    <m/>
  </r>
  <r>
    <s v="120601001057-0"/>
    <x v="29"/>
    <n v="311100"/>
    <s v="CD NORMAS NFPA"/>
    <s v="31.12.2007"/>
    <n v="508910"/>
    <n v="458019"/>
    <s v="ZLI1"/>
    <n v="5"/>
    <n v="0"/>
    <n v="154956.29"/>
    <n v="154956.29"/>
    <s v="ZLIN"/>
    <n v="5"/>
    <n v="0"/>
    <n v="0"/>
    <n v="0"/>
    <m/>
    <m/>
    <m/>
  </r>
  <r>
    <s v="120601001058-0"/>
    <x v="35"/>
    <n v="335309"/>
    <s v="BASTON PARA MARCAR"/>
    <s v="30.07.2008"/>
    <n v="242669.54"/>
    <n v="165146.59000000003"/>
    <s v="ZLI1"/>
    <n v="10"/>
    <n v="0"/>
    <n v="22705.5"/>
    <n v="13190.4"/>
    <s v="ZLIN"/>
    <n v="15"/>
    <n v="0"/>
    <n v="0"/>
    <n v="0"/>
    <m/>
    <m/>
    <m/>
  </r>
  <r>
    <s v="120601001059-0"/>
    <x v="29"/>
    <n v="311100"/>
    <s v="PETROLEUM REFNING &amp; TECH"/>
    <s v="31.12.2007"/>
    <n v="97745"/>
    <n v="87970.5"/>
    <s v="ZLI1"/>
    <n v="5"/>
    <n v="0"/>
    <n v="29762.05"/>
    <n v="29762.05"/>
    <s v="ZLIN"/>
    <n v="5"/>
    <n v="0"/>
    <n v="0"/>
    <n v="0"/>
    <m/>
    <m/>
    <m/>
  </r>
  <r>
    <s v="120601001060-0"/>
    <x v="35"/>
    <n v="335301"/>
    <s v="BASTON PARA MARCAR"/>
    <s v="30.07.2008"/>
    <n v="242669.54"/>
    <n v="165146.59000000003"/>
    <s v="ZLI1"/>
    <n v="10"/>
    <n v="0"/>
    <n v="22705.5"/>
    <n v="13190.4"/>
    <s v="ZLIN"/>
    <n v="15"/>
    <n v="0"/>
    <n v="0"/>
    <n v="0"/>
    <m/>
    <m/>
    <m/>
  </r>
  <r>
    <s v="120601001061-0"/>
    <x v="29"/>
    <n v="311100"/>
    <s v="ISO-8501-1:2007"/>
    <s v="31.12.2007"/>
    <n v="188625"/>
    <n v="169762.5"/>
    <s v="ZLI1"/>
    <n v="5"/>
    <n v="0"/>
    <n v="57433.78"/>
    <n v="57433.78"/>
    <s v="ZLIN"/>
    <n v="5"/>
    <n v="0"/>
    <n v="0"/>
    <n v="0"/>
    <m/>
    <m/>
    <m/>
  </r>
  <r>
    <s v="120601001062-0"/>
    <x v="35"/>
    <n v="335301"/>
    <s v="BASTON PARA MARCAR"/>
    <s v="30.07.2008"/>
    <n v="242669.54"/>
    <n v="165146.59000000003"/>
    <s v="ZLI1"/>
    <n v="10"/>
    <n v="0"/>
    <n v="22705.5"/>
    <n v="13190.4"/>
    <s v="ZLIN"/>
    <n v="15"/>
    <n v="0"/>
    <n v="0"/>
    <n v="0"/>
    <m/>
    <m/>
    <m/>
  </r>
  <r>
    <s v="120601001063-0"/>
    <x v="35"/>
    <n v="335309"/>
    <s v="BASTON PARA MARCAR"/>
    <s v="30.07.2008"/>
    <n v="242669.54"/>
    <n v="165146.59000000003"/>
    <s v="ZLI1"/>
    <n v="10"/>
    <n v="0"/>
    <n v="22705.5"/>
    <n v="13190.4"/>
    <s v="ZLIN"/>
    <n v="15"/>
    <n v="0"/>
    <n v="0"/>
    <n v="0"/>
    <m/>
    <m/>
    <m/>
  </r>
  <r>
    <s v="120601001064-0"/>
    <x v="29"/>
    <n v="311100"/>
    <s v="ISO-8501-2:1994"/>
    <s v="31.12.2007"/>
    <n v="163980"/>
    <n v="147582"/>
    <s v="ZLI1"/>
    <n v="5"/>
    <n v="0"/>
    <n v="49929.71"/>
    <n v="49929.71"/>
    <s v="ZLIN"/>
    <n v="5"/>
    <n v="0"/>
    <n v="0"/>
    <n v="0"/>
    <m/>
    <m/>
    <m/>
  </r>
  <r>
    <s v="120601001065-0"/>
    <x v="35"/>
    <n v="335302"/>
    <s v="BASTON PARA MARCAR"/>
    <s v="30.07.2008"/>
    <n v="242669.54"/>
    <n v="165146.59000000003"/>
    <s v="ZLI1"/>
    <n v="10"/>
    <n v="0"/>
    <n v="22705.5"/>
    <n v="13190.4"/>
    <s v="ZLIN"/>
    <n v="15"/>
    <n v="0"/>
    <n v="0"/>
    <n v="0"/>
    <m/>
    <m/>
    <m/>
  </r>
  <r>
    <s v="120601001066-0"/>
    <x v="29"/>
    <n v="311100"/>
    <s v="ISO-8501-3:2006"/>
    <s v="31.12.2007"/>
    <n v="83247.5"/>
    <n v="74922.75"/>
    <s v="ZLI1"/>
    <n v="5"/>
    <n v="0"/>
    <n v="25347.74"/>
    <n v="25347.74"/>
    <s v="ZLIN"/>
    <n v="5"/>
    <n v="0"/>
    <n v="0"/>
    <n v="0"/>
    <m/>
    <m/>
    <m/>
  </r>
  <r>
    <s v="120601001067-0"/>
    <x v="35"/>
    <n v="335309"/>
    <s v="BASTON PARA MARCAR"/>
    <s v="30.07.2008"/>
    <n v="242669.54"/>
    <n v="165146.59000000003"/>
    <s v="ZLI1"/>
    <n v="10"/>
    <n v="0"/>
    <n v="22705.5"/>
    <n v="13190.4"/>
    <s v="ZLIN"/>
    <n v="15"/>
    <n v="0"/>
    <n v="0"/>
    <n v="0"/>
    <m/>
    <m/>
    <m/>
  </r>
  <r>
    <s v="120601001068-0"/>
    <x v="29"/>
    <n v="311100"/>
    <s v="ISO-8501-4-2006"/>
    <s v="31.12.2007"/>
    <n v="83247.5"/>
    <n v="74922.75"/>
    <s v="ZLI1"/>
    <n v="5"/>
    <n v="0"/>
    <n v="25347.74"/>
    <n v="25347.74"/>
    <s v="ZLIN"/>
    <n v="5"/>
    <n v="0"/>
    <n v="0"/>
    <n v="0"/>
    <m/>
    <m/>
    <m/>
  </r>
  <r>
    <s v="120601001069-0"/>
    <x v="35"/>
    <n v="335311"/>
    <s v="BASTON PARA MARCAR"/>
    <s v="30.07.2008"/>
    <n v="242669.54"/>
    <n v="165146.59000000003"/>
    <s v="ZLI1"/>
    <n v="10"/>
    <n v="0"/>
    <n v="22705.5"/>
    <n v="13190.4"/>
    <s v="ZLIN"/>
    <n v="15"/>
    <n v="0"/>
    <n v="0"/>
    <n v="0"/>
    <m/>
    <m/>
    <m/>
  </r>
  <r>
    <s v="120601001070-0"/>
    <x v="29"/>
    <n v="311100"/>
    <s v="API-537-2003"/>
    <s v="31.12.2007"/>
    <n v="150400"/>
    <n v="135360"/>
    <s v="ZLI1"/>
    <n v="5"/>
    <n v="0"/>
    <n v="45794.79"/>
    <n v="45794.79"/>
    <s v="ZLIN"/>
    <n v="5"/>
    <n v="0"/>
    <n v="0"/>
    <n v="0"/>
    <m/>
    <m/>
    <m/>
  </r>
  <r>
    <s v="120601001071-0"/>
    <x v="35"/>
    <n v="335301"/>
    <s v="BASTON PARA MARCAR"/>
    <s v="30.07.2008"/>
    <n v="242669.54"/>
    <n v="165146.59000000003"/>
    <s v="ZLI1"/>
    <n v="10"/>
    <n v="0"/>
    <n v="22705.5"/>
    <n v="13190.4"/>
    <s v="ZLIN"/>
    <n v="15"/>
    <n v="0"/>
    <n v="0"/>
    <n v="0"/>
    <m/>
    <m/>
    <m/>
  </r>
  <r>
    <s v="120601001072-0"/>
    <x v="35"/>
    <n v="335301"/>
    <s v="BASTON PARA MARCAR"/>
    <s v="30.07.2008"/>
    <n v="242669.54"/>
    <n v="165146.59000000003"/>
    <s v="ZLI1"/>
    <n v="10"/>
    <n v="0"/>
    <n v="22705.5"/>
    <n v="13190.4"/>
    <s v="ZLIN"/>
    <n v="15"/>
    <n v="0"/>
    <n v="0"/>
    <n v="0"/>
    <m/>
    <m/>
    <m/>
  </r>
  <r>
    <s v="120601001073-0"/>
    <x v="29"/>
    <n v="311100"/>
    <s v="INTRODUCTION TO PHASE ARRAY"/>
    <s v="29.02.2008"/>
    <n v="95000"/>
    <n v="85500"/>
    <s v="ZLI1"/>
    <n v="5"/>
    <n v="0"/>
    <n v="13802.66"/>
    <n v="13802.66"/>
    <s v="ZLIN"/>
    <n v="5"/>
    <n v="0"/>
    <n v="0"/>
    <n v="0"/>
    <m/>
    <m/>
    <m/>
  </r>
  <r>
    <s v="120601001074-0"/>
    <x v="35"/>
    <n v="335301"/>
    <s v="BASTON PARA MARCAR"/>
    <s v="30.07.2008"/>
    <n v="242669.54"/>
    <n v="165146.59000000003"/>
    <s v="ZLI1"/>
    <n v="10"/>
    <n v="0"/>
    <n v="22705.5"/>
    <n v="13190.4"/>
    <s v="ZLIN"/>
    <n v="15"/>
    <n v="0"/>
    <n v="0"/>
    <n v="0"/>
    <m/>
    <m/>
    <m/>
  </r>
  <r>
    <s v="120601001075-0"/>
    <x v="29"/>
    <n v="311100"/>
    <s v="PHASE ARRAY GUIDELINES"/>
    <s v="29.02.2008"/>
    <n v="83260.2"/>
    <n v="74934.179999999993"/>
    <s v="ZLI1"/>
    <n v="5"/>
    <n v="0"/>
    <n v="12096.97"/>
    <n v="12096.97"/>
    <s v="ZLIN"/>
    <n v="5"/>
    <n v="0"/>
    <n v="0"/>
    <n v="0"/>
    <m/>
    <m/>
    <m/>
  </r>
  <r>
    <s v="120601001076-0"/>
    <x v="35"/>
    <n v="335301"/>
    <s v="BASTON PARA MARCAR"/>
    <s v="30.07.2008"/>
    <n v="242669.54"/>
    <n v="165146.59000000003"/>
    <s v="ZLI1"/>
    <n v="10"/>
    <n v="0"/>
    <n v="22705.5"/>
    <n v="13190.4"/>
    <s v="ZLIN"/>
    <n v="15"/>
    <n v="0"/>
    <n v="0"/>
    <n v="0"/>
    <m/>
    <m/>
    <m/>
  </r>
  <r>
    <s v="120601001077-0"/>
    <x v="29"/>
    <n v="311100"/>
    <s v="ALTERNATIVE FUELS GUIDEBOOK"/>
    <s v="29.02.2008"/>
    <n v="58106"/>
    <n v="52295.4"/>
    <s v="ZLI1"/>
    <n v="5"/>
    <n v="0"/>
    <n v="8442.2900000000009"/>
    <n v="8442.2900000000009"/>
    <s v="ZLIN"/>
    <n v="5"/>
    <n v="0"/>
    <n v="0"/>
    <n v="0"/>
    <m/>
    <m/>
    <m/>
  </r>
  <r>
    <s v="120601001078-0"/>
    <x v="35"/>
    <n v="335301"/>
    <s v="BASTON PARA MARCAR"/>
    <s v="30.07.2008"/>
    <n v="242669.54"/>
    <n v="165146.59000000003"/>
    <s v="ZLI1"/>
    <n v="10"/>
    <n v="0"/>
    <n v="22705.5"/>
    <n v="13190.4"/>
    <s v="ZLIN"/>
    <n v="15"/>
    <n v="0"/>
    <n v="0"/>
    <n v="0"/>
    <m/>
    <m/>
    <m/>
  </r>
  <r>
    <s v="120601001079-0"/>
    <x v="35"/>
    <n v="335301"/>
    <s v="BASTON PARA MARCAR"/>
    <s v="30.07.2008"/>
    <n v="242669.76"/>
    <n v="165146.73000000001"/>
    <s v="ZLI1"/>
    <n v="10"/>
    <n v="0"/>
    <n v="22705.52"/>
    <n v="13190.42"/>
    <s v="ZLIN"/>
    <n v="15"/>
    <n v="0"/>
    <n v="0"/>
    <n v="0"/>
    <m/>
    <m/>
    <m/>
  </r>
  <r>
    <s v="120601001080-0"/>
    <x v="29"/>
    <n v="311100"/>
    <s v="AUTOMATION NETWORK SELECTION"/>
    <s v="29.02.2008"/>
    <n v="73894"/>
    <n v="66504.600000000006"/>
    <s v="ZLI1"/>
    <n v="5"/>
    <n v="0"/>
    <n v="10736.15"/>
    <n v="10736.15"/>
    <s v="ZLIN"/>
    <n v="5"/>
    <n v="0"/>
    <n v="0"/>
    <n v="0"/>
    <m/>
    <m/>
    <m/>
  </r>
  <r>
    <s v="120601001081-0"/>
    <x v="35"/>
    <n v="335301"/>
    <s v="BASE RECOLECTORA DE DATOS"/>
    <s v="30.07.2008"/>
    <n v="120030"/>
    <n v="81685.34"/>
    <s v="ZLI1"/>
    <n v="10"/>
    <n v="0"/>
    <n v="11230.67"/>
    <n v="6524.28"/>
    <s v="ZLIN"/>
    <n v="15"/>
    <n v="0"/>
    <n v="0"/>
    <n v="0"/>
    <m/>
    <m/>
    <m/>
  </r>
  <r>
    <s v="120601001082-0"/>
    <x v="29"/>
    <n v="311100"/>
    <s v="DICCIONARIO ENCICLOPEDICO DE TER"/>
    <s v="30.06.2008"/>
    <n v="95000"/>
    <n v="85500"/>
    <s v="ZLI1"/>
    <n v="5"/>
    <n v="0"/>
    <n v="13802.66"/>
    <n v="13802.66"/>
    <s v="ZLIN"/>
    <n v="5"/>
    <n v="0"/>
    <n v="0"/>
    <n v="0"/>
    <m/>
    <m/>
    <m/>
  </r>
  <r>
    <s v="120601001083-0"/>
    <x v="35"/>
    <n v="335301"/>
    <s v="BASE RECOLECTORA DE DATOS"/>
    <s v="30.07.2008"/>
    <n v="120030"/>
    <n v="81685.34"/>
    <s v="ZLI1"/>
    <n v="10"/>
    <n v="0"/>
    <n v="11230.67"/>
    <n v="6524.28"/>
    <s v="ZLIN"/>
    <n v="15"/>
    <n v="0"/>
    <n v="0"/>
    <n v="0"/>
    <m/>
    <m/>
    <m/>
  </r>
  <r>
    <s v="120601001084-0"/>
    <x v="29"/>
    <n v="311100"/>
    <s v="PLANT DESIGN ECONOMICS FOR CHEMI"/>
    <s v="30.06.2008"/>
    <n v="78440"/>
    <n v="70596"/>
    <s v="ZLI1"/>
    <n v="5"/>
    <n v="0"/>
    <n v="11396.64"/>
    <n v="11396.64"/>
    <s v="ZLIN"/>
    <n v="5"/>
    <n v="0"/>
    <n v="0"/>
    <n v="0"/>
    <m/>
    <m/>
    <m/>
  </r>
  <r>
    <s v="120601001085-0"/>
    <x v="35"/>
    <n v="335100"/>
    <s v="BASE RECOLECTORA DE DATOS"/>
    <s v="30.07.2008"/>
    <n v="120030"/>
    <n v="81685.34"/>
    <s v="ZLI1"/>
    <n v="10"/>
    <n v="0"/>
    <n v="11230.67"/>
    <n v="6524.28"/>
    <s v="ZLIN"/>
    <n v="15"/>
    <n v="0"/>
    <n v="0"/>
    <n v="0"/>
    <m/>
    <m/>
    <m/>
  </r>
  <r>
    <s v="120601001086-0"/>
    <x v="35"/>
    <n v="335100"/>
    <s v="CAMARA DE VIDEO DE ALTA DEFINICI"/>
    <s v="30.10.2008"/>
    <n v="559915"/>
    <n v="364778.27"/>
    <s v="ZLI1"/>
    <n v="10"/>
    <n v="0"/>
    <n v="52388.73"/>
    <n v="29563.180000000004"/>
    <s v="ZLIN"/>
    <n v="15"/>
    <n v="0"/>
    <n v="0"/>
    <n v="0"/>
    <m/>
    <m/>
    <m/>
  </r>
  <r>
    <s v="120601001087-0"/>
    <x v="29"/>
    <n v="311100"/>
    <s v="ESTIMATORS EQUIPMENT INSTALLATION"/>
    <s v="30.06.2008"/>
    <n v="84800"/>
    <n v="76320"/>
    <s v="ZLI1"/>
    <n v="5"/>
    <n v="0"/>
    <n v="12320.68"/>
    <n v="12320.68"/>
    <s v="ZLIN"/>
    <n v="5"/>
    <n v="0"/>
    <n v="0"/>
    <n v="0"/>
    <m/>
    <m/>
    <m/>
  </r>
  <r>
    <s v="120601001088-0"/>
    <x v="35"/>
    <n v="335311"/>
    <s v="CAMARA DE VIDEO DE ALTA DEFINICI"/>
    <s v="30.10.2008"/>
    <n v="559915"/>
    <n v="364778.27"/>
    <s v="ZLI1"/>
    <n v="10"/>
    <n v="0"/>
    <n v="52388.73"/>
    <n v="29563.180000000004"/>
    <s v="ZLIN"/>
    <n v="15"/>
    <n v="0"/>
    <n v="0"/>
    <n v="0"/>
    <m/>
    <m/>
    <m/>
  </r>
  <r>
    <s v="120601001089-0"/>
    <x v="29"/>
    <n v="311100"/>
    <s v="API 1550 HAND BOOK ON EQUIPMENT"/>
    <s v="30.08.2008"/>
    <n v="176980"/>
    <n v="159282"/>
    <s v="ZLI1"/>
    <n v="5"/>
    <n v="0"/>
    <n v="25713.62"/>
    <n v="25713.62"/>
    <s v="ZLIN"/>
    <n v="5"/>
    <n v="0"/>
    <n v="0"/>
    <n v="0"/>
    <m/>
    <m/>
    <m/>
  </r>
  <r>
    <s v="120601001090-0"/>
    <x v="35"/>
    <n v="335303"/>
    <s v="CAMARA DE VIDEO DE ALTA DEFINICI"/>
    <s v="30.10.2008"/>
    <n v="559915"/>
    <n v="364778.27"/>
    <s v="ZLI1"/>
    <n v="10"/>
    <n v="0"/>
    <n v="52388.73"/>
    <n v="29563.180000000004"/>
    <s v="ZLIN"/>
    <n v="15"/>
    <n v="0"/>
    <n v="0"/>
    <n v="0"/>
    <m/>
    <m/>
    <m/>
  </r>
  <r>
    <s v="120601001091-0"/>
    <x v="29"/>
    <n v="311100"/>
    <s v="API 1594 INITIAL PRESSURE STRENG"/>
    <s v="30.08.2008"/>
    <n v="163285"/>
    <n v="146956.5"/>
    <s v="ZLI1"/>
    <n v="5"/>
    <n v="0"/>
    <n v="23723.87"/>
    <n v="23723.87"/>
    <s v="ZLIN"/>
    <n v="5"/>
    <n v="0"/>
    <n v="0"/>
    <n v="0"/>
    <m/>
    <m/>
    <m/>
  </r>
  <r>
    <s v="120601001092-0"/>
    <x v="35"/>
    <n v="335309"/>
    <s v="CAMARA DE VIDEO DE ALTA DEFINICI"/>
    <s v="30.10.2008"/>
    <n v="559915"/>
    <n v="364778.27"/>
    <s v="ZLI1"/>
    <n v="10"/>
    <n v="0"/>
    <n v="52388.73"/>
    <n v="29563.180000000004"/>
    <s v="ZLIN"/>
    <n v="15"/>
    <n v="0"/>
    <n v="0"/>
    <n v="0"/>
    <m/>
    <m/>
    <m/>
  </r>
  <r>
    <s v="120601001093-0"/>
    <x v="36"/>
    <n v="214301"/>
    <s v="DISCO PATRON DE MASA 50 KG"/>
    <s v="31.12.2008"/>
    <n v="5656233.7999999998"/>
    <n v="4242175.3499999996"/>
    <s v="ZLI1"/>
    <n v="10"/>
    <n v="0"/>
    <n v="529228.34"/>
    <n v="443959.37999999995"/>
    <s v="ZLIN"/>
    <n v="10"/>
    <n v="0"/>
    <n v="0"/>
    <n v="0"/>
    <m/>
    <m/>
    <m/>
  </r>
  <r>
    <s v="120601001094-0"/>
    <x v="29"/>
    <n v="311100"/>
    <s v="PIPING EQUIPMENT TROUVAY CAUVIN"/>
    <s v="30.09.2008"/>
    <n v="146580"/>
    <n v="131922"/>
    <s v="ZLI1"/>
    <n v="5"/>
    <n v="0"/>
    <n v="21296.77"/>
    <n v="21296.77"/>
    <s v="ZLIN"/>
    <n v="5"/>
    <n v="0"/>
    <n v="0"/>
    <n v="0"/>
    <m/>
    <m/>
    <m/>
  </r>
  <r>
    <s v="120601001095-0"/>
    <x v="36"/>
    <n v="214301"/>
    <s v="DISCO PATRON DE MASA 50 KG"/>
    <s v="31.12.2008"/>
    <n v="5656233.7999999998"/>
    <n v="4242175.3499999996"/>
    <s v="ZLI1"/>
    <n v="10"/>
    <n v="0"/>
    <n v="529228.34"/>
    <n v="443959.37999999995"/>
    <s v="ZLIN"/>
    <n v="10"/>
    <n v="0"/>
    <n v="0"/>
    <n v="0"/>
    <m/>
    <m/>
    <m/>
  </r>
  <r>
    <s v="120601001096-0"/>
    <x v="29"/>
    <n v="311100"/>
    <s v="PIPING EQUIPMENT TROUVAY CAUVIN"/>
    <s v="30.09.2008"/>
    <n v="146580"/>
    <n v="131922"/>
    <s v="ZLI1"/>
    <n v="5"/>
    <n v="0"/>
    <n v="21296.77"/>
    <n v="21296.77"/>
    <s v="ZLIN"/>
    <n v="5"/>
    <n v="0"/>
    <n v="0"/>
    <n v="0"/>
    <m/>
    <m/>
    <m/>
  </r>
  <r>
    <s v="120601001097-0"/>
    <x v="36"/>
    <n v="214301"/>
    <s v="DISCO PATRON DE MASA 50 KG"/>
    <s v="31.12.2008"/>
    <n v="5656233.7999999998"/>
    <n v="4242175.3499999996"/>
    <s v="ZLI1"/>
    <n v="10"/>
    <n v="0"/>
    <n v="529228.34"/>
    <n v="443959.37999999995"/>
    <s v="ZLIN"/>
    <n v="10"/>
    <n v="0"/>
    <n v="0"/>
    <n v="0"/>
    <m/>
    <m/>
    <m/>
  </r>
  <r>
    <s v="120601001098-0"/>
    <x v="29"/>
    <n v="311100"/>
    <s v="PIPING EQUIPMENT TROUVAY CAUVIN"/>
    <s v="30.09.2008"/>
    <n v="146580"/>
    <n v="131922"/>
    <s v="ZLI1"/>
    <n v="5"/>
    <n v="0"/>
    <n v="21296.77"/>
    <n v="21296.77"/>
    <s v="ZLIN"/>
    <n v="5"/>
    <n v="0"/>
    <n v="0"/>
    <n v="0"/>
    <m/>
    <m/>
    <m/>
  </r>
  <r>
    <s v="120601001099-0"/>
    <x v="36"/>
    <n v="214301"/>
    <s v="DISCO PATRON DE MASA 50 KG"/>
    <s v="31.12.2008"/>
    <n v="5656233.7999999998"/>
    <n v="4242175.3499999996"/>
    <s v="ZLI1"/>
    <n v="10"/>
    <n v="0"/>
    <n v="529228.34"/>
    <n v="443959.37999999995"/>
    <s v="ZLIN"/>
    <n v="10"/>
    <n v="0"/>
    <n v="0"/>
    <n v="0"/>
    <m/>
    <m/>
    <m/>
  </r>
  <r>
    <s v="120601001100-0"/>
    <x v="36"/>
    <n v="214301"/>
    <s v="DISCO PATRON DE MASA 50 KG"/>
    <s v="31.12.2008"/>
    <n v="5656233.7999999998"/>
    <n v="4242175.3499999996"/>
    <s v="ZLI1"/>
    <n v="10"/>
    <n v="0"/>
    <n v="529228.34"/>
    <n v="443959.37999999995"/>
    <s v="ZLIN"/>
    <n v="10"/>
    <n v="0"/>
    <n v="0"/>
    <n v="0"/>
    <m/>
    <m/>
    <m/>
  </r>
  <r>
    <s v="120601001101-0"/>
    <x v="36"/>
    <n v="214301"/>
    <s v="DISCO PATRON DE MASA 50 KG"/>
    <s v="31.12.2008"/>
    <n v="5656233.7999999998"/>
    <n v="4242175.3499999996"/>
    <s v="ZLI1"/>
    <n v="10"/>
    <n v="0"/>
    <n v="529228.34"/>
    <n v="443959.37999999995"/>
    <s v="ZLIN"/>
    <n v="10"/>
    <n v="0"/>
    <n v="0"/>
    <n v="0"/>
    <m/>
    <m/>
    <m/>
  </r>
  <r>
    <s v="120601001102-0"/>
    <x v="36"/>
    <n v="214301"/>
    <s v="DISCO PATRON DE MASA 50 KG"/>
    <s v="31.12.2001"/>
    <n v="5656233.7999999998"/>
    <n v="5090610.42"/>
    <s v="ZLI1"/>
    <n v="10"/>
    <n v="0"/>
    <n v="529228.34"/>
    <n v="529228.34"/>
    <s v="ZLIN"/>
    <n v="10"/>
    <n v="0"/>
    <n v="0"/>
    <n v="0"/>
    <m/>
    <m/>
    <m/>
  </r>
  <r>
    <s v="120601001103-0"/>
    <x v="29"/>
    <n v="311100"/>
    <s v="PIPING EQUIPMENT TROUVAY CAUVIN"/>
    <s v="30.09.2008"/>
    <n v="146580"/>
    <n v="131922"/>
    <s v="ZLI1"/>
    <n v="5"/>
    <n v="0"/>
    <n v="21296.77"/>
    <n v="21296.77"/>
    <s v="ZLIN"/>
    <n v="5"/>
    <n v="0"/>
    <n v="0"/>
    <n v="0"/>
    <m/>
    <m/>
    <m/>
  </r>
  <r>
    <s v="120601001104-0"/>
    <x v="36"/>
    <n v="214301"/>
    <s v="DISCO PATRON DE MASA 50 KG"/>
    <s v="31.12.2008"/>
    <n v="5656233.7999999998"/>
    <n v="4242175.3499999996"/>
    <s v="ZLI1"/>
    <n v="10"/>
    <n v="0"/>
    <n v="529228.34"/>
    <n v="443959.37999999995"/>
    <s v="ZLIN"/>
    <n v="10"/>
    <n v="0"/>
    <n v="0"/>
    <n v="0"/>
    <m/>
    <m/>
    <m/>
  </r>
  <r>
    <s v="120601001105-0"/>
    <x v="36"/>
    <n v="214301"/>
    <s v="DISCO PATRON DE MASA 50 KG"/>
    <s v="31.12.2008"/>
    <n v="5656233.7999999998"/>
    <n v="4242175.3499999996"/>
    <s v="ZLI1"/>
    <n v="10"/>
    <n v="0"/>
    <n v="529228.34"/>
    <n v="443959.37999999995"/>
    <s v="ZLIN"/>
    <n v="10"/>
    <n v="0"/>
    <n v="0"/>
    <n v="0"/>
    <m/>
    <m/>
    <m/>
  </r>
  <r>
    <s v="120601001106-0"/>
    <x v="29"/>
    <n v="311100"/>
    <s v="ASME B30.5 MOBILE AND LOCOMOTIVE"/>
    <s v="30.11.2008"/>
    <n v="120744"/>
    <n v="108669.6"/>
    <s v="ZLI1"/>
    <n v="5"/>
    <n v="0"/>
    <n v="17543.03"/>
    <n v="17543.03"/>
    <s v="ZLIN"/>
    <n v="5"/>
    <n v="0"/>
    <n v="0"/>
    <n v="0"/>
    <m/>
    <m/>
    <m/>
  </r>
  <r>
    <s v="120601001107-0"/>
    <x v="36"/>
    <n v="214301"/>
    <s v="DISCO PATRON DE MASA 50 KG"/>
    <s v="31.12.2008"/>
    <n v="5656233.7999999998"/>
    <n v="4242175.3499999996"/>
    <s v="ZLI1"/>
    <n v="10"/>
    <n v="0"/>
    <n v="529228.34"/>
    <n v="443959.37999999995"/>
    <s v="ZLIN"/>
    <n v="10"/>
    <n v="0"/>
    <n v="0"/>
    <n v="0"/>
    <m/>
    <m/>
    <m/>
  </r>
  <r>
    <s v="120601001108-0"/>
    <x v="29"/>
    <n v="311100"/>
    <s v="EL ARMA SECRETA DE LA EMPRESA"/>
    <s v="30.11.2008"/>
    <n v="162297.60000000001"/>
    <n v="146067.84"/>
    <s v="ZLI1"/>
    <n v="5"/>
    <n v="0"/>
    <n v="23580.41"/>
    <n v="23580.41"/>
    <s v="ZLIN"/>
    <n v="5"/>
    <n v="0"/>
    <n v="0"/>
    <n v="0"/>
    <m/>
    <m/>
    <m/>
  </r>
  <r>
    <s v="120601001109-0"/>
    <x v="36"/>
    <n v="214301"/>
    <s v="PESA PATRON DE MASA 50 KG"/>
    <s v="31.12.2008"/>
    <n v="6407628"/>
    <n v="4805721"/>
    <s v="ZLI1"/>
    <n v="10"/>
    <n v="0"/>
    <n v="599532.92000000004"/>
    <n v="502936.53"/>
    <s v="ZLIN"/>
    <n v="10"/>
    <n v="0"/>
    <n v="0"/>
    <n v="0"/>
    <m/>
    <m/>
    <m/>
  </r>
  <r>
    <s v="120601001110-0"/>
    <x v="35"/>
    <n v="335301"/>
    <s v="CHALECOS¡ ANTIBALAS"/>
    <s v="30.04.2008"/>
    <n v="374651"/>
    <n v="266904.34999999998"/>
    <s v="ZLI1"/>
    <n v="10"/>
    <n v="0"/>
    <n v="35054.410000000003"/>
    <n v="20947.360000000004"/>
    <s v="ZLIN"/>
    <n v="15"/>
    <n v="0"/>
    <n v="0"/>
    <n v="0"/>
    <m/>
    <m/>
    <m/>
  </r>
  <r>
    <s v="120601001111-0"/>
    <x v="29"/>
    <n v="311100"/>
    <s v="ASME B31G-04 (Manual for determi"/>
    <s v="30.11.2008"/>
    <n v="112000"/>
    <n v="100800"/>
    <s v="ZLI1"/>
    <n v="5"/>
    <n v="0"/>
    <n v="16272.61"/>
    <n v="16272.61"/>
    <s v="ZLIN"/>
    <n v="5"/>
    <n v="0"/>
    <n v="0"/>
    <n v="0"/>
    <m/>
    <m/>
    <m/>
  </r>
  <r>
    <s v="120601001112-0"/>
    <x v="37"/>
    <n v="335100"/>
    <s v="ARMA"/>
    <s v="01.01.1984"/>
    <n v="12100"/>
    <n v="10890"/>
    <s v="ZLI1"/>
    <n v="10"/>
    <n v="0"/>
    <n v="26631.17"/>
    <n v="23968.05"/>
    <s v="ZLIN"/>
    <n v="10"/>
    <n v="0"/>
    <n v="0"/>
    <n v="0"/>
    <m/>
    <m/>
    <m/>
  </r>
  <r>
    <s v="120601001114-0"/>
    <x v="37"/>
    <n v="335301"/>
    <s v="ARMA"/>
    <s v="01.05.1984"/>
    <n v="22195"/>
    <n v="19975.5"/>
    <s v="ZLI1"/>
    <n v="10"/>
    <n v="0"/>
    <n v="48849.58"/>
    <n v="43964.62"/>
    <s v="ZLIN"/>
    <n v="10"/>
    <n v="0"/>
    <n v="0"/>
    <n v="0"/>
    <m/>
    <m/>
    <m/>
  </r>
  <r>
    <s v="120601001132-0"/>
    <x v="32"/>
    <n v="321100"/>
    <s v="MONITOR A COLOR S 455782409"/>
    <s v="01.01.1995"/>
    <n v="53593.2"/>
    <n v="48233.88"/>
    <s v="ZLI1"/>
    <n v="5"/>
    <n v="0"/>
    <n v="11549.66"/>
    <n v="10394.69"/>
    <s v="ZLIN"/>
    <n v="5"/>
    <n v="0"/>
    <n v="0"/>
    <n v="0"/>
    <m/>
    <m/>
    <m/>
  </r>
  <r>
    <s v="120601001137-0"/>
    <x v="32"/>
    <n v="213100"/>
    <s v="MICRO PORT EPSON MOD NOTEBOOK"/>
    <s v="01.05.1994"/>
    <n v="324655"/>
    <n v="292189.5"/>
    <s v="ZLI1"/>
    <n v="5"/>
    <n v="0"/>
    <n v="69965.16"/>
    <n v="62968.639999999999"/>
    <s v="ZLIN"/>
    <n v="5"/>
    <n v="0"/>
    <n v="0"/>
    <n v="0"/>
    <m/>
    <m/>
    <m/>
  </r>
  <r>
    <s v="120601001143-0"/>
    <x v="32"/>
    <n v="213100"/>
    <s v="UPS MCA AMERICAN POWER"/>
    <s v="01.05.1994"/>
    <n v="149750"/>
    <n v="134775"/>
    <s v="ZLI1"/>
    <n v="5"/>
    <n v="0"/>
    <n v="32272.04"/>
    <n v="29044.84"/>
    <s v="ZLIN"/>
    <n v="5"/>
    <n v="0"/>
    <n v="0"/>
    <n v="0"/>
    <m/>
    <m/>
    <m/>
  </r>
  <r>
    <s v="120601001146-0"/>
    <x v="32"/>
    <n v="213100"/>
    <s v="IMPRESORA EPSON MOD DFX 8000"/>
    <s v="01.05.1994"/>
    <n v="507905"/>
    <n v="457114.5"/>
    <s v="ZLI1"/>
    <n v="5"/>
    <n v="0"/>
    <n v="109456.69"/>
    <n v="98511.02"/>
    <s v="ZLIN"/>
    <n v="5"/>
    <n v="0"/>
    <n v="0"/>
    <n v="0"/>
    <m/>
    <m/>
    <m/>
  </r>
  <r>
    <s v="120601001149-0"/>
    <x v="35"/>
    <n v="335100"/>
    <s v="EXTINTOR GRANDE"/>
    <s v="01.03.1991"/>
    <n v="730634.63"/>
    <n v="657571.17000000004"/>
    <s v="ZLI1"/>
    <n v="10"/>
    <n v="0"/>
    <n v="504490.18"/>
    <n v="454041.16"/>
    <s v="ZLIN"/>
    <n v="10"/>
    <n v="0"/>
    <n v="0"/>
    <n v="0"/>
    <m/>
    <m/>
    <m/>
  </r>
  <r>
    <s v="120601001151-0"/>
    <x v="35"/>
    <n v="323100"/>
    <s v="SIN DESCRIPCION"/>
    <s v="01.04.1991"/>
    <n v="5876.64"/>
    <n v="5288.9800000000005"/>
    <s v="ZLI1"/>
    <n v="10"/>
    <n v="0"/>
    <n v="4057.66"/>
    <n v="3651.89"/>
    <s v="ZLIN"/>
    <n v="10"/>
    <n v="0"/>
    <n v="0"/>
    <n v="0"/>
    <m/>
    <m/>
    <m/>
  </r>
  <r>
    <s v="120601001153-0"/>
    <x v="35"/>
    <n v="335303"/>
    <s v="UPS 1000VA"/>
    <s v="31.12.2007"/>
    <n v="544749.09"/>
    <n v="261487.75999999995"/>
    <s v="ZLI1"/>
    <n v="5"/>
    <n v="0"/>
    <n v="133774.63"/>
    <n v="82770.740000000005"/>
    <s v="ZLIN"/>
    <n v="15"/>
    <n v="0"/>
    <n v="0"/>
    <n v="0"/>
    <m/>
    <m/>
    <m/>
  </r>
  <r>
    <s v="120601001154-0"/>
    <x v="35"/>
    <n v="335100"/>
    <s v="VIDEO SERVER"/>
    <s v="31.12.2007"/>
    <n v="1023289.9"/>
    <n v="573054.79"/>
    <s v="ZLI1"/>
    <n v="15"/>
    <n v="0"/>
    <n v="251290.42"/>
    <n v="155481.57"/>
    <s v="ZLIN"/>
    <n v="15"/>
    <n v="0"/>
    <n v="0"/>
    <n v="0"/>
    <m/>
    <m/>
    <m/>
  </r>
  <r>
    <s v="120601001156-0"/>
    <x v="35"/>
    <n v="335100"/>
    <s v="ACCESS POINT"/>
    <s v="31.12.2007"/>
    <n v="1037053.51"/>
    <n v="788165.86"/>
    <s v="ZLI1"/>
    <n v="10"/>
    <n v="0"/>
    <n v="254670.37"/>
    <n v="157572.85999999999"/>
    <s v="ZLIN"/>
    <n v="15"/>
    <n v="0"/>
    <n v="0"/>
    <n v="0"/>
    <m/>
    <m/>
    <m/>
  </r>
  <r>
    <s v="120601001158-0"/>
    <x v="35"/>
    <n v="335303"/>
    <s v="UPS 1000VA"/>
    <s v="31.12.2007"/>
    <n v="544749.09"/>
    <n v="261487.75999999995"/>
    <s v="ZLI1"/>
    <n v="5"/>
    <n v="0"/>
    <n v="133774.63"/>
    <n v="82770.740000000005"/>
    <s v="ZLIN"/>
    <n v="15"/>
    <n v="0"/>
    <n v="0"/>
    <n v="0"/>
    <m/>
    <m/>
    <m/>
  </r>
  <r>
    <s v="120601001159-0"/>
    <x v="35"/>
    <n v="335100"/>
    <s v="VIDEO SERVER"/>
    <s v="31.12.2007"/>
    <n v="1023289.9"/>
    <n v="573054.79"/>
    <s v="ZLI1"/>
    <n v="15"/>
    <n v="0"/>
    <n v="251290.42"/>
    <n v="155481.57"/>
    <s v="ZLIN"/>
    <n v="15"/>
    <n v="0"/>
    <n v="0"/>
    <n v="0"/>
    <m/>
    <m/>
    <m/>
  </r>
  <r>
    <s v="120601001161-0"/>
    <x v="35"/>
    <n v="335100"/>
    <s v="ACCESS POINT"/>
    <s v="31.12.2007"/>
    <n v="1037053.51"/>
    <n v="788165.86"/>
    <s v="ZLI1"/>
    <n v="10"/>
    <n v="0"/>
    <n v="254670.37"/>
    <n v="157572.85999999999"/>
    <s v="ZLIN"/>
    <n v="15"/>
    <n v="0"/>
    <n v="0"/>
    <n v="0"/>
    <m/>
    <m/>
    <m/>
  </r>
  <r>
    <s v="120601001162-0"/>
    <x v="32"/>
    <n v="213100"/>
    <s v="MICRO MCA DTK MOD 33VD66"/>
    <s v="01.05.1994"/>
    <n v="526405"/>
    <n v="473764.5"/>
    <s v="ZLI1"/>
    <n v="5"/>
    <n v="0"/>
    <n v="113443.55"/>
    <n v="102099.2"/>
    <s v="ZLIN"/>
    <n v="5"/>
    <n v="0"/>
    <n v="0"/>
    <n v="0"/>
    <m/>
    <m/>
    <m/>
  </r>
  <r>
    <s v="120601001163-0"/>
    <x v="35"/>
    <n v="335303"/>
    <s v="UPS 1000VA"/>
    <s v="31.12.2007"/>
    <n v="544749.09"/>
    <n v="261487.75999999995"/>
    <s v="ZLI1"/>
    <n v="5"/>
    <n v="0"/>
    <n v="133774.63"/>
    <n v="82770.740000000005"/>
    <s v="ZLIN"/>
    <n v="15"/>
    <n v="0"/>
    <n v="0"/>
    <n v="0"/>
    <m/>
    <m/>
    <m/>
  </r>
  <r>
    <s v="120601001164-0"/>
    <x v="35"/>
    <n v="335100"/>
    <s v="VIDEO SERVER"/>
    <s v="31.12.2007"/>
    <n v="1023289.9"/>
    <n v="573054.79"/>
    <s v="ZLI1"/>
    <n v="15"/>
    <n v="0"/>
    <n v="251290.42"/>
    <n v="155481.57"/>
    <s v="ZLIN"/>
    <n v="15"/>
    <n v="0"/>
    <n v="0"/>
    <n v="0"/>
    <m/>
    <m/>
    <m/>
  </r>
  <r>
    <s v="120601001166-0"/>
    <x v="35"/>
    <n v="335100"/>
    <s v="ACCESS POINT"/>
    <s v="31.12.2007"/>
    <n v="1037053.51"/>
    <n v="788165.86"/>
    <s v="ZLI1"/>
    <n v="10"/>
    <n v="0"/>
    <n v="254670.37"/>
    <n v="157572.85999999999"/>
    <s v="ZLIN"/>
    <n v="15"/>
    <n v="0"/>
    <n v="0"/>
    <n v="0"/>
    <m/>
    <m/>
    <m/>
  </r>
  <r>
    <s v="120601001168-0"/>
    <x v="35"/>
    <n v="335303"/>
    <s v="UPS 1000VA"/>
    <s v="31.12.2007"/>
    <n v="544749.09"/>
    <n v="261487.75999999995"/>
    <s v="ZLI1"/>
    <n v="5"/>
    <n v="0"/>
    <n v="133774.63"/>
    <n v="82770.740000000005"/>
    <s v="ZLIN"/>
    <n v="15"/>
    <n v="0"/>
    <n v="0"/>
    <n v="0"/>
    <m/>
    <m/>
    <m/>
  </r>
  <r>
    <s v="120601001170-0"/>
    <x v="35"/>
    <n v="335100"/>
    <s v="ACCESS POINT"/>
    <s v="31.12.2007"/>
    <n v="1037053.51"/>
    <n v="788165.86"/>
    <s v="ZLI1"/>
    <n v="10"/>
    <n v="0"/>
    <n v="254670.37"/>
    <n v="157572.85999999999"/>
    <s v="ZLIN"/>
    <n v="15"/>
    <n v="0"/>
    <n v="0"/>
    <n v="0"/>
    <m/>
    <m/>
    <m/>
  </r>
  <r>
    <s v="120601001171-0"/>
    <x v="35"/>
    <n v="335303"/>
    <s v="UPS 1000VA"/>
    <s v="31.12.2007"/>
    <n v="544749.09"/>
    <n v="261487.75999999995"/>
    <s v="ZLI1"/>
    <n v="5"/>
    <n v="0"/>
    <n v="133774.63"/>
    <n v="82770.740000000005"/>
    <s v="ZLIN"/>
    <n v="15"/>
    <n v="0"/>
    <n v="0"/>
    <n v="0"/>
    <m/>
    <m/>
    <m/>
  </r>
  <r>
    <s v="120601001173-0"/>
    <x v="35"/>
    <n v="335303"/>
    <s v="UPS 1000VA"/>
    <s v="31.12.2007"/>
    <n v="544749.09"/>
    <n v="261487.75999999995"/>
    <s v="ZLI1"/>
    <n v="5"/>
    <n v="0"/>
    <n v="133774.63"/>
    <n v="82770.740000000005"/>
    <s v="ZLIN"/>
    <n v="15"/>
    <n v="0"/>
    <n v="0"/>
    <n v="0"/>
    <m/>
    <m/>
    <m/>
  </r>
  <r>
    <s v="120601001175-0"/>
    <x v="35"/>
    <n v="335303"/>
    <s v="UPS 100VA"/>
    <s v="31.12.2007"/>
    <n v="544749.09"/>
    <n v="261487.75999999995"/>
    <s v="ZLI1"/>
    <n v="5"/>
    <n v="0"/>
    <n v="133774.63"/>
    <n v="82770.740000000005"/>
    <s v="ZLIN"/>
    <n v="15"/>
    <n v="0"/>
    <n v="0"/>
    <n v="0"/>
    <m/>
    <m/>
    <m/>
  </r>
  <r>
    <s v="120601001176-0"/>
    <x v="35"/>
    <n v="335303"/>
    <s v="UPS 1000VA"/>
    <s v="31.12.2007"/>
    <n v="544749.09"/>
    <n v="261487.75999999995"/>
    <s v="ZLI1"/>
    <n v="5"/>
    <n v="0"/>
    <n v="133774.63"/>
    <n v="82770.740000000005"/>
    <s v="ZLIN"/>
    <n v="15"/>
    <n v="0"/>
    <n v="0"/>
    <n v="0"/>
    <m/>
    <m/>
    <m/>
  </r>
  <r>
    <s v="120601001178-0"/>
    <x v="35"/>
    <n v="335303"/>
    <s v="UPS 1000VA"/>
    <s v="31.12.2007"/>
    <n v="544749.09"/>
    <n v="261487.75999999995"/>
    <s v="ZLI1"/>
    <n v="5"/>
    <n v="0"/>
    <n v="133774.63"/>
    <n v="82770.740000000005"/>
    <s v="ZLIN"/>
    <n v="15"/>
    <n v="0"/>
    <n v="0"/>
    <n v="0"/>
    <m/>
    <m/>
    <m/>
  </r>
  <r>
    <s v="120601001180-0"/>
    <x v="35"/>
    <n v="335303"/>
    <s v="UPS 100VA"/>
    <s v="31.12.2007"/>
    <n v="544749.09"/>
    <n v="261487.75999999995"/>
    <s v="ZLI1"/>
    <n v="5"/>
    <n v="0"/>
    <n v="133774.63"/>
    <n v="82770.740000000005"/>
    <s v="ZLIN"/>
    <n v="15"/>
    <n v="0"/>
    <n v="0"/>
    <n v="0"/>
    <m/>
    <m/>
    <m/>
  </r>
  <r>
    <s v="120601001182-0"/>
    <x v="35"/>
    <n v="335303"/>
    <s v="MONITOR DE 17&quot;"/>
    <s v="31.12.2007"/>
    <n v="91760.77"/>
    <n v="51387.11"/>
    <s v="ZLI1"/>
    <n v="15"/>
    <n v="0"/>
    <n v="22533.79"/>
    <n v="13942.390000000001"/>
    <s v="ZLIN"/>
    <n v="15"/>
    <n v="0"/>
    <n v="0"/>
    <n v="0"/>
    <m/>
    <m/>
    <m/>
  </r>
  <r>
    <s v="120601001183-0"/>
    <x v="35"/>
    <n v="335303"/>
    <s v="MONITOR DE 17&quot;"/>
    <s v="31.12.2007"/>
    <n v="91760.77"/>
    <n v="51387.11"/>
    <s v="ZLI1"/>
    <n v="15"/>
    <n v="0"/>
    <n v="22533.79"/>
    <n v="13942.390000000001"/>
    <s v="ZLIN"/>
    <n v="15"/>
    <n v="0"/>
    <n v="0"/>
    <n v="0"/>
    <m/>
    <m/>
    <m/>
  </r>
  <r>
    <s v="120601001185-0"/>
    <x v="35"/>
    <n v="335303"/>
    <s v="INTELLEX"/>
    <s v="31.12.2007"/>
    <n v="3504494.21"/>
    <n v="1962559.3"/>
    <s v="ZLI1"/>
    <n v="15"/>
    <n v="0"/>
    <n v="860602.51"/>
    <n v="532482.84000000008"/>
    <s v="ZLIN"/>
    <n v="15"/>
    <n v="0"/>
    <n v="0"/>
    <n v="0"/>
    <m/>
    <m/>
    <m/>
  </r>
  <r>
    <s v="120601001186-0"/>
    <x v="35"/>
    <n v="335303"/>
    <s v="INTELLEX"/>
    <s v="31.12.2007"/>
    <n v="3504494.21"/>
    <n v="1962559.3"/>
    <s v="ZLI1"/>
    <n v="15"/>
    <n v="0"/>
    <n v="860602.51"/>
    <n v="532482.84000000008"/>
    <s v="ZLIN"/>
    <n v="15"/>
    <n v="0"/>
    <n v="0"/>
    <n v="0"/>
    <m/>
    <m/>
    <m/>
  </r>
  <r>
    <s v="120601001187-0"/>
    <x v="35"/>
    <n v="335303"/>
    <s v="TELESYN"/>
    <s v="31.12.2007"/>
    <n v="666.9"/>
    <n v="373.5"/>
    <s v="ZLI1"/>
    <n v="15"/>
    <n v="0"/>
    <n v="163.76"/>
    <n v="101.32999999999998"/>
    <s v="ZLIN"/>
    <n v="15"/>
    <n v="0"/>
    <n v="0"/>
    <n v="0"/>
    <m/>
    <m/>
    <m/>
  </r>
  <r>
    <s v="120601001188-0"/>
    <x v="35"/>
    <n v="335100"/>
    <s v="ACCESS POINT"/>
    <s v="31.12.2007"/>
    <n v="1037053.51"/>
    <n v="788165.86"/>
    <s v="ZLI1"/>
    <n v="10"/>
    <n v="0"/>
    <n v="254670.37"/>
    <n v="157572.85999999999"/>
    <s v="ZLIN"/>
    <n v="15"/>
    <n v="0"/>
    <n v="0"/>
    <n v="0"/>
    <m/>
    <m/>
    <m/>
  </r>
  <r>
    <s v="120601001189-0"/>
    <x v="35"/>
    <n v="335100"/>
    <s v="ACCESS POINT"/>
    <s v="31.12.2007"/>
    <n v="1037053.51"/>
    <n v="788165.86"/>
    <s v="ZLI1"/>
    <n v="10"/>
    <n v="0"/>
    <n v="254670.37"/>
    <n v="157572.85999999999"/>
    <s v="ZLIN"/>
    <n v="15"/>
    <n v="0"/>
    <n v="0"/>
    <n v="0"/>
    <m/>
    <m/>
    <m/>
  </r>
  <r>
    <s v="120601001190-0"/>
    <x v="35"/>
    <n v="335100"/>
    <s v="ACCESS POINT"/>
    <s v="31.12.2007"/>
    <n v="1037053.51"/>
    <n v="788165.86"/>
    <s v="ZLI1"/>
    <n v="10"/>
    <n v="0"/>
    <n v="254670.37"/>
    <n v="157572.85999999999"/>
    <s v="ZLIN"/>
    <n v="15"/>
    <n v="0"/>
    <n v="0"/>
    <n v="0"/>
    <m/>
    <m/>
    <m/>
  </r>
  <r>
    <s v="120601001191-0"/>
    <x v="35"/>
    <n v="335100"/>
    <s v="VIDEO SERVER"/>
    <s v="31.12.2007"/>
    <n v="1023289.9"/>
    <n v="573054.79"/>
    <s v="ZLI1"/>
    <n v="15"/>
    <n v="0"/>
    <n v="251290.42"/>
    <n v="155481.57"/>
    <s v="ZLIN"/>
    <n v="15"/>
    <n v="0"/>
    <n v="0"/>
    <n v="0"/>
    <m/>
    <m/>
    <m/>
  </r>
  <r>
    <s v="120601001192-0"/>
    <x v="35"/>
    <n v="335100"/>
    <s v="ACCESS POINT"/>
    <s v="31.12.2007"/>
    <n v="1037053.51"/>
    <n v="788165.86"/>
    <s v="ZLI1"/>
    <n v="10"/>
    <n v="0"/>
    <n v="254670.37"/>
    <n v="157572.85999999999"/>
    <s v="ZLIN"/>
    <n v="15"/>
    <n v="0"/>
    <n v="0"/>
    <n v="0"/>
    <m/>
    <m/>
    <m/>
  </r>
  <r>
    <s v="120601001193-0"/>
    <x v="35"/>
    <n v="335100"/>
    <s v="UPS 100VA"/>
    <s v="31.12.2007"/>
    <n v="544749.09"/>
    <n v="261487.75999999995"/>
    <s v="ZLI1"/>
    <n v="5"/>
    <n v="0"/>
    <n v="133774.63"/>
    <n v="82770.740000000005"/>
    <s v="ZLIN"/>
    <n v="15"/>
    <n v="0"/>
    <n v="0"/>
    <n v="0"/>
    <m/>
    <m/>
    <m/>
  </r>
  <r>
    <s v="120601001194-0"/>
    <x v="35"/>
    <n v="335303"/>
    <s v="UPS 1000VA"/>
    <s v="31.12.2007"/>
    <n v="544749.09"/>
    <n v="261487.75999999995"/>
    <s v="ZLI1"/>
    <n v="5"/>
    <n v="0"/>
    <n v="133774.63"/>
    <n v="82770.740000000005"/>
    <s v="ZLIN"/>
    <n v="15"/>
    <n v="0"/>
    <n v="0"/>
    <n v="0"/>
    <m/>
    <m/>
    <m/>
  </r>
  <r>
    <s v="120601001195-0"/>
    <x v="35"/>
    <n v="335303"/>
    <s v="UPS 1000VA"/>
    <s v="31.12.2007"/>
    <n v="544749.09"/>
    <n v="261487.75999999995"/>
    <s v="ZLI1"/>
    <n v="5"/>
    <n v="0"/>
    <n v="133774.63"/>
    <n v="82770.740000000005"/>
    <s v="ZLIN"/>
    <n v="15"/>
    <n v="0"/>
    <n v="0"/>
    <n v="0"/>
    <m/>
    <m/>
    <m/>
  </r>
  <r>
    <s v="120601001196-0"/>
    <x v="35"/>
    <n v="335303"/>
    <s v="UPS 1000VA"/>
    <s v="31.12.2007"/>
    <n v="544749.09"/>
    <n v="261487.75999999995"/>
    <s v="ZLI1"/>
    <n v="5"/>
    <n v="0"/>
    <n v="133774.63"/>
    <n v="82770.740000000005"/>
    <s v="ZLIN"/>
    <n v="15"/>
    <n v="0"/>
    <n v="0"/>
    <n v="0"/>
    <m/>
    <m/>
    <m/>
  </r>
  <r>
    <s v="120601001197-0"/>
    <x v="35"/>
    <n v="335303"/>
    <s v="UPS 1000VA"/>
    <s v="31.12.2007"/>
    <n v="544749.09"/>
    <n v="261487.75999999995"/>
    <s v="ZLI1"/>
    <n v="5"/>
    <n v="0"/>
    <n v="133774.63"/>
    <n v="82770.740000000005"/>
    <s v="ZLIN"/>
    <n v="15"/>
    <n v="0"/>
    <n v="0"/>
    <n v="0"/>
    <m/>
    <m/>
    <m/>
  </r>
  <r>
    <s v="120601001198-0"/>
    <x v="35"/>
    <n v="335303"/>
    <s v="UPS 1000VA (EQ MENOR ASG-AAP-002"/>
    <s v="31.12.2007"/>
    <n v="544749.09"/>
    <n v="261487.75999999995"/>
    <s v="ZLI1"/>
    <n v="5"/>
    <n v="0"/>
    <n v="133774.63"/>
    <n v="82770.740000000005"/>
    <s v="ZLIN"/>
    <n v="15"/>
    <n v="0"/>
    <n v="0"/>
    <n v="0"/>
    <m/>
    <m/>
    <m/>
  </r>
  <r>
    <s v="120601001199-0"/>
    <x v="35"/>
    <n v="335303"/>
    <s v="UPS 1000VA"/>
    <s v="31.12.2007"/>
    <n v="544749.09"/>
    <n v="261487.75999999995"/>
    <s v="ZLI1"/>
    <n v="5"/>
    <n v="0"/>
    <n v="133774.63"/>
    <n v="82770.740000000005"/>
    <s v="ZLIN"/>
    <n v="15"/>
    <n v="0"/>
    <n v="0"/>
    <n v="0"/>
    <m/>
    <m/>
    <m/>
  </r>
  <r>
    <s v="120601001200-0"/>
    <x v="35"/>
    <n v="335303"/>
    <s v="UPS 1000VA"/>
    <s v="31.12.2007"/>
    <n v="544749.09"/>
    <n v="261487.75999999995"/>
    <s v="ZLI1"/>
    <n v="5"/>
    <n v="0"/>
    <n v="133774.63"/>
    <n v="82770.740000000005"/>
    <s v="ZLIN"/>
    <n v="15"/>
    <n v="0"/>
    <n v="0"/>
    <n v="0"/>
    <m/>
    <m/>
    <m/>
  </r>
  <r>
    <s v="120601001201-0"/>
    <x v="35"/>
    <n v="335203"/>
    <s v="UPS 1000VA"/>
    <s v="31.12.2007"/>
    <n v="544749.09"/>
    <n v="261487.75999999995"/>
    <s v="ZLI1"/>
    <n v="5"/>
    <n v="0"/>
    <n v="133774.63"/>
    <n v="82770.740000000005"/>
    <s v="ZLIN"/>
    <n v="15"/>
    <n v="0"/>
    <n v="0"/>
    <n v="0"/>
    <m/>
    <m/>
    <m/>
  </r>
  <r>
    <s v="120601001202-0"/>
    <x v="35"/>
    <n v="335203"/>
    <s v="UPS 1000VA"/>
    <s v="31.12.2007"/>
    <n v="544749.09"/>
    <n v="261487.75999999995"/>
    <s v="ZLI1"/>
    <n v="5"/>
    <n v="0"/>
    <n v="133774.63"/>
    <n v="82770.740000000005"/>
    <s v="ZLIN"/>
    <n v="15"/>
    <n v="0"/>
    <n v="0"/>
    <n v="0"/>
    <m/>
    <m/>
    <m/>
  </r>
  <r>
    <s v="120601001203-0"/>
    <x v="35"/>
    <n v="335100"/>
    <s v="UPS 1000VA"/>
    <s v="31.12.2007"/>
    <n v="544749.09"/>
    <n v="261487.75999999995"/>
    <s v="ZLI1"/>
    <n v="5"/>
    <n v="0"/>
    <n v="133774.63"/>
    <n v="82770.740000000005"/>
    <s v="ZLIN"/>
    <n v="15"/>
    <n v="0"/>
    <n v="0"/>
    <n v="0"/>
    <m/>
    <m/>
    <m/>
  </r>
  <r>
    <s v="120601001204-0"/>
    <x v="35"/>
    <n v="335303"/>
    <s v="UPS 1000VA"/>
    <s v="31.12.2007"/>
    <n v="544749.09"/>
    <n v="261487.75999999995"/>
    <s v="ZLI1"/>
    <n v="5"/>
    <n v="0"/>
    <n v="133774.63"/>
    <n v="82770.740000000005"/>
    <s v="ZLIN"/>
    <n v="15"/>
    <n v="0"/>
    <n v="0"/>
    <n v="0"/>
    <m/>
    <m/>
    <m/>
  </r>
  <r>
    <s v="120601001205-0"/>
    <x v="35"/>
    <n v="335303"/>
    <s v="UPS 1000VA"/>
    <s v="31.12.2007"/>
    <n v="544749.09"/>
    <n v="261487.75999999995"/>
    <s v="ZLI1"/>
    <n v="5"/>
    <n v="0"/>
    <n v="133774.63"/>
    <n v="82770.740000000005"/>
    <s v="ZLIN"/>
    <n v="15"/>
    <n v="0"/>
    <n v="0"/>
    <n v="0"/>
    <m/>
    <m/>
    <m/>
  </r>
  <r>
    <s v="120601001206-0"/>
    <x v="35"/>
    <n v="335303"/>
    <s v="UPS 1000VA"/>
    <s v="31.12.2007"/>
    <n v="544749.09"/>
    <n v="261487.75999999995"/>
    <s v="ZLI1"/>
    <n v="5"/>
    <n v="0"/>
    <n v="133774.63"/>
    <n v="82770.740000000005"/>
    <s v="ZLIN"/>
    <n v="15"/>
    <n v="0"/>
    <n v="0"/>
    <n v="0"/>
    <m/>
    <m/>
    <m/>
  </r>
  <r>
    <s v="120601001207-0"/>
    <x v="35"/>
    <n v="335100"/>
    <s v="VIDEO SERVER"/>
    <s v="31.12.2007"/>
    <n v="1023289.9"/>
    <n v="573054.79"/>
    <s v="ZLI1"/>
    <n v="15"/>
    <n v="0"/>
    <n v="251290.42"/>
    <n v="155481.57"/>
    <s v="ZLIN"/>
    <n v="15"/>
    <n v="0"/>
    <n v="0"/>
    <n v="0"/>
    <m/>
    <m/>
    <m/>
  </r>
  <r>
    <s v="120601001208-0"/>
    <x v="35"/>
    <n v="335100"/>
    <s v="VIDEO SERVER"/>
    <s v="31.12.2007"/>
    <n v="1023289.9"/>
    <n v="573054.79"/>
    <s v="ZLI1"/>
    <n v="15"/>
    <n v="0"/>
    <n v="251290.42"/>
    <n v="155481.57"/>
    <s v="ZLIN"/>
    <n v="15"/>
    <n v="0"/>
    <n v="0"/>
    <n v="0"/>
    <m/>
    <m/>
    <m/>
  </r>
  <r>
    <s v="120601001209-0"/>
    <x v="35"/>
    <n v="335100"/>
    <s v="VIDEO SERVER"/>
    <s v="31.12.2007"/>
    <n v="1023289.9"/>
    <n v="573054.79"/>
    <s v="ZLI1"/>
    <n v="15"/>
    <n v="0"/>
    <n v="251290.42"/>
    <n v="155481.57"/>
    <s v="ZLIN"/>
    <n v="15"/>
    <n v="0"/>
    <n v="0"/>
    <n v="0"/>
    <m/>
    <m/>
    <m/>
  </r>
  <r>
    <s v="120601001210-0"/>
    <x v="35"/>
    <n v="335100"/>
    <s v="VIDEO SERVER"/>
    <s v="31.12.2007"/>
    <n v="1023289.9"/>
    <n v="573054.79"/>
    <s v="ZLI1"/>
    <n v="15"/>
    <n v="0"/>
    <n v="251290.42"/>
    <n v="155481.57"/>
    <s v="ZLIN"/>
    <n v="15"/>
    <n v="0"/>
    <n v="0"/>
    <n v="0"/>
    <m/>
    <m/>
    <m/>
  </r>
  <r>
    <s v="120601001211-0"/>
    <x v="35"/>
    <n v="335100"/>
    <s v="VIDEO SERVER"/>
    <s v="31.12.2007"/>
    <n v="1023289.9"/>
    <n v="573054.79"/>
    <s v="ZLI1"/>
    <n v="15"/>
    <n v="0"/>
    <n v="251290.42"/>
    <n v="155481.57"/>
    <s v="ZLIN"/>
    <n v="15"/>
    <n v="0"/>
    <n v="0"/>
    <n v="0"/>
    <m/>
    <m/>
    <m/>
  </r>
  <r>
    <s v="120601001212-0"/>
    <x v="35"/>
    <n v="335100"/>
    <s v="ACCESS POINT"/>
    <s v="31.12.2007"/>
    <n v="1037053.51"/>
    <n v="788165.86"/>
    <s v="ZLI1"/>
    <n v="10"/>
    <n v="0"/>
    <n v="254670.37"/>
    <n v="157572.85999999999"/>
    <s v="ZLIN"/>
    <n v="15"/>
    <n v="0"/>
    <n v="0"/>
    <n v="0"/>
    <m/>
    <m/>
    <m/>
  </r>
  <r>
    <s v="120601001213-0"/>
    <x v="35"/>
    <n v="335100"/>
    <s v="ACCESS POINT"/>
    <s v="31.12.2007"/>
    <n v="1037053.51"/>
    <n v="788165.86"/>
    <s v="ZLI1"/>
    <n v="10"/>
    <n v="0"/>
    <n v="254670.37"/>
    <n v="157572.85999999999"/>
    <s v="ZLIN"/>
    <n v="15"/>
    <n v="0"/>
    <n v="0"/>
    <n v="0"/>
    <m/>
    <m/>
    <m/>
  </r>
  <r>
    <s v="120601001214-0"/>
    <x v="35"/>
    <n v="335100"/>
    <s v="ACCESS POINT"/>
    <s v="31.12.2007"/>
    <n v="1037053.51"/>
    <n v="788165.86"/>
    <s v="ZLI1"/>
    <n v="10"/>
    <n v="0"/>
    <n v="254670.37"/>
    <n v="157572.85999999999"/>
    <s v="ZLIN"/>
    <n v="15"/>
    <n v="0"/>
    <n v="0"/>
    <n v="0"/>
    <m/>
    <m/>
    <m/>
  </r>
  <r>
    <s v="120601001215-0"/>
    <x v="35"/>
    <n v="335100"/>
    <s v="ACCESS POINT"/>
    <s v="31.12.2007"/>
    <n v="1037053.51"/>
    <n v="788165.86"/>
    <s v="ZLI1"/>
    <n v="10"/>
    <n v="0"/>
    <n v="254670.37"/>
    <n v="157572.85999999999"/>
    <s v="ZLIN"/>
    <n v="15"/>
    <n v="0"/>
    <n v="0"/>
    <n v="0"/>
    <m/>
    <m/>
    <m/>
  </r>
  <r>
    <s v="120601001216-0"/>
    <x v="35"/>
    <n v="335100"/>
    <s v="ACCESS POINT"/>
    <s v="31.12.2007"/>
    <n v="1037053.51"/>
    <n v="788165.86"/>
    <s v="ZLI1"/>
    <n v="10"/>
    <n v="0"/>
    <n v="254670.37"/>
    <n v="157572.85999999999"/>
    <s v="ZLIN"/>
    <n v="15"/>
    <n v="0"/>
    <n v="0"/>
    <n v="0"/>
    <m/>
    <m/>
    <m/>
  </r>
  <r>
    <s v="120601001217-0"/>
    <x v="35"/>
    <n v="322302"/>
    <s v="MEDIDOR DE PH PORTATIL"/>
    <s v="28.02.2007"/>
    <n v="597308"/>
    <n v="364369.91000000003"/>
    <s v="ZLI1"/>
    <n v="15"/>
    <n v="0"/>
    <n v="146681.59"/>
    <n v="98639.1"/>
    <s v="ZLIN"/>
    <n v="15"/>
    <n v="0"/>
    <n v="0"/>
    <n v="0"/>
    <m/>
    <m/>
    <m/>
  </r>
  <r>
    <s v="120601001218-0"/>
    <x v="35"/>
    <n v="323201"/>
    <s v="EQUIPO MEDIDOR DE ESPESORES QUE"/>
    <s v="28.02.2007"/>
    <n v="3766537"/>
    <n v="2297663.62"/>
    <s v="ZLI1"/>
    <n v="15"/>
    <n v="0"/>
    <n v="924952.65"/>
    <n v="622003.82000000007"/>
    <s v="ZLIN"/>
    <n v="15"/>
    <n v="0"/>
    <n v="0"/>
    <n v="0"/>
    <m/>
    <m/>
    <m/>
  </r>
  <r>
    <s v="120601001219-0"/>
    <x v="35"/>
    <n v="321204"/>
    <s v="MEDIDOR DE FLUJOS EN BOMBA C/I"/>
    <s v="28.02.2007"/>
    <n v="654780"/>
    <n v="399429.05"/>
    <s v="ZLI1"/>
    <n v="15"/>
    <n v="0"/>
    <n v="160795.04"/>
    <n v="108130"/>
    <s v="ZLIN"/>
    <n v="15"/>
    <n v="0"/>
    <n v="0"/>
    <n v="0"/>
    <m/>
    <m/>
    <m/>
  </r>
  <r>
    <s v="120601001220-0"/>
    <x v="35"/>
    <n v="321204"/>
    <s v="MEDIDOR DE PRESION P/HIDRANTES"/>
    <s v="28.02.2007"/>
    <n v="127194"/>
    <n v="77590.92"/>
    <s v="ZLI1"/>
    <n v="15"/>
    <n v="0"/>
    <n v="31235.17"/>
    <n v="21004.76"/>
    <s v="ZLIN"/>
    <n v="15"/>
    <n v="0"/>
    <n v="0"/>
    <n v="0"/>
    <m/>
    <m/>
    <m/>
  </r>
  <r>
    <s v="120601001221-0"/>
    <x v="35"/>
    <n v="321204"/>
    <s v="MEDIDOR EN LINEA"/>
    <s v="28.02.2007"/>
    <n v="173601"/>
    <n v="105900.12"/>
    <s v="ZLI1"/>
    <n v="15"/>
    <n v="0"/>
    <n v="42631.38"/>
    <n v="28668.359999999997"/>
    <s v="ZLIN"/>
    <n v="15"/>
    <n v="0"/>
    <n v="0"/>
    <n v="0"/>
    <m/>
    <m/>
    <m/>
  </r>
  <r>
    <s v="120601001222-0"/>
    <x v="32"/>
    <n v="213100"/>
    <s v="UPS MCA AMERICAN POWER"/>
    <s v="01.05.1994"/>
    <n v="149750"/>
    <n v="134775"/>
    <s v="ZLI1"/>
    <n v="5"/>
    <n v="0"/>
    <n v="32272.04"/>
    <n v="29044.84"/>
    <s v="ZLIN"/>
    <n v="5"/>
    <n v="0"/>
    <n v="0"/>
    <n v="0"/>
    <m/>
    <m/>
    <m/>
  </r>
  <r>
    <s v="120601001223-0"/>
    <x v="35"/>
    <n v="321204"/>
    <s v="PITOT MANUAL"/>
    <s v="28.02.2007"/>
    <n v="202826"/>
    <n v="123727.99"/>
    <s v="ZLI1"/>
    <n v="15"/>
    <n v="0"/>
    <n v="49808.2"/>
    <n v="33494.57"/>
    <s v="ZLIN"/>
    <n v="15"/>
    <n v="0"/>
    <n v="0"/>
    <n v="0"/>
    <m/>
    <m/>
    <m/>
  </r>
  <r>
    <s v="120601001224-0"/>
    <x v="35"/>
    <n v="321100"/>
    <s v="SISTEMA DE ALARMA CONTRA ROBO"/>
    <s v="30.04.2007"/>
    <n v="1851492"/>
    <n v="1666342.8"/>
    <s v="ZLI1"/>
    <n v="10"/>
    <n v="0"/>
    <n v="454672.92"/>
    <n v="300849.99"/>
    <s v="ZLIN"/>
    <n v="15"/>
    <n v="0"/>
    <n v="0"/>
    <n v="0"/>
    <m/>
    <m/>
    <m/>
  </r>
  <r>
    <s v="120601001225-0"/>
    <x v="35"/>
    <n v="321204"/>
    <s v="TACOMETRO DIGITAL"/>
    <s v="31.10.2007"/>
    <n v="364158"/>
    <n v="207575.13"/>
    <s v="ZLI1"/>
    <n v="15"/>
    <n v="0"/>
    <n v="89426.69"/>
    <n v="56289"/>
    <s v="ZLIN"/>
    <n v="15"/>
    <n v="0"/>
    <n v="0"/>
    <n v="0"/>
    <m/>
    <m/>
    <m/>
  </r>
  <r>
    <s v="120601001226-0"/>
    <x v="35"/>
    <n v="315100"/>
    <s v="CHALECO SALVAVIDA"/>
    <s v="30.09.2007"/>
    <n v="60963.5"/>
    <n v="48988.79"/>
    <s v="ZLI1"/>
    <n v="10"/>
    <n v="0"/>
    <n v="14970.86"/>
    <n v="9503.5800000000017"/>
    <s v="ZLIN"/>
    <n v="15"/>
    <n v="0"/>
    <n v="0"/>
    <n v="0"/>
    <m/>
    <m/>
    <m/>
  </r>
  <r>
    <s v="120601001227-0"/>
    <x v="35"/>
    <n v="321201"/>
    <s v="CHALECO SALVAVIDA"/>
    <s v="30.09.2007"/>
    <n v="60963.5"/>
    <n v="48988.79"/>
    <s v="ZLI1"/>
    <n v="10"/>
    <n v="0"/>
    <n v="14970.86"/>
    <n v="9503.5800000000017"/>
    <s v="ZLIN"/>
    <n v="15"/>
    <n v="0"/>
    <n v="0"/>
    <n v="0"/>
    <m/>
    <m/>
    <m/>
  </r>
  <r>
    <s v="120601001228-0"/>
    <x v="35"/>
    <n v="315100"/>
    <s v="CHALECO SALVAVIDA"/>
    <s v="30.09.2007"/>
    <n v="60963.5"/>
    <n v="48988.79"/>
    <s v="ZLI1"/>
    <n v="10"/>
    <n v="0"/>
    <n v="14970.86"/>
    <n v="9503.5800000000017"/>
    <s v="ZLIN"/>
    <n v="15"/>
    <n v="0"/>
    <n v="0"/>
    <n v="0"/>
    <m/>
    <m/>
    <m/>
  </r>
  <r>
    <s v="120601001229-0"/>
    <x v="35"/>
    <n v="315100"/>
    <s v="CHALECO SALVAVIDA"/>
    <s v="30.09.2007"/>
    <n v="60963.5"/>
    <n v="48988.79"/>
    <s v="ZLI1"/>
    <n v="10"/>
    <n v="0"/>
    <n v="14970.86"/>
    <n v="9503.5800000000017"/>
    <s v="ZLIN"/>
    <n v="15"/>
    <n v="0"/>
    <n v="0"/>
    <n v="0"/>
    <m/>
    <m/>
    <m/>
  </r>
  <r>
    <s v="120601001230-0"/>
    <x v="35"/>
    <n v="315100"/>
    <s v="CHALECO SALVAVIDA"/>
    <s v="30.09.2007"/>
    <n v="60963.5"/>
    <n v="48988.79"/>
    <s v="ZLI1"/>
    <n v="10"/>
    <n v="0"/>
    <n v="14970.86"/>
    <n v="9503.5800000000017"/>
    <s v="ZLIN"/>
    <n v="15"/>
    <n v="0"/>
    <n v="0"/>
    <n v="0"/>
    <m/>
    <m/>
    <m/>
  </r>
  <r>
    <s v="120601001231-0"/>
    <x v="35"/>
    <n v="315100"/>
    <s v="CHALECO SALVAVIDA"/>
    <s v="30.09.2007"/>
    <n v="60963.5"/>
    <n v="48988.79"/>
    <s v="ZLI1"/>
    <n v="10"/>
    <n v="0"/>
    <n v="14970.86"/>
    <n v="9503.5800000000017"/>
    <s v="ZLIN"/>
    <n v="15"/>
    <n v="0"/>
    <n v="0"/>
    <n v="0"/>
    <m/>
    <m/>
    <m/>
  </r>
  <r>
    <s v="120601001232-0"/>
    <x v="35"/>
    <n v="315100"/>
    <s v="CHALECO SALVAVIDA"/>
    <s v="30.09.2007"/>
    <n v="60963.5"/>
    <n v="48988.79"/>
    <s v="ZLI1"/>
    <n v="10"/>
    <n v="0"/>
    <n v="14970.86"/>
    <n v="9503.5800000000017"/>
    <s v="ZLIN"/>
    <n v="15"/>
    <n v="0"/>
    <n v="0"/>
    <n v="0"/>
    <m/>
    <m/>
    <m/>
  </r>
  <r>
    <s v="120601001233-0"/>
    <x v="35"/>
    <n v="315100"/>
    <s v="CHALECO SALVAVIDA"/>
    <s v="30.09.2007"/>
    <n v="60963.5"/>
    <n v="48988.79"/>
    <s v="ZLI1"/>
    <n v="10"/>
    <n v="0"/>
    <n v="14970.86"/>
    <n v="9503.5800000000017"/>
    <s v="ZLIN"/>
    <n v="15"/>
    <n v="0"/>
    <n v="0"/>
    <n v="0"/>
    <m/>
    <m/>
    <m/>
  </r>
  <r>
    <s v="120601001234-0"/>
    <x v="35"/>
    <n v="311100"/>
    <s v="CHALECO SALVAVIDA"/>
    <s v="30.09.2007"/>
    <n v="60963.5"/>
    <n v="48988.79"/>
    <s v="ZLI1"/>
    <n v="10"/>
    <n v="0"/>
    <n v="14970.86"/>
    <n v="9503.5800000000017"/>
    <s v="ZLIN"/>
    <n v="15"/>
    <n v="0"/>
    <n v="0"/>
    <n v="0"/>
    <m/>
    <m/>
    <m/>
  </r>
  <r>
    <s v="120601001235-0"/>
    <x v="35"/>
    <n v="311100"/>
    <s v="CHALECO SALVAVIDA"/>
    <s v="30.09.2007"/>
    <n v="60963.5"/>
    <n v="48988.79"/>
    <s v="ZLI1"/>
    <n v="10"/>
    <n v="0"/>
    <n v="14970.86"/>
    <n v="9503.5800000000017"/>
    <s v="ZLIN"/>
    <n v="15"/>
    <n v="0"/>
    <n v="0"/>
    <n v="0"/>
    <m/>
    <m/>
    <m/>
  </r>
  <r>
    <s v="120601001236-0"/>
    <x v="35"/>
    <n v="311100"/>
    <s v="CHALECO SALVAVIDA"/>
    <s v="30.09.2007"/>
    <n v="60963.5"/>
    <n v="48988.79"/>
    <s v="ZLI1"/>
    <n v="10"/>
    <n v="0"/>
    <n v="14970.86"/>
    <n v="9503.5800000000017"/>
    <s v="ZLIN"/>
    <n v="15"/>
    <n v="0"/>
    <n v="0"/>
    <n v="0"/>
    <m/>
    <m/>
    <m/>
  </r>
  <r>
    <s v="120601001237-0"/>
    <x v="35"/>
    <n v="311100"/>
    <s v="CHALECO SALVAVIDA"/>
    <s v="30.09.2007"/>
    <n v="60963.5"/>
    <n v="48988.79"/>
    <s v="ZLI1"/>
    <n v="10"/>
    <n v="0"/>
    <n v="14970.86"/>
    <n v="9503.5800000000017"/>
    <s v="ZLIN"/>
    <n v="15"/>
    <n v="0"/>
    <n v="0"/>
    <n v="0"/>
    <m/>
    <m/>
    <m/>
  </r>
  <r>
    <s v="120601001238-0"/>
    <x v="36"/>
    <n v="214301"/>
    <s v="CONTROL REMOTO"/>
    <s v="31.12.2006"/>
    <n v="1723292"/>
    <n v="1430332.3599999999"/>
    <s v="ZLI1"/>
    <n v="15"/>
    <n v="0"/>
    <n v="655225.5"/>
    <n v="655225.5"/>
    <s v="ZLIN"/>
    <n v="10"/>
    <n v="0"/>
    <n v="0"/>
    <n v="0"/>
    <m/>
    <m/>
    <m/>
  </r>
  <r>
    <s v="120601001239-0"/>
    <x v="36"/>
    <n v="214301"/>
    <s v="SISTEMA PARA MEDICION VIDEO"/>
    <s v="31.12.2006"/>
    <n v="3640764"/>
    <n v="3017688.98"/>
    <s v="ZLI1"/>
    <n v="15"/>
    <n v="0"/>
    <n v="1384281.59"/>
    <n v="1384281.59"/>
    <s v="ZLIN"/>
    <n v="10"/>
    <n v="0"/>
    <n v="0"/>
    <n v="0"/>
    <m/>
    <m/>
    <m/>
  </r>
  <r>
    <s v="120601001240-0"/>
    <x v="36"/>
    <n v="214301"/>
    <s v="TERMOMETRO DIGITAL"/>
    <s v="31.12.2006"/>
    <n v="1399083"/>
    <n v="1161238.8900000001"/>
    <s v="ZLI1"/>
    <n v="15"/>
    <n v="0"/>
    <n v="531955.6"/>
    <n v="531955.6"/>
    <s v="ZLIN"/>
    <n v="10"/>
    <n v="0"/>
    <n v="0"/>
    <n v="0"/>
    <m/>
    <m/>
    <m/>
  </r>
  <r>
    <s v="120601001241-0"/>
    <x v="36"/>
    <n v="214301"/>
    <s v="SECADOR ELECTRONICO"/>
    <s v="31.12.2006"/>
    <n v="894011"/>
    <n v="804609.9"/>
    <s v="ZLI1"/>
    <n v="10"/>
    <n v="0"/>
    <n v="339918.47"/>
    <n v="339918.47"/>
    <s v="ZLIN"/>
    <n v="10"/>
    <n v="0"/>
    <n v="0"/>
    <n v="0"/>
    <m/>
    <m/>
    <m/>
  </r>
  <r>
    <s v="120601001242-0"/>
    <x v="35"/>
    <n v="335301"/>
    <s v="VIDEO GRABADOR DIGITAL"/>
    <s v="30.01.2007"/>
    <n v="2404038"/>
    <n v="1478533.56"/>
    <s v="ZLI1"/>
    <n v="15"/>
    <n v="0"/>
    <n v="590362.27"/>
    <n v="400190.11"/>
    <s v="ZLIN"/>
    <n v="15"/>
    <n v="0"/>
    <n v="0"/>
    <n v="0"/>
    <m/>
    <m/>
    <m/>
  </r>
  <r>
    <s v="120601001244-0"/>
    <x v="35"/>
    <n v="335303"/>
    <s v="CHALECO ANTIBALAS"/>
    <s v="30.01.2007"/>
    <n v="436741.09"/>
    <n v="393066.98000000004"/>
    <s v="ZLI1"/>
    <n v="10"/>
    <n v="0"/>
    <n v="107250.99"/>
    <n v="72701.27"/>
    <s v="ZLIN"/>
    <n v="15"/>
    <n v="0"/>
    <n v="0"/>
    <n v="0"/>
    <m/>
    <m/>
    <m/>
  </r>
  <r>
    <s v="120601001245-0"/>
    <x v="35"/>
    <n v="335301"/>
    <s v="CHALECO ANTIBALAS"/>
    <s v="30.01.2007"/>
    <n v="0"/>
    <n v="0"/>
    <s v="ZLI1"/>
    <n v="10"/>
    <n v="0"/>
    <n v="0"/>
    <n v="0"/>
    <s v="ZLIN"/>
    <n v="15"/>
    <n v="0"/>
    <n v="0"/>
    <n v="0"/>
    <m/>
    <m/>
    <m/>
  </r>
  <r>
    <s v="120601001246-0"/>
    <x v="35"/>
    <n v="335301"/>
    <s v="CHALECO ANTIBALAS"/>
    <s v="30.01.2007"/>
    <n v="0"/>
    <n v="0"/>
    <s v="ZLI1"/>
    <n v="15"/>
    <n v="0"/>
    <n v="0"/>
    <n v="0"/>
    <s v="ZLIN"/>
    <n v="15"/>
    <n v="0"/>
    <n v="0"/>
    <n v="0"/>
    <m/>
    <m/>
    <m/>
  </r>
  <r>
    <s v="120601001247-0"/>
    <x v="35"/>
    <n v="335301"/>
    <s v="CHALECO ANTIBALAS"/>
    <s v="30.01.2007"/>
    <n v="0"/>
    <n v="0"/>
    <s v="ZLI1"/>
    <n v="10"/>
    <n v="0"/>
    <n v="0"/>
    <n v="0"/>
    <s v="ZLIN"/>
    <n v="15"/>
    <n v="0"/>
    <n v="0"/>
    <n v="0"/>
    <m/>
    <m/>
    <m/>
  </r>
  <r>
    <s v="120601001248-0"/>
    <x v="35"/>
    <n v="335303"/>
    <s v="CHALECO ANTIBALAS"/>
    <s v="30.01.2007"/>
    <n v="436741.09"/>
    <n v="393066.98000000004"/>
    <s v="ZLI1"/>
    <n v="10"/>
    <n v="0"/>
    <n v="107250.99"/>
    <n v="72701.27"/>
    <s v="ZLIN"/>
    <n v="15"/>
    <n v="0"/>
    <n v="0"/>
    <n v="0"/>
    <m/>
    <m/>
    <m/>
  </r>
  <r>
    <s v="120601001249-0"/>
    <x v="35"/>
    <n v="335301"/>
    <s v="CHALECO ANTIBALAS"/>
    <s v="30.01.2007"/>
    <n v="0"/>
    <n v="0"/>
    <s v="ZLI1"/>
    <n v="10"/>
    <n v="0"/>
    <n v="0"/>
    <n v="0"/>
    <s v="ZLIN"/>
    <n v="15"/>
    <n v="0"/>
    <n v="0"/>
    <n v="0"/>
    <m/>
    <m/>
    <m/>
  </r>
  <r>
    <s v="120601001251-0"/>
    <x v="35"/>
    <n v="335301"/>
    <s v="CHALECO ANTIBALAS"/>
    <s v="30.01.2007"/>
    <n v="0"/>
    <n v="0"/>
    <s v="ZLI1"/>
    <n v="10"/>
    <n v="0"/>
    <n v="0"/>
    <n v="0"/>
    <s v="ZLIN"/>
    <n v="15"/>
    <n v="0"/>
    <n v="0"/>
    <n v="0"/>
    <m/>
    <m/>
    <m/>
  </r>
  <r>
    <s v="120601001253-0"/>
    <x v="35"/>
    <n v="335301"/>
    <s v="CHALECO ANTIBALAS"/>
    <s v="30.01.2007"/>
    <n v="0"/>
    <n v="0"/>
    <s v="ZLI1"/>
    <n v="10"/>
    <n v="0"/>
    <n v="0"/>
    <n v="0"/>
    <s v="ZLIN"/>
    <n v="15"/>
    <n v="0"/>
    <n v="0"/>
    <n v="0"/>
    <m/>
    <m/>
    <m/>
  </r>
  <r>
    <s v="120601001254-0"/>
    <x v="35"/>
    <n v="335301"/>
    <s v="CHALECO ANTIBALAS"/>
    <s v="30.01.2007"/>
    <n v="436741.09"/>
    <n v="393066.98000000004"/>
    <s v="ZLI1"/>
    <n v="10"/>
    <n v="0"/>
    <n v="107250.99"/>
    <n v="72701.27"/>
    <s v="ZLIN"/>
    <n v="15"/>
    <n v="0"/>
    <n v="0"/>
    <n v="0"/>
    <m/>
    <m/>
    <m/>
  </r>
  <r>
    <s v="120601001255-0"/>
    <x v="35"/>
    <n v="335201"/>
    <s v="CHALECO ANTIBALAS"/>
    <s v="30.01.2007"/>
    <n v="436741.09"/>
    <n v="393066.98000000004"/>
    <s v="ZLI1"/>
    <n v="10"/>
    <n v="0"/>
    <n v="107250.99"/>
    <n v="72701.27"/>
    <s v="ZLIN"/>
    <n v="15"/>
    <n v="0"/>
    <n v="0"/>
    <n v="0"/>
    <m/>
    <m/>
    <m/>
  </r>
  <r>
    <s v="120601001256-0"/>
    <x v="35"/>
    <n v="335303"/>
    <s v="CHALECO ANTIBALAS"/>
    <s v="30.01.2007"/>
    <n v="0"/>
    <n v="0"/>
    <s v="ZLI1"/>
    <n v="10"/>
    <n v="0"/>
    <n v="0"/>
    <n v="0"/>
    <s v="ZLIN"/>
    <n v="15"/>
    <n v="0"/>
    <n v="0"/>
    <n v="0"/>
    <m/>
    <m/>
    <m/>
  </r>
  <r>
    <s v="120601001257-0"/>
    <x v="35"/>
    <n v="335301"/>
    <s v="CHALECO ANTIBALAS"/>
    <s v="30.01.2007"/>
    <n v="0"/>
    <n v="0"/>
    <s v="ZLI1"/>
    <n v="10"/>
    <n v="0"/>
    <n v="0"/>
    <n v="0"/>
    <s v="ZLIN"/>
    <n v="15"/>
    <n v="0"/>
    <n v="0"/>
    <n v="0"/>
    <m/>
    <m/>
    <m/>
  </r>
  <r>
    <s v="120601001258-0"/>
    <x v="35"/>
    <n v="335301"/>
    <s v="CHALECO ANTIBALAS"/>
    <s v="30.01.2007"/>
    <n v="0"/>
    <n v="0"/>
    <s v="ZLI1"/>
    <n v="10"/>
    <n v="0"/>
    <n v="0"/>
    <n v="0"/>
    <s v="ZLIN"/>
    <n v="15"/>
    <n v="0"/>
    <n v="0"/>
    <n v="0"/>
    <m/>
    <m/>
    <m/>
  </r>
  <r>
    <s v="120601001259-0"/>
    <x v="35"/>
    <n v="335301"/>
    <s v="CHALECO ANTIBALAS"/>
    <s v="30.01.2007"/>
    <n v="0"/>
    <n v="0"/>
    <s v="ZLI1"/>
    <n v="10"/>
    <n v="0"/>
    <n v="0"/>
    <n v="0"/>
    <s v="ZLIN"/>
    <n v="15"/>
    <n v="0"/>
    <n v="0"/>
    <n v="0"/>
    <m/>
    <m/>
    <m/>
  </r>
  <r>
    <s v="120601001260-0"/>
    <x v="35"/>
    <n v="335301"/>
    <s v="CHALECO ANTIBALAS"/>
    <s v="30.01.2007"/>
    <n v="0"/>
    <n v="0"/>
    <s v="ZLI1"/>
    <n v="10"/>
    <n v="0"/>
    <n v="0"/>
    <n v="0"/>
    <s v="ZLIN"/>
    <n v="15"/>
    <n v="0"/>
    <n v="0"/>
    <n v="0"/>
    <m/>
    <m/>
    <m/>
  </r>
  <r>
    <s v="120601001262-0"/>
    <x v="35"/>
    <n v="335301"/>
    <s v="CHALECO ANTIBALAS"/>
    <s v="30.01.2007"/>
    <n v="0"/>
    <n v="0"/>
    <s v="ZLI1"/>
    <n v="10"/>
    <n v="0"/>
    <n v="0"/>
    <n v="0"/>
    <s v="ZLIN"/>
    <n v="15"/>
    <n v="0"/>
    <n v="0"/>
    <n v="0"/>
    <m/>
    <m/>
    <m/>
  </r>
  <r>
    <s v="120601001263-0"/>
    <x v="35"/>
    <n v="335301"/>
    <s v="CHALECO ANTIBALAS"/>
    <s v="30.01.2007"/>
    <n v="0"/>
    <n v="0"/>
    <s v="ZLI1"/>
    <n v="10"/>
    <n v="0"/>
    <n v="0"/>
    <n v="0"/>
    <s v="ZLIN"/>
    <n v="15"/>
    <n v="0"/>
    <n v="0"/>
    <n v="0"/>
    <m/>
    <m/>
    <m/>
  </r>
  <r>
    <s v="120601001264-0"/>
    <x v="35"/>
    <n v="335303"/>
    <s v="CHALECO ANTIBALAS"/>
    <s v="30.01.2007"/>
    <n v="436741.09"/>
    <n v="393066.98000000004"/>
    <s v="ZLI1"/>
    <n v="10"/>
    <n v="0"/>
    <n v="107250.99"/>
    <n v="72701.27"/>
    <s v="ZLIN"/>
    <n v="15"/>
    <n v="0"/>
    <n v="0"/>
    <n v="0"/>
    <m/>
    <m/>
    <m/>
  </r>
  <r>
    <s v="120601001266-0"/>
    <x v="35"/>
    <n v="335301"/>
    <s v="CHALECO ANTIBALAS"/>
    <s v="30.01.2007"/>
    <n v="0"/>
    <n v="0"/>
    <s v="ZLI1"/>
    <n v="15"/>
    <n v="0"/>
    <n v="0"/>
    <n v="0"/>
    <s v="ZLIN"/>
    <n v="15"/>
    <n v="0"/>
    <n v="0"/>
    <n v="0"/>
    <m/>
    <m/>
    <m/>
  </r>
  <r>
    <s v="120601001267-0"/>
    <x v="35"/>
    <n v="335301"/>
    <s v="CHALECO ANTIBALAS"/>
    <s v="30.01.2007"/>
    <n v="0"/>
    <n v="0"/>
    <s v="ZLI1"/>
    <n v="10"/>
    <n v="0"/>
    <n v="0"/>
    <n v="0"/>
    <s v="ZLIN"/>
    <n v="15"/>
    <n v="0"/>
    <n v="0"/>
    <n v="0"/>
    <m/>
    <m/>
    <m/>
  </r>
  <r>
    <s v="120601001268-0"/>
    <x v="35"/>
    <n v="335301"/>
    <s v="CHALECO ANTIBALAS"/>
    <s v="30.01.2007"/>
    <n v="0"/>
    <n v="0"/>
    <s v="ZLI1"/>
    <n v="10"/>
    <n v="0"/>
    <n v="0"/>
    <n v="0"/>
    <s v="ZLIN"/>
    <n v="15"/>
    <n v="0"/>
    <n v="0"/>
    <n v="0"/>
    <m/>
    <m/>
    <m/>
  </r>
  <r>
    <s v="120601001269-0"/>
    <x v="35"/>
    <n v="335307"/>
    <s v="CHALECO ANTIBALAS"/>
    <s v="30.01.2007"/>
    <n v="436741.09"/>
    <n v="393066.98000000004"/>
    <s v="ZLI1"/>
    <n v="10"/>
    <n v="0"/>
    <n v="107250.99"/>
    <n v="72701.27"/>
    <s v="ZLIN"/>
    <n v="15"/>
    <n v="0"/>
    <n v="0"/>
    <n v="0"/>
    <m/>
    <m/>
    <m/>
  </r>
  <r>
    <s v="120601001270-0"/>
    <x v="35"/>
    <n v="335301"/>
    <s v="CHALECO ANTIBALAS"/>
    <s v="30.01.2007"/>
    <n v="0"/>
    <n v="0"/>
    <s v="ZLI1"/>
    <n v="10"/>
    <n v="0"/>
    <n v="0"/>
    <n v="0"/>
    <s v="ZLIN"/>
    <n v="15"/>
    <n v="0"/>
    <n v="0"/>
    <n v="0"/>
    <m/>
    <m/>
    <m/>
  </r>
  <r>
    <s v="120601001271-0"/>
    <x v="35"/>
    <n v="335301"/>
    <s v="CHALECO ANTIBALAS"/>
    <s v="30.01.2007"/>
    <n v="0"/>
    <n v="0"/>
    <s v="ZLI1"/>
    <n v="10"/>
    <n v="0"/>
    <n v="0"/>
    <n v="0"/>
    <s v="ZLIN"/>
    <n v="15"/>
    <n v="0"/>
    <n v="0"/>
    <n v="0"/>
    <m/>
    <m/>
    <m/>
  </r>
  <r>
    <s v="120601001272-0"/>
    <x v="35"/>
    <n v="335301"/>
    <s v="CHALECO ANTIBALAS"/>
    <s v="30.01.2007"/>
    <n v="0"/>
    <n v="0"/>
    <s v="ZLI1"/>
    <n v="10"/>
    <n v="0"/>
    <n v="0"/>
    <n v="0"/>
    <s v="ZLIN"/>
    <n v="15"/>
    <n v="0"/>
    <n v="0"/>
    <n v="0"/>
    <m/>
    <m/>
    <m/>
  </r>
  <r>
    <s v="120601001273-0"/>
    <x v="35"/>
    <n v="335303"/>
    <s v="CHALECO ANTIBALAS"/>
    <s v="30.01.2007"/>
    <n v="436741.09"/>
    <n v="393066.98000000004"/>
    <s v="ZLI1"/>
    <n v="10"/>
    <n v="0"/>
    <n v="107250.99"/>
    <n v="72701.27"/>
    <s v="ZLIN"/>
    <n v="15"/>
    <n v="0"/>
    <n v="0"/>
    <n v="0"/>
    <m/>
    <m/>
    <m/>
  </r>
  <r>
    <s v="120601001274-0"/>
    <x v="35"/>
    <n v="335301"/>
    <s v="CHALECO ANTIBALAS"/>
    <s v="30.01.2007"/>
    <n v="0"/>
    <n v="0"/>
    <s v="ZLI1"/>
    <n v="10"/>
    <n v="0"/>
    <n v="0"/>
    <n v="0"/>
    <s v="ZLIN"/>
    <n v="15"/>
    <n v="0"/>
    <n v="0"/>
    <n v="0"/>
    <m/>
    <m/>
    <m/>
  </r>
  <r>
    <s v="120601001275-0"/>
    <x v="35"/>
    <n v="335301"/>
    <s v="CHALECO ANTIBALAS"/>
    <s v="30.01.2007"/>
    <n v="0"/>
    <n v="0"/>
    <s v="ZLI1"/>
    <n v="10"/>
    <n v="0"/>
    <n v="0"/>
    <n v="0"/>
    <s v="ZLIN"/>
    <n v="15"/>
    <n v="0"/>
    <n v="0"/>
    <n v="0"/>
    <m/>
    <m/>
    <m/>
  </r>
  <r>
    <s v="120601001276-0"/>
    <x v="35"/>
    <n v="335303"/>
    <s v="CHALECO ANTIBALAS"/>
    <s v="30.01.2007"/>
    <n v="436741.09"/>
    <n v="393066.98000000004"/>
    <s v="ZLI1"/>
    <n v="10"/>
    <n v="0"/>
    <n v="107250.99"/>
    <n v="72701.27"/>
    <s v="ZLIN"/>
    <n v="15"/>
    <n v="0"/>
    <n v="0"/>
    <n v="0"/>
    <m/>
    <m/>
    <m/>
  </r>
  <r>
    <s v="120601001277-0"/>
    <x v="35"/>
    <n v="335301"/>
    <s v="CHALECO ANTIBALAS"/>
    <s v="30.01.2007"/>
    <n v="0"/>
    <n v="0"/>
    <s v="ZLI1"/>
    <n v="10"/>
    <n v="0"/>
    <n v="0"/>
    <n v="0"/>
    <s v="ZLIN"/>
    <n v="15"/>
    <n v="0"/>
    <n v="0"/>
    <n v="0"/>
    <m/>
    <m/>
    <m/>
  </r>
  <r>
    <s v="120601001278-0"/>
    <x v="35"/>
    <n v="335301"/>
    <s v="CHALECO ANTIBALAS"/>
    <s v="30.01.2007"/>
    <n v="0"/>
    <n v="0"/>
    <s v="ZLI1"/>
    <n v="10"/>
    <n v="0"/>
    <n v="0"/>
    <n v="0"/>
    <s v="ZLIN"/>
    <n v="15"/>
    <n v="0"/>
    <n v="0"/>
    <n v="0"/>
    <m/>
    <m/>
    <m/>
  </r>
  <r>
    <s v="120601001279-0"/>
    <x v="35"/>
    <n v="335301"/>
    <s v="CHALECO ANTIBALAS"/>
    <s v="30.01.2007"/>
    <n v="0"/>
    <n v="0"/>
    <s v="ZLI1"/>
    <n v="10"/>
    <n v="0"/>
    <n v="0"/>
    <n v="0"/>
    <s v="ZLIN"/>
    <n v="15"/>
    <n v="0"/>
    <n v="0"/>
    <n v="0"/>
    <m/>
    <m/>
    <m/>
  </r>
  <r>
    <s v="120601001280-0"/>
    <x v="35"/>
    <n v="335301"/>
    <s v="CHALECO ANTIBALAS"/>
    <s v="30.01.2007"/>
    <n v="0"/>
    <n v="0"/>
    <s v="ZLI1"/>
    <n v="10"/>
    <n v="0"/>
    <n v="0"/>
    <n v="0"/>
    <s v="ZLIN"/>
    <n v="15"/>
    <n v="0"/>
    <n v="0"/>
    <n v="0"/>
    <m/>
    <m/>
    <m/>
  </r>
  <r>
    <s v="120601001281-0"/>
    <x v="35"/>
    <n v="335301"/>
    <s v="CHALECO ANTIBALAS"/>
    <s v="30.01.2007"/>
    <n v="0"/>
    <n v="0"/>
    <s v="ZLI1"/>
    <n v="10"/>
    <n v="0"/>
    <n v="0"/>
    <n v="0"/>
    <s v="ZLIN"/>
    <n v="15"/>
    <n v="0"/>
    <n v="0"/>
    <n v="0"/>
    <m/>
    <m/>
    <m/>
  </r>
  <r>
    <s v="120601001282-0"/>
    <x v="35"/>
    <n v="335301"/>
    <s v="CHALECO ANTIBALAS"/>
    <s v="30.01.2007"/>
    <n v="0"/>
    <n v="0"/>
    <s v="ZLI1"/>
    <n v="10"/>
    <n v="0"/>
    <n v="0"/>
    <n v="0"/>
    <s v="ZLIN"/>
    <n v="15"/>
    <n v="0"/>
    <n v="0"/>
    <n v="0"/>
    <m/>
    <m/>
    <m/>
  </r>
  <r>
    <s v="120601001283-0"/>
    <x v="35"/>
    <n v="335301"/>
    <s v="CHALECO ANTIBALAS"/>
    <s v="30.01.2007"/>
    <n v="0"/>
    <n v="0"/>
    <s v="ZLI1"/>
    <n v="10"/>
    <n v="0"/>
    <n v="0"/>
    <n v="0"/>
    <s v="ZLIN"/>
    <n v="15"/>
    <n v="0"/>
    <n v="0"/>
    <n v="0"/>
    <m/>
    <m/>
    <m/>
  </r>
  <r>
    <s v="120601001284-0"/>
    <x v="35"/>
    <n v="335301"/>
    <s v="CHALECO ANTIBALAS"/>
    <s v="30.01.2007"/>
    <n v="0"/>
    <n v="0"/>
    <s v="ZLI1"/>
    <n v="10"/>
    <n v="0"/>
    <n v="0"/>
    <n v="0"/>
    <s v="ZLIN"/>
    <n v="15"/>
    <n v="0"/>
    <n v="0"/>
    <n v="0"/>
    <m/>
    <m/>
    <m/>
  </r>
  <r>
    <s v="120601001285-0"/>
    <x v="35"/>
    <n v="335301"/>
    <s v="CHALECO ANTIBALAS"/>
    <s v="30.01.2007"/>
    <n v="0"/>
    <n v="0"/>
    <s v="ZLI1"/>
    <n v="10"/>
    <n v="0"/>
    <n v="0"/>
    <n v="0"/>
    <s v="ZLIN"/>
    <n v="15"/>
    <n v="0"/>
    <n v="0"/>
    <n v="0"/>
    <m/>
    <m/>
    <m/>
  </r>
  <r>
    <s v="120601001287-0"/>
    <x v="35"/>
    <n v="335303"/>
    <s v="CHALECO ANTIBALAS"/>
    <s v="30.01.2007"/>
    <n v="436741.09"/>
    <n v="393066.98000000004"/>
    <s v="ZLI1"/>
    <n v="10"/>
    <n v="0"/>
    <n v="107250.99"/>
    <n v="72701.27"/>
    <s v="ZLIN"/>
    <n v="15"/>
    <n v="0"/>
    <n v="0"/>
    <n v="0"/>
    <m/>
    <m/>
    <m/>
  </r>
  <r>
    <s v="120601001288-0"/>
    <x v="35"/>
    <n v="335301"/>
    <s v="CHALECO ANTIBALAS"/>
    <s v="30.01.2007"/>
    <n v="0"/>
    <n v="0"/>
    <s v="ZLI1"/>
    <n v="10"/>
    <n v="0"/>
    <n v="0"/>
    <n v="0"/>
    <s v="ZLIN"/>
    <n v="15"/>
    <n v="0"/>
    <n v="0"/>
    <n v="0"/>
    <m/>
    <m/>
    <m/>
  </r>
  <r>
    <s v="120601001289-0"/>
    <x v="35"/>
    <n v="335301"/>
    <s v="CHALECO ANTIBALAS"/>
    <s v="30.01.2007"/>
    <n v="0"/>
    <n v="0"/>
    <s v="ZLI1"/>
    <n v="10"/>
    <n v="0"/>
    <n v="0"/>
    <n v="0"/>
    <s v="ZLIN"/>
    <n v="15"/>
    <n v="0"/>
    <n v="0"/>
    <n v="0"/>
    <m/>
    <m/>
    <m/>
  </r>
  <r>
    <s v="120601001290-0"/>
    <x v="35"/>
    <n v="335301"/>
    <s v="CHALECO ANTIBALAS"/>
    <s v="30.01.2007"/>
    <n v="0"/>
    <n v="0"/>
    <s v="ZLI1"/>
    <n v="10"/>
    <n v="0"/>
    <n v="0"/>
    <n v="0"/>
    <s v="ZLIN"/>
    <n v="15"/>
    <n v="0"/>
    <n v="0"/>
    <n v="0"/>
    <m/>
    <m/>
    <m/>
  </r>
  <r>
    <s v="120601001291-0"/>
    <x v="35"/>
    <n v="335303"/>
    <s v="CHALECO ANTIBALAS"/>
    <s v="30.01.2007"/>
    <n v="436741.09"/>
    <n v="393066.98000000004"/>
    <s v="ZLI1"/>
    <n v="10"/>
    <n v="0"/>
    <n v="107250.99"/>
    <n v="72701.27"/>
    <s v="ZLIN"/>
    <n v="15"/>
    <n v="0"/>
    <n v="0"/>
    <n v="0"/>
    <m/>
    <m/>
    <m/>
  </r>
  <r>
    <s v="120601001292-0"/>
    <x v="35"/>
    <n v="335303"/>
    <s v="CHALECO ANTIBALAS"/>
    <s v="30.01.2007"/>
    <n v="436741.09"/>
    <n v="393066.98000000004"/>
    <s v="ZLI1"/>
    <n v="10"/>
    <n v="0"/>
    <n v="107250.99"/>
    <n v="72701.27"/>
    <s v="ZLIN"/>
    <n v="15"/>
    <n v="0"/>
    <n v="0"/>
    <n v="0"/>
    <m/>
    <m/>
    <m/>
  </r>
  <r>
    <s v="120601001293-0"/>
    <x v="35"/>
    <n v="335301"/>
    <s v="CHALECO ANTIBALAS"/>
    <s v="30.01.2007"/>
    <n v="0"/>
    <n v="0"/>
    <s v="ZLI1"/>
    <n v="10"/>
    <n v="0"/>
    <n v="0"/>
    <n v="0"/>
    <s v="ZLIN"/>
    <n v="15"/>
    <n v="0"/>
    <n v="0"/>
    <n v="0"/>
    <m/>
    <m/>
    <m/>
  </r>
  <r>
    <s v="120601001294-0"/>
    <x v="35"/>
    <n v="335301"/>
    <s v="CHALECO ANTIBALAS"/>
    <s v="30.01.2007"/>
    <n v="0"/>
    <n v="0"/>
    <s v="ZLI1"/>
    <n v="10"/>
    <n v="0"/>
    <n v="0"/>
    <n v="0"/>
    <s v="ZLIN"/>
    <n v="15"/>
    <n v="0"/>
    <n v="0"/>
    <n v="0"/>
    <m/>
    <m/>
    <m/>
  </r>
  <r>
    <s v="120601001295-0"/>
    <x v="35"/>
    <n v="335301"/>
    <s v="CHALECO ANTIBALAS"/>
    <s v="30.01.2007"/>
    <n v="0"/>
    <n v="0"/>
    <s v="ZLI1"/>
    <n v="10"/>
    <n v="0"/>
    <n v="0"/>
    <n v="0"/>
    <s v="ZLIN"/>
    <n v="15"/>
    <n v="0"/>
    <n v="0"/>
    <n v="0"/>
    <m/>
    <m/>
    <m/>
  </r>
  <r>
    <s v="120601001296-0"/>
    <x v="35"/>
    <n v="335301"/>
    <s v="CHALECO ANTIBALAS"/>
    <s v="30.01.2007"/>
    <n v="0"/>
    <n v="0"/>
    <s v="ZLI1"/>
    <n v="10"/>
    <n v="0"/>
    <n v="0"/>
    <n v="0"/>
    <s v="ZLIN"/>
    <n v="15"/>
    <n v="0"/>
    <n v="0"/>
    <n v="0"/>
    <m/>
    <m/>
    <m/>
  </r>
  <r>
    <s v="120601001297-0"/>
    <x v="35"/>
    <n v="335301"/>
    <s v="CHALECO ANTIBALAS"/>
    <s v="30.01.2007"/>
    <n v="0"/>
    <n v="0"/>
    <s v="ZLI1"/>
    <n v="10"/>
    <n v="0"/>
    <n v="0"/>
    <n v="0"/>
    <s v="ZLIN"/>
    <n v="15"/>
    <n v="0"/>
    <n v="0"/>
    <n v="0"/>
    <m/>
    <m/>
    <m/>
  </r>
  <r>
    <s v="120601001298-0"/>
    <x v="35"/>
    <n v="335303"/>
    <s v="CHALECO ANTIBALAS"/>
    <s v="30.01.2007"/>
    <n v="436741.09"/>
    <n v="393066.98000000004"/>
    <s v="ZLI1"/>
    <n v="10"/>
    <n v="0"/>
    <n v="107250.99"/>
    <n v="72701.27"/>
    <s v="ZLIN"/>
    <n v="15"/>
    <n v="0"/>
    <n v="0"/>
    <n v="0"/>
    <m/>
    <m/>
    <m/>
  </r>
  <r>
    <s v="120601001299-0"/>
    <x v="35"/>
    <n v="335301"/>
    <s v="CHALECO ANTIBALAS"/>
    <s v="30.01.2007"/>
    <n v="0"/>
    <n v="0"/>
    <s v="ZLI1"/>
    <n v="10"/>
    <n v="0"/>
    <n v="0"/>
    <n v="0"/>
    <s v="ZLIN"/>
    <n v="15"/>
    <n v="0"/>
    <n v="0"/>
    <n v="0"/>
    <m/>
    <m/>
    <m/>
  </r>
  <r>
    <s v="120601001300-0"/>
    <x v="35"/>
    <n v="335301"/>
    <s v="CHALECO ANTIBALAS"/>
    <s v="30.01.2007"/>
    <n v="0"/>
    <n v="0"/>
    <s v="ZLI1"/>
    <n v="10"/>
    <n v="0"/>
    <n v="0"/>
    <n v="0"/>
    <s v="ZLIN"/>
    <n v="15"/>
    <n v="0"/>
    <n v="0"/>
    <n v="0"/>
    <m/>
    <m/>
    <m/>
  </r>
  <r>
    <s v="120601001301-0"/>
    <x v="35"/>
    <n v="335301"/>
    <s v="CHALECO ANTIBALAS"/>
    <s v="30.01.2007"/>
    <n v="0"/>
    <n v="0"/>
    <s v="ZLI1"/>
    <n v="10"/>
    <n v="0"/>
    <n v="0"/>
    <n v="0"/>
    <s v="ZLIN"/>
    <n v="15"/>
    <n v="0"/>
    <n v="0"/>
    <n v="0"/>
    <m/>
    <m/>
    <m/>
  </r>
  <r>
    <s v="120601001302-0"/>
    <x v="35"/>
    <n v="335301"/>
    <s v="CHALECO ANTIBALAS"/>
    <s v="30.01.2007"/>
    <n v="0"/>
    <n v="0"/>
    <s v="ZLI1"/>
    <n v="10"/>
    <n v="0"/>
    <n v="0"/>
    <n v="0"/>
    <s v="ZLIN"/>
    <n v="15"/>
    <n v="0"/>
    <n v="0"/>
    <n v="0"/>
    <m/>
    <m/>
    <m/>
  </r>
  <r>
    <s v="120601001303-0"/>
    <x v="35"/>
    <n v="335301"/>
    <s v="CHALECO ANTIBALAS"/>
    <s v="30.01.2007"/>
    <n v="0"/>
    <n v="0"/>
    <s v="ZLI1"/>
    <n v="10"/>
    <n v="0"/>
    <n v="0"/>
    <n v="0"/>
    <s v="ZLIN"/>
    <n v="15"/>
    <n v="0"/>
    <n v="0"/>
    <n v="0"/>
    <m/>
    <m/>
    <m/>
  </r>
  <r>
    <s v="120601001304-0"/>
    <x v="35"/>
    <n v="335301"/>
    <s v="CHALECO ANTIBALAS"/>
    <s v="30.01.2007"/>
    <n v="0"/>
    <n v="0"/>
    <s v="ZLI1"/>
    <n v="10"/>
    <n v="0"/>
    <n v="0"/>
    <n v="0"/>
    <s v="ZLIN"/>
    <n v="15"/>
    <n v="0"/>
    <n v="0"/>
    <n v="0"/>
    <m/>
    <m/>
    <m/>
  </r>
  <r>
    <s v="120601001305-0"/>
    <x v="35"/>
    <n v="335301"/>
    <s v="CHALECO ANTIBALAS"/>
    <s v="30.01.2007"/>
    <n v="0"/>
    <n v="0"/>
    <s v="ZLI1"/>
    <n v="10"/>
    <n v="0"/>
    <n v="0"/>
    <n v="0"/>
    <s v="ZLIN"/>
    <n v="15"/>
    <n v="0"/>
    <n v="0"/>
    <n v="0"/>
    <m/>
    <m/>
    <m/>
  </r>
  <r>
    <s v="120601001307-0"/>
    <x v="35"/>
    <n v="335303"/>
    <s v="CHALECO ANTIBALAS"/>
    <s v="30.01.2007"/>
    <n v="0"/>
    <n v="0"/>
    <s v="ZLI1"/>
    <n v="10"/>
    <n v="0"/>
    <n v="0"/>
    <n v="0"/>
    <s v="ZLIN"/>
    <n v="15"/>
    <n v="0"/>
    <n v="0"/>
    <n v="0"/>
    <m/>
    <m/>
    <m/>
  </r>
  <r>
    <s v="120601001308-0"/>
    <x v="35"/>
    <n v="335301"/>
    <s v="CHALECO ANTIBALAS"/>
    <s v="30.01.2007"/>
    <n v="0"/>
    <n v="0"/>
    <s v="ZLI1"/>
    <n v="10"/>
    <n v="0"/>
    <n v="0"/>
    <n v="0"/>
    <s v="ZLIN"/>
    <n v="15"/>
    <n v="0"/>
    <n v="0"/>
    <n v="0"/>
    <m/>
    <m/>
    <m/>
  </r>
  <r>
    <s v="120601001309-0"/>
    <x v="35"/>
    <n v="335301"/>
    <s v="CHALECO ANTIBALAS"/>
    <s v="30.01.2007"/>
    <n v="0"/>
    <n v="0"/>
    <s v="ZLI1"/>
    <n v="10"/>
    <n v="0"/>
    <n v="0"/>
    <n v="0"/>
    <s v="ZLIN"/>
    <n v="15"/>
    <n v="0"/>
    <n v="0"/>
    <n v="0"/>
    <m/>
    <m/>
    <m/>
  </r>
  <r>
    <s v="120601001310-0"/>
    <x v="35"/>
    <n v="335301"/>
    <s v="CHALECO ANTIBALAS"/>
    <s v="30.01.2007"/>
    <n v="0"/>
    <n v="0"/>
    <s v="ZLI1"/>
    <n v="10"/>
    <n v="0"/>
    <n v="0"/>
    <n v="0"/>
    <s v="ZLIN"/>
    <n v="15"/>
    <n v="0"/>
    <n v="0"/>
    <n v="0"/>
    <m/>
    <m/>
    <m/>
  </r>
  <r>
    <s v="120601001311-0"/>
    <x v="35"/>
    <n v="335301"/>
    <s v="CHALECO ANTIBALAS"/>
    <s v="30.01.2007"/>
    <n v="0"/>
    <n v="0"/>
    <s v="ZLI1"/>
    <n v="10"/>
    <n v="0"/>
    <n v="0"/>
    <n v="0"/>
    <s v="ZLIN"/>
    <n v="15"/>
    <n v="0"/>
    <n v="0"/>
    <n v="0"/>
    <m/>
    <m/>
    <m/>
  </r>
  <r>
    <s v="120601001312-0"/>
    <x v="35"/>
    <n v="335303"/>
    <s v="CHALECO ANTIBALAS"/>
    <s v="30.01.2007"/>
    <n v="0"/>
    <n v="0"/>
    <s v="ZLI1"/>
    <n v="10"/>
    <n v="0"/>
    <n v="0"/>
    <n v="0"/>
    <s v="ZLIN"/>
    <n v="15"/>
    <n v="0"/>
    <n v="0"/>
    <n v="0"/>
    <m/>
    <m/>
    <m/>
  </r>
  <r>
    <s v="120601001313-0"/>
    <x v="35"/>
    <n v="335303"/>
    <s v="CHALECO ANTIBALAS"/>
    <s v="30.01.2007"/>
    <n v="436741.09"/>
    <n v="393066.98000000004"/>
    <s v="ZLI1"/>
    <n v="10"/>
    <n v="0"/>
    <n v="107250.99"/>
    <n v="72701.27"/>
    <s v="ZLIN"/>
    <n v="15"/>
    <n v="0"/>
    <n v="0"/>
    <n v="0"/>
    <m/>
    <m/>
    <m/>
  </r>
  <r>
    <s v="120601001314-0"/>
    <x v="35"/>
    <n v="335301"/>
    <s v="CHALECO ANTIBALAS"/>
    <s v="30.01.2007"/>
    <n v="0"/>
    <n v="0"/>
    <s v="ZLI1"/>
    <n v="10"/>
    <n v="0"/>
    <n v="0"/>
    <n v="0"/>
    <s v="ZLIN"/>
    <n v="15"/>
    <n v="0"/>
    <n v="0"/>
    <n v="0"/>
    <m/>
    <m/>
    <m/>
  </r>
  <r>
    <s v="120601001315-0"/>
    <x v="35"/>
    <n v="335301"/>
    <s v="CHALECO ANTIBALAS"/>
    <s v="30.01.2007"/>
    <n v="0"/>
    <n v="0"/>
    <s v="ZLI1"/>
    <n v="10"/>
    <n v="0"/>
    <n v="0"/>
    <n v="0"/>
    <s v="ZLIN"/>
    <n v="15"/>
    <n v="0"/>
    <n v="0"/>
    <n v="0"/>
    <m/>
    <m/>
    <m/>
  </r>
  <r>
    <s v="120601001316-0"/>
    <x v="35"/>
    <n v="335301"/>
    <s v="CHALECO ANTIBALAS"/>
    <s v="30.01.2007"/>
    <n v="0"/>
    <n v="0"/>
    <s v="ZLI1"/>
    <n v="10"/>
    <n v="0"/>
    <n v="0"/>
    <n v="0"/>
    <s v="ZLIN"/>
    <n v="15"/>
    <n v="0"/>
    <n v="0"/>
    <n v="0"/>
    <m/>
    <m/>
    <m/>
  </r>
  <r>
    <s v="120601001318-0"/>
    <x v="35"/>
    <n v="335301"/>
    <s v="CHALECO ANTIBALAS"/>
    <s v="30.01.2007"/>
    <n v="0"/>
    <n v="0"/>
    <s v="ZLI1"/>
    <n v="10"/>
    <n v="0"/>
    <n v="0"/>
    <n v="0"/>
    <s v="ZLIN"/>
    <n v="15"/>
    <n v="0"/>
    <n v="0"/>
    <n v="0"/>
    <m/>
    <m/>
    <m/>
  </r>
  <r>
    <s v="120601001319-0"/>
    <x v="36"/>
    <n v="214301"/>
    <s v="DESIMETRO ELECTRONICO"/>
    <s v="31.07.2007"/>
    <n v="14302365.189999999"/>
    <n v="11237703.649999999"/>
    <s v="ZLI1"/>
    <n v="15"/>
    <n v="0"/>
    <n v="3512247.61"/>
    <n v="3422148.83"/>
    <s v="ZLIN"/>
    <n v="10"/>
    <n v="0"/>
    <n v="0"/>
    <n v="0"/>
    <m/>
    <m/>
    <m/>
  </r>
  <r>
    <s v="120601001321-0"/>
    <x v="36"/>
    <n v="214301"/>
    <s v="MODULO DE PRESION"/>
    <s v="31.07.2007"/>
    <n v="451991"/>
    <n v="355427.97"/>
    <s v="ZLI1"/>
    <n v="15"/>
    <n v="0"/>
    <n v="110995.92"/>
    <n v="108162.51"/>
    <s v="ZLIN"/>
    <n v="10"/>
    <n v="0"/>
    <n v="0"/>
    <n v="0"/>
    <m/>
    <m/>
    <m/>
  </r>
  <r>
    <s v="120601001322-0"/>
    <x v="36"/>
    <n v="214301"/>
    <s v="MODULO DE PRESION"/>
    <s v="31.07.2007"/>
    <n v="451991"/>
    <n v="355427.97"/>
    <s v="ZLI1"/>
    <n v="15"/>
    <n v="0"/>
    <n v="110995.92"/>
    <n v="108162.51"/>
    <s v="ZLIN"/>
    <n v="10"/>
    <n v="0"/>
    <n v="0"/>
    <n v="0"/>
    <m/>
    <m/>
    <m/>
  </r>
  <r>
    <s v="120601001323-0"/>
    <x v="36"/>
    <n v="214301"/>
    <s v="ASISTENTE METALICO"/>
    <s v="31.07.2007"/>
    <n v="287608"/>
    <n v="252376.02"/>
    <s v="ZLI1"/>
    <n v="10"/>
    <n v="0"/>
    <n v="70628.210000000006"/>
    <n v="68825.27"/>
    <s v="ZLIN"/>
    <n v="10"/>
    <n v="0"/>
    <n v="0"/>
    <n v="0"/>
    <m/>
    <m/>
    <m/>
  </r>
  <r>
    <s v="120601001324-0"/>
    <x v="36"/>
    <n v="214301"/>
    <s v="BAÑO DE CALIBRACION"/>
    <s v="31.07.2007"/>
    <n v="6238752"/>
    <n v="5474504.8799999999"/>
    <s v="ZLI1"/>
    <n v="10"/>
    <n v="0"/>
    <n v="1532057.21"/>
    <n v="1492948.06"/>
    <s v="ZLIN"/>
    <n v="10"/>
    <n v="0"/>
    <n v="0"/>
    <n v="0"/>
    <m/>
    <m/>
    <m/>
  </r>
  <r>
    <s v="120601001326-0"/>
    <x v="35"/>
    <n v="344202"/>
    <s v="ARNES DE CUERPO COMPLETO PARA TO"/>
    <s v="31.01.2008"/>
    <n v="276289.58"/>
    <n v="206388.18000000002"/>
    <s v="ZLI1"/>
    <n v="10"/>
    <n v="0"/>
    <n v="25851.18"/>
    <n v="15813.45"/>
    <s v="ZLIN"/>
    <n v="15"/>
    <n v="0"/>
    <n v="0"/>
    <n v="0"/>
    <m/>
    <m/>
    <m/>
  </r>
  <r>
    <s v="120601001327-0"/>
    <x v="35"/>
    <n v="344202"/>
    <s v="ARNES DE CUERPO COMPLETO PARA TO"/>
    <s v="31.01.2008"/>
    <n v="276289.57"/>
    <n v="206388.18"/>
    <s v="ZLI1"/>
    <n v="10"/>
    <n v="0"/>
    <n v="25851.18"/>
    <n v="15813.45"/>
    <s v="ZLIN"/>
    <n v="15"/>
    <n v="0"/>
    <n v="0"/>
    <n v="0"/>
    <m/>
    <m/>
    <m/>
  </r>
  <r>
    <s v="120601001328-0"/>
    <x v="36"/>
    <n v="214301"/>
    <s v="DESHUMIFICADOR COMPACTO"/>
    <s v="29.02.2008"/>
    <n v="80618"/>
    <n v="65965.14"/>
    <s v="ZLI1"/>
    <n v="10"/>
    <n v="0"/>
    <n v="7543.07"/>
    <n v="6844.03"/>
    <s v="ZLIN"/>
    <n v="10"/>
    <n v="0"/>
    <n v="0"/>
    <n v="0"/>
    <m/>
    <m/>
    <m/>
  </r>
  <r>
    <s v="120601001329-0"/>
    <x v="37"/>
    <n v="335303"/>
    <s v="ARMA ( ESCOPETA )"/>
    <s v="31.03.2008"/>
    <n v="183320.2"/>
    <n v="74932.13"/>
    <s v="ZLI1"/>
    <n v="20"/>
    <n v="0"/>
    <n v="17152.45"/>
    <n v="7713.34"/>
    <s v="ZLIN"/>
    <n v="20"/>
    <n v="0"/>
    <n v="0"/>
    <n v="0"/>
    <m/>
    <m/>
    <m/>
  </r>
  <r>
    <s v="120601001333-0"/>
    <x v="37"/>
    <n v="335302"/>
    <s v="ARMA"/>
    <s v="31.03.2008"/>
    <n v="183320.2"/>
    <n v="74932.13"/>
    <s v="ZLI1"/>
    <n v="20"/>
    <n v="0"/>
    <n v="17152.45"/>
    <n v="7713.34"/>
    <s v="ZLIN"/>
    <n v="20"/>
    <n v="0"/>
    <n v="0"/>
    <n v="0"/>
    <m/>
    <m/>
    <m/>
  </r>
  <r>
    <s v="120601001334-0"/>
    <x v="37"/>
    <n v="335311"/>
    <s v="ARMA"/>
    <s v="31.03.2008"/>
    <n v="183320.2"/>
    <n v="74932.13"/>
    <s v="ZLI1"/>
    <n v="20"/>
    <n v="0"/>
    <n v="17152.45"/>
    <n v="7713.34"/>
    <s v="ZLIN"/>
    <n v="20"/>
    <n v="0"/>
    <n v="0"/>
    <n v="0"/>
    <m/>
    <m/>
    <m/>
  </r>
  <r>
    <s v="120601001336-0"/>
    <x v="37"/>
    <n v="335301"/>
    <s v="ARMA"/>
    <s v="31.03.2008"/>
    <n v="183320.2"/>
    <n v="74932.13"/>
    <s v="ZLI1"/>
    <n v="20"/>
    <n v="0"/>
    <n v="17152.45"/>
    <n v="7713.34"/>
    <s v="ZLIN"/>
    <n v="20"/>
    <n v="0"/>
    <n v="0"/>
    <n v="0"/>
    <m/>
    <m/>
    <m/>
  </r>
  <r>
    <s v="120601001337-0"/>
    <x v="37"/>
    <n v="335301"/>
    <s v="ARMA"/>
    <s v="31.03.2008"/>
    <n v="183320.2"/>
    <n v="74932.13"/>
    <s v="ZLI1"/>
    <n v="20"/>
    <n v="0"/>
    <n v="17152.45"/>
    <n v="7713.34"/>
    <s v="ZLIN"/>
    <n v="20"/>
    <n v="0"/>
    <n v="0"/>
    <n v="0"/>
    <m/>
    <m/>
    <m/>
  </r>
  <r>
    <s v="120601001338-0"/>
    <x v="37"/>
    <n v="335311"/>
    <s v="ARMA"/>
    <s v="31.03.2008"/>
    <n v="183320.2"/>
    <n v="74932.13"/>
    <s v="ZLI1"/>
    <n v="20"/>
    <n v="0"/>
    <n v="17152.45"/>
    <n v="7713.34"/>
    <s v="ZLIN"/>
    <n v="20"/>
    <n v="0"/>
    <n v="0"/>
    <n v="0"/>
    <m/>
    <m/>
    <m/>
  </r>
  <r>
    <s v="120601001339-0"/>
    <x v="37"/>
    <n v="335308"/>
    <s v="ARMA"/>
    <s v="31.03.2008"/>
    <n v="183320.2"/>
    <n v="74932.13"/>
    <s v="ZLI1"/>
    <n v="20"/>
    <n v="0"/>
    <n v="17152.45"/>
    <n v="7713.34"/>
    <s v="ZLIN"/>
    <n v="20"/>
    <n v="0"/>
    <n v="0"/>
    <n v="0"/>
    <m/>
    <m/>
    <m/>
  </r>
  <r>
    <s v="120601001340-0"/>
    <x v="37"/>
    <n v="335303"/>
    <s v="ARMA"/>
    <s v="31.03.2008"/>
    <n v="183320.2"/>
    <n v="74932.13"/>
    <s v="ZLI1"/>
    <n v="20"/>
    <n v="0"/>
    <n v="17152.45"/>
    <n v="7713.34"/>
    <s v="ZLIN"/>
    <n v="20"/>
    <n v="0"/>
    <n v="0"/>
    <n v="0"/>
    <m/>
    <m/>
    <m/>
  </r>
  <r>
    <s v="120601001341-0"/>
    <x v="37"/>
    <n v="335302"/>
    <s v="ARMA"/>
    <s v="31.03.2008"/>
    <n v="183320.2"/>
    <n v="74932.13"/>
    <s v="ZLI1"/>
    <n v="20"/>
    <n v="0"/>
    <n v="17152.45"/>
    <n v="7713.34"/>
    <s v="ZLIN"/>
    <n v="20"/>
    <n v="0"/>
    <n v="0"/>
    <n v="0"/>
    <m/>
    <m/>
    <m/>
  </r>
  <r>
    <s v="120601001344-0"/>
    <x v="37"/>
    <n v="335302"/>
    <s v="ARMA"/>
    <s v="31.03.2008"/>
    <n v="183320.2"/>
    <n v="74932.13"/>
    <s v="ZLI1"/>
    <n v="20"/>
    <n v="0"/>
    <n v="17152.45"/>
    <n v="7713.34"/>
    <s v="ZLIN"/>
    <n v="20"/>
    <n v="0"/>
    <n v="0"/>
    <n v="0"/>
    <m/>
    <m/>
    <m/>
  </r>
  <r>
    <s v="120601001345-0"/>
    <x v="36"/>
    <n v="214301"/>
    <s v="ELEVADOR ELECTRO HIDRAULICO DE T"/>
    <s v="31.03.2008"/>
    <n v="1237503"/>
    <n v="909244.65"/>
    <s v="ZLI1"/>
    <n v="15"/>
    <n v="0"/>
    <n v="115787.58"/>
    <n v="104972.09"/>
    <s v="ZLIN"/>
    <n v="10"/>
    <n v="0"/>
    <n v="0"/>
    <n v="0"/>
    <m/>
    <m/>
    <m/>
  </r>
  <r>
    <s v="120601001346-0"/>
    <x v="36"/>
    <n v="214301"/>
    <s v="CONJUNTO DE MEDIDOR DE CAMPO MAG"/>
    <s v="31.03.2008"/>
    <n v="14021999"/>
    <n v="10302542.879999999"/>
    <s v="ZLI1"/>
    <n v="15"/>
    <n v="0"/>
    <n v="1311975.3500000001"/>
    <n v="1189426.31"/>
    <s v="ZLIN"/>
    <n v="10"/>
    <n v="0"/>
    <n v="0"/>
    <n v="0"/>
    <m/>
    <m/>
    <m/>
  </r>
  <r>
    <s v="120601001347-0"/>
    <x v="37"/>
    <n v="335301"/>
    <s v="ARMA"/>
    <s v="31.05.2008"/>
    <n v="417666.6"/>
    <n v="168284.05999999997"/>
    <s v="ZLI1"/>
    <n v="20"/>
    <n v="0"/>
    <n v="39079.19"/>
    <n v="17331.86"/>
    <s v="ZLIN"/>
    <n v="20"/>
    <n v="0"/>
    <n v="0"/>
    <n v="0"/>
    <m/>
    <m/>
    <m/>
  </r>
  <r>
    <s v="120601001348-0"/>
    <x v="37"/>
    <n v="335301"/>
    <s v="ARMA"/>
    <s v="31.05.2008"/>
    <n v="417666.6"/>
    <n v="168284.05999999997"/>
    <s v="ZLI1"/>
    <n v="20"/>
    <n v="0"/>
    <n v="39079.19"/>
    <n v="17331.86"/>
    <s v="ZLIN"/>
    <n v="20"/>
    <n v="0"/>
    <n v="0"/>
    <n v="0"/>
    <m/>
    <m/>
    <m/>
  </r>
  <r>
    <s v="120601001349-0"/>
    <x v="37"/>
    <n v="335309"/>
    <s v="ARMA"/>
    <s v="31.05.2008"/>
    <n v="417666.6"/>
    <n v="168284.05999999997"/>
    <s v="ZLI1"/>
    <n v="20"/>
    <n v="0"/>
    <n v="39079.19"/>
    <n v="17331.86"/>
    <s v="ZLIN"/>
    <n v="20"/>
    <n v="0"/>
    <n v="0"/>
    <n v="0"/>
    <m/>
    <m/>
    <m/>
  </r>
  <r>
    <s v="120601001350-0"/>
    <x v="37"/>
    <n v="335309"/>
    <s v="ARMA"/>
    <s v="31.05.2008"/>
    <n v="417666.6"/>
    <n v="168284.05999999997"/>
    <s v="ZLI1"/>
    <n v="20"/>
    <n v="0"/>
    <n v="39079.19"/>
    <n v="17331.86"/>
    <s v="ZLIN"/>
    <n v="20"/>
    <n v="0"/>
    <n v="0"/>
    <n v="0"/>
    <m/>
    <m/>
    <m/>
  </r>
  <r>
    <s v="120601001351-0"/>
    <x v="37"/>
    <n v="335309"/>
    <s v="ARMA"/>
    <s v="31.05.2008"/>
    <n v="417666.6"/>
    <n v="168284.05999999997"/>
    <s v="ZLI1"/>
    <n v="20"/>
    <n v="0"/>
    <n v="39079.19"/>
    <n v="17331.86"/>
    <s v="ZLIN"/>
    <n v="20"/>
    <n v="0"/>
    <n v="0"/>
    <n v="0"/>
    <m/>
    <m/>
    <m/>
  </r>
  <r>
    <s v="120601001352-0"/>
    <x v="37"/>
    <n v="335302"/>
    <s v="ARMA"/>
    <s v="31.05.2008"/>
    <n v="417666.6"/>
    <n v="168284.05999999997"/>
    <s v="ZLI1"/>
    <n v="20"/>
    <n v="0"/>
    <n v="39079.19"/>
    <n v="17331.86"/>
    <s v="ZLIN"/>
    <n v="20"/>
    <n v="0"/>
    <n v="0"/>
    <n v="0"/>
    <m/>
    <m/>
    <m/>
  </r>
  <r>
    <s v="120601001353-0"/>
    <x v="37"/>
    <n v="335309"/>
    <s v="ARMA"/>
    <s v="31.05.2008"/>
    <n v="417666.6"/>
    <n v="168284.05999999997"/>
    <s v="ZLI1"/>
    <n v="20"/>
    <n v="0"/>
    <n v="39079.19"/>
    <n v="17331.86"/>
    <s v="ZLIN"/>
    <n v="20"/>
    <n v="0"/>
    <n v="0"/>
    <n v="0"/>
    <m/>
    <m/>
    <m/>
  </r>
  <r>
    <s v="120601001354-0"/>
    <x v="37"/>
    <n v="335309"/>
    <s v="ARMA"/>
    <s v="31.05.2008"/>
    <n v="417666.6"/>
    <n v="168284.05999999997"/>
    <s v="ZLI1"/>
    <n v="20"/>
    <n v="0"/>
    <n v="39079.19"/>
    <n v="17331.86"/>
    <s v="ZLIN"/>
    <n v="20"/>
    <n v="0"/>
    <n v="0"/>
    <n v="0"/>
    <m/>
    <m/>
    <m/>
  </r>
  <r>
    <s v="120601001356-0"/>
    <x v="37"/>
    <n v="335309"/>
    <s v="ARMA"/>
    <s v="31.05.2008"/>
    <n v="417666.6"/>
    <n v="168284.05999999997"/>
    <s v="ZLI1"/>
    <n v="20"/>
    <n v="0"/>
    <n v="39079.19"/>
    <n v="17331.86"/>
    <s v="ZLIN"/>
    <n v="20"/>
    <n v="0"/>
    <n v="0"/>
    <n v="0"/>
    <m/>
    <m/>
    <m/>
  </r>
  <r>
    <s v="120601001357-0"/>
    <x v="37"/>
    <n v="335301"/>
    <s v="ARMA"/>
    <s v="31.05.2008"/>
    <n v="417666.6"/>
    <n v="168284.05999999997"/>
    <s v="ZLI1"/>
    <n v="20"/>
    <n v="0"/>
    <n v="39079.19"/>
    <n v="17331.86"/>
    <s v="ZLIN"/>
    <n v="20"/>
    <n v="0"/>
    <n v="0"/>
    <n v="0"/>
    <m/>
    <m/>
    <m/>
  </r>
  <r>
    <s v="120601001359-0"/>
    <x v="37"/>
    <n v="335302"/>
    <s v="ARMA"/>
    <s v="31.05.2008"/>
    <n v="417666.6"/>
    <n v="168284.05999999997"/>
    <s v="ZLI1"/>
    <n v="20"/>
    <n v="0"/>
    <n v="39079.19"/>
    <n v="17331.86"/>
    <s v="ZLIN"/>
    <n v="20"/>
    <n v="0"/>
    <n v="0"/>
    <n v="0"/>
    <m/>
    <m/>
    <m/>
  </r>
  <r>
    <s v="120601001361-0"/>
    <x v="37"/>
    <n v="335311"/>
    <s v="ARMA"/>
    <s v="31.05.2008"/>
    <n v="417666.6"/>
    <n v="168284.05999999997"/>
    <s v="ZLI1"/>
    <n v="20"/>
    <n v="0"/>
    <n v="39079.19"/>
    <n v="17331.86"/>
    <s v="ZLIN"/>
    <n v="20"/>
    <n v="0"/>
    <n v="0"/>
    <n v="0"/>
    <m/>
    <m/>
    <m/>
  </r>
  <r>
    <s v="120601001362-0"/>
    <x v="37"/>
    <n v="335303"/>
    <s v="ARMA"/>
    <s v="31.05.2008"/>
    <n v="417666.6"/>
    <n v="168284.05999999997"/>
    <s v="ZLI1"/>
    <n v="20"/>
    <n v="0"/>
    <n v="39079.19"/>
    <n v="17331.86"/>
    <s v="ZLIN"/>
    <n v="20"/>
    <n v="0"/>
    <n v="0"/>
    <n v="0"/>
    <m/>
    <m/>
    <m/>
  </r>
  <r>
    <s v="120601001363-0"/>
    <x v="37"/>
    <n v="335309"/>
    <s v="ARMA"/>
    <s v="31.05.2008"/>
    <n v="417666.6"/>
    <n v="168284.05999999997"/>
    <s v="ZLI1"/>
    <n v="20"/>
    <n v="0"/>
    <n v="39079.19"/>
    <n v="17331.86"/>
    <s v="ZLIN"/>
    <n v="20"/>
    <n v="0"/>
    <n v="0"/>
    <n v="0"/>
    <m/>
    <m/>
    <m/>
  </r>
  <r>
    <s v="120601001364-0"/>
    <x v="37"/>
    <n v="335309"/>
    <s v="ARMA"/>
    <s v="31.05.2008"/>
    <n v="417666.6"/>
    <n v="168284.05999999997"/>
    <s v="ZLI1"/>
    <n v="20"/>
    <n v="0"/>
    <n v="39079.19"/>
    <n v="17331.86"/>
    <s v="ZLIN"/>
    <n v="20"/>
    <n v="0"/>
    <n v="0"/>
    <n v="0"/>
    <m/>
    <m/>
    <m/>
  </r>
  <r>
    <s v="120601001365-0"/>
    <x v="36"/>
    <n v="214301"/>
    <s v="BALANZA ANALITICA PARA CARGA MAX"/>
    <s v="30.04.2008"/>
    <n v="7237413"/>
    <n v="5280021.75"/>
    <s v="ZLI1"/>
    <n v="15"/>
    <n v="0"/>
    <n v="677172.17"/>
    <n v="608732.94000000006"/>
    <s v="ZLIN"/>
    <n v="10"/>
    <n v="0"/>
    <n v="0"/>
    <n v="0"/>
    <m/>
    <m/>
    <m/>
  </r>
  <r>
    <s v="120601001367-0"/>
    <x v="36"/>
    <n v="214100"/>
    <s v="AIRE ACONDIONADO"/>
    <s v="31.05.2008"/>
    <n v="881730"/>
    <n v="708180.04"/>
    <s v="ZLI1"/>
    <n v="10"/>
    <n v="0"/>
    <n v="82499.509999999995"/>
    <n v="73469.5"/>
    <s v="ZLIN"/>
    <n v="10"/>
    <n v="0"/>
    <n v="0"/>
    <n v="0"/>
    <m/>
    <m/>
    <m/>
  </r>
  <r>
    <s v="120601001368-0"/>
    <x v="36"/>
    <n v="214301"/>
    <s v="MEDIDOR DE ALTURA"/>
    <s v="30.06.2008"/>
    <n v="664027"/>
    <n v="475497.69"/>
    <s v="ZLI1"/>
    <n v="15"/>
    <n v="0"/>
    <n v="62130.02"/>
    <n v="54808.59"/>
    <s v="ZLIN"/>
    <n v="10"/>
    <n v="0"/>
    <n v="0"/>
    <n v="0"/>
    <m/>
    <m/>
    <m/>
  </r>
  <r>
    <s v="120601001369-0"/>
    <x v="35"/>
    <n v="335302"/>
    <s v="GRABADOR DIGITAL con mouse md-M-"/>
    <s v="30.07.2008"/>
    <n v="5170866.5"/>
    <n v="3518987.31"/>
    <s v="ZLI1"/>
    <n v="10"/>
    <n v="0"/>
    <n v="483814.7"/>
    <n v="281064.80000000005"/>
    <s v="ZLIN"/>
    <n v="15"/>
    <n v="0"/>
    <n v="0"/>
    <n v="0"/>
    <m/>
    <m/>
    <m/>
  </r>
  <r>
    <s v="120601001369-1"/>
    <x v="35"/>
    <n v="335302"/>
    <s v="CAMARA FIJA DIA / NOCHE PARA VIG"/>
    <s v="11.11.2010"/>
    <n v="258600.39"/>
    <n v="165759.41000000003"/>
    <s v="ZLI1"/>
    <n v="10"/>
    <n v="0"/>
    <n v="0"/>
    <n v="0"/>
    <s v="ZLIN"/>
    <n v="15"/>
    <n v="0"/>
    <n v="0"/>
    <n v="0"/>
    <m/>
    <m/>
    <m/>
  </r>
  <r>
    <s v="120601001369-2"/>
    <x v="35"/>
    <n v="335302"/>
    <s v="CAMARA FIJA DIA / NOCHE PARA VIG"/>
    <s v="11.11.2010"/>
    <n v="258600.39"/>
    <n v="165759.41000000003"/>
    <s v="ZLI1"/>
    <n v="10"/>
    <n v="0"/>
    <n v="0"/>
    <n v="0"/>
    <s v="ZLIN"/>
    <n v="15"/>
    <n v="0"/>
    <n v="0"/>
    <n v="0"/>
    <m/>
    <m/>
    <m/>
  </r>
  <r>
    <s v="120601001369-3"/>
    <x v="35"/>
    <n v="335302"/>
    <s v="CAMARA FIJA DIA / NOCHE PARA VIG"/>
    <s v="11.11.2010"/>
    <n v="258600.39"/>
    <n v="165759.41000000003"/>
    <s v="ZLI1"/>
    <n v="10"/>
    <n v="0"/>
    <n v="0"/>
    <n v="0"/>
    <s v="ZLIN"/>
    <n v="15"/>
    <n v="0"/>
    <n v="0"/>
    <n v="0"/>
    <m/>
    <m/>
    <m/>
  </r>
  <r>
    <s v="120601001369-4"/>
    <x v="35"/>
    <n v="335302"/>
    <s v="CAMARA FIJA DIA / NOCHE PARA VIG"/>
    <s v="11.11.2010"/>
    <n v="258640.95"/>
    <n v="165785.41000000003"/>
    <s v="ZLI1"/>
    <n v="10"/>
    <n v="0"/>
    <n v="0"/>
    <n v="0"/>
    <s v="ZLIN"/>
    <n v="15"/>
    <n v="0"/>
    <n v="0"/>
    <n v="0"/>
    <m/>
    <m/>
    <m/>
  </r>
  <r>
    <s v="120601001369-5"/>
    <x v="35"/>
    <n v="335302"/>
    <s v="CAMARA FIJA DIA / NOCHE PARA VIG"/>
    <s v="11.11.2010"/>
    <n v="362437.01"/>
    <n v="232317.31"/>
    <s v="ZLI1"/>
    <n v="10"/>
    <n v="0"/>
    <n v="0"/>
    <n v="0"/>
    <s v="ZLIN"/>
    <n v="15"/>
    <n v="0"/>
    <n v="0"/>
    <n v="0"/>
    <m/>
    <m/>
    <m/>
  </r>
  <r>
    <s v="120601001370-0"/>
    <x v="35"/>
    <n v="335302"/>
    <s v="GRABADOR DIGITAL CON MOUSE MD-M-"/>
    <s v="30.07.2008"/>
    <n v="5170866.5"/>
    <n v="3518987.31"/>
    <s v="ZLI1"/>
    <n v="10"/>
    <n v="0"/>
    <n v="483814.7"/>
    <n v="281064.80000000005"/>
    <s v="ZLIN"/>
    <n v="15"/>
    <n v="0"/>
    <n v="0"/>
    <n v="0"/>
    <m/>
    <m/>
    <m/>
  </r>
  <r>
    <s v="120601001371-0"/>
    <x v="35"/>
    <n v="335302"/>
    <s v="GRABADOR DIGITAL CON MOUSE MD-M-"/>
    <s v="30.07.2008"/>
    <n v="5170866.5"/>
    <n v="3518987.31"/>
    <s v="ZLI1"/>
    <n v="10"/>
    <n v="0"/>
    <n v="483814.7"/>
    <n v="281064.80000000005"/>
    <s v="ZLIN"/>
    <n v="15"/>
    <n v="0"/>
    <n v="0"/>
    <n v="0"/>
    <m/>
    <m/>
    <m/>
  </r>
  <r>
    <s v="120601001371-1"/>
    <x v="35"/>
    <n v="335302"/>
    <s v="CAMARA FIJA DIA / NOCHE PARA VIG"/>
    <s v="11.11.2010"/>
    <n v="362437.01"/>
    <n v="232317.31"/>
    <s v="ZLI1"/>
    <n v="10"/>
    <n v="0"/>
    <n v="0"/>
    <n v="0"/>
    <s v="ZLIN"/>
    <n v="15"/>
    <n v="0"/>
    <n v="0"/>
    <n v="0"/>
    <m/>
    <m/>
    <m/>
  </r>
  <r>
    <s v="120601001371-2"/>
    <x v="35"/>
    <n v="335302"/>
    <s v="CAMARA FIJA DIA / NOCHE PARA VIG"/>
    <s v="11.11.2010"/>
    <n v="362437.01"/>
    <n v="232317.31"/>
    <s v="ZLI1"/>
    <n v="10"/>
    <n v="0"/>
    <n v="0"/>
    <n v="0"/>
    <s v="ZLIN"/>
    <n v="15"/>
    <n v="0"/>
    <n v="0"/>
    <n v="0"/>
    <m/>
    <m/>
    <m/>
  </r>
  <r>
    <s v="120601001371-3"/>
    <x v="35"/>
    <n v="335302"/>
    <s v="CAMARA FIJA DIA / NOCHE PARA VIG"/>
    <s v="11.11.2010"/>
    <n v="362437.01"/>
    <n v="232317.31"/>
    <s v="ZLI1"/>
    <n v="10"/>
    <n v="0"/>
    <n v="0"/>
    <n v="0"/>
    <s v="ZLIN"/>
    <n v="15"/>
    <n v="0"/>
    <n v="0"/>
    <n v="0"/>
    <m/>
    <m/>
    <m/>
  </r>
  <r>
    <s v="120601001371-4"/>
    <x v="35"/>
    <n v="335302"/>
    <s v="CAMARA FIJA DIA / NOCHE PARA VIG"/>
    <s v="11.11.2010"/>
    <n v="362437.01"/>
    <n v="232317.31"/>
    <s v="ZLI1"/>
    <n v="10"/>
    <n v="0"/>
    <n v="0"/>
    <n v="0"/>
    <s v="ZLIN"/>
    <n v="15"/>
    <n v="0"/>
    <n v="0"/>
    <n v="0"/>
    <m/>
    <m/>
    <m/>
  </r>
  <r>
    <s v="120601001371-5"/>
    <x v="35"/>
    <n v="335302"/>
    <s v="CAMARA FIJA DIA / NOCHE PARA VIG"/>
    <s v="11.11.2010"/>
    <n v="362437.01"/>
    <n v="232317.31"/>
    <s v="ZLI1"/>
    <n v="10"/>
    <n v="0"/>
    <n v="0"/>
    <n v="0"/>
    <s v="ZLIN"/>
    <n v="15"/>
    <n v="0"/>
    <n v="0"/>
    <n v="0"/>
    <m/>
    <m/>
    <m/>
  </r>
  <r>
    <s v="120601001371-6"/>
    <x v="35"/>
    <n v="335302"/>
    <s v="CAMARA FIJA DIA / NOCHE PARA VIG"/>
    <s v="11.11.2010"/>
    <n v="362437.01"/>
    <n v="232317.31"/>
    <s v="ZLI1"/>
    <n v="10"/>
    <n v="0"/>
    <n v="0"/>
    <n v="0"/>
    <s v="ZLIN"/>
    <n v="15"/>
    <n v="0"/>
    <n v="0"/>
    <n v="0"/>
    <m/>
    <m/>
    <m/>
  </r>
  <r>
    <s v="120601001371-7"/>
    <x v="35"/>
    <n v="335302"/>
    <s v="CAMARA FIJA DIA / NOCHE PARA VIG"/>
    <s v="11.11.2010"/>
    <n v="362437.01"/>
    <n v="232317.31"/>
    <s v="ZLI1"/>
    <n v="10"/>
    <n v="0"/>
    <n v="0"/>
    <n v="0"/>
    <s v="ZLIN"/>
    <n v="15"/>
    <n v="0"/>
    <n v="0"/>
    <n v="0"/>
    <m/>
    <m/>
    <m/>
  </r>
  <r>
    <s v="120601001371-8"/>
    <x v="35"/>
    <n v="335302"/>
    <s v="CAMARA FIJA DIA / NOCHE PARA VIG"/>
    <s v="11.11.2010"/>
    <n v="362437.01"/>
    <n v="232317.31"/>
    <s v="ZLI1"/>
    <n v="10"/>
    <n v="0"/>
    <n v="0"/>
    <n v="0"/>
    <s v="ZLIN"/>
    <n v="15"/>
    <n v="0"/>
    <n v="0"/>
    <n v="0"/>
    <m/>
    <m/>
    <m/>
  </r>
  <r>
    <s v="120601001372-0"/>
    <x v="35"/>
    <n v="335302"/>
    <s v="GRABADOR DIGITAL CON MOUSE MD-M-"/>
    <s v="30.07.2008"/>
    <n v="5170866.5"/>
    <n v="3518987.31"/>
    <s v="ZLI1"/>
    <n v="10"/>
    <n v="0"/>
    <n v="483814.7"/>
    <n v="281064.80000000005"/>
    <s v="ZLIN"/>
    <n v="15"/>
    <n v="0"/>
    <n v="0"/>
    <n v="0"/>
    <m/>
    <m/>
    <m/>
  </r>
  <r>
    <s v="120601001372-1"/>
    <x v="35"/>
    <n v="335302"/>
    <s v="CAMARA FIJA DIA / NOCHE PARA VIG"/>
    <s v="11.11.2010"/>
    <n v="258600.39"/>
    <n v="184177.12"/>
    <s v="ZLIN"/>
    <n v="10"/>
    <n v="0"/>
    <n v="0"/>
    <n v="0"/>
    <s v="ZLIN"/>
    <n v="15"/>
    <n v="0"/>
    <n v="0"/>
    <n v="0"/>
    <m/>
    <m/>
    <m/>
  </r>
  <r>
    <s v="120601001372-2"/>
    <x v="35"/>
    <n v="335302"/>
    <s v="CAMARA FIJA DIA / NOCHE PARA VIG"/>
    <s v="11.11.2010"/>
    <n v="258600.39"/>
    <n v="184177.12"/>
    <s v="ZLIN"/>
    <n v="10"/>
    <n v="0"/>
    <n v="0"/>
    <n v="0"/>
    <s v="ZLIN"/>
    <n v="15"/>
    <n v="0"/>
    <n v="0"/>
    <n v="0"/>
    <m/>
    <m/>
    <m/>
  </r>
  <r>
    <s v="120601001372-3"/>
    <x v="35"/>
    <n v="335302"/>
    <s v="CAMARA FIJA DIA / NOCHE PARA VIG"/>
    <s v="11.11.2010"/>
    <n v="258600.39"/>
    <n v="184177.12"/>
    <s v="ZLIN"/>
    <n v="10"/>
    <n v="0"/>
    <n v="0"/>
    <n v="0"/>
    <s v="ZLIN"/>
    <n v="15"/>
    <n v="0"/>
    <n v="0"/>
    <n v="0"/>
    <m/>
    <m/>
    <m/>
  </r>
  <r>
    <s v="120601001372-4"/>
    <x v="35"/>
    <n v="335302"/>
    <s v="CAMARA FIJA DIA / NOCHE PARA VIG"/>
    <s v="11.11.2010"/>
    <n v="258600.39"/>
    <n v="184177.12"/>
    <s v="ZLIN"/>
    <n v="10"/>
    <n v="0"/>
    <n v="0"/>
    <n v="0"/>
    <s v="ZLIN"/>
    <n v="15"/>
    <n v="0"/>
    <n v="0"/>
    <n v="0"/>
    <m/>
    <m/>
    <m/>
  </r>
  <r>
    <s v="120601001372-5"/>
    <x v="35"/>
    <n v="335302"/>
    <s v="CAMARA FIJA DIA / NOCHE PARA VIG"/>
    <s v="11.11.2010"/>
    <n v="258600.39"/>
    <n v="184177.12"/>
    <s v="ZLIN"/>
    <n v="10"/>
    <n v="0"/>
    <n v="0"/>
    <n v="0"/>
    <s v="ZLIN"/>
    <n v="15"/>
    <n v="0"/>
    <n v="0"/>
    <n v="0"/>
    <m/>
    <m/>
    <m/>
  </r>
  <r>
    <s v="120601001372-6"/>
    <x v="35"/>
    <n v="335302"/>
    <s v="CAMARA FIJA DIA / NOCHE PARA VIG"/>
    <s v="11.11.2010"/>
    <n v="258600.39"/>
    <n v="184177.12"/>
    <s v="ZLIN"/>
    <n v="10"/>
    <n v="0"/>
    <n v="0"/>
    <n v="0"/>
    <s v="ZLIN"/>
    <n v="15"/>
    <n v="0"/>
    <n v="0"/>
    <n v="0"/>
    <m/>
    <m/>
    <m/>
  </r>
  <r>
    <s v="120601001373-0"/>
    <x v="35"/>
    <n v="335302"/>
    <s v="MONITOR"/>
    <s v="30.07.2008"/>
    <n v="327453.45"/>
    <n v="172304.82"/>
    <s v="ZLI1"/>
    <n v="15"/>
    <n v="0"/>
    <n v="30638.34"/>
    <n v="17798.870000000003"/>
    <s v="ZLIN"/>
    <n v="15"/>
    <n v="0"/>
    <n v="0"/>
    <n v="0"/>
    <m/>
    <m/>
    <m/>
  </r>
  <r>
    <s v="120601001374-0"/>
    <x v="35"/>
    <n v="335302"/>
    <s v="MONITOR"/>
    <s v="30.07.2008"/>
    <n v="327453.45"/>
    <n v="172304.82"/>
    <s v="ZLI1"/>
    <n v="15"/>
    <n v="0"/>
    <n v="30638.34"/>
    <n v="17798.870000000003"/>
    <s v="ZLIN"/>
    <n v="15"/>
    <n v="0"/>
    <n v="0"/>
    <n v="0"/>
    <m/>
    <m/>
    <m/>
  </r>
  <r>
    <s v="120601001375-0"/>
    <x v="35"/>
    <n v="335302"/>
    <s v="MONITOR"/>
    <s v="30.07.2008"/>
    <n v="327453.45"/>
    <n v="172304.82"/>
    <s v="ZLI1"/>
    <n v="15"/>
    <n v="0"/>
    <n v="30638.34"/>
    <n v="17798.870000000003"/>
    <s v="ZLIN"/>
    <n v="15"/>
    <n v="0"/>
    <n v="0"/>
    <n v="0"/>
    <m/>
    <m/>
    <m/>
  </r>
  <r>
    <s v="120601001376-0"/>
    <x v="35"/>
    <n v="335302"/>
    <s v="MONITOR"/>
    <s v="30.07.2008"/>
    <n v="327453.45"/>
    <n v="172304.82"/>
    <s v="ZLI1"/>
    <n v="15"/>
    <n v="0"/>
    <n v="30638.34"/>
    <n v="17798.870000000003"/>
    <s v="ZLIN"/>
    <n v="15"/>
    <n v="0"/>
    <n v="0"/>
    <n v="0"/>
    <m/>
    <m/>
    <m/>
  </r>
  <r>
    <s v="120601001377-0"/>
    <x v="35"/>
    <n v="335302"/>
    <s v="MONITOR"/>
    <s v="30.07.2008"/>
    <n v="327453.45"/>
    <n v="172304.82"/>
    <s v="ZLI1"/>
    <n v="15"/>
    <n v="0"/>
    <n v="30638.34"/>
    <n v="17798.870000000003"/>
    <s v="ZLIN"/>
    <n v="15"/>
    <n v="0"/>
    <n v="0"/>
    <n v="0"/>
    <m/>
    <m/>
    <m/>
  </r>
  <r>
    <s v="120601001378-0"/>
    <x v="35"/>
    <n v="335302"/>
    <s v="MONITOR"/>
    <s v="30.07.2008"/>
    <n v="327453.45"/>
    <n v="172304.82"/>
    <s v="ZLI1"/>
    <n v="15"/>
    <n v="0"/>
    <n v="30638.34"/>
    <n v="17798.870000000003"/>
    <s v="ZLIN"/>
    <n v="15"/>
    <n v="0"/>
    <n v="0"/>
    <n v="0"/>
    <m/>
    <m/>
    <m/>
  </r>
  <r>
    <s v="120601001379-0"/>
    <x v="35"/>
    <n v="335302"/>
    <s v="MONITOR"/>
    <s v="30.07.2008"/>
    <n v="327453.45"/>
    <n v="172304.82"/>
    <s v="ZLI1"/>
    <n v="15"/>
    <n v="0"/>
    <n v="30638.34"/>
    <n v="17798.870000000003"/>
    <s v="ZLIN"/>
    <n v="15"/>
    <n v="0"/>
    <n v="0"/>
    <n v="0"/>
    <m/>
    <m/>
    <m/>
  </r>
  <r>
    <s v="120601001380-0"/>
    <x v="35"/>
    <n v="335302"/>
    <s v="MONITOR"/>
    <s v="30.07.2008"/>
    <n v="327453.45"/>
    <n v="172304.82"/>
    <s v="ZLI1"/>
    <n v="15"/>
    <n v="0"/>
    <n v="30638.34"/>
    <n v="17798.870000000003"/>
    <s v="ZLIN"/>
    <n v="15"/>
    <n v="0"/>
    <n v="0"/>
    <n v="0"/>
    <m/>
    <m/>
    <m/>
  </r>
  <r>
    <s v="120601001381-0"/>
    <x v="35"/>
    <n v="335302"/>
    <s v="MONITOR"/>
    <s v="30.07.2008"/>
    <n v="327453.45"/>
    <n v="172304.82"/>
    <s v="ZLI1"/>
    <n v="15"/>
    <n v="0"/>
    <n v="30638.34"/>
    <n v="17798.870000000003"/>
    <s v="ZLIN"/>
    <n v="15"/>
    <n v="0"/>
    <n v="0"/>
    <n v="0"/>
    <m/>
    <m/>
    <m/>
  </r>
  <r>
    <s v="120601001382-0"/>
    <x v="35"/>
    <n v="335302"/>
    <s v="MONITOR"/>
    <s v="30.07.2008"/>
    <n v="327453.45"/>
    <n v="172304.82"/>
    <s v="ZLI1"/>
    <n v="15"/>
    <n v="0"/>
    <n v="30638.34"/>
    <n v="17798.870000000003"/>
    <s v="ZLIN"/>
    <n v="15"/>
    <n v="0"/>
    <n v="0"/>
    <n v="0"/>
    <m/>
    <m/>
    <m/>
  </r>
  <r>
    <s v="120601001383-0"/>
    <x v="35"/>
    <n v="335302"/>
    <s v="MONITOR"/>
    <s v="30.07.2008"/>
    <n v="327453.45"/>
    <n v="172304.82"/>
    <s v="ZLI1"/>
    <n v="15"/>
    <n v="0"/>
    <n v="30638.34"/>
    <n v="17798.870000000003"/>
    <s v="ZLIN"/>
    <n v="15"/>
    <n v="0"/>
    <n v="0"/>
    <n v="0"/>
    <m/>
    <m/>
    <m/>
  </r>
  <r>
    <s v="120601001384-0"/>
    <x v="35"/>
    <n v="335302"/>
    <s v="MONITOR"/>
    <s v="30.07.2008"/>
    <n v="327453.45"/>
    <n v="172304.82"/>
    <s v="ZLI1"/>
    <n v="15"/>
    <n v="0"/>
    <n v="30638.34"/>
    <n v="17798.870000000003"/>
    <s v="ZLIN"/>
    <n v="15"/>
    <n v="0"/>
    <n v="0"/>
    <n v="0"/>
    <m/>
    <m/>
    <m/>
  </r>
  <r>
    <s v="120601001385-0"/>
    <x v="35"/>
    <n v="335302"/>
    <s v="MONITOR"/>
    <s v="30.07.2008"/>
    <n v="327453.45"/>
    <n v="172304.82"/>
    <s v="ZLI1"/>
    <n v="15"/>
    <n v="0"/>
    <n v="30638.34"/>
    <n v="17798.870000000003"/>
    <s v="ZLIN"/>
    <n v="15"/>
    <n v="0"/>
    <n v="0"/>
    <n v="0"/>
    <m/>
    <m/>
    <m/>
  </r>
  <r>
    <s v="120601001386-0"/>
    <x v="35"/>
    <n v="335302"/>
    <s v="MONITOR"/>
    <s v="30.07.2008"/>
    <n v="327453.45"/>
    <n v="172304.82"/>
    <s v="ZLI1"/>
    <n v="15"/>
    <n v="0"/>
    <n v="30638.34"/>
    <n v="17798.870000000003"/>
    <s v="ZLIN"/>
    <n v="15"/>
    <n v="0"/>
    <n v="0"/>
    <n v="0"/>
    <m/>
    <m/>
    <m/>
  </r>
  <r>
    <s v="120601001387-0"/>
    <x v="35"/>
    <n v="335302"/>
    <s v="MONITOR"/>
    <s v="30.07.2008"/>
    <n v="327453.45"/>
    <n v="172304.82"/>
    <s v="ZLI1"/>
    <n v="15"/>
    <n v="0"/>
    <n v="30638.34"/>
    <n v="17798.870000000003"/>
    <s v="ZLIN"/>
    <n v="15"/>
    <n v="0"/>
    <n v="0"/>
    <n v="0"/>
    <m/>
    <m/>
    <m/>
  </r>
  <r>
    <s v="120601001388-0"/>
    <x v="35"/>
    <n v="335302"/>
    <s v="MONITOR"/>
    <s v="30.07.2008"/>
    <n v="327453.45"/>
    <n v="172304.82"/>
    <s v="ZLI1"/>
    <n v="15"/>
    <n v="0"/>
    <n v="30638.34"/>
    <n v="17798.870000000003"/>
    <s v="ZLIN"/>
    <n v="15"/>
    <n v="0"/>
    <n v="0"/>
    <n v="0"/>
    <m/>
    <m/>
    <m/>
  </r>
  <r>
    <s v="120601001389-0"/>
    <x v="35"/>
    <n v="335303"/>
    <s v="MONITOR"/>
    <s v="30.07.2008"/>
    <n v="327453.45"/>
    <n v="172304.82"/>
    <s v="ZLI1"/>
    <n v="15"/>
    <n v="0"/>
    <n v="30638.34"/>
    <n v="17798.870000000003"/>
    <s v="ZLIN"/>
    <n v="15"/>
    <n v="0"/>
    <n v="0"/>
    <n v="0"/>
    <m/>
    <m/>
    <m/>
  </r>
  <r>
    <s v="120601001390-0"/>
    <x v="35"/>
    <n v="335303"/>
    <s v="MONITOR"/>
    <s v="30.07.2008"/>
    <n v="327453.45"/>
    <n v="172304.82"/>
    <s v="ZLI1"/>
    <n v="15"/>
    <n v="0"/>
    <n v="30638.34"/>
    <n v="17798.870000000003"/>
    <s v="ZLIN"/>
    <n v="15"/>
    <n v="0"/>
    <n v="0"/>
    <n v="0"/>
    <m/>
    <m/>
    <m/>
  </r>
  <r>
    <s v="120601001391-0"/>
    <x v="35"/>
    <n v="335303"/>
    <s v="MONITOR"/>
    <s v="30.07.2008"/>
    <n v="327453.45"/>
    <n v="172304.82"/>
    <s v="ZLI1"/>
    <n v="15"/>
    <n v="0"/>
    <n v="30638.34"/>
    <n v="17798.870000000003"/>
    <s v="ZLIN"/>
    <n v="15"/>
    <n v="0"/>
    <n v="0"/>
    <n v="0"/>
    <m/>
    <m/>
    <m/>
  </r>
  <r>
    <s v="120601001392-0"/>
    <x v="35"/>
    <n v="335303"/>
    <s v="MONITOR"/>
    <s v="30.07.2008"/>
    <n v="327453.45"/>
    <n v="172304.82"/>
    <s v="ZLI1"/>
    <n v="15"/>
    <n v="0"/>
    <n v="30638.34"/>
    <n v="17798.870000000003"/>
    <s v="ZLIN"/>
    <n v="15"/>
    <n v="0"/>
    <n v="0"/>
    <n v="0"/>
    <m/>
    <m/>
    <m/>
  </r>
  <r>
    <s v="120601001393-0"/>
    <x v="35"/>
    <n v="335302"/>
    <s v="BINOCULOS"/>
    <s v="30.11.2007"/>
    <n v="68000"/>
    <n v="38420.880000000005"/>
    <s v="ZLI1"/>
    <n v="15"/>
    <n v="0"/>
    <n v="16698.84"/>
    <n v="10421.49"/>
    <s v="ZLIN"/>
    <n v="15"/>
    <n v="0"/>
    <n v="0"/>
    <n v="0"/>
    <m/>
    <m/>
    <m/>
  </r>
  <r>
    <s v="120601001394-0"/>
    <x v="35"/>
    <n v="323302"/>
    <s v="MASCARA ELECTRONICA"/>
    <s v="31.10.2007"/>
    <n v="74580"/>
    <n v="58782.96"/>
    <s v="ZLI1"/>
    <n v="10"/>
    <n v="0"/>
    <n v="18314.689999999999"/>
    <n v="11528.05"/>
    <s v="ZLIN"/>
    <n v="15"/>
    <n v="0"/>
    <n v="0"/>
    <n v="0"/>
    <m/>
    <m/>
    <m/>
  </r>
  <r>
    <s v="120601001395-0"/>
    <x v="35"/>
    <n v="322201"/>
    <s v="SISTEMA DE CIRCUITO CERRADO (GRA"/>
    <s v="31.10.2007"/>
    <n v="798062.32"/>
    <n v="629021.98"/>
    <s v="ZLI1"/>
    <n v="10"/>
    <n v="0"/>
    <n v="195981.04"/>
    <n v="123358.88"/>
    <s v="ZLIN"/>
    <n v="15"/>
    <n v="0"/>
    <n v="0"/>
    <n v="0"/>
    <m/>
    <m/>
    <m/>
  </r>
  <r>
    <s v="120601001398-0"/>
    <x v="35"/>
    <n v="322302"/>
    <s v="DETECTORES DE MEZCLA EXPLOSIVA"/>
    <s v="31.12.2007"/>
    <n v="350018"/>
    <n v="196014.36"/>
    <s v="ZLI1"/>
    <n v="15"/>
    <n v="0"/>
    <n v="85954.31"/>
    <n v="53182.729999999996"/>
    <s v="ZLIN"/>
    <n v="15"/>
    <n v="0"/>
    <n v="0"/>
    <n v="0"/>
    <m/>
    <m/>
    <m/>
  </r>
  <r>
    <s v="120601001399-0"/>
    <x v="35"/>
    <n v="322301"/>
    <s v="DETECTORES DE MEZCLA EXPLOSIVA"/>
    <s v="31.12.2007"/>
    <n v="350018"/>
    <n v="196014.36"/>
    <s v="ZLI1"/>
    <n v="15"/>
    <n v="0"/>
    <n v="85954.31"/>
    <n v="53182.729999999996"/>
    <s v="ZLIN"/>
    <n v="15"/>
    <n v="0"/>
    <n v="0"/>
    <n v="0"/>
    <m/>
    <m/>
    <m/>
  </r>
  <r>
    <s v="120601001402-0"/>
    <x v="35"/>
    <n v="322301"/>
    <s v="DETECTOR DE MEZCLA EXPLOSIVA"/>
    <s v="31.12.2007"/>
    <n v="350018"/>
    <n v="196014.36"/>
    <s v="ZLI1"/>
    <n v="15"/>
    <n v="0"/>
    <n v="85954.31"/>
    <n v="53182.729999999996"/>
    <s v="ZLIN"/>
    <n v="15"/>
    <n v="0"/>
    <n v="0"/>
    <n v="0"/>
    <m/>
    <m/>
    <m/>
  </r>
  <r>
    <s v="120601001404-0"/>
    <x v="32"/>
    <n v="213100"/>
    <s v="IMPRESORA EPSON S 4161193042"/>
    <s v="01.07.1995"/>
    <n v="90412"/>
    <n v="81370.8"/>
    <s v="ZLI1"/>
    <n v="5"/>
    <n v="0"/>
    <n v="19484.34"/>
    <n v="17535.91"/>
    <s v="ZLIN"/>
    <n v="5"/>
    <n v="0"/>
    <n v="0"/>
    <n v="0"/>
    <m/>
    <m/>
    <m/>
  </r>
  <r>
    <s v="120601001405-0"/>
    <x v="35"/>
    <n v="322302"/>
    <s v="DETECTORES DE MEZCLA EXPLOSIVA"/>
    <s v="31.12.2007"/>
    <n v="350018"/>
    <n v="196014.36"/>
    <s v="ZLI1"/>
    <n v="15"/>
    <n v="0"/>
    <n v="85954.31"/>
    <n v="53182.729999999996"/>
    <s v="ZLIN"/>
    <n v="15"/>
    <n v="0"/>
    <n v="0"/>
    <n v="0"/>
    <m/>
    <m/>
    <m/>
  </r>
  <r>
    <s v="120601001406-0"/>
    <x v="32"/>
    <n v="213100"/>
    <s v="IMPRESORA EPSON LQ 1170"/>
    <s v="01.09.1994"/>
    <n v="128387.6"/>
    <n v="115548.84000000001"/>
    <s v="ZLI1"/>
    <n v="5"/>
    <n v="0"/>
    <n v="27668.31"/>
    <n v="24901.480000000003"/>
    <s v="ZLIN"/>
    <n v="5"/>
    <n v="0"/>
    <n v="0"/>
    <n v="0"/>
    <m/>
    <m/>
    <m/>
  </r>
  <r>
    <s v="120601001407-0"/>
    <x v="35"/>
    <n v="322302"/>
    <s v="DETECTORES DE MEZCLA EXPLOSIVA"/>
    <s v="31.12.2007"/>
    <n v="350018"/>
    <n v="196014.36"/>
    <s v="ZLI1"/>
    <n v="15"/>
    <n v="0"/>
    <n v="85954.31"/>
    <n v="53182.729999999996"/>
    <s v="ZLIN"/>
    <n v="15"/>
    <n v="0"/>
    <n v="0"/>
    <n v="0"/>
    <m/>
    <m/>
    <m/>
  </r>
  <r>
    <s v="120601001410-0"/>
    <x v="35"/>
    <n v="322314"/>
    <s v="DETECTORES DE GASES"/>
    <s v="31.12.2007"/>
    <n v="656990"/>
    <n v="367922.36"/>
    <s v="ZLI1"/>
    <n v="15"/>
    <n v="0"/>
    <n v="161337.76999999999"/>
    <n v="99824.939999999988"/>
    <s v="ZLIN"/>
    <n v="15"/>
    <n v="0"/>
    <n v="0"/>
    <n v="0"/>
    <m/>
    <m/>
    <m/>
  </r>
  <r>
    <s v="120601001411-0"/>
    <x v="35"/>
    <n v="322302"/>
    <s v="DETECTOR DE GASES"/>
    <s v="31.05.2008"/>
    <n v="656991"/>
    <n v="352573.66"/>
    <s v="ZLI1"/>
    <n v="15"/>
    <n v="0"/>
    <n v="61471.7"/>
    <n v="36392.639999999999"/>
    <s v="ZLIN"/>
    <n v="15"/>
    <n v="0"/>
    <n v="0"/>
    <n v="0"/>
    <m/>
    <m/>
    <m/>
  </r>
  <r>
    <s v="120601001413-0"/>
    <x v="35"/>
    <n v="323303"/>
    <s v="LAMPARA DE PRUEBA CON CARGADOR"/>
    <s v="31.01.2008"/>
    <n v="2858516.16"/>
    <n v="1585774.82"/>
    <s v="ZLI1"/>
    <n v="15"/>
    <n v="0"/>
    <n v="267458.48"/>
    <n v="163542.49"/>
    <s v="ZLIN"/>
    <n v="15"/>
    <n v="0"/>
    <n v="0"/>
    <n v="0"/>
    <m/>
    <m/>
    <m/>
  </r>
  <r>
    <s v="120601001415-0"/>
    <x v="35"/>
    <n v="323201"/>
    <s v="ANALIZADOR DE ALEACIONES PORTATIL"/>
    <s v="29.02.2008"/>
    <n v="29628830"/>
    <n v="15325889.16"/>
    <s v="ZLI1"/>
    <n v="15"/>
    <n v="0"/>
    <n v="2772236.3"/>
    <n v="1583977.63"/>
    <s v="ZLIN"/>
    <n v="15"/>
    <n v="0"/>
    <n v="0"/>
    <n v="0"/>
    <m/>
    <m/>
    <m/>
  </r>
  <r>
    <s v="120601001416-0"/>
    <x v="35"/>
    <n v="323100"/>
    <s v="EXTINTOR DIOXIDO DE CARBONO 45 KG"/>
    <s v="30.01.1998"/>
    <n v="433585.99"/>
    <n v="390227.39"/>
    <s v="ZLI1"/>
    <n v="14"/>
    <n v="0"/>
    <n v="812356.51"/>
    <n v="812356.51"/>
    <s v="ZLIN"/>
    <n v="14"/>
    <n v="0"/>
    <n v="0"/>
    <n v="0"/>
    <m/>
    <m/>
    <m/>
  </r>
  <r>
    <s v="120601001422-0"/>
    <x v="32"/>
    <n v="213100"/>
    <s v="MICRO PORTATIL S 282 OE"/>
    <s v="01.09.1994"/>
    <n v="650060.9"/>
    <n v="585054.81000000006"/>
    <s v="ZLI1"/>
    <n v="5"/>
    <n v="0"/>
    <n v="140092.16"/>
    <n v="126082.94"/>
    <s v="ZLIN"/>
    <n v="5"/>
    <n v="0"/>
    <n v="0"/>
    <n v="0"/>
    <m/>
    <m/>
    <m/>
  </r>
  <r>
    <s v="120601001429-0"/>
    <x v="35"/>
    <n v="323100"/>
    <s v="EXTINTOR POLVO QUIM.CARRETILLA 5"/>
    <s v="30.01.1998"/>
    <n v="547621.81999999995"/>
    <n v="492859.63999999996"/>
    <s v="ZLI1"/>
    <n v="14"/>
    <n v="0"/>
    <n v="1006028.09"/>
    <n v="1006028.09"/>
    <s v="ZLIN"/>
    <n v="14"/>
    <n v="0"/>
    <n v="0"/>
    <n v="0"/>
    <m/>
    <m/>
    <m/>
  </r>
  <r>
    <s v="120601001436-0"/>
    <x v="32"/>
    <n v="213100"/>
    <s v="IMPRESORA PACKARD S 431161312"/>
    <s v="01.12.1994"/>
    <n v="75306"/>
    <n v="67775.399999999994"/>
    <s v="ZLI1"/>
    <n v="5"/>
    <n v="0"/>
    <n v="16228.9"/>
    <n v="14606.01"/>
    <s v="ZLIN"/>
    <n v="5"/>
    <n v="0"/>
    <n v="0"/>
    <n v="0"/>
    <m/>
    <m/>
    <m/>
  </r>
  <r>
    <s v="120601001438-0"/>
    <x v="31"/>
    <n v="133100"/>
    <s v="REFRIGERADORA S 4965308"/>
    <s v="01.10.1994"/>
    <n v="93500"/>
    <n v="84150"/>
    <s v="ZLI1"/>
    <n v="10"/>
    <n v="0"/>
    <n v="74040.69"/>
    <n v="66636.62"/>
    <s v="ZLIN"/>
    <n v="10"/>
    <n v="0"/>
    <n v="0"/>
    <n v="0"/>
    <m/>
    <m/>
    <m/>
  </r>
  <r>
    <s v="120601001452-0"/>
    <x v="35"/>
    <n v="323100"/>
    <s v="EQUIPO MOVIL GENERADOR DE ESPUMA"/>
    <s v="31.12.1998"/>
    <n v="717493.83"/>
    <n v="631206.01"/>
    <s v="ZLI1"/>
    <n v="10"/>
    <n v="0"/>
    <n v="1154314.1599999999"/>
    <n v="1017036.7"/>
    <s v="ZLIN"/>
    <n v="10"/>
    <n v="0"/>
    <n v="0"/>
    <n v="0"/>
    <m/>
    <m/>
    <m/>
  </r>
  <r>
    <s v="120601001453-0"/>
    <x v="32"/>
    <n v="213100"/>
    <s v="UNIDAD DE DISCO COMPACTO"/>
    <s v="01.11.1994"/>
    <n v="128304"/>
    <n v="115473.60000000001"/>
    <s v="ZLI1"/>
    <n v="5"/>
    <n v="0"/>
    <n v="27650.3"/>
    <n v="24885.27"/>
    <s v="ZLIN"/>
    <n v="5"/>
    <n v="0"/>
    <n v="0"/>
    <n v="0"/>
    <m/>
    <m/>
    <m/>
  </r>
  <r>
    <s v="120601001454-0"/>
    <x v="35"/>
    <n v="323100"/>
    <s v="EQUIPO MOVIL GENERADOR DE ESPUMA"/>
    <s v="31.12.1998"/>
    <n v="717493.83"/>
    <n v="631206.01"/>
    <s v="ZLI1"/>
    <n v="10"/>
    <n v="0"/>
    <n v="1154314.1599999999"/>
    <n v="1017036.7"/>
    <s v="ZLIN"/>
    <n v="10"/>
    <n v="0"/>
    <n v="0"/>
    <n v="0"/>
    <m/>
    <m/>
    <m/>
  </r>
  <r>
    <s v="120601001455-0"/>
    <x v="35"/>
    <n v="323100"/>
    <s v="EQUIPO MOVIL GENERADOR DE ESPUMA"/>
    <s v="31.12.1998"/>
    <n v="717493.83"/>
    <n v="631206.01"/>
    <s v="ZLI1"/>
    <n v="10"/>
    <n v="0"/>
    <n v="1154314.1599999999"/>
    <n v="1017036.7"/>
    <s v="ZLIN"/>
    <n v="10"/>
    <n v="0"/>
    <n v="0"/>
    <n v="0"/>
    <m/>
    <m/>
    <m/>
  </r>
  <r>
    <s v="120601001456-0"/>
    <x v="35"/>
    <n v="323100"/>
    <s v="EQUIPO MOVIL GENERADOR DE ESPUMA"/>
    <s v="31.12.1998"/>
    <n v="717493.83"/>
    <n v="631206.01"/>
    <s v="ZLI1"/>
    <n v="10"/>
    <n v="0"/>
    <n v="1154314.1599999999"/>
    <n v="1017036.7"/>
    <s v="ZLIN"/>
    <n v="10"/>
    <n v="0"/>
    <n v="0"/>
    <n v="0"/>
    <m/>
    <m/>
    <m/>
  </r>
  <r>
    <s v="120601001457-0"/>
    <x v="35"/>
    <n v="323100"/>
    <s v="EQUIPO MOVIL GENERADOR DE ESPUMA"/>
    <s v="31.12.1998"/>
    <n v="717493.83"/>
    <n v="631206.01"/>
    <s v="ZLI1"/>
    <n v="10"/>
    <n v="0"/>
    <n v="1154314.1599999999"/>
    <n v="1017036.7"/>
    <s v="ZLIN"/>
    <n v="10"/>
    <n v="0"/>
    <n v="0"/>
    <n v="0"/>
    <m/>
    <m/>
    <m/>
  </r>
  <r>
    <s v="120601001458-0"/>
    <x v="35"/>
    <n v="323100"/>
    <s v="EQUIPO MOVIL GENERADOR DE ESPUMA"/>
    <s v="31.12.1998"/>
    <n v="717493.83"/>
    <n v="631206.01"/>
    <s v="ZLI1"/>
    <n v="10"/>
    <n v="0"/>
    <n v="1154314.1599999999"/>
    <n v="1017036.7"/>
    <s v="ZLIN"/>
    <n v="10"/>
    <n v="0"/>
    <n v="0"/>
    <n v="0"/>
    <m/>
    <m/>
    <m/>
  </r>
  <r>
    <s v="120601001459-0"/>
    <x v="35"/>
    <n v="323100"/>
    <s v="EQUIPO MOVIL GENERADOR DE ESPUMA"/>
    <s v="31.12.1998"/>
    <n v="717493.83"/>
    <n v="631206.01"/>
    <s v="ZLI1"/>
    <n v="10"/>
    <n v="0"/>
    <n v="1154314.1599999999"/>
    <n v="1017036.7"/>
    <s v="ZLIN"/>
    <n v="10"/>
    <n v="0"/>
    <n v="0"/>
    <n v="0"/>
    <m/>
    <m/>
    <m/>
  </r>
  <r>
    <s v="120601001460-0"/>
    <x v="35"/>
    <n v="323100"/>
    <s v="EQUIPO MOVIL GENERADOR DE ESPUMA"/>
    <s v="31.12.1998"/>
    <n v="717493.84"/>
    <n v="631206.01"/>
    <s v="ZLI1"/>
    <n v="10"/>
    <n v="0"/>
    <n v="1154314.19"/>
    <n v="1017036.7"/>
    <s v="ZLIN"/>
    <n v="10"/>
    <n v="0"/>
    <n v="0"/>
    <n v="0"/>
    <m/>
    <m/>
    <m/>
  </r>
  <r>
    <s v="120601001471-0"/>
    <x v="32"/>
    <n v="213100"/>
    <s v="IMPRESORA UNISY S 406143545"/>
    <s v="01.12.1994"/>
    <n v="308850.07"/>
    <n v="277965.07"/>
    <s v="ZLI1"/>
    <n v="5"/>
    <n v="0"/>
    <n v="85329.54"/>
    <n v="76796.59"/>
    <s v="ZLIN"/>
    <n v="5"/>
    <n v="0"/>
    <n v="0"/>
    <n v="0"/>
    <m/>
    <m/>
    <m/>
  </r>
  <r>
    <s v="120601001515-0"/>
    <x v="32"/>
    <n v="213100"/>
    <s v="CPU UNISYS S 464625508"/>
    <s v="01.02.1995"/>
    <n v="285692.56"/>
    <n v="257123.31"/>
    <s v="ZLI1"/>
    <n v="5"/>
    <n v="0"/>
    <n v="61568.51"/>
    <n v="55411.66"/>
    <s v="ZLIN"/>
    <n v="5"/>
    <n v="0"/>
    <n v="0"/>
    <n v="0"/>
    <m/>
    <m/>
    <m/>
  </r>
  <r>
    <s v="120601001516-0"/>
    <x v="32"/>
    <n v="215100"/>
    <s v="CPU UNISYS S 4646625490"/>
    <s v="01.03.1995"/>
    <n v="257225.89"/>
    <n v="231503.31"/>
    <s v="ZLI1"/>
    <n v="5"/>
    <n v="0"/>
    <n v="55433.760000000002"/>
    <n v="49890.380000000005"/>
    <s v="ZLIN"/>
    <n v="5"/>
    <n v="0"/>
    <n v="0"/>
    <n v="0"/>
    <m/>
    <m/>
    <m/>
  </r>
  <r>
    <s v="120601001540-0"/>
    <x v="32"/>
    <n v="215100"/>
    <s v="TECLADO UNISYS S 9411229493"/>
    <s v="01.03.1995"/>
    <n v="12380"/>
    <n v="11142"/>
    <s v="ZLI1"/>
    <n v="5"/>
    <n v="0"/>
    <n v="2667.95"/>
    <n v="2401.16"/>
    <s v="ZLIN"/>
    <n v="5"/>
    <n v="0"/>
    <n v="0"/>
    <n v="0"/>
    <m/>
    <m/>
    <m/>
  </r>
  <r>
    <s v="120601001541-0"/>
    <x v="32"/>
    <n v="321100"/>
    <s v="TECLADO UNISYS S 463389296"/>
    <s v="01.03.1995"/>
    <n v="12380"/>
    <n v="11142"/>
    <s v="ZLI1"/>
    <n v="5"/>
    <n v="0"/>
    <n v="2667.95"/>
    <n v="2401.16"/>
    <s v="ZLIN"/>
    <n v="5"/>
    <n v="0"/>
    <n v="0"/>
    <n v="0"/>
    <m/>
    <m/>
    <m/>
  </r>
  <r>
    <s v="120601001544-0"/>
    <x v="32"/>
    <n v="215100"/>
    <s v="TECLADO UNISYS S 9411229370"/>
    <s v="01.07.1995"/>
    <n v="21363.9"/>
    <n v="19227.510000000002"/>
    <s v="ZLI1"/>
    <n v="5"/>
    <n v="0"/>
    <n v="4604.03"/>
    <n v="4143.63"/>
    <s v="ZLIN"/>
    <n v="5"/>
    <n v="0"/>
    <n v="0"/>
    <n v="0"/>
    <m/>
    <m/>
    <m/>
  </r>
  <r>
    <s v="120601001545-0"/>
    <x v="32"/>
    <n v="215100"/>
    <s v="MONITOR UNISYS S 4463389180"/>
    <s v="01.03.1995"/>
    <n v="78985"/>
    <n v="71086.5"/>
    <s v="ZLI1"/>
    <n v="5"/>
    <n v="0"/>
    <n v="17021.75"/>
    <n v="15319.58"/>
    <s v="ZLIN"/>
    <n v="5"/>
    <n v="0"/>
    <n v="0"/>
    <n v="0"/>
    <m/>
    <m/>
    <m/>
  </r>
  <r>
    <s v="120601001548-0"/>
    <x v="32"/>
    <n v="215100"/>
    <s v="MONITOR UNISYS S 463388843"/>
    <s v="01.07.1995"/>
    <n v="139000"/>
    <n v="125100"/>
    <s v="ZLI1"/>
    <n v="5"/>
    <n v="0"/>
    <n v="29955.360000000001"/>
    <n v="26959.82"/>
    <s v="ZLIN"/>
    <n v="5"/>
    <n v="0"/>
    <n v="0"/>
    <n v="0"/>
    <m/>
    <m/>
    <m/>
  </r>
  <r>
    <s v="120601001550-0"/>
    <x v="32"/>
    <n v="213100"/>
    <s v="MONITOR UNISYS VG S 3434110 78"/>
    <s v="01.07.1995"/>
    <n v="139000"/>
    <n v="125100"/>
    <s v="ZLI1"/>
    <n v="5"/>
    <n v="0"/>
    <n v="29955.360000000001"/>
    <n v="26959.82"/>
    <s v="ZLIN"/>
    <n v="5"/>
    <n v="0"/>
    <n v="0"/>
    <n v="0"/>
    <m/>
    <m/>
    <m/>
  </r>
  <r>
    <s v="120601001573-0"/>
    <x v="29"/>
    <n v="344201"/>
    <s v="MANUAL DE SERVICIO MOTORES DETRO"/>
    <s v="30.06.2002"/>
    <n v="67180.759999999995"/>
    <n v="60462.679999999993"/>
    <s v="ZLI1"/>
    <n v="5"/>
    <n v="0"/>
    <n v="37062.42"/>
    <n v="33356.18"/>
    <s v="ZLIN"/>
    <n v="5"/>
    <n v="0"/>
    <n v="0"/>
    <n v="0"/>
    <m/>
    <m/>
    <m/>
  </r>
  <r>
    <s v="120601001575-0"/>
    <x v="32"/>
    <n v="213100"/>
    <s v="COMPUTADORA PORATIL"/>
    <s v="30.09.2008"/>
    <n v="874999.99"/>
    <n v="787499.99"/>
    <s v="ZLI1"/>
    <n v="5"/>
    <n v="0"/>
    <n v="81869.81"/>
    <n v="81869.81"/>
    <s v="ZLIN"/>
    <n v="5"/>
    <n v="0"/>
    <n v="0"/>
    <n v="0"/>
    <m/>
    <m/>
    <m/>
  </r>
  <r>
    <s v="120601001576-0"/>
    <x v="32"/>
    <n v="343100"/>
    <s v="IMPRESORA"/>
    <s v="31.12.2008"/>
    <n v="347041.1"/>
    <n v="312336.99"/>
    <s v="ZLI1"/>
    <n v="5"/>
    <n v="0"/>
    <n v="32471.07"/>
    <n v="32471.07"/>
    <s v="ZLIN"/>
    <n v="5"/>
    <n v="0"/>
    <n v="0"/>
    <n v="0"/>
    <m/>
    <m/>
    <m/>
  </r>
  <r>
    <s v="120601001577-0"/>
    <x v="32"/>
    <n v="344303"/>
    <s v="MONITOR DE LCD TELSTAR"/>
    <s v="31.12.2008"/>
    <n v="359900"/>
    <n v="323910"/>
    <s v="ZLI1"/>
    <n v="5"/>
    <n v="0"/>
    <n v="33674.22"/>
    <n v="33674.22"/>
    <s v="ZLIN"/>
    <n v="5"/>
    <n v="0"/>
    <n v="0"/>
    <n v="0"/>
    <m/>
    <m/>
    <m/>
  </r>
  <r>
    <s v="120601001578-0"/>
    <x v="32"/>
    <n v="344303"/>
    <s v="MONITOR LCD 27"/>
    <s v="31.12.2008"/>
    <n v="359900"/>
    <n v="323910"/>
    <s v="ZLI1"/>
    <n v="5"/>
    <n v="0"/>
    <n v="33674.22"/>
    <n v="33674.22"/>
    <s v="ZLIN"/>
    <n v="5"/>
    <n v="0"/>
    <n v="0"/>
    <n v="0"/>
    <m/>
    <m/>
    <m/>
  </r>
  <r>
    <s v="120601001579-0"/>
    <x v="32"/>
    <n v="344204"/>
    <s v="IMPRESORA MATRIZ DE PUNTOS"/>
    <s v="31.12.2008"/>
    <n v="237607.36"/>
    <n v="213846.62"/>
    <s v="ZLI1"/>
    <n v="5"/>
    <n v="0"/>
    <n v="22231.86"/>
    <n v="22231.86"/>
    <s v="ZLIN"/>
    <n v="5"/>
    <n v="0"/>
    <n v="0"/>
    <n v="0"/>
    <m/>
    <m/>
    <m/>
  </r>
  <r>
    <s v="120601001580-0"/>
    <x v="32"/>
    <n v="344303"/>
    <s v="MONITOR VIEWSONIC VA2216W"/>
    <s v="31.12.2008"/>
    <n v="225200"/>
    <n v="202680"/>
    <s v="ZLI1"/>
    <n v="5"/>
    <n v="0"/>
    <n v="21070.95"/>
    <n v="21070.95"/>
    <s v="ZLIN"/>
    <n v="5"/>
    <n v="0"/>
    <n v="0"/>
    <n v="0"/>
    <m/>
    <m/>
    <m/>
  </r>
  <r>
    <s v="120601001581-0"/>
    <x v="32"/>
    <n v="342100"/>
    <s v="MONITOR LCD20 2043 MWX"/>
    <s v="30.11.2008"/>
    <n v="174080.5"/>
    <n v="156672.45000000001"/>
    <s v="ZLI1"/>
    <n v="5"/>
    <n v="0"/>
    <n v="16287.93"/>
    <n v="16287.93"/>
    <s v="ZLIN"/>
    <n v="5"/>
    <n v="0"/>
    <n v="0"/>
    <n v="0"/>
    <m/>
    <m/>
    <m/>
  </r>
  <r>
    <s v="120601001582-0"/>
    <x v="33"/>
    <n v="214501"/>
    <s v="MESA ANTIBRIVATORIA DE GRANITO"/>
    <s v="31.12.2008"/>
    <n v="411320"/>
    <n v="308490"/>
    <s v="ZLI1"/>
    <n v="10"/>
    <n v="0"/>
    <n v="38485.360000000001"/>
    <n v="32284.620000000003"/>
    <s v="ZLIN"/>
    <n v="10"/>
    <n v="0"/>
    <n v="0"/>
    <n v="0"/>
    <m/>
    <m/>
    <m/>
  </r>
  <r>
    <s v="120601001583-0"/>
    <x v="32"/>
    <n v="342100"/>
    <s v="MONITOR SAMSUNG 17 FLAT NEGRO"/>
    <s v="30.11.2008"/>
    <n v="131380.85999999999"/>
    <n v="118242.76999999999"/>
    <s v="ZLI1"/>
    <n v="5"/>
    <n v="0"/>
    <n v="12292.71"/>
    <n v="12292.71"/>
    <s v="ZLIN"/>
    <n v="5"/>
    <n v="0"/>
    <n v="0"/>
    <n v="0"/>
    <m/>
    <m/>
    <m/>
  </r>
  <r>
    <s v="120601001584-0"/>
    <x v="32"/>
    <n v="344201"/>
    <s v="MONITOR DE 19"/>
    <s v="31.12.2008"/>
    <n v="113738.97"/>
    <n v="102365.07"/>
    <s v="ZLI1"/>
    <n v="5"/>
    <n v="0"/>
    <n v="10642.05"/>
    <n v="10642.05"/>
    <s v="ZLIN"/>
    <n v="5"/>
    <n v="0"/>
    <n v="0"/>
    <n v="0"/>
    <m/>
    <m/>
    <m/>
  </r>
  <r>
    <s v="120601001585-0"/>
    <x v="32"/>
    <n v="343100"/>
    <s v="SCANNER"/>
    <s v="30.11.2008"/>
    <n v="235822"/>
    <n v="212239.8"/>
    <s v="ZLI1"/>
    <n v="5"/>
    <n v="0"/>
    <n v="22064.799999999999"/>
    <n v="22064.799999999999"/>
    <s v="ZLIN"/>
    <n v="5"/>
    <n v="0"/>
    <n v="0"/>
    <n v="0"/>
    <m/>
    <m/>
    <m/>
  </r>
  <r>
    <s v="120601001586-0"/>
    <x v="32"/>
    <n v="344201"/>
    <s v="MONITOR"/>
    <s v="31.12.2008"/>
    <n v="123170"/>
    <n v="110853"/>
    <s v="ZLI1"/>
    <n v="5"/>
    <n v="0"/>
    <n v="11524.47"/>
    <n v="11524.47"/>
    <s v="ZLIN"/>
    <n v="5"/>
    <n v="0"/>
    <n v="0"/>
    <n v="0"/>
    <m/>
    <m/>
    <m/>
  </r>
  <r>
    <s v="120601001587-0"/>
    <x v="32"/>
    <n v="343204"/>
    <s v="IMPRESORA MATRIZ DE PUNTO"/>
    <s v="30.10.2008"/>
    <n v="233882.9"/>
    <n v="210494.61"/>
    <s v="ZLI1"/>
    <n v="5"/>
    <n v="0"/>
    <n v="21883.38"/>
    <n v="21883.38"/>
    <s v="ZLIN"/>
    <n v="5"/>
    <n v="0"/>
    <n v="0"/>
    <n v="0"/>
    <m/>
    <m/>
    <m/>
  </r>
  <r>
    <s v="120601001588-0"/>
    <x v="30"/>
    <n v="342100"/>
    <s v="RADIO MOVIL"/>
    <s v="30.10.2008"/>
    <n v="254563"/>
    <n v="194805.41"/>
    <s v="ZLI1"/>
    <n v="10"/>
    <n v="0"/>
    <n v="23818.31"/>
    <n v="20213.52"/>
    <s v="ZLIN"/>
    <n v="10"/>
    <n v="0"/>
    <n v="0"/>
    <n v="0"/>
    <m/>
    <m/>
    <m/>
  </r>
  <r>
    <s v="120601001589-0"/>
    <x v="32"/>
    <n v="342304"/>
    <s v="IMPRESORA PARA CAMION"/>
    <s v="30.11.2008"/>
    <n v="215485.72"/>
    <n v="193937.15"/>
    <s v="ZLI1"/>
    <n v="5"/>
    <n v="0"/>
    <n v="20162.03"/>
    <n v="20162.03"/>
    <s v="ZLIN"/>
    <n v="5"/>
    <n v="0"/>
    <n v="0"/>
    <n v="0"/>
    <m/>
    <m/>
    <m/>
  </r>
  <r>
    <s v="120601001590-0"/>
    <x v="32"/>
    <n v="344301"/>
    <s v="IMPRESORA CD ETIQUETAS"/>
    <s v="30.10.2008"/>
    <n v="88020.72"/>
    <n v="79218.649999999994"/>
    <s v="ZLI1"/>
    <n v="5"/>
    <n v="0"/>
    <n v="8235.7099999999991"/>
    <n v="8235.7099999999991"/>
    <s v="ZLIN"/>
    <n v="5"/>
    <n v="0"/>
    <n v="0"/>
    <n v="0"/>
    <m/>
    <m/>
    <m/>
  </r>
  <r>
    <s v="120601001591-0"/>
    <x v="32"/>
    <n v="344303"/>
    <s v="COMPUTADORA PORTATIL"/>
    <s v="30.11.2008"/>
    <n v="869899"/>
    <n v="782909.1"/>
    <s v="ZLI1"/>
    <n v="5"/>
    <n v="0"/>
    <n v="81392.539999999994"/>
    <n v="81392.539999999994"/>
    <s v="ZLIN"/>
    <n v="5"/>
    <n v="0"/>
    <n v="0"/>
    <n v="0"/>
    <m/>
    <m/>
    <m/>
  </r>
  <r>
    <s v="120601001592-0"/>
    <x v="30"/>
    <n v="342502"/>
    <s v="RADIO PORTATIL"/>
    <s v="30.11.2008"/>
    <n v="291199.87"/>
    <n v="220622.65"/>
    <s v="ZLI1"/>
    <n v="10"/>
    <n v="0"/>
    <n v="27246.25"/>
    <n v="22894.66"/>
    <s v="ZLIN"/>
    <n v="10"/>
    <n v="0"/>
    <n v="0"/>
    <n v="0"/>
    <m/>
    <m/>
    <m/>
  </r>
  <r>
    <s v="120601001593-0"/>
    <x v="30"/>
    <n v="342305"/>
    <s v="RADIO PORTATIL"/>
    <s v="30.11.2008"/>
    <n v="291199.87"/>
    <n v="262079.88"/>
    <s v="ZLI1"/>
    <n v="5"/>
    <n v="0"/>
    <n v="27246.25"/>
    <n v="27246.25"/>
    <s v="ZLIN"/>
    <n v="5"/>
    <n v="0"/>
    <n v="0"/>
    <n v="0"/>
    <m/>
    <m/>
    <m/>
  </r>
  <r>
    <s v="120601001594-0"/>
    <x v="30"/>
    <n v="342305"/>
    <s v="RADIO PORTATIL"/>
    <s v="30.11.2008"/>
    <n v="291199.87"/>
    <n v="220622.65"/>
    <s v="ZLI1"/>
    <n v="10"/>
    <n v="0"/>
    <n v="27246.25"/>
    <n v="22894.66"/>
    <s v="ZLIN"/>
    <n v="10"/>
    <n v="0"/>
    <n v="0"/>
    <n v="0"/>
    <m/>
    <m/>
    <m/>
  </r>
  <r>
    <s v="120601001595-0"/>
    <x v="32"/>
    <n v="342509"/>
    <s v="MONITOR 17 FLAT NEGRO"/>
    <s v="30.11.2008"/>
    <n v="131380.85999999999"/>
    <n v="118242.76999999999"/>
    <s v="ZLI1"/>
    <n v="5"/>
    <n v="0"/>
    <n v="12292.71"/>
    <n v="12292.71"/>
    <s v="ZLIN"/>
    <n v="5"/>
    <n v="0"/>
    <n v="0"/>
    <n v="0"/>
    <m/>
    <m/>
    <m/>
  </r>
  <r>
    <s v="120601001596-0"/>
    <x v="32"/>
    <n v="342510"/>
    <s v="MONITOR SAMSUNG 17 FLAT PANEL LCD"/>
    <s v="30.11.2008"/>
    <n v="131380.85999999999"/>
    <n v="118242.76999999999"/>
    <s v="ZLI1"/>
    <n v="5"/>
    <n v="0"/>
    <n v="12292.71"/>
    <n v="12292.71"/>
    <s v="ZLIN"/>
    <n v="5"/>
    <n v="0"/>
    <n v="0"/>
    <n v="0"/>
    <m/>
    <m/>
    <m/>
  </r>
  <r>
    <s v="120601001598-0"/>
    <x v="32"/>
    <n v="335100"/>
    <s v="IMPRESORA"/>
    <s v="31.12.2008"/>
    <n v="69997.850000000006"/>
    <n v="62998.060000000005"/>
    <s v="ZLI1"/>
    <n v="5"/>
    <n v="0"/>
    <n v="6549.38"/>
    <n v="6549.38"/>
    <s v="ZLIN"/>
    <n v="5"/>
    <n v="0"/>
    <n v="0"/>
    <n v="0"/>
    <m/>
    <m/>
    <m/>
  </r>
  <r>
    <s v="120601001599-0"/>
    <x v="32"/>
    <n v="333100"/>
    <s v="IMPRESORA LASER"/>
    <s v="30.11.2008"/>
    <n v="523633.98"/>
    <n v="471270.57999999996"/>
    <s v="ZLI1"/>
    <n v="5"/>
    <n v="0"/>
    <n v="48994.080000000002"/>
    <n v="48994.080000000002"/>
    <s v="ZLIN"/>
    <n v="5"/>
    <n v="0"/>
    <n v="0"/>
    <n v="0"/>
    <m/>
    <m/>
    <m/>
  </r>
  <r>
    <s v="120601001600-0"/>
    <x v="32"/>
    <n v="211104"/>
    <s v="SCANJET"/>
    <s v="30.11.2008"/>
    <n v="235540.31"/>
    <n v="211986.28"/>
    <s v="ZLI1"/>
    <n v="5"/>
    <n v="0"/>
    <n v="22038.45"/>
    <n v="22038.45"/>
    <s v="ZLIN"/>
    <n v="5"/>
    <n v="0"/>
    <n v="0"/>
    <n v="0"/>
    <m/>
    <m/>
    <m/>
  </r>
  <r>
    <s v="120601001601-0"/>
    <x v="32"/>
    <n v="335202"/>
    <s v="DISCO DUTO EXTERNO"/>
    <s v="31.12.2008"/>
    <n v="194925"/>
    <n v="175432.5"/>
    <s v="ZLI1"/>
    <n v="5"/>
    <n v="0"/>
    <n v="18238.259999999998"/>
    <n v="18238.259999999998"/>
    <s v="ZLIN"/>
    <n v="5"/>
    <n v="0"/>
    <n v="0"/>
    <n v="0"/>
    <m/>
    <m/>
    <m/>
  </r>
  <r>
    <s v="120601001602-0"/>
    <x v="30"/>
    <n v="211100"/>
    <s v="CONTROL PUERTA GERENCIA GENERAL"/>
    <s v="30.11.2008"/>
    <n v="4149058.85"/>
    <n v="2829302.74"/>
    <s v="ZLI1"/>
    <n v="15"/>
    <n v="0"/>
    <n v="388208.76"/>
    <n v="326206.51"/>
    <s v="ZLIN"/>
    <n v="10"/>
    <n v="0"/>
    <n v="0"/>
    <n v="0"/>
    <m/>
    <m/>
    <m/>
  </r>
  <r>
    <s v="120601001603-0"/>
    <x v="33"/>
    <n v="214502"/>
    <s v="BALANZA ANALITICA"/>
    <s v="31.12.2008"/>
    <n v="1183000"/>
    <n v="798525"/>
    <s v="ZLI1"/>
    <n v="15"/>
    <n v="0"/>
    <n v="110687.99"/>
    <n v="92854.02"/>
    <s v="ZLIN"/>
    <n v="10"/>
    <n v="0"/>
    <n v="0"/>
    <n v="0"/>
    <m/>
    <m/>
    <m/>
  </r>
  <r>
    <s v="120601001604-0"/>
    <x v="33"/>
    <n v="214401"/>
    <s v="BALANZA GRANATARIA"/>
    <s v="31.12.2008"/>
    <n v="650000"/>
    <n v="438750"/>
    <s v="ZLI1"/>
    <n v="15"/>
    <n v="0"/>
    <n v="60817.58"/>
    <n v="51018.69"/>
    <s v="ZLIN"/>
    <n v="10"/>
    <n v="0"/>
    <n v="0"/>
    <n v="0"/>
    <m/>
    <m/>
    <m/>
  </r>
  <r>
    <s v="120601001605-0"/>
    <x v="32"/>
    <n v="211100"/>
    <s v="SERVIDOR HP"/>
    <s v="31.12.2008"/>
    <n v="6707385.4400000004"/>
    <n v="6036646.9000000004"/>
    <s v="ZLI1"/>
    <n v="5"/>
    <n v="0"/>
    <n v="627579.87"/>
    <n v="627579.87"/>
    <s v="ZLIN"/>
    <n v="5"/>
    <n v="0"/>
    <n v="0"/>
    <n v="0"/>
    <m/>
    <m/>
    <m/>
  </r>
  <r>
    <s v="120601001606-0"/>
    <x v="32"/>
    <n v="211100"/>
    <s v="SERVIDOR HP"/>
    <s v="31.12.2008"/>
    <n v="6707385.4400000004"/>
    <n v="6036646.9000000004"/>
    <s v="ZLI1"/>
    <n v="5"/>
    <n v="0"/>
    <n v="627579.87"/>
    <n v="627579.87"/>
    <s v="ZLIN"/>
    <n v="5"/>
    <n v="0"/>
    <n v="0"/>
    <n v="0"/>
    <m/>
    <m/>
    <m/>
  </r>
  <r>
    <s v="120601001607-0"/>
    <x v="32"/>
    <n v="213201"/>
    <s v="SERVIDOR HP"/>
    <s v="31.12.2008"/>
    <n v="4807875.4400000004"/>
    <n v="4327087.9000000004"/>
    <s v="ZLI1"/>
    <n v="5"/>
    <n v="0"/>
    <n v="449851.28"/>
    <n v="449851.28"/>
    <s v="ZLIN"/>
    <n v="5"/>
    <n v="0"/>
    <n v="0"/>
    <n v="0"/>
    <m/>
    <m/>
    <m/>
  </r>
  <r>
    <s v="120601001608-0"/>
    <x v="32"/>
    <n v="213201"/>
    <s v="SERVIDOR HP"/>
    <s v="31.12.2008"/>
    <n v="4807875.4400000004"/>
    <n v="4327087.9000000004"/>
    <s v="ZLI1"/>
    <n v="5"/>
    <n v="0"/>
    <n v="449851.28"/>
    <n v="449851.28"/>
    <s v="ZLIN"/>
    <n v="5"/>
    <n v="0"/>
    <n v="0"/>
    <n v="0"/>
    <m/>
    <m/>
    <m/>
  </r>
  <r>
    <s v="120601001609-0"/>
    <x v="32"/>
    <n v="213201"/>
    <s v="SERVIDOR HP"/>
    <s v="31.12.2008"/>
    <n v="4807875.4400000004"/>
    <n v="4327087.9000000004"/>
    <s v="ZLI1"/>
    <n v="5"/>
    <n v="0"/>
    <n v="449851.28"/>
    <n v="449851.28"/>
    <s v="ZLIN"/>
    <n v="5"/>
    <n v="0"/>
    <n v="0"/>
    <n v="0"/>
    <m/>
    <m/>
    <m/>
  </r>
  <r>
    <s v="120601001610-0"/>
    <x v="32"/>
    <n v="213201"/>
    <s v="SERVIDOR HP"/>
    <s v="31.12.2008"/>
    <n v="4807875.4400000004"/>
    <n v="4327087.9000000004"/>
    <s v="ZLI1"/>
    <n v="5"/>
    <n v="0"/>
    <n v="449851.28"/>
    <n v="449851.28"/>
    <s v="ZLIN"/>
    <n v="5"/>
    <n v="0"/>
    <n v="0"/>
    <n v="0"/>
    <m/>
    <m/>
    <m/>
  </r>
  <r>
    <s v="120601001611-0"/>
    <x v="32"/>
    <n v="213201"/>
    <s v="SERVIDOR HP"/>
    <s v="31.12.2008"/>
    <n v="4807875.4400000004"/>
    <n v="4327087.9000000004"/>
    <s v="ZLI1"/>
    <n v="5"/>
    <n v="0"/>
    <n v="449851.28"/>
    <n v="449851.28"/>
    <s v="ZLIN"/>
    <n v="5"/>
    <n v="0"/>
    <n v="0"/>
    <n v="0"/>
    <m/>
    <m/>
    <m/>
  </r>
  <r>
    <s v="120601001612-0"/>
    <x v="32"/>
    <n v="213201"/>
    <s v="SERVIDOR HP"/>
    <s v="31.12.2008"/>
    <n v="4807886.9400000004"/>
    <n v="4327098.25"/>
    <s v="ZLI1"/>
    <n v="5"/>
    <n v="0"/>
    <n v="449852.34"/>
    <n v="449852.34"/>
    <s v="ZLIN"/>
    <n v="5"/>
    <n v="0"/>
    <n v="0"/>
    <n v="0"/>
    <m/>
    <m/>
    <m/>
  </r>
  <r>
    <s v="120601001613-0"/>
    <x v="33"/>
    <n v="214403"/>
    <s v="MEDIDOR DE CONDUCTIVIDAD"/>
    <s v="31.12.2008"/>
    <n v="668055"/>
    <n v="450937.13"/>
    <s v="ZLI1"/>
    <n v="15"/>
    <n v="0"/>
    <n v="62506.91"/>
    <n v="52435.840000000004"/>
    <s v="ZLIN"/>
    <n v="10"/>
    <n v="0"/>
    <n v="0"/>
    <n v="0"/>
    <m/>
    <m/>
    <m/>
  </r>
  <r>
    <s v="120601001614-0"/>
    <x v="33"/>
    <n v="214403"/>
    <s v="MEDIDOR DE CONDUCTIVIDAD"/>
    <s v="31.12.2008"/>
    <n v="668055"/>
    <n v="450937.13"/>
    <s v="ZLI1"/>
    <n v="15"/>
    <n v="0"/>
    <n v="62506.91"/>
    <n v="52435.840000000004"/>
    <s v="ZLIN"/>
    <n v="10"/>
    <n v="0"/>
    <n v="0"/>
    <n v="0"/>
    <m/>
    <m/>
    <m/>
  </r>
  <r>
    <s v="120601001615-0"/>
    <x v="32"/>
    <n v="322301"/>
    <s v="MONITOR PANTALLA PLANA"/>
    <s v="30.04.2008"/>
    <n v="162755.49"/>
    <n v="146479.94"/>
    <s v="ZLI1"/>
    <n v="5"/>
    <n v="0"/>
    <n v="15228.3"/>
    <n v="15228.3"/>
    <s v="ZLIN"/>
    <n v="5"/>
    <n v="0"/>
    <n v="0"/>
    <n v="0"/>
    <m/>
    <m/>
    <m/>
  </r>
  <r>
    <s v="120601001616-0"/>
    <x v="32"/>
    <n v="323305"/>
    <s v="MONITOR  PANTALLA PLANA"/>
    <s v="30.04.2008"/>
    <n v="162755.49"/>
    <n v="146479.94"/>
    <s v="ZLI1"/>
    <n v="5"/>
    <n v="0"/>
    <n v="15228.3"/>
    <n v="15228.3"/>
    <s v="ZLIN"/>
    <n v="5"/>
    <n v="0"/>
    <n v="0"/>
    <n v="0"/>
    <m/>
    <m/>
    <m/>
  </r>
  <r>
    <s v="120601001617-0"/>
    <x v="32"/>
    <n v="334303"/>
    <s v="MONITOR PANTALLA PLANA"/>
    <s v="30.04.2008"/>
    <n v="162755.49"/>
    <n v="146479.94"/>
    <s v="ZLI1"/>
    <n v="5"/>
    <n v="0"/>
    <n v="15228.3"/>
    <n v="15228.3"/>
    <s v="ZLIN"/>
    <n v="5"/>
    <n v="0"/>
    <n v="0"/>
    <n v="0"/>
    <m/>
    <m/>
    <m/>
  </r>
  <r>
    <s v="120601001618-0"/>
    <x v="32"/>
    <n v="334303"/>
    <s v="MONITOR DE PANTALLA PLANA"/>
    <s v="30.04.2008"/>
    <n v="162755.49"/>
    <n v="146479.94"/>
    <s v="ZLI1"/>
    <n v="5"/>
    <n v="0"/>
    <n v="15228.3"/>
    <n v="15228.3"/>
    <s v="ZLIN"/>
    <n v="5"/>
    <n v="0"/>
    <n v="0"/>
    <n v="0"/>
    <m/>
    <m/>
    <m/>
  </r>
  <r>
    <s v="120601001619-0"/>
    <x v="32"/>
    <n v="323304"/>
    <s v="MONITOR PANTALLA PLANA"/>
    <s v="30.04.2008"/>
    <n v="162755.49"/>
    <n v="146479.94"/>
    <s v="ZLI1"/>
    <n v="5"/>
    <n v="0"/>
    <n v="15228.3"/>
    <n v="15228.3"/>
    <s v="ZLIN"/>
    <n v="5"/>
    <n v="0"/>
    <n v="0"/>
    <n v="0"/>
    <m/>
    <m/>
    <m/>
  </r>
  <r>
    <s v="120601001620-0"/>
    <x v="32"/>
    <n v="322314"/>
    <s v="MONITOR PANTALLA PLANA"/>
    <s v="30.04.2008"/>
    <n v="162755.49"/>
    <n v="146479.94"/>
    <s v="ZLI1"/>
    <n v="5"/>
    <n v="0"/>
    <n v="15228.3"/>
    <n v="15228.3"/>
    <s v="ZLIN"/>
    <n v="5"/>
    <n v="0"/>
    <n v="0"/>
    <n v="0"/>
    <m/>
    <m/>
    <m/>
  </r>
  <r>
    <s v="120601001621-0"/>
    <x v="32"/>
    <n v="214501"/>
    <s v="MONITOR PANTALLA PLANA"/>
    <s v="30.04.2008"/>
    <n v="162755.49"/>
    <n v="146479.94"/>
    <s v="ZLI1"/>
    <n v="5"/>
    <n v="0"/>
    <n v="15228.3"/>
    <n v="15228.3"/>
    <s v="ZLIN"/>
    <n v="5"/>
    <n v="0"/>
    <n v="0"/>
    <n v="0"/>
    <m/>
    <m/>
    <m/>
  </r>
  <r>
    <s v="120601001624-0"/>
    <x v="32"/>
    <n v="321101"/>
    <s v="MONITOR PANTALLA PLANA"/>
    <s v="30.04.2008"/>
    <n v="162755.49"/>
    <n v="146479.94"/>
    <s v="ZLI1"/>
    <n v="5"/>
    <n v="0"/>
    <n v="15228.3"/>
    <n v="15228.3"/>
    <s v="ZLIN"/>
    <n v="5"/>
    <n v="0"/>
    <n v="0"/>
    <n v="0"/>
    <m/>
    <m/>
    <m/>
  </r>
  <r>
    <s v="120601001625-0"/>
    <x v="32"/>
    <n v="323201"/>
    <s v="MONITOR PANTALLA PLANA"/>
    <s v="30.04.2008"/>
    <n v="162755.49"/>
    <n v="146479.94"/>
    <s v="ZLI1"/>
    <n v="5"/>
    <n v="0"/>
    <n v="15228.3"/>
    <n v="15228.3"/>
    <s v="ZLIN"/>
    <n v="5"/>
    <n v="0"/>
    <n v="0"/>
    <n v="0"/>
    <m/>
    <m/>
    <m/>
  </r>
  <r>
    <s v="120601001627-0"/>
    <x v="32"/>
    <n v="335303"/>
    <s v="MONITOR PANTALLA PLANA"/>
    <s v="30.04.2008"/>
    <n v="162755.49"/>
    <n v="146479.94"/>
    <s v="ZLI1"/>
    <n v="5"/>
    <n v="0"/>
    <n v="15228.3"/>
    <n v="15228.3"/>
    <s v="ZLIN"/>
    <n v="5"/>
    <n v="0"/>
    <n v="0"/>
    <n v="0"/>
    <m/>
    <m/>
    <m/>
  </r>
  <r>
    <s v="120601001628-0"/>
    <x v="32"/>
    <n v="333401"/>
    <s v="MONITOR PANTALLA PLANA"/>
    <s v="30.04.2008"/>
    <n v="162755.49"/>
    <n v="146479.94"/>
    <s v="ZLI1"/>
    <n v="5"/>
    <n v="0"/>
    <n v="15228.3"/>
    <n v="15228.3"/>
    <s v="ZLIN"/>
    <n v="5"/>
    <n v="0"/>
    <n v="0"/>
    <n v="0"/>
    <m/>
    <m/>
    <m/>
  </r>
  <r>
    <s v="120601001630-0"/>
    <x v="32"/>
    <n v="323301"/>
    <s v="MONITOR PANTALLA PLANA"/>
    <s v="30.04.2008"/>
    <n v="162755.49"/>
    <n v="146479.94"/>
    <s v="ZLI1"/>
    <n v="5"/>
    <n v="0"/>
    <n v="15228.3"/>
    <n v="15228.3"/>
    <s v="ZLIN"/>
    <n v="5"/>
    <n v="0"/>
    <n v="0"/>
    <n v="0"/>
    <m/>
    <m/>
    <m/>
  </r>
  <r>
    <s v="120601001632-0"/>
    <x v="32"/>
    <n v="334303"/>
    <s v="MONITOR PANTALLA PLANA"/>
    <s v="30.04.2008"/>
    <n v="162755.49"/>
    <n v="146479.94"/>
    <s v="ZLI1"/>
    <n v="5"/>
    <n v="0"/>
    <n v="15228.3"/>
    <n v="15228.3"/>
    <s v="ZLIN"/>
    <n v="5"/>
    <n v="0"/>
    <n v="0"/>
    <n v="0"/>
    <m/>
    <m/>
    <m/>
  </r>
  <r>
    <s v="120601001633-0"/>
    <x v="32"/>
    <n v="322314"/>
    <s v="MONITOR PANTALLA PLANA"/>
    <s v="30.04.2008"/>
    <n v="162755.49"/>
    <n v="146479.94"/>
    <s v="ZLI1"/>
    <n v="5"/>
    <n v="0"/>
    <n v="15228.3"/>
    <n v="15228.3"/>
    <s v="ZLIN"/>
    <n v="5"/>
    <n v="0"/>
    <n v="0"/>
    <n v="0"/>
    <m/>
    <m/>
    <m/>
  </r>
  <r>
    <s v="120601001634-0"/>
    <x v="32"/>
    <n v="333302"/>
    <s v="MONITOR PANTALLA PLANA"/>
    <s v="30.04.2008"/>
    <n v="162755.49"/>
    <n v="146479.94"/>
    <s v="ZLI1"/>
    <n v="5"/>
    <n v="0"/>
    <n v="15228.3"/>
    <n v="15228.3"/>
    <s v="ZLIN"/>
    <n v="5"/>
    <n v="0"/>
    <n v="0"/>
    <n v="0"/>
    <m/>
    <m/>
    <m/>
  </r>
  <r>
    <s v="120601001635-0"/>
    <x v="32"/>
    <n v="322302"/>
    <s v="MONITOR PANTALLA PLANA"/>
    <s v="30.04.2008"/>
    <n v="162755.49"/>
    <n v="146479.94"/>
    <s v="ZLI1"/>
    <n v="5"/>
    <n v="0"/>
    <n v="15228.3"/>
    <n v="15228.3"/>
    <s v="ZLIN"/>
    <n v="5"/>
    <n v="0"/>
    <n v="0"/>
    <n v="0"/>
    <m/>
    <m/>
    <m/>
  </r>
  <r>
    <s v="120601001636-0"/>
    <x v="32"/>
    <n v="322301"/>
    <s v="MONITOR PANTALLA PLANA"/>
    <s v="30.04.2008"/>
    <n v="162755.49"/>
    <n v="146479.94"/>
    <s v="ZLI1"/>
    <n v="5"/>
    <n v="0"/>
    <n v="15228.3"/>
    <n v="15228.3"/>
    <s v="ZLIN"/>
    <n v="5"/>
    <n v="0"/>
    <n v="0"/>
    <n v="0"/>
    <m/>
    <m/>
    <m/>
  </r>
  <r>
    <s v="120601001637-0"/>
    <x v="32"/>
    <n v="323100"/>
    <s v="MONITOR PANTALLA PLANA"/>
    <s v="30.04.2008"/>
    <n v="162755.49"/>
    <n v="146479.94"/>
    <s v="ZLI1"/>
    <n v="5"/>
    <n v="0"/>
    <n v="15228.3"/>
    <n v="15228.3"/>
    <s v="ZLIN"/>
    <n v="5"/>
    <n v="0"/>
    <n v="0"/>
    <n v="0"/>
    <m/>
    <m/>
    <m/>
  </r>
  <r>
    <s v="120601001640-0"/>
    <x v="32"/>
    <n v="321102"/>
    <s v="MONITOR PANTALLA PLANA"/>
    <s v="30.04.2008"/>
    <n v="162755.49"/>
    <n v="146479.94"/>
    <s v="ZLI1"/>
    <n v="5"/>
    <n v="0"/>
    <n v="15228.3"/>
    <n v="15228.3"/>
    <s v="ZLIN"/>
    <n v="5"/>
    <n v="0"/>
    <n v="0"/>
    <n v="0"/>
    <m/>
    <m/>
    <m/>
  </r>
  <r>
    <s v="120601001641-0"/>
    <x v="32"/>
    <n v="335303"/>
    <s v="MONITOR PANTALLA PLANA"/>
    <s v="30.04.2008"/>
    <n v="162755.49"/>
    <n v="146479.94"/>
    <s v="ZLI1"/>
    <n v="5"/>
    <n v="0"/>
    <n v="15228.3"/>
    <n v="15228.3"/>
    <s v="ZLIN"/>
    <n v="5"/>
    <n v="0"/>
    <n v="0"/>
    <n v="0"/>
    <m/>
    <m/>
    <m/>
  </r>
  <r>
    <s v="120601001642-0"/>
    <x v="32"/>
    <n v="321102"/>
    <s v="MONITOR PANTALLA PLANA"/>
    <s v="30.04.2008"/>
    <n v="162755.49"/>
    <n v="146479.94"/>
    <s v="ZLI1"/>
    <n v="5"/>
    <n v="0"/>
    <n v="15228.3"/>
    <n v="15228.3"/>
    <s v="ZLIN"/>
    <n v="5"/>
    <n v="0"/>
    <n v="0"/>
    <n v="0"/>
    <m/>
    <m/>
    <m/>
  </r>
  <r>
    <s v="120601001643-0"/>
    <x v="32"/>
    <n v="323302"/>
    <s v="MONITOR PANTALLA PLANA"/>
    <s v="30.04.2008"/>
    <n v="162755.49"/>
    <n v="146479.94"/>
    <s v="ZLI1"/>
    <n v="5"/>
    <n v="0"/>
    <n v="15228.3"/>
    <n v="15228.3"/>
    <s v="ZLIN"/>
    <n v="5"/>
    <n v="0"/>
    <n v="0"/>
    <n v="0"/>
    <m/>
    <m/>
    <m/>
  </r>
  <r>
    <s v="120601001645-0"/>
    <x v="32"/>
    <n v="322301"/>
    <s v="MONITOR PANTALLA PLANA"/>
    <s v="30.04.2008"/>
    <n v="162755.49"/>
    <n v="146479.94"/>
    <s v="ZLI1"/>
    <n v="5"/>
    <n v="0"/>
    <n v="15228.3"/>
    <n v="15228.3"/>
    <s v="ZLIN"/>
    <n v="5"/>
    <n v="0"/>
    <n v="0"/>
    <n v="0"/>
    <m/>
    <m/>
    <m/>
  </r>
  <r>
    <s v="120601001646-0"/>
    <x v="32"/>
    <n v="323303"/>
    <s v="MONITOR PANTALLA PLANA"/>
    <s v="30.04.2008"/>
    <n v="162755.49"/>
    <n v="146479.94"/>
    <s v="ZLI1"/>
    <n v="5"/>
    <n v="0"/>
    <n v="15228.3"/>
    <n v="15228.3"/>
    <s v="ZLIN"/>
    <n v="5"/>
    <n v="0"/>
    <n v="0"/>
    <n v="0"/>
    <m/>
    <m/>
    <m/>
  </r>
  <r>
    <s v="120601001647-0"/>
    <x v="32"/>
    <n v="335303"/>
    <s v="MONITOR PANTALLA PLANA"/>
    <s v="30.04.2008"/>
    <n v="162755.49"/>
    <n v="146479.94"/>
    <s v="ZLI1"/>
    <n v="5"/>
    <n v="0"/>
    <n v="15228.3"/>
    <n v="15228.3"/>
    <s v="ZLIN"/>
    <n v="5"/>
    <n v="0"/>
    <n v="0"/>
    <n v="0"/>
    <m/>
    <m/>
    <m/>
  </r>
  <r>
    <s v="120601001648-0"/>
    <x v="32"/>
    <n v="321202"/>
    <s v="MONITOR PANTALLA PLANA"/>
    <s v="30.04.2008"/>
    <n v="162755.49"/>
    <n v="146479.94"/>
    <s v="ZLI1"/>
    <n v="5"/>
    <n v="0"/>
    <n v="15228.3"/>
    <n v="15228.3"/>
    <s v="ZLIN"/>
    <n v="5"/>
    <n v="0"/>
    <n v="0"/>
    <n v="0"/>
    <m/>
    <m/>
    <m/>
  </r>
  <r>
    <s v="120601001649-0"/>
    <x v="32"/>
    <n v="214501"/>
    <s v="MONITOR PANTALLA PLANA"/>
    <s v="30.04.2008"/>
    <n v="162755.49"/>
    <n v="146479.94"/>
    <s v="ZLI1"/>
    <n v="5"/>
    <n v="0"/>
    <n v="15228.3"/>
    <n v="15228.3"/>
    <s v="ZLIN"/>
    <n v="5"/>
    <n v="0"/>
    <n v="0"/>
    <n v="0"/>
    <m/>
    <m/>
    <m/>
  </r>
  <r>
    <s v="120601001650-0"/>
    <x v="32"/>
    <n v="214501"/>
    <s v="MONITOR PANTALLA PLANA"/>
    <s v="30.04.2008"/>
    <n v="162755.49"/>
    <n v="146479.94"/>
    <s v="ZLI1"/>
    <n v="5"/>
    <n v="0"/>
    <n v="15228.3"/>
    <n v="15228.3"/>
    <s v="ZLIN"/>
    <n v="5"/>
    <n v="0"/>
    <n v="0"/>
    <n v="0"/>
    <m/>
    <m/>
    <m/>
  </r>
  <r>
    <s v="120601001651-0"/>
    <x v="32"/>
    <n v="323201"/>
    <s v="MONITOR PANTALLA PLANA"/>
    <s v="30.04.2008"/>
    <n v="162755.49"/>
    <n v="146479.94"/>
    <s v="ZLI1"/>
    <n v="5"/>
    <n v="0"/>
    <n v="15228.3"/>
    <n v="15228.3"/>
    <s v="ZLIN"/>
    <n v="5"/>
    <n v="0"/>
    <n v="0"/>
    <n v="0"/>
    <m/>
    <m/>
    <m/>
  </r>
  <r>
    <s v="120601001652-0"/>
    <x v="32"/>
    <n v="322201"/>
    <s v="MONITOR DE PANTALLA PLANA"/>
    <s v="30.04.2008"/>
    <n v="162755.49"/>
    <n v="146479.94"/>
    <s v="ZLI1"/>
    <n v="5"/>
    <n v="0"/>
    <n v="15228.3"/>
    <n v="15228.3"/>
    <s v="ZLIN"/>
    <n v="5"/>
    <n v="0"/>
    <n v="0"/>
    <n v="0"/>
    <m/>
    <m/>
    <m/>
  </r>
  <r>
    <s v="120601001657-0"/>
    <x v="32"/>
    <n v="323303"/>
    <s v="MONITOR PANTALLA PLANA"/>
    <s v="30.04.2008"/>
    <n v="162755.49"/>
    <n v="146479.94"/>
    <s v="ZLI1"/>
    <n v="5"/>
    <n v="0"/>
    <n v="15228.3"/>
    <n v="15228.3"/>
    <s v="ZLIN"/>
    <n v="5"/>
    <n v="0"/>
    <n v="0"/>
    <n v="0"/>
    <m/>
    <m/>
    <m/>
  </r>
  <r>
    <s v="120601001658-0"/>
    <x v="32"/>
    <n v="335301"/>
    <s v="MONITOR PANTALLA PLANA"/>
    <s v="30.04.2008"/>
    <n v="162734.49"/>
    <n v="146461.03999999998"/>
    <s v="ZLI1"/>
    <n v="5"/>
    <n v="0"/>
    <n v="15226.34"/>
    <n v="15226.34"/>
    <s v="ZLIN"/>
    <n v="5"/>
    <n v="0"/>
    <n v="0"/>
    <n v="0"/>
    <m/>
    <m/>
    <m/>
  </r>
  <r>
    <s v="120601001660-0"/>
    <x v="32"/>
    <n v="321204"/>
    <s v="MONITOR PANTALLA PLANA"/>
    <s v="30.04.2008"/>
    <n v="162755.49"/>
    <n v="146479.94"/>
    <s v="ZLI1"/>
    <n v="5"/>
    <n v="0"/>
    <n v="15228.3"/>
    <n v="15228.3"/>
    <s v="ZLIN"/>
    <n v="5"/>
    <n v="0"/>
    <n v="0"/>
    <n v="0"/>
    <m/>
    <m/>
    <m/>
  </r>
  <r>
    <s v="120601001661-0"/>
    <x v="32"/>
    <n v="321101"/>
    <s v="MONITOR PANTALLA PLANA"/>
    <s v="30.04.2008"/>
    <n v="162755.49"/>
    <n v="146479.94"/>
    <s v="ZLI1"/>
    <n v="5"/>
    <n v="0"/>
    <n v="15228.3"/>
    <n v="15228.3"/>
    <s v="ZLIN"/>
    <n v="5"/>
    <n v="0"/>
    <n v="0"/>
    <n v="0"/>
    <m/>
    <m/>
    <m/>
  </r>
  <r>
    <s v="120601001662-0"/>
    <x v="32"/>
    <n v="341201"/>
    <s v="MONITOR PANTALLA PLANA"/>
    <s v="30.04.2008"/>
    <n v="0"/>
    <n v="0"/>
    <s v="ZLI1"/>
    <n v="5"/>
    <n v="0"/>
    <n v="0"/>
    <n v="0"/>
    <s v="ZLIN"/>
    <n v="5"/>
    <n v="0"/>
    <n v="0"/>
    <n v="0"/>
    <m/>
    <m/>
    <m/>
  </r>
  <r>
    <s v="120601001663-0"/>
    <x v="32"/>
    <n v="321101"/>
    <s v="MONITOR PANTALLA PLANA"/>
    <s v="30.04.2008"/>
    <n v="162755.49"/>
    <n v="146479.94"/>
    <s v="ZLI1"/>
    <n v="5"/>
    <n v="0"/>
    <n v="15228.3"/>
    <n v="15228.3"/>
    <s v="ZLIN"/>
    <n v="5"/>
    <n v="0"/>
    <n v="0"/>
    <n v="0"/>
    <m/>
    <m/>
    <m/>
  </r>
  <r>
    <s v="120601001665-0"/>
    <x v="32"/>
    <n v="323305"/>
    <s v="MONITOR PANTALLA PLANA"/>
    <s v="30.04.2008"/>
    <n v="162755.49"/>
    <n v="146479.94"/>
    <s v="ZLI1"/>
    <n v="5"/>
    <n v="0"/>
    <n v="15228.3"/>
    <n v="15228.3"/>
    <s v="ZLIN"/>
    <n v="5"/>
    <n v="0"/>
    <n v="0"/>
    <n v="0"/>
    <m/>
    <m/>
    <m/>
  </r>
  <r>
    <s v="120601001666-0"/>
    <x v="32"/>
    <n v="335100"/>
    <s v="MONITOR PANTALLA PLANA"/>
    <s v="30.04.2008"/>
    <n v="162755.49"/>
    <n v="146479.94"/>
    <s v="ZLI1"/>
    <n v="5"/>
    <n v="0"/>
    <n v="15228.3"/>
    <n v="15228.3"/>
    <s v="ZLIN"/>
    <n v="5"/>
    <n v="0"/>
    <n v="0"/>
    <n v="0"/>
    <m/>
    <m/>
    <m/>
  </r>
  <r>
    <s v="120601001667-0"/>
    <x v="32"/>
    <n v="322301"/>
    <s v="MONITOR PANTALLA PLANA"/>
    <s v="30.04.2008"/>
    <n v="162755.49"/>
    <n v="146479.94"/>
    <s v="ZLI1"/>
    <n v="5"/>
    <n v="0"/>
    <n v="15228.3"/>
    <n v="15228.3"/>
    <s v="ZLIN"/>
    <n v="5"/>
    <n v="0"/>
    <n v="0"/>
    <n v="0"/>
    <m/>
    <m/>
    <m/>
  </r>
  <r>
    <s v="120601001668-0"/>
    <x v="32"/>
    <n v="321100"/>
    <s v="MONITOR PANTALLA PLANA"/>
    <s v="30.04.2008"/>
    <n v="162755.49"/>
    <n v="146479.94"/>
    <s v="ZLI1"/>
    <n v="5"/>
    <n v="0"/>
    <n v="15228.3"/>
    <n v="15228.3"/>
    <s v="ZLIN"/>
    <n v="5"/>
    <n v="0"/>
    <n v="0"/>
    <n v="0"/>
    <m/>
    <m/>
    <m/>
  </r>
  <r>
    <s v="120601001669-0"/>
    <x v="32"/>
    <n v="323302"/>
    <s v="MONITOR PANTALLA PLANA"/>
    <s v="30.04.2008"/>
    <n v="162755.49"/>
    <n v="146479.94"/>
    <s v="ZLI1"/>
    <n v="5"/>
    <n v="0"/>
    <n v="15228.3"/>
    <n v="15228.3"/>
    <s v="ZLIN"/>
    <n v="5"/>
    <n v="0"/>
    <n v="0"/>
    <n v="0"/>
    <m/>
    <m/>
    <m/>
  </r>
  <r>
    <s v="120601001670-0"/>
    <x v="32"/>
    <n v="334301"/>
    <s v="CPU (monitor, teclado)"/>
    <s v="30.04.2008"/>
    <n v="162755.49"/>
    <n v="146479.94"/>
    <s v="ZLI1"/>
    <n v="5"/>
    <n v="0"/>
    <n v="15228.3"/>
    <n v="15228.3"/>
    <s v="ZLIN"/>
    <n v="5"/>
    <n v="0"/>
    <n v="0"/>
    <n v="0"/>
    <m/>
    <m/>
    <m/>
  </r>
  <r>
    <s v="120601001671-0"/>
    <x v="32"/>
    <n v="334303"/>
    <s v="MONITOR DE PANTALLA PLANA"/>
    <s v="30.04.2008"/>
    <n v="162755.49"/>
    <n v="146479.94"/>
    <s v="ZLI1"/>
    <n v="5"/>
    <n v="0"/>
    <n v="15228.3"/>
    <n v="15228.3"/>
    <s v="ZLIN"/>
    <n v="5"/>
    <n v="0"/>
    <n v="0"/>
    <n v="0"/>
    <m/>
    <m/>
    <m/>
  </r>
  <r>
    <s v="120601001673-0"/>
    <x v="32"/>
    <n v="322100"/>
    <s v="MONITOR DE PANTALLA PLANA"/>
    <s v="30.04.2008"/>
    <n v="162755.49"/>
    <n v="146479.94"/>
    <s v="ZLI1"/>
    <n v="5"/>
    <n v="0"/>
    <n v="15228.3"/>
    <n v="15228.3"/>
    <s v="ZLIN"/>
    <n v="5"/>
    <n v="0"/>
    <n v="0"/>
    <n v="0"/>
    <m/>
    <m/>
    <m/>
  </r>
  <r>
    <s v="120601001675-0"/>
    <x v="32"/>
    <n v="322301"/>
    <s v="C-P-U-"/>
    <s v="30.04.2008"/>
    <n v="531922.86"/>
    <n v="478730.57"/>
    <s v="ZLI1"/>
    <n v="5"/>
    <n v="0"/>
    <n v="49769.64"/>
    <n v="49769.64"/>
    <s v="ZLIN"/>
    <n v="5"/>
    <n v="0"/>
    <n v="0"/>
    <n v="0"/>
    <m/>
    <m/>
    <m/>
  </r>
  <r>
    <s v="120601001676-0"/>
    <x v="32"/>
    <n v="323305"/>
    <s v="C-P-U-"/>
    <s v="30.04.2008"/>
    <n v="531922.86"/>
    <n v="478730.57"/>
    <s v="ZLI1"/>
    <n v="5"/>
    <n v="0"/>
    <n v="49769.64"/>
    <n v="49769.64"/>
    <s v="ZLIN"/>
    <n v="5"/>
    <n v="0"/>
    <n v="0"/>
    <n v="0"/>
    <m/>
    <m/>
    <m/>
  </r>
  <r>
    <s v="120601001677-0"/>
    <x v="32"/>
    <n v="211101"/>
    <s v="C-P-U-"/>
    <s v="30.04.2008"/>
    <n v="531922.86"/>
    <n v="478730.57"/>
    <s v="ZLI1"/>
    <n v="5"/>
    <n v="0"/>
    <n v="49769.64"/>
    <n v="49769.64"/>
    <s v="ZLIN"/>
    <n v="5"/>
    <n v="0"/>
    <n v="0"/>
    <n v="0"/>
    <m/>
    <m/>
    <m/>
  </r>
  <r>
    <s v="120601001678-0"/>
    <x v="32"/>
    <n v="323301"/>
    <s v="C-P-U-"/>
    <s v="30.04.2008"/>
    <n v="531922.86"/>
    <n v="478730.57"/>
    <s v="ZLI1"/>
    <n v="5"/>
    <n v="0"/>
    <n v="49769.64"/>
    <n v="49769.64"/>
    <s v="ZLIN"/>
    <n v="5"/>
    <n v="0"/>
    <n v="0"/>
    <n v="0"/>
    <m/>
    <m/>
    <m/>
  </r>
  <r>
    <s v="120601001679-0"/>
    <x v="32"/>
    <n v="322301"/>
    <s v="C-P-U-"/>
    <s v="30.04.2008"/>
    <n v="531922.86"/>
    <n v="478730.57"/>
    <s v="ZLI1"/>
    <n v="5"/>
    <n v="0"/>
    <n v="49769.64"/>
    <n v="49769.64"/>
    <s v="ZLIN"/>
    <n v="5"/>
    <n v="0"/>
    <n v="0"/>
    <n v="0"/>
    <m/>
    <m/>
    <m/>
  </r>
  <r>
    <s v="120601001680-0"/>
    <x v="32"/>
    <n v="335100"/>
    <s v="C-P-U-"/>
    <s v="30.04.2008"/>
    <n v="531922.86"/>
    <n v="478730.57"/>
    <s v="ZLI1"/>
    <n v="5"/>
    <n v="0"/>
    <n v="49769.64"/>
    <n v="49769.64"/>
    <s v="ZLIN"/>
    <n v="5"/>
    <n v="0"/>
    <n v="0"/>
    <n v="0"/>
    <m/>
    <m/>
    <m/>
  </r>
  <r>
    <s v="120601001681-0"/>
    <x v="32"/>
    <n v="333401"/>
    <s v="C-P-U-"/>
    <s v="30.04.2008"/>
    <n v="531922.86"/>
    <n v="478730.57"/>
    <s v="ZLI1"/>
    <n v="5"/>
    <n v="0"/>
    <n v="49769.64"/>
    <n v="49769.64"/>
    <s v="ZLIN"/>
    <n v="5"/>
    <n v="0"/>
    <n v="0"/>
    <n v="0"/>
    <m/>
    <m/>
    <m/>
  </r>
  <r>
    <s v="120601001682-0"/>
    <x v="32"/>
    <n v="323303"/>
    <s v="C-P-U-"/>
    <s v="30.04.2008"/>
    <n v="531922.86"/>
    <n v="478730.57"/>
    <s v="ZLI1"/>
    <n v="5"/>
    <n v="0"/>
    <n v="49769.64"/>
    <n v="49769.64"/>
    <s v="ZLIN"/>
    <n v="5"/>
    <n v="0"/>
    <n v="0"/>
    <n v="0"/>
    <m/>
    <m/>
    <m/>
  </r>
  <r>
    <s v="120601001684-0"/>
    <x v="32"/>
    <n v="334303"/>
    <s v="C-P-U-"/>
    <s v="30.04.2008"/>
    <n v="531922.86"/>
    <n v="478730.57"/>
    <s v="ZLI1"/>
    <n v="5"/>
    <n v="0"/>
    <n v="49769.64"/>
    <n v="49769.64"/>
    <s v="ZLIN"/>
    <n v="5"/>
    <n v="0"/>
    <n v="0"/>
    <n v="0"/>
    <m/>
    <m/>
    <m/>
  </r>
  <r>
    <s v="120601001687-0"/>
    <x v="32"/>
    <n v="334301"/>
    <s v="C-P-U-"/>
    <s v="30.04.2008"/>
    <n v="531922.86"/>
    <n v="478730.57"/>
    <s v="ZLI1"/>
    <n v="5"/>
    <n v="0"/>
    <n v="49769.64"/>
    <n v="49769.64"/>
    <s v="ZLIN"/>
    <n v="5"/>
    <n v="0"/>
    <n v="0"/>
    <n v="0"/>
    <m/>
    <m/>
    <m/>
  </r>
  <r>
    <s v="120601001688-0"/>
    <x v="32"/>
    <n v="334303"/>
    <s v="C-P-U-"/>
    <s v="30.04.2008"/>
    <n v="531922.86"/>
    <n v="478730.57"/>
    <s v="ZLI1"/>
    <n v="5"/>
    <n v="0"/>
    <n v="49769.64"/>
    <n v="49769.64"/>
    <s v="ZLIN"/>
    <n v="5"/>
    <n v="0"/>
    <n v="0"/>
    <n v="0"/>
    <m/>
    <m/>
    <m/>
  </r>
  <r>
    <s v="120601001690-0"/>
    <x v="32"/>
    <n v="322301"/>
    <s v="C-P-U-"/>
    <s v="30.04.2008"/>
    <n v="531922.86"/>
    <n v="478730.57"/>
    <s v="ZLI1"/>
    <n v="5"/>
    <n v="0"/>
    <n v="49769.64"/>
    <n v="49769.64"/>
    <s v="ZLIN"/>
    <n v="5"/>
    <n v="0"/>
    <n v="0"/>
    <n v="0"/>
    <m/>
    <m/>
    <m/>
  </r>
  <r>
    <s v="120601001692-0"/>
    <x v="32"/>
    <n v="214501"/>
    <s v="C-P-U-"/>
    <s v="30.04.2008"/>
    <n v="531922.86"/>
    <n v="478730.57"/>
    <s v="ZLI1"/>
    <n v="5"/>
    <n v="0"/>
    <n v="49769.64"/>
    <n v="49769.64"/>
    <s v="ZLIN"/>
    <n v="5"/>
    <n v="0"/>
    <n v="0"/>
    <n v="0"/>
    <m/>
    <m/>
    <m/>
  </r>
  <r>
    <s v="120601001693-0"/>
    <x v="32"/>
    <n v="322302"/>
    <s v="C-P-U-"/>
    <s v="30.04.2008"/>
    <n v="531922.86"/>
    <n v="478730.57"/>
    <s v="ZLI1"/>
    <n v="5"/>
    <n v="0"/>
    <n v="49769.64"/>
    <n v="49769.64"/>
    <s v="ZLIN"/>
    <n v="5"/>
    <n v="0"/>
    <n v="0"/>
    <n v="0"/>
    <m/>
    <m/>
    <m/>
  </r>
  <r>
    <s v="120601001694-0"/>
    <x v="32"/>
    <n v="323201"/>
    <s v="C-P-U-"/>
    <s v="30.04.2008"/>
    <n v="531922.86"/>
    <n v="478730.57"/>
    <s v="ZLI1"/>
    <n v="5"/>
    <n v="0"/>
    <n v="49769.64"/>
    <n v="49769.64"/>
    <s v="ZLIN"/>
    <n v="5"/>
    <n v="0"/>
    <n v="0"/>
    <n v="0"/>
    <m/>
    <m/>
    <m/>
  </r>
  <r>
    <s v="120601001695-0"/>
    <x v="32"/>
    <n v="335303"/>
    <s v="C-P-U-"/>
    <s v="30.04.2008"/>
    <n v="531922.86"/>
    <n v="478730.57"/>
    <s v="ZLI1"/>
    <n v="5"/>
    <n v="0"/>
    <n v="49769.64"/>
    <n v="49769.64"/>
    <s v="ZLIN"/>
    <n v="5"/>
    <n v="0"/>
    <n v="0"/>
    <n v="0"/>
    <m/>
    <m/>
    <m/>
  </r>
  <r>
    <s v="120601001697-0"/>
    <x v="32"/>
    <n v="322314"/>
    <s v="C-P-U-"/>
    <s v="30.04.2008"/>
    <n v="531922.86"/>
    <n v="478730.57"/>
    <s v="ZLI1"/>
    <n v="5"/>
    <n v="0"/>
    <n v="49769.64"/>
    <n v="49769.64"/>
    <s v="ZLIN"/>
    <n v="5"/>
    <n v="0"/>
    <n v="0"/>
    <n v="0"/>
    <m/>
    <m/>
    <m/>
  </r>
  <r>
    <s v="120601001698-0"/>
    <x v="32"/>
    <n v="322301"/>
    <s v="C-P-U-"/>
    <s v="30.04.2008"/>
    <n v="531922.86"/>
    <n v="478730.57"/>
    <s v="ZLI1"/>
    <n v="5"/>
    <n v="0"/>
    <n v="49769.64"/>
    <n v="49769.64"/>
    <s v="ZLIN"/>
    <n v="5"/>
    <n v="0"/>
    <n v="0"/>
    <n v="0"/>
    <m/>
    <m/>
    <m/>
  </r>
  <r>
    <s v="120601001699-0"/>
    <x v="32"/>
    <n v="214501"/>
    <s v="C-P-U-"/>
    <s v="30.04.2008"/>
    <n v="531922.86"/>
    <n v="478730.57"/>
    <s v="ZLI1"/>
    <n v="5"/>
    <n v="0"/>
    <n v="49769.64"/>
    <n v="49769.64"/>
    <s v="ZLIN"/>
    <n v="5"/>
    <n v="0"/>
    <n v="0"/>
    <n v="0"/>
    <m/>
    <m/>
    <m/>
  </r>
  <r>
    <s v="120601001700-0"/>
    <x v="32"/>
    <n v="214501"/>
    <s v="C-P-U-"/>
    <s v="30.04.2008"/>
    <n v="531922.86"/>
    <n v="478730.57"/>
    <s v="ZLI1"/>
    <n v="5"/>
    <n v="0"/>
    <n v="49769.64"/>
    <n v="49769.64"/>
    <s v="ZLIN"/>
    <n v="5"/>
    <n v="0"/>
    <n v="0"/>
    <n v="0"/>
    <m/>
    <m/>
    <m/>
  </r>
  <r>
    <s v="120601001701-0"/>
    <x v="32"/>
    <n v="321204"/>
    <s v="C-P-U-"/>
    <s v="30.04.2008"/>
    <n v="531922.86"/>
    <n v="478730.57"/>
    <s v="ZLI1"/>
    <n v="5"/>
    <n v="0"/>
    <n v="49769.64"/>
    <n v="49769.64"/>
    <s v="ZLIN"/>
    <n v="5"/>
    <n v="0"/>
    <n v="0"/>
    <n v="0"/>
    <m/>
    <m/>
    <m/>
  </r>
  <r>
    <s v="120601001704-0"/>
    <x v="32"/>
    <n v="322301"/>
    <s v="C-P-U-"/>
    <s v="30.04.2008"/>
    <n v="531922.86"/>
    <n v="478730.57"/>
    <s v="ZLI1"/>
    <n v="5"/>
    <n v="0"/>
    <n v="49769.64"/>
    <n v="49769.64"/>
    <s v="ZLIN"/>
    <n v="5"/>
    <n v="0"/>
    <n v="0"/>
    <n v="0"/>
    <m/>
    <m/>
    <m/>
  </r>
  <r>
    <s v="120601001705-0"/>
    <x v="32"/>
    <n v="323303"/>
    <s v="C-P-U-"/>
    <s v="30.04.2008"/>
    <n v="531922.86"/>
    <n v="478730.57"/>
    <s v="ZLI1"/>
    <n v="5"/>
    <n v="0"/>
    <n v="49769.64"/>
    <n v="49769.64"/>
    <s v="ZLIN"/>
    <n v="5"/>
    <n v="0"/>
    <n v="0"/>
    <n v="0"/>
    <m/>
    <m/>
    <m/>
  </r>
  <r>
    <s v="120601001706-0"/>
    <x v="32"/>
    <n v="323302"/>
    <s v="C-P-U-"/>
    <s v="30.04.2008"/>
    <n v="531922.86"/>
    <n v="478730.57"/>
    <s v="ZLI1"/>
    <n v="5"/>
    <n v="0"/>
    <n v="49769.64"/>
    <n v="49769.64"/>
    <s v="ZLIN"/>
    <n v="5"/>
    <n v="0"/>
    <n v="0"/>
    <n v="0"/>
    <m/>
    <m/>
    <m/>
  </r>
  <r>
    <s v="120601001707-0"/>
    <x v="32"/>
    <n v="323302"/>
    <s v="C-P-U-"/>
    <s v="30.04.2008"/>
    <n v="531922.86"/>
    <n v="478730.57"/>
    <s v="ZLI1"/>
    <n v="5"/>
    <n v="0"/>
    <n v="49769.64"/>
    <n v="49769.64"/>
    <s v="ZLIN"/>
    <n v="5"/>
    <n v="0"/>
    <n v="0"/>
    <n v="0"/>
    <m/>
    <m/>
    <m/>
  </r>
  <r>
    <s v="120601001708-0"/>
    <x v="32"/>
    <n v="321100"/>
    <s v="C-P-U-"/>
    <s v="30.04.2008"/>
    <n v="531922.86"/>
    <n v="478730.57"/>
    <s v="ZLI1"/>
    <n v="5"/>
    <n v="0"/>
    <n v="49769.64"/>
    <n v="49769.64"/>
    <s v="ZLIN"/>
    <n v="5"/>
    <n v="0"/>
    <n v="0"/>
    <n v="0"/>
    <m/>
    <m/>
    <m/>
  </r>
  <r>
    <s v="120601001710-0"/>
    <x v="32"/>
    <n v="334303"/>
    <s v="C-P-U-"/>
    <s v="30.04.2008"/>
    <n v="531922.86"/>
    <n v="478730.57"/>
    <s v="ZLI1"/>
    <n v="5"/>
    <n v="0"/>
    <n v="49769.64"/>
    <n v="49769.64"/>
    <s v="ZLIN"/>
    <n v="5"/>
    <n v="0"/>
    <n v="0"/>
    <n v="0"/>
    <m/>
    <m/>
    <m/>
  </r>
  <r>
    <s v="120601001711-0"/>
    <x v="32"/>
    <n v="323100"/>
    <s v="C-P-U-"/>
    <s v="30.04.2008"/>
    <n v="531922.86"/>
    <n v="478730.57"/>
    <s v="ZLI1"/>
    <n v="5"/>
    <n v="0"/>
    <n v="49769.64"/>
    <n v="49769.64"/>
    <s v="ZLIN"/>
    <n v="5"/>
    <n v="0"/>
    <n v="0"/>
    <n v="0"/>
    <m/>
    <m/>
    <m/>
  </r>
  <r>
    <s v="120601001712-0"/>
    <x v="32"/>
    <n v="335303"/>
    <s v="C-P-U-"/>
    <s v="30.04.2008"/>
    <n v="531922.86"/>
    <n v="478730.57"/>
    <s v="ZLI1"/>
    <n v="5"/>
    <n v="0"/>
    <n v="49769.64"/>
    <n v="49769.64"/>
    <s v="ZLIN"/>
    <n v="5"/>
    <n v="0"/>
    <n v="0"/>
    <n v="0"/>
    <m/>
    <m/>
    <m/>
  </r>
  <r>
    <s v="120601001713-0"/>
    <x v="32"/>
    <n v="322201"/>
    <s v="C-P-U-"/>
    <s v="30.04.2008"/>
    <n v="531922.86"/>
    <n v="478730.57"/>
    <s v="ZLI1"/>
    <n v="5"/>
    <n v="0"/>
    <n v="49769.64"/>
    <n v="49769.64"/>
    <s v="ZLIN"/>
    <n v="5"/>
    <n v="0"/>
    <n v="0"/>
    <n v="0"/>
    <m/>
    <m/>
    <m/>
  </r>
  <r>
    <s v="120601001715-0"/>
    <x v="32"/>
    <n v="322201"/>
    <s v="C-P-U-"/>
    <s v="30.04.2008"/>
    <n v="531922.86"/>
    <n v="478730.57"/>
    <s v="ZLI1"/>
    <n v="5"/>
    <n v="0"/>
    <n v="49769.64"/>
    <n v="49769.64"/>
    <s v="ZLIN"/>
    <n v="5"/>
    <n v="0"/>
    <n v="0"/>
    <n v="0"/>
    <m/>
    <m/>
    <m/>
  </r>
  <r>
    <s v="120601001716-0"/>
    <x v="32"/>
    <n v="323305"/>
    <s v="C-P-U-"/>
    <s v="30.04.2008"/>
    <n v="531922.86"/>
    <n v="478730.57"/>
    <s v="ZLI1"/>
    <n v="5"/>
    <n v="0"/>
    <n v="49769.64"/>
    <n v="49769.64"/>
    <s v="ZLIN"/>
    <n v="5"/>
    <n v="0"/>
    <n v="0"/>
    <n v="0"/>
    <m/>
    <m/>
    <m/>
  </r>
  <r>
    <s v="120601001718-0"/>
    <x v="32"/>
    <n v="322301"/>
    <s v="CPU"/>
    <s v="30.04.2008"/>
    <n v="531922.86"/>
    <n v="478730.57"/>
    <s v="ZLI1"/>
    <n v="5"/>
    <n v="0"/>
    <n v="49769.64"/>
    <n v="49769.64"/>
    <s v="ZLIN"/>
    <n v="5"/>
    <n v="0"/>
    <n v="0"/>
    <n v="0"/>
    <m/>
    <m/>
    <m/>
  </r>
  <r>
    <s v="120601001719-0"/>
    <x v="32"/>
    <n v="323301"/>
    <s v="CPU"/>
    <s v="30.04.2008"/>
    <n v="531922.86"/>
    <n v="478730.57"/>
    <s v="ZLI1"/>
    <n v="5"/>
    <n v="0"/>
    <n v="49769.64"/>
    <n v="49769.64"/>
    <s v="ZLIN"/>
    <n v="5"/>
    <n v="0"/>
    <n v="0"/>
    <n v="0"/>
    <m/>
    <m/>
    <m/>
  </r>
  <r>
    <s v="120601001720-0"/>
    <x v="32"/>
    <n v="322314"/>
    <s v="CPU"/>
    <s v="30.04.2008"/>
    <n v="531922.86"/>
    <n v="478730.57"/>
    <s v="ZLI1"/>
    <n v="5"/>
    <n v="0"/>
    <n v="49769.64"/>
    <n v="49769.64"/>
    <s v="ZLIN"/>
    <n v="5"/>
    <n v="0"/>
    <n v="0"/>
    <n v="0"/>
    <m/>
    <m/>
    <m/>
  </r>
  <r>
    <s v="120601001721-0"/>
    <x v="32"/>
    <n v="323301"/>
    <s v="CPU"/>
    <s v="30.04.2008"/>
    <n v="531922.86"/>
    <n v="478730.57"/>
    <s v="ZLI1"/>
    <n v="5"/>
    <n v="0"/>
    <n v="49769.64"/>
    <n v="49769.64"/>
    <s v="ZLIN"/>
    <n v="5"/>
    <n v="0"/>
    <n v="0"/>
    <n v="0"/>
    <m/>
    <m/>
    <m/>
  </r>
  <r>
    <s v="120601001723-0"/>
    <x v="32"/>
    <n v="334303"/>
    <s v="CPU"/>
    <s v="30.04.2008"/>
    <n v="531922.86"/>
    <n v="478730.57"/>
    <s v="ZLI1"/>
    <n v="5"/>
    <n v="0"/>
    <n v="49769.64"/>
    <n v="49769.64"/>
    <s v="ZLIN"/>
    <n v="5"/>
    <n v="0"/>
    <n v="0"/>
    <n v="0"/>
    <m/>
    <m/>
    <m/>
  </r>
  <r>
    <s v="120601001724-0"/>
    <x v="32"/>
    <n v="334303"/>
    <s v="CPU"/>
    <s v="30.04.2008"/>
    <n v="531922.86"/>
    <n v="478730.57"/>
    <s v="ZLI1"/>
    <n v="5"/>
    <n v="0"/>
    <n v="49769.64"/>
    <n v="49769.64"/>
    <s v="ZLIN"/>
    <n v="5"/>
    <n v="0"/>
    <n v="0"/>
    <n v="0"/>
    <m/>
    <m/>
    <m/>
  </r>
  <r>
    <s v="120601001726-0"/>
    <x v="32"/>
    <n v="321101"/>
    <s v="CPU"/>
    <s v="30.04.2008"/>
    <n v="531922.86"/>
    <n v="478730.57"/>
    <s v="ZLI1"/>
    <n v="5"/>
    <n v="0"/>
    <n v="49769.64"/>
    <n v="49769.64"/>
    <s v="ZLIN"/>
    <n v="5"/>
    <n v="0"/>
    <n v="0"/>
    <n v="0"/>
    <m/>
    <m/>
    <m/>
  </r>
  <r>
    <s v="120601001728-0"/>
    <x v="32"/>
    <n v="335301"/>
    <s v="CPU"/>
    <s v="30.04.2008"/>
    <n v="531922.86"/>
    <n v="478730.57"/>
    <s v="ZLI1"/>
    <n v="5"/>
    <n v="0"/>
    <n v="49769.64"/>
    <n v="49769.64"/>
    <s v="ZLIN"/>
    <n v="5"/>
    <n v="0"/>
    <n v="0"/>
    <n v="0"/>
    <m/>
    <m/>
    <m/>
  </r>
  <r>
    <s v="120601001730-0"/>
    <x v="32"/>
    <n v="341201"/>
    <s v="CPU"/>
    <s v="30.04.2008"/>
    <n v="0"/>
    <n v="0"/>
    <s v="ZLI1"/>
    <n v="5"/>
    <n v="0"/>
    <n v="0"/>
    <n v="0"/>
    <s v="ZLIN"/>
    <n v="5"/>
    <n v="0"/>
    <n v="0"/>
    <n v="0"/>
    <m/>
    <m/>
    <m/>
  </r>
  <r>
    <s v="120601001732-0"/>
    <x v="32"/>
    <n v="323301"/>
    <s v="CPU"/>
    <s v="30.04.2008"/>
    <n v="531922.86"/>
    <n v="478730.57"/>
    <s v="ZLI1"/>
    <n v="5"/>
    <n v="0"/>
    <n v="49769.64"/>
    <n v="49769.64"/>
    <s v="ZLIN"/>
    <n v="5"/>
    <n v="0"/>
    <n v="0"/>
    <n v="0"/>
    <m/>
    <m/>
    <m/>
  </r>
  <r>
    <s v="120601001733-0"/>
    <x v="32"/>
    <n v="321101"/>
    <s v="CPU"/>
    <s v="30.04.2008"/>
    <n v="531922.86"/>
    <n v="478730.57"/>
    <s v="ZLI1"/>
    <n v="5"/>
    <n v="0"/>
    <n v="49769.64"/>
    <n v="49769.64"/>
    <s v="ZLIN"/>
    <n v="5"/>
    <n v="0"/>
    <n v="0"/>
    <n v="0"/>
    <m/>
    <m/>
    <m/>
  </r>
  <r>
    <s v="120601001734-0"/>
    <x v="33"/>
    <n v="214501"/>
    <s v="PLANTILLA CALENTADORA"/>
    <s v="31.12.2007"/>
    <n v="393750"/>
    <n v="330750.01"/>
    <s v="ZLI1"/>
    <n v="10"/>
    <n v="0"/>
    <n v="96693.63"/>
    <n v="90150.55"/>
    <s v="ZLIN"/>
    <n v="10"/>
    <n v="0"/>
    <n v="0"/>
    <n v="0"/>
    <m/>
    <m/>
    <m/>
  </r>
  <r>
    <s v="120601001736-0"/>
    <x v="33"/>
    <n v="214501"/>
    <s v="DESTILADOR"/>
    <s v="30.04.2008"/>
    <n v="3471580"/>
    <n v="2479364.9"/>
    <s v="ZLI1"/>
    <n v="20"/>
    <n v="0"/>
    <n v="324820.12"/>
    <n v="291991.77"/>
    <s v="ZLIN"/>
    <n v="10"/>
    <n v="0"/>
    <n v="0"/>
    <n v="0"/>
    <m/>
    <m/>
    <m/>
  </r>
  <r>
    <s v="120601001737-0"/>
    <x v="33"/>
    <n v="214501"/>
    <s v="DESTILADOR"/>
    <s v="30.04.2008"/>
    <n v="3471580"/>
    <n v="2479364.9"/>
    <s v="ZLI1"/>
    <n v="20"/>
    <n v="0"/>
    <n v="324820.12"/>
    <n v="291991.77"/>
    <s v="ZLIN"/>
    <n v="10"/>
    <n v="0"/>
    <n v="0"/>
    <n v="0"/>
    <m/>
    <m/>
    <m/>
  </r>
  <r>
    <s v="120601001738-0"/>
    <x v="34"/>
    <n v="321100"/>
    <s v="BICICLETA ESTACIONARIA PROGRAMAB"/>
    <s v="30.04.2008"/>
    <n v="1190285"/>
    <n v="964981.04"/>
    <s v="ZLI1"/>
    <n v="10"/>
    <n v="0"/>
    <n v="111369.61"/>
    <n v="100113.9"/>
    <s v="ZLIN"/>
    <n v="10"/>
    <n v="0"/>
    <n v="0"/>
    <n v="0"/>
    <m/>
    <m/>
    <m/>
  </r>
  <r>
    <s v="120601001739-0"/>
    <x v="33"/>
    <n v="214501"/>
    <s v="BAÑO DE VISCOSIDAD CINEMATICO"/>
    <s v="31.05.2008"/>
    <n v="2346750"/>
    <n v="1884841.75"/>
    <s v="ZLI1"/>
    <n v="10"/>
    <n v="0"/>
    <n v="219574.84"/>
    <n v="195541.2"/>
    <s v="ZLIN"/>
    <n v="10"/>
    <n v="0"/>
    <n v="0"/>
    <n v="0"/>
    <m/>
    <m/>
    <m/>
  </r>
  <r>
    <s v="120601001740-0"/>
    <x v="31"/>
    <n v="321100"/>
    <s v="OLLA DE PRESION"/>
    <s v="30.06.2008"/>
    <n v="151420"/>
    <n v="104602.25"/>
    <s v="ZLI1"/>
    <n v="10"/>
    <n v="0"/>
    <n v="14167.69"/>
    <n v="8309.0300000000007"/>
    <s v="ZLIN"/>
    <n v="15"/>
    <n v="0"/>
    <n v="0"/>
    <n v="0"/>
    <m/>
    <m/>
    <m/>
  </r>
  <r>
    <s v="120601001741-0"/>
    <x v="31"/>
    <n v="321100"/>
    <s v="BATIDORA COMERCIAL"/>
    <s v="30.06.2008"/>
    <n v="341260"/>
    <n v="235745.34"/>
    <s v="ZLI1"/>
    <n v="10"/>
    <n v="0"/>
    <n v="31930.16"/>
    <n v="18726.37"/>
    <s v="ZLIN"/>
    <n v="15"/>
    <n v="0"/>
    <n v="0"/>
    <n v="0"/>
    <m/>
    <m/>
    <m/>
  </r>
  <r>
    <s v="120601001742-0"/>
    <x v="31"/>
    <n v="321100"/>
    <s v="HORNO MICROONDAS"/>
    <s v="30.06.2008"/>
    <n v="305100"/>
    <n v="210765.7"/>
    <s v="ZLI1"/>
    <n v="10"/>
    <n v="0"/>
    <n v="28546.83"/>
    <n v="16742.11"/>
    <s v="ZLIN"/>
    <n v="15"/>
    <n v="0"/>
    <n v="0"/>
    <n v="0"/>
    <m/>
    <m/>
    <m/>
  </r>
  <r>
    <s v="120601001743-0"/>
    <x v="33"/>
    <n v="214501"/>
    <s v="BAÑO ULTRASONIDO PARA LIMPIEZA C"/>
    <s v="30.07.2008"/>
    <n v="1177998"/>
    <n v="928313.63"/>
    <s v="ZLI1"/>
    <n v="10"/>
    <n v="0"/>
    <n v="110219.97"/>
    <n v="96307.790000000008"/>
    <s v="ZLIN"/>
    <n v="10"/>
    <n v="0"/>
    <n v="0"/>
    <n v="0"/>
    <m/>
    <m/>
    <m/>
  </r>
  <r>
    <s v="120601001744-0"/>
    <x v="34"/>
    <n v="321100"/>
    <s v="BANDA ESTACIONARIA"/>
    <s v="30.06.2008"/>
    <n v="2771545"/>
    <n v="2205080.1"/>
    <s v="ZLI1"/>
    <n v="10"/>
    <n v="0"/>
    <n v="259321"/>
    <n v="228762.48"/>
    <s v="ZLIN"/>
    <n v="10"/>
    <n v="0"/>
    <n v="0"/>
    <n v="0"/>
    <m/>
    <m/>
    <m/>
  </r>
  <r>
    <s v="120601001745-0"/>
    <x v="34"/>
    <n v="321100"/>
    <s v="ELIPTICA"/>
    <s v="30.06.2008"/>
    <n v="1401689"/>
    <n v="1115203.43"/>
    <s v="ZLI1"/>
    <n v="10"/>
    <n v="0"/>
    <n v="131149.73000000001"/>
    <n v="115694.98000000001"/>
    <s v="ZLIN"/>
    <n v="10"/>
    <n v="0"/>
    <n v="0"/>
    <n v="0"/>
    <m/>
    <m/>
    <m/>
  </r>
  <r>
    <s v="120601001746-0"/>
    <x v="33"/>
    <n v="214501"/>
    <s v="MEDIDOR DE CONDUCTIVIDAD"/>
    <s v="30.07.2008"/>
    <n v="1297457"/>
    <n v="920292.5"/>
    <s v="ZLI1"/>
    <n v="15"/>
    <n v="0"/>
    <n v="121397.22"/>
    <n v="106074.22"/>
    <s v="ZLIN"/>
    <n v="10"/>
    <n v="0"/>
    <n v="0"/>
    <n v="0"/>
    <m/>
    <m/>
    <m/>
  </r>
  <r>
    <s v="120601001747-0"/>
    <x v="31"/>
    <n v="321100"/>
    <s v="ABRE LATAS MANUAL"/>
    <s v="30.07.2008"/>
    <n v="71851"/>
    <n v="37807.74"/>
    <s v="ZLI1"/>
    <n v="15"/>
    <n v="0"/>
    <n v="6722.78"/>
    <n v="3905.4999999999995"/>
    <s v="ZLIN"/>
    <n v="15"/>
    <n v="0"/>
    <n v="0"/>
    <n v="0"/>
    <m/>
    <m/>
    <m/>
  </r>
  <r>
    <s v="120601001748-0"/>
    <x v="31"/>
    <n v="321100"/>
    <s v="ABRE LATAS MANUAL"/>
    <s v="30.07.2008"/>
    <n v="71851"/>
    <n v="37807.74"/>
    <s v="ZLI1"/>
    <n v="15"/>
    <n v="0"/>
    <n v="6722.78"/>
    <n v="3905.4999999999995"/>
    <s v="ZLIN"/>
    <n v="15"/>
    <n v="0"/>
    <n v="0"/>
    <n v="0"/>
    <m/>
    <m/>
    <m/>
  </r>
  <r>
    <s v="120601001749-0"/>
    <x v="31"/>
    <n v="321100"/>
    <s v="PROCESADOR DE ALIMENTOS"/>
    <s v="30.07.2008"/>
    <n v="1540430"/>
    <n v="1048325.97"/>
    <s v="ZLI1"/>
    <n v="10"/>
    <n v="0"/>
    <n v="144131.10999999999"/>
    <n v="83730.75999999998"/>
    <s v="ZLIN"/>
    <n v="15"/>
    <n v="0"/>
    <n v="0"/>
    <n v="0"/>
    <m/>
    <m/>
    <m/>
  </r>
  <r>
    <s v="120601001750-0"/>
    <x v="30"/>
    <n v="321201"/>
    <s v="RADIO DE COMUNICACION"/>
    <s v="30.08.2008"/>
    <n v="371996"/>
    <n v="290327.91000000003"/>
    <s v="ZLI1"/>
    <n v="10"/>
    <n v="0"/>
    <n v="34806"/>
    <n v="30121.119999999999"/>
    <s v="ZLIN"/>
    <n v="10"/>
    <n v="0"/>
    <n v="0"/>
    <n v="0"/>
    <m/>
    <m/>
    <m/>
  </r>
  <r>
    <s v="120601001751-0"/>
    <x v="30"/>
    <n v="322314"/>
    <s v="RADIO DE COMUNICACION TIPO BASE"/>
    <s v="30.08.2008"/>
    <n v="371996"/>
    <n v="290327.91000000003"/>
    <s v="ZLI1"/>
    <n v="10"/>
    <n v="0"/>
    <n v="34806"/>
    <n v="30121.119999999999"/>
    <s v="ZLIN"/>
    <n v="10"/>
    <n v="0"/>
    <n v="0"/>
    <n v="0"/>
    <m/>
    <m/>
    <m/>
  </r>
  <r>
    <s v="120601001752-0"/>
    <x v="30"/>
    <n v="123100"/>
    <s v="RADIO DE COMUNICACION TIPO BASE"/>
    <s v="30.10.2008"/>
    <n v="371996"/>
    <n v="284671.51"/>
    <s v="ZLI1"/>
    <n v="10"/>
    <n v="0"/>
    <n v="34806"/>
    <n v="29538.260000000002"/>
    <s v="ZLIN"/>
    <n v="10"/>
    <n v="0"/>
    <n v="0"/>
    <n v="0"/>
    <m/>
    <m/>
    <m/>
  </r>
  <r>
    <s v="120601001753-0"/>
    <x v="30"/>
    <n v="321201"/>
    <s v="RADIO DE COMUNICACION"/>
    <s v="30.08.2008"/>
    <n v="224418"/>
    <n v="175149.22"/>
    <s v="ZLI1"/>
    <n v="10"/>
    <n v="0"/>
    <n v="20997.79"/>
    <n v="18171.490000000002"/>
    <s v="ZLIN"/>
    <n v="10"/>
    <n v="0"/>
    <n v="0"/>
    <n v="0"/>
    <m/>
    <m/>
    <m/>
  </r>
  <r>
    <s v="120601001754-0"/>
    <x v="30"/>
    <n v="321201"/>
    <s v="RADIO DE COMUNICACION"/>
    <s v="30.08.2008"/>
    <n v="224418"/>
    <n v="175149.22"/>
    <s v="ZLI1"/>
    <n v="10"/>
    <n v="0"/>
    <n v="20997.79"/>
    <n v="18171.490000000002"/>
    <s v="ZLIN"/>
    <n v="10"/>
    <n v="0"/>
    <n v="0"/>
    <n v="0"/>
    <m/>
    <m/>
    <m/>
  </r>
  <r>
    <s v="120601001755-0"/>
    <x v="30"/>
    <n v="321201"/>
    <s v="RADIO DE COMUNICACION"/>
    <s v="30.08.2008"/>
    <n v="224418"/>
    <n v="175149.22"/>
    <s v="ZLI1"/>
    <n v="10"/>
    <n v="0"/>
    <n v="20997.79"/>
    <n v="18171.490000000002"/>
    <s v="ZLIN"/>
    <n v="10"/>
    <n v="0"/>
    <n v="0"/>
    <n v="0"/>
    <m/>
    <m/>
    <m/>
  </r>
  <r>
    <s v="120601001756-0"/>
    <x v="30"/>
    <n v="321201"/>
    <s v="RADIO DE COMUNICACION"/>
    <s v="30.08.2008"/>
    <n v="224418"/>
    <n v="175149.22"/>
    <s v="ZLI1"/>
    <n v="10"/>
    <n v="0"/>
    <n v="20997.79"/>
    <n v="18171.490000000002"/>
    <s v="ZLIN"/>
    <n v="10"/>
    <n v="0"/>
    <n v="0"/>
    <n v="0"/>
    <m/>
    <m/>
    <m/>
  </r>
  <r>
    <s v="120601001757-0"/>
    <x v="30"/>
    <n v="322201"/>
    <s v="RADIO DE COMUNICACION TIPO BASE"/>
    <s v="30.10.2008"/>
    <n v="277980"/>
    <n v="212725.37"/>
    <s v="ZLI1"/>
    <n v="10"/>
    <n v="0"/>
    <n v="26009.34"/>
    <n v="22072.94"/>
    <s v="ZLIN"/>
    <n v="10"/>
    <n v="0"/>
    <n v="0"/>
    <n v="0"/>
    <m/>
    <m/>
    <m/>
  </r>
  <r>
    <s v="120601001758-0"/>
    <x v="30"/>
    <n v="322314"/>
    <s v="RADIO DE COMUNICACION PORTATIL B"/>
    <s v="30.07.2008"/>
    <n v="323180"/>
    <n v="254679.88"/>
    <s v="ZLI1"/>
    <n v="10"/>
    <n v="0"/>
    <n v="30238.5"/>
    <n v="26421.739999999998"/>
    <s v="ZLIN"/>
    <n v="10"/>
    <n v="0"/>
    <n v="0"/>
    <n v="0"/>
    <m/>
    <m/>
    <m/>
  </r>
  <r>
    <s v="120601001759-0"/>
    <x v="30"/>
    <n v="322314"/>
    <s v="RADIO DE COMUNICACION PORTATIL B"/>
    <s v="30.07.2008"/>
    <n v="323180"/>
    <n v="254679.88"/>
    <s v="ZLI1"/>
    <n v="10"/>
    <n v="0"/>
    <n v="30238.5"/>
    <n v="26421.739999999998"/>
    <s v="ZLIN"/>
    <n v="10"/>
    <n v="0"/>
    <n v="0"/>
    <n v="0"/>
    <m/>
    <m/>
    <m/>
  </r>
  <r>
    <s v="120601001760-0"/>
    <x v="30"/>
    <n v="322302"/>
    <s v="RADIO DE COMUNICACION PORTATIL B"/>
    <s v="30.07.2008"/>
    <n v="323180"/>
    <n v="254679.88"/>
    <s v="ZLI1"/>
    <n v="10"/>
    <n v="0"/>
    <n v="30238.5"/>
    <n v="26421.739999999998"/>
    <s v="ZLIN"/>
    <n v="10"/>
    <n v="0"/>
    <n v="0"/>
    <n v="0"/>
    <m/>
    <m/>
    <m/>
  </r>
  <r>
    <s v="120601001761-0"/>
    <x v="30"/>
    <n v="322302"/>
    <s v="RADIO DE COMUNICACION PORTATIL B"/>
    <s v="30.07.2008"/>
    <n v="323180"/>
    <n v="254679.88"/>
    <s v="ZLI1"/>
    <n v="10"/>
    <n v="0"/>
    <n v="30238.5"/>
    <n v="26421.739999999998"/>
    <s v="ZLIN"/>
    <n v="10"/>
    <n v="0"/>
    <n v="0"/>
    <n v="0"/>
    <m/>
    <m/>
    <m/>
  </r>
  <r>
    <s v="120601001762-0"/>
    <x v="30"/>
    <n v="322319"/>
    <s v="RADIO DE COMUNICACION PORTATIL B"/>
    <s v="30.07.2008"/>
    <n v="323180"/>
    <n v="254679.88"/>
    <s v="ZLI1"/>
    <n v="10"/>
    <n v="0"/>
    <n v="30238.5"/>
    <n v="26421.739999999998"/>
    <s v="ZLIN"/>
    <n v="10"/>
    <n v="0"/>
    <n v="0"/>
    <n v="0"/>
    <m/>
    <m/>
    <m/>
  </r>
  <r>
    <s v="120601001763-0"/>
    <x v="30"/>
    <n v="322302"/>
    <s v="RADIO DE COMUNICACION PORTATIL B"/>
    <s v="30.07.2008"/>
    <n v="323180"/>
    <n v="254679.88"/>
    <s v="ZLI1"/>
    <n v="10"/>
    <n v="0"/>
    <n v="30238.5"/>
    <n v="26421.739999999998"/>
    <s v="ZLIN"/>
    <n v="10"/>
    <n v="0"/>
    <n v="0"/>
    <n v="0"/>
    <m/>
    <m/>
    <m/>
  </r>
  <r>
    <s v="120601001764-0"/>
    <x v="30"/>
    <n v="323302"/>
    <s v="RADIO DE COMUNICACION PORTATIL B"/>
    <s v="30.07.2008"/>
    <n v="323180"/>
    <n v="254679.88"/>
    <s v="ZLI1"/>
    <n v="10"/>
    <n v="0"/>
    <n v="30238.5"/>
    <n v="26421.739999999998"/>
    <s v="ZLIN"/>
    <n v="10"/>
    <n v="0"/>
    <n v="0"/>
    <n v="0"/>
    <m/>
    <m/>
    <m/>
  </r>
  <r>
    <s v="120601001765-0"/>
    <x v="30"/>
    <n v="323302"/>
    <s v="RADIO DE COMUNICACION PORTATIL B"/>
    <s v="30.07.2008"/>
    <n v="323180"/>
    <n v="254679.88"/>
    <s v="ZLI1"/>
    <n v="10"/>
    <n v="0"/>
    <n v="30238.5"/>
    <n v="26421.739999999998"/>
    <s v="ZLIN"/>
    <n v="10"/>
    <n v="0"/>
    <n v="0"/>
    <n v="0"/>
    <m/>
    <m/>
    <m/>
  </r>
  <r>
    <s v="120601001766-0"/>
    <x v="30"/>
    <n v="322301"/>
    <s v="RADIO DE COMUNICACION PORTATIL B"/>
    <s v="30.07.2008"/>
    <n v="323180"/>
    <n v="254679.88"/>
    <s v="ZLI1"/>
    <n v="10"/>
    <n v="0"/>
    <n v="30238.5"/>
    <n v="26421.739999999998"/>
    <s v="ZLIN"/>
    <n v="10"/>
    <n v="0"/>
    <n v="0"/>
    <n v="0"/>
    <m/>
    <m/>
    <m/>
  </r>
  <r>
    <s v="120601001767-0"/>
    <x v="30"/>
    <n v="322100"/>
    <s v="RADIO DE COMUNICACION PORTATIL B"/>
    <s v="30.07.2008"/>
    <n v="323180"/>
    <n v="254679.88"/>
    <s v="ZLI1"/>
    <n v="10"/>
    <n v="0"/>
    <n v="30238.5"/>
    <n v="26421.739999999998"/>
    <s v="ZLIN"/>
    <n v="10"/>
    <n v="0"/>
    <n v="0"/>
    <n v="0"/>
    <m/>
    <m/>
    <m/>
  </r>
  <r>
    <s v="120601001768-0"/>
    <x v="30"/>
    <n v="322301"/>
    <s v="RADIO DE COMUNICACION PORTATIL"/>
    <s v="30.07.2008"/>
    <n v="323180"/>
    <n v="254679.88"/>
    <s v="ZLI1"/>
    <n v="10"/>
    <n v="0"/>
    <n v="30238.5"/>
    <n v="26421.739999999998"/>
    <s v="ZLIN"/>
    <n v="10"/>
    <n v="0"/>
    <n v="0"/>
    <n v="0"/>
    <m/>
    <m/>
    <m/>
  </r>
  <r>
    <s v="120601001769-0"/>
    <x v="30"/>
    <n v="322301"/>
    <s v="RADIO DE COMUNICACION"/>
    <s v="30.07.2008"/>
    <n v="323180"/>
    <n v="254679.88"/>
    <s v="ZLI1"/>
    <n v="10"/>
    <n v="0"/>
    <n v="30238.5"/>
    <n v="26421.739999999998"/>
    <s v="ZLIN"/>
    <n v="10"/>
    <n v="0"/>
    <n v="0"/>
    <n v="0"/>
    <m/>
    <m/>
    <m/>
  </r>
  <r>
    <s v="120601001770-0"/>
    <x v="30"/>
    <n v="322100"/>
    <s v="RADIO DE COMUNICACION PORTATIL B"/>
    <s v="30.07.2008"/>
    <n v="323180"/>
    <n v="254679.88"/>
    <s v="ZLI1"/>
    <n v="10"/>
    <n v="0"/>
    <n v="30238.5"/>
    <n v="26421.739999999998"/>
    <s v="ZLIN"/>
    <n v="10"/>
    <n v="0"/>
    <n v="0"/>
    <n v="0"/>
    <m/>
    <m/>
    <m/>
  </r>
  <r>
    <s v="120601001771-0"/>
    <x v="30"/>
    <n v="322100"/>
    <s v="RADIO DE COMUNICACION PORTATIL B"/>
    <s v="30.07.2008"/>
    <n v="323180"/>
    <n v="254679.88"/>
    <s v="ZLI1"/>
    <n v="10"/>
    <n v="0"/>
    <n v="30238.5"/>
    <n v="26421.739999999998"/>
    <s v="ZLIN"/>
    <n v="10"/>
    <n v="0"/>
    <n v="0"/>
    <n v="0"/>
    <m/>
    <m/>
    <m/>
  </r>
  <r>
    <s v="120601001772-0"/>
    <x v="30"/>
    <n v="322100"/>
    <s v="RADIO DE COMUNICACION PORTATIL B"/>
    <s v="30.07.2008"/>
    <n v="323180"/>
    <n v="254679.88"/>
    <s v="ZLI1"/>
    <n v="10"/>
    <n v="0"/>
    <n v="30238.5"/>
    <n v="26421.739999999998"/>
    <s v="ZLIN"/>
    <n v="10"/>
    <n v="0"/>
    <n v="0"/>
    <n v="0"/>
    <m/>
    <m/>
    <m/>
  </r>
  <r>
    <s v="120601001773-0"/>
    <x v="30"/>
    <n v="322301"/>
    <s v="RADIO COMUNICACION PORTATIL BAND"/>
    <s v="30.07.2008"/>
    <n v="323180"/>
    <n v="254679.88"/>
    <s v="ZLI1"/>
    <n v="10"/>
    <n v="0"/>
    <n v="30238.5"/>
    <n v="26421.739999999998"/>
    <s v="ZLIN"/>
    <n v="10"/>
    <n v="0"/>
    <n v="0"/>
    <n v="0"/>
    <m/>
    <m/>
    <m/>
  </r>
  <r>
    <s v="120601001774-0"/>
    <x v="30"/>
    <n v="322301"/>
    <s v="RADIO DE COMUNICACION PORTATIL B"/>
    <s v="30.07.2008"/>
    <n v="323180"/>
    <n v="254679.88"/>
    <s v="ZLI1"/>
    <n v="10"/>
    <n v="0"/>
    <n v="30238.5"/>
    <n v="26421.739999999998"/>
    <s v="ZLIN"/>
    <n v="10"/>
    <n v="0"/>
    <n v="0"/>
    <n v="0"/>
    <m/>
    <m/>
    <m/>
  </r>
  <r>
    <s v="120601001775-0"/>
    <x v="30"/>
    <n v="322301"/>
    <s v="RADIO DE COMUNICACION PORTATIL B"/>
    <s v="30.07.2008"/>
    <n v="323180"/>
    <n v="254679.88"/>
    <s v="ZLI1"/>
    <n v="10"/>
    <n v="0"/>
    <n v="30238.5"/>
    <n v="26421.739999999998"/>
    <s v="ZLIN"/>
    <n v="10"/>
    <n v="0"/>
    <n v="0"/>
    <n v="0"/>
    <m/>
    <m/>
    <m/>
  </r>
  <r>
    <s v="120601001776-0"/>
    <x v="30"/>
    <n v="322301"/>
    <s v="RADIO DE COMUNICACION PORTATIL B"/>
    <s v="30.07.2008"/>
    <n v="323180"/>
    <n v="254679.88"/>
    <s v="ZLI1"/>
    <n v="10"/>
    <n v="0"/>
    <n v="30238.5"/>
    <n v="26421.739999999998"/>
    <s v="ZLIN"/>
    <n v="10"/>
    <n v="0"/>
    <n v="0"/>
    <n v="0"/>
    <m/>
    <m/>
    <m/>
  </r>
  <r>
    <s v="120601001777-0"/>
    <x v="30"/>
    <n v="322301"/>
    <s v="RADIO COMUNICACION PORTATIL BAND"/>
    <s v="30.07.2008"/>
    <n v="323180"/>
    <n v="254679.88"/>
    <s v="ZLI1"/>
    <n v="10"/>
    <n v="0"/>
    <n v="30238.5"/>
    <n v="26421.739999999998"/>
    <s v="ZLIN"/>
    <n v="10"/>
    <n v="0"/>
    <n v="0"/>
    <n v="0"/>
    <m/>
    <m/>
    <m/>
  </r>
  <r>
    <s v="120601001778-0"/>
    <x v="30"/>
    <n v="322301"/>
    <s v="RADIO DE COMUNICACION PORTATIL B"/>
    <s v="30.07.2008"/>
    <n v="323180"/>
    <n v="254679.88"/>
    <s v="ZLI1"/>
    <n v="10"/>
    <n v="0"/>
    <n v="30238.5"/>
    <n v="26421.739999999998"/>
    <s v="ZLIN"/>
    <n v="10"/>
    <n v="0"/>
    <n v="0"/>
    <n v="0"/>
    <m/>
    <m/>
    <m/>
  </r>
  <r>
    <s v="120601001779-0"/>
    <x v="30"/>
    <n v="322301"/>
    <s v="RADIO DE COMUNICACION PORTATIL B"/>
    <s v="30.07.2008"/>
    <n v="323180"/>
    <n v="254679.88"/>
    <s v="ZLI1"/>
    <n v="10"/>
    <n v="0"/>
    <n v="30238.5"/>
    <n v="26421.739999999998"/>
    <s v="ZLIN"/>
    <n v="10"/>
    <n v="0"/>
    <n v="0"/>
    <n v="0"/>
    <m/>
    <m/>
    <m/>
  </r>
  <r>
    <s v="120601001780-0"/>
    <x v="30"/>
    <n v="322100"/>
    <s v="RADIO DE COMUNICACION PORTATIL B"/>
    <s v="30.07.2008"/>
    <n v="323180"/>
    <n v="254679.88"/>
    <s v="ZLI1"/>
    <n v="10"/>
    <n v="0"/>
    <n v="30238.5"/>
    <n v="26421.739999999998"/>
    <s v="ZLIN"/>
    <n v="10"/>
    <n v="0"/>
    <n v="0"/>
    <n v="0"/>
    <m/>
    <m/>
    <m/>
  </r>
  <r>
    <s v="120601001781-0"/>
    <x v="30"/>
    <n v="322301"/>
    <s v="RADIO DE COMUNICACION PORTATIL B"/>
    <s v="30.07.2008"/>
    <n v="323180"/>
    <n v="254679.88"/>
    <s v="ZLI1"/>
    <n v="10"/>
    <n v="0"/>
    <n v="30238.5"/>
    <n v="26421.739999999998"/>
    <s v="ZLIN"/>
    <n v="10"/>
    <n v="0"/>
    <n v="0"/>
    <n v="0"/>
    <m/>
    <m/>
    <m/>
  </r>
  <r>
    <s v="120601001782-0"/>
    <x v="30"/>
    <n v="323302"/>
    <s v="RADIO PORTATIL BANDA UHF"/>
    <s v="30.08.2008"/>
    <n v="323180"/>
    <n v="252228.97999999998"/>
    <s v="ZLI1"/>
    <n v="10"/>
    <n v="0"/>
    <n v="30238.5"/>
    <n v="26168.400000000001"/>
    <s v="ZLIN"/>
    <n v="10"/>
    <n v="0"/>
    <n v="0"/>
    <n v="0"/>
    <m/>
    <m/>
    <m/>
  </r>
  <r>
    <s v="120601001783-0"/>
    <x v="30"/>
    <n v="323302"/>
    <s v="RADIO DE COMUNICACION PORTATIL B"/>
    <s v="30.08.2008"/>
    <n v="323180"/>
    <n v="252228.97999999998"/>
    <s v="ZLI1"/>
    <n v="10"/>
    <n v="0"/>
    <n v="30238.5"/>
    <n v="26168.400000000001"/>
    <s v="ZLIN"/>
    <n v="10"/>
    <n v="0"/>
    <n v="0"/>
    <n v="0"/>
    <m/>
    <m/>
    <m/>
  </r>
  <r>
    <s v="120601001784-0"/>
    <x v="30"/>
    <n v="323302"/>
    <s v="RADIO PORTATIL BANDA UHF"/>
    <s v="30.08.2008"/>
    <n v="323180"/>
    <n v="252228.97999999998"/>
    <s v="ZLI1"/>
    <n v="10"/>
    <n v="0"/>
    <n v="30238.5"/>
    <n v="26168.400000000001"/>
    <s v="ZLIN"/>
    <n v="10"/>
    <n v="0"/>
    <n v="0"/>
    <n v="0"/>
    <m/>
    <m/>
    <m/>
  </r>
  <r>
    <s v="120601001785-0"/>
    <x v="30"/>
    <n v="323302"/>
    <s v="RADIO PORTATIL BANDA UHF"/>
    <s v="30.08.2008"/>
    <n v="323180"/>
    <n v="252228.97999999998"/>
    <s v="ZLI1"/>
    <n v="10"/>
    <n v="0"/>
    <n v="30238.5"/>
    <n v="26168.400000000001"/>
    <s v="ZLIN"/>
    <n v="10"/>
    <n v="0"/>
    <n v="0"/>
    <n v="0"/>
    <m/>
    <m/>
    <m/>
  </r>
  <r>
    <s v="120601001786-0"/>
    <x v="30"/>
    <n v="323301"/>
    <s v="RADIO PORTATIL BANDA UHF"/>
    <s v="30.08.2008"/>
    <n v="323180"/>
    <n v="252228.97999999998"/>
    <s v="ZLI1"/>
    <n v="10"/>
    <n v="0"/>
    <n v="30238.5"/>
    <n v="26168.400000000001"/>
    <s v="ZLIN"/>
    <n v="10"/>
    <n v="0"/>
    <n v="0"/>
    <n v="0"/>
    <m/>
    <m/>
    <m/>
  </r>
  <r>
    <s v="120601001787-0"/>
    <x v="30"/>
    <n v="323305"/>
    <s v="RADIO PORTATIL DE BANDA UHF"/>
    <s v="30.08.2008"/>
    <n v="323180"/>
    <n v="252228.97999999998"/>
    <s v="ZLI1"/>
    <n v="10"/>
    <n v="0"/>
    <n v="30238.5"/>
    <n v="26168.400000000001"/>
    <s v="ZLIN"/>
    <n v="10"/>
    <n v="0"/>
    <n v="0"/>
    <n v="0"/>
    <m/>
    <m/>
    <m/>
  </r>
  <r>
    <s v="120601001788-0"/>
    <x v="30"/>
    <n v="323302"/>
    <s v="RADIO PORTATIL DE BANDA UHF"/>
    <s v="30.08.2008"/>
    <n v="323180"/>
    <n v="252228.97999999998"/>
    <s v="ZLI1"/>
    <n v="10"/>
    <n v="0"/>
    <n v="30238.5"/>
    <n v="26168.400000000001"/>
    <s v="ZLIN"/>
    <n v="10"/>
    <n v="0"/>
    <n v="0"/>
    <n v="0"/>
    <m/>
    <m/>
    <m/>
  </r>
  <r>
    <s v="120601001789-0"/>
    <x v="30"/>
    <n v="323304"/>
    <s v="RADIO PORTATIL DE BANDA UHF"/>
    <s v="30.07.2008"/>
    <n v="323180"/>
    <n v="254679.88"/>
    <s v="ZLI1"/>
    <n v="10"/>
    <n v="0"/>
    <n v="30238.5"/>
    <n v="26421.739999999998"/>
    <s v="ZLIN"/>
    <n v="10"/>
    <n v="0"/>
    <n v="0"/>
    <n v="0"/>
    <m/>
    <m/>
    <m/>
  </r>
  <r>
    <s v="120601001790-0"/>
    <x v="30"/>
    <n v="323304"/>
    <s v="RADIO PORTATIL DE BANDA UHF"/>
    <s v="30.08.2008"/>
    <n v="323180"/>
    <n v="252228.97999999998"/>
    <s v="ZLI1"/>
    <n v="10"/>
    <n v="0"/>
    <n v="30238.5"/>
    <n v="26168.400000000001"/>
    <s v="ZLIN"/>
    <n v="10"/>
    <n v="0"/>
    <n v="0"/>
    <n v="0"/>
    <m/>
    <m/>
    <m/>
  </r>
  <r>
    <s v="120601001791-0"/>
    <x v="30"/>
    <n v="323303"/>
    <s v="RADIO PORTATIL BANDA UHF"/>
    <s v="30.08.2008"/>
    <n v="323180"/>
    <n v="252228.97999999998"/>
    <s v="ZLI1"/>
    <n v="10"/>
    <n v="0"/>
    <n v="30238.5"/>
    <n v="26168.400000000001"/>
    <s v="ZLIN"/>
    <n v="10"/>
    <n v="0"/>
    <n v="0"/>
    <n v="0"/>
    <m/>
    <m/>
    <m/>
  </r>
  <r>
    <s v="120601001792-0"/>
    <x v="30"/>
    <n v="323303"/>
    <s v="RADIO PORTATIL DE BANDA UHF"/>
    <s v="30.08.2008"/>
    <n v="323180"/>
    <n v="252228.97999999998"/>
    <s v="ZLI1"/>
    <n v="10"/>
    <n v="0"/>
    <n v="30238.5"/>
    <n v="26168.400000000001"/>
    <s v="ZLIN"/>
    <n v="10"/>
    <n v="0"/>
    <n v="0"/>
    <n v="0"/>
    <m/>
    <m/>
    <m/>
  </r>
  <r>
    <s v="120601001793-0"/>
    <x v="30"/>
    <n v="321201"/>
    <s v="RADIO DE COMUNICACION PORTATIL"/>
    <s v="30.08.2008"/>
    <n v="323180"/>
    <n v="252228.97999999998"/>
    <s v="ZLI1"/>
    <n v="10"/>
    <n v="0"/>
    <n v="30238.5"/>
    <n v="26168.400000000001"/>
    <s v="ZLIN"/>
    <n v="10"/>
    <n v="0"/>
    <n v="0"/>
    <n v="0"/>
    <m/>
    <m/>
    <m/>
  </r>
  <r>
    <s v="120601001794-0"/>
    <x v="30"/>
    <n v="321201"/>
    <s v="RADIO DE COMUNICACION PORTATIL"/>
    <s v="30.08.2008"/>
    <n v="323180"/>
    <n v="252228.97999999998"/>
    <s v="ZLI1"/>
    <n v="10"/>
    <n v="0"/>
    <n v="30238.5"/>
    <n v="26168.400000000001"/>
    <s v="ZLIN"/>
    <n v="10"/>
    <n v="0"/>
    <n v="0"/>
    <n v="0"/>
    <m/>
    <m/>
    <m/>
  </r>
  <r>
    <s v="120601001795-0"/>
    <x v="30"/>
    <n v="321201"/>
    <s v="RADIO DE COMUNICACION PORTATIL"/>
    <s v="30.08.2008"/>
    <n v="323180"/>
    <n v="252228.97999999998"/>
    <s v="ZLI1"/>
    <n v="10"/>
    <n v="0"/>
    <n v="30238.5"/>
    <n v="26168.400000000001"/>
    <s v="ZLIN"/>
    <n v="10"/>
    <n v="0"/>
    <n v="0"/>
    <n v="0"/>
    <m/>
    <m/>
    <m/>
  </r>
  <r>
    <s v="120601001796-0"/>
    <x v="30"/>
    <n v="321201"/>
    <s v="RADIO DE COMUNICACION PORTATIL"/>
    <s v="30.08.2008"/>
    <n v="323180"/>
    <n v="252228.97999999998"/>
    <s v="ZLI1"/>
    <n v="10"/>
    <n v="0"/>
    <n v="30238.5"/>
    <n v="26168.400000000001"/>
    <s v="ZLIN"/>
    <n v="10"/>
    <n v="0"/>
    <n v="0"/>
    <n v="0"/>
    <m/>
    <m/>
    <m/>
  </r>
  <r>
    <s v="120601001797-0"/>
    <x v="30"/>
    <n v="321201"/>
    <s v="RADIO DE COMUNICACION PORTATIL"/>
    <s v="30.08.2008"/>
    <n v="323180"/>
    <n v="252228.97999999998"/>
    <s v="ZLI1"/>
    <n v="10"/>
    <n v="0"/>
    <n v="30238.5"/>
    <n v="26168.400000000001"/>
    <s v="ZLIN"/>
    <n v="10"/>
    <n v="0"/>
    <n v="0"/>
    <n v="0"/>
    <m/>
    <m/>
    <m/>
  </r>
  <r>
    <s v="120601001798-0"/>
    <x v="30"/>
    <n v="321201"/>
    <s v="RADIO DE COMUNICACION PORTATIL"/>
    <s v="30.08.2008"/>
    <n v="323180"/>
    <n v="252228.97999999998"/>
    <s v="ZLI1"/>
    <n v="10"/>
    <n v="0"/>
    <n v="30238.5"/>
    <n v="26168.400000000001"/>
    <s v="ZLIN"/>
    <n v="10"/>
    <n v="0"/>
    <n v="0"/>
    <n v="0"/>
    <m/>
    <m/>
    <m/>
  </r>
  <r>
    <s v="120601001799-0"/>
    <x v="30"/>
    <n v="321201"/>
    <s v="RADIO DE COMUNICACION PORTATIL"/>
    <s v="30.08.2008"/>
    <n v="323180"/>
    <n v="252228.97999999998"/>
    <s v="ZLI1"/>
    <n v="10"/>
    <n v="0"/>
    <n v="30238.5"/>
    <n v="26168.400000000001"/>
    <s v="ZLIN"/>
    <n v="10"/>
    <n v="0"/>
    <n v="0"/>
    <n v="0"/>
    <m/>
    <m/>
    <m/>
  </r>
  <r>
    <s v="120601001800-0"/>
    <x v="30"/>
    <n v="321201"/>
    <s v="RADIO DE COMUNICACION PORTATIL"/>
    <s v="30.08.2008"/>
    <n v="323180"/>
    <n v="252228.97999999998"/>
    <s v="ZLI1"/>
    <n v="10"/>
    <n v="0"/>
    <n v="30238.5"/>
    <n v="26168.400000000001"/>
    <s v="ZLIN"/>
    <n v="10"/>
    <n v="0"/>
    <n v="0"/>
    <n v="0"/>
    <m/>
    <m/>
    <m/>
  </r>
  <r>
    <s v="120601001801-0"/>
    <x v="30"/>
    <n v="321201"/>
    <s v="RADIO DE COMUNICACION PORTATIL"/>
    <s v="30.08.2008"/>
    <n v="323180"/>
    <n v="252228.97999999998"/>
    <s v="ZLI1"/>
    <n v="10"/>
    <n v="0"/>
    <n v="30238.5"/>
    <n v="26168.400000000001"/>
    <s v="ZLIN"/>
    <n v="10"/>
    <n v="0"/>
    <n v="0"/>
    <n v="0"/>
    <m/>
    <m/>
    <m/>
  </r>
  <r>
    <s v="120601001802-0"/>
    <x v="30"/>
    <n v="321201"/>
    <s v="RADIO DE COMUNICACION PORTATIL"/>
    <s v="30.08.2008"/>
    <n v="323180"/>
    <n v="252228.97999999998"/>
    <s v="ZLI1"/>
    <n v="10"/>
    <n v="0"/>
    <n v="30238.5"/>
    <n v="26168.400000000001"/>
    <s v="ZLIN"/>
    <n v="10"/>
    <n v="0"/>
    <n v="0"/>
    <n v="0"/>
    <m/>
    <m/>
    <m/>
  </r>
  <r>
    <s v="120601001803-0"/>
    <x v="30"/>
    <n v="123100"/>
    <s v="RADIO PORTATIL BANDA UHF"/>
    <s v="30.07.2008"/>
    <n v="323180"/>
    <n v="254679.88"/>
    <s v="ZLI1"/>
    <n v="10"/>
    <n v="0"/>
    <n v="30238.5"/>
    <n v="26421.739999999998"/>
    <s v="ZLIN"/>
    <n v="10"/>
    <n v="0"/>
    <n v="0"/>
    <n v="0"/>
    <m/>
    <m/>
    <m/>
  </r>
  <r>
    <s v="120601001804-0"/>
    <x v="30"/>
    <n v="322201"/>
    <s v="RADIO PORTATIL BANDA UHF"/>
    <s v="30.07.2008"/>
    <n v="323180"/>
    <n v="254679.88"/>
    <s v="ZLI1"/>
    <n v="10"/>
    <n v="0"/>
    <n v="30238.5"/>
    <n v="26421.739999999998"/>
    <s v="ZLIN"/>
    <n v="10"/>
    <n v="0"/>
    <n v="0"/>
    <n v="0"/>
    <m/>
    <m/>
    <m/>
  </r>
  <r>
    <s v="120601001805-0"/>
    <x v="30"/>
    <n v="322201"/>
    <s v="RADIO PORTATIL DE BANDA UHF"/>
    <s v="30.07.2008"/>
    <n v="323180"/>
    <n v="254679.88"/>
    <s v="ZLI1"/>
    <n v="10"/>
    <n v="0"/>
    <n v="30238.5"/>
    <n v="26421.739999999998"/>
    <s v="ZLIN"/>
    <n v="10"/>
    <n v="0"/>
    <n v="0"/>
    <n v="0"/>
    <m/>
    <m/>
    <m/>
  </r>
  <r>
    <s v="120601001806-0"/>
    <x v="30"/>
    <n v="322201"/>
    <s v="RADIO PORTATIL BANDA UHF"/>
    <s v="30.07.2008"/>
    <n v="323180"/>
    <n v="254679.88"/>
    <s v="ZLI1"/>
    <n v="10"/>
    <n v="0"/>
    <n v="30238.5"/>
    <n v="26421.739999999998"/>
    <s v="ZLIN"/>
    <n v="10"/>
    <n v="0"/>
    <n v="0"/>
    <n v="0"/>
    <m/>
    <m/>
    <m/>
  </r>
  <r>
    <s v="120601001807-0"/>
    <x v="30"/>
    <n v="322201"/>
    <s v="RADIO PORTATIL BANDA UHF"/>
    <s v="30.07.2008"/>
    <n v="323180"/>
    <n v="254679.88"/>
    <s v="ZLI1"/>
    <n v="10"/>
    <n v="0"/>
    <n v="30238.5"/>
    <n v="26421.739999999998"/>
    <s v="ZLIN"/>
    <n v="10"/>
    <n v="0"/>
    <n v="0"/>
    <n v="0"/>
    <m/>
    <m/>
    <m/>
  </r>
  <r>
    <s v="120601001808-0"/>
    <x v="30"/>
    <n v="322201"/>
    <s v="RADIO PORTATIL BANDA UHF"/>
    <s v="30.07.2008"/>
    <n v="323180"/>
    <n v="254679.88"/>
    <s v="ZLI1"/>
    <n v="10"/>
    <n v="0"/>
    <n v="30238.5"/>
    <n v="26421.739999999998"/>
    <s v="ZLIN"/>
    <n v="10"/>
    <n v="0"/>
    <n v="0"/>
    <n v="0"/>
    <m/>
    <m/>
    <m/>
  </r>
  <r>
    <s v="120601001809-0"/>
    <x v="30"/>
    <n v="322201"/>
    <s v="RADIO PORTATIL BANDA UHF RADIO P"/>
    <s v="30.07.2008"/>
    <n v="323180"/>
    <n v="254679.88"/>
    <s v="ZLI1"/>
    <n v="10"/>
    <n v="0"/>
    <n v="30238.5"/>
    <n v="26421.739999999998"/>
    <s v="ZLIN"/>
    <n v="10"/>
    <n v="0"/>
    <n v="0"/>
    <n v="0"/>
    <m/>
    <m/>
    <m/>
  </r>
  <r>
    <s v="120601001810-0"/>
    <x v="30"/>
    <n v="322201"/>
    <s v="RADIO PORTATIL BANDA UHF"/>
    <s v="30.07.2008"/>
    <n v="323180"/>
    <n v="254679.88"/>
    <s v="ZLI1"/>
    <n v="10"/>
    <n v="0"/>
    <n v="30238.5"/>
    <n v="26421.739999999998"/>
    <s v="ZLIN"/>
    <n v="10"/>
    <n v="0"/>
    <n v="0"/>
    <n v="0"/>
    <m/>
    <m/>
    <m/>
  </r>
  <r>
    <s v="120601001811-0"/>
    <x v="30"/>
    <n v="323303"/>
    <s v="RADIO DE COMUNICACION"/>
    <s v="30.08.2008"/>
    <n v="323180"/>
    <n v="252228.97999999998"/>
    <s v="ZLI1"/>
    <n v="10"/>
    <n v="0"/>
    <n v="30238.5"/>
    <n v="26168.400000000001"/>
    <s v="ZLIN"/>
    <n v="10"/>
    <n v="0"/>
    <n v="0"/>
    <n v="0"/>
    <m/>
    <m/>
    <m/>
  </r>
  <r>
    <s v="120601001812-0"/>
    <x v="30"/>
    <n v="323100"/>
    <s v="RADIO DE COMUNICACION"/>
    <s v="30.08.2008"/>
    <n v="323180"/>
    <n v="252228.97999999998"/>
    <s v="ZLI1"/>
    <n v="10"/>
    <n v="0"/>
    <n v="30238.5"/>
    <n v="26168.400000000001"/>
    <s v="ZLIN"/>
    <n v="10"/>
    <n v="0"/>
    <n v="0"/>
    <n v="0"/>
    <m/>
    <m/>
    <m/>
  </r>
  <r>
    <s v="120601001813-0"/>
    <x v="30"/>
    <n v="335201"/>
    <s v="RADIO DE COMUNICACION"/>
    <s v="30.07.2008"/>
    <n v="323180"/>
    <n v="254679.88"/>
    <s v="ZLI1"/>
    <n v="10"/>
    <n v="0"/>
    <n v="30238.5"/>
    <n v="26421.739999999998"/>
    <s v="ZLIN"/>
    <n v="10"/>
    <n v="0"/>
    <n v="0"/>
    <n v="0"/>
    <m/>
    <m/>
    <m/>
  </r>
  <r>
    <s v="120601001814-0"/>
    <x v="30"/>
    <n v="322100"/>
    <s v="RADIO DE COMUNICACION PORTATIL B"/>
    <s v="30.07.2008"/>
    <n v="323180"/>
    <n v="254679.88"/>
    <s v="ZLI1"/>
    <n v="10"/>
    <n v="0"/>
    <n v="30238.5"/>
    <n v="26421.739999999998"/>
    <s v="ZLIN"/>
    <n v="10"/>
    <n v="0"/>
    <n v="0"/>
    <n v="0"/>
    <m/>
    <m/>
    <m/>
  </r>
  <r>
    <s v="120601001815-0"/>
    <x v="33"/>
    <n v="214501"/>
    <s v="EFUSIMETRO SHILLING"/>
    <s v="30.06.2008"/>
    <n v="1296946"/>
    <n v="928719.52"/>
    <s v="ZLI1"/>
    <n v="15"/>
    <n v="0"/>
    <n v="121349.4"/>
    <n v="107049.53"/>
    <s v="ZLIN"/>
    <n v="10"/>
    <n v="0"/>
    <n v="0"/>
    <n v="0"/>
    <m/>
    <m/>
    <m/>
  </r>
  <r>
    <s v="120601001816-0"/>
    <x v="30"/>
    <n v="322201"/>
    <s v="RADIO COMUNICACION BANDA UHF"/>
    <s v="30.07.2008"/>
    <n v="323180"/>
    <n v="254679.88"/>
    <s v="ZLI1"/>
    <n v="10"/>
    <n v="0"/>
    <n v="30238.5"/>
    <n v="26421.739999999998"/>
    <s v="ZLIN"/>
    <n v="10"/>
    <n v="0"/>
    <n v="0"/>
    <n v="0"/>
    <m/>
    <m/>
    <m/>
  </r>
  <r>
    <s v="120601001817-0"/>
    <x v="33"/>
    <n v="214501"/>
    <s v="BOMBA MANUAL PARA UTILIZAR CON T"/>
    <s v="30.07.2008"/>
    <n v="447017"/>
    <n v="352268.82"/>
    <s v="ZLI1"/>
    <n v="10"/>
    <n v="0"/>
    <n v="41825.370000000003"/>
    <n v="36546.090000000004"/>
    <s v="ZLIN"/>
    <n v="10"/>
    <n v="0"/>
    <n v="0"/>
    <n v="0"/>
    <m/>
    <m/>
    <m/>
  </r>
  <r>
    <s v="120601001818-0"/>
    <x v="32"/>
    <n v="323302"/>
    <s v="IMPRESORA MATRIZ DE PUNTO"/>
    <s v="30.08.2008"/>
    <n v="150800.42000000001"/>
    <n v="135720.38"/>
    <s v="ZLI1"/>
    <n v="5"/>
    <n v="0"/>
    <n v="14109.72"/>
    <n v="14109.72"/>
    <s v="ZLIN"/>
    <n v="5"/>
    <n v="0"/>
    <n v="0"/>
    <n v="0"/>
    <m/>
    <m/>
    <m/>
  </r>
  <r>
    <s v="120601001819-0"/>
    <x v="32"/>
    <n v="323302"/>
    <s v="IMPRESORA MATRIZ DE PUNTO"/>
    <s v="30.08.2008"/>
    <n v="150800.42000000001"/>
    <n v="135720.38"/>
    <s v="ZLI1"/>
    <n v="5"/>
    <n v="0"/>
    <n v="14109.72"/>
    <n v="14109.72"/>
    <s v="ZLIN"/>
    <n v="5"/>
    <n v="0"/>
    <n v="0"/>
    <n v="0"/>
    <m/>
    <m/>
    <m/>
  </r>
  <r>
    <s v="120601001821-0"/>
    <x v="32"/>
    <n v="323302"/>
    <s v="IMPRESORA DE MATRIZ DE PUNTO"/>
    <s v="30.08.2008"/>
    <n v="150800.42000000001"/>
    <n v="135720.38"/>
    <s v="ZLI1"/>
    <n v="5"/>
    <n v="0"/>
    <n v="14109.72"/>
    <n v="14109.72"/>
    <s v="ZLIN"/>
    <n v="5"/>
    <n v="0"/>
    <n v="0"/>
    <n v="0"/>
    <m/>
    <m/>
    <m/>
  </r>
  <r>
    <s v="120601001823-0"/>
    <x v="32"/>
    <n v="323303"/>
    <s v="IMPRESORA MATRIZ DE PUNTO"/>
    <s v="30.08.2008"/>
    <n v="150800.42000000001"/>
    <n v="135720.38"/>
    <s v="ZLI1"/>
    <n v="5"/>
    <n v="0"/>
    <n v="14109.72"/>
    <n v="14109.72"/>
    <s v="ZLIN"/>
    <n v="5"/>
    <n v="0"/>
    <n v="0"/>
    <n v="0"/>
    <m/>
    <m/>
    <m/>
  </r>
  <r>
    <s v="120601001824-0"/>
    <x v="32"/>
    <n v="323302"/>
    <s v="IMPRESORA DE MATRIZ DE PUNTO"/>
    <s v="30.08.2008"/>
    <n v="150800.42000000001"/>
    <n v="135720.38"/>
    <s v="ZLI1"/>
    <n v="5"/>
    <n v="0"/>
    <n v="14109.72"/>
    <n v="14109.72"/>
    <s v="ZLIN"/>
    <n v="5"/>
    <n v="0"/>
    <n v="0"/>
    <n v="0"/>
    <m/>
    <m/>
    <m/>
  </r>
  <r>
    <s v="120601001825-0"/>
    <x v="32"/>
    <n v="323302"/>
    <s v="IMPRESORA MATRIZ DE PUNTO"/>
    <s v="30.08.2008"/>
    <n v="150800.42000000001"/>
    <n v="135720.38"/>
    <s v="ZLI1"/>
    <n v="5"/>
    <n v="0"/>
    <n v="14109.72"/>
    <n v="14109.72"/>
    <s v="ZLIN"/>
    <n v="5"/>
    <n v="0"/>
    <n v="0"/>
    <n v="0"/>
    <m/>
    <m/>
    <m/>
  </r>
  <r>
    <s v="120601001826-0"/>
    <x v="32"/>
    <n v="323303"/>
    <s v="IMPRESORA MATRIZ DE PUNTO"/>
    <s v="30.08.2008"/>
    <n v="150800.42000000001"/>
    <n v="135720.38"/>
    <s v="ZLI1"/>
    <n v="5"/>
    <n v="0"/>
    <n v="14109.72"/>
    <n v="14109.72"/>
    <s v="ZLIN"/>
    <n v="5"/>
    <n v="0"/>
    <n v="0"/>
    <n v="0"/>
    <m/>
    <m/>
    <m/>
  </r>
  <r>
    <s v="120601001827-0"/>
    <x v="32"/>
    <n v="323303"/>
    <s v="IMPRESORA MARIZ DE PUNTO"/>
    <s v="30.08.2008"/>
    <n v="150800.42000000001"/>
    <n v="135720.38"/>
    <s v="ZLI1"/>
    <n v="5"/>
    <n v="0"/>
    <n v="14109.72"/>
    <n v="14109.72"/>
    <s v="ZLIN"/>
    <n v="5"/>
    <n v="0"/>
    <n v="0"/>
    <n v="0"/>
    <m/>
    <m/>
    <m/>
  </r>
  <r>
    <s v="120601001828-0"/>
    <x v="32"/>
    <n v="323302"/>
    <s v="IMPRESORA MATRIZ DE OUNTO"/>
    <s v="30.08.2008"/>
    <n v="150800.42000000001"/>
    <n v="135720.38"/>
    <s v="ZLI1"/>
    <n v="5"/>
    <n v="0"/>
    <n v="14109.72"/>
    <n v="14109.72"/>
    <s v="ZLIN"/>
    <n v="5"/>
    <n v="0"/>
    <n v="0"/>
    <n v="0"/>
    <m/>
    <m/>
    <m/>
  </r>
  <r>
    <s v="120601001829-0"/>
    <x v="32"/>
    <n v="323304"/>
    <s v="IMPRESORA MATRIZ DE PUNTO"/>
    <s v="30.08.2008"/>
    <n v="150800.38"/>
    <n v="135720.34"/>
    <s v="ZLI1"/>
    <n v="5"/>
    <n v="0"/>
    <n v="14109.72"/>
    <n v="14109.72"/>
    <s v="ZLIN"/>
    <n v="5"/>
    <n v="0"/>
    <n v="0"/>
    <n v="0"/>
    <m/>
    <m/>
    <m/>
  </r>
  <r>
    <s v="120601001830-0"/>
    <x v="32"/>
    <n v="334202"/>
    <s v="FAX"/>
    <s v="30.08.2008"/>
    <n v="1842897"/>
    <n v="1658607.3"/>
    <s v="ZLI1"/>
    <n v="5"/>
    <n v="0"/>
    <n v="172431.58"/>
    <n v="172431.58"/>
    <s v="ZLIN"/>
    <n v="5"/>
    <n v="0"/>
    <n v="0"/>
    <n v="0"/>
    <m/>
    <m/>
    <m/>
  </r>
  <r>
    <s v="120601001831-0"/>
    <x v="33"/>
    <n v="214501"/>
    <s v="EQUIPO PARA LA DETERMINACION AUT"/>
    <s v="30.08.2008"/>
    <n v="8601880"/>
    <n v="6042809.9500000002"/>
    <s v="ZLI1"/>
    <n v="15"/>
    <n v="0"/>
    <n v="804839.2"/>
    <n v="696508.02"/>
    <s v="ZLIN"/>
    <n v="10"/>
    <n v="0"/>
    <n v="0"/>
    <n v="0"/>
    <m/>
    <m/>
    <m/>
  </r>
  <r>
    <s v="120601001832-0"/>
    <x v="33"/>
    <n v="214501"/>
    <s v="EQUIPO MAGNIFICADOR CIRCULAR"/>
    <s v="30.08.2008"/>
    <n v="277980"/>
    <n v="216952.21"/>
    <s v="ZLI1"/>
    <n v="10"/>
    <n v="0"/>
    <n v="26009.34"/>
    <n v="22508.48"/>
    <s v="ZLIN"/>
    <n v="10"/>
    <n v="0"/>
    <n v="0"/>
    <n v="0"/>
    <m/>
    <m/>
    <m/>
  </r>
  <r>
    <s v="120601001833-0"/>
    <x v="33"/>
    <n v="214501"/>
    <s v="EQUIPO MAGNIFICADOR CIRCULAR"/>
    <s v="30.08.2008"/>
    <n v="428633.55"/>
    <n v="326084.15999999997"/>
    <s v="ZLI1"/>
    <n v="10"/>
    <n v="0"/>
    <n v="26009.34"/>
    <n v="22508.48"/>
    <s v="ZLIN"/>
    <n v="10"/>
    <n v="0"/>
    <n v="0"/>
    <n v="0"/>
    <m/>
    <m/>
    <m/>
  </r>
  <r>
    <s v="120601001834-0"/>
    <x v="33"/>
    <n v="214501"/>
    <s v="EQUIPO MAGNIFICADOR CIRCULAR"/>
    <s v="30.08.2008"/>
    <n v="277980"/>
    <n v="216952.21"/>
    <s v="ZLI1"/>
    <n v="10"/>
    <n v="0"/>
    <n v="26009.34"/>
    <n v="22508.48"/>
    <s v="ZLIN"/>
    <n v="10"/>
    <n v="0"/>
    <n v="0"/>
    <n v="0"/>
    <m/>
    <m/>
    <m/>
  </r>
  <r>
    <s v="120601001835-0"/>
    <x v="33"/>
    <n v="214501"/>
    <s v="EQUIPO MAGNIFICADOR CIRCULAR"/>
    <s v="30.08.2008"/>
    <n v="277980"/>
    <n v="216952.21"/>
    <s v="ZLI1"/>
    <n v="10"/>
    <n v="0"/>
    <n v="26009.34"/>
    <n v="22508.48"/>
    <s v="ZLIN"/>
    <n v="10"/>
    <n v="0"/>
    <n v="0"/>
    <n v="0"/>
    <m/>
    <m/>
    <m/>
  </r>
  <r>
    <s v="120601001836-0"/>
    <x v="33"/>
    <n v="214501"/>
    <s v="BOMBA PORTATIL PARA VACIO"/>
    <s v="30.08.2008"/>
    <n v="248600"/>
    <n v="194022.3"/>
    <s v="ZLI1"/>
    <n v="10"/>
    <n v="0"/>
    <n v="23260.38"/>
    <n v="20129.54"/>
    <s v="ZLIN"/>
    <n v="10"/>
    <n v="0"/>
    <n v="0"/>
    <n v="0"/>
    <m/>
    <m/>
    <m/>
  </r>
  <r>
    <s v="120601001837-0"/>
    <x v="33"/>
    <n v="214501"/>
    <s v="PLANTILLA CALENTADORA CIRCULAR"/>
    <s v="30.08.2008"/>
    <n v="1631720"/>
    <n v="1273491.81"/>
    <s v="ZLI1"/>
    <n v="10"/>
    <n v="0"/>
    <n v="152672.70000000001"/>
    <n v="132122.99000000002"/>
    <s v="ZLIN"/>
    <n v="10"/>
    <n v="0"/>
    <n v="0"/>
    <n v="0"/>
    <m/>
    <m/>
    <m/>
  </r>
  <r>
    <s v="120601001838-0"/>
    <x v="33"/>
    <n v="214501"/>
    <s v="PLANTILLA CALENTADORA CIRCULAR"/>
    <s v="30.08.2008"/>
    <n v="1631720"/>
    <n v="1273491.81"/>
    <s v="ZLI1"/>
    <n v="10"/>
    <n v="0"/>
    <n v="152672.70000000001"/>
    <n v="132122.99000000002"/>
    <s v="ZLIN"/>
    <n v="10"/>
    <n v="0"/>
    <n v="0"/>
    <n v="0"/>
    <m/>
    <m/>
    <m/>
  </r>
  <r>
    <s v="120601001839-0"/>
    <x v="33"/>
    <n v="214501"/>
    <s v="BOMBA PARA ESTAÑON"/>
    <s v="30.08.2008"/>
    <n v="254250"/>
    <n v="198431.89"/>
    <s v="ZLI1"/>
    <n v="10"/>
    <n v="0"/>
    <n v="23789.03"/>
    <n v="20587.04"/>
    <s v="ZLIN"/>
    <n v="10"/>
    <n v="0"/>
    <n v="0"/>
    <n v="0"/>
    <m/>
    <m/>
    <m/>
  </r>
  <r>
    <s v="120601001840-0"/>
    <x v="31"/>
    <n v="321100"/>
    <s v="EXPRIMIDOR DE JUGOS"/>
    <s v="30.10.2008"/>
    <n v="578527"/>
    <n v="295331.86"/>
    <s v="ZLI1"/>
    <n v="15"/>
    <n v="0"/>
    <n v="54130.17"/>
    <n v="30545.89"/>
    <s v="ZLIN"/>
    <n v="15"/>
    <n v="0"/>
    <n v="0"/>
    <n v="0"/>
    <m/>
    <m/>
    <m/>
  </r>
  <r>
    <s v="120601001841-0"/>
    <x v="33"/>
    <n v="214501"/>
    <s v="ESTUFA"/>
    <s v="30.08.2008"/>
    <n v="1301068"/>
    <n v="1015431.23"/>
    <s v="ZLI1"/>
    <n v="10"/>
    <n v="0"/>
    <n v="121735.08"/>
    <n v="105349.57"/>
    <s v="ZLIN"/>
    <n v="10"/>
    <n v="0"/>
    <n v="0"/>
    <n v="0"/>
    <m/>
    <m/>
    <m/>
  </r>
  <r>
    <s v="120601001842-0"/>
    <x v="33"/>
    <n v="214501"/>
    <s v="HORNO ( ESTUFA )"/>
    <s v="30.08.2008"/>
    <n v="3497534"/>
    <n v="2729684.58"/>
    <s v="ZLI1"/>
    <n v="10"/>
    <n v="0"/>
    <n v="327248.52"/>
    <n v="283200.94"/>
    <s v="ZLIN"/>
    <n v="10"/>
    <n v="0"/>
    <n v="0"/>
    <n v="0"/>
    <m/>
    <m/>
    <m/>
  </r>
  <r>
    <s v="120601001843-0"/>
    <x v="31"/>
    <n v="321100"/>
    <s v="EQUIPO DE REFRIGERACION (COMEDOR"/>
    <s v="30.10.2008"/>
    <n v="3107500"/>
    <n v="1586345.58"/>
    <s v="ZLI1"/>
    <n v="15"/>
    <n v="0"/>
    <n v="290754.78999999998"/>
    <n v="164074.19999999998"/>
    <s v="ZLIN"/>
    <n v="15"/>
    <n v="0"/>
    <n v="0"/>
    <n v="0"/>
    <m/>
    <m/>
    <m/>
  </r>
  <r>
    <s v="120601001844-0"/>
    <x v="33"/>
    <n v="214501"/>
    <s v="EQUIPO MAGNIFICADOR CIRCULAR"/>
    <s v="30.09.2008"/>
    <n v="277980"/>
    <n v="214840.52"/>
    <s v="ZLI1"/>
    <n v="10"/>
    <n v="0"/>
    <n v="26009.34"/>
    <n v="22290.67"/>
    <s v="ZLIN"/>
    <n v="10"/>
    <n v="0"/>
    <n v="0"/>
    <n v="0"/>
    <m/>
    <m/>
    <m/>
  </r>
  <r>
    <s v="120601001845-0"/>
    <x v="30"/>
    <n v="321100"/>
    <s v="SWITCH"/>
    <s v="30.09.2008"/>
    <n v="1847849.2"/>
    <n v="1428134.73"/>
    <s v="ZLI1"/>
    <n v="10"/>
    <n v="0"/>
    <n v="172894.93"/>
    <n v="148175.41"/>
    <s v="ZLIN"/>
    <n v="10"/>
    <n v="0"/>
    <n v="0"/>
    <n v="0"/>
    <m/>
    <m/>
    <m/>
  </r>
  <r>
    <s v="120601001846-0"/>
    <x v="30"/>
    <n v="321100"/>
    <s v="SWITCH"/>
    <s v="30.09.2008"/>
    <n v="1847849.2"/>
    <n v="1428134.73"/>
    <s v="ZLI1"/>
    <n v="10"/>
    <n v="0"/>
    <n v="172894.93"/>
    <n v="148175.41"/>
    <s v="ZLIN"/>
    <n v="10"/>
    <n v="0"/>
    <n v="0"/>
    <n v="0"/>
    <m/>
    <m/>
    <m/>
  </r>
  <r>
    <s v="120601001847-0"/>
    <x v="30"/>
    <n v="321100"/>
    <s v="SWITCH"/>
    <s v="30.09.2008"/>
    <n v="1847849.2"/>
    <n v="1428134.73"/>
    <s v="ZLI1"/>
    <n v="10"/>
    <n v="0"/>
    <n v="172894.93"/>
    <n v="148175.41"/>
    <s v="ZLIN"/>
    <n v="10"/>
    <n v="0"/>
    <n v="0"/>
    <n v="0"/>
    <m/>
    <m/>
    <m/>
  </r>
  <r>
    <s v="120601001848-0"/>
    <x v="30"/>
    <n v="321100"/>
    <s v="SWITCH"/>
    <s v="30.09.2008"/>
    <n v="1847849.2"/>
    <n v="1428134.73"/>
    <s v="ZLI1"/>
    <n v="10"/>
    <n v="0"/>
    <n v="172894.93"/>
    <n v="148175.41"/>
    <s v="ZLIN"/>
    <n v="10"/>
    <n v="0"/>
    <n v="0"/>
    <n v="0"/>
    <m/>
    <m/>
    <m/>
  </r>
  <r>
    <s v="120601001849-0"/>
    <x v="30"/>
    <n v="321100"/>
    <s v="SWITCH"/>
    <s v="30.09.2008"/>
    <n v="1847849.2"/>
    <n v="1428134.73"/>
    <s v="ZLI1"/>
    <n v="10"/>
    <n v="0"/>
    <n v="172894.93"/>
    <n v="148175.41"/>
    <s v="ZLIN"/>
    <n v="10"/>
    <n v="0"/>
    <n v="0"/>
    <n v="0"/>
    <m/>
    <m/>
    <m/>
  </r>
  <r>
    <s v="120601001850-0"/>
    <x v="30"/>
    <n v="321100"/>
    <s v="SWITCH"/>
    <s v="30.09.2008"/>
    <n v="1847849.2"/>
    <n v="1428134.73"/>
    <s v="ZLI1"/>
    <n v="10"/>
    <n v="0"/>
    <n v="172894.93"/>
    <n v="148175.41"/>
    <s v="ZLIN"/>
    <n v="10"/>
    <n v="0"/>
    <n v="0"/>
    <n v="0"/>
    <m/>
    <m/>
    <m/>
  </r>
  <r>
    <s v="120601001851-0"/>
    <x v="30"/>
    <n v="321100"/>
    <s v="SWITCH"/>
    <s v="30.09.2008"/>
    <n v="1847849.21"/>
    <n v="1428134.74"/>
    <s v="ZLI1"/>
    <n v="10"/>
    <n v="0"/>
    <n v="172894.93"/>
    <n v="148175.41"/>
    <s v="ZLIN"/>
    <n v="10"/>
    <n v="0"/>
    <n v="0"/>
    <n v="0"/>
    <m/>
    <m/>
    <m/>
  </r>
  <r>
    <s v="120601001852-0"/>
    <x v="30"/>
    <n v="321100"/>
    <s v="SWITCH"/>
    <s v="30.09.2008"/>
    <n v="1459114.63"/>
    <n v="1127696.0799999998"/>
    <s v="ZLI1"/>
    <n v="10"/>
    <n v="0"/>
    <n v="136522.79"/>
    <n v="117003.55"/>
    <s v="ZLIN"/>
    <n v="10"/>
    <n v="0"/>
    <n v="0"/>
    <n v="0"/>
    <m/>
    <m/>
    <m/>
  </r>
  <r>
    <s v="120601001853-0"/>
    <x v="30"/>
    <n v="321100"/>
    <s v="SWITCH"/>
    <s v="30.09.2008"/>
    <n v="1459114.63"/>
    <n v="1127696.0799999998"/>
    <s v="ZLI1"/>
    <n v="10"/>
    <n v="0"/>
    <n v="136522.79"/>
    <n v="117003.55"/>
    <s v="ZLIN"/>
    <n v="10"/>
    <n v="0"/>
    <n v="0"/>
    <n v="0"/>
    <m/>
    <m/>
    <m/>
  </r>
  <r>
    <s v="120601001854-0"/>
    <x v="30"/>
    <n v="321100"/>
    <s v="SWTCH"/>
    <s v="30.09.2008"/>
    <n v="1459114.63"/>
    <n v="1127696.0799999998"/>
    <s v="ZLI1"/>
    <n v="10"/>
    <n v="0"/>
    <n v="136522.79"/>
    <n v="117003.55"/>
    <s v="ZLIN"/>
    <n v="10"/>
    <n v="0"/>
    <n v="0"/>
    <n v="0"/>
    <m/>
    <m/>
    <m/>
  </r>
  <r>
    <s v="120601001855-0"/>
    <x v="30"/>
    <n v="321100"/>
    <s v="SWITCH"/>
    <s v="30.09.2008"/>
    <n v="1459114.63"/>
    <n v="1127696.0799999998"/>
    <s v="ZLI1"/>
    <n v="10"/>
    <n v="0"/>
    <n v="136522.79"/>
    <n v="117003.55"/>
    <s v="ZLIN"/>
    <n v="10"/>
    <n v="0"/>
    <n v="0"/>
    <n v="0"/>
    <m/>
    <m/>
    <m/>
  </r>
  <r>
    <s v="120601001856-0"/>
    <x v="30"/>
    <n v="321100"/>
    <s v="SWITCH WS-C2960G"/>
    <s v="30.09.2008"/>
    <n v="1459114.63"/>
    <n v="1127696.0799999998"/>
    <s v="ZLI1"/>
    <n v="10"/>
    <n v="0"/>
    <n v="136522.79"/>
    <n v="117003.55"/>
    <s v="ZLIN"/>
    <n v="10"/>
    <n v="0"/>
    <n v="0"/>
    <n v="0"/>
    <m/>
    <m/>
    <m/>
  </r>
  <r>
    <s v="120601001857-0"/>
    <x v="30"/>
    <n v="321100"/>
    <s v="SWITCH WS-C2960G"/>
    <s v="30.09.2008"/>
    <n v="1459114.63"/>
    <n v="1127696.0799999998"/>
    <s v="ZLI1"/>
    <n v="10"/>
    <n v="0"/>
    <n v="136522.79"/>
    <n v="117003.55"/>
    <s v="ZLIN"/>
    <n v="10"/>
    <n v="0"/>
    <n v="0"/>
    <n v="0"/>
    <m/>
    <m/>
    <m/>
  </r>
  <r>
    <s v="120601001858-0"/>
    <x v="30"/>
    <n v="321100"/>
    <s v="SWITCH WS-C2960G"/>
    <s v="30.09.2008"/>
    <n v="1459114.63"/>
    <n v="1127696.0799999998"/>
    <s v="ZLI1"/>
    <n v="10"/>
    <n v="0"/>
    <n v="136522.79"/>
    <n v="117003.55"/>
    <s v="ZLIN"/>
    <n v="10"/>
    <n v="0"/>
    <n v="0"/>
    <n v="0"/>
    <m/>
    <m/>
    <m/>
  </r>
  <r>
    <s v="120601001859-0"/>
    <x v="30"/>
    <n v="321100"/>
    <s v="SWITCH WS-C2960G"/>
    <s v="30.09.2008"/>
    <n v="1459114.68"/>
    <n v="1127696.0999999999"/>
    <s v="ZLI1"/>
    <n v="10"/>
    <n v="0"/>
    <n v="136522.79"/>
    <n v="117003.55"/>
    <s v="ZLIN"/>
    <n v="10"/>
    <n v="0"/>
    <n v="0"/>
    <n v="0"/>
    <m/>
    <m/>
    <m/>
  </r>
  <r>
    <s v="120601001860-0"/>
    <x v="30"/>
    <n v="321100"/>
    <s v="SWITCH WS-C2960G"/>
    <s v="30.09.2008"/>
    <n v="1263770.7"/>
    <n v="976721.91999999993"/>
    <s v="ZLI1"/>
    <n v="10"/>
    <n v="0"/>
    <n v="118245.34"/>
    <n v="101339.29999999999"/>
    <s v="ZLIN"/>
    <n v="10"/>
    <n v="0"/>
    <n v="0"/>
    <n v="0"/>
    <m/>
    <m/>
    <m/>
  </r>
  <r>
    <s v="120601001861-0"/>
    <x v="30"/>
    <n v="321100"/>
    <s v="SWITCH WS-C2960G"/>
    <s v="30.09.2008"/>
    <n v="1263770.7"/>
    <n v="976721.91999999993"/>
    <s v="ZLI1"/>
    <n v="10"/>
    <n v="0"/>
    <n v="118245.34"/>
    <n v="101339.29999999999"/>
    <s v="ZLIN"/>
    <n v="10"/>
    <n v="0"/>
    <n v="0"/>
    <n v="0"/>
    <m/>
    <m/>
    <m/>
  </r>
  <r>
    <s v="120601001862-0"/>
    <x v="30"/>
    <n v="321100"/>
    <s v="SWITCH WS-C2960G"/>
    <s v="30.09.2008"/>
    <n v="1263770.7"/>
    <n v="976721.91999999993"/>
    <s v="ZLI1"/>
    <n v="10"/>
    <n v="0"/>
    <n v="118245.34"/>
    <n v="101339.29999999999"/>
    <s v="ZLIN"/>
    <n v="10"/>
    <n v="0"/>
    <n v="0"/>
    <n v="0"/>
    <m/>
    <m/>
    <m/>
  </r>
  <r>
    <s v="120601001863-0"/>
    <x v="30"/>
    <n v="321100"/>
    <s v="SWITCH WS-C2960G"/>
    <s v="30.09.2008"/>
    <n v="1263770.7"/>
    <n v="976721.91999999993"/>
    <s v="ZLI1"/>
    <n v="10"/>
    <n v="0"/>
    <n v="118245.34"/>
    <n v="101339.29999999999"/>
    <s v="ZLIN"/>
    <n v="10"/>
    <n v="0"/>
    <n v="0"/>
    <n v="0"/>
    <m/>
    <m/>
    <m/>
  </r>
  <r>
    <s v="120601001864-0"/>
    <x v="30"/>
    <n v="321100"/>
    <s v="SWITCH WS-C2960G"/>
    <s v="30.09.2008"/>
    <n v="1263770.7"/>
    <n v="976721.91999999993"/>
    <s v="ZLI1"/>
    <n v="10"/>
    <n v="0"/>
    <n v="118245.34"/>
    <n v="101339.29999999999"/>
    <s v="ZLIN"/>
    <n v="10"/>
    <n v="0"/>
    <n v="0"/>
    <n v="0"/>
    <m/>
    <m/>
    <m/>
  </r>
  <r>
    <s v="120601001865-0"/>
    <x v="30"/>
    <n v="321100"/>
    <s v="AIRONET"/>
    <s v="30.09.2008"/>
    <n v="1713524"/>
    <n v="1324319.72"/>
    <s v="ZLI1"/>
    <n v="10"/>
    <n v="0"/>
    <n v="160326.72"/>
    <n v="137404.12"/>
    <s v="ZLIN"/>
    <n v="10"/>
    <n v="0"/>
    <n v="0"/>
    <n v="0"/>
    <m/>
    <m/>
    <m/>
  </r>
  <r>
    <s v="120601001866-0"/>
    <x v="30"/>
    <n v="321100"/>
    <s v="AIRONET"/>
    <s v="30.09.2008"/>
    <n v="1713524"/>
    <n v="1324319.72"/>
    <s v="ZLI1"/>
    <n v="10"/>
    <n v="0"/>
    <n v="160326.72"/>
    <n v="137404.12"/>
    <s v="ZLIN"/>
    <n v="10"/>
    <n v="0"/>
    <n v="0"/>
    <n v="0"/>
    <m/>
    <m/>
    <m/>
  </r>
  <r>
    <s v="120601001867-0"/>
    <x v="30"/>
    <n v="321100"/>
    <s v="AIRONET"/>
    <s v="30.09.2008"/>
    <n v="1713524"/>
    <n v="1324319.72"/>
    <s v="ZLI1"/>
    <n v="10"/>
    <n v="0"/>
    <n v="160326.72"/>
    <n v="137404.12"/>
    <s v="ZLIN"/>
    <n v="10"/>
    <n v="0"/>
    <n v="0"/>
    <n v="0"/>
    <m/>
    <m/>
    <m/>
  </r>
  <r>
    <s v="120601001868-0"/>
    <x v="30"/>
    <n v="321100"/>
    <s v="AIRONET"/>
    <s v="30.09.2008"/>
    <n v="1713524"/>
    <n v="1324319.72"/>
    <s v="ZLI1"/>
    <n v="10"/>
    <n v="0"/>
    <n v="160326.72"/>
    <n v="137404.12"/>
    <s v="ZLIN"/>
    <n v="10"/>
    <n v="0"/>
    <n v="0"/>
    <n v="0"/>
    <m/>
    <m/>
    <m/>
  </r>
  <r>
    <s v="120601001869-0"/>
    <x v="31"/>
    <n v="321100"/>
    <s v="REJILLAS PARA LAVAR UTENSILIOS"/>
    <s v="30.10.2008"/>
    <n v="206112"/>
    <n v="105217.97"/>
    <s v="ZLI1"/>
    <n v="15"/>
    <n v="0"/>
    <n v="19284.97"/>
    <n v="10882.580000000002"/>
    <s v="ZLIN"/>
    <n v="15"/>
    <n v="0"/>
    <n v="0"/>
    <n v="0"/>
    <m/>
    <m/>
    <m/>
  </r>
  <r>
    <s v="120601001870-0"/>
    <x v="31"/>
    <n v="321100"/>
    <s v="JUEGO DE OLLAS PARA COCINA"/>
    <s v="30.10.2008"/>
    <n v="1118248"/>
    <n v="728525.9"/>
    <s v="ZLI1"/>
    <n v="10"/>
    <n v="0"/>
    <n v="104629.43"/>
    <n v="59042.849999999991"/>
    <s v="ZLIN"/>
    <n v="15"/>
    <n v="0"/>
    <n v="0"/>
    <n v="0"/>
    <m/>
    <m/>
    <m/>
  </r>
  <r>
    <s v="120601001871-0"/>
    <x v="33"/>
    <n v="214501"/>
    <s v="MOTOBOMBA TRASEGADORA DE AGUA"/>
    <s v="30.09.2008"/>
    <n v="654853"/>
    <n v="506111.81"/>
    <s v="ZLI1"/>
    <n v="10"/>
    <n v="0"/>
    <n v="61271.65"/>
    <n v="52511.39"/>
    <s v="ZLIN"/>
    <n v="10"/>
    <n v="0"/>
    <n v="0"/>
    <n v="0"/>
    <m/>
    <m/>
    <m/>
  </r>
  <r>
    <s v="120601001872-0"/>
    <x v="31"/>
    <n v="321100"/>
    <s v="CALENTADOR DE ALIMENTOS"/>
    <s v="31.12.2008"/>
    <n v="2356044"/>
    <n v="1492161.2"/>
    <s v="ZLI1"/>
    <n v="10"/>
    <n v="0"/>
    <n v="220444.43"/>
    <n v="124680.15999999999"/>
    <s v="ZLIN"/>
    <n v="15"/>
    <n v="0"/>
    <n v="0"/>
    <n v="0"/>
    <m/>
    <m/>
    <m/>
  </r>
  <r>
    <s v="120601001873-0"/>
    <x v="33"/>
    <n v="214501"/>
    <s v="REFRACTOMETRO AUTOMATICO"/>
    <s v="31.12.2008"/>
    <n v="6713472"/>
    <n v="4531593.5999999996"/>
    <s v="ZLI1"/>
    <n v="15"/>
    <n v="0"/>
    <n v="628149.37"/>
    <n v="526942.31000000006"/>
    <s v="ZLIN"/>
    <n v="10"/>
    <n v="0"/>
    <n v="0"/>
    <n v="0"/>
    <m/>
    <m/>
    <m/>
  </r>
  <r>
    <s v="120601001874-0"/>
    <x v="34"/>
    <n v="321100"/>
    <s v="MAQUINA DE EXTENSION DE PIERNAS"/>
    <s v="31.12.2008"/>
    <n v="621500"/>
    <n v="466125"/>
    <s v="ZLI1"/>
    <n v="10"/>
    <n v="0"/>
    <n v="58150.96"/>
    <n v="48781.72"/>
    <s v="ZLIN"/>
    <n v="10"/>
    <n v="0"/>
    <n v="0"/>
    <n v="0"/>
    <m/>
    <m/>
    <m/>
  </r>
  <r>
    <s v="120601001875-0"/>
    <x v="34"/>
    <n v="321100"/>
    <s v="MAQUINA DE JALON CON POLERA Y JA"/>
    <s v="31.12.2008"/>
    <n v="610200"/>
    <n v="457650"/>
    <s v="ZLI1"/>
    <n v="10"/>
    <n v="0"/>
    <n v="57093.67"/>
    <n v="47894.77"/>
    <s v="ZLIN"/>
    <n v="10"/>
    <n v="0"/>
    <n v="0"/>
    <n v="0"/>
    <m/>
    <m/>
    <m/>
  </r>
  <r>
    <s v="120601001876-0"/>
    <x v="34"/>
    <n v="321100"/>
    <s v="MAQUINA DE REMO SENTADO"/>
    <s v="31.12.2008"/>
    <n v="610200"/>
    <n v="457650"/>
    <s v="ZLI1"/>
    <n v="10"/>
    <n v="0"/>
    <n v="57093.67"/>
    <n v="47894.77"/>
    <s v="ZLIN"/>
    <n v="10"/>
    <n v="0"/>
    <n v="0"/>
    <n v="0"/>
    <m/>
    <m/>
    <m/>
  </r>
  <r>
    <s v="120601001877-0"/>
    <x v="34"/>
    <n v="321100"/>
    <s v="MAQUINA DE PRESS DE PIERNA SENTA"/>
    <s v="31.12.2008"/>
    <n v="565000"/>
    <n v="423750"/>
    <s v="ZLI1"/>
    <n v="10"/>
    <n v="0"/>
    <n v="52864.51"/>
    <n v="44347.020000000004"/>
    <s v="ZLIN"/>
    <n v="10"/>
    <n v="0"/>
    <n v="0"/>
    <n v="0"/>
    <m/>
    <m/>
    <m/>
  </r>
  <r>
    <s v="120601001878-0"/>
    <x v="32"/>
    <n v="123100"/>
    <s v="SISTEMA OPERATIVO DE RED"/>
    <s v="01.03.1988"/>
    <n v="126500"/>
    <n v="113850"/>
    <s v="ZLI1"/>
    <n v="5"/>
    <n v="0"/>
    <n v="111203.94"/>
    <n v="100083.55"/>
    <s v="ZLIN"/>
    <n v="5"/>
    <n v="0"/>
    <n v="0"/>
    <n v="0"/>
    <m/>
    <m/>
    <m/>
  </r>
  <r>
    <s v="120601001879-0"/>
    <x v="32"/>
    <n v="123100"/>
    <s v="TARJETA DE RED ETHER CARD"/>
    <s v="01.03.1988"/>
    <n v="31900"/>
    <n v="28710"/>
    <s v="ZLI1"/>
    <n v="5"/>
    <n v="0"/>
    <n v="28042.720000000001"/>
    <n v="25238.45"/>
    <s v="ZLIN"/>
    <n v="5"/>
    <n v="0"/>
    <n v="0"/>
    <n v="0"/>
    <m/>
    <m/>
    <m/>
  </r>
  <r>
    <s v="120601001880-0"/>
    <x v="32"/>
    <n v="123100"/>
    <s v="TARJETA DE RED ETHER CARD"/>
    <s v="01.03.1988"/>
    <n v="31900"/>
    <n v="28710"/>
    <s v="ZLI1"/>
    <n v="5"/>
    <n v="0"/>
    <n v="28042.720000000001"/>
    <n v="25238.45"/>
    <s v="ZLIN"/>
    <n v="5"/>
    <n v="0"/>
    <n v="0"/>
    <n v="0"/>
    <m/>
    <m/>
    <m/>
  </r>
  <r>
    <s v="120601001881-0"/>
    <x v="32"/>
    <n v="123100"/>
    <s v="TARJETA DE RED ETHER CARD"/>
    <s v="01.03.1988"/>
    <n v="31900"/>
    <n v="28710"/>
    <s v="ZLI1"/>
    <n v="5"/>
    <n v="0"/>
    <n v="28042.720000000001"/>
    <n v="25238.45"/>
    <s v="ZLIN"/>
    <n v="5"/>
    <n v="0"/>
    <n v="0"/>
    <n v="0"/>
    <m/>
    <m/>
    <m/>
  </r>
  <r>
    <s v="120601001883-0"/>
    <x v="32"/>
    <n v="323100"/>
    <s v="DISCO DURO"/>
    <s v="01.06.1993"/>
    <n v="28000"/>
    <n v="25200"/>
    <s v="ZLI1"/>
    <n v="5"/>
    <n v="0"/>
    <n v="6034.17"/>
    <n v="5430.75"/>
    <s v="ZLIN"/>
    <n v="5"/>
    <n v="0"/>
    <n v="0"/>
    <n v="0"/>
    <m/>
    <m/>
    <m/>
  </r>
  <r>
    <s v="120601001884-0"/>
    <x v="33"/>
    <n v="214501"/>
    <s v="MAQ  DE OCTANAGE G 12242"/>
    <s v="01.01.1979"/>
    <n v="13143.04"/>
    <n v="11828.740000000002"/>
    <s v="ZLI1"/>
    <n v="15"/>
    <n v="0"/>
    <n v="218861.78"/>
    <n v="196975.6"/>
    <s v="ZLIN"/>
    <n v="15"/>
    <n v="0"/>
    <n v="0"/>
    <n v="0"/>
    <m/>
    <m/>
    <m/>
  </r>
  <r>
    <s v="120601001885-0"/>
    <x v="33"/>
    <n v="214501"/>
    <s v="ANALIZADOR DE AZUFRE GRIS"/>
    <s v="01.09.1979"/>
    <n v="1"/>
    <n v="0"/>
    <s v="ZLI1"/>
    <n v="1"/>
    <n v="0"/>
    <n v="0"/>
    <n v="0"/>
    <s v="ZLIN"/>
    <n v="1"/>
    <n v="0"/>
    <n v="0"/>
    <n v="0"/>
    <m/>
    <m/>
    <m/>
  </r>
  <r>
    <s v="120601001886-0"/>
    <x v="33"/>
    <n v="214501"/>
    <s v="ESPECTROFOTOMETRO MOD 6 20"/>
    <s v="01.09.1979"/>
    <n v="1"/>
    <n v="0"/>
    <s v="ZLI1"/>
    <n v="1"/>
    <n v="0"/>
    <n v="0"/>
    <n v="0"/>
    <s v="ZLIN"/>
    <n v="1"/>
    <n v="0"/>
    <n v="0"/>
    <n v="0"/>
    <m/>
    <m/>
    <m/>
  </r>
  <r>
    <s v="120601001887-0"/>
    <x v="33"/>
    <n v="214501"/>
    <s v="PH METER 80"/>
    <s v="01.09.1979"/>
    <n v="1"/>
    <n v="0"/>
    <s v="ZLI1"/>
    <n v="1"/>
    <n v="0"/>
    <n v="0"/>
    <n v="0"/>
    <s v="ZLIN"/>
    <n v="1"/>
    <n v="0"/>
    <n v="0"/>
    <n v="0"/>
    <m/>
    <m/>
    <m/>
  </r>
  <r>
    <s v="120601001889-0"/>
    <x v="33"/>
    <n v="214501"/>
    <s v="ESTUFA BAJA TEMPERATURA"/>
    <s v="01.09.1979"/>
    <n v="1"/>
    <n v="0"/>
    <s v="ZLI1"/>
    <n v="1"/>
    <n v="0"/>
    <n v="0"/>
    <n v="0"/>
    <s v="ZLIN"/>
    <n v="1"/>
    <n v="0"/>
    <n v="0"/>
    <n v="0"/>
    <m/>
    <m/>
    <m/>
  </r>
  <r>
    <s v="120601001890-0"/>
    <x v="33"/>
    <n v="214501"/>
    <s v="VISCOSIMETRO PORTATIL"/>
    <s v="01.03.1976"/>
    <n v="50000"/>
    <n v="45000"/>
    <s v="ZLI1"/>
    <n v="5"/>
    <n v="0"/>
    <n v="23966"/>
    <n v="21569.4"/>
    <s v="ZLIN"/>
    <n v="5"/>
    <n v="0"/>
    <n v="0"/>
    <n v="0"/>
    <m/>
    <m/>
    <m/>
  </r>
  <r>
    <s v="120601001891-0"/>
    <x v="33"/>
    <n v="214501"/>
    <s v="VISCOSIMETRO PORTATIL NEGRO"/>
    <s v="01.03.1976"/>
    <n v="700"/>
    <n v="630"/>
    <s v="ZLI1"/>
    <n v="5"/>
    <n v="0"/>
    <n v="335.52"/>
    <n v="301.96999999999997"/>
    <s v="ZLIN"/>
    <n v="5"/>
    <n v="0"/>
    <n v="0"/>
    <n v="0"/>
    <m/>
    <m/>
    <m/>
  </r>
  <r>
    <s v="120601001892-0"/>
    <x v="33"/>
    <n v="214501"/>
    <s v="VT 01 EQUIPO ALUMINIO COLOR NEG"/>
    <s v="01.03.1976"/>
    <n v="500"/>
    <n v="450"/>
    <s v="ZLI1"/>
    <n v="5"/>
    <n v="0"/>
    <n v="239.66"/>
    <n v="215.69"/>
    <s v="ZLIN"/>
    <n v="5"/>
    <n v="0"/>
    <n v="0"/>
    <n v="0"/>
    <m/>
    <m/>
    <m/>
  </r>
  <r>
    <s v="120601001893-0"/>
    <x v="33"/>
    <n v="214501"/>
    <s v="VISCOSIMETRO PORTATIL NEGRO"/>
    <s v="01.03.1976"/>
    <n v="500"/>
    <n v="450"/>
    <s v="ZLI1"/>
    <n v="5"/>
    <n v="0"/>
    <n v="239.66"/>
    <n v="215.69"/>
    <s v="ZLIN"/>
    <n v="5"/>
    <n v="0"/>
    <n v="0"/>
    <n v="0"/>
    <m/>
    <m/>
    <m/>
  </r>
  <r>
    <s v="120601001894-0"/>
    <x v="33"/>
    <n v="214501"/>
    <s v="TRANSFORMADOR VARIABLE"/>
    <s v="01.03.1976"/>
    <n v="1000"/>
    <n v="900"/>
    <s v="ZLI1"/>
    <n v="5"/>
    <n v="0"/>
    <n v="479.32"/>
    <n v="431.39"/>
    <s v="ZLIN"/>
    <n v="5"/>
    <n v="0"/>
    <n v="0"/>
    <n v="0"/>
    <m/>
    <m/>
    <m/>
  </r>
  <r>
    <s v="120601001895-0"/>
    <x v="33"/>
    <n v="214501"/>
    <s v="ANALIZADOR SALES CRUDO"/>
    <s v="01.03.1976"/>
    <n v="77969.56"/>
    <n v="70172.599999999991"/>
    <s v="ZLI1"/>
    <n v="5"/>
    <n v="0"/>
    <n v="37372.36"/>
    <n v="33635.120000000003"/>
    <s v="ZLIN"/>
    <n v="5"/>
    <n v="0"/>
    <n v="0"/>
    <n v="0"/>
    <m/>
    <m/>
    <m/>
  </r>
  <r>
    <s v="120601001896-0"/>
    <x v="33"/>
    <n v="214501"/>
    <s v="DESECADOR CALENTADOR AL VACIO"/>
    <s v="01.03.1976"/>
    <n v="4000"/>
    <n v="3600"/>
    <s v="ZLI1"/>
    <n v="5"/>
    <n v="0"/>
    <n v="1917.28"/>
    <n v="1725.55"/>
    <s v="ZLIN"/>
    <n v="5"/>
    <n v="0"/>
    <n v="0"/>
    <n v="0"/>
    <m/>
    <m/>
    <m/>
  </r>
  <r>
    <s v="120601001897-0"/>
    <x v="33"/>
    <n v="214501"/>
    <s v="CALENTADOR DE AIRE SECADORA"/>
    <s v="01.03.1976"/>
    <n v="133467"/>
    <n v="120120.3"/>
    <s v="ZLI1"/>
    <n v="5"/>
    <n v="0"/>
    <n v="63973.4"/>
    <n v="57576.06"/>
    <s v="ZLIN"/>
    <n v="5"/>
    <n v="0"/>
    <n v="0"/>
    <n v="0"/>
    <m/>
    <m/>
    <m/>
  </r>
  <r>
    <s v="120601001898-0"/>
    <x v="33"/>
    <n v="323100"/>
    <s v="VISCOSIMETRO SUMMER  RUNGE"/>
    <s v="01.03.1976"/>
    <n v="2500"/>
    <n v="2250"/>
    <s v="ZLI1"/>
    <n v="5"/>
    <n v="0"/>
    <n v="1198.3"/>
    <n v="1078.47"/>
    <s v="ZLIN"/>
    <n v="5"/>
    <n v="0"/>
    <n v="0"/>
    <n v="0"/>
    <m/>
    <m/>
    <m/>
  </r>
  <r>
    <s v="120601001899-0"/>
    <x v="33"/>
    <n v="214501"/>
    <s v="BANO VISCOSIDAD COLOR GRIS"/>
    <s v="01.03.1976"/>
    <n v="1000"/>
    <n v="900"/>
    <s v="ZLI1"/>
    <n v="5"/>
    <n v="0"/>
    <n v="479.32"/>
    <n v="431.39"/>
    <s v="ZLIN"/>
    <n v="5"/>
    <n v="0"/>
    <n v="0"/>
    <n v="0"/>
    <m/>
    <m/>
    <m/>
  </r>
  <r>
    <s v="120601001900-0"/>
    <x v="33"/>
    <n v="214501"/>
    <s v="BALANZA GRANATARIA"/>
    <s v="01.03.1976"/>
    <n v="9000"/>
    <n v="8100"/>
    <s v="ZLI1"/>
    <n v="5"/>
    <n v="0"/>
    <n v="4313.88"/>
    <n v="3882.4900000000002"/>
    <s v="ZLIN"/>
    <n v="5"/>
    <n v="0"/>
    <n v="0"/>
    <n v="0"/>
    <m/>
    <m/>
    <m/>
  </r>
  <r>
    <s v="120601001901-0"/>
    <x v="33"/>
    <n v="214501"/>
    <s v="CALENTADOR CON CONTROL DE TIEMP"/>
    <s v="01.01.1980"/>
    <n v="4859.99"/>
    <n v="4374"/>
    <s v="ZLI1"/>
    <n v="15"/>
    <n v="0"/>
    <n v="70646.61"/>
    <n v="63581.95"/>
    <s v="ZLIN"/>
    <n v="15"/>
    <n v="0"/>
    <n v="0"/>
    <n v="0"/>
    <m/>
    <m/>
    <m/>
  </r>
  <r>
    <s v="120601001902-0"/>
    <x v="33"/>
    <n v="214501"/>
    <s v="CALORIMETRO"/>
    <s v="01.06.1980"/>
    <n v="1213.8399999999999"/>
    <n v="1092.46"/>
    <s v="ZLI1"/>
    <n v="15"/>
    <n v="0"/>
    <n v="17644.689999999999"/>
    <n v="15880.22"/>
    <s v="ZLIN"/>
    <n v="15"/>
    <n v="0"/>
    <n v="0"/>
    <n v="0"/>
    <m/>
    <m/>
    <m/>
  </r>
  <r>
    <s v="120601001903-0"/>
    <x v="33"/>
    <n v="214501"/>
    <s v="APARATO FLASH POINT"/>
    <s v="01.06.1980"/>
    <n v="1213.83"/>
    <n v="1092.4499999999998"/>
    <s v="ZLI1"/>
    <n v="15"/>
    <n v="0"/>
    <n v="17644.53"/>
    <n v="15880.079999999998"/>
    <s v="ZLIN"/>
    <n v="15"/>
    <n v="0"/>
    <n v="0"/>
    <n v="0"/>
    <m/>
    <m/>
    <m/>
  </r>
  <r>
    <s v="120601001904-0"/>
    <x v="29"/>
    <n v="214501"/>
    <s v="CUESTIONARIO 16 FACTORES PERSONA"/>
    <s v="31.10.2003"/>
    <n v="20000"/>
    <n v="15753.07"/>
    <s v="ZLI1"/>
    <n v="5"/>
    <n v="0"/>
    <n v="15649.72"/>
    <n v="13444.539999999999"/>
    <s v="ZLIN"/>
    <n v="5"/>
    <n v="0"/>
    <n v="0"/>
    <n v="0"/>
    <m/>
    <m/>
    <m/>
  </r>
  <r>
    <s v="120601001905-0"/>
    <x v="31"/>
    <n v="342503"/>
    <s v="EXTRACTOR MALOS OLORES ABANICO"/>
    <s v="01.07.1988"/>
    <n v="6578"/>
    <n v="5920.2"/>
    <s v="ZLI1"/>
    <n v="10"/>
    <n v="0"/>
    <n v="9440.93"/>
    <n v="8496.84"/>
    <s v="ZLIN"/>
    <n v="10"/>
    <n v="0"/>
    <n v="0"/>
    <n v="0"/>
    <m/>
    <m/>
    <m/>
  </r>
  <r>
    <s v="120601001906-0"/>
    <x v="29"/>
    <n v="133100"/>
    <s v="IMAGE LIBRARY HIGH RESOLUTION PL"/>
    <s v="30.04.2004"/>
    <n v="173340"/>
    <n v="156006"/>
    <s v="ZLI1"/>
    <n v="5"/>
    <n v="0"/>
    <n v="110837.34"/>
    <n v="110135.31999999999"/>
    <s v="ZLIN"/>
    <n v="5"/>
    <n v="0"/>
    <n v="0"/>
    <n v="0"/>
    <m/>
    <m/>
    <m/>
  </r>
  <r>
    <s v="120601001912-0"/>
    <x v="29"/>
    <n v="321100"/>
    <s v="ENCICLOPEDIA NUTRICION"/>
    <s v="31.05.2005"/>
    <n v="75000"/>
    <n v="67500"/>
    <s v="ZLI1"/>
    <n v="5"/>
    <n v="0"/>
    <n v="38277.870000000003"/>
    <n v="37895.39"/>
    <s v="ZLIN"/>
    <n v="5"/>
    <n v="0"/>
    <n v="0"/>
    <n v="0"/>
    <m/>
    <m/>
    <m/>
  </r>
  <r>
    <s v="120601001913-0"/>
    <x v="29"/>
    <n v="214501"/>
    <s v="CD ANALISIS PETROLEO ASTM VOL 5."/>
    <s v="31.10.2003"/>
    <n v="56058.71"/>
    <n v="50453.08"/>
    <s v="ZLI1"/>
    <n v="5"/>
    <n v="0"/>
    <n v="31670.78"/>
    <n v="28503.699999999997"/>
    <s v="ZLIN"/>
    <n v="5"/>
    <n v="0"/>
    <n v="0"/>
    <n v="0"/>
    <m/>
    <m/>
    <m/>
  </r>
  <r>
    <s v="120601001914-0"/>
    <x v="29"/>
    <n v="121100"/>
    <s v="NORMAS INTERNAC. CONTABILIDAD"/>
    <s v="28.02.2002"/>
    <n v="23000"/>
    <n v="20700"/>
    <s v="ZLI1"/>
    <n v="5"/>
    <n v="0"/>
    <n v="12688.67"/>
    <n v="11419.8"/>
    <s v="ZLIN"/>
    <n v="5"/>
    <n v="0"/>
    <n v="0"/>
    <n v="0"/>
    <m/>
    <m/>
    <m/>
  </r>
  <r>
    <s v="120601001915-0"/>
    <x v="29"/>
    <n v="214501"/>
    <s v="CD ANALISIS PETROLEO ASTM VOL 5."/>
    <s v="31.10.2003"/>
    <n v="56058.71"/>
    <n v="50453.08"/>
    <s v="ZLI1"/>
    <n v="5"/>
    <n v="0"/>
    <n v="31670.78"/>
    <n v="28503.699999999997"/>
    <s v="ZLIN"/>
    <n v="5"/>
    <n v="0"/>
    <n v="0"/>
    <n v="0"/>
    <m/>
    <m/>
    <m/>
  </r>
  <r>
    <s v="120601001916-0"/>
    <x v="29"/>
    <n v="214501"/>
    <s v="CD ANALISIS PETROLEO ASTM VOL. 5"/>
    <s v="31.10.2003"/>
    <n v="56058.71"/>
    <n v="50453.08"/>
    <s v="ZLI1"/>
    <n v="5"/>
    <n v="0"/>
    <n v="31670.78"/>
    <n v="28503.699999999997"/>
    <s v="ZLIN"/>
    <n v="5"/>
    <n v="0"/>
    <n v="0"/>
    <n v="0"/>
    <m/>
    <m/>
    <m/>
  </r>
  <r>
    <s v="120601001917-0"/>
    <x v="29"/>
    <n v="214501"/>
    <s v="CD ANALISIS PETROLEO ASTM VOL 5."/>
    <s v="31.10.2003"/>
    <n v="56058.7"/>
    <n v="50453.079999999994"/>
    <s v="ZLI1"/>
    <n v="5"/>
    <n v="0"/>
    <n v="31670.78"/>
    <n v="28503.699999999997"/>
    <s v="ZLIN"/>
    <n v="5"/>
    <n v="0"/>
    <n v="0"/>
    <n v="0"/>
    <m/>
    <m/>
    <m/>
  </r>
  <r>
    <s v="120601001919-0"/>
    <x v="29"/>
    <n v="333100"/>
    <s v="EL ARTE DE PROYECTAR EN ARQUITEC"/>
    <s v="31.08.2004"/>
    <n v="42000"/>
    <n v="37800"/>
    <s v="ZLI1"/>
    <n v="5"/>
    <n v="0"/>
    <n v="26855.7"/>
    <n v="26685.600000000002"/>
    <s v="ZLIN"/>
    <n v="5"/>
    <n v="0"/>
    <n v="0"/>
    <n v="0"/>
    <m/>
    <m/>
    <m/>
  </r>
  <r>
    <s v="120601001921-0"/>
    <x v="29"/>
    <n v="333100"/>
    <s v="MANUAL DE CONSTRUCCION EN CONCRE"/>
    <s v="31.08.2004"/>
    <n v="23000"/>
    <n v="20700"/>
    <s v="ZLI1"/>
    <n v="5"/>
    <n v="0"/>
    <n v="14706.69"/>
    <n v="14613.54"/>
    <s v="ZLIN"/>
    <n v="5"/>
    <n v="0"/>
    <n v="0"/>
    <n v="0"/>
    <m/>
    <m/>
    <m/>
  </r>
  <r>
    <s v="120601001926-0"/>
    <x v="29"/>
    <n v="333100"/>
    <s v="NORMAS ASTM COMPLETO 2006"/>
    <s v="31.01.2006"/>
    <n v="4087536"/>
    <n v="3678782.4"/>
    <s v="ZLI1"/>
    <n v="5"/>
    <n v="0"/>
    <n v="1821003.92"/>
    <n v="1801669.89"/>
    <s v="ZLIN"/>
    <n v="5"/>
    <n v="0"/>
    <n v="0"/>
    <n v="0"/>
    <m/>
    <m/>
    <m/>
  </r>
  <r>
    <s v="120601001928-0"/>
    <x v="29"/>
    <n v="333100"/>
    <s v="SET NORMAS NFPA VERSION 2006"/>
    <s v="28.02.2006"/>
    <n v="748472"/>
    <n v="673624.8"/>
    <s v="ZLI1"/>
    <n v="5"/>
    <n v="0"/>
    <n v="333445.49"/>
    <n v="329905.20999999996"/>
    <s v="ZLIN"/>
    <n v="5"/>
    <n v="0"/>
    <n v="0"/>
    <n v="0"/>
    <m/>
    <m/>
    <m/>
  </r>
  <r>
    <s v="120601001931-0"/>
    <x v="30"/>
    <n v="342100"/>
    <s v="RADIO PORT MOTOROLA S 4023691"/>
    <s v="01.12.1994"/>
    <n v="98987.56"/>
    <n v="89088.81"/>
    <s v="ZLI1"/>
    <n v="10"/>
    <n v="0"/>
    <n v="78386.149999999994"/>
    <n v="70547.539999999994"/>
    <s v="ZLIN"/>
    <n v="10"/>
    <n v="0"/>
    <n v="0"/>
    <n v="0"/>
    <m/>
    <m/>
    <m/>
  </r>
  <r>
    <s v="120601001932-0"/>
    <x v="32"/>
    <n v="213100"/>
    <s v="MONITOR UNISYS S 463389072"/>
    <s v="01.02.1995"/>
    <n v="107451.67"/>
    <n v="96706.51"/>
    <s v="ZLI1"/>
    <n v="5"/>
    <n v="0"/>
    <n v="23156.49"/>
    <n v="20840.84"/>
    <s v="ZLIN"/>
    <n v="5"/>
    <n v="0"/>
    <n v="0"/>
    <n v="0"/>
    <m/>
    <m/>
    <m/>
  </r>
  <r>
    <s v="120601001933-0"/>
    <x v="30"/>
    <n v="323201"/>
    <s v="RADIO DE COMUNICACION MOTOROLA"/>
    <s v="01.06.1976"/>
    <n v="1103.22"/>
    <n v="992.90000000000009"/>
    <s v="ZLI1"/>
    <n v="10"/>
    <n v="0"/>
    <n v="7017.23"/>
    <n v="6315.5099999999993"/>
    <s v="ZLIN"/>
    <n v="10"/>
    <n v="0"/>
    <n v="0"/>
    <n v="0"/>
    <m/>
    <m/>
    <m/>
  </r>
  <r>
    <s v="120601001937-0"/>
    <x v="32"/>
    <n v="335308"/>
    <s v="DISCO DURO 85 BM"/>
    <s v="01.09.1993"/>
    <n v="47175"/>
    <n v="42457.5"/>
    <s v="ZLI1"/>
    <n v="5"/>
    <n v="0"/>
    <n v="10166.49"/>
    <n v="9149.84"/>
    <s v="ZLIN"/>
    <n v="5"/>
    <n v="0"/>
    <n v="0"/>
    <n v="0"/>
    <m/>
    <m/>
    <m/>
  </r>
  <r>
    <s v="120601001938-0"/>
    <x v="32"/>
    <n v="323100"/>
    <s v="DISCO DURO 49 BM"/>
    <s v="01.09.1993"/>
    <n v="47175"/>
    <n v="42457.5"/>
    <s v="ZLI1"/>
    <n v="5"/>
    <n v="0"/>
    <n v="10166.49"/>
    <n v="9149.84"/>
    <s v="ZLIN"/>
    <n v="5"/>
    <n v="0"/>
    <n v="0"/>
    <n v="0"/>
    <m/>
    <m/>
    <m/>
  </r>
  <r>
    <s v="120601001939-0"/>
    <x v="32"/>
    <n v="323100"/>
    <s v="DISCO DURO"/>
    <s v="01.09.1993"/>
    <n v="40943.019999999997"/>
    <n v="36848.719999999994"/>
    <s v="ZLI1"/>
    <n v="5"/>
    <n v="0"/>
    <n v="8823.4599999999991"/>
    <n v="7941.1099999999988"/>
    <s v="ZLIN"/>
    <n v="5"/>
    <n v="0"/>
    <n v="0"/>
    <n v="0"/>
    <m/>
    <m/>
    <m/>
  </r>
  <r>
    <s v="120601001940-0"/>
    <x v="32"/>
    <n v="323100"/>
    <s v="DISCO DURO"/>
    <s v="01.09.1993"/>
    <n v="40943.03"/>
    <n v="36848.729999999996"/>
    <s v="ZLI1"/>
    <n v="5"/>
    <n v="0"/>
    <n v="8823.4599999999991"/>
    <n v="7941.1099999999988"/>
    <s v="ZLIN"/>
    <n v="5"/>
    <n v="0"/>
    <n v="0"/>
    <n v="0"/>
    <m/>
    <m/>
    <m/>
  </r>
  <r>
    <s v="120601001941-0"/>
    <x v="33"/>
    <n v="214100"/>
    <s v="EQUIPO P,DETERMINAR GASES LICUA"/>
    <s v="01.08.1994"/>
    <n v="55327.82"/>
    <n v="49795.040000000001"/>
    <s v="ZLI1"/>
    <n v="10"/>
    <n v="0"/>
    <n v="43812.93"/>
    <n v="39431.64"/>
    <s v="ZLIN"/>
    <n v="10"/>
    <n v="0"/>
    <n v="0"/>
    <n v="0"/>
    <m/>
    <m/>
    <m/>
  </r>
  <r>
    <s v="120601001944-0"/>
    <x v="33"/>
    <n v="214501"/>
    <s v="ANALIZADOR DE NITROGENO"/>
    <s v="01.09.1993"/>
    <n v="2603186.7000000002"/>
    <n v="2342868.0300000003"/>
    <s v="ZLI1"/>
    <n v="10"/>
    <n v="0"/>
    <n v="1854651.42"/>
    <n v="1669186.2799999998"/>
    <s v="ZLIN"/>
    <n v="10"/>
    <n v="0"/>
    <n v="0"/>
    <n v="0"/>
    <m/>
    <m/>
    <m/>
  </r>
  <r>
    <s v="120601001945-0"/>
    <x v="33"/>
    <n v="214501"/>
    <s v="DESTILADOR AL VACIO AUTOMATICO"/>
    <s v="01.09.1993"/>
    <n v="2603186.7000000002"/>
    <n v="2342868.0300000003"/>
    <s v="ZLI1"/>
    <n v="10"/>
    <n v="0"/>
    <n v="1854651.42"/>
    <n v="1669186.2799999998"/>
    <s v="ZLIN"/>
    <n v="10"/>
    <n v="0"/>
    <n v="0"/>
    <n v="0"/>
    <m/>
    <m/>
    <m/>
  </r>
  <r>
    <s v="120601001947-0"/>
    <x v="30"/>
    <n v="335100"/>
    <s v="WALKIE TOLKIE 8 CANALES"/>
    <s v="01.01.1994"/>
    <n v="106792"/>
    <n v="96112.8"/>
    <s v="ZLI1"/>
    <n v="10"/>
    <n v="0"/>
    <n v="84566.34"/>
    <n v="76109.709999999992"/>
    <s v="ZLIN"/>
    <n v="10"/>
    <n v="0"/>
    <n v="0"/>
    <n v="0"/>
    <m/>
    <m/>
    <m/>
  </r>
  <r>
    <s v="120601001948-0"/>
    <x v="33"/>
    <n v="214501"/>
    <s v="JUEGO P INTERCAMBIO CORRIENTE"/>
    <s v="01.09.1993"/>
    <n v="2603186.7000000002"/>
    <n v="2342868.0300000003"/>
    <s v="ZLI1"/>
    <n v="10"/>
    <n v="0"/>
    <n v="1854651.42"/>
    <n v="1669186.2799999998"/>
    <s v="ZLIN"/>
    <n v="10"/>
    <n v="0"/>
    <n v="0"/>
    <n v="0"/>
    <m/>
    <m/>
    <m/>
  </r>
  <r>
    <s v="120601001951-0"/>
    <x v="32"/>
    <n v="213100"/>
    <s v="DERECHOS ADUANALES OC 8898"/>
    <s v="01.01.1994"/>
    <n v="4397804.01"/>
    <n v="3958023.61"/>
    <s v="ZLI1"/>
    <n v="5"/>
    <n v="0"/>
    <n v="947754.24"/>
    <n v="852978.82"/>
    <s v="ZLIN"/>
    <n v="5"/>
    <n v="0"/>
    <n v="0"/>
    <n v="0"/>
    <m/>
    <m/>
    <m/>
  </r>
  <r>
    <s v="120601001952-0"/>
    <x v="34"/>
    <n v="323100"/>
    <s v="LOTE GLUCOMETRO LANCETAS GLUCOS"/>
    <s v="01.08.1994"/>
    <n v="52646.35"/>
    <n v="47381.72"/>
    <s v="ZLI1"/>
    <n v="10"/>
    <n v="0"/>
    <n v="41689.5"/>
    <n v="37520.550000000003"/>
    <s v="ZLIN"/>
    <n v="10"/>
    <n v="0"/>
    <n v="0"/>
    <n v="0"/>
    <m/>
    <m/>
    <m/>
  </r>
  <r>
    <s v="120601001953-0"/>
    <x v="30"/>
    <n v="335100"/>
    <s v="ANTENA UHF BASE AR X2"/>
    <s v="01.08.1994"/>
    <n v="19000"/>
    <n v="17100"/>
    <s v="ZLI1"/>
    <n v="20"/>
    <n v="0"/>
    <n v="47364.05"/>
    <n v="47364.05"/>
    <s v="ZLIN"/>
    <n v="20"/>
    <n v="0"/>
    <n v="0"/>
    <n v="0"/>
    <m/>
    <m/>
    <m/>
  </r>
  <r>
    <s v="120601001954-0"/>
    <x v="30"/>
    <n v="335100"/>
    <s v="ANTENA UHF BASE ARX2"/>
    <s v="01.08.1994"/>
    <n v="19000"/>
    <n v="17100"/>
    <s v="ZLI1"/>
    <n v="20"/>
    <n v="0"/>
    <n v="47364.05"/>
    <n v="47364.05"/>
    <s v="ZLIN"/>
    <n v="20"/>
    <n v="0"/>
    <n v="0"/>
    <n v="0"/>
    <m/>
    <m/>
    <m/>
  </r>
  <r>
    <s v="120601001955-0"/>
    <x v="30"/>
    <n v="335100"/>
    <s v="ANTENA UHF BASE AR X 2"/>
    <s v="01.08.1994"/>
    <n v="19000"/>
    <n v="17100"/>
    <s v="ZLI1"/>
    <n v="20"/>
    <n v="0"/>
    <n v="47364.05"/>
    <n v="47364.05"/>
    <s v="ZLIN"/>
    <n v="20"/>
    <n v="0"/>
    <n v="0"/>
    <n v="0"/>
    <m/>
    <m/>
    <m/>
  </r>
  <r>
    <s v="120601001956-0"/>
    <x v="30"/>
    <n v="335100"/>
    <s v="ANTENA UHF BASE AR X2"/>
    <s v="01.08.1994"/>
    <n v="19000"/>
    <n v="17100"/>
    <s v="ZLI1"/>
    <n v="20"/>
    <n v="0"/>
    <n v="47364.05"/>
    <n v="47364.05"/>
    <s v="ZLIN"/>
    <n v="20"/>
    <n v="0"/>
    <n v="0"/>
    <n v="0"/>
    <m/>
    <m/>
    <m/>
  </r>
  <r>
    <s v="120601001957-0"/>
    <x v="30"/>
    <n v="335100"/>
    <s v="ANTENA UHF BASE CR 450"/>
    <s v="01.08.1994"/>
    <n v="21000"/>
    <n v="18900"/>
    <s v="ZLI1"/>
    <n v="20"/>
    <n v="0"/>
    <n v="52349.77"/>
    <n v="52349.77"/>
    <s v="ZLIN"/>
    <n v="20"/>
    <n v="0"/>
    <n v="0"/>
    <n v="0"/>
    <m/>
    <m/>
    <m/>
  </r>
  <r>
    <s v="120601001958-0"/>
    <x v="30"/>
    <n v="335100"/>
    <s v="ANTENA UHF BASE CR450"/>
    <s v="01.08.1994"/>
    <n v="21000"/>
    <n v="18900"/>
    <s v="ZLI1"/>
    <n v="20"/>
    <n v="0"/>
    <n v="52349.77"/>
    <n v="52349.77"/>
    <s v="ZLIN"/>
    <n v="20"/>
    <n v="0"/>
    <n v="0"/>
    <n v="0"/>
    <m/>
    <m/>
    <m/>
  </r>
  <r>
    <s v="120601001960-0"/>
    <x v="30"/>
    <n v="335100"/>
    <s v="FUENTE DE PODER PS 14K"/>
    <s v="01.08.1994"/>
    <n v="14200"/>
    <n v="12780"/>
    <s v="ZLI1"/>
    <n v="10"/>
    <n v="0"/>
    <n v="11244.63"/>
    <n v="10120.169999999998"/>
    <s v="ZLIN"/>
    <n v="10"/>
    <n v="0"/>
    <n v="0"/>
    <n v="0"/>
    <m/>
    <m/>
    <m/>
  </r>
  <r>
    <s v="120601001964-0"/>
    <x v="33"/>
    <n v="214501"/>
    <s v="ESPECTOFOTOMRTO ULTRAVIOLETA"/>
    <s v="01.09.1993"/>
    <n v="2603186.7000000002"/>
    <n v="2342868.0300000003"/>
    <s v="ZLI1"/>
    <n v="10"/>
    <n v="0"/>
    <n v="1854651.42"/>
    <n v="1669186.2799999998"/>
    <s v="ZLIN"/>
    <n v="10"/>
    <n v="0"/>
    <n v="0"/>
    <n v="0"/>
    <m/>
    <m/>
    <m/>
  </r>
  <r>
    <s v="120601001965-0"/>
    <x v="33"/>
    <n v="323302"/>
    <s v="BRAZO MOTRIZ PARTE 71043"/>
    <s v="01.09.1993"/>
    <n v="2603186.7000000002"/>
    <n v="2342868.0300000003"/>
    <s v="ZLI1"/>
    <n v="10"/>
    <n v="0"/>
    <n v="1854651.42"/>
    <n v="1669186.2799999998"/>
    <s v="ZLIN"/>
    <n v="10"/>
    <n v="0"/>
    <n v="0"/>
    <n v="0"/>
    <m/>
    <m/>
    <m/>
  </r>
  <r>
    <s v="120601001967-0"/>
    <x v="31"/>
    <n v="214501"/>
    <s v="CAMARA DE ENFRIAMIENTO KITH RAM"/>
    <s v="01.05.1974"/>
    <n v="3357"/>
    <n v="3021.3"/>
    <s v="ZLI1"/>
    <n v="10"/>
    <n v="0"/>
    <n v="17099.29"/>
    <n v="15389.36"/>
    <s v="ZLIN"/>
    <n v="10"/>
    <n v="0"/>
    <n v="0"/>
    <n v="0"/>
    <m/>
    <m/>
    <m/>
  </r>
  <r>
    <s v="120601001968-0"/>
    <x v="32"/>
    <n v="213100"/>
    <s v="MICROS PENDIENTE OC 9024"/>
    <s v="01.05.1994"/>
    <n v="4608398.5599999996"/>
    <n v="4147558.7099999995"/>
    <s v="ZLI1"/>
    <n v="5"/>
    <n v="0"/>
    <n v="993138.67"/>
    <n v="893824.8"/>
    <s v="ZLIN"/>
    <n v="5"/>
    <n v="0"/>
    <n v="0"/>
    <n v="0"/>
    <m/>
    <m/>
    <m/>
  </r>
  <r>
    <s v="120601001970-0"/>
    <x v="32"/>
    <n v="323100"/>
    <s v="SOLTWARE AUTOCAD 12 386 IBM"/>
    <s v="01.11.1993"/>
    <n v="484000"/>
    <n v="435600"/>
    <s v="ZLI1"/>
    <n v="5"/>
    <n v="0"/>
    <n v="104305.02"/>
    <n v="93874.52"/>
    <s v="ZLIN"/>
    <n v="5"/>
    <n v="0"/>
    <n v="0"/>
    <n v="0"/>
    <m/>
    <m/>
    <m/>
  </r>
  <r>
    <s v="120601001972-0"/>
    <x v="29"/>
    <n v="323301"/>
    <s v="COLECCION DE LIOBROS S LABORATO"/>
    <s v="01.05.1994"/>
    <n v="373850.17"/>
    <n v="336465.16"/>
    <s v="ZLI1"/>
    <n v="5"/>
    <n v="0"/>
    <n v="80567.03"/>
    <n v="72510.33"/>
    <s v="ZLIN"/>
    <n v="5"/>
    <n v="0"/>
    <n v="0"/>
    <n v="0"/>
    <m/>
    <m/>
    <m/>
  </r>
  <r>
    <s v="120601001975-0"/>
    <x v="29"/>
    <n v="323301"/>
    <s v="ENCICLOPEDIA SOBRE SOLDADURA"/>
    <s v="01.05.1994"/>
    <n v="326255.5"/>
    <n v="293629.95"/>
    <s v="ZLI1"/>
    <n v="5"/>
    <n v="0"/>
    <n v="70310.080000000002"/>
    <n v="63279.07"/>
    <s v="ZLIN"/>
    <n v="5"/>
    <n v="0"/>
    <n v="0"/>
    <n v="0"/>
    <m/>
    <m/>
    <m/>
  </r>
  <r>
    <s v="120601001976-0"/>
    <x v="30"/>
    <n v="335100"/>
    <s v="RADIO PORTATIL MCA MOTOROLA"/>
    <s v="01.03.1994"/>
    <n v="54516"/>
    <n v="49064.4"/>
    <s v="ZLI1"/>
    <n v="10"/>
    <n v="0"/>
    <n v="43170.05"/>
    <n v="38853.050000000003"/>
    <s v="ZLIN"/>
    <n v="10"/>
    <n v="0"/>
    <n v="0"/>
    <n v="0"/>
    <m/>
    <m/>
    <m/>
  </r>
  <r>
    <s v="120601001978-0"/>
    <x v="33"/>
    <n v="214501"/>
    <s v="SEPTA 12 5 MM N0 69091"/>
    <s v="01.09.1993"/>
    <n v="2603186.7000000002"/>
    <n v="2342868.0300000003"/>
    <s v="ZLI1"/>
    <n v="10"/>
    <n v="0"/>
    <n v="1854651.42"/>
    <n v="1669186.2799999998"/>
    <s v="ZLIN"/>
    <n v="10"/>
    <n v="0"/>
    <n v="0"/>
    <n v="0"/>
    <m/>
    <m/>
    <m/>
  </r>
  <r>
    <s v="120601001979-0"/>
    <x v="33"/>
    <n v="214501"/>
    <s v="LOTE DE TUBOS PIROLISIS"/>
    <s v="01.09.1993"/>
    <n v="2603186.7000000002"/>
    <n v="2342868.0300000003"/>
    <s v="ZLI1"/>
    <n v="10"/>
    <n v="0"/>
    <n v="1854651.42"/>
    <n v="1669186.2799999998"/>
    <s v="ZLIN"/>
    <n v="10"/>
    <n v="0"/>
    <n v="0"/>
    <n v="0"/>
    <m/>
    <m/>
    <m/>
  </r>
  <r>
    <s v="120601001980-0"/>
    <x v="33"/>
    <n v="214501"/>
    <s v="TITULADOR AUTOMATICO MCA ORION"/>
    <s v="01.06.1994"/>
    <n v="1473188.6"/>
    <n v="1325869.7400000002"/>
    <s v="ZLI1"/>
    <n v="10"/>
    <n v="0"/>
    <n v="1166587.8600000001"/>
    <n v="1049929.07"/>
    <s v="ZLIN"/>
    <n v="10"/>
    <n v="0"/>
    <n v="0"/>
    <n v="0"/>
    <m/>
    <m/>
    <m/>
  </r>
  <r>
    <s v="120601001988-0"/>
    <x v="33"/>
    <n v="214100"/>
    <s v="MICROSCOPIO SIXTY AMERICAN"/>
    <s v="01.09.1979"/>
    <n v="1"/>
    <n v="0"/>
    <s v="ZLI1"/>
    <n v="1"/>
    <n v="0"/>
    <n v="0"/>
    <n v="0"/>
    <s v="ZLIN"/>
    <n v="1"/>
    <n v="0"/>
    <n v="0"/>
    <n v="0"/>
    <m/>
    <m/>
    <m/>
  </r>
  <r>
    <s v="120601001993-0"/>
    <x v="30"/>
    <n v="342302"/>
    <s v="CENTRAL TELEF MARCA SIMENS"/>
    <s v="01.12.1993"/>
    <n v="3849888.23"/>
    <n v="3464899.41"/>
    <s v="ZLI1"/>
    <n v="20"/>
    <n v="0"/>
    <n v="5319695.55"/>
    <n v="5319695.55"/>
    <s v="ZLIN"/>
    <n v="20"/>
    <n v="0"/>
    <n v="0"/>
    <n v="0"/>
    <m/>
    <m/>
    <m/>
  </r>
  <r>
    <s v="120601001994-0"/>
    <x v="33"/>
    <n v="214100"/>
    <s v="EQUIPO PARA PRUEBAS"/>
    <s v="01.12.1993"/>
    <n v="1506131"/>
    <n v="1355517.9"/>
    <s v="ZLI1"/>
    <n v="10"/>
    <n v="0"/>
    <n v="1327614.52"/>
    <n v="1194853.07"/>
    <s v="ZLIN"/>
    <n v="10"/>
    <n v="0"/>
    <n v="0"/>
    <n v="0"/>
    <m/>
    <m/>
    <m/>
  </r>
  <r>
    <s v="120601001995-0"/>
    <x v="30"/>
    <n v="342503"/>
    <s v="RADIO COMUNICACION PRESIUM ELEC"/>
    <s v="01.09.1979"/>
    <n v="1"/>
    <n v="0"/>
    <s v="ZLI1"/>
    <n v="1"/>
    <n v="0"/>
    <n v="0"/>
    <n v="0"/>
    <s v="ZLIN"/>
    <n v="1"/>
    <n v="0"/>
    <n v="0"/>
    <n v="0"/>
    <m/>
    <m/>
    <m/>
  </r>
  <r>
    <s v="120601001997-0"/>
    <x v="32"/>
    <n v="342401"/>
    <s v="MODULO DE MEMORIA T SIM"/>
    <s v="01.09.1994"/>
    <n v="37400"/>
    <n v="33660"/>
    <s v="ZLI1"/>
    <n v="5"/>
    <n v="0"/>
    <n v="8059.92"/>
    <n v="7253.93"/>
    <s v="ZLIN"/>
    <n v="5"/>
    <n v="0"/>
    <n v="0"/>
    <n v="0"/>
    <m/>
    <m/>
    <m/>
  </r>
  <r>
    <s v="120601001998-0"/>
    <x v="32"/>
    <n v="332100"/>
    <s v="MODULO DE MEMORIA T SIM"/>
    <s v="01.09.1994"/>
    <n v="37400"/>
    <n v="33660"/>
    <s v="ZLI1"/>
    <n v="5"/>
    <n v="0"/>
    <n v="8059.92"/>
    <n v="7253.93"/>
    <s v="ZLIN"/>
    <n v="5"/>
    <n v="0"/>
    <n v="0"/>
    <n v="0"/>
    <m/>
    <m/>
    <m/>
  </r>
  <r>
    <s v="120601002000-0"/>
    <x v="30"/>
    <n v="344201"/>
    <s v="CALL CENTER (SOFTWARE Y HARDWARE)"/>
    <s v="31.08.2005"/>
    <n v="6333022.29"/>
    <n v="5699720.0600000005"/>
    <s v="ZLI1"/>
    <n v="10"/>
    <n v="0"/>
    <n v="3232196.21"/>
    <n v="3232196.21"/>
    <s v="ZLIN"/>
    <n v="10"/>
    <n v="0"/>
    <n v="0"/>
    <n v="0"/>
    <m/>
    <m/>
    <m/>
  </r>
  <r>
    <s v="120601002000-1"/>
    <x v="30"/>
    <n v="344201"/>
    <s v="ACTUALIZACION DE OPENSCAPE CONTA"/>
    <s v="04.09.2013"/>
    <n v="7140976.54"/>
    <n v="6426878.8899999997"/>
    <s v="ZLI1"/>
    <n v="10"/>
    <n v="0"/>
    <n v="0"/>
    <n v="0"/>
    <s v="ZLIN"/>
    <n v="10"/>
    <n v="0"/>
    <n v="0"/>
    <n v="0"/>
    <m/>
    <m/>
    <m/>
  </r>
  <r>
    <s v="120601002002-0"/>
    <x v="32"/>
    <n v="311100"/>
    <s v="MODULO DE MEMORIA T SIM"/>
    <s v="01.09.1994"/>
    <n v="37400"/>
    <n v="33660"/>
    <s v="ZLI1"/>
    <n v="5"/>
    <n v="0"/>
    <n v="8059.92"/>
    <n v="7253.93"/>
    <s v="ZLIN"/>
    <n v="5"/>
    <n v="0"/>
    <n v="0"/>
    <n v="0"/>
    <m/>
    <m/>
    <m/>
  </r>
  <r>
    <s v="120601002004-0"/>
    <x v="32"/>
    <n v="213301"/>
    <s v="3 MODULOS DE MEMORIA T SIMM"/>
    <s v="01.09.1994"/>
    <n v="123750"/>
    <n v="111375"/>
    <s v="ZLI1"/>
    <n v="5"/>
    <n v="0"/>
    <n v="26668.880000000001"/>
    <n v="24001.99"/>
    <s v="ZLIN"/>
    <n v="5"/>
    <n v="0"/>
    <n v="0"/>
    <n v="0"/>
    <m/>
    <m/>
    <m/>
  </r>
  <r>
    <s v="120601002006-0"/>
    <x v="32"/>
    <n v="213100"/>
    <s v="1 JUEGO FOCUS FORD WINDOWS"/>
    <s v="01.09.1994"/>
    <n v="990000"/>
    <n v="891000"/>
    <s v="ZLI1"/>
    <n v="5"/>
    <n v="0"/>
    <n v="213351.18"/>
    <n v="192016.06"/>
    <s v="ZLIN"/>
    <n v="5"/>
    <n v="0"/>
    <n v="0"/>
    <n v="0"/>
    <m/>
    <m/>
    <m/>
  </r>
  <r>
    <s v="120601002007-0"/>
    <x v="29"/>
    <n v="121100"/>
    <s v="WRITEEN AURFACE PREAPARTION"/>
    <s v="01.10.1994"/>
    <n v="0"/>
    <n v="0"/>
    <s v="ZLI1"/>
    <n v="5"/>
    <n v="0"/>
    <n v="0"/>
    <n v="0"/>
    <s v="ZLIN"/>
    <n v="5"/>
    <n v="0"/>
    <n v="0"/>
    <n v="0"/>
    <m/>
    <m/>
    <m/>
  </r>
  <r>
    <s v="120601002009-0"/>
    <x v="29"/>
    <n v="323301"/>
    <s v="LIBRO ASOC  MANUFACTURA"/>
    <s v="01.10.1994"/>
    <n v="60408.800000000003"/>
    <n v="54367.920000000006"/>
    <s v="ZLI1"/>
    <n v="5"/>
    <n v="0"/>
    <n v="13018.46"/>
    <n v="11716.609999999999"/>
    <s v="ZLIN"/>
    <n v="5"/>
    <n v="0"/>
    <n v="0"/>
    <n v="0"/>
    <m/>
    <m/>
    <m/>
  </r>
  <r>
    <s v="120601002012-0"/>
    <x v="33"/>
    <n v="214100"/>
    <s v="CAMPANA EXTRACTORA DE GAS"/>
    <s v="01.10.1994"/>
    <n v="229760.43"/>
    <n v="206784.38999999998"/>
    <s v="ZLI1"/>
    <n v="10"/>
    <n v="0"/>
    <n v="181942.54"/>
    <n v="163748.29"/>
    <s v="ZLIN"/>
    <n v="10"/>
    <n v="0"/>
    <n v="0"/>
    <n v="0"/>
    <m/>
    <m/>
    <m/>
  </r>
  <r>
    <s v="120601002013-0"/>
    <x v="33"/>
    <n v="214501"/>
    <s v="EQ DETERMINAC LA PRESION A VAPO"/>
    <s v="01.10.1994"/>
    <n v="167781.27"/>
    <n v="151003.15"/>
    <s v="ZLI1"/>
    <n v="10"/>
    <n v="0"/>
    <n v="132862.49"/>
    <n v="119576.23999999999"/>
    <s v="ZLIN"/>
    <n v="10"/>
    <n v="0"/>
    <n v="0"/>
    <n v="0"/>
    <m/>
    <m/>
    <m/>
  </r>
  <r>
    <s v="120601002014-0"/>
    <x v="33"/>
    <n v="214100"/>
    <s v="VISCOSIMETROS STORMER"/>
    <s v="01.10.1994"/>
    <n v="499443.22"/>
    <n v="449498.89999999997"/>
    <s v="ZLI1"/>
    <n v="10"/>
    <n v="0"/>
    <n v="395498.78"/>
    <n v="355948.9"/>
    <s v="ZLIN"/>
    <n v="10"/>
    <n v="0"/>
    <n v="0"/>
    <n v="0"/>
    <m/>
    <m/>
    <m/>
  </r>
  <r>
    <s v="120601002016-0"/>
    <x v="29"/>
    <n v="344100"/>
    <s v="LIBRO OLLEN INDUSTRIE"/>
    <s v="01.11.1994"/>
    <n v="38172"/>
    <n v="34354.800000000003"/>
    <s v="ZLI1"/>
    <n v="5"/>
    <n v="0"/>
    <n v="8226.2999999999993"/>
    <n v="7403.6699999999992"/>
    <s v="ZLIN"/>
    <n v="5"/>
    <n v="0"/>
    <n v="0"/>
    <n v="0"/>
    <m/>
    <m/>
    <m/>
  </r>
  <r>
    <s v="120601002017-0"/>
    <x v="29"/>
    <n v="123100"/>
    <s v="LIBRO SAC COMPLETE SET"/>
    <s v="01.11.1994"/>
    <n v="1091.68"/>
    <n v="982.5200000000001"/>
    <s v="ZLI1"/>
    <n v="5"/>
    <n v="0"/>
    <n v="235.24"/>
    <n v="211.72"/>
    <s v="ZLIN"/>
    <n v="5"/>
    <n v="0"/>
    <n v="0"/>
    <n v="0"/>
    <m/>
    <m/>
    <m/>
  </r>
  <r>
    <s v="120601002019-0"/>
    <x v="33"/>
    <n v="214501"/>
    <s v="CUBIERTO ACERO INOX .260878"/>
    <s v="01.11.1994"/>
    <n v="136696.14000000001"/>
    <n v="123026.53000000001"/>
    <s v="ZLI1"/>
    <n v="10"/>
    <n v="0"/>
    <n v="108246.81"/>
    <n v="97422.13"/>
    <s v="ZLIN"/>
    <n v="10"/>
    <n v="0"/>
    <n v="0"/>
    <n v="0"/>
    <m/>
    <m/>
    <m/>
  </r>
  <r>
    <s v="120601002020-0"/>
    <x v="33"/>
    <n v="111100"/>
    <s v="TANQUE ACERO INOX . 21810 360"/>
    <s v="01.11.1994"/>
    <n v="136696.14000000001"/>
    <n v="123026.53000000001"/>
    <s v="ZLI1"/>
    <n v="10"/>
    <n v="0"/>
    <n v="108246.81"/>
    <n v="97422.13"/>
    <s v="ZLIN"/>
    <n v="10"/>
    <n v="0"/>
    <n v="0"/>
    <n v="0"/>
    <m/>
    <m/>
    <m/>
  </r>
  <r>
    <s v="120601002022-0"/>
    <x v="33"/>
    <n v="213301"/>
    <s v="CAMPANA EXTRAC GAS . 9072 64"/>
    <s v="01.11.1994"/>
    <n v="136696.13"/>
    <n v="123026.52"/>
    <s v="ZLI1"/>
    <n v="10"/>
    <n v="0"/>
    <n v="108246.79"/>
    <n v="97422.109999999986"/>
    <s v="ZLIN"/>
    <n v="10"/>
    <n v="0"/>
    <n v="0"/>
    <n v="0"/>
    <m/>
    <m/>
    <m/>
  </r>
  <r>
    <s v="120601002023-0"/>
    <x v="33"/>
    <n v="214501"/>
    <s v="MOTOR PRUEBA EXPLOSIVOS"/>
    <s v="01.11.1994"/>
    <n v="136696.13"/>
    <n v="123026.52"/>
    <s v="ZLI1"/>
    <n v="10"/>
    <n v="0"/>
    <n v="108246.79"/>
    <n v="97422.109999999986"/>
    <s v="ZLIN"/>
    <n v="10"/>
    <n v="0"/>
    <n v="0"/>
    <n v="0"/>
    <m/>
    <m/>
    <m/>
  </r>
  <r>
    <s v="120601002024-0"/>
    <x v="33"/>
    <n v="214501"/>
    <s v="LAVADOR ULTRASONIDO CMS309 817"/>
    <s v="01.11.1994"/>
    <n v="136696.13"/>
    <n v="123026.52"/>
    <s v="ZLI1"/>
    <n v="10"/>
    <n v="0"/>
    <n v="108246.79"/>
    <n v="97422.109999999986"/>
    <s v="ZLIN"/>
    <n v="10"/>
    <n v="0"/>
    <n v="0"/>
    <n v="0"/>
    <m/>
    <m/>
    <m/>
  </r>
  <r>
    <s v="120601002026-0"/>
    <x v="33"/>
    <n v="332201"/>
    <s v="EQUIPO PRUEBA AUT OXIDACION"/>
    <s v="01.11.1994"/>
    <n v="5602127.5700000003"/>
    <n v="5041914.82"/>
    <s v="ZLI1"/>
    <n v="10"/>
    <n v="0"/>
    <n v="4436210.09"/>
    <n v="3992589.08"/>
    <s v="ZLIN"/>
    <n v="10"/>
    <n v="0"/>
    <n v="0"/>
    <n v="0"/>
    <m/>
    <m/>
    <m/>
  </r>
  <r>
    <s v="120601002027-0"/>
    <x v="34"/>
    <n v="332100"/>
    <s v="ELECTROCARDIOGRAFOS PORTATILES"/>
    <s v="01.11.1994"/>
    <n v="313000"/>
    <n v="281700"/>
    <s v="ZLI1"/>
    <n v="10"/>
    <n v="0"/>
    <n v="247858.26"/>
    <n v="223072.43"/>
    <s v="ZLIN"/>
    <n v="10"/>
    <n v="0"/>
    <n v="0"/>
    <n v="0"/>
    <m/>
    <m/>
    <m/>
  </r>
  <r>
    <s v="120601002034-0"/>
    <x v="32"/>
    <n v="213100"/>
    <s v="MONITOR TANTUNG S 86413504"/>
    <s v="01.01.1995"/>
    <n v="28285.3"/>
    <n v="25456.77"/>
    <s v="ZLI1"/>
    <n v="5"/>
    <n v="0"/>
    <n v="6095.63"/>
    <n v="5486.07"/>
    <s v="ZLIN"/>
    <n v="5"/>
    <n v="0"/>
    <n v="0"/>
    <n v="0"/>
    <m/>
    <m/>
    <m/>
  </r>
  <r>
    <s v="120601002035-0"/>
    <x v="32"/>
    <n v="214100"/>
    <s v="CPU"/>
    <s v="01.11.1994"/>
    <n v="132604.25"/>
    <n v="119343.83"/>
    <s v="ZLI1"/>
    <n v="5"/>
    <n v="0"/>
    <n v="28577.02"/>
    <n v="25719.32"/>
    <s v="ZLIN"/>
    <n v="5"/>
    <n v="0"/>
    <n v="0"/>
    <n v="0"/>
    <m/>
    <m/>
    <m/>
  </r>
  <r>
    <s v="120601002037-0"/>
    <x v="32"/>
    <n v="334100"/>
    <s v="CPU MOD 386 SERIE SIN NUMERO"/>
    <s v="01.11.1994"/>
    <n v="132604.25"/>
    <n v="119343.83"/>
    <s v="ZLI1"/>
    <n v="5"/>
    <n v="0"/>
    <n v="28577.02"/>
    <n v="25719.32"/>
    <s v="ZLIN"/>
    <n v="5"/>
    <n v="0"/>
    <n v="0"/>
    <n v="0"/>
    <m/>
    <m/>
    <m/>
  </r>
  <r>
    <s v="120601002042-0"/>
    <x v="32"/>
    <n v="213100"/>
    <s v="MONITOR SERIE 3050810"/>
    <s v="01.11.1994"/>
    <n v="13966.33"/>
    <n v="12569.7"/>
    <s v="ZLI1"/>
    <n v="5"/>
    <n v="0"/>
    <n v="3009.81"/>
    <n v="2708.83"/>
    <s v="ZLIN"/>
    <n v="5"/>
    <n v="0"/>
    <n v="0"/>
    <n v="0"/>
    <m/>
    <m/>
    <m/>
  </r>
  <r>
    <s v="120601002043-0"/>
    <x v="32"/>
    <n v="335100"/>
    <s v="TECLADO MONTERREY S 309065916"/>
    <s v="01.11.1994"/>
    <n v="2205.2600000000002"/>
    <n v="1984.7400000000002"/>
    <s v="ZLI1"/>
    <n v="5"/>
    <n v="0"/>
    <n v="475.23"/>
    <n v="427.71000000000004"/>
    <s v="ZLIN"/>
    <n v="5"/>
    <n v="0"/>
    <n v="0"/>
    <n v="0"/>
    <m/>
    <m/>
    <m/>
  </r>
  <r>
    <s v="120601002044-0"/>
    <x v="32"/>
    <n v="123100"/>
    <s v="TECLADO SERIE 309065918"/>
    <s v="01.11.1994"/>
    <n v="2205.2600000000002"/>
    <n v="1984.7400000000002"/>
    <s v="ZLI1"/>
    <n v="5"/>
    <n v="0"/>
    <n v="475.23"/>
    <n v="427.71000000000004"/>
    <s v="ZLIN"/>
    <n v="5"/>
    <n v="0"/>
    <n v="0"/>
    <n v="0"/>
    <m/>
    <m/>
    <m/>
  </r>
  <r>
    <s v="120601002049-0"/>
    <x v="32"/>
    <n v="332100"/>
    <s v="MONITOR MOD 386 SERIE 3050817"/>
    <s v="01.11.1994"/>
    <n v="13966.33"/>
    <n v="12569.7"/>
    <s v="ZLI1"/>
    <n v="5"/>
    <n v="0"/>
    <n v="3009.81"/>
    <n v="2708.83"/>
    <s v="ZLIN"/>
    <n v="5"/>
    <n v="0"/>
    <n v="0"/>
    <n v="0"/>
    <m/>
    <m/>
    <m/>
  </r>
  <r>
    <s v="120601002050-0"/>
    <x v="32"/>
    <n v="215100"/>
    <s v="TECLADO MONTERREY S 309066814"/>
    <s v="01.11.1994"/>
    <n v="2205.2600000000002"/>
    <n v="1984.7400000000002"/>
    <s v="ZLI1"/>
    <n v="5"/>
    <n v="0"/>
    <n v="475.23"/>
    <n v="427.71000000000004"/>
    <s v="ZLIN"/>
    <n v="5"/>
    <n v="0"/>
    <n v="0"/>
    <n v="0"/>
    <m/>
    <m/>
    <m/>
  </r>
  <r>
    <s v="120601002053-0"/>
    <x v="32"/>
    <n v="342503"/>
    <s v="TECLADO MONTERREY S 309066816"/>
    <s v="01.11.1994"/>
    <n v="2205.2600000000002"/>
    <n v="1984.7400000000002"/>
    <s v="ZLI1"/>
    <n v="5"/>
    <n v="0"/>
    <n v="475.23"/>
    <n v="427.71000000000004"/>
    <s v="ZLIN"/>
    <n v="5"/>
    <n v="0"/>
    <n v="0"/>
    <n v="0"/>
    <m/>
    <m/>
    <m/>
  </r>
  <r>
    <s v="120601002054-0"/>
    <x v="32"/>
    <n v="333100"/>
    <s v="CPU MODELO 386 SERIE 1378"/>
    <s v="01.11.1994"/>
    <n v="132604.25"/>
    <n v="119343.83"/>
    <s v="ZLI1"/>
    <n v="5"/>
    <n v="0"/>
    <n v="28577.02"/>
    <n v="25719.32"/>
    <s v="ZLIN"/>
    <n v="5"/>
    <n v="0"/>
    <n v="0"/>
    <n v="0"/>
    <m/>
    <m/>
    <m/>
  </r>
  <r>
    <s v="120601002057-0"/>
    <x v="32"/>
    <n v="323100"/>
    <s v="MONITOR VGA SERIE 3050823"/>
    <s v="01.11.1994"/>
    <n v="13966.33"/>
    <n v="12569.7"/>
    <s v="ZLI1"/>
    <n v="5"/>
    <n v="0"/>
    <n v="3009.81"/>
    <n v="2708.83"/>
    <s v="ZLIN"/>
    <n v="5"/>
    <n v="0"/>
    <n v="0"/>
    <n v="0"/>
    <m/>
    <m/>
    <m/>
  </r>
  <r>
    <s v="120601002064-0"/>
    <x v="32"/>
    <n v="333100"/>
    <s v="CPU"/>
    <s v="01.11.1994"/>
    <n v="132604.25"/>
    <n v="119343.83"/>
    <s v="ZLI1"/>
    <n v="5"/>
    <n v="0"/>
    <n v="28577.02"/>
    <n v="25719.32"/>
    <s v="ZLIN"/>
    <n v="5"/>
    <n v="0"/>
    <n v="0"/>
    <n v="0"/>
    <m/>
    <m/>
    <m/>
  </r>
  <r>
    <s v="120601002065-0"/>
    <x v="32"/>
    <n v="344100"/>
    <s v="TECLADO"/>
    <s v="01.11.1994"/>
    <n v="2205.2600000000002"/>
    <n v="1984.7400000000002"/>
    <s v="ZLI1"/>
    <n v="5"/>
    <n v="0"/>
    <n v="475.23"/>
    <n v="427.71000000000004"/>
    <s v="ZLIN"/>
    <n v="5"/>
    <n v="0"/>
    <n v="0"/>
    <n v="0"/>
    <m/>
    <m/>
    <m/>
  </r>
  <r>
    <s v="120601002069-0"/>
    <x v="32"/>
    <n v="342402"/>
    <s v="TECLADO MONTERREY S 309066859"/>
    <s v="01.11.1994"/>
    <n v="2205.2600000000002"/>
    <n v="1984.7400000000002"/>
    <s v="ZLI1"/>
    <n v="5"/>
    <n v="0"/>
    <n v="475.23"/>
    <n v="427.71000000000004"/>
    <s v="ZLIN"/>
    <n v="5"/>
    <n v="0"/>
    <n v="0"/>
    <n v="0"/>
    <m/>
    <m/>
    <m/>
  </r>
  <r>
    <s v="120601002071-0"/>
    <x v="32"/>
    <n v="123100"/>
    <s v="MONITOR SERIE 300050848"/>
    <s v="01.11.1994"/>
    <n v="13966.33"/>
    <n v="12569.7"/>
    <s v="ZLI1"/>
    <n v="5"/>
    <n v="0"/>
    <n v="3009.81"/>
    <n v="2708.83"/>
    <s v="ZLIN"/>
    <n v="5"/>
    <n v="0"/>
    <n v="0"/>
    <n v="0"/>
    <m/>
    <m/>
    <m/>
  </r>
  <r>
    <s v="120601002073-0"/>
    <x v="32"/>
    <n v="213100"/>
    <s v="MONITOR MONOCROM S 30050852"/>
    <s v="01.11.1994"/>
    <n v="13966.33"/>
    <n v="12569.7"/>
    <s v="ZLI1"/>
    <n v="5"/>
    <n v="0"/>
    <n v="3009.81"/>
    <n v="2708.83"/>
    <s v="ZLIN"/>
    <n v="5"/>
    <n v="0"/>
    <n v="0"/>
    <n v="0"/>
    <m/>
    <m/>
    <m/>
  </r>
  <r>
    <s v="120601002076-0"/>
    <x v="32"/>
    <n v="321101"/>
    <s v="MONITOR VGA SERIE 3051084"/>
    <s v="01.11.1994"/>
    <n v="13966.33"/>
    <n v="12569.7"/>
    <s v="ZLI1"/>
    <n v="5"/>
    <n v="0"/>
    <n v="3009.81"/>
    <n v="2708.83"/>
    <s v="ZLIN"/>
    <n v="5"/>
    <n v="0"/>
    <n v="0"/>
    <n v="0"/>
    <m/>
    <m/>
    <m/>
  </r>
  <r>
    <s v="120601002083-0"/>
    <x v="32"/>
    <n v="321101"/>
    <s v="CPU MOD 386 SIN SERIE"/>
    <s v="01.11.1994"/>
    <n v="132604.25"/>
    <n v="21203.050000000003"/>
    <s v="ZLI1"/>
    <n v="5"/>
    <n v="0"/>
    <n v="5077.09"/>
    <n v="4569.38"/>
    <s v="ZLIN"/>
    <n v="5"/>
    <n v="0"/>
    <n v="0"/>
    <n v="0"/>
    <m/>
    <m/>
    <m/>
  </r>
  <r>
    <s v="120601002084-0"/>
    <x v="32"/>
    <n v="133100"/>
    <s v="TECLADO MONTERREY S 309066909"/>
    <s v="01.11.1994"/>
    <n v="2205.2600000000002"/>
    <n v="7.1100000000001273"/>
    <s v="ZLI1"/>
    <n v="5"/>
    <n v="0"/>
    <n v="1.7"/>
    <n v="1.53"/>
    <s v="ZLIN"/>
    <n v="5"/>
    <n v="0"/>
    <n v="0"/>
    <n v="0"/>
    <m/>
    <m/>
    <m/>
  </r>
  <r>
    <s v="120601002086-0"/>
    <x v="32"/>
    <n v="333100"/>
    <s v="TECLADO SERIE309065853"/>
    <s v="01.11.1994"/>
    <n v="2205.2600000000002"/>
    <n v="7.1100000000001273"/>
    <s v="ZLI1"/>
    <n v="5"/>
    <n v="0"/>
    <n v="1.7"/>
    <n v="1.53"/>
    <s v="ZLIN"/>
    <n v="5"/>
    <n v="0"/>
    <n v="0"/>
    <n v="0"/>
    <m/>
    <m/>
    <m/>
  </r>
  <r>
    <s v="120601002087-0"/>
    <x v="32"/>
    <n v="333100"/>
    <s v="MONITOR A COLOR S 86414069"/>
    <s v="01.11.1994"/>
    <n v="33077.660000000003"/>
    <n v="1522.3200000000033"/>
    <s v="ZLI1"/>
    <n v="5"/>
    <n v="0"/>
    <n v="364.52"/>
    <n v="328.07"/>
    <s v="ZLIN"/>
    <n v="5"/>
    <n v="0"/>
    <n v="0"/>
    <n v="0"/>
    <m/>
    <m/>
    <m/>
  </r>
  <r>
    <s v="120601002088-0"/>
    <x v="32"/>
    <n v="332100"/>
    <s v="TECLADO SERIE 309065857"/>
    <s v="01.11.1994"/>
    <n v="2205.2600000000002"/>
    <n v="7.1100000000001273"/>
    <s v="ZLI1"/>
    <n v="5"/>
    <n v="0"/>
    <n v="1.7"/>
    <n v="1.53"/>
    <s v="ZLIN"/>
    <n v="5"/>
    <n v="0"/>
    <n v="0"/>
    <n v="0"/>
    <m/>
    <m/>
    <m/>
  </r>
  <r>
    <s v="120601002089-0"/>
    <x v="32"/>
    <n v="332100"/>
    <s v="CPU MODELO 386 SERIE 1413"/>
    <s v="01.11.1994"/>
    <n v="132604.25"/>
    <n v="21203.050000000003"/>
    <s v="ZLI1"/>
    <n v="5"/>
    <n v="0"/>
    <n v="5077.09"/>
    <n v="4569.38"/>
    <s v="ZLIN"/>
    <n v="5"/>
    <n v="0"/>
    <n v="0"/>
    <n v="0"/>
    <m/>
    <m/>
    <m/>
  </r>
  <r>
    <s v="120601002090-0"/>
    <x v="32"/>
    <n v="214100"/>
    <s v="TECLADO"/>
    <s v="01.11.1994"/>
    <n v="2205.2600000000002"/>
    <n v="7.1100000000001273"/>
    <s v="ZLI1"/>
    <n v="5"/>
    <n v="0"/>
    <n v="1.7"/>
    <n v="1.53"/>
    <s v="ZLIN"/>
    <n v="5"/>
    <n v="0"/>
    <n v="0"/>
    <n v="0"/>
    <m/>
    <m/>
    <m/>
  </r>
  <r>
    <s v="120601002091-0"/>
    <x v="32"/>
    <n v="335100"/>
    <s v="MONITOR A COLOR S 86413286"/>
    <s v="01.11.1994"/>
    <n v="33077.660000000003"/>
    <n v="1522.3200000000033"/>
    <s v="ZLI1"/>
    <n v="5"/>
    <n v="0"/>
    <n v="364.52"/>
    <n v="328.07"/>
    <s v="ZLIN"/>
    <n v="5"/>
    <n v="0"/>
    <n v="0"/>
    <n v="0"/>
    <m/>
    <m/>
    <m/>
  </r>
  <r>
    <s v="120601002092-0"/>
    <x v="32"/>
    <n v="335100"/>
    <s v="TECLADO SERIE 309065872"/>
    <s v="01.11.1994"/>
    <n v="2205.2600000000002"/>
    <n v="7.1100000000001273"/>
    <s v="ZLI1"/>
    <n v="5"/>
    <n v="0"/>
    <n v="1.7"/>
    <n v="1.53"/>
    <s v="ZLIN"/>
    <n v="5"/>
    <n v="0"/>
    <n v="0"/>
    <n v="0"/>
    <m/>
    <m/>
    <m/>
  </r>
  <r>
    <s v="120601002093-0"/>
    <x v="32"/>
    <n v="133100"/>
    <s v="TECLADO NOBTERREY S 309065873"/>
    <s v="01.11.1994"/>
    <n v="2205.2600000000002"/>
    <n v="7.1100000000001273"/>
    <s v="ZLI1"/>
    <n v="5"/>
    <n v="0"/>
    <n v="1.7"/>
    <n v="1.53"/>
    <s v="ZLIN"/>
    <n v="5"/>
    <n v="0"/>
    <n v="0"/>
    <n v="0"/>
    <m/>
    <m/>
    <m/>
  </r>
  <r>
    <s v="120601002094-0"/>
    <x v="32"/>
    <n v="333100"/>
    <s v="MONITOR A COLOR S 86413999"/>
    <s v="01.11.1994"/>
    <n v="33077.660000000003"/>
    <n v="1522.3200000000033"/>
    <s v="ZLI1"/>
    <n v="5"/>
    <n v="0"/>
    <n v="364.52"/>
    <n v="328.07"/>
    <s v="ZLIN"/>
    <n v="5"/>
    <n v="0"/>
    <n v="0"/>
    <n v="0"/>
    <m/>
    <m/>
    <m/>
  </r>
  <r>
    <s v="120601002095-0"/>
    <x v="32"/>
    <n v="344201"/>
    <s v="CPU MODELO 386 SERIE 1381"/>
    <s v="01.11.1994"/>
    <n v="132604.25"/>
    <n v="21203.050000000003"/>
    <s v="ZLI1"/>
    <n v="5"/>
    <n v="0"/>
    <n v="5077.09"/>
    <n v="4569.38"/>
    <s v="ZLIN"/>
    <n v="5"/>
    <n v="0"/>
    <n v="0"/>
    <n v="0"/>
    <m/>
    <m/>
    <m/>
  </r>
  <r>
    <s v="120601002096-0"/>
    <x v="32"/>
    <n v="333100"/>
    <s v="MONITOR A COLOR S 86414059"/>
    <s v="01.11.1994"/>
    <n v="33077.660000000003"/>
    <n v="1522.3200000000033"/>
    <s v="ZLI1"/>
    <n v="5"/>
    <n v="0"/>
    <n v="364.52"/>
    <n v="328.07"/>
    <s v="ZLIN"/>
    <n v="5"/>
    <n v="0"/>
    <n v="0"/>
    <n v="0"/>
    <m/>
    <m/>
    <m/>
  </r>
  <r>
    <s v="120601002100-0"/>
    <x v="32"/>
    <n v="311100"/>
    <s v="MONITOR  A COLOR S 86414172"/>
    <s v="01.11.1994"/>
    <n v="33077.660000000003"/>
    <n v="29769.9"/>
    <s v="ZLI1"/>
    <n v="5"/>
    <n v="0"/>
    <n v="7128.42"/>
    <n v="6415.58"/>
    <s v="ZLIN"/>
    <n v="5"/>
    <n v="0"/>
    <n v="0"/>
    <n v="0"/>
    <m/>
    <m/>
    <m/>
  </r>
  <r>
    <s v="120601002101-0"/>
    <x v="32"/>
    <n v="131100"/>
    <s v="TECLADO MONTERREY S 309065879"/>
    <s v="01.11.1994"/>
    <n v="2205.2600000000002"/>
    <n v="1984.7400000000002"/>
    <s v="ZLI1"/>
    <n v="5"/>
    <n v="0"/>
    <n v="475.23"/>
    <n v="427.71000000000004"/>
    <s v="ZLIN"/>
    <n v="5"/>
    <n v="0"/>
    <n v="0"/>
    <n v="0"/>
    <m/>
    <m/>
    <m/>
  </r>
  <r>
    <s v="120601002106-0"/>
    <x v="32"/>
    <n v="333100"/>
    <s v="CPU EQUAL 486 33 S 1437"/>
    <s v="01.11.1994"/>
    <n v="341448.2"/>
    <n v="307303.38"/>
    <s v="ZLI1"/>
    <n v="5"/>
    <n v="0"/>
    <n v="73584.210000000006"/>
    <n v="66225.790000000008"/>
    <s v="ZLIN"/>
    <n v="5"/>
    <n v="0"/>
    <n v="0"/>
    <n v="0"/>
    <m/>
    <m/>
    <m/>
  </r>
  <r>
    <s v="120601002110-0"/>
    <x v="32"/>
    <n v="332301"/>
    <s v="TECLADO SERIE 309065882"/>
    <s v="01.11.1994"/>
    <n v="2205.2600000000002"/>
    <n v="1984.7400000000002"/>
    <s v="ZLI1"/>
    <n v="5"/>
    <n v="0"/>
    <n v="475.23"/>
    <n v="427.71000000000004"/>
    <s v="ZLIN"/>
    <n v="5"/>
    <n v="0"/>
    <n v="0"/>
    <n v="0"/>
    <m/>
    <m/>
    <m/>
  </r>
  <r>
    <s v="120601002112-0"/>
    <x v="32"/>
    <n v="214100"/>
    <s v="MONITOR"/>
    <s v="01.11.1994"/>
    <n v="13966.33"/>
    <n v="12569.7"/>
    <s v="ZLI1"/>
    <n v="5"/>
    <n v="0"/>
    <n v="3009.81"/>
    <n v="2708.83"/>
    <s v="ZLIN"/>
    <n v="5"/>
    <n v="0"/>
    <n v="0"/>
    <n v="0"/>
    <m/>
    <m/>
    <m/>
  </r>
  <r>
    <s v="120601002115-0"/>
    <x v="32"/>
    <n v="332100"/>
    <s v="TECLADO"/>
    <s v="01.11.1994"/>
    <n v="2205.2600000000002"/>
    <n v="1984.7400000000002"/>
    <s v="ZLI1"/>
    <n v="5"/>
    <n v="0"/>
    <n v="475.23"/>
    <n v="427.71000000000004"/>
    <s v="ZLIN"/>
    <n v="5"/>
    <n v="0"/>
    <n v="0"/>
    <n v="0"/>
    <m/>
    <m/>
    <m/>
  </r>
  <r>
    <s v="120601002120-0"/>
    <x v="32"/>
    <n v="333100"/>
    <s v="TECLADO SERIE 309065898"/>
    <s v="01.11.1994"/>
    <n v="2205.2600000000002"/>
    <n v="1984.7400000000002"/>
    <s v="ZLI1"/>
    <n v="5"/>
    <n v="0"/>
    <n v="475.23"/>
    <n v="427.71000000000004"/>
    <s v="ZLIN"/>
    <n v="5"/>
    <n v="0"/>
    <n v="0"/>
    <n v="0"/>
    <m/>
    <m/>
    <m/>
  </r>
  <r>
    <s v="120601002127-0"/>
    <x v="32"/>
    <n v="344100"/>
    <s v="TECLADO"/>
    <s v="01.11.1994"/>
    <n v="2205.2600000000002"/>
    <n v="1984.7400000000002"/>
    <s v="ZLI1"/>
    <n v="5"/>
    <n v="0"/>
    <n v="475.23"/>
    <n v="427.71000000000004"/>
    <s v="ZLIN"/>
    <n v="5"/>
    <n v="0"/>
    <n v="0"/>
    <n v="0"/>
    <m/>
    <m/>
    <m/>
  </r>
  <r>
    <s v="120601002131-0"/>
    <x v="32"/>
    <n v="344201"/>
    <s v="TECLADO"/>
    <s v="01.01.1995"/>
    <n v="13398.3"/>
    <n v="12058.47"/>
    <s v="ZLI1"/>
    <n v="5"/>
    <n v="0"/>
    <n v="2887.41"/>
    <n v="2598.67"/>
    <s v="ZLIN"/>
    <n v="5"/>
    <n v="0"/>
    <n v="0"/>
    <n v="0"/>
    <m/>
    <m/>
    <m/>
  </r>
  <r>
    <s v="120601002132-0"/>
    <x v="32"/>
    <n v="123100"/>
    <s v="IMPRESORA UNISYS S 312A581702"/>
    <s v="01.01.1995"/>
    <n v="78261.62"/>
    <n v="70435.459999999992"/>
    <s v="ZLI1"/>
    <n v="5"/>
    <n v="0"/>
    <n v="16865.86"/>
    <n v="15179.27"/>
    <s v="ZLIN"/>
    <n v="5"/>
    <n v="0"/>
    <n v="0"/>
    <n v="0"/>
    <m/>
    <m/>
    <m/>
  </r>
  <r>
    <s v="120601002133-0"/>
    <x v="32"/>
    <n v="333100"/>
    <s v="IMPRESORA"/>
    <s v="01.01.1995"/>
    <n v="78261.62"/>
    <n v="70435.459999999992"/>
    <s v="ZLI1"/>
    <n v="5"/>
    <n v="0"/>
    <n v="16865.86"/>
    <n v="15179.27"/>
    <s v="ZLIN"/>
    <n v="5"/>
    <n v="0"/>
    <n v="0"/>
    <n v="0"/>
    <m/>
    <m/>
    <m/>
  </r>
  <r>
    <s v="120601002139-0"/>
    <x v="32"/>
    <n v="322301"/>
    <s v="IMPRESORA S 312581700"/>
    <s v="01.01.1995"/>
    <n v="78261.62"/>
    <n v="70435.459999999992"/>
    <s v="ZLI1"/>
    <n v="5"/>
    <n v="0"/>
    <n v="16865.86"/>
    <n v="15179.27"/>
    <s v="ZLIN"/>
    <n v="5"/>
    <n v="0"/>
    <n v="0"/>
    <n v="0"/>
    <m/>
    <m/>
    <m/>
  </r>
  <r>
    <s v="120601002141-0"/>
    <x v="32"/>
    <n v="333100"/>
    <s v="IMPRESORA S 312A581671"/>
    <s v="01.01.1995"/>
    <n v="78261.62"/>
    <n v="70435.459999999992"/>
    <s v="ZLI1"/>
    <n v="5"/>
    <n v="0"/>
    <n v="16865.86"/>
    <n v="15179.27"/>
    <s v="ZLIN"/>
    <n v="5"/>
    <n v="0"/>
    <n v="0"/>
    <n v="0"/>
    <m/>
    <m/>
    <m/>
  </r>
  <r>
    <s v="120601002142-0"/>
    <x v="32"/>
    <n v="213100"/>
    <s v="CONCENTRADOR PARA RED"/>
    <s v="01.06.1995"/>
    <n v="157036"/>
    <n v="141332.4"/>
    <s v="ZLI1"/>
    <n v="5"/>
    <n v="0"/>
    <n v="33842.22"/>
    <n v="30458"/>
    <s v="ZLIN"/>
    <n v="5"/>
    <n v="0"/>
    <n v="0"/>
    <n v="0"/>
    <m/>
    <m/>
    <m/>
  </r>
  <r>
    <s v="120601002143-0"/>
    <x v="32"/>
    <n v="213100"/>
    <s v="CONCENTRADOR PARA RED"/>
    <s v="01.06.1995"/>
    <n v="157036"/>
    <n v="141332.4"/>
    <s v="ZLI1"/>
    <n v="5"/>
    <n v="0"/>
    <n v="33842.22"/>
    <n v="30458"/>
    <s v="ZLIN"/>
    <n v="5"/>
    <n v="0"/>
    <n v="0"/>
    <n v="0"/>
    <m/>
    <m/>
    <m/>
  </r>
  <r>
    <s v="120601002145-0"/>
    <x v="32"/>
    <n v="333100"/>
    <s v="CPU UNISYS S 465237 329"/>
    <s v="01.08.1995"/>
    <n v="296320"/>
    <n v="266688"/>
    <s v="ZLI1"/>
    <n v="5"/>
    <n v="0"/>
    <n v="61329.39"/>
    <n v="55196.45"/>
    <s v="ZLIN"/>
    <n v="5"/>
    <n v="0"/>
    <n v="0"/>
    <n v="0"/>
    <m/>
    <m/>
    <m/>
  </r>
  <r>
    <s v="120601002146-0"/>
    <x v="32"/>
    <n v="333100"/>
    <s v="MONITOR UNISYS S 469740666"/>
    <s v="01.08.1995"/>
    <n v="79000"/>
    <n v="71100"/>
    <s v="ZLI1"/>
    <n v="5"/>
    <n v="0"/>
    <n v="17024.98"/>
    <n v="15322.48"/>
    <s v="ZLIN"/>
    <n v="5"/>
    <n v="0"/>
    <n v="0"/>
    <n v="0"/>
    <m/>
    <m/>
    <m/>
  </r>
  <r>
    <s v="120601002149-0"/>
    <x v="32"/>
    <n v="334100"/>
    <s v="MONITOR UNISYS S 469740732"/>
    <s v="01.08.1995"/>
    <n v="79000"/>
    <n v="71100"/>
    <s v="ZLI1"/>
    <n v="5"/>
    <n v="0"/>
    <n v="17024.98"/>
    <n v="15322.48"/>
    <s v="ZLIN"/>
    <n v="5"/>
    <n v="0"/>
    <n v="0"/>
    <n v="0"/>
    <m/>
    <m/>
    <m/>
  </r>
  <r>
    <s v="120601002150-0"/>
    <x v="32"/>
    <n v="334100"/>
    <s v="CPU UNISYS S 465237444"/>
    <s v="01.08.1995"/>
    <n v="296320"/>
    <n v="266688"/>
    <s v="ZLI1"/>
    <n v="5"/>
    <n v="0"/>
    <n v="61329.39"/>
    <n v="55196.45"/>
    <s v="ZLIN"/>
    <n v="5"/>
    <n v="0"/>
    <n v="0"/>
    <n v="0"/>
    <m/>
    <m/>
    <m/>
  </r>
  <r>
    <s v="120601002157-0"/>
    <x v="32"/>
    <n v="332100"/>
    <s v="MONITOR UNISYS S 469740323"/>
    <s v="01.10.1995"/>
    <n v="85900"/>
    <n v="77310"/>
    <s v="ZLI1"/>
    <n v="5"/>
    <n v="0"/>
    <n v="18511.97"/>
    <n v="16660.77"/>
    <s v="ZLIN"/>
    <n v="5"/>
    <n v="0"/>
    <n v="0"/>
    <n v="0"/>
    <m/>
    <m/>
    <m/>
  </r>
  <r>
    <s v="120601002158-0"/>
    <x v="32"/>
    <n v="335310"/>
    <s v="TECLADO UNISYS S 9412024683"/>
    <s v="01.10.1995"/>
    <n v="41165.79"/>
    <n v="37049.22"/>
    <s v="ZLI1"/>
    <n v="5"/>
    <n v="0"/>
    <n v="8871.4599999999991"/>
    <n v="7984.3099999999995"/>
    <s v="ZLIN"/>
    <n v="5"/>
    <n v="0"/>
    <n v="0"/>
    <n v="0"/>
    <m/>
    <m/>
    <m/>
  </r>
  <r>
    <s v="120601002166-0"/>
    <x v="32"/>
    <n v="213100"/>
    <s v="CPU"/>
    <s v="31.12.1995"/>
    <n v="310215.71000000002"/>
    <n v="279194.14"/>
    <s v="ZLI1"/>
    <n v="5"/>
    <n v="0"/>
    <n v="66853.41"/>
    <n v="60168.070000000007"/>
    <s v="ZLIN"/>
    <n v="5"/>
    <n v="0"/>
    <n v="0"/>
    <n v="0"/>
    <m/>
    <m/>
    <m/>
  </r>
  <r>
    <s v="120601002167-0"/>
    <x v="32"/>
    <n v="213100"/>
    <s v="TECLADO"/>
    <s v="31.12.1995"/>
    <n v="2364.08"/>
    <n v="2127.67"/>
    <s v="ZLI1"/>
    <n v="5"/>
    <n v="0"/>
    <n v="653.12"/>
    <n v="587.80999999999995"/>
    <s v="ZLIN"/>
    <n v="5"/>
    <n v="0"/>
    <n v="0"/>
    <n v="0"/>
    <m/>
    <m/>
    <m/>
  </r>
  <r>
    <s v="120601002168-0"/>
    <x v="30"/>
    <n v="335206"/>
    <s v="TELEFONO MEDRIAM CON PANTALLA"/>
    <s v="01.08.1995"/>
    <n v="68654.27"/>
    <n v="61788.850000000006"/>
    <s v="ZLI1"/>
    <n v="10"/>
    <n v="0"/>
    <n v="63891.12"/>
    <n v="57502.01"/>
    <s v="ZLIN"/>
    <n v="10"/>
    <n v="0"/>
    <n v="0"/>
    <n v="0"/>
    <m/>
    <m/>
    <m/>
  </r>
  <r>
    <s v="120601002169-0"/>
    <x v="30"/>
    <n v="335100"/>
    <s v="TELEFONO MEDRIAM CON PANTALLA"/>
    <s v="01.08.1995"/>
    <n v="68654.259999999995"/>
    <n v="61788.84"/>
    <s v="ZLI1"/>
    <n v="10"/>
    <n v="0"/>
    <n v="63891.12"/>
    <n v="57502.01"/>
    <s v="ZLIN"/>
    <n v="10"/>
    <n v="0"/>
    <n v="0"/>
    <n v="0"/>
    <m/>
    <m/>
    <m/>
  </r>
  <r>
    <s v="120601002170-0"/>
    <x v="30"/>
    <n v="334100"/>
    <s v="TELEFONO MEDRIAM CON PANTALLA"/>
    <s v="01.08.1995"/>
    <n v="68654.19"/>
    <n v="61788.78"/>
    <s v="ZLI1"/>
    <n v="10"/>
    <n v="0"/>
    <n v="63891.03"/>
    <n v="57501.93"/>
    <s v="ZLIN"/>
    <n v="10"/>
    <n v="0"/>
    <n v="0"/>
    <n v="0"/>
    <m/>
    <m/>
    <m/>
  </r>
  <r>
    <s v="120601002171-0"/>
    <x v="30"/>
    <n v="335204"/>
    <s v="TELEFONO DIGITAL MERIDIAM"/>
    <s v="30.03.1999"/>
    <n v="98619.36"/>
    <n v="88757.42"/>
    <s v="ZLI1"/>
    <n v="10"/>
    <n v="0"/>
    <n v="158179.34"/>
    <n v="157779.93"/>
    <s v="ZLIN"/>
    <n v="10"/>
    <n v="0"/>
    <n v="0"/>
    <n v="0"/>
    <m/>
    <m/>
    <m/>
  </r>
  <r>
    <s v="120601002173-0"/>
    <x v="30"/>
    <n v="214100"/>
    <s v="TELEFONO"/>
    <s v="30.06.1999"/>
    <n v="98619.36"/>
    <n v="88757.42"/>
    <s v="ZLI1"/>
    <n v="10"/>
    <n v="0"/>
    <n v="158179.34"/>
    <n v="157779.93"/>
    <s v="ZLIN"/>
    <n v="10"/>
    <n v="0"/>
    <n v="0"/>
    <n v="0"/>
    <m/>
    <m/>
    <m/>
  </r>
  <r>
    <s v="120601002176-0"/>
    <x v="30"/>
    <n v="121100"/>
    <s v="TELEFONO CON PANTALLA"/>
    <s v="01.10.1995"/>
    <n v="68654.19"/>
    <n v="61788.78"/>
    <s v="ZLI1"/>
    <n v="10"/>
    <n v="0"/>
    <n v="63891.03"/>
    <n v="57501.93"/>
    <s v="ZLIN"/>
    <n v="10"/>
    <n v="0"/>
    <n v="0"/>
    <n v="0"/>
    <m/>
    <m/>
    <m/>
  </r>
  <r>
    <s v="120601002177-0"/>
    <x v="30"/>
    <n v="334100"/>
    <s v="TELEFONO MERIDIAN C,PANTALLA"/>
    <s v="01.10.1995"/>
    <n v="68654.19"/>
    <n v="61788.78"/>
    <s v="ZLI1"/>
    <n v="10"/>
    <n v="0"/>
    <n v="63891.03"/>
    <n v="57501.93"/>
    <s v="ZLIN"/>
    <n v="10"/>
    <n v="0"/>
    <n v="0"/>
    <n v="0"/>
    <m/>
    <m/>
    <m/>
  </r>
  <r>
    <s v="120601002178-0"/>
    <x v="30"/>
    <n v="131100"/>
    <s v="RADIO NATIONAL S .80700079"/>
    <s v="01.09.1979"/>
    <n v="1"/>
    <n v="0"/>
    <s v="ZLI1"/>
    <n v="1"/>
    <n v="0"/>
    <n v="0"/>
    <n v="0"/>
    <s v="ZLIN"/>
    <n v="1"/>
    <n v="0"/>
    <n v="0"/>
    <n v="0"/>
    <m/>
    <m/>
    <m/>
  </r>
  <r>
    <s v="120601002179-0"/>
    <x v="29"/>
    <n v="123100"/>
    <s v="SET COMPLETO 13 LIBROS"/>
    <s v="01.12.1994"/>
    <n v="66625"/>
    <n v="59962.5"/>
    <s v="ZLI1"/>
    <n v="5"/>
    <n v="0"/>
    <n v="14358.09"/>
    <n v="12922.28"/>
    <s v="ZLIN"/>
    <n v="5"/>
    <n v="0"/>
    <n v="0"/>
    <n v="0"/>
    <m/>
    <m/>
    <m/>
  </r>
  <r>
    <s v="120601002181-0"/>
    <x v="33"/>
    <n v="214501"/>
    <s v="AGITADORES MAGNETICOS OC 9450"/>
    <s v="01.12.1994"/>
    <n v="1286415.27"/>
    <n v="1157773.75"/>
    <s v="ZLI1"/>
    <n v="10"/>
    <n v="0"/>
    <n v="1321345.6399999999"/>
    <n v="1189211.0799999998"/>
    <s v="ZLIN"/>
    <n v="10"/>
    <n v="0"/>
    <n v="0"/>
    <n v="0"/>
    <m/>
    <m/>
    <m/>
  </r>
  <r>
    <s v="120601002185-0"/>
    <x v="34"/>
    <n v="123100"/>
    <s v="EXTINTOR HIELO SECO"/>
    <s v="01.12.1994"/>
    <n v="33474.01"/>
    <n v="29524.300000000003"/>
    <s v="ZLI1"/>
    <n v="14"/>
    <n v="0"/>
    <n v="73441.960000000006"/>
    <n v="64808.55"/>
    <s v="ZLIN"/>
    <n v="14"/>
    <n v="0"/>
    <n v="0"/>
    <n v="0"/>
    <m/>
    <m/>
    <m/>
  </r>
  <r>
    <s v="120601002186-0"/>
    <x v="30"/>
    <n v="211101"/>
    <s v="CAPITALZ EQ RADIO PROY 1250 328"/>
    <s v="01.12.1994"/>
    <n v="44082143.880000003"/>
    <n v="39673929.5"/>
    <s v="ZLI1"/>
    <n v="10"/>
    <n v="0"/>
    <n v="34907747.43"/>
    <n v="31416972.689999998"/>
    <s v="ZLIN"/>
    <n v="10"/>
    <n v="0"/>
    <n v="0"/>
    <n v="0"/>
    <m/>
    <m/>
    <m/>
  </r>
  <r>
    <s v="120601002188-0"/>
    <x v="34"/>
    <n v="341202"/>
    <s v="CAMILLA MEDICA C,PATAS"/>
    <s v="01.03.1980"/>
    <n v="2512.1"/>
    <n v="2260.89"/>
    <s v="ZLI1"/>
    <n v="10"/>
    <n v="0"/>
    <n v="17790.310000000001"/>
    <n v="16011.28"/>
    <s v="ZLIN"/>
    <n v="10"/>
    <n v="0"/>
    <n v="0"/>
    <n v="0"/>
    <m/>
    <m/>
    <m/>
  </r>
  <r>
    <s v="120601002193-0"/>
    <x v="31"/>
    <n v="342502"/>
    <s v="REFRIGERADORA DE 6"/>
    <s v="01.10.1979"/>
    <n v="2763.05"/>
    <n v="2486.75"/>
    <s v="ZLI1"/>
    <n v="10"/>
    <n v="0"/>
    <n v="21581.599999999999"/>
    <n v="19423.439999999999"/>
    <s v="ZLIN"/>
    <n v="10"/>
    <n v="0"/>
    <n v="0"/>
    <n v="0"/>
    <m/>
    <m/>
    <m/>
  </r>
  <r>
    <s v="120601002194-0"/>
    <x v="32"/>
    <n v="341204"/>
    <s v="ARCHIVO LEGAL"/>
    <s v="01.12.1978"/>
    <n v="38700"/>
    <n v="34830"/>
    <s v="ZLI1"/>
    <n v="5"/>
    <n v="0"/>
    <n v="184006.39"/>
    <n v="165605.75"/>
    <s v="ZLIN"/>
    <n v="5"/>
    <n v="0"/>
    <n v="0"/>
    <n v="0"/>
    <m/>
    <m/>
    <m/>
  </r>
  <r>
    <s v="120601002196-0"/>
    <x v="31"/>
    <n v="344207"/>
    <s v="REFRIGERADORA ADMIRAL P 243L"/>
    <s v="01.08.1980"/>
    <n v="3460"/>
    <n v="3114"/>
    <s v="ZLI1"/>
    <n v="10"/>
    <n v="0"/>
    <n v="24503.29"/>
    <n v="22052.959999999999"/>
    <s v="ZLIN"/>
    <n v="10"/>
    <n v="0"/>
    <n v="0"/>
    <n v="0"/>
    <m/>
    <m/>
    <m/>
  </r>
  <r>
    <s v="120601002198-0"/>
    <x v="34"/>
    <n v="341202"/>
    <s v="EQUIPO DE OXIGENO"/>
    <s v="01.11.1980"/>
    <n v="1"/>
    <n v="0"/>
    <s v="ZLI1"/>
    <n v="1"/>
    <n v="0"/>
    <n v="0"/>
    <n v="0"/>
    <s v="ZLIN"/>
    <n v="1"/>
    <n v="0"/>
    <n v="0"/>
    <n v="0"/>
    <m/>
    <m/>
    <m/>
  </r>
  <r>
    <s v="120601002203-0"/>
    <x v="29"/>
    <n v="123100"/>
    <s v="INTRODC MODELOS P,ADMINISTRACIO"/>
    <s v="01.02.1995"/>
    <n v="14699.4"/>
    <n v="13229.46"/>
    <s v="ZLI1"/>
    <n v="5"/>
    <n v="0"/>
    <n v="3167.79"/>
    <n v="2851.01"/>
    <s v="ZLIN"/>
    <n v="5"/>
    <n v="0"/>
    <n v="0"/>
    <n v="0"/>
    <m/>
    <m/>
    <m/>
  </r>
  <r>
    <s v="120601002204-0"/>
    <x v="29"/>
    <n v="123100"/>
    <s v="MANUALES SEGURIDAD INDUSTRIAL"/>
    <s v="01.02.1995"/>
    <n v="93575.15"/>
    <n v="84217.64"/>
    <s v="ZLI1"/>
    <n v="5"/>
    <n v="0"/>
    <n v="20166"/>
    <n v="18149.400000000001"/>
    <s v="ZLIN"/>
    <n v="5"/>
    <n v="0"/>
    <n v="0"/>
    <n v="0"/>
    <m/>
    <m/>
    <m/>
  </r>
  <r>
    <s v="120601002205-0"/>
    <x v="30"/>
    <n v="122100"/>
    <s v="TELEFONO CON PANTALLA"/>
    <s v="01.10.1995"/>
    <n v="68654.19"/>
    <n v="61788.78"/>
    <s v="ZLI1"/>
    <n v="10"/>
    <n v="0"/>
    <n v="63891.03"/>
    <n v="57501.93"/>
    <s v="ZLIN"/>
    <n v="10"/>
    <n v="0"/>
    <n v="0"/>
    <n v="0"/>
    <m/>
    <m/>
    <m/>
  </r>
  <r>
    <s v="120601002206-0"/>
    <x v="32"/>
    <n v="134100"/>
    <s v="SERVIDOR DE IMPRESINS 4080704"/>
    <s v="01.08.1995"/>
    <n v="126728"/>
    <n v="114055.2"/>
    <s v="ZLI1"/>
    <n v="5"/>
    <n v="0"/>
    <n v="27310.67"/>
    <n v="24579.599999999999"/>
    <s v="ZLIN"/>
    <n v="5"/>
    <n v="0"/>
    <n v="0"/>
    <n v="0"/>
    <m/>
    <m/>
    <m/>
  </r>
  <r>
    <s v="120601002207-0"/>
    <x v="32"/>
    <n v="213100"/>
    <s v="CPU"/>
    <s v="01.08.1995"/>
    <n v="8354949.8300000001"/>
    <n v="7519454.8300000001"/>
    <s v="ZLI1"/>
    <n v="5"/>
    <n v="0"/>
    <n v="3170131.25"/>
    <n v="2853118.13"/>
    <s v="ZLIN"/>
    <n v="5"/>
    <n v="0"/>
    <n v="0"/>
    <n v="0"/>
    <m/>
    <m/>
    <m/>
  </r>
  <r>
    <s v="120601002210-0"/>
    <x v="32"/>
    <n v="335203"/>
    <s v="IMPRESORA LASER S JPGH05555"/>
    <s v="01.08.1995"/>
    <n v="598383.47"/>
    <n v="538545.13"/>
    <s v="ZLI1"/>
    <n v="5"/>
    <n v="0"/>
    <n v="128955.36"/>
    <n v="116059.82"/>
    <s v="ZLIN"/>
    <n v="5"/>
    <n v="0"/>
    <n v="0"/>
    <n v="0"/>
    <m/>
    <m/>
    <m/>
  </r>
  <r>
    <s v="120601002212-0"/>
    <x v="32"/>
    <n v="332100"/>
    <s v="IMPRESORA LASER S JPGH05551"/>
    <s v="01.08.1995"/>
    <n v="598383.46"/>
    <n v="538545.12"/>
    <s v="ZLI1"/>
    <n v="5"/>
    <n v="0"/>
    <n v="128955.36"/>
    <n v="116059.82"/>
    <s v="ZLIN"/>
    <n v="5"/>
    <n v="0"/>
    <n v="0"/>
    <n v="0"/>
    <m/>
    <m/>
    <m/>
  </r>
  <r>
    <s v="120601002214-0"/>
    <x v="30"/>
    <n v="335100"/>
    <s v="FUENTE DE PODER CERRO GURDIAN"/>
    <s v="01.08.1995"/>
    <n v="43312.5"/>
    <n v="38981.25"/>
    <s v="ZLI1"/>
    <n v="10"/>
    <n v="0"/>
    <n v="40307.53"/>
    <n v="36276.78"/>
    <s v="ZLIN"/>
    <n v="10"/>
    <n v="0"/>
    <n v="0"/>
    <n v="0"/>
    <m/>
    <m/>
    <m/>
  </r>
  <r>
    <s v="120601002215-0"/>
    <x v="32"/>
    <n v="213100"/>
    <s v="RUTEADOR"/>
    <s v="01.09.1995"/>
    <n v="583642.4"/>
    <n v="525278.16"/>
    <s v="ZLI1"/>
    <n v="5"/>
    <n v="0"/>
    <n v="125778.57"/>
    <n v="113200.71"/>
    <s v="ZLIN"/>
    <n v="5"/>
    <n v="0"/>
    <n v="0"/>
    <n v="0"/>
    <m/>
    <m/>
    <m/>
  </r>
  <r>
    <s v="120601002216-0"/>
    <x v="32"/>
    <n v="344201"/>
    <s v="RUTEADOR"/>
    <s v="01.09.1995"/>
    <n v="583642.4"/>
    <n v="525278.16"/>
    <s v="ZLI1"/>
    <n v="5"/>
    <n v="0"/>
    <n v="125778.57"/>
    <n v="113200.71"/>
    <s v="ZLIN"/>
    <n v="5"/>
    <n v="0"/>
    <n v="0"/>
    <n v="0"/>
    <m/>
    <m/>
    <m/>
  </r>
  <r>
    <s v="120601002217-0"/>
    <x v="32"/>
    <n v="344201"/>
    <s v="RUTEADOR"/>
    <s v="01.09.1995"/>
    <n v="583642.4"/>
    <n v="525278.16"/>
    <s v="ZLI1"/>
    <n v="5"/>
    <n v="0"/>
    <n v="125778.57"/>
    <n v="113200.71"/>
    <s v="ZLIN"/>
    <n v="5"/>
    <n v="0"/>
    <n v="0"/>
    <n v="0"/>
    <m/>
    <m/>
    <m/>
  </r>
  <r>
    <s v="120601002218-0"/>
    <x v="32"/>
    <n v="213100"/>
    <s v="RUTEADOR"/>
    <s v="01.09.1995"/>
    <n v="583642.4"/>
    <n v="525278.16"/>
    <s v="ZLI1"/>
    <n v="5"/>
    <n v="0"/>
    <n v="125778.57"/>
    <n v="113200.71"/>
    <s v="ZLIN"/>
    <n v="5"/>
    <n v="0"/>
    <n v="0"/>
    <n v="0"/>
    <m/>
    <m/>
    <m/>
  </r>
  <r>
    <s v="120601002219-0"/>
    <x v="30"/>
    <n v="311100"/>
    <s v="TELEFONO SIEMENS GRIS"/>
    <s v="01.04.1981"/>
    <n v="3358.8"/>
    <n v="3022.92"/>
    <s v="ZLI1"/>
    <n v="10"/>
    <n v="0"/>
    <n v="11669.3"/>
    <n v="10502.369999999999"/>
    <s v="ZLIN"/>
    <n v="10"/>
    <n v="0"/>
    <n v="0"/>
    <n v="0"/>
    <m/>
    <m/>
    <m/>
  </r>
  <r>
    <s v="120601002220-0"/>
    <x v="32"/>
    <n v="344201"/>
    <s v="RUTEADOR"/>
    <s v="01.09.1995"/>
    <n v="583642.4"/>
    <n v="525278.16"/>
    <s v="ZLI1"/>
    <n v="5"/>
    <n v="0"/>
    <n v="125778.57"/>
    <n v="113200.71"/>
    <s v="ZLIN"/>
    <n v="5"/>
    <n v="0"/>
    <n v="0"/>
    <n v="0"/>
    <m/>
    <m/>
    <m/>
  </r>
  <r>
    <s v="120601002221-0"/>
    <x v="32"/>
    <n v="213100"/>
    <s v="ROUTER"/>
    <s v="01.09.1995"/>
    <n v="583642.4"/>
    <n v="525278.16"/>
    <s v="ZLI1"/>
    <n v="5"/>
    <n v="0"/>
    <n v="125778.57"/>
    <n v="113200.71"/>
    <s v="ZLIN"/>
    <n v="5"/>
    <n v="0"/>
    <n v="0"/>
    <n v="0"/>
    <m/>
    <m/>
    <m/>
  </r>
  <r>
    <s v="120601002222-0"/>
    <x v="32"/>
    <n v="213100"/>
    <s v="RUTEADOR"/>
    <s v="01.09.1995"/>
    <n v="583642.4"/>
    <n v="525278.16"/>
    <s v="ZLI1"/>
    <n v="5"/>
    <n v="0"/>
    <n v="125778.57"/>
    <n v="113200.71"/>
    <s v="ZLIN"/>
    <n v="5"/>
    <n v="0"/>
    <n v="0"/>
    <n v="0"/>
    <m/>
    <m/>
    <m/>
  </r>
  <r>
    <s v="120601002223-0"/>
    <x v="32"/>
    <n v="344201"/>
    <s v="RUTEADOR"/>
    <s v="01.09.1995"/>
    <n v="583642.4"/>
    <n v="525278.16"/>
    <s v="ZLI1"/>
    <n v="5"/>
    <n v="0"/>
    <n v="125778.57"/>
    <n v="113200.71"/>
    <s v="ZLIN"/>
    <n v="5"/>
    <n v="0"/>
    <n v="0"/>
    <n v="0"/>
    <m/>
    <m/>
    <m/>
  </r>
  <r>
    <s v="120601002225-0"/>
    <x v="32"/>
    <n v="335206"/>
    <s v="PANTALLA PARA TELEFONO"/>
    <s v="01.08.1995"/>
    <n v="24028.97"/>
    <n v="21626.080000000002"/>
    <s v="ZLI1"/>
    <n v="5"/>
    <n v="0"/>
    <n v="5178.37"/>
    <n v="4660.53"/>
    <s v="ZLIN"/>
    <n v="5"/>
    <n v="0"/>
    <n v="0"/>
    <n v="0"/>
    <m/>
    <m/>
    <m/>
  </r>
  <r>
    <s v="120601002231-0"/>
    <x v="30"/>
    <n v="335301"/>
    <s v="RADION WY KENWOOD"/>
    <s v="31.12.1995"/>
    <n v="173932.9"/>
    <n v="156539.60999999999"/>
    <s v="ZLI1"/>
    <n v="10"/>
    <n v="0"/>
    <n v="161865.76"/>
    <n v="145679.18000000002"/>
    <s v="ZLIN"/>
    <n v="10"/>
    <n v="0"/>
    <n v="0"/>
    <n v="0"/>
    <m/>
    <m/>
    <m/>
  </r>
  <r>
    <s v="120601002232-0"/>
    <x v="30"/>
    <n v="335206"/>
    <s v="TELEFONO 2616 C/P"/>
    <s v="31.03.1996"/>
    <n v="134989.01999999999"/>
    <n v="121490.12"/>
    <s v="ZLI1"/>
    <n v="10"/>
    <n v="0"/>
    <n v="148160.51999999999"/>
    <n v="133344.47"/>
    <s v="ZLIN"/>
    <n v="10"/>
    <n v="0"/>
    <n v="0"/>
    <n v="0"/>
    <m/>
    <m/>
    <m/>
  </r>
  <r>
    <s v="120601002234-0"/>
    <x v="30"/>
    <n v="335206"/>
    <s v="MICROTELEFONO M MARRIS"/>
    <s v="31.01.1996"/>
    <n v="71415.78"/>
    <n v="64274.2"/>
    <s v="ZLI1"/>
    <n v="10"/>
    <n v="0"/>
    <n v="59895.48"/>
    <n v="53905.93"/>
    <s v="ZLIN"/>
    <n v="10"/>
    <n v="0"/>
    <n v="0"/>
    <n v="0"/>
    <m/>
    <m/>
    <m/>
  </r>
  <r>
    <s v="120601002235-0"/>
    <x v="30"/>
    <n v="335206"/>
    <s v="MICROTELEFONO M MARRIS"/>
    <s v="31.01.1996"/>
    <n v="71415.78"/>
    <n v="64274.2"/>
    <s v="ZLI1"/>
    <n v="10"/>
    <n v="0"/>
    <n v="59895.48"/>
    <n v="53905.93"/>
    <s v="ZLIN"/>
    <n v="10"/>
    <n v="0"/>
    <n v="0"/>
    <n v="0"/>
    <m/>
    <m/>
    <m/>
  </r>
  <r>
    <s v="120601002236-0"/>
    <x v="30"/>
    <n v="331100"/>
    <s v="TELEFONO MERIDIAM CON PANTALLA"/>
    <s v="30.05.1996"/>
    <n v="134988.97"/>
    <n v="121490.07"/>
    <s v="ZLI1"/>
    <n v="10"/>
    <n v="0"/>
    <n v="148160.45000000001"/>
    <n v="133344.41"/>
    <s v="ZLIN"/>
    <n v="10"/>
    <n v="0"/>
    <n v="0"/>
    <n v="0"/>
    <m/>
    <m/>
    <m/>
  </r>
  <r>
    <s v="120601002239-0"/>
    <x v="32"/>
    <n v="333100"/>
    <s v="IMPRESORA MATRIZ EPSON"/>
    <s v="30.08.1996"/>
    <n v="111573"/>
    <n v="100415.7"/>
    <s v="ZLI1"/>
    <n v="5"/>
    <n v="0"/>
    <n v="24044.67"/>
    <n v="21640.199999999997"/>
    <s v="ZLIN"/>
    <n v="5"/>
    <n v="0"/>
    <n v="0"/>
    <n v="0"/>
    <m/>
    <m/>
    <m/>
  </r>
  <r>
    <s v="120601002242-0"/>
    <x v="32"/>
    <n v="122100"/>
    <s v="IMPRESORA"/>
    <s v="30.08.1996"/>
    <n v="111573"/>
    <n v="100415.7"/>
    <s v="ZLI1"/>
    <n v="5"/>
    <n v="0"/>
    <n v="24044.67"/>
    <n v="21640.199999999997"/>
    <s v="ZLIN"/>
    <n v="5"/>
    <n v="0"/>
    <n v="0"/>
    <n v="0"/>
    <m/>
    <m/>
    <m/>
  </r>
  <r>
    <s v="120601002243-0"/>
    <x v="32"/>
    <n v="213100"/>
    <s v="22 TARJETAS TOHER RENG"/>
    <s v="01.02.1995"/>
    <n v="230230"/>
    <n v="207207"/>
    <s v="ZLI1"/>
    <n v="5"/>
    <n v="0"/>
    <n v="49615.98"/>
    <n v="44654.380000000005"/>
    <s v="ZLIN"/>
    <n v="5"/>
    <n v="0"/>
    <n v="0"/>
    <n v="0"/>
    <m/>
    <m/>
    <m/>
  </r>
  <r>
    <s v="120601002247-0"/>
    <x v="32"/>
    <n v="321202"/>
    <s v="IMPRESORA EPSON"/>
    <s v="30.08.1996"/>
    <n v="111573"/>
    <n v="100415.7"/>
    <s v="ZLI1"/>
    <n v="5"/>
    <n v="0"/>
    <n v="24044.67"/>
    <n v="21640.199999999997"/>
    <s v="ZLIN"/>
    <n v="5"/>
    <n v="0"/>
    <n v="0"/>
    <n v="0"/>
    <m/>
    <m/>
    <m/>
  </r>
  <r>
    <s v="120601002248-0"/>
    <x v="32"/>
    <n v="321100"/>
    <s v="IMPRESORA EPSON"/>
    <s v="30.08.1996"/>
    <n v="111573"/>
    <n v="100415.7"/>
    <s v="ZLI1"/>
    <n v="5"/>
    <n v="0"/>
    <n v="24044.67"/>
    <n v="21640.199999999997"/>
    <s v="ZLIN"/>
    <n v="5"/>
    <n v="0"/>
    <n v="0"/>
    <n v="0"/>
    <m/>
    <m/>
    <m/>
  </r>
  <r>
    <s v="120601002249-0"/>
    <x v="32"/>
    <n v="333302"/>
    <s v="IMPRESORA EPSON"/>
    <s v="30.08.1996"/>
    <n v="111573"/>
    <n v="100415.7"/>
    <s v="ZLI1"/>
    <n v="5"/>
    <n v="0"/>
    <n v="24044.67"/>
    <n v="21640.199999999997"/>
    <s v="ZLIN"/>
    <n v="5"/>
    <n v="0"/>
    <n v="0"/>
    <n v="0"/>
    <m/>
    <m/>
    <m/>
  </r>
  <r>
    <s v="120601002250-0"/>
    <x v="32"/>
    <n v="334204"/>
    <s v="IMPRESORA EPSON"/>
    <s v="30.08.1996"/>
    <n v="111573"/>
    <n v="100415.7"/>
    <s v="ZLI1"/>
    <n v="5"/>
    <n v="0"/>
    <n v="24044.67"/>
    <n v="21640.199999999997"/>
    <s v="ZLIN"/>
    <n v="5"/>
    <n v="0"/>
    <n v="0"/>
    <n v="0"/>
    <m/>
    <m/>
    <m/>
  </r>
  <r>
    <s v="120601002251-0"/>
    <x v="32"/>
    <n v="213100"/>
    <s v="IMPRESORA EPSON"/>
    <s v="30.08.1996"/>
    <n v="111573"/>
    <n v="100415.7"/>
    <s v="ZLI1"/>
    <n v="5"/>
    <n v="0"/>
    <n v="24044.67"/>
    <n v="21640.199999999997"/>
    <s v="ZLIN"/>
    <n v="5"/>
    <n v="0"/>
    <n v="0"/>
    <n v="0"/>
    <m/>
    <m/>
    <m/>
  </r>
  <r>
    <s v="120601002254-0"/>
    <x v="32"/>
    <n v="333401"/>
    <s v="IMPRESORA"/>
    <s v="30.08.1996"/>
    <n v="111573"/>
    <n v="100415.7"/>
    <s v="ZLI1"/>
    <n v="5"/>
    <n v="0"/>
    <n v="24044.67"/>
    <n v="21640.199999999997"/>
    <s v="ZLIN"/>
    <n v="5"/>
    <n v="0"/>
    <n v="0"/>
    <n v="0"/>
    <m/>
    <m/>
    <m/>
  </r>
  <r>
    <s v="120601002255-0"/>
    <x v="32"/>
    <n v="333100"/>
    <s v="IMPRESORA EPSON"/>
    <s v="30.08.1996"/>
    <n v="111573"/>
    <n v="100415.7"/>
    <s v="ZLI1"/>
    <n v="5"/>
    <n v="0"/>
    <n v="24044.67"/>
    <n v="21640.199999999997"/>
    <s v="ZLIN"/>
    <n v="5"/>
    <n v="0"/>
    <n v="0"/>
    <n v="0"/>
    <m/>
    <m/>
    <m/>
  </r>
  <r>
    <s v="120601002257-0"/>
    <x v="32"/>
    <n v="341100"/>
    <s v="IMPRESORA EPSON"/>
    <s v="30.08.1996"/>
    <n v="111573"/>
    <n v="100415.7"/>
    <s v="ZLI1"/>
    <n v="5"/>
    <n v="0"/>
    <n v="24044.67"/>
    <n v="21640.199999999997"/>
    <s v="ZLIN"/>
    <n v="5"/>
    <n v="0"/>
    <n v="0"/>
    <n v="0"/>
    <m/>
    <m/>
    <m/>
  </r>
  <r>
    <s v="120601002258-0"/>
    <x v="32"/>
    <n v="133100"/>
    <s v="IMPRESORA EPSON"/>
    <s v="30.08.1996"/>
    <n v="111573"/>
    <n v="100415.7"/>
    <s v="ZLI1"/>
    <n v="5"/>
    <n v="0"/>
    <n v="24044.67"/>
    <n v="21640.199999999997"/>
    <s v="ZLIN"/>
    <n v="5"/>
    <n v="0"/>
    <n v="0"/>
    <n v="0"/>
    <m/>
    <m/>
    <m/>
  </r>
  <r>
    <s v="120601002259-0"/>
    <x v="32"/>
    <n v="213100"/>
    <s v="MONITOR"/>
    <s v="30.10.1996"/>
    <n v="109105.88"/>
    <n v="98195.290000000008"/>
    <s v="ZLI1"/>
    <n v="5"/>
    <n v="0"/>
    <n v="23512.98"/>
    <n v="21161.68"/>
    <s v="ZLIN"/>
    <n v="5"/>
    <n v="0"/>
    <n v="0"/>
    <n v="0"/>
    <m/>
    <m/>
    <m/>
  </r>
  <r>
    <s v="120601002260-0"/>
    <x v="32"/>
    <n v="332100"/>
    <s v="TECLADO DTK"/>
    <s v="30.10.1996"/>
    <n v="8731.83"/>
    <n v="7858.65"/>
    <s v="ZLI1"/>
    <n v="5"/>
    <n v="0"/>
    <n v="1881.75"/>
    <n v="1693.58"/>
    <s v="ZLIN"/>
    <n v="5"/>
    <n v="0"/>
    <n v="0"/>
    <n v="0"/>
    <m/>
    <m/>
    <m/>
  </r>
  <r>
    <s v="120601002271-0"/>
    <x v="32"/>
    <n v="333100"/>
    <s v="CPU DTK"/>
    <s v="30.10.1996"/>
    <n v="301961.74"/>
    <n v="271765.57"/>
    <s v="ZLI1"/>
    <n v="5"/>
    <n v="0"/>
    <n v="65074.63"/>
    <n v="58567.17"/>
    <s v="ZLIN"/>
    <n v="5"/>
    <n v="0"/>
    <n v="0"/>
    <n v="0"/>
    <m/>
    <m/>
    <m/>
  </r>
  <r>
    <s v="120601002272-0"/>
    <x v="32"/>
    <n v="333100"/>
    <s v="TECLADO DTK"/>
    <s v="30.10.1996"/>
    <n v="8731.83"/>
    <n v="7858.65"/>
    <s v="ZLI1"/>
    <n v="5"/>
    <n v="0"/>
    <n v="1881.75"/>
    <n v="1693.58"/>
    <s v="ZLIN"/>
    <n v="5"/>
    <n v="0"/>
    <n v="0"/>
    <n v="0"/>
    <m/>
    <m/>
    <m/>
  </r>
  <r>
    <s v="120601002278-0"/>
    <x v="30"/>
    <n v="335206"/>
    <s v="MICROTELEFONO M MARRIS"/>
    <s v="31.01.1996"/>
    <n v="71415.78"/>
    <n v="64274.2"/>
    <s v="ZLI1"/>
    <n v="10"/>
    <n v="0"/>
    <n v="59895.48"/>
    <n v="53905.93"/>
    <s v="ZLIN"/>
    <n v="10"/>
    <n v="0"/>
    <n v="0"/>
    <n v="0"/>
    <m/>
    <m/>
    <m/>
  </r>
  <r>
    <s v="120601002279-0"/>
    <x v="30"/>
    <n v="335206"/>
    <s v="MICROTELEFONO M MARRIS"/>
    <s v="31.01.1996"/>
    <n v="71415.78"/>
    <n v="64274.2"/>
    <s v="ZLI1"/>
    <n v="10"/>
    <n v="0"/>
    <n v="59895.48"/>
    <n v="53905.93"/>
    <s v="ZLIN"/>
    <n v="10"/>
    <n v="0"/>
    <n v="0"/>
    <n v="0"/>
    <m/>
    <m/>
    <m/>
  </r>
  <r>
    <s v="120601002280-0"/>
    <x v="32"/>
    <n v="322301"/>
    <s v="CAMARA DE COMPUTADOR SILICON"/>
    <s v="31.03.1996"/>
    <n v="611400.09"/>
    <n v="550260.07999999996"/>
    <s v="ZLI1"/>
    <n v="5"/>
    <n v="0"/>
    <n v="213210.92"/>
    <n v="191889.83000000002"/>
    <s v="ZLIN"/>
    <n v="5"/>
    <n v="0"/>
    <n v="0"/>
    <n v="0"/>
    <m/>
    <m/>
    <m/>
  </r>
  <r>
    <s v="120601002285-0"/>
    <x v="32"/>
    <n v="111100"/>
    <s v="UPS"/>
    <s v="30.04.1996"/>
    <n v="192664.54"/>
    <n v="173398.09"/>
    <s v="ZLI1"/>
    <n v="5"/>
    <n v="0"/>
    <n v="41520.39"/>
    <n v="37368.35"/>
    <s v="ZLIN"/>
    <n v="5"/>
    <n v="0"/>
    <n v="0"/>
    <n v="0"/>
    <m/>
    <m/>
    <m/>
  </r>
  <r>
    <s v="120601002288-0"/>
    <x v="32"/>
    <n v="213100"/>
    <s v="RADIO DIGITAL MD59500 S349752 MO"/>
    <s v="30.11.1996"/>
    <n v="1352057.41"/>
    <n v="1216851.67"/>
    <s v="ZLI1"/>
    <n v="5"/>
    <n v="0"/>
    <n v="471497.2"/>
    <n v="424347.48"/>
    <s v="ZLIN"/>
    <n v="5"/>
    <n v="0"/>
    <n v="0"/>
    <n v="0"/>
    <m/>
    <m/>
    <m/>
  </r>
  <r>
    <s v="120601002289-0"/>
    <x v="32"/>
    <n v="342409"/>
    <s v="RADIO DIGITAL MD59500 MODEMS"/>
    <s v="30.11.1996"/>
    <n v="1352057.41"/>
    <n v="1216851.67"/>
    <s v="ZLI1"/>
    <n v="5"/>
    <n v="0"/>
    <n v="471497.2"/>
    <n v="424347.48"/>
    <s v="ZLIN"/>
    <n v="5"/>
    <n v="0"/>
    <n v="0"/>
    <n v="0"/>
    <m/>
    <m/>
    <m/>
  </r>
  <r>
    <s v="120601002290-0"/>
    <x v="32"/>
    <n v="213100"/>
    <s v="RADIO DIGITAL MD59500 S349742 MO"/>
    <s v="30.11.1996"/>
    <n v="1352057.41"/>
    <n v="1216851.67"/>
    <s v="ZLI1"/>
    <n v="5"/>
    <n v="0"/>
    <n v="471497.2"/>
    <n v="424347.48"/>
    <s v="ZLIN"/>
    <n v="5"/>
    <n v="0"/>
    <n v="0"/>
    <n v="0"/>
    <m/>
    <m/>
    <m/>
  </r>
  <r>
    <s v="120601002293-0"/>
    <x v="32"/>
    <n v="333100"/>
    <s v="UNIDAD DE CINTAS PARA RESPALDOS"/>
    <s v="30.04.1996"/>
    <n v="92942.080000000002"/>
    <n v="87611.33"/>
    <s v="ZLI1"/>
    <n v="5"/>
    <n v="0"/>
    <n v="19747.46"/>
    <n v="17772.71"/>
    <s v="ZLIN"/>
    <n v="5"/>
    <n v="0"/>
    <n v="0"/>
    <n v="0"/>
    <m/>
    <m/>
    <m/>
  </r>
  <r>
    <s v="120601002295-0"/>
    <x v="30"/>
    <n v="131100"/>
    <s v="TELEFONO INALAMBRICO CONAIR"/>
    <s v="30.04.1996"/>
    <n v="24207.5"/>
    <n v="21786.75"/>
    <s v="ZLI1"/>
    <n v="10"/>
    <n v="0"/>
    <n v="26569.46"/>
    <n v="23912.51"/>
    <s v="ZLIN"/>
    <n v="10"/>
    <n v="0"/>
    <n v="0"/>
    <n v="0"/>
    <m/>
    <m/>
    <m/>
  </r>
  <r>
    <s v="120601002296-0"/>
    <x v="32"/>
    <n v="215100"/>
    <s v="MONITOR COLOR SVGA"/>
    <s v="30.04.1996"/>
    <n v="30981.35"/>
    <n v="27883.21"/>
    <s v="ZLI1"/>
    <n v="5"/>
    <n v="0"/>
    <n v="6676.65"/>
    <n v="6008.99"/>
    <s v="ZLIN"/>
    <n v="5"/>
    <n v="0"/>
    <n v="0"/>
    <n v="0"/>
    <m/>
    <m/>
    <m/>
  </r>
  <r>
    <s v="120601002297-0"/>
    <x v="32"/>
    <n v="215100"/>
    <s v="IMPRESORA EPSON FX1170"/>
    <s v="30.07.1996"/>
    <n v="109250"/>
    <n v="98325"/>
    <s v="ZLI1"/>
    <n v="5"/>
    <n v="0"/>
    <n v="23544.04"/>
    <n v="21189.64"/>
    <s v="ZLIN"/>
    <n v="5"/>
    <n v="0"/>
    <n v="0"/>
    <n v="0"/>
    <m/>
    <m/>
    <m/>
  </r>
  <r>
    <s v="120601002298-0"/>
    <x v="30"/>
    <n v="335100"/>
    <s v="CONTADOR DE FRECUENCIA OPTELECTR"/>
    <s v="30.05.1996"/>
    <n v="121210"/>
    <n v="109089"/>
    <s v="ZLI1"/>
    <n v="10"/>
    <n v="0"/>
    <n v="133037.03"/>
    <n v="119733.33"/>
    <s v="ZLIN"/>
    <n v="10"/>
    <n v="0"/>
    <n v="0"/>
    <n v="0"/>
    <m/>
    <m/>
    <m/>
  </r>
  <r>
    <s v="120601002299-0"/>
    <x v="30"/>
    <n v="335100"/>
    <s v="GENERADOR DE BATIDO GOLDSTAR FG8"/>
    <s v="30.05.1996"/>
    <n v="85100"/>
    <n v="76590"/>
    <s v="ZLI1"/>
    <n v="10"/>
    <n v="0"/>
    <n v="93403.57"/>
    <n v="84063.21"/>
    <s v="ZLIN"/>
    <n v="10"/>
    <n v="0"/>
    <n v="0"/>
    <n v="0"/>
    <m/>
    <m/>
    <m/>
  </r>
  <r>
    <s v="120601002303-0"/>
    <x v="32"/>
    <n v="213201"/>
    <s v="CONCENTRADOR LIMBUILDER"/>
    <s v="30.08.1996"/>
    <n v="171875"/>
    <n v="154687.5"/>
    <s v="ZLI1"/>
    <n v="5"/>
    <n v="0"/>
    <n v="37040.11"/>
    <n v="33336.1"/>
    <s v="ZLIN"/>
    <n v="5"/>
    <n v="0"/>
    <n v="0"/>
    <n v="0"/>
    <m/>
    <m/>
    <m/>
  </r>
  <r>
    <s v="120601002305-0"/>
    <x v="32"/>
    <n v="123100"/>
    <s v="7 TARJETAS RED STHEERNET 16 BIS"/>
    <s v="01.09.1994"/>
    <n v="88710.15"/>
    <n v="79839.14"/>
    <s v="ZLI1"/>
    <n v="5"/>
    <n v="0"/>
    <n v="19117.57"/>
    <n v="17205.810000000001"/>
    <s v="ZLIN"/>
    <n v="5"/>
    <n v="0"/>
    <n v="0"/>
    <n v="0"/>
    <m/>
    <m/>
    <m/>
  </r>
  <r>
    <s v="120601002307-0"/>
    <x v="34"/>
    <n v="341204"/>
    <s v="BANQUILLO GIRATORIO MEDICO"/>
    <s v="01.09.1981"/>
    <n v="652.5"/>
    <n v="651.5"/>
    <s v="ZLI1"/>
    <n v="1"/>
    <n v="0"/>
    <n v="0"/>
    <n v="0"/>
    <s v="ZLIN"/>
    <n v="1"/>
    <n v="0"/>
    <n v="0"/>
    <n v="0"/>
    <m/>
    <m/>
    <m/>
  </r>
  <r>
    <s v="120601002308-0"/>
    <x v="34"/>
    <n v="341204"/>
    <s v="LAMPARA CUELLO GANSO"/>
    <s v="01.09.1981"/>
    <n v="810.8"/>
    <n v="809.8"/>
    <s v="ZLI1"/>
    <n v="1"/>
    <n v="0"/>
    <n v="0"/>
    <n v="0"/>
    <s v="ZLIN"/>
    <n v="1"/>
    <n v="0"/>
    <n v="0"/>
    <n v="0"/>
    <m/>
    <m/>
    <m/>
  </r>
  <r>
    <s v="120601002309-0"/>
    <x v="34"/>
    <n v="341204"/>
    <s v="CARRITO CURACIONES TRATAMIENTO"/>
    <s v="01.09.1981"/>
    <n v="4062.8"/>
    <n v="3656.5200000000004"/>
    <s v="ZLI1"/>
    <n v="10"/>
    <n v="0"/>
    <n v="14115.17"/>
    <n v="12703.65"/>
    <s v="ZLIN"/>
    <n v="10"/>
    <n v="0"/>
    <n v="0"/>
    <n v="0"/>
    <m/>
    <m/>
    <m/>
  </r>
  <r>
    <s v="120601002310-0"/>
    <x v="31"/>
    <n v="342302"/>
    <s v="PELADOR DE PAPAS ELECTRICO"/>
    <s v="01.08.1981"/>
    <n v="10324.799999999999"/>
    <n v="9292.4"/>
    <s v="ZLI1"/>
    <n v="6"/>
    <n v="0"/>
    <n v="16141.38"/>
    <n v="14527.24"/>
    <s v="ZLIN"/>
    <n v="6"/>
    <n v="0"/>
    <n v="0"/>
    <n v="0"/>
    <m/>
    <m/>
    <m/>
  </r>
  <r>
    <s v="120601002311-0"/>
    <x v="31"/>
    <n v="342302"/>
    <s v="REFRESQUERA ELECT JET SPRY 3WI"/>
    <s v="01.08.1981"/>
    <n v="30132"/>
    <n v="27118.799999999999"/>
    <s v="ZLI1"/>
    <n v="10"/>
    <n v="0"/>
    <n v="104686.61"/>
    <n v="94217.95"/>
    <s v="ZLIN"/>
    <n v="10"/>
    <n v="0"/>
    <n v="0"/>
    <n v="0"/>
    <m/>
    <m/>
    <m/>
  </r>
  <r>
    <s v="120601002312-0"/>
    <x v="31"/>
    <n v="342302"/>
    <s v="CAMARA REFRIGERAC TAYLOR CR440"/>
    <s v="01.04.1981"/>
    <n v="25434"/>
    <n v="22890.6"/>
    <s v="ZLI1"/>
    <n v="10"/>
    <n v="0"/>
    <n v="88364.47"/>
    <n v="79528.02"/>
    <s v="ZLIN"/>
    <n v="10"/>
    <n v="0"/>
    <n v="0"/>
    <n v="0"/>
    <m/>
    <m/>
    <m/>
  </r>
  <r>
    <s v="120601002314-0"/>
    <x v="31"/>
    <n v="323100"/>
    <s v="PLANOTECA MOBUS"/>
    <s v="01.04.1981"/>
    <n v="5940"/>
    <n v="5346"/>
    <s v="ZLI1"/>
    <n v="10"/>
    <n v="0"/>
    <n v="20637.09"/>
    <n v="18573.38"/>
    <s v="ZLIN"/>
    <n v="10"/>
    <n v="0"/>
    <n v="0"/>
    <n v="0"/>
    <m/>
    <m/>
    <m/>
  </r>
  <r>
    <s v="120601002319-0"/>
    <x v="32"/>
    <n v="213100"/>
    <s v="CPU AST BRAVO"/>
    <s v="01.02.1995"/>
    <n v="90569"/>
    <n v="81512.100000000006"/>
    <s v="ZLI1"/>
    <n v="5"/>
    <n v="0"/>
    <n v="19518.169999999998"/>
    <n v="17566.349999999999"/>
    <s v="ZLIN"/>
    <n v="5"/>
    <n v="0"/>
    <n v="0"/>
    <n v="0"/>
    <m/>
    <m/>
    <m/>
  </r>
  <r>
    <s v="120601002321-0"/>
    <x v="34"/>
    <n v="213100"/>
    <s v="CAMILLA MEDICA"/>
    <s v="01.06.1980"/>
    <n v="2512.1"/>
    <n v="2260.89"/>
    <s v="ZLI1"/>
    <n v="10"/>
    <n v="0"/>
    <n v="17790.310000000001"/>
    <n v="16011.28"/>
    <s v="ZLIN"/>
    <n v="10"/>
    <n v="0"/>
    <n v="0"/>
    <n v="0"/>
    <m/>
    <m/>
    <m/>
  </r>
  <r>
    <s v="120601002323-0"/>
    <x v="32"/>
    <n v="335309"/>
    <s v="CPU AST BRAVO"/>
    <s v="01.02.1995"/>
    <n v="86000"/>
    <n v="77400"/>
    <s v="ZLI1"/>
    <n v="5"/>
    <n v="0"/>
    <n v="18533.53"/>
    <n v="16680.18"/>
    <s v="ZLIN"/>
    <n v="5"/>
    <n v="0"/>
    <n v="0"/>
    <n v="0"/>
    <m/>
    <m/>
    <m/>
  </r>
  <r>
    <s v="120601002324-0"/>
    <x v="32"/>
    <n v="213100"/>
    <s v="CPU AST BRAVO"/>
    <s v="01.02.1995"/>
    <n v="86000"/>
    <n v="77400"/>
    <s v="ZLI1"/>
    <n v="5"/>
    <n v="0"/>
    <n v="18533.53"/>
    <n v="16680.18"/>
    <s v="ZLIN"/>
    <n v="5"/>
    <n v="0"/>
    <n v="0"/>
    <n v="0"/>
    <m/>
    <m/>
    <m/>
  </r>
  <r>
    <s v="120601002325-0"/>
    <x v="32"/>
    <n v="333301"/>
    <s v="CPU AST BRAVO S 2022164"/>
    <s v="01.02.1995"/>
    <n v="90569.25"/>
    <n v="81512.33"/>
    <s v="ZLI1"/>
    <n v="5"/>
    <n v="0"/>
    <n v="19518.22"/>
    <n v="17566.400000000001"/>
    <s v="ZLIN"/>
    <n v="5"/>
    <n v="0"/>
    <n v="0"/>
    <n v="0"/>
    <m/>
    <m/>
    <m/>
  </r>
  <r>
    <s v="120601002326-0"/>
    <x v="32"/>
    <n v="213100"/>
    <s v="TECLADO AST KB 102"/>
    <s v="01.02.1995"/>
    <n v="35000"/>
    <n v="31500"/>
    <s v="ZLI1"/>
    <n v="5"/>
    <n v="0"/>
    <n v="7542.71"/>
    <n v="6788.4400000000005"/>
    <s v="ZLIN"/>
    <n v="5"/>
    <n v="0"/>
    <n v="0"/>
    <n v="0"/>
    <m/>
    <m/>
    <m/>
  </r>
  <r>
    <s v="120601002327-0"/>
    <x v="32"/>
    <n v="342302"/>
    <s v="MONITOR MONOCROMATICO"/>
    <s v="01.02.1995"/>
    <n v="63000"/>
    <n v="56700"/>
    <s v="ZLI1"/>
    <n v="5"/>
    <n v="0"/>
    <n v="13576.88"/>
    <n v="12219.189999999999"/>
    <s v="ZLIN"/>
    <n v="5"/>
    <n v="0"/>
    <n v="0"/>
    <n v="0"/>
    <m/>
    <m/>
    <m/>
  </r>
  <r>
    <s v="120601002328-0"/>
    <x v="31"/>
    <n v="342502"/>
    <s v="CAMARA REFRIGERACION"/>
    <s v="01.11.1980"/>
    <n v="13543.2"/>
    <n v="12188.880000000001"/>
    <s v="ZLI1"/>
    <n v="10"/>
    <n v="0"/>
    <n v="95911.38"/>
    <n v="86320.24"/>
    <s v="ZLIN"/>
    <n v="10"/>
    <n v="0"/>
    <n v="0"/>
    <n v="0"/>
    <m/>
    <m/>
    <m/>
  </r>
  <r>
    <s v="120601002329-0"/>
    <x v="31"/>
    <n v="321100"/>
    <s v="EXTRACTOR P, COCINA ACERO INOX"/>
    <s v="01.10.1981"/>
    <n v="10687.5"/>
    <n v="9618.75"/>
    <s v="ZLI1"/>
    <n v="10"/>
    <n v="0"/>
    <n v="37131.160000000003"/>
    <n v="33418.060000000005"/>
    <s v="ZLIN"/>
    <n v="10"/>
    <n v="0"/>
    <n v="0"/>
    <n v="0"/>
    <m/>
    <m/>
    <m/>
  </r>
  <r>
    <s v="120601002330-0"/>
    <x v="31"/>
    <n v="321100"/>
    <s v="COCINA GAS 6 QUEMAD  M 36L778"/>
    <s v="01.11.1980"/>
    <n v="14993.5"/>
    <n v="13494.15"/>
    <s v="ZLI1"/>
    <n v="6"/>
    <n v="0"/>
    <n v="59610.39"/>
    <n v="53649.35"/>
    <s v="ZLIN"/>
    <n v="6"/>
    <n v="0"/>
    <n v="0"/>
    <n v="0"/>
    <m/>
    <m/>
    <m/>
  </r>
  <r>
    <s v="120601002332-0"/>
    <x v="29"/>
    <n v="323100"/>
    <s v="NORMAS INTERNAC. CONTABILIDAD"/>
    <s v="31.03.2002"/>
    <n v="24000"/>
    <n v="21600"/>
    <s v="ZLI1"/>
    <n v="5"/>
    <n v="0"/>
    <n v="13240.36"/>
    <n v="11916.32"/>
    <s v="ZLIN"/>
    <n v="5"/>
    <n v="0"/>
    <n v="0"/>
    <n v="0"/>
    <m/>
    <m/>
    <m/>
  </r>
  <r>
    <s v="120601002346-0"/>
    <x v="32"/>
    <n v="344100"/>
    <s v="PLATER CALCOMP"/>
    <s v="01.02.1994"/>
    <n v="1830056.51"/>
    <n v="1647050.86"/>
    <s v="ZLI1"/>
    <n v="5"/>
    <n v="0"/>
    <n v="394388.59"/>
    <n v="354949.73000000004"/>
    <s v="ZLIN"/>
    <n v="5"/>
    <n v="0"/>
    <n v="0"/>
    <n v="0"/>
    <m/>
    <m/>
    <m/>
  </r>
  <r>
    <s v="120601002354-0"/>
    <x v="29"/>
    <n v="214100"/>
    <s v="MANUAL DIGITAL MAJEJO ASFALTO"/>
    <s v="31.05.2004"/>
    <n v="44824"/>
    <n v="40341.599999999999"/>
    <s v="ZLI1"/>
    <n v="5"/>
    <n v="0"/>
    <n v="28661.4"/>
    <n v="28479.870000000003"/>
    <s v="ZLIN"/>
    <n v="5"/>
    <n v="0"/>
    <n v="0"/>
    <n v="0"/>
    <m/>
    <m/>
    <m/>
  </r>
  <r>
    <s v="120601002358-0"/>
    <x v="29"/>
    <n v="213100"/>
    <s v="HIDRAULICS OF PEPELENES"/>
    <s v="01.09.1994"/>
    <n v="12343.5"/>
    <n v="11109.15"/>
    <s v="ZLI1"/>
    <n v="5"/>
    <n v="0"/>
    <n v="2660.08"/>
    <n v="2394.0699999999997"/>
    <s v="ZLIN"/>
    <n v="5"/>
    <n v="0"/>
    <n v="0"/>
    <n v="0"/>
    <m/>
    <m/>
    <m/>
  </r>
  <r>
    <s v="120601002359-0"/>
    <x v="29"/>
    <n v="335308"/>
    <s v="MANUAL ON HIDRO"/>
    <s v="01.03.1995"/>
    <n v="52975"/>
    <n v="47677.5"/>
    <s v="ZLI1"/>
    <n v="5"/>
    <n v="0"/>
    <n v="11416.42"/>
    <n v="10274.780000000001"/>
    <s v="ZLIN"/>
    <n v="5"/>
    <n v="0"/>
    <n v="0"/>
    <n v="0"/>
    <m/>
    <m/>
    <m/>
  </r>
  <r>
    <s v="120601002360-0"/>
    <x v="29"/>
    <n v="213100"/>
    <s v="LIBRO EL PODER DE MULTIMEDIOS"/>
    <s v="01.03.1995"/>
    <n v="8500"/>
    <n v="7650"/>
    <s v="ZLI1"/>
    <n v="5"/>
    <n v="0"/>
    <n v="1831.8"/>
    <n v="1648.62"/>
    <s v="ZLIN"/>
    <n v="5"/>
    <n v="0"/>
    <n v="0"/>
    <n v="0"/>
    <m/>
    <m/>
    <m/>
  </r>
  <r>
    <s v="120601002362-0"/>
    <x v="29"/>
    <n v="123100"/>
    <s v="HERMESON RH AUDITING"/>
    <s v="01.03.1995"/>
    <n v="11381.2"/>
    <n v="10243.080000000002"/>
    <s v="ZLI1"/>
    <n v="5"/>
    <n v="0"/>
    <n v="2452.6999999999998"/>
    <n v="2207.4299999999998"/>
    <s v="ZLIN"/>
    <n v="5"/>
    <n v="0"/>
    <n v="0"/>
    <n v="0"/>
    <m/>
    <m/>
    <m/>
  </r>
  <r>
    <s v="120601002363-0"/>
    <x v="29"/>
    <n v="123100"/>
    <s v="LIBRO HALL OP COMPUTER MODELS"/>
    <s v="01.03.1995"/>
    <n v="10329.75"/>
    <n v="9296.7800000000007"/>
    <s v="ZLI1"/>
    <n v="5"/>
    <n v="0"/>
    <n v="2226.1"/>
    <n v="2003.4899999999998"/>
    <s v="ZLIN"/>
    <n v="5"/>
    <n v="0"/>
    <n v="0"/>
    <n v="0"/>
    <m/>
    <m/>
    <m/>
  </r>
  <r>
    <s v="120601002366-0"/>
    <x v="32"/>
    <n v="344100"/>
    <s v="PANELES DE PARED FIBRAS OPTICAS"/>
    <s v="01.03.1995"/>
    <n v="795518.74"/>
    <n v="715966.87"/>
    <s v="ZLI1"/>
    <n v="5"/>
    <n v="0"/>
    <n v="171439.24"/>
    <n v="154295.32"/>
    <s v="ZLIN"/>
    <n v="5"/>
    <n v="0"/>
    <n v="0"/>
    <n v="0"/>
    <m/>
    <m/>
    <m/>
  </r>
  <r>
    <s v="120601002369-0"/>
    <x v="33"/>
    <n v="344100"/>
    <s v="MANOMETRO P/PRESION DE VAPOR REID"/>
    <s v="30.12.1997"/>
    <n v="37353.56"/>
    <n v="33618.199999999997"/>
    <s v="ZLI1"/>
    <n v="10"/>
    <n v="0"/>
    <n v="44303.98"/>
    <n v="39873.58"/>
    <s v="ZLIN"/>
    <n v="10"/>
    <n v="0"/>
    <n v="0"/>
    <n v="0"/>
    <m/>
    <m/>
    <m/>
  </r>
  <r>
    <s v="120601002370-0"/>
    <x v="33"/>
    <n v="214100"/>
    <s v="MANOMETRO P/PRESION DE VAPOR REID"/>
    <s v="30.12.1997"/>
    <n v="37353.56"/>
    <n v="33618.199999999997"/>
    <s v="ZLI1"/>
    <n v="10"/>
    <n v="0"/>
    <n v="44303.98"/>
    <n v="39873.58"/>
    <s v="ZLIN"/>
    <n v="10"/>
    <n v="0"/>
    <n v="0"/>
    <n v="0"/>
    <m/>
    <m/>
    <m/>
  </r>
  <r>
    <s v="120601002371-0"/>
    <x v="33"/>
    <n v="214100"/>
    <s v="MANOMETRO P/PRESION DE VAPOR REID"/>
    <s v="30.12.1997"/>
    <n v="37353.56"/>
    <n v="33618.199999999997"/>
    <s v="ZLI1"/>
    <n v="10"/>
    <n v="0"/>
    <n v="44303.98"/>
    <n v="39873.58"/>
    <s v="ZLIN"/>
    <n v="10"/>
    <n v="0"/>
    <n v="0"/>
    <n v="0"/>
    <m/>
    <m/>
    <m/>
  </r>
  <r>
    <s v="120601002372-0"/>
    <x v="33"/>
    <n v="214100"/>
    <s v="MANOMETRO P/PRESION DE VAPOR REID"/>
    <s v="30.12.1997"/>
    <n v="37353.56"/>
    <n v="33618.199999999997"/>
    <s v="ZLI1"/>
    <n v="10"/>
    <n v="0"/>
    <n v="44303.98"/>
    <n v="39873.58"/>
    <s v="ZLIN"/>
    <n v="10"/>
    <n v="0"/>
    <n v="0"/>
    <n v="0"/>
    <m/>
    <m/>
    <m/>
  </r>
  <r>
    <s v="120601002373-0"/>
    <x v="29"/>
    <n v="123100"/>
    <s v="MANUAL DE PROTEC DE INCENDIO"/>
    <s v="01.04.1995"/>
    <n v="19070.330000000002"/>
    <n v="17163.300000000003"/>
    <s v="ZLI1"/>
    <n v="5"/>
    <n v="0"/>
    <n v="4109.76"/>
    <n v="3698.78"/>
    <s v="ZLIN"/>
    <n v="5"/>
    <n v="0"/>
    <n v="0"/>
    <n v="0"/>
    <m/>
    <m/>
    <m/>
  </r>
  <r>
    <s v="120601002376-0"/>
    <x v="31"/>
    <n v="342503"/>
    <s v="REFRIGERADORA ATLAS 516173 M114"/>
    <s v="01.04.1986"/>
    <n v="24477.5"/>
    <n v="22029.75"/>
    <s v="ZLI1"/>
    <n v="14"/>
    <n v="0"/>
    <n v="62701.86"/>
    <n v="56431.67"/>
    <s v="ZLIN"/>
    <n v="14"/>
    <n v="0"/>
    <n v="0"/>
    <n v="0"/>
    <m/>
    <m/>
    <m/>
  </r>
  <r>
    <s v="120601002381-0"/>
    <x v="32"/>
    <n v="341204"/>
    <s v="ESCRITORIO"/>
    <s v="01.06.1995"/>
    <n v="569228.25"/>
    <n v="512305.43"/>
    <s v="ZLI1"/>
    <n v="5"/>
    <n v="0"/>
    <n v="122672.23"/>
    <n v="110405.01"/>
    <s v="ZLIN"/>
    <n v="5"/>
    <n v="0"/>
    <n v="0"/>
    <n v="0"/>
    <m/>
    <m/>
    <m/>
  </r>
  <r>
    <s v="120601002383-0"/>
    <x v="29"/>
    <n v="322201"/>
    <s v="ITEN STANDAR MARINE"/>
    <s v="01.07.1995"/>
    <n v="68740.86"/>
    <n v="61866.78"/>
    <s v="ZLI1"/>
    <n v="5"/>
    <n v="0"/>
    <n v="14814.06"/>
    <n v="13332.65"/>
    <s v="ZLIN"/>
    <n v="5"/>
    <n v="0"/>
    <n v="0"/>
    <n v="0"/>
    <m/>
    <m/>
    <m/>
  </r>
  <r>
    <s v="120601002389-0"/>
    <x v="30"/>
    <n v="342502"/>
    <s v="WALRIE TALKIE C,ACCESORIOS"/>
    <s v="01.05.1986"/>
    <n v="88239.26"/>
    <n v="79415.34"/>
    <s v="ZLI1"/>
    <n v="10"/>
    <n v="0"/>
    <n v="170314.99"/>
    <n v="153283.49"/>
    <s v="ZLIN"/>
    <n v="10"/>
    <n v="0"/>
    <n v="0"/>
    <n v="0"/>
    <m/>
    <m/>
    <m/>
  </r>
  <r>
    <s v="120601002390-0"/>
    <x v="32"/>
    <n v="213100"/>
    <s v="5 TARJETAS DE EMULACION"/>
    <s v="01.07.1995"/>
    <n v="415770.6"/>
    <n v="374193.54"/>
    <s v="ZLI1"/>
    <n v="5"/>
    <n v="0"/>
    <n v="89601.15"/>
    <n v="80641.039999999994"/>
    <s v="ZLIN"/>
    <n v="5"/>
    <n v="0"/>
    <n v="0"/>
    <n v="0"/>
    <m/>
    <m/>
    <m/>
  </r>
  <r>
    <s v="120601002391-0"/>
    <x v="32"/>
    <n v="213100"/>
    <s v="IMPRESORA LASER HUFLET"/>
    <s v="01.07.1995"/>
    <n v="280000"/>
    <n v="252000"/>
    <s v="ZLI1"/>
    <n v="5"/>
    <n v="0"/>
    <n v="60341.75"/>
    <n v="54307.58"/>
    <s v="ZLIN"/>
    <n v="5"/>
    <n v="0"/>
    <n v="0"/>
    <n v="0"/>
    <m/>
    <m/>
    <m/>
  </r>
  <r>
    <s v="120601002392-0"/>
    <x v="31"/>
    <n v="321100"/>
    <s v="BANO MARIA ELECTRICO"/>
    <s v="01.07.1995"/>
    <n v="615000"/>
    <n v="553500"/>
    <s v="ZLI1"/>
    <n v="10"/>
    <n v="0"/>
    <n v="572332.61"/>
    <n v="515099.35"/>
    <s v="ZLIN"/>
    <n v="10"/>
    <n v="0"/>
    <n v="0"/>
    <n v="0"/>
    <m/>
    <m/>
    <m/>
  </r>
  <r>
    <s v="120601002393-0"/>
    <x v="31"/>
    <n v="342302"/>
    <s v="BATIDORA"/>
    <s v="01.06.1986"/>
    <n v="49896"/>
    <n v="44906.400000000001"/>
    <s v="ZLI1"/>
    <n v="10"/>
    <n v="0"/>
    <n v="96306.7"/>
    <n v="86676.03"/>
    <s v="ZLIN"/>
    <n v="10"/>
    <n v="0"/>
    <n v="0"/>
    <n v="0"/>
    <m/>
    <m/>
    <m/>
  </r>
  <r>
    <s v="120601002394-0"/>
    <x v="30"/>
    <n v="121100"/>
    <s v="DICTAFONO CON PIE ELECTRICO"/>
    <s v="01.06.1986"/>
    <n v="33000"/>
    <n v="29700"/>
    <s v="ZLI1"/>
    <n v="14"/>
    <n v="0"/>
    <n v="84533.26"/>
    <n v="76079.929999999993"/>
    <s v="ZLIN"/>
    <n v="14"/>
    <n v="0"/>
    <n v="0"/>
    <n v="0"/>
    <m/>
    <m/>
    <m/>
  </r>
  <r>
    <s v="120601002400-0"/>
    <x v="33"/>
    <n v="214100"/>
    <s v="LAVADOR DE TUBOS AUTOMATICO"/>
    <s v="01.08.1995"/>
    <n v="255317"/>
    <n v="229785.3"/>
    <s v="ZLI1"/>
    <n v="10"/>
    <n v="0"/>
    <n v="237603.6"/>
    <n v="213843.24"/>
    <s v="ZLIN"/>
    <n v="10"/>
    <n v="0"/>
    <n v="0"/>
    <n v="0"/>
    <m/>
    <m/>
    <m/>
  </r>
  <r>
    <s v="120601002406-0"/>
    <x v="33"/>
    <n v="214501"/>
    <s v="BASES SOPORTE GRADUABLE OC 9698"/>
    <s v="01.09.1995"/>
    <n v="71876.25"/>
    <n v="64688.63"/>
    <s v="ZLI1"/>
    <n v="10"/>
    <n v="0"/>
    <n v="66889.58"/>
    <n v="60200.62"/>
    <s v="ZLIN"/>
    <n v="10"/>
    <n v="0"/>
    <n v="0"/>
    <n v="0"/>
    <m/>
    <m/>
    <m/>
  </r>
  <r>
    <s v="120601002407-0"/>
    <x v="32"/>
    <n v="213100"/>
    <s v="RUTEADOR"/>
    <s v="01.09.1995"/>
    <n v="583642.4"/>
    <n v="525278.16"/>
    <s v="ZLI1"/>
    <n v="5"/>
    <n v="0"/>
    <n v="125778.57"/>
    <n v="113200.71"/>
    <s v="ZLIN"/>
    <n v="5"/>
    <n v="0"/>
    <n v="0"/>
    <n v="0"/>
    <m/>
    <m/>
    <m/>
  </r>
  <r>
    <s v="120601002411-0"/>
    <x v="33"/>
    <n v="214100"/>
    <s v="BALANZA GRANATARIA ELECTRONICA"/>
    <s v="01.06.1986"/>
    <n v="59485.24"/>
    <n v="53536.72"/>
    <s v="ZLI1"/>
    <n v="10"/>
    <n v="0"/>
    <n v="114815.39"/>
    <n v="103333.85"/>
    <s v="ZLIN"/>
    <n v="10"/>
    <n v="0"/>
    <n v="0"/>
    <n v="0"/>
    <m/>
    <m/>
    <m/>
  </r>
  <r>
    <s v="120601002417-0"/>
    <x v="32"/>
    <n v="213100"/>
    <s v="UPS ON LINE UPSONIC MOD 200"/>
    <s v="01.10.1995"/>
    <n v="140000"/>
    <n v="126000"/>
    <s v="ZLI1"/>
    <n v="5"/>
    <n v="0"/>
    <n v="30170.87"/>
    <n v="27153.78"/>
    <s v="ZLIN"/>
    <n v="5"/>
    <n v="0"/>
    <n v="0"/>
    <n v="0"/>
    <m/>
    <m/>
    <m/>
  </r>
  <r>
    <s v="120601002420-0"/>
    <x v="34"/>
    <n v="343100"/>
    <s v="LOCALIZADOR DE APICE"/>
    <s v="30.11.1995"/>
    <n v="82800"/>
    <n v="74520"/>
    <s v="ZLI1"/>
    <n v="10"/>
    <n v="0"/>
    <n v="77055.48"/>
    <n v="69349.929999999993"/>
    <s v="ZLIN"/>
    <n v="10"/>
    <n v="0"/>
    <n v="0"/>
    <n v="0"/>
    <m/>
    <m/>
    <m/>
  </r>
  <r>
    <s v="120601002422-0"/>
    <x v="29"/>
    <n v="341204"/>
    <s v="NORMA D-86 2004 STANDARD TEST ME"/>
    <s v="30.04.2004"/>
    <n v="51254"/>
    <n v="46128.6"/>
    <s v="ZLI1"/>
    <n v="5"/>
    <n v="0"/>
    <n v="32772.9"/>
    <n v="32565.32"/>
    <s v="ZLIN"/>
    <n v="5"/>
    <n v="0"/>
    <n v="0"/>
    <n v="0"/>
    <m/>
    <m/>
    <m/>
  </r>
  <r>
    <s v="120601002423-0"/>
    <x v="29"/>
    <n v="341202"/>
    <s v="NEPA 20 FIRE STANDARD FORM THE"/>
    <s v="31.05.2004"/>
    <n v="47234"/>
    <n v="42510.6"/>
    <s v="ZLI1"/>
    <n v="5"/>
    <n v="0"/>
    <n v="30202.42"/>
    <n v="30011.109999999997"/>
    <s v="ZLIN"/>
    <n v="5"/>
    <n v="0"/>
    <n v="0"/>
    <n v="0"/>
    <m/>
    <m/>
    <m/>
  </r>
  <r>
    <s v="120601002424-0"/>
    <x v="29"/>
    <n v="341202"/>
    <s v="NEPA 25 FIRE INSP. TESTING AND"/>
    <s v="31.05.2004"/>
    <n v="51308"/>
    <n v="46177.2"/>
    <s v="ZLI1"/>
    <n v="5"/>
    <n v="0"/>
    <n v="32807.42"/>
    <n v="32599.629999999997"/>
    <s v="ZLIN"/>
    <n v="5"/>
    <n v="0"/>
    <n v="0"/>
    <n v="0"/>
    <m/>
    <m/>
    <m/>
  </r>
  <r>
    <s v="120601002444-0"/>
    <x v="34"/>
    <n v="344100"/>
    <s v="ELECTROCAUTERIO"/>
    <s v="01.09.1986"/>
    <n v="46000"/>
    <n v="41400"/>
    <s v="ZLI1"/>
    <n v="10"/>
    <n v="0"/>
    <n v="88786.85"/>
    <n v="79908.170000000013"/>
    <s v="ZLIN"/>
    <n v="10"/>
    <n v="0"/>
    <n v="0"/>
    <n v="0"/>
    <m/>
    <m/>
    <m/>
  </r>
  <r>
    <s v="120601002445-0"/>
    <x v="30"/>
    <n v="214401"/>
    <s v="RADIOGRABADORA"/>
    <s v="01.09.1986"/>
    <n v="9790"/>
    <n v="8811"/>
    <s v="ZLI1"/>
    <n v="10"/>
    <n v="0"/>
    <n v="18896.11"/>
    <n v="17006.5"/>
    <s v="ZLIN"/>
    <n v="10"/>
    <n v="0"/>
    <n v="0"/>
    <n v="0"/>
    <m/>
    <m/>
    <m/>
  </r>
  <r>
    <s v="120601002454-0"/>
    <x v="29"/>
    <n v="341202"/>
    <s v="AUTOMOBILE FUELS HANDBOOK"/>
    <s v="31.12.1995"/>
    <n v="25240"/>
    <n v="22716"/>
    <s v="ZLI1"/>
    <n v="5"/>
    <n v="0"/>
    <n v="5439.37"/>
    <n v="4895.43"/>
    <s v="ZLIN"/>
    <n v="5"/>
    <n v="0"/>
    <n v="0"/>
    <n v="0"/>
    <m/>
    <m/>
    <m/>
  </r>
  <r>
    <s v="120601002456-0"/>
    <x v="29"/>
    <n v="342302"/>
    <s v="AUTOMOBILE FUELS ECONOMY"/>
    <s v="31.12.1995"/>
    <n v="7067.2"/>
    <n v="6360.48"/>
    <s v="ZLI1"/>
    <n v="5"/>
    <n v="0"/>
    <n v="1523"/>
    <n v="1370.7"/>
    <s v="ZLIN"/>
    <n v="5"/>
    <n v="0"/>
    <n v="0"/>
    <n v="0"/>
    <m/>
    <m/>
    <m/>
  </r>
  <r>
    <s v="120601002471-0"/>
    <x v="30"/>
    <n v="323100"/>
    <s v="RADIO PORTATIL HT 90 MOTOROLA"/>
    <s v="01.10.1987"/>
    <n v="34555.1"/>
    <n v="31099.589999999997"/>
    <s v="ZLI1"/>
    <n v="10"/>
    <n v="0"/>
    <n v="61335.71"/>
    <n v="55202.14"/>
    <s v="ZLIN"/>
    <n v="10"/>
    <n v="0"/>
    <n v="0"/>
    <n v="0"/>
    <m/>
    <m/>
    <m/>
  </r>
  <r>
    <s v="120601002473-0"/>
    <x v="32"/>
    <n v="322301"/>
    <s v="INTERFASE PARA COMUNICACION"/>
    <s v="31.12.1995"/>
    <n v="1150000"/>
    <n v="1035000"/>
    <s v="ZLI1"/>
    <n v="5"/>
    <n v="0"/>
    <n v="247832.18"/>
    <n v="223048.95999999999"/>
    <s v="ZLIN"/>
    <n v="5"/>
    <n v="0"/>
    <n v="0"/>
    <n v="0"/>
    <m/>
    <m/>
    <m/>
  </r>
  <r>
    <s v="120601002477-0"/>
    <x v="30"/>
    <n v="322301"/>
    <s v="RECEPTOR,CUARTO CONTROL NEGRO"/>
    <s v="01.11.1986"/>
    <n v="200692.55"/>
    <n v="180623.3"/>
    <s v="ZLI1"/>
    <n v="10"/>
    <n v="0"/>
    <n v="387366.75"/>
    <n v="348630.08"/>
    <s v="ZLIN"/>
    <n v="10"/>
    <n v="0"/>
    <n v="0"/>
    <n v="0"/>
    <m/>
    <m/>
    <m/>
  </r>
  <r>
    <s v="120601002478-0"/>
    <x v="29"/>
    <n v="215100"/>
    <s v="DICCIONARIO JURIDICO ELEMENTAL"/>
    <s v="31.01.1996"/>
    <n v="18000"/>
    <n v="16200"/>
    <s v="ZLI1"/>
    <n v="5"/>
    <n v="0"/>
    <n v="3879.11"/>
    <n v="3491.2000000000003"/>
    <s v="ZLIN"/>
    <n v="5"/>
    <n v="0"/>
    <n v="0"/>
    <n v="0"/>
    <m/>
    <m/>
    <m/>
  </r>
  <r>
    <s v="120601002479-0"/>
    <x v="29"/>
    <n v="215100"/>
    <s v="EL CONTRATO DE COMPRA Y VENTA IN"/>
    <s v="31.01.1996"/>
    <n v="14000"/>
    <n v="12600"/>
    <s v="ZLI1"/>
    <n v="5"/>
    <n v="0"/>
    <n v="3017.08"/>
    <n v="2715.37"/>
    <s v="ZLIN"/>
    <n v="5"/>
    <n v="0"/>
    <n v="0"/>
    <n v="0"/>
    <m/>
    <m/>
    <m/>
  </r>
  <r>
    <s v="120601002500-0"/>
    <x v="32"/>
    <n v="341100"/>
    <s v="MONITOR A COLOR IBM"/>
    <s v="01.11.1986"/>
    <n v="40466.800000000003"/>
    <n v="36420.120000000003"/>
    <s v="ZLI1"/>
    <n v="5"/>
    <n v="0"/>
    <n v="30166.720000000001"/>
    <n v="27150.050000000003"/>
    <s v="ZLIN"/>
    <n v="5"/>
    <n v="0"/>
    <n v="0"/>
    <n v="0"/>
    <m/>
    <m/>
    <m/>
  </r>
  <r>
    <s v="120601002507-0"/>
    <x v="32"/>
    <n v="213301"/>
    <s v="TARJETA ETHERNET"/>
    <s v="31.01.1996"/>
    <n v="23153.95"/>
    <n v="20838.55"/>
    <s v="ZLI1"/>
    <n v="5"/>
    <n v="0"/>
    <n v="4989.8"/>
    <n v="4490.82"/>
    <s v="ZLIN"/>
    <n v="5"/>
    <n v="0"/>
    <n v="0"/>
    <n v="0"/>
    <m/>
    <m/>
    <m/>
  </r>
  <r>
    <s v="120601002510-0"/>
    <x v="29"/>
    <n v="123100"/>
    <s v="U.BROILER OPERATOR'S GRUDE"/>
    <s v="28.02.1996"/>
    <n v="11409.6"/>
    <n v="10268.64"/>
    <s v="ZLI1"/>
    <n v="5"/>
    <n v="0"/>
    <n v="2458.83"/>
    <n v="2212.9499999999998"/>
    <s v="ZLIN"/>
    <n v="5"/>
    <n v="0"/>
    <n v="0"/>
    <n v="0"/>
    <m/>
    <m/>
    <m/>
  </r>
  <r>
    <s v="120601002520-0"/>
    <x v="29"/>
    <n v="123100"/>
    <s v="HAND OF TRANSPORT PROPETY DATA"/>
    <s v="30.04.1996"/>
    <n v="19057.5"/>
    <n v="17151.75"/>
    <s v="ZLI1"/>
    <n v="5"/>
    <n v="0"/>
    <n v="4106.99"/>
    <n v="3696.29"/>
    <s v="ZLIN"/>
    <n v="5"/>
    <n v="0"/>
    <n v="0"/>
    <n v="0"/>
    <m/>
    <m/>
    <m/>
  </r>
  <r>
    <s v="120601002521-0"/>
    <x v="29"/>
    <n v="123100"/>
    <s v="PREDICTING THE PERFOMARCE OF MUL"/>
    <s v="30.04.1996"/>
    <n v="30030"/>
    <n v="27027"/>
    <s v="ZLI1"/>
    <n v="5"/>
    <n v="0"/>
    <n v="6471.64"/>
    <n v="5824.4800000000005"/>
    <s v="ZLIN"/>
    <n v="5"/>
    <n v="0"/>
    <n v="0"/>
    <n v="0"/>
    <m/>
    <m/>
    <m/>
  </r>
  <r>
    <s v="120601002522-0"/>
    <x v="29"/>
    <n v="123100"/>
    <s v="INDUSTRIAL WATER TREATMENT IN RE"/>
    <s v="30.04.1996"/>
    <n v="13282.5"/>
    <n v="11954.25"/>
    <s v="ZLI1"/>
    <n v="5"/>
    <n v="0"/>
    <n v="2862.44"/>
    <n v="2576.1999999999998"/>
    <s v="ZLIN"/>
    <n v="5"/>
    <n v="0"/>
    <n v="0"/>
    <n v="0"/>
    <m/>
    <m/>
    <m/>
  </r>
  <r>
    <s v="120601002523-0"/>
    <x v="29"/>
    <n v="123100"/>
    <s v="MULTISTAGE SPARATION PROCESS FSBM"/>
    <s v="30.04.1996"/>
    <n v="30030"/>
    <n v="27027"/>
    <s v="ZLI1"/>
    <n v="5"/>
    <n v="0"/>
    <n v="6471.64"/>
    <n v="5824.4800000000005"/>
    <s v="ZLIN"/>
    <n v="5"/>
    <n v="0"/>
    <n v="0"/>
    <n v="0"/>
    <m/>
    <m/>
    <m/>
  </r>
  <r>
    <s v="120601002524-0"/>
    <x v="29"/>
    <n v="123100"/>
    <s v="10 COMPENDIOS NORMAS INTO - ISO9"/>
    <s v="30.04.1996"/>
    <n v="130000"/>
    <n v="117000"/>
    <s v="ZLI1"/>
    <n v="5"/>
    <n v="0"/>
    <n v="28015.81"/>
    <n v="25214.230000000003"/>
    <s v="ZLIN"/>
    <n v="5"/>
    <n v="0"/>
    <n v="0"/>
    <n v="0"/>
    <m/>
    <m/>
    <m/>
  </r>
  <r>
    <s v="120601002525-0"/>
    <x v="29"/>
    <n v="123100"/>
    <s v="10 COMPENDIOS NORMAS INT - ISO10"/>
    <s v="30.04.1996"/>
    <n v="56000"/>
    <n v="50400"/>
    <s v="ZLI1"/>
    <n v="5"/>
    <n v="0"/>
    <n v="12068.35"/>
    <n v="10861.52"/>
    <s v="ZLIN"/>
    <n v="5"/>
    <n v="0"/>
    <n v="0"/>
    <n v="0"/>
    <m/>
    <m/>
    <m/>
  </r>
  <r>
    <s v="120601002526-0"/>
    <x v="29"/>
    <n v="123100"/>
    <s v="GRUDELINES FOR AURITING PROCESS"/>
    <s v="30.04.1996"/>
    <n v="32830.01"/>
    <n v="29547.010000000002"/>
    <s v="ZLI1"/>
    <n v="5"/>
    <n v="0"/>
    <n v="7075.06"/>
    <n v="6367.55"/>
    <s v="ZLIN"/>
    <n v="5"/>
    <n v="0"/>
    <n v="0"/>
    <n v="0"/>
    <m/>
    <m/>
    <m/>
  </r>
  <r>
    <s v="120601002527-0"/>
    <x v="29"/>
    <n v="344202"/>
    <s v="HANDBOOK OF HEAT AND MISS TRANSF"/>
    <s v="30.04.1996"/>
    <n v="46970"/>
    <n v="42273"/>
    <s v="ZLI1"/>
    <n v="5"/>
    <n v="0"/>
    <n v="10122.32"/>
    <n v="9110.09"/>
    <s v="ZLIN"/>
    <n v="5"/>
    <n v="0"/>
    <n v="0"/>
    <n v="0"/>
    <m/>
    <m/>
    <m/>
  </r>
  <r>
    <s v="120601002529-0"/>
    <x v="29"/>
    <n v="123100"/>
    <s v="FLUID CATLYTIC CRACKING FACILITI"/>
    <s v="30.04.1996"/>
    <n v="20982.5"/>
    <n v="18884.25"/>
    <s v="ZLI1"/>
    <n v="5"/>
    <n v="0"/>
    <n v="4521.8500000000004"/>
    <n v="4069.6700000000005"/>
    <s v="ZLIN"/>
    <n v="5"/>
    <n v="0"/>
    <n v="0"/>
    <n v="0"/>
    <m/>
    <m/>
    <m/>
  </r>
  <r>
    <s v="120601002530-0"/>
    <x v="29"/>
    <n v="123100"/>
    <s v="MAINTENANCE OF PROCESS PLANT 2ND"/>
    <s v="30.04.1996"/>
    <n v="6015.63"/>
    <n v="5414.07"/>
    <s v="ZLI1"/>
    <n v="5"/>
    <n v="0"/>
    <n v="1296.4000000000001"/>
    <n v="1166.7600000000002"/>
    <s v="ZLIN"/>
    <n v="5"/>
    <n v="0"/>
    <n v="0"/>
    <n v="0"/>
    <m/>
    <m/>
    <m/>
  </r>
  <r>
    <s v="120601002531-0"/>
    <x v="29"/>
    <n v="123100"/>
    <s v="SCALE UP METHODOLOGY FOR CHEMICAL"/>
    <s v="30.04.1996"/>
    <n v="17132.5"/>
    <n v="15419.25"/>
    <s v="ZLI1"/>
    <n v="5"/>
    <n v="0"/>
    <n v="3692.13"/>
    <n v="3322.92"/>
    <s v="ZLIN"/>
    <n v="5"/>
    <n v="0"/>
    <n v="0"/>
    <n v="0"/>
    <m/>
    <m/>
    <m/>
  </r>
  <r>
    <s v="120601002533-0"/>
    <x v="29"/>
    <n v="123100"/>
    <s v="CLEAR AIR REGULATION ISBM"/>
    <s v="30.04.1996"/>
    <n v="6015.63"/>
    <n v="5414.07"/>
    <s v="ZLI1"/>
    <n v="5"/>
    <n v="0"/>
    <n v="1296.4000000000001"/>
    <n v="1166.7600000000002"/>
    <s v="ZLIN"/>
    <n v="5"/>
    <n v="0"/>
    <n v="0"/>
    <n v="0"/>
    <m/>
    <m/>
    <m/>
  </r>
  <r>
    <s v="120601002534-0"/>
    <x v="29"/>
    <n v="123100"/>
    <s v="NORMAS ISO 9000"/>
    <s v="30.04.1996"/>
    <n v="13000"/>
    <n v="11700"/>
    <s v="ZLI1"/>
    <n v="5"/>
    <n v="0"/>
    <n v="2801.57"/>
    <n v="2521.4100000000003"/>
    <s v="ZLIN"/>
    <n v="5"/>
    <n v="0"/>
    <n v="0"/>
    <n v="0"/>
    <m/>
    <m/>
    <m/>
  </r>
  <r>
    <s v="120601002535-0"/>
    <x v="29"/>
    <n v="341204"/>
    <s v="NORMAS ISO 9000"/>
    <s v="30.04.1996"/>
    <n v="13000"/>
    <n v="11700"/>
    <s v="ZLI1"/>
    <n v="5"/>
    <n v="0"/>
    <n v="2801.57"/>
    <n v="2521.4100000000003"/>
    <s v="ZLIN"/>
    <n v="5"/>
    <n v="0"/>
    <n v="0"/>
    <n v="0"/>
    <m/>
    <m/>
    <m/>
  </r>
  <r>
    <s v="120601002536-0"/>
    <x v="29"/>
    <n v="123100"/>
    <s v="NORMAS ISO 9000"/>
    <s v="30.04.1996"/>
    <n v="13000"/>
    <n v="11700"/>
    <s v="ZLI1"/>
    <n v="5"/>
    <n v="0"/>
    <n v="2801.57"/>
    <n v="2521.4100000000003"/>
    <s v="ZLIN"/>
    <n v="5"/>
    <n v="0"/>
    <n v="0"/>
    <n v="0"/>
    <m/>
    <m/>
    <m/>
  </r>
  <r>
    <s v="120601002537-0"/>
    <x v="29"/>
    <n v="123100"/>
    <s v="NORMAS ISO 9000"/>
    <s v="30.04.1996"/>
    <n v="13000"/>
    <n v="11700"/>
    <s v="ZLI1"/>
    <n v="5"/>
    <n v="0"/>
    <n v="2801.57"/>
    <n v="2521.4100000000003"/>
    <s v="ZLIN"/>
    <n v="5"/>
    <n v="0"/>
    <n v="0"/>
    <n v="0"/>
    <m/>
    <m/>
    <m/>
  </r>
  <r>
    <s v="120601002538-0"/>
    <x v="29"/>
    <n v="123100"/>
    <s v="NORMAS ISO 10011"/>
    <s v="30.04.1996"/>
    <n v="5600"/>
    <n v="5040"/>
    <s v="ZLI1"/>
    <n v="5"/>
    <n v="0"/>
    <n v="1206.83"/>
    <n v="1086.1499999999999"/>
    <s v="ZLIN"/>
    <n v="5"/>
    <n v="0"/>
    <n v="0"/>
    <n v="0"/>
    <m/>
    <m/>
    <m/>
  </r>
  <r>
    <s v="120601002539-0"/>
    <x v="29"/>
    <n v="123100"/>
    <s v="NORMAS ISO 10011"/>
    <s v="30.04.1996"/>
    <n v="5600"/>
    <n v="5040"/>
    <s v="ZLI1"/>
    <n v="5"/>
    <n v="0"/>
    <n v="1206.83"/>
    <n v="1086.1499999999999"/>
    <s v="ZLIN"/>
    <n v="5"/>
    <n v="0"/>
    <n v="0"/>
    <n v="0"/>
    <m/>
    <m/>
    <m/>
  </r>
  <r>
    <s v="120601002540-0"/>
    <x v="29"/>
    <n v="123100"/>
    <s v="NORMAS ISO 10011"/>
    <s v="30.04.1996"/>
    <n v="5600"/>
    <n v="5040"/>
    <s v="ZLI1"/>
    <n v="5"/>
    <n v="0"/>
    <n v="1206.83"/>
    <n v="1086.1499999999999"/>
    <s v="ZLIN"/>
    <n v="5"/>
    <n v="0"/>
    <n v="0"/>
    <n v="0"/>
    <m/>
    <m/>
    <m/>
  </r>
  <r>
    <s v="120601002541-0"/>
    <x v="29"/>
    <n v="123100"/>
    <s v="NORMAS ISO 10011"/>
    <s v="30.04.1996"/>
    <n v="5600"/>
    <n v="5040"/>
    <s v="ZLI1"/>
    <n v="5"/>
    <n v="0"/>
    <n v="1206.83"/>
    <n v="1086.1499999999999"/>
    <s v="ZLIN"/>
    <n v="5"/>
    <n v="0"/>
    <n v="0"/>
    <n v="0"/>
    <m/>
    <m/>
    <m/>
  </r>
  <r>
    <s v="120601002542-0"/>
    <x v="32"/>
    <n v="215100"/>
    <s v="CPU"/>
    <s v="30.04.1996"/>
    <n v="273980.7"/>
    <n v="246582.63"/>
    <s v="ZLI1"/>
    <n v="5"/>
    <n v="0"/>
    <n v="59044.53"/>
    <n v="53140.08"/>
    <s v="ZLIN"/>
    <n v="5"/>
    <n v="0"/>
    <n v="0"/>
    <n v="0"/>
    <m/>
    <m/>
    <m/>
  </r>
  <r>
    <s v="120601002552-0"/>
    <x v="29"/>
    <n v="344100"/>
    <s v="CD ROM NORMAS ISO 9000"/>
    <s v="30.06.1996"/>
    <n v="242002"/>
    <n v="217801.8"/>
    <s v="ZLI1"/>
    <n v="10"/>
    <n v="0"/>
    <n v="265615.31"/>
    <n v="239053.78"/>
    <s v="ZLIN"/>
    <n v="10"/>
    <n v="0"/>
    <n v="0"/>
    <n v="0"/>
    <m/>
    <m/>
    <m/>
  </r>
  <r>
    <s v="120601002553-0"/>
    <x v="34"/>
    <n v="343301"/>
    <s v="SOFA 2 PATAS EN MADERA Y DAMASCO"/>
    <s v="30.06.1996"/>
    <n v="427616.2"/>
    <n v="384854.58"/>
    <s v="ZLI1"/>
    <n v="10"/>
    <n v="0"/>
    <n v="469340.83"/>
    <n v="422406.75"/>
    <s v="ZLIN"/>
    <n v="10"/>
    <n v="0"/>
    <n v="0"/>
    <n v="0"/>
    <m/>
    <m/>
    <m/>
  </r>
  <r>
    <s v="120601002554-0"/>
    <x v="34"/>
    <n v="344100"/>
    <s v="CARRETA POLVO QUIMICO AMEREX"/>
    <s v="30.06.1996"/>
    <n v="427616.2"/>
    <n v="384854.58"/>
    <s v="ZLI1"/>
    <n v="10"/>
    <n v="0"/>
    <n v="469340.83"/>
    <n v="422406.75"/>
    <s v="ZLIN"/>
    <n v="10"/>
    <n v="0"/>
    <n v="0"/>
    <n v="0"/>
    <m/>
    <m/>
    <m/>
  </r>
  <r>
    <s v="120601002555-0"/>
    <x v="34"/>
    <n v="344100"/>
    <s v="CARRETA CONCENTRADO ESPUMOGENO"/>
    <s v="30.06.1996"/>
    <n v="600125"/>
    <n v="540112.5"/>
    <s v="ZLI1"/>
    <n v="10"/>
    <n v="0"/>
    <n v="658682.18999999994"/>
    <n v="592813.97"/>
    <s v="ZLIN"/>
    <n v="10"/>
    <n v="0"/>
    <n v="0"/>
    <n v="0"/>
    <m/>
    <m/>
    <m/>
  </r>
  <r>
    <s v="120601002559-0"/>
    <x v="32"/>
    <n v="213100"/>
    <s v="UNIDAD DE DISCO FIJO"/>
    <s v="01.04.1987"/>
    <n v="1599610.55"/>
    <n v="1439649.5"/>
    <s v="ZLI1"/>
    <n v="5"/>
    <n v="0"/>
    <n v="1592118.59"/>
    <n v="1432906.73"/>
    <s v="ZLIN"/>
    <n v="5"/>
    <n v="0"/>
    <n v="0"/>
    <n v="0"/>
    <m/>
    <m/>
    <m/>
  </r>
  <r>
    <s v="120601002563-0"/>
    <x v="32"/>
    <n v="213100"/>
    <s v="UNIDADES DE TAPE Y TARJETAS"/>
    <s v="01.03.1993"/>
    <n v="335150"/>
    <n v="301635"/>
    <s v="ZLI1"/>
    <n v="5"/>
    <n v="0"/>
    <n v="72226.91"/>
    <n v="65004.22"/>
    <s v="ZLIN"/>
    <n v="5"/>
    <n v="0"/>
    <n v="0"/>
    <n v="0"/>
    <m/>
    <m/>
    <m/>
  </r>
  <r>
    <s v="120601002565-0"/>
    <x v="34"/>
    <n v="323100"/>
    <s v="RESUCITADOR MANUAL REUSABLE"/>
    <s v="30.08.1996"/>
    <n v="49500"/>
    <n v="44550"/>
    <s v="ZLI1"/>
    <n v="10"/>
    <n v="0"/>
    <n v="54329.919999999998"/>
    <n v="48896.93"/>
    <s v="ZLIN"/>
    <n v="10"/>
    <n v="0"/>
    <n v="0"/>
    <n v="0"/>
    <m/>
    <m/>
    <m/>
  </r>
  <r>
    <s v="120601002567-0"/>
    <x v="32"/>
    <n v="213100"/>
    <s v="IMPRESORA EPSON"/>
    <s v="30.08.1996"/>
    <n v="107272"/>
    <n v="96544.8"/>
    <s v="ZLI1"/>
    <n v="5"/>
    <n v="0"/>
    <n v="23117.77"/>
    <n v="20805.990000000002"/>
    <s v="ZLIN"/>
    <n v="5"/>
    <n v="0"/>
    <n v="0"/>
    <n v="0"/>
    <m/>
    <m/>
    <m/>
  </r>
  <r>
    <s v="120601002568-0"/>
    <x v="32"/>
    <n v="341204"/>
    <s v="U P S INSTRUMENTACION E A"/>
    <s v="01.04.1987"/>
    <n v="64790"/>
    <n v="58311"/>
    <s v="ZLI1"/>
    <n v="5"/>
    <n v="0"/>
    <n v="64486.53"/>
    <n v="58037.88"/>
    <s v="ZLIN"/>
    <n v="5"/>
    <n v="0"/>
    <n v="0"/>
    <n v="0"/>
    <m/>
    <m/>
    <m/>
  </r>
  <r>
    <s v="120601002572-0"/>
    <x v="32"/>
    <n v="134100"/>
    <s v="DISCO DURO QUANTUM S 65860302189"/>
    <s v="30.04.1996"/>
    <n v="59994.82"/>
    <n v="53995.34"/>
    <s v="ZLI1"/>
    <n v="5"/>
    <n v="0"/>
    <n v="12929.24"/>
    <n v="11636.32"/>
    <s v="ZLIN"/>
    <n v="5"/>
    <n v="0"/>
    <n v="0"/>
    <n v="0"/>
    <m/>
    <m/>
    <m/>
  </r>
  <r>
    <s v="120601002575-0"/>
    <x v="32"/>
    <n v="213100"/>
    <s v="IMPRESORA DATA PRODUCTS SPG8020"/>
    <s v="01.04.1987"/>
    <n v="46805"/>
    <n v="42124.5"/>
    <s v="ZLI1"/>
    <n v="5"/>
    <n v="0"/>
    <n v="46585.760000000002"/>
    <n v="41927.18"/>
    <s v="ZLIN"/>
    <n v="5"/>
    <n v="0"/>
    <n v="0"/>
    <n v="0"/>
    <m/>
    <m/>
    <m/>
  </r>
  <r>
    <s v="120601002577-0"/>
    <x v="32"/>
    <n v="213100"/>
    <s v="IMPRESORA"/>
    <s v="01.04.1987"/>
    <n v="17270"/>
    <n v="15543"/>
    <s v="ZLI1"/>
    <n v="5"/>
    <n v="0"/>
    <n v="17189.09"/>
    <n v="15470.18"/>
    <s v="ZLIN"/>
    <n v="5"/>
    <n v="0"/>
    <n v="0"/>
    <n v="0"/>
    <m/>
    <m/>
    <m/>
  </r>
  <r>
    <s v="120601002579-0"/>
    <x v="33"/>
    <n v="343201"/>
    <s v="MEDIDOR DE CONDUCTIVIDAD  MLA"/>
    <s v="01.05.1987"/>
    <n v="133772.54"/>
    <n v="120395.29000000001"/>
    <s v="ZLI1"/>
    <n v="10"/>
    <n v="0"/>
    <n v="237448.08"/>
    <n v="213703.27"/>
    <s v="ZLIN"/>
    <n v="10"/>
    <n v="0"/>
    <n v="0"/>
    <n v="0"/>
    <m/>
    <m/>
    <m/>
  </r>
  <r>
    <s v="120601002580-0"/>
    <x v="33"/>
    <n v="214404"/>
    <s v="CONDUCTIMETRO"/>
    <s v="01.05.1987"/>
    <n v="133772.54"/>
    <n v="120395.29000000001"/>
    <s v="ZLI1"/>
    <n v="10"/>
    <n v="0"/>
    <n v="237448.08"/>
    <n v="213703.27"/>
    <s v="ZLIN"/>
    <n v="10"/>
    <n v="0"/>
    <n v="0"/>
    <n v="0"/>
    <m/>
    <m/>
    <m/>
  </r>
  <r>
    <s v="120601002581-0"/>
    <x v="33"/>
    <n v="321204"/>
    <s v="AUDIODOSIMTZO PERSONAL"/>
    <s v="01.09.1993"/>
    <n v="79985"/>
    <n v="71986.5"/>
    <s v="ZLI1"/>
    <n v="10"/>
    <n v="0"/>
    <n v="56985.62"/>
    <n v="51287.060000000005"/>
    <s v="ZLIN"/>
    <n v="10"/>
    <n v="0"/>
    <n v="0"/>
    <n v="0"/>
    <m/>
    <m/>
    <m/>
  </r>
  <r>
    <s v="120601002584-0"/>
    <x v="31"/>
    <n v="214100"/>
    <s v="PLANTILLA AGITADOR CALENTADOR"/>
    <s v="01.05.1987"/>
    <n v="9002.68"/>
    <n v="8102.42"/>
    <s v="ZLI1"/>
    <n v="10"/>
    <n v="0"/>
    <n v="15979.82"/>
    <n v="14381.84"/>
    <s v="ZLIN"/>
    <n v="10"/>
    <n v="0"/>
    <n v="0"/>
    <n v="0"/>
    <m/>
    <m/>
    <m/>
  </r>
  <r>
    <s v="120601002585-0"/>
    <x v="31"/>
    <n v="214401"/>
    <s v="AGITADOR METALICO"/>
    <s v="01.05.1987"/>
    <n v="9002.68"/>
    <n v="8102.42"/>
    <s v="ZLI1"/>
    <n v="10"/>
    <n v="0"/>
    <n v="15979.82"/>
    <n v="14381.84"/>
    <s v="ZLIN"/>
    <n v="10"/>
    <n v="0"/>
    <n v="0"/>
    <n v="0"/>
    <m/>
    <m/>
    <m/>
  </r>
  <r>
    <s v="120601002591-0"/>
    <x v="31"/>
    <n v="131100"/>
    <s v="REFRIGERADOR"/>
    <s v="01.06.1987"/>
    <n v="22247"/>
    <n v="20022.3"/>
    <s v="ZLI1"/>
    <n v="10"/>
    <n v="0"/>
    <n v="39488.67"/>
    <n v="35539.799999999996"/>
    <s v="ZLIN"/>
    <n v="10"/>
    <n v="0"/>
    <n v="0"/>
    <n v="0"/>
    <m/>
    <m/>
    <m/>
  </r>
  <r>
    <s v="120601002595-0"/>
    <x v="32"/>
    <n v="342503"/>
    <s v="IMPRESORA DE IMAGEN WRITER II"/>
    <s v="01.07.1987"/>
    <n v="46027.3"/>
    <n v="41424.570000000007"/>
    <s v="ZLI1"/>
    <n v="5"/>
    <n v="0"/>
    <n v="45811.69"/>
    <n v="41230.520000000004"/>
    <s v="ZLIN"/>
    <n v="5"/>
    <n v="0"/>
    <n v="0"/>
    <n v="0"/>
    <m/>
    <m/>
    <m/>
  </r>
  <r>
    <s v="120601002596-0"/>
    <x v="32"/>
    <n v="323100"/>
    <s v="FACSIMIL"/>
    <s v="01.07.1987"/>
    <n v="199485"/>
    <n v="179536.5"/>
    <s v="ZLI1"/>
    <n v="10"/>
    <n v="0"/>
    <n v="354088.62"/>
    <n v="318679.76"/>
    <s v="ZLIN"/>
    <n v="10"/>
    <n v="0"/>
    <n v="0"/>
    <n v="0"/>
    <m/>
    <m/>
    <m/>
  </r>
  <r>
    <s v="120601002601-0"/>
    <x v="31"/>
    <n v="342302"/>
    <s v="OLLA DE PRESION"/>
    <s v="01.08.1987"/>
    <n v="21990"/>
    <n v="19791"/>
    <s v="ZLI1"/>
    <n v="10"/>
    <n v="0"/>
    <n v="39032.51"/>
    <n v="35129.26"/>
    <s v="ZLIN"/>
    <n v="10"/>
    <n v="0"/>
    <n v="0"/>
    <n v="0"/>
    <m/>
    <m/>
    <m/>
  </r>
  <r>
    <s v="120601002602-0"/>
    <x v="32"/>
    <n v="213100"/>
    <s v="MICROCOMPUTADOR"/>
    <s v="01.08.1987"/>
    <n v="343090"/>
    <n v="308781"/>
    <s v="ZLI1"/>
    <n v="5"/>
    <n v="0"/>
    <n v="341483.08"/>
    <n v="307334.77"/>
    <s v="ZLIN"/>
    <n v="5"/>
    <n v="0"/>
    <n v="0"/>
    <n v="0"/>
    <m/>
    <m/>
    <m/>
  </r>
  <r>
    <s v="120601002605-0"/>
    <x v="30"/>
    <n v="213100"/>
    <s v="RADIOGRAB NATIONAL RX 4930"/>
    <s v="01.09.1987"/>
    <n v="9489.5"/>
    <n v="8540.5499999999993"/>
    <s v="ZLI1"/>
    <n v="10"/>
    <n v="0"/>
    <n v="16843.93"/>
    <n v="15159.54"/>
    <s v="ZLIN"/>
    <n v="10"/>
    <n v="0"/>
    <n v="0"/>
    <n v="0"/>
    <m/>
    <m/>
    <m/>
  </r>
  <r>
    <s v="120601002608-0"/>
    <x v="33"/>
    <n v="343100"/>
    <s v="SILLA GIRATORIA CON RODINES"/>
    <s v="01.05.1981"/>
    <n v="2744.37"/>
    <n v="2469.94"/>
    <s v="ZLI1"/>
    <n v="10"/>
    <n v="0"/>
    <n v="9534.6200000000008"/>
    <n v="8581.16"/>
    <s v="ZLIN"/>
    <n v="10"/>
    <n v="0"/>
    <n v="0"/>
    <n v="0"/>
    <m/>
    <m/>
    <m/>
  </r>
  <r>
    <s v="120601002609-0"/>
    <x v="31"/>
    <n v="335100"/>
    <s v="QUEMADOR BUZZAR MOD V12"/>
    <s v="01.06.1981"/>
    <n v="4371.25"/>
    <n v="3934.13"/>
    <s v="ZLI1"/>
    <n v="6"/>
    <n v="0"/>
    <n v="6833.81"/>
    <n v="6150.43"/>
    <s v="ZLIN"/>
    <n v="6"/>
    <n v="0"/>
    <n v="0"/>
    <n v="0"/>
    <m/>
    <m/>
    <m/>
  </r>
  <r>
    <s v="120601002610-0"/>
    <x v="32"/>
    <n v="213100"/>
    <s v="OSCILOSCOPIO TEKTRONIC"/>
    <s v="01.06.1981"/>
    <n v="4371.25"/>
    <n v="3934.13"/>
    <s v="ZLI1"/>
    <n v="6"/>
    <n v="0"/>
    <n v="6833.81"/>
    <n v="6150.43"/>
    <s v="ZLIN"/>
    <n v="6"/>
    <n v="0"/>
    <n v="0"/>
    <n v="0"/>
    <m/>
    <m/>
    <m/>
  </r>
  <r>
    <s v="120601002611-0"/>
    <x v="31"/>
    <n v="335301"/>
    <s v="REFRIGERADORA"/>
    <s v="01.07.1981"/>
    <n v="1890"/>
    <n v="1701"/>
    <s v="ZLI1"/>
    <n v="10"/>
    <n v="0"/>
    <n v="6566.28"/>
    <n v="5909.65"/>
    <s v="ZLIN"/>
    <n v="10"/>
    <n v="0"/>
    <n v="0"/>
    <n v="0"/>
    <m/>
    <m/>
    <m/>
  </r>
  <r>
    <s v="120601002615-0"/>
    <x v="30"/>
    <n v="335207"/>
    <s v="TELEFONO DE MESA MOD 2000"/>
    <s v="01.07.1981"/>
    <n v="972"/>
    <n v="874.8"/>
    <s v="ZLI1"/>
    <n v="33"/>
    <n v="0"/>
    <n v="23313.37"/>
    <n v="23313.37"/>
    <s v="ZLIN"/>
    <n v="33"/>
    <n v="0"/>
    <n v="0"/>
    <n v="0"/>
    <m/>
    <m/>
    <m/>
  </r>
  <r>
    <s v="120601002620-0"/>
    <x v="33"/>
    <n v="334100"/>
    <s v="REGULADOR 150 250 VOLT"/>
    <s v="01.09.1993"/>
    <n v="20619.18"/>
    <n v="18557.27"/>
    <s v="ZLI1"/>
    <n v="10"/>
    <n v="0"/>
    <n v="14690.16"/>
    <n v="13221.14"/>
    <s v="ZLIN"/>
    <n v="10"/>
    <n v="0"/>
    <n v="0"/>
    <n v="0"/>
    <m/>
    <m/>
    <m/>
  </r>
  <r>
    <s v="120601002621-0"/>
    <x v="33"/>
    <n v="334100"/>
    <s v="DENSITOMETRO MACBETH"/>
    <s v="01.09.1993"/>
    <n v="26875.74"/>
    <n v="24188.170000000002"/>
    <s v="ZLI1"/>
    <n v="10"/>
    <n v="0"/>
    <n v="19147.68"/>
    <n v="17232.91"/>
    <s v="ZLIN"/>
    <n v="10"/>
    <n v="0"/>
    <n v="0"/>
    <n v="0"/>
    <m/>
    <m/>
    <m/>
  </r>
  <r>
    <s v="120601002622-0"/>
    <x v="32"/>
    <n v="342502"/>
    <s v="IMPRESORA EPSON"/>
    <s v="01.12.1987"/>
    <n v="52690"/>
    <n v="47421"/>
    <s v="ZLI1"/>
    <n v="5"/>
    <n v="0"/>
    <n v="52443.18"/>
    <n v="47198.86"/>
    <s v="ZLIN"/>
    <n v="5"/>
    <n v="0"/>
    <n v="0"/>
    <n v="0"/>
    <m/>
    <m/>
    <m/>
  </r>
  <r>
    <s v="120601002624-0"/>
    <x v="33"/>
    <n v="214404"/>
    <s v="APARATIO PARA PUNTO DE INFLAMACI"/>
    <s v="01.08.1981"/>
    <n v="995"/>
    <n v="994"/>
    <s v="ZLI1"/>
    <n v="1"/>
    <n v="0"/>
    <n v="0"/>
    <n v="0"/>
    <s v="ZLIN"/>
    <n v="1"/>
    <n v="0"/>
    <n v="0"/>
    <n v="0"/>
    <m/>
    <m/>
    <m/>
  </r>
  <r>
    <s v="120601002625-0"/>
    <x v="33"/>
    <n v="214401"/>
    <s v="SETA FLASH STAMD HOPE"/>
    <s v="01.04.1981"/>
    <n v="297"/>
    <n v="296"/>
    <s v="ZLI1"/>
    <n v="1"/>
    <n v="0"/>
    <n v="0"/>
    <n v="0"/>
    <s v="ZLIN"/>
    <n v="1"/>
    <n v="0"/>
    <n v="0"/>
    <n v="0"/>
    <m/>
    <m/>
    <m/>
  </r>
  <r>
    <s v="120601002627-0"/>
    <x v="31"/>
    <n v="214100"/>
    <s v="FUENTE DE AGUA REFRIGERADA"/>
    <s v="01.01.1981"/>
    <n v="1000"/>
    <n v="999"/>
    <s v="ZLI1"/>
    <n v="1"/>
    <n v="0"/>
    <n v="0"/>
    <n v="0"/>
    <s v="ZLIN"/>
    <n v="1"/>
    <n v="0"/>
    <n v="0"/>
    <n v="0"/>
    <m/>
    <m/>
    <m/>
  </r>
  <r>
    <s v="120601002628-0"/>
    <x v="31"/>
    <n v="344100"/>
    <s v="EQUIPO DE REFRIGERACION"/>
    <s v="01.02.1981"/>
    <n v="576"/>
    <n v="575"/>
    <s v="ZLI1"/>
    <n v="1"/>
    <n v="0"/>
    <n v="0"/>
    <n v="0"/>
    <s v="ZLIN"/>
    <n v="1"/>
    <n v="0"/>
    <n v="0"/>
    <n v="0"/>
    <m/>
    <m/>
    <m/>
  </r>
  <r>
    <s v="120601002629-0"/>
    <x v="31"/>
    <n v="342503"/>
    <s v="ENFRIADOR DE AGUA"/>
    <s v="01.02.1981"/>
    <n v="300"/>
    <n v="299"/>
    <s v="ZLI1"/>
    <n v="1"/>
    <n v="0"/>
    <n v="0"/>
    <n v="0"/>
    <s v="ZLIN"/>
    <n v="1"/>
    <n v="0"/>
    <n v="0"/>
    <n v="0"/>
    <m/>
    <m/>
    <m/>
  </r>
  <r>
    <s v="120601002631-0"/>
    <x v="32"/>
    <n v="214100"/>
    <s v="SWINTEC COLOR AZUL"/>
    <s v="01.02.1981"/>
    <n v="1100"/>
    <n v="990"/>
    <s v="ZLI1"/>
    <n v="10"/>
    <n v="0"/>
    <n v="3821.62"/>
    <n v="3439.46"/>
    <s v="ZLIN"/>
    <n v="10"/>
    <n v="0"/>
    <n v="0"/>
    <n v="0"/>
    <m/>
    <m/>
    <m/>
  </r>
  <r>
    <s v="120601002633-0"/>
    <x v="31"/>
    <n v="342302"/>
    <s v="LAVADORA VAJILLAS HEBARTWM1545"/>
    <s v="01.04.1981"/>
    <n v="19116"/>
    <n v="17204.400000000001"/>
    <s v="ZLI1"/>
    <n v="6"/>
    <n v="0"/>
    <n v="29885.19"/>
    <n v="26896.67"/>
    <s v="ZLIN"/>
    <n v="6"/>
    <n v="0"/>
    <n v="0"/>
    <n v="0"/>
    <m/>
    <m/>
    <m/>
  </r>
  <r>
    <s v="120601002634-0"/>
    <x v="31"/>
    <n v="342302"/>
    <s v="CONGELADOR 484 5LTS ACERO INOX"/>
    <s v="01.04.1981"/>
    <n v="15800"/>
    <n v="14220"/>
    <s v="ZLI1"/>
    <n v="10"/>
    <n v="0"/>
    <n v="54893.41"/>
    <n v="49404.070000000007"/>
    <s v="ZLIN"/>
    <n v="10"/>
    <n v="0"/>
    <n v="0"/>
    <n v="0"/>
    <m/>
    <m/>
    <m/>
  </r>
  <r>
    <s v="120601002635-0"/>
    <x v="32"/>
    <n v="214501"/>
    <s v="INTEGRADORA SHIMATZU"/>
    <s v="01.02.1988"/>
    <n v="169274.28"/>
    <n v="152346.85999999999"/>
    <s v="ZLI1"/>
    <n v="5"/>
    <n v="0"/>
    <n v="148806.07999999999"/>
    <n v="133925.46999999997"/>
    <s v="ZLIN"/>
    <n v="5"/>
    <n v="0"/>
    <n v="0"/>
    <n v="0"/>
    <m/>
    <m/>
    <m/>
  </r>
  <r>
    <s v="120601002636-0"/>
    <x v="31"/>
    <n v="342302"/>
    <s v="OLLA DE PRESION CAPAC  41 LTRS"/>
    <s v="01.05.1981"/>
    <n v="5832"/>
    <n v="5248.8"/>
    <s v="ZLI1"/>
    <n v="6"/>
    <n v="0"/>
    <n v="9117.51"/>
    <n v="8205.76"/>
    <s v="ZLIN"/>
    <n v="6"/>
    <n v="0"/>
    <n v="0"/>
    <n v="0"/>
    <m/>
    <m/>
    <m/>
  </r>
  <r>
    <s v="120601002642-0"/>
    <x v="30"/>
    <n v="214501"/>
    <s v="OVEN REVOLVING SHELF 115 V THEO"/>
    <s v="01.12.1987"/>
    <n v="163707.99"/>
    <n v="147337.19999999998"/>
    <s v="ZLI1"/>
    <n v="10"/>
    <n v="0"/>
    <n v="313298.5"/>
    <n v="281968.65000000002"/>
    <s v="ZLIN"/>
    <n v="10"/>
    <n v="0"/>
    <n v="0"/>
    <n v="0"/>
    <m/>
    <m/>
    <m/>
  </r>
  <r>
    <s v="120601002647-0"/>
    <x v="30"/>
    <n v="335206"/>
    <s v="CENTRAL SL1 N CON PROCESADOR Y"/>
    <s v="01.12.1987"/>
    <n v="35751114.130000003"/>
    <n v="26266957.910000004"/>
    <s v="ZLI1"/>
    <n v="10"/>
    <n v="0"/>
    <n v="73972793.129999995"/>
    <n v="65754156.589999996"/>
    <s v="ZLIN"/>
    <n v="10"/>
    <n v="0"/>
    <n v="0"/>
    <n v="0"/>
    <m/>
    <m/>
    <m/>
  </r>
  <r>
    <s v="120601002648-0"/>
    <x v="30"/>
    <n v="211100"/>
    <s v="TELEFONO VERDE M 2000"/>
    <s v="01.06.1981"/>
    <n v="432"/>
    <n v="431"/>
    <s v="ZLI1"/>
    <n v="1"/>
    <n v="0"/>
    <n v="0"/>
    <n v="0"/>
    <s v="ZLIN"/>
    <n v="1"/>
    <n v="0"/>
    <n v="0"/>
    <n v="0"/>
    <m/>
    <m/>
    <m/>
  </r>
  <r>
    <s v="120601002649-0"/>
    <x v="30"/>
    <n v="215100"/>
    <s v="TELEFONO VERDE M 2000"/>
    <s v="01.06.1981"/>
    <n v="432"/>
    <n v="431"/>
    <s v="ZLI1"/>
    <n v="1"/>
    <n v="0"/>
    <n v="0"/>
    <n v="0"/>
    <s v="ZLIN"/>
    <n v="1"/>
    <n v="0"/>
    <n v="0"/>
    <n v="0"/>
    <m/>
    <m/>
    <m/>
  </r>
  <r>
    <s v="120601002650-0"/>
    <x v="30"/>
    <n v="335207"/>
    <s v="TELEFONO VERDE M 2000"/>
    <s v="01.06.1981"/>
    <n v="432"/>
    <n v="431"/>
    <s v="ZLI1"/>
    <n v="1"/>
    <n v="0"/>
    <n v="0"/>
    <n v="0"/>
    <s v="ZLIN"/>
    <n v="1"/>
    <n v="0"/>
    <n v="0"/>
    <n v="0"/>
    <m/>
    <m/>
    <m/>
  </r>
  <r>
    <s v="120601002651-0"/>
    <x v="30"/>
    <n v="335100"/>
    <s v="TELEFONO DE PARED"/>
    <s v="01.06.1981"/>
    <n v="950"/>
    <n v="949"/>
    <s v="ZLI1"/>
    <n v="1"/>
    <n v="0"/>
    <n v="0"/>
    <n v="0"/>
    <s v="ZLIN"/>
    <n v="1"/>
    <n v="0"/>
    <n v="0"/>
    <n v="0"/>
    <m/>
    <m/>
    <m/>
  </r>
  <r>
    <s v="120601002654-0"/>
    <x v="30"/>
    <n v="122100"/>
    <s v="TELEFONO TIPO CENTARL"/>
    <s v="01.12.1987"/>
    <n v="23826"/>
    <n v="21443.4"/>
    <s v="ZLI1"/>
    <n v="10"/>
    <n v="0"/>
    <n v="42291.4"/>
    <n v="38062.26"/>
    <s v="ZLIN"/>
    <n v="10"/>
    <n v="0"/>
    <n v="0"/>
    <n v="0"/>
    <m/>
    <m/>
    <m/>
  </r>
  <r>
    <s v="120601002658-0"/>
    <x v="30"/>
    <n v="133100"/>
    <s v="TELEFONO DIGITAL"/>
    <s v="01.12.1987"/>
    <n v="23826"/>
    <n v="21443.4"/>
    <s v="ZLI1"/>
    <n v="10"/>
    <n v="0"/>
    <n v="42291.4"/>
    <n v="38062.26"/>
    <s v="ZLIN"/>
    <n v="10"/>
    <n v="0"/>
    <n v="0"/>
    <n v="0"/>
    <m/>
    <m/>
    <m/>
  </r>
  <r>
    <s v="120601002661-0"/>
    <x v="30"/>
    <n v="215100"/>
    <s v="TELEFONO MERIDIAN BEIGE"/>
    <s v="01.01.1988"/>
    <n v="700"/>
    <n v="699"/>
    <s v="ZLI1"/>
    <n v="1"/>
    <n v="0"/>
    <n v="0"/>
    <n v="0"/>
    <s v="ZLIN"/>
    <n v="1"/>
    <n v="0"/>
    <n v="0"/>
    <n v="0"/>
    <m/>
    <m/>
    <m/>
  </r>
  <r>
    <s v="120601002663-0"/>
    <x v="34"/>
    <n v="314100"/>
    <s v="PLANOTECO DE MADERA"/>
    <s v="01.09.1981"/>
    <n v="826.75"/>
    <n v="825.75"/>
    <s v="ZLI1"/>
    <n v="1"/>
    <n v="0"/>
    <n v="0"/>
    <n v="0"/>
    <s v="ZLIN"/>
    <n v="1"/>
    <n v="0"/>
    <n v="0"/>
    <n v="0"/>
    <m/>
    <m/>
    <m/>
  </r>
  <r>
    <s v="120601002666-0"/>
    <x v="32"/>
    <n v="213301"/>
    <s v="UPS UNYSIS SERIE 11 6 40411 88"/>
    <s v="01.12.1988"/>
    <n v="57836"/>
    <n v="52052.4"/>
    <s v="ZLI1"/>
    <n v="5"/>
    <n v="0"/>
    <n v="50842.6"/>
    <n v="45758.34"/>
    <s v="ZLIN"/>
    <n v="5"/>
    <n v="0"/>
    <n v="0"/>
    <n v="0"/>
    <m/>
    <m/>
    <m/>
  </r>
  <r>
    <s v="120601002667-0"/>
    <x v="33"/>
    <n v="214100"/>
    <s v="MEDIDOR DE EFICIENCIA BACHARACG"/>
    <s v="01.01.1989"/>
    <n v="154000"/>
    <n v="138600"/>
    <s v="ZLI1"/>
    <n v="10"/>
    <n v="0"/>
    <n v="205844.9"/>
    <n v="185260.41"/>
    <s v="ZLIN"/>
    <n v="10"/>
    <n v="0"/>
    <n v="0"/>
    <n v="0"/>
    <m/>
    <m/>
    <m/>
  </r>
  <r>
    <s v="120601002668-0"/>
    <x v="33"/>
    <n v="214100"/>
    <s v="BOMBA DA VACIO"/>
    <s v="01.01.1989"/>
    <n v="35200"/>
    <n v="31680"/>
    <s v="ZLI1"/>
    <n v="10"/>
    <n v="0"/>
    <n v="47050.239999999998"/>
    <n v="42345.22"/>
    <s v="ZLIN"/>
    <n v="10"/>
    <n v="0"/>
    <n v="0"/>
    <n v="0"/>
    <m/>
    <m/>
    <m/>
  </r>
  <r>
    <s v="120601002670-0"/>
    <x v="34"/>
    <n v="341202"/>
    <s v="MONITOR FETAL SEWARD"/>
    <s v="01.06.1989"/>
    <n v="49885"/>
    <n v="44896.5"/>
    <s v="ZLI1"/>
    <n v="10"/>
    <n v="0"/>
    <n v="66678.990000000005"/>
    <n v="60011.090000000004"/>
    <s v="ZLIN"/>
    <n v="10"/>
    <n v="0"/>
    <n v="0"/>
    <n v="0"/>
    <m/>
    <m/>
    <m/>
  </r>
  <r>
    <s v="120601002671-0"/>
    <x v="33"/>
    <n v="214501"/>
    <s v="KINEMATIC VISCOSITY KOEHLER"/>
    <s v="01.07.1989"/>
    <n v="547232.22"/>
    <n v="492509"/>
    <s v="ZLI1"/>
    <n v="10"/>
    <n v="0"/>
    <n v="731460.89"/>
    <n v="658314.80000000005"/>
    <s v="ZLIN"/>
    <n v="10"/>
    <n v="0"/>
    <n v="0"/>
    <n v="0"/>
    <m/>
    <m/>
    <m/>
  </r>
  <r>
    <s v="120601002672-0"/>
    <x v="32"/>
    <n v="211100"/>
    <s v="MICRO AST PREMIUN 386 M 3150"/>
    <s v="01.06.1989"/>
    <n v="899952.7"/>
    <n v="809957.42999999993"/>
    <s v="ZLI1"/>
    <n v="5"/>
    <n v="0"/>
    <n v="747708.3"/>
    <n v="672937.49"/>
    <s v="ZLIN"/>
    <n v="5"/>
    <n v="0"/>
    <n v="0"/>
    <n v="0"/>
    <m/>
    <m/>
    <m/>
  </r>
  <r>
    <s v="120601002675-0"/>
    <x v="33"/>
    <n v="214100"/>
    <s v="MICROSCOPIO BINOCULAR REICHERT"/>
    <s v="01.08.1989"/>
    <n v="113611"/>
    <n v="102249.9"/>
    <s v="ZLI1"/>
    <n v="10"/>
    <n v="0"/>
    <n v="151858.71"/>
    <n v="136672.84"/>
    <s v="ZLIN"/>
    <n v="10"/>
    <n v="0"/>
    <n v="0"/>
    <n v="0"/>
    <m/>
    <m/>
    <m/>
  </r>
  <r>
    <s v="120601002676-0"/>
    <x v="33"/>
    <n v="214501"/>
    <s v="CALENTADOR AGITADOR MULTIPLE"/>
    <s v="01.07.1989"/>
    <n v="60741.35"/>
    <n v="54667.22"/>
    <s v="ZLI1"/>
    <n v="10"/>
    <n v="0"/>
    <n v="81190.2"/>
    <n v="73071.179999999993"/>
    <s v="ZLIN"/>
    <n v="10"/>
    <n v="0"/>
    <n v="0"/>
    <n v="0"/>
    <m/>
    <m/>
    <m/>
  </r>
  <r>
    <s v="120601002677-0"/>
    <x v="33"/>
    <n v="214100"/>
    <s v="CALENTADOR MAGNETICO"/>
    <s v="01.07.1989"/>
    <n v="60741.35"/>
    <n v="54667.22"/>
    <s v="ZLI1"/>
    <n v="10"/>
    <n v="0"/>
    <n v="81190.2"/>
    <n v="73071.179999999993"/>
    <s v="ZLIN"/>
    <n v="10"/>
    <n v="0"/>
    <n v="0"/>
    <n v="0"/>
    <m/>
    <m/>
    <m/>
  </r>
  <r>
    <s v="120601002678-0"/>
    <x v="33"/>
    <n v="214501"/>
    <s v="CALENTADOR AGITADOR MULTIPLE"/>
    <s v="01.07.1989"/>
    <n v="60741.3"/>
    <n v="54667.170000000006"/>
    <s v="ZLI1"/>
    <n v="10"/>
    <n v="0"/>
    <n v="81190.11"/>
    <n v="73071.100000000006"/>
    <s v="ZLIN"/>
    <n v="10"/>
    <n v="0"/>
    <n v="0"/>
    <n v="0"/>
    <m/>
    <m/>
    <m/>
  </r>
  <r>
    <s v="120601002679-0"/>
    <x v="31"/>
    <n v="344208"/>
    <s v="REFRIGERADORA ATLAS  CAFETERIA"/>
    <s v="01.08.1989"/>
    <n v="40195"/>
    <n v="36175.5"/>
    <s v="ZLI1"/>
    <n v="10"/>
    <n v="0"/>
    <n v="53726.81"/>
    <n v="48354.13"/>
    <s v="ZLIN"/>
    <n v="10"/>
    <n v="0"/>
    <n v="0"/>
    <n v="0"/>
    <m/>
    <m/>
    <m/>
  </r>
  <r>
    <s v="120601002683-0"/>
    <x v="30"/>
    <n v="335303"/>
    <s v="RADIO MOTOROLA  P .3"/>
    <s v="01.07.1989"/>
    <n v="50669.45"/>
    <n v="45602.509999999995"/>
    <s v="ZLI1"/>
    <n v="10"/>
    <n v="0"/>
    <n v="67727.53"/>
    <n v="60954.78"/>
    <s v="ZLIN"/>
    <n v="10"/>
    <n v="0"/>
    <n v="0"/>
    <n v="0"/>
    <m/>
    <m/>
    <m/>
  </r>
  <r>
    <s v="120601002689-0"/>
    <x v="30"/>
    <n v="335303"/>
    <s v="RADIO PORTATIL MOTOROLA"/>
    <s v="01.07.1989"/>
    <n v="50669.45"/>
    <n v="45602.509999999995"/>
    <s v="ZLI1"/>
    <n v="10"/>
    <n v="0"/>
    <n v="67727.53"/>
    <n v="60954.78"/>
    <s v="ZLIN"/>
    <n v="10"/>
    <n v="0"/>
    <n v="0"/>
    <n v="0"/>
    <m/>
    <m/>
    <m/>
  </r>
  <r>
    <s v="120601002692-0"/>
    <x v="32"/>
    <n v="122100"/>
    <s v="UPS"/>
    <s v="01.10.1981"/>
    <n v="16740"/>
    <n v="15066"/>
    <s v="ZLI1"/>
    <n v="10"/>
    <n v="0"/>
    <n v="58159.17"/>
    <n v="52343.25"/>
    <s v="ZLIN"/>
    <n v="10"/>
    <n v="0"/>
    <n v="0"/>
    <n v="0"/>
    <m/>
    <m/>
    <m/>
  </r>
  <r>
    <s v="120601002695-0"/>
    <x v="32"/>
    <n v="123100"/>
    <s v="MONITOR MULTITECH"/>
    <s v="01.03.1988"/>
    <n v="11000"/>
    <n v="9900"/>
    <s v="ZLI1"/>
    <n v="5"/>
    <n v="0"/>
    <n v="9669.89"/>
    <n v="8702.9"/>
    <s v="ZLIN"/>
    <n v="5"/>
    <n v="0"/>
    <n v="0"/>
    <n v="0"/>
    <m/>
    <m/>
    <m/>
  </r>
  <r>
    <s v="120601002696-0"/>
    <x v="30"/>
    <n v="335100"/>
    <s v="RADIO PORTATIL HH 154 D6 6 WATS"/>
    <s v="01.03.1988"/>
    <n v="47940"/>
    <n v="43146"/>
    <s v="ZLI1"/>
    <n v="10"/>
    <n v="0"/>
    <n v="68805.350000000006"/>
    <n v="61924.820000000007"/>
    <s v="ZLIN"/>
    <n v="10"/>
    <n v="0"/>
    <n v="0"/>
    <n v="0"/>
    <m/>
    <m/>
    <m/>
  </r>
  <r>
    <s v="120601002698-0"/>
    <x v="32"/>
    <n v="123100"/>
    <s v="UPS DE 800 WTTS"/>
    <s v="01.03.1988"/>
    <n v="77000"/>
    <n v="69300"/>
    <s v="ZLI1"/>
    <n v="5"/>
    <n v="0"/>
    <n v="67689.350000000006"/>
    <n v="60920.41"/>
    <s v="ZLIN"/>
    <n v="5"/>
    <n v="0"/>
    <n v="0"/>
    <n v="0"/>
    <m/>
    <m/>
    <m/>
  </r>
  <r>
    <s v="120601002704-0"/>
    <x v="30"/>
    <n v="342503"/>
    <s v="TELEFONO SIEMENS VERDE ESCRITOR"/>
    <s v="01.01.1982"/>
    <n v="1728"/>
    <n v="1555.2"/>
    <s v="ZLI1"/>
    <n v="10"/>
    <n v="0"/>
    <n v="3742.78"/>
    <n v="3368.5"/>
    <s v="ZLIN"/>
    <n v="10"/>
    <n v="0"/>
    <n v="0"/>
    <n v="0"/>
    <m/>
    <m/>
    <m/>
  </r>
  <r>
    <s v="120601002707-0"/>
    <x v="32"/>
    <n v="213100"/>
    <s v="UNIDAD DE DISKET EXTERNA PACIFH"/>
    <s v="01.01.1982"/>
    <n v="1728"/>
    <n v="1555.2"/>
    <s v="ZLI1"/>
    <n v="10"/>
    <n v="0"/>
    <n v="3742.78"/>
    <n v="3368.5"/>
    <s v="ZLIN"/>
    <n v="10"/>
    <n v="0"/>
    <n v="0"/>
    <n v="0"/>
    <m/>
    <m/>
    <m/>
  </r>
  <r>
    <s v="120601002710-0"/>
    <x v="33"/>
    <n v="214100"/>
    <s v="BOMBA P, VACIO GRIS"/>
    <s v="01.01.1982"/>
    <n v="1728"/>
    <n v="1555.2"/>
    <s v="ZLI1"/>
    <n v="10"/>
    <n v="0"/>
    <n v="3742.78"/>
    <n v="3368.5"/>
    <s v="ZLIN"/>
    <n v="10"/>
    <n v="0"/>
    <n v="0"/>
    <n v="0"/>
    <m/>
    <m/>
    <m/>
  </r>
  <r>
    <s v="120601002712-0"/>
    <x v="33"/>
    <n v="214100"/>
    <s v="REGULADOR DE VOLTAJE"/>
    <s v="01.01.1982"/>
    <n v="1728"/>
    <n v="1555.2"/>
    <s v="ZLI1"/>
    <n v="10"/>
    <n v="0"/>
    <n v="3742.78"/>
    <n v="3368.5"/>
    <s v="ZLIN"/>
    <n v="10"/>
    <n v="0"/>
    <n v="0"/>
    <n v="0"/>
    <m/>
    <m/>
    <m/>
  </r>
  <r>
    <s v="120601002713-0"/>
    <x v="32"/>
    <n v="213100"/>
    <s v="MICRO PORTATIL EPSON"/>
    <s v="01.01.1982"/>
    <n v="1728"/>
    <n v="1555.2"/>
    <s v="ZLI1"/>
    <n v="10"/>
    <n v="0"/>
    <n v="3742.78"/>
    <n v="3368.5"/>
    <s v="ZLIN"/>
    <n v="10"/>
    <n v="0"/>
    <n v="0"/>
    <n v="0"/>
    <m/>
    <m/>
    <m/>
  </r>
  <r>
    <s v="120601002716-0"/>
    <x v="32"/>
    <n v="213100"/>
    <s v="U P S  IBM XT"/>
    <s v="01.01.1982"/>
    <n v="1728"/>
    <n v="1555.2"/>
    <s v="ZLI1"/>
    <n v="10"/>
    <n v="0"/>
    <n v="3742.78"/>
    <n v="3368.5"/>
    <s v="ZLIN"/>
    <n v="10"/>
    <n v="0"/>
    <n v="0"/>
    <n v="0"/>
    <m/>
    <m/>
    <m/>
  </r>
  <r>
    <s v="120601002717-0"/>
    <x v="32"/>
    <n v="213100"/>
    <s v="MONITOR IBM COLOR BEIGE"/>
    <s v="01.01.1982"/>
    <n v="1728"/>
    <n v="1555.2"/>
    <s v="ZLI1"/>
    <n v="10"/>
    <n v="0"/>
    <n v="3742.78"/>
    <n v="3368.5"/>
    <s v="ZLIN"/>
    <n v="10"/>
    <n v="0"/>
    <n v="0"/>
    <n v="0"/>
    <m/>
    <m/>
    <m/>
  </r>
  <r>
    <s v="120601002718-0"/>
    <x v="32"/>
    <n v="213100"/>
    <s v="TECLADO IBM 1390120"/>
    <s v="01.01.1982"/>
    <n v="1728"/>
    <n v="1555.2"/>
    <s v="ZLI1"/>
    <n v="10"/>
    <n v="0"/>
    <n v="3742.78"/>
    <n v="3368.5"/>
    <s v="ZLIN"/>
    <n v="10"/>
    <n v="0"/>
    <n v="0"/>
    <n v="0"/>
    <m/>
    <m/>
    <m/>
  </r>
  <r>
    <s v="120601002721-0"/>
    <x v="33"/>
    <n v="344100"/>
    <s v="TACOMETRO DIGITAL PIONNER"/>
    <s v="01.05.1982"/>
    <n v="5076"/>
    <n v="4568.3999999999996"/>
    <s v="ZLI1"/>
    <n v="10"/>
    <n v="0"/>
    <n v="10994.7"/>
    <n v="9895.2300000000014"/>
    <s v="ZLIN"/>
    <n v="10"/>
    <n v="0"/>
    <n v="0"/>
    <n v="0"/>
    <m/>
    <m/>
    <m/>
  </r>
  <r>
    <s v="120601002722-0"/>
    <x v="32"/>
    <n v="213100"/>
    <s v="TECLADO FERRARI EPSON"/>
    <s v="01.05.1982"/>
    <n v="10449.950000000001"/>
    <n v="9404.9600000000009"/>
    <s v="ZLI1"/>
    <n v="10"/>
    <n v="0"/>
    <n v="22634.89"/>
    <n v="20371.400000000001"/>
    <s v="ZLIN"/>
    <n v="10"/>
    <n v="0"/>
    <n v="0"/>
    <n v="0"/>
    <m/>
    <m/>
    <m/>
  </r>
  <r>
    <s v="120601002723-0"/>
    <x v="32"/>
    <n v="213100"/>
    <s v="MICRO EPSON EQUITY I"/>
    <s v="01.08.1980"/>
    <n v="666.66"/>
    <n v="665.66"/>
    <s v="ZLI1"/>
    <n v="1"/>
    <n v="0"/>
    <n v="0"/>
    <n v="0"/>
    <s v="ZLIN"/>
    <n v="1"/>
    <n v="0"/>
    <n v="0"/>
    <n v="0"/>
    <m/>
    <m/>
    <m/>
  </r>
  <r>
    <s v="120601002729-0"/>
    <x v="32"/>
    <n v="333100"/>
    <s v="IMPRESORA EPSON"/>
    <s v="01.06.1982"/>
    <n v="576.02"/>
    <n v="518.41999999999996"/>
    <s v="ZLI1"/>
    <n v="10"/>
    <n v="0"/>
    <n v="1247.5999999999999"/>
    <n v="1122.8399999999999"/>
    <s v="ZLIN"/>
    <n v="10"/>
    <n v="0"/>
    <n v="0"/>
    <n v="0"/>
    <m/>
    <m/>
    <m/>
  </r>
  <r>
    <s v="120601002739-0"/>
    <x v="30"/>
    <n v="214100"/>
    <s v="BASE CARGADOR PARA RADIO"/>
    <s v="01.05.1982"/>
    <n v="4182"/>
    <n v="3763.8"/>
    <s v="ZLI1"/>
    <n v="10"/>
    <n v="0"/>
    <n v="9058.26"/>
    <n v="8152.43"/>
    <s v="ZLIN"/>
    <n v="10"/>
    <n v="0"/>
    <n v="0"/>
    <n v="0"/>
    <m/>
    <m/>
    <m/>
  </r>
  <r>
    <s v="120601002741-0"/>
    <x v="30"/>
    <n v="342303"/>
    <s v="BASE CARGADORA MOTOROLA"/>
    <s v="01.03.1982"/>
    <n v="800"/>
    <n v="799"/>
    <s v="ZLI1"/>
    <n v="1"/>
    <n v="0"/>
    <n v="0"/>
    <n v="0"/>
    <s v="ZLIN"/>
    <n v="1"/>
    <n v="0"/>
    <n v="0"/>
    <n v="0"/>
    <m/>
    <m/>
    <m/>
  </r>
  <r>
    <s v="120601002742-0"/>
    <x v="33"/>
    <n v="214100"/>
    <s v="DUCTILIMETRO HUMBOLT METALICO"/>
    <s v="01.12.1981"/>
    <n v="513"/>
    <n v="512"/>
    <s v="ZLI1"/>
    <n v="1"/>
    <n v="0"/>
    <n v="0"/>
    <n v="0"/>
    <s v="ZLIN"/>
    <n v="1"/>
    <n v="0"/>
    <n v="0"/>
    <n v="0"/>
    <m/>
    <m/>
    <m/>
  </r>
  <r>
    <s v="120601002743-0"/>
    <x v="33"/>
    <n v="214100"/>
    <s v="BA O DUCTILIMETRO"/>
    <s v="01.05.1982"/>
    <n v="1512"/>
    <n v="1360.8"/>
    <s v="ZLI1"/>
    <n v="10"/>
    <n v="0"/>
    <n v="3274.95"/>
    <n v="2947.46"/>
    <s v="ZLIN"/>
    <n v="10"/>
    <n v="0"/>
    <n v="0"/>
    <n v="0"/>
    <m/>
    <m/>
    <m/>
  </r>
  <r>
    <s v="120601002744-0"/>
    <x v="33"/>
    <n v="214501"/>
    <s v="BA O DE AGUA  P, RVP 3 POSICION"/>
    <s v="01.06.1982"/>
    <n v="68043.8"/>
    <n v="61239.420000000006"/>
    <s v="ZLI1"/>
    <n v="10"/>
    <n v="0"/>
    <n v="147385.29999999999"/>
    <n v="132646.76999999999"/>
    <s v="ZLIN"/>
    <n v="10"/>
    <n v="0"/>
    <n v="0"/>
    <n v="0"/>
    <m/>
    <m/>
    <m/>
  </r>
  <r>
    <s v="120601002745-0"/>
    <x v="33"/>
    <n v="214100"/>
    <s v="PENETROMETRO AUTOMATICO HUMBOLS"/>
    <s v="01.06.1982"/>
    <n v="68043.8"/>
    <n v="61239.420000000006"/>
    <s v="ZLI1"/>
    <n v="10"/>
    <n v="0"/>
    <n v="147385.29999999999"/>
    <n v="132646.76999999999"/>
    <s v="ZLIN"/>
    <n v="10"/>
    <n v="0"/>
    <n v="0"/>
    <n v="0"/>
    <m/>
    <m/>
    <m/>
  </r>
  <r>
    <s v="120601002746-0"/>
    <x v="33"/>
    <n v="214404"/>
    <s v="DESTILADOR"/>
    <s v="01.06.1982"/>
    <n v="68043.8"/>
    <n v="61239.420000000006"/>
    <s v="ZLI1"/>
    <n v="10"/>
    <n v="0"/>
    <n v="147385.29999999999"/>
    <n v="132646.76999999999"/>
    <s v="ZLIN"/>
    <n v="10"/>
    <n v="0"/>
    <n v="0"/>
    <n v="0"/>
    <m/>
    <m/>
    <m/>
  </r>
  <r>
    <s v="120601002747-0"/>
    <x v="33"/>
    <n v="214100"/>
    <s v="VISCOSIMETRO CINEMATICO KOHELEQ"/>
    <s v="01.01.1982"/>
    <n v="3787.55"/>
    <n v="3408.8500000000004"/>
    <s v="ZLI1"/>
    <n v="10"/>
    <n v="0"/>
    <n v="8203.86"/>
    <n v="7383.47"/>
    <s v="ZLIN"/>
    <n v="10"/>
    <n v="0"/>
    <n v="0"/>
    <n v="0"/>
    <m/>
    <m/>
    <m/>
  </r>
  <r>
    <s v="120601002748-0"/>
    <x v="33"/>
    <n v="214100"/>
    <s v="MANOMETRO P, PERIODO INDUCCION"/>
    <s v="01.04.1982"/>
    <n v="1770"/>
    <n v="1593"/>
    <s v="ZLI1"/>
    <n v="10"/>
    <n v="0"/>
    <n v="3833.83"/>
    <n v="3450.45"/>
    <s v="ZLIN"/>
    <n v="10"/>
    <n v="0"/>
    <n v="0"/>
    <n v="0"/>
    <m/>
    <m/>
    <m/>
  </r>
  <r>
    <s v="120601002749-0"/>
    <x v="33"/>
    <n v="214100"/>
    <s v="BA O TEMPERATURA AUTOMATICO"/>
    <s v="01.04.1982"/>
    <n v="10773"/>
    <n v="9695.7000000000007"/>
    <s v="ZLI1"/>
    <n v="10"/>
    <n v="0"/>
    <n v="23334.58"/>
    <n v="21001.120000000003"/>
    <s v="ZLIN"/>
    <n v="10"/>
    <n v="0"/>
    <n v="0"/>
    <n v="0"/>
    <m/>
    <m/>
    <m/>
  </r>
  <r>
    <s v="120601002750-0"/>
    <x v="33"/>
    <n v="214100"/>
    <s v="PROGRAMADOR DE GRADIENTE SHIMAD"/>
    <s v="01.05.1982"/>
    <n v="1500"/>
    <n v="1350"/>
    <s v="ZLI1"/>
    <n v="10"/>
    <n v="0"/>
    <n v="3248.97"/>
    <n v="2924.0699999999997"/>
    <s v="ZLIN"/>
    <n v="10"/>
    <n v="0"/>
    <n v="0"/>
    <n v="0"/>
    <m/>
    <m/>
    <m/>
  </r>
  <r>
    <s v="120601002752-0"/>
    <x v="31"/>
    <n v="323100"/>
    <s v="RADIO LOCALIZADOR POLARIS"/>
    <s v="01.10.1982"/>
    <n v="2594.6999999999998"/>
    <n v="2335.2299999999996"/>
    <s v="ZLI1"/>
    <n v="10"/>
    <n v="0"/>
    <n v="5620.11"/>
    <n v="5058.0999999999995"/>
    <s v="ZLIN"/>
    <n v="10"/>
    <n v="0"/>
    <n v="0"/>
    <n v="0"/>
    <m/>
    <m/>
    <m/>
  </r>
  <r>
    <s v="120601002754-0"/>
    <x v="32"/>
    <n v="214501"/>
    <s v="IMPRESORA EPSON EX 10000 S,00P0"/>
    <s v="01.12.1982"/>
    <n v="6750"/>
    <n v="6075"/>
    <s v="ZLI1"/>
    <n v="10"/>
    <n v="0"/>
    <n v="14620.67"/>
    <n v="13158.6"/>
    <s v="ZLIN"/>
    <n v="10"/>
    <n v="0"/>
    <n v="0"/>
    <n v="0"/>
    <m/>
    <m/>
    <m/>
  </r>
  <r>
    <s v="120601002756-0"/>
    <x v="33"/>
    <n v="321100"/>
    <s v="FACSIMIL CANNON 220"/>
    <s v="01.12.1986"/>
    <n v="4026"/>
    <n v="3623.4"/>
    <s v="ZLI1"/>
    <n v="10"/>
    <n v="0"/>
    <n v="7770.71"/>
    <n v="6993.64"/>
    <s v="ZLIN"/>
    <n v="10"/>
    <n v="0"/>
    <n v="0"/>
    <n v="0"/>
    <m/>
    <m/>
    <m/>
  </r>
  <r>
    <s v="120601002757-0"/>
    <x v="31"/>
    <n v="323100"/>
    <s v="COCINA DE 3 DISCOS"/>
    <s v="01.04.1981"/>
    <n v="675"/>
    <n v="607.5"/>
    <s v="ZLI1"/>
    <n v="10"/>
    <n v="0"/>
    <n v="2345.04"/>
    <n v="2110.54"/>
    <s v="ZLIN"/>
    <n v="10"/>
    <n v="0"/>
    <n v="0"/>
    <n v="0"/>
    <m/>
    <m/>
    <m/>
  </r>
  <r>
    <s v="120601002758-0"/>
    <x v="31"/>
    <n v="323100"/>
    <s v="REFRIGERASDORA  W W"/>
    <s v="01.04.1981"/>
    <n v="675"/>
    <n v="607.5"/>
    <s v="ZLI1"/>
    <n v="10"/>
    <n v="0"/>
    <n v="2345.04"/>
    <n v="2110.54"/>
    <s v="ZLIN"/>
    <n v="10"/>
    <n v="0"/>
    <n v="0"/>
    <n v="0"/>
    <m/>
    <m/>
    <m/>
  </r>
  <r>
    <s v="120601002759-0"/>
    <x v="32"/>
    <n v="322301"/>
    <s v="ESCRITORIO 3 GAV  BEIGE CAFE"/>
    <s v="01.03.1982"/>
    <n v="2000"/>
    <n v="1800"/>
    <s v="ZLI1"/>
    <n v="10"/>
    <n v="0"/>
    <n v="4332"/>
    <n v="3898.8"/>
    <s v="ZLIN"/>
    <n v="10"/>
    <n v="0"/>
    <n v="0"/>
    <n v="0"/>
    <m/>
    <m/>
    <m/>
  </r>
  <r>
    <s v="120601002760-0"/>
    <x v="30"/>
    <n v="323100"/>
    <s v="CENTRAL TELEFONICA SIEMENS"/>
    <s v="01.01.1983"/>
    <n v="1720"/>
    <n v="1548"/>
    <s v="ZLI1"/>
    <n v="10"/>
    <n v="0"/>
    <n v="4074.72"/>
    <n v="3667.25"/>
    <s v="ZLIN"/>
    <n v="10"/>
    <n v="0"/>
    <n v="0"/>
    <n v="0"/>
    <m/>
    <m/>
    <m/>
  </r>
  <r>
    <s v="120601002761-0"/>
    <x v="31"/>
    <n v="323100"/>
    <s v="REFRIGERADOR WHITE WESTINGHOUSD"/>
    <s v="01.02.1983"/>
    <n v="9130"/>
    <n v="8217"/>
    <s v="ZLI1"/>
    <n v="10"/>
    <n v="0"/>
    <n v="21629.360000000001"/>
    <n v="19466.420000000002"/>
    <s v="ZLIN"/>
    <n v="10"/>
    <n v="0"/>
    <n v="0"/>
    <n v="0"/>
    <m/>
    <m/>
    <m/>
  </r>
  <r>
    <s v="120601002763-0"/>
    <x v="32"/>
    <n v="214501"/>
    <s v="UPS DE 450 WATTS"/>
    <s v="01.10.1991"/>
    <n v="54365"/>
    <n v="48928.5"/>
    <s v="ZLI1"/>
    <n v="5"/>
    <n v="0"/>
    <n v="17643.439999999999"/>
    <n v="15879.099999999999"/>
    <s v="ZLIN"/>
    <n v="5"/>
    <n v="0"/>
    <n v="0"/>
    <n v="0"/>
    <m/>
    <m/>
    <m/>
  </r>
  <r>
    <s v="120601002767-0"/>
    <x v="31"/>
    <n v="321100"/>
    <s v="CONGELADOR MARCA POLARIS"/>
    <s v="01.07.1991"/>
    <n v="137168.15"/>
    <n v="123451.34"/>
    <s v="ZLI1"/>
    <n v="10"/>
    <n v="0"/>
    <n v="94712.13"/>
    <n v="85240.920000000013"/>
    <s v="ZLIN"/>
    <n v="10"/>
    <n v="0"/>
    <n v="0"/>
    <n v="0"/>
    <m/>
    <m/>
    <m/>
  </r>
  <r>
    <s v="120601002768-0"/>
    <x v="31"/>
    <n v="322201"/>
    <s v="AIRE ACONDICIONADO"/>
    <s v="01.07.1991"/>
    <n v="143750"/>
    <n v="129375"/>
    <s v="ZLI1"/>
    <n v="10"/>
    <n v="0"/>
    <n v="99256.8"/>
    <n v="89331.12"/>
    <s v="ZLIN"/>
    <n v="10"/>
    <n v="0"/>
    <n v="0"/>
    <n v="0"/>
    <m/>
    <m/>
    <m/>
  </r>
  <r>
    <s v="120601002769-0"/>
    <x v="31"/>
    <n v="321100"/>
    <s v="FREIDOR DE GAS MARCA VULCAN"/>
    <s v="01.07.1991"/>
    <n v="179200"/>
    <n v="161280"/>
    <s v="ZLI1"/>
    <n v="10"/>
    <n v="0"/>
    <n v="123734.38"/>
    <n v="111360.94"/>
    <s v="ZLIN"/>
    <n v="10"/>
    <n v="0"/>
    <n v="0"/>
    <n v="0"/>
    <m/>
    <m/>
    <m/>
  </r>
  <r>
    <s v="120601002771-0"/>
    <x v="31"/>
    <n v="321100"/>
    <s v="LAMPARA DE MATAR INSECTOS"/>
    <s v="01.07.1991"/>
    <n v="53897.5"/>
    <n v="48507.75"/>
    <s v="ZLI1"/>
    <n v="10"/>
    <n v="0"/>
    <n v="37215.22"/>
    <n v="33493.700000000004"/>
    <s v="ZLIN"/>
    <n v="10"/>
    <n v="0"/>
    <n v="0"/>
    <n v="0"/>
    <m/>
    <m/>
    <m/>
  </r>
  <r>
    <s v="120601002772-0"/>
    <x v="31"/>
    <n v="321100"/>
    <s v="LAMPARA MATA INSECTOS"/>
    <s v="01.07.1991"/>
    <n v="53897.5"/>
    <n v="48507.75"/>
    <s v="ZLI1"/>
    <n v="10"/>
    <n v="0"/>
    <n v="37215.22"/>
    <n v="33493.700000000004"/>
    <s v="ZLIN"/>
    <n v="10"/>
    <n v="0"/>
    <n v="0"/>
    <n v="0"/>
    <m/>
    <m/>
    <m/>
  </r>
  <r>
    <s v="120601002773-0"/>
    <x v="31"/>
    <n v="321100"/>
    <s v="LAMPARA MATA INSECTOS"/>
    <s v="01.07.1991"/>
    <n v="53897.5"/>
    <n v="48507.75"/>
    <s v="ZLI1"/>
    <n v="10"/>
    <n v="0"/>
    <n v="37215.22"/>
    <n v="33493.700000000004"/>
    <s v="ZLIN"/>
    <n v="10"/>
    <n v="0"/>
    <n v="0"/>
    <n v="0"/>
    <m/>
    <m/>
    <m/>
  </r>
  <r>
    <s v="120601002774-0"/>
    <x v="31"/>
    <n v="321100"/>
    <s v="LAMPARA PARA MATAR INSECTOS"/>
    <s v="01.07.1991"/>
    <n v="53897.5"/>
    <n v="48507.75"/>
    <s v="ZLI1"/>
    <n v="10"/>
    <n v="0"/>
    <n v="37215.22"/>
    <n v="33493.700000000004"/>
    <s v="ZLIN"/>
    <n v="10"/>
    <n v="0"/>
    <n v="0"/>
    <n v="0"/>
    <m/>
    <m/>
    <m/>
  </r>
  <r>
    <s v="120601002779-0"/>
    <x v="31"/>
    <n v="323302"/>
    <s v="REFRIGERADORA BLANCA S,017452 F"/>
    <s v="01.07.1991"/>
    <n v="60694.7"/>
    <n v="54625.229999999996"/>
    <s v="ZLI1"/>
    <n v="10"/>
    <n v="0"/>
    <n v="41908.53"/>
    <n v="37717.68"/>
    <s v="ZLIN"/>
    <n v="10"/>
    <n v="0"/>
    <n v="0"/>
    <n v="0"/>
    <m/>
    <m/>
    <m/>
  </r>
  <r>
    <s v="120601002780-0"/>
    <x v="31"/>
    <n v="323100"/>
    <s v="REFRIGERADORA 9 PIES COLOR BEIG"/>
    <s v="01.07.1991"/>
    <n v="40600"/>
    <n v="36540"/>
    <s v="ZLI1"/>
    <n v="10"/>
    <n v="0"/>
    <n v="28033.56"/>
    <n v="25230.2"/>
    <s v="ZLIN"/>
    <n v="10"/>
    <n v="0"/>
    <n v="0"/>
    <n v="0"/>
    <m/>
    <m/>
    <m/>
  </r>
  <r>
    <s v="120601002783-0"/>
    <x v="33"/>
    <n v="321201"/>
    <s v="PENETROMETRO MARCA UNIVERSAL"/>
    <s v="01.06.1993"/>
    <n v="459038.67"/>
    <n v="413134.81"/>
    <s v="ZLI1"/>
    <n v="5"/>
    <n v="0"/>
    <n v="98925.69"/>
    <n v="89033.12"/>
    <s v="ZLIN"/>
    <n v="5"/>
    <n v="0"/>
    <n v="0"/>
    <n v="0"/>
    <m/>
    <m/>
    <m/>
  </r>
  <r>
    <s v="120601002784-0"/>
    <x v="32"/>
    <n v="323100"/>
    <s v="UNIDAD DE POTENCIA S 920954301"/>
    <s v="01.01.1993"/>
    <n v="56916"/>
    <n v="51224.4"/>
    <s v="ZLI1"/>
    <n v="10"/>
    <n v="0"/>
    <n v="40550.01"/>
    <n v="36495.01"/>
    <s v="ZLIN"/>
    <n v="10"/>
    <n v="0"/>
    <n v="0"/>
    <n v="0"/>
    <m/>
    <m/>
    <m/>
  </r>
  <r>
    <s v="120601002785-0"/>
    <x v="32"/>
    <n v="323100"/>
    <s v="UNIDAD DE POTENCIA S 920954B07"/>
    <s v="01.01.1993"/>
    <n v="56916"/>
    <n v="51224.4"/>
    <s v="ZLI1"/>
    <n v="10"/>
    <n v="0"/>
    <n v="40550.01"/>
    <n v="36495.01"/>
    <s v="ZLIN"/>
    <n v="10"/>
    <n v="0"/>
    <n v="0"/>
    <n v="0"/>
    <m/>
    <m/>
    <m/>
  </r>
  <r>
    <s v="120601002787-0"/>
    <x v="33"/>
    <n v="214501"/>
    <s v="PENETROMETRO MARCA UNIVERSAL"/>
    <s v="01.06.1993"/>
    <n v="402127.87"/>
    <n v="361915.08999999997"/>
    <s v="ZLI1"/>
    <n v="10"/>
    <n v="0"/>
    <n v="286497.65000000002"/>
    <n v="257847.89"/>
    <s v="ZLIN"/>
    <n v="10"/>
    <n v="0"/>
    <n v="0"/>
    <n v="0"/>
    <m/>
    <m/>
    <m/>
  </r>
  <r>
    <s v="120601002788-0"/>
    <x v="32"/>
    <n v="323100"/>
    <s v="UNIDAD DE POTENCIA S W920954294"/>
    <s v="01.01.1993"/>
    <n v="56916"/>
    <n v="51224.4"/>
    <s v="ZLI1"/>
    <n v="5"/>
    <n v="0"/>
    <n v="12265.74"/>
    <n v="11039.17"/>
    <s v="ZLIN"/>
    <n v="5"/>
    <n v="0"/>
    <n v="0"/>
    <n v="0"/>
    <m/>
    <m/>
    <m/>
  </r>
  <r>
    <s v="120601002789-0"/>
    <x v="31"/>
    <n v="321100"/>
    <s v="PROCESADOR DE ALIMENTOS"/>
    <s v="01.07.1992"/>
    <n v="355000"/>
    <n v="319500"/>
    <s v="ZLI1"/>
    <n v="10"/>
    <n v="0"/>
    <n v="235960.63"/>
    <n v="212364.57"/>
    <s v="ZLIN"/>
    <n v="10"/>
    <n v="0"/>
    <n v="0"/>
    <n v="0"/>
    <m/>
    <m/>
    <m/>
  </r>
  <r>
    <s v="120601002792-0"/>
    <x v="32"/>
    <n v="214501"/>
    <s v="UNIDAD DE POTENCIA S W920954280"/>
    <s v="01.01.1993"/>
    <n v="56916"/>
    <n v="51224.4"/>
    <s v="ZLI1"/>
    <n v="5"/>
    <n v="0"/>
    <n v="12265.74"/>
    <n v="11039.17"/>
    <s v="ZLIN"/>
    <n v="5"/>
    <n v="0"/>
    <n v="0"/>
    <n v="0"/>
    <m/>
    <m/>
    <m/>
  </r>
  <r>
    <s v="120601002796-0"/>
    <x v="31"/>
    <n v="321100"/>
    <s v="LAVAPLATOS HOBART ACERO INOX"/>
    <s v="01.06.1993"/>
    <n v="1094778.68"/>
    <n v="985300.82"/>
    <s v="ZLI1"/>
    <n v="10"/>
    <n v="0"/>
    <n v="779979.7"/>
    <n v="701981.73"/>
    <s v="ZLIN"/>
    <n v="10"/>
    <n v="0"/>
    <n v="0"/>
    <n v="0"/>
    <m/>
    <m/>
    <m/>
  </r>
  <r>
    <s v="120601002797-0"/>
    <x v="33"/>
    <n v="214100"/>
    <s v="COMPACTADOR MARSHALL HUMBOLT"/>
    <s v="01.05.1990"/>
    <n v="183105.3"/>
    <n v="164794.76999999999"/>
    <s v="ZLI1"/>
    <n v="10"/>
    <n v="0"/>
    <n v="190519.64"/>
    <n v="171467.68000000002"/>
    <s v="ZLIN"/>
    <n v="10"/>
    <n v="0"/>
    <n v="0"/>
    <n v="0"/>
    <m/>
    <m/>
    <m/>
  </r>
  <r>
    <s v="120601002802-0"/>
    <x v="30"/>
    <n v="321100"/>
    <s v="TELEFONO MERIDIAM BEIGE"/>
    <s v="01.10.1990"/>
    <n v="20347.8"/>
    <n v="18313.02"/>
    <s v="ZLI1"/>
    <n v="10"/>
    <n v="0"/>
    <n v="21171.69"/>
    <n v="19054.519999999997"/>
    <s v="ZLIN"/>
    <n v="10"/>
    <n v="0"/>
    <n v="0"/>
    <n v="0"/>
    <m/>
    <m/>
    <m/>
  </r>
  <r>
    <s v="120601002803-0"/>
    <x v="30"/>
    <n v="322100"/>
    <s v="CENTRAL TELEFONICA NT 8B 30 MER"/>
    <s v="01.10.1990"/>
    <n v="20347.8"/>
    <n v="18313.02"/>
    <s v="ZLI1"/>
    <n v="10"/>
    <n v="0"/>
    <n v="21171.69"/>
    <n v="19054.519999999997"/>
    <s v="ZLIN"/>
    <n v="10"/>
    <n v="0"/>
    <n v="0"/>
    <n v="0"/>
    <m/>
    <m/>
    <m/>
  </r>
  <r>
    <s v="120601002813-0"/>
    <x v="32"/>
    <n v="333100"/>
    <s v="MICROCONPUTADOR PW 300 MI"/>
    <s v="01.12.1990"/>
    <n v="176309"/>
    <n v="158678.1"/>
    <s v="ZLI1"/>
    <n v="5"/>
    <n v="0"/>
    <n v="105570.15"/>
    <n v="95013.14"/>
    <s v="ZLIN"/>
    <n v="5"/>
    <n v="0"/>
    <n v="0"/>
    <n v="0"/>
    <m/>
    <m/>
    <m/>
  </r>
  <r>
    <s v="120601002821-0"/>
    <x v="32"/>
    <n v="214100"/>
    <s v="IMPRESORA MARCA EXSON"/>
    <s v="01.01.1991"/>
    <n v="71725.5"/>
    <n v="64552.95"/>
    <s v="ZLI1"/>
    <n v="5"/>
    <n v="0"/>
    <n v="23277.56"/>
    <n v="20949.800000000003"/>
    <s v="ZLIN"/>
    <n v="5"/>
    <n v="0"/>
    <n v="0"/>
    <n v="0"/>
    <m/>
    <m/>
    <m/>
  </r>
  <r>
    <s v="120601002822-0"/>
    <x v="33"/>
    <n v="214401"/>
    <s v="INSTRUMENTO ANALIZADOR RAYOS X"/>
    <s v="01.01.1991"/>
    <n v="3540926.54"/>
    <n v="3186833.89"/>
    <s v="ZLI1"/>
    <n v="10"/>
    <n v="0"/>
    <n v="2444946.8199999998"/>
    <n v="2200452.1399999997"/>
    <s v="ZLIN"/>
    <n v="10"/>
    <n v="0"/>
    <n v="0"/>
    <n v="0"/>
    <m/>
    <m/>
    <m/>
  </r>
  <r>
    <s v="120601002823-0"/>
    <x v="33"/>
    <n v="214401"/>
    <s v="INSTRUMENTO ANALIZADOR DE RAYOS"/>
    <s v="01.01.1991"/>
    <n v="3508546.53"/>
    <n v="3157691.88"/>
    <s v="ZLI1"/>
    <n v="10"/>
    <n v="0"/>
    <n v="2422588.9900000002"/>
    <n v="2180330.0900000003"/>
    <s v="ZLIN"/>
    <n v="10"/>
    <n v="0"/>
    <n v="0"/>
    <n v="0"/>
    <m/>
    <m/>
    <m/>
  </r>
  <r>
    <s v="120601002825-0"/>
    <x v="31"/>
    <n v="335100"/>
    <s v="PELADOR DE PAPAS INDUS"/>
    <s v="01.03.1991"/>
    <n v="231569.35"/>
    <n v="208412.42"/>
    <s v="ZLI1"/>
    <n v="10"/>
    <n v="0"/>
    <n v="159894.47"/>
    <n v="143905.01999999999"/>
    <s v="ZLIN"/>
    <n v="10"/>
    <n v="0"/>
    <n v="0"/>
    <n v="0"/>
    <m/>
    <m/>
    <m/>
  </r>
  <r>
    <s v="120601002827-0"/>
    <x v="31"/>
    <n v="335100"/>
    <s v="PROCESADOR DE ALIMENTOS"/>
    <s v="01.03.1991"/>
    <n v="265974.28000000003"/>
    <n v="239376.86000000004"/>
    <s v="ZLI1"/>
    <n v="10"/>
    <n v="0"/>
    <n v="183650.44"/>
    <n v="165285.4"/>
    <s v="ZLIN"/>
    <n v="10"/>
    <n v="0"/>
    <n v="0"/>
    <n v="0"/>
    <m/>
    <m/>
    <m/>
  </r>
  <r>
    <s v="120601002830-0"/>
    <x v="32"/>
    <n v="213201"/>
    <s v="DESCARBONADORA"/>
    <s v="01.03.1991"/>
    <n v="676542.09"/>
    <n v="608887.89"/>
    <s v="ZLI1"/>
    <n v="10"/>
    <n v="0"/>
    <n v="467140.23"/>
    <n v="420426.20999999996"/>
    <s v="ZLIN"/>
    <n v="10"/>
    <n v="0"/>
    <n v="0"/>
    <n v="0"/>
    <m/>
    <m/>
    <m/>
  </r>
  <r>
    <s v="120601002831-0"/>
    <x v="32"/>
    <n v="333100"/>
    <s v="DIGITAL ANALYZEER CONTROLE MOTO"/>
    <s v="01.05.1991"/>
    <n v="93750"/>
    <n v="84375"/>
    <s v="ZLI1"/>
    <n v="5"/>
    <n v="0"/>
    <n v="30425.34"/>
    <n v="27382.81"/>
    <s v="ZLIN"/>
    <n v="5"/>
    <n v="0"/>
    <n v="0"/>
    <n v="0"/>
    <m/>
    <m/>
    <m/>
  </r>
  <r>
    <s v="120601002840-0"/>
    <x v="34"/>
    <n v="341204"/>
    <s v="ALCOHOLIMETROS"/>
    <s v="01.09.1993"/>
    <n v="189189"/>
    <n v="170270.1"/>
    <s v="ZLI1"/>
    <n v="10"/>
    <n v="0"/>
    <n v="134788.47"/>
    <n v="121309.62"/>
    <s v="ZLIN"/>
    <n v="10"/>
    <n v="0"/>
    <n v="0"/>
    <n v="0"/>
    <m/>
    <m/>
    <m/>
  </r>
  <r>
    <s v="120601002843-0"/>
    <x v="30"/>
    <n v="335204"/>
    <s v="RADIOTRANSCEPTORES KENWORD"/>
    <s v="01.08.1992"/>
    <n v="93856"/>
    <n v="84470.399999999994"/>
    <s v="ZLI1"/>
    <n v="10"/>
    <n v="0"/>
    <n v="62383.94"/>
    <n v="56145.55"/>
    <s v="ZLIN"/>
    <n v="10"/>
    <n v="0"/>
    <n v="0"/>
    <n v="0"/>
    <m/>
    <m/>
    <m/>
  </r>
  <r>
    <s v="120601002856-0"/>
    <x v="33"/>
    <n v="214404"/>
    <s v="HORNO"/>
    <s v="01.07.1991"/>
    <n v="193515.01"/>
    <n v="174163.51"/>
    <s v="ZLI1"/>
    <n v="10"/>
    <n v="0"/>
    <n v="133618.60999999999"/>
    <n v="120256.74999999999"/>
    <s v="ZLIN"/>
    <n v="10"/>
    <n v="0"/>
    <n v="0"/>
    <n v="0"/>
    <m/>
    <m/>
    <m/>
  </r>
  <r>
    <s v="120601002857-0"/>
    <x v="33"/>
    <n v="214100"/>
    <s v="ESTUFA BLUE M OV 184 Y ACCES"/>
    <s v="01.07.1991"/>
    <n v="193515.01"/>
    <n v="174163.51"/>
    <s v="ZLI1"/>
    <n v="10"/>
    <n v="0"/>
    <n v="133618.60999999999"/>
    <n v="120256.74999999999"/>
    <s v="ZLIN"/>
    <n v="10"/>
    <n v="0"/>
    <n v="0"/>
    <n v="0"/>
    <m/>
    <m/>
    <m/>
  </r>
  <r>
    <s v="120601002858-0"/>
    <x v="33"/>
    <n v="214401"/>
    <s v="ESTUFA"/>
    <s v="01.07.1991"/>
    <n v="193515"/>
    <n v="174163.5"/>
    <s v="ZLI1"/>
    <n v="10"/>
    <n v="0"/>
    <n v="133618.60999999999"/>
    <n v="120256.74999999999"/>
    <s v="ZLIN"/>
    <n v="10"/>
    <n v="0"/>
    <n v="0"/>
    <n v="0"/>
    <m/>
    <m/>
    <m/>
  </r>
  <r>
    <s v="120601002859-0"/>
    <x v="33"/>
    <n v="214100"/>
    <s v="LAVADORA WRASONICAS"/>
    <s v="01.07.1991"/>
    <n v="207354.7"/>
    <n v="186619.23"/>
    <s v="ZLI1"/>
    <n v="10"/>
    <n v="0"/>
    <n v="143174.68"/>
    <n v="128857.20999999999"/>
    <s v="ZLIN"/>
    <n v="10"/>
    <n v="0"/>
    <n v="0"/>
    <n v="0"/>
    <m/>
    <m/>
    <m/>
  </r>
  <r>
    <s v="120601002860-0"/>
    <x v="33"/>
    <n v="214100"/>
    <s v="LAVADORA WRASONICAS"/>
    <s v="01.07.1991"/>
    <n v="207354.7"/>
    <n v="186619.23"/>
    <s v="ZLI1"/>
    <n v="10"/>
    <n v="0"/>
    <n v="143174.68"/>
    <n v="128857.20999999999"/>
    <s v="ZLIN"/>
    <n v="10"/>
    <n v="0"/>
    <n v="0"/>
    <n v="0"/>
    <m/>
    <m/>
    <m/>
  </r>
  <r>
    <s v="120601002861-0"/>
    <x v="33"/>
    <n v="214501"/>
    <s v="EQUIPO P,PRUEBA DE INFLAMACION"/>
    <s v="01.07.1991"/>
    <n v="237681.68"/>
    <n v="213913.52"/>
    <s v="ZLI1"/>
    <n v="10"/>
    <n v="0"/>
    <n v="164114.92000000001"/>
    <n v="147703.43000000002"/>
    <s v="ZLIN"/>
    <n v="10"/>
    <n v="0"/>
    <n v="0"/>
    <n v="0"/>
    <m/>
    <m/>
    <m/>
  </r>
  <r>
    <s v="120601002862-0"/>
    <x v="33"/>
    <n v="214100"/>
    <s v="ANALIZADOR DE GAS TORSAR"/>
    <s v="01.07.1991"/>
    <n v="397139.01"/>
    <n v="357425.11"/>
    <s v="ZLI1"/>
    <n v="10"/>
    <n v="0"/>
    <n v="274217.38"/>
    <n v="246795.64"/>
    <s v="ZLIN"/>
    <n v="10"/>
    <n v="0"/>
    <n v="0"/>
    <n v="0"/>
    <m/>
    <m/>
    <m/>
  </r>
  <r>
    <s v="120601002863-0"/>
    <x v="33"/>
    <n v="214501"/>
    <s v="COLORIMETRO"/>
    <s v="01.07.1991"/>
    <n v="51507.73"/>
    <n v="46356.960000000006"/>
    <s v="ZLI1"/>
    <n v="10"/>
    <n v="0"/>
    <n v="35565.129999999997"/>
    <n v="32008.619999999995"/>
    <s v="ZLIN"/>
    <n v="10"/>
    <n v="0"/>
    <n v="0"/>
    <n v="0"/>
    <m/>
    <m/>
    <m/>
  </r>
  <r>
    <s v="120601002864-0"/>
    <x v="33"/>
    <n v="214100"/>
    <s v="MEDIDOR DE COLOR SAYBOLT"/>
    <s v="01.07.1991"/>
    <n v="51507.72"/>
    <n v="46356.95"/>
    <s v="ZLI1"/>
    <n v="10"/>
    <n v="0"/>
    <n v="35565.120000000003"/>
    <n v="32008.61"/>
    <s v="ZLIN"/>
    <n v="10"/>
    <n v="0"/>
    <n v="0"/>
    <n v="0"/>
    <m/>
    <m/>
    <m/>
  </r>
  <r>
    <s v="120601002865-0"/>
    <x v="33"/>
    <n v="214100"/>
    <s v="LAMPARA P,MEDIR SAYBOLT"/>
    <s v="01.07.1991"/>
    <n v="306158.07"/>
    <n v="275542.27"/>
    <s v="ZLI1"/>
    <n v="10"/>
    <n v="0"/>
    <n v="211396.66"/>
    <n v="190256.99"/>
    <s v="ZLIN"/>
    <n v="10"/>
    <n v="0"/>
    <n v="0"/>
    <n v="0"/>
    <m/>
    <m/>
    <m/>
  </r>
  <r>
    <s v="120601002866-0"/>
    <x v="33"/>
    <n v="214401"/>
    <s v="VISCOCIMETRO"/>
    <s v="01.07.1991"/>
    <n v="878278.93"/>
    <n v="790451.04"/>
    <s v="ZLI1"/>
    <n v="10"/>
    <n v="0"/>
    <n v="606435.92000000004"/>
    <n v="545792.33000000007"/>
    <s v="ZLIN"/>
    <n v="10"/>
    <n v="0"/>
    <n v="0"/>
    <n v="0"/>
    <m/>
    <m/>
    <m/>
  </r>
  <r>
    <s v="120601002867-0"/>
    <x v="33"/>
    <n v="214501"/>
    <s v="BAÑO DE PRESION DE VAPOR"/>
    <s v="01.07.1991"/>
    <n v="36103.550000000003"/>
    <n v="32493.190000000002"/>
    <s v="ZLI1"/>
    <n v="10"/>
    <n v="0"/>
    <n v="24928.81"/>
    <n v="22435.93"/>
    <s v="ZLIN"/>
    <n v="10"/>
    <n v="0"/>
    <n v="0"/>
    <n v="0"/>
    <m/>
    <m/>
    <m/>
  </r>
  <r>
    <s v="120601002868-0"/>
    <x v="33"/>
    <n v="214404"/>
    <s v="BAÑO PARA PRESION DE VAPOR"/>
    <s v="01.07.1991"/>
    <n v="67152.600000000006"/>
    <n v="60437.340000000004"/>
    <s v="ZLI1"/>
    <n v="10"/>
    <n v="0"/>
    <n v="46367.61"/>
    <n v="41730.85"/>
    <s v="ZLIN"/>
    <n v="10"/>
    <n v="0"/>
    <n v="0"/>
    <n v="0"/>
    <m/>
    <m/>
    <m/>
  </r>
  <r>
    <s v="120601002869-0"/>
    <x v="33"/>
    <n v="214100"/>
    <s v="MAQUINA PARA CORROCION DE COBRE"/>
    <s v="01.07.1991"/>
    <n v="402253.68"/>
    <n v="362028.32"/>
    <s v="ZLI1"/>
    <n v="10"/>
    <n v="0"/>
    <n v="277748.96999999997"/>
    <n v="249974.06999999998"/>
    <s v="ZLIN"/>
    <n v="10"/>
    <n v="0"/>
    <n v="0"/>
    <n v="0"/>
    <m/>
    <m/>
    <m/>
  </r>
  <r>
    <s v="120601002870-0"/>
    <x v="33"/>
    <n v="214501"/>
    <s v="BANO P,CORROSION DE COBRE Y ACC"/>
    <s v="01.07.1991"/>
    <n v="402253.68"/>
    <n v="362028.32"/>
    <s v="ZLI1"/>
    <n v="10"/>
    <n v="0"/>
    <n v="277748.96999999997"/>
    <n v="249974.06999999998"/>
    <s v="ZLIN"/>
    <n v="10"/>
    <n v="0"/>
    <n v="0"/>
    <n v="0"/>
    <m/>
    <m/>
    <m/>
  </r>
  <r>
    <s v="120601002871-0"/>
    <x v="33"/>
    <n v="214100"/>
    <s v="APARATO P,TERMINAR SALES Y ACCC"/>
    <s v="01.07.1991"/>
    <n v="437454.64"/>
    <n v="393709.18"/>
    <s v="ZLI1"/>
    <n v="10"/>
    <n v="0"/>
    <n v="302054.61"/>
    <n v="271849.14999999997"/>
    <s v="ZLIN"/>
    <n v="10"/>
    <n v="0"/>
    <n v="0"/>
    <n v="0"/>
    <m/>
    <m/>
    <m/>
  </r>
  <r>
    <s v="120601002872-0"/>
    <x v="33"/>
    <n v="214404"/>
    <s v="EXTRACTORES DE AIRE VICTORY"/>
    <s v="01.07.1991"/>
    <n v="30000"/>
    <n v="27000"/>
    <s v="ZLI1"/>
    <n v="10"/>
    <n v="0"/>
    <n v="20714.43"/>
    <n v="18642.990000000002"/>
    <s v="ZLIN"/>
    <n v="10"/>
    <n v="0"/>
    <n v="0"/>
    <n v="0"/>
    <m/>
    <m/>
    <m/>
  </r>
  <r>
    <s v="120601002873-0"/>
    <x v="33"/>
    <n v="214501"/>
    <s v="DESTILADOR"/>
    <s v="01.07.1991"/>
    <n v="112711.26"/>
    <n v="101440.14"/>
    <s v="ZLI1"/>
    <n v="10"/>
    <n v="0"/>
    <n v="77825.070000000007"/>
    <n v="70042.560000000012"/>
    <s v="ZLIN"/>
    <n v="10"/>
    <n v="0"/>
    <n v="0"/>
    <n v="0"/>
    <m/>
    <m/>
    <m/>
  </r>
  <r>
    <s v="120601002874-0"/>
    <x v="33"/>
    <n v="214100"/>
    <s v="DESTILADOR P, GAS S 10AY 9"/>
    <s v="01.07.1991"/>
    <n v="112711.26"/>
    <n v="101440.14"/>
    <s v="ZLI1"/>
    <n v="10"/>
    <n v="0"/>
    <n v="77825.070000000007"/>
    <n v="70042.560000000012"/>
    <s v="ZLIN"/>
    <n v="10"/>
    <n v="0"/>
    <n v="0"/>
    <n v="0"/>
    <m/>
    <m/>
    <m/>
  </r>
  <r>
    <s v="120601002875-0"/>
    <x v="33"/>
    <n v="214403"/>
    <s v="COLORIMETRO"/>
    <s v="01.07.1991"/>
    <n v="422489.58"/>
    <n v="380240.63"/>
    <s v="ZLI1"/>
    <n v="10"/>
    <n v="0"/>
    <n v="291721.49"/>
    <n v="262549.33999999997"/>
    <s v="ZLIN"/>
    <n v="10"/>
    <n v="0"/>
    <n v="0"/>
    <n v="0"/>
    <m/>
    <m/>
    <m/>
  </r>
  <r>
    <s v="120601002876-0"/>
    <x v="33"/>
    <n v="214501"/>
    <s v="COLORIMETER PRECISION"/>
    <s v="01.07.1991"/>
    <n v="422489.57"/>
    <n v="380240.62"/>
    <s v="ZLI1"/>
    <n v="10"/>
    <n v="0"/>
    <n v="291721.49"/>
    <n v="262549.33999999997"/>
    <s v="ZLIN"/>
    <n v="10"/>
    <n v="0"/>
    <n v="0"/>
    <n v="0"/>
    <m/>
    <m/>
    <m/>
  </r>
  <r>
    <s v="120601002883-0"/>
    <x v="33"/>
    <n v="214100"/>
    <s v="CALENTADOR DE CIRCULACION"/>
    <s v="01.08.1991"/>
    <n v="99739.13"/>
    <n v="89765.22"/>
    <s v="ZLI1"/>
    <n v="10"/>
    <n v="0"/>
    <n v="68868.05"/>
    <n v="61981.25"/>
    <s v="ZLIN"/>
    <n v="10"/>
    <n v="0"/>
    <n v="0"/>
    <n v="0"/>
    <m/>
    <m/>
    <m/>
  </r>
  <r>
    <s v="120601002884-0"/>
    <x v="33"/>
    <n v="214100"/>
    <s v="CALENTADOR DE CIRCULACION"/>
    <s v="01.08.1991"/>
    <n v="99739.13"/>
    <n v="89765.22"/>
    <s v="ZLI1"/>
    <n v="10"/>
    <n v="0"/>
    <n v="68868.05"/>
    <n v="61981.25"/>
    <s v="ZLIN"/>
    <n v="10"/>
    <n v="0"/>
    <n v="0"/>
    <n v="0"/>
    <m/>
    <m/>
    <m/>
  </r>
  <r>
    <s v="120601002885-0"/>
    <x v="33"/>
    <n v="214100"/>
    <s v="CALENTADOR DE CIRCULACION"/>
    <s v="01.08.1991"/>
    <n v="99739.13"/>
    <n v="89765.22"/>
    <s v="ZLI1"/>
    <n v="10"/>
    <n v="0"/>
    <n v="68868.05"/>
    <n v="61981.25"/>
    <s v="ZLIN"/>
    <n v="10"/>
    <n v="0"/>
    <n v="0"/>
    <n v="0"/>
    <m/>
    <m/>
    <m/>
  </r>
  <r>
    <s v="120601002886-0"/>
    <x v="33"/>
    <n v="214404"/>
    <s v="CALENTADOR DE AGUA"/>
    <s v="01.08.1991"/>
    <n v="99739.14"/>
    <n v="89765.23"/>
    <s v="ZLI1"/>
    <n v="10"/>
    <n v="0"/>
    <n v="68868.05"/>
    <n v="61981.25"/>
    <s v="ZLIN"/>
    <n v="10"/>
    <n v="0"/>
    <n v="0"/>
    <n v="0"/>
    <m/>
    <m/>
    <m/>
  </r>
  <r>
    <s v="120601002887-0"/>
    <x v="33"/>
    <n v="214405"/>
    <s v="BALANZA ANALITICA"/>
    <s v="01.08.1991"/>
    <n v="254028.96"/>
    <n v="228626.07"/>
    <s v="ZLI1"/>
    <n v="10"/>
    <n v="0"/>
    <n v="175402.42"/>
    <n v="157862.18000000002"/>
    <s v="ZLIN"/>
    <n v="10"/>
    <n v="0"/>
    <n v="0"/>
    <n v="0"/>
    <m/>
    <m/>
    <m/>
  </r>
  <r>
    <s v="120601002888-0"/>
    <x v="33"/>
    <n v="123100"/>
    <s v="SISTEMA DE TRATAMIENTO P, AGUA"/>
    <s v="01.08.1991"/>
    <n v="350522.51"/>
    <n v="315470.26"/>
    <s v="ZLI1"/>
    <n v="10"/>
    <n v="0"/>
    <n v="242029.52"/>
    <n v="217826.56999999998"/>
    <s v="ZLIN"/>
    <n v="10"/>
    <n v="0"/>
    <n v="0"/>
    <n v="0"/>
    <m/>
    <m/>
    <m/>
  </r>
  <r>
    <s v="120601002889-0"/>
    <x v="33"/>
    <n v="214100"/>
    <s v="4 SOPORTES CUPS PARA TUBOS"/>
    <s v="01.08.1991"/>
    <n v="207503.29"/>
    <n v="186752.97"/>
    <s v="ZLI1"/>
    <n v="10"/>
    <n v="0"/>
    <n v="143277.28"/>
    <n v="128949.55"/>
    <s v="ZLIN"/>
    <n v="10"/>
    <n v="0"/>
    <n v="0"/>
    <n v="0"/>
    <m/>
    <m/>
    <m/>
  </r>
  <r>
    <s v="120601002892-0"/>
    <x v="32"/>
    <n v="213100"/>
    <s v="MONITOR MONOCROMATICO LEADING"/>
    <s v="01.09.1991"/>
    <n v="51468.41"/>
    <n v="46321.570000000007"/>
    <s v="ZLI1"/>
    <n v="5"/>
    <n v="0"/>
    <n v="16703.39"/>
    <n v="15033.05"/>
    <s v="ZLIN"/>
    <n v="5"/>
    <n v="0"/>
    <n v="0"/>
    <n v="0"/>
    <m/>
    <m/>
    <m/>
  </r>
  <r>
    <s v="120601002893-0"/>
    <x v="32"/>
    <n v="323100"/>
    <s v="MONITOR MONOCROMATICO LEADING"/>
    <s v="01.09.1991"/>
    <n v="51468.41"/>
    <n v="46321.570000000007"/>
    <s v="ZLI1"/>
    <n v="5"/>
    <n v="0"/>
    <n v="16703.39"/>
    <n v="15033.05"/>
    <s v="ZLIN"/>
    <n v="5"/>
    <n v="0"/>
    <n v="0"/>
    <n v="0"/>
    <m/>
    <m/>
    <m/>
  </r>
  <r>
    <s v="120601002894-0"/>
    <x v="32"/>
    <n v="334100"/>
    <s v="EQ COMP MONIT 1Q00247 TECL 5338"/>
    <s v="01.09.1991"/>
    <n v="51468.41"/>
    <n v="46321.570000000007"/>
    <s v="ZLI1"/>
    <n v="5"/>
    <n v="0"/>
    <n v="16703.39"/>
    <n v="15033.05"/>
    <s v="ZLIN"/>
    <n v="5"/>
    <n v="0"/>
    <n v="0"/>
    <n v="0"/>
    <m/>
    <m/>
    <m/>
  </r>
  <r>
    <s v="120601002898-0"/>
    <x v="32"/>
    <n v="342510"/>
    <s v="MONITOR MONOCROMATICO S IQ03224"/>
    <s v="01.10.1991"/>
    <n v="56581.62"/>
    <n v="50923.460000000006"/>
    <s v="ZLI1"/>
    <n v="5"/>
    <n v="0"/>
    <n v="18362.810000000001"/>
    <n v="16526.530000000002"/>
    <s v="ZLIN"/>
    <n v="5"/>
    <n v="0"/>
    <n v="0"/>
    <n v="0"/>
    <m/>
    <m/>
    <m/>
  </r>
  <r>
    <s v="120601002900-0"/>
    <x v="32"/>
    <n v="213100"/>
    <s v="MONITOR MONOC  1Q05421"/>
    <s v="01.12.1991"/>
    <n v="59565.03"/>
    <n v="53608.53"/>
    <s v="ZLI1"/>
    <n v="5"/>
    <n v="0"/>
    <n v="19331.04"/>
    <n v="17397.940000000002"/>
    <s v="ZLIN"/>
    <n v="5"/>
    <n v="0"/>
    <n v="0"/>
    <n v="0"/>
    <m/>
    <m/>
    <m/>
  </r>
  <r>
    <s v="120601002901-0"/>
    <x v="32"/>
    <n v="213100"/>
    <s v="MONITOR SERIE 1Q00248"/>
    <s v="01.12.1991"/>
    <n v="59565.1"/>
    <n v="53608.59"/>
    <s v="ZLI1"/>
    <n v="5"/>
    <n v="0"/>
    <n v="19331.060000000001"/>
    <n v="17397.95"/>
    <s v="ZLIN"/>
    <n v="5"/>
    <n v="0"/>
    <n v="0"/>
    <n v="0"/>
    <m/>
    <m/>
    <m/>
  </r>
  <r>
    <s v="120601002902-0"/>
    <x v="32"/>
    <n v="333100"/>
    <s v="MONITOR SERIE 1Q00811"/>
    <s v="01.12.1991"/>
    <n v="59565.1"/>
    <n v="53608.59"/>
    <s v="ZLI1"/>
    <n v="5"/>
    <n v="0"/>
    <n v="19331.060000000001"/>
    <n v="17397.95"/>
    <s v="ZLIN"/>
    <n v="5"/>
    <n v="0"/>
    <n v="0"/>
    <n v="0"/>
    <m/>
    <m/>
    <m/>
  </r>
  <r>
    <s v="120601002904-0"/>
    <x v="32"/>
    <n v="342302"/>
    <s v="MONITOR LEADING 1280 1Q00267"/>
    <s v="01.12.1991"/>
    <n v="46960.6"/>
    <n v="42264.54"/>
    <s v="ZLI1"/>
    <n v="5"/>
    <n v="0"/>
    <n v="15240.43"/>
    <n v="13716.39"/>
    <s v="ZLIN"/>
    <n v="5"/>
    <n v="0"/>
    <n v="0"/>
    <n v="0"/>
    <m/>
    <m/>
    <m/>
  </r>
  <r>
    <s v="120601002905-0"/>
    <x v="32"/>
    <n v="335100"/>
    <s v="MONITOR MONOC  SERIE 9Y1674"/>
    <s v="01.12.1991"/>
    <n v="46960.6"/>
    <n v="42264.54"/>
    <s v="ZLI1"/>
    <n v="5"/>
    <n v="0"/>
    <n v="15240.43"/>
    <n v="13716.39"/>
    <s v="ZLIN"/>
    <n v="5"/>
    <n v="0"/>
    <n v="0"/>
    <n v="0"/>
    <m/>
    <m/>
    <m/>
  </r>
  <r>
    <s v="120601002907-0"/>
    <x v="32"/>
    <n v="213100"/>
    <s v="MONITOR LEADING SERIE 9Z01285"/>
    <s v="01.12.1991"/>
    <n v="46960.6"/>
    <n v="42264.54"/>
    <s v="ZLI1"/>
    <n v="5"/>
    <n v="0"/>
    <n v="15240.43"/>
    <n v="13716.39"/>
    <s v="ZLIN"/>
    <n v="5"/>
    <n v="0"/>
    <n v="0"/>
    <n v="0"/>
    <m/>
    <m/>
    <m/>
  </r>
  <r>
    <s v="120601002910-0"/>
    <x v="32"/>
    <n v="323100"/>
    <s v="IMPRESORA BROTHER S 17123622"/>
    <s v="01.12.1991"/>
    <n v="65648.5"/>
    <n v="59083.65"/>
    <s v="ZLI1"/>
    <n v="5"/>
    <n v="0"/>
    <n v="21305.34"/>
    <n v="19174.810000000001"/>
    <s v="ZLIN"/>
    <n v="5"/>
    <n v="0"/>
    <n v="0"/>
    <n v="0"/>
    <m/>
    <m/>
    <m/>
  </r>
  <r>
    <s v="120601002911-0"/>
    <x v="32"/>
    <n v="323100"/>
    <s v="IMPRESORA BROTHER MOD 1909"/>
    <s v="01.09.1991"/>
    <n v="65648.5"/>
    <n v="59083.65"/>
    <s v="ZLI1"/>
    <n v="5"/>
    <n v="0"/>
    <n v="21305.34"/>
    <n v="19174.810000000001"/>
    <s v="ZLIN"/>
    <n v="5"/>
    <n v="0"/>
    <n v="0"/>
    <n v="0"/>
    <m/>
    <m/>
    <m/>
  </r>
  <r>
    <s v="120601002913-0"/>
    <x v="32"/>
    <n v="335207"/>
    <s v="IMPRESORA BROTHER 1909 D 171223"/>
    <s v="01.09.1991"/>
    <n v="65648.5"/>
    <n v="59083.65"/>
    <s v="ZLI1"/>
    <n v="5"/>
    <n v="0"/>
    <n v="21305.34"/>
    <n v="19174.810000000001"/>
    <s v="ZLIN"/>
    <n v="5"/>
    <n v="0"/>
    <n v="0"/>
    <n v="0"/>
    <m/>
    <m/>
    <m/>
  </r>
  <r>
    <s v="120601002916-0"/>
    <x v="32"/>
    <n v="215100"/>
    <s v="IMPRESORA SERIE D 17123572"/>
    <s v="01.12.1991"/>
    <n v="65648.5"/>
    <n v="59083.65"/>
    <s v="ZLI1"/>
    <n v="5"/>
    <n v="0"/>
    <n v="21305.34"/>
    <n v="19174.810000000001"/>
    <s v="ZLIN"/>
    <n v="5"/>
    <n v="0"/>
    <n v="0"/>
    <n v="0"/>
    <m/>
    <m/>
    <m/>
  </r>
  <r>
    <s v="120601002918-0"/>
    <x v="32"/>
    <n v="342302"/>
    <s v="IMPRESORA"/>
    <s v="01.12.1991"/>
    <n v="65648.5"/>
    <n v="59083.65"/>
    <s v="ZLI1"/>
    <n v="5"/>
    <n v="0"/>
    <n v="21305.34"/>
    <n v="19174.810000000001"/>
    <s v="ZLIN"/>
    <n v="5"/>
    <n v="0"/>
    <n v="0"/>
    <n v="0"/>
    <m/>
    <m/>
    <m/>
  </r>
  <r>
    <s v="120601002919-0"/>
    <x v="32"/>
    <n v="215100"/>
    <s v="IMPRESORA BROTHER M 1909"/>
    <s v="01.11.1991"/>
    <n v="65648.5"/>
    <n v="59083.65"/>
    <s v="ZLI1"/>
    <n v="5"/>
    <n v="0"/>
    <n v="21305.34"/>
    <n v="19174.810000000001"/>
    <s v="ZLIN"/>
    <n v="5"/>
    <n v="0"/>
    <n v="0"/>
    <n v="0"/>
    <m/>
    <m/>
    <m/>
  </r>
  <r>
    <s v="120601002921-0"/>
    <x v="32"/>
    <n v="213100"/>
    <s v="IMPRESORA SERIE 17123629"/>
    <s v="01.12.1991"/>
    <n v="65648.5"/>
    <n v="59083.65"/>
    <s v="ZLI1"/>
    <n v="5"/>
    <n v="0"/>
    <n v="21305.34"/>
    <n v="19174.810000000001"/>
    <s v="ZLIN"/>
    <n v="5"/>
    <n v="0"/>
    <n v="0"/>
    <n v="0"/>
    <m/>
    <m/>
    <m/>
  </r>
  <r>
    <s v="120601002930-0"/>
    <x v="32"/>
    <n v="323100"/>
    <s v="TECLADO RT  101"/>
    <s v="01.09.1991"/>
    <n v="51468.43"/>
    <n v="46321.59"/>
    <s v="ZLI1"/>
    <n v="5"/>
    <n v="0"/>
    <n v="16703.39"/>
    <n v="15033.05"/>
    <s v="ZLIN"/>
    <n v="5"/>
    <n v="0"/>
    <n v="0"/>
    <n v="0"/>
    <m/>
    <m/>
    <m/>
  </r>
  <r>
    <s v="120601002941-0"/>
    <x v="32"/>
    <n v="321100"/>
    <s v="TECLADO RT 101"/>
    <s v="01.11.1991"/>
    <n v="51468.43"/>
    <n v="46321.59"/>
    <s v="ZLI1"/>
    <n v="5"/>
    <n v="0"/>
    <n v="16703.39"/>
    <n v="15033.05"/>
    <s v="ZLIN"/>
    <n v="5"/>
    <n v="0"/>
    <n v="0"/>
    <n v="0"/>
    <m/>
    <m/>
    <m/>
  </r>
  <r>
    <s v="120601002942-0"/>
    <x v="32"/>
    <n v="323100"/>
    <s v="TECLADO RT 101 SERIE 2445091"/>
    <s v="01.12.1991"/>
    <n v="51468.45"/>
    <n v="46321.61"/>
    <s v="ZLI1"/>
    <n v="5"/>
    <n v="0"/>
    <n v="16703.39"/>
    <n v="15033.05"/>
    <s v="ZLIN"/>
    <n v="5"/>
    <n v="0"/>
    <n v="0"/>
    <n v="0"/>
    <m/>
    <m/>
    <m/>
  </r>
  <r>
    <s v="120601002946-0"/>
    <x v="32"/>
    <n v="323100"/>
    <s v="TECLADO RT 101"/>
    <s v="01.09.1991"/>
    <n v="59565"/>
    <n v="53608.5"/>
    <s v="ZLI1"/>
    <n v="5"/>
    <n v="0"/>
    <n v="19331.04"/>
    <n v="17397.940000000002"/>
    <s v="ZLIN"/>
    <n v="5"/>
    <n v="0"/>
    <n v="0"/>
    <n v="0"/>
    <m/>
    <m/>
    <m/>
  </r>
  <r>
    <s v="120601002951-0"/>
    <x v="32"/>
    <n v="333100"/>
    <s v="TECLADO RT101 SERIE 12273221"/>
    <s v="01.12.1991"/>
    <n v="59565.05"/>
    <n v="53608.55"/>
    <s v="ZLI1"/>
    <n v="5"/>
    <n v="0"/>
    <n v="19331.04"/>
    <n v="17397.940000000002"/>
    <s v="ZLIN"/>
    <n v="5"/>
    <n v="0"/>
    <n v="0"/>
    <n v="0"/>
    <m/>
    <m/>
    <m/>
  </r>
  <r>
    <s v="120601002952-0"/>
    <x v="32"/>
    <n v="323100"/>
    <s v="CPU ALR SERIE 0279370"/>
    <s v="01.12.1991"/>
    <n v="59565.05"/>
    <n v="53608.55"/>
    <s v="ZLI1"/>
    <n v="5"/>
    <n v="0"/>
    <n v="19331.04"/>
    <n v="17397.940000000002"/>
    <s v="ZLIN"/>
    <n v="5"/>
    <n v="0"/>
    <n v="0"/>
    <n v="0"/>
    <m/>
    <m/>
    <m/>
  </r>
  <r>
    <s v="120601002953-0"/>
    <x v="32"/>
    <n v="344100"/>
    <s v="CPU ALR SERIE 279958"/>
    <s v="01.12.1991"/>
    <n v="46960.55"/>
    <n v="42264.5"/>
    <s v="ZLI1"/>
    <n v="5"/>
    <n v="0"/>
    <n v="15240.42"/>
    <n v="13716.380000000001"/>
    <s v="ZLIN"/>
    <n v="5"/>
    <n v="0"/>
    <n v="0"/>
    <n v="0"/>
    <m/>
    <m/>
    <m/>
  </r>
  <r>
    <s v="120601002959-0"/>
    <x v="32"/>
    <n v="342503"/>
    <s v="CPU ALR  SERIE 273813"/>
    <s v="01.12.1991"/>
    <n v="46960.55"/>
    <n v="42264.5"/>
    <s v="ZLI1"/>
    <n v="5"/>
    <n v="0"/>
    <n v="15240.42"/>
    <n v="13716.380000000001"/>
    <s v="ZLIN"/>
    <n v="5"/>
    <n v="0"/>
    <n v="0"/>
    <n v="0"/>
    <m/>
    <m/>
    <m/>
  </r>
  <r>
    <s v="120601002961-0"/>
    <x v="33"/>
    <n v="214501"/>
    <s v="APARATO PARA DETERMINAR AZUFRE"/>
    <s v="01.09.1991"/>
    <n v="1573436.83"/>
    <n v="1416093.1500000001"/>
    <s v="ZLI1"/>
    <n v="10"/>
    <n v="0"/>
    <n v="1086430.1200000001"/>
    <n v="977787.1100000001"/>
    <s v="ZLIN"/>
    <n v="10"/>
    <n v="0"/>
    <n v="0"/>
    <n v="0"/>
    <m/>
    <m/>
    <m/>
  </r>
  <r>
    <s v="120601002962-0"/>
    <x v="33"/>
    <n v="214501"/>
    <s v="LAMPARA PARA PRUEBAS DE HUMO"/>
    <s v="01.09.1991"/>
    <n v="148121.51"/>
    <n v="133309.36000000002"/>
    <s v="ZLI1"/>
    <n v="10"/>
    <n v="0"/>
    <n v="102275.22"/>
    <n v="92047.7"/>
    <s v="ZLIN"/>
    <n v="10"/>
    <n v="0"/>
    <n v="0"/>
    <n v="0"/>
    <m/>
    <m/>
    <m/>
  </r>
  <r>
    <s v="120601002973-0"/>
    <x v="33"/>
    <n v="214100"/>
    <s v="EQ PARA PRUEBA FLASH POINT"/>
    <s v="01.03.1992"/>
    <n v="370756.63"/>
    <n v="333680.96999999997"/>
    <s v="ZLI1"/>
    <n v="10"/>
    <n v="0"/>
    <n v="246433.68"/>
    <n v="221790.31"/>
    <s v="ZLIN"/>
    <n v="10"/>
    <n v="0"/>
    <n v="0"/>
    <n v="0"/>
    <m/>
    <m/>
    <m/>
  </r>
  <r>
    <s v="120601002974-0"/>
    <x v="33"/>
    <n v="214100"/>
    <s v="EQ DETERMINACION DE AZUFRE"/>
    <s v="01.03.1992"/>
    <n v="134860.75"/>
    <n v="121374.68"/>
    <s v="ZLI1"/>
    <n v="10"/>
    <n v="0"/>
    <n v="89638.91"/>
    <n v="80675.02"/>
    <s v="ZLIN"/>
    <n v="10"/>
    <n v="0"/>
    <n v="0"/>
    <n v="0"/>
    <m/>
    <m/>
    <m/>
  </r>
  <r>
    <s v="120601002975-0"/>
    <x v="33"/>
    <n v="214100"/>
    <s v="EQ DETERMINACION DE AZUFRE"/>
    <s v="01.03.1992"/>
    <n v="134860.4"/>
    <n v="121374.35999999999"/>
    <s v="ZLI1"/>
    <n v="10"/>
    <n v="0"/>
    <n v="89638.66"/>
    <n v="80674.790000000008"/>
    <s v="ZLIN"/>
    <n v="10"/>
    <n v="0"/>
    <n v="0"/>
    <n v="0"/>
    <m/>
    <m/>
    <m/>
  </r>
  <r>
    <s v="120601002976-0"/>
    <x v="33"/>
    <n v="214100"/>
    <s v="FLUROMETRO CON SISTEMA DE FILTRO"/>
    <s v="01.03.1992"/>
    <n v="721401.29"/>
    <n v="649261.16"/>
    <s v="ZLI1"/>
    <n v="10"/>
    <n v="0"/>
    <n v="479499.44"/>
    <n v="431549.5"/>
    <s v="ZLIN"/>
    <n v="10"/>
    <n v="0"/>
    <n v="0"/>
    <n v="0"/>
    <m/>
    <m/>
    <m/>
  </r>
  <r>
    <s v="120601002977-0"/>
    <x v="33"/>
    <n v="214100"/>
    <s v="PH METROS SCOTH MOD 837 PORTATG"/>
    <s v="01.03.1992"/>
    <n v="90873.86"/>
    <n v="81786.48"/>
    <s v="ZLI1"/>
    <n v="10"/>
    <n v="0"/>
    <n v="60401.79"/>
    <n v="54361.61"/>
    <s v="ZLIN"/>
    <n v="10"/>
    <n v="0"/>
    <n v="0"/>
    <n v="0"/>
    <m/>
    <m/>
    <m/>
  </r>
  <r>
    <s v="120601002978-0"/>
    <x v="33"/>
    <n v="214501"/>
    <s v="PH METRO PORTATIL"/>
    <s v="01.03.1992"/>
    <n v="70423.16"/>
    <n v="63380.850000000006"/>
    <s v="ZLI1"/>
    <n v="10"/>
    <n v="0"/>
    <n v="46808.66"/>
    <n v="42127.79"/>
    <s v="ZLIN"/>
    <n v="10"/>
    <n v="0"/>
    <n v="0"/>
    <n v="0"/>
    <m/>
    <m/>
    <m/>
  </r>
  <r>
    <s v="120601002979-0"/>
    <x v="33"/>
    <n v="214501"/>
    <s v="CONDUCTIMETRO"/>
    <s v="01.03.1992"/>
    <n v="68378.210000000006"/>
    <n v="61540.390000000007"/>
    <s v="ZLI1"/>
    <n v="10"/>
    <n v="0"/>
    <n v="45449.440000000002"/>
    <n v="40904.5"/>
    <s v="ZLIN"/>
    <n v="10"/>
    <n v="0"/>
    <n v="0"/>
    <n v="0"/>
    <m/>
    <m/>
    <m/>
  </r>
  <r>
    <s v="120601002980-0"/>
    <x v="33"/>
    <n v="214501"/>
    <s v="CONDUCTIMETRO"/>
    <s v="01.03.1992"/>
    <n v="68378.240000000005"/>
    <n v="61540.420000000006"/>
    <s v="ZLI1"/>
    <n v="10"/>
    <n v="0"/>
    <n v="45449.45"/>
    <n v="40904.509999999995"/>
    <s v="ZLIN"/>
    <n v="10"/>
    <n v="0"/>
    <n v="0"/>
    <n v="0"/>
    <m/>
    <m/>
    <m/>
  </r>
  <r>
    <s v="120601002992-0"/>
    <x v="32"/>
    <n v="323100"/>
    <s v="COMPUTADORA IBM MOD CRC"/>
    <s v="01.06.1993"/>
    <n v="191361.3"/>
    <n v="172225.16999999998"/>
    <s v="ZLI1"/>
    <n v="5"/>
    <n v="0"/>
    <n v="41239.54"/>
    <n v="37115.590000000004"/>
    <s v="ZLIN"/>
    <n v="5"/>
    <n v="0"/>
    <n v="0"/>
    <n v="0"/>
    <m/>
    <m/>
    <m/>
  </r>
  <r>
    <s v="120601002995-0"/>
    <x v="33"/>
    <n v="214501"/>
    <s v="PENOMETRO ELECTRICO"/>
    <s v="01.07.1992"/>
    <n v="325820"/>
    <n v="293238"/>
    <s v="ZLI1"/>
    <n v="10"/>
    <n v="0"/>
    <n v="216565.31"/>
    <n v="194908.78"/>
    <s v="ZLIN"/>
    <n v="10"/>
    <n v="0"/>
    <n v="0"/>
    <n v="0"/>
    <m/>
    <m/>
    <m/>
  </r>
  <r>
    <s v="120601002996-0"/>
    <x v="33"/>
    <n v="344209"/>
    <s v="MAQUINA PARA HACER HIELO"/>
    <s v="01.07.1992"/>
    <n v="326218.88"/>
    <n v="293597"/>
    <s v="ZLI1"/>
    <n v="10"/>
    <n v="0"/>
    <n v="216830.42"/>
    <n v="195147.38"/>
    <s v="ZLIN"/>
    <n v="10"/>
    <n v="0"/>
    <n v="0"/>
    <n v="0"/>
    <m/>
    <m/>
    <m/>
  </r>
  <r>
    <s v="120601002997-0"/>
    <x v="33"/>
    <n v="214100"/>
    <s v="BOMBA DE VACIO"/>
    <s v="01.09.1992"/>
    <n v="194527"/>
    <n v="175074.3"/>
    <s v="ZLI1"/>
    <n v="10"/>
    <n v="0"/>
    <n v="129297.75"/>
    <n v="116367.98"/>
    <s v="ZLIN"/>
    <n v="10"/>
    <n v="0"/>
    <n v="0"/>
    <n v="0"/>
    <m/>
    <m/>
    <m/>
  </r>
  <r>
    <s v="120601002998-0"/>
    <x v="33"/>
    <n v="214100"/>
    <s v="CAPILLA EXTRACTORA GASES"/>
    <s v="01.10.1992"/>
    <n v="784215.34"/>
    <n v="705793.80999999994"/>
    <s v="ZLI1"/>
    <n v="10"/>
    <n v="0"/>
    <n v="521250.56"/>
    <n v="469125.5"/>
    <s v="ZLIN"/>
    <n v="10"/>
    <n v="0"/>
    <n v="0"/>
    <n v="0"/>
    <m/>
    <m/>
    <m/>
  </r>
  <r>
    <s v="120601002999-0"/>
    <x v="30"/>
    <n v="322301"/>
    <s v="RARIO PORT MCA MAXON S 93095020"/>
    <s v="01.04.1994"/>
    <n v="160334.42000000001"/>
    <n v="144300.98000000001"/>
    <s v="ZLI1"/>
    <n v="10"/>
    <n v="0"/>
    <n v="126965.49"/>
    <n v="114268.94"/>
    <s v="ZLIN"/>
    <n v="10"/>
    <n v="0"/>
    <n v="0"/>
    <n v="0"/>
    <m/>
    <m/>
    <m/>
  </r>
  <r>
    <s v="120601003000-0"/>
    <x v="33"/>
    <n v="214404"/>
    <s v="BALANZA ANALITICA"/>
    <s v="01.01.1993"/>
    <n v="380441.85"/>
    <n v="342397.67"/>
    <s v="ZLI1"/>
    <n v="10"/>
    <n v="0"/>
    <n v="271047.36"/>
    <n v="243942.62"/>
    <s v="ZLIN"/>
    <n v="10"/>
    <n v="0"/>
    <n v="0"/>
    <n v="0"/>
    <m/>
    <m/>
    <m/>
  </r>
  <r>
    <s v="120601003001-0"/>
    <x v="33"/>
    <n v="214501"/>
    <s v="BALANZA ANALITICA"/>
    <s v="01.01.1993"/>
    <n v="355554.94"/>
    <n v="319999.45"/>
    <s v="ZLI1"/>
    <n v="10"/>
    <n v="0"/>
    <n v="253316.57"/>
    <n v="227984.91"/>
    <s v="ZLIN"/>
    <n v="10"/>
    <n v="0"/>
    <n v="0"/>
    <n v="0"/>
    <m/>
    <m/>
    <m/>
  </r>
  <r>
    <s v="120601003003-0"/>
    <x v="30"/>
    <n v="322301"/>
    <s v="RADIO PORT MCA MAXON S 93095004"/>
    <s v="01.04.1994"/>
    <n v="160334.42000000001"/>
    <n v="144300.98000000001"/>
    <s v="ZLI1"/>
    <n v="10"/>
    <n v="0"/>
    <n v="126965.49"/>
    <n v="114268.94"/>
    <s v="ZLIN"/>
    <n v="10"/>
    <n v="0"/>
    <n v="0"/>
    <n v="0"/>
    <m/>
    <m/>
    <m/>
  </r>
  <r>
    <s v="120601003004-0"/>
    <x v="30"/>
    <n v="322100"/>
    <s v="RADIO PORT MCA MAXON S 93095018"/>
    <s v="01.04.1994"/>
    <n v="160334.42000000001"/>
    <n v="144300.98000000001"/>
    <s v="ZLI1"/>
    <n v="10"/>
    <n v="0"/>
    <n v="126965.49"/>
    <n v="114268.94"/>
    <s v="ZLIN"/>
    <n v="10"/>
    <n v="0"/>
    <n v="0"/>
    <n v="0"/>
    <m/>
    <m/>
    <m/>
  </r>
  <r>
    <s v="120601003005-0"/>
    <x v="30"/>
    <n v="321203"/>
    <s v="RADIO PORT MCA MAXON S 93095066"/>
    <s v="01.04.1994"/>
    <n v="160334.42000000001"/>
    <n v="144300.98000000001"/>
    <s v="ZLI1"/>
    <n v="10"/>
    <n v="0"/>
    <n v="126965.49"/>
    <n v="114268.94"/>
    <s v="ZLIN"/>
    <n v="10"/>
    <n v="0"/>
    <n v="0"/>
    <n v="0"/>
    <m/>
    <m/>
    <m/>
  </r>
  <r>
    <s v="120601003007-0"/>
    <x v="30"/>
    <n v="322301"/>
    <s v="RADIO PORT MCA MAXON S 93094989"/>
    <s v="01.04.1994"/>
    <n v="160334.42000000001"/>
    <n v="144300.98000000001"/>
    <s v="ZLI1"/>
    <n v="10"/>
    <n v="0"/>
    <n v="126965.49"/>
    <n v="114268.94"/>
    <s v="ZLIN"/>
    <n v="10"/>
    <n v="0"/>
    <n v="0"/>
    <n v="0"/>
    <m/>
    <m/>
    <m/>
  </r>
  <r>
    <s v="120601003009-0"/>
    <x v="30"/>
    <n v="322301"/>
    <s v="RADIO PORT MCA MAXON S930950042"/>
    <s v="01.04.1994"/>
    <n v="160334.42000000001"/>
    <n v="144300.98000000001"/>
    <s v="ZLI1"/>
    <n v="10"/>
    <n v="0"/>
    <n v="126965.49"/>
    <n v="114268.94"/>
    <s v="ZLIN"/>
    <n v="10"/>
    <n v="0"/>
    <n v="0"/>
    <n v="0"/>
    <m/>
    <m/>
    <m/>
  </r>
  <r>
    <s v="120601003011-0"/>
    <x v="30"/>
    <n v="322301"/>
    <s v="RADIO PORT MCA MAXON S 93074331"/>
    <s v="01.04.1994"/>
    <n v="160334.42000000001"/>
    <n v="144300.98000000001"/>
    <s v="ZLI1"/>
    <n v="10"/>
    <n v="0"/>
    <n v="126965.49"/>
    <n v="114268.94"/>
    <s v="ZLIN"/>
    <n v="10"/>
    <n v="0"/>
    <n v="0"/>
    <n v="0"/>
    <m/>
    <m/>
    <m/>
  </r>
  <r>
    <s v="120601003012-0"/>
    <x v="30"/>
    <n v="323100"/>
    <s v="RADIO PORT MCA MAXON S 93095058"/>
    <s v="01.04.1994"/>
    <n v="160334.42000000001"/>
    <n v="144300.98000000001"/>
    <s v="ZLI1"/>
    <n v="10"/>
    <n v="0"/>
    <n v="126965.49"/>
    <n v="114268.94"/>
    <s v="ZLIN"/>
    <n v="10"/>
    <n v="0"/>
    <n v="0"/>
    <n v="0"/>
    <m/>
    <m/>
    <m/>
  </r>
  <r>
    <s v="120601003015-0"/>
    <x v="33"/>
    <n v="214501"/>
    <s v="EFUSIOMETRO MOD 97300 0"/>
    <s v="01.09.1993"/>
    <n v="734541.44"/>
    <n v="661087.29999999993"/>
    <s v="ZLI1"/>
    <n v="10"/>
    <n v="0"/>
    <n v="523327.12"/>
    <n v="470994.41"/>
    <s v="ZLIN"/>
    <n v="10"/>
    <n v="0"/>
    <n v="0"/>
    <n v="0"/>
    <m/>
    <m/>
    <m/>
  </r>
  <r>
    <s v="120601003016-0"/>
    <x v="33"/>
    <n v="214501"/>
    <s v="MEDIDOR INDUSTRIAL SENSON"/>
    <s v="01.03.1994"/>
    <n v="182290.32"/>
    <n v="164061.29"/>
    <s v="ZLI1"/>
    <n v="10"/>
    <n v="0"/>
    <n v="144351.93"/>
    <n v="129916.73999999999"/>
    <s v="ZLIN"/>
    <n v="10"/>
    <n v="0"/>
    <n v="0"/>
    <n v="0"/>
    <m/>
    <m/>
    <m/>
  </r>
  <r>
    <s v="120601003017-0"/>
    <x v="33"/>
    <n v="214501"/>
    <s v="APARATO P DETERMINAR IMFLAMABLC"/>
    <s v="01.11.1993"/>
    <n v="3202001.64"/>
    <n v="2881801.48"/>
    <s v="ZLI1"/>
    <n v="10"/>
    <n v="0"/>
    <n v="2281279.7000000002"/>
    <n v="2053151.7300000002"/>
    <s v="ZLIN"/>
    <n v="10"/>
    <n v="0"/>
    <n v="0"/>
    <n v="0"/>
    <m/>
    <m/>
    <m/>
  </r>
  <r>
    <s v="120601003019-0"/>
    <x v="30"/>
    <n v="335206"/>
    <s v="CENTRAL TELEFONICA"/>
    <s v="01.01.1993"/>
    <n v="3240177"/>
    <n v="2916159.3"/>
    <s v="ZLI1"/>
    <n v="10"/>
    <n v="0"/>
    <n v="2308477.9"/>
    <n v="2077630.1099999999"/>
    <s v="ZLIN"/>
    <n v="10"/>
    <n v="0"/>
    <n v="0"/>
    <n v="0"/>
    <m/>
    <m/>
    <m/>
  </r>
  <r>
    <s v="120601003019-1"/>
    <x v="30"/>
    <n v="335206"/>
    <s v="MEJORA CENTRAL TELEF. OF. CENTRA"/>
    <s v="05.11.2010"/>
    <n v="11651350.34"/>
    <n v="7476283.1299999999"/>
    <s v="ZLIN"/>
    <n v="10"/>
    <n v="0"/>
    <n v="0"/>
    <n v="0"/>
    <s v="ZLIN"/>
    <n v="10"/>
    <n v="0"/>
    <n v="0"/>
    <n v="0"/>
    <m/>
    <m/>
    <m/>
  </r>
  <r>
    <s v="120601003021-0"/>
    <x v="30"/>
    <n v="335207"/>
    <s v="WALKIE TALKIE MOTOROLA"/>
    <s v="01.03.1993"/>
    <n v="147151.07999999999"/>
    <n v="132435.97999999998"/>
    <s v="ZLI1"/>
    <n v="10"/>
    <n v="0"/>
    <n v="104838.36"/>
    <n v="94354.52"/>
    <s v="ZLIN"/>
    <n v="10"/>
    <n v="0"/>
    <n v="0"/>
    <n v="0"/>
    <m/>
    <m/>
    <m/>
  </r>
  <r>
    <s v="120601003025-0"/>
    <x v="30"/>
    <n v="121100"/>
    <s v="WALKIE TALKIE MOTOROLA"/>
    <s v="01.03.1993"/>
    <n v="147151.06"/>
    <n v="132435.96"/>
    <s v="ZLI1"/>
    <n v="10"/>
    <n v="0"/>
    <n v="104838.35"/>
    <n v="94354.52"/>
    <s v="ZLIN"/>
    <n v="10"/>
    <n v="0"/>
    <n v="0"/>
    <n v="0"/>
    <m/>
    <m/>
    <m/>
  </r>
  <r>
    <s v="120601003027-0"/>
    <x v="32"/>
    <n v="213100"/>
    <s v="IMPRESORA"/>
    <s v="01.04.1993"/>
    <n v="86244.479999999996"/>
    <n v="77620.039999999994"/>
    <s v="ZLI1"/>
    <n v="5"/>
    <n v="0"/>
    <n v="18586.2"/>
    <n v="16727.580000000002"/>
    <s v="ZLIN"/>
    <n v="5"/>
    <n v="0"/>
    <n v="0"/>
    <n v="0"/>
    <m/>
    <m/>
    <m/>
  </r>
  <r>
    <s v="120601003028-0"/>
    <x v="32"/>
    <n v="332100"/>
    <s v="IMPRESORA EPSON S 4161116622"/>
    <s v="01.04.1993"/>
    <n v="86244.479999999996"/>
    <n v="77620.039999999994"/>
    <s v="ZLI1"/>
    <n v="5"/>
    <n v="0"/>
    <n v="18586.2"/>
    <n v="16727.580000000002"/>
    <s v="ZLIN"/>
    <n v="5"/>
    <n v="0"/>
    <n v="0"/>
    <n v="0"/>
    <m/>
    <m/>
    <m/>
  </r>
  <r>
    <s v="120601003030-0"/>
    <x v="32"/>
    <n v="333100"/>
    <s v="IMPRESORA"/>
    <s v="01.04.1993"/>
    <n v="86244.479999999996"/>
    <n v="77620.039999999994"/>
    <s v="ZLI1"/>
    <n v="5"/>
    <n v="0"/>
    <n v="18586.2"/>
    <n v="16727.580000000002"/>
    <s v="ZLIN"/>
    <n v="5"/>
    <n v="0"/>
    <n v="0"/>
    <n v="0"/>
    <m/>
    <m/>
    <m/>
  </r>
  <r>
    <s v="120601003036-0"/>
    <x v="32"/>
    <n v="343100"/>
    <s v="MONITOR MONOCROMATICO"/>
    <s v="01.02.1995"/>
    <n v="63000"/>
    <n v="56700"/>
    <s v="ZLI1"/>
    <n v="5"/>
    <n v="0"/>
    <n v="13576.88"/>
    <n v="12219.189999999999"/>
    <s v="ZLIN"/>
    <n v="5"/>
    <n v="0"/>
    <n v="0"/>
    <n v="0"/>
    <m/>
    <m/>
    <m/>
  </r>
  <r>
    <s v="120601003039-0"/>
    <x v="32"/>
    <n v="213100"/>
    <s v="UPSUNISON S MPS82947"/>
    <s v="01.04.1993"/>
    <n v="189322"/>
    <n v="170389.8"/>
    <s v="ZLI1"/>
    <n v="5"/>
    <n v="0"/>
    <n v="40800.06"/>
    <n v="36720.049999999996"/>
    <s v="ZLIN"/>
    <n v="5"/>
    <n v="0"/>
    <n v="0"/>
    <n v="0"/>
    <m/>
    <m/>
    <m/>
  </r>
  <r>
    <s v="120601003041-0"/>
    <x v="32"/>
    <n v="342402"/>
    <s v="UPS UNISON SERIE 83032"/>
    <s v="01.04.1993"/>
    <n v="189322"/>
    <n v="170389.8"/>
    <s v="ZLI1"/>
    <n v="5"/>
    <n v="0"/>
    <n v="40800.06"/>
    <n v="36720.049999999996"/>
    <s v="ZLIN"/>
    <n v="5"/>
    <n v="0"/>
    <n v="0"/>
    <n v="0"/>
    <m/>
    <m/>
    <m/>
  </r>
  <r>
    <s v="120601003046-0"/>
    <x v="34"/>
    <n v="341204"/>
    <s v="MUBULIZADOR ( NEBOLIZADOR MADA M"/>
    <s v="01.05.1993"/>
    <n v="18500"/>
    <n v="16650"/>
    <s v="ZLI1"/>
    <n v="10"/>
    <n v="0"/>
    <n v="13180.37"/>
    <n v="11862.330000000002"/>
    <s v="ZLIN"/>
    <n v="10"/>
    <n v="0"/>
    <n v="0"/>
    <n v="0"/>
    <m/>
    <m/>
    <m/>
  </r>
  <r>
    <s v="120601003048-0"/>
    <x v="34"/>
    <n v="341204"/>
    <s v="NEBULIZADOR"/>
    <s v="01.05.1993"/>
    <n v="18500"/>
    <n v="16650"/>
    <s v="ZLI1"/>
    <n v="10"/>
    <n v="0"/>
    <n v="13180.37"/>
    <n v="11862.330000000002"/>
    <s v="ZLIN"/>
    <n v="10"/>
    <n v="0"/>
    <n v="0"/>
    <n v="0"/>
    <m/>
    <m/>
    <m/>
  </r>
  <r>
    <s v="120601003049-0"/>
    <x v="34"/>
    <n v="341202"/>
    <s v="NEBULIZADOR"/>
    <s v="01.05.1993"/>
    <n v="18500"/>
    <n v="16650"/>
    <s v="ZLI1"/>
    <n v="10"/>
    <n v="0"/>
    <n v="13180.37"/>
    <n v="11862.330000000002"/>
    <s v="ZLIN"/>
    <n v="10"/>
    <n v="0"/>
    <n v="0"/>
    <n v="0"/>
    <m/>
    <m/>
    <m/>
  </r>
  <r>
    <s v="120601003050-0"/>
    <x v="34"/>
    <n v="341204"/>
    <s v="NEBULIZADOR"/>
    <s v="01.05.1993"/>
    <n v="18500"/>
    <n v="16650"/>
    <s v="ZLI1"/>
    <n v="10"/>
    <n v="0"/>
    <n v="13180.37"/>
    <n v="11862.330000000002"/>
    <s v="ZLIN"/>
    <n v="10"/>
    <n v="0"/>
    <n v="0"/>
    <n v="0"/>
    <m/>
    <m/>
    <m/>
  </r>
  <r>
    <s v="120601003051-0"/>
    <x v="32"/>
    <n v="213100"/>
    <s v="MICRO DEL M 450 DE 231"/>
    <s v="01.11.1992"/>
    <n v="615000"/>
    <n v="553500"/>
    <s v="ZLI1"/>
    <n v="5"/>
    <n v="0"/>
    <n v="144069.75"/>
    <n v="129662.78"/>
    <s v="ZLIN"/>
    <n v="5"/>
    <n v="0"/>
    <n v="0"/>
    <n v="0"/>
    <m/>
    <m/>
    <m/>
  </r>
  <r>
    <s v="120601003052-0"/>
    <x v="32"/>
    <n v="341202"/>
    <s v="MODEM S H1086300920"/>
    <s v="01.11.1992"/>
    <n v="154090"/>
    <n v="138681"/>
    <s v="ZLI1"/>
    <n v="5"/>
    <n v="0"/>
    <n v="36097.06"/>
    <n v="32487.35"/>
    <s v="ZLIN"/>
    <n v="5"/>
    <n v="0"/>
    <n v="0"/>
    <n v="0"/>
    <m/>
    <m/>
    <m/>
  </r>
  <r>
    <s v="120601003054-0"/>
    <x v="30"/>
    <n v="321202"/>
    <s v="RADIO PORTARIL UHE KENWOOD"/>
    <s v="01.07.1993"/>
    <n v="94473.83"/>
    <n v="85026.45"/>
    <s v="ZLI1"/>
    <n v="10"/>
    <n v="0"/>
    <n v="67308.210000000006"/>
    <n v="60577.390000000007"/>
    <s v="ZLIN"/>
    <n v="10"/>
    <n v="0"/>
    <n v="0"/>
    <n v="0"/>
    <m/>
    <m/>
    <m/>
  </r>
  <r>
    <s v="120601003056-0"/>
    <x v="30"/>
    <n v="341202"/>
    <s v="RADIO PORTATIL KENWOOD"/>
    <s v="01.07.1993"/>
    <n v="94473.83"/>
    <n v="85026.45"/>
    <s v="ZLI1"/>
    <n v="10"/>
    <n v="0"/>
    <n v="67308.210000000006"/>
    <n v="60577.390000000007"/>
    <s v="ZLIN"/>
    <n v="10"/>
    <n v="0"/>
    <n v="0"/>
    <n v="0"/>
    <m/>
    <m/>
    <m/>
  </r>
  <r>
    <s v="120601003063-0"/>
    <x v="32"/>
    <n v="131100"/>
    <s v="TECLADO DELL SERIE ID 5003335"/>
    <s v="01.05.1993"/>
    <n v="75233.34"/>
    <n v="67710.009999999995"/>
    <s v="ZLI1"/>
    <n v="5"/>
    <n v="0"/>
    <n v="16213.23"/>
    <n v="14591.91"/>
    <s v="ZLIN"/>
    <n v="5"/>
    <n v="0"/>
    <n v="0"/>
    <n v="0"/>
    <m/>
    <m/>
    <m/>
  </r>
  <r>
    <s v="120601003064-0"/>
    <x v="32"/>
    <n v="131100"/>
    <s v="CPU M 433 ME 121 S 26ZV7"/>
    <s v="01.05.1993"/>
    <n v="199608.34"/>
    <n v="179647.51"/>
    <s v="ZLI1"/>
    <n v="5"/>
    <n v="0"/>
    <n v="43016.81"/>
    <n v="38715.129999999997"/>
    <s v="ZLIN"/>
    <n v="5"/>
    <n v="0"/>
    <n v="0"/>
    <n v="0"/>
    <m/>
    <m/>
    <m/>
  </r>
  <r>
    <s v="120601003065-0"/>
    <x v="32"/>
    <n v="213100"/>
    <s v="MONITOR MCA DELL SER 5003641"/>
    <s v="01.05.1993"/>
    <n v="34780"/>
    <n v="31302"/>
    <s v="ZLI1"/>
    <n v="5"/>
    <n v="0"/>
    <n v="7495.29"/>
    <n v="6745.76"/>
    <s v="ZLIN"/>
    <n v="5"/>
    <n v="0"/>
    <n v="0"/>
    <n v="0"/>
    <m/>
    <m/>
    <m/>
  </r>
  <r>
    <s v="120601003066-0"/>
    <x v="32"/>
    <n v="342502"/>
    <s v="CPU MCA"/>
    <s v="01.05.1993"/>
    <n v="34780"/>
    <n v="31302"/>
    <s v="ZLI1"/>
    <n v="5"/>
    <n v="0"/>
    <n v="7495.29"/>
    <n v="6745.76"/>
    <s v="ZLIN"/>
    <n v="5"/>
    <n v="0"/>
    <n v="0"/>
    <n v="0"/>
    <m/>
    <m/>
    <m/>
  </r>
  <r>
    <s v="120601003067-0"/>
    <x v="32"/>
    <n v="213100"/>
    <s v="TECLADO DELL S  ID 5003717"/>
    <s v="01.05.1993"/>
    <n v="75233.34"/>
    <n v="67710.009999999995"/>
    <s v="ZLI1"/>
    <n v="5"/>
    <n v="0"/>
    <n v="16213.23"/>
    <n v="14591.91"/>
    <s v="ZLIN"/>
    <n v="5"/>
    <n v="0"/>
    <n v="0"/>
    <n v="0"/>
    <m/>
    <m/>
    <m/>
  </r>
  <r>
    <s v="120601003069-0"/>
    <x v="32"/>
    <n v="211100"/>
    <s v="MONITOR S 92501688"/>
    <s v="01.02.1995"/>
    <n v="74000"/>
    <n v="66600"/>
    <s v="ZLI1"/>
    <n v="5"/>
    <n v="0"/>
    <n v="15947.46"/>
    <n v="14352.71"/>
    <s v="ZLIN"/>
    <n v="5"/>
    <n v="0"/>
    <n v="0"/>
    <n v="0"/>
    <m/>
    <m/>
    <m/>
  </r>
  <r>
    <s v="120601003070-0"/>
    <x v="33"/>
    <n v="214501"/>
    <s v="DETERMINACION PUNTO CONGELAC"/>
    <s v="01.02.1994"/>
    <n v="991640"/>
    <n v="892476"/>
    <s v="ZLI1"/>
    <n v="10"/>
    <n v="0"/>
    <n v="785259.39"/>
    <n v="706733.45"/>
    <s v="ZLIN"/>
    <n v="10"/>
    <n v="0"/>
    <n v="0"/>
    <n v="0"/>
    <m/>
    <m/>
    <m/>
  </r>
  <r>
    <s v="120601003072-0"/>
    <x v="32"/>
    <n v="214100"/>
    <s v="MONITOR"/>
    <s v="01.09.1993"/>
    <n v="129271.3"/>
    <n v="116344.17"/>
    <s v="ZLI1"/>
    <n v="5"/>
    <n v="0"/>
    <n v="27858.76"/>
    <n v="25072.879999999997"/>
    <s v="ZLIN"/>
    <n v="5"/>
    <n v="0"/>
    <n v="0"/>
    <n v="0"/>
    <m/>
    <m/>
    <m/>
  </r>
  <r>
    <s v="120601003073-0"/>
    <x v="33"/>
    <n v="214100"/>
    <s v="BANO DETERMIN GOMAS"/>
    <s v="01.09.1993"/>
    <n v="1755787.65"/>
    <n v="1580208.89"/>
    <s v="ZLI1"/>
    <n v="10"/>
    <n v="0"/>
    <n v="1250918.3600000001"/>
    <n v="1125826.52"/>
    <s v="ZLIN"/>
    <n v="10"/>
    <n v="0"/>
    <n v="0"/>
    <n v="0"/>
    <m/>
    <m/>
    <m/>
  </r>
  <r>
    <s v="120601003074-0"/>
    <x v="33"/>
    <n v="214501"/>
    <s v="TITULADOR AUTOMATICO MCA ORION"/>
    <s v="01.04.1994"/>
    <n v="409298.28"/>
    <n v="368368.46"/>
    <s v="ZLI1"/>
    <n v="10"/>
    <n v="0"/>
    <n v="324114.86"/>
    <n v="291703.37"/>
    <s v="ZLIN"/>
    <n v="10"/>
    <n v="0"/>
    <n v="0"/>
    <n v="0"/>
    <m/>
    <m/>
    <m/>
  </r>
  <r>
    <s v="120601003083-0"/>
    <x v="32"/>
    <n v="213100"/>
    <s v="TARJETAS COMUN MCA MOVILL"/>
    <s v="01.04.1993"/>
    <n v="521920"/>
    <n v="469728"/>
    <s v="ZLI1"/>
    <n v="5"/>
    <n v="0"/>
    <n v="112477.02"/>
    <n v="101229.32"/>
    <s v="ZLIN"/>
    <n v="5"/>
    <n v="0"/>
    <n v="0"/>
    <n v="0"/>
    <m/>
    <m/>
    <m/>
  </r>
  <r>
    <s v="120601003084-0"/>
    <x v="32"/>
    <n v="323100"/>
    <s v="TECLADO AST KB 102"/>
    <s v="01.02.1995"/>
    <n v="35000"/>
    <n v="31500"/>
    <s v="ZLI1"/>
    <n v="5"/>
    <n v="0"/>
    <n v="7542.71"/>
    <n v="6788.4400000000005"/>
    <s v="ZLIN"/>
    <n v="5"/>
    <n v="0"/>
    <n v="0"/>
    <n v="0"/>
    <m/>
    <m/>
    <m/>
  </r>
  <r>
    <s v="120601003086-0"/>
    <x v="32"/>
    <n v="213100"/>
    <s v="CPU AST BRAVO"/>
    <s v="01.02.1995"/>
    <n v="90569.25"/>
    <n v="81512.33"/>
    <s v="ZLI1"/>
    <n v="5"/>
    <n v="0"/>
    <n v="19518.22"/>
    <n v="17566.400000000001"/>
    <s v="ZLIN"/>
    <n v="5"/>
    <n v="0"/>
    <n v="0"/>
    <n v="0"/>
    <m/>
    <m/>
    <m/>
  </r>
  <r>
    <s v="120601003091-0"/>
    <x v="31"/>
    <n v="122100"/>
    <s v="HORNO DE MICROONDAS"/>
    <s v="01.06.1993"/>
    <n v="40900"/>
    <n v="36810"/>
    <s v="ZLI1"/>
    <n v="10"/>
    <n v="0"/>
    <n v="29139.35"/>
    <n v="26225.42"/>
    <s v="ZLIN"/>
    <n v="10"/>
    <n v="0"/>
    <n v="0"/>
    <n v="0"/>
    <m/>
    <m/>
    <m/>
  </r>
  <r>
    <s v="120601003092-0"/>
    <x v="32"/>
    <n v="213100"/>
    <s v="PANEL DE PROYECCION"/>
    <s v="01.08.1993"/>
    <n v="536130"/>
    <n v="482517"/>
    <s v="ZLI1"/>
    <n v="5"/>
    <n v="0"/>
    <n v="115539.35"/>
    <n v="103985.42000000001"/>
    <s v="ZLIN"/>
    <n v="5"/>
    <n v="0"/>
    <n v="0"/>
    <n v="0"/>
    <m/>
    <m/>
    <m/>
  </r>
  <r>
    <s v="120601003093-0"/>
    <x v="34"/>
    <n v="341204"/>
    <s v="CAMILLA EXPLORACION GINECOLOGIC"/>
    <s v="01.01.1990"/>
    <n v="353553.43"/>
    <n v="318198.08999999997"/>
    <s v="ZLI1"/>
    <n v="5"/>
    <n v="0"/>
    <n v="211700.45"/>
    <n v="190530.41"/>
    <s v="ZLIN"/>
    <n v="5"/>
    <n v="0"/>
    <n v="0"/>
    <n v="0"/>
    <m/>
    <m/>
    <m/>
  </r>
  <r>
    <s v="120601003094-0"/>
    <x v="34"/>
    <n v="341204"/>
    <s v="LAMPARA CUELLO GANZO"/>
    <s v="01.01.1990"/>
    <n v="13200"/>
    <n v="11880"/>
    <s v="ZLI1"/>
    <n v="5"/>
    <n v="0"/>
    <n v="7903.87"/>
    <n v="7113.48"/>
    <s v="ZLIN"/>
    <n v="5"/>
    <n v="0"/>
    <n v="0"/>
    <n v="0"/>
    <m/>
    <m/>
    <m/>
  </r>
  <r>
    <s v="120601003095-0"/>
    <x v="34"/>
    <n v="323100"/>
    <s v="CARRITO CURACIONES"/>
    <s v="01.04.1990"/>
    <n v="359745.88"/>
    <n v="323771.3"/>
    <s v="ZLI1"/>
    <n v="5"/>
    <n v="0"/>
    <n v="215408.36"/>
    <n v="193867.51999999999"/>
    <s v="ZLIN"/>
    <n v="5"/>
    <n v="0"/>
    <n v="0"/>
    <n v="0"/>
    <m/>
    <m/>
    <m/>
  </r>
  <r>
    <s v="120601003098-0"/>
    <x v="31"/>
    <n v="322319"/>
    <s v="REFRIGERADORA ATLAS  COLOR BLAN"/>
    <s v="01.12.1993"/>
    <n v="41350"/>
    <n v="37215"/>
    <s v="ZLI1"/>
    <n v="10"/>
    <n v="0"/>
    <n v="29459.919999999998"/>
    <n v="26513.93"/>
    <s v="ZLIN"/>
    <n v="10"/>
    <n v="0"/>
    <n v="0"/>
    <n v="0"/>
    <m/>
    <m/>
    <m/>
  </r>
  <r>
    <s v="120601003099-0"/>
    <x v="34"/>
    <n v="341204"/>
    <s v="SILLA DE CURACIONES"/>
    <s v="01.03.1989"/>
    <n v="337440.93"/>
    <n v="303696.83999999997"/>
    <s v="ZLI1"/>
    <n v="10"/>
    <n v="0"/>
    <n v="451042.23"/>
    <n v="405938.01"/>
    <s v="ZLIN"/>
    <n v="10"/>
    <n v="0"/>
    <n v="0"/>
    <n v="0"/>
    <m/>
    <m/>
    <m/>
  </r>
  <r>
    <s v="120601003100-0"/>
    <x v="34"/>
    <n v="341204"/>
    <s v="RESUCITADOR MARCA OTWO"/>
    <s v="01.03.1989"/>
    <n v="242250"/>
    <n v="218025"/>
    <s v="ZLI1"/>
    <n v="10"/>
    <n v="0"/>
    <n v="323804.73"/>
    <n v="291424.26"/>
    <s v="ZLIN"/>
    <n v="10"/>
    <n v="0"/>
    <n v="0"/>
    <n v="0"/>
    <m/>
    <m/>
    <m/>
  </r>
  <r>
    <s v="120601003106-0"/>
    <x v="30"/>
    <n v="344201"/>
    <s v="CENTRAL TELEFONICA"/>
    <s v="31.08.2004"/>
    <n v="1032903.04"/>
    <n v="929612.74"/>
    <s v="ZLI1"/>
    <n v="10"/>
    <n v="0"/>
    <n v="746822.13"/>
    <n v="746822.13"/>
    <s v="ZLIN"/>
    <n v="10"/>
    <n v="0"/>
    <n v="0"/>
    <n v="0"/>
    <m/>
    <m/>
    <m/>
  </r>
  <r>
    <s v="120601003106-1"/>
    <x v="30"/>
    <n v="344201"/>
    <s v="Ampliación modulo troncales IP-I"/>
    <s v="22.12.2016"/>
    <n v="2513987.41"/>
    <n v="0"/>
    <s v="ZLIN"/>
    <n v="10"/>
    <n v="0"/>
    <n v="0"/>
    <n v="0"/>
    <s v="ZLIN"/>
    <n v="10"/>
    <n v="0"/>
    <n v="0"/>
    <n v="0"/>
    <m/>
    <m/>
    <m/>
  </r>
  <r>
    <s v="120601003110-0"/>
    <x v="30"/>
    <n v="344203"/>
    <s v="CAMARA DE VIDEO PANASONI"/>
    <s v="01.04.1994"/>
    <n v="324546.2"/>
    <n v="292091.58"/>
    <s v="ZLI1"/>
    <n v="10"/>
    <n v="0"/>
    <n v="257001.43"/>
    <n v="231301.28999999998"/>
    <s v="ZLIN"/>
    <n v="10"/>
    <n v="0"/>
    <n v="0"/>
    <n v="0"/>
    <m/>
    <m/>
    <m/>
  </r>
  <r>
    <s v="120601003114-0"/>
    <x v="32"/>
    <n v="342501"/>
    <s v="TECLADO SERIE 9311378024"/>
    <s v="01.04.1994"/>
    <n v="88498.22"/>
    <n v="79648.399999999994"/>
    <s v="ZLI1"/>
    <n v="5"/>
    <n v="0"/>
    <n v="19071.900000000001"/>
    <n v="17164.710000000003"/>
    <s v="ZLIN"/>
    <n v="5"/>
    <n v="0"/>
    <n v="0"/>
    <n v="0"/>
    <m/>
    <m/>
    <m/>
  </r>
  <r>
    <s v="120601003116-0"/>
    <x v="32"/>
    <n v="344302"/>
    <s v="DIGITALIZADORA SERIE RS 232"/>
    <s v="01.05.1994"/>
    <n v="404800"/>
    <n v="364320"/>
    <s v="ZLI1"/>
    <n v="5"/>
    <n v="0"/>
    <n v="87236.93"/>
    <n v="78513.239999999991"/>
    <s v="ZLIN"/>
    <n v="5"/>
    <n v="0"/>
    <n v="0"/>
    <n v="0"/>
    <m/>
    <m/>
    <m/>
  </r>
  <r>
    <s v="120601003119-0"/>
    <x v="33"/>
    <n v="214401"/>
    <s v="EXTRACTOR DE AIRE"/>
    <s v="01.07.1994"/>
    <n v="77000"/>
    <n v="69300"/>
    <s v="ZLI1"/>
    <n v="10"/>
    <n v="0"/>
    <n v="60974.68"/>
    <n v="54877.21"/>
    <s v="ZLIN"/>
    <n v="10"/>
    <n v="0"/>
    <n v="0"/>
    <n v="0"/>
    <m/>
    <m/>
    <m/>
  </r>
  <r>
    <s v="120601003120-0"/>
    <x v="33"/>
    <n v="214401"/>
    <s v="EXTRACTOR DE AIRE"/>
    <s v="01.07.1994"/>
    <n v="77000"/>
    <n v="69300"/>
    <s v="ZLI1"/>
    <n v="10"/>
    <n v="0"/>
    <n v="60974.68"/>
    <n v="54877.21"/>
    <s v="ZLIN"/>
    <n v="10"/>
    <n v="0"/>
    <n v="0"/>
    <n v="0"/>
    <m/>
    <m/>
    <m/>
  </r>
  <r>
    <s v="120601003121-0"/>
    <x v="33"/>
    <n v="214404"/>
    <s v="EXTRACTOR DE AIRE"/>
    <s v="01.07.1994"/>
    <n v="77000"/>
    <n v="69300"/>
    <s v="ZLI1"/>
    <n v="10"/>
    <n v="0"/>
    <n v="60974.68"/>
    <n v="54877.21"/>
    <s v="ZLIN"/>
    <n v="10"/>
    <n v="0"/>
    <n v="0"/>
    <n v="0"/>
    <m/>
    <m/>
    <m/>
  </r>
  <r>
    <s v="120601003122-0"/>
    <x v="30"/>
    <n v="341203"/>
    <s v="CAMARA CANNON S 5964797"/>
    <s v="01.09.1994"/>
    <n v="33616"/>
    <n v="30254.400000000001"/>
    <s v="ZLI1"/>
    <n v="10"/>
    <n v="0"/>
    <n v="26619.79"/>
    <n v="23957.81"/>
    <s v="ZLIN"/>
    <n v="10"/>
    <n v="0"/>
    <n v="0"/>
    <n v="0"/>
    <m/>
    <m/>
    <m/>
  </r>
  <r>
    <s v="120601003126-0"/>
    <x v="34"/>
    <n v="341204"/>
    <s v="EQUIPO RESUCITACION PORT"/>
    <s v="01.12.1994"/>
    <n v="326350"/>
    <n v="293715"/>
    <s v="ZLI1"/>
    <n v="10"/>
    <n v="0"/>
    <n v="258429.84"/>
    <n v="232586.86"/>
    <s v="ZLIN"/>
    <n v="10"/>
    <n v="0"/>
    <n v="0"/>
    <n v="0"/>
    <m/>
    <m/>
    <m/>
  </r>
  <r>
    <s v="120601003127-0"/>
    <x v="34"/>
    <n v="341204"/>
    <s v="EQUIPO DE RESUCITACION PORT"/>
    <s v="01.12.1994"/>
    <n v="326350"/>
    <n v="293715"/>
    <s v="ZLI1"/>
    <n v="10"/>
    <n v="0"/>
    <n v="258429.84"/>
    <n v="232586.86"/>
    <s v="ZLIN"/>
    <n v="10"/>
    <n v="0"/>
    <n v="0"/>
    <n v="0"/>
    <m/>
    <m/>
    <m/>
  </r>
  <r>
    <s v="120601003128-0"/>
    <x v="34"/>
    <n v="341204"/>
    <s v="EQUIPO DE RESUCITACION PORT CAJA"/>
    <s v="01.12.1994"/>
    <n v="326350.05"/>
    <n v="293715.05"/>
    <s v="ZLI1"/>
    <n v="10"/>
    <n v="0"/>
    <n v="258429.87"/>
    <n v="232586.88"/>
    <s v="ZLIN"/>
    <n v="10"/>
    <n v="0"/>
    <n v="0"/>
    <n v="0"/>
    <m/>
    <m/>
    <m/>
  </r>
  <r>
    <s v="120601003130-0"/>
    <x v="33"/>
    <n v="214401"/>
    <s v="BANO DE REFRIGERACION S R25020"/>
    <s v="01.12.1994"/>
    <n v="414084.48"/>
    <n v="372676.04"/>
    <s v="ZLI1"/>
    <n v="10"/>
    <n v="0"/>
    <n v="425328.17"/>
    <n v="382795.35"/>
    <s v="ZLIN"/>
    <n v="10"/>
    <n v="0"/>
    <n v="0"/>
    <n v="0"/>
    <m/>
    <m/>
    <m/>
  </r>
  <r>
    <s v="120601003132-0"/>
    <x v="33"/>
    <n v="214401"/>
    <s v="VISCOSIMETRO"/>
    <s v="01.12.1994"/>
    <n v="372270.8"/>
    <n v="335043.71999999997"/>
    <s v="ZLI1"/>
    <n v="10"/>
    <n v="0"/>
    <n v="382379.11"/>
    <n v="344141.19999999995"/>
    <s v="ZLIN"/>
    <n v="10"/>
    <n v="0"/>
    <n v="0"/>
    <n v="0"/>
    <m/>
    <m/>
    <m/>
  </r>
  <r>
    <s v="120601003133-0"/>
    <x v="34"/>
    <n v="341204"/>
    <s v="ESFIGNOMANOMETRO"/>
    <s v="01.12.1994"/>
    <n v="35853.769999999997"/>
    <n v="32268.399999999998"/>
    <s v="ZLI1"/>
    <n v="10"/>
    <n v="0"/>
    <n v="36827.26"/>
    <n v="33144.53"/>
    <s v="ZLIN"/>
    <n v="10"/>
    <n v="0"/>
    <n v="0"/>
    <n v="0"/>
    <m/>
    <m/>
    <m/>
  </r>
  <r>
    <s v="120601003134-0"/>
    <x v="34"/>
    <n v="341204"/>
    <s v="ESFIGNOMANOMETRO"/>
    <s v="01.12.1994"/>
    <n v="35853.769999999997"/>
    <n v="32268.399999999998"/>
    <s v="ZLI1"/>
    <n v="10"/>
    <n v="0"/>
    <n v="36827.26"/>
    <n v="33144.53"/>
    <s v="ZLIN"/>
    <n v="10"/>
    <n v="0"/>
    <n v="0"/>
    <n v="0"/>
    <m/>
    <m/>
    <m/>
  </r>
  <r>
    <s v="120601003136-0"/>
    <x v="34"/>
    <n v="341204"/>
    <s v="ESFIGNOMANOMETRO"/>
    <s v="01.12.1994"/>
    <n v="35853.769999999997"/>
    <n v="32268.399999999998"/>
    <s v="ZLI1"/>
    <n v="10"/>
    <n v="0"/>
    <n v="36827.26"/>
    <n v="33144.53"/>
    <s v="ZLIN"/>
    <n v="10"/>
    <n v="0"/>
    <n v="0"/>
    <n v="0"/>
    <m/>
    <m/>
    <m/>
  </r>
  <r>
    <s v="120601003138-0"/>
    <x v="34"/>
    <n v="341204"/>
    <s v="ELECTROCARDIOGRAFO"/>
    <s v="01.12.1994"/>
    <n v="1098347.45"/>
    <n v="988512.7"/>
    <s v="ZLI1"/>
    <n v="10"/>
    <n v="0"/>
    <n v="1083496.57"/>
    <n v="975146.91"/>
    <s v="ZLIN"/>
    <n v="10"/>
    <n v="0"/>
    <n v="0"/>
    <n v="0"/>
    <m/>
    <m/>
    <m/>
  </r>
  <r>
    <s v="120601003139-0"/>
    <x v="33"/>
    <n v="214301"/>
    <s v="SENSOR TEMPERAT PARA CALIBRACIO"/>
    <s v="01.12.1994"/>
    <n v="640756.25"/>
    <n v="576680.63"/>
    <s v="ZLI1"/>
    <n v="10"/>
    <n v="0"/>
    <n v="658154.82999999996"/>
    <n v="592339.35"/>
    <s v="ZLIN"/>
    <n v="10"/>
    <n v="0"/>
    <n v="0"/>
    <n v="0"/>
    <m/>
    <m/>
    <m/>
  </r>
  <r>
    <s v="120601003141-0"/>
    <x v="30"/>
    <n v="343201"/>
    <s v="RADIO C,BASE MICROFONO S4023680"/>
    <s v="01.12.1994"/>
    <n v="114508.65"/>
    <n v="103057.79"/>
    <s v="ZLI1"/>
    <n v="10"/>
    <n v="0"/>
    <n v="117617.87"/>
    <n v="105856.07999999999"/>
    <s v="ZLIN"/>
    <n v="10"/>
    <n v="0"/>
    <n v="0"/>
    <n v="0"/>
    <m/>
    <m/>
    <m/>
  </r>
  <r>
    <s v="120601003142-0"/>
    <x v="30"/>
    <n v="342502"/>
    <s v="RADIO C,BASE MICROFONO S4023681"/>
    <s v="01.12.1994"/>
    <n v="114508.65"/>
    <n v="103057.79"/>
    <s v="ZLI1"/>
    <n v="10"/>
    <n v="0"/>
    <n v="117617.87"/>
    <n v="105856.07999999999"/>
    <s v="ZLIN"/>
    <n v="10"/>
    <n v="0"/>
    <n v="0"/>
    <n v="0"/>
    <m/>
    <m/>
    <m/>
  </r>
  <r>
    <s v="120601003143-0"/>
    <x v="30"/>
    <n v="342502"/>
    <s v="RADIO C,BASE MICROFONO S4023682"/>
    <s v="01.12.1994"/>
    <n v="114508.65"/>
    <n v="103057.79"/>
    <s v="ZLI1"/>
    <n v="10"/>
    <n v="0"/>
    <n v="117617.87"/>
    <n v="105856.07999999999"/>
    <s v="ZLIN"/>
    <n v="10"/>
    <n v="0"/>
    <n v="0"/>
    <n v="0"/>
    <m/>
    <m/>
    <m/>
  </r>
  <r>
    <s v="120601003144-0"/>
    <x v="30"/>
    <n v="342510"/>
    <s v="RADIO C,BASE MICROFONO S4023684"/>
    <s v="01.12.1994"/>
    <n v="114508.65"/>
    <n v="103057.79"/>
    <s v="ZLI1"/>
    <n v="10"/>
    <n v="0"/>
    <n v="117617.87"/>
    <n v="105856.07999999999"/>
    <s v="ZLIN"/>
    <n v="10"/>
    <n v="0"/>
    <n v="0"/>
    <n v="0"/>
    <m/>
    <m/>
    <m/>
  </r>
  <r>
    <s v="120601003145-0"/>
    <x v="30"/>
    <n v="342502"/>
    <s v="RADIO C,BASE MICROFONO S4023684"/>
    <s v="01.12.1994"/>
    <n v="114508.65"/>
    <n v="103057.79"/>
    <s v="ZLI1"/>
    <n v="10"/>
    <n v="0"/>
    <n v="117617.87"/>
    <n v="105856.07999999999"/>
    <s v="ZLIN"/>
    <n v="10"/>
    <n v="0"/>
    <n v="0"/>
    <n v="0"/>
    <m/>
    <m/>
    <m/>
  </r>
  <r>
    <s v="120601003146-0"/>
    <x v="30"/>
    <n v="342502"/>
    <s v="RADIO C,BASE MICROFONO S 402368"/>
    <s v="01.12.1994"/>
    <n v="114508.65"/>
    <n v="103057.79"/>
    <s v="ZLI1"/>
    <n v="10"/>
    <n v="0"/>
    <n v="117617.87"/>
    <n v="105856.07999999999"/>
    <s v="ZLIN"/>
    <n v="10"/>
    <n v="0"/>
    <n v="0"/>
    <n v="0"/>
    <m/>
    <m/>
    <m/>
  </r>
  <r>
    <s v="120601003147-0"/>
    <x v="30"/>
    <n v="342503"/>
    <s v="RADIO COMUNICADOR"/>
    <s v="01.12.1994"/>
    <n v="114508.65"/>
    <n v="103057.79"/>
    <s v="ZLI1"/>
    <n v="10"/>
    <n v="0"/>
    <n v="117617.87"/>
    <n v="105856.07999999999"/>
    <s v="ZLIN"/>
    <n v="10"/>
    <n v="0"/>
    <n v="0"/>
    <n v="0"/>
    <m/>
    <m/>
    <m/>
  </r>
  <r>
    <s v="120601003151-0"/>
    <x v="30"/>
    <n v="342301"/>
    <s v="RADIO PORTATIL MOTORL S 4023668"/>
    <s v="01.12.1994"/>
    <n v="103422.07"/>
    <n v="93079.87000000001"/>
    <s v="ZLI1"/>
    <n v="10"/>
    <n v="0"/>
    <n v="81897.75"/>
    <n v="73707.98"/>
    <s v="ZLIN"/>
    <n v="10"/>
    <n v="0"/>
    <n v="0"/>
    <n v="0"/>
    <m/>
    <m/>
    <m/>
  </r>
  <r>
    <s v="120601003153-0"/>
    <x v="30"/>
    <n v="342301"/>
    <s v="RADIO PORT MOTOROLA S 4023671"/>
    <s v="01.12.1994"/>
    <n v="103422.07"/>
    <n v="93079.87000000001"/>
    <s v="ZLI1"/>
    <n v="10"/>
    <n v="0"/>
    <n v="81897.75"/>
    <n v="73707.98"/>
    <s v="ZLIN"/>
    <n v="10"/>
    <n v="0"/>
    <n v="0"/>
    <n v="0"/>
    <m/>
    <m/>
    <m/>
  </r>
  <r>
    <s v="120601003155-0"/>
    <x v="30"/>
    <n v="342301"/>
    <s v="RADIO PORT MOTOROLA S 4023673"/>
    <s v="01.12.1994"/>
    <n v="103422.07"/>
    <n v="93079.87000000001"/>
    <s v="ZLI1"/>
    <n v="10"/>
    <n v="0"/>
    <n v="81897.75"/>
    <n v="73707.98"/>
    <s v="ZLIN"/>
    <n v="10"/>
    <n v="0"/>
    <n v="0"/>
    <n v="0"/>
    <m/>
    <m/>
    <m/>
  </r>
  <r>
    <s v="120601003156-0"/>
    <x v="30"/>
    <n v="342302"/>
    <s v="RADIO PORT MOTOROLA S 4023674"/>
    <s v="01.12.1994"/>
    <n v="103422.07"/>
    <n v="93079.87000000001"/>
    <s v="ZLI1"/>
    <n v="10"/>
    <n v="0"/>
    <n v="81897.75"/>
    <n v="73707.98"/>
    <s v="ZLIN"/>
    <n v="10"/>
    <n v="0"/>
    <n v="0"/>
    <n v="0"/>
    <m/>
    <m/>
    <m/>
  </r>
  <r>
    <s v="120601003158-0"/>
    <x v="30"/>
    <n v="342100"/>
    <s v="RADIO CON MICROFONO S 4023676"/>
    <s v="01.12.1994"/>
    <n v="114508.65"/>
    <n v="103057.79"/>
    <s v="ZLI1"/>
    <n v="10"/>
    <n v="0"/>
    <n v="117617.87"/>
    <n v="105856.07999999999"/>
    <s v="ZLIN"/>
    <n v="10"/>
    <n v="0"/>
    <n v="0"/>
    <n v="0"/>
    <m/>
    <m/>
    <m/>
  </r>
  <r>
    <s v="120601003159-0"/>
    <x v="30"/>
    <n v="342503"/>
    <s v="RADIO C,MICROFONO S 4023677"/>
    <s v="01.12.1994"/>
    <n v="114508.65"/>
    <n v="103057.79"/>
    <s v="ZLI1"/>
    <n v="10"/>
    <n v="0"/>
    <n v="117617.87"/>
    <n v="105856.07999999999"/>
    <s v="ZLIN"/>
    <n v="10"/>
    <n v="0"/>
    <n v="0"/>
    <n v="0"/>
    <m/>
    <m/>
    <m/>
  </r>
  <r>
    <s v="120601003163-0"/>
    <x v="30"/>
    <n v="342402"/>
    <s v="RADIO CON MICROFONO S 4023702"/>
    <s v="01.12.1994"/>
    <n v="106748.08"/>
    <n v="96073.279999999999"/>
    <s v="ZLI1"/>
    <n v="10"/>
    <n v="0"/>
    <n v="109646.56"/>
    <n v="98681.9"/>
    <s v="ZLIN"/>
    <n v="10"/>
    <n v="0"/>
    <n v="0"/>
    <n v="0"/>
    <m/>
    <m/>
    <m/>
  </r>
  <r>
    <s v="120601003164-0"/>
    <x v="30"/>
    <n v="342401"/>
    <s v="RADIO CON MICROFONO S 4023692"/>
    <s v="01.12.1994"/>
    <n v="114508.63"/>
    <n v="103057.77"/>
    <s v="ZLI1"/>
    <n v="10"/>
    <n v="0"/>
    <n v="117617.87"/>
    <n v="105856.07999999999"/>
    <s v="ZLIN"/>
    <n v="10"/>
    <n v="0"/>
    <n v="0"/>
    <n v="0"/>
    <m/>
    <m/>
    <m/>
  </r>
  <r>
    <s v="120601003165-0"/>
    <x v="30"/>
    <n v="342100"/>
    <s v="RADIO CON MICROFONO S 4023693"/>
    <s v="01.12.1994"/>
    <n v="114508.63"/>
    <n v="103057.77"/>
    <s v="ZLI1"/>
    <n v="10"/>
    <n v="0"/>
    <n v="117617.87"/>
    <n v="105856.07999999999"/>
    <s v="ZLIN"/>
    <n v="10"/>
    <n v="0"/>
    <n v="0"/>
    <n v="0"/>
    <m/>
    <m/>
    <m/>
  </r>
  <r>
    <s v="120601003167-0"/>
    <x v="30"/>
    <n v="342100"/>
    <s v="RADIO CON MICROFONO S 4023695"/>
    <s v="01.12.1994"/>
    <n v="114508.63"/>
    <n v="103057.77"/>
    <s v="ZLI1"/>
    <n v="10"/>
    <n v="0"/>
    <n v="117617.87"/>
    <n v="105856.07999999999"/>
    <s v="ZLIN"/>
    <n v="10"/>
    <n v="0"/>
    <n v="0"/>
    <n v="0"/>
    <m/>
    <m/>
    <m/>
  </r>
  <r>
    <s v="120601003168-0"/>
    <x v="30"/>
    <n v="344100"/>
    <s v="RADIO PORTATIL (WALKIE TALKIE)"/>
    <s v="01.12.1994"/>
    <n v="98987.4"/>
    <n v="89088.659999999989"/>
    <s v="ZLI1"/>
    <n v="10"/>
    <n v="0"/>
    <n v="78386.03"/>
    <n v="70547.429999999993"/>
    <s v="ZLIN"/>
    <n v="10"/>
    <n v="0"/>
    <n v="0"/>
    <n v="0"/>
    <m/>
    <m/>
    <m/>
  </r>
  <r>
    <s v="120601003171-0"/>
    <x v="30"/>
    <n v="342409"/>
    <s v="RADIO PORT MOTOROLA S 4023699"/>
    <s v="01.12.1994"/>
    <n v="98987.4"/>
    <n v="89088.659999999989"/>
    <s v="ZLI1"/>
    <n v="10"/>
    <n v="0"/>
    <n v="78386.03"/>
    <n v="70547.429999999993"/>
    <s v="ZLIN"/>
    <n v="10"/>
    <n v="0"/>
    <n v="0"/>
    <n v="0"/>
    <m/>
    <m/>
    <m/>
  </r>
  <r>
    <s v="120601003175-0"/>
    <x v="30"/>
    <n v="342100"/>
    <s v="RADIO PORTATIL S 4023691"/>
    <s v="01.01.1995"/>
    <n v="25618.98"/>
    <n v="23057.09"/>
    <s v="ZLI1"/>
    <n v="10"/>
    <n v="0"/>
    <n v="23841.53"/>
    <n v="21457.379999999997"/>
    <s v="ZLIN"/>
    <n v="10"/>
    <n v="0"/>
    <n v="0"/>
    <n v="0"/>
    <m/>
    <m/>
    <m/>
  </r>
  <r>
    <s v="120601003176-0"/>
    <x v="30"/>
    <n v="133100"/>
    <s v="RADIO PORT MOTOROLA S 4023638"/>
    <s v="01.12.1994"/>
    <n v="93444.2"/>
    <n v="84099.78"/>
    <s v="ZLI1"/>
    <n v="10"/>
    <n v="0"/>
    <n v="95981.47"/>
    <n v="86383.32"/>
    <s v="ZLIN"/>
    <n v="10"/>
    <n v="0"/>
    <n v="0"/>
    <n v="0"/>
    <m/>
    <m/>
    <m/>
  </r>
  <r>
    <s v="120601003178-0"/>
    <x v="30"/>
    <n v="133100"/>
    <s v="RADIO PORT MOTOROLA S 4023640"/>
    <s v="01.12.1994"/>
    <n v="93444.2"/>
    <n v="84099.78"/>
    <s v="ZLI1"/>
    <n v="10"/>
    <n v="0"/>
    <n v="95981.47"/>
    <n v="86383.32"/>
    <s v="ZLIN"/>
    <n v="10"/>
    <n v="0"/>
    <n v="0"/>
    <n v="0"/>
    <m/>
    <m/>
    <m/>
  </r>
  <r>
    <s v="120601003179-0"/>
    <x v="30"/>
    <n v="133100"/>
    <s v="RADIO PORT MOTOROLA S 4023641"/>
    <s v="01.12.1994"/>
    <n v="93444.2"/>
    <n v="84099.78"/>
    <s v="ZLI1"/>
    <n v="10"/>
    <n v="0"/>
    <n v="95981.47"/>
    <n v="86383.32"/>
    <s v="ZLIN"/>
    <n v="10"/>
    <n v="0"/>
    <n v="0"/>
    <n v="0"/>
    <m/>
    <m/>
    <m/>
  </r>
  <r>
    <s v="120601003180-0"/>
    <x v="30"/>
    <n v="133100"/>
    <s v="RADIO PORT MOTOROLA S4023634"/>
    <s v="01.12.1994"/>
    <n v="93444.2"/>
    <n v="84099.78"/>
    <s v="ZLI1"/>
    <n v="10"/>
    <n v="0"/>
    <n v="95981.47"/>
    <n v="86383.32"/>
    <s v="ZLIN"/>
    <n v="10"/>
    <n v="0"/>
    <n v="0"/>
    <n v="0"/>
    <m/>
    <m/>
    <m/>
  </r>
  <r>
    <s v="120601003181-0"/>
    <x v="30"/>
    <n v="133100"/>
    <s v="RADIO PORT MOTOROLA S4023635"/>
    <s v="01.12.1994"/>
    <n v="93444.2"/>
    <n v="84099.78"/>
    <s v="ZLI1"/>
    <n v="10"/>
    <n v="0"/>
    <n v="95981.47"/>
    <n v="86383.32"/>
    <s v="ZLIN"/>
    <n v="10"/>
    <n v="0"/>
    <n v="0"/>
    <n v="0"/>
    <m/>
    <m/>
    <m/>
  </r>
  <r>
    <s v="120601003182-0"/>
    <x v="30"/>
    <n v="311100"/>
    <s v="RADIO PORT MOTOROLA S 4023636"/>
    <s v="01.12.1994"/>
    <n v="93444.2"/>
    <n v="84099.78"/>
    <s v="ZLI1"/>
    <n v="10"/>
    <n v="0"/>
    <n v="95981.47"/>
    <n v="86383.32"/>
    <s v="ZLIN"/>
    <n v="10"/>
    <n v="0"/>
    <n v="0"/>
    <n v="0"/>
    <m/>
    <m/>
    <m/>
  </r>
  <r>
    <s v="120601003183-0"/>
    <x v="30"/>
    <n v="133100"/>
    <s v="RADIO PORT MOTOROLA S 4023637"/>
    <s v="01.12.1994"/>
    <n v="93444.2"/>
    <n v="84099.78"/>
    <s v="ZLI1"/>
    <n v="10"/>
    <n v="0"/>
    <n v="95981.47"/>
    <n v="86383.32"/>
    <s v="ZLIN"/>
    <n v="10"/>
    <n v="0"/>
    <n v="0"/>
    <n v="0"/>
    <m/>
    <m/>
    <m/>
  </r>
  <r>
    <s v="120601003184-0"/>
    <x v="30"/>
    <n v="133100"/>
    <s v="RADIO PORT MOTOROLA S 4023630"/>
    <s v="01.12.1994"/>
    <n v="93444.2"/>
    <n v="84099.78"/>
    <s v="ZLI1"/>
    <n v="10"/>
    <n v="0"/>
    <n v="95981.47"/>
    <n v="86383.32"/>
    <s v="ZLIN"/>
    <n v="10"/>
    <n v="0"/>
    <n v="0"/>
    <n v="0"/>
    <m/>
    <m/>
    <m/>
  </r>
  <r>
    <s v="120601003185-0"/>
    <x v="30"/>
    <n v="133100"/>
    <s v="RADIO PORT MOTOROLA S 4023631"/>
    <s v="01.12.1994"/>
    <n v="93444.2"/>
    <n v="84099.78"/>
    <s v="ZLI1"/>
    <n v="10"/>
    <n v="0"/>
    <n v="95981.47"/>
    <n v="86383.32"/>
    <s v="ZLIN"/>
    <n v="10"/>
    <n v="0"/>
    <n v="0"/>
    <n v="0"/>
    <m/>
    <m/>
    <m/>
  </r>
  <r>
    <s v="120601003186-0"/>
    <x v="30"/>
    <n v="133100"/>
    <s v="RADIO C,PORT MOTOROLA S4023633"/>
    <s v="01.12.1994"/>
    <n v="93444.2"/>
    <n v="84099.78"/>
    <s v="ZLI1"/>
    <n v="10"/>
    <n v="0"/>
    <n v="95981.47"/>
    <n v="86383.32"/>
    <s v="ZLIN"/>
    <n v="10"/>
    <n v="0"/>
    <n v="0"/>
    <n v="0"/>
    <m/>
    <m/>
    <m/>
  </r>
  <r>
    <s v="120601003187-0"/>
    <x v="30"/>
    <n v="133100"/>
    <s v="RADIO PORTATIL MOTOROLA S 40236"/>
    <s v="01.12.1994"/>
    <n v="145075.95000000001"/>
    <n v="130568.36000000002"/>
    <s v="ZLI1"/>
    <n v="10"/>
    <n v="0"/>
    <n v="114882.62"/>
    <n v="103394.36"/>
    <s v="ZLIN"/>
    <n v="10"/>
    <n v="0"/>
    <n v="0"/>
    <n v="0"/>
    <m/>
    <m/>
    <m/>
  </r>
  <r>
    <s v="120601003189-0"/>
    <x v="30"/>
    <n v="335201"/>
    <s v="RADIO C,BASE Y CARGADOR S402361"/>
    <s v="01.12.1994"/>
    <n v="93444.15"/>
    <n v="84099.739999999991"/>
    <s v="ZLI1"/>
    <n v="10"/>
    <n v="0"/>
    <n v="95981.38"/>
    <n v="86383.24"/>
    <s v="ZLIN"/>
    <n v="10"/>
    <n v="0"/>
    <n v="0"/>
    <n v="0"/>
    <m/>
    <m/>
    <m/>
  </r>
  <r>
    <s v="120601003191-0"/>
    <x v="30"/>
    <n v="335201"/>
    <s v="RADIO C,BASE Y CARGADOR S402364"/>
    <s v="01.12.1994"/>
    <n v="93443.73"/>
    <n v="84099.36"/>
    <s v="ZLI1"/>
    <n v="10"/>
    <n v="0"/>
    <n v="73996.11"/>
    <n v="66596.5"/>
    <s v="ZLIN"/>
    <n v="10"/>
    <n v="0"/>
    <n v="0"/>
    <n v="0"/>
    <m/>
    <m/>
    <m/>
  </r>
  <r>
    <s v="120601003192-0"/>
    <x v="30"/>
    <n v="335100"/>
    <s v="WILKIES TOKI C,BATERIA S4023644"/>
    <s v="01.12.1994"/>
    <n v="93444.15"/>
    <n v="84099.739999999991"/>
    <s v="ZLI1"/>
    <n v="10"/>
    <n v="0"/>
    <n v="95981.38"/>
    <n v="86383.24"/>
    <s v="ZLIN"/>
    <n v="10"/>
    <n v="0"/>
    <n v="0"/>
    <n v="0"/>
    <m/>
    <m/>
    <m/>
  </r>
  <r>
    <s v="120601003193-0"/>
    <x v="30"/>
    <n v="335201"/>
    <s v="WILKIES TOKI C,BATERIA S4023644"/>
    <s v="01.12.1994"/>
    <n v="93444.15"/>
    <n v="84099.739999999991"/>
    <s v="ZLI1"/>
    <n v="10"/>
    <n v="0"/>
    <n v="95981.38"/>
    <n v="86383.24"/>
    <s v="ZLIN"/>
    <n v="10"/>
    <n v="0"/>
    <n v="0"/>
    <n v="0"/>
    <m/>
    <m/>
    <m/>
  </r>
  <r>
    <s v="120601003194-0"/>
    <x v="30"/>
    <n v="335201"/>
    <s v="WILKIES TOKI C,BATERIA S4023645"/>
    <s v="01.12.1994"/>
    <n v="93444.15"/>
    <n v="84099.739999999991"/>
    <s v="ZLI1"/>
    <n v="10"/>
    <n v="0"/>
    <n v="95981.38"/>
    <n v="86383.24"/>
    <s v="ZLIN"/>
    <n v="10"/>
    <n v="0"/>
    <n v="0"/>
    <n v="0"/>
    <m/>
    <m/>
    <m/>
  </r>
  <r>
    <s v="120601003195-0"/>
    <x v="30"/>
    <n v="335100"/>
    <s v="WILKIEES TOKI C,BATERIA S402364"/>
    <s v="01.12.1994"/>
    <n v="93444.15"/>
    <n v="84099.739999999991"/>
    <s v="ZLI1"/>
    <n v="10"/>
    <n v="0"/>
    <n v="95981.38"/>
    <n v="86383.24"/>
    <s v="ZLIN"/>
    <n v="10"/>
    <n v="0"/>
    <n v="0"/>
    <n v="0"/>
    <m/>
    <m/>
    <m/>
  </r>
  <r>
    <s v="120601003196-0"/>
    <x v="30"/>
    <n v="335309"/>
    <s v="WILKIES TOKI C,BATERIA S4023648"/>
    <s v="01.12.1994"/>
    <n v="93444.15"/>
    <n v="84099.739999999991"/>
    <s v="ZLI1"/>
    <n v="10"/>
    <n v="0"/>
    <n v="95981.38"/>
    <n v="86383.24"/>
    <s v="ZLIN"/>
    <n v="10"/>
    <n v="0"/>
    <n v="0"/>
    <n v="0"/>
    <m/>
    <m/>
    <m/>
  </r>
  <r>
    <s v="120601003197-0"/>
    <x v="30"/>
    <n v="335201"/>
    <s v="WILKIES TOKI C,BATERIA S4023648"/>
    <s v="01.12.1994"/>
    <n v="93444.15"/>
    <n v="84099.739999999991"/>
    <s v="ZLI1"/>
    <n v="10"/>
    <n v="0"/>
    <n v="95981.38"/>
    <n v="86383.24"/>
    <s v="ZLIN"/>
    <n v="10"/>
    <n v="0"/>
    <n v="0"/>
    <n v="0"/>
    <m/>
    <m/>
    <m/>
  </r>
  <r>
    <s v="120601003199-0"/>
    <x v="30"/>
    <n v="335303"/>
    <s v="WILKIES TOKI C,BATERIA S4023650"/>
    <s v="01.12.1994"/>
    <n v="93444.15"/>
    <n v="84099.739999999991"/>
    <s v="ZLI1"/>
    <n v="10"/>
    <n v="0"/>
    <n v="95981.38"/>
    <n v="86383.24"/>
    <s v="ZLIN"/>
    <n v="10"/>
    <n v="0"/>
    <n v="0"/>
    <n v="0"/>
    <m/>
    <m/>
    <m/>
  </r>
  <r>
    <s v="120601003200-0"/>
    <x v="30"/>
    <n v="335303"/>
    <s v="WILKIES TOKI C,BATERIA S4023651"/>
    <s v="01.12.1994"/>
    <n v="93444.15"/>
    <n v="84099.739999999991"/>
    <s v="ZLI1"/>
    <n v="10"/>
    <n v="0"/>
    <n v="95981.38"/>
    <n v="86383.24"/>
    <s v="ZLIN"/>
    <n v="10"/>
    <n v="0"/>
    <n v="0"/>
    <n v="0"/>
    <m/>
    <m/>
    <m/>
  </r>
  <r>
    <s v="120601003201-0"/>
    <x v="30"/>
    <n v="335100"/>
    <s v="WILKIES TOKI C,BATERIA S4023652"/>
    <s v="01.12.1994"/>
    <n v="93444.15"/>
    <n v="84099.739999999991"/>
    <s v="ZLI1"/>
    <n v="10"/>
    <n v="0"/>
    <n v="95981.38"/>
    <n v="86383.24"/>
    <s v="ZLIN"/>
    <n v="10"/>
    <n v="0"/>
    <n v="0"/>
    <n v="0"/>
    <m/>
    <m/>
    <m/>
  </r>
  <r>
    <s v="120601003203-0"/>
    <x v="30"/>
    <n v="335309"/>
    <s v="WILKIES TOKI C,BATERIA S4023654"/>
    <s v="01.12.1994"/>
    <n v="93444.15"/>
    <n v="84099.739999999991"/>
    <s v="ZLI1"/>
    <n v="10"/>
    <n v="0"/>
    <n v="95981.38"/>
    <n v="86383.24"/>
    <s v="ZLIN"/>
    <n v="10"/>
    <n v="0"/>
    <n v="0"/>
    <n v="0"/>
    <m/>
    <m/>
    <m/>
  </r>
  <r>
    <s v="120601003205-0"/>
    <x v="30"/>
    <n v="335303"/>
    <s v="WLKIES TOKI C,BATERIA S4023657"/>
    <s v="01.12.1994"/>
    <n v="93444.15"/>
    <n v="84099.739999999991"/>
    <s v="ZLI1"/>
    <n v="10"/>
    <n v="0"/>
    <n v="95981.38"/>
    <n v="86383.24"/>
    <s v="ZLIN"/>
    <n v="10"/>
    <n v="0"/>
    <n v="0"/>
    <n v="0"/>
    <m/>
    <m/>
    <m/>
  </r>
  <r>
    <s v="120601003207-0"/>
    <x v="30"/>
    <n v="335302"/>
    <s v="RADIO C,BASE Y CARGADOR S402365"/>
    <s v="01.12.1994"/>
    <n v="93444.1"/>
    <n v="84099.69"/>
    <s v="ZLI1"/>
    <n v="10"/>
    <n v="0"/>
    <n v="95981.34"/>
    <n v="86383.209999999992"/>
    <s v="ZLIN"/>
    <n v="10"/>
    <n v="0"/>
    <n v="0"/>
    <n v="0"/>
    <m/>
    <m/>
    <m/>
  </r>
  <r>
    <s v="120601003209-0"/>
    <x v="30"/>
    <n v="335303"/>
    <s v="RADIO C,BASE Y CARGADOR S402366"/>
    <s v="01.12.1994"/>
    <n v="93444.17"/>
    <n v="84099.76"/>
    <s v="ZLI1"/>
    <n v="10"/>
    <n v="0"/>
    <n v="95981.39"/>
    <n v="86383.25"/>
    <s v="ZLIN"/>
    <n v="10"/>
    <n v="0"/>
    <n v="0"/>
    <n v="0"/>
    <m/>
    <m/>
    <m/>
  </r>
  <r>
    <s v="120601003210-0"/>
    <x v="30"/>
    <n v="335201"/>
    <s v="RADIO C,BASE Y CARGADOR S402366"/>
    <s v="01.12.1994"/>
    <n v="93444.1"/>
    <n v="84099.69"/>
    <s v="ZLI1"/>
    <n v="10"/>
    <n v="0"/>
    <n v="95981.34"/>
    <n v="86383.209999999992"/>
    <s v="ZLIN"/>
    <n v="10"/>
    <n v="0"/>
    <n v="0"/>
    <n v="0"/>
    <m/>
    <m/>
    <m/>
  </r>
  <r>
    <s v="120601003211-0"/>
    <x v="30"/>
    <n v="335100"/>
    <s v="RADIO C,BASE Y CARGADOR S402366"/>
    <s v="01.12.1994"/>
    <n v="93444.1"/>
    <n v="84099.69"/>
    <s v="ZLI1"/>
    <n v="10"/>
    <n v="0"/>
    <n v="95981.34"/>
    <n v="86383.209999999992"/>
    <s v="ZLIN"/>
    <n v="10"/>
    <n v="0"/>
    <n v="0"/>
    <n v="0"/>
    <m/>
    <m/>
    <m/>
  </r>
  <r>
    <s v="120601003213-0"/>
    <x v="30"/>
    <n v="335100"/>
    <s v="RADIO C,BASE Y BATERIA S4023651"/>
    <s v="01.12.1994"/>
    <n v="93444.1"/>
    <n v="84099.69"/>
    <s v="ZLI1"/>
    <n v="10"/>
    <n v="0"/>
    <n v="95981.34"/>
    <n v="86383.209999999992"/>
    <s v="ZLIN"/>
    <n v="10"/>
    <n v="0"/>
    <n v="0"/>
    <n v="0"/>
    <m/>
    <m/>
    <m/>
  </r>
  <r>
    <s v="120601003214-0"/>
    <x v="34"/>
    <n v="341204"/>
    <s v="AUDIOMETRO PORTATIL"/>
    <s v="01.07.1995"/>
    <n v="691682.6"/>
    <n v="622514.34"/>
    <s v="ZLI1"/>
    <n v="10"/>
    <n v="0"/>
    <n v="643695.12"/>
    <n v="579325.61"/>
    <s v="ZLIN"/>
    <n v="10"/>
    <n v="0"/>
    <n v="0"/>
    <n v="0"/>
    <m/>
    <m/>
    <m/>
  </r>
  <r>
    <s v="120601003215-0"/>
    <x v="30"/>
    <n v="342100"/>
    <s v="RADIO MOVIL MATRAC S 4284084"/>
    <s v="01.12.1994"/>
    <n v="76814.23"/>
    <n v="69132.81"/>
    <s v="ZLI1"/>
    <n v="10"/>
    <n v="0"/>
    <n v="60827.55"/>
    <n v="54744.800000000003"/>
    <s v="ZLIN"/>
    <n v="10"/>
    <n v="0"/>
    <n v="0"/>
    <n v="0"/>
    <m/>
    <m/>
    <m/>
  </r>
  <r>
    <s v="120601003216-0"/>
    <x v="30"/>
    <n v="342401"/>
    <s v="RADIO MOVIL MAXTRAC S 4284080"/>
    <s v="01.12.1994"/>
    <n v="76814.23"/>
    <n v="69132.81"/>
    <s v="ZLI1"/>
    <n v="10"/>
    <n v="0"/>
    <n v="60827.55"/>
    <n v="54744.800000000003"/>
    <s v="ZLIN"/>
    <n v="10"/>
    <n v="0"/>
    <n v="0"/>
    <n v="0"/>
    <m/>
    <m/>
    <m/>
  </r>
  <r>
    <s v="120601003222-0"/>
    <x v="30"/>
    <n v="342100"/>
    <s v="RADIO BASE MAXTRAC S 4284093"/>
    <s v="01.12.1994"/>
    <n v="107856.7"/>
    <n v="97071.03"/>
    <s v="ZLI1"/>
    <n v="10"/>
    <n v="0"/>
    <n v="85409.47"/>
    <n v="76868.52"/>
    <s v="ZLIN"/>
    <n v="10"/>
    <n v="0"/>
    <n v="0"/>
    <n v="0"/>
    <m/>
    <m/>
    <m/>
  </r>
  <r>
    <s v="120601003224-0"/>
    <x v="30"/>
    <n v="342402"/>
    <s v="FUENTE DE PODER SAMLEX MRPS 120"/>
    <s v="01.12.1994"/>
    <n v="40386.85"/>
    <n v="36348.17"/>
    <s v="ZLI1"/>
    <n v="10"/>
    <n v="0"/>
    <n v="41483.410000000003"/>
    <n v="37335.070000000007"/>
    <s v="ZLIN"/>
    <n v="10"/>
    <n v="0"/>
    <n v="0"/>
    <n v="0"/>
    <m/>
    <m/>
    <m/>
  </r>
  <r>
    <s v="120601003230-0"/>
    <x v="30"/>
    <n v="133100"/>
    <s v="RADIO C,BASE MOTOROLA S 4284078"/>
    <s v="01.12.1994"/>
    <n v="107856.65"/>
    <n v="97070.989999999991"/>
    <s v="ZLI1"/>
    <n v="10"/>
    <n v="0"/>
    <n v="110785.25"/>
    <n v="99706.73"/>
    <s v="ZLIN"/>
    <n v="10"/>
    <n v="0"/>
    <n v="0"/>
    <n v="0"/>
    <m/>
    <m/>
    <m/>
  </r>
  <r>
    <s v="120601003232-0"/>
    <x v="30"/>
    <n v="133100"/>
    <s v="FUENTE PODER SAMLEX MOD RPS1210"/>
    <s v="01.12.1994"/>
    <n v="974367.03"/>
    <n v="876930.33000000007"/>
    <s v="ZLI1"/>
    <n v="10"/>
    <n v="0"/>
    <n v="1000824.28"/>
    <n v="900741.85000000009"/>
    <s v="ZLIN"/>
    <n v="10"/>
    <n v="0"/>
    <n v="0"/>
    <n v="0"/>
    <m/>
    <m/>
    <m/>
  </r>
  <r>
    <s v="120601003233-0"/>
    <x v="30"/>
    <n v="133100"/>
    <s v="FUENTE DE PODER SAMLEX MODRPS11"/>
    <s v="01.12.1994"/>
    <n v="974367.03"/>
    <n v="876930.33000000007"/>
    <s v="ZLI1"/>
    <n v="10"/>
    <n v="0"/>
    <n v="1000824.28"/>
    <n v="900741.85000000009"/>
    <s v="ZLIN"/>
    <n v="10"/>
    <n v="0"/>
    <n v="0"/>
    <n v="0"/>
    <m/>
    <m/>
    <m/>
  </r>
  <r>
    <s v="120601003239-0"/>
    <x v="33"/>
    <n v="214100"/>
    <s v="ANALIZADOR OXIDACION TERMICA"/>
    <s v="01.01.1995"/>
    <n v="22434385.32"/>
    <n v="10796232.859999999"/>
    <s v="ZLI1"/>
    <n v="10"/>
    <n v="0"/>
    <n v="29596466.789999999"/>
    <n v="25330954.879999999"/>
    <s v="ZLIN"/>
    <n v="10"/>
    <n v="0"/>
    <n v="0"/>
    <n v="0"/>
    <m/>
    <m/>
    <m/>
  </r>
  <r>
    <s v="120601003240-0"/>
    <x v="33"/>
    <n v="214100"/>
    <s v="BANO DE PENETRACION"/>
    <s v="01.02.1995"/>
    <n v="432440.34"/>
    <n v="389196.31000000006"/>
    <s v="ZLI1"/>
    <n v="10"/>
    <n v="0"/>
    <n v="402438.5"/>
    <n v="362194.65"/>
    <s v="ZLIN"/>
    <n v="10"/>
    <n v="0"/>
    <n v="0"/>
    <n v="0"/>
    <m/>
    <m/>
    <m/>
  </r>
  <r>
    <s v="120601003241-0"/>
    <x v="33"/>
    <n v="214100"/>
    <s v="CIRCULADOR CALENTADOR"/>
    <s v="01.02.1995"/>
    <n v="475928.38"/>
    <n v="428335.55"/>
    <s v="ZLI1"/>
    <n v="10"/>
    <n v="0"/>
    <n v="442909.44"/>
    <n v="398618.5"/>
    <s v="ZLIN"/>
    <n v="10"/>
    <n v="0"/>
    <n v="0"/>
    <n v="0"/>
    <m/>
    <m/>
    <m/>
  </r>
  <r>
    <s v="120601003242-0"/>
    <x v="33"/>
    <n v="214100"/>
    <s v="CIRCULADOR CALENTADOR"/>
    <s v="01.02.1995"/>
    <n v="475928.39"/>
    <n v="428335.56"/>
    <s v="ZLI1"/>
    <n v="10"/>
    <n v="0"/>
    <n v="442909.46"/>
    <n v="398618.51"/>
    <s v="ZLIN"/>
    <n v="10"/>
    <n v="0"/>
    <n v="0"/>
    <n v="0"/>
    <m/>
    <m/>
    <m/>
  </r>
  <r>
    <s v="120601003243-0"/>
    <x v="33"/>
    <n v="214401"/>
    <s v="BALANZA ANALITICA"/>
    <s v="01.02.1995"/>
    <n v="972574.74"/>
    <n v="875317.27"/>
    <s v="ZLI1"/>
    <n v="10"/>
    <n v="0"/>
    <n v="905099.59"/>
    <n v="814589.63"/>
    <s v="ZLIN"/>
    <n v="10"/>
    <n v="0"/>
    <n v="0"/>
    <n v="0"/>
    <m/>
    <m/>
    <m/>
  </r>
  <r>
    <s v="120601003246-0"/>
    <x v="33"/>
    <n v="214401"/>
    <s v="MAQUINA PARA SECADO DE PINTURA"/>
    <s v="01.02.1995"/>
    <n v="712827.79"/>
    <n v="641545.02"/>
    <s v="ZLI1"/>
    <n v="10"/>
    <n v="0"/>
    <n v="663373.30000000005"/>
    <n v="597035.97000000009"/>
    <s v="ZLIN"/>
    <n v="10"/>
    <n v="0"/>
    <n v="0"/>
    <n v="0"/>
    <m/>
    <m/>
    <m/>
  </r>
  <r>
    <s v="120601003247-0"/>
    <x v="33"/>
    <n v="214401"/>
    <s v="MEDIDOR ESPESOR DE PINTURA"/>
    <s v="01.02.1995"/>
    <n v="814536.77"/>
    <n v="733083.1"/>
    <s v="ZLI1"/>
    <n v="10"/>
    <n v="0"/>
    <n v="758025.93"/>
    <n v="682223.34000000008"/>
    <s v="ZLIN"/>
    <n v="10"/>
    <n v="0"/>
    <n v="0"/>
    <n v="0"/>
    <m/>
    <m/>
    <m/>
  </r>
  <r>
    <s v="120601003248-0"/>
    <x v="30"/>
    <n v="322201"/>
    <s v="RADIO PORT MCA MAXON S 93103350"/>
    <s v="01.04.1994"/>
    <n v="160334.42000000001"/>
    <n v="144300.98000000001"/>
    <s v="ZLI1"/>
    <n v="10"/>
    <n v="0"/>
    <n v="126965.49"/>
    <n v="114268.94"/>
    <s v="ZLIN"/>
    <n v="10"/>
    <n v="0"/>
    <n v="0"/>
    <n v="0"/>
    <m/>
    <m/>
    <m/>
  </r>
  <r>
    <s v="120601003250-0"/>
    <x v="30"/>
    <n v="322301"/>
    <s v="RADIO PORT MCA MAXON S 93095017"/>
    <s v="01.04.1994"/>
    <n v="160334.42000000001"/>
    <n v="144300.98000000001"/>
    <s v="ZLI1"/>
    <n v="10"/>
    <n v="0"/>
    <n v="126965.49"/>
    <n v="114268.94"/>
    <s v="ZLIN"/>
    <n v="10"/>
    <n v="0"/>
    <n v="0"/>
    <n v="0"/>
    <m/>
    <m/>
    <m/>
  </r>
  <r>
    <s v="120601003252-0"/>
    <x v="33"/>
    <n v="214501"/>
    <s v="DETECTOR MIKIGAS MCA DRAYER"/>
    <s v="01.05.1994"/>
    <n v="83002"/>
    <n v="74701.8"/>
    <s v="ZLI1"/>
    <n v="10"/>
    <n v="0"/>
    <n v="65727.53"/>
    <n v="59154.78"/>
    <s v="ZLIN"/>
    <n v="10"/>
    <n v="0"/>
    <n v="0"/>
    <n v="0"/>
    <m/>
    <m/>
    <m/>
  </r>
  <r>
    <s v="120601003257-0"/>
    <x v="29"/>
    <n v="214501"/>
    <s v="NORMA NEMA MG2 (01)"/>
    <s v="31.07.2004"/>
    <n v="69870"/>
    <n v="62883"/>
    <s v="ZLI1"/>
    <n v="5"/>
    <n v="0"/>
    <n v="44676.37"/>
    <n v="44393.39"/>
    <s v="ZLIN"/>
    <n v="5"/>
    <n v="0"/>
    <n v="0"/>
    <n v="0"/>
    <m/>
    <m/>
    <m/>
  </r>
  <r>
    <s v="120601003266-0"/>
    <x v="29"/>
    <n v="322201"/>
    <s v="NORMA ASME 3-16-5-03 PIPE FLANGES"/>
    <s v="30.04.2005"/>
    <n v="142300"/>
    <n v="128070"/>
    <s v="ZLI1"/>
    <n v="5"/>
    <n v="0"/>
    <n v="72625.91"/>
    <n v="71900.180000000008"/>
    <s v="ZLIN"/>
    <n v="5"/>
    <n v="0"/>
    <n v="0"/>
    <n v="0"/>
    <m/>
    <m/>
    <m/>
  </r>
  <r>
    <s v="120601003267-0"/>
    <x v="29"/>
    <n v="322301"/>
    <s v="ASME SECTION IX WEIDING AND BRAZ"/>
    <s v="31.03.2005"/>
    <n v="198750"/>
    <n v="178875"/>
    <s v="ZLI1"/>
    <n v="5"/>
    <n v="0"/>
    <n v="101436.38"/>
    <n v="100422.75"/>
    <s v="ZLIN"/>
    <n v="5"/>
    <n v="0"/>
    <n v="0"/>
    <n v="0"/>
    <m/>
    <m/>
    <m/>
  </r>
  <r>
    <s v="120601003271-0"/>
    <x v="29"/>
    <n v="321203"/>
    <s v="ISO 1940-1 MECHANICAL VIBRATION"/>
    <s v="31.10.2005"/>
    <n v="48500"/>
    <n v="43650"/>
    <s v="ZLI1"/>
    <n v="5"/>
    <n v="0"/>
    <n v="24753.03"/>
    <n v="24505.69"/>
    <s v="ZLIN"/>
    <n v="5"/>
    <n v="0"/>
    <n v="0"/>
    <n v="0"/>
    <m/>
    <m/>
    <m/>
  </r>
  <r>
    <s v="120601003275-0"/>
    <x v="30"/>
    <n v="323302"/>
    <s v="RADIO C,CARGADOR MOTOROLA"/>
    <s v="01.01.1995"/>
    <n v="120454.5"/>
    <n v="108409.05"/>
    <s v="ZLI1"/>
    <n v="10"/>
    <n v="0"/>
    <n v="112097.56"/>
    <n v="100887.8"/>
    <s v="ZLIN"/>
    <n v="10"/>
    <n v="0"/>
    <n v="0"/>
    <n v="0"/>
    <m/>
    <m/>
    <m/>
  </r>
  <r>
    <s v="120601003276-0"/>
    <x v="30"/>
    <n v="322301"/>
    <s v="RADIO CON CARGADOR MOTOROLA"/>
    <s v="01.01.1995"/>
    <n v="120454.5"/>
    <n v="108409.05"/>
    <s v="ZLI1"/>
    <n v="10"/>
    <n v="0"/>
    <n v="112097.56"/>
    <n v="100887.8"/>
    <s v="ZLIN"/>
    <n v="10"/>
    <n v="0"/>
    <n v="0"/>
    <n v="0"/>
    <m/>
    <m/>
    <m/>
  </r>
  <r>
    <s v="120601003279-0"/>
    <x v="34"/>
    <n v="321204"/>
    <s v="ESFIGNOMANOMETRO DE PIE MOVIL"/>
    <s v="01.05.1995"/>
    <n v="32000"/>
    <n v="28800"/>
    <s v="ZLI1"/>
    <n v="10"/>
    <n v="0"/>
    <n v="29779.89"/>
    <n v="26801.9"/>
    <s v="ZLIN"/>
    <n v="10"/>
    <n v="0"/>
    <n v="0"/>
    <n v="0"/>
    <m/>
    <m/>
    <m/>
  </r>
  <r>
    <s v="120601003280-0"/>
    <x v="34"/>
    <n v="321204"/>
    <s v="ESFINOMANOMETRO DE PIE"/>
    <s v="01.05.1995"/>
    <n v="32000"/>
    <n v="28800"/>
    <s v="ZLI1"/>
    <n v="10"/>
    <n v="0"/>
    <n v="29779.89"/>
    <n v="26801.9"/>
    <s v="ZLIN"/>
    <n v="10"/>
    <n v="0"/>
    <n v="0"/>
    <n v="0"/>
    <m/>
    <m/>
    <m/>
  </r>
  <r>
    <s v="120601003281-0"/>
    <x v="32"/>
    <n v="322301"/>
    <s v="EQUIPO FOIRL AJUSTADO 802 3"/>
    <s v="01.08.1995"/>
    <n v="1377750"/>
    <n v="1239975"/>
    <s v="ZLI1"/>
    <n v="5"/>
    <n v="0"/>
    <n v="296913.71999999997"/>
    <n v="267222.34999999998"/>
    <s v="ZLIN"/>
    <n v="5"/>
    <n v="0"/>
    <n v="0"/>
    <n v="0"/>
    <m/>
    <m/>
    <m/>
  </r>
  <r>
    <s v="120601003282-0"/>
    <x v="32"/>
    <n v="322301"/>
    <s v="REPETIDOR INDEPENDIENTE"/>
    <s v="01.08.1995"/>
    <n v="445500"/>
    <n v="400950"/>
    <s v="ZLI1"/>
    <n v="5"/>
    <n v="0"/>
    <n v="96008.02"/>
    <n v="86407.22"/>
    <s v="ZLIN"/>
    <n v="5"/>
    <n v="0"/>
    <n v="0"/>
    <n v="0"/>
    <m/>
    <m/>
    <m/>
  </r>
  <r>
    <s v="120601003283-0"/>
    <x v="32"/>
    <n v="322301"/>
    <s v="REPETIDOR INDEPENDIENTE"/>
    <s v="01.08.1995"/>
    <n v="445500"/>
    <n v="400950"/>
    <s v="ZLI1"/>
    <n v="5"/>
    <n v="0"/>
    <n v="96008.02"/>
    <n v="86407.22"/>
    <s v="ZLIN"/>
    <n v="5"/>
    <n v="0"/>
    <n v="0"/>
    <n v="0"/>
    <m/>
    <m/>
    <m/>
  </r>
  <r>
    <s v="120601003284-0"/>
    <x v="32"/>
    <n v="322301"/>
    <s v="REPETIDOR INDEPENDIENTE"/>
    <s v="01.08.1995"/>
    <n v="445500"/>
    <n v="400950"/>
    <s v="ZLI1"/>
    <n v="5"/>
    <n v="0"/>
    <n v="96008.02"/>
    <n v="86407.22"/>
    <s v="ZLIN"/>
    <n v="5"/>
    <n v="0"/>
    <n v="0"/>
    <n v="0"/>
    <m/>
    <m/>
    <m/>
  </r>
  <r>
    <s v="120601003285-0"/>
    <x v="32"/>
    <n v="322301"/>
    <s v="REPETIDOR INDEPENDIENTE"/>
    <s v="01.08.1995"/>
    <n v="445500"/>
    <n v="400950"/>
    <s v="ZLI1"/>
    <n v="5"/>
    <n v="0"/>
    <n v="96008.02"/>
    <n v="86407.22"/>
    <s v="ZLIN"/>
    <n v="5"/>
    <n v="0"/>
    <n v="0"/>
    <n v="0"/>
    <m/>
    <m/>
    <m/>
  </r>
  <r>
    <s v="120601003286-0"/>
    <x v="32"/>
    <n v="322301"/>
    <s v="REPETIDOR INDEPENDIENTE"/>
    <s v="01.08.1995"/>
    <n v="859500"/>
    <n v="773550"/>
    <s v="ZLI1"/>
    <n v="5"/>
    <n v="0"/>
    <n v="185227.61"/>
    <n v="166704.84999999998"/>
    <s v="ZLIN"/>
    <n v="5"/>
    <n v="0"/>
    <n v="0"/>
    <n v="0"/>
    <m/>
    <m/>
    <m/>
  </r>
  <r>
    <s v="120601003287-0"/>
    <x v="34"/>
    <n v="321204"/>
    <s v="ELECTROCARDIGRAFO EX10"/>
    <s v="01.08.1995"/>
    <n v="370000"/>
    <n v="333000"/>
    <s v="ZLI1"/>
    <n v="10"/>
    <n v="0"/>
    <n v="344330.17"/>
    <n v="309897.14999999997"/>
    <s v="ZLIN"/>
    <n v="10"/>
    <n v="0"/>
    <n v="0"/>
    <n v="0"/>
    <m/>
    <m/>
    <m/>
  </r>
  <r>
    <s v="120601003288-0"/>
    <x v="34"/>
    <n v="323100"/>
    <s v="UNIDAD P,DIAGNOSTICO"/>
    <s v="01.08.1995"/>
    <n v="90000"/>
    <n v="81000"/>
    <s v="ZLI1"/>
    <n v="10"/>
    <n v="0"/>
    <n v="83755.97"/>
    <n v="75380.37"/>
    <s v="ZLIN"/>
    <n v="10"/>
    <n v="0"/>
    <n v="0"/>
    <n v="0"/>
    <m/>
    <m/>
    <m/>
  </r>
  <r>
    <s v="120601003289-0"/>
    <x v="34"/>
    <n v="323100"/>
    <s v="UNIDAD ELECTROCIRUGIA"/>
    <s v="01.08.1995"/>
    <n v="115000"/>
    <n v="103500"/>
    <s v="ZLI1"/>
    <n v="10"/>
    <n v="0"/>
    <n v="107021.52"/>
    <n v="96319.37000000001"/>
    <s v="ZLIN"/>
    <n v="10"/>
    <n v="0"/>
    <n v="0"/>
    <n v="0"/>
    <m/>
    <m/>
    <m/>
  </r>
  <r>
    <s v="120601003290-0"/>
    <x v="33"/>
    <n v="214501"/>
    <s v="ESTABILIZADOR DE CORRIENTE"/>
    <s v="01.10.1995"/>
    <n v="116601.91"/>
    <n v="104941.72"/>
    <s v="ZLI1"/>
    <n v="10"/>
    <n v="0"/>
    <n v="108512.28"/>
    <n v="97661.05"/>
    <s v="ZLIN"/>
    <n v="10"/>
    <n v="0"/>
    <n v="0"/>
    <n v="0"/>
    <m/>
    <m/>
    <m/>
  </r>
  <r>
    <s v="120601003291-0"/>
    <x v="33"/>
    <n v="214501"/>
    <s v="ESTABILIZADOR DE CORRIENTE"/>
    <s v="01.10.1995"/>
    <n v="116601.9"/>
    <n v="104941.70999999999"/>
    <s v="ZLI1"/>
    <n v="10"/>
    <n v="0"/>
    <n v="108512.24"/>
    <n v="97661.02"/>
    <s v="ZLIN"/>
    <n v="10"/>
    <n v="0"/>
    <n v="0"/>
    <n v="0"/>
    <m/>
    <m/>
    <m/>
  </r>
  <r>
    <s v="120601003292-0"/>
    <x v="34"/>
    <n v="321204"/>
    <s v="AUTOCLAVE TUTNAVER"/>
    <s v="30.11.1995"/>
    <n v="525000"/>
    <n v="472500"/>
    <s v="ZLI1"/>
    <n v="10"/>
    <n v="0"/>
    <n v="488576.6"/>
    <n v="439718.93999999994"/>
    <s v="ZLIN"/>
    <n v="10"/>
    <n v="0"/>
    <n v="0"/>
    <n v="0"/>
    <m/>
    <m/>
    <m/>
  </r>
  <r>
    <s v="120601003293-0"/>
    <x v="32"/>
    <n v="323100"/>
    <s v="COMPUTADOR (CPU486, MONITOR Y TE"/>
    <s v="31.12.1995"/>
    <n v="185227.3"/>
    <n v="166704.56999999998"/>
    <s v="ZLI1"/>
    <n v="5"/>
    <n v="0"/>
    <n v="39917.620000000003"/>
    <n v="35925.86"/>
    <s v="ZLIN"/>
    <n v="5"/>
    <n v="0"/>
    <n v="0"/>
    <n v="0"/>
    <m/>
    <m/>
    <m/>
  </r>
  <r>
    <s v="120601003294-0"/>
    <x v="34"/>
    <n v="323100"/>
    <s v="LAMPARA FOTOPOLIMERIZACION"/>
    <s v="01.10.1994"/>
    <n v="115000"/>
    <n v="103500"/>
    <s v="ZLI1"/>
    <n v="10"/>
    <n v="0"/>
    <n v="91066.1"/>
    <n v="81959.490000000005"/>
    <s v="ZLIN"/>
    <n v="10"/>
    <n v="0"/>
    <n v="0"/>
    <n v="0"/>
    <m/>
    <m/>
    <m/>
  </r>
  <r>
    <s v="120601003295-0"/>
    <x v="34"/>
    <n v="323100"/>
    <s v="PROCESADOR AUTOMATICO DE RX"/>
    <s v="01.10.1994"/>
    <n v="398000"/>
    <n v="358200"/>
    <s v="ZLI1"/>
    <n v="10"/>
    <n v="0"/>
    <n v="315168.02"/>
    <n v="283651.22000000003"/>
    <s v="ZLIN"/>
    <n v="10"/>
    <n v="0"/>
    <n v="0"/>
    <n v="0"/>
    <m/>
    <m/>
    <m/>
  </r>
  <r>
    <s v="120601003304-0"/>
    <x v="33"/>
    <n v="214401"/>
    <s v="MICROSEPAROMETRO"/>
    <s v="01.02.1995"/>
    <n v="4646685.66"/>
    <n v="4182017.1"/>
    <s v="ZLI1"/>
    <n v="10"/>
    <n v="0"/>
    <n v="4324308.8099999996"/>
    <n v="3891877.9299999997"/>
    <s v="ZLIN"/>
    <n v="10"/>
    <n v="0"/>
    <n v="0"/>
    <n v="0"/>
    <m/>
    <m/>
    <m/>
  </r>
  <r>
    <s v="120601003307-0"/>
    <x v="30"/>
    <n v="335303"/>
    <s v="RADIO TRANSITOR KENWOD S 608006"/>
    <s v="01.03.1995"/>
    <n v="98804.7"/>
    <n v="88924.23"/>
    <s v="ZLI1"/>
    <n v="10"/>
    <n v="0"/>
    <n v="91949.77"/>
    <n v="82754.790000000008"/>
    <s v="ZLIN"/>
    <n v="10"/>
    <n v="0"/>
    <n v="0"/>
    <n v="0"/>
    <m/>
    <m/>
    <m/>
  </r>
  <r>
    <s v="120601003322-0"/>
    <x v="30"/>
    <n v="335302"/>
    <s v="FUENTE DE PODER S 60900062"/>
    <s v="01.03.1995"/>
    <n v="45743.72"/>
    <n v="41169.35"/>
    <s v="ZLI1"/>
    <n v="10"/>
    <n v="0"/>
    <n v="42570.06"/>
    <n v="38313.049999999996"/>
    <s v="ZLIN"/>
    <n v="10"/>
    <n v="0"/>
    <n v="0"/>
    <n v="0"/>
    <m/>
    <m/>
    <m/>
  </r>
  <r>
    <s v="120601003328-0"/>
    <x v="30"/>
    <n v="342502"/>
    <s v="RADIO"/>
    <s v="01.03.1995"/>
    <n v="152075"/>
    <n v="136867.5"/>
    <s v="ZLI1"/>
    <n v="10"/>
    <n v="0"/>
    <n v="141524.32999999999"/>
    <n v="127371.9"/>
    <s v="ZLIN"/>
    <n v="10"/>
    <n v="0"/>
    <n v="0"/>
    <n v="0"/>
    <m/>
    <m/>
    <m/>
  </r>
  <r>
    <s v="120601003337-0"/>
    <x v="32"/>
    <n v="342504"/>
    <s v="REPETIDOR INTELIGENTE S76050170"/>
    <s v="01.05.1995"/>
    <n v="424811"/>
    <n v="382329.9"/>
    <s v="ZLI1"/>
    <n v="5"/>
    <n v="0"/>
    <n v="91549.41"/>
    <n v="82394.47"/>
    <s v="ZLIN"/>
    <n v="5"/>
    <n v="0"/>
    <n v="0"/>
    <n v="0"/>
    <m/>
    <m/>
    <m/>
  </r>
  <r>
    <s v="120601003338-0"/>
    <x v="32"/>
    <n v="342503"/>
    <s v="MODEMS EXTERNO S 207019"/>
    <s v="01.05.1995"/>
    <n v="23100"/>
    <n v="20790"/>
    <s v="ZLI1"/>
    <n v="5"/>
    <n v="0"/>
    <n v="4978.18"/>
    <n v="4480.3600000000006"/>
    <s v="ZLIN"/>
    <n v="5"/>
    <n v="0"/>
    <n v="0"/>
    <n v="0"/>
    <m/>
    <m/>
    <m/>
  </r>
  <r>
    <s v="120601003341-0"/>
    <x v="33"/>
    <n v="214100"/>
    <s v="LAVADOR DE TUBOS AUTOMATICO"/>
    <s v="01.10.1995"/>
    <n v="961241.2"/>
    <n v="865117.08"/>
    <s v="ZLI1"/>
    <n v="10"/>
    <n v="0"/>
    <n v="894552.37"/>
    <n v="805097.13"/>
    <s v="ZLIN"/>
    <n v="10"/>
    <n v="0"/>
    <n v="0"/>
    <n v="0"/>
    <m/>
    <m/>
    <m/>
  </r>
  <r>
    <s v="120601003342-0"/>
    <x v="34"/>
    <n v="342302"/>
    <s v="CAMILLA PARA OBSERVACION PTES"/>
    <s v="01.10.1995"/>
    <n v="32500"/>
    <n v="29250"/>
    <s v="ZLI1"/>
    <n v="10"/>
    <n v="0"/>
    <n v="30245.19"/>
    <n v="27220.67"/>
    <s v="ZLIN"/>
    <n v="10"/>
    <n v="0"/>
    <n v="0"/>
    <n v="0"/>
    <m/>
    <m/>
    <m/>
  </r>
  <r>
    <s v="120601003346-0"/>
    <x v="33"/>
    <n v="323303"/>
    <s v="ROMANA PORTABLE DE BRAZO"/>
    <s v="30.11.2008"/>
    <n v="234767"/>
    <n v="160090.97"/>
    <s v="ZLI1"/>
    <n v="15"/>
    <n v="0"/>
    <n v="21966.09"/>
    <n v="18457.810000000001"/>
    <s v="ZLIN"/>
    <n v="10"/>
    <n v="0"/>
    <n v="0"/>
    <n v="0"/>
    <m/>
    <m/>
    <m/>
  </r>
  <r>
    <s v="120601003350-0"/>
    <x v="32"/>
    <n v="342302"/>
    <s v="CPU"/>
    <s v="31.12.1995"/>
    <n v="511322.35"/>
    <n v="460190.11"/>
    <s v="ZLI1"/>
    <n v="5"/>
    <n v="0"/>
    <n v="139356.96"/>
    <n v="125421.26"/>
    <s v="ZLIN"/>
    <n v="5"/>
    <n v="0"/>
    <n v="0"/>
    <n v="0"/>
    <m/>
    <m/>
    <m/>
  </r>
  <r>
    <s v="120601003351-0"/>
    <x v="32"/>
    <n v="344201"/>
    <s v="CPU"/>
    <s v="31.12.1995"/>
    <n v="525004.94999999995"/>
    <n v="472504.44999999995"/>
    <s v="ZLI1"/>
    <n v="5"/>
    <n v="0"/>
    <n v="142305.66"/>
    <n v="128075.09"/>
    <s v="ZLIN"/>
    <n v="5"/>
    <n v="0"/>
    <n v="0"/>
    <n v="0"/>
    <m/>
    <m/>
    <m/>
  </r>
  <r>
    <s v="120601003353-0"/>
    <x v="32"/>
    <n v="342502"/>
    <s v="CPU"/>
    <s v="31.12.1995"/>
    <n v="479863.15"/>
    <n v="431876.83"/>
    <s v="ZLI1"/>
    <n v="5"/>
    <n v="0"/>
    <n v="103413.48"/>
    <n v="93072.12999999999"/>
    <s v="ZLIN"/>
    <n v="5"/>
    <n v="0"/>
    <n v="0"/>
    <n v="0"/>
    <m/>
    <m/>
    <m/>
  </r>
  <r>
    <s v="120601003357-0"/>
    <x v="32"/>
    <n v="342100"/>
    <s v="TECLADO"/>
    <s v="31.12.1995"/>
    <n v="3656.91"/>
    <n v="3291.22"/>
    <s v="ZLI1"/>
    <n v="5"/>
    <n v="0"/>
    <n v="1010.3"/>
    <n v="909.27"/>
    <s v="ZLIN"/>
    <n v="5"/>
    <n v="0"/>
    <n v="0"/>
    <n v="0"/>
    <m/>
    <m/>
    <m/>
  </r>
  <r>
    <s v="120601003358-0"/>
    <x v="32"/>
    <n v="344201"/>
    <s v="TECLADO"/>
    <s v="31.12.1995"/>
    <n v="3656.91"/>
    <n v="3291.22"/>
    <s v="ZLI1"/>
    <n v="5"/>
    <n v="0"/>
    <n v="1010.3"/>
    <n v="909.27"/>
    <s v="ZLIN"/>
    <n v="5"/>
    <n v="0"/>
    <n v="0"/>
    <n v="0"/>
    <m/>
    <m/>
    <m/>
  </r>
  <r>
    <s v="120601003364-0"/>
    <x v="32"/>
    <n v="344201"/>
    <s v="MONITOR"/>
    <s v="31.12.1995"/>
    <n v="54262.239999999998"/>
    <n v="48836.02"/>
    <s v="ZLI1"/>
    <n v="5"/>
    <n v="0"/>
    <n v="14991.63"/>
    <n v="13492.47"/>
    <s v="ZLIN"/>
    <n v="5"/>
    <n v="0"/>
    <n v="0"/>
    <n v="0"/>
    <m/>
    <m/>
    <m/>
  </r>
  <r>
    <s v="120601003365-0"/>
    <x v="32"/>
    <n v="342502"/>
    <s v="MONITOR"/>
    <s v="31.12.1995"/>
    <n v="54262.239999999998"/>
    <n v="48836.02"/>
    <s v="ZLI1"/>
    <n v="5"/>
    <n v="0"/>
    <n v="14991.63"/>
    <n v="13492.47"/>
    <s v="ZLIN"/>
    <n v="5"/>
    <n v="0"/>
    <n v="0"/>
    <n v="0"/>
    <m/>
    <m/>
    <m/>
  </r>
  <r>
    <s v="120601003370-0"/>
    <x v="32"/>
    <n v="214100"/>
    <s v="IMPRESORA"/>
    <s v="31.12.1995"/>
    <n v="84542.25"/>
    <n v="76088.02"/>
    <s v="ZLI1"/>
    <n v="5"/>
    <n v="0"/>
    <n v="23357.45"/>
    <n v="21021.71"/>
    <s v="ZLIN"/>
    <n v="5"/>
    <n v="0"/>
    <n v="0"/>
    <n v="0"/>
    <m/>
    <m/>
    <m/>
  </r>
  <r>
    <s v="120601003373-0"/>
    <x v="32"/>
    <n v="344204"/>
    <s v="IMPRESORA EPSON LQ 1170"/>
    <s v="31.12.1995"/>
    <n v="210122.25"/>
    <n v="189110.02"/>
    <s v="ZLI1"/>
    <n v="5"/>
    <n v="0"/>
    <n v="58052.87"/>
    <n v="52247.58"/>
    <s v="ZLIN"/>
    <n v="5"/>
    <n v="0"/>
    <n v="0"/>
    <n v="0"/>
    <m/>
    <m/>
    <m/>
  </r>
  <r>
    <s v="120601003376-0"/>
    <x v="32"/>
    <n v="342502"/>
    <s v="COMPUTADORA DE MANO CON IMPRESORA"/>
    <s v="31.12.1995"/>
    <n v="725897.25"/>
    <n v="653307.52"/>
    <s v="ZLI1"/>
    <n v="5"/>
    <n v="0"/>
    <n v="194650.7"/>
    <n v="175185.63"/>
    <s v="ZLIN"/>
    <n v="5"/>
    <n v="0"/>
    <n v="0"/>
    <n v="0"/>
    <m/>
    <m/>
    <m/>
  </r>
  <r>
    <s v="120601003377-0"/>
    <x v="32"/>
    <n v="342502"/>
    <s v="COMPUTADORA DE MANO CON IMPRESORA"/>
    <s v="31.12.1995"/>
    <n v="725897.25"/>
    <n v="653307.52"/>
    <s v="ZLI1"/>
    <n v="5"/>
    <n v="0"/>
    <n v="194650.7"/>
    <n v="175185.63"/>
    <s v="ZLIN"/>
    <n v="5"/>
    <n v="0"/>
    <n v="0"/>
    <n v="0"/>
    <m/>
    <m/>
    <m/>
  </r>
  <r>
    <s v="120601003378-0"/>
    <x v="32"/>
    <n v="342502"/>
    <s v="COMPUTADORA DE MANO CON IMPRESORA"/>
    <s v="31.12.1995"/>
    <n v="725897.25"/>
    <n v="653307.52"/>
    <s v="ZLI1"/>
    <n v="5"/>
    <n v="0"/>
    <n v="194650.7"/>
    <n v="175185.63"/>
    <s v="ZLIN"/>
    <n v="5"/>
    <n v="0"/>
    <n v="0"/>
    <n v="0"/>
    <m/>
    <m/>
    <m/>
  </r>
  <r>
    <s v="120601003379-0"/>
    <x v="32"/>
    <n v="342502"/>
    <s v="COMPUTADORA DE MANO CON IMPRESORA"/>
    <s v="31.12.1995"/>
    <n v="790032.75"/>
    <n v="711029.47"/>
    <s v="ZLI1"/>
    <n v="5"/>
    <n v="0"/>
    <n v="208472.32000000001"/>
    <n v="187625.09"/>
    <s v="ZLIN"/>
    <n v="5"/>
    <n v="0"/>
    <n v="0"/>
    <n v="0"/>
    <m/>
    <m/>
    <m/>
  </r>
  <r>
    <s v="120601003380-0"/>
    <x v="32"/>
    <n v="342502"/>
    <s v="COMPUTADORA DE MANO CON IMPRESORA"/>
    <s v="31.12.1995"/>
    <n v="725897.25"/>
    <n v="653307.52"/>
    <s v="ZLI1"/>
    <n v="5"/>
    <n v="0"/>
    <n v="194650.7"/>
    <n v="175185.63"/>
    <s v="ZLIN"/>
    <n v="5"/>
    <n v="0"/>
    <n v="0"/>
    <n v="0"/>
    <m/>
    <m/>
    <m/>
  </r>
  <r>
    <s v="120601003381-0"/>
    <x v="32"/>
    <n v="342502"/>
    <s v="COMPUTADORA DE MANO CON IMPRESORA"/>
    <s v="31.12.1995"/>
    <n v="790481.25"/>
    <n v="711433.12"/>
    <s v="ZLI1"/>
    <n v="5"/>
    <n v="0"/>
    <n v="208568.97"/>
    <n v="187712.07"/>
    <s v="ZLIN"/>
    <n v="5"/>
    <n v="0"/>
    <n v="0"/>
    <n v="0"/>
    <m/>
    <m/>
    <m/>
  </r>
  <r>
    <s v="120601003383-0"/>
    <x v="32"/>
    <n v="344100"/>
    <s v="MONITOR DE 17 PULGADAS"/>
    <s v="31.01.1996"/>
    <n v="169308.75"/>
    <n v="152377.87"/>
    <s v="ZLI1"/>
    <n v="5"/>
    <n v="0"/>
    <n v="36487.07"/>
    <n v="32838.36"/>
    <s v="ZLIN"/>
    <n v="5"/>
    <n v="0"/>
    <n v="0"/>
    <n v="0"/>
    <m/>
    <m/>
    <m/>
  </r>
  <r>
    <s v="120601003384-0"/>
    <x v="32"/>
    <n v="342402"/>
    <s v="CPU"/>
    <s v="28.02.1996"/>
    <n v="492842.05"/>
    <n v="443557.83999999997"/>
    <s v="ZLI1"/>
    <n v="5"/>
    <n v="0"/>
    <n v="106210.52"/>
    <n v="95589.47"/>
    <s v="ZLIN"/>
    <n v="5"/>
    <n v="0"/>
    <n v="0"/>
    <n v="0"/>
    <m/>
    <m/>
    <m/>
  </r>
  <r>
    <s v="120601003385-0"/>
    <x v="32"/>
    <n v="343100"/>
    <s v="TECLADO"/>
    <s v="28.02.1996"/>
    <n v="3755.83"/>
    <n v="3380.25"/>
    <s v="ZLI1"/>
    <n v="5"/>
    <n v="0"/>
    <n v="809.4"/>
    <n v="728.46"/>
    <s v="ZLIN"/>
    <n v="5"/>
    <n v="0"/>
    <n v="0"/>
    <n v="0"/>
    <m/>
    <m/>
    <m/>
  </r>
  <r>
    <s v="120601003386-0"/>
    <x v="32"/>
    <n v="343100"/>
    <s v="CPU"/>
    <s v="28.02.1996"/>
    <n v="492842.05"/>
    <n v="443557.83999999997"/>
    <s v="ZLI1"/>
    <n v="5"/>
    <n v="0"/>
    <n v="106210.52"/>
    <n v="95589.47"/>
    <s v="ZLIN"/>
    <n v="5"/>
    <n v="0"/>
    <n v="0"/>
    <n v="0"/>
    <m/>
    <m/>
    <m/>
  </r>
  <r>
    <s v="120601003391-0"/>
    <x v="32"/>
    <n v="343100"/>
    <s v="MONITOR"/>
    <s v="28.02.1996"/>
    <n v="55729.87"/>
    <n v="50156.880000000005"/>
    <s v="ZLI1"/>
    <n v="5"/>
    <n v="0"/>
    <n v="12010.11"/>
    <n v="10809.1"/>
    <s v="ZLIN"/>
    <n v="5"/>
    <n v="0"/>
    <n v="0"/>
    <n v="0"/>
    <m/>
    <m/>
    <m/>
  </r>
  <r>
    <s v="120601003393-0"/>
    <x v="32"/>
    <n v="342502"/>
    <s v="IMPRESORA"/>
    <s v="28.02.1996"/>
    <n v="210122.25"/>
    <n v="189110.02"/>
    <s v="ZLI1"/>
    <n v="5"/>
    <n v="0"/>
    <n v="45282.63"/>
    <n v="40754.369999999995"/>
    <s v="ZLIN"/>
    <n v="5"/>
    <n v="0"/>
    <n v="0"/>
    <n v="0"/>
    <m/>
    <m/>
    <m/>
  </r>
  <r>
    <s v="120601003394-0"/>
    <x v="32"/>
    <n v="342502"/>
    <s v="REPETIDOR MULTIPUERTOS"/>
    <s v="31.01.1996"/>
    <n v="235660.22"/>
    <n v="212094.2"/>
    <s v="ZLI1"/>
    <n v="5"/>
    <n v="0"/>
    <n v="50786.23"/>
    <n v="45707.61"/>
    <s v="ZLIN"/>
    <n v="5"/>
    <n v="0"/>
    <n v="0"/>
    <n v="0"/>
    <m/>
    <m/>
    <m/>
  </r>
  <r>
    <s v="120601003395-0"/>
    <x v="32"/>
    <n v="344201"/>
    <s v="REPETIDOR MULTIPUERTOS"/>
    <s v="30.01.1996"/>
    <n v="235660.22"/>
    <n v="212094.2"/>
    <s v="ZLI1"/>
    <n v="5"/>
    <n v="0"/>
    <n v="50786.23"/>
    <n v="45707.61"/>
    <s v="ZLIN"/>
    <n v="5"/>
    <n v="0"/>
    <n v="0"/>
    <n v="0"/>
    <m/>
    <m/>
    <m/>
  </r>
  <r>
    <s v="120601003400-0"/>
    <x v="30"/>
    <n v="342303"/>
    <s v="STACKABLE HUB (REPETIDOR)"/>
    <s v="31.01.1996"/>
    <n v="346524.53"/>
    <n v="311872.08"/>
    <s v="ZLI1"/>
    <n v="5"/>
    <n v="0"/>
    <n v="74678.179999999993"/>
    <n v="67210.359999999986"/>
    <s v="ZLIN"/>
    <n v="5"/>
    <n v="0"/>
    <n v="0"/>
    <n v="0"/>
    <m/>
    <m/>
    <m/>
  </r>
  <r>
    <s v="120601003401-0"/>
    <x v="32"/>
    <n v="342302"/>
    <s v="HBU REPETIDOR DE MULTIPUERTOS"/>
    <s v="30.06.1996"/>
    <n v="228561.1"/>
    <n v="205704.99"/>
    <s v="ZLI1"/>
    <n v="5"/>
    <n v="0"/>
    <n v="49256.33"/>
    <n v="44330.700000000004"/>
    <s v="ZLIN"/>
    <n v="5"/>
    <n v="0"/>
    <n v="0"/>
    <n v="0"/>
    <m/>
    <m/>
    <m/>
  </r>
  <r>
    <s v="120601003402-0"/>
    <x v="32"/>
    <n v="342503"/>
    <s v="HUB REPETIDOR DE MULTIPUERTOS"/>
    <s v="30.06.1996"/>
    <n v="228561.1"/>
    <n v="205704.99"/>
    <s v="ZLI1"/>
    <n v="5"/>
    <n v="0"/>
    <n v="49256.33"/>
    <n v="44330.700000000004"/>
    <s v="ZLIN"/>
    <n v="5"/>
    <n v="0"/>
    <n v="0"/>
    <n v="0"/>
    <m/>
    <m/>
    <m/>
  </r>
  <r>
    <s v="120601003404-0"/>
    <x v="34"/>
    <n v="342409"/>
    <s v="CARRETA POLVO QUIMICO AMEREX"/>
    <s v="30.06.1996"/>
    <n v="427616.2"/>
    <n v="384854.58"/>
    <s v="ZLI1"/>
    <n v="10"/>
    <n v="0"/>
    <n v="469340.83"/>
    <n v="422406.75"/>
    <s v="ZLIN"/>
    <n v="10"/>
    <n v="0"/>
    <n v="0"/>
    <n v="0"/>
    <m/>
    <m/>
    <m/>
  </r>
  <r>
    <s v="120601003405-0"/>
    <x v="34"/>
    <n v="344100"/>
    <s v="CARRETA CONCENTRADO ESPUMOGENEO"/>
    <s v="30.06.1996"/>
    <n v="600125"/>
    <n v="540112.5"/>
    <s v="ZLI1"/>
    <n v="10"/>
    <n v="0"/>
    <n v="658682.18999999994"/>
    <n v="592813.97"/>
    <s v="ZLIN"/>
    <n v="10"/>
    <n v="0"/>
    <n v="0"/>
    <n v="0"/>
    <m/>
    <m/>
    <m/>
  </r>
  <r>
    <s v="120601003406-0"/>
    <x v="34"/>
    <n v="344100"/>
    <s v="CARRETA CONCENTRADO ESPUMOGENEO"/>
    <s v="30.06.1996"/>
    <n v="600125"/>
    <n v="540112.5"/>
    <s v="ZLI1"/>
    <n v="10"/>
    <n v="0"/>
    <n v="658682.18999999994"/>
    <n v="592813.97"/>
    <s v="ZLIN"/>
    <n v="10"/>
    <n v="0"/>
    <n v="0"/>
    <n v="0"/>
    <m/>
    <m/>
    <m/>
  </r>
  <r>
    <s v="120601003407-0"/>
    <x v="34"/>
    <n v="344100"/>
    <s v="CARRETA CONCENTRADO ESPUMOGENEO"/>
    <s v="30.06.1996"/>
    <n v="600125"/>
    <n v="540112.5"/>
    <s v="ZLI1"/>
    <n v="10"/>
    <n v="0"/>
    <n v="658682.18999999994"/>
    <n v="592813.97"/>
    <s v="ZLIN"/>
    <n v="10"/>
    <n v="0"/>
    <n v="0"/>
    <n v="0"/>
    <m/>
    <m/>
    <m/>
  </r>
  <r>
    <s v="120601003408-0"/>
    <x v="34"/>
    <n v="342503"/>
    <s v="CARRETA CONCENTRADO ESPUMOGENO"/>
    <s v="30.06.1996"/>
    <n v="600125"/>
    <n v="540112.5"/>
    <s v="ZLI1"/>
    <n v="10"/>
    <n v="0"/>
    <n v="658682.18999999994"/>
    <n v="592813.97"/>
    <s v="ZLIN"/>
    <n v="10"/>
    <n v="0"/>
    <n v="0"/>
    <n v="0"/>
    <m/>
    <m/>
    <m/>
  </r>
  <r>
    <s v="120601003409-0"/>
    <x v="34"/>
    <n v="342503"/>
    <s v="CARRRETA CONCENTRADO ESPUMOGENEO"/>
    <s v="30.06.1996"/>
    <n v="600125"/>
    <n v="540112.5"/>
    <s v="ZLI1"/>
    <n v="10"/>
    <n v="0"/>
    <n v="658682.18999999994"/>
    <n v="592813.97"/>
    <s v="ZLIN"/>
    <n v="10"/>
    <n v="0"/>
    <n v="0"/>
    <n v="0"/>
    <m/>
    <m/>
    <m/>
  </r>
  <r>
    <s v="120601003410-0"/>
    <x v="34"/>
    <n v="342503"/>
    <s v="CARRETA CONCENTRADO ESPUMOGENEO"/>
    <s v="30.06.1996"/>
    <n v="600125"/>
    <n v="540112.5"/>
    <s v="ZLI1"/>
    <n v="10"/>
    <n v="0"/>
    <n v="658682.18999999994"/>
    <n v="592813.97"/>
    <s v="ZLIN"/>
    <n v="10"/>
    <n v="0"/>
    <n v="0"/>
    <n v="0"/>
    <m/>
    <m/>
    <m/>
  </r>
  <r>
    <s v="120601003411-0"/>
    <x v="34"/>
    <n v="341202"/>
    <s v="CARRETA CONCENTRADO ESPUMOGENO"/>
    <s v="30.06.1996"/>
    <n v="600125"/>
    <n v="540112.5"/>
    <s v="ZLI1"/>
    <n v="10"/>
    <n v="0"/>
    <n v="658682.18999999994"/>
    <n v="592813.97"/>
    <s v="ZLIN"/>
    <n v="10"/>
    <n v="0"/>
    <n v="0"/>
    <n v="0"/>
    <m/>
    <m/>
    <m/>
  </r>
  <r>
    <s v="120601003412-0"/>
    <x v="34"/>
    <n v="341202"/>
    <s v="CARRETA CONCENTRADO ESPUMOGENO"/>
    <s v="30.06.1996"/>
    <n v="600125"/>
    <n v="540112.5"/>
    <s v="ZLI1"/>
    <n v="10"/>
    <n v="0"/>
    <n v="658682.18999999994"/>
    <n v="592813.97"/>
    <s v="ZLIN"/>
    <n v="10"/>
    <n v="0"/>
    <n v="0"/>
    <n v="0"/>
    <m/>
    <m/>
    <m/>
  </r>
  <r>
    <s v="120601003413-0"/>
    <x v="34"/>
    <n v="321202"/>
    <s v="CARREETA CONCENTRADO DE ESPUMOGE"/>
    <s v="30.06.1996"/>
    <n v="600125"/>
    <n v="540112.5"/>
    <s v="ZLI1"/>
    <n v="10"/>
    <n v="0"/>
    <n v="658682.18999999994"/>
    <n v="592813.97"/>
    <s v="ZLIN"/>
    <n v="10"/>
    <n v="0"/>
    <n v="0"/>
    <n v="0"/>
    <m/>
    <m/>
    <m/>
  </r>
  <r>
    <s v="120601003414-0"/>
    <x v="34"/>
    <n v="321202"/>
    <s v="CARRETA CONCENTRADO ESPUMOGENO"/>
    <s v="30.06.1996"/>
    <n v="600125"/>
    <n v="540112.5"/>
    <s v="ZLI1"/>
    <n v="10"/>
    <n v="0"/>
    <n v="658682.18999999994"/>
    <n v="592813.97"/>
    <s v="ZLIN"/>
    <n v="10"/>
    <n v="0"/>
    <n v="0"/>
    <n v="0"/>
    <m/>
    <m/>
    <m/>
  </r>
  <r>
    <s v="120601003415-0"/>
    <x v="34"/>
    <n v="321202"/>
    <s v="CARRETA CONCENTRADO ESPUMOGENO"/>
    <s v="30.06.1996"/>
    <n v="600125"/>
    <n v="540112.5"/>
    <s v="ZLI1"/>
    <n v="10"/>
    <n v="0"/>
    <n v="658682.18999999994"/>
    <n v="592813.97"/>
    <s v="ZLIN"/>
    <n v="10"/>
    <n v="0"/>
    <n v="0"/>
    <n v="0"/>
    <m/>
    <m/>
    <m/>
  </r>
  <r>
    <s v="120601003416-0"/>
    <x v="34"/>
    <n v="341204"/>
    <s v="ASPIRADORA PORTATIL LAERDAL"/>
    <s v="30.06.1996"/>
    <n v="168532.98"/>
    <n v="151679.68000000002"/>
    <s v="ZLI1"/>
    <n v="10"/>
    <n v="0"/>
    <n v="184977.53"/>
    <n v="166479.78"/>
    <s v="ZLIN"/>
    <n v="10"/>
    <n v="0"/>
    <n v="0"/>
    <n v="0"/>
    <m/>
    <m/>
    <m/>
  </r>
  <r>
    <s v="120601003417-0"/>
    <x v="34"/>
    <n v="341204"/>
    <s v="ASPIRADORA PORTATIL LAERDAL"/>
    <s v="30.06.1996"/>
    <n v="168533.01"/>
    <n v="151679.71000000002"/>
    <s v="ZLI1"/>
    <n v="10"/>
    <n v="0"/>
    <n v="184977.59"/>
    <n v="166479.82999999999"/>
    <s v="ZLIN"/>
    <n v="10"/>
    <n v="0"/>
    <n v="0"/>
    <n v="0"/>
    <m/>
    <m/>
    <m/>
  </r>
  <r>
    <s v="120601003418-0"/>
    <x v="34"/>
    <n v="341204"/>
    <s v="ASPIRADORA PORTATIL LAERDAL MOD"/>
    <s v="28.02.1997"/>
    <n v="168532.98"/>
    <n v="151679.68000000002"/>
    <s v="ZLI1"/>
    <n v="10"/>
    <n v="0"/>
    <n v="199892.31"/>
    <n v="179903.08"/>
    <s v="ZLIN"/>
    <n v="10"/>
    <n v="0"/>
    <n v="0"/>
    <n v="0"/>
    <m/>
    <m/>
    <m/>
  </r>
  <r>
    <s v="120601003419-0"/>
    <x v="34"/>
    <n v="342409"/>
    <s v="ASPIRADOR PORTATIL LAERDAL S-142"/>
    <s v="31.07.1997"/>
    <n v="168532.98"/>
    <n v="151679.68000000002"/>
    <s v="ZLI1"/>
    <n v="10"/>
    <n v="0"/>
    <n v="199892.31"/>
    <n v="179903.08"/>
    <s v="ZLIN"/>
    <n v="10"/>
    <n v="0"/>
    <n v="0"/>
    <n v="0"/>
    <m/>
    <m/>
    <m/>
  </r>
  <r>
    <s v="120601003420-0"/>
    <x v="33"/>
    <n v="214401"/>
    <s v="EQUIP PORTATIL PUEBA DE OCTANOS"/>
    <s v="30.07.1996"/>
    <n v="5148073.18"/>
    <n v="4633265.8599999994"/>
    <s v="ZLI1"/>
    <n v="10"/>
    <n v="0"/>
    <n v="5587031.25"/>
    <n v="5028328.13"/>
    <s v="ZLIN"/>
    <n v="10"/>
    <n v="0"/>
    <n v="0"/>
    <n v="0"/>
    <m/>
    <m/>
    <m/>
  </r>
  <r>
    <s v="120601003421-0"/>
    <x v="33"/>
    <n v="214100"/>
    <s v="CENTRIFUGA"/>
    <s v="30.06.1996"/>
    <n v="556011.15"/>
    <n v="500410.03"/>
    <s v="ZLI1"/>
    <n v="10"/>
    <n v="0"/>
    <n v="610263.89"/>
    <n v="549237.5"/>
    <s v="ZLIN"/>
    <n v="10"/>
    <n v="0"/>
    <n v="0"/>
    <n v="0"/>
    <m/>
    <m/>
    <m/>
  </r>
  <r>
    <s v="120601003422-0"/>
    <x v="33"/>
    <n v="214100"/>
    <s v="APARATO PARA DESTILACION"/>
    <s v="30.06.1996"/>
    <n v="461953.89"/>
    <n v="415758.5"/>
    <s v="ZLI1"/>
    <n v="10"/>
    <n v="0"/>
    <n v="507028.98"/>
    <n v="456326.07999999996"/>
    <s v="ZLIN"/>
    <n v="10"/>
    <n v="0"/>
    <n v="0"/>
    <n v="0"/>
    <m/>
    <m/>
    <m/>
  </r>
  <r>
    <s v="120601003423-0"/>
    <x v="33"/>
    <n v="214100"/>
    <s v="APARATO PARA DESTILACION"/>
    <s v="30.06.1996"/>
    <n v="461954.95"/>
    <n v="415759.45"/>
    <s v="ZLI1"/>
    <n v="10"/>
    <n v="0"/>
    <n v="507030.14"/>
    <n v="456327.13"/>
    <s v="ZLIN"/>
    <n v="10"/>
    <n v="0"/>
    <n v="0"/>
    <n v="0"/>
    <m/>
    <m/>
    <m/>
  </r>
  <r>
    <s v="120601003424-0"/>
    <x v="33"/>
    <n v="214403"/>
    <s v="APARATO DE DESTILACION DE GAS"/>
    <s v="30.06.1996"/>
    <n v="1252155.3400000001"/>
    <n v="1126939.81"/>
    <s v="ZLI1"/>
    <n v="10"/>
    <n v="0"/>
    <n v="1618734.63"/>
    <n v="1456861.17"/>
    <s v="ZLIN"/>
    <n v="10"/>
    <n v="0"/>
    <n v="0"/>
    <n v="0"/>
    <m/>
    <m/>
    <m/>
  </r>
  <r>
    <s v="120601003425-0"/>
    <x v="33"/>
    <n v="214100"/>
    <s v="EQ. PARA PUEBA AUTOMATICO"/>
    <s v="30.06.1996"/>
    <n v="1548914.08"/>
    <n v="1394022.6700000002"/>
    <s v="ZLI1"/>
    <n v="10"/>
    <n v="0"/>
    <n v="1700049.4"/>
    <n v="1530044.46"/>
    <s v="ZLIN"/>
    <n v="10"/>
    <n v="0"/>
    <n v="0"/>
    <n v="0"/>
    <m/>
    <m/>
    <m/>
  </r>
  <r>
    <s v="120601003426-0"/>
    <x v="33"/>
    <n v="214100"/>
    <s v="MEDIDOR DE CONDUCTIVIDAD"/>
    <s v="30.06.1996"/>
    <n v="784155.66"/>
    <n v="705740.09000000008"/>
    <s v="ZLI1"/>
    <n v="10"/>
    <n v="0"/>
    <n v="1012498.9"/>
    <n v="911249.01"/>
    <s v="ZLIN"/>
    <n v="10"/>
    <n v="0"/>
    <n v="0"/>
    <n v="0"/>
    <m/>
    <m/>
    <m/>
  </r>
  <r>
    <s v="120601003427-0"/>
    <x v="33"/>
    <n v="214404"/>
    <s v="BOMBA PARA VACIO"/>
    <s v="30.06.1996"/>
    <n v="245905.09"/>
    <n v="221314.58"/>
    <s v="ZLI1"/>
    <n v="10"/>
    <n v="0"/>
    <n v="269899.23"/>
    <n v="242909.31"/>
    <s v="ZLIN"/>
    <n v="10"/>
    <n v="0"/>
    <n v="0"/>
    <n v="0"/>
    <m/>
    <m/>
    <m/>
  </r>
  <r>
    <s v="120601003428-0"/>
    <x v="33"/>
    <n v="214501"/>
    <s v="BOMBA PARA VACIO"/>
    <s v="30.06.1996"/>
    <n v="245905.04"/>
    <n v="221314.54"/>
    <s v="ZLI1"/>
    <n v="10"/>
    <n v="0"/>
    <n v="269899.19"/>
    <n v="242909.27000000002"/>
    <s v="ZLIN"/>
    <n v="10"/>
    <n v="0"/>
    <n v="0"/>
    <n v="0"/>
    <m/>
    <m/>
    <m/>
  </r>
  <r>
    <s v="120601003432-0"/>
    <x v="33"/>
    <n v="214501"/>
    <s v="CONTENEDOR 1500 ML PARA LPG"/>
    <s v="30.09.2004"/>
    <n v="233898.81"/>
    <n v="210508.93"/>
    <s v="ZLI1"/>
    <n v="10"/>
    <n v="0"/>
    <n v="169116.35"/>
    <n v="169116.35"/>
    <s v="ZLIN"/>
    <n v="10"/>
    <n v="0"/>
    <n v="0"/>
    <n v="0"/>
    <m/>
    <m/>
    <m/>
  </r>
  <r>
    <s v="120601003433-0"/>
    <x v="34"/>
    <n v="341204"/>
    <s v="EQUIPO DE RESUCITACION PORTATIL"/>
    <s v="30.07.1996"/>
    <n v="256829.55"/>
    <n v="231146.59"/>
    <s v="ZLI1"/>
    <n v="10"/>
    <n v="0"/>
    <n v="281889.63"/>
    <n v="253700.67"/>
    <s v="ZLIN"/>
    <n v="10"/>
    <n v="0"/>
    <n v="0"/>
    <n v="0"/>
    <m/>
    <m/>
    <m/>
  </r>
  <r>
    <s v="120601003434-0"/>
    <x v="34"/>
    <n v="321204"/>
    <s v="EQUIPO DE RESUCITACION PORTATIL"/>
    <s v="30.12.1996"/>
    <n v="276674.75"/>
    <n v="249007.27"/>
    <s v="ZLI1"/>
    <n v="10"/>
    <n v="0"/>
    <n v="351834.93"/>
    <n v="316651.44"/>
    <s v="ZLIN"/>
    <n v="10"/>
    <n v="0"/>
    <n v="0"/>
    <n v="0"/>
    <m/>
    <m/>
    <m/>
  </r>
  <r>
    <s v="120601003435-0"/>
    <x v="34"/>
    <n v="341204"/>
    <s v="EQUIPO DE RESUCITACION PORTATIL"/>
    <s v="30.12.1996"/>
    <n v="276674.81"/>
    <n v="249007.33"/>
    <s v="ZLI1"/>
    <n v="10"/>
    <n v="0"/>
    <n v="351835"/>
    <n v="316651.5"/>
    <s v="ZLIN"/>
    <n v="10"/>
    <n v="0"/>
    <n v="0"/>
    <n v="0"/>
    <m/>
    <m/>
    <m/>
  </r>
  <r>
    <s v="120601003436-0"/>
    <x v="34"/>
    <n v="321204"/>
    <s v="ESCARIADOR ULTROSONICO"/>
    <s v="30.11.1995"/>
    <n v="128835"/>
    <n v="115951.5"/>
    <s v="ZLI1"/>
    <n v="10"/>
    <n v="0"/>
    <n v="119896.65"/>
    <n v="107906.98999999999"/>
    <s v="ZLIN"/>
    <n v="10"/>
    <n v="0"/>
    <n v="0"/>
    <n v="0"/>
    <m/>
    <m/>
    <m/>
  </r>
  <r>
    <s v="120601003448-0"/>
    <x v="29"/>
    <n v="333100"/>
    <s v="DICCIONARIO ENGLISH"/>
    <s v="30.06.2006"/>
    <n v="48333.34"/>
    <n v="43500.009999999995"/>
    <s v="ZLI1"/>
    <n v="5"/>
    <n v="0"/>
    <n v="21532.57"/>
    <n v="21303.96"/>
    <s v="ZLIN"/>
    <n v="5"/>
    <n v="0"/>
    <n v="0"/>
    <n v="0"/>
    <m/>
    <m/>
    <m/>
  </r>
  <r>
    <s v="120601003449-0"/>
    <x v="33"/>
    <n v="214501"/>
    <s v="BOMBA VACIO DEAFRAGNA CMS262999"/>
    <s v="30.05.1996"/>
    <n v="50400.58"/>
    <n v="45360.520000000004"/>
    <s v="ZLI1"/>
    <n v="10"/>
    <n v="0"/>
    <n v="55318.35"/>
    <n v="49786.52"/>
    <s v="ZLIN"/>
    <n v="10"/>
    <n v="0"/>
    <n v="0"/>
    <n v="0"/>
    <m/>
    <m/>
    <m/>
  </r>
  <r>
    <s v="120601003451-0"/>
    <x v="34"/>
    <n v="321204"/>
    <s v="RAYOS X PARA ODONTOLOGIA"/>
    <s v="30.10.1996"/>
    <n v="510000"/>
    <n v="459000"/>
    <s v="ZLI1"/>
    <n v="10"/>
    <n v="0"/>
    <n v="559763.23"/>
    <n v="503786.91"/>
    <s v="ZLIN"/>
    <n v="10"/>
    <n v="0"/>
    <n v="0"/>
    <n v="0"/>
    <m/>
    <m/>
    <m/>
  </r>
  <r>
    <s v="120601003458-0"/>
    <x v="30"/>
    <n v="342100"/>
    <s v="RADIO GM 3000 MOTOROLA CON BASE"/>
    <s v="30.12.1996"/>
    <n v="153743.47"/>
    <n v="138369.12"/>
    <s v="ZLI1"/>
    <n v="10"/>
    <n v="0"/>
    <n v="168744.94"/>
    <n v="151870.45000000001"/>
    <s v="ZLIN"/>
    <n v="10"/>
    <n v="0"/>
    <n v="0"/>
    <n v="0"/>
    <m/>
    <m/>
    <m/>
  </r>
  <r>
    <s v="120601003459-0"/>
    <x v="30"/>
    <n v="331100"/>
    <s v="RADIO GM 3000 MOTOROLA CON BASE"/>
    <s v="30.12.1996"/>
    <n v="153743.47"/>
    <n v="138369.12"/>
    <s v="ZLI1"/>
    <n v="10"/>
    <n v="0"/>
    <n v="168744.94"/>
    <n v="151870.45000000001"/>
    <s v="ZLIN"/>
    <n v="10"/>
    <n v="0"/>
    <n v="0"/>
    <n v="0"/>
    <m/>
    <m/>
    <m/>
  </r>
  <r>
    <s v="120601003463-0"/>
    <x v="30"/>
    <n v="121100"/>
    <s v="CENTRAL TELEFONICA"/>
    <s v="01.10.1995"/>
    <n v="24028.97"/>
    <n v="21626.080000000002"/>
    <s v="ZLI1"/>
    <n v="10"/>
    <n v="0"/>
    <n v="22361.81"/>
    <n v="20125.63"/>
    <s v="ZLIN"/>
    <n v="10"/>
    <n v="0"/>
    <n v="0"/>
    <n v="0"/>
    <m/>
    <m/>
    <m/>
  </r>
  <r>
    <s v="120601003464-0"/>
    <x v="34"/>
    <n v="342409"/>
    <s v="EQUIPO DE RESUCITACION PORTATIL"/>
    <s v="30.12.1996"/>
    <n v="276674.81"/>
    <n v="249007.33"/>
    <s v="ZLI1"/>
    <n v="10"/>
    <n v="0"/>
    <n v="351835"/>
    <n v="316651.5"/>
    <s v="ZLIN"/>
    <n v="10"/>
    <n v="0"/>
    <n v="0"/>
    <n v="0"/>
    <m/>
    <m/>
    <m/>
  </r>
  <r>
    <s v="120601003465-0"/>
    <x v="34"/>
    <n v="341204"/>
    <s v="FERULA DE TRACCION HARE DYNAMAD"/>
    <s v="30.07.1996"/>
    <n v="41594.589999999997"/>
    <n v="37435.129999999997"/>
    <s v="ZLI1"/>
    <n v="10"/>
    <n v="0"/>
    <n v="45653.1"/>
    <n v="41087.79"/>
    <s v="ZLIN"/>
    <n v="10"/>
    <n v="0"/>
    <n v="0"/>
    <n v="0"/>
    <m/>
    <m/>
    <m/>
  </r>
  <r>
    <s v="120601003466-0"/>
    <x v="34"/>
    <n v="342409"/>
    <s v="FERULA DE TRACCION MOD B95001"/>
    <s v="30.12.1996"/>
    <n v="50941.38"/>
    <n v="45847.24"/>
    <s v="ZLI1"/>
    <n v="10"/>
    <n v="0"/>
    <n v="64307.54"/>
    <n v="57876.79"/>
    <s v="ZLIN"/>
    <n v="10"/>
    <n v="0"/>
    <n v="0"/>
    <n v="0"/>
    <m/>
    <m/>
    <m/>
  </r>
  <r>
    <s v="120601003467-0"/>
    <x v="34"/>
    <n v="321204"/>
    <s v="FERULA DE TRACCION"/>
    <s v="30.12.1996"/>
    <n v="35565.370000000003"/>
    <n v="32008.83"/>
    <s v="ZLI1"/>
    <n v="10"/>
    <n v="0"/>
    <n v="39035.599999999999"/>
    <n v="35132.04"/>
    <s v="ZLIN"/>
    <n v="10"/>
    <n v="0"/>
    <n v="0"/>
    <n v="0"/>
    <m/>
    <m/>
    <m/>
  </r>
  <r>
    <s v="120601003468-0"/>
    <x v="34"/>
    <n v="341204"/>
    <s v="FERULA DE TRACCION MOD B95001"/>
    <s v="30.12.1996"/>
    <n v="50941.38"/>
    <n v="45847.24"/>
    <s v="ZLI1"/>
    <n v="10"/>
    <n v="0"/>
    <n v="64307.54"/>
    <n v="57876.79"/>
    <s v="ZLIN"/>
    <n v="10"/>
    <n v="0"/>
    <n v="0"/>
    <n v="0"/>
    <m/>
    <m/>
    <m/>
  </r>
  <r>
    <s v="120601003469-0"/>
    <x v="34"/>
    <n v="341204"/>
    <s v="FERULA CORTA DE ESPALDA CON FAJA"/>
    <s v="30.07.1996"/>
    <n v="47298.080000000002"/>
    <n v="42568.270000000004"/>
    <s v="ZLI1"/>
    <n v="10"/>
    <n v="0"/>
    <n v="51913.13"/>
    <n v="46721.82"/>
    <s v="ZLIN"/>
    <n v="10"/>
    <n v="0"/>
    <n v="0"/>
    <n v="0"/>
    <m/>
    <m/>
    <m/>
  </r>
  <r>
    <s v="120601003470-0"/>
    <x v="34"/>
    <n v="342409"/>
    <s v="FERULA CORTA DE ESPALDA CON FAJA"/>
    <s v="30.12.1996"/>
    <n v="55639.99"/>
    <n v="50075.99"/>
    <s v="ZLI1"/>
    <n v="10"/>
    <n v="0"/>
    <n v="70393.990000000005"/>
    <n v="63354.590000000004"/>
    <s v="ZLIN"/>
    <n v="10"/>
    <n v="0"/>
    <n v="0"/>
    <n v="0"/>
    <m/>
    <m/>
    <m/>
  </r>
  <r>
    <s v="120601003471-0"/>
    <x v="34"/>
    <n v="321204"/>
    <s v="FERULA CORTA DE ESPALDA"/>
    <s v="30.12.1996"/>
    <n v="55639.99"/>
    <n v="50075.99"/>
    <s v="ZLI1"/>
    <n v="10"/>
    <n v="0"/>
    <n v="70393.990000000005"/>
    <n v="63354.590000000004"/>
    <s v="ZLIN"/>
    <n v="10"/>
    <n v="0"/>
    <n v="0"/>
    <n v="0"/>
    <m/>
    <m/>
    <m/>
  </r>
  <r>
    <s v="120601003472-0"/>
    <x v="34"/>
    <n v="341204"/>
    <s v="FERULA CORTA DE ESPALDA CON FAJA"/>
    <s v="30.12.1996"/>
    <n v="55639.99"/>
    <n v="50075.99"/>
    <s v="ZLI1"/>
    <n v="10"/>
    <n v="0"/>
    <n v="70393.990000000005"/>
    <n v="63354.590000000004"/>
    <s v="ZLIN"/>
    <n v="10"/>
    <n v="0"/>
    <n v="0"/>
    <n v="0"/>
    <m/>
    <m/>
    <m/>
  </r>
  <r>
    <s v="120601003473-0"/>
    <x v="34"/>
    <n v="341204"/>
    <s v="CAMILLA TIPO SCOOP CON FAJA"/>
    <s v="30.07.1996"/>
    <n v="134600.84"/>
    <n v="121140.76"/>
    <s v="ZLI1"/>
    <n v="10"/>
    <n v="0"/>
    <n v="147734.47"/>
    <n v="132961.01999999999"/>
    <s v="ZLIN"/>
    <n v="10"/>
    <n v="0"/>
    <n v="0"/>
    <n v="0"/>
    <m/>
    <m/>
    <m/>
  </r>
  <r>
    <s v="120601003474-0"/>
    <x v="34"/>
    <n v="342409"/>
    <s v="CAMILLA TIPO SCOOP CON FAJA"/>
    <s v="30.12.1996"/>
    <n v="122514.91"/>
    <n v="110263.42"/>
    <s v="ZLI1"/>
    <n v="10"/>
    <n v="0"/>
    <n v="157022.19"/>
    <n v="141319.97"/>
    <s v="ZLIN"/>
    <n v="10"/>
    <n v="0"/>
    <n v="0"/>
    <n v="0"/>
    <m/>
    <m/>
    <m/>
  </r>
  <r>
    <s v="120601003475-0"/>
    <x v="34"/>
    <n v="321204"/>
    <s v="CAMILLA TIPO SCOOP CON FAJA"/>
    <s v="30.12.1996"/>
    <n v="122514.91"/>
    <n v="110263.42"/>
    <s v="ZLI1"/>
    <n v="10"/>
    <n v="0"/>
    <n v="157022.19"/>
    <n v="141319.97"/>
    <s v="ZLIN"/>
    <n v="10"/>
    <n v="0"/>
    <n v="0"/>
    <n v="0"/>
    <m/>
    <m/>
    <m/>
  </r>
  <r>
    <s v="120601003476-0"/>
    <x v="34"/>
    <n v="341204"/>
    <s v="CAMILLA TIPO SCOOP CON FAJA"/>
    <s v="30.12.1996"/>
    <n v="122514.91"/>
    <n v="110263.42"/>
    <s v="ZLI1"/>
    <n v="10"/>
    <n v="0"/>
    <n v="157022.19"/>
    <n v="141319.97"/>
    <s v="ZLIN"/>
    <n v="10"/>
    <n v="0"/>
    <n v="0"/>
    <n v="0"/>
    <m/>
    <m/>
    <m/>
  </r>
  <r>
    <s v="120601003477-0"/>
    <x v="34"/>
    <n v="341204"/>
    <s v="JUEGO INMOVILIZADOR DE CABEZA"/>
    <s v="30.07.1996"/>
    <n v="31867.02"/>
    <n v="28680.32"/>
    <s v="ZLI1"/>
    <n v="10"/>
    <n v="0"/>
    <n v="34976.370000000003"/>
    <n v="31478.730000000003"/>
    <s v="ZLIN"/>
    <n v="10"/>
    <n v="0"/>
    <n v="0"/>
    <n v="0"/>
    <m/>
    <m/>
    <m/>
  </r>
  <r>
    <s v="120601003478-0"/>
    <x v="34"/>
    <n v="342409"/>
    <s v="JUEGO INMOVILIZADOR DE CABEZA"/>
    <s v="30.12.1996"/>
    <n v="42218.66"/>
    <n v="37996.79"/>
    <s v="ZLI1"/>
    <n v="10"/>
    <n v="0"/>
    <n v="53008.32"/>
    <n v="47707.49"/>
    <s v="ZLIN"/>
    <n v="10"/>
    <n v="0"/>
    <n v="0"/>
    <n v="0"/>
    <m/>
    <m/>
    <m/>
  </r>
  <r>
    <s v="120601003479-0"/>
    <x v="34"/>
    <n v="321204"/>
    <s v="JUEGO INMOVILIZADOR DE CABEZA"/>
    <s v="30.12.1996"/>
    <n v="42218.66"/>
    <n v="37996.79"/>
    <s v="ZLI1"/>
    <n v="10"/>
    <n v="0"/>
    <n v="53008.32"/>
    <n v="47707.49"/>
    <s v="ZLIN"/>
    <n v="10"/>
    <n v="0"/>
    <n v="0"/>
    <n v="0"/>
    <m/>
    <m/>
    <m/>
  </r>
  <r>
    <s v="120601003480-0"/>
    <x v="34"/>
    <n v="341204"/>
    <s v="JUEGO INMOVILIZADOR DE CABEZA"/>
    <s v="30.12.1996"/>
    <n v="42218.66"/>
    <n v="37996.79"/>
    <s v="ZLI1"/>
    <n v="10"/>
    <n v="0"/>
    <n v="53008.32"/>
    <n v="47707.49"/>
    <s v="ZLIN"/>
    <n v="10"/>
    <n v="0"/>
    <n v="0"/>
    <n v="0"/>
    <m/>
    <m/>
    <m/>
  </r>
  <r>
    <s v="120601003481-0"/>
    <x v="34"/>
    <n v="341204"/>
    <s v="ESPIGMOMANOMETRO DYNAMEND"/>
    <s v="30.07.1996"/>
    <n v="47070.95"/>
    <n v="42363.85"/>
    <s v="ZLI1"/>
    <n v="10"/>
    <n v="0"/>
    <n v="51663.82"/>
    <n v="46497.440000000002"/>
    <s v="ZLIN"/>
    <n v="10"/>
    <n v="0"/>
    <n v="0"/>
    <n v="0"/>
    <m/>
    <m/>
    <m/>
  </r>
  <r>
    <s v="120601003482-0"/>
    <x v="34"/>
    <n v="342409"/>
    <s v="ESPIGNOMANOMETRO DYNAMED"/>
    <s v="30.12.1996"/>
    <n v="55412.86"/>
    <n v="49871.57"/>
    <s v="ZLI1"/>
    <n v="10"/>
    <n v="0"/>
    <n v="70099.789999999994"/>
    <n v="63089.81"/>
    <s v="ZLIN"/>
    <n v="10"/>
    <n v="0"/>
    <n v="0"/>
    <n v="0"/>
    <m/>
    <m/>
    <m/>
  </r>
  <r>
    <s v="120601003483-0"/>
    <x v="34"/>
    <n v="321204"/>
    <s v="ESPIGNOMANOMETRO MULTIGUFF"/>
    <s v="30.12.1996"/>
    <n v="55412.86"/>
    <n v="49871.57"/>
    <s v="ZLI1"/>
    <n v="10"/>
    <n v="0"/>
    <n v="70099.789999999994"/>
    <n v="63089.81"/>
    <s v="ZLIN"/>
    <n v="10"/>
    <n v="0"/>
    <n v="0"/>
    <n v="0"/>
    <m/>
    <m/>
    <m/>
  </r>
  <r>
    <s v="120601003484-0"/>
    <x v="34"/>
    <n v="341204"/>
    <s v="ESPIGNOMANOMETRO DYNAMED"/>
    <s v="30.12.1996"/>
    <n v="55412.86"/>
    <n v="49871.57"/>
    <s v="ZLI1"/>
    <n v="10"/>
    <n v="0"/>
    <n v="70099.789999999994"/>
    <n v="63089.81"/>
    <s v="ZLIN"/>
    <n v="10"/>
    <n v="0"/>
    <n v="0"/>
    <n v="0"/>
    <m/>
    <m/>
    <m/>
  </r>
  <r>
    <s v="120601003485-0"/>
    <x v="34"/>
    <n v="341204"/>
    <s v="BOTIQUIN PLASTICO PORTATIL"/>
    <s v="30.07.1996"/>
    <n v="31853.24"/>
    <n v="28667.920000000002"/>
    <s v="ZLI1"/>
    <n v="10"/>
    <n v="0"/>
    <n v="34961.24"/>
    <n v="31465.119999999999"/>
    <s v="ZLIN"/>
    <n v="10"/>
    <n v="0"/>
    <n v="0"/>
    <n v="0"/>
    <m/>
    <m/>
    <m/>
  </r>
  <r>
    <s v="120601003486-0"/>
    <x v="34"/>
    <n v="342409"/>
    <s v="BOTIQUIN PLASTICO PORTATIL M-884"/>
    <s v="30.12.1996"/>
    <n v="42204.9"/>
    <n v="37984.410000000003"/>
    <s v="ZLI1"/>
    <n v="10"/>
    <n v="0"/>
    <n v="52990.51"/>
    <n v="47691.46"/>
    <s v="ZLIN"/>
    <n v="10"/>
    <n v="0"/>
    <n v="0"/>
    <n v="0"/>
    <m/>
    <m/>
    <m/>
  </r>
  <r>
    <s v="120601003489-0"/>
    <x v="34"/>
    <n v="341204"/>
    <s v="ESTETOSCOPIO 3M"/>
    <s v="30.07.1996"/>
    <n v="22271.03"/>
    <n v="20043.93"/>
    <s v="ZLI1"/>
    <n v="10"/>
    <n v="0"/>
    <n v="24444.06"/>
    <n v="21999.65"/>
    <s v="ZLIN"/>
    <n v="10"/>
    <n v="0"/>
    <n v="0"/>
    <n v="0"/>
    <m/>
    <m/>
    <m/>
  </r>
  <r>
    <s v="120601003490-0"/>
    <x v="34"/>
    <n v="342409"/>
    <s v="ESTETOSCOPIO 3M"/>
    <s v="30.12.1996"/>
    <n v="33629.01"/>
    <n v="30266.11"/>
    <s v="ZLI1"/>
    <n v="10"/>
    <n v="0"/>
    <n v="41881.49"/>
    <n v="37693.339999999997"/>
    <s v="ZLIN"/>
    <n v="10"/>
    <n v="0"/>
    <n v="0"/>
    <n v="0"/>
    <m/>
    <m/>
    <m/>
  </r>
  <r>
    <s v="120601003491-0"/>
    <x v="34"/>
    <n v="321204"/>
    <s v="ESTETASCOPIO 3M"/>
    <s v="30.12.1996"/>
    <n v="33629.01"/>
    <n v="30266.11"/>
    <s v="ZLI1"/>
    <n v="10"/>
    <n v="0"/>
    <n v="41881.49"/>
    <n v="37693.339999999997"/>
    <s v="ZLIN"/>
    <n v="10"/>
    <n v="0"/>
    <n v="0"/>
    <n v="0"/>
    <m/>
    <m/>
    <m/>
  </r>
  <r>
    <s v="120601003492-0"/>
    <x v="34"/>
    <n v="341204"/>
    <s v="ESTETOSCOPIO 3M S 38826"/>
    <s v="30.12.1996"/>
    <n v="33629.01"/>
    <n v="30266.11"/>
    <s v="ZLI1"/>
    <n v="10"/>
    <n v="0"/>
    <n v="41881.49"/>
    <n v="37693.339999999997"/>
    <s v="ZLIN"/>
    <n v="10"/>
    <n v="0"/>
    <n v="0"/>
    <n v="0"/>
    <m/>
    <m/>
    <m/>
  </r>
  <r>
    <s v="120601003493-0"/>
    <x v="34"/>
    <n v="344100"/>
    <s v="CONTENEDOR PARA CONCENTRADO"/>
    <s v="30.12.1996"/>
    <n v="16241412.390000001"/>
    <n v="14617271.15"/>
    <s v="ZLI1"/>
    <n v="10"/>
    <n v="0"/>
    <n v="21038742.010000002"/>
    <n v="18934867.810000002"/>
    <s v="ZLIN"/>
    <n v="10"/>
    <n v="0"/>
    <n v="0"/>
    <n v="0"/>
    <m/>
    <m/>
    <m/>
  </r>
  <r>
    <s v="120601003495-0"/>
    <x v="33"/>
    <n v="214403"/>
    <s v="BOTELLA PARA ANALISIS DE OXIGENO"/>
    <s v="30.08.1996"/>
    <n v="2226.5100000000002"/>
    <n v="2003.8600000000001"/>
    <s v="ZLI1"/>
    <n v="10"/>
    <n v="0"/>
    <n v="2443.6999999999998"/>
    <n v="2199.33"/>
    <s v="ZLIN"/>
    <n v="10"/>
    <n v="0"/>
    <n v="0"/>
    <n v="0"/>
    <m/>
    <m/>
    <m/>
  </r>
  <r>
    <s v="120601003496-0"/>
    <x v="33"/>
    <n v="214100"/>
    <s v="EQUIPO PARA DETERMINACION DE AZU"/>
    <s v="30.08.1996"/>
    <n v="4616598.25"/>
    <n v="4154938.42"/>
    <s v="ZLI1"/>
    <n v="10"/>
    <n v="0"/>
    <n v="4984143.97"/>
    <n v="4485729.5699999994"/>
    <s v="ZLIN"/>
    <n v="10"/>
    <n v="0"/>
    <n v="0"/>
    <n v="0"/>
    <m/>
    <m/>
    <m/>
  </r>
  <r>
    <s v="120601003497-0"/>
    <x v="34"/>
    <n v="341203"/>
    <s v="MEDIDOR DE CAUDAL"/>
    <s v="30.08.1996"/>
    <n v="1095180.45"/>
    <n v="985662.1"/>
    <s v="ZLI1"/>
    <n v="10"/>
    <n v="0"/>
    <n v="1360068.81"/>
    <n v="1224061.9300000002"/>
    <s v="ZLIN"/>
    <n v="10"/>
    <n v="0"/>
    <n v="0"/>
    <n v="0"/>
    <m/>
    <m/>
    <m/>
  </r>
  <r>
    <s v="120601003500-0"/>
    <x v="32"/>
    <n v="344201"/>
    <s v="TECLADO EPSON"/>
    <s v="30.09.1996"/>
    <n v="10431.86"/>
    <n v="9388.67"/>
    <s v="ZLI1"/>
    <n v="5"/>
    <n v="0"/>
    <n v="2248.11"/>
    <n v="2023.3000000000002"/>
    <s v="ZLIN"/>
    <n v="5"/>
    <n v="0"/>
    <n v="0"/>
    <n v="0"/>
    <m/>
    <m/>
    <m/>
  </r>
  <r>
    <s v="120601003504-0"/>
    <x v="32"/>
    <n v="341102"/>
    <s v="MEDIDOR DE POTENCIA"/>
    <s v="31.12.1996"/>
    <n v="234766.2"/>
    <n v="211289.58000000002"/>
    <s v="ZLI1"/>
    <n v="5"/>
    <n v="0"/>
    <n v="81869"/>
    <n v="73682.100000000006"/>
    <s v="ZLIN"/>
    <n v="5"/>
    <n v="0"/>
    <n v="0"/>
    <n v="0"/>
    <m/>
    <m/>
    <m/>
  </r>
  <r>
    <s v="120601003505-0"/>
    <x v="34"/>
    <n v="341204"/>
    <s v="CAMILLA PARA CONSULTORIO"/>
    <s v="30.10.1996"/>
    <n v="82800"/>
    <n v="74520"/>
    <s v="ZLI1"/>
    <n v="10"/>
    <n v="0"/>
    <n v="90879.16"/>
    <n v="81791.240000000005"/>
    <s v="ZLIN"/>
    <n v="10"/>
    <n v="0"/>
    <n v="0"/>
    <n v="0"/>
    <m/>
    <m/>
    <m/>
  </r>
  <r>
    <s v="120601003506-0"/>
    <x v="34"/>
    <n v="341204"/>
    <s v="EQUIPO DE DIAGNOSTICO DE PARED"/>
    <s v="30.10.1996"/>
    <n v="129000"/>
    <n v="116100"/>
    <s v="ZLI1"/>
    <n v="10"/>
    <n v="0"/>
    <n v="141587.13"/>
    <n v="127428.42000000001"/>
    <s v="ZLIN"/>
    <n v="10"/>
    <n v="0"/>
    <n v="0"/>
    <n v="0"/>
    <m/>
    <m/>
    <m/>
  </r>
  <r>
    <s v="120601003507-0"/>
    <x v="34"/>
    <n v="341204"/>
    <s v="GABINETE MEDICO"/>
    <s v="30.10.1996"/>
    <n v="48300"/>
    <n v="43470"/>
    <s v="ZLI1"/>
    <n v="10"/>
    <n v="0"/>
    <n v="53012.81"/>
    <n v="47711.53"/>
    <s v="ZLIN"/>
    <n v="10"/>
    <n v="0"/>
    <n v="0"/>
    <n v="0"/>
    <m/>
    <m/>
    <m/>
  </r>
  <r>
    <s v="120601003510-0"/>
    <x v="32"/>
    <n v="343301"/>
    <s v="IMPRESORA HEWETEL SGG78140192"/>
    <s v="30.11.1996"/>
    <n v="193047.16"/>
    <n v="173742.44"/>
    <s v="ZLI1"/>
    <n v="5"/>
    <n v="0"/>
    <n v="41602.85"/>
    <n v="37442.57"/>
    <s v="ZLIN"/>
    <n v="5"/>
    <n v="0"/>
    <n v="0"/>
    <n v="0"/>
    <m/>
    <m/>
    <m/>
  </r>
  <r>
    <s v="120601003511-0"/>
    <x v="32"/>
    <n v="214301"/>
    <s v="IMPRESORA"/>
    <s v="30.11.1996"/>
    <n v="193047.17"/>
    <n v="173742.45"/>
    <s v="ZLI1"/>
    <n v="5"/>
    <n v="0"/>
    <n v="41602.85"/>
    <n v="37442.57"/>
    <s v="ZLIN"/>
    <n v="5"/>
    <n v="0"/>
    <n v="0"/>
    <n v="0"/>
    <m/>
    <m/>
    <m/>
  </r>
  <r>
    <s v="120601003512-0"/>
    <x v="32"/>
    <n v="342100"/>
    <s v="SERVIDOR IMPRESION"/>
    <s v="30.11.1996"/>
    <n v="221523.99"/>
    <n v="199371.59"/>
    <s v="ZLI1"/>
    <n v="5"/>
    <n v="0"/>
    <n v="69929.17"/>
    <n v="62936.25"/>
    <s v="ZLIN"/>
    <n v="5"/>
    <n v="0"/>
    <n v="0"/>
    <n v="0"/>
    <m/>
    <m/>
    <m/>
  </r>
  <r>
    <s v="120601003513-0"/>
    <x v="32"/>
    <n v="343301"/>
    <s v="SERVIDOR IMPRESION HEWLETT SGG33"/>
    <s v="30.11.1996"/>
    <n v="277774"/>
    <n v="249996.6"/>
    <s v="ZLI1"/>
    <n v="5"/>
    <n v="0"/>
    <n v="85932.34"/>
    <n v="77339.11"/>
    <s v="ZLIN"/>
    <n v="5"/>
    <n v="0"/>
    <n v="0"/>
    <n v="0"/>
    <m/>
    <m/>
    <m/>
  </r>
  <r>
    <s v="120601003514-0"/>
    <x v="32"/>
    <n v="344202"/>
    <s v="SERVIDOR IMPRESION S SGG3331125"/>
    <s v="30.11.1996"/>
    <n v="107519.94"/>
    <n v="96767.95"/>
    <s v="ZLI1"/>
    <n v="5"/>
    <n v="0"/>
    <n v="23171.19"/>
    <n v="20854.07"/>
    <s v="ZLIN"/>
    <n v="5"/>
    <n v="0"/>
    <n v="0"/>
    <n v="0"/>
    <m/>
    <m/>
    <m/>
  </r>
  <r>
    <s v="120601003516-0"/>
    <x v="30"/>
    <n v="335303"/>
    <s v="TRANSCEPTOR MOVIL"/>
    <s v="30.11.1996"/>
    <n v="115935.65"/>
    <n v="104342.07999999999"/>
    <s v="ZLI1"/>
    <n v="10"/>
    <n v="0"/>
    <n v="150180.25"/>
    <n v="135162.23000000001"/>
    <s v="ZLIN"/>
    <n v="10"/>
    <n v="0"/>
    <n v="0"/>
    <n v="0"/>
    <m/>
    <m/>
    <m/>
  </r>
  <r>
    <s v="120601003517-0"/>
    <x v="30"/>
    <n v="335303"/>
    <s v="TRANCEPTOR MOVIL"/>
    <s v="30.11.1996"/>
    <n v="115935.65"/>
    <n v="104342.07999999999"/>
    <s v="ZLI1"/>
    <n v="10"/>
    <n v="0"/>
    <n v="150180.25"/>
    <n v="135162.23000000001"/>
    <s v="ZLIN"/>
    <n v="10"/>
    <n v="0"/>
    <n v="0"/>
    <n v="0"/>
    <m/>
    <m/>
    <m/>
  </r>
  <r>
    <s v="120601003520-0"/>
    <x v="30"/>
    <n v="335100"/>
    <s v="TRANSCEPTOR MOVIL"/>
    <s v="30.11.1996"/>
    <n v="115935.65"/>
    <n v="104342.07999999999"/>
    <s v="ZLI1"/>
    <n v="10"/>
    <n v="0"/>
    <n v="150180.25"/>
    <n v="135162.23000000001"/>
    <s v="ZLIN"/>
    <n v="10"/>
    <n v="0"/>
    <n v="0"/>
    <n v="0"/>
    <m/>
    <m/>
    <m/>
  </r>
  <r>
    <s v="120601003524-0"/>
    <x v="30"/>
    <n v="335100"/>
    <s v="TRANSCEPTOR MOVIL"/>
    <s v="30.11.1996"/>
    <n v="115935.65"/>
    <n v="104342.07999999999"/>
    <s v="ZLI1"/>
    <n v="10"/>
    <n v="0"/>
    <n v="150180.25"/>
    <n v="135162.23000000001"/>
    <s v="ZLIN"/>
    <n v="10"/>
    <n v="0"/>
    <n v="0"/>
    <n v="0"/>
    <m/>
    <m/>
    <m/>
  </r>
  <r>
    <s v="120601003525-0"/>
    <x v="34"/>
    <n v="341203"/>
    <s v="RECOLECTOR PORTATIL CRICUAL"/>
    <s v="30.12.1996"/>
    <n v="2325346.7400000002"/>
    <n v="2092812.0700000003"/>
    <s v="ZLI1"/>
    <n v="10"/>
    <n v="0"/>
    <n v="3012199.18"/>
    <n v="2710979.2600000002"/>
    <s v="ZLIN"/>
    <n v="10"/>
    <n v="0"/>
    <n v="0"/>
    <n v="0"/>
    <m/>
    <m/>
    <m/>
  </r>
  <r>
    <s v="120601003526-0"/>
    <x v="34"/>
    <n v="341203"/>
    <s v="RECOLECTOR PORTATIL CRUCIAL"/>
    <s v="30.12.1996"/>
    <n v="2325346.7400000002"/>
    <n v="2092812.0700000003"/>
    <s v="ZLI1"/>
    <n v="10"/>
    <n v="0"/>
    <n v="3012199.18"/>
    <n v="2710979.2600000002"/>
    <s v="ZLIN"/>
    <n v="10"/>
    <n v="0"/>
    <n v="0"/>
    <n v="0"/>
    <m/>
    <m/>
    <m/>
  </r>
  <r>
    <s v="120601003527-0"/>
    <x v="34"/>
    <n v="341203"/>
    <s v="RECOLECTOR PORTATIL CRUCIAL"/>
    <s v="30.12.1996"/>
    <n v="2325346.7400000002"/>
    <n v="2092812.0700000003"/>
    <s v="ZLI1"/>
    <n v="10"/>
    <n v="0"/>
    <n v="3012199.18"/>
    <n v="2710979.2600000002"/>
    <s v="ZLIN"/>
    <n v="10"/>
    <n v="0"/>
    <n v="0"/>
    <n v="0"/>
    <m/>
    <m/>
    <m/>
  </r>
  <r>
    <s v="120601003528-0"/>
    <x v="34"/>
    <n v="344100"/>
    <s v="RECOLECTOR PORTATIL CRUCIAL C14"/>
    <s v="30.12.1996"/>
    <n v="2325346.7400000002"/>
    <n v="2092812.0700000003"/>
    <s v="ZLI1"/>
    <n v="10"/>
    <n v="0"/>
    <n v="3012199.18"/>
    <n v="2710979.2600000002"/>
    <s v="ZLIN"/>
    <n v="10"/>
    <n v="0"/>
    <n v="0"/>
    <n v="0"/>
    <m/>
    <m/>
    <m/>
  </r>
  <r>
    <s v="120601003529-0"/>
    <x v="33"/>
    <n v="214501"/>
    <s v="VISCOSIMETRO DIGITAL"/>
    <s v="30.12.1996"/>
    <n v="1007348.63"/>
    <n v="906613.77"/>
    <s v="ZLI1"/>
    <n v="10"/>
    <n v="0"/>
    <n v="1304895.57"/>
    <n v="1174406.01"/>
    <s v="ZLIN"/>
    <n v="10"/>
    <n v="0"/>
    <n v="0"/>
    <n v="0"/>
    <m/>
    <m/>
    <m/>
  </r>
  <r>
    <s v="120601003530-0"/>
    <x v="33"/>
    <n v="214501"/>
    <s v="CONTROLADOR DE TEMPERATURA"/>
    <s v="30.12.1996"/>
    <n v="502289.59"/>
    <n v="452060.63"/>
    <s v="ZLI1"/>
    <n v="10"/>
    <n v="0"/>
    <n v="551300.44999999995"/>
    <n v="496170.41"/>
    <s v="ZLIN"/>
    <n v="10"/>
    <n v="0"/>
    <n v="0"/>
    <n v="0"/>
    <m/>
    <m/>
    <m/>
  </r>
  <r>
    <s v="120601003531-0"/>
    <x v="33"/>
    <n v="214501"/>
    <s v="ACCESORIO VISC CONTROLADOR"/>
    <s v="30.12.1996"/>
    <n v="502289.59"/>
    <n v="452060.63"/>
    <s v="ZLI1"/>
    <n v="10"/>
    <n v="0"/>
    <n v="551300.44999999995"/>
    <n v="496170.41"/>
    <s v="ZLIN"/>
    <n v="10"/>
    <n v="0"/>
    <n v="0"/>
    <n v="0"/>
    <m/>
    <m/>
    <m/>
  </r>
  <r>
    <s v="120601003532-0"/>
    <x v="32"/>
    <n v="344100"/>
    <s v="SERV.IMPR.PARA RED ETHERNET NOVEL"/>
    <s v="30.12.1996"/>
    <n v="156245.66"/>
    <n v="140621.09"/>
    <s v="ZLI1"/>
    <n v="5"/>
    <n v="0"/>
    <n v="54486.86"/>
    <n v="49038.17"/>
    <s v="ZLIN"/>
    <n v="5"/>
    <n v="0"/>
    <n v="0"/>
    <n v="0"/>
    <m/>
    <m/>
    <m/>
  </r>
  <r>
    <s v="120601003533-0"/>
    <x v="32"/>
    <n v="344100"/>
    <s v="SERV.IMPRES.PARA RED ETHERNET NO"/>
    <s v="30.12.1996"/>
    <n v="156245.68"/>
    <n v="140621.10999999999"/>
    <s v="ZLI1"/>
    <n v="5"/>
    <n v="0"/>
    <n v="33671.9"/>
    <n v="30304.710000000003"/>
    <s v="ZLIN"/>
    <n v="5"/>
    <n v="0"/>
    <n v="0"/>
    <n v="0"/>
    <m/>
    <m/>
    <m/>
  </r>
  <r>
    <s v="120601003534-0"/>
    <x v="34"/>
    <n v="344100"/>
    <s v="EQ CON DOBLE SISTEMA DE APLICACI"/>
    <s v="30.12.1996"/>
    <n v="10793129.390000001"/>
    <n v="9713816.4500000011"/>
    <s v="ZLI1"/>
    <n v="10"/>
    <n v="0"/>
    <n v="13981164.85"/>
    <n v="12583048.369999999"/>
    <s v="ZLIN"/>
    <n v="10"/>
    <n v="0"/>
    <n v="0"/>
    <n v="0"/>
    <m/>
    <m/>
    <m/>
  </r>
  <r>
    <s v="120601003541-0"/>
    <x v="30"/>
    <n v="342503"/>
    <s v="RADIO HT 1000 MOTOROLA"/>
    <s v="30.12.1996"/>
    <n v="188813.99"/>
    <n v="169932.59"/>
    <s v="ZLI1"/>
    <n v="10"/>
    <n v="0"/>
    <n v="207237.44"/>
    <n v="186513.7"/>
    <s v="ZLIN"/>
    <n v="10"/>
    <n v="0"/>
    <n v="0"/>
    <n v="0"/>
    <m/>
    <m/>
    <m/>
  </r>
  <r>
    <s v="120601003542-0"/>
    <x v="30"/>
    <n v="342504"/>
    <s v="RADIO PORTATIL"/>
    <s v="30.12.1996"/>
    <n v="188813.99"/>
    <n v="169932.59"/>
    <s v="ZLI1"/>
    <n v="10"/>
    <n v="0"/>
    <n v="207237.44"/>
    <n v="186513.7"/>
    <s v="ZLIN"/>
    <n v="10"/>
    <n v="0"/>
    <n v="0"/>
    <n v="0"/>
    <m/>
    <m/>
    <m/>
  </r>
  <r>
    <s v="120601003544-0"/>
    <x v="30"/>
    <n v="342302"/>
    <s v="RADIO HT 1000 MOTOROLA"/>
    <s v="30.12.1996"/>
    <n v="188813.99"/>
    <n v="169932.59"/>
    <s v="ZLI1"/>
    <n v="10"/>
    <n v="0"/>
    <n v="207237.44"/>
    <n v="186513.7"/>
    <s v="ZLIN"/>
    <n v="10"/>
    <n v="0"/>
    <n v="0"/>
    <n v="0"/>
    <m/>
    <m/>
    <m/>
  </r>
  <r>
    <s v="120601003545-0"/>
    <x v="30"/>
    <n v="344202"/>
    <s v="RADIO HT 1000 MOTOROLA"/>
    <s v="30.12.1996"/>
    <n v="188813.99"/>
    <n v="169932.59"/>
    <s v="ZLI1"/>
    <n v="10"/>
    <n v="0"/>
    <n v="207237.44"/>
    <n v="186513.7"/>
    <s v="ZLIN"/>
    <n v="10"/>
    <n v="0"/>
    <n v="0"/>
    <n v="0"/>
    <m/>
    <m/>
    <m/>
  </r>
  <r>
    <s v="120601003547-0"/>
    <x v="30"/>
    <n v="342502"/>
    <s v="WALKIE TALKIE Y BASE"/>
    <s v="30.12.1996"/>
    <n v="188813.99"/>
    <n v="169932.59"/>
    <s v="ZLI1"/>
    <n v="10"/>
    <n v="0"/>
    <n v="207237.44"/>
    <n v="186513.7"/>
    <s v="ZLIN"/>
    <n v="10"/>
    <n v="0"/>
    <n v="0"/>
    <n v="0"/>
    <m/>
    <m/>
    <m/>
  </r>
  <r>
    <s v="120601003548-0"/>
    <x v="30"/>
    <n v="321202"/>
    <s v="RADIO PORTATIL"/>
    <s v="30.12.1996"/>
    <n v="188813.99"/>
    <n v="169932.59"/>
    <s v="ZLI1"/>
    <n v="10"/>
    <n v="0"/>
    <n v="207237.44"/>
    <n v="186513.7"/>
    <s v="ZLIN"/>
    <n v="10"/>
    <n v="0"/>
    <n v="0"/>
    <n v="0"/>
    <m/>
    <m/>
    <m/>
  </r>
  <r>
    <s v="120601003550-0"/>
    <x v="30"/>
    <n v="344202"/>
    <s v="RADIO HT 1000 MOTOROLA"/>
    <s v="30.12.1996"/>
    <n v="188813.99"/>
    <n v="169932.59"/>
    <s v="ZLI1"/>
    <n v="10"/>
    <n v="0"/>
    <n v="207237.44"/>
    <n v="186513.7"/>
    <s v="ZLIN"/>
    <n v="10"/>
    <n v="0"/>
    <n v="0"/>
    <n v="0"/>
    <m/>
    <m/>
    <m/>
  </r>
  <r>
    <s v="120601003551-0"/>
    <x v="30"/>
    <n v="341100"/>
    <s v="RADIO (WALKIE TALKIE)"/>
    <s v="30.12.1996"/>
    <n v="188813.99"/>
    <n v="169932.59"/>
    <s v="ZLI1"/>
    <n v="10"/>
    <n v="0"/>
    <n v="207237.44"/>
    <n v="186513.7"/>
    <s v="ZLIN"/>
    <n v="10"/>
    <n v="0"/>
    <n v="0"/>
    <n v="0"/>
    <m/>
    <m/>
    <m/>
  </r>
  <r>
    <s v="120601003552-0"/>
    <x v="30"/>
    <n v="344206"/>
    <s v="RADIO HT 1000 MOTOROLA"/>
    <s v="30.12.1996"/>
    <n v="188813.99"/>
    <n v="169932.59"/>
    <s v="ZLI1"/>
    <n v="10"/>
    <n v="0"/>
    <n v="207237.44"/>
    <n v="186513.7"/>
    <s v="ZLIN"/>
    <n v="10"/>
    <n v="0"/>
    <n v="0"/>
    <n v="0"/>
    <m/>
    <m/>
    <m/>
  </r>
  <r>
    <s v="120601003553-0"/>
    <x v="30"/>
    <n v="344202"/>
    <s v="RADIO HT 1000 MOTOROLA"/>
    <s v="30.12.1996"/>
    <n v="188813.99"/>
    <n v="169932.59"/>
    <s v="ZLI1"/>
    <n v="10"/>
    <n v="0"/>
    <n v="207237.44"/>
    <n v="186513.7"/>
    <s v="ZLIN"/>
    <n v="10"/>
    <n v="0"/>
    <n v="0"/>
    <n v="0"/>
    <m/>
    <m/>
    <m/>
  </r>
  <r>
    <s v="120601003555-0"/>
    <x v="30"/>
    <n v="344207"/>
    <s v="RADIO HT 1000 MOTOROLA"/>
    <s v="30.12.1996"/>
    <n v="188813.99"/>
    <n v="169932.59"/>
    <s v="ZLI1"/>
    <n v="10"/>
    <n v="0"/>
    <n v="207237.44"/>
    <n v="186513.7"/>
    <s v="ZLIN"/>
    <n v="10"/>
    <n v="0"/>
    <n v="0"/>
    <n v="0"/>
    <m/>
    <m/>
    <m/>
  </r>
  <r>
    <s v="120601003556-0"/>
    <x v="30"/>
    <n v="342501"/>
    <s v="RADIO PORTATIL (WALKIE TALKIE)"/>
    <s v="30.12.1996"/>
    <n v="188813.99"/>
    <n v="169932.59"/>
    <s v="ZLI1"/>
    <n v="10"/>
    <n v="0"/>
    <n v="207237.44"/>
    <n v="186513.7"/>
    <s v="ZLIN"/>
    <n v="10"/>
    <n v="0"/>
    <n v="0"/>
    <n v="0"/>
    <m/>
    <m/>
    <m/>
  </r>
  <r>
    <s v="120601003557-0"/>
    <x v="30"/>
    <n v="344207"/>
    <s v="RADIO HT 1000 MOTOROLA"/>
    <s v="30.12.1996"/>
    <n v="188813.99"/>
    <n v="169932.59"/>
    <s v="ZLI1"/>
    <n v="10"/>
    <n v="0"/>
    <n v="207237.44"/>
    <n v="186513.7"/>
    <s v="ZLIN"/>
    <n v="10"/>
    <n v="0"/>
    <n v="0"/>
    <n v="0"/>
    <m/>
    <m/>
    <m/>
  </r>
  <r>
    <s v="120601003559-0"/>
    <x v="30"/>
    <n v="344203"/>
    <s v="RADIO WALKIE TALKIE"/>
    <s v="30.12.1996"/>
    <n v="188813.99"/>
    <n v="169932.59"/>
    <s v="ZLI1"/>
    <n v="10"/>
    <n v="0"/>
    <n v="207237.44"/>
    <n v="186513.7"/>
    <s v="ZLIN"/>
    <n v="10"/>
    <n v="0"/>
    <n v="0"/>
    <n v="0"/>
    <m/>
    <m/>
    <m/>
  </r>
  <r>
    <s v="120601003560-0"/>
    <x v="30"/>
    <n v="344202"/>
    <s v="RADIO HT 1000 MOTOROLA"/>
    <s v="30.12.1996"/>
    <n v="188813.99"/>
    <n v="169932.59"/>
    <s v="ZLI1"/>
    <n v="10"/>
    <n v="0"/>
    <n v="207237.44"/>
    <n v="186513.7"/>
    <s v="ZLIN"/>
    <n v="10"/>
    <n v="0"/>
    <n v="0"/>
    <n v="0"/>
    <m/>
    <m/>
    <m/>
  </r>
  <r>
    <s v="120601003561-0"/>
    <x v="30"/>
    <n v="344207"/>
    <s v="RADIO HT 1000 MOTOROLA"/>
    <s v="30.12.1996"/>
    <n v="188813.99"/>
    <n v="169932.59"/>
    <s v="ZLI1"/>
    <n v="10"/>
    <n v="0"/>
    <n v="207237.44"/>
    <n v="186513.7"/>
    <s v="ZLIN"/>
    <n v="10"/>
    <n v="0"/>
    <n v="0"/>
    <n v="0"/>
    <m/>
    <m/>
    <m/>
  </r>
  <r>
    <s v="120601003562-0"/>
    <x v="30"/>
    <n v="344207"/>
    <s v="RADIO (WALKIE TALKIE)"/>
    <s v="30.12.1996"/>
    <n v="188813.99"/>
    <n v="169932.59"/>
    <s v="ZLI1"/>
    <n v="10"/>
    <n v="0"/>
    <n v="207237.44"/>
    <n v="186513.7"/>
    <s v="ZLIN"/>
    <n v="10"/>
    <n v="0"/>
    <n v="0"/>
    <n v="0"/>
    <m/>
    <m/>
    <m/>
  </r>
  <r>
    <s v="120601003563-0"/>
    <x v="30"/>
    <n v="342504"/>
    <s v="RADIO HT 1000 MOTOROLA"/>
    <s v="30.12.1996"/>
    <n v="188813.99"/>
    <n v="169932.59"/>
    <s v="ZLI1"/>
    <n v="10"/>
    <n v="0"/>
    <n v="207237.44"/>
    <n v="186513.7"/>
    <s v="ZLIN"/>
    <n v="10"/>
    <n v="0"/>
    <n v="0"/>
    <n v="0"/>
    <m/>
    <m/>
    <m/>
  </r>
  <r>
    <s v="120601003564-0"/>
    <x v="30"/>
    <n v="342304"/>
    <s v="RADIO HT 1000 MOTOROLA"/>
    <s v="30.12.1996"/>
    <n v="188813.99"/>
    <n v="169932.59"/>
    <s v="ZLI1"/>
    <n v="10"/>
    <n v="0"/>
    <n v="207237.44"/>
    <n v="186513.7"/>
    <s v="ZLIN"/>
    <n v="10"/>
    <n v="0"/>
    <n v="0"/>
    <n v="0"/>
    <m/>
    <m/>
    <m/>
  </r>
  <r>
    <s v="120601003565-0"/>
    <x v="30"/>
    <n v="344208"/>
    <s v="RADIO (WALKIE TALKIE)"/>
    <s v="30.12.1996"/>
    <n v="188813.99"/>
    <n v="169932.59"/>
    <s v="ZLI1"/>
    <n v="10"/>
    <n v="0"/>
    <n v="207237.44"/>
    <n v="186513.7"/>
    <s v="ZLIN"/>
    <n v="10"/>
    <n v="0"/>
    <n v="0"/>
    <n v="0"/>
    <m/>
    <m/>
    <m/>
  </r>
  <r>
    <s v="120601003566-0"/>
    <x v="30"/>
    <n v="344203"/>
    <s v="RADIO PORTATIL"/>
    <s v="30.12.1996"/>
    <n v="188813.99"/>
    <n v="169932.59"/>
    <s v="ZLI1"/>
    <n v="10"/>
    <n v="0"/>
    <n v="207237.44"/>
    <n v="186513.7"/>
    <s v="ZLIN"/>
    <n v="10"/>
    <n v="0"/>
    <n v="0"/>
    <n v="0"/>
    <m/>
    <m/>
    <m/>
  </r>
  <r>
    <s v="120601003568-0"/>
    <x v="30"/>
    <n v="344208"/>
    <s v="RADIO BASE"/>
    <s v="30.12.1996"/>
    <n v="153743.47"/>
    <n v="138369.12"/>
    <s v="ZLI1"/>
    <n v="10"/>
    <n v="0"/>
    <n v="168744.94"/>
    <n v="151870.45000000001"/>
    <s v="ZLIN"/>
    <n v="10"/>
    <n v="0"/>
    <n v="0"/>
    <n v="0"/>
    <m/>
    <m/>
    <m/>
  </r>
  <r>
    <s v="120601003576-0"/>
    <x v="30"/>
    <n v="342100"/>
    <s v="RADIO GM 3000 MOTOROLA CON BASE"/>
    <s v="30.12.1996"/>
    <n v="153743.47"/>
    <n v="138369.12"/>
    <s v="ZLI1"/>
    <n v="10"/>
    <n v="0"/>
    <n v="168744.94"/>
    <n v="151870.45000000001"/>
    <s v="ZLIN"/>
    <n v="10"/>
    <n v="0"/>
    <n v="0"/>
    <n v="0"/>
    <m/>
    <m/>
    <m/>
  </r>
  <r>
    <s v="120601003578-0"/>
    <x v="30"/>
    <n v="342100"/>
    <s v="RADIO GM 3000 MOTOROLA CON BASE"/>
    <s v="30.12.1996"/>
    <n v="153743.47"/>
    <n v="138369.12"/>
    <s v="ZLI1"/>
    <n v="10"/>
    <n v="0"/>
    <n v="168744.94"/>
    <n v="151870.45000000001"/>
    <s v="ZLIN"/>
    <n v="10"/>
    <n v="0"/>
    <n v="0"/>
    <n v="0"/>
    <m/>
    <m/>
    <m/>
  </r>
  <r>
    <s v="120601003579-0"/>
    <x v="30"/>
    <n v="342503"/>
    <s v="RADIO GM 3000 MOTOROLA CON BASE"/>
    <s v="30.12.1996"/>
    <n v="153743.47"/>
    <n v="138369.12"/>
    <s v="ZLI1"/>
    <n v="10"/>
    <n v="0"/>
    <n v="168744.94"/>
    <n v="151870.45000000001"/>
    <s v="ZLIN"/>
    <n v="10"/>
    <n v="0"/>
    <n v="0"/>
    <n v="0"/>
    <m/>
    <m/>
    <m/>
  </r>
  <r>
    <s v="120601003580-0"/>
    <x v="30"/>
    <n v="342409"/>
    <s v="RADIO GM 3000 MOTOROLA CON BASE"/>
    <s v="30.12.1996"/>
    <n v="153743.47"/>
    <n v="138369.12"/>
    <s v="ZLI1"/>
    <n v="10"/>
    <n v="0"/>
    <n v="168744.94"/>
    <n v="151870.45000000001"/>
    <s v="ZLIN"/>
    <n v="10"/>
    <n v="0"/>
    <n v="0"/>
    <n v="0"/>
    <m/>
    <m/>
    <m/>
  </r>
  <r>
    <s v="120601003583-0"/>
    <x v="30"/>
    <n v="344202"/>
    <s v="REPETIDOR MOTOROLA MOD MFS LIMIET"/>
    <s v="30.12.1996"/>
    <n v="3349514.49"/>
    <n v="3004334.6900000004"/>
    <s v="ZLI1"/>
    <n v="10"/>
    <n v="0"/>
    <n v="3686560.04"/>
    <n v="3317904.04"/>
    <s v="ZLIN"/>
    <n v="10"/>
    <n v="0"/>
    <n v="0"/>
    <n v="0"/>
    <m/>
    <m/>
    <m/>
  </r>
  <r>
    <s v="120601003584-0"/>
    <x v="30"/>
    <n v="344202"/>
    <s v="REPETIDOR MOTOROLA MOD MFS LIMIET"/>
    <s v="30.12.1996"/>
    <n v="3349514.49"/>
    <n v="3004334.6900000004"/>
    <s v="ZLI1"/>
    <n v="10"/>
    <n v="0"/>
    <n v="3686560.04"/>
    <n v="3317904.04"/>
    <s v="ZLIN"/>
    <n v="10"/>
    <n v="0"/>
    <n v="0"/>
    <n v="0"/>
    <m/>
    <m/>
    <m/>
  </r>
  <r>
    <s v="120601003585-0"/>
    <x v="30"/>
    <n v="344202"/>
    <s v="REPETIDOR MOTOROLA MOD MFS LIMIET"/>
    <s v="30.12.1996"/>
    <n v="3349514.58"/>
    <n v="3004334.77"/>
    <s v="ZLI1"/>
    <n v="10"/>
    <n v="0"/>
    <n v="3686560.11"/>
    <n v="3317904.0999999996"/>
    <s v="ZLIN"/>
    <n v="10"/>
    <n v="0"/>
    <n v="0"/>
    <n v="0"/>
    <m/>
    <m/>
    <m/>
  </r>
  <r>
    <s v="120601003586-0"/>
    <x v="33"/>
    <n v="214401"/>
    <s v="REACTOR PARA ANALISIS DE DQO"/>
    <s v="30.03.1997"/>
    <n v="649382.53"/>
    <n v="584444.28"/>
    <s v="ZLI1"/>
    <n v="10"/>
    <n v="0"/>
    <n v="770214.87"/>
    <n v="693193.38"/>
    <s v="ZLIN"/>
    <n v="10"/>
    <n v="0"/>
    <n v="0"/>
    <n v="0"/>
    <m/>
    <m/>
    <m/>
  </r>
  <r>
    <s v="120601003587-0"/>
    <x v="31"/>
    <n v="342501"/>
    <s v="HORNO DE MICROHONDAS MEDIANO SAM"/>
    <s v="30.04.1997"/>
    <n v="62910.75"/>
    <n v="56619.67"/>
    <s v="ZLI1"/>
    <n v="10"/>
    <n v="0"/>
    <n v="74616.66"/>
    <n v="67154.990000000005"/>
    <s v="ZLIN"/>
    <n v="10"/>
    <n v="0"/>
    <n v="0"/>
    <n v="0"/>
    <m/>
    <m/>
    <m/>
  </r>
  <r>
    <s v="120601003590-0"/>
    <x v="32"/>
    <n v="211103"/>
    <s v="IMPRESORA LASER S VSGB537080"/>
    <s v="01.08.1995"/>
    <n v="1128070.21"/>
    <n v="1015263.19"/>
    <s v="ZLI1"/>
    <n v="5"/>
    <n v="0"/>
    <n v="243106.17"/>
    <n v="218795.55000000002"/>
    <s v="ZLIN"/>
    <n v="5"/>
    <n v="0"/>
    <n v="0"/>
    <n v="0"/>
    <m/>
    <m/>
    <m/>
  </r>
  <r>
    <s v="120601003593-0"/>
    <x v="32"/>
    <n v="334100"/>
    <s v="DISCO EXTERNO"/>
    <s v="01.08.1995"/>
    <n v="430151.05"/>
    <n v="387135.95"/>
    <s v="ZLI1"/>
    <n v="5"/>
    <n v="0"/>
    <n v="92700.23"/>
    <n v="83430.209999999992"/>
    <s v="ZLIN"/>
    <n v="5"/>
    <n v="0"/>
    <n v="0"/>
    <n v="0"/>
    <m/>
    <m/>
    <m/>
  </r>
  <r>
    <s v="120601003594-0"/>
    <x v="32"/>
    <n v="213100"/>
    <s v="UNIDAD DECINTA S 51861000"/>
    <s v="01.08.1995"/>
    <n v="376382.15"/>
    <n v="338743.94"/>
    <s v="ZLI1"/>
    <n v="5"/>
    <n v="0"/>
    <n v="81112.679999999993"/>
    <n v="73001.409999999989"/>
    <s v="ZLIN"/>
    <n v="5"/>
    <n v="0"/>
    <n v="0"/>
    <n v="0"/>
    <m/>
    <m/>
    <m/>
  </r>
  <r>
    <s v="120601003595-0"/>
    <x v="32"/>
    <n v="332100"/>
    <s v="SERVIDOR DE IMPRESION S400B703"/>
    <s v="01.08.1995"/>
    <n v="126728"/>
    <n v="114055.2"/>
    <s v="ZLI1"/>
    <n v="5"/>
    <n v="0"/>
    <n v="27310.67"/>
    <n v="24579.599999999999"/>
    <s v="ZLIN"/>
    <n v="5"/>
    <n v="0"/>
    <n v="0"/>
    <n v="0"/>
    <m/>
    <m/>
    <m/>
  </r>
  <r>
    <s v="120601003596-0"/>
    <x v="32"/>
    <n v="214403"/>
    <s v="COMPUTADOR PORTATIL"/>
    <s v="31.03.2004"/>
    <n v="1349119.94"/>
    <n v="1214207.95"/>
    <s v="ZLI1"/>
    <n v="5"/>
    <n v="0"/>
    <n v="862656.51"/>
    <n v="857192.57000000007"/>
    <s v="ZLIN"/>
    <n v="5"/>
    <n v="0"/>
    <n v="0"/>
    <n v="0"/>
    <m/>
    <m/>
    <m/>
  </r>
  <r>
    <s v="120601003597-0"/>
    <x v="31"/>
    <n v="333401"/>
    <s v="HORNO DE MICROONDAS"/>
    <s v="30.05.1998"/>
    <n v="38995.1"/>
    <n v="35095.589999999997"/>
    <s v="ZLI1"/>
    <n v="10"/>
    <n v="0"/>
    <n v="50967.89"/>
    <n v="45871.1"/>
    <s v="ZLIN"/>
    <n v="10"/>
    <n v="0"/>
    <n v="0"/>
    <n v="0"/>
    <m/>
    <m/>
    <m/>
  </r>
  <r>
    <s v="120601003600-0"/>
    <x v="32"/>
    <n v="123100"/>
    <s v="MINI TORRE CON FUENTE DE PODER"/>
    <s v="30.10.1998"/>
    <n v="125916.22"/>
    <n v="113324.6"/>
    <s v="ZLI1"/>
    <n v="5"/>
    <n v="0"/>
    <n v="43032.2"/>
    <n v="38728.979999999996"/>
    <s v="ZLIN"/>
    <n v="5"/>
    <n v="0"/>
    <n v="0"/>
    <n v="0"/>
    <m/>
    <m/>
    <m/>
  </r>
  <r>
    <s v="120601003601-0"/>
    <x v="29"/>
    <n v="121100"/>
    <s v="DICCIONARIO TRIBUTARIO"/>
    <s v="31.05.1999"/>
    <n v="25000"/>
    <n v="22500"/>
    <s v="ZLI1"/>
    <n v="10"/>
    <n v="0"/>
    <n v="40098.42"/>
    <n v="39997.18"/>
    <s v="ZLIN"/>
    <n v="10"/>
    <n v="0"/>
    <n v="0"/>
    <n v="0"/>
    <m/>
    <m/>
    <m/>
  </r>
  <r>
    <s v="120601003602-0"/>
    <x v="33"/>
    <n v="214404"/>
    <s v="STANDAR CORROSION LAMINA DE PLATA"/>
    <s v="31.07.1999"/>
    <n v="173565.58"/>
    <n v="156209.01999999999"/>
    <s v="ZLI1"/>
    <n v="10"/>
    <n v="0"/>
    <n v="278388.49"/>
    <n v="277685.53999999998"/>
    <s v="ZLIN"/>
    <n v="10"/>
    <n v="0"/>
    <n v="0"/>
    <n v="0"/>
    <m/>
    <m/>
    <m/>
  </r>
  <r>
    <s v="120601003605-0"/>
    <x v="29"/>
    <n v="214401"/>
    <s v="QUALITY ASSUARENCE OF CHEMICAL"/>
    <s v="31.05.1999"/>
    <n v="36193.589999999997"/>
    <n v="32574.229999999996"/>
    <s v="ZLI1"/>
    <n v="10"/>
    <n v="0"/>
    <n v="58052.2"/>
    <n v="57905.61"/>
    <s v="ZLIN"/>
    <n v="10"/>
    <n v="0"/>
    <n v="0"/>
    <n v="0"/>
    <m/>
    <m/>
    <m/>
  </r>
  <r>
    <s v="120601003606-0"/>
    <x v="29"/>
    <n v="214401"/>
    <s v="HAZARDOUS CHEMICAL DESK"/>
    <s v="31.05.1999"/>
    <n v="58969.41"/>
    <n v="53072.47"/>
    <s v="ZLI1"/>
    <n v="10"/>
    <n v="0"/>
    <n v="94583.26"/>
    <n v="94344.439999999988"/>
    <s v="ZLIN"/>
    <n v="10"/>
    <n v="0"/>
    <n v="0"/>
    <n v="0"/>
    <m/>
    <m/>
    <m/>
  </r>
  <r>
    <s v="120601003607-0"/>
    <x v="29"/>
    <n v="214401"/>
    <s v="TRACE A BIG TEMPERATE"/>
    <s v="31.05.1999"/>
    <n v="63377.96"/>
    <n v="57040.159999999996"/>
    <s v="ZLI1"/>
    <n v="10"/>
    <n v="0"/>
    <n v="101654.28"/>
    <n v="101397.6"/>
    <s v="ZLIN"/>
    <n v="10"/>
    <n v="0"/>
    <n v="0"/>
    <n v="0"/>
    <m/>
    <m/>
    <m/>
  </r>
  <r>
    <s v="120601003608-0"/>
    <x v="29"/>
    <n v="214401"/>
    <s v="POLYMER SYNIHESIS 2ND EDITION"/>
    <s v="31.05.1999"/>
    <n v="21443.040000000001"/>
    <n v="19298.740000000002"/>
    <s v="ZLI1"/>
    <n v="10"/>
    <n v="0"/>
    <n v="34393.25"/>
    <n v="34306.400000000001"/>
    <s v="ZLIN"/>
    <n v="10"/>
    <n v="0"/>
    <n v="0"/>
    <n v="0"/>
    <m/>
    <m/>
    <m/>
  </r>
  <r>
    <s v="120601003609-0"/>
    <x v="29"/>
    <n v="214401"/>
    <s v="COMPILATION OF EPA´S SAMPLING"/>
    <s v="31.05.1999"/>
    <n v="79936.87"/>
    <n v="71943.179999999993"/>
    <s v="ZLI1"/>
    <n v="10"/>
    <n v="0"/>
    <n v="128213.77"/>
    <n v="127890.03"/>
    <s v="ZLIN"/>
    <n v="10"/>
    <n v="0"/>
    <n v="0"/>
    <n v="0"/>
    <m/>
    <m/>
    <m/>
  </r>
  <r>
    <s v="120601003610-0"/>
    <x v="33"/>
    <n v="214100"/>
    <s v="VALVULA DE AGUA C/JUEGO EMPAQUES"/>
    <s v="31.05.1999"/>
    <n v="189380.25"/>
    <n v="170442.22"/>
    <s v="ZLI1"/>
    <n v="10"/>
    <n v="0"/>
    <n v="303754.25"/>
    <n v="302987.26"/>
    <s v="ZLIN"/>
    <n v="10"/>
    <n v="0"/>
    <n v="0"/>
    <n v="0"/>
    <m/>
    <m/>
    <m/>
  </r>
  <r>
    <s v="120601003611-0"/>
    <x v="33"/>
    <n v="214100"/>
    <s v="VALVULA DE AGUA C/JUEGOS EMPAQ S"/>
    <s v="31.05.1999"/>
    <n v="189380.25"/>
    <n v="170442.22"/>
    <s v="ZLI1"/>
    <n v="10"/>
    <n v="0"/>
    <n v="303754.25"/>
    <n v="302987.26"/>
    <s v="ZLIN"/>
    <n v="10"/>
    <n v="0"/>
    <n v="0"/>
    <n v="0"/>
    <m/>
    <m/>
    <m/>
  </r>
  <r>
    <s v="120601003612-0"/>
    <x v="33"/>
    <n v="214100"/>
    <s v="VALVULA DE AGUA C/JUEGOS EMPAQ S"/>
    <s v="31.05.1999"/>
    <n v="189380.25"/>
    <n v="170442.22"/>
    <s v="ZLI1"/>
    <n v="10"/>
    <n v="0"/>
    <n v="328410.98"/>
    <n v="327643.99"/>
    <s v="ZLIN"/>
    <n v="10"/>
    <n v="0"/>
    <n v="0"/>
    <n v="0"/>
    <m/>
    <m/>
    <m/>
  </r>
  <r>
    <s v="120601003613-0"/>
    <x v="33"/>
    <n v="214100"/>
    <s v="VALVULA DE AGUA C/JUEG EMPAQ SEL"/>
    <s v="31.05.1999"/>
    <n v="189380.25"/>
    <n v="170442.22"/>
    <s v="ZLI1"/>
    <n v="10"/>
    <n v="0"/>
    <n v="303754.25"/>
    <n v="302987.26"/>
    <s v="ZLIN"/>
    <n v="10"/>
    <n v="0"/>
    <n v="0"/>
    <n v="0"/>
    <m/>
    <m/>
    <m/>
  </r>
  <r>
    <s v="120601003614-0"/>
    <x v="33"/>
    <n v="214100"/>
    <s v="VALVULA DE AGUA C/EMPAQ SELLOS"/>
    <s v="31.05.1999"/>
    <n v="189380.25"/>
    <n v="170442.22"/>
    <s v="ZLI1"/>
    <n v="10"/>
    <n v="0"/>
    <n v="303754.25"/>
    <n v="302987.26"/>
    <s v="ZLIN"/>
    <n v="10"/>
    <n v="0"/>
    <n v="0"/>
    <n v="0"/>
    <m/>
    <m/>
    <m/>
  </r>
  <r>
    <s v="120601003615-0"/>
    <x v="33"/>
    <n v="214100"/>
    <s v="TAPONES INTRODUCCION BUCHI 01301"/>
    <s v="31.05.1999"/>
    <n v="56118.75"/>
    <n v="50506.87"/>
    <s v="ZLI1"/>
    <n v="10"/>
    <n v="0"/>
    <n v="90010.96"/>
    <n v="89783.69"/>
    <s v="ZLIN"/>
    <n v="10"/>
    <n v="0"/>
    <n v="0"/>
    <n v="0"/>
    <m/>
    <m/>
    <m/>
  </r>
  <r>
    <s v="120601003616-0"/>
    <x v="33"/>
    <n v="214100"/>
    <s v="TAPONES INTRODUCCION BUCHI 01301"/>
    <s v="31.05.1999"/>
    <n v="56118.75"/>
    <n v="50506.87"/>
    <s v="ZLI1"/>
    <n v="10"/>
    <n v="0"/>
    <n v="90010.96"/>
    <n v="89783.69"/>
    <s v="ZLIN"/>
    <n v="10"/>
    <n v="0"/>
    <n v="0"/>
    <n v="0"/>
    <m/>
    <m/>
    <m/>
  </r>
  <r>
    <s v="120601003617-0"/>
    <x v="33"/>
    <n v="214100"/>
    <s v="FRASCOS RECIBIDORES BUCHI 00427"/>
    <s v="31.05.1999"/>
    <n v="36956.25"/>
    <n v="33260.620000000003"/>
    <s v="ZLI1"/>
    <n v="10"/>
    <n v="0"/>
    <n v="59275.49"/>
    <n v="59125.81"/>
    <s v="ZLIN"/>
    <n v="10"/>
    <n v="0"/>
    <n v="0"/>
    <n v="0"/>
    <m/>
    <m/>
    <m/>
  </r>
  <r>
    <s v="120601003618-0"/>
    <x v="33"/>
    <n v="214100"/>
    <s v="FRASCO RECIBIDOR BUCHI 000427"/>
    <s v="31.05.1999"/>
    <n v="36956.25"/>
    <n v="33260.620000000003"/>
    <s v="ZLI1"/>
    <n v="10"/>
    <n v="0"/>
    <n v="59275.49"/>
    <n v="59125.81"/>
    <s v="ZLIN"/>
    <n v="10"/>
    <n v="0"/>
    <n v="0"/>
    <n v="0"/>
    <m/>
    <m/>
    <m/>
  </r>
  <r>
    <s v="120601003619-0"/>
    <x v="33"/>
    <n v="214100"/>
    <s v="TAPONES DE VIDRIO BUCHI 000833"/>
    <s v="31.05.1999"/>
    <n v="41062.5"/>
    <n v="36956.25"/>
    <s v="ZLI1"/>
    <n v="10"/>
    <n v="0"/>
    <n v="65861.66"/>
    <n v="65695.360000000001"/>
    <s v="ZLIN"/>
    <n v="10"/>
    <n v="0"/>
    <n v="0"/>
    <n v="0"/>
    <m/>
    <m/>
    <m/>
  </r>
  <r>
    <s v="120601003620-0"/>
    <x v="33"/>
    <n v="214100"/>
    <s v="TAPONES DE VIDRIO BUCHI 000833"/>
    <s v="31.05.1999"/>
    <n v="41062.5"/>
    <n v="36956.25"/>
    <s v="ZLI1"/>
    <n v="10"/>
    <n v="0"/>
    <n v="65861.66"/>
    <n v="65695.360000000001"/>
    <s v="ZLIN"/>
    <n v="10"/>
    <n v="0"/>
    <n v="0"/>
    <n v="0"/>
    <m/>
    <m/>
    <m/>
  </r>
  <r>
    <s v="120601003633-0"/>
    <x v="33"/>
    <n v="214401"/>
    <s v="MANOMETRO DE INDUCCION"/>
    <s v="31.05.1999"/>
    <n v="76992.19"/>
    <n v="69292.97"/>
    <s v="ZLI1"/>
    <n v="10"/>
    <n v="0"/>
    <n v="123490.67"/>
    <n v="123178.86"/>
    <s v="ZLIN"/>
    <n v="10"/>
    <n v="0"/>
    <n v="0"/>
    <n v="0"/>
    <m/>
    <m/>
    <m/>
  </r>
  <r>
    <s v="120601003634-0"/>
    <x v="33"/>
    <n v="214401"/>
    <s v="MANOMETRO"/>
    <s v="31.05.1999"/>
    <n v="76992.19"/>
    <n v="69292.97"/>
    <s v="ZLI1"/>
    <n v="10"/>
    <n v="0"/>
    <n v="123490.67"/>
    <n v="123178.86"/>
    <s v="ZLIN"/>
    <n v="10"/>
    <n v="0"/>
    <n v="0"/>
    <n v="0"/>
    <m/>
    <m/>
    <m/>
  </r>
  <r>
    <s v="120601003635-0"/>
    <x v="33"/>
    <n v="214301"/>
    <s v="MANOMETRO"/>
    <s v="31.05.1999"/>
    <n v="76992.19"/>
    <n v="69292.97"/>
    <s v="ZLI1"/>
    <n v="10"/>
    <n v="0"/>
    <n v="123490.67"/>
    <n v="123178.86"/>
    <s v="ZLIN"/>
    <n v="10"/>
    <n v="0"/>
    <n v="0"/>
    <n v="0"/>
    <m/>
    <m/>
    <m/>
  </r>
  <r>
    <s v="120601003636-0"/>
    <x v="33"/>
    <n v="214301"/>
    <s v="MANOMETRO"/>
    <s v="31.05.1999"/>
    <n v="76992.19"/>
    <n v="69292.97"/>
    <s v="ZLI1"/>
    <n v="10"/>
    <n v="0"/>
    <n v="123490.67"/>
    <n v="123178.86"/>
    <s v="ZLIN"/>
    <n v="10"/>
    <n v="0"/>
    <n v="0"/>
    <n v="0"/>
    <m/>
    <m/>
    <m/>
  </r>
  <r>
    <s v="120601003647-0"/>
    <x v="33"/>
    <n v="214401"/>
    <s v="MANOMETRO DIGITAL"/>
    <s v="31.05.1999"/>
    <n v="76992.19"/>
    <n v="69292.97"/>
    <s v="ZLI1"/>
    <n v="10"/>
    <n v="0"/>
    <n v="123490.67"/>
    <n v="123178.86"/>
    <s v="ZLIN"/>
    <n v="10"/>
    <n v="0"/>
    <n v="0"/>
    <n v="0"/>
    <m/>
    <m/>
    <m/>
  </r>
  <r>
    <s v="120601003648-0"/>
    <x v="33"/>
    <n v="214401"/>
    <s v="MANOMETRO DIGITAL"/>
    <s v="31.05.1999"/>
    <n v="76992.19"/>
    <n v="69292.97"/>
    <s v="ZLI1"/>
    <n v="10"/>
    <n v="0"/>
    <n v="123490.67"/>
    <n v="123178.86"/>
    <s v="ZLIN"/>
    <n v="10"/>
    <n v="0"/>
    <n v="0"/>
    <n v="0"/>
    <m/>
    <m/>
    <m/>
  </r>
  <r>
    <s v="120601003664-0"/>
    <x v="33"/>
    <n v="214501"/>
    <s v="COLUMNA DE ABSORCION"/>
    <s v="31.07.1999"/>
    <n v="93502.38"/>
    <n v="84152.14"/>
    <s v="ZLI1"/>
    <n v="10"/>
    <n v="0"/>
    <n v="149972.03"/>
    <n v="149593.34"/>
    <s v="ZLIN"/>
    <n v="10"/>
    <n v="0"/>
    <n v="0"/>
    <n v="0"/>
    <m/>
    <m/>
    <m/>
  </r>
  <r>
    <s v="120601003665-0"/>
    <x v="29"/>
    <n v="214401"/>
    <s v="MATERIAL SAFETY DATA SHEET"/>
    <s v="31.07.1999"/>
    <n v="260659.91"/>
    <n v="234594.01"/>
    <s v="ZLI1"/>
    <n v="5"/>
    <n v="0"/>
    <n v="105302.54"/>
    <n v="94772.29"/>
    <s v="ZLIN"/>
    <n v="5"/>
    <n v="0"/>
    <n v="0"/>
    <n v="0"/>
    <m/>
    <m/>
    <m/>
  </r>
  <r>
    <s v="120601003666-0"/>
    <x v="29"/>
    <n v="214401"/>
    <s v="VISDISK VISIOSITY SOFTWARE 9726X"/>
    <s v="31.07.1999"/>
    <n v="93389.8"/>
    <n v="84050.760000000009"/>
    <s v="ZLI1"/>
    <n v="5"/>
    <n v="0"/>
    <n v="54943.77"/>
    <n v="49449.39"/>
    <s v="ZLIN"/>
    <n v="5"/>
    <n v="0"/>
    <n v="0"/>
    <n v="0"/>
    <m/>
    <m/>
    <m/>
  </r>
  <r>
    <s v="120601003667-0"/>
    <x v="30"/>
    <n v="335100"/>
    <s v="SISTEMA DE ALARMAS"/>
    <s v="31.05.1999"/>
    <n v="4422995.4800000004"/>
    <n v="3980695.9300000006"/>
    <s v="ZLI1"/>
    <n v="10"/>
    <n v="0"/>
    <n v="7094214.0499999998"/>
    <n v="7076300.9100000001"/>
    <s v="ZLIN"/>
    <n v="10"/>
    <n v="0"/>
    <n v="0"/>
    <n v="0"/>
    <m/>
    <m/>
    <m/>
  </r>
  <r>
    <s v="120601003668-0"/>
    <x v="32"/>
    <n v="322201"/>
    <s v="IMPRESORA HP"/>
    <s v="30.09.2003"/>
    <n v="99897.2"/>
    <n v="89907.48"/>
    <s v="ZLI1"/>
    <n v="5"/>
    <n v="0"/>
    <n v="56437.69"/>
    <n v="50793.919999999998"/>
    <s v="ZLIN"/>
    <n v="5"/>
    <n v="0"/>
    <n v="0"/>
    <n v="0"/>
    <m/>
    <m/>
    <m/>
  </r>
  <r>
    <s v="120601003669-0"/>
    <x v="32"/>
    <n v="335309"/>
    <s v="REGULADOR DE CORRIENTE"/>
    <s v="30.10.2000"/>
    <n v="57800"/>
    <n v="52020"/>
    <s v="ZLI1"/>
    <n v="5"/>
    <n v="0"/>
    <n v="29633.64"/>
    <n v="26670.28"/>
    <s v="ZLIN"/>
    <n v="5"/>
    <n v="0"/>
    <n v="0"/>
    <n v="0"/>
    <m/>
    <m/>
    <m/>
  </r>
  <r>
    <s v="120601003670-0"/>
    <x v="30"/>
    <n v="344202"/>
    <s v="HERRAMIENTA PARA CENTRAL TELEFON"/>
    <s v="30.04.2001"/>
    <n v="28530.07"/>
    <n v="25677.059999999998"/>
    <s v="ZLI1"/>
    <n v="10"/>
    <n v="0"/>
    <n v="38486.199999999997"/>
    <n v="38486.199999999997"/>
    <s v="ZLIN"/>
    <n v="10"/>
    <n v="0"/>
    <n v="0"/>
    <n v="0"/>
    <m/>
    <m/>
    <m/>
  </r>
  <r>
    <s v="120601003671-0"/>
    <x v="32"/>
    <n v="333401"/>
    <s v="SCANNER"/>
    <s v="26.06.2001"/>
    <n v="81493.09"/>
    <n v="73343.78"/>
    <s v="ZLI1"/>
    <n v="5"/>
    <n v="0"/>
    <n v="45247.17"/>
    <n v="40722.449999999997"/>
    <s v="ZLIN"/>
    <n v="5"/>
    <n v="0"/>
    <n v="0"/>
    <n v="0"/>
    <m/>
    <m/>
    <m/>
  </r>
  <r>
    <s v="120601003672-0"/>
    <x v="32"/>
    <n v="333401"/>
    <s v="SCANNER"/>
    <s v="26.06.2001"/>
    <n v="81493.09"/>
    <n v="73343.78"/>
    <s v="ZLI1"/>
    <n v="5"/>
    <n v="0"/>
    <n v="45247.17"/>
    <n v="40722.449999999997"/>
    <s v="ZLIN"/>
    <n v="5"/>
    <n v="0"/>
    <n v="0"/>
    <n v="0"/>
    <m/>
    <m/>
    <m/>
  </r>
  <r>
    <s v="120601003673-0"/>
    <x v="32"/>
    <n v="333401"/>
    <s v="SCANNER"/>
    <s v="26.06.2001"/>
    <n v="81493.09"/>
    <n v="73343.78"/>
    <s v="ZLI1"/>
    <n v="5"/>
    <n v="0"/>
    <n v="45247.17"/>
    <n v="40722.449999999997"/>
    <s v="ZLIN"/>
    <n v="5"/>
    <n v="0"/>
    <n v="0"/>
    <n v="0"/>
    <m/>
    <m/>
    <m/>
  </r>
  <r>
    <s v="120601003674-0"/>
    <x v="32"/>
    <n v="333401"/>
    <s v="SCANNER"/>
    <s v="26.06.2001"/>
    <n v="81493.09"/>
    <n v="73343.78"/>
    <s v="ZLI1"/>
    <n v="5"/>
    <n v="0"/>
    <n v="45247.17"/>
    <n v="40722.449999999997"/>
    <s v="ZLIN"/>
    <n v="5"/>
    <n v="0"/>
    <n v="0"/>
    <n v="0"/>
    <m/>
    <m/>
    <m/>
  </r>
  <r>
    <s v="120601003675-0"/>
    <x v="32"/>
    <n v="334204"/>
    <s v="IMPRESORA"/>
    <s v="22.06.2001"/>
    <n v="39900"/>
    <n v="35910"/>
    <s v="ZLI1"/>
    <n v="5"/>
    <n v="0"/>
    <n v="22153.56"/>
    <n v="19938.2"/>
    <s v="ZLIN"/>
    <n v="5"/>
    <n v="0"/>
    <n v="0"/>
    <n v="0"/>
    <m/>
    <m/>
    <m/>
  </r>
  <r>
    <s v="120601003676-0"/>
    <x v="30"/>
    <n v="213100"/>
    <s v="TELEFONO  2 LINEAS"/>
    <s v="30.09.2001"/>
    <n v="28221.75"/>
    <n v="25399.57"/>
    <s v="ZLI1"/>
    <n v="10"/>
    <n v="0"/>
    <n v="38070.28"/>
    <n v="38070.28"/>
    <s v="ZLIN"/>
    <n v="10"/>
    <n v="0"/>
    <n v="0"/>
    <n v="0"/>
    <m/>
    <m/>
    <m/>
  </r>
  <r>
    <s v="120601003678-0"/>
    <x v="32"/>
    <n v="342301"/>
    <s v="UPS."/>
    <s v="30.09.2001"/>
    <n v="49500"/>
    <n v="44550"/>
    <s v="ZLI1"/>
    <n v="5"/>
    <n v="0"/>
    <n v="27483.73"/>
    <n v="24735.360000000001"/>
    <s v="ZLIN"/>
    <n v="5"/>
    <n v="0"/>
    <n v="0"/>
    <n v="0"/>
    <m/>
    <m/>
    <m/>
  </r>
  <r>
    <s v="120601003679-0"/>
    <x v="33"/>
    <n v="214401"/>
    <s v="LIMPIADORA DE ALTA PRESION"/>
    <s v="31.12.2001"/>
    <n v="85000"/>
    <n v="76500"/>
    <s v="ZLI1"/>
    <n v="10"/>
    <n v="0"/>
    <n v="114662.53"/>
    <n v="114662.53"/>
    <s v="ZLIN"/>
    <n v="10"/>
    <n v="0"/>
    <n v="0"/>
    <n v="0"/>
    <m/>
    <m/>
    <m/>
  </r>
  <r>
    <s v="120601003680-0"/>
    <x v="33"/>
    <n v="214301"/>
    <s v="MEDIDOR DE ALTURA"/>
    <s v="31.12.2001"/>
    <n v="55370"/>
    <n v="49833"/>
    <s v="ZLI1"/>
    <n v="10"/>
    <n v="0"/>
    <n v="74692.509999999995"/>
    <n v="74692.509999999995"/>
    <s v="ZLIN"/>
    <n v="10"/>
    <n v="0"/>
    <n v="0"/>
    <n v="0"/>
    <m/>
    <m/>
    <m/>
  </r>
  <r>
    <s v="120601003682-0"/>
    <x v="33"/>
    <n v="214100"/>
    <s v="PENETROMETRO AUTOMAT C/RELOJ DIG"/>
    <s v="30.11.2001"/>
    <n v="1048532.65"/>
    <n v="943679.38"/>
    <s v="ZLI1"/>
    <n v="10"/>
    <n v="0"/>
    <n v="1414440.61"/>
    <n v="1414440.61"/>
    <s v="ZLIN"/>
    <n v="10"/>
    <n v="0"/>
    <n v="0"/>
    <n v="0"/>
    <m/>
    <m/>
    <m/>
  </r>
  <r>
    <s v="120601003683-0"/>
    <x v="30"/>
    <n v="335100"/>
    <s v="FUENTE DE PODER 138 V"/>
    <s v="31.12.2001"/>
    <n v="47900"/>
    <n v="43110"/>
    <s v="ZLI1"/>
    <n v="10"/>
    <n v="0"/>
    <n v="64615.71"/>
    <n v="64615.71"/>
    <s v="ZLIN"/>
    <n v="10"/>
    <n v="0"/>
    <n v="0"/>
    <n v="0"/>
    <m/>
    <m/>
    <m/>
  </r>
  <r>
    <s v="120601003684-0"/>
    <x v="32"/>
    <n v="213201"/>
    <s v="SERVIDOR DE RED"/>
    <s v="30.11.2001"/>
    <n v="6681456.5099999998"/>
    <n v="6013310.8599999994"/>
    <s v="ZLI1"/>
    <n v="5"/>
    <n v="0"/>
    <n v="3709726.92"/>
    <n v="3338754.23"/>
    <s v="ZLIN"/>
    <n v="5"/>
    <n v="0"/>
    <n v="0"/>
    <n v="0"/>
    <m/>
    <m/>
    <m/>
  </r>
  <r>
    <s v="120601003685-0"/>
    <x v="32"/>
    <n v="213201"/>
    <s v="SERVIDOR DE RED"/>
    <s v="30.11.2001"/>
    <n v="6919307.1799999997"/>
    <n v="6094156.3799999999"/>
    <s v="ZLI1"/>
    <n v="5"/>
    <n v="0"/>
    <n v="3709726.92"/>
    <n v="3338754.23"/>
    <s v="ZLIN"/>
    <n v="5"/>
    <n v="0"/>
    <n v="0"/>
    <n v="0"/>
    <m/>
    <m/>
    <m/>
  </r>
  <r>
    <s v="120601003686-0"/>
    <x v="32"/>
    <n v="213201"/>
    <s v="SERVIDOR DE RED"/>
    <s v="30.11.2001"/>
    <n v="6919307.2300000004"/>
    <n v="6094156.3800000008"/>
    <s v="ZLI1"/>
    <n v="5"/>
    <n v="0"/>
    <n v="3709726.92"/>
    <n v="3338754.23"/>
    <s v="ZLIN"/>
    <n v="5"/>
    <n v="0"/>
    <n v="0"/>
    <n v="0"/>
    <m/>
    <m/>
    <m/>
  </r>
  <r>
    <s v="120601003688-0"/>
    <x v="32"/>
    <n v="334302"/>
    <s v="AGENDA ELECTRONICA"/>
    <s v="30.04.2002"/>
    <n v="182496.94"/>
    <n v="164247.25"/>
    <s v="ZLI1"/>
    <n v="5"/>
    <n v="0"/>
    <n v="100680.32000000001"/>
    <n v="90612.290000000008"/>
    <s v="ZLIN"/>
    <n v="5"/>
    <n v="0"/>
    <n v="0"/>
    <n v="0"/>
    <m/>
    <m/>
    <m/>
  </r>
  <r>
    <s v="120601003689-0"/>
    <x v="32"/>
    <n v="342306"/>
    <s v="IMPRESORA"/>
    <s v="31.07.2002"/>
    <n v="187361.91"/>
    <n v="168625.72"/>
    <s v="ZLI1"/>
    <n v="5"/>
    <n v="0"/>
    <n v="103364.23"/>
    <n v="93027.81"/>
    <s v="ZLIN"/>
    <n v="5"/>
    <n v="0"/>
    <n v="0"/>
    <n v="0"/>
    <m/>
    <m/>
    <m/>
  </r>
  <r>
    <s v="120601003691-0"/>
    <x v="33"/>
    <n v="214301"/>
    <s v="MALETA CON HERRAMIENTAS"/>
    <s v="31.08.2002"/>
    <n v="73750"/>
    <n v="66375"/>
    <s v="ZLI1"/>
    <n v="10"/>
    <n v="0"/>
    <n v="84197.31"/>
    <n v="84197.31"/>
    <s v="ZLIN"/>
    <n v="10"/>
    <n v="0"/>
    <n v="0"/>
    <n v="0"/>
    <m/>
    <m/>
    <m/>
  </r>
  <r>
    <s v="120601003692-0"/>
    <x v="32"/>
    <n v="322201"/>
    <s v="MAQUINA ESCRIBIR MANUAL"/>
    <s v="30.09.2002"/>
    <n v="113000"/>
    <n v="101700"/>
    <s v="ZLI1"/>
    <n v="5"/>
    <n v="0"/>
    <n v="62340.09"/>
    <n v="56106.079999999994"/>
    <s v="ZLIN"/>
    <n v="5"/>
    <n v="0"/>
    <n v="0"/>
    <n v="0"/>
    <m/>
    <m/>
    <m/>
  </r>
  <r>
    <s v="120601003693-0"/>
    <x v="32"/>
    <n v="214501"/>
    <s v="MONITOR A COLOR"/>
    <s v="30.09.2002"/>
    <n v="75000"/>
    <n v="67500"/>
    <s v="ZLI1"/>
    <n v="5"/>
    <n v="0"/>
    <n v="41376.15"/>
    <n v="37238.53"/>
    <s v="ZLIN"/>
    <n v="5"/>
    <n v="0"/>
    <n v="0"/>
    <n v="0"/>
    <m/>
    <m/>
    <m/>
  </r>
  <r>
    <s v="120601003695-0"/>
    <x v="32"/>
    <n v="342301"/>
    <s v="UNIDAD EXTERNA DE LECTURA CD-ROM"/>
    <s v="30.11.2006"/>
    <n v="0"/>
    <n v="0"/>
    <s v="ZLI1"/>
    <n v="5"/>
    <n v="0"/>
    <n v="0"/>
    <n v="0"/>
    <s v="ZLIN"/>
    <n v="5"/>
    <n v="0"/>
    <n v="0"/>
    <n v="0"/>
    <m/>
    <m/>
    <m/>
  </r>
  <r>
    <s v="120601003696-0"/>
    <x v="29"/>
    <n v="131100"/>
    <s v="MUEBLE MODULAR DE MADERA PARA LA"/>
    <s v="31.12.2006"/>
    <n v="750000"/>
    <n v="675000"/>
    <s v="ZLI1"/>
    <n v="5"/>
    <n v="0"/>
    <n v="334126.21000000002"/>
    <n v="334126.21000000002"/>
    <s v="ZLIN"/>
    <n v="5"/>
    <n v="0"/>
    <n v="0"/>
    <n v="0"/>
    <m/>
    <m/>
    <m/>
  </r>
  <r>
    <s v="120601003697-0"/>
    <x v="30"/>
    <n v="111100"/>
    <s v="SISTEMA DE TRASCRIPCION DESDE PC"/>
    <s v="28.02.2007"/>
    <n v="439224.45"/>
    <n v="395302"/>
    <s v="ZLI1"/>
    <n v="10"/>
    <n v="0"/>
    <n v="107860.82"/>
    <n v="107860.82"/>
    <s v="ZLIN"/>
    <n v="10"/>
    <n v="0"/>
    <n v="0"/>
    <n v="0"/>
    <m/>
    <m/>
    <m/>
  </r>
  <r>
    <s v="120601003698-0"/>
    <x v="32"/>
    <n v="322201"/>
    <s v="COMPUTADOR TIPO TABLET PC"/>
    <s v="31.03.2004"/>
    <n v="2448316.2000000002"/>
    <n v="2203484.58"/>
    <s v="ZLI1"/>
    <n v="5"/>
    <n v="0"/>
    <n v="1565506.45"/>
    <n v="1555590.76"/>
    <s v="ZLIN"/>
    <n v="5"/>
    <n v="0"/>
    <n v="0"/>
    <n v="0"/>
    <m/>
    <m/>
    <m/>
  </r>
  <r>
    <s v="120601003699-0"/>
    <x v="30"/>
    <n v="344201"/>
    <s v="CENTRAL TELEFONICA (ubicada Aero"/>
    <s v="31.12.2007"/>
    <n v="625877.05000000005"/>
    <n v="525736.72000000009"/>
    <s v="ZLI1"/>
    <n v="10"/>
    <n v="0"/>
    <n v="153697.29999999999"/>
    <n v="143296.87999999998"/>
    <s v="ZLIN"/>
    <n v="10"/>
    <n v="0"/>
    <n v="0"/>
    <n v="0"/>
    <m/>
    <m/>
    <m/>
  </r>
  <r>
    <s v="120601003699-1"/>
    <x v="30"/>
    <n v="344201"/>
    <s v="Actualizador CENTRAL TELEFONICA"/>
    <s v="08.10.2015"/>
    <n v="20112554.73"/>
    <n v="12737951.33"/>
    <s v="ZLI1"/>
    <n v="10"/>
    <n v="0"/>
    <n v="0"/>
    <n v="0"/>
    <s v="ZLIN"/>
    <n v="10"/>
    <n v="0"/>
    <n v="0"/>
    <n v="0"/>
    <m/>
    <m/>
    <m/>
  </r>
  <r>
    <s v="120601003699-2"/>
    <x v="30"/>
    <n v="344201"/>
    <s v="AMPLIACION"/>
    <s v="22.12.2016"/>
    <n v="2939141.25"/>
    <n v="1130438.94"/>
    <s v="ZLIN"/>
    <n v="10"/>
    <n v="0"/>
    <n v="0"/>
    <n v="0"/>
    <s v="ZLIN"/>
    <n v="10"/>
    <n v="0"/>
    <n v="0"/>
    <n v="0"/>
    <m/>
    <m/>
    <m/>
  </r>
  <r>
    <s v="120601003700-0"/>
    <x v="34"/>
    <n v="321204"/>
    <s v="ESPIROMETRO SPIROLITE SERIE N-80"/>
    <s v="31.01.1997"/>
    <n v="497000"/>
    <n v="447300"/>
    <s v="ZLI1"/>
    <n v="10"/>
    <n v="0"/>
    <n v="495852.16"/>
    <n v="446266.93999999994"/>
    <s v="ZLIN"/>
    <n v="10"/>
    <n v="0"/>
    <n v="0"/>
    <n v="0"/>
    <m/>
    <m/>
    <m/>
  </r>
  <r>
    <s v="120601003707-0"/>
    <x v="32"/>
    <n v="321100"/>
    <s v="CPU"/>
    <s v="30.12.1996"/>
    <n v="422136.25"/>
    <n v="379922.62"/>
    <s v="ZLI1"/>
    <n v="5"/>
    <n v="0"/>
    <n v="94121.73"/>
    <n v="84709.56"/>
    <s v="ZLIN"/>
    <n v="5"/>
    <n v="0"/>
    <n v="0"/>
    <n v="0"/>
    <m/>
    <m/>
    <m/>
  </r>
  <r>
    <s v="120601003714-0"/>
    <x v="34"/>
    <n v="321204"/>
    <s v="RECORTADORA DE YESO"/>
    <s v="30.04.1997"/>
    <n v="144000"/>
    <n v="129600"/>
    <s v="ZLI1"/>
    <n v="10"/>
    <n v="0"/>
    <n v="170794.44"/>
    <n v="153715"/>
    <s v="ZLIN"/>
    <n v="10"/>
    <n v="0"/>
    <n v="0"/>
    <n v="0"/>
    <m/>
    <m/>
    <m/>
  </r>
  <r>
    <s v="120601003715-0"/>
    <x v="34"/>
    <n v="321204"/>
    <s v="AUDIOMETRO PARA VALORACION"/>
    <s v="30.04.1997"/>
    <n v="230000"/>
    <n v="207000"/>
    <s v="ZLI1"/>
    <n v="10"/>
    <n v="0"/>
    <n v="272796.7"/>
    <n v="245517.03000000003"/>
    <s v="ZLIN"/>
    <n v="10"/>
    <n v="0"/>
    <n v="0"/>
    <n v="0"/>
    <m/>
    <m/>
    <m/>
  </r>
  <r>
    <s v="120601003716-0"/>
    <x v="33"/>
    <n v="214501"/>
    <s v="CARRETILLO PARA TRANSPORT. TAMBO"/>
    <s v="30.06.1997"/>
    <n v="82153.84"/>
    <n v="73938.459999999992"/>
    <s v="ZLI1"/>
    <n v="10"/>
    <n v="0"/>
    <n v="97440.36"/>
    <n v="87696.320000000007"/>
    <s v="ZLIN"/>
    <n v="10"/>
    <n v="0"/>
    <n v="0"/>
    <n v="0"/>
    <m/>
    <m/>
    <m/>
  </r>
  <r>
    <s v="120601003717-0"/>
    <x v="33"/>
    <n v="214501"/>
    <s v="CARRETILLA P/TRANSPORTE CILINDROS"/>
    <s v="30.06.1997"/>
    <n v="153735.17000000001"/>
    <n v="138361.65000000002"/>
    <s v="ZLI1"/>
    <n v="10"/>
    <n v="0"/>
    <n v="182341.02"/>
    <n v="164106.91999999998"/>
    <s v="ZLIN"/>
    <n v="10"/>
    <n v="0"/>
    <n v="0"/>
    <n v="0"/>
    <m/>
    <m/>
    <m/>
  </r>
  <r>
    <s v="120601003718-0"/>
    <x v="33"/>
    <n v="214501"/>
    <s v="ANALIZADOR DE GASES DE COMBUSTION"/>
    <s v="30.06.1997"/>
    <n v="265749.13"/>
    <n v="239174.22"/>
    <s v="ZLI1"/>
    <n v="10"/>
    <n v="0"/>
    <n v="315197.71999999997"/>
    <n v="283677.94999999995"/>
    <s v="ZLIN"/>
    <n v="10"/>
    <n v="0"/>
    <n v="0"/>
    <n v="0"/>
    <m/>
    <m/>
    <m/>
  </r>
  <r>
    <s v="120601003719-0"/>
    <x v="33"/>
    <n v="214501"/>
    <s v="MICROANALIZADOR DE CARBON RESIDU"/>
    <s v="30.06.1997"/>
    <n v="3631986.72"/>
    <n v="3268788.0500000003"/>
    <s v="ZLI1"/>
    <n v="10"/>
    <n v="0"/>
    <n v="4307800.4000000004"/>
    <n v="3877020.3600000003"/>
    <s v="ZLIN"/>
    <n v="10"/>
    <n v="0"/>
    <n v="0"/>
    <n v="0"/>
    <m/>
    <m/>
    <m/>
  </r>
  <r>
    <s v="120601003720-0"/>
    <x v="32"/>
    <n v="322201"/>
    <s v="FLASH DISK 1 GB"/>
    <s v="31.12.2004"/>
    <n v="85800"/>
    <n v="77220"/>
    <s v="ZLI1"/>
    <n v="5"/>
    <n v="0"/>
    <n v="54862.36"/>
    <n v="54862.36"/>
    <s v="ZLIN"/>
    <n v="5"/>
    <n v="0"/>
    <n v="0"/>
    <n v="0"/>
    <m/>
    <m/>
    <m/>
  </r>
  <r>
    <s v="120601003721-0"/>
    <x v="33"/>
    <n v="214501"/>
    <s v="EQ P/DETERMINAR PTO INFLACION"/>
    <s v="30.09.1997"/>
    <n v="476955.02"/>
    <n v="429259.52000000002"/>
    <s v="ZLI1"/>
    <n v="10"/>
    <n v="0"/>
    <n v="662651.31000000006"/>
    <n v="596386.18000000005"/>
    <s v="ZLIN"/>
    <n v="10"/>
    <n v="0"/>
    <n v="0"/>
    <n v="0"/>
    <m/>
    <m/>
    <m/>
  </r>
  <r>
    <s v="120601003722-0"/>
    <x v="33"/>
    <n v="214501"/>
    <s v="CRONOMETRO P/DETERMINAC.PRODUC.P"/>
    <s v="30.09.1997"/>
    <n v="566776.35"/>
    <n v="510098.70999999996"/>
    <s v="ZLI1"/>
    <n v="10"/>
    <n v="0"/>
    <n v="672237.91"/>
    <n v="605014.12"/>
    <s v="ZLIN"/>
    <n v="10"/>
    <n v="0"/>
    <n v="0"/>
    <n v="0"/>
    <m/>
    <m/>
    <m/>
  </r>
  <r>
    <s v="120601003723-0"/>
    <x v="33"/>
    <n v="214501"/>
    <s v="BA?O DE ENFRIAMIENTO Y/O CALENTA"/>
    <s v="30.09.1997"/>
    <n v="1307815.6000000001"/>
    <n v="1177034.04"/>
    <s v="ZLI1"/>
    <n v="10"/>
    <n v="0"/>
    <n v="1816683.25"/>
    <n v="1635014.93"/>
    <s v="ZLIN"/>
    <n v="10"/>
    <n v="0"/>
    <n v="0"/>
    <n v="0"/>
    <m/>
    <m/>
    <m/>
  </r>
  <r>
    <s v="120601003725-0"/>
    <x v="30"/>
    <n v="322201"/>
    <s v="RADIO VHF MARINO 25 W"/>
    <s v="30.10.1997"/>
    <n v="126408.92"/>
    <n v="113768.03"/>
    <s v="ZLI1"/>
    <n v="10"/>
    <n v="0"/>
    <n v="149930.1"/>
    <n v="134937.09"/>
    <s v="ZLIN"/>
    <n v="10"/>
    <n v="0"/>
    <n v="0"/>
    <n v="0"/>
    <m/>
    <m/>
    <m/>
  </r>
  <r>
    <s v="120601003726-0"/>
    <x v="31"/>
    <n v="131100"/>
    <s v="MAQUINA PARA HACER HIELO CUBITOS"/>
    <s v="30.10.1997"/>
    <n v="175566.35"/>
    <n v="158009.71000000002"/>
    <s v="ZLI1"/>
    <n v="10"/>
    <n v="0"/>
    <n v="208234.39"/>
    <n v="187410.95"/>
    <s v="ZLIN"/>
    <n v="10"/>
    <n v="0"/>
    <n v="0"/>
    <n v="0"/>
    <m/>
    <m/>
    <m/>
  </r>
  <r>
    <s v="120601003728-0"/>
    <x v="33"/>
    <n v="214501"/>
    <s v="EQ P/DETERMINAR PTO INFLACION"/>
    <s v="30.09.1997"/>
    <n v="476955.02"/>
    <n v="429259.52000000002"/>
    <s v="ZLI1"/>
    <n v="10"/>
    <n v="0"/>
    <n v="662651.31000000006"/>
    <n v="596386.18000000005"/>
    <s v="ZLIN"/>
    <n v="10"/>
    <n v="0"/>
    <n v="0"/>
    <n v="0"/>
    <m/>
    <m/>
    <m/>
  </r>
  <r>
    <s v="120601003729-0"/>
    <x v="30"/>
    <n v="323201"/>
    <s v="RADIO COMUNICACION HT 1000 CON A"/>
    <s v="30.01.1998"/>
    <n v="233000"/>
    <n v="209700"/>
    <s v="ZLI1"/>
    <n v="10"/>
    <n v="0"/>
    <n v="252099.92"/>
    <n v="226889.93000000002"/>
    <s v="ZLIN"/>
    <n v="10"/>
    <n v="0"/>
    <n v="0"/>
    <n v="0"/>
    <m/>
    <m/>
    <m/>
  </r>
  <r>
    <s v="120601003731-0"/>
    <x v="32"/>
    <n v="323301"/>
    <s v="IMPRESORA MATRIZ DE PUNTO"/>
    <s v="30.01.1998"/>
    <n v="130800"/>
    <n v="117720"/>
    <s v="ZLI1"/>
    <n v="5"/>
    <n v="0"/>
    <n v="44701.24"/>
    <n v="40231.119999999995"/>
    <s v="ZLIN"/>
    <n v="5"/>
    <n v="0"/>
    <n v="0"/>
    <n v="0"/>
    <m/>
    <m/>
    <m/>
  </r>
  <r>
    <s v="120601003732-0"/>
    <x v="30"/>
    <n v="322201"/>
    <s v="RADIO WALKIE TALKIE 16 CANALES 1"/>
    <s v="30.10.1997"/>
    <n v="126408.88"/>
    <n v="113767.99"/>
    <s v="ZLI1"/>
    <n v="10"/>
    <n v="0"/>
    <n v="149930.04999999999"/>
    <n v="134937.04999999999"/>
    <s v="ZLIN"/>
    <n v="10"/>
    <n v="0"/>
    <n v="0"/>
    <n v="0"/>
    <m/>
    <m/>
    <m/>
  </r>
  <r>
    <s v="120601003733-0"/>
    <x v="30"/>
    <n v="322201"/>
    <s v="RADIO WALKIE TALKIE 16 CANALES 1"/>
    <s v="30.10.1997"/>
    <n v="126408.88"/>
    <n v="113767.99"/>
    <s v="ZLI1"/>
    <n v="10"/>
    <n v="0"/>
    <n v="149930.04999999999"/>
    <n v="134937.04999999999"/>
    <s v="ZLIN"/>
    <n v="10"/>
    <n v="0"/>
    <n v="0"/>
    <n v="0"/>
    <m/>
    <m/>
    <m/>
  </r>
  <r>
    <s v="120601003734-0"/>
    <x v="30"/>
    <n v="322201"/>
    <s v="RADIO WALKIE TALKIE 16 CANALES 1"/>
    <s v="30.10.1997"/>
    <n v="126408.88"/>
    <n v="113767.99"/>
    <s v="ZLI1"/>
    <n v="10"/>
    <n v="0"/>
    <n v="149930.04999999999"/>
    <n v="134937.04999999999"/>
    <s v="ZLIN"/>
    <n v="10"/>
    <n v="0"/>
    <n v="0"/>
    <n v="0"/>
    <m/>
    <m/>
    <m/>
  </r>
  <r>
    <s v="120601003735-0"/>
    <x v="30"/>
    <n v="322201"/>
    <s v="RADIO WALKIE TALKIE 16 CANALES 1"/>
    <s v="30.10.1997"/>
    <n v="126408.88"/>
    <n v="113767.99"/>
    <s v="ZLI1"/>
    <n v="10"/>
    <n v="0"/>
    <n v="149930.04999999999"/>
    <n v="134937.04999999999"/>
    <s v="ZLIN"/>
    <n v="10"/>
    <n v="0"/>
    <n v="0"/>
    <n v="0"/>
    <m/>
    <m/>
    <m/>
  </r>
  <r>
    <s v="120601003736-0"/>
    <x v="30"/>
    <n v="322201"/>
    <s v="RADIO WALKIE TALKIE 5W"/>
    <s v="30.10.1997"/>
    <n v="126408.88"/>
    <n v="113767.99"/>
    <s v="ZLI1"/>
    <n v="10"/>
    <n v="0"/>
    <n v="149930.04999999999"/>
    <n v="134937.04999999999"/>
    <s v="ZLIN"/>
    <n v="10"/>
    <n v="0"/>
    <n v="0"/>
    <n v="0"/>
    <m/>
    <m/>
    <m/>
  </r>
  <r>
    <s v="120601003737-0"/>
    <x v="30"/>
    <n v="322201"/>
    <s v="RADIO WALKIE TALKIE 5W"/>
    <s v="30.10.1997"/>
    <n v="126408.88"/>
    <n v="113767.99"/>
    <s v="ZLI1"/>
    <n v="10"/>
    <n v="0"/>
    <n v="149930.04999999999"/>
    <n v="134937.04999999999"/>
    <s v="ZLIN"/>
    <n v="10"/>
    <n v="0"/>
    <n v="0"/>
    <n v="0"/>
    <m/>
    <m/>
    <m/>
  </r>
  <r>
    <s v="120601003738-0"/>
    <x v="30"/>
    <n v="322201"/>
    <s v="RADIO WALKIE TALKIE 5W"/>
    <s v="30.10.1997"/>
    <n v="126408.88"/>
    <n v="113767.99"/>
    <s v="ZLI1"/>
    <n v="10"/>
    <n v="0"/>
    <n v="149930.04999999999"/>
    <n v="134937.04999999999"/>
    <s v="ZLIN"/>
    <n v="10"/>
    <n v="0"/>
    <n v="0"/>
    <n v="0"/>
    <m/>
    <m/>
    <m/>
  </r>
  <r>
    <s v="120601003741-0"/>
    <x v="30"/>
    <n v="323305"/>
    <s v="RADIO COMUNICACION HT 1000 CON A"/>
    <s v="30.01.1998"/>
    <n v="233000"/>
    <n v="209700"/>
    <s v="ZLI1"/>
    <n v="10"/>
    <n v="0"/>
    <n v="252099.92"/>
    <n v="226889.93000000002"/>
    <s v="ZLIN"/>
    <n v="10"/>
    <n v="0"/>
    <n v="0"/>
    <n v="0"/>
    <m/>
    <m/>
    <m/>
  </r>
  <r>
    <s v="120601003744-0"/>
    <x v="30"/>
    <n v="323302"/>
    <s v="RADIO COMUNICACION HT 1000 CON A"/>
    <s v="30.01.1998"/>
    <n v="233000"/>
    <n v="209700"/>
    <s v="ZLI1"/>
    <n v="10"/>
    <n v="0"/>
    <n v="252099.92"/>
    <n v="226889.93000000002"/>
    <s v="ZLIN"/>
    <n v="10"/>
    <n v="0"/>
    <n v="0"/>
    <n v="0"/>
    <m/>
    <m/>
    <m/>
  </r>
  <r>
    <s v="120601003747-0"/>
    <x v="33"/>
    <n v="214501"/>
    <s v="PLANTILLA CALENTADORA"/>
    <s v="30.04.1997"/>
    <n v="306360.87"/>
    <n v="275724.77999999997"/>
    <s v="ZLI1"/>
    <n v="10"/>
    <n v="0"/>
    <n v="363366.2"/>
    <n v="327029.58"/>
    <s v="ZLIN"/>
    <n v="10"/>
    <n v="0"/>
    <n v="0"/>
    <n v="0"/>
    <m/>
    <m/>
    <m/>
  </r>
  <r>
    <s v="120601003748-0"/>
    <x v="33"/>
    <n v="214403"/>
    <s v="PLANTILLA CALENTADORA"/>
    <s v="30.04.1997"/>
    <n v="306360.87"/>
    <n v="275724.77999999997"/>
    <s v="ZLI1"/>
    <n v="10"/>
    <n v="0"/>
    <n v="363366.2"/>
    <n v="327029.58"/>
    <s v="ZLIN"/>
    <n v="10"/>
    <n v="0"/>
    <n v="0"/>
    <n v="0"/>
    <m/>
    <m/>
    <m/>
  </r>
  <r>
    <s v="120601003749-0"/>
    <x v="33"/>
    <n v="214401"/>
    <s v="BALANZA GRANATARIA"/>
    <s v="30.04.1997"/>
    <n v="607765.6"/>
    <n v="546989.04"/>
    <s v="ZLI1"/>
    <n v="10"/>
    <n v="0"/>
    <n v="720854.16"/>
    <n v="648768.74"/>
    <s v="ZLIN"/>
    <n v="10"/>
    <n v="0"/>
    <n v="0"/>
    <n v="0"/>
    <m/>
    <m/>
    <m/>
  </r>
  <r>
    <s v="120601003750-0"/>
    <x v="33"/>
    <n v="335201"/>
    <s v="DESTILADOR PARA GAS OIL"/>
    <s v="30.04.1997"/>
    <n v="813089.88"/>
    <n v="731780.89"/>
    <s v="ZLI1"/>
    <n v="10"/>
    <n v="0"/>
    <n v="964383.67"/>
    <n v="867945.3"/>
    <s v="ZLIN"/>
    <n v="10"/>
    <n v="0"/>
    <n v="0"/>
    <n v="0"/>
    <m/>
    <m/>
    <m/>
  </r>
  <r>
    <s v="120601003752-0"/>
    <x v="33"/>
    <n v="214501"/>
    <s v="REGULADOR VACIO DE PRESION"/>
    <s v="30.04.1997"/>
    <n v="668849.21"/>
    <n v="601964.28999999992"/>
    <s v="ZLI1"/>
    <n v="10"/>
    <n v="0"/>
    <n v="793303.77"/>
    <n v="713973.39"/>
    <s v="ZLIN"/>
    <n v="10"/>
    <n v="0"/>
    <n v="0"/>
    <n v="0"/>
    <m/>
    <m/>
    <m/>
  </r>
  <r>
    <s v="120601003753-0"/>
    <x v="33"/>
    <n v="214100"/>
    <s v="TITULADOR"/>
    <s v="30.04.1997"/>
    <n v="1347248.44"/>
    <n v="1212523.5999999999"/>
    <s v="ZLI1"/>
    <n v="10"/>
    <n v="0"/>
    <n v="1597934.62"/>
    <n v="1438141.1600000001"/>
    <s v="ZLIN"/>
    <n v="10"/>
    <n v="0"/>
    <n v="0"/>
    <n v="0"/>
    <m/>
    <m/>
    <m/>
  </r>
  <r>
    <s v="120601003754-0"/>
    <x v="33"/>
    <n v="342505"/>
    <s v="JUEGO PROGRAMADOR ELECTRON.DE IN"/>
    <s v="31.08.1997"/>
    <n v="734713.28"/>
    <n v="661241.95000000007"/>
    <s v="ZLI1"/>
    <n v="10"/>
    <n v="0"/>
    <n v="871423.31"/>
    <n v="784280.9800000001"/>
    <s v="ZLIN"/>
    <n v="10"/>
    <n v="0"/>
    <n v="0"/>
    <n v="0"/>
    <m/>
    <m/>
    <m/>
  </r>
  <r>
    <s v="120601003755-0"/>
    <x v="34"/>
    <n v="341204"/>
    <s v="ESCALA DE INTELIG.PARA ADULTOS W"/>
    <s v="30.06.1997"/>
    <n v="132825"/>
    <n v="119542.5"/>
    <s v="ZLI1"/>
    <n v="10"/>
    <n v="0"/>
    <n v="157540.06"/>
    <n v="141786.04999999999"/>
    <s v="ZLIN"/>
    <n v="10"/>
    <n v="0"/>
    <n v="0"/>
    <n v="0"/>
    <m/>
    <m/>
    <m/>
  </r>
  <r>
    <s v="120601003756-0"/>
    <x v="32"/>
    <n v="344100"/>
    <s v="REPETIDOR ESCALABLE 10 BASE T"/>
    <s v="30.06.1997"/>
    <n v="308495.21999999997"/>
    <n v="275331.99"/>
    <s v="ZLI1"/>
    <n v="20"/>
    <n v="0"/>
    <n v="622313.59"/>
    <n v="616422.42999999993"/>
    <s v="ZLIN"/>
    <n v="20"/>
    <n v="0"/>
    <n v="0"/>
    <n v="0"/>
    <m/>
    <m/>
    <m/>
  </r>
  <r>
    <s v="120601003759-0"/>
    <x v="31"/>
    <n v="342305"/>
    <s v="HORNO DE MICROHONDAS"/>
    <s v="31.08.1997"/>
    <n v="61246"/>
    <n v="55121.4"/>
    <s v="ZLI1"/>
    <n v="10"/>
    <n v="0"/>
    <n v="72642.149999999994"/>
    <n v="65377.939999999995"/>
    <s v="ZLIN"/>
    <n v="10"/>
    <n v="0"/>
    <n v="0"/>
    <n v="0"/>
    <m/>
    <m/>
    <m/>
  </r>
  <r>
    <s v="120601003761-0"/>
    <x v="34"/>
    <n v="341204"/>
    <s v="ESFIGNOMANOMETRO ANEROIDE DE PAR"/>
    <s v="30.10.1997"/>
    <n v="35000"/>
    <n v="31500"/>
    <s v="ZLI1"/>
    <n v="10"/>
    <n v="0"/>
    <n v="41512.480000000003"/>
    <n v="37361.230000000003"/>
    <s v="ZLIN"/>
    <n v="10"/>
    <n v="0"/>
    <n v="0"/>
    <n v="0"/>
    <m/>
    <m/>
    <m/>
  </r>
  <r>
    <s v="120601003762-0"/>
    <x v="34"/>
    <n v="341204"/>
    <s v="CARRO PARA CURACIONES"/>
    <s v="30.10.1997"/>
    <n v="75000"/>
    <n v="67500"/>
    <s v="ZLI1"/>
    <n v="10"/>
    <n v="0"/>
    <n v="88955.41"/>
    <n v="80059.87"/>
    <s v="ZLIN"/>
    <n v="10"/>
    <n v="0"/>
    <n v="0"/>
    <n v="0"/>
    <m/>
    <m/>
    <m/>
  </r>
  <r>
    <s v="120601003763-0"/>
    <x v="34"/>
    <n v="342303"/>
    <s v="EXTINTOR 30 LIBRAS"/>
    <s v="30.10.1997"/>
    <n v="68100.479999999996"/>
    <n v="61290.429999999993"/>
    <s v="ZLI1"/>
    <n v="14"/>
    <n v="0"/>
    <n v="137375.95000000001"/>
    <n v="137375.95000000001"/>
    <s v="ZLIN"/>
    <n v="14"/>
    <n v="0"/>
    <n v="0"/>
    <n v="0"/>
    <m/>
    <m/>
    <m/>
  </r>
  <r>
    <s v="120601003764-0"/>
    <x v="34"/>
    <n v="342303"/>
    <s v="EXTINTOR 30 LIBRAS"/>
    <s v="30.10.1997"/>
    <n v="68100.479999999996"/>
    <n v="61290.429999999993"/>
    <s v="ZLI1"/>
    <n v="14"/>
    <n v="0"/>
    <n v="137375.95000000001"/>
    <n v="137375.95000000001"/>
    <s v="ZLIN"/>
    <n v="14"/>
    <n v="0"/>
    <n v="0"/>
    <n v="0"/>
    <m/>
    <m/>
    <m/>
  </r>
  <r>
    <s v="120601003765-0"/>
    <x v="34"/>
    <n v="342303"/>
    <s v="EXTINTOR 30 LIBRAS"/>
    <s v="30.10.1997"/>
    <n v="68100.479999999996"/>
    <n v="61290.429999999993"/>
    <s v="ZLI1"/>
    <n v="14"/>
    <n v="0"/>
    <n v="137375.95000000001"/>
    <n v="137375.95000000001"/>
    <s v="ZLIN"/>
    <n v="14"/>
    <n v="0"/>
    <n v="0"/>
    <n v="0"/>
    <m/>
    <m/>
    <m/>
  </r>
  <r>
    <s v="120601003766-0"/>
    <x v="34"/>
    <n v="342303"/>
    <s v="EXTINTOR 30 LIBRAS"/>
    <s v="30.10.1997"/>
    <n v="68100.479999999996"/>
    <n v="61290.429999999993"/>
    <s v="ZLI1"/>
    <n v="14"/>
    <n v="0"/>
    <n v="137375.95000000001"/>
    <n v="137375.95000000001"/>
    <s v="ZLIN"/>
    <n v="14"/>
    <n v="0"/>
    <n v="0"/>
    <n v="0"/>
    <m/>
    <m/>
    <m/>
  </r>
  <r>
    <s v="120601003767-0"/>
    <x v="34"/>
    <n v="342303"/>
    <s v="EXTINTOR 30 LIBRAS"/>
    <s v="30.10.1997"/>
    <n v="68100.479999999996"/>
    <n v="61290.429999999993"/>
    <s v="ZLI1"/>
    <n v="14"/>
    <n v="0"/>
    <n v="137375.95000000001"/>
    <n v="137375.95000000001"/>
    <s v="ZLIN"/>
    <n v="14"/>
    <n v="0"/>
    <n v="0"/>
    <n v="0"/>
    <m/>
    <m/>
    <m/>
  </r>
  <r>
    <s v="120601003768-0"/>
    <x v="34"/>
    <n v="341204"/>
    <s v="CAMILLA PARA INYECTABLES"/>
    <s v="30.10.1997"/>
    <n v="45200"/>
    <n v="40680"/>
    <s v="ZLI1"/>
    <n v="10"/>
    <n v="0"/>
    <n v="53610.46"/>
    <n v="48249.409999999996"/>
    <s v="ZLIN"/>
    <n v="10"/>
    <n v="0"/>
    <n v="0"/>
    <n v="0"/>
    <m/>
    <m/>
    <m/>
  </r>
  <r>
    <s v="120601003770-0"/>
    <x v="33"/>
    <n v="214100"/>
    <s v="DESTILADOR PARA GASOLINA"/>
    <s v="30.12.1997"/>
    <n v="398991.37"/>
    <n v="359092.23"/>
    <s v="ZLI1"/>
    <n v="10"/>
    <n v="0"/>
    <n v="473232.71"/>
    <n v="425909.44"/>
    <s v="ZLIN"/>
    <n v="10"/>
    <n v="0"/>
    <n v="0"/>
    <n v="0"/>
    <m/>
    <m/>
    <m/>
  </r>
  <r>
    <s v="120601003771-0"/>
    <x v="33"/>
    <n v="214100"/>
    <s v="DESTILADOR PARA GASOLINA"/>
    <s v="30.12.1997"/>
    <n v="398991.37"/>
    <n v="359092.23"/>
    <s v="ZLI1"/>
    <n v="10"/>
    <n v="0"/>
    <n v="473232.71"/>
    <n v="425909.44"/>
    <s v="ZLIN"/>
    <n v="10"/>
    <n v="0"/>
    <n v="0"/>
    <n v="0"/>
    <m/>
    <m/>
    <m/>
  </r>
  <r>
    <s v="120601003772-0"/>
    <x v="33"/>
    <n v="214404"/>
    <s v="BA?O PARA CORROSION AL COBRE DE"/>
    <s v="30.12.1997"/>
    <n v="398969.23"/>
    <n v="359072.31"/>
    <s v="ZLI1"/>
    <n v="10"/>
    <n v="0"/>
    <n v="473206.45"/>
    <n v="425885.81"/>
    <s v="ZLIN"/>
    <n v="10"/>
    <n v="0"/>
    <n v="0"/>
    <n v="0"/>
    <m/>
    <m/>
    <m/>
  </r>
  <r>
    <s v="120601003773-0"/>
    <x v="33"/>
    <n v="214405"/>
    <s v="EQ. FLASH POINT SEMIAUTOMATICO"/>
    <s v="30.12.1997"/>
    <n v="528898.75"/>
    <n v="476008.87"/>
    <s v="ZLI1"/>
    <n v="10"/>
    <n v="0"/>
    <n v="627312.31999999995"/>
    <n v="564581.09"/>
    <s v="ZLIN"/>
    <n v="10"/>
    <n v="0"/>
    <n v="0"/>
    <n v="0"/>
    <m/>
    <m/>
    <m/>
  </r>
  <r>
    <s v="120601003774-0"/>
    <x v="33"/>
    <n v="214404"/>
    <s v="AGITADOR CON MOTOR PARA PTO. CON"/>
    <s v="30.12.1997"/>
    <n v="89731.55"/>
    <n v="80758.39"/>
    <s v="ZLI1"/>
    <n v="10"/>
    <n v="0"/>
    <n v="106428.07"/>
    <n v="95785.260000000009"/>
    <s v="ZLIN"/>
    <n v="10"/>
    <n v="0"/>
    <n v="0"/>
    <n v="0"/>
    <m/>
    <m/>
    <m/>
  </r>
  <r>
    <s v="120601003775-0"/>
    <x v="33"/>
    <n v="214403"/>
    <s v="TACOMETRO ESTROBOSCOPIO"/>
    <s v="30.12.1997"/>
    <n v="63971.43"/>
    <n v="57574.29"/>
    <s v="ZLI1"/>
    <n v="10"/>
    <n v="0"/>
    <n v="75874.710000000006"/>
    <n v="68287.240000000005"/>
    <s v="ZLIN"/>
    <n v="10"/>
    <n v="0"/>
    <n v="0"/>
    <n v="0"/>
    <m/>
    <m/>
    <m/>
  </r>
  <r>
    <s v="120601003777-0"/>
    <x v="33"/>
    <n v="335201"/>
    <s v="CIRCULADOR DE INMERSION TEMPERAT"/>
    <s v="30.12.1997"/>
    <n v="192489.82"/>
    <n v="173240.84"/>
    <s v="ZLI1"/>
    <n v="10"/>
    <n v="0"/>
    <n v="228306.86"/>
    <n v="205476.16999999998"/>
    <s v="ZLIN"/>
    <n v="10"/>
    <n v="0"/>
    <n v="0"/>
    <n v="0"/>
    <m/>
    <m/>
    <m/>
  </r>
  <r>
    <s v="120601003778-0"/>
    <x v="30"/>
    <n v="344201"/>
    <s v="CENTRAL TELEFONICA SIEMNS"/>
    <s v="30.12.1997"/>
    <n v="6804328.0899999999"/>
    <n v="3920750.1799999997"/>
    <s v="ZLI1"/>
    <n v="10"/>
    <n v="0"/>
    <n v="7103927.1200000001"/>
    <n v="4848331.46"/>
    <s v="ZLIN"/>
    <n v="10"/>
    <n v="0"/>
    <n v="0"/>
    <n v="0"/>
    <m/>
    <m/>
    <m/>
  </r>
  <r>
    <s v="120601003778-1"/>
    <x v="30"/>
    <n v="344201"/>
    <s v="CENTRAL TELEFONICA SIEMNS"/>
    <s v="08.10.2015"/>
    <n v="13112835.27"/>
    <n v="0"/>
    <s v="ZLI1"/>
    <n v="10"/>
    <n v="0"/>
    <n v="0"/>
    <n v="0"/>
    <s v="ZLIN"/>
    <n v="10"/>
    <n v="0"/>
    <n v="0"/>
    <n v="0"/>
    <m/>
    <m/>
    <m/>
  </r>
  <r>
    <s v="120601003778-2"/>
    <x v="30"/>
    <n v="344201"/>
    <s v="Ampliación modulo troncales IP-I"/>
    <s v="22.12.2016"/>
    <n v="2513987.37"/>
    <n v="0"/>
    <s v="ZLIN"/>
    <n v="10"/>
    <n v="0"/>
    <n v="0"/>
    <n v="0"/>
    <s v="ZLIN"/>
    <n v="10"/>
    <n v="0"/>
    <n v="0"/>
    <n v="0"/>
    <m/>
    <m/>
    <m/>
  </r>
  <r>
    <s v="120601003779-0"/>
    <x v="31"/>
    <n v="342305"/>
    <s v="ENGRIADOR DE AGUA MABE"/>
    <s v="30.12.1997"/>
    <n v="62857.74"/>
    <n v="56571.97"/>
    <s v="ZLI1"/>
    <n v="10"/>
    <n v="0"/>
    <n v="74553.78"/>
    <n v="67098.399999999994"/>
    <s v="ZLIN"/>
    <n v="10"/>
    <n v="0"/>
    <n v="0"/>
    <n v="0"/>
    <m/>
    <m/>
    <m/>
  </r>
  <r>
    <s v="120601003780-0"/>
    <x v="32"/>
    <n v="344201"/>
    <s v="REPETIDOR 3COM SER-7TSV21DB80"/>
    <s v="30.12.1997"/>
    <n v="316400"/>
    <n v="284760"/>
    <s v="ZLI1"/>
    <n v="5"/>
    <n v="0"/>
    <n v="90016.02"/>
    <n v="81014.42"/>
    <s v="ZLIN"/>
    <n v="5"/>
    <n v="0"/>
    <n v="0"/>
    <n v="0"/>
    <m/>
    <m/>
    <m/>
  </r>
  <r>
    <s v="120601003781-0"/>
    <x v="32"/>
    <n v="344100"/>
    <s v="REPETIDOR 3COM SER-7TSV21DB74"/>
    <s v="30.12.1997"/>
    <n v="316400"/>
    <n v="284760"/>
    <s v="ZLI1"/>
    <n v="5"/>
    <n v="0"/>
    <n v="90016.02"/>
    <n v="81014.42"/>
    <s v="ZLIN"/>
    <n v="5"/>
    <n v="0"/>
    <n v="0"/>
    <n v="0"/>
    <m/>
    <m/>
    <m/>
  </r>
  <r>
    <s v="120601003782-0"/>
    <x v="34"/>
    <n v="214100"/>
    <s v="EXTINTOR DE ESPUMA"/>
    <s v="28.02.1998"/>
    <n v="27415.1"/>
    <n v="24673.589999999997"/>
    <s v="ZLI1"/>
    <n v="14"/>
    <n v="0"/>
    <n v="51364.21"/>
    <n v="51364.21"/>
    <s v="ZLIN"/>
    <n v="14"/>
    <n v="0"/>
    <n v="0"/>
    <n v="0"/>
    <m/>
    <m/>
    <m/>
  </r>
  <r>
    <s v="120601003783-0"/>
    <x v="34"/>
    <n v="214100"/>
    <s v="EXTINTOR DE ESPUMA"/>
    <s v="28.02.1998"/>
    <n v="27415.1"/>
    <n v="24673.589999999997"/>
    <s v="ZLI1"/>
    <n v="14"/>
    <n v="0"/>
    <n v="51364.21"/>
    <n v="51364.21"/>
    <s v="ZLIN"/>
    <n v="14"/>
    <n v="0"/>
    <n v="0"/>
    <n v="0"/>
    <m/>
    <m/>
    <m/>
  </r>
  <r>
    <s v="120601003784-0"/>
    <x v="34"/>
    <n v="214100"/>
    <s v="EXTINTOR DE ESPUMA"/>
    <s v="08.02.1998"/>
    <n v="27415.1"/>
    <n v="24673.589999999997"/>
    <s v="ZLI1"/>
    <n v="14"/>
    <n v="0"/>
    <n v="51364.21"/>
    <n v="51364.21"/>
    <s v="ZLIN"/>
    <n v="14"/>
    <n v="0"/>
    <n v="0"/>
    <n v="0"/>
    <m/>
    <m/>
    <m/>
  </r>
  <r>
    <s v="120601003785-0"/>
    <x v="34"/>
    <n v="214100"/>
    <s v="EXTINTOR DE ESPUMA"/>
    <s v="28.02.1998"/>
    <n v="27415.1"/>
    <n v="24673.589999999997"/>
    <s v="ZLI1"/>
    <n v="14"/>
    <n v="0"/>
    <n v="51364.21"/>
    <n v="51364.21"/>
    <s v="ZLIN"/>
    <n v="14"/>
    <n v="0"/>
    <n v="0"/>
    <n v="0"/>
    <m/>
    <m/>
    <m/>
  </r>
  <r>
    <s v="120601003786-0"/>
    <x v="34"/>
    <n v="214100"/>
    <s v="EXTINTOR DE ESPUMA"/>
    <s v="28.02.1998"/>
    <n v="27415.1"/>
    <n v="24673.589999999997"/>
    <s v="ZLI1"/>
    <n v="14"/>
    <n v="0"/>
    <n v="51364.21"/>
    <n v="51364.21"/>
    <s v="ZLIN"/>
    <n v="14"/>
    <n v="0"/>
    <n v="0"/>
    <n v="0"/>
    <m/>
    <m/>
    <m/>
  </r>
  <r>
    <s v="120601003787-0"/>
    <x v="34"/>
    <n v="214100"/>
    <s v="EXTINTOR DE ESPUMA"/>
    <s v="28.02.1998"/>
    <n v="27415.1"/>
    <n v="24673.589999999997"/>
    <s v="ZLI1"/>
    <n v="14"/>
    <n v="0"/>
    <n v="51364.21"/>
    <n v="51364.21"/>
    <s v="ZLIN"/>
    <n v="14"/>
    <n v="0"/>
    <n v="0"/>
    <n v="0"/>
    <m/>
    <m/>
    <m/>
  </r>
  <r>
    <s v="120601003788-0"/>
    <x v="34"/>
    <n v="214100"/>
    <s v="EXTINTOR DE ESPUMA"/>
    <s v="28.02.1998"/>
    <n v="27415.1"/>
    <n v="24673.589999999997"/>
    <s v="ZLI1"/>
    <n v="14"/>
    <n v="0"/>
    <n v="51364.21"/>
    <n v="51364.21"/>
    <s v="ZLIN"/>
    <n v="14"/>
    <n v="0"/>
    <n v="0"/>
    <n v="0"/>
    <m/>
    <m/>
    <m/>
  </r>
  <r>
    <s v="120601003789-0"/>
    <x v="34"/>
    <n v="214100"/>
    <s v="EXTINTOR DE ESPUMA"/>
    <s v="28.02.1998"/>
    <n v="27415.1"/>
    <n v="24673.589999999997"/>
    <s v="ZLI1"/>
    <n v="14"/>
    <n v="0"/>
    <n v="51364.21"/>
    <n v="51364.21"/>
    <s v="ZLIN"/>
    <n v="14"/>
    <n v="0"/>
    <n v="0"/>
    <n v="0"/>
    <m/>
    <m/>
    <m/>
  </r>
  <r>
    <s v="120601003790-0"/>
    <x v="34"/>
    <n v="214100"/>
    <s v="EXTINTOR DE ESPUMA"/>
    <s v="28.02.1998"/>
    <n v="27415.1"/>
    <n v="24673.589999999997"/>
    <s v="ZLI1"/>
    <n v="14"/>
    <n v="0"/>
    <n v="51364.21"/>
    <n v="51364.21"/>
    <s v="ZLIN"/>
    <n v="14"/>
    <n v="0"/>
    <n v="0"/>
    <n v="0"/>
    <m/>
    <m/>
    <m/>
  </r>
  <r>
    <s v="120601003791-0"/>
    <x v="34"/>
    <n v="214100"/>
    <s v="EXTINTOR DE ESPUMA"/>
    <s v="28.02.1998"/>
    <n v="27415.1"/>
    <n v="24673.589999999997"/>
    <s v="ZLI1"/>
    <n v="14"/>
    <n v="0"/>
    <n v="51364.21"/>
    <n v="51364.21"/>
    <s v="ZLIN"/>
    <n v="14"/>
    <n v="0"/>
    <n v="0"/>
    <n v="0"/>
    <m/>
    <m/>
    <m/>
  </r>
  <r>
    <s v="120601003792-0"/>
    <x v="34"/>
    <n v="214100"/>
    <s v="EXTINTOR DE ESPUMA"/>
    <s v="28.02.1998"/>
    <n v="27415.1"/>
    <n v="24673.589999999997"/>
    <s v="ZLI1"/>
    <n v="14"/>
    <n v="0"/>
    <n v="51364.21"/>
    <n v="51364.21"/>
    <s v="ZLIN"/>
    <n v="14"/>
    <n v="0"/>
    <n v="0"/>
    <n v="0"/>
    <m/>
    <m/>
    <m/>
  </r>
  <r>
    <s v="120601003793-0"/>
    <x v="34"/>
    <n v="214100"/>
    <s v="EXTINTOR DE ESPUMA"/>
    <s v="28.02.1998"/>
    <n v="27415.1"/>
    <n v="24673.589999999997"/>
    <s v="ZLI1"/>
    <n v="14"/>
    <n v="0"/>
    <n v="51364.21"/>
    <n v="51364.21"/>
    <s v="ZLIN"/>
    <n v="14"/>
    <n v="0"/>
    <n v="0"/>
    <n v="0"/>
    <m/>
    <m/>
    <m/>
  </r>
  <r>
    <s v="120601003794-0"/>
    <x v="34"/>
    <n v="214100"/>
    <s v="EXTINTOR DE ESPUMA"/>
    <s v="28.02.1998"/>
    <n v="27415.1"/>
    <n v="24673.589999999997"/>
    <s v="ZLI1"/>
    <n v="14"/>
    <n v="0"/>
    <n v="51364.21"/>
    <n v="51364.21"/>
    <s v="ZLIN"/>
    <n v="14"/>
    <n v="0"/>
    <n v="0"/>
    <n v="0"/>
    <m/>
    <m/>
    <m/>
  </r>
  <r>
    <s v="120601003795-0"/>
    <x v="34"/>
    <n v="214100"/>
    <s v="EXTINTOR DE ESPUMA"/>
    <s v="28.02.1998"/>
    <n v="27415.1"/>
    <n v="24673.589999999997"/>
    <s v="ZLI1"/>
    <n v="14"/>
    <n v="0"/>
    <n v="51364.21"/>
    <n v="51364.21"/>
    <s v="ZLIN"/>
    <n v="14"/>
    <n v="0"/>
    <n v="0"/>
    <n v="0"/>
    <m/>
    <m/>
    <m/>
  </r>
  <r>
    <s v="120601003796-0"/>
    <x v="34"/>
    <n v="342303"/>
    <s v="EXTINTOR PARA ESPUMA"/>
    <s v="28.02.1998"/>
    <n v="27415.1"/>
    <n v="24673.589999999997"/>
    <s v="ZLI1"/>
    <n v="14"/>
    <n v="0"/>
    <n v="51364.21"/>
    <n v="51364.21"/>
    <s v="ZLIN"/>
    <n v="14"/>
    <n v="0"/>
    <n v="0"/>
    <n v="0"/>
    <m/>
    <m/>
    <m/>
  </r>
  <r>
    <s v="120601003797-0"/>
    <x v="34"/>
    <n v="342303"/>
    <s v="EXTINTOR PARA ESPUMA"/>
    <s v="28.02.1998"/>
    <n v="27415.1"/>
    <n v="24673.589999999997"/>
    <s v="ZLI1"/>
    <n v="14"/>
    <n v="0"/>
    <n v="51364.21"/>
    <n v="51364.21"/>
    <s v="ZLIN"/>
    <n v="14"/>
    <n v="0"/>
    <n v="0"/>
    <n v="0"/>
    <m/>
    <m/>
    <m/>
  </r>
  <r>
    <s v="120601003798-0"/>
    <x v="34"/>
    <n v="342303"/>
    <s v="EXTINTOR PARA ESPUMA"/>
    <s v="28.02.1998"/>
    <n v="27415.1"/>
    <n v="24673.589999999997"/>
    <s v="ZLI1"/>
    <n v="14"/>
    <n v="0"/>
    <n v="51364.21"/>
    <n v="51364.21"/>
    <s v="ZLIN"/>
    <n v="14"/>
    <n v="0"/>
    <n v="0"/>
    <n v="0"/>
    <m/>
    <m/>
    <m/>
  </r>
  <r>
    <s v="120601003799-0"/>
    <x v="34"/>
    <n v="342303"/>
    <s v="EXTINTOR PARA ESPUMA"/>
    <s v="28.02.1998"/>
    <n v="27415.1"/>
    <n v="24673.589999999997"/>
    <s v="ZLI1"/>
    <n v="14"/>
    <n v="0"/>
    <n v="51364.21"/>
    <n v="51364.21"/>
    <s v="ZLIN"/>
    <n v="14"/>
    <n v="0"/>
    <n v="0"/>
    <n v="0"/>
    <m/>
    <m/>
    <m/>
  </r>
  <r>
    <s v="120601003800-0"/>
    <x v="34"/>
    <n v="342303"/>
    <s v="EXTINTOR PARA ESPUMA"/>
    <s v="28.02.1998"/>
    <n v="27415.1"/>
    <n v="24673.589999999997"/>
    <s v="ZLI1"/>
    <n v="14"/>
    <n v="0"/>
    <n v="51364.21"/>
    <n v="51364.21"/>
    <s v="ZLIN"/>
    <n v="14"/>
    <n v="0"/>
    <n v="0"/>
    <n v="0"/>
    <m/>
    <m/>
    <m/>
  </r>
  <r>
    <s v="120601003801-0"/>
    <x v="34"/>
    <n v="342303"/>
    <s v="EXTINTOR PARA ESPUMA"/>
    <s v="28.02.1998"/>
    <n v="27415.1"/>
    <n v="24673.589999999997"/>
    <s v="ZLI1"/>
    <n v="14"/>
    <n v="0"/>
    <n v="51364.21"/>
    <n v="51364.21"/>
    <s v="ZLIN"/>
    <n v="14"/>
    <n v="0"/>
    <n v="0"/>
    <n v="0"/>
    <m/>
    <m/>
    <m/>
  </r>
  <r>
    <s v="120601003802-0"/>
    <x v="34"/>
    <n v="344100"/>
    <s v="EXTINTOR PARA ESPUMA A-FFF"/>
    <s v="28.02.1998"/>
    <n v="27415.1"/>
    <n v="24673.589999999997"/>
    <s v="ZLI1"/>
    <n v="14"/>
    <n v="0"/>
    <n v="51364.21"/>
    <n v="51364.21"/>
    <s v="ZLIN"/>
    <n v="14"/>
    <n v="0"/>
    <n v="0"/>
    <n v="0"/>
    <m/>
    <m/>
    <m/>
  </r>
  <r>
    <s v="120601003803-0"/>
    <x v="34"/>
    <n v="344100"/>
    <s v="EXTINTOR PARA ESPUMA A-FFF"/>
    <s v="28.02.1998"/>
    <n v="27415.1"/>
    <n v="24673.589999999997"/>
    <s v="ZLI1"/>
    <n v="14"/>
    <n v="0"/>
    <n v="51364.21"/>
    <n v="51364.21"/>
    <s v="ZLIN"/>
    <n v="14"/>
    <n v="0"/>
    <n v="0"/>
    <n v="0"/>
    <m/>
    <m/>
    <m/>
  </r>
  <r>
    <s v="120601003804-0"/>
    <x v="34"/>
    <n v="344100"/>
    <s v="EXTINTOR PARA ESPUMA A-FFF"/>
    <s v="28.02.1998"/>
    <n v="27415.1"/>
    <n v="24673.589999999997"/>
    <s v="ZLI1"/>
    <n v="14"/>
    <n v="0"/>
    <n v="51364.21"/>
    <n v="51364.21"/>
    <s v="ZLIN"/>
    <n v="14"/>
    <n v="0"/>
    <n v="0"/>
    <n v="0"/>
    <m/>
    <m/>
    <m/>
  </r>
  <r>
    <s v="120601003805-0"/>
    <x v="34"/>
    <n v="344100"/>
    <s v="EXTINTOR PARA ESPUMA"/>
    <s v="28.02.1998"/>
    <n v="27415.1"/>
    <n v="24673.589999999997"/>
    <s v="ZLI1"/>
    <n v="14"/>
    <n v="0"/>
    <n v="51364.21"/>
    <n v="51364.21"/>
    <s v="ZLIN"/>
    <n v="14"/>
    <n v="0"/>
    <n v="0"/>
    <n v="0"/>
    <m/>
    <m/>
    <m/>
  </r>
  <r>
    <s v="120601003806-0"/>
    <x v="34"/>
    <n v="341204"/>
    <s v="AUDIMETRO PORTATIL MOD 390MB"/>
    <s v="30.01.1998"/>
    <n v="550413.5"/>
    <n v="495372.15"/>
    <s v="ZLI1"/>
    <n v="10"/>
    <n v="0"/>
    <n v="719409.89"/>
    <n v="647468.9"/>
    <s v="ZLIN"/>
    <n v="10"/>
    <n v="0"/>
    <n v="0"/>
    <n v="0"/>
    <m/>
    <m/>
    <m/>
  </r>
  <r>
    <s v="120601003807-0"/>
    <x v="34"/>
    <n v="341204"/>
    <s v="ARMARIO ALMACENAMIENTO DE MEDICA"/>
    <s v="30.01.1998"/>
    <n v="67000"/>
    <n v="60300"/>
    <s v="ZLI1"/>
    <n v="10"/>
    <n v="0"/>
    <n v="72492.210000000006"/>
    <n v="65242.990000000005"/>
    <s v="ZLIN"/>
    <n v="10"/>
    <n v="0"/>
    <n v="0"/>
    <n v="0"/>
    <m/>
    <m/>
    <m/>
  </r>
  <r>
    <s v="120601003808-0"/>
    <x v="34"/>
    <n v="344100"/>
    <s v="ARMARIO ALMACENAMIENTO DE MEDICA"/>
    <s v="30.01.1998"/>
    <n v="67000"/>
    <n v="60300"/>
    <s v="ZLI1"/>
    <n v="10"/>
    <n v="0"/>
    <n v="72492.210000000006"/>
    <n v="65242.990000000005"/>
    <s v="ZLIN"/>
    <n v="10"/>
    <n v="0"/>
    <n v="0"/>
    <n v="0"/>
    <m/>
    <m/>
    <m/>
  </r>
  <r>
    <s v="120601003810-0"/>
    <x v="32"/>
    <n v="214301"/>
    <s v="TECLADO"/>
    <s v="30.12.1997"/>
    <n v="34143.65"/>
    <n v="30729.280000000002"/>
    <s v="ZLI1"/>
    <n v="5"/>
    <n v="0"/>
    <n v="13959.27"/>
    <n v="12563.34"/>
    <s v="ZLIN"/>
    <n v="5"/>
    <n v="0"/>
    <n v="0"/>
    <n v="0"/>
    <m/>
    <m/>
    <m/>
  </r>
  <r>
    <s v="120601003817-0"/>
    <x v="32"/>
    <n v="214301"/>
    <s v="TECLADO"/>
    <s v="30.12.1997"/>
    <n v="34143.65"/>
    <n v="30729.280000000002"/>
    <s v="ZLI1"/>
    <n v="5"/>
    <n v="0"/>
    <n v="13959.27"/>
    <n v="12563.34"/>
    <s v="ZLIN"/>
    <n v="5"/>
    <n v="0"/>
    <n v="0"/>
    <n v="0"/>
    <m/>
    <m/>
    <m/>
  </r>
  <r>
    <s v="120601003821-0"/>
    <x v="32"/>
    <n v="344100"/>
    <s v="CPU"/>
    <s v="30.12.1997"/>
    <n v="505326.15"/>
    <n v="454793.53"/>
    <s v="ZLI1"/>
    <n v="5"/>
    <n v="0"/>
    <n v="206597.7"/>
    <n v="185937.93000000002"/>
    <s v="ZLIN"/>
    <n v="5"/>
    <n v="0"/>
    <n v="0"/>
    <n v="0"/>
    <m/>
    <m/>
    <m/>
  </r>
  <r>
    <s v="120601003822-0"/>
    <x v="32"/>
    <n v="344100"/>
    <s v="TECLADO"/>
    <s v="30.12.1997"/>
    <n v="34143.65"/>
    <n v="30729.280000000002"/>
    <s v="ZLI1"/>
    <n v="5"/>
    <n v="0"/>
    <n v="13959.27"/>
    <n v="12563.34"/>
    <s v="ZLIN"/>
    <n v="5"/>
    <n v="0"/>
    <n v="0"/>
    <n v="0"/>
    <m/>
    <m/>
    <m/>
  </r>
  <r>
    <s v="120601003824-0"/>
    <x v="32"/>
    <n v="344201"/>
    <s v="CPU"/>
    <s v="30.12.1997"/>
    <n v="505326.15"/>
    <n v="454793.53"/>
    <s v="ZLI1"/>
    <n v="5"/>
    <n v="0"/>
    <n v="206597.7"/>
    <n v="185937.93000000002"/>
    <s v="ZLIN"/>
    <n v="5"/>
    <n v="0"/>
    <n v="0"/>
    <n v="0"/>
    <m/>
    <m/>
    <m/>
  </r>
  <r>
    <s v="120601003825-0"/>
    <x v="32"/>
    <n v="344201"/>
    <s v="TECLADO"/>
    <s v="30.12.1997"/>
    <n v="34143.65"/>
    <n v="30729.280000000002"/>
    <s v="ZLI1"/>
    <n v="5"/>
    <n v="0"/>
    <n v="13959.27"/>
    <n v="12563.34"/>
    <s v="ZLIN"/>
    <n v="5"/>
    <n v="0"/>
    <n v="0"/>
    <n v="0"/>
    <m/>
    <m/>
    <m/>
  </r>
  <r>
    <s v="120601003827-0"/>
    <x v="32"/>
    <n v="344100"/>
    <s v="TECLADO"/>
    <s v="30.12.1997"/>
    <n v="34143.65"/>
    <n v="30729.280000000002"/>
    <s v="ZLI1"/>
    <n v="5"/>
    <n v="0"/>
    <n v="13959.27"/>
    <n v="12563.34"/>
    <s v="ZLIN"/>
    <n v="5"/>
    <n v="0"/>
    <n v="0"/>
    <n v="0"/>
    <m/>
    <m/>
    <m/>
  </r>
  <r>
    <s v="120601003828-0"/>
    <x v="30"/>
    <n v="342504"/>
    <s v="RADIO WALKIE TALKIE"/>
    <s v="28.02.1998"/>
    <n v="209050"/>
    <n v="188145"/>
    <s v="ZLI1"/>
    <n v="10"/>
    <n v="0"/>
    <n v="273235.69"/>
    <n v="245912.12"/>
    <s v="ZLIN"/>
    <n v="10"/>
    <n v="0"/>
    <n v="0"/>
    <n v="0"/>
    <m/>
    <m/>
    <m/>
  </r>
  <r>
    <s v="120601003829-0"/>
    <x v="30"/>
    <n v="344209"/>
    <s v="RADIO TRANSMISOR WALKIE TALKIE"/>
    <s v="28.02.1998"/>
    <n v="209050"/>
    <n v="188145"/>
    <s v="ZLI1"/>
    <n v="10"/>
    <n v="0"/>
    <n v="273235.69"/>
    <n v="245912.12"/>
    <s v="ZLIN"/>
    <n v="10"/>
    <n v="0"/>
    <n v="0"/>
    <n v="0"/>
    <m/>
    <m/>
    <m/>
  </r>
  <r>
    <s v="120601003830-0"/>
    <x v="30"/>
    <n v="341202"/>
    <s v="RADIO TRANSMISOR WALKIE TALKIE"/>
    <s v="28.02.1998"/>
    <n v="209050"/>
    <n v="188145"/>
    <s v="ZLI1"/>
    <n v="10"/>
    <n v="0"/>
    <n v="273235.69"/>
    <n v="245912.12"/>
    <s v="ZLIN"/>
    <n v="10"/>
    <n v="0"/>
    <n v="0"/>
    <n v="0"/>
    <m/>
    <m/>
    <m/>
  </r>
  <r>
    <s v="120601003831-0"/>
    <x v="30"/>
    <n v="344209"/>
    <s v="RADIO TRANSMISOR"/>
    <s v="28.02.1998"/>
    <n v="209050"/>
    <n v="188145"/>
    <s v="ZLI1"/>
    <n v="10"/>
    <n v="0"/>
    <n v="273235.69"/>
    <n v="245912.12"/>
    <s v="ZLIN"/>
    <n v="10"/>
    <n v="0"/>
    <n v="0"/>
    <n v="0"/>
    <m/>
    <m/>
    <m/>
  </r>
  <r>
    <s v="120601003833-0"/>
    <x v="30"/>
    <n v="342302"/>
    <s v="RADIO WALKIE TALKIE"/>
    <s v="28.02.1998"/>
    <n v="209050"/>
    <n v="188145"/>
    <s v="ZLI1"/>
    <n v="10"/>
    <n v="0"/>
    <n v="273235.69"/>
    <n v="245912.12"/>
    <s v="ZLIN"/>
    <n v="10"/>
    <n v="0"/>
    <n v="0"/>
    <n v="0"/>
    <m/>
    <m/>
    <m/>
  </r>
  <r>
    <s v="120601003837-0"/>
    <x v="30"/>
    <n v="342302"/>
    <s v="RADIO  WALKIE TALKIE"/>
    <s v="28.02.1998"/>
    <n v="209050"/>
    <n v="188145"/>
    <s v="ZLI1"/>
    <n v="10"/>
    <n v="0"/>
    <n v="273235.69"/>
    <n v="245912.12"/>
    <s v="ZLIN"/>
    <n v="10"/>
    <n v="0"/>
    <n v="0"/>
    <n v="0"/>
    <m/>
    <m/>
    <m/>
  </r>
  <r>
    <s v="120601003838-0"/>
    <x v="30"/>
    <n v="342301"/>
    <s v="RADIO WALKIE TALKIE"/>
    <s v="28.02.1998"/>
    <n v="209050"/>
    <n v="188145"/>
    <s v="ZLI1"/>
    <n v="10"/>
    <n v="0"/>
    <n v="273235.69"/>
    <n v="245912.12"/>
    <s v="ZLIN"/>
    <n v="10"/>
    <n v="0"/>
    <n v="0"/>
    <n v="0"/>
    <m/>
    <m/>
    <m/>
  </r>
  <r>
    <s v="120601003840-0"/>
    <x v="30"/>
    <n v="342504"/>
    <s v="RADIO  WALKIE TALKIE"/>
    <s v="28.02.1998"/>
    <n v="209050"/>
    <n v="188145"/>
    <s v="ZLI1"/>
    <n v="10"/>
    <n v="0"/>
    <n v="273235.69"/>
    <n v="245912.12"/>
    <s v="ZLIN"/>
    <n v="10"/>
    <n v="0"/>
    <n v="0"/>
    <n v="0"/>
    <m/>
    <m/>
    <m/>
  </r>
  <r>
    <s v="120601003841-0"/>
    <x v="30"/>
    <n v="344207"/>
    <s v="RADIO TRANSMISOR RADIO BASE"/>
    <s v="28.02.1998"/>
    <n v="152550"/>
    <n v="137295"/>
    <s v="ZLI1"/>
    <n v="10"/>
    <n v="0"/>
    <n v="199388.2"/>
    <n v="179449.38"/>
    <s v="ZLIN"/>
    <n v="10"/>
    <n v="0"/>
    <n v="0"/>
    <n v="0"/>
    <m/>
    <m/>
    <m/>
  </r>
  <r>
    <s v="120601003846-0"/>
    <x v="30"/>
    <n v="344207"/>
    <s v="RADIO TRANSMISOR RADIO BASE"/>
    <s v="28.02.1998"/>
    <n v="152550"/>
    <n v="137295"/>
    <s v="ZLI1"/>
    <n v="10"/>
    <n v="0"/>
    <n v="199388.2"/>
    <n v="179449.38"/>
    <s v="ZLIN"/>
    <n v="10"/>
    <n v="0"/>
    <n v="0"/>
    <n v="0"/>
    <m/>
    <m/>
    <m/>
  </r>
  <r>
    <s v="120601003847-0"/>
    <x v="30"/>
    <n v="344207"/>
    <s v="RADIO TRANSMISOR RADIO BASE"/>
    <s v="28.02.1998"/>
    <n v="152550"/>
    <n v="137295"/>
    <s v="ZLI1"/>
    <n v="10"/>
    <n v="0"/>
    <n v="199388.2"/>
    <n v="179449.38"/>
    <s v="ZLIN"/>
    <n v="10"/>
    <n v="0"/>
    <n v="0"/>
    <n v="0"/>
    <m/>
    <m/>
    <m/>
  </r>
  <r>
    <s v="120601003850-0"/>
    <x v="32"/>
    <n v="342504"/>
    <s v="IMPRESORA INYECCION DE TINTA"/>
    <s v="28.02.1998"/>
    <n v="129893.5"/>
    <n v="116904.15"/>
    <s v="ZLI1"/>
    <n v="5"/>
    <n v="0"/>
    <n v="44391.43"/>
    <n v="39952.29"/>
    <s v="ZLIN"/>
    <n v="5"/>
    <n v="0"/>
    <n v="0"/>
    <n v="0"/>
    <m/>
    <m/>
    <m/>
  </r>
  <r>
    <s v="120601003851-0"/>
    <x v="32"/>
    <n v="344202"/>
    <s v="IMPRESORA INYECCION DE TINTA"/>
    <s v="28.02.1998"/>
    <n v="129893.5"/>
    <n v="116904.15"/>
    <s v="ZLI1"/>
    <n v="5"/>
    <n v="0"/>
    <n v="44391.43"/>
    <n v="39952.29"/>
    <s v="ZLIN"/>
    <n v="5"/>
    <n v="0"/>
    <n v="0"/>
    <n v="0"/>
    <m/>
    <m/>
    <m/>
  </r>
  <r>
    <s v="120601003852-0"/>
    <x v="32"/>
    <n v="342503"/>
    <s v="IMPRESORA MATRIZ DE PUNTOS"/>
    <s v="28.02.1998"/>
    <n v="97078.3"/>
    <n v="87370.47"/>
    <s v="ZLI1"/>
    <n v="5"/>
    <n v="0"/>
    <n v="33176.75"/>
    <n v="29859.08"/>
    <s v="ZLIN"/>
    <n v="5"/>
    <n v="0"/>
    <n v="0"/>
    <n v="0"/>
    <m/>
    <m/>
    <m/>
  </r>
  <r>
    <s v="120601003856-0"/>
    <x v="32"/>
    <n v="344202"/>
    <s v="UNIDAD DE CD PORTABLE"/>
    <s v="28.02.1998"/>
    <n v="77936.100000000006"/>
    <n v="70142.490000000005"/>
    <s v="ZLI1"/>
    <n v="5"/>
    <n v="0"/>
    <n v="26634.85"/>
    <n v="23971.37"/>
    <s v="ZLIN"/>
    <n v="5"/>
    <n v="0"/>
    <n v="0"/>
    <n v="0"/>
    <m/>
    <m/>
    <m/>
  </r>
  <r>
    <s v="120601003858-0"/>
    <x v="32"/>
    <n v="335309"/>
    <s v="IMPRESORA INYECCION DE TINTA A"/>
    <s v="28.02.1998"/>
    <n v="121059.4"/>
    <n v="108953.45999999999"/>
    <s v="ZLI1"/>
    <n v="5"/>
    <n v="0"/>
    <n v="41372.36"/>
    <n v="37235.120000000003"/>
    <s v="ZLIN"/>
    <n v="5"/>
    <n v="0"/>
    <n v="0"/>
    <n v="0"/>
    <m/>
    <m/>
    <m/>
  </r>
  <r>
    <s v="120601003860-0"/>
    <x v="32"/>
    <n v="344303"/>
    <s v="TABLETA DIGITALIZADORA"/>
    <s v="30.03.1998"/>
    <n v="95300.46"/>
    <n v="85770.41"/>
    <s v="ZLI1"/>
    <n v="5"/>
    <n v="0"/>
    <n v="32569.17"/>
    <n v="29312.25"/>
    <s v="ZLIN"/>
    <n v="5"/>
    <n v="0"/>
    <n v="0"/>
    <n v="0"/>
    <m/>
    <m/>
    <m/>
  </r>
  <r>
    <s v="120601003861-0"/>
    <x v="32"/>
    <n v="344100"/>
    <s v="TABLETA DIGITALIZADORA"/>
    <s v="30.03.1998"/>
    <n v="95300.47"/>
    <n v="85770.42"/>
    <s v="ZLI1"/>
    <n v="5"/>
    <n v="0"/>
    <n v="32569.17"/>
    <n v="29312.25"/>
    <s v="ZLIN"/>
    <n v="5"/>
    <n v="0"/>
    <n v="0"/>
    <n v="0"/>
    <m/>
    <m/>
    <m/>
  </r>
  <r>
    <s v="120601003863-0"/>
    <x v="32"/>
    <n v="344100"/>
    <s v="CPU"/>
    <s v="30.04.1998"/>
    <n v="223807.56"/>
    <n v="201426.8"/>
    <s v="ZLI1"/>
    <n v="5"/>
    <n v="0"/>
    <n v="76486.820000000007"/>
    <n v="68838.140000000014"/>
    <s v="ZLIN"/>
    <n v="5"/>
    <n v="0"/>
    <n v="0"/>
    <n v="0"/>
    <m/>
    <m/>
    <m/>
  </r>
  <r>
    <s v="120601003864-0"/>
    <x v="32"/>
    <n v="342100"/>
    <s v="CPU"/>
    <s v="30.04.1998"/>
    <n v="223805.3"/>
    <n v="201424.77"/>
    <s v="ZLI1"/>
    <n v="5"/>
    <n v="0"/>
    <n v="76486.039999999994"/>
    <n v="68837.439999999988"/>
    <s v="ZLIN"/>
    <n v="5"/>
    <n v="0"/>
    <n v="0"/>
    <n v="0"/>
    <m/>
    <m/>
    <m/>
  </r>
  <r>
    <s v="120601003869-0"/>
    <x v="32"/>
    <n v="341100"/>
    <s v="MONITOR PREMIO"/>
    <s v="30.04.1998"/>
    <n v="62665.49"/>
    <n v="56398.939999999995"/>
    <s v="ZLI1"/>
    <n v="5"/>
    <n v="0"/>
    <n v="21416.080000000002"/>
    <n v="19274.47"/>
    <s v="ZLIN"/>
    <n v="5"/>
    <n v="0"/>
    <n v="0"/>
    <n v="0"/>
    <m/>
    <m/>
    <m/>
  </r>
  <r>
    <s v="120601003871-0"/>
    <x v="32"/>
    <n v="344100"/>
    <s v="MONITOR PREMIO"/>
    <s v="30.04.1998"/>
    <n v="62665.49"/>
    <n v="56398.939999999995"/>
    <s v="ZLI1"/>
    <n v="5"/>
    <n v="0"/>
    <n v="21416.080000000002"/>
    <n v="19274.47"/>
    <s v="ZLIN"/>
    <n v="5"/>
    <n v="0"/>
    <n v="0"/>
    <n v="0"/>
    <m/>
    <m/>
    <m/>
  </r>
  <r>
    <s v="120601003873-0"/>
    <x v="32"/>
    <n v="344100"/>
    <s v="TECLADO PREMIO"/>
    <s v="30.04.1998"/>
    <n v="11936.28"/>
    <n v="10742.650000000001"/>
    <s v="ZLI1"/>
    <n v="5"/>
    <n v="0"/>
    <n v="4079.23"/>
    <n v="3671.31"/>
    <s v="ZLIN"/>
    <n v="5"/>
    <n v="0"/>
    <n v="0"/>
    <n v="0"/>
    <m/>
    <m/>
    <m/>
  </r>
  <r>
    <s v="120601003874-0"/>
    <x v="32"/>
    <n v="344100"/>
    <s v="MONITOR PREMIO"/>
    <s v="30.04.1998"/>
    <n v="62665.49"/>
    <n v="56398.939999999995"/>
    <s v="ZLI1"/>
    <n v="5"/>
    <n v="0"/>
    <n v="21416.080000000002"/>
    <n v="19274.47"/>
    <s v="ZLIN"/>
    <n v="5"/>
    <n v="0"/>
    <n v="0"/>
    <n v="0"/>
    <m/>
    <m/>
    <m/>
  </r>
  <r>
    <s v="120601003875-0"/>
    <x v="32"/>
    <n v="344100"/>
    <s v="CPU PREMIO MTP5E"/>
    <s v="30.04.1998"/>
    <n v="223805.3"/>
    <n v="201424.77"/>
    <s v="ZLI1"/>
    <n v="5"/>
    <n v="0"/>
    <n v="76486.039999999994"/>
    <n v="68837.439999999988"/>
    <s v="ZLIN"/>
    <n v="5"/>
    <n v="0"/>
    <n v="0"/>
    <n v="0"/>
    <m/>
    <m/>
    <m/>
  </r>
  <r>
    <s v="120601003876-0"/>
    <x v="32"/>
    <n v="344100"/>
    <s v="TECLADO PREMIO"/>
    <s v="30.04.1998"/>
    <n v="11936.28"/>
    <n v="10742.650000000001"/>
    <s v="ZLI1"/>
    <n v="5"/>
    <n v="0"/>
    <n v="4079.23"/>
    <n v="3671.31"/>
    <s v="ZLIN"/>
    <n v="5"/>
    <n v="0"/>
    <n v="0"/>
    <n v="0"/>
    <m/>
    <m/>
    <m/>
  </r>
  <r>
    <s v="120601003877-0"/>
    <x v="32"/>
    <n v="344100"/>
    <s v="MONITOR"/>
    <s v="30.05.1998"/>
    <n v="56697.34"/>
    <n v="51027.61"/>
    <s v="ZLI1"/>
    <n v="5"/>
    <n v="0"/>
    <n v="19376.45"/>
    <n v="17438.810000000001"/>
    <s v="ZLIN"/>
    <n v="5"/>
    <n v="0"/>
    <n v="0"/>
    <n v="0"/>
    <m/>
    <m/>
    <m/>
  </r>
  <r>
    <s v="120601003878-0"/>
    <x v="32"/>
    <n v="344100"/>
    <s v="CPU"/>
    <s v="30.05.1998"/>
    <n v="226789.37"/>
    <n v="204110.43"/>
    <s v="ZLI1"/>
    <n v="5"/>
    <n v="0"/>
    <n v="77505.86"/>
    <n v="69755.27"/>
    <s v="ZLIN"/>
    <n v="5"/>
    <n v="0"/>
    <n v="0"/>
    <n v="0"/>
    <m/>
    <m/>
    <m/>
  </r>
  <r>
    <s v="120601003879-0"/>
    <x v="32"/>
    <n v="344100"/>
    <s v="TECLADO"/>
    <s v="30.05.1998"/>
    <n v="14920.36"/>
    <n v="13428.32"/>
    <s v="ZLI1"/>
    <n v="5"/>
    <n v="0"/>
    <n v="5099.04"/>
    <n v="4589.1400000000003"/>
    <s v="ZLIN"/>
    <n v="5"/>
    <n v="0"/>
    <n v="0"/>
    <n v="0"/>
    <m/>
    <m/>
    <m/>
  </r>
  <r>
    <s v="120601003880-0"/>
    <x v="32"/>
    <n v="344100"/>
    <s v="MONITOR"/>
    <s v="30.05.1998"/>
    <n v="56697.34"/>
    <n v="51027.61"/>
    <s v="ZLI1"/>
    <n v="5"/>
    <n v="0"/>
    <n v="19376.45"/>
    <n v="17438.810000000001"/>
    <s v="ZLIN"/>
    <n v="5"/>
    <n v="0"/>
    <n v="0"/>
    <n v="0"/>
    <m/>
    <m/>
    <m/>
  </r>
  <r>
    <s v="120601003885-0"/>
    <x v="32"/>
    <n v="344201"/>
    <s v="CPU"/>
    <s v="30.05.1998"/>
    <n v="226789.37"/>
    <n v="204110.43"/>
    <s v="ZLI1"/>
    <n v="5"/>
    <n v="0"/>
    <n v="77505.86"/>
    <n v="69755.27"/>
    <s v="ZLIN"/>
    <n v="5"/>
    <n v="0"/>
    <n v="0"/>
    <n v="0"/>
    <m/>
    <m/>
    <m/>
  </r>
  <r>
    <s v="120601003890-0"/>
    <x v="32"/>
    <n v="342503"/>
    <s v="TECLADO"/>
    <s v="30.05.1998"/>
    <n v="14920.36"/>
    <n v="13428.32"/>
    <s v="ZLI1"/>
    <n v="5"/>
    <n v="0"/>
    <n v="5099.04"/>
    <n v="4589.1400000000003"/>
    <s v="ZLIN"/>
    <n v="5"/>
    <n v="0"/>
    <n v="0"/>
    <n v="0"/>
    <m/>
    <m/>
    <m/>
  </r>
  <r>
    <s v="120601003898-0"/>
    <x v="32"/>
    <n v="341100"/>
    <s v="TECLADO"/>
    <s v="31.08.1998"/>
    <n v="14920.35"/>
    <n v="13428.310000000001"/>
    <s v="ZLI1"/>
    <n v="5"/>
    <n v="0"/>
    <n v="5099.04"/>
    <n v="4589.1400000000003"/>
    <s v="ZLIN"/>
    <n v="5"/>
    <n v="0"/>
    <n v="0"/>
    <n v="0"/>
    <m/>
    <m/>
    <m/>
  </r>
  <r>
    <s v="120601003899-0"/>
    <x v="34"/>
    <n v="341204"/>
    <s v="BIOMBO SIN RODINES"/>
    <s v="30.05.1998"/>
    <n v="50000"/>
    <n v="45000"/>
    <s v="ZLI1"/>
    <n v="10"/>
    <n v="0"/>
    <n v="65351.72"/>
    <n v="58816.55"/>
    <s v="ZLIN"/>
    <n v="10"/>
    <n v="0"/>
    <n v="0"/>
    <n v="0"/>
    <m/>
    <m/>
    <m/>
  </r>
  <r>
    <s v="120601003900-0"/>
    <x v="34"/>
    <n v="341204"/>
    <s v="MESA DE MAYO"/>
    <s v="30.05.1998"/>
    <n v="32800"/>
    <n v="29520"/>
    <s v="ZLI1"/>
    <n v="10"/>
    <n v="0"/>
    <n v="42870.7"/>
    <n v="38583.629999999997"/>
    <s v="ZLIN"/>
    <n v="10"/>
    <n v="0"/>
    <n v="0"/>
    <n v="0"/>
    <m/>
    <m/>
    <m/>
  </r>
  <r>
    <s v="120601003902-0"/>
    <x v="32"/>
    <n v="213100"/>
    <s v="TECLADO DTK"/>
    <s v="30.10.1996"/>
    <n v="8731.83"/>
    <n v="7858.65"/>
    <s v="ZLI1"/>
    <n v="5"/>
    <n v="0"/>
    <n v="1881.75"/>
    <n v="1693.58"/>
    <s v="ZLIN"/>
    <n v="5"/>
    <n v="0"/>
    <n v="0"/>
    <n v="0"/>
    <m/>
    <m/>
    <m/>
  </r>
  <r>
    <s v="120601003903-0"/>
    <x v="32"/>
    <n v="342503"/>
    <s v="CPU"/>
    <s v="30.10.1996"/>
    <n v="301961.74"/>
    <n v="271765.57"/>
    <s v="ZLI1"/>
    <n v="5"/>
    <n v="0"/>
    <n v="65074.63"/>
    <n v="58567.17"/>
    <s v="ZLIN"/>
    <n v="5"/>
    <n v="0"/>
    <n v="0"/>
    <n v="0"/>
    <m/>
    <m/>
    <m/>
  </r>
  <r>
    <s v="120601003904-0"/>
    <x v="32"/>
    <n v="342503"/>
    <s v="CPU DTK"/>
    <s v="30.10.1996"/>
    <n v="301961.74"/>
    <n v="271765.57"/>
    <s v="ZLI1"/>
    <n v="5"/>
    <n v="0"/>
    <n v="65074.63"/>
    <n v="58567.17"/>
    <s v="ZLIN"/>
    <n v="5"/>
    <n v="0"/>
    <n v="0"/>
    <n v="0"/>
    <m/>
    <m/>
    <m/>
  </r>
  <r>
    <s v="120601003905-0"/>
    <x v="32"/>
    <n v="311100"/>
    <s v="CPU DTK"/>
    <s v="30.10.1996"/>
    <n v="301961.74"/>
    <n v="271765.57"/>
    <s v="ZLI1"/>
    <n v="5"/>
    <n v="0"/>
    <n v="65074.63"/>
    <n v="58567.17"/>
    <s v="ZLIN"/>
    <n v="5"/>
    <n v="0"/>
    <n v="0"/>
    <n v="0"/>
    <m/>
    <m/>
    <m/>
  </r>
  <r>
    <s v="120601003906-0"/>
    <x v="32"/>
    <n v="311100"/>
    <s v="TECLADO DTK"/>
    <s v="30.10.1996"/>
    <n v="8731.83"/>
    <n v="7858.65"/>
    <s v="ZLI1"/>
    <n v="5"/>
    <n v="0"/>
    <n v="1881.75"/>
    <n v="1693.58"/>
    <s v="ZLIN"/>
    <n v="5"/>
    <n v="0"/>
    <n v="0"/>
    <n v="0"/>
    <m/>
    <m/>
    <m/>
  </r>
  <r>
    <s v="120601003909-0"/>
    <x v="32"/>
    <n v="133100"/>
    <s v="CPU"/>
    <s v="30.10.1996"/>
    <n v="301961.74"/>
    <n v="271765.57"/>
    <s v="ZLI1"/>
    <n v="5"/>
    <n v="0"/>
    <n v="65074.63"/>
    <n v="58567.17"/>
    <s v="ZLIN"/>
    <n v="5"/>
    <n v="0"/>
    <n v="0"/>
    <n v="0"/>
    <m/>
    <m/>
    <m/>
  </r>
  <r>
    <s v="120601003911-0"/>
    <x v="32"/>
    <n v="341202"/>
    <s v="CPU"/>
    <s v="30.10.1996"/>
    <n v="301961.74"/>
    <n v="271765.57"/>
    <s v="ZLI1"/>
    <n v="5"/>
    <n v="0"/>
    <n v="65074.63"/>
    <n v="58567.17"/>
    <s v="ZLIN"/>
    <n v="5"/>
    <n v="0"/>
    <n v="0"/>
    <n v="0"/>
    <m/>
    <m/>
    <m/>
  </r>
  <r>
    <s v="120601003912-0"/>
    <x v="32"/>
    <n v="341203"/>
    <s v="TECLADO"/>
    <s v="30.10.1996"/>
    <n v="8731.83"/>
    <n v="7858.65"/>
    <s v="ZLI1"/>
    <n v="5"/>
    <n v="0"/>
    <n v="1881.75"/>
    <n v="1693.58"/>
    <s v="ZLIN"/>
    <n v="5"/>
    <n v="0"/>
    <n v="0"/>
    <n v="0"/>
    <m/>
    <m/>
    <m/>
  </r>
  <r>
    <s v="120601003914-0"/>
    <x v="32"/>
    <n v="334100"/>
    <s v="CPU"/>
    <s v="30.10.1996"/>
    <n v="301961.74"/>
    <n v="271765.57"/>
    <s v="ZLI1"/>
    <n v="5"/>
    <n v="0"/>
    <n v="65074.63"/>
    <n v="58567.17"/>
    <s v="ZLIN"/>
    <n v="5"/>
    <n v="0"/>
    <n v="0"/>
    <n v="0"/>
    <m/>
    <m/>
    <m/>
  </r>
  <r>
    <s v="120601003915-0"/>
    <x v="32"/>
    <n v="333100"/>
    <s v="CPU DTK"/>
    <s v="30.10.1996"/>
    <n v="301961.74"/>
    <n v="271765.57"/>
    <s v="ZLI1"/>
    <n v="5"/>
    <n v="0"/>
    <n v="65074.63"/>
    <n v="58567.17"/>
    <s v="ZLIN"/>
    <n v="5"/>
    <n v="0"/>
    <n v="0"/>
    <n v="0"/>
    <m/>
    <m/>
    <m/>
  </r>
  <r>
    <s v="120601003916-0"/>
    <x v="32"/>
    <n v="333100"/>
    <s v="TECLADO DTK"/>
    <s v="30.10.1996"/>
    <n v="8731.83"/>
    <n v="7858.65"/>
    <s v="ZLI1"/>
    <n v="5"/>
    <n v="0"/>
    <n v="1881.75"/>
    <n v="1693.58"/>
    <s v="ZLIN"/>
    <n v="5"/>
    <n v="0"/>
    <n v="0"/>
    <n v="0"/>
    <m/>
    <m/>
    <m/>
  </r>
  <r>
    <s v="120601003918-0"/>
    <x v="32"/>
    <n v="123100"/>
    <s v="MONITOR DTK"/>
    <s v="30.10.1996"/>
    <n v="109105.88"/>
    <n v="98195.290000000008"/>
    <s v="ZLI1"/>
    <n v="5"/>
    <n v="0"/>
    <n v="23512.98"/>
    <n v="21161.68"/>
    <s v="ZLIN"/>
    <n v="5"/>
    <n v="0"/>
    <n v="0"/>
    <n v="0"/>
    <m/>
    <m/>
    <m/>
  </r>
  <r>
    <s v="120601003919-0"/>
    <x v="32"/>
    <n v="333100"/>
    <s v="MONITOR"/>
    <s v="30.10.1996"/>
    <n v="109105.88"/>
    <n v="98195.290000000008"/>
    <s v="ZLI1"/>
    <n v="5"/>
    <n v="0"/>
    <n v="23512.98"/>
    <n v="21161.68"/>
    <s v="ZLIN"/>
    <n v="5"/>
    <n v="0"/>
    <n v="0"/>
    <n v="0"/>
    <m/>
    <m/>
    <m/>
  </r>
  <r>
    <s v="120601003922-0"/>
    <x v="32"/>
    <n v="342402"/>
    <s v="MONITOR DTK"/>
    <s v="30.10.1996"/>
    <n v="109105.88"/>
    <n v="98195.290000000008"/>
    <s v="ZLI1"/>
    <n v="5"/>
    <n v="0"/>
    <n v="23512.98"/>
    <n v="21161.68"/>
    <s v="ZLIN"/>
    <n v="5"/>
    <n v="0"/>
    <n v="0"/>
    <n v="0"/>
    <m/>
    <m/>
    <m/>
  </r>
  <r>
    <s v="120601003923-0"/>
    <x v="32"/>
    <n v="213100"/>
    <s v="MONITOR DTK"/>
    <s v="30.10.1996"/>
    <n v="109105.88"/>
    <n v="98195.290000000008"/>
    <s v="ZLI1"/>
    <n v="5"/>
    <n v="0"/>
    <n v="23512.98"/>
    <n v="21161.68"/>
    <s v="ZLIN"/>
    <n v="5"/>
    <n v="0"/>
    <n v="0"/>
    <n v="0"/>
    <m/>
    <m/>
    <m/>
  </r>
  <r>
    <s v="120601003928-0"/>
    <x v="32"/>
    <n v="333100"/>
    <s v="MONITOR DTK"/>
    <s v="30.10.1996"/>
    <n v="109105.88"/>
    <n v="98195.290000000008"/>
    <s v="ZLI1"/>
    <n v="5"/>
    <n v="0"/>
    <n v="23512.98"/>
    <n v="21161.68"/>
    <s v="ZLIN"/>
    <n v="5"/>
    <n v="0"/>
    <n v="0"/>
    <n v="0"/>
    <m/>
    <m/>
    <m/>
  </r>
  <r>
    <s v="120601003929-0"/>
    <x v="32"/>
    <n v="342503"/>
    <s v="MONITOR DTK"/>
    <s v="30.10.1996"/>
    <n v="109105.88"/>
    <n v="98195.290000000008"/>
    <s v="ZLI1"/>
    <n v="5"/>
    <n v="0"/>
    <n v="23512.98"/>
    <n v="21161.68"/>
    <s v="ZLIN"/>
    <n v="5"/>
    <n v="0"/>
    <n v="0"/>
    <n v="0"/>
    <m/>
    <m/>
    <m/>
  </r>
  <r>
    <s v="120601003930-0"/>
    <x v="32"/>
    <n v="342503"/>
    <s v="MONITOR"/>
    <s v="30.10.1996"/>
    <n v="109105.88"/>
    <n v="98195.290000000008"/>
    <s v="ZLI1"/>
    <n v="5"/>
    <n v="0"/>
    <n v="23512.98"/>
    <n v="21161.68"/>
    <s v="ZLIN"/>
    <n v="5"/>
    <n v="0"/>
    <n v="0"/>
    <n v="0"/>
    <m/>
    <m/>
    <m/>
  </r>
  <r>
    <s v="120601003931-0"/>
    <x v="32"/>
    <n v="333100"/>
    <s v="MONITOR DTK"/>
    <s v="30.10.1996"/>
    <n v="109105.88"/>
    <n v="98195.290000000008"/>
    <s v="ZLI1"/>
    <n v="5"/>
    <n v="0"/>
    <n v="23512.98"/>
    <n v="21161.68"/>
    <s v="ZLIN"/>
    <n v="5"/>
    <n v="0"/>
    <n v="0"/>
    <n v="0"/>
    <m/>
    <m/>
    <m/>
  </r>
  <r>
    <s v="120601003936-0"/>
    <x v="32"/>
    <n v="216301"/>
    <s v="MONITOR DTK"/>
    <s v="30.10.1996"/>
    <n v="109105.88"/>
    <n v="98195.290000000008"/>
    <s v="ZLI1"/>
    <n v="5"/>
    <n v="0"/>
    <n v="23512.98"/>
    <n v="21161.68"/>
    <s v="ZLIN"/>
    <n v="5"/>
    <n v="0"/>
    <n v="0"/>
    <n v="0"/>
    <m/>
    <m/>
    <m/>
  </r>
  <r>
    <s v="120601003944-0"/>
    <x v="32"/>
    <n v="334100"/>
    <s v="MONITOR ACER"/>
    <s v="30.09.1996"/>
    <n v="109446.3"/>
    <n v="98501.67"/>
    <s v="ZLI1"/>
    <n v="5"/>
    <n v="0"/>
    <n v="23586.34"/>
    <n v="21227.71"/>
    <s v="ZLIN"/>
    <n v="5"/>
    <n v="0"/>
    <n v="0"/>
    <n v="0"/>
    <m/>
    <m/>
    <m/>
  </r>
  <r>
    <s v="120601003946-0"/>
    <x v="32"/>
    <n v="213100"/>
    <s v="CPU UNISYS"/>
    <s v="30.12.1996"/>
    <n v="571079.31999999995"/>
    <n v="513710.87999999995"/>
    <s v="ZLI1"/>
    <n v="5"/>
    <n v="0"/>
    <n v="199317.34"/>
    <n v="179385.61"/>
    <s v="ZLIN"/>
    <n v="5"/>
    <n v="0"/>
    <n v="0"/>
    <n v="0"/>
    <m/>
    <m/>
    <m/>
  </r>
  <r>
    <s v="120601003947-0"/>
    <x v="32"/>
    <n v="213100"/>
    <s v="CPU"/>
    <s v="30.12.1996"/>
    <n v="571079.31999999995"/>
    <n v="513710.87999999995"/>
    <s v="ZLI1"/>
    <n v="5"/>
    <n v="0"/>
    <n v="199317.34"/>
    <n v="179385.61"/>
    <s v="ZLIN"/>
    <n v="5"/>
    <n v="0"/>
    <n v="0"/>
    <n v="0"/>
    <m/>
    <m/>
    <m/>
  </r>
  <r>
    <s v="120601003948-0"/>
    <x v="32"/>
    <n v="331100"/>
    <s v="CPU UNISYS"/>
    <s v="30.12.1996"/>
    <n v="571079.31999999995"/>
    <n v="513710.87999999995"/>
    <s v="ZLI1"/>
    <n v="5"/>
    <n v="0"/>
    <n v="199317.34"/>
    <n v="179385.61"/>
    <s v="ZLIN"/>
    <n v="5"/>
    <n v="0"/>
    <n v="0"/>
    <n v="0"/>
    <m/>
    <m/>
    <m/>
  </r>
  <r>
    <s v="120601003949-0"/>
    <x v="32"/>
    <n v="333100"/>
    <s v="CPU"/>
    <s v="30.12.1996"/>
    <n v="458366.65"/>
    <n v="412529.98000000004"/>
    <s v="ZLI1"/>
    <n v="5"/>
    <n v="0"/>
    <n v="98780.86"/>
    <n v="88902.77"/>
    <s v="ZLIN"/>
    <n v="5"/>
    <n v="0"/>
    <n v="0"/>
    <n v="0"/>
    <m/>
    <m/>
    <m/>
  </r>
  <r>
    <s v="120601003950-0"/>
    <x v="32"/>
    <n v="342302"/>
    <s v="MONITOR"/>
    <s v="30.12.1996"/>
    <n v="205667.16"/>
    <n v="185100.44"/>
    <s v="ZLI1"/>
    <n v="5"/>
    <n v="0"/>
    <n v="71721.41"/>
    <n v="64549.270000000004"/>
    <s v="ZLIN"/>
    <n v="5"/>
    <n v="0"/>
    <n v="0"/>
    <n v="0"/>
    <m/>
    <m/>
    <m/>
  </r>
  <r>
    <s v="120601003951-0"/>
    <x v="32"/>
    <n v="333100"/>
    <s v="TECLADO"/>
    <s v="30.12.1996"/>
    <n v="14792.18"/>
    <n v="13312.960000000001"/>
    <s v="ZLI1"/>
    <n v="5"/>
    <n v="0"/>
    <n v="5158.37"/>
    <n v="4642.53"/>
    <s v="ZLIN"/>
    <n v="5"/>
    <n v="0"/>
    <n v="0"/>
    <n v="0"/>
    <m/>
    <m/>
    <m/>
  </r>
  <r>
    <s v="120601003953-0"/>
    <x v="32"/>
    <n v="214405"/>
    <s v="TECLADO UNISYS AGUANTA"/>
    <s v="30.12.1996"/>
    <n v="14792.18"/>
    <n v="13312.960000000001"/>
    <s v="ZLI1"/>
    <n v="5"/>
    <n v="0"/>
    <n v="5158.37"/>
    <n v="4642.53"/>
    <s v="ZLIN"/>
    <n v="5"/>
    <n v="0"/>
    <n v="0"/>
    <n v="0"/>
    <m/>
    <m/>
    <m/>
  </r>
  <r>
    <s v="120601003954-0"/>
    <x v="32"/>
    <n v="211100"/>
    <s v="TECLADO UNISYS AGUANTA"/>
    <s v="30.12.1996"/>
    <n v="14792.18"/>
    <n v="13312.960000000001"/>
    <s v="ZLI1"/>
    <n v="5"/>
    <n v="0"/>
    <n v="5158.37"/>
    <n v="4642.53"/>
    <s v="ZLIN"/>
    <n v="5"/>
    <n v="0"/>
    <n v="0"/>
    <n v="0"/>
    <m/>
    <m/>
    <m/>
  </r>
  <r>
    <s v="120601003958-0"/>
    <x v="32"/>
    <n v="213100"/>
    <s v="CPU UNISYS"/>
    <s v="30.12.1996"/>
    <n v="571079.32999999996"/>
    <n v="513710.88999999996"/>
    <s v="ZLI1"/>
    <n v="5"/>
    <n v="0"/>
    <n v="199317.34"/>
    <n v="179385.61"/>
    <s v="ZLIN"/>
    <n v="5"/>
    <n v="0"/>
    <n v="0"/>
    <n v="0"/>
    <m/>
    <m/>
    <m/>
  </r>
  <r>
    <s v="120601003963-0"/>
    <x v="32"/>
    <n v="213201"/>
    <s v="CPU UNISYS"/>
    <s v="30.12.1996"/>
    <n v="571079.31999999995"/>
    <n v="513710.87999999995"/>
    <s v="ZLI1"/>
    <n v="5"/>
    <n v="0"/>
    <n v="199317.34"/>
    <n v="179385.61"/>
    <s v="ZLIN"/>
    <n v="5"/>
    <n v="0"/>
    <n v="0"/>
    <n v="0"/>
    <m/>
    <m/>
    <m/>
  </r>
  <r>
    <s v="120601003966-0"/>
    <x v="32"/>
    <n v="213201"/>
    <s v="MONITOR UNISYS AGUANTA"/>
    <s v="30.12.1996"/>
    <n v="205667.16"/>
    <n v="185100.44"/>
    <s v="ZLI1"/>
    <n v="5"/>
    <n v="0"/>
    <n v="71721.41"/>
    <n v="64549.270000000004"/>
    <s v="ZLIN"/>
    <n v="5"/>
    <n v="0"/>
    <n v="0"/>
    <n v="0"/>
    <m/>
    <m/>
    <m/>
  </r>
  <r>
    <s v="120601003974-0"/>
    <x v="32"/>
    <n v="214301"/>
    <s v="TECLADO"/>
    <s v="30.12.1996"/>
    <n v="14792.18"/>
    <n v="13312.960000000001"/>
    <s v="ZLI1"/>
    <n v="5"/>
    <n v="0"/>
    <n v="5158.37"/>
    <n v="4642.53"/>
    <s v="ZLIN"/>
    <n v="5"/>
    <n v="0"/>
    <n v="0"/>
    <n v="0"/>
    <m/>
    <m/>
    <m/>
  </r>
  <r>
    <s v="120601003977-0"/>
    <x v="30"/>
    <n v="335100"/>
    <s v="DUPLEXER WACOM S 31370"/>
    <s v="30.11.1996"/>
    <n v="298384.84999999998"/>
    <n v="268546.36"/>
    <s v="ZLI1"/>
    <n v="10"/>
    <n v="0"/>
    <n v="327499.7"/>
    <n v="294749.73"/>
    <s v="ZLIN"/>
    <n v="10"/>
    <n v="0"/>
    <n v="0"/>
    <n v="0"/>
    <m/>
    <m/>
    <m/>
  </r>
  <r>
    <s v="120601003978-0"/>
    <x v="32"/>
    <n v="311100"/>
    <s v="UNIDAD CD ROM PORTALL MARCA NEC"/>
    <s v="30.12.1996"/>
    <n v="282003"/>
    <n v="253802.7"/>
    <s v="ZLI1"/>
    <n v="5"/>
    <n v="0"/>
    <n v="60773.39"/>
    <n v="54696.05"/>
    <s v="ZLIN"/>
    <n v="5"/>
    <n v="0"/>
    <n v="0"/>
    <n v="0"/>
    <m/>
    <m/>
    <m/>
  </r>
  <r>
    <s v="120601003979-0"/>
    <x v="32"/>
    <n v="311100"/>
    <s v="UPS AMERICAN POWER"/>
    <s v="31.12.1996"/>
    <n v="170225.3"/>
    <n v="153202.76999999999"/>
    <s v="ZLI1"/>
    <n v="5"/>
    <n v="0"/>
    <n v="36684.589999999997"/>
    <n v="33016.129999999997"/>
    <s v="ZLIN"/>
    <n v="5"/>
    <n v="0"/>
    <n v="0"/>
    <n v="0"/>
    <m/>
    <m/>
    <m/>
  </r>
  <r>
    <s v="120601003985-0"/>
    <x v="32"/>
    <n v="213100"/>
    <s v="MAU DE 8 PUETOS P/CALBE TIPO STP"/>
    <s v="30.09.1997"/>
    <n v="149639.57999999999"/>
    <n v="134675.62"/>
    <s v="ZLI1"/>
    <n v="5"/>
    <n v="0"/>
    <n v="42572.54"/>
    <n v="38315.29"/>
    <s v="ZLIN"/>
    <n v="5"/>
    <n v="0"/>
    <n v="0"/>
    <n v="0"/>
    <m/>
    <m/>
    <m/>
  </r>
  <r>
    <s v="120601003986-0"/>
    <x v="32"/>
    <n v="333100"/>
    <s v="IMPRESORA LASER S USHC071184"/>
    <s v="31.01.1997"/>
    <n v="454250"/>
    <n v="408825"/>
    <s v="ZLI1"/>
    <n v="5"/>
    <n v="0"/>
    <n v="129234.43"/>
    <n v="116310.98999999999"/>
    <s v="ZLIN"/>
    <n v="5"/>
    <n v="0"/>
    <n v="0"/>
    <n v="0"/>
    <m/>
    <m/>
    <m/>
  </r>
  <r>
    <s v="120601003987-0"/>
    <x v="32"/>
    <n v="214100"/>
    <s v="CPU"/>
    <s v="30.04.1997"/>
    <n v="309932.64"/>
    <n v="278939.38"/>
    <s v="ZLI1"/>
    <n v="5"/>
    <n v="0"/>
    <n v="88176.03"/>
    <n v="79358.429999999993"/>
    <s v="ZLIN"/>
    <n v="5"/>
    <n v="0"/>
    <n v="0"/>
    <n v="0"/>
    <m/>
    <m/>
    <m/>
  </r>
  <r>
    <s v="120601003988-0"/>
    <x v="32"/>
    <n v="213100"/>
    <s v="CPU"/>
    <s v="30.04.1997"/>
    <n v="279066.64"/>
    <n v="251159.98"/>
    <s v="ZLI1"/>
    <n v="5"/>
    <n v="0"/>
    <n v="79394.63"/>
    <n v="71455.17"/>
    <s v="ZLIN"/>
    <n v="5"/>
    <n v="0"/>
    <n v="0"/>
    <n v="0"/>
    <m/>
    <m/>
    <m/>
  </r>
  <r>
    <s v="120601003989-0"/>
    <x v="32"/>
    <n v="335100"/>
    <s v="MONITOR MAGITRONIC MOD CCW1450PS"/>
    <s v="30.04.1997"/>
    <n v="100833.33"/>
    <n v="90750"/>
    <s v="ZLI1"/>
    <n v="5"/>
    <n v="0"/>
    <n v="28687.119999999999"/>
    <n v="25818.41"/>
    <s v="ZLIN"/>
    <n v="5"/>
    <n v="0"/>
    <n v="0"/>
    <n v="0"/>
    <m/>
    <m/>
    <m/>
  </r>
  <r>
    <s v="120601003990-0"/>
    <x v="32"/>
    <n v="332401"/>
    <s v="TECLADO"/>
    <s v="30.04.1997"/>
    <n v="8069.78"/>
    <n v="7262.7999999999993"/>
    <s v="ZLI1"/>
    <n v="5"/>
    <n v="0"/>
    <n v="2295.83"/>
    <n v="2066.25"/>
    <s v="ZLIN"/>
    <n v="5"/>
    <n v="0"/>
    <n v="0"/>
    <n v="0"/>
    <m/>
    <m/>
    <m/>
  </r>
  <r>
    <s v="120601003991-0"/>
    <x v="32"/>
    <n v="214100"/>
    <s v="CPU"/>
    <s v="30.04.1997"/>
    <n v="279066.64"/>
    <n v="251159.98"/>
    <s v="ZLI1"/>
    <n v="5"/>
    <n v="0"/>
    <n v="79394.63"/>
    <n v="71455.17"/>
    <s v="ZLIN"/>
    <n v="5"/>
    <n v="0"/>
    <n v="0"/>
    <n v="0"/>
    <m/>
    <m/>
    <m/>
  </r>
  <r>
    <s v="120601003993-0"/>
    <x v="32"/>
    <n v="214100"/>
    <s v="CPU"/>
    <s v="30.04.1997"/>
    <n v="279066.64"/>
    <n v="251159.98"/>
    <s v="ZLI1"/>
    <n v="5"/>
    <n v="0"/>
    <n v="79394.63"/>
    <n v="71455.17"/>
    <s v="ZLIN"/>
    <n v="5"/>
    <n v="0"/>
    <n v="0"/>
    <n v="0"/>
    <m/>
    <m/>
    <m/>
  </r>
  <r>
    <s v="120601003995-0"/>
    <x v="32"/>
    <n v="214100"/>
    <s v="IMPRESORA MATRIZ DE PUNTOS"/>
    <s v="30.04.1997"/>
    <n v="136666.5"/>
    <n v="122999.85"/>
    <s v="ZLI1"/>
    <n v="5"/>
    <n v="0"/>
    <n v="38881.699999999997"/>
    <n v="34993.53"/>
    <s v="ZLIN"/>
    <n v="5"/>
    <n v="0"/>
    <n v="0"/>
    <n v="0"/>
    <m/>
    <m/>
    <m/>
  </r>
  <r>
    <s v="120601003996-0"/>
    <x v="30"/>
    <n v="335100"/>
    <s v="WALKIE TALKIE MOTOROLA 6 CANALES"/>
    <s v="30.04.1997"/>
    <n v="137971.07999999999"/>
    <n v="124173.96999999999"/>
    <s v="ZLI1"/>
    <n v="10"/>
    <n v="0"/>
    <n v="163430.48000000001"/>
    <n v="147087.43000000002"/>
    <s v="ZLIN"/>
    <n v="10"/>
    <n v="0"/>
    <n v="0"/>
    <n v="0"/>
    <m/>
    <m/>
    <m/>
  </r>
  <r>
    <s v="120601003997-0"/>
    <x v="30"/>
    <n v="335100"/>
    <s v="WALKIE TALKIE MOTOROLA 6 CANALES"/>
    <s v="30.04.1997"/>
    <n v="137971.07999999999"/>
    <n v="124173.96999999999"/>
    <s v="ZLI1"/>
    <n v="10"/>
    <n v="0"/>
    <n v="163430.48000000001"/>
    <n v="147087.43000000002"/>
    <s v="ZLIN"/>
    <n v="10"/>
    <n v="0"/>
    <n v="0"/>
    <n v="0"/>
    <m/>
    <m/>
    <m/>
  </r>
  <r>
    <s v="120601003999-0"/>
    <x v="30"/>
    <n v="335100"/>
    <s v="WALKIE TALKIE MOTOROLA 6 CANALES"/>
    <s v="30.04.1997"/>
    <n v="135993.89000000001"/>
    <n v="122394.50000000001"/>
    <s v="ZLI1"/>
    <n v="10"/>
    <n v="0"/>
    <n v="161085.38"/>
    <n v="144976.84"/>
    <s v="ZLIN"/>
    <n v="10"/>
    <n v="0"/>
    <n v="0"/>
    <n v="0"/>
    <m/>
    <m/>
    <m/>
  </r>
  <r>
    <s v="120601004001-0"/>
    <x v="30"/>
    <n v="335100"/>
    <s v="WALKIE TALKIE MOTOROLA 16 CANALES"/>
    <s v="30.04.1997"/>
    <n v="178132.46"/>
    <n v="160319.21"/>
    <s v="ZLI1"/>
    <n v="10"/>
    <n v="0"/>
    <n v="210979.53"/>
    <n v="189881.58"/>
    <s v="ZLIN"/>
    <n v="10"/>
    <n v="0"/>
    <n v="0"/>
    <n v="0"/>
    <m/>
    <m/>
    <m/>
  </r>
  <r>
    <s v="120601004002-0"/>
    <x v="30"/>
    <n v="322301"/>
    <s v="WALKIE TALKIE MOTOROLA 16 CANALES"/>
    <s v="30.04.1997"/>
    <n v="176155.27"/>
    <n v="158539.74"/>
    <s v="ZLI1"/>
    <n v="10"/>
    <n v="0"/>
    <n v="208634.43"/>
    <n v="187770.99"/>
    <s v="ZLIN"/>
    <n v="10"/>
    <n v="0"/>
    <n v="0"/>
    <n v="0"/>
    <m/>
    <m/>
    <m/>
  </r>
  <r>
    <s v="120601004003-0"/>
    <x v="32"/>
    <n v="213100"/>
    <s v="UNIDAD PARA GRABAR CD-R EXTERNA"/>
    <s v="30.06.1997"/>
    <n v="377484.35"/>
    <n v="339735.91"/>
    <s v="ZLI1"/>
    <n v="5"/>
    <n v="0"/>
    <n v="107394.53"/>
    <n v="96655.08"/>
    <s v="ZLIN"/>
    <n v="5"/>
    <n v="0"/>
    <n v="0"/>
    <n v="0"/>
    <m/>
    <m/>
    <m/>
  </r>
  <r>
    <s v="120601004007-0"/>
    <x v="32"/>
    <n v="333100"/>
    <s v="CONCENTRADOR P/16 PUERTOS"/>
    <s v="31.08.1997"/>
    <n v="46958.96"/>
    <n v="38741.24"/>
    <s v="ZLI1"/>
    <n v="10"/>
    <n v="0"/>
    <n v="94728.1"/>
    <n v="92941.86"/>
    <s v="ZLIN"/>
    <n v="20"/>
    <n v="0"/>
    <n v="0"/>
    <n v="0"/>
    <m/>
    <m/>
    <m/>
  </r>
  <r>
    <s v="120601004009-0"/>
    <x v="32"/>
    <n v="333100"/>
    <s v="IMPRESORA DE INYECCION DE TINTA"/>
    <s v="31.08.1997"/>
    <n v="87265.3"/>
    <n v="71993.75"/>
    <s v="ZLI1"/>
    <n v="5"/>
    <n v="0"/>
    <n v="176036.28"/>
    <n v="172716.76"/>
    <s v="ZLIN"/>
    <n v="20"/>
    <n v="0"/>
    <n v="0"/>
    <n v="0"/>
    <m/>
    <m/>
    <m/>
  </r>
  <r>
    <s v="120601004012-0"/>
    <x v="32"/>
    <n v="335310"/>
    <s v="CPU UNISYS SER 497073478"/>
    <s v="31.08.1997"/>
    <n v="196376.4"/>
    <n v="176738.76"/>
    <s v="ZLI1"/>
    <n v="5"/>
    <n v="0"/>
    <n v="55869.21"/>
    <n v="50282.29"/>
    <s v="ZLIN"/>
    <n v="5"/>
    <n v="0"/>
    <n v="0"/>
    <n v="0"/>
    <m/>
    <m/>
    <m/>
  </r>
  <r>
    <s v="120601004015-0"/>
    <x v="32"/>
    <n v="213100"/>
    <s v="CPU"/>
    <s v="31.08.1997"/>
    <n v="196376.4"/>
    <n v="161947.99"/>
    <s v="ZLI1"/>
    <n v="5"/>
    <n v="0"/>
    <n v="396141.27"/>
    <n v="388646.09"/>
    <s v="ZLIN"/>
    <n v="20"/>
    <n v="0"/>
    <n v="0"/>
    <n v="0"/>
    <m/>
    <m/>
    <m/>
  </r>
  <r>
    <s v="120601004016-0"/>
    <x v="32"/>
    <n v="213301"/>
    <s v="MONITOR"/>
    <s v="31.08.1997"/>
    <n v="504330.3"/>
    <n v="446319.77"/>
    <s v="ZLI1"/>
    <n v="20"/>
    <n v="0"/>
    <n v="1017362.97"/>
    <n v="998153.53"/>
    <s v="ZLIN"/>
    <n v="20"/>
    <n v="0"/>
    <n v="0"/>
    <n v="0"/>
    <m/>
    <m/>
    <m/>
  </r>
  <r>
    <s v="120601004017-0"/>
    <x v="32"/>
    <n v="213100"/>
    <s v="CPU"/>
    <s v="31.08.1997"/>
    <n v="196376.4"/>
    <n v="161947.99"/>
    <s v="ZLI1"/>
    <n v="5"/>
    <n v="0"/>
    <n v="396141.27"/>
    <n v="388646.09"/>
    <s v="ZLIN"/>
    <n v="20"/>
    <n v="0"/>
    <n v="0"/>
    <n v="0"/>
    <m/>
    <m/>
    <m/>
  </r>
  <r>
    <s v="120601004018-0"/>
    <x v="32"/>
    <n v="213100"/>
    <s v="TECLADO"/>
    <s v="31.08.1997"/>
    <n v="55788.75"/>
    <n v="45963.01"/>
    <s v="ZLI1"/>
    <n v="5"/>
    <n v="0"/>
    <n v="112540.04"/>
    <n v="110392.62"/>
    <s v="ZLIN"/>
    <n v="20"/>
    <n v="0"/>
    <n v="0"/>
    <n v="0"/>
    <m/>
    <m/>
    <m/>
  </r>
  <r>
    <s v="120601004021-0"/>
    <x v="32"/>
    <n v="213301"/>
    <s v="MONITOR"/>
    <s v="31.08.1997"/>
    <n v="504330.3"/>
    <n v="446319.77"/>
    <s v="ZLI1"/>
    <n v="20"/>
    <n v="0"/>
    <n v="1017362.97"/>
    <n v="998153.53"/>
    <s v="ZLIN"/>
    <n v="20"/>
    <n v="0"/>
    <n v="0"/>
    <n v="0"/>
    <m/>
    <m/>
    <m/>
  </r>
  <r>
    <s v="120601004024-0"/>
    <x v="32"/>
    <n v="215100"/>
    <s v="CPU"/>
    <s v="30.10.1997"/>
    <n v="416440.79"/>
    <n v="374796.70999999996"/>
    <s v="ZLI1"/>
    <n v="5"/>
    <n v="0"/>
    <n v="118477.67"/>
    <n v="106629.9"/>
    <s v="ZLIN"/>
    <n v="5"/>
    <n v="0"/>
    <n v="0"/>
    <n v="0"/>
    <m/>
    <m/>
    <m/>
  </r>
  <r>
    <s v="120601004025-0"/>
    <x v="32"/>
    <n v="213100"/>
    <s v="MONITOR"/>
    <s v="30.10.1997"/>
    <n v="97949.08"/>
    <n v="88154.17"/>
    <s v="ZLI1"/>
    <n v="5"/>
    <n v="0"/>
    <n v="27866.560000000001"/>
    <n v="25079.9"/>
    <s v="ZLIN"/>
    <n v="5"/>
    <n v="0"/>
    <n v="0"/>
    <n v="0"/>
    <m/>
    <m/>
    <m/>
  </r>
  <r>
    <s v="120601004026-0"/>
    <x v="32"/>
    <n v="213100"/>
    <s v="TECLADO"/>
    <s v="30.10.1997"/>
    <n v="13356.9"/>
    <n v="12021.21"/>
    <s v="ZLI1"/>
    <n v="5"/>
    <n v="0"/>
    <n v="3800.02"/>
    <n v="3420.02"/>
    <s v="ZLIN"/>
    <n v="5"/>
    <n v="0"/>
    <n v="0"/>
    <n v="0"/>
    <m/>
    <m/>
    <m/>
  </r>
  <r>
    <s v="120601004027-0"/>
    <x v="32"/>
    <n v="213301"/>
    <s v="CPU"/>
    <s v="30.10.1997"/>
    <n v="416440.79"/>
    <n v="374796.70999999996"/>
    <s v="ZLI1"/>
    <n v="5"/>
    <n v="0"/>
    <n v="118477.67"/>
    <n v="106629.9"/>
    <s v="ZLIN"/>
    <n v="5"/>
    <n v="0"/>
    <n v="0"/>
    <n v="0"/>
    <m/>
    <m/>
    <m/>
  </r>
  <r>
    <s v="120601004028-0"/>
    <x v="32"/>
    <n v="213301"/>
    <s v="TECLADO"/>
    <s v="30.10.1997"/>
    <n v="13356.9"/>
    <n v="12021.21"/>
    <s v="ZLI1"/>
    <n v="5"/>
    <n v="0"/>
    <n v="3800.02"/>
    <n v="3420.02"/>
    <s v="ZLIN"/>
    <n v="5"/>
    <n v="0"/>
    <n v="0"/>
    <n v="0"/>
    <m/>
    <m/>
    <m/>
  </r>
  <r>
    <s v="120601004029-0"/>
    <x v="32"/>
    <n v="213301"/>
    <s v="MONITOR"/>
    <s v="30.10.1997"/>
    <n v="97949.08"/>
    <n v="88154.17"/>
    <s v="ZLI1"/>
    <n v="5"/>
    <n v="0"/>
    <n v="27866.560000000001"/>
    <n v="25079.9"/>
    <s v="ZLIN"/>
    <n v="5"/>
    <n v="0"/>
    <n v="0"/>
    <n v="0"/>
    <m/>
    <m/>
    <m/>
  </r>
  <r>
    <s v="120601004033-0"/>
    <x v="32"/>
    <n v="335100"/>
    <s v="CPU 166MHZ TEMPO SEL"/>
    <s v="30.10.1997"/>
    <n v="416440.79"/>
    <n v="374796.70999999996"/>
    <s v="ZLI1"/>
    <n v="5"/>
    <n v="0"/>
    <n v="118477.67"/>
    <n v="106629.9"/>
    <s v="ZLIN"/>
    <n v="5"/>
    <n v="0"/>
    <n v="0"/>
    <n v="0"/>
    <m/>
    <m/>
    <m/>
  </r>
  <r>
    <s v="120601004034-0"/>
    <x v="32"/>
    <n v="213100"/>
    <s v="TECLADO"/>
    <s v="30.10.1997"/>
    <n v="13356.9"/>
    <n v="12021.21"/>
    <s v="ZLI1"/>
    <n v="5"/>
    <n v="0"/>
    <n v="3800.02"/>
    <n v="3420.02"/>
    <s v="ZLIN"/>
    <n v="5"/>
    <n v="0"/>
    <n v="0"/>
    <n v="0"/>
    <m/>
    <m/>
    <m/>
  </r>
  <r>
    <s v="120601004038-0"/>
    <x v="32"/>
    <n v="332100"/>
    <s v="CPU 133MHZ SERIE 71720044"/>
    <s v="30.10.1997"/>
    <n v="312247.17"/>
    <n v="281022.44999999995"/>
    <s v="ZLI1"/>
    <n v="5"/>
    <n v="0"/>
    <n v="88834.51"/>
    <n v="79951.06"/>
    <s v="ZLIN"/>
    <n v="5"/>
    <n v="0"/>
    <n v="0"/>
    <n v="0"/>
    <m/>
    <m/>
    <m/>
  </r>
  <r>
    <s v="120601004040-0"/>
    <x v="32"/>
    <n v="213100"/>
    <s v="MONITOR"/>
    <s v="30.10.1997"/>
    <n v="91592.6"/>
    <n v="82433.340000000011"/>
    <s v="ZLI1"/>
    <n v="5"/>
    <n v="0"/>
    <n v="26058.15"/>
    <n v="23452.34"/>
    <s v="ZLIN"/>
    <n v="5"/>
    <n v="0"/>
    <n v="0"/>
    <n v="0"/>
    <m/>
    <m/>
    <m/>
  </r>
  <r>
    <s v="120601004044-0"/>
    <x v="32"/>
    <n v="332100"/>
    <s v="1 DESKTOP PROTECTOR DE MULTIMEDIA"/>
    <s v="31.08.1997"/>
    <n v="1201031.25"/>
    <n v="1080928.1200000001"/>
    <s v="ZLI1"/>
    <n v="10"/>
    <n v="0"/>
    <n v="1410150.3999999999"/>
    <n v="1269135.3599999999"/>
    <s v="ZLIN"/>
    <n v="10"/>
    <n v="0"/>
    <n v="0"/>
    <n v="0"/>
    <m/>
    <m/>
    <m/>
  </r>
  <r>
    <s v="120601004045-0"/>
    <x v="32"/>
    <n v="213100"/>
    <s v="SERVIDOR DE RED"/>
    <s v="30.09.1997"/>
    <n v="1760623.41"/>
    <n v="1584561.0699999998"/>
    <s v="ZLI1"/>
    <n v="5"/>
    <n v="0"/>
    <n v="461681.63"/>
    <n v="415513.47"/>
    <s v="ZLIN"/>
    <n v="5"/>
    <n v="0"/>
    <n v="0"/>
    <n v="0"/>
    <m/>
    <m/>
    <m/>
  </r>
  <r>
    <s v="120601004046-0"/>
    <x v="32"/>
    <n v="213100"/>
    <s v="MONITOR"/>
    <s v="30.09.1997"/>
    <n v="429197.17"/>
    <n v="331285.43"/>
    <s v="ZLI1"/>
    <n v="5"/>
    <n v="0"/>
    <n v="43992.7"/>
    <n v="39593.429999999993"/>
    <s v="ZLIN"/>
    <n v="5"/>
    <n v="0"/>
    <n v="0"/>
    <n v="0"/>
    <m/>
    <m/>
    <m/>
  </r>
  <r>
    <s v="120601004047-0"/>
    <x v="32"/>
    <n v="213301"/>
    <s v="TECLADO"/>
    <s v="30.09.1997"/>
    <n v="216864.11"/>
    <n v="151763.21"/>
    <s v="ZLI1"/>
    <n v="5"/>
    <n v="0"/>
    <n v="22228.560000000001"/>
    <n v="20005.7"/>
    <s v="ZLIN"/>
    <n v="5"/>
    <n v="0"/>
    <n v="0"/>
    <n v="0"/>
    <m/>
    <m/>
    <m/>
  </r>
  <r>
    <s v="120601004051-0"/>
    <x v="34"/>
    <n v="332100"/>
    <s v="SILLON DENTAL PERFORMER 1 MOD A-"/>
    <s v="30.11.1997"/>
    <n v="2077408.33"/>
    <n v="1869667.1800000002"/>
    <s v="ZLI1"/>
    <n v="10"/>
    <n v="0"/>
    <n v="2463792.7400000002"/>
    <n v="2217413.4700000002"/>
    <s v="ZLIN"/>
    <n v="10"/>
    <n v="0"/>
    <n v="0"/>
    <n v="0"/>
    <m/>
    <m/>
    <m/>
  </r>
  <r>
    <s v="120601004053-0"/>
    <x v="32"/>
    <n v="213201"/>
    <s v="CONCENTRADORA ADDTRON S 792900314"/>
    <s v="30.11.1997"/>
    <n v="42335.45"/>
    <n v="38101.899999999994"/>
    <s v="ZLI1"/>
    <n v="5"/>
    <n v="0"/>
    <n v="12044.45"/>
    <n v="10840.01"/>
    <s v="ZLIN"/>
    <n v="5"/>
    <n v="0"/>
    <n v="0"/>
    <n v="0"/>
    <m/>
    <m/>
    <m/>
  </r>
  <r>
    <s v="120601004054-0"/>
    <x v="32"/>
    <n v="213201"/>
    <s v="CONCENTRADORA ADDTRON S 792900313"/>
    <s v="30.11.1997"/>
    <n v="42335.45"/>
    <n v="38101.899999999994"/>
    <s v="ZLI1"/>
    <n v="10"/>
    <n v="0"/>
    <n v="50212.87"/>
    <n v="45191.58"/>
    <s v="ZLIN"/>
    <n v="10"/>
    <n v="0"/>
    <n v="0"/>
    <n v="0"/>
    <m/>
    <m/>
    <m/>
  </r>
  <r>
    <s v="120601004055-0"/>
    <x v="34"/>
    <n v="341204"/>
    <s v="BANQUETA PARA ASISTENTE S 1796286"/>
    <s v="30.11.1997"/>
    <n v="178041.29"/>
    <n v="160237.16"/>
    <s v="ZLI1"/>
    <n v="10"/>
    <n v="0"/>
    <n v="211169.86"/>
    <n v="190052.87"/>
    <s v="ZLIN"/>
    <n v="10"/>
    <n v="0"/>
    <n v="0"/>
    <n v="0"/>
    <m/>
    <m/>
    <m/>
  </r>
  <r>
    <s v="120601004056-0"/>
    <x v="34"/>
    <n v="341204"/>
    <s v="BANQUETA PARA ASISTENTE S 1796287"/>
    <s v="30.11.1997"/>
    <n v="178041.3"/>
    <n v="160237.16999999998"/>
    <s v="ZLI1"/>
    <n v="10"/>
    <n v="0"/>
    <n v="211169.86"/>
    <n v="190052.87"/>
    <s v="ZLIN"/>
    <n v="10"/>
    <n v="0"/>
    <n v="0"/>
    <n v="0"/>
    <m/>
    <m/>
    <m/>
  </r>
  <r>
    <s v="120601004058-0"/>
    <x v="32"/>
    <n v="133100"/>
    <s v="SERVIDOR DE IMPRESION HEMLETT"/>
    <s v="30.12.1997"/>
    <n v="111870"/>
    <n v="100683"/>
    <s v="ZLI1"/>
    <n v="5"/>
    <n v="0"/>
    <n v="31827.08"/>
    <n v="28644.370000000003"/>
    <s v="ZLIN"/>
    <n v="5"/>
    <n v="0"/>
    <n v="0"/>
    <n v="0"/>
    <m/>
    <m/>
    <m/>
  </r>
  <r>
    <s v="120601004059-0"/>
    <x v="32"/>
    <n v="333100"/>
    <s v="CONCETRADOR 16 PUERTOS"/>
    <s v="30.12.1997"/>
    <n v="63280"/>
    <n v="56952"/>
    <s v="ZLI1"/>
    <n v="5"/>
    <n v="0"/>
    <n v="18003.2"/>
    <n v="16202.880000000001"/>
    <s v="ZLIN"/>
    <n v="5"/>
    <n v="0"/>
    <n v="0"/>
    <n v="0"/>
    <m/>
    <m/>
    <m/>
  </r>
  <r>
    <s v="120601004062-0"/>
    <x v="32"/>
    <n v="213100"/>
    <s v="UNIDAD CD ROM DE LECTURA EXTERNA"/>
    <s v="30.12.1997"/>
    <n v="65627.009999999995"/>
    <n v="59064.31"/>
    <s v="ZLI1"/>
    <n v="5"/>
    <n v="0"/>
    <n v="18670.91"/>
    <n v="16803.82"/>
    <s v="ZLIN"/>
    <n v="5"/>
    <n v="0"/>
    <n v="0"/>
    <n v="0"/>
    <m/>
    <m/>
    <m/>
  </r>
  <r>
    <s v="120601004066-0"/>
    <x v="32"/>
    <n v="133100"/>
    <s v="TECLADO GATEWAY 2196003"/>
    <s v="30.12.1997"/>
    <n v="30152.7"/>
    <n v="27137.43"/>
    <s v="ZLI1"/>
    <n v="5"/>
    <n v="0"/>
    <n v="12327.61"/>
    <n v="11094.85"/>
    <s v="ZLIN"/>
    <n v="5"/>
    <n v="0"/>
    <n v="0"/>
    <n v="0"/>
    <m/>
    <m/>
    <m/>
  </r>
  <r>
    <s v="120601004069-0"/>
    <x v="32"/>
    <n v="333100"/>
    <s v="TECLADO GATEWAY 2196003"/>
    <s v="30.12.1997"/>
    <n v="30152.7"/>
    <n v="27137.43"/>
    <s v="ZLI1"/>
    <n v="5"/>
    <n v="0"/>
    <n v="12327.61"/>
    <n v="11094.85"/>
    <s v="ZLIN"/>
    <n v="5"/>
    <n v="0"/>
    <n v="0"/>
    <n v="0"/>
    <m/>
    <m/>
    <m/>
  </r>
  <r>
    <s v="120601004074-0"/>
    <x v="32"/>
    <n v="333100"/>
    <s v="MONITOR GATEWAY 500-069CS"/>
    <s v="30.12.1997"/>
    <n v="140456.73000000001"/>
    <n v="126411.06000000001"/>
    <s v="ZLI1"/>
    <n v="5"/>
    <n v="0"/>
    <n v="57424.35"/>
    <n v="51681.919999999998"/>
    <s v="ZLIN"/>
    <n v="5"/>
    <n v="0"/>
    <n v="0"/>
    <n v="0"/>
    <m/>
    <m/>
    <m/>
  </r>
  <r>
    <s v="120601004075-0"/>
    <x v="32"/>
    <n v="333100"/>
    <s v="TECLADO GATEWAY 2196003"/>
    <s v="30.12.1997"/>
    <n v="33442.080000000002"/>
    <n v="30097.870000000003"/>
    <s v="ZLI1"/>
    <n v="5"/>
    <n v="0"/>
    <n v="13672.44"/>
    <n v="12305.2"/>
    <s v="ZLIN"/>
    <n v="5"/>
    <n v="0"/>
    <n v="0"/>
    <n v="0"/>
    <m/>
    <m/>
    <m/>
  </r>
  <r>
    <s v="120601004076-0"/>
    <x v="32"/>
    <n v="311100"/>
    <s v="SCANER EN CAMA A COLOR S-SG78514"/>
    <s v="30.12.1997"/>
    <n v="262388.15000000002"/>
    <n v="236149.33000000002"/>
    <s v="ZLI1"/>
    <n v="5"/>
    <n v="0"/>
    <n v="107274.83"/>
    <n v="96547.35"/>
    <s v="ZLIN"/>
    <n v="5"/>
    <n v="0"/>
    <n v="0"/>
    <n v="0"/>
    <m/>
    <m/>
    <m/>
  </r>
  <r>
    <s v="120601004079-0"/>
    <x v="32"/>
    <n v="111100"/>
    <s v="MONITOR ACER SERIE 800649P"/>
    <s v="31.12.1997"/>
    <n v="123431.18"/>
    <n v="111088.06"/>
    <s v="ZLI1"/>
    <n v="5"/>
    <n v="0"/>
    <n v="35116.230000000003"/>
    <n v="31604.610000000004"/>
    <s v="ZLIN"/>
    <n v="5"/>
    <n v="0"/>
    <n v="0"/>
    <n v="0"/>
    <m/>
    <m/>
    <m/>
  </r>
  <r>
    <s v="120601004084-0"/>
    <x v="32"/>
    <n v="213201"/>
    <s v="CONCENTRADOR 16 PUERTOS 10 BASE T"/>
    <s v="30.12.1997"/>
    <n v="578131.98"/>
    <n v="520318.77999999997"/>
    <s v="ZLI1"/>
    <n v="5"/>
    <n v="0"/>
    <n v="164478.92000000001"/>
    <n v="148031.03000000003"/>
    <s v="ZLIN"/>
    <n v="5"/>
    <n v="0"/>
    <n v="0"/>
    <n v="0"/>
    <m/>
    <m/>
    <m/>
  </r>
  <r>
    <s v="120601004090-0"/>
    <x v="32"/>
    <n v="111100"/>
    <s v="TECLADO"/>
    <s v="30.12.1997"/>
    <n v="33724.36"/>
    <n v="30351.920000000002"/>
    <s v="ZLI1"/>
    <n v="5"/>
    <n v="0"/>
    <n v="9594.57"/>
    <n v="8635.11"/>
    <s v="ZLIN"/>
    <n v="5"/>
    <n v="0"/>
    <n v="0"/>
    <n v="0"/>
    <m/>
    <m/>
    <m/>
  </r>
  <r>
    <s v="120601004093-0"/>
    <x v="32"/>
    <n v="334100"/>
    <s v="TECLADO"/>
    <s v="30.12.1997"/>
    <n v="12707.42"/>
    <n v="11436.68"/>
    <s v="ZLI1"/>
    <n v="5"/>
    <n v="0"/>
    <n v="5195.28"/>
    <n v="4675.75"/>
    <s v="ZLIN"/>
    <n v="5"/>
    <n v="0"/>
    <n v="0"/>
    <n v="0"/>
    <m/>
    <m/>
    <m/>
  </r>
  <r>
    <s v="120601004094-0"/>
    <x v="32"/>
    <n v="334303"/>
    <s v="TECLADO"/>
    <s v="30.12.1997"/>
    <n v="12707.42"/>
    <n v="11436.68"/>
    <s v="ZLI1"/>
    <n v="5"/>
    <n v="0"/>
    <n v="5195.28"/>
    <n v="4675.75"/>
    <s v="ZLIN"/>
    <n v="5"/>
    <n v="0"/>
    <n v="0"/>
    <n v="0"/>
    <m/>
    <m/>
    <m/>
  </r>
  <r>
    <s v="120601004096-0"/>
    <x v="32"/>
    <n v="334302"/>
    <s v="TECLADO"/>
    <s v="30.12.1997"/>
    <n v="12707.42"/>
    <n v="11436.68"/>
    <s v="ZLI1"/>
    <n v="5"/>
    <n v="0"/>
    <n v="5195.28"/>
    <n v="4675.75"/>
    <s v="ZLIN"/>
    <n v="5"/>
    <n v="0"/>
    <n v="0"/>
    <n v="0"/>
    <m/>
    <m/>
    <m/>
  </r>
  <r>
    <s v="120601004097-0"/>
    <x v="32"/>
    <n v="334100"/>
    <s v="CPU"/>
    <s v="30.12.1997"/>
    <n v="470174.55"/>
    <n v="423157.08999999997"/>
    <s v="ZLI1"/>
    <n v="5"/>
    <n v="0"/>
    <n v="133764.97"/>
    <n v="120388.47"/>
    <s v="ZLIN"/>
    <n v="5"/>
    <n v="0"/>
    <n v="0"/>
    <n v="0"/>
    <m/>
    <m/>
    <m/>
  </r>
  <r>
    <s v="120601004099-0"/>
    <x v="32"/>
    <n v="334100"/>
    <s v="TECLADO"/>
    <s v="30.12.1997"/>
    <n v="24096.67"/>
    <n v="21687"/>
    <s v="ZLI1"/>
    <n v="5"/>
    <n v="0"/>
    <n v="6855.49"/>
    <n v="6169.94"/>
    <s v="ZLIN"/>
    <n v="5"/>
    <n v="0"/>
    <n v="0"/>
    <n v="0"/>
    <m/>
    <m/>
    <m/>
  </r>
  <r>
    <s v="120601004103-0"/>
    <x v="32"/>
    <n v="334100"/>
    <s v="MONITOR"/>
    <s v="31.12.1997"/>
    <n v="101206.02"/>
    <n v="91085.42"/>
    <s v="ZLI1"/>
    <n v="5"/>
    <n v="0"/>
    <n v="41377.089999999997"/>
    <n v="37239.379999999997"/>
    <s v="ZLIN"/>
    <n v="5"/>
    <n v="0"/>
    <n v="0"/>
    <n v="0"/>
    <m/>
    <m/>
    <m/>
  </r>
  <r>
    <s v="120601004104-0"/>
    <x v="32"/>
    <n v="334100"/>
    <s v="MONITOR"/>
    <s v="30.12.1997"/>
    <n v="101206.02"/>
    <n v="91085.42"/>
    <s v="ZLI1"/>
    <n v="5"/>
    <n v="0"/>
    <n v="41377.089999999997"/>
    <n v="37239.379999999997"/>
    <s v="ZLIN"/>
    <n v="5"/>
    <n v="0"/>
    <n v="0"/>
    <n v="0"/>
    <m/>
    <m/>
    <m/>
  </r>
  <r>
    <s v="120601004105-0"/>
    <x v="32"/>
    <n v="334100"/>
    <s v="TECLADO"/>
    <s v="30.12.1997"/>
    <n v="24096.67"/>
    <n v="21687"/>
    <s v="ZLI1"/>
    <n v="5"/>
    <n v="0"/>
    <n v="6855.49"/>
    <n v="6169.94"/>
    <s v="ZLIN"/>
    <n v="5"/>
    <n v="0"/>
    <n v="0"/>
    <n v="0"/>
    <m/>
    <m/>
    <m/>
  </r>
  <r>
    <s v="120601004107-0"/>
    <x v="32"/>
    <n v="213100"/>
    <s v="TECLADO"/>
    <s v="30.12.1997"/>
    <n v="24096.67"/>
    <n v="21687"/>
    <s v="ZLI1"/>
    <n v="5"/>
    <n v="0"/>
    <n v="6855.49"/>
    <n v="6169.94"/>
    <s v="ZLIN"/>
    <n v="5"/>
    <n v="0"/>
    <n v="0"/>
    <n v="0"/>
    <m/>
    <m/>
    <m/>
  </r>
  <r>
    <s v="120601004108-0"/>
    <x v="32"/>
    <n v="131100"/>
    <s v="TECLADO"/>
    <s v="30.12.1997"/>
    <n v="24096.67"/>
    <n v="21687"/>
    <s v="ZLI1"/>
    <n v="5"/>
    <n v="0"/>
    <n v="6855.49"/>
    <n v="6169.94"/>
    <s v="ZLIN"/>
    <n v="5"/>
    <n v="0"/>
    <n v="0"/>
    <n v="0"/>
    <m/>
    <m/>
    <m/>
  </r>
  <r>
    <s v="120601004109-0"/>
    <x v="32"/>
    <n v="131100"/>
    <s v="CPU"/>
    <s v="30.12.1997"/>
    <n v="356630.73"/>
    <n v="320967.65999999997"/>
    <s v="ZLI1"/>
    <n v="5"/>
    <n v="0"/>
    <n v="145805.01"/>
    <n v="131224.51"/>
    <s v="ZLIN"/>
    <n v="5"/>
    <n v="0"/>
    <n v="0"/>
    <n v="0"/>
    <m/>
    <m/>
    <m/>
  </r>
  <r>
    <s v="120601004110-0"/>
    <x v="32"/>
    <n v="213100"/>
    <s v="CONCENTRADOR RJ 45"/>
    <s v="30.03.1998"/>
    <n v="86517.08"/>
    <n v="77865.37"/>
    <s v="ZLI1"/>
    <n v="5"/>
    <n v="0"/>
    <n v="29567.43"/>
    <n v="26610.690000000002"/>
    <s v="ZLIN"/>
    <n v="5"/>
    <n v="0"/>
    <n v="0"/>
    <n v="0"/>
    <m/>
    <m/>
    <m/>
  </r>
  <r>
    <s v="120601004114-0"/>
    <x v="32"/>
    <n v="213100"/>
    <s v="HUB 24 PUERTOS"/>
    <s v="30.03.1998"/>
    <n v="322258.06"/>
    <n v="290032.25"/>
    <s v="ZLI1"/>
    <n v="5"/>
    <n v="0"/>
    <n v="110132.54"/>
    <n v="99119.29"/>
    <s v="ZLIN"/>
    <n v="5"/>
    <n v="0"/>
    <n v="0"/>
    <n v="0"/>
    <m/>
    <m/>
    <m/>
  </r>
  <r>
    <s v="120601004115-0"/>
    <x v="32"/>
    <n v="213100"/>
    <s v="DISPOSITIVO DE COMUNICACION REMO"/>
    <s v="30.03.1998"/>
    <n v="737587.05"/>
    <n v="663828.34000000008"/>
    <s v="ZLI1"/>
    <n v="5"/>
    <n v="0"/>
    <n v="252072.38"/>
    <n v="226865.14"/>
    <s v="ZLIN"/>
    <n v="5"/>
    <n v="0"/>
    <n v="0"/>
    <n v="0"/>
    <m/>
    <m/>
    <m/>
  </r>
  <r>
    <s v="120601004116-0"/>
    <x v="32"/>
    <n v="211101"/>
    <s v="IMPRESORA LASER HEWLETT PACKARD"/>
    <s v="30.05.1998"/>
    <n v="378997.32"/>
    <n v="341097.59"/>
    <s v="ZLI1"/>
    <n v="5"/>
    <n v="0"/>
    <n v="129523.35"/>
    <n v="116571.02"/>
    <s v="ZLIN"/>
    <n v="5"/>
    <n v="0"/>
    <n v="0"/>
    <n v="0"/>
    <m/>
    <m/>
    <m/>
  </r>
  <r>
    <s v="120601004119-0"/>
    <x v="32"/>
    <n v="333100"/>
    <s v="CPU EVEREX MOD EX08A000FFDM"/>
    <s v="30.06.1998"/>
    <n v="299698.34999999998"/>
    <n v="269728.50999999995"/>
    <s v="ZLI1"/>
    <n v="5"/>
    <n v="0"/>
    <n v="102422.7"/>
    <n v="92180.43"/>
    <s v="ZLIN"/>
    <n v="5"/>
    <n v="0"/>
    <n v="0"/>
    <n v="0"/>
    <m/>
    <m/>
    <m/>
  </r>
  <r>
    <s v="120601004128-0"/>
    <x v="32"/>
    <n v="333100"/>
    <s v="CPU"/>
    <s v="30.06.1998"/>
    <n v="299698.34999999998"/>
    <n v="269728.50999999995"/>
    <s v="ZLI1"/>
    <n v="5"/>
    <n v="0"/>
    <n v="102422.7"/>
    <n v="92180.43"/>
    <s v="ZLIN"/>
    <n v="5"/>
    <n v="0"/>
    <n v="0"/>
    <n v="0"/>
    <m/>
    <m/>
    <m/>
  </r>
  <r>
    <s v="120601004130-0"/>
    <x v="32"/>
    <n v="333100"/>
    <s v="TECLADO EVEREX KPQEA5ZA"/>
    <s v="30.06.1998"/>
    <n v="19717"/>
    <n v="17745.3"/>
    <s v="ZLI1"/>
    <n v="5"/>
    <n v="0"/>
    <n v="6738.33"/>
    <n v="6064.5"/>
    <s v="ZLIN"/>
    <n v="5"/>
    <n v="0"/>
    <n v="0"/>
    <n v="0"/>
    <m/>
    <m/>
    <m/>
  </r>
  <r>
    <s v="120601004131-0"/>
    <x v="32"/>
    <n v="333100"/>
    <s v="CPU EVEREX MOD EX08A000FFDM"/>
    <s v="30.06.1998"/>
    <n v="299698.34999999998"/>
    <n v="269728.50999999995"/>
    <s v="ZLI1"/>
    <n v="5"/>
    <n v="0"/>
    <n v="102422.7"/>
    <n v="92180.43"/>
    <s v="ZLIN"/>
    <n v="5"/>
    <n v="0"/>
    <n v="0"/>
    <n v="0"/>
    <m/>
    <m/>
    <m/>
  </r>
  <r>
    <s v="120601004135-0"/>
    <x v="32"/>
    <n v="335302"/>
    <s v="MONITOR EVEREX MOD 14S"/>
    <s v="30.06.1998"/>
    <n v="74924.59"/>
    <n v="67432.12999999999"/>
    <s v="ZLI1"/>
    <n v="5"/>
    <n v="0"/>
    <n v="25605.66"/>
    <n v="23045.09"/>
    <s v="ZLIN"/>
    <n v="5"/>
    <n v="0"/>
    <n v="0"/>
    <n v="0"/>
    <m/>
    <m/>
    <m/>
  </r>
  <r>
    <s v="120601004137-0"/>
    <x v="32"/>
    <n v="333100"/>
    <s v="CPU EVEREX MOD EX08A000FFDM"/>
    <s v="30.06.1998"/>
    <n v="299698.34999999998"/>
    <n v="269728.50999999995"/>
    <s v="ZLI1"/>
    <n v="5"/>
    <n v="0"/>
    <n v="102422.7"/>
    <n v="92180.43"/>
    <s v="ZLIN"/>
    <n v="5"/>
    <n v="0"/>
    <n v="0"/>
    <n v="0"/>
    <m/>
    <m/>
    <m/>
  </r>
  <r>
    <s v="120601004141-0"/>
    <x v="33"/>
    <n v="214501"/>
    <s v="SISTEMA DE AIRE ACONDICIONADO"/>
    <s v="28.02.1998"/>
    <n v="592296.30000000005"/>
    <n v="533066.67000000004"/>
    <s v="ZLI1"/>
    <n v="10"/>
    <n v="0"/>
    <n v="774152.18"/>
    <n v="696736.96000000008"/>
    <s v="ZLIN"/>
    <n v="10"/>
    <n v="0"/>
    <n v="0"/>
    <n v="0"/>
    <m/>
    <m/>
    <m/>
  </r>
  <r>
    <s v="120601004142-0"/>
    <x v="33"/>
    <n v="214501"/>
    <s v="MINI SPLIT, COMPRESOR AIRE ACOND"/>
    <s v="28.02.1998"/>
    <n v="118935"/>
    <n v="107041.5"/>
    <s v="ZLI1"/>
    <n v="10"/>
    <n v="0"/>
    <n v="155452.20000000001"/>
    <n v="139906.98000000001"/>
    <s v="ZLIN"/>
    <n v="10"/>
    <n v="0"/>
    <n v="0"/>
    <n v="0"/>
    <m/>
    <m/>
    <m/>
  </r>
  <r>
    <s v="120601004143-0"/>
    <x v="33"/>
    <n v="214501"/>
    <s v="ESPECTOFOTOMETRO MOD SPECTRUM1000"/>
    <s v="30.06.1998"/>
    <n v="4114432.16"/>
    <n v="3702989.2800000003"/>
    <s v="ZLI1"/>
    <n v="10"/>
    <n v="0"/>
    <n v="5351609.1500000004"/>
    <n v="4816448.24"/>
    <s v="ZLIN"/>
    <n v="10"/>
    <n v="0"/>
    <n v="0"/>
    <n v="0"/>
    <m/>
    <m/>
    <m/>
  </r>
  <r>
    <s v="120601004144-0"/>
    <x v="33"/>
    <n v="214501"/>
    <s v="MONITOR MODELO D8281 DELL"/>
    <s v="30.06.1998"/>
    <n v="1864432.16"/>
    <n v="1677988.7999999998"/>
    <s v="ZLI1"/>
    <n v="5"/>
    <n v="0"/>
    <n v="621995.55000000005"/>
    <n v="559796"/>
    <s v="ZLIN"/>
    <n v="5"/>
    <n v="0"/>
    <n v="0"/>
    <n v="0"/>
    <m/>
    <m/>
    <m/>
  </r>
  <r>
    <s v="120601004145-0"/>
    <x v="33"/>
    <n v="214501"/>
    <s v="CPU DELL MOD DDCS SERIE C9D3W"/>
    <s v="30.06.1998"/>
    <n v="1864432.16"/>
    <n v="1677988.7999999998"/>
    <s v="ZLI1"/>
    <n v="5"/>
    <n v="0"/>
    <n v="621995.55000000005"/>
    <n v="559796"/>
    <s v="ZLIN"/>
    <n v="5"/>
    <n v="0"/>
    <n v="0"/>
    <n v="0"/>
    <m/>
    <m/>
    <m/>
  </r>
  <r>
    <s v="120601004146-0"/>
    <x v="33"/>
    <n v="214501"/>
    <s v="IMPRESORA DE INYECCION DE TINTA"/>
    <s v="30.06.1998"/>
    <n v="1864432.17"/>
    <n v="1677988.7999999998"/>
    <s v="ZLI1"/>
    <n v="5"/>
    <n v="0"/>
    <n v="621995.55000000005"/>
    <n v="559796"/>
    <s v="ZLIN"/>
    <n v="5"/>
    <n v="0"/>
    <n v="0"/>
    <n v="0"/>
    <m/>
    <m/>
    <m/>
  </r>
  <r>
    <s v="120601004147-0"/>
    <x v="32"/>
    <n v="322302"/>
    <s v="LECTORA EXTERNA DE 8X SER 179223"/>
    <s v="30.01.1998"/>
    <n v="84882"/>
    <n v="76393.8"/>
    <s v="ZLI1"/>
    <n v="5"/>
    <n v="0"/>
    <n v="29008.639999999999"/>
    <n v="26107.78"/>
    <s v="ZLIN"/>
    <n v="5"/>
    <n v="0"/>
    <n v="0"/>
    <n v="0"/>
    <m/>
    <m/>
    <m/>
  </r>
  <r>
    <s v="120601004151-0"/>
    <x v="32"/>
    <n v="321100"/>
    <s v="TECLADO"/>
    <s v="30.01.1998"/>
    <n v="22088.7"/>
    <n v="19879.830000000002"/>
    <s v="ZLI1"/>
    <n v="5"/>
    <n v="0"/>
    <n v="7548.85"/>
    <n v="6793.97"/>
    <s v="ZLIN"/>
    <n v="5"/>
    <n v="0"/>
    <n v="0"/>
    <n v="0"/>
    <m/>
    <m/>
    <m/>
  </r>
  <r>
    <s v="120601004157-0"/>
    <x v="32"/>
    <n v="322301"/>
    <s v="TECLADO"/>
    <s v="30.01.1998"/>
    <n v="22088.7"/>
    <n v="19879.830000000002"/>
    <s v="ZLI1"/>
    <n v="5"/>
    <n v="0"/>
    <n v="7548.85"/>
    <n v="6793.97"/>
    <s v="ZLIN"/>
    <n v="5"/>
    <n v="0"/>
    <n v="0"/>
    <n v="0"/>
    <m/>
    <m/>
    <m/>
  </r>
  <r>
    <s v="120601004161-0"/>
    <x v="32"/>
    <n v="323301"/>
    <s v="MONITOR"/>
    <s v="30.01.1998"/>
    <n v="92772.54"/>
    <n v="83495.289999999994"/>
    <s v="ZLI1"/>
    <n v="5"/>
    <n v="0"/>
    <n v="31705.24"/>
    <n v="28534.720000000001"/>
    <s v="ZLIN"/>
    <n v="5"/>
    <n v="0"/>
    <n v="0"/>
    <n v="0"/>
    <m/>
    <m/>
    <m/>
  </r>
  <r>
    <s v="120601004164-0"/>
    <x v="32"/>
    <n v="323301"/>
    <s v="CPU"/>
    <s v="30.01.1998"/>
    <n v="326912.76"/>
    <n v="294221.48"/>
    <s v="ZLI1"/>
    <n v="5"/>
    <n v="0"/>
    <n v="111723.3"/>
    <n v="100550.97"/>
    <s v="ZLIN"/>
    <n v="5"/>
    <n v="0"/>
    <n v="0"/>
    <n v="0"/>
    <m/>
    <m/>
    <m/>
  </r>
  <r>
    <s v="120601004167-0"/>
    <x v="32"/>
    <n v="323100"/>
    <s v="MONITOR"/>
    <s v="30.01.1998"/>
    <n v="92772.54"/>
    <n v="83495.289999999994"/>
    <s v="ZLI1"/>
    <n v="5"/>
    <n v="0"/>
    <n v="31705.24"/>
    <n v="28534.720000000001"/>
    <s v="ZLIN"/>
    <n v="5"/>
    <n v="0"/>
    <n v="0"/>
    <n v="0"/>
    <m/>
    <m/>
    <m/>
  </r>
  <r>
    <s v="120601004168-0"/>
    <x v="32"/>
    <n v="323100"/>
    <s v="CPU"/>
    <s v="30.01.1998"/>
    <n v="326912.76"/>
    <n v="294221.48"/>
    <s v="ZLI1"/>
    <n v="5"/>
    <n v="0"/>
    <n v="111723.3"/>
    <n v="100550.97"/>
    <s v="ZLIN"/>
    <n v="5"/>
    <n v="0"/>
    <n v="0"/>
    <n v="0"/>
    <m/>
    <m/>
    <m/>
  </r>
  <r>
    <s v="120601004169-0"/>
    <x v="32"/>
    <n v="323100"/>
    <s v="TECLADO"/>
    <s v="30.01.1998"/>
    <n v="22088.7"/>
    <n v="19879.830000000002"/>
    <s v="ZLI1"/>
    <n v="5"/>
    <n v="0"/>
    <n v="7548.85"/>
    <n v="6793.97"/>
    <s v="ZLIN"/>
    <n v="5"/>
    <n v="0"/>
    <n v="0"/>
    <n v="0"/>
    <m/>
    <m/>
    <m/>
  </r>
  <r>
    <s v="120601004172-0"/>
    <x v="32"/>
    <n v="322301"/>
    <s v="TECLADO"/>
    <s v="30.01.1998"/>
    <n v="22088.7"/>
    <n v="19879.830000000002"/>
    <s v="ZLI1"/>
    <n v="5"/>
    <n v="0"/>
    <n v="7548.85"/>
    <n v="6793.97"/>
    <s v="ZLIN"/>
    <n v="5"/>
    <n v="0"/>
    <n v="0"/>
    <n v="0"/>
    <m/>
    <m/>
    <m/>
  </r>
  <r>
    <s v="120601004176-0"/>
    <x v="32"/>
    <n v="321100"/>
    <s v="MONITOR"/>
    <s v="30.01.1998"/>
    <n v="92772.54"/>
    <n v="83495.289999999994"/>
    <s v="ZLI1"/>
    <n v="5"/>
    <n v="0"/>
    <n v="31705.24"/>
    <n v="28534.720000000001"/>
    <s v="ZLIN"/>
    <n v="5"/>
    <n v="0"/>
    <n v="0"/>
    <n v="0"/>
    <m/>
    <m/>
    <m/>
  </r>
  <r>
    <s v="120601004177-0"/>
    <x v="32"/>
    <n v="321100"/>
    <s v="TECLADO"/>
    <s v="30.01.1998"/>
    <n v="22088.7"/>
    <n v="19879.830000000002"/>
    <s v="ZLI1"/>
    <n v="5"/>
    <n v="0"/>
    <n v="7548.85"/>
    <n v="6793.97"/>
    <s v="ZLIN"/>
    <n v="5"/>
    <n v="0"/>
    <n v="0"/>
    <n v="0"/>
    <m/>
    <m/>
    <m/>
  </r>
  <r>
    <s v="120601004178-0"/>
    <x v="32"/>
    <n v="321100"/>
    <s v="CPU"/>
    <s v="30.01.1998"/>
    <n v="326912.76"/>
    <n v="294221.48"/>
    <s v="ZLI1"/>
    <n v="5"/>
    <n v="0"/>
    <n v="111723.3"/>
    <n v="100550.97"/>
    <s v="ZLIN"/>
    <n v="5"/>
    <n v="0"/>
    <n v="0"/>
    <n v="0"/>
    <m/>
    <m/>
    <m/>
  </r>
  <r>
    <s v="120601004184-0"/>
    <x v="34"/>
    <n v="323100"/>
    <s v="LIMPIADOR DE INSTRUMENTOS"/>
    <s v="28.02.1998"/>
    <n v="139867.65"/>
    <n v="125880.87999999999"/>
    <s v="ZLI1"/>
    <n v="10"/>
    <n v="0"/>
    <n v="182811.9"/>
    <n v="164530.71"/>
    <s v="ZLIN"/>
    <n v="10"/>
    <n v="0"/>
    <n v="0"/>
    <n v="0"/>
    <m/>
    <m/>
    <m/>
  </r>
  <r>
    <s v="120601004185-0"/>
    <x v="32"/>
    <n v="321100"/>
    <s v="TECLADO"/>
    <s v="30.03.1998"/>
    <n v="20596.97"/>
    <n v="18537.27"/>
    <s v="ZLI1"/>
    <n v="5"/>
    <n v="0"/>
    <n v="7039.05"/>
    <n v="6335.1500000000005"/>
    <s v="ZLIN"/>
    <n v="5"/>
    <n v="0"/>
    <n v="0"/>
    <n v="0"/>
    <m/>
    <m/>
    <m/>
  </r>
  <r>
    <s v="120601004189-0"/>
    <x v="32"/>
    <n v="321100"/>
    <s v="MONITOR"/>
    <s v="30.03.1998"/>
    <n v="108134.13"/>
    <n v="97320.72"/>
    <s v="ZLI1"/>
    <n v="5"/>
    <n v="0"/>
    <n v="36955.11"/>
    <n v="33259.599999999999"/>
    <s v="ZLIN"/>
    <n v="5"/>
    <n v="0"/>
    <n v="0"/>
    <n v="0"/>
    <m/>
    <m/>
    <m/>
  </r>
  <r>
    <s v="120601004195-0"/>
    <x v="30"/>
    <n v="321202"/>
    <s v="RADIO MOTOROLA HT100"/>
    <s v="30.10.1998"/>
    <n v="233000"/>
    <n v="209700"/>
    <s v="ZLI1"/>
    <n v="10"/>
    <n v="0"/>
    <n v="304539.21999999997"/>
    <n v="274085.3"/>
    <s v="ZLIN"/>
    <n v="10"/>
    <n v="0"/>
    <n v="0"/>
    <n v="0"/>
    <m/>
    <m/>
    <m/>
  </r>
  <r>
    <s v="120601004197-0"/>
    <x v="30"/>
    <n v="323302"/>
    <s v="RADIO HT-1000 CPN CARGAD Y TRASF"/>
    <s v="30.06.1998"/>
    <n v="233000"/>
    <n v="209700"/>
    <s v="ZLI1"/>
    <n v="10"/>
    <n v="0"/>
    <n v="304539.21999999997"/>
    <n v="274085.3"/>
    <s v="ZLIN"/>
    <n v="10"/>
    <n v="0"/>
    <n v="0"/>
    <n v="0"/>
    <m/>
    <m/>
    <m/>
  </r>
  <r>
    <s v="120601004198-0"/>
    <x v="34"/>
    <n v="342302"/>
    <s v="MAQUINA PRODUC HIPOCLORITO DE SO"/>
    <s v="30.05.1998"/>
    <n v="954850"/>
    <n v="859365"/>
    <s v="ZLI1"/>
    <n v="10"/>
    <n v="0"/>
    <n v="1248022.73"/>
    <n v="1123220.46"/>
    <s v="ZLIN"/>
    <n v="10"/>
    <n v="0"/>
    <n v="0"/>
    <n v="0"/>
    <m/>
    <m/>
    <m/>
  </r>
  <r>
    <s v="120601004199-0"/>
    <x v="34"/>
    <n v="341204"/>
    <s v="CARRO PARA CURACIONES"/>
    <s v="30.06.1998"/>
    <n v="48025"/>
    <n v="43222.5"/>
    <s v="ZLI1"/>
    <n v="10"/>
    <n v="0"/>
    <n v="62770.32"/>
    <n v="56493.29"/>
    <s v="ZLIN"/>
    <n v="10"/>
    <n v="0"/>
    <n v="0"/>
    <n v="0"/>
    <m/>
    <m/>
    <m/>
  </r>
  <r>
    <s v="120601004200-0"/>
    <x v="30"/>
    <n v="344202"/>
    <s v="MULTICOPLADOR TELEWAVE"/>
    <s v="30.06.1998"/>
    <n v="920308.24"/>
    <n v="828277.41999999993"/>
    <s v="ZLI1"/>
    <n v="10"/>
    <n v="0"/>
    <n v="1202875.43"/>
    <n v="1082587.8899999999"/>
    <s v="ZLIN"/>
    <n v="10"/>
    <n v="0"/>
    <n v="0"/>
    <n v="0"/>
    <m/>
    <m/>
    <m/>
  </r>
  <r>
    <s v="120601004201-0"/>
    <x v="30"/>
    <n v="344202"/>
    <s v="COMBINADOR DE SE?ALES DE TRANSMI"/>
    <s v="30.06.1998"/>
    <n v="1968725.49"/>
    <n v="1771852.94"/>
    <s v="ZLI1"/>
    <n v="10"/>
    <n v="0"/>
    <n v="2573193.91"/>
    <n v="2315874.52"/>
    <s v="ZLIN"/>
    <n v="10"/>
    <n v="0"/>
    <n v="0"/>
    <n v="0"/>
    <m/>
    <m/>
    <m/>
  </r>
  <r>
    <s v="120601004202-0"/>
    <x v="30"/>
    <n v="344202"/>
    <s v="MONITOR STATUS DE POTENCIA ZETRON"/>
    <s v="30.06.1998"/>
    <n v="1095412.67"/>
    <n v="985871.39999999991"/>
    <s v="ZLI1"/>
    <n v="10"/>
    <n v="0"/>
    <n v="1431743.11"/>
    <n v="1288568.8"/>
    <s v="ZLIN"/>
    <n v="10"/>
    <n v="0"/>
    <n v="0"/>
    <n v="0"/>
    <m/>
    <m/>
    <m/>
  </r>
  <r>
    <s v="120601004203-0"/>
    <x v="34"/>
    <n v="341204"/>
    <s v="LAMPARA CUELLO DE GANZO"/>
    <s v="31.07.1998"/>
    <n v="72000"/>
    <n v="64800"/>
    <s v="ZLI1"/>
    <n v="10"/>
    <n v="0"/>
    <n v="94106.48"/>
    <n v="84695.83"/>
    <s v="ZLIN"/>
    <n v="10"/>
    <n v="0"/>
    <n v="0"/>
    <n v="0"/>
    <m/>
    <m/>
    <m/>
  </r>
  <r>
    <s v="120601004204-0"/>
    <x v="30"/>
    <n v="344201"/>
    <s v="PANEL COMUNITARIO"/>
    <s v="31.08.1998"/>
    <n v="133989.75"/>
    <n v="120590.77"/>
    <s v="ZLI1"/>
    <n v="14"/>
    <n v="0"/>
    <n v="251039.97"/>
    <n v="251039.97"/>
    <s v="ZLIN"/>
    <n v="14"/>
    <n v="0"/>
    <n v="0"/>
    <n v="0"/>
    <m/>
    <m/>
    <m/>
  </r>
  <r>
    <s v="120601004206-0"/>
    <x v="30"/>
    <n v="344202"/>
    <s v="FUENTES DE PODER  ASTRON"/>
    <s v="30.09.1998"/>
    <n v="41522.980000000003"/>
    <n v="37370.68"/>
    <s v="ZLI1"/>
    <n v="10"/>
    <n v="0"/>
    <n v="54271.93"/>
    <n v="48844.74"/>
    <s v="ZLIN"/>
    <n v="10"/>
    <n v="0"/>
    <n v="0"/>
    <n v="0"/>
    <m/>
    <m/>
    <m/>
  </r>
  <r>
    <s v="120601004207-0"/>
    <x v="30"/>
    <n v="344202"/>
    <s v="FUENTES DE PODER  ASTRON"/>
    <s v="30.09.1998"/>
    <n v="41522.980000000003"/>
    <n v="37370.68"/>
    <s v="ZLI1"/>
    <n v="10"/>
    <n v="0"/>
    <n v="54271.93"/>
    <n v="48844.74"/>
    <s v="ZLIN"/>
    <n v="10"/>
    <n v="0"/>
    <n v="0"/>
    <n v="0"/>
    <m/>
    <m/>
    <m/>
  </r>
  <r>
    <s v="120601004208-0"/>
    <x v="30"/>
    <n v="344202"/>
    <s v="FUENTES DE PODER  ASTRON"/>
    <s v="30.09.1998"/>
    <n v="108868.72"/>
    <n v="97981.85"/>
    <s v="ZLI1"/>
    <n v="10"/>
    <n v="0"/>
    <n v="142295.23000000001"/>
    <n v="128065.71"/>
    <s v="ZLIN"/>
    <n v="10"/>
    <n v="0"/>
    <n v="0"/>
    <n v="0"/>
    <m/>
    <m/>
    <m/>
  </r>
  <r>
    <s v="120601004209-0"/>
    <x v="30"/>
    <n v="344202"/>
    <s v="FUENTES DE PODER  ASTRON"/>
    <s v="30.09.1998"/>
    <n v="108868.72"/>
    <n v="97981.85"/>
    <s v="ZLI1"/>
    <n v="10"/>
    <n v="0"/>
    <n v="142295.23000000001"/>
    <n v="128065.71"/>
    <s v="ZLIN"/>
    <n v="10"/>
    <n v="0"/>
    <n v="0"/>
    <n v="0"/>
    <m/>
    <m/>
    <m/>
  </r>
  <r>
    <s v="120601004210-0"/>
    <x v="30"/>
    <n v="344202"/>
    <s v="FUENTES DE PODER  ASTRON"/>
    <s v="30.09.1998"/>
    <n v="34526.019999999997"/>
    <n v="31073.42"/>
    <s v="ZLI1"/>
    <n v="10"/>
    <n v="0"/>
    <n v="45126.66"/>
    <n v="40613.990000000005"/>
    <s v="ZLIN"/>
    <n v="10"/>
    <n v="0"/>
    <n v="0"/>
    <n v="0"/>
    <m/>
    <m/>
    <m/>
  </r>
  <r>
    <s v="120601004211-0"/>
    <x v="30"/>
    <n v="344202"/>
    <s v="FUENTES DE PODER  ASTRON"/>
    <s v="30.09.1998"/>
    <n v="34526.019999999997"/>
    <n v="31073.42"/>
    <s v="ZLI1"/>
    <n v="10"/>
    <n v="0"/>
    <n v="45126.66"/>
    <n v="40613.990000000005"/>
    <s v="ZLIN"/>
    <n v="10"/>
    <n v="0"/>
    <n v="0"/>
    <n v="0"/>
    <m/>
    <m/>
    <m/>
  </r>
  <r>
    <s v="120601004212-0"/>
    <x v="30"/>
    <n v="342501"/>
    <s v="SISTEMA ALARMA CONTRA ROBO"/>
    <s v="30.06.1998"/>
    <n v="750602.5"/>
    <n v="675542.25"/>
    <s v="ZLI1"/>
    <n v="10"/>
    <n v="0"/>
    <n v="981064"/>
    <n v="882957.6"/>
    <s v="ZLIN"/>
    <n v="10"/>
    <n v="0"/>
    <n v="0"/>
    <n v="0"/>
    <m/>
    <m/>
    <m/>
  </r>
  <r>
    <s v="120601004213-0"/>
    <x v="30"/>
    <n v="344201"/>
    <s v="SISTEMA ALARMA CONTRA ROBO FBI"/>
    <s v="30.06.1998"/>
    <n v="750602.5"/>
    <n v="675542.25"/>
    <s v="ZLI1"/>
    <n v="10"/>
    <n v="0"/>
    <n v="981064"/>
    <n v="882957.6"/>
    <s v="ZLIN"/>
    <n v="10"/>
    <n v="0"/>
    <n v="0"/>
    <n v="0"/>
    <m/>
    <m/>
    <m/>
  </r>
  <r>
    <s v="120601004214-0"/>
    <x v="33"/>
    <n v="214501"/>
    <s v="PENETROMETRO AUTOMATICO"/>
    <s v="31.12.1998"/>
    <n v="929494.23"/>
    <n v="832033.08"/>
    <s v="ZLI1"/>
    <n v="10"/>
    <n v="0"/>
    <n v="1512950.11"/>
    <n v="1354674.36"/>
    <s v="ZLIN"/>
    <n v="10"/>
    <n v="0"/>
    <n v="0"/>
    <n v="0"/>
    <m/>
    <m/>
    <m/>
  </r>
  <r>
    <s v="120601004215-0"/>
    <x v="33"/>
    <n v="214100"/>
    <s v="REGULADOR DE VACIO"/>
    <s v="31.12.1998"/>
    <n v="1131794.3"/>
    <n v="1013120.1200000001"/>
    <s v="ZLI1"/>
    <n v="10"/>
    <n v="0"/>
    <n v="1842236.64"/>
    <n v="1649509.38"/>
    <s v="ZLIN"/>
    <n v="10"/>
    <n v="0"/>
    <n v="0"/>
    <n v="0"/>
    <m/>
    <m/>
    <m/>
  </r>
  <r>
    <s v="120601004216-0"/>
    <x v="33"/>
    <n v="214100"/>
    <s v="BALANZA GRANATORIA CON CAPAC DE4"/>
    <s v="31.12.1998"/>
    <n v="365166.86"/>
    <n v="326752.57"/>
    <s v="ZLI1"/>
    <n v="10"/>
    <n v="0"/>
    <n v="594386.92000000004"/>
    <n v="532015.38"/>
    <s v="ZLIN"/>
    <n v="10"/>
    <n v="0"/>
    <n v="0"/>
    <n v="0"/>
    <m/>
    <m/>
    <m/>
  </r>
  <r>
    <s v="120601004217-0"/>
    <x v="33"/>
    <n v="214301"/>
    <s v="CALIBRADOR DE TERMOMETROS"/>
    <s v="31.12.1998"/>
    <n v="1764654.52"/>
    <n v="1579802.23"/>
    <s v="ZLI1"/>
    <n v="10"/>
    <n v="0"/>
    <n v="2872351.67"/>
    <n v="2572217.4699999997"/>
    <s v="ZLIN"/>
    <n v="10"/>
    <n v="0"/>
    <n v="0"/>
    <n v="0"/>
    <m/>
    <m/>
    <m/>
  </r>
  <r>
    <s v="120601004218-0"/>
    <x v="33"/>
    <n v="214501"/>
    <s v="VISCOSIMETRO"/>
    <s v="31.12.1998"/>
    <n v="2209537.0099999998"/>
    <n v="1977639.7499999998"/>
    <s v="ZLI1"/>
    <n v="10"/>
    <n v="0"/>
    <n v="3596492.85"/>
    <n v="3219911.73"/>
    <s v="ZLIN"/>
    <n v="10"/>
    <n v="0"/>
    <n v="0"/>
    <n v="0"/>
    <m/>
    <m/>
    <m/>
  </r>
  <r>
    <s v="120601004219-0"/>
    <x v="33"/>
    <n v="215102"/>
    <s v="CAMARA DE EMFRIAMIENTO KIRSA C16P"/>
    <s v="31.12.1998"/>
    <n v="302840"/>
    <n v="272556"/>
    <s v="ZLI1"/>
    <n v="10"/>
    <n v="0"/>
    <n v="395822.55"/>
    <n v="356240.3"/>
    <s v="ZLIN"/>
    <n v="10"/>
    <n v="0"/>
    <n v="0"/>
    <n v="0"/>
    <m/>
    <m/>
    <m/>
  </r>
  <r>
    <s v="120601004220-0"/>
    <x v="33"/>
    <n v="214404"/>
    <s v="CAMARA DE ENFRIAMIENTO"/>
    <s v="31.12.1998"/>
    <n v="302840"/>
    <n v="272556"/>
    <s v="ZLI1"/>
    <n v="10"/>
    <n v="0"/>
    <n v="395822.55"/>
    <n v="356240.3"/>
    <s v="ZLIN"/>
    <n v="10"/>
    <n v="0"/>
    <n v="0"/>
    <n v="0"/>
    <m/>
    <m/>
    <m/>
  </r>
  <r>
    <s v="120601004221-0"/>
    <x v="33"/>
    <n v="214100"/>
    <s v="CAMARA DE ENFRIAMIENTO"/>
    <s v="31.12.1998"/>
    <n v="302840"/>
    <n v="272556"/>
    <s v="ZLI1"/>
    <n v="10"/>
    <n v="0"/>
    <n v="395822.55"/>
    <n v="356240.3"/>
    <s v="ZLIN"/>
    <n v="10"/>
    <n v="0"/>
    <n v="0"/>
    <n v="0"/>
    <m/>
    <m/>
    <m/>
  </r>
  <r>
    <s v="120601004222-0"/>
    <x v="32"/>
    <n v="342302"/>
    <s v="IMPRESORA EPSON LQ-2170"/>
    <s v="31.12.1998"/>
    <n v="198819.09"/>
    <n v="178937.18"/>
    <s v="ZLI1"/>
    <n v="5"/>
    <n v="0"/>
    <n v="67946.95"/>
    <n v="61152.259999999995"/>
    <s v="ZLIN"/>
    <n v="5"/>
    <n v="0"/>
    <n v="0"/>
    <n v="0"/>
    <m/>
    <m/>
    <m/>
  </r>
  <r>
    <s v="120601004223-0"/>
    <x v="32"/>
    <n v="342100"/>
    <s v="IMPRESORA HEWLETT PACKWARD 890 C"/>
    <s v="31.12.1998"/>
    <n v="150859.68"/>
    <n v="135773.71"/>
    <s v="ZLI1"/>
    <n v="5"/>
    <n v="0"/>
    <n v="51556.69"/>
    <n v="46401.020000000004"/>
    <s v="ZLIN"/>
    <n v="5"/>
    <n v="0"/>
    <n v="0"/>
    <n v="0"/>
    <m/>
    <m/>
    <m/>
  </r>
  <r>
    <s v="120601004224-0"/>
    <x v="32"/>
    <n v="342502"/>
    <s v="COMPUTADOR DE MANO EPSON 30EHT"/>
    <s v="31.12.1998"/>
    <n v="797091.1"/>
    <n v="609774.64"/>
    <s v="ZLI1"/>
    <n v="5"/>
    <n v="0"/>
    <n v="1493411.22"/>
    <n v="1356465.26"/>
    <s v="ZLIN"/>
    <n v="20"/>
    <n v="0"/>
    <n v="0"/>
    <n v="0"/>
    <m/>
    <m/>
    <m/>
  </r>
  <r>
    <s v="120601004225-0"/>
    <x v="32"/>
    <n v="342503"/>
    <s v="TERMINAL DE PUNTO DE VENTAS EPSON"/>
    <s v="31.12.1998"/>
    <n v="843035.6"/>
    <n v="758732.04"/>
    <s v="ZLI1"/>
    <n v="5"/>
    <n v="0"/>
    <n v="399753.74"/>
    <n v="359778.37"/>
    <s v="ZLIN"/>
    <n v="5"/>
    <n v="0"/>
    <n v="0"/>
    <n v="0"/>
    <m/>
    <m/>
    <m/>
  </r>
  <r>
    <s v="120601004226-0"/>
    <x v="32"/>
    <n v="342503"/>
    <s v="TERMINAL DE PUNTO DE VENTAS EPSON"/>
    <s v="31.12.1998"/>
    <n v="843035.6"/>
    <n v="758732.04"/>
    <s v="ZLI1"/>
    <n v="5"/>
    <n v="0"/>
    <n v="399753.74"/>
    <n v="359778.37"/>
    <s v="ZLIN"/>
    <n v="5"/>
    <n v="0"/>
    <n v="0"/>
    <n v="0"/>
    <m/>
    <m/>
    <m/>
  </r>
  <r>
    <s v="120601004227-0"/>
    <x v="32"/>
    <n v="342100"/>
    <s v="TERMINAL DE PUNTO DE VENTAS EPSON"/>
    <s v="31.12.1998"/>
    <n v="843035.6"/>
    <n v="758732.04"/>
    <s v="ZLI1"/>
    <n v="5"/>
    <n v="0"/>
    <n v="399753.74"/>
    <n v="359778.37"/>
    <s v="ZLIN"/>
    <n v="5"/>
    <n v="0"/>
    <n v="0"/>
    <n v="0"/>
    <m/>
    <m/>
    <m/>
  </r>
  <r>
    <s v="120601004228-0"/>
    <x v="32"/>
    <n v="342100"/>
    <s v="TERMINAL DE PUNTO DE VENTAS EPSON"/>
    <s v="31.12.1998"/>
    <n v="843035.6"/>
    <n v="758732.04"/>
    <s v="ZLI1"/>
    <n v="5"/>
    <n v="0"/>
    <n v="399753.74"/>
    <n v="359778.37"/>
    <s v="ZLIN"/>
    <n v="5"/>
    <n v="0"/>
    <n v="0"/>
    <n v="0"/>
    <m/>
    <m/>
    <m/>
  </r>
  <r>
    <s v="120601004230-0"/>
    <x v="32"/>
    <n v="344100"/>
    <s v="TERMINAL DE PUNTO DE VENTA EPSON"/>
    <s v="30.03.1999"/>
    <n v="857174.43"/>
    <n v="771456.99"/>
    <s v="ZLI1"/>
    <n v="5"/>
    <n v="0"/>
    <n v="346285.17"/>
    <n v="311656.64999999997"/>
    <s v="ZLIN"/>
    <n v="5"/>
    <n v="0"/>
    <n v="0"/>
    <n v="0"/>
    <m/>
    <m/>
    <m/>
  </r>
  <r>
    <s v="120601004231-0"/>
    <x v="32"/>
    <n v="342302"/>
    <s v="TERMINAL DE PTO DE VENTA"/>
    <s v="30.04.1999"/>
    <n v="857174.43"/>
    <n v="771456.99"/>
    <s v="ZLI1"/>
    <n v="10"/>
    <n v="0"/>
    <n v="1374855.27"/>
    <n v="1371383.72"/>
    <s v="ZLIN"/>
    <n v="10"/>
    <n v="0"/>
    <n v="0"/>
    <n v="0"/>
    <m/>
    <m/>
    <m/>
  </r>
  <r>
    <s v="120601004232-0"/>
    <x v="32"/>
    <n v="342302"/>
    <s v="TERMINAL DE PUNTO DE VENTA"/>
    <s v="30.04.1999"/>
    <n v="857174.43"/>
    <n v="771456.99"/>
    <s v="ZLI1"/>
    <n v="10"/>
    <n v="0"/>
    <n v="1374855.27"/>
    <n v="1371383.72"/>
    <s v="ZLIN"/>
    <n v="10"/>
    <n v="0"/>
    <n v="0"/>
    <n v="0"/>
    <m/>
    <m/>
    <m/>
  </r>
  <r>
    <s v="120601004233-0"/>
    <x v="32"/>
    <n v="342302"/>
    <s v="TERMINAL DE PUNTO DE VENTA"/>
    <s v="30.04.1999"/>
    <n v="857174.43"/>
    <n v="771456.99"/>
    <s v="ZLI1"/>
    <n v="10"/>
    <n v="0"/>
    <n v="1374855.27"/>
    <n v="1371383.72"/>
    <s v="ZLIN"/>
    <n v="10"/>
    <n v="0"/>
    <n v="0"/>
    <n v="0"/>
    <m/>
    <m/>
    <m/>
  </r>
  <r>
    <s v="120601004234-0"/>
    <x v="32"/>
    <n v="342302"/>
    <s v="TERMINAL DE PUNTO DE VENTA"/>
    <s v="30.04.1999"/>
    <n v="857174.43"/>
    <n v="771456.99"/>
    <s v="ZLI1"/>
    <n v="10"/>
    <n v="0"/>
    <n v="1374855.27"/>
    <n v="1371383.72"/>
    <s v="ZLIN"/>
    <n v="10"/>
    <n v="0"/>
    <n v="0"/>
    <n v="0"/>
    <m/>
    <m/>
    <m/>
  </r>
  <r>
    <s v="120601004235-0"/>
    <x v="32"/>
    <n v="344100"/>
    <s v="SERVIDOR DE IMPRESION"/>
    <s v="30.03.1999"/>
    <n v="119743.16"/>
    <n v="107768.84"/>
    <s v="ZLI1"/>
    <n v="5"/>
    <n v="0"/>
    <n v="48374.36"/>
    <n v="43536.92"/>
    <s v="ZLIN"/>
    <n v="5"/>
    <n v="0"/>
    <n v="0"/>
    <n v="0"/>
    <m/>
    <m/>
    <m/>
  </r>
  <r>
    <s v="120601004236-0"/>
    <x v="33"/>
    <n v="214100"/>
    <s v="AIRE ACONDICIONADO"/>
    <s v="30.03.1999"/>
    <n v="2113329.6800000002"/>
    <n v="1901996.7100000002"/>
    <s v="ZLI1"/>
    <n v="10"/>
    <n v="0"/>
    <n v="3389651.41"/>
    <n v="3381092.42"/>
    <s v="ZLIN"/>
    <n v="10"/>
    <n v="0"/>
    <n v="0"/>
    <n v="0"/>
    <m/>
    <m/>
    <m/>
  </r>
  <r>
    <s v="120601004237-0"/>
    <x v="33"/>
    <n v="214501"/>
    <s v="DESHUMIFICADOR"/>
    <s v="30.03.1999"/>
    <n v="109790.05"/>
    <n v="98811.040000000008"/>
    <s v="ZLI1"/>
    <n v="10"/>
    <n v="0"/>
    <n v="176096.46"/>
    <n v="175651.81"/>
    <s v="ZLIN"/>
    <n v="10"/>
    <n v="0"/>
    <n v="0"/>
    <n v="0"/>
    <m/>
    <m/>
    <m/>
  </r>
  <r>
    <s v="120601004238-0"/>
    <x v="33"/>
    <n v="214501"/>
    <s v="DESHUMIFICADOR"/>
    <s v="30.03.1999"/>
    <n v="109790.05"/>
    <n v="98811.040000000008"/>
    <s v="ZLI1"/>
    <n v="10"/>
    <n v="0"/>
    <n v="176096.46"/>
    <n v="175651.81"/>
    <s v="ZLIN"/>
    <n v="10"/>
    <n v="0"/>
    <n v="0"/>
    <n v="0"/>
    <m/>
    <m/>
    <m/>
  </r>
  <r>
    <s v="120601004239-0"/>
    <x v="33"/>
    <n v="214301"/>
    <s v="DESHUMIFICADOR"/>
    <s v="30.03.1999"/>
    <n v="109790.05"/>
    <n v="98811.040000000008"/>
    <s v="ZLI1"/>
    <n v="10"/>
    <n v="0"/>
    <n v="176096.46"/>
    <n v="175651.81"/>
    <s v="ZLIN"/>
    <n v="10"/>
    <n v="0"/>
    <n v="0"/>
    <n v="0"/>
    <m/>
    <m/>
    <m/>
  </r>
  <r>
    <s v="120601004240-0"/>
    <x v="33"/>
    <n v="214401"/>
    <s v="DESHUMIFICADOR"/>
    <s v="30.03.1999"/>
    <n v="109790.05"/>
    <n v="98811.040000000008"/>
    <s v="ZLI1"/>
    <n v="10"/>
    <n v="0"/>
    <n v="176096.46"/>
    <n v="175651.81"/>
    <s v="ZLIN"/>
    <n v="10"/>
    <n v="0"/>
    <n v="0"/>
    <n v="0"/>
    <m/>
    <m/>
    <m/>
  </r>
  <r>
    <s v="120601004241-0"/>
    <x v="33"/>
    <n v="214401"/>
    <s v="DESHUMIFICADOR"/>
    <s v="30.03.1999"/>
    <n v="109790.05"/>
    <n v="98811.040000000008"/>
    <s v="ZLI1"/>
    <n v="10"/>
    <n v="0"/>
    <n v="176096.46"/>
    <n v="175651.81"/>
    <s v="ZLIN"/>
    <n v="10"/>
    <n v="0"/>
    <n v="0"/>
    <n v="0"/>
    <m/>
    <m/>
    <m/>
  </r>
  <r>
    <s v="120601004242-0"/>
    <x v="33"/>
    <n v="214401"/>
    <s v="ESTACION LAVA/OJOS"/>
    <s v="31.05.1999"/>
    <n v="58369.85"/>
    <n v="52532.86"/>
    <s v="ZLI1"/>
    <n v="10"/>
    <n v="0"/>
    <n v="93621.6"/>
    <n v="93385.21"/>
    <s v="ZLIN"/>
    <n v="10"/>
    <n v="0"/>
    <n v="0"/>
    <n v="0"/>
    <m/>
    <m/>
    <m/>
  </r>
  <r>
    <s v="120601004243-0"/>
    <x v="33"/>
    <n v="214404"/>
    <s v="ESTACION LAVA/OJOS"/>
    <s v="31.05.1999"/>
    <n v="58369.85"/>
    <n v="52532.86"/>
    <s v="ZLI1"/>
    <n v="10"/>
    <n v="0"/>
    <n v="93621.6"/>
    <n v="93385.21"/>
    <s v="ZLIN"/>
    <n v="10"/>
    <n v="0"/>
    <n v="0"/>
    <n v="0"/>
    <m/>
    <m/>
    <m/>
  </r>
  <r>
    <s v="120601004244-0"/>
    <x v="33"/>
    <n v="214501"/>
    <s v="ESTACION LAVA/OJOS"/>
    <s v="31.05.1999"/>
    <n v="58369.84"/>
    <n v="52532.86"/>
    <s v="ZLI1"/>
    <n v="10"/>
    <n v="0"/>
    <n v="93621.59"/>
    <n v="93385.2"/>
    <s v="ZLIN"/>
    <n v="10"/>
    <n v="0"/>
    <n v="0"/>
    <n v="0"/>
    <m/>
    <m/>
    <m/>
  </r>
  <r>
    <s v="120601004245-0"/>
    <x v="33"/>
    <n v="214404"/>
    <s v="EQUIPO PARA PRUEBAS PARA MILLIPO"/>
    <s v="31.05.1999"/>
    <n v="328429.96000000002"/>
    <n v="295586.96000000002"/>
    <s v="ZLI1"/>
    <n v="10"/>
    <n v="0"/>
    <n v="526781.46"/>
    <n v="525451.32999999996"/>
    <s v="ZLIN"/>
    <n v="10"/>
    <n v="0"/>
    <n v="0"/>
    <n v="0"/>
    <m/>
    <m/>
    <m/>
  </r>
  <r>
    <s v="120601004252-0"/>
    <x v="32"/>
    <n v="333100"/>
    <s v="CPU EVEREX MOD EX08A000FFDM"/>
    <s v="30.06.1998"/>
    <n v="299698.34999999998"/>
    <n v="269728.50999999995"/>
    <s v="ZLI1"/>
    <n v="5"/>
    <n v="0"/>
    <n v="102422.7"/>
    <n v="92180.43"/>
    <s v="ZLIN"/>
    <n v="5"/>
    <n v="0"/>
    <n v="0"/>
    <n v="0"/>
    <m/>
    <m/>
    <m/>
  </r>
  <r>
    <s v="120601004253-0"/>
    <x v="32"/>
    <n v="333100"/>
    <s v="CPU EVEREX MOD EX08A000FFDM"/>
    <s v="30.06.1998"/>
    <n v="299698.34999999998"/>
    <n v="269728.50999999995"/>
    <s v="ZLI1"/>
    <n v="5"/>
    <n v="0"/>
    <n v="102422.7"/>
    <n v="92180.43"/>
    <s v="ZLIN"/>
    <n v="5"/>
    <n v="0"/>
    <n v="0"/>
    <n v="0"/>
    <m/>
    <m/>
    <m/>
  </r>
  <r>
    <s v="120601004258-0"/>
    <x v="32"/>
    <n v="333100"/>
    <s v="MONITOR EVEREX MOD 14S"/>
    <s v="30.06.1998"/>
    <n v="74924.59"/>
    <n v="67432.12999999999"/>
    <s v="ZLI1"/>
    <n v="5"/>
    <n v="0"/>
    <n v="25605.66"/>
    <n v="23045.09"/>
    <s v="ZLIN"/>
    <n v="5"/>
    <n v="0"/>
    <n v="0"/>
    <n v="0"/>
    <m/>
    <m/>
    <m/>
  </r>
  <r>
    <s v="120601004261-0"/>
    <x v="32"/>
    <n v="213201"/>
    <s v="TECLADO"/>
    <s v="30.06.1998"/>
    <n v="10500"/>
    <n v="9450"/>
    <s v="ZLI1"/>
    <n v="5"/>
    <n v="0"/>
    <n v="3588.39"/>
    <n v="3229.5499999999997"/>
    <s v="ZLIN"/>
    <n v="5"/>
    <n v="0"/>
    <n v="0"/>
    <n v="0"/>
    <m/>
    <m/>
    <m/>
  </r>
  <r>
    <s v="120601004264-0"/>
    <x v="32"/>
    <n v="213100"/>
    <s v="TECLADO SUN ULTRA"/>
    <s v="30.06.1998"/>
    <n v="10500"/>
    <n v="9450"/>
    <s v="ZLI1"/>
    <n v="5"/>
    <n v="0"/>
    <n v="3588.39"/>
    <n v="3229.5499999999997"/>
    <s v="ZLIN"/>
    <n v="5"/>
    <n v="0"/>
    <n v="0"/>
    <n v="0"/>
    <m/>
    <m/>
    <m/>
  </r>
  <r>
    <s v="120601004270-0"/>
    <x v="32"/>
    <n v="211100"/>
    <s v="TECLADO PREMIO KQE992C13"/>
    <s v="30.06.1998"/>
    <n v="17959.22"/>
    <n v="16163.300000000001"/>
    <s v="ZLI1"/>
    <n v="5"/>
    <n v="0"/>
    <n v="6137.59"/>
    <n v="5523.83"/>
    <s v="ZLIN"/>
    <n v="5"/>
    <n v="0"/>
    <n v="0"/>
    <n v="0"/>
    <m/>
    <m/>
    <m/>
  </r>
  <r>
    <s v="120601004271-0"/>
    <x v="32"/>
    <n v="211100"/>
    <s v="MONITOR PREMIO MOD P514BA"/>
    <s v="30.06.1998"/>
    <n v="68245.070000000007"/>
    <n v="61420.560000000005"/>
    <s v="ZLI1"/>
    <n v="5"/>
    <n v="0"/>
    <n v="23322.92"/>
    <n v="20990.629999999997"/>
    <s v="ZLIN"/>
    <n v="5"/>
    <n v="0"/>
    <n v="0"/>
    <n v="0"/>
    <m/>
    <m/>
    <m/>
  </r>
  <r>
    <s v="120601004272-0"/>
    <x v="32"/>
    <n v="211100"/>
    <s v="TECLADO PREMIO KQE992C13"/>
    <s v="30.06.1998"/>
    <n v="17959.22"/>
    <n v="16163.300000000001"/>
    <s v="ZLI1"/>
    <n v="5"/>
    <n v="0"/>
    <n v="6137.59"/>
    <n v="5523.83"/>
    <s v="ZLIN"/>
    <n v="5"/>
    <n v="0"/>
    <n v="0"/>
    <n v="0"/>
    <m/>
    <m/>
    <m/>
  </r>
  <r>
    <s v="120601004273-0"/>
    <x v="32"/>
    <n v="211100"/>
    <s v="CPU PREMIO MOD TP5E"/>
    <s v="30.06.1998"/>
    <n v="272980.27"/>
    <n v="245682.24000000002"/>
    <s v="ZLI1"/>
    <n v="5"/>
    <n v="0"/>
    <n v="93291.73"/>
    <n v="83962.559999999998"/>
    <s v="ZLIN"/>
    <n v="5"/>
    <n v="0"/>
    <n v="0"/>
    <n v="0"/>
    <m/>
    <m/>
    <m/>
  </r>
  <r>
    <s v="120601004275-0"/>
    <x v="32"/>
    <n v="331100"/>
    <s v="TECLADO PREMIO KQE992C13"/>
    <s v="30.06.1998"/>
    <n v="17959.22"/>
    <n v="16163.300000000001"/>
    <s v="ZLI1"/>
    <n v="5"/>
    <n v="0"/>
    <n v="6137.59"/>
    <n v="5523.83"/>
    <s v="ZLIN"/>
    <n v="5"/>
    <n v="0"/>
    <n v="0"/>
    <n v="0"/>
    <m/>
    <m/>
    <m/>
  </r>
  <r>
    <s v="120601004276-0"/>
    <x v="32"/>
    <n v="211100"/>
    <s v="TECLADO PREMIO KQE992C13"/>
    <s v="30.06.1998"/>
    <n v="17959.22"/>
    <n v="16163.300000000001"/>
    <s v="ZLI1"/>
    <n v="5"/>
    <n v="0"/>
    <n v="6137.59"/>
    <n v="5523.83"/>
    <s v="ZLIN"/>
    <n v="5"/>
    <n v="0"/>
    <n v="0"/>
    <n v="0"/>
    <m/>
    <m/>
    <m/>
  </r>
  <r>
    <s v="120601004277-0"/>
    <x v="32"/>
    <n v="343100"/>
    <s v="CPU PREMIO TP5E"/>
    <s v="30.06.1998"/>
    <n v="272980.27"/>
    <n v="245682.24000000002"/>
    <s v="ZLI1"/>
    <n v="5"/>
    <n v="0"/>
    <n v="93291.73"/>
    <n v="83962.559999999998"/>
    <s v="ZLIN"/>
    <n v="5"/>
    <n v="0"/>
    <n v="0"/>
    <n v="0"/>
    <m/>
    <m/>
    <m/>
  </r>
  <r>
    <s v="120601004278-0"/>
    <x v="32"/>
    <n v="343100"/>
    <s v="TECLADO PREMIO KQE992C13"/>
    <s v="30.06.1998"/>
    <n v="17959.22"/>
    <n v="16163.300000000001"/>
    <s v="ZLI1"/>
    <n v="5"/>
    <n v="0"/>
    <n v="6137.59"/>
    <n v="5523.83"/>
    <s v="ZLIN"/>
    <n v="5"/>
    <n v="0"/>
    <n v="0"/>
    <n v="0"/>
    <m/>
    <m/>
    <m/>
  </r>
  <r>
    <s v="120601004280-0"/>
    <x v="32"/>
    <n v="215100"/>
    <s v="TECLADO PREMIO KQE992C13"/>
    <s v="30.06.1998"/>
    <n v="17959.22"/>
    <n v="16163.300000000001"/>
    <s v="ZLI1"/>
    <n v="5"/>
    <n v="0"/>
    <n v="6137.59"/>
    <n v="5523.83"/>
    <s v="ZLIN"/>
    <n v="5"/>
    <n v="0"/>
    <n v="0"/>
    <n v="0"/>
    <m/>
    <m/>
    <m/>
  </r>
  <r>
    <s v="120601004285-0"/>
    <x v="32"/>
    <n v="332100"/>
    <s v="TECLADO PREMIO KQE992C13"/>
    <s v="30.06.1998"/>
    <n v="17959.22"/>
    <n v="16163.300000000001"/>
    <s v="ZLI1"/>
    <n v="5"/>
    <n v="0"/>
    <n v="6137.59"/>
    <n v="5523.83"/>
    <s v="ZLIN"/>
    <n v="5"/>
    <n v="0"/>
    <n v="0"/>
    <n v="0"/>
    <m/>
    <m/>
    <m/>
  </r>
  <r>
    <s v="120601004287-0"/>
    <x v="32"/>
    <n v="123100"/>
    <s v="CPU PREMIO MOD TP5E"/>
    <s v="30.06.1998"/>
    <n v="386334.78"/>
    <n v="347701.30000000005"/>
    <s v="ZLI1"/>
    <n v="5"/>
    <n v="0"/>
    <n v="132030.94"/>
    <n v="118827.85"/>
    <s v="ZLIN"/>
    <n v="5"/>
    <n v="0"/>
    <n v="0"/>
    <n v="0"/>
    <m/>
    <m/>
    <m/>
  </r>
  <r>
    <s v="120601004289-0"/>
    <x v="32"/>
    <n v="343100"/>
    <s v="MONITOR PREMIO H450"/>
    <s v="30.06.1998"/>
    <n v="68245.070000000007"/>
    <n v="61420.560000000005"/>
    <s v="ZLI1"/>
    <n v="5"/>
    <n v="0"/>
    <n v="23322.92"/>
    <n v="20990.629999999997"/>
    <s v="ZLIN"/>
    <n v="5"/>
    <n v="0"/>
    <n v="0"/>
    <n v="0"/>
    <m/>
    <m/>
    <m/>
  </r>
  <r>
    <s v="120601004290-0"/>
    <x v="30"/>
    <n v="323305"/>
    <s v="RADIO HT-1000 CPN CARGAD Y TRASF"/>
    <s v="30.06.1998"/>
    <n v="233000"/>
    <n v="209700"/>
    <s v="ZLI1"/>
    <n v="10"/>
    <n v="0"/>
    <n v="304539.21999999997"/>
    <n v="274085.3"/>
    <s v="ZLIN"/>
    <n v="10"/>
    <n v="0"/>
    <n v="0"/>
    <n v="0"/>
    <m/>
    <m/>
    <m/>
  </r>
  <r>
    <s v="120601004292-0"/>
    <x v="30"/>
    <n v="323303"/>
    <s v="RADIO HT-1000 CPN CARGAD Y TRASF"/>
    <s v="30.06.1998"/>
    <n v="233000"/>
    <n v="209700"/>
    <s v="ZLI1"/>
    <n v="10"/>
    <n v="0"/>
    <n v="304539.21999999997"/>
    <n v="274085.3"/>
    <s v="ZLIN"/>
    <n v="10"/>
    <n v="0"/>
    <n v="0"/>
    <n v="0"/>
    <m/>
    <m/>
    <m/>
  </r>
  <r>
    <s v="120601004293-0"/>
    <x v="32"/>
    <n v="213100"/>
    <s v="CPU PREMIO DP6C"/>
    <s v="31.12.1999"/>
    <n v="231801.84"/>
    <n v="208621.66"/>
    <s v="ZLI1"/>
    <n v="5"/>
    <n v="0"/>
    <n v="93644.33"/>
    <n v="84279.9"/>
    <s v="ZLIN"/>
    <n v="5"/>
    <n v="0"/>
    <n v="0"/>
    <n v="0"/>
    <m/>
    <m/>
    <m/>
  </r>
  <r>
    <s v="120601004294-0"/>
    <x v="32"/>
    <n v="213100"/>
    <s v="TECLADO KFKEA5XA"/>
    <s v="31.12.1999"/>
    <n v="17830.91"/>
    <n v="16047.82"/>
    <s v="ZLI1"/>
    <n v="5"/>
    <n v="0"/>
    <n v="10490.39"/>
    <n v="9441.3499999999985"/>
    <s v="ZLIN"/>
    <n v="5"/>
    <n v="0"/>
    <n v="0"/>
    <n v="0"/>
    <m/>
    <m/>
    <m/>
  </r>
  <r>
    <s v="120601004295-0"/>
    <x v="32"/>
    <n v="213100"/>
    <s v="MONITOR PREMIO"/>
    <s v="31.12.1999"/>
    <n v="47549.1"/>
    <n v="42794.19"/>
    <s v="ZLI1"/>
    <n v="5"/>
    <n v="0"/>
    <n v="19209.07"/>
    <n v="17288.16"/>
    <s v="ZLIN"/>
    <n v="5"/>
    <n v="0"/>
    <n v="0"/>
    <n v="0"/>
    <m/>
    <m/>
    <m/>
  </r>
  <r>
    <s v="120601004297-0"/>
    <x v="34"/>
    <n v="321204"/>
    <s v="UNIDAD CENTRAL DE VACIO"/>
    <s v="31.07.1998"/>
    <n v="247219.06"/>
    <n v="222497.15"/>
    <s v="ZLI1"/>
    <n v="10"/>
    <n v="0"/>
    <n v="323124.01"/>
    <n v="290811.61"/>
    <s v="ZLIN"/>
    <n v="10"/>
    <n v="0"/>
    <n v="0"/>
    <n v="0"/>
    <m/>
    <m/>
    <m/>
  </r>
  <r>
    <s v="120601004298-0"/>
    <x v="34"/>
    <n v="321204"/>
    <s v="CONJUNTO DENTAL COMPLETO"/>
    <s v="31.07.1998"/>
    <n v="2441217.7599999998"/>
    <n v="2197095.98"/>
    <s v="ZLI1"/>
    <n v="10"/>
    <n v="0"/>
    <n v="3190758.06"/>
    <n v="2871682.25"/>
    <s v="ZLIN"/>
    <n v="10"/>
    <n v="0"/>
    <n v="0"/>
    <n v="0"/>
    <m/>
    <m/>
    <m/>
  </r>
  <r>
    <s v="120601004299-0"/>
    <x v="30"/>
    <n v="321201"/>
    <s v="RADIO MOVIL MOTOROLA MODELO 1225"/>
    <s v="30.10.1998"/>
    <n v="148021"/>
    <n v="133218.9"/>
    <s v="ZLI1"/>
    <n v="10"/>
    <n v="0"/>
    <n v="193468.62"/>
    <n v="174121.76"/>
    <s v="ZLIN"/>
    <n v="10"/>
    <n v="0"/>
    <n v="0"/>
    <n v="0"/>
    <m/>
    <m/>
    <m/>
  </r>
  <r>
    <s v="120601004300-0"/>
    <x v="30"/>
    <n v="321203"/>
    <s v="RADIO MOTOROLA HT100"/>
    <s v="30.10.1998"/>
    <n v="233000"/>
    <n v="209700"/>
    <s v="ZLI1"/>
    <n v="10"/>
    <n v="0"/>
    <n v="304539.21999999997"/>
    <n v="274085.3"/>
    <s v="ZLIN"/>
    <n v="10"/>
    <n v="0"/>
    <n v="0"/>
    <n v="0"/>
    <m/>
    <m/>
    <m/>
  </r>
  <r>
    <s v="120601004301-0"/>
    <x v="30"/>
    <n v="321202"/>
    <s v="RADIO MOTOROLA HT100"/>
    <s v="30.10.1998"/>
    <n v="233000"/>
    <n v="209700"/>
    <s v="ZLI1"/>
    <n v="10"/>
    <n v="0"/>
    <n v="304539.21999999997"/>
    <n v="274085.3"/>
    <s v="ZLIN"/>
    <n v="10"/>
    <n v="0"/>
    <n v="0"/>
    <n v="0"/>
    <m/>
    <m/>
    <m/>
  </r>
  <r>
    <s v="120601004302-0"/>
    <x v="30"/>
    <n v="323100"/>
    <s v="RADIO MOTOROLA HT100"/>
    <s v="30.10.1998"/>
    <n v="286740"/>
    <n v="258066"/>
    <s v="ZLI1"/>
    <n v="10"/>
    <n v="0"/>
    <n v="374779.3"/>
    <n v="337301.37"/>
    <s v="ZLIN"/>
    <n v="10"/>
    <n v="0"/>
    <n v="0"/>
    <n v="0"/>
    <m/>
    <m/>
    <m/>
  </r>
  <r>
    <s v="120601004304-0"/>
    <x v="30"/>
    <n v="323100"/>
    <s v="RADIO MOTOROLA HT100"/>
    <s v="30.10.1998"/>
    <n v="286740"/>
    <n v="258066"/>
    <s v="ZLI1"/>
    <n v="10"/>
    <n v="0"/>
    <n v="374779.3"/>
    <n v="337301.37"/>
    <s v="ZLIN"/>
    <n v="10"/>
    <n v="0"/>
    <n v="0"/>
    <n v="0"/>
    <m/>
    <m/>
    <m/>
  </r>
  <r>
    <s v="120601004305-0"/>
    <x v="30"/>
    <n v="321201"/>
    <s v="RADIO BASE 8 CNALES MOTOROLA GM2"/>
    <s v="30.10.1998"/>
    <n v="143700"/>
    <n v="129330"/>
    <s v="ZLI1"/>
    <n v="10"/>
    <n v="0"/>
    <n v="187820.94"/>
    <n v="169038.85"/>
    <s v="ZLIN"/>
    <n v="10"/>
    <n v="0"/>
    <n v="0"/>
    <n v="0"/>
    <m/>
    <m/>
    <m/>
  </r>
  <r>
    <s v="120601004306-0"/>
    <x v="33"/>
    <n v="214501"/>
    <s v="ESPECTTOFOTOMETRO ABS ATOMICA"/>
    <s v="31.05.1999"/>
    <n v="12662099.77"/>
    <n v="11395889.789999999"/>
    <s v="ZLI1"/>
    <n v="10"/>
    <n v="0"/>
    <n v="20309233.25"/>
    <n v="20257951.739999998"/>
    <s v="ZLIN"/>
    <n v="10"/>
    <n v="0"/>
    <n v="0"/>
    <n v="0"/>
    <m/>
    <m/>
    <m/>
  </r>
  <r>
    <s v="120601004307-0"/>
    <x v="30"/>
    <n v="322301"/>
    <s v="RADIO BASE GM-300 MOTOROLA"/>
    <s v="31.12.1998"/>
    <n v="174800"/>
    <n v="157320"/>
    <s v="ZLI1"/>
    <n v="10"/>
    <n v="0"/>
    <n v="228469.75"/>
    <n v="205622.72"/>
    <s v="ZLIN"/>
    <n v="10"/>
    <n v="0"/>
    <n v="0"/>
    <n v="0"/>
    <m/>
    <m/>
    <m/>
  </r>
  <r>
    <s v="120601004308-0"/>
    <x v="31"/>
    <n v="331100"/>
    <s v="FREIDOR DE GAS DOS TANQUES"/>
    <s v="31.05.1999"/>
    <n v="325000"/>
    <n v="292500"/>
    <s v="ZLI1"/>
    <n v="10"/>
    <n v="0"/>
    <n v="521280.06"/>
    <n v="519963.81"/>
    <s v="ZLIN"/>
    <n v="10"/>
    <n v="0"/>
    <n v="0"/>
    <n v="0"/>
    <m/>
    <m/>
    <m/>
  </r>
  <r>
    <s v="120601004309-0"/>
    <x v="30"/>
    <n v="322301"/>
    <s v="RADIO PORTATIL MOTOROLA HT-1000"/>
    <s v="31.12.1998"/>
    <n v="312400"/>
    <n v="281160"/>
    <s v="ZLI1"/>
    <n v="10"/>
    <n v="0"/>
    <n v="408317.84"/>
    <n v="367485.97000000003"/>
    <s v="ZLIN"/>
    <n v="10"/>
    <n v="0"/>
    <n v="0"/>
    <n v="0"/>
    <m/>
    <m/>
    <m/>
  </r>
  <r>
    <s v="120601004311-0"/>
    <x v="30"/>
    <n v="322301"/>
    <s v="RADIO PORTATIL MOTOROLA HT-1000"/>
    <s v="31.12.1998"/>
    <n v="312400"/>
    <n v="281160"/>
    <s v="ZLI1"/>
    <n v="10"/>
    <n v="0"/>
    <n v="408317.84"/>
    <n v="367485.97000000003"/>
    <s v="ZLIN"/>
    <n v="10"/>
    <n v="0"/>
    <n v="0"/>
    <n v="0"/>
    <m/>
    <m/>
    <m/>
  </r>
  <r>
    <s v="120601004312-0"/>
    <x v="30"/>
    <n v="322301"/>
    <s v="RADIO PORTATIL MOTOROLA HT-1000"/>
    <s v="31.12.1998"/>
    <n v="312400"/>
    <n v="281160"/>
    <s v="ZLI1"/>
    <n v="10"/>
    <n v="0"/>
    <n v="408317.84"/>
    <n v="367485.97000000003"/>
    <s v="ZLIN"/>
    <n v="10"/>
    <n v="0"/>
    <n v="0"/>
    <n v="0"/>
    <m/>
    <m/>
    <m/>
  </r>
  <r>
    <s v="120601004313-0"/>
    <x v="30"/>
    <n v="322301"/>
    <s v="RADIO PORTATIL MOTOROLA HT-1000"/>
    <s v="31.12.1998"/>
    <n v="312400"/>
    <n v="281160"/>
    <s v="ZLI1"/>
    <n v="10"/>
    <n v="0"/>
    <n v="408317.84"/>
    <n v="367485.97000000003"/>
    <s v="ZLIN"/>
    <n v="10"/>
    <n v="0"/>
    <n v="0"/>
    <n v="0"/>
    <m/>
    <m/>
    <m/>
  </r>
  <r>
    <s v="120601004314-0"/>
    <x v="32"/>
    <n v="323100"/>
    <s v="TECLADO PREMIO"/>
    <s v="30.11.1998"/>
    <n v="13441.18"/>
    <n v="12097.060000000001"/>
    <s v="ZLI1"/>
    <n v="5"/>
    <n v="0"/>
    <n v="4593.54"/>
    <n v="4134.1899999999996"/>
    <s v="ZLIN"/>
    <n v="5"/>
    <n v="0"/>
    <n v="0"/>
    <n v="0"/>
    <m/>
    <m/>
    <m/>
  </r>
  <r>
    <s v="120601004316-0"/>
    <x v="30"/>
    <n v="322301"/>
    <s v="RADIO BASE GM-300 MOTOROLA"/>
    <s v="31.12.1998"/>
    <n v="174800"/>
    <n v="157320"/>
    <s v="ZLI1"/>
    <n v="10"/>
    <n v="0"/>
    <n v="228469.75"/>
    <n v="205622.72"/>
    <s v="ZLIN"/>
    <n v="10"/>
    <n v="0"/>
    <n v="0"/>
    <n v="0"/>
    <m/>
    <m/>
    <m/>
  </r>
  <r>
    <s v="120601004317-0"/>
    <x v="30"/>
    <n v="322301"/>
    <s v="PARLANTE EXTERNO MOTOROLA HSN814"/>
    <s v="31.12.1998"/>
    <n v="6700"/>
    <n v="6030"/>
    <s v="ZLI1"/>
    <n v="10"/>
    <n v="0"/>
    <n v="8757.08"/>
    <n v="7881.1"/>
    <s v="ZLIN"/>
    <n v="10"/>
    <n v="0"/>
    <n v="0"/>
    <n v="0"/>
    <m/>
    <m/>
    <m/>
  </r>
  <r>
    <s v="120601004321-0"/>
    <x v="30"/>
    <n v="323303"/>
    <s v="RADIO PORTATIL MOTOROLA HT1000"/>
    <s v="31.12.1998"/>
    <n v="312400"/>
    <n v="281160"/>
    <s v="ZLI1"/>
    <n v="10"/>
    <n v="0"/>
    <n v="408317.84"/>
    <n v="367485.97000000003"/>
    <s v="ZLIN"/>
    <n v="10"/>
    <n v="0"/>
    <n v="0"/>
    <n v="0"/>
    <m/>
    <m/>
    <m/>
  </r>
  <r>
    <s v="120601004322-0"/>
    <x v="30"/>
    <n v="322301"/>
    <s v="RADIO PORTATIL MOTOROLA HT1000"/>
    <s v="31.12.1998"/>
    <n v="312400"/>
    <n v="281160"/>
    <s v="ZLI1"/>
    <n v="10"/>
    <n v="0"/>
    <n v="408317.84"/>
    <n v="367485.97000000003"/>
    <s v="ZLIN"/>
    <n v="10"/>
    <n v="0"/>
    <n v="0"/>
    <n v="0"/>
    <m/>
    <m/>
    <m/>
  </r>
  <r>
    <s v="120601004326-0"/>
    <x v="30"/>
    <n v="322301"/>
    <s v="RADIO PORTATIL MOTOROLA HT1000"/>
    <s v="31.12.1998"/>
    <n v="312400"/>
    <n v="281160"/>
    <s v="ZLI1"/>
    <n v="10"/>
    <n v="0"/>
    <n v="408317.84"/>
    <n v="367485.97000000003"/>
    <s v="ZLIN"/>
    <n v="10"/>
    <n v="0"/>
    <n v="0"/>
    <n v="0"/>
    <m/>
    <m/>
    <m/>
  </r>
  <r>
    <s v="120601004328-0"/>
    <x v="32"/>
    <n v="333401"/>
    <s v="TECLADO PREMIO KQE992C13"/>
    <s v="30.06.1998"/>
    <n v="17959.22"/>
    <n v="16163.300000000001"/>
    <s v="ZLI1"/>
    <n v="5"/>
    <n v="0"/>
    <n v="6137.59"/>
    <n v="5523.83"/>
    <s v="ZLIN"/>
    <n v="5"/>
    <n v="0"/>
    <n v="0"/>
    <n v="0"/>
    <m/>
    <m/>
    <m/>
  </r>
  <r>
    <s v="120601004329-0"/>
    <x v="32"/>
    <n v="332100"/>
    <s v="CPU PREMIO MOD TP5E"/>
    <s v="30.06.1998"/>
    <n v="272980.27"/>
    <n v="245682.24000000002"/>
    <s v="ZLI1"/>
    <n v="5"/>
    <n v="0"/>
    <n v="93291.73"/>
    <n v="83962.559999999998"/>
    <s v="ZLIN"/>
    <n v="5"/>
    <n v="0"/>
    <n v="0"/>
    <n v="0"/>
    <m/>
    <m/>
    <m/>
  </r>
  <r>
    <s v="120601004331-0"/>
    <x v="32"/>
    <n v="332100"/>
    <s v="TECLADO PREMIO KQE992C13"/>
    <s v="30.06.1998"/>
    <n v="17959.22"/>
    <n v="16163.300000000001"/>
    <s v="ZLI1"/>
    <n v="5"/>
    <n v="0"/>
    <n v="6137.59"/>
    <n v="5523.83"/>
    <s v="ZLIN"/>
    <n v="5"/>
    <n v="0"/>
    <n v="0"/>
    <n v="0"/>
    <m/>
    <m/>
    <m/>
  </r>
  <r>
    <s v="120601004332-0"/>
    <x v="32"/>
    <n v="333301"/>
    <s v="CPU PREMIO MOD TP5E"/>
    <s v="30.06.1998"/>
    <n v="272980.27"/>
    <n v="245682.24000000002"/>
    <s v="ZLI1"/>
    <n v="5"/>
    <n v="0"/>
    <n v="93291.73"/>
    <n v="83962.559999999998"/>
    <s v="ZLIN"/>
    <n v="5"/>
    <n v="0"/>
    <n v="0"/>
    <n v="0"/>
    <m/>
    <m/>
    <m/>
  </r>
  <r>
    <s v="120601004333-0"/>
    <x v="32"/>
    <n v="332100"/>
    <s v="TECLADO PREMIO KQE992C13"/>
    <s v="30.06.1998"/>
    <n v="17959.22"/>
    <n v="16163.300000000001"/>
    <s v="ZLI1"/>
    <n v="5"/>
    <n v="0"/>
    <n v="6137.59"/>
    <n v="5523.83"/>
    <s v="ZLIN"/>
    <n v="5"/>
    <n v="0"/>
    <n v="0"/>
    <n v="0"/>
    <m/>
    <m/>
    <m/>
  </r>
  <r>
    <s v="120601004338-0"/>
    <x v="32"/>
    <n v="213100"/>
    <s v="CPU"/>
    <s v="30.06.1998"/>
    <n v="272980.27"/>
    <n v="245682.24000000002"/>
    <s v="ZLI1"/>
    <n v="5"/>
    <n v="0"/>
    <n v="93291.73"/>
    <n v="83962.559999999998"/>
    <s v="ZLIN"/>
    <n v="5"/>
    <n v="0"/>
    <n v="0"/>
    <n v="0"/>
    <m/>
    <m/>
    <m/>
  </r>
  <r>
    <s v="120601004339-0"/>
    <x v="32"/>
    <n v="213100"/>
    <s v="TECLADO"/>
    <s v="30.06.1998"/>
    <n v="17959.22"/>
    <n v="16163.300000000001"/>
    <s v="ZLI1"/>
    <n v="5"/>
    <n v="0"/>
    <n v="6137.59"/>
    <n v="5523.83"/>
    <s v="ZLIN"/>
    <n v="5"/>
    <n v="0"/>
    <n v="0"/>
    <n v="0"/>
    <m/>
    <m/>
    <m/>
  </r>
  <r>
    <s v="120601004340-0"/>
    <x v="32"/>
    <n v="213100"/>
    <s v="CPU"/>
    <s v="30.06.1998"/>
    <n v="272980.27"/>
    <n v="245682.24000000002"/>
    <s v="ZLI1"/>
    <n v="5"/>
    <n v="0"/>
    <n v="93291.73"/>
    <n v="83962.559999999998"/>
    <s v="ZLIN"/>
    <n v="5"/>
    <n v="0"/>
    <n v="0"/>
    <n v="0"/>
    <m/>
    <m/>
    <m/>
  </r>
  <r>
    <s v="120601004342-0"/>
    <x v="32"/>
    <n v="333401"/>
    <s v="CPU"/>
    <s v="30.06.1998"/>
    <n v="272980.27"/>
    <n v="245682.24000000002"/>
    <s v="ZLI1"/>
    <n v="5"/>
    <n v="0"/>
    <n v="93291.73"/>
    <n v="83962.559999999998"/>
    <s v="ZLIN"/>
    <n v="5"/>
    <n v="0"/>
    <n v="0"/>
    <n v="0"/>
    <m/>
    <m/>
    <m/>
  </r>
  <r>
    <s v="120601004343-0"/>
    <x v="32"/>
    <n v="343100"/>
    <s v="MONITOR PREMIO H450"/>
    <s v="30.06.1998"/>
    <n v="68245.070000000007"/>
    <n v="61420.560000000005"/>
    <s v="ZLI1"/>
    <n v="5"/>
    <n v="0"/>
    <n v="23322.92"/>
    <n v="20990.629999999997"/>
    <s v="ZLIN"/>
    <n v="5"/>
    <n v="0"/>
    <n v="0"/>
    <n v="0"/>
    <m/>
    <m/>
    <m/>
  </r>
  <r>
    <s v="120601004345-0"/>
    <x v="32"/>
    <n v="343100"/>
    <s v="MONITOR PREMIO H450"/>
    <s v="30.06.1998"/>
    <n v="68245.070000000007"/>
    <n v="61420.560000000005"/>
    <s v="ZLI1"/>
    <n v="5"/>
    <n v="0"/>
    <n v="23322.92"/>
    <n v="20990.629999999997"/>
    <s v="ZLIN"/>
    <n v="5"/>
    <n v="0"/>
    <n v="0"/>
    <n v="0"/>
    <m/>
    <m/>
    <m/>
  </r>
  <r>
    <s v="120601004346-0"/>
    <x v="32"/>
    <n v="123100"/>
    <s v="MONITOR"/>
    <s v="30.06.1998"/>
    <n v="68245.070000000007"/>
    <n v="61420.560000000005"/>
    <s v="ZLI1"/>
    <n v="5"/>
    <n v="0"/>
    <n v="23322.92"/>
    <n v="20990.629999999997"/>
    <s v="ZLIN"/>
    <n v="5"/>
    <n v="0"/>
    <n v="0"/>
    <n v="0"/>
    <m/>
    <m/>
    <m/>
  </r>
  <r>
    <s v="120601004349-0"/>
    <x v="32"/>
    <n v="332100"/>
    <s v="MONITOR PREMIO MOD P514BA"/>
    <s v="30.06.1998"/>
    <n v="68245.070000000007"/>
    <n v="61420.560000000005"/>
    <s v="ZLI1"/>
    <n v="5"/>
    <n v="0"/>
    <n v="23322.92"/>
    <n v="20990.629999999997"/>
    <s v="ZLIN"/>
    <n v="5"/>
    <n v="0"/>
    <n v="0"/>
    <n v="0"/>
    <m/>
    <m/>
    <m/>
  </r>
  <r>
    <s v="120601004353-0"/>
    <x v="32"/>
    <n v="213100"/>
    <s v="MONITOR"/>
    <s v="30.06.1998"/>
    <n v="68245.070000000007"/>
    <n v="61420.560000000005"/>
    <s v="ZLI1"/>
    <n v="5"/>
    <n v="0"/>
    <n v="23322.92"/>
    <n v="20990.629999999997"/>
    <s v="ZLIN"/>
    <n v="5"/>
    <n v="0"/>
    <n v="0"/>
    <n v="0"/>
    <m/>
    <m/>
    <m/>
  </r>
  <r>
    <s v="120601004356-0"/>
    <x v="32"/>
    <n v="332100"/>
    <s v="MONITOR PREMIO H450"/>
    <s v="30.06.1998"/>
    <n v="17959.22"/>
    <n v="16163.300000000001"/>
    <s v="ZLI1"/>
    <n v="5"/>
    <n v="0"/>
    <n v="6137.59"/>
    <n v="5523.83"/>
    <s v="ZLIN"/>
    <n v="5"/>
    <n v="0"/>
    <n v="0"/>
    <n v="0"/>
    <m/>
    <m/>
    <m/>
  </r>
  <r>
    <s v="120601004357-0"/>
    <x v="32"/>
    <n v="333100"/>
    <s v="TECLADO PREMIO KQE992C13"/>
    <s v="30.06.1998"/>
    <n v="17959.22"/>
    <n v="16163.300000000001"/>
    <s v="ZLI1"/>
    <n v="5"/>
    <n v="0"/>
    <n v="6137.59"/>
    <n v="5523.83"/>
    <s v="ZLIN"/>
    <n v="5"/>
    <n v="0"/>
    <n v="0"/>
    <n v="0"/>
    <m/>
    <m/>
    <m/>
  </r>
  <r>
    <s v="120601004358-0"/>
    <x v="32"/>
    <n v="333100"/>
    <s v="CPU PREMIO TP5E"/>
    <s v="30.06.1998"/>
    <n v="272980.27"/>
    <n v="245682.24000000002"/>
    <s v="ZLI1"/>
    <n v="5"/>
    <n v="0"/>
    <n v="93291.73"/>
    <n v="83962.559999999998"/>
    <s v="ZLIN"/>
    <n v="5"/>
    <n v="0"/>
    <n v="0"/>
    <n v="0"/>
    <m/>
    <m/>
    <m/>
  </r>
  <r>
    <s v="120601004359-0"/>
    <x v="32"/>
    <n v="335309"/>
    <s v="CPU PREMIO TP5E"/>
    <s v="30.06.1998"/>
    <n v="272980.27"/>
    <n v="245682.24000000002"/>
    <s v="ZLI1"/>
    <n v="5"/>
    <n v="0"/>
    <n v="93291.73"/>
    <n v="83962.559999999998"/>
    <s v="ZLIN"/>
    <n v="5"/>
    <n v="0"/>
    <n v="0"/>
    <n v="0"/>
    <m/>
    <m/>
    <m/>
  </r>
  <r>
    <s v="120601004364-0"/>
    <x v="32"/>
    <n v="342402"/>
    <s v="TECLADO"/>
    <s v="30.06.1998"/>
    <n v="17959.22"/>
    <n v="16163.300000000001"/>
    <s v="ZLI1"/>
    <n v="5"/>
    <n v="0"/>
    <n v="6137.59"/>
    <n v="5523.83"/>
    <s v="ZLIN"/>
    <n v="5"/>
    <n v="0"/>
    <n v="0"/>
    <n v="0"/>
    <m/>
    <m/>
    <m/>
  </r>
  <r>
    <s v="120601004365-0"/>
    <x v="32"/>
    <n v="214100"/>
    <s v="CPU"/>
    <s v="30.06.1998"/>
    <n v="272980.27"/>
    <n v="245682.24000000002"/>
    <s v="ZLI1"/>
    <n v="5"/>
    <n v="0"/>
    <n v="93291.73"/>
    <n v="83962.559999999998"/>
    <s v="ZLIN"/>
    <n v="5"/>
    <n v="0"/>
    <n v="0"/>
    <n v="0"/>
    <m/>
    <m/>
    <m/>
  </r>
  <r>
    <s v="120601004366-0"/>
    <x v="32"/>
    <n v="333301"/>
    <s v="TECLADO"/>
    <s v="30.06.1998"/>
    <n v="17959.22"/>
    <n v="16163.300000000001"/>
    <s v="ZLI1"/>
    <n v="5"/>
    <n v="0"/>
    <n v="6137.59"/>
    <n v="5523.83"/>
    <s v="ZLIN"/>
    <n v="5"/>
    <n v="0"/>
    <n v="0"/>
    <n v="0"/>
    <m/>
    <m/>
    <m/>
  </r>
  <r>
    <s v="120601004367-0"/>
    <x v="32"/>
    <n v="335203"/>
    <s v="CPU"/>
    <s v="30.06.1998"/>
    <n v="272980.27"/>
    <n v="245682.24000000002"/>
    <s v="ZLI1"/>
    <n v="5"/>
    <n v="0"/>
    <n v="93291.73"/>
    <n v="83962.559999999998"/>
    <s v="ZLIN"/>
    <n v="5"/>
    <n v="0"/>
    <n v="0"/>
    <n v="0"/>
    <m/>
    <m/>
    <m/>
  </r>
  <r>
    <s v="120601004373-0"/>
    <x v="32"/>
    <n v="213100"/>
    <s v="CPU"/>
    <s v="30.06.1998"/>
    <n v="272980.27"/>
    <n v="245682.24000000002"/>
    <s v="ZLI1"/>
    <n v="5"/>
    <n v="0"/>
    <n v="93291.73"/>
    <n v="83962.559999999998"/>
    <s v="ZLIN"/>
    <n v="5"/>
    <n v="0"/>
    <n v="0"/>
    <n v="0"/>
    <m/>
    <m/>
    <m/>
  </r>
  <r>
    <s v="120601004382-0"/>
    <x v="32"/>
    <n v="215100"/>
    <s v="MONITOR PREMIO H450"/>
    <s v="30.06.1998"/>
    <n v="68245.070000000007"/>
    <n v="61420.560000000005"/>
    <s v="ZLI1"/>
    <n v="5"/>
    <n v="0"/>
    <n v="23322.92"/>
    <n v="20990.629999999997"/>
    <s v="ZLIN"/>
    <n v="5"/>
    <n v="0"/>
    <n v="0"/>
    <n v="0"/>
    <m/>
    <m/>
    <m/>
  </r>
  <r>
    <s v="120601004386-0"/>
    <x v="32"/>
    <n v="213100"/>
    <s v="SCANNER"/>
    <s v="30.07.1998"/>
    <n v="249043.19"/>
    <n v="224138.87"/>
    <s v="ZLI1"/>
    <n v="5"/>
    <n v="0"/>
    <n v="85111.16"/>
    <n v="76600.040000000008"/>
    <s v="ZLIN"/>
    <n v="5"/>
    <n v="0"/>
    <n v="0"/>
    <n v="0"/>
    <m/>
    <m/>
    <m/>
  </r>
  <r>
    <s v="120601004387-0"/>
    <x v="30"/>
    <n v="332100"/>
    <s v="CENTRAL TELEFONICA"/>
    <s v="31.07.1998"/>
    <n v="227808"/>
    <n v="205027.20000000001"/>
    <s v="ZLI1"/>
    <n v="10"/>
    <n v="0"/>
    <n v="297753.08"/>
    <n v="267977.77"/>
    <s v="ZLIN"/>
    <n v="10"/>
    <n v="0"/>
    <n v="0"/>
    <n v="0"/>
    <m/>
    <m/>
    <m/>
  </r>
  <r>
    <s v="120601004388-0"/>
    <x v="30"/>
    <n v="332100"/>
    <s v="TELEFONO OPERADORA"/>
    <s v="31.07.1998"/>
    <n v="61472"/>
    <n v="55324.800000000003"/>
    <s v="ZLI1"/>
    <n v="10"/>
    <n v="0"/>
    <n v="80346.009999999995"/>
    <n v="72311.409999999989"/>
    <s v="ZLIN"/>
    <n v="10"/>
    <n v="0"/>
    <n v="0"/>
    <n v="0"/>
    <m/>
    <m/>
    <m/>
  </r>
  <r>
    <s v="120601004390-0"/>
    <x v="30"/>
    <n v="341202"/>
    <s v="TELEFONO"/>
    <s v="31.07.1998"/>
    <n v="14690"/>
    <n v="13221"/>
    <s v="ZLI1"/>
    <n v="10"/>
    <n v="0"/>
    <n v="19200.3"/>
    <n v="17280.27"/>
    <s v="ZLIN"/>
    <n v="10"/>
    <n v="0"/>
    <n v="0"/>
    <n v="0"/>
    <m/>
    <m/>
    <m/>
  </r>
  <r>
    <s v="120601004393-0"/>
    <x v="30"/>
    <n v="213301"/>
    <s v="TELEFONO TIPO M-2616 CON PANTALLA"/>
    <s v="30.09.1998"/>
    <n v="85394.05"/>
    <n v="76854.64"/>
    <s v="ZLI1"/>
    <n v="10"/>
    <n v="0"/>
    <n v="111612.98"/>
    <n v="100451.68"/>
    <s v="ZLIN"/>
    <n v="10"/>
    <n v="0"/>
    <n v="0"/>
    <n v="0"/>
    <m/>
    <m/>
    <m/>
  </r>
  <r>
    <s v="120601004396-0"/>
    <x v="30"/>
    <n v="333100"/>
    <s v="TELEFONO CON PANTALLA MERIDIAM"/>
    <s v="31.08.2000"/>
    <n v="98619.36"/>
    <n v="88757.42"/>
    <s v="ZLI1"/>
    <n v="10"/>
    <n v="0"/>
    <n v="158423.92000000001"/>
    <n v="157920.96000000002"/>
    <s v="ZLIN"/>
    <n v="10"/>
    <n v="0"/>
    <n v="0"/>
    <n v="0"/>
    <m/>
    <m/>
    <m/>
  </r>
  <r>
    <s v="120601004397-0"/>
    <x v="32"/>
    <n v="213100"/>
    <s v="UPS"/>
    <s v="31.08.1998"/>
    <n v="84513.83"/>
    <n v="76062.45"/>
    <s v="ZLI1"/>
    <n v="5"/>
    <n v="0"/>
    <n v="28882.81"/>
    <n v="25994.530000000002"/>
    <s v="ZLIN"/>
    <n v="5"/>
    <n v="0"/>
    <n v="0"/>
    <n v="0"/>
    <m/>
    <m/>
    <m/>
  </r>
  <r>
    <s v="120601004398-0"/>
    <x v="32"/>
    <n v="332401"/>
    <s v="IMPRESORA DE INYECCION"/>
    <s v="31.08.1998"/>
    <n v="49115.45"/>
    <n v="44203.899999999994"/>
    <s v="ZLI1"/>
    <n v="5"/>
    <n v="0"/>
    <n v="16785.32"/>
    <n v="15106.789999999999"/>
    <s v="ZLIN"/>
    <n v="5"/>
    <n v="0"/>
    <n v="0"/>
    <n v="0"/>
    <m/>
    <m/>
    <m/>
  </r>
  <r>
    <s v="120601004401-0"/>
    <x v="32"/>
    <n v="333201"/>
    <s v="IMPRESORA LASER"/>
    <s v="31.08.1998"/>
    <n v="433764.01"/>
    <n v="390387.61"/>
    <s v="ZLI1"/>
    <n v="5"/>
    <n v="0"/>
    <n v="148240.03"/>
    <n v="133416.03"/>
    <s v="ZLIN"/>
    <n v="5"/>
    <n v="0"/>
    <n v="0"/>
    <n v="0"/>
    <m/>
    <m/>
    <m/>
  </r>
  <r>
    <s v="120601004402-0"/>
    <x v="32"/>
    <n v="131100"/>
    <s v="MONITOR"/>
    <s v="31.08.1998"/>
    <n v="55417.3"/>
    <n v="49875.570000000007"/>
    <s v="ZLI1"/>
    <n v="5"/>
    <n v="0"/>
    <n v="18938.990000000002"/>
    <n v="17045.09"/>
    <s v="ZLIN"/>
    <n v="5"/>
    <n v="0"/>
    <n v="0"/>
    <n v="0"/>
    <m/>
    <m/>
    <m/>
  </r>
  <r>
    <s v="120601004403-0"/>
    <x v="34"/>
    <n v="341204"/>
    <s v="MINIPIEZON"/>
    <s v="31.08.1998"/>
    <n v="230052.65"/>
    <n v="207047.38"/>
    <s v="ZLI1"/>
    <n v="10"/>
    <n v="0"/>
    <n v="300686.92"/>
    <n v="270618.23"/>
    <s v="ZLIN"/>
    <n v="10"/>
    <n v="0"/>
    <n v="0"/>
    <n v="0"/>
    <m/>
    <m/>
    <m/>
  </r>
  <r>
    <s v="120601004404-0"/>
    <x v="32"/>
    <n v="215100"/>
    <s v="IMPRESORA LASER"/>
    <s v="31.08.1998"/>
    <n v="462592.62"/>
    <n v="416333.36"/>
    <s v="ZLI1"/>
    <n v="5"/>
    <n v="0"/>
    <n v="158092.28"/>
    <n v="142283.04999999999"/>
    <s v="ZLIN"/>
    <n v="5"/>
    <n v="0"/>
    <n v="0"/>
    <n v="0"/>
    <m/>
    <m/>
    <m/>
  </r>
  <r>
    <s v="120601004405-0"/>
    <x v="32"/>
    <n v="213201"/>
    <s v="BAY-STACK 10/100 MBPS"/>
    <s v="30.09.1998"/>
    <n v="968216"/>
    <n v="809670.63"/>
    <s v="ZLI1"/>
    <n v="20"/>
    <n v="0"/>
    <n v="1814026.89"/>
    <n v="1671966.41"/>
    <s v="ZLIN"/>
    <n v="20"/>
    <n v="0"/>
    <n v="0"/>
    <n v="0"/>
    <m/>
    <m/>
    <m/>
  </r>
  <r>
    <s v="120601004409-0"/>
    <x v="32"/>
    <n v="335100"/>
    <s v="TECLADO PREMIO MODELO KFH-EA4XA"/>
    <s v="30.11.1998"/>
    <n v="13441.18"/>
    <n v="12097.060000000001"/>
    <s v="ZLI1"/>
    <n v="5"/>
    <n v="0"/>
    <n v="4593.54"/>
    <n v="4134.1899999999996"/>
    <s v="ZLIN"/>
    <n v="5"/>
    <n v="0"/>
    <n v="0"/>
    <n v="0"/>
    <m/>
    <m/>
    <m/>
  </r>
  <r>
    <s v="120601004410-0"/>
    <x v="32"/>
    <n v="213100"/>
    <s v="TECLADO PREMIO MODELO KFH-EA4XA"/>
    <s v="30.11.1998"/>
    <n v="13441.18"/>
    <n v="12097.060000000001"/>
    <s v="ZLI1"/>
    <n v="5"/>
    <n v="0"/>
    <n v="4593.54"/>
    <n v="4134.1899999999996"/>
    <s v="ZLIN"/>
    <n v="5"/>
    <n v="0"/>
    <n v="0"/>
    <n v="0"/>
    <m/>
    <m/>
    <m/>
  </r>
  <r>
    <s v="120601004415-0"/>
    <x v="32"/>
    <n v="213100"/>
    <s v="CPU"/>
    <s v="30.11.1998"/>
    <n v="357236.71"/>
    <n v="321513.04000000004"/>
    <s v="ZLI1"/>
    <n v="5"/>
    <n v="0"/>
    <n v="122086.59"/>
    <n v="109877.93"/>
    <s v="ZLIN"/>
    <n v="5"/>
    <n v="0"/>
    <n v="0"/>
    <n v="0"/>
    <m/>
    <m/>
    <m/>
  </r>
  <r>
    <s v="120601004419-0"/>
    <x v="32"/>
    <n v="334100"/>
    <s v="MONITOR PREMIO MOD H450"/>
    <s v="30.11.1998"/>
    <n v="51076.49"/>
    <n v="45968.84"/>
    <s v="ZLI1"/>
    <n v="5"/>
    <n v="0"/>
    <n v="17455.509999999998"/>
    <n v="15709.96"/>
    <s v="ZLIN"/>
    <n v="5"/>
    <n v="0"/>
    <n v="0"/>
    <n v="0"/>
    <m/>
    <m/>
    <m/>
  </r>
  <r>
    <s v="120601004420-0"/>
    <x v="32"/>
    <n v="341102"/>
    <s v="MONITOR PREMIO MOD H450"/>
    <s v="30.11.1998"/>
    <n v="51076.49"/>
    <n v="45968.84"/>
    <s v="ZLI1"/>
    <n v="5"/>
    <n v="0"/>
    <n v="17455.509999999998"/>
    <n v="15709.96"/>
    <s v="ZLIN"/>
    <n v="5"/>
    <n v="0"/>
    <n v="0"/>
    <n v="0"/>
    <m/>
    <m/>
    <m/>
  </r>
  <r>
    <s v="120601004421-0"/>
    <x v="32"/>
    <n v="213100"/>
    <s v="MONITOR"/>
    <s v="30.11.1998"/>
    <n v="51076.49"/>
    <n v="45968.84"/>
    <s v="ZLI1"/>
    <n v="5"/>
    <n v="0"/>
    <n v="17455.509999999998"/>
    <n v="15709.96"/>
    <s v="ZLIN"/>
    <n v="5"/>
    <n v="0"/>
    <n v="0"/>
    <n v="0"/>
    <m/>
    <m/>
    <m/>
  </r>
  <r>
    <s v="120601004422-0"/>
    <x v="32"/>
    <n v="213100"/>
    <s v="MONITOR"/>
    <s v="30.11.1998"/>
    <n v="51076.49"/>
    <n v="45968.84"/>
    <s v="ZLI1"/>
    <n v="5"/>
    <n v="0"/>
    <n v="17455.509999999998"/>
    <n v="15709.96"/>
    <s v="ZLIN"/>
    <n v="5"/>
    <n v="0"/>
    <n v="0"/>
    <n v="0"/>
    <m/>
    <m/>
    <m/>
  </r>
  <r>
    <s v="120601004425-0"/>
    <x v="32"/>
    <n v="213100"/>
    <s v="MONITOR PREMIO MOD H450"/>
    <s v="30.11.1998"/>
    <n v="51076.49"/>
    <n v="45968.84"/>
    <s v="ZLI1"/>
    <n v="5"/>
    <n v="0"/>
    <n v="17455.509999999998"/>
    <n v="15709.96"/>
    <s v="ZLIN"/>
    <n v="5"/>
    <n v="0"/>
    <n v="0"/>
    <n v="0"/>
    <m/>
    <m/>
    <m/>
  </r>
  <r>
    <s v="120601004426-0"/>
    <x v="32"/>
    <n v="213100"/>
    <s v="MONITOR PREMIO MOD H450"/>
    <s v="30.11.1998"/>
    <n v="51076.49"/>
    <n v="45968.84"/>
    <s v="ZLI1"/>
    <n v="5"/>
    <n v="0"/>
    <n v="17455.509999999998"/>
    <n v="15709.96"/>
    <s v="ZLIN"/>
    <n v="5"/>
    <n v="0"/>
    <n v="0"/>
    <n v="0"/>
    <m/>
    <m/>
    <m/>
  </r>
  <r>
    <s v="120601004428-0"/>
    <x v="32"/>
    <n v="213100"/>
    <s v="MONITOR PREMIO MOD H450"/>
    <s v="30.11.1998"/>
    <n v="51076.49"/>
    <n v="45968.84"/>
    <s v="ZLI1"/>
    <n v="5"/>
    <n v="0"/>
    <n v="17455.509999999998"/>
    <n v="15709.96"/>
    <s v="ZLIN"/>
    <n v="5"/>
    <n v="0"/>
    <n v="0"/>
    <n v="0"/>
    <m/>
    <m/>
    <m/>
  </r>
  <r>
    <s v="120601004432-0"/>
    <x v="32"/>
    <n v="332201"/>
    <s v="TECLADO"/>
    <s v="30.11.1998"/>
    <n v="13441.18"/>
    <n v="12097.060000000001"/>
    <s v="ZLI1"/>
    <n v="5"/>
    <n v="0"/>
    <n v="4593.54"/>
    <n v="4134.1899999999996"/>
    <s v="ZLIN"/>
    <n v="5"/>
    <n v="0"/>
    <n v="0"/>
    <n v="0"/>
    <m/>
    <m/>
    <m/>
  </r>
  <r>
    <s v="120601004435-0"/>
    <x v="32"/>
    <n v="333100"/>
    <s v="TECLADO PREMIO MODELO KFH-EA4XA"/>
    <s v="30.11.1998"/>
    <n v="13441.18"/>
    <n v="12097.060000000001"/>
    <s v="ZLI1"/>
    <n v="5"/>
    <n v="0"/>
    <n v="4593.54"/>
    <n v="4134.1899999999996"/>
    <s v="ZLIN"/>
    <n v="5"/>
    <n v="0"/>
    <n v="0"/>
    <n v="0"/>
    <m/>
    <m/>
    <m/>
  </r>
  <r>
    <s v="120601004437-0"/>
    <x v="32"/>
    <n v="213100"/>
    <s v="TECLADO PREMIO MODELO KFH-EA4XA"/>
    <s v="30.11.1998"/>
    <n v="13441.18"/>
    <n v="12097.060000000001"/>
    <s v="ZLI1"/>
    <n v="5"/>
    <n v="0"/>
    <n v="4593.54"/>
    <n v="4134.1899999999996"/>
    <s v="ZLIN"/>
    <n v="5"/>
    <n v="0"/>
    <n v="0"/>
    <n v="0"/>
    <m/>
    <m/>
    <m/>
  </r>
  <r>
    <s v="120601004438-0"/>
    <x v="32"/>
    <n v="213100"/>
    <s v="CPU PREMIO MODELA TPSE"/>
    <s v="30.11.1998"/>
    <n v="357236.71"/>
    <n v="321513.04000000004"/>
    <s v="ZLI1"/>
    <n v="5"/>
    <n v="0"/>
    <n v="122086.59"/>
    <n v="109877.93"/>
    <s v="ZLIN"/>
    <n v="5"/>
    <n v="0"/>
    <n v="0"/>
    <n v="0"/>
    <m/>
    <m/>
    <m/>
  </r>
  <r>
    <s v="120601004439-0"/>
    <x v="32"/>
    <n v="213100"/>
    <s v="TECLADO PREMIO MODELO KFH-EA4XA"/>
    <s v="30.11.1998"/>
    <n v="13441.18"/>
    <n v="12097.060000000001"/>
    <s v="ZLI1"/>
    <n v="5"/>
    <n v="0"/>
    <n v="4593.54"/>
    <n v="4134.1899999999996"/>
    <s v="ZLIN"/>
    <n v="5"/>
    <n v="0"/>
    <n v="0"/>
    <n v="0"/>
    <m/>
    <m/>
    <m/>
  </r>
  <r>
    <s v="120601004445-0"/>
    <x v="30"/>
    <n v="335206"/>
    <s v="EQUIPO P/APLIAC.Y ACTUALIZ.CENT"/>
    <s v="30.11.1998"/>
    <n v="5909808.4699999997"/>
    <n v="5318827.62"/>
    <s v="ZLI1"/>
    <n v="10"/>
    <n v="0"/>
    <n v="7724329.0499999998"/>
    <n v="6951896.1499999994"/>
    <s v="ZLIN"/>
    <n v="10"/>
    <n v="0"/>
    <n v="0"/>
    <n v="0"/>
    <m/>
    <m/>
    <m/>
  </r>
  <r>
    <s v="120601004446-0"/>
    <x v="34"/>
    <n v="332100"/>
    <s v="AUTOCLAVE AUTOMATICA DE MESA"/>
    <s v="31.12.1998"/>
    <n v="759485.76"/>
    <n v="683536.8"/>
    <s v="ZLI1"/>
    <n v="10"/>
    <n v="0"/>
    <n v="1236225.03"/>
    <n v="1112602.06"/>
    <s v="ZLIN"/>
    <n v="10"/>
    <n v="0"/>
    <n v="0"/>
    <n v="0"/>
    <m/>
    <m/>
    <m/>
  </r>
  <r>
    <s v="120601004448-0"/>
    <x v="32"/>
    <n v="311100"/>
    <s v="TECLADO PARA WINDOWS 95 GATEWAY"/>
    <s v="31.12.1998"/>
    <n v="26079.919999999998"/>
    <n v="23471.93"/>
    <s v="ZLI1"/>
    <n v="5"/>
    <n v="0"/>
    <n v="8912.85"/>
    <n v="8021.5700000000006"/>
    <s v="ZLIN"/>
    <n v="5"/>
    <n v="0"/>
    <n v="0"/>
    <n v="0"/>
    <m/>
    <m/>
    <m/>
  </r>
  <r>
    <s v="120601004450-0"/>
    <x v="32"/>
    <n v="311100"/>
    <s v="TECLADO PARA WINDOWS 95 GATEWAY"/>
    <s v="31.12.1998"/>
    <n v="26079.919999999998"/>
    <n v="23471.93"/>
    <s v="ZLI1"/>
    <n v="5"/>
    <n v="0"/>
    <n v="8912.85"/>
    <n v="8021.5700000000006"/>
    <s v="ZLIN"/>
    <n v="5"/>
    <n v="0"/>
    <n v="0"/>
    <n v="0"/>
    <m/>
    <m/>
    <m/>
  </r>
  <r>
    <s v="120601004451-0"/>
    <x v="32"/>
    <n v="211100"/>
    <s v="TECLADO GATEWAY MOD 2196003"/>
    <s v="31.12.1998"/>
    <n v="26079.919999999998"/>
    <n v="23471.93"/>
    <s v="ZLI1"/>
    <n v="5"/>
    <n v="0"/>
    <n v="8912.85"/>
    <n v="8021.5700000000006"/>
    <s v="ZLIN"/>
    <n v="5"/>
    <n v="0"/>
    <n v="0"/>
    <n v="0"/>
    <m/>
    <m/>
    <m/>
  </r>
  <r>
    <s v="120601004454-0"/>
    <x v="32"/>
    <n v="333100"/>
    <s v="MONITOR 15 COLOR GATEWAY"/>
    <s v="31.12.1998"/>
    <n v="101839.7"/>
    <n v="91655.73"/>
    <s v="ZLI1"/>
    <n v="5"/>
    <n v="0"/>
    <n v="34803.97"/>
    <n v="31323.57"/>
    <s v="ZLIN"/>
    <n v="5"/>
    <n v="0"/>
    <n v="0"/>
    <n v="0"/>
    <m/>
    <m/>
    <m/>
  </r>
  <r>
    <s v="120601004456-0"/>
    <x v="32"/>
    <n v="311100"/>
    <s v="TECLADO PARA WINDOWS 95 GATEWAY"/>
    <s v="31.12.1998"/>
    <n v="26079.919999999998"/>
    <n v="23471.93"/>
    <s v="ZLI1"/>
    <n v="5"/>
    <n v="0"/>
    <n v="8912.85"/>
    <n v="8021.5700000000006"/>
    <s v="ZLIN"/>
    <n v="5"/>
    <n v="0"/>
    <n v="0"/>
    <n v="0"/>
    <m/>
    <m/>
    <m/>
  </r>
  <r>
    <s v="120601004457-0"/>
    <x v="32"/>
    <n v="133100"/>
    <s v="CPU PENTIUM II GATEWAY E4200-350"/>
    <s v="31.12.1998"/>
    <n v="417192.38"/>
    <n v="375473.14"/>
    <s v="ZLI1"/>
    <n v="5"/>
    <n v="0"/>
    <n v="142576.60999999999"/>
    <n v="128318.94999999998"/>
    <s v="ZLIN"/>
    <n v="5"/>
    <n v="0"/>
    <n v="0"/>
    <n v="0"/>
    <m/>
    <m/>
    <m/>
  </r>
  <r>
    <s v="120601004458-0"/>
    <x v="32"/>
    <n v="133100"/>
    <s v="TECLADO PARA WINDOWS 95 GATEWAY"/>
    <s v="31.12.1998"/>
    <n v="26079.919999999998"/>
    <n v="23471.93"/>
    <s v="ZLI1"/>
    <n v="5"/>
    <n v="0"/>
    <n v="8912.85"/>
    <n v="8021.5700000000006"/>
    <s v="ZLIN"/>
    <n v="5"/>
    <n v="0"/>
    <n v="0"/>
    <n v="0"/>
    <m/>
    <m/>
    <m/>
  </r>
  <r>
    <s v="120601004460-0"/>
    <x v="32"/>
    <n v="333401"/>
    <s v="IMPRESORA HEAVY DUTY IBM"/>
    <s v="31.12.1998"/>
    <n v="2820597.63"/>
    <n v="2538537.87"/>
    <s v="ZLI1"/>
    <n v="5"/>
    <n v="0"/>
    <n v="1337481.47"/>
    <n v="1203733.32"/>
    <s v="ZLIN"/>
    <n v="5"/>
    <n v="0"/>
    <n v="0"/>
    <n v="0"/>
    <m/>
    <m/>
    <m/>
  </r>
  <r>
    <s v="120601004461-0"/>
    <x v="32"/>
    <n v="213100"/>
    <s v="TECLADO"/>
    <s v="31.12.1998"/>
    <n v="53434.34"/>
    <n v="48090.909999999996"/>
    <s v="ZLI1"/>
    <n v="5"/>
    <n v="0"/>
    <n v="18261.310000000001"/>
    <n v="16435.18"/>
    <s v="ZLIN"/>
    <n v="5"/>
    <n v="0"/>
    <n v="0"/>
    <n v="0"/>
    <m/>
    <m/>
    <m/>
  </r>
  <r>
    <s v="120601004467-0"/>
    <x v="32"/>
    <n v="213100"/>
    <s v="UNIDAD ZIPDRIVE EXTERNA"/>
    <s v="31.12.1998"/>
    <n v="117440.5"/>
    <n v="105696.45"/>
    <s v="ZLI1"/>
    <n v="5"/>
    <n v="0"/>
    <n v="40135.589999999997"/>
    <n v="36122.03"/>
    <s v="ZLIN"/>
    <n v="5"/>
    <n v="0"/>
    <n v="0"/>
    <n v="0"/>
    <m/>
    <m/>
    <m/>
  </r>
  <r>
    <s v="120601004469-0"/>
    <x v="32"/>
    <n v="122100"/>
    <s v="MONITOR"/>
    <s v="31.12.1998"/>
    <n v="44198.54"/>
    <n v="39778.69"/>
    <s v="ZLI1"/>
    <n v="5"/>
    <n v="0"/>
    <n v="15104.95"/>
    <n v="13594.460000000001"/>
    <s v="ZLIN"/>
    <n v="5"/>
    <n v="0"/>
    <n v="0"/>
    <n v="0"/>
    <m/>
    <m/>
    <m/>
  </r>
  <r>
    <s v="120601004471-0"/>
    <x v="32"/>
    <n v="123100"/>
    <s v="MONITOR A COLOR SVGA MOD 50344-0"/>
    <s v="31.12.1998"/>
    <n v="44198.54"/>
    <n v="39778.69"/>
    <s v="ZLI1"/>
    <n v="5"/>
    <n v="0"/>
    <n v="15104.95"/>
    <n v="13594.460000000001"/>
    <s v="ZLIN"/>
    <n v="5"/>
    <n v="0"/>
    <n v="0"/>
    <n v="0"/>
    <m/>
    <m/>
    <m/>
  </r>
  <r>
    <s v="120601004473-0"/>
    <x v="32"/>
    <n v="333100"/>
    <s v="TECLADO TIPO WINDOWS 98 PREMIO"/>
    <s v="31.12.1998"/>
    <n v="22614.11"/>
    <n v="20352.7"/>
    <s v="ZLI1"/>
    <n v="5"/>
    <n v="0"/>
    <n v="10723.22"/>
    <n v="9650.9"/>
    <s v="ZLIN"/>
    <n v="5"/>
    <n v="0"/>
    <n v="0"/>
    <n v="0"/>
    <m/>
    <m/>
    <m/>
  </r>
  <r>
    <s v="120601004474-0"/>
    <x v="32"/>
    <n v="333100"/>
    <s v="TECLADO TIPO WINDOWS 98 PREMIO"/>
    <s v="31.12.1998"/>
    <n v="22614.11"/>
    <n v="20352.7"/>
    <s v="ZLI1"/>
    <n v="5"/>
    <n v="0"/>
    <n v="10723.22"/>
    <n v="9650.9"/>
    <s v="ZLIN"/>
    <n v="5"/>
    <n v="0"/>
    <n v="0"/>
    <n v="0"/>
    <m/>
    <m/>
    <m/>
  </r>
  <r>
    <s v="120601004476-0"/>
    <x v="32"/>
    <n v="333100"/>
    <s v="CPU PENTIUM II PREMIO 33EMHZ"/>
    <s v="31.12.1998"/>
    <n v="307582.69"/>
    <n v="276824.31"/>
    <s v="ZLI1"/>
    <n v="5"/>
    <n v="0"/>
    <n v="144120.41"/>
    <n v="129708.37"/>
    <s v="ZLIN"/>
    <n v="5"/>
    <n v="0"/>
    <n v="0"/>
    <n v="0"/>
    <m/>
    <m/>
    <m/>
  </r>
  <r>
    <s v="120601004479-0"/>
    <x v="32"/>
    <n v="333100"/>
    <s v="CPU PENTIUM II PREMIO 33EMHZ"/>
    <s v="31.12.1998"/>
    <n v="282934.43"/>
    <n v="254640.99"/>
    <s v="ZLI1"/>
    <n v="5"/>
    <n v="0"/>
    <n v="96693.59"/>
    <n v="87024.23"/>
    <s v="ZLIN"/>
    <n v="5"/>
    <n v="0"/>
    <n v="0"/>
    <n v="0"/>
    <m/>
    <m/>
    <m/>
  </r>
  <r>
    <s v="120601004484-0"/>
    <x v="32"/>
    <n v="131100"/>
    <s v="IMPRESORA LASER HEWLETT PACKARD"/>
    <s v="31.12.1998"/>
    <n v="443920.5"/>
    <n v="399528.45"/>
    <s v="ZLI1"/>
    <n v="5"/>
    <n v="0"/>
    <n v="151711.01999999999"/>
    <n v="136539.91999999998"/>
    <s v="ZLIN"/>
    <n v="5"/>
    <n v="0"/>
    <n v="0"/>
    <n v="0"/>
    <m/>
    <m/>
    <m/>
  </r>
  <r>
    <s v="120601004486-0"/>
    <x v="32"/>
    <n v="211100"/>
    <s v="TECLADO DTK SPK-2000"/>
    <s v="31.12.1998"/>
    <n v="24459.52"/>
    <n v="22013.57"/>
    <s v="ZLI1"/>
    <n v="5"/>
    <n v="0"/>
    <n v="11598.28"/>
    <n v="10438.450000000001"/>
    <s v="ZLIN"/>
    <n v="5"/>
    <n v="0"/>
    <n v="0"/>
    <n v="0"/>
    <m/>
    <m/>
    <m/>
  </r>
  <r>
    <s v="120601004487-0"/>
    <x v="32"/>
    <n v="311100"/>
    <s v="CPU PENTIUM DTK MOD APRI-76D"/>
    <s v="31.12.1998"/>
    <n v="371784.83"/>
    <n v="334606.35000000003"/>
    <s v="ZLI1"/>
    <n v="5"/>
    <n v="0"/>
    <n v="176294.29"/>
    <n v="158664.86000000002"/>
    <s v="ZLIN"/>
    <n v="5"/>
    <n v="0"/>
    <n v="0"/>
    <n v="0"/>
    <m/>
    <m/>
    <m/>
  </r>
  <r>
    <s v="120601004491-0"/>
    <x v="32"/>
    <n v="133100"/>
    <s v="TECLADO DTK SPK-2000"/>
    <s v="31.12.1998"/>
    <n v="24459.52"/>
    <n v="22013.57"/>
    <s v="ZLI1"/>
    <n v="5"/>
    <n v="0"/>
    <n v="11598.28"/>
    <n v="10438.450000000001"/>
    <s v="ZLIN"/>
    <n v="5"/>
    <n v="0"/>
    <n v="0"/>
    <n v="0"/>
    <m/>
    <m/>
    <m/>
  </r>
  <r>
    <s v="120601004495-0"/>
    <x v="32"/>
    <n v="311100"/>
    <s v="TECLADO DTK SPK-2000"/>
    <s v="31.12.1998"/>
    <n v="24459.52"/>
    <n v="22013.57"/>
    <s v="ZLI1"/>
    <n v="5"/>
    <n v="0"/>
    <n v="11598.28"/>
    <n v="10438.450000000001"/>
    <s v="ZLIN"/>
    <n v="5"/>
    <n v="0"/>
    <n v="0"/>
    <n v="0"/>
    <m/>
    <m/>
    <m/>
  </r>
  <r>
    <s v="120601004497-0"/>
    <x v="32"/>
    <n v="133100"/>
    <s v="TECLADO DTK SPK-2000"/>
    <s v="31.12.1998"/>
    <n v="24459.52"/>
    <n v="22013.57"/>
    <s v="ZLI1"/>
    <n v="5"/>
    <n v="0"/>
    <n v="11598.28"/>
    <n v="10438.450000000001"/>
    <s v="ZLIN"/>
    <n v="5"/>
    <n v="0"/>
    <n v="0"/>
    <n v="0"/>
    <m/>
    <m/>
    <m/>
  </r>
  <r>
    <s v="120601004498-0"/>
    <x v="32"/>
    <n v="133100"/>
    <s v="MONITOR PENTIUM DTK 1537"/>
    <s v="31.12.1998"/>
    <n v="92946.21"/>
    <n v="83651.590000000011"/>
    <s v="ZLI1"/>
    <n v="5"/>
    <n v="0"/>
    <n v="44073.56"/>
    <n v="39666.199999999997"/>
    <s v="ZLIN"/>
    <n v="5"/>
    <n v="0"/>
    <n v="0"/>
    <n v="0"/>
    <m/>
    <m/>
    <m/>
  </r>
  <r>
    <s v="120601004504-0"/>
    <x v="32"/>
    <n v="333100"/>
    <s v="CPU PENTIUM DTK MOD APRI-76D"/>
    <s v="30.12.1998"/>
    <n v="396433.09"/>
    <n v="356789.92000000004"/>
    <s v="ZLI1"/>
    <n v="5"/>
    <n v="0"/>
    <n v="186251.8"/>
    <n v="167626.62"/>
    <s v="ZLIN"/>
    <n v="5"/>
    <n v="0"/>
    <n v="0"/>
    <n v="0"/>
    <m/>
    <m/>
    <m/>
  </r>
  <r>
    <s v="120601004505-0"/>
    <x v="32"/>
    <n v="333100"/>
    <s v="MONITOR PENTIUM DTK 1537"/>
    <s v="31.12.1998"/>
    <n v="92946.21"/>
    <n v="83651.590000000011"/>
    <s v="ZLI1"/>
    <n v="5"/>
    <n v="0"/>
    <n v="44073.56"/>
    <n v="39666.199999999997"/>
    <s v="ZLIN"/>
    <n v="5"/>
    <n v="0"/>
    <n v="0"/>
    <n v="0"/>
    <m/>
    <m/>
    <m/>
  </r>
  <r>
    <s v="120601004510-0"/>
    <x v="32"/>
    <n v="211100"/>
    <s v="TECLADO TIPO WINDOWS 95 GATEWAY"/>
    <s v="30.12.1998"/>
    <n v="26905.48"/>
    <n v="24214.93"/>
    <s v="ZLI1"/>
    <n v="5"/>
    <n v="0"/>
    <n v="12758.11"/>
    <n v="11482.300000000001"/>
    <s v="ZLIN"/>
    <n v="5"/>
    <n v="0"/>
    <n v="0"/>
    <n v="0"/>
    <m/>
    <m/>
    <m/>
  </r>
  <r>
    <s v="120601004511-0"/>
    <x v="32"/>
    <n v="311100"/>
    <s v="TECLADO TIPO WINDOWS 95 GATEWAY"/>
    <s v="31.12.1998"/>
    <n v="26905.48"/>
    <n v="24214.93"/>
    <s v="ZLI1"/>
    <n v="5"/>
    <n v="0"/>
    <n v="12758.11"/>
    <n v="11482.300000000001"/>
    <s v="ZLIN"/>
    <n v="5"/>
    <n v="0"/>
    <n v="0"/>
    <n v="0"/>
    <m/>
    <m/>
    <m/>
  </r>
  <r>
    <s v="120601004512-0"/>
    <x v="32"/>
    <n v="213201"/>
    <s v="TECLADO"/>
    <s v="31.12.1998"/>
    <n v="15000"/>
    <n v="13500"/>
    <s v="ZLI1"/>
    <n v="5"/>
    <n v="0"/>
    <n v="5126.29"/>
    <n v="4613.66"/>
    <s v="ZLIN"/>
    <n v="5"/>
    <n v="0"/>
    <n v="0"/>
    <n v="0"/>
    <m/>
    <m/>
    <m/>
  </r>
  <r>
    <s v="120601004513-0"/>
    <x v="32"/>
    <n v="213201"/>
    <s v="MONITOR IBM SERIE 55-21561"/>
    <s v="31.12.1998"/>
    <n v="17445914.719999999"/>
    <n v="15701323.249999998"/>
    <s v="ZLI1"/>
    <n v="5"/>
    <n v="0"/>
    <n v="8054284.1799999997"/>
    <n v="7248855.7599999998"/>
    <s v="ZLIN"/>
    <n v="5"/>
    <n v="0"/>
    <n v="0"/>
    <n v="0"/>
    <m/>
    <m/>
    <m/>
  </r>
  <r>
    <s v="120601004516-0"/>
    <x v="32"/>
    <n v="333100"/>
    <s v="LECTORA DE CODIGOS DE BARRA MULT"/>
    <s v="31.12.1998"/>
    <n v="4843597.5"/>
    <n v="4359237.75"/>
    <s v="ZLI1"/>
    <n v="5"/>
    <n v="0"/>
    <n v="2296755.0699999998"/>
    <n v="2067079.5599999998"/>
    <s v="ZLIN"/>
    <n v="5"/>
    <n v="0"/>
    <n v="0"/>
    <n v="0"/>
    <m/>
    <m/>
    <m/>
  </r>
  <r>
    <s v="120601004517-0"/>
    <x v="32"/>
    <n v="333100"/>
    <s v="CPU PENTIUM II 3333MHZ PREMIO"/>
    <s v="28.02.1999"/>
    <n v="371998.3"/>
    <n v="334798.62"/>
    <s v="ZLI1"/>
    <n v="5"/>
    <n v="0"/>
    <n v="150281.53"/>
    <n v="135253.38"/>
    <s v="ZLIN"/>
    <n v="5"/>
    <n v="0"/>
    <n v="0"/>
    <n v="0"/>
    <m/>
    <m/>
    <m/>
  </r>
  <r>
    <s v="120601004522-0"/>
    <x v="32"/>
    <n v="213100"/>
    <s v="CD ROM"/>
    <s v="28.02.1999"/>
    <n v="99791"/>
    <n v="89811.9"/>
    <s v="ZLI1"/>
    <n v="5"/>
    <n v="0"/>
    <n v="40314"/>
    <n v="36282.6"/>
    <s v="ZLIN"/>
    <n v="5"/>
    <n v="0"/>
    <n v="0"/>
    <n v="0"/>
    <m/>
    <m/>
    <m/>
  </r>
  <r>
    <s v="120601004525-0"/>
    <x v="32"/>
    <n v="333100"/>
    <s v="TECLADO WINDOWS 95 PREMIO"/>
    <s v="28.02.1999"/>
    <n v="22851.97"/>
    <n v="20566.77"/>
    <s v="ZLI1"/>
    <n v="5"/>
    <n v="0"/>
    <n v="9231.81"/>
    <n v="8308.6299999999992"/>
    <s v="ZLIN"/>
    <n v="5"/>
    <n v="0"/>
    <n v="0"/>
    <n v="0"/>
    <m/>
    <m/>
    <m/>
  </r>
  <r>
    <s v="120601004527-0"/>
    <x v="32"/>
    <n v="335206"/>
    <s v="TECLADO WINDOWS 95 PREMIO"/>
    <s v="28.02.1999"/>
    <n v="22851.97"/>
    <n v="20566.77"/>
    <s v="ZLI1"/>
    <n v="5"/>
    <n v="0"/>
    <n v="9231.81"/>
    <n v="8308.6299999999992"/>
    <s v="ZLIN"/>
    <n v="5"/>
    <n v="0"/>
    <n v="0"/>
    <n v="0"/>
    <m/>
    <m/>
    <m/>
  </r>
  <r>
    <s v="120601004534-0"/>
    <x v="32"/>
    <n v="333100"/>
    <s v="TECLADO WINDOWS 95 PREMIO"/>
    <s v="28.02.1999"/>
    <n v="22851.97"/>
    <n v="20566.77"/>
    <s v="ZLI1"/>
    <n v="5"/>
    <n v="0"/>
    <n v="9231.81"/>
    <n v="8308.6299999999992"/>
    <s v="ZLIN"/>
    <n v="5"/>
    <n v="0"/>
    <n v="0"/>
    <n v="0"/>
    <m/>
    <m/>
    <m/>
  </r>
  <r>
    <s v="120601004535-0"/>
    <x v="32"/>
    <n v="133100"/>
    <s v="TECLADO WINDOWS 95 PREMIO"/>
    <s v="28.02.1999"/>
    <n v="22851.97"/>
    <n v="20566.77"/>
    <s v="ZLI1"/>
    <n v="5"/>
    <n v="0"/>
    <n v="9231.81"/>
    <n v="8308.6299999999992"/>
    <s v="ZLIN"/>
    <n v="5"/>
    <n v="0"/>
    <n v="0"/>
    <n v="0"/>
    <m/>
    <m/>
    <m/>
  </r>
  <r>
    <s v="120601004536-0"/>
    <x v="33"/>
    <n v="214404"/>
    <s v="PESA 200G CL F2 (OIML/R111) CERT"/>
    <s v="30.04.1999"/>
    <n v="38557.79"/>
    <n v="34702.01"/>
    <s v="ZLI1"/>
    <n v="10"/>
    <n v="0"/>
    <n v="61844.22"/>
    <n v="61688.06"/>
    <s v="ZLIN"/>
    <n v="10"/>
    <n v="0"/>
    <n v="0"/>
    <n v="0"/>
    <m/>
    <m/>
    <m/>
  </r>
  <r>
    <s v="120601004537-0"/>
    <x v="33"/>
    <n v="214501"/>
    <s v="PESA 200G CL F2 (OIML/R111)CERTIF"/>
    <s v="30.04.1999"/>
    <n v="38557.79"/>
    <n v="34702.01"/>
    <s v="ZLI1"/>
    <n v="10"/>
    <n v="0"/>
    <n v="61844.22"/>
    <n v="61688.06"/>
    <s v="ZLIN"/>
    <n v="10"/>
    <n v="0"/>
    <n v="0"/>
    <n v="0"/>
    <m/>
    <m/>
    <m/>
  </r>
  <r>
    <s v="120601004538-0"/>
    <x v="33"/>
    <n v="214401"/>
    <s v="PESA 200G CLASE F2(OIML/R111)"/>
    <s v="30.04.1999"/>
    <n v="38557.79"/>
    <n v="34702.01"/>
    <s v="ZLI1"/>
    <n v="10"/>
    <n v="0"/>
    <n v="61844.22"/>
    <n v="61688.06"/>
    <s v="ZLIN"/>
    <n v="10"/>
    <n v="0"/>
    <n v="0"/>
    <n v="0"/>
    <m/>
    <m/>
    <m/>
  </r>
  <r>
    <s v="120601004539-0"/>
    <x v="33"/>
    <n v="214401"/>
    <s v="PESA 100G CL F2 CERTIF CALIB Y T"/>
    <s v="30.04.1999"/>
    <n v="104906.6"/>
    <n v="94415.94"/>
    <s v="ZLI1"/>
    <n v="10"/>
    <n v="0"/>
    <n v="168263.71"/>
    <n v="167838.84"/>
    <s v="ZLIN"/>
    <n v="10"/>
    <n v="0"/>
    <n v="0"/>
    <n v="0"/>
    <m/>
    <m/>
    <m/>
  </r>
  <r>
    <s v="120601004540-0"/>
    <x v="33"/>
    <n v="214401"/>
    <s v="PESA 50G CL F2 CERTIF ALTO CALIB"/>
    <s v="30.04.1999"/>
    <n v="101869.83"/>
    <n v="91682.85"/>
    <s v="ZLI1"/>
    <n v="10"/>
    <n v="0"/>
    <n v="163392.91"/>
    <n v="162980.34"/>
    <s v="ZLIN"/>
    <n v="10"/>
    <n v="0"/>
    <n v="0"/>
    <n v="0"/>
    <m/>
    <m/>
    <m/>
  </r>
  <r>
    <s v="120601004541-0"/>
    <x v="33"/>
    <n v="214401"/>
    <s v="JUEGO PESAS 1MG A 5KG FI OIML/R1"/>
    <s v="30.04.1999"/>
    <n v="1447158.94"/>
    <n v="1302443.0499999998"/>
    <s v="ZLI1"/>
    <n v="10"/>
    <n v="0"/>
    <n v="2321154.3199999998"/>
    <n v="2315293.3299999996"/>
    <s v="ZLIN"/>
    <n v="10"/>
    <n v="0"/>
    <n v="0"/>
    <n v="0"/>
    <m/>
    <m/>
    <m/>
  </r>
  <r>
    <s v="120601004543-0"/>
    <x v="32"/>
    <n v="213100"/>
    <s v="RACK AUTO SOPORTADO DE 48.26 CM"/>
    <s v="30.04.1999"/>
    <n v="743088"/>
    <n v="668779.19999999995"/>
    <s v="ZLI1"/>
    <n v="10"/>
    <n v="0"/>
    <n v="1191867.6200000001"/>
    <n v="1188858.1200000001"/>
    <s v="ZLIN"/>
    <n v="10"/>
    <n v="0"/>
    <n v="0"/>
    <n v="0"/>
    <m/>
    <m/>
    <m/>
  </r>
  <r>
    <s v="120601004544-0"/>
    <x v="32"/>
    <n v="213100"/>
    <s v="PANEL DE MONTAJE  PARED 11HX11DX"/>
    <s v="30.04.1999"/>
    <n v="21357"/>
    <n v="19221.3"/>
    <s v="ZLI1"/>
    <n v="10"/>
    <n v="0"/>
    <n v="34255.26"/>
    <n v="34168.770000000004"/>
    <s v="ZLIN"/>
    <n v="10"/>
    <n v="0"/>
    <n v="0"/>
    <n v="0"/>
    <m/>
    <m/>
    <m/>
  </r>
  <r>
    <s v="120601004545-0"/>
    <x v="32"/>
    <n v="213100"/>
    <s v="PANEL MONTAJE DE PARED 11HX11DX1"/>
    <s v="30.04.1999"/>
    <n v="21357"/>
    <n v="19221.3"/>
    <s v="ZLI1"/>
    <n v="10"/>
    <n v="0"/>
    <n v="34255.26"/>
    <n v="34168.770000000004"/>
    <s v="ZLIN"/>
    <n v="10"/>
    <n v="0"/>
    <n v="0"/>
    <n v="0"/>
    <m/>
    <m/>
    <m/>
  </r>
  <r>
    <s v="120601004546-0"/>
    <x v="32"/>
    <n v="213100"/>
    <s v="PANEL DE CONTROL DE PARED"/>
    <s v="30.04.1999"/>
    <n v="21357"/>
    <n v="19221.3"/>
    <s v="ZLI1"/>
    <n v="10"/>
    <n v="0"/>
    <n v="34255.26"/>
    <n v="34168.770000000004"/>
    <s v="ZLIN"/>
    <n v="10"/>
    <n v="0"/>
    <n v="0"/>
    <n v="0"/>
    <m/>
    <m/>
    <m/>
  </r>
  <r>
    <s v="120601004547-0"/>
    <x v="32"/>
    <n v="342502"/>
    <s v="PANEL MONTAJE DE PARED 11HX11DX1"/>
    <s v="30.04.1999"/>
    <n v="21357"/>
    <n v="19221.3"/>
    <s v="ZLI1"/>
    <n v="10"/>
    <n v="0"/>
    <n v="34255.26"/>
    <n v="34168.770000000004"/>
    <s v="ZLIN"/>
    <n v="10"/>
    <n v="0"/>
    <n v="0"/>
    <n v="0"/>
    <m/>
    <m/>
    <m/>
  </r>
  <r>
    <s v="120601004548-0"/>
    <x v="33"/>
    <n v="214401"/>
    <s v="EQUIPO PARA DETERMINACION DE AZU"/>
    <s v="30.06.1999"/>
    <n v="3724043.62"/>
    <n v="3351639.2600000002"/>
    <s v="ZLI1"/>
    <n v="10"/>
    <n v="0"/>
    <n v="5973138.04"/>
    <n v="5958055.6600000001"/>
    <s v="ZLIN"/>
    <n v="10"/>
    <n v="0"/>
    <n v="0"/>
    <n v="0"/>
    <m/>
    <m/>
    <m/>
  </r>
  <r>
    <s v="120601004550-0"/>
    <x v="32"/>
    <n v="343204"/>
    <s v="MONITOR"/>
    <s v="30.06.1999"/>
    <n v="164438.32"/>
    <n v="147994.49"/>
    <s v="ZLI1"/>
    <n v="5"/>
    <n v="0"/>
    <n v="66430.52"/>
    <n v="59787.47"/>
    <s v="ZLIN"/>
    <n v="5"/>
    <n v="0"/>
    <n v="0"/>
    <n v="0"/>
    <m/>
    <m/>
    <m/>
  </r>
  <r>
    <s v="120601004551-0"/>
    <x v="32"/>
    <n v="344100"/>
    <s v="TECLADO"/>
    <s v="30.06.1999"/>
    <n v="61664.37"/>
    <n v="55497.93"/>
    <s v="ZLI1"/>
    <n v="5"/>
    <n v="0"/>
    <n v="24911.43"/>
    <n v="22420.29"/>
    <s v="ZLIN"/>
    <n v="5"/>
    <n v="0"/>
    <n v="0"/>
    <n v="0"/>
    <m/>
    <m/>
    <m/>
  </r>
  <r>
    <s v="120601004557-0"/>
    <x v="32"/>
    <n v="342503"/>
    <s v="TECLADO"/>
    <s v="31.07.1999"/>
    <n v="61664.37"/>
    <n v="55497.93"/>
    <s v="ZLI1"/>
    <n v="5"/>
    <n v="0"/>
    <n v="24911.43"/>
    <n v="22420.29"/>
    <s v="ZLIN"/>
    <n v="5"/>
    <n v="0"/>
    <n v="0"/>
    <n v="0"/>
    <m/>
    <m/>
    <m/>
  </r>
  <r>
    <s v="120601004559-0"/>
    <x v="32"/>
    <n v="342402"/>
    <s v="MONITOR"/>
    <s v="31.10.1999"/>
    <n v="164438.32"/>
    <n v="147994.49"/>
    <s v="ZLI1"/>
    <n v="5"/>
    <n v="0"/>
    <n v="66430.52"/>
    <n v="59787.47"/>
    <s v="ZLIN"/>
    <n v="5"/>
    <n v="0"/>
    <n v="0"/>
    <n v="0"/>
    <m/>
    <m/>
    <m/>
  </r>
  <r>
    <s v="120601004561-0"/>
    <x v="32"/>
    <n v="342303"/>
    <s v="TECLADO"/>
    <s v="30.11.1999"/>
    <n v="61664.37"/>
    <n v="55497.93"/>
    <s v="ZLI1"/>
    <n v="5"/>
    <n v="0"/>
    <n v="24911.43"/>
    <n v="22420.29"/>
    <s v="ZLIN"/>
    <n v="5"/>
    <n v="0"/>
    <n v="0"/>
    <n v="0"/>
    <m/>
    <m/>
    <m/>
  </r>
  <r>
    <s v="120601004562-0"/>
    <x v="32"/>
    <n v="343204"/>
    <s v="TECLADO"/>
    <s v="30.11.1999"/>
    <n v="61664.37"/>
    <n v="55497.93"/>
    <s v="ZLI1"/>
    <n v="5"/>
    <n v="0"/>
    <n v="24911.43"/>
    <n v="22420.29"/>
    <s v="ZLIN"/>
    <n v="5"/>
    <n v="0"/>
    <n v="0"/>
    <n v="0"/>
    <m/>
    <m/>
    <m/>
  </r>
  <r>
    <s v="120601004563-0"/>
    <x v="32"/>
    <n v="344209"/>
    <s v="CPU"/>
    <s v="30.11.1999"/>
    <n v="801636.83"/>
    <n v="721473.14999999991"/>
    <s v="ZLI1"/>
    <n v="5"/>
    <n v="0"/>
    <n v="323848.83"/>
    <n v="291463.95"/>
    <s v="ZLIN"/>
    <n v="5"/>
    <n v="0"/>
    <n v="0"/>
    <n v="0"/>
    <m/>
    <m/>
    <m/>
  </r>
  <r>
    <s v="120601004566-0"/>
    <x v="32"/>
    <n v="343202"/>
    <s v="IMPRESORA"/>
    <s v="30.06.1999"/>
    <n v="175160.06"/>
    <n v="157644.04999999999"/>
    <s v="ZLI1"/>
    <n v="5"/>
    <n v="0"/>
    <n v="70761.919999999998"/>
    <n v="63685.729999999996"/>
    <s v="ZLIN"/>
    <n v="5"/>
    <n v="0"/>
    <n v="0"/>
    <n v="0"/>
    <m/>
    <m/>
    <m/>
  </r>
  <r>
    <s v="120601004567-0"/>
    <x v="32"/>
    <n v="343204"/>
    <s v="IMPRESORA"/>
    <s v="30.06.1999"/>
    <n v="175160.06"/>
    <n v="157644.04999999999"/>
    <s v="ZLI1"/>
    <n v="5"/>
    <n v="0"/>
    <n v="70761.919999999998"/>
    <n v="63685.729999999996"/>
    <s v="ZLIN"/>
    <n v="5"/>
    <n v="0"/>
    <n v="0"/>
    <n v="0"/>
    <m/>
    <m/>
    <m/>
  </r>
  <r>
    <s v="120601004569-0"/>
    <x v="32"/>
    <n v="342407"/>
    <s v="IMPRESORA"/>
    <s v="31.08.1999"/>
    <n v="175160.06"/>
    <n v="157644.04999999999"/>
    <s v="ZLI1"/>
    <n v="5"/>
    <n v="0"/>
    <n v="70761.919999999998"/>
    <n v="63685.729999999996"/>
    <s v="ZLIN"/>
    <n v="5"/>
    <n v="0"/>
    <n v="0"/>
    <n v="0"/>
    <m/>
    <m/>
    <m/>
  </r>
  <r>
    <s v="120601004574-0"/>
    <x v="34"/>
    <n v="341204"/>
    <s v="LAMPARA FOTOPOLIMERIZACION"/>
    <s v="30.06.1999"/>
    <n v="127774.31"/>
    <n v="114996.88"/>
    <s v="ZLI1"/>
    <n v="10"/>
    <n v="0"/>
    <n v="204942.09"/>
    <n v="204424.61"/>
    <s v="ZLIN"/>
    <n v="10"/>
    <n v="0"/>
    <n v="0"/>
    <n v="0"/>
    <m/>
    <m/>
    <m/>
  </r>
  <r>
    <s v="120601004576-0"/>
    <x v="33"/>
    <n v="214501"/>
    <s v="ESPECTOMETRO ULTRAVIOLETA VISIBLE"/>
    <s v="31.07.1999"/>
    <n v="3839536.93"/>
    <n v="3455583.24"/>
    <s v="ZLI1"/>
    <n v="10"/>
    <n v="0"/>
    <n v="6158382.25"/>
    <n v="6142832.1100000003"/>
    <s v="ZLIN"/>
    <n v="10"/>
    <n v="0"/>
    <n v="0"/>
    <n v="0"/>
    <m/>
    <m/>
    <m/>
  </r>
  <r>
    <s v="120601004579-0"/>
    <x v="31"/>
    <n v="321100"/>
    <s v="CONGELADOR C/PUERTA VIDRIO"/>
    <s v="30.06.1999"/>
    <n v="245000"/>
    <n v="220500"/>
    <s v="ZLI1"/>
    <n v="10"/>
    <n v="0"/>
    <n v="392964.96"/>
    <n v="391972.71"/>
    <s v="ZLIN"/>
    <n v="10"/>
    <n v="0"/>
    <n v="0"/>
    <n v="0"/>
    <m/>
    <m/>
    <m/>
  </r>
  <r>
    <s v="120601004580-0"/>
    <x v="31"/>
    <n v="321100"/>
    <s v="MARMITA INDUSTRIAL DE 227 LTRS"/>
    <s v="31.08.1999"/>
    <n v="2372968.6800000002"/>
    <n v="2135671.81"/>
    <s v="ZLI1"/>
    <n v="10"/>
    <n v="0"/>
    <n v="3806096.48"/>
    <n v="3796485.97"/>
    <s v="ZLIN"/>
    <n v="10"/>
    <n v="0"/>
    <n v="0"/>
    <n v="0"/>
    <m/>
    <m/>
    <m/>
  </r>
  <r>
    <s v="120601004600-0"/>
    <x v="32"/>
    <n v="323100"/>
    <s v="TECLADO SUN"/>
    <s v="31.12.1999"/>
    <n v="78291.5"/>
    <n v="70462.350000000006"/>
    <s v="ZLI1"/>
    <n v="5"/>
    <n v="0"/>
    <n v="46061.02"/>
    <n v="41454.92"/>
    <s v="ZLIN"/>
    <n v="5"/>
    <n v="0"/>
    <n v="0"/>
    <n v="0"/>
    <m/>
    <m/>
    <m/>
  </r>
  <r>
    <s v="120601004601-0"/>
    <x v="31"/>
    <n v="323100"/>
    <s v="CONGELADOR VERTICAL ACERO INOXID"/>
    <s v="30.11.1999"/>
    <n v="260000"/>
    <n v="234000"/>
    <s v="ZLI1"/>
    <n v="10"/>
    <n v="0"/>
    <n v="417024.04"/>
    <n v="415971.05"/>
    <s v="ZLIN"/>
    <n v="10"/>
    <n v="0"/>
    <n v="0"/>
    <n v="0"/>
    <m/>
    <m/>
    <m/>
  </r>
  <r>
    <s v="120601004608-0"/>
    <x v="32"/>
    <n v="321100"/>
    <s v="MONITOR PREMIO"/>
    <s v="31.12.1999"/>
    <n v="113538"/>
    <n v="102184.39"/>
    <s v="ZLI1"/>
    <n v="5"/>
    <n v="0"/>
    <n v="66797.53"/>
    <n v="60117.78"/>
    <s v="ZLIN"/>
    <n v="5"/>
    <n v="0"/>
    <n v="0"/>
    <n v="0"/>
    <m/>
    <m/>
    <m/>
  </r>
  <r>
    <s v="120601004613-0"/>
    <x v="32"/>
    <n v="323100"/>
    <s v="CPU PREMIO"/>
    <s v="31.12.1999"/>
    <n v="422366.94"/>
    <n v="380130.39"/>
    <s v="ZLI1"/>
    <n v="5"/>
    <n v="0"/>
    <n v="248490.12"/>
    <n v="223641.11"/>
    <s v="ZLIN"/>
    <n v="5"/>
    <n v="0"/>
    <n v="0"/>
    <n v="0"/>
    <m/>
    <m/>
    <m/>
  </r>
  <r>
    <s v="120601004614-0"/>
    <x v="30"/>
    <n v="344202"/>
    <s v="FUENTE DE PODER"/>
    <s v="30.06.1999"/>
    <n v="38630.18"/>
    <n v="34767.160000000003"/>
    <s v="ZLI1"/>
    <n v="10"/>
    <n v="0"/>
    <n v="61960.37"/>
    <n v="61803.920000000006"/>
    <s v="ZLIN"/>
    <n v="10"/>
    <n v="0"/>
    <n v="0"/>
    <n v="0"/>
    <m/>
    <m/>
    <m/>
  </r>
  <r>
    <s v="120601004615-0"/>
    <x v="30"/>
    <n v="344202"/>
    <s v="FUENTE DE PODER"/>
    <s v="30.06.1999"/>
    <n v="38630.18"/>
    <n v="34767.160000000003"/>
    <s v="ZLI1"/>
    <n v="10"/>
    <n v="0"/>
    <n v="61960.37"/>
    <n v="61803.920000000006"/>
    <s v="ZLIN"/>
    <n v="10"/>
    <n v="0"/>
    <n v="0"/>
    <n v="0"/>
    <m/>
    <m/>
    <m/>
  </r>
  <r>
    <s v="120601004616-0"/>
    <x v="30"/>
    <n v="344202"/>
    <s v="FUENTE DE PODER"/>
    <s v="30.06.1999"/>
    <n v="38630.18"/>
    <n v="34767.160000000003"/>
    <s v="ZLI1"/>
    <n v="10"/>
    <n v="0"/>
    <n v="61960.37"/>
    <n v="61803.920000000006"/>
    <s v="ZLIN"/>
    <n v="10"/>
    <n v="0"/>
    <n v="0"/>
    <n v="0"/>
    <m/>
    <m/>
    <m/>
  </r>
  <r>
    <s v="120601004617-0"/>
    <x v="30"/>
    <n v="344202"/>
    <s v="FUENTE DE PODER"/>
    <s v="30.06.1999"/>
    <n v="38630.18"/>
    <n v="34767.160000000003"/>
    <s v="ZLI1"/>
    <n v="10"/>
    <n v="0"/>
    <n v="61960.37"/>
    <n v="61803.920000000006"/>
    <s v="ZLIN"/>
    <n v="10"/>
    <n v="0"/>
    <n v="0"/>
    <n v="0"/>
    <m/>
    <m/>
    <m/>
  </r>
  <r>
    <s v="120601004618-0"/>
    <x v="30"/>
    <n v="344202"/>
    <s v="FUENTE DE PODER"/>
    <s v="30.06.1999"/>
    <n v="38630.18"/>
    <n v="34767.160000000003"/>
    <s v="ZLI1"/>
    <n v="10"/>
    <n v="0"/>
    <n v="61960.37"/>
    <n v="61803.920000000006"/>
    <s v="ZLIN"/>
    <n v="10"/>
    <n v="0"/>
    <n v="0"/>
    <n v="0"/>
    <m/>
    <m/>
    <m/>
  </r>
  <r>
    <s v="120601004619-0"/>
    <x v="30"/>
    <n v="344202"/>
    <s v="FUENTE DE PODERQ"/>
    <s v="30.06.1999"/>
    <n v="38630.18"/>
    <n v="34767.160000000003"/>
    <s v="ZLI1"/>
    <n v="10"/>
    <n v="0"/>
    <n v="61960.37"/>
    <n v="61803.920000000006"/>
    <s v="ZLIN"/>
    <n v="10"/>
    <n v="0"/>
    <n v="0"/>
    <n v="0"/>
    <m/>
    <m/>
    <m/>
  </r>
  <r>
    <s v="120601004620-0"/>
    <x v="30"/>
    <n v="344202"/>
    <s v="FUENTE DE PODER"/>
    <s v="30.06.1999"/>
    <n v="38630.18"/>
    <n v="34767.160000000003"/>
    <s v="ZLI1"/>
    <n v="10"/>
    <n v="0"/>
    <n v="61960.37"/>
    <n v="61803.920000000006"/>
    <s v="ZLIN"/>
    <n v="10"/>
    <n v="0"/>
    <n v="0"/>
    <n v="0"/>
    <m/>
    <m/>
    <m/>
  </r>
  <r>
    <s v="120601004621-0"/>
    <x v="30"/>
    <n v="344202"/>
    <s v="FUENTE DE PODER"/>
    <s v="30.06.1999"/>
    <n v="38630.18"/>
    <n v="34767.160000000003"/>
    <s v="ZLI1"/>
    <n v="10"/>
    <n v="0"/>
    <n v="61960.37"/>
    <n v="61803.920000000006"/>
    <s v="ZLIN"/>
    <n v="10"/>
    <n v="0"/>
    <n v="0"/>
    <n v="0"/>
    <m/>
    <m/>
    <m/>
  </r>
  <r>
    <s v="120601004622-0"/>
    <x v="30"/>
    <n v="344202"/>
    <s v="FUENTE DE PODER"/>
    <s v="30.06.1999"/>
    <n v="38630.18"/>
    <n v="34767.160000000003"/>
    <s v="ZLI1"/>
    <n v="10"/>
    <n v="0"/>
    <n v="61960.37"/>
    <n v="61803.920000000006"/>
    <s v="ZLIN"/>
    <n v="10"/>
    <n v="0"/>
    <n v="0"/>
    <n v="0"/>
    <m/>
    <m/>
    <m/>
  </r>
  <r>
    <s v="120601004623-0"/>
    <x v="30"/>
    <n v="344202"/>
    <s v="FUENTE DE PODER"/>
    <s v="30.06.1999"/>
    <n v="38630.18"/>
    <n v="34767.160000000003"/>
    <s v="ZLI1"/>
    <n v="10"/>
    <n v="0"/>
    <n v="61960.37"/>
    <n v="61803.920000000006"/>
    <s v="ZLIN"/>
    <n v="10"/>
    <n v="0"/>
    <n v="0"/>
    <n v="0"/>
    <m/>
    <m/>
    <m/>
  </r>
  <r>
    <s v="120601004624-0"/>
    <x v="30"/>
    <n v="344202"/>
    <s v="FUENTE DE PODER"/>
    <s v="30.06.1999"/>
    <n v="38630.18"/>
    <n v="34767.160000000003"/>
    <s v="ZLI1"/>
    <n v="10"/>
    <n v="0"/>
    <n v="61960.37"/>
    <n v="61803.920000000006"/>
    <s v="ZLIN"/>
    <n v="10"/>
    <n v="0"/>
    <n v="0"/>
    <n v="0"/>
    <m/>
    <m/>
    <m/>
  </r>
  <r>
    <s v="120601004625-0"/>
    <x v="30"/>
    <n v="344202"/>
    <s v="FUENTE DE PODER"/>
    <s v="30.06.1999"/>
    <n v="38630.18"/>
    <n v="34767.160000000003"/>
    <s v="ZLI1"/>
    <n v="10"/>
    <n v="0"/>
    <n v="61960.37"/>
    <n v="61803.920000000006"/>
    <s v="ZLIN"/>
    <n v="10"/>
    <n v="0"/>
    <n v="0"/>
    <n v="0"/>
    <m/>
    <m/>
    <m/>
  </r>
  <r>
    <s v="120601004626-0"/>
    <x v="30"/>
    <n v="344202"/>
    <s v="FUENTE DE PODER"/>
    <s v="30.06.1999"/>
    <n v="38630.18"/>
    <n v="34767.160000000003"/>
    <s v="ZLI1"/>
    <n v="10"/>
    <n v="0"/>
    <n v="61960.37"/>
    <n v="61803.920000000006"/>
    <s v="ZLIN"/>
    <n v="10"/>
    <n v="0"/>
    <n v="0"/>
    <n v="0"/>
    <m/>
    <m/>
    <m/>
  </r>
  <r>
    <s v="120601004627-0"/>
    <x v="30"/>
    <n v="344202"/>
    <s v="FUENTE DE PODER"/>
    <s v="30.06.1999"/>
    <n v="38630.18"/>
    <n v="34767.160000000003"/>
    <s v="ZLI1"/>
    <n v="10"/>
    <n v="0"/>
    <n v="61960.37"/>
    <n v="61803.920000000006"/>
    <s v="ZLIN"/>
    <n v="10"/>
    <n v="0"/>
    <n v="0"/>
    <n v="0"/>
    <m/>
    <m/>
    <m/>
  </r>
  <r>
    <s v="120601004628-0"/>
    <x v="30"/>
    <n v="344202"/>
    <s v="FUENTE DE PODER"/>
    <s v="30.06.1999"/>
    <n v="38630.18"/>
    <n v="34767.160000000003"/>
    <s v="ZLI1"/>
    <n v="10"/>
    <n v="0"/>
    <n v="61960.37"/>
    <n v="61803.920000000006"/>
    <s v="ZLIN"/>
    <n v="10"/>
    <n v="0"/>
    <n v="0"/>
    <n v="0"/>
    <m/>
    <m/>
    <m/>
  </r>
  <r>
    <s v="120601004629-0"/>
    <x v="30"/>
    <n v="344202"/>
    <s v="FUENTE DE PODER"/>
    <s v="30.06.1999"/>
    <n v="38630.18"/>
    <n v="34767.160000000003"/>
    <s v="ZLI1"/>
    <n v="10"/>
    <n v="0"/>
    <n v="61960.37"/>
    <n v="61803.920000000006"/>
    <s v="ZLIN"/>
    <n v="10"/>
    <n v="0"/>
    <n v="0"/>
    <n v="0"/>
    <m/>
    <m/>
    <m/>
  </r>
  <r>
    <s v="120601004630-0"/>
    <x v="30"/>
    <n v="342302"/>
    <s v="FUENTE DE PODER AUXILIAR"/>
    <s v="30.09.1999"/>
    <n v="78002.78"/>
    <n v="70202.5"/>
    <s v="ZLI1"/>
    <n v="10"/>
    <n v="0"/>
    <n v="125111.59"/>
    <n v="124795.68"/>
    <s v="ZLIN"/>
    <n v="10"/>
    <n v="0"/>
    <n v="0"/>
    <n v="0"/>
    <m/>
    <m/>
    <m/>
  </r>
  <r>
    <s v="120601004632-0"/>
    <x v="34"/>
    <n v="341204"/>
    <s v="EQ P/DESTRUCCION DE AGUJAS MEDIC"/>
    <s v="31.08.1999"/>
    <n v="361512.5"/>
    <n v="325361.25"/>
    <s v="ZLI1"/>
    <n v="10"/>
    <n v="0"/>
    <n v="579843.85"/>
    <n v="578379.71"/>
    <s v="ZLIN"/>
    <n v="10"/>
    <n v="0"/>
    <n v="0"/>
    <n v="0"/>
    <m/>
    <m/>
    <m/>
  </r>
  <r>
    <s v="120601004634-0"/>
    <x v="34"/>
    <n v="341204"/>
    <s v="EQ P/DESTRUCCION DE AGUJAS MEDIC"/>
    <s v="31.08.1999"/>
    <n v="361512.5"/>
    <n v="325361.25"/>
    <s v="ZLI1"/>
    <n v="10"/>
    <n v="0"/>
    <n v="579843.85"/>
    <n v="578379.71"/>
    <s v="ZLIN"/>
    <n v="10"/>
    <n v="0"/>
    <n v="0"/>
    <n v="0"/>
    <m/>
    <m/>
    <m/>
  </r>
  <r>
    <s v="120601004636-0"/>
    <x v="34"/>
    <n v="341204"/>
    <s v="GLUCOMETRO"/>
    <s v="30.09.1999"/>
    <n v="35640"/>
    <n v="32076"/>
    <s v="ZLI1"/>
    <n v="10"/>
    <n v="0"/>
    <n v="57164.32"/>
    <n v="57019.97"/>
    <s v="ZLIN"/>
    <n v="10"/>
    <n v="0"/>
    <n v="0"/>
    <n v="0"/>
    <m/>
    <m/>
    <m/>
  </r>
  <r>
    <s v="120601004637-0"/>
    <x v="34"/>
    <n v="341204"/>
    <s v="GLUCOMETRO"/>
    <s v="31.10.1999"/>
    <n v="35640"/>
    <n v="32076"/>
    <s v="ZLI1"/>
    <n v="10"/>
    <n v="0"/>
    <n v="57164.32"/>
    <n v="57019.98"/>
    <s v="ZLIN"/>
    <n v="10"/>
    <n v="0"/>
    <n v="0"/>
    <n v="0"/>
    <m/>
    <m/>
    <m/>
  </r>
  <r>
    <s v="120601004638-0"/>
    <x v="34"/>
    <n v="341204"/>
    <s v="GLUCOMETRO"/>
    <s v="30.09.1999"/>
    <n v="35640"/>
    <n v="32076"/>
    <s v="ZLI1"/>
    <n v="10"/>
    <n v="0"/>
    <n v="57164.32"/>
    <n v="57019.97"/>
    <s v="ZLIN"/>
    <n v="10"/>
    <n v="0"/>
    <n v="0"/>
    <n v="0"/>
    <m/>
    <m/>
    <m/>
  </r>
  <r>
    <s v="120601004639-0"/>
    <x v="34"/>
    <n v="341204"/>
    <s v="BIOMBO DE TRES PANTALLAS"/>
    <s v="30.09.1999"/>
    <n v="69200"/>
    <n v="62280"/>
    <s v="ZLI1"/>
    <n v="10"/>
    <n v="0"/>
    <n v="110992.5"/>
    <n v="110712.24"/>
    <s v="ZLIN"/>
    <n v="10"/>
    <n v="0"/>
    <n v="0"/>
    <n v="0"/>
    <m/>
    <m/>
    <m/>
  </r>
  <r>
    <s v="120601004640-0"/>
    <x v="34"/>
    <n v="341204"/>
    <s v="CARRO CURACIONES"/>
    <s v="30.09.1999"/>
    <n v="80598.83"/>
    <n v="72538.95"/>
    <s v="ZLI1"/>
    <n v="10"/>
    <n v="0"/>
    <n v="129275.53"/>
    <n v="128949.1"/>
    <s v="ZLIN"/>
    <n v="10"/>
    <n v="0"/>
    <n v="0"/>
    <n v="0"/>
    <m/>
    <m/>
    <m/>
  </r>
  <r>
    <s v="120601004641-0"/>
    <x v="33"/>
    <n v="214100"/>
    <s v="AIRE ACONDICIONADO"/>
    <s v="31.10.1999"/>
    <n v="430117.98"/>
    <n v="387106.18"/>
    <s v="ZLI1"/>
    <n v="10"/>
    <n v="0"/>
    <n v="689882.84"/>
    <n v="688140.86"/>
    <s v="ZLIN"/>
    <n v="10"/>
    <n v="0"/>
    <n v="0"/>
    <n v="0"/>
    <m/>
    <m/>
    <m/>
  </r>
  <r>
    <s v="120601004642-0"/>
    <x v="33"/>
    <n v="214100"/>
    <s v="AIRE ACONDICIONADO"/>
    <s v="31.10.1999"/>
    <n v="472302.01"/>
    <n v="425071.81"/>
    <s v="ZLI1"/>
    <n v="10"/>
    <n v="0"/>
    <n v="757543.47"/>
    <n v="755630.64"/>
    <s v="ZLIN"/>
    <n v="10"/>
    <n v="0"/>
    <n v="0"/>
    <n v="0"/>
    <m/>
    <m/>
    <m/>
  </r>
  <r>
    <s v="120601004643-0"/>
    <x v="33"/>
    <n v="214401"/>
    <s v="EXTRACTOR DE AIRE"/>
    <s v="31.12.1999"/>
    <n v="262278.65000000002"/>
    <n v="236050.78000000003"/>
    <s v="ZLI1"/>
    <n v="10"/>
    <n v="0"/>
    <n v="420678.83"/>
    <n v="420678.83"/>
    <s v="ZLIN"/>
    <n v="10"/>
    <n v="0"/>
    <n v="0"/>
    <n v="0"/>
    <m/>
    <m/>
    <m/>
  </r>
  <r>
    <s v="120601004644-0"/>
    <x v="33"/>
    <n v="214100"/>
    <s v="EXTRACTOR DE AIRE"/>
    <s v="31.12.1999"/>
    <n v="262278.65000000002"/>
    <n v="236050.78000000003"/>
    <s v="ZLI1"/>
    <n v="10"/>
    <n v="0"/>
    <n v="420678.83"/>
    <n v="420678.83"/>
    <s v="ZLIN"/>
    <n v="10"/>
    <n v="0"/>
    <n v="0"/>
    <n v="0"/>
    <m/>
    <m/>
    <m/>
  </r>
  <r>
    <s v="120601004645-0"/>
    <x v="33"/>
    <n v="214501"/>
    <s v="EXTRACTOR DE AIRE"/>
    <s v="31.12.1999"/>
    <n v="262278.65000000002"/>
    <n v="236050.78000000003"/>
    <s v="ZLI1"/>
    <n v="10"/>
    <n v="0"/>
    <n v="420678.83"/>
    <n v="420678.83"/>
    <s v="ZLIN"/>
    <n v="10"/>
    <n v="0"/>
    <n v="0"/>
    <n v="0"/>
    <m/>
    <m/>
    <m/>
  </r>
  <r>
    <s v="120601004646-0"/>
    <x v="33"/>
    <n v="214100"/>
    <s v="EXTRACTOR DE AIRE"/>
    <s v="31.12.1999"/>
    <n v="262278.65000000002"/>
    <n v="236050.78000000003"/>
    <s v="ZLI1"/>
    <n v="10"/>
    <n v="0"/>
    <n v="420678.83"/>
    <n v="420678.83"/>
    <s v="ZLIN"/>
    <n v="10"/>
    <n v="0"/>
    <n v="0"/>
    <n v="0"/>
    <m/>
    <m/>
    <m/>
  </r>
  <r>
    <s v="120601004647-0"/>
    <x v="33"/>
    <n v="214501"/>
    <s v="EXTRACTOR DE AIRE"/>
    <s v="31.12.1999"/>
    <n v="262278.65000000002"/>
    <n v="236050.78000000003"/>
    <s v="ZLI1"/>
    <n v="10"/>
    <n v="0"/>
    <n v="420678.83"/>
    <n v="420678.83"/>
    <s v="ZLIN"/>
    <n v="10"/>
    <n v="0"/>
    <n v="0"/>
    <n v="0"/>
    <m/>
    <m/>
    <m/>
  </r>
  <r>
    <s v="120601004648-0"/>
    <x v="33"/>
    <n v="214403"/>
    <s v="EXTRACTOR DE AIRE"/>
    <s v="31.12.1999"/>
    <n v="197156.75"/>
    <n v="177441.07"/>
    <s v="ZLI1"/>
    <n v="10"/>
    <n v="0"/>
    <n v="316227.26"/>
    <n v="316227.26"/>
    <s v="ZLIN"/>
    <n v="10"/>
    <n v="0"/>
    <n v="0"/>
    <n v="0"/>
    <m/>
    <m/>
    <m/>
  </r>
  <r>
    <s v="120601004649-0"/>
    <x v="30"/>
    <n v="344207"/>
    <s v="CENTRAL TELEFONICAS SIEMENS"/>
    <s v="31.12.1999"/>
    <n v="3878654.78"/>
    <n v="3490789.3"/>
    <s v="ZLI1"/>
    <n v="10"/>
    <n v="0"/>
    <n v="4034058.81"/>
    <n v="4034058.81"/>
    <s v="ZLIN"/>
    <n v="10"/>
    <n v="0"/>
    <n v="0"/>
    <n v="0"/>
    <m/>
    <m/>
    <m/>
  </r>
  <r>
    <s v="120601004649-1"/>
    <x v="30"/>
    <n v="344207"/>
    <s v="CENTRAL TELEFONICAS SIEMENS"/>
    <s v="08.10.2015"/>
    <n v="13112835.27"/>
    <n v="0"/>
    <s v="ZLI1"/>
    <n v="10"/>
    <n v="0"/>
    <n v="0"/>
    <n v="0"/>
    <s v="ZLIN"/>
    <n v="10"/>
    <n v="0"/>
    <n v="0"/>
    <n v="0"/>
    <m/>
    <m/>
    <m/>
  </r>
  <r>
    <s v="120601004651-0"/>
    <x v="30"/>
    <n v="344100"/>
    <s v="RADIO HT 1000 PORTATIL MOTOROLA"/>
    <s v="31.12.1999"/>
    <n v="140302.29"/>
    <n v="126272.06000000001"/>
    <s v="ZLI1"/>
    <n v="10"/>
    <n v="0"/>
    <n v="225036.22"/>
    <n v="225036.22"/>
    <s v="ZLIN"/>
    <n v="10"/>
    <n v="0"/>
    <n v="0"/>
    <n v="0"/>
    <m/>
    <m/>
    <m/>
  </r>
  <r>
    <s v="120601004652-0"/>
    <x v="30"/>
    <n v="344100"/>
    <s v="RADIO HT 1000 PORTATIL MOTOROLA"/>
    <s v="31.12.1999"/>
    <n v="140302.29"/>
    <n v="126272.06000000001"/>
    <s v="ZLI1"/>
    <n v="10"/>
    <n v="0"/>
    <n v="225036.22"/>
    <n v="225036.22"/>
    <s v="ZLIN"/>
    <n v="10"/>
    <n v="0"/>
    <n v="0"/>
    <n v="0"/>
    <m/>
    <m/>
    <m/>
  </r>
  <r>
    <s v="120601004653-0"/>
    <x v="30"/>
    <n v="341202"/>
    <s v="RADIO HT 1000 PORTATIL MOTOROLA"/>
    <s v="31.12.1999"/>
    <n v="140302.29"/>
    <n v="126272.06000000001"/>
    <s v="ZLI1"/>
    <n v="10"/>
    <n v="0"/>
    <n v="225036.22"/>
    <n v="225036.22"/>
    <s v="ZLIN"/>
    <n v="10"/>
    <n v="0"/>
    <n v="0"/>
    <n v="0"/>
    <m/>
    <m/>
    <m/>
  </r>
  <r>
    <s v="120601004654-0"/>
    <x v="30"/>
    <n v="341203"/>
    <s v="RADIO HT 1000 PORTATIL MOTOROLA"/>
    <s v="31.12.1999"/>
    <n v="140302.29"/>
    <n v="126272.06000000001"/>
    <s v="ZLI1"/>
    <n v="10"/>
    <n v="0"/>
    <n v="225036.22"/>
    <n v="225036.22"/>
    <s v="ZLIN"/>
    <n v="10"/>
    <n v="0"/>
    <n v="0"/>
    <n v="0"/>
    <m/>
    <m/>
    <m/>
  </r>
  <r>
    <s v="120601004655-0"/>
    <x v="30"/>
    <n v="342504"/>
    <s v="RADIO HT 1000 PORTATIL MOTOROLA"/>
    <s v="31.12.1999"/>
    <n v="140302.29"/>
    <n v="126272.06000000001"/>
    <s v="ZLI1"/>
    <n v="10"/>
    <n v="0"/>
    <n v="225036.22"/>
    <n v="225036.22"/>
    <s v="ZLIN"/>
    <n v="10"/>
    <n v="0"/>
    <n v="0"/>
    <n v="0"/>
    <m/>
    <m/>
    <m/>
  </r>
  <r>
    <s v="120601004656-0"/>
    <x v="30"/>
    <n v="342506"/>
    <s v="RADIO HT 1000 PORTATIL MOTOROLA"/>
    <s v="31.12.1999"/>
    <n v="140302.29"/>
    <n v="126272.06000000001"/>
    <s v="ZLI1"/>
    <n v="10"/>
    <n v="0"/>
    <n v="225036.22"/>
    <n v="225036.22"/>
    <s v="ZLIN"/>
    <n v="10"/>
    <n v="0"/>
    <n v="0"/>
    <n v="0"/>
    <m/>
    <m/>
    <m/>
  </r>
  <r>
    <s v="120601004657-0"/>
    <x v="30"/>
    <n v="341202"/>
    <s v="RADIO HT 1000 PORTATIL MOTOROLA"/>
    <s v="31.12.1999"/>
    <n v="140302.29"/>
    <n v="126272.06000000001"/>
    <s v="ZLI1"/>
    <n v="10"/>
    <n v="0"/>
    <n v="225036.22"/>
    <n v="225036.22"/>
    <s v="ZLIN"/>
    <n v="10"/>
    <n v="0"/>
    <n v="0"/>
    <n v="0"/>
    <m/>
    <m/>
    <m/>
  </r>
  <r>
    <s v="120601004658-0"/>
    <x v="30"/>
    <n v="342504"/>
    <s v="RADIO HT 1000 PORTATIL MOTOROLA"/>
    <s v="31.12.1999"/>
    <n v="140302.29"/>
    <n v="126272.06000000001"/>
    <s v="ZLI1"/>
    <n v="10"/>
    <n v="0"/>
    <n v="225036.22"/>
    <n v="225036.22"/>
    <s v="ZLIN"/>
    <n v="10"/>
    <n v="0"/>
    <n v="0"/>
    <n v="0"/>
    <m/>
    <m/>
    <m/>
  </r>
  <r>
    <s v="120601004659-0"/>
    <x v="30"/>
    <n v="342505"/>
    <s v="RADIO HT 1000 PORTATIL MOTOROLA"/>
    <s v="31.12.1999"/>
    <n v="140302.29"/>
    <n v="126272.06000000001"/>
    <s v="ZLI1"/>
    <n v="10"/>
    <n v="0"/>
    <n v="225036.22"/>
    <n v="225036.22"/>
    <s v="ZLIN"/>
    <n v="10"/>
    <n v="0"/>
    <n v="0"/>
    <n v="0"/>
    <m/>
    <m/>
    <m/>
  </r>
  <r>
    <s v="120601004660-0"/>
    <x v="30"/>
    <n v="342502"/>
    <s v="RADIO HT 1000 PORTATIL MOTOROLA"/>
    <s v="31.12.1999"/>
    <n v="140302.29"/>
    <n v="126272.06000000001"/>
    <s v="ZLI1"/>
    <n v="10"/>
    <n v="0"/>
    <n v="225036.22"/>
    <n v="225036.22"/>
    <s v="ZLIN"/>
    <n v="10"/>
    <n v="0"/>
    <n v="0"/>
    <n v="0"/>
    <m/>
    <m/>
    <m/>
  </r>
  <r>
    <s v="120601004661-0"/>
    <x v="30"/>
    <n v="342504"/>
    <s v="RADIO HT 1000 PORTATIL MOTOROLA"/>
    <s v="31.12.1999"/>
    <n v="140302.29"/>
    <n v="126272.06000000001"/>
    <s v="ZLI1"/>
    <n v="10"/>
    <n v="0"/>
    <n v="225036.22"/>
    <n v="225036.22"/>
    <s v="ZLIN"/>
    <n v="10"/>
    <n v="0"/>
    <n v="0"/>
    <n v="0"/>
    <m/>
    <m/>
    <m/>
  </r>
  <r>
    <s v="120601004662-0"/>
    <x v="30"/>
    <n v="342306"/>
    <s v="RADIO HT 1000 PORTATIL MOTOROLA"/>
    <s v="31.12.1999"/>
    <n v="140302.29"/>
    <n v="126272.06000000001"/>
    <s v="ZLI1"/>
    <n v="10"/>
    <n v="0"/>
    <n v="225036.22"/>
    <n v="225036.22"/>
    <s v="ZLIN"/>
    <n v="10"/>
    <n v="0"/>
    <n v="0"/>
    <n v="0"/>
    <m/>
    <m/>
    <m/>
  </r>
  <r>
    <s v="120601004663-0"/>
    <x v="30"/>
    <n v="342306"/>
    <s v="RADIO HT 1000 PORTATIL MOTOROLA"/>
    <s v="31.12.1999"/>
    <n v="140302.29"/>
    <n v="126272.06000000001"/>
    <s v="ZLI1"/>
    <n v="10"/>
    <n v="0"/>
    <n v="225036.22"/>
    <n v="225036.22"/>
    <s v="ZLIN"/>
    <n v="10"/>
    <n v="0"/>
    <n v="0"/>
    <n v="0"/>
    <m/>
    <m/>
    <m/>
  </r>
  <r>
    <s v="120601004665-0"/>
    <x v="30"/>
    <n v="342402"/>
    <s v="RADIO HT 1000  PORTATIL MOTOROLA"/>
    <s v="31.12.1999"/>
    <n v="140302.29"/>
    <n v="126272.06000000001"/>
    <s v="ZLI1"/>
    <n v="10"/>
    <n v="0"/>
    <n v="225036.22"/>
    <n v="225036.22"/>
    <s v="ZLIN"/>
    <n v="10"/>
    <n v="0"/>
    <n v="0"/>
    <n v="0"/>
    <m/>
    <m/>
    <m/>
  </r>
  <r>
    <s v="120601004666-0"/>
    <x v="30"/>
    <n v="342402"/>
    <s v="RADIO HT 1000 PORTATIL MOTOROLA"/>
    <s v="31.12.1999"/>
    <n v="140302.29"/>
    <n v="126272.06000000001"/>
    <s v="ZLI1"/>
    <n v="10"/>
    <n v="0"/>
    <n v="225036.22"/>
    <n v="225036.22"/>
    <s v="ZLIN"/>
    <n v="10"/>
    <n v="0"/>
    <n v="0"/>
    <n v="0"/>
    <m/>
    <m/>
    <m/>
  </r>
  <r>
    <s v="120601004667-0"/>
    <x v="30"/>
    <n v="342402"/>
    <s v="RADIO HT 1000 PORTATIL MOTOROLA"/>
    <s v="31.12.1999"/>
    <n v="140302.29"/>
    <n v="126272.06000000001"/>
    <s v="ZLI1"/>
    <n v="10"/>
    <n v="0"/>
    <n v="225036.22"/>
    <n v="225036.22"/>
    <s v="ZLIN"/>
    <n v="10"/>
    <n v="0"/>
    <n v="0"/>
    <n v="0"/>
    <m/>
    <m/>
    <m/>
  </r>
  <r>
    <s v="120601004668-0"/>
    <x v="30"/>
    <n v="344100"/>
    <s v="RADIO HT 1000 PORTATIL MOTOROLA"/>
    <s v="31.12.1999"/>
    <n v="140302.29"/>
    <n v="126272.06000000001"/>
    <s v="ZLI1"/>
    <n v="10"/>
    <n v="0"/>
    <n v="225036.22"/>
    <n v="225036.22"/>
    <s v="ZLIN"/>
    <n v="10"/>
    <n v="0"/>
    <n v="0"/>
    <n v="0"/>
    <m/>
    <m/>
    <m/>
  </r>
  <r>
    <s v="120601004669-0"/>
    <x v="30"/>
    <n v="342402"/>
    <s v="RADIO HT 1000 PORTATIL MOTOROLA"/>
    <s v="31.12.1999"/>
    <n v="140302.29"/>
    <n v="126272.06000000001"/>
    <s v="ZLI1"/>
    <n v="10"/>
    <n v="0"/>
    <n v="225036.22"/>
    <n v="225036.22"/>
    <s v="ZLIN"/>
    <n v="10"/>
    <n v="0"/>
    <n v="0"/>
    <n v="0"/>
    <m/>
    <m/>
    <m/>
  </r>
  <r>
    <s v="120601004670-0"/>
    <x v="30"/>
    <n v="342402"/>
    <s v="RADIO HT 1000 PORTATIL MOTOROLA"/>
    <s v="31.12.1999"/>
    <n v="140302.29"/>
    <n v="126272.06000000001"/>
    <s v="ZLI1"/>
    <n v="10"/>
    <n v="0"/>
    <n v="225036.22"/>
    <n v="225036.22"/>
    <s v="ZLIN"/>
    <n v="10"/>
    <n v="0"/>
    <n v="0"/>
    <n v="0"/>
    <m/>
    <m/>
    <m/>
  </r>
  <r>
    <s v="120601004671-0"/>
    <x v="30"/>
    <n v="342407"/>
    <s v="RADIO HT 1000 PORTATIL MOTOROLA"/>
    <s v="31.12.1999"/>
    <n v="140302.29"/>
    <n v="126272.06000000001"/>
    <s v="ZLI1"/>
    <n v="10"/>
    <n v="0"/>
    <n v="225036.22"/>
    <n v="225036.22"/>
    <s v="ZLIN"/>
    <n v="10"/>
    <n v="0"/>
    <n v="0"/>
    <n v="0"/>
    <m/>
    <m/>
    <m/>
  </r>
  <r>
    <s v="120601004672-0"/>
    <x v="30"/>
    <n v="342100"/>
    <s v="RADIO HT 1000 PORTATIL MOTOROLA"/>
    <s v="31.12.1999"/>
    <n v="140302.29"/>
    <n v="126272.06000000001"/>
    <s v="ZLI1"/>
    <n v="10"/>
    <n v="0"/>
    <n v="225036.22"/>
    <n v="225036.22"/>
    <s v="ZLIN"/>
    <n v="10"/>
    <n v="0"/>
    <n v="0"/>
    <n v="0"/>
    <m/>
    <m/>
    <m/>
  </r>
  <r>
    <s v="120601004673-0"/>
    <x v="30"/>
    <n v="342510"/>
    <s v="RADIO HT 1000 PORTATIL MOTOROLA"/>
    <s v="31.12.1999"/>
    <n v="140302.29"/>
    <n v="126272.06000000001"/>
    <s v="ZLI1"/>
    <n v="10"/>
    <n v="0"/>
    <n v="225036.22"/>
    <n v="225036.22"/>
    <s v="ZLIN"/>
    <n v="10"/>
    <n v="0"/>
    <n v="0"/>
    <n v="0"/>
    <m/>
    <m/>
    <m/>
  </r>
  <r>
    <s v="120601004674-0"/>
    <x v="30"/>
    <n v="342510"/>
    <s v="RADIO HT 1000 PORTATIL MOTOROLA"/>
    <s v="31.12.1999"/>
    <n v="140302.29"/>
    <n v="126272.06000000001"/>
    <s v="ZLI1"/>
    <n v="10"/>
    <n v="0"/>
    <n v="225036.22"/>
    <n v="225036.22"/>
    <s v="ZLIN"/>
    <n v="10"/>
    <n v="0"/>
    <n v="0"/>
    <n v="0"/>
    <m/>
    <m/>
    <m/>
  </r>
  <r>
    <s v="120601004675-0"/>
    <x v="30"/>
    <n v="342510"/>
    <s v="RADIO HT 1000 PORTATIL MOTOROLA"/>
    <s v="31.12.1999"/>
    <n v="140302.29"/>
    <n v="126272.06000000001"/>
    <s v="ZLI1"/>
    <n v="10"/>
    <n v="0"/>
    <n v="225036.22"/>
    <n v="225036.22"/>
    <s v="ZLIN"/>
    <n v="10"/>
    <n v="0"/>
    <n v="0"/>
    <n v="0"/>
    <m/>
    <m/>
    <m/>
  </r>
  <r>
    <s v="120601004676-0"/>
    <x v="30"/>
    <n v="322302"/>
    <s v="RADIO HT 1000 PORTATIL MOTOROLA"/>
    <s v="31.12.1999"/>
    <n v="140302.29"/>
    <n v="126272.06000000001"/>
    <s v="ZLI1"/>
    <n v="10"/>
    <n v="0"/>
    <n v="225036.22"/>
    <n v="225036.22"/>
    <s v="ZLIN"/>
    <n v="10"/>
    <n v="0"/>
    <n v="0"/>
    <n v="0"/>
    <m/>
    <m/>
    <m/>
  </r>
  <r>
    <s v="120601004677-0"/>
    <x v="30"/>
    <n v="344209"/>
    <s v="RADIO HT 1000 PORTATIL MOTOROLA"/>
    <s v="31.12.1999"/>
    <n v="140302.29"/>
    <n v="126272.06000000001"/>
    <s v="ZLI1"/>
    <n v="10"/>
    <n v="0"/>
    <n v="225036.22"/>
    <n v="225036.22"/>
    <s v="ZLIN"/>
    <n v="10"/>
    <n v="0"/>
    <n v="0"/>
    <n v="0"/>
    <m/>
    <m/>
    <m/>
  </r>
  <r>
    <s v="120601004678-0"/>
    <x v="30"/>
    <n v="344202"/>
    <s v="RADIO HT 1000 PORTATIL MOTOROLA"/>
    <s v="31.12.1999"/>
    <n v="140302.29"/>
    <n v="126272.06000000001"/>
    <s v="ZLI1"/>
    <n v="10"/>
    <n v="0"/>
    <n v="225036.22"/>
    <n v="225036.22"/>
    <s v="ZLIN"/>
    <n v="10"/>
    <n v="0"/>
    <n v="0"/>
    <n v="0"/>
    <m/>
    <m/>
    <m/>
  </r>
  <r>
    <s v="120601004679-0"/>
    <x v="30"/>
    <n v="344202"/>
    <s v="RADIO HT 1000 PORTATIL MOTOROLA"/>
    <s v="31.12.1999"/>
    <n v="140302.29"/>
    <n v="126272.06000000001"/>
    <s v="ZLI1"/>
    <n v="10"/>
    <n v="0"/>
    <n v="225036.22"/>
    <n v="225036.22"/>
    <s v="ZLIN"/>
    <n v="10"/>
    <n v="0"/>
    <n v="0"/>
    <n v="0"/>
    <m/>
    <m/>
    <m/>
  </r>
  <r>
    <s v="120601004680-0"/>
    <x v="30"/>
    <n v="344202"/>
    <s v="RADIO HT 1000 PORTATIL MOTOROLA"/>
    <s v="31.12.1999"/>
    <n v="140302.29"/>
    <n v="126272.06000000001"/>
    <s v="ZLI1"/>
    <n v="10"/>
    <n v="0"/>
    <n v="225036.22"/>
    <n v="225036.22"/>
    <s v="ZLIN"/>
    <n v="10"/>
    <n v="0"/>
    <n v="0"/>
    <n v="0"/>
    <m/>
    <m/>
    <m/>
  </r>
  <r>
    <s v="120601004681-0"/>
    <x v="30"/>
    <n v="344202"/>
    <s v="RADIO BASE GM300 MOTOROLA"/>
    <s v="31.12.1999"/>
    <n v="150447.07"/>
    <n v="135402.36000000002"/>
    <s v="ZLI1"/>
    <n v="10"/>
    <n v="0"/>
    <n v="241307.81"/>
    <n v="241307.81"/>
    <s v="ZLIN"/>
    <n v="10"/>
    <n v="0"/>
    <n v="0"/>
    <n v="0"/>
    <m/>
    <m/>
    <m/>
  </r>
  <r>
    <s v="120601004682-0"/>
    <x v="30"/>
    <n v="344202"/>
    <s v="RADIO BASE GM300 MOTOROLA"/>
    <s v="31.12.1999"/>
    <n v="150447.07"/>
    <n v="135402.36000000002"/>
    <s v="ZLI1"/>
    <n v="10"/>
    <n v="0"/>
    <n v="241307.81"/>
    <n v="241307.81"/>
    <s v="ZLIN"/>
    <n v="10"/>
    <n v="0"/>
    <n v="0"/>
    <n v="0"/>
    <m/>
    <m/>
    <m/>
  </r>
  <r>
    <s v="120601004683-0"/>
    <x v="30"/>
    <n v="344202"/>
    <s v="RADIO BASE GM300 MOTOROLA"/>
    <s v="31.12.1999"/>
    <n v="150447.07"/>
    <n v="135402.36000000002"/>
    <s v="ZLI1"/>
    <n v="10"/>
    <n v="0"/>
    <n v="241307.81"/>
    <n v="241307.81"/>
    <s v="ZLIN"/>
    <n v="10"/>
    <n v="0"/>
    <n v="0"/>
    <n v="0"/>
    <m/>
    <m/>
    <m/>
  </r>
  <r>
    <s v="120601004684-0"/>
    <x v="30"/>
    <n v="344202"/>
    <s v="RADIO BASE GM300 MOTOROLA"/>
    <s v="31.12.1999"/>
    <n v="150447.07"/>
    <n v="135402.36000000002"/>
    <s v="ZLI1"/>
    <n v="10"/>
    <n v="0"/>
    <n v="241307.81"/>
    <n v="241307.81"/>
    <s v="ZLIN"/>
    <n v="10"/>
    <n v="0"/>
    <n v="0"/>
    <n v="0"/>
    <m/>
    <m/>
    <m/>
  </r>
  <r>
    <s v="120601004685-0"/>
    <x v="33"/>
    <n v="214100"/>
    <s v="UNICAN HELIOS BETA ESPECTROFOTOM"/>
    <s v="31.01.2000"/>
    <n v="2459154.3199999998"/>
    <n v="2213238.8899999997"/>
    <s v="ZLI1"/>
    <n v="10"/>
    <n v="0"/>
    <n v="3950431.57"/>
    <n v="3937889.8899999997"/>
    <s v="ZLIN"/>
    <n v="10"/>
    <n v="0"/>
    <n v="0"/>
    <n v="0"/>
    <m/>
    <m/>
    <m/>
  </r>
  <r>
    <s v="120601004686-0"/>
    <x v="32"/>
    <n v="333301"/>
    <s v="IMPRESORA DE MATRIZ DE PUNTOS"/>
    <s v="30.06.1999"/>
    <n v="157726.98000000001"/>
    <n v="141954.28"/>
    <s v="ZLI1"/>
    <n v="5"/>
    <n v="0"/>
    <n v="63719.22"/>
    <n v="57347.3"/>
    <s v="ZLIN"/>
    <n v="5"/>
    <n v="0"/>
    <n v="0"/>
    <n v="0"/>
    <m/>
    <m/>
    <m/>
  </r>
  <r>
    <s v="120601004688-0"/>
    <x v="32"/>
    <n v="333301"/>
    <s v="IMPRESORA LASER"/>
    <s v="30.06.1999"/>
    <n v="546894.17000000004"/>
    <n v="492204.75000000006"/>
    <s v="ZLI1"/>
    <n v="5"/>
    <n v="0"/>
    <n v="220936.75"/>
    <n v="198843.08000000002"/>
    <s v="ZLIN"/>
    <n v="5"/>
    <n v="0"/>
    <n v="0"/>
    <n v="0"/>
    <m/>
    <m/>
    <m/>
  </r>
  <r>
    <s v="120601004689-0"/>
    <x v="32"/>
    <n v="344100"/>
    <s v="MONITOR"/>
    <s v="31.07.1999"/>
    <n v="58420.06"/>
    <n v="52578.049999999996"/>
    <s v="ZLI1"/>
    <n v="5"/>
    <n v="0"/>
    <n v="23600.78"/>
    <n v="21240.699999999997"/>
    <s v="ZLIN"/>
    <n v="5"/>
    <n v="0"/>
    <n v="0"/>
    <n v="0"/>
    <m/>
    <m/>
    <m/>
  </r>
  <r>
    <s v="120601004691-0"/>
    <x v="32"/>
    <n v="344100"/>
    <s v="TECLADO"/>
    <s v="31.07.1999"/>
    <n v="21907.52"/>
    <n v="19716.77"/>
    <s v="ZLI1"/>
    <n v="5"/>
    <n v="0"/>
    <n v="8850.27"/>
    <n v="7965.2400000000007"/>
    <s v="ZLIN"/>
    <n v="5"/>
    <n v="0"/>
    <n v="0"/>
    <n v="0"/>
    <m/>
    <m/>
    <m/>
  </r>
  <r>
    <s v="120601004695-0"/>
    <x v="32"/>
    <n v="214100"/>
    <s v="TECLADO"/>
    <s v="31.07.1999"/>
    <n v="21907.52"/>
    <n v="19716.77"/>
    <s v="ZLI1"/>
    <n v="5"/>
    <n v="0"/>
    <n v="8850.27"/>
    <n v="7965.2400000000007"/>
    <s v="ZLIN"/>
    <n v="5"/>
    <n v="0"/>
    <n v="0"/>
    <n v="0"/>
    <m/>
    <m/>
    <m/>
  </r>
  <r>
    <s v="120601004702-0"/>
    <x v="32"/>
    <n v="344202"/>
    <s v="TECLADO"/>
    <s v="31.07.1999"/>
    <n v="21907.52"/>
    <n v="19716.77"/>
    <s v="ZLI1"/>
    <n v="5"/>
    <n v="0"/>
    <n v="8850.27"/>
    <n v="7965.2400000000007"/>
    <s v="ZLIN"/>
    <n v="5"/>
    <n v="0"/>
    <n v="0"/>
    <n v="0"/>
    <m/>
    <m/>
    <m/>
  </r>
  <r>
    <s v="120601004712-0"/>
    <x v="32"/>
    <n v="341202"/>
    <s v="MONITOR"/>
    <s v="31.07.1999"/>
    <n v="58420.06"/>
    <n v="52578.049999999996"/>
    <s v="ZLI1"/>
    <n v="5"/>
    <n v="0"/>
    <n v="23600.78"/>
    <n v="21240.699999999997"/>
    <s v="ZLIN"/>
    <n v="5"/>
    <n v="0"/>
    <n v="0"/>
    <n v="0"/>
    <m/>
    <m/>
    <m/>
  </r>
  <r>
    <s v="120601004713-0"/>
    <x v="32"/>
    <n v="342503"/>
    <s v="CPU"/>
    <s v="31.07.1999"/>
    <n v="566927.69999999995"/>
    <n v="510234.92999999993"/>
    <s v="ZLI1"/>
    <n v="5"/>
    <n v="0"/>
    <n v="500344.68"/>
    <n v="450310.20999999996"/>
    <s v="ZLIN"/>
    <n v="5"/>
    <n v="0"/>
    <n v="0"/>
    <n v="0"/>
    <m/>
    <m/>
    <m/>
  </r>
  <r>
    <s v="120601004714-0"/>
    <x v="32"/>
    <n v="342503"/>
    <s v="TECLADO"/>
    <s v="31.07.1999"/>
    <n v="21907.52"/>
    <n v="19716.77"/>
    <s v="ZLI1"/>
    <n v="5"/>
    <n v="0"/>
    <n v="8850.27"/>
    <n v="7965.2400000000007"/>
    <s v="ZLIN"/>
    <n v="5"/>
    <n v="0"/>
    <n v="0"/>
    <n v="0"/>
    <m/>
    <m/>
    <m/>
  </r>
  <r>
    <s v="120601004715-0"/>
    <x v="32"/>
    <n v="343205"/>
    <s v="MONITOR"/>
    <s v="31.08.1999"/>
    <n v="58420.06"/>
    <n v="52578.049999999996"/>
    <s v="ZLI1"/>
    <n v="5"/>
    <n v="0"/>
    <n v="23600.78"/>
    <n v="21240.699999999997"/>
    <s v="ZLIN"/>
    <n v="5"/>
    <n v="0"/>
    <n v="0"/>
    <n v="0"/>
    <m/>
    <m/>
    <m/>
  </r>
  <r>
    <s v="120601004719-0"/>
    <x v="32"/>
    <n v="342303"/>
    <s v="TECLADO"/>
    <s v="31.08.1999"/>
    <n v="21907.52"/>
    <n v="19716.77"/>
    <s v="ZLI1"/>
    <n v="5"/>
    <n v="0"/>
    <n v="8850.27"/>
    <n v="7965.2400000000007"/>
    <s v="ZLIN"/>
    <n v="5"/>
    <n v="0"/>
    <n v="0"/>
    <n v="0"/>
    <m/>
    <m/>
    <m/>
  </r>
  <r>
    <s v="120601004726-0"/>
    <x v="32"/>
    <n v="342503"/>
    <s v="TECLADO"/>
    <s v="31.07.1999"/>
    <n v="21907.52"/>
    <n v="19716.77"/>
    <s v="ZLI1"/>
    <n v="5"/>
    <n v="0"/>
    <n v="8850.27"/>
    <n v="7965.2400000000007"/>
    <s v="ZLIN"/>
    <n v="5"/>
    <n v="0"/>
    <n v="0"/>
    <n v="0"/>
    <m/>
    <m/>
    <m/>
  </r>
  <r>
    <s v="120601004728-0"/>
    <x v="32"/>
    <n v="342503"/>
    <s v="TECLADO"/>
    <s v="31.07.1999"/>
    <n v="21907.52"/>
    <n v="19716.77"/>
    <s v="ZLI1"/>
    <n v="5"/>
    <n v="0"/>
    <n v="8850.27"/>
    <n v="7965.2400000000007"/>
    <s v="ZLIN"/>
    <n v="5"/>
    <n v="0"/>
    <n v="0"/>
    <n v="0"/>
    <m/>
    <m/>
    <m/>
  </r>
  <r>
    <s v="120601004729-0"/>
    <x v="32"/>
    <n v="341202"/>
    <s v="TECLADO"/>
    <s v="30.09.1999"/>
    <n v="21907.52"/>
    <n v="19716.77"/>
    <s v="ZLI1"/>
    <n v="5"/>
    <n v="0"/>
    <n v="8850.27"/>
    <n v="7965.2400000000007"/>
    <s v="ZLIN"/>
    <n v="5"/>
    <n v="0"/>
    <n v="0"/>
    <n v="0"/>
    <m/>
    <m/>
    <m/>
  </r>
  <r>
    <s v="120601004730-0"/>
    <x v="32"/>
    <n v="341202"/>
    <s v="CPU"/>
    <s v="30.09.1999"/>
    <n v="284797.78999999998"/>
    <n v="256318.00999999998"/>
    <s v="ZLI1"/>
    <n v="5"/>
    <n v="0"/>
    <n v="115053.85"/>
    <n v="103548.47"/>
    <s v="ZLIN"/>
    <n v="5"/>
    <n v="0"/>
    <n v="0"/>
    <n v="0"/>
    <m/>
    <m/>
    <m/>
  </r>
  <r>
    <s v="120601004731-0"/>
    <x v="32"/>
    <n v="341202"/>
    <s v="MONITOR"/>
    <s v="30.09.1999"/>
    <n v="58420.06"/>
    <n v="52578.049999999996"/>
    <s v="ZLI1"/>
    <n v="5"/>
    <n v="0"/>
    <n v="23600.78"/>
    <n v="21240.699999999997"/>
    <s v="ZLIN"/>
    <n v="5"/>
    <n v="0"/>
    <n v="0"/>
    <n v="0"/>
    <m/>
    <m/>
    <m/>
  </r>
  <r>
    <s v="120601004734-0"/>
    <x v="32"/>
    <n v="343204"/>
    <s v="MONITOR"/>
    <s v="31.07.1999"/>
    <n v="58420.06"/>
    <n v="52578.049999999996"/>
    <s v="ZLI1"/>
    <n v="5"/>
    <n v="0"/>
    <n v="23600.78"/>
    <n v="21240.699999999997"/>
    <s v="ZLIN"/>
    <n v="5"/>
    <n v="0"/>
    <n v="0"/>
    <n v="0"/>
    <m/>
    <m/>
    <m/>
  </r>
  <r>
    <s v="120601004736-0"/>
    <x v="32"/>
    <n v="343204"/>
    <s v="CPU"/>
    <s v="31.07.1999"/>
    <n v="284797.78999999998"/>
    <n v="256318.00999999998"/>
    <s v="ZLI1"/>
    <n v="5"/>
    <n v="0"/>
    <n v="115053.85"/>
    <n v="103548.47"/>
    <s v="ZLIN"/>
    <n v="5"/>
    <n v="0"/>
    <n v="0"/>
    <n v="0"/>
    <m/>
    <m/>
    <m/>
  </r>
  <r>
    <s v="120601004737-0"/>
    <x v="32"/>
    <n v="343204"/>
    <s v="TECLADO"/>
    <s v="31.07.1999"/>
    <n v="21907.52"/>
    <n v="19716.77"/>
    <s v="ZLI1"/>
    <n v="5"/>
    <n v="0"/>
    <n v="8850.27"/>
    <n v="7965.2400000000007"/>
    <s v="ZLIN"/>
    <n v="5"/>
    <n v="0"/>
    <n v="0"/>
    <n v="0"/>
    <m/>
    <m/>
    <m/>
  </r>
  <r>
    <s v="120601004738-0"/>
    <x v="32"/>
    <n v="342302"/>
    <s v="TECLADO"/>
    <s v="31.07.1999"/>
    <n v="21907.52"/>
    <n v="19716.77"/>
    <s v="ZLI1"/>
    <n v="5"/>
    <n v="0"/>
    <n v="8850.27"/>
    <n v="7965.2400000000007"/>
    <s v="ZLIN"/>
    <n v="5"/>
    <n v="0"/>
    <n v="0"/>
    <n v="0"/>
    <m/>
    <m/>
    <m/>
  </r>
  <r>
    <s v="120601004739-0"/>
    <x v="32"/>
    <n v="342302"/>
    <s v="CPU"/>
    <s v="31.07.1999"/>
    <n v="284797.78999999998"/>
    <n v="256318.00999999998"/>
    <s v="ZLI1"/>
    <n v="5"/>
    <n v="0"/>
    <n v="115053.85"/>
    <n v="103548.47"/>
    <s v="ZLIN"/>
    <n v="5"/>
    <n v="0"/>
    <n v="0"/>
    <n v="0"/>
    <m/>
    <m/>
    <m/>
  </r>
  <r>
    <s v="120601004740-0"/>
    <x v="32"/>
    <n v="342302"/>
    <s v="MONITOR"/>
    <s v="31.07.1999"/>
    <n v="58420.06"/>
    <n v="52578.049999999996"/>
    <s v="ZLI1"/>
    <n v="5"/>
    <n v="0"/>
    <n v="23600.78"/>
    <n v="21240.699999999997"/>
    <s v="ZLIN"/>
    <n v="5"/>
    <n v="0"/>
    <n v="0"/>
    <n v="0"/>
    <m/>
    <m/>
    <m/>
  </r>
  <r>
    <s v="120601004754-0"/>
    <x v="32"/>
    <n v="342402"/>
    <s v="CPU"/>
    <s v="31.08.1999"/>
    <n v="284797.78999999998"/>
    <n v="256318.00999999998"/>
    <s v="ZLI1"/>
    <n v="5"/>
    <n v="0"/>
    <n v="115053.85"/>
    <n v="103548.47"/>
    <s v="ZLIN"/>
    <n v="5"/>
    <n v="0"/>
    <n v="0"/>
    <n v="0"/>
    <m/>
    <m/>
    <m/>
  </r>
  <r>
    <s v="120601004756-0"/>
    <x v="32"/>
    <n v="342502"/>
    <s v="TECLADO"/>
    <s v="31.08.1999"/>
    <n v="21907.52"/>
    <n v="19716.77"/>
    <s v="ZLI1"/>
    <n v="5"/>
    <n v="0"/>
    <n v="8850.27"/>
    <n v="7965.2400000000007"/>
    <s v="ZLIN"/>
    <n v="5"/>
    <n v="0"/>
    <n v="0"/>
    <n v="0"/>
    <m/>
    <m/>
    <m/>
  </r>
  <r>
    <s v="120601004759-0"/>
    <x v="32"/>
    <n v="342407"/>
    <s v="TECLADO"/>
    <s v="31.08.1999"/>
    <n v="21907.52"/>
    <n v="19716.77"/>
    <s v="ZLI1"/>
    <n v="5"/>
    <n v="0"/>
    <n v="8850.27"/>
    <n v="7965.2400000000007"/>
    <s v="ZLIN"/>
    <n v="5"/>
    <n v="0"/>
    <n v="0"/>
    <n v="0"/>
    <m/>
    <m/>
    <m/>
  </r>
  <r>
    <s v="120601004763-0"/>
    <x v="32"/>
    <n v="214301"/>
    <s v="IMPRESORA"/>
    <s v="31.07.1999"/>
    <n v="113335.57"/>
    <n v="102002.01000000001"/>
    <s v="ZLI1"/>
    <n v="5"/>
    <n v="0"/>
    <n v="45785.78"/>
    <n v="41207.199999999997"/>
    <s v="ZLIN"/>
    <n v="5"/>
    <n v="0"/>
    <n v="0"/>
    <n v="0"/>
    <m/>
    <m/>
    <m/>
  </r>
  <r>
    <s v="120601004764-0"/>
    <x v="34"/>
    <n v="332100"/>
    <s v="DESIONIZADOR"/>
    <s v="31.07.1999"/>
    <n v="350300"/>
    <n v="315270"/>
    <s v="ZLI1"/>
    <n v="10"/>
    <n v="0"/>
    <n v="561859.69999999995"/>
    <n v="560440.99"/>
    <s v="ZLIN"/>
    <n v="10"/>
    <n v="0"/>
    <n v="0"/>
    <n v="0"/>
    <m/>
    <m/>
    <m/>
  </r>
  <r>
    <s v="120601004766-0"/>
    <x v="32"/>
    <n v="342401"/>
    <s v="IMPRESORA"/>
    <s v="31.08.1999"/>
    <n v="113335.57"/>
    <n v="102002.01000000001"/>
    <s v="ZLI1"/>
    <n v="5"/>
    <n v="0"/>
    <n v="45785.78"/>
    <n v="41207.199999999997"/>
    <s v="ZLIN"/>
    <n v="5"/>
    <n v="0"/>
    <n v="0"/>
    <n v="0"/>
    <m/>
    <m/>
    <m/>
  </r>
  <r>
    <s v="120601004768-0"/>
    <x v="32"/>
    <n v="344207"/>
    <s v="IMPRESORA DE INYECCION DE TINTA"/>
    <s v="31.08.1999"/>
    <n v="113335.57"/>
    <n v="102002.02"/>
    <s v="ZLI1"/>
    <n v="5"/>
    <n v="0"/>
    <n v="45785.78"/>
    <n v="41207.199999999997"/>
    <s v="ZLIN"/>
    <n v="5"/>
    <n v="0"/>
    <n v="0"/>
    <n v="0"/>
    <m/>
    <m/>
    <m/>
  </r>
  <r>
    <s v="120601004769-0"/>
    <x v="32"/>
    <n v="343204"/>
    <s v="IMPRESORA"/>
    <s v="31.07.1999"/>
    <n v="113335.57"/>
    <n v="102002.01000000001"/>
    <s v="ZLI1"/>
    <n v="5"/>
    <n v="0"/>
    <n v="45785.78"/>
    <n v="41207.199999999997"/>
    <s v="ZLIN"/>
    <n v="5"/>
    <n v="0"/>
    <n v="0"/>
    <n v="0"/>
    <m/>
    <m/>
    <m/>
  </r>
  <r>
    <s v="120601004770-0"/>
    <x v="32"/>
    <n v="341202"/>
    <s v="IMPRESORA"/>
    <s v="31.08.1999"/>
    <n v="113335.57"/>
    <n v="102002.01000000001"/>
    <s v="ZLI1"/>
    <n v="5"/>
    <n v="0"/>
    <n v="45785.78"/>
    <n v="41207.199999999997"/>
    <s v="ZLIN"/>
    <n v="5"/>
    <n v="0"/>
    <n v="0"/>
    <n v="0"/>
    <m/>
    <m/>
    <m/>
  </r>
  <r>
    <s v="120601004771-0"/>
    <x v="32"/>
    <n v="344204"/>
    <s v="IMPRESORA INYECCION DE TINTA"/>
    <s v="30.11.1999"/>
    <n v="113335.57"/>
    <n v="102002.01000000001"/>
    <s v="ZLI1"/>
    <n v="5"/>
    <n v="0"/>
    <n v="45785.78"/>
    <n v="41207.199999999997"/>
    <s v="ZLIN"/>
    <n v="5"/>
    <n v="0"/>
    <n v="0"/>
    <n v="0"/>
    <m/>
    <m/>
    <m/>
  </r>
  <r>
    <s v="120601004774-0"/>
    <x v="32"/>
    <n v="342502"/>
    <s v="IMPRESORA"/>
    <s v="31.07.1999"/>
    <n v="113335.57"/>
    <n v="102002.01000000001"/>
    <s v="ZLI1"/>
    <n v="5"/>
    <n v="0"/>
    <n v="45785.78"/>
    <n v="41207.199999999997"/>
    <s v="ZLIN"/>
    <n v="5"/>
    <n v="0"/>
    <n v="0"/>
    <n v="0"/>
    <m/>
    <m/>
    <m/>
  </r>
  <r>
    <s v="120601004775-0"/>
    <x v="32"/>
    <n v="342502"/>
    <s v="IMPRESORA"/>
    <s v="31.07.1999"/>
    <n v="113335.57"/>
    <n v="102002.01000000001"/>
    <s v="ZLI1"/>
    <n v="5"/>
    <n v="0"/>
    <n v="45785.78"/>
    <n v="41207.199999999997"/>
    <s v="ZLIN"/>
    <n v="5"/>
    <n v="0"/>
    <n v="0"/>
    <n v="0"/>
    <m/>
    <m/>
    <m/>
  </r>
  <r>
    <s v="120601004776-0"/>
    <x v="34"/>
    <n v="341204"/>
    <s v="AIRE ACONDICIONADO"/>
    <s v="31.07.1999"/>
    <n v="226787.61"/>
    <n v="204108.84999999998"/>
    <s v="ZLI1"/>
    <n v="10"/>
    <n v="0"/>
    <n v="363753.4"/>
    <n v="362834.9"/>
    <s v="ZLIN"/>
    <n v="10"/>
    <n v="0"/>
    <n v="0"/>
    <n v="0"/>
    <m/>
    <m/>
    <m/>
  </r>
  <r>
    <s v="120601004778-0"/>
    <x v="32"/>
    <n v="342302"/>
    <s v="SERVIDOR DE IMPRESION"/>
    <s v="31.07.1999"/>
    <n v="58536.49"/>
    <n v="52682.84"/>
    <s v="ZLI1"/>
    <n v="5"/>
    <n v="0"/>
    <n v="23647.8"/>
    <n v="21283.02"/>
    <s v="ZLIN"/>
    <n v="5"/>
    <n v="0"/>
    <n v="0"/>
    <n v="0"/>
    <m/>
    <m/>
    <m/>
  </r>
  <r>
    <s v="120601004779-0"/>
    <x v="32"/>
    <n v="344201"/>
    <s v="SERVIDOR DE IMPRESION"/>
    <s v="31.08.1999"/>
    <n v="58536.49"/>
    <n v="52682.84"/>
    <s v="ZLI1"/>
    <n v="5"/>
    <n v="0"/>
    <n v="23647.8"/>
    <n v="21283.02"/>
    <s v="ZLIN"/>
    <n v="5"/>
    <n v="0"/>
    <n v="0"/>
    <n v="0"/>
    <m/>
    <m/>
    <m/>
  </r>
  <r>
    <s v="120601004782-0"/>
    <x v="32"/>
    <n v="342100"/>
    <s v="SERVIDOR DE IMPRESION"/>
    <s v="30.11.1999"/>
    <n v="58536.49"/>
    <n v="52682.84"/>
    <s v="ZLI1"/>
    <n v="5"/>
    <n v="0"/>
    <n v="23647.8"/>
    <n v="21283.02"/>
    <s v="ZLIN"/>
    <n v="5"/>
    <n v="0"/>
    <n v="0"/>
    <n v="0"/>
    <m/>
    <m/>
    <m/>
  </r>
  <r>
    <s v="120601004783-0"/>
    <x v="32"/>
    <n v="344201"/>
    <s v="SERVIDOR DE IMPRESION"/>
    <s v="31.07.1999"/>
    <n v="58536.49"/>
    <n v="52682.84"/>
    <s v="ZLI1"/>
    <n v="5"/>
    <n v="0"/>
    <n v="23647.8"/>
    <n v="21283.02"/>
    <s v="ZLIN"/>
    <n v="5"/>
    <n v="0"/>
    <n v="0"/>
    <n v="0"/>
    <m/>
    <m/>
    <m/>
  </r>
  <r>
    <s v="120601004784-0"/>
    <x v="32"/>
    <n v="344100"/>
    <s v="SERVIODR DE IMPRESION"/>
    <s v="31.08.1999"/>
    <n v="58536.49"/>
    <n v="52682.84"/>
    <s v="ZLI1"/>
    <n v="5"/>
    <n v="0"/>
    <n v="23647.8"/>
    <n v="21283.02"/>
    <s v="ZLIN"/>
    <n v="5"/>
    <n v="0"/>
    <n v="0"/>
    <n v="0"/>
    <m/>
    <m/>
    <m/>
  </r>
  <r>
    <s v="120601004785-0"/>
    <x v="32"/>
    <n v="344201"/>
    <s v="SERVIDOR DE IMPRESION"/>
    <s v="30.11.1999"/>
    <n v="58536.49"/>
    <n v="52682.84"/>
    <s v="ZLI1"/>
    <n v="5"/>
    <n v="0"/>
    <n v="23647.8"/>
    <n v="21283.02"/>
    <s v="ZLIN"/>
    <n v="5"/>
    <n v="0"/>
    <n v="0"/>
    <n v="0"/>
    <m/>
    <m/>
    <m/>
  </r>
  <r>
    <s v="120601004886-0"/>
    <x v="31"/>
    <n v="335100"/>
    <s v="REFRESQUERA DOS TANQUES"/>
    <s v="31.08.1999"/>
    <n v="367937.89"/>
    <n v="331144.10000000003"/>
    <s v="ZLI1"/>
    <n v="10"/>
    <n v="0"/>
    <n v="590149.81000000006"/>
    <n v="588659.67000000004"/>
    <s v="ZLIN"/>
    <n v="10"/>
    <n v="0"/>
    <n v="0"/>
    <n v="0"/>
    <m/>
    <m/>
    <m/>
  </r>
  <r>
    <s v="120601004890-0"/>
    <x v="32"/>
    <n v="342504"/>
    <s v="MONITOR"/>
    <s v="31.10.1999"/>
    <n v="56035.9"/>
    <n v="50432.31"/>
    <s v="ZLI1"/>
    <n v="5"/>
    <n v="0"/>
    <n v="22637.62"/>
    <n v="20373.86"/>
    <s v="ZLIN"/>
    <n v="5"/>
    <n v="0"/>
    <n v="0"/>
    <n v="0"/>
    <m/>
    <m/>
    <m/>
  </r>
  <r>
    <s v="120601004891-0"/>
    <x v="32"/>
    <n v="342504"/>
    <s v="TECLADO"/>
    <s v="31.10.1999"/>
    <n v="21013.46"/>
    <n v="18912.11"/>
    <s v="ZLI1"/>
    <n v="5"/>
    <n v="0"/>
    <n v="8489.09"/>
    <n v="7640.18"/>
    <s v="ZLIN"/>
    <n v="5"/>
    <n v="0"/>
    <n v="0"/>
    <n v="0"/>
    <m/>
    <m/>
    <m/>
  </r>
  <r>
    <s v="120601004898-0"/>
    <x v="31"/>
    <n v="335100"/>
    <s v="MUEBLE DE MADERA PARA BASURA"/>
    <s v="30.09.1999"/>
    <n v="20000"/>
    <n v="18000"/>
    <s v="ZLI1"/>
    <n v="10"/>
    <n v="0"/>
    <n v="32078.73"/>
    <n v="31997.739999999998"/>
    <s v="ZLIN"/>
    <n v="10"/>
    <n v="0"/>
    <n v="0"/>
    <n v="0"/>
    <m/>
    <m/>
    <m/>
  </r>
  <r>
    <s v="120601004900-0"/>
    <x v="32"/>
    <n v="211100"/>
    <s v="MONITOR"/>
    <s v="30.09.1999"/>
    <n v="873609.22"/>
    <n v="786248.29999999993"/>
    <s v="ZLI1"/>
    <n v="5"/>
    <n v="0"/>
    <n v="352924.56"/>
    <n v="317632.09999999998"/>
    <s v="ZLIN"/>
    <n v="5"/>
    <n v="0"/>
    <n v="0"/>
    <n v="0"/>
    <m/>
    <m/>
    <m/>
  </r>
  <r>
    <s v="120601004901-0"/>
    <x v="32"/>
    <n v="211100"/>
    <s v="TECLADO"/>
    <s v="30.09.1999"/>
    <n v="327603.46000000002"/>
    <n v="294843.11000000004"/>
    <s v="ZLI1"/>
    <n v="5"/>
    <n v="0"/>
    <n v="132346.70000000001"/>
    <n v="119112.03000000001"/>
    <s v="ZLIN"/>
    <n v="5"/>
    <n v="0"/>
    <n v="0"/>
    <n v="0"/>
    <m/>
    <m/>
    <m/>
  </r>
  <r>
    <s v="120601004902-0"/>
    <x v="29"/>
    <n v="311100"/>
    <s v="GESTION D RESIDUOS TOXICOS"/>
    <s v="31.10.1999"/>
    <n v="45000"/>
    <n v="40500"/>
    <s v="ZLI1"/>
    <n v="5"/>
    <n v="0"/>
    <n v="18179.29"/>
    <n v="16361.36"/>
    <s v="ZLIN"/>
    <n v="5"/>
    <n v="0"/>
    <n v="0"/>
    <n v="0"/>
    <m/>
    <m/>
    <m/>
  </r>
  <r>
    <s v="120601004903-0"/>
    <x v="29"/>
    <n v="311100"/>
    <s v="MANUAL PREVENCION CONTAMINAC IND"/>
    <s v="31.10.1999"/>
    <n v="25000"/>
    <n v="22500"/>
    <s v="ZLI1"/>
    <n v="5"/>
    <n v="0"/>
    <n v="10099.6"/>
    <n v="9089.64"/>
    <s v="ZLIN"/>
    <n v="5"/>
    <n v="0"/>
    <n v="0"/>
    <n v="0"/>
    <m/>
    <m/>
    <m/>
  </r>
  <r>
    <s v="120601004904-0"/>
    <x v="29"/>
    <n v="311100"/>
    <s v="SISTEMA GESTION MEDIO AMBIENTE"/>
    <s v="31.10.1999"/>
    <n v="15000"/>
    <n v="13500"/>
    <s v="ZLI1"/>
    <n v="5"/>
    <n v="0"/>
    <n v="6059.76"/>
    <n v="5453.7800000000007"/>
    <s v="ZLIN"/>
    <n v="5"/>
    <n v="0"/>
    <n v="0"/>
    <n v="0"/>
    <m/>
    <m/>
    <m/>
  </r>
  <r>
    <s v="120601004906-0"/>
    <x v="29"/>
    <n v="311100"/>
    <s v="MANUAL EVALUACION IMPACTO AMBIEN"/>
    <s v="31.10.1999"/>
    <n v="25000"/>
    <n v="22500"/>
    <s v="ZLI1"/>
    <n v="5"/>
    <n v="0"/>
    <n v="10099.6"/>
    <n v="9089.64"/>
    <s v="ZLIN"/>
    <n v="5"/>
    <n v="0"/>
    <n v="0"/>
    <n v="0"/>
    <m/>
    <m/>
    <m/>
  </r>
  <r>
    <s v="120601004907-0"/>
    <x v="34"/>
    <n v="332100"/>
    <s v="LIMPIADOR ULTRASONICO DE CALCULO"/>
    <s v="31.10.1999"/>
    <n v="183076.74"/>
    <n v="164769.07"/>
    <s v="ZLI1"/>
    <n v="10"/>
    <n v="0"/>
    <n v="293643.81"/>
    <n v="292902.34999999998"/>
    <s v="ZLIN"/>
    <n v="10"/>
    <n v="0"/>
    <n v="0"/>
    <n v="0"/>
    <m/>
    <m/>
    <m/>
  </r>
  <r>
    <s v="120601004908-0"/>
    <x v="34"/>
    <n v="332100"/>
    <s v="AMALGAMADOR"/>
    <s v="31.10.1999"/>
    <n v="98461.440000000002"/>
    <n v="88615.3"/>
    <s v="ZLI1"/>
    <n v="10"/>
    <n v="0"/>
    <n v="157926.07999999999"/>
    <n v="157527.31"/>
    <s v="ZLIN"/>
    <n v="10"/>
    <n v="0"/>
    <n v="0"/>
    <n v="0"/>
    <m/>
    <m/>
    <m/>
  </r>
  <r>
    <s v="120601004910-0"/>
    <x v="32"/>
    <n v="213201"/>
    <s v="CERTIFICADOR DE CABLE PENTASCANN"/>
    <s v="30.11.1999"/>
    <n v="1164114.7"/>
    <n v="1047703.23"/>
    <s v="ZLI1"/>
    <n v="10"/>
    <n v="0"/>
    <n v="1867168.68"/>
    <n v="1862454.01"/>
    <s v="ZLIN"/>
    <n v="10"/>
    <n v="0"/>
    <n v="0"/>
    <n v="0"/>
    <m/>
    <m/>
    <m/>
  </r>
  <r>
    <s v="120601004911-0"/>
    <x v="32"/>
    <n v="213201"/>
    <s v="ACCESORIOS DE CERTIFICADOR"/>
    <s v="30.11.1999"/>
    <n v="365864.62"/>
    <n v="329278.15999999997"/>
    <s v="ZLI1"/>
    <n v="10"/>
    <n v="0"/>
    <n v="586824.39"/>
    <n v="585342.65"/>
    <s v="ZLIN"/>
    <n v="10"/>
    <n v="0"/>
    <n v="0"/>
    <n v="0"/>
    <m/>
    <m/>
    <m/>
  </r>
  <r>
    <s v="120601004912-0"/>
    <x v="32"/>
    <n v="213201"/>
    <s v="DATASWITCH 24 PTOS"/>
    <s v="30.11.1999"/>
    <n v="1873540"/>
    <n v="1686186"/>
    <s v="ZLI1"/>
    <n v="10"/>
    <n v="0"/>
    <n v="3005043.5"/>
    <n v="2997455.67"/>
    <s v="ZLIN"/>
    <n v="10"/>
    <n v="0"/>
    <n v="0"/>
    <n v="0"/>
    <m/>
    <m/>
    <m/>
  </r>
  <r>
    <s v="120601004913-0"/>
    <x v="32"/>
    <n v="123100"/>
    <s v="CPU EPSON 486 S 25A41984"/>
    <s v="01.03.1995"/>
    <n v="326620.78000000003"/>
    <n v="293958.71000000002"/>
    <s v="ZLI1"/>
    <n v="5"/>
    <n v="0"/>
    <n v="70388.800000000003"/>
    <n v="63349.920000000006"/>
    <s v="ZLIN"/>
    <n v="5"/>
    <n v="0"/>
    <n v="0"/>
    <n v="0"/>
    <m/>
    <m/>
    <m/>
  </r>
  <r>
    <s v="120601004915-0"/>
    <x v="32"/>
    <n v="333100"/>
    <s v="IMPRESORA EPSON DE INYECCION"/>
    <s v="31.12.1999"/>
    <n v="49556.56"/>
    <n v="44600.899999999994"/>
    <s v="ZLI1"/>
    <n v="5"/>
    <n v="0"/>
    <n v="20020.05"/>
    <n v="18018.05"/>
    <s v="ZLIN"/>
    <n v="5"/>
    <n v="0"/>
    <n v="0"/>
    <n v="0"/>
    <m/>
    <m/>
    <m/>
  </r>
  <r>
    <s v="120601004920-0"/>
    <x v="32"/>
    <n v="335301"/>
    <s v="COMPUTADOR PORTATIL COMPAC"/>
    <s v="31.12.1999"/>
    <n v="1459854.35"/>
    <n v="1313868.9100000001"/>
    <s v="ZLI1"/>
    <n v="5"/>
    <n v="0"/>
    <n v="589758.5"/>
    <n v="530782.65"/>
    <s v="ZLIN"/>
    <n v="5"/>
    <n v="0"/>
    <n v="0"/>
    <n v="0"/>
    <m/>
    <m/>
    <m/>
  </r>
  <r>
    <s v="120601004921-0"/>
    <x v="32"/>
    <n v="213201"/>
    <s v="IMPRESORA LASER"/>
    <s v="31.12.1999"/>
    <n v="1524627.47"/>
    <n v="1372164.72"/>
    <s v="ZLI1"/>
    <n v="5"/>
    <n v="0"/>
    <n v="896980.47999999998"/>
    <n v="807282.42999999993"/>
    <s v="ZLIN"/>
    <n v="5"/>
    <n v="0"/>
    <n v="0"/>
    <n v="0"/>
    <m/>
    <m/>
    <m/>
  </r>
  <r>
    <s v="120601004922-0"/>
    <x v="32"/>
    <n v="121100"/>
    <s v="CPU"/>
    <s v="31.12.1999"/>
    <n v="229057.14"/>
    <n v="206151.43000000002"/>
    <s v="ZLI1"/>
    <n v="5"/>
    <n v="0"/>
    <n v="92535.51"/>
    <n v="83281.959999999992"/>
    <s v="ZLIN"/>
    <n v="5"/>
    <n v="0"/>
    <n v="0"/>
    <n v="0"/>
    <m/>
    <m/>
    <m/>
  </r>
  <r>
    <s v="120601004926-0"/>
    <x v="32"/>
    <n v="123100"/>
    <s v="CPU PREMIO"/>
    <s v="31.12.1999"/>
    <n v="229057.14"/>
    <n v="206151.43000000002"/>
    <s v="ZLI1"/>
    <n v="5"/>
    <n v="0"/>
    <n v="92535.51"/>
    <n v="83281.959999999992"/>
    <s v="ZLIN"/>
    <n v="5"/>
    <n v="0"/>
    <n v="0"/>
    <n v="0"/>
    <m/>
    <m/>
    <m/>
  </r>
  <r>
    <s v="120601004930-0"/>
    <x v="32"/>
    <n v="334100"/>
    <s v="MONITOR PREMIO"/>
    <s v="31.12.1999"/>
    <n v="39107.32"/>
    <n v="35196.589999999997"/>
    <s v="ZLI1"/>
    <n v="5"/>
    <n v="0"/>
    <n v="15798.72"/>
    <n v="14218.849999999999"/>
    <s v="ZLIN"/>
    <n v="5"/>
    <n v="0"/>
    <n v="0"/>
    <n v="0"/>
    <m/>
    <m/>
    <m/>
  </r>
  <r>
    <s v="120601004938-0"/>
    <x v="32"/>
    <n v="334302"/>
    <s v="TECLADO PREMIO"/>
    <s v="31.12.1999"/>
    <n v="11173.52"/>
    <n v="10056.17"/>
    <s v="ZLI1"/>
    <n v="5"/>
    <n v="0"/>
    <n v="6573.65"/>
    <n v="5916.29"/>
    <s v="ZLIN"/>
    <n v="5"/>
    <n v="0"/>
    <n v="0"/>
    <n v="0"/>
    <m/>
    <m/>
    <m/>
  </r>
  <r>
    <s v="120601004940-0"/>
    <x v="32"/>
    <n v="334302"/>
    <s v="MONITOR PREMIO"/>
    <s v="31.12.1999"/>
    <n v="39107.32"/>
    <n v="35196.589999999997"/>
    <s v="ZLI1"/>
    <n v="5"/>
    <n v="0"/>
    <n v="15798.72"/>
    <n v="14218.849999999999"/>
    <s v="ZLIN"/>
    <n v="5"/>
    <n v="0"/>
    <n v="0"/>
    <n v="0"/>
    <m/>
    <m/>
    <m/>
  </r>
  <r>
    <s v="120601004942-0"/>
    <x v="32"/>
    <n v="334301"/>
    <s v="TECLADO PREMIO"/>
    <s v="31.12.1999"/>
    <n v="11173.52"/>
    <n v="10056.17"/>
    <s v="ZLI1"/>
    <n v="5"/>
    <n v="0"/>
    <n v="6573.65"/>
    <n v="5916.29"/>
    <s v="ZLIN"/>
    <n v="5"/>
    <n v="0"/>
    <n v="0"/>
    <n v="0"/>
    <m/>
    <m/>
    <m/>
  </r>
  <r>
    <s v="120601004945-0"/>
    <x v="32"/>
    <n v="134100"/>
    <s v="TECLADO PREMIO"/>
    <s v="31.12.1999"/>
    <n v="11173.52"/>
    <n v="10056.17"/>
    <s v="ZLI1"/>
    <n v="5"/>
    <n v="0"/>
    <n v="6573.65"/>
    <n v="5916.29"/>
    <s v="ZLIN"/>
    <n v="5"/>
    <n v="0"/>
    <n v="0"/>
    <n v="0"/>
    <m/>
    <m/>
    <m/>
  </r>
  <r>
    <s v="120601004950-0"/>
    <x v="32"/>
    <n v="333401"/>
    <s v="TECLADO PREMIO"/>
    <s v="31.12.1999"/>
    <n v="11173.52"/>
    <n v="9987.7000000000007"/>
    <s v="ZLI1"/>
    <n v="5"/>
    <n v="0"/>
    <n v="6732.61"/>
    <n v="6059.3499999999995"/>
    <s v="ZLIN"/>
    <n v="5"/>
    <n v="0"/>
    <n v="0"/>
    <n v="0"/>
    <m/>
    <m/>
    <m/>
  </r>
  <r>
    <s v="120601004954-0"/>
    <x v="32"/>
    <n v="333100"/>
    <s v="TECLADO PREMIO"/>
    <s v="31.12.1999"/>
    <n v="11173.52"/>
    <n v="10056.17"/>
    <s v="ZLI1"/>
    <n v="5"/>
    <n v="0"/>
    <n v="6573.65"/>
    <n v="5916.29"/>
    <s v="ZLIN"/>
    <n v="5"/>
    <n v="0"/>
    <n v="0"/>
    <n v="0"/>
    <m/>
    <m/>
    <m/>
  </r>
  <r>
    <s v="120601004957-0"/>
    <x v="32"/>
    <n v="333100"/>
    <s v="TECLADO PREMIO"/>
    <s v="31.12.1999"/>
    <n v="11173.52"/>
    <n v="10056.17"/>
    <s v="ZLI1"/>
    <n v="5"/>
    <n v="0"/>
    <n v="6573.65"/>
    <n v="5916.29"/>
    <s v="ZLIN"/>
    <n v="5"/>
    <n v="0"/>
    <n v="0"/>
    <n v="0"/>
    <m/>
    <m/>
    <m/>
  </r>
  <r>
    <s v="120601004964-0"/>
    <x v="32"/>
    <n v="333100"/>
    <s v="TECLADO PREMIO"/>
    <s v="31.12.1999"/>
    <n v="11173.52"/>
    <n v="10056.17"/>
    <s v="ZLI1"/>
    <n v="5"/>
    <n v="0"/>
    <n v="6573.65"/>
    <n v="5916.29"/>
    <s v="ZLIN"/>
    <n v="5"/>
    <n v="0"/>
    <n v="0"/>
    <n v="0"/>
    <m/>
    <m/>
    <m/>
  </r>
  <r>
    <s v="120601004967-0"/>
    <x v="32"/>
    <n v="131100"/>
    <s v="TECLADO PREMIO"/>
    <s v="31.12.1999"/>
    <n v="11173.52"/>
    <n v="10056.17"/>
    <s v="ZLI1"/>
    <n v="5"/>
    <n v="0"/>
    <n v="6573.65"/>
    <n v="5916.29"/>
    <s v="ZLIN"/>
    <n v="5"/>
    <n v="0"/>
    <n v="0"/>
    <n v="0"/>
    <m/>
    <m/>
    <m/>
  </r>
  <r>
    <s v="120601004976-0"/>
    <x v="32"/>
    <n v="334202"/>
    <s v="TECLADO PREMIO"/>
    <s v="31.12.1999"/>
    <n v="11173.52"/>
    <n v="10056.17"/>
    <s v="ZLI1"/>
    <n v="5"/>
    <n v="0"/>
    <n v="6573.65"/>
    <n v="5916.29"/>
    <s v="ZLIN"/>
    <n v="5"/>
    <n v="0"/>
    <n v="0"/>
    <n v="0"/>
    <m/>
    <m/>
    <m/>
  </r>
  <r>
    <s v="120601004979-0"/>
    <x v="32"/>
    <n v="334100"/>
    <s v="TECLADO PREMIO"/>
    <s v="31.12.1999"/>
    <n v="11173.52"/>
    <n v="10056.17"/>
    <s v="ZLI1"/>
    <n v="5"/>
    <n v="0"/>
    <n v="6573.65"/>
    <n v="5916.29"/>
    <s v="ZLIN"/>
    <n v="5"/>
    <n v="0"/>
    <n v="0"/>
    <n v="0"/>
    <m/>
    <m/>
    <m/>
  </r>
  <r>
    <s v="120601004984-0"/>
    <x v="32"/>
    <n v="334100"/>
    <s v="TECLADO"/>
    <s v="31.12.1999"/>
    <n v="11173.52"/>
    <n v="10056.17"/>
    <s v="ZLI1"/>
    <n v="5"/>
    <n v="0"/>
    <n v="6573.65"/>
    <n v="5916.29"/>
    <s v="ZLIN"/>
    <n v="5"/>
    <n v="0"/>
    <n v="0"/>
    <n v="0"/>
    <m/>
    <m/>
    <m/>
  </r>
  <r>
    <s v="120601004987-0"/>
    <x v="32"/>
    <n v="334100"/>
    <s v="TECLADO PREMIO"/>
    <s v="31.12.1999"/>
    <n v="11173.52"/>
    <n v="10056.17"/>
    <s v="ZLI1"/>
    <n v="5"/>
    <n v="0"/>
    <n v="6573.65"/>
    <n v="5916.29"/>
    <s v="ZLIN"/>
    <n v="5"/>
    <n v="0"/>
    <n v="0"/>
    <n v="0"/>
    <m/>
    <m/>
    <m/>
  </r>
  <r>
    <s v="120601004989-0"/>
    <x v="32"/>
    <n v="334100"/>
    <s v="TECLADO PREMIO"/>
    <s v="31.12.1999"/>
    <n v="11173.52"/>
    <n v="10056.17"/>
    <s v="ZLI1"/>
    <n v="5"/>
    <n v="0"/>
    <n v="6573.65"/>
    <n v="5916.29"/>
    <s v="ZLIN"/>
    <n v="5"/>
    <n v="0"/>
    <n v="0"/>
    <n v="0"/>
    <m/>
    <m/>
    <m/>
  </r>
  <r>
    <s v="120601004993-0"/>
    <x v="32"/>
    <n v="334201"/>
    <s v="TECLADO PREMIO"/>
    <s v="31.12.1999"/>
    <n v="11173.52"/>
    <n v="10056.17"/>
    <s v="ZLI1"/>
    <n v="5"/>
    <n v="0"/>
    <n v="6573.65"/>
    <n v="5916.29"/>
    <s v="ZLIN"/>
    <n v="5"/>
    <n v="0"/>
    <n v="0"/>
    <n v="0"/>
    <m/>
    <m/>
    <m/>
  </r>
  <r>
    <s v="120601004994-0"/>
    <x v="32"/>
    <n v="334201"/>
    <s v="MONITOR PREMIO"/>
    <s v="31.12.1999"/>
    <n v="39107.32"/>
    <n v="35196.589999999997"/>
    <s v="ZLI1"/>
    <n v="5"/>
    <n v="0"/>
    <n v="15798.72"/>
    <n v="14218.849999999999"/>
    <s v="ZLIN"/>
    <n v="5"/>
    <n v="0"/>
    <n v="0"/>
    <n v="0"/>
    <m/>
    <m/>
    <m/>
  </r>
  <r>
    <s v="120601004996-0"/>
    <x v="32"/>
    <n v="334100"/>
    <s v="CPU PREMIO"/>
    <s v="31.12.1999"/>
    <n v="252894.81"/>
    <n v="227605.18"/>
    <s v="ZLI1"/>
    <n v="5"/>
    <n v="0"/>
    <n v="148784.99"/>
    <n v="133906.49"/>
    <s v="ZLIN"/>
    <n v="5"/>
    <n v="0"/>
    <n v="0"/>
    <n v="0"/>
    <m/>
    <m/>
    <m/>
  </r>
  <r>
    <s v="120601004999-0"/>
    <x v="32"/>
    <n v="334205"/>
    <s v="TECLADO PREMIO"/>
    <s v="31.12.1999"/>
    <n v="11173.52"/>
    <n v="10056.17"/>
    <s v="ZLI1"/>
    <n v="5"/>
    <n v="0"/>
    <n v="6573.65"/>
    <n v="5916.29"/>
    <s v="ZLIN"/>
    <n v="5"/>
    <n v="0"/>
    <n v="0"/>
    <n v="0"/>
    <m/>
    <m/>
    <m/>
  </r>
  <r>
    <s v="120601005002-0"/>
    <x v="32"/>
    <n v="333100"/>
    <s v="CPU PREMIO"/>
    <s v="31.12.1999"/>
    <n v="229057.14"/>
    <n v="206151.43000000002"/>
    <s v="ZLI1"/>
    <n v="5"/>
    <n v="0"/>
    <n v="92535.51"/>
    <n v="83281.959999999992"/>
    <s v="ZLIN"/>
    <n v="5"/>
    <n v="0"/>
    <n v="0"/>
    <n v="0"/>
    <m/>
    <m/>
    <m/>
  </r>
  <r>
    <s v="120601005003-0"/>
    <x v="32"/>
    <n v="335310"/>
    <s v="TECLADO PREMIO"/>
    <s v="31.12.1999"/>
    <n v="11173.52"/>
    <n v="10056.17"/>
    <s v="ZLI1"/>
    <n v="5"/>
    <n v="0"/>
    <n v="6573.65"/>
    <n v="5916.29"/>
    <s v="ZLIN"/>
    <n v="5"/>
    <n v="0"/>
    <n v="0"/>
    <n v="0"/>
    <m/>
    <m/>
    <m/>
  </r>
  <r>
    <s v="120601005004-0"/>
    <x v="32"/>
    <n v="335310"/>
    <s v="MONITOR PREMIO"/>
    <s v="31.12.1999"/>
    <n v="39107.32"/>
    <n v="35196.589999999997"/>
    <s v="ZLI1"/>
    <n v="5"/>
    <n v="0"/>
    <n v="15798.72"/>
    <n v="14218.849999999999"/>
    <s v="ZLIN"/>
    <n v="5"/>
    <n v="0"/>
    <n v="0"/>
    <n v="0"/>
    <m/>
    <m/>
    <m/>
  </r>
  <r>
    <s v="120601005008-0"/>
    <x v="32"/>
    <n v="335100"/>
    <s v="MONITOR PREMIO"/>
    <s v="31.12.1999"/>
    <n v="39107.32"/>
    <n v="35196.589999999997"/>
    <s v="ZLI1"/>
    <n v="5"/>
    <n v="0"/>
    <n v="15798.72"/>
    <n v="14218.849999999999"/>
    <s v="ZLIN"/>
    <n v="5"/>
    <n v="0"/>
    <n v="0"/>
    <n v="0"/>
    <m/>
    <m/>
    <m/>
  </r>
  <r>
    <s v="120601005009-0"/>
    <x v="32"/>
    <n v="333100"/>
    <s v="CPU PREMIO"/>
    <s v="31.12.1999"/>
    <n v="229057.14"/>
    <n v="206151.43000000002"/>
    <s v="ZLI1"/>
    <n v="5"/>
    <n v="0"/>
    <n v="92535.51"/>
    <n v="83281.959999999992"/>
    <s v="ZLIN"/>
    <n v="5"/>
    <n v="0"/>
    <n v="0"/>
    <n v="0"/>
    <m/>
    <m/>
    <m/>
  </r>
  <r>
    <s v="120601005010-0"/>
    <x v="32"/>
    <n v="333100"/>
    <s v="TECLADO PREMIO"/>
    <s v="31.12.1999"/>
    <n v="11173.52"/>
    <n v="10056.17"/>
    <s v="ZLI1"/>
    <n v="5"/>
    <n v="0"/>
    <n v="6573.65"/>
    <n v="5916.29"/>
    <s v="ZLIN"/>
    <n v="5"/>
    <n v="0"/>
    <n v="0"/>
    <n v="0"/>
    <m/>
    <m/>
    <m/>
  </r>
  <r>
    <s v="120601005011-0"/>
    <x v="32"/>
    <n v="333100"/>
    <s v="MONITOR PREMIO"/>
    <s v="31.12.1999"/>
    <n v="39107.32"/>
    <n v="35196.589999999997"/>
    <s v="ZLI1"/>
    <n v="5"/>
    <n v="0"/>
    <n v="15798.72"/>
    <n v="14218.849999999999"/>
    <s v="ZLIN"/>
    <n v="5"/>
    <n v="0"/>
    <n v="0"/>
    <n v="0"/>
    <m/>
    <m/>
    <m/>
  </r>
  <r>
    <s v="120601005013-0"/>
    <x v="32"/>
    <n v="333100"/>
    <s v="MONITOR PREMIO"/>
    <s v="31.12.1999"/>
    <n v="39107.32"/>
    <n v="35196.589999999997"/>
    <s v="ZLI1"/>
    <n v="5"/>
    <n v="0"/>
    <n v="15798.72"/>
    <n v="14218.849999999999"/>
    <s v="ZLIN"/>
    <n v="5"/>
    <n v="0"/>
    <n v="0"/>
    <n v="0"/>
    <m/>
    <m/>
    <m/>
  </r>
  <r>
    <s v="120601005015-0"/>
    <x v="32"/>
    <n v="333100"/>
    <s v="TECLADO PREMIO"/>
    <s v="31.12.1999"/>
    <n v="11173.52"/>
    <n v="10056.17"/>
    <s v="ZLI1"/>
    <n v="5"/>
    <n v="0"/>
    <n v="6573.65"/>
    <n v="5916.29"/>
    <s v="ZLIN"/>
    <n v="5"/>
    <n v="0"/>
    <n v="0"/>
    <n v="0"/>
    <m/>
    <m/>
    <m/>
  </r>
  <r>
    <s v="120601005016-0"/>
    <x v="32"/>
    <n v="333100"/>
    <s v="TECLADO PREMIO"/>
    <s v="31.12.1999"/>
    <n v="11173.52"/>
    <n v="10056.17"/>
    <s v="ZLI1"/>
    <n v="5"/>
    <n v="0"/>
    <n v="6573.65"/>
    <n v="5916.29"/>
    <s v="ZLIN"/>
    <n v="5"/>
    <n v="0"/>
    <n v="0"/>
    <n v="0"/>
    <m/>
    <m/>
    <m/>
  </r>
  <r>
    <s v="120601005021-0"/>
    <x v="32"/>
    <n v="333100"/>
    <s v="TECLADO PREMIO"/>
    <s v="31.12.1999"/>
    <n v="11173.52"/>
    <n v="10056.17"/>
    <s v="ZLI1"/>
    <n v="5"/>
    <n v="0"/>
    <n v="6573.65"/>
    <n v="5916.29"/>
    <s v="ZLIN"/>
    <n v="5"/>
    <n v="0"/>
    <n v="0"/>
    <n v="0"/>
    <m/>
    <m/>
    <m/>
  </r>
  <r>
    <s v="120601005024-0"/>
    <x v="32"/>
    <n v="333100"/>
    <s v="MONITOR PREMIO"/>
    <s v="31.12.1999"/>
    <n v="39107.32"/>
    <n v="35196.589999999997"/>
    <s v="ZLI1"/>
    <n v="5"/>
    <n v="0"/>
    <n v="15798.72"/>
    <n v="14218.849999999999"/>
    <s v="ZLIN"/>
    <n v="5"/>
    <n v="0"/>
    <n v="0"/>
    <n v="0"/>
    <m/>
    <m/>
    <m/>
  </r>
  <r>
    <s v="120601005028-0"/>
    <x v="32"/>
    <n v="333100"/>
    <s v="CPU PREMIO"/>
    <s v="31.12.1999"/>
    <n v="229057.14"/>
    <n v="206151.43000000002"/>
    <s v="ZLI1"/>
    <n v="5"/>
    <n v="0"/>
    <n v="92535.51"/>
    <n v="83281.959999999992"/>
    <s v="ZLIN"/>
    <n v="5"/>
    <n v="0"/>
    <n v="0"/>
    <n v="0"/>
    <m/>
    <m/>
    <m/>
  </r>
  <r>
    <s v="120601005029-0"/>
    <x v="32"/>
    <n v="333100"/>
    <s v="MONITOR PREMIO"/>
    <s v="31.12.1999"/>
    <n v="39107.32"/>
    <n v="35196.589999999997"/>
    <s v="ZLI1"/>
    <n v="5"/>
    <n v="0"/>
    <n v="15798.72"/>
    <n v="14218.849999999999"/>
    <s v="ZLIN"/>
    <n v="5"/>
    <n v="0"/>
    <n v="0"/>
    <n v="0"/>
    <m/>
    <m/>
    <m/>
  </r>
  <r>
    <s v="120601005031-0"/>
    <x v="32"/>
    <n v="333301"/>
    <s v="TECLADO PREMIO"/>
    <s v="31.12.1999"/>
    <n v="11173.52"/>
    <n v="10056.17"/>
    <s v="ZLI1"/>
    <n v="5"/>
    <n v="0"/>
    <n v="6573.65"/>
    <n v="5916.29"/>
    <s v="ZLIN"/>
    <n v="5"/>
    <n v="0"/>
    <n v="0"/>
    <n v="0"/>
    <m/>
    <m/>
    <m/>
  </r>
  <r>
    <s v="120601005032-0"/>
    <x v="32"/>
    <n v="333100"/>
    <s v="MONITOR PREMIO"/>
    <s v="31.12.1999"/>
    <n v="39107.32"/>
    <n v="35196.589999999997"/>
    <s v="ZLI1"/>
    <n v="5"/>
    <n v="0"/>
    <n v="15798.72"/>
    <n v="14218.849999999999"/>
    <s v="ZLIN"/>
    <n v="5"/>
    <n v="0"/>
    <n v="0"/>
    <n v="0"/>
    <m/>
    <m/>
    <m/>
  </r>
  <r>
    <s v="120601005034-0"/>
    <x v="32"/>
    <n v="333301"/>
    <s v="CPU PREMIO"/>
    <s v="31.12.1999"/>
    <n v="229057.14"/>
    <n v="206151.43000000002"/>
    <s v="ZLI1"/>
    <n v="5"/>
    <n v="0"/>
    <n v="92535.51"/>
    <n v="83281.959999999992"/>
    <s v="ZLIN"/>
    <n v="5"/>
    <n v="0"/>
    <n v="0"/>
    <n v="0"/>
    <m/>
    <m/>
    <m/>
  </r>
  <r>
    <s v="120601005036-0"/>
    <x v="32"/>
    <n v="333100"/>
    <s v="MONITOR PREMIO"/>
    <s v="31.12.1999"/>
    <n v="39107.32"/>
    <n v="35196.589999999997"/>
    <s v="ZLI1"/>
    <n v="5"/>
    <n v="0"/>
    <n v="15798.72"/>
    <n v="14218.849999999999"/>
    <s v="ZLIN"/>
    <n v="5"/>
    <n v="0"/>
    <n v="0"/>
    <n v="0"/>
    <m/>
    <m/>
    <m/>
  </r>
  <r>
    <s v="120601005037-0"/>
    <x v="32"/>
    <n v="333100"/>
    <s v="MONITOR PREMIO"/>
    <s v="31.12.1999"/>
    <n v="39107.32"/>
    <n v="35196.589999999997"/>
    <s v="ZLI1"/>
    <n v="5"/>
    <n v="0"/>
    <n v="15798.72"/>
    <n v="14218.849999999999"/>
    <s v="ZLIN"/>
    <n v="5"/>
    <n v="0"/>
    <n v="0"/>
    <n v="0"/>
    <m/>
    <m/>
    <m/>
  </r>
  <r>
    <s v="120601005039-0"/>
    <x v="32"/>
    <n v="333301"/>
    <s v="MONITOR PREMIO"/>
    <s v="31.12.1999"/>
    <n v="39107.32"/>
    <n v="35196.589999999997"/>
    <s v="ZLI1"/>
    <n v="5"/>
    <n v="0"/>
    <n v="15798.72"/>
    <n v="14218.849999999999"/>
    <s v="ZLIN"/>
    <n v="5"/>
    <n v="0"/>
    <n v="0"/>
    <n v="0"/>
    <m/>
    <m/>
    <m/>
  </r>
  <r>
    <s v="120601005042-0"/>
    <x v="32"/>
    <n v="332100"/>
    <s v="TECLADO PREMIO"/>
    <s v="31.12.1999"/>
    <n v="11173.52"/>
    <n v="10056.17"/>
    <s v="ZLI1"/>
    <n v="5"/>
    <n v="0"/>
    <n v="6573.65"/>
    <n v="5916.29"/>
    <s v="ZLIN"/>
    <n v="5"/>
    <n v="0"/>
    <n v="0"/>
    <n v="0"/>
    <m/>
    <m/>
    <m/>
  </r>
  <r>
    <s v="120601005044-0"/>
    <x v="32"/>
    <n v="332100"/>
    <s v="MONITOR PREMIO"/>
    <s v="31.12.1999"/>
    <n v="39107.32"/>
    <n v="35196.589999999997"/>
    <s v="ZLI1"/>
    <n v="5"/>
    <n v="0"/>
    <n v="15798.72"/>
    <n v="14218.849999999999"/>
    <s v="ZLIN"/>
    <n v="5"/>
    <n v="0"/>
    <n v="0"/>
    <n v="0"/>
    <m/>
    <m/>
    <m/>
  </r>
  <r>
    <s v="120601005046-0"/>
    <x v="32"/>
    <n v="332100"/>
    <s v="TECLADO PREMIO"/>
    <s v="31.12.1999"/>
    <n v="11173.52"/>
    <n v="10056.17"/>
    <s v="ZLI1"/>
    <n v="5"/>
    <n v="0"/>
    <n v="6573.65"/>
    <n v="5916.29"/>
    <s v="ZLIN"/>
    <n v="5"/>
    <n v="0"/>
    <n v="0"/>
    <n v="0"/>
    <m/>
    <m/>
    <m/>
  </r>
  <r>
    <s v="120601005052-0"/>
    <x v="32"/>
    <n v="332100"/>
    <s v="TECLADO PREMIO"/>
    <s v="31.12.1999"/>
    <n v="11173.52"/>
    <n v="10056.17"/>
    <s v="ZLI1"/>
    <n v="5"/>
    <n v="0"/>
    <n v="6573.65"/>
    <n v="5916.29"/>
    <s v="ZLIN"/>
    <n v="5"/>
    <n v="0"/>
    <n v="0"/>
    <n v="0"/>
    <m/>
    <m/>
    <m/>
  </r>
  <r>
    <s v="120601005054-0"/>
    <x v="32"/>
    <n v="332100"/>
    <s v="MONITOR PREMIO"/>
    <s v="31.12.1999"/>
    <n v="39107.32"/>
    <n v="35196.589999999997"/>
    <s v="ZLI1"/>
    <n v="5"/>
    <n v="0"/>
    <n v="15798.72"/>
    <n v="14218.849999999999"/>
    <s v="ZLIN"/>
    <n v="5"/>
    <n v="0"/>
    <n v="0"/>
    <n v="0"/>
    <m/>
    <m/>
    <m/>
  </r>
  <r>
    <s v="120601005055-0"/>
    <x v="32"/>
    <n v="332100"/>
    <s v="TECLADO PREMIO"/>
    <s v="31.12.1999"/>
    <n v="11173.52"/>
    <n v="10056.17"/>
    <s v="ZLI1"/>
    <n v="5"/>
    <n v="0"/>
    <n v="6573.65"/>
    <n v="5916.29"/>
    <s v="ZLIN"/>
    <n v="5"/>
    <n v="0"/>
    <n v="0"/>
    <n v="0"/>
    <m/>
    <m/>
    <m/>
  </r>
  <r>
    <s v="120601005057-0"/>
    <x v="32"/>
    <n v="332201"/>
    <s v="TECLADO PREMIO"/>
    <s v="31.12.1999"/>
    <n v="11173.52"/>
    <n v="10056.17"/>
    <s v="ZLI1"/>
    <n v="5"/>
    <n v="0"/>
    <n v="6573.65"/>
    <n v="5916.29"/>
    <s v="ZLIN"/>
    <n v="5"/>
    <n v="0"/>
    <n v="0"/>
    <n v="0"/>
    <m/>
    <m/>
    <m/>
  </r>
  <r>
    <s v="120601005058-0"/>
    <x v="32"/>
    <n v="332100"/>
    <s v="TECLADO PREMIO"/>
    <s v="31.12.1999"/>
    <n v="11173.52"/>
    <n v="10056.17"/>
    <s v="ZLI1"/>
    <n v="5"/>
    <n v="0"/>
    <n v="6573.65"/>
    <n v="5916.29"/>
    <s v="ZLIN"/>
    <n v="5"/>
    <n v="0"/>
    <n v="0"/>
    <n v="0"/>
    <m/>
    <m/>
    <m/>
  </r>
  <r>
    <s v="120601005060-0"/>
    <x v="32"/>
    <n v="335100"/>
    <s v="TECLADO PREMIO"/>
    <s v="31.12.1999"/>
    <n v="11173.52"/>
    <n v="10056.17"/>
    <s v="ZLI1"/>
    <n v="5"/>
    <n v="0"/>
    <n v="6573.65"/>
    <n v="5916.29"/>
    <s v="ZLIN"/>
    <n v="5"/>
    <n v="0"/>
    <n v="0"/>
    <n v="0"/>
    <m/>
    <m/>
    <m/>
  </r>
  <r>
    <s v="120601005061-0"/>
    <x v="32"/>
    <n v="335100"/>
    <s v="MONITOR PREMIO"/>
    <s v="31.12.1999"/>
    <n v="39107.32"/>
    <n v="35196.589999999997"/>
    <s v="ZLI1"/>
    <n v="5"/>
    <n v="0"/>
    <n v="15798.72"/>
    <n v="14218.849999999999"/>
    <s v="ZLIN"/>
    <n v="5"/>
    <n v="0"/>
    <n v="0"/>
    <n v="0"/>
    <m/>
    <m/>
    <m/>
  </r>
  <r>
    <s v="120601005064-0"/>
    <x v="32"/>
    <n v="213100"/>
    <s v="MONITOR PREMIO"/>
    <s v="31.12.1999"/>
    <n v="39107.32"/>
    <n v="35196.589999999997"/>
    <s v="ZLI1"/>
    <n v="5"/>
    <n v="0"/>
    <n v="15798.72"/>
    <n v="14218.849999999999"/>
    <s v="ZLIN"/>
    <n v="5"/>
    <n v="0"/>
    <n v="0"/>
    <n v="0"/>
    <m/>
    <m/>
    <m/>
  </r>
  <r>
    <s v="120601005065-0"/>
    <x v="32"/>
    <n v="213100"/>
    <s v="CPU"/>
    <s v="31.12.1999"/>
    <n v="229057.14"/>
    <n v="206151.43000000002"/>
    <s v="ZLI1"/>
    <n v="5"/>
    <n v="0"/>
    <n v="92535.51"/>
    <n v="83281.959999999992"/>
    <s v="ZLIN"/>
    <n v="5"/>
    <n v="0"/>
    <n v="0"/>
    <n v="0"/>
    <m/>
    <m/>
    <m/>
  </r>
  <r>
    <s v="120601005066-0"/>
    <x v="32"/>
    <n v="213201"/>
    <s v="TECLADO PREMIO"/>
    <s v="31.12.1999"/>
    <n v="11173.52"/>
    <n v="10056.17"/>
    <s v="ZLI1"/>
    <n v="5"/>
    <n v="0"/>
    <n v="6573.65"/>
    <n v="5916.29"/>
    <s v="ZLIN"/>
    <n v="5"/>
    <n v="0"/>
    <n v="0"/>
    <n v="0"/>
    <m/>
    <m/>
    <m/>
  </r>
  <r>
    <s v="120601005067-0"/>
    <x v="32"/>
    <n v="213100"/>
    <s v="MONITOR"/>
    <s v="31.12.1999"/>
    <n v="39107.32"/>
    <n v="35196.589999999997"/>
    <s v="ZLI1"/>
    <n v="5"/>
    <n v="0"/>
    <n v="15798.72"/>
    <n v="14218.849999999999"/>
    <s v="ZLIN"/>
    <n v="5"/>
    <n v="0"/>
    <n v="0"/>
    <n v="0"/>
    <m/>
    <m/>
    <m/>
  </r>
  <r>
    <s v="120601005068-0"/>
    <x v="32"/>
    <n v="213100"/>
    <s v="MONITOR"/>
    <s v="31.12.1999"/>
    <n v="47549.1"/>
    <n v="42794.19"/>
    <s v="ZLI1"/>
    <n v="5"/>
    <n v="0"/>
    <n v="19209.07"/>
    <n v="17288.16"/>
    <s v="ZLIN"/>
    <n v="5"/>
    <n v="0"/>
    <n v="0"/>
    <n v="0"/>
    <m/>
    <m/>
    <m/>
  </r>
  <r>
    <s v="120601005069-0"/>
    <x v="32"/>
    <n v="343100"/>
    <s v="TECLADO PREMIO"/>
    <s v="31.12.1999"/>
    <n v="17830.91"/>
    <n v="16047.82"/>
    <s v="ZLI1"/>
    <n v="5"/>
    <n v="0"/>
    <n v="10490.39"/>
    <n v="9441.3499999999985"/>
    <s v="ZLIN"/>
    <n v="5"/>
    <n v="0"/>
    <n v="0"/>
    <n v="0"/>
    <m/>
    <m/>
    <m/>
  </r>
  <r>
    <s v="120601005070-0"/>
    <x v="32"/>
    <n v="335206"/>
    <s v="CPU"/>
    <s v="31.12.1999"/>
    <n v="231801.84"/>
    <n v="208621.66"/>
    <s v="ZLI1"/>
    <n v="5"/>
    <n v="0"/>
    <n v="93644.33"/>
    <n v="84279.9"/>
    <s v="ZLIN"/>
    <n v="5"/>
    <n v="0"/>
    <n v="0"/>
    <n v="0"/>
    <m/>
    <m/>
    <m/>
  </r>
  <r>
    <s v="120601005071-0"/>
    <x v="32"/>
    <n v="335206"/>
    <s v="TECLADO PREMIO"/>
    <s v="31.12.1999"/>
    <n v="17830.91"/>
    <n v="16047.82"/>
    <s v="ZLI1"/>
    <n v="5"/>
    <n v="0"/>
    <n v="10490.39"/>
    <n v="9441.3499999999985"/>
    <s v="ZLIN"/>
    <n v="5"/>
    <n v="0"/>
    <n v="0"/>
    <n v="0"/>
    <m/>
    <m/>
    <m/>
  </r>
  <r>
    <s v="120601005072-0"/>
    <x v="32"/>
    <n v="335206"/>
    <s v="MONITOR PREMIO"/>
    <s v="31.12.1999"/>
    <n v="47549.1"/>
    <n v="42794.19"/>
    <s v="ZLI1"/>
    <n v="5"/>
    <n v="0"/>
    <n v="19209.07"/>
    <n v="17288.16"/>
    <s v="ZLIN"/>
    <n v="5"/>
    <n v="0"/>
    <n v="0"/>
    <n v="0"/>
    <m/>
    <m/>
    <m/>
  </r>
  <r>
    <s v="120601005074-0"/>
    <x v="32"/>
    <n v="334302"/>
    <s v="TECLADO"/>
    <s v="31.12.1999"/>
    <n v="17830.91"/>
    <n v="16047.82"/>
    <s v="ZLI1"/>
    <n v="5"/>
    <n v="0"/>
    <n v="10490.39"/>
    <n v="9441.3499999999985"/>
    <s v="ZLIN"/>
    <n v="5"/>
    <n v="0"/>
    <n v="0"/>
    <n v="0"/>
    <m/>
    <m/>
    <m/>
  </r>
  <r>
    <s v="120601005075-0"/>
    <x v="32"/>
    <n v="213100"/>
    <s v="MONITOR"/>
    <s v="31.12.1999"/>
    <n v="47549.1"/>
    <n v="42794.19"/>
    <s v="ZLI1"/>
    <n v="5"/>
    <n v="0"/>
    <n v="19209.07"/>
    <n v="17288.16"/>
    <s v="ZLIN"/>
    <n v="5"/>
    <n v="0"/>
    <n v="0"/>
    <n v="0"/>
    <m/>
    <m/>
    <m/>
  </r>
  <r>
    <s v="120601005088-0"/>
    <x v="32"/>
    <n v="213100"/>
    <s v="CPU"/>
    <s v="31.12.1999"/>
    <n v="365801.84"/>
    <n v="210433.21000000002"/>
    <s v="ZLI1"/>
    <n v="5"/>
    <n v="0"/>
    <n v="93644.33"/>
    <n v="84279.9"/>
    <s v="ZLIN"/>
    <n v="5"/>
    <n v="0"/>
    <n v="0"/>
    <n v="0"/>
    <m/>
    <m/>
    <m/>
  </r>
  <r>
    <s v="120601005089-0"/>
    <x v="32"/>
    <n v="335203"/>
    <s v="TECLADO"/>
    <s v="31.12.1999"/>
    <n v="17830.91"/>
    <n v="16047.82"/>
    <s v="ZLI1"/>
    <n v="5"/>
    <n v="0"/>
    <n v="10490.39"/>
    <n v="9441.3499999999985"/>
    <s v="ZLIN"/>
    <n v="5"/>
    <n v="0"/>
    <n v="0"/>
    <n v="0"/>
    <m/>
    <m/>
    <m/>
  </r>
  <r>
    <s v="120601005090-0"/>
    <x v="32"/>
    <n v="213100"/>
    <s v="MONITOR"/>
    <s v="31.12.1999"/>
    <n v="47549.1"/>
    <n v="42794.19"/>
    <s v="ZLI1"/>
    <n v="5"/>
    <n v="0"/>
    <n v="19209.07"/>
    <n v="17288.16"/>
    <s v="ZLIN"/>
    <n v="5"/>
    <n v="0"/>
    <n v="0"/>
    <n v="0"/>
    <m/>
    <m/>
    <m/>
  </r>
  <r>
    <s v="120601005091-0"/>
    <x v="32"/>
    <n v="213100"/>
    <s v="TECLADO"/>
    <s v="31.12.1999"/>
    <n v="17830.91"/>
    <n v="16047.82"/>
    <s v="ZLI1"/>
    <n v="5"/>
    <n v="0"/>
    <n v="10490.39"/>
    <n v="9441.3499999999985"/>
    <s v="ZLIN"/>
    <n v="5"/>
    <n v="0"/>
    <n v="0"/>
    <n v="0"/>
    <m/>
    <m/>
    <m/>
  </r>
  <r>
    <s v="120601005093-0"/>
    <x v="32"/>
    <n v="213100"/>
    <s v="TECLADO KFKEA5XA"/>
    <s v="31.12.1999"/>
    <n v="17830.91"/>
    <n v="16047.82"/>
    <s v="ZLI1"/>
    <n v="5"/>
    <n v="0"/>
    <n v="10490.39"/>
    <n v="9441.3499999999985"/>
    <s v="ZLIN"/>
    <n v="5"/>
    <n v="0"/>
    <n v="0"/>
    <n v="0"/>
    <m/>
    <m/>
    <m/>
  </r>
  <r>
    <s v="120601005094-0"/>
    <x v="32"/>
    <n v="213100"/>
    <s v="TECLADO"/>
    <s v="31.12.1999"/>
    <n v="17830.91"/>
    <n v="16047.82"/>
    <s v="ZLI1"/>
    <n v="5"/>
    <n v="0"/>
    <n v="10490.39"/>
    <n v="9441.3499999999985"/>
    <s v="ZLIN"/>
    <n v="5"/>
    <n v="0"/>
    <n v="0"/>
    <n v="0"/>
    <m/>
    <m/>
    <m/>
  </r>
  <r>
    <s v="120601005096-0"/>
    <x v="32"/>
    <n v="213100"/>
    <s v="TECLADO PREMIO"/>
    <s v="31.12.1999"/>
    <n v="19238.61"/>
    <n v="17314.75"/>
    <s v="ZLI1"/>
    <n v="5"/>
    <n v="0"/>
    <n v="7772.08"/>
    <n v="6994.87"/>
    <s v="ZLIN"/>
    <n v="5"/>
    <n v="0"/>
    <n v="0"/>
    <n v="0"/>
    <m/>
    <m/>
    <m/>
  </r>
  <r>
    <s v="120601005097-0"/>
    <x v="32"/>
    <n v="213100"/>
    <s v="TECLADO"/>
    <s v="31.12.1999"/>
    <n v="19238.61"/>
    <n v="17314.75"/>
    <s v="ZLI1"/>
    <n v="5"/>
    <n v="0"/>
    <n v="7772.08"/>
    <n v="6994.87"/>
    <s v="ZLIN"/>
    <n v="5"/>
    <n v="0"/>
    <n v="0"/>
    <n v="0"/>
    <m/>
    <m/>
    <m/>
  </r>
  <r>
    <s v="120601005103-0"/>
    <x v="32"/>
    <n v="335203"/>
    <s v="CPU"/>
    <s v="31.12.1999"/>
    <n v="394391.54"/>
    <n v="354952.38999999996"/>
    <s v="ZLI1"/>
    <n v="5"/>
    <n v="0"/>
    <n v="232031.42"/>
    <n v="208828.28000000003"/>
    <s v="ZLIN"/>
    <n v="5"/>
    <n v="0"/>
    <n v="0"/>
    <n v="0"/>
    <m/>
    <m/>
    <m/>
  </r>
  <r>
    <s v="120601005107-0"/>
    <x v="32"/>
    <n v="213100"/>
    <s v="CPU"/>
    <s v="31.12.1999"/>
    <n v="394391.54"/>
    <n v="354952.38999999996"/>
    <s v="ZLI1"/>
    <n v="5"/>
    <n v="0"/>
    <n v="232031.42"/>
    <n v="208828.28000000003"/>
    <s v="ZLIN"/>
    <n v="5"/>
    <n v="0"/>
    <n v="0"/>
    <n v="0"/>
    <m/>
    <m/>
    <m/>
  </r>
  <r>
    <s v="120601005108-0"/>
    <x v="32"/>
    <n v="134100"/>
    <s v="TECLADO"/>
    <s v="31.12.1999"/>
    <n v="19238.61"/>
    <n v="17314.75"/>
    <s v="ZLI1"/>
    <n v="5"/>
    <n v="0"/>
    <n v="7772.08"/>
    <n v="6994.87"/>
    <s v="ZLIN"/>
    <n v="5"/>
    <n v="0"/>
    <n v="0"/>
    <n v="0"/>
    <m/>
    <m/>
    <m/>
  </r>
  <r>
    <s v="120601005109-0"/>
    <x v="32"/>
    <n v="213100"/>
    <s v="MONITOR"/>
    <s v="31.12.1999"/>
    <n v="67335.14"/>
    <n v="60601.63"/>
    <s v="ZLI1"/>
    <n v="5"/>
    <n v="0"/>
    <n v="27202.32"/>
    <n v="24482.09"/>
    <s v="ZLIN"/>
    <n v="5"/>
    <n v="0"/>
    <n v="0"/>
    <n v="0"/>
    <m/>
    <m/>
    <m/>
  </r>
  <r>
    <s v="120601005122-0"/>
    <x v="32"/>
    <n v="314100"/>
    <s v="TECLADO MICROSOFT"/>
    <s v="31.12.1999"/>
    <n v="18914.23"/>
    <n v="17022.809999999998"/>
    <s v="ZLI1"/>
    <n v="5"/>
    <n v="0"/>
    <n v="11127.74"/>
    <n v="10014.969999999999"/>
    <s v="ZLIN"/>
    <n v="5"/>
    <n v="0"/>
    <n v="0"/>
    <n v="0"/>
    <m/>
    <m/>
    <m/>
  </r>
  <r>
    <s v="120601005124-0"/>
    <x v="32"/>
    <n v="343100"/>
    <s v="TECLADO MICROSOFT"/>
    <s v="31.12.1999"/>
    <n v="18914.23"/>
    <n v="17022.809999999998"/>
    <s v="ZLI1"/>
    <n v="5"/>
    <n v="0"/>
    <n v="11127.74"/>
    <n v="10014.969999999999"/>
    <s v="ZLIN"/>
    <n v="5"/>
    <n v="0"/>
    <n v="0"/>
    <n v="0"/>
    <m/>
    <m/>
    <m/>
  </r>
  <r>
    <s v="120601005129-0"/>
    <x v="32"/>
    <n v="311100"/>
    <s v="MONITOR PREMIO"/>
    <s v="31.12.1999"/>
    <n v="66199.820000000007"/>
    <n v="59579.840000000011"/>
    <s v="ZLI1"/>
    <n v="5"/>
    <n v="0"/>
    <n v="26743.68"/>
    <n v="24069.31"/>
    <s v="ZLIN"/>
    <n v="5"/>
    <n v="0"/>
    <n v="0"/>
    <n v="0"/>
    <m/>
    <m/>
    <m/>
  </r>
  <r>
    <s v="120601005131-0"/>
    <x v="32"/>
    <n v="213100"/>
    <s v="TECLADO PREMIO"/>
    <s v="31.12.1999"/>
    <n v="19238.61"/>
    <n v="17314.75"/>
    <s v="ZLI1"/>
    <n v="5"/>
    <n v="0"/>
    <n v="7772.08"/>
    <n v="6994.87"/>
    <s v="ZLIN"/>
    <n v="5"/>
    <n v="0"/>
    <n v="0"/>
    <n v="0"/>
    <m/>
    <m/>
    <m/>
  </r>
  <r>
    <s v="120601005133-0"/>
    <x v="32"/>
    <n v="213100"/>
    <s v="CPU"/>
    <s v="31.12.1999"/>
    <n v="394391.54"/>
    <n v="354952.38999999996"/>
    <s v="ZLI1"/>
    <n v="5"/>
    <n v="0"/>
    <n v="232031.42"/>
    <n v="208828.28000000003"/>
    <s v="ZLIN"/>
    <n v="5"/>
    <n v="0"/>
    <n v="0"/>
    <n v="0"/>
    <m/>
    <m/>
    <m/>
  </r>
  <r>
    <s v="120601005134-0"/>
    <x v="32"/>
    <n v="213100"/>
    <s v="TECLADO"/>
    <s v="31.12.1999"/>
    <n v="19238.61"/>
    <n v="17314.75"/>
    <s v="ZLI1"/>
    <n v="5"/>
    <n v="0"/>
    <n v="7772.08"/>
    <n v="6994.87"/>
    <s v="ZLIN"/>
    <n v="5"/>
    <n v="0"/>
    <n v="0"/>
    <n v="0"/>
    <m/>
    <m/>
    <m/>
  </r>
  <r>
    <s v="120601005137-0"/>
    <x v="32"/>
    <n v="213100"/>
    <s v="MONITOR"/>
    <s v="31.12.1999"/>
    <n v="67335.14"/>
    <n v="60601.63"/>
    <s v="ZLI1"/>
    <n v="5"/>
    <n v="0"/>
    <n v="27202.32"/>
    <n v="24482.09"/>
    <s v="ZLIN"/>
    <n v="5"/>
    <n v="0"/>
    <n v="0"/>
    <n v="0"/>
    <m/>
    <m/>
    <m/>
  </r>
  <r>
    <s v="120601005139-0"/>
    <x v="32"/>
    <n v="213100"/>
    <s v="TECLADO"/>
    <s v="31.12.1999"/>
    <n v="19238.61"/>
    <n v="17314.75"/>
    <s v="ZLI1"/>
    <n v="5"/>
    <n v="0"/>
    <n v="7772.08"/>
    <n v="6994.87"/>
    <s v="ZLIN"/>
    <n v="5"/>
    <n v="0"/>
    <n v="0"/>
    <n v="0"/>
    <m/>
    <m/>
    <m/>
  </r>
  <r>
    <s v="120601005141-0"/>
    <x v="32"/>
    <n v="213201"/>
    <s v="TECLADO"/>
    <s v="31.12.1999"/>
    <n v="19238.61"/>
    <n v="17314.75"/>
    <s v="ZLI1"/>
    <n v="5"/>
    <n v="0"/>
    <n v="7772.08"/>
    <n v="6994.87"/>
    <s v="ZLIN"/>
    <n v="5"/>
    <n v="0"/>
    <n v="0"/>
    <n v="0"/>
    <m/>
    <m/>
    <m/>
  </r>
  <r>
    <s v="120601005144-0"/>
    <x v="32"/>
    <n v="213100"/>
    <s v="TECLADO"/>
    <s v="31.12.1999"/>
    <n v="19238.61"/>
    <n v="17314.75"/>
    <s v="ZLI1"/>
    <n v="5"/>
    <n v="0"/>
    <n v="7772.08"/>
    <n v="6994.87"/>
    <s v="ZLIN"/>
    <n v="5"/>
    <n v="0"/>
    <n v="0"/>
    <n v="0"/>
    <m/>
    <m/>
    <m/>
  </r>
  <r>
    <s v="120601005151-0"/>
    <x v="32"/>
    <n v="213100"/>
    <s v="TECLADO"/>
    <s v="31.12.1999"/>
    <n v="19238.61"/>
    <n v="17314.75"/>
    <s v="ZLI1"/>
    <n v="5"/>
    <n v="0"/>
    <n v="7772.08"/>
    <n v="6994.87"/>
    <s v="ZLIN"/>
    <n v="5"/>
    <n v="0"/>
    <n v="0"/>
    <n v="0"/>
    <m/>
    <m/>
    <m/>
  </r>
  <r>
    <s v="120601005152-0"/>
    <x v="32"/>
    <n v="341204"/>
    <s v="MONITOR"/>
    <s v="31.12.1999"/>
    <n v="67335.14"/>
    <n v="60601.63"/>
    <s v="ZLI1"/>
    <n v="5"/>
    <n v="0"/>
    <n v="27202.32"/>
    <n v="24482.09"/>
    <s v="ZLIN"/>
    <n v="5"/>
    <n v="0"/>
    <n v="0"/>
    <n v="0"/>
    <m/>
    <m/>
    <m/>
  </r>
  <r>
    <s v="120601005156-0"/>
    <x v="32"/>
    <n v="133100"/>
    <s v="TECLADO MOCROSOFT"/>
    <s v="31.12.1999"/>
    <n v="18914.23"/>
    <n v="17022.809999999998"/>
    <s v="ZLI1"/>
    <n v="5"/>
    <n v="0"/>
    <n v="11127.74"/>
    <n v="10014.969999999999"/>
    <s v="ZLIN"/>
    <n v="5"/>
    <n v="0"/>
    <n v="0"/>
    <n v="0"/>
    <m/>
    <m/>
    <m/>
  </r>
  <r>
    <s v="120601005158-0"/>
    <x v="32"/>
    <n v="133100"/>
    <s v="MONITOR PREMIO"/>
    <s v="31.12.1999"/>
    <n v="66199.820000000007"/>
    <n v="59579.840000000011"/>
    <s v="ZLI1"/>
    <n v="5"/>
    <n v="0"/>
    <n v="26743.68"/>
    <n v="24069.31"/>
    <s v="ZLIN"/>
    <n v="5"/>
    <n v="0"/>
    <n v="0"/>
    <n v="0"/>
    <m/>
    <m/>
    <m/>
  </r>
  <r>
    <s v="120601005163-0"/>
    <x v="32"/>
    <n v="211100"/>
    <s v="CPU PREMIO"/>
    <s v="31.12.1999"/>
    <n v="387741.8"/>
    <n v="348967.62"/>
    <s v="ZLI1"/>
    <n v="5"/>
    <n v="0"/>
    <n v="156641.66"/>
    <n v="140977.49"/>
    <s v="ZLIN"/>
    <n v="5"/>
    <n v="0"/>
    <n v="0"/>
    <n v="0"/>
    <m/>
    <m/>
    <m/>
  </r>
  <r>
    <s v="120601005164-0"/>
    <x v="32"/>
    <n v="133100"/>
    <s v="TECLADO MOCROSOFT"/>
    <s v="31.12.1999"/>
    <n v="18914.23"/>
    <n v="17022.809999999998"/>
    <s v="ZLI1"/>
    <n v="5"/>
    <n v="0"/>
    <n v="11127.74"/>
    <n v="10014.969999999999"/>
    <s v="ZLIN"/>
    <n v="5"/>
    <n v="0"/>
    <n v="0"/>
    <n v="0"/>
    <m/>
    <m/>
    <m/>
  </r>
  <r>
    <s v="120601005165-0"/>
    <x v="32"/>
    <n v="133100"/>
    <s v="CPU PREMIO"/>
    <s v="31.12.1999"/>
    <n v="387741.8"/>
    <n v="348967.62"/>
    <s v="ZLI1"/>
    <n v="5"/>
    <n v="0"/>
    <n v="156641.66"/>
    <n v="140977.49"/>
    <s v="ZLIN"/>
    <n v="5"/>
    <n v="0"/>
    <n v="0"/>
    <n v="0"/>
    <m/>
    <m/>
    <m/>
  </r>
  <r>
    <s v="120601005167-0"/>
    <x v="32"/>
    <n v="133100"/>
    <s v="TECLADO MOCROSOFT"/>
    <s v="31.12.1999"/>
    <n v="18914.23"/>
    <n v="17022.809999999998"/>
    <s v="ZLI1"/>
    <n v="5"/>
    <n v="0"/>
    <n v="11127.74"/>
    <n v="10014.969999999999"/>
    <s v="ZLIN"/>
    <n v="5"/>
    <n v="0"/>
    <n v="0"/>
    <n v="0"/>
    <m/>
    <m/>
    <m/>
  </r>
  <r>
    <s v="120601005170-0"/>
    <x v="32"/>
    <n v="333100"/>
    <s v="MONITOR PREMIO"/>
    <s v="31.12.1999"/>
    <n v="66199.820000000007"/>
    <n v="59579.840000000011"/>
    <s v="ZLI1"/>
    <n v="5"/>
    <n v="0"/>
    <n v="26743.68"/>
    <n v="24069.31"/>
    <s v="ZLIN"/>
    <n v="5"/>
    <n v="0"/>
    <n v="0"/>
    <n v="0"/>
    <m/>
    <m/>
    <m/>
  </r>
  <r>
    <s v="120601005173-0"/>
    <x v="32"/>
    <n v="215101"/>
    <s v="TECLADO MOCROSOFT"/>
    <s v="31.12.1999"/>
    <n v="18914.23"/>
    <n v="17022.809999999998"/>
    <s v="ZLI1"/>
    <n v="5"/>
    <n v="0"/>
    <n v="11127.74"/>
    <n v="10014.969999999999"/>
    <s v="ZLIN"/>
    <n v="5"/>
    <n v="0"/>
    <n v="0"/>
    <n v="0"/>
    <m/>
    <m/>
    <m/>
  </r>
  <r>
    <s v="120601005175-0"/>
    <x v="32"/>
    <n v="133301"/>
    <s v="TECLADO MOCROSOFT"/>
    <s v="31.12.1999"/>
    <n v="18914.23"/>
    <n v="17022.809999999998"/>
    <s v="ZLI1"/>
    <n v="5"/>
    <n v="0"/>
    <n v="11127.74"/>
    <n v="10014.969999999999"/>
    <s v="ZLIN"/>
    <n v="5"/>
    <n v="0"/>
    <n v="0"/>
    <n v="0"/>
    <m/>
    <m/>
    <m/>
  </r>
  <r>
    <s v="120601005177-0"/>
    <x v="32"/>
    <n v="333100"/>
    <s v="TECLADO MICROSOFT"/>
    <s v="31.12.1999"/>
    <n v="18914.23"/>
    <n v="17022.809999999998"/>
    <s v="ZLI1"/>
    <n v="5"/>
    <n v="0"/>
    <n v="11127.74"/>
    <n v="10014.969999999999"/>
    <s v="ZLIN"/>
    <n v="5"/>
    <n v="0"/>
    <n v="0"/>
    <n v="0"/>
    <m/>
    <m/>
    <m/>
  </r>
  <r>
    <s v="120601005180-0"/>
    <x v="32"/>
    <n v="333100"/>
    <s v="TECLADO MICROSOFT"/>
    <s v="31.12.1999"/>
    <n v="18914.23"/>
    <n v="17022.809999999998"/>
    <s v="ZLI1"/>
    <n v="5"/>
    <n v="0"/>
    <n v="11127.74"/>
    <n v="10014.969999999999"/>
    <s v="ZLIN"/>
    <n v="5"/>
    <n v="0"/>
    <n v="0"/>
    <n v="0"/>
    <m/>
    <m/>
    <m/>
  </r>
  <r>
    <s v="120601005185-0"/>
    <x v="32"/>
    <n v="216100"/>
    <s v="TECLADO MICROSOFT"/>
    <s v="31.12.1999"/>
    <n v="18914.23"/>
    <n v="17022.809999999998"/>
    <s v="ZLI1"/>
    <n v="5"/>
    <n v="0"/>
    <n v="11127.74"/>
    <n v="10014.969999999999"/>
    <s v="ZLIN"/>
    <n v="5"/>
    <n v="0"/>
    <n v="0"/>
    <n v="0"/>
    <m/>
    <m/>
    <m/>
  </r>
  <r>
    <s v="120601005188-0"/>
    <x v="32"/>
    <n v="322301"/>
    <s v="MONITOR PREMIO"/>
    <s v="31.12.1999"/>
    <n v="113538"/>
    <n v="102184.39"/>
    <s v="ZLI1"/>
    <n v="5"/>
    <n v="0"/>
    <n v="66797.53"/>
    <n v="60117.78"/>
    <s v="ZLIN"/>
    <n v="5"/>
    <n v="0"/>
    <n v="0"/>
    <n v="0"/>
    <m/>
    <m/>
    <m/>
  </r>
  <r>
    <s v="120601005189-0"/>
    <x v="32"/>
    <n v="322302"/>
    <s v="CPU PREMIO"/>
    <s v="31.12.1999"/>
    <n v="422366.94"/>
    <n v="380130.39"/>
    <s v="ZLI1"/>
    <n v="5"/>
    <n v="0"/>
    <n v="248490.12"/>
    <n v="223641.11"/>
    <s v="ZLIN"/>
    <n v="5"/>
    <n v="0"/>
    <n v="0"/>
    <n v="0"/>
    <m/>
    <m/>
    <m/>
  </r>
  <r>
    <s v="120601005192-0"/>
    <x v="32"/>
    <n v="335303"/>
    <s v="MONITOR PREMIO"/>
    <s v="31.12.1999"/>
    <n v="113538"/>
    <n v="102184.39"/>
    <s v="ZLI1"/>
    <n v="5"/>
    <n v="0"/>
    <n v="66797.53"/>
    <n v="60117.78"/>
    <s v="ZLIN"/>
    <n v="5"/>
    <n v="0"/>
    <n v="0"/>
    <n v="0"/>
    <m/>
    <m/>
    <m/>
  </r>
  <r>
    <s v="120601005198-0"/>
    <x v="32"/>
    <n v="335203"/>
    <s v="CPU PREMIO"/>
    <s v="31.12.1999"/>
    <n v="422366.94"/>
    <n v="380130.39"/>
    <s v="ZLI1"/>
    <n v="5"/>
    <n v="0"/>
    <n v="248490.12"/>
    <n v="223641.11"/>
    <s v="ZLIN"/>
    <n v="5"/>
    <n v="0"/>
    <n v="0"/>
    <n v="0"/>
    <m/>
    <m/>
    <m/>
  </r>
  <r>
    <s v="120601005199-0"/>
    <x v="32"/>
    <n v="323301"/>
    <s v="MONITOR PREMIO"/>
    <s v="31.12.1999"/>
    <n v="113538"/>
    <n v="102184.39"/>
    <s v="ZLI1"/>
    <n v="5"/>
    <n v="0"/>
    <n v="66797.53"/>
    <n v="60117.78"/>
    <s v="ZLIN"/>
    <n v="5"/>
    <n v="0"/>
    <n v="0"/>
    <n v="0"/>
    <m/>
    <m/>
    <m/>
  </r>
  <r>
    <s v="120601005200-0"/>
    <x v="32"/>
    <n v="321204"/>
    <s v="TECLADO PREMIO"/>
    <s v="31.12.1999"/>
    <n v="25472.73"/>
    <n v="22925.46"/>
    <s v="ZLI1"/>
    <n v="5"/>
    <n v="0"/>
    <n v="14986.29"/>
    <n v="13487.66"/>
    <s v="ZLIN"/>
    <n v="5"/>
    <n v="0"/>
    <n v="0"/>
    <n v="0"/>
    <m/>
    <m/>
    <m/>
  </r>
  <r>
    <s v="120601005204-0"/>
    <x v="32"/>
    <n v="335303"/>
    <s v="CPU PREMIO"/>
    <s v="31.12.1999"/>
    <n v="422366.94"/>
    <n v="380130.39"/>
    <s v="ZLI1"/>
    <n v="5"/>
    <n v="0"/>
    <n v="248490.12"/>
    <n v="223641.11"/>
    <s v="ZLIN"/>
    <n v="5"/>
    <n v="0"/>
    <n v="0"/>
    <n v="0"/>
    <m/>
    <m/>
    <m/>
  </r>
  <r>
    <s v="120601005205-0"/>
    <x v="32"/>
    <n v="335303"/>
    <s v="TECLADO PREMIO"/>
    <s v="31.12.1999"/>
    <n v="25472.73"/>
    <n v="22925.46"/>
    <s v="ZLI1"/>
    <n v="5"/>
    <n v="0"/>
    <n v="14986.29"/>
    <n v="13487.66"/>
    <s v="ZLIN"/>
    <n v="5"/>
    <n v="0"/>
    <n v="0"/>
    <n v="0"/>
    <m/>
    <m/>
    <m/>
  </r>
  <r>
    <s v="120601005229-0"/>
    <x v="32"/>
    <n v="332201"/>
    <s v="MONITOR VIEWSONIC"/>
    <s v="31.12.1999"/>
    <n v="110303.3"/>
    <n v="99272.97"/>
    <s v="ZLI1"/>
    <n v="5"/>
    <n v="0"/>
    <n v="44560.800000000003"/>
    <n v="40104.720000000001"/>
    <s v="ZLIN"/>
    <n v="5"/>
    <n v="0"/>
    <n v="0"/>
    <n v="0"/>
    <m/>
    <m/>
    <m/>
  </r>
  <r>
    <s v="120601005230-0"/>
    <x v="32"/>
    <n v="335203"/>
    <s v="CPU HEWLETT"/>
    <s v="31.12.1999"/>
    <n v="646062.19999999995"/>
    <n v="581455.98"/>
    <s v="ZLI1"/>
    <n v="5"/>
    <n v="0"/>
    <n v="380096.23"/>
    <n v="342086.61"/>
    <s v="ZLIN"/>
    <n v="5"/>
    <n v="0"/>
    <n v="0"/>
    <n v="0"/>
    <m/>
    <m/>
    <m/>
  </r>
  <r>
    <s v="120601005234-0"/>
    <x v="32"/>
    <n v="323303"/>
    <s v="CPU HEWLETT"/>
    <s v="31.12.1999"/>
    <n v="646062.19999999995"/>
    <n v="581455.98"/>
    <s v="ZLI1"/>
    <n v="5"/>
    <n v="0"/>
    <n v="380096.23"/>
    <n v="342086.61"/>
    <s v="ZLIN"/>
    <n v="5"/>
    <n v="0"/>
    <n v="0"/>
    <n v="0"/>
    <m/>
    <m/>
    <m/>
  </r>
  <r>
    <s v="120601005237-0"/>
    <x v="32"/>
    <n v="335203"/>
    <s v="CPU HEWLETT"/>
    <s v="31.12.1999"/>
    <n v="646062.19999999995"/>
    <n v="581455.98"/>
    <s v="ZLI1"/>
    <n v="5"/>
    <n v="0"/>
    <n v="380096.23"/>
    <n v="342086.61"/>
    <s v="ZLIN"/>
    <n v="5"/>
    <n v="0"/>
    <n v="0"/>
    <n v="0"/>
    <m/>
    <m/>
    <m/>
  </r>
  <r>
    <s v="120601005238-0"/>
    <x v="32"/>
    <n v="321102"/>
    <s v="TECLADO"/>
    <s v="31.12.1999"/>
    <n v="31515.23"/>
    <n v="28363.71"/>
    <s v="ZLI1"/>
    <n v="5"/>
    <n v="0"/>
    <n v="12731.64"/>
    <n v="11458.48"/>
    <s v="ZLIN"/>
    <n v="5"/>
    <n v="0"/>
    <n v="0"/>
    <n v="0"/>
    <m/>
    <m/>
    <m/>
  </r>
  <r>
    <s v="120601005243-0"/>
    <x v="32"/>
    <n v="335203"/>
    <s v="CPU HEWLETT"/>
    <s v="31.12.1999"/>
    <n v="646062.19999999995"/>
    <n v="581455.98"/>
    <s v="ZLI1"/>
    <n v="5"/>
    <n v="0"/>
    <n v="380096.23"/>
    <n v="342086.61"/>
    <s v="ZLIN"/>
    <n v="5"/>
    <n v="0"/>
    <n v="0"/>
    <n v="0"/>
    <m/>
    <m/>
    <m/>
  </r>
  <r>
    <s v="120601005246-0"/>
    <x v="32"/>
    <n v="322302"/>
    <s v="UNIDAD DE INTERFACE DE COMUNICAC"/>
    <s v="31.12.1999"/>
    <n v="2115516"/>
    <n v="1903964.4"/>
    <s v="ZLI1"/>
    <n v="5"/>
    <n v="0"/>
    <n v="854635.67"/>
    <n v="769172.10000000009"/>
    <s v="ZLIN"/>
    <n v="5"/>
    <n v="0"/>
    <n v="0"/>
    <n v="0"/>
    <m/>
    <m/>
    <m/>
  </r>
  <r>
    <s v="120601005247-0"/>
    <x v="32"/>
    <n v="322302"/>
    <s v="UNIDAD DE INTERFACE DE COMUNICAC"/>
    <s v="31.12.1999"/>
    <n v="2115516"/>
    <n v="1903964.4"/>
    <s v="ZLI1"/>
    <n v="5"/>
    <n v="0"/>
    <n v="854635.67"/>
    <n v="769172.10000000009"/>
    <s v="ZLIN"/>
    <n v="5"/>
    <n v="0"/>
    <n v="0"/>
    <n v="0"/>
    <m/>
    <m/>
    <m/>
  </r>
  <r>
    <s v="120601005248-0"/>
    <x v="32"/>
    <n v="322100"/>
    <s v="UNIDAD DE INTERFACE DE COMUNICAC"/>
    <s v="31.12.1999"/>
    <n v="2115516"/>
    <n v="1903964.4"/>
    <s v="ZLI1"/>
    <n v="5"/>
    <n v="0"/>
    <n v="854635.67"/>
    <n v="769172.10000000009"/>
    <s v="ZLIN"/>
    <n v="5"/>
    <n v="0"/>
    <n v="0"/>
    <n v="0"/>
    <m/>
    <m/>
    <m/>
  </r>
  <r>
    <s v="120601005249-0"/>
    <x v="32"/>
    <n v="322302"/>
    <s v="UNIDAD DE INTERFACE DE COMUNICAC"/>
    <s v="31.12.1999"/>
    <n v="2115516"/>
    <n v="1903964.4"/>
    <s v="ZLI1"/>
    <n v="5"/>
    <n v="0"/>
    <n v="854635.67"/>
    <n v="769172.10000000009"/>
    <s v="ZLIN"/>
    <n v="5"/>
    <n v="0"/>
    <n v="0"/>
    <n v="0"/>
    <m/>
    <m/>
    <m/>
  </r>
  <r>
    <s v="120601005250-0"/>
    <x v="33"/>
    <n v="214501"/>
    <s v="AIRE ACONDICIONADO"/>
    <s v="31.01.2000"/>
    <n v="364990"/>
    <n v="328491"/>
    <s v="ZLI1"/>
    <n v="10"/>
    <n v="0"/>
    <n v="586326.72"/>
    <n v="584465.27"/>
    <s v="ZLIN"/>
    <n v="10"/>
    <n v="0"/>
    <n v="0"/>
    <n v="0"/>
    <m/>
    <m/>
    <m/>
  </r>
  <r>
    <s v="120601005251-0"/>
    <x v="33"/>
    <n v="214301"/>
    <s v="BA?O PARA CALIBRAD.DE LIQ EN VID"/>
    <s v="31.07.2000"/>
    <n v="4921690.6399999997"/>
    <n v="4429521.58"/>
    <s v="ZLI1"/>
    <n v="10"/>
    <n v="0"/>
    <n v="7710624.3899999997"/>
    <n v="7685523.7699999996"/>
    <s v="ZLIN"/>
    <n v="10"/>
    <n v="0"/>
    <n v="0"/>
    <n v="0"/>
    <m/>
    <m/>
    <m/>
  </r>
  <r>
    <s v="120601005253-0"/>
    <x v="32"/>
    <n v="323301"/>
    <s v="TECLADO PREMIO"/>
    <s v="31.12.1999"/>
    <n v="25472.73"/>
    <n v="22925.46"/>
    <s v="ZLI1"/>
    <n v="5"/>
    <n v="0"/>
    <n v="14986.29"/>
    <n v="13487.66"/>
    <s v="ZLIN"/>
    <n v="5"/>
    <n v="0"/>
    <n v="0"/>
    <n v="0"/>
    <m/>
    <m/>
    <m/>
  </r>
  <r>
    <s v="120601005259-0"/>
    <x v="30"/>
    <n v="322302"/>
    <s v="RADIO MOTOROLA"/>
    <s v="30.06.2000"/>
    <n v="172827"/>
    <n v="155544.29999999999"/>
    <s v="ZLI1"/>
    <n v="10"/>
    <n v="0"/>
    <n v="277632.46000000002"/>
    <n v="276751.05000000005"/>
    <s v="ZLIN"/>
    <n v="10"/>
    <n v="0"/>
    <n v="0"/>
    <n v="0"/>
    <m/>
    <m/>
    <m/>
  </r>
  <r>
    <s v="120601005260-0"/>
    <x v="30"/>
    <n v="322302"/>
    <s v="RADIO MOTOROLA"/>
    <s v="30.06.2000"/>
    <n v="172827"/>
    <n v="155544.29999999999"/>
    <s v="ZLI1"/>
    <n v="10"/>
    <n v="0"/>
    <n v="277632.46000000002"/>
    <n v="276751.05000000005"/>
    <s v="ZLIN"/>
    <n v="10"/>
    <n v="0"/>
    <n v="0"/>
    <n v="0"/>
    <m/>
    <m/>
    <m/>
  </r>
  <r>
    <s v="120601005261-0"/>
    <x v="30"/>
    <n v="322100"/>
    <s v="RADIO MOTOROLA"/>
    <s v="30.06.2000"/>
    <n v="172827"/>
    <n v="155544.29999999999"/>
    <s v="ZLI1"/>
    <n v="10"/>
    <n v="0"/>
    <n v="277632.46000000002"/>
    <n v="276751.05000000005"/>
    <s v="ZLIN"/>
    <n v="10"/>
    <n v="0"/>
    <n v="0"/>
    <n v="0"/>
    <m/>
    <m/>
    <m/>
  </r>
  <r>
    <s v="120601005262-0"/>
    <x v="30"/>
    <n v="322301"/>
    <s v="RADIO MOTOROLA"/>
    <s v="30.06.2000"/>
    <n v="172827"/>
    <n v="155544.29999999999"/>
    <s v="ZLI1"/>
    <n v="10"/>
    <n v="0"/>
    <n v="277632.46000000002"/>
    <n v="276751.05000000005"/>
    <s v="ZLIN"/>
    <n v="10"/>
    <n v="0"/>
    <n v="0"/>
    <n v="0"/>
    <m/>
    <m/>
    <m/>
  </r>
  <r>
    <s v="120601005265-0"/>
    <x v="30"/>
    <n v="322302"/>
    <s v="RADIO MOTOROLA"/>
    <s v="30.06.2000"/>
    <n v="172827"/>
    <n v="155544.29999999999"/>
    <s v="ZLI1"/>
    <n v="10"/>
    <n v="0"/>
    <n v="277632.46000000002"/>
    <n v="276751.05000000005"/>
    <s v="ZLIN"/>
    <n v="10"/>
    <n v="0"/>
    <n v="0"/>
    <n v="0"/>
    <m/>
    <m/>
    <m/>
  </r>
  <r>
    <s v="120601005266-0"/>
    <x v="30"/>
    <n v="322301"/>
    <s v="RADIO MOTOROLA"/>
    <s v="30.06.2000"/>
    <n v="172827"/>
    <n v="155544.29999999999"/>
    <s v="ZLI1"/>
    <n v="10"/>
    <n v="0"/>
    <n v="277632.46000000002"/>
    <n v="276751.05000000005"/>
    <s v="ZLIN"/>
    <n v="10"/>
    <n v="0"/>
    <n v="0"/>
    <n v="0"/>
    <m/>
    <m/>
    <m/>
  </r>
  <r>
    <s v="120601005267-0"/>
    <x v="30"/>
    <n v="322301"/>
    <s v="RADIO MOTOROLA"/>
    <s v="30.06.2000"/>
    <n v="172827"/>
    <n v="155544.29999999999"/>
    <s v="ZLI1"/>
    <n v="10"/>
    <n v="0"/>
    <n v="277632.46000000002"/>
    <n v="276751.05000000005"/>
    <s v="ZLIN"/>
    <n v="10"/>
    <n v="0"/>
    <n v="0"/>
    <n v="0"/>
    <m/>
    <m/>
    <m/>
  </r>
  <r>
    <s v="120601005268-0"/>
    <x v="30"/>
    <n v="322301"/>
    <s v="RADIO MOTOROLA"/>
    <s v="30.06.2000"/>
    <n v="172827"/>
    <n v="155544.29999999999"/>
    <s v="ZLI1"/>
    <n v="10"/>
    <n v="0"/>
    <n v="277632.46000000002"/>
    <n v="276751.05000000005"/>
    <s v="ZLIN"/>
    <n v="10"/>
    <n v="0"/>
    <n v="0"/>
    <n v="0"/>
    <m/>
    <m/>
    <m/>
  </r>
  <r>
    <s v="120601005269-0"/>
    <x v="30"/>
    <n v="322301"/>
    <s v="RADIO MOTOROLA"/>
    <s v="30.06.2000"/>
    <n v="172827"/>
    <n v="155544.29999999999"/>
    <s v="ZLI1"/>
    <n v="10"/>
    <n v="0"/>
    <n v="277632.46000000002"/>
    <n v="276751.05000000005"/>
    <s v="ZLIN"/>
    <n v="10"/>
    <n v="0"/>
    <n v="0"/>
    <n v="0"/>
    <m/>
    <m/>
    <m/>
  </r>
  <r>
    <s v="120601005270-0"/>
    <x v="30"/>
    <n v="322301"/>
    <s v="RADIO MOTOROLA"/>
    <s v="30.06.2000"/>
    <n v="172827"/>
    <n v="155544.29999999999"/>
    <s v="ZLI1"/>
    <n v="10"/>
    <n v="0"/>
    <n v="277632.46000000002"/>
    <n v="276751.05000000005"/>
    <s v="ZLIN"/>
    <n v="10"/>
    <n v="0"/>
    <n v="0"/>
    <n v="0"/>
    <m/>
    <m/>
    <m/>
  </r>
  <r>
    <s v="120601005271-0"/>
    <x v="30"/>
    <n v="322301"/>
    <s v="RADIO MOTOROLA"/>
    <s v="30.06.2000"/>
    <n v="172827"/>
    <n v="155544.29999999999"/>
    <s v="ZLI1"/>
    <n v="10"/>
    <n v="0"/>
    <n v="277632.46000000002"/>
    <n v="276751.05000000005"/>
    <s v="ZLIN"/>
    <n v="10"/>
    <n v="0"/>
    <n v="0"/>
    <n v="0"/>
    <m/>
    <m/>
    <m/>
  </r>
  <r>
    <s v="120601005272-0"/>
    <x v="30"/>
    <n v="322301"/>
    <s v="RADIO MOTOROLA"/>
    <s v="30.06.2000"/>
    <n v="172827"/>
    <n v="155544.29999999999"/>
    <s v="ZLI1"/>
    <n v="10"/>
    <n v="0"/>
    <n v="277632.46000000002"/>
    <n v="276751.05000000005"/>
    <s v="ZLIN"/>
    <n v="10"/>
    <n v="0"/>
    <n v="0"/>
    <n v="0"/>
    <m/>
    <m/>
    <m/>
  </r>
  <r>
    <s v="120601005273-0"/>
    <x v="30"/>
    <n v="322301"/>
    <s v="RADIO MOTOROLA"/>
    <s v="30.06.2000"/>
    <n v="172827"/>
    <n v="155544.29999999999"/>
    <s v="ZLI1"/>
    <n v="10"/>
    <n v="0"/>
    <n v="277632.46000000002"/>
    <n v="276751.05000000005"/>
    <s v="ZLIN"/>
    <n v="10"/>
    <n v="0"/>
    <n v="0"/>
    <n v="0"/>
    <m/>
    <m/>
    <m/>
  </r>
  <r>
    <s v="120601005274-0"/>
    <x v="30"/>
    <n v="321203"/>
    <s v="RADIO DE COMUNICACION MOTOROLA"/>
    <s v="31.07.2000"/>
    <n v="171533"/>
    <n v="154379.70000000001"/>
    <s v="ZLI1"/>
    <n v="10"/>
    <n v="0"/>
    <n v="275553.76"/>
    <n v="274678.94"/>
    <s v="ZLIN"/>
    <n v="10"/>
    <n v="0"/>
    <n v="0"/>
    <n v="0"/>
    <m/>
    <m/>
    <m/>
  </r>
  <r>
    <s v="120601005275-0"/>
    <x v="30"/>
    <n v="321203"/>
    <s v="RADIO DE COMUNICACION MOTOROLA"/>
    <s v="31.07.2000"/>
    <n v="171533"/>
    <n v="154379.70000000001"/>
    <s v="ZLI1"/>
    <n v="10"/>
    <n v="0"/>
    <n v="275553.76"/>
    <n v="274678.94"/>
    <s v="ZLIN"/>
    <n v="10"/>
    <n v="0"/>
    <n v="0"/>
    <n v="0"/>
    <m/>
    <m/>
    <m/>
  </r>
  <r>
    <s v="120601005276-0"/>
    <x v="30"/>
    <n v="323100"/>
    <s v="RADIO DE COMUNICACION MOTOROLA"/>
    <s v="31.07.2000"/>
    <n v="171533"/>
    <n v="154379.70000000001"/>
    <s v="ZLI1"/>
    <n v="10"/>
    <n v="0"/>
    <n v="275553.76"/>
    <n v="274678.94"/>
    <s v="ZLIN"/>
    <n v="10"/>
    <n v="0"/>
    <n v="0"/>
    <n v="0"/>
    <m/>
    <m/>
    <m/>
  </r>
  <r>
    <s v="120601005278-0"/>
    <x v="30"/>
    <n v="321202"/>
    <s v="RADIO DE COMUNICACION MOTOROLA"/>
    <s v="31.07.2000"/>
    <n v="171533"/>
    <n v="154379.70000000001"/>
    <s v="ZLI1"/>
    <n v="10"/>
    <n v="0"/>
    <n v="275553.76"/>
    <n v="274678.94"/>
    <s v="ZLIN"/>
    <n v="10"/>
    <n v="0"/>
    <n v="0"/>
    <n v="0"/>
    <m/>
    <m/>
    <m/>
  </r>
  <r>
    <s v="120601005279-0"/>
    <x v="30"/>
    <n v="321202"/>
    <s v="RADIO DE COMUNICACION MOTOROLA"/>
    <s v="31.07.2000"/>
    <n v="171533"/>
    <n v="154379.70000000001"/>
    <s v="ZLI1"/>
    <n v="10"/>
    <n v="0"/>
    <n v="275553.76"/>
    <n v="274678.94"/>
    <s v="ZLIN"/>
    <n v="10"/>
    <n v="0"/>
    <n v="0"/>
    <n v="0"/>
    <m/>
    <m/>
    <m/>
  </r>
  <r>
    <s v="120601005280-0"/>
    <x v="30"/>
    <n v="323100"/>
    <s v="RADIO DE COMUNICACION MOTOROLA"/>
    <s v="31.07.2000"/>
    <n v="171533"/>
    <n v="154379.70000000001"/>
    <s v="ZLI1"/>
    <n v="10"/>
    <n v="0"/>
    <n v="275553.76"/>
    <n v="274678.94"/>
    <s v="ZLIN"/>
    <n v="10"/>
    <n v="0"/>
    <n v="0"/>
    <n v="0"/>
    <m/>
    <m/>
    <m/>
  </r>
  <r>
    <s v="120601005281-0"/>
    <x v="30"/>
    <n v="323301"/>
    <s v="RADIO DE COMUNICACION MOTOROLA"/>
    <s v="31.07.2000"/>
    <n v="171533"/>
    <n v="154379.70000000001"/>
    <s v="ZLI1"/>
    <n v="10"/>
    <n v="0"/>
    <n v="275553.76"/>
    <n v="274678.95"/>
    <s v="ZLIN"/>
    <n v="10"/>
    <n v="0"/>
    <n v="0"/>
    <n v="0"/>
    <m/>
    <m/>
    <m/>
  </r>
  <r>
    <s v="120601005283-0"/>
    <x v="30"/>
    <n v="323305"/>
    <s v="RADIO DE COMUNICACION MOTOROLA"/>
    <s v="31.07.2000"/>
    <n v="171533"/>
    <n v="154379.70000000001"/>
    <s v="ZLI1"/>
    <n v="10"/>
    <n v="0"/>
    <n v="275553.76"/>
    <n v="274678.95"/>
    <s v="ZLIN"/>
    <n v="10"/>
    <n v="0"/>
    <n v="0"/>
    <n v="0"/>
    <m/>
    <m/>
    <m/>
  </r>
  <r>
    <s v="120601005285-0"/>
    <x v="30"/>
    <n v="323302"/>
    <s v="RADIO DE COMUNICACION MOTOROLA"/>
    <s v="31.07.2000"/>
    <n v="128401"/>
    <n v="115560.9"/>
    <s v="ZLI1"/>
    <n v="10"/>
    <n v="0"/>
    <n v="206265.7"/>
    <n v="205610.86000000002"/>
    <s v="ZLIN"/>
    <n v="10"/>
    <n v="0"/>
    <n v="0"/>
    <n v="0"/>
    <m/>
    <m/>
    <m/>
  </r>
  <r>
    <s v="120601005287-0"/>
    <x v="30"/>
    <n v="321201"/>
    <s v="RADIO DE COMUNICACION MOTOROLA"/>
    <s v="31.07.2000"/>
    <n v="128401"/>
    <n v="115560.9"/>
    <s v="ZLI1"/>
    <n v="10"/>
    <n v="0"/>
    <n v="222999.05"/>
    <n v="222344.21"/>
    <s v="ZLIN"/>
    <n v="10"/>
    <n v="0"/>
    <n v="0"/>
    <n v="0"/>
    <m/>
    <m/>
    <m/>
  </r>
  <r>
    <s v="120601005288-0"/>
    <x v="30"/>
    <n v="321101"/>
    <s v="RADIO DE COMUNICACION MOTOROLA"/>
    <s v="31.07.2000"/>
    <n v="128401"/>
    <n v="115560.9"/>
    <s v="ZLI1"/>
    <n v="10"/>
    <n v="0"/>
    <n v="206265.7"/>
    <n v="205610.86000000002"/>
    <s v="ZLIN"/>
    <n v="10"/>
    <n v="0"/>
    <n v="0"/>
    <n v="0"/>
    <m/>
    <m/>
    <m/>
  </r>
  <r>
    <s v="120601005289-0"/>
    <x v="30"/>
    <n v="323302"/>
    <s v="RADIO DE COMUNICACION MOTOROLA"/>
    <s v="31.07.2000"/>
    <n v="128401"/>
    <n v="115560.9"/>
    <s v="ZLI1"/>
    <n v="10"/>
    <n v="0"/>
    <n v="206265.7"/>
    <n v="205610.86000000002"/>
    <s v="ZLIN"/>
    <n v="10"/>
    <n v="0"/>
    <n v="0"/>
    <n v="0"/>
    <m/>
    <m/>
    <m/>
  </r>
  <r>
    <s v="120601005290-0"/>
    <x v="31"/>
    <n v="321100"/>
    <s v="CAMARA DE REFRIGERACION KYRSA"/>
    <s v="31.08.2000"/>
    <n v="853666.97"/>
    <n v="768300.27"/>
    <s v="ZLI1"/>
    <n v="10"/>
    <n v="0"/>
    <n v="1371346.56"/>
    <n v="1366992.87"/>
    <s v="ZLIN"/>
    <n v="10"/>
    <n v="0"/>
    <n v="0"/>
    <n v="0"/>
    <m/>
    <m/>
    <m/>
  </r>
  <r>
    <s v="120601005291-0"/>
    <x v="31"/>
    <n v="321100"/>
    <s v="FREIDOR DE GAS VULCAN"/>
    <s v="31.08.2000"/>
    <n v="824307.88"/>
    <n v="741877.09"/>
    <s v="ZLI1"/>
    <n v="10"/>
    <n v="0"/>
    <n v="1324183.58"/>
    <n v="1319979.6000000001"/>
    <s v="ZLIN"/>
    <n v="10"/>
    <n v="0"/>
    <n v="0"/>
    <n v="0"/>
    <m/>
    <m/>
    <m/>
  </r>
  <r>
    <s v="120601005292-0"/>
    <x v="31"/>
    <n v="321100"/>
    <s v="BARRA FRIA AUTOSERVICIO VEROMATIC"/>
    <s v="31.08.2000"/>
    <n v="315000"/>
    <n v="283500"/>
    <s v="ZLI1"/>
    <n v="10"/>
    <n v="0"/>
    <n v="506021.85"/>
    <n v="504415.35"/>
    <s v="ZLIN"/>
    <n v="10"/>
    <n v="0"/>
    <n v="0"/>
    <n v="0"/>
    <m/>
    <m/>
    <m/>
  </r>
  <r>
    <s v="120601005293-0"/>
    <x v="31"/>
    <n v="321100"/>
    <s v="BA?O MARIA SEIS BANDEJAS VEROMAT"/>
    <s v="31.08.2000"/>
    <n v="81000"/>
    <n v="72900"/>
    <s v="ZLI1"/>
    <n v="10"/>
    <n v="0"/>
    <n v="130119.87"/>
    <n v="129706.76999999999"/>
    <s v="ZLIN"/>
    <n v="10"/>
    <n v="0"/>
    <n v="0"/>
    <n v="0"/>
    <m/>
    <m/>
    <m/>
  </r>
  <r>
    <s v="120601005294-0"/>
    <x v="31"/>
    <n v="321100"/>
    <s v="HORNO DE GAZ IMPERIAL"/>
    <s v="30.09.2000"/>
    <n v="1118479.24"/>
    <n v="1006631.32"/>
    <s v="ZLI1"/>
    <n v="10"/>
    <n v="0"/>
    <n v="1796745.99"/>
    <n v="1791041.74"/>
    <s v="ZLIN"/>
    <n v="10"/>
    <n v="0"/>
    <n v="0"/>
    <n v="0"/>
    <m/>
    <m/>
    <m/>
  </r>
  <r>
    <s v="120601005295-0"/>
    <x v="32"/>
    <n v="321102"/>
    <s v="COMPUTADOR HEWLETT"/>
    <s v="30.10.2000"/>
    <n v="5036316.9000000004"/>
    <n v="4532685.21"/>
    <s v="ZLI1"/>
    <n v="5"/>
    <n v="0"/>
    <n v="3539600.24"/>
    <n v="3185640.22"/>
    <s v="ZLIN"/>
    <n v="5"/>
    <n v="0"/>
    <n v="0"/>
    <n v="0"/>
    <m/>
    <m/>
    <m/>
  </r>
  <r>
    <s v="120601005296-0"/>
    <x v="32"/>
    <n v="323302"/>
    <s v="MONITOR DE PANTALLA PLANA DE 19`"/>
    <s v="30.10.2000"/>
    <n v="181467"/>
    <n v="163320.29999999999"/>
    <s v="ZLI1"/>
    <n v="5"/>
    <n v="0"/>
    <n v="93036.83"/>
    <n v="83733.149999999994"/>
    <s v="ZLIN"/>
    <n v="5"/>
    <n v="0"/>
    <n v="0"/>
    <n v="0"/>
    <m/>
    <m/>
    <m/>
  </r>
  <r>
    <s v="120601005298-0"/>
    <x v="33"/>
    <n v="214501"/>
    <s v="MANTA DE CALENTAMIENTO FISHER"/>
    <s v="31.08.2000"/>
    <n v="135424.43"/>
    <n v="121881.98999999999"/>
    <s v="ZLI1"/>
    <n v="10"/>
    <n v="0"/>
    <n v="210286.26"/>
    <n v="209595.59"/>
    <s v="ZLIN"/>
    <n v="10"/>
    <n v="0"/>
    <n v="0"/>
    <n v="0"/>
    <m/>
    <m/>
    <m/>
  </r>
  <r>
    <s v="120601005299-0"/>
    <x v="31"/>
    <n v="321100"/>
    <s v="OLLA MARMITA CLEAVELAND RANGE"/>
    <s v="30.09.2000"/>
    <n v="3024954.13"/>
    <n v="2722458.7199999997"/>
    <s v="ZLI1"/>
    <n v="10"/>
    <n v="0"/>
    <n v="4859342.9800000004"/>
    <n v="4843915.7200000007"/>
    <s v="ZLIN"/>
    <n v="10"/>
    <n v="0"/>
    <n v="0"/>
    <n v="0"/>
    <m/>
    <m/>
    <m/>
  </r>
  <r>
    <s v="120601005300-0"/>
    <x v="31"/>
    <n v="321100"/>
    <s v="LICUADORA INSTITUCIONAL"/>
    <s v="30.09.2000"/>
    <n v="290506.06"/>
    <n v="261455.45"/>
    <s v="ZLI1"/>
    <n v="10"/>
    <n v="0"/>
    <n v="376663.97"/>
    <n v="375182.38999999996"/>
    <s v="ZLIN"/>
    <n v="10"/>
    <n v="0"/>
    <n v="0"/>
    <n v="0"/>
    <m/>
    <m/>
    <m/>
  </r>
  <r>
    <s v="120601005301-0"/>
    <x v="31"/>
    <n v="321100"/>
    <s v="LICUADORA INSTITUCIONAL"/>
    <s v="30.09.2000"/>
    <n v="290506.06"/>
    <n v="261455.45"/>
    <s v="ZLI1"/>
    <n v="10"/>
    <n v="0"/>
    <n v="376663.97"/>
    <n v="375182.38999999996"/>
    <s v="ZLIN"/>
    <n v="10"/>
    <n v="0"/>
    <n v="0"/>
    <n v="0"/>
    <m/>
    <m/>
    <m/>
  </r>
  <r>
    <s v="120601005302-0"/>
    <x v="31"/>
    <n v="321100"/>
    <s v="PROCESADOR ALIMENTOS 880 LBS"/>
    <s v="30.09.2000"/>
    <n v="602894.01"/>
    <n v="542604.61"/>
    <s v="ZLI1"/>
    <n v="10"/>
    <n v="0"/>
    <n v="968500.2"/>
    <n v="965425.42999999993"/>
    <s v="ZLIN"/>
    <n v="10"/>
    <n v="0"/>
    <n v="0"/>
    <n v="0"/>
    <m/>
    <m/>
    <m/>
  </r>
  <r>
    <s v="120601005303-0"/>
    <x v="31"/>
    <n v="321100"/>
    <s v="PLANCHA COD RGM 1836 US RANGE"/>
    <s v="30.09.2000"/>
    <n v="348216.02"/>
    <n v="313394.42000000004"/>
    <s v="ZLI1"/>
    <n v="10"/>
    <n v="0"/>
    <n v="559380.69999999995"/>
    <n v="557604.78999999992"/>
    <s v="ZLIN"/>
    <n v="10"/>
    <n v="0"/>
    <n v="0"/>
    <n v="0"/>
    <m/>
    <m/>
    <m/>
  </r>
  <r>
    <s v="120601005304-0"/>
    <x v="31"/>
    <n v="321100"/>
    <s v="OLLA ARROCERA 50 TAZAS RINNA"/>
    <s v="30.09.2000"/>
    <n v="166805.65"/>
    <n v="150125.07999999999"/>
    <s v="ZLI1"/>
    <n v="10"/>
    <n v="0"/>
    <n v="267959.64"/>
    <n v="267108.93"/>
    <s v="ZLIN"/>
    <n v="10"/>
    <n v="0"/>
    <n v="0"/>
    <n v="0"/>
    <m/>
    <m/>
    <m/>
  </r>
  <r>
    <s v="120601005305-0"/>
    <x v="31"/>
    <n v="321100"/>
    <s v="OLLA ARROCERA 50 TAZAS RINNA"/>
    <s v="30.09.2000"/>
    <n v="166805.65"/>
    <n v="150125.07999999999"/>
    <s v="ZLI1"/>
    <n v="10"/>
    <n v="0"/>
    <n v="267959.64"/>
    <n v="267108.93"/>
    <s v="ZLIN"/>
    <n v="10"/>
    <n v="0"/>
    <n v="0"/>
    <n v="0"/>
    <m/>
    <m/>
    <m/>
  </r>
  <r>
    <s v="120601005306-0"/>
    <x v="34"/>
    <n v="321100"/>
    <s v="BALANZA ELECTRONICA CAS"/>
    <s v="30.10.2000"/>
    <n v="84750"/>
    <n v="76275"/>
    <s v="ZLI1"/>
    <n v="10"/>
    <n v="0"/>
    <n v="141386.62"/>
    <n v="140954.4"/>
    <s v="ZLIN"/>
    <n v="10"/>
    <n v="0"/>
    <n v="0"/>
    <n v="0"/>
    <m/>
    <m/>
    <m/>
  </r>
  <r>
    <s v="120601005308-0"/>
    <x v="34"/>
    <n v="321204"/>
    <s v="UNIDAD DE RAYOS X PANORAMICA"/>
    <s v="30.09.2000"/>
    <n v="4860000"/>
    <n v="4374000"/>
    <s v="ZLI1"/>
    <n v="10"/>
    <n v="0"/>
    <n v="7807195.0999999996"/>
    <n v="7782409.1099999994"/>
    <s v="ZLIN"/>
    <n v="10"/>
    <n v="0"/>
    <n v="0"/>
    <n v="0"/>
    <m/>
    <m/>
    <m/>
  </r>
  <r>
    <s v="120601005309-0"/>
    <x v="32"/>
    <n v="323100"/>
    <s v="UPS"/>
    <s v="30.12.2000"/>
    <n v="477238.55"/>
    <n v="319315.06999999995"/>
    <s v="ZLI1"/>
    <n v="5"/>
    <n v="0"/>
    <n v="741127.91"/>
    <n v="593799.3600000001"/>
    <s v="ZLIN"/>
    <n v="20"/>
    <n v="0"/>
    <n v="0"/>
    <n v="0"/>
    <m/>
    <m/>
    <m/>
  </r>
  <r>
    <s v="120601005310-0"/>
    <x v="33"/>
    <n v="214501"/>
    <s v="APARATO ELECT DE MEDICION PARA D"/>
    <s v="30.11.2000"/>
    <n v="799600"/>
    <n v="719640"/>
    <s v="ZLI1"/>
    <n v="10"/>
    <n v="0"/>
    <n v="1284492.3799999999"/>
    <n v="1280414.4099999999"/>
    <s v="ZLIN"/>
    <n v="10"/>
    <n v="0"/>
    <n v="0"/>
    <n v="0"/>
    <m/>
    <m/>
    <m/>
  </r>
  <r>
    <s v="120601005311-0"/>
    <x v="33"/>
    <n v="214404"/>
    <s v="BOMBA PARA VACIO"/>
    <s v="30.12.2000"/>
    <n v="888000"/>
    <n v="799200"/>
    <s v="ZLI1"/>
    <n v="10"/>
    <n v="0"/>
    <n v="1426499.81"/>
    <n v="1426499.81"/>
    <s v="ZLIN"/>
    <n v="10"/>
    <n v="0"/>
    <n v="0"/>
    <n v="0"/>
    <m/>
    <m/>
    <m/>
  </r>
  <r>
    <s v="120601005312-0"/>
    <x v="33"/>
    <n v="214501"/>
    <s v="ESPECTROFOTOMETRO DE FLUORESCENC"/>
    <s v="30.12.2000"/>
    <n v="4114000"/>
    <n v="3702600"/>
    <s v="ZLI1"/>
    <n v="10"/>
    <n v="0"/>
    <n v="6608806.71"/>
    <n v="6608806.71"/>
    <s v="ZLIN"/>
    <n v="10"/>
    <n v="0"/>
    <n v="0"/>
    <n v="0"/>
    <m/>
    <m/>
    <m/>
  </r>
  <r>
    <s v="120601005313-0"/>
    <x v="32"/>
    <n v="214501"/>
    <s v="MONITOR"/>
    <s v="30.12.2000"/>
    <n v="648744"/>
    <n v="476826.83999999997"/>
    <s v="ZLI1"/>
    <n v="20"/>
    <n v="0"/>
    <n v="1042154.48"/>
    <n v="838308.04"/>
    <s v="ZLIN"/>
    <n v="20"/>
    <n v="0"/>
    <n v="0"/>
    <n v="0"/>
    <m/>
    <m/>
    <m/>
  </r>
  <r>
    <s v="120601005314-0"/>
    <x v="32"/>
    <n v="214501"/>
    <s v="CPU"/>
    <s v="30.12.2000"/>
    <n v="2054356"/>
    <n v="1386690.5"/>
    <s v="ZLI1"/>
    <n v="5"/>
    <n v="0"/>
    <n v="3300155.94"/>
    <n v="2654642.48"/>
    <s v="ZLIN"/>
    <n v="20"/>
    <n v="0"/>
    <n v="0"/>
    <n v="0"/>
    <m/>
    <m/>
    <m/>
  </r>
  <r>
    <s v="120601005315-0"/>
    <x v="32"/>
    <n v="214501"/>
    <s v="IMPRESORA"/>
    <s v="30.12.2000"/>
    <n v="153600"/>
    <n v="103680"/>
    <s v="ZLI1"/>
    <n v="5"/>
    <n v="0"/>
    <n v="246745.85"/>
    <n v="198482.2"/>
    <s v="ZLIN"/>
    <n v="20"/>
    <n v="0"/>
    <n v="0"/>
    <n v="0"/>
    <m/>
    <m/>
    <m/>
  </r>
  <r>
    <s v="120601005317-0"/>
    <x v="33"/>
    <n v="214501"/>
    <s v="BAROMETRO CON COLUMNA DE MERCURIO"/>
    <s v="31.03.2001"/>
    <n v="336500"/>
    <n v="302850"/>
    <s v="ZLI1"/>
    <n v="10"/>
    <n v="0"/>
    <n v="453928.86"/>
    <n v="453928.86"/>
    <s v="ZLIN"/>
    <n v="10"/>
    <n v="0"/>
    <n v="0"/>
    <n v="0"/>
    <m/>
    <m/>
    <m/>
  </r>
  <r>
    <s v="120601005318-0"/>
    <x v="33"/>
    <n v="214501"/>
    <s v="BA?O PARA DETERMINACION GRAVEDAD"/>
    <s v="31.03.2001"/>
    <n v="1571344.19"/>
    <n v="1414209.77"/>
    <s v="ZLI1"/>
    <n v="10"/>
    <n v="0"/>
    <n v="2119698.4500000002"/>
    <n v="2119698.4500000002"/>
    <s v="ZLIN"/>
    <n v="10"/>
    <n v="0"/>
    <n v="0"/>
    <n v="0"/>
    <m/>
    <m/>
    <m/>
  </r>
  <r>
    <s v="120601005319-0"/>
    <x v="32"/>
    <n v="214501"/>
    <s v="UPS"/>
    <s v="30.06.2001"/>
    <n v="2576400"/>
    <n v="2318760"/>
    <s v="ZLI1"/>
    <n v="5"/>
    <n v="0"/>
    <n v="1430487.55"/>
    <n v="1287438.8"/>
    <s v="ZLIN"/>
    <n v="5"/>
    <n v="0"/>
    <n v="0"/>
    <n v="0"/>
    <m/>
    <m/>
    <m/>
  </r>
  <r>
    <s v="120601005320-0"/>
    <x v="32"/>
    <n v="322301"/>
    <s v="UPS"/>
    <s v="30.06.2001"/>
    <n v="2576400"/>
    <n v="2318760"/>
    <s v="ZLI1"/>
    <n v="5"/>
    <n v="0"/>
    <n v="1430487.55"/>
    <n v="1287438.8"/>
    <s v="ZLIN"/>
    <n v="5"/>
    <n v="0"/>
    <n v="0"/>
    <n v="0"/>
    <m/>
    <m/>
    <m/>
  </r>
  <r>
    <s v="120601005321-0"/>
    <x v="33"/>
    <n v="214501"/>
    <s v="JERINGA DIGITAL  O.5 MICROLITROS"/>
    <s v="30.06.2001"/>
    <n v="220400"/>
    <n v="198360"/>
    <s v="ZLI1"/>
    <n v="10"/>
    <n v="0"/>
    <n v="297313.28000000003"/>
    <n v="297313.28000000003"/>
    <s v="ZLIN"/>
    <n v="10"/>
    <n v="0"/>
    <n v="0"/>
    <n v="0"/>
    <m/>
    <m/>
    <m/>
  </r>
  <r>
    <s v="120601005322-0"/>
    <x v="33"/>
    <n v="214501"/>
    <s v="JERINGA DIGITAL 10 MICROLITROS"/>
    <s v="30.06.2001"/>
    <n v="230000"/>
    <n v="207000"/>
    <s v="ZLI1"/>
    <n v="10"/>
    <n v="0"/>
    <n v="310263.39"/>
    <n v="310263.39"/>
    <s v="ZLIN"/>
    <n v="10"/>
    <n v="0"/>
    <n v="0"/>
    <n v="0"/>
    <m/>
    <m/>
    <m/>
  </r>
  <r>
    <s v="120601005328-0"/>
    <x v="32"/>
    <n v="323100"/>
    <s v="MONITOR DELL"/>
    <s v="30.09.2001"/>
    <n v="132066.70000000001"/>
    <n v="87147.49000000002"/>
    <s v="ZLI1"/>
    <n v="5"/>
    <n v="0"/>
    <n v="151611.63"/>
    <n v="100044.79000000001"/>
    <s v="ZLIN"/>
    <n v="5"/>
    <n v="0"/>
    <n v="0"/>
    <n v="0"/>
    <m/>
    <m/>
    <m/>
  </r>
  <r>
    <s v="120601005330-0"/>
    <x v="32"/>
    <n v="323305"/>
    <s v="MONITOR DELL"/>
    <s v="30.09.2001"/>
    <n v="132066.70000000001"/>
    <n v="118859.80000000002"/>
    <s v="ZLI1"/>
    <n v="5"/>
    <n v="0"/>
    <n v="73327"/>
    <n v="65994.3"/>
    <s v="ZLIN"/>
    <n v="5"/>
    <n v="0"/>
    <n v="0"/>
    <n v="0"/>
    <m/>
    <m/>
    <m/>
  </r>
  <r>
    <s v="120601005331-0"/>
    <x v="32"/>
    <n v="322302"/>
    <s v="CPU DELL"/>
    <s v="30.09.2001"/>
    <n v="495249.42"/>
    <n v="326802.65999999997"/>
    <s v="ZLI1"/>
    <n v="5"/>
    <n v="0"/>
    <n v="568543.01"/>
    <n v="375167.33999999997"/>
    <s v="ZLIN"/>
    <n v="5"/>
    <n v="0"/>
    <n v="0"/>
    <n v="0"/>
    <m/>
    <m/>
    <m/>
  </r>
  <r>
    <s v="120601005332-0"/>
    <x v="33"/>
    <n v="214501"/>
    <s v="UNIDAD DE REFRIGERACION REMOTA C"/>
    <s v="31.08.2001"/>
    <n v="1224930"/>
    <n v="1102437"/>
    <s v="ZLI1"/>
    <n v="10"/>
    <n v="0"/>
    <n v="1652395.59"/>
    <n v="1652395.59"/>
    <s v="ZLIN"/>
    <n v="10"/>
    <n v="0"/>
    <n v="0"/>
    <n v="0"/>
    <m/>
    <m/>
    <m/>
  </r>
  <r>
    <s v="120601005333-0"/>
    <x v="33"/>
    <n v="323302"/>
    <s v="LIMPIADOR INYECTORES POR ULTRASO"/>
    <s v="28.02.2002"/>
    <n v="2197784.7999999998"/>
    <n v="1978006.3199999998"/>
    <s v="ZLI1"/>
    <n v="10"/>
    <n v="0"/>
    <n v="2509120.52"/>
    <n v="2509120.52"/>
    <s v="ZLIN"/>
    <n v="10"/>
    <n v="0"/>
    <n v="0"/>
    <n v="0"/>
    <m/>
    <m/>
    <m/>
  </r>
  <r>
    <s v="120601005334-0"/>
    <x v="33"/>
    <n v="323302"/>
    <s v="OCSILOSCOPIO"/>
    <s v="28.02.2002"/>
    <n v="2462492.6"/>
    <n v="2216243.34"/>
    <s v="ZLI1"/>
    <n v="10"/>
    <n v="0"/>
    <n v="2811326.56"/>
    <n v="2811326.56"/>
    <s v="ZLIN"/>
    <n v="10"/>
    <n v="0"/>
    <n v="0"/>
    <n v="0"/>
    <m/>
    <m/>
    <m/>
  </r>
  <r>
    <s v="120601005340-0"/>
    <x v="32"/>
    <n v="211100"/>
    <s v="TECLADO KFKEA5XA"/>
    <s v="31.12.1999"/>
    <n v="29513.23"/>
    <n v="26561.91"/>
    <s v="ZLI1"/>
    <n v="5"/>
    <n v="0"/>
    <n v="11922.87"/>
    <n v="10730.580000000002"/>
    <s v="ZLIN"/>
    <n v="5"/>
    <n v="0"/>
    <n v="0"/>
    <n v="0"/>
    <m/>
    <m/>
    <m/>
  </r>
  <r>
    <s v="120601005343-0"/>
    <x v="32"/>
    <n v="311100"/>
    <s v="TECLADO COMPAQ"/>
    <s v="31.12.1999"/>
    <n v="21768.19"/>
    <n v="19591.37"/>
    <s v="ZLI1"/>
    <n v="5"/>
    <n v="0"/>
    <n v="12806.79"/>
    <n v="11526.11"/>
    <s v="ZLIN"/>
    <n v="5"/>
    <n v="0"/>
    <n v="0"/>
    <n v="0"/>
    <m/>
    <m/>
    <m/>
  </r>
  <r>
    <s v="120601005344-0"/>
    <x v="32"/>
    <n v="213100"/>
    <s v="MONITOR"/>
    <s v="31.12.1999"/>
    <n v="72320.98"/>
    <n v="65088.88"/>
    <s v="ZLI1"/>
    <n v="5"/>
    <n v="0"/>
    <n v="42548.39"/>
    <n v="38293.550000000003"/>
    <s v="ZLIN"/>
    <n v="5"/>
    <n v="0"/>
    <n v="0"/>
    <n v="0"/>
    <m/>
    <m/>
    <m/>
  </r>
  <r>
    <s v="120601005346-0"/>
    <x v="32"/>
    <n v="335202"/>
    <s v="TECLADO"/>
    <s v="31.12.1999"/>
    <n v="20663.14"/>
    <n v="18596.829999999998"/>
    <s v="ZLI1"/>
    <n v="5"/>
    <n v="0"/>
    <n v="8347.57"/>
    <n v="7512.8099999999995"/>
    <s v="ZLIN"/>
    <n v="5"/>
    <n v="0"/>
    <n v="0"/>
    <n v="0"/>
    <m/>
    <m/>
    <m/>
  </r>
  <r>
    <s v="120601005349-0"/>
    <x v="32"/>
    <n v="335100"/>
    <s v="TECLADO PREMIO"/>
    <s v="31.12.1999"/>
    <n v="20663.14"/>
    <n v="18596.829999999998"/>
    <s v="ZLI1"/>
    <n v="5"/>
    <n v="0"/>
    <n v="8347.57"/>
    <n v="7512.8099999999995"/>
    <s v="ZLIN"/>
    <n v="5"/>
    <n v="0"/>
    <n v="0"/>
    <n v="0"/>
    <m/>
    <m/>
    <m/>
  </r>
  <r>
    <s v="120601005350-0"/>
    <x v="32"/>
    <n v="211101"/>
    <s v="CPU"/>
    <s v="31.12.1999"/>
    <n v="423594.31"/>
    <n v="381234.88"/>
    <s v="ZLI1"/>
    <n v="5"/>
    <n v="0"/>
    <n v="249212.22"/>
    <n v="224291"/>
    <s v="ZLIN"/>
    <n v="5"/>
    <n v="0"/>
    <n v="0"/>
    <n v="0"/>
    <m/>
    <m/>
    <m/>
  </r>
  <r>
    <s v="120601005351-0"/>
    <x v="32"/>
    <n v="335202"/>
    <s v="TECLADO PREMIO"/>
    <s v="31.12.1999"/>
    <n v="20663.14"/>
    <n v="18596.829999999998"/>
    <s v="ZLI1"/>
    <n v="5"/>
    <n v="0"/>
    <n v="8347.57"/>
    <n v="7512.8099999999995"/>
    <s v="ZLIN"/>
    <n v="5"/>
    <n v="0"/>
    <n v="0"/>
    <n v="0"/>
    <m/>
    <m/>
    <m/>
  </r>
  <r>
    <s v="120601005352-0"/>
    <x v="32"/>
    <n v="213100"/>
    <s v="MONITOR"/>
    <s v="31.12.1999"/>
    <n v="72320.98"/>
    <n v="65088.88"/>
    <s v="ZLI1"/>
    <n v="5"/>
    <n v="0"/>
    <n v="42548.39"/>
    <n v="38293.550000000003"/>
    <s v="ZLIN"/>
    <n v="5"/>
    <n v="0"/>
    <n v="0"/>
    <n v="0"/>
    <m/>
    <m/>
    <m/>
  </r>
  <r>
    <s v="120601005356-0"/>
    <x v="32"/>
    <n v="213100"/>
    <s v="TECLADO PREMIO"/>
    <s v="31.12.1999"/>
    <n v="20663.14"/>
    <n v="18596.829999999998"/>
    <s v="ZLI1"/>
    <n v="5"/>
    <n v="0"/>
    <n v="8347.57"/>
    <n v="7512.8099999999995"/>
    <s v="ZLIN"/>
    <n v="5"/>
    <n v="0"/>
    <n v="0"/>
    <n v="0"/>
    <m/>
    <m/>
    <m/>
  </r>
  <r>
    <s v="120601005360-0"/>
    <x v="32"/>
    <n v="213100"/>
    <s v="TECLADO"/>
    <s v="31.12.1999"/>
    <n v="20663.14"/>
    <n v="18596.829999999998"/>
    <s v="ZLI1"/>
    <n v="5"/>
    <n v="0"/>
    <n v="8347.57"/>
    <n v="7512.8099999999995"/>
    <s v="ZLIN"/>
    <n v="5"/>
    <n v="0"/>
    <n v="0"/>
    <n v="0"/>
    <m/>
    <m/>
    <m/>
  </r>
  <r>
    <s v="120601005361-0"/>
    <x v="32"/>
    <n v="213100"/>
    <s v="MONITOR"/>
    <s v="31.12.1999"/>
    <n v="72320.98"/>
    <n v="65088.88"/>
    <s v="ZLI1"/>
    <n v="5"/>
    <n v="0"/>
    <n v="42548.39"/>
    <n v="38293.550000000003"/>
    <s v="ZLIN"/>
    <n v="5"/>
    <n v="0"/>
    <n v="0"/>
    <n v="0"/>
    <m/>
    <m/>
    <m/>
  </r>
  <r>
    <s v="120601005362-0"/>
    <x v="32"/>
    <n v="213100"/>
    <s v="TECLADO"/>
    <s v="31.12.1999"/>
    <n v="20663.14"/>
    <n v="18596.829999999998"/>
    <s v="ZLI1"/>
    <n v="5"/>
    <n v="0"/>
    <n v="8347.57"/>
    <n v="7512.8099999999995"/>
    <s v="ZLIN"/>
    <n v="5"/>
    <n v="0"/>
    <n v="0"/>
    <n v="0"/>
    <m/>
    <m/>
    <m/>
  </r>
  <r>
    <s v="120601005363-0"/>
    <x v="32"/>
    <n v="213100"/>
    <s v="MONITOR"/>
    <s v="31.12.1999"/>
    <n v="72320.98"/>
    <n v="65088.88"/>
    <s v="ZLI1"/>
    <n v="5"/>
    <n v="0"/>
    <n v="42548.39"/>
    <n v="38293.550000000003"/>
    <s v="ZLIN"/>
    <n v="5"/>
    <n v="0"/>
    <n v="0"/>
    <n v="0"/>
    <m/>
    <m/>
    <m/>
  </r>
  <r>
    <s v="120601005365-0"/>
    <x v="32"/>
    <n v="213301"/>
    <s v="CPU"/>
    <s v="31.12.1999"/>
    <n v="423594.31"/>
    <n v="381234.88"/>
    <s v="ZLI1"/>
    <n v="5"/>
    <n v="0"/>
    <n v="249212.22"/>
    <n v="224291"/>
    <s v="ZLIN"/>
    <n v="5"/>
    <n v="0"/>
    <n v="0"/>
    <n v="0"/>
    <m/>
    <m/>
    <m/>
  </r>
  <r>
    <s v="120601005366-0"/>
    <x v="32"/>
    <n v="213100"/>
    <s v="TECLADO"/>
    <s v="31.12.1999"/>
    <n v="20663.14"/>
    <n v="18596.829999999998"/>
    <s v="ZLI1"/>
    <n v="5"/>
    <n v="0"/>
    <n v="8347.57"/>
    <n v="7512.8099999999995"/>
    <s v="ZLIN"/>
    <n v="5"/>
    <n v="0"/>
    <n v="0"/>
    <n v="0"/>
    <m/>
    <m/>
    <m/>
  </r>
  <r>
    <s v="120601005369-0"/>
    <x v="32"/>
    <n v="213100"/>
    <s v="TECLADO"/>
    <s v="31.12.1999"/>
    <n v="20663.14"/>
    <n v="18596.829999999998"/>
    <s v="ZLI1"/>
    <n v="5"/>
    <n v="0"/>
    <n v="8347.57"/>
    <n v="7512.8099999999995"/>
    <s v="ZLIN"/>
    <n v="5"/>
    <n v="0"/>
    <n v="0"/>
    <n v="0"/>
    <m/>
    <m/>
    <m/>
  </r>
  <r>
    <s v="120601005370-0"/>
    <x v="32"/>
    <n v="333401"/>
    <s v="CPU"/>
    <s v="31.12.1999"/>
    <n v="423594.31"/>
    <n v="381234.88"/>
    <s v="ZLI1"/>
    <n v="5"/>
    <n v="0"/>
    <n v="249212.22"/>
    <n v="224291"/>
    <s v="ZLIN"/>
    <n v="5"/>
    <n v="0"/>
    <n v="0"/>
    <n v="0"/>
    <m/>
    <m/>
    <m/>
  </r>
  <r>
    <s v="120601005371-0"/>
    <x v="32"/>
    <n v="333401"/>
    <s v="TECLADO"/>
    <s v="31.12.1999"/>
    <n v="20663.14"/>
    <n v="18596.829999999998"/>
    <s v="ZLI1"/>
    <n v="5"/>
    <n v="0"/>
    <n v="8347.57"/>
    <n v="7512.8099999999995"/>
    <s v="ZLIN"/>
    <n v="5"/>
    <n v="0"/>
    <n v="0"/>
    <n v="0"/>
    <m/>
    <m/>
    <m/>
  </r>
  <r>
    <s v="120601005373-0"/>
    <x v="32"/>
    <n v="335203"/>
    <s v="CPU PREMIO"/>
    <s v="31.12.1999"/>
    <n v="237361.22"/>
    <n v="213625.1"/>
    <s v="ZLI1"/>
    <n v="5"/>
    <n v="0"/>
    <n v="95890.23"/>
    <n v="86301.209999999992"/>
    <s v="ZLIN"/>
    <n v="5"/>
    <n v="0"/>
    <n v="0"/>
    <n v="0"/>
    <m/>
    <m/>
    <m/>
  </r>
  <r>
    <s v="120601005374-0"/>
    <x v="32"/>
    <n v="335203"/>
    <s v="TECLADO"/>
    <s v="31.12.1999"/>
    <n v="11578.59"/>
    <n v="10420.73"/>
    <s v="ZLI1"/>
    <n v="5"/>
    <n v="0"/>
    <n v="4677.54"/>
    <n v="4209.79"/>
    <s v="ZLIN"/>
    <n v="5"/>
    <n v="0"/>
    <n v="0"/>
    <n v="0"/>
    <m/>
    <m/>
    <m/>
  </r>
  <r>
    <s v="120601005380-0"/>
    <x v="32"/>
    <n v="213100"/>
    <s v="TECLADO PREMIO"/>
    <s v="31.12.1999"/>
    <n v="11578.59"/>
    <n v="10420.73"/>
    <s v="ZLI1"/>
    <n v="5"/>
    <n v="0"/>
    <n v="4677.54"/>
    <n v="4209.79"/>
    <s v="ZLIN"/>
    <n v="5"/>
    <n v="0"/>
    <n v="0"/>
    <n v="0"/>
    <m/>
    <m/>
    <m/>
  </r>
  <r>
    <s v="120601005383-0"/>
    <x v="32"/>
    <n v="213100"/>
    <s v="TECLADO PREMIO"/>
    <s v="31.12.1999"/>
    <n v="11578.59"/>
    <n v="10420.73"/>
    <s v="ZLI1"/>
    <n v="5"/>
    <n v="0"/>
    <n v="4677.54"/>
    <n v="4209.79"/>
    <s v="ZLIN"/>
    <n v="5"/>
    <n v="0"/>
    <n v="0"/>
    <n v="0"/>
    <m/>
    <m/>
    <m/>
  </r>
  <r>
    <s v="120601005384-0"/>
    <x v="32"/>
    <n v="213100"/>
    <s v="TECLADO PREMIO"/>
    <s v="31.12.1999"/>
    <n v="11578.59"/>
    <n v="10420.73"/>
    <s v="ZLI1"/>
    <n v="5"/>
    <n v="0"/>
    <n v="4677.54"/>
    <n v="4209.79"/>
    <s v="ZLIN"/>
    <n v="5"/>
    <n v="0"/>
    <n v="0"/>
    <n v="0"/>
    <m/>
    <m/>
    <m/>
  </r>
  <r>
    <s v="120601005386-0"/>
    <x v="32"/>
    <n v="334205"/>
    <s v="TECLADO"/>
    <s v="31.12.1999"/>
    <n v="11578.59"/>
    <n v="10420.73"/>
    <s v="ZLI1"/>
    <n v="5"/>
    <n v="0"/>
    <n v="4677.54"/>
    <n v="4209.79"/>
    <s v="ZLIN"/>
    <n v="5"/>
    <n v="0"/>
    <n v="0"/>
    <n v="0"/>
    <m/>
    <m/>
    <m/>
  </r>
  <r>
    <s v="120601005387-0"/>
    <x v="32"/>
    <n v="334205"/>
    <s v="MONITOR"/>
    <s v="31.12.1999"/>
    <n v="40525.1"/>
    <n v="36472.589999999997"/>
    <s v="ZLI1"/>
    <n v="5"/>
    <n v="0"/>
    <n v="16371.48"/>
    <n v="14734.33"/>
    <s v="ZLIN"/>
    <n v="5"/>
    <n v="0"/>
    <n v="0"/>
    <n v="0"/>
    <m/>
    <m/>
    <m/>
  </r>
  <r>
    <s v="120601005388-0"/>
    <x v="32"/>
    <n v="333401"/>
    <s v="TECLADO"/>
    <s v="31.12.1999"/>
    <n v="11578.59"/>
    <n v="10420.73"/>
    <s v="ZLI1"/>
    <n v="5"/>
    <n v="0"/>
    <n v="4677.54"/>
    <n v="4209.79"/>
    <s v="ZLIN"/>
    <n v="5"/>
    <n v="0"/>
    <n v="0"/>
    <n v="0"/>
    <m/>
    <m/>
    <m/>
  </r>
  <r>
    <s v="120601005389-0"/>
    <x v="32"/>
    <n v="333401"/>
    <s v="MONITOR"/>
    <s v="31.12.1999"/>
    <n v="40525.1"/>
    <n v="36472.589999999997"/>
    <s v="ZLI1"/>
    <n v="5"/>
    <n v="0"/>
    <n v="16371.48"/>
    <n v="14734.33"/>
    <s v="ZLIN"/>
    <n v="5"/>
    <n v="0"/>
    <n v="0"/>
    <n v="0"/>
    <m/>
    <m/>
    <m/>
  </r>
  <r>
    <s v="120601005391-0"/>
    <x v="32"/>
    <n v="213100"/>
    <s v="TECLADO PREMIO"/>
    <s v="31.12.1999"/>
    <n v="11578.59"/>
    <n v="10420.73"/>
    <s v="ZLI1"/>
    <n v="5"/>
    <n v="0"/>
    <n v="4677.54"/>
    <n v="4209.79"/>
    <s v="ZLIN"/>
    <n v="5"/>
    <n v="0"/>
    <n v="0"/>
    <n v="0"/>
    <m/>
    <m/>
    <m/>
  </r>
  <r>
    <s v="120601005393-0"/>
    <x v="32"/>
    <n v="213100"/>
    <s v="CPU PREMIO"/>
    <s v="31.12.1999"/>
    <n v="237361.28"/>
    <n v="213625.15"/>
    <s v="ZLI1"/>
    <n v="5"/>
    <n v="0"/>
    <n v="95890.26"/>
    <n v="86301.23"/>
    <s v="ZLIN"/>
    <n v="5"/>
    <n v="0"/>
    <n v="0"/>
    <n v="0"/>
    <m/>
    <m/>
    <m/>
  </r>
  <r>
    <s v="120601005395-0"/>
    <x v="32"/>
    <n v="334302"/>
    <s v="TECLADO"/>
    <s v="31.12.1999"/>
    <n v="11578.59"/>
    <n v="10420.73"/>
    <s v="ZLI1"/>
    <n v="5"/>
    <n v="0"/>
    <n v="4677.54"/>
    <n v="4209.79"/>
    <s v="ZLIN"/>
    <n v="5"/>
    <n v="0"/>
    <n v="0"/>
    <n v="0"/>
    <m/>
    <m/>
    <m/>
  </r>
  <r>
    <s v="120601005397-0"/>
    <x v="32"/>
    <n v="213100"/>
    <s v="TECLADO PREMIO"/>
    <s v="31.12.1999"/>
    <n v="11578.59"/>
    <n v="10420.73"/>
    <s v="ZLI1"/>
    <n v="5"/>
    <n v="0"/>
    <n v="4677.54"/>
    <n v="4209.79"/>
    <s v="ZLIN"/>
    <n v="5"/>
    <n v="0"/>
    <n v="0"/>
    <n v="0"/>
    <m/>
    <m/>
    <m/>
  </r>
  <r>
    <s v="120601005398-0"/>
    <x v="32"/>
    <n v="213100"/>
    <s v="MONITOR PREMIO"/>
    <s v="31.12.1999"/>
    <n v="40525.1"/>
    <n v="36472.589999999997"/>
    <s v="ZLI1"/>
    <n v="5"/>
    <n v="0"/>
    <n v="16371.48"/>
    <n v="14734.33"/>
    <s v="ZLIN"/>
    <n v="5"/>
    <n v="0"/>
    <n v="0"/>
    <n v="0"/>
    <m/>
    <m/>
    <m/>
  </r>
  <r>
    <s v="120601005399-0"/>
    <x v="32"/>
    <n v="213100"/>
    <s v="CPU"/>
    <s v="31.12.1999"/>
    <n v="237361.28"/>
    <n v="213625.15"/>
    <s v="ZLI1"/>
    <n v="5"/>
    <n v="0"/>
    <n v="95890.26"/>
    <n v="86301.23"/>
    <s v="ZLIN"/>
    <n v="5"/>
    <n v="0"/>
    <n v="0"/>
    <n v="0"/>
    <m/>
    <m/>
    <m/>
  </r>
  <r>
    <s v="120601005401-0"/>
    <x v="32"/>
    <n v="213100"/>
    <s v="TECLADO"/>
    <s v="31.12.1999"/>
    <n v="11578.59"/>
    <n v="10420.73"/>
    <s v="ZLI1"/>
    <n v="5"/>
    <n v="0"/>
    <n v="4677.54"/>
    <n v="4209.79"/>
    <s v="ZLIN"/>
    <n v="5"/>
    <n v="0"/>
    <n v="0"/>
    <n v="0"/>
    <m/>
    <m/>
    <m/>
  </r>
  <r>
    <s v="120601005404-0"/>
    <x v="32"/>
    <n v="213100"/>
    <s v="TECLADO"/>
    <s v="31.12.1999"/>
    <n v="11578.59"/>
    <n v="10420.73"/>
    <s v="ZLI1"/>
    <n v="5"/>
    <n v="0"/>
    <n v="4677.54"/>
    <n v="4209.79"/>
    <s v="ZLIN"/>
    <n v="5"/>
    <n v="0"/>
    <n v="0"/>
    <n v="0"/>
    <m/>
    <m/>
    <m/>
  </r>
  <r>
    <s v="120601005408-0"/>
    <x v="32"/>
    <n v="213100"/>
    <s v="MONITOR PREMIO"/>
    <s v="31.12.1999"/>
    <n v="40525.1"/>
    <n v="36472.589999999997"/>
    <s v="ZLI1"/>
    <n v="5"/>
    <n v="0"/>
    <n v="16371.48"/>
    <n v="14734.33"/>
    <s v="ZLIN"/>
    <n v="5"/>
    <n v="0"/>
    <n v="0"/>
    <n v="0"/>
    <m/>
    <m/>
    <m/>
  </r>
  <r>
    <s v="120601005412-0"/>
    <x v="32"/>
    <n v="213100"/>
    <s v="TECLADO"/>
    <s v="31.12.1999"/>
    <n v="11578.59"/>
    <n v="10420.73"/>
    <s v="ZLI1"/>
    <n v="5"/>
    <n v="0"/>
    <n v="4677.54"/>
    <n v="4209.79"/>
    <s v="ZLIN"/>
    <n v="5"/>
    <n v="0"/>
    <n v="0"/>
    <n v="0"/>
    <m/>
    <m/>
    <m/>
  </r>
  <r>
    <s v="120601005414-0"/>
    <x v="32"/>
    <n v="341204"/>
    <s v="MONITOR"/>
    <s v="31.12.1999"/>
    <n v="40525.1"/>
    <n v="36472.589999999997"/>
    <s v="ZLI1"/>
    <n v="5"/>
    <n v="0"/>
    <n v="16371.48"/>
    <n v="14734.33"/>
    <s v="ZLIN"/>
    <n v="5"/>
    <n v="0"/>
    <n v="0"/>
    <n v="0"/>
    <m/>
    <m/>
    <m/>
  </r>
  <r>
    <s v="120601005415-0"/>
    <x v="32"/>
    <n v="213100"/>
    <s v="CPU PREMIO"/>
    <s v="31.12.1999"/>
    <n v="237361.28"/>
    <n v="213625.15"/>
    <s v="ZLI1"/>
    <n v="5"/>
    <n v="0"/>
    <n v="95890.26"/>
    <n v="86301.23"/>
    <s v="ZLIN"/>
    <n v="5"/>
    <n v="0"/>
    <n v="0"/>
    <n v="0"/>
    <m/>
    <m/>
    <m/>
  </r>
  <r>
    <s v="120601005416-0"/>
    <x v="32"/>
    <n v="342502"/>
    <s v="TECLADO"/>
    <s v="31.12.1999"/>
    <n v="11578.59"/>
    <n v="10420.73"/>
    <s v="ZLI1"/>
    <n v="5"/>
    <n v="0"/>
    <n v="4677.54"/>
    <n v="4209.79"/>
    <s v="ZLIN"/>
    <n v="5"/>
    <n v="0"/>
    <n v="0"/>
    <n v="0"/>
    <m/>
    <m/>
    <m/>
  </r>
  <r>
    <s v="120601005417-0"/>
    <x v="32"/>
    <n v="342502"/>
    <s v="MONITOR"/>
    <s v="31.12.1999"/>
    <n v="40525.1"/>
    <n v="36472.589999999997"/>
    <s v="ZLI1"/>
    <n v="5"/>
    <n v="0"/>
    <n v="16371.48"/>
    <n v="14734.33"/>
    <s v="ZLIN"/>
    <n v="5"/>
    <n v="0"/>
    <n v="0"/>
    <n v="0"/>
    <m/>
    <m/>
    <m/>
  </r>
  <r>
    <s v="120601005418-0"/>
    <x v="32"/>
    <n v="213100"/>
    <s v="CPU"/>
    <s v="31.12.1999"/>
    <n v="237361.28"/>
    <n v="213625.15"/>
    <s v="ZLI1"/>
    <n v="5"/>
    <n v="0"/>
    <n v="95890.26"/>
    <n v="86301.23"/>
    <s v="ZLIN"/>
    <n v="5"/>
    <n v="0"/>
    <n v="0"/>
    <n v="0"/>
    <m/>
    <m/>
    <m/>
  </r>
  <r>
    <s v="120601005419-0"/>
    <x v="32"/>
    <n v="213100"/>
    <s v="TECLADO"/>
    <s v="31.12.1999"/>
    <n v="11578.59"/>
    <n v="10420.73"/>
    <s v="ZLI1"/>
    <n v="5"/>
    <n v="0"/>
    <n v="4677.54"/>
    <n v="4209.79"/>
    <s v="ZLIN"/>
    <n v="5"/>
    <n v="0"/>
    <n v="0"/>
    <n v="0"/>
    <m/>
    <m/>
    <m/>
  </r>
  <r>
    <s v="120601005420-0"/>
    <x v="32"/>
    <n v="213100"/>
    <s v="MONITOR"/>
    <s v="31.12.1999"/>
    <n v="40525.1"/>
    <n v="36472.589999999997"/>
    <s v="ZLI1"/>
    <n v="5"/>
    <n v="0"/>
    <n v="16371.48"/>
    <n v="14734.33"/>
    <s v="ZLIN"/>
    <n v="5"/>
    <n v="0"/>
    <n v="0"/>
    <n v="0"/>
    <m/>
    <m/>
    <m/>
  </r>
  <r>
    <s v="120601005421-0"/>
    <x v="32"/>
    <n v="213100"/>
    <s v="CPU PREMIO"/>
    <s v="31.12.1999"/>
    <n v="237361.28"/>
    <n v="213625.15"/>
    <s v="ZLI1"/>
    <n v="5"/>
    <n v="0"/>
    <n v="95890.26"/>
    <n v="86301.23"/>
    <s v="ZLIN"/>
    <n v="5"/>
    <n v="0"/>
    <n v="0"/>
    <n v="0"/>
    <m/>
    <m/>
    <m/>
  </r>
  <r>
    <s v="120601005422-0"/>
    <x v="32"/>
    <n v="213100"/>
    <s v="MONITOR PREMIO"/>
    <s v="31.12.1999"/>
    <n v="40525.1"/>
    <n v="36472.589999999997"/>
    <s v="ZLI1"/>
    <n v="5"/>
    <n v="0"/>
    <n v="16371.48"/>
    <n v="14734.33"/>
    <s v="ZLIN"/>
    <n v="5"/>
    <n v="0"/>
    <n v="0"/>
    <n v="0"/>
    <m/>
    <m/>
    <m/>
  </r>
  <r>
    <s v="120601005425-0"/>
    <x v="32"/>
    <n v="213100"/>
    <s v="CPU PREMIO"/>
    <s v="31.12.1999"/>
    <n v="237361.28"/>
    <n v="213625.15"/>
    <s v="ZLI1"/>
    <n v="5"/>
    <n v="0"/>
    <n v="95890.26"/>
    <n v="86301.23"/>
    <s v="ZLIN"/>
    <n v="5"/>
    <n v="0"/>
    <n v="0"/>
    <n v="0"/>
    <m/>
    <m/>
    <m/>
  </r>
  <r>
    <s v="120601005427-0"/>
    <x v="32"/>
    <n v="213100"/>
    <s v="MONITOR PREMIO"/>
    <s v="31.12.1999"/>
    <n v="40525.1"/>
    <n v="36472.589999999997"/>
    <s v="ZLI1"/>
    <n v="5"/>
    <n v="0"/>
    <n v="16371.48"/>
    <n v="14734.33"/>
    <s v="ZLIN"/>
    <n v="5"/>
    <n v="0"/>
    <n v="0"/>
    <n v="0"/>
    <m/>
    <m/>
    <m/>
  </r>
  <r>
    <s v="120601005428-0"/>
    <x v="32"/>
    <n v="213100"/>
    <s v="TECLADO PREMIO"/>
    <s v="31.12.1999"/>
    <n v="11578.59"/>
    <n v="10420.73"/>
    <s v="ZLI1"/>
    <n v="5"/>
    <n v="0"/>
    <n v="4677.54"/>
    <n v="4209.79"/>
    <s v="ZLIN"/>
    <n v="5"/>
    <n v="0"/>
    <n v="0"/>
    <n v="0"/>
    <m/>
    <m/>
    <m/>
  </r>
  <r>
    <s v="120601005429-0"/>
    <x v="32"/>
    <n v="213100"/>
    <s v="CPU PREMIO"/>
    <s v="31.12.1999"/>
    <n v="280087.48"/>
    <n v="252078.49"/>
    <s v="ZLI1"/>
    <n v="5"/>
    <n v="0"/>
    <n v="164783.18"/>
    <n v="148304.85999999999"/>
    <s v="ZLIN"/>
    <n v="5"/>
    <n v="0"/>
    <n v="0"/>
    <n v="0"/>
    <m/>
    <m/>
    <m/>
  </r>
  <r>
    <s v="120601005434-0"/>
    <x v="32"/>
    <n v="213100"/>
    <s v="MONITOR PREMIO"/>
    <s v="31.12.1999"/>
    <n v="40525.1"/>
    <n v="36472.589999999997"/>
    <s v="ZLI1"/>
    <n v="5"/>
    <n v="0"/>
    <n v="16371.48"/>
    <n v="14734.33"/>
    <s v="ZLIN"/>
    <n v="5"/>
    <n v="0"/>
    <n v="0"/>
    <n v="0"/>
    <m/>
    <m/>
    <m/>
  </r>
  <r>
    <s v="120601005435-0"/>
    <x v="32"/>
    <n v="213100"/>
    <s v="MONITOR PREMIO"/>
    <s v="31.12.1999"/>
    <n v="40525.1"/>
    <n v="36472.589999999997"/>
    <s v="ZLI1"/>
    <n v="5"/>
    <n v="0"/>
    <n v="16371.48"/>
    <n v="14734.33"/>
    <s v="ZLIN"/>
    <n v="5"/>
    <n v="0"/>
    <n v="0"/>
    <n v="0"/>
    <m/>
    <m/>
    <m/>
  </r>
  <r>
    <s v="120601005439-0"/>
    <x v="32"/>
    <n v="213100"/>
    <s v="MONITOR PREMIO"/>
    <s v="31.12.1999"/>
    <n v="40525.1"/>
    <n v="36472.589999999997"/>
    <s v="ZLI1"/>
    <n v="5"/>
    <n v="0"/>
    <n v="16371.48"/>
    <n v="14734.33"/>
    <s v="ZLIN"/>
    <n v="5"/>
    <n v="0"/>
    <n v="0"/>
    <n v="0"/>
    <m/>
    <m/>
    <m/>
  </r>
  <r>
    <s v="120601005445-0"/>
    <x v="32"/>
    <n v="213100"/>
    <s v="CPU PREMIO"/>
    <s v="31.12.1999"/>
    <n v="237361.28"/>
    <n v="213625.15"/>
    <s v="ZLI1"/>
    <n v="5"/>
    <n v="0"/>
    <n v="95890.26"/>
    <n v="86301.23"/>
    <s v="ZLIN"/>
    <n v="5"/>
    <n v="0"/>
    <n v="0"/>
    <n v="0"/>
    <m/>
    <m/>
    <m/>
  </r>
  <r>
    <s v="120601005446-0"/>
    <x v="32"/>
    <n v="213100"/>
    <s v="TECLADO PREMIO"/>
    <s v="31.12.1999"/>
    <n v="11578.59"/>
    <n v="10420.73"/>
    <s v="ZLI1"/>
    <n v="5"/>
    <n v="0"/>
    <n v="4677.54"/>
    <n v="4209.79"/>
    <s v="ZLIN"/>
    <n v="5"/>
    <n v="0"/>
    <n v="0"/>
    <n v="0"/>
    <m/>
    <m/>
    <m/>
  </r>
  <r>
    <s v="120601005451-0"/>
    <x v="32"/>
    <n v="213100"/>
    <s v="CPU PREMIO"/>
    <s v="31.12.1999"/>
    <n v="237361.28"/>
    <n v="213625.15"/>
    <s v="ZLI1"/>
    <n v="5"/>
    <n v="0"/>
    <n v="95890.26"/>
    <n v="86301.23"/>
    <s v="ZLIN"/>
    <n v="5"/>
    <n v="0"/>
    <n v="0"/>
    <n v="0"/>
    <m/>
    <m/>
    <m/>
  </r>
  <r>
    <s v="120601005452-0"/>
    <x v="32"/>
    <n v="213100"/>
    <s v="TECLADO PREMIO"/>
    <s v="31.12.1999"/>
    <n v="11578.59"/>
    <n v="10420.73"/>
    <s v="ZLI1"/>
    <n v="5"/>
    <n v="0"/>
    <n v="4677.54"/>
    <n v="4209.79"/>
    <s v="ZLIN"/>
    <n v="5"/>
    <n v="0"/>
    <n v="0"/>
    <n v="0"/>
    <m/>
    <m/>
    <m/>
  </r>
  <r>
    <s v="120601005453-0"/>
    <x v="32"/>
    <n v="213100"/>
    <s v="TECLADO"/>
    <s v="31.12.1999"/>
    <n v="38682.800000000003"/>
    <n v="34814.520000000004"/>
    <s v="ZLI1"/>
    <n v="5"/>
    <n v="0"/>
    <n v="22758.13"/>
    <n v="20482.32"/>
    <s v="ZLIN"/>
    <n v="5"/>
    <n v="0"/>
    <n v="0"/>
    <n v="0"/>
    <m/>
    <m/>
    <m/>
  </r>
  <r>
    <s v="120601005456-0"/>
    <x v="32"/>
    <n v="213201"/>
    <s v="COMPUTADOR PORTATIL COMPAC"/>
    <s v="31.12.1999"/>
    <n v="1486624.33"/>
    <n v="1337961.9000000001"/>
    <s v="ZLI1"/>
    <n v="5"/>
    <n v="0"/>
    <n v="600573.15"/>
    <n v="540515.84000000008"/>
    <s v="ZLIN"/>
    <n v="5"/>
    <n v="0"/>
    <n v="0"/>
    <n v="0"/>
    <m/>
    <m/>
    <m/>
  </r>
  <r>
    <s v="120601005457-0"/>
    <x v="32"/>
    <n v="213201"/>
    <s v="COMPUTADOR PORTATIL"/>
    <s v="31.12.1999"/>
    <n v="1486624.33"/>
    <n v="1337961.9000000001"/>
    <s v="ZLI1"/>
    <n v="5"/>
    <n v="0"/>
    <n v="600573.15"/>
    <n v="540515.84000000008"/>
    <s v="ZLIN"/>
    <n v="5"/>
    <n v="0"/>
    <n v="0"/>
    <n v="0"/>
    <m/>
    <m/>
    <m/>
  </r>
  <r>
    <s v="120601005459-0"/>
    <x v="32"/>
    <n v="341102"/>
    <s v="COMPUTADOR PORTATIL COMPAC"/>
    <s v="31.12.1999"/>
    <n v="1486624.33"/>
    <n v="1337961.9000000001"/>
    <s v="ZLI1"/>
    <n v="5"/>
    <n v="0"/>
    <n v="600573.15"/>
    <n v="540515.84000000008"/>
    <s v="ZLIN"/>
    <n v="5"/>
    <n v="0"/>
    <n v="0"/>
    <n v="0"/>
    <m/>
    <m/>
    <m/>
  </r>
  <r>
    <s v="120601005460-0"/>
    <x v="32"/>
    <n v="333100"/>
    <s v="UPS OMNISMART 450"/>
    <s v="31.12.1999"/>
    <n v="61610.09"/>
    <n v="55449.079999999994"/>
    <s v="ZLI1"/>
    <n v="5"/>
    <n v="0"/>
    <n v="36246.879999999997"/>
    <n v="32622.19"/>
    <s v="ZLIN"/>
    <n v="5"/>
    <n v="0"/>
    <n v="0"/>
    <n v="0"/>
    <m/>
    <m/>
    <m/>
  </r>
  <r>
    <s v="120601005462-0"/>
    <x v="32"/>
    <n v="343100"/>
    <s v="UPS OMNISMART 450"/>
    <s v="31.12.1999"/>
    <n v="61610.09"/>
    <n v="55449.079999999994"/>
    <s v="ZLI1"/>
    <n v="5"/>
    <n v="0"/>
    <n v="36246.879999999997"/>
    <n v="32622.19"/>
    <s v="ZLIN"/>
    <n v="5"/>
    <n v="0"/>
    <n v="0"/>
    <n v="0"/>
    <m/>
    <m/>
    <m/>
  </r>
  <r>
    <s v="120601005463-0"/>
    <x v="32"/>
    <n v="213100"/>
    <s v="PROYECTOR MULTIMEDIA"/>
    <s v="31.01.2000"/>
    <n v="2500718.25"/>
    <n v="2250646.42"/>
    <s v="ZLI1"/>
    <n v="5"/>
    <n v="0"/>
    <n v="1282100.76"/>
    <n v="1153890.68"/>
    <s v="ZLIN"/>
    <n v="5"/>
    <n v="0"/>
    <n v="0"/>
    <n v="0"/>
    <m/>
    <m/>
    <m/>
  </r>
  <r>
    <s v="120601005464-0"/>
    <x v="32"/>
    <n v="213100"/>
    <s v="PROYECTOR MULTIMEDIA PORTATIL"/>
    <s v="31.01.2000"/>
    <n v="2500718.25"/>
    <n v="2250646.42"/>
    <s v="ZLI1"/>
    <n v="5"/>
    <n v="0"/>
    <n v="1282100.76"/>
    <n v="1153890.68"/>
    <s v="ZLIN"/>
    <n v="5"/>
    <n v="0"/>
    <n v="0"/>
    <n v="0"/>
    <m/>
    <m/>
    <m/>
  </r>
  <r>
    <s v="120601005465-0"/>
    <x v="32"/>
    <n v="213201"/>
    <s v="BASTIDOR AUTOSOPORTADO DE 47.5 CM"/>
    <s v="28.02.2000"/>
    <n v="64757.19"/>
    <n v="58281.47"/>
    <s v="ZLI1"/>
    <n v="5"/>
    <n v="0"/>
    <n v="33200.53"/>
    <n v="29880.48"/>
    <s v="ZLIN"/>
    <n v="5"/>
    <n v="0"/>
    <n v="0"/>
    <n v="0"/>
    <m/>
    <m/>
    <m/>
  </r>
  <r>
    <s v="120601005466-0"/>
    <x v="32"/>
    <n v="213201"/>
    <s v="BASTIDOR AUTOSOPORTADO DE 47.5CM"/>
    <s v="28.02.2000"/>
    <n v="64757.19"/>
    <n v="58281.47"/>
    <s v="ZLI1"/>
    <n v="5"/>
    <n v="0"/>
    <n v="33200.53"/>
    <n v="29880.48"/>
    <s v="ZLIN"/>
    <n v="5"/>
    <n v="0"/>
    <n v="0"/>
    <n v="0"/>
    <m/>
    <m/>
    <m/>
  </r>
  <r>
    <s v="120601005467-0"/>
    <x v="32"/>
    <n v="213201"/>
    <s v="BASTIDOR AUTOSOPORTADO DE 47.5CM"/>
    <s v="28.02.2000"/>
    <n v="64757.19"/>
    <n v="58281.47"/>
    <s v="ZLI1"/>
    <n v="5"/>
    <n v="0"/>
    <n v="33200.53"/>
    <n v="29880.48"/>
    <s v="ZLIN"/>
    <n v="5"/>
    <n v="0"/>
    <n v="0"/>
    <n v="0"/>
    <m/>
    <m/>
    <m/>
  </r>
  <r>
    <s v="120601005468-0"/>
    <x v="32"/>
    <n v="213201"/>
    <s v="BASTIDOR AUTOSOPORTADO DE 47.5 CM"/>
    <s v="28.02.2000"/>
    <n v="64757.19"/>
    <n v="58281.47"/>
    <s v="ZLI1"/>
    <n v="5"/>
    <n v="0"/>
    <n v="33200.53"/>
    <n v="29880.48"/>
    <s v="ZLIN"/>
    <n v="5"/>
    <n v="0"/>
    <n v="0"/>
    <n v="0"/>
    <m/>
    <m/>
    <m/>
  </r>
  <r>
    <s v="120601005469-0"/>
    <x v="32"/>
    <n v="213201"/>
    <s v="REGLETA PARA BASTIDOR"/>
    <s v="28.02.2000"/>
    <n v="25243.47"/>
    <n v="22719.120000000003"/>
    <s v="ZLI1"/>
    <n v="5"/>
    <n v="0"/>
    <n v="12942.13"/>
    <n v="11647.919999999998"/>
    <s v="ZLIN"/>
    <n v="5"/>
    <n v="0"/>
    <n v="0"/>
    <n v="0"/>
    <m/>
    <m/>
    <m/>
  </r>
  <r>
    <s v="120601005470-0"/>
    <x v="32"/>
    <n v="213201"/>
    <s v="REGLETA PARA BASTIDOR"/>
    <s v="28.02.2000"/>
    <n v="25243.47"/>
    <n v="22719.120000000003"/>
    <s v="ZLI1"/>
    <n v="5"/>
    <n v="0"/>
    <n v="12942.13"/>
    <n v="11647.919999999998"/>
    <s v="ZLIN"/>
    <n v="5"/>
    <n v="0"/>
    <n v="0"/>
    <n v="0"/>
    <m/>
    <m/>
    <m/>
  </r>
  <r>
    <s v="120601005471-0"/>
    <x v="32"/>
    <n v="213201"/>
    <s v="REGLETA PARA BASTIDOR"/>
    <s v="28.02.2000"/>
    <n v="25243.47"/>
    <n v="22719.120000000003"/>
    <s v="ZLI1"/>
    <n v="5"/>
    <n v="0"/>
    <n v="12942.13"/>
    <n v="11647.919999999998"/>
    <s v="ZLIN"/>
    <n v="5"/>
    <n v="0"/>
    <n v="0"/>
    <n v="0"/>
    <m/>
    <m/>
    <m/>
  </r>
  <r>
    <s v="120601005472-0"/>
    <x v="32"/>
    <n v="213201"/>
    <s v="REGLETA PARA BASTIDOR"/>
    <s v="28.02.2000"/>
    <n v="25243.47"/>
    <n v="22719.120000000003"/>
    <s v="ZLI1"/>
    <n v="5"/>
    <n v="0"/>
    <n v="12942.13"/>
    <n v="11647.919999999998"/>
    <s v="ZLIN"/>
    <n v="5"/>
    <n v="0"/>
    <n v="0"/>
    <n v="0"/>
    <m/>
    <m/>
    <m/>
  </r>
  <r>
    <s v="120601005473-0"/>
    <x v="34"/>
    <n v="341202"/>
    <s v="ELECTROCARDIOGRAFO"/>
    <s v="31.03.2000"/>
    <n v="1287033"/>
    <n v="1158329.7"/>
    <s v="ZLI1"/>
    <n v="10"/>
    <n v="0"/>
    <n v="2067513.89"/>
    <n v="2060950.0299999998"/>
    <s v="ZLIN"/>
    <n v="10"/>
    <n v="0"/>
    <n v="0"/>
    <n v="0"/>
    <m/>
    <m/>
    <m/>
  </r>
  <r>
    <s v="120601005474-0"/>
    <x v="32"/>
    <n v="213100"/>
    <s v="PATCH PANEL DE 24 SALIDAS"/>
    <s v="28.02.2000"/>
    <n v="42366.400000000001"/>
    <n v="38129.760000000002"/>
    <s v="ZLI1"/>
    <n v="5"/>
    <n v="0"/>
    <n v="21720.94"/>
    <n v="19548.849999999999"/>
    <s v="ZLIN"/>
    <n v="5"/>
    <n v="0"/>
    <n v="0"/>
    <n v="0"/>
    <m/>
    <m/>
    <m/>
  </r>
  <r>
    <s v="120601005475-0"/>
    <x v="32"/>
    <n v="213100"/>
    <s v="PATCH PANEL DE 24 SALIDAS"/>
    <s v="28.02.2000"/>
    <n v="42366.400000000001"/>
    <n v="38129.760000000002"/>
    <s v="ZLI1"/>
    <n v="5"/>
    <n v="0"/>
    <n v="21720.94"/>
    <n v="19548.849999999999"/>
    <s v="ZLIN"/>
    <n v="5"/>
    <n v="0"/>
    <n v="0"/>
    <n v="0"/>
    <m/>
    <m/>
    <m/>
  </r>
  <r>
    <s v="120601005476-0"/>
    <x v="32"/>
    <n v="213100"/>
    <s v="PATCH PANEL DE 24 SALIDAS"/>
    <s v="28.02.2000"/>
    <n v="42366.400000000001"/>
    <n v="38129.760000000002"/>
    <s v="ZLI1"/>
    <n v="5"/>
    <n v="0"/>
    <n v="21720.94"/>
    <n v="19548.849999999999"/>
    <s v="ZLIN"/>
    <n v="5"/>
    <n v="0"/>
    <n v="0"/>
    <n v="0"/>
    <m/>
    <m/>
    <m/>
  </r>
  <r>
    <s v="120601005477-0"/>
    <x v="32"/>
    <n v="213100"/>
    <s v="PATCH PANEL DE 24 SALIDAS"/>
    <s v="28.02.2000"/>
    <n v="42366.400000000001"/>
    <n v="38129.760000000002"/>
    <s v="ZLI1"/>
    <n v="5"/>
    <n v="0"/>
    <n v="21720.94"/>
    <n v="19548.849999999999"/>
    <s v="ZLIN"/>
    <n v="5"/>
    <n v="0"/>
    <n v="0"/>
    <n v="0"/>
    <m/>
    <m/>
    <m/>
  </r>
  <r>
    <s v="120601005478-0"/>
    <x v="32"/>
    <n v="213100"/>
    <s v="PATCH PANEL DE 24 SALIDAS"/>
    <s v="28.02.2000"/>
    <n v="42366.400000000001"/>
    <n v="38129.760000000002"/>
    <s v="ZLI1"/>
    <n v="5"/>
    <n v="0"/>
    <n v="21720.94"/>
    <n v="19548.849999999999"/>
    <s v="ZLIN"/>
    <n v="5"/>
    <n v="0"/>
    <n v="0"/>
    <n v="0"/>
    <m/>
    <m/>
    <m/>
  </r>
  <r>
    <s v="120601005479-0"/>
    <x v="32"/>
    <n v="213100"/>
    <s v="PATCH PANEL DE 24 SALIDAS"/>
    <s v="28.02.2000"/>
    <n v="42366.400000000001"/>
    <n v="38129.760000000002"/>
    <s v="ZLI1"/>
    <n v="5"/>
    <n v="0"/>
    <n v="21720.94"/>
    <n v="19548.849999999999"/>
    <s v="ZLIN"/>
    <n v="5"/>
    <n v="0"/>
    <n v="0"/>
    <n v="0"/>
    <m/>
    <m/>
    <m/>
  </r>
  <r>
    <s v="120601005481-0"/>
    <x v="32"/>
    <n v="213100"/>
    <s v="PATCH PANEL DE 24 SALIDAS"/>
    <s v="28.02.2000"/>
    <n v="42366.400000000001"/>
    <n v="38129.760000000002"/>
    <s v="ZLI1"/>
    <n v="5"/>
    <n v="0"/>
    <n v="21720.94"/>
    <n v="19548.849999999999"/>
    <s v="ZLIN"/>
    <n v="5"/>
    <n v="0"/>
    <n v="0"/>
    <n v="0"/>
    <m/>
    <m/>
    <m/>
  </r>
  <r>
    <s v="120601005482-0"/>
    <x v="32"/>
    <n v="213100"/>
    <s v="PATCH PANEL DE 24 SALIDAS"/>
    <s v="28.02.2000"/>
    <n v="42366.400000000001"/>
    <n v="38129.760000000002"/>
    <s v="ZLI1"/>
    <n v="5"/>
    <n v="0"/>
    <n v="21720.94"/>
    <n v="19548.849999999999"/>
    <s v="ZLIN"/>
    <n v="5"/>
    <n v="0"/>
    <n v="0"/>
    <n v="0"/>
    <m/>
    <m/>
    <m/>
  </r>
  <r>
    <s v="120601005483-0"/>
    <x v="32"/>
    <n v="213100"/>
    <s v="PATCH PANEL DE 24 SALIDAS"/>
    <s v="28.02.2000"/>
    <n v="42366.400000000001"/>
    <n v="38129.760000000002"/>
    <s v="ZLI1"/>
    <n v="5"/>
    <n v="0"/>
    <n v="21720.94"/>
    <n v="19548.849999999999"/>
    <s v="ZLIN"/>
    <n v="5"/>
    <n v="0"/>
    <n v="0"/>
    <n v="0"/>
    <m/>
    <m/>
    <m/>
  </r>
  <r>
    <s v="120601005484-0"/>
    <x v="32"/>
    <n v="213100"/>
    <s v="SWITCH CISCO DE 24 PUERTOS"/>
    <s v="28.02.2000"/>
    <n v="1434400.19"/>
    <n v="1290960.17"/>
    <s v="ZLI1"/>
    <n v="5"/>
    <n v="0"/>
    <n v="735406.95"/>
    <n v="661866.26"/>
    <s v="ZLIN"/>
    <n v="5"/>
    <n v="0"/>
    <n v="0"/>
    <n v="0"/>
    <m/>
    <m/>
    <m/>
  </r>
  <r>
    <s v="120601005485-0"/>
    <x v="32"/>
    <n v="213100"/>
    <s v="SWITCH CISCO 3524-XL DE 24 PUERT"/>
    <s v="28.02.2000"/>
    <n v="1434400.19"/>
    <n v="1290960.17"/>
    <s v="ZLI1"/>
    <n v="5"/>
    <n v="0"/>
    <n v="735406.95"/>
    <n v="661866.26"/>
    <s v="ZLIN"/>
    <n v="5"/>
    <n v="0"/>
    <n v="0"/>
    <n v="0"/>
    <m/>
    <m/>
    <m/>
  </r>
  <r>
    <s v="120601005486-0"/>
    <x v="32"/>
    <n v="213100"/>
    <s v="SWITCH CISCO 3524-XL DE 24 PUERT"/>
    <s v="28.02.2000"/>
    <n v="1434400.19"/>
    <n v="1290960.17"/>
    <s v="ZLI1"/>
    <n v="5"/>
    <n v="0"/>
    <n v="735406.95"/>
    <n v="661866.26"/>
    <s v="ZLIN"/>
    <n v="5"/>
    <n v="0"/>
    <n v="0"/>
    <n v="0"/>
    <m/>
    <m/>
    <m/>
  </r>
  <r>
    <s v="120601005487-0"/>
    <x v="32"/>
    <n v="213100"/>
    <s v="SWITCH CISCO DE 24 PUERTOS"/>
    <s v="28.02.2000"/>
    <n v="1434400.19"/>
    <n v="1290960.17"/>
    <s v="ZLI1"/>
    <n v="5"/>
    <n v="0"/>
    <n v="735406.95"/>
    <n v="661866.26"/>
    <s v="ZLIN"/>
    <n v="5"/>
    <n v="0"/>
    <n v="0"/>
    <n v="0"/>
    <m/>
    <m/>
    <m/>
  </r>
  <r>
    <s v="120601005488-0"/>
    <x v="32"/>
    <n v="213100"/>
    <s v="SWITCH CISCO 3524-XL DE 24 PUERT"/>
    <s v="28.02.2000"/>
    <n v="1434400.19"/>
    <n v="1290960.17"/>
    <s v="ZLI1"/>
    <n v="5"/>
    <n v="0"/>
    <n v="735406.95"/>
    <n v="661866.26"/>
    <s v="ZLIN"/>
    <n v="5"/>
    <n v="0"/>
    <n v="0"/>
    <n v="0"/>
    <m/>
    <m/>
    <m/>
  </r>
  <r>
    <s v="120601005489-0"/>
    <x v="32"/>
    <n v="213100"/>
    <s v="SWITCH CISCO 3508-XL DE 8 PUERTOS"/>
    <s v="28.02.2000"/>
    <n v="2392362.5"/>
    <n v="2153126.25"/>
    <s v="ZLI1"/>
    <n v="5"/>
    <n v="0"/>
    <n v="1226547.53"/>
    <n v="1103892.78"/>
    <s v="ZLIN"/>
    <n v="5"/>
    <n v="0"/>
    <n v="0"/>
    <n v="0"/>
    <m/>
    <m/>
    <m/>
  </r>
  <r>
    <s v="120601005490-0"/>
    <x v="32"/>
    <n v="213100"/>
    <s v="SWITCH CISCO 3508-XL DE 8 PUERTOS"/>
    <s v="28.02.2000"/>
    <n v="2392362.5"/>
    <n v="2153126.25"/>
    <s v="ZLI1"/>
    <n v="5"/>
    <n v="0"/>
    <n v="1226547.53"/>
    <n v="1103892.78"/>
    <s v="ZLIN"/>
    <n v="5"/>
    <n v="0"/>
    <n v="0"/>
    <n v="0"/>
    <m/>
    <m/>
    <m/>
  </r>
  <r>
    <s v="120601005491-0"/>
    <x v="32"/>
    <n v="341102"/>
    <s v="CPU"/>
    <s v="28.02.2000"/>
    <n v="8693485.6300000008"/>
    <n v="7696260.4600000009"/>
    <s v="ZLI1"/>
    <n v="5"/>
    <n v="0"/>
    <n v="5515972.04"/>
    <n v="4964374.84"/>
    <s v="ZLIN"/>
    <n v="5"/>
    <n v="0"/>
    <n v="0"/>
    <n v="0"/>
    <m/>
    <m/>
    <m/>
  </r>
  <r>
    <s v="120601005493-0"/>
    <x v="32"/>
    <n v="213201"/>
    <s v="TECLADO"/>
    <s v="28.02.2000"/>
    <n v="15000"/>
    <n v="13500"/>
    <s v="ZLI1"/>
    <n v="5"/>
    <n v="0"/>
    <n v="7690.38"/>
    <n v="6921.34"/>
    <s v="ZLIN"/>
    <n v="5"/>
    <n v="0"/>
    <n v="0"/>
    <n v="0"/>
    <m/>
    <m/>
    <m/>
  </r>
  <r>
    <s v="120601005494-0"/>
    <x v="32"/>
    <n v="344100"/>
    <s v="HUB ALLIED TELESYN"/>
    <s v="31.03.2000"/>
    <n v="536034.6"/>
    <n v="482431.13999999996"/>
    <s v="ZLI1"/>
    <n v="5"/>
    <n v="0"/>
    <n v="274821.19"/>
    <n v="247339.07"/>
    <s v="ZLIN"/>
    <n v="5"/>
    <n v="0"/>
    <n v="0"/>
    <n v="0"/>
    <m/>
    <m/>
    <m/>
  </r>
  <r>
    <s v="120601005495-0"/>
    <x v="32"/>
    <n v="344201"/>
    <s v="UPS AMERICAN POWER"/>
    <s v="30.06.2000"/>
    <n v="52956.21"/>
    <n v="47660.59"/>
    <s v="ZLI1"/>
    <n v="5"/>
    <n v="0"/>
    <n v="27150.26"/>
    <n v="24435.23"/>
    <s v="ZLIN"/>
    <n v="5"/>
    <n v="0"/>
    <n v="0"/>
    <n v="0"/>
    <m/>
    <m/>
    <m/>
  </r>
  <r>
    <s v="120601005496-0"/>
    <x v="32"/>
    <n v="344201"/>
    <s v="UPS AMERICAN POWER"/>
    <s v="30.06.2000"/>
    <n v="52956.21"/>
    <n v="47660.59"/>
    <s v="ZLI1"/>
    <n v="5"/>
    <n v="0"/>
    <n v="27150.26"/>
    <n v="24435.23"/>
    <s v="ZLIN"/>
    <n v="5"/>
    <n v="0"/>
    <n v="0"/>
    <n v="0"/>
    <m/>
    <m/>
    <m/>
  </r>
  <r>
    <s v="120601005497-0"/>
    <x v="32"/>
    <n v="344207"/>
    <s v="UPS AMERICAN POWER"/>
    <s v="30.06.2000"/>
    <n v="52956.21"/>
    <n v="47660.59"/>
    <s v="ZLI1"/>
    <n v="5"/>
    <n v="0"/>
    <n v="27150.26"/>
    <n v="24435.23"/>
    <s v="ZLIN"/>
    <n v="5"/>
    <n v="0"/>
    <n v="0"/>
    <n v="0"/>
    <m/>
    <m/>
    <m/>
  </r>
  <r>
    <s v="120601005498-0"/>
    <x v="33"/>
    <n v="214404"/>
    <s v="EQUIPO PARA PRUEBAS AVIACION PAR"/>
    <s v="31.12.1999"/>
    <n v="527770"/>
    <n v="474993"/>
    <s v="ZLI1"/>
    <n v="10"/>
    <n v="0"/>
    <n v="846510.75"/>
    <n v="846510.75"/>
    <s v="ZLIN"/>
    <n v="10"/>
    <n v="0"/>
    <n v="0"/>
    <n v="0"/>
    <m/>
    <m/>
    <m/>
  </r>
  <r>
    <s v="120601005499-0"/>
    <x v="34"/>
    <n v="344100"/>
    <s v="AUTOCLAVE PEQUE?A"/>
    <s v="31.08.2000"/>
    <n v="604929"/>
    <n v="544436.1"/>
    <s v="ZLI1"/>
    <n v="10"/>
    <n v="0"/>
    <n v="971769.21"/>
    <n v="968684.07"/>
    <s v="ZLIN"/>
    <n v="10"/>
    <n v="0"/>
    <n v="0"/>
    <n v="0"/>
    <m/>
    <m/>
    <m/>
  </r>
  <r>
    <s v="120601005500-0"/>
    <x v="32"/>
    <n v="344204"/>
    <s v="IMPRESORA HEWLETT"/>
    <s v="30.10.2000"/>
    <n v="143484.22"/>
    <n v="129135.8"/>
    <s v="ZLI1"/>
    <n v="5"/>
    <n v="0"/>
    <n v="73563.34"/>
    <n v="66207.009999999995"/>
    <s v="ZLIN"/>
    <n v="5"/>
    <n v="0"/>
    <n v="0"/>
    <n v="0"/>
    <m/>
    <m/>
    <m/>
  </r>
  <r>
    <s v="120601005501-0"/>
    <x v="32"/>
    <n v="343201"/>
    <s v="IMPRESORA"/>
    <s v="30.10.2000"/>
    <n v="143484.22"/>
    <n v="129135.8"/>
    <s v="ZLI1"/>
    <n v="5"/>
    <n v="0"/>
    <n v="73563.34"/>
    <n v="66207.009999999995"/>
    <s v="ZLIN"/>
    <n v="5"/>
    <n v="0"/>
    <n v="0"/>
    <n v="0"/>
    <m/>
    <m/>
    <m/>
  </r>
  <r>
    <s v="120601005502-0"/>
    <x v="32"/>
    <n v="343202"/>
    <s v="IMPRESORA INYECCION TINTA HEWLLET"/>
    <s v="30.11.2000"/>
    <n v="143484.22"/>
    <n v="129135.8"/>
    <s v="ZLI1"/>
    <n v="5"/>
    <n v="0"/>
    <n v="73563.34"/>
    <n v="66207.009999999995"/>
    <s v="ZLIN"/>
    <n v="5"/>
    <n v="0"/>
    <n v="0"/>
    <n v="0"/>
    <m/>
    <m/>
    <m/>
  </r>
  <r>
    <s v="120601005504-0"/>
    <x v="32"/>
    <n v="342301"/>
    <s v="IMPRESORA DE INYECCION DE TINTA"/>
    <s v="30.10.2000"/>
    <n v="143484.22"/>
    <n v="129135.8"/>
    <s v="ZLI1"/>
    <n v="5"/>
    <n v="0"/>
    <n v="73563.34"/>
    <n v="66207.009999999995"/>
    <s v="ZLIN"/>
    <n v="5"/>
    <n v="0"/>
    <n v="0"/>
    <n v="0"/>
    <m/>
    <m/>
    <m/>
  </r>
  <r>
    <s v="120601005507-0"/>
    <x v="32"/>
    <n v="214401"/>
    <s v="TECLADO"/>
    <s v="30.03.2001"/>
    <n v="88524.2"/>
    <n v="79671.78"/>
    <s v="ZLI1"/>
    <n v="5"/>
    <n v="0"/>
    <n v="49151.03"/>
    <n v="44235.93"/>
    <s v="ZLIN"/>
    <n v="5"/>
    <n v="0"/>
    <n v="0"/>
    <n v="0"/>
    <m/>
    <m/>
    <m/>
  </r>
  <r>
    <s v="120601005508-0"/>
    <x v="32"/>
    <n v="344100"/>
    <s v="TECLADO COMPAQ"/>
    <s v="30.11.2000"/>
    <n v="25059.41"/>
    <n v="22553.47"/>
    <s v="ZLI1"/>
    <n v="5"/>
    <n v="0"/>
    <n v="12847.77"/>
    <n v="11562.99"/>
    <s v="ZLIN"/>
    <n v="5"/>
    <n v="0"/>
    <n v="0"/>
    <n v="0"/>
    <m/>
    <m/>
    <m/>
  </r>
  <r>
    <s v="120601005512-0"/>
    <x v="32"/>
    <n v="344201"/>
    <s v="TECLADO COMPAQ"/>
    <s v="30.11.2000"/>
    <n v="25059.41"/>
    <n v="22553.47"/>
    <s v="ZLI1"/>
    <n v="5"/>
    <n v="0"/>
    <n v="12847.77"/>
    <n v="11562.99"/>
    <s v="ZLIN"/>
    <n v="5"/>
    <n v="0"/>
    <n v="0"/>
    <n v="0"/>
    <m/>
    <m/>
    <m/>
  </r>
  <r>
    <s v="120601005515-0"/>
    <x v="32"/>
    <n v="342504"/>
    <s v="TECLADO COMPAQ"/>
    <s v="30.11.2000"/>
    <n v="25059.41"/>
    <n v="22553.47"/>
    <s v="ZLI1"/>
    <n v="5"/>
    <n v="0"/>
    <n v="12847.77"/>
    <n v="11562.99"/>
    <s v="ZLIN"/>
    <n v="5"/>
    <n v="0"/>
    <n v="0"/>
    <n v="0"/>
    <m/>
    <m/>
    <m/>
  </r>
  <r>
    <s v="120601005516-0"/>
    <x v="32"/>
    <n v="342504"/>
    <s v="CPU COMPAQ"/>
    <s v="30.11.2000"/>
    <n v="375891.15"/>
    <n v="338302.03"/>
    <s v="ZLI1"/>
    <n v="5"/>
    <n v="0"/>
    <n v="192716.74"/>
    <n v="173445.07"/>
    <s v="ZLIN"/>
    <n v="5"/>
    <n v="0"/>
    <n v="0"/>
    <n v="0"/>
    <m/>
    <m/>
    <m/>
  </r>
  <r>
    <s v="120601005517-0"/>
    <x v="32"/>
    <n v="341203"/>
    <s v="TECLADO COMPAQ"/>
    <s v="30.10.2000"/>
    <n v="25059.41"/>
    <n v="22553.47"/>
    <s v="ZLI1"/>
    <n v="5"/>
    <n v="0"/>
    <n v="12847.77"/>
    <n v="11562.99"/>
    <s v="ZLIN"/>
    <n v="5"/>
    <n v="0"/>
    <n v="0"/>
    <n v="0"/>
    <m/>
    <m/>
    <m/>
  </r>
  <r>
    <s v="120601005519-0"/>
    <x v="32"/>
    <n v="341203"/>
    <s v="MONITOR COMPAQ"/>
    <s v="30.10.2000"/>
    <n v="100237.64"/>
    <n v="90213.88"/>
    <s v="ZLI1"/>
    <n v="5"/>
    <n v="0"/>
    <n v="51391.12"/>
    <n v="46252.01"/>
    <s v="ZLIN"/>
    <n v="5"/>
    <n v="0"/>
    <n v="0"/>
    <n v="0"/>
    <m/>
    <m/>
    <m/>
  </r>
  <r>
    <s v="120601005522-0"/>
    <x v="32"/>
    <n v="341201"/>
    <s v="TECLADO"/>
    <s v="30.10.2000"/>
    <n v="25059.41"/>
    <n v="22553.47"/>
    <s v="ZLI1"/>
    <n v="5"/>
    <n v="0"/>
    <n v="12847.77"/>
    <n v="11562.99"/>
    <s v="ZLIN"/>
    <n v="5"/>
    <n v="0"/>
    <n v="0"/>
    <n v="0"/>
    <m/>
    <m/>
    <m/>
  </r>
  <r>
    <s v="120601005525-0"/>
    <x v="32"/>
    <n v="344201"/>
    <s v="SERVIDOR DE IMPRESION MULTIPROTEC"/>
    <s v="30.10.2000"/>
    <n v="58483.77"/>
    <n v="52635.39"/>
    <s v="ZLI1"/>
    <n v="5"/>
    <n v="0"/>
    <n v="29984.2"/>
    <n v="26985.78"/>
    <s v="ZLIN"/>
    <n v="5"/>
    <n v="0"/>
    <n v="0"/>
    <n v="0"/>
    <m/>
    <m/>
    <m/>
  </r>
  <r>
    <s v="120601005526-0"/>
    <x v="32"/>
    <n v="344201"/>
    <s v="SERVIDOR DE IMPRESION AXIS"/>
    <s v="30.11.2000"/>
    <n v="58483.77"/>
    <n v="52635.39"/>
    <s v="ZLI1"/>
    <n v="5"/>
    <n v="0"/>
    <n v="29984.2"/>
    <n v="26985.78"/>
    <s v="ZLIN"/>
    <n v="5"/>
    <n v="0"/>
    <n v="0"/>
    <n v="0"/>
    <m/>
    <m/>
    <m/>
  </r>
  <r>
    <s v="120601005527-0"/>
    <x v="32"/>
    <n v="344202"/>
    <s v="PRINT SERVES"/>
    <s v="30.04.2000"/>
    <n v="58483.77"/>
    <n v="52635.39"/>
    <s v="ZLI1"/>
    <n v="5"/>
    <n v="0"/>
    <n v="42440.49"/>
    <n v="38196.439999999995"/>
    <s v="ZLIN"/>
    <n v="5"/>
    <n v="0"/>
    <n v="0"/>
    <n v="0"/>
    <m/>
    <m/>
    <m/>
  </r>
  <r>
    <s v="120601005528-0"/>
    <x v="32"/>
    <n v="341102"/>
    <s v="CD EXTERNO BACKUP MOD 181150"/>
    <s v="30.11.2000"/>
    <n v="70889.399999999994"/>
    <n v="63800.459999999992"/>
    <s v="ZLI1"/>
    <n v="5"/>
    <n v="0"/>
    <n v="36344.46"/>
    <n v="32710.01"/>
    <s v="ZLIN"/>
    <n v="5"/>
    <n v="0"/>
    <n v="0"/>
    <n v="0"/>
    <m/>
    <m/>
    <m/>
  </r>
  <r>
    <s v="120601005532-0"/>
    <x v="32"/>
    <n v="343202"/>
    <s v="IMPRESORA EPSON LQ2180"/>
    <s v="30.11.2000"/>
    <n v="189274.75"/>
    <n v="170347.27"/>
    <s v="ZLI1"/>
    <n v="5"/>
    <n v="0"/>
    <n v="97039.82"/>
    <n v="87335.840000000011"/>
    <s v="ZLIN"/>
    <n v="5"/>
    <n v="0"/>
    <n v="0"/>
    <n v="0"/>
    <m/>
    <m/>
    <m/>
  </r>
  <r>
    <s v="120601005534-0"/>
    <x v="32"/>
    <n v="344207"/>
    <s v="IMPRESORA EPSON LQ 2180"/>
    <s v="30.11.2000"/>
    <n v="189274.75"/>
    <n v="170347.27"/>
    <s v="ZLI1"/>
    <n v="5"/>
    <n v="0"/>
    <n v="97039.82"/>
    <n v="87335.840000000011"/>
    <s v="ZLIN"/>
    <n v="5"/>
    <n v="0"/>
    <n v="0"/>
    <n v="0"/>
    <m/>
    <m/>
    <m/>
  </r>
  <r>
    <s v="120601005535-0"/>
    <x v="32"/>
    <n v="344204"/>
    <s v="IMPRESORA EPSON"/>
    <s v="30.10.2000"/>
    <n v="189274.75"/>
    <n v="170347.27"/>
    <s v="ZLI1"/>
    <n v="5"/>
    <n v="0"/>
    <n v="97039.82"/>
    <n v="87335.840000000011"/>
    <s v="ZLIN"/>
    <n v="5"/>
    <n v="0"/>
    <n v="0"/>
    <n v="0"/>
    <m/>
    <m/>
    <m/>
  </r>
  <r>
    <s v="120601005536-0"/>
    <x v="32"/>
    <n v="342301"/>
    <s v="IMPRESORA EPSON LQ2180"/>
    <s v="30.11.2000"/>
    <n v="0"/>
    <n v="0"/>
    <s v="ZLI1"/>
    <n v="5"/>
    <n v="0"/>
    <n v="0"/>
    <n v="0"/>
    <s v="ZLIN"/>
    <n v="5"/>
    <n v="0"/>
    <n v="0"/>
    <n v="0"/>
    <m/>
    <m/>
    <m/>
  </r>
  <r>
    <s v="120601005537-0"/>
    <x v="32"/>
    <n v="344209"/>
    <s v="IMPRESORA EPSON LQ 2180"/>
    <s v="30.11.2000"/>
    <n v="189274.75"/>
    <n v="170347.27"/>
    <s v="ZLI1"/>
    <n v="5"/>
    <n v="0"/>
    <n v="97039.82"/>
    <n v="87335.840000000011"/>
    <s v="ZLIN"/>
    <n v="5"/>
    <n v="0"/>
    <n v="0"/>
    <n v="0"/>
    <m/>
    <m/>
    <m/>
  </r>
  <r>
    <s v="120601005538-0"/>
    <x v="32"/>
    <n v="344209"/>
    <s v="IMPRESORA EPSON LQ2180"/>
    <s v="30.11.2000"/>
    <n v="189274.75"/>
    <n v="170347.27"/>
    <s v="ZLI1"/>
    <n v="5"/>
    <n v="0"/>
    <n v="97039.82"/>
    <n v="87335.840000000011"/>
    <s v="ZLIN"/>
    <n v="5"/>
    <n v="0"/>
    <n v="0"/>
    <n v="0"/>
    <m/>
    <m/>
    <m/>
  </r>
  <r>
    <s v="120601005539-0"/>
    <x v="32"/>
    <n v="343204"/>
    <s v="IMPRESORA EPSON LQ2180"/>
    <s v="30.11.2000"/>
    <n v="189274.75"/>
    <n v="170347.27"/>
    <s v="ZLI1"/>
    <n v="5"/>
    <n v="0"/>
    <n v="97039.82"/>
    <n v="87335.840000000011"/>
    <s v="ZLIN"/>
    <n v="5"/>
    <n v="0"/>
    <n v="0"/>
    <n v="0"/>
    <m/>
    <m/>
    <m/>
  </r>
  <r>
    <s v="120601005540-0"/>
    <x v="32"/>
    <n v="343204"/>
    <s v="IMPRESORA EPSON FX980"/>
    <s v="31.12.2000"/>
    <n v="153145.96"/>
    <n v="103373.63999999998"/>
    <s v="ZLI1"/>
    <n v="5"/>
    <n v="0"/>
    <n v="246016.45"/>
    <n v="197895.47"/>
    <s v="ZLIN"/>
    <n v="20"/>
    <n v="0"/>
    <n v="0"/>
    <n v="0"/>
    <m/>
    <m/>
    <m/>
  </r>
  <r>
    <s v="120601005541-0"/>
    <x v="32"/>
    <n v="343202"/>
    <s v="IMPRESORA EPSON FX980"/>
    <s v="31.12.2000"/>
    <n v="153145.96"/>
    <n v="103373.63999999998"/>
    <s v="ZLI1"/>
    <n v="5"/>
    <n v="0"/>
    <n v="246016.45"/>
    <n v="197895.47"/>
    <s v="ZLIN"/>
    <n v="20"/>
    <n v="0"/>
    <n v="0"/>
    <n v="0"/>
    <m/>
    <m/>
    <m/>
  </r>
  <r>
    <s v="120601005543-0"/>
    <x v="32"/>
    <n v="335201"/>
    <s v="IMPRESORA EPSON FX980"/>
    <s v="31.12.2000"/>
    <n v="153145.96"/>
    <n v="103373.63999999998"/>
    <s v="ZLI1"/>
    <n v="5"/>
    <n v="0"/>
    <n v="246016.45"/>
    <n v="197895.47"/>
    <s v="ZLIN"/>
    <n v="20"/>
    <n v="0"/>
    <n v="0"/>
    <n v="0"/>
    <m/>
    <m/>
    <m/>
  </r>
  <r>
    <s v="120601005544-0"/>
    <x v="34"/>
    <n v="341204"/>
    <s v="ESFIGNOMANOMETRO DE PARED"/>
    <s v="31.12.2000"/>
    <n v="32500"/>
    <n v="29250"/>
    <s v="ZLI1"/>
    <n v="10"/>
    <n v="0"/>
    <n v="52208.57"/>
    <n v="52208.57"/>
    <s v="ZLIN"/>
    <n v="10"/>
    <n v="0"/>
    <n v="0"/>
    <n v="0"/>
    <m/>
    <m/>
    <m/>
  </r>
  <r>
    <s v="120601005545-0"/>
    <x v="30"/>
    <n v="344201"/>
    <s v="RADIO WALKIE TALKIE"/>
    <s v="30.01.2001"/>
    <n v="58647"/>
    <n v="52782.3"/>
    <s v="ZLI1"/>
    <n v="10"/>
    <n v="0"/>
    <n v="79113.06"/>
    <n v="79113.06"/>
    <s v="ZLIN"/>
    <n v="10"/>
    <n v="0"/>
    <n v="0"/>
    <n v="0"/>
    <m/>
    <m/>
    <m/>
  </r>
  <r>
    <s v="120601005546-0"/>
    <x v="30"/>
    <n v="344201"/>
    <s v="RADIO WALKIE TALKIE"/>
    <s v="30.01.2001"/>
    <n v="58647"/>
    <n v="52782.3"/>
    <s v="ZLI1"/>
    <n v="10"/>
    <n v="0"/>
    <n v="79113.06"/>
    <n v="79113.06"/>
    <s v="ZLIN"/>
    <n v="10"/>
    <n v="0"/>
    <n v="0"/>
    <n v="0"/>
    <m/>
    <m/>
    <m/>
  </r>
  <r>
    <s v="120601005547-0"/>
    <x v="30"/>
    <n v="344202"/>
    <s v="RADIO WALKIE TALKIE"/>
    <s v="30.01.2001"/>
    <n v="58647"/>
    <n v="52782.3"/>
    <s v="ZLI1"/>
    <n v="10"/>
    <n v="0"/>
    <n v="79113.06"/>
    <n v="79113.06"/>
    <s v="ZLIN"/>
    <n v="10"/>
    <n v="0"/>
    <n v="0"/>
    <n v="0"/>
    <m/>
    <m/>
    <m/>
  </r>
  <r>
    <s v="120601005548-0"/>
    <x v="30"/>
    <n v="344202"/>
    <s v="RADIO WALKIE TALKIE"/>
    <s v="30.01.2001"/>
    <n v="58647"/>
    <n v="52782.3"/>
    <s v="ZLI1"/>
    <n v="10"/>
    <n v="0"/>
    <n v="79113.06"/>
    <n v="79113.06"/>
    <s v="ZLIN"/>
    <n v="10"/>
    <n v="0"/>
    <n v="0"/>
    <n v="0"/>
    <m/>
    <m/>
    <m/>
  </r>
  <r>
    <s v="120601005549-0"/>
    <x v="30"/>
    <n v="344201"/>
    <s v="RADIO%"/>
    <s v="28.02.2001"/>
    <n v="198315"/>
    <n v="178483.5"/>
    <s v="ZLI1"/>
    <n v="10"/>
    <n v="0"/>
    <n v="267521.23"/>
    <n v="267521.23"/>
    <s v="ZLIN"/>
    <n v="10"/>
    <n v="0"/>
    <n v="0"/>
    <n v="0"/>
    <m/>
    <m/>
    <m/>
  </r>
  <r>
    <s v="120601005550-0"/>
    <x v="30"/>
    <n v="344202"/>
    <s v="RADIO BASE"/>
    <s v="31.07.2002"/>
    <n v="198315"/>
    <n v="178483.5"/>
    <s v="ZLI1"/>
    <n v="10"/>
    <n v="0"/>
    <n v="226408.05"/>
    <n v="226408.05"/>
    <s v="ZLIN"/>
    <n v="10"/>
    <n v="0"/>
    <n v="0"/>
    <n v="0"/>
    <m/>
    <m/>
    <m/>
  </r>
  <r>
    <s v="120601005551-0"/>
    <x v="30"/>
    <n v="334303"/>
    <s v="RADIO"/>
    <s v="31.05.2002"/>
    <n v="198315"/>
    <n v="178483.5"/>
    <s v="ZLI1"/>
    <n v="10"/>
    <n v="0"/>
    <n v="226408.05"/>
    <n v="226408.05"/>
    <s v="ZLIN"/>
    <n v="10"/>
    <n v="0"/>
    <n v="0"/>
    <n v="0"/>
    <m/>
    <m/>
    <m/>
  </r>
  <r>
    <s v="120601005552-0"/>
    <x v="30"/>
    <n v="334303"/>
    <s v="RADIO"/>
    <s v="31.05.2002"/>
    <n v="198315"/>
    <n v="178483.5"/>
    <s v="ZLI1"/>
    <n v="10"/>
    <n v="0"/>
    <n v="226408.05"/>
    <n v="226408.05"/>
    <s v="ZLIN"/>
    <n v="10"/>
    <n v="0"/>
    <n v="0"/>
    <n v="0"/>
    <m/>
    <m/>
    <m/>
  </r>
  <r>
    <s v="120601005553-0"/>
    <x v="30"/>
    <n v="334302"/>
    <s v="RADIO"/>
    <s v="31.05.2002"/>
    <n v="198315"/>
    <n v="178483.5"/>
    <s v="ZLI1"/>
    <n v="10"/>
    <n v="0"/>
    <n v="226408.05"/>
    <n v="226408.05"/>
    <s v="ZLIN"/>
    <n v="10"/>
    <n v="0"/>
    <n v="0"/>
    <n v="0"/>
    <m/>
    <m/>
    <m/>
  </r>
  <r>
    <s v="120601005554-0"/>
    <x v="30"/>
    <n v="334302"/>
    <s v="RADIO"/>
    <s v="31.05.2002"/>
    <n v="198315"/>
    <n v="178483.5"/>
    <s v="ZLI1"/>
    <n v="10"/>
    <n v="0"/>
    <n v="226408.05"/>
    <n v="226408.05"/>
    <s v="ZLIN"/>
    <n v="10"/>
    <n v="0"/>
    <n v="0"/>
    <n v="0"/>
    <m/>
    <m/>
    <m/>
  </r>
  <r>
    <s v="120601005555-0"/>
    <x v="30"/>
    <n v="341100"/>
    <s v="WALKIE TALKIE"/>
    <s v="31.07.2002"/>
    <n v="198315"/>
    <n v="178483.5"/>
    <s v="ZLI1"/>
    <n v="10"/>
    <n v="0"/>
    <n v="226408.05"/>
    <n v="226408.05"/>
    <s v="ZLIN"/>
    <n v="10"/>
    <n v="0"/>
    <n v="0"/>
    <n v="0"/>
    <m/>
    <m/>
    <m/>
  </r>
  <r>
    <s v="120601005556-0"/>
    <x v="30"/>
    <n v="344207"/>
    <s v="RADIO WALKIE TALKIE"/>
    <s v="28.02.2001"/>
    <n v="175941"/>
    <n v="158346.9"/>
    <s v="ZLI1"/>
    <n v="10"/>
    <n v="0"/>
    <n v="237339.33"/>
    <n v="237339.33"/>
    <s v="ZLIN"/>
    <n v="10"/>
    <n v="0"/>
    <n v="0"/>
    <n v="0"/>
    <m/>
    <m/>
    <m/>
  </r>
  <r>
    <s v="120601005557-0"/>
    <x v="30"/>
    <n v="344201"/>
    <s v="RADIO WALKIE TALKIE"/>
    <s v="28.02.2001"/>
    <n v="175941"/>
    <n v="158346.9"/>
    <s v="ZLI1"/>
    <n v="10"/>
    <n v="0"/>
    <n v="237339.33"/>
    <n v="237339.33"/>
    <s v="ZLIN"/>
    <n v="10"/>
    <n v="0"/>
    <n v="0"/>
    <n v="0"/>
    <m/>
    <m/>
    <m/>
  </r>
  <r>
    <s v="120601005558-0"/>
    <x v="30"/>
    <n v="344202"/>
    <s v="RADIO WALKIE Y TALKIE"/>
    <s v="28.02.2001"/>
    <n v="175941"/>
    <n v="158346.9"/>
    <s v="ZLI1"/>
    <n v="10"/>
    <n v="0"/>
    <n v="237339.33"/>
    <n v="237339.33"/>
    <s v="ZLIN"/>
    <n v="10"/>
    <n v="0"/>
    <n v="0"/>
    <n v="0"/>
    <m/>
    <m/>
    <m/>
  </r>
  <r>
    <s v="120601005559-0"/>
    <x v="30"/>
    <n v="344302"/>
    <s v="RADIO WALKIE TALKIE"/>
    <s v="28.02.2001"/>
    <n v="175941"/>
    <n v="158346.9"/>
    <s v="ZLI1"/>
    <n v="10"/>
    <n v="0"/>
    <n v="237339.33"/>
    <n v="237339.33"/>
    <s v="ZLIN"/>
    <n v="10"/>
    <n v="0"/>
    <n v="0"/>
    <n v="0"/>
    <m/>
    <m/>
    <m/>
  </r>
  <r>
    <s v="120601005560-0"/>
    <x v="33"/>
    <n v="214301"/>
    <s v="CENTRIFUGA PARA PRUEBA DE ACEITE"/>
    <s v="30.12.2000"/>
    <n v="5469958"/>
    <n v="4922962.2"/>
    <s v="ZLI1"/>
    <n v="10"/>
    <n v="0"/>
    <n v="8787043.0600000005"/>
    <n v="8787043.0600000005"/>
    <s v="ZLIN"/>
    <n v="10"/>
    <n v="0"/>
    <n v="0"/>
    <n v="0"/>
    <m/>
    <m/>
    <m/>
  </r>
  <r>
    <s v="120601005561-0"/>
    <x v="33"/>
    <n v="214301"/>
    <s v="BALANZA ANALITICA"/>
    <s v="30.12.2000"/>
    <n v="569918.43000000005"/>
    <n v="512926.59000000008"/>
    <s v="ZLI1"/>
    <n v="10"/>
    <n v="0"/>
    <n v="915527.58"/>
    <n v="915527.58"/>
    <s v="ZLIN"/>
    <n v="10"/>
    <n v="0"/>
    <n v="0"/>
    <n v="0"/>
    <m/>
    <m/>
    <m/>
  </r>
  <r>
    <s v="120601005565-0"/>
    <x v="32"/>
    <n v="213100"/>
    <s v="RACK COMPAQ 7142"/>
    <s v="30.04.2000"/>
    <n v="1442682.38"/>
    <n v="1298414.1599999999"/>
    <s v="ZLI1"/>
    <n v="5"/>
    <n v="0"/>
    <n v="739653.15"/>
    <n v="665687.84000000008"/>
    <s v="ZLIN"/>
    <n v="5"/>
    <n v="0"/>
    <n v="0"/>
    <n v="0"/>
    <m/>
    <m/>
    <m/>
  </r>
  <r>
    <s v="120601005566-0"/>
    <x v="32"/>
    <n v="213201"/>
    <s v="MONITOR"/>
    <s v="30.04.2000"/>
    <n v="130572.33"/>
    <n v="117515.1"/>
    <s v="ZLI1"/>
    <n v="5"/>
    <n v="0"/>
    <n v="66943.490000000005"/>
    <n v="60249.140000000007"/>
    <s v="ZLIN"/>
    <n v="5"/>
    <n v="0"/>
    <n v="0"/>
    <n v="0"/>
    <m/>
    <m/>
    <m/>
  </r>
  <r>
    <s v="120601005567-0"/>
    <x v="32"/>
    <n v="213201"/>
    <s v="TECLADO COMPAQ"/>
    <s v="30.04.2000"/>
    <n v="130572.32"/>
    <n v="117515.09000000001"/>
    <s v="ZLI1"/>
    <n v="5"/>
    <n v="0"/>
    <n v="66943.490000000005"/>
    <n v="60249.140000000007"/>
    <s v="ZLIN"/>
    <n v="5"/>
    <n v="0"/>
    <n v="0"/>
    <n v="0"/>
    <m/>
    <m/>
    <m/>
  </r>
  <r>
    <s v="120601005570-0"/>
    <x v="34"/>
    <n v="332100"/>
    <s v="GLUCOMETRO"/>
    <s v="31.05.2000"/>
    <n v="35066"/>
    <n v="31559.4"/>
    <s v="ZLI1"/>
    <n v="10"/>
    <n v="0"/>
    <n v="56329.86"/>
    <n v="56151.020000000004"/>
    <s v="ZLIN"/>
    <n v="10"/>
    <n v="0"/>
    <n v="0"/>
    <n v="0"/>
    <m/>
    <m/>
    <m/>
  </r>
  <r>
    <s v="120601005571-0"/>
    <x v="32"/>
    <n v="314100"/>
    <s v="IMPRESORA LASER MARCA HEWETT"/>
    <s v="31.05.2000"/>
    <n v="1520562.69"/>
    <n v="1368506.42"/>
    <s v="ZLI1"/>
    <n v="5"/>
    <n v="0"/>
    <n v="779581.85"/>
    <n v="701623.66999999993"/>
    <s v="ZLIN"/>
    <n v="5"/>
    <n v="0"/>
    <n v="0"/>
    <n v="0"/>
    <m/>
    <m/>
    <m/>
  </r>
  <r>
    <s v="120601005572-0"/>
    <x v="34"/>
    <n v="341204"/>
    <s v="AUTOCLAVE PEQUE?A"/>
    <s v="31.08.2000"/>
    <n v="306000"/>
    <n v="275400"/>
    <s v="ZLI1"/>
    <n v="10"/>
    <n v="0"/>
    <n v="491564.07"/>
    <n v="490003.47000000003"/>
    <s v="ZLIN"/>
    <n v="10"/>
    <n v="0"/>
    <n v="0"/>
    <n v="0"/>
    <m/>
    <m/>
    <m/>
  </r>
  <r>
    <s v="120601005573-0"/>
    <x v="34"/>
    <n v="332100"/>
    <s v="DESINTEGRADOR DE AGUJAS"/>
    <s v="31.07.2000"/>
    <n v="120000"/>
    <n v="108000"/>
    <s v="ZLI1"/>
    <n v="10"/>
    <n v="0"/>
    <n v="192770.19"/>
    <n v="192158.19"/>
    <s v="ZLIN"/>
    <n v="10"/>
    <n v="0"/>
    <n v="0"/>
    <n v="0"/>
    <m/>
    <m/>
    <m/>
  </r>
  <r>
    <s v="120601005574-0"/>
    <x v="32"/>
    <n v="333501"/>
    <s v="UNIDAD DE POTENCIA TRIPP LITE"/>
    <s v="31.07.2000"/>
    <n v="279959.76"/>
    <n v="211019.68"/>
    <s v="ZLI1"/>
    <n v="20"/>
    <n v="0"/>
    <n v="449732.52"/>
    <n v="371318.37"/>
    <s v="ZLIN"/>
    <n v="20"/>
    <n v="0"/>
    <n v="0"/>
    <n v="0"/>
    <m/>
    <m/>
    <m/>
  </r>
  <r>
    <s v="120601005575-0"/>
    <x v="32"/>
    <n v="311100"/>
    <s v="UNIDAD DE POTENCIA TRIPP LITE"/>
    <s v="31.07.2000"/>
    <n v="279959.76"/>
    <n v="211019.68"/>
    <s v="ZLI1"/>
    <n v="20"/>
    <n v="0"/>
    <n v="449732.52"/>
    <n v="371318.37"/>
    <s v="ZLIN"/>
    <n v="20"/>
    <n v="0"/>
    <n v="0"/>
    <n v="0"/>
    <m/>
    <m/>
    <m/>
  </r>
  <r>
    <s v="120601005576-0"/>
    <x v="32"/>
    <n v="216301"/>
    <s v="UNIDAD DE POTENCIA TRIPP LITE"/>
    <s v="31.07.2000"/>
    <n v="279959.76"/>
    <n v="211019.68"/>
    <s v="ZLI1"/>
    <n v="20"/>
    <n v="0"/>
    <n v="449732.52"/>
    <n v="371318.37"/>
    <s v="ZLIN"/>
    <n v="20"/>
    <n v="0"/>
    <n v="0"/>
    <n v="0"/>
    <m/>
    <m/>
    <m/>
  </r>
  <r>
    <s v="120601005577-0"/>
    <x v="32"/>
    <n v="311100"/>
    <s v="UNIDAD DE POTENCIA TRIPP LITE"/>
    <s v="31.07.2000"/>
    <n v="279959.76"/>
    <n v="211019.68"/>
    <s v="ZLI1"/>
    <n v="20"/>
    <n v="0"/>
    <n v="486217.14"/>
    <n v="401448.06"/>
    <s v="ZLIN"/>
    <n v="20"/>
    <n v="0"/>
    <n v="0"/>
    <n v="0"/>
    <m/>
    <m/>
    <m/>
  </r>
  <r>
    <s v="120601005578-0"/>
    <x v="32"/>
    <n v="311100"/>
    <s v="UNIDAD DE POTENCIA TRIPP LITE"/>
    <s v="31.07.2000"/>
    <n v="279959.76"/>
    <n v="211019.68"/>
    <s v="ZLI1"/>
    <n v="20"/>
    <n v="0"/>
    <n v="449732.52"/>
    <n v="371318.37"/>
    <s v="ZLIN"/>
    <n v="20"/>
    <n v="0"/>
    <n v="0"/>
    <n v="0"/>
    <m/>
    <m/>
    <m/>
  </r>
  <r>
    <s v="120601005579-0"/>
    <x v="32"/>
    <n v="311100"/>
    <s v="UNIDAD DE POTENCIA TRIPP LITE"/>
    <s v="31.07.2000"/>
    <n v="279959.76"/>
    <n v="211019.68"/>
    <s v="ZLI1"/>
    <n v="20"/>
    <n v="0"/>
    <n v="449732.52"/>
    <n v="371318.37"/>
    <s v="ZLIN"/>
    <n v="20"/>
    <n v="0"/>
    <n v="0"/>
    <n v="0"/>
    <m/>
    <m/>
    <m/>
  </r>
  <r>
    <s v="120601005580-0"/>
    <x v="32"/>
    <n v="315100"/>
    <s v="UNIDAD DE POTENCIA TRIPP LITE"/>
    <s v="31.07.2000"/>
    <n v="279959.76"/>
    <n v="211019.68"/>
    <s v="ZLI1"/>
    <n v="20"/>
    <n v="0"/>
    <n v="449732.52"/>
    <n v="371318.37"/>
    <s v="ZLIN"/>
    <n v="20"/>
    <n v="0"/>
    <n v="0"/>
    <n v="0"/>
    <m/>
    <m/>
    <m/>
  </r>
  <r>
    <s v="120601005581-0"/>
    <x v="32"/>
    <n v="311100"/>
    <s v="UNIDAD DE POTENCIA TRIPP LITE"/>
    <s v="31.07.2000"/>
    <n v="279959.76"/>
    <n v="211019.68"/>
    <s v="ZLI1"/>
    <n v="20"/>
    <n v="0"/>
    <n v="449732.52"/>
    <n v="371318.37"/>
    <s v="ZLIN"/>
    <n v="20"/>
    <n v="0"/>
    <n v="0"/>
    <n v="0"/>
    <m/>
    <m/>
    <m/>
  </r>
  <r>
    <s v="120601005582-0"/>
    <x v="32"/>
    <n v="311100"/>
    <s v="UNIDAD DE POTENCIA TRIPP LITE"/>
    <s v="31.07.2000"/>
    <n v="279959.76"/>
    <n v="211019.68"/>
    <s v="ZLI1"/>
    <n v="20"/>
    <n v="0"/>
    <n v="449732.52"/>
    <n v="371318.37"/>
    <s v="ZLIN"/>
    <n v="20"/>
    <n v="0"/>
    <n v="0"/>
    <n v="0"/>
    <m/>
    <m/>
    <m/>
  </r>
  <r>
    <s v="120601005583-0"/>
    <x v="32"/>
    <n v="311100"/>
    <s v="UNIDAD DE POTENCIA TRIPP LITE"/>
    <s v="31.08.2000"/>
    <n v="414221.73"/>
    <n v="372799.56"/>
    <s v="ZLI1"/>
    <n v="5"/>
    <n v="0"/>
    <n v="212368.57"/>
    <n v="191131.71000000002"/>
    <s v="ZLIN"/>
    <n v="5"/>
    <n v="0"/>
    <n v="0"/>
    <n v="0"/>
    <m/>
    <m/>
    <m/>
  </r>
  <r>
    <s v="120601005584-0"/>
    <x v="34"/>
    <n v="341204"/>
    <s v="REFREIGERADORA LG"/>
    <s v="30.09.2000"/>
    <n v="102265"/>
    <n v="92038.5"/>
    <s v="ZLI1"/>
    <n v="10"/>
    <n v="0"/>
    <n v="164280.32999999999"/>
    <n v="163758.78"/>
    <s v="ZLIN"/>
    <n v="10"/>
    <n v="0"/>
    <n v="0"/>
    <n v="0"/>
    <m/>
    <m/>
    <m/>
  </r>
  <r>
    <s v="120601005587-0"/>
    <x v="32"/>
    <n v="311100"/>
    <s v="IMPRESORA EPSON STYLUS 740I"/>
    <s v="30.09.2000"/>
    <n v="51531.5"/>
    <n v="46378.35"/>
    <s v="ZLI1"/>
    <n v="5"/>
    <n v="0"/>
    <n v="26419.83"/>
    <n v="23777.850000000002"/>
    <s v="ZLIN"/>
    <n v="5"/>
    <n v="0"/>
    <n v="0"/>
    <n v="0"/>
    <m/>
    <m/>
    <m/>
  </r>
  <r>
    <s v="120601005589-0"/>
    <x v="32"/>
    <n v="315100"/>
    <s v="QUEMADOR CD HP"/>
    <s v="30.09.2000"/>
    <n v="110953.17"/>
    <n v="99857.85"/>
    <s v="ZLI1"/>
    <n v="5"/>
    <n v="0"/>
    <n v="56884.89"/>
    <n v="51196.4"/>
    <s v="ZLIN"/>
    <n v="5"/>
    <n v="0"/>
    <n v="0"/>
    <n v="0"/>
    <m/>
    <m/>
    <m/>
  </r>
  <r>
    <s v="120601005590-0"/>
    <x v="32"/>
    <n v="343206"/>
    <s v="CD WRITER QUEMADOR"/>
    <s v="30.09.2000"/>
    <n v="159561.23000000001"/>
    <n v="143605.11000000002"/>
    <s v="ZLI1"/>
    <n v="5"/>
    <n v="0"/>
    <n v="81805.91"/>
    <n v="73625.320000000007"/>
    <s v="ZLIN"/>
    <n v="5"/>
    <n v="0"/>
    <n v="0"/>
    <n v="0"/>
    <m/>
    <m/>
    <m/>
  </r>
  <r>
    <s v="120601005591-0"/>
    <x v="34"/>
    <n v="341204"/>
    <s v="REVELADOR AUTOMATICO"/>
    <s v="30.09.2000"/>
    <n v="496351.01"/>
    <n v="446715.91000000003"/>
    <s v="ZLI1"/>
    <n v="10"/>
    <n v="0"/>
    <n v="797347.53"/>
    <n v="794816.13"/>
    <s v="ZLIN"/>
    <n v="10"/>
    <n v="0"/>
    <n v="0"/>
    <n v="0"/>
    <m/>
    <m/>
    <m/>
  </r>
  <r>
    <s v="120601005592-0"/>
    <x v="32"/>
    <n v="211103"/>
    <s v="IMPRESORA LASER HEWLETT PAACKART"/>
    <s v="30.11.2000"/>
    <n v="1609353.68"/>
    <n v="1448418.31"/>
    <s v="ZLI1"/>
    <n v="5"/>
    <n v="0"/>
    <n v="825104.36"/>
    <n v="742593.91999999993"/>
    <s v="ZLIN"/>
    <n v="5"/>
    <n v="0"/>
    <n v="0"/>
    <n v="0"/>
    <m/>
    <m/>
    <m/>
  </r>
  <r>
    <s v="120601005596-0"/>
    <x v="32"/>
    <n v="123100"/>
    <s v="UNIDAD DE LECT.Y ESCRIT.DE DICOS"/>
    <s v="30.11.2000"/>
    <n v="240624.74"/>
    <n v="216562.27"/>
    <s v="ZLI1"/>
    <n v="5"/>
    <n v="0"/>
    <n v="123366.6"/>
    <n v="111029.94"/>
    <s v="ZLIN"/>
    <n v="5"/>
    <n v="0"/>
    <n v="0"/>
    <n v="0"/>
    <m/>
    <m/>
    <m/>
  </r>
  <r>
    <s v="120601005597-0"/>
    <x v="32"/>
    <n v="123100"/>
    <s v="ESCANER HEWLETT 6390C"/>
    <s v="31.12.2000"/>
    <n v="357692.5"/>
    <n v="241442.58000000002"/>
    <s v="ZLI1"/>
    <n v="5"/>
    <n v="0"/>
    <n v="574603.88"/>
    <n v="462210.91000000003"/>
    <s v="ZLIN"/>
    <n v="20"/>
    <n v="0"/>
    <n v="0"/>
    <n v="0"/>
    <m/>
    <m/>
    <m/>
  </r>
  <r>
    <s v="120601005598-0"/>
    <x v="32"/>
    <n v="315100"/>
    <s v="IMPRESORA EPSON 1520"/>
    <s v="30.12.2000"/>
    <n v="184326.41"/>
    <n v="124420.16"/>
    <s v="ZLI1"/>
    <n v="5"/>
    <n v="0"/>
    <n v="296105.32"/>
    <n v="238186.78"/>
    <s v="ZLIN"/>
    <n v="20"/>
    <n v="0"/>
    <n v="0"/>
    <n v="0"/>
    <m/>
    <m/>
    <m/>
  </r>
  <r>
    <s v="120601005599-0"/>
    <x v="32"/>
    <n v="335203"/>
    <s v="IMPRESORA EPSON 1520"/>
    <s v="30.12.2000"/>
    <n v="184326.41"/>
    <n v="124420.16"/>
    <s v="ZLI1"/>
    <n v="5"/>
    <n v="0"/>
    <n v="296105.32"/>
    <n v="238186.78"/>
    <s v="ZLIN"/>
    <n v="20"/>
    <n v="0"/>
    <n v="0"/>
    <n v="0"/>
    <m/>
    <m/>
    <m/>
  </r>
  <r>
    <s v="120601005600-0"/>
    <x v="33"/>
    <n v="214100"/>
    <s v="BAROMETROS"/>
    <s v="30.12.2000"/>
    <n v="70585.69"/>
    <n v="63527.12"/>
    <s v="ZLI1"/>
    <n v="10"/>
    <n v="0"/>
    <n v="111330.54"/>
    <n v="111330.54"/>
    <s v="ZLIN"/>
    <n v="10"/>
    <n v="0"/>
    <n v="0"/>
    <n v="0"/>
    <m/>
    <m/>
    <m/>
  </r>
  <r>
    <s v="120601005601-0"/>
    <x v="33"/>
    <n v="214100"/>
    <s v="BAROMETROS"/>
    <s v="30.12.2000"/>
    <n v="70585.69"/>
    <n v="63527.12"/>
    <s v="ZLI1"/>
    <n v="10"/>
    <n v="0"/>
    <n v="111330.54"/>
    <n v="111330.54"/>
    <s v="ZLIN"/>
    <n v="10"/>
    <n v="0"/>
    <n v="0"/>
    <n v="0"/>
    <m/>
    <m/>
    <m/>
  </r>
  <r>
    <s v="120601005602-0"/>
    <x v="33"/>
    <n v="214100"/>
    <s v="BAROMETROS"/>
    <s v="30.12.2000"/>
    <n v="70585.679999999993"/>
    <n v="63527.109999999993"/>
    <s v="ZLI1"/>
    <n v="10"/>
    <n v="0"/>
    <n v="111330.54"/>
    <n v="111330.54"/>
    <s v="ZLIN"/>
    <n v="10"/>
    <n v="0"/>
    <n v="0"/>
    <n v="0"/>
    <m/>
    <m/>
    <m/>
  </r>
  <r>
    <s v="120601005603-0"/>
    <x v="33"/>
    <n v="214100"/>
    <s v="BAROMETROS"/>
    <s v="30.12.2000"/>
    <n v="70585.69"/>
    <n v="63527.12"/>
    <s v="ZLI1"/>
    <n v="10"/>
    <n v="0"/>
    <n v="111330.54"/>
    <n v="111330.54"/>
    <s v="ZLIN"/>
    <n v="10"/>
    <n v="0"/>
    <n v="0"/>
    <n v="0"/>
    <m/>
    <m/>
    <m/>
  </r>
  <r>
    <s v="120601005604-0"/>
    <x v="33"/>
    <n v="214100"/>
    <s v="BAROMETROS"/>
    <s v="30.12.2000"/>
    <n v="70585.69"/>
    <n v="63527.12"/>
    <s v="ZLI1"/>
    <n v="10"/>
    <n v="0"/>
    <n v="111330.54"/>
    <n v="111330.54"/>
    <s v="ZLIN"/>
    <n v="10"/>
    <n v="0"/>
    <n v="0"/>
    <n v="0"/>
    <m/>
    <m/>
    <m/>
  </r>
  <r>
    <s v="120601005605-0"/>
    <x v="33"/>
    <n v="214100"/>
    <s v="EQUIPO CONTADOR"/>
    <s v="30.12.2000"/>
    <n v="9019578.7599999998"/>
    <n v="8117620.8799999999"/>
    <s v="ZLI1"/>
    <n v="10"/>
    <n v="0"/>
    <n v="14489220.49"/>
    <n v="14489220.49"/>
    <s v="ZLIN"/>
    <n v="10"/>
    <n v="0"/>
    <n v="0"/>
    <n v="0"/>
    <m/>
    <m/>
    <m/>
  </r>
  <r>
    <s v="120601005606-0"/>
    <x v="30"/>
    <n v="335303"/>
    <s v="RADIO DE COMUNICACION TK380"/>
    <s v="30.12.2000"/>
    <n v="205563.26"/>
    <n v="185006.93"/>
    <s v="ZLI1"/>
    <n v="10"/>
    <n v="0"/>
    <n v="330220.62"/>
    <n v="330220.62"/>
    <s v="ZLIN"/>
    <n v="10"/>
    <n v="0"/>
    <n v="0"/>
    <n v="0"/>
    <m/>
    <m/>
    <m/>
  </r>
  <r>
    <s v="120601005607-0"/>
    <x v="30"/>
    <n v="335303"/>
    <s v="RADIO DE COMUNICACION TK380"/>
    <s v="30.12.2000"/>
    <n v="205563.26"/>
    <n v="185006.93"/>
    <s v="ZLI1"/>
    <n v="10"/>
    <n v="0"/>
    <n v="330220.62"/>
    <n v="330220.62"/>
    <s v="ZLIN"/>
    <n v="10"/>
    <n v="0"/>
    <n v="0"/>
    <n v="0"/>
    <m/>
    <m/>
    <m/>
  </r>
  <r>
    <s v="120601005608-0"/>
    <x v="30"/>
    <n v="335303"/>
    <s v="RADIO DE COMUNICACION TK380"/>
    <s v="31.12.2000"/>
    <n v="205563.31"/>
    <n v="185006.97999999998"/>
    <s v="ZLI1"/>
    <n v="10"/>
    <n v="0"/>
    <n v="330220.67"/>
    <n v="330220.67"/>
    <s v="ZLIN"/>
    <n v="10"/>
    <n v="0"/>
    <n v="0"/>
    <n v="0"/>
    <m/>
    <m/>
    <m/>
  </r>
  <r>
    <s v="120601005609-0"/>
    <x v="30"/>
    <n v="335303"/>
    <s v="RADIO DE COMUNICACION TK380"/>
    <s v="31.12.2000"/>
    <n v="205563.38"/>
    <n v="185007.04"/>
    <s v="ZLI1"/>
    <n v="10"/>
    <n v="0"/>
    <n v="330220.78999999998"/>
    <n v="330220.78999999998"/>
    <s v="ZLIN"/>
    <n v="10"/>
    <n v="0"/>
    <n v="0"/>
    <n v="0"/>
    <m/>
    <m/>
    <m/>
  </r>
  <r>
    <s v="120601005610-0"/>
    <x v="30"/>
    <n v="335100"/>
    <s v="RADIO DE COMUNICACION TK380"/>
    <s v="30.12.2000"/>
    <n v="205563.26"/>
    <n v="185006.93"/>
    <s v="ZLI1"/>
    <n v="10"/>
    <n v="0"/>
    <n v="330220.62"/>
    <n v="330220.62"/>
    <s v="ZLIN"/>
    <n v="10"/>
    <n v="0"/>
    <n v="0"/>
    <n v="0"/>
    <m/>
    <m/>
    <m/>
  </r>
  <r>
    <s v="120601005611-0"/>
    <x v="30"/>
    <n v="335100"/>
    <s v="RADIO DE COMUNICACION TK380"/>
    <s v="31.12.2000"/>
    <n v="205563.26"/>
    <n v="185006.93"/>
    <s v="ZLI1"/>
    <n v="10"/>
    <n v="0"/>
    <n v="330220.62"/>
    <n v="330220.62"/>
    <s v="ZLIN"/>
    <n v="10"/>
    <n v="0"/>
    <n v="0"/>
    <n v="0"/>
    <m/>
    <m/>
    <m/>
  </r>
  <r>
    <s v="120601005612-0"/>
    <x v="30"/>
    <n v="335100"/>
    <s v="RADIO DE COMUNICACION TK380"/>
    <s v="30.12.2000"/>
    <n v="205563.26"/>
    <n v="185006.93"/>
    <s v="ZLI1"/>
    <n v="10"/>
    <n v="0"/>
    <n v="330220.62"/>
    <n v="330220.62"/>
    <s v="ZLIN"/>
    <n v="10"/>
    <n v="0"/>
    <n v="0"/>
    <n v="0"/>
    <m/>
    <m/>
    <m/>
  </r>
  <r>
    <s v="120601005613-0"/>
    <x v="30"/>
    <n v="335100"/>
    <s v="RADIO DE COMUNICACION TK380"/>
    <s v="30.12.2000"/>
    <n v="205563.26"/>
    <n v="185006.93"/>
    <s v="ZLI1"/>
    <n v="10"/>
    <n v="0"/>
    <n v="330220.62"/>
    <n v="330220.62"/>
    <s v="ZLIN"/>
    <n v="10"/>
    <n v="0"/>
    <n v="0"/>
    <n v="0"/>
    <m/>
    <m/>
    <m/>
  </r>
  <r>
    <s v="120601005614-0"/>
    <x v="30"/>
    <n v="335201"/>
    <s v="RADIO DE COMUNICACION TK380"/>
    <s v="31.12.2000"/>
    <n v="205563.26"/>
    <n v="185006.93"/>
    <s v="ZLI1"/>
    <n v="10"/>
    <n v="0"/>
    <n v="330220.62"/>
    <n v="330220.62"/>
    <s v="ZLIN"/>
    <n v="10"/>
    <n v="0"/>
    <n v="0"/>
    <n v="0"/>
    <m/>
    <m/>
    <m/>
  </r>
  <r>
    <s v="120601005615-0"/>
    <x v="30"/>
    <n v="335100"/>
    <s v="RADIO DE COMUNICACION TK380"/>
    <s v="30.12.2000"/>
    <n v="205563.26"/>
    <n v="185006.93"/>
    <s v="ZLI1"/>
    <n v="10"/>
    <n v="0"/>
    <n v="330220.62"/>
    <n v="330220.62"/>
    <s v="ZLIN"/>
    <n v="10"/>
    <n v="0"/>
    <n v="0"/>
    <n v="0"/>
    <m/>
    <m/>
    <m/>
  </r>
  <r>
    <s v="120601005616-0"/>
    <x v="30"/>
    <n v="335100"/>
    <s v="RADIO DE COMUNICACION TK380"/>
    <s v="30.12.2000"/>
    <n v="205563.26"/>
    <n v="185006.93"/>
    <s v="ZLI1"/>
    <n v="10"/>
    <n v="0"/>
    <n v="330220.62"/>
    <n v="330220.62"/>
    <s v="ZLIN"/>
    <n v="10"/>
    <n v="0"/>
    <n v="0"/>
    <n v="0"/>
    <m/>
    <m/>
    <m/>
  </r>
  <r>
    <s v="120601005617-0"/>
    <x v="30"/>
    <n v="335303"/>
    <s v="RADIO DE COMUNICACION TK380"/>
    <s v="30.12.2000"/>
    <n v="205563.26"/>
    <n v="185006.93"/>
    <s v="ZLI1"/>
    <n v="10"/>
    <n v="0"/>
    <n v="330220.62"/>
    <n v="330220.62"/>
    <s v="ZLIN"/>
    <n v="10"/>
    <n v="0"/>
    <n v="0"/>
    <n v="0"/>
    <m/>
    <m/>
    <m/>
  </r>
  <r>
    <s v="120601005618-0"/>
    <x v="30"/>
    <n v="335303"/>
    <s v="RADIO DE COMUNICACION TK380"/>
    <s v="31.12.2000"/>
    <n v="205563.26"/>
    <n v="185006.93"/>
    <s v="ZLI1"/>
    <n v="10"/>
    <n v="0"/>
    <n v="330220.62"/>
    <n v="330220.62"/>
    <s v="ZLIN"/>
    <n v="10"/>
    <n v="0"/>
    <n v="0"/>
    <n v="0"/>
    <m/>
    <m/>
    <m/>
  </r>
  <r>
    <s v="120601005619-0"/>
    <x v="30"/>
    <n v="335100"/>
    <s v="RADIO DE COMUNICACION TK380"/>
    <s v="31.12.2000"/>
    <n v="205563.26"/>
    <n v="185006.93"/>
    <s v="ZLI1"/>
    <n v="10"/>
    <n v="0"/>
    <n v="330220.62"/>
    <n v="330220.62"/>
    <s v="ZLIN"/>
    <n v="10"/>
    <n v="0"/>
    <n v="0"/>
    <n v="0"/>
    <m/>
    <m/>
    <m/>
  </r>
  <r>
    <s v="120601005620-0"/>
    <x v="30"/>
    <n v="335303"/>
    <s v="RADIO DE COMUNICACION TK380"/>
    <s v="31.12.2000"/>
    <n v="205563.26"/>
    <n v="185006.93"/>
    <s v="ZLI1"/>
    <n v="10"/>
    <n v="0"/>
    <n v="330220.62"/>
    <n v="330220.62"/>
    <s v="ZLIN"/>
    <n v="10"/>
    <n v="0"/>
    <n v="0"/>
    <n v="0"/>
    <m/>
    <m/>
    <m/>
  </r>
  <r>
    <s v="120601005621-0"/>
    <x v="30"/>
    <n v="335303"/>
    <s v="RADIO DE COMUNICACION TK380"/>
    <s v="30.12.2000"/>
    <n v="205563.26"/>
    <n v="185006.93"/>
    <s v="ZLI1"/>
    <n v="10"/>
    <n v="0"/>
    <n v="330220.62"/>
    <n v="330220.62"/>
    <s v="ZLIN"/>
    <n v="10"/>
    <n v="0"/>
    <n v="0"/>
    <n v="0"/>
    <m/>
    <m/>
    <m/>
  </r>
  <r>
    <s v="120601005622-0"/>
    <x v="30"/>
    <n v="335303"/>
    <s v="RADIO DE COMUNICACION TK380"/>
    <s v="30.12.2000"/>
    <n v="205563.26"/>
    <n v="185006.93"/>
    <s v="ZLI1"/>
    <n v="10"/>
    <n v="0"/>
    <n v="330220.62"/>
    <n v="330220.62"/>
    <s v="ZLIN"/>
    <n v="10"/>
    <n v="0"/>
    <n v="0"/>
    <n v="0"/>
    <m/>
    <m/>
    <m/>
  </r>
  <r>
    <s v="120601005623-0"/>
    <x v="30"/>
    <n v="335303"/>
    <s v="RADIO DE COMUNICACION TK380"/>
    <s v="31.12.2000"/>
    <n v="205563.26"/>
    <n v="185006.93"/>
    <s v="ZLI1"/>
    <n v="10"/>
    <n v="0"/>
    <n v="330220.62"/>
    <n v="330220.62"/>
    <s v="ZLIN"/>
    <n v="10"/>
    <n v="0"/>
    <n v="0"/>
    <n v="0"/>
    <m/>
    <m/>
    <m/>
  </r>
  <r>
    <s v="120601005624-0"/>
    <x v="30"/>
    <n v="335303"/>
    <s v="RADIO DE COMUNICACION TK380"/>
    <s v="30.12.2000"/>
    <n v="205563.26"/>
    <n v="185006.93"/>
    <s v="ZLI1"/>
    <n v="10"/>
    <n v="0"/>
    <n v="330220.62"/>
    <n v="330220.62"/>
    <s v="ZLIN"/>
    <n v="10"/>
    <n v="0"/>
    <n v="0"/>
    <n v="0"/>
    <m/>
    <m/>
    <m/>
  </r>
  <r>
    <s v="120601005625-0"/>
    <x v="30"/>
    <n v="335100"/>
    <s v="RADIO DE COMUNICACION TK380"/>
    <s v="30.12.2000"/>
    <n v="205563.26"/>
    <n v="185006.93"/>
    <s v="ZLI1"/>
    <n v="10"/>
    <n v="0"/>
    <n v="330220.62"/>
    <n v="330220.62"/>
    <s v="ZLIN"/>
    <n v="10"/>
    <n v="0"/>
    <n v="0"/>
    <n v="0"/>
    <m/>
    <m/>
    <m/>
  </r>
  <r>
    <s v="120601005626-0"/>
    <x v="30"/>
    <n v="335100"/>
    <s v="RADIO DE COMUNICACION TK380"/>
    <s v="31.12.2000"/>
    <n v="205563.26"/>
    <n v="185006.93"/>
    <s v="ZLI1"/>
    <n v="10"/>
    <n v="0"/>
    <n v="330220.62"/>
    <n v="330220.62"/>
    <s v="ZLIN"/>
    <n v="10"/>
    <n v="0"/>
    <n v="0"/>
    <n v="0"/>
    <m/>
    <m/>
    <m/>
  </r>
  <r>
    <s v="120601005627-0"/>
    <x v="30"/>
    <n v="335100"/>
    <s v="RADIO DE COMUNICACION TK380"/>
    <s v="30.12.2000"/>
    <n v="205563.26"/>
    <n v="185006.93"/>
    <s v="ZLI1"/>
    <n v="10"/>
    <n v="0"/>
    <n v="330220.62"/>
    <n v="330220.62"/>
    <s v="ZLIN"/>
    <n v="10"/>
    <n v="0"/>
    <n v="0"/>
    <n v="0"/>
    <m/>
    <m/>
    <m/>
  </r>
  <r>
    <s v="120601005628-0"/>
    <x v="30"/>
    <n v="335100"/>
    <s v="RADIO DE COMUNICACION TK380"/>
    <s v="30.12.2000"/>
    <n v="205563.26"/>
    <n v="185006.93"/>
    <s v="ZLI1"/>
    <n v="10"/>
    <n v="0"/>
    <n v="330220.62"/>
    <n v="330220.62"/>
    <s v="ZLIN"/>
    <n v="10"/>
    <n v="0"/>
    <n v="0"/>
    <n v="0"/>
    <m/>
    <m/>
    <m/>
  </r>
  <r>
    <s v="120601005629-0"/>
    <x v="30"/>
    <n v="335100"/>
    <s v="RADIO DE COMUNICACION TK380"/>
    <s v="30.12.2000"/>
    <n v="205563.26"/>
    <n v="185006.93"/>
    <s v="ZLI1"/>
    <n v="13"/>
    <n v="0"/>
    <n v="330220.62"/>
    <n v="330220.62"/>
    <s v="ZLIN"/>
    <n v="13"/>
    <n v="0"/>
    <n v="0"/>
    <n v="0"/>
    <m/>
    <m/>
    <m/>
  </r>
  <r>
    <s v="120601005630-0"/>
    <x v="30"/>
    <n v="335100"/>
    <s v="RADIO PORTATIL TK890"/>
    <s v="31.12.2000"/>
    <n v="225799.18"/>
    <n v="203219.26"/>
    <s v="ZLI1"/>
    <n v="10"/>
    <n v="0"/>
    <n v="362727.98"/>
    <n v="362727.98"/>
    <s v="ZLIN"/>
    <n v="10"/>
    <n v="0"/>
    <n v="0"/>
    <n v="0"/>
    <m/>
    <m/>
    <m/>
  </r>
  <r>
    <s v="120601005631-0"/>
    <x v="30"/>
    <n v="335100"/>
    <s v="RADIO PORTATIL TK890"/>
    <s v="31.12.2000"/>
    <n v="225799.18"/>
    <n v="203219.26"/>
    <s v="ZLI1"/>
    <n v="10"/>
    <n v="0"/>
    <n v="362727.98"/>
    <n v="362727.98"/>
    <s v="ZLIN"/>
    <n v="10"/>
    <n v="0"/>
    <n v="0"/>
    <n v="0"/>
    <m/>
    <m/>
    <m/>
  </r>
  <r>
    <s v="120601005632-0"/>
    <x v="30"/>
    <n v="335100"/>
    <s v="RADIO PORTATIL TK890"/>
    <s v="31.12.2000"/>
    <n v="225799.18"/>
    <n v="203219.26"/>
    <s v="ZLI1"/>
    <n v="10"/>
    <n v="0"/>
    <n v="362727.98"/>
    <n v="362727.98"/>
    <s v="ZLIN"/>
    <n v="10"/>
    <n v="0"/>
    <n v="0"/>
    <n v="0"/>
    <m/>
    <m/>
    <m/>
  </r>
  <r>
    <s v="120601005633-0"/>
    <x v="30"/>
    <n v="335100"/>
    <s v="RADIO PORTATIL TK890"/>
    <s v="31.12.2000"/>
    <n v="225799.18"/>
    <n v="203219.26"/>
    <s v="ZLI1"/>
    <n v="10"/>
    <n v="0"/>
    <n v="362727.98"/>
    <n v="362727.98"/>
    <s v="ZLIN"/>
    <n v="10"/>
    <n v="0"/>
    <n v="0"/>
    <n v="0"/>
    <m/>
    <m/>
    <m/>
  </r>
  <r>
    <s v="120601005634-0"/>
    <x v="30"/>
    <n v="335100"/>
    <s v="RADIO PORTATIL TK890"/>
    <s v="31.12.2000"/>
    <n v="225799.18"/>
    <n v="203219.26"/>
    <s v="ZLI1"/>
    <n v="10"/>
    <n v="0"/>
    <n v="362727.98"/>
    <n v="362727.98"/>
    <s v="ZLIN"/>
    <n v="10"/>
    <n v="0"/>
    <n v="0"/>
    <n v="0"/>
    <m/>
    <m/>
    <m/>
  </r>
  <r>
    <s v="120601005635-0"/>
    <x v="30"/>
    <n v="335100"/>
    <s v="RADIO PORTATIL TK890"/>
    <s v="31.12.2000"/>
    <n v="225799.18"/>
    <n v="203219.26"/>
    <s v="ZLI1"/>
    <n v="10"/>
    <n v="0"/>
    <n v="362727.98"/>
    <n v="362727.98"/>
    <s v="ZLIN"/>
    <n v="10"/>
    <n v="0"/>
    <n v="0"/>
    <n v="0"/>
    <m/>
    <m/>
    <m/>
  </r>
  <r>
    <s v="120601005636-0"/>
    <x v="30"/>
    <n v="335303"/>
    <s v="RADIO PORTATIL TK890"/>
    <s v="30.12.2000"/>
    <n v="225799.18"/>
    <n v="203219.26"/>
    <s v="ZLI1"/>
    <n v="10"/>
    <n v="0"/>
    <n v="362727.98"/>
    <n v="362727.98"/>
    <s v="ZLIN"/>
    <n v="10"/>
    <n v="0"/>
    <n v="0"/>
    <n v="0"/>
    <m/>
    <m/>
    <m/>
  </r>
  <r>
    <s v="120601005637-0"/>
    <x v="30"/>
    <n v="335100"/>
    <s v="RADIO PORTATIL TK890"/>
    <s v="31.12.2000"/>
    <n v="225799.14"/>
    <n v="203219.23"/>
    <s v="ZLI1"/>
    <n v="10"/>
    <n v="0"/>
    <n v="362727.92"/>
    <n v="362727.92"/>
    <s v="ZLIN"/>
    <n v="10"/>
    <n v="0"/>
    <n v="0"/>
    <n v="0"/>
    <m/>
    <m/>
    <m/>
  </r>
  <r>
    <s v="120601005638-0"/>
    <x v="30"/>
    <n v="335308"/>
    <s v="RADIO PORTATIL TK890"/>
    <s v="30.12.2000"/>
    <n v="225799.22"/>
    <n v="203219.3"/>
    <s v="ZLI1"/>
    <n v="10"/>
    <n v="0"/>
    <n v="362728.05"/>
    <n v="362728.05"/>
    <s v="ZLIN"/>
    <n v="10"/>
    <n v="0"/>
    <n v="0"/>
    <n v="0"/>
    <m/>
    <m/>
    <m/>
  </r>
  <r>
    <s v="120601005640-0"/>
    <x v="30"/>
    <n v="335303"/>
    <s v="RADIO PORTATIL TK890"/>
    <s v="31.12.2000"/>
    <n v="225799.18"/>
    <n v="203219.26"/>
    <s v="ZLI1"/>
    <n v="10"/>
    <n v="0"/>
    <n v="362727.98"/>
    <n v="362727.98"/>
    <s v="ZLIN"/>
    <n v="10"/>
    <n v="0"/>
    <n v="0"/>
    <n v="0"/>
    <m/>
    <m/>
    <m/>
  </r>
  <r>
    <s v="120601005641-0"/>
    <x v="30"/>
    <n v="335303"/>
    <s v="RADIO PORTATIL TK890"/>
    <s v="31.12.2000"/>
    <n v="225799.18"/>
    <n v="203219.26"/>
    <s v="ZLI1"/>
    <n v="10"/>
    <n v="0"/>
    <n v="362727.98"/>
    <n v="362727.98"/>
    <s v="ZLIN"/>
    <n v="10"/>
    <n v="0"/>
    <n v="0"/>
    <n v="0"/>
    <m/>
    <m/>
    <m/>
  </r>
  <r>
    <s v="120601005642-0"/>
    <x v="30"/>
    <n v="335303"/>
    <s v="RADIO PORTATIL TK890"/>
    <s v="30.12.2000"/>
    <n v="225799.18"/>
    <n v="203219.26"/>
    <s v="ZLI1"/>
    <n v="10"/>
    <n v="0"/>
    <n v="362727.98"/>
    <n v="362727.98"/>
    <s v="ZLIN"/>
    <n v="10"/>
    <n v="0"/>
    <n v="0"/>
    <n v="0"/>
    <m/>
    <m/>
    <m/>
  </r>
  <r>
    <s v="120601005643-0"/>
    <x v="32"/>
    <n v="335100"/>
    <s v="UPS"/>
    <s v="30.12.2000"/>
    <n v="13169833.6"/>
    <n v="8889637.8399999999"/>
    <s v="ZLI1"/>
    <n v="5"/>
    <n v="0"/>
    <n v="21156267.690000001"/>
    <n v="17018082.300000001"/>
    <s v="ZLIN"/>
    <n v="20"/>
    <n v="0"/>
    <n v="0"/>
    <n v="0"/>
    <m/>
    <m/>
    <m/>
  </r>
  <r>
    <s v="120601005644-0"/>
    <x v="32"/>
    <n v="213100"/>
    <s v="ENRUTADOR"/>
    <s v="30.12.2000"/>
    <n v="4282118.43"/>
    <n v="3147356.92"/>
    <s v="ZLI1"/>
    <n v="20"/>
    <n v="0"/>
    <n v="6878875.29"/>
    <n v="5533360.79"/>
    <s v="ZLIN"/>
    <n v="20"/>
    <n v="0"/>
    <n v="0"/>
    <n v="0"/>
    <m/>
    <m/>
    <m/>
  </r>
  <r>
    <s v="120601005645-0"/>
    <x v="32"/>
    <n v="213100"/>
    <s v="ENRUTADOR"/>
    <s v="30.12.2000"/>
    <n v="4282118.43"/>
    <n v="3147356.92"/>
    <s v="ZLI1"/>
    <n v="20"/>
    <n v="0"/>
    <n v="6878875.29"/>
    <n v="5533360.79"/>
    <s v="ZLIN"/>
    <n v="20"/>
    <n v="0"/>
    <n v="0"/>
    <n v="0"/>
    <m/>
    <m/>
    <m/>
  </r>
  <r>
    <s v="120601005646-0"/>
    <x v="32"/>
    <n v="213100"/>
    <s v="ENRUTADOR"/>
    <s v="30.12.2000"/>
    <n v="5162564.4400000004"/>
    <n v="4646307.91"/>
    <s v="ZLI1"/>
    <n v="5"/>
    <n v="0"/>
    <n v="3363294.69"/>
    <n v="3026965.2199999997"/>
    <s v="ZLIN"/>
    <n v="5"/>
    <n v="0"/>
    <n v="0"/>
    <n v="0"/>
    <m/>
    <m/>
    <m/>
  </r>
  <r>
    <s v="120601005647-0"/>
    <x v="32"/>
    <n v="213100"/>
    <s v="CISCO SWITH CATALYST ENTERPRISE"/>
    <s v="30.12.2000"/>
    <n v="1188712.21"/>
    <n v="802380.72"/>
    <s v="ZLI1"/>
    <n v="10"/>
    <n v="0"/>
    <n v="1909569.53"/>
    <n v="1536056"/>
    <s v="ZLIN"/>
    <n v="20"/>
    <n v="0"/>
    <n v="0"/>
    <n v="0"/>
    <m/>
    <m/>
    <m/>
  </r>
  <r>
    <s v="120601005648-0"/>
    <x v="32"/>
    <n v="341102"/>
    <s v="CISCO SWITH CATALYST ENTERPRISE"/>
    <s v="30.12.2000"/>
    <n v="1187712.21"/>
    <n v="801705.72"/>
    <s v="ZLI1"/>
    <n v="10"/>
    <n v="0"/>
    <n v="1907963.1"/>
    <n v="1534763.7000000002"/>
    <s v="ZLIN"/>
    <n v="20"/>
    <n v="0"/>
    <n v="0"/>
    <n v="0"/>
    <m/>
    <m/>
    <m/>
  </r>
  <r>
    <s v="120601005649-0"/>
    <x v="32"/>
    <n v="341102"/>
    <s v="CISCO SWITH CATALYST ENTERPRISE"/>
    <s v="30.12.2000"/>
    <n v="1188712.21"/>
    <n v="802380.72"/>
    <s v="ZLI1"/>
    <n v="10"/>
    <n v="0"/>
    <n v="1909569.53"/>
    <n v="1536056"/>
    <s v="ZLIN"/>
    <n v="20"/>
    <n v="0"/>
    <n v="0"/>
    <n v="0"/>
    <m/>
    <m/>
    <m/>
  </r>
  <r>
    <s v="120601005650-0"/>
    <x v="32"/>
    <n v="213100"/>
    <s v="CISCO SWITH CATALYST ENTERPRISE"/>
    <s v="30.12.2000"/>
    <n v="1188712.21"/>
    <n v="802380.72"/>
    <s v="ZLI1"/>
    <n v="10"/>
    <n v="0"/>
    <n v="1909569.53"/>
    <n v="1536056"/>
    <s v="ZLIN"/>
    <n v="20"/>
    <n v="0"/>
    <n v="0"/>
    <n v="0"/>
    <m/>
    <m/>
    <m/>
  </r>
  <r>
    <s v="120601005651-0"/>
    <x v="32"/>
    <n v="341102"/>
    <s v="CISCO SWITH CATALYST ENTERPRISE"/>
    <s v="30.12.2000"/>
    <n v="593503.36"/>
    <n v="400614.85"/>
    <s v="ZLI1"/>
    <n v="10"/>
    <n v="0"/>
    <n v="953414.84"/>
    <n v="766925.99"/>
    <s v="ZLIN"/>
    <n v="20"/>
    <n v="0"/>
    <n v="0"/>
    <n v="0"/>
    <m/>
    <m/>
    <m/>
  </r>
  <r>
    <s v="120601005652-0"/>
    <x v="32"/>
    <n v="341102"/>
    <s v="CISCO SWITH CATALYST ENTERPRISE"/>
    <s v="30.12.2000"/>
    <n v="593503.35"/>
    <n v="400614.85"/>
    <s v="ZLI1"/>
    <n v="10"/>
    <n v="0"/>
    <n v="953414.84"/>
    <n v="766925.99"/>
    <s v="ZLIN"/>
    <n v="20"/>
    <n v="0"/>
    <n v="0"/>
    <n v="0"/>
    <m/>
    <m/>
    <m/>
  </r>
  <r>
    <s v="120601005655-0"/>
    <x v="32"/>
    <n v="333100"/>
    <s v="CPU"/>
    <s v="31.03.2001"/>
    <n v="331158.11"/>
    <n v="298042.3"/>
    <s v="ZLI1"/>
    <n v="5"/>
    <n v="0"/>
    <n v="183868"/>
    <n v="165481.20000000001"/>
    <s v="ZLIN"/>
    <n v="5"/>
    <n v="0"/>
    <n v="0"/>
    <n v="0"/>
    <m/>
    <m/>
    <m/>
  </r>
  <r>
    <s v="120601005656-0"/>
    <x v="32"/>
    <n v="333100"/>
    <s v="TECLADO"/>
    <s v="31.03.2001"/>
    <n v="22087.200000000001"/>
    <n v="19878.48"/>
    <s v="ZLI1"/>
    <n v="5"/>
    <n v="0"/>
    <n v="12263.4"/>
    <n v="11037.06"/>
    <s v="ZLIN"/>
    <n v="5"/>
    <n v="0"/>
    <n v="0"/>
    <n v="0"/>
    <m/>
    <m/>
    <m/>
  </r>
  <r>
    <s v="120601005658-0"/>
    <x v="33"/>
    <n v="214301"/>
    <s v="INCUBADORA"/>
    <s v="30.12.2000"/>
    <n v="627205.81000000006"/>
    <n v="564485.2300000001"/>
    <s v="ZLI1"/>
    <n v="10"/>
    <n v="0"/>
    <n v="1007555.12"/>
    <n v="1007555.12"/>
    <s v="ZLIN"/>
    <n v="10"/>
    <n v="0"/>
    <n v="0"/>
    <n v="0"/>
    <m/>
    <m/>
    <m/>
  </r>
  <r>
    <s v="120601005659-0"/>
    <x v="33"/>
    <n v="214301"/>
    <s v="CENTRIFUGA"/>
    <s v="30.12.2000"/>
    <n v="1195650.05"/>
    <n v="1076085.04"/>
    <s v="ZLI1"/>
    <n v="10"/>
    <n v="0"/>
    <n v="1920714.61"/>
    <n v="1920714.61"/>
    <s v="ZLIN"/>
    <n v="10"/>
    <n v="0"/>
    <n v="0"/>
    <n v="0"/>
    <m/>
    <m/>
    <m/>
  </r>
  <r>
    <s v="120601005660-0"/>
    <x v="33"/>
    <n v="214301"/>
    <s v="BALANZA GRANATARIA"/>
    <s v="30.12.2000"/>
    <n v="424947.35"/>
    <n v="382452.61"/>
    <s v="ZLI1"/>
    <n v="10"/>
    <n v="0"/>
    <n v="682643.31"/>
    <n v="682643.31"/>
    <s v="ZLIN"/>
    <n v="10"/>
    <n v="0"/>
    <n v="0"/>
    <n v="0"/>
    <m/>
    <m/>
    <m/>
  </r>
  <r>
    <s v="120601005661-0"/>
    <x v="30"/>
    <n v="342503"/>
    <s v="ENLACE DIGITAL PARA EMS601"/>
    <s v="31.12.2000"/>
    <n v="17717901.579999998"/>
    <n v="15946111.419999998"/>
    <s v="ZLI1"/>
    <n v="10"/>
    <n v="0"/>
    <n v="25374383.289999999"/>
    <n v="25374383.289999999"/>
    <s v="ZLIN"/>
    <n v="10"/>
    <n v="0"/>
    <n v="0"/>
    <n v="0"/>
    <m/>
    <m/>
    <m/>
  </r>
  <r>
    <s v="120601005662-0"/>
    <x v="32"/>
    <n v="344100"/>
    <s v="DISCO DURO EXTERNO"/>
    <s v="31.03.2001"/>
    <n v="672053.94"/>
    <n v="604848.54999999993"/>
    <s v="ZLI1"/>
    <n v="5"/>
    <n v="0"/>
    <n v="373142.67"/>
    <n v="335828.39999999997"/>
    <s v="ZLIN"/>
    <n v="5"/>
    <n v="0"/>
    <n v="0"/>
    <n v="0"/>
    <m/>
    <m/>
    <m/>
  </r>
  <r>
    <s v="120601005663-0"/>
    <x v="32"/>
    <n v="342301"/>
    <s v="UPS"/>
    <s v="30.06.2001"/>
    <n v="69474.52"/>
    <n v="62527.070000000007"/>
    <s v="ZLI1"/>
    <n v="5"/>
    <n v="0"/>
    <n v="38574.120000000003"/>
    <n v="34716.710000000006"/>
    <s v="ZLIN"/>
    <n v="5"/>
    <n v="0"/>
    <n v="0"/>
    <n v="0"/>
    <m/>
    <m/>
    <m/>
  </r>
  <r>
    <s v="120601005669-0"/>
    <x v="32"/>
    <n v="343201"/>
    <s v="CD WRITER"/>
    <s v="31.08.2001"/>
    <n v="128866.54"/>
    <n v="115979.89"/>
    <s v="ZLI1"/>
    <n v="5"/>
    <n v="0"/>
    <n v="71550.19"/>
    <n v="64395.17"/>
    <s v="ZLIN"/>
    <n v="5"/>
    <n v="0"/>
    <n v="0"/>
    <n v="0"/>
    <m/>
    <m/>
    <m/>
  </r>
  <r>
    <s v="120601005670-0"/>
    <x v="32"/>
    <n v="341102"/>
    <s v="RUTEADOR"/>
    <s v="31.08.2001"/>
    <n v="5734340.1299999999"/>
    <n v="5160906.12"/>
    <s v="ZLI1"/>
    <n v="5"/>
    <n v="0"/>
    <n v="3183862.06"/>
    <n v="2865475.85"/>
    <s v="ZLIN"/>
    <n v="5"/>
    <n v="0"/>
    <n v="0"/>
    <n v="0"/>
    <m/>
    <m/>
    <m/>
  </r>
  <r>
    <s v="120601005671-0"/>
    <x v="30"/>
    <n v="344209"/>
    <s v="TELEFONO CELULAR"/>
    <s v="31.08.2001"/>
    <n v="678265.4"/>
    <n v="610438.86"/>
    <s v="ZLI1"/>
    <n v="10"/>
    <n v="0"/>
    <n v="914960.67"/>
    <n v="914960.67"/>
    <s v="ZLIN"/>
    <n v="10"/>
    <n v="0"/>
    <n v="0"/>
    <n v="0"/>
    <m/>
    <m/>
    <m/>
  </r>
  <r>
    <s v="120601005672-0"/>
    <x v="30"/>
    <n v="344202"/>
    <s v="TELEFONO CELULAR"/>
    <s v="31.08.2001"/>
    <n v="678265.4"/>
    <n v="610438.86"/>
    <s v="ZLI1"/>
    <n v="10"/>
    <n v="0"/>
    <n v="914960.67"/>
    <n v="914960.67"/>
    <s v="ZLIN"/>
    <n v="10"/>
    <n v="0"/>
    <n v="0"/>
    <n v="0"/>
    <m/>
    <m/>
    <m/>
  </r>
  <r>
    <s v="120601005673-0"/>
    <x v="30"/>
    <n v="344202"/>
    <s v="TELEFONO CELULAR"/>
    <s v="31.08.2001"/>
    <n v="678265.4"/>
    <n v="610438.86"/>
    <s v="ZLI1"/>
    <n v="10"/>
    <n v="0"/>
    <n v="914960.67"/>
    <n v="914960.67"/>
    <s v="ZLIN"/>
    <n v="10"/>
    <n v="0"/>
    <n v="0"/>
    <n v="0"/>
    <m/>
    <m/>
    <m/>
  </r>
  <r>
    <s v="120601005674-0"/>
    <x v="30"/>
    <n v="344209"/>
    <s v="TELEFONO CELULAR"/>
    <s v="31.08.2001"/>
    <n v="678265.4"/>
    <n v="610438.86"/>
    <s v="ZLI1"/>
    <n v="10"/>
    <n v="0"/>
    <n v="914960.67"/>
    <n v="914960.67"/>
    <s v="ZLIN"/>
    <n v="10"/>
    <n v="0"/>
    <n v="0"/>
    <n v="0"/>
    <m/>
    <m/>
    <m/>
  </r>
  <r>
    <s v="120601005676-0"/>
    <x v="30"/>
    <n v="344202"/>
    <s v="TELEFONO CELULAR"/>
    <s v="31.08.2001"/>
    <n v="678265.4"/>
    <n v="610438.86"/>
    <s v="ZLI1"/>
    <n v="10"/>
    <n v="0"/>
    <n v="914960.67"/>
    <n v="914960.67"/>
    <s v="ZLIN"/>
    <n v="10"/>
    <n v="0"/>
    <n v="0"/>
    <n v="0"/>
    <m/>
    <m/>
    <m/>
  </r>
  <r>
    <s v="120601005677-0"/>
    <x v="30"/>
    <n v="344201"/>
    <s v="TELEFONO CELULAR"/>
    <s v="31.08.2001"/>
    <n v="678265.4"/>
    <n v="610438.86"/>
    <s v="ZLI1"/>
    <n v="10"/>
    <n v="0"/>
    <n v="914960.67"/>
    <n v="914960.67"/>
    <s v="ZLIN"/>
    <n v="10"/>
    <n v="0"/>
    <n v="0"/>
    <n v="0"/>
    <m/>
    <m/>
    <m/>
  </r>
  <r>
    <s v="120601005678-0"/>
    <x v="30"/>
    <n v="344202"/>
    <s v="TELEFONO CELULAR"/>
    <s v="31.08.2001"/>
    <n v="678265.4"/>
    <n v="610438.86"/>
    <s v="ZLI1"/>
    <n v="10"/>
    <n v="0"/>
    <n v="914960.67"/>
    <n v="914960.67"/>
    <s v="ZLIN"/>
    <n v="10"/>
    <n v="0"/>
    <n v="0"/>
    <n v="0"/>
    <m/>
    <m/>
    <m/>
  </r>
  <r>
    <s v="120601005679-0"/>
    <x v="34"/>
    <n v="341204"/>
    <s v="UNIDAD CENTRAL DE VACIO"/>
    <s v="31.10.2001"/>
    <n v="469093.27"/>
    <n v="422183.94"/>
    <s v="ZLI1"/>
    <n v="10"/>
    <n v="0"/>
    <n v="632793.37"/>
    <n v="632793.37"/>
    <s v="ZLIN"/>
    <n v="10"/>
    <n v="0"/>
    <n v="0"/>
    <n v="0"/>
    <m/>
    <m/>
    <m/>
  </r>
  <r>
    <s v="120601005680-0"/>
    <x v="33"/>
    <n v="214401"/>
    <s v="CAMARA VERTICAL ENFRIAMIENTO"/>
    <s v="30.09.2001"/>
    <n v="340299.5"/>
    <n v="306269.55"/>
    <s v="ZLI1"/>
    <n v="10"/>
    <n v="0"/>
    <n v="459054.27"/>
    <n v="459054.27"/>
    <s v="ZLIN"/>
    <n v="10"/>
    <n v="0"/>
    <n v="0"/>
    <n v="0"/>
    <m/>
    <m/>
    <m/>
  </r>
  <r>
    <s v="120601005681-0"/>
    <x v="33"/>
    <n v="214501"/>
    <s v="CAMARA VERTICAL ENFRIAMIENTO"/>
    <s v="30.09.2001"/>
    <n v="340299.5"/>
    <n v="306269.55"/>
    <s v="ZLI1"/>
    <n v="10"/>
    <n v="0"/>
    <n v="459054.27"/>
    <n v="459054.27"/>
    <s v="ZLIN"/>
    <n v="10"/>
    <n v="0"/>
    <n v="0"/>
    <n v="0"/>
    <m/>
    <m/>
    <m/>
  </r>
  <r>
    <s v="120601005683-0"/>
    <x v="32"/>
    <n v="333100"/>
    <s v="MODEM"/>
    <s v="30.09.2001"/>
    <n v="545014.25"/>
    <n v="355622.07"/>
    <s v="ZLI1"/>
    <n v="5"/>
    <n v="0"/>
    <n v="625672.71"/>
    <n v="408251.56999999995"/>
    <s v="ZLIN"/>
    <n v="5"/>
    <n v="0"/>
    <n v="0"/>
    <n v="0"/>
    <m/>
    <m/>
    <m/>
  </r>
  <r>
    <s v="120601005684-0"/>
    <x v="33"/>
    <n v="214404"/>
    <s v="EQUIPO ANALISIS DE AZUFRE"/>
    <s v="31.10.2001"/>
    <n v="11045839.300000001"/>
    <n v="9941255.370000001"/>
    <s v="ZLI1"/>
    <n v="10"/>
    <n v="0"/>
    <n v="14900522.189999999"/>
    <n v="14900522.189999999"/>
    <s v="ZLIN"/>
    <n v="10"/>
    <n v="0"/>
    <n v="0"/>
    <n v="0"/>
    <m/>
    <m/>
    <m/>
  </r>
  <r>
    <s v="120601005685-0"/>
    <x v="33"/>
    <n v="214401"/>
    <s v="CONGELADOR VERTICAL"/>
    <s v="31.10.2001"/>
    <n v="125599.5"/>
    <n v="113039.55"/>
    <s v="ZLI1"/>
    <n v="10"/>
    <n v="0"/>
    <n v="169430.1"/>
    <n v="169430.1"/>
    <s v="ZLIN"/>
    <n v="10"/>
    <n v="0"/>
    <n v="0"/>
    <n v="0"/>
    <m/>
    <m/>
    <m/>
  </r>
  <r>
    <s v="120601005686-0"/>
    <x v="32"/>
    <n v="123100"/>
    <s v="SWITCH 24 PUERTOS CATALYST"/>
    <s v="31.10.2001"/>
    <n v="908246.21"/>
    <n v="817421.59"/>
    <s v="ZLI1"/>
    <n v="5"/>
    <n v="0"/>
    <n v="504283.06"/>
    <n v="453854.75"/>
    <s v="ZLIN"/>
    <n v="5"/>
    <n v="0"/>
    <n v="0"/>
    <n v="0"/>
    <m/>
    <m/>
    <m/>
  </r>
  <r>
    <s v="120601005687-0"/>
    <x v="32"/>
    <n v="211103"/>
    <s v="KID PROF. P/CABLES DE RED C/ACCE"/>
    <s v="30.09.2003"/>
    <n v="2154819.9700000002"/>
    <n v="1939337.9700000002"/>
    <s v="ZLI1"/>
    <n v="5"/>
    <n v="0"/>
    <n v="1217382.51"/>
    <n v="1095644.26"/>
    <s v="ZLIN"/>
    <n v="5"/>
    <n v="0"/>
    <n v="0"/>
    <n v="0"/>
    <m/>
    <m/>
    <m/>
  </r>
  <r>
    <s v="120601005689-0"/>
    <x v="30"/>
    <n v="335100"/>
    <s v="CENTRAL TELEFONICA  EDIFICIO HER"/>
    <s v="31.12.2001"/>
    <n v="77581064.569999993"/>
    <n v="42412312.169999994"/>
    <s v="ZLI1"/>
    <n v="10"/>
    <n v="0"/>
    <n v="37679288.130000003"/>
    <n v="37679288.130000003"/>
    <s v="ZLIN"/>
    <n v="10"/>
    <n v="0"/>
    <n v="0"/>
    <n v="0"/>
    <m/>
    <m/>
    <m/>
  </r>
  <r>
    <s v="120601005689-1"/>
    <x v="30"/>
    <n v="335100"/>
    <s v="MEJORA A CENTRAL TELEF. OF.CENT."/>
    <s v="05.11.2010"/>
    <n v="16826078.48"/>
    <n v="10796733.699999999"/>
    <s v="ZLIN"/>
    <n v="10"/>
    <n v="0"/>
    <n v="0"/>
    <n v="0"/>
    <s v="ZLIN"/>
    <n v="10"/>
    <n v="0"/>
    <n v="0"/>
    <n v="0"/>
    <m/>
    <m/>
    <m/>
  </r>
  <r>
    <s v="120601005689-2"/>
    <x v="30"/>
    <n v="335100"/>
    <s v="MEJORA CENTRAL TELEF. OF BICSA S"/>
    <s v="05.11.2010"/>
    <n v="3547222.06"/>
    <n v="2276134.16"/>
    <s v="ZLIN"/>
    <n v="10"/>
    <n v="0"/>
    <n v="0"/>
    <n v="0"/>
    <s v="ZLIN"/>
    <n v="10"/>
    <n v="0"/>
    <n v="0"/>
    <n v="0"/>
    <m/>
    <m/>
    <m/>
  </r>
  <r>
    <s v="120601005689-3"/>
    <x v="30"/>
    <n v="335100"/>
    <s v="TELEFONO IP P/CENTRAL TELEFONICA"/>
    <s v="29.07.2010"/>
    <n v="295994.58"/>
    <n v="199796.35000000003"/>
    <s v="ZLIN"/>
    <n v="10"/>
    <n v="0"/>
    <n v="0"/>
    <n v="0"/>
    <s v="ZLIN"/>
    <n v="10"/>
    <n v="0"/>
    <n v="0"/>
    <n v="0"/>
    <m/>
    <m/>
    <m/>
  </r>
  <r>
    <s v="120601005689-4"/>
    <x v="30"/>
    <n v="335100"/>
    <s v="TELEFONO IP"/>
    <s v="29.07.2010"/>
    <n v="295994.58"/>
    <n v="199796.35000000003"/>
    <s v="ZLIN"/>
    <n v="10"/>
    <n v="0"/>
    <n v="0"/>
    <n v="0"/>
    <s v="ZLIN"/>
    <n v="10"/>
    <n v="0"/>
    <n v="0"/>
    <n v="0"/>
    <m/>
    <m/>
    <m/>
  </r>
  <r>
    <s v="120601005689-5"/>
    <x v="30"/>
    <n v="335100"/>
    <s v="TELEFONO IP"/>
    <s v="29.07.2010"/>
    <n v="295994.58"/>
    <n v="199796.35000000003"/>
    <s v="ZLIN"/>
    <n v="10"/>
    <n v="0"/>
    <n v="0"/>
    <n v="0"/>
    <s v="ZLIN"/>
    <n v="10"/>
    <n v="0"/>
    <n v="0"/>
    <n v="0"/>
    <m/>
    <m/>
    <m/>
  </r>
  <r>
    <s v="120601005689-6"/>
    <x v="30"/>
    <n v="335100"/>
    <s v="TELEFONO IP"/>
    <s v="29.07.2010"/>
    <n v="295994.58"/>
    <n v="199796.35000000003"/>
    <s v="ZLIN"/>
    <n v="10"/>
    <n v="0"/>
    <n v="0"/>
    <n v="0"/>
    <s v="ZLIN"/>
    <n v="10"/>
    <n v="0"/>
    <n v="0"/>
    <n v="0"/>
    <m/>
    <m/>
    <m/>
  </r>
  <r>
    <s v="120601005689-7"/>
    <x v="30"/>
    <n v="335100"/>
    <s v="TELEFONO IP"/>
    <s v="29.07.2010"/>
    <n v="295994.58"/>
    <n v="199796.35000000003"/>
    <s v="ZLIN"/>
    <n v="10"/>
    <n v="0"/>
    <n v="0"/>
    <n v="0"/>
    <s v="ZLIN"/>
    <n v="10"/>
    <n v="0"/>
    <n v="0"/>
    <n v="0"/>
    <m/>
    <m/>
    <m/>
  </r>
  <r>
    <s v="120601005689-8"/>
    <x v="30"/>
    <n v="335100"/>
    <s v="TELEFONO IP"/>
    <s v="29.07.2010"/>
    <n v="295994.58"/>
    <n v="199796.35000000003"/>
    <s v="ZLIN"/>
    <n v="10"/>
    <n v="0"/>
    <n v="0"/>
    <n v="0"/>
    <s v="ZLIN"/>
    <n v="10"/>
    <n v="0"/>
    <n v="0"/>
    <n v="0"/>
    <m/>
    <m/>
    <m/>
  </r>
  <r>
    <s v="120601005689-9"/>
    <x v="30"/>
    <n v="335100"/>
    <s v="TELEFONO IP"/>
    <s v="29.07.2010"/>
    <n v="295994.58"/>
    <n v="199796.35000000003"/>
    <s v="ZLIN"/>
    <n v="10"/>
    <n v="0"/>
    <n v="0"/>
    <n v="0"/>
    <s v="ZLIN"/>
    <n v="10"/>
    <n v="0"/>
    <n v="0"/>
    <n v="0"/>
    <m/>
    <m/>
    <m/>
  </r>
  <r>
    <s v="120601005689-10"/>
    <x v="30"/>
    <n v="335100"/>
    <s v="TELEFONO IP P/CENTRAL TELEFONICA"/>
    <s v="29.07.2010"/>
    <n v="295994.58"/>
    <n v="179816.7"/>
    <s v="ZLI1"/>
    <n v="10"/>
    <n v="0"/>
    <n v="0"/>
    <n v="0"/>
    <s v="ZLIN"/>
    <n v="10"/>
    <n v="0"/>
    <n v="0"/>
    <n v="0"/>
    <m/>
    <m/>
    <m/>
  </r>
  <r>
    <s v="120601005689-11"/>
    <x v="30"/>
    <n v="335100"/>
    <s v="TELEFONO IP P/CENTRAL TELEFONICA"/>
    <s v="29.07.2010"/>
    <n v="295994.58"/>
    <n v="199796.35000000003"/>
    <s v="ZLIN"/>
    <n v="10"/>
    <n v="0"/>
    <n v="0"/>
    <n v="0"/>
    <s v="ZLIN"/>
    <n v="10"/>
    <n v="0"/>
    <n v="0"/>
    <n v="0"/>
    <m/>
    <m/>
    <m/>
  </r>
  <r>
    <s v="120601005689-12"/>
    <x v="30"/>
    <n v="335100"/>
    <s v="TELEFONO IP P/CENTRAL TELEFONICA"/>
    <s v="29.07.2010"/>
    <n v="295994.58"/>
    <n v="199796.35000000003"/>
    <s v="ZLIN"/>
    <n v="10"/>
    <n v="0"/>
    <n v="0"/>
    <n v="0"/>
    <s v="ZLIN"/>
    <n v="10"/>
    <n v="0"/>
    <n v="0"/>
    <n v="0"/>
    <m/>
    <m/>
    <m/>
  </r>
  <r>
    <s v="120601005689-13"/>
    <x v="30"/>
    <n v="335100"/>
    <s v="TELEFONO IP P/CENTRAL TELEFONICA"/>
    <s v="29.07.2010"/>
    <n v="295994.58"/>
    <n v="199796.35000000003"/>
    <s v="ZLIN"/>
    <n v="10"/>
    <n v="0"/>
    <n v="0"/>
    <n v="0"/>
    <s v="ZLIN"/>
    <n v="10"/>
    <n v="0"/>
    <n v="0"/>
    <n v="0"/>
    <m/>
    <m/>
    <m/>
  </r>
  <r>
    <s v="120601005689-14"/>
    <x v="30"/>
    <n v="335100"/>
    <s v="TELEFONO IP P/CENTRAL TELEFONICA"/>
    <s v="29.07.2010"/>
    <n v="302458.71000000002"/>
    <n v="204159.63"/>
    <s v="ZLIN"/>
    <n v="10"/>
    <n v="0"/>
    <n v="0"/>
    <n v="0"/>
    <s v="ZLIN"/>
    <n v="10"/>
    <n v="0"/>
    <n v="0"/>
    <n v="0"/>
    <m/>
    <m/>
    <m/>
  </r>
  <r>
    <s v="120601005689-15"/>
    <x v="30"/>
    <n v="335100"/>
    <s v="MEJORA CENT TELEF. EDIF. HERNAN"/>
    <s v="07.02.2013"/>
    <n v="17463678"/>
    <n v="0"/>
    <s v="ZLI1"/>
    <n v="10"/>
    <n v="0"/>
    <n v="0"/>
    <n v="0"/>
    <s v="ZLIN"/>
    <n v="10"/>
    <n v="0"/>
    <n v="0"/>
    <n v="0"/>
    <m/>
    <m/>
    <m/>
  </r>
  <r>
    <s v="120601005689-17"/>
    <x v="30"/>
    <n v="335100"/>
    <s v="AMPLIACION SERVIDOR CENTRAL TELE"/>
    <s v="18.12.2014"/>
    <n v="19999950.23"/>
    <n v="0"/>
    <s v="ZLI1"/>
    <n v="10"/>
    <n v="0"/>
    <n v="0"/>
    <n v="0"/>
    <s v="ZLIN"/>
    <n v="10"/>
    <n v="0"/>
    <n v="0"/>
    <n v="0"/>
    <m/>
    <m/>
    <m/>
  </r>
  <r>
    <s v="120601005690-0"/>
    <x v="34"/>
    <n v="344100"/>
    <s v="ELECTROCARDIOGRAFO DE 3 CANALES"/>
    <s v="30.11.2001"/>
    <n v="833600"/>
    <n v="750240"/>
    <s v="ZLI1"/>
    <n v="10"/>
    <n v="0"/>
    <n v="1124502.6000000001"/>
    <n v="1124502.6000000001"/>
    <s v="ZLIN"/>
    <n v="10"/>
    <n v="0"/>
    <n v="0"/>
    <n v="0"/>
    <m/>
    <m/>
    <m/>
  </r>
  <r>
    <s v="120601005691-0"/>
    <x v="32"/>
    <n v="344100"/>
    <s v="IMPRESORA INY"/>
    <s v="30.11.2001"/>
    <n v="197075.17"/>
    <n v="177367.65000000002"/>
    <s v="ZLI1"/>
    <n v="5"/>
    <n v="0"/>
    <n v="109421.48"/>
    <n v="98479.33"/>
    <s v="ZLIN"/>
    <n v="5"/>
    <n v="0"/>
    <n v="0"/>
    <n v="0"/>
    <m/>
    <m/>
    <m/>
  </r>
  <r>
    <s v="120601005692-0"/>
    <x v="32"/>
    <n v="343100"/>
    <s v="IMPRESORA INYECCION A TINTA"/>
    <s v="31.12.2001"/>
    <n v="197075.17"/>
    <n v="177367.65000000002"/>
    <s v="ZLI1"/>
    <n v="5"/>
    <n v="0"/>
    <n v="109421.48"/>
    <n v="98479.33"/>
    <s v="ZLIN"/>
    <n v="5"/>
    <n v="0"/>
    <n v="0"/>
    <n v="0"/>
    <m/>
    <m/>
    <m/>
  </r>
  <r>
    <s v="120601005693-0"/>
    <x v="32"/>
    <n v="311100"/>
    <s v="IMPRESORA LASER"/>
    <s v="31.10.2001"/>
    <n v="1104482.8999999999"/>
    <n v="994034.58999999985"/>
    <s v="ZLI1"/>
    <n v="5"/>
    <n v="0"/>
    <n v="736836.79"/>
    <n v="663153.1100000001"/>
    <s v="ZLIN"/>
    <n v="5"/>
    <n v="0"/>
    <n v="0"/>
    <n v="0"/>
    <m/>
    <m/>
    <m/>
  </r>
  <r>
    <s v="120601005696-0"/>
    <x v="32"/>
    <n v="133301"/>
    <s v="MONITOR"/>
    <s v="30.11.2001"/>
    <n v="331249.15000000002"/>
    <n v="298124.23000000004"/>
    <s v="ZLI1"/>
    <n v="5"/>
    <n v="0"/>
    <n v="183918.53"/>
    <n v="165526.68"/>
    <s v="ZLIN"/>
    <n v="5"/>
    <n v="0"/>
    <n v="0"/>
    <n v="0"/>
    <m/>
    <m/>
    <m/>
  </r>
  <r>
    <s v="120601005697-0"/>
    <x v="32"/>
    <n v="344302"/>
    <s v="MICROCOMPUTADORA PORTATIL"/>
    <s v="30.11.2001"/>
    <n v="1247533.28"/>
    <n v="1122779.95"/>
    <s v="ZLI1"/>
    <n v="5"/>
    <n v="0"/>
    <n v="692664.48"/>
    <n v="623398.03"/>
    <s v="ZLIN"/>
    <n v="5"/>
    <n v="0"/>
    <n v="0"/>
    <n v="0"/>
    <m/>
    <m/>
    <m/>
  </r>
  <r>
    <s v="120601005698-0"/>
    <x v="32"/>
    <n v="133100"/>
    <s v="TECLADO"/>
    <s v="30.11.2001"/>
    <n v="82812.320000000007"/>
    <n v="74531.090000000011"/>
    <s v="ZLI1"/>
    <n v="5"/>
    <n v="0"/>
    <n v="45979.64"/>
    <n v="41381.68"/>
    <s v="ZLIN"/>
    <n v="5"/>
    <n v="0"/>
    <n v="0"/>
    <n v="0"/>
    <m/>
    <m/>
    <m/>
  </r>
  <r>
    <s v="120601005701-0"/>
    <x v="32"/>
    <n v="211103"/>
    <s v="FIREWALL"/>
    <s v="30.11.2001"/>
    <n v="1656782.83"/>
    <n v="1491104.55"/>
    <s v="ZLI1"/>
    <n v="5"/>
    <n v="0"/>
    <n v="919891.01"/>
    <n v="827901.91"/>
    <s v="ZLIN"/>
    <n v="5"/>
    <n v="0"/>
    <n v="0"/>
    <n v="0"/>
    <m/>
    <m/>
    <m/>
  </r>
  <r>
    <s v="120601005702-0"/>
    <x v="34"/>
    <n v="344100"/>
    <s v="NEBULIZADOR PORTATIL"/>
    <s v="31.12.2001"/>
    <n v="26000"/>
    <n v="23400"/>
    <s v="ZLI1"/>
    <n v="10"/>
    <n v="0"/>
    <n v="35073.21"/>
    <n v="35073.21"/>
    <s v="ZLIN"/>
    <n v="10"/>
    <n v="0"/>
    <n v="0"/>
    <n v="0"/>
    <m/>
    <m/>
    <m/>
  </r>
  <r>
    <s v="120601005703-0"/>
    <x v="33"/>
    <n v="214100"/>
    <s v="MEDIDOR DE CONDUCTIVIDAD"/>
    <s v="31.10.2002"/>
    <n v="647455.19999999995"/>
    <n v="582709.67999999993"/>
    <s v="ZLI1"/>
    <n v="10"/>
    <n v="0"/>
    <n v="739172.95"/>
    <n v="739172.95"/>
    <s v="ZLIN"/>
    <n v="10"/>
    <n v="0"/>
    <n v="0"/>
    <n v="0"/>
    <m/>
    <m/>
    <m/>
  </r>
  <r>
    <s v="120601005707-0"/>
    <x v="32"/>
    <n v="342302"/>
    <s v="SERVIDOR DE IMPRESION"/>
    <s v="30.11.2001"/>
    <n v="56929.96"/>
    <n v="51236.959999999999"/>
    <s v="ZLI1"/>
    <n v="5"/>
    <n v="0"/>
    <n v="31609.05"/>
    <n v="28448.149999999998"/>
    <s v="ZLIN"/>
    <n v="5"/>
    <n v="0"/>
    <n v="0"/>
    <n v="0"/>
    <m/>
    <m/>
    <m/>
  </r>
  <r>
    <s v="120601005708-0"/>
    <x v="32"/>
    <n v="342302"/>
    <s v="SERVIDOR DE IMPRESION"/>
    <s v="30.11.2001"/>
    <n v="56929.96"/>
    <n v="51236.959999999999"/>
    <s v="ZLI1"/>
    <n v="5"/>
    <n v="0"/>
    <n v="31609.05"/>
    <n v="28448.149999999998"/>
    <s v="ZLIN"/>
    <n v="5"/>
    <n v="0"/>
    <n v="0"/>
    <n v="0"/>
    <m/>
    <m/>
    <m/>
  </r>
  <r>
    <s v="120601005710-0"/>
    <x v="32"/>
    <n v="342100"/>
    <s v="CAMARA DIGITAL"/>
    <s v="30.11.2001"/>
    <n v="382948.9"/>
    <n v="344654.01"/>
    <s v="ZLI1"/>
    <n v="5"/>
    <n v="0"/>
    <n v="212623.66"/>
    <n v="191361.29"/>
    <s v="ZLIN"/>
    <n v="5"/>
    <n v="0"/>
    <n v="0"/>
    <n v="0"/>
    <m/>
    <m/>
    <m/>
  </r>
  <r>
    <s v="120601005711-0"/>
    <x v="34"/>
    <n v="344100"/>
    <s v="EXTINTOR"/>
    <s v="30.11.2001"/>
    <n v="162155"/>
    <n v="145939.5"/>
    <s v="ZLI1"/>
    <n v="10"/>
    <n v="0"/>
    <n v="218742.42"/>
    <n v="218742.42"/>
    <s v="ZLIN"/>
    <n v="10"/>
    <n v="0"/>
    <n v="0"/>
    <n v="0"/>
    <m/>
    <m/>
    <m/>
  </r>
  <r>
    <s v="120601005712-0"/>
    <x v="34"/>
    <n v="344100"/>
    <s v="EXTINTOR"/>
    <s v="30.11.2001"/>
    <n v="162155"/>
    <n v="145939.5"/>
    <s v="ZLI1"/>
    <n v="10"/>
    <n v="0"/>
    <n v="218742.42"/>
    <n v="218742.42"/>
    <s v="ZLIN"/>
    <n v="10"/>
    <n v="0"/>
    <n v="0"/>
    <n v="0"/>
    <m/>
    <m/>
    <m/>
  </r>
  <r>
    <s v="120601005713-0"/>
    <x v="34"/>
    <n v="344100"/>
    <s v="EXTINTOR"/>
    <s v="30.11.2001"/>
    <n v="162155"/>
    <n v="145939.5"/>
    <s v="ZLI1"/>
    <n v="10"/>
    <n v="0"/>
    <n v="218742.42"/>
    <n v="218742.42"/>
    <s v="ZLIN"/>
    <n v="10"/>
    <n v="0"/>
    <n v="0"/>
    <n v="0"/>
    <m/>
    <m/>
    <m/>
  </r>
  <r>
    <s v="120601005714-0"/>
    <x v="34"/>
    <n v="344100"/>
    <s v="EXTINTOR"/>
    <s v="30.11.2001"/>
    <n v="162155"/>
    <n v="145939.5"/>
    <s v="ZLI1"/>
    <n v="10"/>
    <n v="0"/>
    <n v="218742.42"/>
    <n v="218742.42"/>
    <s v="ZLIN"/>
    <n v="10"/>
    <n v="0"/>
    <n v="0"/>
    <n v="0"/>
    <m/>
    <m/>
    <m/>
  </r>
  <r>
    <s v="120601005715-0"/>
    <x v="34"/>
    <n v="344100"/>
    <s v="EXTINTOR"/>
    <s v="30.11.2001"/>
    <n v="162155"/>
    <n v="145939.5"/>
    <s v="ZLI1"/>
    <n v="15"/>
    <n v="0"/>
    <n v="218742.42"/>
    <n v="218742.42"/>
    <s v="ZLIN"/>
    <n v="15"/>
    <n v="0"/>
    <n v="0"/>
    <n v="0"/>
    <m/>
    <m/>
    <m/>
  </r>
  <r>
    <s v="120601005716-0"/>
    <x v="34"/>
    <n v="344100"/>
    <s v="EXTINTOR"/>
    <s v="30.11.2001"/>
    <n v="162155"/>
    <n v="145939.5"/>
    <s v="ZLI1"/>
    <n v="15"/>
    <n v="0"/>
    <n v="218742.42"/>
    <n v="218742.42"/>
    <s v="ZLIN"/>
    <n v="15"/>
    <n v="0"/>
    <n v="0"/>
    <n v="0"/>
    <m/>
    <m/>
    <m/>
  </r>
  <r>
    <s v="120601005717-0"/>
    <x v="34"/>
    <n v="344100"/>
    <s v="EXTINTOR"/>
    <s v="30.11.2001"/>
    <n v="162155"/>
    <n v="145939.5"/>
    <s v="ZLI1"/>
    <n v="15"/>
    <n v="0"/>
    <n v="218742.42"/>
    <n v="218742.42"/>
    <s v="ZLIN"/>
    <n v="15"/>
    <n v="0"/>
    <n v="0"/>
    <n v="0"/>
    <m/>
    <m/>
    <m/>
  </r>
  <r>
    <s v="120601005718-0"/>
    <x v="34"/>
    <n v="344100"/>
    <s v="EXTINTOR"/>
    <s v="30.11.2001"/>
    <n v="162155"/>
    <n v="145939.5"/>
    <s v="ZLI1"/>
    <n v="15"/>
    <n v="0"/>
    <n v="218742.42"/>
    <n v="218742.42"/>
    <s v="ZLIN"/>
    <n v="15"/>
    <n v="0"/>
    <n v="0"/>
    <n v="0"/>
    <m/>
    <m/>
    <m/>
  </r>
  <r>
    <s v="120601005719-0"/>
    <x v="32"/>
    <n v="213201"/>
    <s v="CPU"/>
    <s v="30.09.2003"/>
    <n v="2077679.48"/>
    <n v="1869911.53"/>
    <s v="ZLI1"/>
    <n v="5"/>
    <n v="0"/>
    <n v="1173801.3799999999"/>
    <n v="1056421.24"/>
    <s v="ZLIN"/>
    <n v="5"/>
    <n v="0"/>
    <n v="0"/>
    <n v="0"/>
    <m/>
    <m/>
    <m/>
  </r>
  <r>
    <s v="120601005720-0"/>
    <x v="32"/>
    <n v="213201"/>
    <s v="SERVIDOR DE RED"/>
    <s v="30.09.2003"/>
    <n v="2077679.48"/>
    <n v="1869911.53"/>
    <s v="ZLI1"/>
    <n v="5"/>
    <n v="0"/>
    <n v="1173801.3799999999"/>
    <n v="1056421.24"/>
    <s v="ZLIN"/>
    <n v="5"/>
    <n v="0"/>
    <n v="0"/>
    <n v="0"/>
    <m/>
    <m/>
    <m/>
  </r>
  <r>
    <s v="120601005721-0"/>
    <x v="32"/>
    <n v="213100"/>
    <s v="SWITCH DE 48"/>
    <s v="30.11.2001"/>
    <n v="1042436.74"/>
    <n v="938193.07"/>
    <s v="ZLI1"/>
    <n v="5"/>
    <n v="0"/>
    <n v="578789.29"/>
    <n v="520910.36000000004"/>
    <s v="ZLIN"/>
    <n v="5"/>
    <n v="0"/>
    <n v="0"/>
    <n v="0"/>
    <m/>
    <m/>
    <m/>
  </r>
  <r>
    <s v="120601005722-0"/>
    <x v="32"/>
    <n v="213100"/>
    <s v="SWITCH DE 48"/>
    <s v="30.11.2001"/>
    <n v="1645250.31"/>
    <n v="1480725.28"/>
    <s v="ZLI1"/>
    <n v="5"/>
    <n v="0"/>
    <n v="913487.85"/>
    <n v="822139.07"/>
    <s v="ZLIN"/>
    <n v="5"/>
    <n v="0"/>
    <n v="0"/>
    <n v="0"/>
    <m/>
    <m/>
    <m/>
  </r>
  <r>
    <s v="120601005724-0"/>
    <x v="32"/>
    <n v="344100"/>
    <s v="MONITOR"/>
    <s v="31.12.2001"/>
    <n v="143636.67000000001"/>
    <n v="129273.00000000001"/>
    <s v="ZLI1"/>
    <n v="5"/>
    <n v="0"/>
    <n v="79750.97"/>
    <n v="71775.87"/>
    <s v="ZLIN"/>
    <n v="5"/>
    <n v="0"/>
    <n v="0"/>
    <n v="0"/>
    <m/>
    <m/>
    <m/>
  </r>
  <r>
    <s v="120601005725-0"/>
    <x v="32"/>
    <n v="344100"/>
    <s v="SWITCH 12 PUERTOS"/>
    <s v="30.11.2001"/>
    <n v="2721531.67"/>
    <n v="2449378.52"/>
    <s v="ZLI1"/>
    <n v="5"/>
    <n v="0"/>
    <n v="1812830.29"/>
    <n v="1631547.26"/>
    <s v="ZLIN"/>
    <n v="5"/>
    <n v="0"/>
    <n v="0"/>
    <n v="0"/>
    <m/>
    <m/>
    <m/>
  </r>
  <r>
    <s v="120601005726-0"/>
    <x v="32"/>
    <n v="344100"/>
    <s v="SWITCH 24 PUERTOS"/>
    <s v="30.11.2001"/>
    <n v="1042436.74"/>
    <n v="938193.07"/>
    <s v="ZLI1"/>
    <n v="5"/>
    <n v="0"/>
    <n v="578789.29"/>
    <n v="520910.36000000004"/>
    <s v="ZLIN"/>
    <n v="5"/>
    <n v="0"/>
    <n v="0"/>
    <n v="0"/>
    <m/>
    <m/>
    <m/>
  </r>
  <r>
    <s v="120601005729-0"/>
    <x v="32"/>
    <n v="214100"/>
    <s v="CPU"/>
    <s v="30.11.2001"/>
    <n v="538637.5"/>
    <n v="484773.75"/>
    <s v="ZLI1"/>
    <n v="5"/>
    <n v="0"/>
    <n v="299066.23"/>
    <n v="269159.61"/>
    <s v="ZLIN"/>
    <n v="5"/>
    <n v="0"/>
    <n v="0"/>
    <n v="0"/>
    <m/>
    <m/>
    <m/>
  </r>
  <r>
    <s v="120601005730-0"/>
    <x v="32"/>
    <n v="214100"/>
    <s v="MONITOR CON TECLADO"/>
    <s v="30.11.2001"/>
    <n v="179545.83"/>
    <n v="161591.25"/>
    <s v="ZLI1"/>
    <n v="5"/>
    <n v="0"/>
    <n v="99688.72"/>
    <n v="89719.85"/>
    <s v="ZLIN"/>
    <n v="5"/>
    <n v="0"/>
    <n v="0"/>
    <n v="0"/>
    <m/>
    <m/>
    <m/>
  </r>
  <r>
    <s v="120601005734-0"/>
    <x v="32"/>
    <n v="344100"/>
    <s v="MONITOR"/>
    <s v="31.12.2001"/>
    <n v="143636.67000000001"/>
    <n v="129273.00000000001"/>
    <s v="ZLI1"/>
    <n v="5"/>
    <n v="0"/>
    <n v="79750.97"/>
    <n v="71775.87"/>
    <s v="ZLIN"/>
    <n v="5"/>
    <n v="0"/>
    <n v="0"/>
    <n v="0"/>
    <m/>
    <m/>
    <m/>
  </r>
  <r>
    <s v="120601005740-0"/>
    <x v="32"/>
    <n v="343301"/>
    <s v="MONITOR"/>
    <s v="31.12.2001"/>
    <n v="143636.67000000001"/>
    <n v="129273.00000000001"/>
    <s v="ZLI1"/>
    <n v="5"/>
    <n v="0"/>
    <n v="79750.97"/>
    <n v="71775.87"/>
    <s v="ZLIN"/>
    <n v="5"/>
    <n v="0"/>
    <n v="0"/>
    <n v="0"/>
    <m/>
    <m/>
    <m/>
  </r>
  <r>
    <s v="120601005742-0"/>
    <x v="32"/>
    <n v="344100"/>
    <s v="CPU"/>
    <s v="31.12.2001"/>
    <n v="715304.56"/>
    <n v="643774.17000000004"/>
    <s v="ZLI1"/>
    <n v="5"/>
    <n v="0"/>
    <n v="438272.21"/>
    <n v="394444.99"/>
    <s v="ZLIN"/>
    <n v="5"/>
    <n v="0"/>
    <n v="0"/>
    <n v="0"/>
    <m/>
    <m/>
    <m/>
  </r>
  <r>
    <s v="120601005744-0"/>
    <x v="32"/>
    <n v="335311"/>
    <s v="MONITOR"/>
    <s v="31.12.2001"/>
    <n v="143636.67000000001"/>
    <n v="129273.00000000001"/>
    <s v="ZLI1"/>
    <n v="5"/>
    <n v="0"/>
    <n v="79750.97"/>
    <n v="71775.87"/>
    <s v="ZLIN"/>
    <n v="5"/>
    <n v="0"/>
    <n v="0"/>
    <n v="0"/>
    <m/>
    <m/>
    <m/>
  </r>
  <r>
    <s v="120601005755-0"/>
    <x v="33"/>
    <n v="214403"/>
    <s v="BAÑO DE VISCOSIDAD"/>
    <s v="30.03.2001"/>
    <n v="1323802.92"/>
    <n v="1191422.6299999999"/>
    <s v="ZLI1"/>
    <n v="10"/>
    <n v="0"/>
    <n v="1785772.35"/>
    <n v="1785772.35"/>
    <s v="ZLIN"/>
    <n v="10"/>
    <n v="0"/>
    <n v="0"/>
    <n v="0"/>
    <m/>
    <m/>
    <m/>
  </r>
  <r>
    <s v="120601005757-0"/>
    <x v="32"/>
    <n v="342302"/>
    <s v="IMPRESORA DE MATRIZ DE PUNTOS"/>
    <s v="30.11.2001"/>
    <n v="241995.2"/>
    <n v="217795.68000000002"/>
    <s v="ZLI1"/>
    <n v="5"/>
    <n v="0"/>
    <n v="134362.31"/>
    <n v="120926.08"/>
    <s v="ZLIN"/>
    <n v="5"/>
    <n v="0"/>
    <n v="0"/>
    <n v="0"/>
    <m/>
    <m/>
    <m/>
  </r>
  <r>
    <s v="120601005758-0"/>
    <x v="32"/>
    <n v="123100"/>
    <s v="SWITCH"/>
    <s v="30.05.2001"/>
    <n v="1234048.1399999999"/>
    <n v="1110643.3299999998"/>
    <s v="ZLI1"/>
    <n v="5"/>
    <n v="0"/>
    <n v="685177.17"/>
    <n v="616659.45000000007"/>
    <s v="ZLIN"/>
    <n v="5"/>
    <n v="0"/>
    <n v="0"/>
    <n v="0"/>
    <m/>
    <m/>
    <m/>
  </r>
  <r>
    <s v="120601005759-0"/>
    <x v="32"/>
    <n v="133100"/>
    <s v="TECLADO"/>
    <s v="30.05.2001"/>
    <n v="40571.35"/>
    <n v="36514.21"/>
    <s v="ZLI1"/>
    <n v="5"/>
    <n v="0"/>
    <n v="22526.29"/>
    <n v="20273.66"/>
    <s v="ZLIN"/>
    <n v="5"/>
    <n v="0"/>
    <n v="0"/>
    <n v="0"/>
    <m/>
    <m/>
    <m/>
  </r>
  <r>
    <s v="120601005762-0"/>
    <x v="32"/>
    <n v="213100"/>
    <s v="QUEMADOR DE DISCOS COMPACTOS"/>
    <s v="30.06.2001"/>
    <n v="154919.79999999999"/>
    <n v="139427.81999999998"/>
    <s v="ZLI1"/>
    <n v="5"/>
    <n v="0"/>
    <n v="86015.67"/>
    <n v="77414.100000000006"/>
    <s v="ZLIN"/>
    <n v="5"/>
    <n v="0"/>
    <n v="0"/>
    <n v="0"/>
    <m/>
    <m/>
    <m/>
  </r>
  <r>
    <s v="120601005763-0"/>
    <x v="32"/>
    <n v="133100"/>
    <s v="IMPRESORA"/>
    <s v="30.05.2001"/>
    <n v="688528.53"/>
    <n v="619675.68000000005"/>
    <s v="ZLI1"/>
    <n v="5"/>
    <n v="0"/>
    <n v="382289.8"/>
    <n v="344060.82"/>
    <s v="ZLIN"/>
    <n v="5"/>
    <n v="0"/>
    <n v="0"/>
    <n v="0"/>
    <m/>
    <m/>
    <m/>
  </r>
  <r>
    <s v="120601005766-0"/>
    <x v="32"/>
    <n v="123100"/>
    <s v="TECLADO"/>
    <s v="30.06.2001"/>
    <n v="327345.51"/>
    <n v="294610.96000000002"/>
    <s v="ZLI1"/>
    <n v="5"/>
    <n v="0"/>
    <n v="181751.13"/>
    <n v="163576.02000000002"/>
    <s v="ZLIN"/>
    <n v="5"/>
    <n v="0"/>
    <n v="0"/>
    <n v="0"/>
    <m/>
    <m/>
    <m/>
  </r>
  <r>
    <s v="120601005769-0"/>
    <x v="30"/>
    <n v="334302"/>
    <s v="TELEFONO INALAMBRICO TIPO CELULAR"/>
    <s v="31.12.2001"/>
    <n v="139600.20000000001"/>
    <n v="125640.18000000001"/>
    <s v="ZLI1"/>
    <n v="10"/>
    <n v="0"/>
    <n v="188316.62"/>
    <n v="188316.62"/>
    <s v="ZLIN"/>
    <n v="10"/>
    <n v="0"/>
    <n v="0"/>
    <n v="0"/>
    <m/>
    <m/>
    <m/>
  </r>
  <r>
    <s v="120601005770-0"/>
    <x v="30"/>
    <n v="334100"/>
    <s v="TELEFONO INALAMBRICO TIPO CELULAR"/>
    <s v="31.12.2001"/>
    <n v="139600.20000000001"/>
    <n v="125640.18000000001"/>
    <s v="ZLI1"/>
    <n v="10"/>
    <n v="0"/>
    <n v="188316.62"/>
    <n v="188316.62"/>
    <s v="ZLIN"/>
    <n v="10"/>
    <n v="0"/>
    <n v="0"/>
    <n v="0"/>
    <m/>
    <m/>
    <m/>
  </r>
  <r>
    <s v="120601005772-0"/>
    <x v="30"/>
    <n v="344207"/>
    <s v="TELEFONO INALAMBRICO TIPO CELULAR"/>
    <s v="31.12.2001"/>
    <n v="139600.20000000001"/>
    <n v="125640.18000000001"/>
    <s v="ZLI1"/>
    <n v="10"/>
    <n v="0"/>
    <n v="188316.62"/>
    <n v="188316.62"/>
    <s v="ZLIN"/>
    <n v="10"/>
    <n v="0"/>
    <n v="0"/>
    <n v="0"/>
    <m/>
    <m/>
    <m/>
  </r>
  <r>
    <s v="120601005773-0"/>
    <x v="30"/>
    <n v="334302"/>
    <s v="TELEFONO INALAMBRICO TIPO CELULAR"/>
    <s v="31.12.2001"/>
    <n v="139600.20000000001"/>
    <n v="125640.18000000001"/>
    <s v="ZLI1"/>
    <n v="10"/>
    <n v="0"/>
    <n v="188316.62"/>
    <n v="188316.62"/>
    <s v="ZLIN"/>
    <n v="10"/>
    <n v="0"/>
    <n v="0"/>
    <n v="0"/>
    <m/>
    <m/>
    <m/>
  </r>
  <r>
    <s v="120601005774-0"/>
    <x v="30"/>
    <n v="334100"/>
    <s v="TELEFONO INALAMBRICO TIPO CELULAR"/>
    <s v="31.12.2001"/>
    <n v="139600.20000000001"/>
    <n v="125640.18000000001"/>
    <s v="ZLI1"/>
    <n v="10"/>
    <n v="0"/>
    <n v="188316.62"/>
    <n v="188316.62"/>
    <s v="ZLIN"/>
    <n v="10"/>
    <n v="0"/>
    <n v="0"/>
    <n v="0"/>
    <m/>
    <m/>
    <m/>
  </r>
  <r>
    <s v="120601005776-0"/>
    <x v="30"/>
    <n v="334100"/>
    <s v="TELEFONO INALAMBRICO TIPO CELULAR"/>
    <s v="31.12.2001"/>
    <n v="139600.20000000001"/>
    <n v="125640.18000000001"/>
    <s v="ZLI1"/>
    <n v="10"/>
    <n v="0"/>
    <n v="188316.62"/>
    <n v="188316.62"/>
    <s v="ZLIN"/>
    <n v="10"/>
    <n v="0"/>
    <n v="0"/>
    <n v="0"/>
    <m/>
    <m/>
    <m/>
  </r>
  <r>
    <s v="120601005778-0"/>
    <x v="30"/>
    <n v="342304"/>
    <s v="TELEFONO INALAMBRICO TIPO CELULAR"/>
    <s v="31.12.2001"/>
    <n v="139600.20000000001"/>
    <n v="125640.18000000001"/>
    <s v="ZLI1"/>
    <n v="10"/>
    <n v="0"/>
    <n v="188316.62"/>
    <n v="188316.62"/>
    <s v="ZLIN"/>
    <n v="10"/>
    <n v="0"/>
    <n v="0"/>
    <n v="0"/>
    <m/>
    <m/>
    <m/>
  </r>
  <r>
    <s v="120601005779-0"/>
    <x v="32"/>
    <n v="341202"/>
    <s v="COMPUTADOR PORTATIL"/>
    <s v="30.09.2001"/>
    <n v="1789517.45"/>
    <n v="1167660.06"/>
    <s v="ZLI1"/>
    <n v="5"/>
    <n v="0"/>
    <n v="2054354.17"/>
    <n v="1340466.1299999999"/>
    <s v="ZLIN"/>
    <n v="5"/>
    <n v="0"/>
    <n v="0"/>
    <n v="0"/>
    <m/>
    <m/>
    <m/>
  </r>
  <r>
    <s v="120601005781-0"/>
    <x v="32"/>
    <n v="213100"/>
    <s v="COMPUTADOR PORTATIL"/>
    <s v="30.09.2001"/>
    <n v="1789517.45"/>
    <n v="1167660.06"/>
    <s v="ZLI1"/>
    <n v="5"/>
    <n v="0"/>
    <n v="2054354.17"/>
    <n v="1340466.1299999999"/>
    <s v="ZLIN"/>
    <n v="5"/>
    <n v="0"/>
    <n v="0"/>
    <n v="0"/>
    <m/>
    <m/>
    <m/>
  </r>
  <r>
    <s v="120601005783-0"/>
    <x v="33"/>
    <n v="323301"/>
    <s v="PISTOLA DE IMPACTO"/>
    <s v="31.12.2001"/>
    <n v="615000"/>
    <n v="553500"/>
    <s v="ZLI1"/>
    <n v="10"/>
    <n v="0"/>
    <n v="829617.4"/>
    <n v="829617.4"/>
    <s v="ZLIN"/>
    <n v="10"/>
    <n v="0"/>
    <n v="0"/>
    <n v="0"/>
    <m/>
    <m/>
    <m/>
  </r>
  <r>
    <s v="120601005785-0"/>
    <x v="33"/>
    <n v="214501"/>
    <s v="ESPECTROFOTOMETRO"/>
    <s v="30.09.2001"/>
    <n v="709822.5"/>
    <n v="638840.25"/>
    <s v="ZLI1"/>
    <n v="10"/>
    <n v="0"/>
    <n v="957530.23"/>
    <n v="957530.23"/>
    <s v="ZLIN"/>
    <n v="10"/>
    <n v="0"/>
    <n v="0"/>
    <n v="0"/>
    <m/>
    <m/>
    <m/>
  </r>
  <r>
    <s v="120601005788-0"/>
    <x v="33"/>
    <n v="214501"/>
    <s v="COMPRESOR"/>
    <s v="30.11.2001"/>
    <n v="2157160.4"/>
    <n v="1941444.3599999999"/>
    <s v="ZLI1"/>
    <n v="10"/>
    <n v="0"/>
    <n v="2858499.29"/>
    <n v="2858499.29"/>
    <s v="ZLIN"/>
    <n v="10"/>
    <n v="0"/>
    <n v="0"/>
    <n v="0"/>
    <m/>
    <m/>
    <m/>
  </r>
  <r>
    <s v="120601005789-0"/>
    <x v="32"/>
    <n v="323303"/>
    <s v="CPU"/>
    <s v="31.12.2001"/>
    <n v="451151.17"/>
    <n v="406036.05"/>
    <s v="ZLI1"/>
    <n v="5"/>
    <n v="0"/>
    <n v="250491.42"/>
    <n v="225442.28000000003"/>
    <s v="ZLIN"/>
    <n v="5"/>
    <n v="0"/>
    <n v="0"/>
    <n v="0"/>
    <m/>
    <m/>
    <m/>
  </r>
  <r>
    <s v="120601005791-0"/>
    <x v="32"/>
    <n v="322301"/>
    <s v="IMPRESORA LASER"/>
    <s v="31.12.2001"/>
    <n v="178679.28"/>
    <n v="160811.39000000001"/>
    <s v="ZLI1"/>
    <n v="5"/>
    <n v="0"/>
    <n v="99207.58"/>
    <n v="89286.82"/>
    <s v="ZLIN"/>
    <n v="5"/>
    <n v="0"/>
    <n v="0"/>
    <n v="0"/>
    <m/>
    <m/>
    <m/>
  </r>
  <r>
    <s v="120601005792-0"/>
    <x v="33"/>
    <n v="214501"/>
    <s v="DESTILADOR AUTOMATICO"/>
    <s v="31.08.2002"/>
    <n v="9259515.2799999993"/>
    <n v="8333563.7499999991"/>
    <s v="ZLI1"/>
    <n v="10"/>
    <n v="0"/>
    <n v="10168457.779999999"/>
    <n v="10168457.779999999"/>
    <s v="ZLIN"/>
    <n v="10"/>
    <n v="0"/>
    <n v="0"/>
    <n v="0"/>
    <m/>
    <m/>
    <m/>
  </r>
  <r>
    <s v="120601005793-0"/>
    <x v="33"/>
    <n v="214501"/>
    <s v="DESTILADOR AUTOMATICO"/>
    <s v="31.08.2002"/>
    <n v="9259515.2400000002"/>
    <n v="8333563.7200000007"/>
    <s v="ZLI1"/>
    <n v="10"/>
    <n v="0"/>
    <n v="10168457.779999999"/>
    <n v="10168457.779999999"/>
    <s v="ZLIN"/>
    <n v="10"/>
    <n v="0"/>
    <n v="0"/>
    <n v="0"/>
    <m/>
    <m/>
    <m/>
  </r>
  <r>
    <s v="120601005794-0"/>
    <x v="32"/>
    <n v="334303"/>
    <s v="COMPUTADOR PORTATIL"/>
    <s v="31.12.2001"/>
    <n v="1008315"/>
    <n v="907483.5"/>
    <s v="ZLI1"/>
    <n v="5"/>
    <n v="0"/>
    <n v="559843.97"/>
    <n v="503859.56999999995"/>
    <s v="ZLIN"/>
    <n v="5"/>
    <n v="0"/>
    <n v="0"/>
    <n v="0"/>
    <m/>
    <m/>
    <m/>
  </r>
  <r>
    <s v="120601005795-0"/>
    <x v="32"/>
    <n v="332100"/>
    <s v="IMPRESORA LASER"/>
    <s v="31.12.2001"/>
    <n v="179283.55"/>
    <n v="161355.04999999999"/>
    <s v="ZLI1"/>
    <n v="5"/>
    <n v="0"/>
    <n v="99543.08"/>
    <n v="89588.77"/>
    <s v="ZLIN"/>
    <n v="5"/>
    <n v="0"/>
    <n v="0"/>
    <n v="0"/>
    <m/>
    <m/>
    <m/>
  </r>
  <r>
    <s v="120601005796-0"/>
    <x v="32"/>
    <n v="322302"/>
    <s v="MONITOR"/>
    <s v="28.02.2002"/>
    <n v="110501.29"/>
    <n v="99451.34"/>
    <s v="ZLI1"/>
    <n v="5"/>
    <n v="0"/>
    <n v="60961.58"/>
    <n v="54865.42"/>
    <s v="ZLIN"/>
    <n v="5"/>
    <n v="0"/>
    <n v="0"/>
    <n v="0"/>
    <m/>
    <m/>
    <m/>
  </r>
  <r>
    <s v="120601005802-0"/>
    <x v="32"/>
    <n v="335203"/>
    <s v="CPU"/>
    <s v="28.02.2002"/>
    <n v="442005.15"/>
    <n v="397804.79000000004"/>
    <s v="ZLI1"/>
    <n v="5"/>
    <n v="0"/>
    <n v="243846.42"/>
    <n v="219461.78000000003"/>
    <s v="ZLIN"/>
    <n v="5"/>
    <n v="0"/>
    <n v="0"/>
    <n v="0"/>
    <m/>
    <m/>
    <m/>
  </r>
  <r>
    <s v="120601005804-0"/>
    <x v="32"/>
    <n v="323303"/>
    <s v="MONITOR"/>
    <s v="28.02.2002"/>
    <n v="110501.29"/>
    <n v="99451.34"/>
    <s v="ZLI1"/>
    <n v="5"/>
    <n v="0"/>
    <n v="60961.58"/>
    <n v="54865.42"/>
    <s v="ZLIN"/>
    <n v="5"/>
    <n v="0"/>
    <n v="0"/>
    <n v="0"/>
    <m/>
    <m/>
    <m/>
  </r>
  <r>
    <s v="120601005810-0"/>
    <x v="32"/>
    <n v="335203"/>
    <s v="CPU"/>
    <s v="28.02.2002"/>
    <n v="457750.39"/>
    <n v="411975.49"/>
    <s v="ZLI1"/>
    <n v="5"/>
    <n v="0"/>
    <n v="252532.79"/>
    <n v="227279.51"/>
    <s v="ZLIN"/>
    <n v="5"/>
    <n v="0"/>
    <n v="0"/>
    <n v="0"/>
    <m/>
    <m/>
    <m/>
  </r>
  <r>
    <s v="120601005813-0"/>
    <x v="32"/>
    <n v="321203"/>
    <s v="MONITOR"/>
    <s v="28.02.2002"/>
    <n v="114437.5"/>
    <n v="102994"/>
    <s v="ZLI1"/>
    <n v="5"/>
    <n v="0"/>
    <n v="63133.13"/>
    <n v="56819.82"/>
    <s v="ZLIN"/>
    <n v="5"/>
    <n v="0"/>
    <n v="0"/>
    <n v="0"/>
    <m/>
    <m/>
    <m/>
  </r>
  <r>
    <s v="120601005815-0"/>
    <x v="32"/>
    <n v="321201"/>
    <s v="MONITOR"/>
    <s v="28.02.2002"/>
    <n v="0"/>
    <n v="0"/>
    <s v="ZLI1"/>
    <n v="5"/>
    <n v="0"/>
    <n v="0"/>
    <n v="0"/>
    <s v="ZLIN"/>
    <n v="5"/>
    <n v="0"/>
    <n v="0"/>
    <n v="0"/>
    <m/>
    <m/>
    <m/>
  </r>
  <r>
    <s v="120601005817-0"/>
    <x v="32"/>
    <n v="334204"/>
    <s v="MONITOR"/>
    <s v="28.02.2002"/>
    <n v="114437.5"/>
    <n v="102994"/>
    <s v="ZLI1"/>
    <n v="5"/>
    <n v="0"/>
    <n v="63133.13"/>
    <n v="56819.82"/>
    <s v="ZLIN"/>
    <n v="5"/>
    <n v="0"/>
    <n v="0"/>
    <n v="0"/>
    <m/>
    <m/>
    <m/>
  </r>
  <r>
    <s v="120601005822-0"/>
    <x v="32"/>
    <n v="321100"/>
    <s v="MONITOR"/>
    <s v="28.02.2002"/>
    <n v="114437.62"/>
    <n v="102994"/>
    <s v="ZLI1"/>
    <n v="5"/>
    <n v="0"/>
    <n v="63133.2"/>
    <n v="56819.88"/>
    <s v="ZLIN"/>
    <n v="5"/>
    <n v="0"/>
    <n v="0"/>
    <n v="0"/>
    <m/>
    <m/>
    <m/>
  </r>
  <r>
    <s v="120601005823-0"/>
    <x v="32"/>
    <n v="323100"/>
    <s v="SWITCH 48 PUERTOS"/>
    <s v="31.12.2001"/>
    <n v="1747931.5"/>
    <n v="1573138.37"/>
    <s v="ZLI1"/>
    <n v="5"/>
    <n v="0"/>
    <n v="970499.23"/>
    <n v="873449.30999999994"/>
    <s v="ZLIN"/>
    <n v="5"/>
    <n v="0"/>
    <n v="0"/>
    <n v="0"/>
    <m/>
    <m/>
    <m/>
  </r>
  <r>
    <s v="120601005824-0"/>
    <x v="32"/>
    <n v="323100"/>
    <s v="SWITCH 24 PUERTOS"/>
    <s v="31.12.2001"/>
    <n v="898417.75"/>
    <n v="808575.87"/>
    <s v="ZLI1"/>
    <n v="5"/>
    <n v="0"/>
    <n v="498826.01"/>
    <n v="448943.41000000003"/>
    <s v="ZLIN"/>
    <n v="5"/>
    <n v="0"/>
    <n v="0"/>
    <n v="0"/>
    <m/>
    <m/>
    <m/>
  </r>
  <r>
    <s v="120601005825-0"/>
    <x v="32"/>
    <n v="323100"/>
    <s v="SWITCH DE 12 PUERTOS"/>
    <s v="31.12.2001"/>
    <n v="1108570.96"/>
    <n v="997713.76"/>
    <s v="ZLI1"/>
    <n v="5"/>
    <n v="0"/>
    <n v="615508.80000000005"/>
    <n v="553957.92000000004"/>
    <s v="ZLIN"/>
    <n v="5"/>
    <n v="0"/>
    <n v="0"/>
    <n v="0"/>
    <m/>
    <m/>
    <m/>
  </r>
  <r>
    <s v="120601005826-0"/>
    <x v="32"/>
    <n v="323301"/>
    <s v="COMPUTADOR PORTATIL"/>
    <s v="28.02.2002"/>
    <n v="1530467.14"/>
    <n v="1377420.47"/>
    <s v="ZLI1"/>
    <n v="5"/>
    <n v="0"/>
    <n v="844331.7"/>
    <n v="759898.52999999991"/>
    <s v="ZLIN"/>
    <n v="5"/>
    <n v="0"/>
    <n v="0"/>
    <n v="0"/>
    <m/>
    <m/>
    <m/>
  </r>
  <r>
    <s v="120601005828-0"/>
    <x v="32"/>
    <n v="323100"/>
    <s v="SWITCH DE 12 PUERTOS"/>
    <s v="31.12.2001"/>
    <n v="1108570.96"/>
    <n v="997713.76"/>
    <s v="ZLI1"/>
    <n v="5"/>
    <n v="0"/>
    <n v="615508.80000000005"/>
    <n v="553957.92000000004"/>
    <s v="ZLIN"/>
    <n v="5"/>
    <n v="0"/>
    <n v="0"/>
    <n v="0"/>
    <m/>
    <m/>
    <m/>
  </r>
  <r>
    <s v="120601005829-0"/>
    <x v="32"/>
    <n v="323100"/>
    <s v="SWITCH DE 12 PUERTOS"/>
    <s v="31.12.2001"/>
    <n v="1108570.96"/>
    <n v="997713.76"/>
    <s v="ZLI1"/>
    <n v="5"/>
    <n v="0"/>
    <n v="615508.80000000005"/>
    <n v="553957.92000000004"/>
    <s v="ZLIN"/>
    <n v="5"/>
    <n v="0"/>
    <n v="0"/>
    <n v="0"/>
    <m/>
    <m/>
    <m/>
  </r>
  <r>
    <s v="120601005834-0"/>
    <x v="32"/>
    <n v="323302"/>
    <s v="CPU"/>
    <s v="28.02.2002"/>
    <n v="460806.6"/>
    <n v="414725.77999999997"/>
    <s v="ZLI1"/>
    <n v="5"/>
    <n v="0"/>
    <n v="254218.86"/>
    <n v="228796.96999999997"/>
    <s v="ZLIN"/>
    <n v="5"/>
    <n v="0"/>
    <n v="0"/>
    <n v="0"/>
    <m/>
    <m/>
    <m/>
  </r>
  <r>
    <s v="120601005835-0"/>
    <x v="33"/>
    <n v="214501"/>
    <s v="CAMARA ENFRIAMIENTO"/>
    <s v="30.04.2002"/>
    <n v="418100"/>
    <n v="376290"/>
    <s v="ZLI1"/>
    <n v="10"/>
    <n v="0"/>
    <n v="477327.56"/>
    <n v="477327.56"/>
    <s v="ZLIN"/>
    <n v="10"/>
    <n v="0"/>
    <n v="0"/>
    <n v="0"/>
    <m/>
    <m/>
    <m/>
  </r>
  <r>
    <s v="120601005836-0"/>
    <x v="30"/>
    <n v="323301"/>
    <s v="RADIO COMUNICACION"/>
    <s v="31.03.2002"/>
    <n v="196212.23"/>
    <n v="176591.01"/>
    <s v="ZLI1"/>
    <n v="10"/>
    <n v="0"/>
    <n v="224007.38"/>
    <n v="224007.38"/>
    <s v="ZLIN"/>
    <n v="10"/>
    <n v="0"/>
    <n v="0"/>
    <n v="0"/>
    <m/>
    <m/>
    <m/>
  </r>
  <r>
    <s v="120601005837-0"/>
    <x v="30"/>
    <n v="323201"/>
    <s v="RADIO COMUNICACION Y BATERIA REP."/>
    <s v="31.03.2002"/>
    <n v="238943.48"/>
    <n v="215049.13"/>
    <s v="ZLI1"/>
    <n v="10"/>
    <n v="0"/>
    <n v="272791.92"/>
    <n v="272791.92"/>
    <s v="ZLIN"/>
    <n v="10"/>
    <n v="0"/>
    <n v="0"/>
    <n v="0"/>
    <m/>
    <m/>
    <m/>
  </r>
  <r>
    <s v="120601005838-0"/>
    <x v="30"/>
    <n v="323302"/>
    <s v="RADIO COMUNICACION"/>
    <s v="31.03.2002"/>
    <n v="196212.23"/>
    <n v="176591.01"/>
    <s v="ZLI1"/>
    <n v="10"/>
    <n v="0"/>
    <n v="224007.38"/>
    <n v="224007.38"/>
    <s v="ZLIN"/>
    <n v="10"/>
    <n v="0"/>
    <n v="0"/>
    <n v="0"/>
    <m/>
    <m/>
    <m/>
  </r>
  <r>
    <s v="120601005840-0"/>
    <x v="32"/>
    <n v="213100"/>
    <s v="CPU"/>
    <s v="31.12.2001"/>
    <n v="582376.5"/>
    <n v="524138.85"/>
    <s v="ZLI1"/>
    <n v="5"/>
    <n v="0"/>
    <n v="323351.3"/>
    <n v="291016.17"/>
    <s v="ZLIN"/>
    <n v="5"/>
    <n v="0"/>
    <n v="0"/>
    <n v="0"/>
    <m/>
    <m/>
    <m/>
  </r>
  <r>
    <s v="120601005846-0"/>
    <x v="32"/>
    <n v="213100"/>
    <s v="CPU"/>
    <s v="31.12.2001"/>
    <n v="582376.5"/>
    <n v="524138.85"/>
    <s v="ZLI1"/>
    <n v="5"/>
    <n v="0"/>
    <n v="323351.3"/>
    <n v="291016.17"/>
    <s v="ZLIN"/>
    <n v="5"/>
    <n v="0"/>
    <n v="0"/>
    <n v="0"/>
    <m/>
    <m/>
    <m/>
  </r>
  <r>
    <s v="120601005848-0"/>
    <x v="32"/>
    <n v="334201"/>
    <s v="CPU"/>
    <s v="31.12.2001"/>
    <n v="582376.5"/>
    <n v="524138.85"/>
    <s v="ZLI1"/>
    <n v="5"/>
    <n v="0"/>
    <n v="323351.3"/>
    <n v="291016.17"/>
    <s v="ZLIN"/>
    <n v="5"/>
    <n v="0"/>
    <n v="0"/>
    <n v="0"/>
    <m/>
    <m/>
    <m/>
  </r>
  <r>
    <s v="120601005850-0"/>
    <x v="32"/>
    <n v="333301"/>
    <s v="CPU"/>
    <s v="31.12.2001"/>
    <n v="582376.5"/>
    <n v="524138.85"/>
    <s v="ZLI1"/>
    <n v="5"/>
    <n v="0"/>
    <n v="323351.3"/>
    <n v="291016.17"/>
    <s v="ZLIN"/>
    <n v="5"/>
    <n v="0"/>
    <n v="0"/>
    <n v="0"/>
    <m/>
    <m/>
    <m/>
  </r>
  <r>
    <s v="120601005853-0"/>
    <x v="32"/>
    <n v="334303"/>
    <s v="MONITOR"/>
    <s v="31.12.2001"/>
    <n v="145594.13"/>
    <n v="131034.72"/>
    <s v="ZLI1"/>
    <n v="5"/>
    <n v="0"/>
    <n v="80837.820000000007"/>
    <n v="72754.040000000008"/>
    <s v="ZLIN"/>
    <n v="5"/>
    <n v="0"/>
    <n v="0"/>
    <n v="0"/>
    <m/>
    <m/>
    <m/>
  </r>
  <r>
    <s v="120601005854-0"/>
    <x v="32"/>
    <n v="334303"/>
    <s v="MONITOR"/>
    <s v="31.12.2001"/>
    <n v="145594.13"/>
    <n v="131034.72"/>
    <s v="ZLI1"/>
    <n v="5"/>
    <n v="0"/>
    <n v="80837.820000000007"/>
    <n v="72754.040000000008"/>
    <s v="ZLIN"/>
    <n v="5"/>
    <n v="0"/>
    <n v="0"/>
    <n v="0"/>
    <m/>
    <m/>
    <m/>
  </r>
  <r>
    <s v="120601005857-0"/>
    <x v="32"/>
    <n v="335203"/>
    <s v="MONITOR"/>
    <s v="31.12.2001"/>
    <n v="145594.13"/>
    <n v="131034.72"/>
    <s v="ZLI1"/>
    <n v="5"/>
    <n v="0"/>
    <n v="80837.820000000007"/>
    <n v="72754.040000000008"/>
    <s v="ZLIN"/>
    <n v="5"/>
    <n v="0"/>
    <n v="0"/>
    <n v="0"/>
    <m/>
    <m/>
    <m/>
  </r>
  <r>
    <s v="120601005859-0"/>
    <x v="32"/>
    <n v="213301"/>
    <s v="MONITOR"/>
    <s v="31.12.2001"/>
    <n v="145594.13"/>
    <n v="131034.72"/>
    <s v="ZLI1"/>
    <n v="5"/>
    <n v="0"/>
    <n v="80837.820000000007"/>
    <n v="72754.040000000008"/>
    <s v="ZLIN"/>
    <n v="5"/>
    <n v="0"/>
    <n v="0"/>
    <n v="0"/>
    <m/>
    <m/>
    <m/>
  </r>
  <r>
    <s v="120601005861-0"/>
    <x v="32"/>
    <n v="344201"/>
    <s v="SWITCH  24 PUERTOS 10/100"/>
    <s v="30.11.2001"/>
    <n v="1645250.31"/>
    <n v="1480725.28"/>
    <s v="ZLI1"/>
    <n v="5"/>
    <n v="0"/>
    <n v="913487.85"/>
    <n v="822139.07"/>
    <s v="ZLIN"/>
    <n v="5"/>
    <n v="0"/>
    <n v="0"/>
    <n v="0"/>
    <m/>
    <m/>
    <m/>
  </r>
  <r>
    <s v="120601005862-0"/>
    <x v="32"/>
    <n v="342302"/>
    <s v="CONVERTIR DE MEDIO 10/100"/>
    <s v="30.11.2001"/>
    <n v="141220.53"/>
    <n v="127098.48"/>
    <s v="ZLI1"/>
    <n v="5"/>
    <n v="0"/>
    <n v="78409.45"/>
    <n v="70568.509999999995"/>
    <s v="ZLIN"/>
    <n v="5"/>
    <n v="0"/>
    <n v="0"/>
    <n v="0"/>
    <m/>
    <m/>
    <m/>
  </r>
  <r>
    <s v="120601005863-0"/>
    <x v="32"/>
    <n v="342302"/>
    <s v="CONVERTIDOR DE MEDIO 10/100"/>
    <s v="30.11.2001"/>
    <n v="141220.53"/>
    <n v="127098.48"/>
    <s v="ZLI1"/>
    <n v="5"/>
    <n v="0"/>
    <n v="78409.45"/>
    <n v="70568.509999999995"/>
    <s v="ZLIN"/>
    <n v="5"/>
    <n v="0"/>
    <n v="0"/>
    <n v="0"/>
    <m/>
    <m/>
    <m/>
  </r>
  <r>
    <s v="120601005864-0"/>
    <x v="32"/>
    <n v="342302"/>
    <s v="SWITCH 24 PUERTOS 10/100"/>
    <s v="30.11.2001"/>
    <n v="1042436.74"/>
    <n v="938193.07"/>
    <s v="ZLI1"/>
    <n v="5"/>
    <n v="0"/>
    <n v="578789.29"/>
    <n v="520910.36000000004"/>
    <s v="ZLIN"/>
    <n v="5"/>
    <n v="0"/>
    <n v="0"/>
    <n v="0"/>
    <m/>
    <m/>
    <m/>
  </r>
  <r>
    <s v="120601005865-0"/>
    <x v="32"/>
    <n v="213301"/>
    <s v="COMPUTADOR PORTATIL"/>
    <s v="28.02.2002"/>
    <n v="1823055.95"/>
    <n v="1640750.3499999999"/>
    <s v="ZLI1"/>
    <n v="5"/>
    <n v="0"/>
    <n v="1005747.79"/>
    <n v="905173.01"/>
    <s v="ZLIN"/>
    <n v="5"/>
    <n v="0"/>
    <n v="0"/>
    <n v="0"/>
    <m/>
    <m/>
    <m/>
  </r>
  <r>
    <s v="120601005866-0"/>
    <x v="32"/>
    <n v="123100"/>
    <s v="UPS"/>
    <s v="28.02.2002"/>
    <n v="319225"/>
    <n v="287302.5"/>
    <s v="ZLI1"/>
    <n v="5"/>
    <n v="0"/>
    <n v="176110.78"/>
    <n v="158499.70000000001"/>
    <s v="ZLIN"/>
    <n v="5"/>
    <n v="0"/>
    <n v="0"/>
    <n v="0"/>
    <m/>
    <m/>
    <m/>
  </r>
  <r>
    <s v="120601005867-0"/>
    <x v="32"/>
    <n v="334100"/>
    <s v="MODULO PARA SWITCH 100 BASE"/>
    <s v="31.12.2001"/>
    <n v="295011.34999999998"/>
    <n v="265510.20999999996"/>
    <s v="ZLI1"/>
    <n v="5"/>
    <n v="0"/>
    <n v="163798.32"/>
    <n v="147418.49000000002"/>
    <s v="ZLIN"/>
    <n v="5"/>
    <n v="0"/>
    <n v="0"/>
    <n v="0"/>
    <m/>
    <m/>
    <m/>
  </r>
  <r>
    <s v="120601005868-0"/>
    <x v="30"/>
    <n v="335100"/>
    <s v="MODULO PARA RECTIFICAR"/>
    <s v="31.12.2001"/>
    <n v="2885741.57"/>
    <n v="2597167.4099999997"/>
    <s v="ZLI1"/>
    <n v="10"/>
    <n v="0"/>
    <n v="3892783.04"/>
    <n v="3892783.04"/>
    <s v="ZLIN"/>
    <n v="10"/>
    <n v="0"/>
    <n v="0"/>
    <n v="0"/>
    <m/>
    <m/>
    <m/>
  </r>
  <r>
    <s v="120601005869-0"/>
    <x v="30"/>
    <n v="335100"/>
    <s v="MESA OPERADORA CENTRAL"/>
    <s v="31.12.2001"/>
    <n v="713920.44"/>
    <n v="642528.39999999991"/>
    <s v="ZLI1"/>
    <n v="10"/>
    <n v="0"/>
    <n v="963058.25"/>
    <n v="963058.25"/>
    <s v="ZLIN"/>
    <n v="10"/>
    <n v="0"/>
    <n v="0"/>
    <n v="0"/>
    <m/>
    <m/>
    <m/>
  </r>
  <r>
    <s v="120601005870-0"/>
    <x v="30"/>
    <n v="335100"/>
    <s v="MESA OPERADORA CENTRAL"/>
    <s v="31.12.2001"/>
    <n v="713920.44"/>
    <n v="642528.39999999991"/>
    <s v="ZLI1"/>
    <n v="10"/>
    <n v="0"/>
    <n v="963058.25"/>
    <n v="963058.25"/>
    <s v="ZLIN"/>
    <n v="10"/>
    <n v="0"/>
    <n v="0"/>
    <n v="0"/>
    <m/>
    <m/>
    <m/>
  </r>
  <r>
    <s v="120601005871-0"/>
    <x v="33"/>
    <n v="214100"/>
    <s v="MUEBLE ESPECIAL PARA CAPILLA"/>
    <s v="31.12.2001"/>
    <n v="108208.8"/>
    <n v="97387.92"/>
    <s v="ZLI1"/>
    <n v="10"/>
    <n v="0"/>
    <n v="145970.54999999999"/>
    <n v="145970.54999999999"/>
    <s v="ZLIN"/>
    <n v="10"/>
    <n v="0"/>
    <n v="0"/>
    <n v="0"/>
    <m/>
    <m/>
    <m/>
  </r>
  <r>
    <s v="120601005872-0"/>
    <x v="33"/>
    <n v="214100"/>
    <s v="SENSOR DE TEMPERATURA"/>
    <s v="31.12.2001"/>
    <n v="841848.19"/>
    <n v="757663.36999999988"/>
    <s v="ZLI1"/>
    <n v="10"/>
    <n v="0"/>
    <n v="1135629.1299999999"/>
    <n v="1135629.1299999999"/>
    <s v="ZLIN"/>
    <n v="10"/>
    <n v="0"/>
    <n v="0"/>
    <n v="0"/>
    <m/>
    <m/>
    <m/>
  </r>
  <r>
    <s v="120601005873-0"/>
    <x v="33"/>
    <n v="214100"/>
    <s v="INDICADOR DE TEMPERATURA HART"/>
    <s v="31.12.2001"/>
    <n v="780314"/>
    <n v="702282.6"/>
    <s v="ZLI1"/>
    <n v="10"/>
    <n v="0"/>
    <n v="1052621.27"/>
    <n v="1052621.27"/>
    <s v="ZLIN"/>
    <n v="10"/>
    <n v="0"/>
    <n v="0"/>
    <n v="0"/>
    <m/>
    <m/>
    <m/>
  </r>
  <r>
    <s v="120601005874-0"/>
    <x v="33"/>
    <n v="214100"/>
    <s v="MANOMETROS PATRON"/>
    <s v="31.12.2001"/>
    <n v="115895.69"/>
    <n v="104306.12"/>
    <s v="ZLI1"/>
    <n v="10"/>
    <n v="0"/>
    <n v="156339.94"/>
    <n v="156339.94"/>
    <s v="ZLIN"/>
    <n v="10"/>
    <n v="0"/>
    <n v="0"/>
    <n v="0"/>
    <m/>
    <m/>
    <m/>
  </r>
  <r>
    <s v="120601005875-0"/>
    <x v="32"/>
    <n v="213100"/>
    <s v="UPS"/>
    <s v="31.12.2001"/>
    <n v="14389839.300000001"/>
    <n v="12950855.370000001"/>
    <s v="ZLI1"/>
    <n v="5"/>
    <n v="0"/>
    <n v="7989631.3300000001"/>
    <n v="7190668.2000000002"/>
    <s v="ZLIN"/>
    <n v="5"/>
    <n v="0"/>
    <n v="0"/>
    <n v="0"/>
    <m/>
    <m/>
    <m/>
  </r>
  <r>
    <s v="120601005877-0"/>
    <x v="32"/>
    <n v="334100"/>
    <s v="IMPRESORA HP LASER"/>
    <s v="31.12.2001"/>
    <n v="1268581.8899999999"/>
    <n v="899993.77999999991"/>
    <s v="ZLI1"/>
    <n v="5"/>
    <n v="0"/>
    <n v="552939.94999999995"/>
    <n v="497645.95999999996"/>
    <s v="ZLIN"/>
    <n v="5"/>
    <n v="0"/>
    <n v="0"/>
    <n v="0"/>
    <m/>
    <m/>
    <m/>
  </r>
  <r>
    <s v="120601005878-0"/>
    <x v="32"/>
    <n v="334100"/>
    <s v="IMPRESORA HP LASER"/>
    <s v="31.12.2001"/>
    <n v="1268581.8799999999"/>
    <n v="899993.77999999991"/>
    <s v="ZLI1"/>
    <n v="5"/>
    <n v="0"/>
    <n v="552939.94999999995"/>
    <n v="497645.95999999996"/>
    <s v="ZLIN"/>
    <n v="5"/>
    <n v="0"/>
    <n v="0"/>
    <n v="0"/>
    <m/>
    <m/>
    <m/>
  </r>
  <r>
    <s v="120601005879-0"/>
    <x v="32"/>
    <n v="311100"/>
    <s v="EQUIPO PARA REDES DE DATOS"/>
    <s v="30.11.2001"/>
    <n v="1136256.1399999999"/>
    <n v="1022630.5299999999"/>
    <s v="ZLI1"/>
    <n v="5"/>
    <n v="0"/>
    <n v="630880.38"/>
    <n v="567792.34"/>
    <s v="ZLIN"/>
    <n v="5"/>
    <n v="0"/>
    <n v="0"/>
    <n v="0"/>
    <m/>
    <m/>
    <m/>
  </r>
  <r>
    <s v="120601005881-0"/>
    <x v="32"/>
    <n v="311100"/>
    <s v="EQUIPO PARA REDES DE DATOS"/>
    <s v="30.11.2001"/>
    <n v="1136256.1399999999"/>
    <n v="1022630.5299999999"/>
    <s v="ZLI1"/>
    <n v="5"/>
    <n v="0"/>
    <n v="630880.38"/>
    <n v="567792.34"/>
    <s v="ZLIN"/>
    <n v="5"/>
    <n v="0"/>
    <n v="0"/>
    <n v="0"/>
    <m/>
    <m/>
    <m/>
  </r>
  <r>
    <s v="120601005883-0"/>
    <x v="32"/>
    <n v="311100"/>
    <s v="EQUIPO PARA REDES DE DATOS"/>
    <s v="30.11.2001"/>
    <n v="1136256.1399999999"/>
    <n v="1022630.5299999999"/>
    <s v="ZLI1"/>
    <n v="5"/>
    <n v="0"/>
    <n v="630880.38"/>
    <n v="567792.34"/>
    <s v="ZLIN"/>
    <n v="5"/>
    <n v="0"/>
    <n v="0"/>
    <n v="0"/>
    <m/>
    <m/>
    <m/>
  </r>
  <r>
    <s v="120601005885-0"/>
    <x v="33"/>
    <n v="214100"/>
    <s v="MANOMETRO PATRON"/>
    <s v="31.12.2001"/>
    <n v="115895.69"/>
    <n v="104306.12"/>
    <s v="ZLI1"/>
    <n v="10"/>
    <n v="0"/>
    <n v="156339.94"/>
    <n v="156339.94"/>
    <s v="ZLIN"/>
    <n v="10"/>
    <n v="0"/>
    <n v="0"/>
    <n v="0"/>
    <m/>
    <m/>
    <m/>
  </r>
  <r>
    <s v="120601005887-0"/>
    <x v="32"/>
    <n v="213201"/>
    <s v="SERVIDOR LH 6000"/>
    <s v="31.12.2001"/>
    <n v="6269597.6799999997"/>
    <n v="5642637.9100000001"/>
    <s v="ZLI1"/>
    <n v="5"/>
    <n v="0"/>
    <n v="4165670.71"/>
    <n v="3749103.64"/>
    <s v="ZLIN"/>
    <n v="5"/>
    <n v="0"/>
    <n v="0"/>
    <n v="0"/>
    <m/>
    <m/>
    <m/>
  </r>
  <r>
    <s v="120601005889-0"/>
    <x v="32"/>
    <n v="211103"/>
    <s v="SERVIDOR LH 6000"/>
    <s v="31.12.2001"/>
    <n v="5883039.2800000003"/>
    <n v="5294735.3500000006"/>
    <s v="ZLI1"/>
    <n v="5"/>
    <n v="0"/>
    <n v="3266423.88"/>
    <n v="2939781.4899999998"/>
    <s v="ZLIN"/>
    <n v="5"/>
    <n v="0"/>
    <n v="0"/>
    <n v="0"/>
    <m/>
    <m/>
    <m/>
  </r>
  <r>
    <s v="120601005893-0"/>
    <x v="32"/>
    <n v="213100"/>
    <s v="SERVIDOR LH 6000"/>
    <s v="31.12.2001"/>
    <n v="5883039.2800000003"/>
    <n v="5294735.3500000006"/>
    <s v="ZLI1"/>
    <n v="5"/>
    <n v="0"/>
    <n v="3266423.88"/>
    <n v="2939781.4899999998"/>
    <s v="ZLIN"/>
    <n v="5"/>
    <n v="0"/>
    <n v="0"/>
    <n v="0"/>
    <m/>
    <m/>
    <m/>
  </r>
  <r>
    <s v="120601005895-0"/>
    <x v="32"/>
    <n v="211103"/>
    <s v="MONITOR"/>
    <s v="31.12.2001"/>
    <n v="1470759.82"/>
    <n v="1323683.8400000001"/>
    <s v="ZLI1"/>
    <n v="5"/>
    <n v="0"/>
    <n v="816605.95"/>
    <n v="734945.36"/>
    <s v="ZLIN"/>
    <n v="5"/>
    <n v="0"/>
    <n v="0"/>
    <n v="0"/>
    <m/>
    <m/>
    <m/>
  </r>
  <r>
    <s v="120601005896-0"/>
    <x v="32"/>
    <n v="341102"/>
    <s v="MONITOR"/>
    <s v="31.12.2001"/>
    <n v="1470759.82"/>
    <n v="1323683.8400000001"/>
    <s v="ZLI1"/>
    <n v="5"/>
    <n v="0"/>
    <n v="816605.95"/>
    <n v="734945.36"/>
    <s v="ZLIN"/>
    <n v="5"/>
    <n v="0"/>
    <n v="0"/>
    <n v="0"/>
    <m/>
    <m/>
    <m/>
  </r>
  <r>
    <s v="120601005897-0"/>
    <x v="32"/>
    <n v="341102"/>
    <s v="MONITOR P/ SERVIDOR LH 6000"/>
    <s v="31.12.2001"/>
    <n v="1470759.82"/>
    <n v="1323683.8400000001"/>
    <s v="ZLI1"/>
    <n v="5"/>
    <n v="0"/>
    <n v="816605.95"/>
    <n v="734945.36"/>
    <s v="ZLIN"/>
    <n v="5"/>
    <n v="0"/>
    <n v="0"/>
    <n v="0"/>
    <m/>
    <m/>
    <m/>
  </r>
  <r>
    <s v="120601005899-0"/>
    <x v="32"/>
    <n v="343301"/>
    <s v="MONITOR PARA SERVIDOR LH 6000"/>
    <s v="31.12.2001"/>
    <n v="1470759.82"/>
    <n v="1323683.8400000001"/>
    <s v="ZLI1"/>
    <n v="5"/>
    <n v="0"/>
    <n v="816605.95"/>
    <n v="734945.36"/>
    <s v="ZLIN"/>
    <n v="5"/>
    <n v="0"/>
    <n v="0"/>
    <n v="0"/>
    <m/>
    <m/>
    <m/>
  </r>
  <r>
    <s v="120601005900-0"/>
    <x v="32"/>
    <n v="213201"/>
    <s v="SERVIDOR HP RP54X0"/>
    <s v="30.11.2003"/>
    <n v="11774476.85"/>
    <n v="10597029.32"/>
    <s v="ZLI1"/>
    <n v="5"/>
    <n v="0"/>
    <n v="6652083.4800000004"/>
    <n v="5986875.1300000008"/>
    <s v="ZLIN"/>
    <n v="5"/>
    <n v="0"/>
    <n v="0"/>
    <n v="0"/>
    <m/>
    <m/>
    <m/>
  </r>
  <r>
    <s v="120601005901-0"/>
    <x v="32"/>
    <n v="213201"/>
    <s v="C-P-U- SERVIDOR"/>
    <s v="30.11.2003"/>
    <n v="11271261.41"/>
    <n v="9292938.1999999993"/>
    <s v="ZLI1"/>
    <n v="5"/>
    <n v="0"/>
    <n v="6088472.5999999996"/>
    <n v="5479625.3399999999"/>
    <s v="ZLIN"/>
    <n v="5"/>
    <n v="0"/>
    <n v="0"/>
    <n v="0"/>
    <m/>
    <m/>
    <m/>
  </r>
  <r>
    <s v="120601005902-0"/>
    <x v="32"/>
    <n v="213100"/>
    <s v="CPU"/>
    <s v="31.12.2001"/>
    <n v="383698.64"/>
    <n v="345328.78"/>
    <s v="ZLI1"/>
    <n v="5"/>
    <n v="0"/>
    <n v="213039.93"/>
    <n v="191735.94"/>
    <s v="ZLIN"/>
    <n v="5"/>
    <n v="0"/>
    <n v="0"/>
    <n v="0"/>
    <m/>
    <m/>
    <m/>
  </r>
  <r>
    <s v="120601005903-0"/>
    <x v="32"/>
    <n v="213100"/>
    <s v="CPU"/>
    <s v="31.12.2001"/>
    <n v="383698.64"/>
    <n v="345328.78"/>
    <s v="ZLI1"/>
    <n v="5"/>
    <n v="0"/>
    <n v="213039.93"/>
    <n v="191735.94"/>
    <s v="ZLIN"/>
    <n v="5"/>
    <n v="0"/>
    <n v="0"/>
    <n v="0"/>
    <m/>
    <m/>
    <m/>
  </r>
  <r>
    <s v="120601005905-0"/>
    <x v="32"/>
    <n v="213100"/>
    <s v="CPU"/>
    <s v="31.12.2001"/>
    <n v="383698.64"/>
    <n v="345328.78"/>
    <s v="ZLI1"/>
    <n v="5"/>
    <n v="0"/>
    <n v="213039.93"/>
    <n v="191735.94"/>
    <s v="ZLIN"/>
    <n v="5"/>
    <n v="0"/>
    <n v="0"/>
    <n v="0"/>
    <m/>
    <m/>
    <m/>
  </r>
  <r>
    <s v="120601005910-0"/>
    <x v="32"/>
    <n v="213100"/>
    <s v="CPU"/>
    <s v="31.12.2001"/>
    <n v="383698.64"/>
    <n v="345328.83"/>
    <s v="ZLI1"/>
    <n v="5"/>
    <n v="0"/>
    <n v="213039.93"/>
    <n v="191735.94"/>
    <s v="ZLIN"/>
    <n v="5"/>
    <n v="0"/>
    <n v="0"/>
    <n v="0"/>
    <m/>
    <m/>
    <m/>
  </r>
  <r>
    <s v="120601005911-0"/>
    <x v="32"/>
    <n v="213100"/>
    <s v="CPU"/>
    <s v="31.12.2001"/>
    <n v="383698.64"/>
    <n v="345328.78"/>
    <s v="ZLI1"/>
    <n v="5"/>
    <n v="0"/>
    <n v="213039.93"/>
    <n v="191735.94"/>
    <s v="ZLIN"/>
    <n v="5"/>
    <n v="0"/>
    <n v="0"/>
    <n v="0"/>
    <m/>
    <m/>
    <m/>
  </r>
  <r>
    <s v="120601005912-0"/>
    <x v="32"/>
    <n v="334301"/>
    <s v="CPU"/>
    <s v="31.12.2001"/>
    <n v="383698.64"/>
    <n v="345328.78"/>
    <s v="ZLI1"/>
    <n v="5"/>
    <n v="0"/>
    <n v="213039.93"/>
    <n v="191735.94"/>
    <s v="ZLIN"/>
    <n v="5"/>
    <n v="0"/>
    <n v="0"/>
    <n v="0"/>
    <m/>
    <m/>
    <m/>
  </r>
  <r>
    <s v="120601005913-0"/>
    <x v="32"/>
    <n v="213100"/>
    <s v="CPU"/>
    <s v="31.12.2001"/>
    <n v="383698.64"/>
    <n v="345328.78"/>
    <s v="ZLI1"/>
    <n v="5"/>
    <n v="0"/>
    <n v="213039.93"/>
    <n v="191735.94"/>
    <s v="ZLIN"/>
    <n v="5"/>
    <n v="0"/>
    <n v="0"/>
    <n v="0"/>
    <m/>
    <m/>
    <m/>
  </r>
  <r>
    <s v="120601005915-0"/>
    <x v="32"/>
    <n v="213100"/>
    <s v="MONITOR"/>
    <s v="31.12.2001"/>
    <n v="95924.66"/>
    <n v="86332.19"/>
    <s v="ZLI1"/>
    <n v="5"/>
    <n v="0"/>
    <n v="53259.96"/>
    <n v="47933.96"/>
    <s v="ZLIN"/>
    <n v="5"/>
    <n v="0"/>
    <n v="0"/>
    <n v="0"/>
    <m/>
    <m/>
    <m/>
  </r>
  <r>
    <s v="120601005916-0"/>
    <x v="32"/>
    <n v="333201"/>
    <s v="MONITOR"/>
    <s v="31.12.2001"/>
    <n v="95924.66"/>
    <n v="86332.19"/>
    <s v="ZLI1"/>
    <n v="5"/>
    <n v="0"/>
    <n v="53259.96"/>
    <n v="47933.96"/>
    <s v="ZLIN"/>
    <n v="5"/>
    <n v="0"/>
    <n v="0"/>
    <n v="0"/>
    <m/>
    <m/>
    <m/>
  </r>
  <r>
    <s v="120601005921-0"/>
    <x v="32"/>
    <n v="343100"/>
    <s v="ARCHIVO METALICO 4 GAVETAS"/>
    <s v="31.12.2001"/>
    <n v="50850"/>
    <n v="45765"/>
    <s v="ZLI1"/>
    <n v="10"/>
    <n v="0"/>
    <n v="68595.179999999993"/>
    <n v="68595.179999999993"/>
    <s v="ZLIN"/>
    <n v="10"/>
    <n v="0"/>
    <n v="0"/>
    <n v="0"/>
    <m/>
    <m/>
    <m/>
  </r>
  <r>
    <s v="120601005922-0"/>
    <x v="32"/>
    <n v="344202"/>
    <s v="IMPRESORA"/>
    <s v="31.03.2002"/>
    <n v="169876.07"/>
    <n v="152888.46000000002"/>
    <s v="ZLI1"/>
    <n v="5"/>
    <n v="0"/>
    <n v="93717.61"/>
    <n v="84345.85"/>
    <s v="ZLIN"/>
    <n v="5"/>
    <n v="0"/>
    <n v="0"/>
    <n v="0"/>
    <m/>
    <m/>
    <m/>
  </r>
  <r>
    <s v="120601005923-0"/>
    <x v="32"/>
    <n v="341204"/>
    <s v="IMPRESORA"/>
    <s v="31.03.2002"/>
    <n v="169876.07"/>
    <n v="152888.46000000002"/>
    <s v="ZLI1"/>
    <n v="5"/>
    <n v="0"/>
    <n v="93717.61"/>
    <n v="84345.85"/>
    <s v="ZLIN"/>
    <n v="5"/>
    <n v="0"/>
    <n v="0"/>
    <n v="0"/>
    <m/>
    <m/>
    <m/>
  </r>
  <r>
    <s v="120601005924-0"/>
    <x v="32"/>
    <n v="342407"/>
    <s v="IMPRESORA"/>
    <s v="30.09.2002"/>
    <n v="169876.07"/>
    <n v="152888.46000000002"/>
    <s v="ZLI1"/>
    <n v="5"/>
    <n v="0"/>
    <n v="93717.61"/>
    <n v="84345.85"/>
    <s v="ZLIN"/>
    <n v="5"/>
    <n v="0"/>
    <n v="0"/>
    <n v="0"/>
    <m/>
    <m/>
    <m/>
  </r>
  <r>
    <s v="120601005925-0"/>
    <x v="32"/>
    <n v="343205"/>
    <s v="IMPRESORA"/>
    <s v="31.03.2002"/>
    <n v="169876.07"/>
    <n v="152888.46000000002"/>
    <s v="ZLI1"/>
    <n v="5"/>
    <n v="0"/>
    <n v="93717.61"/>
    <n v="84345.85"/>
    <s v="ZLIN"/>
    <n v="5"/>
    <n v="0"/>
    <n v="0"/>
    <n v="0"/>
    <m/>
    <m/>
    <m/>
  </r>
  <r>
    <s v="120601005926-0"/>
    <x v="33"/>
    <n v="214301"/>
    <s v="SIMULADOR INDICADOR PATRON TEM."/>
    <s v="28.02.2002"/>
    <n v="501285.18"/>
    <n v="451156.66"/>
    <s v="ZLI1"/>
    <n v="10"/>
    <n v="0"/>
    <n v="572296.64"/>
    <n v="572296.64"/>
    <s v="ZLIN"/>
    <n v="10"/>
    <n v="0"/>
    <n v="0"/>
    <n v="0"/>
    <m/>
    <m/>
    <m/>
  </r>
  <r>
    <s v="120601005927-0"/>
    <x v="32"/>
    <n v="343100"/>
    <s v="IMPRESORA INYECCION DE TINTA"/>
    <s v="31.12.2001"/>
    <n v="197075.17"/>
    <n v="177367.65000000002"/>
    <s v="ZLI1"/>
    <n v="5"/>
    <n v="0"/>
    <n v="109421.48"/>
    <n v="98479.33"/>
    <s v="ZLIN"/>
    <n v="5"/>
    <n v="0"/>
    <n v="0"/>
    <n v="0"/>
    <m/>
    <m/>
    <m/>
  </r>
  <r>
    <s v="120601005928-0"/>
    <x v="32"/>
    <n v="344100"/>
    <s v="MONITOR"/>
    <s v="31.12.2001"/>
    <n v="143636.67000000001"/>
    <n v="129273.00000000001"/>
    <s v="ZLI1"/>
    <n v="5"/>
    <n v="0"/>
    <n v="79750.97"/>
    <n v="71775.87"/>
    <s v="ZLIN"/>
    <n v="5"/>
    <n v="0"/>
    <n v="0"/>
    <n v="0"/>
    <m/>
    <m/>
    <m/>
  </r>
  <r>
    <s v="120601005929-0"/>
    <x v="32"/>
    <n v="335310"/>
    <s v="CPU"/>
    <s v="31.12.2001"/>
    <n v="574646.66"/>
    <n v="517181.99000000005"/>
    <s v="ZLI1"/>
    <n v="5"/>
    <n v="0"/>
    <n v="319059.48"/>
    <n v="287153.52999999997"/>
    <s v="ZLIN"/>
    <n v="5"/>
    <n v="0"/>
    <n v="0"/>
    <n v="0"/>
    <m/>
    <m/>
    <m/>
  </r>
  <r>
    <s v="120601005930-0"/>
    <x v="32"/>
    <n v="131100"/>
    <s v="MONITOR"/>
    <s v="31.12.2001"/>
    <n v="143636.67000000001"/>
    <n v="129273.00000000001"/>
    <s v="ZLI1"/>
    <n v="5"/>
    <n v="0"/>
    <n v="79750.97"/>
    <n v="71775.87"/>
    <s v="ZLIN"/>
    <n v="5"/>
    <n v="0"/>
    <n v="0"/>
    <n v="0"/>
    <m/>
    <m/>
    <m/>
  </r>
  <r>
    <s v="120601005932-0"/>
    <x v="32"/>
    <n v="335100"/>
    <s v="MONITOR"/>
    <s v="31.12.2001"/>
    <n v="143636.67000000001"/>
    <n v="129273.00000000001"/>
    <s v="ZLI1"/>
    <n v="5"/>
    <n v="0"/>
    <n v="79750.97"/>
    <n v="71775.87"/>
    <s v="ZLIN"/>
    <n v="5"/>
    <n v="0"/>
    <n v="0"/>
    <n v="0"/>
    <m/>
    <m/>
    <m/>
  </r>
  <r>
    <s v="120601005934-0"/>
    <x v="32"/>
    <n v="344201"/>
    <s v="MONITOR"/>
    <s v="31.12.2001"/>
    <n v="143636.67000000001"/>
    <n v="129273.00000000001"/>
    <s v="ZLI1"/>
    <n v="5"/>
    <n v="0"/>
    <n v="79750.97"/>
    <n v="71775.87"/>
    <s v="ZLIN"/>
    <n v="5"/>
    <n v="0"/>
    <n v="0"/>
    <n v="0"/>
    <m/>
    <m/>
    <m/>
  </r>
  <r>
    <s v="120601005941-0"/>
    <x v="32"/>
    <n v="335100"/>
    <s v="CPU"/>
    <s v="31.12.2001"/>
    <n v="574646.66"/>
    <n v="134026.99000000005"/>
    <s v="ZLI1"/>
    <n v="5"/>
    <n v="0"/>
    <n v="775181.91"/>
    <n v="211778.31000000006"/>
    <s v="ZLIN"/>
    <n v="54"/>
    <n v="0"/>
    <n v="0"/>
    <n v="0"/>
    <m/>
    <m/>
    <m/>
  </r>
  <r>
    <s v="120601005945-0"/>
    <x v="32"/>
    <n v="335204"/>
    <s v="MONITOR"/>
    <s v="31.12.2001"/>
    <n v="143636.67000000001"/>
    <n v="129273.00000000001"/>
    <s v="ZLI1"/>
    <n v="5"/>
    <n v="0"/>
    <n v="79750.97"/>
    <n v="71775.87"/>
    <s v="ZLIN"/>
    <n v="5"/>
    <n v="0"/>
    <n v="0"/>
    <n v="0"/>
    <m/>
    <m/>
    <m/>
  </r>
  <r>
    <s v="120601005946-0"/>
    <x v="32"/>
    <n v="335100"/>
    <s v="CPU"/>
    <s v="31.12.2001"/>
    <n v="574546.66"/>
    <n v="517091.99000000005"/>
    <s v="ZLI1"/>
    <n v="5"/>
    <n v="0"/>
    <n v="319003.95"/>
    <n v="287103.56"/>
    <s v="ZLIN"/>
    <n v="5"/>
    <n v="0"/>
    <n v="0"/>
    <n v="0"/>
    <m/>
    <m/>
    <m/>
  </r>
  <r>
    <s v="120601005947-0"/>
    <x v="32"/>
    <n v="331100"/>
    <s v="CPU"/>
    <s v="31.12.2001"/>
    <n v="574646.66"/>
    <n v="517181.99000000005"/>
    <s v="ZLI1"/>
    <n v="5"/>
    <n v="0"/>
    <n v="319059.48"/>
    <n v="287153.52999999997"/>
    <s v="ZLIN"/>
    <n v="5"/>
    <n v="0"/>
    <n v="0"/>
    <n v="0"/>
    <m/>
    <m/>
    <m/>
  </r>
  <r>
    <s v="120601005950-0"/>
    <x v="32"/>
    <n v="335207"/>
    <s v="CPU"/>
    <s v="31.12.2001"/>
    <n v="2159367.2999999998"/>
    <n v="1943430.6599999997"/>
    <s v="ZLI1"/>
    <n v="5"/>
    <n v="0"/>
    <n v="1198939.6200000001"/>
    <n v="1079045.6600000001"/>
    <s v="ZLIN"/>
    <n v="5"/>
    <n v="0"/>
    <n v="0"/>
    <n v="0"/>
    <m/>
    <m/>
    <m/>
  </r>
  <r>
    <s v="120601005962-0"/>
    <x v="32"/>
    <n v="213100"/>
    <s v="EQUIPO DE COMUNICACION INALAMBRI"/>
    <s v="31.12.2001"/>
    <n v="2409814.02"/>
    <n v="2168832.62"/>
    <s v="ZLI1"/>
    <n v="5"/>
    <n v="0"/>
    <n v="1337994.46"/>
    <n v="1204195.01"/>
    <s v="ZLIN"/>
    <n v="5"/>
    <n v="0"/>
    <n v="0"/>
    <n v="0"/>
    <m/>
    <m/>
    <m/>
  </r>
  <r>
    <s v="120601005963-0"/>
    <x v="33"/>
    <n v="214100"/>
    <s v="CAPILLA EXTRACCION DE GASES"/>
    <s v="31.12.2001"/>
    <n v="1202320"/>
    <n v="1082088"/>
    <s v="ZLI1"/>
    <n v="10"/>
    <n v="0"/>
    <n v="1621895.34"/>
    <n v="1621895.34"/>
    <s v="ZLIN"/>
    <n v="10"/>
    <n v="0"/>
    <n v="0"/>
    <n v="0"/>
    <m/>
    <m/>
    <m/>
  </r>
  <r>
    <s v="120601005964-0"/>
    <x v="33"/>
    <n v="214100"/>
    <s v="CAPILLA EXTRACCION DE GASES"/>
    <s v="31.12.2001"/>
    <n v="1202320"/>
    <n v="1082088"/>
    <s v="ZLI1"/>
    <n v="10"/>
    <n v="0"/>
    <n v="1621895.34"/>
    <n v="1621895.34"/>
    <s v="ZLIN"/>
    <n v="10"/>
    <n v="0"/>
    <n v="0"/>
    <n v="0"/>
    <m/>
    <m/>
    <m/>
  </r>
  <r>
    <s v="120601005966-0"/>
    <x v="33"/>
    <n v="214100"/>
    <s v="COMPRESOR PARA AIRE"/>
    <s v="31.12.2001"/>
    <n v="231650"/>
    <n v="208485"/>
    <s v="ZLI1"/>
    <n v="5"/>
    <n v="0"/>
    <n v="128618.38"/>
    <n v="115756.54000000001"/>
    <s v="ZLIN"/>
    <n v="5"/>
    <n v="0"/>
    <n v="0"/>
    <n v="0"/>
    <m/>
    <m/>
    <m/>
  </r>
  <r>
    <s v="120601005967-0"/>
    <x v="33"/>
    <n v="214100"/>
    <s v="MANOMETRO PATRON"/>
    <s v="31.12.2001"/>
    <n v="115895.69"/>
    <n v="104306.12"/>
    <s v="ZLI1"/>
    <n v="10"/>
    <n v="0"/>
    <n v="156339.94"/>
    <n v="156339.94"/>
    <s v="ZLIN"/>
    <n v="10"/>
    <n v="0"/>
    <n v="0"/>
    <n v="0"/>
    <m/>
    <m/>
    <m/>
  </r>
  <r>
    <s v="120601005968-0"/>
    <x v="33"/>
    <n v="214100"/>
    <s v="MANOMETRO PATRON"/>
    <s v="31.12.2001"/>
    <n v="115895.69"/>
    <n v="104306.12"/>
    <s v="ZLI1"/>
    <n v="10"/>
    <n v="0"/>
    <n v="156339.94"/>
    <n v="156339.94"/>
    <s v="ZLIN"/>
    <n v="10"/>
    <n v="0"/>
    <n v="0"/>
    <n v="0"/>
    <m/>
    <m/>
    <m/>
  </r>
  <r>
    <s v="120601005969-0"/>
    <x v="33"/>
    <n v="214100"/>
    <s v="MANOMETRO PATRON"/>
    <s v="31.12.2001"/>
    <n v="115895.69"/>
    <n v="104306.12"/>
    <s v="ZLI1"/>
    <n v="10"/>
    <n v="0"/>
    <n v="156339.94"/>
    <n v="156339.94"/>
    <s v="ZLIN"/>
    <n v="10"/>
    <n v="0"/>
    <n v="0"/>
    <n v="0"/>
    <m/>
    <m/>
    <m/>
  </r>
  <r>
    <s v="120601005970-0"/>
    <x v="33"/>
    <n v="214100"/>
    <s v="MANOMETRO PATRON"/>
    <s v="31.12.2001"/>
    <n v="115895.69"/>
    <n v="104306.12"/>
    <s v="ZLI1"/>
    <n v="10"/>
    <n v="0"/>
    <n v="156339.94"/>
    <n v="156339.94"/>
    <s v="ZLIN"/>
    <n v="10"/>
    <n v="0"/>
    <n v="0"/>
    <n v="0"/>
    <m/>
    <m/>
    <m/>
  </r>
  <r>
    <s v="120601005971-0"/>
    <x v="32"/>
    <n v="214100"/>
    <s v="IMPRESORA"/>
    <s v="31.12.2001"/>
    <n v="1770790.48"/>
    <n v="1593711.66"/>
    <s v="ZLI1"/>
    <n v="5"/>
    <n v="0"/>
    <n v="983191.16"/>
    <n v="884872.04"/>
    <s v="ZLIN"/>
    <n v="5"/>
    <n v="0"/>
    <n v="0"/>
    <n v="0"/>
    <m/>
    <m/>
    <m/>
  </r>
  <r>
    <s v="120601005977-0"/>
    <x v="32"/>
    <n v="133301"/>
    <s v="MONITOR"/>
    <s v="31.12.2001"/>
    <n v="110036.33"/>
    <n v="99032.7"/>
    <s v="ZLI1"/>
    <n v="5"/>
    <n v="0"/>
    <n v="61095.14"/>
    <n v="54985.63"/>
    <s v="ZLIN"/>
    <n v="5"/>
    <n v="0"/>
    <n v="0"/>
    <n v="0"/>
    <m/>
    <m/>
    <m/>
  </r>
  <r>
    <s v="120601005980-0"/>
    <x v="32"/>
    <n v="315100"/>
    <s v="CPU"/>
    <s v="31.12.2001"/>
    <n v="440145.3"/>
    <n v="396130.77"/>
    <s v="ZLI1"/>
    <n v="5"/>
    <n v="0"/>
    <n v="244380.65"/>
    <n v="219942.59"/>
    <s v="ZLIN"/>
    <n v="5"/>
    <n v="0"/>
    <n v="0"/>
    <n v="0"/>
    <m/>
    <m/>
    <m/>
  </r>
  <r>
    <s v="120601006000-0"/>
    <x v="33"/>
    <n v="214301"/>
    <s v="RADIO DIGITAL ONDA CORTA"/>
    <s v="31.05.2002"/>
    <n v="107279.82"/>
    <n v="96551.840000000011"/>
    <s v="ZLI1"/>
    <n v="10"/>
    <n v="0"/>
    <n v="122476.91"/>
    <n v="122476.91"/>
    <s v="ZLIN"/>
    <n v="10"/>
    <n v="0"/>
    <n v="0"/>
    <n v="0"/>
    <m/>
    <m/>
    <m/>
  </r>
  <r>
    <s v="120601006001-0"/>
    <x v="33"/>
    <n v="214401"/>
    <s v="MEDIDOR DE OXIGENO DISUELTO"/>
    <s v="31.05.2002"/>
    <n v="328406.34999999998"/>
    <n v="295565.70999999996"/>
    <s v="ZLI1"/>
    <n v="10"/>
    <n v="0"/>
    <n v="374927.98"/>
    <n v="374927.98"/>
    <s v="ZLIN"/>
    <n v="10"/>
    <n v="0"/>
    <n v="0"/>
    <n v="0"/>
    <m/>
    <m/>
    <m/>
  </r>
  <r>
    <s v="120601006002-0"/>
    <x v="33"/>
    <n v="214401"/>
    <s v="AYUDA DE DESTILACION"/>
    <s v="31.05.2002"/>
    <n v="2371424.37"/>
    <n v="2134281.9300000002"/>
    <s v="ZLI1"/>
    <n v="10"/>
    <n v="0"/>
    <n v="2707357.7"/>
    <n v="2707357.7"/>
    <s v="ZLIN"/>
    <n v="10"/>
    <n v="0"/>
    <n v="0"/>
    <n v="0"/>
    <m/>
    <m/>
    <m/>
  </r>
  <r>
    <s v="120601006004-0"/>
    <x v="32"/>
    <n v="341203"/>
    <s v=" MONITOR"/>
    <s v="31.03.2002"/>
    <n v="329223.74"/>
    <n v="296301.37"/>
    <s v="ZLI1"/>
    <n v="5"/>
    <n v="0"/>
    <n v="181626.9"/>
    <n v="163464.21"/>
    <s v="ZLIN"/>
    <n v="5"/>
    <n v="0"/>
    <n v="0"/>
    <n v="0"/>
    <m/>
    <m/>
    <m/>
  </r>
  <r>
    <s v="120601006006-0"/>
    <x v="32"/>
    <n v="341203"/>
    <s v="CPU"/>
    <s v="31.03.2002"/>
    <n v="1316894.5"/>
    <n v="1185205.05"/>
    <s v="ZLI1"/>
    <n v="5"/>
    <n v="0"/>
    <n v="726507.45"/>
    <n v="653856.71"/>
    <s v="ZLIN"/>
    <n v="5"/>
    <n v="0"/>
    <n v="0"/>
    <n v="0"/>
    <m/>
    <m/>
    <m/>
  </r>
  <r>
    <s v="120601006008-0"/>
    <x v="32"/>
    <n v="344206"/>
    <s v="IMPRESORA"/>
    <s v="31.03.2002"/>
    <n v="244229.16"/>
    <n v="219806.24"/>
    <s v="ZLI1"/>
    <n v="5"/>
    <n v="0"/>
    <n v="134736.88"/>
    <n v="121263.19"/>
    <s v="ZLIN"/>
    <n v="5"/>
    <n v="0"/>
    <n v="0"/>
    <n v="0"/>
    <m/>
    <m/>
    <m/>
  </r>
  <r>
    <s v="120601006009-0"/>
    <x v="32"/>
    <n v="344100"/>
    <s v="SWITCH CISCO"/>
    <s v="30.04.2002"/>
    <n v="965146.56"/>
    <n v="868631.9"/>
    <s v="ZLI1"/>
    <n v="5"/>
    <n v="0"/>
    <n v="532454.31000000006"/>
    <n v="479208.88000000006"/>
    <s v="ZLIN"/>
    <n v="5"/>
    <n v="0"/>
    <n v="0"/>
    <n v="0"/>
    <m/>
    <m/>
    <m/>
  </r>
  <r>
    <s v="120601006010-0"/>
    <x v="32"/>
    <n v="342503"/>
    <s v="SWITCH"/>
    <s v="31.05.2002"/>
    <n v="965146.56"/>
    <n v="868631.9"/>
    <s v="ZLI1"/>
    <n v="5"/>
    <n v="0"/>
    <n v="532454.31000000006"/>
    <n v="479208.88000000006"/>
    <s v="ZLIN"/>
    <n v="5"/>
    <n v="0"/>
    <n v="0"/>
    <n v="0"/>
    <m/>
    <m/>
    <m/>
  </r>
  <r>
    <s v="120601006011-0"/>
    <x v="32"/>
    <n v="344100"/>
    <s v="SWITCH CISCO 24 PUERTOS"/>
    <s v="31.08.2002"/>
    <n v="965146.56"/>
    <n v="868631.9"/>
    <s v="ZLI1"/>
    <n v="5"/>
    <n v="0"/>
    <n v="532454.31000000006"/>
    <n v="479208.88000000006"/>
    <s v="ZLIN"/>
    <n v="5"/>
    <n v="0"/>
    <n v="0"/>
    <n v="0"/>
    <m/>
    <m/>
    <m/>
  </r>
  <r>
    <s v="120601006012-0"/>
    <x v="32"/>
    <n v="341202"/>
    <s v="SWITCH"/>
    <s v="30.09.2002"/>
    <n v="965146.56"/>
    <n v="868631.9"/>
    <s v="ZLI1"/>
    <n v="5"/>
    <n v="0"/>
    <n v="532454.31000000006"/>
    <n v="479208.88000000006"/>
    <s v="ZLIN"/>
    <n v="5"/>
    <n v="0"/>
    <n v="0"/>
    <n v="0"/>
    <m/>
    <m/>
    <m/>
  </r>
  <r>
    <s v="120601006013-0"/>
    <x v="32"/>
    <n v="342502"/>
    <s v="IMPRESORA LASER"/>
    <s v="30.04.2002"/>
    <n v="539280.64000000001"/>
    <n v="485352.58"/>
    <s v="ZLI1"/>
    <n v="5"/>
    <n v="0"/>
    <n v="297511.59000000003"/>
    <n v="267760.43000000005"/>
    <s v="ZLIN"/>
    <n v="5"/>
    <n v="0"/>
    <n v="0"/>
    <n v="0"/>
    <m/>
    <m/>
    <m/>
  </r>
  <r>
    <s v="120601006014-0"/>
    <x v="32"/>
    <n v="344201"/>
    <s v="IMPRESORA LASER"/>
    <s v="30.04.2002"/>
    <n v="539280.64000000001"/>
    <n v="485352.58"/>
    <s v="ZLI1"/>
    <n v="5"/>
    <n v="0"/>
    <n v="297511.59000000003"/>
    <n v="267760.43000000005"/>
    <s v="ZLIN"/>
    <n v="5"/>
    <n v="0"/>
    <n v="0"/>
    <n v="0"/>
    <m/>
    <m/>
    <m/>
  </r>
  <r>
    <s v="120601006015-0"/>
    <x v="32"/>
    <n v="344204"/>
    <s v="IMPRESORA LASER"/>
    <s v="31.05.2002"/>
    <n v="539280.64000000001"/>
    <n v="485352.58"/>
    <s v="ZLI1"/>
    <n v="5"/>
    <n v="0"/>
    <n v="297511.59000000003"/>
    <n v="267760.43000000005"/>
    <s v="ZLIN"/>
    <n v="5"/>
    <n v="0"/>
    <n v="0"/>
    <n v="0"/>
    <m/>
    <m/>
    <m/>
  </r>
  <r>
    <s v="120601006018-0"/>
    <x v="32"/>
    <n v="213201"/>
    <s v="SNIFFER DISTRIBUIDO"/>
    <s v="30.04.2002"/>
    <n v="7390393.8899999997"/>
    <n v="6651354.5"/>
    <s v="ZLI1"/>
    <n v="5"/>
    <n v="0"/>
    <n v="4077149.94"/>
    <n v="3669434.95"/>
    <s v="ZLIN"/>
    <n v="5"/>
    <n v="0"/>
    <n v="0"/>
    <n v="0"/>
    <m/>
    <m/>
    <m/>
  </r>
  <r>
    <s v="120601006019-0"/>
    <x v="32"/>
    <n v="123100"/>
    <s v="BATERIA UPS"/>
    <s v="28.02.2002"/>
    <n v="319225"/>
    <n v="287302.5"/>
    <s v="ZLI1"/>
    <n v="5"/>
    <n v="0"/>
    <n v="176110.78"/>
    <n v="158499.70000000001"/>
    <s v="ZLIN"/>
    <n v="5"/>
    <n v="0"/>
    <n v="0"/>
    <n v="0"/>
    <m/>
    <m/>
    <m/>
  </r>
  <r>
    <s v="120601006021-0"/>
    <x v="32"/>
    <n v="335310"/>
    <s v="MONITOR"/>
    <s v="31.12.2001"/>
    <n v="110036.33"/>
    <n v="99032.7"/>
    <s v="ZLI1"/>
    <n v="5"/>
    <n v="0"/>
    <n v="61095.14"/>
    <n v="54985.63"/>
    <s v="ZLIN"/>
    <n v="5"/>
    <n v="0"/>
    <n v="0"/>
    <n v="0"/>
    <m/>
    <m/>
    <m/>
  </r>
  <r>
    <s v="120601006022-0"/>
    <x v="32"/>
    <n v="213100"/>
    <s v="SERVIDOR LH 9000"/>
    <s v="31.12.2001"/>
    <n v="16416524.369999999"/>
    <n v="14774872.01"/>
    <s v="ZLI1"/>
    <n v="5"/>
    <n v="0"/>
    <n v="9114703.1400000006"/>
    <n v="8203232.8300000001"/>
    <s v="ZLIN"/>
    <n v="5"/>
    <n v="0"/>
    <n v="0"/>
    <n v="0"/>
    <m/>
    <m/>
    <m/>
  </r>
  <r>
    <s v="120601006023-0"/>
    <x v="32"/>
    <n v="213100"/>
    <s v="MONITOR LH 9000"/>
    <s v="31.12.2001"/>
    <n v="11937165.199999999"/>
    <n v="10743448.82"/>
    <s v="ZLI1"/>
    <n v="5"/>
    <n v="0"/>
    <n v="6627695.6399999997"/>
    <n v="5964926.0800000001"/>
    <s v="ZLIN"/>
    <n v="5"/>
    <n v="0"/>
    <n v="0"/>
    <n v="0"/>
    <m/>
    <m/>
    <m/>
  </r>
  <r>
    <s v="120601006028-0"/>
    <x v="32"/>
    <n v="213100"/>
    <s v="GABINETE CERRADO"/>
    <s v="31.05.2002"/>
    <n v="176504.17"/>
    <n v="158853.75"/>
    <s v="ZLI1"/>
    <n v="5"/>
    <n v="0"/>
    <n v="97374.21"/>
    <n v="87636.790000000008"/>
    <s v="ZLIN"/>
    <n v="5"/>
    <n v="0"/>
    <n v="0"/>
    <n v="0"/>
    <m/>
    <m/>
    <m/>
  </r>
  <r>
    <s v="120601006029-0"/>
    <x v="32"/>
    <n v="213100"/>
    <s v="GABINETE CERRADO"/>
    <s v="31.05.2002"/>
    <n v="176504.17"/>
    <n v="158853.75"/>
    <s v="ZLI1"/>
    <n v="5"/>
    <n v="0"/>
    <n v="97374.21"/>
    <n v="87636.790000000008"/>
    <s v="ZLIN"/>
    <n v="5"/>
    <n v="0"/>
    <n v="0"/>
    <n v="0"/>
    <m/>
    <m/>
    <m/>
  </r>
  <r>
    <s v="120601006030-0"/>
    <x v="32"/>
    <n v="213100"/>
    <s v="GABINETE CERRADO"/>
    <s v="31.05.2002"/>
    <n v="176504.17"/>
    <n v="158853.75"/>
    <s v="ZLI1"/>
    <n v="5"/>
    <n v="0"/>
    <n v="97374.21"/>
    <n v="87636.790000000008"/>
    <s v="ZLIN"/>
    <n v="5"/>
    <n v="0"/>
    <n v="0"/>
    <n v="0"/>
    <m/>
    <m/>
    <m/>
  </r>
  <r>
    <s v="120601006031-0"/>
    <x v="32"/>
    <n v="213100"/>
    <s v="GABINETE CERRADO"/>
    <s v="31.05.2002"/>
    <n v="176504.17"/>
    <n v="158853.75"/>
    <s v="ZLI1"/>
    <n v="5"/>
    <n v="0"/>
    <n v="97374.21"/>
    <n v="87636.790000000008"/>
    <s v="ZLIN"/>
    <n v="5"/>
    <n v="0"/>
    <n v="0"/>
    <n v="0"/>
    <m/>
    <m/>
    <m/>
  </r>
  <r>
    <s v="120601006033-0"/>
    <x v="32"/>
    <n v="213100"/>
    <s v="IMPRESORA  LASER XEROX"/>
    <s v="30.06.2002"/>
    <n v="652384.67000000004"/>
    <n v="587146.41"/>
    <s v="ZLI1"/>
    <n v="5"/>
    <n v="0"/>
    <n v="359909.1"/>
    <n v="323918.18999999994"/>
    <s v="ZLIN"/>
    <n v="5"/>
    <n v="0"/>
    <n v="0"/>
    <n v="0"/>
    <m/>
    <m/>
    <m/>
  </r>
  <r>
    <s v="120601006034-0"/>
    <x v="32"/>
    <n v="213201"/>
    <s v="IMPRESORA LASER"/>
    <s v="30.06.2002"/>
    <n v="831764.62"/>
    <n v="748588.1"/>
    <s v="ZLI1"/>
    <n v="5"/>
    <n v="0"/>
    <n v="507473.09"/>
    <n v="456725.78"/>
    <s v="ZLIN"/>
    <n v="5"/>
    <n v="0"/>
    <n v="0"/>
    <n v="0"/>
    <m/>
    <m/>
    <m/>
  </r>
  <r>
    <s v="120601006035-0"/>
    <x v="32"/>
    <n v="213201"/>
    <s v="IMPRESORA PORTATIL"/>
    <s v="30.06.2002"/>
    <n v="318805.26"/>
    <n v="286924.73"/>
    <s v="ZLI1"/>
    <n v="5"/>
    <n v="0"/>
    <n v="175879.21"/>
    <n v="158291.28999999998"/>
    <s v="ZLIN"/>
    <n v="5"/>
    <n v="0"/>
    <n v="0"/>
    <n v="0"/>
    <m/>
    <m/>
    <m/>
  </r>
  <r>
    <s v="120601006036-0"/>
    <x v="32"/>
    <n v="213201"/>
    <s v="WIRE SCOPE 350"/>
    <s v="30.06.2002"/>
    <n v="3782649.39"/>
    <n v="3404384.45"/>
    <s v="ZLI1"/>
    <n v="5"/>
    <n v="0"/>
    <n v="2086820.93"/>
    <n v="1878138.8399999999"/>
    <s v="ZLIN"/>
    <n v="5"/>
    <n v="0"/>
    <n v="0"/>
    <n v="0"/>
    <m/>
    <m/>
    <m/>
  </r>
  <r>
    <s v="120601006037-0"/>
    <x v="32"/>
    <n v="316100"/>
    <s v="COMPUTADOR PORTATIL"/>
    <s v="30.06.2002"/>
    <n v="1863061.5"/>
    <n v="1676755.35"/>
    <s v="ZLI1"/>
    <n v="5"/>
    <n v="0"/>
    <n v="1027818.15"/>
    <n v="925036.34000000008"/>
    <s v="ZLIN"/>
    <n v="5"/>
    <n v="0"/>
    <n v="0"/>
    <n v="0"/>
    <m/>
    <m/>
    <m/>
  </r>
  <r>
    <s v="120601006039-0"/>
    <x v="32"/>
    <n v="331102"/>
    <s v="IMPRESORA"/>
    <s v="30.06.2002"/>
    <n v="376799.89"/>
    <n v="339120.12"/>
    <s v="ZLI1"/>
    <n v="5"/>
    <n v="0"/>
    <n v="207873.83"/>
    <n v="187086.44999999998"/>
    <s v="ZLIN"/>
    <n v="5"/>
    <n v="0"/>
    <n v="0"/>
    <n v="0"/>
    <m/>
    <m/>
    <m/>
  </r>
  <r>
    <s v="120601006040-0"/>
    <x v="32"/>
    <n v="343100"/>
    <s v="UPS"/>
    <s v="31.01.2002"/>
    <n v="70060"/>
    <n v="63054"/>
    <s v="ZLI1"/>
    <n v="5"/>
    <n v="0"/>
    <n v="29282.82"/>
    <n v="26354.54"/>
    <s v="ZLIN"/>
    <n v="5"/>
    <n v="0"/>
    <n v="0"/>
    <n v="0"/>
    <m/>
    <m/>
    <m/>
  </r>
  <r>
    <s v="120601006041-0"/>
    <x v="34"/>
    <n v="341202"/>
    <s v="ESTUCHE CALIBRACION"/>
    <s v="31.07.2002"/>
    <n v="78664.95"/>
    <n v="70798.45"/>
    <s v="ZLI1"/>
    <n v="10"/>
    <n v="0"/>
    <n v="89808.51"/>
    <n v="89808.51"/>
    <s v="ZLIN"/>
    <n v="10"/>
    <n v="0"/>
    <n v="0"/>
    <n v="0"/>
    <m/>
    <m/>
    <m/>
  </r>
  <r>
    <s v="120601006042-0"/>
    <x v="34"/>
    <n v="341202"/>
    <s v="GENERADOR MINIOX"/>
    <s v="31.07.2002"/>
    <n v="167415.15"/>
    <n v="150673.63"/>
    <s v="ZLI1"/>
    <n v="10"/>
    <n v="0"/>
    <n v="191130.96"/>
    <n v="191130.96"/>
    <s v="ZLIN"/>
    <n v="10"/>
    <n v="0"/>
    <n v="0"/>
    <n v="0"/>
    <m/>
    <m/>
    <m/>
  </r>
  <r>
    <s v="120601006043-0"/>
    <x v="34"/>
    <n v="341204"/>
    <s v="CONTAINER EN ALUMINIO"/>
    <s v="30.09.2002"/>
    <n v="6400620"/>
    <n v="5760558"/>
    <s v="ZLI1"/>
    <n v="10"/>
    <n v="0"/>
    <n v="7307324.75"/>
    <n v="7307324.75"/>
    <s v="ZLIN"/>
    <n v="10"/>
    <n v="0"/>
    <n v="0"/>
    <n v="0"/>
    <m/>
    <m/>
    <m/>
  </r>
  <r>
    <s v="120601006045-0"/>
    <x v="32"/>
    <n v="342407"/>
    <s v="IMPRESORA"/>
    <s v="30.09.2002"/>
    <n v="173460.92"/>
    <n v="156114.75"/>
    <s v="ZLI1"/>
    <n v="5"/>
    <n v="0"/>
    <n v="95695.31"/>
    <n v="86125.78"/>
    <s v="ZLIN"/>
    <n v="5"/>
    <n v="0"/>
    <n v="0"/>
    <n v="0"/>
    <m/>
    <m/>
    <m/>
  </r>
  <r>
    <s v="120601006047-0"/>
    <x v="32"/>
    <n v="342403"/>
    <s v="IMPRESORA"/>
    <s v="30.09.2002"/>
    <n v="173460.92"/>
    <n v="156114.75"/>
    <s v="ZLI1"/>
    <n v="5"/>
    <n v="0"/>
    <n v="95695.31"/>
    <n v="86125.78"/>
    <s v="ZLIN"/>
    <n v="5"/>
    <n v="0"/>
    <n v="0"/>
    <n v="0"/>
    <m/>
    <m/>
    <m/>
  </r>
  <r>
    <s v="120601006048-0"/>
    <x v="32"/>
    <n v="342302"/>
    <s v="IMPRESORA"/>
    <s v="30.09.2002"/>
    <n v="173460.92"/>
    <n v="156114.75"/>
    <s v="ZLI1"/>
    <n v="5"/>
    <n v="0"/>
    <n v="95695.31"/>
    <n v="86125.78"/>
    <s v="ZLIN"/>
    <n v="5"/>
    <n v="0"/>
    <n v="0"/>
    <n v="0"/>
    <m/>
    <m/>
    <m/>
  </r>
  <r>
    <s v="120601006049-0"/>
    <x v="34"/>
    <n v="342100"/>
    <s v="TANQUE DE ACERO INOXIDABLE"/>
    <s v="06.12.2002"/>
    <n v="2727023.76"/>
    <n v="2345276.8099999996"/>
    <s v="ZLI1"/>
    <n v="15"/>
    <n v="0"/>
    <n v="3113330.9"/>
    <n v="2965649.33"/>
    <s v="ZLIN"/>
    <n v="15"/>
    <n v="0"/>
    <n v="0"/>
    <n v="0"/>
    <m/>
    <m/>
    <m/>
  </r>
  <r>
    <s v="120601006050-0"/>
    <x v="34"/>
    <n v="342100"/>
    <s v="TANQUE DE ACERO INOXIDABLE"/>
    <s v="06.12.2002"/>
    <n v="2727023.76"/>
    <n v="2345276.8099999996"/>
    <s v="ZLI1"/>
    <n v="15"/>
    <n v="0"/>
    <n v="3113330.9"/>
    <n v="2965649.33"/>
    <s v="ZLIN"/>
    <n v="15"/>
    <n v="0"/>
    <n v="0"/>
    <n v="0"/>
    <m/>
    <m/>
    <m/>
  </r>
  <r>
    <s v="120601006051-0"/>
    <x v="34"/>
    <n v="342100"/>
    <s v="TANQUE DE ACERO INOXIDABLE"/>
    <s v="05.12.2002"/>
    <n v="2727023.76"/>
    <n v="2345276.8099999996"/>
    <s v="ZLI1"/>
    <n v="15"/>
    <n v="0"/>
    <n v="3113330.9"/>
    <n v="2965649.33"/>
    <s v="ZLIN"/>
    <n v="15"/>
    <n v="0"/>
    <n v="0"/>
    <n v="0"/>
    <m/>
    <m/>
    <m/>
  </r>
  <r>
    <s v="120601006052-0"/>
    <x v="34"/>
    <n v="342100"/>
    <s v="TANQUE DE ACERO INOXIDABLE"/>
    <s v="05.12.2002"/>
    <n v="2727023.76"/>
    <n v="2345276.8099999996"/>
    <s v="ZLI1"/>
    <n v="15"/>
    <n v="0"/>
    <n v="3113330.9"/>
    <n v="2965649.33"/>
    <s v="ZLIN"/>
    <n v="15"/>
    <n v="0"/>
    <n v="0"/>
    <n v="0"/>
    <m/>
    <m/>
    <m/>
  </r>
  <r>
    <s v="120601006053-0"/>
    <x v="33"/>
    <n v="214501"/>
    <s v="BOMBA DE RECIRCULACION"/>
    <s v="30.04.2002"/>
    <n v="756952.2"/>
    <n v="681256.98"/>
    <s v="ZLI1"/>
    <n v="10"/>
    <n v="0"/>
    <n v="864181.18"/>
    <n v="864181.18"/>
    <s v="ZLIN"/>
    <n v="10"/>
    <n v="0"/>
    <n v="0"/>
    <n v="0"/>
    <m/>
    <m/>
    <m/>
  </r>
  <r>
    <s v="120601006054-0"/>
    <x v="33"/>
    <n v="214501"/>
    <s v="CAMARA ENFRIAMIENTO"/>
    <s v="30.06.2002"/>
    <n v="1269673.6499999999"/>
    <n v="1142706.2799999998"/>
    <s v="ZLI1"/>
    <n v="10"/>
    <n v="0"/>
    <n v="1449534.19"/>
    <n v="1449534.19"/>
    <s v="ZLIN"/>
    <n v="10"/>
    <n v="0"/>
    <n v="0"/>
    <n v="0"/>
    <m/>
    <m/>
    <m/>
  </r>
  <r>
    <s v="120601006055-0"/>
    <x v="30"/>
    <n v="214501"/>
    <s v="WALKIE TALKIE"/>
    <s v="31.07.2002"/>
    <n v="242838.98"/>
    <n v="218555.08000000002"/>
    <s v="ZLI1"/>
    <n v="10"/>
    <n v="0"/>
    <n v="277239.24"/>
    <n v="277239.24"/>
    <s v="ZLIN"/>
    <n v="10"/>
    <n v="0"/>
    <n v="0"/>
    <n v="0"/>
    <m/>
    <m/>
    <m/>
  </r>
  <r>
    <s v="120601006056-0"/>
    <x v="30"/>
    <n v="214501"/>
    <s v="WALKIE TALKIE"/>
    <s v="31.07.2002"/>
    <n v="242838.98"/>
    <n v="218555.08000000002"/>
    <s v="ZLI1"/>
    <n v="10"/>
    <n v="0"/>
    <n v="277239.24"/>
    <n v="277239.24"/>
    <s v="ZLIN"/>
    <n v="10"/>
    <n v="0"/>
    <n v="0"/>
    <n v="0"/>
    <m/>
    <m/>
    <m/>
  </r>
  <r>
    <s v="120601006057-0"/>
    <x v="30"/>
    <n v="214501"/>
    <s v="WALKIE TALKIE"/>
    <s v="31.07.2002"/>
    <n v="242838.98"/>
    <n v="218555.08000000002"/>
    <s v="ZLI1"/>
    <n v="10"/>
    <n v="0"/>
    <n v="277239.24"/>
    <n v="277239.24"/>
    <s v="ZLIN"/>
    <n v="10"/>
    <n v="0"/>
    <n v="0"/>
    <n v="0"/>
    <m/>
    <m/>
    <m/>
  </r>
  <r>
    <s v="120601006058-0"/>
    <x v="30"/>
    <n v="214501"/>
    <s v="WALKIE TALKIE"/>
    <s v="30.09.2002"/>
    <n v="196212.23"/>
    <n v="176591.01"/>
    <s v="ZLI1"/>
    <n v="10"/>
    <n v="0"/>
    <n v="224007.38"/>
    <n v="224007.38"/>
    <s v="ZLIN"/>
    <n v="10"/>
    <n v="0"/>
    <n v="0"/>
    <n v="0"/>
    <m/>
    <m/>
    <m/>
  </r>
  <r>
    <s v="120601006059-0"/>
    <x v="30"/>
    <n v="214501"/>
    <s v="WALKIE TALKIE"/>
    <s v="30.09.2002"/>
    <n v="196212.23"/>
    <n v="176591.01"/>
    <s v="ZLI1"/>
    <n v="10"/>
    <n v="0"/>
    <n v="224007.38"/>
    <n v="224007.38"/>
    <s v="ZLIN"/>
    <n v="10"/>
    <n v="0"/>
    <n v="0"/>
    <n v="0"/>
    <m/>
    <m/>
    <m/>
  </r>
  <r>
    <s v="120601006060-0"/>
    <x v="30"/>
    <n v="334303"/>
    <s v="WALKIE TALKIE"/>
    <s v="30.09.2002"/>
    <n v="196212.23"/>
    <n v="176591.01"/>
    <s v="ZLI1"/>
    <n v="10"/>
    <n v="0"/>
    <n v="224007.38"/>
    <n v="224007.38"/>
    <s v="ZLIN"/>
    <n v="10"/>
    <n v="0"/>
    <n v="0"/>
    <n v="0"/>
    <m/>
    <m/>
    <m/>
  </r>
  <r>
    <s v="120601006061-0"/>
    <x v="30"/>
    <n v="334303"/>
    <s v="WALKIE TALKIE"/>
    <s v="30.09.2002"/>
    <n v="196212.23"/>
    <n v="176591.01"/>
    <s v="ZLI1"/>
    <n v="10"/>
    <n v="0"/>
    <n v="224007.38"/>
    <n v="224007.38"/>
    <s v="ZLIN"/>
    <n v="10"/>
    <n v="0"/>
    <n v="0"/>
    <n v="0"/>
    <m/>
    <m/>
    <m/>
  </r>
  <r>
    <s v="120601006062-0"/>
    <x v="32"/>
    <n v="321102"/>
    <s v="EQUIPO PORTATIL HAND HELD"/>
    <s v="30.09.2002"/>
    <n v="4646133.1500000004"/>
    <n v="4181520.0500000003"/>
    <s v="ZLI1"/>
    <n v="5"/>
    <n v="0"/>
    <n v="2563189.69"/>
    <n v="2306870.7199999997"/>
    <s v="ZLIN"/>
    <n v="5"/>
    <n v="0"/>
    <n v="0"/>
    <n v="0"/>
    <m/>
    <m/>
    <m/>
  </r>
  <r>
    <s v="120601006063-0"/>
    <x v="34"/>
    <n v="321204"/>
    <s v="EQUIPO DE ELECTROCARDIOGRAFIA"/>
    <s v="31.10.2002"/>
    <n v="2237150"/>
    <n v="2013435"/>
    <s v="ZLI1"/>
    <n v="10"/>
    <n v="0"/>
    <n v="2553010.75"/>
    <n v="2553010.75"/>
    <s v="ZLIN"/>
    <n v="10"/>
    <n v="0"/>
    <n v="0"/>
    <n v="0"/>
    <m/>
    <m/>
    <m/>
  </r>
  <r>
    <s v="120601006064-0"/>
    <x v="30"/>
    <n v="321102"/>
    <s v="RADIO PARA COMUNICACION"/>
    <s v="31.10.2002"/>
    <n v="196212.23"/>
    <n v="176591.01"/>
    <s v="ZLI1"/>
    <n v="10"/>
    <n v="0"/>
    <n v="224007.38"/>
    <n v="224007.38"/>
    <s v="ZLIN"/>
    <n v="10"/>
    <n v="0"/>
    <n v="0"/>
    <n v="0"/>
    <m/>
    <m/>
    <m/>
  </r>
  <r>
    <s v="120601006067-0"/>
    <x v="30"/>
    <n v="321102"/>
    <s v="RADIO PARA COMUNICACION"/>
    <s v="31.10.2002"/>
    <n v="196212.23"/>
    <n v="176591.01"/>
    <s v="ZLI1"/>
    <n v="10"/>
    <n v="0"/>
    <n v="224007.38"/>
    <n v="224007.38"/>
    <s v="ZLIN"/>
    <n v="10"/>
    <n v="0"/>
    <n v="0"/>
    <n v="0"/>
    <m/>
    <m/>
    <m/>
  </r>
  <r>
    <s v="120601006068-0"/>
    <x v="33"/>
    <n v="214501"/>
    <s v="UNIDAD DE TITULACION AUTOMATICA"/>
    <s v="30.11.2002"/>
    <n v="3723060"/>
    <n v="3350754"/>
    <s v="ZLI1"/>
    <n v="10"/>
    <n v="0"/>
    <n v="4250464.57"/>
    <n v="4250464.57"/>
    <s v="ZLIN"/>
    <n v="10"/>
    <n v="0"/>
    <n v="0"/>
    <n v="0"/>
    <m/>
    <m/>
    <m/>
  </r>
  <r>
    <s v="120601006069-0"/>
    <x v="32"/>
    <n v="214501"/>
    <s v="COMPUTADOR"/>
    <s v="30.11.2002"/>
    <n v="556875"/>
    <n v="501187.5"/>
    <s v="ZLI1"/>
    <n v="5"/>
    <n v="0"/>
    <n v="307218.09999999998"/>
    <n v="276496.28999999998"/>
    <s v="ZLIN"/>
    <n v="5"/>
    <n v="0"/>
    <n v="0"/>
    <n v="0"/>
    <m/>
    <m/>
    <m/>
  </r>
  <r>
    <s v="120601006070-0"/>
    <x v="33"/>
    <n v="214501"/>
    <s v="CALENTADOR CON AGITADOR  MAGNETI"/>
    <s v="30.11.2002"/>
    <n v="202121.5"/>
    <n v="181909.35"/>
    <s v="ZLI1"/>
    <n v="10"/>
    <n v="0"/>
    <n v="230753.77"/>
    <n v="230753.77"/>
    <s v="ZLIN"/>
    <n v="10"/>
    <n v="0"/>
    <n v="0"/>
    <n v="0"/>
    <m/>
    <m/>
    <m/>
  </r>
  <r>
    <s v="120601006071-0"/>
    <x v="33"/>
    <n v="214501"/>
    <s v="CALENTADOR CON AGITADOR MAGNETICO"/>
    <s v="30.11.2002"/>
    <n v="202121.5"/>
    <n v="181909.35"/>
    <s v="ZLI1"/>
    <n v="10"/>
    <n v="0"/>
    <n v="230753.77"/>
    <n v="230753.77"/>
    <s v="ZLIN"/>
    <n v="10"/>
    <n v="0"/>
    <n v="0"/>
    <n v="0"/>
    <m/>
    <m/>
    <m/>
  </r>
  <r>
    <s v="120601006072-0"/>
    <x v="30"/>
    <n v="323302"/>
    <s v="WALKIE TALKIE"/>
    <s v="30.11.2002"/>
    <n v="196212.23"/>
    <n v="176591.01"/>
    <s v="ZLI1"/>
    <n v="10"/>
    <n v="0"/>
    <n v="224007.38"/>
    <n v="224007.38"/>
    <s v="ZLIN"/>
    <n v="10"/>
    <n v="0"/>
    <n v="0"/>
    <n v="0"/>
    <m/>
    <m/>
    <m/>
  </r>
  <r>
    <s v="120601006073-0"/>
    <x v="33"/>
    <n v="214501"/>
    <s v="BALANZA DE PRECISION DIGITAL"/>
    <s v="30.09.2003"/>
    <n v="555126.5"/>
    <n v="499613.85"/>
    <s v="ZLI1"/>
    <n v="10"/>
    <n v="0"/>
    <n v="526962.84"/>
    <n v="526962.84"/>
    <s v="ZLIN"/>
    <n v="10"/>
    <n v="0"/>
    <n v="0"/>
    <n v="0"/>
    <m/>
    <m/>
    <m/>
  </r>
  <r>
    <s v="120601006074-0"/>
    <x v="33"/>
    <n v="214501"/>
    <s v="CALENTADOR PARA TRABAJO PESADO"/>
    <s v="30.11.2002"/>
    <n v="97194"/>
    <n v="87474.6"/>
    <s v="ZLI1"/>
    <n v="10"/>
    <n v="0"/>
    <n v="110962.36"/>
    <n v="110962.36"/>
    <s v="ZLIN"/>
    <n v="10"/>
    <n v="0"/>
    <n v="0"/>
    <n v="0"/>
    <m/>
    <m/>
    <m/>
  </r>
  <r>
    <s v="120601006075-0"/>
    <x v="33"/>
    <n v="214501"/>
    <s v="CALENTADOR PARA TRABAJO PESADO"/>
    <s v="30.11.2002"/>
    <n v="97194"/>
    <n v="87474.6"/>
    <s v="ZLI1"/>
    <n v="10"/>
    <n v="0"/>
    <n v="110962.36"/>
    <n v="110962.36"/>
    <s v="ZLIN"/>
    <n v="10"/>
    <n v="0"/>
    <n v="0"/>
    <n v="0"/>
    <m/>
    <m/>
    <m/>
  </r>
  <r>
    <s v="120601006076-0"/>
    <x v="30"/>
    <n v="323302"/>
    <s v="WALKIE TALKIE"/>
    <s v="30.06.2002"/>
    <n v="196212.23"/>
    <n v="176591.01"/>
    <s v="ZLI1"/>
    <n v="10"/>
    <n v="0"/>
    <n v="224007.38"/>
    <n v="224007.38"/>
    <s v="ZLIN"/>
    <n v="10"/>
    <n v="0"/>
    <n v="0"/>
    <n v="0"/>
    <m/>
    <m/>
    <m/>
  </r>
  <r>
    <s v="120601006077-0"/>
    <x v="34"/>
    <n v="341204"/>
    <s v="ROMANA"/>
    <s v="30.11.2002"/>
    <n v="84965"/>
    <n v="76468.5"/>
    <s v="ZLI1"/>
    <n v="10"/>
    <n v="0"/>
    <n v="97001.04"/>
    <n v="97001.04"/>
    <s v="ZLIN"/>
    <n v="10"/>
    <n v="0"/>
    <n v="0"/>
    <n v="0"/>
    <m/>
    <m/>
    <m/>
  </r>
  <r>
    <s v="120601006078-0"/>
    <x v="32"/>
    <n v="213201"/>
    <s v="KIT CONECTORIZACION FIBRA OPTICA"/>
    <s v="30.11.2002"/>
    <n v="557551.06999999995"/>
    <n v="501796.06999999995"/>
    <s v="ZLI1"/>
    <n v="5"/>
    <n v="0"/>
    <n v="307591.08"/>
    <n v="276831.97000000003"/>
    <s v="ZLIN"/>
    <n v="5"/>
    <n v="0"/>
    <n v="0"/>
    <n v="0"/>
    <m/>
    <m/>
    <m/>
  </r>
  <r>
    <s v="120601006079-0"/>
    <x v="32"/>
    <n v="344100"/>
    <s v="COMPUTADOR MANUAL"/>
    <s v="30.09.2002"/>
    <n v="2563930.56"/>
    <n v="2307537.6800000002"/>
    <s v="ZLI1"/>
    <n v="5"/>
    <n v="0"/>
    <n v="1414475.24"/>
    <n v="1273027.72"/>
    <s v="ZLIN"/>
    <n v="5"/>
    <n v="0"/>
    <n v="0"/>
    <n v="0"/>
    <m/>
    <m/>
    <m/>
  </r>
  <r>
    <s v="120601006080-0"/>
    <x v="32"/>
    <n v="344100"/>
    <s v="COMPUTADOR MANUAL"/>
    <s v="30.09.2002"/>
    <n v="2563930.41"/>
    <n v="2307537.2000000002"/>
    <s v="ZLI1"/>
    <n v="5"/>
    <n v="0"/>
    <n v="1414475.17"/>
    <n v="1273027.6499999999"/>
    <s v="ZLIN"/>
    <n v="5"/>
    <n v="0"/>
    <n v="0"/>
    <n v="0"/>
    <m/>
    <m/>
    <m/>
  </r>
  <r>
    <s v="120601006081-0"/>
    <x v="32"/>
    <n v="344100"/>
    <s v="COMPUTADOR MANUAL"/>
    <s v="30.09.2002"/>
    <n v="2563930.41"/>
    <n v="2307537.2000000002"/>
    <s v="ZLI1"/>
    <n v="5"/>
    <n v="0"/>
    <n v="1414475.17"/>
    <n v="1273027.6499999999"/>
    <s v="ZLIN"/>
    <n v="5"/>
    <n v="0"/>
    <n v="0"/>
    <n v="0"/>
    <m/>
    <m/>
    <m/>
  </r>
  <r>
    <s v="120601006082-0"/>
    <x v="32"/>
    <n v="344100"/>
    <s v="COMPUTADOR MANUAL"/>
    <s v="30.09.2002"/>
    <n v="2563930.41"/>
    <n v="2307537.2000000002"/>
    <s v="ZLI1"/>
    <n v="5"/>
    <n v="0"/>
    <n v="1414475.17"/>
    <n v="1273027.6499999999"/>
    <s v="ZLIN"/>
    <n v="5"/>
    <n v="0"/>
    <n v="0"/>
    <n v="0"/>
    <m/>
    <m/>
    <m/>
  </r>
  <r>
    <s v="120601006083-0"/>
    <x v="32"/>
    <n v="344100"/>
    <s v="COMPUTADOR MANUAL"/>
    <s v="30.09.2002"/>
    <n v="2563930.41"/>
    <n v="2307537.2000000002"/>
    <s v="ZLI1"/>
    <n v="5"/>
    <n v="0"/>
    <n v="1414475.17"/>
    <n v="1273027.6499999999"/>
    <s v="ZLIN"/>
    <n v="5"/>
    <n v="0"/>
    <n v="0"/>
    <n v="0"/>
    <m/>
    <m/>
    <m/>
  </r>
  <r>
    <s v="120601006084-0"/>
    <x v="32"/>
    <n v="344100"/>
    <s v="COMPUTADOR MANUAL"/>
    <s v="30.09.2002"/>
    <n v="2563930.41"/>
    <n v="2307537.2000000002"/>
    <s v="ZLI1"/>
    <n v="5"/>
    <n v="0"/>
    <n v="1414475.17"/>
    <n v="1273027.6499999999"/>
    <s v="ZLIN"/>
    <n v="5"/>
    <n v="0"/>
    <n v="0"/>
    <n v="0"/>
    <m/>
    <m/>
    <m/>
  </r>
  <r>
    <s v="120601006085-0"/>
    <x v="32"/>
    <n v="344100"/>
    <s v="COMPUTADOR MANUAL"/>
    <s v="30.09.2002"/>
    <n v="2563930.41"/>
    <n v="2307537.2000000002"/>
    <s v="ZLI1"/>
    <n v="5"/>
    <n v="0"/>
    <n v="1414475.17"/>
    <n v="1273027.6499999999"/>
    <s v="ZLIN"/>
    <n v="5"/>
    <n v="0"/>
    <n v="0"/>
    <n v="0"/>
    <m/>
    <m/>
    <m/>
  </r>
  <r>
    <s v="120601006086-0"/>
    <x v="32"/>
    <n v="344100"/>
    <s v="COMPUTADOR MANUAL"/>
    <s v="30.09.2002"/>
    <n v="2563930.41"/>
    <n v="2307537.2000000002"/>
    <s v="ZLI1"/>
    <n v="5"/>
    <n v="0"/>
    <n v="1414475.17"/>
    <n v="1273027.6499999999"/>
    <s v="ZLIN"/>
    <n v="5"/>
    <n v="0"/>
    <n v="0"/>
    <n v="0"/>
    <m/>
    <m/>
    <m/>
  </r>
  <r>
    <s v="120601006087-0"/>
    <x v="32"/>
    <n v="344100"/>
    <s v="COMPUTADOR MANUAL"/>
    <s v="30.09.2002"/>
    <n v="2563930.41"/>
    <n v="2307537.2000000002"/>
    <s v="ZLI1"/>
    <n v="5"/>
    <n v="0"/>
    <n v="1414475.17"/>
    <n v="1273027.6499999999"/>
    <s v="ZLIN"/>
    <n v="5"/>
    <n v="0"/>
    <n v="0"/>
    <n v="0"/>
    <m/>
    <m/>
    <m/>
  </r>
  <r>
    <s v="120601006088-0"/>
    <x v="32"/>
    <n v="344100"/>
    <s v="COMPUTADOR MANUAL"/>
    <s v="30.09.2002"/>
    <n v="2563930.41"/>
    <n v="2307537.2000000002"/>
    <s v="ZLI1"/>
    <n v="5"/>
    <n v="0"/>
    <n v="1414475.17"/>
    <n v="1273027.6499999999"/>
    <s v="ZLIN"/>
    <n v="5"/>
    <n v="0"/>
    <n v="0"/>
    <n v="0"/>
    <m/>
    <m/>
    <m/>
  </r>
  <r>
    <s v="120601006089-0"/>
    <x v="32"/>
    <n v="344100"/>
    <s v="IMPRESORA"/>
    <s v="30.09.2002"/>
    <n v="294391.33"/>
    <n v="264952.32000000001"/>
    <s v="ZLI1"/>
    <n v="5"/>
    <n v="0"/>
    <n v="162410.48000000001"/>
    <n v="146169.43000000002"/>
    <s v="ZLIN"/>
    <n v="5"/>
    <n v="0"/>
    <n v="0"/>
    <n v="0"/>
    <m/>
    <m/>
    <m/>
  </r>
  <r>
    <s v="120601006092-0"/>
    <x v="32"/>
    <n v="344100"/>
    <s v="IMPRESORA"/>
    <s v="30.09.2002"/>
    <n v="294391.33"/>
    <n v="66271.210000000021"/>
    <s v="ZLI1"/>
    <n v="5"/>
    <n v="0"/>
    <n v="336094.44"/>
    <n v="89255.640000000014"/>
    <s v="ZLIN"/>
    <n v="53"/>
    <n v="0"/>
    <n v="0"/>
    <n v="0"/>
    <m/>
    <m/>
    <m/>
  </r>
  <r>
    <s v="120601006095-0"/>
    <x v="32"/>
    <n v="344100"/>
    <s v="IMPRESORA"/>
    <s v="30.09.2002"/>
    <n v="294391.33"/>
    <n v="264952.32000000001"/>
    <s v="ZLI1"/>
    <n v="5"/>
    <n v="0"/>
    <n v="162410.48000000001"/>
    <n v="146169.43000000002"/>
    <s v="ZLIN"/>
    <n v="5"/>
    <n v="0"/>
    <n v="0"/>
    <n v="0"/>
    <m/>
    <m/>
    <m/>
  </r>
  <r>
    <s v="120601006096-0"/>
    <x v="32"/>
    <n v="344100"/>
    <s v="IMPRESORA"/>
    <s v="30.09.2002"/>
    <n v="294391.33"/>
    <n v="264952.32000000001"/>
    <s v="ZLI1"/>
    <n v="5"/>
    <n v="0"/>
    <n v="162410.48000000001"/>
    <n v="146169.43000000002"/>
    <s v="ZLIN"/>
    <n v="5"/>
    <n v="0"/>
    <n v="0"/>
    <n v="0"/>
    <m/>
    <m/>
    <m/>
  </r>
  <r>
    <s v="120601006097-0"/>
    <x v="32"/>
    <n v="344100"/>
    <s v="IMPRESORA"/>
    <s v="30.09.2002"/>
    <n v="294391.33"/>
    <n v="264952.32000000001"/>
    <s v="ZLI1"/>
    <n v="5"/>
    <n v="0"/>
    <n v="162410.48000000001"/>
    <n v="146169.43000000002"/>
    <s v="ZLIN"/>
    <n v="5"/>
    <n v="0"/>
    <n v="0"/>
    <n v="0"/>
    <m/>
    <m/>
    <m/>
  </r>
  <r>
    <s v="120601006098-0"/>
    <x v="32"/>
    <n v="344100"/>
    <s v="IMPRESORA"/>
    <s v="30.09.2002"/>
    <n v="294391.33"/>
    <n v="264952.32000000001"/>
    <s v="ZLI1"/>
    <n v="5"/>
    <n v="0"/>
    <n v="162410.48000000001"/>
    <n v="146169.43000000002"/>
    <s v="ZLIN"/>
    <n v="5"/>
    <n v="0"/>
    <n v="0"/>
    <n v="0"/>
    <m/>
    <m/>
    <m/>
  </r>
  <r>
    <s v="120601006099-0"/>
    <x v="32"/>
    <n v="344100"/>
    <s v="HUB 3 COM AIRCONNECT 11"/>
    <s v="30.09.2002"/>
    <n v="427901.54"/>
    <n v="385111.33999999997"/>
    <s v="ZLI1"/>
    <n v="5"/>
    <n v="0"/>
    <n v="236065.71"/>
    <n v="212459.13999999998"/>
    <s v="ZLIN"/>
    <n v="5"/>
    <n v="0"/>
    <n v="0"/>
    <n v="0"/>
    <m/>
    <m/>
    <m/>
  </r>
  <r>
    <s v="120601006100-0"/>
    <x v="32"/>
    <n v="344100"/>
    <s v="HUB 3 COM AIRCONNECT 11"/>
    <s v="30.09.2002"/>
    <n v="427901.57"/>
    <n v="385111.34"/>
    <s v="ZLI1"/>
    <n v="5"/>
    <n v="0"/>
    <n v="236065.73"/>
    <n v="212459.16"/>
    <s v="ZLIN"/>
    <n v="5"/>
    <n v="0"/>
    <n v="0"/>
    <n v="0"/>
    <m/>
    <m/>
    <m/>
  </r>
  <r>
    <s v="120601006101-0"/>
    <x v="34"/>
    <n v="341204"/>
    <s v="ESFIGNOMANOMETRO DE PARED"/>
    <s v="30.11.2002"/>
    <n v="53016.5"/>
    <n v="47714.85"/>
    <s v="ZLI1"/>
    <n v="10"/>
    <n v="0"/>
    <n v="60526.7"/>
    <n v="60526.7"/>
    <s v="ZLIN"/>
    <n v="10"/>
    <n v="0"/>
    <n v="0"/>
    <n v="0"/>
    <m/>
    <m/>
    <m/>
  </r>
  <r>
    <s v="120601006102-0"/>
    <x v="34"/>
    <n v="341201"/>
    <s v="ESFIGNOMANOMETRO DE PARED"/>
    <s v="30.11.2002"/>
    <n v="53016.5"/>
    <n v="47714.85"/>
    <s v="ZLI1"/>
    <n v="10"/>
    <n v="0"/>
    <n v="60526.7"/>
    <n v="60526.7"/>
    <s v="ZLIN"/>
    <n v="10"/>
    <n v="0"/>
    <n v="0"/>
    <n v="0"/>
    <m/>
    <m/>
    <m/>
  </r>
  <r>
    <s v="120601006103-0"/>
    <x v="33"/>
    <n v="331102"/>
    <s v="SOBRE DE GRANITO"/>
    <s v="04.12.2002"/>
    <n v="1294634.95"/>
    <n v="1165171.45"/>
    <s v="ZLI1"/>
    <n v="10"/>
    <n v="0"/>
    <n v="1477707.6"/>
    <n v="1477707.6"/>
    <s v="ZLIN"/>
    <n v="10"/>
    <n v="0"/>
    <n v="0"/>
    <n v="0"/>
    <m/>
    <m/>
    <m/>
  </r>
  <r>
    <s v="120601006104-0"/>
    <x v="33"/>
    <n v="214301"/>
    <s v="SOBRE DE GRANITO GRADO A"/>
    <s v="04.12.2002"/>
    <n v="177993.12"/>
    <n v="160193.81"/>
    <s v="ZLI1"/>
    <n v="10"/>
    <n v="0"/>
    <n v="202883.51"/>
    <n v="202883.51"/>
    <s v="ZLIN"/>
    <n v="10"/>
    <n v="0"/>
    <n v="0"/>
    <n v="0"/>
    <m/>
    <m/>
    <m/>
  </r>
  <r>
    <s v="120601006105-0"/>
    <x v="33"/>
    <n v="214301"/>
    <s v="SOBRE DE GRANITO"/>
    <s v="04.12.2002"/>
    <n v="572329.65"/>
    <n v="515096.68000000005"/>
    <s v="ZLI1"/>
    <n v="10"/>
    <n v="0"/>
    <n v="653081.34"/>
    <n v="653081.34"/>
    <s v="ZLIN"/>
    <n v="10"/>
    <n v="0"/>
    <n v="0"/>
    <n v="0"/>
    <m/>
    <m/>
    <m/>
  </r>
  <r>
    <s v="120601006106-0"/>
    <x v="33"/>
    <n v="214301"/>
    <s v="FUENTE POTENCIA ININTERRUMPIDA"/>
    <s v="02.12.2002"/>
    <n v="1128817.52"/>
    <n v="1015935.77"/>
    <s v="ZLI1"/>
    <n v="5"/>
    <n v="0"/>
    <n v="622748.68999999994"/>
    <n v="560473.81999999995"/>
    <s v="ZLIN"/>
    <n v="5"/>
    <n v="0"/>
    <n v="0"/>
    <n v="0"/>
    <m/>
    <m/>
    <m/>
  </r>
  <r>
    <s v="120601006107-0"/>
    <x v="33"/>
    <n v="214100"/>
    <s v="FUENTE POTENCIA ININTERRUMPIDA"/>
    <s v="02.12.2002"/>
    <n v="1128817.52"/>
    <n v="1015935.77"/>
    <s v="ZLI1"/>
    <n v="5"/>
    <n v="0"/>
    <n v="622748.68999999994"/>
    <n v="560473.81999999995"/>
    <s v="ZLIN"/>
    <n v="5"/>
    <n v="0"/>
    <n v="0"/>
    <n v="0"/>
    <m/>
    <m/>
    <m/>
  </r>
  <r>
    <s v="120601006108-0"/>
    <x v="33"/>
    <n v="214501"/>
    <s v="FUENTE POTENCIA ININTERRUMPIDA"/>
    <s v="02.12.2002"/>
    <n v="1128817.52"/>
    <n v="1015935.77"/>
    <s v="ZLI1"/>
    <n v="5"/>
    <n v="0"/>
    <n v="622748.68999999994"/>
    <n v="560473.81999999995"/>
    <s v="ZLIN"/>
    <n v="5"/>
    <n v="0"/>
    <n v="0"/>
    <n v="0"/>
    <m/>
    <m/>
    <m/>
  </r>
  <r>
    <s v="120601006109-0"/>
    <x v="33"/>
    <n v="214405"/>
    <s v="FUENTE POTENCIA ININTERRUMPIDA"/>
    <s v="02.12.2002"/>
    <n v="631360.22"/>
    <n v="568223.98"/>
    <s v="ZLI1"/>
    <n v="5"/>
    <n v="0"/>
    <n v="348310.27"/>
    <n v="313479.24"/>
    <s v="ZLIN"/>
    <n v="5"/>
    <n v="0"/>
    <n v="0"/>
    <n v="0"/>
    <m/>
    <m/>
    <m/>
  </r>
  <r>
    <s v="120601006110-0"/>
    <x v="33"/>
    <n v="214301"/>
    <s v="TRANSFORMADOR DE AISLAMIENTO"/>
    <s v="02.12.2002"/>
    <n v="147806.26"/>
    <n v="127115.35"/>
    <s v="ZLI1"/>
    <n v="15"/>
    <n v="0"/>
    <n v="168744.28"/>
    <n v="160739.85"/>
    <s v="ZLIN"/>
    <n v="15"/>
    <n v="0"/>
    <n v="0"/>
    <n v="0"/>
    <m/>
    <m/>
    <m/>
  </r>
  <r>
    <s v="120601006111-0"/>
    <x v="33"/>
    <n v="214100"/>
    <s v="TRANSFORMADOR DE AISLAMIENTO"/>
    <s v="02.12.2002"/>
    <n v="147806.26"/>
    <n v="127115.35"/>
    <s v="ZLI1"/>
    <n v="15"/>
    <n v="0"/>
    <n v="168744.28"/>
    <n v="160739.85"/>
    <s v="ZLIN"/>
    <n v="15"/>
    <n v="0"/>
    <n v="0"/>
    <n v="0"/>
    <m/>
    <m/>
    <m/>
  </r>
  <r>
    <s v="120601006112-0"/>
    <x v="33"/>
    <n v="214501"/>
    <s v="TRANSFORMADOR DE AISLAMIENTO"/>
    <s v="02.12.2002"/>
    <n v="147806.26"/>
    <n v="127115.35"/>
    <s v="ZLI1"/>
    <n v="15"/>
    <n v="0"/>
    <n v="168744.28"/>
    <n v="160739.85"/>
    <s v="ZLIN"/>
    <n v="15"/>
    <n v="0"/>
    <n v="0"/>
    <n v="0"/>
    <m/>
    <m/>
    <m/>
  </r>
  <r>
    <s v="120601006113-0"/>
    <x v="33"/>
    <n v="214405"/>
    <s v="TRANSFORMADOR DE AISLAMIENTO"/>
    <s v="02.12.2002"/>
    <n v="116133.49"/>
    <n v="99876.37000000001"/>
    <s v="ZLI1"/>
    <n v="15"/>
    <n v="0"/>
    <n v="132584.79"/>
    <n v="126295.6"/>
    <s v="ZLIN"/>
    <n v="15"/>
    <n v="0"/>
    <n v="0"/>
    <n v="0"/>
    <m/>
    <m/>
    <m/>
  </r>
  <r>
    <s v="120601006117-0"/>
    <x v="32"/>
    <n v="213201"/>
    <s v="RACK O GAVINETE P INSTALAR SERVI"/>
    <s v="30.11.2002"/>
    <n v="3616213.8"/>
    <n v="3254592.2199999997"/>
    <s v="ZLI1"/>
    <n v="5"/>
    <n v="0"/>
    <n v="1995001.34"/>
    <n v="1795501.21"/>
    <s v="ZLIN"/>
    <n v="5"/>
    <n v="0"/>
    <n v="0"/>
    <n v="0"/>
    <m/>
    <m/>
    <m/>
  </r>
  <r>
    <s v="120601006118-0"/>
    <x v="32"/>
    <n v="344302"/>
    <s v="MICROCOMPUTADOR PORTATIL"/>
    <s v="30.11.2002"/>
    <n v="848607.74"/>
    <n v="763746.72"/>
    <s v="ZLI1"/>
    <n v="5"/>
    <n v="0"/>
    <n v="468161.9"/>
    <n v="421345.71"/>
    <s v="ZLIN"/>
    <n v="5"/>
    <n v="0"/>
    <n v="0"/>
    <n v="0"/>
    <m/>
    <m/>
    <m/>
  </r>
  <r>
    <s v="120601006119-0"/>
    <x v="32"/>
    <n v="331100"/>
    <s v="MICROCOMPUTADOR PORTATIL"/>
    <s v="30.11.2002"/>
    <n v="848607.74"/>
    <n v="763746.72"/>
    <s v="ZLI1"/>
    <n v="5"/>
    <n v="0"/>
    <n v="468161.9"/>
    <n v="421345.71"/>
    <s v="ZLIN"/>
    <n v="5"/>
    <n v="0"/>
    <n v="0"/>
    <n v="0"/>
    <m/>
    <m/>
    <m/>
  </r>
  <r>
    <s v="120601006123-0"/>
    <x v="32"/>
    <n v="332201"/>
    <s v="IMPRESORA LASER"/>
    <s v="01.01.2003"/>
    <n v="673662.54"/>
    <n v="606296.29"/>
    <s v="ZLI1"/>
    <n v="5"/>
    <n v="0"/>
    <n v="277743.90999999997"/>
    <n v="249969.51999999996"/>
    <s v="ZLIN"/>
    <n v="5"/>
    <n v="0"/>
    <n v="0"/>
    <n v="0"/>
    <m/>
    <m/>
    <m/>
  </r>
  <r>
    <s v="120601006125-0"/>
    <x v="32"/>
    <n v="213100"/>
    <s v="SERVIDOR DE RED"/>
    <s v="01.12.2002"/>
    <n v="6735368.6600000001"/>
    <n v="6061831.79"/>
    <s v="ZLI1"/>
    <n v="5"/>
    <n v="0"/>
    <n v="3672702.53"/>
    <n v="3305432.28"/>
    <s v="ZLIN"/>
    <n v="5"/>
    <n v="0"/>
    <n v="0"/>
    <n v="0"/>
    <m/>
    <m/>
    <m/>
  </r>
  <r>
    <s v="120601006126-0"/>
    <x v="34"/>
    <n v="344100"/>
    <s v="COMPRESOR ODONTOLOGICO"/>
    <s v="30.11.2002"/>
    <n v="300000"/>
    <n v="270000"/>
    <s v="ZLI1"/>
    <n v="10"/>
    <n v="0"/>
    <n v="342497.64"/>
    <n v="342497.64"/>
    <s v="ZLIN"/>
    <n v="10"/>
    <n v="0"/>
    <n v="0"/>
    <n v="0"/>
    <m/>
    <m/>
    <m/>
  </r>
  <r>
    <s v="120601006128-0"/>
    <x v="32"/>
    <n v="344202"/>
    <s v="COMPUTADORA PORTATIL"/>
    <s v="01.12.2002"/>
    <n v="1089792.8500000001"/>
    <n v="980813.49000000011"/>
    <s v="ZLI1"/>
    <n v="5"/>
    <n v="0"/>
    <n v="601219.47"/>
    <n v="541097.52"/>
    <s v="ZLIN"/>
    <n v="5"/>
    <n v="0"/>
    <n v="0"/>
    <n v="0"/>
    <m/>
    <m/>
    <m/>
  </r>
  <r>
    <s v="120601006129-0"/>
    <x v="32"/>
    <n v="123100"/>
    <s v="IMPRESORA LASER"/>
    <s v="02.12.2002"/>
    <n v="1064461"/>
    <n v="958015.11"/>
    <s v="ZLI1"/>
    <n v="5"/>
    <n v="0"/>
    <n v="587244.34"/>
    <n v="528519.90999999992"/>
    <s v="ZLIN"/>
    <n v="5"/>
    <n v="0"/>
    <n v="0"/>
    <n v="0"/>
    <m/>
    <m/>
    <m/>
  </r>
  <r>
    <s v="120601006130-0"/>
    <x v="31"/>
    <n v="335100"/>
    <s v="ROMANA ELECTRONICA"/>
    <s v="04.12.2002"/>
    <n v="110740"/>
    <n v="99666"/>
    <s v="ZLI1"/>
    <n v="10"/>
    <n v="0"/>
    <n v="126427.25"/>
    <n v="126427.25"/>
    <s v="ZLIN"/>
    <n v="10"/>
    <n v="0"/>
    <n v="0"/>
    <n v="0"/>
    <m/>
    <m/>
    <m/>
  </r>
  <r>
    <s v="120601006131-0"/>
    <x v="33"/>
    <n v="214301"/>
    <s v="MODULO DE BATERIAS"/>
    <s v="02.12.2002"/>
    <n v="784145.04"/>
    <n v="705730.54"/>
    <s v="ZLI1"/>
    <n v="10"/>
    <n v="0"/>
    <n v="895226.13"/>
    <n v="895226.13"/>
    <s v="ZLIN"/>
    <n v="10"/>
    <n v="0"/>
    <n v="0"/>
    <n v="0"/>
    <m/>
    <m/>
    <m/>
  </r>
  <r>
    <s v="120601006132-0"/>
    <x v="33"/>
    <n v="214100"/>
    <s v="MODULO DE BATERIAS"/>
    <s v="02.12.2002"/>
    <n v="784145.04"/>
    <n v="705730.54"/>
    <s v="ZLI1"/>
    <n v="10"/>
    <n v="0"/>
    <n v="895226.13"/>
    <n v="895226.13"/>
    <s v="ZLIN"/>
    <n v="10"/>
    <n v="0"/>
    <n v="0"/>
    <n v="0"/>
    <m/>
    <m/>
    <m/>
  </r>
  <r>
    <s v="120601006133-0"/>
    <x v="33"/>
    <n v="214501"/>
    <s v="MODULO DE BATERIAS"/>
    <s v="02.12.2002"/>
    <n v="784145.04"/>
    <n v="705730.54"/>
    <s v="ZLI1"/>
    <n v="10"/>
    <n v="0"/>
    <n v="895226.13"/>
    <n v="895226.13"/>
    <s v="ZLIN"/>
    <n v="10"/>
    <n v="0"/>
    <n v="0"/>
    <n v="0"/>
    <m/>
    <m/>
    <m/>
  </r>
  <r>
    <s v="120601006134-0"/>
    <x v="33"/>
    <n v="214301"/>
    <s v="BAYPAS EXTERNO"/>
    <s v="02.12.2002"/>
    <n v="194555.94"/>
    <n v="175100.35"/>
    <s v="ZLI1"/>
    <n v="10"/>
    <n v="0"/>
    <n v="222116.49"/>
    <n v="222116.49"/>
    <s v="ZLIN"/>
    <n v="10"/>
    <n v="0"/>
    <n v="0"/>
    <n v="0"/>
    <m/>
    <m/>
    <m/>
  </r>
  <r>
    <s v="120601006135-0"/>
    <x v="33"/>
    <n v="214501"/>
    <s v="BAYPAS EXTERNO"/>
    <s v="02.12.2002"/>
    <n v="194555.94"/>
    <n v="175100.35"/>
    <s v="ZLI1"/>
    <n v="10"/>
    <n v="0"/>
    <n v="222116.49"/>
    <n v="222116.49"/>
    <s v="ZLIN"/>
    <n v="10"/>
    <n v="0"/>
    <n v="0"/>
    <n v="0"/>
    <m/>
    <m/>
    <m/>
  </r>
  <r>
    <s v="120601006137-0"/>
    <x v="33"/>
    <n v="214405"/>
    <s v="BAYPAS EXTERNO"/>
    <s v="02.12.2002"/>
    <n v="194555.94"/>
    <n v="125488.43000000001"/>
    <s v="ZLI1"/>
    <n v="20"/>
    <n v="0"/>
    <n v="222116.49"/>
    <n v="156465.85999999999"/>
    <s v="ZLIN"/>
    <n v="20"/>
    <n v="0"/>
    <n v="0"/>
    <n v="0"/>
    <m/>
    <m/>
    <m/>
  </r>
  <r>
    <s v="120601006138-0"/>
    <x v="32"/>
    <n v="334303"/>
    <s v="IMPRESORA MATRIZ PUNTOS"/>
    <s v="05.12.2002"/>
    <n v="342289.07"/>
    <n v="308060.28000000003"/>
    <s v="ZLI1"/>
    <n v="5"/>
    <n v="0"/>
    <n v="188834.82"/>
    <n v="169951.34"/>
    <s v="ZLIN"/>
    <n v="5"/>
    <n v="0"/>
    <n v="0"/>
    <n v="0"/>
    <m/>
    <m/>
    <m/>
  </r>
  <r>
    <s v="120601006139-0"/>
    <x v="32"/>
    <n v="334100"/>
    <s v="IMPRESORA MATRIZ PUNTOS"/>
    <s v="03.12.2002"/>
    <n v="342289.07"/>
    <n v="308060.28000000003"/>
    <s v="ZLI1"/>
    <n v="5"/>
    <n v="0"/>
    <n v="188834.82"/>
    <n v="169951.34"/>
    <s v="ZLIN"/>
    <n v="5"/>
    <n v="0"/>
    <n v="0"/>
    <n v="0"/>
    <m/>
    <m/>
    <m/>
  </r>
  <r>
    <s v="120601006140-0"/>
    <x v="31"/>
    <n v="335100"/>
    <s v="CAMARA DE ENFRIAMIENTO"/>
    <s v="04.12.2002"/>
    <n v="535157.14"/>
    <n v="481641.43"/>
    <s v="ZLI1"/>
    <n v="10"/>
    <n v="0"/>
    <n v="610966.85"/>
    <n v="610966.85"/>
    <s v="ZLIN"/>
    <n v="10"/>
    <n v="0"/>
    <n v="0"/>
    <n v="0"/>
    <m/>
    <m/>
    <m/>
  </r>
  <r>
    <s v="120601006141-0"/>
    <x v="31"/>
    <n v="335100"/>
    <s v="MINI INCUBADOR"/>
    <s v="04.12.2002"/>
    <n v="164372"/>
    <n v="147934.79999999999"/>
    <s v="ZLI1"/>
    <n v="10"/>
    <n v="0"/>
    <n v="187656.72"/>
    <n v="187656.72"/>
    <s v="ZLIN"/>
    <n v="10"/>
    <n v="0"/>
    <n v="0"/>
    <n v="0"/>
    <m/>
    <m/>
    <m/>
  </r>
  <r>
    <s v="120601006142-0"/>
    <x v="33"/>
    <n v="214100"/>
    <s v="AIRE ACONDICIONADO"/>
    <s v="04.12.2002"/>
    <n v="1016657.83"/>
    <n v="914992.04999999993"/>
    <s v="ZLI1"/>
    <n v="10"/>
    <n v="0"/>
    <n v="1160676.42"/>
    <n v="1160676.42"/>
    <s v="ZLIN"/>
    <n v="10"/>
    <n v="0"/>
    <n v="0"/>
    <n v="0"/>
    <m/>
    <m/>
    <m/>
  </r>
  <r>
    <s v="120601006143-0"/>
    <x v="33"/>
    <n v="214100"/>
    <s v="AIRE ACONDICIONADO"/>
    <s v="04.12.2002"/>
    <n v="1016657.83"/>
    <n v="914992.04999999993"/>
    <s v="ZLI1"/>
    <n v="10"/>
    <n v="0"/>
    <n v="1160676.42"/>
    <n v="1160676.42"/>
    <s v="ZLIN"/>
    <n v="10"/>
    <n v="0"/>
    <n v="0"/>
    <n v="0"/>
    <m/>
    <m/>
    <m/>
  </r>
  <r>
    <s v="120601006144-0"/>
    <x v="30"/>
    <n v="335303"/>
    <s v="RADIO BASE"/>
    <s v="05.12.2002"/>
    <n v="141491.59"/>
    <n v="127342.43"/>
    <s v="ZLI1"/>
    <n v="10"/>
    <n v="0"/>
    <n v="161535.07999999999"/>
    <n v="161535.07999999999"/>
    <s v="ZLIN"/>
    <n v="10"/>
    <n v="0"/>
    <n v="0"/>
    <n v="0"/>
    <m/>
    <m/>
    <m/>
  </r>
  <r>
    <s v="120601006145-0"/>
    <x v="30"/>
    <n v="335303"/>
    <s v="RADIO BASE"/>
    <s v="05.12.2002"/>
    <n v="141491.59"/>
    <n v="127342.43"/>
    <s v="ZLI1"/>
    <n v="10"/>
    <n v="0"/>
    <n v="161535.07999999999"/>
    <n v="161535.07999999999"/>
    <s v="ZLIN"/>
    <n v="10"/>
    <n v="0"/>
    <n v="0"/>
    <n v="0"/>
    <m/>
    <m/>
    <m/>
  </r>
  <r>
    <s v="120601006146-0"/>
    <x v="30"/>
    <n v="335309"/>
    <s v="RADIO BASE"/>
    <s v="05.12.2002"/>
    <n v="141491.59"/>
    <n v="127342.43"/>
    <s v="ZLI1"/>
    <n v="10"/>
    <n v="0"/>
    <n v="161535.07999999999"/>
    <n v="161535.07999999999"/>
    <s v="ZLIN"/>
    <n v="10"/>
    <n v="0"/>
    <n v="0"/>
    <n v="0"/>
    <m/>
    <m/>
    <m/>
  </r>
  <r>
    <s v="120601006148-0"/>
    <x v="30"/>
    <n v="335303"/>
    <s v="RADIO BASE"/>
    <s v="05.12.2002"/>
    <n v="141491.59"/>
    <n v="127342.43"/>
    <s v="ZLI1"/>
    <n v="10"/>
    <n v="0"/>
    <n v="161535.07999999999"/>
    <n v="161535.07999999999"/>
    <s v="ZLIN"/>
    <n v="10"/>
    <n v="0"/>
    <n v="0"/>
    <n v="0"/>
    <m/>
    <m/>
    <m/>
  </r>
  <r>
    <s v="120601006149-0"/>
    <x v="30"/>
    <n v="335301"/>
    <s v="RADIO BASE"/>
    <s v="05.12.2002"/>
    <n v="141491.59"/>
    <n v="127342.43"/>
    <s v="ZLI1"/>
    <n v="10"/>
    <n v="0"/>
    <n v="161535.07999999999"/>
    <n v="161535.07999999999"/>
    <s v="ZLIN"/>
    <n v="10"/>
    <n v="0"/>
    <n v="0"/>
    <n v="0"/>
    <m/>
    <m/>
    <m/>
  </r>
  <r>
    <s v="120601006150-0"/>
    <x v="30"/>
    <n v="335309"/>
    <s v="RADIO BASE"/>
    <s v="05.12.2002"/>
    <n v="141491.59"/>
    <n v="127342.43"/>
    <s v="ZLI1"/>
    <n v="10"/>
    <n v="0"/>
    <n v="161535.07999999999"/>
    <n v="161535.07999999999"/>
    <s v="ZLIN"/>
    <n v="10"/>
    <n v="0"/>
    <n v="0"/>
    <n v="0"/>
    <m/>
    <m/>
    <m/>
  </r>
  <r>
    <s v="120601006151-0"/>
    <x v="30"/>
    <n v="335302"/>
    <s v="RADIO BASE"/>
    <s v="05.12.2002"/>
    <n v="141491.59"/>
    <n v="127342.43"/>
    <s v="ZLI1"/>
    <n v="10"/>
    <n v="0"/>
    <n v="161535.07999999999"/>
    <n v="161535.07999999999"/>
    <s v="ZLIN"/>
    <n v="10"/>
    <n v="0"/>
    <n v="0"/>
    <n v="0"/>
    <m/>
    <m/>
    <m/>
  </r>
  <r>
    <s v="120601006152-0"/>
    <x v="30"/>
    <n v="335309"/>
    <s v="RADIO BASE"/>
    <s v="05.12.2002"/>
    <n v="141491.59"/>
    <n v="127342.43"/>
    <s v="ZLI1"/>
    <n v="10"/>
    <n v="0"/>
    <n v="161535.07999999999"/>
    <n v="161535.07999999999"/>
    <s v="ZLIN"/>
    <n v="10"/>
    <n v="0"/>
    <n v="0"/>
    <n v="0"/>
    <m/>
    <m/>
    <m/>
  </r>
  <r>
    <s v="120601006153-0"/>
    <x v="30"/>
    <n v="335303"/>
    <s v="RADIO BASE"/>
    <s v="05.12.2002"/>
    <n v="141491.59"/>
    <n v="127342.43"/>
    <s v="ZLI1"/>
    <n v="10"/>
    <n v="0"/>
    <n v="161535.07999999999"/>
    <n v="161535.07999999999"/>
    <s v="ZLIN"/>
    <n v="10"/>
    <n v="0"/>
    <n v="0"/>
    <n v="0"/>
    <m/>
    <m/>
    <m/>
  </r>
  <r>
    <s v="120601006154-0"/>
    <x v="30"/>
    <n v="335309"/>
    <s v="RADIO BASE"/>
    <s v="05.12.2002"/>
    <n v="141491.59"/>
    <n v="127342.43"/>
    <s v="ZLI1"/>
    <n v="10"/>
    <n v="0"/>
    <n v="161535.07999999999"/>
    <n v="161535.07999999999"/>
    <s v="ZLIN"/>
    <n v="10"/>
    <n v="0"/>
    <n v="0"/>
    <n v="0"/>
    <m/>
    <m/>
    <m/>
  </r>
  <r>
    <s v="120601006155-0"/>
    <x v="30"/>
    <n v="335302"/>
    <s v="HANDIE TALKIES"/>
    <s v="05.12.2002"/>
    <n v="255658.15"/>
    <n v="230092.33"/>
    <s v="ZLI1"/>
    <n v="10"/>
    <n v="0"/>
    <n v="235771.76"/>
    <n v="235771.76"/>
    <s v="ZLIN"/>
    <n v="10"/>
    <n v="0"/>
    <n v="0"/>
    <n v="0"/>
    <m/>
    <m/>
    <m/>
  </r>
  <r>
    <s v="120601006156-0"/>
    <x v="30"/>
    <n v="335309"/>
    <s v="HANDIE TALKIES"/>
    <s v="05.12.2002"/>
    <n v="181978.65"/>
    <n v="163780.78"/>
    <s v="ZLI1"/>
    <n v="10"/>
    <n v="0"/>
    <n v="207757.52"/>
    <n v="207757.52"/>
    <s v="ZLIN"/>
    <n v="10"/>
    <n v="0"/>
    <n v="0"/>
    <n v="0"/>
    <m/>
    <m/>
    <m/>
  </r>
  <r>
    <s v="120601006157-0"/>
    <x v="30"/>
    <n v="335302"/>
    <s v="HANDIE TALKIES"/>
    <s v="05.12.2002"/>
    <n v="181978.65"/>
    <n v="163780.78"/>
    <s v="ZLI1"/>
    <n v="10"/>
    <n v="0"/>
    <n v="207757.52"/>
    <n v="207757.52"/>
    <s v="ZLIN"/>
    <n v="10"/>
    <n v="0"/>
    <n v="0"/>
    <n v="0"/>
    <m/>
    <m/>
    <m/>
  </r>
  <r>
    <s v="120601006158-0"/>
    <x v="30"/>
    <n v="335308"/>
    <s v="HANDIE TALKIES"/>
    <s v="05.12.2002"/>
    <n v="181978.65"/>
    <n v="163780.78"/>
    <s v="ZLI1"/>
    <n v="10"/>
    <n v="0"/>
    <n v="207757.52"/>
    <n v="207757.52"/>
    <s v="ZLIN"/>
    <n v="10"/>
    <n v="0"/>
    <n v="0"/>
    <n v="0"/>
    <m/>
    <m/>
    <m/>
  </r>
  <r>
    <s v="120601006159-0"/>
    <x v="30"/>
    <n v="335303"/>
    <s v="HANDIE TALKIES"/>
    <s v="05.12.2002"/>
    <n v="181978.65"/>
    <n v="163780.78"/>
    <s v="ZLI1"/>
    <n v="10"/>
    <n v="0"/>
    <n v="207757.52"/>
    <n v="207757.52"/>
    <s v="ZLIN"/>
    <n v="10"/>
    <n v="0"/>
    <n v="0"/>
    <n v="0"/>
    <m/>
    <m/>
    <m/>
  </r>
  <r>
    <s v="120601006160-0"/>
    <x v="30"/>
    <n v="335309"/>
    <s v="HANDIE TALKIES"/>
    <s v="05.12.2002"/>
    <n v="181978.65"/>
    <n v="163780.78"/>
    <s v="ZLI1"/>
    <n v="10"/>
    <n v="0"/>
    <n v="207757.52"/>
    <n v="207757.52"/>
    <s v="ZLIN"/>
    <n v="10"/>
    <n v="0"/>
    <n v="0"/>
    <n v="0"/>
    <m/>
    <m/>
    <m/>
  </r>
  <r>
    <s v="120601006161-0"/>
    <x v="30"/>
    <n v="335303"/>
    <s v="HANDIE TALKIES"/>
    <s v="05.12.2002"/>
    <n v="181978.65"/>
    <n v="163780.78"/>
    <s v="ZLI1"/>
    <n v="10"/>
    <n v="0"/>
    <n v="207757.52"/>
    <n v="207757.52"/>
    <s v="ZLIN"/>
    <n v="10"/>
    <n v="0"/>
    <n v="0"/>
    <n v="0"/>
    <m/>
    <m/>
    <m/>
  </r>
  <r>
    <s v="120601006162-0"/>
    <x v="30"/>
    <n v="335302"/>
    <s v="HANDIE TALKIES"/>
    <s v="05.12.2002"/>
    <n v="181978.65"/>
    <n v="163780.78"/>
    <s v="ZLI1"/>
    <n v="10"/>
    <n v="0"/>
    <n v="207757.52"/>
    <n v="207757.52"/>
    <s v="ZLIN"/>
    <n v="10"/>
    <n v="0"/>
    <n v="0"/>
    <n v="0"/>
    <m/>
    <m/>
    <m/>
  </r>
  <r>
    <s v="120601006163-0"/>
    <x v="30"/>
    <n v="335302"/>
    <s v="HANDIE TALKIES"/>
    <s v="05.12.2002"/>
    <n v="181978.65"/>
    <n v="163780.78"/>
    <s v="ZLI1"/>
    <n v="10"/>
    <n v="0"/>
    <n v="207757.52"/>
    <n v="207757.52"/>
    <s v="ZLIN"/>
    <n v="10"/>
    <n v="0"/>
    <n v="0"/>
    <n v="0"/>
    <m/>
    <m/>
    <m/>
  </r>
  <r>
    <s v="120601006164-0"/>
    <x v="30"/>
    <n v="335309"/>
    <s v="HANDIE TALKIES"/>
    <s v="05.12.2002"/>
    <n v="181978.65"/>
    <n v="163780.78"/>
    <s v="ZLI1"/>
    <n v="10"/>
    <n v="0"/>
    <n v="207757.52"/>
    <n v="207757.52"/>
    <s v="ZLIN"/>
    <n v="10"/>
    <n v="0"/>
    <n v="0"/>
    <n v="0"/>
    <m/>
    <m/>
    <m/>
  </r>
  <r>
    <s v="120601006168-0"/>
    <x v="30"/>
    <n v="335303"/>
    <s v="HANDIE TALKIES"/>
    <s v="05.12.2002"/>
    <n v="181978.65"/>
    <n v="163780.78"/>
    <s v="ZLI1"/>
    <n v="10"/>
    <n v="0"/>
    <n v="207757.52"/>
    <n v="207757.52"/>
    <s v="ZLIN"/>
    <n v="10"/>
    <n v="0"/>
    <n v="0"/>
    <n v="0"/>
    <m/>
    <m/>
    <m/>
  </r>
  <r>
    <s v="120601006171-0"/>
    <x v="30"/>
    <n v="335303"/>
    <s v="HANDIE TALKIES"/>
    <s v="05.12.2002"/>
    <n v="181978.65"/>
    <n v="163780.78"/>
    <s v="ZLI1"/>
    <n v="10"/>
    <n v="0"/>
    <n v="207757.52"/>
    <n v="207757.52"/>
    <s v="ZLIN"/>
    <n v="10"/>
    <n v="0"/>
    <n v="0"/>
    <n v="0"/>
    <m/>
    <m/>
    <m/>
  </r>
  <r>
    <s v="120601006172-0"/>
    <x v="30"/>
    <n v="335303"/>
    <s v="HANDIE TALKIES"/>
    <s v="05.12.2002"/>
    <n v="181978.65"/>
    <n v="163780.78"/>
    <s v="ZLI1"/>
    <n v="10"/>
    <n v="0"/>
    <n v="207757.52"/>
    <n v="207757.52"/>
    <s v="ZLIN"/>
    <n v="10"/>
    <n v="0"/>
    <n v="0"/>
    <n v="0"/>
    <m/>
    <m/>
    <m/>
  </r>
  <r>
    <s v="120601006173-0"/>
    <x v="30"/>
    <n v="214301"/>
    <s v="FUENTE DE PODER"/>
    <s v="05.12.2002"/>
    <n v="0"/>
    <n v="0"/>
    <s v="ZLI1"/>
    <n v="10"/>
    <n v="0"/>
    <n v="0"/>
    <n v="0"/>
    <s v="ZLIN"/>
    <n v="10"/>
    <n v="0"/>
    <n v="0"/>
    <n v="0"/>
    <m/>
    <m/>
    <m/>
  </r>
  <r>
    <s v="120601006174-0"/>
    <x v="30"/>
    <n v="214301"/>
    <s v="FUENTE DE PODER"/>
    <s v="05.12.2002"/>
    <n v="0"/>
    <n v="0"/>
    <s v="ZLI1"/>
    <n v="10"/>
    <n v="0"/>
    <n v="0"/>
    <n v="0"/>
    <s v="ZLIN"/>
    <n v="10"/>
    <n v="0"/>
    <n v="0"/>
    <n v="0"/>
    <m/>
    <m/>
    <m/>
  </r>
  <r>
    <s v="120601006175-0"/>
    <x v="30"/>
    <n v="214301"/>
    <s v="FUENTE DE PODER"/>
    <s v="05.12.2002"/>
    <n v="46453.57"/>
    <n v="41808.21"/>
    <s v="ZLI1"/>
    <n v="10"/>
    <n v="0"/>
    <n v="53034.080000000002"/>
    <n v="53034.080000000002"/>
    <s v="ZLIN"/>
    <n v="10"/>
    <n v="0"/>
    <n v="0"/>
    <n v="0"/>
    <m/>
    <m/>
    <m/>
  </r>
  <r>
    <s v="120601006177-0"/>
    <x v="30"/>
    <n v="335303"/>
    <s v="FUENTE DE PODER"/>
    <s v="05.12.2002"/>
    <n v="46453.57"/>
    <n v="41808.21"/>
    <s v="ZLI1"/>
    <n v="10"/>
    <n v="0"/>
    <n v="53034.080000000002"/>
    <n v="53034.080000000002"/>
    <s v="ZLIN"/>
    <n v="10"/>
    <n v="0"/>
    <n v="0"/>
    <n v="0"/>
    <m/>
    <m/>
    <m/>
  </r>
  <r>
    <s v="120601006179-0"/>
    <x v="32"/>
    <n v="344100"/>
    <s v="SERVIDOR EXTERNO DE IMPRESION"/>
    <s v="07.12.2002"/>
    <n v="166638"/>
    <n v="149974.37"/>
    <s v="ZLI1"/>
    <n v="5"/>
    <n v="0"/>
    <n v="91931.23"/>
    <n v="82738.11"/>
    <s v="ZLIN"/>
    <n v="5"/>
    <n v="0"/>
    <n v="0"/>
    <n v="0"/>
    <m/>
    <m/>
    <m/>
  </r>
  <r>
    <s v="120601006180-0"/>
    <x v="32"/>
    <n v="214301"/>
    <s v="SERVIDOR EXTERNO DE IMPRESION"/>
    <s v="07.12.2002"/>
    <n v="166638"/>
    <n v="149974.37"/>
    <s v="ZLI1"/>
    <n v="5"/>
    <n v="0"/>
    <n v="91931.23"/>
    <n v="82738.11"/>
    <s v="ZLIN"/>
    <n v="5"/>
    <n v="0"/>
    <n v="0"/>
    <n v="0"/>
    <m/>
    <m/>
    <m/>
  </r>
  <r>
    <s v="120601006181-0"/>
    <x v="32"/>
    <n v="344100"/>
    <s v="SERVIDOR EXTERNO DE IMPRESION"/>
    <s v="07.12.2002"/>
    <n v="166638"/>
    <n v="149974.37"/>
    <s v="ZLI1"/>
    <n v="5"/>
    <n v="0"/>
    <n v="91931.23"/>
    <n v="82738.11"/>
    <s v="ZLIN"/>
    <n v="5"/>
    <n v="0"/>
    <n v="0"/>
    <n v="0"/>
    <m/>
    <m/>
    <m/>
  </r>
  <r>
    <s v="120601006182-0"/>
    <x v="32"/>
    <n v="343203"/>
    <s v="SERVIDOR EXTERNO DE IMPRESION"/>
    <s v="07.12.2002"/>
    <n v="166638"/>
    <n v="149974.37"/>
    <s v="ZLI1"/>
    <n v="5"/>
    <n v="0"/>
    <n v="91931.23"/>
    <n v="82738.11"/>
    <s v="ZLIN"/>
    <n v="5"/>
    <n v="0"/>
    <n v="0"/>
    <n v="0"/>
    <m/>
    <m/>
    <m/>
  </r>
  <r>
    <s v="120601006183-0"/>
    <x v="32"/>
    <n v="343201"/>
    <s v="IMPRESORA INYECCION DE TINTA"/>
    <s v="07.12.2002"/>
    <n v="200732.37"/>
    <n v="180658.93"/>
    <s v="ZLI1"/>
    <n v="5"/>
    <n v="0"/>
    <n v="110740.49"/>
    <n v="99666.44"/>
    <s v="ZLIN"/>
    <n v="5"/>
    <n v="0"/>
    <n v="0"/>
    <n v="0"/>
    <m/>
    <m/>
    <m/>
  </r>
  <r>
    <s v="120601006184-0"/>
    <x v="33"/>
    <n v="214301"/>
    <s v="COMPARADORA DE MASA"/>
    <s v="05.12.2002"/>
    <n v="8117220.5"/>
    <n v="7305498.4500000002"/>
    <s v="ZLI1"/>
    <n v="10"/>
    <n v="0"/>
    <n v="9267097"/>
    <n v="9267097"/>
    <s v="ZLIN"/>
    <n v="10"/>
    <n v="0"/>
    <n v="0"/>
    <n v="0"/>
    <m/>
    <m/>
    <m/>
  </r>
  <r>
    <s v="120601006185-0"/>
    <x v="33"/>
    <n v="214301"/>
    <s v="SISTEMA DE MEDICION DE TEMPERATU"/>
    <s v="05.12.2002"/>
    <n v="4604542.5"/>
    <n v="4144088.25"/>
    <s v="ZLI1"/>
    <n v="10"/>
    <n v="0"/>
    <n v="5256816.91"/>
    <n v="5256816.91"/>
    <s v="ZLIN"/>
    <n v="10"/>
    <n v="0"/>
    <n v="0"/>
    <n v="0"/>
    <m/>
    <m/>
    <m/>
  </r>
  <r>
    <s v="120601006186-0"/>
    <x v="33"/>
    <n v="214301"/>
    <s v="EQUIPO RECOLECTOR DE DATOS"/>
    <s v="05.12.2002"/>
    <n v="286108.39"/>
    <n v="257497.55000000002"/>
    <s v="ZLI1"/>
    <n v="10"/>
    <n v="0"/>
    <n v="326638.15000000002"/>
    <n v="326638.15000000002"/>
    <s v="ZLIN"/>
    <n v="10"/>
    <n v="0"/>
    <n v="0"/>
    <n v="0"/>
    <m/>
    <m/>
    <m/>
  </r>
  <r>
    <s v="120601006187-0"/>
    <x v="31"/>
    <n v="335100"/>
    <s v="BAÑO MARIA DE CUATRO BANDEJAS"/>
    <s v="05.12.2002"/>
    <n v="235040"/>
    <n v="211536"/>
    <s v="ZLI1"/>
    <n v="10"/>
    <n v="0"/>
    <n v="268335.45"/>
    <n v="268335.45"/>
    <s v="ZLIN"/>
    <n v="10"/>
    <n v="0"/>
    <n v="0"/>
    <n v="0"/>
    <m/>
    <m/>
    <m/>
  </r>
  <r>
    <s v="120601006188-0"/>
    <x v="33"/>
    <n v="214301"/>
    <s v="EQUIPO RECOLECTOR DE DATOS"/>
    <s v="05.12.2002"/>
    <n v="286108.39"/>
    <n v="257497.55000000002"/>
    <s v="ZLI1"/>
    <n v="10"/>
    <n v="0"/>
    <n v="326638.15000000002"/>
    <n v="326638.15000000002"/>
    <s v="ZLIN"/>
    <n v="10"/>
    <n v="0"/>
    <n v="0"/>
    <n v="0"/>
    <m/>
    <m/>
    <m/>
  </r>
  <r>
    <s v="120601006197-0"/>
    <x v="32"/>
    <n v="344205"/>
    <s v="CPU (MONITOR 23703497MF, TECLADO"/>
    <s v="07.12.2002"/>
    <n v="452228.51"/>
    <n v="407005.63"/>
    <s v="ZLI1"/>
    <n v="5"/>
    <n v="0"/>
    <n v="249486.47"/>
    <n v="224537.82"/>
    <s v="ZLIN"/>
    <n v="5"/>
    <n v="0"/>
    <n v="0"/>
    <n v="0"/>
    <m/>
    <m/>
    <m/>
  </r>
  <r>
    <s v="120601006200-0"/>
    <x v="32"/>
    <n v="344208"/>
    <s v="COMPUTADORA"/>
    <s v="07.12.2002"/>
    <n v="452228.51"/>
    <n v="407005.63"/>
    <s v="ZLI1"/>
    <n v="5"/>
    <n v="0"/>
    <n v="249486.47"/>
    <n v="224537.82"/>
    <s v="ZLIN"/>
    <n v="5"/>
    <n v="0"/>
    <n v="0"/>
    <n v="0"/>
    <m/>
    <m/>
    <m/>
  </r>
  <r>
    <s v="120601006203-0"/>
    <x v="32"/>
    <n v="342504"/>
    <s v="COMPUTADORA"/>
    <s v="07.12.2002"/>
    <n v="452228.51"/>
    <n v="407005.63"/>
    <s v="ZLI1"/>
    <n v="5"/>
    <n v="0"/>
    <n v="249486.47"/>
    <n v="224537.82"/>
    <s v="ZLIN"/>
    <n v="5"/>
    <n v="0"/>
    <n v="0"/>
    <n v="0"/>
    <m/>
    <m/>
    <m/>
  </r>
  <r>
    <s v="120601006205-0"/>
    <x v="32"/>
    <n v="214501"/>
    <s v="COMPUTADORA"/>
    <s v="07.12.2002"/>
    <n v="452228.51"/>
    <n v="407005.63"/>
    <s v="ZLI1"/>
    <n v="5"/>
    <n v="0"/>
    <n v="249486.47"/>
    <n v="224537.82"/>
    <s v="ZLIN"/>
    <n v="5"/>
    <n v="0"/>
    <n v="0"/>
    <n v="0"/>
    <m/>
    <m/>
    <m/>
  </r>
  <r>
    <s v="120601006206-0"/>
    <x v="32"/>
    <n v="344100"/>
    <s v="COMPUTADORA"/>
    <s v="07.12.2002"/>
    <n v="452228.51"/>
    <n v="407005.63"/>
    <s v="ZLI1"/>
    <n v="5"/>
    <n v="0"/>
    <n v="249486.47"/>
    <n v="224537.82"/>
    <s v="ZLIN"/>
    <n v="5"/>
    <n v="0"/>
    <n v="0"/>
    <n v="0"/>
    <m/>
    <m/>
    <m/>
  </r>
  <r>
    <s v="120601006209-0"/>
    <x v="32"/>
    <n v="342502"/>
    <s v="COMPUTADORA"/>
    <s v="07.12.2002"/>
    <n v="452228.51"/>
    <n v="407005.63"/>
    <s v="ZLI1"/>
    <n v="5"/>
    <n v="0"/>
    <n v="249486.47"/>
    <n v="224537.82"/>
    <s v="ZLIN"/>
    <n v="5"/>
    <n v="0"/>
    <n v="0"/>
    <n v="0"/>
    <m/>
    <m/>
    <m/>
  </r>
  <r>
    <s v="120601006210-0"/>
    <x v="32"/>
    <n v="344100"/>
    <s v="COMPUTADORA"/>
    <s v="07.12.2002"/>
    <n v="452228.51"/>
    <n v="407005.63"/>
    <s v="ZLI1"/>
    <n v="5"/>
    <n v="0"/>
    <n v="249486.47"/>
    <n v="224537.82"/>
    <s v="ZLIN"/>
    <n v="5"/>
    <n v="0"/>
    <n v="0"/>
    <n v="0"/>
    <m/>
    <m/>
    <m/>
  </r>
  <r>
    <s v="120601006214-0"/>
    <x v="32"/>
    <n v="335203"/>
    <s v="COMPUTADORA"/>
    <s v="07.12.2002"/>
    <n v="452228.51"/>
    <n v="407005.63"/>
    <s v="ZLI1"/>
    <n v="5"/>
    <n v="0"/>
    <n v="249486.47"/>
    <n v="224537.82"/>
    <s v="ZLIN"/>
    <n v="5"/>
    <n v="0"/>
    <n v="0"/>
    <n v="0"/>
    <m/>
    <m/>
    <m/>
  </r>
  <r>
    <s v="120601006215-0"/>
    <x v="32"/>
    <n v="344207"/>
    <s v="COMPUTADORA"/>
    <s v="07.12.2002"/>
    <n v="452228.51"/>
    <n v="407005.63"/>
    <s v="ZLI1"/>
    <n v="5"/>
    <n v="0"/>
    <n v="249486.47"/>
    <n v="224537.82"/>
    <s v="ZLIN"/>
    <n v="5"/>
    <n v="0"/>
    <n v="0"/>
    <n v="0"/>
    <m/>
    <m/>
    <m/>
  </r>
  <r>
    <s v="120601006219-0"/>
    <x v="32"/>
    <n v="344100"/>
    <s v="IMPRESORA"/>
    <s v="07.12.2002"/>
    <n v="292822.78000000003"/>
    <n v="263540.5"/>
    <s v="ZLI1"/>
    <n v="5"/>
    <n v="0"/>
    <n v="161545.14000000001"/>
    <n v="145390.63"/>
    <s v="ZLIN"/>
    <n v="5"/>
    <n v="0"/>
    <n v="0"/>
    <n v="0"/>
    <m/>
    <m/>
    <m/>
  </r>
  <r>
    <s v="120601006220-0"/>
    <x v="32"/>
    <n v="344100"/>
    <s v="IMPRESORA"/>
    <s v="07.12.2002"/>
    <n v="292822.78000000003"/>
    <n v="263540.5"/>
    <s v="ZLI1"/>
    <n v="5"/>
    <n v="0"/>
    <n v="161545.14000000001"/>
    <n v="145390.63"/>
    <s v="ZLIN"/>
    <n v="5"/>
    <n v="0"/>
    <n v="0"/>
    <n v="0"/>
    <m/>
    <m/>
    <m/>
  </r>
  <r>
    <s v="120601006221-0"/>
    <x v="32"/>
    <n v="344100"/>
    <s v="IMPRESORA"/>
    <s v="07.12.2002"/>
    <n v="292822.78000000003"/>
    <n v="263540.5"/>
    <s v="ZLI1"/>
    <n v="5"/>
    <n v="0"/>
    <n v="161545.14000000001"/>
    <n v="145390.63"/>
    <s v="ZLIN"/>
    <n v="5"/>
    <n v="0"/>
    <n v="0"/>
    <n v="0"/>
    <m/>
    <m/>
    <m/>
  </r>
  <r>
    <s v="120601006222-0"/>
    <x v="32"/>
    <n v="344100"/>
    <s v="IMPRESORA"/>
    <s v="07.12.2002"/>
    <n v="292822.78000000003"/>
    <n v="263540.5"/>
    <s v="ZLI1"/>
    <n v="5"/>
    <n v="0"/>
    <n v="161545.14000000001"/>
    <n v="145390.63"/>
    <s v="ZLIN"/>
    <n v="5"/>
    <n v="0"/>
    <n v="0"/>
    <n v="0"/>
    <m/>
    <m/>
    <m/>
  </r>
  <r>
    <s v="120601006223-0"/>
    <x v="32"/>
    <n v="335201"/>
    <s v="IMPRESORA"/>
    <s v="07.12.2002"/>
    <n v="292822.78000000003"/>
    <n v="263540.5"/>
    <s v="ZLI1"/>
    <n v="5"/>
    <n v="0"/>
    <n v="161545.14000000001"/>
    <n v="145390.63"/>
    <s v="ZLIN"/>
    <n v="5"/>
    <n v="0"/>
    <n v="0"/>
    <n v="0"/>
    <m/>
    <m/>
    <m/>
  </r>
  <r>
    <s v="120601006225-0"/>
    <x v="32"/>
    <n v="214301"/>
    <s v="COMPUTADORA PORTATIL"/>
    <s v="06.12.2002"/>
    <n v="1281630.7"/>
    <n v="1153467.51"/>
    <s v="ZLI1"/>
    <n v="5"/>
    <n v="0"/>
    <n v="707053.04"/>
    <n v="636347.74"/>
    <s v="ZLIN"/>
    <n v="5"/>
    <n v="0"/>
    <n v="0"/>
    <n v="0"/>
    <m/>
    <m/>
    <m/>
  </r>
  <r>
    <s v="120601006226-0"/>
    <x v="32"/>
    <n v="214301"/>
    <s v="IMPRESORA INYECCION TINTA"/>
    <s v="06.12.2002"/>
    <n v="198639.7"/>
    <n v="178775.73"/>
    <s v="ZLI1"/>
    <n v="5"/>
    <n v="0"/>
    <n v="109585.99"/>
    <n v="98627.39"/>
    <s v="ZLIN"/>
    <n v="5"/>
    <n v="0"/>
    <n v="0"/>
    <n v="0"/>
    <m/>
    <m/>
    <m/>
  </r>
  <r>
    <s v="120601006227-0"/>
    <x v="33"/>
    <n v="214301"/>
    <s v="MAQUINA DE HIELO"/>
    <s v="06.12.2002"/>
    <n v="988736.44"/>
    <n v="889862.79999999993"/>
    <s v="ZLI1"/>
    <n v="7"/>
    <n v="0"/>
    <n v="1026045.81"/>
    <n v="1026045.81"/>
    <s v="ZLIN"/>
    <n v="7"/>
    <n v="0"/>
    <n v="0"/>
    <n v="0"/>
    <m/>
    <m/>
    <m/>
  </r>
  <r>
    <s v="120601006228-0"/>
    <x v="33"/>
    <n v="214301"/>
    <s v="TOLVA"/>
    <s v="06.12.2002"/>
    <n v="328158.21999999997"/>
    <n v="295342.39999999997"/>
    <s v="ZLI1"/>
    <n v="10"/>
    <n v="0"/>
    <n v="374644.71"/>
    <n v="374644.71"/>
    <s v="ZLIN"/>
    <n v="10"/>
    <n v="0"/>
    <n v="0"/>
    <n v="0"/>
    <m/>
    <m/>
    <m/>
  </r>
  <r>
    <s v="120601006229-0"/>
    <x v="33"/>
    <n v="214301"/>
    <s v="MAQUINA PARA HACER HIELO"/>
    <s v="02.01.2003"/>
    <n v="1450114.7"/>
    <n v="1305103.23"/>
    <s v="ZLI1"/>
    <n v="10"/>
    <n v="0"/>
    <n v="1376545.01"/>
    <n v="1376545.01"/>
    <s v="ZLIN"/>
    <n v="10"/>
    <n v="0"/>
    <n v="0"/>
    <n v="0"/>
    <m/>
    <m/>
    <m/>
  </r>
  <r>
    <s v="120601006230-0"/>
    <x v="33"/>
    <n v="335201"/>
    <s v="BALANZA GRANATORIA"/>
    <s v="02.01.2003"/>
    <n v="703660.04"/>
    <n v="633294.04"/>
    <s v="ZLI1"/>
    <n v="10"/>
    <n v="0"/>
    <n v="667960.74"/>
    <n v="667960.74"/>
    <s v="ZLIN"/>
    <n v="10"/>
    <n v="0"/>
    <n v="0"/>
    <n v="0"/>
    <m/>
    <m/>
    <m/>
  </r>
  <r>
    <s v="120601006231-0"/>
    <x v="32"/>
    <n v="344100"/>
    <s v="SWITCH 12 PUERTOS FIBRA"/>
    <s v="04.03.2003"/>
    <n v="2956022.74"/>
    <n v="2660420.6500000004"/>
    <s v="ZLI1"/>
    <n v="5"/>
    <n v="0"/>
    <n v="1670028.32"/>
    <n v="1503025.49"/>
    <s v="ZLIN"/>
    <n v="5"/>
    <n v="0"/>
    <n v="0"/>
    <n v="0"/>
    <m/>
    <m/>
    <m/>
  </r>
  <r>
    <s v="120601006232-0"/>
    <x v="32"/>
    <n v="344100"/>
    <s v="SWITCH 24 PUERTOS 10/100"/>
    <s v="04.03.2003"/>
    <n v="1114492.68"/>
    <n v="1003043.48"/>
    <s v="ZLI1"/>
    <n v="5"/>
    <n v="0"/>
    <n v="629641.39"/>
    <n v="566677.25"/>
    <s v="ZLIN"/>
    <n v="5"/>
    <n v="0"/>
    <n v="0"/>
    <n v="0"/>
    <m/>
    <m/>
    <m/>
  </r>
  <r>
    <s v="120601006233-0"/>
    <x v="32"/>
    <n v="344100"/>
    <s v="SWITCH 24 PUERTOS 10/100"/>
    <s v="04.03.2003"/>
    <n v="1114492.68"/>
    <n v="1003043.48"/>
    <s v="ZLI1"/>
    <n v="5"/>
    <n v="0"/>
    <n v="629641.39"/>
    <n v="566677.25"/>
    <s v="ZLIN"/>
    <n v="5"/>
    <n v="0"/>
    <n v="0"/>
    <n v="0"/>
    <m/>
    <m/>
    <m/>
  </r>
  <r>
    <s v="120601006234-0"/>
    <x v="32"/>
    <n v="344100"/>
    <s v="SWITCH 24 PUERTOS 10/100"/>
    <s v="04.03.2003"/>
    <n v="1114492.68"/>
    <n v="1003043.48"/>
    <s v="ZLI1"/>
    <n v="5"/>
    <n v="0"/>
    <n v="629641.39"/>
    <n v="566677.25"/>
    <s v="ZLIN"/>
    <n v="5"/>
    <n v="0"/>
    <n v="0"/>
    <n v="0"/>
    <m/>
    <m/>
    <m/>
  </r>
  <r>
    <s v="120601006235-0"/>
    <x v="32"/>
    <n v="344100"/>
    <s v="SWITCH 24 PUERTOS 10/100 E1"/>
    <s v="04.03.2003"/>
    <n v="956683.19"/>
    <n v="861014.67999999993"/>
    <s v="ZLI1"/>
    <n v="5"/>
    <n v="0"/>
    <n v="540485.68999999994"/>
    <n v="486437.11999999994"/>
    <s v="ZLIN"/>
    <n v="5"/>
    <n v="0"/>
    <n v="0"/>
    <n v="0"/>
    <m/>
    <m/>
    <m/>
  </r>
  <r>
    <s v="120601006236-0"/>
    <x v="32"/>
    <n v="344100"/>
    <s v="SWITCH AUTOSENSADO"/>
    <s v="09.01.2003"/>
    <n v="956683.19"/>
    <n v="861014.99"/>
    <s v="ZLI1"/>
    <n v="5"/>
    <n v="0"/>
    <n v="540485.68999999994"/>
    <n v="486437.11999999994"/>
    <s v="ZLIN"/>
    <n v="5"/>
    <n v="0"/>
    <n v="0"/>
    <n v="0"/>
    <m/>
    <m/>
    <m/>
  </r>
  <r>
    <s v="120601006237-0"/>
    <x v="34"/>
    <n v="341204"/>
    <s v="BANQUETA PARA ASISTENTE"/>
    <s v="05.04.2003"/>
    <n v="256290.4"/>
    <n v="230661.36"/>
    <s v="ZLI1"/>
    <n v="10"/>
    <n v="0"/>
    <n v="243287.8"/>
    <n v="243287.8"/>
    <s v="ZLIN"/>
    <n v="10"/>
    <n v="0"/>
    <n v="0"/>
    <n v="0"/>
    <m/>
    <m/>
    <m/>
  </r>
  <r>
    <s v="120601006238-0"/>
    <x v="34"/>
    <n v="341204"/>
    <s v="BANQUETA PARA DOCTOR"/>
    <s v="05.04.2003"/>
    <n v="224069.8"/>
    <n v="201662.81999999998"/>
    <s v="ZLI1"/>
    <n v="10"/>
    <n v="0"/>
    <n v="212701.88"/>
    <n v="212701.88"/>
    <s v="ZLIN"/>
    <n v="10"/>
    <n v="0"/>
    <n v="0"/>
    <n v="0"/>
    <m/>
    <m/>
    <m/>
  </r>
  <r>
    <s v="120601006239-0"/>
    <x v="32"/>
    <n v="344100"/>
    <s v="SERVIDOR 2 PROCESADORES"/>
    <s v="08.03.2003"/>
    <n v="2470562.92"/>
    <n v="2223506.46"/>
    <s v="ZLI1"/>
    <n v="5"/>
    <n v="0"/>
    <n v="1395763.98"/>
    <n v="1256187.58"/>
    <s v="ZLIN"/>
    <n v="5"/>
    <n v="0"/>
    <n v="0"/>
    <n v="0"/>
    <m/>
    <m/>
    <m/>
  </r>
  <r>
    <s v="120601006240-0"/>
    <x v="32"/>
    <n v="344100"/>
    <s v="SERVIDOR 2 PROCESADORES"/>
    <s v="08.03.2003"/>
    <n v="2470562.88"/>
    <n v="2223506.46"/>
    <s v="ZLI1"/>
    <n v="5"/>
    <n v="0"/>
    <n v="1395763.94"/>
    <n v="1256187.5499999998"/>
    <s v="ZLIN"/>
    <n v="5"/>
    <n v="0"/>
    <n v="0"/>
    <n v="0"/>
    <m/>
    <m/>
    <m/>
  </r>
  <r>
    <s v="120601006241-0"/>
    <x v="32"/>
    <n v="344100"/>
    <s v="SERVIDOR 2 PROCESADORES"/>
    <s v="08.03.2003"/>
    <n v="2470562.92"/>
    <n v="2223506.46"/>
    <s v="ZLI1"/>
    <n v="5"/>
    <n v="0"/>
    <n v="1395763.98"/>
    <n v="1256187.58"/>
    <s v="ZLIN"/>
    <n v="5"/>
    <n v="0"/>
    <n v="0"/>
    <n v="0"/>
    <m/>
    <m/>
    <m/>
  </r>
  <r>
    <s v="120601006242-0"/>
    <x v="33"/>
    <n v="214301"/>
    <s v="BAÑO DE RECIRCULACION REFRIGERADO"/>
    <s v="07.02.2003"/>
    <n v="889642"/>
    <n v="800677.8"/>
    <s v="ZLI1"/>
    <n v="10"/>
    <n v="0"/>
    <n v="844507.16"/>
    <n v="844507.16"/>
    <s v="ZLIN"/>
    <n v="10"/>
    <n v="0"/>
    <n v="0"/>
    <n v="0"/>
    <m/>
    <m/>
    <m/>
  </r>
  <r>
    <s v="120601006243-0"/>
    <x v="33"/>
    <n v="214403"/>
    <s v="TERMOMETRO C/SENSOR TERMOCUPLA"/>
    <s v="07.02.2003"/>
    <n v="120653.4"/>
    <n v="108588.06"/>
    <s v="ZLI1"/>
    <n v="10"/>
    <n v="0"/>
    <n v="114532.18"/>
    <n v="114532.18"/>
    <s v="ZLIN"/>
    <n v="10"/>
    <n v="0"/>
    <n v="0"/>
    <n v="0"/>
    <m/>
    <m/>
    <m/>
  </r>
  <r>
    <s v="120601006244-0"/>
    <x v="33"/>
    <n v="214501"/>
    <s v="TERMOMETRO C/SENSOR TERMOCUPLA"/>
    <s v="07.02.2003"/>
    <n v="120653.4"/>
    <n v="108588.06"/>
    <s v="ZLI1"/>
    <n v="10"/>
    <n v="0"/>
    <n v="114532.18"/>
    <n v="114532.18"/>
    <s v="ZLIN"/>
    <n v="10"/>
    <n v="0"/>
    <n v="0"/>
    <n v="0"/>
    <m/>
    <m/>
    <m/>
  </r>
  <r>
    <s v="120601006245-0"/>
    <x v="33"/>
    <n v="214403"/>
    <s v="TERMOMETRO CON SENSOR TERMOCUPLA"/>
    <s v="07.02.2003"/>
    <n v="120653.4"/>
    <n v="108588.06"/>
    <s v="ZLI1"/>
    <n v="10"/>
    <n v="0"/>
    <n v="114532.18"/>
    <n v="114532.18"/>
    <s v="ZLIN"/>
    <n v="10"/>
    <n v="0"/>
    <n v="0"/>
    <n v="0"/>
    <m/>
    <m/>
    <m/>
  </r>
  <r>
    <s v="120601006246-0"/>
    <x v="33"/>
    <n v="214301"/>
    <s v="TERMOMETRO C/SENSOR TERMOCUPLA"/>
    <s v="07.02.2003"/>
    <n v="120653.4"/>
    <n v="108588.06"/>
    <s v="ZLI1"/>
    <n v="10"/>
    <n v="0"/>
    <n v="114532.18"/>
    <n v="114532.18"/>
    <s v="ZLIN"/>
    <n v="10"/>
    <n v="0"/>
    <n v="0"/>
    <n v="0"/>
    <m/>
    <m/>
    <m/>
  </r>
  <r>
    <s v="120601006247-0"/>
    <x v="33"/>
    <n v="214301"/>
    <s v="MAQUINA PRODUCCION DE HIELO SECO"/>
    <s v="07.02.2003"/>
    <n v="195228"/>
    <n v="175705.2"/>
    <s v="ZLI1"/>
    <n v="10"/>
    <n v="0"/>
    <n v="185323.33"/>
    <n v="185323.33"/>
    <s v="ZLIN"/>
    <n v="10"/>
    <n v="0"/>
    <n v="0"/>
    <n v="0"/>
    <m/>
    <m/>
    <m/>
  </r>
  <r>
    <s v="120601006248-0"/>
    <x v="33"/>
    <n v="214403"/>
    <s v="ESTUFA DE CALENTAMIENTO"/>
    <s v="19.12.2002"/>
    <n v="2406049.25"/>
    <n v="2165444.3199999998"/>
    <s v="ZLI1"/>
    <n v="10"/>
    <n v="0"/>
    <n v="3609661.29"/>
    <n v="3609661.29"/>
    <s v="ZLIN"/>
    <n v="10"/>
    <n v="0"/>
    <n v="0"/>
    <n v="0"/>
    <m/>
    <m/>
    <m/>
  </r>
  <r>
    <s v="120601006249-0"/>
    <x v="33"/>
    <n v="214501"/>
    <s v="ESTUFA DE CALENTAMIENTO"/>
    <s v="19.12.2002"/>
    <n v="2406049.25"/>
    <n v="2165444.3199999998"/>
    <s v="ZLI1"/>
    <n v="10"/>
    <n v="0"/>
    <n v="3609661.29"/>
    <n v="3609661.29"/>
    <s v="ZLIN"/>
    <n v="10"/>
    <n v="0"/>
    <n v="0"/>
    <n v="0"/>
    <m/>
    <m/>
    <m/>
  </r>
  <r>
    <s v="120601006250-0"/>
    <x v="33"/>
    <n v="214501"/>
    <s v="BAÑO DE VISCOSIDAD"/>
    <s v="19.12.2002"/>
    <n v="1493065.25"/>
    <n v="1343758.72"/>
    <s v="ZLI1"/>
    <n v="10"/>
    <n v="0"/>
    <n v="2391693.66"/>
    <n v="2391693.66"/>
    <s v="ZLIN"/>
    <n v="10"/>
    <n v="0"/>
    <n v="0"/>
    <n v="0"/>
    <m/>
    <m/>
    <m/>
  </r>
  <r>
    <s v="120601006251-0"/>
    <x v="33"/>
    <n v="214401"/>
    <s v="EQUIPO DETERMINACION TEMPERATURA"/>
    <s v="07.02.2003"/>
    <n v="4609440"/>
    <n v="4148496"/>
    <s v="ZLI1"/>
    <n v="10"/>
    <n v="0"/>
    <n v="4375586.1100000003"/>
    <n v="4375586.1100000003"/>
    <s v="ZLIN"/>
    <n v="10"/>
    <n v="0"/>
    <n v="0"/>
    <n v="0"/>
    <m/>
    <m/>
    <m/>
  </r>
  <r>
    <s v="120601006252-0"/>
    <x v="33"/>
    <n v="214501"/>
    <s v="EQUIPO DETERMINACION DE TEMPERAT"/>
    <s v="07.02.2003"/>
    <n v="4621355"/>
    <n v="4159219.5"/>
    <s v="ZLI1"/>
    <n v="10"/>
    <n v="0"/>
    <n v="4386896.6100000003"/>
    <n v="4386896.6100000003"/>
    <s v="ZLIN"/>
    <n v="10"/>
    <n v="0"/>
    <n v="0"/>
    <n v="0"/>
    <m/>
    <m/>
    <m/>
  </r>
  <r>
    <s v="120601006253-0"/>
    <x v="33"/>
    <n v="214100"/>
    <s v="BALANZA ELECTRONICA"/>
    <s v="02.03.2003"/>
    <n v="1076488"/>
    <n v="968839.2"/>
    <s v="ZLI1"/>
    <n v="10"/>
    <n v="0"/>
    <n v="1021873.76"/>
    <n v="1021873.76"/>
    <s v="ZLIN"/>
    <n v="10"/>
    <n v="0"/>
    <n v="0"/>
    <n v="0"/>
    <m/>
    <m/>
    <m/>
  </r>
  <r>
    <s v="120601006254-0"/>
    <x v="34"/>
    <n v="344100"/>
    <s v="COMPRESOR 1,5 HP P' DENTISTA"/>
    <s v="30.06.2005"/>
    <n v="243607.03"/>
    <n v="219246.33"/>
    <s v="ZLI1"/>
    <n v="10"/>
    <n v="0"/>
    <n v="124330.14"/>
    <n v="124330.14"/>
    <s v="ZLIN"/>
    <n v="10"/>
    <n v="0"/>
    <n v="0"/>
    <n v="0"/>
    <m/>
    <m/>
    <m/>
  </r>
  <r>
    <s v="120601006256-0"/>
    <x v="30"/>
    <n v="344209"/>
    <s v="TELEFONO GSM"/>
    <s v="31.08.2006"/>
    <n v="150000"/>
    <n v="135000"/>
    <s v="ZLI1"/>
    <n v="10"/>
    <n v="0"/>
    <n v="57032.59"/>
    <n v="57032.59"/>
    <s v="ZLIN"/>
    <n v="10"/>
    <n v="0"/>
    <n v="0"/>
    <n v="0"/>
    <m/>
    <m/>
    <m/>
  </r>
  <r>
    <s v="120601006257-0"/>
    <x v="32"/>
    <n v="334303"/>
    <s v="SERVIDOR EXTERNO DE IMPRESION"/>
    <s v="05.02.2003"/>
    <n v="80351.44"/>
    <n v="72316.3"/>
    <s v="ZLI1"/>
    <n v="10"/>
    <n v="0"/>
    <n v="76274.87"/>
    <n v="76274.87"/>
    <s v="ZLIN"/>
    <n v="10"/>
    <n v="0"/>
    <n v="0"/>
    <n v="0"/>
    <m/>
    <m/>
    <m/>
  </r>
  <r>
    <s v="120601006258-0"/>
    <x v="34"/>
    <n v="341100"/>
    <s v="BOTIQUIN PRIMEROS AUXILIOS"/>
    <s v="24.02.2003"/>
    <n v="35000"/>
    <n v="31500"/>
    <s v="ZLI1"/>
    <n v="10"/>
    <n v="0"/>
    <n v="33224.29"/>
    <n v="33224.29"/>
    <s v="ZLIN"/>
    <n v="10"/>
    <n v="0"/>
    <n v="0"/>
    <n v="0"/>
    <m/>
    <m/>
    <m/>
  </r>
  <r>
    <s v="120601006259-0"/>
    <x v="33"/>
    <n v="214501"/>
    <s v="LAMPARA CON LUPA"/>
    <s v="30.06.2003"/>
    <n v="32885.75"/>
    <n v="29597.17"/>
    <s v="ZLI1"/>
    <n v="10"/>
    <n v="0"/>
    <n v="31217.29"/>
    <n v="31217.29"/>
    <s v="ZLIN"/>
    <n v="10"/>
    <n v="0"/>
    <n v="0"/>
    <n v="0"/>
    <m/>
    <m/>
    <m/>
  </r>
  <r>
    <s v="120601006260-0"/>
    <x v="33"/>
    <n v="214403"/>
    <s v="MARCADOR DE VIDRIO"/>
    <s v="31.07.2003"/>
    <n v="47317"/>
    <n v="42585.3"/>
    <s v="ZLI1"/>
    <n v="10"/>
    <n v="0"/>
    <n v="44916.41"/>
    <n v="44916.41"/>
    <s v="ZLIN"/>
    <n v="10"/>
    <n v="0"/>
    <n v="0"/>
    <n v="0"/>
    <m/>
    <m/>
    <m/>
  </r>
  <r>
    <s v="120601006262-0"/>
    <x v="32"/>
    <n v="342409"/>
    <s v="UPS"/>
    <s v="30.06.2003"/>
    <n v="75227.5"/>
    <n v="67704.75"/>
    <s v="ZLI1"/>
    <n v="5"/>
    <n v="0"/>
    <n v="42500.35"/>
    <n v="38250.32"/>
    <s v="ZLIN"/>
    <n v="5"/>
    <n v="0"/>
    <n v="0"/>
    <n v="0"/>
    <m/>
    <m/>
    <m/>
  </r>
  <r>
    <s v="120601006272-0"/>
    <x v="32"/>
    <n v="335100"/>
    <s v="MULTIFUNCIONAL"/>
    <s v="31.10.2003"/>
    <n v="60103"/>
    <n v="54092.7"/>
    <s v="ZLI1"/>
    <n v="5"/>
    <n v="0"/>
    <n v="33955.64"/>
    <n v="30560.079999999998"/>
    <s v="ZLIN"/>
    <n v="5"/>
    <n v="0"/>
    <n v="0"/>
    <n v="0"/>
    <m/>
    <m/>
    <m/>
  </r>
  <r>
    <s v="120601006273-0"/>
    <x v="32"/>
    <n v="335204"/>
    <s v="IMPRESORA"/>
    <s v="31.10.2003"/>
    <n v="60286"/>
    <n v="54257.4"/>
    <s v="ZLI1"/>
    <n v="5"/>
    <n v="0"/>
    <n v="34059.03"/>
    <n v="30653.129999999997"/>
    <s v="ZLIN"/>
    <n v="5"/>
    <n v="0"/>
    <n v="0"/>
    <n v="0"/>
    <m/>
    <m/>
    <m/>
  </r>
  <r>
    <s v="120601006274-0"/>
    <x v="32"/>
    <n v="213100"/>
    <s v="IMPRESORA"/>
    <s v="31.12.2003"/>
    <n v="72481.070000000007"/>
    <n v="65232.960000000006"/>
    <s v="ZLI1"/>
    <n v="5"/>
    <n v="0"/>
    <n v="40948.730000000003"/>
    <n v="36853.86"/>
    <s v="ZLIN"/>
    <n v="5"/>
    <n v="0"/>
    <n v="0"/>
    <n v="0"/>
    <m/>
    <m/>
    <m/>
  </r>
  <r>
    <s v="120601006276-0"/>
    <x v="32"/>
    <n v="214501"/>
    <s v="IMPRESORA DE TEXTO"/>
    <s v="31.08.2003"/>
    <n v="120000"/>
    <n v="108000"/>
    <s v="ZLI1"/>
    <n v="5"/>
    <n v="0"/>
    <n v="67794.929999999993"/>
    <n v="61015.439999999995"/>
    <s v="ZLIN"/>
    <n v="5"/>
    <n v="0"/>
    <n v="0"/>
    <n v="0"/>
    <m/>
    <m/>
    <m/>
  </r>
  <r>
    <s v="120601006277-0"/>
    <x v="32"/>
    <n v="321100"/>
    <s v="MONITOR"/>
    <s v="31.10.2003"/>
    <n v="57000"/>
    <n v="51300"/>
    <s v="ZLI1"/>
    <n v="5"/>
    <n v="0"/>
    <n v="32202.59"/>
    <n v="28982.33"/>
    <s v="ZLIN"/>
    <n v="5"/>
    <n v="0"/>
    <n v="0"/>
    <n v="0"/>
    <m/>
    <m/>
    <m/>
  </r>
  <r>
    <s v="120601006278-0"/>
    <x v="32"/>
    <n v="321100"/>
    <s v="UPS"/>
    <s v="30.04.2004"/>
    <n v="82571.899999999994"/>
    <n v="74314.709999999992"/>
    <s v="ZLI1"/>
    <n v="5"/>
    <n v="0"/>
    <n v="52798.239999999998"/>
    <n v="52463.829999999994"/>
    <s v="ZLIN"/>
    <n v="5"/>
    <n v="0"/>
    <n v="0"/>
    <n v="0"/>
    <m/>
    <m/>
    <m/>
  </r>
  <r>
    <s v="120601006279-0"/>
    <x v="32"/>
    <n v="322302"/>
    <s v="UPS"/>
    <s v="31.03.2004"/>
    <n v="139006.5"/>
    <n v="125105.85"/>
    <s v="ZLI1"/>
    <n v="5"/>
    <n v="0"/>
    <n v="88883.75"/>
    <n v="88320.78"/>
    <s v="ZLIN"/>
    <n v="5"/>
    <n v="0"/>
    <n v="0"/>
    <n v="0"/>
    <m/>
    <m/>
    <m/>
  </r>
  <r>
    <s v="120601006280-0"/>
    <x v="32"/>
    <n v="335100"/>
    <s v="IMPRESORA LASER"/>
    <s v="31.12.2005"/>
    <n v="60000"/>
    <n v="54000"/>
    <s v="ZLI1"/>
    <n v="5"/>
    <n v="0"/>
    <n v="30622.3"/>
    <n v="30622.3"/>
    <s v="ZLIN"/>
    <n v="5"/>
    <n v="0"/>
    <n v="0"/>
    <n v="0"/>
    <m/>
    <m/>
    <m/>
  </r>
  <r>
    <s v="120601006281-0"/>
    <x v="32"/>
    <n v="344206"/>
    <s v="IMPRESORA MULTIFUNCIONAL"/>
    <s v="30.01.2007"/>
    <n v="87900"/>
    <n v="79110"/>
    <s v="ZLI1"/>
    <n v="5"/>
    <n v="0"/>
    <n v="21585.7"/>
    <n v="21585.7"/>
    <s v="ZLIN"/>
    <n v="5"/>
    <n v="0"/>
    <n v="0"/>
    <n v="0"/>
    <m/>
    <m/>
    <m/>
  </r>
  <r>
    <s v="120601006282-0"/>
    <x v="32"/>
    <n v="342404"/>
    <s v="IMPRESORA MULTIFUNCIONAL"/>
    <s v="30.04.2008"/>
    <n v="78000"/>
    <n v="70200"/>
    <s v="ZLI1"/>
    <n v="5"/>
    <n v="0"/>
    <n v="7298.11"/>
    <n v="7298.11"/>
    <s v="ZLIN"/>
    <n v="5"/>
    <n v="0"/>
    <n v="0"/>
    <n v="0"/>
    <m/>
    <m/>
    <m/>
  </r>
  <r>
    <s v="120601006283-0"/>
    <x v="32"/>
    <n v="321100"/>
    <s v="CAMARA PARA NOTEBOOK"/>
    <s v="31.03.2008"/>
    <n v="89990"/>
    <n v="80991"/>
    <s v="ZLI1"/>
    <n v="5"/>
    <n v="0"/>
    <n v="8419.9599999999991"/>
    <n v="8419.9599999999991"/>
    <s v="ZLIN"/>
    <n v="5"/>
    <n v="0"/>
    <n v="0"/>
    <n v="0"/>
    <m/>
    <m/>
    <m/>
  </r>
  <r>
    <s v="120601006285-0"/>
    <x v="32"/>
    <n v="311100"/>
    <s v="MONITOR 19 PULGADAS"/>
    <s v="31.07.2007"/>
    <n v="135000"/>
    <n v="121500"/>
    <s v="ZLI1"/>
    <n v="5"/>
    <n v="0"/>
    <n v="33152.1"/>
    <n v="33152.1"/>
    <s v="ZLIN"/>
    <n v="5"/>
    <n v="0"/>
    <n v="0"/>
    <n v="0"/>
    <m/>
    <m/>
    <m/>
  </r>
  <r>
    <s v="120601006288-0"/>
    <x v="32"/>
    <n v="213201"/>
    <s v="FIREWALL"/>
    <s v="30.06.2003"/>
    <n v="3759973.6"/>
    <n v="3383976.14"/>
    <s v="ZLI1"/>
    <n v="5"/>
    <n v="0"/>
    <n v="2124226.7000000002"/>
    <n v="1911804.0300000003"/>
    <s v="ZLIN"/>
    <n v="5"/>
    <n v="0"/>
    <n v="0"/>
    <n v="0"/>
    <m/>
    <m/>
    <m/>
  </r>
  <r>
    <s v="120601006289-0"/>
    <x v="32"/>
    <n v="213201"/>
    <s v="FIREWALL"/>
    <s v="30.06.2003"/>
    <n v="8019886.8399999999"/>
    <n v="7217897.9399999995"/>
    <s v="ZLI1"/>
    <n v="5"/>
    <n v="0"/>
    <n v="4530898.26"/>
    <n v="4077808.4299999997"/>
    <s v="ZLIN"/>
    <n v="5"/>
    <n v="0"/>
    <n v="0"/>
    <n v="0"/>
    <m/>
    <m/>
    <m/>
  </r>
  <r>
    <s v="120601006290-0"/>
    <x v="32"/>
    <n v="213201"/>
    <s v="SENSOR"/>
    <s v="30.06.2003"/>
    <n v="12609390.449999999"/>
    <n v="11348451.559999999"/>
    <s v="ZLI1"/>
    <n v="5"/>
    <n v="0"/>
    <n v="7123774.5"/>
    <n v="6411397.0499999998"/>
    <s v="ZLIN"/>
    <n v="5"/>
    <n v="0"/>
    <n v="0"/>
    <n v="0"/>
    <m/>
    <m/>
    <m/>
  </r>
  <r>
    <s v="120601006291-0"/>
    <x v="32"/>
    <n v="213201"/>
    <s v="SENSOR"/>
    <s v="30.06.2003"/>
    <n v="6945278.21"/>
    <n v="6250750.1699999999"/>
    <s v="ZLI1"/>
    <n v="5"/>
    <n v="0"/>
    <n v="3923789.64"/>
    <n v="3531410.68"/>
    <s v="ZLIN"/>
    <n v="5"/>
    <n v="0"/>
    <n v="0"/>
    <n v="0"/>
    <m/>
    <m/>
    <m/>
  </r>
  <r>
    <s v="120601006292-0"/>
    <x v="33"/>
    <n v="214100"/>
    <s v="PLANTILLA CALENTAMIENTO"/>
    <s v="06.03.2003"/>
    <n v="258425.7"/>
    <n v="232583.13"/>
    <s v="ZLI1"/>
    <n v="10"/>
    <n v="0"/>
    <n v="245314.77"/>
    <n v="245314.77"/>
    <s v="ZLIN"/>
    <n v="10"/>
    <n v="0"/>
    <n v="0"/>
    <n v="0"/>
    <m/>
    <m/>
    <m/>
  </r>
  <r>
    <s v="120601006293-0"/>
    <x v="33"/>
    <n v="214100"/>
    <s v="PLANTILLA DE CALENTAMIENTO"/>
    <s v="06.03.2003"/>
    <n v="258425.7"/>
    <n v="232583.13"/>
    <s v="ZLI1"/>
    <n v="10"/>
    <n v="0"/>
    <n v="245314.77"/>
    <n v="245314.77"/>
    <s v="ZLIN"/>
    <n v="10"/>
    <n v="0"/>
    <n v="0"/>
    <n v="0"/>
    <m/>
    <m/>
    <m/>
  </r>
  <r>
    <s v="120601006294-0"/>
    <x v="33"/>
    <n v="214501"/>
    <s v="PLANTILLA DE CALENTAMIENTO"/>
    <s v="06.03.2003"/>
    <n v="258425.7"/>
    <n v="232583.13"/>
    <s v="ZLI1"/>
    <n v="10"/>
    <n v="0"/>
    <n v="245314.77"/>
    <n v="245314.77"/>
    <s v="ZLIN"/>
    <n v="10"/>
    <n v="0"/>
    <n v="0"/>
    <n v="0"/>
    <m/>
    <m/>
    <m/>
  </r>
  <r>
    <s v="120601006295-0"/>
    <x v="33"/>
    <n v="214501"/>
    <s v="PLANTILLA DE CALENTAMIENTO"/>
    <s v="06.03.2003"/>
    <n v="258425.7"/>
    <n v="232583.13"/>
    <s v="ZLI1"/>
    <n v="10"/>
    <n v="0"/>
    <n v="245314.77"/>
    <n v="245314.77"/>
    <s v="ZLIN"/>
    <n v="10"/>
    <n v="0"/>
    <n v="0"/>
    <n v="0"/>
    <m/>
    <m/>
    <m/>
  </r>
  <r>
    <s v="120601006296-0"/>
    <x v="33"/>
    <n v="214301"/>
    <s v="EQUIPO DETERMINAR PRESION VAPOR"/>
    <s v="02.04.2003"/>
    <n v="7398204.5599999996"/>
    <n v="6658384.0999999996"/>
    <s v="ZLI1"/>
    <n v="10"/>
    <n v="0"/>
    <n v="7022866.3499999996"/>
    <n v="7022866.3499999996"/>
    <s v="ZLIN"/>
    <n v="10"/>
    <n v="0"/>
    <n v="0"/>
    <n v="0"/>
    <m/>
    <m/>
    <m/>
  </r>
  <r>
    <s v="120601006297-0"/>
    <x v="33"/>
    <n v="214501"/>
    <s v="EQ PARA DETERMINAR PRESION DE VA"/>
    <s v="02.04.2003"/>
    <n v="7398204.5599999996"/>
    <n v="6658384.0999999996"/>
    <s v="ZLI1"/>
    <n v="10"/>
    <n v="0"/>
    <n v="7022866.3499999996"/>
    <n v="7022866.3499999996"/>
    <s v="ZLIN"/>
    <n v="10"/>
    <n v="0"/>
    <n v="0"/>
    <n v="0"/>
    <m/>
    <m/>
    <m/>
  </r>
  <r>
    <s v="120601006298-0"/>
    <x v="33"/>
    <n v="214501"/>
    <s v="BOMBA PARA VACIO PRUEBA EXPLOSION"/>
    <s v="02.04.2003"/>
    <n v="1078445.69"/>
    <n v="970601.11999999988"/>
    <s v="ZLI1"/>
    <n v="10"/>
    <n v="0"/>
    <n v="1023732.13"/>
    <n v="1023732.13"/>
    <s v="ZLIN"/>
    <n v="10"/>
    <n v="0"/>
    <n v="0"/>
    <n v="0"/>
    <m/>
    <m/>
    <m/>
  </r>
  <r>
    <s v="120601006299-0"/>
    <x v="32"/>
    <n v="335201"/>
    <s v="CPU"/>
    <s v="01.05.2003"/>
    <n v="1328790.17"/>
    <n v="1195911.45"/>
    <s v="ZLI1"/>
    <n v="5"/>
    <n v="0"/>
    <n v="750710.45"/>
    <n v="675639.40999999992"/>
    <s v="ZLIN"/>
    <n v="5"/>
    <n v="0"/>
    <n v="0"/>
    <n v="0"/>
    <m/>
    <m/>
    <m/>
  </r>
  <r>
    <s v="120601006301-0"/>
    <x v="32"/>
    <n v="331100"/>
    <s v="IMPRESORA LASER"/>
    <s v="30.06.2003"/>
    <n v="425984"/>
    <n v="383385.59999999998"/>
    <s v="ZLI1"/>
    <n v="5"/>
    <n v="0"/>
    <n v="240662.98"/>
    <n v="216596.68000000002"/>
    <s v="ZLIN"/>
    <n v="5"/>
    <n v="0"/>
    <n v="0"/>
    <n v="0"/>
    <m/>
    <m/>
    <m/>
  </r>
  <r>
    <s v="120601006302-0"/>
    <x v="34"/>
    <n v="341204"/>
    <s v="LAMPARA CON FOTOCURADO"/>
    <s v="30.06.2003"/>
    <n v="166698"/>
    <n v="150028.20000000001"/>
    <s v="ZLI1"/>
    <n v="10"/>
    <n v="0"/>
    <n v="158240.74"/>
    <n v="158240.74"/>
    <s v="ZLIN"/>
    <n v="10"/>
    <n v="0"/>
    <n v="0"/>
    <n v="0"/>
    <m/>
    <m/>
    <m/>
  </r>
  <r>
    <s v="120601006303-0"/>
    <x v="32"/>
    <n v="133100"/>
    <s v="IMPRESORA A COLOR"/>
    <s v="30.06.2003"/>
    <n v="474393.3"/>
    <n v="426953.91"/>
    <s v="ZLI1"/>
    <n v="5"/>
    <n v="0"/>
    <n v="268012.21999999997"/>
    <n v="241210.99999999997"/>
    <s v="ZLIN"/>
    <n v="5"/>
    <n v="0"/>
    <n v="0"/>
    <n v="0"/>
    <m/>
    <m/>
    <m/>
  </r>
  <r>
    <s v="120601006304-0"/>
    <x v="31"/>
    <n v="335100"/>
    <s v="COCINA CON HORNO"/>
    <s v="05.12.2002"/>
    <n v="333350"/>
    <n v="300015"/>
    <s v="ZLI1"/>
    <n v="10"/>
    <n v="0"/>
    <n v="380571.97"/>
    <n v="380571.97"/>
    <s v="ZLIN"/>
    <n v="10"/>
    <n v="0"/>
    <n v="0"/>
    <n v="0"/>
    <m/>
    <m/>
    <m/>
  </r>
  <r>
    <s v="120601006305-0"/>
    <x v="31"/>
    <n v="335100"/>
    <s v="PLANCHA PARA FREIR DE GAS"/>
    <s v="05.12.2002"/>
    <n v="75710"/>
    <n v="68139"/>
    <s v="ZLI1"/>
    <n v="10"/>
    <n v="0"/>
    <n v="86434.96"/>
    <n v="86434.96"/>
    <s v="ZLIN"/>
    <n v="10"/>
    <n v="0"/>
    <n v="0"/>
    <n v="0"/>
    <m/>
    <m/>
    <m/>
  </r>
  <r>
    <s v="120601006306-0"/>
    <x v="32"/>
    <n v="131100"/>
    <s v="IMPRESORA"/>
    <s v="30.06.2003"/>
    <n v="140030.75"/>
    <n v="126027.72"/>
    <s v="ZLI1"/>
    <n v="5"/>
    <n v="0"/>
    <n v="79111.460000000006"/>
    <n v="71200.310000000012"/>
    <s v="ZLIN"/>
    <n v="5"/>
    <n v="0"/>
    <n v="0"/>
    <n v="0"/>
    <m/>
    <m/>
    <m/>
  </r>
  <r>
    <s v="120601006307-0"/>
    <x v="32"/>
    <n v="216301"/>
    <s v="IMPRESORA LASER"/>
    <s v="30.06.2003"/>
    <n v="1178140.57"/>
    <n v="1060326.5900000001"/>
    <s v="ZLI1"/>
    <n v="5"/>
    <n v="0"/>
    <n v="665599.78"/>
    <n v="599039.80000000005"/>
    <s v="ZLIN"/>
    <n v="5"/>
    <n v="0"/>
    <n v="0"/>
    <n v="0"/>
    <m/>
    <m/>
    <m/>
  </r>
  <r>
    <s v="120601006308-0"/>
    <x v="32"/>
    <n v="133100"/>
    <s v="IMPRESORA LASER"/>
    <s v="30.06.2003"/>
    <n v="1178140.57"/>
    <n v="1060326.5900000001"/>
    <s v="ZLI1"/>
    <n v="5"/>
    <n v="0"/>
    <n v="665599.78"/>
    <n v="599039.80000000005"/>
    <s v="ZLIN"/>
    <n v="5"/>
    <n v="0"/>
    <n v="0"/>
    <n v="0"/>
    <m/>
    <m/>
    <m/>
  </r>
  <r>
    <s v="120601006309-0"/>
    <x v="34"/>
    <n v="341204"/>
    <s v="DETECTOR DE ALCOSENSORES"/>
    <s v="30.09.2003"/>
    <n v="276843"/>
    <n v="249158.7"/>
    <s v="ZLI1"/>
    <n v="10"/>
    <n v="0"/>
    <n v="262797.69"/>
    <n v="262797.69"/>
    <s v="ZLIN"/>
    <n v="10"/>
    <n v="0"/>
    <n v="0"/>
    <n v="0"/>
    <m/>
    <m/>
    <m/>
  </r>
  <r>
    <s v="120601006310-0"/>
    <x v="34"/>
    <n v="341204"/>
    <s v="DETECTOR ALCOSENSORES"/>
    <s v="31.10.2003"/>
    <n v="276843"/>
    <n v="249158.7"/>
    <s v="ZLI1"/>
    <n v="10"/>
    <n v="0"/>
    <n v="262797.69"/>
    <n v="262797.69"/>
    <s v="ZLIN"/>
    <n v="10"/>
    <n v="0"/>
    <n v="0"/>
    <n v="0"/>
    <m/>
    <m/>
    <m/>
  </r>
  <r>
    <s v="120601006311-0"/>
    <x v="34"/>
    <n v="341204"/>
    <s v="DETECTOR DE ALCOSENSORES"/>
    <s v="31.08.2003"/>
    <n v="276843"/>
    <n v="249158.7"/>
    <s v="ZLI1"/>
    <n v="10"/>
    <n v="0"/>
    <n v="262797.69"/>
    <n v="262797.69"/>
    <s v="ZLIN"/>
    <n v="10"/>
    <n v="0"/>
    <n v="0"/>
    <n v="0"/>
    <m/>
    <m/>
    <m/>
  </r>
  <r>
    <s v="120601006312-0"/>
    <x v="34"/>
    <n v="341204"/>
    <s v="DETECTOR DE ALCOSENSORES"/>
    <s v="31.08.2003"/>
    <n v="276843"/>
    <n v="249158.7"/>
    <s v="ZLI1"/>
    <n v="10"/>
    <n v="0"/>
    <n v="262797.69"/>
    <n v="262797.69"/>
    <s v="ZLIN"/>
    <n v="10"/>
    <n v="0"/>
    <n v="0"/>
    <n v="0"/>
    <m/>
    <m/>
    <m/>
  </r>
  <r>
    <s v="120601006313-0"/>
    <x v="34"/>
    <n v="341202"/>
    <s v="DETECTOR ALCOSENSORES"/>
    <s v="31.08.2003"/>
    <n v="276843"/>
    <n v="249158.7"/>
    <s v="ZLI1"/>
    <n v="10"/>
    <n v="0"/>
    <n v="262797.69"/>
    <n v="262797.69"/>
    <s v="ZLIN"/>
    <n v="10"/>
    <n v="0"/>
    <n v="0"/>
    <n v="0"/>
    <m/>
    <m/>
    <m/>
  </r>
  <r>
    <s v="120601006314-0"/>
    <x v="34"/>
    <n v="214301"/>
    <s v="EQUIPO DE CALIBRACION"/>
    <s v="30.09.2003"/>
    <n v="557641"/>
    <n v="501876.9"/>
    <s v="ZLI1"/>
    <n v="10"/>
    <n v="0"/>
    <n v="529349.79"/>
    <n v="529349.79"/>
    <s v="ZLIN"/>
    <n v="10"/>
    <n v="0"/>
    <n v="0"/>
    <n v="0"/>
    <m/>
    <m/>
    <m/>
  </r>
  <r>
    <s v="120601006315-0"/>
    <x v="31"/>
    <n v="335100"/>
    <s v="EQUIPO FRIO"/>
    <s v="05.12.2002"/>
    <n v="908564.65"/>
    <n v="817708.18"/>
    <s v="ZLI1"/>
    <n v="10"/>
    <n v="0"/>
    <n v="1037270.89"/>
    <n v="1037270.89"/>
    <s v="ZLIN"/>
    <n v="10"/>
    <n v="0"/>
    <n v="0"/>
    <n v="0"/>
    <m/>
    <m/>
    <m/>
  </r>
  <r>
    <s v="120601006316-0"/>
    <x v="32"/>
    <n v="344209"/>
    <s v="IMPRESORA UNISYS S 405336164"/>
    <s v="01.03.1995"/>
    <n v="210986.2"/>
    <n v="189887.58000000002"/>
    <s v="ZLI1"/>
    <n v="5"/>
    <n v="0"/>
    <n v="45468.83"/>
    <n v="40921.950000000004"/>
    <s v="ZLIN"/>
    <n v="5"/>
    <n v="0"/>
    <n v="0"/>
    <n v="0"/>
    <m/>
    <m/>
    <m/>
  </r>
  <r>
    <s v="120601006317-0"/>
    <x v="30"/>
    <n v="341100"/>
    <s v="TELEFONO DIGITAL"/>
    <s v="31.07.2003"/>
    <n v="81434.97"/>
    <n v="73291.47"/>
    <s v="ZLI1"/>
    <n v="10"/>
    <n v="0"/>
    <n v="77303.44"/>
    <n v="77303.44"/>
    <s v="ZLIN"/>
    <n v="10"/>
    <n v="0"/>
    <n v="0"/>
    <n v="0"/>
    <m/>
    <m/>
    <m/>
  </r>
  <r>
    <s v="120601006318-0"/>
    <x v="30"/>
    <n v="341100"/>
    <s v="TELEFONO DIGITAL"/>
    <s v="31.07.2003"/>
    <n v="81434.97"/>
    <n v="73291.47"/>
    <s v="ZLI1"/>
    <n v="10"/>
    <n v="0"/>
    <n v="77303.44"/>
    <n v="77303.44"/>
    <s v="ZLIN"/>
    <n v="10"/>
    <n v="0"/>
    <n v="0"/>
    <n v="0"/>
    <m/>
    <m/>
    <m/>
  </r>
  <r>
    <s v="120601006319-0"/>
    <x v="30"/>
    <n v="344201"/>
    <s v="TELEFONO DIGITAL"/>
    <s v="31.07.2003"/>
    <n v="81434.97"/>
    <n v="73291.47"/>
    <s v="ZLI1"/>
    <n v="10"/>
    <n v="0"/>
    <n v="77303.44"/>
    <n v="77303.44"/>
    <s v="ZLIN"/>
    <n v="10"/>
    <n v="0"/>
    <n v="0"/>
    <n v="0"/>
    <m/>
    <m/>
    <m/>
  </r>
  <r>
    <s v="120601006320-0"/>
    <x v="30"/>
    <n v="343100"/>
    <s v="TELEFONO DIGITAL"/>
    <s v="31.07.2003"/>
    <n v="81435"/>
    <n v="73291.5"/>
    <s v="ZLI1"/>
    <n v="10"/>
    <n v="0"/>
    <n v="57931.54"/>
    <n v="57931.54"/>
    <s v="ZLIN"/>
    <n v="10"/>
    <n v="0"/>
    <n v="0"/>
    <n v="0"/>
    <m/>
    <m/>
    <m/>
  </r>
  <r>
    <s v="120601006321-0"/>
    <x v="30"/>
    <n v="321100"/>
    <s v="TELEFONO DIGITAL"/>
    <s v="31.07.2003"/>
    <n v="81434.97"/>
    <n v="73291.47"/>
    <s v="ZLI1"/>
    <n v="10"/>
    <n v="0"/>
    <n v="77303.44"/>
    <n v="77303.44"/>
    <s v="ZLIN"/>
    <n v="10"/>
    <n v="0"/>
    <n v="0"/>
    <n v="0"/>
    <m/>
    <m/>
    <m/>
  </r>
  <r>
    <s v="120601006322-0"/>
    <x v="30"/>
    <n v="341100"/>
    <s v="TELEFONO DIGITAL"/>
    <s v="31.07.2003"/>
    <n v="45238.04"/>
    <n v="40714.239999999998"/>
    <s v="ZLI1"/>
    <n v="10"/>
    <n v="0"/>
    <n v="42942.92"/>
    <n v="42942.92"/>
    <s v="ZLIN"/>
    <n v="10"/>
    <n v="0"/>
    <n v="0"/>
    <n v="0"/>
    <m/>
    <m/>
    <m/>
  </r>
  <r>
    <s v="120601006323-0"/>
    <x v="30"/>
    <n v="341100"/>
    <s v="TELEFONO DIGITAL"/>
    <s v="31.07.2003"/>
    <n v="45238.04"/>
    <n v="40714.239999999998"/>
    <s v="ZLI1"/>
    <n v="10"/>
    <n v="0"/>
    <n v="42942.92"/>
    <n v="42942.92"/>
    <s v="ZLIN"/>
    <n v="10"/>
    <n v="0"/>
    <n v="0"/>
    <n v="0"/>
    <m/>
    <m/>
    <m/>
  </r>
  <r>
    <s v="120601006324-0"/>
    <x v="30"/>
    <n v="344201"/>
    <s v="TELEFONO DIGITAL"/>
    <s v="31.07.2003"/>
    <n v="45238.04"/>
    <n v="40714.239999999998"/>
    <s v="ZLI1"/>
    <n v="10"/>
    <n v="0"/>
    <n v="42942.92"/>
    <n v="42942.92"/>
    <s v="ZLIN"/>
    <n v="10"/>
    <n v="0"/>
    <n v="0"/>
    <n v="0"/>
    <m/>
    <m/>
    <m/>
  </r>
  <r>
    <s v="120601006325-0"/>
    <x v="30"/>
    <n v="342100"/>
    <s v="TELEFONO DIGITAL"/>
    <s v="31.07.2003"/>
    <n v="45238.04"/>
    <n v="40714.239999999998"/>
    <s v="ZLI1"/>
    <n v="10"/>
    <n v="0"/>
    <n v="42942.92"/>
    <n v="42942.92"/>
    <s v="ZLIN"/>
    <n v="10"/>
    <n v="0"/>
    <n v="0"/>
    <n v="0"/>
    <m/>
    <m/>
    <m/>
  </r>
  <r>
    <s v="120601006326-0"/>
    <x v="30"/>
    <n v="213201"/>
    <s v="RADIO PORTATIL"/>
    <s v="30.09.2003"/>
    <n v="343271"/>
    <n v="308943.90000000002"/>
    <s v="ZLI1"/>
    <n v="10"/>
    <n v="0"/>
    <n v="325855.58"/>
    <n v="325855.58"/>
    <s v="ZLIN"/>
    <n v="10"/>
    <n v="0"/>
    <n v="0"/>
    <n v="0"/>
    <m/>
    <m/>
    <m/>
  </r>
  <r>
    <s v="120601006327-0"/>
    <x v="30"/>
    <n v="341102"/>
    <s v="RADIO PORTATIL"/>
    <s v="30.09.2003"/>
    <n v="344971"/>
    <n v="310473.90000000002"/>
    <s v="ZLI1"/>
    <n v="10"/>
    <n v="0"/>
    <n v="327469.32"/>
    <n v="327469.32"/>
    <s v="ZLIN"/>
    <n v="10"/>
    <n v="0"/>
    <n v="0"/>
    <n v="0"/>
    <m/>
    <m/>
    <m/>
  </r>
  <r>
    <s v="120601006328-0"/>
    <x v="30"/>
    <n v="344201"/>
    <s v="SISTEM AUTOM. TELEFONICA C/OPERA"/>
    <s v="31.08.2003"/>
    <n v="6046269.9699999997"/>
    <n v="5441642.9699999997"/>
    <s v="ZLI1"/>
    <n v="10"/>
    <n v="0"/>
    <n v="5739520.3899999997"/>
    <n v="5739520.3899999997"/>
    <s v="ZLIN"/>
    <n v="10"/>
    <n v="0"/>
    <n v="0"/>
    <n v="0"/>
    <m/>
    <m/>
    <m/>
  </r>
  <r>
    <s v="120601006330-0"/>
    <x v="33"/>
    <n v="214301"/>
    <s v="SOBRE DE GRANITO"/>
    <s v="30.09.2003"/>
    <n v="1073854"/>
    <n v="966468.6"/>
    <s v="ZLI1"/>
    <n v="10"/>
    <n v="0"/>
    <n v="1019373.41"/>
    <n v="1019373.41"/>
    <s v="ZLIN"/>
    <n v="10"/>
    <n v="0"/>
    <n v="0"/>
    <n v="0"/>
    <m/>
    <m/>
    <m/>
  </r>
  <r>
    <s v="120601006331-0"/>
    <x v="34"/>
    <n v="341204"/>
    <s v="DELANTAL DE PLOMO"/>
    <s v="30.06.2003"/>
    <n v="34985.67"/>
    <n v="31487.1"/>
    <s v="ZLI1"/>
    <n v="10"/>
    <n v="0"/>
    <n v="33210.67"/>
    <n v="33210.67"/>
    <s v="ZLIN"/>
    <n v="10"/>
    <n v="0"/>
    <n v="0"/>
    <n v="0"/>
    <m/>
    <m/>
    <m/>
  </r>
  <r>
    <s v="120601006332-0"/>
    <x v="34"/>
    <n v="341204"/>
    <s v="DELANTAL DE PLOMO"/>
    <s v="30.06.2003"/>
    <n v="34985.67"/>
    <n v="31487.1"/>
    <s v="ZLI1"/>
    <n v="10"/>
    <n v="0"/>
    <n v="33210.67"/>
    <n v="33210.67"/>
    <s v="ZLIN"/>
    <n v="10"/>
    <n v="0"/>
    <n v="0"/>
    <n v="0"/>
    <m/>
    <m/>
    <m/>
  </r>
  <r>
    <s v="120601006333-0"/>
    <x v="34"/>
    <n v="341204"/>
    <s v="DELANTAL DE PLOMO"/>
    <s v="30.06.2003"/>
    <n v="34985.67"/>
    <n v="31487.1"/>
    <s v="ZLI1"/>
    <n v="10"/>
    <n v="0"/>
    <n v="33210.67"/>
    <n v="33210.67"/>
    <s v="ZLIN"/>
    <n v="10"/>
    <n v="0"/>
    <n v="0"/>
    <n v="0"/>
    <m/>
    <m/>
    <m/>
  </r>
  <r>
    <s v="120601006337-0"/>
    <x v="32"/>
    <n v="311100"/>
    <s v="COMPUTADOR PENTIUM 4"/>
    <s v="31.10.2003"/>
    <n v="355819.91"/>
    <n v="320238.09999999998"/>
    <s v="ZLI1"/>
    <n v="5"/>
    <n v="0"/>
    <n v="201023.24"/>
    <n v="180920.91999999998"/>
    <s v="ZLIN"/>
    <n v="5"/>
    <n v="0"/>
    <n v="0"/>
    <n v="0"/>
    <m/>
    <m/>
    <m/>
  </r>
  <r>
    <s v="120601006340-0"/>
    <x v="32"/>
    <n v="213100"/>
    <s v="COMPUTADOR PENTIUM 4"/>
    <s v="31.10.2003"/>
    <n v="337219.91"/>
    <n v="303497.92"/>
    <s v="ZLI1"/>
    <n v="5"/>
    <n v="0"/>
    <n v="190515.03"/>
    <n v="171463.53"/>
    <s v="ZLIN"/>
    <n v="5"/>
    <n v="0"/>
    <n v="0"/>
    <n v="0"/>
    <m/>
    <m/>
    <m/>
  </r>
  <r>
    <s v="120601006341-0"/>
    <x v="32"/>
    <n v="215103"/>
    <s v="COMPUTADOR PENTIUM 4"/>
    <s v="31.10.2003"/>
    <n v="337219.91"/>
    <n v="303497.92"/>
    <s v="ZLI1"/>
    <n v="5"/>
    <n v="0"/>
    <n v="190515.03"/>
    <n v="171463.53"/>
    <s v="ZLIN"/>
    <n v="5"/>
    <n v="0"/>
    <n v="0"/>
    <n v="0"/>
    <m/>
    <m/>
    <m/>
  </r>
  <r>
    <s v="120601006351-0"/>
    <x v="32"/>
    <n v="333401"/>
    <s v="COMPUTADOR PENTIUM 04"/>
    <s v="31.10.2003"/>
    <n v="337219.91"/>
    <n v="303497.92"/>
    <s v="ZLI1"/>
    <n v="5"/>
    <n v="0"/>
    <n v="190515.03"/>
    <n v="171463.53"/>
    <s v="ZLIN"/>
    <n v="5"/>
    <n v="0"/>
    <n v="0"/>
    <n v="0"/>
    <m/>
    <m/>
    <m/>
  </r>
  <r>
    <s v="120601006352-0"/>
    <x v="32"/>
    <n v="333401"/>
    <s v="COMPUTADOR PENTIUM 4"/>
    <s v="31.10.2003"/>
    <n v="337219.91"/>
    <n v="303497.92"/>
    <s v="ZLI1"/>
    <n v="5"/>
    <n v="0"/>
    <n v="190515.03"/>
    <n v="171463.53"/>
    <s v="ZLIN"/>
    <n v="5"/>
    <n v="0"/>
    <n v="0"/>
    <n v="0"/>
    <m/>
    <m/>
    <m/>
  </r>
  <r>
    <s v="120601006357-0"/>
    <x v="32"/>
    <n v="335100"/>
    <s v="CPU (MONITOR SERIE 306001101, TE"/>
    <s v="31.10.2003"/>
    <n v="337219.91"/>
    <n v="303497.92"/>
    <s v="ZLI1"/>
    <n v="5"/>
    <n v="0"/>
    <n v="190515.03"/>
    <n v="171463.53"/>
    <s v="ZLIN"/>
    <n v="5"/>
    <n v="0"/>
    <n v="0"/>
    <n v="0"/>
    <m/>
    <m/>
    <m/>
  </r>
  <r>
    <s v="120601006367-0"/>
    <x v="32"/>
    <n v="335100"/>
    <s v="COMPUTADOR PENTIUM 4"/>
    <s v="31.10.2003"/>
    <n v="337219.91"/>
    <n v="303497.92"/>
    <s v="ZLI1"/>
    <n v="5"/>
    <n v="0"/>
    <n v="190515.03"/>
    <n v="171463.53"/>
    <s v="ZLIN"/>
    <n v="5"/>
    <n v="0"/>
    <n v="0"/>
    <n v="0"/>
    <m/>
    <m/>
    <m/>
  </r>
  <r>
    <s v="120601006368-0"/>
    <x v="32"/>
    <n v="335202"/>
    <s v="COMPUTADOR PENTIUM 4"/>
    <s v="31.10.2003"/>
    <n v="337219.91"/>
    <n v="303497.92"/>
    <s v="ZLI1"/>
    <n v="5"/>
    <n v="0"/>
    <n v="190515.03"/>
    <n v="171463.53"/>
    <s v="ZLIN"/>
    <n v="5"/>
    <n v="0"/>
    <n v="0"/>
    <n v="0"/>
    <m/>
    <m/>
    <m/>
  </r>
  <r>
    <s v="120601006374-0"/>
    <x v="32"/>
    <n v="121100"/>
    <s v="FLASF DISK VSB (Llave Maya)"/>
    <s v="23.05.2003"/>
    <n v="79200"/>
    <n v="71280"/>
    <s v="ZLI1"/>
    <n v="10"/>
    <n v="0"/>
    <n v="75181.86"/>
    <n v="75181.86"/>
    <s v="ZLIN"/>
    <n v="10"/>
    <n v="0"/>
    <n v="0"/>
    <n v="0"/>
    <m/>
    <m/>
    <m/>
  </r>
  <r>
    <s v="120601006377-0"/>
    <x v="32"/>
    <n v="215100"/>
    <s v="SCANNER"/>
    <s v="24.05.2003"/>
    <n v="59748.25"/>
    <n v="53773.42"/>
    <s v="ZLI1"/>
    <n v="10"/>
    <n v="0"/>
    <n v="56716.97"/>
    <n v="56716.97"/>
    <s v="ZLIN"/>
    <n v="10"/>
    <n v="0"/>
    <n v="0"/>
    <n v="0"/>
    <m/>
    <m/>
    <m/>
  </r>
  <r>
    <s v="120601006378-0"/>
    <x v="32"/>
    <n v="335100"/>
    <s v="IMPRESORA"/>
    <s v="31.08.2003"/>
    <n v="57070.01"/>
    <n v="51363.01"/>
    <s v="ZLI1"/>
    <n v="5"/>
    <n v="0"/>
    <n v="32242.14"/>
    <n v="29017.93"/>
    <s v="ZLIN"/>
    <n v="5"/>
    <n v="0"/>
    <n v="0"/>
    <n v="0"/>
    <m/>
    <m/>
    <m/>
  </r>
  <r>
    <s v="120601006380-0"/>
    <x v="32"/>
    <n v="335100"/>
    <s v="DISCO DURO EXTERNO 40 GB"/>
    <s v="31.08.2003"/>
    <n v="79000"/>
    <n v="71100"/>
    <s v="ZLI1"/>
    <n v="5"/>
    <n v="0"/>
    <n v="44631.65"/>
    <n v="40168.490000000005"/>
    <s v="ZLIN"/>
    <n v="5"/>
    <n v="0"/>
    <n v="0"/>
    <n v="0"/>
    <m/>
    <m/>
    <m/>
  </r>
  <r>
    <s v="120601006381-0"/>
    <x v="32"/>
    <n v="215100"/>
    <s v="IMPRESORA"/>
    <s v="31.08.2003"/>
    <n v="68102.600000000006"/>
    <n v="61292.340000000004"/>
    <s v="ZLI1"/>
    <n v="5"/>
    <n v="0"/>
    <n v="38475.08"/>
    <n v="34627.57"/>
    <s v="ZLIN"/>
    <n v="5"/>
    <n v="0"/>
    <n v="0"/>
    <n v="0"/>
    <m/>
    <m/>
    <m/>
  </r>
  <r>
    <s v="120601006387-0"/>
    <x v="32"/>
    <n v="214401"/>
    <s v="UPS"/>
    <s v="30.11.2003"/>
    <n v="67600"/>
    <n v="60840"/>
    <s v="ZLI1"/>
    <n v="5"/>
    <n v="0"/>
    <n v="38191.129999999997"/>
    <n v="34372.019999999997"/>
    <s v="ZLIN"/>
    <n v="5"/>
    <n v="0"/>
    <n v="0"/>
    <n v="0"/>
    <m/>
    <m/>
    <m/>
  </r>
  <r>
    <s v="120601006388-0"/>
    <x v="32"/>
    <n v="213301"/>
    <s v="IMPRESORA LASER"/>
    <s v="31.12.2003"/>
    <n v="201815"/>
    <n v="181633.5"/>
    <s v="ZLI1"/>
    <n v="10"/>
    <n v="0"/>
    <n v="191576.15"/>
    <n v="191576.15"/>
    <s v="ZLIN"/>
    <n v="10"/>
    <n v="0"/>
    <n v="0"/>
    <n v="0"/>
    <m/>
    <m/>
    <m/>
  </r>
  <r>
    <s v="120601006390-0"/>
    <x v="32"/>
    <n v="335203"/>
    <s v="SCANNER"/>
    <s v="31.12.2003"/>
    <n v="67000"/>
    <n v="60300"/>
    <s v="ZLI1"/>
    <n v="5"/>
    <n v="0"/>
    <n v="37852.160000000003"/>
    <n v="34066.94"/>
    <s v="ZLIN"/>
    <n v="5"/>
    <n v="0"/>
    <n v="0"/>
    <n v="0"/>
    <m/>
    <m/>
    <m/>
  </r>
  <r>
    <s v="120601006392-0"/>
    <x v="32"/>
    <n v="131100"/>
    <s v="PROCESADOR   P4"/>
    <s v="31.05.2004"/>
    <n v="188583.55"/>
    <n v="169725.19"/>
    <s v="ZLI1"/>
    <n v="5"/>
    <n v="0"/>
    <n v="120584.38"/>
    <n v="119820.62000000001"/>
    <s v="ZLIN"/>
    <n v="5"/>
    <n v="0"/>
    <n v="0"/>
    <n v="0"/>
    <m/>
    <m/>
    <m/>
  </r>
  <r>
    <s v="120601006393-0"/>
    <x v="32"/>
    <n v="344100"/>
    <s v="SWITH LINKSYS 16 PUERTOS"/>
    <s v="30.09.2003"/>
    <n v="64896.15"/>
    <n v="58406.53"/>
    <s v="ZLI1"/>
    <n v="5"/>
    <n v="0"/>
    <n v="36663.57"/>
    <n v="32997.21"/>
    <s v="ZLIN"/>
    <n v="5"/>
    <n v="0"/>
    <n v="0"/>
    <n v="0"/>
    <m/>
    <m/>
    <m/>
  </r>
  <r>
    <s v="120601006394-0"/>
    <x v="32"/>
    <n v="344100"/>
    <s v="SWITH LINKSYS 16 PUERTOS"/>
    <s v="30.09.2003"/>
    <n v="64896.15"/>
    <n v="58406.53"/>
    <s v="ZLI1"/>
    <n v="5"/>
    <n v="0"/>
    <n v="36663.57"/>
    <n v="32997.21"/>
    <s v="ZLIN"/>
    <n v="5"/>
    <n v="0"/>
    <n v="0"/>
    <n v="0"/>
    <m/>
    <m/>
    <m/>
  </r>
  <r>
    <s v="120601006395-0"/>
    <x v="32"/>
    <n v="344100"/>
    <s v="SWITH LINKSYS 16 PUERTOS"/>
    <s v="30.09.2003"/>
    <n v="64896.15"/>
    <n v="58406.53"/>
    <s v="ZLI1"/>
    <n v="5"/>
    <n v="0"/>
    <n v="36663.57"/>
    <n v="32997.21"/>
    <s v="ZLIN"/>
    <n v="5"/>
    <n v="0"/>
    <n v="0"/>
    <n v="0"/>
    <m/>
    <m/>
    <m/>
  </r>
  <r>
    <s v="120601006397-0"/>
    <x v="30"/>
    <n v="213201"/>
    <s v="BUILDING KIT"/>
    <s v="31.10.2003"/>
    <n v="1419007.67"/>
    <n v="1252844.5"/>
    <s v="ZLI1"/>
    <n v="5"/>
    <n v="0"/>
    <n v="1073360.29"/>
    <n v="959692.69000000006"/>
    <s v="ZLIN"/>
    <n v="5"/>
    <n v="0"/>
    <n v="0"/>
    <n v="0"/>
    <m/>
    <m/>
    <m/>
  </r>
  <r>
    <s v="120601006398-0"/>
    <x v="32"/>
    <n v="213201"/>
    <s v="BUILDING KIT"/>
    <s v="31.10.2003"/>
    <n v="1240183.22"/>
    <n v="1116164.81"/>
    <s v="ZLI1"/>
    <n v="5"/>
    <n v="0"/>
    <n v="700651.27"/>
    <n v="630586.14"/>
    <s v="ZLIN"/>
    <n v="5"/>
    <n v="0"/>
    <n v="0"/>
    <n v="0"/>
    <m/>
    <m/>
    <m/>
  </r>
  <r>
    <s v="120601006399-0"/>
    <x v="34"/>
    <n v="341204"/>
    <s v="ELECTROCAUTERIO"/>
    <s v="30.11.2003"/>
    <n v="431071"/>
    <n v="387963.9"/>
    <s v="ZLI1"/>
    <n v="10"/>
    <n v="0"/>
    <n v="409201.16"/>
    <n v="409201.16"/>
    <s v="ZLIN"/>
    <n v="10"/>
    <n v="0"/>
    <n v="0"/>
    <n v="0"/>
    <m/>
    <m/>
    <m/>
  </r>
  <r>
    <s v="120601006400-0"/>
    <x v="34"/>
    <n v="344100"/>
    <s v="DESINTEGRADOR DE AGUJAS"/>
    <s v="30.11.2003"/>
    <n v="100357"/>
    <n v="90321.3"/>
    <s v="ZLI1"/>
    <n v="10"/>
    <n v="0"/>
    <n v="95265.48"/>
    <n v="95265.48"/>
    <s v="ZLIN"/>
    <n v="10"/>
    <n v="0"/>
    <n v="0"/>
    <n v="0"/>
    <m/>
    <m/>
    <m/>
  </r>
  <r>
    <s v="120601006401-0"/>
    <x v="34"/>
    <n v="341204"/>
    <s v="BALANZA MECANICA PARA ADULTOS"/>
    <s v="30.11.2003"/>
    <n v="88378.5"/>
    <n v="79540.649999999994"/>
    <s v="ZLI1"/>
    <n v="10"/>
    <n v="0"/>
    <n v="83894.69"/>
    <n v="83894.69"/>
    <s v="ZLIN"/>
    <n v="10"/>
    <n v="0"/>
    <n v="0"/>
    <n v="0"/>
    <m/>
    <m/>
    <m/>
  </r>
  <r>
    <s v="120601006402-0"/>
    <x v="32"/>
    <n v="213201"/>
    <s v="RACK"/>
    <s v="30.11.2003"/>
    <n v="4247381"/>
    <n v="3822643.17"/>
    <s v="ZLI1"/>
    <n v="5"/>
    <n v="0"/>
    <n v="2399591.35"/>
    <n v="2159632.2200000002"/>
    <s v="ZLIN"/>
    <n v="5"/>
    <n v="0"/>
    <n v="0"/>
    <n v="0"/>
    <m/>
    <m/>
    <m/>
  </r>
  <r>
    <s v="120601006403-0"/>
    <x v="32"/>
    <n v="213201"/>
    <s v="RACK"/>
    <s v="30.11.2003"/>
    <n v="3851557.11"/>
    <n v="3466401.53"/>
    <s v="ZLI1"/>
    <n v="5"/>
    <n v="0"/>
    <n v="2175967.5299999998"/>
    <n v="1958370.7799999998"/>
    <s v="ZLIN"/>
    <n v="5"/>
    <n v="0"/>
    <n v="0"/>
    <n v="0"/>
    <m/>
    <m/>
    <m/>
  </r>
  <r>
    <s v="120601006404-0"/>
    <x v="32"/>
    <n v="341102"/>
    <s v="RACK"/>
    <s v="30.11.2003"/>
    <n v="7172308.8200000003"/>
    <n v="6455077.9300000006"/>
    <s v="ZLI1"/>
    <n v="5"/>
    <n v="0"/>
    <n v="4052052.38"/>
    <n v="3646847.1399999997"/>
    <s v="ZLIN"/>
    <n v="5"/>
    <n v="0"/>
    <n v="0"/>
    <n v="0"/>
    <m/>
    <m/>
    <m/>
  </r>
  <r>
    <s v="120601006405-0"/>
    <x v="32"/>
    <n v="213201"/>
    <s v="RACK"/>
    <s v="30.11.2003"/>
    <n v="912834.7"/>
    <n v="821551.14999999991"/>
    <s v="ZLI1"/>
    <n v="5"/>
    <n v="0"/>
    <n v="515713.13"/>
    <n v="464141.82"/>
    <s v="ZLIN"/>
    <n v="5"/>
    <n v="0"/>
    <n v="0"/>
    <n v="0"/>
    <m/>
    <m/>
    <m/>
  </r>
  <r>
    <s v="120601006407-0"/>
    <x v="32"/>
    <n v="342301"/>
    <s v="IMPRESORA MATRIZ DE PUNTOS"/>
    <s v="30.11.2003"/>
    <n v="186444.72"/>
    <n v="167800.25"/>
    <s v="ZLI1"/>
    <n v="5"/>
    <n v="0"/>
    <n v="105333.4"/>
    <n v="94800.06"/>
    <s v="ZLIN"/>
    <n v="5"/>
    <n v="0"/>
    <n v="0"/>
    <n v="0"/>
    <m/>
    <m/>
    <m/>
  </r>
  <r>
    <s v="120601006408-0"/>
    <x v="32"/>
    <n v="344207"/>
    <s v="IMPRESORA MATRIZ DE PUNTOS"/>
    <s v="31.05.2004"/>
    <n v="186444.72"/>
    <n v="167800.25"/>
    <s v="ZLI1"/>
    <n v="5"/>
    <n v="0"/>
    <n v="119216.76"/>
    <n v="118461.67"/>
    <s v="ZLIN"/>
    <n v="5"/>
    <n v="0"/>
    <n v="0"/>
    <n v="0"/>
    <m/>
    <m/>
    <m/>
  </r>
  <r>
    <s v="120601006409-0"/>
    <x v="32"/>
    <n v="335201"/>
    <s v="IMPRESORA MATRIZ"/>
    <s v="31.12.2008"/>
    <n v="186445"/>
    <n v="167800.5"/>
    <s v="ZLI1"/>
    <n v="5"/>
    <n v="0"/>
    <n v="17444.82"/>
    <n v="17444.82"/>
    <s v="ZLIN"/>
    <n v="5"/>
    <n v="0"/>
    <n v="0"/>
    <n v="0"/>
    <m/>
    <m/>
    <m/>
  </r>
  <r>
    <s v="120601006410-0"/>
    <x v="32"/>
    <n v="344100"/>
    <s v="REPETIDOR INALAMBRICO"/>
    <s v="31.12.2003"/>
    <n v="256599.34"/>
    <n v="230852.49"/>
    <s v="ZLI1"/>
    <n v="5"/>
    <n v="0"/>
    <n v="200785.63"/>
    <n v="180639.11000000002"/>
    <s v="ZLIN"/>
    <n v="5"/>
    <n v="0"/>
    <n v="0"/>
    <n v="0"/>
    <m/>
    <m/>
    <m/>
  </r>
  <r>
    <s v="120601006411-0"/>
    <x v="32"/>
    <n v="343202"/>
    <s v="SERVIDOR DE IMPRESION"/>
    <s v="30.11.2003"/>
    <n v="70734.509999999995"/>
    <n v="63661.06"/>
    <s v="ZLI1"/>
    <n v="5"/>
    <n v="0"/>
    <n v="39962"/>
    <n v="35965.800000000003"/>
    <s v="ZLIN"/>
    <n v="5"/>
    <n v="0"/>
    <n v="0"/>
    <n v="0"/>
    <m/>
    <m/>
    <m/>
  </r>
  <r>
    <s v="120601006412-0"/>
    <x v="32"/>
    <n v="341102"/>
    <s v="CD PORTATIL EXTERNO"/>
    <s v="30.11.2003"/>
    <n v="128794.05"/>
    <n v="115914.64"/>
    <s v="ZLI1"/>
    <n v="5"/>
    <n v="0"/>
    <n v="72763.19"/>
    <n v="65486.87"/>
    <s v="ZLIN"/>
    <n v="5"/>
    <n v="0"/>
    <n v="0"/>
    <n v="0"/>
    <m/>
    <m/>
    <m/>
  </r>
  <r>
    <s v="120601006413-0"/>
    <x v="32"/>
    <n v="342304"/>
    <s v="IMPRESORA MATRIZ DE PUNTOS"/>
    <s v="30.06.2008"/>
    <n v="173361"/>
    <n v="156024.9"/>
    <s v="ZLI1"/>
    <n v="5"/>
    <n v="0"/>
    <n v="16220.61"/>
    <n v="16220.61"/>
    <s v="ZLIN"/>
    <n v="5"/>
    <n v="0"/>
    <n v="0"/>
    <n v="0"/>
    <m/>
    <m/>
    <m/>
  </r>
  <r>
    <s v="120601006414-0"/>
    <x v="32"/>
    <n v="342302"/>
    <s v="PROYECTOR MULTIMEDIA"/>
    <s v="31.01.2004"/>
    <n v="769886.11"/>
    <n v="692897.5"/>
    <s v="ZLI1"/>
    <n v="5"/>
    <n v="0"/>
    <n v="492281.86"/>
    <n v="489163.81"/>
    <s v="ZLIN"/>
    <n v="5"/>
    <n v="0"/>
    <n v="0"/>
    <n v="0"/>
    <m/>
    <m/>
    <m/>
  </r>
  <r>
    <s v="120601006415-0"/>
    <x v="30"/>
    <n v="213100"/>
    <s v="AIRONET WIRELESS LAN"/>
    <s v="30.11.2003"/>
    <n v="2667030.73"/>
    <n v="2400327.66"/>
    <s v="ZLI1"/>
    <n v="10"/>
    <n v="0"/>
    <n v="2531722.39"/>
    <n v="2531722.39"/>
    <s v="ZLIN"/>
    <n v="10"/>
    <n v="0"/>
    <n v="0"/>
    <n v="0"/>
    <m/>
    <m/>
    <m/>
  </r>
  <r>
    <s v="120601006416-0"/>
    <x v="34"/>
    <n v="341204"/>
    <s v="AUTOCLAVE"/>
    <s v="30.11.2003"/>
    <n v="1458659.25"/>
    <n v="1312793.32"/>
    <s v="ZLI1"/>
    <n v="10"/>
    <n v="0"/>
    <n v="1384656.05"/>
    <n v="1384656.05"/>
    <s v="ZLIN"/>
    <n v="10"/>
    <n v="0"/>
    <n v="0"/>
    <n v="0"/>
    <m/>
    <m/>
    <m/>
  </r>
  <r>
    <s v="120601006417-0"/>
    <x v="34"/>
    <n v="341204"/>
    <s v="AUTOCLAVE"/>
    <s v="30.11.2003"/>
    <n v="1458659.25"/>
    <n v="1312793.32"/>
    <s v="ZLI1"/>
    <n v="10"/>
    <n v="0"/>
    <n v="1384656.05"/>
    <n v="1384656.05"/>
    <s v="ZLIN"/>
    <n v="10"/>
    <n v="0"/>
    <n v="0"/>
    <n v="0"/>
    <m/>
    <m/>
    <m/>
  </r>
  <r>
    <s v="120601006418-0"/>
    <x v="32"/>
    <n v="333301"/>
    <s v="IMPRESORA LASER"/>
    <s v="30.11.2003"/>
    <n v="1392508.32"/>
    <n v="1253257.71"/>
    <s v="ZLI1"/>
    <n v="5"/>
    <n v="0"/>
    <n v="786708.53"/>
    <n v="708037.68"/>
    <s v="ZLIN"/>
    <n v="5"/>
    <n v="0"/>
    <n v="0"/>
    <n v="0"/>
    <m/>
    <m/>
    <m/>
  </r>
  <r>
    <s v="120601006419-0"/>
    <x v="32"/>
    <n v="333401"/>
    <s v="IMPRESORA LASER"/>
    <s v="30.11.2003"/>
    <n v="1392508.32"/>
    <n v="1253257.71"/>
    <s v="ZLI1"/>
    <n v="5"/>
    <n v="0"/>
    <n v="786708.53"/>
    <n v="708037.68"/>
    <s v="ZLIN"/>
    <n v="5"/>
    <n v="0"/>
    <n v="0"/>
    <n v="0"/>
    <m/>
    <m/>
    <m/>
  </r>
  <r>
    <s v="120601006420-0"/>
    <x v="32"/>
    <n v="344303"/>
    <s v="MEDIA CONVERTER"/>
    <s v="31.12.2008"/>
    <n v="188584"/>
    <n v="169725.6"/>
    <s v="ZLI1"/>
    <n v="5"/>
    <n v="0"/>
    <n v="17644.95"/>
    <n v="17644.95"/>
    <s v="ZLIN"/>
    <n v="5"/>
    <n v="0"/>
    <n v="0"/>
    <n v="0"/>
    <m/>
    <m/>
    <m/>
  </r>
  <r>
    <s v="120601006421-0"/>
    <x v="32"/>
    <n v="344100"/>
    <s v="CONVERTIDOR DE MEDIO AUTOSENSITI"/>
    <s v="31.03.2004"/>
    <n v="189993.84"/>
    <n v="170994.46"/>
    <s v="ZLI1"/>
    <n v="5"/>
    <n v="0"/>
    <n v="121486.17"/>
    <n v="120716.7"/>
    <s v="ZLIN"/>
    <n v="5"/>
    <n v="0"/>
    <n v="0"/>
    <n v="0"/>
    <m/>
    <m/>
    <m/>
  </r>
  <r>
    <s v="120601006422-0"/>
    <x v="32"/>
    <n v="344100"/>
    <s v="CONVERTIDO DE MEDIO AUTOSENSITIVO"/>
    <s v="30.04.2004"/>
    <n v="188583.84"/>
    <n v="169725.46"/>
    <s v="ZLI1"/>
    <n v="5"/>
    <n v="0"/>
    <n v="120584.58"/>
    <n v="119820.81"/>
    <s v="ZLIN"/>
    <n v="5"/>
    <n v="0"/>
    <n v="0"/>
    <n v="0"/>
    <m/>
    <m/>
    <m/>
  </r>
  <r>
    <s v="120601006423-0"/>
    <x v="30"/>
    <n v="343301"/>
    <s v="TELEFONO OFFI POINT STANDARD"/>
    <s v="31.12.2003"/>
    <n v="95267.6"/>
    <n v="85740.840000000011"/>
    <s v="ZLI1"/>
    <n v="10"/>
    <n v="0"/>
    <n v="90434.3"/>
    <n v="90434.3"/>
    <s v="ZLIN"/>
    <n v="10"/>
    <n v="0"/>
    <n v="0"/>
    <n v="0"/>
    <m/>
    <m/>
    <m/>
  </r>
  <r>
    <s v="120601006424-0"/>
    <x v="30"/>
    <n v="341101"/>
    <s v="TELEFONO OFFI POINT STANDARD"/>
    <s v="31.12.2003"/>
    <n v="95267.6"/>
    <n v="85740.840000000011"/>
    <s v="ZLI1"/>
    <n v="10"/>
    <n v="0"/>
    <n v="90434.3"/>
    <n v="90434.3"/>
    <s v="ZLIN"/>
    <n v="10"/>
    <n v="0"/>
    <n v="0"/>
    <n v="0"/>
    <m/>
    <m/>
    <m/>
  </r>
  <r>
    <s v="120601006425-0"/>
    <x v="30"/>
    <n v="344202"/>
    <s v="TELEFONO OFFI POINT STANDARD"/>
    <s v="31.12.2003"/>
    <n v="95267.6"/>
    <n v="85740.840000000011"/>
    <s v="ZLI1"/>
    <n v="10"/>
    <n v="0"/>
    <n v="90434.3"/>
    <n v="90434.3"/>
    <s v="ZLIN"/>
    <n v="10"/>
    <n v="0"/>
    <n v="0"/>
    <n v="0"/>
    <m/>
    <m/>
    <m/>
  </r>
  <r>
    <s v="120601006426-0"/>
    <x v="30"/>
    <n v="344201"/>
    <s v="TELEFONO OFFI POINT STANDARD"/>
    <s v="31.12.2003"/>
    <n v="95267.6"/>
    <n v="85740.840000000011"/>
    <s v="ZLI1"/>
    <n v="10"/>
    <n v="0"/>
    <n v="90434.3"/>
    <n v="90434.3"/>
    <s v="ZLIN"/>
    <n v="10"/>
    <n v="0"/>
    <n v="0"/>
    <n v="0"/>
    <m/>
    <m/>
    <m/>
  </r>
  <r>
    <s v="120601006427-0"/>
    <x v="30"/>
    <n v="344201"/>
    <s v="TELEFONO"/>
    <s v="31.12.2003"/>
    <n v="242091.75"/>
    <n v="217882.57"/>
    <s v="ZLI1"/>
    <n v="10"/>
    <n v="0"/>
    <n v="229809.5"/>
    <n v="229809.5"/>
    <s v="ZLIN"/>
    <n v="10"/>
    <n v="0"/>
    <n v="0"/>
    <n v="0"/>
    <m/>
    <m/>
    <m/>
  </r>
  <r>
    <s v="120601006428-0"/>
    <x v="30"/>
    <n v="344201"/>
    <s v="TELEFONO"/>
    <s v="31.12.2003"/>
    <n v="242091.85"/>
    <n v="217882.66"/>
    <s v="ZLI1"/>
    <n v="10"/>
    <n v="0"/>
    <n v="229809.58"/>
    <n v="229809.58"/>
    <s v="ZLIN"/>
    <n v="10"/>
    <n v="0"/>
    <n v="0"/>
    <n v="0"/>
    <m/>
    <m/>
    <m/>
  </r>
  <r>
    <s v="120601006429-0"/>
    <x v="32"/>
    <n v="214401"/>
    <s v="CPU"/>
    <s v="30.11.2003"/>
    <n v="633752.9"/>
    <n v="570377.61"/>
    <s v="ZLI1"/>
    <n v="5"/>
    <n v="0"/>
    <n v="358043.68"/>
    <n v="322239.31"/>
    <s v="ZLIN"/>
    <n v="5"/>
    <n v="0"/>
    <n v="0"/>
    <n v="0"/>
    <m/>
    <m/>
    <m/>
  </r>
  <r>
    <s v="120601006433-0"/>
    <x v="30"/>
    <n v="214501"/>
    <s v="WALKIE TALKIE"/>
    <s v="30.11.2002"/>
    <n v="196212.23"/>
    <n v="176591.01"/>
    <s v="ZLI1"/>
    <n v="10"/>
    <n v="0"/>
    <n v="224007.38"/>
    <n v="224007.38"/>
    <s v="ZLIN"/>
    <n v="10"/>
    <n v="0"/>
    <n v="0"/>
    <n v="0"/>
    <m/>
    <m/>
    <m/>
  </r>
  <r>
    <s v="120601006434-0"/>
    <x v="30"/>
    <n v="323302"/>
    <s v="WALKIE TALKIE"/>
    <s v="30.11.2002"/>
    <n v="196212.23"/>
    <n v="176591.01"/>
    <s v="ZLI1"/>
    <n v="10"/>
    <n v="0"/>
    <n v="224007.38"/>
    <n v="224007.38"/>
    <s v="ZLIN"/>
    <n v="10"/>
    <n v="0"/>
    <n v="0"/>
    <n v="0"/>
    <m/>
    <m/>
    <m/>
  </r>
  <r>
    <s v="120601006435-0"/>
    <x v="30"/>
    <n v="322302"/>
    <s v="RADIO DE COMUNICACION"/>
    <s v="04.12.2002"/>
    <n v="238943.48"/>
    <n v="215049.13"/>
    <s v="ZLI1"/>
    <n v="10"/>
    <n v="0"/>
    <n v="272791.92"/>
    <n v="272791.92"/>
    <s v="ZLIN"/>
    <n v="10"/>
    <n v="0"/>
    <n v="0"/>
    <n v="0"/>
    <m/>
    <m/>
    <m/>
  </r>
  <r>
    <s v="120601006436-0"/>
    <x v="30"/>
    <n v="322302"/>
    <s v="RADIO DE COMUNICACION"/>
    <s v="09.12.2002"/>
    <n v="238943.48"/>
    <n v="215049.13"/>
    <s v="ZLI1"/>
    <n v="10"/>
    <n v="0"/>
    <n v="272791.92"/>
    <n v="272791.92"/>
    <s v="ZLIN"/>
    <n v="10"/>
    <n v="0"/>
    <n v="0"/>
    <n v="0"/>
    <m/>
    <m/>
    <m/>
  </r>
  <r>
    <s v="120601006437-0"/>
    <x v="30"/>
    <n v="322301"/>
    <s v="RADIO DE COMUNICACION CON CARGAD"/>
    <s v="04.12.2002"/>
    <n v="238943.48"/>
    <n v="215049.13"/>
    <s v="ZLI1"/>
    <n v="10"/>
    <n v="0"/>
    <n v="272791.92"/>
    <n v="272791.92"/>
    <s v="ZLIN"/>
    <n v="10"/>
    <n v="0"/>
    <n v="0"/>
    <n v="0"/>
    <m/>
    <m/>
    <m/>
  </r>
  <r>
    <s v="120601006438-0"/>
    <x v="31"/>
    <n v="321100"/>
    <s v="PELADOR VEGETALES"/>
    <s v="06.12.2002"/>
    <n v="545321.25"/>
    <n v="490789.12"/>
    <s v="ZLI1"/>
    <n v="10"/>
    <n v="0"/>
    <n v="622570.81000000006"/>
    <n v="622570.81000000006"/>
    <s v="ZLIN"/>
    <n v="10"/>
    <n v="0"/>
    <n v="0"/>
    <n v="0"/>
    <m/>
    <m/>
    <m/>
  </r>
  <r>
    <s v="120601006439-0"/>
    <x v="31"/>
    <n v="321100"/>
    <s v="REFRESQUERA DOBLE TANQUE"/>
    <s v="06.12.2002"/>
    <n v="340650"/>
    <n v="306585"/>
    <s v="ZLI1"/>
    <n v="10"/>
    <n v="0"/>
    <n v="388906.07"/>
    <n v="388906.07"/>
    <s v="ZLIN"/>
    <n v="10"/>
    <n v="0"/>
    <n v="0"/>
    <n v="0"/>
    <m/>
    <m/>
    <m/>
  </r>
  <r>
    <s v="120601006440-0"/>
    <x v="31"/>
    <n v="321100"/>
    <s v="COCINA INDUSTRIAL"/>
    <s v="06.12.2002"/>
    <n v="212677.5"/>
    <n v="191409.75"/>
    <s v="ZLI1"/>
    <n v="10"/>
    <n v="0"/>
    <n v="242805.11"/>
    <n v="242805.11"/>
    <s v="ZLIN"/>
    <n v="10"/>
    <n v="0"/>
    <n v="0"/>
    <n v="0"/>
    <m/>
    <m/>
    <m/>
  </r>
  <r>
    <s v="120601006441-0"/>
    <x v="31"/>
    <n v="321100"/>
    <s v="COCINA INDUSTRIAL"/>
    <s v="06.12.2002"/>
    <n v="212677.5"/>
    <n v="191409.75"/>
    <s v="ZLI1"/>
    <n v="10"/>
    <n v="0"/>
    <n v="242805.11"/>
    <n v="242805.11"/>
    <s v="ZLIN"/>
    <n v="10"/>
    <n v="0"/>
    <n v="0"/>
    <n v="0"/>
    <m/>
    <m/>
    <m/>
  </r>
  <r>
    <s v="120601006442-0"/>
    <x v="31"/>
    <n v="321100"/>
    <s v="COCINA INDUSTRIAL"/>
    <s v="06.12.2002"/>
    <n v="482640.97"/>
    <n v="434376.87"/>
    <s v="ZLI1"/>
    <n v="10"/>
    <n v="0"/>
    <n v="551011.32999999996"/>
    <n v="551011.32999999996"/>
    <s v="ZLIN"/>
    <n v="10"/>
    <n v="0"/>
    <n v="0"/>
    <n v="0"/>
    <m/>
    <m/>
    <m/>
  </r>
  <r>
    <s v="120601006443-0"/>
    <x v="30"/>
    <n v="322302"/>
    <s v="RADIO DE COMUNICACION"/>
    <s v="06.12.2002"/>
    <n v="238943.48"/>
    <n v="215049.13"/>
    <s v="ZLI1"/>
    <n v="10"/>
    <n v="0"/>
    <n v="272791.92"/>
    <n v="272791.92"/>
    <s v="ZLIN"/>
    <n v="10"/>
    <n v="0"/>
    <n v="0"/>
    <n v="0"/>
    <m/>
    <m/>
    <m/>
  </r>
  <r>
    <s v="120601006444-0"/>
    <x v="30"/>
    <n v="322302"/>
    <s v="RADIO DE COMUNICACION"/>
    <s v="06.12.2002"/>
    <n v="238943.48"/>
    <n v="215049.13"/>
    <s v="ZLI1"/>
    <n v="10"/>
    <n v="0"/>
    <n v="272791.92"/>
    <n v="272791.92"/>
    <s v="ZLIN"/>
    <n v="10"/>
    <n v="0"/>
    <n v="0"/>
    <n v="0"/>
    <m/>
    <m/>
    <m/>
  </r>
  <r>
    <s v="120601006445-0"/>
    <x v="30"/>
    <n v="322302"/>
    <s v="RADIO DE COMUNICACION"/>
    <s v="07.12.2002"/>
    <n v="238943.48"/>
    <n v="215049.13"/>
    <s v="ZLI1"/>
    <n v="10"/>
    <n v="0"/>
    <n v="272791.92"/>
    <n v="272791.92"/>
    <s v="ZLIN"/>
    <n v="10"/>
    <n v="0"/>
    <n v="0"/>
    <n v="0"/>
    <m/>
    <m/>
    <m/>
  </r>
  <r>
    <s v="120601006446-0"/>
    <x v="30"/>
    <n v="322301"/>
    <s v="RADIO DE COMUNICACION"/>
    <s v="07.12.2002"/>
    <n v="238943.48"/>
    <n v="215049.13"/>
    <s v="ZLI1"/>
    <n v="10"/>
    <n v="0"/>
    <n v="272791.92"/>
    <n v="272791.92"/>
    <s v="ZLIN"/>
    <n v="10"/>
    <n v="0"/>
    <n v="0"/>
    <n v="0"/>
    <m/>
    <m/>
    <m/>
  </r>
  <r>
    <s v="120601006447-0"/>
    <x v="30"/>
    <n v="323303"/>
    <s v="WALKIE TALKIE"/>
    <s v="30.11.2002"/>
    <n v="196212.23"/>
    <n v="176591.01"/>
    <s v="ZLI1"/>
    <n v="10"/>
    <n v="0"/>
    <n v="224007.38"/>
    <n v="224007.38"/>
    <s v="ZLIN"/>
    <n v="10"/>
    <n v="0"/>
    <n v="0"/>
    <n v="0"/>
    <m/>
    <m/>
    <m/>
  </r>
  <r>
    <s v="120601006448-0"/>
    <x v="32"/>
    <n v="323301"/>
    <s v="COMPUTADORA"/>
    <s v="09.12.2002"/>
    <n v="494433.76"/>
    <n v="444990.38"/>
    <s v="ZLI1"/>
    <n v="5"/>
    <n v="0"/>
    <n v="272770.37"/>
    <n v="245493.33"/>
    <s v="ZLIN"/>
    <n v="5"/>
    <n v="0"/>
    <n v="0"/>
    <n v="0"/>
    <m/>
    <m/>
    <m/>
  </r>
  <r>
    <s v="120601006449-0"/>
    <x v="32"/>
    <n v="335203"/>
    <s v="COMPUTADORA"/>
    <s v="09.12.2002"/>
    <n v="494433.76"/>
    <n v="444990.38"/>
    <s v="ZLI1"/>
    <n v="5"/>
    <n v="0"/>
    <n v="272770.37"/>
    <n v="245493.33"/>
    <s v="ZLIN"/>
    <n v="5"/>
    <n v="0"/>
    <n v="0"/>
    <n v="0"/>
    <m/>
    <m/>
    <m/>
  </r>
  <r>
    <s v="120601006451-0"/>
    <x v="32"/>
    <n v="323100"/>
    <s v="COMPUTADORA"/>
    <s v="09.12.2002"/>
    <n v="494433.76"/>
    <n v="444990.38"/>
    <s v="ZLI1"/>
    <n v="5"/>
    <n v="0"/>
    <n v="272770.37"/>
    <n v="245493.33"/>
    <s v="ZLIN"/>
    <n v="5"/>
    <n v="0"/>
    <n v="0"/>
    <n v="0"/>
    <m/>
    <m/>
    <m/>
  </r>
  <r>
    <s v="120601006453-0"/>
    <x v="32"/>
    <n v="322302"/>
    <s v="COMPUTADORA"/>
    <s v="07.12.2002"/>
    <n v="494433.76"/>
    <n v="444990.38"/>
    <s v="ZLI1"/>
    <n v="5"/>
    <n v="0"/>
    <n v="272770.37"/>
    <n v="245493.33"/>
    <s v="ZLIN"/>
    <n v="5"/>
    <n v="0"/>
    <n v="0"/>
    <n v="0"/>
    <m/>
    <m/>
    <m/>
  </r>
  <r>
    <s v="120601006456-0"/>
    <x v="32"/>
    <n v="323301"/>
    <s v="COMPUTADORA"/>
    <s v="09.12.2002"/>
    <n v="494433.76"/>
    <n v="444990.38"/>
    <s v="ZLI1"/>
    <n v="5"/>
    <n v="0"/>
    <n v="272770.37"/>
    <n v="245493.33"/>
    <s v="ZLIN"/>
    <n v="5"/>
    <n v="0"/>
    <n v="0"/>
    <n v="0"/>
    <m/>
    <m/>
    <m/>
  </r>
  <r>
    <s v="120601006457-0"/>
    <x v="32"/>
    <n v="322302"/>
    <s v="COMPUTADORA"/>
    <s v="09.12.2002"/>
    <n v="494433.76"/>
    <n v="444990.38"/>
    <s v="ZLI1"/>
    <n v="5"/>
    <n v="0"/>
    <n v="272770.37"/>
    <n v="245493.33"/>
    <s v="ZLIN"/>
    <n v="5"/>
    <n v="0"/>
    <n v="0"/>
    <n v="0"/>
    <m/>
    <m/>
    <m/>
  </r>
  <r>
    <s v="120601006458-0"/>
    <x v="32"/>
    <n v="323100"/>
    <s v="COMPUTADORA"/>
    <s v="09.12.2002"/>
    <n v="494433.76"/>
    <n v="444990.38"/>
    <s v="ZLI1"/>
    <n v="5"/>
    <n v="0"/>
    <n v="272770.37"/>
    <n v="245493.33"/>
    <s v="ZLIN"/>
    <n v="5"/>
    <n v="0"/>
    <n v="0"/>
    <n v="0"/>
    <m/>
    <m/>
    <m/>
  </r>
  <r>
    <s v="120601006459-0"/>
    <x v="32"/>
    <n v="323100"/>
    <s v="COMPUTADORA"/>
    <s v="09.12.2002"/>
    <n v="123608.44"/>
    <n v="111247.6"/>
    <s v="ZLI1"/>
    <n v="5"/>
    <n v="0"/>
    <n v="68192.570000000007"/>
    <n v="61373.310000000005"/>
    <s v="ZLIN"/>
    <n v="5"/>
    <n v="0"/>
    <n v="0"/>
    <n v="0"/>
    <m/>
    <m/>
    <m/>
  </r>
  <r>
    <s v="120601006463-0"/>
    <x v="32"/>
    <n v="323100"/>
    <s v="MONITOR"/>
    <s v="09.12.2002"/>
    <n v="123608.44"/>
    <n v="111247.6"/>
    <s v="ZLI1"/>
    <n v="5"/>
    <n v="0"/>
    <n v="68192.570000000007"/>
    <n v="61373.310000000005"/>
    <s v="ZLIN"/>
    <n v="5"/>
    <n v="0"/>
    <n v="0"/>
    <n v="0"/>
    <m/>
    <m/>
    <m/>
  </r>
  <r>
    <s v="120601006464-0"/>
    <x v="32"/>
    <n v="321201"/>
    <s v="MONITOR"/>
    <s v="09.12.2002"/>
    <n v="123608.44"/>
    <n v="111247.6"/>
    <s v="ZLI1"/>
    <n v="5"/>
    <n v="0"/>
    <n v="68192.570000000007"/>
    <n v="61373.310000000005"/>
    <s v="ZLIN"/>
    <n v="5"/>
    <n v="0"/>
    <n v="0"/>
    <n v="0"/>
    <m/>
    <m/>
    <m/>
  </r>
  <r>
    <s v="120601006465-0"/>
    <x v="32"/>
    <n v="322302"/>
    <s v="MONITOR"/>
    <s v="09.12.2002"/>
    <n v="123608.44"/>
    <n v="111247.6"/>
    <s v="ZLI1"/>
    <n v="5"/>
    <n v="0"/>
    <n v="68192.570000000007"/>
    <n v="61373.310000000005"/>
    <s v="ZLIN"/>
    <n v="5"/>
    <n v="0"/>
    <n v="0"/>
    <n v="0"/>
    <m/>
    <m/>
    <m/>
  </r>
  <r>
    <s v="120601006466-0"/>
    <x v="32"/>
    <n v="323100"/>
    <s v="MONITOR"/>
    <s v="09.12.2002"/>
    <n v="123608.44"/>
    <n v="111247.6"/>
    <s v="ZLI1"/>
    <n v="5"/>
    <n v="0"/>
    <n v="68192.570000000007"/>
    <n v="61373.310000000005"/>
    <s v="ZLIN"/>
    <n v="5"/>
    <n v="0"/>
    <n v="0"/>
    <n v="0"/>
    <m/>
    <m/>
    <m/>
  </r>
  <r>
    <s v="120601006467-0"/>
    <x v="32"/>
    <n v="323301"/>
    <s v="MONITOR"/>
    <s v="09.12.2002"/>
    <n v="123608.44"/>
    <n v="111247.6"/>
    <s v="ZLI1"/>
    <n v="5"/>
    <n v="0"/>
    <n v="68192.570000000007"/>
    <n v="61373.310000000005"/>
    <s v="ZLIN"/>
    <n v="5"/>
    <n v="0"/>
    <n v="0"/>
    <n v="0"/>
    <m/>
    <m/>
    <m/>
  </r>
  <r>
    <s v="120601006468-0"/>
    <x v="32"/>
    <n v="344206"/>
    <s v="MONITOR"/>
    <s v="09.12.2002"/>
    <n v="123608.44"/>
    <n v="111247.6"/>
    <s v="ZLI1"/>
    <n v="5"/>
    <n v="0"/>
    <n v="68192.570000000007"/>
    <n v="61373.310000000005"/>
    <s v="ZLIN"/>
    <n v="5"/>
    <n v="0"/>
    <n v="0"/>
    <n v="0"/>
    <m/>
    <m/>
    <m/>
  </r>
  <r>
    <s v="120601006469-0"/>
    <x v="32"/>
    <n v="323301"/>
    <s v="MONITOR"/>
    <s v="09.12.2002"/>
    <n v="123608.44"/>
    <n v="111247.6"/>
    <s v="ZLI1"/>
    <n v="5"/>
    <n v="0"/>
    <n v="68192.570000000007"/>
    <n v="61373.310000000005"/>
    <s v="ZLIN"/>
    <n v="5"/>
    <n v="0"/>
    <n v="0"/>
    <n v="0"/>
    <m/>
    <m/>
    <m/>
  </r>
  <r>
    <s v="120601006470-0"/>
    <x v="30"/>
    <n v="323303"/>
    <s v="WALKIE TALKIE"/>
    <s v="10.12.2002"/>
    <n v="196212.23"/>
    <n v="176591.01"/>
    <s v="ZLI1"/>
    <n v="10"/>
    <n v="0"/>
    <n v="224007.38"/>
    <n v="224007.38"/>
    <s v="ZLIN"/>
    <n v="10"/>
    <n v="0"/>
    <n v="0"/>
    <n v="0"/>
    <m/>
    <m/>
    <m/>
  </r>
  <r>
    <s v="120601006471-0"/>
    <x v="30"/>
    <n v="323201"/>
    <s v="WALKIE TALKIE"/>
    <s v="11.12.2002"/>
    <n v="179670"/>
    <n v="161703"/>
    <s v="ZLI1"/>
    <n v="10"/>
    <n v="0"/>
    <n v="205121.8"/>
    <n v="205121.8"/>
    <s v="ZLIN"/>
    <n v="10"/>
    <n v="0"/>
    <n v="0"/>
    <n v="0"/>
    <m/>
    <m/>
    <m/>
  </r>
  <r>
    <s v="120601006472-0"/>
    <x v="30"/>
    <n v="323305"/>
    <s v="WALKIE TALKIE"/>
    <s v="11.12.2002"/>
    <n v="179670"/>
    <n v="161703"/>
    <s v="ZLI1"/>
    <n v="10"/>
    <n v="0"/>
    <n v="205121.8"/>
    <n v="205121.8"/>
    <s v="ZLIN"/>
    <n v="10"/>
    <n v="0"/>
    <n v="0"/>
    <n v="0"/>
    <m/>
    <m/>
    <m/>
  </r>
  <r>
    <s v="120601006473-0"/>
    <x v="30"/>
    <n v="323303"/>
    <s v="WALKIE TALKIE"/>
    <s v="10.12.2002"/>
    <n v="196212.23"/>
    <n v="176591.01"/>
    <s v="ZLI1"/>
    <n v="10"/>
    <n v="0"/>
    <n v="224007.38"/>
    <n v="224007.38"/>
    <s v="ZLIN"/>
    <n v="10"/>
    <n v="0"/>
    <n v="0"/>
    <n v="0"/>
    <m/>
    <m/>
    <m/>
  </r>
  <r>
    <s v="120601006474-0"/>
    <x v="30"/>
    <n v="323303"/>
    <s v="WALKIE TALKIE"/>
    <s v="11.12.2002"/>
    <n v="179670"/>
    <n v="161703"/>
    <s v="ZLI1"/>
    <n v="10"/>
    <n v="0"/>
    <n v="205121.8"/>
    <n v="205121.8"/>
    <s v="ZLIN"/>
    <n v="10"/>
    <n v="0"/>
    <n v="0"/>
    <n v="0"/>
    <m/>
    <m/>
    <m/>
  </r>
  <r>
    <s v="120601006475-0"/>
    <x v="30"/>
    <n v="321100"/>
    <s v="RADIO DE COMUNICACION"/>
    <s v="09.12.2002"/>
    <n v="238943.48"/>
    <n v="215049.13"/>
    <s v="ZLI1"/>
    <n v="10"/>
    <n v="0"/>
    <n v="272791.92"/>
    <n v="272791.92"/>
    <s v="ZLIN"/>
    <n v="10"/>
    <n v="0"/>
    <n v="0"/>
    <n v="0"/>
    <m/>
    <m/>
    <m/>
  </r>
  <r>
    <s v="120601006476-0"/>
    <x v="30"/>
    <n v="322301"/>
    <s v="RADIO DECOMUNICACION"/>
    <s v="10.12.2002"/>
    <n v="238943.48"/>
    <n v="215049.13"/>
    <s v="ZLI1"/>
    <n v="10"/>
    <n v="0"/>
    <n v="272791.92"/>
    <n v="272791.92"/>
    <s v="ZLIN"/>
    <n v="10"/>
    <n v="0"/>
    <n v="0"/>
    <n v="0"/>
    <m/>
    <m/>
    <m/>
  </r>
  <r>
    <s v="120601006477-0"/>
    <x v="30"/>
    <n v="322301"/>
    <s v="RADIO DE COMUNICACION"/>
    <s v="10.12.2002"/>
    <n v="238943.48"/>
    <n v="215049.13"/>
    <s v="ZLI1"/>
    <n v="10"/>
    <n v="0"/>
    <n v="272791.92"/>
    <n v="272791.92"/>
    <s v="ZLIN"/>
    <n v="10"/>
    <n v="0"/>
    <n v="0"/>
    <n v="0"/>
    <m/>
    <m/>
    <m/>
  </r>
  <r>
    <s v="120601006478-0"/>
    <x v="30"/>
    <n v="322301"/>
    <s v="RADIO DE COMUNICACION"/>
    <s v="10.12.2002"/>
    <n v="238943.48"/>
    <n v="215049.13"/>
    <s v="ZLI1"/>
    <n v="10"/>
    <n v="0"/>
    <n v="272791.92"/>
    <n v="272791.92"/>
    <s v="ZLIN"/>
    <n v="10"/>
    <n v="0"/>
    <n v="0"/>
    <n v="0"/>
    <m/>
    <m/>
    <m/>
  </r>
  <r>
    <s v="120601006479-0"/>
    <x v="33"/>
    <n v="214501"/>
    <s v="CROMATOGRAFO DE GASES"/>
    <s v="10.12.2002"/>
    <n v="35389892.920000002"/>
    <n v="31850903.630000003"/>
    <s v="ZLI1"/>
    <n v="10"/>
    <n v="0"/>
    <n v="40403186.289999999"/>
    <n v="40403186.289999999"/>
    <s v="ZLIN"/>
    <n v="10"/>
    <n v="0"/>
    <n v="0"/>
    <n v="0"/>
    <m/>
    <m/>
    <m/>
  </r>
  <r>
    <s v="120601006480-0"/>
    <x v="30"/>
    <n v="322302"/>
    <s v="RADIO DE COMUNICACION"/>
    <s v="01.01.2003"/>
    <n v="222401.25"/>
    <n v="200161.12"/>
    <s v="ZLI1"/>
    <n v="10"/>
    <n v="0"/>
    <n v="211117.97"/>
    <n v="211117.97"/>
    <s v="ZLIN"/>
    <n v="10"/>
    <n v="0"/>
    <n v="0"/>
    <n v="0"/>
    <m/>
    <m/>
    <m/>
  </r>
  <r>
    <s v="120601006481-0"/>
    <x v="30"/>
    <n v="322301"/>
    <s v="RADIO DE COMUNICACION"/>
    <s v="04.01.2003"/>
    <n v="211006.25"/>
    <n v="189905.62"/>
    <s v="ZLI1"/>
    <n v="10"/>
    <n v="0"/>
    <n v="200301.1"/>
    <n v="200301.1"/>
    <s v="ZLIN"/>
    <n v="10"/>
    <n v="0"/>
    <n v="0"/>
    <n v="0"/>
    <m/>
    <m/>
    <m/>
  </r>
  <r>
    <s v="120601006485-0"/>
    <x v="30"/>
    <n v="322302"/>
    <s v="RADIO DE COMUNICACION"/>
    <s v="03.02.2003"/>
    <n v="211006.25"/>
    <n v="189905.62"/>
    <s v="ZLI1"/>
    <n v="10"/>
    <n v="0"/>
    <n v="200301.1"/>
    <n v="200301.1"/>
    <s v="ZLIN"/>
    <n v="10"/>
    <n v="0"/>
    <n v="0"/>
    <n v="0"/>
    <m/>
    <m/>
    <m/>
  </r>
  <r>
    <s v="120601006486-0"/>
    <x v="30"/>
    <n v="322302"/>
    <s v="RADIO COMUNICACION"/>
    <s v="03.02.2003"/>
    <n v="211006.25"/>
    <n v="189905.62"/>
    <s v="ZLI1"/>
    <n v="10"/>
    <n v="0"/>
    <n v="200301.1"/>
    <n v="200301.1"/>
    <s v="ZLIN"/>
    <n v="10"/>
    <n v="0"/>
    <n v="0"/>
    <n v="0"/>
    <m/>
    <m/>
    <m/>
  </r>
  <r>
    <s v="120601006487-0"/>
    <x v="32"/>
    <n v="323100"/>
    <s v="SWITCH ETHERNET"/>
    <s v="08.02.2003"/>
    <n v="1070963.75"/>
    <n v="963867.37"/>
    <s v="ZLI1"/>
    <n v="10"/>
    <n v="0"/>
    <n v="1016629.79"/>
    <n v="1016629.79"/>
    <s v="ZLIN"/>
    <n v="10"/>
    <n v="0"/>
    <n v="0"/>
    <n v="0"/>
    <m/>
    <m/>
    <m/>
  </r>
  <r>
    <s v="120601006488-0"/>
    <x v="32"/>
    <n v="323100"/>
    <s v="SWITCH ETHERNET"/>
    <s v="08.02.2003"/>
    <n v="1070963.75"/>
    <n v="963867.37"/>
    <s v="ZLI1"/>
    <n v="10"/>
    <n v="0"/>
    <n v="1016629.79"/>
    <n v="1016629.79"/>
    <s v="ZLIN"/>
    <n v="10"/>
    <n v="0"/>
    <n v="0"/>
    <n v="0"/>
    <m/>
    <m/>
    <m/>
  </r>
  <r>
    <s v="120601006489-0"/>
    <x v="32"/>
    <n v="323100"/>
    <s v="SWITCH ETHERNET"/>
    <s v="08.02.2003"/>
    <n v="3948871.93"/>
    <n v="3553984.74"/>
    <s v="ZLI1"/>
    <n v="10"/>
    <n v="0"/>
    <n v="3748531.08"/>
    <n v="3748531.08"/>
    <s v="ZLIN"/>
    <n v="10"/>
    <n v="0"/>
    <n v="0"/>
    <n v="0"/>
    <m/>
    <m/>
    <m/>
  </r>
  <r>
    <s v="120601006490-0"/>
    <x v="32"/>
    <n v="322301"/>
    <s v="FUENTE ININTERRUMPIBLE DE POTENC"/>
    <s v="04.03.2003"/>
    <n v="6128325.0999999996"/>
    <n v="5515492.5399999991"/>
    <s v="ZLI1"/>
    <n v="5"/>
    <n v="0"/>
    <n v="3462245.55"/>
    <n v="3116021"/>
    <s v="ZLIN"/>
    <n v="5"/>
    <n v="0"/>
    <n v="0"/>
    <n v="0"/>
    <m/>
    <m/>
    <m/>
  </r>
  <r>
    <s v="120601006491-0"/>
    <x v="31"/>
    <n v="321100"/>
    <s v="PILA DOBLE TANQUE ACERO INOX"/>
    <s v="04.03.2003"/>
    <n v="75000"/>
    <n v="67500"/>
    <s v="ZLI1"/>
    <n v="10"/>
    <n v="0"/>
    <n v="71194.94"/>
    <n v="71194.94"/>
    <s v="ZLIN"/>
    <n v="10"/>
    <n v="0"/>
    <n v="0"/>
    <n v="0"/>
    <m/>
    <m/>
    <m/>
  </r>
  <r>
    <s v="120601006492-0"/>
    <x v="32"/>
    <n v="323100"/>
    <s v="PROYECTOR DE IMAGENES"/>
    <s v="08.02.2003"/>
    <n v="2981093.68"/>
    <n v="2682984.31"/>
    <s v="ZLI1"/>
    <n v="10"/>
    <n v="0"/>
    <n v="2829851.78"/>
    <n v="2829851.78"/>
    <s v="ZLIN"/>
    <n v="10"/>
    <n v="0"/>
    <n v="0"/>
    <n v="0"/>
    <m/>
    <m/>
    <m/>
  </r>
  <r>
    <s v="120601006494-0"/>
    <x v="34"/>
    <n v="321204"/>
    <s v="CAMILLA PORTATIL DE ALUMINIO"/>
    <s v="30.09.2003"/>
    <n v="648620"/>
    <n v="583758"/>
    <s v="ZLI1"/>
    <n v="10"/>
    <n v="0"/>
    <n v="615713.07999999996"/>
    <n v="615713.07999999996"/>
    <s v="ZLIN"/>
    <n v="10"/>
    <n v="0"/>
    <n v="0"/>
    <n v="0"/>
    <m/>
    <m/>
    <m/>
  </r>
  <r>
    <s v="120601006495-0"/>
    <x v="34"/>
    <n v="321204"/>
    <s v="CAMILLA PORTATIL DE ALUMINIO"/>
    <s v="30.09.2003"/>
    <n v="648620"/>
    <n v="583758"/>
    <s v="ZLI1"/>
    <n v="10"/>
    <n v="0"/>
    <n v="615713.07999999996"/>
    <n v="615713.07999999996"/>
    <s v="ZLIN"/>
    <n v="10"/>
    <n v="0"/>
    <n v="0"/>
    <n v="0"/>
    <m/>
    <m/>
    <m/>
  </r>
  <r>
    <s v="120601006496-0"/>
    <x v="32"/>
    <n v="322301"/>
    <s v="UPS"/>
    <s v="31.07.2003"/>
    <n v="5300000"/>
    <n v="4770000"/>
    <s v="ZLI1"/>
    <n v="5"/>
    <n v="0"/>
    <n v="2994276.76"/>
    <n v="2694849.0799999996"/>
    <s v="ZLIN"/>
    <n v="5"/>
    <n v="0"/>
    <n v="0"/>
    <n v="0"/>
    <m/>
    <m/>
    <m/>
  </r>
  <r>
    <s v="120601006497-0"/>
    <x v="34"/>
    <n v="321204"/>
    <s v="EQUIPO REFRIGERACION"/>
    <s v="31.07.2003"/>
    <n v="81141.25"/>
    <n v="66942.66"/>
    <s v="ZLI1"/>
    <n v="15"/>
    <n v="0"/>
    <n v="77024.600000000006"/>
    <n v="70237.450000000012"/>
    <s v="ZLIN"/>
    <n v="15"/>
    <n v="0"/>
    <n v="0"/>
    <n v="0"/>
    <m/>
    <m/>
    <m/>
  </r>
  <r>
    <s v="120601006498-0"/>
    <x v="33"/>
    <n v="214501"/>
    <s v="BALANZA DIGITAL"/>
    <s v="31.07.2003"/>
    <n v="1157361"/>
    <n v="1041624.9"/>
    <s v="ZLI1"/>
    <n v="10"/>
    <n v="0"/>
    <n v="1098643.77"/>
    <n v="1098643.77"/>
    <s v="ZLIN"/>
    <n v="10"/>
    <n v="0"/>
    <n v="0"/>
    <n v="0"/>
    <m/>
    <m/>
    <m/>
  </r>
  <r>
    <s v="120601006499-0"/>
    <x v="32"/>
    <n v="214501"/>
    <s v="UPS"/>
    <s v="31.07.2003"/>
    <n v="6695250"/>
    <n v="6025725"/>
    <s v="ZLI1"/>
    <n v="5"/>
    <n v="0"/>
    <n v="3782534.24"/>
    <n v="3404280.8200000003"/>
    <s v="ZLIN"/>
    <n v="5"/>
    <n v="0"/>
    <n v="0"/>
    <n v="0"/>
    <m/>
    <m/>
    <m/>
  </r>
  <r>
    <s v="120601006500-0"/>
    <x v="33"/>
    <n v="214501"/>
    <s v="DESTILADOR AUTOMATICO"/>
    <s v="31.07.2003"/>
    <n v="6666929.6900000004"/>
    <n v="4125091.3100000005"/>
    <s v="ZLI1"/>
    <n v="20"/>
    <n v="0"/>
    <n v="6328691.75"/>
    <n v="4276603.34"/>
    <s v="ZLIN"/>
    <n v="20"/>
    <n v="0"/>
    <n v="0"/>
    <n v="0"/>
    <m/>
    <m/>
    <m/>
  </r>
  <r>
    <s v="120601006501-0"/>
    <x v="33"/>
    <n v="214501"/>
    <s v="EQ. P/DETERM AUT. PUNTO INFLAMAC"/>
    <s v="31.08.2003"/>
    <n v="4802007"/>
    <n v="4321806.3"/>
    <s v="ZLI1"/>
    <n v="10"/>
    <n v="0"/>
    <n v="4558383.45"/>
    <n v="4558383.45"/>
    <s v="ZLIN"/>
    <n v="10"/>
    <n v="0"/>
    <n v="0"/>
    <n v="0"/>
    <m/>
    <m/>
    <m/>
  </r>
  <r>
    <s v="120601006502-0"/>
    <x v="34"/>
    <n v="321204"/>
    <s v="EQUIPO P/DESTRUCCION Y ESTERIL A"/>
    <s v="30.09.2003"/>
    <n v="217687"/>
    <n v="195918.3"/>
    <s v="ZLI1"/>
    <n v="10"/>
    <n v="0"/>
    <n v="206642.91"/>
    <n v="206642.91"/>
    <s v="ZLIN"/>
    <n v="10"/>
    <n v="0"/>
    <n v="0"/>
    <n v="0"/>
    <m/>
    <m/>
    <m/>
  </r>
  <r>
    <s v="120601006503-0"/>
    <x v="33"/>
    <n v="214501"/>
    <s v="VISCOSIMETRO ROTACIONAL"/>
    <s v="31.08.2003"/>
    <n v="3630756.95"/>
    <n v="3267681.25"/>
    <s v="ZLI1"/>
    <n v="10"/>
    <n v="0"/>
    <n v="3446555.25"/>
    <n v="3446555.25"/>
    <s v="ZLIN"/>
    <n v="10"/>
    <n v="0"/>
    <n v="0"/>
    <n v="0"/>
    <m/>
    <m/>
    <m/>
  </r>
  <r>
    <s v="120601006504-0"/>
    <x v="33"/>
    <n v="214501"/>
    <s v="SOFTWARE PARA VISCOSIMETRO"/>
    <s v="31.08.2003"/>
    <n v="210430.45"/>
    <n v="189387.51"/>
    <s v="ZLI1"/>
    <n v="5"/>
    <n v="0"/>
    <n v="118884.32"/>
    <n v="106995.89000000001"/>
    <s v="ZLIN"/>
    <n v="5"/>
    <n v="0"/>
    <n v="0"/>
    <n v="0"/>
    <m/>
    <m/>
    <m/>
  </r>
  <r>
    <s v="120601006505-0"/>
    <x v="30"/>
    <n v="323302"/>
    <s v="RADIO PORTATIL DE COMUNICACION"/>
    <s v="30.09.2003"/>
    <n v="182422.29"/>
    <n v="164180.06"/>
    <s v="ZLI1"/>
    <n v="10"/>
    <n v="0"/>
    <n v="173167.3"/>
    <n v="173167.3"/>
    <s v="ZLIN"/>
    <n v="10"/>
    <n v="0"/>
    <n v="0"/>
    <n v="0"/>
    <m/>
    <m/>
    <m/>
  </r>
  <r>
    <s v="120601006506-0"/>
    <x v="30"/>
    <n v="323303"/>
    <s v="RADIO PORTATIL DE COMUNICACION"/>
    <s v="30.09.2003"/>
    <n v="182422.29"/>
    <n v="164180.06"/>
    <s v="ZLI1"/>
    <n v="10"/>
    <n v="0"/>
    <n v="173167.3"/>
    <n v="173167.3"/>
    <s v="ZLIN"/>
    <n v="10"/>
    <n v="0"/>
    <n v="0"/>
    <n v="0"/>
    <m/>
    <m/>
    <m/>
  </r>
  <r>
    <s v="120601006507-0"/>
    <x v="30"/>
    <n v="323303"/>
    <s v="RADIO PORTATIL DE COMUNICACION"/>
    <s v="30.09.2003"/>
    <n v="182422.29"/>
    <n v="164180.06"/>
    <s v="ZLI1"/>
    <n v="10"/>
    <n v="0"/>
    <n v="173167.3"/>
    <n v="173167.3"/>
    <s v="ZLIN"/>
    <n v="10"/>
    <n v="0"/>
    <n v="0"/>
    <n v="0"/>
    <m/>
    <m/>
    <m/>
  </r>
  <r>
    <s v="120601006508-0"/>
    <x v="30"/>
    <n v="323301"/>
    <s v="RADIO PORTATIL DE COMUNICACION"/>
    <s v="30.09.2003"/>
    <n v="182422.29"/>
    <n v="164180.06"/>
    <s v="ZLI1"/>
    <n v="10"/>
    <n v="0"/>
    <n v="173167.3"/>
    <n v="173167.3"/>
    <s v="ZLIN"/>
    <n v="10"/>
    <n v="0"/>
    <n v="0"/>
    <n v="0"/>
    <m/>
    <m/>
    <m/>
  </r>
  <r>
    <s v="120601006509-0"/>
    <x v="30"/>
    <n v="323302"/>
    <s v="RADIO PORTATIL DE COMUNICACION"/>
    <s v="30.09.2003"/>
    <n v="182422.29"/>
    <n v="164180.06"/>
    <s v="ZLI1"/>
    <n v="10"/>
    <n v="0"/>
    <n v="173167.3"/>
    <n v="173167.3"/>
    <s v="ZLIN"/>
    <n v="10"/>
    <n v="0"/>
    <n v="0"/>
    <n v="0"/>
    <m/>
    <m/>
    <m/>
  </r>
  <r>
    <s v="120601006510-0"/>
    <x v="30"/>
    <n v="323301"/>
    <s v="RADIO PORTATIL DE COMUNICACION"/>
    <s v="30.09.2003"/>
    <n v="182422.29"/>
    <n v="164180.06"/>
    <s v="ZLI1"/>
    <n v="10"/>
    <n v="0"/>
    <n v="173167.3"/>
    <n v="173167.3"/>
    <s v="ZLIN"/>
    <n v="10"/>
    <n v="0"/>
    <n v="0"/>
    <n v="0"/>
    <m/>
    <m/>
    <m/>
  </r>
  <r>
    <s v="120601006512-0"/>
    <x v="30"/>
    <n v="323302"/>
    <s v="RADIO PORTATIL DE COMUNICACION"/>
    <s v="30.09.2003"/>
    <n v="182422.29"/>
    <n v="164180.06"/>
    <s v="ZLI1"/>
    <n v="10"/>
    <n v="0"/>
    <n v="173167.3"/>
    <n v="173167.3"/>
    <s v="ZLIN"/>
    <n v="10"/>
    <n v="0"/>
    <n v="0"/>
    <n v="0"/>
    <m/>
    <m/>
    <m/>
  </r>
  <r>
    <s v="120601006513-0"/>
    <x v="30"/>
    <n v="323303"/>
    <s v="RADIO PORTATIL DE COMUNICACION"/>
    <s v="30.09.2003"/>
    <n v="182422.29"/>
    <n v="164180.06"/>
    <s v="ZLI1"/>
    <n v="10"/>
    <n v="0"/>
    <n v="173167.3"/>
    <n v="173167.3"/>
    <s v="ZLIN"/>
    <n v="10"/>
    <n v="0"/>
    <n v="0"/>
    <n v="0"/>
    <m/>
    <m/>
    <m/>
  </r>
  <r>
    <s v="120601006514-0"/>
    <x v="30"/>
    <n v="323303"/>
    <s v="RADIO PORTATIL DE COMUNICACION"/>
    <s v="30.09.2003"/>
    <n v="182422.29"/>
    <n v="164180.06"/>
    <s v="ZLI1"/>
    <n v="10"/>
    <n v="0"/>
    <n v="173167.3"/>
    <n v="173167.3"/>
    <s v="ZLIN"/>
    <n v="10"/>
    <n v="0"/>
    <n v="0"/>
    <n v="0"/>
    <m/>
    <m/>
    <m/>
  </r>
  <r>
    <s v="120601006515-0"/>
    <x v="30"/>
    <n v="323100"/>
    <s v="REPETIDOR DE RADIO UHF"/>
    <s v="30.09.2003"/>
    <n v="1307790"/>
    <n v="1177011"/>
    <s v="ZLI1"/>
    <n v="10"/>
    <n v="0"/>
    <n v="1241440.96"/>
    <n v="1241440.96"/>
    <s v="ZLIN"/>
    <n v="10"/>
    <n v="0"/>
    <n v="0"/>
    <n v="0"/>
    <m/>
    <m/>
    <m/>
  </r>
  <r>
    <s v="120601006516-0"/>
    <x v="34"/>
    <n v="321201"/>
    <s v="EQUIPO PORTATIL MEDICION STRESS"/>
    <s v="30.09.2003"/>
    <n v="2040777.92"/>
    <n v="1836700.13"/>
    <s v="ZLI1"/>
    <n v="10"/>
    <n v="0"/>
    <n v="1937241.71"/>
    <n v="1937241.71"/>
    <s v="ZLIN"/>
    <n v="10"/>
    <n v="0"/>
    <n v="0"/>
    <n v="0"/>
    <m/>
    <m/>
    <m/>
  </r>
  <r>
    <s v="120601006517-0"/>
    <x v="32"/>
    <n v="322201"/>
    <s v="IMPRESORA LASER"/>
    <s v="30.11.2003"/>
    <n v="699078.99"/>
    <n v="629171.39"/>
    <s v="ZLI1"/>
    <n v="5"/>
    <n v="0"/>
    <n v="394950.17"/>
    <n v="355455.14999999997"/>
    <s v="ZLIN"/>
    <n v="5"/>
    <n v="0"/>
    <n v="0"/>
    <n v="0"/>
    <m/>
    <m/>
    <m/>
  </r>
  <r>
    <s v="120601006518-0"/>
    <x v="32"/>
    <n v="322201"/>
    <s v="IMPRESORA MATRIZ DE PUNTOS"/>
    <s v="30.11.2003"/>
    <n v="1289179.3500000001"/>
    <n v="1160261.6900000002"/>
    <s v="ZLI1"/>
    <n v="5"/>
    <n v="0"/>
    <n v="728332.01"/>
    <n v="655498.81000000006"/>
    <s v="ZLIN"/>
    <n v="5"/>
    <n v="0"/>
    <n v="0"/>
    <n v="0"/>
    <m/>
    <m/>
    <m/>
  </r>
  <r>
    <s v="120601006519-0"/>
    <x v="32"/>
    <n v="323301"/>
    <s v="IMPRESORA LASER"/>
    <s v="30.11.2003"/>
    <n v="699078.99"/>
    <n v="629171.39"/>
    <s v="ZLI1"/>
    <n v="5"/>
    <n v="0"/>
    <n v="394950.17"/>
    <n v="355455.14999999997"/>
    <s v="ZLIN"/>
    <n v="5"/>
    <n v="0"/>
    <n v="0"/>
    <n v="0"/>
    <m/>
    <m/>
    <m/>
  </r>
  <r>
    <s v="120601006520-0"/>
    <x v="32"/>
    <n v="321100"/>
    <s v="IMPRESORA LASER"/>
    <s v="30.11.2003"/>
    <n v="699078.99"/>
    <n v="629171.39"/>
    <s v="ZLI1"/>
    <n v="5"/>
    <n v="0"/>
    <n v="394950.17"/>
    <n v="355455.14999999997"/>
    <s v="ZLIN"/>
    <n v="5"/>
    <n v="0"/>
    <n v="0"/>
    <n v="0"/>
    <m/>
    <m/>
    <m/>
  </r>
  <r>
    <s v="120601006521-0"/>
    <x v="30"/>
    <n v="322201"/>
    <s v="RADIO FRECUENCIA TERRESTRE"/>
    <s v="31.10.2003"/>
    <n v="278146.46000000002"/>
    <n v="250331.81000000003"/>
    <s v="ZLI1"/>
    <n v="10"/>
    <n v="0"/>
    <n v="264035.02"/>
    <n v="264035.02"/>
    <s v="ZLIN"/>
    <n v="10"/>
    <n v="0"/>
    <n v="0"/>
    <n v="0"/>
    <m/>
    <m/>
    <m/>
  </r>
  <r>
    <s v="120601006522-0"/>
    <x v="30"/>
    <n v="322201"/>
    <s v="RADIO FRECUENCIA MARINA"/>
    <s v="31.10.2003"/>
    <n v="278146.46000000002"/>
    <n v="250331.81000000003"/>
    <s v="ZLI1"/>
    <n v="10"/>
    <n v="0"/>
    <n v="264035.02"/>
    <n v="264035.02"/>
    <s v="ZLIN"/>
    <n v="10"/>
    <n v="0"/>
    <n v="0"/>
    <n v="0"/>
    <m/>
    <m/>
    <m/>
  </r>
  <r>
    <s v="120601006523-0"/>
    <x v="30"/>
    <n v="322201"/>
    <s v="RADIO FRECUENCIA TERRESTRE"/>
    <s v="31.10.2003"/>
    <n v="278146.46000000002"/>
    <n v="250331.81000000003"/>
    <s v="ZLI1"/>
    <n v="10"/>
    <n v="0"/>
    <n v="264035.02"/>
    <n v="264035.02"/>
    <s v="ZLIN"/>
    <n v="10"/>
    <n v="0"/>
    <n v="0"/>
    <n v="0"/>
    <m/>
    <m/>
    <m/>
  </r>
  <r>
    <s v="120601006524-0"/>
    <x v="30"/>
    <n v="322201"/>
    <s v="RADIO FRECUENCIA TERRESTRE"/>
    <s v="31.10.2003"/>
    <n v="278146.46000000002"/>
    <n v="250331.81000000003"/>
    <s v="ZLI1"/>
    <n v="10"/>
    <n v="0"/>
    <n v="264035.02"/>
    <n v="264035.02"/>
    <s v="ZLIN"/>
    <n v="10"/>
    <n v="0"/>
    <n v="0"/>
    <n v="0"/>
    <m/>
    <m/>
    <m/>
  </r>
  <r>
    <s v="120601006525-0"/>
    <x v="30"/>
    <n v="322201"/>
    <s v="RADIO FRECUENCIA TERRESTRE"/>
    <s v="31.10.2003"/>
    <n v="278146.46000000002"/>
    <n v="250331.81000000003"/>
    <s v="ZLI1"/>
    <n v="10"/>
    <n v="0"/>
    <n v="264035.02"/>
    <n v="264035.02"/>
    <s v="ZLIN"/>
    <n v="10"/>
    <n v="0"/>
    <n v="0"/>
    <n v="0"/>
    <m/>
    <m/>
    <m/>
  </r>
  <r>
    <s v="120601006526-0"/>
    <x v="30"/>
    <n v="322201"/>
    <s v="RADIO FRECUENCIA MARINA"/>
    <s v="31.10.2003"/>
    <n v="278146.46000000002"/>
    <n v="250331.81000000003"/>
    <s v="ZLI1"/>
    <n v="10"/>
    <n v="0"/>
    <n v="264035.02"/>
    <n v="264035.02"/>
    <s v="ZLIN"/>
    <n v="10"/>
    <n v="0"/>
    <n v="0"/>
    <n v="0"/>
    <m/>
    <m/>
    <m/>
  </r>
  <r>
    <s v="120601006527-0"/>
    <x v="30"/>
    <n v="322201"/>
    <s v="RADIO FRECUENCIA MARINA"/>
    <s v="31.10.2003"/>
    <n v="278146.46000000002"/>
    <n v="250331.81000000003"/>
    <s v="ZLI1"/>
    <n v="10"/>
    <n v="0"/>
    <n v="264035.02"/>
    <n v="264035.02"/>
    <s v="ZLIN"/>
    <n v="10"/>
    <n v="0"/>
    <n v="0"/>
    <n v="0"/>
    <m/>
    <m/>
    <m/>
  </r>
  <r>
    <s v="120601006528-0"/>
    <x v="30"/>
    <n v="322201"/>
    <s v="RADIO FRECUENCIA MARINA"/>
    <s v="31.10.2003"/>
    <n v="278146.46000000002"/>
    <n v="250331.81000000003"/>
    <s v="ZLI1"/>
    <n v="10"/>
    <n v="0"/>
    <n v="264035.02"/>
    <n v="264035.02"/>
    <s v="ZLIN"/>
    <n v="10"/>
    <n v="0"/>
    <n v="0"/>
    <n v="0"/>
    <m/>
    <m/>
    <m/>
  </r>
  <r>
    <s v="120601006529-0"/>
    <x v="30"/>
    <n v="322201"/>
    <s v="RADIO FRECUENCIA TERRESTRE"/>
    <s v="31.10.2003"/>
    <n v="278146.46000000002"/>
    <n v="250331.81000000003"/>
    <s v="ZLI1"/>
    <n v="10"/>
    <n v="0"/>
    <n v="264035.02"/>
    <n v="264035.02"/>
    <s v="ZLIN"/>
    <n v="10"/>
    <n v="0"/>
    <n v="0"/>
    <n v="0"/>
    <m/>
    <m/>
    <m/>
  </r>
  <r>
    <s v="120601006530-0"/>
    <x v="30"/>
    <n v="322201"/>
    <s v="RADIO FRECUENCIA TERRESTRE"/>
    <s v="31.10.2003"/>
    <n v="278146.46000000002"/>
    <n v="250331.81000000003"/>
    <s v="ZLI1"/>
    <n v="10"/>
    <n v="0"/>
    <n v="264035.02"/>
    <n v="264035.02"/>
    <s v="ZLIN"/>
    <n v="10"/>
    <n v="0"/>
    <n v="0"/>
    <n v="0"/>
    <m/>
    <m/>
    <m/>
  </r>
  <r>
    <s v="120601006531-0"/>
    <x v="30"/>
    <n v="322201"/>
    <s v="RADIO FRECUENCIA MARINA"/>
    <s v="31.10.2003"/>
    <n v="278146.46000000002"/>
    <n v="250331.81000000003"/>
    <s v="ZLI1"/>
    <n v="10"/>
    <n v="0"/>
    <n v="264035.02"/>
    <n v="264035.02"/>
    <s v="ZLIN"/>
    <n v="10"/>
    <n v="0"/>
    <n v="0"/>
    <n v="0"/>
    <m/>
    <m/>
    <m/>
  </r>
  <r>
    <s v="120601006532-0"/>
    <x v="30"/>
    <n v="322201"/>
    <s v="RADIO FRECUENCIA MARINA"/>
    <s v="31.10.2003"/>
    <n v="278146.46000000002"/>
    <n v="250331.81000000003"/>
    <s v="ZLI1"/>
    <n v="10"/>
    <n v="0"/>
    <n v="264035.02"/>
    <n v="264035.02"/>
    <s v="ZLIN"/>
    <n v="10"/>
    <n v="0"/>
    <n v="0"/>
    <n v="0"/>
    <m/>
    <m/>
    <m/>
  </r>
  <r>
    <s v="120601006533-0"/>
    <x v="30"/>
    <n v="322201"/>
    <s v="TORRE DE COMUNICACION MUELLE PET"/>
    <s v="30.09.2003"/>
    <n v="1627979.85"/>
    <n v="1465181.86"/>
    <s v="ZLI1"/>
    <n v="10"/>
    <n v="0"/>
    <n v="1545386.4"/>
    <n v="1545386.4"/>
    <s v="ZLIN"/>
    <n v="10"/>
    <n v="0"/>
    <n v="0"/>
    <n v="0"/>
    <m/>
    <m/>
    <m/>
  </r>
  <r>
    <s v="120601006534-0"/>
    <x v="30"/>
    <n v="315100"/>
    <s v="RADIO PORTATIL"/>
    <s v="30.11.2003"/>
    <n v="305481.15999999997"/>
    <n v="274933.03999999998"/>
    <s v="ZLI1"/>
    <n v="10"/>
    <n v="0"/>
    <n v="289982.94"/>
    <n v="289982.94"/>
    <s v="ZLIN"/>
    <n v="10"/>
    <n v="0"/>
    <n v="0"/>
    <n v="0"/>
    <m/>
    <m/>
    <m/>
  </r>
  <r>
    <s v="120601006535-0"/>
    <x v="30"/>
    <n v="315100"/>
    <s v="RADIO PORTATIL"/>
    <s v="30.11.2003"/>
    <n v="305481.15999999997"/>
    <n v="274933.03999999998"/>
    <s v="ZLI1"/>
    <n v="10"/>
    <n v="0"/>
    <n v="289982.94"/>
    <n v="289982.94"/>
    <s v="ZLIN"/>
    <n v="10"/>
    <n v="0"/>
    <n v="0"/>
    <n v="0"/>
    <m/>
    <m/>
    <m/>
  </r>
  <r>
    <s v="120601006536-0"/>
    <x v="30"/>
    <n v="315100"/>
    <s v="RADIO PORTATIL"/>
    <s v="30.11.2003"/>
    <n v="305481.15999999997"/>
    <n v="274933.03999999998"/>
    <s v="ZLI1"/>
    <n v="10"/>
    <n v="0"/>
    <n v="289982.94"/>
    <n v="289982.94"/>
    <s v="ZLIN"/>
    <n v="10"/>
    <n v="0"/>
    <n v="0"/>
    <n v="0"/>
    <m/>
    <m/>
    <m/>
  </r>
  <r>
    <s v="120601006537-0"/>
    <x v="30"/>
    <n v="311100"/>
    <s v="RADIO PORTATIL"/>
    <s v="30.11.2003"/>
    <n v="305481.15999999997"/>
    <n v="274933.03999999998"/>
    <s v="ZLI1"/>
    <n v="10"/>
    <n v="0"/>
    <n v="289982.94"/>
    <n v="289982.94"/>
    <s v="ZLIN"/>
    <n v="10"/>
    <n v="0"/>
    <n v="0"/>
    <n v="0"/>
    <m/>
    <m/>
    <m/>
  </r>
  <r>
    <s v="120601006538-0"/>
    <x v="30"/>
    <n v="315100"/>
    <s v="RADIO PORTATIL"/>
    <s v="30.11.2003"/>
    <n v="305481.15999999997"/>
    <n v="274933.03999999998"/>
    <s v="ZLI1"/>
    <n v="10"/>
    <n v="0"/>
    <n v="289982.94"/>
    <n v="289982.94"/>
    <s v="ZLIN"/>
    <n v="10"/>
    <n v="0"/>
    <n v="0"/>
    <n v="0"/>
    <m/>
    <m/>
    <m/>
  </r>
  <r>
    <s v="120601006539-0"/>
    <x v="33"/>
    <n v="214501"/>
    <s v="AGITADOR MAGNETICO 115 V"/>
    <s v="31.10.2003"/>
    <n v="79714.83"/>
    <n v="71743.350000000006"/>
    <s v="ZLI1"/>
    <n v="10"/>
    <n v="0"/>
    <n v="75670.570000000007"/>
    <n v="75670.570000000007"/>
    <s v="ZLIN"/>
    <n v="10"/>
    <n v="0"/>
    <n v="0"/>
    <n v="0"/>
    <m/>
    <m/>
    <m/>
  </r>
  <r>
    <s v="120601006540-0"/>
    <x v="33"/>
    <n v="214501"/>
    <s v="AGITADOR MAGNETICO 115 V"/>
    <s v="31.10.2003"/>
    <n v="79714.83"/>
    <n v="71743.350000000006"/>
    <s v="ZLI1"/>
    <n v="10"/>
    <n v="0"/>
    <n v="75670.570000000007"/>
    <n v="75670.570000000007"/>
    <s v="ZLIN"/>
    <n v="10"/>
    <n v="0"/>
    <n v="0"/>
    <n v="0"/>
    <m/>
    <m/>
    <m/>
  </r>
  <r>
    <s v="120601006541-0"/>
    <x v="33"/>
    <n v="214501"/>
    <s v="MASAS PARA CALIBRACION 200 G"/>
    <s v="31.10.2003"/>
    <n v="47595.5"/>
    <n v="42835.95"/>
    <s v="ZLI1"/>
    <n v="10"/>
    <n v="0"/>
    <n v="45180.77"/>
    <n v="45180.77"/>
    <s v="ZLIN"/>
    <n v="10"/>
    <n v="0"/>
    <n v="0"/>
    <n v="0"/>
    <m/>
    <m/>
    <m/>
  </r>
  <r>
    <s v="120601006542-0"/>
    <x v="33"/>
    <n v="214501"/>
    <s v="MASAS DE CALIBRACION"/>
    <s v="31.10.2003"/>
    <n v="54985.09"/>
    <n v="49486.579999999994"/>
    <s v="ZLI1"/>
    <n v="10"/>
    <n v="0"/>
    <n v="52195.47"/>
    <n v="52195.47"/>
    <s v="ZLIN"/>
    <n v="10"/>
    <n v="0"/>
    <n v="0"/>
    <n v="0"/>
    <m/>
    <m/>
    <m/>
  </r>
  <r>
    <s v="120601006543-0"/>
    <x v="33"/>
    <n v="214501"/>
    <s v="MASAS DE CALIBRACION 1 KG"/>
    <s v="31.10.2003"/>
    <n v="61491.59"/>
    <n v="55342.429999999993"/>
    <s v="ZLI1"/>
    <n v="10"/>
    <n v="0"/>
    <n v="58371.87"/>
    <n v="58371.87"/>
    <s v="ZLIN"/>
    <n v="10"/>
    <n v="0"/>
    <n v="0"/>
    <n v="0"/>
    <m/>
    <m/>
    <m/>
  </r>
  <r>
    <s v="120601006544-0"/>
    <x v="33"/>
    <n v="214501"/>
    <s v="MASAS PARA CALIBRACION 2 KG"/>
    <s v="31.10.2003"/>
    <n v="68228.320000000007"/>
    <n v="61405.490000000005"/>
    <s v="ZLI1"/>
    <n v="10"/>
    <n v="0"/>
    <n v="64766.8"/>
    <n v="64766.8"/>
    <s v="ZLIN"/>
    <n v="10"/>
    <n v="0"/>
    <n v="0"/>
    <n v="0"/>
    <m/>
    <m/>
    <m/>
  </r>
  <r>
    <s v="120601006545-0"/>
    <x v="33"/>
    <n v="214501"/>
    <s v="AGITADOR MAGNETICO 120 V"/>
    <s v="31.10.2003"/>
    <n v="133816.82999999999"/>
    <n v="120435.15"/>
    <s v="ZLI1"/>
    <n v="10"/>
    <n v="0"/>
    <n v="127027.77"/>
    <n v="127027.77"/>
    <s v="ZLIN"/>
    <n v="10"/>
    <n v="0"/>
    <n v="0"/>
    <n v="0"/>
    <m/>
    <m/>
    <m/>
  </r>
  <r>
    <s v="120601006547-0"/>
    <x v="33"/>
    <n v="214501"/>
    <s v="BAÑO ULTRASONICO DE 95"/>
    <s v="31.10.2003"/>
    <n v="321139.56"/>
    <n v="289025.59999999998"/>
    <s v="ZLI1"/>
    <n v="10"/>
    <n v="0"/>
    <n v="304846.93"/>
    <n v="304846.93"/>
    <s v="ZLIN"/>
    <n v="10"/>
    <n v="0"/>
    <n v="0"/>
    <n v="0"/>
    <m/>
    <m/>
    <m/>
  </r>
  <r>
    <s v="120601006548-0"/>
    <x v="33"/>
    <n v="214501"/>
    <s v="BAÑO 4.5 LE TERMOCIRCULADOR"/>
    <s v="31.10.2003"/>
    <n v="1112509.27"/>
    <n v="1001258.3400000001"/>
    <s v="ZLI1"/>
    <n v="10"/>
    <n v="0"/>
    <n v="1056067.53"/>
    <n v="1056067.53"/>
    <s v="ZLIN"/>
    <n v="10"/>
    <n v="0"/>
    <n v="0"/>
    <n v="0"/>
    <m/>
    <m/>
    <m/>
  </r>
  <r>
    <s v="120601006549-0"/>
    <x v="33"/>
    <n v="214501"/>
    <s v="THERMOCIRCULADOR DE BAÑO 4.5 LT"/>
    <s v="31.10.2003"/>
    <n v="1112509.27"/>
    <n v="1001258.3400000001"/>
    <s v="ZLI1"/>
    <n v="10"/>
    <n v="0"/>
    <n v="1056067.53"/>
    <n v="1056067.53"/>
    <s v="ZLIN"/>
    <n v="10"/>
    <n v="0"/>
    <n v="0"/>
    <n v="0"/>
    <m/>
    <m/>
    <m/>
  </r>
  <r>
    <s v="120601006550-0"/>
    <x v="33"/>
    <n v="214501"/>
    <s v="PERA PARA PIPETAS 0.1"/>
    <s v="31.12.2003"/>
    <n v="23200.09"/>
    <n v="20880.080000000002"/>
    <s v="ZLI1"/>
    <n v="10"/>
    <n v="0"/>
    <n v="22023.040000000001"/>
    <n v="22023.040000000001"/>
    <s v="ZLIN"/>
    <n v="10"/>
    <n v="0"/>
    <n v="0"/>
    <n v="0"/>
    <m/>
    <m/>
    <m/>
  </r>
  <r>
    <s v="120601006551-0"/>
    <x v="33"/>
    <n v="214501"/>
    <s v="COLUMNAS PARA ANALISIS DE FENOLES"/>
    <s v="31.12.2003"/>
    <n v="155758.51"/>
    <n v="140182.66"/>
    <s v="ZLI1"/>
    <n v="10"/>
    <n v="0"/>
    <n v="147856.28"/>
    <n v="147856.28"/>
    <s v="ZLIN"/>
    <n v="10"/>
    <n v="0"/>
    <n v="0"/>
    <n v="0"/>
    <m/>
    <m/>
    <m/>
  </r>
  <r>
    <s v="120601006552-0"/>
    <x v="33"/>
    <n v="214501"/>
    <s v="CONO DE SEDIMENTOS IMHOFF 2ML"/>
    <s v="31.12.2003"/>
    <n v="75949.98"/>
    <n v="68354.98"/>
    <s v="ZLI1"/>
    <n v="10"/>
    <n v="0"/>
    <n v="72096.73"/>
    <n v="72096.73"/>
    <s v="ZLIN"/>
    <n v="10"/>
    <n v="0"/>
    <n v="0"/>
    <n v="0"/>
    <m/>
    <m/>
    <m/>
  </r>
  <r>
    <s v="120601006553-0"/>
    <x v="33"/>
    <n v="214501"/>
    <s v="CONO DE SEDIMENTOS IMHOFF 2ML"/>
    <s v="31.12.2003"/>
    <n v="75949.98"/>
    <n v="68354.98"/>
    <s v="ZLI1"/>
    <n v="10"/>
    <n v="0"/>
    <n v="72096.73"/>
    <n v="72096.73"/>
    <s v="ZLIN"/>
    <n v="10"/>
    <n v="0"/>
    <n v="0"/>
    <n v="0"/>
    <m/>
    <m/>
    <m/>
  </r>
  <r>
    <s v="120601006554-0"/>
    <x v="33"/>
    <n v="214501"/>
    <s v="CONO DE SEDIMENTOS IMHOFF 2ML"/>
    <s v="31.12.2003"/>
    <n v="75949.98"/>
    <n v="68354.98"/>
    <s v="ZLI1"/>
    <n v="10"/>
    <n v="0"/>
    <n v="72096.73"/>
    <n v="72096.73"/>
    <s v="ZLIN"/>
    <n v="10"/>
    <n v="0"/>
    <n v="0"/>
    <n v="0"/>
    <m/>
    <m/>
    <m/>
  </r>
  <r>
    <s v="120601006555-0"/>
    <x v="33"/>
    <n v="214501"/>
    <s v="CONO DE SEDIMENTOS IMHOFF 2ML"/>
    <s v="31.12.2003"/>
    <n v="75949.98"/>
    <n v="68354.98"/>
    <s v="ZLI1"/>
    <n v="10"/>
    <n v="0"/>
    <n v="72096.73"/>
    <n v="72096.73"/>
    <s v="ZLIN"/>
    <n v="10"/>
    <n v="0"/>
    <n v="0"/>
    <n v="0"/>
    <m/>
    <m/>
    <m/>
  </r>
  <r>
    <s v="120601006556-0"/>
    <x v="32"/>
    <n v="323305"/>
    <s v="IMPRESORA DE MATRIZ DE PUNTOS"/>
    <s v="31.12.2003"/>
    <n v="1284695.6000000001"/>
    <n v="1156225.8"/>
    <s v="ZLI1"/>
    <n v="5"/>
    <n v="0"/>
    <n v="1005257.61"/>
    <n v="904731.80999999994"/>
    <s v="ZLIN"/>
    <n v="5"/>
    <n v="0"/>
    <n v="0"/>
    <n v="0"/>
    <m/>
    <m/>
    <m/>
  </r>
  <r>
    <s v="120601006557-0"/>
    <x v="33"/>
    <n v="322100"/>
    <s v="COMPANA DE EXTRACCION A"/>
    <s v="31.10.2003"/>
    <n v="403975"/>
    <n v="363577.5"/>
    <s v="ZLI1"/>
    <n v="10"/>
    <n v="0"/>
    <n v="383479.83"/>
    <n v="383479.83"/>
    <s v="ZLIN"/>
    <n v="10"/>
    <n v="0"/>
    <n v="0"/>
    <n v="0"/>
    <m/>
    <m/>
    <m/>
  </r>
  <r>
    <s v="120601006558-0"/>
    <x v="33"/>
    <n v="322100"/>
    <s v="CAMPANA DE EXTRACCION B"/>
    <s v="31.10.2003"/>
    <n v="433355"/>
    <n v="390019.5"/>
    <s v="ZLI1"/>
    <n v="10"/>
    <n v="0"/>
    <n v="411369.27"/>
    <n v="411369.27"/>
    <s v="ZLIN"/>
    <n v="10"/>
    <n v="0"/>
    <n v="0"/>
    <n v="0"/>
    <m/>
    <m/>
    <m/>
  </r>
  <r>
    <s v="120601006559-0"/>
    <x v="33"/>
    <n v="322100"/>
    <s v="CAMPANA DE EXTRACCION C"/>
    <s v="31.10.2003"/>
    <n v="550875"/>
    <n v="495787.5"/>
    <s v="ZLI1"/>
    <n v="10"/>
    <n v="0"/>
    <n v="522927.05"/>
    <n v="522927.05"/>
    <s v="ZLIN"/>
    <n v="10"/>
    <n v="0"/>
    <n v="0"/>
    <n v="0"/>
    <m/>
    <m/>
    <m/>
  </r>
  <r>
    <s v="120601006560-0"/>
    <x v="33"/>
    <n v="322100"/>
    <s v="CAMPANA DE EXTRACCION D"/>
    <s v="31.10.2003"/>
    <n v="235040"/>
    <n v="211536"/>
    <s v="ZLI1"/>
    <n v="10"/>
    <n v="0"/>
    <n v="223115.51999999999"/>
    <n v="223115.51999999999"/>
    <s v="ZLIN"/>
    <n v="10"/>
    <n v="0"/>
    <n v="0"/>
    <n v="0"/>
    <m/>
    <m/>
    <m/>
  </r>
  <r>
    <s v="120601006561-0"/>
    <x v="33"/>
    <n v="322100"/>
    <s v="CAMPANA DE EXTRACCION E"/>
    <s v="31.10.2003"/>
    <n v="235040"/>
    <n v="211536"/>
    <s v="ZLI1"/>
    <n v="10"/>
    <n v="0"/>
    <n v="223115.51999999999"/>
    <n v="223115.51999999999"/>
    <s v="ZLIN"/>
    <n v="10"/>
    <n v="0"/>
    <n v="0"/>
    <n v="0"/>
    <m/>
    <m/>
    <m/>
  </r>
  <r>
    <s v="120601006562-0"/>
    <x v="32"/>
    <n v="213100"/>
    <s v="PROYECTOR"/>
    <s v="30.11.2003"/>
    <n v="1243476.2"/>
    <n v="1119128.3799999999"/>
    <s v="ZLI1"/>
    <n v="5"/>
    <n v="0"/>
    <n v="702511.66"/>
    <n v="632260.49"/>
    <s v="ZLIN"/>
    <n v="5"/>
    <n v="0"/>
    <n v="0"/>
    <n v="0"/>
    <m/>
    <m/>
    <m/>
  </r>
  <r>
    <s v="120601006563-0"/>
    <x v="32"/>
    <n v="214501"/>
    <s v="PROYECTOR DE MULTIMEDIA"/>
    <s v="30.11.2003"/>
    <n v="1243476.25"/>
    <n v="1119128.3799999999"/>
    <s v="ZLI1"/>
    <n v="5"/>
    <n v="0"/>
    <n v="702511.7"/>
    <n v="632260.52999999991"/>
    <s v="ZLIN"/>
    <n v="5"/>
    <n v="0"/>
    <n v="0"/>
    <n v="0"/>
    <m/>
    <m/>
    <m/>
  </r>
  <r>
    <s v="120601006564-0"/>
    <x v="32"/>
    <n v="332100"/>
    <s v="PROYECTOR MULTIMEDIA"/>
    <s v="31.12.2003"/>
    <n v="1235497.8999999999"/>
    <n v="1111948.1099999999"/>
    <s v="ZLI1"/>
    <n v="5"/>
    <n v="0"/>
    <n v="698004.25"/>
    <n v="628203.80000000005"/>
    <s v="ZLIN"/>
    <n v="5"/>
    <n v="0"/>
    <n v="0"/>
    <n v="0"/>
    <m/>
    <m/>
    <m/>
  </r>
  <r>
    <s v="120601006565-0"/>
    <x v="32"/>
    <n v="316100"/>
    <s v="PROYECTOR DE MULTIMEDIA"/>
    <s v="30.11.2003"/>
    <n v="1243476.25"/>
    <n v="1119128.3799999999"/>
    <s v="ZLI1"/>
    <n v="5"/>
    <n v="0"/>
    <n v="702511.7"/>
    <n v="632260.52999999991"/>
    <s v="ZLIN"/>
    <n v="5"/>
    <n v="0"/>
    <n v="0"/>
    <n v="0"/>
    <m/>
    <m/>
    <m/>
  </r>
  <r>
    <s v="120601006567-0"/>
    <x v="32"/>
    <n v="111100"/>
    <s v="PROYECTOR MULTIMEDIA"/>
    <s v="31.12.2003"/>
    <n v="3655277.65"/>
    <n v="3285214.17"/>
    <s v="ZLI1"/>
    <n v="5"/>
    <n v="0"/>
    <n v="2860207.31"/>
    <n v="2570637.44"/>
    <s v="ZLIN"/>
    <n v="5"/>
    <n v="0"/>
    <n v="0"/>
    <n v="0"/>
    <m/>
    <m/>
    <m/>
  </r>
  <r>
    <s v="120601006568-0"/>
    <x v="30"/>
    <n v="344209"/>
    <s v="RADIO COMUNICACION PORTATIL"/>
    <s v="31.12.2003"/>
    <n v="221716.55"/>
    <n v="199544.88999999998"/>
    <s v="ZLI1"/>
    <n v="10"/>
    <n v="0"/>
    <n v="210468.01"/>
    <n v="210468.01"/>
    <s v="ZLIN"/>
    <n v="10"/>
    <n v="0"/>
    <n v="0"/>
    <n v="0"/>
    <m/>
    <m/>
    <m/>
  </r>
  <r>
    <s v="120601006569-0"/>
    <x v="30"/>
    <n v="344205"/>
    <s v="RADIO COMUNICACION PORTATIL"/>
    <s v="31.12.2003"/>
    <n v="221716.55"/>
    <n v="199544.88999999998"/>
    <s v="ZLI1"/>
    <n v="10"/>
    <n v="0"/>
    <n v="210468.01"/>
    <n v="210468.01"/>
    <s v="ZLIN"/>
    <n v="10"/>
    <n v="0"/>
    <n v="0"/>
    <n v="0"/>
    <m/>
    <m/>
    <m/>
  </r>
  <r>
    <s v="120601006571-0"/>
    <x v="30"/>
    <n v="344207"/>
    <s v="RADIO COMUNICACION PORTATIL"/>
    <s v="31.12.2003"/>
    <n v="221716.55"/>
    <n v="199544.88999999998"/>
    <s v="ZLI1"/>
    <n v="10"/>
    <n v="0"/>
    <n v="210468.01"/>
    <n v="210468.01"/>
    <s v="ZLIN"/>
    <n v="10"/>
    <n v="0"/>
    <n v="0"/>
    <n v="0"/>
    <m/>
    <m/>
    <m/>
  </r>
  <r>
    <s v="120601006572-0"/>
    <x v="30"/>
    <n v="344207"/>
    <s v="RADIO COMUNICACION PORTATIL"/>
    <s v="31.12.2003"/>
    <n v="221716.55"/>
    <n v="199544.88999999998"/>
    <s v="ZLI1"/>
    <n v="10"/>
    <n v="0"/>
    <n v="210468.01"/>
    <n v="210468.01"/>
    <s v="ZLIN"/>
    <n v="10"/>
    <n v="0"/>
    <n v="0"/>
    <n v="0"/>
    <m/>
    <m/>
    <m/>
  </r>
  <r>
    <s v="120601006573-0"/>
    <x v="30"/>
    <n v="344208"/>
    <s v="RADIO COMUNICACION PORTATIL"/>
    <s v="31.12.2003"/>
    <n v="221716.55"/>
    <n v="199544.88999999998"/>
    <s v="ZLI1"/>
    <n v="10"/>
    <n v="0"/>
    <n v="210468.01"/>
    <n v="210468.01"/>
    <s v="ZLIN"/>
    <n v="10"/>
    <n v="0"/>
    <n v="0"/>
    <n v="0"/>
    <m/>
    <m/>
    <m/>
  </r>
  <r>
    <s v="120601006574-0"/>
    <x v="30"/>
    <n v="344209"/>
    <s v="RADIO COMUNICACION PORTATIL"/>
    <s v="31.12.2003"/>
    <n v="221716.55"/>
    <n v="199544.88999999998"/>
    <s v="ZLI1"/>
    <n v="10"/>
    <n v="0"/>
    <n v="210468.01"/>
    <n v="210468.01"/>
    <s v="ZLIN"/>
    <n v="10"/>
    <n v="0"/>
    <n v="0"/>
    <n v="0"/>
    <m/>
    <m/>
    <m/>
  </r>
  <r>
    <s v="120601006575-0"/>
    <x v="30"/>
    <n v="344207"/>
    <s v="RADIO COMUNICACION PORTATIL"/>
    <s v="31.12.2003"/>
    <n v="221716.55"/>
    <n v="199544.88999999998"/>
    <s v="ZLI1"/>
    <n v="10"/>
    <n v="0"/>
    <n v="210468.01"/>
    <n v="210468.01"/>
    <s v="ZLIN"/>
    <n v="10"/>
    <n v="0"/>
    <n v="0"/>
    <n v="0"/>
    <m/>
    <m/>
    <m/>
  </r>
  <r>
    <s v="120601006576-0"/>
    <x v="30"/>
    <n v="214404"/>
    <s v="RADIO COMUNICACION PORTATIL"/>
    <s v="31.12.2003"/>
    <n v="221716.55"/>
    <n v="199544.88999999998"/>
    <s v="ZLI1"/>
    <n v="10"/>
    <n v="0"/>
    <n v="210468.01"/>
    <n v="210468.01"/>
    <s v="ZLIN"/>
    <n v="10"/>
    <n v="0"/>
    <n v="0"/>
    <n v="0"/>
    <m/>
    <m/>
    <m/>
  </r>
  <r>
    <s v="120601006577-0"/>
    <x v="30"/>
    <n v="341203"/>
    <s v="RADIO COMUNICACION PORTATIL"/>
    <s v="31.12.2003"/>
    <n v="221716.55"/>
    <n v="199544.88999999998"/>
    <s v="ZLI1"/>
    <n v="10"/>
    <n v="0"/>
    <n v="210468.01"/>
    <n v="210468.01"/>
    <s v="ZLIN"/>
    <n v="10"/>
    <n v="0"/>
    <n v="0"/>
    <n v="0"/>
    <m/>
    <m/>
    <m/>
  </r>
  <r>
    <s v="120601006578-0"/>
    <x v="30"/>
    <n v="341202"/>
    <s v="RADIO COMUNICACION PORTATIL"/>
    <s v="31.12.2003"/>
    <n v="221716.55"/>
    <n v="199544.88999999998"/>
    <s v="ZLI1"/>
    <n v="10"/>
    <n v="0"/>
    <n v="210468.01"/>
    <n v="210468.01"/>
    <s v="ZLIN"/>
    <n v="10"/>
    <n v="0"/>
    <n v="0"/>
    <n v="0"/>
    <m/>
    <m/>
    <m/>
  </r>
  <r>
    <s v="120601006579-0"/>
    <x v="30"/>
    <n v="341202"/>
    <s v="RADIO COMUNICACION PORTATIL"/>
    <s v="31.12.2003"/>
    <n v="221716.55"/>
    <n v="199544.88999999998"/>
    <s v="ZLI1"/>
    <n v="10"/>
    <n v="0"/>
    <n v="210468.01"/>
    <n v="210468.01"/>
    <s v="ZLIN"/>
    <n v="10"/>
    <n v="0"/>
    <n v="0"/>
    <n v="0"/>
    <m/>
    <m/>
    <m/>
  </r>
  <r>
    <s v="120601006580-0"/>
    <x v="30"/>
    <n v="341202"/>
    <s v="RADIO COMUNICACION PORTATIL"/>
    <s v="31.12.2003"/>
    <n v="221716.55"/>
    <n v="199544.88999999998"/>
    <s v="ZLI1"/>
    <n v="10"/>
    <n v="0"/>
    <n v="210468.01"/>
    <n v="210468.01"/>
    <s v="ZLIN"/>
    <n v="10"/>
    <n v="0"/>
    <n v="0"/>
    <n v="0"/>
    <m/>
    <m/>
    <m/>
  </r>
  <r>
    <s v="120601006581-0"/>
    <x v="30"/>
    <n v="341201"/>
    <s v="RADIO COMUNICACION PORTATIL"/>
    <s v="31.12.2003"/>
    <n v="221716.55"/>
    <n v="199544.88999999998"/>
    <s v="ZLI1"/>
    <n v="10"/>
    <n v="0"/>
    <n v="210468.01"/>
    <n v="210468.01"/>
    <s v="ZLIN"/>
    <n v="10"/>
    <n v="0"/>
    <n v="0"/>
    <n v="0"/>
    <m/>
    <m/>
    <m/>
  </r>
  <r>
    <s v="120601006582-0"/>
    <x v="30"/>
    <n v="341204"/>
    <s v="RADIO COMUNICACION PORTATIL"/>
    <s v="31.12.2003"/>
    <n v="221716.55"/>
    <n v="199544.88999999998"/>
    <s v="ZLI1"/>
    <n v="10"/>
    <n v="0"/>
    <n v="210468.01"/>
    <n v="210468.01"/>
    <s v="ZLIN"/>
    <n v="10"/>
    <n v="0"/>
    <n v="0"/>
    <n v="0"/>
    <m/>
    <m/>
    <m/>
  </r>
  <r>
    <s v="120601006583-0"/>
    <x v="30"/>
    <n v="342100"/>
    <s v="RADIO COMUNICACION PORTATIL"/>
    <s v="31.12.2003"/>
    <n v="221716.55"/>
    <n v="199544.88999999998"/>
    <s v="ZLI1"/>
    <n v="10"/>
    <n v="0"/>
    <n v="210468.01"/>
    <n v="210468.01"/>
    <s v="ZLIN"/>
    <n v="10"/>
    <n v="0"/>
    <n v="0"/>
    <n v="0"/>
    <m/>
    <m/>
    <m/>
  </r>
  <r>
    <s v="120601006584-0"/>
    <x v="30"/>
    <n v="342503"/>
    <s v="RADIO COMUNICACION PORTATIL"/>
    <s v="31.12.2003"/>
    <n v="221716.55"/>
    <n v="199544.88999999998"/>
    <s v="ZLI1"/>
    <n v="10"/>
    <n v="0"/>
    <n v="210468.01"/>
    <n v="210468.01"/>
    <s v="ZLIN"/>
    <n v="10"/>
    <n v="0"/>
    <n v="0"/>
    <n v="0"/>
    <m/>
    <m/>
    <m/>
  </r>
  <r>
    <s v="120601006585-0"/>
    <x v="30"/>
    <n v="342502"/>
    <s v="RADIO COMUNICACION PORTATIL"/>
    <s v="31.12.2003"/>
    <n v="221716.55"/>
    <n v="199544.88999999998"/>
    <s v="ZLI1"/>
    <n v="10"/>
    <n v="0"/>
    <n v="210468.01"/>
    <n v="210468.01"/>
    <s v="ZLIN"/>
    <n v="10"/>
    <n v="0"/>
    <n v="0"/>
    <n v="0"/>
    <m/>
    <m/>
    <m/>
  </r>
  <r>
    <s v="120601006586-0"/>
    <x v="30"/>
    <n v="342502"/>
    <s v="RADIO COMUNICACION PORTATIL"/>
    <s v="31.12.2003"/>
    <n v="221716.55"/>
    <n v="199544.88999999998"/>
    <s v="ZLI1"/>
    <n v="10"/>
    <n v="0"/>
    <n v="210468.01"/>
    <n v="210468.01"/>
    <s v="ZLIN"/>
    <n v="10"/>
    <n v="0"/>
    <n v="0"/>
    <n v="0"/>
    <m/>
    <m/>
    <m/>
  </r>
  <r>
    <s v="120601006587-0"/>
    <x v="30"/>
    <n v="342502"/>
    <s v="RADIO COMUNICACION PORTATIL"/>
    <s v="31.12.2003"/>
    <n v="221716.55"/>
    <n v="199544.88999999998"/>
    <s v="ZLI1"/>
    <n v="10"/>
    <n v="0"/>
    <n v="210468.01"/>
    <n v="210468.01"/>
    <s v="ZLIN"/>
    <n v="10"/>
    <n v="0"/>
    <n v="0"/>
    <n v="0"/>
    <m/>
    <m/>
    <m/>
  </r>
  <r>
    <s v="120601006588-0"/>
    <x v="30"/>
    <n v="342502"/>
    <s v="RADIO COMUNICACION PORTATIL"/>
    <s v="31.12.2003"/>
    <n v="221716.55"/>
    <n v="199544.88999999998"/>
    <s v="ZLI1"/>
    <n v="10"/>
    <n v="0"/>
    <n v="210468.01"/>
    <n v="210468.01"/>
    <s v="ZLIN"/>
    <n v="10"/>
    <n v="0"/>
    <n v="0"/>
    <n v="0"/>
    <m/>
    <m/>
    <m/>
  </r>
  <r>
    <s v="120601006589-0"/>
    <x v="30"/>
    <n v="342502"/>
    <s v="RADIO COMUNICACION PORTATIL"/>
    <s v="31.12.2003"/>
    <n v="221716.55"/>
    <n v="199544.88999999998"/>
    <s v="ZLI1"/>
    <n v="10"/>
    <n v="0"/>
    <n v="210468.01"/>
    <n v="210468.01"/>
    <s v="ZLIN"/>
    <n v="10"/>
    <n v="0"/>
    <n v="0"/>
    <n v="0"/>
    <m/>
    <m/>
    <m/>
  </r>
  <r>
    <s v="120601006590-0"/>
    <x v="30"/>
    <n v="342502"/>
    <s v="RADIO COMUNICACION PORTATIL"/>
    <s v="31.12.2003"/>
    <n v="221716.55"/>
    <n v="199544.88999999998"/>
    <s v="ZLI1"/>
    <n v="10"/>
    <n v="0"/>
    <n v="210468.01"/>
    <n v="210468.01"/>
    <s v="ZLIN"/>
    <n v="10"/>
    <n v="0"/>
    <n v="0"/>
    <n v="0"/>
    <m/>
    <m/>
    <m/>
  </r>
  <r>
    <s v="120601006591-0"/>
    <x v="30"/>
    <n v="342502"/>
    <s v="RADIO COMUNICACION PORTATIL"/>
    <s v="31.12.2003"/>
    <n v="221716.55"/>
    <n v="199544.88999999998"/>
    <s v="ZLI1"/>
    <n v="10"/>
    <n v="0"/>
    <n v="210468.01"/>
    <n v="210468.01"/>
    <s v="ZLIN"/>
    <n v="10"/>
    <n v="0"/>
    <n v="0"/>
    <n v="0"/>
    <m/>
    <m/>
    <m/>
  </r>
  <r>
    <s v="120601006592-0"/>
    <x v="30"/>
    <n v="341204"/>
    <s v="RADIO COMUNICACION PORTATIL"/>
    <s v="31.12.2003"/>
    <n v="221716.55"/>
    <n v="199544.88999999998"/>
    <s v="ZLI1"/>
    <n v="10"/>
    <n v="0"/>
    <n v="210468.01"/>
    <n v="210468.01"/>
    <s v="ZLIN"/>
    <n v="10"/>
    <n v="0"/>
    <n v="0"/>
    <n v="0"/>
    <m/>
    <m/>
    <m/>
  </r>
  <r>
    <s v="120601006593-0"/>
    <x v="30"/>
    <n v="341204"/>
    <s v="RADIO COMUNICACION PORTATIL"/>
    <s v="31.12.2003"/>
    <n v="221716.55"/>
    <n v="199544.88999999998"/>
    <s v="ZLI1"/>
    <n v="10"/>
    <n v="0"/>
    <n v="210468.01"/>
    <n v="210468.01"/>
    <s v="ZLIN"/>
    <n v="10"/>
    <n v="0"/>
    <n v="0"/>
    <n v="0"/>
    <m/>
    <m/>
    <m/>
  </r>
  <r>
    <s v="120601006594-0"/>
    <x v="30"/>
    <n v="341201"/>
    <s v="RADIO COMUNICACION PORTATIL"/>
    <s v="31.12.2003"/>
    <n v="221716.55"/>
    <n v="199544.88999999998"/>
    <s v="ZLI1"/>
    <n v="10"/>
    <n v="0"/>
    <n v="210468.01"/>
    <n v="210468.01"/>
    <s v="ZLIN"/>
    <n v="10"/>
    <n v="0"/>
    <n v="0"/>
    <n v="0"/>
    <m/>
    <m/>
    <m/>
  </r>
  <r>
    <s v="120601006595-0"/>
    <x v="30"/>
    <n v="341202"/>
    <s v="RADIO COMUNICACION PORTATIL"/>
    <s v="31.12.2003"/>
    <n v="221716.55"/>
    <n v="199544.88999999998"/>
    <s v="ZLI1"/>
    <n v="10"/>
    <n v="0"/>
    <n v="210468.01"/>
    <n v="210468.01"/>
    <s v="ZLIN"/>
    <n v="10"/>
    <n v="0"/>
    <n v="0"/>
    <n v="0"/>
    <m/>
    <m/>
    <m/>
  </r>
  <r>
    <s v="120601006596-0"/>
    <x v="30"/>
    <n v="341202"/>
    <s v="RADIO COMUNICACION PORTATIL"/>
    <s v="31.12.2003"/>
    <n v="221716.55"/>
    <n v="199544.88999999998"/>
    <s v="ZLI1"/>
    <n v="10"/>
    <n v="0"/>
    <n v="210468.01"/>
    <n v="210468.01"/>
    <s v="ZLIN"/>
    <n v="10"/>
    <n v="0"/>
    <n v="0"/>
    <n v="0"/>
    <m/>
    <m/>
    <m/>
  </r>
  <r>
    <s v="120601006598-0"/>
    <x v="30"/>
    <n v="342303"/>
    <s v="RADIO COMUNICACION PORTATIL"/>
    <s v="31.12.2003"/>
    <n v="221716.55"/>
    <n v="199544.88999999998"/>
    <s v="ZLI1"/>
    <n v="10"/>
    <n v="0"/>
    <n v="210468.01"/>
    <n v="210468.01"/>
    <s v="ZLIN"/>
    <n v="10"/>
    <n v="0"/>
    <n v="0"/>
    <n v="0"/>
    <m/>
    <m/>
    <m/>
  </r>
  <r>
    <s v="120601006599-0"/>
    <x v="30"/>
    <n v="342301"/>
    <s v="RADIO COMUNICACION PORTATIL"/>
    <s v="31.12.2003"/>
    <n v="221716.55"/>
    <n v="199544.88999999998"/>
    <s v="ZLI1"/>
    <n v="10"/>
    <n v="0"/>
    <n v="210468.01"/>
    <n v="210468.01"/>
    <s v="ZLIN"/>
    <n v="10"/>
    <n v="0"/>
    <n v="0"/>
    <n v="0"/>
    <m/>
    <m/>
    <m/>
  </r>
  <r>
    <s v="120601006601-0"/>
    <x v="30"/>
    <n v="342303"/>
    <s v="RADIO COMUNICACION PORTATIL"/>
    <s v="31.12.2003"/>
    <n v="221716.55"/>
    <n v="199544.88999999998"/>
    <s v="ZLI1"/>
    <n v="10"/>
    <n v="0"/>
    <n v="210468.01"/>
    <n v="210468.01"/>
    <s v="ZLIN"/>
    <n v="10"/>
    <n v="0"/>
    <n v="0"/>
    <n v="0"/>
    <m/>
    <m/>
    <m/>
  </r>
  <r>
    <s v="120601006602-0"/>
    <x v="30"/>
    <n v="342407"/>
    <s v="RADIO COMUNICACION PORTATIL"/>
    <s v="31.12.2003"/>
    <n v="221716.55"/>
    <n v="199544.88999999998"/>
    <s v="ZLI1"/>
    <n v="10"/>
    <n v="0"/>
    <n v="210468.01"/>
    <n v="210468.01"/>
    <s v="ZLIN"/>
    <n v="10"/>
    <n v="0"/>
    <n v="0"/>
    <n v="0"/>
    <m/>
    <m/>
    <m/>
  </r>
  <r>
    <s v="120601006603-0"/>
    <x v="30"/>
    <n v="342402"/>
    <s v="RADIO COMUNICACION PORTATIL"/>
    <s v="31.12.2003"/>
    <n v="221716.55"/>
    <n v="199544.88999999998"/>
    <s v="ZLI1"/>
    <n v="10"/>
    <n v="0"/>
    <n v="210468.01"/>
    <n v="210468.01"/>
    <s v="ZLIN"/>
    <n v="10"/>
    <n v="0"/>
    <n v="0"/>
    <n v="0"/>
    <m/>
    <m/>
    <m/>
  </r>
  <r>
    <s v="120601006604-0"/>
    <x v="30"/>
    <n v="342402"/>
    <s v="RADIO COMUNICACION PORTATIL"/>
    <s v="31.12.2003"/>
    <n v="221716.55"/>
    <n v="199544.88999999998"/>
    <s v="ZLI1"/>
    <n v="10"/>
    <n v="0"/>
    <n v="210468.01"/>
    <n v="210468.01"/>
    <s v="ZLIN"/>
    <n v="10"/>
    <n v="0"/>
    <n v="0"/>
    <n v="0"/>
    <m/>
    <m/>
    <m/>
  </r>
  <r>
    <s v="120601006605-0"/>
    <x v="30"/>
    <n v="342402"/>
    <s v="RADIO COMUNICACION PORTATIL"/>
    <s v="31.12.2003"/>
    <n v="221716.55"/>
    <n v="199544.88999999998"/>
    <s v="ZLI1"/>
    <n v="10"/>
    <n v="0"/>
    <n v="210468.01"/>
    <n v="210468.01"/>
    <s v="ZLIN"/>
    <n v="10"/>
    <n v="0"/>
    <n v="0"/>
    <n v="0"/>
    <m/>
    <m/>
    <m/>
  </r>
  <r>
    <s v="120601006606-0"/>
    <x v="30"/>
    <n v="342401"/>
    <s v="RADIO COMUNICACION PORTATIL"/>
    <s v="31.12.2003"/>
    <n v="221716.55"/>
    <n v="199544.88999999998"/>
    <s v="ZLI1"/>
    <n v="10"/>
    <n v="0"/>
    <n v="210468.01"/>
    <n v="210468.01"/>
    <s v="ZLIN"/>
    <n v="10"/>
    <n v="0"/>
    <n v="0"/>
    <n v="0"/>
    <m/>
    <m/>
    <m/>
  </r>
  <r>
    <s v="120601006607-0"/>
    <x v="30"/>
    <n v="342402"/>
    <s v="RADIO COMUNICACION PORTATIL"/>
    <s v="31.12.2003"/>
    <n v="221716.55"/>
    <n v="199544.88999999998"/>
    <s v="ZLI1"/>
    <n v="10"/>
    <n v="0"/>
    <n v="210468.01"/>
    <n v="210468.01"/>
    <s v="ZLIN"/>
    <n v="10"/>
    <n v="0"/>
    <n v="0"/>
    <n v="0"/>
    <m/>
    <m/>
    <m/>
  </r>
  <r>
    <s v="120601006608-0"/>
    <x v="30"/>
    <n v="342407"/>
    <s v="RADIO COMUNICACION PORTATIL"/>
    <s v="31.12.2003"/>
    <n v="221716.55"/>
    <n v="199544.88999999998"/>
    <s v="ZLI1"/>
    <n v="10"/>
    <n v="0"/>
    <n v="210468.01"/>
    <n v="210468.01"/>
    <s v="ZLIN"/>
    <n v="10"/>
    <n v="0"/>
    <n v="0"/>
    <n v="0"/>
    <m/>
    <m/>
    <m/>
  </r>
  <r>
    <s v="120601006609-0"/>
    <x v="30"/>
    <n v="342409"/>
    <s v="RADIO COMUNICACION PORTATIL"/>
    <s v="31.12.2003"/>
    <n v="221716.54"/>
    <n v="199544.89"/>
    <s v="ZLI1"/>
    <n v="10"/>
    <n v="0"/>
    <n v="210468.01"/>
    <n v="210468.01"/>
    <s v="ZLIN"/>
    <n v="10"/>
    <n v="0"/>
    <n v="0"/>
    <n v="0"/>
    <m/>
    <m/>
    <m/>
  </r>
  <r>
    <s v="120601006610-0"/>
    <x v="30"/>
    <n v="342510"/>
    <s v="RADIO COMUNICACION PORTATIL"/>
    <s v="31.12.2003"/>
    <n v="221716.55"/>
    <n v="199544.88999999998"/>
    <s v="ZLI1"/>
    <n v="10"/>
    <n v="0"/>
    <n v="210468.01"/>
    <n v="210468.01"/>
    <s v="ZLIN"/>
    <n v="10"/>
    <n v="0"/>
    <n v="0"/>
    <n v="0"/>
    <m/>
    <m/>
    <m/>
  </r>
  <r>
    <s v="120601006612-0"/>
    <x v="30"/>
    <n v="342407"/>
    <s v="RADIO COMUNICACION PARA MOVIL"/>
    <s v="31.12.2003"/>
    <n v="188160.07"/>
    <n v="169344.06"/>
    <s v="ZLI1"/>
    <n v="10"/>
    <n v="0"/>
    <n v="178613.98"/>
    <n v="178613.98"/>
    <s v="ZLIN"/>
    <n v="10"/>
    <n v="0"/>
    <n v="0"/>
    <n v="0"/>
    <m/>
    <m/>
    <m/>
  </r>
  <r>
    <s v="120601006613-0"/>
    <x v="30"/>
    <n v="342409"/>
    <s v="RADIO COMUNICACION PARA MOVIL"/>
    <s v="31.12.2003"/>
    <n v="188160.07"/>
    <n v="169344.06"/>
    <s v="ZLI1"/>
    <n v="10"/>
    <n v="0"/>
    <n v="178613.98"/>
    <n v="178613.98"/>
    <s v="ZLIN"/>
    <n v="10"/>
    <n v="0"/>
    <n v="0"/>
    <n v="0"/>
    <m/>
    <m/>
    <m/>
  </r>
  <r>
    <s v="120601006614-0"/>
    <x v="30"/>
    <n v="342407"/>
    <s v="RADIO COMUNICACION PARA MOVIL"/>
    <s v="31.12.2003"/>
    <n v="188160.07"/>
    <n v="169344.06"/>
    <s v="ZLI1"/>
    <n v="10"/>
    <n v="0"/>
    <n v="178613.98"/>
    <n v="178613.98"/>
    <s v="ZLIN"/>
    <n v="10"/>
    <n v="0"/>
    <n v="0"/>
    <n v="0"/>
    <m/>
    <m/>
    <m/>
  </r>
  <r>
    <s v="120601006615-0"/>
    <x v="30"/>
    <n v="342306"/>
    <s v="RADIO COMUNICACION PARA MOVIL"/>
    <s v="31.12.2003"/>
    <n v="187567.57"/>
    <n v="168810.81"/>
    <s v="ZLI1"/>
    <n v="10"/>
    <n v="0"/>
    <n v="178051.56"/>
    <n v="178051.56"/>
    <s v="ZLIN"/>
    <n v="10"/>
    <n v="0"/>
    <n v="0"/>
    <n v="0"/>
    <m/>
    <m/>
    <m/>
  </r>
  <r>
    <s v="120601006616-0"/>
    <x v="30"/>
    <n v="342305"/>
    <s v="RADIO COMUNICACION PARA MOVIL"/>
    <s v="31.12.2003"/>
    <n v="187567.57"/>
    <n v="168810.81"/>
    <s v="ZLI1"/>
    <n v="10"/>
    <n v="0"/>
    <n v="178051.56"/>
    <n v="178051.56"/>
    <s v="ZLIN"/>
    <n v="10"/>
    <n v="0"/>
    <n v="0"/>
    <n v="0"/>
    <m/>
    <m/>
    <m/>
  </r>
  <r>
    <s v="120601006617-0"/>
    <x v="30"/>
    <n v="342409"/>
    <s v="RADIO COMUNICACION PARA MOVIL"/>
    <s v="31.12.2003"/>
    <n v="187567.57"/>
    <n v="168810.81"/>
    <s v="ZLI1"/>
    <n v="10"/>
    <n v="0"/>
    <n v="178051.56"/>
    <n v="178051.56"/>
    <s v="ZLIN"/>
    <n v="10"/>
    <n v="0"/>
    <n v="0"/>
    <n v="0"/>
    <m/>
    <m/>
    <m/>
  </r>
  <r>
    <s v="120601006620-0"/>
    <x v="32"/>
    <n v="344203"/>
    <s v="EQUIPO COMPLETO TOMA INVENTARIO"/>
    <s v="31.01.2004"/>
    <n v="4127272.78"/>
    <n v="3714545.5"/>
    <s v="ZLI1"/>
    <n v="5"/>
    <n v="0"/>
    <n v="2639067.6800000002"/>
    <n v="2622352.23"/>
    <s v="ZLIN"/>
    <n v="5"/>
    <n v="0"/>
    <n v="0"/>
    <n v="0"/>
    <m/>
    <m/>
    <m/>
  </r>
  <r>
    <s v="120601006621-0"/>
    <x v="32"/>
    <n v="344204"/>
    <s v="COMPUTADOR PORTATIL"/>
    <s v="31.01.2004"/>
    <n v="4127272.77"/>
    <n v="3714545.49"/>
    <s v="ZLI1"/>
    <n v="5"/>
    <n v="0"/>
    <n v="2639067.6800000002"/>
    <n v="2622352.23"/>
    <s v="ZLIN"/>
    <n v="5"/>
    <n v="0"/>
    <n v="0"/>
    <n v="0"/>
    <m/>
    <m/>
    <m/>
  </r>
  <r>
    <s v="120601006622-0"/>
    <x v="32"/>
    <n v="333301"/>
    <s v="IMPRESORA LASER"/>
    <s v="31.12.2003"/>
    <n v="508095.82"/>
    <n v="457137.78"/>
    <s v="ZLI1"/>
    <n v="5"/>
    <n v="0"/>
    <n v="397578.35"/>
    <n v="357717.92"/>
    <s v="ZLIN"/>
    <n v="5"/>
    <n v="0"/>
    <n v="0"/>
    <n v="0"/>
    <m/>
    <m/>
    <m/>
  </r>
  <r>
    <s v="120601006623-0"/>
    <x v="30"/>
    <n v="344202"/>
    <s v="TELEFONO IP HITPATH"/>
    <s v="31.08.2005"/>
    <n v="132757.88"/>
    <n v="119482.09"/>
    <s v="ZLI1"/>
    <n v="10"/>
    <n v="0"/>
    <n v="67755.86"/>
    <n v="67755.86"/>
    <s v="ZLIN"/>
    <n v="10"/>
    <n v="0"/>
    <n v="0"/>
    <n v="0"/>
    <m/>
    <m/>
    <m/>
  </r>
  <r>
    <s v="120601006624-0"/>
    <x v="30"/>
    <n v="344202"/>
    <s v="TELEFONO IP HITPATH"/>
    <s v="31.08.2005"/>
    <n v="132757.88"/>
    <n v="119482.09"/>
    <s v="ZLI1"/>
    <n v="10"/>
    <n v="0"/>
    <n v="67755.86"/>
    <n v="67755.86"/>
    <s v="ZLIN"/>
    <n v="10"/>
    <n v="0"/>
    <n v="0"/>
    <n v="0"/>
    <m/>
    <m/>
    <m/>
  </r>
  <r>
    <s v="120601006625-0"/>
    <x v="33"/>
    <n v="214403"/>
    <s v="BALANZA ANALITICA"/>
    <s v="31.12.2003"/>
    <n v="2020649.8"/>
    <n v="1818584.82"/>
    <s v="ZLI1"/>
    <n v="10"/>
    <n v="0"/>
    <n v="1918134.75"/>
    <n v="1918134.75"/>
    <s v="ZLIN"/>
    <n v="10"/>
    <n v="0"/>
    <n v="0"/>
    <n v="0"/>
    <m/>
    <m/>
    <m/>
  </r>
  <r>
    <s v="120601006626-0"/>
    <x v="32"/>
    <n v="344203"/>
    <s v="CAMARA TERMOGRAFICA ALTO DESEMPE"/>
    <s v="31.01.2004"/>
    <n v="3189532.02"/>
    <n v="2870578.82"/>
    <s v="ZLI1"/>
    <n v="5"/>
    <n v="0"/>
    <n v="2039455.91"/>
    <n v="2026538.2999999998"/>
    <s v="ZLIN"/>
    <n v="5"/>
    <n v="0"/>
    <n v="0"/>
    <n v="0"/>
    <m/>
    <m/>
    <m/>
  </r>
  <r>
    <s v="120601006627-0"/>
    <x v="32"/>
    <n v="344203"/>
    <s v="COMPUTADOR PORTATIL"/>
    <s v="31.01.2004"/>
    <n v="3189532.08"/>
    <n v="2870578.87"/>
    <s v="ZLI1"/>
    <n v="5"/>
    <n v="0"/>
    <n v="2039455.95"/>
    <n v="2026538.3399999999"/>
    <s v="ZLIN"/>
    <n v="5"/>
    <n v="0"/>
    <n v="0"/>
    <n v="0"/>
    <m/>
    <m/>
    <m/>
  </r>
  <r>
    <s v="120601006632-0"/>
    <x v="32"/>
    <n v="332501"/>
    <s v="IMPRESORA"/>
    <s v="31.05.2004"/>
    <n v="85710"/>
    <n v="77139"/>
    <s v="ZLI1"/>
    <n v="5"/>
    <n v="0"/>
    <n v="54804.81"/>
    <n v="54457.67"/>
    <s v="ZLIN"/>
    <n v="5"/>
    <n v="0"/>
    <n v="0"/>
    <n v="0"/>
    <m/>
    <m/>
    <m/>
  </r>
  <r>
    <s v="120601006634-0"/>
    <x v="32"/>
    <n v="341102"/>
    <s v="PROCESADOR TWO INTEL XEON"/>
    <s v="31.12.2003"/>
    <n v="5318194.8099999996"/>
    <n v="3667619.6099999994"/>
    <s v="ZLI1"/>
    <n v="5"/>
    <n v="0"/>
    <n v="3768208.15"/>
    <n v="3193480.53"/>
    <s v="ZLIN"/>
    <n v="5"/>
    <n v="0"/>
    <n v="0"/>
    <n v="0"/>
    <m/>
    <m/>
    <m/>
  </r>
  <r>
    <s v="120601006635-0"/>
    <x v="32"/>
    <n v="341102"/>
    <s v="PROCESADOR TWO INTEL XEON"/>
    <s v="31.12.2003"/>
    <n v="4649810.01"/>
    <n v="4176706.19"/>
    <s v="ZLI1"/>
    <n v="5"/>
    <n v="0"/>
    <n v="3638415.99"/>
    <n v="3271095.39"/>
    <s v="ZLIN"/>
    <n v="5"/>
    <n v="0"/>
    <n v="0"/>
    <n v="0"/>
    <m/>
    <m/>
    <m/>
  </r>
  <r>
    <s v="120601006636-0"/>
    <x v="33"/>
    <n v="214403"/>
    <s v="DESTILADOR AUTOMATICO"/>
    <s v="29.02.2004"/>
    <n v="9249328.9299999997"/>
    <n v="8324396.04"/>
    <s v="ZLI1"/>
    <n v="10"/>
    <n v="0"/>
    <n v="6687562.5199999996"/>
    <n v="6687562.5199999996"/>
    <s v="ZLIN"/>
    <n v="10"/>
    <n v="0"/>
    <n v="0"/>
    <n v="0"/>
    <m/>
    <m/>
    <m/>
  </r>
  <r>
    <s v="120601006637-0"/>
    <x v="33"/>
    <n v="214403"/>
    <s v="DESTILADOR AUTOMATICO"/>
    <s v="29.02.2004"/>
    <n v="9249328.9299999997"/>
    <n v="8324396.04"/>
    <s v="ZLI1"/>
    <n v="10"/>
    <n v="0"/>
    <n v="6687562.5199999996"/>
    <n v="6687562.5199999996"/>
    <s v="ZLIN"/>
    <n v="10"/>
    <n v="0"/>
    <n v="0"/>
    <n v="0"/>
    <m/>
    <m/>
    <m/>
  </r>
  <r>
    <s v="120601006638-0"/>
    <x v="33"/>
    <n v="214501"/>
    <s v="DESTILADOR AUTOMATICO"/>
    <s v="29.02.2004"/>
    <n v="9249328.9299999997"/>
    <n v="8324396.04"/>
    <s v="ZLI1"/>
    <n v="10"/>
    <n v="0"/>
    <n v="6687562.5199999996"/>
    <n v="6687562.5199999996"/>
    <s v="ZLIN"/>
    <n v="10"/>
    <n v="0"/>
    <n v="0"/>
    <n v="0"/>
    <m/>
    <m/>
    <m/>
  </r>
  <r>
    <s v="120601006639-0"/>
    <x v="33"/>
    <n v="214501"/>
    <s v="DESTILADOR AUTOMATICO"/>
    <s v="29.02.2004"/>
    <n v="9249328.9299999997"/>
    <n v="8324396.04"/>
    <s v="ZLI1"/>
    <n v="10"/>
    <n v="0"/>
    <n v="6687562.5199999996"/>
    <n v="6687562.5199999996"/>
    <s v="ZLIN"/>
    <n v="10"/>
    <n v="0"/>
    <n v="0"/>
    <n v="0"/>
    <m/>
    <m/>
    <m/>
  </r>
  <r>
    <s v="120601006640-0"/>
    <x v="33"/>
    <n v="214501"/>
    <s v="ANALIZADOR RESIDUOS DE CARBON"/>
    <s v="29.02.2004"/>
    <n v="6070449.8099999996"/>
    <n v="5463404.8300000001"/>
    <s v="ZLI1"/>
    <n v="10"/>
    <n v="0"/>
    <n v="4389130.5999999996"/>
    <n v="4389130.5999999996"/>
    <s v="ZLIN"/>
    <n v="10"/>
    <n v="0"/>
    <n v="0"/>
    <n v="0"/>
    <m/>
    <m/>
    <m/>
  </r>
  <r>
    <s v="120601006641-0"/>
    <x v="33"/>
    <n v="214403"/>
    <s v="ANALIZADOR DE AZUFRE"/>
    <s v="29.02.2004"/>
    <n v="11852762.449999999"/>
    <n v="10667486.199999999"/>
    <s v="ZLI1"/>
    <n v="10"/>
    <n v="0"/>
    <n v="8569928.7799999993"/>
    <n v="8569928.7799999993"/>
    <s v="ZLIN"/>
    <n v="10"/>
    <n v="0"/>
    <n v="0"/>
    <n v="0"/>
    <m/>
    <m/>
    <m/>
  </r>
  <r>
    <s v="120601006642-0"/>
    <x v="33"/>
    <n v="214501"/>
    <s v="EQUIPO PARA PRUEBA DE ESTABILIDAD"/>
    <s v="29.02.2004"/>
    <n v="6000951.1100000003"/>
    <n v="5400856"/>
    <s v="ZLI1"/>
    <n v="10"/>
    <n v="0"/>
    <n v="4338880.8"/>
    <n v="4338880.8"/>
    <s v="ZLIN"/>
    <n v="10"/>
    <n v="0"/>
    <n v="0"/>
    <n v="0"/>
    <m/>
    <m/>
    <m/>
  </r>
  <r>
    <s v="120601006643-0"/>
    <x v="32"/>
    <n v="333301"/>
    <s v="IMPRESORA LASER"/>
    <s v="31.03.2004"/>
    <n v="484362.1"/>
    <n v="435925.88999999996"/>
    <s v="ZLI1"/>
    <n v="5"/>
    <n v="0"/>
    <n v="309711.62"/>
    <n v="307749.94"/>
    <s v="ZLIN"/>
    <n v="5"/>
    <n v="0"/>
    <n v="0"/>
    <n v="0"/>
    <m/>
    <m/>
    <m/>
  </r>
  <r>
    <s v="120601006644-0"/>
    <x v="32"/>
    <n v="333201"/>
    <s v="IMPRESORA LASER NETWORK PRINTER"/>
    <s v="29.02.2004"/>
    <n v="580490.18000000005"/>
    <n v="522441.16000000003"/>
    <s v="ZLI1"/>
    <n v="5"/>
    <n v="0"/>
    <n v="371177.97"/>
    <n v="368826.99"/>
    <s v="ZLIN"/>
    <n v="5"/>
    <n v="0"/>
    <n v="0"/>
    <n v="0"/>
    <m/>
    <m/>
    <m/>
  </r>
  <r>
    <s v="120601006645-0"/>
    <x v="32"/>
    <n v="333301"/>
    <s v="IMPRESORA LASER NETWORK PRINTER"/>
    <s v="29.02.2004"/>
    <n v="580490.18000000005"/>
    <n v="522441.16000000003"/>
    <s v="ZLI1"/>
    <n v="5"/>
    <n v="0"/>
    <n v="371177.97"/>
    <n v="368826.99"/>
    <s v="ZLIN"/>
    <n v="5"/>
    <n v="0"/>
    <n v="0"/>
    <n v="0"/>
    <m/>
    <m/>
    <m/>
  </r>
  <r>
    <s v="120601006646-0"/>
    <x v="32"/>
    <n v="213100"/>
    <s v="IMPRESORA LASER A COLOR"/>
    <s v="29.02.2004"/>
    <n v="1289583.94"/>
    <n v="1160625.55"/>
    <s v="ZLI1"/>
    <n v="5"/>
    <n v="0"/>
    <n v="824587.9"/>
    <n v="819365.09"/>
    <s v="ZLIN"/>
    <n v="5"/>
    <n v="0"/>
    <n v="0"/>
    <n v="0"/>
    <m/>
    <m/>
    <m/>
  </r>
  <r>
    <s v="120601006647-0"/>
    <x v="32"/>
    <n v="321100"/>
    <s v="UPS DE 2200 VA"/>
    <s v="29.02.2004"/>
    <n v="618715.81000000006"/>
    <n v="556844.2300000001"/>
    <s v="ZLI1"/>
    <n v="5"/>
    <n v="0"/>
    <n v="395620.29"/>
    <n v="393114.49"/>
    <s v="ZLIN"/>
    <n v="5"/>
    <n v="0"/>
    <n v="0"/>
    <n v="0"/>
    <m/>
    <m/>
    <m/>
  </r>
  <r>
    <s v="120601006648-0"/>
    <x v="32"/>
    <n v="322302"/>
    <s v="IMPRESORA DE MATRIZ DE PUNTOS"/>
    <s v="31.12.2003"/>
    <n v="1284695.6000000001"/>
    <n v="1156225.8"/>
    <s v="ZLI1"/>
    <n v="5"/>
    <n v="0"/>
    <n v="1005257.61"/>
    <n v="904731.80999999994"/>
    <s v="ZLIN"/>
    <n v="5"/>
    <n v="0"/>
    <n v="0"/>
    <n v="0"/>
    <m/>
    <m/>
    <m/>
  </r>
  <r>
    <s v="120601006649-0"/>
    <x v="32"/>
    <n v="334204"/>
    <s v="IMPRESORA DE MATRIZ DE PUNTOS"/>
    <s v="31.12.2003"/>
    <n v="1284695.6000000001"/>
    <n v="1156225.8"/>
    <s v="ZLI1"/>
    <n v="5"/>
    <n v="0"/>
    <n v="1005257.61"/>
    <n v="904731.80999999994"/>
    <s v="ZLIN"/>
    <n v="5"/>
    <n v="0"/>
    <n v="0"/>
    <n v="0"/>
    <m/>
    <m/>
    <m/>
  </r>
  <r>
    <s v="120601006650-0"/>
    <x v="32"/>
    <n v="323301"/>
    <s v="IMPRESORA DE MATRIZ DE PUNTO"/>
    <s v="29.02.2004"/>
    <n v="1324041.75"/>
    <n v="1191637.57"/>
    <s v="ZLI1"/>
    <n v="5"/>
    <n v="0"/>
    <n v="846620.99"/>
    <n v="841258.62"/>
    <s v="ZLIN"/>
    <n v="5"/>
    <n v="0"/>
    <n v="0"/>
    <n v="0"/>
    <m/>
    <m/>
    <m/>
  </r>
  <r>
    <s v="120601006656-0"/>
    <x v="32"/>
    <n v="323201"/>
    <s v="COMPUTADOR"/>
    <s v="31.03.2004"/>
    <n v="1411374.96"/>
    <n v="1270237.46"/>
    <s v="ZLI1"/>
    <n v="5"/>
    <n v="0"/>
    <n v="901957.63"/>
    <n v="896241.56"/>
    <s v="ZLIN"/>
    <n v="5"/>
    <n v="0"/>
    <n v="0"/>
    <n v="0"/>
    <m/>
    <m/>
    <m/>
  </r>
  <r>
    <s v="120601006658-0"/>
    <x v="32"/>
    <n v="322302"/>
    <s v="COMPUTADOR"/>
    <s v="31.03.2004"/>
    <n v="1411374.96"/>
    <n v="1270237.46"/>
    <s v="ZLI1"/>
    <n v="5"/>
    <n v="0"/>
    <n v="901957.63"/>
    <n v="896241.56"/>
    <s v="ZLIN"/>
    <n v="5"/>
    <n v="0"/>
    <n v="0"/>
    <n v="0"/>
    <m/>
    <m/>
    <m/>
  </r>
  <r>
    <s v="120601006659-0"/>
    <x v="32"/>
    <n v="323201"/>
    <s v="COMPUTADOR PORTATIL"/>
    <s v="31.03.2004"/>
    <n v="1491514.72"/>
    <n v="1342363.25"/>
    <s v="ZLI1"/>
    <n v="5"/>
    <n v="0"/>
    <n v="953200.73"/>
    <n v="947160.09"/>
    <s v="ZLIN"/>
    <n v="5"/>
    <n v="0"/>
    <n v="0"/>
    <n v="0"/>
    <m/>
    <m/>
    <m/>
  </r>
  <r>
    <s v="120601006660-0"/>
    <x v="29"/>
    <n v="214501"/>
    <s v="COLEC. SEC. 5 LIBROS ASTM 2003"/>
    <s v="29.02.2004"/>
    <n v="653153.6"/>
    <n v="587838.24"/>
    <s v="ZLI1"/>
    <n v="5"/>
    <n v="0"/>
    <n v="417640.55"/>
    <n v="414995.27999999997"/>
    <s v="ZLIN"/>
    <n v="5"/>
    <n v="0"/>
    <n v="0"/>
    <n v="0"/>
    <m/>
    <m/>
    <m/>
  </r>
  <r>
    <s v="120601006661-0"/>
    <x v="29"/>
    <n v="214501"/>
    <s v="COLEC. SECCION 4 LIBROS ASTM 2003"/>
    <s v="29.02.2004"/>
    <n v="163288.41"/>
    <n v="146959.57"/>
    <s v="ZLI1"/>
    <n v="5"/>
    <n v="0"/>
    <n v="104410.12"/>
    <n v="103748.79999999999"/>
    <s v="ZLIN"/>
    <n v="5"/>
    <n v="0"/>
    <n v="0"/>
    <n v="0"/>
    <m/>
    <m/>
    <m/>
  </r>
  <r>
    <s v="120601006662-0"/>
    <x v="32"/>
    <n v="323100"/>
    <s v="COMPUTADOR TIPO TABLET PC"/>
    <s v="31.03.2004"/>
    <n v="2448316.2000000002"/>
    <n v="2203484.58"/>
    <s v="ZLI1"/>
    <n v="5"/>
    <n v="0"/>
    <n v="1565506.45"/>
    <n v="1555590.76"/>
    <s v="ZLIN"/>
    <n v="5"/>
    <n v="0"/>
    <n v="0"/>
    <n v="0"/>
    <m/>
    <m/>
    <m/>
  </r>
  <r>
    <s v="120601006663-0"/>
    <x v="34"/>
    <n v="321204"/>
    <s v="ESFIGMOMANOMETRO DIGITAL"/>
    <s v="30.04.2004"/>
    <n v="30364.91"/>
    <n v="27328.42"/>
    <s v="ZLI1"/>
    <n v="10"/>
    <n v="0"/>
    <n v="21954.77"/>
    <n v="21954.77"/>
    <s v="ZLIN"/>
    <n v="10"/>
    <n v="0"/>
    <n v="0"/>
    <n v="0"/>
    <m/>
    <m/>
    <m/>
  </r>
  <r>
    <s v="120601006664-0"/>
    <x v="34"/>
    <n v="321204"/>
    <s v="MALETIN C/EQ. 1ERA RESPUESTA"/>
    <s v="30.04.2004"/>
    <n v="71698.83"/>
    <n v="64528.950000000004"/>
    <s v="ZLI1"/>
    <n v="10"/>
    <n v="0"/>
    <n v="51840.53"/>
    <n v="51840.53"/>
    <s v="ZLIN"/>
    <n v="10"/>
    <n v="0"/>
    <n v="0"/>
    <n v="0"/>
    <m/>
    <m/>
    <m/>
  </r>
  <r>
    <s v="120601006665-0"/>
    <x v="34"/>
    <n v="321204"/>
    <s v="CAMILLLA POLIETILENO"/>
    <s v="30.04.2004"/>
    <n v="241116.1"/>
    <n v="217004.49"/>
    <s v="ZLI1"/>
    <n v="10"/>
    <n v="0"/>
    <n v="174334.68"/>
    <n v="174334.68"/>
    <s v="ZLIN"/>
    <n v="10"/>
    <n v="0"/>
    <n v="0"/>
    <n v="0"/>
    <m/>
    <m/>
    <m/>
  </r>
  <r>
    <s v="120601006666-0"/>
    <x v="34"/>
    <n v="321204"/>
    <s v="ESTETOSCOPIA ENFERMERIA DIAFRAGMA"/>
    <s v="30.04.2004"/>
    <n v="32013.75"/>
    <n v="28812.37"/>
    <s v="ZLI1"/>
    <n v="10"/>
    <n v="0"/>
    <n v="23146.95"/>
    <n v="23146.95"/>
    <s v="ZLIN"/>
    <n v="10"/>
    <n v="0"/>
    <n v="0"/>
    <n v="0"/>
    <m/>
    <m/>
    <m/>
  </r>
  <r>
    <s v="120601006667-0"/>
    <x v="34"/>
    <n v="321204"/>
    <s v="ELECTROBISTURI"/>
    <s v="30.06.2004"/>
    <n v="185760"/>
    <n v="167184"/>
    <s v="ZLI1"/>
    <n v="10"/>
    <n v="0"/>
    <n v="134310.43"/>
    <n v="134310.43"/>
    <s v="ZLIN"/>
    <n v="10"/>
    <n v="0"/>
    <n v="0"/>
    <n v="0"/>
    <m/>
    <m/>
    <m/>
  </r>
  <r>
    <s v="120601006670-0"/>
    <x v="32"/>
    <n v="214501"/>
    <s v="IMPRESORA LASER"/>
    <s v="30.06.2004"/>
    <n v="717333.3"/>
    <n v="645599.97000000009"/>
    <s v="ZLI1"/>
    <n v="5"/>
    <n v="0"/>
    <n v="458678.44"/>
    <n v="455773.23"/>
    <s v="ZLIN"/>
    <n v="5"/>
    <n v="0"/>
    <n v="0"/>
    <n v="0"/>
    <m/>
    <m/>
    <m/>
  </r>
  <r>
    <s v="120601006672-0"/>
    <x v="34"/>
    <n v="323100"/>
    <s v="MALETIN PLASTICO DURO"/>
    <s v="30.04.2004"/>
    <n v="70567.649999999994"/>
    <n v="63510.87999999999"/>
    <s v="ZLI1"/>
    <n v="10"/>
    <n v="0"/>
    <n v="51022.64"/>
    <n v="51022.64"/>
    <s v="ZLIN"/>
    <n v="10"/>
    <n v="0"/>
    <n v="0"/>
    <n v="0"/>
    <m/>
    <m/>
    <m/>
  </r>
  <r>
    <s v="120601006673-0"/>
    <x v="31"/>
    <n v="321100"/>
    <s v="OLLA ARROCERA"/>
    <s v="30.06.2004"/>
    <n v="144808.79"/>
    <n v="130327.91"/>
    <s v="ZLI1"/>
    <n v="10"/>
    <n v="0"/>
    <n v="104701.39"/>
    <n v="104701.39"/>
    <s v="ZLIN"/>
    <n v="10"/>
    <n v="0"/>
    <n v="0"/>
    <n v="0"/>
    <m/>
    <m/>
    <m/>
  </r>
  <r>
    <s v="120601006674-0"/>
    <x v="31"/>
    <n v="321100"/>
    <s v="REFRESQUERA DE 3 TANQUES"/>
    <s v="30.06.2004"/>
    <n v="497360.88"/>
    <n v="447624.79000000004"/>
    <s v="ZLI1"/>
    <n v="10"/>
    <n v="0"/>
    <n v="359607.92"/>
    <n v="359607.92"/>
    <s v="ZLIN"/>
    <n v="10"/>
    <n v="0"/>
    <n v="0"/>
    <n v="0"/>
    <m/>
    <m/>
    <m/>
  </r>
  <r>
    <s v="120601006675-0"/>
    <x v="31"/>
    <n v="321100"/>
    <s v="CONGELADOR 1 PUERTA"/>
    <s v="30.06.2004"/>
    <n v="443962.62"/>
    <n v="399566.36"/>
    <s v="ZLI1"/>
    <n v="10"/>
    <n v="0"/>
    <n v="320999.24"/>
    <n v="320999.24"/>
    <s v="ZLIN"/>
    <n v="10"/>
    <n v="0"/>
    <n v="0"/>
    <n v="0"/>
    <m/>
    <m/>
    <m/>
  </r>
  <r>
    <s v="120601006676-0"/>
    <x v="31"/>
    <n v="321100"/>
    <s v="OLLA MARMITA"/>
    <s v="30.06.2004"/>
    <n v="1140275.2"/>
    <n v="1026247.6799999999"/>
    <s v="ZLI1"/>
    <n v="10"/>
    <n v="0"/>
    <n v="824455.66"/>
    <n v="824455.66"/>
    <s v="ZLIN"/>
    <n v="10"/>
    <n v="0"/>
    <n v="0"/>
    <n v="0"/>
    <m/>
    <m/>
    <m/>
  </r>
  <r>
    <s v="120601006677-0"/>
    <x v="32"/>
    <n v="333100"/>
    <s v="COMPUTADOR TIPO TABLET PC"/>
    <s v="31.03.2004"/>
    <n v="2448316.2000000002"/>
    <n v="2203484.58"/>
    <s v="ZLI1"/>
    <n v="5"/>
    <n v="0"/>
    <n v="1565506.45"/>
    <n v="1555590.76"/>
    <s v="ZLIN"/>
    <n v="5"/>
    <n v="0"/>
    <n v="0"/>
    <n v="0"/>
    <m/>
    <m/>
    <m/>
  </r>
  <r>
    <s v="120601006678-0"/>
    <x v="31"/>
    <n v="321100"/>
    <s v="LICUADORA INDUSTRIAL"/>
    <s v="28.02.2006"/>
    <n v="278027.5"/>
    <n v="250224.75"/>
    <s v="ZLI1"/>
    <n v="10"/>
    <n v="0"/>
    <n v="105710.86"/>
    <n v="105710.86"/>
    <s v="ZLIN"/>
    <n v="10"/>
    <n v="0"/>
    <n v="0"/>
    <n v="0"/>
    <m/>
    <m/>
    <m/>
  </r>
  <r>
    <s v="120601006679-0"/>
    <x v="31"/>
    <n v="321100"/>
    <s v="LICUADORA INDUSTRIAL"/>
    <s v="28.02.2006"/>
    <n v="278027.5"/>
    <n v="250224.75"/>
    <s v="ZLI1"/>
    <n v="10"/>
    <n v="0"/>
    <n v="105710.86"/>
    <n v="105710.86"/>
    <s v="ZLIN"/>
    <n v="10"/>
    <n v="0"/>
    <n v="0"/>
    <n v="0"/>
    <m/>
    <m/>
    <m/>
  </r>
  <r>
    <s v="120601006680-0"/>
    <x v="31"/>
    <n v="321100"/>
    <s v="CONGELADOR VERTICAL 1 PUERTA"/>
    <s v="28.02.2006"/>
    <n v="441248"/>
    <n v="397123.2"/>
    <s v="ZLI1"/>
    <n v="10"/>
    <n v="0"/>
    <n v="167770.12"/>
    <n v="167770.12"/>
    <s v="ZLIN"/>
    <n v="10"/>
    <n v="0"/>
    <n v="0"/>
    <n v="0"/>
    <m/>
    <m/>
    <m/>
  </r>
  <r>
    <s v="120601006681-0"/>
    <x v="31"/>
    <n v="321100"/>
    <s v="HORNO A GAS ACERO INOXIDABLE"/>
    <s v="28.02.2005"/>
    <n v="1391625"/>
    <n v="1252462.5"/>
    <s v="ZLI1"/>
    <n v="10"/>
    <n v="0"/>
    <n v="710246.19"/>
    <n v="710246.19"/>
    <s v="ZLIN"/>
    <n v="10"/>
    <n v="0"/>
    <n v="0"/>
    <n v="0"/>
    <m/>
    <m/>
    <m/>
  </r>
  <r>
    <s v="120601006682-0"/>
    <x v="31"/>
    <n v="321100"/>
    <s v="OLLA ARROCERA"/>
    <s v="30.06.2004"/>
    <n v="170452.46"/>
    <n v="153407.21"/>
    <s v="ZLI1"/>
    <n v="10"/>
    <n v="0"/>
    <n v="123242.58"/>
    <n v="123242.58"/>
    <s v="ZLIN"/>
    <n v="10"/>
    <n v="0"/>
    <n v="0"/>
    <n v="0"/>
    <m/>
    <m/>
    <m/>
  </r>
  <r>
    <s v="120601006683-0"/>
    <x v="31"/>
    <n v="321100"/>
    <s v="OLLA ARROCERA"/>
    <s v="30.06.2004"/>
    <n v="170452.46"/>
    <n v="153407.21"/>
    <s v="ZLI1"/>
    <n v="10"/>
    <n v="0"/>
    <n v="123242.58"/>
    <n v="123242.58"/>
    <s v="ZLIN"/>
    <n v="10"/>
    <n v="0"/>
    <n v="0"/>
    <n v="0"/>
    <m/>
    <m/>
    <m/>
  </r>
  <r>
    <s v="120601006684-0"/>
    <x v="31"/>
    <n v="321100"/>
    <s v="OLLA ARROCERA"/>
    <s v="30.06.2004"/>
    <n v="170452.41"/>
    <n v="153407.17000000001"/>
    <s v="ZLI1"/>
    <n v="10"/>
    <n v="0"/>
    <n v="123242.55"/>
    <n v="123242.55"/>
    <s v="ZLIN"/>
    <n v="10"/>
    <n v="0"/>
    <n v="0"/>
    <n v="0"/>
    <m/>
    <m/>
    <m/>
  </r>
  <r>
    <s v="120601006685-0"/>
    <x v="31"/>
    <n v="321100"/>
    <s v="REFRESQUERA DE 3 TANQUES"/>
    <s v="31.10.2004"/>
    <n v="480104"/>
    <n v="432093.6"/>
    <s v="ZLI1"/>
    <n v="10"/>
    <n v="0"/>
    <n v="347130.61"/>
    <n v="347130.61"/>
    <s v="ZLIN"/>
    <n v="10"/>
    <n v="0"/>
    <n v="0"/>
    <n v="0"/>
    <m/>
    <m/>
    <m/>
  </r>
  <r>
    <s v="120601006686-0"/>
    <x v="31"/>
    <n v="321100"/>
    <s v="CONGELADOR HORIZONTAL"/>
    <s v="30.06.2004"/>
    <n v="465211.25"/>
    <n v="418690.12"/>
    <s v="ZLI1"/>
    <n v="10"/>
    <n v="0"/>
    <n v="336362.69"/>
    <n v="336362.69"/>
    <s v="ZLIN"/>
    <n v="10"/>
    <n v="0"/>
    <n v="0"/>
    <n v="0"/>
    <m/>
    <m/>
    <m/>
  </r>
  <r>
    <s v="120601006687-0"/>
    <x v="31"/>
    <n v="321100"/>
    <s v="LICUADORA INDUSTRIAL"/>
    <s v="30.06.2004"/>
    <n v="299645.5"/>
    <n v="269680.95"/>
    <s v="ZLI1"/>
    <n v="10"/>
    <n v="0"/>
    <n v="216653.31"/>
    <n v="216653.31"/>
    <s v="ZLIN"/>
    <n v="10"/>
    <n v="0"/>
    <n v="0"/>
    <n v="0"/>
    <m/>
    <m/>
    <m/>
  </r>
  <r>
    <s v="120601006688-0"/>
    <x v="31"/>
    <n v="321100"/>
    <s v="LICUADORA INDUSTRIAL"/>
    <s v="30.06.2004"/>
    <n v="299645.5"/>
    <n v="269680.95"/>
    <s v="ZLI1"/>
    <n v="10"/>
    <n v="0"/>
    <n v="216653.31"/>
    <n v="216653.31"/>
    <s v="ZLIN"/>
    <n v="10"/>
    <n v="0"/>
    <n v="0"/>
    <n v="0"/>
    <m/>
    <m/>
    <m/>
  </r>
  <r>
    <s v="120601006689-0"/>
    <x v="33"/>
    <n v="214501"/>
    <s v="EQUIPO PRUEBA SOLIDOS"/>
    <s v="29.02.2004"/>
    <n v="4921108.93"/>
    <n v="4428998.04"/>
    <s v="ZLI1"/>
    <n v="10"/>
    <n v="0"/>
    <n v="3558120.14"/>
    <n v="3558120.14"/>
    <s v="ZLIN"/>
    <n v="10"/>
    <n v="0"/>
    <n v="0"/>
    <n v="0"/>
    <m/>
    <m/>
    <m/>
  </r>
  <r>
    <s v="120601006690-0"/>
    <x v="33"/>
    <n v="214501"/>
    <s v="HORNO ROTATORIO"/>
    <s v="29.02.2004"/>
    <n v="4857766.93"/>
    <n v="4371990.2399999993"/>
    <s v="ZLI1"/>
    <n v="10"/>
    <n v="0"/>
    <n v="3512321.84"/>
    <n v="3512321.84"/>
    <s v="ZLIN"/>
    <n v="10"/>
    <n v="0"/>
    <n v="0"/>
    <n v="0"/>
    <m/>
    <m/>
    <m/>
  </r>
  <r>
    <s v="120601006691-0"/>
    <x v="32"/>
    <n v="213301"/>
    <s v="CAMARA DIGITAL"/>
    <s v="29.02.2004"/>
    <n v="534071.24"/>
    <n v="480664.12"/>
    <s v="ZLI1"/>
    <n v="5"/>
    <n v="0"/>
    <n v="341496.73"/>
    <n v="339333.73"/>
    <s v="ZLIN"/>
    <n v="5"/>
    <n v="0"/>
    <n v="0"/>
    <n v="0"/>
    <m/>
    <m/>
    <m/>
  </r>
  <r>
    <s v="120601006698-0"/>
    <x v="32"/>
    <n v="133301"/>
    <s v="COMPUTADOR INCLUYE TECLADO Y MOU"/>
    <s v="31.03.2004"/>
    <n v="1000904.5"/>
    <n v="900814.05"/>
    <s v="ZLI1"/>
    <n v="5"/>
    <n v="0"/>
    <n v="639493.92000000004"/>
    <n v="635440.26"/>
    <s v="ZLIN"/>
    <n v="5"/>
    <n v="0"/>
    <n v="0"/>
    <n v="0"/>
    <m/>
    <m/>
    <m/>
  </r>
  <r>
    <s v="120601006699-0"/>
    <x v="32"/>
    <n v="315100"/>
    <s v="COMPUTADOR"/>
    <s v="31.03.2004"/>
    <n v="1000904.5"/>
    <n v="900814.05"/>
    <s v="ZLI1"/>
    <n v="5"/>
    <n v="0"/>
    <n v="639493.92000000004"/>
    <n v="635440.26"/>
    <s v="ZLIN"/>
    <n v="5"/>
    <n v="0"/>
    <n v="0"/>
    <n v="0"/>
    <m/>
    <m/>
    <m/>
  </r>
  <r>
    <s v="120601006702-0"/>
    <x v="32"/>
    <n v="344202"/>
    <s v="COMPUTADOR"/>
    <s v="31.03.2004"/>
    <n v="1096897.21"/>
    <n v="987207.49"/>
    <s v="ZLI1"/>
    <n v="5"/>
    <n v="0"/>
    <n v="700873.75"/>
    <n v="696431.32"/>
    <s v="ZLIN"/>
    <n v="5"/>
    <n v="0"/>
    <n v="0"/>
    <n v="0"/>
    <m/>
    <m/>
    <m/>
  </r>
  <r>
    <s v="120601006707-0"/>
    <x v="32"/>
    <n v="311100"/>
    <s v="COMPUTADOR PORTATIL"/>
    <s v="31.03.2004"/>
    <n v="1640674.71"/>
    <n v="1476607.24"/>
    <s v="ZLI1"/>
    <n v="5"/>
    <n v="0"/>
    <n v="1048576.8600000001"/>
    <n v="1041932.1200000001"/>
    <s v="ZLIN"/>
    <n v="5"/>
    <n v="0"/>
    <n v="0"/>
    <n v="0"/>
    <m/>
    <m/>
    <m/>
  </r>
  <r>
    <s v="120601006708-0"/>
    <x v="32"/>
    <n v="311100"/>
    <s v="COMPUTADOR PORTATIL"/>
    <s v="31.03.2004"/>
    <n v="1489013.48"/>
    <n v="1340112.1299999999"/>
    <s v="ZLI1"/>
    <n v="5"/>
    <n v="0"/>
    <n v="952107.49"/>
    <n v="946076.98"/>
    <s v="ZLIN"/>
    <n v="5"/>
    <n v="0"/>
    <n v="0"/>
    <n v="0"/>
    <m/>
    <m/>
    <m/>
  </r>
  <r>
    <s v="120601006709-0"/>
    <x v="32"/>
    <n v="315100"/>
    <s v="COMPUTADOR PORTATIL"/>
    <s v="31.03.2004"/>
    <n v="1491514.71"/>
    <n v="1342363.24"/>
    <s v="ZLI1"/>
    <n v="5"/>
    <n v="0"/>
    <n v="953200.73"/>
    <n v="947160.09"/>
    <s v="ZLIN"/>
    <n v="5"/>
    <n v="0"/>
    <n v="0"/>
    <n v="0"/>
    <m/>
    <m/>
    <m/>
  </r>
  <r>
    <s v="120601006713-0"/>
    <x v="32"/>
    <n v="315100"/>
    <s v="COMPUTADOR PORTATIL"/>
    <s v="31.03.2004"/>
    <n v="1491514.71"/>
    <n v="1342363.24"/>
    <s v="ZLI1"/>
    <n v="5"/>
    <n v="0"/>
    <n v="953200.73"/>
    <n v="947160.09"/>
    <s v="ZLIN"/>
    <n v="5"/>
    <n v="0"/>
    <n v="0"/>
    <n v="0"/>
    <m/>
    <m/>
    <m/>
  </r>
  <r>
    <s v="120601006714-0"/>
    <x v="32"/>
    <n v="316100"/>
    <s v="COMPUTADOR PORTATIL"/>
    <s v="31.03.2004"/>
    <n v="1491514.71"/>
    <n v="1342363.24"/>
    <s v="ZLI1"/>
    <n v="5"/>
    <n v="0"/>
    <n v="953200.73"/>
    <n v="947160.09"/>
    <s v="ZLIN"/>
    <n v="5"/>
    <n v="0"/>
    <n v="0"/>
    <n v="0"/>
    <m/>
    <m/>
    <m/>
  </r>
  <r>
    <s v="120601006715-0"/>
    <x v="32"/>
    <n v="315100"/>
    <s v="COMPUTADOR PORTATIL"/>
    <s v="31.03.2004"/>
    <n v="1580372.32"/>
    <n v="1422335.09"/>
    <s v="ZLI1"/>
    <n v="5"/>
    <n v="0"/>
    <n v="992038.67"/>
    <n v="985638.17"/>
    <s v="ZLIN"/>
    <n v="5"/>
    <n v="0"/>
    <n v="0"/>
    <n v="0"/>
    <m/>
    <m/>
    <m/>
  </r>
  <r>
    <s v="120601006717-0"/>
    <x v="32"/>
    <n v="213100"/>
    <s v="COMPUTADOR PORTATIL"/>
    <s v="31.03.2004"/>
    <n v="1491514.71"/>
    <n v="1342363.24"/>
    <s v="ZLI1"/>
    <n v="5"/>
    <n v="0"/>
    <n v="953200.73"/>
    <n v="947160.09"/>
    <s v="ZLIN"/>
    <n v="5"/>
    <n v="0"/>
    <n v="0"/>
    <n v="0"/>
    <m/>
    <m/>
    <m/>
  </r>
  <r>
    <s v="120601006718-0"/>
    <x v="32"/>
    <n v="344202"/>
    <s v="COMPUTADOR PORTATIL"/>
    <s v="31.03.2004"/>
    <n v="1624272.59"/>
    <n v="1461845.33"/>
    <s v="ZLI1"/>
    <n v="5"/>
    <n v="0"/>
    <n v="1038088.98"/>
    <n v="1031510.6799999999"/>
    <s v="ZLIN"/>
    <n v="5"/>
    <n v="0"/>
    <n v="0"/>
    <n v="0"/>
    <m/>
    <m/>
    <m/>
  </r>
  <r>
    <s v="120601006719-0"/>
    <x v="32"/>
    <n v="344202"/>
    <s v="COMPUTADOR PORTATIL"/>
    <s v="31.03.2004"/>
    <n v="1491514.71"/>
    <n v="1342363.24"/>
    <s v="ZLI1"/>
    <n v="5"/>
    <n v="0"/>
    <n v="953200.73"/>
    <n v="947160.09"/>
    <s v="ZLIN"/>
    <n v="5"/>
    <n v="0"/>
    <n v="0"/>
    <n v="0"/>
    <m/>
    <m/>
    <m/>
  </r>
  <r>
    <s v="120601006721-0"/>
    <x v="32"/>
    <n v="214301"/>
    <s v="COMPUTADOR PORTATIL"/>
    <s v="31.03.2004"/>
    <n v="1351620.92"/>
    <n v="1216458.8299999998"/>
    <s v="ZLI1"/>
    <n v="5"/>
    <n v="0"/>
    <n v="863749.61"/>
    <n v="858275.53"/>
    <s v="ZLIN"/>
    <n v="5"/>
    <n v="0"/>
    <n v="0"/>
    <n v="0"/>
    <m/>
    <m/>
    <m/>
  </r>
  <r>
    <s v="120601006723-0"/>
    <x v="32"/>
    <n v="213201"/>
    <s v="COMPUTADOR PORTATIL"/>
    <s v="31.03.2004"/>
    <n v="1351620.92"/>
    <n v="1216458.8299999998"/>
    <s v="ZLI1"/>
    <n v="5"/>
    <n v="0"/>
    <n v="863749.61"/>
    <n v="858275.53"/>
    <s v="ZLIN"/>
    <n v="5"/>
    <n v="0"/>
    <n v="0"/>
    <n v="0"/>
    <m/>
    <m/>
    <m/>
  </r>
  <r>
    <s v="120601006724-0"/>
    <x v="32"/>
    <n v="332301"/>
    <s v="COMPUTADOR PORTATIL"/>
    <s v="31.03.2004"/>
    <n v="1351620.92"/>
    <n v="1216458.8299999998"/>
    <s v="ZLI1"/>
    <n v="5"/>
    <n v="0"/>
    <n v="863749.61"/>
    <n v="858275.53"/>
    <s v="ZLIN"/>
    <n v="5"/>
    <n v="0"/>
    <n v="0"/>
    <n v="0"/>
    <m/>
    <m/>
    <m/>
  </r>
  <r>
    <s v="120601006726-0"/>
    <x v="32"/>
    <n v="334100"/>
    <s v="COMPUTADOR PORTATIL"/>
    <s v="31.03.2004"/>
    <n v="1328027.69"/>
    <n v="1195224.92"/>
    <s v="ZLI1"/>
    <n v="5"/>
    <n v="0"/>
    <n v="848663.57"/>
    <n v="843285.05999999994"/>
    <s v="ZLIN"/>
    <n v="5"/>
    <n v="0"/>
    <n v="0"/>
    <n v="0"/>
    <m/>
    <m/>
    <m/>
  </r>
  <r>
    <s v="120601006730-0"/>
    <x v="32"/>
    <n v="333501"/>
    <s v="DELL DOCKING STATION"/>
    <s v="31.03.2004"/>
    <n v="285995.88"/>
    <n v="257396.29"/>
    <s v="ZLI1"/>
    <n v="5"/>
    <n v="0"/>
    <n v="182871.93"/>
    <n v="181713.65"/>
    <s v="ZLIN"/>
    <n v="5"/>
    <n v="0"/>
    <n v="0"/>
    <n v="0"/>
    <m/>
    <m/>
    <m/>
  </r>
  <r>
    <s v="120601006731-0"/>
    <x v="32"/>
    <n v="335203"/>
    <s v="DELL DOCKING STATION"/>
    <s v="31.03.2004"/>
    <n v="285995.89"/>
    <n v="257396.30000000002"/>
    <s v="ZLI1"/>
    <n v="5"/>
    <n v="0"/>
    <n v="182871.96"/>
    <n v="181713.68"/>
    <s v="ZLIN"/>
    <n v="5"/>
    <n v="0"/>
    <n v="0"/>
    <n v="0"/>
    <m/>
    <m/>
    <m/>
  </r>
  <r>
    <s v="120601006732-0"/>
    <x v="32"/>
    <n v="213201"/>
    <s v="DELL DOCKING STATION 48643"/>
    <s v="31.03.2004"/>
    <n v="285995.88"/>
    <n v="257396.29"/>
    <s v="ZLI1"/>
    <n v="5"/>
    <n v="0"/>
    <n v="182871.93"/>
    <n v="181713.65"/>
    <s v="ZLIN"/>
    <n v="5"/>
    <n v="0"/>
    <n v="0"/>
    <n v="0"/>
    <m/>
    <m/>
    <m/>
  </r>
  <r>
    <s v="120601006733-0"/>
    <x v="32"/>
    <n v="214100"/>
    <s v="DELL DOCKING STATION"/>
    <s v="31.03.2004"/>
    <n v="285995.89"/>
    <n v="257396.30000000002"/>
    <s v="ZLI1"/>
    <n v="5"/>
    <n v="0"/>
    <n v="182871.96"/>
    <n v="181713.68"/>
    <s v="ZLIN"/>
    <n v="5"/>
    <n v="0"/>
    <n v="0"/>
    <n v="0"/>
    <m/>
    <m/>
    <m/>
  </r>
  <r>
    <s v="120601006734-0"/>
    <x v="32"/>
    <n v="332301"/>
    <s v="DELL DOCKING STATION 48645"/>
    <s v="31.03.2004"/>
    <n v="285995.89"/>
    <n v="257396.30000000002"/>
    <s v="ZLI1"/>
    <n v="5"/>
    <n v="0"/>
    <n v="182871.96"/>
    <n v="181713.68"/>
    <s v="ZLIN"/>
    <n v="5"/>
    <n v="0"/>
    <n v="0"/>
    <n v="0"/>
    <m/>
    <m/>
    <m/>
  </r>
  <r>
    <s v="120601006735-0"/>
    <x v="32"/>
    <n v="123100"/>
    <s v="DOCKING STATION"/>
    <s v="29.02.2004"/>
    <n v="295484.28999999998"/>
    <n v="265935.86"/>
    <s v="ZLI1"/>
    <n v="5"/>
    <n v="0"/>
    <n v="188939.03"/>
    <n v="187742.32"/>
    <s v="ZLIN"/>
    <n v="5"/>
    <n v="0"/>
    <n v="0"/>
    <n v="0"/>
    <m/>
    <m/>
    <m/>
  </r>
  <r>
    <s v="120601006736-0"/>
    <x v="32"/>
    <n v="213100"/>
    <s v="DELL DOCKING STATION  48647"/>
    <s v="31.03.2004"/>
    <n v="285995.89"/>
    <n v="257396.30000000002"/>
    <s v="ZLI1"/>
    <n v="5"/>
    <n v="0"/>
    <n v="182871.96"/>
    <n v="181713.68"/>
    <s v="ZLIN"/>
    <n v="5"/>
    <n v="0"/>
    <n v="0"/>
    <n v="0"/>
    <m/>
    <m/>
    <m/>
  </r>
  <r>
    <s v="120601006737-0"/>
    <x v="32"/>
    <n v="213100"/>
    <s v="DOCKING STATION"/>
    <s v="29.02.2004"/>
    <n v="295484.28999999998"/>
    <n v="265935.86"/>
    <s v="ZLI1"/>
    <n v="5"/>
    <n v="0"/>
    <n v="188939.03"/>
    <n v="187742.32"/>
    <s v="ZLIN"/>
    <n v="5"/>
    <n v="0"/>
    <n v="0"/>
    <n v="0"/>
    <m/>
    <m/>
    <m/>
  </r>
  <r>
    <s v="120601006738-0"/>
    <x v="32"/>
    <n v="133100"/>
    <s v="DOCKING STATION"/>
    <s v="29.02.2004"/>
    <n v="297065.71000000002"/>
    <n v="267359.14"/>
    <s v="ZLI1"/>
    <n v="5"/>
    <n v="0"/>
    <n v="189950.23"/>
    <n v="188747.12000000002"/>
    <s v="ZLIN"/>
    <n v="5"/>
    <n v="0"/>
    <n v="0"/>
    <n v="0"/>
    <m/>
    <m/>
    <m/>
  </r>
  <r>
    <s v="120601006739-0"/>
    <x v="32"/>
    <n v="213301"/>
    <s v="DELL DOCKING STATION 48650"/>
    <s v="31.03.2004"/>
    <n v="285995.89"/>
    <n v="257396.30000000002"/>
    <s v="ZLI1"/>
    <n v="5"/>
    <n v="0"/>
    <n v="182871.96"/>
    <n v="181713.68"/>
    <s v="ZLIN"/>
    <n v="5"/>
    <n v="0"/>
    <n v="0"/>
    <n v="0"/>
    <m/>
    <m/>
    <m/>
  </r>
  <r>
    <s v="120601006740-0"/>
    <x v="34"/>
    <n v="341202"/>
    <s v="AUDIODOSIMETRO"/>
    <s v="31.03.2004"/>
    <n v="1566364.28"/>
    <n v="1409727.85"/>
    <s v="ZLI1"/>
    <n v="10"/>
    <n v="0"/>
    <n v="1132531.77"/>
    <n v="1132531.77"/>
    <s v="ZLIN"/>
    <n v="10"/>
    <n v="0"/>
    <n v="0"/>
    <n v="0"/>
    <m/>
    <m/>
    <m/>
  </r>
  <r>
    <s v="120601006741-0"/>
    <x v="34"/>
    <n v="341202"/>
    <s v="ANEMOMETRO"/>
    <s v="31.03.2004"/>
    <n v="290250.88"/>
    <n v="261225.79"/>
    <s v="ZLI1"/>
    <n v="10"/>
    <n v="0"/>
    <n v="209860.69"/>
    <n v="209860.69"/>
    <s v="ZLIN"/>
    <n v="10"/>
    <n v="0"/>
    <n v="0"/>
    <n v="0"/>
    <m/>
    <m/>
    <m/>
  </r>
  <r>
    <s v="120601006742-0"/>
    <x v="32"/>
    <n v="123100"/>
    <s v="SCANNER"/>
    <s v="31.03.2004"/>
    <n v="5012909.17"/>
    <n v="4511618.25"/>
    <s v="ZLI1"/>
    <n v="5"/>
    <n v="0"/>
    <n v="3205362.8"/>
    <n v="3185060.53"/>
    <s v="ZLIN"/>
    <n v="5"/>
    <n v="0"/>
    <n v="0"/>
    <n v="0"/>
    <m/>
    <m/>
    <m/>
  </r>
  <r>
    <s v="120601006743-0"/>
    <x v="32"/>
    <n v="311100"/>
    <s v="SCANNER"/>
    <s v="31.03.2004"/>
    <n v="5012909.17"/>
    <n v="4511618.25"/>
    <s v="ZLI1"/>
    <n v="5"/>
    <n v="0"/>
    <n v="3205362.8"/>
    <n v="3185060.53"/>
    <s v="ZLIN"/>
    <n v="5"/>
    <n v="0"/>
    <n v="0"/>
    <n v="0"/>
    <m/>
    <m/>
    <m/>
  </r>
  <r>
    <s v="120601006744-0"/>
    <x v="32"/>
    <n v="335207"/>
    <s v="SCANNER"/>
    <s v="31.03.2004"/>
    <n v="5012909.17"/>
    <n v="4511618.25"/>
    <s v="ZLI1"/>
    <n v="5"/>
    <n v="0"/>
    <n v="3205362.8"/>
    <n v="3185060.53"/>
    <s v="ZLIN"/>
    <n v="5"/>
    <n v="0"/>
    <n v="0"/>
    <n v="0"/>
    <m/>
    <m/>
    <m/>
  </r>
  <r>
    <s v="120601006745-0"/>
    <x v="32"/>
    <n v="333201"/>
    <s v="SCANNER"/>
    <s v="31.03.2004"/>
    <n v="5012909.17"/>
    <n v="4511618.25"/>
    <s v="ZLI1"/>
    <n v="5"/>
    <n v="0"/>
    <n v="3205362.8"/>
    <n v="3185060.53"/>
    <s v="ZLIN"/>
    <n v="5"/>
    <n v="0"/>
    <n v="0"/>
    <n v="0"/>
    <m/>
    <m/>
    <m/>
  </r>
  <r>
    <s v="120601006746-0"/>
    <x v="34"/>
    <n v="341202"/>
    <s v="DETECTOR DE GASES MULTIPLES"/>
    <s v="30.04.2004"/>
    <n v="1362263.96"/>
    <n v="1226037.56"/>
    <s v="ZLI1"/>
    <n v="10"/>
    <n v="0"/>
    <n v="984960.67"/>
    <n v="984960.67"/>
    <s v="ZLIN"/>
    <n v="10"/>
    <n v="0"/>
    <n v="0"/>
    <n v="0"/>
    <m/>
    <m/>
    <m/>
  </r>
  <r>
    <s v="120601006747-0"/>
    <x v="34"/>
    <n v="341202"/>
    <s v="DETECTOR DE GASES MULTIPLES"/>
    <s v="30.04.2004"/>
    <n v="1362263.96"/>
    <n v="1226037.56"/>
    <s v="ZLI1"/>
    <n v="10"/>
    <n v="0"/>
    <n v="984960.67"/>
    <n v="984960.67"/>
    <s v="ZLIN"/>
    <n v="10"/>
    <n v="0"/>
    <n v="0"/>
    <n v="0"/>
    <m/>
    <m/>
    <m/>
  </r>
  <r>
    <s v="120601006749-0"/>
    <x v="34"/>
    <n v="341202"/>
    <s v="KIT CALIBRACION"/>
    <s v="30.04.2004"/>
    <n v="411250.85"/>
    <n v="370125.76"/>
    <s v="ZLI1"/>
    <n v="10"/>
    <n v="0"/>
    <n v="297347.57"/>
    <n v="297347.57"/>
    <s v="ZLIN"/>
    <n v="10"/>
    <n v="0"/>
    <n v="0"/>
    <n v="0"/>
    <m/>
    <m/>
    <m/>
  </r>
  <r>
    <s v="120601006750-0"/>
    <x v="34"/>
    <n v="341202"/>
    <s v="KIT CALIBRACION"/>
    <s v="30.04.2004"/>
    <n v="411120.3"/>
    <n v="370008.27"/>
    <s v="ZLI1"/>
    <n v="10"/>
    <n v="0"/>
    <n v="297253.17"/>
    <n v="297253.17"/>
    <s v="ZLIN"/>
    <n v="10"/>
    <n v="0"/>
    <n v="0"/>
    <n v="0"/>
    <m/>
    <m/>
    <m/>
  </r>
  <r>
    <s v="120601006751-0"/>
    <x v="32"/>
    <n v="344100"/>
    <s v="MICROCOMPUTADOR  PORTATIL"/>
    <s v="31.05.2004"/>
    <n v="2639681.6"/>
    <n v="2375713.44"/>
    <s v="ZLI1"/>
    <n v="5"/>
    <n v="0"/>
    <n v="1687869.61"/>
    <n v="1677178.9000000001"/>
    <s v="ZLIN"/>
    <n v="5"/>
    <n v="0"/>
    <n v="0"/>
    <n v="0"/>
    <m/>
    <m/>
    <m/>
  </r>
  <r>
    <s v="120601006752-0"/>
    <x v="32"/>
    <n v="344100"/>
    <s v="MICROCOMPUTADOR  PORTATIL"/>
    <s v="31.05.2004"/>
    <n v="2639681.6"/>
    <n v="2375713.44"/>
    <s v="ZLI1"/>
    <n v="5"/>
    <n v="0"/>
    <n v="1687869.61"/>
    <n v="1677178.9000000001"/>
    <s v="ZLIN"/>
    <n v="5"/>
    <n v="0"/>
    <n v="0"/>
    <n v="0"/>
    <m/>
    <m/>
    <m/>
  </r>
  <r>
    <s v="120601006753-0"/>
    <x v="32"/>
    <n v="344100"/>
    <s v="MICROCOMPUTADOR  PORTATIL"/>
    <s v="31.05.2004"/>
    <n v="2639681.6"/>
    <n v="2375713.44"/>
    <s v="ZLI1"/>
    <n v="5"/>
    <n v="0"/>
    <n v="1687869.61"/>
    <n v="1677178.9000000001"/>
    <s v="ZLIN"/>
    <n v="5"/>
    <n v="0"/>
    <n v="0"/>
    <n v="0"/>
    <m/>
    <m/>
    <m/>
  </r>
  <r>
    <s v="120601006754-0"/>
    <x v="32"/>
    <n v="341102"/>
    <s v="MICROCOMPUTADOR  PORTATIL"/>
    <s v="31.05.2004"/>
    <n v="2639681.6"/>
    <n v="2375713.44"/>
    <s v="ZLI1"/>
    <n v="5"/>
    <n v="0"/>
    <n v="1687869.61"/>
    <n v="1677178.9000000001"/>
    <s v="ZLIN"/>
    <n v="5"/>
    <n v="0"/>
    <n v="0"/>
    <n v="0"/>
    <m/>
    <m/>
    <m/>
  </r>
  <r>
    <s v="120601006755-0"/>
    <x v="32"/>
    <n v="344100"/>
    <s v="MICROCOMPUTADOR  PORTATIL"/>
    <s v="31.05.2004"/>
    <n v="2639681.4700000002"/>
    <n v="2375713.3200000003"/>
    <s v="ZLI1"/>
    <n v="5"/>
    <n v="0"/>
    <n v="1687869.56"/>
    <n v="1677178.85"/>
    <s v="ZLIN"/>
    <n v="5"/>
    <n v="0"/>
    <n v="0"/>
    <n v="0"/>
    <m/>
    <m/>
    <m/>
  </r>
  <r>
    <s v="120601006756-0"/>
    <x v="32"/>
    <n v="322302"/>
    <s v="UPS"/>
    <s v="30.04.2004"/>
    <n v="71684"/>
    <n v="64515.6"/>
    <s v="ZLI1"/>
    <n v="5"/>
    <n v="0"/>
    <n v="45836.28"/>
    <n v="45545.96"/>
    <s v="ZLIN"/>
    <n v="5"/>
    <n v="0"/>
    <n v="0"/>
    <n v="0"/>
    <m/>
    <m/>
    <m/>
  </r>
  <r>
    <s v="120601006757-0"/>
    <x v="34"/>
    <n v="321204"/>
    <s v="BASURERO ELECTRONICO"/>
    <s v="30.09.2004"/>
    <n v="37261.5"/>
    <n v="33535.35"/>
    <s v="ZLI1"/>
    <n v="10"/>
    <n v="0"/>
    <n v="26941.23"/>
    <n v="26941.23"/>
    <s v="ZLIN"/>
    <n v="10"/>
    <n v="0"/>
    <n v="0"/>
    <n v="0"/>
    <m/>
    <m/>
    <m/>
  </r>
  <r>
    <s v="120601006758-0"/>
    <x v="34"/>
    <n v="321204"/>
    <s v="BASURERO ELECTRONICO"/>
    <s v="30.09.2004"/>
    <n v="37261.5"/>
    <n v="33535.35"/>
    <s v="ZLI1"/>
    <n v="10"/>
    <n v="0"/>
    <n v="26941.23"/>
    <n v="26941.23"/>
    <s v="ZLIN"/>
    <n v="10"/>
    <n v="0"/>
    <n v="0"/>
    <n v="0"/>
    <m/>
    <m/>
    <m/>
  </r>
  <r>
    <s v="120601006759-0"/>
    <x v="30"/>
    <n v="322100"/>
    <s v="TELEFONO CELULAR"/>
    <s v="31.10.2004"/>
    <n v="65000"/>
    <n v="58500"/>
    <s v="ZLI1"/>
    <n v="10"/>
    <n v="0"/>
    <n v="46997.07"/>
    <n v="46997.07"/>
    <s v="ZLIN"/>
    <n v="10"/>
    <n v="0"/>
    <n v="0"/>
    <n v="0"/>
    <m/>
    <m/>
    <m/>
  </r>
  <r>
    <s v="120601006761-0"/>
    <x v="34"/>
    <n v="321201"/>
    <s v="INMOVILIZADOR DE CUELLO Y CRANEO"/>
    <s v="30.11.2004"/>
    <n v="54000"/>
    <n v="48600"/>
    <s v="ZLI1"/>
    <n v="10"/>
    <n v="0"/>
    <n v="39043.730000000003"/>
    <n v="39043.730000000003"/>
    <s v="ZLIN"/>
    <n v="10"/>
    <n v="0"/>
    <n v="0"/>
    <n v="0"/>
    <m/>
    <m/>
    <m/>
  </r>
  <r>
    <s v="120601006762-0"/>
    <x v="30"/>
    <n v="335303"/>
    <s v="RADIO PORTATIL"/>
    <s v="30.06.2006"/>
    <n v="273234"/>
    <n v="245910.6"/>
    <s v="ZLI1"/>
    <n v="10"/>
    <n v="0"/>
    <n v="103888.3"/>
    <n v="103888.3"/>
    <s v="ZLIN"/>
    <n v="10"/>
    <n v="0"/>
    <n v="0"/>
    <n v="0"/>
    <m/>
    <m/>
    <m/>
  </r>
  <r>
    <s v="120601006763-0"/>
    <x v="30"/>
    <n v="335303"/>
    <s v="RADIO PORTATIL"/>
    <s v="30.06.2006"/>
    <n v="273234"/>
    <n v="245910.6"/>
    <s v="ZLI1"/>
    <n v="10"/>
    <n v="0"/>
    <n v="103888.3"/>
    <n v="103888.3"/>
    <s v="ZLIN"/>
    <n v="10"/>
    <n v="0"/>
    <n v="0"/>
    <n v="0"/>
    <m/>
    <m/>
    <m/>
  </r>
  <r>
    <s v="120601006764-0"/>
    <x v="32"/>
    <n v="323303"/>
    <s v="IMPRESORA"/>
    <s v="30.10.2006"/>
    <n v="194360"/>
    <n v="174924"/>
    <s v="ZLI1"/>
    <n v="5"/>
    <n v="0"/>
    <n v="73899.03"/>
    <n v="73899.03"/>
    <s v="ZLIN"/>
    <n v="5"/>
    <n v="0"/>
    <n v="0"/>
    <n v="0"/>
    <m/>
    <m/>
    <m/>
  </r>
  <r>
    <s v="120601006766-0"/>
    <x v="32"/>
    <n v="323100"/>
    <s v="SWITCH  PED 0430046"/>
    <s v="30.06.2004"/>
    <n v="1174558.06"/>
    <n v="1057102.25"/>
    <s v="ZLI1"/>
    <n v="5"/>
    <n v="0"/>
    <n v="751037.86"/>
    <n v="746280.91"/>
    <s v="ZLIN"/>
    <n v="5"/>
    <n v="0"/>
    <n v="0"/>
    <n v="0"/>
    <m/>
    <m/>
    <m/>
  </r>
  <r>
    <s v="120601006767-0"/>
    <x v="32"/>
    <n v="323100"/>
    <s v="SWITCH  PEDIDO 0430046"/>
    <s v="30.06.2004"/>
    <n v="1174558.06"/>
    <n v="1057102.25"/>
    <s v="ZLI1"/>
    <n v="5"/>
    <n v="0"/>
    <n v="751037.86"/>
    <n v="746280.91"/>
    <s v="ZLIN"/>
    <n v="5"/>
    <n v="0"/>
    <n v="0"/>
    <n v="0"/>
    <m/>
    <m/>
    <m/>
  </r>
  <r>
    <s v="120601006768-0"/>
    <x v="32"/>
    <n v="323100"/>
    <s v="SWITCH  PEDIDO 0430046"/>
    <s v="30.06.2004"/>
    <n v="1174558.06"/>
    <n v="1057102.25"/>
    <s v="ZLI1"/>
    <n v="5"/>
    <n v="0"/>
    <n v="751037.86"/>
    <n v="746280.91"/>
    <s v="ZLIN"/>
    <n v="5"/>
    <n v="0"/>
    <n v="0"/>
    <n v="0"/>
    <m/>
    <m/>
    <m/>
  </r>
  <r>
    <s v="120601006769-0"/>
    <x v="32"/>
    <n v="323100"/>
    <s v="SWITCH PEDIDO 0430046"/>
    <s v="30.06.2004"/>
    <n v="1174558.06"/>
    <n v="1057102.25"/>
    <s v="ZLI1"/>
    <n v="5"/>
    <n v="0"/>
    <n v="751037.86"/>
    <n v="746280.91"/>
    <s v="ZLIN"/>
    <n v="5"/>
    <n v="0"/>
    <n v="0"/>
    <n v="0"/>
    <m/>
    <m/>
    <m/>
  </r>
  <r>
    <s v="120601006770-0"/>
    <x v="32"/>
    <n v="323100"/>
    <s v="SWITCH PEDIDO 0430046"/>
    <s v="30.06.2004"/>
    <n v="1174558.06"/>
    <n v="1057102.25"/>
    <s v="ZLI1"/>
    <n v="5"/>
    <n v="0"/>
    <n v="751037.86"/>
    <n v="746280.91"/>
    <s v="ZLIN"/>
    <n v="5"/>
    <n v="0"/>
    <n v="0"/>
    <n v="0"/>
    <m/>
    <m/>
    <m/>
  </r>
  <r>
    <s v="120601006771-0"/>
    <x v="32"/>
    <n v="323100"/>
    <s v="SWITCH PEDIDO 0430046"/>
    <s v="30.06.2004"/>
    <n v="1174558.06"/>
    <n v="1057102.25"/>
    <s v="ZLI1"/>
    <n v="5"/>
    <n v="0"/>
    <n v="751037.86"/>
    <n v="746280.91"/>
    <s v="ZLIN"/>
    <n v="5"/>
    <n v="0"/>
    <n v="0"/>
    <n v="0"/>
    <m/>
    <m/>
    <m/>
  </r>
  <r>
    <s v="120601006772-0"/>
    <x v="32"/>
    <n v="323100"/>
    <s v="SWITCH PEDIDO 0430046"/>
    <s v="30.06.2004"/>
    <n v="1174558.06"/>
    <n v="1057102.25"/>
    <s v="ZLI1"/>
    <n v="5"/>
    <n v="0"/>
    <n v="751037.86"/>
    <n v="746280.91"/>
    <s v="ZLIN"/>
    <n v="5"/>
    <n v="0"/>
    <n v="0"/>
    <n v="0"/>
    <m/>
    <m/>
    <m/>
  </r>
  <r>
    <s v="120601006773-0"/>
    <x v="32"/>
    <n v="323100"/>
    <s v="SWITCH  PEDIDO 0430046"/>
    <s v="30.06.2004"/>
    <n v="1174558.06"/>
    <n v="1057102.25"/>
    <s v="ZLI1"/>
    <n v="5"/>
    <n v="0"/>
    <n v="751037.86"/>
    <n v="746280.91"/>
    <s v="ZLIN"/>
    <n v="5"/>
    <n v="0"/>
    <n v="0"/>
    <n v="0"/>
    <m/>
    <m/>
    <m/>
  </r>
  <r>
    <s v="120601006776-0"/>
    <x v="32"/>
    <n v="335201"/>
    <s v="EQUIPO DE COMPUTO"/>
    <s v="31.10.2004"/>
    <n v="1021767.8"/>
    <n v="919591.02"/>
    <s v="ZLI1"/>
    <n v="5"/>
    <n v="0"/>
    <n v="653340.47"/>
    <n v="649202.29999999993"/>
    <s v="ZLIN"/>
    <n v="5"/>
    <n v="0"/>
    <n v="0"/>
    <n v="0"/>
    <m/>
    <m/>
    <m/>
  </r>
  <r>
    <s v="120601006778-0"/>
    <x v="32"/>
    <n v="322302"/>
    <s v="CPU INCLUYE TECLADO Y MOUSE"/>
    <s v="31.10.2004"/>
    <n v="1021767.8"/>
    <n v="919591.02"/>
    <s v="ZLI1"/>
    <n v="5"/>
    <n v="0"/>
    <n v="653340.47"/>
    <n v="649202.29999999993"/>
    <s v="ZLIN"/>
    <n v="5"/>
    <n v="0"/>
    <n v="0"/>
    <n v="0"/>
    <m/>
    <m/>
    <m/>
  </r>
  <r>
    <s v="120601006781-0"/>
    <x v="32"/>
    <n v="332201"/>
    <s v="EQUIPO DE COMPUTO"/>
    <s v="31.12.2004"/>
    <n v="1021767.82"/>
    <n v="919591.03999999992"/>
    <s v="ZLI1"/>
    <n v="5"/>
    <n v="0"/>
    <n v="653340.47"/>
    <n v="653340.47"/>
    <s v="ZLIN"/>
    <n v="5"/>
    <n v="0"/>
    <n v="0"/>
    <n v="0"/>
    <m/>
    <m/>
    <m/>
  </r>
  <r>
    <s v="120601006790-0"/>
    <x v="32"/>
    <n v="321100"/>
    <s v="EQUIPO DE COMPUTO"/>
    <s v="31.12.2004"/>
    <n v="1021767.82"/>
    <n v="919591.03999999992"/>
    <s v="ZLI1"/>
    <n v="5"/>
    <n v="0"/>
    <n v="653340.47"/>
    <n v="653340.47"/>
    <s v="ZLIN"/>
    <n v="5"/>
    <n v="0"/>
    <n v="0"/>
    <n v="0"/>
    <m/>
    <m/>
    <m/>
  </r>
  <r>
    <s v="120601006793-0"/>
    <x v="32"/>
    <n v="332201"/>
    <s v="EQUIPO DE COMPUTO"/>
    <s v="31.12.2004"/>
    <n v="1021767.82"/>
    <n v="919591.03999999992"/>
    <s v="ZLI1"/>
    <n v="5"/>
    <n v="0"/>
    <n v="653340.47"/>
    <n v="653340.47"/>
    <s v="ZLIN"/>
    <n v="5"/>
    <n v="0"/>
    <n v="0"/>
    <n v="0"/>
    <m/>
    <m/>
    <m/>
  </r>
  <r>
    <s v="120601006795-0"/>
    <x v="32"/>
    <n v="335201"/>
    <s v="EQUIPO DE COMPUTO"/>
    <s v="31.10.2004"/>
    <n v="1021767.8"/>
    <n v="919591.02"/>
    <s v="ZLI1"/>
    <n v="5"/>
    <n v="0"/>
    <n v="653340.47"/>
    <n v="649202.29999999993"/>
    <s v="ZLIN"/>
    <n v="5"/>
    <n v="0"/>
    <n v="0"/>
    <n v="0"/>
    <m/>
    <m/>
    <m/>
  </r>
  <r>
    <s v="120601006796-0"/>
    <x v="32"/>
    <n v="323305"/>
    <s v="EQUIPO DE COMPUTO"/>
    <s v="31.10.2004"/>
    <n v="1021767.8"/>
    <n v="919591.02"/>
    <s v="ZLI1"/>
    <n v="5"/>
    <n v="0"/>
    <n v="653340.47"/>
    <n v="649202.29999999993"/>
    <s v="ZLIN"/>
    <n v="5"/>
    <n v="0"/>
    <n v="0"/>
    <n v="0"/>
    <m/>
    <m/>
    <m/>
  </r>
  <r>
    <s v="120601006797-0"/>
    <x v="32"/>
    <n v="133301"/>
    <s v="EQUIPO DE COMPUTO"/>
    <s v="31.12.2004"/>
    <n v="1021767.82"/>
    <n v="919591.03999999992"/>
    <s v="ZLI1"/>
    <n v="5"/>
    <n v="0"/>
    <n v="653340.47"/>
    <n v="653340.47"/>
    <s v="ZLIN"/>
    <n v="5"/>
    <n v="0"/>
    <n v="0"/>
    <n v="0"/>
    <m/>
    <m/>
    <m/>
  </r>
  <r>
    <s v="120601006801-0"/>
    <x v="32"/>
    <n v="121100"/>
    <s v="EQUIPO DE COMPUTO"/>
    <s v="31.10.2004"/>
    <n v="0"/>
    <n v="0"/>
    <s v="ZLI1"/>
    <n v="5"/>
    <n v="0"/>
    <n v="0"/>
    <n v="0"/>
    <s v="ZLIN"/>
    <n v="5"/>
    <n v="0"/>
    <n v="0"/>
    <n v="0"/>
    <m/>
    <m/>
    <m/>
  </r>
  <r>
    <s v="120601006806-0"/>
    <x v="34"/>
    <n v="341202"/>
    <s v="KIT  CALIBRACION"/>
    <s v="30.04.2004"/>
    <n v="411120.3"/>
    <n v="370008.27"/>
    <s v="ZLI1"/>
    <n v="10"/>
    <n v="0"/>
    <n v="297253.17"/>
    <n v="297253.17"/>
    <s v="ZLIN"/>
    <n v="10"/>
    <n v="0"/>
    <n v="0"/>
    <n v="0"/>
    <m/>
    <m/>
    <m/>
  </r>
  <r>
    <s v="120601006807-0"/>
    <x v="30"/>
    <n v="211103"/>
    <s v="FIREWALL"/>
    <s v="31.05.2004"/>
    <n v="3455704.6"/>
    <n v="3110134.14"/>
    <s v="ZLI1"/>
    <n v="5"/>
    <n v="0"/>
    <n v="2209652.4300000002"/>
    <n v="2195656.8200000003"/>
    <s v="ZLIN"/>
    <n v="5"/>
    <n v="0"/>
    <n v="0"/>
    <n v="0"/>
    <m/>
    <m/>
    <m/>
  </r>
  <r>
    <s v="120601006808-0"/>
    <x v="34"/>
    <n v="341204"/>
    <s v="MONITOR DE SIGNOS VITALES"/>
    <s v="30.06.2004"/>
    <n v="908715.15"/>
    <n v="817843.63"/>
    <s v="ZLI1"/>
    <n v="10"/>
    <n v="0"/>
    <n v="657030.27"/>
    <n v="657030.27"/>
    <s v="ZLIN"/>
    <n v="10"/>
    <n v="0"/>
    <n v="0"/>
    <n v="0"/>
    <m/>
    <m/>
    <m/>
  </r>
  <r>
    <s v="120601006809-0"/>
    <x v="32"/>
    <n v="211103"/>
    <s v="IMPRESORA"/>
    <s v="30.06.2004"/>
    <n v="877622.28"/>
    <n v="789860.05"/>
    <s v="ZLI1"/>
    <n v="5"/>
    <n v="0"/>
    <n v="561170.68000000005"/>
    <n v="557616.31000000006"/>
    <s v="ZLIN"/>
    <n v="5"/>
    <n v="0"/>
    <n v="0"/>
    <n v="0"/>
    <m/>
    <m/>
    <m/>
  </r>
  <r>
    <s v="120601006810-0"/>
    <x v="34"/>
    <n v="341204"/>
    <s v="AUTOCLAVE"/>
    <s v="30.06.2004"/>
    <n v="1103320.3500000001"/>
    <n v="992988.31"/>
    <s v="ZLI1"/>
    <n v="10"/>
    <n v="0"/>
    <n v="797736.09"/>
    <n v="797736.09"/>
    <s v="ZLIN"/>
    <n v="10"/>
    <n v="0"/>
    <n v="0"/>
    <n v="0"/>
    <m/>
    <m/>
    <m/>
  </r>
  <r>
    <s v="120601006811-0"/>
    <x v="34"/>
    <n v="341204"/>
    <s v="ELECTROCAUTERIO  PEDIDO 0450046"/>
    <s v="30.06.2004"/>
    <n v="484664.6"/>
    <n v="436198.13999999996"/>
    <s v="ZLI1"/>
    <n v="10"/>
    <n v="0"/>
    <n v="350428.08"/>
    <n v="350428.08"/>
    <s v="ZLIN"/>
    <n v="10"/>
    <n v="0"/>
    <n v="0"/>
    <n v="0"/>
    <m/>
    <m/>
    <m/>
  </r>
  <r>
    <s v="120601006813-0"/>
    <x v="32"/>
    <n v="342502"/>
    <s v="COMPUTADORA PORTATIL"/>
    <s v="31.12.2004"/>
    <n v="2572681.85"/>
    <n v="2315413.66"/>
    <s v="ZLI1"/>
    <n v="5"/>
    <n v="0"/>
    <n v="1645028.52"/>
    <n v="1645028.52"/>
    <s v="ZLIN"/>
    <n v="5"/>
    <n v="0"/>
    <n v="0"/>
    <n v="0"/>
    <m/>
    <m/>
    <m/>
  </r>
  <r>
    <s v="120601006814-0"/>
    <x v="32"/>
    <n v="342301"/>
    <s v="COMPUTADORA LAP TOP"/>
    <s v="31.10.2004"/>
    <n v="2327852.4500000002"/>
    <n v="2095067.2000000002"/>
    <s v="ZLI1"/>
    <n v="5"/>
    <n v="0"/>
    <n v="1488479.29"/>
    <n v="1479051.49"/>
    <s v="ZLIN"/>
    <n v="5"/>
    <n v="0"/>
    <n v="0"/>
    <n v="0"/>
    <m/>
    <m/>
    <m/>
  </r>
  <r>
    <s v="120601006815-0"/>
    <x v="32"/>
    <n v="342502"/>
    <s v="COMPUTADOR PORTATIL"/>
    <s v="31.12.2004"/>
    <n v="2572681.85"/>
    <n v="2315413.66"/>
    <s v="ZLI1"/>
    <n v="5"/>
    <n v="0"/>
    <n v="1645028.52"/>
    <n v="1645028.52"/>
    <s v="ZLIN"/>
    <n v="5"/>
    <n v="0"/>
    <n v="0"/>
    <n v="0"/>
    <m/>
    <m/>
    <m/>
  </r>
  <r>
    <s v="120601006816-0"/>
    <x v="32"/>
    <n v="342502"/>
    <s v="COMPUTADOR PORTATIL"/>
    <s v="31.12.2004"/>
    <n v="2592614.75"/>
    <n v="2333353.27"/>
    <s v="ZLI1"/>
    <n v="5"/>
    <n v="0"/>
    <n v="1657774.06"/>
    <n v="1657774.06"/>
    <s v="ZLIN"/>
    <n v="5"/>
    <n v="0"/>
    <n v="0"/>
    <n v="0"/>
    <m/>
    <m/>
    <m/>
  </r>
  <r>
    <s v="120601006817-0"/>
    <x v="30"/>
    <n v="344202"/>
    <s v="TELEFONO DIGITAL"/>
    <s v="31.08.2004"/>
    <n v="88877.66"/>
    <n v="79989.89"/>
    <s v="ZLI1"/>
    <n v="10"/>
    <n v="0"/>
    <n v="64261.39"/>
    <n v="64261.39"/>
    <s v="ZLIN"/>
    <n v="10"/>
    <n v="0"/>
    <n v="0"/>
    <n v="0"/>
    <m/>
    <m/>
    <m/>
  </r>
  <r>
    <s v="120601006818-0"/>
    <x v="30"/>
    <n v="343201"/>
    <s v="TELEFONO DIGITAL"/>
    <s v="31.08.2004"/>
    <n v="88877.66"/>
    <n v="79989.89"/>
    <s v="ZLI1"/>
    <n v="10"/>
    <n v="0"/>
    <n v="64261.39"/>
    <n v="64261.39"/>
    <s v="ZLIN"/>
    <n v="10"/>
    <n v="0"/>
    <n v="0"/>
    <n v="0"/>
    <m/>
    <m/>
    <m/>
  </r>
  <r>
    <s v="120601006819-0"/>
    <x v="30"/>
    <n v="342303"/>
    <s v="TELEFONO DIGITAL"/>
    <s v="31.08.2004"/>
    <n v="88877.66"/>
    <n v="79989.89"/>
    <s v="ZLI1"/>
    <n v="10"/>
    <n v="0"/>
    <n v="64261.39"/>
    <n v="64261.39"/>
    <s v="ZLIN"/>
    <n v="10"/>
    <n v="0"/>
    <n v="0"/>
    <n v="0"/>
    <m/>
    <m/>
    <m/>
  </r>
  <r>
    <s v="120601006820-0"/>
    <x v="30"/>
    <n v="342303"/>
    <s v="TELEFONO DIGITAL"/>
    <s v="31.08.2004"/>
    <n v="88877.66"/>
    <n v="79989.89"/>
    <s v="ZLI1"/>
    <n v="10"/>
    <n v="0"/>
    <n v="64261.39"/>
    <n v="64261.39"/>
    <s v="ZLIN"/>
    <n v="10"/>
    <n v="0"/>
    <n v="0"/>
    <n v="0"/>
    <m/>
    <m/>
    <m/>
  </r>
  <r>
    <s v="120601006821-0"/>
    <x v="30"/>
    <n v="342504"/>
    <s v="TELEFONO DIGITAL"/>
    <s v="31.08.2004"/>
    <n v="88877.66"/>
    <n v="79989.89"/>
    <s v="ZLI1"/>
    <n v="10"/>
    <n v="0"/>
    <n v="64261.39"/>
    <n v="64261.39"/>
    <s v="ZLIN"/>
    <n v="10"/>
    <n v="0"/>
    <n v="0"/>
    <n v="0"/>
    <m/>
    <m/>
    <m/>
  </r>
  <r>
    <s v="120601006822-0"/>
    <x v="30"/>
    <n v="342100"/>
    <s v="TELEFONO DIGITAL"/>
    <s v="31.08.2004"/>
    <n v="88877.66"/>
    <n v="79989.89"/>
    <s v="ZLI1"/>
    <n v="10"/>
    <n v="0"/>
    <n v="64261.39"/>
    <n v="64261.39"/>
    <s v="ZLIN"/>
    <n v="10"/>
    <n v="0"/>
    <n v="0"/>
    <n v="0"/>
    <m/>
    <m/>
    <m/>
  </r>
  <r>
    <s v="120601006823-0"/>
    <x v="30"/>
    <n v="343100"/>
    <s v="TELEFONO OPTIPOINT ADVANCE"/>
    <s v="31.08.2004"/>
    <n v="241944.74"/>
    <n v="217750.27"/>
    <s v="ZLI1"/>
    <n v="10"/>
    <n v="0"/>
    <n v="174933.8"/>
    <n v="174933.8"/>
    <s v="ZLIN"/>
    <n v="10"/>
    <n v="0"/>
    <n v="0"/>
    <n v="0"/>
    <m/>
    <m/>
    <m/>
  </r>
  <r>
    <s v="120601006824-0"/>
    <x v="30"/>
    <n v="344301"/>
    <s v="TELEFONO C/DISPLAY ALFANUMERICO"/>
    <s v="31.08.2004"/>
    <n v="241944.74"/>
    <n v="94358.68"/>
    <s v="ZLI1"/>
    <n v="10"/>
    <n v="0"/>
    <n v="174933.8"/>
    <n v="68224.199999999983"/>
    <s v="ZLIN"/>
    <n v="10"/>
    <n v="0"/>
    <n v="0"/>
    <n v="0"/>
    <m/>
    <m/>
    <m/>
  </r>
  <r>
    <s v="120601006825-0"/>
    <x v="30"/>
    <n v="343100"/>
    <s v="TELEFONO C/DISPLAY ALFANUMERICO"/>
    <s v="31.08.2004"/>
    <n v="241944.74"/>
    <n v="217750.27"/>
    <s v="ZLI1"/>
    <n v="10"/>
    <n v="0"/>
    <n v="174933.8"/>
    <n v="174933.8"/>
    <s v="ZLIN"/>
    <n v="10"/>
    <n v="0"/>
    <n v="0"/>
    <n v="0"/>
    <m/>
    <m/>
    <m/>
  </r>
  <r>
    <s v="120601006826-0"/>
    <x v="30"/>
    <n v="344100"/>
    <s v="TELEFONO C/DISPLAY ALFANUMERICO"/>
    <s v="31.08.2004"/>
    <n v="241944.74"/>
    <n v="217750.27"/>
    <s v="ZLI1"/>
    <n v="10"/>
    <n v="0"/>
    <n v="174933.8"/>
    <n v="174933.8"/>
    <s v="ZLIN"/>
    <n v="10"/>
    <n v="0"/>
    <n v="0"/>
    <n v="0"/>
    <m/>
    <m/>
    <m/>
  </r>
  <r>
    <s v="120601006827-0"/>
    <x v="30"/>
    <n v="342501"/>
    <s v="TELEFONO C/DISPLAY ALFANUMERICO"/>
    <s v="31.08.2004"/>
    <n v="241944.74"/>
    <n v="217750.27"/>
    <s v="ZLI1"/>
    <n v="10"/>
    <n v="0"/>
    <n v="174933.8"/>
    <n v="174933.8"/>
    <s v="ZLIN"/>
    <n v="10"/>
    <n v="0"/>
    <n v="0"/>
    <n v="0"/>
    <m/>
    <m/>
    <m/>
  </r>
  <r>
    <s v="120601006828-0"/>
    <x v="30"/>
    <n v="343100"/>
    <s v="CENTRAL DE ATENCION DE LLAMADAS"/>
    <s v="31.08.2004"/>
    <n v="2718043.3"/>
    <n v="2446238.9699999997"/>
    <s v="ZLI1"/>
    <n v="10"/>
    <n v="0"/>
    <n v="1965232.77"/>
    <n v="1965232.77"/>
    <s v="ZLIN"/>
    <n v="10"/>
    <n v="0"/>
    <n v="0"/>
    <n v="0"/>
    <m/>
    <m/>
    <m/>
  </r>
  <r>
    <s v="120601006829-0"/>
    <x v="33"/>
    <n v="214401"/>
    <s v="BALANZA GRANATORIA"/>
    <s v="30.09.2004"/>
    <n v="984179.66"/>
    <n v="885761.69000000006"/>
    <s v="ZLI1"/>
    <n v="5"/>
    <n v="0"/>
    <n v="629305.80000000005"/>
    <n v="625319.87"/>
    <s v="ZLIN"/>
    <n v="5"/>
    <n v="0"/>
    <n v="0"/>
    <n v="0"/>
    <m/>
    <m/>
    <m/>
  </r>
  <r>
    <s v="120601006830-0"/>
    <x v="33"/>
    <n v="214403"/>
    <s v="BALANZA ANALITICA"/>
    <s v="31.10.2004"/>
    <n v="1068680.24"/>
    <n v="961812.22"/>
    <s v="ZLI1"/>
    <n v="10"/>
    <n v="0"/>
    <n v="772690.19"/>
    <n v="772690.19"/>
    <s v="ZLIN"/>
    <n v="10"/>
    <n v="0"/>
    <n v="0"/>
    <n v="0"/>
    <m/>
    <m/>
    <m/>
  </r>
  <r>
    <s v="120601006831-0"/>
    <x v="33"/>
    <n v="214501"/>
    <s v="CONTENEDOR 1500 ML PARA LPG"/>
    <s v="30.09.2004"/>
    <n v="233898.81"/>
    <n v="210508.93"/>
    <s v="ZLI1"/>
    <n v="10"/>
    <n v="0"/>
    <n v="169116.35"/>
    <n v="169116.35"/>
    <s v="ZLIN"/>
    <n v="10"/>
    <n v="0"/>
    <n v="0"/>
    <n v="0"/>
    <m/>
    <m/>
    <m/>
  </r>
  <r>
    <s v="120601006832-0"/>
    <x v="33"/>
    <n v="214501"/>
    <s v="CONTENEDOR 1500 ML PARA LPG"/>
    <s v="30.09.2004"/>
    <n v="233898.81"/>
    <n v="210508.93"/>
    <s v="ZLI1"/>
    <n v="10"/>
    <n v="0"/>
    <n v="169116.35"/>
    <n v="169116.35"/>
    <s v="ZLIN"/>
    <n v="10"/>
    <n v="0"/>
    <n v="0"/>
    <n v="0"/>
    <m/>
    <m/>
    <m/>
  </r>
  <r>
    <s v="120601006833-0"/>
    <x v="33"/>
    <n v="214501"/>
    <s v="CONTENEDOR PARA LPG"/>
    <s v="30.09.2004"/>
    <n v="233898.81"/>
    <n v="210508.93"/>
    <s v="ZLI1"/>
    <n v="10"/>
    <n v="0"/>
    <n v="169116.35"/>
    <n v="169116.35"/>
    <s v="ZLIN"/>
    <n v="10"/>
    <n v="0"/>
    <n v="0"/>
    <n v="0"/>
    <m/>
    <m/>
    <m/>
  </r>
  <r>
    <s v="120601006834-0"/>
    <x v="33"/>
    <n v="214501"/>
    <s v="CONTENEDOR 1500 ML PARA LPG"/>
    <s v="30.09.2004"/>
    <n v="233898.81"/>
    <n v="210508.93"/>
    <s v="ZLI1"/>
    <n v="10"/>
    <n v="0"/>
    <n v="169116.35"/>
    <n v="169116.35"/>
    <s v="ZLIN"/>
    <n v="10"/>
    <n v="0"/>
    <n v="0"/>
    <n v="0"/>
    <m/>
    <m/>
    <m/>
  </r>
  <r>
    <s v="120601006835-0"/>
    <x v="34"/>
    <n v="341202"/>
    <s v="ESTETOSCOPIO"/>
    <s v="31.08.2004"/>
    <n v="43461"/>
    <n v="39114.9"/>
    <s v="ZLI1"/>
    <n v="10"/>
    <n v="0"/>
    <n v="31423.67"/>
    <n v="31423.67"/>
    <s v="ZLIN"/>
    <n v="10"/>
    <n v="0"/>
    <n v="0"/>
    <n v="0"/>
    <m/>
    <m/>
    <m/>
  </r>
  <r>
    <s v="120601006836-0"/>
    <x v="32"/>
    <n v="333301"/>
    <s v="IMPRESORA"/>
    <s v="31.10.2004"/>
    <n v="60133.5"/>
    <n v="54120.15"/>
    <s v="ZLI1"/>
    <n v="10"/>
    <n v="0"/>
    <n v="43478.43"/>
    <n v="43478.43"/>
    <s v="ZLIN"/>
    <n v="10"/>
    <n v="0"/>
    <n v="0"/>
    <n v="0"/>
    <m/>
    <m/>
    <m/>
  </r>
  <r>
    <s v="120601006837-0"/>
    <x v="32"/>
    <n v="333100"/>
    <s v="IMPRESORA"/>
    <s v="28.02.2005"/>
    <n v="77704"/>
    <n v="69933.600000000006"/>
    <s v="ZLI1"/>
    <n v="5"/>
    <n v="0"/>
    <n v="39657.910000000003"/>
    <n v="39261.630000000005"/>
    <s v="ZLIN"/>
    <n v="5"/>
    <n v="0"/>
    <n v="0"/>
    <n v="0"/>
    <m/>
    <m/>
    <m/>
  </r>
  <r>
    <s v="120601006840-0"/>
    <x v="32"/>
    <n v="331100"/>
    <s v="IMPRESORA MULTIFUNCIONAL"/>
    <s v="28.02.2005"/>
    <n v="80662"/>
    <n v="72595.8"/>
    <s v="ZLI1"/>
    <n v="5"/>
    <n v="0"/>
    <n v="41167.599999999999"/>
    <n v="40756.21"/>
    <s v="ZLIN"/>
    <n v="5"/>
    <n v="0"/>
    <n v="0"/>
    <n v="0"/>
    <m/>
    <m/>
    <m/>
  </r>
  <r>
    <s v="120601006841-0"/>
    <x v="32"/>
    <n v="131104"/>
    <s v="IMPRESORA LASER"/>
    <s v="31.07.2004"/>
    <n v="174990"/>
    <n v="157491"/>
    <s v="ZLI1"/>
    <n v="5"/>
    <n v="0"/>
    <n v="111892.38"/>
    <n v="111183.66"/>
    <s v="ZLIN"/>
    <n v="5"/>
    <n v="0"/>
    <n v="0"/>
    <n v="0"/>
    <m/>
    <m/>
    <m/>
  </r>
  <r>
    <s v="120601006842-0"/>
    <x v="32"/>
    <n v="335207"/>
    <s v="DISCO DURO EXTERNO"/>
    <s v="31.07.2004"/>
    <n v="91000"/>
    <n v="81900"/>
    <s v="ZLI1"/>
    <n v="5"/>
    <n v="0"/>
    <n v="58187.360000000001"/>
    <n v="57818.81"/>
    <s v="ZLIN"/>
    <n v="5"/>
    <n v="0"/>
    <n v="0"/>
    <n v="0"/>
    <m/>
    <m/>
    <m/>
  </r>
  <r>
    <s v="120601006843-0"/>
    <x v="33"/>
    <n v="133501"/>
    <s v="MESA PARA BALANZA ANALITICA"/>
    <s v="30.09.2004"/>
    <n v="297755"/>
    <n v="267979.5"/>
    <s v="ZLI1"/>
    <n v="10"/>
    <n v="0"/>
    <n v="215286.44"/>
    <n v="215286.44"/>
    <s v="ZLIN"/>
    <n v="10"/>
    <n v="0"/>
    <n v="0"/>
    <n v="0"/>
    <m/>
    <m/>
    <m/>
  </r>
  <r>
    <s v="120601006844-0"/>
    <x v="32"/>
    <n v="335100"/>
    <s v="MONITOR"/>
    <s v="31.10.2004"/>
    <n v="83679.89"/>
    <n v="75311.899999999994"/>
    <s v="ZLI1"/>
    <n v="5"/>
    <n v="0"/>
    <n v="53506.71"/>
    <n v="53167.799999999996"/>
    <s v="ZLIN"/>
    <n v="5"/>
    <n v="0"/>
    <n v="0"/>
    <n v="0"/>
    <m/>
    <m/>
    <m/>
  </r>
  <r>
    <s v="120601006845-0"/>
    <x v="32"/>
    <n v="333401"/>
    <s v="IMPRESORA LASER"/>
    <s v="31.12.2004"/>
    <n v="200000"/>
    <n v="180000"/>
    <s v="ZLI1"/>
    <n v="5"/>
    <n v="0"/>
    <n v="127884.31"/>
    <n v="127884.31"/>
    <s v="ZLIN"/>
    <n v="5"/>
    <n v="0"/>
    <n v="0"/>
    <n v="0"/>
    <m/>
    <m/>
    <m/>
  </r>
  <r>
    <s v="120601006846-0"/>
    <x v="32"/>
    <n v="344100"/>
    <s v="LLAVE MAYA"/>
    <s v="30.09.2004"/>
    <n v="73149"/>
    <n v="65834.100000000006"/>
    <s v="ZLI1"/>
    <n v="5"/>
    <n v="0"/>
    <n v="46773.02"/>
    <n v="46476.77"/>
    <s v="ZLIN"/>
    <n v="5"/>
    <n v="0"/>
    <n v="0"/>
    <n v="0"/>
    <m/>
    <m/>
    <m/>
  </r>
  <r>
    <s v="120601006847-0"/>
    <x v="32"/>
    <n v="322100"/>
    <s v="MONITOR 20"/>
    <s v="31.08.2007"/>
    <n v="347242.35"/>
    <n v="312518.11"/>
    <s v="ZLI1"/>
    <n v="5"/>
    <n v="0"/>
    <n v="85272.68"/>
    <n v="85272.68"/>
    <s v="ZLIN"/>
    <n v="5"/>
    <n v="0"/>
    <n v="0"/>
    <n v="0"/>
    <m/>
    <m/>
    <m/>
  </r>
  <r>
    <s v="120601006848-0"/>
    <x v="32"/>
    <n v="323303"/>
    <s v="CPU(INCLUYE MOUSE Y TECLADO SERI"/>
    <s v="31.08.2007"/>
    <n v="842214.49"/>
    <n v="757993.04"/>
    <s v="ZLI1"/>
    <n v="5"/>
    <n v="0"/>
    <n v="206823.55"/>
    <n v="206823.55"/>
    <s v="ZLIN"/>
    <n v="5"/>
    <n v="0"/>
    <n v="0"/>
    <n v="0"/>
    <m/>
    <m/>
    <m/>
  </r>
  <r>
    <s v="120601006849-0"/>
    <x v="32"/>
    <n v="322302"/>
    <s v="CPU(INCLUYE MOUSE Y TECLADO 74K-"/>
    <s v="31.08.2007"/>
    <n v="842214.49"/>
    <n v="757993.04"/>
    <s v="ZLI1"/>
    <n v="5"/>
    <n v="0"/>
    <n v="206823.55"/>
    <n v="206823.55"/>
    <s v="ZLIN"/>
    <n v="5"/>
    <n v="0"/>
    <n v="0"/>
    <n v="0"/>
    <m/>
    <m/>
    <m/>
  </r>
  <r>
    <s v="120601006850-0"/>
    <x v="32"/>
    <n v="322100"/>
    <s v="CPU(INCLUYE MOUSE Y TECLADO SERI"/>
    <s v="31.08.2007"/>
    <n v="842214.49"/>
    <n v="757993.04"/>
    <s v="ZLI1"/>
    <n v="5"/>
    <n v="0"/>
    <n v="206823.55"/>
    <n v="206823.55"/>
    <s v="ZLIN"/>
    <n v="5"/>
    <n v="0"/>
    <n v="0"/>
    <n v="0"/>
    <m/>
    <m/>
    <m/>
  </r>
  <r>
    <s v="120601006851-0"/>
    <x v="32"/>
    <n v="322100"/>
    <s v="CPU(INCLUYE MOUSE Y TECLADO SERI"/>
    <s v="31.08.2007"/>
    <n v="842214.49"/>
    <n v="757993.04"/>
    <s v="ZLI1"/>
    <n v="5"/>
    <n v="0"/>
    <n v="206823.55"/>
    <n v="206823.55"/>
    <s v="ZLIN"/>
    <n v="5"/>
    <n v="0"/>
    <n v="0"/>
    <n v="0"/>
    <m/>
    <m/>
    <m/>
  </r>
  <r>
    <s v="120601006852-0"/>
    <x v="32"/>
    <n v="322301"/>
    <s v="CPU(INCLUYE MOUSE Y TECLADO SERI"/>
    <s v="31.08.2007"/>
    <n v="842214.49"/>
    <n v="757993.04"/>
    <s v="ZLI1"/>
    <n v="5"/>
    <n v="0"/>
    <n v="206823.55"/>
    <n v="206823.55"/>
    <s v="ZLIN"/>
    <n v="5"/>
    <n v="0"/>
    <n v="0"/>
    <n v="0"/>
    <m/>
    <m/>
    <m/>
  </r>
  <r>
    <s v="120601006853-0"/>
    <x v="33"/>
    <n v="214501"/>
    <s v="EQUIPO MINI SPLIT PARED"/>
    <s v="31.10.2007"/>
    <n v="738083"/>
    <n v="631060.96"/>
    <s v="ZLI1"/>
    <n v="10"/>
    <n v="0"/>
    <n v="181251.85"/>
    <n v="172031.80000000002"/>
    <s v="ZLIN"/>
    <n v="10"/>
    <n v="0"/>
    <n v="0"/>
    <n v="0"/>
    <m/>
    <m/>
    <m/>
  </r>
  <r>
    <s v="120601006854-0"/>
    <x v="33"/>
    <n v="214501"/>
    <s v="EQUIPO TIPO SPLIT PARED"/>
    <s v="31.10.2007"/>
    <n v="738083"/>
    <n v="631060.96"/>
    <s v="ZLI1"/>
    <n v="10"/>
    <n v="0"/>
    <n v="181251.85"/>
    <n v="172031.80000000002"/>
    <s v="ZLIN"/>
    <n v="10"/>
    <n v="0"/>
    <n v="0"/>
    <n v="0"/>
    <m/>
    <m/>
    <m/>
  </r>
  <r>
    <s v="120601006855-0"/>
    <x v="33"/>
    <n v="214501"/>
    <s v="EQUIPOS DE EXTRACCION"/>
    <s v="31.10.2007"/>
    <n v="2216533"/>
    <n v="1895135.72"/>
    <s v="ZLI1"/>
    <n v="10"/>
    <n v="0"/>
    <n v="544316.44999999995"/>
    <n v="516627.77999999997"/>
    <s v="ZLIN"/>
    <n v="10"/>
    <n v="0"/>
    <n v="0"/>
    <n v="0"/>
    <m/>
    <m/>
    <m/>
  </r>
  <r>
    <s v="120601006856-0"/>
    <x v="33"/>
    <n v="214501"/>
    <s v="EQUIPO DE EXTRACION"/>
    <s v="31.10.2007"/>
    <n v="2216533"/>
    <n v="1895135.72"/>
    <s v="ZLI1"/>
    <n v="10"/>
    <n v="0"/>
    <n v="544316.44999999995"/>
    <n v="516627.77999999997"/>
    <s v="ZLIN"/>
    <n v="10"/>
    <n v="0"/>
    <n v="0"/>
    <n v="0"/>
    <m/>
    <m/>
    <m/>
  </r>
  <r>
    <s v="120601006857-0"/>
    <x v="33"/>
    <n v="214501"/>
    <s v="BAÑO RECIRCULADOR REFRIGERANTE"/>
    <s v="31.12.2007"/>
    <n v="1569750"/>
    <n v="1318590.01"/>
    <s v="ZLI1"/>
    <n v="10"/>
    <n v="0"/>
    <n v="385485.25"/>
    <n v="359400.16"/>
    <s v="ZLIN"/>
    <n v="10"/>
    <n v="0"/>
    <n v="0"/>
    <n v="0"/>
    <m/>
    <m/>
    <m/>
  </r>
  <r>
    <s v="120601006858-0"/>
    <x v="32"/>
    <n v="323100"/>
    <s v="EQUIPO COMPUTO COMPLETO"/>
    <s v="31.12.2005"/>
    <n v="0"/>
    <n v="0"/>
    <s v="ZLI1"/>
    <n v="5"/>
    <n v="0"/>
    <n v="0"/>
    <n v="0"/>
    <s v="ZLIN"/>
    <n v="5"/>
    <n v="0"/>
    <n v="0"/>
    <n v="0"/>
    <m/>
    <m/>
    <m/>
  </r>
  <r>
    <s v="120601006859-0"/>
    <x v="33"/>
    <n v="214501"/>
    <s v="PLANTILLA CALENTADORA"/>
    <s v="31.12.2007"/>
    <n v="393750"/>
    <n v="330750.01"/>
    <s v="ZLI1"/>
    <n v="10"/>
    <n v="0"/>
    <n v="96693.63"/>
    <n v="90150.55"/>
    <s v="ZLIN"/>
    <n v="10"/>
    <n v="0"/>
    <n v="0"/>
    <n v="0"/>
    <m/>
    <m/>
    <m/>
  </r>
  <r>
    <s v="120601006860-0"/>
    <x v="34"/>
    <n v="214401"/>
    <s v="LIMITADOR DE CAIDA"/>
    <s v="31.12.2004"/>
    <n v="94355"/>
    <n v="84919.5"/>
    <s v="ZLI1"/>
    <n v="10"/>
    <n v="0"/>
    <n v="68221.67"/>
    <n v="68221.67"/>
    <s v="ZLIN"/>
    <n v="10"/>
    <n v="0"/>
    <n v="0"/>
    <n v="0"/>
    <m/>
    <m/>
    <m/>
  </r>
  <r>
    <s v="120601006861-0"/>
    <x v="32"/>
    <n v="134100"/>
    <s v="IMPRESORA ALTA RESOLUCION"/>
    <s v="31.12.2004"/>
    <n v="59990"/>
    <n v="53991"/>
    <s v="ZLI1"/>
    <n v="5"/>
    <n v="0"/>
    <n v="38358.9"/>
    <n v="38358.9"/>
    <s v="ZLIN"/>
    <n v="5"/>
    <n v="0"/>
    <n v="0"/>
    <n v="0"/>
    <m/>
    <m/>
    <m/>
  </r>
  <r>
    <s v="120601006862-0"/>
    <x v="32"/>
    <n v="134100"/>
    <s v="IMPRESORA ALTA RESOLUCION"/>
    <s v="31.12.2004"/>
    <n v="59990"/>
    <n v="53991"/>
    <s v="ZLI1"/>
    <n v="5"/>
    <n v="0"/>
    <n v="38358.9"/>
    <n v="38358.9"/>
    <s v="ZLIN"/>
    <n v="5"/>
    <n v="0"/>
    <n v="0"/>
    <n v="0"/>
    <m/>
    <m/>
    <m/>
  </r>
  <r>
    <s v="120601006863-0"/>
    <x v="32"/>
    <n v="335301"/>
    <s v="IMPRESORA"/>
    <s v="28.02.2005"/>
    <n v="62327.55"/>
    <n v="56094.79"/>
    <s v="ZLI1"/>
    <n v="5"/>
    <n v="0"/>
    <n v="31810.22"/>
    <n v="31492.34"/>
    <s v="ZLIN"/>
    <n v="5"/>
    <n v="0"/>
    <n v="0"/>
    <n v="0"/>
    <m/>
    <m/>
    <m/>
  </r>
  <r>
    <s v="120601006865-0"/>
    <x v="32"/>
    <n v="335100"/>
    <s v="UPS"/>
    <s v="30.09.2005"/>
    <n v="66310"/>
    <n v="59679"/>
    <s v="ZLI1"/>
    <n v="5"/>
    <n v="0"/>
    <n v="33842.74"/>
    <n v="33504.549999999996"/>
    <s v="ZLIN"/>
    <n v="5"/>
    <n v="0"/>
    <n v="0"/>
    <n v="0"/>
    <m/>
    <m/>
    <m/>
  </r>
  <r>
    <s v="120601006868-0"/>
    <x v="32"/>
    <n v="214404"/>
    <s v="IMPRESORA"/>
    <s v="30.09.2005"/>
    <n v="88990"/>
    <n v="80091"/>
    <s v="ZLI1"/>
    <n v="5"/>
    <n v="0"/>
    <n v="45417.98"/>
    <n v="44964.130000000005"/>
    <s v="ZLIN"/>
    <n v="5"/>
    <n v="0"/>
    <n v="0"/>
    <n v="0"/>
    <m/>
    <m/>
    <m/>
  </r>
  <r>
    <s v="120601006869-0"/>
    <x v="32"/>
    <n v="332501"/>
    <s v="IMPRESORA MULTIFUNCIONAL"/>
    <s v="30.11.2005"/>
    <n v="50990"/>
    <n v="45891"/>
    <s v="ZLI1"/>
    <n v="5"/>
    <n v="0"/>
    <n v="26023.85"/>
    <n v="25763.8"/>
    <s v="ZLIN"/>
    <n v="5"/>
    <n v="0"/>
    <n v="0"/>
    <n v="0"/>
    <m/>
    <m/>
    <m/>
  </r>
  <r>
    <s v="120601006871-0"/>
    <x v="32"/>
    <n v="333301"/>
    <s v="IMPRESORA"/>
    <s v="31.12.2004"/>
    <n v="89964.95"/>
    <n v="80968.45"/>
    <s v="ZLI1"/>
    <n v="5"/>
    <n v="0"/>
    <n v="57525.51"/>
    <n v="57525.51"/>
    <s v="ZLIN"/>
    <n v="5"/>
    <n v="0"/>
    <n v="0"/>
    <n v="0"/>
    <m/>
    <m/>
    <m/>
  </r>
  <r>
    <s v="120601006873-0"/>
    <x v="32"/>
    <n v="335201"/>
    <s v="IMPRESORA"/>
    <s v="30.04.2006"/>
    <n v="70090.75"/>
    <n v="63081.67"/>
    <s v="ZLI1"/>
    <n v="5"/>
    <n v="0"/>
    <n v="26649.72"/>
    <n v="26649.72"/>
    <s v="ZLIN"/>
    <n v="5"/>
    <n v="0"/>
    <n v="0"/>
    <n v="0"/>
    <m/>
    <m/>
    <m/>
  </r>
  <r>
    <s v="120601006874-0"/>
    <x v="32"/>
    <n v="111100"/>
    <s v="EQUIPO INALAMBRICO"/>
    <s v="19.05.2006"/>
    <n v="116625.24"/>
    <n v="104962.72"/>
    <s v="ZLI1"/>
    <n v="5"/>
    <n v="0"/>
    <n v="44342.92"/>
    <n v="44342.92"/>
    <s v="ZLIN"/>
    <n v="5"/>
    <n v="0"/>
    <n v="0"/>
    <n v="0"/>
    <m/>
    <m/>
    <m/>
  </r>
  <r>
    <s v="120601006875-0"/>
    <x v="32"/>
    <n v="314100"/>
    <s v="MONITOR PLANO"/>
    <s v="30.06.2006"/>
    <n v="139545.17000000001"/>
    <n v="125590.65000000001"/>
    <s v="ZLI1"/>
    <n v="5"/>
    <n v="0"/>
    <n v="53057.49"/>
    <n v="53057.49"/>
    <s v="ZLIN"/>
    <n v="5"/>
    <n v="0"/>
    <n v="0"/>
    <n v="0"/>
    <m/>
    <m/>
    <m/>
  </r>
  <r>
    <s v="120601006876-0"/>
    <x v="32"/>
    <n v="213100"/>
    <s v="ACCES POINT"/>
    <s v="16.05.2006"/>
    <n v="114164.46"/>
    <n v="102748.01000000001"/>
    <s v="ZLI1"/>
    <n v="5"/>
    <n v="0"/>
    <n v="43407.3"/>
    <n v="43407.3"/>
    <s v="ZLIN"/>
    <n v="5"/>
    <n v="0"/>
    <n v="0"/>
    <n v="0"/>
    <m/>
    <m/>
    <m/>
  </r>
  <r>
    <s v="120601006878-0"/>
    <x v="32"/>
    <n v="311100"/>
    <s v="IMPRESORA LASER"/>
    <s v="31.08.2006"/>
    <n v="200000"/>
    <n v="180000"/>
    <s v="ZLI1"/>
    <n v="5"/>
    <n v="0"/>
    <n v="76043.47"/>
    <n v="76043.47"/>
    <s v="ZLIN"/>
    <n v="5"/>
    <n v="0"/>
    <n v="0"/>
    <n v="0"/>
    <m/>
    <m/>
    <m/>
  </r>
  <r>
    <s v="120601006879-0"/>
    <x v="32"/>
    <n v="121100"/>
    <s v="LLAVE MAYA 2GB"/>
    <s v="31.08.2006"/>
    <n v="76990"/>
    <n v="69291"/>
    <s v="ZLI1"/>
    <n v="5"/>
    <n v="0"/>
    <n v="29272.92"/>
    <n v="29272.92"/>
    <s v="ZLIN"/>
    <n v="5"/>
    <n v="0"/>
    <n v="0"/>
    <n v="0"/>
    <m/>
    <m/>
    <m/>
  </r>
  <r>
    <s v="120601006880-0"/>
    <x v="32"/>
    <n v="121100"/>
    <s v="LLAVE MAYA 2GB"/>
    <s v="31.08.2006"/>
    <n v="0"/>
    <n v="0"/>
    <s v="ZLI1"/>
    <n v="5"/>
    <n v="0"/>
    <n v="0"/>
    <n v="0"/>
    <s v="ZLIN"/>
    <n v="5"/>
    <n v="0"/>
    <n v="0"/>
    <n v="0"/>
    <m/>
    <m/>
    <m/>
  </r>
  <r>
    <s v="120601006886-0"/>
    <x v="32"/>
    <n v="323302"/>
    <s v="EQUIPO DE COMPUTO"/>
    <s v="31.10.2004"/>
    <n v="1021767.8"/>
    <n v="919591.02"/>
    <s v="ZLI1"/>
    <n v="5"/>
    <n v="0"/>
    <n v="653340.47"/>
    <n v="649202.29999999993"/>
    <s v="ZLIN"/>
    <n v="5"/>
    <n v="0"/>
    <n v="0"/>
    <n v="0"/>
    <m/>
    <m/>
    <m/>
  </r>
  <r>
    <s v="120601006889-0"/>
    <x v="32"/>
    <n v="334303"/>
    <s v="EQUIPO DE COMPUTO"/>
    <s v="31.12.2004"/>
    <n v="1021767.82"/>
    <n v="919591.03999999992"/>
    <s v="ZLI1"/>
    <n v="5"/>
    <n v="0"/>
    <n v="653340.47"/>
    <n v="653340.47"/>
    <s v="ZLIN"/>
    <n v="5"/>
    <n v="0"/>
    <n v="0"/>
    <n v="0"/>
    <m/>
    <m/>
    <m/>
  </r>
  <r>
    <s v="120601006890-0"/>
    <x v="32"/>
    <n v="322302"/>
    <s v="EQUIPO DE COMPUTO"/>
    <s v="31.10.2004"/>
    <n v="1021767.8"/>
    <n v="919591.02"/>
    <s v="ZLI1"/>
    <n v="5"/>
    <n v="0"/>
    <n v="653340.47"/>
    <n v="649202.29999999993"/>
    <s v="ZLIN"/>
    <n v="5"/>
    <n v="0"/>
    <n v="0"/>
    <n v="0"/>
    <m/>
    <m/>
    <m/>
  </r>
  <r>
    <s v="120601006891-0"/>
    <x v="32"/>
    <n v="322302"/>
    <s v="EQUIPO DE COMPUTO"/>
    <s v="31.10.2004"/>
    <n v="1021767.8"/>
    <n v="919591.02"/>
    <s v="ZLI1"/>
    <n v="5"/>
    <n v="0"/>
    <n v="653340.47"/>
    <n v="649202.29999999993"/>
    <s v="ZLIN"/>
    <n v="5"/>
    <n v="0"/>
    <n v="0"/>
    <n v="0"/>
    <m/>
    <m/>
    <m/>
  </r>
  <r>
    <s v="120601006894-0"/>
    <x v="31"/>
    <n v="321100"/>
    <s v="FREIDOR"/>
    <s v="30.04.2005"/>
    <n v="485953"/>
    <n v="437357.7"/>
    <s v="ZLI1"/>
    <n v="10"/>
    <n v="0"/>
    <n v="248016.71"/>
    <n v="248016.71"/>
    <s v="ZLIN"/>
    <n v="10"/>
    <n v="0"/>
    <n v="0"/>
    <n v="0"/>
    <m/>
    <m/>
    <m/>
  </r>
  <r>
    <s v="120601006895-0"/>
    <x v="31"/>
    <n v="321100"/>
    <s v="FREIDOR ACERO INOXIDABLE"/>
    <s v="31.08.2004"/>
    <n v="389567.6"/>
    <n v="350610.83999999997"/>
    <s v="ZLI1"/>
    <n v="10"/>
    <n v="0"/>
    <n v="281669.90000000002"/>
    <n v="281669.90000000002"/>
    <s v="ZLIN"/>
    <n v="10"/>
    <n v="0"/>
    <n v="0"/>
    <n v="0"/>
    <m/>
    <m/>
    <m/>
  </r>
  <r>
    <s v="120601006896-0"/>
    <x v="31"/>
    <n v="321100"/>
    <s v="PROCESADOR DE VERDURA"/>
    <s v="31.08.2004"/>
    <n v="671675.6"/>
    <n v="604508.04"/>
    <s v="ZLI1"/>
    <n v="10"/>
    <n v="0"/>
    <n v="485643.07"/>
    <n v="485643.07"/>
    <s v="ZLIN"/>
    <n v="10"/>
    <n v="0"/>
    <n v="0"/>
    <n v="0"/>
    <m/>
    <m/>
    <m/>
  </r>
  <r>
    <s v="120601006897-0"/>
    <x v="31"/>
    <n v="321100"/>
    <s v="DISCO PROCESADOR VERDURA"/>
    <s v="31.08.2004"/>
    <n v="36811.599999999999"/>
    <n v="33130.44"/>
    <s v="ZLI1"/>
    <n v="10"/>
    <n v="0"/>
    <n v="26615.94"/>
    <n v="26615.94"/>
    <s v="ZLIN"/>
    <n v="10"/>
    <n v="0"/>
    <n v="0"/>
    <n v="0"/>
    <m/>
    <m/>
    <m/>
  </r>
  <r>
    <s v="120601006898-0"/>
    <x v="31"/>
    <n v="321100"/>
    <s v="DISCO PROCESADOR VERDURA"/>
    <s v="31.08.2004"/>
    <n v="68481.600000000006"/>
    <n v="61633.440000000002"/>
    <s v="ZLI1"/>
    <n v="10"/>
    <n v="0"/>
    <n v="49514.36"/>
    <n v="49514.36"/>
    <s v="ZLIN"/>
    <n v="10"/>
    <n v="0"/>
    <n v="0"/>
    <n v="0"/>
    <m/>
    <m/>
    <m/>
  </r>
  <r>
    <s v="120601006899-0"/>
    <x v="31"/>
    <n v="321100"/>
    <s v="DISCO PROCESADOR VERDURA"/>
    <s v="31.08.2004"/>
    <n v="86508.6"/>
    <n v="77857.740000000005"/>
    <s v="ZLI1"/>
    <n v="10"/>
    <n v="0"/>
    <n v="62548.49"/>
    <n v="62548.49"/>
    <s v="ZLIN"/>
    <n v="10"/>
    <n v="0"/>
    <n v="0"/>
    <n v="0"/>
    <m/>
    <m/>
    <m/>
  </r>
  <r>
    <s v="120601006900-0"/>
    <x v="31"/>
    <n v="321100"/>
    <s v="DISCO PROCESADOR VERDURA"/>
    <s v="31.08.2004"/>
    <n v="86508.6"/>
    <n v="77857.740000000005"/>
    <s v="ZLI1"/>
    <n v="10"/>
    <n v="0"/>
    <n v="82119.649999999994"/>
    <n v="82119.649999999994"/>
    <s v="ZLIN"/>
    <n v="10"/>
    <n v="0"/>
    <n v="0"/>
    <n v="0"/>
    <m/>
    <m/>
    <m/>
  </r>
  <r>
    <s v="120601006901-0"/>
    <x v="31"/>
    <n v="321100"/>
    <s v="DISCO PROCESADOR VERDURA"/>
    <s v="31.08.2004"/>
    <n v="61659.6"/>
    <n v="55493.64"/>
    <s v="ZLI1"/>
    <n v="10"/>
    <n v="0"/>
    <n v="44581.85"/>
    <n v="44581.85"/>
    <s v="ZLIN"/>
    <n v="10"/>
    <n v="0"/>
    <n v="0"/>
    <n v="0"/>
    <m/>
    <m/>
    <m/>
  </r>
  <r>
    <s v="120601006902-0"/>
    <x v="31"/>
    <n v="321100"/>
    <s v="DISCO PROCESADOR VERDURA"/>
    <s v="31.08.2004"/>
    <n v="44606.6"/>
    <n v="40145.94"/>
    <s v="ZLI1"/>
    <n v="10"/>
    <n v="0"/>
    <n v="32251.99"/>
    <n v="32251.99"/>
    <s v="ZLIN"/>
    <n v="10"/>
    <n v="0"/>
    <n v="0"/>
    <n v="0"/>
    <m/>
    <m/>
    <m/>
  </r>
  <r>
    <s v="120601006903-0"/>
    <x v="31"/>
    <n v="321100"/>
    <s v="DISCO PROCESADOR VERDURA"/>
    <s v="31.08.2004"/>
    <n v="36811.599999999999"/>
    <n v="33130.44"/>
    <s v="ZLI1"/>
    <n v="10"/>
    <n v="0"/>
    <n v="26615.94"/>
    <n v="26615.94"/>
    <s v="ZLIN"/>
    <n v="10"/>
    <n v="0"/>
    <n v="0"/>
    <n v="0"/>
    <m/>
    <m/>
    <m/>
  </r>
  <r>
    <s v="120601006904-0"/>
    <x v="31"/>
    <n v="321100"/>
    <s v="DISCO PROCESADOR VERDURA"/>
    <s v="31.08.2004"/>
    <n v="36811.599999999999"/>
    <n v="33130.44"/>
    <s v="ZLI1"/>
    <n v="10"/>
    <n v="0"/>
    <n v="26615.94"/>
    <n v="26615.94"/>
    <s v="ZLIN"/>
    <n v="10"/>
    <n v="0"/>
    <n v="0"/>
    <n v="0"/>
    <m/>
    <m/>
    <m/>
  </r>
  <r>
    <s v="120601006905-0"/>
    <x v="31"/>
    <n v="321100"/>
    <s v="DISCO PROCESADOR VERDURA"/>
    <s v="31.08.2004"/>
    <n v="29989.599999999999"/>
    <n v="26990.639999999999"/>
    <s v="ZLI1"/>
    <n v="10"/>
    <n v="0"/>
    <n v="21683.42"/>
    <n v="21683.42"/>
    <s v="ZLIN"/>
    <n v="10"/>
    <n v="0"/>
    <n v="0"/>
    <n v="0"/>
    <m/>
    <m/>
    <m/>
  </r>
  <r>
    <s v="120601006906-0"/>
    <x v="31"/>
    <n v="321100"/>
    <s v="DISCO PROCESADOR VERDURA"/>
    <s v="31.08.2004"/>
    <n v="40708.6"/>
    <n v="36637.74"/>
    <s v="ZLI1"/>
    <n v="10"/>
    <n v="0"/>
    <n v="29433.61"/>
    <n v="29433.61"/>
    <s v="ZLIN"/>
    <n v="10"/>
    <n v="0"/>
    <n v="0"/>
    <n v="0"/>
    <m/>
    <m/>
    <m/>
  </r>
  <r>
    <s v="120601006907-0"/>
    <x v="31"/>
    <n v="321100"/>
    <s v="DISCO PROCESADOR VERDURA"/>
    <s v="31.08.2004"/>
    <n v="44606.6"/>
    <n v="40145.94"/>
    <s v="ZLI1"/>
    <n v="10"/>
    <n v="0"/>
    <n v="32251.99"/>
    <n v="32251.99"/>
    <s v="ZLIN"/>
    <n v="10"/>
    <n v="0"/>
    <n v="0"/>
    <n v="0"/>
    <m/>
    <m/>
    <m/>
  </r>
  <r>
    <s v="120601006908-0"/>
    <x v="31"/>
    <n v="321100"/>
    <s v="DISCO PROCESADOR VERDURA"/>
    <s v="31.08.2004"/>
    <n v="44606.6"/>
    <n v="40145.94"/>
    <s v="ZLI1"/>
    <n v="10"/>
    <n v="0"/>
    <n v="32251.99"/>
    <n v="32251.99"/>
    <s v="ZLIN"/>
    <n v="10"/>
    <n v="0"/>
    <n v="0"/>
    <n v="0"/>
    <m/>
    <m/>
    <m/>
  </r>
  <r>
    <s v="120601006909-0"/>
    <x v="31"/>
    <n v="321100"/>
    <s v="DISCO PROCESADOR VERDURA"/>
    <s v="31.08.2004"/>
    <n v="57290.400000000001"/>
    <n v="51561.36"/>
    <s v="ZLI1"/>
    <n v="10"/>
    <n v="0"/>
    <n v="41422.769999999997"/>
    <n v="41422.769999999997"/>
    <s v="ZLIN"/>
    <n v="10"/>
    <n v="0"/>
    <n v="0"/>
    <n v="0"/>
    <m/>
    <m/>
    <m/>
  </r>
  <r>
    <s v="120601006910-0"/>
    <x v="31"/>
    <n v="321100"/>
    <s v="DISCO PROCESADOR VERDURA"/>
    <s v="31.08.2004"/>
    <n v="44606.6"/>
    <n v="40145.94"/>
    <s v="ZLI1"/>
    <n v="10"/>
    <n v="0"/>
    <n v="32251.99"/>
    <n v="32251.99"/>
    <s v="ZLIN"/>
    <n v="10"/>
    <n v="0"/>
    <n v="0"/>
    <n v="0"/>
    <m/>
    <m/>
    <m/>
  </r>
  <r>
    <s v="120601006911-0"/>
    <x v="31"/>
    <n v="321100"/>
    <s v="DISCO PROCESADOR VERDURA"/>
    <s v="31.08.2004"/>
    <n v="94304.6"/>
    <n v="84874.140000000014"/>
    <s v="ZLI1"/>
    <n v="10"/>
    <n v="0"/>
    <n v="68185.22"/>
    <n v="68185.22"/>
    <s v="ZLIN"/>
    <n v="10"/>
    <n v="0"/>
    <n v="0"/>
    <n v="0"/>
    <m/>
    <m/>
    <m/>
  </r>
  <r>
    <s v="120601006912-0"/>
    <x v="31"/>
    <n v="321100"/>
    <s v="DISCO PROCESADOR VERDURA"/>
    <s v="31.08.2004"/>
    <n v="79672"/>
    <n v="71704.800000000003"/>
    <s v="ZLI1"/>
    <n v="10"/>
    <n v="0"/>
    <n v="57605.39"/>
    <n v="57605.39"/>
    <s v="ZLIN"/>
    <n v="10"/>
    <n v="0"/>
    <n v="0"/>
    <n v="0"/>
    <m/>
    <m/>
    <m/>
  </r>
  <r>
    <s v="120601006913-0"/>
    <x v="33"/>
    <n v="214501"/>
    <s v="SISTEMA DE MICRO EXTRACCION"/>
    <s v="31.07.2004"/>
    <n v="118495.3"/>
    <n v="106645.77"/>
    <s v="ZLI1"/>
    <n v="10"/>
    <n v="0"/>
    <n v="85675.89"/>
    <n v="85675.89"/>
    <s v="ZLIN"/>
    <n v="10"/>
    <n v="0"/>
    <n v="0"/>
    <n v="0"/>
    <m/>
    <m/>
    <m/>
  </r>
  <r>
    <s v="120601006914-0"/>
    <x v="33"/>
    <n v="214501"/>
    <s v="SOPORTE PARA FIBRA DE ABSORCION"/>
    <s v="31.07.2004"/>
    <n v="133313.29999999999"/>
    <n v="119981.96999999999"/>
    <s v="ZLI1"/>
    <n v="10"/>
    <n v="0"/>
    <n v="96389.78"/>
    <n v="96389.78"/>
    <s v="ZLIN"/>
    <n v="10"/>
    <n v="0"/>
    <n v="0"/>
    <n v="0"/>
    <m/>
    <m/>
    <m/>
  </r>
  <r>
    <s v="120601006915-0"/>
    <x v="33"/>
    <n v="214501"/>
    <s v="COLUMNA CAPILAR"/>
    <s v="31.07.2004"/>
    <n v="216991.4"/>
    <n v="195292.26"/>
    <s v="ZLI1"/>
    <n v="10"/>
    <n v="0"/>
    <n v="156891.73000000001"/>
    <n v="156891.73000000001"/>
    <s v="ZLIN"/>
    <n v="10"/>
    <n v="0"/>
    <n v="0"/>
    <n v="0"/>
    <m/>
    <m/>
    <m/>
  </r>
  <r>
    <s v="120601006916-0"/>
    <x v="33"/>
    <n v="214501"/>
    <s v="EQUIPO P/DETERMINAR PUNTO INFLAM"/>
    <s v="31.07.2004"/>
    <n v="5510660.7300000004"/>
    <n v="4959594.66"/>
    <s v="ZLI1"/>
    <n v="10"/>
    <n v="0"/>
    <n v="3984385.08"/>
    <n v="3984385.08"/>
    <s v="ZLIN"/>
    <n v="10"/>
    <n v="0"/>
    <n v="0"/>
    <n v="0"/>
    <m/>
    <m/>
    <m/>
  </r>
  <r>
    <s v="120601006917-0"/>
    <x v="32"/>
    <n v="321102"/>
    <s v="EQUIPO DE COMPUTO SUN"/>
    <s v="31.07.2004"/>
    <n v="25064079.379999999"/>
    <n v="22557671.439999998"/>
    <s v="ZLI1"/>
    <n v="5"/>
    <n v="0"/>
    <n v="16026515.83"/>
    <n v="15925006.310000001"/>
    <s v="ZLIN"/>
    <n v="5"/>
    <n v="0"/>
    <n v="0"/>
    <n v="0"/>
    <m/>
    <m/>
    <m/>
  </r>
  <r>
    <s v="120601006918-0"/>
    <x v="33"/>
    <n v="214501"/>
    <s v="DESTILADOR"/>
    <s v="31.08.2004"/>
    <n v="1441630.45"/>
    <n v="1297467.3999999999"/>
    <s v="ZLI1"/>
    <n v="10"/>
    <n v="0"/>
    <n v="1042345.19"/>
    <n v="1042345.19"/>
    <s v="ZLIN"/>
    <n v="10"/>
    <n v="0"/>
    <n v="0"/>
    <n v="0"/>
    <m/>
    <m/>
    <m/>
  </r>
  <r>
    <s v="120601006919-0"/>
    <x v="33"/>
    <n v="214501"/>
    <s v="DESTILADOR"/>
    <s v="31.08.2004"/>
    <n v="1441630.45"/>
    <n v="1297467.3999999999"/>
    <s v="ZLI1"/>
    <n v="10"/>
    <n v="0"/>
    <n v="1042345.19"/>
    <n v="1042345.19"/>
    <s v="ZLIN"/>
    <n v="10"/>
    <n v="0"/>
    <n v="0"/>
    <n v="0"/>
    <m/>
    <m/>
    <m/>
  </r>
  <r>
    <s v="120601006920-0"/>
    <x v="33"/>
    <n v="214501"/>
    <s v="CONDUCTIMETRO"/>
    <s v="31.08.2004"/>
    <n v="1351746.2"/>
    <n v="1216571.58"/>
    <s v="ZLI1"/>
    <n v="5"/>
    <n v="0"/>
    <n v="864335.8"/>
    <n v="858861.2300000001"/>
    <s v="ZLIN"/>
    <n v="5"/>
    <n v="0"/>
    <n v="0"/>
    <n v="0"/>
    <m/>
    <m/>
    <m/>
  </r>
  <r>
    <s v="120601006921-0"/>
    <x v="34"/>
    <n v="321204"/>
    <s v="LARINGOSCOPIO ESTANDAR"/>
    <s v="31.08.2004"/>
    <n v="309937.09999999998"/>
    <n v="278943.38999999996"/>
    <s v="ZLI1"/>
    <n v="10"/>
    <n v="0"/>
    <n v="224094.46"/>
    <n v="224094.46"/>
    <s v="ZLIN"/>
    <n v="10"/>
    <n v="0"/>
    <n v="0"/>
    <n v="0"/>
    <m/>
    <m/>
    <m/>
  </r>
  <r>
    <s v="120601006922-0"/>
    <x v="31"/>
    <n v="321100"/>
    <s v="MAQUINA PARA FABRICAR HIELO"/>
    <s v="30.09.2004"/>
    <n v="499376"/>
    <n v="449438.4"/>
    <s v="ZLI1"/>
    <n v="10"/>
    <n v="0"/>
    <n v="361064.92"/>
    <n v="361064.92"/>
    <s v="ZLIN"/>
    <n v="10"/>
    <n v="0"/>
    <n v="0"/>
    <n v="0"/>
    <m/>
    <m/>
    <m/>
  </r>
  <r>
    <s v="120601006923-0"/>
    <x v="31"/>
    <n v="321100"/>
    <s v="OLLA ARROCERA"/>
    <s v="30.06.2004"/>
    <n v="144808.79"/>
    <n v="130327.91"/>
    <s v="ZLI1"/>
    <n v="10"/>
    <n v="0"/>
    <n v="104701.39"/>
    <n v="104701.39"/>
    <s v="ZLIN"/>
    <n v="10"/>
    <n v="0"/>
    <n v="0"/>
    <n v="0"/>
    <m/>
    <m/>
    <m/>
  </r>
  <r>
    <s v="120601006924-0"/>
    <x v="30"/>
    <n v="323302"/>
    <s v="RADIO COMUNICACION"/>
    <s v="31.10.2004"/>
    <n v="259907.20000000001"/>
    <n v="233916.48"/>
    <s v="ZLI1"/>
    <n v="10"/>
    <n v="0"/>
    <n v="187921.25"/>
    <n v="187921.25"/>
    <s v="ZLIN"/>
    <n v="10"/>
    <n v="0"/>
    <n v="0"/>
    <n v="0"/>
    <m/>
    <m/>
    <m/>
  </r>
  <r>
    <s v="120601006927-0"/>
    <x v="30"/>
    <n v="323303"/>
    <s v="RADIO COMUNICACION"/>
    <s v="31.10.2004"/>
    <n v="259907.20000000001"/>
    <n v="233916.48"/>
    <s v="ZLI1"/>
    <n v="10"/>
    <n v="0"/>
    <n v="187921.25"/>
    <n v="187921.25"/>
    <s v="ZLIN"/>
    <n v="10"/>
    <n v="0"/>
    <n v="0"/>
    <n v="0"/>
    <m/>
    <m/>
    <m/>
  </r>
  <r>
    <s v="120601006928-0"/>
    <x v="30"/>
    <n v="323303"/>
    <s v="RADIO COMUNICACION"/>
    <s v="31.10.2004"/>
    <n v="259907.20000000001"/>
    <n v="233916.48"/>
    <s v="ZLI1"/>
    <n v="10"/>
    <n v="0"/>
    <n v="187921.25"/>
    <n v="187921.25"/>
    <s v="ZLIN"/>
    <n v="10"/>
    <n v="0"/>
    <n v="0"/>
    <n v="0"/>
    <m/>
    <m/>
    <m/>
  </r>
  <r>
    <s v="120601006929-0"/>
    <x v="30"/>
    <n v="322314"/>
    <s v="RADIO COMUNICACION"/>
    <s v="31.10.2004"/>
    <n v="259907.20000000001"/>
    <n v="233916.48"/>
    <s v="ZLI1"/>
    <n v="10"/>
    <n v="0"/>
    <n v="187921.25"/>
    <n v="187921.25"/>
    <s v="ZLIN"/>
    <n v="10"/>
    <n v="0"/>
    <n v="0"/>
    <n v="0"/>
    <m/>
    <m/>
    <m/>
  </r>
  <r>
    <s v="120601006930-0"/>
    <x v="30"/>
    <n v="322302"/>
    <s v="RADIO COMUNICACION"/>
    <s v="31.10.2004"/>
    <n v="259907.20000000001"/>
    <n v="233916.48"/>
    <s v="ZLI1"/>
    <n v="10"/>
    <n v="0"/>
    <n v="187921.25"/>
    <n v="187921.25"/>
    <s v="ZLIN"/>
    <n v="10"/>
    <n v="0"/>
    <n v="0"/>
    <n v="0"/>
    <m/>
    <m/>
    <m/>
  </r>
  <r>
    <s v="120601006931-0"/>
    <x v="30"/>
    <n v="322301"/>
    <s v="RADIO COMUNICACION"/>
    <s v="31.10.2004"/>
    <n v="259907.20000000001"/>
    <n v="233916.48"/>
    <s v="ZLI1"/>
    <n v="10"/>
    <n v="0"/>
    <n v="187921.25"/>
    <n v="187921.25"/>
    <s v="ZLIN"/>
    <n v="10"/>
    <n v="0"/>
    <n v="0"/>
    <n v="0"/>
    <m/>
    <m/>
    <m/>
  </r>
  <r>
    <s v="120601006932-0"/>
    <x v="30"/>
    <n v="322301"/>
    <s v="RADIO COMUNICACION"/>
    <s v="31.10.2004"/>
    <n v="259907.20000000001"/>
    <n v="233916.48"/>
    <s v="ZLI1"/>
    <n v="10"/>
    <n v="0"/>
    <n v="187921.25"/>
    <n v="187921.25"/>
    <s v="ZLIN"/>
    <n v="10"/>
    <n v="0"/>
    <n v="0"/>
    <n v="0"/>
    <m/>
    <m/>
    <m/>
  </r>
  <r>
    <s v="120601006933-0"/>
    <x v="30"/>
    <n v="322301"/>
    <s v="RADIO COMUNICACION"/>
    <s v="31.10.2004"/>
    <n v="259907.20000000001"/>
    <n v="233916.48"/>
    <s v="ZLI1"/>
    <n v="10"/>
    <n v="0"/>
    <n v="187921.25"/>
    <n v="187921.25"/>
    <s v="ZLIN"/>
    <n v="10"/>
    <n v="0"/>
    <n v="0"/>
    <n v="0"/>
    <m/>
    <m/>
    <m/>
  </r>
  <r>
    <s v="120601006934-0"/>
    <x v="30"/>
    <n v="322301"/>
    <s v="RADIO COMUNICACION"/>
    <s v="31.10.2004"/>
    <n v="259907.20000000001"/>
    <n v="233916.48"/>
    <s v="ZLI1"/>
    <n v="10"/>
    <n v="0"/>
    <n v="187921.25"/>
    <n v="187921.25"/>
    <s v="ZLIN"/>
    <n v="10"/>
    <n v="0"/>
    <n v="0"/>
    <n v="0"/>
    <m/>
    <m/>
    <m/>
  </r>
  <r>
    <s v="120601006935-0"/>
    <x v="30"/>
    <n v="322301"/>
    <s v="RADIO COMUNICACION"/>
    <s v="31.10.2004"/>
    <n v="259907.20000000001"/>
    <n v="233916.48"/>
    <s v="ZLI1"/>
    <n v="10"/>
    <n v="0"/>
    <n v="187921.25"/>
    <n v="187921.25"/>
    <s v="ZLIN"/>
    <n v="10"/>
    <n v="0"/>
    <n v="0"/>
    <n v="0"/>
    <m/>
    <m/>
    <m/>
  </r>
  <r>
    <s v="120601006937-0"/>
    <x v="30"/>
    <n v="322301"/>
    <s v="RADIO COMUNICACION"/>
    <s v="31.10.2004"/>
    <n v="259907.20000000001"/>
    <n v="233916.48"/>
    <s v="ZLI1"/>
    <n v="10"/>
    <n v="0"/>
    <n v="187921.25"/>
    <n v="187921.25"/>
    <s v="ZLIN"/>
    <n v="10"/>
    <n v="0"/>
    <n v="0"/>
    <n v="0"/>
    <m/>
    <m/>
    <m/>
  </r>
  <r>
    <s v="120601006938-0"/>
    <x v="30"/>
    <n v="322301"/>
    <s v="RADIO COMUNICACION"/>
    <s v="31.10.2004"/>
    <n v="259907.20000000001"/>
    <n v="233916.48"/>
    <s v="ZLI1"/>
    <n v="10"/>
    <n v="0"/>
    <n v="187921.25"/>
    <n v="187921.25"/>
    <s v="ZLIN"/>
    <n v="10"/>
    <n v="0"/>
    <n v="0"/>
    <n v="0"/>
    <m/>
    <m/>
    <m/>
  </r>
  <r>
    <s v="120601006939-0"/>
    <x v="30"/>
    <n v="322301"/>
    <s v="RADIO COMUNICACION"/>
    <s v="31.10.2004"/>
    <n v="259907.20000000001"/>
    <n v="233916.48"/>
    <s v="ZLI1"/>
    <n v="10"/>
    <n v="0"/>
    <n v="187921.25"/>
    <n v="187921.25"/>
    <s v="ZLIN"/>
    <n v="10"/>
    <n v="0"/>
    <n v="0"/>
    <n v="0"/>
    <m/>
    <m/>
    <m/>
  </r>
  <r>
    <s v="120601006940-0"/>
    <x v="30"/>
    <n v="322302"/>
    <s v="RADIO COMUNICACION"/>
    <s v="31.10.2004"/>
    <n v="259907.20000000001"/>
    <n v="233916.48"/>
    <s v="ZLI1"/>
    <n v="10"/>
    <n v="0"/>
    <n v="187921.25"/>
    <n v="187921.25"/>
    <s v="ZLIN"/>
    <n v="10"/>
    <n v="0"/>
    <n v="0"/>
    <n v="0"/>
    <m/>
    <m/>
    <m/>
  </r>
  <r>
    <s v="120601006941-0"/>
    <x v="30"/>
    <n v="322314"/>
    <s v="RADIO COMUNICACION"/>
    <s v="31.10.2004"/>
    <n v="259907.20000000001"/>
    <n v="233916.48"/>
    <s v="ZLI1"/>
    <n v="10"/>
    <n v="0"/>
    <n v="187921.25"/>
    <n v="187921.25"/>
    <s v="ZLIN"/>
    <n v="10"/>
    <n v="0"/>
    <n v="0"/>
    <n v="0"/>
    <m/>
    <m/>
    <m/>
  </r>
  <r>
    <s v="120601006943-0"/>
    <x v="30"/>
    <n v="322302"/>
    <s v="RADIO COMUNICACION"/>
    <s v="31.10.2004"/>
    <n v="259907.20000000001"/>
    <n v="233916.48"/>
    <s v="ZLI1"/>
    <n v="10"/>
    <n v="0"/>
    <n v="187921.25"/>
    <n v="187921.25"/>
    <s v="ZLIN"/>
    <n v="10"/>
    <n v="0"/>
    <n v="0"/>
    <n v="0"/>
    <m/>
    <m/>
    <m/>
  </r>
  <r>
    <s v="120601006944-0"/>
    <x v="30"/>
    <n v="322301"/>
    <s v="RADIO COMUNICACION"/>
    <s v="31.10.2004"/>
    <n v="259907.20000000001"/>
    <n v="233916.48"/>
    <s v="ZLI1"/>
    <n v="10"/>
    <n v="0"/>
    <n v="187921.25"/>
    <n v="187921.25"/>
    <s v="ZLIN"/>
    <n v="10"/>
    <n v="0"/>
    <n v="0"/>
    <n v="0"/>
    <m/>
    <m/>
    <m/>
  </r>
  <r>
    <s v="120601006946-0"/>
    <x v="33"/>
    <n v="214501"/>
    <s v="BAÑO PARA VISCOSIMETRO CINEMATICO"/>
    <s v="30.09.2004"/>
    <n v="2773902.5"/>
    <n v="2496512.25"/>
    <s v="ZLI1"/>
    <n v="10"/>
    <n v="0"/>
    <n v="2005620.78"/>
    <n v="2005620.78"/>
    <s v="ZLIN"/>
    <n v="10"/>
    <n v="0"/>
    <n v="0"/>
    <n v="0"/>
    <m/>
    <m/>
    <m/>
  </r>
  <r>
    <s v="120601006947-0"/>
    <x v="34"/>
    <n v="321204"/>
    <s v="UNIDAD DENTAL"/>
    <s v="31.10.2004"/>
    <n v="6117531"/>
    <n v="5505777.9000000004"/>
    <s v="ZLI1"/>
    <n v="10"/>
    <n v="0"/>
    <n v="4423171.8099999996"/>
    <n v="4423171.8099999996"/>
    <s v="ZLIN"/>
    <n v="10"/>
    <n v="0"/>
    <n v="0"/>
    <n v="0"/>
    <m/>
    <m/>
    <m/>
  </r>
  <r>
    <s v="120601006948-0"/>
    <x v="33"/>
    <n v="214501"/>
    <s v="SISTEMA DE EXTRACCION"/>
    <s v="30.09.2004"/>
    <n v="17062985"/>
    <n v="15356686.5"/>
    <s v="ZLI1"/>
    <n v="10"/>
    <n v="0"/>
    <n v="12337087.4"/>
    <n v="12337087.4"/>
    <s v="ZLIN"/>
    <n v="10"/>
    <n v="0"/>
    <n v="0"/>
    <n v="0"/>
    <m/>
    <m/>
    <m/>
  </r>
  <r>
    <s v="120601006949-0"/>
    <x v="33"/>
    <n v="214501"/>
    <s v="BAÑO RECIRCULADOR REFRIGERANTE"/>
    <s v="30.11.2004"/>
    <n v="2935873"/>
    <n v="2642285.7000000002"/>
    <s v="ZLI1"/>
    <n v="10"/>
    <n v="0"/>
    <n v="2122730.65"/>
    <n v="2122730.65"/>
    <s v="ZLIN"/>
    <n v="10"/>
    <n v="0"/>
    <n v="0"/>
    <n v="0"/>
    <m/>
    <m/>
    <m/>
  </r>
  <r>
    <s v="120601006950-0"/>
    <x v="33"/>
    <n v="214501"/>
    <s v="BAÑO P'LA EJECUCION PRUEBAS PRES"/>
    <s v="31.12.2004"/>
    <n v="1757696.5"/>
    <n v="1581926.85"/>
    <s v="ZLI1"/>
    <n v="10"/>
    <n v="0"/>
    <n v="1270871.1100000001"/>
    <n v="1270871.1100000001"/>
    <s v="ZLIN"/>
    <n v="10"/>
    <n v="0"/>
    <n v="0"/>
    <n v="0"/>
    <m/>
    <m/>
    <m/>
  </r>
  <r>
    <s v="120601006951-0"/>
    <x v="33"/>
    <n v="214501"/>
    <s v="CAPILLA DE FIBRA DE VIDRIO"/>
    <s v="31.12.2004"/>
    <n v="3980404.5"/>
    <n v="3582364.05"/>
    <s v="ZLI1"/>
    <n v="10"/>
    <n v="0"/>
    <n v="2877960.55"/>
    <n v="2877960.55"/>
    <s v="ZLIN"/>
    <n v="10"/>
    <n v="0"/>
    <n v="0"/>
    <n v="0"/>
    <m/>
    <m/>
    <m/>
  </r>
  <r>
    <s v="120601006952-0"/>
    <x v="34"/>
    <n v="321204"/>
    <s v="EQUIPO DIAGNOSTICO PORTATIL"/>
    <s v="31.01.2005"/>
    <n v="120000"/>
    <n v="108000"/>
    <s v="ZLI1"/>
    <n v="10"/>
    <n v="0"/>
    <n v="61244.6"/>
    <n v="61244.6"/>
    <s v="ZLIN"/>
    <n v="10"/>
    <n v="0"/>
    <n v="0"/>
    <n v="0"/>
    <m/>
    <m/>
    <m/>
  </r>
  <r>
    <s v="120601006953-0"/>
    <x v="30"/>
    <n v="323100"/>
    <s v="TORRE TRIANGULAR 21 M"/>
    <s v="30.11.2004"/>
    <n v="571425"/>
    <n v="514282.5"/>
    <s v="ZLI1"/>
    <n v="10"/>
    <n v="0"/>
    <n v="413158.65"/>
    <n v="413158.65"/>
    <s v="ZLIN"/>
    <n v="10"/>
    <n v="0"/>
    <n v="0"/>
    <n v="0"/>
    <m/>
    <m/>
    <m/>
  </r>
  <r>
    <s v="120601006954-0"/>
    <x v="33"/>
    <n v="214501"/>
    <s v="ACT. PROG CONTROL DESTILADOR AUT"/>
    <s v="31.12.2004"/>
    <n v="13912438.880000001"/>
    <n v="12521194.99"/>
    <s v="ZLI1"/>
    <n v="10"/>
    <n v="0"/>
    <n v="10059141.119999999"/>
    <n v="10059141.119999999"/>
    <s v="ZLIN"/>
    <n v="10"/>
    <n v="0"/>
    <n v="0"/>
    <n v="0"/>
    <m/>
    <m/>
    <m/>
  </r>
  <r>
    <s v="120601006955-0"/>
    <x v="33"/>
    <n v="214501"/>
    <s v="ACT. PROG CONTROL DESTILADOR AUT"/>
    <s v="31.12.2004"/>
    <n v="1245494.2"/>
    <n v="1120944.78"/>
    <s v="ZLI1"/>
    <n v="10"/>
    <n v="0"/>
    <n v="900532.37"/>
    <n v="900532.37"/>
    <s v="ZLIN"/>
    <n v="10"/>
    <n v="0"/>
    <n v="0"/>
    <n v="0"/>
    <m/>
    <m/>
    <m/>
  </r>
  <r>
    <s v="120601006956-0"/>
    <x v="33"/>
    <n v="214501"/>
    <s v="ACT. PROG CONTROL DESTILADOR AUT"/>
    <s v="31.12.2004"/>
    <n v="933693.8"/>
    <n v="840324.42"/>
    <s v="ZLI1"/>
    <n v="10"/>
    <n v="0"/>
    <n v="675090.64"/>
    <n v="675090.64"/>
    <s v="ZLIN"/>
    <n v="10"/>
    <n v="0"/>
    <n v="0"/>
    <n v="0"/>
    <m/>
    <m/>
    <m/>
  </r>
  <r>
    <s v="120601006957-0"/>
    <x v="33"/>
    <n v="214501"/>
    <s v="ACT. PROG CONTROL DESTILADOR AUT"/>
    <s v="31.12.2004"/>
    <n v="3502152.65"/>
    <n v="3151937.38"/>
    <s v="ZLI1"/>
    <n v="10"/>
    <n v="0"/>
    <n v="2532169.09"/>
    <n v="2532169.09"/>
    <s v="ZLIN"/>
    <n v="10"/>
    <n v="0"/>
    <n v="0"/>
    <n v="0"/>
    <m/>
    <m/>
    <m/>
  </r>
  <r>
    <s v="120601006958-0"/>
    <x v="30"/>
    <n v="334303"/>
    <s v="RADIO PORTATIL"/>
    <s v="31.03.2005"/>
    <n v="237300"/>
    <n v="213570"/>
    <s v="ZLI1"/>
    <n v="10"/>
    <n v="0"/>
    <n v="121111.22"/>
    <n v="121111.22"/>
    <s v="ZLIN"/>
    <n v="10"/>
    <n v="0"/>
    <n v="0"/>
    <n v="0"/>
    <m/>
    <m/>
    <m/>
  </r>
  <r>
    <s v="120601006959-0"/>
    <x v="30"/>
    <n v="214401"/>
    <s v="RADIO PORTATIL"/>
    <s v="30.04.2005"/>
    <n v="237300"/>
    <n v="213570"/>
    <s v="ZLI1"/>
    <n v="10"/>
    <n v="0"/>
    <n v="121111.22"/>
    <n v="121111.22"/>
    <s v="ZLIN"/>
    <n v="10"/>
    <n v="0"/>
    <n v="0"/>
    <n v="0"/>
    <m/>
    <m/>
    <m/>
  </r>
  <r>
    <s v="120601006960-0"/>
    <x v="33"/>
    <n v="214501"/>
    <s v="REGULADOR DE VACIO"/>
    <s v="30.04.2005"/>
    <n v="3426610"/>
    <n v="3083949"/>
    <s v="ZLI1"/>
    <n v="10"/>
    <n v="0"/>
    <n v="1748845.23"/>
    <n v="1748845.23"/>
    <s v="ZLIN"/>
    <n v="10"/>
    <n v="0"/>
    <n v="0"/>
    <n v="0"/>
    <m/>
    <m/>
    <m/>
  </r>
  <r>
    <s v="120601006964-0"/>
    <x v="30"/>
    <n v="323100"/>
    <s v="ANTENA PARA RADIO BASE"/>
    <s v="31.07.2005"/>
    <n v="323997"/>
    <n v="291597.3"/>
    <s v="ZLI1"/>
    <n v="10"/>
    <n v="0"/>
    <n v="165358.92000000001"/>
    <n v="165358.92000000001"/>
    <s v="ZLIN"/>
    <n v="10"/>
    <n v="0"/>
    <n v="0"/>
    <n v="0"/>
    <m/>
    <m/>
    <m/>
  </r>
  <r>
    <s v="120601006967-0"/>
    <x v="33"/>
    <n v="214501"/>
    <s v="MOTOBOMBA TRASEGADORA AGUA POTAB"/>
    <s v="31.08.2005"/>
    <n v="409112"/>
    <n v="368200.8"/>
    <s v="ZLI1"/>
    <n v="10"/>
    <n v="0"/>
    <n v="208799.22"/>
    <n v="208799.22"/>
    <s v="ZLIN"/>
    <n v="10"/>
    <n v="0"/>
    <n v="0"/>
    <n v="0"/>
    <m/>
    <m/>
    <m/>
  </r>
  <r>
    <s v="120601006968-0"/>
    <x v="30"/>
    <n v="323302"/>
    <s v="RADIO COMUNICACION PORTATIL"/>
    <s v="31.07.2005"/>
    <n v="196713.1"/>
    <n v="177041.79"/>
    <s v="ZLI1"/>
    <n v="10"/>
    <n v="0"/>
    <n v="100396.8"/>
    <n v="100396.8"/>
    <s v="ZLIN"/>
    <n v="10"/>
    <n v="0"/>
    <n v="0"/>
    <n v="0"/>
    <m/>
    <m/>
    <m/>
  </r>
  <r>
    <s v="120601006969-0"/>
    <x v="30"/>
    <n v="323201"/>
    <s v="RADIO COMUNICACION PORTATIL"/>
    <s v="31.07.2005"/>
    <n v="196713.1"/>
    <n v="177041.79"/>
    <s v="ZLI1"/>
    <n v="10"/>
    <n v="0"/>
    <n v="100396.8"/>
    <n v="100396.8"/>
    <s v="ZLIN"/>
    <n v="10"/>
    <n v="0"/>
    <n v="0"/>
    <n v="0"/>
    <m/>
    <m/>
    <m/>
  </r>
  <r>
    <s v="120601006970-0"/>
    <x v="30"/>
    <n v="321203"/>
    <s v="RADIO COMUNICACION PORTATIL"/>
    <s v="31.07.2005"/>
    <n v="196713.1"/>
    <n v="177041.79"/>
    <s v="ZLI1"/>
    <n v="10"/>
    <n v="0"/>
    <n v="100396.8"/>
    <n v="100396.8"/>
    <s v="ZLIN"/>
    <n v="10"/>
    <n v="0"/>
    <n v="0"/>
    <n v="0"/>
    <m/>
    <m/>
    <m/>
  </r>
  <r>
    <s v="120601006971-0"/>
    <x v="30"/>
    <n v="321201"/>
    <s v="RADIO COMUNICACION PORTATIL"/>
    <s v="31.07.2005"/>
    <n v="196713.1"/>
    <n v="177041.79"/>
    <s v="ZLI1"/>
    <n v="10"/>
    <n v="0"/>
    <n v="100396.8"/>
    <n v="100396.8"/>
    <s v="ZLIN"/>
    <n v="10"/>
    <n v="0"/>
    <n v="0"/>
    <n v="0"/>
    <m/>
    <m/>
    <m/>
  </r>
  <r>
    <s v="120601006972-0"/>
    <x v="30"/>
    <n v="321204"/>
    <s v="RADIO COMUNICACION PORTATIL"/>
    <s v="31.07.2005"/>
    <n v="196713.1"/>
    <n v="177041.79"/>
    <s v="ZLI1"/>
    <n v="10"/>
    <n v="0"/>
    <n v="100396.8"/>
    <n v="100396.8"/>
    <s v="ZLIN"/>
    <n v="10"/>
    <n v="0"/>
    <n v="0"/>
    <n v="0"/>
    <m/>
    <m/>
    <m/>
  </r>
  <r>
    <s v="120601006973-0"/>
    <x v="30"/>
    <n v="321201"/>
    <s v="RADIO COMUNICACION PORTATIL"/>
    <s v="31.07.2005"/>
    <n v="196713.1"/>
    <n v="177041.79"/>
    <s v="ZLI1"/>
    <n v="10"/>
    <n v="0"/>
    <n v="100396.8"/>
    <n v="100396.8"/>
    <s v="ZLIN"/>
    <n v="10"/>
    <n v="0"/>
    <n v="0"/>
    <n v="0"/>
    <m/>
    <m/>
    <m/>
  </r>
  <r>
    <s v="120601006974-0"/>
    <x v="30"/>
    <n v="321201"/>
    <s v="RADIO COMUNICACION PORTATIL"/>
    <s v="31.07.2005"/>
    <n v="196713.1"/>
    <n v="177041.79"/>
    <s v="ZLI1"/>
    <n v="10"/>
    <n v="0"/>
    <n v="100396.8"/>
    <n v="100396.8"/>
    <s v="ZLIN"/>
    <n v="10"/>
    <n v="0"/>
    <n v="0"/>
    <n v="0"/>
    <m/>
    <m/>
    <m/>
  </r>
  <r>
    <s v="120601006975-0"/>
    <x v="30"/>
    <n v="321203"/>
    <s v="RADIO COMUNICACION PORTATIL"/>
    <s v="31.07.2005"/>
    <n v="196713.1"/>
    <n v="177041.79"/>
    <s v="ZLI1"/>
    <n v="10"/>
    <n v="0"/>
    <n v="100396.8"/>
    <n v="100396.8"/>
    <s v="ZLIN"/>
    <n v="10"/>
    <n v="0"/>
    <n v="0"/>
    <n v="0"/>
    <m/>
    <m/>
    <m/>
  </r>
  <r>
    <s v="120601006976-0"/>
    <x v="30"/>
    <n v="321201"/>
    <s v="RADIO COMUNICACION PORTATIL"/>
    <s v="31.07.2005"/>
    <n v="196713.1"/>
    <n v="177041.79"/>
    <s v="ZLI1"/>
    <n v="10"/>
    <n v="0"/>
    <n v="100396.8"/>
    <n v="100396.8"/>
    <s v="ZLIN"/>
    <n v="10"/>
    <n v="0"/>
    <n v="0"/>
    <n v="0"/>
    <m/>
    <m/>
    <m/>
  </r>
  <r>
    <s v="120601006977-0"/>
    <x v="30"/>
    <n v="322309"/>
    <s v="RADIO COMUNICACION"/>
    <s v="30.09.2005"/>
    <n v="194000"/>
    <n v="174600"/>
    <s v="ZLI1"/>
    <n v="10"/>
    <n v="0"/>
    <n v="99012.13"/>
    <n v="99012.13"/>
    <s v="ZLIN"/>
    <n v="10"/>
    <n v="0"/>
    <n v="0"/>
    <n v="0"/>
    <m/>
    <m/>
    <m/>
  </r>
  <r>
    <s v="120601006978-0"/>
    <x v="30"/>
    <n v="322314"/>
    <s v="RADIO COMUNICACION"/>
    <s v="30.09.2005"/>
    <n v="194000"/>
    <n v="174600"/>
    <s v="ZLI1"/>
    <n v="10"/>
    <n v="0"/>
    <n v="99012.13"/>
    <n v="99012.13"/>
    <s v="ZLIN"/>
    <n v="10"/>
    <n v="0"/>
    <n v="0"/>
    <n v="0"/>
    <m/>
    <m/>
    <m/>
  </r>
  <r>
    <s v="120601006979-0"/>
    <x v="30"/>
    <n v="322314"/>
    <s v="RADIO COMUNICACION"/>
    <s v="31.10.2005"/>
    <n v="194000"/>
    <n v="174600"/>
    <s v="ZLI1"/>
    <n v="10"/>
    <n v="0"/>
    <n v="99012.13"/>
    <n v="99012.13"/>
    <s v="ZLIN"/>
    <n v="10"/>
    <n v="0"/>
    <n v="0"/>
    <n v="0"/>
    <m/>
    <m/>
    <m/>
  </r>
  <r>
    <s v="120601006980-0"/>
    <x v="30"/>
    <n v="322302"/>
    <s v="RADIO COMUNICACION"/>
    <s v="30.11.2005"/>
    <n v="194000"/>
    <n v="174600"/>
    <s v="ZLI1"/>
    <n v="10"/>
    <n v="0"/>
    <n v="99012.13"/>
    <n v="99012.13"/>
    <s v="ZLIN"/>
    <n v="10"/>
    <n v="0"/>
    <n v="0"/>
    <n v="0"/>
    <m/>
    <m/>
    <m/>
  </r>
  <r>
    <s v="120601006981-0"/>
    <x v="30"/>
    <n v="322314"/>
    <s v="RADIO BASE"/>
    <s v="31.12.2005"/>
    <n v="245913"/>
    <n v="221321.7"/>
    <s v="ZLI1"/>
    <n v="10"/>
    <n v="0"/>
    <n v="125507.04"/>
    <n v="125507.04"/>
    <s v="ZLIN"/>
    <n v="10"/>
    <n v="0"/>
    <n v="0"/>
    <n v="0"/>
    <m/>
    <m/>
    <m/>
  </r>
  <r>
    <s v="120601006982-0"/>
    <x v="30"/>
    <n v="322314"/>
    <s v="RADIO COMUNICACION"/>
    <s v="31.12.2005"/>
    <n v="194000"/>
    <n v="174600"/>
    <s v="ZLI1"/>
    <n v="10"/>
    <n v="0"/>
    <n v="99012.13"/>
    <n v="99012.13"/>
    <s v="ZLIN"/>
    <n v="10"/>
    <n v="0"/>
    <n v="0"/>
    <n v="0"/>
    <m/>
    <m/>
    <m/>
  </r>
  <r>
    <s v="120601006983-0"/>
    <x v="30"/>
    <n v="322302"/>
    <s v="RADIO COMUNICACION"/>
    <s v="31.12.2005"/>
    <n v="194000"/>
    <n v="174600"/>
    <s v="ZLI1"/>
    <n v="10"/>
    <n v="0"/>
    <n v="99012.13"/>
    <n v="99012.13"/>
    <s v="ZLIN"/>
    <n v="10"/>
    <n v="0"/>
    <n v="0"/>
    <n v="0"/>
    <m/>
    <m/>
    <m/>
  </r>
  <r>
    <s v="120601006984-0"/>
    <x v="30"/>
    <n v="322302"/>
    <s v="RADIO COMUNICACION"/>
    <s v="31.12.2005"/>
    <n v="194000"/>
    <n v="174600"/>
    <s v="ZLI1"/>
    <n v="10"/>
    <n v="0"/>
    <n v="99012.13"/>
    <n v="99012.13"/>
    <s v="ZLIN"/>
    <n v="10"/>
    <n v="0"/>
    <n v="0"/>
    <n v="0"/>
    <m/>
    <m/>
    <m/>
  </r>
  <r>
    <s v="120601006985-0"/>
    <x v="30"/>
    <n v="322302"/>
    <s v="RADIO COMUNICACION"/>
    <s v="31.12.2005"/>
    <n v="194000"/>
    <n v="174600"/>
    <s v="ZLI1"/>
    <n v="10"/>
    <n v="0"/>
    <n v="99012.13"/>
    <n v="99012.13"/>
    <s v="ZLIN"/>
    <n v="10"/>
    <n v="0"/>
    <n v="0"/>
    <n v="0"/>
    <m/>
    <m/>
    <m/>
  </r>
  <r>
    <s v="120601006986-0"/>
    <x v="30"/>
    <n v="322302"/>
    <s v="RADIO COMUNICACION"/>
    <s v="31.12.2005"/>
    <n v="194000"/>
    <n v="174600"/>
    <s v="ZLI1"/>
    <n v="10"/>
    <n v="0"/>
    <n v="99012.13"/>
    <n v="99012.13"/>
    <s v="ZLIN"/>
    <n v="10"/>
    <n v="0"/>
    <n v="0"/>
    <n v="0"/>
    <m/>
    <m/>
    <m/>
  </r>
  <r>
    <s v="120601006987-0"/>
    <x v="30"/>
    <n v="322302"/>
    <s v="RADIO COMUNICACION"/>
    <s v="31.12.2005"/>
    <n v="194000"/>
    <n v="174600"/>
    <s v="ZLI1"/>
    <n v="10"/>
    <n v="0"/>
    <n v="99012.13"/>
    <n v="99012.13"/>
    <s v="ZLIN"/>
    <n v="10"/>
    <n v="0"/>
    <n v="0"/>
    <n v="0"/>
    <m/>
    <m/>
    <m/>
  </r>
  <r>
    <s v="120601006988-0"/>
    <x v="30"/>
    <n v="322314"/>
    <s v="RADIO COMUNICACION"/>
    <s v="31.12.2005"/>
    <n v="194000"/>
    <n v="174600"/>
    <s v="ZLI1"/>
    <n v="10"/>
    <n v="0"/>
    <n v="99012.13"/>
    <n v="99012.13"/>
    <s v="ZLIN"/>
    <n v="10"/>
    <n v="0"/>
    <n v="0"/>
    <n v="0"/>
    <m/>
    <m/>
    <m/>
  </r>
  <r>
    <s v="120601006989-0"/>
    <x v="30"/>
    <n v="322314"/>
    <s v="RADIO COMUNICACION"/>
    <s v="31.12.2005"/>
    <n v="194000"/>
    <n v="174600"/>
    <s v="ZLI1"/>
    <n v="10"/>
    <n v="0"/>
    <n v="99012.13"/>
    <n v="99012.13"/>
    <s v="ZLIN"/>
    <n v="10"/>
    <n v="0"/>
    <n v="0"/>
    <n v="0"/>
    <m/>
    <m/>
    <m/>
  </r>
  <r>
    <s v="120601006990-0"/>
    <x v="30"/>
    <n v="322302"/>
    <s v="RADIO COMUNICACION"/>
    <s v="31.12.2005"/>
    <n v="194000"/>
    <n v="174600"/>
    <s v="ZLI1"/>
    <n v="10"/>
    <n v="0"/>
    <n v="99012.13"/>
    <n v="99012.13"/>
    <s v="ZLIN"/>
    <n v="10"/>
    <n v="0"/>
    <n v="0"/>
    <n v="0"/>
    <m/>
    <m/>
    <m/>
  </r>
  <r>
    <s v="120601006991-0"/>
    <x v="30"/>
    <n v="322314"/>
    <s v="RADIO COMUNICACION"/>
    <s v="31.12.2005"/>
    <n v="194000"/>
    <n v="174600"/>
    <s v="ZLI1"/>
    <n v="10"/>
    <n v="0"/>
    <n v="99012.13"/>
    <n v="99012.13"/>
    <s v="ZLIN"/>
    <n v="10"/>
    <n v="0"/>
    <n v="0"/>
    <n v="0"/>
    <m/>
    <m/>
    <m/>
  </r>
  <r>
    <s v="120601006992-0"/>
    <x v="30"/>
    <n v="322302"/>
    <s v="RADIO COMUNICACION"/>
    <s v="31.12.2005"/>
    <n v="194000"/>
    <n v="174600"/>
    <s v="ZLI1"/>
    <n v="10"/>
    <n v="0"/>
    <n v="99012.13"/>
    <n v="99012.13"/>
    <s v="ZLIN"/>
    <n v="10"/>
    <n v="0"/>
    <n v="0"/>
    <n v="0"/>
    <m/>
    <m/>
    <m/>
  </r>
  <r>
    <s v="120601006993-0"/>
    <x v="30"/>
    <n v="322302"/>
    <s v="RADIO COMUNICACION"/>
    <s v="31.12.2005"/>
    <n v="194000"/>
    <n v="174600"/>
    <s v="ZLI1"/>
    <n v="10"/>
    <n v="0"/>
    <n v="99012.13"/>
    <n v="99012.13"/>
    <s v="ZLIN"/>
    <n v="10"/>
    <n v="0"/>
    <n v="0"/>
    <n v="0"/>
    <m/>
    <m/>
    <m/>
  </r>
  <r>
    <s v="120601006994-0"/>
    <x v="30"/>
    <n v="322302"/>
    <s v="RADIO COMUNICACION"/>
    <s v="31.12.2005"/>
    <n v="194000"/>
    <n v="174600"/>
    <s v="ZLI1"/>
    <n v="10"/>
    <n v="0"/>
    <n v="99012.13"/>
    <n v="99012.13"/>
    <s v="ZLIN"/>
    <n v="10"/>
    <n v="0"/>
    <n v="0"/>
    <n v="0"/>
    <m/>
    <m/>
    <m/>
  </r>
  <r>
    <s v="120601006995-0"/>
    <x v="30"/>
    <n v="322302"/>
    <s v="RADIO COMUNICACION"/>
    <s v="31.12.2005"/>
    <n v="194000"/>
    <n v="174600"/>
    <s v="ZLI1"/>
    <n v="10"/>
    <n v="0"/>
    <n v="99012.13"/>
    <n v="99012.13"/>
    <s v="ZLIN"/>
    <n v="10"/>
    <n v="0"/>
    <n v="0"/>
    <n v="0"/>
    <m/>
    <m/>
    <m/>
  </r>
  <r>
    <s v="120601006996-0"/>
    <x v="30"/>
    <n v="322302"/>
    <s v="RADIO COMUNICACION"/>
    <s v="31.12.2005"/>
    <n v="194000"/>
    <n v="174600"/>
    <s v="ZLI1"/>
    <n v="10"/>
    <n v="0"/>
    <n v="99012.13"/>
    <n v="99012.13"/>
    <s v="ZLIN"/>
    <n v="10"/>
    <n v="0"/>
    <n v="0"/>
    <n v="0"/>
    <m/>
    <m/>
    <m/>
  </r>
  <r>
    <s v="120601006998-0"/>
    <x v="30"/>
    <n v="323302"/>
    <s v="RADIO COMUNICACION PORTATIL"/>
    <s v="31.07.2005"/>
    <n v="196713.1"/>
    <n v="177041.79"/>
    <s v="ZLI1"/>
    <n v="10"/>
    <n v="0"/>
    <n v="100396.8"/>
    <n v="100396.8"/>
    <s v="ZLIN"/>
    <n v="10"/>
    <n v="0"/>
    <n v="0"/>
    <n v="0"/>
    <m/>
    <m/>
    <m/>
  </r>
  <r>
    <s v="120601006999-0"/>
    <x v="30"/>
    <n v="323301"/>
    <s v="RADIO"/>
    <s v="31.08.2005"/>
    <n v="194000"/>
    <n v="174600"/>
    <s v="ZLI1"/>
    <n v="10"/>
    <n v="0"/>
    <n v="99012.13"/>
    <n v="99012.13"/>
    <s v="ZLIN"/>
    <n v="10"/>
    <n v="0"/>
    <n v="0"/>
    <n v="0"/>
    <m/>
    <m/>
    <m/>
  </r>
  <r>
    <s v="120601007000-0"/>
    <x v="30"/>
    <n v="323305"/>
    <s v="RADIO COMUNICACION PORTATIL"/>
    <s v="31.07.2005"/>
    <n v="196712.98"/>
    <n v="177041.68000000002"/>
    <s v="ZLI1"/>
    <n v="10"/>
    <n v="0"/>
    <n v="100396.75"/>
    <n v="100396.75"/>
    <s v="ZLIN"/>
    <n v="10"/>
    <n v="0"/>
    <n v="0"/>
    <n v="0"/>
    <m/>
    <m/>
    <m/>
  </r>
  <r>
    <s v="120601007001-0"/>
    <x v="30"/>
    <n v="323302"/>
    <s v="RADIO"/>
    <s v="31.08.2005"/>
    <n v="194000"/>
    <n v="174600"/>
    <s v="ZLI1"/>
    <n v="10"/>
    <n v="0"/>
    <n v="99012.13"/>
    <n v="99012.13"/>
    <s v="ZLIN"/>
    <n v="10"/>
    <n v="0"/>
    <n v="0"/>
    <n v="0"/>
    <m/>
    <m/>
    <m/>
  </r>
  <r>
    <s v="120601007003-0"/>
    <x v="30"/>
    <n v="323305"/>
    <s v="RADIO"/>
    <s v="31.08.2005"/>
    <n v="194000"/>
    <n v="174600"/>
    <s v="ZLI1"/>
    <n v="10"/>
    <n v="0"/>
    <n v="99012.13"/>
    <n v="99012.13"/>
    <s v="ZLIN"/>
    <n v="10"/>
    <n v="0"/>
    <n v="0"/>
    <n v="0"/>
    <m/>
    <m/>
    <m/>
  </r>
  <r>
    <s v="120601007004-0"/>
    <x v="30"/>
    <n v="323305"/>
    <s v="RADIO"/>
    <s v="31.08.2005"/>
    <n v="194000"/>
    <n v="174600"/>
    <s v="ZLI1"/>
    <n v="10"/>
    <n v="0"/>
    <n v="99012.13"/>
    <n v="99012.13"/>
    <s v="ZLIN"/>
    <n v="10"/>
    <n v="0"/>
    <n v="0"/>
    <n v="0"/>
    <m/>
    <m/>
    <m/>
  </r>
  <r>
    <s v="120601007006-0"/>
    <x v="30"/>
    <n v="321201"/>
    <s v="RADIO"/>
    <s v="31.08.2005"/>
    <n v="194000"/>
    <n v="58200"/>
    <s v="ZLI1"/>
    <n v="10"/>
    <n v="0"/>
    <n v="99012.13"/>
    <n v="29703.62000000001"/>
    <s v="ZLIN"/>
    <n v="10"/>
    <n v="0"/>
    <n v="0"/>
    <n v="0"/>
    <m/>
    <m/>
    <m/>
  </r>
  <r>
    <s v="120601007008-0"/>
    <x v="30"/>
    <n v="322301"/>
    <s v="RADIO BASE"/>
    <s v="31.08.2005"/>
    <n v="245914"/>
    <n v="221322.6"/>
    <s v="ZLI1"/>
    <n v="10"/>
    <n v="0"/>
    <n v="125507.56"/>
    <n v="125507.56"/>
    <s v="ZLIN"/>
    <n v="10"/>
    <n v="0"/>
    <n v="0"/>
    <n v="0"/>
    <m/>
    <m/>
    <m/>
  </r>
  <r>
    <s v="120601007009-0"/>
    <x v="30"/>
    <n v="322100"/>
    <s v="RADIO BASE"/>
    <s v="31.08.2005"/>
    <n v="245914"/>
    <n v="221322.6"/>
    <s v="ZLI1"/>
    <n v="10"/>
    <n v="0"/>
    <n v="125507.56"/>
    <n v="125507.56"/>
    <s v="ZLIN"/>
    <n v="10"/>
    <n v="0"/>
    <n v="0"/>
    <n v="0"/>
    <m/>
    <m/>
    <m/>
  </r>
  <r>
    <s v="120601007010-0"/>
    <x v="30"/>
    <n v="323100"/>
    <s v="RADIO COMUNICACION PORTATIL"/>
    <s v="31.07.2005"/>
    <n v="196713.1"/>
    <n v="177041.79"/>
    <s v="ZLI1"/>
    <n v="10"/>
    <n v="0"/>
    <n v="100396.8"/>
    <n v="100396.8"/>
    <s v="ZLIN"/>
    <n v="10"/>
    <n v="0"/>
    <n v="0"/>
    <n v="0"/>
    <m/>
    <m/>
    <m/>
  </r>
  <r>
    <s v="120601007011-0"/>
    <x v="30"/>
    <n v="321100"/>
    <s v="RADIO COMUNICACION PORTATIL"/>
    <s v="31.07.2005"/>
    <n v="248627.1"/>
    <n v="223764.39"/>
    <s v="ZLI1"/>
    <n v="10"/>
    <n v="0"/>
    <n v="126892.26"/>
    <n v="126892.26"/>
    <s v="ZLIN"/>
    <n v="10"/>
    <n v="0"/>
    <n v="0"/>
    <n v="0"/>
    <m/>
    <m/>
    <m/>
  </r>
  <r>
    <s v="120601007012-0"/>
    <x v="30"/>
    <n v="322100"/>
    <s v="RADIO BASE"/>
    <s v="31.12.2005"/>
    <n v="245913"/>
    <n v="221321.7"/>
    <s v="ZLI1"/>
    <n v="10"/>
    <n v="0"/>
    <n v="125507.04"/>
    <n v="125507.04"/>
    <s v="ZLIN"/>
    <n v="10"/>
    <n v="0"/>
    <n v="0"/>
    <n v="0"/>
    <m/>
    <m/>
    <m/>
  </r>
  <r>
    <s v="120601007013-0"/>
    <x v="30"/>
    <n v="321201"/>
    <s v="RADIO BASE"/>
    <s v="31.08.2005"/>
    <n v="245914"/>
    <n v="221322.6"/>
    <s v="ZLI1"/>
    <n v="10"/>
    <n v="0"/>
    <n v="125507.56"/>
    <n v="125507.56"/>
    <s v="ZLIN"/>
    <n v="10"/>
    <n v="0"/>
    <n v="0"/>
    <n v="0"/>
    <m/>
    <m/>
    <m/>
  </r>
  <r>
    <s v="120601007014-0"/>
    <x v="30"/>
    <n v="323301"/>
    <s v="RADIO BASE"/>
    <s v="31.08.2005"/>
    <n v="245914"/>
    <n v="221322.6"/>
    <s v="ZLI1"/>
    <n v="10"/>
    <n v="0"/>
    <n v="125507.56"/>
    <n v="125507.56"/>
    <s v="ZLIN"/>
    <n v="10"/>
    <n v="0"/>
    <n v="0"/>
    <n v="0"/>
    <m/>
    <m/>
    <m/>
  </r>
  <r>
    <s v="120601007015-0"/>
    <x v="30"/>
    <n v="321201"/>
    <s v="RADIO BASE"/>
    <s v="31.08.2005"/>
    <n v="245914"/>
    <n v="221322.6"/>
    <s v="ZLI1"/>
    <n v="10"/>
    <n v="0"/>
    <n v="125507.56"/>
    <n v="125507.56"/>
    <s v="ZLIN"/>
    <n v="10"/>
    <n v="0"/>
    <n v="0"/>
    <n v="0"/>
    <m/>
    <m/>
    <m/>
  </r>
  <r>
    <s v="120601007016-0"/>
    <x v="30"/>
    <n v="323301"/>
    <s v="ACONDICIONADOR DE BATERIAS"/>
    <s v="31.08.2005"/>
    <n v="2796000"/>
    <n v="2516400"/>
    <s v="ZLI1"/>
    <n v="10"/>
    <n v="0"/>
    <n v="1426999.64"/>
    <n v="1426999.64"/>
    <s v="ZLIN"/>
    <n v="10"/>
    <n v="0"/>
    <n v="0"/>
    <n v="0"/>
    <m/>
    <m/>
    <m/>
  </r>
  <r>
    <s v="120601007017-0"/>
    <x v="33"/>
    <n v="214501"/>
    <s v="GABINETE PARA DISOLVENTES"/>
    <s v="31.12.2005"/>
    <n v="314455"/>
    <n v="283009.5"/>
    <s v="ZLI1"/>
    <n v="10"/>
    <n v="0"/>
    <n v="160488.95999999999"/>
    <n v="160488.95999999999"/>
    <s v="ZLIN"/>
    <n v="10"/>
    <n v="0"/>
    <n v="0"/>
    <n v="0"/>
    <m/>
    <m/>
    <m/>
  </r>
  <r>
    <s v="120601007018-0"/>
    <x v="33"/>
    <n v="214501"/>
    <s v="BAÑO RECIRCULADOR REFRIGERANTE"/>
    <s v="31.12.2005"/>
    <n v="1390573"/>
    <n v="1251515.7"/>
    <s v="ZLI1"/>
    <n v="10"/>
    <n v="0"/>
    <n v="709709.28"/>
    <n v="709709.28"/>
    <s v="ZLIN"/>
    <n v="10"/>
    <n v="0"/>
    <n v="0"/>
    <n v="0"/>
    <m/>
    <m/>
    <m/>
  </r>
  <r>
    <s v="120601007019-0"/>
    <x v="33"/>
    <n v="214501"/>
    <s v="CALENTADOR PARA TRABAJO PESADO"/>
    <s v="31.12.2005"/>
    <n v="278152.65000000002"/>
    <n v="250337.38000000003"/>
    <s v="ZLI1"/>
    <n v="10"/>
    <n v="0"/>
    <n v="141961.26"/>
    <n v="141961.26"/>
    <s v="ZLIN"/>
    <n v="10"/>
    <n v="0"/>
    <n v="0"/>
    <n v="0"/>
    <m/>
    <m/>
    <m/>
  </r>
  <r>
    <s v="120601007020-0"/>
    <x v="33"/>
    <n v="214501"/>
    <s v="CALENTADOR PARA TRABAJO PESADO"/>
    <s v="31.12.2005"/>
    <n v="278152.65000000002"/>
    <n v="250337.38000000003"/>
    <s v="ZLI1"/>
    <n v="10"/>
    <n v="0"/>
    <n v="141961.26"/>
    <n v="141961.26"/>
    <s v="ZLIN"/>
    <n v="10"/>
    <n v="0"/>
    <n v="0"/>
    <n v="0"/>
    <m/>
    <m/>
    <m/>
  </r>
  <r>
    <s v="120601007021-0"/>
    <x v="33"/>
    <n v="214501"/>
    <s v="CALENTADOR PARA TRABAJO PESADO"/>
    <s v="31.12.2005"/>
    <n v="278152.7"/>
    <n v="250337.43000000002"/>
    <s v="ZLI1"/>
    <n v="10"/>
    <n v="0"/>
    <n v="141961.26999999999"/>
    <n v="141961.26999999999"/>
    <s v="ZLIN"/>
    <n v="10"/>
    <n v="0"/>
    <n v="0"/>
    <n v="0"/>
    <m/>
    <m/>
    <m/>
  </r>
  <r>
    <s v="120601007022-0"/>
    <x v="33"/>
    <n v="214501"/>
    <s v="ASIENTO DE POSICION DE PIE"/>
    <s v="31.08.2005"/>
    <n v="197108"/>
    <n v="177397.2"/>
    <s v="ZLI1"/>
    <n v="10"/>
    <n v="0"/>
    <n v="100598.35"/>
    <n v="100598.35"/>
    <s v="ZLIN"/>
    <n v="10"/>
    <n v="0"/>
    <n v="0"/>
    <n v="0"/>
    <m/>
    <m/>
    <m/>
  </r>
  <r>
    <s v="120601007023-0"/>
    <x v="33"/>
    <n v="214501"/>
    <s v="ASIENTO DE POSICION DE PIE"/>
    <s v="31.08.2005"/>
    <n v="197108"/>
    <n v="177397.2"/>
    <s v="ZLI1"/>
    <n v="10"/>
    <n v="0"/>
    <n v="100598.35"/>
    <n v="100598.35"/>
    <s v="ZLIN"/>
    <n v="10"/>
    <n v="0"/>
    <n v="0"/>
    <n v="0"/>
    <m/>
    <m/>
    <m/>
  </r>
  <r>
    <s v="120601007024-0"/>
    <x v="33"/>
    <n v="214501"/>
    <s v="PH-METRO"/>
    <s v="31.08.2005"/>
    <n v="577598.84"/>
    <n v="519838.95999999996"/>
    <s v="ZLI1"/>
    <n v="10"/>
    <n v="0"/>
    <n v="294790.15999999997"/>
    <n v="294790.15999999997"/>
    <s v="ZLIN"/>
    <n v="10"/>
    <n v="0"/>
    <n v="0"/>
    <n v="0"/>
    <m/>
    <m/>
    <m/>
  </r>
  <r>
    <s v="120601007025-0"/>
    <x v="33"/>
    <n v="214501"/>
    <s v="PH-METRO"/>
    <s v="31.08.2005"/>
    <n v="571303.84"/>
    <n v="514173.45999999996"/>
    <s v="ZLI1"/>
    <n v="10"/>
    <n v="0"/>
    <n v="291577.38"/>
    <n v="291577.38"/>
    <s v="ZLIN"/>
    <n v="10"/>
    <n v="0"/>
    <n v="0"/>
    <n v="0"/>
    <m/>
    <m/>
    <m/>
  </r>
  <r>
    <s v="120601007026-0"/>
    <x v="33"/>
    <n v="214501"/>
    <s v="MINI AGITADOR DISEÑO DE BATERIA"/>
    <s v="30.09.2005"/>
    <n v="92763.5"/>
    <n v="83487.149999999994"/>
    <s v="ZLI1"/>
    <n v="10"/>
    <n v="0"/>
    <n v="47343.85"/>
    <n v="47343.85"/>
    <s v="ZLIN"/>
    <n v="10"/>
    <n v="0"/>
    <n v="0"/>
    <n v="0"/>
    <m/>
    <m/>
    <m/>
  </r>
  <r>
    <s v="120601007028-0"/>
    <x v="33"/>
    <n v="214501"/>
    <s v="EQUIPO COMPROBADOR TEMPERATURA P"/>
    <s v="30.09.2005"/>
    <n v="1152524.5"/>
    <n v="1037272.05"/>
    <s v="ZLI1"/>
    <n v="10"/>
    <n v="0"/>
    <n v="588216.03"/>
    <n v="588216.03"/>
    <s v="ZLIN"/>
    <n v="10"/>
    <n v="0"/>
    <n v="0"/>
    <n v="0"/>
    <m/>
    <m/>
    <m/>
  </r>
  <r>
    <s v="120601007029-0"/>
    <x v="33"/>
    <n v="214501"/>
    <s v="GABINETE PARA DISOLVENTES"/>
    <s v="31.12.2005"/>
    <n v="379899"/>
    <n v="341909.1"/>
    <s v="ZLI1"/>
    <n v="10"/>
    <n v="0"/>
    <n v="193889.73"/>
    <n v="193889.73"/>
    <s v="ZLIN"/>
    <n v="10"/>
    <n v="0"/>
    <n v="0"/>
    <n v="0"/>
    <m/>
    <m/>
    <m/>
  </r>
  <r>
    <s v="120601007030-0"/>
    <x v="31"/>
    <n v="321100"/>
    <s v="PROCESADOR DE VERDURAS"/>
    <s v="31.01.2006"/>
    <n v="572261"/>
    <n v="515034.9"/>
    <s v="ZLI1"/>
    <n v="10"/>
    <n v="0"/>
    <n v="217583.54"/>
    <n v="217583.54"/>
    <s v="ZLIN"/>
    <n v="10"/>
    <n v="0"/>
    <n v="0"/>
    <n v="0"/>
    <m/>
    <m/>
    <m/>
  </r>
  <r>
    <s v="120601007031-0"/>
    <x v="33"/>
    <n v="214501"/>
    <s v="EQUIPO LIMPIEZA Y SECADO VISCOSI"/>
    <s v="30.11.2005"/>
    <n v="2063045.54"/>
    <n v="1856740.99"/>
    <s v="ZLI1"/>
    <n v="10"/>
    <n v="0"/>
    <n v="1052920.3200000001"/>
    <n v="1052920.3200000001"/>
    <s v="ZLIN"/>
    <n v="10"/>
    <n v="0"/>
    <n v="0"/>
    <n v="0"/>
    <m/>
    <m/>
    <m/>
  </r>
  <r>
    <s v="120601007032-0"/>
    <x v="32"/>
    <n v="321101"/>
    <s v="COMPUTADOR PORTATIL"/>
    <s v="31.12.2005"/>
    <n v="786811"/>
    <n v="708129.9"/>
    <s v="ZLI1"/>
    <n v="5"/>
    <n v="0"/>
    <n v="401566.15"/>
    <n v="401566.15"/>
    <s v="ZLIN"/>
    <n v="5"/>
    <n v="0"/>
    <n v="0"/>
    <n v="0"/>
    <m/>
    <m/>
    <m/>
  </r>
  <r>
    <s v="120601007033-0"/>
    <x v="32"/>
    <n v="321201"/>
    <s v="IMPRESORA LASER A COLOR"/>
    <s v="31.12.2005"/>
    <n v="0"/>
    <n v="0"/>
    <s v="ZLI1"/>
    <n v="5"/>
    <n v="0"/>
    <n v="0"/>
    <n v="0"/>
    <s v="ZLIN"/>
    <n v="5"/>
    <n v="0"/>
    <n v="0"/>
    <n v="0"/>
    <m/>
    <m/>
    <m/>
  </r>
  <r>
    <s v="120601007034-1"/>
    <x v="32"/>
    <n v="321102"/>
    <s v="DISCO DURA PARA SERVIDOR 49923"/>
    <s v="06.08.2010"/>
    <n v="179295.62"/>
    <n v="161366.06"/>
    <s v="ZLI1"/>
    <n v="5"/>
    <n v="0"/>
    <n v="0"/>
    <n v="0"/>
    <s v="ZLIN"/>
    <n v="5"/>
    <n v="0"/>
    <n v="0"/>
    <n v="0"/>
    <m/>
    <m/>
    <m/>
  </r>
  <r>
    <s v="120601007034-2"/>
    <x v="32"/>
    <n v="321102"/>
    <s v="DISCO DURA PARA SERVIDOR 49923"/>
    <s v="06.08.2010"/>
    <n v="179295.62"/>
    <n v="161366.06"/>
    <s v="ZLI1"/>
    <n v="5"/>
    <n v="0"/>
    <n v="0"/>
    <n v="0"/>
    <s v="ZLIN"/>
    <n v="5"/>
    <n v="0"/>
    <n v="0"/>
    <n v="0"/>
    <m/>
    <m/>
    <m/>
  </r>
  <r>
    <s v="120601007037-0"/>
    <x v="32"/>
    <n v="322301"/>
    <s v="EQUIPO COMPUTO COMPLETO"/>
    <s v="31.12.2005"/>
    <n v="1493698.46"/>
    <n v="1344328.6099999999"/>
    <s v="ZLI1"/>
    <n v="5"/>
    <n v="0"/>
    <n v="762341.62"/>
    <n v="762341.62"/>
    <s v="ZLIN"/>
    <n v="5"/>
    <n v="0"/>
    <n v="0"/>
    <n v="0"/>
    <m/>
    <m/>
    <m/>
  </r>
  <r>
    <s v="120601007038-0"/>
    <x v="32"/>
    <n v="322301"/>
    <s v="CIU PLUS EQUIPO COMPUTO TRANSMIS"/>
    <s v="30.11.2005"/>
    <n v="4495916.2300000004"/>
    <n v="4046324.6100000003"/>
    <s v="ZLI1"/>
    <n v="5"/>
    <n v="0"/>
    <n v="2294589.0099999998"/>
    <n v="2271659.8499999996"/>
    <s v="ZLIN"/>
    <n v="5"/>
    <n v="0"/>
    <n v="0"/>
    <n v="0"/>
    <m/>
    <m/>
    <m/>
  </r>
  <r>
    <s v="120601007039-0"/>
    <x v="32"/>
    <n v="322301"/>
    <s v="CIU PLUS EQUIPO COMPUTO TRANSMIS"/>
    <s v="30.11.2005"/>
    <n v="4495916.2300000004"/>
    <n v="4046324.6100000003"/>
    <s v="ZLI1"/>
    <n v="5"/>
    <n v="0"/>
    <n v="2294589.0099999998"/>
    <n v="2271659.8499999996"/>
    <s v="ZLIN"/>
    <n v="5"/>
    <n v="0"/>
    <n v="0"/>
    <n v="0"/>
    <m/>
    <m/>
    <m/>
  </r>
  <r>
    <s v="120601007040-0"/>
    <x v="32"/>
    <n v="322301"/>
    <s v="CIU PRIMEEQUIPO COMPUTO TRANSMIS"/>
    <s v="30.11.2005"/>
    <n v="4990001.87"/>
    <n v="4491001.68"/>
    <s v="ZLI1"/>
    <n v="5"/>
    <n v="0"/>
    <n v="2546756.41"/>
    <n v="2521307.39"/>
    <s v="ZLIN"/>
    <n v="5"/>
    <n v="0"/>
    <n v="0"/>
    <n v="0"/>
    <m/>
    <m/>
    <m/>
  </r>
  <r>
    <s v="120601007041-0"/>
    <x v="32"/>
    <n v="322301"/>
    <s v="CIU PRIME EQUIP COMPUTO TRANSMIS"/>
    <s v="30.11.2005"/>
    <n v="5142623.55"/>
    <n v="4628361.1899999995"/>
    <s v="ZLI1"/>
    <n v="5"/>
    <n v="0"/>
    <n v="2624650.2000000002"/>
    <n v="2598422.8200000003"/>
    <s v="ZLIN"/>
    <n v="5"/>
    <n v="0"/>
    <n v="0"/>
    <n v="0"/>
    <m/>
    <m/>
    <m/>
  </r>
  <r>
    <s v="120601007042-0"/>
    <x v="33"/>
    <n v="214501"/>
    <s v="REGULADOR DE VOLTAJE"/>
    <s v="28.02.2006"/>
    <n v="30972672.850000001"/>
    <n v="27875405.560000002"/>
    <s v="ZLI1"/>
    <n v="10"/>
    <n v="0"/>
    <n v="11776347.310000001"/>
    <n v="11776347.310000001"/>
    <s v="ZLIN"/>
    <n v="10"/>
    <n v="0"/>
    <n v="0"/>
    <n v="0"/>
    <m/>
    <m/>
    <m/>
  </r>
  <r>
    <s v="120601007043-0"/>
    <x v="33"/>
    <n v="214501"/>
    <s v="DENSIMETRO ELECTRONICO ANALITICO"/>
    <s v="28.02.2006"/>
    <n v="12354508.76"/>
    <n v="10981564.16"/>
    <s v="ZLI1"/>
    <n v="15"/>
    <n v="0"/>
    <n v="4697398.45"/>
    <n v="4697398.45"/>
    <s v="ZLIN"/>
    <n v="10"/>
    <n v="0"/>
    <n v="0"/>
    <n v="0"/>
    <m/>
    <m/>
    <m/>
  </r>
  <r>
    <s v="120601007044-0"/>
    <x v="32"/>
    <n v="323100"/>
    <s v="UPS"/>
    <s v="31.03.2006"/>
    <n v="15712132.41"/>
    <n v="14140919.17"/>
    <s v="ZLI1"/>
    <n v="5"/>
    <n v="0"/>
    <n v="5974025.1900000004"/>
    <n v="5974025.1900000004"/>
    <s v="ZLIN"/>
    <n v="5"/>
    <n v="0"/>
    <n v="0"/>
    <n v="0"/>
    <m/>
    <m/>
    <m/>
  </r>
  <r>
    <s v="120601007048-0"/>
    <x v="32"/>
    <n v="123100"/>
    <s v="EQUIPO DE COMPUTO"/>
    <s v="31.12.2004"/>
    <n v="695814.8"/>
    <n v="626233.32000000007"/>
    <s v="ZLI1"/>
    <n v="5"/>
    <n v="0"/>
    <n v="444919.03999999998"/>
    <n v="444919.03999999998"/>
    <s v="ZLIN"/>
    <n v="5"/>
    <n v="0"/>
    <n v="0"/>
    <n v="0"/>
    <m/>
    <m/>
    <m/>
  </r>
  <r>
    <s v="120601007054-0"/>
    <x v="32"/>
    <n v="335207"/>
    <s v="EQUIPO DE COMPUTO"/>
    <s v="31.12.2004"/>
    <n v="695814.8"/>
    <n v="626233.32000000007"/>
    <s v="ZLI1"/>
    <n v="5"/>
    <n v="0"/>
    <n v="444919.03999999998"/>
    <n v="444919.03999999998"/>
    <s v="ZLIN"/>
    <n v="5"/>
    <n v="0"/>
    <n v="0"/>
    <n v="0"/>
    <m/>
    <m/>
    <m/>
  </r>
  <r>
    <s v="120601007055-0"/>
    <x v="32"/>
    <n v="342402"/>
    <s v="EQUIPO DE COMPUTO"/>
    <s v="31.12.2004"/>
    <n v="695814.8"/>
    <n v="626233.32000000007"/>
    <s v="ZLI1"/>
    <n v="5"/>
    <n v="0"/>
    <n v="444919.03999999998"/>
    <n v="444919.03999999998"/>
    <s v="ZLIN"/>
    <n v="5"/>
    <n v="0"/>
    <n v="0"/>
    <n v="0"/>
    <m/>
    <m/>
    <m/>
  </r>
  <r>
    <s v="120601007057-0"/>
    <x v="32"/>
    <n v="342100"/>
    <s v="EQUIPO DE COMPUTO"/>
    <s v="31.12.2004"/>
    <n v="695814.8"/>
    <n v="626233.32000000007"/>
    <s v="ZLI1"/>
    <n v="5"/>
    <n v="0"/>
    <n v="444919.03999999998"/>
    <n v="444919.03999999998"/>
    <s v="ZLIN"/>
    <n v="5"/>
    <n v="0"/>
    <n v="0"/>
    <n v="0"/>
    <m/>
    <m/>
    <m/>
  </r>
  <r>
    <s v="120601007058-0"/>
    <x v="32"/>
    <n v="342305"/>
    <s v="EQUIPO DE COMPUTO"/>
    <s v="31.12.2004"/>
    <n v="695814.8"/>
    <n v="626233.32000000007"/>
    <s v="ZLI1"/>
    <n v="5"/>
    <n v="0"/>
    <n v="444919.03999999998"/>
    <n v="444919.03999999998"/>
    <s v="ZLIN"/>
    <n v="5"/>
    <n v="0"/>
    <n v="0"/>
    <n v="0"/>
    <m/>
    <m/>
    <m/>
  </r>
  <r>
    <s v="120601007059-0"/>
    <x v="32"/>
    <n v="342100"/>
    <s v="EQUIPO DE COMPUTO"/>
    <s v="31.12.2004"/>
    <n v="695814.8"/>
    <n v="626233.32000000007"/>
    <s v="ZLI1"/>
    <n v="5"/>
    <n v="0"/>
    <n v="444919.03999999998"/>
    <n v="444919.03999999998"/>
    <s v="ZLIN"/>
    <n v="5"/>
    <n v="0"/>
    <n v="0"/>
    <n v="0"/>
    <m/>
    <m/>
    <m/>
  </r>
  <r>
    <s v="120601007062-0"/>
    <x v="32"/>
    <n v="342401"/>
    <s v="EQUIPO DE COMPUTO"/>
    <s v="31.12.2004"/>
    <n v="695814.6"/>
    <n v="626233.14"/>
    <s v="ZLI1"/>
    <n v="5"/>
    <n v="0"/>
    <n v="444918.93"/>
    <n v="444918.93"/>
    <s v="ZLIN"/>
    <n v="5"/>
    <n v="0"/>
    <n v="0"/>
    <n v="0"/>
    <m/>
    <m/>
    <m/>
  </r>
  <r>
    <s v="120601007063-0"/>
    <x v="32"/>
    <n v="342401"/>
    <s v="EQUIPO DE COMPUTO"/>
    <s v="31.12.2004"/>
    <n v="695814.8"/>
    <n v="626233.32000000007"/>
    <s v="ZLI1"/>
    <n v="5"/>
    <n v="0"/>
    <n v="444919.03999999998"/>
    <n v="444919.03999999998"/>
    <s v="ZLIN"/>
    <n v="5"/>
    <n v="0"/>
    <n v="0"/>
    <n v="0"/>
    <m/>
    <m/>
    <m/>
  </r>
  <r>
    <s v="120601007066-0"/>
    <x v="32"/>
    <n v="343204"/>
    <s v="EQUIPO DE COMPUTO"/>
    <s v="31.12.2004"/>
    <n v="695814.8"/>
    <n v="626233.32000000007"/>
    <s v="ZLI1"/>
    <n v="5"/>
    <n v="0"/>
    <n v="444919.03999999998"/>
    <n v="444919.03999999998"/>
    <s v="ZLIN"/>
    <n v="5"/>
    <n v="0"/>
    <n v="0"/>
    <n v="0"/>
    <m/>
    <m/>
    <m/>
  </r>
  <r>
    <s v="120601007067-0"/>
    <x v="32"/>
    <n v="343203"/>
    <s v="EQUIPO DE COMPUTO"/>
    <s v="31.12.2004"/>
    <n v="695814.8"/>
    <n v="626233.32000000007"/>
    <s v="ZLI1"/>
    <n v="5"/>
    <n v="0"/>
    <n v="444919.03999999998"/>
    <n v="444919.03999999998"/>
    <s v="ZLIN"/>
    <n v="5"/>
    <n v="0"/>
    <n v="0"/>
    <n v="0"/>
    <m/>
    <m/>
    <m/>
  </r>
  <r>
    <s v="120601007068-0"/>
    <x v="32"/>
    <n v="342305"/>
    <s v="EQUIPO DE COMPUTO"/>
    <s v="31.12.2004"/>
    <n v="695814.8"/>
    <n v="626233.32000000007"/>
    <s v="ZLI1"/>
    <n v="5"/>
    <n v="0"/>
    <n v="444919.03999999998"/>
    <n v="444919.03999999998"/>
    <s v="ZLIN"/>
    <n v="5"/>
    <n v="0"/>
    <n v="0"/>
    <n v="0"/>
    <m/>
    <m/>
    <m/>
  </r>
  <r>
    <s v="120601007075-0"/>
    <x v="32"/>
    <n v="332201"/>
    <s v="EQUIPO DE COMPUTO"/>
    <s v="31.12.2004"/>
    <n v="695814.8"/>
    <n v="626233.32000000007"/>
    <s v="ZLI1"/>
    <n v="5"/>
    <n v="0"/>
    <n v="444919.03999999998"/>
    <n v="444919.03999999998"/>
    <s v="ZLIN"/>
    <n v="5"/>
    <n v="0"/>
    <n v="0"/>
    <n v="0"/>
    <m/>
    <m/>
    <m/>
  </r>
  <r>
    <s v="120601007076-0"/>
    <x v="32"/>
    <n v="333401"/>
    <s v="EQUIPO DE COMPUTO"/>
    <s v="31.12.2004"/>
    <n v="695814.8"/>
    <n v="626233.32000000007"/>
    <s v="ZLI1"/>
    <n v="5"/>
    <n v="0"/>
    <n v="444919.03999999998"/>
    <n v="444919.03999999998"/>
    <s v="ZLIN"/>
    <n v="5"/>
    <n v="0"/>
    <n v="0"/>
    <n v="0"/>
    <m/>
    <m/>
    <m/>
  </r>
  <r>
    <s v="120601007079-0"/>
    <x v="32"/>
    <n v="335203"/>
    <s v="EQUIPO DE COMPUTO"/>
    <s v="31.12.2004"/>
    <n v="695814.8"/>
    <n v="626233.32000000007"/>
    <s v="ZLI1"/>
    <n v="5"/>
    <n v="0"/>
    <n v="444919.03999999998"/>
    <n v="444919.03999999998"/>
    <s v="ZLIN"/>
    <n v="5"/>
    <n v="0"/>
    <n v="0"/>
    <n v="0"/>
    <m/>
    <m/>
    <m/>
  </r>
  <r>
    <s v="120601007082-0"/>
    <x v="32"/>
    <n v="214501"/>
    <s v="EQUIPO DE COMPUTO"/>
    <s v="31.12.2004"/>
    <n v="695814.8"/>
    <n v="626233.32000000007"/>
    <s v="ZLI1"/>
    <n v="5"/>
    <n v="0"/>
    <n v="444919.03999999998"/>
    <n v="444919.03999999998"/>
    <s v="ZLIN"/>
    <n v="5"/>
    <n v="0"/>
    <n v="0"/>
    <n v="0"/>
    <m/>
    <m/>
    <m/>
  </r>
  <r>
    <s v="120601007085-0"/>
    <x v="32"/>
    <n v="133301"/>
    <s v="EQUIPO DE COMPUTO"/>
    <s v="31.12.2004"/>
    <n v="695814.8"/>
    <n v="626233.32000000007"/>
    <s v="ZLI1"/>
    <n v="5"/>
    <n v="0"/>
    <n v="444919.03999999998"/>
    <n v="444919.03999999998"/>
    <s v="ZLIN"/>
    <n v="5"/>
    <n v="0"/>
    <n v="0"/>
    <n v="0"/>
    <m/>
    <m/>
    <m/>
  </r>
  <r>
    <s v="120601007090-0"/>
    <x v="32"/>
    <n v="335201"/>
    <s v="EQUIPO DE COMPUTO"/>
    <s v="31.12.2004"/>
    <n v="695814.8"/>
    <n v="626233.32000000007"/>
    <s v="ZLI1"/>
    <n v="5"/>
    <n v="0"/>
    <n v="444919.03999999998"/>
    <n v="444919.03999999998"/>
    <s v="ZLIN"/>
    <n v="5"/>
    <n v="0"/>
    <n v="0"/>
    <n v="0"/>
    <m/>
    <m/>
    <m/>
  </r>
  <r>
    <s v="120601007091-0"/>
    <x v="32"/>
    <n v="314100"/>
    <s v="EQUIPO DE COMPUTO"/>
    <s v="31.12.2004"/>
    <n v="695814.8"/>
    <n v="626233.32000000007"/>
    <s v="ZLI1"/>
    <n v="5"/>
    <n v="0"/>
    <n v="444919.03999999998"/>
    <n v="444919.03999999998"/>
    <s v="ZLIN"/>
    <n v="5"/>
    <n v="0"/>
    <n v="0"/>
    <n v="0"/>
    <m/>
    <m/>
    <m/>
  </r>
  <r>
    <s v="120601007093-0"/>
    <x v="32"/>
    <n v="133301"/>
    <s v="CPU"/>
    <s v="31.12.2004"/>
    <n v="695814.8"/>
    <n v="626233.32000000007"/>
    <s v="ZLI1"/>
    <n v="5"/>
    <n v="0"/>
    <n v="444919.03999999998"/>
    <n v="444919.03999999998"/>
    <s v="ZLIN"/>
    <n v="5"/>
    <n v="0"/>
    <n v="0"/>
    <n v="0"/>
    <m/>
    <m/>
    <m/>
  </r>
  <r>
    <s v="120601007094-0"/>
    <x v="32"/>
    <n v="133301"/>
    <s v="MONITOR"/>
    <s v="31.12.2004"/>
    <n v="695814.8"/>
    <n v="626233.32000000007"/>
    <s v="ZLI1"/>
    <n v="5"/>
    <n v="0"/>
    <n v="444919.03999999998"/>
    <n v="444919.03999999998"/>
    <s v="ZLIN"/>
    <n v="5"/>
    <n v="0"/>
    <n v="0"/>
    <n v="0"/>
    <m/>
    <m/>
    <m/>
  </r>
  <r>
    <s v="120601007095-0"/>
    <x v="32"/>
    <n v="213301"/>
    <s v="EQUIPO DE COMPUTO"/>
    <s v="31.12.2004"/>
    <n v="1067929.24"/>
    <n v="961136.32"/>
    <s v="ZLI1"/>
    <n v="5"/>
    <n v="0"/>
    <n v="682857.08"/>
    <n v="682857.08"/>
    <s v="ZLIN"/>
    <n v="5"/>
    <n v="0"/>
    <n v="0"/>
    <n v="0"/>
    <m/>
    <m/>
    <m/>
  </r>
  <r>
    <s v="120601007104-0"/>
    <x v="33"/>
    <n v="214403"/>
    <s v="EXTRACTOR DE AIRE"/>
    <s v="30.11.2004"/>
    <n v="1032727.05"/>
    <n v="929454.34000000008"/>
    <s v="ZLI1"/>
    <n v="10"/>
    <n v="0"/>
    <n v="746694.88"/>
    <n v="746694.88"/>
    <s v="ZLIN"/>
    <n v="10"/>
    <n v="0"/>
    <n v="0"/>
    <n v="0"/>
    <m/>
    <m/>
    <m/>
  </r>
  <r>
    <s v="120601007105-0"/>
    <x v="33"/>
    <n v="214501"/>
    <s v="CAPILLA EXTRACTORA DE GASES"/>
    <s v="30.11.2004"/>
    <n v="2981112.16"/>
    <n v="2683000.9400000004"/>
    <s v="ZLI1"/>
    <n v="10"/>
    <n v="0"/>
    <n v="2155440.0299999998"/>
    <n v="2155440.0299999998"/>
    <s v="ZLIN"/>
    <n v="10"/>
    <n v="0"/>
    <n v="0"/>
    <n v="0"/>
    <m/>
    <m/>
    <m/>
  </r>
  <r>
    <s v="120601007106-0"/>
    <x v="33"/>
    <n v="214401"/>
    <s v="CAPILLA EXTRACTORA DE GASES"/>
    <s v="30.11.2004"/>
    <n v="3273677.25"/>
    <n v="2946309.52"/>
    <s v="ZLI1"/>
    <n v="10"/>
    <n v="0"/>
    <n v="2366974"/>
    <n v="2366974"/>
    <s v="ZLIN"/>
    <n v="10"/>
    <n v="0"/>
    <n v="0"/>
    <n v="0"/>
    <m/>
    <m/>
    <m/>
  </r>
  <r>
    <s v="120601007107-0"/>
    <x v="34"/>
    <n v="341204"/>
    <s v="AMALGAMADOR"/>
    <s v="31.12.2004"/>
    <n v="128250"/>
    <n v="115425"/>
    <s v="ZLI1"/>
    <n v="10"/>
    <n v="0"/>
    <n v="92728.87"/>
    <n v="92728.87"/>
    <s v="ZLIN"/>
    <n v="10"/>
    <n v="0"/>
    <n v="0"/>
    <n v="0"/>
    <m/>
    <m/>
    <m/>
  </r>
  <r>
    <s v="120601007108-0"/>
    <x v="34"/>
    <n v="341204"/>
    <s v="LIMPIADOR"/>
    <s v="31.12.2004"/>
    <n v="283030"/>
    <n v="254727"/>
    <s v="ZLI1"/>
    <n v="10"/>
    <n v="0"/>
    <n v="204639.79"/>
    <n v="204639.79"/>
    <s v="ZLIN"/>
    <n v="10"/>
    <n v="0"/>
    <n v="0"/>
    <n v="0"/>
    <m/>
    <m/>
    <m/>
  </r>
  <r>
    <s v="120601007109-0"/>
    <x v="32"/>
    <n v="341100"/>
    <s v="IMPRESORA COLOR"/>
    <s v="30.11.2004"/>
    <n v="751789.96"/>
    <n v="676610.96"/>
    <s v="ZLI1"/>
    <n v="5"/>
    <n v="0"/>
    <n v="480710.77"/>
    <n v="477666.01"/>
    <s v="ZLIN"/>
    <n v="5"/>
    <n v="0"/>
    <n v="0"/>
    <n v="0"/>
    <m/>
    <m/>
    <m/>
  </r>
  <r>
    <s v="120601007111-0"/>
    <x v="32"/>
    <n v="344202"/>
    <s v="IMPRESORA MATRIZ DE PUNTO"/>
    <s v="31.12.2004"/>
    <n v="310031.53000000003"/>
    <n v="279028.38"/>
    <s v="ZLI1"/>
    <n v="5"/>
    <n v="0"/>
    <n v="198240.85"/>
    <n v="198240.85"/>
    <s v="ZLIN"/>
    <n v="5"/>
    <n v="0"/>
    <n v="0"/>
    <n v="0"/>
    <m/>
    <m/>
    <m/>
  </r>
  <r>
    <s v="120601007112-0"/>
    <x v="32"/>
    <n v="344201"/>
    <s v="IMPRESORA INYECCION A TINTA"/>
    <s v="31.12.2004"/>
    <n v="151204.99"/>
    <n v="136084.49"/>
    <s v="ZLI1"/>
    <n v="5"/>
    <n v="0"/>
    <n v="96683.73"/>
    <n v="96683.73"/>
    <s v="ZLIN"/>
    <n v="5"/>
    <n v="0"/>
    <n v="0"/>
    <n v="0"/>
    <m/>
    <m/>
    <m/>
  </r>
  <r>
    <s v="120601007113-0"/>
    <x v="32"/>
    <n v="341201"/>
    <s v="IMPRESORA INYECCION A TINTA"/>
    <s v="30.11.2004"/>
    <n v="152491.54"/>
    <n v="137242.39000000001"/>
    <s v="ZLI1"/>
    <n v="5"/>
    <n v="0"/>
    <n v="97506.37"/>
    <n v="96888.78"/>
    <s v="ZLIN"/>
    <n v="5"/>
    <n v="0"/>
    <n v="0"/>
    <n v="0"/>
    <m/>
    <m/>
    <m/>
  </r>
  <r>
    <s v="120601007115-0"/>
    <x v="32"/>
    <n v="341202"/>
    <s v="IMPRESORA INYECCION DE TINTA"/>
    <s v="30.11.2004"/>
    <n v="152491.54"/>
    <n v="137242.39000000001"/>
    <s v="ZLI1"/>
    <n v="5"/>
    <n v="0"/>
    <n v="97506.37"/>
    <n v="96888.78"/>
    <s v="ZLIN"/>
    <n v="5"/>
    <n v="0"/>
    <n v="0"/>
    <n v="0"/>
    <m/>
    <m/>
    <m/>
  </r>
  <r>
    <s v="120601007116-0"/>
    <x v="32"/>
    <n v="342502"/>
    <s v="IMPRESORA INYECCION TINTA"/>
    <s v="31.12.2004"/>
    <n v="152491.54"/>
    <n v="137242.39000000001"/>
    <s v="ZLI1"/>
    <n v="5"/>
    <n v="0"/>
    <n v="97506.37"/>
    <n v="97506.37"/>
    <s v="ZLIN"/>
    <n v="5"/>
    <n v="0"/>
    <n v="0"/>
    <n v="0"/>
    <m/>
    <m/>
    <m/>
  </r>
  <r>
    <s v="120601007117-0"/>
    <x v="32"/>
    <n v="344302"/>
    <s v="PLOTTER"/>
    <s v="30.11.2004"/>
    <n v="5996011.3499999996"/>
    <n v="5396410.21"/>
    <s v="ZLI1"/>
    <n v="5"/>
    <n v="0"/>
    <n v="3833979.65"/>
    <n v="3809695.8"/>
    <s v="ZLIN"/>
    <n v="5"/>
    <n v="0"/>
    <n v="0"/>
    <n v="0"/>
    <m/>
    <m/>
    <m/>
  </r>
  <r>
    <s v="120601007118-0"/>
    <x v="32"/>
    <n v="341204"/>
    <s v="SERVIDOR DE IMPRESION"/>
    <s v="31.12.2004"/>
    <n v="86973.23"/>
    <n v="78275.91"/>
    <s v="ZLI1"/>
    <n v="5"/>
    <n v="0"/>
    <n v="55612.56"/>
    <n v="55612.56"/>
    <s v="ZLIN"/>
    <n v="5"/>
    <n v="0"/>
    <n v="0"/>
    <n v="0"/>
    <m/>
    <m/>
    <m/>
  </r>
  <r>
    <s v="120601007119-0"/>
    <x v="32"/>
    <n v="344302"/>
    <s v="SERVIDOR DE IMPRESION"/>
    <s v="31.12.2004"/>
    <n v="86973.23"/>
    <n v="78275.91"/>
    <s v="ZLI1"/>
    <n v="5"/>
    <n v="0"/>
    <n v="55612.56"/>
    <n v="55612.56"/>
    <s v="ZLIN"/>
    <n v="5"/>
    <n v="0"/>
    <n v="0"/>
    <n v="0"/>
    <m/>
    <m/>
    <m/>
  </r>
  <r>
    <s v="120601007120-0"/>
    <x v="32"/>
    <n v="344100"/>
    <s v="SERVIDOR DE IMPRESION"/>
    <s v="31.12.2004"/>
    <n v="86973.23"/>
    <n v="78275.91"/>
    <s v="ZLI1"/>
    <n v="5"/>
    <n v="0"/>
    <n v="55612.56"/>
    <n v="55612.56"/>
    <s v="ZLIN"/>
    <n v="5"/>
    <n v="0"/>
    <n v="0"/>
    <n v="0"/>
    <m/>
    <m/>
    <m/>
  </r>
  <r>
    <s v="120601007121-0"/>
    <x v="32"/>
    <n v="344208"/>
    <s v="IMPRESORA INYECCION TINTA"/>
    <s v="31.12.2004"/>
    <n v="135225.01"/>
    <n v="121702.51000000001"/>
    <s v="ZLI1"/>
    <n v="5"/>
    <n v="0"/>
    <n v="86465.79"/>
    <n v="86465.79"/>
    <s v="ZLIN"/>
    <n v="5"/>
    <n v="0"/>
    <n v="0"/>
    <n v="0"/>
    <m/>
    <m/>
    <m/>
  </r>
  <r>
    <s v="120601007122-0"/>
    <x v="32"/>
    <n v="344302"/>
    <s v="IMPRESORA INYECCION TINTA"/>
    <s v="31.12.2004"/>
    <n v="135225.01"/>
    <n v="121702.51000000001"/>
    <s v="ZLI1"/>
    <n v="5"/>
    <n v="0"/>
    <n v="86465.79"/>
    <n v="86465.79"/>
    <s v="ZLIN"/>
    <n v="5"/>
    <n v="0"/>
    <n v="0"/>
    <n v="0"/>
    <m/>
    <m/>
    <m/>
  </r>
  <r>
    <s v="120601007124-0"/>
    <x v="32"/>
    <n v="342504"/>
    <s v="IMPRESORA HP 995"/>
    <s v="30.04.2005"/>
    <n v="133938.47"/>
    <n v="120544.62"/>
    <s v="ZLI1"/>
    <n v="5"/>
    <n v="0"/>
    <n v="68358.41"/>
    <n v="67675.33"/>
    <s v="ZLIN"/>
    <n v="5"/>
    <n v="0"/>
    <n v="0"/>
    <n v="0"/>
    <m/>
    <m/>
    <m/>
  </r>
  <r>
    <s v="120601007129-0"/>
    <x v="32"/>
    <n v="342502"/>
    <s v="IMPRESORA INYECCION TINTA"/>
    <s v="31.12.2004"/>
    <n v="135225.01"/>
    <n v="121702.51000000001"/>
    <s v="ZLI1"/>
    <n v="5"/>
    <n v="0"/>
    <n v="86465.79"/>
    <n v="86465.79"/>
    <s v="ZLIN"/>
    <n v="5"/>
    <n v="0"/>
    <n v="0"/>
    <n v="0"/>
    <m/>
    <m/>
    <m/>
  </r>
  <r>
    <s v="120601007132-0"/>
    <x v="32"/>
    <n v="214401"/>
    <s v="IMPRESORA LASER"/>
    <s v="30.11.2004"/>
    <n v="713255.8"/>
    <n v="641930.22000000009"/>
    <s v="ZLI1"/>
    <n v="5"/>
    <n v="0"/>
    <n v="456071.2"/>
    <n v="453182.51"/>
    <s v="ZLIN"/>
    <n v="5"/>
    <n v="0"/>
    <n v="0"/>
    <n v="0"/>
    <m/>
    <m/>
    <m/>
  </r>
  <r>
    <s v="120601007133-0"/>
    <x v="34"/>
    <n v="341204"/>
    <s v="LAMPARA DE FOTOCURADO"/>
    <s v="30.11.2004"/>
    <n v="541302"/>
    <n v="487171.8"/>
    <s v="ZLI1"/>
    <n v="10"/>
    <n v="0"/>
    <n v="391378.74"/>
    <n v="391378.74"/>
    <s v="ZLIN"/>
    <n v="10"/>
    <n v="0"/>
    <n v="0"/>
    <n v="0"/>
    <m/>
    <m/>
    <m/>
  </r>
  <r>
    <s v="120601007134-0"/>
    <x v="33"/>
    <n v="214404"/>
    <s v="BAÑO DE EVAPORACION"/>
    <s v="30.11.2004"/>
    <n v="4819066.38"/>
    <n v="4337159.74"/>
    <s v="ZLI1"/>
    <n v="10"/>
    <n v="0"/>
    <n v="3484340.09"/>
    <n v="3484340.09"/>
    <s v="ZLIN"/>
    <n v="10"/>
    <n v="0"/>
    <n v="0"/>
    <n v="0"/>
    <m/>
    <m/>
    <m/>
  </r>
  <r>
    <s v="120601007135-0"/>
    <x v="32"/>
    <n v="344100"/>
    <s v="LICENCIA WINDOWS 2003 SVR"/>
    <s v="06.05.2006"/>
    <n v="318045"/>
    <n v="286240.5"/>
    <s v="ZLI1"/>
    <n v="5"/>
    <n v="0"/>
    <n v="120926.22"/>
    <n v="120926.22"/>
    <s v="ZLIN"/>
    <n v="5"/>
    <n v="0"/>
    <n v="0"/>
    <n v="0"/>
    <m/>
    <m/>
    <m/>
  </r>
  <r>
    <s v="120601007136-0"/>
    <x v="34"/>
    <n v="341204"/>
    <s v="AUTOCLAVE DE MESA"/>
    <s v="31.12.2004"/>
    <n v="1127700"/>
    <n v="1014930"/>
    <s v="ZLI1"/>
    <n v="10"/>
    <n v="0"/>
    <n v="815363.38"/>
    <n v="815363.38"/>
    <s v="ZLIN"/>
    <n v="10"/>
    <n v="0"/>
    <n v="0"/>
    <n v="0"/>
    <m/>
    <m/>
    <m/>
  </r>
  <r>
    <s v="120601007137-0"/>
    <x v="32"/>
    <n v="314100"/>
    <s v="IMPRESORA"/>
    <s v="31.12.2004"/>
    <n v="1047401.53"/>
    <n v="942661.38"/>
    <s v="ZLI1"/>
    <n v="5"/>
    <n v="0"/>
    <n v="669731.22"/>
    <n v="669731.22"/>
    <s v="ZLIN"/>
    <n v="5"/>
    <n v="0"/>
    <n v="0"/>
    <n v="0"/>
    <m/>
    <m/>
    <m/>
  </r>
  <r>
    <s v="120601007138-0"/>
    <x v="32"/>
    <n v="213100"/>
    <s v="SWITCH #3550  12 PUERTOS"/>
    <s v="31.12.2004"/>
    <n v="3930566.45"/>
    <n v="3537509.8000000003"/>
    <s v="ZLI1"/>
    <n v="5"/>
    <n v="0"/>
    <n v="2513289.39"/>
    <n v="2513289.39"/>
    <s v="ZLIN"/>
    <n v="5"/>
    <n v="0"/>
    <n v="0"/>
    <n v="0"/>
    <m/>
    <m/>
    <m/>
  </r>
  <r>
    <s v="120601007139-0"/>
    <x v="32"/>
    <n v="213100"/>
    <s v="SWITCH #3550  48 PUERTOS"/>
    <s v="31.12.2004"/>
    <n v="3930566.5"/>
    <n v="3537509.85"/>
    <s v="ZLI1"/>
    <n v="5"/>
    <n v="0"/>
    <n v="2513289.4300000002"/>
    <n v="2513289.4300000002"/>
    <s v="ZLIN"/>
    <n v="5"/>
    <n v="0"/>
    <n v="0"/>
    <n v="0"/>
    <m/>
    <m/>
    <m/>
  </r>
  <r>
    <s v="120601007140-0"/>
    <x v="32"/>
    <n v="213100"/>
    <s v="SWITCH #3550  48 PUERTOS"/>
    <s v="31.12.2004"/>
    <n v="3930566.5"/>
    <n v="3537509.85"/>
    <s v="ZLI1"/>
    <n v="5"/>
    <n v="0"/>
    <n v="2513289.4300000002"/>
    <n v="2513289.4300000002"/>
    <s v="ZLIN"/>
    <n v="5"/>
    <n v="0"/>
    <n v="0"/>
    <n v="0"/>
    <m/>
    <m/>
    <m/>
  </r>
  <r>
    <s v="120601007141-0"/>
    <x v="32"/>
    <n v="133100"/>
    <s v="IMPRESORA INYECCION TINTA"/>
    <s v="31.12.2004"/>
    <n v="683527.7"/>
    <n v="615174.92999999993"/>
    <s v="ZLI1"/>
    <n v="5"/>
    <n v="0"/>
    <n v="437062.42"/>
    <n v="437062.42"/>
    <s v="ZLIN"/>
    <n v="5"/>
    <n v="0"/>
    <n v="0"/>
    <n v="0"/>
    <m/>
    <m/>
    <m/>
  </r>
  <r>
    <s v="120601007142-0"/>
    <x v="34"/>
    <n v="341204"/>
    <s v="CARRETA PLANA BAJA P'TRANSP"/>
    <s v="31.12.2004"/>
    <n v="3333315.14"/>
    <n v="2999983.63"/>
    <s v="ZLI1"/>
    <n v="10"/>
    <n v="0"/>
    <n v="2410094.11"/>
    <n v="2410094.11"/>
    <s v="ZLIN"/>
    <n v="10"/>
    <n v="0"/>
    <n v="0"/>
    <n v="0"/>
    <m/>
    <m/>
    <m/>
  </r>
  <r>
    <s v="120601007144-0"/>
    <x v="32"/>
    <n v="335206"/>
    <s v="COMPUTADOR PORTATIL"/>
    <s v="31.12.2004"/>
    <n v="0"/>
    <n v="0"/>
    <s v="ZLI1"/>
    <n v="5"/>
    <n v="0"/>
    <n v="0"/>
    <n v="0"/>
    <s v="ZLIN"/>
    <n v="5"/>
    <n v="0"/>
    <n v="0"/>
    <n v="0"/>
    <m/>
    <m/>
    <m/>
  </r>
  <r>
    <s v="120601007146-0"/>
    <x v="29"/>
    <n v="342301"/>
    <s v="INTERNAT.MARIT DANGE GOOD CODE"/>
    <s v="31.10.2001"/>
    <n v="0"/>
    <n v="0"/>
    <s v="ZLI1"/>
    <n v="5"/>
    <n v="0"/>
    <n v="0"/>
    <n v="0"/>
    <s v="ZLIN"/>
    <n v="5"/>
    <n v="0"/>
    <n v="0"/>
    <n v="0"/>
    <m/>
    <m/>
    <m/>
  </r>
  <r>
    <s v="120601007147-0"/>
    <x v="29"/>
    <n v="342502"/>
    <s v="INTERNAT.MARIT.DANGE GODS CODE 2"/>
    <s v="31.10.2001"/>
    <n v="37737.599999999999"/>
    <n v="33963.799999999996"/>
    <s v="ZLI1"/>
    <n v="5"/>
    <n v="0"/>
    <n v="20952.919999999998"/>
    <n v="18857.629999999997"/>
    <s v="ZLIN"/>
    <n v="5"/>
    <n v="0"/>
    <n v="0"/>
    <n v="0"/>
    <m/>
    <m/>
    <m/>
  </r>
  <r>
    <s v="120601007148-0"/>
    <x v="29"/>
    <n v="323100"/>
    <s v="RUNNING MS WINDOWS 2 (LIBRO)"/>
    <s v="30.11.2001"/>
    <n v="15000"/>
    <n v="13500"/>
    <s v="ZLI1"/>
    <n v="5"/>
    <n v="0"/>
    <n v="8328.4"/>
    <n v="7495.5599999999995"/>
    <s v="ZLIN"/>
    <n v="5"/>
    <n v="0"/>
    <n v="0"/>
    <n v="0"/>
    <m/>
    <m/>
    <m/>
  </r>
  <r>
    <s v="120601007149-0"/>
    <x v="30"/>
    <n v="213201"/>
    <s v="TERMINAL DE COMUNICACION"/>
    <s v="31.01.2005"/>
    <n v="6727678.2000000002"/>
    <n v="6054910.3799999999"/>
    <s v="ZLI1"/>
    <n v="10"/>
    <n v="0"/>
    <n v="3433617.47"/>
    <n v="3433617.47"/>
    <s v="ZLIN"/>
    <n v="10"/>
    <n v="0"/>
    <n v="0"/>
    <n v="0"/>
    <m/>
    <m/>
    <m/>
  </r>
  <r>
    <s v="120601007150-0"/>
    <x v="29"/>
    <n v="323100"/>
    <s v="MANUAL Y GUIA INTREP. TEC. DIBU"/>
    <s v="30.04.2002"/>
    <n v="18480"/>
    <n v="16632"/>
    <s v="ZLI1"/>
    <n v="5"/>
    <n v="0"/>
    <n v="10195.07"/>
    <n v="9175.56"/>
    <s v="ZLIN"/>
    <n v="5"/>
    <n v="0"/>
    <n v="0"/>
    <n v="0"/>
    <m/>
    <m/>
    <m/>
  </r>
  <r>
    <s v="120601007151-0"/>
    <x v="30"/>
    <n v="213201"/>
    <s v="TERMINAL DE COMUNICACION"/>
    <s v="31.01.2005"/>
    <n v="6727678.21"/>
    <n v="6054910.3899999997"/>
    <s v="ZLI1"/>
    <n v="10"/>
    <n v="0"/>
    <n v="3433617.48"/>
    <n v="3433617.48"/>
    <s v="ZLIN"/>
    <n v="10"/>
    <n v="0"/>
    <n v="0"/>
    <n v="0"/>
    <m/>
    <m/>
    <m/>
  </r>
  <r>
    <s v="120601007155-0"/>
    <x v="32"/>
    <n v="335203"/>
    <s v="C-P-U- ( INCLUYE TECLADO Y MOUSE"/>
    <s v="31.12.2004"/>
    <n v="1067929.24"/>
    <n v="961136.32"/>
    <s v="ZLI1"/>
    <n v="5"/>
    <n v="0"/>
    <n v="682857.08"/>
    <n v="682857.08"/>
    <s v="ZLIN"/>
    <n v="5"/>
    <n v="0"/>
    <n v="0"/>
    <n v="0"/>
    <m/>
    <m/>
    <m/>
  </r>
  <r>
    <s v="120601007158-0"/>
    <x v="32"/>
    <n v="213301"/>
    <s v="MONITOR"/>
    <s v="31.12.2004"/>
    <n v="1067929.24"/>
    <n v="961136.32"/>
    <s v="ZLI1"/>
    <n v="5"/>
    <n v="0"/>
    <n v="682857.08"/>
    <n v="682857.08"/>
    <s v="ZLIN"/>
    <n v="5"/>
    <n v="0"/>
    <n v="0"/>
    <n v="0"/>
    <m/>
    <m/>
    <m/>
  </r>
  <r>
    <s v="120601007162-0"/>
    <x v="32"/>
    <n v="335301"/>
    <s v="EQUIPO DE COMPUTO"/>
    <s v="31.12.2004"/>
    <n v="1067929.24"/>
    <n v="961136.32"/>
    <s v="ZLI1"/>
    <n v="5"/>
    <n v="0"/>
    <n v="682857.08"/>
    <n v="682857.08"/>
    <s v="ZLIN"/>
    <n v="5"/>
    <n v="0"/>
    <n v="0"/>
    <n v="0"/>
    <m/>
    <m/>
    <m/>
  </r>
  <r>
    <s v="120601007166-0"/>
    <x v="32"/>
    <n v="335302"/>
    <s v="EQUIPO DE COMPUTO"/>
    <s v="31.12.2004"/>
    <n v="1069954.53"/>
    <n v="962959.08000000007"/>
    <s v="ZLI1"/>
    <n v="5"/>
    <n v="0"/>
    <n v="684152.1"/>
    <n v="684152.1"/>
    <s v="ZLIN"/>
    <n v="5"/>
    <n v="0"/>
    <n v="0"/>
    <n v="0"/>
    <m/>
    <m/>
    <m/>
  </r>
  <r>
    <s v="120601007167-0"/>
    <x v="30"/>
    <n v="344201"/>
    <s v="CAMARA D VIDEO P CAPTACION IMAGE"/>
    <s v="30.09.2005"/>
    <n v="343121.56"/>
    <n v="308809.40000000002"/>
    <s v="ZLI1"/>
    <n v="10"/>
    <n v="0"/>
    <n v="175119.56"/>
    <n v="175119.56"/>
    <s v="ZLIN"/>
    <n v="10"/>
    <n v="0"/>
    <n v="0"/>
    <n v="0"/>
    <m/>
    <m/>
    <m/>
  </r>
  <r>
    <s v="120601007168-0"/>
    <x v="30"/>
    <n v="344201"/>
    <s v="CAMARA D VIDEO P CAPTACION IMAGE"/>
    <s v="30.09.2005"/>
    <n v="343121.56"/>
    <n v="308809.40000000002"/>
    <s v="ZLI1"/>
    <n v="10"/>
    <n v="0"/>
    <n v="175119.56"/>
    <n v="175119.56"/>
    <s v="ZLIN"/>
    <n v="10"/>
    <n v="0"/>
    <n v="0"/>
    <n v="0"/>
    <m/>
    <m/>
    <m/>
  </r>
  <r>
    <s v="120601007169-0"/>
    <x v="32"/>
    <n v="321100"/>
    <s v="SISTEMA SCADA EQUIPO COMPUTO"/>
    <s v="30.06.2005"/>
    <n v="256713779"/>
    <n v="231042401.09999999"/>
    <s v="ZLI1"/>
    <n v="5"/>
    <n v="0"/>
    <n v="24019553.09"/>
    <n v="22710312.82"/>
    <s v="ZLIN"/>
    <n v="5"/>
    <n v="0"/>
    <n v="0"/>
    <n v="0"/>
    <m/>
    <m/>
    <m/>
  </r>
  <r>
    <s v="120601007170-0"/>
    <x v="32"/>
    <n v="334201"/>
    <s v="II ETAPA POLID. LIMON-GARITA EQ."/>
    <s v="30.06.2005"/>
    <n v="15519182.18"/>
    <n v="13967263.959999999"/>
    <s v="ZLI1"/>
    <n v="5"/>
    <n v="0"/>
    <n v="5060041.41"/>
    <n v="4980893.58"/>
    <s v="ZLIN"/>
    <n v="5"/>
    <n v="0"/>
    <n v="0"/>
    <n v="0"/>
    <m/>
    <m/>
    <m/>
  </r>
  <r>
    <s v="120601007171-0"/>
    <x v="32"/>
    <n v="342303"/>
    <s v="PUNTOS DE ACCESO INALAMBRICO"/>
    <s v="30.11.2005"/>
    <n v="228928.76"/>
    <n v="206035.88"/>
    <s v="ZLI1"/>
    <n v="5"/>
    <n v="0"/>
    <n v="116838.77"/>
    <n v="115671.23000000001"/>
    <s v="ZLIN"/>
    <n v="5"/>
    <n v="0"/>
    <n v="0"/>
    <n v="0"/>
    <m/>
    <m/>
    <m/>
  </r>
  <r>
    <s v="120601007172-0"/>
    <x v="32"/>
    <n v="342303"/>
    <s v="PUNTOS DE ACCESO INALAMBRICO"/>
    <s v="30.11.2005"/>
    <n v="228928.76"/>
    <n v="206035.88"/>
    <s v="ZLI1"/>
    <n v="5"/>
    <n v="0"/>
    <n v="116838.77"/>
    <n v="115671.23000000001"/>
    <s v="ZLIN"/>
    <n v="5"/>
    <n v="0"/>
    <n v="0"/>
    <n v="0"/>
    <m/>
    <m/>
    <m/>
  </r>
  <r>
    <s v="120601007173-0"/>
    <x v="30"/>
    <n v="344100"/>
    <s v="PUNTOS DE ACCESO INALAMBRICO"/>
    <s v="31.12.2006"/>
    <n v="227794"/>
    <n v="205014.6"/>
    <s v="ZLI1"/>
    <n v="10"/>
    <n v="0"/>
    <n v="86611.22"/>
    <n v="86611.22"/>
    <s v="ZLIN"/>
    <n v="10"/>
    <n v="0"/>
    <n v="0"/>
    <n v="0"/>
    <m/>
    <m/>
    <m/>
  </r>
  <r>
    <s v="120601007174-0"/>
    <x v="30"/>
    <n v="344100"/>
    <s v="PUNTOS DE ACCESO INALAMBRICO"/>
    <s v="31.03.2007"/>
    <n v="227794"/>
    <n v="205014.6"/>
    <s v="ZLI1"/>
    <n v="10"/>
    <n v="0"/>
    <n v="55939.62"/>
    <n v="55939.62"/>
    <s v="ZLIN"/>
    <n v="10"/>
    <n v="0"/>
    <n v="0"/>
    <n v="0"/>
    <m/>
    <m/>
    <m/>
  </r>
  <r>
    <s v="120601007175-0"/>
    <x v="30"/>
    <n v="342303"/>
    <s v="SISTEMA INALAMBRICO (TELEFONO)"/>
    <s v="31.08.2005"/>
    <n v="633083.44999999995"/>
    <n v="569775.1"/>
    <s v="ZLI1"/>
    <n v="10"/>
    <n v="0"/>
    <n v="323107.94"/>
    <n v="323107.94"/>
    <s v="ZLIN"/>
    <n v="10"/>
    <n v="0"/>
    <n v="0"/>
    <n v="0"/>
    <m/>
    <m/>
    <m/>
  </r>
  <r>
    <s v="120601007176-0"/>
    <x v="30"/>
    <n v="343205"/>
    <s v="SISTEMA INALAMBRICO (TELEFONO)"/>
    <s v="31.08.2005"/>
    <n v="633083.44999999995"/>
    <n v="569775.1"/>
    <s v="ZLI1"/>
    <n v="10"/>
    <n v="0"/>
    <n v="323107.94"/>
    <n v="323107.94"/>
    <s v="ZLIN"/>
    <n v="10"/>
    <n v="0"/>
    <n v="0"/>
    <n v="0"/>
    <m/>
    <m/>
    <m/>
  </r>
  <r>
    <s v="120601007177-0"/>
    <x v="30"/>
    <n v="342306"/>
    <s v="SISTEMA INALAMBRICO (TELEFONO)"/>
    <s v="31.08.2005"/>
    <n v="633083.5"/>
    <n v="569775.15"/>
    <s v="ZLI1"/>
    <n v="10"/>
    <n v="0"/>
    <n v="323107.98"/>
    <n v="323107.98"/>
    <s v="ZLIN"/>
    <n v="10"/>
    <n v="0"/>
    <n v="0"/>
    <n v="0"/>
    <m/>
    <m/>
    <m/>
  </r>
  <r>
    <s v="120601007178-0"/>
    <x v="30"/>
    <n v="344202"/>
    <s v="TELEFONO DIGITAL"/>
    <s v="31.08.2005"/>
    <n v="54186.9"/>
    <n v="48768.21"/>
    <s v="ZLI1"/>
    <n v="10"/>
    <n v="0"/>
    <n v="27655.45"/>
    <n v="27655.45"/>
    <s v="ZLIN"/>
    <n v="10"/>
    <n v="0"/>
    <n v="0"/>
    <n v="0"/>
    <m/>
    <m/>
    <m/>
  </r>
  <r>
    <s v="120601007179-0"/>
    <x v="30"/>
    <n v="342100"/>
    <s v="TELEFONO DIGITAL"/>
    <s v="31.08.2005"/>
    <n v="54186.9"/>
    <n v="48768.21"/>
    <s v="ZLI1"/>
    <n v="10"/>
    <n v="0"/>
    <n v="27655.45"/>
    <n v="27655.45"/>
    <s v="ZLIN"/>
    <n v="10"/>
    <n v="0"/>
    <n v="0"/>
    <n v="0"/>
    <m/>
    <m/>
    <m/>
  </r>
  <r>
    <s v="120601007180-0"/>
    <x v="32"/>
    <n v="211100"/>
    <s v="IMPRESORA LASER"/>
    <s v="31.05.2005"/>
    <n v="1946965.18"/>
    <n v="1752268.66"/>
    <s v="ZLI1"/>
    <n v="5"/>
    <n v="0"/>
    <n v="993676.17"/>
    <n v="983746.64"/>
    <s v="ZLIN"/>
    <n v="5"/>
    <n v="0"/>
    <n v="0"/>
    <n v="0"/>
    <m/>
    <m/>
    <m/>
  </r>
  <r>
    <s v="120601007181-0"/>
    <x v="33"/>
    <n v="214401"/>
    <s v="EQUIPO ANALIZADOR DE TEMPERATURA"/>
    <s v="31.05.2005"/>
    <n v="9756024.9000000004"/>
    <n v="8780422.4100000001"/>
    <s v="ZLI1"/>
    <n v="10"/>
    <n v="0"/>
    <n v="4979200.33"/>
    <n v="4979200.33"/>
    <s v="ZLIN"/>
    <n v="10"/>
    <n v="0"/>
    <n v="0"/>
    <n v="0"/>
    <m/>
    <m/>
    <m/>
  </r>
  <r>
    <s v="120601007182-0"/>
    <x v="33"/>
    <n v="214502"/>
    <s v="SISTEMA DE DESTILACION AUTOMATICA"/>
    <s v="31.05.2005"/>
    <n v="10419117.23"/>
    <n v="9377205.5099999998"/>
    <s v="ZLI1"/>
    <n v="10"/>
    <n v="0"/>
    <n v="5317623.9800000004"/>
    <n v="5317623.9800000004"/>
    <s v="ZLIN"/>
    <n v="10"/>
    <n v="0"/>
    <n v="0"/>
    <n v="0"/>
    <m/>
    <m/>
    <m/>
  </r>
  <r>
    <s v="120601007183-0"/>
    <x v="33"/>
    <n v="214404"/>
    <s v="EQUIPO ANALIZADOR DE PARTICULAS"/>
    <s v="31.05.2005"/>
    <n v="1871039.74"/>
    <n v="1683935.77"/>
    <s v="ZLI1"/>
    <n v="10"/>
    <n v="0"/>
    <n v="954925.97"/>
    <n v="954925.97"/>
    <s v="ZLIN"/>
    <n v="10"/>
    <n v="0"/>
    <n v="0"/>
    <n v="0"/>
    <m/>
    <m/>
    <m/>
  </r>
  <r>
    <s v="120601007184-0"/>
    <x v="32"/>
    <n v="333100"/>
    <s v="UPS 2200"/>
    <s v="30.06.2005"/>
    <n v="385815.5"/>
    <n v="347233.95"/>
    <s v="ZLI1"/>
    <n v="5"/>
    <n v="0"/>
    <n v="196909.36"/>
    <n v="194941.69999999998"/>
    <s v="ZLIN"/>
    <n v="5"/>
    <n v="0"/>
    <n v="0"/>
    <n v="0"/>
    <m/>
    <m/>
    <m/>
  </r>
  <r>
    <s v="120601007185-0"/>
    <x v="32"/>
    <n v="333100"/>
    <s v="UPS 2200"/>
    <s v="30.06.2005"/>
    <n v="385815.5"/>
    <n v="347233.95"/>
    <s v="ZLI1"/>
    <n v="5"/>
    <n v="0"/>
    <n v="196909.36"/>
    <n v="194941.69999999998"/>
    <s v="ZLIN"/>
    <n v="5"/>
    <n v="0"/>
    <n v="0"/>
    <n v="0"/>
    <m/>
    <m/>
    <m/>
  </r>
  <r>
    <s v="120601007186-0"/>
    <x v="32"/>
    <n v="333100"/>
    <s v="UPS 2200"/>
    <s v="30.06.2005"/>
    <n v="385815.66"/>
    <n v="347234.08999999997"/>
    <s v="ZLI1"/>
    <n v="5"/>
    <n v="0"/>
    <n v="196909.42"/>
    <n v="194941.75"/>
    <s v="ZLIN"/>
    <n v="5"/>
    <n v="0"/>
    <n v="0"/>
    <n v="0"/>
    <m/>
    <m/>
    <m/>
  </r>
  <r>
    <s v="120601007187-0"/>
    <x v="32"/>
    <n v="333301"/>
    <s v="COMPUTADOR PORTATIL"/>
    <s v="30.06.2005"/>
    <n v="3429959.84"/>
    <n v="1543481.93"/>
    <s v="ZLI1"/>
    <n v="5"/>
    <n v="0"/>
    <n v="875277.44"/>
    <n v="866531.03999999992"/>
    <s v="ZLIN"/>
    <n v="5"/>
    <n v="0"/>
    <n v="0"/>
    <n v="0"/>
    <m/>
    <m/>
    <m/>
  </r>
  <r>
    <s v="120601007188-0"/>
    <x v="32"/>
    <n v="213100"/>
    <s v="COMPUTADOR PORTATIL"/>
    <s v="30.06.2005"/>
    <n v="3429959.84"/>
    <n v="1543481.93"/>
    <s v="ZLI1"/>
    <n v="5"/>
    <n v="0"/>
    <n v="875277.44"/>
    <n v="866531.03999999992"/>
    <s v="ZLIN"/>
    <n v="5"/>
    <n v="0"/>
    <n v="0"/>
    <n v="0"/>
    <m/>
    <m/>
    <m/>
  </r>
  <r>
    <s v="120601007190-0"/>
    <x v="32"/>
    <n v="333501"/>
    <s v="COMPUTADOR PORTATIL"/>
    <s v="30.06.2005"/>
    <n v="3429959.84"/>
    <n v="1543481.93"/>
    <s v="ZLI1"/>
    <n v="5"/>
    <n v="0"/>
    <n v="875277.44"/>
    <n v="866531.03999999992"/>
    <s v="ZLIN"/>
    <n v="5"/>
    <n v="0"/>
    <n v="0"/>
    <n v="0"/>
    <m/>
    <m/>
    <m/>
  </r>
  <r>
    <s v="120601007191-0"/>
    <x v="32"/>
    <n v="333501"/>
    <s v="COMPUTADOR PORTATIL"/>
    <s v="30.06.2005"/>
    <n v="3429959.84"/>
    <n v="1543481.93"/>
    <s v="ZLI1"/>
    <n v="5"/>
    <n v="0"/>
    <n v="875277.44"/>
    <n v="866531.03999999992"/>
    <s v="ZLIN"/>
    <n v="5"/>
    <n v="0"/>
    <n v="0"/>
    <n v="0"/>
    <m/>
    <m/>
    <m/>
  </r>
  <r>
    <s v="120601007192-0"/>
    <x v="32"/>
    <n v="213301"/>
    <s v="COMPUTADOR PORTATIL"/>
    <s v="30.06.2005"/>
    <n v="3429959.84"/>
    <n v="1543481.93"/>
    <s v="ZLI1"/>
    <n v="5"/>
    <n v="0"/>
    <n v="875277.44"/>
    <n v="866531.03999999992"/>
    <s v="ZLIN"/>
    <n v="5"/>
    <n v="0"/>
    <n v="0"/>
    <n v="0"/>
    <m/>
    <m/>
    <m/>
  </r>
  <r>
    <s v="120601007193-0"/>
    <x v="32"/>
    <n v="213100"/>
    <s v="COMPUTADOR PORTATIL"/>
    <s v="30.06.2005"/>
    <n v="3429959.84"/>
    <n v="1543481.93"/>
    <s v="ZLI1"/>
    <n v="5"/>
    <n v="0"/>
    <n v="875277.44"/>
    <n v="866531.03999999992"/>
    <s v="ZLIN"/>
    <n v="5"/>
    <n v="0"/>
    <n v="0"/>
    <n v="0"/>
    <m/>
    <m/>
    <m/>
  </r>
  <r>
    <s v="120601007196-0"/>
    <x v="32"/>
    <n v="333501"/>
    <s v="COMPUTADOR PORTATIL"/>
    <s v="30.06.2005"/>
    <n v="3425225.09"/>
    <n v="1539220.65"/>
    <s v="ZLI1"/>
    <n v="5"/>
    <n v="0"/>
    <n v="872860.94"/>
    <n v="864138.7"/>
    <s v="ZLIN"/>
    <n v="5"/>
    <n v="0"/>
    <n v="0"/>
    <n v="0"/>
    <m/>
    <m/>
    <m/>
  </r>
  <r>
    <s v="120601007197-0"/>
    <x v="30"/>
    <n v="344202"/>
    <s v="TELEFONO IP HITPATH"/>
    <s v="31.08.2005"/>
    <n v="132757.88"/>
    <n v="119482.09"/>
    <s v="ZLI1"/>
    <n v="10"/>
    <n v="0"/>
    <n v="67755.86"/>
    <n v="67755.86"/>
    <s v="ZLIN"/>
    <n v="10"/>
    <n v="0"/>
    <n v="0"/>
    <n v="0"/>
    <m/>
    <m/>
    <m/>
  </r>
  <r>
    <s v="120601007198-0"/>
    <x v="32"/>
    <n v="333401"/>
    <s v="CPU"/>
    <s v="31.07.2004"/>
    <n v="668140.65"/>
    <n v="601326.58000000007"/>
    <s v="ZLI1"/>
    <n v="5"/>
    <n v="0"/>
    <n v="427223.61"/>
    <n v="424517.62"/>
    <s v="ZLIN"/>
    <n v="5"/>
    <n v="0"/>
    <n v="0"/>
    <n v="0"/>
    <m/>
    <m/>
    <m/>
  </r>
  <r>
    <s v="120601007202-0"/>
    <x v="32"/>
    <n v="344202"/>
    <s v="EQUIPO DE COMPUTO"/>
    <s v="31.07.2004"/>
    <n v="668140.65"/>
    <n v="601326.58000000007"/>
    <s v="ZLI1"/>
    <n v="5"/>
    <n v="0"/>
    <n v="427223.61"/>
    <n v="424517.62"/>
    <s v="ZLIN"/>
    <n v="5"/>
    <n v="0"/>
    <n v="0"/>
    <n v="0"/>
    <m/>
    <m/>
    <m/>
  </r>
  <r>
    <s v="120601007206-0"/>
    <x v="32"/>
    <n v="333301"/>
    <s v="EQUIPO DE COMPUTO"/>
    <s v="31.07.2004"/>
    <n v="668140.65"/>
    <n v="601326.58000000007"/>
    <s v="ZLI1"/>
    <n v="5"/>
    <n v="0"/>
    <n v="427223.61"/>
    <n v="424517.62"/>
    <s v="ZLIN"/>
    <n v="5"/>
    <n v="0"/>
    <n v="0"/>
    <n v="0"/>
    <m/>
    <m/>
    <m/>
  </r>
  <r>
    <s v="120601007223-0"/>
    <x v="32"/>
    <n v="344202"/>
    <s v="EQUIPO DE COMPUTO"/>
    <s v="31.07.2004"/>
    <n v="668140.65"/>
    <n v="601326.58000000007"/>
    <s v="ZLI1"/>
    <n v="5"/>
    <n v="0"/>
    <n v="427223.61"/>
    <n v="424517.62"/>
    <s v="ZLIN"/>
    <n v="5"/>
    <n v="0"/>
    <n v="0"/>
    <n v="0"/>
    <m/>
    <m/>
    <m/>
  </r>
  <r>
    <s v="120601007224-0"/>
    <x v="32"/>
    <n v="333401"/>
    <s v="EQUIPO DE COMPUTO,INCLUYE MONITO"/>
    <s v="31.07.2004"/>
    <n v="668140.65"/>
    <n v="601326.58000000007"/>
    <s v="ZLI1"/>
    <n v="5"/>
    <n v="0"/>
    <n v="427223.61"/>
    <n v="424517.62"/>
    <s v="ZLIN"/>
    <n v="5"/>
    <n v="0"/>
    <n v="0"/>
    <n v="0"/>
    <m/>
    <m/>
    <m/>
  </r>
  <r>
    <s v="120601007225-0"/>
    <x v="32"/>
    <n v="342100"/>
    <s v="CPU ( nincluye minitor,teclado,m"/>
    <s v="31.07.2004"/>
    <n v="668140.65"/>
    <n v="601326.58000000007"/>
    <s v="ZLI1"/>
    <n v="5"/>
    <n v="0"/>
    <n v="427223.61"/>
    <n v="424517.62"/>
    <s v="ZLIN"/>
    <n v="5"/>
    <n v="0"/>
    <n v="0"/>
    <n v="0"/>
    <m/>
    <m/>
    <m/>
  </r>
  <r>
    <s v="120601007227-0"/>
    <x v="32"/>
    <n v="214401"/>
    <s v="CPU"/>
    <s v="31.08.2004"/>
    <n v="668140.65"/>
    <n v="601326.58000000007"/>
    <s v="ZLI1"/>
    <n v="5"/>
    <n v="0"/>
    <n v="427223.61"/>
    <n v="424517.64"/>
    <s v="ZLIN"/>
    <n v="5"/>
    <n v="0"/>
    <n v="0"/>
    <n v="0"/>
    <m/>
    <m/>
    <m/>
  </r>
  <r>
    <s v="120601007228-0"/>
    <x v="32"/>
    <n v="213301"/>
    <s v="CPU ( INCLUYE MONITOR, TECLADO,"/>
    <s v="31.08.2004"/>
    <n v="668140.65"/>
    <n v="601326.58000000007"/>
    <s v="ZLI1"/>
    <n v="5"/>
    <n v="0"/>
    <n v="427223.61"/>
    <n v="424517.64"/>
    <s v="ZLIN"/>
    <n v="5"/>
    <n v="0"/>
    <n v="0"/>
    <n v="0"/>
    <m/>
    <m/>
    <m/>
  </r>
  <r>
    <s v="120601007229-0"/>
    <x v="32"/>
    <n v="335207"/>
    <s v="CPU ( incluye teclado y mouse)"/>
    <s v="31.07.2004"/>
    <n v="668140.65"/>
    <n v="601326.58000000007"/>
    <s v="ZLI1"/>
    <n v="5"/>
    <n v="0"/>
    <n v="427223.61"/>
    <n v="424517.62"/>
    <s v="ZLIN"/>
    <n v="5"/>
    <n v="0"/>
    <n v="0"/>
    <n v="0"/>
    <m/>
    <m/>
    <m/>
  </r>
  <r>
    <s v="120601007231-0"/>
    <x v="32"/>
    <n v="215100"/>
    <s v="EQUIPO DE COMPUTO"/>
    <s v="31.07.2004"/>
    <n v="668140.65"/>
    <n v="601326.58000000007"/>
    <s v="ZLI1"/>
    <n v="5"/>
    <n v="0"/>
    <n v="427223.61"/>
    <n v="424517.62"/>
    <s v="ZLIN"/>
    <n v="5"/>
    <n v="0"/>
    <n v="0"/>
    <n v="0"/>
    <m/>
    <m/>
    <m/>
  </r>
  <r>
    <s v="120601007236-0"/>
    <x v="32"/>
    <n v="211100"/>
    <s v="EQUIPO DE COMPUTO"/>
    <s v="31.07.2004"/>
    <n v="668140.65"/>
    <n v="601326.58000000007"/>
    <s v="ZLI1"/>
    <n v="5"/>
    <n v="0"/>
    <n v="427223.61"/>
    <n v="424517.62"/>
    <s v="ZLIN"/>
    <n v="5"/>
    <n v="0"/>
    <n v="0"/>
    <n v="0"/>
    <m/>
    <m/>
    <m/>
  </r>
  <r>
    <s v="120601007237-0"/>
    <x v="32"/>
    <n v="211101"/>
    <s v="EQUIPO DE COMPUTO"/>
    <s v="30.11.2004"/>
    <n v="665061.54"/>
    <n v="598555.39"/>
    <s v="ZLI1"/>
    <n v="5"/>
    <n v="0"/>
    <n v="425254.74"/>
    <n v="422561.24"/>
    <s v="ZLIN"/>
    <n v="5"/>
    <n v="0"/>
    <n v="0"/>
    <n v="0"/>
    <m/>
    <m/>
    <m/>
  </r>
  <r>
    <s v="120601007242-0"/>
    <x v="32"/>
    <n v="123100"/>
    <s v="EQUIPO DE COMPUTO"/>
    <s v="31.07.2004"/>
    <n v="668140.65"/>
    <n v="601326.58000000007"/>
    <s v="ZLI1"/>
    <n v="5"/>
    <n v="0"/>
    <n v="427223.61"/>
    <n v="424517.62"/>
    <s v="ZLIN"/>
    <n v="5"/>
    <n v="0"/>
    <n v="0"/>
    <n v="0"/>
    <m/>
    <m/>
    <m/>
  </r>
  <r>
    <s v="120601007244-0"/>
    <x v="32"/>
    <n v="332301"/>
    <s v="EQUIPO DE COMPUTO"/>
    <s v="31.08.2004"/>
    <n v="668140.65"/>
    <n v="601326.58000000007"/>
    <s v="ZLI1"/>
    <n v="5"/>
    <n v="0"/>
    <n v="427223.61"/>
    <n v="424517.64"/>
    <s v="ZLIN"/>
    <n v="5"/>
    <n v="0"/>
    <n v="0"/>
    <n v="0"/>
    <m/>
    <m/>
    <m/>
  </r>
  <r>
    <s v="120601007249-0"/>
    <x v="32"/>
    <n v="334303"/>
    <s v="EQUIPO DE COMPUTO"/>
    <s v="31.08.2004"/>
    <n v="668140.65"/>
    <n v="601326.58000000007"/>
    <s v="ZLI1"/>
    <n v="5"/>
    <n v="0"/>
    <n v="427223.61"/>
    <n v="424517.64"/>
    <s v="ZLIN"/>
    <n v="5"/>
    <n v="0"/>
    <n v="0"/>
    <n v="0"/>
    <m/>
    <m/>
    <m/>
  </r>
  <r>
    <s v="120601007254-0"/>
    <x v="32"/>
    <n v="343100"/>
    <s v="EQUIPO DE COMPUTO"/>
    <s v="31.07.2004"/>
    <n v="668140.65"/>
    <n v="601326.58000000007"/>
    <s v="ZLI1"/>
    <n v="5"/>
    <n v="0"/>
    <n v="427223.61"/>
    <n v="424517.62"/>
    <s v="ZLIN"/>
    <n v="5"/>
    <n v="0"/>
    <n v="0"/>
    <n v="0"/>
    <m/>
    <m/>
    <m/>
  </r>
  <r>
    <s v="120601007255-0"/>
    <x v="32"/>
    <n v="334203"/>
    <s v="EQUIPO DE COMPUTO"/>
    <s v="31.07.2004"/>
    <n v="668140.65"/>
    <n v="601326.58000000007"/>
    <s v="ZLI1"/>
    <n v="5"/>
    <n v="0"/>
    <n v="427223.61"/>
    <n v="424517.62"/>
    <s v="ZLIN"/>
    <n v="5"/>
    <n v="0"/>
    <n v="0"/>
    <n v="0"/>
    <m/>
    <m/>
    <m/>
  </r>
  <r>
    <s v="120601007266-0"/>
    <x v="32"/>
    <n v="211103"/>
    <s v="EQUIPO DE COMPUTO"/>
    <s v="31.07.2004"/>
    <n v="668140.65"/>
    <n v="601326.58000000007"/>
    <s v="ZLI1"/>
    <n v="5"/>
    <n v="0"/>
    <n v="427223.61"/>
    <n v="424517.62"/>
    <s v="ZLIN"/>
    <n v="5"/>
    <n v="0"/>
    <n v="0"/>
    <n v="0"/>
    <m/>
    <m/>
    <m/>
  </r>
  <r>
    <s v="120601007268-0"/>
    <x v="32"/>
    <n v="211103"/>
    <s v="EQUIPO DE COMPUTO"/>
    <s v="31.07.2004"/>
    <n v="668140.65"/>
    <n v="601326.58000000007"/>
    <s v="ZLI1"/>
    <n v="5"/>
    <n v="0"/>
    <n v="427223.61"/>
    <n v="424517.62"/>
    <s v="ZLIN"/>
    <n v="5"/>
    <n v="0"/>
    <n v="0"/>
    <n v="0"/>
    <m/>
    <m/>
    <m/>
  </r>
  <r>
    <s v="120601007269-0"/>
    <x v="32"/>
    <n v="213100"/>
    <s v="EQUIPO DE COMPUTO"/>
    <s v="31.07.2004"/>
    <n v="668140.65"/>
    <n v="601326.58000000007"/>
    <s v="ZLI1"/>
    <n v="5"/>
    <n v="0"/>
    <n v="427223.61"/>
    <n v="424517.62"/>
    <s v="ZLIN"/>
    <n v="5"/>
    <n v="0"/>
    <n v="0"/>
    <n v="0"/>
    <m/>
    <m/>
    <m/>
  </r>
  <r>
    <s v="120601007272-0"/>
    <x v="32"/>
    <n v="343201"/>
    <s v="EQUIPO DE COMPUTO"/>
    <s v="30.09.2004"/>
    <n v="665061.55000000005"/>
    <n v="598555.39"/>
    <s v="ZLI1"/>
    <n v="5"/>
    <n v="0"/>
    <n v="425254.74"/>
    <n v="422561.23"/>
    <s v="ZLIN"/>
    <n v="5"/>
    <n v="0"/>
    <n v="0"/>
    <n v="0"/>
    <m/>
    <m/>
    <m/>
  </r>
  <r>
    <s v="120601007273-0"/>
    <x v="32"/>
    <n v="335309"/>
    <s v="EQUIPO DE COMPUTO ( INCLUYE TECL"/>
    <s v="31.08.2004"/>
    <n v="668140.65"/>
    <n v="601326.58000000007"/>
    <s v="ZLI1"/>
    <n v="5"/>
    <n v="0"/>
    <n v="427223.61"/>
    <n v="424517.64"/>
    <s v="ZLIN"/>
    <n v="5"/>
    <n v="0"/>
    <n v="0"/>
    <n v="0"/>
    <m/>
    <m/>
    <m/>
  </r>
  <r>
    <s v="120601007274-0"/>
    <x v="32"/>
    <n v="343100"/>
    <s v="EQUIPO DE COMPUTO"/>
    <s v="31.08.2004"/>
    <n v="668140.65"/>
    <n v="601326.58000000007"/>
    <s v="ZLI1"/>
    <n v="5"/>
    <n v="0"/>
    <n v="427223.61"/>
    <n v="424517.64"/>
    <s v="ZLIN"/>
    <n v="5"/>
    <n v="0"/>
    <n v="0"/>
    <n v="0"/>
    <m/>
    <m/>
    <m/>
  </r>
  <r>
    <s v="120601007275-0"/>
    <x v="32"/>
    <n v="343100"/>
    <s v="EQUIPO DE COMPUTO"/>
    <s v="31.08.2004"/>
    <n v="668139.65"/>
    <n v="601325.68000000005"/>
    <s v="ZLI1"/>
    <n v="5"/>
    <n v="0"/>
    <n v="427222.96"/>
    <n v="424517"/>
    <s v="ZLIN"/>
    <n v="5"/>
    <n v="0"/>
    <n v="0"/>
    <n v="0"/>
    <m/>
    <m/>
    <m/>
  </r>
  <r>
    <s v="120601007282-0"/>
    <x v="32"/>
    <n v="342501"/>
    <s v="EQUIPO DE COMPUTO"/>
    <s v="31.12.2004"/>
    <n v="732748.55"/>
    <n v="659473.69000000006"/>
    <s v="ZLI1"/>
    <n v="5"/>
    <n v="0"/>
    <n v="437785.59999999998"/>
    <n v="437785.59999999998"/>
    <s v="ZLIN"/>
    <n v="5"/>
    <n v="0"/>
    <n v="0"/>
    <n v="0"/>
    <m/>
    <m/>
    <m/>
  </r>
  <r>
    <s v="120601007283-0"/>
    <x v="32"/>
    <n v="133100"/>
    <s v="EQUIPO DE COMPUTO"/>
    <s v="31.12.2004"/>
    <n v="665061.55000000005"/>
    <n v="598555.39"/>
    <s v="ZLI1"/>
    <n v="5"/>
    <n v="0"/>
    <n v="425254.74"/>
    <n v="425254.74"/>
    <s v="ZLIN"/>
    <n v="5"/>
    <n v="0"/>
    <n v="0"/>
    <n v="0"/>
    <m/>
    <m/>
    <m/>
  </r>
  <r>
    <s v="120601007288-0"/>
    <x v="32"/>
    <n v="342501"/>
    <s v="EQUIPO DE COMPUTO"/>
    <s v="31.12.2004"/>
    <n v="665061.55000000005"/>
    <n v="598555.39"/>
    <s v="ZLI1"/>
    <n v="5"/>
    <n v="0"/>
    <n v="425254.74"/>
    <n v="425254.74"/>
    <s v="ZLIN"/>
    <n v="5"/>
    <n v="0"/>
    <n v="0"/>
    <n v="0"/>
    <m/>
    <m/>
    <m/>
  </r>
  <r>
    <s v="120601007289-0"/>
    <x v="32"/>
    <n v="344202"/>
    <s v="EQUIPO DE COMPUTO"/>
    <s v="31.12.2004"/>
    <n v="665061.55000000005"/>
    <n v="598555.39"/>
    <s v="ZLI1"/>
    <n v="5"/>
    <n v="0"/>
    <n v="425254.74"/>
    <n v="425254.74"/>
    <s v="ZLIN"/>
    <n v="5"/>
    <n v="0"/>
    <n v="0"/>
    <n v="0"/>
    <m/>
    <m/>
    <m/>
  </r>
  <r>
    <s v="120601007290-0"/>
    <x v="32"/>
    <n v="342503"/>
    <s v="EQUIPO DE COMPUTO"/>
    <s v="31.08.2004"/>
    <n v="668140.65"/>
    <n v="601326.58000000007"/>
    <s v="ZLI1"/>
    <n v="5"/>
    <n v="0"/>
    <n v="427223.61"/>
    <n v="424517.64"/>
    <s v="ZLIN"/>
    <n v="5"/>
    <n v="0"/>
    <n v="0"/>
    <n v="0"/>
    <m/>
    <m/>
    <m/>
  </r>
  <r>
    <s v="120601007294-0"/>
    <x v="32"/>
    <n v="341201"/>
    <s v="EQUIPO DE COMPUTO"/>
    <s v="31.08.2004"/>
    <n v="668139.65"/>
    <n v="601325.68000000005"/>
    <s v="ZLI1"/>
    <n v="5"/>
    <n v="0"/>
    <n v="427222.96"/>
    <n v="424517"/>
    <s v="ZLIN"/>
    <n v="5"/>
    <n v="0"/>
    <n v="0"/>
    <n v="0"/>
    <m/>
    <m/>
    <m/>
  </r>
  <r>
    <s v="120601007295-0"/>
    <x v="32"/>
    <n v="341202"/>
    <s v="EQUIPO DE COMPUTO"/>
    <s v="31.08.2004"/>
    <n v="668139.65"/>
    <n v="601325.68000000005"/>
    <s v="ZLI1"/>
    <n v="5"/>
    <n v="0"/>
    <n v="427222.96"/>
    <n v="424517"/>
    <s v="ZLIN"/>
    <n v="5"/>
    <n v="0"/>
    <n v="0"/>
    <n v="0"/>
    <m/>
    <m/>
    <m/>
  </r>
  <r>
    <s v="120601007297-0"/>
    <x v="32"/>
    <n v="341202"/>
    <s v="EQUIPO DE COMPUTO"/>
    <s v="31.08.2004"/>
    <n v="668140.65"/>
    <n v="601326.58000000007"/>
    <s v="ZLI1"/>
    <n v="5"/>
    <n v="0"/>
    <n v="427223.61"/>
    <n v="424517.64"/>
    <s v="ZLIN"/>
    <n v="5"/>
    <n v="0"/>
    <n v="0"/>
    <n v="0"/>
    <m/>
    <m/>
    <m/>
  </r>
  <r>
    <s v="120601007299-0"/>
    <x v="32"/>
    <n v="341204"/>
    <s v="EQUIPO DE COMPUTO"/>
    <s v="31.10.2004"/>
    <n v="665061.55000000005"/>
    <n v="598555.39"/>
    <s v="ZLI1"/>
    <n v="5"/>
    <n v="0"/>
    <n v="425254.74"/>
    <n v="422561.24"/>
    <s v="ZLIN"/>
    <n v="5"/>
    <n v="0"/>
    <n v="0"/>
    <n v="0"/>
    <m/>
    <m/>
    <m/>
  </r>
  <r>
    <s v="120601007303-0"/>
    <x v="32"/>
    <n v="344202"/>
    <s v="EQUIPO DE COMPUTO"/>
    <s v="31.12.2004"/>
    <n v="4120312.55"/>
    <n v="3708281.29"/>
    <s v="ZLI1"/>
    <n v="5"/>
    <n v="0"/>
    <n v="1507584.48"/>
    <n v="1507584.48"/>
    <s v="ZLIN"/>
    <n v="5"/>
    <n v="0"/>
    <n v="0"/>
    <n v="0"/>
    <m/>
    <m/>
    <m/>
  </r>
  <r>
    <s v="120601007304-0"/>
    <x v="32"/>
    <n v="344201"/>
    <s v="EQUIPO DE COMPUTO"/>
    <s v="31.12.2004"/>
    <n v="665061.55000000005"/>
    <n v="598555.39"/>
    <s v="ZLI1"/>
    <n v="5"/>
    <n v="0"/>
    <n v="425254.74"/>
    <n v="425254.74"/>
    <s v="ZLIN"/>
    <n v="5"/>
    <n v="0"/>
    <n v="0"/>
    <n v="0"/>
    <m/>
    <m/>
    <m/>
  </r>
  <r>
    <s v="120601007306-0"/>
    <x v="32"/>
    <n v="344202"/>
    <s v="EQUIPO DE COMPUTO"/>
    <s v="31.08.2004"/>
    <n v="668140.19999999995"/>
    <n v="601326.17999999993"/>
    <s v="ZLI1"/>
    <n v="5"/>
    <n v="0"/>
    <n v="427223.32"/>
    <n v="424517.34"/>
    <s v="ZLIN"/>
    <n v="5"/>
    <n v="0"/>
    <n v="0"/>
    <n v="0"/>
    <m/>
    <m/>
    <m/>
  </r>
  <r>
    <s v="120601007307-0"/>
    <x v="32"/>
    <n v="344201"/>
    <s v="EQUIPO DE COMPUTO"/>
    <s v="31.08.2004"/>
    <n v="668140.19999999995"/>
    <n v="601326.17999999993"/>
    <s v="ZLI1"/>
    <n v="5"/>
    <n v="0"/>
    <n v="427223.32"/>
    <n v="424517.34"/>
    <s v="ZLIN"/>
    <n v="5"/>
    <n v="0"/>
    <n v="0"/>
    <n v="0"/>
    <m/>
    <m/>
    <m/>
  </r>
  <r>
    <s v="120601007309-0"/>
    <x v="32"/>
    <n v="344302"/>
    <s v="EQUIPO DE COMPUTO"/>
    <s v="31.08.2004"/>
    <n v="668140.65"/>
    <n v="601326.58000000007"/>
    <s v="ZLI1"/>
    <n v="5"/>
    <n v="0"/>
    <n v="427223.61"/>
    <n v="424517.64"/>
    <s v="ZLIN"/>
    <n v="5"/>
    <n v="0"/>
    <n v="0"/>
    <n v="0"/>
    <m/>
    <m/>
    <m/>
  </r>
  <r>
    <s v="120601007310-0"/>
    <x v="32"/>
    <n v="334302"/>
    <s v="EQUIPO DE COMPUTO"/>
    <s v="31.08.2004"/>
    <n v="668139.68000000005"/>
    <n v="601325.71000000008"/>
    <s v="ZLI1"/>
    <n v="5"/>
    <n v="0"/>
    <n v="427222.97"/>
    <n v="424517.00999999995"/>
    <s v="ZLIN"/>
    <n v="5"/>
    <n v="0"/>
    <n v="0"/>
    <n v="0"/>
    <m/>
    <m/>
    <m/>
  </r>
  <r>
    <s v="120601007314-0"/>
    <x v="32"/>
    <n v="334302"/>
    <s v="EQUIPO DE COMPUTO"/>
    <s v="31.08.2004"/>
    <n v="668139.68000000005"/>
    <n v="601325.71000000008"/>
    <s v="ZLI1"/>
    <n v="5"/>
    <n v="0"/>
    <n v="427222.97"/>
    <n v="424517.00999999995"/>
    <s v="ZLIN"/>
    <n v="5"/>
    <n v="0"/>
    <n v="0"/>
    <n v="0"/>
    <m/>
    <m/>
    <m/>
  </r>
  <r>
    <s v="120601007316-0"/>
    <x v="32"/>
    <n v="133201"/>
    <s v="EQUIPO DE COMPUTO"/>
    <s v="31.07.2004"/>
    <n v="668140.65"/>
    <n v="601326.58000000007"/>
    <s v="ZLI1"/>
    <n v="5"/>
    <n v="0"/>
    <n v="427223.61"/>
    <n v="424517.62"/>
    <s v="ZLIN"/>
    <n v="5"/>
    <n v="0"/>
    <n v="0"/>
    <n v="0"/>
    <m/>
    <m/>
    <m/>
  </r>
  <r>
    <s v="120601007318-0"/>
    <x v="32"/>
    <n v="334203"/>
    <s v="CPU"/>
    <s v="31.07.2004"/>
    <n v="668140.65"/>
    <n v="601326.58000000007"/>
    <s v="ZLI1"/>
    <n v="5"/>
    <n v="0"/>
    <n v="427223.61"/>
    <n v="424517.62"/>
    <s v="ZLIN"/>
    <n v="5"/>
    <n v="0"/>
    <n v="0"/>
    <n v="0"/>
    <m/>
    <m/>
    <m/>
  </r>
  <r>
    <s v="120601007320-0"/>
    <x v="32"/>
    <n v="213301"/>
    <s v="EQUIPO DE COMPUTO"/>
    <s v="31.08.2004"/>
    <n v="668140.65"/>
    <n v="601326.58000000007"/>
    <s v="ZLI1"/>
    <n v="5"/>
    <n v="0"/>
    <n v="427223.61"/>
    <n v="424517.64"/>
    <s v="ZLIN"/>
    <n v="5"/>
    <n v="0"/>
    <n v="0"/>
    <n v="0"/>
    <m/>
    <m/>
    <m/>
  </r>
  <r>
    <s v="120601007321-0"/>
    <x v="32"/>
    <n v="344202"/>
    <s v="EQUIPO DE COMPUTO"/>
    <s v="31.08.2004"/>
    <n v="668140.65"/>
    <n v="601326.58000000007"/>
    <s v="ZLI1"/>
    <n v="5"/>
    <n v="0"/>
    <n v="427223.61"/>
    <n v="424517.64"/>
    <s v="ZLIN"/>
    <n v="5"/>
    <n v="0"/>
    <n v="0"/>
    <n v="0"/>
    <m/>
    <m/>
    <m/>
  </r>
  <r>
    <s v="120601007323-0"/>
    <x v="33"/>
    <n v="214404"/>
    <s v="MEDIDOR DIGITAL DE CONDUCTIVIDAD"/>
    <s v="31.10.2004"/>
    <n v="1576263.63"/>
    <n v="1418637.27"/>
    <s v="ZLI1"/>
    <n v="10"/>
    <n v="0"/>
    <n v="1139689.32"/>
    <n v="1139689.32"/>
    <s v="ZLIN"/>
    <n v="10"/>
    <n v="0"/>
    <n v="0"/>
    <n v="0"/>
    <m/>
    <m/>
    <m/>
  </r>
  <r>
    <s v="120601007324-0"/>
    <x v="30"/>
    <n v="335100"/>
    <s v="SISTEMA RASTREO VEHICULAR COMPLE"/>
    <s v="31.08.2004"/>
    <n v="646750.65"/>
    <n v="582075.58000000007"/>
    <s v="ZLI1"/>
    <n v="5"/>
    <n v="0"/>
    <n v="413546.37"/>
    <n v="410927.02999999997"/>
    <s v="ZLIN"/>
    <n v="5"/>
    <n v="0"/>
    <n v="0"/>
    <n v="0"/>
    <m/>
    <m/>
    <m/>
  </r>
  <r>
    <s v="120601007325-0"/>
    <x v="30"/>
    <n v="335100"/>
    <s v="SISTEMA RASTREO VEHI. COMPLEMENTO"/>
    <s v="31.08.2004"/>
    <n v="839201.95"/>
    <n v="755281.75"/>
    <s v="ZLI1"/>
    <n v="5"/>
    <n v="0"/>
    <n v="536603.9"/>
    <n v="533205.13"/>
    <s v="ZLIN"/>
    <n v="5"/>
    <n v="0"/>
    <n v="0"/>
    <n v="0"/>
    <m/>
    <m/>
    <m/>
  </r>
  <r>
    <s v="120601007327-0"/>
    <x v="32"/>
    <n v="342502"/>
    <s v="IMPRESORA"/>
    <s v="31.12.2004"/>
    <n v="881787.81"/>
    <n v="793609.03"/>
    <s v="ZLI1"/>
    <n v="5"/>
    <n v="0"/>
    <n v="563834.23"/>
    <n v="563834.23"/>
    <s v="ZLIN"/>
    <n v="5"/>
    <n v="0"/>
    <n v="0"/>
    <n v="0"/>
    <m/>
    <m/>
    <m/>
  </r>
  <r>
    <s v="120601007328-0"/>
    <x v="32"/>
    <n v="342301"/>
    <s v="IMPRESORA"/>
    <s v="31.12.2004"/>
    <n v="881787.81"/>
    <n v="793609.03"/>
    <s v="ZLI1"/>
    <n v="5"/>
    <n v="0"/>
    <n v="563834.23"/>
    <n v="563834.23"/>
    <s v="ZLIN"/>
    <n v="5"/>
    <n v="0"/>
    <n v="0"/>
    <n v="0"/>
    <m/>
    <m/>
    <m/>
  </r>
  <r>
    <s v="120601007329-0"/>
    <x v="32"/>
    <n v="344100"/>
    <s v="IMPRESORA"/>
    <s v="31.05.2005"/>
    <n v="207611.41"/>
    <n v="186850.27000000002"/>
    <s v="ZLI1"/>
    <n v="5"/>
    <n v="0"/>
    <n v="105958.99"/>
    <n v="104900.17"/>
    <s v="ZLIN"/>
    <n v="5"/>
    <n v="0"/>
    <n v="0"/>
    <n v="0"/>
    <m/>
    <m/>
    <m/>
  </r>
  <r>
    <s v="120601007330-0"/>
    <x v="32"/>
    <n v="342502"/>
    <s v="IMPRESORA"/>
    <s v="31.05.2005"/>
    <n v="207611.31"/>
    <n v="186850.18"/>
    <s v="ZLI1"/>
    <n v="5"/>
    <n v="0"/>
    <n v="105958.95"/>
    <n v="104900.12999999999"/>
    <s v="ZLIN"/>
    <n v="5"/>
    <n v="0"/>
    <n v="0"/>
    <n v="0"/>
    <m/>
    <m/>
    <m/>
  </r>
  <r>
    <s v="120601007331-0"/>
    <x v="32"/>
    <n v="316100"/>
    <s v="IMPRESORA LASER"/>
    <s v="30.09.2004"/>
    <n v="1023686.83"/>
    <n v="921318.14999999991"/>
    <s v="ZLI1"/>
    <n v="5"/>
    <n v="0"/>
    <n v="654567.53"/>
    <n v="650421.59000000008"/>
    <s v="ZLIN"/>
    <n v="5"/>
    <n v="0"/>
    <n v="0"/>
    <n v="0"/>
    <m/>
    <m/>
    <m/>
  </r>
  <r>
    <s v="120601007333-0"/>
    <x v="30"/>
    <n v="211103"/>
    <s v="ENRUTADOR"/>
    <s v="30.09.2004"/>
    <n v="4998248.55"/>
    <n v="4498423.6899999995"/>
    <s v="ZLI1"/>
    <n v="10"/>
    <n v="0"/>
    <n v="3613894.57"/>
    <n v="3613894.57"/>
    <s v="ZLIN"/>
    <n v="10"/>
    <n v="0"/>
    <n v="0"/>
    <n v="0"/>
    <m/>
    <m/>
    <m/>
  </r>
  <r>
    <s v="120601007335-0"/>
    <x v="32"/>
    <n v="344202"/>
    <s v="COMPUTADOR PORTATIL"/>
    <s v="30.09.2004"/>
    <n v="2754021.03"/>
    <n v="2478618.9299999997"/>
    <s v="ZLI1"/>
    <n v="5"/>
    <n v="0"/>
    <n v="1760980.75"/>
    <n v="1749826.96"/>
    <s v="ZLIN"/>
    <n v="5"/>
    <n v="0"/>
    <n v="0"/>
    <n v="0"/>
    <m/>
    <m/>
    <m/>
  </r>
  <r>
    <s v="120601007337-0"/>
    <x v="30"/>
    <n v="335100"/>
    <s v="SISTEMA AVL RASTREO VEHICULAR"/>
    <s v="31.08.2004"/>
    <n v="1006834.2"/>
    <n v="906150.77999999991"/>
    <s v="ZLI1"/>
    <n v="10"/>
    <n v="0"/>
    <n v="727973.51"/>
    <n v="727973.51"/>
    <s v="ZLIN"/>
    <n v="10"/>
    <n v="0"/>
    <n v="0"/>
    <n v="0"/>
    <m/>
    <m/>
    <m/>
  </r>
  <r>
    <s v="120601007338-0"/>
    <x v="30"/>
    <n v="335100"/>
    <s v="SISTEMA AVL RASTREO VEHICULAR"/>
    <s v="31.08.2004"/>
    <n v="1006834.2"/>
    <n v="906150.77999999991"/>
    <s v="ZLI1"/>
    <n v="10"/>
    <n v="0"/>
    <n v="727973.51"/>
    <n v="727973.51"/>
    <s v="ZLIN"/>
    <n v="10"/>
    <n v="0"/>
    <n v="0"/>
    <n v="0"/>
    <m/>
    <m/>
    <m/>
  </r>
  <r>
    <s v="120601007339-0"/>
    <x v="30"/>
    <n v="335100"/>
    <s v="SISTEMA AVL RASTREO VEHICULAR"/>
    <s v="31.08.2004"/>
    <n v="1006834.2"/>
    <n v="906150.77999999991"/>
    <s v="ZLI1"/>
    <n v="10"/>
    <n v="0"/>
    <n v="727973.51"/>
    <n v="727973.51"/>
    <s v="ZLIN"/>
    <n v="10"/>
    <n v="0"/>
    <n v="0"/>
    <n v="0"/>
    <m/>
    <m/>
    <m/>
  </r>
  <r>
    <s v="120601007340-0"/>
    <x v="30"/>
    <n v="335100"/>
    <s v="SISTEMA AVL RASTREO VEHICULAR"/>
    <s v="31.08.2004"/>
    <n v="1006834.2"/>
    <n v="906150.77999999991"/>
    <s v="ZLI1"/>
    <n v="10"/>
    <n v="0"/>
    <n v="727973.51"/>
    <n v="727973.51"/>
    <s v="ZLIN"/>
    <n v="10"/>
    <n v="0"/>
    <n v="0"/>
    <n v="0"/>
    <m/>
    <m/>
    <m/>
  </r>
  <r>
    <s v="120601007341-0"/>
    <x v="30"/>
    <n v="335100"/>
    <s v="SISTEMA AVL RASTREO VEHICULAR"/>
    <s v="31.08.2004"/>
    <n v="1006834.2"/>
    <n v="906150.77999999991"/>
    <s v="ZLI1"/>
    <n v="10"/>
    <n v="0"/>
    <n v="727973.51"/>
    <n v="727973.51"/>
    <s v="ZLIN"/>
    <n v="10"/>
    <n v="0"/>
    <n v="0"/>
    <n v="0"/>
    <m/>
    <m/>
    <m/>
  </r>
  <r>
    <s v="120601007342-0"/>
    <x v="30"/>
    <n v="335100"/>
    <s v="SISTEMA AVL RASTREO VEHICULAR"/>
    <s v="31.08.2004"/>
    <n v="1006834.2"/>
    <n v="906150.77999999991"/>
    <s v="ZLI1"/>
    <n v="10"/>
    <n v="0"/>
    <n v="727973.51"/>
    <n v="727973.51"/>
    <s v="ZLIN"/>
    <n v="10"/>
    <n v="0"/>
    <n v="0"/>
    <n v="0"/>
    <m/>
    <m/>
    <m/>
  </r>
  <r>
    <s v="120601007343-0"/>
    <x v="30"/>
    <n v="335100"/>
    <s v="SISTEMA AVL RASTREO VEHICULAR"/>
    <s v="31.08.2004"/>
    <n v="1006834.2"/>
    <n v="906150.77999999991"/>
    <s v="ZLI1"/>
    <n v="10"/>
    <n v="0"/>
    <n v="727973.51"/>
    <n v="727973.51"/>
    <s v="ZLIN"/>
    <n v="10"/>
    <n v="0"/>
    <n v="0"/>
    <n v="0"/>
    <m/>
    <m/>
    <m/>
  </r>
  <r>
    <s v="120601007344-0"/>
    <x v="30"/>
    <n v="335100"/>
    <s v="SISTEMA AVL RASTREO VEHICULAR"/>
    <s v="31.08.2004"/>
    <n v="1006834.2"/>
    <n v="906150.77999999991"/>
    <s v="ZLI1"/>
    <n v="10"/>
    <n v="0"/>
    <n v="727973.51"/>
    <n v="727973.51"/>
    <s v="ZLIN"/>
    <n v="10"/>
    <n v="0"/>
    <n v="0"/>
    <n v="0"/>
    <m/>
    <m/>
    <m/>
  </r>
  <r>
    <s v="120601007345-0"/>
    <x v="30"/>
    <n v="335100"/>
    <s v="SISTEMA AVL RASTREO VEHICULAR"/>
    <s v="31.08.2004"/>
    <n v="1006834.2"/>
    <n v="906150.77999999991"/>
    <s v="ZLI1"/>
    <n v="10"/>
    <n v="0"/>
    <n v="727973.51"/>
    <n v="727973.51"/>
    <s v="ZLIN"/>
    <n v="10"/>
    <n v="0"/>
    <n v="0"/>
    <n v="0"/>
    <m/>
    <m/>
    <m/>
  </r>
  <r>
    <s v="120601007346-0"/>
    <x v="30"/>
    <n v="335100"/>
    <s v="SISTEMA AVL RASTREO VEHICULAR"/>
    <s v="31.08.2004"/>
    <n v="1006834.2"/>
    <n v="906150.77999999991"/>
    <s v="ZLI1"/>
    <n v="10"/>
    <n v="0"/>
    <n v="727973.51"/>
    <n v="727973.51"/>
    <s v="ZLIN"/>
    <n v="10"/>
    <n v="0"/>
    <n v="0"/>
    <n v="0"/>
    <m/>
    <m/>
    <m/>
  </r>
  <r>
    <s v="120601007347-0"/>
    <x v="30"/>
    <n v="335100"/>
    <s v="SISTEMA AVL RASTREO VEHICULAR"/>
    <s v="31.08.2004"/>
    <n v="1006834.2"/>
    <n v="906150.77999999991"/>
    <s v="ZLI1"/>
    <n v="10"/>
    <n v="0"/>
    <n v="727973.51"/>
    <n v="727973.51"/>
    <s v="ZLIN"/>
    <n v="10"/>
    <n v="0"/>
    <n v="0"/>
    <n v="0"/>
    <m/>
    <m/>
    <m/>
  </r>
  <r>
    <s v="120601007348-0"/>
    <x v="30"/>
    <n v="335100"/>
    <s v="SISTEMA AVL RASTREO VEHICULAR"/>
    <s v="31.08.2004"/>
    <n v="1006834.2"/>
    <n v="906150.77999999991"/>
    <s v="ZLI1"/>
    <n v="10"/>
    <n v="0"/>
    <n v="727973.51"/>
    <n v="727973.51"/>
    <s v="ZLIN"/>
    <n v="10"/>
    <n v="0"/>
    <n v="0"/>
    <n v="0"/>
    <m/>
    <m/>
    <m/>
  </r>
  <r>
    <s v="120601007349-0"/>
    <x v="30"/>
    <n v="335100"/>
    <s v="SISTEMA AVL RASTREO VEHICULAR"/>
    <s v="31.08.2004"/>
    <n v="1006834.2"/>
    <n v="906150.77999999991"/>
    <s v="ZLI1"/>
    <n v="10"/>
    <n v="0"/>
    <n v="727973.51"/>
    <n v="727973.51"/>
    <s v="ZLIN"/>
    <n v="10"/>
    <n v="0"/>
    <n v="0"/>
    <n v="0"/>
    <m/>
    <m/>
    <m/>
  </r>
  <r>
    <s v="120601007350-0"/>
    <x v="30"/>
    <n v="335100"/>
    <s v="SISTEMA AVL RASTREO VEHICULAR"/>
    <s v="31.08.2004"/>
    <n v="1006834.2"/>
    <n v="906150.77999999991"/>
    <s v="ZLI1"/>
    <n v="10"/>
    <n v="0"/>
    <n v="727973.51"/>
    <n v="727973.51"/>
    <s v="ZLIN"/>
    <n v="10"/>
    <n v="0"/>
    <n v="0"/>
    <n v="0"/>
    <m/>
    <m/>
    <m/>
  </r>
  <r>
    <s v="120601007351-0"/>
    <x v="30"/>
    <n v="335100"/>
    <s v="SISTEMA AVL RASTREO VEHICULAR"/>
    <s v="31.08.2004"/>
    <n v="1006834.2"/>
    <n v="906150.77999999991"/>
    <s v="ZLI1"/>
    <n v="10"/>
    <n v="0"/>
    <n v="727973.51"/>
    <n v="727973.51"/>
    <s v="ZLIN"/>
    <n v="10"/>
    <n v="0"/>
    <n v="0"/>
    <n v="0"/>
    <m/>
    <m/>
    <m/>
  </r>
  <r>
    <s v="120601007352-0"/>
    <x v="30"/>
    <n v="335100"/>
    <s v="SISTEMA AVL RASTREO VEHICULAR"/>
    <s v="31.08.2004"/>
    <n v="1006834.2"/>
    <n v="906150.77999999991"/>
    <s v="ZLI1"/>
    <n v="10"/>
    <n v="0"/>
    <n v="727973.51"/>
    <n v="727973.51"/>
    <s v="ZLIN"/>
    <n v="10"/>
    <n v="0"/>
    <n v="0"/>
    <n v="0"/>
    <m/>
    <m/>
    <m/>
  </r>
  <r>
    <s v="120601007353-0"/>
    <x v="30"/>
    <n v="335100"/>
    <s v="SISTEMA AVL RASTREO VEHICULAR"/>
    <s v="31.08.2004"/>
    <n v="1006834.2"/>
    <n v="906150.77999999991"/>
    <s v="ZLI1"/>
    <n v="10"/>
    <n v="0"/>
    <n v="955753.75"/>
    <n v="955753.75"/>
    <s v="ZLIN"/>
    <n v="10"/>
    <n v="0"/>
    <n v="0"/>
    <n v="0"/>
    <m/>
    <m/>
    <m/>
  </r>
  <r>
    <s v="120601007354-0"/>
    <x v="30"/>
    <n v="335100"/>
    <s v="SISTEMA AVL RASTREO VEHICULAR"/>
    <s v="31.08.2004"/>
    <n v="1006834.2"/>
    <n v="906150.77999999991"/>
    <s v="ZLI1"/>
    <n v="10"/>
    <n v="0"/>
    <n v="727973.51"/>
    <n v="727973.51"/>
    <s v="ZLIN"/>
    <n v="10"/>
    <n v="0"/>
    <n v="0"/>
    <n v="0"/>
    <m/>
    <m/>
    <m/>
  </r>
  <r>
    <s v="120601007355-0"/>
    <x v="30"/>
    <n v="335100"/>
    <s v="SISTEMA AVL RASTREO VEHICULAR"/>
    <s v="31.08.2004"/>
    <n v="1006834.2"/>
    <n v="906150.77999999991"/>
    <s v="ZLI1"/>
    <n v="10"/>
    <n v="0"/>
    <n v="727973.51"/>
    <n v="727973.51"/>
    <s v="ZLIN"/>
    <n v="10"/>
    <n v="0"/>
    <n v="0"/>
    <n v="0"/>
    <m/>
    <m/>
    <m/>
  </r>
  <r>
    <s v="120601007356-0"/>
    <x v="30"/>
    <n v="335100"/>
    <s v="SISTEMA AVL RASTREO VEHICULAR"/>
    <s v="31.08.2004"/>
    <n v="1006834.2"/>
    <n v="906150.77999999991"/>
    <s v="ZLI1"/>
    <n v="10"/>
    <n v="0"/>
    <n v="727973.51"/>
    <n v="727973.51"/>
    <s v="ZLIN"/>
    <n v="10"/>
    <n v="0"/>
    <n v="0"/>
    <n v="0"/>
    <m/>
    <m/>
    <m/>
  </r>
  <r>
    <s v="120601007357-0"/>
    <x v="30"/>
    <n v="335100"/>
    <s v="SISTEMA AVL RASTREO VEHICULAR"/>
    <s v="31.08.2004"/>
    <n v="1006834.2"/>
    <n v="906150.77999999991"/>
    <s v="ZLI1"/>
    <n v="10"/>
    <n v="0"/>
    <n v="727973.51"/>
    <n v="727973.51"/>
    <s v="ZLIN"/>
    <n v="10"/>
    <n v="0"/>
    <n v="0"/>
    <n v="0"/>
    <m/>
    <m/>
    <m/>
  </r>
  <r>
    <s v="120601007358-0"/>
    <x v="30"/>
    <n v="335100"/>
    <s v="SISTEMA AVL RASTREO VEHICULAR"/>
    <s v="31.08.2004"/>
    <n v="1006834.2"/>
    <n v="906150.77999999991"/>
    <s v="ZLI1"/>
    <n v="10"/>
    <n v="0"/>
    <n v="727973.51"/>
    <n v="727973.51"/>
    <s v="ZLIN"/>
    <n v="10"/>
    <n v="0"/>
    <n v="0"/>
    <n v="0"/>
    <m/>
    <m/>
    <m/>
  </r>
  <r>
    <s v="120601007359-0"/>
    <x v="33"/>
    <n v="214301"/>
    <s v="PISTOLA DE AIRE CALIENTE"/>
    <s v="31.05.2005"/>
    <n v="62241.5"/>
    <n v="56017.35"/>
    <s v="ZLI1"/>
    <n v="10"/>
    <n v="0"/>
    <n v="31766.29"/>
    <n v="31766.29"/>
    <s v="ZLIN"/>
    <n v="10"/>
    <n v="0"/>
    <n v="0"/>
    <n v="0"/>
    <m/>
    <m/>
    <m/>
  </r>
  <r>
    <s v="120601007360-0"/>
    <x v="32"/>
    <n v="344100"/>
    <s v="CAMARA DIGITAL"/>
    <s v="30.09.2005"/>
    <n v="147921.29999999999"/>
    <n v="133129.16999999998"/>
    <s v="ZLI1"/>
    <n v="5"/>
    <n v="0"/>
    <n v="75494.84"/>
    <n v="74740.44"/>
    <s v="ZLIN"/>
    <n v="5"/>
    <n v="0"/>
    <n v="0"/>
    <n v="0"/>
    <m/>
    <m/>
    <m/>
  </r>
  <r>
    <s v="120601007361-0"/>
    <x v="32"/>
    <n v="344204"/>
    <s v="IMPRESORA"/>
    <s v="30.09.2005"/>
    <n v="133795"/>
    <n v="120415.5"/>
    <s v="ZLI1"/>
    <n v="5"/>
    <n v="0"/>
    <n v="68285.19"/>
    <n v="67602.83"/>
    <s v="ZLIN"/>
    <n v="5"/>
    <n v="0"/>
    <n v="0"/>
    <n v="0"/>
    <m/>
    <m/>
    <m/>
  </r>
  <r>
    <s v="120601007363-0"/>
    <x v="32"/>
    <n v="343201"/>
    <s v="TOKEN PARA FIRMA DIGITAL LLAVE M"/>
    <s v="31.08.2005"/>
    <n v="64285.65"/>
    <n v="57857.08"/>
    <s v="ZLI1"/>
    <n v="5"/>
    <n v="0"/>
    <n v="32809.56"/>
    <n v="32481.69"/>
    <s v="ZLIN"/>
    <n v="5"/>
    <n v="0"/>
    <n v="0"/>
    <n v="0"/>
    <m/>
    <m/>
    <m/>
  </r>
  <r>
    <s v="120601007364-0"/>
    <x v="32"/>
    <n v="343201"/>
    <s v="TOKEN PARA FIRMA DIGITAL LLAVE M"/>
    <s v="31.08.2005"/>
    <n v="64285.65"/>
    <n v="57857.08"/>
    <s v="ZLI1"/>
    <n v="5"/>
    <n v="0"/>
    <n v="32809.56"/>
    <n v="32481.69"/>
    <s v="ZLIN"/>
    <n v="5"/>
    <n v="0"/>
    <n v="0"/>
    <n v="0"/>
    <m/>
    <m/>
    <m/>
  </r>
  <r>
    <s v="120601007365-0"/>
    <x v="32"/>
    <n v="343301"/>
    <s v="TOKEN PARA FIRMA DIGITAL LLAVE M"/>
    <s v="31.08.2005"/>
    <n v="64285.65"/>
    <n v="57857.08"/>
    <s v="ZLI1"/>
    <n v="5"/>
    <n v="0"/>
    <n v="32809.56"/>
    <n v="32481.69"/>
    <s v="ZLIN"/>
    <n v="5"/>
    <n v="0"/>
    <n v="0"/>
    <n v="0"/>
    <m/>
    <m/>
    <m/>
  </r>
  <r>
    <s v="120601007366-0"/>
    <x v="32"/>
    <n v="343100"/>
    <s v="ESCANER"/>
    <s v="30.11.2005"/>
    <n v="169990"/>
    <n v="152991"/>
    <s v="ZLI1"/>
    <n v="5"/>
    <n v="0"/>
    <n v="86758.09"/>
    <n v="85891.15"/>
    <s v="ZLIN"/>
    <n v="5"/>
    <n v="0"/>
    <n v="0"/>
    <n v="0"/>
    <m/>
    <m/>
    <m/>
  </r>
  <r>
    <s v="120601007367-0"/>
    <x v="30"/>
    <n v="344100"/>
    <s v="SWITCH CISCO CATALYST 2950"/>
    <s v="31.10.2005"/>
    <n v="1060896.8899999999"/>
    <n v="954807.2"/>
    <s v="ZLI1"/>
    <n v="10"/>
    <n v="0"/>
    <n v="541451.87"/>
    <n v="541451.87"/>
    <s v="ZLIN"/>
    <n v="10"/>
    <n v="0"/>
    <n v="0"/>
    <n v="0"/>
    <m/>
    <m/>
    <m/>
  </r>
  <r>
    <s v="120601007368-0"/>
    <x v="30"/>
    <n v="344100"/>
    <s v="SWITCH CISCO CATALYST 2950"/>
    <s v="31.10.2005"/>
    <n v="1060896.8999999999"/>
    <n v="954807.21"/>
    <s v="ZLI1"/>
    <n v="10"/>
    <n v="0"/>
    <n v="541451.87"/>
    <n v="541451.87"/>
    <s v="ZLIN"/>
    <n v="10"/>
    <n v="0"/>
    <n v="0"/>
    <n v="0"/>
    <m/>
    <m/>
    <m/>
  </r>
  <r>
    <s v="120601007369-0"/>
    <x v="32"/>
    <n v="344209"/>
    <s v="IMPRESORA"/>
    <s v="31.12.2005"/>
    <n v="140602.5"/>
    <n v="126542.25"/>
    <s v="ZLI1"/>
    <n v="5"/>
    <n v="0"/>
    <n v="71759.539999999994"/>
    <n v="71759.539999999994"/>
    <s v="ZLIN"/>
    <n v="5"/>
    <n v="0"/>
    <n v="0"/>
    <n v="0"/>
    <m/>
    <m/>
    <m/>
  </r>
  <r>
    <s v="120601007370-0"/>
    <x v="30"/>
    <n v="344201"/>
    <s v="TELEFONO CELULAR"/>
    <s v="31.03.2006"/>
    <n v="76000"/>
    <n v="68400"/>
    <s v="ZLI1"/>
    <n v="10"/>
    <n v="0"/>
    <n v="28896.51"/>
    <n v="28896.51"/>
    <s v="ZLIN"/>
    <n v="10"/>
    <n v="0"/>
    <n v="0"/>
    <n v="0"/>
    <m/>
    <m/>
    <m/>
  </r>
  <r>
    <s v="120601007373-0"/>
    <x v="32"/>
    <n v="131100"/>
    <s v="TOKEN KEY"/>
    <s v="31.07.2005"/>
    <n v="64530"/>
    <n v="58077"/>
    <s v="ZLI1"/>
    <n v="5"/>
    <n v="0"/>
    <n v="32934.269999999997"/>
    <n v="32605.17"/>
    <s v="ZLIN"/>
    <n v="5"/>
    <n v="0"/>
    <n v="0"/>
    <n v="0"/>
    <m/>
    <m/>
    <m/>
  </r>
  <r>
    <s v="120601007374-0"/>
    <x v="32"/>
    <n v="321100"/>
    <s v="TOKEN KEY"/>
    <s v="31.07.2005"/>
    <n v="64530"/>
    <n v="58077"/>
    <s v="ZLI1"/>
    <n v="5"/>
    <n v="0"/>
    <n v="32934.269999999997"/>
    <n v="32605.17"/>
    <s v="ZLIN"/>
    <n v="5"/>
    <n v="0"/>
    <n v="0"/>
    <n v="0"/>
    <m/>
    <m/>
    <m/>
  </r>
  <r>
    <s v="120601007375-0"/>
    <x v="32"/>
    <n v="311100"/>
    <s v="SCANNER"/>
    <s v="31.07.2005"/>
    <n v="86286.6"/>
    <n v="77657.94"/>
    <s v="ZLI1"/>
    <n v="5"/>
    <n v="0"/>
    <n v="44038.239999999998"/>
    <n v="43598.18"/>
    <s v="ZLIN"/>
    <n v="5"/>
    <n v="0"/>
    <n v="0"/>
    <n v="0"/>
    <m/>
    <m/>
    <m/>
  </r>
  <r>
    <s v="120601007376-0"/>
    <x v="32"/>
    <n v="333501"/>
    <s v="SCANNER"/>
    <s v="31.08.2005"/>
    <n v="65900"/>
    <n v="59310"/>
    <s v="ZLI1"/>
    <n v="5"/>
    <n v="0"/>
    <n v="33633.5"/>
    <n v="33297.410000000003"/>
    <s v="ZLIN"/>
    <n v="5"/>
    <n v="0"/>
    <n v="0"/>
    <n v="0"/>
    <m/>
    <m/>
    <m/>
  </r>
  <r>
    <s v="120601007377-0"/>
    <x v="32"/>
    <n v="133100"/>
    <s v="SCANNER"/>
    <s v="31.10.2005"/>
    <n v="194592.6"/>
    <n v="175133.34"/>
    <s v="ZLI1"/>
    <n v="5"/>
    <n v="0"/>
    <n v="99314.57"/>
    <n v="98322.150000000009"/>
    <s v="ZLIN"/>
    <n v="5"/>
    <n v="0"/>
    <n v="0"/>
    <n v="0"/>
    <m/>
    <m/>
    <m/>
  </r>
  <r>
    <s v="120601007378-0"/>
    <x v="32"/>
    <n v="333301"/>
    <s v="MONITOR 15"/>
    <s v="30.11.2005"/>
    <n v="123000"/>
    <n v="110700"/>
    <s v="ZLI1"/>
    <n v="5"/>
    <n v="0"/>
    <n v="62775.73"/>
    <n v="62148.44"/>
    <s v="ZLIN"/>
    <n v="5"/>
    <n v="0"/>
    <n v="0"/>
    <n v="0"/>
    <m/>
    <m/>
    <m/>
  </r>
  <r>
    <s v="120601007379-0"/>
    <x v="32"/>
    <n v="211100"/>
    <s v="MONITOR"/>
    <s v="09.05.2006"/>
    <n v="145000"/>
    <n v="130500"/>
    <s v="ZLI1"/>
    <n v="5"/>
    <n v="0"/>
    <n v="55131.5"/>
    <n v="55131.5"/>
    <s v="ZLIN"/>
    <n v="5"/>
    <n v="0"/>
    <n v="0"/>
    <n v="0"/>
    <m/>
    <m/>
    <m/>
  </r>
  <r>
    <s v="120601007382-0"/>
    <x v="32"/>
    <n v="315100"/>
    <s v="CPU, TECLADO, MOUSE"/>
    <s v="31.08.2006"/>
    <n v="728056.23"/>
    <n v="655250.61"/>
    <s v="ZLI1"/>
    <n v="5"/>
    <n v="0"/>
    <n v="276819.59999999998"/>
    <n v="276819.59999999998"/>
    <s v="ZLIN"/>
    <n v="5"/>
    <n v="0"/>
    <n v="0"/>
    <n v="0"/>
    <m/>
    <m/>
    <m/>
  </r>
  <r>
    <s v="120601007383-0"/>
    <x v="32"/>
    <n v="315100"/>
    <s v="MONITOR 17"/>
    <s v="31.08.2006"/>
    <n v="92288.82"/>
    <n v="83059.94"/>
    <s v="ZLI1"/>
    <n v="5"/>
    <n v="0"/>
    <n v="35089.81"/>
    <n v="35089.81"/>
    <s v="ZLIN"/>
    <n v="5"/>
    <n v="0"/>
    <n v="0"/>
    <n v="0"/>
    <m/>
    <m/>
    <m/>
  </r>
  <r>
    <s v="120601007384-0"/>
    <x v="32"/>
    <n v="335201"/>
    <s v="IMPRESORA"/>
    <s v="30.09.2006"/>
    <n v="90490.4"/>
    <n v="81441.359999999986"/>
    <s v="ZLI1"/>
    <n v="5"/>
    <n v="0"/>
    <n v="34406"/>
    <n v="34406"/>
    <s v="ZLIN"/>
    <n v="5"/>
    <n v="0"/>
    <n v="0"/>
    <n v="0"/>
    <m/>
    <m/>
    <m/>
  </r>
  <r>
    <s v="120601007386-0"/>
    <x v="30"/>
    <n v="335100"/>
    <s v="RADIO BASE"/>
    <s v="31.08.2005"/>
    <n v="277706.11"/>
    <n v="249935.5"/>
    <s v="ZLI1"/>
    <n v="10"/>
    <n v="0"/>
    <n v="141733.35999999999"/>
    <n v="141733.35999999999"/>
    <s v="ZLIN"/>
    <n v="10"/>
    <n v="0"/>
    <n v="0"/>
    <n v="0"/>
    <m/>
    <m/>
    <m/>
  </r>
  <r>
    <s v="120601007387-0"/>
    <x v="30"/>
    <n v="335303"/>
    <s v="RADIO BASE"/>
    <s v="31.08.2005"/>
    <n v="277706.11"/>
    <n v="249935.5"/>
    <s v="ZLI1"/>
    <n v="10"/>
    <n v="0"/>
    <n v="141733.35999999999"/>
    <n v="141733.35999999999"/>
    <s v="ZLIN"/>
    <n v="10"/>
    <n v="0"/>
    <n v="0"/>
    <n v="0"/>
    <m/>
    <m/>
    <m/>
  </r>
  <r>
    <s v="120601007388-0"/>
    <x v="30"/>
    <n v="335100"/>
    <s v="RADIO COMUNICACION PORTATIL"/>
    <s v="31.08.2005"/>
    <n v="230684.85"/>
    <n v="207616.36000000002"/>
    <s v="ZLI1"/>
    <n v="10"/>
    <n v="0"/>
    <n v="117735.03999999999"/>
    <n v="117735.03999999999"/>
    <s v="ZLIN"/>
    <n v="10"/>
    <n v="0"/>
    <n v="0"/>
    <n v="0"/>
    <m/>
    <m/>
    <m/>
  </r>
  <r>
    <s v="120601007389-0"/>
    <x v="30"/>
    <n v="335100"/>
    <s v="RADIO COMUNICACION PORTATIL"/>
    <s v="31.08.2005"/>
    <n v="230684.55"/>
    <n v="207616.09"/>
    <s v="ZLI1"/>
    <n v="10"/>
    <n v="0"/>
    <n v="117734.88"/>
    <n v="117734.88"/>
    <s v="ZLIN"/>
    <n v="10"/>
    <n v="0"/>
    <n v="0"/>
    <n v="0"/>
    <m/>
    <m/>
    <m/>
  </r>
  <r>
    <s v="120601007390-0"/>
    <x v="30"/>
    <n v="335311"/>
    <s v="RADIO COMUNICACION PORTATIL"/>
    <s v="31.08.2005"/>
    <n v="230684.55"/>
    <n v="207616.09"/>
    <s v="ZLI1"/>
    <n v="10"/>
    <n v="0"/>
    <n v="117734.88"/>
    <n v="117734.88"/>
    <s v="ZLIN"/>
    <n v="10"/>
    <n v="0"/>
    <n v="0"/>
    <n v="0"/>
    <m/>
    <m/>
    <m/>
  </r>
  <r>
    <s v="120601007391-0"/>
    <x v="30"/>
    <n v="335100"/>
    <s v="RADIO COMUNICACION PORTATIL"/>
    <s v="31.08.2005"/>
    <n v="304364.05"/>
    <n v="273927.64"/>
    <s v="ZLI1"/>
    <n v="10"/>
    <n v="0"/>
    <n v="145749.10999999999"/>
    <n v="145749.10999999999"/>
    <s v="ZLIN"/>
    <n v="10"/>
    <n v="0"/>
    <n v="0"/>
    <n v="0"/>
    <m/>
    <m/>
    <m/>
  </r>
  <r>
    <s v="120601007392-0"/>
    <x v="30"/>
    <n v="335100"/>
    <s v="RADIO COMUNICACION PORTATIL"/>
    <s v="31.08.2005"/>
    <n v="230684.55"/>
    <n v="207616.09"/>
    <s v="ZLI1"/>
    <n v="10"/>
    <n v="0"/>
    <n v="117734.88"/>
    <n v="117734.88"/>
    <s v="ZLIN"/>
    <n v="10"/>
    <n v="0"/>
    <n v="0"/>
    <n v="0"/>
    <m/>
    <m/>
    <m/>
  </r>
  <r>
    <s v="120601007393-0"/>
    <x v="30"/>
    <n v="335100"/>
    <s v="RADIO COMUNICACION PORTATIL"/>
    <s v="31.08.2005"/>
    <n v="304364.05"/>
    <n v="273927.64"/>
    <s v="ZLI1"/>
    <n v="10"/>
    <n v="0"/>
    <n v="145749.10999999999"/>
    <n v="145749.10999999999"/>
    <s v="ZLIN"/>
    <n v="10"/>
    <n v="0"/>
    <n v="0"/>
    <n v="0"/>
    <m/>
    <m/>
    <m/>
  </r>
  <r>
    <s v="120601007394-0"/>
    <x v="30"/>
    <n v="335100"/>
    <s v="RADIO COMUNICACION PORTATIL"/>
    <s v="31.08.2005"/>
    <n v="230684.55"/>
    <n v="207616.09"/>
    <s v="ZLI1"/>
    <n v="10"/>
    <n v="0"/>
    <n v="117734.88"/>
    <n v="117734.88"/>
    <s v="ZLIN"/>
    <n v="10"/>
    <n v="0"/>
    <n v="0"/>
    <n v="0"/>
    <m/>
    <m/>
    <m/>
  </r>
  <r>
    <s v="120601007395-0"/>
    <x v="30"/>
    <n v="335100"/>
    <s v="RADIO COMUNICACION PORTATIL"/>
    <s v="31.08.2005"/>
    <n v="230684.55"/>
    <n v="207616.09"/>
    <s v="ZLI1"/>
    <n v="10"/>
    <n v="0"/>
    <n v="117734.88"/>
    <n v="117734.88"/>
    <s v="ZLIN"/>
    <n v="10"/>
    <n v="0"/>
    <n v="0"/>
    <n v="0"/>
    <m/>
    <m/>
    <m/>
  </r>
  <r>
    <s v="120601007396-0"/>
    <x v="30"/>
    <n v="335100"/>
    <s v="RADIO COMUNICACION PORTATIL"/>
    <s v="31.08.2005"/>
    <n v="230684.55"/>
    <n v="207616.09"/>
    <s v="ZLI1"/>
    <n v="10"/>
    <n v="0"/>
    <n v="117734.88"/>
    <n v="117734.88"/>
    <s v="ZLIN"/>
    <n v="10"/>
    <n v="0"/>
    <n v="0"/>
    <n v="0"/>
    <m/>
    <m/>
    <m/>
  </r>
  <r>
    <s v="120601007397-0"/>
    <x v="30"/>
    <n v="335309"/>
    <s v="TELEFONO IP CON LICENCIA"/>
    <s v="31.08.2005"/>
    <n v="75861.64"/>
    <n v="68275.48"/>
    <s v="ZLI1"/>
    <n v="10"/>
    <n v="0"/>
    <n v="38717.629999999997"/>
    <n v="38717.629999999997"/>
    <s v="ZLIN"/>
    <n v="10"/>
    <n v="0"/>
    <n v="0"/>
    <n v="0"/>
    <m/>
    <m/>
    <m/>
  </r>
  <r>
    <s v="120601007398-0"/>
    <x v="30"/>
    <n v="344202"/>
    <s v="TELEFONO IP CON LICENCIA"/>
    <s v="31.08.2005"/>
    <n v="75861.64"/>
    <n v="68275.48"/>
    <s v="ZLI1"/>
    <n v="10"/>
    <n v="0"/>
    <n v="38717.629999999997"/>
    <n v="38717.629999999997"/>
    <s v="ZLIN"/>
    <n v="10"/>
    <n v="0"/>
    <n v="0"/>
    <n v="0"/>
    <m/>
    <m/>
    <m/>
  </r>
  <r>
    <s v="120601007399-0"/>
    <x v="30"/>
    <n v="335100"/>
    <s v="REPETIDORA"/>
    <s v="30.09.2005"/>
    <n v="8999730"/>
    <n v="8099757"/>
    <s v="ZLI1"/>
    <n v="10"/>
    <n v="0"/>
    <n v="4593208.6900000004"/>
    <n v="4593208.6900000004"/>
    <s v="ZLIN"/>
    <n v="10"/>
    <n v="0"/>
    <n v="0"/>
    <n v="0"/>
    <m/>
    <m/>
    <m/>
  </r>
  <r>
    <s v="120601007400-0"/>
    <x v="30"/>
    <n v="335100"/>
    <s v="REPETIDORA CERRO GURDIAN"/>
    <s v="30.09.2005"/>
    <n v="8999730"/>
    <n v="8099757"/>
    <s v="ZLI1"/>
    <n v="10"/>
    <n v="0"/>
    <n v="4593208.6900000004"/>
    <n v="4593208.6900000004"/>
    <s v="ZLIN"/>
    <n v="10"/>
    <n v="0"/>
    <n v="0"/>
    <n v="0"/>
    <m/>
    <m/>
    <m/>
  </r>
  <r>
    <s v="120601007401-0"/>
    <x v="34"/>
    <n v="321100"/>
    <s v="PISTA ELECTRICA"/>
    <s v="01.05.2006"/>
    <n v="2248967"/>
    <n v="2024070.3"/>
    <s v="ZLI1"/>
    <n v="10"/>
    <n v="0"/>
    <n v="855096.25"/>
    <n v="855096.25"/>
    <s v="ZLIN"/>
    <n v="10"/>
    <n v="0"/>
    <n v="0"/>
    <n v="0"/>
    <m/>
    <m/>
    <m/>
  </r>
  <r>
    <s v="120601007402-0"/>
    <x v="32"/>
    <n v="333100"/>
    <s v="IMPRESORA LASER"/>
    <s v="31.05.2005"/>
    <n v="1946965.18"/>
    <n v="1752268.66"/>
    <s v="ZLI1"/>
    <n v="5"/>
    <n v="0"/>
    <n v="993676.17"/>
    <n v="983746.64"/>
    <s v="ZLIN"/>
    <n v="5"/>
    <n v="0"/>
    <n v="0"/>
    <n v="0"/>
    <m/>
    <m/>
    <m/>
  </r>
  <r>
    <s v="120601007403-0"/>
    <x v="31"/>
    <n v="321100"/>
    <s v="MAQUINA PARA HACER HIELO"/>
    <s v="30.10.2006"/>
    <n v="1908167"/>
    <n v="1717350.3"/>
    <s v="ZLI1"/>
    <n v="10"/>
    <n v="0"/>
    <n v="725518.17"/>
    <n v="503856.65"/>
    <s v="ZLIN"/>
    <n v="15"/>
    <n v="0"/>
    <n v="0"/>
    <n v="0"/>
    <m/>
    <m/>
    <m/>
  </r>
  <r>
    <s v="120601007404-0"/>
    <x v="31"/>
    <n v="321100"/>
    <s v="CARRETE DE TRANSPORTE ACERO INOX"/>
    <s v="31.08.2006"/>
    <n v="205486"/>
    <n v="131515.91999999998"/>
    <s v="ZLI1"/>
    <n v="15"/>
    <n v="0"/>
    <n v="78129.33"/>
    <n v="55106.960000000006"/>
    <s v="ZLIN"/>
    <n v="15"/>
    <n v="0"/>
    <n v="0"/>
    <n v="0"/>
    <m/>
    <m/>
    <m/>
  </r>
  <r>
    <s v="120601007405-0"/>
    <x v="31"/>
    <n v="321100"/>
    <s v="ESTANTERIA ACERO INOXIDABLE 260c"/>
    <s v="31.08.2006"/>
    <n v="532524.69999999995"/>
    <n v="479272.23"/>
    <s v="ZLI1"/>
    <n v="10"/>
    <n v="0"/>
    <n v="202475.11"/>
    <n v="142811.81"/>
    <s v="ZLIN"/>
    <n v="15"/>
    <n v="0"/>
    <n v="0"/>
    <n v="0"/>
    <m/>
    <m/>
    <m/>
  </r>
  <r>
    <s v="120601007406-0"/>
    <x v="31"/>
    <n v="321100"/>
    <s v="ESTANTERIA ACERO INOXIDABLE 200"/>
    <s v="31.08.2006"/>
    <n v="792998.7"/>
    <n v="713698.83"/>
    <s v="ZLI1"/>
    <n v="10"/>
    <n v="0"/>
    <n v="301511.83"/>
    <n v="212665.43000000002"/>
    <s v="ZLIN"/>
    <n v="15"/>
    <n v="0"/>
    <n v="0"/>
    <n v="0"/>
    <m/>
    <m/>
    <m/>
  </r>
  <r>
    <s v="120601007407-0"/>
    <x v="31"/>
    <n v="321100"/>
    <s v="estanteria acero inoxidable 220"/>
    <s v="31.08.2006"/>
    <n v="752480.6"/>
    <n v="677232.54"/>
    <s v="ZLI1"/>
    <n v="10"/>
    <n v="0"/>
    <n v="286106.15999999997"/>
    <n v="201799.31999999998"/>
    <s v="ZLIN"/>
    <n v="15"/>
    <n v="0"/>
    <n v="0"/>
    <n v="0"/>
    <m/>
    <m/>
    <m/>
  </r>
  <r>
    <s v="120601007408-0"/>
    <x v="31"/>
    <n v="323301"/>
    <s v="TANQUE DE AGUA"/>
    <s v="31.07.2006"/>
    <n v="90277"/>
    <n v="58230.86"/>
    <s v="ZLI1"/>
    <n v="15"/>
    <n v="0"/>
    <n v="34324.879999999997"/>
    <n v="24396.92"/>
    <s v="ZLIN"/>
    <n v="15"/>
    <n v="0"/>
    <n v="0"/>
    <n v="0"/>
    <m/>
    <m/>
    <m/>
  </r>
  <r>
    <s v="120601007409-0"/>
    <x v="31"/>
    <n v="323301"/>
    <s v="TANQUE DE AGUA"/>
    <s v="31.07.2006"/>
    <n v="90277"/>
    <n v="58230.86"/>
    <s v="ZLI1"/>
    <n v="15"/>
    <n v="0"/>
    <n v="34324.879999999997"/>
    <n v="24396.92"/>
    <s v="ZLIN"/>
    <n v="15"/>
    <n v="0"/>
    <n v="0"/>
    <n v="0"/>
    <m/>
    <m/>
    <m/>
  </r>
  <r>
    <s v="120601007410-0"/>
    <x v="32"/>
    <n v="323305"/>
    <s v="UNIDAD DE GRABACION Y LECTURAS E"/>
    <s v="31.07.2006"/>
    <n v="74342"/>
    <n v="66907.8"/>
    <s v="ZLI1"/>
    <n v="5"/>
    <n v="0"/>
    <n v="28266.11"/>
    <n v="28266.11"/>
    <s v="ZLIN"/>
    <n v="5"/>
    <n v="0"/>
    <n v="0"/>
    <n v="0"/>
    <m/>
    <m/>
    <m/>
  </r>
  <r>
    <s v="120601007412-0"/>
    <x v="33"/>
    <n v="214501"/>
    <s v="SISTEMA ANALIZADOR DE HIDROCARBU"/>
    <s v="31.08.2006"/>
    <n v="5559027"/>
    <n v="4748063.07"/>
    <s v="ZLI1"/>
    <n v="15"/>
    <n v="0"/>
    <n v="2113638.4500000002"/>
    <n v="2113638.4500000002"/>
    <s v="ZLIN"/>
    <n v="10"/>
    <n v="0"/>
    <n v="0"/>
    <n v="0"/>
    <m/>
    <m/>
    <m/>
  </r>
  <r>
    <s v="120601007413-0"/>
    <x v="32"/>
    <n v="311100"/>
    <s v="PLOTER HP DESIGNJET 800 PS"/>
    <s v="31.08.2006"/>
    <n v="0"/>
    <n v="0"/>
    <s v="ZLI1"/>
    <n v="5"/>
    <n v="0"/>
    <n v="0"/>
    <n v="0"/>
    <s v="ZLIN"/>
    <n v="5"/>
    <n v="0"/>
    <n v="0"/>
    <n v="0"/>
    <m/>
    <m/>
    <m/>
  </r>
  <r>
    <s v="120601007414-0"/>
    <x v="31"/>
    <n v="321100"/>
    <s v="BASURERO  (Soda Refinería)"/>
    <s v="30.10.2006"/>
    <n v="87228"/>
    <n v="78505.2"/>
    <s v="ZLI1"/>
    <n v="10"/>
    <n v="0"/>
    <n v="33165.589999999997"/>
    <n v="23032.78"/>
    <s v="ZLIN"/>
    <n v="15"/>
    <n v="0"/>
    <n v="0"/>
    <n v="0"/>
    <m/>
    <m/>
    <m/>
  </r>
  <r>
    <s v="120601007415-0"/>
    <x v="31"/>
    <n v="321100"/>
    <s v="BASURERO (Soda Refinería)"/>
    <s v="30.10.2006"/>
    <n v="87228"/>
    <n v="78505.2"/>
    <s v="ZLI1"/>
    <n v="10"/>
    <n v="0"/>
    <n v="33165.589999999997"/>
    <n v="23032.78"/>
    <s v="ZLIN"/>
    <n v="15"/>
    <n v="0"/>
    <n v="0"/>
    <n v="0"/>
    <m/>
    <m/>
    <m/>
  </r>
  <r>
    <s v="120601007416-0"/>
    <x v="31"/>
    <n v="321100"/>
    <s v="BASURERO  (Soda Refinería)"/>
    <s v="30.10.2006"/>
    <n v="87228"/>
    <n v="78505.2"/>
    <s v="ZLI1"/>
    <n v="10"/>
    <n v="0"/>
    <n v="33165.589999999997"/>
    <n v="23032.78"/>
    <s v="ZLIN"/>
    <n v="15"/>
    <n v="0"/>
    <n v="0"/>
    <n v="0"/>
    <m/>
    <m/>
    <m/>
  </r>
  <r>
    <s v="120601007417-0"/>
    <x v="33"/>
    <n v="214501"/>
    <s v="MAQUINA DE FABRICACION DE HIELO"/>
    <s v="30.10.2006"/>
    <n v="3362911"/>
    <n v="3026619.9"/>
    <s v="ZLI1"/>
    <n v="10"/>
    <n v="0"/>
    <n v="1278637.07"/>
    <n v="1278637.07"/>
    <s v="ZLIN"/>
    <n v="10"/>
    <n v="0"/>
    <n v="0"/>
    <n v="0"/>
    <m/>
    <m/>
    <m/>
  </r>
  <r>
    <s v="120601007418-0"/>
    <x v="34"/>
    <n v="323100"/>
    <s v="CAMILLA PARA EMERGENCIAS"/>
    <s v="30.10.2006"/>
    <n v="78888"/>
    <n v="70999.199999999997"/>
    <s v="ZLI1"/>
    <n v="10"/>
    <n v="0"/>
    <n v="29994.57"/>
    <n v="29994.57"/>
    <s v="ZLIN"/>
    <n v="10"/>
    <n v="0"/>
    <n v="0"/>
    <n v="0"/>
    <m/>
    <m/>
    <m/>
  </r>
  <r>
    <s v="120601007419-0"/>
    <x v="34"/>
    <n v="323100"/>
    <s v="CAMILLA PARA EMERGENCIAS"/>
    <s v="30.10.2006"/>
    <n v="78888"/>
    <n v="70999.199999999997"/>
    <s v="ZLI1"/>
    <n v="10"/>
    <n v="0"/>
    <n v="29994.57"/>
    <n v="29994.57"/>
    <s v="ZLIN"/>
    <n v="10"/>
    <n v="0"/>
    <n v="0"/>
    <n v="0"/>
    <m/>
    <m/>
    <m/>
  </r>
  <r>
    <s v="120601007420-0"/>
    <x v="34"/>
    <n v="323100"/>
    <s v="CAMILLA PARA EMERGENCIA"/>
    <s v="30.10.2006"/>
    <n v="78888"/>
    <n v="70999.199999999997"/>
    <s v="ZLI1"/>
    <n v="10"/>
    <n v="0"/>
    <n v="29994.57"/>
    <n v="29994.57"/>
    <s v="ZLIN"/>
    <n v="10"/>
    <n v="0"/>
    <n v="0"/>
    <n v="0"/>
    <m/>
    <m/>
    <m/>
  </r>
  <r>
    <s v="120601007421-0"/>
    <x v="34"/>
    <n v="323100"/>
    <s v="CAMILLA PARA EMERGENCIA"/>
    <s v="30.10.2006"/>
    <n v="78888"/>
    <n v="70999.199999999997"/>
    <s v="ZLI1"/>
    <n v="10"/>
    <n v="0"/>
    <n v="29994.57"/>
    <n v="29994.57"/>
    <s v="ZLIN"/>
    <n v="10"/>
    <n v="0"/>
    <n v="0"/>
    <n v="0"/>
    <m/>
    <m/>
    <m/>
  </r>
  <r>
    <s v="120601007422-0"/>
    <x v="34"/>
    <n v="323100"/>
    <s v="CAMILLA PARA EMERGENCIA"/>
    <s v="30.10.2006"/>
    <n v="78888"/>
    <n v="70999.199999999997"/>
    <s v="ZLI1"/>
    <n v="10"/>
    <n v="0"/>
    <n v="29994.57"/>
    <n v="29994.57"/>
    <s v="ZLIN"/>
    <n v="10"/>
    <n v="0"/>
    <n v="0"/>
    <n v="0"/>
    <m/>
    <m/>
    <m/>
  </r>
  <r>
    <s v="120601007423-0"/>
    <x v="34"/>
    <n v="323100"/>
    <s v="CAMILLA PARA EMERGENCIA"/>
    <s v="30.10.2006"/>
    <n v="78888"/>
    <n v="70999.199999999997"/>
    <s v="ZLI1"/>
    <n v="10"/>
    <n v="0"/>
    <n v="29994.57"/>
    <n v="29994.57"/>
    <s v="ZLIN"/>
    <n v="10"/>
    <n v="0"/>
    <n v="0"/>
    <n v="0"/>
    <m/>
    <m/>
    <m/>
  </r>
  <r>
    <s v="120601007424-0"/>
    <x v="34"/>
    <n v="323100"/>
    <s v="CAMILLA PARA EMERGENCIA"/>
    <s v="30.10.2006"/>
    <n v="78888"/>
    <n v="70999.199999999997"/>
    <s v="ZLI1"/>
    <n v="10"/>
    <n v="0"/>
    <n v="29994.57"/>
    <n v="29994.57"/>
    <s v="ZLIN"/>
    <n v="10"/>
    <n v="0"/>
    <n v="0"/>
    <n v="0"/>
    <m/>
    <m/>
    <m/>
  </r>
  <r>
    <s v="120601007425-0"/>
    <x v="34"/>
    <n v="323100"/>
    <s v="CAMILLA PARA EMERGENCIA"/>
    <s v="30.10.2006"/>
    <n v="78888"/>
    <n v="70999.199999999997"/>
    <s v="ZLI1"/>
    <n v="10"/>
    <n v="0"/>
    <n v="29994.57"/>
    <n v="29994.57"/>
    <s v="ZLIN"/>
    <n v="10"/>
    <n v="0"/>
    <n v="0"/>
    <n v="0"/>
    <m/>
    <m/>
    <m/>
  </r>
  <r>
    <s v="120601007426-0"/>
    <x v="34"/>
    <n v="323100"/>
    <s v="CAMILLA PARA EMERGENCIA"/>
    <s v="30.10.2006"/>
    <n v="78888"/>
    <n v="70999.199999999997"/>
    <s v="ZLI1"/>
    <n v="10"/>
    <n v="0"/>
    <n v="29994.57"/>
    <n v="29994.57"/>
    <s v="ZLIN"/>
    <n v="10"/>
    <n v="0"/>
    <n v="0"/>
    <n v="0"/>
    <m/>
    <m/>
    <m/>
  </r>
  <r>
    <s v="120601007427-0"/>
    <x v="34"/>
    <n v="323100"/>
    <s v="CAMILLA PARA EMERGENCIA"/>
    <s v="30.10.2006"/>
    <n v="78888"/>
    <n v="70999.199999999997"/>
    <s v="ZLI1"/>
    <n v="10"/>
    <n v="0"/>
    <n v="29994.57"/>
    <n v="29994.57"/>
    <s v="ZLIN"/>
    <n v="10"/>
    <n v="0"/>
    <n v="0"/>
    <n v="0"/>
    <m/>
    <m/>
    <m/>
  </r>
  <r>
    <s v="120601007428-0"/>
    <x v="31"/>
    <n v="321100"/>
    <s v="MANGUERA DE HULE RETRACTABLE (So"/>
    <s v="30.10.2006"/>
    <n v="1002435"/>
    <n v="551368.85"/>
    <s v="ZLI1"/>
    <n v="5"/>
    <n v="0"/>
    <n v="381143.17"/>
    <n v="264695.69"/>
    <s v="ZLIN"/>
    <n v="15"/>
    <n v="0"/>
    <n v="0"/>
    <n v="0"/>
    <m/>
    <m/>
    <m/>
  </r>
  <r>
    <s v="120601007429-0"/>
    <x v="31"/>
    <n v="321100"/>
    <s v="MANGUERA DE HULE RETRACTABLE (So"/>
    <s v="30.10.2006"/>
    <n v="1002435"/>
    <n v="551368.85"/>
    <s v="ZLI1"/>
    <n v="5"/>
    <n v="0"/>
    <n v="381143.17"/>
    <n v="264695.69"/>
    <s v="ZLIN"/>
    <n v="15"/>
    <n v="0"/>
    <n v="0"/>
    <n v="0"/>
    <m/>
    <m/>
    <m/>
  </r>
  <r>
    <s v="120601007431-0"/>
    <x v="30"/>
    <n v="322314"/>
    <s v="RADIO PORTATIL"/>
    <s v="30.10.2006"/>
    <n v="223707"/>
    <n v="201336.3"/>
    <s v="ZLI1"/>
    <n v="10"/>
    <n v="0"/>
    <n v="85057.279999999999"/>
    <n v="85057.279999999999"/>
    <s v="ZLIN"/>
    <n v="10"/>
    <n v="0"/>
    <n v="0"/>
    <n v="0"/>
    <m/>
    <m/>
    <m/>
  </r>
  <r>
    <s v="120601007432-0"/>
    <x v="30"/>
    <n v="322301"/>
    <s v="RADIO PORTATIL"/>
    <s v="30.10.2006"/>
    <n v="223707"/>
    <n v="201336.3"/>
    <s v="ZLI1"/>
    <n v="10"/>
    <n v="0"/>
    <n v="85057.279999999999"/>
    <n v="85057.279999999999"/>
    <s v="ZLIN"/>
    <n v="10"/>
    <n v="0"/>
    <n v="0"/>
    <n v="0"/>
    <m/>
    <m/>
    <m/>
  </r>
  <r>
    <s v="120601007433-0"/>
    <x v="30"/>
    <n v="322314"/>
    <s v="RADIO PORTATIL"/>
    <s v="30.10.2006"/>
    <n v="223707"/>
    <n v="201336.3"/>
    <s v="ZLI1"/>
    <n v="10"/>
    <n v="0"/>
    <n v="85057.279999999999"/>
    <n v="85057.279999999999"/>
    <s v="ZLIN"/>
    <n v="10"/>
    <n v="0"/>
    <n v="0"/>
    <n v="0"/>
    <m/>
    <m/>
    <m/>
  </r>
  <r>
    <s v="120601007434-0"/>
    <x v="30"/>
    <n v="322314"/>
    <s v="RADIO PORTATIL"/>
    <s v="30.10.2006"/>
    <n v="223707"/>
    <n v="201336.3"/>
    <s v="ZLI1"/>
    <n v="10"/>
    <n v="0"/>
    <n v="85057.279999999999"/>
    <n v="85057.279999999999"/>
    <s v="ZLIN"/>
    <n v="10"/>
    <n v="0"/>
    <n v="0"/>
    <n v="0"/>
    <m/>
    <m/>
    <m/>
  </r>
  <r>
    <s v="120601007435-0"/>
    <x v="30"/>
    <n v="322314"/>
    <s v="RADIO PORTATIL"/>
    <s v="30.10.2006"/>
    <n v="223707"/>
    <n v="201336.3"/>
    <s v="ZLI1"/>
    <n v="10"/>
    <n v="0"/>
    <n v="85057.279999999999"/>
    <n v="85057.279999999999"/>
    <s v="ZLIN"/>
    <n v="10"/>
    <n v="0"/>
    <n v="0"/>
    <n v="0"/>
    <m/>
    <m/>
    <m/>
  </r>
  <r>
    <s v="120601007436-0"/>
    <x v="30"/>
    <n v="322302"/>
    <s v="RADIO PORTATIL"/>
    <s v="30.10.2006"/>
    <n v="223707"/>
    <n v="201336.3"/>
    <s v="ZLI1"/>
    <n v="10"/>
    <n v="0"/>
    <n v="85057.279999999999"/>
    <n v="85057.279999999999"/>
    <s v="ZLIN"/>
    <n v="10"/>
    <n v="0"/>
    <n v="0"/>
    <n v="0"/>
    <m/>
    <m/>
    <m/>
  </r>
  <r>
    <s v="120601007437-0"/>
    <x v="30"/>
    <n v="322314"/>
    <s v="RADIO PORTATIL"/>
    <s v="30.10.2006"/>
    <n v="223707"/>
    <n v="201336.3"/>
    <s v="ZLI1"/>
    <n v="10"/>
    <n v="0"/>
    <n v="85057.279999999999"/>
    <n v="85057.279999999999"/>
    <s v="ZLIN"/>
    <n v="10"/>
    <n v="0"/>
    <n v="0"/>
    <n v="0"/>
    <m/>
    <m/>
    <m/>
  </r>
  <r>
    <s v="120601007438-0"/>
    <x v="30"/>
    <n v="322319"/>
    <s v="RADIO PORTATIL"/>
    <s v="30.10.2006"/>
    <n v="223707"/>
    <n v="201336.3"/>
    <s v="ZLI1"/>
    <n v="10"/>
    <n v="0"/>
    <n v="85057.279999999999"/>
    <n v="85057.279999999999"/>
    <s v="ZLIN"/>
    <n v="10"/>
    <n v="0"/>
    <n v="0"/>
    <n v="0"/>
    <m/>
    <m/>
    <m/>
  </r>
  <r>
    <s v="120601007439-0"/>
    <x v="30"/>
    <n v="322302"/>
    <s v="RADIO PORTATIL"/>
    <s v="30.10.2006"/>
    <n v="223707"/>
    <n v="201336.3"/>
    <s v="ZLI1"/>
    <n v="10"/>
    <n v="0"/>
    <n v="85057.279999999999"/>
    <n v="85057.279999999999"/>
    <s v="ZLIN"/>
    <n v="10"/>
    <n v="0"/>
    <n v="0"/>
    <n v="0"/>
    <m/>
    <m/>
    <m/>
  </r>
  <r>
    <s v="120601007440-0"/>
    <x v="30"/>
    <n v="322100"/>
    <s v="RADIO DE COMUNICACION"/>
    <s v="30.10.2006"/>
    <n v="223707"/>
    <n v="201336.3"/>
    <s v="ZLI1"/>
    <n v="10"/>
    <n v="0"/>
    <n v="85057.279999999999"/>
    <n v="85057.279999999999"/>
    <s v="ZLIN"/>
    <n v="10"/>
    <n v="0"/>
    <n v="0"/>
    <n v="0"/>
    <m/>
    <m/>
    <m/>
  </r>
  <r>
    <s v="120601007441-0"/>
    <x v="30"/>
    <n v="321201"/>
    <s v="RADIO DE COMUNICACION"/>
    <s v="30.10.2006"/>
    <n v="223707"/>
    <n v="201336.3"/>
    <s v="ZLI1"/>
    <n v="10"/>
    <n v="0"/>
    <n v="85057.279999999999"/>
    <n v="85057.279999999999"/>
    <s v="ZLIN"/>
    <n v="10"/>
    <n v="0"/>
    <n v="0"/>
    <n v="0"/>
    <m/>
    <m/>
    <m/>
  </r>
  <r>
    <s v="120601007443-0"/>
    <x v="30"/>
    <n v="323302"/>
    <s v="RADIO"/>
    <s v="31.12.2006"/>
    <n v="223707"/>
    <n v="201336.3"/>
    <s v="ZLI1"/>
    <n v="10"/>
    <n v="0"/>
    <n v="85057.279999999999"/>
    <n v="85057.279999999999"/>
    <s v="ZLIN"/>
    <n v="10"/>
    <n v="0"/>
    <n v="0"/>
    <n v="0"/>
    <m/>
    <m/>
    <m/>
  </r>
  <r>
    <s v="120601007446-0"/>
    <x v="30"/>
    <n v="323302"/>
    <s v="RADIO"/>
    <s v="31.12.2006"/>
    <n v="223707"/>
    <n v="201336.3"/>
    <s v="ZLI1"/>
    <n v="10"/>
    <n v="0"/>
    <n v="85057.279999999999"/>
    <n v="85057.279999999999"/>
    <s v="ZLIN"/>
    <n v="10"/>
    <n v="0"/>
    <n v="0"/>
    <n v="0"/>
    <m/>
    <m/>
    <m/>
  </r>
  <r>
    <s v="120601007447-0"/>
    <x v="30"/>
    <n v="323301"/>
    <s v="RADIO"/>
    <s v="31.12.2006"/>
    <n v="223707"/>
    <n v="201336.3"/>
    <s v="ZLI1"/>
    <n v="10"/>
    <n v="0"/>
    <n v="85057.279999999999"/>
    <n v="85057.279999999999"/>
    <s v="ZLIN"/>
    <n v="10"/>
    <n v="0"/>
    <n v="0"/>
    <n v="0"/>
    <m/>
    <m/>
    <m/>
  </r>
  <r>
    <s v="120601007448-0"/>
    <x v="30"/>
    <n v="323301"/>
    <s v="RADIO"/>
    <s v="31.12.2006"/>
    <n v="223707"/>
    <n v="201336.3"/>
    <s v="ZLI1"/>
    <n v="10"/>
    <n v="0"/>
    <n v="85057.279999999999"/>
    <n v="85057.279999999999"/>
    <s v="ZLIN"/>
    <n v="10"/>
    <n v="0"/>
    <n v="0"/>
    <n v="0"/>
    <m/>
    <m/>
    <m/>
  </r>
  <r>
    <s v="120601007449-0"/>
    <x v="30"/>
    <n v="323201"/>
    <s v="RADIO COMUNICACION"/>
    <s v="30.10.2006"/>
    <n v="223707"/>
    <n v="201336.3"/>
    <s v="ZLI1"/>
    <n v="10"/>
    <n v="0"/>
    <n v="85057.279999999999"/>
    <n v="85057.279999999999"/>
    <s v="ZLIN"/>
    <n v="10"/>
    <n v="0"/>
    <n v="0"/>
    <n v="0"/>
    <m/>
    <m/>
    <m/>
  </r>
  <r>
    <s v="120601007450-0"/>
    <x v="30"/>
    <n v="322100"/>
    <s v="RADIO BASE"/>
    <s v="31.12.2006"/>
    <n v="291916"/>
    <n v="262724.40000000002"/>
    <s v="ZLI1"/>
    <n v="10"/>
    <n v="0"/>
    <n v="110991.52"/>
    <n v="110991.52"/>
    <s v="ZLIN"/>
    <n v="10"/>
    <n v="0"/>
    <n v="0"/>
    <n v="0"/>
    <m/>
    <m/>
    <m/>
  </r>
  <r>
    <s v="120601007451-0"/>
    <x v="30"/>
    <n v="323302"/>
    <s v="RADIO BASE"/>
    <s v="31.12.2006"/>
    <n v="291917"/>
    <n v="262725.3"/>
    <s v="ZLI1"/>
    <n v="10"/>
    <n v="0"/>
    <n v="110991.89"/>
    <n v="110991.89"/>
    <s v="ZLIN"/>
    <n v="10"/>
    <n v="0"/>
    <n v="0"/>
    <n v="0"/>
    <m/>
    <m/>
    <m/>
  </r>
  <r>
    <s v="120601007452-0"/>
    <x v="30"/>
    <n v="321201"/>
    <s v="RADIO DE COMUNICACION"/>
    <s v="30.10.2006"/>
    <n v="291917"/>
    <n v="262725.3"/>
    <s v="ZLI1"/>
    <n v="10"/>
    <n v="0"/>
    <n v="110991.89"/>
    <n v="110991.89"/>
    <s v="ZLIN"/>
    <n v="10"/>
    <n v="0"/>
    <n v="0"/>
    <n v="0"/>
    <m/>
    <m/>
    <m/>
  </r>
  <r>
    <s v="120601007453-0"/>
    <x v="30"/>
    <n v="321201"/>
    <s v="RADIO DE COMUNICACION"/>
    <s v="30.10.2006"/>
    <n v="291917"/>
    <n v="262725.3"/>
    <s v="ZLI1"/>
    <n v="10"/>
    <n v="0"/>
    <n v="110991.89"/>
    <n v="110991.89"/>
    <s v="ZLIN"/>
    <n v="10"/>
    <n v="0"/>
    <n v="0"/>
    <n v="0"/>
    <m/>
    <m/>
    <m/>
  </r>
  <r>
    <s v="120601007454-0"/>
    <x v="30"/>
    <n v="322100"/>
    <s v="RADIO COMUNICACION"/>
    <s v="30.11.2006"/>
    <n v="290088"/>
    <n v="261079.2"/>
    <s v="ZLI1"/>
    <n v="10"/>
    <n v="0"/>
    <n v="110296.47"/>
    <n v="110296.47"/>
    <s v="ZLIN"/>
    <n v="10"/>
    <n v="0"/>
    <n v="0"/>
    <n v="0"/>
    <m/>
    <m/>
    <m/>
  </r>
  <r>
    <s v="120601007455-0"/>
    <x v="30"/>
    <n v="322100"/>
    <s v="RADIO COMUNICACION"/>
    <s v="30.11.2006"/>
    <n v="290088"/>
    <n v="261079.2"/>
    <s v="ZLI1"/>
    <n v="10"/>
    <n v="0"/>
    <n v="110296.47"/>
    <n v="110296.47"/>
    <s v="ZLIN"/>
    <n v="10"/>
    <n v="0"/>
    <n v="0"/>
    <n v="0"/>
    <m/>
    <m/>
    <m/>
  </r>
  <r>
    <s v="120601007456-0"/>
    <x v="30"/>
    <n v="214501"/>
    <s v="RADIO COMUNICACION"/>
    <s v="30.10.2006"/>
    <n v="290087"/>
    <n v="261078.3"/>
    <s v="ZLI1"/>
    <n v="10"/>
    <n v="0"/>
    <n v="110296.1"/>
    <n v="110296.1"/>
    <s v="ZLIN"/>
    <n v="10"/>
    <n v="0"/>
    <n v="0"/>
    <n v="0"/>
    <m/>
    <m/>
    <m/>
  </r>
  <r>
    <s v="120601007457-0"/>
    <x v="32"/>
    <n v="321102"/>
    <s v="RACK 42U"/>
    <s v="30.11.2006"/>
    <n v="4495825.2699999996"/>
    <n v="4046242.7399999993"/>
    <s v="ZLI1"/>
    <n v="5"/>
    <n v="0"/>
    <n v="1709390.73"/>
    <n v="1709390.73"/>
    <s v="ZLIN"/>
    <n v="5"/>
    <n v="0"/>
    <n v="0"/>
    <n v="0"/>
    <m/>
    <m/>
    <m/>
  </r>
  <r>
    <s v="120601007458-0"/>
    <x v="32"/>
    <n v="323100"/>
    <s v="RACK 42U"/>
    <s v="30.11.2006"/>
    <n v="2289104.73"/>
    <n v="2060194.26"/>
    <s v="ZLI1"/>
    <n v="5"/>
    <n v="0"/>
    <n v="870357.3"/>
    <n v="870357.3"/>
    <s v="ZLIN"/>
    <n v="5"/>
    <n v="0"/>
    <n v="0"/>
    <n v="0"/>
    <m/>
    <m/>
    <m/>
  </r>
  <r>
    <s v="120601007459-0"/>
    <x v="30"/>
    <n v="323100"/>
    <s v="PATCH PANEL"/>
    <s v="30.11.2006"/>
    <n v="929522.13"/>
    <n v="836569.92"/>
    <s v="ZLI1"/>
    <n v="10"/>
    <n v="0"/>
    <n v="353420.43"/>
    <n v="353420.43"/>
    <s v="ZLIN"/>
    <n v="10"/>
    <n v="0"/>
    <n v="0"/>
    <n v="0"/>
    <m/>
    <m/>
    <m/>
  </r>
  <r>
    <s v="120601007460-0"/>
    <x v="30"/>
    <n v="323100"/>
    <s v="MODULO DE COMANDO"/>
    <s v="30.11.2006"/>
    <n v="3310019.18"/>
    <n v="2979017.2600000002"/>
    <s v="ZLI1"/>
    <n v="10"/>
    <n v="0"/>
    <n v="1258526.69"/>
    <n v="1258526.69"/>
    <s v="ZLIN"/>
    <n v="10"/>
    <n v="0"/>
    <n v="0"/>
    <n v="0"/>
    <m/>
    <m/>
    <m/>
  </r>
  <r>
    <s v="120601007466-0"/>
    <x v="30"/>
    <n v="323100"/>
    <s v="UPS"/>
    <s v="30.11.2006"/>
    <n v="491571.31"/>
    <n v="401859.53"/>
    <s v="ZLI1"/>
    <n v="5"/>
    <n v="0"/>
    <n v="186903.93"/>
    <n v="186903.93"/>
    <s v="ZLIN"/>
    <n v="10"/>
    <n v="0"/>
    <n v="0"/>
    <n v="0"/>
    <m/>
    <m/>
    <m/>
  </r>
  <r>
    <s v="120601007468-0"/>
    <x v="30"/>
    <n v="323100"/>
    <s v="PACH PANEL"/>
    <s v="30.11.2006"/>
    <n v="929522.13"/>
    <n v="836569.92"/>
    <s v="ZLI1"/>
    <n v="10"/>
    <n v="0"/>
    <n v="353420.43"/>
    <n v="353420.43"/>
    <s v="ZLIN"/>
    <n v="10"/>
    <n v="0"/>
    <n v="0"/>
    <n v="0"/>
    <m/>
    <m/>
    <m/>
  </r>
  <r>
    <s v="120601007469-0"/>
    <x v="30"/>
    <n v="323100"/>
    <s v="PATCH PANEL"/>
    <s v="30.11.2006"/>
    <n v="929522.13"/>
    <n v="836569.92"/>
    <s v="ZLI1"/>
    <n v="10"/>
    <n v="0"/>
    <n v="353420.43"/>
    <n v="353420.43"/>
    <s v="ZLIN"/>
    <n v="10"/>
    <n v="0"/>
    <n v="0"/>
    <n v="0"/>
    <m/>
    <m/>
    <m/>
  </r>
  <r>
    <s v="120601007470-0"/>
    <x v="30"/>
    <n v="323100"/>
    <s v="MODULO DE COMANDO"/>
    <s v="30.11.2006"/>
    <n v="3310019.18"/>
    <n v="2979017.2600000002"/>
    <s v="ZLI1"/>
    <n v="10"/>
    <n v="0"/>
    <n v="1258526.69"/>
    <n v="1258526.69"/>
    <s v="ZLIN"/>
    <n v="10"/>
    <n v="0"/>
    <n v="0"/>
    <n v="0"/>
    <m/>
    <m/>
    <m/>
  </r>
  <r>
    <s v="120601007471-0"/>
    <x v="30"/>
    <n v="323100"/>
    <s v="MODULO DE COMANDO"/>
    <s v="30.11.2006"/>
    <n v="3310019.18"/>
    <n v="2979017.2600000002"/>
    <s v="ZLI1"/>
    <n v="10"/>
    <n v="0"/>
    <n v="1258526.69"/>
    <n v="1258526.69"/>
    <s v="ZLIN"/>
    <n v="10"/>
    <n v="0"/>
    <n v="0"/>
    <n v="0"/>
    <m/>
    <m/>
    <m/>
  </r>
  <r>
    <s v="120601007472-0"/>
    <x v="30"/>
    <n v="323100"/>
    <s v="MODULO DE COMANDO"/>
    <s v="30.11.2006"/>
    <n v="3310019.18"/>
    <n v="2979017.2600000002"/>
    <s v="ZLI1"/>
    <n v="10"/>
    <n v="0"/>
    <n v="1258526.69"/>
    <n v="1258526.69"/>
    <s v="ZLIN"/>
    <n v="10"/>
    <n v="0"/>
    <n v="0"/>
    <n v="0"/>
    <m/>
    <m/>
    <m/>
  </r>
  <r>
    <s v="120601007473-0"/>
    <x v="30"/>
    <n v="323100"/>
    <s v="MODULO DE COMANDO"/>
    <s v="30.11.2006"/>
    <n v="3310019.18"/>
    <n v="2979017.2600000002"/>
    <s v="ZLI1"/>
    <n v="10"/>
    <n v="0"/>
    <n v="1258526.69"/>
    <n v="1258526.69"/>
    <s v="ZLIN"/>
    <n v="10"/>
    <n v="0"/>
    <n v="0"/>
    <n v="0"/>
    <m/>
    <m/>
    <m/>
  </r>
  <r>
    <s v="120601007474-0"/>
    <x v="30"/>
    <n v="323100"/>
    <s v="PATCH PANEL"/>
    <s v="30.11.2006"/>
    <n v="929522.13"/>
    <n v="836569.92"/>
    <s v="ZLI1"/>
    <n v="10"/>
    <n v="0"/>
    <n v="353420.43"/>
    <n v="353420.43"/>
    <s v="ZLIN"/>
    <n v="10"/>
    <n v="0"/>
    <n v="0"/>
    <n v="0"/>
    <m/>
    <m/>
    <m/>
  </r>
  <r>
    <s v="120601007475-0"/>
    <x v="30"/>
    <n v="323100"/>
    <s v="PATCH PANEL"/>
    <s v="30.11.2006"/>
    <n v="929522.13"/>
    <n v="836569.92"/>
    <s v="ZLI1"/>
    <n v="10"/>
    <n v="0"/>
    <n v="353420.43"/>
    <n v="353420.43"/>
    <s v="ZLIN"/>
    <n v="10"/>
    <n v="0"/>
    <n v="0"/>
    <n v="0"/>
    <m/>
    <m/>
    <m/>
  </r>
  <r>
    <s v="120601007476-0"/>
    <x v="30"/>
    <n v="323100"/>
    <s v="PATCH PANEL"/>
    <s v="30.11.2006"/>
    <n v="3310019.13"/>
    <n v="2979017.2199999997"/>
    <s v="ZLI1"/>
    <n v="10"/>
    <n v="0"/>
    <n v="1258526.6599999999"/>
    <n v="1258526.6599999999"/>
    <s v="ZLIN"/>
    <n v="10"/>
    <n v="0"/>
    <n v="0"/>
    <n v="0"/>
    <m/>
    <m/>
    <m/>
  </r>
  <r>
    <s v="120601007477-0"/>
    <x v="30"/>
    <n v="323100"/>
    <s v="PATCH PANEL"/>
    <s v="30.11.2006"/>
    <n v="929522.13"/>
    <n v="836569.92"/>
    <s v="ZLI1"/>
    <n v="10"/>
    <n v="0"/>
    <n v="353420.43"/>
    <n v="353420.43"/>
    <s v="ZLIN"/>
    <n v="10"/>
    <n v="0"/>
    <n v="0"/>
    <n v="0"/>
    <m/>
    <m/>
    <m/>
  </r>
  <r>
    <s v="120601007478-0"/>
    <x v="30"/>
    <n v="323100"/>
    <s v="PATCH PANEL"/>
    <s v="30.11.2006"/>
    <n v="929522.13"/>
    <n v="836569.92"/>
    <s v="ZLI1"/>
    <n v="10"/>
    <n v="0"/>
    <n v="353420.43"/>
    <n v="353420.43"/>
    <s v="ZLIN"/>
    <n v="10"/>
    <n v="0"/>
    <n v="0"/>
    <n v="0"/>
    <m/>
    <m/>
    <m/>
  </r>
  <r>
    <s v="120601007479-0"/>
    <x v="30"/>
    <n v="323100"/>
    <s v="MODULO DE COMANDO"/>
    <s v="30.11.2006"/>
    <n v="3310019.18"/>
    <n v="2979017.2600000002"/>
    <s v="ZLI1"/>
    <n v="10"/>
    <n v="0"/>
    <n v="1258526.69"/>
    <n v="1258526.69"/>
    <s v="ZLIN"/>
    <n v="10"/>
    <n v="0"/>
    <n v="0"/>
    <n v="0"/>
    <m/>
    <m/>
    <m/>
  </r>
  <r>
    <s v="120601007480-0"/>
    <x v="30"/>
    <n v="323100"/>
    <s v="PATCH PANEL"/>
    <s v="30.11.2006"/>
    <n v="929522.13"/>
    <n v="836569.92"/>
    <s v="ZLI1"/>
    <n v="10"/>
    <n v="0"/>
    <n v="353420.43"/>
    <n v="353420.43"/>
    <s v="ZLIN"/>
    <n v="10"/>
    <n v="0"/>
    <n v="0"/>
    <n v="0"/>
    <m/>
    <m/>
    <m/>
  </r>
  <r>
    <s v="120601007481-0"/>
    <x v="30"/>
    <n v="323100"/>
    <s v="MODULO DE COMANDO"/>
    <s v="30.11.2006"/>
    <n v="3310019.18"/>
    <n v="2979017.2600000002"/>
    <s v="ZLI1"/>
    <n v="10"/>
    <n v="0"/>
    <n v="1258526.69"/>
    <n v="1258526.69"/>
    <s v="ZLIN"/>
    <n v="10"/>
    <n v="0"/>
    <n v="0"/>
    <n v="0"/>
    <m/>
    <m/>
    <m/>
  </r>
  <r>
    <s v="120601007482-0"/>
    <x v="30"/>
    <n v="323100"/>
    <s v="PATCH PANEL"/>
    <s v="30.11.2006"/>
    <n v="929522.13"/>
    <n v="836569.92"/>
    <s v="ZLI1"/>
    <n v="10"/>
    <n v="0"/>
    <n v="353420.43"/>
    <n v="353420.43"/>
    <s v="ZLIN"/>
    <n v="10"/>
    <n v="0"/>
    <n v="0"/>
    <n v="0"/>
    <m/>
    <m/>
    <m/>
  </r>
  <r>
    <s v="120601007483-0"/>
    <x v="30"/>
    <n v="323100"/>
    <s v="MODULO DE COMANDO"/>
    <s v="30.11.2006"/>
    <n v="3310019.18"/>
    <n v="2979017.2600000002"/>
    <s v="ZLI1"/>
    <n v="10"/>
    <n v="0"/>
    <n v="1258526.69"/>
    <n v="1258526.69"/>
    <s v="ZLIN"/>
    <n v="10"/>
    <n v="0"/>
    <n v="0"/>
    <n v="0"/>
    <m/>
    <m/>
    <m/>
  </r>
  <r>
    <s v="120601007484-0"/>
    <x v="30"/>
    <n v="323100"/>
    <s v="PACH PANEL"/>
    <s v="30.11.2006"/>
    <n v="929522.13"/>
    <n v="836569.92"/>
    <s v="ZLI1"/>
    <n v="10"/>
    <n v="0"/>
    <n v="353420.43"/>
    <n v="353420.43"/>
    <s v="ZLIN"/>
    <n v="10"/>
    <n v="0"/>
    <n v="0"/>
    <n v="0"/>
    <m/>
    <m/>
    <m/>
  </r>
  <r>
    <s v="120601007485-0"/>
    <x v="30"/>
    <n v="323100"/>
    <s v="MODULO DE COMANDO"/>
    <s v="30.11.2006"/>
    <n v="3310019.18"/>
    <n v="2979017.2600000002"/>
    <s v="ZLI1"/>
    <n v="10"/>
    <n v="0"/>
    <n v="1258526.69"/>
    <n v="1258526.69"/>
    <s v="ZLIN"/>
    <n v="10"/>
    <n v="0"/>
    <n v="0"/>
    <n v="0"/>
    <m/>
    <m/>
    <m/>
  </r>
  <r>
    <s v="120601007486-0"/>
    <x v="30"/>
    <n v="323100"/>
    <s v="PATCH PANEL"/>
    <s v="30.11.2006"/>
    <n v="929522.13"/>
    <n v="836569.92"/>
    <s v="ZLI1"/>
    <n v="10"/>
    <n v="0"/>
    <n v="353420.43"/>
    <n v="353420.43"/>
    <s v="ZLIN"/>
    <n v="10"/>
    <n v="0"/>
    <n v="0"/>
    <n v="0"/>
    <m/>
    <m/>
    <m/>
  </r>
  <r>
    <s v="120601007487-0"/>
    <x v="30"/>
    <n v="323100"/>
    <s v="PATCH PANEL"/>
    <s v="30.11.2006"/>
    <n v="929522.13"/>
    <n v="836569.92"/>
    <s v="ZLI1"/>
    <n v="10"/>
    <n v="0"/>
    <n v="353420.43"/>
    <n v="353420.43"/>
    <s v="ZLIN"/>
    <n v="10"/>
    <n v="0"/>
    <n v="0"/>
    <n v="0"/>
    <m/>
    <m/>
    <m/>
  </r>
  <r>
    <s v="120601007489-0"/>
    <x v="30"/>
    <n v="323100"/>
    <s v="MODULO DE COMANDO"/>
    <s v="30.11.2006"/>
    <n v="3310019.18"/>
    <n v="2979017.2600000002"/>
    <s v="ZLI1"/>
    <n v="10"/>
    <n v="0"/>
    <n v="1258526.69"/>
    <n v="1258526.69"/>
    <s v="ZLIN"/>
    <n v="10"/>
    <n v="0"/>
    <n v="0"/>
    <n v="0"/>
    <m/>
    <m/>
    <m/>
  </r>
  <r>
    <s v="120601007490-0"/>
    <x v="30"/>
    <n v="323100"/>
    <s v="PATCH PANEL"/>
    <s v="30.11.2006"/>
    <n v="929522.15"/>
    <n v="836569.93"/>
    <s v="ZLI1"/>
    <n v="10"/>
    <n v="0"/>
    <n v="353420.43"/>
    <n v="353420.43"/>
    <s v="ZLIN"/>
    <n v="10"/>
    <n v="0"/>
    <n v="0"/>
    <n v="0"/>
    <m/>
    <m/>
    <m/>
  </r>
  <r>
    <s v="120601007491-0"/>
    <x v="30"/>
    <n v="323100"/>
    <s v="PATCH PANEL"/>
    <s v="30.11.2006"/>
    <n v="929522.13"/>
    <n v="836569.92"/>
    <s v="ZLI1"/>
    <n v="10"/>
    <n v="0"/>
    <n v="353420.43"/>
    <n v="353420.43"/>
    <s v="ZLIN"/>
    <n v="10"/>
    <n v="0"/>
    <n v="0"/>
    <n v="0"/>
    <m/>
    <m/>
    <m/>
  </r>
  <r>
    <s v="120601007492-0"/>
    <x v="30"/>
    <n v="315100"/>
    <s v="RADIO PORTATIL"/>
    <s v="30.11.2006"/>
    <n v="319829"/>
    <n v="287846.09999999998"/>
    <s v="ZLI1"/>
    <n v="10"/>
    <n v="0"/>
    <n v="121604.52"/>
    <n v="121604.52"/>
    <s v="ZLIN"/>
    <n v="10"/>
    <n v="0"/>
    <n v="0"/>
    <n v="0"/>
    <m/>
    <m/>
    <m/>
  </r>
  <r>
    <s v="120601007493-0"/>
    <x v="30"/>
    <n v="315100"/>
    <s v="RADIO PORTATIL"/>
    <s v="30.11.2006"/>
    <n v="319829"/>
    <n v="287846.09999999998"/>
    <s v="ZLI1"/>
    <n v="10"/>
    <n v="0"/>
    <n v="121604.52"/>
    <n v="121604.52"/>
    <s v="ZLIN"/>
    <n v="10"/>
    <n v="0"/>
    <n v="0"/>
    <n v="0"/>
    <m/>
    <m/>
    <m/>
  </r>
  <r>
    <s v="120601007494-0"/>
    <x v="30"/>
    <n v="315100"/>
    <s v="RADIO PORTATIL"/>
    <s v="30.11.2006"/>
    <n v="319829"/>
    <n v="287846.09999999998"/>
    <s v="ZLI1"/>
    <n v="10"/>
    <n v="0"/>
    <n v="121604.52"/>
    <n v="121604.52"/>
    <s v="ZLIN"/>
    <n v="10"/>
    <n v="0"/>
    <n v="0"/>
    <n v="0"/>
    <m/>
    <m/>
    <m/>
  </r>
  <r>
    <s v="120601007495-0"/>
    <x v="30"/>
    <n v="315100"/>
    <s v="RADIO PORTATIL"/>
    <s v="30.11.2006"/>
    <n v="319829"/>
    <n v="287846.09999999998"/>
    <s v="ZLI1"/>
    <n v="10"/>
    <n v="0"/>
    <n v="121604.52"/>
    <n v="121604.52"/>
    <s v="ZLIN"/>
    <n v="10"/>
    <n v="0"/>
    <n v="0"/>
    <n v="0"/>
    <m/>
    <m/>
    <m/>
  </r>
  <r>
    <s v="120601007496-0"/>
    <x v="30"/>
    <n v="315100"/>
    <s v="RADIO PORTATIL"/>
    <s v="30.11.2006"/>
    <n v="319829"/>
    <n v="287846.09999999998"/>
    <s v="ZLI1"/>
    <n v="10"/>
    <n v="0"/>
    <n v="121604.52"/>
    <n v="121604.52"/>
    <s v="ZLIN"/>
    <n v="10"/>
    <n v="0"/>
    <n v="0"/>
    <n v="0"/>
    <m/>
    <m/>
    <m/>
  </r>
  <r>
    <s v="120601007497-0"/>
    <x v="30"/>
    <n v="315100"/>
    <s v="RADIO PORTATIL"/>
    <s v="30.11.2006"/>
    <n v="319829"/>
    <n v="287846.09999999998"/>
    <s v="ZLI1"/>
    <n v="10"/>
    <n v="0"/>
    <n v="121604.52"/>
    <n v="121604.52"/>
    <s v="ZLIN"/>
    <n v="10"/>
    <n v="0"/>
    <n v="0"/>
    <n v="0"/>
    <m/>
    <m/>
    <m/>
  </r>
  <r>
    <s v="120601007498-0"/>
    <x v="30"/>
    <n v="315100"/>
    <s v="RADIO PORTATIL"/>
    <s v="30.11.2006"/>
    <n v="319829"/>
    <n v="287846.09999999998"/>
    <s v="ZLI1"/>
    <n v="10"/>
    <n v="0"/>
    <n v="121604.52"/>
    <n v="121604.52"/>
    <s v="ZLIN"/>
    <n v="10"/>
    <n v="0"/>
    <n v="0"/>
    <n v="0"/>
    <m/>
    <m/>
    <m/>
  </r>
  <r>
    <s v="120601007499-0"/>
    <x v="30"/>
    <n v="315100"/>
    <s v="RADIO PORTATIL"/>
    <s v="30.11.2006"/>
    <n v="461845"/>
    <n v="415660.5"/>
    <s v="ZLI1"/>
    <n v="10"/>
    <n v="0"/>
    <n v="175601.47"/>
    <n v="175601.47"/>
    <s v="ZLIN"/>
    <n v="10"/>
    <n v="0"/>
    <n v="0"/>
    <n v="0"/>
    <m/>
    <m/>
    <m/>
  </r>
  <r>
    <s v="120601007500-0"/>
    <x v="30"/>
    <n v="315100"/>
    <s v="RADIO PORTATIL"/>
    <s v="30.11.2006"/>
    <n v="319829"/>
    <n v="287846.09999999998"/>
    <s v="ZLI1"/>
    <n v="10"/>
    <n v="0"/>
    <n v="121604.52"/>
    <n v="121604.52"/>
    <s v="ZLIN"/>
    <n v="10"/>
    <n v="0"/>
    <n v="0"/>
    <n v="0"/>
    <m/>
    <m/>
    <m/>
  </r>
  <r>
    <s v="120601007501-0"/>
    <x v="30"/>
    <n v="315100"/>
    <s v="RADIO PORTATIL"/>
    <s v="30.11.2006"/>
    <n v="319829"/>
    <n v="287846.09999999998"/>
    <s v="ZLI1"/>
    <n v="10"/>
    <n v="0"/>
    <n v="121604.52"/>
    <n v="121604.52"/>
    <s v="ZLIN"/>
    <n v="10"/>
    <n v="0"/>
    <n v="0"/>
    <n v="0"/>
    <m/>
    <m/>
    <m/>
  </r>
  <r>
    <s v="120601007503-0"/>
    <x v="33"/>
    <n v="213100"/>
    <s v="DESTILADOR AUTOMATICO"/>
    <s v="31.12.2006"/>
    <n v="12437833"/>
    <n v="10210330.189999999"/>
    <s v="ZLI1"/>
    <n v="20"/>
    <n v="0"/>
    <n v="4729079.79"/>
    <n v="4729079.79"/>
    <s v="ZLIN"/>
    <n v="10"/>
    <n v="0"/>
    <n v="0"/>
    <n v="0"/>
    <m/>
    <m/>
    <m/>
  </r>
  <r>
    <s v="120601007504-0"/>
    <x v="30"/>
    <n v="323100"/>
    <s v="ANTENA INALAMBRICA  (LABORATORIO"/>
    <s v="30.11.2006"/>
    <n v="575010.18000000005"/>
    <n v="475864.83000000007"/>
    <s v="ZLI1"/>
    <n v="20"/>
    <n v="0"/>
    <n v="218628.83"/>
    <n v="218628.83"/>
    <s v="ZLIN"/>
    <n v="10"/>
    <n v="0"/>
    <n v="0"/>
    <n v="0"/>
    <m/>
    <m/>
    <m/>
  </r>
  <r>
    <s v="120601007505-0"/>
    <x v="30"/>
    <n v="323100"/>
    <s v="ANTENA INALAMBRICA"/>
    <s v="30.11.2006"/>
    <n v="575010.18000000005"/>
    <n v="475864.83000000007"/>
    <s v="ZLI1"/>
    <n v="20"/>
    <n v="0"/>
    <n v="218628.83"/>
    <n v="218628.83"/>
    <s v="ZLIN"/>
    <n v="10"/>
    <n v="0"/>
    <n v="0"/>
    <n v="0"/>
    <m/>
    <m/>
    <m/>
  </r>
  <r>
    <s v="120601007506-0"/>
    <x v="30"/>
    <n v="323100"/>
    <s v="UPS  (ED. ADM PLANTA BAJA-REFINE"/>
    <s v="30.11.2006"/>
    <n v="1726263.53"/>
    <n v="1411220.45"/>
    <s v="ZLI1"/>
    <n v="5"/>
    <n v="0"/>
    <n v="656355.31000000006"/>
    <n v="656355.31000000006"/>
    <s v="ZLIN"/>
    <n v="10"/>
    <n v="0"/>
    <n v="0"/>
    <n v="0"/>
    <m/>
    <m/>
    <m/>
  </r>
  <r>
    <s v="120601007507-0"/>
    <x v="30"/>
    <n v="323100"/>
    <s v="UPS (ED. ADM. PLANTA BAJA -REFIN"/>
    <s v="30.11.2006"/>
    <n v="1726263.53"/>
    <n v="1411220.45"/>
    <s v="ZLI1"/>
    <n v="5"/>
    <n v="0"/>
    <n v="656355.31000000006"/>
    <n v="656355.31000000006"/>
    <s v="ZLIN"/>
    <n v="10"/>
    <n v="0"/>
    <n v="0"/>
    <n v="0"/>
    <m/>
    <m/>
    <m/>
  </r>
  <r>
    <s v="120601007508-0"/>
    <x v="30"/>
    <n v="335203"/>
    <s v="UPS (ED. ADM. PLANTA ALTA -REFIN"/>
    <s v="30.11.2006"/>
    <n v="1726263.53"/>
    <n v="1411220.45"/>
    <s v="ZLI1"/>
    <n v="5"/>
    <n v="0"/>
    <n v="656355.31000000006"/>
    <n v="656355.31000000006"/>
    <s v="ZLIN"/>
    <n v="10"/>
    <n v="0"/>
    <n v="0"/>
    <n v="0"/>
    <m/>
    <m/>
    <m/>
  </r>
  <r>
    <s v="120601007509-0"/>
    <x v="30"/>
    <n v="323100"/>
    <s v="UPS  (MANTENIMIENTO - REFINERIA)"/>
    <s v="30.11.2006"/>
    <n v="1726263.53"/>
    <n v="1411220.45"/>
    <s v="ZLI1"/>
    <n v="5"/>
    <n v="0"/>
    <n v="656355.31000000006"/>
    <n v="656355.31000000006"/>
    <s v="ZLIN"/>
    <n v="10"/>
    <n v="0"/>
    <n v="0"/>
    <n v="0"/>
    <m/>
    <m/>
    <m/>
  </r>
  <r>
    <s v="120601007511-0"/>
    <x v="30"/>
    <n v="323100"/>
    <s v="GABINETE (UNIDAD DE PRECISION  R"/>
    <s v="31.12.2006"/>
    <n v="725369.79"/>
    <n v="652832.81000000006"/>
    <s v="ZLI1"/>
    <n v="10"/>
    <n v="0"/>
    <n v="275798.17"/>
    <n v="275798.17"/>
    <s v="ZLIN"/>
    <n v="10"/>
    <n v="0"/>
    <n v="0"/>
    <n v="0"/>
    <m/>
    <m/>
    <m/>
  </r>
  <r>
    <s v="120601007512-0"/>
    <x v="30"/>
    <n v="323100"/>
    <s v="AIRE ACONDICIONADO (LABORATORIO"/>
    <s v="31.12.2006"/>
    <n v="374202.17"/>
    <n v="336781.94999999995"/>
    <s v="ZLI1"/>
    <n v="10"/>
    <n v="0"/>
    <n v="142278.15"/>
    <n v="142278.15"/>
    <s v="ZLIN"/>
    <n v="10"/>
    <n v="0"/>
    <n v="0"/>
    <n v="0"/>
    <m/>
    <m/>
    <m/>
  </r>
  <r>
    <s v="120601007513-0"/>
    <x v="30"/>
    <n v="323100"/>
    <s v="RACK PARED (OPERACIONES PORTUARI"/>
    <s v="31.12.2006"/>
    <n v="217532.08"/>
    <n v="195778.87"/>
    <s v="ZLI1"/>
    <n v="10"/>
    <n v="0"/>
    <n v="82709.460000000006"/>
    <n v="82709.460000000006"/>
    <s v="ZLIN"/>
    <n v="10"/>
    <n v="0"/>
    <n v="0"/>
    <n v="0"/>
    <m/>
    <m/>
    <m/>
  </r>
  <r>
    <s v="120601007514-0"/>
    <x v="30"/>
    <n v="344201"/>
    <s v="EQUIPO N32 TELEFONO FIJO CON ANT"/>
    <s v="30.09.2005"/>
    <n v="386692.55"/>
    <n v="348023.29"/>
    <s v="ZLI1"/>
    <n v="10"/>
    <n v="0"/>
    <n v="197356.97"/>
    <n v="197356.97"/>
    <s v="ZLIN"/>
    <n v="10"/>
    <n v="0"/>
    <n v="0"/>
    <n v="0"/>
    <m/>
    <m/>
    <m/>
  </r>
  <r>
    <s v="120601007515-0"/>
    <x v="30"/>
    <n v="344202"/>
    <s v="EQUIPO FACSIMIL BAJO TRAFICO"/>
    <s v="30.09.2005"/>
    <n v="57228.97"/>
    <n v="51506.07"/>
    <s v="ZLI1"/>
    <n v="10"/>
    <n v="0"/>
    <n v="29208.05"/>
    <n v="29208.05"/>
    <s v="ZLIN"/>
    <n v="10"/>
    <n v="0"/>
    <n v="0"/>
    <n v="0"/>
    <m/>
    <m/>
    <m/>
  </r>
  <r>
    <s v="120601007516-0"/>
    <x v="32"/>
    <n v="341102"/>
    <s v="DISCO DURO 300 GB"/>
    <s v="30.11.2005"/>
    <n v="207332.33"/>
    <n v="186599.09999999998"/>
    <s v="ZLI1"/>
    <n v="5"/>
    <n v="0"/>
    <n v="105816.56"/>
    <n v="104759.16"/>
    <s v="ZLIN"/>
    <n v="5"/>
    <n v="0"/>
    <n v="0"/>
    <n v="0"/>
    <m/>
    <m/>
    <m/>
  </r>
  <r>
    <s v="120601007517-0"/>
    <x v="32"/>
    <n v="341102"/>
    <s v="DISCO DURO 300 GB"/>
    <s v="30.11.2005"/>
    <n v="207332.33"/>
    <n v="186599.09999999998"/>
    <s v="ZLI1"/>
    <n v="5"/>
    <n v="0"/>
    <n v="105816.56"/>
    <n v="104759.16"/>
    <s v="ZLIN"/>
    <n v="5"/>
    <n v="0"/>
    <n v="0"/>
    <n v="0"/>
    <m/>
    <m/>
    <m/>
  </r>
  <r>
    <s v="120601007518-0"/>
    <x v="30"/>
    <n v="342304"/>
    <s v="RADIO PORTATIL"/>
    <s v="31.12.2005"/>
    <n v="206913.06"/>
    <n v="186221.75"/>
    <s v="ZLI1"/>
    <n v="10"/>
    <n v="0"/>
    <n v="105602.58"/>
    <n v="105602.58"/>
    <s v="ZLIN"/>
    <n v="10"/>
    <n v="0"/>
    <n v="0"/>
    <n v="0"/>
    <m/>
    <m/>
    <m/>
  </r>
  <r>
    <s v="120601007519-0"/>
    <x v="30"/>
    <n v="342304"/>
    <s v="RADIO PORTATIL"/>
    <s v="31.12.2005"/>
    <n v="206913.06"/>
    <n v="186221.75"/>
    <s v="ZLI1"/>
    <n v="10"/>
    <n v="0"/>
    <n v="105602.58"/>
    <n v="105602.58"/>
    <s v="ZLIN"/>
    <n v="10"/>
    <n v="0"/>
    <n v="0"/>
    <n v="0"/>
    <m/>
    <m/>
    <m/>
  </r>
  <r>
    <s v="120601007520-0"/>
    <x v="30"/>
    <n v="342305"/>
    <s v="RADIO PORTATIL"/>
    <s v="31.12.2005"/>
    <n v="206913.06"/>
    <n v="186221.75"/>
    <s v="ZLI1"/>
    <n v="10"/>
    <n v="0"/>
    <n v="105602.58"/>
    <n v="105602.58"/>
    <s v="ZLIN"/>
    <n v="10"/>
    <n v="0"/>
    <n v="0"/>
    <n v="0"/>
    <m/>
    <m/>
    <m/>
  </r>
  <r>
    <s v="120601007521-0"/>
    <x v="30"/>
    <n v="342305"/>
    <s v="RADIO PORTATIL"/>
    <s v="31.12.2005"/>
    <n v="206913.06"/>
    <n v="186221.75"/>
    <s v="ZLI1"/>
    <n v="10"/>
    <n v="0"/>
    <n v="105602.58"/>
    <n v="105602.58"/>
    <s v="ZLIN"/>
    <n v="10"/>
    <n v="0"/>
    <n v="0"/>
    <n v="0"/>
    <m/>
    <m/>
    <m/>
  </r>
  <r>
    <s v="120601007522-0"/>
    <x v="30"/>
    <n v="342409"/>
    <s v="RADIO PORTATIL"/>
    <s v="31.01.2006"/>
    <n v="206913.06"/>
    <n v="186221.75"/>
    <s v="ZLI1"/>
    <n v="10"/>
    <n v="0"/>
    <n v="78671.94"/>
    <n v="78671.94"/>
    <s v="ZLIN"/>
    <n v="10"/>
    <n v="0"/>
    <n v="0"/>
    <n v="0"/>
    <m/>
    <m/>
    <m/>
  </r>
  <r>
    <s v="120601007523-0"/>
    <x v="30"/>
    <n v="342408"/>
    <s v="RADIO PORTATIL"/>
    <s v="31.01.2006"/>
    <n v="206913.06"/>
    <n v="186221.75"/>
    <s v="ZLI1"/>
    <n v="10"/>
    <n v="0"/>
    <n v="78671.94"/>
    <n v="78671.94"/>
    <s v="ZLIN"/>
    <n v="10"/>
    <n v="0"/>
    <n v="0"/>
    <n v="0"/>
    <m/>
    <m/>
    <m/>
  </r>
  <r>
    <s v="120601007524-0"/>
    <x v="30"/>
    <n v="344208"/>
    <s v="RADIO PORTATIL"/>
    <s v="31.10.2005"/>
    <n v="210849.71"/>
    <n v="189764.74"/>
    <s v="ZLI1"/>
    <n v="10"/>
    <n v="0"/>
    <n v="107611.73"/>
    <n v="107611.73"/>
    <s v="ZLIN"/>
    <n v="10"/>
    <n v="0"/>
    <n v="0"/>
    <n v="0"/>
    <m/>
    <m/>
    <m/>
  </r>
  <r>
    <s v="120601007525-0"/>
    <x v="30"/>
    <n v="344202"/>
    <s v="RADIO PORTATIL"/>
    <s v="31.12.2005"/>
    <n v="206913.06"/>
    <n v="186221.75"/>
    <s v="ZLI1"/>
    <n v="10"/>
    <n v="0"/>
    <n v="105602.58"/>
    <n v="105602.58"/>
    <s v="ZLIN"/>
    <n v="10"/>
    <n v="0"/>
    <n v="0"/>
    <n v="0"/>
    <m/>
    <m/>
    <m/>
  </r>
  <r>
    <s v="120601007526-0"/>
    <x v="30"/>
    <n v="344209"/>
    <s v="RADIO PORTATIL"/>
    <s v="31.10.2005"/>
    <n v="210849.71"/>
    <n v="189764.74"/>
    <s v="ZLI1"/>
    <n v="10"/>
    <n v="0"/>
    <n v="107611.73"/>
    <n v="107611.73"/>
    <s v="ZLIN"/>
    <n v="10"/>
    <n v="0"/>
    <n v="0"/>
    <n v="0"/>
    <m/>
    <m/>
    <m/>
  </r>
  <r>
    <s v="120601007527-0"/>
    <x v="30"/>
    <n v="344203"/>
    <s v="RADIO PORTATIL"/>
    <s v="31.10.2005"/>
    <n v="210849.76"/>
    <n v="189764.78"/>
    <s v="ZLI1"/>
    <n v="10"/>
    <n v="0"/>
    <n v="107611.78"/>
    <n v="107611.78"/>
    <s v="ZLIN"/>
    <n v="10"/>
    <n v="0"/>
    <n v="0"/>
    <n v="0"/>
    <m/>
    <m/>
    <m/>
  </r>
  <r>
    <s v="120601007528-0"/>
    <x v="30"/>
    <n v="344206"/>
    <s v="RADIO PORTATIL"/>
    <s v="31.01.2006"/>
    <n v="206913.06"/>
    <n v="186221.75"/>
    <s v="ZLI1"/>
    <n v="10"/>
    <n v="0"/>
    <n v="78671.94"/>
    <n v="78671.94"/>
    <s v="ZLIN"/>
    <n v="10"/>
    <n v="0"/>
    <n v="0"/>
    <n v="0"/>
    <m/>
    <m/>
    <m/>
  </r>
  <r>
    <s v="120601007529-0"/>
    <x v="30"/>
    <n v="344302"/>
    <s v="RADIO PORTATIL"/>
    <s v="31.12.2005"/>
    <n v="206913.06"/>
    <n v="186221.75"/>
    <s v="ZLI1"/>
    <n v="10"/>
    <n v="0"/>
    <n v="105602.58"/>
    <n v="105602.58"/>
    <s v="ZLIN"/>
    <n v="10"/>
    <n v="0"/>
    <n v="0"/>
    <n v="0"/>
    <m/>
    <m/>
    <m/>
  </r>
  <r>
    <s v="120601007530-0"/>
    <x v="30"/>
    <n v="344302"/>
    <s v="RADIO PORTATIL"/>
    <s v="31.12.2005"/>
    <n v="206913.06"/>
    <n v="186221.75"/>
    <s v="ZLI1"/>
    <n v="10"/>
    <n v="0"/>
    <n v="105602.58"/>
    <n v="105602.58"/>
    <s v="ZLIN"/>
    <n v="10"/>
    <n v="0"/>
    <n v="0"/>
    <n v="0"/>
    <m/>
    <m/>
    <m/>
  </r>
  <r>
    <s v="120601007531-0"/>
    <x v="30"/>
    <n v="344206"/>
    <s v="RADIO PORTATIL"/>
    <s v="31.01.2006"/>
    <n v="206913.06"/>
    <n v="186221.75"/>
    <s v="ZLI1"/>
    <n v="10"/>
    <n v="0"/>
    <n v="78671.94"/>
    <n v="78671.94"/>
    <s v="ZLIN"/>
    <n v="10"/>
    <n v="0"/>
    <n v="0"/>
    <n v="0"/>
    <m/>
    <m/>
    <m/>
  </r>
  <r>
    <s v="120601007532-0"/>
    <x v="30"/>
    <n v="344207"/>
    <s v="RADIO PORTATIL"/>
    <s v="31.12.2005"/>
    <n v="206913.06"/>
    <n v="186221.75"/>
    <s v="ZLI1"/>
    <n v="10"/>
    <n v="0"/>
    <n v="105602.58"/>
    <n v="105602.58"/>
    <s v="ZLIN"/>
    <n v="10"/>
    <n v="0"/>
    <n v="0"/>
    <n v="0"/>
    <m/>
    <m/>
    <m/>
  </r>
  <r>
    <s v="120601007533-0"/>
    <x v="30"/>
    <n v="344206"/>
    <s v="RADIO BASE"/>
    <s v="31.01.2006"/>
    <n v="179471.01"/>
    <n v="161523.91"/>
    <s v="ZLI1"/>
    <n v="10"/>
    <n v="0"/>
    <n v="68237.98"/>
    <n v="68237.98"/>
    <s v="ZLIN"/>
    <n v="10"/>
    <n v="0"/>
    <n v="0"/>
    <n v="0"/>
    <m/>
    <m/>
    <m/>
  </r>
  <r>
    <s v="120601007534-0"/>
    <x v="30"/>
    <n v="344202"/>
    <s v="RADIO MOVIL"/>
    <s v="31.12.2005"/>
    <n v="179471"/>
    <n v="161523.9"/>
    <s v="ZLI1"/>
    <n v="10"/>
    <n v="0"/>
    <n v="91596.94"/>
    <n v="91596.94"/>
    <s v="ZLIN"/>
    <n v="10"/>
    <n v="0"/>
    <n v="0"/>
    <n v="0"/>
    <m/>
    <m/>
    <m/>
  </r>
  <r>
    <s v="120601007535-0"/>
    <x v="30"/>
    <n v="342100"/>
    <s v="RADIO MOVIL"/>
    <s v="30.06.2007"/>
    <n v="179471"/>
    <n v="158831.83000000002"/>
    <s v="ZLI1"/>
    <n v="10"/>
    <n v="0"/>
    <n v="44072.88"/>
    <n v="43321.89"/>
    <s v="ZLIN"/>
    <n v="10"/>
    <n v="0"/>
    <n v="0"/>
    <n v="0"/>
    <m/>
    <m/>
    <m/>
  </r>
  <r>
    <s v="120601007536-0"/>
    <x v="30"/>
    <n v="344206"/>
    <s v="RADIO MOVIL"/>
    <s v="31.12.2005"/>
    <n v="179471.02"/>
    <n v="161523.91999999998"/>
    <s v="ZLI1"/>
    <n v="10"/>
    <n v="0"/>
    <n v="91596.94"/>
    <n v="91596.94"/>
    <s v="ZLIN"/>
    <n v="10"/>
    <n v="0"/>
    <n v="0"/>
    <n v="0"/>
    <m/>
    <m/>
    <m/>
  </r>
  <r>
    <s v="120601007537-0"/>
    <x v="30"/>
    <n v="344208"/>
    <s v="RADIO MOVIL"/>
    <s v="06.05.2006"/>
    <n v="199229.5"/>
    <n v="179306.55"/>
    <s v="ZLI1"/>
    <n v="10"/>
    <n v="0"/>
    <n v="75750.490000000005"/>
    <n v="75750.490000000005"/>
    <s v="ZLIN"/>
    <n v="10"/>
    <n v="0"/>
    <n v="0"/>
    <n v="0"/>
    <m/>
    <m/>
    <m/>
  </r>
  <r>
    <s v="120601007538-0"/>
    <x v="30"/>
    <n v="344208"/>
    <s v="RADIO MOVIL"/>
    <s v="05.05.2006"/>
    <n v="199229.5"/>
    <n v="179306.55"/>
    <s v="ZLI1"/>
    <n v="10"/>
    <n v="0"/>
    <n v="75750.490000000005"/>
    <n v="75750.490000000005"/>
    <s v="ZLIN"/>
    <n v="10"/>
    <n v="0"/>
    <n v="0"/>
    <n v="0"/>
    <m/>
    <m/>
    <m/>
  </r>
  <r>
    <s v="120601007539-0"/>
    <x v="30"/>
    <n v="342402"/>
    <s v="RADIO MOVIL"/>
    <s v="31.03.2006"/>
    <n v="179471"/>
    <n v="161523.9"/>
    <s v="ZLI1"/>
    <n v="10"/>
    <n v="0"/>
    <n v="68237.98"/>
    <n v="68237.98"/>
    <s v="ZLIN"/>
    <n v="10"/>
    <n v="0"/>
    <n v="0"/>
    <n v="0"/>
    <m/>
    <m/>
    <m/>
  </r>
  <r>
    <s v="120601007540-0"/>
    <x v="30"/>
    <n v="342301"/>
    <s v="RADIO MOVIL RADIO BASE"/>
    <s v="31.12.2005"/>
    <n v="179471"/>
    <n v="161523.9"/>
    <s v="ZLI1"/>
    <n v="10"/>
    <n v="0"/>
    <n v="91596.94"/>
    <n v="91596.94"/>
    <s v="ZLIN"/>
    <n v="10"/>
    <n v="0"/>
    <n v="0"/>
    <n v="0"/>
    <m/>
    <m/>
    <m/>
  </r>
  <r>
    <s v="120601007541-0"/>
    <x v="30"/>
    <n v="344206"/>
    <s v="FUENTE DE PODER"/>
    <s v="31.01.2006"/>
    <n v="57628.3"/>
    <n v="51433.26"/>
    <s v="ZLI1"/>
    <n v="5"/>
    <n v="0"/>
    <n v="21911.26"/>
    <n v="21911.26"/>
    <s v="ZLIN"/>
    <n v="10"/>
    <n v="0"/>
    <n v="0"/>
    <n v="0"/>
    <m/>
    <m/>
    <m/>
  </r>
  <r>
    <s v="120601007542-0"/>
    <x v="30"/>
    <n v="213201"/>
    <s v="EMPALMADORA"/>
    <s v="31.10.2005"/>
    <n v="5989513.46"/>
    <n v="5390562.1100000003"/>
    <s v="ZLI1"/>
    <n v="10"/>
    <n v="0"/>
    <n v="3056878.96"/>
    <n v="3056878.96"/>
    <s v="ZLIN"/>
    <n v="10"/>
    <n v="0"/>
    <n v="0"/>
    <n v="0"/>
    <m/>
    <m/>
    <m/>
  </r>
  <r>
    <s v="120601007543-0"/>
    <x v="32"/>
    <n v="334201"/>
    <s v="IMPRESORA DE MATRIZ"/>
    <s v="30.11.2005"/>
    <n v="1699541.58"/>
    <n v="1529587.4200000002"/>
    <s v="ZLI1"/>
    <n v="5"/>
    <n v="0"/>
    <n v="867398.14"/>
    <n v="858730.48"/>
    <s v="ZLIN"/>
    <n v="5"/>
    <n v="0"/>
    <n v="0"/>
    <n v="0"/>
    <m/>
    <m/>
    <m/>
  </r>
  <r>
    <s v="120601007544-0"/>
    <x v="32"/>
    <n v="335203"/>
    <s v="IMPRESORA DE MATRIZ"/>
    <s v="30.11.2005"/>
    <n v="337611.57"/>
    <n v="303850.41000000003"/>
    <s v="ZLI1"/>
    <n v="5"/>
    <n v="0"/>
    <n v="172307.43"/>
    <n v="170585.61"/>
    <s v="ZLIN"/>
    <n v="5"/>
    <n v="0"/>
    <n v="0"/>
    <n v="0"/>
    <m/>
    <m/>
    <m/>
  </r>
  <r>
    <s v="120601007545-0"/>
    <x v="32"/>
    <n v="334205"/>
    <s v="IMPRESORA DE MATRIZ"/>
    <s v="30.11.2005"/>
    <n v="337611.57"/>
    <n v="303850.41000000003"/>
    <s v="ZLI1"/>
    <n v="5"/>
    <n v="0"/>
    <n v="172307.43"/>
    <n v="170585.61"/>
    <s v="ZLIN"/>
    <n v="5"/>
    <n v="0"/>
    <n v="0"/>
    <n v="0"/>
    <m/>
    <m/>
    <m/>
  </r>
  <r>
    <s v="120601007546-0"/>
    <x v="32"/>
    <n v="334202"/>
    <s v="IMPRESORA DE MATRIZ"/>
    <s v="30.11.2005"/>
    <n v="337611.57"/>
    <n v="303850.41000000003"/>
    <s v="ZLI1"/>
    <n v="5"/>
    <n v="0"/>
    <n v="172307.43"/>
    <n v="170585.61"/>
    <s v="ZLIN"/>
    <n v="5"/>
    <n v="0"/>
    <n v="0"/>
    <n v="0"/>
    <m/>
    <m/>
    <m/>
  </r>
  <r>
    <s v="120601007547-0"/>
    <x v="32"/>
    <n v="341102"/>
    <s v="SERVIDOR TIPO RACK"/>
    <s v="30.11.2005"/>
    <n v="8583487.7200000007"/>
    <n v="7725138.9500000011"/>
    <s v="ZLI1"/>
    <n v="5"/>
    <n v="0"/>
    <n v="4380770.3499999996"/>
    <n v="4336994.58"/>
    <s v="ZLIN"/>
    <n v="5"/>
    <n v="0"/>
    <n v="0"/>
    <n v="0"/>
    <m/>
    <m/>
    <m/>
  </r>
  <r>
    <s v="120601007548-0"/>
    <x v="32"/>
    <n v="343205"/>
    <s v="SERVIDOR TIPO TORRE"/>
    <s v="30.11.2005"/>
    <n v="3565527.09"/>
    <n v="3208974.38"/>
    <s v="ZLI1"/>
    <n v="10"/>
    <n v="0"/>
    <n v="1819744.59"/>
    <n v="1819744.59"/>
    <s v="ZLIN"/>
    <n v="10"/>
    <n v="0"/>
    <n v="0"/>
    <n v="0"/>
    <m/>
    <m/>
    <m/>
  </r>
  <r>
    <s v="120601007549-0"/>
    <x v="30"/>
    <n v="344100"/>
    <s v="EQUIPO COMUNICACION DE DATOS"/>
    <s v="31.12.2005"/>
    <n v="893668.61"/>
    <n v="804301.75"/>
    <s v="ZLI1"/>
    <n v="10"/>
    <n v="0"/>
    <n v="456103.27"/>
    <n v="456103.27"/>
    <s v="ZLIN"/>
    <n v="10"/>
    <n v="0"/>
    <n v="0"/>
    <n v="0"/>
    <m/>
    <m/>
    <m/>
  </r>
  <r>
    <s v="120601007550-0"/>
    <x v="30"/>
    <n v="344100"/>
    <s v="EQUIPO COMUNICACION DE DATOS"/>
    <s v="31.12.2005"/>
    <n v="893668.61"/>
    <n v="804301.75"/>
    <s v="ZLI1"/>
    <n v="10"/>
    <n v="0"/>
    <n v="456103.27"/>
    <n v="456103.27"/>
    <s v="ZLIN"/>
    <n v="10"/>
    <n v="0"/>
    <n v="0"/>
    <n v="0"/>
    <m/>
    <m/>
    <m/>
  </r>
  <r>
    <s v="120601007551-0"/>
    <x v="30"/>
    <n v="344100"/>
    <s v="EQUIPO COMUNICACION DE DATOS"/>
    <s v="31.12.2005"/>
    <n v="893668.61"/>
    <n v="804301.75"/>
    <s v="ZLI1"/>
    <n v="10"/>
    <n v="0"/>
    <n v="456103.27"/>
    <n v="456103.27"/>
    <s v="ZLIN"/>
    <n v="10"/>
    <n v="0"/>
    <n v="0"/>
    <n v="0"/>
    <m/>
    <m/>
    <m/>
  </r>
  <r>
    <s v="120601007552-0"/>
    <x v="30"/>
    <n v="344100"/>
    <s v="EQUIPO COMUNICACION DE DATOS"/>
    <s v="31.12.2005"/>
    <n v="893668.61"/>
    <n v="804301.75"/>
    <s v="ZLI1"/>
    <n v="10"/>
    <n v="0"/>
    <n v="456103.27"/>
    <n v="456103.27"/>
    <s v="ZLIN"/>
    <n v="10"/>
    <n v="0"/>
    <n v="0"/>
    <n v="0"/>
    <m/>
    <m/>
    <m/>
  </r>
  <r>
    <s v="120601007553-0"/>
    <x v="30"/>
    <n v="344100"/>
    <s v="EQUIPO COMUNICACION DE DATOS"/>
    <s v="31.12.2005"/>
    <n v="893668.61"/>
    <n v="804301.75"/>
    <s v="ZLI1"/>
    <n v="10"/>
    <n v="0"/>
    <n v="456103.27"/>
    <n v="456103.27"/>
    <s v="ZLIN"/>
    <n v="10"/>
    <n v="0"/>
    <n v="0"/>
    <n v="0"/>
    <m/>
    <m/>
    <m/>
  </r>
  <r>
    <s v="120601007554-0"/>
    <x v="30"/>
    <n v="342502"/>
    <s v="CISCO SYSTEMS"/>
    <s v="31.12.2005"/>
    <n v="893668.61"/>
    <n v="804301.75"/>
    <s v="ZLI1"/>
    <n v="10"/>
    <n v="0"/>
    <n v="456103.27"/>
    <n v="456103.27"/>
    <s v="ZLIN"/>
    <n v="10"/>
    <n v="0"/>
    <n v="0"/>
    <n v="0"/>
    <m/>
    <m/>
    <m/>
  </r>
  <r>
    <s v="120601007555-0"/>
    <x v="30"/>
    <n v="342510"/>
    <s v="CISCO SYSTEMS"/>
    <s v="31.12.2005"/>
    <n v="406154.2"/>
    <n v="365538.78"/>
    <s v="ZLI1"/>
    <n v="10"/>
    <n v="0"/>
    <n v="207289.65"/>
    <n v="207289.65"/>
    <s v="ZLIN"/>
    <n v="10"/>
    <n v="0"/>
    <n v="0"/>
    <n v="0"/>
    <m/>
    <m/>
    <m/>
  </r>
  <r>
    <s v="120601007556-0"/>
    <x v="30"/>
    <n v="342506"/>
    <s v="CISCO SYSTEMS"/>
    <s v="31.12.2005"/>
    <n v="406154.2"/>
    <n v="365538.78"/>
    <s v="ZLI1"/>
    <n v="10"/>
    <n v="0"/>
    <n v="207289.65"/>
    <n v="207289.65"/>
    <s v="ZLIN"/>
    <n v="10"/>
    <n v="0"/>
    <n v="0"/>
    <n v="0"/>
    <m/>
    <m/>
    <m/>
  </r>
  <r>
    <s v="120601007557-0"/>
    <x v="30"/>
    <n v="342510"/>
    <s v="CISCO SYSTEMS"/>
    <s v="31.12.2005"/>
    <n v="406154.35"/>
    <n v="365538.91"/>
    <s v="ZLI1"/>
    <n v="10"/>
    <n v="0"/>
    <n v="207289.72"/>
    <n v="207289.72"/>
    <s v="ZLIN"/>
    <n v="10"/>
    <n v="0"/>
    <n v="0"/>
    <n v="0"/>
    <m/>
    <m/>
    <m/>
  </r>
  <r>
    <s v="120601007558-0"/>
    <x v="32"/>
    <n v="344100"/>
    <s v="SWITCH 8 PUERTOS WS-C2940-TF"/>
    <s v="30.09.2006"/>
    <n v="404233"/>
    <n v="363809.7"/>
    <s v="ZLI1"/>
    <n v="5"/>
    <n v="0"/>
    <n v="153696.39000000001"/>
    <n v="153696.39000000001"/>
    <s v="ZLIN"/>
    <n v="5"/>
    <n v="0"/>
    <n v="0"/>
    <n v="0"/>
    <m/>
    <m/>
    <m/>
  </r>
  <r>
    <s v="120601007559-0"/>
    <x v="33"/>
    <n v="342100"/>
    <s v="CONDUCTIVIMETRO EMCEE"/>
    <s v="31.03.2006"/>
    <n v="1566952.66"/>
    <n v="1383949.93"/>
    <s v="ZLI1"/>
    <n v="15"/>
    <n v="0"/>
    <n v="595782.56000000006"/>
    <n v="595782.56000000006"/>
    <s v="ZLIN"/>
    <n v="10"/>
    <n v="0"/>
    <n v="0"/>
    <n v="0"/>
    <m/>
    <m/>
    <m/>
  </r>
  <r>
    <s v="120601007560-0"/>
    <x v="33"/>
    <n v="342301"/>
    <s v="CONDUCTIVIMETRO EMCEE"/>
    <s v="31.03.2006"/>
    <n v="1566952.6"/>
    <n v="1383949.8800000001"/>
    <s v="ZLI1"/>
    <n v="15"/>
    <n v="0"/>
    <n v="595782.53"/>
    <n v="595782.53"/>
    <s v="ZLIN"/>
    <n v="10"/>
    <n v="0"/>
    <n v="0"/>
    <n v="0"/>
    <m/>
    <m/>
    <m/>
  </r>
  <r>
    <s v="120601007561-0"/>
    <x v="32"/>
    <n v="342100"/>
    <s v="IMPRESORA LASER A COLOR"/>
    <s v="31.12.2005"/>
    <n v="1649545.49"/>
    <n v="1484590.94"/>
    <s v="ZLI1"/>
    <n v="5"/>
    <n v="0"/>
    <n v="841881.54"/>
    <n v="841881.54"/>
    <s v="ZLIN"/>
    <n v="5"/>
    <n v="0"/>
    <n v="0"/>
    <n v="0"/>
    <m/>
    <m/>
    <m/>
  </r>
  <r>
    <s v="120601007562-0"/>
    <x v="30"/>
    <n v="213100"/>
    <s v="ENRUTADOR"/>
    <s v="31.12.2005"/>
    <n v="18898898.48"/>
    <n v="17009008.629999999"/>
    <s v="ZLI1"/>
    <n v="10"/>
    <n v="0"/>
    <n v="8372021.0199999996"/>
    <n v="8372021.0199999996"/>
    <s v="ZLIN"/>
    <n v="10"/>
    <n v="0"/>
    <n v="0"/>
    <n v="0"/>
    <m/>
    <m/>
    <m/>
  </r>
  <r>
    <s v="120601007563-0"/>
    <x v="30"/>
    <n v="213100"/>
    <s v="ENRUTADOR"/>
    <s v="31.12.2005"/>
    <n v="17505916.550000001"/>
    <n v="15755324.890000001"/>
    <s v="ZLI1"/>
    <n v="10"/>
    <n v="0"/>
    <n v="7661082.2999999998"/>
    <n v="7661082.2999999998"/>
    <s v="ZLIN"/>
    <n v="10"/>
    <n v="0"/>
    <n v="0"/>
    <n v="0"/>
    <m/>
    <m/>
    <m/>
  </r>
  <r>
    <s v="120601007565-0"/>
    <x v="32"/>
    <n v="343201"/>
    <s v="EQUIPO COMPUTO COMPLETO"/>
    <s v="31.12.2005"/>
    <n v="715186.19"/>
    <n v="643667.56999999995"/>
    <s v="ZLI1"/>
    <n v="5"/>
    <n v="0"/>
    <n v="365010.87"/>
    <n v="365010.87"/>
    <s v="ZLIN"/>
    <n v="5"/>
    <n v="0"/>
    <n v="0"/>
    <n v="0"/>
    <m/>
    <m/>
    <m/>
  </r>
  <r>
    <s v="120601007566-0"/>
    <x v="32"/>
    <n v="343100"/>
    <s v="EQUIPO COMPUTO COMPLETO"/>
    <s v="31.12.2005"/>
    <n v="715186.19"/>
    <n v="643667.56999999995"/>
    <s v="ZLI1"/>
    <n v="5"/>
    <n v="0"/>
    <n v="365010.87"/>
    <n v="365010.87"/>
    <s v="ZLIN"/>
    <n v="5"/>
    <n v="0"/>
    <n v="0"/>
    <n v="0"/>
    <m/>
    <m/>
    <m/>
  </r>
  <r>
    <s v="120601007567-0"/>
    <x v="32"/>
    <n v="343301"/>
    <s v="CPU (MONITOR CN0Y42997161859GABJ"/>
    <s v="31.12.2005"/>
    <n v="715186.24"/>
    <n v="643667.62"/>
    <s v="ZLI1"/>
    <n v="5"/>
    <n v="0"/>
    <n v="365010.89"/>
    <n v="365010.89"/>
    <s v="ZLIN"/>
    <n v="5"/>
    <n v="0"/>
    <n v="0"/>
    <n v="0"/>
    <m/>
    <m/>
    <m/>
  </r>
  <r>
    <s v="120601007568-0"/>
    <x v="32"/>
    <n v="315100"/>
    <s v="EQUIPO COMPUTO COMPLETO"/>
    <s v="31.12.2005"/>
    <n v="712118.4"/>
    <n v="640906.56000000006"/>
    <s v="ZLI1"/>
    <n v="5"/>
    <n v="0"/>
    <n v="363445.17"/>
    <n v="363445.17"/>
    <s v="ZLIN"/>
    <n v="5"/>
    <n v="0"/>
    <n v="0"/>
    <n v="0"/>
    <m/>
    <m/>
    <m/>
  </r>
  <r>
    <s v="120601007571-0"/>
    <x v="32"/>
    <n v="335201"/>
    <s v="EQUIPO COMPUTO COMPLETO"/>
    <s v="31.12.2005"/>
    <n v="712118.4"/>
    <n v="640906.56000000006"/>
    <s v="ZLI1"/>
    <n v="5"/>
    <n v="0"/>
    <n v="363445.17"/>
    <n v="363445.17"/>
    <s v="ZLIN"/>
    <n v="5"/>
    <n v="0"/>
    <n v="0"/>
    <n v="0"/>
    <m/>
    <m/>
    <m/>
  </r>
  <r>
    <s v="120601007572-0"/>
    <x v="32"/>
    <n v="335100"/>
    <s v="EQUIPO COMPUTO COMPLETO"/>
    <s v="31.12.2005"/>
    <n v="712118.4"/>
    <n v="640906.56000000006"/>
    <s v="ZLI1"/>
    <n v="5"/>
    <n v="0"/>
    <n v="363445.17"/>
    <n v="363445.17"/>
    <s v="ZLIN"/>
    <n v="5"/>
    <n v="0"/>
    <n v="0"/>
    <n v="0"/>
    <m/>
    <m/>
    <m/>
  </r>
  <r>
    <s v="120601007574-0"/>
    <x v="32"/>
    <n v="331102"/>
    <s v="EQUIPO COMPUTO COMPLETO"/>
    <s v="31.12.2005"/>
    <n v="712118.4"/>
    <n v="640906.56000000006"/>
    <s v="ZLI1"/>
    <n v="5"/>
    <n v="0"/>
    <n v="363445.17"/>
    <n v="363445.17"/>
    <s v="ZLIN"/>
    <n v="5"/>
    <n v="0"/>
    <n v="0"/>
    <n v="0"/>
    <m/>
    <m/>
    <m/>
  </r>
  <r>
    <s v="120601007576-0"/>
    <x v="32"/>
    <n v="333401"/>
    <s v="IMPRESORA LASER"/>
    <s v="31.12.2005"/>
    <n v="556863.30000000005"/>
    <n v="501176.97000000003"/>
    <s v="ZLI1"/>
    <n v="5"/>
    <n v="0"/>
    <n v="284207.31"/>
    <n v="284207.31"/>
    <s v="ZLIN"/>
    <n v="5"/>
    <n v="0"/>
    <n v="0"/>
    <n v="0"/>
    <m/>
    <m/>
    <m/>
  </r>
  <r>
    <s v="120601007578-0"/>
    <x v="32"/>
    <n v="211103"/>
    <s v="SCANNER"/>
    <s v="31.12.2005"/>
    <n v="874571.56"/>
    <n v="787114.4"/>
    <s v="ZLI1"/>
    <n v="5"/>
    <n v="0"/>
    <n v="446356.67"/>
    <n v="446356.67"/>
    <s v="ZLIN"/>
    <n v="5"/>
    <n v="0"/>
    <n v="0"/>
    <n v="0"/>
    <m/>
    <m/>
    <m/>
  </r>
  <r>
    <s v="120601007579-0"/>
    <x v="32"/>
    <n v="343207"/>
    <s v="IMPRESORA LASER"/>
    <s v="31.12.2005"/>
    <n v="726036.96"/>
    <n v="653433.26"/>
    <s v="ZLI1"/>
    <n v="5"/>
    <n v="0"/>
    <n v="370548.8"/>
    <n v="370548.8"/>
    <s v="ZLIN"/>
    <n v="5"/>
    <n v="0"/>
    <n v="0"/>
    <n v="0"/>
    <m/>
    <m/>
    <m/>
  </r>
  <r>
    <s v="120601007580-0"/>
    <x v="32"/>
    <n v="343204"/>
    <s v="IMPRESORA LASER"/>
    <s v="31.12.2005"/>
    <n v="726036.96"/>
    <n v="653433.26"/>
    <s v="ZLI1"/>
    <n v="5"/>
    <n v="0"/>
    <n v="370548.8"/>
    <n v="370548.8"/>
    <s v="ZLIN"/>
    <n v="5"/>
    <n v="0"/>
    <n v="0"/>
    <n v="0"/>
    <m/>
    <m/>
    <m/>
  </r>
  <r>
    <s v="120601007581-0"/>
    <x v="32"/>
    <n v="344209"/>
    <s v="IMPRESORA LASER"/>
    <s v="31.12.2005"/>
    <n v="726036.96"/>
    <n v="653433.26"/>
    <s v="ZLI1"/>
    <n v="5"/>
    <n v="0"/>
    <n v="370548.8"/>
    <n v="370548.8"/>
    <s v="ZLIN"/>
    <n v="5"/>
    <n v="0"/>
    <n v="0"/>
    <n v="0"/>
    <m/>
    <m/>
    <m/>
  </r>
  <r>
    <s v="120601007582-0"/>
    <x v="32"/>
    <n v="342401"/>
    <s v="IMPRESORA LASER"/>
    <s v="31.12.2005"/>
    <n v="726036.96"/>
    <n v="653433.26"/>
    <s v="ZLI1"/>
    <n v="5"/>
    <n v="0"/>
    <n v="370548.8"/>
    <n v="370548.8"/>
    <s v="ZLIN"/>
    <n v="5"/>
    <n v="0"/>
    <n v="0"/>
    <n v="0"/>
    <m/>
    <m/>
    <m/>
  </r>
  <r>
    <s v="120601007583-0"/>
    <x v="32"/>
    <n v="341202"/>
    <s v="IMPRESORA INYECCION DE TINTA"/>
    <s v="30.06.2006"/>
    <n v="194324"/>
    <n v="174891.6"/>
    <s v="ZLI1"/>
    <n v="5"/>
    <n v="0"/>
    <n v="73885.33"/>
    <n v="73885.33"/>
    <s v="ZLIN"/>
    <n v="5"/>
    <n v="0"/>
    <n v="0"/>
    <n v="0"/>
    <m/>
    <m/>
    <m/>
  </r>
  <r>
    <s v="120601007584-0"/>
    <x v="29"/>
    <n v="213100"/>
    <s v="VIDEO TRABAJO INTERNO"/>
    <s v="30.11.2003"/>
    <n v="212491.35"/>
    <n v="191242.12"/>
    <s v="ZLI1"/>
    <n v="5"/>
    <n v="0"/>
    <n v="120048.64"/>
    <n v="108043.78"/>
    <s v="ZLIN"/>
    <n v="5"/>
    <n v="0"/>
    <n v="0"/>
    <n v="0"/>
    <m/>
    <m/>
    <m/>
  </r>
  <r>
    <s v="120601007585-0"/>
    <x v="32"/>
    <n v="343100"/>
    <s v="IMPRESORA"/>
    <s v="31.01.2006"/>
    <n v="194323.48"/>
    <n v="174891.13"/>
    <s v="ZLI1"/>
    <n v="5"/>
    <n v="0"/>
    <n v="73885.14"/>
    <n v="73885.14"/>
    <s v="ZLIN"/>
    <n v="5"/>
    <n v="0"/>
    <n v="0"/>
    <n v="0"/>
    <m/>
    <m/>
    <m/>
  </r>
  <r>
    <s v="120601007587-0"/>
    <x v="32"/>
    <n v="341202"/>
    <s v="IMPRESORA"/>
    <s v="28.02.2006"/>
    <n v="194323"/>
    <n v="174890.7"/>
    <s v="ZLI1"/>
    <n v="5"/>
    <n v="0"/>
    <n v="73884.960000000006"/>
    <n v="73884.960000000006"/>
    <s v="ZLIN"/>
    <n v="5"/>
    <n v="0"/>
    <n v="0"/>
    <n v="0"/>
    <m/>
    <m/>
    <m/>
  </r>
  <r>
    <s v="120601007590-0"/>
    <x v="29"/>
    <n v="344100"/>
    <s v="VIDEO CLIENTES DEMANDANTES"/>
    <s v="30.11.2003"/>
    <n v="212491.35"/>
    <n v="191242.12"/>
    <s v="ZLI1"/>
    <n v="5"/>
    <n v="0"/>
    <n v="120048.64"/>
    <n v="108043.78"/>
    <s v="ZLIN"/>
    <n v="5"/>
    <n v="0"/>
    <n v="0"/>
    <n v="0"/>
    <m/>
    <m/>
    <m/>
  </r>
  <r>
    <s v="120601007591-0"/>
    <x v="32"/>
    <n v="341204"/>
    <s v="IMPRESORA"/>
    <s v="28.02.2006"/>
    <n v="194323"/>
    <n v="174890.7"/>
    <s v="ZLI1"/>
    <n v="5"/>
    <n v="0"/>
    <n v="73884.960000000006"/>
    <n v="73884.960000000006"/>
    <s v="ZLIN"/>
    <n v="5"/>
    <n v="0"/>
    <n v="0"/>
    <n v="0"/>
    <m/>
    <m/>
    <m/>
  </r>
  <r>
    <s v="120601007592-0"/>
    <x v="32"/>
    <n v="344207"/>
    <s v="IMPRESORA DE INYECCION"/>
    <s v="30.04.2007"/>
    <n v="194324"/>
    <n v="174891.6"/>
    <s v="ZLI1"/>
    <n v="5"/>
    <n v="0"/>
    <n v="47720.35"/>
    <n v="47720.35"/>
    <s v="ZLIN"/>
    <n v="5"/>
    <n v="0"/>
    <n v="0"/>
    <n v="0"/>
    <m/>
    <m/>
    <m/>
  </r>
  <r>
    <s v="120601007593-0"/>
    <x v="32"/>
    <n v="343207"/>
    <s v="IMPRESORA"/>
    <s v="28.02.2006"/>
    <n v="194323"/>
    <n v="174890.7"/>
    <s v="ZLI1"/>
    <n v="5"/>
    <n v="0"/>
    <n v="73884.960000000006"/>
    <n v="73884.960000000006"/>
    <s v="ZLIN"/>
    <n v="5"/>
    <n v="0"/>
    <n v="0"/>
    <n v="0"/>
    <m/>
    <m/>
    <m/>
  </r>
  <r>
    <s v="120601007594-0"/>
    <x v="32"/>
    <n v="314100"/>
    <s v="EQUIPO COMPUTO COMPLETO"/>
    <s v="31.12.2005"/>
    <n v="1244232.8999999999"/>
    <n v="1119809.6099999999"/>
    <s v="ZLI1"/>
    <n v="5"/>
    <n v="0"/>
    <n v="635021.41"/>
    <n v="635021.41"/>
    <s v="ZLIN"/>
    <n v="5"/>
    <n v="0"/>
    <n v="0"/>
    <n v="0"/>
    <m/>
    <m/>
    <m/>
  </r>
  <r>
    <s v="120601007595-0"/>
    <x v="32"/>
    <n v="315100"/>
    <s v="EQUIPO COMPUTO COMPLETO"/>
    <s v="31.12.2005"/>
    <n v="1244232.8999999999"/>
    <n v="1119809.6099999999"/>
    <s v="ZLI1"/>
    <n v="5"/>
    <n v="0"/>
    <n v="635021.41"/>
    <n v="635021.41"/>
    <s v="ZLIN"/>
    <n v="5"/>
    <n v="0"/>
    <n v="0"/>
    <n v="0"/>
    <m/>
    <m/>
    <m/>
  </r>
  <r>
    <s v="120601007596-0"/>
    <x v="32"/>
    <n v="133100"/>
    <s v="C-P-U-"/>
    <s v="31.12.2005"/>
    <n v="1244232.8999999999"/>
    <n v="1119809.6099999999"/>
    <s v="ZLI1"/>
    <n v="5"/>
    <n v="0"/>
    <n v="635021.41"/>
    <n v="635021.41"/>
    <s v="ZLIN"/>
    <n v="5"/>
    <n v="0"/>
    <n v="0"/>
    <n v="0"/>
    <m/>
    <m/>
    <m/>
  </r>
  <r>
    <s v="120601007598-0"/>
    <x v="32"/>
    <n v="133100"/>
    <s v="EQUIPO COMPUTO COMPLETO"/>
    <s v="31.12.2005"/>
    <n v="1244232.8999999999"/>
    <n v="1119809.6099999999"/>
    <s v="ZLI1"/>
    <n v="5"/>
    <n v="0"/>
    <n v="635021.41"/>
    <n v="635021.41"/>
    <s v="ZLIN"/>
    <n v="5"/>
    <n v="0"/>
    <n v="0"/>
    <n v="0"/>
    <m/>
    <m/>
    <m/>
  </r>
  <r>
    <s v="120601007600-0"/>
    <x v="32"/>
    <n v="335201"/>
    <s v="EQUIPO COMPUTO COMPLETO"/>
    <s v="31.12.2005"/>
    <n v="1244232.8999999999"/>
    <n v="1119809.6099999999"/>
    <s v="ZLI1"/>
    <n v="5"/>
    <n v="0"/>
    <n v="635021.41"/>
    <n v="635021.41"/>
    <s v="ZLIN"/>
    <n v="5"/>
    <n v="0"/>
    <n v="0"/>
    <n v="0"/>
    <m/>
    <m/>
    <m/>
  </r>
  <r>
    <s v="120601007601-0"/>
    <x v="32"/>
    <n v="314100"/>
    <s v="EQUIPO COMPUTO COMPLETO"/>
    <s v="31.12.2005"/>
    <n v="1244232.8999999999"/>
    <n v="1119809.6099999999"/>
    <s v="ZLI1"/>
    <n v="5"/>
    <n v="0"/>
    <n v="635021.41"/>
    <n v="635021.41"/>
    <s v="ZLIN"/>
    <n v="5"/>
    <n v="0"/>
    <n v="0"/>
    <n v="0"/>
    <m/>
    <m/>
    <m/>
  </r>
  <r>
    <s v="120601007603-0"/>
    <x v="32"/>
    <n v="333100"/>
    <s v="EQUIPO COMPUTO COMPLETO"/>
    <s v="31.12.2005"/>
    <n v="1244232.8999999999"/>
    <n v="1119809.6099999999"/>
    <s v="ZLI1"/>
    <n v="5"/>
    <n v="0"/>
    <n v="635021.41"/>
    <n v="635021.41"/>
    <s v="ZLIN"/>
    <n v="5"/>
    <n v="0"/>
    <n v="0"/>
    <n v="0"/>
    <m/>
    <m/>
    <m/>
  </r>
  <r>
    <s v="120601007606-0"/>
    <x v="32"/>
    <n v="211103"/>
    <s v="EQUIPO DE COMPUTO COMPLETO"/>
    <s v="31.12.2005"/>
    <n v="1244232.8999999999"/>
    <n v="1119809.6099999999"/>
    <s v="ZLI1"/>
    <n v="5"/>
    <n v="0"/>
    <n v="635021.41"/>
    <n v="635021.41"/>
    <s v="ZLIN"/>
    <n v="5"/>
    <n v="0"/>
    <n v="0"/>
    <n v="0"/>
    <m/>
    <m/>
    <m/>
  </r>
  <r>
    <s v="120601007607-0"/>
    <x v="32"/>
    <n v="333301"/>
    <s v="EQUIPO DE COMPUTO COMPLETO"/>
    <s v="31.12.2005"/>
    <n v="1244232.8999999999"/>
    <n v="1119809.6099999999"/>
    <s v="ZLI1"/>
    <n v="5"/>
    <n v="0"/>
    <n v="635021.41"/>
    <n v="635021.41"/>
    <s v="ZLIN"/>
    <n v="5"/>
    <n v="0"/>
    <n v="0"/>
    <n v="0"/>
    <m/>
    <m/>
    <m/>
  </r>
  <r>
    <s v="120601007609-0"/>
    <x v="32"/>
    <n v="211103"/>
    <s v="EQUIPO DE COMPUTO COMPLETO"/>
    <s v="31.12.2005"/>
    <n v="1244232.8999999999"/>
    <n v="1119809.6099999999"/>
    <s v="ZLI1"/>
    <n v="5"/>
    <n v="0"/>
    <n v="635021.41"/>
    <n v="635021.41"/>
    <s v="ZLIN"/>
    <n v="5"/>
    <n v="0"/>
    <n v="0"/>
    <n v="0"/>
    <m/>
    <m/>
    <m/>
  </r>
  <r>
    <s v="120601007610-0"/>
    <x v="32"/>
    <n v="211103"/>
    <s v="EQUIPO DE COMPUTO COMPLETO"/>
    <s v="31.12.2005"/>
    <n v="1244232.8999999999"/>
    <n v="1119809.6099999999"/>
    <s v="ZLI1"/>
    <n v="5"/>
    <n v="0"/>
    <n v="635021.41"/>
    <n v="635021.41"/>
    <s v="ZLIN"/>
    <n v="5"/>
    <n v="0"/>
    <n v="0"/>
    <n v="0"/>
    <m/>
    <m/>
    <m/>
  </r>
  <r>
    <s v="120601007611-0"/>
    <x v="32"/>
    <n v="341201"/>
    <s v="EQUIPO DE COMPUTO COMPLETO"/>
    <s v="31.12.2005"/>
    <n v="1244232.8999999999"/>
    <n v="1119809.6099999999"/>
    <s v="ZLI1"/>
    <n v="5"/>
    <n v="0"/>
    <n v="635021.41"/>
    <n v="635021.41"/>
    <s v="ZLIN"/>
    <n v="5"/>
    <n v="0"/>
    <n v="0"/>
    <n v="0"/>
    <m/>
    <m/>
    <m/>
  </r>
  <r>
    <s v="120601007613-0"/>
    <x v="32"/>
    <n v="314100"/>
    <s v="EQUIPO DE GRAFICACION (PLOTTER)"/>
    <s v="31.12.2005"/>
    <n v="4045414.46"/>
    <n v="3640873.01"/>
    <s v="ZLI1"/>
    <n v="5"/>
    <n v="0"/>
    <n v="2064665.61"/>
    <n v="2064665.61"/>
    <s v="ZLIN"/>
    <n v="5"/>
    <n v="0"/>
    <n v="0"/>
    <n v="0"/>
    <m/>
    <m/>
    <m/>
  </r>
  <r>
    <s v="120601007613-1"/>
    <x v="32"/>
    <n v="314100"/>
    <s v="MEJORA CON DISCO DURO PARA PLOTT"/>
    <s v="15.03.2010"/>
    <n v="466125"/>
    <n v="466125"/>
    <s v="ZLIN"/>
    <n v="5"/>
    <n v="0"/>
    <n v="0"/>
    <n v="0"/>
    <s v="ZLIN"/>
    <n v="5"/>
    <n v="0"/>
    <n v="0"/>
    <n v="0"/>
    <m/>
    <m/>
    <m/>
  </r>
  <r>
    <s v="120601007615-0"/>
    <x v="32"/>
    <n v="343202"/>
    <s v="SERVIDOR DE IMPRESION"/>
    <s v="31.12.2005"/>
    <n v="170428.16"/>
    <n v="153385.34"/>
    <s v="ZLI1"/>
    <n v="5"/>
    <n v="0"/>
    <n v="86981.71"/>
    <n v="86981.71"/>
    <s v="ZLIN"/>
    <n v="5"/>
    <n v="0"/>
    <n v="0"/>
    <n v="0"/>
    <m/>
    <m/>
    <m/>
  </r>
  <r>
    <s v="120601007616-0"/>
    <x v="32"/>
    <n v="344202"/>
    <s v="SERVIDOR DE IMPRESION"/>
    <s v="31.12.2005"/>
    <n v="170428.16"/>
    <n v="153385.34"/>
    <s v="ZLI1"/>
    <n v="5"/>
    <n v="0"/>
    <n v="86981.71"/>
    <n v="86981.71"/>
    <s v="ZLIN"/>
    <n v="5"/>
    <n v="0"/>
    <n v="0"/>
    <n v="0"/>
    <m/>
    <m/>
    <m/>
  </r>
  <r>
    <s v="120601007617-0"/>
    <x v="32"/>
    <n v="343301"/>
    <s v="SERVIDOR DE IMPRESION"/>
    <s v="31.12.2005"/>
    <n v="170428.16"/>
    <n v="153385.34"/>
    <s v="ZLI1"/>
    <n v="5"/>
    <n v="0"/>
    <n v="86981.71"/>
    <n v="86981.71"/>
    <s v="ZLIN"/>
    <n v="5"/>
    <n v="0"/>
    <n v="0"/>
    <n v="0"/>
    <m/>
    <m/>
    <m/>
  </r>
  <r>
    <s v="120601007618-0"/>
    <x v="32"/>
    <n v="343201"/>
    <s v="SERVIDOR DE IMPRESION"/>
    <s v="30.09.2006"/>
    <n v="145184.25"/>
    <n v="130665.82"/>
    <s v="ZLI1"/>
    <n v="5"/>
    <n v="0"/>
    <n v="55201.56"/>
    <n v="55201.56"/>
    <s v="ZLIN"/>
    <n v="5"/>
    <n v="0"/>
    <n v="0"/>
    <n v="0"/>
    <m/>
    <m/>
    <m/>
  </r>
  <r>
    <s v="120601007619-0"/>
    <x v="32"/>
    <n v="343204"/>
    <s v="SERVIDOR DE IMPRESION"/>
    <s v="30.09.2006"/>
    <n v="145184.25"/>
    <n v="130665.82"/>
    <s v="ZLI1"/>
    <n v="5"/>
    <n v="0"/>
    <n v="55201.56"/>
    <n v="55201.56"/>
    <s v="ZLIN"/>
    <n v="5"/>
    <n v="0"/>
    <n v="0"/>
    <n v="0"/>
    <m/>
    <m/>
    <m/>
  </r>
  <r>
    <s v="120601007620-0"/>
    <x v="32"/>
    <n v="343202"/>
    <s v="SERVIDOR DE IMPRESION"/>
    <s v="30.09.2006"/>
    <n v="145184.25"/>
    <n v="130665.82"/>
    <s v="ZLI1"/>
    <n v="5"/>
    <n v="0"/>
    <n v="55201.56"/>
    <n v="55201.56"/>
    <s v="ZLIN"/>
    <n v="5"/>
    <n v="0"/>
    <n v="0"/>
    <n v="0"/>
    <m/>
    <m/>
    <m/>
  </r>
  <r>
    <s v="120601007621-0"/>
    <x v="32"/>
    <n v="343205"/>
    <s v="SERVIDOR DE IMPRESION"/>
    <s v="30.09.2006"/>
    <n v="145184.25"/>
    <n v="130665.82"/>
    <s v="ZLI1"/>
    <n v="5"/>
    <n v="0"/>
    <n v="55201.56"/>
    <n v="55201.56"/>
    <s v="ZLIN"/>
    <n v="5"/>
    <n v="0"/>
    <n v="0"/>
    <n v="0"/>
    <m/>
    <m/>
    <m/>
  </r>
  <r>
    <s v="120601007622-0"/>
    <x v="32"/>
    <n v="213301"/>
    <s v="EQUIPO DE COMPUTO COMPLETO"/>
    <s v="31.01.2006"/>
    <n v="2008227.94"/>
    <n v="1807405.15"/>
    <s v="ZLI1"/>
    <n v="5"/>
    <n v="0"/>
    <n v="763563.08"/>
    <n v="763563.08"/>
    <s v="ZLIN"/>
    <n v="5"/>
    <n v="0"/>
    <n v="0"/>
    <n v="0"/>
    <m/>
    <m/>
    <m/>
  </r>
  <r>
    <s v="120601007623-0"/>
    <x v="32"/>
    <n v="334205"/>
    <s v="EQUIPO DE COMPUTO COMPLETO"/>
    <s v="31.01.2006"/>
    <n v="2008227.94"/>
    <n v="1807405.15"/>
    <s v="ZLI1"/>
    <n v="5"/>
    <n v="0"/>
    <n v="763563.08"/>
    <n v="763563.08"/>
    <s v="ZLIN"/>
    <n v="5"/>
    <n v="0"/>
    <n v="0"/>
    <n v="0"/>
    <m/>
    <m/>
    <m/>
  </r>
  <r>
    <s v="120601007625-0"/>
    <x v="32"/>
    <n v="333301"/>
    <s v="EQUIPO DE COMPUTO COMPLETO"/>
    <s v="31.01.2006"/>
    <n v="2008227.94"/>
    <n v="1807405.15"/>
    <s v="ZLI1"/>
    <n v="5"/>
    <n v="0"/>
    <n v="763563.08"/>
    <n v="763563.08"/>
    <s v="ZLIN"/>
    <n v="5"/>
    <n v="0"/>
    <n v="0"/>
    <n v="0"/>
    <m/>
    <m/>
    <m/>
  </r>
  <r>
    <s v="120601007628-0"/>
    <x v="32"/>
    <n v="213301"/>
    <s v="COMPUTADOR PORTATIL"/>
    <s v="31.01.2006"/>
    <n v="1672771.09"/>
    <n v="1505493.98"/>
    <s v="ZLI1"/>
    <n v="5"/>
    <n v="0"/>
    <n v="636016.56999999995"/>
    <n v="636016.56999999995"/>
    <s v="ZLIN"/>
    <n v="5"/>
    <n v="0"/>
    <n v="0"/>
    <n v="0"/>
    <m/>
    <m/>
    <m/>
  </r>
  <r>
    <s v="120601007629-0"/>
    <x v="32"/>
    <n v="335100"/>
    <s v="COMPUTADOR PORTATIL"/>
    <s v="31.01.2006"/>
    <n v="1672771.09"/>
    <n v="1505493.98"/>
    <s v="ZLI1"/>
    <n v="5"/>
    <n v="0"/>
    <n v="636016.56999999995"/>
    <n v="636016.56999999995"/>
    <s v="ZLIN"/>
    <n v="5"/>
    <n v="0"/>
    <n v="0"/>
    <n v="0"/>
    <m/>
    <m/>
    <m/>
  </r>
  <r>
    <s v="120601007630-0"/>
    <x v="32"/>
    <n v="335301"/>
    <s v="COMPUTADOR PORTATIL"/>
    <s v="31.01.2006"/>
    <n v="1672771.09"/>
    <n v="1505493.98"/>
    <s v="ZLI1"/>
    <n v="5"/>
    <n v="0"/>
    <n v="636016.56999999995"/>
    <n v="636016.56999999995"/>
    <s v="ZLIN"/>
    <n v="5"/>
    <n v="0"/>
    <n v="0"/>
    <n v="0"/>
    <m/>
    <m/>
    <m/>
  </r>
  <r>
    <s v="120601007631-0"/>
    <x v="32"/>
    <n v="213201"/>
    <s v="COMPUTADOR PORTATIL"/>
    <s v="31.01.2006"/>
    <n v="1672771.09"/>
    <n v="1505493.98"/>
    <s v="ZLI1"/>
    <n v="5"/>
    <n v="0"/>
    <n v="636016.56999999995"/>
    <n v="636016.56999999995"/>
    <s v="ZLIN"/>
    <n v="5"/>
    <n v="0"/>
    <n v="0"/>
    <n v="0"/>
    <m/>
    <m/>
    <m/>
  </r>
  <r>
    <s v="120601007634-0"/>
    <x v="32"/>
    <n v="213301"/>
    <s v="COMPUTADOR PORTATIL"/>
    <s v="31.01.2006"/>
    <n v="1672771.09"/>
    <n v="1505493.98"/>
    <s v="ZLI1"/>
    <n v="5"/>
    <n v="0"/>
    <n v="636016.56999999995"/>
    <n v="636016.56999999995"/>
    <s v="ZLIN"/>
    <n v="5"/>
    <n v="0"/>
    <n v="0"/>
    <n v="0"/>
    <m/>
    <m/>
    <m/>
  </r>
  <r>
    <s v="120601007635-0"/>
    <x v="32"/>
    <n v="332100"/>
    <s v="COMPUTADOR PORTATIL"/>
    <s v="31.01.2006"/>
    <n v="1672771.09"/>
    <n v="1505493.98"/>
    <s v="ZLI1"/>
    <n v="5"/>
    <n v="0"/>
    <n v="636016.56999999995"/>
    <n v="636016.56999999995"/>
    <s v="ZLIN"/>
    <n v="5"/>
    <n v="0"/>
    <n v="0"/>
    <n v="0"/>
    <m/>
    <m/>
    <m/>
  </r>
  <r>
    <s v="120601007636-0"/>
    <x v="32"/>
    <n v="316100"/>
    <s v="COMPUTADOR PORTATIL"/>
    <s v="31.01.2006"/>
    <n v="1672771.09"/>
    <n v="1505493.98"/>
    <s v="ZLI1"/>
    <n v="5"/>
    <n v="0"/>
    <n v="636016.56999999995"/>
    <n v="636016.56999999995"/>
    <s v="ZLIN"/>
    <n v="5"/>
    <n v="0"/>
    <n v="0"/>
    <n v="0"/>
    <m/>
    <m/>
    <m/>
  </r>
  <r>
    <s v="120601007637-0"/>
    <x v="32"/>
    <n v="334201"/>
    <s v="COMPUTADOR PORTATIL"/>
    <s v="31.01.2006"/>
    <n v="1672771.09"/>
    <n v="1505493.98"/>
    <s v="ZLI1"/>
    <n v="5"/>
    <n v="0"/>
    <n v="636016.56999999995"/>
    <n v="636016.56999999995"/>
    <s v="ZLIN"/>
    <n v="5"/>
    <n v="0"/>
    <n v="0"/>
    <n v="0"/>
    <m/>
    <m/>
    <m/>
  </r>
  <r>
    <s v="120601007641-0"/>
    <x v="32"/>
    <n v="213100"/>
    <s v="DISCO DURO EXTERNO"/>
    <s v="31.01.2005"/>
    <n v="266824.09999999998"/>
    <n v="240141.68999999997"/>
    <s v="ZLI1"/>
    <n v="5"/>
    <n v="0"/>
    <n v="136179.5"/>
    <n v="134818.69"/>
    <s v="ZLIN"/>
    <n v="5"/>
    <n v="0"/>
    <n v="0"/>
    <n v="0"/>
    <m/>
    <m/>
    <m/>
  </r>
  <r>
    <s v="120601007642-0"/>
    <x v="32"/>
    <n v="213301"/>
    <s v="DISCO DURO EXTERNO"/>
    <s v="31.01.2006"/>
    <n v="266824.09999999998"/>
    <n v="240141.68999999997"/>
    <s v="ZLI1"/>
    <n v="5"/>
    <n v="0"/>
    <n v="101451.15"/>
    <n v="101451.15"/>
    <s v="ZLIN"/>
    <n v="5"/>
    <n v="0"/>
    <n v="0"/>
    <n v="0"/>
    <m/>
    <m/>
    <m/>
  </r>
  <r>
    <s v="120601007643-0"/>
    <x v="32"/>
    <n v="213201"/>
    <s v="SCANNER DE HUELLA DIGITAL"/>
    <s v="31.01.2006"/>
    <n v="80350.67"/>
    <n v="72315.600000000006"/>
    <s v="ZLI1"/>
    <n v="5"/>
    <n v="0"/>
    <n v="30550.7"/>
    <n v="30550.7"/>
    <s v="ZLIN"/>
    <n v="5"/>
    <n v="0"/>
    <n v="0"/>
    <n v="0"/>
    <m/>
    <m/>
    <m/>
  </r>
  <r>
    <s v="120601007644-0"/>
    <x v="32"/>
    <n v="213301"/>
    <s v="SCANNER DE HUELLA DIGITAL"/>
    <s v="31.01.2006"/>
    <n v="80350.7"/>
    <n v="72315.63"/>
    <s v="ZLI1"/>
    <n v="5"/>
    <n v="0"/>
    <n v="30550.720000000001"/>
    <n v="30550.720000000001"/>
    <s v="ZLIN"/>
    <n v="5"/>
    <n v="0"/>
    <n v="0"/>
    <n v="0"/>
    <m/>
    <m/>
    <m/>
  </r>
  <r>
    <s v="120601007645-0"/>
    <x v="32"/>
    <n v="213301"/>
    <s v="SCANNER DE HUELLA DIGITAL"/>
    <s v="31.01.2006"/>
    <n v="80350.7"/>
    <n v="72315.63"/>
    <s v="ZLI1"/>
    <n v="5"/>
    <n v="0"/>
    <n v="30550.720000000001"/>
    <n v="30550.720000000001"/>
    <s v="ZLIN"/>
    <n v="5"/>
    <n v="0"/>
    <n v="0"/>
    <n v="0"/>
    <m/>
    <m/>
    <m/>
  </r>
  <r>
    <s v="120601007646-0"/>
    <x v="32"/>
    <n v="213201"/>
    <s v="SERVIDOR"/>
    <s v="28.02.2006"/>
    <n v="4054608.58"/>
    <n v="3649147.72"/>
    <s v="ZLI1"/>
    <n v="5"/>
    <n v="0"/>
    <n v="1494083.1"/>
    <n v="1494083.1"/>
    <s v="ZLIN"/>
    <n v="5"/>
    <n v="0"/>
    <n v="0"/>
    <n v="0"/>
    <m/>
    <m/>
    <m/>
  </r>
  <r>
    <s v="120601007647-0"/>
    <x v="32"/>
    <n v="213201"/>
    <s v="SERVIDOR"/>
    <s v="28.02.2006"/>
    <n v="4054608.58"/>
    <n v="3649147.72"/>
    <s v="ZLI1"/>
    <n v="5"/>
    <n v="0"/>
    <n v="1494083.1"/>
    <n v="1494083.1"/>
    <s v="ZLIN"/>
    <n v="5"/>
    <n v="0"/>
    <n v="0"/>
    <n v="0"/>
    <m/>
    <m/>
    <m/>
  </r>
  <r>
    <s v="120601007649-0"/>
    <x v="33"/>
    <n v="214501"/>
    <s v="EQUIPO PARA  PUNTO DE CONGELACION"/>
    <s v="31.03.2006"/>
    <n v="17931011.850000001"/>
    <n v="15836348.450000001"/>
    <s v="ZLI1"/>
    <n v="15"/>
    <n v="0"/>
    <n v="6817681.6399999997"/>
    <n v="6817681.6399999997"/>
    <s v="ZLIN"/>
    <n v="10"/>
    <n v="0"/>
    <n v="0"/>
    <n v="0"/>
    <m/>
    <m/>
    <m/>
  </r>
  <r>
    <s v="120601007650-0"/>
    <x v="33"/>
    <n v="214401"/>
    <s v="MEDIDOR DIGITAL PARA DENSIDAD"/>
    <s v="31.03.2006"/>
    <n v="10959809.550000001"/>
    <n v="9679727.1700000018"/>
    <s v="ZLI1"/>
    <n v="15"/>
    <n v="0"/>
    <n v="4167109.63"/>
    <n v="4167109.63"/>
    <s v="ZLIN"/>
    <n v="10"/>
    <n v="0"/>
    <n v="0"/>
    <n v="0"/>
    <m/>
    <m/>
    <m/>
  </r>
  <r>
    <s v="120601007651-0"/>
    <x v="33"/>
    <n v="214401"/>
    <s v="SOWFTWARE PARA USAR CON PANEL BA"/>
    <s v="31.12.2008"/>
    <n v="75225"/>
    <n v="47391.75"/>
    <s v="ZLI1"/>
    <n v="3"/>
    <n v="0"/>
    <n v="7038.47"/>
    <n v="5904.43"/>
    <s v="ZLIN"/>
    <n v="10"/>
    <n v="0"/>
    <n v="0"/>
    <n v="0"/>
    <m/>
    <m/>
    <m/>
  </r>
  <r>
    <s v="120601007652-0"/>
    <x v="34"/>
    <n v="344100"/>
    <s v="SISTEMA DE PLACAS (RADIOGRAFIAS)"/>
    <s v="31.03.2006"/>
    <n v="7029425"/>
    <n v="6326482.5"/>
    <s v="ZLI1"/>
    <n v="10"/>
    <n v="0"/>
    <n v="2672709.2799999998"/>
    <n v="2672709.2799999998"/>
    <s v="ZLIN"/>
    <n v="10"/>
    <n v="0"/>
    <n v="0"/>
    <n v="0"/>
    <m/>
    <m/>
    <m/>
  </r>
  <r>
    <s v="120601007653-0"/>
    <x v="34"/>
    <n v="341204"/>
    <s v="AUDIOMETRO CLINICO"/>
    <s v="31.03.2006"/>
    <n v="1462499"/>
    <n v="1291700"/>
    <s v="ZLI1"/>
    <n v="15"/>
    <n v="0"/>
    <n v="556067.47"/>
    <n v="556067.47"/>
    <s v="ZLIN"/>
    <n v="10"/>
    <n v="0"/>
    <n v="0"/>
    <n v="0"/>
    <m/>
    <m/>
    <m/>
  </r>
  <r>
    <s v="120601007655-0"/>
    <x v="33"/>
    <n v="214100"/>
    <s v="COMPLEMENTO CROMATOG COMPUTADOR"/>
    <s v="31.03.2005"/>
    <n v="876386"/>
    <n v="788747.4"/>
    <s v="ZLI1"/>
    <n v="5"/>
    <n v="0"/>
    <n v="447282.71"/>
    <n v="442813.14"/>
    <s v="ZLIN"/>
    <n v="5"/>
    <n v="0"/>
    <n v="0"/>
    <n v="0"/>
    <m/>
    <m/>
    <m/>
  </r>
  <r>
    <s v="120601007656-0"/>
    <x v="32"/>
    <n v="211103"/>
    <s v="SWITCH DE 48 PUERTOS"/>
    <s v="30.04.2006"/>
    <n v="1064204.5"/>
    <n v="957784.05"/>
    <s v="ZLI1"/>
    <n v="5"/>
    <n v="0"/>
    <n v="404628.99"/>
    <n v="404628.99"/>
    <s v="ZLIN"/>
    <n v="5"/>
    <n v="0"/>
    <n v="0"/>
    <n v="0"/>
    <m/>
    <m/>
    <m/>
  </r>
  <r>
    <s v="120601007657-0"/>
    <x v="32"/>
    <n v="211103"/>
    <s v="SWITCH DE 48 PUERTOS"/>
    <s v="30.04.2006"/>
    <n v="1064204.5"/>
    <n v="957784.05"/>
    <s v="ZLI1"/>
    <n v="5"/>
    <n v="0"/>
    <n v="404628.99"/>
    <n v="404628.99"/>
    <s v="ZLIN"/>
    <n v="5"/>
    <n v="0"/>
    <n v="0"/>
    <n v="0"/>
    <m/>
    <m/>
    <m/>
  </r>
  <r>
    <s v="120601007658-0"/>
    <x v="34"/>
    <n v="341204"/>
    <s v="LIMPIADOR DE ULTRASONIDO"/>
    <s v="30.10.2006"/>
    <n v="226007.5"/>
    <n v="203406.75"/>
    <s v="ZLI1"/>
    <n v="10"/>
    <n v="0"/>
    <n v="85931.96"/>
    <n v="85931.96"/>
    <s v="ZLIN"/>
    <n v="10"/>
    <n v="0"/>
    <n v="0"/>
    <n v="0"/>
    <m/>
    <m/>
    <m/>
  </r>
  <r>
    <s v="120601007659-0"/>
    <x v="33"/>
    <n v="214501"/>
    <s v="DESTILADOR"/>
    <s v="30.04.2006"/>
    <n v="13011426.98"/>
    <n v="11369992.25"/>
    <s v="ZLI1"/>
    <n v="20"/>
    <n v="0"/>
    <n v="4947170.1500000004"/>
    <n v="4947170.1500000004"/>
    <s v="ZLIN"/>
    <n v="10"/>
    <n v="0"/>
    <n v="0"/>
    <n v="0"/>
    <m/>
    <m/>
    <m/>
  </r>
  <r>
    <s v="120601007660-0"/>
    <x v="33"/>
    <n v="214403"/>
    <s v="DESTILADOR"/>
    <s v="30.04.2006"/>
    <n v="13011426.98"/>
    <n v="11369992.25"/>
    <s v="ZLI1"/>
    <n v="20"/>
    <n v="0"/>
    <n v="4947170.1500000004"/>
    <n v="4947170.1500000004"/>
    <s v="ZLIN"/>
    <n v="10"/>
    <n v="0"/>
    <n v="0"/>
    <n v="0"/>
    <m/>
    <m/>
    <m/>
  </r>
  <r>
    <s v="120601007661-0"/>
    <x v="33"/>
    <n v="214405"/>
    <s v="DESTILADOR"/>
    <s v="30.04.2006"/>
    <n v="13011426.98"/>
    <n v="11369992.25"/>
    <s v="ZLI1"/>
    <n v="20"/>
    <n v="0"/>
    <n v="4947170.1500000004"/>
    <n v="4947170.1500000004"/>
    <s v="ZLIN"/>
    <n v="10"/>
    <n v="0"/>
    <n v="0"/>
    <n v="0"/>
    <m/>
    <m/>
    <m/>
  </r>
  <r>
    <s v="120601007662-0"/>
    <x v="33"/>
    <n v="214501"/>
    <s v="ANALIZADOR"/>
    <s v="30.04.2006"/>
    <n v="10032289.970000001"/>
    <n v="8803068.75"/>
    <s v="ZLI1"/>
    <n v="15"/>
    <n v="0"/>
    <n v="3814450.6"/>
    <n v="3814450.6"/>
    <s v="ZLIN"/>
    <n v="10"/>
    <n v="0"/>
    <n v="0"/>
    <n v="0"/>
    <m/>
    <m/>
    <m/>
  </r>
  <r>
    <s v="120601007663-0"/>
    <x v="33"/>
    <n v="214501"/>
    <s v="EQUIPO PARA PUNTO FLUIDEZ"/>
    <s v="30.04.2006"/>
    <n v="14164906.970000001"/>
    <n v="12429431.210000001"/>
    <s v="ZLI1"/>
    <n v="15"/>
    <n v="0"/>
    <n v="5385743.25"/>
    <n v="5385743.25"/>
    <s v="ZLIN"/>
    <n v="10"/>
    <n v="0"/>
    <n v="0"/>
    <n v="0"/>
    <m/>
    <m/>
    <m/>
  </r>
  <r>
    <s v="120601007665-0"/>
    <x v="32"/>
    <n v="213201"/>
    <s v="CPU"/>
    <s v="30.04.2006"/>
    <n v="1924073.67"/>
    <n v="1731666.2999999998"/>
    <s v="ZLI1"/>
    <n v="5"/>
    <n v="0"/>
    <n v="731566.16"/>
    <n v="731566.16"/>
    <s v="ZLIN"/>
    <n v="5"/>
    <n v="0"/>
    <n v="0"/>
    <n v="0"/>
    <m/>
    <m/>
    <m/>
  </r>
  <r>
    <s v="120601007666-0"/>
    <x v="32"/>
    <n v="335203"/>
    <s v="CPU"/>
    <s v="30.04.2006"/>
    <n v="1761057.66"/>
    <n v="1584951.89"/>
    <s v="ZLI1"/>
    <n v="5"/>
    <n v="0"/>
    <n v="669584.66"/>
    <n v="669584.66"/>
    <s v="ZLIN"/>
    <n v="5"/>
    <n v="0"/>
    <n v="0"/>
    <n v="0"/>
    <m/>
    <m/>
    <m/>
  </r>
  <r>
    <s v="120601007667-0"/>
    <x v="33"/>
    <n v="214405"/>
    <s v="CROMATOGRAFO DE GASES"/>
    <s v="31.03.2006"/>
    <n v="22502232.5"/>
    <n v="19874257.030000001"/>
    <s v="ZLI1"/>
    <n v="15"/>
    <n v="0"/>
    <n v="8555739.0099999998"/>
    <n v="8555739.0099999998"/>
    <s v="ZLIN"/>
    <n v="10"/>
    <n v="0"/>
    <n v="0"/>
    <n v="0"/>
    <m/>
    <m/>
    <m/>
  </r>
  <r>
    <s v="120601007668-0"/>
    <x v="33"/>
    <n v="214501"/>
    <s v="DISPOSITIVO DE ENVEJECIMIENTO"/>
    <s v="30.04.2006"/>
    <n v="11546741.5"/>
    <n v="10392067.35"/>
    <s v="ZLI1"/>
    <n v="10"/>
    <n v="0"/>
    <n v="4390271.34"/>
    <n v="4390271.34"/>
    <s v="ZLIN"/>
    <n v="10"/>
    <n v="0"/>
    <n v="0"/>
    <n v="0"/>
    <m/>
    <m/>
    <m/>
  </r>
  <r>
    <s v="120601007669-0"/>
    <x v="33"/>
    <n v="214501"/>
    <s v="CPU"/>
    <s v="30.04.2006"/>
    <n v="528496.13"/>
    <n v="459791.64"/>
    <s v="ZLI1"/>
    <n v="5"/>
    <n v="0"/>
    <n v="200943.39"/>
    <n v="200943.39"/>
    <s v="ZLIN"/>
    <n v="10"/>
    <n v="0"/>
    <n v="0"/>
    <n v="0"/>
    <m/>
    <m/>
    <m/>
  </r>
  <r>
    <s v="120601007670-0"/>
    <x v="33"/>
    <n v="214501"/>
    <s v="TECLADO"/>
    <s v="30.04.2006"/>
    <n v="184972.39"/>
    <n v="166475.15000000002"/>
    <s v="ZLI1"/>
    <n v="5"/>
    <n v="0"/>
    <n v="70329.69"/>
    <n v="70329.69"/>
    <s v="ZLIN"/>
    <n v="5"/>
    <n v="0"/>
    <n v="0"/>
    <n v="0"/>
    <m/>
    <m/>
    <m/>
  </r>
  <r>
    <s v="120601007671-0"/>
    <x v="33"/>
    <n v="211101"/>
    <s v="MONITOR"/>
    <s v="30.04.2006"/>
    <n v="396370.85"/>
    <n v="356733.76"/>
    <s v="ZLI1"/>
    <n v="5"/>
    <n v="0"/>
    <n v="150707.04999999999"/>
    <n v="150707.04999999999"/>
    <s v="ZLIN"/>
    <n v="5"/>
    <n v="0"/>
    <n v="0"/>
    <n v="0"/>
    <m/>
    <m/>
    <m/>
  </r>
  <r>
    <s v="120601007672-0"/>
    <x v="33"/>
    <n v="214501"/>
    <s v="UPS"/>
    <s v="30.04.2006"/>
    <n v="528496.13"/>
    <n v="475646.52"/>
    <s v="ZLI1"/>
    <n v="5"/>
    <n v="0"/>
    <n v="200943.39"/>
    <n v="200943.39"/>
    <s v="ZLIN"/>
    <n v="5"/>
    <n v="0"/>
    <n v="0"/>
    <n v="0"/>
    <m/>
    <m/>
    <m/>
  </r>
  <r>
    <s v="120601007673-0"/>
    <x v="32"/>
    <n v="213301"/>
    <s v="EQ COMPUTO COMPLETO"/>
    <s v="30.04.2006"/>
    <n v="730639.25"/>
    <n v="657575.32000000007"/>
    <s v="ZLI1"/>
    <n v="5"/>
    <n v="0"/>
    <n v="277801.7"/>
    <n v="277801.7"/>
    <s v="ZLIN"/>
    <n v="5"/>
    <n v="0"/>
    <n v="0"/>
    <n v="0"/>
    <m/>
    <m/>
    <m/>
  </r>
  <r>
    <s v="120601007674-0"/>
    <x v="32"/>
    <n v="213100"/>
    <s v="EQUIPO COMPUTO COMPLETO"/>
    <s v="30.04.2006"/>
    <n v="730639.25"/>
    <n v="657575.32000000007"/>
    <s v="ZLI1"/>
    <n v="5"/>
    <n v="0"/>
    <n v="277801.7"/>
    <n v="277801.7"/>
    <s v="ZLIN"/>
    <n v="5"/>
    <n v="0"/>
    <n v="0"/>
    <n v="0"/>
    <m/>
    <m/>
    <m/>
  </r>
  <r>
    <s v="120601007676-0"/>
    <x v="32"/>
    <n v="334302"/>
    <s v="CPU (MONITOR SERIE SCC-AGXJ) TEC"/>
    <s v="30.04.2006"/>
    <n v="730639.25"/>
    <n v="657575.32000000007"/>
    <s v="ZLI1"/>
    <n v="5"/>
    <n v="0"/>
    <n v="277801.7"/>
    <n v="277801.7"/>
    <s v="ZLIN"/>
    <n v="5"/>
    <n v="0"/>
    <n v="0"/>
    <n v="0"/>
    <m/>
    <m/>
    <m/>
  </r>
  <r>
    <s v="120601007677-0"/>
    <x v="32"/>
    <n v="214100"/>
    <s v="CPU INCLUYE TECLADO Y MOUSE (DIM"/>
    <s v="30.04.2006"/>
    <n v="730639.25"/>
    <n v="657575.32000000007"/>
    <s v="ZLI1"/>
    <n v="5"/>
    <n v="0"/>
    <n v="277801.7"/>
    <n v="277801.7"/>
    <s v="ZLIN"/>
    <n v="5"/>
    <n v="0"/>
    <n v="0"/>
    <n v="0"/>
    <m/>
    <m/>
    <m/>
  </r>
  <r>
    <s v="120601007678-0"/>
    <x v="32"/>
    <n v="332301"/>
    <s v="EQUIPO DE COMPUTO COMPLETO"/>
    <s v="30.04.2006"/>
    <n v="730639.85"/>
    <n v="657575.86"/>
    <s v="ZLI1"/>
    <n v="5"/>
    <n v="0"/>
    <n v="277801.90999999997"/>
    <n v="277801.90999999997"/>
    <s v="ZLIN"/>
    <n v="5"/>
    <n v="0"/>
    <n v="0"/>
    <n v="0"/>
    <m/>
    <m/>
    <m/>
  </r>
  <r>
    <s v="120601007679-0"/>
    <x v="32"/>
    <n v="335309"/>
    <s v="IMPRESORA"/>
    <s v="30.04.2006"/>
    <n v="572152.9"/>
    <n v="514937.61000000004"/>
    <s v="ZLI1"/>
    <n v="5"/>
    <n v="0"/>
    <n v="217542.44"/>
    <n v="217542.44"/>
    <s v="ZLIN"/>
    <n v="5"/>
    <n v="0"/>
    <n v="0"/>
    <n v="0"/>
    <m/>
    <m/>
    <m/>
  </r>
  <r>
    <s v="120601007680-0"/>
    <x v="32"/>
    <n v="332301"/>
    <s v="CPU"/>
    <s v="06.05.2006"/>
    <n v="1133408.72"/>
    <n v="1020067.85"/>
    <s v="ZLI1"/>
    <n v="5"/>
    <n v="0"/>
    <n v="430941.63"/>
    <n v="430941.63"/>
    <s v="ZLIN"/>
    <n v="5"/>
    <n v="0"/>
    <n v="0"/>
    <n v="0"/>
    <m/>
    <m/>
    <m/>
  </r>
  <r>
    <s v="120601007682-0"/>
    <x v="32"/>
    <n v="332201"/>
    <s v="CPU (Incluye teclado marca DELL"/>
    <s v="06.05.2006"/>
    <n v="1133408.72"/>
    <n v="1020067.85"/>
    <s v="ZLI1"/>
    <n v="5"/>
    <n v="0"/>
    <n v="430941.63"/>
    <n v="430941.63"/>
    <s v="ZLIN"/>
    <n v="5"/>
    <n v="0"/>
    <n v="0"/>
    <n v="0"/>
    <m/>
    <m/>
    <m/>
  </r>
  <r>
    <s v="120601007683-0"/>
    <x v="32"/>
    <n v="335203"/>
    <s v="CPU"/>
    <s v="06.05.2006"/>
    <n v="1133408.72"/>
    <n v="1020067.85"/>
    <s v="ZLI1"/>
    <n v="5"/>
    <n v="0"/>
    <n v="430941.63"/>
    <n v="430941.63"/>
    <s v="ZLIN"/>
    <n v="5"/>
    <n v="0"/>
    <n v="0"/>
    <n v="0"/>
    <m/>
    <m/>
    <m/>
  </r>
  <r>
    <s v="120601007684-0"/>
    <x v="32"/>
    <n v="334100"/>
    <s v="CPU"/>
    <s v="06.05.2006"/>
    <n v="1133408.72"/>
    <n v="1020067.85"/>
    <s v="ZLI1"/>
    <n v="5"/>
    <n v="0"/>
    <n v="430941.63"/>
    <n v="430941.63"/>
    <s v="ZLIN"/>
    <n v="5"/>
    <n v="0"/>
    <n v="0"/>
    <n v="0"/>
    <m/>
    <m/>
    <m/>
  </r>
  <r>
    <s v="120601007685-0"/>
    <x v="32"/>
    <n v="213100"/>
    <s v="CPU-MONITOR"/>
    <s v="06.05.2006"/>
    <n v="1133408.72"/>
    <n v="1020067.85"/>
    <s v="ZLI1"/>
    <n v="5"/>
    <n v="0"/>
    <n v="430941.63"/>
    <n v="430941.63"/>
    <s v="ZLIN"/>
    <n v="5"/>
    <n v="0"/>
    <n v="0"/>
    <n v="0"/>
    <m/>
    <m/>
    <m/>
  </r>
  <r>
    <s v="120601007687-0"/>
    <x v="32"/>
    <n v="332501"/>
    <s v="CPU COMPLETA"/>
    <s v="06.05.2006"/>
    <n v="1133408.72"/>
    <n v="1020067.85"/>
    <s v="ZLI1"/>
    <n v="5"/>
    <n v="0"/>
    <n v="430941.63"/>
    <n v="430941.63"/>
    <s v="ZLIN"/>
    <n v="5"/>
    <n v="0"/>
    <n v="0"/>
    <n v="0"/>
    <m/>
    <m/>
    <m/>
  </r>
  <r>
    <s v="120601007688-0"/>
    <x v="32"/>
    <n v="332100"/>
    <s v="CPU"/>
    <s v="06.05.2006"/>
    <n v="1133408.73"/>
    <n v="1020067.86"/>
    <s v="ZLI1"/>
    <n v="5"/>
    <n v="0"/>
    <n v="430941.64"/>
    <n v="430941.64"/>
    <s v="ZLIN"/>
    <n v="5"/>
    <n v="0"/>
    <n v="0"/>
    <n v="0"/>
    <m/>
    <m/>
    <m/>
  </r>
  <r>
    <s v="120601007692-0"/>
    <x v="32"/>
    <n v="316100"/>
    <s v="IMPRESORA LASER"/>
    <s v="06.05.2006"/>
    <n v="740327.61"/>
    <n v="666294.85"/>
    <s v="ZLI1"/>
    <n v="5"/>
    <n v="0"/>
    <n v="281485.39"/>
    <n v="281485.39"/>
    <s v="ZLIN"/>
    <n v="5"/>
    <n v="0"/>
    <n v="0"/>
    <n v="0"/>
    <m/>
    <m/>
    <m/>
  </r>
  <r>
    <s v="120601007693-0"/>
    <x v="34"/>
    <n v="341204"/>
    <s v="AUTOCLAVE DE MESA"/>
    <s v="30.10.2006"/>
    <n v="303698.99"/>
    <n v="273329.08999999997"/>
    <s v="ZLI1"/>
    <n v="10"/>
    <n v="0"/>
    <n v="115471.63"/>
    <n v="115471.63"/>
    <s v="ZLIN"/>
    <n v="10"/>
    <n v="0"/>
    <n v="0"/>
    <n v="0"/>
    <m/>
    <m/>
    <m/>
  </r>
  <r>
    <s v="120601007694-0"/>
    <x v="32"/>
    <n v="341102"/>
    <s v="SERVIDOR"/>
    <s v="31.05.2006"/>
    <n v="17241527"/>
    <n v="15517374.300000001"/>
    <s v="ZLI1"/>
    <n v="5"/>
    <n v="0"/>
    <n v="6555527.54"/>
    <n v="6555527.54"/>
    <s v="ZLIN"/>
    <n v="5"/>
    <n v="0"/>
    <n v="0"/>
    <n v="0"/>
    <m/>
    <m/>
    <m/>
  </r>
  <r>
    <s v="120601007695-0"/>
    <x v="32"/>
    <n v="213201"/>
    <s v="MONITOR"/>
    <s v="30.04.2006"/>
    <n v="287850"/>
    <n v="259065"/>
    <s v="ZLI1"/>
    <n v="5"/>
    <n v="0"/>
    <n v="109445.55"/>
    <n v="109445.55"/>
    <s v="ZLIN"/>
    <n v="5"/>
    <n v="0"/>
    <n v="0"/>
    <n v="0"/>
    <m/>
    <m/>
    <m/>
  </r>
  <r>
    <s v="120601007696-0"/>
    <x v="32"/>
    <n v="213100"/>
    <s v="MONITOR"/>
    <s v="30.04.2006"/>
    <n v="287850"/>
    <n v="259065"/>
    <s v="ZLI1"/>
    <n v="5"/>
    <n v="0"/>
    <n v="109445.55"/>
    <n v="109445.55"/>
    <s v="ZLIN"/>
    <n v="5"/>
    <n v="0"/>
    <n v="0"/>
    <n v="0"/>
    <m/>
    <m/>
    <m/>
  </r>
  <r>
    <s v="120601007697-0"/>
    <x v="32"/>
    <n v="332201"/>
    <s v="MONITOR"/>
    <s v="30.04.2006"/>
    <n v="287850"/>
    <n v="259065"/>
    <s v="ZLI1"/>
    <n v="5"/>
    <n v="0"/>
    <n v="109445.55"/>
    <n v="109445.55"/>
    <s v="ZLIN"/>
    <n v="5"/>
    <n v="0"/>
    <n v="0"/>
    <n v="0"/>
    <m/>
    <m/>
    <m/>
  </r>
  <r>
    <s v="120601007698-0"/>
    <x v="32"/>
    <n v="332301"/>
    <s v="MONITOR"/>
    <s v="06.05.2006"/>
    <n v="158910.60999999999"/>
    <n v="143019.54999999999"/>
    <s v="ZLI1"/>
    <n v="5"/>
    <n v="0"/>
    <n v="60420.55"/>
    <n v="60420.55"/>
    <s v="ZLIN"/>
    <n v="5"/>
    <n v="0"/>
    <n v="0"/>
    <n v="0"/>
    <m/>
    <m/>
    <m/>
  </r>
  <r>
    <s v="120601007699-0"/>
    <x v="32"/>
    <n v="332201"/>
    <s v="MONITOR"/>
    <s v="06.05.2006"/>
    <n v="158910.60999999999"/>
    <n v="143019.54999999999"/>
    <s v="ZLI1"/>
    <n v="5"/>
    <n v="0"/>
    <n v="60420.55"/>
    <n v="60420.55"/>
    <s v="ZLIN"/>
    <n v="5"/>
    <n v="0"/>
    <n v="0"/>
    <n v="0"/>
    <m/>
    <m/>
    <m/>
  </r>
  <r>
    <s v="120601007700-0"/>
    <x v="32"/>
    <n v="332201"/>
    <s v="MONITOR"/>
    <s v="06.05.2006"/>
    <n v="158910.60999999999"/>
    <n v="143019.54999999999"/>
    <s v="ZLI1"/>
    <n v="5"/>
    <n v="0"/>
    <n v="60420.55"/>
    <n v="60420.55"/>
    <s v="ZLIN"/>
    <n v="5"/>
    <n v="0"/>
    <n v="0"/>
    <n v="0"/>
    <m/>
    <m/>
    <m/>
  </r>
  <r>
    <s v="120601007701-0"/>
    <x v="32"/>
    <n v="335201"/>
    <s v="MONITOR"/>
    <s v="06.05.2000"/>
    <n v="158910.60999999999"/>
    <n v="68868.26999999999"/>
    <s v="ZLI1"/>
    <n v="5"/>
    <n v="0"/>
    <n v="60567.87"/>
    <n v="26247.100000000006"/>
    <s v="ZLIN"/>
    <n v="5"/>
    <n v="0"/>
    <n v="0"/>
    <n v="0"/>
    <m/>
    <m/>
    <m/>
  </r>
  <r>
    <s v="120601007702-0"/>
    <x v="32"/>
    <n v="213100"/>
    <s v="MONITOR"/>
    <s v="06.05.2006"/>
    <n v="158910.6"/>
    <n v="143019.54"/>
    <s v="ZLI1"/>
    <n v="5"/>
    <n v="0"/>
    <n v="60420.55"/>
    <n v="60420.55"/>
    <s v="ZLIN"/>
    <n v="5"/>
    <n v="0"/>
    <n v="0"/>
    <n v="0"/>
    <m/>
    <m/>
    <m/>
  </r>
  <r>
    <s v="120601007703-0"/>
    <x v="32"/>
    <n v="213100"/>
    <s v="MONITOR"/>
    <s v="06.05.2006"/>
    <n v="158910.6"/>
    <n v="143019.54"/>
    <s v="ZLI1"/>
    <n v="5"/>
    <n v="0"/>
    <n v="60420.55"/>
    <n v="60420.55"/>
    <s v="ZLIN"/>
    <n v="5"/>
    <n v="0"/>
    <n v="0"/>
    <n v="0"/>
    <m/>
    <m/>
    <m/>
  </r>
  <r>
    <s v="120601007705-0"/>
    <x v="32"/>
    <n v="332501"/>
    <s v="MONITOR"/>
    <s v="06.05.2006"/>
    <n v="158910.6"/>
    <n v="143019.54"/>
    <s v="ZLI1"/>
    <n v="5"/>
    <n v="0"/>
    <n v="60420.55"/>
    <n v="60420.55"/>
    <s v="ZLIN"/>
    <n v="5"/>
    <n v="0"/>
    <n v="0"/>
    <n v="0"/>
    <m/>
    <m/>
    <m/>
  </r>
  <r>
    <s v="120601007706-0"/>
    <x v="32"/>
    <n v="332100"/>
    <s v="MONITOR"/>
    <s v="06.05.2006"/>
    <n v="158910.6"/>
    <n v="143019.54"/>
    <s v="ZLI1"/>
    <n v="5"/>
    <n v="0"/>
    <n v="60420.55"/>
    <n v="60420.55"/>
    <s v="ZLIN"/>
    <n v="5"/>
    <n v="0"/>
    <n v="0"/>
    <n v="0"/>
    <m/>
    <m/>
    <m/>
  </r>
  <r>
    <s v="120601007707-0"/>
    <x v="32"/>
    <n v="333401"/>
    <s v="MONITOR"/>
    <s v="06.05.2006"/>
    <n v="305360.59999999998"/>
    <n v="274824.53999999998"/>
    <s v="ZLI1"/>
    <n v="5"/>
    <n v="0"/>
    <n v="116103.39"/>
    <n v="116103.39"/>
    <s v="ZLIN"/>
    <n v="5"/>
    <n v="0"/>
    <n v="0"/>
    <n v="0"/>
    <m/>
    <m/>
    <m/>
  </r>
  <r>
    <s v="120601007708-0"/>
    <x v="32"/>
    <n v="333301"/>
    <s v="MONITOR"/>
    <s v="06.05.2006"/>
    <n v="305360.59999999998"/>
    <n v="274824.53999999998"/>
    <s v="ZLI1"/>
    <n v="5"/>
    <n v="0"/>
    <n v="116103.39"/>
    <n v="116103.39"/>
    <s v="ZLIN"/>
    <n v="5"/>
    <n v="0"/>
    <n v="0"/>
    <n v="0"/>
    <m/>
    <m/>
    <m/>
  </r>
  <r>
    <s v="120601007709-0"/>
    <x v="30"/>
    <n v="344202"/>
    <s v="CONTADOR DE FRECUENCIA PARA RF P"/>
    <s v="31.08.2006"/>
    <n v="211625"/>
    <n v="190462.5"/>
    <s v="ZLI1"/>
    <n v="10"/>
    <n v="0"/>
    <n v="80463.490000000005"/>
    <n v="80463.490000000005"/>
    <s v="ZLIN"/>
    <n v="10"/>
    <n v="0"/>
    <n v="0"/>
    <n v="0"/>
    <m/>
    <m/>
    <m/>
  </r>
  <r>
    <s v="120601007712-0"/>
    <x v="32"/>
    <n v="343204"/>
    <s v="IMPRESORA DE MATRIZ"/>
    <s v="31.07.2006"/>
    <n v="199966"/>
    <n v="179969.4"/>
    <s v="ZLI1"/>
    <n v="5"/>
    <n v="0"/>
    <n v="76030.53"/>
    <n v="76030.53"/>
    <s v="ZLIN"/>
    <n v="5"/>
    <n v="0"/>
    <n v="0"/>
    <n v="0"/>
    <m/>
    <m/>
    <m/>
  </r>
  <r>
    <s v="120601007713-0"/>
    <x v="32"/>
    <n v="342401"/>
    <s v="IMPRESORA MATRIZ DE IMPACTO"/>
    <s v="30.04.2007"/>
    <n v="284589"/>
    <n v="256130.1"/>
    <s v="ZLI1"/>
    <n v="5"/>
    <n v="0"/>
    <n v="69886.83"/>
    <n v="69886.83"/>
    <s v="ZLIN"/>
    <n v="5"/>
    <n v="0"/>
    <n v="0"/>
    <n v="0"/>
    <m/>
    <m/>
    <m/>
  </r>
  <r>
    <s v="120601007714-0"/>
    <x v="32"/>
    <n v="344207"/>
    <s v="IMPRESORA MATRIZ IMPACTO"/>
    <s v="30.09.2006"/>
    <n v="284589"/>
    <n v="256130.1"/>
    <s v="ZLI1"/>
    <n v="5"/>
    <n v="0"/>
    <n v="108205.66"/>
    <n v="108205.66"/>
    <s v="ZLIN"/>
    <n v="5"/>
    <n v="0"/>
    <n v="0"/>
    <n v="0"/>
    <m/>
    <m/>
    <m/>
  </r>
  <r>
    <s v="120601007715-0"/>
    <x v="32"/>
    <n v="344204"/>
    <s v="IMPRESORA DE MATRIZ"/>
    <s v="31.07.2006"/>
    <n v="284589"/>
    <n v="256130.1"/>
    <s v="ZLI1"/>
    <n v="5"/>
    <n v="0"/>
    <n v="108205.66"/>
    <n v="108205.66"/>
    <s v="ZLIN"/>
    <n v="5"/>
    <n v="0"/>
    <n v="0"/>
    <n v="0"/>
    <m/>
    <m/>
    <m/>
  </r>
  <r>
    <s v="120601007717-0"/>
    <x v="30"/>
    <n v="344202"/>
    <s v="FACSIMIL MULTIFUNCIONAL"/>
    <s v="31.07.2006"/>
    <n v="275320"/>
    <n v="247788"/>
    <s v="ZLI1"/>
    <n v="10"/>
    <n v="0"/>
    <n v="104681.43"/>
    <n v="104681.43"/>
    <s v="ZLIN"/>
    <n v="10"/>
    <n v="0"/>
    <n v="0"/>
    <n v="0"/>
    <m/>
    <m/>
    <m/>
  </r>
  <r>
    <s v="120601007718-0"/>
    <x v="30"/>
    <n v="344202"/>
    <s v="FACSIMIL MULTIFUNCIONAL"/>
    <s v="31.07.2006"/>
    <n v="275320"/>
    <n v="247788"/>
    <s v="ZLI1"/>
    <n v="10"/>
    <n v="0"/>
    <n v="104681.43"/>
    <n v="104681.43"/>
    <s v="ZLIN"/>
    <n v="10"/>
    <n v="0"/>
    <n v="0"/>
    <n v="0"/>
    <m/>
    <m/>
    <m/>
  </r>
  <r>
    <s v="120601007719-0"/>
    <x v="30"/>
    <n v="341100"/>
    <s v="FACSIMIL MULTIFUNCIONAL"/>
    <s v="31.07.2006"/>
    <n v="275320"/>
    <n v="247788"/>
    <s v="ZLI1"/>
    <n v="10"/>
    <n v="0"/>
    <n v="104681.43"/>
    <n v="104681.43"/>
    <s v="ZLIN"/>
    <n v="10"/>
    <n v="0"/>
    <n v="0"/>
    <n v="0"/>
    <m/>
    <m/>
    <m/>
  </r>
  <r>
    <s v="120601007720-0"/>
    <x v="32"/>
    <n v="344202"/>
    <s v="DISCO DURO EXTERNO"/>
    <s v="31.07.2006"/>
    <n v="164092.43"/>
    <n v="147683.19"/>
    <s v="ZLI1"/>
    <n v="5"/>
    <n v="0"/>
    <n v="62390.77"/>
    <n v="62390.77"/>
    <s v="ZLIN"/>
    <n v="5"/>
    <n v="0"/>
    <n v="0"/>
    <n v="0"/>
    <m/>
    <m/>
    <m/>
  </r>
  <r>
    <s v="120601007721-0"/>
    <x v="32"/>
    <n v="342409"/>
    <s v="DISCO DURO EXTERNO"/>
    <s v="31.07.2006"/>
    <n v="164092.43"/>
    <n v="147683.19"/>
    <s v="ZLI1"/>
    <n v="5"/>
    <n v="0"/>
    <n v="62390.77"/>
    <n v="62390.77"/>
    <s v="ZLIN"/>
    <n v="5"/>
    <n v="0"/>
    <n v="0"/>
    <n v="0"/>
    <m/>
    <m/>
    <m/>
  </r>
  <r>
    <s v="120601007722-0"/>
    <x v="32"/>
    <n v="342409"/>
    <s v="DISCO DURO EXTERNO"/>
    <s v="31.07.2006"/>
    <n v="164092.43"/>
    <n v="147683.19"/>
    <s v="ZLI1"/>
    <n v="5"/>
    <n v="0"/>
    <n v="62390.77"/>
    <n v="62390.77"/>
    <s v="ZLIN"/>
    <n v="5"/>
    <n v="0"/>
    <n v="0"/>
    <n v="0"/>
    <m/>
    <m/>
    <m/>
  </r>
  <r>
    <s v="120601007723-0"/>
    <x v="32"/>
    <n v="342100"/>
    <s v="DISCO DURO EXTERNO"/>
    <s v="31.07.2006"/>
    <n v="164092.43"/>
    <n v="147683.19"/>
    <s v="ZLI1"/>
    <n v="5"/>
    <n v="0"/>
    <n v="62390.77"/>
    <n v="62390.77"/>
    <s v="ZLIN"/>
    <n v="5"/>
    <n v="0"/>
    <n v="0"/>
    <n v="0"/>
    <m/>
    <m/>
    <m/>
  </r>
  <r>
    <s v="120601007724-0"/>
    <x v="32"/>
    <n v="342305"/>
    <s v="DISCO DURO EXTERNO"/>
    <s v="31.07.2006"/>
    <n v="164092.43"/>
    <n v="147683.19"/>
    <s v="ZLI1"/>
    <n v="5"/>
    <n v="0"/>
    <n v="62390.77"/>
    <n v="62390.77"/>
    <s v="ZLIN"/>
    <n v="5"/>
    <n v="0"/>
    <n v="0"/>
    <n v="0"/>
    <m/>
    <m/>
    <m/>
  </r>
  <r>
    <s v="120601007725-0"/>
    <x v="32"/>
    <n v="342306"/>
    <s v="DISCO DURO EXTERNO"/>
    <s v="31.07.2006"/>
    <n v="164092.43"/>
    <n v="147683.19"/>
    <s v="ZLI1"/>
    <n v="5"/>
    <n v="0"/>
    <n v="62390.77"/>
    <n v="62390.77"/>
    <s v="ZLIN"/>
    <n v="5"/>
    <n v="0"/>
    <n v="0"/>
    <n v="0"/>
    <m/>
    <m/>
    <m/>
  </r>
  <r>
    <s v="120601007726-0"/>
    <x v="32"/>
    <n v="344202"/>
    <s v="DISCO DURO EXTERNO"/>
    <s v="31.07.2006"/>
    <n v="164092.42000000001"/>
    <n v="147683.18000000002"/>
    <s v="ZLI1"/>
    <n v="5"/>
    <n v="0"/>
    <n v="62390.77"/>
    <n v="62390.77"/>
    <s v="ZLIN"/>
    <n v="5"/>
    <n v="0"/>
    <n v="0"/>
    <n v="0"/>
    <m/>
    <m/>
    <m/>
  </r>
  <r>
    <s v="120601007727-0"/>
    <x v="30"/>
    <n v="344202"/>
    <s v="FUENTE DE PODER"/>
    <s v="31.08.2006"/>
    <n v="189247.5"/>
    <n v="158967.91"/>
    <s v="ZLI1"/>
    <n v="5"/>
    <n v="0"/>
    <n v="71955.16"/>
    <n v="71955.16"/>
    <s v="ZLIN"/>
    <n v="10"/>
    <n v="0"/>
    <n v="0"/>
    <n v="0"/>
    <m/>
    <m/>
    <m/>
  </r>
  <r>
    <s v="120601007728-0"/>
    <x v="30"/>
    <n v="344202"/>
    <s v="FUENTE DE PODER"/>
    <s v="31.08.2006"/>
    <n v="189247.5"/>
    <n v="158967.91"/>
    <s v="ZLI1"/>
    <n v="5"/>
    <n v="0"/>
    <n v="71955.16"/>
    <n v="71955.16"/>
    <s v="ZLIN"/>
    <n v="10"/>
    <n v="0"/>
    <n v="0"/>
    <n v="0"/>
    <m/>
    <m/>
    <m/>
  </r>
  <r>
    <s v="120601007729-0"/>
    <x v="32"/>
    <n v="213100"/>
    <s v="FUENTE DE POTENCIA"/>
    <s v="31.07.2006"/>
    <n v="27309884"/>
    <n v="24578895.600000001"/>
    <s v="ZLI1"/>
    <n v="5"/>
    <n v="0"/>
    <n v="10383691.470000001"/>
    <n v="10383691.470000001"/>
    <s v="ZLIN"/>
    <n v="5"/>
    <n v="0"/>
    <n v="0"/>
    <n v="0"/>
    <m/>
    <m/>
    <m/>
  </r>
  <r>
    <s v="120601007730-0"/>
    <x v="30"/>
    <n v="344207"/>
    <s v="EQUIPO MOVIL ( RADIO )"/>
    <s v="31.08.2006"/>
    <n v="211912.3"/>
    <n v="190721.06999999998"/>
    <s v="ZLI1"/>
    <n v="10"/>
    <n v="0"/>
    <n v="80572.72"/>
    <n v="80572.72"/>
    <s v="ZLIN"/>
    <n v="10"/>
    <n v="0"/>
    <n v="0"/>
    <n v="0"/>
    <m/>
    <m/>
    <m/>
  </r>
  <r>
    <s v="120601007731-0"/>
    <x v="30"/>
    <n v="342407"/>
    <s v="EQUIPO MOVIL ( RADIO )"/>
    <s v="31.08.2006"/>
    <n v="211912.3"/>
    <n v="190721.06999999998"/>
    <s v="ZLI1"/>
    <n v="10"/>
    <n v="0"/>
    <n v="80572.72"/>
    <n v="80572.72"/>
    <s v="ZLIN"/>
    <n v="10"/>
    <n v="0"/>
    <n v="0"/>
    <n v="0"/>
    <m/>
    <m/>
    <m/>
  </r>
  <r>
    <s v="120601007732-0"/>
    <x v="30"/>
    <n v="342303"/>
    <s v="EQUIPO MOVIL ( RADIO )"/>
    <s v="31.08.2006"/>
    <n v="211912.3"/>
    <n v="190721.06999999998"/>
    <s v="ZLI1"/>
    <n v="10"/>
    <n v="0"/>
    <n v="80572.72"/>
    <n v="80572.72"/>
    <s v="ZLIN"/>
    <n v="10"/>
    <n v="0"/>
    <n v="0"/>
    <n v="0"/>
    <m/>
    <m/>
    <m/>
  </r>
  <r>
    <s v="120601007733-0"/>
    <x v="30"/>
    <n v="344302"/>
    <s v="EQUIPO  MOVIL ( RADIO )"/>
    <s v="31.08.2006"/>
    <n v="211912.3"/>
    <n v="190721.06999999998"/>
    <s v="ZLI1"/>
    <n v="10"/>
    <n v="0"/>
    <n v="80572.72"/>
    <n v="80572.72"/>
    <s v="ZLIN"/>
    <n v="10"/>
    <n v="0"/>
    <n v="0"/>
    <n v="0"/>
    <m/>
    <m/>
    <m/>
  </r>
  <r>
    <s v="120601007734-0"/>
    <x v="30"/>
    <n v="344202"/>
    <s v="EQUIPO MOVIL ( RADIO )"/>
    <s v="31.08.2006"/>
    <n v="211912.3"/>
    <n v="190721.06999999998"/>
    <s v="ZLI1"/>
    <n v="10"/>
    <n v="0"/>
    <n v="80572.72"/>
    <n v="80572.72"/>
    <s v="ZLIN"/>
    <n v="10"/>
    <n v="0"/>
    <n v="0"/>
    <n v="0"/>
    <m/>
    <m/>
    <m/>
  </r>
  <r>
    <s v="120601007735-0"/>
    <x v="30"/>
    <n v="344208"/>
    <s v="EQUIPO MOVIL ( RADIO )"/>
    <s v="31.08.2006"/>
    <n v="211912.3"/>
    <n v="190721.06999999998"/>
    <s v="ZLI1"/>
    <n v="10"/>
    <n v="0"/>
    <n v="80572.72"/>
    <n v="80572.72"/>
    <s v="ZLIN"/>
    <n v="10"/>
    <n v="0"/>
    <n v="0"/>
    <n v="0"/>
    <m/>
    <m/>
    <m/>
  </r>
  <r>
    <s v="120601007736-0"/>
    <x v="30"/>
    <n v="344206"/>
    <s v="EQUIPO MOVIL ( RADIO )"/>
    <s v="31.08.2006"/>
    <n v="211912.3"/>
    <n v="190721.06999999998"/>
    <s v="ZLI1"/>
    <n v="10"/>
    <n v="0"/>
    <n v="80572.72"/>
    <n v="80572.72"/>
    <s v="ZLIN"/>
    <n v="10"/>
    <n v="0"/>
    <n v="0"/>
    <n v="0"/>
    <m/>
    <m/>
    <m/>
  </r>
  <r>
    <s v="120601007737-0"/>
    <x v="30"/>
    <n v="344100"/>
    <s v="EQUIPO MOVIL ( RADIO )"/>
    <s v="31.08.2006"/>
    <n v="211912.3"/>
    <n v="190721.06999999998"/>
    <s v="ZLI1"/>
    <n v="10"/>
    <n v="0"/>
    <n v="80572.72"/>
    <n v="80572.72"/>
    <s v="ZLIN"/>
    <n v="10"/>
    <n v="0"/>
    <n v="0"/>
    <n v="0"/>
    <m/>
    <m/>
    <m/>
  </r>
  <r>
    <s v="120601007738-0"/>
    <x v="30"/>
    <n v="344202"/>
    <s v="EQUIPO MOVIL ( RADIO )"/>
    <s v="31.08.2006"/>
    <n v="211912.3"/>
    <n v="190721.06999999998"/>
    <s v="ZLI1"/>
    <n v="10"/>
    <n v="0"/>
    <n v="80572.72"/>
    <n v="80572.72"/>
    <s v="ZLIN"/>
    <n v="10"/>
    <n v="0"/>
    <n v="0"/>
    <n v="0"/>
    <m/>
    <m/>
    <m/>
  </r>
  <r>
    <s v="120601007739-0"/>
    <x v="30"/>
    <n v="344207"/>
    <s v="EQUIPO MOVIL ( RADIO )"/>
    <s v="31.08.2006"/>
    <n v="211912.3"/>
    <n v="190721.06999999998"/>
    <s v="ZLI1"/>
    <n v="10"/>
    <n v="0"/>
    <n v="80572.72"/>
    <n v="80572.72"/>
    <s v="ZLIN"/>
    <n v="10"/>
    <n v="0"/>
    <n v="0"/>
    <n v="0"/>
    <m/>
    <m/>
    <m/>
  </r>
  <r>
    <s v="120601007740-0"/>
    <x v="30"/>
    <n v="342502"/>
    <s v="EQUIPO MOVIL ( RADIO )"/>
    <s v="31.08.2006"/>
    <n v="280065.58"/>
    <n v="252059.02000000002"/>
    <s v="ZLI1"/>
    <n v="10"/>
    <n v="0"/>
    <n v="106485.77"/>
    <n v="106485.77"/>
    <s v="ZLIN"/>
    <n v="10"/>
    <n v="0"/>
    <n v="0"/>
    <n v="0"/>
    <m/>
    <m/>
    <m/>
  </r>
  <r>
    <s v="120601007741-0"/>
    <x v="30"/>
    <n v="342502"/>
    <s v="EQUIPO MOVIL ( RADIO )"/>
    <s v="31.08.2006"/>
    <n v="280065.58"/>
    <n v="252059.02000000002"/>
    <s v="ZLI1"/>
    <n v="10"/>
    <n v="0"/>
    <n v="106485.77"/>
    <n v="106485.77"/>
    <s v="ZLIN"/>
    <n v="10"/>
    <n v="0"/>
    <n v="0"/>
    <n v="0"/>
    <m/>
    <m/>
    <m/>
  </r>
  <r>
    <s v="120601007742-0"/>
    <x v="30"/>
    <n v="342502"/>
    <s v="EQUIPO MOVIL ( RADIO )"/>
    <s v="31.08.2006"/>
    <n v="280065.58"/>
    <n v="252059.02000000002"/>
    <s v="ZLI1"/>
    <n v="10"/>
    <n v="0"/>
    <n v="106485.77"/>
    <n v="106485.77"/>
    <s v="ZLIN"/>
    <n v="10"/>
    <n v="0"/>
    <n v="0"/>
    <n v="0"/>
    <m/>
    <m/>
    <m/>
  </r>
  <r>
    <s v="120601007743-0"/>
    <x v="30"/>
    <n v="342502"/>
    <s v="EQUIPO MOVIL ( RADIO )"/>
    <s v="31.08.2006"/>
    <n v="280065.58"/>
    <n v="252059.02000000002"/>
    <s v="ZLI1"/>
    <n v="10"/>
    <n v="0"/>
    <n v="106485.77"/>
    <n v="106485.77"/>
    <s v="ZLIN"/>
    <n v="10"/>
    <n v="0"/>
    <n v="0"/>
    <n v="0"/>
    <m/>
    <m/>
    <m/>
  </r>
  <r>
    <s v="120601007744-0"/>
    <x v="30"/>
    <n v="342502"/>
    <s v="EQUIPO MOVIL ( RADIO )"/>
    <s v="31.08.2006"/>
    <n v="280065.58"/>
    <n v="252059.02000000002"/>
    <s v="ZLI1"/>
    <n v="10"/>
    <n v="0"/>
    <n v="106485.77"/>
    <n v="106485.77"/>
    <s v="ZLIN"/>
    <n v="10"/>
    <n v="0"/>
    <n v="0"/>
    <n v="0"/>
    <m/>
    <m/>
    <m/>
  </r>
  <r>
    <s v="120601007745-0"/>
    <x v="30"/>
    <n v="342502"/>
    <s v="EQUIPO MOVIL ( RADIO )"/>
    <s v="31.08.2006"/>
    <n v="280065.58"/>
    <n v="252059.02000000002"/>
    <s v="ZLI1"/>
    <n v="10"/>
    <n v="0"/>
    <n v="106485.77"/>
    <n v="106485.77"/>
    <s v="ZLIN"/>
    <n v="10"/>
    <n v="0"/>
    <n v="0"/>
    <n v="0"/>
    <m/>
    <m/>
    <m/>
  </r>
  <r>
    <s v="120601007748-0"/>
    <x v="30"/>
    <n v="342402"/>
    <s v="EQUIPO MOVIL ( RADIO )"/>
    <s v="31.08.2006"/>
    <n v="280065.58"/>
    <n v="252059.02000000002"/>
    <s v="ZLI1"/>
    <n v="10"/>
    <n v="0"/>
    <n v="106485.77"/>
    <n v="106485.77"/>
    <s v="ZLIN"/>
    <n v="10"/>
    <n v="0"/>
    <n v="0"/>
    <n v="0"/>
    <m/>
    <m/>
    <m/>
  </r>
  <r>
    <s v="120601007749-0"/>
    <x v="30"/>
    <n v="342409"/>
    <s v="EQUIPO MOVIL ( RADIO )"/>
    <s v="31.08.2006"/>
    <n v="280065.58"/>
    <n v="252059.02000000002"/>
    <s v="ZLI1"/>
    <n v="10"/>
    <n v="0"/>
    <n v="106485.77"/>
    <n v="106485.77"/>
    <s v="ZLIN"/>
    <n v="10"/>
    <n v="0"/>
    <n v="0"/>
    <n v="0"/>
    <m/>
    <m/>
    <m/>
  </r>
  <r>
    <s v="120601007750-0"/>
    <x v="30"/>
    <n v="342408"/>
    <s v="EQUIPO MOVIL ( RADIO )"/>
    <s v="31.08.2006"/>
    <n v="280065.58"/>
    <n v="252059.02000000002"/>
    <s v="ZLI1"/>
    <n v="10"/>
    <n v="0"/>
    <n v="106485.77"/>
    <n v="106485.77"/>
    <s v="ZLIN"/>
    <n v="10"/>
    <n v="0"/>
    <n v="0"/>
    <n v="0"/>
    <m/>
    <m/>
    <m/>
  </r>
  <r>
    <s v="120601007752-0"/>
    <x v="30"/>
    <n v="342304"/>
    <s v="EQUIPO MOVIL ( RADIO )"/>
    <s v="31.08.2006"/>
    <n v="240952.24"/>
    <n v="216857.02"/>
    <s v="ZLI1"/>
    <n v="10"/>
    <n v="0"/>
    <n v="91614.2"/>
    <n v="91614.2"/>
    <s v="ZLIN"/>
    <n v="10"/>
    <n v="0"/>
    <n v="0"/>
    <n v="0"/>
    <m/>
    <m/>
    <m/>
  </r>
  <r>
    <s v="120601007754-0"/>
    <x v="30"/>
    <n v="342303"/>
    <s v="EQUIPO MOVIL ( RADIO )"/>
    <s v="31.08.2006"/>
    <n v="240952.24"/>
    <n v="216857.02"/>
    <s v="ZLI1"/>
    <n v="10"/>
    <n v="0"/>
    <n v="91614.2"/>
    <n v="91614.2"/>
    <s v="ZLIN"/>
    <n v="10"/>
    <n v="0"/>
    <n v="0"/>
    <n v="0"/>
    <m/>
    <m/>
    <m/>
  </r>
  <r>
    <s v="120601007755-0"/>
    <x v="30"/>
    <n v="344201"/>
    <s v="EQUIPO MOVIL ( RADIO )"/>
    <s v="31.08.2006"/>
    <n v="240952.24"/>
    <n v="216857.02"/>
    <s v="ZLI1"/>
    <n v="10"/>
    <n v="0"/>
    <n v="91614.2"/>
    <n v="91614.2"/>
    <s v="ZLIN"/>
    <n v="10"/>
    <n v="0"/>
    <n v="0"/>
    <n v="0"/>
    <m/>
    <m/>
    <m/>
  </r>
  <r>
    <s v="120601007756-0"/>
    <x v="30"/>
    <n v="343204"/>
    <s v="EQUIPO MOVIL ( RADIO )"/>
    <s v="31.08.2006"/>
    <n v="240952.24"/>
    <n v="216857.02"/>
    <s v="ZLI1"/>
    <n v="10"/>
    <n v="0"/>
    <n v="91614.2"/>
    <n v="91614.2"/>
    <s v="ZLIN"/>
    <n v="10"/>
    <n v="0"/>
    <n v="0"/>
    <n v="0"/>
    <m/>
    <m/>
    <m/>
  </r>
  <r>
    <s v="120601007757-0"/>
    <x v="30"/>
    <n v="343204"/>
    <s v="EQUIPO MOVIL ( RADIO )"/>
    <s v="31.08.2006"/>
    <n v="240952.24"/>
    <n v="216857.02"/>
    <s v="ZLI1"/>
    <n v="10"/>
    <n v="0"/>
    <n v="91614.2"/>
    <n v="91614.2"/>
    <s v="ZLIN"/>
    <n v="10"/>
    <n v="0"/>
    <n v="0"/>
    <n v="0"/>
    <m/>
    <m/>
    <m/>
  </r>
  <r>
    <s v="120601007758-0"/>
    <x v="30"/>
    <n v="344207"/>
    <s v="EQUIPO MOVIL ( RADIO )"/>
    <s v="31.08.2006"/>
    <n v="240952.24"/>
    <n v="216857.02"/>
    <s v="ZLI1"/>
    <n v="10"/>
    <n v="0"/>
    <n v="91614.2"/>
    <n v="91614.2"/>
    <s v="ZLIN"/>
    <n v="10"/>
    <n v="0"/>
    <n v="0"/>
    <n v="0"/>
    <m/>
    <m/>
    <m/>
  </r>
  <r>
    <s v="120601007759-0"/>
    <x v="30"/>
    <n v="344207"/>
    <s v="EQUIPO MOVIL ( RADIO )"/>
    <s v="31.08.2006"/>
    <n v="240952.24"/>
    <n v="216857.02"/>
    <s v="ZLI1"/>
    <n v="10"/>
    <n v="0"/>
    <n v="91614.2"/>
    <n v="91614.2"/>
    <s v="ZLIN"/>
    <n v="10"/>
    <n v="0"/>
    <n v="0"/>
    <n v="0"/>
    <m/>
    <m/>
    <m/>
  </r>
  <r>
    <s v="120601007760-0"/>
    <x v="30"/>
    <n v="342305"/>
    <s v="EQUIPO MOVIL ( RADIO )"/>
    <s v="31.08.2006"/>
    <n v="240952.24"/>
    <n v="216857.02"/>
    <s v="ZLI1"/>
    <n v="10"/>
    <n v="0"/>
    <n v="91614.2"/>
    <n v="91614.2"/>
    <s v="ZLIN"/>
    <n v="10"/>
    <n v="0"/>
    <n v="0"/>
    <n v="0"/>
    <m/>
    <m/>
    <m/>
  </r>
  <r>
    <s v="120601007761-0"/>
    <x v="30"/>
    <n v="344203"/>
    <s v="EQUIPO MOVIL ( RADIO )"/>
    <s v="31.08.2006"/>
    <n v="240952.24"/>
    <n v="216857.02"/>
    <s v="ZLI1"/>
    <n v="10"/>
    <n v="0"/>
    <n v="91614.2"/>
    <n v="91614.2"/>
    <s v="ZLIN"/>
    <n v="10"/>
    <n v="0"/>
    <n v="0"/>
    <n v="0"/>
    <m/>
    <m/>
    <m/>
  </r>
  <r>
    <s v="120601007762-0"/>
    <x v="30"/>
    <n v="344209"/>
    <s v="EQUIPO MOVIL ( RADIO )"/>
    <s v="31.08.2006"/>
    <n v="240952.24"/>
    <n v="216857.02"/>
    <s v="ZLI1"/>
    <n v="10"/>
    <n v="0"/>
    <n v="91614.2"/>
    <n v="91614.2"/>
    <s v="ZLIN"/>
    <n v="10"/>
    <n v="0"/>
    <n v="0"/>
    <n v="0"/>
    <m/>
    <m/>
    <m/>
  </r>
  <r>
    <s v="120601007763-0"/>
    <x v="30"/>
    <n v="344208"/>
    <s v="EQUIPO MOVIL ( RADIO )"/>
    <s v="31.08.2006"/>
    <n v="240952.24"/>
    <n v="216857.02"/>
    <s v="ZLI1"/>
    <n v="10"/>
    <n v="0"/>
    <n v="91614.2"/>
    <n v="91614.2"/>
    <s v="ZLIN"/>
    <n v="10"/>
    <n v="0"/>
    <n v="0"/>
    <n v="0"/>
    <m/>
    <m/>
    <m/>
  </r>
  <r>
    <s v="120601007764-0"/>
    <x v="30"/>
    <n v="344303"/>
    <s v="EQUIPO MOVIL ( RADIO )"/>
    <s v="31.08.2006"/>
    <n v="240952.24"/>
    <n v="216857.02"/>
    <s v="ZLI1"/>
    <n v="10"/>
    <n v="0"/>
    <n v="91614.2"/>
    <n v="91614.2"/>
    <s v="ZLIN"/>
    <n v="10"/>
    <n v="0"/>
    <n v="0"/>
    <n v="0"/>
    <m/>
    <m/>
    <m/>
  </r>
  <r>
    <s v="120601007765-0"/>
    <x v="30"/>
    <n v="344202"/>
    <s v="EQUIPO MOVIL ( RADIO )"/>
    <s v="31.08.2006"/>
    <n v="240952.24"/>
    <n v="216857.02"/>
    <s v="ZLI1"/>
    <n v="10"/>
    <n v="0"/>
    <n v="91614.2"/>
    <n v="91614.2"/>
    <s v="ZLIN"/>
    <n v="10"/>
    <n v="0"/>
    <n v="0"/>
    <n v="0"/>
    <m/>
    <m/>
    <m/>
  </r>
  <r>
    <s v="120601007766-0"/>
    <x v="30"/>
    <n v="344209"/>
    <s v="EQUIPO MOVIL ( RADIO )"/>
    <s v="31.08.2006"/>
    <n v="240952.24"/>
    <n v="216857.02"/>
    <s v="ZLI1"/>
    <n v="10"/>
    <n v="0"/>
    <n v="91614.2"/>
    <n v="91614.2"/>
    <s v="ZLIN"/>
    <n v="10"/>
    <n v="0"/>
    <n v="0"/>
    <n v="0"/>
    <m/>
    <m/>
    <m/>
  </r>
  <r>
    <s v="120601007767-0"/>
    <x v="30"/>
    <n v="341202"/>
    <s v="EQUIPO MOVIL ( RADIO )"/>
    <s v="31.08.2006"/>
    <n v="240952.24"/>
    <n v="216857.02"/>
    <s v="ZLI1"/>
    <n v="10"/>
    <n v="0"/>
    <n v="91614.2"/>
    <n v="91614.2"/>
    <s v="ZLIN"/>
    <n v="10"/>
    <n v="0"/>
    <n v="0"/>
    <n v="0"/>
    <m/>
    <m/>
    <m/>
  </r>
  <r>
    <s v="120601007768-0"/>
    <x v="30"/>
    <n v="342505"/>
    <s v="EQUIPO MOVIL ( RADIO )"/>
    <s v="31.08.2006"/>
    <n v="240952.24"/>
    <n v="216857.02"/>
    <s v="ZLI1"/>
    <n v="10"/>
    <n v="0"/>
    <n v="91614.2"/>
    <n v="91614.2"/>
    <s v="ZLIN"/>
    <n v="10"/>
    <n v="0"/>
    <n v="0"/>
    <n v="0"/>
    <m/>
    <m/>
    <m/>
  </r>
  <r>
    <s v="120601007769-0"/>
    <x v="30"/>
    <n v="341101"/>
    <s v="EQUIPO MOVIL ( RADIO )"/>
    <s v="31.08.2006"/>
    <n v="240952.24"/>
    <n v="216857.02"/>
    <s v="ZLI1"/>
    <n v="10"/>
    <n v="0"/>
    <n v="91614.2"/>
    <n v="91614.2"/>
    <s v="ZLIN"/>
    <n v="10"/>
    <n v="0"/>
    <n v="0"/>
    <n v="0"/>
    <m/>
    <m/>
    <m/>
  </r>
  <r>
    <s v="120601007770-0"/>
    <x v="30"/>
    <n v="344202"/>
    <s v="EQUIPO MOVIL ( RADIO )"/>
    <s v="31.08.2006"/>
    <n v="240952.24"/>
    <n v="216857.02"/>
    <s v="ZLI1"/>
    <n v="10"/>
    <n v="0"/>
    <n v="91614.2"/>
    <n v="91614.2"/>
    <s v="ZLIN"/>
    <n v="10"/>
    <n v="0"/>
    <n v="0"/>
    <n v="0"/>
    <m/>
    <m/>
    <m/>
  </r>
  <r>
    <s v="120601007771-0"/>
    <x v="30"/>
    <n v="342407"/>
    <s v="EQUIPO MOVIL ( RADIO )"/>
    <s v="31.08.2006"/>
    <n v="240952.24"/>
    <n v="216857.02"/>
    <s v="ZLI1"/>
    <n v="10"/>
    <n v="0"/>
    <n v="91614.2"/>
    <n v="91614.2"/>
    <s v="ZLIN"/>
    <n v="10"/>
    <n v="0"/>
    <n v="0"/>
    <n v="0"/>
    <m/>
    <m/>
    <m/>
  </r>
  <r>
    <s v="120601007772-0"/>
    <x v="30"/>
    <n v="341202"/>
    <s v="EQUIPO MOVIL ( RADIO )"/>
    <s v="31.08.2006"/>
    <n v="240952.3"/>
    <n v="216857.06999999998"/>
    <s v="ZLI1"/>
    <n v="10"/>
    <n v="0"/>
    <n v="91614.23"/>
    <n v="91614.23"/>
    <s v="ZLIN"/>
    <n v="10"/>
    <n v="0"/>
    <n v="0"/>
    <n v="0"/>
    <m/>
    <m/>
    <m/>
  </r>
  <r>
    <s v="120601007773-0"/>
    <x v="30"/>
    <n v="344208"/>
    <s v="EQUIPO MOVIL ( RADIO )"/>
    <s v="31.08.2006"/>
    <n v="240952.3"/>
    <n v="216857.06999999998"/>
    <s v="ZLI1"/>
    <n v="10"/>
    <n v="0"/>
    <n v="91614.23"/>
    <n v="91614.23"/>
    <s v="ZLIN"/>
    <n v="10"/>
    <n v="0"/>
    <n v="0"/>
    <n v="0"/>
    <m/>
    <m/>
    <m/>
  </r>
  <r>
    <s v="120601007774-0"/>
    <x v="30"/>
    <n v="344207"/>
    <s v="EQUIPO MOVIL"/>
    <s v="31.08.2006"/>
    <n v="240952.24"/>
    <n v="216857.02"/>
    <s v="ZLI1"/>
    <n v="10"/>
    <n v="0"/>
    <n v="91614.2"/>
    <n v="91614.2"/>
    <s v="ZLIN"/>
    <n v="10"/>
    <n v="0"/>
    <n v="0"/>
    <n v="0"/>
    <m/>
    <m/>
    <m/>
  </r>
  <r>
    <s v="120601007775-0"/>
    <x v="30"/>
    <n v="334302"/>
    <s v="EQUIPO MOVIL"/>
    <s v="31.08.2006"/>
    <n v="240952.24"/>
    <n v="216857.02"/>
    <s v="ZLI1"/>
    <n v="10"/>
    <n v="0"/>
    <n v="91614.2"/>
    <n v="91614.2"/>
    <s v="ZLIN"/>
    <n v="10"/>
    <n v="0"/>
    <n v="0"/>
    <n v="0"/>
    <m/>
    <m/>
    <m/>
  </r>
  <r>
    <s v="120601007776-0"/>
    <x v="30"/>
    <n v="343204"/>
    <s v="EQUIPO MOVIL"/>
    <s v="31.08.2006"/>
    <n v="240952.24"/>
    <n v="216857.02"/>
    <s v="ZLI1"/>
    <n v="10"/>
    <n v="0"/>
    <n v="91614.2"/>
    <n v="91614.2"/>
    <s v="ZLIN"/>
    <n v="10"/>
    <n v="0"/>
    <n v="0"/>
    <n v="0"/>
    <m/>
    <m/>
    <m/>
  </r>
  <r>
    <s v="120601007777-0"/>
    <x v="30"/>
    <n v="341202"/>
    <s v="EQUIPO MOVIL"/>
    <s v="31.08.2006"/>
    <n v="240952.24"/>
    <n v="216857.02"/>
    <s v="ZLI1"/>
    <n v="10"/>
    <n v="0"/>
    <n v="91614.2"/>
    <n v="91614.2"/>
    <s v="ZLIN"/>
    <n v="10"/>
    <n v="0"/>
    <n v="0"/>
    <n v="0"/>
    <m/>
    <m/>
    <m/>
  </r>
  <r>
    <s v="120601007778-0"/>
    <x v="30"/>
    <n v="344208"/>
    <s v="EQUIPO MOVIL"/>
    <s v="31.08.2006"/>
    <n v="240952.24"/>
    <n v="216857.02"/>
    <s v="ZLI1"/>
    <n v="10"/>
    <n v="0"/>
    <n v="91614.2"/>
    <n v="91614.2"/>
    <s v="ZLIN"/>
    <n v="10"/>
    <n v="0"/>
    <n v="0"/>
    <n v="0"/>
    <m/>
    <m/>
    <m/>
  </r>
  <r>
    <s v="120601007780-0"/>
    <x v="30"/>
    <n v="344202"/>
    <s v="EQUIPO MOVIL"/>
    <s v="31.08.2006"/>
    <n v="240952.24"/>
    <n v="216857.02"/>
    <s v="ZLI1"/>
    <n v="10"/>
    <n v="0"/>
    <n v="91614.2"/>
    <n v="91614.2"/>
    <s v="ZLIN"/>
    <n v="10"/>
    <n v="0"/>
    <n v="0"/>
    <n v="0"/>
    <m/>
    <m/>
    <m/>
  </r>
  <r>
    <s v="120601007781-0"/>
    <x v="30"/>
    <n v="344208"/>
    <s v="EQUIPO MOVIL"/>
    <s v="31.08.2006"/>
    <n v="240952.24"/>
    <n v="216857.02"/>
    <s v="ZLI1"/>
    <n v="10"/>
    <n v="0"/>
    <n v="91614.2"/>
    <n v="91614.2"/>
    <s v="ZLIN"/>
    <n v="10"/>
    <n v="0"/>
    <n v="0"/>
    <n v="0"/>
    <m/>
    <m/>
    <m/>
  </r>
  <r>
    <s v="120601007782-0"/>
    <x v="30"/>
    <n v="344209"/>
    <s v="EQUIPO MOVIL"/>
    <s v="31.08.2006"/>
    <n v="240952.24"/>
    <n v="216857.02"/>
    <s v="ZLI1"/>
    <n v="10"/>
    <n v="0"/>
    <n v="91614.2"/>
    <n v="91614.2"/>
    <s v="ZLIN"/>
    <n v="10"/>
    <n v="0"/>
    <n v="0"/>
    <n v="0"/>
    <m/>
    <m/>
    <m/>
  </r>
  <r>
    <s v="120601007783-0"/>
    <x v="30"/>
    <n v="342504"/>
    <s v="EQUIPO MOVIL"/>
    <s v="31.08.2006"/>
    <n v="240952.24"/>
    <n v="216857.02"/>
    <s v="ZLI1"/>
    <n v="10"/>
    <n v="0"/>
    <n v="91614.2"/>
    <n v="91614.2"/>
    <s v="ZLIN"/>
    <n v="10"/>
    <n v="0"/>
    <n v="0"/>
    <n v="0"/>
    <m/>
    <m/>
    <m/>
  </r>
  <r>
    <s v="120601007784-0"/>
    <x v="30"/>
    <n v="344208"/>
    <s v="EQUIPO MOVIL"/>
    <s v="31.08.2006"/>
    <n v="240952.24"/>
    <n v="216857.02"/>
    <s v="ZLI1"/>
    <n v="10"/>
    <n v="0"/>
    <n v="91614.2"/>
    <n v="91614.2"/>
    <s v="ZLIN"/>
    <n v="10"/>
    <n v="0"/>
    <n v="0"/>
    <n v="0"/>
    <m/>
    <m/>
    <m/>
  </r>
  <r>
    <s v="120601007786-0"/>
    <x v="32"/>
    <n v="214401"/>
    <s v="SCANNER"/>
    <s v="28.05.2006"/>
    <n v="62990"/>
    <n v="56691"/>
    <s v="ZLI1"/>
    <n v="5"/>
    <n v="0"/>
    <n v="23949.89"/>
    <n v="23949.89"/>
    <s v="ZLIN"/>
    <n v="5"/>
    <n v="0"/>
    <n v="0"/>
    <n v="0"/>
    <m/>
    <m/>
    <m/>
  </r>
  <r>
    <s v="120601007788-0"/>
    <x v="32"/>
    <n v="341204"/>
    <s v="IMPRESORA"/>
    <s v="30.06.2006"/>
    <n v="72150.5"/>
    <n v="64935.45"/>
    <s v="ZLI1"/>
    <n v="5"/>
    <n v="0"/>
    <n v="27432.87"/>
    <n v="27432.87"/>
    <s v="ZLIN"/>
    <n v="5"/>
    <n v="0"/>
    <n v="0"/>
    <n v="0"/>
    <m/>
    <m/>
    <m/>
  </r>
  <r>
    <s v="120601007789-0"/>
    <x v="32"/>
    <n v="343202"/>
    <s v="IMPRESORA"/>
    <s v="31.07.2006"/>
    <n v="1570669.72"/>
    <n v="1413602.75"/>
    <s v="ZLI1"/>
    <n v="5"/>
    <n v="0"/>
    <n v="597195.84"/>
    <n v="597195.84"/>
    <s v="ZLIN"/>
    <n v="5"/>
    <n v="0"/>
    <n v="0"/>
    <n v="0"/>
    <m/>
    <m/>
    <m/>
  </r>
  <r>
    <s v="120601007790-0"/>
    <x v="32"/>
    <n v="343201"/>
    <s v="IMPRESORA"/>
    <s v="31.07.2006"/>
    <n v="1570669.72"/>
    <n v="1413602.75"/>
    <s v="ZLI1"/>
    <n v="5"/>
    <n v="0"/>
    <n v="597195.84"/>
    <n v="597195.84"/>
    <s v="ZLIN"/>
    <n v="5"/>
    <n v="0"/>
    <n v="0"/>
    <n v="0"/>
    <m/>
    <m/>
    <m/>
  </r>
  <r>
    <s v="120601007791-0"/>
    <x v="32"/>
    <n v="342501"/>
    <s v="IMPRESORA"/>
    <s v="31.07.2006"/>
    <n v="1570669.72"/>
    <n v="1413602.75"/>
    <s v="ZLI1"/>
    <n v="5"/>
    <n v="0"/>
    <n v="597195.84"/>
    <n v="597195.84"/>
    <s v="ZLIN"/>
    <n v="5"/>
    <n v="0"/>
    <n v="0"/>
    <n v="0"/>
    <m/>
    <m/>
    <m/>
  </r>
  <r>
    <s v="120601007792-0"/>
    <x v="32"/>
    <n v="343204"/>
    <s v="IMPRESORA"/>
    <s v="31.07.2006"/>
    <n v="1570669.72"/>
    <n v="1413602.75"/>
    <s v="ZLI1"/>
    <n v="5"/>
    <n v="0"/>
    <n v="597195.84"/>
    <n v="597195.84"/>
    <s v="ZLIN"/>
    <n v="5"/>
    <n v="0"/>
    <n v="0"/>
    <n v="0"/>
    <m/>
    <m/>
    <m/>
  </r>
  <r>
    <s v="120601007793-0"/>
    <x v="32"/>
    <n v="343205"/>
    <s v="IMPRESORA"/>
    <s v="31.07.2006"/>
    <n v="1570669.72"/>
    <n v="1413602.75"/>
    <s v="ZLI1"/>
    <n v="5"/>
    <n v="0"/>
    <n v="597195.84"/>
    <n v="597195.84"/>
    <s v="ZLIN"/>
    <n v="5"/>
    <n v="0"/>
    <n v="0"/>
    <n v="0"/>
    <m/>
    <m/>
    <m/>
  </r>
  <r>
    <s v="120601007796-0"/>
    <x v="32"/>
    <n v="342301"/>
    <s v="IMPRESORA TM-U0295"/>
    <s v="31.08.2006"/>
    <n v="0"/>
    <n v="0"/>
    <s v="ZLI1"/>
    <n v="5"/>
    <n v="0"/>
    <n v="0"/>
    <n v="0"/>
    <s v="ZLIN"/>
    <n v="5"/>
    <n v="0"/>
    <n v="0"/>
    <n v="0"/>
    <m/>
    <m/>
    <m/>
  </r>
  <r>
    <s v="120601007797-0"/>
    <x v="32"/>
    <n v="342501"/>
    <s v="IMPRESORA TM-U0295"/>
    <s v="31.08.2006"/>
    <n v="192043.56"/>
    <n v="172839.2"/>
    <s v="ZLI1"/>
    <n v="5"/>
    <n v="0"/>
    <n v="73018.27"/>
    <n v="73018.27"/>
    <s v="ZLIN"/>
    <n v="5"/>
    <n v="0"/>
    <n v="0"/>
    <n v="0"/>
    <m/>
    <m/>
    <m/>
  </r>
  <r>
    <s v="120601007798-0"/>
    <x v="32"/>
    <n v="342501"/>
    <s v="IMPRESORA TM-U0295"/>
    <s v="31.08.2006"/>
    <n v="192043.56"/>
    <n v="172839.2"/>
    <s v="ZLI1"/>
    <n v="5"/>
    <n v="0"/>
    <n v="73018.27"/>
    <n v="73018.27"/>
    <s v="ZLIN"/>
    <n v="5"/>
    <n v="0"/>
    <n v="0"/>
    <n v="0"/>
    <m/>
    <m/>
    <m/>
  </r>
  <r>
    <s v="120601007799-0"/>
    <x v="32"/>
    <n v="342501"/>
    <s v="IMPRESORA TM-U0295"/>
    <s v="31.08.2006"/>
    <n v="192043.56"/>
    <n v="172839.2"/>
    <s v="ZLI1"/>
    <n v="5"/>
    <n v="0"/>
    <n v="73018.27"/>
    <n v="73018.27"/>
    <s v="ZLIN"/>
    <n v="5"/>
    <n v="0"/>
    <n v="0"/>
    <n v="0"/>
    <m/>
    <m/>
    <m/>
  </r>
  <r>
    <s v="120601007800-0"/>
    <x v="32"/>
    <n v="342501"/>
    <s v="IMPRESORA"/>
    <s v="31.08.2006"/>
    <n v="192043.56"/>
    <n v="172839.2"/>
    <s v="ZLI1"/>
    <n v="5"/>
    <n v="0"/>
    <n v="73018.27"/>
    <n v="73018.27"/>
    <s v="ZLIN"/>
    <n v="5"/>
    <n v="0"/>
    <n v="0"/>
    <n v="0"/>
    <m/>
    <m/>
    <m/>
  </r>
  <r>
    <s v="120601007801-0"/>
    <x v="31"/>
    <n v="111100"/>
    <s v="LAVAVAJILLA BLANCA"/>
    <s v="28.02.2006"/>
    <n v="190908.25"/>
    <n v="169692.79"/>
    <s v="ZLI1"/>
    <n v="15"/>
    <n v="0"/>
    <n v="72586.61"/>
    <n v="72586.61"/>
    <s v="ZLIN"/>
    <n v="10"/>
    <n v="0"/>
    <n v="0"/>
    <n v="0"/>
    <m/>
    <m/>
    <m/>
  </r>
  <r>
    <s v="120601007802-0"/>
    <x v="32"/>
    <n v="335204"/>
    <s v="IMPRESORA LASER"/>
    <s v="31.03.2006"/>
    <n v="130000"/>
    <n v="117000"/>
    <s v="ZLI1"/>
    <n v="5"/>
    <n v="0"/>
    <n v="49428.24"/>
    <n v="49428.24"/>
    <s v="ZLIN"/>
    <n v="5"/>
    <n v="0"/>
    <n v="0"/>
    <n v="0"/>
    <m/>
    <m/>
    <m/>
  </r>
  <r>
    <s v="120601007803-0"/>
    <x v="32"/>
    <n v="332201"/>
    <s v="IMPRESORA LASER"/>
    <s v="28.02.2006"/>
    <n v="120759.94"/>
    <n v="108683.95"/>
    <s v="ZLI1"/>
    <n v="5"/>
    <n v="0"/>
    <n v="45915.01"/>
    <n v="45915.01"/>
    <s v="ZLIN"/>
    <n v="5"/>
    <n v="0"/>
    <n v="0"/>
    <n v="0"/>
    <m/>
    <m/>
    <m/>
  </r>
  <r>
    <s v="120601007805-0"/>
    <x v="32"/>
    <n v="213201"/>
    <s v="IMPRESORA"/>
    <s v="30.06.2006"/>
    <n v="121000"/>
    <n v="108900"/>
    <s v="ZLI1"/>
    <n v="5"/>
    <n v="0"/>
    <n v="46006.3"/>
    <n v="46006.3"/>
    <s v="ZLIN"/>
    <n v="5"/>
    <n v="0"/>
    <n v="0"/>
    <n v="0"/>
    <m/>
    <m/>
    <m/>
  </r>
  <r>
    <s v="120601007806-0"/>
    <x v="32"/>
    <n v="333100"/>
    <s v="COMPUTADORA PORTATIL"/>
    <s v="19.05.2006"/>
    <n v="1479847.48"/>
    <n v="1331862.73"/>
    <s v="ZLI1"/>
    <n v="5"/>
    <n v="0"/>
    <n v="562663.66"/>
    <n v="562663.66"/>
    <s v="ZLIN"/>
    <n v="5"/>
    <n v="0"/>
    <n v="0"/>
    <n v="0"/>
    <m/>
    <m/>
    <m/>
  </r>
  <r>
    <s v="120601007809-0"/>
    <x v="30"/>
    <n v="213100"/>
    <s v="GABINETE DE PARED PARA INSTALAR"/>
    <s v="30.09.2006"/>
    <n v="499488.81"/>
    <n v="449539.93"/>
    <s v="ZLI1"/>
    <n v="10"/>
    <n v="0"/>
    <n v="189914.3"/>
    <n v="189914.3"/>
    <s v="ZLIN"/>
    <n v="10"/>
    <n v="0"/>
    <n v="0"/>
    <n v="0"/>
    <m/>
    <m/>
    <m/>
  </r>
  <r>
    <s v="120601007810-0"/>
    <x v="30"/>
    <n v="213100"/>
    <s v="GABINETE DE PARED PARA INSTALAR"/>
    <s v="30.09.2006"/>
    <n v="499488.81"/>
    <n v="449539.93"/>
    <s v="ZLI1"/>
    <n v="10"/>
    <n v="0"/>
    <n v="189914.3"/>
    <n v="189914.3"/>
    <s v="ZLIN"/>
    <n v="10"/>
    <n v="0"/>
    <n v="0"/>
    <n v="0"/>
    <m/>
    <m/>
    <m/>
  </r>
  <r>
    <s v="120601007811-0"/>
    <x v="30"/>
    <n v="213100"/>
    <s v="GABINETE DE PARED PARA INSTALAR"/>
    <s v="30.09.2006"/>
    <n v="499488.81"/>
    <n v="449539.93"/>
    <s v="ZLI1"/>
    <n v="10"/>
    <n v="0"/>
    <n v="189914.3"/>
    <n v="189914.3"/>
    <s v="ZLIN"/>
    <n v="10"/>
    <n v="0"/>
    <n v="0"/>
    <n v="0"/>
    <m/>
    <m/>
    <m/>
  </r>
  <r>
    <s v="120601007812-0"/>
    <x v="30"/>
    <n v="213100"/>
    <s v="GABINETE DE PARED PARA INSTALAR"/>
    <s v="30.09.2006"/>
    <n v="499488.81"/>
    <n v="449539.93"/>
    <s v="ZLI1"/>
    <n v="10"/>
    <n v="0"/>
    <n v="189914.3"/>
    <n v="189914.3"/>
    <s v="ZLIN"/>
    <n v="10"/>
    <n v="0"/>
    <n v="0"/>
    <n v="0"/>
    <m/>
    <m/>
    <m/>
  </r>
  <r>
    <s v="120601007813-0"/>
    <x v="30"/>
    <n v="213100"/>
    <s v="GABINETE DE PARED PARA INSTALAR"/>
    <s v="30.09.2006"/>
    <n v="499488.81"/>
    <n v="449539.93"/>
    <s v="ZLI1"/>
    <n v="10"/>
    <n v="0"/>
    <n v="189914.3"/>
    <n v="189914.3"/>
    <s v="ZLIN"/>
    <n v="10"/>
    <n v="0"/>
    <n v="0"/>
    <n v="0"/>
    <m/>
    <m/>
    <m/>
  </r>
  <r>
    <s v="120601007814-0"/>
    <x v="32"/>
    <n v="332201"/>
    <s v="IMPRESORA"/>
    <s v="30.11.2006"/>
    <n v="61995"/>
    <n v="55795.5"/>
    <s v="ZLI1"/>
    <n v="5"/>
    <n v="0"/>
    <n v="23571.56"/>
    <n v="23571.56"/>
    <s v="ZLIN"/>
    <n v="5"/>
    <n v="0"/>
    <n v="0"/>
    <n v="0"/>
    <m/>
    <m/>
    <m/>
  </r>
  <r>
    <s v="120601007815-0"/>
    <x v="32"/>
    <n v="213201"/>
    <s v="SEGUIDOR DE LINEAS ( Seguidores"/>
    <s v="30.09.2006"/>
    <n v="71726.97"/>
    <n v="64554.270000000004"/>
    <s v="ZLI1"/>
    <n v="5"/>
    <n v="0"/>
    <n v="27271.83"/>
    <n v="27271.83"/>
    <s v="ZLIN"/>
    <n v="5"/>
    <n v="0"/>
    <n v="0"/>
    <n v="0"/>
    <m/>
    <m/>
    <m/>
  </r>
  <r>
    <s v="120601007816-0"/>
    <x v="32"/>
    <n v="213201"/>
    <s v="SEGUIDOR DE LINEAS"/>
    <s v="30.09.2006"/>
    <n v="71726.97"/>
    <n v="64554.270000000004"/>
    <s v="ZLI1"/>
    <n v="5"/>
    <n v="0"/>
    <n v="27271.83"/>
    <n v="27271.83"/>
    <s v="ZLIN"/>
    <n v="5"/>
    <n v="0"/>
    <n v="0"/>
    <n v="0"/>
    <m/>
    <m/>
    <m/>
  </r>
  <r>
    <s v="120601007817-0"/>
    <x v="32"/>
    <n v="213201"/>
    <s v="SEGUIDORES DE LINEAS ( Seguidor"/>
    <s v="30.09.2006"/>
    <n v="71726.98"/>
    <n v="64554.28"/>
    <s v="ZLI1"/>
    <n v="5"/>
    <n v="0"/>
    <n v="27271.83"/>
    <n v="27271.83"/>
    <s v="ZLIN"/>
    <n v="5"/>
    <n v="0"/>
    <n v="0"/>
    <n v="0"/>
    <m/>
    <m/>
    <m/>
  </r>
  <r>
    <s v="120601007818-0"/>
    <x v="32"/>
    <n v="315100"/>
    <s v="QUEMADOR PARA DVD+-RW Lite-on"/>
    <s v="30.11.2006"/>
    <n v="69129"/>
    <n v="62216.1"/>
    <s v="ZLI1"/>
    <n v="5"/>
    <n v="0"/>
    <n v="26284.03"/>
    <n v="26284.03"/>
    <s v="ZLIN"/>
    <n v="5"/>
    <n v="0"/>
    <n v="0"/>
    <n v="0"/>
    <m/>
    <m/>
    <m/>
  </r>
  <r>
    <s v="120601007819-0"/>
    <x v="32"/>
    <n v="332100"/>
    <s v="IMPRESORA"/>
    <s v="31.12.2006"/>
    <n v="61995"/>
    <n v="55795.5"/>
    <s v="ZLI1"/>
    <n v="5"/>
    <n v="0"/>
    <n v="23571.56"/>
    <n v="23571.56"/>
    <s v="ZLIN"/>
    <n v="5"/>
    <n v="0"/>
    <n v="0"/>
    <n v="0"/>
    <m/>
    <m/>
    <m/>
  </r>
  <r>
    <s v="120601007820-0"/>
    <x v="32"/>
    <n v="314100"/>
    <s v="MONITOR PLANO LCD 19"/>
    <s v="30.01.2007"/>
    <n v="179990.01"/>
    <n v="161991.01"/>
    <s v="ZLI1"/>
    <n v="5"/>
    <n v="0"/>
    <n v="44200.34"/>
    <n v="44200.34"/>
    <s v="ZLIN"/>
    <n v="5"/>
    <n v="0"/>
    <n v="0"/>
    <n v="0"/>
    <m/>
    <m/>
    <m/>
  </r>
  <r>
    <s v="120601007821-0"/>
    <x v="32"/>
    <n v="335201"/>
    <s v="IMPRESORA"/>
    <s v="30.01.2007"/>
    <n v="77970"/>
    <n v="70173"/>
    <s v="ZLI1"/>
    <n v="5"/>
    <n v="0"/>
    <n v="19147.18"/>
    <n v="19147.18"/>
    <s v="ZLIN"/>
    <n v="5"/>
    <n v="0"/>
    <n v="0"/>
    <n v="0"/>
    <m/>
    <m/>
    <m/>
  </r>
  <r>
    <s v="120601007822-0"/>
    <x v="32"/>
    <n v="314100"/>
    <s v="MONITOR NEGRO 19"/>
    <s v="30.01.2007"/>
    <n v="146080"/>
    <n v="131472"/>
    <s v="ZLI1"/>
    <n v="5"/>
    <n v="0"/>
    <n v="35873.03"/>
    <n v="35873.03"/>
    <s v="ZLIN"/>
    <n v="5"/>
    <n v="0"/>
    <n v="0"/>
    <n v="0"/>
    <m/>
    <m/>
    <m/>
  </r>
  <r>
    <s v="120601007823-0"/>
    <x v="32"/>
    <n v="333301"/>
    <s v="MONITOR 17 LCD NEGRO/PLATA"/>
    <s v="31.03.2007"/>
    <n v="123197"/>
    <n v="110877.3"/>
    <s v="ZLI1"/>
    <n v="5"/>
    <n v="0"/>
    <n v="30253.63"/>
    <n v="30253.63"/>
    <s v="ZLIN"/>
    <n v="5"/>
    <n v="0"/>
    <n v="0"/>
    <n v="0"/>
    <m/>
    <m/>
    <m/>
  </r>
  <r>
    <s v="120601007824-0"/>
    <x v="32"/>
    <n v="331100"/>
    <s v="IMPRESORA LASER"/>
    <s v="31.12.2005"/>
    <n v="64814.81"/>
    <n v="58333.33"/>
    <s v="ZLI1"/>
    <n v="5"/>
    <n v="0"/>
    <n v="33079.64"/>
    <n v="33079.64"/>
    <s v="ZLIN"/>
    <n v="5"/>
    <n v="0"/>
    <n v="0"/>
    <n v="0"/>
    <m/>
    <m/>
    <m/>
  </r>
  <r>
    <s v="120601007825-0"/>
    <x v="32"/>
    <n v="311100"/>
    <s v="MONITOR 17"/>
    <s v="31.12.2005"/>
    <n v="160875"/>
    <n v="144787.5"/>
    <s v="ZLI1"/>
    <n v="5"/>
    <n v="0"/>
    <n v="82106.05"/>
    <n v="82106.05"/>
    <s v="ZLIN"/>
    <n v="5"/>
    <n v="0"/>
    <n v="0"/>
    <n v="0"/>
    <m/>
    <m/>
    <m/>
  </r>
  <r>
    <s v="120601007826-0"/>
    <x v="32"/>
    <n v="333401"/>
    <s v="IMPRESORA LASER"/>
    <s v="31.12.2005"/>
    <n v="124750.87"/>
    <n v="112275.78"/>
    <s v="ZLI1"/>
    <n v="5"/>
    <n v="0"/>
    <n v="63669.31"/>
    <n v="63669.31"/>
    <s v="ZLIN"/>
    <n v="5"/>
    <n v="0"/>
    <n v="0"/>
    <n v="0"/>
    <m/>
    <m/>
    <m/>
  </r>
  <r>
    <s v="120601007827-0"/>
    <x v="32"/>
    <n v="334301"/>
    <s v="IMPRESORA LASER"/>
    <s v="31.12.2005"/>
    <n v="173425"/>
    <n v="156082.5"/>
    <s v="ZLI1"/>
    <n v="5"/>
    <n v="0"/>
    <n v="88511.22"/>
    <n v="88511.22"/>
    <s v="ZLIN"/>
    <n v="5"/>
    <n v="0"/>
    <n v="0"/>
    <n v="0"/>
    <m/>
    <m/>
    <m/>
  </r>
  <r>
    <s v="120601007828-0"/>
    <x v="30"/>
    <n v="344202"/>
    <s v="CARGA FANTASMA"/>
    <s v="31.12.2006"/>
    <n v="108141"/>
    <n v="97326.9"/>
    <s v="ZLI1"/>
    <n v="10"/>
    <n v="0"/>
    <n v="41117.08"/>
    <n v="41117.08"/>
    <s v="ZLIN"/>
    <n v="10"/>
    <n v="0"/>
    <n v="0"/>
    <n v="0"/>
    <m/>
    <m/>
    <m/>
  </r>
  <r>
    <s v="120601007829-0"/>
    <x v="34"/>
    <n v="344207"/>
    <s v="BICICLETA PARA USO SPINNING"/>
    <s v="30.09.2006"/>
    <n v="170788.2"/>
    <n v="153709.38"/>
    <s v="ZLI1"/>
    <n v="10"/>
    <n v="0"/>
    <n v="64936.62"/>
    <n v="64936.62"/>
    <s v="ZLIN"/>
    <n v="10"/>
    <n v="0"/>
    <n v="0"/>
    <n v="0"/>
    <m/>
    <m/>
    <m/>
  </r>
  <r>
    <s v="120601007830-0"/>
    <x v="34"/>
    <n v="344207"/>
    <s v="BICICLETA PARA USO SPINNING"/>
    <s v="30.09.2006"/>
    <n v="170788.2"/>
    <n v="153709.38"/>
    <s v="ZLI1"/>
    <n v="10"/>
    <n v="0"/>
    <n v="64936.62"/>
    <n v="64936.62"/>
    <s v="ZLIN"/>
    <n v="10"/>
    <n v="0"/>
    <n v="0"/>
    <n v="0"/>
    <m/>
    <m/>
    <m/>
  </r>
  <r>
    <s v="120601007831-0"/>
    <x v="34"/>
    <n v="344207"/>
    <s v="BICICLETA PARA USO SPINNING"/>
    <s v="30.09.2006"/>
    <n v="170788.2"/>
    <n v="153709.38"/>
    <s v="ZLI1"/>
    <n v="10"/>
    <n v="0"/>
    <n v="64936.62"/>
    <n v="64936.62"/>
    <s v="ZLIN"/>
    <n v="10"/>
    <n v="0"/>
    <n v="0"/>
    <n v="0"/>
    <m/>
    <m/>
    <m/>
  </r>
  <r>
    <s v="120601007832-0"/>
    <x v="34"/>
    <n v="344207"/>
    <s v="BICICLETA PARA USO SPINNING"/>
    <s v="30.09.2006"/>
    <n v="170788.2"/>
    <n v="153709.38"/>
    <s v="ZLI1"/>
    <n v="10"/>
    <n v="0"/>
    <n v="64936.62"/>
    <n v="64936.62"/>
    <s v="ZLIN"/>
    <n v="10"/>
    <n v="0"/>
    <n v="0"/>
    <n v="0"/>
    <m/>
    <m/>
    <m/>
  </r>
  <r>
    <s v="120601007833-0"/>
    <x v="34"/>
    <n v="344207"/>
    <s v="BICICLETA PARA USO SPINNING"/>
    <s v="30.11.2006"/>
    <n v="170788"/>
    <n v="153709.20000000001"/>
    <s v="ZLI1"/>
    <n v="10"/>
    <n v="0"/>
    <n v="64936.55"/>
    <n v="64936.55"/>
    <s v="ZLIN"/>
    <n v="10"/>
    <n v="0"/>
    <n v="0"/>
    <n v="0"/>
    <m/>
    <m/>
    <m/>
  </r>
  <r>
    <s v="120601007834-0"/>
    <x v="34"/>
    <n v="344207"/>
    <s v="BICICLETA PARA USO SPINNING"/>
    <s v="30.11.2006"/>
    <n v="170788"/>
    <n v="153709.20000000001"/>
    <s v="ZLI1"/>
    <n v="10"/>
    <n v="0"/>
    <n v="64936.55"/>
    <n v="64936.55"/>
    <s v="ZLIN"/>
    <n v="10"/>
    <n v="0"/>
    <n v="0"/>
    <n v="0"/>
    <m/>
    <m/>
    <m/>
  </r>
  <r>
    <s v="120601007835-0"/>
    <x v="34"/>
    <n v="344202"/>
    <s v="BICICLETA PARA USO SPING"/>
    <s v="31.12.2006"/>
    <n v="170788.33"/>
    <n v="153709.5"/>
    <s v="ZLI1"/>
    <n v="10"/>
    <n v="0"/>
    <n v="64936.67"/>
    <n v="64936.67"/>
    <s v="ZLIN"/>
    <n v="10"/>
    <n v="0"/>
    <n v="0"/>
    <n v="0"/>
    <m/>
    <m/>
    <m/>
  </r>
  <r>
    <s v="120601007836-0"/>
    <x v="34"/>
    <n v="344202"/>
    <s v="BICICLETA PARA USO SPING"/>
    <s v="31.12.2006"/>
    <n v="170788.33"/>
    <n v="153709.5"/>
    <s v="ZLI1"/>
    <n v="10"/>
    <n v="0"/>
    <n v="64936.67"/>
    <n v="64936.67"/>
    <s v="ZLIN"/>
    <n v="10"/>
    <n v="0"/>
    <n v="0"/>
    <n v="0"/>
    <m/>
    <m/>
    <m/>
  </r>
  <r>
    <s v="120601007837-0"/>
    <x v="34"/>
    <n v="344202"/>
    <s v="BICICLETA PARA USO SPING"/>
    <s v="31.12.2006"/>
    <n v="170788.33"/>
    <n v="153709.5"/>
    <s v="ZLI1"/>
    <n v="10"/>
    <n v="0"/>
    <n v="64936.67"/>
    <n v="64936.67"/>
    <s v="ZLIN"/>
    <n v="10"/>
    <n v="0"/>
    <n v="0"/>
    <n v="0"/>
    <m/>
    <m/>
    <m/>
  </r>
  <r>
    <s v="120601007838-0"/>
    <x v="34"/>
    <n v="344202"/>
    <s v="BICICLETA PARA USO SPIN"/>
    <s v="31.12.2006"/>
    <n v="170788.35"/>
    <n v="153709.51"/>
    <s v="ZLI1"/>
    <n v="10"/>
    <n v="0"/>
    <n v="64936.69"/>
    <n v="64936.69"/>
    <s v="ZLIN"/>
    <n v="10"/>
    <n v="0"/>
    <n v="0"/>
    <n v="0"/>
    <m/>
    <m/>
    <m/>
  </r>
  <r>
    <s v="120601007839-0"/>
    <x v="34"/>
    <n v="344202"/>
    <s v="BICICLETA PARA USO SPING"/>
    <s v="31.12.2006"/>
    <n v="170788.33"/>
    <n v="153709.5"/>
    <s v="ZLI1"/>
    <n v="10"/>
    <n v="0"/>
    <n v="64936.67"/>
    <n v="64936.67"/>
    <s v="ZLIN"/>
    <n v="10"/>
    <n v="0"/>
    <n v="0"/>
    <n v="0"/>
    <m/>
    <m/>
    <m/>
  </r>
  <r>
    <s v="120601007840-0"/>
    <x v="34"/>
    <n v="344202"/>
    <s v="BICICLETA PARA USO SPING"/>
    <s v="31.12.2006"/>
    <n v="170788.33"/>
    <n v="153709.5"/>
    <s v="ZLI1"/>
    <n v="10"/>
    <n v="0"/>
    <n v="64936.67"/>
    <n v="64936.67"/>
    <s v="ZLIN"/>
    <n v="10"/>
    <n v="0"/>
    <n v="0"/>
    <n v="0"/>
    <m/>
    <m/>
    <m/>
  </r>
  <r>
    <s v="120601007841-0"/>
    <x v="32"/>
    <n v="342502"/>
    <s v="COMPUTADORA PORTATIL"/>
    <s v="31.08.2006"/>
    <n v="4207288"/>
    <n v="3786559.2"/>
    <s v="ZLI1"/>
    <n v="5"/>
    <n v="0"/>
    <n v="1599683.85"/>
    <n v="1599683.85"/>
    <s v="ZLIN"/>
    <n v="5"/>
    <n v="0"/>
    <n v="0"/>
    <n v="0"/>
    <m/>
    <m/>
    <m/>
  </r>
  <r>
    <s v="120601007842-0"/>
    <x v="32"/>
    <n v="323301"/>
    <s v="COMUTADORA PORTATIL"/>
    <s v="30.11.2006"/>
    <n v="4210705.5"/>
    <n v="3789634.95"/>
    <s v="ZLI1"/>
    <n v="5"/>
    <n v="0"/>
    <n v="1600983.24"/>
    <n v="1600983.24"/>
    <s v="ZLIN"/>
    <n v="5"/>
    <n v="0"/>
    <n v="0"/>
    <n v="0"/>
    <m/>
    <m/>
    <m/>
  </r>
  <r>
    <s v="120601007843-0"/>
    <x v="32"/>
    <n v="322201"/>
    <s v="COMPUTADOR PORTATIL"/>
    <s v="30.11.2006"/>
    <n v="4210705.5"/>
    <n v="1894817.42"/>
    <s v="ZLI1"/>
    <n v="5"/>
    <n v="0"/>
    <n v="1600983.24"/>
    <n v="737685.39"/>
    <s v="ZLIN"/>
    <n v="5"/>
    <n v="0"/>
    <n v="0"/>
    <n v="0"/>
    <m/>
    <m/>
    <m/>
  </r>
  <r>
    <s v="120601007844-0"/>
    <x v="32"/>
    <n v="323303"/>
    <s v="COMPUTADORA PORTATIL"/>
    <s v="30.11.2006"/>
    <n v="4210705.5"/>
    <n v="3789634.95"/>
    <s v="ZLI1"/>
    <n v="5"/>
    <n v="0"/>
    <n v="1600983.24"/>
    <n v="1600983.24"/>
    <s v="ZLIN"/>
    <n v="5"/>
    <n v="0"/>
    <n v="0"/>
    <n v="0"/>
    <m/>
    <m/>
    <m/>
  </r>
  <r>
    <s v="120601007845-0"/>
    <x v="32"/>
    <n v="335201"/>
    <s v="COMPUTADORA PORTATIL"/>
    <s v="30.11.2006"/>
    <n v="4210705.5"/>
    <n v="3789634.95"/>
    <s v="ZLI1"/>
    <n v="5"/>
    <n v="0"/>
    <n v="1600983.24"/>
    <n v="1600983.24"/>
    <s v="ZLIN"/>
    <n v="5"/>
    <n v="0"/>
    <n v="0"/>
    <n v="0"/>
    <m/>
    <m/>
    <m/>
  </r>
  <r>
    <s v="120601007846-0"/>
    <x v="34"/>
    <n v="341204"/>
    <s v="PIEZA DE MANO  (INSTRUMENTO DE O"/>
    <s v="31.12.2006"/>
    <n v="77136"/>
    <n v="69422.399999999994"/>
    <s v="ZLI1"/>
    <n v="10"/>
    <n v="0"/>
    <n v="29328.44"/>
    <n v="29328.44"/>
    <s v="ZLIN"/>
    <n v="10"/>
    <n v="0"/>
    <n v="0"/>
    <n v="0"/>
    <m/>
    <m/>
    <m/>
  </r>
  <r>
    <s v="120601007847-0"/>
    <x v="34"/>
    <n v="341204"/>
    <s v="PIEZA DE MANO (INSTRUMENTO DE OD"/>
    <s v="31.12.2006"/>
    <n v="77136"/>
    <n v="69422.399999999994"/>
    <s v="ZLI1"/>
    <n v="10"/>
    <n v="0"/>
    <n v="29328.44"/>
    <n v="29328.44"/>
    <s v="ZLIN"/>
    <n v="10"/>
    <n v="0"/>
    <n v="0"/>
    <n v="0"/>
    <m/>
    <m/>
    <m/>
  </r>
  <r>
    <s v="120601007848-0"/>
    <x v="34"/>
    <n v="341204"/>
    <s v="PIEZA DE MANO  (INSTRUMENTO DE O"/>
    <s v="31.12.2006"/>
    <n v="77136"/>
    <n v="69422.399999999994"/>
    <s v="ZLI1"/>
    <n v="10"/>
    <n v="0"/>
    <n v="29328.44"/>
    <n v="29328.44"/>
    <s v="ZLIN"/>
    <n v="10"/>
    <n v="0"/>
    <n v="0"/>
    <n v="0"/>
    <m/>
    <m/>
    <m/>
  </r>
  <r>
    <s v="120601007849-0"/>
    <x v="33"/>
    <n v="214403"/>
    <s v="BAÑO DE TEMPERATURA"/>
    <s v="30.10.2006"/>
    <n v="3035317.09"/>
    <n v="2731785.38"/>
    <s v="ZLI1"/>
    <n v="10"/>
    <n v="0"/>
    <n v="1154080.18"/>
    <n v="1154080.18"/>
    <s v="ZLIN"/>
    <n v="10"/>
    <n v="0"/>
    <n v="0"/>
    <n v="0"/>
    <m/>
    <m/>
    <m/>
  </r>
  <r>
    <s v="120601007850-0"/>
    <x v="30"/>
    <n v="335201"/>
    <s v="RADIO BASE"/>
    <s v="30.11.2006"/>
    <n v="270899.23"/>
    <n v="243809.31"/>
    <s v="ZLI1"/>
    <n v="10"/>
    <n v="0"/>
    <n v="103000.57"/>
    <n v="103000.57"/>
    <s v="ZLIN"/>
    <n v="10"/>
    <n v="0"/>
    <n v="0"/>
    <n v="0"/>
    <m/>
    <m/>
    <m/>
  </r>
  <r>
    <s v="120601007851-0"/>
    <x v="30"/>
    <n v="335309"/>
    <s v="FUENTE DE PODER"/>
    <s v="30.11.2006"/>
    <n v="61701.56"/>
    <n v="50441.02"/>
    <s v="ZLI1"/>
    <n v="5"/>
    <n v="0"/>
    <n v="23459.98"/>
    <n v="23459.98"/>
    <s v="ZLIN"/>
    <n v="10"/>
    <n v="0"/>
    <n v="0"/>
    <n v="0"/>
    <m/>
    <m/>
    <m/>
  </r>
  <r>
    <s v="120601007852-0"/>
    <x v="30"/>
    <n v="335308"/>
    <s v="RADIO BASE (CON ANTENA CRX-450B)"/>
    <s v="30.11.2006"/>
    <n v="270899.23"/>
    <n v="243809.31"/>
    <s v="ZLI1"/>
    <n v="10"/>
    <n v="0"/>
    <n v="103000.57"/>
    <n v="103000.57"/>
    <s v="ZLIN"/>
    <n v="10"/>
    <n v="0"/>
    <n v="0"/>
    <n v="0"/>
    <m/>
    <m/>
    <m/>
  </r>
  <r>
    <s v="120601007853-0"/>
    <x v="30"/>
    <n v="335308"/>
    <s v="FUENTE DE PODER"/>
    <s v="30.11.2006"/>
    <n v="61701.56"/>
    <n v="50441.02"/>
    <s v="ZLI1"/>
    <n v="5"/>
    <n v="0"/>
    <n v="23459.98"/>
    <n v="23459.98"/>
    <s v="ZLIN"/>
    <n v="10"/>
    <n v="0"/>
    <n v="0"/>
    <n v="0"/>
    <m/>
    <m/>
    <m/>
  </r>
  <r>
    <s v="120601007855-0"/>
    <x v="30"/>
    <n v="335303"/>
    <s v="FUENTE DE PODER"/>
    <s v="30.11.2006"/>
    <n v="61701.56"/>
    <n v="50441.02"/>
    <s v="ZLI1"/>
    <n v="5"/>
    <n v="0"/>
    <n v="23459.98"/>
    <n v="23459.98"/>
    <s v="ZLIN"/>
    <n v="10"/>
    <n v="0"/>
    <n v="0"/>
    <n v="0"/>
    <m/>
    <m/>
    <m/>
  </r>
  <r>
    <s v="120601007856-0"/>
    <x v="30"/>
    <n v="335303"/>
    <s v="RADIO BASE (CON ANTENA CRX-450B)"/>
    <s v="30.11.2006"/>
    <n v="270899.23"/>
    <n v="243809.31"/>
    <s v="ZLI1"/>
    <n v="10"/>
    <n v="0"/>
    <n v="103000.57"/>
    <n v="103000.57"/>
    <s v="ZLIN"/>
    <n v="10"/>
    <n v="0"/>
    <n v="0"/>
    <n v="0"/>
    <m/>
    <m/>
    <m/>
  </r>
  <r>
    <s v="120601007857-0"/>
    <x v="30"/>
    <n v="335303"/>
    <s v="FUENTE DE PODER"/>
    <s v="30.11.2006"/>
    <n v="61701.56"/>
    <n v="50441.02"/>
    <s v="ZLI1"/>
    <n v="5"/>
    <n v="0"/>
    <n v="23459.98"/>
    <n v="23459.98"/>
    <s v="ZLIN"/>
    <n v="10"/>
    <n v="0"/>
    <n v="0"/>
    <n v="0"/>
    <m/>
    <m/>
    <m/>
  </r>
  <r>
    <s v="120601007858-0"/>
    <x v="30"/>
    <n v="335303"/>
    <s v="RADIO BASE (ANTENA CRX 450B)"/>
    <s v="30.11.2006"/>
    <n v="270899.23"/>
    <n v="243809.31"/>
    <s v="ZLI1"/>
    <n v="10"/>
    <n v="0"/>
    <n v="103000.57"/>
    <n v="103000.57"/>
    <s v="ZLIN"/>
    <n v="10"/>
    <n v="0"/>
    <n v="0"/>
    <n v="0"/>
    <m/>
    <m/>
    <m/>
  </r>
  <r>
    <s v="120601007859-0"/>
    <x v="30"/>
    <n v="335303"/>
    <s v="FUENTE DE PODER"/>
    <s v="30.11.2006"/>
    <n v="61701.56"/>
    <n v="50441.02"/>
    <s v="ZLI1"/>
    <n v="5"/>
    <n v="0"/>
    <n v="23459.98"/>
    <n v="23459.98"/>
    <s v="ZLIN"/>
    <n v="10"/>
    <n v="0"/>
    <n v="0"/>
    <n v="0"/>
    <m/>
    <m/>
    <m/>
  </r>
  <r>
    <s v="120601007860-0"/>
    <x v="30"/>
    <n v="335302"/>
    <s v="RADIO BASE (ANTENA CRX 450B)"/>
    <s v="30.11.2006"/>
    <n v="270899.23"/>
    <n v="243809.31"/>
    <s v="ZLI1"/>
    <n v="10"/>
    <n v="0"/>
    <n v="103000.57"/>
    <n v="103000.57"/>
    <s v="ZLIN"/>
    <n v="10"/>
    <n v="0"/>
    <n v="0"/>
    <n v="0"/>
    <m/>
    <m/>
    <m/>
  </r>
  <r>
    <s v="120601007861-0"/>
    <x v="30"/>
    <n v="335303"/>
    <s v="FUENTE DE PODER"/>
    <s v="30.11.2006"/>
    <n v="61701.56"/>
    <n v="50441.02"/>
    <s v="ZLI1"/>
    <n v="5"/>
    <n v="0"/>
    <n v="23459.98"/>
    <n v="23459.98"/>
    <s v="ZLIN"/>
    <n v="10"/>
    <n v="0"/>
    <n v="0"/>
    <n v="0"/>
    <m/>
    <m/>
    <m/>
  </r>
  <r>
    <s v="120601007862-0"/>
    <x v="30"/>
    <n v="335308"/>
    <s v="RADIO PORTATIL"/>
    <s v="30.11.2006"/>
    <n v="228589.58"/>
    <n v="205730.62"/>
    <s v="ZLI1"/>
    <n v="10"/>
    <n v="0"/>
    <n v="86913.72"/>
    <n v="86913.72"/>
    <s v="ZLIN"/>
    <n v="10"/>
    <n v="0"/>
    <n v="0"/>
    <n v="0"/>
    <m/>
    <m/>
    <m/>
  </r>
  <r>
    <s v="120601007863-0"/>
    <x v="30"/>
    <n v="335308"/>
    <s v="RADIO PORTATIL"/>
    <s v="30.11.2006"/>
    <n v="228589.58"/>
    <n v="205730.62"/>
    <s v="ZLI1"/>
    <n v="10"/>
    <n v="0"/>
    <n v="86913.72"/>
    <n v="86913.72"/>
    <s v="ZLIN"/>
    <n v="10"/>
    <n v="0"/>
    <n v="0"/>
    <n v="0"/>
    <m/>
    <m/>
    <m/>
  </r>
  <r>
    <s v="120601007864-0"/>
    <x v="30"/>
    <n v="335303"/>
    <s v="RADIO PORTATIL"/>
    <s v="30.11.2006"/>
    <n v="228589.58"/>
    <n v="205730.62"/>
    <s v="ZLI1"/>
    <n v="10"/>
    <n v="0"/>
    <n v="86913.72"/>
    <n v="86913.72"/>
    <s v="ZLIN"/>
    <n v="10"/>
    <n v="0"/>
    <n v="0"/>
    <n v="0"/>
    <m/>
    <m/>
    <m/>
  </r>
  <r>
    <s v="120601007865-0"/>
    <x v="30"/>
    <n v="335303"/>
    <s v="RADIO PORTATIL"/>
    <s v="30.11.2006"/>
    <n v="228589.58"/>
    <n v="205730.62"/>
    <s v="ZLI1"/>
    <n v="10"/>
    <n v="0"/>
    <n v="86913.72"/>
    <n v="86913.72"/>
    <s v="ZLIN"/>
    <n v="10"/>
    <n v="0"/>
    <n v="0"/>
    <n v="0"/>
    <m/>
    <m/>
    <m/>
  </r>
  <r>
    <s v="120601007866-0"/>
    <x v="30"/>
    <n v="335303"/>
    <s v="RADIO PORTATIL"/>
    <s v="30.11.2006"/>
    <n v="228589.58"/>
    <n v="205730.62"/>
    <s v="ZLI1"/>
    <n v="10"/>
    <n v="0"/>
    <n v="86913.72"/>
    <n v="86913.72"/>
    <s v="ZLIN"/>
    <n v="10"/>
    <n v="0"/>
    <n v="0"/>
    <n v="0"/>
    <m/>
    <m/>
    <m/>
  </r>
  <r>
    <s v="120601007867-0"/>
    <x v="30"/>
    <n v="335303"/>
    <s v="RADIO PORTATIL"/>
    <s v="30.11.2006"/>
    <n v="228589.58"/>
    <n v="205730.62"/>
    <s v="ZLI1"/>
    <n v="10"/>
    <n v="0"/>
    <n v="86913.72"/>
    <n v="86913.72"/>
    <s v="ZLIN"/>
    <n v="10"/>
    <n v="0"/>
    <n v="0"/>
    <n v="0"/>
    <m/>
    <m/>
    <m/>
  </r>
  <r>
    <s v="120601007868-0"/>
    <x v="30"/>
    <n v="335309"/>
    <s v="RADIO PORTATIL"/>
    <s v="30.11.2006"/>
    <n v="228589.58"/>
    <n v="205730.62"/>
    <s v="ZLI1"/>
    <n v="10"/>
    <n v="0"/>
    <n v="86913.72"/>
    <n v="86913.72"/>
    <s v="ZLIN"/>
    <n v="10"/>
    <n v="0"/>
    <n v="0"/>
    <n v="0"/>
    <m/>
    <m/>
    <m/>
  </r>
  <r>
    <s v="120601007869-0"/>
    <x v="30"/>
    <n v="335303"/>
    <s v="RADIO PORTATIL"/>
    <s v="30.11.2006"/>
    <n v="228589.58"/>
    <n v="205730.62"/>
    <s v="ZLI1"/>
    <n v="10"/>
    <n v="0"/>
    <n v="86913.72"/>
    <n v="86913.72"/>
    <s v="ZLIN"/>
    <n v="10"/>
    <n v="0"/>
    <n v="0"/>
    <n v="0"/>
    <m/>
    <m/>
    <m/>
  </r>
  <r>
    <s v="120601007870-0"/>
    <x v="30"/>
    <n v="335302"/>
    <s v="RADIO PORTATIL"/>
    <s v="30.11.2006"/>
    <n v="228589.58"/>
    <n v="205730.62"/>
    <s v="ZLI1"/>
    <n v="10"/>
    <n v="0"/>
    <n v="86913.72"/>
    <n v="86913.72"/>
    <s v="ZLIN"/>
    <n v="10"/>
    <n v="0"/>
    <n v="0"/>
    <n v="0"/>
    <m/>
    <m/>
    <m/>
  </r>
  <r>
    <s v="120601007871-0"/>
    <x v="30"/>
    <n v="335302"/>
    <s v="RADIO PORTATIL"/>
    <s v="30.11.2006"/>
    <n v="228589.58"/>
    <n v="205730.62"/>
    <s v="ZLI1"/>
    <n v="10"/>
    <n v="0"/>
    <n v="86913.72"/>
    <n v="86913.72"/>
    <s v="ZLIN"/>
    <n v="10"/>
    <n v="0"/>
    <n v="0"/>
    <n v="0"/>
    <m/>
    <m/>
    <m/>
  </r>
  <r>
    <s v="120601007872-0"/>
    <x v="30"/>
    <n v="335302"/>
    <s v="RADIO PORTATIL"/>
    <s v="30.11.2006"/>
    <n v="228589.2"/>
    <n v="205730.28000000003"/>
    <s v="ZLI1"/>
    <n v="10"/>
    <n v="0"/>
    <n v="86913.57"/>
    <n v="86913.57"/>
    <s v="ZLIN"/>
    <n v="10"/>
    <n v="0"/>
    <n v="0"/>
    <n v="0"/>
    <m/>
    <m/>
    <m/>
  </r>
  <r>
    <s v="120601007873-0"/>
    <x v="34"/>
    <n v="341204"/>
    <s v="MANIQUI ADULTO CUERPO COMPLETO A"/>
    <s v="30.11.2006"/>
    <n v="495602.25"/>
    <n v="446042.02"/>
    <s v="ZLI1"/>
    <n v="10"/>
    <n v="0"/>
    <n v="188436.55"/>
    <n v="188436.55"/>
    <s v="ZLIN"/>
    <n v="10"/>
    <n v="0"/>
    <n v="0"/>
    <n v="0"/>
    <m/>
    <m/>
    <m/>
  </r>
  <r>
    <s v="120601007874-0"/>
    <x v="34"/>
    <n v="341202"/>
    <s v="MANIQUI ADULTO CUERPO COMPLETO A"/>
    <s v="30.11.2006"/>
    <n v="495602.25"/>
    <n v="446042.02"/>
    <s v="ZLI1"/>
    <n v="10"/>
    <n v="0"/>
    <n v="188436.55"/>
    <n v="188436.55"/>
    <s v="ZLIN"/>
    <n v="10"/>
    <n v="0"/>
    <n v="0"/>
    <n v="0"/>
    <m/>
    <m/>
    <m/>
  </r>
  <r>
    <s v="120601007875-0"/>
    <x v="34"/>
    <n v="341202"/>
    <s v="MANIQUI NIÑO CUERPO COMPLETO RES"/>
    <s v="30.11.2006"/>
    <n v="358358.55"/>
    <n v="322522.69"/>
    <s v="ZLI1"/>
    <n v="10"/>
    <n v="0"/>
    <n v="136254.12"/>
    <n v="136254.12"/>
    <s v="ZLIN"/>
    <n v="10"/>
    <n v="0"/>
    <n v="0"/>
    <n v="0"/>
    <m/>
    <m/>
    <m/>
  </r>
  <r>
    <s v="120601007876-0"/>
    <x v="34"/>
    <n v="341204"/>
    <s v="MANIQUI NIÑO CUERPO COMPLETO RES"/>
    <s v="30.11.2006"/>
    <n v="358358.55"/>
    <n v="322522.69"/>
    <s v="ZLI1"/>
    <n v="10"/>
    <n v="0"/>
    <n v="136254.12"/>
    <n v="136254.12"/>
    <s v="ZLIN"/>
    <n v="10"/>
    <n v="0"/>
    <n v="0"/>
    <n v="0"/>
    <m/>
    <m/>
    <m/>
  </r>
  <r>
    <s v="120601007877-0"/>
    <x v="34"/>
    <n v="341201"/>
    <s v="MANIQUI LACTANTE CUERPO COM. RES"/>
    <s v="30.11.2006"/>
    <n v="277028.95"/>
    <n v="249326.05000000002"/>
    <s v="ZLI1"/>
    <n v="10"/>
    <n v="0"/>
    <n v="105331.2"/>
    <n v="105331.2"/>
    <s v="ZLIN"/>
    <n v="10"/>
    <n v="0"/>
    <n v="0"/>
    <n v="0"/>
    <m/>
    <m/>
    <m/>
  </r>
  <r>
    <s v="120601007878-0"/>
    <x v="34"/>
    <n v="341202"/>
    <s v="MANIQUI LACTANTE CUERPO COM. RES"/>
    <s v="30.11.2006"/>
    <n v="277028.95"/>
    <n v="249326.05000000002"/>
    <s v="ZLI1"/>
    <n v="10"/>
    <n v="0"/>
    <n v="105331.2"/>
    <n v="105331.2"/>
    <s v="ZLIN"/>
    <n v="10"/>
    <n v="0"/>
    <n v="0"/>
    <n v="0"/>
    <m/>
    <m/>
    <m/>
  </r>
  <r>
    <s v="120601007879-0"/>
    <x v="33"/>
    <n v="214404"/>
    <s v="EQUIPO DE DESTILACION AUTOMATICA"/>
    <s v="30.10.2006"/>
    <n v="12674329.710000001"/>
    <n v="10573315.810000001"/>
    <s v="ZLI1"/>
    <n v="20"/>
    <n v="0"/>
    <n v="4818999.9400000004"/>
    <n v="4818999.9400000004"/>
    <s v="ZLIN"/>
    <n v="10"/>
    <n v="0"/>
    <n v="0"/>
    <n v="0"/>
    <m/>
    <m/>
    <m/>
  </r>
  <r>
    <s v="120601007880-0"/>
    <x v="33"/>
    <n v="214401"/>
    <s v="ANALIZADOR DE PRESION DE VAPOR"/>
    <s v="30.10.2006"/>
    <n v="11042444"/>
    <n v="9299315.3399999999"/>
    <s v="ZLI1"/>
    <n v="15"/>
    <n v="0"/>
    <n v="4198528.68"/>
    <n v="4198528.68"/>
    <s v="ZLIN"/>
    <n v="10"/>
    <n v="0"/>
    <n v="0"/>
    <n v="0"/>
    <m/>
    <m/>
    <m/>
  </r>
  <r>
    <s v="120601007881-0"/>
    <x v="33"/>
    <n v="214404"/>
    <s v="UPS RT SURT 10 000"/>
    <s v="30.10.2006"/>
    <n v="4742025.75"/>
    <n v="3912139.73"/>
    <s v="ZLI1"/>
    <n v="5"/>
    <n v="0"/>
    <n v="1803000.4"/>
    <n v="1803000.4"/>
    <s v="ZLIN"/>
    <n v="10"/>
    <n v="0"/>
    <n v="0"/>
    <n v="0"/>
    <m/>
    <m/>
    <m/>
  </r>
  <r>
    <s v="120601007882-0"/>
    <x v="33"/>
    <n v="214404"/>
    <s v="UPS RT SURT 7500"/>
    <s v="30.10.2006"/>
    <n v="4062998.02"/>
    <n v="3351946.37"/>
    <s v="ZLI1"/>
    <n v="5"/>
    <n v="0"/>
    <n v="1544822.29"/>
    <n v="1544822.29"/>
    <s v="ZLIN"/>
    <n v="10"/>
    <n v="0"/>
    <n v="0"/>
    <n v="0"/>
    <m/>
    <m/>
    <m/>
  </r>
  <r>
    <s v="120601007883-0"/>
    <x v="30"/>
    <n v="344202"/>
    <s v="TELEFONO CELULAR"/>
    <s v="30.10.2006"/>
    <n v="77500"/>
    <n v="69750"/>
    <s v="ZLI1"/>
    <n v="10"/>
    <n v="0"/>
    <n v="29466.84"/>
    <n v="29466.84"/>
    <s v="ZLIN"/>
    <n v="10"/>
    <n v="0"/>
    <n v="0"/>
    <n v="0"/>
    <m/>
    <m/>
    <m/>
  </r>
  <r>
    <s v="120601007884-0"/>
    <x v="30"/>
    <n v="344203"/>
    <s v="TELEFONO CELULAR"/>
    <s v="30.10.2006"/>
    <n v="77500"/>
    <n v="69750"/>
    <s v="ZLI1"/>
    <n v="10"/>
    <n v="0"/>
    <n v="29466.84"/>
    <n v="29466.84"/>
    <s v="ZLIN"/>
    <n v="10"/>
    <n v="0"/>
    <n v="0"/>
    <n v="0"/>
    <m/>
    <m/>
    <m/>
  </r>
  <r>
    <s v="120601007885-0"/>
    <x v="30"/>
    <n v="344202"/>
    <s v="TELEFONO CELULAR"/>
    <s v="30.10.2006"/>
    <n v="77500"/>
    <n v="69750"/>
    <s v="ZLI1"/>
    <n v="10"/>
    <n v="0"/>
    <n v="29466.84"/>
    <n v="29466.84"/>
    <s v="ZLIN"/>
    <n v="10"/>
    <n v="0"/>
    <n v="0"/>
    <n v="0"/>
    <m/>
    <m/>
    <m/>
  </r>
  <r>
    <s v="120601007886-0"/>
    <x v="30"/>
    <n v="344202"/>
    <s v="TELEFONO CELULAR"/>
    <s v="30.10.2006"/>
    <n v="77500"/>
    <n v="69750"/>
    <s v="ZLI1"/>
    <n v="10"/>
    <n v="0"/>
    <n v="29466.84"/>
    <n v="29466.84"/>
    <s v="ZLIN"/>
    <n v="10"/>
    <n v="0"/>
    <n v="0"/>
    <n v="0"/>
    <m/>
    <m/>
    <m/>
  </r>
  <r>
    <s v="120601007887-0"/>
    <x v="30"/>
    <n v="344202"/>
    <s v="TELEFONO CELULAR"/>
    <s v="30.10.2006"/>
    <n v="77500"/>
    <n v="69750"/>
    <s v="ZLI1"/>
    <n v="10"/>
    <n v="0"/>
    <n v="29466.84"/>
    <n v="29466.84"/>
    <s v="ZLIN"/>
    <n v="10"/>
    <n v="0"/>
    <n v="0"/>
    <n v="0"/>
    <m/>
    <m/>
    <m/>
  </r>
  <r>
    <s v="120601007888-0"/>
    <x v="34"/>
    <n v="344207"/>
    <s v="MINIGIMNASIO"/>
    <s v="30.10.2006"/>
    <n v="1400863.35"/>
    <n v="1260777.01"/>
    <s v="ZLI1"/>
    <n v="10"/>
    <n v="0"/>
    <n v="532632.52"/>
    <n v="532632.52"/>
    <s v="ZLIN"/>
    <n v="10"/>
    <n v="0"/>
    <n v="0"/>
    <n v="0"/>
    <m/>
    <m/>
    <m/>
  </r>
  <r>
    <s v="120601007889-0"/>
    <x v="34"/>
    <n v="344202"/>
    <s v="MINIGIMNASIO"/>
    <s v="31.12.2006"/>
    <n v="1400863"/>
    <n v="1260776.7"/>
    <s v="ZLI1"/>
    <n v="10"/>
    <n v="0"/>
    <n v="532632.4"/>
    <n v="532632.4"/>
    <s v="ZLIN"/>
    <n v="10"/>
    <n v="0"/>
    <n v="0"/>
    <n v="0"/>
    <m/>
    <m/>
    <m/>
  </r>
  <r>
    <s v="120601007890-0"/>
    <x v="34"/>
    <n v="344207"/>
    <s v="CAMINADORA ELECTRICA"/>
    <s v="30.10.2006"/>
    <n v="2005620.55"/>
    <n v="1805058.49"/>
    <s v="ZLI1"/>
    <n v="10"/>
    <n v="0"/>
    <n v="762571.71"/>
    <n v="762571.71"/>
    <s v="ZLIN"/>
    <n v="10"/>
    <n v="0"/>
    <n v="0"/>
    <n v="0"/>
    <m/>
    <m/>
    <m/>
  </r>
  <r>
    <s v="120601007891-0"/>
    <x v="34"/>
    <n v="344202"/>
    <s v="CAMINADORA ELECTRICA"/>
    <s v="31.12.2006"/>
    <n v="2005621"/>
    <n v="1805058.9"/>
    <s v="ZLI1"/>
    <n v="10"/>
    <n v="0"/>
    <n v="762571.87"/>
    <n v="762571.87"/>
    <s v="ZLIN"/>
    <n v="10"/>
    <n v="0"/>
    <n v="0"/>
    <n v="0"/>
    <m/>
    <m/>
    <m/>
  </r>
  <r>
    <s v="120601007892-0"/>
    <x v="30"/>
    <n v="213100"/>
    <s v="ROUTER DE COMUNICACIONES"/>
    <s v="30.10.2006"/>
    <n v="13163534.43"/>
    <n v="10859915.91"/>
    <s v="ZLI1"/>
    <n v="5"/>
    <n v="0"/>
    <n v="5005004.04"/>
    <n v="5005004.04"/>
    <s v="ZLIN"/>
    <n v="10"/>
    <n v="0"/>
    <n v="0"/>
    <n v="0"/>
    <m/>
    <m/>
    <m/>
  </r>
  <r>
    <s v="120601007893-0"/>
    <x v="32"/>
    <n v="342502"/>
    <s v="CPU (INCLUYE TECLADO SERIE 04332"/>
    <s v="30.11.2007"/>
    <n v="451952.7"/>
    <n v="406757.43"/>
    <s v="ZLI1"/>
    <n v="5"/>
    <n v="0"/>
    <n v="110986.52"/>
    <n v="110986.52"/>
    <s v="ZLIN"/>
    <n v="5"/>
    <n v="0"/>
    <n v="0"/>
    <n v="0"/>
    <m/>
    <m/>
    <m/>
  </r>
  <r>
    <s v="120601007896-0"/>
    <x v="32"/>
    <n v="335201"/>
    <s v="MONITOR"/>
    <s v="31.10.2007"/>
    <n v="136642.13"/>
    <n v="122977.92000000001"/>
    <s v="ZLI1"/>
    <n v="5"/>
    <n v="0"/>
    <n v="33555.360000000001"/>
    <n v="33555.360000000001"/>
    <s v="ZLIN"/>
    <n v="5"/>
    <n v="0"/>
    <n v="0"/>
    <n v="0"/>
    <m/>
    <m/>
    <m/>
  </r>
  <r>
    <s v="120601007897-0"/>
    <x v="32"/>
    <n v="335203"/>
    <s v="CPU (INCLUYE TECLADO SERIE 04331"/>
    <s v="31.10.2007"/>
    <n v="451951.7"/>
    <n v="406756.53"/>
    <s v="ZLI1"/>
    <n v="5"/>
    <n v="0"/>
    <n v="110986.27"/>
    <n v="110986.27"/>
    <s v="ZLIN"/>
    <n v="5"/>
    <n v="0"/>
    <n v="0"/>
    <n v="0"/>
    <m/>
    <m/>
    <m/>
  </r>
  <r>
    <s v="120601007898-0"/>
    <x v="32"/>
    <n v="335201"/>
    <s v="MONITOR"/>
    <s v="31.10.2007"/>
    <n v="136642.13"/>
    <n v="122977.92000000001"/>
    <s v="ZLI1"/>
    <n v="5"/>
    <n v="0"/>
    <n v="33555.360000000001"/>
    <n v="33555.360000000001"/>
    <s v="ZLIN"/>
    <n v="5"/>
    <n v="0"/>
    <n v="0"/>
    <n v="0"/>
    <m/>
    <m/>
    <m/>
  </r>
  <r>
    <s v="120601007899-0"/>
    <x v="32"/>
    <n v="335201"/>
    <s v="CPU (INCLUYE TECLADO SERIE043317"/>
    <s v="31.10.2007"/>
    <n v="451951.7"/>
    <n v="406756.53"/>
    <s v="ZLI1"/>
    <n v="5"/>
    <n v="0"/>
    <n v="110986.27"/>
    <n v="110986.27"/>
    <s v="ZLIN"/>
    <n v="5"/>
    <n v="0"/>
    <n v="0"/>
    <n v="0"/>
    <m/>
    <m/>
    <m/>
  </r>
  <r>
    <s v="120601007900-0"/>
    <x v="32"/>
    <n v="335201"/>
    <s v="MONITOR"/>
    <s v="31.10.2007"/>
    <n v="136642.13"/>
    <n v="122977.92000000001"/>
    <s v="ZLI1"/>
    <n v="5"/>
    <n v="0"/>
    <n v="33555.360000000001"/>
    <n v="33555.360000000001"/>
    <s v="ZLIN"/>
    <n v="5"/>
    <n v="0"/>
    <n v="0"/>
    <n v="0"/>
    <m/>
    <m/>
    <m/>
  </r>
  <r>
    <s v="120601007901-0"/>
    <x v="32"/>
    <n v="133201"/>
    <s v="CPU (INCLUYE TECLADO SERIE 04332"/>
    <s v="31.10.2007"/>
    <n v="451951.7"/>
    <n v="406756.53"/>
    <s v="ZLI1"/>
    <n v="5"/>
    <n v="0"/>
    <n v="110986.27"/>
    <n v="110986.27"/>
    <s v="ZLIN"/>
    <n v="5"/>
    <n v="0"/>
    <n v="0"/>
    <n v="0"/>
    <m/>
    <m/>
    <m/>
  </r>
  <r>
    <s v="120601007902-0"/>
    <x v="32"/>
    <n v="133201"/>
    <s v="MONITOR"/>
    <s v="31.10.2007"/>
    <n v="136642.13"/>
    <n v="122977.92000000001"/>
    <s v="ZLI1"/>
    <n v="5"/>
    <n v="0"/>
    <n v="33555.360000000001"/>
    <n v="33555.360000000001"/>
    <s v="ZLIN"/>
    <n v="5"/>
    <n v="0"/>
    <n v="0"/>
    <n v="0"/>
    <m/>
    <m/>
    <m/>
  </r>
  <r>
    <s v="120601007904-0"/>
    <x v="32"/>
    <n v="133501"/>
    <s v="MONITOR"/>
    <s v="31.10.2007"/>
    <n v="136642.13"/>
    <n v="122977.92000000001"/>
    <s v="ZLI1"/>
    <n v="5"/>
    <n v="0"/>
    <n v="33555.360000000001"/>
    <n v="33555.360000000001"/>
    <s v="ZLIN"/>
    <n v="5"/>
    <n v="0"/>
    <n v="0"/>
    <n v="0"/>
    <m/>
    <m/>
    <m/>
  </r>
  <r>
    <s v="120601007905-0"/>
    <x v="32"/>
    <n v="133301"/>
    <s v="CPU (INCLUYE TECLADO SERIE 04331"/>
    <s v="31.10.2007"/>
    <n v="451951.7"/>
    <n v="406756.53"/>
    <s v="ZLI1"/>
    <n v="5"/>
    <n v="0"/>
    <n v="110986.27"/>
    <n v="110986.27"/>
    <s v="ZLIN"/>
    <n v="5"/>
    <n v="0"/>
    <n v="0"/>
    <n v="0"/>
    <m/>
    <m/>
    <m/>
  </r>
  <r>
    <s v="120601007906-0"/>
    <x v="32"/>
    <n v="133301"/>
    <s v="MONITOR"/>
    <s v="31.10.2007"/>
    <n v="136642.13"/>
    <n v="122977.92000000001"/>
    <s v="ZLI1"/>
    <n v="5"/>
    <n v="0"/>
    <n v="33555.360000000001"/>
    <n v="33555.360000000001"/>
    <s v="ZLIN"/>
    <n v="5"/>
    <n v="0"/>
    <n v="0"/>
    <n v="0"/>
    <m/>
    <m/>
    <m/>
  </r>
  <r>
    <s v="120601007915-0"/>
    <x v="32"/>
    <n v="344201"/>
    <s v="CPU (INCLUYE TECLADO MODELO SK-8"/>
    <s v="31.10.2007"/>
    <n v="451951.7"/>
    <n v="406756.53"/>
    <s v="ZLI1"/>
    <n v="5"/>
    <n v="0"/>
    <n v="110986.27"/>
    <n v="110986.27"/>
    <s v="ZLIN"/>
    <n v="5"/>
    <n v="0"/>
    <n v="0"/>
    <n v="0"/>
    <m/>
    <m/>
    <m/>
  </r>
  <r>
    <s v="120601007916-0"/>
    <x v="32"/>
    <n v="344201"/>
    <s v="MONITOR"/>
    <s v="31.10.2007"/>
    <n v="136642.13"/>
    <n v="122977.92000000001"/>
    <s v="ZLI1"/>
    <n v="5"/>
    <n v="0"/>
    <n v="33555.360000000001"/>
    <n v="33555.360000000001"/>
    <s v="ZLIN"/>
    <n v="5"/>
    <n v="0"/>
    <n v="0"/>
    <n v="0"/>
    <m/>
    <m/>
    <m/>
  </r>
  <r>
    <s v="120601007919-0"/>
    <x v="32"/>
    <n v="341201"/>
    <s v="CPU (INCLUYE TECLADO MODELO SK-8"/>
    <s v="31.10.2007"/>
    <n v="451951.7"/>
    <n v="406756.53"/>
    <s v="ZLI1"/>
    <n v="5"/>
    <n v="0"/>
    <n v="110986.27"/>
    <n v="110986.27"/>
    <s v="ZLIN"/>
    <n v="5"/>
    <n v="0"/>
    <n v="0"/>
    <n v="0"/>
    <m/>
    <m/>
    <m/>
  </r>
  <r>
    <s v="120601007926-0"/>
    <x v="32"/>
    <n v="314100"/>
    <s v="MONITOR"/>
    <s v="31.10.2007"/>
    <n v="136642.13"/>
    <n v="122977.92000000001"/>
    <s v="ZLI1"/>
    <n v="5"/>
    <n v="0"/>
    <n v="33555.360000000001"/>
    <n v="33555.360000000001"/>
    <s v="ZLIN"/>
    <n v="5"/>
    <n v="0"/>
    <n v="0"/>
    <n v="0"/>
    <m/>
    <m/>
    <m/>
  </r>
  <r>
    <s v="120601007927-0"/>
    <x v="32"/>
    <n v="314100"/>
    <s v="CPU"/>
    <s v="31.10.2007"/>
    <n v="562915.69999999995"/>
    <n v="506624.12999999995"/>
    <s v="ZLI1"/>
    <n v="5"/>
    <n v="0"/>
    <n v="138235.82999999999"/>
    <n v="138235.82999999999"/>
    <s v="ZLIN"/>
    <n v="5"/>
    <n v="0"/>
    <n v="0"/>
    <n v="0"/>
    <m/>
    <m/>
    <m/>
  </r>
  <r>
    <s v="120601007928-0"/>
    <x v="32"/>
    <n v="314100"/>
    <s v="MONITOR"/>
    <s v="31.10.2007"/>
    <n v="136642.13"/>
    <n v="122977.92000000001"/>
    <s v="ZLI1"/>
    <n v="5"/>
    <n v="0"/>
    <n v="33555.360000000001"/>
    <n v="33555.360000000001"/>
    <s v="ZLIN"/>
    <n v="5"/>
    <n v="0"/>
    <n v="0"/>
    <n v="0"/>
    <m/>
    <m/>
    <m/>
  </r>
  <r>
    <s v="120601007929-0"/>
    <x v="32"/>
    <n v="316100"/>
    <s v="CPU (INCLUYE TECLADO MODELO SK-8"/>
    <s v="31.10.2007"/>
    <n v="451951.7"/>
    <n v="406756.53"/>
    <s v="ZLI1"/>
    <n v="5"/>
    <n v="0"/>
    <n v="110986.27"/>
    <n v="110986.27"/>
    <s v="ZLIN"/>
    <n v="5"/>
    <n v="0"/>
    <n v="0"/>
    <n v="0"/>
    <m/>
    <m/>
    <m/>
  </r>
  <r>
    <s v="120601007930-0"/>
    <x v="32"/>
    <n v="316100"/>
    <s v="MONITOR"/>
    <s v="31.10.2007"/>
    <n v="136642.13"/>
    <n v="122977.92000000001"/>
    <s v="ZLI1"/>
    <n v="5"/>
    <n v="0"/>
    <n v="33555.360000000001"/>
    <n v="33555.360000000001"/>
    <s v="ZLIN"/>
    <n v="5"/>
    <n v="0"/>
    <n v="0"/>
    <n v="0"/>
    <m/>
    <m/>
    <m/>
  </r>
  <r>
    <s v="120601007933-0"/>
    <x v="32"/>
    <n v="216301"/>
    <s v="CPU (INCLUYE:TECLADO SERIE SK881"/>
    <s v="31.10.2007"/>
    <n v="451951.7"/>
    <n v="406756.53"/>
    <s v="ZLI1"/>
    <n v="5"/>
    <n v="0"/>
    <n v="110986.27"/>
    <n v="110986.27"/>
    <s v="ZLIN"/>
    <n v="5"/>
    <n v="0"/>
    <n v="0"/>
    <n v="0"/>
    <m/>
    <m/>
    <m/>
  </r>
  <r>
    <s v="120601007934-0"/>
    <x v="32"/>
    <n v="216301"/>
    <s v="MONITOR"/>
    <s v="31.10.2007"/>
    <n v="136642.13"/>
    <n v="122977.92000000001"/>
    <s v="ZLI1"/>
    <n v="5"/>
    <n v="0"/>
    <n v="33555.360000000001"/>
    <n v="33555.360000000001"/>
    <s v="ZLIN"/>
    <n v="5"/>
    <n v="0"/>
    <n v="0"/>
    <n v="0"/>
    <m/>
    <m/>
    <m/>
  </r>
  <r>
    <s v="120601007935-0"/>
    <x v="32"/>
    <n v="314100"/>
    <s v="CPU (INCLUYE: TECLADO MODELO SK8"/>
    <s v="31.10.2007"/>
    <n v="451951.7"/>
    <n v="406756.53"/>
    <s v="ZLI1"/>
    <n v="5"/>
    <n v="0"/>
    <n v="110986.27"/>
    <n v="110986.27"/>
    <s v="ZLIN"/>
    <n v="5"/>
    <n v="0"/>
    <n v="0"/>
    <n v="0"/>
    <m/>
    <m/>
    <m/>
  </r>
  <r>
    <s v="120601007936-0"/>
    <x v="32"/>
    <n v="314100"/>
    <s v="MONITOR"/>
    <s v="31.10.2007"/>
    <n v="136642.13"/>
    <n v="122977.92000000001"/>
    <s v="ZLI1"/>
    <n v="5"/>
    <n v="0"/>
    <n v="33555.360000000001"/>
    <n v="33555.360000000001"/>
    <s v="ZLIN"/>
    <n v="5"/>
    <n v="0"/>
    <n v="0"/>
    <n v="0"/>
    <m/>
    <m/>
    <m/>
  </r>
  <r>
    <s v="120601007937-0"/>
    <x v="32"/>
    <n v="333100"/>
    <s v="CPU (INCLUYE: TECLADO MODELO SK8"/>
    <s v="31.10.2007"/>
    <n v="451951.7"/>
    <n v="406756.53"/>
    <s v="ZLI1"/>
    <n v="5"/>
    <n v="0"/>
    <n v="110986.27"/>
    <n v="110986.27"/>
    <s v="ZLIN"/>
    <n v="5"/>
    <n v="0"/>
    <n v="0"/>
    <n v="0"/>
    <m/>
    <m/>
    <m/>
  </r>
  <r>
    <s v="120601007941-0"/>
    <x v="32"/>
    <n v="215100"/>
    <s v="CPU (INCLUYE TECLADO MODELO SK88"/>
    <s v="31.10.2007"/>
    <n v="451951.7"/>
    <n v="406756.53"/>
    <s v="ZLI1"/>
    <n v="5"/>
    <n v="0"/>
    <n v="110986.27"/>
    <n v="110986.27"/>
    <s v="ZLIN"/>
    <n v="5"/>
    <n v="0"/>
    <n v="0"/>
    <n v="0"/>
    <m/>
    <m/>
    <m/>
  </r>
  <r>
    <s v="120601007942-0"/>
    <x v="32"/>
    <n v="215102"/>
    <s v="MONITOR"/>
    <s v="31.10.2007"/>
    <n v="136642.13"/>
    <n v="122977.92000000001"/>
    <s v="ZLI1"/>
    <n v="5"/>
    <n v="0"/>
    <n v="33555.360000000001"/>
    <n v="33555.360000000001"/>
    <s v="ZLIN"/>
    <n v="5"/>
    <n v="0"/>
    <n v="0"/>
    <n v="0"/>
    <m/>
    <m/>
    <m/>
  </r>
  <r>
    <s v="120601007943-0"/>
    <x v="32"/>
    <n v="344209"/>
    <s v="CPU (INCLUYE: TECLADO MODELO SK8"/>
    <s v="31.10.2007"/>
    <n v="451951.7"/>
    <n v="406756.53"/>
    <s v="ZLI1"/>
    <n v="5"/>
    <n v="0"/>
    <n v="110986.27"/>
    <n v="110986.27"/>
    <s v="ZLIN"/>
    <n v="5"/>
    <n v="0"/>
    <n v="0"/>
    <n v="0"/>
    <m/>
    <m/>
    <m/>
  </r>
  <r>
    <s v="120601007945-0"/>
    <x v="32"/>
    <n v="215100"/>
    <s v="CPU (INCLUYE TECLADO MODELO SK88"/>
    <s v="31.10.2007"/>
    <n v="451951.7"/>
    <n v="406756.53"/>
    <s v="ZLI1"/>
    <n v="5"/>
    <n v="0"/>
    <n v="110986.27"/>
    <n v="110986.27"/>
    <s v="ZLIN"/>
    <n v="5"/>
    <n v="0"/>
    <n v="0"/>
    <n v="0"/>
    <m/>
    <m/>
    <m/>
  </r>
  <r>
    <s v="120601007946-0"/>
    <x v="32"/>
    <n v="215100"/>
    <s v="MONITOR"/>
    <s v="31.10.2007"/>
    <n v="136642.13"/>
    <n v="122977.92000000001"/>
    <s v="ZLI1"/>
    <n v="5"/>
    <n v="0"/>
    <n v="33555.360000000001"/>
    <n v="33555.360000000001"/>
    <s v="ZLIN"/>
    <n v="5"/>
    <n v="0"/>
    <n v="0"/>
    <n v="0"/>
    <m/>
    <m/>
    <m/>
  </r>
  <r>
    <s v="120601007947-0"/>
    <x v="32"/>
    <n v="215101"/>
    <s v="CPU (INCLUYE TECLADO MODELO SK88"/>
    <s v="31.10.2007"/>
    <n v="451951.7"/>
    <n v="406756.53"/>
    <s v="ZLI1"/>
    <n v="5"/>
    <n v="0"/>
    <n v="110986.27"/>
    <n v="110986.27"/>
    <s v="ZLIN"/>
    <n v="5"/>
    <n v="0"/>
    <n v="0"/>
    <n v="0"/>
    <m/>
    <m/>
    <m/>
  </r>
  <r>
    <s v="120601007949-0"/>
    <x v="32"/>
    <n v="342302"/>
    <s v="CPU (INCLUYE TECLADO MODELO SK88"/>
    <s v="31.10.2007"/>
    <n v="451951.7"/>
    <n v="406756.53"/>
    <s v="ZLI1"/>
    <n v="5"/>
    <n v="0"/>
    <n v="110986.27"/>
    <n v="110986.27"/>
    <s v="ZLIN"/>
    <n v="5"/>
    <n v="0"/>
    <n v="0"/>
    <n v="0"/>
    <m/>
    <m/>
    <m/>
  </r>
  <r>
    <s v="120601007950-0"/>
    <x v="32"/>
    <n v="342302"/>
    <s v="MONITOR"/>
    <s v="31.10.2007"/>
    <n v="136642.13"/>
    <n v="122977.92000000001"/>
    <s v="ZLI1"/>
    <n v="5"/>
    <n v="0"/>
    <n v="33555.360000000001"/>
    <n v="33555.360000000001"/>
    <s v="ZLIN"/>
    <n v="5"/>
    <n v="0"/>
    <n v="0"/>
    <n v="0"/>
    <m/>
    <m/>
    <m/>
  </r>
  <r>
    <s v="120601007951-0"/>
    <x v="32"/>
    <n v="215101"/>
    <s v="CPU (INCLUYE TECLADO MODELO SK88"/>
    <s v="31.10.2007"/>
    <n v="451951.7"/>
    <n v="406756.53"/>
    <s v="ZLI1"/>
    <n v="5"/>
    <n v="0"/>
    <n v="110986.27"/>
    <n v="110986.27"/>
    <s v="ZLIN"/>
    <n v="5"/>
    <n v="0"/>
    <n v="0"/>
    <n v="0"/>
    <m/>
    <m/>
    <m/>
  </r>
  <r>
    <s v="120601007952-0"/>
    <x v="32"/>
    <n v="215101"/>
    <s v="MONITOR"/>
    <s v="31.10.2007"/>
    <n v="136642.13"/>
    <n v="122977.92000000001"/>
    <s v="ZLI1"/>
    <n v="5"/>
    <n v="0"/>
    <n v="33555.360000000001"/>
    <n v="33555.360000000001"/>
    <s v="ZLIN"/>
    <n v="5"/>
    <n v="0"/>
    <n v="0"/>
    <n v="0"/>
    <m/>
    <m/>
    <m/>
  </r>
  <r>
    <s v="120601007953-0"/>
    <x v="32"/>
    <n v="344208"/>
    <s v="CPU (INCLUYE TECLADO MODELO SK88"/>
    <s v="31.10.2007"/>
    <n v="451951.7"/>
    <n v="406756.53"/>
    <s v="ZLI1"/>
    <n v="5"/>
    <n v="0"/>
    <n v="110986.27"/>
    <n v="110986.27"/>
    <s v="ZLIN"/>
    <n v="5"/>
    <n v="0"/>
    <n v="0"/>
    <n v="0"/>
    <m/>
    <m/>
    <m/>
  </r>
  <r>
    <s v="120601007954-0"/>
    <x v="32"/>
    <n v="344208"/>
    <s v="MONITOR"/>
    <s v="31.10.2007"/>
    <n v="136642.13"/>
    <n v="122977.92000000001"/>
    <s v="ZLI1"/>
    <n v="5"/>
    <n v="0"/>
    <n v="33555.360000000001"/>
    <n v="33555.360000000001"/>
    <s v="ZLIN"/>
    <n v="5"/>
    <n v="0"/>
    <n v="0"/>
    <n v="0"/>
    <m/>
    <m/>
    <m/>
  </r>
  <r>
    <s v="120601007961-0"/>
    <x v="32"/>
    <n v="122100"/>
    <s v="CPU"/>
    <s v="31.10.2007"/>
    <n v="451951.7"/>
    <n v="406756.53"/>
    <s v="ZLI1"/>
    <n v="5"/>
    <n v="0"/>
    <n v="110986.27"/>
    <n v="110986.27"/>
    <s v="ZLIN"/>
    <n v="5"/>
    <n v="0"/>
    <n v="0"/>
    <n v="0"/>
    <m/>
    <m/>
    <m/>
  </r>
  <r>
    <s v="120601007962-0"/>
    <x v="32"/>
    <n v="122100"/>
    <s v="MONITOR"/>
    <s v="31.10.2007"/>
    <n v="136642.13"/>
    <n v="122977.92000000001"/>
    <s v="ZLI1"/>
    <n v="5"/>
    <n v="0"/>
    <n v="33555.360000000001"/>
    <n v="33555.360000000001"/>
    <s v="ZLIN"/>
    <n v="5"/>
    <n v="0"/>
    <n v="0"/>
    <n v="0"/>
    <m/>
    <m/>
    <m/>
  </r>
  <r>
    <s v="120601007969-0"/>
    <x v="32"/>
    <n v="342302"/>
    <s v="CPU"/>
    <s v="31.10.2007"/>
    <n v="451951.7"/>
    <n v="406756.53"/>
    <s v="ZLI1"/>
    <n v="5"/>
    <n v="0"/>
    <n v="110986.27"/>
    <n v="110986.27"/>
    <s v="ZLIN"/>
    <n v="5"/>
    <n v="0"/>
    <n v="0"/>
    <n v="0"/>
    <m/>
    <m/>
    <m/>
  </r>
  <r>
    <s v="120601007970-0"/>
    <x v="32"/>
    <n v="342302"/>
    <s v="MONITOR"/>
    <s v="31.10.2007"/>
    <n v="136642.13"/>
    <n v="122977.92000000001"/>
    <s v="ZLI1"/>
    <n v="5"/>
    <n v="0"/>
    <n v="33555.360000000001"/>
    <n v="33555.360000000001"/>
    <s v="ZLIN"/>
    <n v="5"/>
    <n v="0"/>
    <n v="0"/>
    <n v="0"/>
    <m/>
    <m/>
    <m/>
  </r>
  <r>
    <s v="120601007971-0"/>
    <x v="32"/>
    <n v="334201"/>
    <s v="CPU"/>
    <s v="31.10.2007"/>
    <n v="451951.7"/>
    <n v="406756.53"/>
    <s v="ZLI1"/>
    <n v="5"/>
    <n v="0"/>
    <n v="110986.27"/>
    <n v="110986.27"/>
    <s v="ZLIN"/>
    <n v="5"/>
    <n v="0"/>
    <n v="0"/>
    <n v="0"/>
    <m/>
    <m/>
    <m/>
  </r>
  <r>
    <s v="120601007975-0"/>
    <x v="32"/>
    <n v="122100"/>
    <s v="CPU"/>
    <s v="31.10.2007"/>
    <n v="451951.7"/>
    <n v="406756.53"/>
    <s v="ZLI1"/>
    <n v="5"/>
    <n v="0"/>
    <n v="110986.27"/>
    <n v="110986.27"/>
    <s v="ZLIN"/>
    <n v="5"/>
    <n v="0"/>
    <n v="0"/>
    <n v="0"/>
    <m/>
    <m/>
    <m/>
  </r>
  <r>
    <s v="120601007976-0"/>
    <x v="32"/>
    <n v="342302"/>
    <s v="MONITOR"/>
    <s v="31.10.2007"/>
    <n v="136642.13"/>
    <n v="122977.92000000001"/>
    <s v="ZLI1"/>
    <n v="5"/>
    <n v="0"/>
    <n v="33555.360000000001"/>
    <n v="33555.360000000001"/>
    <s v="ZLIN"/>
    <n v="5"/>
    <n v="0"/>
    <n v="0"/>
    <n v="0"/>
    <m/>
    <m/>
    <m/>
  </r>
  <r>
    <s v="120601007977-0"/>
    <x v="32"/>
    <n v="335100"/>
    <s v="CPU INCLUYE ( TECLADO Y MOUSE )"/>
    <s v="31.10.2007"/>
    <n v="451951.7"/>
    <n v="406756.53"/>
    <s v="ZLI1"/>
    <n v="5"/>
    <n v="0"/>
    <n v="110986.27"/>
    <n v="110986.27"/>
    <s v="ZLIN"/>
    <n v="5"/>
    <n v="0"/>
    <n v="0"/>
    <n v="0"/>
    <m/>
    <m/>
    <m/>
  </r>
  <r>
    <s v="120601007978-0"/>
    <x v="32"/>
    <n v="335100"/>
    <s v="MONITOR"/>
    <s v="31.10.2007"/>
    <n v="136642.13"/>
    <n v="122977.92000000001"/>
    <s v="ZLI1"/>
    <n v="5"/>
    <n v="0"/>
    <n v="33555.360000000001"/>
    <n v="33555.360000000001"/>
    <s v="ZLIN"/>
    <n v="5"/>
    <n v="0"/>
    <n v="0"/>
    <n v="0"/>
    <m/>
    <m/>
    <m/>
  </r>
  <r>
    <s v="120601007979-0"/>
    <x v="32"/>
    <n v="341201"/>
    <s v="CPU"/>
    <s v="31.10.2007"/>
    <n v="451951.7"/>
    <n v="406756.53"/>
    <s v="ZLI1"/>
    <n v="5"/>
    <n v="0"/>
    <n v="110986.27"/>
    <n v="110986.27"/>
    <s v="ZLIN"/>
    <n v="5"/>
    <n v="0"/>
    <n v="0"/>
    <n v="0"/>
    <m/>
    <m/>
    <m/>
  </r>
  <r>
    <s v="120601007980-0"/>
    <x v="32"/>
    <n v="341201"/>
    <s v="MONITOR"/>
    <s v="31.10.2007"/>
    <n v="136642.13"/>
    <n v="122977.92000000001"/>
    <s v="ZLI1"/>
    <n v="5"/>
    <n v="0"/>
    <n v="33555.360000000001"/>
    <n v="33555.360000000001"/>
    <s v="ZLIN"/>
    <n v="5"/>
    <n v="0"/>
    <n v="0"/>
    <n v="0"/>
    <m/>
    <m/>
    <m/>
  </r>
  <r>
    <s v="120601007981-0"/>
    <x v="32"/>
    <n v="123100"/>
    <s v="CPU"/>
    <s v="31.10.2007"/>
    <n v="451951.7"/>
    <n v="406756.53"/>
    <s v="ZLI1"/>
    <n v="5"/>
    <n v="0"/>
    <n v="110986.27"/>
    <n v="110986.27"/>
    <s v="ZLIN"/>
    <n v="5"/>
    <n v="0"/>
    <n v="0"/>
    <n v="0"/>
    <m/>
    <m/>
    <m/>
  </r>
  <r>
    <s v="120601007982-0"/>
    <x v="32"/>
    <n v="123100"/>
    <s v="MONITOR"/>
    <s v="31.10.2007"/>
    <n v="136642.13"/>
    <n v="122977.92000000001"/>
    <s v="ZLI1"/>
    <n v="5"/>
    <n v="0"/>
    <n v="33555.360000000001"/>
    <n v="33555.360000000001"/>
    <s v="ZLIN"/>
    <n v="5"/>
    <n v="0"/>
    <n v="0"/>
    <n v="0"/>
    <m/>
    <m/>
    <m/>
  </r>
  <r>
    <s v="120601007983-0"/>
    <x v="32"/>
    <n v="341102"/>
    <s v="CPU"/>
    <s v="31.10.2007"/>
    <n v="451951.7"/>
    <n v="406756.53"/>
    <s v="ZLI1"/>
    <n v="5"/>
    <n v="0"/>
    <n v="110986.27"/>
    <n v="110986.27"/>
    <s v="ZLIN"/>
    <n v="5"/>
    <n v="0"/>
    <n v="0"/>
    <n v="0"/>
    <m/>
    <m/>
    <m/>
  </r>
  <r>
    <s v="120601007984-0"/>
    <x v="32"/>
    <n v="341102"/>
    <s v="MONITOR"/>
    <s v="31.10.2007"/>
    <n v="136642.13"/>
    <n v="122977.92000000001"/>
    <s v="ZLI1"/>
    <n v="5"/>
    <n v="0"/>
    <n v="33555.360000000001"/>
    <n v="33555.360000000001"/>
    <s v="ZLIN"/>
    <n v="5"/>
    <n v="0"/>
    <n v="0"/>
    <n v="0"/>
    <m/>
    <m/>
    <m/>
  </r>
  <r>
    <s v="120601007987-0"/>
    <x v="32"/>
    <n v="344202"/>
    <s v="CPU"/>
    <s v="31.10.2007"/>
    <n v="451951.7"/>
    <n v="406756.53"/>
    <s v="ZLI1"/>
    <n v="5"/>
    <n v="0"/>
    <n v="110986.27"/>
    <n v="110986.27"/>
    <s v="ZLIN"/>
    <n v="5"/>
    <n v="0"/>
    <n v="0"/>
    <n v="0"/>
    <m/>
    <m/>
    <m/>
  </r>
  <r>
    <s v="120601007988-0"/>
    <x v="32"/>
    <n v="341100"/>
    <s v="MONITOR"/>
    <s v="31.10.2007"/>
    <n v="136642.13"/>
    <n v="122977.92000000001"/>
    <s v="ZLI1"/>
    <n v="5"/>
    <n v="0"/>
    <n v="33555.360000000001"/>
    <n v="33555.360000000001"/>
    <s v="ZLIN"/>
    <n v="5"/>
    <n v="0"/>
    <n v="0"/>
    <n v="0"/>
    <m/>
    <m/>
    <m/>
  </r>
  <r>
    <s v="120601007993-0"/>
    <x v="32"/>
    <n v="342503"/>
    <s v="CPU (INCLUYE TECLADO MODELO SK-8"/>
    <s v="31.10.2007"/>
    <n v="451951.7"/>
    <n v="406756.53"/>
    <s v="ZLI1"/>
    <n v="5"/>
    <n v="0"/>
    <n v="110986.27"/>
    <n v="110986.27"/>
    <s v="ZLIN"/>
    <n v="5"/>
    <n v="0"/>
    <n v="0"/>
    <n v="0"/>
    <m/>
    <m/>
    <m/>
  </r>
  <r>
    <s v="120601007994-0"/>
    <x v="32"/>
    <n v="342503"/>
    <s v="MONITOR"/>
    <s v="31.10.2007"/>
    <n v="136642.13"/>
    <n v="122977.92000000001"/>
    <s v="ZLI1"/>
    <n v="5"/>
    <n v="0"/>
    <n v="33555.360000000001"/>
    <n v="33555.360000000001"/>
    <s v="ZLIN"/>
    <n v="5"/>
    <n v="0"/>
    <n v="0"/>
    <n v="0"/>
    <m/>
    <m/>
    <m/>
  </r>
  <r>
    <s v="120601007995-0"/>
    <x v="32"/>
    <n v="344208"/>
    <s v="CPU (INCLUYE TECLADO MODELO SK-8"/>
    <s v="30.11.2007"/>
    <n v="451951.7"/>
    <n v="406756.53"/>
    <s v="ZLI1"/>
    <n v="5"/>
    <n v="0"/>
    <n v="110986.27"/>
    <n v="110986.27"/>
    <s v="ZLIN"/>
    <n v="5"/>
    <n v="0"/>
    <n v="0"/>
    <n v="0"/>
    <m/>
    <m/>
    <m/>
  </r>
  <r>
    <s v="120601007996-0"/>
    <x v="32"/>
    <n v="344208"/>
    <s v="MONITOR"/>
    <s v="30.11.2007"/>
    <n v="136641.29999999999"/>
    <n v="122977.16999999998"/>
    <s v="ZLI1"/>
    <n v="5"/>
    <n v="0"/>
    <n v="33555.15"/>
    <n v="33555.15"/>
    <s v="ZLIN"/>
    <n v="5"/>
    <n v="0"/>
    <n v="0"/>
    <n v="0"/>
    <m/>
    <m/>
    <m/>
  </r>
  <r>
    <s v="120601007997-0"/>
    <x v="32"/>
    <n v="335201"/>
    <s v="CPU (INCLUYE TECLADO MODELO SK-8"/>
    <s v="31.10.2007"/>
    <n v="451951.7"/>
    <n v="406756.53"/>
    <s v="ZLI1"/>
    <n v="5"/>
    <n v="0"/>
    <n v="110986.27"/>
    <n v="110986.27"/>
    <s v="ZLIN"/>
    <n v="5"/>
    <n v="0"/>
    <n v="0"/>
    <n v="0"/>
    <m/>
    <m/>
    <m/>
  </r>
  <r>
    <s v="120601007998-0"/>
    <x v="32"/>
    <n v="335201"/>
    <s v="MONITOR"/>
    <s v="31.10.2007"/>
    <n v="136642.13"/>
    <n v="122977.92000000001"/>
    <s v="ZLI1"/>
    <n v="5"/>
    <n v="0"/>
    <n v="33555.360000000001"/>
    <n v="33555.360000000001"/>
    <s v="ZLIN"/>
    <n v="5"/>
    <n v="0"/>
    <n v="0"/>
    <n v="0"/>
    <m/>
    <m/>
    <m/>
  </r>
  <r>
    <s v="120601007999-0"/>
    <x v="32"/>
    <n v="335203"/>
    <s v="CPU (INCLUYE TECLADO MODELO SK-8"/>
    <s v="31.10.2007"/>
    <n v="451951.7"/>
    <n v="406756.53"/>
    <s v="ZLI1"/>
    <n v="5"/>
    <n v="0"/>
    <n v="110986.27"/>
    <n v="110986.27"/>
    <s v="ZLIN"/>
    <n v="5"/>
    <n v="0"/>
    <n v="0"/>
    <n v="0"/>
    <m/>
    <m/>
    <m/>
  </r>
  <r>
    <s v="120601008000-0"/>
    <x v="32"/>
    <n v="335203"/>
    <s v="MONITOR"/>
    <s v="31.10.2007"/>
    <n v="136642.13"/>
    <n v="122977.92000000001"/>
    <s v="ZLI1"/>
    <n v="5"/>
    <n v="0"/>
    <n v="33555.360000000001"/>
    <n v="33555.360000000001"/>
    <s v="ZLIN"/>
    <n v="5"/>
    <n v="0"/>
    <n v="0"/>
    <n v="0"/>
    <m/>
    <m/>
    <m/>
  </r>
  <r>
    <s v="120601008001-0"/>
    <x v="32"/>
    <n v="335203"/>
    <s v="CPU (INCLUYE TECLADO MODELO SK-8"/>
    <s v="31.10.2007"/>
    <n v="451951.7"/>
    <n v="406756.53"/>
    <s v="ZLI1"/>
    <n v="5"/>
    <n v="0"/>
    <n v="110986.27"/>
    <n v="110986.27"/>
    <s v="ZLIN"/>
    <n v="5"/>
    <n v="0"/>
    <n v="0"/>
    <n v="0"/>
    <m/>
    <m/>
    <m/>
  </r>
  <r>
    <s v="120601008002-0"/>
    <x v="32"/>
    <n v="335203"/>
    <s v="MONITOR"/>
    <s v="31.10.2007"/>
    <n v="136642.13"/>
    <n v="122977.92000000001"/>
    <s v="ZLI1"/>
    <n v="5"/>
    <n v="0"/>
    <n v="33555.360000000001"/>
    <n v="33555.360000000001"/>
    <s v="ZLIN"/>
    <n v="5"/>
    <n v="0"/>
    <n v="0"/>
    <n v="0"/>
    <m/>
    <m/>
    <m/>
  </r>
  <r>
    <s v="120601008003-0"/>
    <x v="32"/>
    <n v="335203"/>
    <s v="CPU (INCLUYE TECLADO MODELO SK-8"/>
    <s v="31.10.2007"/>
    <n v="451951.7"/>
    <n v="406756.53"/>
    <s v="ZLI1"/>
    <n v="5"/>
    <n v="0"/>
    <n v="110986.27"/>
    <n v="110986.27"/>
    <s v="ZLIN"/>
    <n v="5"/>
    <n v="0"/>
    <n v="0"/>
    <n v="0"/>
    <m/>
    <m/>
    <m/>
  </r>
  <r>
    <s v="120601008004-0"/>
    <x v="32"/>
    <n v="335203"/>
    <s v="MONITOR"/>
    <s v="31.10.2007"/>
    <n v="136642.13"/>
    <n v="122977.92000000001"/>
    <s v="ZLI1"/>
    <n v="5"/>
    <n v="0"/>
    <n v="33555.360000000001"/>
    <n v="33555.360000000001"/>
    <s v="ZLIN"/>
    <n v="5"/>
    <n v="0"/>
    <n v="0"/>
    <n v="0"/>
    <m/>
    <m/>
    <m/>
  </r>
  <r>
    <s v="120601008005-0"/>
    <x v="32"/>
    <n v="214100"/>
    <s v="CPU"/>
    <s v="31.10.2007"/>
    <n v="451951.7"/>
    <n v="406756.53"/>
    <s v="ZLI1"/>
    <n v="5"/>
    <n v="0"/>
    <n v="110986.27"/>
    <n v="110986.27"/>
    <s v="ZLIN"/>
    <n v="5"/>
    <n v="0"/>
    <n v="0"/>
    <n v="0"/>
    <m/>
    <m/>
    <m/>
  </r>
  <r>
    <s v="120601008008-0"/>
    <x v="32"/>
    <n v="214100"/>
    <s v="MONITOR"/>
    <s v="31.10.2007"/>
    <n v="136642.13"/>
    <n v="122977.92000000001"/>
    <s v="ZLI1"/>
    <n v="5"/>
    <n v="0"/>
    <n v="33555.360000000001"/>
    <n v="33555.360000000001"/>
    <s v="ZLIN"/>
    <n v="5"/>
    <n v="0"/>
    <n v="0"/>
    <n v="0"/>
    <m/>
    <m/>
    <m/>
  </r>
  <r>
    <s v="120601008010-0"/>
    <x v="32"/>
    <n v="333501"/>
    <s v="MONITOR"/>
    <s v="31.10.2007"/>
    <n v="136642.13"/>
    <n v="122977.92000000001"/>
    <s v="ZLI1"/>
    <n v="5"/>
    <n v="0"/>
    <n v="33555.360000000001"/>
    <n v="33555.360000000001"/>
    <s v="ZLIN"/>
    <n v="5"/>
    <n v="0"/>
    <n v="0"/>
    <n v="0"/>
    <m/>
    <m/>
    <m/>
  </r>
  <r>
    <s v="120601008013-0"/>
    <x v="32"/>
    <n v="333501"/>
    <s v="CPU"/>
    <s v="31.10.2007"/>
    <n v="451951.7"/>
    <n v="406756.53"/>
    <s v="ZLI1"/>
    <n v="5"/>
    <n v="0"/>
    <n v="110986.27"/>
    <n v="110986.27"/>
    <s v="ZLIN"/>
    <n v="5"/>
    <n v="0"/>
    <n v="0"/>
    <n v="0"/>
    <m/>
    <m/>
    <m/>
  </r>
  <r>
    <s v="120601008014-0"/>
    <x v="32"/>
    <n v="333501"/>
    <s v="MONITOR"/>
    <s v="31.10.2007"/>
    <n v="136642.13"/>
    <n v="122977.92000000001"/>
    <s v="ZLI1"/>
    <n v="5"/>
    <n v="0"/>
    <n v="33555.360000000001"/>
    <n v="33555.360000000001"/>
    <s v="ZLIN"/>
    <n v="5"/>
    <n v="0"/>
    <n v="0"/>
    <n v="0"/>
    <m/>
    <m/>
    <m/>
  </r>
  <r>
    <s v="120601008015-0"/>
    <x v="32"/>
    <n v="214401"/>
    <s v="CPU"/>
    <s v="30.11.2007"/>
    <n v="451951.7"/>
    <n v="406756.53"/>
    <s v="ZLI1"/>
    <n v="5"/>
    <n v="0"/>
    <n v="110986.27"/>
    <n v="110986.27"/>
    <s v="ZLIN"/>
    <n v="5"/>
    <n v="0"/>
    <n v="0"/>
    <n v="0"/>
    <m/>
    <m/>
    <m/>
  </r>
  <r>
    <s v="120601008017-0"/>
    <x v="32"/>
    <n v="344207"/>
    <s v="CPU (INCLUYE TECLADO MODELO SK-8"/>
    <s v="31.10.2007"/>
    <n v="451951.7"/>
    <n v="406756.53"/>
    <s v="ZLI1"/>
    <n v="5"/>
    <n v="0"/>
    <n v="110986.27"/>
    <n v="110986.27"/>
    <s v="ZLIN"/>
    <n v="5"/>
    <n v="0"/>
    <n v="0"/>
    <n v="0"/>
    <m/>
    <m/>
    <m/>
  </r>
  <r>
    <s v="120601008018-0"/>
    <x v="32"/>
    <n v="344303"/>
    <s v="MONITOR"/>
    <s v="31.10.2007"/>
    <n v="136642.13"/>
    <n v="122977.92000000001"/>
    <s v="ZLI1"/>
    <n v="5"/>
    <n v="0"/>
    <n v="33555.360000000001"/>
    <n v="33555.360000000001"/>
    <s v="ZLIN"/>
    <n v="5"/>
    <n v="0"/>
    <n v="0"/>
    <n v="0"/>
    <m/>
    <m/>
    <m/>
  </r>
  <r>
    <s v="120601008021-0"/>
    <x v="32"/>
    <n v="344301"/>
    <s v="CPU (INCLUYE TECLADO MODELO SK-8"/>
    <s v="31.10.2007"/>
    <n v="451951.7"/>
    <n v="406756.53"/>
    <s v="ZLI1"/>
    <n v="5"/>
    <n v="0"/>
    <n v="110986.27"/>
    <n v="110986.27"/>
    <s v="ZLIN"/>
    <n v="5"/>
    <n v="0"/>
    <n v="0"/>
    <n v="0"/>
    <m/>
    <m/>
    <m/>
  </r>
  <r>
    <s v="120601008022-0"/>
    <x v="32"/>
    <n v="344301"/>
    <s v="MONITOR"/>
    <s v="31.10.2007"/>
    <n v="136642.13"/>
    <n v="122977.92000000001"/>
    <s v="ZLI1"/>
    <n v="5"/>
    <n v="0"/>
    <n v="33555.360000000001"/>
    <n v="33555.360000000001"/>
    <s v="ZLIN"/>
    <n v="5"/>
    <n v="0"/>
    <n v="0"/>
    <n v="0"/>
    <m/>
    <m/>
    <m/>
  </r>
  <r>
    <s v="120601008024-0"/>
    <x v="32"/>
    <n v="344303"/>
    <s v="MONITOR"/>
    <s v="31.10.2007"/>
    <n v="136642.13"/>
    <n v="122977.92000000001"/>
    <s v="ZLI1"/>
    <n v="5"/>
    <n v="0"/>
    <n v="33555.360000000001"/>
    <n v="33555.360000000001"/>
    <s v="ZLIN"/>
    <n v="5"/>
    <n v="0"/>
    <n v="0"/>
    <n v="0"/>
    <m/>
    <m/>
    <m/>
  </r>
  <r>
    <s v="120601008025-0"/>
    <x v="32"/>
    <n v="344204"/>
    <s v="CPU (INCLUYE TECLADO MODELO SK-8"/>
    <s v="31.10.2007"/>
    <n v="451951.7"/>
    <n v="406756.53"/>
    <s v="ZLI1"/>
    <n v="5"/>
    <n v="0"/>
    <n v="110986.27"/>
    <n v="110986.27"/>
    <s v="ZLIN"/>
    <n v="5"/>
    <n v="0"/>
    <n v="0"/>
    <n v="0"/>
    <m/>
    <m/>
    <m/>
  </r>
  <r>
    <s v="120601008026-0"/>
    <x v="32"/>
    <n v="344204"/>
    <s v="MONITOR"/>
    <s v="31.10.2007"/>
    <n v="136642.13"/>
    <n v="122977.92000000001"/>
    <s v="ZLI1"/>
    <n v="5"/>
    <n v="0"/>
    <n v="33555.360000000001"/>
    <n v="33555.360000000001"/>
    <s v="ZLIN"/>
    <n v="5"/>
    <n v="0"/>
    <n v="0"/>
    <n v="0"/>
    <m/>
    <m/>
    <m/>
  </r>
  <r>
    <s v="120601008027-0"/>
    <x v="32"/>
    <n v="344100"/>
    <s v="CPU (INCLUYE TECLADO MODELO SK-8"/>
    <s v="31.10.2007"/>
    <n v="451951.7"/>
    <n v="406756.53"/>
    <s v="ZLI1"/>
    <n v="5"/>
    <n v="0"/>
    <n v="110986.27"/>
    <n v="110986.27"/>
    <s v="ZLIN"/>
    <n v="5"/>
    <n v="0"/>
    <n v="0"/>
    <n v="0"/>
    <m/>
    <m/>
    <m/>
  </r>
  <r>
    <s v="120601008028-0"/>
    <x v="32"/>
    <n v="344100"/>
    <s v="MONITOR"/>
    <s v="31.10.2007"/>
    <n v="136642.13"/>
    <n v="122977.92000000001"/>
    <s v="ZLI1"/>
    <n v="5"/>
    <n v="0"/>
    <n v="33555.360000000001"/>
    <n v="33555.360000000001"/>
    <s v="ZLIN"/>
    <n v="5"/>
    <n v="0"/>
    <n v="0"/>
    <n v="0"/>
    <m/>
    <m/>
    <m/>
  </r>
  <r>
    <s v="120601008030-0"/>
    <x v="32"/>
    <n v="314100"/>
    <s v="MONITOR"/>
    <s v="31.10.2007"/>
    <n v="136642.13"/>
    <n v="122977.92000000001"/>
    <s v="ZLI1"/>
    <n v="5"/>
    <n v="0"/>
    <n v="33555.360000000001"/>
    <n v="33555.360000000001"/>
    <s v="ZLIN"/>
    <n v="5"/>
    <n v="0"/>
    <n v="0"/>
    <n v="0"/>
    <m/>
    <m/>
    <m/>
  </r>
  <r>
    <s v="120601008032-0"/>
    <x v="32"/>
    <n v="344303"/>
    <s v="MONITOR"/>
    <s v="31.10.2007"/>
    <n v="136642.13"/>
    <n v="122977.92000000001"/>
    <s v="ZLI1"/>
    <n v="5"/>
    <n v="0"/>
    <n v="33555.360000000001"/>
    <n v="33555.360000000001"/>
    <s v="ZLIN"/>
    <n v="5"/>
    <n v="0"/>
    <n v="0"/>
    <n v="0"/>
    <m/>
    <m/>
    <m/>
  </r>
  <r>
    <s v="120601008034-0"/>
    <x v="32"/>
    <n v="343206"/>
    <s v="MONITOR"/>
    <s v="31.10.2007"/>
    <n v="136642.13"/>
    <n v="122977.92000000001"/>
    <s v="ZLI1"/>
    <n v="5"/>
    <n v="0"/>
    <n v="33555.360000000001"/>
    <n v="33555.360000000001"/>
    <s v="ZLIN"/>
    <n v="5"/>
    <n v="0"/>
    <n v="0"/>
    <n v="0"/>
    <m/>
    <m/>
    <m/>
  </r>
  <r>
    <s v="120601008035-0"/>
    <x v="32"/>
    <n v="344303"/>
    <s v="CPU (INCLUYE TECLADO MODELO SK-8"/>
    <s v="31.10.2007"/>
    <n v="451951.7"/>
    <n v="406756.53"/>
    <s v="ZLI1"/>
    <n v="5"/>
    <n v="0"/>
    <n v="110986.27"/>
    <n v="110986.27"/>
    <s v="ZLIN"/>
    <n v="5"/>
    <n v="0"/>
    <n v="0"/>
    <n v="0"/>
    <m/>
    <m/>
    <m/>
  </r>
  <r>
    <s v="120601008036-0"/>
    <x v="32"/>
    <n v="342510"/>
    <s v="MONITOR"/>
    <s v="31.10.2007"/>
    <n v="136642.13"/>
    <n v="122977.92000000001"/>
    <s v="ZLI1"/>
    <n v="5"/>
    <n v="0"/>
    <n v="33555.360000000001"/>
    <n v="33555.360000000001"/>
    <s v="ZLIN"/>
    <n v="5"/>
    <n v="0"/>
    <n v="0"/>
    <n v="0"/>
    <m/>
    <m/>
    <m/>
  </r>
  <r>
    <s v="120601008037-0"/>
    <x v="32"/>
    <n v="342100"/>
    <s v="CPU (INCLUYE TECLADO  MODELO SK-"/>
    <s v="31.12.2007"/>
    <n v="451954"/>
    <n v="406758.6"/>
    <s v="ZLI1"/>
    <n v="5"/>
    <n v="0"/>
    <n v="110986.83"/>
    <n v="110986.83"/>
    <s v="ZLIN"/>
    <n v="5"/>
    <n v="0"/>
    <n v="0"/>
    <n v="0"/>
    <m/>
    <m/>
    <m/>
  </r>
  <r>
    <s v="120601008038-0"/>
    <x v="32"/>
    <n v="344204"/>
    <s v="MONITOR"/>
    <s v="31.12.2007"/>
    <n v="136640"/>
    <n v="122976"/>
    <s v="ZLI1"/>
    <n v="5"/>
    <n v="0"/>
    <n v="33554.83"/>
    <n v="33554.83"/>
    <s v="ZLIN"/>
    <n v="5"/>
    <n v="0"/>
    <n v="0"/>
    <n v="0"/>
    <m/>
    <m/>
    <m/>
  </r>
  <r>
    <s v="120601008039-0"/>
    <x v="32"/>
    <n v="344204"/>
    <s v="CPU (INCLUYE TECLADO MODELO SK88"/>
    <s v="30.11.2007"/>
    <n v="451952.7"/>
    <n v="406757.43"/>
    <s v="ZLI1"/>
    <n v="5"/>
    <n v="0"/>
    <n v="110986.52"/>
    <n v="110986.52"/>
    <s v="ZLIN"/>
    <n v="5"/>
    <n v="0"/>
    <n v="0"/>
    <n v="0"/>
    <m/>
    <m/>
    <m/>
  </r>
  <r>
    <s v="120601008040-0"/>
    <x v="32"/>
    <n v="344204"/>
    <s v="MONITOR"/>
    <s v="30.11.2007"/>
    <n v="136641.29999999999"/>
    <n v="122977.16999999998"/>
    <s v="ZLI1"/>
    <n v="5"/>
    <n v="0"/>
    <n v="33555.15"/>
    <n v="33555.15"/>
    <s v="ZLIN"/>
    <n v="5"/>
    <n v="0"/>
    <n v="0"/>
    <n v="0"/>
    <m/>
    <m/>
    <m/>
  </r>
  <r>
    <s v="120601008041-0"/>
    <x v="32"/>
    <n v="344209"/>
    <s v="CPU (INCLUYE TECLADO MODELO SK88"/>
    <s v="30.11.2007"/>
    <n v="451951.7"/>
    <n v="406756.53"/>
    <s v="ZLI1"/>
    <n v="5"/>
    <n v="0"/>
    <n v="110986.27"/>
    <n v="110986.27"/>
    <s v="ZLIN"/>
    <n v="5"/>
    <n v="0"/>
    <n v="0"/>
    <n v="0"/>
    <m/>
    <m/>
    <m/>
  </r>
  <r>
    <s v="120601008042-0"/>
    <x v="32"/>
    <n v="344209"/>
    <s v="MONITOR"/>
    <s v="30.11.2007"/>
    <n v="136641.29999999999"/>
    <n v="122977.16999999998"/>
    <s v="ZLI1"/>
    <n v="5"/>
    <n v="0"/>
    <n v="33555.15"/>
    <n v="33555.15"/>
    <s v="ZLIN"/>
    <n v="5"/>
    <n v="0"/>
    <n v="0"/>
    <n v="0"/>
    <m/>
    <m/>
    <m/>
  </r>
  <r>
    <s v="120601008043-0"/>
    <x v="32"/>
    <n v="344100"/>
    <s v="TECLADO MODELO SK-8815"/>
    <s v="30.11.2007"/>
    <n v="451953.7"/>
    <n v="406758.33"/>
    <s v="ZLI1"/>
    <n v="5"/>
    <n v="0"/>
    <n v="110986.76"/>
    <n v="110986.76"/>
    <s v="ZLIN"/>
    <n v="5"/>
    <n v="0"/>
    <n v="0"/>
    <n v="0"/>
    <m/>
    <m/>
    <m/>
  </r>
  <r>
    <s v="120601008044-0"/>
    <x v="32"/>
    <n v="344100"/>
    <s v="MONITOR"/>
    <s v="30.11.2007"/>
    <n v="136641.29999999999"/>
    <n v="122977.16999999998"/>
    <s v="ZLI1"/>
    <n v="5"/>
    <n v="0"/>
    <n v="33555.15"/>
    <n v="33555.15"/>
    <s v="ZLIN"/>
    <n v="5"/>
    <n v="0"/>
    <n v="0"/>
    <n v="0"/>
    <m/>
    <m/>
    <m/>
  </r>
  <r>
    <s v="120601008045-0"/>
    <x v="32"/>
    <n v="342301"/>
    <s v="CPU ( INCLUYE; TECLADO MODELO SK"/>
    <s v="30.11.2007"/>
    <n v="451951.7"/>
    <n v="406756.53"/>
    <s v="ZLI1"/>
    <n v="5"/>
    <n v="0"/>
    <n v="110986.27"/>
    <n v="110986.27"/>
    <s v="ZLIN"/>
    <n v="5"/>
    <n v="0"/>
    <n v="0"/>
    <n v="0"/>
    <m/>
    <m/>
    <m/>
  </r>
  <r>
    <s v="120601008046-0"/>
    <x v="32"/>
    <n v="342301"/>
    <s v="MONITOR"/>
    <s v="30.11.2007"/>
    <n v="136641.29999999999"/>
    <n v="122977.16999999998"/>
    <s v="ZLI1"/>
    <n v="5"/>
    <n v="0"/>
    <n v="33555.15"/>
    <n v="33555.15"/>
    <s v="ZLIN"/>
    <n v="5"/>
    <n v="0"/>
    <n v="0"/>
    <n v="0"/>
    <m/>
    <m/>
    <m/>
  </r>
  <r>
    <s v="120601008047-0"/>
    <x v="32"/>
    <n v="341201"/>
    <s v="CPU(INCLUYE: TECLADO MODELO SK-8"/>
    <s v="30.11.2007"/>
    <n v="451951.7"/>
    <n v="406756.53"/>
    <s v="ZLI1"/>
    <n v="5"/>
    <n v="0"/>
    <n v="110986.27"/>
    <n v="110986.27"/>
    <s v="ZLIN"/>
    <n v="5"/>
    <n v="0"/>
    <n v="0"/>
    <n v="0"/>
    <m/>
    <m/>
    <m/>
  </r>
  <r>
    <s v="120601008048-0"/>
    <x v="32"/>
    <n v="341201"/>
    <s v="MONITOR"/>
    <s v="30.11.2007"/>
    <n v="136641.29999999999"/>
    <n v="122977.16999999998"/>
    <s v="ZLI1"/>
    <n v="5"/>
    <n v="0"/>
    <n v="33555.15"/>
    <n v="33555.15"/>
    <s v="ZLIN"/>
    <n v="5"/>
    <n v="0"/>
    <n v="0"/>
    <n v="0"/>
    <m/>
    <m/>
    <m/>
  </r>
  <r>
    <s v="120601008049-0"/>
    <x v="32"/>
    <n v="341201"/>
    <s v="CPU (INCLUYE: TECLADO MODELO SK-"/>
    <s v="30.11.2007"/>
    <n v="451952.7"/>
    <n v="406757.43"/>
    <s v="ZLI1"/>
    <n v="5"/>
    <n v="0"/>
    <n v="110986.52"/>
    <n v="110986.52"/>
    <s v="ZLIN"/>
    <n v="5"/>
    <n v="0"/>
    <n v="0"/>
    <n v="0"/>
    <m/>
    <m/>
    <m/>
  </r>
  <r>
    <s v="120601008050-0"/>
    <x v="32"/>
    <n v="341201"/>
    <s v="MONITOR"/>
    <s v="30.11.2007"/>
    <n v="136641.29999999999"/>
    <n v="122977.16999999998"/>
    <s v="ZLI1"/>
    <n v="5"/>
    <n v="0"/>
    <n v="33555.15"/>
    <n v="33555.15"/>
    <s v="ZLIN"/>
    <n v="5"/>
    <n v="0"/>
    <n v="0"/>
    <n v="0"/>
    <m/>
    <m/>
    <m/>
  </r>
  <r>
    <s v="120601008057-0"/>
    <x v="32"/>
    <n v="343301"/>
    <s v="CPU (INCLUYE TECLADO MODELO SK-8"/>
    <s v="31.12.2007"/>
    <n v="451951.7"/>
    <n v="406756.53"/>
    <s v="ZLI1"/>
    <n v="5"/>
    <n v="0"/>
    <n v="110986.27"/>
    <n v="110986.27"/>
    <s v="ZLIN"/>
    <n v="5"/>
    <n v="0"/>
    <n v="0"/>
    <n v="0"/>
    <m/>
    <m/>
    <m/>
  </r>
  <r>
    <s v="120601008058-0"/>
    <x v="32"/>
    <n v="343301"/>
    <s v="MONITOR"/>
    <s v="31.12.2007"/>
    <n v="136642"/>
    <n v="122977.8"/>
    <s v="ZLI1"/>
    <n v="5"/>
    <n v="0"/>
    <n v="33555.32"/>
    <n v="33555.32"/>
    <s v="ZLIN"/>
    <n v="5"/>
    <n v="0"/>
    <n v="0"/>
    <n v="0"/>
    <m/>
    <m/>
    <m/>
  </r>
  <r>
    <s v="120601008061-0"/>
    <x v="32"/>
    <n v="343201"/>
    <s v="CPU (INCLUYE TECLADO MODELO-SK88"/>
    <s v="31.12.2007"/>
    <n v="451951.7"/>
    <n v="406756.53"/>
    <s v="ZLI1"/>
    <n v="5"/>
    <n v="0"/>
    <n v="110986.27"/>
    <n v="110986.27"/>
    <s v="ZLIN"/>
    <n v="5"/>
    <n v="0"/>
    <n v="0"/>
    <n v="0"/>
    <m/>
    <m/>
    <m/>
  </r>
  <r>
    <s v="120601008062-0"/>
    <x v="32"/>
    <n v="343201"/>
    <s v="MONITOR"/>
    <s v="31.12.2007"/>
    <n v="136641.79999999999"/>
    <n v="122977.62"/>
    <s v="ZLI1"/>
    <n v="5"/>
    <n v="0"/>
    <n v="33555.279999999999"/>
    <n v="33555.279999999999"/>
    <s v="ZLIN"/>
    <n v="5"/>
    <n v="0"/>
    <n v="0"/>
    <n v="0"/>
    <m/>
    <m/>
    <m/>
  </r>
  <r>
    <s v="120601008065-0"/>
    <x v="32"/>
    <n v="343201"/>
    <s v="CPU (INCLUYE TECLADO MODELO SK-8"/>
    <s v="31.12.2007"/>
    <n v="451951.7"/>
    <n v="406756.53"/>
    <s v="ZLI1"/>
    <n v="5"/>
    <n v="0"/>
    <n v="110986.27"/>
    <n v="110986.27"/>
    <s v="ZLIN"/>
    <n v="5"/>
    <n v="0"/>
    <n v="0"/>
    <n v="0"/>
    <m/>
    <m/>
    <m/>
  </r>
  <r>
    <s v="120601008066-0"/>
    <x v="32"/>
    <n v="343201"/>
    <s v="MONITOR"/>
    <s v="31.12.2007"/>
    <n v="136642"/>
    <n v="122977.8"/>
    <s v="ZLI1"/>
    <n v="5"/>
    <n v="0"/>
    <n v="33555.32"/>
    <n v="33555.32"/>
    <s v="ZLIN"/>
    <n v="5"/>
    <n v="0"/>
    <n v="0"/>
    <n v="0"/>
    <m/>
    <m/>
    <m/>
  </r>
  <r>
    <s v="120601008071-0"/>
    <x v="32"/>
    <n v="343100"/>
    <s v="CPU (INCLUYE TECLADO MODELO SK-8"/>
    <s v="31.12.2007"/>
    <n v="451954"/>
    <n v="406758.6"/>
    <s v="ZLI1"/>
    <n v="5"/>
    <n v="0"/>
    <n v="110986.83"/>
    <n v="110986.83"/>
    <s v="ZLIN"/>
    <n v="5"/>
    <n v="0"/>
    <n v="0"/>
    <n v="0"/>
    <m/>
    <m/>
    <m/>
  </r>
  <r>
    <s v="120601008072-0"/>
    <x v="32"/>
    <n v="343100"/>
    <s v="MONITOR"/>
    <s v="31.12.2007"/>
    <n v="136640"/>
    <n v="122976"/>
    <s v="ZLI1"/>
    <n v="5"/>
    <n v="0"/>
    <n v="33554.83"/>
    <n v="33554.83"/>
    <s v="ZLIN"/>
    <n v="5"/>
    <n v="0"/>
    <n v="0"/>
    <n v="0"/>
    <m/>
    <m/>
    <m/>
  </r>
  <r>
    <s v="120601008073-0"/>
    <x v="32"/>
    <n v="343100"/>
    <s v="CPU (INCLUYE TECLADO MODELO SK-8"/>
    <s v="31.12.2007"/>
    <n v="451954"/>
    <n v="406758.6"/>
    <s v="ZLI1"/>
    <n v="5"/>
    <n v="0"/>
    <n v="110986.83"/>
    <n v="110986.83"/>
    <s v="ZLIN"/>
    <n v="5"/>
    <n v="0"/>
    <n v="0"/>
    <n v="0"/>
    <m/>
    <m/>
    <m/>
  </r>
  <r>
    <s v="120601008074-0"/>
    <x v="32"/>
    <n v="343100"/>
    <s v="MONITOR"/>
    <s v="31.12.2007"/>
    <n v="136640"/>
    <n v="122976"/>
    <s v="ZLI1"/>
    <n v="5"/>
    <n v="0"/>
    <n v="33554.83"/>
    <n v="33554.83"/>
    <s v="ZLIN"/>
    <n v="5"/>
    <n v="0"/>
    <n v="0"/>
    <n v="0"/>
    <m/>
    <m/>
    <m/>
  </r>
  <r>
    <s v="120601008075-0"/>
    <x v="32"/>
    <n v="343100"/>
    <s v="CPU (INCLUYE TECLADO MODELO SK-8"/>
    <s v="31.12.2007"/>
    <n v="451954"/>
    <n v="406758.6"/>
    <s v="ZLI1"/>
    <n v="5"/>
    <n v="0"/>
    <n v="110986.83"/>
    <n v="110986.83"/>
    <s v="ZLIN"/>
    <n v="5"/>
    <n v="0"/>
    <n v="0"/>
    <n v="0"/>
    <m/>
    <m/>
    <m/>
  </r>
  <r>
    <s v="120601008076-0"/>
    <x v="32"/>
    <n v="343100"/>
    <s v="MONITOR"/>
    <s v="31.12.2007"/>
    <n v="136640"/>
    <n v="122976"/>
    <s v="ZLI1"/>
    <n v="5"/>
    <n v="0"/>
    <n v="33554.83"/>
    <n v="33554.83"/>
    <s v="ZLIN"/>
    <n v="5"/>
    <n v="0"/>
    <n v="0"/>
    <n v="0"/>
    <m/>
    <m/>
    <m/>
  </r>
  <r>
    <s v="120601008077-0"/>
    <x v="32"/>
    <n v="342504"/>
    <s v="CPU (INCLUYE: TECLADO MODELO SK8"/>
    <s v="30.11.2007"/>
    <n v="451954.7"/>
    <n v="406759.23"/>
    <s v="ZLI1"/>
    <n v="5"/>
    <n v="0"/>
    <n v="110987.02"/>
    <n v="110987.02"/>
    <s v="ZLIN"/>
    <n v="5"/>
    <n v="0"/>
    <n v="0"/>
    <n v="0"/>
    <m/>
    <m/>
    <m/>
  </r>
  <r>
    <s v="120601008078-0"/>
    <x v="32"/>
    <n v="342504"/>
    <s v="MONITOR"/>
    <s v="30.11.2007"/>
    <n v="136641.29999999999"/>
    <n v="122977.16999999998"/>
    <s v="ZLI1"/>
    <n v="5"/>
    <n v="0"/>
    <n v="33555.15"/>
    <n v="33555.15"/>
    <s v="ZLIN"/>
    <n v="5"/>
    <n v="0"/>
    <n v="0"/>
    <n v="0"/>
    <m/>
    <m/>
    <m/>
  </r>
  <r>
    <s v="120601008079-0"/>
    <x v="32"/>
    <n v="342100"/>
    <s v="CPU (INCLUYE TECLADO MODELO SK-8"/>
    <s v="31.12.2007"/>
    <n v="451951.7"/>
    <n v="406756.53"/>
    <s v="ZLI1"/>
    <n v="5"/>
    <n v="0"/>
    <n v="110986.27"/>
    <n v="110986.27"/>
    <s v="ZLIN"/>
    <n v="5"/>
    <n v="0"/>
    <n v="0"/>
    <n v="0"/>
    <m/>
    <m/>
    <m/>
  </r>
  <r>
    <s v="120601008080-0"/>
    <x v="32"/>
    <n v="342100"/>
    <s v="MONITOR"/>
    <s v="31.12.2007"/>
    <n v="136642.1"/>
    <n v="122977.89000000001"/>
    <s v="ZLI1"/>
    <n v="5"/>
    <n v="0"/>
    <n v="33555.360000000001"/>
    <n v="33555.360000000001"/>
    <s v="ZLIN"/>
    <n v="5"/>
    <n v="0"/>
    <n v="0"/>
    <n v="0"/>
    <m/>
    <m/>
    <m/>
  </r>
  <r>
    <s v="120601008081-0"/>
    <x v="32"/>
    <n v="343207"/>
    <s v="C-p-u-Teclado ( incluye Mouse )"/>
    <s v="31.10.2007"/>
    <n v="451951.7"/>
    <n v="406756.53"/>
    <s v="ZLI1"/>
    <n v="5"/>
    <n v="0"/>
    <n v="110986.27"/>
    <n v="110986.27"/>
    <s v="ZLIN"/>
    <n v="5"/>
    <n v="0"/>
    <n v="0"/>
    <n v="0"/>
    <m/>
    <m/>
    <m/>
  </r>
  <r>
    <s v="120601008082-0"/>
    <x v="32"/>
    <n v="343207"/>
    <s v="MONITOR"/>
    <s v="31.10.2007"/>
    <n v="136642.13"/>
    <n v="122977.92000000001"/>
    <s v="ZLI1"/>
    <n v="5"/>
    <n v="0"/>
    <n v="33555.360000000001"/>
    <n v="33555.360000000001"/>
    <s v="ZLIN"/>
    <n v="5"/>
    <n v="0"/>
    <n v="0"/>
    <n v="0"/>
    <m/>
    <m/>
    <m/>
  </r>
  <r>
    <s v="120601008083-0"/>
    <x v="32"/>
    <n v="343207"/>
    <s v="CPU"/>
    <s v="31.10.2007"/>
    <n v="451951.7"/>
    <n v="406756.53"/>
    <s v="ZLI1"/>
    <n v="5"/>
    <n v="0"/>
    <n v="110986.27"/>
    <n v="110986.27"/>
    <s v="ZLIN"/>
    <n v="5"/>
    <n v="0"/>
    <n v="0"/>
    <n v="0"/>
    <m/>
    <m/>
    <m/>
  </r>
  <r>
    <s v="120601008084-0"/>
    <x v="32"/>
    <n v="343207"/>
    <s v="MONITOR"/>
    <s v="31.10.2007"/>
    <n v="136642.13"/>
    <n v="122977.92000000001"/>
    <s v="ZLI1"/>
    <n v="5"/>
    <n v="0"/>
    <n v="33555.360000000001"/>
    <n v="33555.360000000001"/>
    <s v="ZLIN"/>
    <n v="5"/>
    <n v="0"/>
    <n v="0"/>
    <n v="0"/>
    <m/>
    <m/>
    <m/>
  </r>
  <r>
    <s v="120601008085-0"/>
    <x v="32"/>
    <n v="342304"/>
    <s v="CPU (INCLUYE TECLADO MODELO SK-8"/>
    <s v="31.10.2007"/>
    <n v="451951.7"/>
    <n v="406756.53"/>
    <s v="ZLI1"/>
    <n v="5"/>
    <n v="0"/>
    <n v="110986.27"/>
    <n v="110986.27"/>
    <s v="ZLIN"/>
    <n v="5"/>
    <n v="0"/>
    <n v="0"/>
    <n v="0"/>
    <m/>
    <m/>
    <m/>
  </r>
  <r>
    <s v="120601008086-0"/>
    <x v="32"/>
    <n v="344201"/>
    <s v="MONITOR"/>
    <s v="31.10.2007"/>
    <n v="136642.13"/>
    <n v="122977.92000000001"/>
    <s v="ZLI1"/>
    <n v="5"/>
    <n v="0"/>
    <n v="33555.360000000001"/>
    <n v="33555.360000000001"/>
    <s v="ZLIN"/>
    <n v="5"/>
    <n v="0"/>
    <n v="0"/>
    <n v="0"/>
    <m/>
    <m/>
    <m/>
  </r>
  <r>
    <s v="120601008087-0"/>
    <x v="32"/>
    <n v="342304"/>
    <s v="CPU"/>
    <s v="31.10.2007"/>
    <n v="451951.7"/>
    <n v="406756.53"/>
    <s v="ZLI1"/>
    <n v="5"/>
    <n v="0"/>
    <n v="110986.27"/>
    <n v="110986.27"/>
    <s v="ZLIN"/>
    <n v="5"/>
    <n v="0"/>
    <n v="0"/>
    <n v="0"/>
    <m/>
    <m/>
    <m/>
  </r>
  <r>
    <s v="120601008088-0"/>
    <x v="32"/>
    <n v="342304"/>
    <s v="MONITOR"/>
    <s v="31.10.2007"/>
    <n v="136642.13"/>
    <n v="122977.92000000001"/>
    <s v="ZLI1"/>
    <n v="5"/>
    <n v="0"/>
    <n v="33555.360000000001"/>
    <n v="33555.360000000001"/>
    <s v="ZLIN"/>
    <n v="5"/>
    <n v="0"/>
    <n v="0"/>
    <n v="0"/>
    <m/>
    <m/>
    <m/>
  </r>
  <r>
    <s v="120601008092-0"/>
    <x v="32"/>
    <n v="343204"/>
    <s v="MONITOR"/>
    <s v="30.11.2007"/>
    <n v="136638.46"/>
    <n v="122974.60999999999"/>
    <s v="ZLI1"/>
    <n v="5"/>
    <n v="0"/>
    <n v="33554.46"/>
    <n v="33554.46"/>
    <s v="ZLIN"/>
    <n v="5"/>
    <n v="0"/>
    <n v="0"/>
    <n v="0"/>
    <m/>
    <m/>
    <m/>
  </r>
  <r>
    <s v="120601008093-0"/>
    <x v="32"/>
    <n v="342302"/>
    <s v="CPU (INCLUYE TECLADO MODELO SK-8"/>
    <s v="30.11.2007"/>
    <n v="451954.54"/>
    <n v="406759.08999999997"/>
    <s v="ZLI1"/>
    <n v="5"/>
    <n v="0"/>
    <n v="110986.98"/>
    <n v="110986.98"/>
    <s v="ZLIN"/>
    <n v="5"/>
    <n v="0"/>
    <n v="0"/>
    <n v="0"/>
    <m/>
    <m/>
    <m/>
  </r>
  <r>
    <s v="120601008094-0"/>
    <x v="32"/>
    <n v="342302"/>
    <s v="MONITOR"/>
    <s v="30.11.2007"/>
    <n v="136638.46"/>
    <n v="122974.60999999999"/>
    <s v="ZLI1"/>
    <n v="5"/>
    <n v="0"/>
    <n v="33554.46"/>
    <n v="33554.46"/>
    <s v="ZLIN"/>
    <n v="5"/>
    <n v="0"/>
    <n v="0"/>
    <n v="0"/>
    <m/>
    <m/>
    <m/>
  </r>
  <r>
    <s v="120601008099-0"/>
    <x v="32"/>
    <n v="342509"/>
    <s v="CPU (INCLUYE TECLADO MODELO SK-8"/>
    <s v="31.12.2007"/>
    <n v="451954"/>
    <n v="406758.6"/>
    <s v="ZLI1"/>
    <n v="5"/>
    <n v="0"/>
    <n v="110986.83"/>
    <n v="110986.83"/>
    <s v="ZLIN"/>
    <n v="5"/>
    <n v="0"/>
    <n v="0"/>
    <n v="0"/>
    <m/>
    <m/>
    <m/>
  </r>
  <r>
    <s v="120601008100-0"/>
    <x v="32"/>
    <n v="342100"/>
    <s v="MONITOR"/>
    <s v="31.12.2007"/>
    <n v="136640"/>
    <n v="122976"/>
    <s v="ZLI1"/>
    <n v="5"/>
    <n v="0"/>
    <n v="33554.83"/>
    <n v="33554.83"/>
    <s v="ZLIN"/>
    <n v="5"/>
    <n v="0"/>
    <n v="0"/>
    <n v="0"/>
    <m/>
    <m/>
    <m/>
  </r>
  <r>
    <s v="120601008101-0"/>
    <x v="32"/>
    <n v="342502"/>
    <s v="CPU (INCLUYE TECLADO  MODELO SK-"/>
    <s v="31.12.2007"/>
    <n v="451954"/>
    <n v="406758.6"/>
    <s v="ZLI1"/>
    <n v="5"/>
    <n v="0"/>
    <n v="110986.83"/>
    <n v="110986.83"/>
    <s v="ZLIN"/>
    <n v="5"/>
    <n v="0"/>
    <n v="0"/>
    <n v="0"/>
    <m/>
    <m/>
    <m/>
  </r>
  <r>
    <s v="120601008102-0"/>
    <x v="32"/>
    <n v="342502"/>
    <s v="MONITOR"/>
    <s v="31.12.2007"/>
    <n v="136640"/>
    <n v="122976"/>
    <s v="ZLI1"/>
    <n v="5"/>
    <n v="0"/>
    <n v="33554.83"/>
    <n v="33554.83"/>
    <s v="ZLIN"/>
    <n v="5"/>
    <n v="0"/>
    <n v="0"/>
    <n v="0"/>
    <m/>
    <m/>
    <m/>
  </r>
  <r>
    <s v="120601008104-0"/>
    <x v="32"/>
    <n v="335201"/>
    <s v="MONITOR"/>
    <s v="30.11.2007"/>
    <n v="136641.29999999999"/>
    <n v="122977.16999999998"/>
    <s v="ZLI1"/>
    <n v="5"/>
    <n v="0"/>
    <n v="33555.15"/>
    <n v="33555.15"/>
    <s v="ZLIN"/>
    <n v="5"/>
    <n v="0"/>
    <n v="0"/>
    <n v="0"/>
    <m/>
    <m/>
    <m/>
  </r>
  <r>
    <s v="120601008105-0"/>
    <x v="32"/>
    <n v="342303"/>
    <s v="CPU (INCLUYE TECLADO MODELO SK-8"/>
    <s v="31.12.2007"/>
    <n v="451954"/>
    <n v="406758.6"/>
    <s v="ZLI1"/>
    <n v="5"/>
    <n v="0"/>
    <n v="110986.83"/>
    <n v="110986.83"/>
    <s v="ZLIN"/>
    <n v="5"/>
    <n v="0"/>
    <n v="0"/>
    <n v="0"/>
    <m/>
    <m/>
    <m/>
  </r>
  <r>
    <s v="120601008106-0"/>
    <x v="32"/>
    <n v="342303"/>
    <s v="MONITOR"/>
    <s v="31.12.2007"/>
    <n v="136639"/>
    <n v="122975.1"/>
    <s v="ZLI1"/>
    <n v="5"/>
    <n v="0"/>
    <n v="33554.589999999997"/>
    <n v="33554.589999999997"/>
    <s v="ZLIN"/>
    <n v="5"/>
    <n v="0"/>
    <n v="0"/>
    <n v="0"/>
    <m/>
    <m/>
    <m/>
  </r>
  <r>
    <s v="120601008107-0"/>
    <x v="32"/>
    <n v="214405"/>
    <s v="CPU"/>
    <s v="30.11.2007"/>
    <n v="451951.7"/>
    <n v="406756.53"/>
    <s v="ZLI1"/>
    <n v="5"/>
    <n v="0"/>
    <n v="110986.27"/>
    <n v="110986.27"/>
    <s v="ZLIN"/>
    <n v="5"/>
    <n v="0"/>
    <n v="0"/>
    <n v="0"/>
    <m/>
    <m/>
    <m/>
  </r>
  <r>
    <s v="120601008108-0"/>
    <x v="32"/>
    <n v="214405"/>
    <s v="MONITOR"/>
    <s v="30.11.2007"/>
    <n v="136641.29999999999"/>
    <n v="122977.16999999998"/>
    <s v="ZLI1"/>
    <n v="5"/>
    <n v="0"/>
    <n v="33555.15"/>
    <n v="33555.15"/>
    <s v="ZLIN"/>
    <n v="5"/>
    <n v="0"/>
    <n v="0"/>
    <n v="0"/>
    <m/>
    <m/>
    <m/>
  </r>
  <r>
    <s v="120601008109-0"/>
    <x v="32"/>
    <n v="214301"/>
    <s v="CPU"/>
    <s v="30.11.2007"/>
    <n v="451951.7"/>
    <n v="406756.53"/>
    <s v="ZLI1"/>
    <n v="5"/>
    <n v="0"/>
    <n v="110986.27"/>
    <n v="110986.27"/>
    <s v="ZLIN"/>
    <n v="5"/>
    <n v="0"/>
    <n v="0"/>
    <n v="0"/>
    <m/>
    <m/>
    <m/>
  </r>
  <r>
    <s v="120601008110-0"/>
    <x v="32"/>
    <n v="214301"/>
    <s v="MONITOR"/>
    <s v="30.11.2007"/>
    <n v="136641.29999999999"/>
    <n v="122977.16999999998"/>
    <s v="ZLI1"/>
    <n v="5"/>
    <n v="0"/>
    <n v="33555.15"/>
    <n v="33555.15"/>
    <s v="ZLIN"/>
    <n v="5"/>
    <n v="0"/>
    <n v="0"/>
    <n v="0"/>
    <m/>
    <m/>
    <m/>
  </r>
  <r>
    <s v="120601008111-0"/>
    <x v="32"/>
    <n v="214301"/>
    <s v="CPU (teclado y mouse)"/>
    <s v="30.11.2007"/>
    <n v="451951.7"/>
    <n v="406756.53"/>
    <s v="ZLI1"/>
    <n v="5"/>
    <n v="0"/>
    <n v="110986.27"/>
    <n v="110986.27"/>
    <s v="ZLIN"/>
    <n v="5"/>
    <n v="0"/>
    <n v="0"/>
    <n v="0"/>
    <m/>
    <m/>
    <m/>
  </r>
  <r>
    <s v="120601008112-0"/>
    <x v="32"/>
    <n v="211101"/>
    <s v="MONITOR"/>
    <s v="30.11.2007"/>
    <n v="136641.29999999999"/>
    <n v="122977.16999999998"/>
    <s v="ZLI1"/>
    <n v="5"/>
    <n v="0"/>
    <n v="33555.15"/>
    <n v="33555.15"/>
    <s v="ZLIN"/>
    <n v="5"/>
    <n v="0"/>
    <n v="0"/>
    <n v="0"/>
    <m/>
    <m/>
    <m/>
  </r>
  <r>
    <s v="120601008113-0"/>
    <x v="32"/>
    <n v="214401"/>
    <s v="CPU"/>
    <s v="30.11.2007"/>
    <n v="451959.7"/>
    <n v="406763.73"/>
    <s v="ZLI1"/>
    <n v="5"/>
    <n v="0"/>
    <n v="110988.23"/>
    <n v="110988.23"/>
    <s v="ZLIN"/>
    <n v="5"/>
    <n v="0"/>
    <n v="0"/>
    <n v="0"/>
    <m/>
    <m/>
    <m/>
  </r>
  <r>
    <s v="120601008114-0"/>
    <x v="32"/>
    <n v="214401"/>
    <s v="MONITOR"/>
    <s v="30.11.2007"/>
    <n v="136641.29999999999"/>
    <n v="122977.16999999998"/>
    <s v="ZLI1"/>
    <n v="5"/>
    <n v="0"/>
    <n v="33555.15"/>
    <n v="33555.15"/>
    <s v="ZLIN"/>
    <n v="5"/>
    <n v="0"/>
    <n v="0"/>
    <n v="0"/>
    <m/>
    <m/>
    <m/>
  </r>
  <r>
    <s v="120601008117-0"/>
    <x v="32"/>
    <n v="214100"/>
    <s v="CPU"/>
    <s v="30.11.2007"/>
    <n v="451951.7"/>
    <n v="406756.53"/>
    <s v="ZLI1"/>
    <n v="5"/>
    <n v="0"/>
    <n v="110986.27"/>
    <n v="110986.27"/>
    <s v="ZLIN"/>
    <n v="5"/>
    <n v="0"/>
    <n v="0"/>
    <n v="0"/>
    <m/>
    <m/>
    <m/>
  </r>
  <r>
    <s v="120601008118-0"/>
    <x v="32"/>
    <n v="214100"/>
    <s v="MONITOR"/>
    <s v="30.11.2007"/>
    <n v="136641.29999999999"/>
    <n v="122977.16999999998"/>
    <s v="ZLI1"/>
    <n v="5"/>
    <n v="0"/>
    <n v="33555.15"/>
    <n v="33555.15"/>
    <s v="ZLIN"/>
    <n v="5"/>
    <n v="0"/>
    <n v="0"/>
    <n v="0"/>
    <m/>
    <m/>
    <m/>
  </r>
  <r>
    <s v="120601008123-0"/>
    <x v="32"/>
    <n v="344209"/>
    <s v="CPU (INCLUYE TECLADO MODELO SK-8"/>
    <s v="31.12.2007"/>
    <n v="451954"/>
    <n v="406758.6"/>
    <s v="ZLI1"/>
    <n v="5"/>
    <n v="0"/>
    <n v="110986.83"/>
    <n v="110986.83"/>
    <s v="ZLIN"/>
    <n v="5"/>
    <n v="0"/>
    <n v="0"/>
    <n v="0"/>
    <m/>
    <m/>
    <m/>
  </r>
  <r>
    <s v="120601008124-0"/>
    <x v="32"/>
    <n v="344100"/>
    <s v="MONITOR"/>
    <s v="31.12.2007"/>
    <n v="136640"/>
    <n v="122976"/>
    <s v="ZLI1"/>
    <n v="5"/>
    <n v="0"/>
    <n v="33554.83"/>
    <n v="33554.83"/>
    <s v="ZLIN"/>
    <n v="5"/>
    <n v="0"/>
    <n v="0"/>
    <n v="0"/>
    <m/>
    <m/>
    <m/>
  </r>
  <r>
    <s v="120601008127-0"/>
    <x v="32"/>
    <n v="344209"/>
    <s v="CPU (INCLUYE TECLADO MODELO SK-8"/>
    <s v="31.10.2007"/>
    <n v="451951.7"/>
    <n v="406756.53"/>
    <s v="ZLI1"/>
    <n v="5"/>
    <n v="0"/>
    <n v="110986.27"/>
    <n v="110986.27"/>
    <s v="ZLIN"/>
    <n v="5"/>
    <n v="0"/>
    <n v="0"/>
    <n v="0"/>
    <m/>
    <m/>
    <m/>
  </r>
  <r>
    <s v="120601008128-0"/>
    <x v="32"/>
    <n v="344209"/>
    <s v="MONITOR"/>
    <s v="31.10.2007"/>
    <n v="136642.13"/>
    <n v="122977.92000000001"/>
    <s v="ZLI1"/>
    <n v="5"/>
    <n v="0"/>
    <n v="33555.360000000001"/>
    <n v="33555.360000000001"/>
    <s v="ZLIN"/>
    <n v="5"/>
    <n v="0"/>
    <n v="0"/>
    <n v="0"/>
    <m/>
    <m/>
    <m/>
  </r>
  <r>
    <s v="120601008129-0"/>
    <x v="32"/>
    <n v="131100"/>
    <s v="CPU (INCLUYE TECLADO MODELO SK-8"/>
    <s v="31.10.2007"/>
    <n v="451951.7"/>
    <n v="406756.53"/>
    <s v="ZLI1"/>
    <n v="5"/>
    <n v="0"/>
    <n v="110986.27"/>
    <n v="110986.27"/>
    <s v="ZLIN"/>
    <n v="5"/>
    <n v="0"/>
    <n v="0"/>
    <n v="0"/>
    <m/>
    <m/>
    <m/>
  </r>
  <r>
    <s v="120601008130-0"/>
    <x v="32"/>
    <n v="131100"/>
    <s v="MONITOR"/>
    <s v="31.10.2007"/>
    <n v="136642.13"/>
    <n v="122977.92000000001"/>
    <s v="ZLI1"/>
    <n v="5"/>
    <n v="0"/>
    <n v="33555.360000000001"/>
    <n v="33555.360000000001"/>
    <s v="ZLIN"/>
    <n v="5"/>
    <n v="0"/>
    <n v="0"/>
    <n v="0"/>
    <m/>
    <m/>
    <m/>
  </r>
  <r>
    <s v="120601008131-0"/>
    <x v="32"/>
    <n v="131100"/>
    <s v="CPU (INCLUYE TECLADO MODELO SK-8"/>
    <s v="31.10.2007"/>
    <n v="451951.7"/>
    <n v="406756.53"/>
    <s v="ZLI1"/>
    <n v="5"/>
    <n v="0"/>
    <n v="110986.27"/>
    <n v="110986.27"/>
    <s v="ZLIN"/>
    <n v="5"/>
    <n v="0"/>
    <n v="0"/>
    <n v="0"/>
    <m/>
    <m/>
    <m/>
  </r>
  <r>
    <s v="120601008135-0"/>
    <x v="32"/>
    <n v="211101"/>
    <s v="CPU"/>
    <s v="31.10.2007"/>
    <n v="451951.7"/>
    <n v="406756.53"/>
    <s v="ZLI1"/>
    <n v="5"/>
    <n v="0"/>
    <n v="110986.27"/>
    <n v="110986.27"/>
    <s v="ZLIN"/>
    <n v="5"/>
    <n v="0"/>
    <n v="0"/>
    <n v="0"/>
    <m/>
    <m/>
    <m/>
  </r>
  <r>
    <s v="120601008136-0"/>
    <x v="32"/>
    <n v="211101"/>
    <s v="MONITOR"/>
    <s v="31.10.2007"/>
    <n v="136642.13"/>
    <n v="122977.92000000001"/>
    <s v="ZLI1"/>
    <n v="5"/>
    <n v="0"/>
    <n v="33555.360000000001"/>
    <n v="33555.360000000001"/>
    <s v="ZLIN"/>
    <n v="5"/>
    <n v="0"/>
    <n v="0"/>
    <n v="0"/>
    <m/>
    <m/>
    <m/>
  </r>
  <r>
    <s v="120601008140-0"/>
    <x v="32"/>
    <n v="341102"/>
    <s v="MONITOR"/>
    <s v="31.10.2007"/>
    <n v="136642.13"/>
    <n v="122977.92000000001"/>
    <s v="ZLI1"/>
    <n v="5"/>
    <n v="0"/>
    <n v="33555.360000000001"/>
    <n v="33555.360000000001"/>
    <s v="ZLIN"/>
    <n v="5"/>
    <n v="0"/>
    <n v="0"/>
    <n v="0"/>
    <m/>
    <m/>
    <m/>
  </r>
  <r>
    <s v="120601008143-0"/>
    <x v="32"/>
    <n v="323301"/>
    <s v="CPU ( teclado y mouse)"/>
    <s v="31.10.2007"/>
    <n v="451951.7"/>
    <n v="406756.53"/>
    <s v="ZLI1"/>
    <n v="5"/>
    <n v="0"/>
    <n v="110986.27"/>
    <n v="110986.27"/>
    <s v="ZLIN"/>
    <n v="5"/>
    <n v="0"/>
    <n v="0"/>
    <n v="0"/>
    <m/>
    <m/>
    <m/>
  </r>
  <r>
    <s v="120601008144-0"/>
    <x v="32"/>
    <n v="323301"/>
    <s v="MONITOR"/>
    <s v="31.10.2007"/>
    <n v="136642.13"/>
    <n v="122977.92000000001"/>
    <s v="ZLI1"/>
    <n v="5"/>
    <n v="0"/>
    <n v="33555.360000000001"/>
    <n v="33555.360000000001"/>
    <s v="ZLIN"/>
    <n v="5"/>
    <n v="0"/>
    <n v="0"/>
    <n v="0"/>
    <m/>
    <m/>
    <m/>
  </r>
  <r>
    <s v="120601008146-0"/>
    <x v="32"/>
    <n v="334201"/>
    <s v="MONITOR"/>
    <s v="31.10.2007"/>
    <n v="136642.13"/>
    <n v="122977.92000000001"/>
    <s v="ZLI1"/>
    <n v="5"/>
    <n v="0"/>
    <n v="33555.360000000001"/>
    <n v="33555.360000000001"/>
    <s v="ZLIN"/>
    <n v="5"/>
    <n v="0"/>
    <n v="0"/>
    <n v="0"/>
    <m/>
    <m/>
    <m/>
  </r>
  <r>
    <s v="120601008156-0"/>
    <x v="32"/>
    <n v="334201"/>
    <s v="MONITOR"/>
    <s v="31.10.2007"/>
    <n v="136642.13"/>
    <n v="122977.92000000001"/>
    <s v="ZLI1"/>
    <n v="5"/>
    <n v="0"/>
    <n v="33555.360000000001"/>
    <n v="33555.360000000001"/>
    <s v="ZLIN"/>
    <n v="5"/>
    <n v="0"/>
    <n v="0"/>
    <n v="0"/>
    <m/>
    <m/>
    <m/>
  </r>
  <r>
    <s v="120601008159-0"/>
    <x v="32"/>
    <n v="334203"/>
    <s v="CPU (INCLUYE TECLADO MODELO SK-8"/>
    <s v="31.10.2007"/>
    <n v="451951.7"/>
    <n v="406756.53"/>
    <s v="ZLI1"/>
    <n v="5"/>
    <n v="0"/>
    <n v="110986.27"/>
    <n v="110986.27"/>
    <s v="ZLIN"/>
    <n v="5"/>
    <n v="0"/>
    <n v="0"/>
    <n v="0"/>
    <m/>
    <m/>
    <m/>
  </r>
  <r>
    <s v="120601008160-0"/>
    <x v="32"/>
    <n v="334203"/>
    <s v="MONITOR"/>
    <s v="31.10.2007"/>
    <n v="136642.13"/>
    <n v="122977.92000000001"/>
    <s v="ZLI1"/>
    <n v="5"/>
    <n v="0"/>
    <n v="33555.360000000001"/>
    <n v="33555.360000000001"/>
    <s v="ZLIN"/>
    <n v="5"/>
    <n v="0"/>
    <n v="0"/>
    <n v="0"/>
    <m/>
    <m/>
    <m/>
  </r>
  <r>
    <s v="120601008167-0"/>
    <x v="32"/>
    <n v="344302"/>
    <s v="CPU (INCLUYE TECLADO MODELO SK-8"/>
    <s v="31.10.2007"/>
    <n v="451951.7"/>
    <n v="406756.53"/>
    <s v="ZLI1"/>
    <n v="5"/>
    <n v="0"/>
    <n v="110986.27"/>
    <n v="110986.27"/>
    <s v="ZLIN"/>
    <n v="5"/>
    <n v="0"/>
    <n v="0"/>
    <n v="0"/>
    <m/>
    <m/>
    <m/>
  </r>
  <r>
    <s v="120601008168-0"/>
    <x v="32"/>
    <n v="344302"/>
    <s v="MONITOR"/>
    <s v="31.10.2007"/>
    <n v="136642.13"/>
    <n v="122977.92000000001"/>
    <s v="ZLI1"/>
    <n v="5"/>
    <n v="0"/>
    <n v="33555.360000000001"/>
    <n v="33555.360000000001"/>
    <s v="ZLIN"/>
    <n v="5"/>
    <n v="0"/>
    <n v="0"/>
    <n v="0"/>
    <m/>
    <m/>
    <m/>
  </r>
  <r>
    <s v="120601008169-0"/>
    <x v="32"/>
    <n v="334202"/>
    <s v="CPU (INCLUYE TECLADO MODELOS SK-"/>
    <s v="31.10.2007"/>
    <n v="451951.7"/>
    <n v="406756.53"/>
    <s v="ZLI1"/>
    <n v="5"/>
    <n v="0"/>
    <n v="110986.27"/>
    <n v="110986.27"/>
    <s v="ZLIN"/>
    <n v="5"/>
    <n v="0"/>
    <n v="0"/>
    <n v="0"/>
    <m/>
    <m/>
    <m/>
  </r>
  <r>
    <s v="120601008170-0"/>
    <x v="32"/>
    <n v="334202"/>
    <s v="MONITOR"/>
    <s v="31.10.2007"/>
    <n v="136642.13"/>
    <n v="122977.92000000001"/>
    <s v="ZLI1"/>
    <n v="5"/>
    <n v="0"/>
    <n v="33555.360000000001"/>
    <n v="33555.360000000001"/>
    <s v="ZLIN"/>
    <n v="5"/>
    <n v="0"/>
    <n v="0"/>
    <n v="0"/>
    <m/>
    <m/>
    <m/>
  </r>
  <r>
    <s v="120601008171-0"/>
    <x v="32"/>
    <n v="213201"/>
    <s v="CPU (INCLUYE TECLADO MODELO SK-8"/>
    <s v="30.11.2007"/>
    <n v="451951.7"/>
    <n v="406756.53"/>
    <s v="ZLI1"/>
    <n v="5"/>
    <n v="0"/>
    <n v="110986.27"/>
    <n v="110986.27"/>
    <s v="ZLIN"/>
    <n v="5"/>
    <n v="0"/>
    <n v="0"/>
    <n v="0"/>
    <m/>
    <m/>
    <m/>
  </r>
  <r>
    <s v="120601008172-0"/>
    <x v="32"/>
    <n v="213201"/>
    <s v="MONITOR"/>
    <s v="30.11.2007"/>
    <n v="136641.29999999999"/>
    <n v="122977.16999999998"/>
    <s v="ZLI1"/>
    <n v="5"/>
    <n v="0"/>
    <n v="33555.15"/>
    <n v="33555.15"/>
    <s v="ZLIN"/>
    <n v="5"/>
    <n v="0"/>
    <n v="0"/>
    <n v="0"/>
    <m/>
    <m/>
    <m/>
  </r>
  <r>
    <s v="120601008173-0"/>
    <x v="32"/>
    <n v="334202"/>
    <s v="CPU (INCLUYE TECLADO 04331695 y"/>
    <s v="31.10.2007"/>
    <n v="451951.7"/>
    <n v="406756.53"/>
    <s v="ZLI1"/>
    <n v="5"/>
    <n v="0"/>
    <n v="110986.27"/>
    <n v="110986.27"/>
    <s v="ZLIN"/>
    <n v="5"/>
    <n v="0"/>
    <n v="0"/>
    <n v="0"/>
    <m/>
    <m/>
    <m/>
  </r>
  <r>
    <s v="120601008179-0"/>
    <x v="32"/>
    <n v="334302"/>
    <s v="CPU (INCLUYE TECLADO MODELO SK-8"/>
    <s v="31.10.2007"/>
    <n v="451951.7"/>
    <n v="406756.53"/>
    <s v="ZLI1"/>
    <n v="5"/>
    <n v="0"/>
    <n v="110986.27"/>
    <n v="110986.27"/>
    <s v="ZLIN"/>
    <n v="5"/>
    <n v="0"/>
    <n v="0"/>
    <n v="0"/>
    <m/>
    <m/>
    <m/>
  </r>
  <r>
    <s v="120601008181-0"/>
    <x v="32"/>
    <n v="334302"/>
    <s v="CPU (INCLUYE TECLADO MODELO SK-8"/>
    <s v="31.10.2007"/>
    <n v="451951.7"/>
    <n v="406756.53"/>
    <s v="ZLI1"/>
    <n v="5"/>
    <n v="0"/>
    <n v="110986.27"/>
    <n v="110986.27"/>
    <s v="ZLIN"/>
    <n v="5"/>
    <n v="0"/>
    <n v="0"/>
    <n v="0"/>
    <m/>
    <m/>
    <m/>
  </r>
  <r>
    <s v="120601008182-0"/>
    <x v="32"/>
    <n v="334302"/>
    <s v="MONITOR"/>
    <s v="31.10.2007"/>
    <n v="136642.13"/>
    <n v="122977.92000000001"/>
    <s v="ZLI1"/>
    <n v="5"/>
    <n v="0"/>
    <n v="33555.360000000001"/>
    <n v="33555.360000000001"/>
    <s v="ZLIN"/>
    <n v="5"/>
    <n v="0"/>
    <n v="0"/>
    <n v="0"/>
    <m/>
    <m/>
    <m/>
  </r>
  <r>
    <s v="120601008187-0"/>
    <x v="32"/>
    <n v="334302"/>
    <s v="CPU (INCLUYE TECLADO SERIE 04332"/>
    <s v="31.10.2007"/>
    <n v="451951.7"/>
    <n v="406756.53"/>
    <s v="ZLI1"/>
    <n v="5"/>
    <n v="0"/>
    <n v="110986.27"/>
    <n v="110986.27"/>
    <s v="ZLIN"/>
    <n v="5"/>
    <n v="0"/>
    <n v="0"/>
    <n v="0"/>
    <m/>
    <m/>
    <m/>
  </r>
  <r>
    <s v="120601008188-0"/>
    <x v="32"/>
    <n v="334302"/>
    <s v="MONITOR"/>
    <s v="31.10.2007"/>
    <n v="136642.13"/>
    <n v="122977.92000000001"/>
    <s v="ZLI1"/>
    <n v="5"/>
    <n v="0"/>
    <n v="33555.360000000001"/>
    <n v="33555.360000000001"/>
    <s v="ZLIN"/>
    <n v="5"/>
    <n v="0"/>
    <n v="0"/>
    <n v="0"/>
    <m/>
    <m/>
    <m/>
  </r>
  <r>
    <s v="120601008189-0"/>
    <x v="32"/>
    <n v="334301"/>
    <s v="CPU (INCLUYE TECLADO SERIE 04331"/>
    <s v="31.10.2007"/>
    <n v="451951.7"/>
    <n v="406756.53"/>
    <s v="ZLI1"/>
    <n v="5"/>
    <n v="0"/>
    <n v="110986.27"/>
    <n v="110986.27"/>
    <s v="ZLIN"/>
    <n v="5"/>
    <n v="0"/>
    <n v="0"/>
    <n v="0"/>
    <m/>
    <m/>
    <m/>
  </r>
  <r>
    <s v="120601008190-0"/>
    <x v="32"/>
    <n v="334301"/>
    <s v="MONITOR"/>
    <s v="31.10.2007"/>
    <n v="136642.13"/>
    <n v="122977.92000000001"/>
    <s v="ZLI1"/>
    <n v="5"/>
    <n v="0"/>
    <n v="33555.360000000001"/>
    <n v="33555.360000000001"/>
    <s v="ZLIN"/>
    <n v="5"/>
    <n v="0"/>
    <n v="0"/>
    <n v="0"/>
    <m/>
    <m/>
    <m/>
  </r>
  <r>
    <s v="120601008191-0"/>
    <x v="32"/>
    <n v="344301"/>
    <s v="CPU (INCLUYE TECLADO SERIE 04332"/>
    <s v="31.10.2007"/>
    <n v="451951.7"/>
    <n v="406756.53"/>
    <s v="ZLI1"/>
    <n v="5"/>
    <n v="0"/>
    <n v="110986.27"/>
    <n v="110986.27"/>
    <s v="ZLIN"/>
    <n v="5"/>
    <n v="0"/>
    <n v="0"/>
    <n v="0"/>
    <m/>
    <m/>
    <m/>
  </r>
  <r>
    <s v="120601008192-0"/>
    <x v="32"/>
    <n v="344301"/>
    <s v="MONITOR"/>
    <s v="31.10.2007"/>
    <n v="136642.13"/>
    <n v="122977.92000000001"/>
    <s v="ZLI1"/>
    <n v="5"/>
    <n v="0"/>
    <n v="33555.360000000001"/>
    <n v="33555.360000000001"/>
    <s v="ZLIN"/>
    <n v="5"/>
    <n v="0"/>
    <n v="0"/>
    <n v="0"/>
    <m/>
    <m/>
    <m/>
  </r>
  <r>
    <s v="120601008197-0"/>
    <x v="32"/>
    <n v="334302"/>
    <s v="CPU (INCLUYE TECLADO SERIE 04331"/>
    <s v="31.10.2007"/>
    <n v="451951.7"/>
    <n v="406756.53"/>
    <s v="ZLI1"/>
    <n v="5"/>
    <n v="0"/>
    <n v="110986.27"/>
    <n v="110986.27"/>
    <s v="ZLIN"/>
    <n v="5"/>
    <n v="0"/>
    <n v="0"/>
    <n v="0"/>
    <m/>
    <m/>
    <m/>
  </r>
  <r>
    <s v="120601008203-0"/>
    <x v="32"/>
    <n v="334301"/>
    <s v="CPU (INCLUYE TECLADO SERIE 04331"/>
    <s v="31.10.2007"/>
    <n v="451951.7"/>
    <n v="406756.53"/>
    <s v="ZLI1"/>
    <n v="5"/>
    <n v="0"/>
    <n v="110986.27"/>
    <n v="110986.27"/>
    <s v="ZLIN"/>
    <n v="5"/>
    <n v="0"/>
    <n v="0"/>
    <n v="0"/>
    <m/>
    <m/>
    <m/>
  </r>
  <r>
    <s v="120601008204-0"/>
    <x v="32"/>
    <n v="334301"/>
    <s v="MONITOR"/>
    <s v="31.10.2007"/>
    <n v="136642.13"/>
    <n v="122977.92000000001"/>
    <s v="ZLI1"/>
    <n v="5"/>
    <n v="0"/>
    <n v="33555.360000000001"/>
    <n v="33555.360000000001"/>
    <s v="ZLIN"/>
    <n v="5"/>
    <n v="0"/>
    <n v="0"/>
    <n v="0"/>
    <m/>
    <m/>
    <m/>
  </r>
  <r>
    <s v="120601008205-0"/>
    <x v="32"/>
    <n v="334302"/>
    <s v="CPU (INCLUYE TECLADO MODELO SK-8"/>
    <s v="31.10.2007"/>
    <n v="451951.7"/>
    <n v="406756.53"/>
    <s v="ZLI1"/>
    <n v="5"/>
    <n v="0"/>
    <n v="110986.27"/>
    <n v="110986.27"/>
    <s v="ZLIN"/>
    <n v="5"/>
    <n v="0"/>
    <n v="0"/>
    <n v="0"/>
    <m/>
    <m/>
    <m/>
  </r>
  <r>
    <s v="120601008206-0"/>
    <x v="32"/>
    <n v="334302"/>
    <s v="MONITOR"/>
    <s v="31.10.2007"/>
    <n v="136642.13"/>
    <n v="122977.92000000001"/>
    <s v="ZLI1"/>
    <n v="5"/>
    <n v="0"/>
    <n v="33555.360000000001"/>
    <n v="33555.360000000001"/>
    <s v="ZLIN"/>
    <n v="5"/>
    <n v="0"/>
    <n v="0"/>
    <n v="0"/>
    <m/>
    <m/>
    <m/>
  </r>
  <r>
    <s v="120601008209-0"/>
    <x v="32"/>
    <n v="334303"/>
    <s v="CPU (INCLUYE TECLADO MODELO SK-8"/>
    <s v="31.10.2007"/>
    <n v="451951.7"/>
    <n v="406756.53"/>
    <s v="ZLI1"/>
    <n v="5"/>
    <n v="0"/>
    <n v="110986.27"/>
    <n v="110986.27"/>
    <s v="ZLIN"/>
    <n v="5"/>
    <n v="0"/>
    <n v="0"/>
    <n v="0"/>
    <m/>
    <m/>
    <m/>
  </r>
  <r>
    <s v="120601008210-0"/>
    <x v="32"/>
    <n v="334303"/>
    <s v="MONITOR"/>
    <s v="31.10.2007"/>
    <n v="136642.13"/>
    <n v="122977.92000000001"/>
    <s v="ZLI1"/>
    <n v="5"/>
    <n v="0"/>
    <n v="33555.360000000001"/>
    <n v="33555.360000000001"/>
    <s v="ZLIN"/>
    <n v="5"/>
    <n v="0"/>
    <n v="0"/>
    <n v="0"/>
    <m/>
    <m/>
    <m/>
  </r>
  <r>
    <s v="120601008211-0"/>
    <x v="32"/>
    <n v="334303"/>
    <s v="CPU (INCLUYE TECLADO MODELO SK-8"/>
    <s v="31.10.2007"/>
    <n v="451951.7"/>
    <n v="406756.53"/>
    <s v="ZLI1"/>
    <n v="5"/>
    <n v="0"/>
    <n v="110986.27"/>
    <n v="110986.27"/>
    <s v="ZLIN"/>
    <n v="5"/>
    <n v="0"/>
    <n v="0"/>
    <n v="0"/>
    <m/>
    <m/>
    <m/>
  </r>
  <r>
    <s v="120601008212-0"/>
    <x v="32"/>
    <n v="334303"/>
    <s v="MONITOR"/>
    <s v="31.10.2007"/>
    <n v="136642.13"/>
    <n v="122977.92000000001"/>
    <s v="ZLI1"/>
    <n v="5"/>
    <n v="0"/>
    <n v="33555.360000000001"/>
    <n v="33555.360000000001"/>
    <s v="ZLIN"/>
    <n v="5"/>
    <n v="0"/>
    <n v="0"/>
    <n v="0"/>
    <m/>
    <m/>
    <m/>
  </r>
  <r>
    <s v="120601008213-0"/>
    <x v="32"/>
    <n v="334303"/>
    <s v="CPU (INCLUYE TECLADO MODELO SK-8"/>
    <s v="31.10.2007"/>
    <n v="451951.7"/>
    <n v="406756.53"/>
    <s v="ZLI1"/>
    <n v="5"/>
    <n v="0"/>
    <n v="110986.27"/>
    <n v="110986.27"/>
    <s v="ZLIN"/>
    <n v="5"/>
    <n v="0"/>
    <n v="0"/>
    <n v="0"/>
    <m/>
    <m/>
    <m/>
  </r>
  <r>
    <s v="120601008214-0"/>
    <x v="32"/>
    <n v="334303"/>
    <s v="MONITOR"/>
    <s v="31.10.2007"/>
    <n v="136642.13"/>
    <n v="122977.92000000001"/>
    <s v="ZLI1"/>
    <n v="5"/>
    <n v="0"/>
    <n v="33555.360000000001"/>
    <n v="33555.360000000001"/>
    <s v="ZLIN"/>
    <n v="5"/>
    <n v="0"/>
    <n v="0"/>
    <n v="0"/>
    <m/>
    <m/>
    <m/>
  </r>
  <r>
    <s v="120601008215-0"/>
    <x v="32"/>
    <n v="334303"/>
    <s v="CPU (INCLUYE TECLADO MODELO SK-8"/>
    <s v="31.10.2007"/>
    <n v="451951.7"/>
    <n v="406756.53"/>
    <s v="ZLI1"/>
    <n v="5"/>
    <n v="0"/>
    <n v="110986.27"/>
    <n v="110986.27"/>
    <s v="ZLIN"/>
    <n v="5"/>
    <n v="0"/>
    <n v="0"/>
    <n v="0"/>
    <m/>
    <m/>
    <m/>
  </r>
  <r>
    <s v="120601008216-0"/>
    <x v="32"/>
    <n v="334303"/>
    <s v="MONITOR"/>
    <s v="31.10.2007"/>
    <n v="136642.13"/>
    <n v="122977.92000000001"/>
    <s v="ZLI1"/>
    <n v="5"/>
    <n v="0"/>
    <n v="33555.360000000001"/>
    <n v="33555.360000000001"/>
    <s v="ZLIN"/>
    <n v="5"/>
    <n v="0"/>
    <n v="0"/>
    <n v="0"/>
    <m/>
    <m/>
    <m/>
  </r>
  <r>
    <s v="120601008217-0"/>
    <x v="32"/>
    <n v="334303"/>
    <s v="CPU (INCLUYE TECLADO MODELO SK-8"/>
    <s v="31.10.2007"/>
    <n v="451951.7"/>
    <n v="406756.53"/>
    <s v="ZLI1"/>
    <n v="5"/>
    <n v="0"/>
    <n v="110986.27"/>
    <n v="110986.27"/>
    <s v="ZLIN"/>
    <n v="5"/>
    <n v="0"/>
    <n v="0"/>
    <n v="0"/>
    <m/>
    <m/>
    <m/>
  </r>
  <r>
    <s v="120601008218-0"/>
    <x v="32"/>
    <n v="334303"/>
    <s v="MONITOR"/>
    <s v="31.10.2007"/>
    <n v="136642.13"/>
    <n v="122977.92000000001"/>
    <s v="ZLI1"/>
    <n v="5"/>
    <n v="0"/>
    <n v="33555.360000000001"/>
    <n v="33555.360000000001"/>
    <s v="ZLIN"/>
    <n v="5"/>
    <n v="0"/>
    <n v="0"/>
    <n v="0"/>
    <m/>
    <m/>
    <m/>
  </r>
  <r>
    <s v="120601008219-0"/>
    <x v="32"/>
    <n v="334303"/>
    <s v="CPU (INCLUYE TECLADO MODELO SK-8"/>
    <s v="31.10.2007"/>
    <n v="451951.7"/>
    <n v="406756.53"/>
    <s v="ZLI1"/>
    <n v="5"/>
    <n v="0"/>
    <n v="110986.27"/>
    <n v="110986.27"/>
    <s v="ZLIN"/>
    <n v="5"/>
    <n v="0"/>
    <n v="0"/>
    <n v="0"/>
    <m/>
    <m/>
    <m/>
  </r>
  <r>
    <s v="120601008220-0"/>
    <x v="32"/>
    <n v="334303"/>
    <s v="MONITOR"/>
    <s v="31.10.2007"/>
    <n v="136642.13"/>
    <n v="122977.92000000001"/>
    <s v="ZLI1"/>
    <n v="5"/>
    <n v="0"/>
    <n v="33555.360000000001"/>
    <n v="33555.360000000001"/>
    <s v="ZLIN"/>
    <n v="5"/>
    <n v="0"/>
    <n v="0"/>
    <n v="0"/>
    <m/>
    <m/>
    <m/>
  </r>
  <r>
    <s v="120601008223-0"/>
    <x v="32"/>
    <n v="334303"/>
    <s v="CPU (INCLUYE TECLADO MODELO SK-8"/>
    <s v="31.10.2007"/>
    <n v="451951.7"/>
    <n v="406756.53"/>
    <s v="ZLI1"/>
    <n v="5"/>
    <n v="0"/>
    <n v="110986.27"/>
    <n v="110986.27"/>
    <s v="ZLIN"/>
    <n v="5"/>
    <n v="0"/>
    <n v="0"/>
    <n v="0"/>
    <m/>
    <m/>
    <m/>
  </r>
  <r>
    <s v="120601008224-0"/>
    <x v="32"/>
    <n v="334303"/>
    <s v="MONITOR"/>
    <s v="31.10.2007"/>
    <n v="136642.13"/>
    <n v="122977.92000000001"/>
    <s v="ZLI1"/>
    <n v="5"/>
    <n v="0"/>
    <n v="33555.360000000001"/>
    <n v="33555.360000000001"/>
    <s v="ZLIN"/>
    <n v="5"/>
    <n v="0"/>
    <n v="0"/>
    <n v="0"/>
    <m/>
    <m/>
    <m/>
  </r>
  <r>
    <s v="120601008225-0"/>
    <x v="32"/>
    <n v="344100"/>
    <s v="CPU (INCLUYE TECLADO MODELO SK-8"/>
    <s v="30.11.2007"/>
    <n v="451951.7"/>
    <n v="406756.53"/>
    <s v="ZLI1"/>
    <n v="5"/>
    <n v="0"/>
    <n v="110986.27"/>
    <n v="110986.27"/>
    <s v="ZLIN"/>
    <n v="5"/>
    <n v="0"/>
    <n v="0"/>
    <n v="0"/>
    <m/>
    <m/>
    <m/>
  </r>
  <r>
    <s v="120601008226-0"/>
    <x v="32"/>
    <n v="344100"/>
    <s v="MONITOR"/>
    <s v="30.11.2007"/>
    <n v="136641.29999999999"/>
    <n v="122977.16999999998"/>
    <s v="ZLI1"/>
    <n v="5"/>
    <n v="0"/>
    <n v="33555.15"/>
    <n v="33555.15"/>
    <s v="ZLIN"/>
    <n v="5"/>
    <n v="0"/>
    <n v="0"/>
    <n v="0"/>
    <m/>
    <m/>
    <m/>
  </r>
  <r>
    <s v="120601008237-0"/>
    <x v="32"/>
    <n v="335201"/>
    <s v="CPU  (INCLUYE TECLADO MODELO SK-"/>
    <s v="31.10.2007"/>
    <n v="451951.7"/>
    <n v="406756.53"/>
    <s v="ZLI1"/>
    <n v="5"/>
    <n v="0"/>
    <n v="110986.27"/>
    <n v="110986.27"/>
    <s v="ZLIN"/>
    <n v="5"/>
    <n v="0"/>
    <n v="0"/>
    <n v="0"/>
    <m/>
    <m/>
    <m/>
  </r>
  <r>
    <s v="120601008241-0"/>
    <x v="32"/>
    <n v="335201"/>
    <s v="CPU (INCLUYE TECLADO SERIE 04331"/>
    <s v="31.10.2007"/>
    <n v="451951.7"/>
    <n v="406756.53"/>
    <s v="ZLI1"/>
    <n v="5"/>
    <n v="0"/>
    <n v="110986.27"/>
    <n v="110986.27"/>
    <s v="ZLIN"/>
    <n v="5"/>
    <n v="0"/>
    <n v="0"/>
    <n v="0"/>
    <m/>
    <m/>
    <m/>
  </r>
  <r>
    <s v="120601008249-0"/>
    <x v="32"/>
    <n v="333301"/>
    <s v="CPU(INCLUYE: TECLADO MODELO SK-8"/>
    <s v="31.10.2007"/>
    <n v="451951.7"/>
    <n v="406756.53"/>
    <s v="ZLI1"/>
    <n v="5"/>
    <n v="0"/>
    <n v="110986.27"/>
    <n v="110986.27"/>
    <s v="ZLIN"/>
    <n v="5"/>
    <n v="0"/>
    <n v="0"/>
    <n v="0"/>
    <m/>
    <m/>
    <m/>
  </r>
  <r>
    <s v="120601008251-0"/>
    <x v="32"/>
    <n v="333301"/>
    <s v="CPU (INCLUYE TECLADO MODELO SK-8"/>
    <s v="31.10.2007"/>
    <n v="451951.7"/>
    <n v="406756.53"/>
    <s v="ZLI1"/>
    <n v="5"/>
    <n v="0"/>
    <n v="110986.27"/>
    <n v="110986.27"/>
    <s v="ZLIN"/>
    <n v="5"/>
    <n v="0"/>
    <n v="0"/>
    <n v="0"/>
    <m/>
    <m/>
    <m/>
  </r>
  <r>
    <s v="120601008252-0"/>
    <x v="32"/>
    <n v="333301"/>
    <s v="MONITOR"/>
    <s v="31.10.2007"/>
    <n v="136642.13"/>
    <n v="122977.92000000001"/>
    <s v="ZLI1"/>
    <n v="5"/>
    <n v="0"/>
    <n v="33555.360000000001"/>
    <n v="33555.360000000001"/>
    <s v="ZLIN"/>
    <n v="5"/>
    <n v="0"/>
    <n v="0"/>
    <n v="0"/>
    <m/>
    <m/>
    <m/>
  </r>
  <r>
    <s v="120601008253-0"/>
    <x v="32"/>
    <n v="333301"/>
    <s v="CPU (INCLUYE TECLADO MODELO SK-8"/>
    <s v="31.10.2007"/>
    <n v="451951.7"/>
    <n v="406756.53"/>
    <s v="ZLI1"/>
    <n v="5"/>
    <n v="0"/>
    <n v="110986.27"/>
    <n v="110986.27"/>
    <s v="ZLIN"/>
    <n v="5"/>
    <n v="0"/>
    <n v="0"/>
    <n v="0"/>
    <m/>
    <m/>
    <m/>
  </r>
  <r>
    <s v="120601008254-0"/>
    <x v="32"/>
    <n v="333301"/>
    <s v="MONITOR"/>
    <s v="31.10.2007"/>
    <n v="136642.13"/>
    <n v="122977.92000000001"/>
    <s v="ZLI1"/>
    <n v="5"/>
    <n v="0"/>
    <n v="33555.360000000001"/>
    <n v="33555.360000000001"/>
    <s v="ZLIN"/>
    <n v="5"/>
    <n v="0"/>
    <n v="0"/>
    <n v="0"/>
    <m/>
    <m/>
    <m/>
  </r>
  <r>
    <s v="120601008255-0"/>
    <x v="32"/>
    <n v="333301"/>
    <s v="CPU (INCLUYE: TECLADO MODELO SK-"/>
    <s v="31.10.2007"/>
    <n v="451951.7"/>
    <n v="406756.53"/>
    <s v="ZLI1"/>
    <n v="5"/>
    <n v="0"/>
    <n v="110986.27"/>
    <n v="110986.27"/>
    <s v="ZLIN"/>
    <n v="5"/>
    <n v="0"/>
    <n v="0"/>
    <n v="0"/>
    <m/>
    <m/>
    <m/>
  </r>
  <r>
    <s v="120601008256-0"/>
    <x v="32"/>
    <n v="333301"/>
    <s v="MONITOR"/>
    <s v="31.10.2007"/>
    <n v="136642.13"/>
    <n v="122977.92000000001"/>
    <s v="ZLI1"/>
    <n v="5"/>
    <n v="0"/>
    <n v="33555.360000000001"/>
    <n v="33555.360000000001"/>
    <s v="ZLIN"/>
    <n v="5"/>
    <n v="0"/>
    <n v="0"/>
    <n v="0"/>
    <m/>
    <m/>
    <m/>
  </r>
  <r>
    <s v="120601008257-0"/>
    <x v="32"/>
    <n v="342502"/>
    <s v="CPU (INCLUYE:TECLADO MODELO SK-8"/>
    <s v="31.10.2007"/>
    <n v="451951.7"/>
    <n v="406756.53"/>
    <s v="ZLI1"/>
    <n v="5"/>
    <n v="0"/>
    <n v="110986.27"/>
    <n v="110986.27"/>
    <s v="ZLIN"/>
    <n v="5"/>
    <n v="0"/>
    <n v="0"/>
    <n v="0"/>
    <m/>
    <m/>
    <m/>
  </r>
  <r>
    <s v="120601008258-0"/>
    <x v="32"/>
    <n v="342502"/>
    <s v="MONITOR"/>
    <s v="31.10.2007"/>
    <n v="136642.13"/>
    <n v="122977.92000000001"/>
    <s v="ZLI1"/>
    <n v="5"/>
    <n v="0"/>
    <n v="33555.360000000001"/>
    <n v="33555.360000000001"/>
    <s v="ZLIN"/>
    <n v="5"/>
    <n v="0"/>
    <n v="0"/>
    <n v="0"/>
    <m/>
    <m/>
    <m/>
  </r>
  <r>
    <s v="120601008259-0"/>
    <x v="32"/>
    <n v="333301"/>
    <s v="CPU (INCLUYE;TECLADO MODELO SK-8"/>
    <s v="31.10.2007"/>
    <n v="451951.7"/>
    <n v="406756.53"/>
    <s v="ZLI1"/>
    <n v="5"/>
    <n v="0"/>
    <n v="110986.27"/>
    <n v="110986.27"/>
    <s v="ZLIN"/>
    <n v="5"/>
    <n v="0"/>
    <n v="0"/>
    <n v="0"/>
    <m/>
    <m/>
    <m/>
  </r>
  <r>
    <s v="120601008260-0"/>
    <x v="32"/>
    <n v="333301"/>
    <s v="MONITOR"/>
    <s v="31.10.2007"/>
    <n v="136642.13"/>
    <n v="122977.92000000001"/>
    <s v="ZLI1"/>
    <n v="5"/>
    <n v="0"/>
    <n v="33555.360000000001"/>
    <n v="33555.360000000001"/>
    <s v="ZLIN"/>
    <n v="5"/>
    <n v="0"/>
    <n v="0"/>
    <n v="0"/>
    <m/>
    <m/>
    <m/>
  </r>
  <r>
    <s v="120601008267-0"/>
    <x v="32"/>
    <n v="323301"/>
    <s v="CPU (INCLUYE: TECLADO MODELO SK8"/>
    <s v="31.10.2007"/>
    <n v="451951.7"/>
    <n v="406756.53"/>
    <s v="ZLI1"/>
    <n v="5"/>
    <n v="0"/>
    <n v="110986.27"/>
    <n v="110986.27"/>
    <s v="ZLIN"/>
    <n v="5"/>
    <n v="0"/>
    <n v="0"/>
    <n v="0"/>
    <m/>
    <m/>
    <m/>
  </r>
  <r>
    <s v="120601008268-0"/>
    <x v="32"/>
    <n v="323301"/>
    <s v="MONITOR"/>
    <s v="31.10.2007"/>
    <n v="136642.13"/>
    <n v="122977.92000000001"/>
    <s v="ZLI1"/>
    <n v="5"/>
    <n v="0"/>
    <n v="33555.360000000001"/>
    <n v="33555.360000000001"/>
    <s v="ZLIN"/>
    <n v="5"/>
    <n v="0"/>
    <n v="0"/>
    <n v="0"/>
    <m/>
    <m/>
    <m/>
  </r>
  <r>
    <s v="120601008271-0"/>
    <x v="32"/>
    <n v="333301"/>
    <s v="CPU (INCLUYE TECLADO: MODELO SK-"/>
    <s v="31.10.2007"/>
    <n v="451951.7"/>
    <n v="406756.53"/>
    <s v="ZLI1"/>
    <n v="5"/>
    <n v="0"/>
    <n v="110986.27"/>
    <n v="110986.27"/>
    <s v="ZLIN"/>
    <n v="5"/>
    <n v="0"/>
    <n v="0"/>
    <n v="0"/>
    <m/>
    <m/>
    <m/>
  </r>
  <r>
    <s v="120601008272-0"/>
    <x v="32"/>
    <n v="333301"/>
    <s v="MONITOR"/>
    <s v="31.10.2007"/>
    <n v="136642.13"/>
    <n v="122977.92000000001"/>
    <s v="ZLI1"/>
    <n v="5"/>
    <n v="0"/>
    <n v="33555.360000000001"/>
    <n v="33555.360000000001"/>
    <s v="ZLIN"/>
    <n v="5"/>
    <n v="0"/>
    <n v="0"/>
    <n v="0"/>
    <m/>
    <m/>
    <m/>
  </r>
  <r>
    <s v="120601008273-0"/>
    <x v="32"/>
    <n v="336100"/>
    <s v="CPU (INCLUYE: TECLASO MODELO SK-"/>
    <s v="31.10.2007"/>
    <n v="451951.7"/>
    <n v="406756.53"/>
    <s v="ZLI1"/>
    <n v="5"/>
    <n v="0"/>
    <n v="110986.27"/>
    <n v="110986.27"/>
    <s v="ZLIN"/>
    <n v="5"/>
    <n v="0"/>
    <n v="0"/>
    <n v="0"/>
    <m/>
    <m/>
    <m/>
  </r>
  <r>
    <s v="120601008274-0"/>
    <x v="32"/>
    <n v="336100"/>
    <s v="MONITOR"/>
    <s v="31.10.2007"/>
    <n v="136642.13"/>
    <n v="122977.92000000001"/>
    <s v="ZLI1"/>
    <n v="5"/>
    <n v="0"/>
    <n v="33555.360000000001"/>
    <n v="33555.360000000001"/>
    <s v="ZLIN"/>
    <n v="5"/>
    <n v="0"/>
    <n v="0"/>
    <n v="0"/>
    <m/>
    <m/>
    <m/>
  </r>
  <r>
    <s v="120601008275-0"/>
    <x v="32"/>
    <n v="316100"/>
    <s v="CPU (INCLUYE: TECLADO MODELO SK-"/>
    <s v="31.10.2007"/>
    <n v="451951.7"/>
    <n v="406756.53"/>
    <s v="ZLI1"/>
    <n v="5"/>
    <n v="0"/>
    <n v="110986.27"/>
    <n v="110986.27"/>
    <s v="ZLIN"/>
    <n v="5"/>
    <n v="0"/>
    <n v="0"/>
    <n v="0"/>
    <m/>
    <m/>
    <m/>
  </r>
  <r>
    <s v="120601008276-0"/>
    <x v="32"/>
    <n v="316100"/>
    <s v="MONITOR"/>
    <s v="31.10.2007"/>
    <n v="136642.13"/>
    <n v="122977.92000000001"/>
    <s v="ZLI1"/>
    <n v="5"/>
    <n v="0"/>
    <n v="33555.360000000001"/>
    <n v="33555.360000000001"/>
    <s v="ZLIN"/>
    <n v="5"/>
    <n v="0"/>
    <n v="0"/>
    <n v="0"/>
    <m/>
    <m/>
    <m/>
  </r>
  <r>
    <s v="120601008277-0"/>
    <x v="32"/>
    <n v="333401"/>
    <s v="CPU (INCLUYE: TECLADO MODELO SK-"/>
    <s v="31.10.2007"/>
    <n v="451951.7"/>
    <n v="406756.53"/>
    <s v="ZLI1"/>
    <n v="5"/>
    <n v="0"/>
    <n v="110986.27"/>
    <n v="110986.27"/>
    <s v="ZLIN"/>
    <n v="5"/>
    <n v="0"/>
    <n v="0"/>
    <n v="0"/>
    <m/>
    <m/>
    <m/>
  </r>
  <r>
    <s v="120601008278-0"/>
    <x v="32"/>
    <n v="333401"/>
    <s v="MONITOR"/>
    <s v="31.10.2007"/>
    <n v="136642.13"/>
    <n v="122977.92000000001"/>
    <s v="ZLI1"/>
    <n v="5"/>
    <n v="0"/>
    <n v="33555.360000000001"/>
    <n v="33555.360000000001"/>
    <s v="ZLIN"/>
    <n v="5"/>
    <n v="0"/>
    <n v="0"/>
    <n v="0"/>
    <m/>
    <m/>
    <m/>
  </r>
  <r>
    <s v="120601008279-0"/>
    <x v="32"/>
    <n v="342502"/>
    <s v="CPU (INCLUYE: TECLADO MODELO SK-"/>
    <s v="30.11.2007"/>
    <n v="451951.7"/>
    <n v="406756.53"/>
    <s v="ZLI1"/>
    <n v="5"/>
    <n v="0"/>
    <n v="110986.27"/>
    <n v="110986.27"/>
    <s v="ZLIN"/>
    <n v="5"/>
    <n v="0"/>
    <n v="0"/>
    <n v="0"/>
    <m/>
    <m/>
    <m/>
  </r>
  <r>
    <s v="120601008280-0"/>
    <x v="32"/>
    <n v="342502"/>
    <s v="MONITOR"/>
    <s v="30.11.2007"/>
    <n v="136641.29999999999"/>
    <n v="122977.16999999998"/>
    <s v="ZLI1"/>
    <n v="5"/>
    <n v="0"/>
    <n v="33555.15"/>
    <n v="33555.15"/>
    <s v="ZLIN"/>
    <n v="5"/>
    <n v="0"/>
    <n v="0"/>
    <n v="0"/>
    <m/>
    <m/>
    <m/>
  </r>
  <r>
    <s v="120601008282-0"/>
    <x v="32"/>
    <n v="333401"/>
    <s v="MONITOR"/>
    <s v="31.10.2007"/>
    <n v="136642.13"/>
    <n v="122977.92000000001"/>
    <s v="ZLI1"/>
    <n v="5"/>
    <n v="0"/>
    <n v="33555.360000000001"/>
    <n v="33555.360000000001"/>
    <s v="ZLIN"/>
    <n v="5"/>
    <n v="0"/>
    <n v="0"/>
    <n v="0"/>
    <m/>
    <m/>
    <m/>
  </r>
  <r>
    <s v="120601008283-0"/>
    <x v="32"/>
    <n v="344207"/>
    <s v="CPU /(INCLUYE: TECLADO MODELO SK"/>
    <s v="31.10.2007"/>
    <n v="451951.7"/>
    <n v="406756.53"/>
    <s v="ZLI1"/>
    <n v="5"/>
    <n v="0"/>
    <n v="110986.27"/>
    <n v="110986.27"/>
    <s v="ZLIN"/>
    <n v="5"/>
    <n v="0"/>
    <n v="0"/>
    <n v="0"/>
    <m/>
    <m/>
    <m/>
  </r>
  <r>
    <s v="120601008284-0"/>
    <x v="32"/>
    <n v="344207"/>
    <s v="MONITOR"/>
    <s v="31.10.2007"/>
    <n v="136642.13"/>
    <n v="122977.92000000001"/>
    <s v="ZLI1"/>
    <n v="5"/>
    <n v="0"/>
    <n v="33555.360000000001"/>
    <n v="33555.360000000001"/>
    <s v="ZLIN"/>
    <n v="5"/>
    <n v="0"/>
    <n v="0"/>
    <n v="0"/>
    <m/>
    <m/>
    <m/>
  </r>
  <r>
    <s v="120601008287-0"/>
    <x v="32"/>
    <n v="342503"/>
    <s v="CPU (INCLUYE: TECLADO MODELO SK-"/>
    <s v="31.10.2007"/>
    <n v="451951.7"/>
    <n v="406756.53"/>
    <s v="ZLI1"/>
    <n v="5"/>
    <n v="0"/>
    <n v="110986.27"/>
    <n v="110986.27"/>
    <s v="ZLIN"/>
    <n v="5"/>
    <n v="0"/>
    <n v="0"/>
    <n v="0"/>
    <m/>
    <m/>
    <m/>
  </r>
  <r>
    <s v="120601008288-0"/>
    <x v="32"/>
    <n v="342503"/>
    <s v="MONITOR"/>
    <s v="31.10.2007"/>
    <n v="136642.13"/>
    <n v="122977.92000000001"/>
    <s v="ZLI1"/>
    <n v="5"/>
    <n v="0"/>
    <n v="33555.360000000001"/>
    <n v="33555.360000000001"/>
    <s v="ZLIN"/>
    <n v="5"/>
    <n v="0"/>
    <n v="0"/>
    <n v="0"/>
    <m/>
    <m/>
    <m/>
  </r>
  <r>
    <s v="120601008291-0"/>
    <x v="32"/>
    <n v="335100"/>
    <s v="CPU (INCLUYE TECLADO MODELO SK88"/>
    <s v="31.10.2007"/>
    <n v="451951.7"/>
    <n v="406756.53"/>
    <s v="ZLI1"/>
    <n v="5"/>
    <n v="0"/>
    <n v="110986.27"/>
    <n v="110986.27"/>
    <s v="ZLIN"/>
    <n v="5"/>
    <n v="0"/>
    <n v="0"/>
    <n v="0"/>
    <m/>
    <m/>
    <m/>
  </r>
  <r>
    <s v="120601008292-0"/>
    <x v="32"/>
    <n v="335100"/>
    <s v="MONITOR"/>
    <s v="31.10.2007"/>
    <n v="136642.13"/>
    <n v="36893.350000000006"/>
    <s v="ZLI1"/>
    <n v="5"/>
    <n v="0"/>
    <n v="33555.360000000001"/>
    <n v="9240.5400000000009"/>
    <s v="ZLIN"/>
    <n v="5"/>
    <n v="0"/>
    <n v="0"/>
    <n v="0"/>
    <m/>
    <m/>
    <m/>
  </r>
  <r>
    <s v="120601008293-0"/>
    <x v="32"/>
    <n v="343301"/>
    <s v="CPU (INCLUYE: TECLADO MODELO SK-"/>
    <s v="31.10.2007"/>
    <n v="451951.7"/>
    <n v="406756.53"/>
    <s v="ZLI1"/>
    <n v="5"/>
    <n v="0"/>
    <n v="110986.27"/>
    <n v="110986.27"/>
    <s v="ZLIN"/>
    <n v="5"/>
    <n v="0"/>
    <n v="0"/>
    <n v="0"/>
    <m/>
    <m/>
    <m/>
  </r>
  <r>
    <s v="120601008294-0"/>
    <x v="32"/>
    <n v="335301"/>
    <s v="MONITOR"/>
    <s v="31.10.2007"/>
    <n v="136642.13"/>
    <n v="122977.92000000001"/>
    <s v="ZLI1"/>
    <n v="5"/>
    <n v="0"/>
    <n v="33555.360000000001"/>
    <n v="33555.360000000001"/>
    <s v="ZLIN"/>
    <n v="5"/>
    <n v="0"/>
    <n v="0"/>
    <n v="0"/>
    <m/>
    <m/>
    <m/>
  </r>
  <r>
    <s v="120601008295-0"/>
    <x v="32"/>
    <n v="335301"/>
    <s v="CPU (INLCUYE: TECLADO MODELO SK-"/>
    <s v="31.10.2007"/>
    <n v="451951.7"/>
    <n v="406756.53"/>
    <s v="ZLI1"/>
    <n v="5"/>
    <n v="0"/>
    <n v="110986.27"/>
    <n v="110986.27"/>
    <s v="ZLIN"/>
    <n v="5"/>
    <n v="0"/>
    <n v="0"/>
    <n v="0"/>
    <m/>
    <m/>
    <m/>
  </r>
  <r>
    <s v="120601008296-0"/>
    <x v="32"/>
    <n v="335301"/>
    <s v="MONITOR"/>
    <s v="31.10.2007"/>
    <n v="136642.13"/>
    <n v="122977.92000000001"/>
    <s v="ZLI1"/>
    <n v="5"/>
    <n v="0"/>
    <n v="33555.360000000001"/>
    <n v="33555.360000000001"/>
    <s v="ZLIN"/>
    <n v="5"/>
    <n v="0"/>
    <n v="0"/>
    <n v="0"/>
    <m/>
    <m/>
    <m/>
  </r>
  <r>
    <s v="120601008297-0"/>
    <x v="32"/>
    <n v="335202"/>
    <s v=" (INCLUYE: TECLADO MODELO SK8815"/>
    <s v="31.10.2007"/>
    <n v="451951.7"/>
    <n v="406756.53"/>
    <s v="ZLI1"/>
    <n v="5"/>
    <n v="0"/>
    <n v="110986.27"/>
    <n v="110986.27"/>
    <s v="ZLIN"/>
    <n v="5"/>
    <n v="0"/>
    <n v="0"/>
    <n v="0"/>
    <m/>
    <m/>
    <m/>
  </r>
  <r>
    <s v="120601008298-0"/>
    <x v="32"/>
    <n v="335202"/>
    <s v="MONITOR"/>
    <s v="31.10.2007"/>
    <n v="136642.13"/>
    <n v="122977.92000000001"/>
    <s v="ZLI1"/>
    <n v="5"/>
    <n v="0"/>
    <n v="33555.360000000001"/>
    <n v="33555.360000000001"/>
    <s v="ZLIN"/>
    <n v="5"/>
    <n v="0"/>
    <n v="0"/>
    <n v="0"/>
    <m/>
    <m/>
    <m/>
  </r>
  <r>
    <s v="120601008300-0"/>
    <x v="32"/>
    <n v="335203"/>
    <s v="MONITOR"/>
    <s v="31.10.2007"/>
    <n v="136642.13"/>
    <n v="122977.92000000001"/>
    <s v="ZLI1"/>
    <n v="5"/>
    <n v="0"/>
    <n v="33555.360000000001"/>
    <n v="33555.360000000001"/>
    <s v="ZLIN"/>
    <n v="5"/>
    <n v="0"/>
    <n v="0"/>
    <n v="0"/>
    <m/>
    <m/>
    <m/>
  </r>
  <r>
    <s v="120601008303-0"/>
    <x v="32"/>
    <n v="335100"/>
    <s v="CPU (INCLUYE: TECLADO MODELO SK-"/>
    <s v="31.10.2007"/>
    <n v="451951.7"/>
    <n v="406756.53"/>
    <s v="ZLI1"/>
    <n v="5"/>
    <n v="0"/>
    <n v="110986.27"/>
    <n v="110986.27"/>
    <s v="ZLIN"/>
    <n v="5"/>
    <n v="0"/>
    <n v="0"/>
    <n v="0"/>
    <m/>
    <m/>
    <m/>
  </r>
  <r>
    <s v="120601008304-0"/>
    <x v="32"/>
    <n v="335100"/>
    <s v="MONITOR"/>
    <s v="31.10.2007"/>
    <n v="136642.13"/>
    <n v="122977.92000000001"/>
    <s v="ZLI1"/>
    <n v="5"/>
    <n v="0"/>
    <n v="33555.360000000001"/>
    <n v="33555.360000000001"/>
    <s v="ZLIN"/>
    <n v="5"/>
    <n v="0"/>
    <n v="0"/>
    <n v="0"/>
    <m/>
    <m/>
    <m/>
  </r>
  <r>
    <s v="120601008305-0"/>
    <x v="32"/>
    <n v="335100"/>
    <s v="CPU (INLCUYE: TECLADO MODELO SK-"/>
    <s v="31.10.2007"/>
    <n v="451951.7"/>
    <n v="406756.53"/>
    <s v="ZLI1"/>
    <n v="5"/>
    <n v="0"/>
    <n v="110986.27"/>
    <n v="110986.27"/>
    <s v="ZLIN"/>
    <n v="5"/>
    <n v="0"/>
    <n v="0"/>
    <n v="0"/>
    <m/>
    <m/>
    <m/>
  </r>
  <r>
    <s v="120601008306-0"/>
    <x v="32"/>
    <n v="335100"/>
    <s v="MONITOR"/>
    <s v="31.10.2007"/>
    <n v="136642.13"/>
    <n v="122977.92000000001"/>
    <s v="ZLI1"/>
    <n v="5"/>
    <n v="0"/>
    <n v="33555.360000000001"/>
    <n v="33555.360000000001"/>
    <s v="ZLIN"/>
    <n v="5"/>
    <n v="0"/>
    <n v="0"/>
    <n v="0"/>
    <m/>
    <m/>
    <m/>
  </r>
  <r>
    <s v="120601008312-0"/>
    <x v="32"/>
    <n v="335207"/>
    <s v="MONITOR"/>
    <s v="30.11.2007"/>
    <n v="136641.29999999999"/>
    <n v="122977.16999999998"/>
    <s v="ZLI1"/>
    <n v="5"/>
    <n v="0"/>
    <n v="33555.15"/>
    <n v="33555.15"/>
    <s v="ZLIN"/>
    <n v="5"/>
    <n v="0"/>
    <n v="0"/>
    <n v="0"/>
    <m/>
    <m/>
    <m/>
  </r>
  <r>
    <s v="120601008313-0"/>
    <x v="32"/>
    <n v="211101"/>
    <s v="CPU (INCLUYE: TECLADO MODELO SK-"/>
    <s v="30.11.2007"/>
    <n v="451951.7"/>
    <n v="406756.53"/>
    <s v="ZLI1"/>
    <n v="5"/>
    <n v="0"/>
    <n v="110986.27"/>
    <n v="110986.27"/>
    <s v="ZLIN"/>
    <n v="5"/>
    <n v="0"/>
    <n v="0"/>
    <n v="0"/>
    <m/>
    <m/>
    <m/>
  </r>
  <r>
    <s v="120601008314-0"/>
    <x v="32"/>
    <n v="211101"/>
    <s v="MONITOR"/>
    <s v="30.11.2007"/>
    <n v="136641.29999999999"/>
    <n v="122977.16999999998"/>
    <s v="ZLI1"/>
    <n v="5"/>
    <n v="0"/>
    <n v="33555.15"/>
    <n v="33555.15"/>
    <s v="ZLIN"/>
    <n v="5"/>
    <n v="0"/>
    <n v="0"/>
    <n v="0"/>
    <m/>
    <m/>
    <m/>
  </r>
  <r>
    <s v="120601008317-0"/>
    <x v="32"/>
    <n v="211101"/>
    <s v="CPU (INCLUYE: TECLADO MODELO SK-"/>
    <s v="31.10.2007"/>
    <n v="451951.7"/>
    <n v="406756.53"/>
    <s v="ZLI1"/>
    <n v="5"/>
    <n v="0"/>
    <n v="110986.27"/>
    <n v="110986.27"/>
    <s v="ZLIN"/>
    <n v="5"/>
    <n v="0"/>
    <n v="0"/>
    <n v="0"/>
    <m/>
    <m/>
    <m/>
  </r>
  <r>
    <s v="120601008318-0"/>
    <x v="32"/>
    <n v="335100"/>
    <s v="MONITOR"/>
    <s v="31.10.2007"/>
    <n v="136642.13"/>
    <n v="122977.92000000001"/>
    <s v="ZLI1"/>
    <n v="5"/>
    <n v="0"/>
    <n v="33555.360000000001"/>
    <n v="33555.360000000001"/>
    <s v="ZLIN"/>
    <n v="5"/>
    <n v="0"/>
    <n v="0"/>
    <n v="0"/>
    <m/>
    <m/>
    <m/>
  </r>
  <r>
    <s v="120601008319-0"/>
    <x v="32"/>
    <n v="333401"/>
    <s v="CPU (INCLUYE; TECLADO MODELO SK-"/>
    <s v="31.10.2007"/>
    <n v="451951.7"/>
    <n v="406756.53"/>
    <s v="ZLI1"/>
    <n v="5"/>
    <n v="0"/>
    <n v="110986.27"/>
    <n v="110986.27"/>
    <s v="ZLIN"/>
    <n v="5"/>
    <n v="0"/>
    <n v="0"/>
    <n v="0"/>
    <m/>
    <m/>
    <m/>
  </r>
  <r>
    <s v="120601008322-0"/>
    <x v="32"/>
    <n v="335100"/>
    <s v="MONITOR"/>
    <s v="31.10.2007"/>
    <n v="136642.13"/>
    <n v="122977.92000000001"/>
    <s v="ZLI1"/>
    <n v="5"/>
    <n v="0"/>
    <n v="33555.360000000001"/>
    <n v="33555.360000000001"/>
    <s v="ZLIN"/>
    <n v="5"/>
    <n v="0"/>
    <n v="0"/>
    <n v="0"/>
    <m/>
    <m/>
    <m/>
  </r>
  <r>
    <s v="120601008323-0"/>
    <x v="32"/>
    <n v="211101"/>
    <s v="CPU (INCLUYE; TECLADO MODELO SK-"/>
    <s v="31.10.2007"/>
    <n v="451951.7"/>
    <n v="406756.53"/>
    <s v="ZLI1"/>
    <n v="5"/>
    <n v="0"/>
    <n v="110986.27"/>
    <n v="110986.27"/>
    <s v="ZLIN"/>
    <n v="5"/>
    <n v="0"/>
    <n v="0"/>
    <n v="0"/>
    <m/>
    <m/>
    <m/>
  </r>
  <r>
    <s v="120601008324-0"/>
    <x v="32"/>
    <n v="211101"/>
    <s v="MONITOR"/>
    <s v="31.10.2007"/>
    <n v="136642.32999999999"/>
    <n v="122978.09999999999"/>
    <s v="ZLI1"/>
    <n v="5"/>
    <n v="0"/>
    <n v="33555.4"/>
    <n v="33555.4"/>
    <s v="ZLIN"/>
    <n v="5"/>
    <n v="0"/>
    <n v="0"/>
    <n v="0"/>
    <m/>
    <m/>
    <m/>
  </r>
  <r>
    <s v="120601008329-0"/>
    <x v="32"/>
    <n v="335303"/>
    <s v="CPU (INCLUYE TECLADO MODELO SK-8"/>
    <s v="30.11.2007"/>
    <n v="451952.7"/>
    <n v="406757.43"/>
    <s v="ZLI1"/>
    <n v="5"/>
    <n v="0"/>
    <n v="110986.52"/>
    <n v="110986.52"/>
    <s v="ZLIN"/>
    <n v="5"/>
    <n v="0"/>
    <n v="0"/>
    <n v="0"/>
    <m/>
    <m/>
    <m/>
  </r>
  <r>
    <s v="120601008330-0"/>
    <x v="32"/>
    <n v="335303"/>
    <s v="MONITOR"/>
    <s v="30.11.2007"/>
    <n v="136641.29999999999"/>
    <n v="122977.16999999998"/>
    <s v="ZLI1"/>
    <n v="5"/>
    <n v="0"/>
    <n v="33555.15"/>
    <n v="33555.15"/>
    <s v="ZLIN"/>
    <n v="5"/>
    <n v="0"/>
    <n v="0"/>
    <n v="0"/>
    <m/>
    <m/>
    <m/>
  </r>
  <r>
    <s v="120601008331-0"/>
    <x v="32"/>
    <n v="331102"/>
    <s v="CPU (INCLUYE TECLADO MODELO SK-8"/>
    <s v="30.11.2007"/>
    <n v="451954.54"/>
    <n v="406759.08999999997"/>
    <s v="ZLI1"/>
    <n v="5"/>
    <n v="0"/>
    <n v="110986.98"/>
    <n v="110986.98"/>
    <s v="ZLIN"/>
    <n v="5"/>
    <n v="0"/>
    <n v="0"/>
    <n v="0"/>
    <m/>
    <m/>
    <m/>
  </r>
  <r>
    <s v="120601008333-0"/>
    <x v="30"/>
    <n v="213100"/>
    <s v="PUNTO DE ACCESO"/>
    <s v="30.09.2007"/>
    <n v="595487.57999999996"/>
    <n v="513494.50999999995"/>
    <s v="ZLI1"/>
    <n v="10"/>
    <n v="0"/>
    <n v="146234.54999999999"/>
    <n v="140000.46"/>
    <s v="ZLIN"/>
    <n v="10"/>
    <n v="0"/>
    <n v="0"/>
    <n v="0"/>
    <m/>
    <m/>
    <m/>
  </r>
  <r>
    <s v="120601008334-0"/>
    <x v="30"/>
    <n v="213100"/>
    <s v="PUNTO DE ACCESO"/>
    <s v="30.09.2007"/>
    <n v="503137.36"/>
    <n v="433955.97"/>
    <s v="ZLI1"/>
    <n v="10"/>
    <n v="0"/>
    <n v="123555.99"/>
    <n v="118312.14"/>
    <s v="ZLIN"/>
    <n v="10"/>
    <n v="0"/>
    <n v="0"/>
    <n v="0"/>
    <m/>
    <m/>
    <m/>
  </r>
  <r>
    <s v="120601008335-0"/>
    <x v="30"/>
    <n v="213100"/>
    <s v="PUNTO DE ACCESO"/>
    <s v="30.09.2007"/>
    <n v="595487.57999999996"/>
    <n v="513494.50999999995"/>
    <s v="ZLI1"/>
    <n v="10"/>
    <n v="0"/>
    <n v="146234.54999999999"/>
    <n v="140000.46"/>
    <s v="ZLIN"/>
    <n v="10"/>
    <n v="0"/>
    <n v="0"/>
    <n v="0"/>
    <m/>
    <m/>
    <m/>
  </r>
  <r>
    <s v="120601008336-0"/>
    <x v="30"/>
    <n v="213100"/>
    <s v="PUNTO DE ACCESO"/>
    <s v="30.09.2007"/>
    <n v="595487.57999999996"/>
    <n v="513494.50999999995"/>
    <s v="ZLI1"/>
    <n v="10"/>
    <n v="0"/>
    <n v="146234.54999999999"/>
    <n v="140000.46"/>
    <s v="ZLIN"/>
    <n v="10"/>
    <n v="0"/>
    <n v="0"/>
    <n v="0"/>
    <m/>
    <m/>
    <m/>
  </r>
  <r>
    <s v="120601008337-0"/>
    <x v="30"/>
    <n v="213100"/>
    <s v="PUNTO DE ACCESO"/>
    <s v="30.09.2007"/>
    <n v="595487.57999999996"/>
    <n v="513494.50999999995"/>
    <s v="ZLI1"/>
    <n v="10"/>
    <n v="0"/>
    <n v="146234.54999999999"/>
    <n v="140000.46"/>
    <s v="ZLIN"/>
    <n v="10"/>
    <n v="0"/>
    <n v="0"/>
    <n v="0"/>
    <m/>
    <m/>
    <m/>
  </r>
  <r>
    <s v="120601008338-0"/>
    <x v="30"/>
    <n v="213100"/>
    <s v="PUNTO DE ACCESO"/>
    <s v="30.09.2007"/>
    <n v="595487.57999999996"/>
    <n v="513494.50999999995"/>
    <s v="ZLI1"/>
    <n v="10"/>
    <n v="0"/>
    <n v="146234.54999999999"/>
    <n v="140000.46"/>
    <s v="ZLIN"/>
    <n v="10"/>
    <n v="0"/>
    <n v="0"/>
    <n v="0"/>
    <m/>
    <m/>
    <m/>
  </r>
  <r>
    <s v="120601008339-0"/>
    <x v="30"/>
    <n v="213100"/>
    <s v="PUNTO DE ACCESO"/>
    <s v="30.09.2007"/>
    <n v="595487.57999999996"/>
    <n v="513494.50999999995"/>
    <s v="ZLI1"/>
    <n v="10"/>
    <n v="0"/>
    <n v="146234.54999999999"/>
    <n v="140000.46"/>
    <s v="ZLIN"/>
    <n v="10"/>
    <n v="0"/>
    <n v="0"/>
    <n v="0"/>
    <m/>
    <m/>
    <m/>
  </r>
  <r>
    <s v="120601008340-0"/>
    <x v="30"/>
    <n v="213100"/>
    <s v="PUNTO DE ACCESO"/>
    <s v="30.09.2007"/>
    <n v="595487.57999999996"/>
    <n v="513494.50999999995"/>
    <s v="ZLI1"/>
    <n v="10"/>
    <n v="0"/>
    <n v="146234.54999999999"/>
    <n v="140000.46"/>
    <s v="ZLIN"/>
    <n v="10"/>
    <n v="0"/>
    <n v="0"/>
    <n v="0"/>
    <m/>
    <m/>
    <m/>
  </r>
  <r>
    <s v="120601008341-0"/>
    <x v="30"/>
    <n v="213100"/>
    <s v="PUNTO DE ACCESO"/>
    <s v="30.09.2007"/>
    <n v="503137.36"/>
    <n v="433955.97"/>
    <s v="ZLI1"/>
    <n v="10"/>
    <n v="0"/>
    <n v="123555.99"/>
    <n v="118312.14"/>
    <s v="ZLIN"/>
    <n v="10"/>
    <n v="0"/>
    <n v="0"/>
    <n v="0"/>
    <m/>
    <m/>
    <m/>
  </r>
  <r>
    <s v="120601008342-0"/>
    <x v="30"/>
    <n v="213100"/>
    <s v="PUNTO DE ACCESO"/>
    <s v="30.09.2007"/>
    <n v="595487.57999999996"/>
    <n v="513494.50999999995"/>
    <s v="ZLI1"/>
    <n v="10"/>
    <n v="0"/>
    <n v="146234.54999999999"/>
    <n v="140000.46"/>
    <s v="ZLIN"/>
    <n v="10"/>
    <n v="0"/>
    <n v="0"/>
    <n v="0"/>
    <m/>
    <m/>
    <m/>
  </r>
  <r>
    <s v="120601008343-0"/>
    <x v="30"/>
    <n v="213100"/>
    <s v="PUNTO DE ACCESO"/>
    <s v="30.09.2007"/>
    <n v="595487.64"/>
    <n v="513494.56"/>
    <s v="ZLI1"/>
    <n v="10"/>
    <n v="0"/>
    <n v="146234.56"/>
    <n v="140000.47"/>
    <s v="ZLIN"/>
    <n v="10"/>
    <n v="0"/>
    <n v="0"/>
    <n v="0"/>
    <m/>
    <m/>
    <m/>
  </r>
  <r>
    <s v="120601008344-0"/>
    <x v="30"/>
    <n v="213100"/>
    <s v="CONTROLADOR LAN"/>
    <s v="30.09.2007"/>
    <n v="1396075.5"/>
    <n v="1036586.0800000001"/>
    <s v="ZLI1"/>
    <n v="5"/>
    <n v="0"/>
    <n v="342835.8"/>
    <n v="328285.46999999997"/>
    <s v="ZLIN"/>
    <n v="10"/>
    <n v="0"/>
    <n v="0"/>
    <n v="0"/>
    <m/>
    <m/>
    <m/>
  </r>
  <r>
    <s v="120601008345-0"/>
    <x v="30"/>
    <n v="213100"/>
    <s v="CONTROLADOR LAN"/>
    <s v="30.09.2007"/>
    <n v="1396075.5"/>
    <n v="1036586.0800000001"/>
    <s v="ZLI1"/>
    <n v="5"/>
    <n v="0"/>
    <n v="342835.8"/>
    <n v="328285.46999999997"/>
    <s v="ZLIN"/>
    <n v="10"/>
    <n v="0"/>
    <n v="0"/>
    <n v="0"/>
    <m/>
    <m/>
    <m/>
  </r>
  <r>
    <s v="120601008346-0"/>
    <x v="30"/>
    <n v="344201"/>
    <s v="UPS DE 6000 VA(OLEODUCTO EL ALTO)"/>
    <s v="31.12.2007"/>
    <n v="2698119.17"/>
    <n v="1942645.79"/>
    <s v="ZLI1"/>
    <n v="5"/>
    <n v="0"/>
    <n v="662580.1"/>
    <n v="617744.49"/>
    <s v="ZLIN"/>
    <n v="10"/>
    <n v="0"/>
    <n v="0"/>
    <n v="0"/>
    <m/>
    <m/>
    <m/>
  </r>
  <r>
    <s v="120601008347-0"/>
    <x v="30"/>
    <n v="344201"/>
    <s v="UPS DE 6000 XLT (DESPACHO EL ALT"/>
    <s v="31.12.2007"/>
    <n v="2698119.17"/>
    <n v="1942645.79"/>
    <s v="ZLI1"/>
    <n v="5"/>
    <n v="0"/>
    <n v="662580.1"/>
    <n v="617744.49"/>
    <s v="ZLIN"/>
    <n v="10"/>
    <n v="0"/>
    <n v="0"/>
    <n v="0"/>
    <m/>
    <m/>
    <m/>
  </r>
  <r>
    <s v="120601008348-0"/>
    <x v="30"/>
    <n v="344201"/>
    <s v="UPS DE 6000 VA  (VENTAS EL ALTO)"/>
    <s v="31.12.2007"/>
    <n v="2698119.17"/>
    <n v="1942645.79"/>
    <s v="ZLI1"/>
    <n v="5"/>
    <n v="0"/>
    <n v="662580.1"/>
    <n v="617744.49"/>
    <s v="ZLIN"/>
    <n v="10"/>
    <n v="0"/>
    <n v="0"/>
    <n v="0"/>
    <m/>
    <m/>
    <m/>
  </r>
  <r>
    <s v="120601008349-0"/>
    <x v="30"/>
    <n v="344202"/>
    <s v="UPS DE 6000 VA (CENTRAL TELEFONI"/>
    <s v="31.12.2007"/>
    <n v="9872839.1699999999"/>
    <n v="6387245.0600000005"/>
    <s v="ZLI1"/>
    <n v="5"/>
    <n v="0"/>
    <n v="662580.1"/>
    <n v="617744.49"/>
    <s v="ZLIN"/>
    <n v="10"/>
    <n v="0"/>
    <n v="0"/>
    <n v="0"/>
    <m/>
    <m/>
    <m/>
  </r>
  <r>
    <s v="120601008349-1"/>
    <x v="30"/>
    <n v="344202"/>
    <s v="MEJORA UPS DE 6000 VA (CENTRAL T"/>
    <s v="04.07.2011"/>
    <n v="1554349.48"/>
    <n v="968479.29"/>
    <s v="ZLI1"/>
    <n v="5"/>
    <n v="0"/>
    <n v="0"/>
    <n v="0"/>
    <s v="ZLIN"/>
    <n v="10"/>
    <n v="0"/>
    <n v="0"/>
    <n v="0"/>
    <m/>
    <m/>
    <m/>
  </r>
  <r>
    <s v="120601008349-2"/>
    <x v="30"/>
    <n v="344202"/>
    <s v="SISTEMA XPRESSION V.6  (EL ALTO)"/>
    <s v="26.07.2011"/>
    <n v="12882330.640000001"/>
    <n v="10404959.370000001"/>
    <s v="ZLI1"/>
    <n v="10"/>
    <n v="0"/>
    <n v="0"/>
    <n v="0"/>
    <s v="ZLIN"/>
    <n v="10"/>
    <n v="0"/>
    <n v="0"/>
    <n v="0"/>
    <m/>
    <m/>
    <m/>
  </r>
  <r>
    <s v="120601008349-3"/>
    <x v="30"/>
    <n v="344202"/>
    <s v=" ACCES POINT AP-2620+ANT.12 DB C"/>
    <s v="05.08.2011"/>
    <n v="490573.28"/>
    <n v="395644.16000000003"/>
    <s v="ZLI1"/>
    <n v="10"/>
    <n v="0"/>
    <n v="0"/>
    <n v="0"/>
    <s v="ZLIN"/>
    <n v="10"/>
    <n v="0"/>
    <n v="0"/>
    <n v="0"/>
    <m/>
    <m/>
    <m/>
  </r>
  <r>
    <s v="120601008349-4"/>
    <x v="30"/>
    <n v="344202"/>
    <s v=" ACCES POINT AP-2620+ANT.12 DB C"/>
    <s v="05.08.2011"/>
    <n v="490573.28"/>
    <n v="395644.16000000003"/>
    <s v="ZLI1"/>
    <n v="10"/>
    <n v="0"/>
    <n v="0"/>
    <n v="0"/>
    <s v="ZLIN"/>
    <n v="10"/>
    <n v="0"/>
    <n v="0"/>
    <n v="0"/>
    <m/>
    <m/>
    <m/>
  </r>
  <r>
    <s v="120601008349-5"/>
    <x v="30"/>
    <n v="344202"/>
    <s v="ACTUALIZACION SERVIDOR DE COMUNI"/>
    <s v="15.07.2014"/>
    <n v="2607094.19"/>
    <n v="1005593.47"/>
    <s v="ZLI1"/>
    <n v="5"/>
    <n v="0"/>
    <n v="0"/>
    <n v="0"/>
    <s v="ZLIN"/>
    <n v="10"/>
    <n v="0"/>
    <n v="0"/>
    <n v="0"/>
    <m/>
    <m/>
    <m/>
  </r>
  <r>
    <s v="120601008350-0"/>
    <x v="30"/>
    <n v="344201"/>
    <s v="UPS DE 6000VA (PROCESO AEROPUERT"/>
    <s v="31.12.2007"/>
    <n v="2698119.17"/>
    <n v="1942645.79"/>
    <s v="ZLI1"/>
    <n v="5"/>
    <n v="0"/>
    <n v="662580.1"/>
    <n v="617744.49"/>
    <s v="ZLIN"/>
    <n v="10"/>
    <n v="0"/>
    <n v="0"/>
    <n v="0"/>
    <m/>
    <m/>
    <m/>
  </r>
  <r>
    <s v="120601008351-0"/>
    <x v="30"/>
    <n v="344201"/>
    <s v="UPS DE 6000VA (OLEODUCTO LA GARI"/>
    <s v="31.12.2007"/>
    <n v="2698119.17"/>
    <n v="1942645.79"/>
    <s v="ZLI1"/>
    <n v="5"/>
    <n v="0"/>
    <n v="662580.1"/>
    <n v="617744.49"/>
    <s v="ZLIN"/>
    <n v="10"/>
    <n v="0"/>
    <n v="0"/>
    <n v="0"/>
    <m/>
    <m/>
    <m/>
  </r>
  <r>
    <s v="120601008352-0"/>
    <x v="30"/>
    <n v="344201"/>
    <s v="UPS DE 6000VA (VENTAS LA GARITA)"/>
    <s v="31.12.2007"/>
    <n v="2698119.17"/>
    <n v="1942645.79"/>
    <s v="ZLI1"/>
    <n v="5"/>
    <n v="0"/>
    <n v="662580.1"/>
    <n v="617744.49"/>
    <s v="ZLIN"/>
    <n v="10"/>
    <n v="0"/>
    <n v="0"/>
    <n v="0"/>
    <m/>
    <m/>
    <m/>
  </r>
  <r>
    <s v="120601008353-0"/>
    <x v="30"/>
    <n v="344201"/>
    <s v="UPS DE 6000VA (OLEODUCTO BARRANC"/>
    <s v="31.12.2007"/>
    <n v="2698119.17"/>
    <n v="1942645.79"/>
    <s v="ZLI1"/>
    <n v="5"/>
    <n v="0"/>
    <n v="662580.1"/>
    <n v="617744.49"/>
    <s v="ZLIN"/>
    <n v="10"/>
    <n v="0"/>
    <n v="0"/>
    <n v="0"/>
    <m/>
    <m/>
    <m/>
  </r>
  <r>
    <s v="120601008354-0"/>
    <x v="30"/>
    <n v="344201"/>
    <s v="UPS DE 6000 VA (VENTAS BARRANCA)"/>
    <s v="31.12.2007"/>
    <n v="2698119.17"/>
    <n v="1942645.79"/>
    <s v="ZLI1"/>
    <n v="5"/>
    <n v="0"/>
    <n v="662580.1"/>
    <n v="617744.49"/>
    <s v="ZLIN"/>
    <n v="10"/>
    <n v="0"/>
    <n v="0"/>
    <n v="0"/>
    <m/>
    <m/>
    <m/>
  </r>
  <r>
    <s v="120601008355-0"/>
    <x v="30"/>
    <n v="344201"/>
    <s v="UPS DE 6000VA (SPARE UN. INSTRUM"/>
    <s v="31.12.2007"/>
    <n v="2698119.17"/>
    <n v="1942645.79"/>
    <s v="ZLI1"/>
    <n v="5"/>
    <n v="0"/>
    <n v="662580.1"/>
    <n v="617744.49"/>
    <s v="ZLIN"/>
    <n v="10"/>
    <n v="0"/>
    <n v="0"/>
    <n v="0"/>
    <m/>
    <m/>
    <m/>
  </r>
  <r>
    <s v="120601008356-0"/>
    <x v="30"/>
    <n v="344201"/>
    <s v="UPS DE 6000VA (SPARE IN. INSTRUM"/>
    <s v="31.12.2007"/>
    <n v="2698119.17"/>
    <n v="1942645.79"/>
    <s v="ZLI1"/>
    <n v="5"/>
    <n v="0"/>
    <n v="662580.1"/>
    <n v="617744.49"/>
    <s v="ZLIN"/>
    <n v="10"/>
    <n v="0"/>
    <n v="0"/>
    <n v="0"/>
    <m/>
    <m/>
    <m/>
  </r>
  <r>
    <s v="120601008357-0"/>
    <x v="30"/>
    <n v="344201"/>
    <s v="UPS DE 6000VA (SPARE UNI. INSTRU"/>
    <s v="31.12.2007"/>
    <n v="2698119.16"/>
    <n v="1942645.79"/>
    <s v="ZLI1"/>
    <n v="5"/>
    <n v="0"/>
    <n v="662580.1"/>
    <n v="617744.49"/>
    <s v="ZLIN"/>
    <n v="10"/>
    <n v="0"/>
    <n v="0"/>
    <n v="0"/>
    <m/>
    <m/>
    <m/>
  </r>
  <r>
    <s v="120601008358-0"/>
    <x v="32"/>
    <n v="213100"/>
    <s v="C-P-U- Incluye teclado marca Len"/>
    <s v="30.06.2008"/>
    <n v="420974.41"/>
    <n v="378876.97"/>
    <s v="ZLI1"/>
    <n v="5"/>
    <n v="0"/>
    <n v="39388.67"/>
    <n v="39388.67"/>
    <s v="ZLIN"/>
    <n v="5"/>
    <n v="0"/>
    <n v="0"/>
    <n v="0"/>
    <m/>
    <m/>
    <m/>
  </r>
  <r>
    <s v="120601008359-0"/>
    <x v="32"/>
    <n v="213100"/>
    <s v="MONITOR"/>
    <s v="30.06.2008"/>
    <n v="169893.48"/>
    <n v="152904.13"/>
    <s v="ZLI1"/>
    <n v="5"/>
    <n v="0"/>
    <n v="15896.18"/>
    <n v="15896.18"/>
    <s v="ZLIN"/>
    <n v="5"/>
    <n v="0"/>
    <n v="0"/>
    <n v="0"/>
    <m/>
    <m/>
    <m/>
  </r>
  <r>
    <s v="120601008360-0"/>
    <x v="32"/>
    <n v="213100"/>
    <s v="C-p-u- incluye teclado marca Len"/>
    <s v="30.06.2008"/>
    <n v="420974.41"/>
    <n v="378876.97"/>
    <s v="ZLI1"/>
    <n v="5"/>
    <n v="0"/>
    <n v="39388.67"/>
    <n v="39388.67"/>
    <s v="ZLIN"/>
    <n v="5"/>
    <n v="0"/>
    <n v="0"/>
    <n v="0"/>
    <m/>
    <m/>
    <m/>
  </r>
  <r>
    <s v="120601008364-0"/>
    <x v="32"/>
    <n v="213100"/>
    <s v="C-p-u- incluye teclado marca Len"/>
    <s v="30.06.2008"/>
    <n v="420974.41"/>
    <n v="378876.97"/>
    <s v="ZLI1"/>
    <n v="5"/>
    <n v="0"/>
    <n v="39388.67"/>
    <n v="39388.67"/>
    <s v="ZLIN"/>
    <n v="5"/>
    <n v="0"/>
    <n v="0"/>
    <n v="0"/>
    <m/>
    <m/>
    <m/>
  </r>
  <r>
    <s v="120601008366-0"/>
    <x v="32"/>
    <n v="213100"/>
    <s v="C-p-u- incluye teclado marca Len"/>
    <s v="30.06.2008"/>
    <n v="1047848.13"/>
    <n v="943063.32000000007"/>
    <s v="ZLI1"/>
    <n v="5"/>
    <n v="0"/>
    <n v="39388.67"/>
    <n v="39388.67"/>
    <s v="ZLIN"/>
    <n v="5"/>
    <n v="0"/>
    <n v="0"/>
    <n v="0"/>
    <m/>
    <m/>
    <m/>
  </r>
  <r>
    <s v="120601008367-0"/>
    <x v="32"/>
    <n v="213100"/>
    <s v="MONITOR"/>
    <s v="30.06.2008"/>
    <n v="169893.48"/>
    <n v="152904.13"/>
    <s v="ZLI1"/>
    <n v="5"/>
    <n v="0"/>
    <n v="15896.18"/>
    <n v="15896.18"/>
    <s v="ZLIN"/>
    <n v="5"/>
    <n v="0"/>
    <n v="0"/>
    <n v="0"/>
    <m/>
    <m/>
    <m/>
  </r>
  <r>
    <s v="120601008373-0"/>
    <x v="32"/>
    <n v="213100"/>
    <s v="MONITOR"/>
    <s v="30.06.2008"/>
    <n v="224544.01"/>
    <n v="202089.61000000002"/>
    <s v="ZLI1"/>
    <n v="5"/>
    <n v="0"/>
    <n v="15896.18"/>
    <n v="15896.18"/>
    <s v="ZLIN"/>
    <n v="5"/>
    <n v="0"/>
    <n v="0"/>
    <n v="0"/>
    <m/>
    <m/>
    <m/>
  </r>
  <r>
    <s v="120601008375-0"/>
    <x v="32"/>
    <n v="213100"/>
    <s v="MONITOR"/>
    <s v="30.06.2008"/>
    <n v="169893.48"/>
    <n v="152904.13"/>
    <s v="ZLI1"/>
    <n v="5"/>
    <n v="0"/>
    <n v="15896.18"/>
    <n v="15896.18"/>
    <s v="ZLIN"/>
    <n v="5"/>
    <n v="0"/>
    <n v="0"/>
    <n v="0"/>
    <m/>
    <m/>
    <m/>
  </r>
  <r>
    <s v="120601008376-0"/>
    <x v="32"/>
    <n v="332100"/>
    <s v="C-p-u- incluye teclado marca Len"/>
    <s v="30.06.2008"/>
    <n v="420974.41"/>
    <n v="378876.97"/>
    <s v="ZLI1"/>
    <n v="5"/>
    <n v="0"/>
    <n v="39388.67"/>
    <n v="39388.67"/>
    <s v="ZLIN"/>
    <n v="5"/>
    <n v="0"/>
    <n v="0"/>
    <n v="0"/>
    <m/>
    <m/>
    <m/>
  </r>
  <r>
    <s v="120601008380-0"/>
    <x v="32"/>
    <n v="122100"/>
    <s v="CPU: INCLUYE TECLADO LENOVO SERI"/>
    <s v="30.06.2008"/>
    <n v="420974.41"/>
    <n v="378876.97"/>
    <s v="ZLI1"/>
    <n v="5"/>
    <n v="0"/>
    <n v="39388.67"/>
    <n v="39388.67"/>
    <s v="ZLIN"/>
    <n v="5"/>
    <n v="0"/>
    <n v="0"/>
    <n v="0"/>
    <m/>
    <m/>
    <m/>
  </r>
  <r>
    <s v="120601008381-0"/>
    <x v="32"/>
    <n v="122100"/>
    <s v="MONITOR"/>
    <s v="30.06.2008"/>
    <n v="169893.48"/>
    <n v="152904.13"/>
    <s v="ZLI1"/>
    <n v="5"/>
    <n v="0"/>
    <n v="15896.18"/>
    <n v="15896.18"/>
    <s v="ZLIN"/>
    <n v="5"/>
    <n v="0"/>
    <n v="0"/>
    <n v="0"/>
    <m/>
    <m/>
    <m/>
  </r>
  <r>
    <s v="120601008387-0"/>
    <x v="32"/>
    <n v="335310"/>
    <s v="MONITOR"/>
    <s v="30.06.2008"/>
    <n v="169893.48"/>
    <n v="152904.13"/>
    <s v="ZLI1"/>
    <n v="5"/>
    <n v="0"/>
    <n v="15896.18"/>
    <n v="15896.18"/>
    <s v="ZLIN"/>
    <n v="5"/>
    <n v="0"/>
    <n v="0"/>
    <n v="0"/>
    <m/>
    <m/>
    <m/>
  </r>
  <r>
    <s v="120601008388-0"/>
    <x v="32"/>
    <n v="334201"/>
    <s v="CPU: INCLUYE TECLADO LENOVO SERI"/>
    <s v="30.06.2008"/>
    <n v="420974.41"/>
    <n v="378876.97"/>
    <s v="ZLI1"/>
    <n v="5"/>
    <n v="0"/>
    <n v="39388.67"/>
    <n v="39388.67"/>
    <s v="ZLIN"/>
    <n v="5"/>
    <n v="0"/>
    <n v="0"/>
    <n v="0"/>
    <m/>
    <m/>
    <m/>
  </r>
  <r>
    <s v="120601008389-0"/>
    <x v="32"/>
    <n v="334201"/>
    <s v="MONITOR"/>
    <s v="30.06.2008"/>
    <n v="169893.48"/>
    <n v="152904.13"/>
    <s v="ZLI1"/>
    <n v="5"/>
    <n v="0"/>
    <n v="15896.18"/>
    <n v="15896.18"/>
    <s v="ZLIN"/>
    <n v="5"/>
    <n v="0"/>
    <n v="0"/>
    <n v="0"/>
    <m/>
    <m/>
    <m/>
  </r>
  <r>
    <s v="120601008392-0"/>
    <x v="32"/>
    <n v="215102"/>
    <s v="CPU: INCLUYE TECLADO LENOVO SERI"/>
    <s v="30.06.2008"/>
    <n v="420974.41"/>
    <n v="378876.97"/>
    <s v="ZLI1"/>
    <n v="5"/>
    <n v="0"/>
    <n v="39388.67"/>
    <n v="39388.67"/>
    <s v="ZLIN"/>
    <n v="5"/>
    <n v="0"/>
    <n v="0"/>
    <n v="0"/>
    <m/>
    <m/>
    <m/>
  </r>
  <r>
    <s v="120601008393-0"/>
    <x v="32"/>
    <n v="215102"/>
    <s v="MONITOR"/>
    <s v="30.06.2008"/>
    <n v="169893.48"/>
    <n v="152904.13"/>
    <s v="ZLI1"/>
    <n v="5"/>
    <n v="0"/>
    <n v="15896.18"/>
    <n v="15896.18"/>
    <s v="ZLIN"/>
    <n v="5"/>
    <n v="0"/>
    <n v="0"/>
    <n v="0"/>
    <m/>
    <m/>
    <m/>
  </r>
  <r>
    <s v="120601008398-0"/>
    <x v="32"/>
    <n v="333401"/>
    <s v="CPU: INCLUYE TECLADO LENOVO SERI"/>
    <s v="30.06.2008"/>
    <n v="420974.41"/>
    <n v="378876.97"/>
    <s v="ZLI1"/>
    <n v="5"/>
    <n v="0"/>
    <n v="39388.67"/>
    <n v="39388.67"/>
    <s v="ZLIN"/>
    <n v="5"/>
    <n v="0"/>
    <n v="0"/>
    <n v="0"/>
    <m/>
    <m/>
    <m/>
  </r>
  <r>
    <s v="120601008400-0"/>
    <x v="32"/>
    <n v="333401"/>
    <s v="CPU: INCLUYE TECLADO LENOVO SERI"/>
    <s v="30.06.2008"/>
    <n v="420974.41"/>
    <n v="378876.97"/>
    <s v="ZLI1"/>
    <n v="5"/>
    <n v="0"/>
    <n v="39388.67"/>
    <n v="39388.67"/>
    <s v="ZLIN"/>
    <n v="5"/>
    <n v="0"/>
    <n v="0"/>
    <n v="0"/>
    <m/>
    <m/>
    <m/>
  </r>
  <r>
    <s v="120601008401-0"/>
    <x v="32"/>
    <n v="333401"/>
    <s v="MONITOR"/>
    <s v="30.06.2008"/>
    <n v="169893.48"/>
    <n v="152904.13"/>
    <s v="ZLI1"/>
    <n v="5"/>
    <n v="0"/>
    <n v="15896.18"/>
    <n v="15896.18"/>
    <s v="ZLIN"/>
    <n v="5"/>
    <n v="0"/>
    <n v="0"/>
    <n v="0"/>
    <m/>
    <m/>
    <m/>
  </r>
  <r>
    <s v="120601008403-0"/>
    <x v="32"/>
    <n v="333401"/>
    <s v="MONITOR"/>
    <s v="30.06.2008"/>
    <n v="169893.48"/>
    <n v="152904.13"/>
    <s v="ZLI1"/>
    <n v="5"/>
    <n v="0"/>
    <n v="15896.18"/>
    <n v="15896.18"/>
    <s v="ZLIN"/>
    <n v="5"/>
    <n v="0"/>
    <n v="0"/>
    <n v="0"/>
    <m/>
    <m/>
    <m/>
  </r>
  <r>
    <s v="120601008405-0"/>
    <x v="32"/>
    <n v="333401"/>
    <s v="MONITOR"/>
    <s v="30.06.2008"/>
    <n v="169893.48"/>
    <n v="152904.13"/>
    <s v="ZLI1"/>
    <n v="5"/>
    <n v="0"/>
    <n v="15896.18"/>
    <n v="15896.18"/>
    <s v="ZLIN"/>
    <n v="5"/>
    <n v="0"/>
    <n v="0"/>
    <n v="0"/>
    <m/>
    <m/>
    <m/>
  </r>
  <r>
    <s v="120601008406-0"/>
    <x v="32"/>
    <n v="335201"/>
    <s v="CPU: INCLUYE TECLADO LENOVO SERI"/>
    <s v="30.06.2008"/>
    <n v="420974.41"/>
    <n v="378876.97"/>
    <s v="ZLI1"/>
    <n v="5"/>
    <n v="0"/>
    <n v="39388.67"/>
    <n v="39388.67"/>
    <s v="ZLIN"/>
    <n v="5"/>
    <n v="0"/>
    <n v="0"/>
    <n v="0"/>
    <m/>
    <m/>
    <m/>
  </r>
  <r>
    <s v="120601008407-0"/>
    <x v="32"/>
    <n v="335201"/>
    <s v="MONITOR"/>
    <s v="30.06.2008"/>
    <n v="169893.48"/>
    <n v="152904.13"/>
    <s v="ZLI1"/>
    <n v="5"/>
    <n v="0"/>
    <n v="15896.18"/>
    <n v="15896.18"/>
    <s v="ZLIN"/>
    <n v="5"/>
    <n v="0"/>
    <n v="0"/>
    <n v="0"/>
    <m/>
    <m/>
    <m/>
  </r>
  <r>
    <s v="120601008408-0"/>
    <x v="32"/>
    <n v="341204"/>
    <s v="CPU: INCLUYE TECLADO LENOVO SERI"/>
    <s v="30.06.2008"/>
    <n v="420974.41"/>
    <n v="378876.97"/>
    <s v="ZLI1"/>
    <n v="5"/>
    <n v="0"/>
    <n v="39388.67"/>
    <n v="39388.67"/>
    <s v="ZLIN"/>
    <n v="5"/>
    <n v="0"/>
    <n v="0"/>
    <n v="0"/>
    <m/>
    <m/>
    <m/>
  </r>
  <r>
    <s v="120601008409-0"/>
    <x v="32"/>
    <n v="341204"/>
    <s v="MONITOR"/>
    <s v="30.06.2008"/>
    <n v="169893.48"/>
    <n v="152904.13"/>
    <s v="ZLI1"/>
    <n v="5"/>
    <n v="0"/>
    <n v="15896.18"/>
    <n v="15896.18"/>
    <s v="ZLIN"/>
    <n v="5"/>
    <n v="0"/>
    <n v="0"/>
    <n v="0"/>
    <m/>
    <m/>
    <m/>
  </r>
  <r>
    <s v="120601008414-0"/>
    <x v="32"/>
    <n v="315100"/>
    <s v="CPU: INCLUYE TECLADO LENOVO SERI"/>
    <s v="30.06.2008"/>
    <n v="420974.41"/>
    <n v="378876.97"/>
    <s v="ZLI1"/>
    <n v="5"/>
    <n v="0"/>
    <n v="39388.67"/>
    <n v="39388.67"/>
    <s v="ZLIN"/>
    <n v="5"/>
    <n v="0"/>
    <n v="0"/>
    <n v="0"/>
    <m/>
    <m/>
    <m/>
  </r>
  <r>
    <s v="120601008415-0"/>
    <x v="32"/>
    <n v="315100"/>
    <s v="MONITOR"/>
    <s v="30.06.2008"/>
    <n v="169893.48"/>
    <n v="152904.13"/>
    <s v="ZLI1"/>
    <n v="5"/>
    <n v="0"/>
    <n v="15896.18"/>
    <n v="15896.18"/>
    <s v="ZLIN"/>
    <n v="5"/>
    <n v="0"/>
    <n v="0"/>
    <n v="0"/>
    <m/>
    <m/>
    <m/>
  </r>
  <r>
    <s v="120601008416-0"/>
    <x v="32"/>
    <n v="315100"/>
    <s v="CPU: INCLUYE TECLADO LENOVO SERI"/>
    <s v="30.06.2008"/>
    <n v="420974.41"/>
    <n v="378876.97"/>
    <s v="ZLI1"/>
    <n v="5"/>
    <n v="0"/>
    <n v="39388.67"/>
    <n v="39388.67"/>
    <s v="ZLIN"/>
    <n v="5"/>
    <n v="0"/>
    <n v="0"/>
    <n v="0"/>
    <m/>
    <m/>
    <m/>
  </r>
  <r>
    <s v="120601008417-0"/>
    <x v="32"/>
    <n v="315100"/>
    <s v="MONITOR"/>
    <s v="30.06.2008"/>
    <n v="169893.48"/>
    <n v="152904.13"/>
    <s v="ZLI1"/>
    <n v="5"/>
    <n v="0"/>
    <n v="15896.18"/>
    <n v="15896.18"/>
    <s v="ZLIN"/>
    <n v="5"/>
    <n v="0"/>
    <n v="0"/>
    <n v="0"/>
    <m/>
    <m/>
    <m/>
  </r>
  <r>
    <s v="120601008418-0"/>
    <x v="32"/>
    <n v="311100"/>
    <s v="CPU: INCLUYE TECLADO LENOVO SERI"/>
    <s v="30.06.2008"/>
    <n v="420974.41"/>
    <n v="378876.97"/>
    <s v="ZLI1"/>
    <n v="5"/>
    <n v="0"/>
    <n v="39388.67"/>
    <n v="39388.67"/>
    <s v="ZLIN"/>
    <n v="5"/>
    <n v="0"/>
    <n v="0"/>
    <n v="0"/>
    <m/>
    <m/>
    <m/>
  </r>
  <r>
    <s v="120601008419-0"/>
    <x v="32"/>
    <n v="311100"/>
    <s v="MONITOR"/>
    <s v="30.06.2008"/>
    <n v="169893.48"/>
    <n v="152904.13"/>
    <s v="ZLI1"/>
    <n v="5"/>
    <n v="0"/>
    <n v="15896.18"/>
    <n v="15896.18"/>
    <s v="ZLIN"/>
    <n v="5"/>
    <n v="0"/>
    <n v="0"/>
    <n v="0"/>
    <m/>
    <m/>
    <m/>
  </r>
  <r>
    <s v="120601008421-0"/>
    <x v="32"/>
    <n v="335301"/>
    <s v="MONITOR"/>
    <s v="30.06.2008"/>
    <n v="169893.48"/>
    <n v="152904.13"/>
    <s v="ZLI1"/>
    <n v="5"/>
    <n v="0"/>
    <n v="15896.18"/>
    <n v="15896.18"/>
    <s v="ZLIN"/>
    <n v="5"/>
    <n v="0"/>
    <n v="0"/>
    <n v="0"/>
    <m/>
    <m/>
    <m/>
  </r>
  <r>
    <s v="120601008423-0"/>
    <x v="32"/>
    <n v="335204"/>
    <s v="MONITOR"/>
    <s v="30.06.2008"/>
    <n v="169893.48"/>
    <n v="152904.13"/>
    <s v="ZLI1"/>
    <n v="5"/>
    <n v="0"/>
    <n v="15896.18"/>
    <n v="15896.18"/>
    <s v="ZLIN"/>
    <n v="5"/>
    <n v="0"/>
    <n v="0"/>
    <n v="0"/>
    <m/>
    <m/>
    <m/>
  </r>
  <r>
    <s v="120601008427-0"/>
    <x v="32"/>
    <n v="335207"/>
    <s v="MONITOR"/>
    <s v="30.06.2008"/>
    <n v="169893.48"/>
    <n v="152904.13"/>
    <s v="ZLI1"/>
    <n v="5"/>
    <n v="0"/>
    <n v="15896.18"/>
    <n v="15896.18"/>
    <s v="ZLIN"/>
    <n v="5"/>
    <n v="0"/>
    <n v="0"/>
    <n v="0"/>
    <m/>
    <m/>
    <m/>
  </r>
  <r>
    <s v="120601008428-0"/>
    <x v="32"/>
    <n v="335202"/>
    <s v="CPU: INCLUYE TECLADO LENOVO SERI"/>
    <s v="30.06.2008"/>
    <n v="420974.41"/>
    <n v="378876.97"/>
    <s v="ZLI1"/>
    <n v="5"/>
    <n v="0"/>
    <n v="39388.67"/>
    <n v="39388.67"/>
    <s v="ZLIN"/>
    <n v="5"/>
    <n v="0"/>
    <n v="0"/>
    <n v="0"/>
    <m/>
    <m/>
    <m/>
  </r>
  <r>
    <s v="120601008429-0"/>
    <x v="32"/>
    <n v="335202"/>
    <s v="MONITOR"/>
    <s v="30.06.2008"/>
    <n v="169893.48"/>
    <n v="152904.13"/>
    <s v="ZLI1"/>
    <n v="5"/>
    <n v="0"/>
    <n v="15896.18"/>
    <n v="15896.18"/>
    <s v="ZLIN"/>
    <n v="5"/>
    <n v="0"/>
    <n v="0"/>
    <n v="0"/>
    <m/>
    <m/>
    <m/>
  </r>
  <r>
    <s v="120601008430-0"/>
    <x v="32"/>
    <n v="335204"/>
    <s v="CPU: INCLUYE TECLADO LENOVO SERI"/>
    <s v="30.06.2008"/>
    <n v="420974.41"/>
    <n v="378876.97"/>
    <s v="ZLI1"/>
    <n v="5"/>
    <n v="0"/>
    <n v="39388.67"/>
    <n v="39388.67"/>
    <s v="ZLIN"/>
    <n v="5"/>
    <n v="0"/>
    <n v="0"/>
    <n v="0"/>
    <m/>
    <m/>
    <m/>
  </r>
  <r>
    <s v="120601008431-0"/>
    <x v="32"/>
    <n v="335207"/>
    <s v="MONITOR"/>
    <s v="30.06.2008"/>
    <n v="169893.48"/>
    <n v="152904.13"/>
    <s v="ZLI1"/>
    <n v="5"/>
    <n v="0"/>
    <n v="15896.18"/>
    <n v="15896.18"/>
    <s v="ZLIN"/>
    <n v="5"/>
    <n v="0"/>
    <n v="0"/>
    <n v="0"/>
    <m/>
    <m/>
    <m/>
  </r>
  <r>
    <s v="120601008433-0"/>
    <x v="32"/>
    <n v="335203"/>
    <s v="MONITOR"/>
    <s v="30.06.2008"/>
    <n v="169893.48"/>
    <n v="152904.13"/>
    <s v="ZLI1"/>
    <n v="5"/>
    <n v="0"/>
    <n v="15896.18"/>
    <n v="15896.18"/>
    <s v="ZLIN"/>
    <n v="5"/>
    <n v="0"/>
    <n v="0"/>
    <n v="0"/>
    <m/>
    <m/>
    <m/>
  </r>
  <r>
    <s v="120601008434-0"/>
    <x v="32"/>
    <n v="335204"/>
    <s v="CPU: INCLUYE TECLADO LENOVO SERI"/>
    <s v="30.06.2008"/>
    <n v="420974.41"/>
    <n v="378876.97"/>
    <s v="ZLI1"/>
    <n v="5"/>
    <n v="0"/>
    <n v="39388.67"/>
    <n v="39388.67"/>
    <s v="ZLIN"/>
    <n v="5"/>
    <n v="0"/>
    <n v="0"/>
    <n v="0"/>
    <m/>
    <m/>
    <m/>
  </r>
  <r>
    <s v="120601008435-0"/>
    <x v="32"/>
    <n v="335201"/>
    <s v="MONITOR"/>
    <s v="30.06.2008"/>
    <n v="169893.48"/>
    <n v="152904.13"/>
    <s v="ZLI1"/>
    <n v="5"/>
    <n v="0"/>
    <n v="15896.18"/>
    <n v="15896.18"/>
    <s v="ZLIN"/>
    <n v="5"/>
    <n v="0"/>
    <n v="0"/>
    <n v="0"/>
    <m/>
    <m/>
    <m/>
  </r>
  <r>
    <s v="120601008436-0"/>
    <x v="32"/>
    <n v="335302"/>
    <s v="CPU: INCLUYE TECLADO LENOVO SERI"/>
    <s v="30.06.2008"/>
    <n v="420974.41"/>
    <n v="378876.97"/>
    <s v="ZLI1"/>
    <n v="5"/>
    <n v="0"/>
    <n v="39388.67"/>
    <n v="39388.67"/>
    <s v="ZLIN"/>
    <n v="5"/>
    <n v="0"/>
    <n v="0"/>
    <n v="0"/>
    <m/>
    <m/>
    <m/>
  </r>
  <r>
    <s v="120601008437-0"/>
    <x v="32"/>
    <n v="335302"/>
    <s v="MONITOR"/>
    <s v="30.06.2008"/>
    <n v="169893.48"/>
    <n v="152904.13"/>
    <s v="ZLI1"/>
    <n v="5"/>
    <n v="0"/>
    <n v="15896.18"/>
    <n v="15896.18"/>
    <s v="ZLIN"/>
    <n v="5"/>
    <n v="0"/>
    <n v="0"/>
    <n v="0"/>
    <m/>
    <m/>
    <m/>
  </r>
  <r>
    <s v="120601008440-0"/>
    <x v="32"/>
    <n v="335207"/>
    <s v="CPU: INCLUYE TECLADO LENOVO SERI"/>
    <s v="30.06.2008"/>
    <n v="420974.41"/>
    <n v="378876.97"/>
    <s v="ZLI1"/>
    <n v="5"/>
    <n v="0"/>
    <n v="39388.67"/>
    <n v="39388.67"/>
    <s v="ZLIN"/>
    <n v="5"/>
    <n v="0"/>
    <n v="0"/>
    <n v="0"/>
    <m/>
    <m/>
    <m/>
  </r>
  <r>
    <s v="120601008441-0"/>
    <x v="32"/>
    <n v="335207"/>
    <s v="MONITOR"/>
    <s v="30.06.2008"/>
    <n v="169893.48"/>
    <n v="152904.13"/>
    <s v="ZLI1"/>
    <n v="5"/>
    <n v="0"/>
    <n v="15896.18"/>
    <n v="15896.18"/>
    <s v="ZLIN"/>
    <n v="5"/>
    <n v="0"/>
    <n v="0"/>
    <n v="0"/>
    <m/>
    <m/>
    <m/>
  </r>
  <r>
    <s v="120601008443-0"/>
    <x v="32"/>
    <n v="332501"/>
    <s v="MONITOR"/>
    <s v="30.06.2008"/>
    <n v="169893.48"/>
    <n v="152904.13"/>
    <s v="ZLI1"/>
    <n v="5"/>
    <n v="0"/>
    <n v="15896.18"/>
    <n v="15896.18"/>
    <s v="ZLIN"/>
    <n v="5"/>
    <n v="0"/>
    <n v="0"/>
    <n v="0"/>
    <m/>
    <m/>
    <m/>
  </r>
  <r>
    <s v="120601008448-0"/>
    <x v="32"/>
    <n v="333401"/>
    <s v="CPU: INCLUYE TECLADO LENOVO SERI"/>
    <s v="30.06.2008"/>
    <n v="420974.41"/>
    <n v="378876.97"/>
    <s v="ZLI1"/>
    <n v="5"/>
    <n v="0"/>
    <n v="39388.67"/>
    <n v="39388.67"/>
    <s v="ZLIN"/>
    <n v="5"/>
    <n v="0"/>
    <n v="0"/>
    <n v="0"/>
    <m/>
    <m/>
    <m/>
  </r>
  <r>
    <s v="120601008449-0"/>
    <x v="32"/>
    <n v="333401"/>
    <s v="MONITOR"/>
    <s v="30.06.2008"/>
    <n v="169893.48"/>
    <n v="152904.13"/>
    <s v="ZLI1"/>
    <n v="5"/>
    <n v="0"/>
    <n v="15896.18"/>
    <n v="15896.18"/>
    <s v="ZLIN"/>
    <n v="5"/>
    <n v="0"/>
    <n v="0"/>
    <n v="0"/>
    <m/>
    <m/>
    <m/>
  </r>
  <r>
    <s v="120601008450-0"/>
    <x v="32"/>
    <n v="333401"/>
    <s v="CPU: INCLUYE TECLADO LENOVO SERI"/>
    <s v="30.06.2008"/>
    <n v="420974.41"/>
    <n v="378876.97"/>
    <s v="ZLI1"/>
    <n v="5"/>
    <n v="0"/>
    <n v="39388.67"/>
    <n v="39388.67"/>
    <s v="ZLIN"/>
    <n v="5"/>
    <n v="0"/>
    <n v="0"/>
    <n v="0"/>
    <m/>
    <m/>
    <m/>
  </r>
  <r>
    <s v="120601008451-0"/>
    <x v="32"/>
    <n v="333401"/>
    <s v="MONITOR"/>
    <s v="30.06.2008"/>
    <n v="169893.48"/>
    <n v="152904.13"/>
    <s v="ZLI1"/>
    <n v="5"/>
    <n v="0"/>
    <n v="15896.18"/>
    <n v="15896.18"/>
    <s v="ZLIN"/>
    <n v="5"/>
    <n v="0"/>
    <n v="0"/>
    <n v="0"/>
    <m/>
    <m/>
    <m/>
  </r>
  <r>
    <s v="120601008454-0"/>
    <x v="32"/>
    <n v="213100"/>
    <s v="CPU: INCLUYE TECLADO LENOVO SERI"/>
    <s v="30.06.2008"/>
    <n v="420974.41"/>
    <n v="378876.97"/>
    <s v="ZLI1"/>
    <n v="5"/>
    <n v="0"/>
    <n v="39388.67"/>
    <n v="39388.67"/>
    <s v="ZLIN"/>
    <n v="5"/>
    <n v="0"/>
    <n v="0"/>
    <n v="0"/>
    <m/>
    <m/>
    <m/>
  </r>
  <r>
    <s v="120601008455-0"/>
    <x v="32"/>
    <n v="213100"/>
    <s v="MONITOR"/>
    <s v="30.06.2008"/>
    <n v="169893.48"/>
    <n v="152904.13"/>
    <s v="ZLI1"/>
    <n v="5"/>
    <n v="0"/>
    <n v="15896.18"/>
    <n v="15896.18"/>
    <s v="ZLIN"/>
    <n v="5"/>
    <n v="0"/>
    <n v="0"/>
    <n v="0"/>
    <m/>
    <m/>
    <m/>
  </r>
  <r>
    <s v="120601008460-0"/>
    <x v="32"/>
    <n v="133100"/>
    <s v="CPU: INCLUYE TECLADO LENOVO SERI"/>
    <s v="30.06.2008"/>
    <n v="420974.41"/>
    <n v="378876.97"/>
    <s v="ZLI1"/>
    <n v="5"/>
    <n v="0"/>
    <n v="39388.67"/>
    <n v="39388.67"/>
    <s v="ZLIN"/>
    <n v="5"/>
    <n v="0"/>
    <n v="0"/>
    <n v="0"/>
    <m/>
    <m/>
    <m/>
  </r>
  <r>
    <s v="120601008461-0"/>
    <x v="32"/>
    <n v="133100"/>
    <s v="MONITOR"/>
    <s v="30.06.2008"/>
    <n v="169893.48"/>
    <n v="152904.13"/>
    <s v="ZLI1"/>
    <n v="5"/>
    <n v="0"/>
    <n v="15896.18"/>
    <n v="15896.18"/>
    <s v="ZLIN"/>
    <n v="5"/>
    <n v="0"/>
    <n v="0"/>
    <n v="0"/>
    <m/>
    <m/>
    <m/>
  </r>
  <r>
    <s v="120601008462-0"/>
    <x v="32"/>
    <n v="211102"/>
    <s v="CPU: INCLUYE TECLADO LENOVO SERI"/>
    <s v="30.06.2008"/>
    <n v="420974.41"/>
    <n v="378876.97"/>
    <s v="ZLI1"/>
    <n v="5"/>
    <n v="0"/>
    <n v="39388.67"/>
    <n v="39388.67"/>
    <s v="ZLIN"/>
    <n v="5"/>
    <n v="0"/>
    <n v="0"/>
    <n v="0"/>
    <m/>
    <m/>
    <m/>
  </r>
  <r>
    <s v="120601008465-0"/>
    <x v="32"/>
    <n v="311100"/>
    <s v="MONITOR"/>
    <s v="30.06.2008"/>
    <n v="169893.48"/>
    <n v="152904.13"/>
    <s v="ZLI1"/>
    <n v="5"/>
    <n v="0"/>
    <n v="15896.18"/>
    <n v="15896.18"/>
    <s v="ZLIN"/>
    <n v="5"/>
    <n v="0"/>
    <n v="0"/>
    <n v="0"/>
    <m/>
    <m/>
    <m/>
  </r>
  <r>
    <s v="120601008467-0"/>
    <x v="32"/>
    <n v="332401"/>
    <s v="MONITOR"/>
    <s v="30.06.2008"/>
    <n v="169893.48"/>
    <n v="152904.13"/>
    <s v="ZLI1"/>
    <n v="5"/>
    <n v="0"/>
    <n v="15896.18"/>
    <n v="15896.18"/>
    <s v="ZLIN"/>
    <n v="5"/>
    <n v="0"/>
    <n v="0"/>
    <n v="0"/>
    <m/>
    <m/>
    <m/>
  </r>
  <r>
    <s v="120601008468-0"/>
    <x v="32"/>
    <n v="332401"/>
    <s v="CPU: INCLUYE TECLADO LENOVO SERI"/>
    <s v="30.06.2008"/>
    <n v="420974.41"/>
    <n v="378876.97"/>
    <s v="ZLI1"/>
    <n v="5"/>
    <n v="0"/>
    <n v="39388.67"/>
    <n v="39388.67"/>
    <s v="ZLIN"/>
    <n v="5"/>
    <n v="0"/>
    <n v="0"/>
    <n v="0"/>
    <m/>
    <m/>
    <m/>
  </r>
  <r>
    <s v="120601008469-0"/>
    <x v="32"/>
    <n v="332401"/>
    <s v="MONITOR"/>
    <s v="30.06.2008"/>
    <n v="169893.48"/>
    <n v="152904.13"/>
    <s v="ZLI1"/>
    <n v="5"/>
    <n v="0"/>
    <n v="15896.18"/>
    <n v="15896.18"/>
    <s v="ZLIN"/>
    <n v="5"/>
    <n v="0"/>
    <n v="0"/>
    <n v="0"/>
    <m/>
    <m/>
    <m/>
  </r>
  <r>
    <s v="120601008470-0"/>
    <x v="32"/>
    <n v="342503"/>
    <s v="CPU: INCLUYE TECLADO LENOVO SERI"/>
    <s v="30.06.2008"/>
    <n v="420974.41"/>
    <n v="378876.97"/>
    <s v="ZLI1"/>
    <n v="5"/>
    <n v="0"/>
    <n v="39388.67"/>
    <n v="39388.67"/>
    <s v="ZLIN"/>
    <n v="5"/>
    <n v="0"/>
    <n v="0"/>
    <n v="0"/>
    <m/>
    <m/>
    <m/>
  </r>
  <r>
    <s v="120601008471-0"/>
    <x v="32"/>
    <n v="342503"/>
    <s v="MONITOR"/>
    <s v="30.06.2008"/>
    <n v="169893.48"/>
    <n v="152904.13"/>
    <s v="ZLI1"/>
    <n v="5"/>
    <n v="0"/>
    <n v="15896.18"/>
    <n v="15896.18"/>
    <s v="ZLIN"/>
    <n v="5"/>
    <n v="0"/>
    <n v="0"/>
    <n v="0"/>
    <m/>
    <m/>
    <m/>
  </r>
  <r>
    <s v="120601008472-0"/>
    <x v="32"/>
    <n v="215100"/>
    <s v="CPU: INCLUYE TECLADO LENOVO SERI"/>
    <s v="30.06.2008"/>
    <n v="420974.41"/>
    <n v="378876.97"/>
    <s v="ZLI1"/>
    <n v="5"/>
    <n v="0"/>
    <n v="39388.67"/>
    <n v="39388.67"/>
    <s v="ZLIN"/>
    <n v="5"/>
    <n v="0"/>
    <n v="0"/>
    <n v="0"/>
    <m/>
    <m/>
    <m/>
  </r>
  <r>
    <s v="120601008473-0"/>
    <x v="32"/>
    <n v="215100"/>
    <s v="MONITOR"/>
    <s v="30.06.2008"/>
    <n v="169893.48"/>
    <n v="152904.13"/>
    <s v="ZLI1"/>
    <n v="5"/>
    <n v="0"/>
    <n v="15896.18"/>
    <n v="15896.18"/>
    <s v="ZLIN"/>
    <n v="5"/>
    <n v="0"/>
    <n v="0"/>
    <n v="0"/>
    <m/>
    <m/>
    <m/>
  </r>
  <r>
    <s v="120601008474-0"/>
    <x v="32"/>
    <n v="331102"/>
    <s v="CPU: INCLUYE TECLADO LENOVO SERI"/>
    <s v="30.06.2008"/>
    <n v="420974.41"/>
    <n v="378876.97"/>
    <s v="ZLI1"/>
    <n v="5"/>
    <n v="0"/>
    <n v="39388.67"/>
    <n v="39388.67"/>
    <s v="ZLIN"/>
    <n v="5"/>
    <n v="0"/>
    <n v="0"/>
    <n v="0"/>
    <m/>
    <m/>
    <m/>
  </r>
  <r>
    <s v="120601008475-0"/>
    <x v="32"/>
    <n v="331102"/>
    <s v="MONITOR"/>
    <s v="30.06.2008"/>
    <n v="169893.48"/>
    <n v="152904.13"/>
    <s v="ZLI1"/>
    <n v="5"/>
    <n v="0"/>
    <n v="15896.18"/>
    <n v="15896.18"/>
    <s v="ZLIN"/>
    <n v="5"/>
    <n v="0"/>
    <n v="0"/>
    <n v="0"/>
    <m/>
    <m/>
    <m/>
  </r>
  <r>
    <s v="120601008478-0"/>
    <x v="32"/>
    <n v="341100"/>
    <s v="CPU: INCLUYE TECLADO LENOVO SERI"/>
    <s v="30.06.2008"/>
    <n v="420974.41"/>
    <n v="378876.97"/>
    <s v="ZLI1"/>
    <n v="5"/>
    <n v="0"/>
    <n v="39388.67"/>
    <n v="39388.67"/>
    <s v="ZLIN"/>
    <n v="5"/>
    <n v="0"/>
    <n v="0"/>
    <n v="0"/>
    <m/>
    <m/>
    <m/>
  </r>
  <r>
    <s v="120601008479-0"/>
    <x v="32"/>
    <n v="341100"/>
    <s v="MONITOR"/>
    <s v="30.06.2008"/>
    <n v="169893.48"/>
    <n v="152904.13"/>
    <s v="ZLI1"/>
    <n v="5"/>
    <n v="0"/>
    <n v="15896.18"/>
    <n v="15896.18"/>
    <s v="ZLIN"/>
    <n v="5"/>
    <n v="0"/>
    <n v="0"/>
    <n v="0"/>
    <m/>
    <m/>
    <m/>
  </r>
  <r>
    <s v="120601008481-0"/>
    <x v="32"/>
    <n v="335303"/>
    <s v="MONITOR"/>
    <s v="30.06.2008"/>
    <n v="169893.48"/>
    <n v="152904.13"/>
    <s v="ZLI1"/>
    <n v="5"/>
    <n v="0"/>
    <n v="15896.18"/>
    <n v="15896.18"/>
    <s v="ZLIN"/>
    <n v="5"/>
    <n v="0"/>
    <n v="0"/>
    <n v="0"/>
    <m/>
    <m/>
    <m/>
  </r>
  <r>
    <s v="120601008485-0"/>
    <x v="32"/>
    <n v="316100"/>
    <s v="MONITOR"/>
    <s v="30.06.2008"/>
    <n v="169893.48"/>
    <n v="57260.320000000007"/>
    <s v="ZLI1"/>
    <n v="5"/>
    <n v="0"/>
    <n v="15896.18"/>
    <n v="5536.3600000000006"/>
    <s v="ZLIN"/>
    <n v="5"/>
    <n v="0"/>
    <n v="0"/>
    <n v="0"/>
    <m/>
    <m/>
    <m/>
  </r>
  <r>
    <s v="120601008486-0"/>
    <x v="32"/>
    <n v="211104"/>
    <s v="CPU: INCLUYE TECLADO LENOVO SERI"/>
    <s v="30.06.2008"/>
    <n v="420974.41"/>
    <n v="378876.97"/>
    <s v="ZLI1"/>
    <n v="5"/>
    <n v="0"/>
    <n v="39388.67"/>
    <n v="39388.67"/>
    <s v="ZLIN"/>
    <n v="5"/>
    <n v="0"/>
    <n v="0"/>
    <n v="0"/>
    <m/>
    <m/>
    <m/>
  </r>
  <r>
    <s v="120601008488-0"/>
    <x v="32"/>
    <n v="342302"/>
    <s v="CPU: INCLUYE TECLADO LENOVO SERI"/>
    <s v="30.06.2008"/>
    <n v="420974.41"/>
    <n v="378876.97"/>
    <s v="ZLI1"/>
    <n v="5"/>
    <n v="0"/>
    <n v="39388.67"/>
    <n v="39388.67"/>
    <s v="ZLIN"/>
    <n v="5"/>
    <n v="0"/>
    <n v="0"/>
    <n v="0"/>
    <m/>
    <m/>
    <m/>
  </r>
  <r>
    <s v="120601008489-0"/>
    <x v="32"/>
    <n v="333401"/>
    <s v="MONITOR"/>
    <s v="30.06.2008"/>
    <n v="169893.48"/>
    <n v="152904.13"/>
    <s v="ZLI1"/>
    <n v="5"/>
    <n v="0"/>
    <n v="15896.18"/>
    <n v="15896.18"/>
    <s v="ZLIN"/>
    <n v="5"/>
    <n v="0"/>
    <n v="0"/>
    <n v="0"/>
    <m/>
    <m/>
    <m/>
  </r>
  <r>
    <s v="120601008490-0"/>
    <x v="32"/>
    <n v="332401"/>
    <s v="CPU: INCLUYE TECLADO LENOVO SERI"/>
    <s v="30.06.2008"/>
    <n v="420974.41"/>
    <n v="378876.97"/>
    <s v="ZLI1"/>
    <n v="5"/>
    <n v="0"/>
    <n v="39388.67"/>
    <n v="39388.67"/>
    <s v="ZLIN"/>
    <n v="5"/>
    <n v="0"/>
    <n v="0"/>
    <n v="0"/>
    <m/>
    <m/>
    <m/>
  </r>
  <r>
    <s v="120601008491-0"/>
    <x v="32"/>
    <n v="332401"/>
    <s v="MONITOR"/>
    <s v="30.06.2008"/>
    <n v="169893.48"/>
    <n v="152904.13"/>
    <s v="ZLI1"/>
    <n v="5"/>
    <n v="0"/>
    <n v="15896.18"/>
    <n v="15896.18"/>
    <s v="ZLIN"/>
    <n v="5"/>
    <n v="0"/>
    <n v="0"/>
    <n v="0"/>
    <m/>
    <m/>
    <m/>
  </r>
  <r>
    <s v="120601008498-0"/>
    <x v="32"/>
    <n v="211101"/>
    <s v="CPU: INCLUYE TECLADO LENOVO SERI"/>
    <s v="30.06.2008"/>
    <n v="420974.41"/>
    <n v="378876.97"/>
    <s v="ZLI1"/>
    <n v="5"/>
    <n v="0"/>
    <n v="39388.67"/>
    <n v="39388.67"/>
    <s v="ZLIN"/>
    <n v="5"/>
    <n v="0"/>
    <n v="0"/>
    <n v="0"/>
    <m/>
    <m/>
    <m/>
  </r>
  <r>
    <s v="120601008499-0"/>
    <x v="32"/>
    <n v="332301"/>
    <s v="MONITOR"/>
    <s v="30.06.2008"/>
    <n v="169893.48"/>
    <n v="152904.13"/>
    <s v="ZLI1"/>
    <n v="5"/>
    <n v="0"/>
    <n v="15896.18"/>
    <n v="15896.18"/>
    <s v="ZLIN"/>
    <n v="5"/>
    <n v="0"/>
    <n v="0"/>
    <n v="0"/>
    <m/>
    <m/>
    <m/>
  </r>
  <r>
    <s v="120601008500-0"/>
    <x v="32"/>
    <n v="335201"/>
    <s v="CPU: INCLUYE TECLADO LENOVO SERI"/>
    <s v="30.06.2008"/>
    <n v="420974.41"/>
    <n v="378876.97"/>
    <s v="ZLI1"/>
    <n v="5"/>
    <n v="0"/>
    <n v="39388.67"/>
    <n v="39388.67"/>
    <s v="ZLIN"/>
    <n v="5"/>
    <n v="0"/>
    <n v="0"/>
    <n v="0"/>
    <m/>
    <m/>
    <m/>
  </r>
  <r>
    <s v="120601008501-0"/>
    <x v="32"/>
    <n v="335201"/>
    <s v="MONITOR"/>
    <s v="30.06.2008"/>
    <n v="169893.48"/>
    <n v="152904.13"/>
    <s v="ZLI1"/>
    <n v="5"/>
    <n v="0"/>
    <n v="15896.18"/>
    <n v="15896.18"/>
    <s v="ZLIN"/>
    <n v="5"/>
    <n v="0"/>
    <n v="0"/>
    <n v="0"/>
    <m/>
    <m/>
    <m/>
  </r>
  <r>
    <s v="120601008506-0"/>
    <x v="32"/>
    <n v="335206"/>
    <s v="CPU: INCLUYE TECLADO LENOVO SERI"/>
    <s v="30.06.2008"/>
    <n v="420974.41"/>
    <n v="378876.97"/>
    <s v="ZLI1"/>
    <n v="5"/>
    <n v="0"/>
    <n v="39388.67"/>
    <n v="39388.67"/>
    <s v="ZLIN"/>
    <n v="5"/>
    <n v="0"/>
    <n v="0"/>
    <n v="0"/>
    <m/>
    <m/>
    <m/>
  </r>
  <r>
    <s v="120601008507-0"/>
    <x v="32"/>
    <n v="335206"/>
    <s v="MONITOR"/>
    <s v="30.06.2008"/>
    <n v="169893.48"/>
    <n v="152904.13"/>
    <s v="ZLI1"/>
    <n v="5"/>
    <n v="0"/>
    <n v="15896.18"/>
    <n v="15896.18"/>
    <s v="ZLIN"/>
    <n v="5"/>
    <n v="0"/>
    <n v="0"/>
    <n v="0"/>
    <m/>
    <m/>
    <m/>
  </r>
  <r>
    <s v="120601008508-0"/>
    <x v="32"/>
    <n v="214401"/>
    <s v="CPU: INCLUYE TECLADO LENOVO SERI"/>
    <s v="30.06.2008"/>
    <n v="420974.41"/>
    <n v="378876.97"/>
    <s v="ZLI1"/>
    <n v="5"/>
    <n v="0"/>
    <n v="39388.67"/>
    <n v="39388.67"/>
    <s v="ZLIN"/>
    <n v="5"/>
    <n v="0"/>
    <n v="0"/>
    <n v="0"/>
    <m/>
    <m/>
    <m/>
  </r>
  <r>
    <s v="120601008509-0"/>
    <x v="32"/>
    <n v="214401"/>
    <s v="MONITOR"/>
    <s v="30.06.2008"/>
    <n v="169893.48"/>
    <n v="152904.13"/>
    <s v="ZLI1"/>
    <n v="5"/>
    <n v="0"/>
    <n v="15896.18"/>
    <n v="15896.18"/>
    <s v="ZLIN"/>
    <n v="5"/>
    <n v="0"/>
    <n v="0"/>
    <n v="0"/>
    <m/>
    <m/>
    <m/>
  </r>
  <r>
    <s v="120601008512-0"/>
    <x v="32"/>
    <n v="213201"/>
    <s v="CPU: INCLUYE TECLADO LENOVO SERI"/>
    <s v="30.06.2008"/>
    <n v="420974.41"/>
    <n v="378876.97"/>
    <s v="ZLI1"/>
    <n v="5"/>
    <n v="0"/>
    <n v="39388.67"/>
    <n v="39388.67"/>
    <s v="ZLIN"/>
    <n v="5"/>
    <n v="0"/>
    <n v="0"/>
    <n v="0"/>
    <m/>
    <m/>
    <m/>
  </r>
  <r>
    <s v="120601008513-0"/>
    <x v="32"/>
    <n v="213201"/>
    <s v="MONITOR"/>
    <s v="30.06.2008"/>
    <n v="169893.48"/>
    <n v="152904.13"/>
    <s v="ZLI1"/>
    <n v="5"/>
    <n v="0"/>
    <n v="15896.18"/>
    <n v="15896.18"/>
    <s v="ZLIN"/>
    <n v="5"/>
    <n v="0"/>
    <n v="0"/>
    <n v="0"/>
    <m/>
    <m/>
    <m/>
  </r>
  <r>
    <s v="120601008516-0"/>
    <x v="32"/>
    <n v="342503"/>
    <s v="CPU: INCLUYE TECLADO LENOVO SERI"/>
    <s v="30.06.2008"/>
    <n v="420974.41"/>
    <n v="378876.97"/>
    <s v="ZLI1"/>
    <n v="5"/>
    <n v="0"/>
    <n v="39388.67"/>
    <n v="39388.67"/>
    <s v="ZLIN"/>
    <n v="5"/>
    <n v="0"/>
    <n v="0"/>
    <n v="0"/>
    <m/>
    <m/>
    <m/>
  </r>
  <r>
    <s v="120601008517-0"/>
    <x v="32"/>
    <n v="342503"/>
    <s v="MONITOR"/>
    <s v="30.06.2008"/>
    <n v="169893.48"/>
    <n v="152904.13"/>
    <s v="ZLI1"/>
    <n v="5"/>
    <n v="0"/>
    <n v="15896.18"/>
    <n v="15896.18"/>
    <s v="ZLIN"/>
    <n v="5"/>
    <n v="0"/>
    <n v="0"/>
    <n v="0"/>
    <m/>
    <m/>
    <m/>
  </r>
  <r>
    <s v="120601008518-0"/>
    <x v="32"/>
    <n v="343204"/>
    <s v="CPU: INCLUYE TECLADO LENOVO SERI"/>
    <s v="30.06.2008"/>
    <n v="420974.41"/>
    <n v="378876.97"/>
    <s v="ZLI1"/>
    <n v="5"/>
    <n v="0"/>
    <n v="39388.67"/>
    <n v="39388.67"/>
    <s v="ZLIN"/>
    <n v="5"/>
    <n v="0"/>
    <n v="0"/>
    <n v="0"/>
    <m/>
    <m/>
    <m/>
  </r>
  <r>
    <s v="120601008519-0"/>
    <x v="32"/>
    <n v="343204"/>
    <s v="MONITOR"/>
    <s v="30.06.2008"/>
    <n v="169893.48"/>
    <n v="152904.13"/>
    <s v="ZLI1"/>
    <n v="5"/>
    <n v="0"/>
    <n v="15896.18"/>
    <n v="15896.18"/>
    <s v="ZLIN"/>
    <n v="5"/>
    <n v="0"/>
    <n v="0"/>
    <n v="0"/>
    <m/>
    <m/>
    <m/>
  </r>
  <r>
    <s v="120601008520-0"/>
    <x v="32"/>
    <n v="342510"/>
    <s v="CPU: INCLUYE TECLADO LENOVO SERI"/>
    <s v="30.06.2008"/>
    <n v="420974.41"/>
    <n v="378876.97"/>
    <s v="ZLI1"/>
    <n v="5"/>
    <n v="0"/>
    <n v="39388.67"/>
    <n v="39388.67"/>
    <s v="ZLIN"/>
    <n v="5"/>
    <n v="0"/>
    <n v="0"/>
    <n v="0"/>
    <m/>
    <m/>
    <m/>
  </r>
  <r>
    <s v="120601008522-0"/>
    <x v="32"/>
    <n v="343100"/>
    <s v="C-P-U- INCLUYE TECLADO SERIE 224"/>
    <s v="30.08.2008"/>
    <n v="420974.41"/>
    <n v="378876.97"/>
    <s v="ZLI1"/>
    <n v="5"/>
    <n v="0"/>
    <n v="39388.67"/>
    <n v="39388.67"/>
    <s v="ZLIN"/>
    <n v="5"/>
    <n v="0"/>
    <n v="0"/>
    <n v="0"/>
    <m/>
    <m/>
    <m/>
  </r>
  <r>
    <s v="120601008526-0"/>
    <x v="32"/>
    <n v="344207"/>
    <s v="C-P-U- incluye teclado marca Len"/>
    <s v="30.07.2008"/>
    <n v="420974.41"/>
    <n v="378876.97"/>
    <s v="ZLI1"/>
    <n v="5"/>
    <n v="0"/>
    <n v="39388.67"/>
    <n v="39388.67"/>
    <s v="ZLIN"/>
    <n v="5"/>
    <n v="0"/>
    <n v="0"/>
    <n v="0"/>
    <m/>
    <m/>
    <m/>
  </r>
  <r>
    <s v="120601008527-0"/>
    <x v="32"/>
    <n v="344207"/>
    <s v="MONITOR"/>
    <s v="30.07.2008"/>
    <n v="169893.59"/>
    <n v="152904.22999999998"/>
    <s v="ZLI1"/>
    <n v="5"/>
    <n v="0"/>
    <n v="15896.18"/>
    <n v="15896.18"/>
    <s v="ZLIN"/>
    <n v="5"/>
    <n v="0"/>
    <n v="0"/>
    <n v="0"/>
    <m/>
    <m/>
    <m/>
  </r>
  <r>
    <s v="120601008531-0"/>
    <x v="32"/>
    <n v="344207"/>
    <s v="MONITOR"/>
    <s v="30.07.2008"/>
    <n v="169893.59"/>
    <n v="152904.22999999998"/>
    <s v="ZLI1"/>
    <n v="5"/>
    <n v="0"/>
    <n v="15896.18"/>
    <n v="15896.18"/>
    <s v="ZLIN"/>
    <n v="5"/>
    <n v="0"/>
    <n v="0"/>
    <n v="0"/>
    <m/>
    <m/>
    <m/>
  </r>
  <r>
    <s v="120601008533-0"/>
    <x v="32"/>
    <n v="344207"/>
    <s v="MONITOR"/>
    <s v="30.07.2008"/>
    <n v="169893.59"/>
    <n v="152904.22999999998"/>
    <s v="ZLI1"/>
    <n v="5"/>
    <n v="0"/>
    <n v="15896.18"/>
    <n v="15896.18"/>
    <s v="ZLIN"/>
    <n v="5"/>
    <n v="0"/>
    <n v="0"/>
    <n v="0"/>
    <m/>
    <m/>
    <m/>
  </r>
  <r>
    <s v="120601008534-0"/>
    <x v="32"/>
    <n v="344207"/>
    <s v="C-P-U- incluye teclado marca Len"/>
    <s v="30.07.2008"/>
    <n v="420974.41"/>
    <n v="378876.97"/>
    <s v="ZLI1"/>
    <n v="5"/>
    <n v="0"/>
    <n v="39388.67"/>
    <n v="39388.67"/>
    <s v="ZLIN"/>
    <n v="5"/>
    <n v="0"/>
    <n v="0"/>
    <n v="0"/>
    <m/>
    <m/>
    <m/>
  </r>
  <r>
    <s v="120601008535-0"/>
    <x v="32"/>
    <n v="344207"/>
    <s v="MONITOR"/>
    <s v="30.07.2008"/>
    <n v="169893.59"/>
    <n v="152904.22999999998"/>
    <s v="ZLI1"/>
    <n v="5"/>
    <n v="0"/>
    <n v="15896.18"/>
    <n v="15896.18"/>
    <s v="ZLIN"/>
    <n v="5"/>
    <n v="0"/>
    <n v="0"/>
    <n v="0"/>
    <m/>
    <m/>
    <m/>
  </r>
  <r>
    <s v="120601008536-0"/>
    <x v="32"/>
    <n v="344207"/>
    <s v="C-P-U- incluiye teclado marca Le"/>
    <s v="30.07.2008"/>
    <n v="420974.41"/>
    <n v="378876.97"/>
    <s v="ZLI1"/>
    <n v="5"/>
    <n v="0"/>
    <n v="39388.67"/>
    <n v="39388.67"/>
    <s v="ZLIN"/>
    <n v="5"/>
    <n v="0"/>
    <n v="0"/>
    <n v="0"/>
    <m/>
    <m/>
    <m/>
  </r>
  <r>
    <s v="120601008537-0"/>
    <x v="32"/>
    <n v="344207"/>
    <s v="MONITOR"/>
    <s v="30.07.2008"/>
    <n v="169893.59"/>
    <n v="152904.22999999998"/>
    <s v="ZLI1"/>
    <n v="5"/>
    <n v="0"/>
    <n v="15896.18"/>
    <n v="15896.18"/>
    <s v="ZLIN"/>
    <n v="5"/>
    <n v="0"/>
    <n v="0"/>
    <n v="0"/>
    <m/>
    <m/>
    <m/>
  </r>
  <r>
    <s v="120601008538-0"/>
    <x v="32"/>
    <n v="341102"/>
    <s v="C-P-U-"/>
    <s v="30.09.2008"/>
    <n v="420974.52"/>
    <n v="146602.51"/>
    <s v="ZLI1"/>
    <n v="5"/>
    <n v="0"/>
    <n v="39388.69"/>
    <n v="14282.460000000003"/>
    <s v="ZLIN"/>
    <n v="5"/>
    <n v="0"/>
    <n v="0"/>
    <n v="0"/>
    <m/>
    <m/>
    <m/>
  </r>
  <r>
    <s v="120601008539-0"/>
    <x v="32"/>
    <n v="341100"/>
    <s v="MONITOR"/>
    <s v="30.09.2008"/>
    <n v="169893.48"/>
    <n v="152904.13"/>
    <s v="ZLI1"/>
    <n v="5"/>
    <n v="0"/>
    <n v="15896.18"/>
    <n v="15896.18"/>
    <s v="ZLIN"/>
    <n v="5"/>
    <n v="0"/>
    <n v="0"/>
    <n v="0"/>
    <m/>
    <m/>
    <m/>
  </r>
  <r>
    <s v="120601008540-0"/>
    <x v="32"/>
    <n v="342401"/>
    <s v="CPU"/>
    <s v="30.07.2008"/>
    <n v="420974.41"/>
    <n v="378876.97"/>
    <s v="ZLI1"/>
    <n v="5"/>
    <n v="0"/>
    <n v="39388.67"/>
    <n v="39388.67"/>
    <s v="ZLIN"/>
    <n v="5"/>
    <n v="0"/>
    <n v="0"/>
    <n v="0"/>
    <m/>
    <m/>
    <m/>
  </r>
  <r>
    <s v="120601008541-0"/>
    <x v="32"/>
    <n v="342401"/>
    <s v="MONITOR"/>
    <s v="30.07.2008"/>
    <n v="169893.42"/>
    <n v="152904.08000000002"/>
    <s v="ZLI1"/>
    <n v="5"/>
    <n v="0"/>
    <n v="15896.15"/>
    <n v="15896.15"/>
    <s v="ZLIN"/>
    <n v="5"/>
    <n v="0"/>
    <n v="0"/>
    <n v="0"/>
    <m/>
    <m/>
    <m/>
  </r>
  <r>
    <s v="120601008544-0"/>
    <x v="32"/>
    <n v="342402"/>
    <s v="MONITOR"/>
    <s v="30.07.2008"/>
    <n v="169893.42"/>
    <n v="152904.08000000002"/>
    <s v="ZLI1"/>
    <n v="5"/>
    <n v="0"/>
    <n v="15896.15"/>
    <n v="15896.15"/>
    <s v="ZLIN"/>
    <n v="5"/>
    <n v="0"/>
    <n v="0"/>
    <n v="0"/>
    <m/>
    <m/>
    <m/>
  </r>
  <r>
    <s v="120601008545-0"/>
    <x v="32"/>
    <n v="343202"/>
    <s v="CPU"/>
    <s v="30.07.2008"/>
    <n v="420974.41"/>
    <n v="378876.97"/>
    <s v="ZLI1"/>
    <n v="5"/>
    <n v="0"/>
    <n v="39388.67"/>
    <n v="39388.67"/>
    <s v="ZLIN"/>
    <n v="5"/>
    <n v="0"/>
    <n v="0"/>
    <n v="0"/>
    <m/>
    <m/>
    <m/>
  </r>
  <r>
    <s v="120601008546-0"/>
    <x v="32"/>
    <n v="343202"/>
    <s v="MONITOR"/>
    <s v="30.07.2008"/>
    <n v="169893.42"/>
    <n v="152904.08000000002"/>
    <s v="ZLI1"/>
    <n v="5"/>
    <n v="0"/>
    <n v="15896.15"/>
    <n v="15896.15"/>
    <s v="ZLIN"/>
    <n v="5"/>
    <n v="0"/>
    <n v="0"/>
    <n v="0"/>
    <m/>
    <m/>
    <m/>
  </r>
  <r>
    <s v="120601008547-0"/>
    <x v="32"/>
    <n v="342403"/>
    <s v="CPU"/>
    <s v="30.07.2008"/>
    <n v="420974.41"/>
    <n v="378876.97"/>
    <s v="ZLI1"/>
    <n v="5"/>
    <n v="0"/>
    <n v="39388.67"/>
    <n v="39388.67"/>
    <s v="ZLIN"/>
    <n v="5"/>
    <n v="0"/>
    <n v="0"/>
    <n v="0"/>
    <m/>
    <m/>
    <m/>
  </r>
  <r>
    <s v="120601008548-0"/>
    <x v="32"/>
    <n v="342403"/>
    <s v="MONITOR"/>
    <s v="30.07.2008"/>
    <n v="169893.42"/>
    <n v="152904.08000000002"/>
    <s v="ZLI1"/>
    <n v="5"/>
    <n v="0"/>
    <n v="15896.15"/>
    <n v="15896.15"/>
    <s v="ZLIN"/>
    <n v="5"/>
    <n v="0"/>
    <n v="0"/>
    <n v="0"/>
    <m/>
    <m/>
    <m/>
  </r>
  <r>
    <s v="120601008549-0"/>
    <x v="32"/>
    <n v="344206"/>
    <s v="CPU"/>
    <s v="30.07.2008"/>
    <n v="420974.41"/>
    <n v="378876.97"/>
    <s v="ZLI1"/>
    <n v="5"/>
    <n v="0"/>
    <n v="39388.67"/>
    <n v="39388.67"/>
    <s v="ZLIN"/>
    <n v="5"/>
    <n v="0"/>
    <n v="0"/>
    <n v="0"/>
    <m/>
    <m/>
    <m/>
  </r>
  <r>
    <s v="120601008550-0"/>
    <x v="32"/>
    <n v="344206"/>
    <s v="MONITOR"/>
    <s v="30.07.2008"/>
    <n v="169893.44"/>
    <n v="152904.1"/>
    <s v="ZLI1"/>
    <n v="5"/>
    <n v="0"/>
    <n v="15896.16"/>
    <n v="15896.16"/>
    <s v="ZLIN"/>
    <n v="5"/>
    <n v="0"/>
    <n v="0"/>
    <n v="0"/>
    <m/>
    <m/>
    <m/>
  </r>
  <r>
    <s v="120601008553-0"/>
    <x v="32"/>
    <n v="343100"/>
    <s v="CPU"/>
    <s v="30.07.2008"/>
    <n v="420974.41"/>
    <n v="378876.97"/>
    <s v="ZLI1"/>
    <n v="5"/>
    <n v="0"/>
    <n v="39388.67"/>
    <n v="39388.67"/>
    <s v="ZLIN"/>
    <n v="5"/>
    <n v="0"/>
    <n v="0"/>
    <n v="0"/>
    <m/>
    <m/>
    <m/>
  </r>
  <r>
    <s v="120601008554-0"/>
    <x v="32"/>
    <n v="343100"/>
    <s v="MONITOR"/>
    <s v="30.07.2008"/>
    <n v="169893.59"/>
    <n v="152904.22999999998"/>
    <s v="ZLI1"/>
    <n v="5"/>
    <n v="0"/>
    <n v="15896.18"/>
    <n v="15896.18"/>
    <s v="ZLIN"/>
    <n v="5"/>
    <n v="0"/>
    <n v="0"/>
    <n v="0"/>
    <m/>
    <m/>
    <m/>
  </r>
  <r>
    <s v="120601008555-0"/>
    <x v="32"/>
    <n v="342501"/>
    <s v="C-P-U- incluye teclado marca Len"/>
    <s v="30.07.2008"/>
    <n v="420974.41"/>
    <n v="378876.97"/>
    <s v="ZLI1"/>
    <n v="5"/>
    <n v="0"/>
    <n v="39388.67"/>
    <n v="39388.67"/>
    <s v="ZLIN"/>
    <n v="5"/>
    <n v="0"/>
    <n v="0"/>
    <n v="0"/>
    <m/>
    <m/>
    <m/>
  </r>
  <r>
    <s v="120601008556-0"/>
    <x v="32"/>
    <n v="343201"/>
    <s v="MONITOR"/>
    <s v="30.07.2008"/>
    <n v="169893.59"/>
    <n v="152904.22999999998"/>
    <s v="ZLI1"/>
    <n v="5"/>
    <n v="0"/>
    <n v="15896.18"/>
    <n v="15896.18"/>
    <s v="ZLIN"/>
    <n v="5"/>
    <n v="0"/>
    <n v="0"/>
    <n v="0"/>
    <m/>
    <m/>
    <m/>
  </r>
  <r>
    <s v="120601008558-0"/>
    <x v="32"/>
    <n v="343203"/>
    <s v="MONITOR"/>
    <s v="30.08.2008"/>
    <n v="169893.59"/>
    <n v="152904.22999999998"/>
    <s v="ZLI1"/>
    <n v="5"/>
    <n v="0"/>
    <n v="15896.18"/>
    <n v="15896.18"/>
    <s v="ZLIN"/>
    <n v="5"/>
    <n v="0"/>
    <n v="0"/>
    <n v="0"/>
    <m/>
    <m/>
    <m/>
  </r>
  <r>
    <s v="120601008561-0"/>
    <x v="32"/>
    <n v="344204"/>
    <s v="CPU"/>
    <s v="30.07.2008"/>
    <n v="420974.41"/>
    <n v="378876.97"/>
    <s v="ZLI1"/>
    <n v="5"/>
    <n v="0"/>
    <n v="39388.67"/>
    <n v="39388.67"/>
    <s v="ZLIN"/>
    <n v="5"/>
    <n v="0"/>
    <n v="0"/>
    <n v="0"/>
    <m/>
    <m/>
    <m/>
  </r>
  <r>
    <s v="120601008562-0"/>
    <x v="32"/>
    <n v="344204"/>
    <s v="MONITOR"/>
    <s v="30.07.2008"/>
    <n v="169893.39"/>
    <n v="152904.05000000002"/>
    <s v="ZLI1"/>
    <n v="5"/>
    <n v="0"/>
    <n v="15896.15"/>
    <n v="15896.15"/>
    <s v="ZLIN"/>
    <n v="5"/>
    <n v="0"/>
    <n v="0"/>
    <n v="0"/>
    <m/>
    <m/>
    <m/>
  </r>
  <r>
    <s v="120601008567-0"/>
    <x v="32"/>
    <n v="344203"/>
    <s v="CPU"/>
    <s v="30.07.2008"/>
    <n v="420974.41"/>
    <n v="378876.97"/>
    <s v="ZLI1"/>
    <n v="5"/>
    <n v="0"/>
    <n v="39388.67"/>
    <n v="39388.67"/>
    <s v="ZLIN"/>
    <n v="5"/>
    <n v="0"/>
    <n v="0"/>
    <n v="0"/>
    <m/>
    <m/>
    <m/>
  </r>
  <r>
    <s v="120601008568-0"/>
    <x v="32"/>
    <n v="344203"/>
    <s v="MONITOR"/>
    <s v="30.07.2008"/>
    <n v="169893.39"/>
    <n v="152904.05000000002"/>
    <s v="ZLI1"/>
    <n v="5"/>
    <n v="0"/>
    <n v="15896.15"/>
    <n v="15896.15"/>
    <s v="ZLIN"/>
    <n v="5"/>
    <n v="0"/>
    <n v="0"/>
    <n v="0"/>
    <m/>
    <m/>
    <m/>
  </r>
  <r>
    <s v="120601008569-0"/>
    <x v="32"/>
    <n v="344301"/>
    <s v="CPU"/>
    <s v="30.07.2008"/>
    <n v="420974.41"/>
    <n v="378876.97"/>
    <s v="ZLI1"/>
    <n v="5"/>
    <n v="0"/>
    <n v="39388.67"/>
    <n v="39388.67"/>
    <s v="ZLIN"/>
    <n v="5"/>
    <n v="0"/>
    <n v="0"/>
    <n v="0"/>
    <m/>
    <m/>
    <m/>
  </r>
  <r>
    <s v="120601008570-0"/>
    <x v="32"/>
    <n v="344301"/>
    <s v="MONITOR"/>
    <s v="30.07.2008"/>
    <n v="169893.59"/>
    <n v="152904.22999999998"/>
    <s v="ZLI1"/>
    <n v="5"/>
    <n v="0"/>
    <n v="15896.18"/>
    <n v="15896.18"/>
    <s v="ZLIN"/>
    <n v="5"/>
    <n v="0"/>
    <n v="0"/>
    <n v="0"/>
    <m/>
    <m/>
    <m/>
  </r>
  <r>
    <s v="120601008571-0"/>
    <x v="32"/>
    <n v="342302"/>
    <s v="C-P-U- incluye teclado marca Len"/>
    <s v="30.07.2008"/>
    <n v="420974.41"/>
    <n v="378876.97"/>
    <s v="ZLI1"/>
    <n v="5"/>
    <n v="0"/>
    <n v="39388.67"/>
    <n v="39388.67"/>
    <s v="ZLIN"/>
    <n v="5"/>
    <n v="0"/>
    <n v="0"/>
    <n v="0"/>
    <m/>
    <m/>
    <m/>
  </r>
  <r>
    <s v="120601008572-0"/>
    <x v="32"/>
    <n v="342302"/>
    <s v="MONITOR"/>
    <s v="30.07.2008"/>
    <n v="169893.39"/>
    <n v="152904.05000000002"/>
    <s v="ZLI1"/>
    <n v="5"/>
    <n v="0"/>
    <n v="15896.15"/>
    <n v="15896.15"/>
    <s v="ZLIN"/>
    <n v="5"/>
    <n v="0"/>
    <n v="0"/>
    <n v="0"/>
    <m/>
    <m/>
    <m/>
  </r>
  <r>
    <s v="120601008577-0"/>
    <x v="32"/>
    <n v="341102"/>
    <s v="C-P-U- incluye teclado marca Len"/>
    <s v="30.07.2008"/>
    <n v="420974.41"/>
    <n v="378876.97"/>
    <s v="ZLI1"/>
    <n v="5"/>
    <n v="0"/>
    <n v="39388.67"/>
    <n v="39388.67"/>
    <s v="ZLIN"/>
    <n v="5"/>
    <n v="0"/>
    <n v="0"/>
    <n v="0"/>
    <m/>
    <m/>
    <m/>
  </r>
  <r>
    <s v="120601008578-0"/>
    <x v="32"/>
    <n v="341102"/>
    <s v="MONITOR"/>
    <s v="30.07.2008"/>
    <n v="169893.39"/>
    <n v="152904.05000000002"/>
    <s v="ZLI1"/>
    <n v="5"/>
    <n v="0"/>
    <n v="15896.15"/>
    <n v="15896.15"/>
    <s v="ZLIN"/>
    <n v="5"/>
    <n v="0"/>
    <n v="0"/>
    <n v="0"/>
    <m/>
    <m/>
    <m/>
  </r>
  <r>
    <s v="120601008579-0"/>
    <x v="32"/>
    <n v="343204"/>
    <s v="C-P-U- incluye teclado marca Len"/>
    <s v="30.07.2008"/>
    <n v="420974.41"/>
    <n v="378876.97"/>
    <s v="ZLI1"/>
    <n v="5"/>
    <n v="0"/>
    <n v="39388.67"/>
    <n v="39388.67"/>
    <s v="ZLIN"/>
    <n v="5"/>
    <n v="0"/>
    <n v="0"/>
    <n v="0"/>
    <m/>
    <m/>
    <m/>
  </r>
  <r>
    <s v="120601008580-0"/>
    <x v="32"/>
    <n v="343204"/>
    <s v="MONITOR"/>
    <s v="30.07.2008"/>
    <n v="169893.39"/>
    <n v="152904.05000000002"/>
    <s v="ZLI1"/>
    <n v="5"/>
    <n v="0"/>
    <n v="15896.15"/>
    <n v="15896.15"/>
    <s v="ZLIN"/>
    <n v="5"/>
    <n v="0"/>
    <n v="0"/>
    <n v="0"/>
    <m/>
    <m/>
    <m/>
  </r>
  <r>
    <s v="120601008581-0"/>
    <x v="32"/>
    <n v="342306"/>
    <s v="C-P-U- incluye teclado marca Len"/>
    <s v="30.07.2008"/>
    <n v="420974.41"/>
    <n v="378876.97"/>
    <s v="ZLI1"/>
    <n v="5"/>
    <n v="0"/>
    <n v="39388.67"/>
    <n v="39388.67"/>
    <s v="ZLIN"/>
    <n v="5"/>
    <n v="0"/>
    <n v="0"/>
    <n v="0"/>
    <m/>
    <m/>
    <m/>
  </r>
  <r>
    <s v="120601008582-0"/>
    <x v="32"/>
    <n v="342306"/>
    <s v="MONITOR"/>
    <s v="30.07.2008"/>
    <n v="169893.46"/>
    <n v="152904.10999999999"/>
    <s v="ZLI1"/>
    <n v="5"/>
    <n v="0"/>
    <n v="15896.18"/>
    <n v="15896.18"/>
    <s v="ZLIN"/>
    <n v="5"/>
    <n v="0"/>
    <n v="0"/>
    <n v="0"/>
    <m/>
    <m/>
    <m/>
  </r>
  <r>
    <s v="120601008585-0"/>
    <x v="32"/>
    <n v="343205"/>
    <s v="C-P-U- incluye teclado marca Len"/>
    <s v="30.07.2008"/>
    <n v="420974.41"/>
    <n v="378876.97"/>
    <s v="ZLI1"/>
    <n v="5"/>
    <n v="0"/>
    <n v="39388.67"/>
    <n v="39388.67"/>
    <s v="ZLIN"/>
    <n v="5"/>
    <n v="0"/>
    <n v="0"/>
    <n v="0"/>
    <m/>
    <m/>
    <m/>
  </r>
  <r>
    <s v="120601008586-0"/>
    <x v="32"/>
    <n v="343205"/>
    <s v="MONITOR"/>
    <s v="30.07.2008"/>
    <n v="169893.46"/>
    <n v="152904.10999999999"/>
    <s v="ZLI1"/>
    <n v="5"/>
    <n v="0"/>
    <n v="15896.18"/>
    <n v="15896.18"/>
    <s v="ZLIN"/>
    <n v="5"/>
    <n v="0"/>
    <n v="0"/>
    <n v="0"/>
    <m/>
    <m/>
    <m/>
  </r>
  <r>
    <s v="120601008587-0"/>
    <x v="32"/>
    <n v="343205"/>
    <s v="C-P-U- incluye teclado marca Len"/>
    <s v="30.07.2008"/>
    <n v="420974.41"/>
    <n v="378876.97"/>
    <s v="ZLI1"/>
    <n v="5"/>
    <n v="0"/>
    <n v="39388.67"/>
    <n v="39388.67"/>
    <s v="ZLIN"/>
    <n v="5"/>
    <n v="0"/>
    <n v="0"/>
    <n v="0"/>
    <m/>
    <m/>
    <m/>
  </r>
  <r>
    <s v="120601008588-0"/>
    <x v="32"/>
    <n v="343205"/>
    <s v="MONITOR"/>
    <s v="30.07.2008"/>
    <n v="169893.46"/>
    <n v="152904.10999999999"/>
    <s v="ZLI1"/>
    <n v="5"/>
    <n v="0"/>
    <n v="15896.18"/>
    <n v="15896.18"/>
    <s v="ZLIN"/>
    <n v="5"/>
    <n v="0"/>
    <n v="0"/>
    <n v="0"/>
    <m/>
    <m/>
    <m/>
  </r>
  <r>
    <s v="120601008589-0"/>
    <x v="32"/>
    <n v="342306"/>
    <s v="C-P-U- incluye teclado marca Len"/>
    <s v="30.07.2008"/>
    <n v="420974.41"/>
    <n v="378876.97"/>
    <s v="ZLI1"/>
    <n v="5"/>
    <n v="0"/>
    <n v="39388.67"/>
    <n v="39388.67"/>
    <s v="ZLIN"/>
    <n v="5"/>
    <n v="0"/>
    <n v="0"/>
    <n v="0"/>
    <m/>
    <m/>
    <m/>
  </r>
  <r>
    <s v="120601008590-0"/>
    <x v="32"/>
    <n v="342306"/>
    <s v="MONITOR"/>
    <s v="30.07.2008"/>
    <n v="169893.46"/>
    <n v="152904.10999999999"/>
    <s v="ZLI1"/>
    <n v="5"/>
    <n v="0"/>
    <n v="15896.18"/>
    <n v="15896.18"/>
    <s v="ZLIN"/>
    <n v="5"/>
    <n v="0"/>
    <n v="0"/>
    <n v="0"/>
    <m/>
    <m/>
    <m/>
  </r>
  <r>
    <s v="120601008591-0"/>
    <x v="32"/>
    <n v="342303"/>
    <s v="C-P-U- incluye teclado marca Len"/>
    <s v="30.07.2008"/>
    <n v="420974.41"/>
    <n v="378876.97"/>
    <s v="ZLI1"/>
    <n v="5"/>
    <n v="0"/>
    <n v="39388.67"/>
    <n v="39388.67"/>
    <s v="ZLIN"/>
    <n v="5"/>
    <n v="0"/>
    <n v="0"/>
    <n v="0"/>
    <m/>
    <m/>
    <m/>
  </r>
  <r>
    <s v="120601008592-0"/>
    <x v="32"/>
    <n v="342303"/>
    <s v="MONITOR"/>
    <s v="30.07.2008"/>
    <n v="169893.46"/>
    <n v="152904.10999999999"/>
    <s v="ZLI1"/>
    <n v="5"/>
    <n v="0"/>
    <n v="15896.18"/>
    <n v="15896.18"/>
    <s v="ZLIN"/>
    <n v="5"/>
    <n v="0"/>
    <n v="0"/>
    <n v="0"/>
    <m/>
    <m/>
    <m/>
  </r>
  <r>
    <s v="120601008595-0"/>
    <x v="32"/>
    <n v="342304"/>
    <s v="C-P-U- incluye teclado marca Len"/>
    <s v="30.07.2008"/>
    <n v="420974.41"/>
    <n v="378876.97"/>
    <s v="ZLI1"/>
    <n v="5"/>
    <n v="0"/>
    <n v="39388.67"/>
    <n v="39388.67"/>
    <s v="ZLIN"/>
    <n v="5"/>
    <n v="0"/>
    <n v="0"/>
    <n v="0"/>
    <m/>
    <m/>
    <m/>
  </r>
  <r>
    <s v="120601008596-0"/>
    <x v="32"/>
    <n v="342304"/>
    <s v="MONITOR"/>
    <s v="30.07.2008"/>
    <n v="169893.5"/>
    <n v="152904.15"/>
    <s v="ZLI1"/>
    <n v="5"/>
    <n v="0"/>
    <n v="15896.18"/>
    <n v="15896.18"/>
    <s v="ZLIN"/>
    <n v="5"/>
    <n v="0"/>
    <n v="0"/>
    <n v="0"/>
    <m/>
    <m/>
    <m/>
  </r>
  <r>
    <s v="120601008599-0"/>
    <x v="32"/>
    <n v="335201"/>
    <s v="C-P-U- inclute Teclado serie 240"/>
    <s v="30.08.2008"/>
    <n v="420974.41"/>
    <n v="378876.97"/>
    <s v="ZLI1"/>
    <n v="5"/>
    <n v="0"/>
    <n v="39388.67"/>
    <n v="39388.67"/>
    <s v="ZLIN"/>
    <n v="5"/>
    <n v="0"/>
    <n v="0"/>
    <n v="0"/>
    <m/>
    <m/>
    <m/>
  </r>
  <r>
    <s v="120601008600-0"/>
    <x v="32"/>
    <n v="335201"/>
    <s v="MONITOR"/>
    <s v="30.08.2008"/>
    <n v="169893.59"/>
    <n v="152904.22999999998"/>
    <s v="ZLI1"/>
    <n v="5"/>
    <n v="0"/>
    <n v="15896.18"/>
    <n v="15896.18"/>
    <s v="ZLIN"/>
    <n v="5"/>
    <n v="0"/>
    <n v="0"/>
    <n v="0"/>
    <m/>
    <m/>
    <m/>
  </r>
  <r>
    <s v="120601008601-0"/>
    <x v="32"/>
    <n v="343206"/>
    <s v="C-P-U- incluye teclado modelo ku"/>
    <s v="30.09.2008"/>
    <n v="420974.52"/>
    <n v="378877.07"/>
    <s v="ZLI1"/>
    <n v="5"/>
    <n v="0"/>
    <n v="39388.69"/>
    <n v="39388.69"/>
    <s v="ZLIN"/>
    <n v="5"/>
    <n v="0"/>
    <n v="0"/>
    <n v="0"/>
    <m/>
    <m/>
    <m/>
  </r>
  <r>
    <s v="120601008602-0"/>
    <x v="32"/>
    <n v="343206"/>
    <s v="MONITOR"/>
    <s v="30.09.2008"/>
    <n v="169893.48"/>
    <n v="152904.13"/>
    <s v="ZLI1"/>
    <n v="5"/>
    <n v="0"/>
    <n v="15896.18"/>
    <n v="15896.18"/>
    <s v="ZLIN"/>
    <n v="5"/>
    <n v="0"/>
    <n v="0"/>
    <n v="0"/>
    <m/>
    <m/>
    <m/>
  </r>
  <r>
    <s v="120601008603-0"/>
    <x v="32"/>
    <n v="343301"/>
    <s v="C-P-U- incluye teclado mod-ku-02"/>
    <s v="30.09.2008"/>
    <n v="420974.52"/>
    <n v="378877.07"/>
    <s v="ZLI1"/>
    <n v="5"/>
    <n v="0"/>
    <n v="39388.69"/>
    <n v="39388.69"/>
    <s v="ZLIN"/>
    <n v="5"/>
    <n v="0"/>
    <n v="0"/>
    <n v="0"/>
    <m/>
    <m/>
    <m/>
  </r>
  <r>
    <s v="120601008611-0"/>
    <x v="32"/>
    <n v="341102"/>
    <s v="C-P-U-"/>
    <s v="30.09.2008"/>
    <n v="420974.52"/>
    <n v="378877.07"/>
    <s v="ZLI1"/>
    <n v="5"/>
    <n v="0"/>
    <n v="39388.69"/>
    <n v="39388.69"/>
    <s v="ZLIN"/>
    <n v="5"/>
    <n v="0"/>
    <n v="0"/>
    <n v="0"/>
    <m/>
    <m/>
    <m/>
  </r>
  <r>
    <s v="120601008612-0"/>
    <x v="32"/>
    <n v="341102"/>
    <s v="MONITOR"/>
    <s v="30.09.2008"/>
    <n v="169893.48"/>
    <n v="152904.13"/>
    <s v="ZLI1"/>
    <n v="5"/>
    <n v="0"/>
    <n v="15896.18"/>
    <n v="15896.18"/>
    <s v="ZLIN"/>
    <n v="5"/>
    <n v="0"/>
    <n v="0"/>
    <n v="0"/>
    <m/>
    <m/>
    <m/>
  </r>
  <r>
    <s v="120601008615-0"/>
    <x v="32"/>
    <n v="341100"/>
    <s v="C-P-U-"/>
    <s v="30.09.2008"/>
    <n v="420974.52"/>
    <n v="378877.07"/>
    <s v="ZLI1"/>
    <n v="5"/>
    <n v="0"/>
    <n v="39388.69"/>
    <n v="39388.69"/>
    <s v="ZLIN"/>
    <n v="5"/>
    <n v="0"/>
    <n v="0"/>
    <n v="0"/>
    <m/>
    <m/>
    <m/>
  </r>
  <r>
    <s v="120601008616-0"/>
    <x v="32"/>
    <n v="341100"/>
    <s v="MONITOR"/>
    <s v="30.09.2008"/>
    <n v="169893.48"/>
    <n v="152904.13"/>
    <s v="ZLI1"/>
    <n v="5"/>
    <n v="0"/>
    <n v="15896.18"/>
    <n v="15896.18"/>
    <s v="ZLIN"/>
    <n v="5"/>
    <n v="0"/>
    <n v="0"/>
    <n v="0"/>
    <m/>
    <m/>
    <m/>
  </r>
  <r>
    <s v="120601008619-0"/>
    <x v="32"/>
    <n v="344204"/>
    <s v="COMPUTADOR PORTATIL SERV. PESADO"/>
    <s v="30.08.2008"/>
    <n v="3666552"/>
    <n v="3299896.8"/>
    <s v="ZLI1"/>
    <n v="5"/>
    <n v="0"/>
    <n v="343062.77"/>
    <n v="343062.77"/>
    <s v="ZLIN"/>
    <n v="5"/>
    <n v="0"/>
    <n v="0"/>
    <n v="0"/>
    <m/>
    <m/>
    <m/>
  </r>
  <r>
    <s v="120601008620-0"/>
    <x v="32"/>
    <n v="342502"/>
    <s v="COMPUTADOR PORTATIL  ( LAPTOP )"/>
    <s v="30.09.2008"/>
    <n v="3666552"/>
    <n v="3299896.8"/>
    <s v="ZLI1"/>
    <n v="5"/>
    <n v="0"/>
    <n v="343062.77"/>
    <n v="343062.77"/>
    <s v="ZLIN"/>
    <n v="5"/>
    <n v="0"/>
    <n v="0"/>
    <n v="0"/>
    <m/>
    <m/>
    <m/>
  </r>
  <r>
    <s v="120601008621-0"/>
    <x v="32"/>
    <n v="342502"/>
    <s v="COMPUTADOR PORTATIL ( LAP TOP )"/>
    <s v="30.09.2008"/>
    <n v="3666552"/>
    <n v="3299896.8"/>
    <s v="ZLI1"/>
    <n v="5"/>
    <n v="0"/>
    <n v="343062.77"/>
    <n v="343062.77"/>
    <s v="ZLIN"/>
    <n v="5"/>
    <n v="0"/>
    <n v="0"/>
    <n v="0"/>
    <m/>
    <m/>
    <m/>
  </r>
  <r>
    <s v="120601008622-0"/>
    <x v="32"/>
    <n v="344209"/>
    <s v="COMPUTADORA PORTATIL"/>
    <s v="30.08.2008"/>
    <n v="3666552"/>
    <n v="3299896.8"/>
    <s v="ZLI1"/>
    <n v="5"/>
    <n v="0"/>
    <n v="343062.77"/>
    <n v="343062.77"/>
    <s v="ZLIN"/>
    <n v="5"/>
    <n v="0"/>
    <n v="0"/>
    <n v="0"/>
    <m/>
    <m/>
    <m/>
  </r>
  <r>
    <s v="120601008623-0"/>
    <x v="30"/>
    <n v="335301"/>
    <s v="RADIO BASE"/>
    <s v="30.10.2008"/>
    <n v="384200"/>
    <n v="294010.67"/>
    <s v="ZLI1"/>
    <n v="10"/>
    <n v="0"/>
    <n v="35947.870000000003"/>
    <n v="30507.320000000003"/>
    <s v="ZLIN"/>
    <n v="10"/>
    <n v="0"/>
    <n v="0"/>
    <n v="0"/>
    <m/>
    <m/>
    <m/>
  </r>
  <r>
    <s v="120601008624-0"/>
    <x v="30"/>
    <n v="335100"/>
    <s v="RADIO BASE"/>
    <s v="30.10.2008"/>
    <n v="384200"/>
    <n v="294010.67"/>
    <s v="ZLI1"/>
    <n v="10"/>
    <n v="0"/>
    <n v="35947.870000000003"/>
    <n v="30507.320000000003"/>
    <s v="ZLIN"/>
    <n v="10"/>
    <n v="0"/>
    <n v="0"/>
    <n v="0"/>
    <m/>
    <m/>
    <m/>
  </r>
  <r>
    <s v="120601008625-0"/>
    <x v="30"/>
    <n v="335100"/>
    <s v="RADIO BASE"/>
    <s v="30.10.2008"/>
    <n v="384200"/>
    <n v="294010.67"/>
    <s v="ZLI1"/>
    <n v="10"/>
    <n v="0"/>
    <n v="35947.870000000003"/>
    <n v="30507.320000000003"/>
    <s v="ZLIN"/>
    <n v="10"/>
    <n v="0"/>
    <n v="0"/>
    <n v="0"/>
    <m/>
    <m/>
    <m/>
  </r>
  <r>
    <s v="120601008626-0"/>
    <x v="30"/>
    <n v="335302"/>
    <s v="RADIO BASE"/>
    <s v="30.10.2008"/>
    <n v="384200"/>
    <n v="294010.67"/>
    <s v="ZLI1"/>
    <n v="10"/>
    <n v="0"/>
    <n v="35947.870000000003"/>
    <n v="30507.320000000003"/>
    <s v="ZLIN"/>
    <n v="10"/>
    <n v="0"/>
    <n v="0"/>
    <n v="0"/>
    <m/>
    <m/>
    <m/>
  </r>
  <r>
    <s v="120601008627-0"/>
    <x v="30"/>
    <n v="335302"/>
    <s v="RADIO BASE"/>
    <s v="30.10.2008"/>
    <n v="384200"/>
    <n v="294010.67"/>
    <s v="ZLI1"/>
    <n v="10"/>
    <n v="0"/>
    <n v="35947.870000000003"/>
    <n v="30507.320000000003"/>
    <s v="ZLIN"/>
    <n v="10"/>
    <n v="0"/>
    <n v="0"/>
    <n v="0"/>
    <m/>
    <m/>
    <m/>
  </r>
  <r>
    <s v="120601008628-0"/>
    <x v="30"/>
    <n v="335301"/>
    <s v="RADIO PORTATIL"/>
    <s v="30.10.2008"/>
    <n v="292444"/>
    <n v="223794.01"/>
    <s v="ZLI1"/>
    <n v="10"/>
    <n v="0"/>
    <n v="27362.66"/>
    <n v="23221.439999999999"/>
    <s v="ZLIN"/>
    <n v="10"/>
    <n v="0"/>
    <n v="0"/>
    <n v="0"/>
    <m/>
    <m/>
    <m/>
  </r>
  <r>
    <s v="120601008629-0"/>
    <x v="30"/>
    <n v="335302"/>
    <s v="RADIO PORTATIL"/>
    <s v="30.10.2008"/>
    <n v="292444"/>
    <n v="223794.01"/>
    <s v="ZLI1"/>
    <n v="10"/>
    <n v="0"/>
    <n v="27362.66"/>
    <n v="23221.439999999999"/>
    <s v="ZLIN"/>
    <n v="10"/>
    <n v="0"/>
    <n v="0"/>
    <n v="0"/>
    <m/>
    <m/>
    <m/>
  </r>
  <r>
    <s v="120601008630-0"/>
    <x v="30"/>
    <n v="335302"/>
    <s v="RADIO PORTATIL"/>
    <s v="30.10.2008"/>
    <n v="292444"/>
    <n v="223794.01"/>
    <s v="ZLI1"/>
    <n v="10"/>
    <n v="0"/>
    <n v="27362.66"/>
    <n v="23221.439999999999"/>
    <s v="ZLIN"/>
    <n v="10"/>
    <n v="0"/>
    <n v="0"/>
    <n v="0"/>
    <m/>
    <m/>
    <m/>
  </r>
  <r>
    <s v="120601008631-0"/>
    <x v="30"/>
    <n v="335302"/>
    <s v="RADIO COMUNICACION"/>
    <s v="30.10.2008"/>
    <n v="292444"/>
    <n v="223794.01"/>
    <s v="ZLI1"/>
    <n v="10"/>
    <n v="0"/>
    <n v="27362.66"/>
    <n v="23221.439999999999"/>
    <s v="ZLIN"/>
    <n v="10"/>
    <n v="0"/>
    <n v="0"/>
    <n v="0"/>
    <m/>
    <m/>
    <m/>
  </r>
  <r>
    <s v="120601008632-0"/>
    <x v="30"/>
    <n v="335302"/>
    <s v="RADIO PORTATIL"/>
    <s v="30.10.2008"/>
    <n v="292444"/>
    <n v="223794.01"/>
    <s v="ZLI1"/>
    <n v="10"/>
    <n v="0"/>
    <n v="27362.66"/>
    <n v="23221.439999999999"/>
    <s v="ZLIN"/>
    <n v="10"/>
    <n v="0"/>
    <n v="0"/>
    <n v="0"/>
    <m/>
    <m/>
    <m/>
  </r>
  <r>
    <s v="120601008633-0"/>
    <x v="30"/>
    <n v="335311"/>
    <s v="RADIO PORTATIL"/>
    <s v="30.10.2008"/>
    <n v="292444"/>
    <n v="223794.01"/>
    <s v="ZLI1"/>
    <n v="10"/>
    <n v="0"/>
    <n v="27362.66"/>
    <n v="23221.439999999999"/>
    <s v="ZLIN"/>
    <n v="10"/>
    <n v="0"/>
    <n v="0"/>
    <n v="0"/>
    <m/>
    <m/>
    <m/>
  </r>
  <r>
    <s v="120601008634-0"/>
    <x v="30"/>
    <n v="335311"/>
    <s v="RADIO PORTATIL"/>
    <s v="30.10.2008"/>
    <n v="292444"/>
    <n v="223794.01"/>
    <s v="ZLI1"/>
    <n v="10"/>
    <n v="0"/>
    <n v="27362.66"/>
    <n v="23221.439999999999"/>
    <s v="ZLIN"/>
    <n v="10"/>
    <n v="0"/>
    <n v="0"/>
    <n v="0"/>
    <m/>
    <m/>
    <m/>
  </r>
  <r>
    <s v="120601008635-0"/>
    <x v="30"/>
    <n v="335311"/>
    <s v="RADIO PORTATIL"/>
    <s v="30.10.2008"/>
    <n v="292444"/>
    <n v="4874.0599999999977"/>
    <s v="ZLI1"/>
    <n v="10"/>
    <n v="0"/>
    <n v="27362.66"/>
    <n v="456.04999999999927"/>
    <s v="ZLIN"/>
    <n v="10"/>
    <n v="0"/>
    <n v="0"/>
    <n v="0"/>
    <m/>
    <m/>
    <m/>
  </r>
  <r>
    <s v="120601008636-0"/>
    <x v="30"/>
    <n v="335311"/>
    <s v="RADIO PORTATIL"/>
    <s v="30.10.2008"/>
    <n v="292444"/>
    <n v="223794.01"/>
    <s v="ZLI1"/>
    <n v="10"/>
    <n v="0"/>
    <n v="27362.66"/>
    <n v="23221.439999999999"/>
    <s v="ZLIN"/>
    <n v="10"/>
    <n v="0"/>
    <n v="0"/>
    <n v="0"/>
    <m/>
    <m/>
    <m/>
  </r>
  <r>
    <s v="120601008637-0"/>
    <x v="30"/>
    <n v="335302"/>
    <s v="RADIO PORTATIL"/>
    <s v="30.10.2008"/>
    <n v="292444"/>
    <n v="223794.01"/>
    <s v="ZLI1"/>
    <n v="10"/>
    <n v="0"/>
    <n v="27362.66"/>
    <n v="23221.439999999999"/>
    <s v="ZLIN"/>
    <n v="10"/>
    <n v="0"/>
    <n v="0"/>
    <n v="0"/>
    <m/>
    <m/>
    <m/>
  </r>
  <r>
    <s v="120601008638-0"/>
    <x v="30"/>
    <n v="335100"/>
    <s v="RADIO PORTATIL"/>
    <s v="30.10.2008"/>
    <n v="292444"/>
    <n v="223794.01"/>
    <s v="ZLI1"/>
    <n v="10"/>
    <n v="0"/>
    <n v="27362.66"/>
    <n v="23221.439999999999"/>
    <s v="ZLIN"/>
    <n v="10"/>
    <n v="0"/>
    <n v="0"/>
    <n v="0"/>
    <m/>
    <m/>
    <m/>
  </r>
  <r>
    <s v="120601008639-0"/>
    <x v="30"/>
    <n v="335301"/>
    <s v="RADIO PORTATIL"/>
    <s v="30.10.2008"/>
    <n v="292444"/>
    <n v="223794.01"/>
    <s v="ZLI1"/>
    <n v="10"/>
    <n v="0"/>
    <n v="27362.66"/>
    <n v="23221.439999999999"/>
    <s v="ZLIN"/>
    <n v="10"/>
    <n v="0"/>
    <n v="0"/>
    <n v="0"/>
    <m/>
    <m/>
    <m/>
  </r>
  <r>
    <s v="120601008640-0"/>
    <x v="30"/>
    <n v="335312"/>
    <s v="RADIO PORTATIL"/>
    <s v="30.10.2008"/>
    <n v="292444"/>
    <n v="223794.01"/>
    <s v="ZLI1"/>
    <n v="10"/>
    <n v="0"/>
    <n v="27362.66"/>
    <n v="23221.439999999999"/>
    <s v="ZLIN"/>
    <n v="10"/>
    <n v="0"/>
    <n v="0"/>
    <n v="0"/>
    <m/>
    <m/>
    <m/>
  </r>
  <r>
    <s v="120601008641-0"/>
    <x v="30"/>
    <n v="335309"/>
    <s v="RADIO PORTATIL"/>
    <s v="30.10.2008"/>
    <n v="292444"/>
    <n v="223794.01"/>
    <s v="ZLI1"/>
    <n v="10"/>
    <n v="0"/>
    <n v="27362.66"/>
    <n v="23221.439999999999"/>
    <s v="ZLIN"/>
    <n v="10"/>
    <n v="0"/>
    <n v="0"/>
    <n v="0"/>
    <m/>
    <m/>
    <m/>
  </r>
  <r>
    <s v="120601008642-0"/>
    <x v="30"/>
    <n v="335100"/>
    <s v="RADIO PORTATIL"/>
    <s v="30.10.2008"/>
    <n v="292444"/>
    <n v="223794.01"/>
    <s v="ZLI1"/>
    <n v="10"/>
    <n v="0"/>
    <n v="27362.66"/>
    <n v="23221.439999999999"/>
    <s v="ZLIN"/>
    <n v="10"/>
    <n v="0"/>
    <n v="0"/>
    <n v="0"/>
    <m/>
    <m/>
    <m/>
  </r>
  <r>
    <s v="120601008643-0"/>
    <x v="30"/>
    <n v="335302"/>
    <s v="RADIO PORTATIL"/>
    <s v="30.10.2008"/>
    <n v="292444"/>
    <n v="223794.01"/>
    <s v="ZLI1"/>
    <n v="10"/>
    <n v="0"/>
    <n v="27362.66"/>
    <n v="23221.439999999999"/>
    <s v="ZLIN"/>
    <n v="10"/>
    <n v="0"/>
    <n v="0"/>
    <n v="0"/>
    <m/>
    <m/>
    <m/>
  </r>
  <r>
    <s v="120601008644-0"/>
    <x v="30"/>
    <n v="335302"/>
    <s v="RADIO PORTATIL"/>
    <s v="30.10.2008"/>
    <n v="292444"/>
    <n v="223794.01"/>
    <s v="ZLI1"/>
    <n v="10"/>
    <n v="0"/>
    <n v="27362.66"/>
    <n v="23221.439999999999"/>
    <s v="ZLIN"/>
    <n v="10"/>
    <n v="0"/>
    <n v="0"/>
    <n v="0"/>
    <m/>
    <m/>
    <m/>
  </r>
  <r>
    <s v="120601008645-0"/>
    <x v="30"/>
    <n v="335100"/>
    <s v="RADIO PORTATIL"/>
    <s v="30.10.2008"/>
    <n v="292444"/>
    <n v="223794.01"/>
    <s v="ZLI1"/>
    <n v="10"/>
    <n v="0"/>
    <n v="27362.66"/>
    <n v="23221.439999999999"/>
    <s v="ZLIN"/>
    <n v="10"/>
    <n v="0"/>
    <n v="0"/>
    <n v="0"/>
    <m/>
    <m/>
    <m/>
  </r>
  <r>
    <s v="120601008646-0"/>
    <x v="30"/>
    <n v="335100"/>
    <s v="RADIO PORTATIL"/>
    <s v="30.10.2008"/>
    <n v="292444"/>
    <n v="223794.01"/>
    <s v="ZLI1"/>
    <n v="10"/>
    <n v="0"/>
    <n v="27362.66"/>
    <n v="23221.439999999999"/>
    <s v="ZLIN"/>
    <n v="10"/>
    <n v="0"/>
    <n v="0"/>
    <n v="0"/>
    <m/>
    <m/>
    <m/>
  </r>
  <r>
    <s v="120601008647-0"/>
    <x v="30"/>
    <n v="335302"/>
    <s v="RADIO PORTATIL"/>
    <s v="30.10.2008"/>
    <n v="292444"/>
    <n v="223794.01"/>
    <s v="ZLI1"/>
    <n v="10"/>
    <n v="0"/>
    <n v="27362.66"/>
    <n v="23221.439999999999"/>
    <s v="ZLIN"/>
    <n v="10"/>
    <n v="0"/>
    <n v="0"/>
    <n v="0"/>
    <m/>
    <m/>
    <m/>
  </r>
  <r>
    <s v="120601008648-0"/>
    <x v="30"/>
    <n v="335301"/>
    <s v="FUENTE DE PODER"/>
    <s v="30.10.2008"/>
    <n v="65653"/>
    <n v="42377.71"/>
    <s v="ZLI1"/>
    <n v="5"/>
    <n v="0"/>
    <n v="6142.86"/>
    <n v="5213.17"/>
    <s v="ZLIN"/>
    <n v="10"/>
    <n v="0"/>
    <n v="0"/>
    <n v="0"/>
    <m/>
    <m/>
    <m/>
  </r>
  <r>
    <s v="120601008649-0"/>
    <x v="30"/>
    <n v="335301"/>
    <s v="FUENTE DE PODER"/>
    <s v="30.10.2008"/>
    <n v="65653"/>
    <n v="42377.71"/>
    <s v="ZLI1"/>
    <n v="5"/>
    <n v="0"/>
    <n v="6142.86"/>
    <n v="5213.17"/>
    <s v="ZLIN"/>
    <n v="10"/>
    <n v="0"/>
    <n v="0"/>
    <n v="0"/>
    <m/>
    <m/>
    <m/>
  </r>
  <r>
    <s v="120601008650-0"/>
    <x v="30"/>
    <n v="335302"/>
    <s v="FUENTE PODER"/>
    <s v="30.10.2008"/>
    <n v="65653"/>
    <n v="42377.71"/>
    <s v="ZLI1"/>
    <n v="5"/>
    <n v="0"/>
    <n v="6142.86"/>
    <n v="5213.17"/>
    <s v="ZLIN"/>
    <n v="10"/>
    <n v="0"/>
    <n v="0"/>
    <n v="0"/>
    <m/>
    <m/>
    <m/>
  </r>
  <r>
    <s v="120601008651-0"/>
    <x v="30"/>
    <n v="335100"/>
    <s v="FUENTE PODER"/>
    <s v="30.10.2008"/>
    <n v="65653"/>
    <n v="42377.71"/>
    <s v="ZLI1"/>
    <n v="5"/>
    <n v="0"/>
    <n v="6142.86"/>
    <n v="5213.17"/>
    <s v="ZLIN"/>
    <n v="10"/>
    <n v="0"/>
    <n v="0"/>
    <n v="0"/>
    <m/>
    <m/>
    <m/>
  </r>
  <r>
    <s v="120601008652-0"/>
    <x v="30"/>
    <n v="335301"/>
    <s v="FUENTE PODER"/>
    <s v="30.10.2008"/>
    <n v="65653"/>
    <n v="42377.71"/>
    <s v="ZLI1"/>
    <n v="5"/>
    <n v="0"/>
    <n v="6142.86"/>
    <n v="5213.17"/>
    <s v="ZLIN"/>
    <n v="10"/>
    <n v="0"/>
    <n v="0"/>
    <n v="0"/>
    <m/>
    <m/>
    <m/>
  </r>
  <r>
    <s v="120601008653-0"/>
    <x v="32"/>
    <n v="334202"/>
    <s v="CPU: INCLUYE TECLADO MARCA DELL"/>
    <s v="30.09.2008"/>
    <n v="656635.25"/>
    <n v="111167.14000000001"/>
    <s v="ZLI1"/>
    <n v="5"/>
    <n v="0"/>
    <n v="61438.41"/>
    <n v="10401.410000000003"/>
    <s v="ZLIN"/>
    <n v="5"/>
    <n v="0"/>
    <n v="0"/>
    <n v="0"/>
    <m/>
    <m/>
    <m/>
  </r>
  <r>
    <s v="120601008654-0"/>
    <x v="32"/>
    <n v="334202"/>
    <s v="MONITOR"/>
    <s v="30.09.2008"/>
    <n v="172798.75"/>
    <n v="155518.87"/>
    <s v="ZLI1"/>
    <n v="5"/>
    <n v="0"/>
    <n v="16168.01"/>
    <n v="16168.01"/>
    <s v="ZLIN"/>
    <n v="5"/>
    <n v="0"/>
    <n v="0"/>
    <n v="0"/>
    <m/>
    <m/>
    <m/>
  </r>
  <r>
    <s v="120601008655-0"/>
    <x v="32"/>
    <n v="334202"/>
    <s v="CPU: INCLUYE TECLADO MARCA DELL"/>
    <s v="30.09.2008"/>
    <n v="656635.25"/>
    <n v="590971.72"/>
    <s v="ZLI1"/>
    <n v="5"/>
    <n v="0"/>
    <n v="61438.41"/>
    <n v="61438.41"/>
    <s v="ZLIN"/>
    <n v="5"/>
    <n v="0"/>
    <n v="0"/>
    <n v="0"/>
    <m/>
    <m/>
    <m/>
  </r>
  <r>
    <s v="120601008656-0"/>
    <x v="32"/>
    <n v="334202"/>
    <s v="MONITOR"/>
    <s v="30.09.2008"/>
    <n v="172798.75"/>
    <n v="155518.87"/>
    <s v="ZLI1"/>
    <n v="5"/>
    <n v="0"/>
    <n v="16168.01"/>
    <n v="16168.01"/>
    <s v="ZLIN"/>
    <n v="5"/>
    <n v="0"/>
    <n v="0"/>
    <n v="0"/>
    <m/>
    <m/>
    <m/>
  </r>
  <r>
    <s v="120601008657-0"/>
    <x v="32"/>
    <n v="335206"/>
    <s v="CPU: INCLUYE TECLADO MARCA DELL"/>
    <s v="30.09.2008"/>
    <n v="656635.25"/>
    <n v="590971.72"/>
    <s v="ZLI1"/>
    <n v="5"/>
    <n v="0"/>
    <n v="61438.41"/>
    <n v="61438.41"/>
    <s v="ZLIN"/>
    <n v="5"/>
    <n v="0"/>
    <n v="0"/>
    <n v="0"/>
    <m/>
    <m/>
    <m/>
  </r>
  <r>
    <s v="120601008658-0"/>
    <x v="32"/>
    <n v="213201"/>
    <s v="MONITOR"/>
    <s v="30.09.2008"/>
    <n v="172798.75"/>
    <n v="155518.87"/>
    <s v="ZLI1"/>
    <n v="5"/>
    <n v="0"/>
    <n v="16168.01"/>
    <n v="16168.01"/>
    <s v="ZLIN"/>
    <n v="5"/>
    <n v="0"/>
    <n v="0"/>
    <n v="0"/>
    <m/>
    <m/>
    <m/>
  </r>
  <r>
    <s v="120601008659-0"/>
    <x v="32"/>
    <n v="335204"/>
    <s v="CPU: INCLUYE TECLADO MARCA DELL"/>
    <s v="30.09.2008"/>
    <n v="656635.25"/>
    <n v="590971.72"/>
    <s v="ZLI1"/>
    <n v="5"/>
    <n v="0"/>
    <n v="61438.41"/>
    <n v="61438.41"/>
    <s v="ZLIN"/>
    <n v="5"/>
    <n v="0"/>
    <n v="0"/>
    <n v="0"/>
    <m/>
    <m/>
    <m/>
  </r>
  <r>
    <s v="120601008660-0"/>
    <x v="32"/>
    <n v="335201"/>
    <s v="MONITOR"/>
    <s v="30.09.2008"/>
    <n v="172798.75"/>
    <n v="155518.87"/>
    <s v="ZLI1"/>
    <n v="5"/>
    <n v="0"/>
    <n v="16168.01"/>
    <n v="16168.01"/>
    <s v="ZLIN"/>
    <n v="5"/>
    <n v="0"/>
    <n v="0"/>
    <n v="0"/>
    <m/>
    <m/>
    <m/>
  </r>
  <r>
    <s v="120601008661-0"/>
    <x v="32"/>
    <n v="332401"/>
    <s v="CPU: INCLUYE TECLADO MARCA DELL."/>
    <s v="30.09.2008"/>
    <n v="656635.25"/>
    <n v="590971.72"/>
    <s v="ZLI1"/>
    <n v="5"/>
    <n v="0"/>
    <n v="61438.41"/>
    <n v="61438.41"/>
    <s v="ZLIN"/>
    <n v="5"/>
    <n v="0"/>
    <n v="0"/>
    <n v="0"/>
    <m/>
    <m/>
    <m/>
  </r>
  <r>
    <s v="120601008662-0"/>
    <x v="32"/>
    <n v="332401"/>
    <s v="MONITOR"/>
    <s v="30.09.2008"/>
    <n v="172798.75"/>
    <n v="155518.87"/>
    <s v="ZLI1"/>
    <n v="5"/>
    <n v="0"/>
    <n v="16168.01"/>
    <n v="16168.01"/>
    <s v="ZLIN"/>
    <n v="5"/>
    <n v="0"/>
    <n v="0"/>
    <n v="0"/>
    <m/>
    <m/>
    <m/>
  </r>
  <r>
    <s v="120601008663-0"/>
    <x v="32"/>
    <n v="333301"/>
    <s v="CPU: INCLUYE TECLADO MARCA DELL"/>
    <s v="30.09.2008"/>
    <n v="656635.25"/>
    <n v="590971.72"/>
    <s v="ZLI1"/>
    <n v="5"/>
    <n v="0"/>
    <n v="61438.41"/>
    <n v="61438.41"/>
    <s v="ZLIN"/>
    <n v="5"/>
    <n v="0"/>
    <n v="0"/>
    <n v="0"/>
    <m/>
    <m/>
    <m/>
  </r>
  <r>
    <s v="120601008665-0"/>
    <x v="32"/>
    <n v="133501"/>
    <s v="CPU: INCLUYE TECLADO MARCA DELL"/>
    <s v="30.09.2008"/>
    <n v="656635.25"/>
    <n v="590971.72"/>
    <s v="ZLI1"/>
    <n v="5"/>
    <n v="0"/>
    <n v="61438.41"/>
    <n v="61438.41"/>
    <s v="ZLIN"/>
    <n v="5"/>
    <n v="0"/>
    <n v="0"/>
    <n v="0"/>
    <m/>
    <m/>
    <m/>
  </r>
  <r>
    <s v="120601008667-0"/>
    <x v="32"/>
    <n v="133301"/>
    <s v="CPU: INCLUYE TECLADO MARCA DELL,"/>
    <s v="30.09.2008"/>
    <n v="656635.25"/>
    <n v="590971.72"/>
    <s v="ZLI1"/>
    <n v="5"/>
    <n v="0"/>
    <n v="61438.41"/>
    <n v="61438.41"/>
    <s v="ZLIN"/>
    <n v="5"/>
    <n v="0"/>
    <n v="0"/>
    <n v="0"/>
    <m/>
    <m/>
    <m/>
  </r>
  <r>
    <s v="120601008668-0"/>
    <x v="32"/>
    <n v="133301"/>
    <s v="MONITOR"/>
    <s v="30.09.2008"/>
    <n v="172798.75"/>
    <n v="155518.87"/>
    <s v="ZLI1"/>
    <n v="5"/>
    <n v="0"/>
    <n v="16168.01"/>
    <n v="16168.01"/>
    <s v="ZLIN"/>
    <n v="5"/>
    <n v="0"/>
    <n v="0"/>
    <n v="0"/>
    <m/>
    <m/>
    <m/>
  </r>
  <r>
    <s v="120601008669-0"/>
    <x v="32"/>
    <n v="123100"/>
    <s v="CPU INCLUYE: TECLADO MARCA DELL"/>
    <s v="30.09.2008"/>
    <n v="656635.25"/>
    <n v="590971.72"/>
    <s v="ZLI1"/>
    <n v="5"/>
    <n v="0"/>
    <n v="61438.41"/>
    <n v="61438.41"/>
    <s v="ZLIN"/>
    <n v="5"/>
    <n v="0"/>
    <n v="0"/>
    <n v="0"/>
    <m/>
    <m/>
    <m/>
  </r>
  <r>
    <s v="120601008670-0"/>
    <x v="32"/>
    <n v="333401"/>
    <s v="MONITOR"/>
    <s v="30.09.2008"/>
    <n v="172798.75"/>
    <n v="155518.87"/>
    <s v="ZLI1"/>
    <n v="5"/>
    <n v="0"/>
    <n v="16168.01"/>
    <n v="16168.01"/>
    <s v="ZLIN"/>
    <n v="5"/>
    <n v="0"/>
    <n v="0"/>
    <n v="0"/>
    <m/>
    <m/>
    <m/>
  </r>
  <r>
    <s v="120601008671-0"/>
    <x v="32"/>
    <n v="213201"/>
    <s v="CPU; INCLUYE TECLADO MARCA DELL"/>
    <s v="30.09.2008"/>
    <n v="656635.25"/>
    <n v="590971.72"/>
    <s v="ZLI1"/>
    <n v="5"/>
    <n v="0"/>
    <n v="61438.41"/>
    <n v="61438.41"/>
    <s v="ZLIN"/>
    <n v="5"/>
    <n v="0"/>
    <n v="0"/>
    <n v="0"/>
    <m/>
    <m/>
    <m/>
  </r>
  <r>
    <s v="120601008672-0"/>
    <x v="32"/>
    <n v="213201"/>
    <s v="MONITOR"/>
    <s v="30.09.2008"/>
    <n v="172798.75"/>
    <n v="155518.87"/>
    <s v="ZLI1"/>
    <n v="5"/>
    <n v="0"/>
    <n v="16168.01"/>
    <n v="16168.01"/>
    <s v="ZLIN"/>
    <n v="5"/>
    <n v="0"/>
    <n v="0"/>
    <n v="0"/>
    <m/>
    <m/>
    <m/>
  </r>
  <r>
    <s v="120601008673-0"/>
    <x v="32"/>
    <n v="213201"/>
    <s v="CPU; INCLUYE TECLADO MARCA DELL"/>
    <s v="30.09.2008"/>
    <n v="656635.25"/>
    <n v="590971.72"/>
    <s v="ZLI1"/>
    <n v="5"/>
    <n v="0"/>
    <n v="61438.41"/>
    <n v="61438.41"/>
    <s v="ZLIN"/>
    <n v="5"/>
    <n v="0"/>
    <n v="0"/>
    <n v="0"/>
    <m/>
    <m/>
    <m/>
  </r>
  <r>
    <s v="120601008674-0"/>
    <x v="32"/>
    <n v="333401"/>
    <s v="MONITOR"/>
    <s v="30.09.2008"/>
    <n v="172798.75"/>
    <n v="155518.87"/>
    <s v="ZLI1"/>
    <n v="5"/>
    <n v="0"/>
    <n v="16168.01"/>
    <n v="16168.01"/>
    <s v="ZLIN"/>
    <n v="5"/>
    <n v="0"/>
    <n v="0"/>
    <n v="0"/>
    <m/>
    <m/>
    <m/>
  </r>
  <r>
    <s v="120601008675-0"/>
    <x v="32"/>
    <n v="213201"/>
    <s v="CPU: INCLUYE TECLADO MARCA DELL,"/>
    <s v="30.09.2008"/>
    <n v="656635.25"/>
    <n v="590971.72"/>
    <s v="ZLI1"/>
    <n v="5"/>
    <n v="0"/>
    <n v="61438.41"/>
    <n v="61438.41"/>
    <s v="ZLIN"/>
    <n v="5"/>
    <n v="0"/>
    <n v="0"/>
    <n v="0"/>
    <m/>
    <m/>
    <m/>
  </r>
  <r>
    <s v="120601008679-0"/>
    <x v="32"/>
    <n v="213301"/>
    <s v="COMPUTADORA PORTATIL"/>
    <s v="30.08.2008"/>
    <n v="1121621"/>
    <n v="1009458.9"/>
    <s v="ZLI1"/>
    <n v="5"/>
    <n v="0"/>
    <n v="104945.03"/>
    <n v="104945.03"/>
    <s v="ZLIN"/>
    <n v="5"/>
    <n v="0"/>
    <n v="0"/>
    <n v="0"/>
    <m/>
    <m/>
    <m/>
  </r>
  <r>
    <s v="120601008680-0"/>
    <x v="32"/>
    <n v="331100"/>
    <s v="COMPUTADORA PORTATIL"/>
    <s v="30.09.2008"/>
    <n v="1121621"/>
    <n v="1009458.9"/>
    <s v="ZLI1"/>
    <n v="5"/>
    <n v="0"/>
    <n v="104945.03"/>
    <n v="104945.03"/>
    <s v="ZLIN"/>
    <n v="5"/>
    <n v="0"/>
    <n v="0"/>
    <n v="0"/>
    <m/>
    <m/>
    <m/>
  </r>
  <r>
    <s v="120601008681-0"/>
    <x v="32"/>
    <n v="344204"/>
    <s v="COMPUTADORA PORTATIL"/>
    <s v="30.08.2008"/>
    <n v="1121621"/>
    <n v="1009458.9"/>
    <s v="ZLI1"/>
    <n v="5"/>
    <n v="0"/>
    <n v="104945.03"/>
    <n v="104945.03"/>
    <s v="ZLIN"/>
    <n v="5"/>
    <n v="0"/>
    <n v="0"/>
    <n v="0"/>
    <m/>
    <m/>
    <m/>
  </r>
  <r>
    <s v="120601008682-0"/>
    <x v="32"/>
    <n v="335201"/>
    <s v="COMPUTADORA PORTATIL"/>
    <s v="30.09.2008"/>
    <n v="1121621"/>
    <n v="1009458.9"/>
    <s v="ZLI1"/>
    <n v="5"/>
    <n v="0"/>
    <n v="104945.03"/>
    <n v="104945.03"/>
    <s v="ZLIN"/>
    <n v="5"/>
    <n v="0"/>
    <n v="0"/>
    <n v="0"/>
    <m/>
    <m/>
    <m/>
  </r>
  <r>
    <s v="120601008683-0"/>
    <x v="32"/>
    <n v="214401"/>
    <s v="COMPUTADORA PORTATIL"/>
    <s v="30.09.2008"/>
    <n v="1121621"/>
    <n v="1009458.9"/>
    <s v="ZLI1"/>
    <n v="5"/>
    <n v="0"/>
    <n v="104945.03"/>
    <n v="104945.03"/>
    <s v="ZLIN"/>
    <n v="5"/>
    <n v="0"/>
    <n v="0"/>
    <n v="0"/>
    <m/>
    <m/>
    <m/>
  </r>
  <r>
    <s v="120601008684-0"/>
    <x v="32"/>
    <n v="214301"/>
    <s v="COMPUTADOR PORTATIL"/>
    <s v="30.08.2008"/>
    <n v="1121621"/>
    <n v="1009458.9"/>
    <s v="ZLI1"/>
    <n v="5"/>
    <n v="0"/>
    <n v="104945.03"/>
    <n v="104945.03"/>
    <s v="ZLIN"/>
    <n v="5"/>
    <n v="0"/>
    <n v="0"/>
    <n v="0"/>
    <m/>
    <m/>
    <m/>
  </r>
  <r>
    <s v="120601008685-0"/>
    <x v="32"/>
    <n v="213201"/>
    <s v="COMPUTADORA PORTATIL"/>
    <s v="30.09.2008"/>
    <n v="1121621"/>
    <n v="1009458.9"/>
    <s v="ZLI1"/>
    <n v="5"/>
    <n v="0"/>
    <n v="104945.03"/>
    <n v="104945.03"/>
    <s v="ZLIN"/>
    <n v="5"/>
    <n v="0"/>
    <n v="0"/>
    <n v="0"/>
    <m/>
    <m/>
    <m/>
  </r>
  <r>
    <s v="120601008686-0"/>
    <x v="32"/>
    <n v="211104"/>
    <s v="COMPUTADORA PORTATIL"/>
    <s v="30.09.2008"/>
    <n v="1121621"/>
    <n v="1009458.9"/>
    <s v="ZLI1"/>
    <n v="5"/>
    <n v="0"/>
    <n v="104945.03"/>
    <n v="104945.03"/>
    <s v="ZLIN"/>
    <n v="5"/>
    <n v="0"/>
    <n v="0"/>
    <n v="0"/>
    <m/>
    <m/>
    <m/>
  </r>
  <r>
    <s v="120601008688-0"/>
    <x v="32"/>
    <n v="344201"/>
    <s v="COMPUTADOR PORTATIL"/>
    <s v="30.08.2008"/>
    <n v="1121621"/>
    <n v="1009458.9"/>
    <s v="ZLI1"/>
    <n v="5"/>
    <n v="0"/>
    <n v="104945.03"/>
    <n v="104945.03"/>
    <s v="ZLIN"/>
    <n v="5"/>
    <n v="0"/>
    <n v="0"/>
    <n v="0"/>
    <m/>
    <m/>
    <m/>
  </r>
  <r>
    <s v="120601008689-0"/>
    <x v="32"/>
    <n v="334302"/>
    <s v="COMPUTADORA PORTATIL"/>
    <s v="30.09.2008"/>
    <n v="1121621"/>
    <n v="1009458.9"/>
    <s v="ZLI1"/>
    <n v="5"/>
    <n v="0"/>
    <n v="104945.03"/>
    <n v="104945.03"/>
    <s v="ZLIN"/>
    <n v="5"/>
    <n v="0"/>
    <n v="0"/>
    <n v="0"/>
    <m/>
    <m/>
    <m/>
  </r>
  <r>
    <s v="120601008690-0"/>
    <x v="32"/>
    <n v="134100"/>
    <s v="COMPUTADORA PORTATIL"/>
    <s v="30.09.2008"/>
    <n v="1121621"/>
    <n v="1009458.9"/>
    <s v="ZLI1"/>
    <n v="5"/>
    <n v="0"/>
    <n v="104945.03"/>
    <n v="104945.03"/>
    <s v="ZLIN"/>
    <n v="5"/>
    <n v="0"/>
    <n v="0"/>
    <n v="0"/>
    <m/>
    <m/>
    <m/>
  </r>
  <r>
    <s v="120601008691-0"/>
    <x v="32"/>
    <n v="213201"/>
    <s v="COMPUTADOR PORTATIL"/>
    <s v="30.08.2008"/>
    <n v="1256718"/>
    <n v="1131046.2"/>
    <s v="ZLI1"/>
    <n v="5"/>
    <n v="0"/>
    <n v="117585.45"/>
    <n v="117585.45"/>
    <s v="ZLIN"/>
    <n v="5"/>
    <n v="0"/>
    <n v="0"/>
    <n v="0"/>
    <m/>
    <m/>
    <m/>
  </r>
  <r>
    <s v="120601008692-0"/>
    <x v="32"/>
    <n v="311100"/>
    <s v="COMPUTADORA PORATIL"/>
    <s v="30.08.2008"/>
    <n v="1256718"/>
    <n v="1131046.2"/>
    <s v="ZLI1"/>
    <n v="5"/>
    <n v="0"/>
    <n v="117585.45"/>
    <n v="117585.45"/>
    <s v="ZLIN"/>
    <n v="5"/>
    <n v="0"/>
    <n v="0"/>
    <n v="0"/>
    <m/>
    <m/>
    <m/>
  </r>
  <r>
    <s v="120601008693-0"/>
    <x v="32"/>
    <n v="213201"/>
    <s v="USB DOCKING"/>
    <s v="30.08.2008"/>
    <n v="122530"/>
    <n v="110277"/>
    <s v="ZLI1"/>
    <n v="5"/>
    <n v="0"/>
    <n v="11464.59"/>
    <n v="11464.59"/>
    <s v="ZLIN"/>
    <n v="5"/>
    <n v="0"/>
    <n v="0"/>
    <n v="0"/>
    <m/>
    <m/>
    <m/>
  </r>
  <r>
    <s v="120601008694-0"/>
    <x v="32"/>
    <n v="311100"/>
    <s v="USB DOCKING"/>
    <s v="30.08.2008"/>
    <n v="122530"/>
    <n v="110277"/>
    <s v="ZLI1"/>
    <n v="5"/>
    <n v="0"/>
    <n v="11464.59"/>
    <n v="11464.59"/>
    <s v="ZLIN"/>
    <n v="5"/>
    <n v="0"/>
    <n v="0"/>
    <n v="0"/>
    <m/>
    <m/>
    <m/>
  </r>
  <r>
    <s v="120601008695-0"/>
    <x v="32"/>
    <n v="111100"/>
    <s v="PROYECTOR MULTIMEDIA"/>
    <s v="30.08.2008"/>
    <n v="1068503.71"/>
    <n v="961653.34"/>
    <s v="ZLI1"/>
    <n v="5"/>
    <n v="0"/>
    <n v="99975.08"/>
    <n v="99975.08"/>
    <s v="ZLIN"/>
    <n v="5"/>
    <n v="0"/>
    <n v="0"/>
    <n v="0"/>
    <m/>
    <m/>
    <m/>
  </r>
  <r>
    <s v="120601008696-0"/>
    <x v="32"/>
    <n v="213100"/>
    <s v="PROYECTOR MULTIMEDIA"/>
    <s v="30.09.2008"/>
    <n v="1103093.27"/>
    <n v="992783.94000000006"/>
    <s v="ZLI1"/>
    <n v="5"/>
    <n v="0"/>
    <n v="103211.48"/>
    <n v="103211.48"/>
    <s v="ZLIN"/>
    <n v="5"/>
    <n v="0"/>
    <n v="0"/>
    <n v="0"/>
    <m/>
    <m/>
    <m/>
  </r>
  <r>
    <s v="120601008697-0"/>
    <x v="32"/>
    <n v="211100"/>
    <s v="PROYECTOR MULTIMEDIA"/>
    <s v="30.10.2008"/>
    <n v="1103094"/>
    <n v="992784.6"/>
    <s v="ZLI1"/>
    <n v="5"/>
    <n v="0"/>
    <n v="103211.54"/>
    <n v="103211.54"/>
    <s v="ZLIN"/>
    <n v="5"/>
    <n v="0"/>
    <n v="0"/>
    <n v="0"/>
    <m/>
    <m/>
    <m/>
  </r>
  <r>
    <s v="120601008698-0"/>
    <x v="32"/>
    <n v="331100"/>
    <s v="PROYECTOR MULTIMEDIA ( INCLUYE S"/>
    <s v="30.08.2008"/>
    <n v="1068503.71"/>
    <n v="961653.34"/>
    <s v="ZLI1"/>
    <n v="5"/>
    <n v="0"/>
    <n v="99975.08"/>
    <n v="99975.08"/>
    <s v="ZLIN"/>
    <n v="5"/>
    <n v="0"/>
    <n v="0"/>
    <n v="0"/>
    <m/>
    <m/>
    <m/>
  </r>
  <r>
    <s v="120601008699-0"/>
    <x v="32"/>
    <n v="334201"/>
    <s v="PROYECTOR MULTIMEDIA"/>
    <s v="30.09.2008"/>
    <n v="1103093.27"/>
    <n v="992783.94000000006"/>
    <s v="ZLI1"/>
    <n v="5"/>
    <n v="0"/>
    <n v="103211.48"/>
    <n v="103211.48"/>
    <s v="ZLIN"/>
    <n v="5"/>
    <n v="0"/>
    <n v="0"/>
    <n v="0"/>
    <m/>
    <m/>
    <m/>
  </r>
  <r>
    <s v="120601008700-0"/>
    <x v="32"/>
    <n v="213201"/>
    <s v="PROYECTOR MULTIMEDIA"/>
    <s v="30.09.2008"/>
    <n v="1103093.26"/>
    <n v="992783.93"/>
    <s v="ZLI1"/>
    <n v="5"/>
    <n v="0"/>
    <n v="103211.48"/>
    <n v="103211.48"/>
    <s v="ZLIN"/>
    <n v="5"/>
    <n v="0"/>
    <n v="0"/>
    <n v="0"/>
    <m/>
    <m/>
    <m/>
  </r>
  <r>
    <s v="120601008701-0"/>
    <x v="32"/>
    <n v="321100"/>
    <s v="PROYECTOR MULTIMEDIA"/>
    <s v="30.09.2008"/>
    <n v="1068503.6000000001"/>
    <n v="961653.24000000011"/>
    <s v="ZLI1"/>
    <n v="5"/>
    <n v="0"/>
    <n v="99975.07"/>
    <n v="99975.07"/>
    <s v="ZLIN"/>
    <n v="5"/>
    <n v="0"/>
    <n v="0"/>
    <n v="0"/>
    <m/>
    <m/>
    <m/>
  </r>
  <r>
    <s v="120601008702-0"/>
    <x v="32"/>
    <n v="213201"/>
    <s v="PROYECTOR MULTIMEDIA"/>
    <s v="30.08.2008"/>
    <n v="1068503.71"/>
    <n v="961653.34"/>
    <s v="ZLI1"/>
    <n v="5"/>
    <n v="0"/>
    <n v="99975.08"/>
    <n v="99975.08"/>
    <s v="ZLIN"/>
    <n v="5"/>
    <n v="0"/>
    <n v="0"/>
    <n v="0"/>
    <m/>
    <m/>
    <m/>
  </r>
  <r>
    <s v="120601008703-0"/>
    <x v="32"/>
    <n v="332301"/>
    <s v="PROYECTOR MULTIMEDIA"/>
    <s v="30.08.2008"/>
    <n v="1068503.74"/>
    <n v="961653.37"/>
    <s v="ZLI1"/>
    <n v="5"/>
    <n v="0"/>
    <n v="99975.08"/>
    <n v="99975.08"/>
    <s v="ZLIN"/>
    <n v="5"/>
    <n v="0"/>
    <n v="0"/>
    <n v="0"/>
    <m/>
    <m/>
    <m/>
  </r>
  <r>
    <s v="120601008704-0"/>
    <x v="32"/>
    <n v="131100"/>
    <s v="PROYECTOR MULTIMEDIA"/>
    <s v="30.08.2008"/>
    <n v="1068503.71"/>
    <n v="961653.34"/>
    <s v="ZLI1"/>
    <n v="5"/>
    <n v="0"/>
    <n v="99975.08"/>
    <n v="99975.08"/>
    <s v="ZLIN"/>
    <n v="5"/>
    <n v="0"/>
    <n v="0"/>
    <n v="0"/>
    <m/>
    <m/>
    <m/>
  </r>
  <r>
    <s v="120601008705-0"/>
    <x v="32"/>
    <n v="213301"/>
    <s v="PROYECTOR MULTIMEDIA"/>
    <s v="30.08.2008"/>
    <n v="1068503.71"/>
    <n v="961653.34"/>
    <s v="ZLI1"/>
    <n v="5"/>
    <n v="0"/>
    <n v="99975.08"/>
    <n v="99975.08"/>
    <s v="ZLIN"/>
    <n v="5"/>
    <n v="0"/>
    <n v="0"/>
    <n v="0"/>
    <m/>
    <m/>
    <m/>
  </r>
  <r>
    <s v="120601008706-0"/>
    <x v="32"/>
    <n v="214100"/>
    <s v="PROYECTOR MULTIMEDIA"/>
    <s v="30.08.2008"/>
    <n v="1068503.71"/>
    <n v="961653.34"/>
    <s v="ZLI1"/>
    <n v="5"/>
    <n v="0"/>
    <n v="99975.08"/>
    <n v="99975.08"/>
    <s v="ZLIN"/>
    <n v="5"/>
    <n v="0"/>
    <n v="0"/>
    <n v="0"/>
    <m/>
    <m/>
    <m/>
  </r>
  <r>
    <s v="120601008707-0"/>
    <x v="32"/>
    <n v="133501"/>
    <s v="PROYECTOR MULTIMEDIA"/>
    <s v="30.09.2008"/>
    <n v="1068503.6000000001"/>
    <n v="961653.24000000011"/>
    <s v="ZLI1"/>
    <n v="5"/>
    <n v="0"/>
    <n v="99975.07"/>
    <n v="99975.07"/>
    <s v="ZLIN"/>
    <n v="5"/>
    <n v="0"/>
    <n v="0"/>
    <n v="0"/>
    <m/>
    <m/>
    <m/>
  </r>
  <r>
    <s v="120601008708-0"/>
    <x v="32"/>
    <n v="121100"/>
    <s v="CAJA DE SOLUCIONES VIDEOCONFEREN"/>
    <s v="30.08.2008"/>
    <n v="1050946.3400000001"/>
    <n v="945851.71000000008"/>
    <s v="ZLI1"/>
    <n v="5"/>
    <n v="0"/>
    <n v="98332.32"/>
    <n v="98332.32"/>
    <s v="ZLIN"/>
    <n v="5"/>
    <n v="0"/>
    <n v="0"/>
    <n v="0"/>
    <m/>
    <m/>
    <m/>
  </r>
  <r>
    <s v="120601008709-0"/>
    <x v="32"/>
    <n v="333501"/>
    <s v="CAJA DE SOLUCIONES VIDEOCONFEREN"/>
    <s v="30.08.2008"/>
    <n v="1050946.33"/>
    <n v="945851.70000000007"/>
    <s v="ZLI1"/>
    <n v="5"/>
    <n v="0"/>
    <n v="98332.32"/>
    <n v="98332.32"/>
    <s v="ZLIN"/>
    <n v="5"/>
    <n v="0"/>
    <n v="0"/>
    <n v="0"/>
    <m/>
    <m/>
    <m/>
  </r>
  <r>
    <s v="120601008710-0"/>
    <x v="32"/>
    <n v="315100"/>
    <s v="CAJA DE SOLUCIONES VIDEOCONFEREN"/>
    <s v="30.08.2008"/>
    <n v="1050946.33"/>
    <n v="945851.70000000007"/>
    <s v="ZLI1"/>
    <n v="5"/>
    <n v="0"/>
    <n v="98332.32"/>
    <n v="98332.32"/>
    <s v="ZLIN"/>
    <n v="5"/>
    <n v="0"/>
    <n v="0"/>
    <n v="0"/>
    <m/>
    <m/>
    <m/>
  </r>
  <r>
    <s v="120601008711-0"/>
    <x v="30"/>
    <n v="211100"/>
    <s v="TELEFONO DIGITAL"/>
    <s v="30.09.2008"/>
    <n v="204692.4"/>
    <n v="158199.22999999998"/>
    <s v="ZLI1"/>
    <n v="10"/>
    <n v="0"/>
    <n v="19152.14"/>
    <n v="16413.87"/>
    <s v="ZLIN"/>
    <n v="10"/>
    <n v="0"/>
    <n v="0"/>
    <n v="0"/>
    <m/>
    <m/>
    <m/>
  </r>
  <r>
    <s v="120601008712-0"/>
    <x v="30"/>
    <n v="341100"/>
    <s v="TELEFONO DIGITAL"/>
    <s v="30.09.2008"/>
    <n v="204692.45"/>
    <n v="158199.27000000002"/>
    <s v="ZLI1"/>
    <n v="10"/>
    <n v="0"/>
    <n v="19152.14"/>
    <n v="16413.87"/>
    <s v="ZLIN"/>
    <n v="10"/>
    <n v="0"/>
    <n v="0"/>
    <n v="0"/>
    <m/>
    <m/>
    <m/>
  </r>
  <r>
    <s v="120601008713-0"/>
    <x v="30"/>
    <n v="341100"/>
    <s v="TELEFONO DIGITAL"/>
    <s v="30.09.2008"/>
    <n v="204692.45"/>
    <n v="158199.27000000002"/>
    <s v="ZLI1"/>
    <n v="10"/>
    <n v="0"/>
    <n v="19152.14"/>
    <n v="16413.87"/>
    <s v="ZLIN"/>
    <n v="10"/>
    <n v="0"/>
    <n v="0"/>
    <n v="0"/>
    <m/>
    <m/>
    <m/>
  </r>
  <r>
    <s v="120601008714-0"/>
    <x v="30"/>
    <n v="341100"/>
    <s v="TELEFONO DIGITAL"/>
    <s v="30.09.2008"/>
    <n v="204692.45"/>
    <n v="158199.27000000002"/>
    <s v="ZLI1"/>
    <n v="10"/>
    <n v="0"/>
    <n v="19152.14"/>
    <n v="16413.87"/>
    <s v="ZLIN"/>
    <n v="10"/>
    <n v="0"/>
    <n v="0"/>
    <n v="0"/>
    <m/>
    <m/>
    <m/>
  </r>
  <r>
    <s v="120601008715-0"/>
    <x v="30"/>
    <n v="316100"/>
    <s v="TELEFONO DIGITAL"/>
    <s v="30.09.2008"/>
    <n v="204692.45"/>
    <n v="158199.27000000002"/>
    <s v="ZLI1"/>
    <n v="10"/>
    <n v="0"/>
    <n v="19152.14"/>
    <n v="16413.87"/>
    <s v="ZLIN"/>
    <n v="10"/>
    <n v="0"/>
    <n v="0"/>
    <n v="0"/>
    <m/>
    <m/>
    <m/>
  </r>
  <r>
    <s v="120601008716-0"/>
    <x v="30"/>
    <n v="131104"/>
    <s v="TELEFONO DIGITAL"/>
    <s v="30.09.2008"/>
    <n v="204692.45"/>
    <n v="158199.27000000002"/>
    <s v="ZLI1"/>
    <n v="10"/>
    <n v="0"/>
    <n v="19152.14"/>
    <n v="16413.87"/>
    <s v="ZLIN"/>
    <n v="10"/>
    <n v="0"/>
    <n v="0"/>
    <n v="0"/>
    <m/>
    <m/>
    <m/>
  </r>
  <r>
    <s v="120601008717-0"/>
    <x v="30"/>
    <n v="333501"/>
    <s v="TELEFONO DIGITAL"/>
    <s v="30.09.2008"/>
    <n v="204692.45"/>
    <n v="158199.27000000002"/>
    <s v="ZLI1"/>
    <n v="10"/>
    <n v="0"/>
    <n v="19152.14"/>
    <n v="16413.87"/>
    <s v="ZLIN"/>
    <n v="10"/>
    <n v="0"/>
    <n v="0"/>
    <n v="0"/>
    <m/>
    <m/>
    <m/>
  </r>
  <r>
    <s v="120601008718-0"/>
    <x v="30"/>
    <n v="211104"/>
    <s v="TELEFONO DIGITAL"/>
    <s v="30.09.2008"/>
    <n v="204692.45"/>
    <n v="158199.27000000002"/>
    <s v="ZLI1"/>
    <n v="10"/>
    <n v="0"/>
    <n v="19152.14"/>
    <n v="16413.87"/>
    <s v="ZLIN"/>
    <n v="10"/>
    <n v="0"/>
    <n v="0"/>
    <n v="0"/>
    <m/>
    <m/>
    <m/>
  </r>
  <r>
    <s v="120601008719-0"/>
    <x v="30"/>
    <n v="134100"/>
    <s v="TELEFONO DIGITAL"/>
    <s v="30.09.2008"/>
    <n v="204692.45"/>
    <n v="158199.27000000002"/>
    <s v="ZLI1"/>
    <n v="10"/>
    <n v="0"/>
    <n v="19152.14"/>
    <n v="16413.87"/>
    <s v="ZLIN"/>
    <n v="10"/>
    <n v="0"/>
    <n v="0"/>
    <n v="0"/>
    <m/>
    <m/>
    <m/>
  </r>
  <r>
    <s v="120601008720-0"/>
    <x v="30"/>
    <n v="335201"/>
    <s v="TELEFONO DIGITAL"/>
    <s v="30.09.2008"/>
    <n v="120572"/>
    <n v="93185.67"/>
    <s v="ZLI1"/>
    <n v="10"/>
    <n v="0"/>
    <n v="11281.38"/>
    <n v="9668.4399999999987"/>
    <s v="ZLIN"/>
    <n v="10"/>
    <n v="0"/>
    <n v="0"/>
    <n v="0"/>
    <m/>
    <m/>
    <m/>
  </r>
  <r>
    <s v="120601008721-0"/>
    <x v="30"/>
    <n v="211100"/>
    <s v="TELEFONO DIGITAL"/>
    <s v="30.09.2008"/>
    <n v="120572"/>
    <n v="93185.67"/>
    <s v="ZLI1"/>
    <n v="10"/>
    <n v="0"/>
    <n v="11281.38"/>
    <n v="9668.4399999999987"/>
    <s v="ZLIN"/>
    <n v="10"/>
    <n v="0"/>
    <n v="0"/>
    <n v="0"/>
    <m/>
    <m/>
    <m/>
  </r>
  <r>
    <s v="120601008722-0"/>
    <x v="30"/>
    <n v="134100"/>
    <s v="TELEFONO DIGITAL"/>
    <s v="30.09.2008"/>
    <n v="120572"/>
    <n v="93185.67"/>
    <s v="ZLI1"/>
    <n v="10"/>
    <n v="0"/>
    <n v="11281.38"/>
    <n v="9668.4399999999987"/>
    <s v="ZLIN"/>
    <n v="10"/>
    <n v="0"/>
    <n v="0"/>
    <n v="0"/>
    <m/>
    <m/>
    <m/>
  </r>
  <r>
    <s v="120601008723-0"/>
    <x v="30"/>
    <n v="211104"/>
    <s v="TELEFONO DIGITAL"/>
    <s v="30.09.2008"/>
    <n v="120572"/>
    <n v="93185.67"/>
    <s v="ZLI1"/>
    <n v="10"/>
    <n v="0"/>
    <n v="11281.38"/>
    <n v="9668.4399999999987"/>
    <s v="ZLIN"/>
    <n v="10"/>
    <n v="0"/>
    <n v="0"/>
    <n v="0"/>
    <m/>
    <m/>
    <m/>
  </r>
  <r>
    <s v="120601008724-0"/>
    <x v="34"/>
    <n v="341204"/>
    <s v="SISTEMA DEIONIZADOR DE AGUA"/>
    <s v="30.10.2008"/>
    <n v="478205"/>
    <n v="365948.39"/>
    <s v="ZLI1"/>
    <n v="10"/>
    <n v="0"/>
    <n v="44743.49"/>
    <n v="37971.759999999995"/>
    <s v="ZLIN"/>
    <n v="10"/>
    <n v="0"/>
    <n v="0"/>
    <n v="0"/>
    <m/>
    <m/>
    <m/>
  </r>
  <r>
    <s v="120601008725-0"/>
    <x v="33"/>
    <n v="214401"/>
    <s v="MEDIDOR DE CONDUCTIVIDAD PORTATIL"/>
    <s v="30.10.2008"/>
    <n v="150000"/>
    <n v="103320.41"/>
    <s v="ZLI1"/>
    <n v="15"/>
    <n v="0"/>
    <n v="14034.83"/>
    <n v="11910.72"/>
    <s v="ZLIN"/>
    <n v="10"/>
    <n v="0"/>
    <n v="0"/>
    <n v="0"/>
    <m/>
    <m/>
    <m/>
  </r>
  <r>
    <s v="120601008726-0"/>
    <x v="30"/>
    <n v="213100"/>
    <s v="SECURITY PLUS APPI"/>
    <s v="30.10.2008"/>
    <n v="3257489"/>
    <n v="2492271.85"/>
    <s v="ZLI1"/>
    <n v="10"/>
    <n v="0"/>
    <n v="304788.58"/>
    <n v="258610.61000000002"/>
    <s v="ZLIN"/>
    <n v="10"/>
    <n v="0"/>
    <n v="0"/>
    <n v="0"/>
    <m/>
    <m/>
    <m/>
  </r>
  <r>
    <s v="120601008727-0"/>
    <x v="30"/>
    <n v="213100"/>
    <s v="SECURITY PLUS APPL"/>
    <s v="30.10.2008"/>
    <n v="3257489"/>
    <n v="2492271.85"/>
    <s v="ZLI1"/>
    <n v="10"/>
    <n v="0"/>
    <n v="304788.58"/>
    <n v="258610.61000000002"/>
    <s v="ZLIN"/>
    <n v="10"/>
    <n v="0"/>
    <n v="0"/>
    <n v="0"/>
    <m/>
    <m/>
    <m/>
  </r>
  <r>
    <s v="120601008728-0"/>
    <x v="30"/>
    <n v="213100"/>
    <s v="SECURITY PLUS APPL"/>
    <s v="30.10.2008"/>
    <n v="3257489"/>
    <n v="2492271.85"/>
    <s v="ZLI1"/>
    <n v="10"/>
    <n v="0"/>
    <n v="304788.58"/>
    <n v="258610.61000000002"/>
    <s v="ZLIN"/>
    <n v="10"/>
    <n v="0"/>
    <n v="0"/>
    <n v="0"/>
    <m/>
    <m/>
    <m/>
  </r>
  <r>
    <s v="120601008729-0"/>
    <x v="30"/>
    <n v="213100"/>
    <s v="SECURITY PLUS APPL"/>
    <s v="30.10.2008"/>
    <n v="3257489"/>
    <n v="2492271.85"/>
    <s v="ZLI1"/>
    <n v="10"/>
    <n v="0"/>
    <n v="304788.58"/>
    <n v="258610.61000000002"/>
    <s v="ZLIN"/>
    <n v="10"/>
    <n v="0"/>
    <n v="0"/>
    <n v="0"/>
    <m/>
    <m/>
    <m/>
  </r>
  <r>
    <s v="120601008730-0"/>
    <x v="30"/>
    <n v="334100"/>
    <s v="SISTEMA CONTROL DE ACCESO SUPER"/>
    <s v="30.10.2008"/>
    <n v="3742712"/>
    <n v="2577990.27"/>
    <s v="ZLI1"/>
    <n v="15"/>
    <n v="0"/>
    <n v="350188.72"/>
    <n v="297189.23"/>
    <s v="ZLIN"/>
    <n v="10"/>
    <n v="0"/>
    <n v="0"/>
    <n v="0"/>
    <m/>
    <m/>
    <m/>
  </r>
  <r>
    <s v="120601008731-0"/>
    <x v="32"/>
    <n v="342402"/>
    <s v="CPU"/>
    <s v="30.07.2008"/>
    <n v="420974.41"/>
    <n v="378876.97"/>
    <s v="ZLI1"/>
    <n v="5"/>
    <n v="0"/>
    <n v="39388.67"/>
    <n v="39388.67"/>
    <s v="ZLIN"/>
    <n v="5"/>
    <n v="0"/>
    <n v="0"/>
    <n v="0"/>
    <m/>
    <m/>
    <m/>
  </r>
  <r>
    <s v="120601008732-0"/>
    <x v="32"/>
    <n v="213201"/>
    <s v="SERVIDOR PROLIANT"/>
    <s v="30.10.2008"/>
    <n v="4573613"/>
    <n v="4116251.7"/>
    <s v="ZLI1"/>
    <n v="5"/>
    <n v="0"/>
    <n v="427932.39"/>
    <n v="427932.39"/>
    <s v="ZLIN"/>
    <n v="5"/>
    <n v="0"/>
    <n v="0"/>
    <n v="0"/>
    <m/>
    <m/>
    <m/>
  </r>
  <r>
    <s v="120601008732-1"/>
    <x v="32"/>
    <n v="213201"/>
    <s v="TARJETA MEMORIA"/>
    <s v="28.02.2014"/>
    <n v="384497.89"/>
    <n v="0"/>
    <s v="ZLI1"/>
    <n v="5"/>
    <n v="0"/>
    <n v="0"/>
    <n v="0"/>
    <s v="ZLIN"/>
    <n v="5"/>
    <n v="0"/>
    <n v="0"/>
    <n v="0"/>
    <m/>
    <m/>
    <m/>
  </r>
  <r>
    <s v="120601008732-2"/>
    <x v="32"/>
    <n v="213201"/>
    <s v="13 TARJETAS 8 GB"/>
    <s v="28.02.2014"/>
    <n v="3106867.4"/>
    <n v="0"/>
    <s v="ZLI1"/>
    <n v="5"/>
    <n v="0"/>
    <n v="0"/>
    <n v="0"/>
    <s v="ZLIN"/>
    <n v="5"/>
    <n v="0"/>
    <n v="0"/>
    <n v="0"/>
    <m/>
    <m/>
    <m/>
  </r>
  <r>
    <s v="120601008732-3"/>
    <x v="32"/>
    <n v="213201"/>
    <s v="TARJETA HBA"/>
    <s v="28.02.2014"/>
    <n v="751628.69"/>
    <n v="0"/>
    <s v="ZLI1"/>
    <n v="5"/>
    <n v="0"/>
    <n v="0"/>
    <n v="0"/>
    <s v="ZLIN"/>
    <n v="5"/>
    <n v="0"/>
    <n v="0"/>
    <n v="0"/>
    <m/>
    <m/>
    <m/>
  </r>
  <r>
    <s v="120601008733-0"/>
    <x v="32"/>
    <n v="213201"/>
    <s v="SERVIDOR PROLIANT"/>
    <s v="30.10.2008"/>
    <n v="4573613"/>
    <n v="4116251.7"/>
    <s v="ZLI1"/>
    <n v="5"/>
    <n v="0"/>
    <n v="427932.39"/>
    <n v="427932.39"/>
    <s v="ZLIN"/>
    <n v="5"/>
    <n v="0"/>
    <n v="0"/>
    <n v="0"/>
    <m/>
    <m/>
    <m/>
  </r>
  <r>
    <s v="120601008733-1"/>
    <x v="32"/>
    <n v="213201"/>
    <s v="TARJETA MEMORIA"/>
    <s v="28.02.2014"/>
    <n v="384497.89"/>
    <n v="0"/>
    <s v="ZLI1"/>
    <n v="5"/>
    <n v="0"/>
    <n v="0"/>
    <n v="0"/>
    <s v="ZLIN"/>
    <n v="5"/>
    <n v="0"/>
    <n v="0"/>
    <n v="0"/>
    <m/>
    <m/>
    <m/>
  </r>
  <r>
    <s v="120601008733-2"/>
    <x v="32"/>
    <n v="213201"/>
    <s v="13 TARJETAS 8 GB"/>
    <s v="28.02.2014"/>
    <n v="3106867.4"/>
    <n v="0"/>
    <s v="ZLI1"/>
    <n v="5"/>
    <n v="0"/>
    <n v="0"/>
    <n v="0"/>
    <s v="ZLIN"/>
    <n v="5"/>
    <n v="0"/>
    <n v="0"/>
    <n v="0"/>
    <m/>
    <m/>
    <m/>
  </r>
  <r>
    <s v="120601008733-3"/>
    <x v="32"/>
    <n v="213201"/>
    <s v="TARJETA HBA"/>
    <s v="28.02.2014"/>
    <n v="751628.69"/>
    <n v="0"/>
    <s v="ZLI1"/>
    <n v="5"/>
    <n v="0"/>
    <n v="0"/>
    <n v="0"/>
    <s v="ZLIN"/>
    <n v="5"/>
    <n v="0"/>
    <n v="0"/>
    <n v="0"/>
    <m/>
    <m/>
    <m/>
  </r>
  <r>
    <s v="120601008734-0"/>
    <x v="32"/>
    <n v="213201"/>
    <s v="SERVIDOR PROLIANT"/>
    <s v="30.10.2008"/>
    <n v="4573613"/>
    <n v="4116251.7"/>
    <s v="ZLI1"/>
    <n v="5"/>
    <n v="0"/>
    <n v="427932.39"/>
    <n v="427932.39"/>
    <s v="ZLIN"/>
    <n v="5"/>
    <n v="0"/>
    <n v="0"/>
    <n v="0"/>
    <m/>
    <m/>
    <m/>
  </r>
  <r>
    <s v="120601008734-1"/>
    <x v="32"/>
    <n v="213201"/>
    <s v="TARJETA MEMORIA"/>
    <s v="28.02.2014"/>
    <n v="384497.89"/>
    <n v="0"/>
    <s v="ZLI1"/>
    <n v="5"/>
    <n v="0"/>
    <n v="0"/>
    <n v="0"/>
    <s v="ZLIN"/>
    <n v="5"/>
    <n v="0"/>
    <n v="0"/>
    <n v="0"/>
    <m/>
    <m/>
    <m/>
  </r>
  <r>
    <s v="120601008734-2"/>
    <x v="32"/>
    <n v="213201"/>
    <s v="13 TARJETAS 8 GB"/>
    <s v="28.02.2014"/>
    <n v="3106867.4"/>
    <n v="0"/>
    <s v="ZLI1"/>
    <n v="5"/>
    <n v="0"/>
    <n v="0"/>
    <n v="0"/>
    <s v="ZLIN"/>
    <n v="5"/>
    <n v="0"/>
    <n v="0"/>
    <n v="0"/>
    <m/>
    <m/>
    <m/>
  </r>
  <r>
    <s v="120601008734-3"/>
    <x v="32"/>
    <n v="213201"/>
    <s v="TARJETA HBA"/>
    <s v="28.02.2014"/>
    <n v="751628.69"/>
    <n v="0"/>
    <s v="ZLI1"/>
    <n v="5"/>
    <n v="0"/>
    <n v="0"/>
    <n v="0"/>
    <s v="ZLIN"/>
    <n v="5"/>
    <n v="0"/>
    <n v="0"/>
    <n v="0"/>
    <m/>
    <m/>
    <m/>
  </r>
  <r>
    <s v="120601008735-0"/>
    <x v="32"/>
    <n v="334201"/>
    <s v="COMPUTADORA PORTATIL"/>
    <s v="30.11.2008"/>
    <n v="1129689.25"/>
    <n v="1016720.3200000001"/>
    <s v="ZLI1"/>
    <n v="5"/>
    <n v="0"/>
    <n v="105699.93"/>
    <n v="105699.93"/>
    <s v="ZLIN"/>
    <n v="5"/>
    <n v="0"/>
    <n v="0"/>
    <n v="0"/>
    <m/>
    <m/>
    <m/>
  </r>
  <r>
    <s v="120601008736-0"/>
    <x v="32"/>
    <n v="332401"/>
    <s v="COMPUTADORA PORTATIL"/>
    <s v="30.11.2008"/>
    <n v="1129689.25"/>
    <n v="1016720.3200000001"/>
    <s v="ZLI1"/>
    <n v="5"/>
    <n v="0"/>
    <n v="105699.93"/>
    <n v="105699.93"/>
    <s v="ZLIN"/>
    <n v="5"/>
    <n v="0"/>
    <n v="0"/>
    <n v="0"/>
    <m/>
    <m/>
    <m/>
  </r>
  <r>
    <s v="120601008737-0"/>
    <x v="32"/>
    <n v="213100"/>
    <s v="COMPUTADORA PORTATIL"/>
    <s v="30.11.2008"/>
    <n v="1129689.25"/>
    <n v="1016720.3200000001"/>
    <s v="ZLI1"/>
    <n v="5"/>
    <n v="0"/>
    <n v="105699.93"/>
    <n v="105699.93"/>
    <s v="ZLIN"/>
    <n v="5"/>
    <n v="0"/>
    <n v="0"/>
    <n v="0"/>
    <m/>
    <m/>
    <m/>
  </r>
  <r>
    <s v="120601008738-0"/>
    <x v="32"/>
    <n v="342301"/>
    <s v="COMPUTADORA PORTATIL"/>
    <s v="30.11.2008"/>
    <n v="1129689.25"/>
    <n v="1016720.3200000001"/>
    <s v="ZLI1"/>
    <n v="5"/>
    <n v="0"/>
    <n v="105699.93"/>
    <n v="105699.93"/>
    <s v="ZLIN"/>
    <n v="5"/>
    <n v="0"/>
    <n v="0"/>
    <n v="0"/>
    <m/>
    <m/>
    <m/>
  </r>
  <r>
    <s v="120601008739-0"/>
    <x v="32"/>
    <n v="214100"/>
    <s v="COMPUTADORA PORTATIL"/>
    <s v="30.11.2008"/>
    <n v="1129689.25"/>
    <n v="1016720.3200000001"/>
    <s v="ZLI1"/>
    <n v="5"/>
    <n v="0"/>
    <n v="105699.93"/>
    <n v="105699.93"/>
    <s v="ZLIN"/>
    <n v="5"/>
    <n v="0"/>
    <n v="0"/>
    <n v="0"/>
    <m/>
    <m/>
    <m/>
  </r>
  <r>
    <s v="120601008740-0"/>
    <x v="32"/>
    <n v="213201"/>
    <s v="COMPUTADORA PORTATIL"/>
    <s v="30.11.2008"/>
    <n v="1129689.25"/>
    <n v="1016720.3200000001"/>
    <s v="ZLI1"/>
    <n v="5"/>
    <n v="0"/>
    <n v="105699.93"/>
    <n v="105699.93"/>
    <s v="ZLIN"/>
    <n v="5"/>
    <n v="0"/>
    <n v="0"/>
    <n v="0"/>
    <m/>
    <m/>
    <m/>
  </r>
  <r>
    <s v="120601008741-0"/>
    <x v="32"/>
    <n v="316100"/>
    <s v="COMPUTADORA PORATIL"/>
    <s v="30.11.2008"/>
    <n v="1129689.25"/>
    <n v="1016720.3200000001"/>
    <s v="ZLI1"/>
    <n v="5"/>
    <n v="0"/>
    <n v="105699.93"/>
    <n v="105699.93"/>
    <s v="ZLIN"/>
    <n v="5"/>
    <n v="0"/>
    <n v="0"/>
    <n v="0"/>
    <m/>
    <m/>
    <m/>
  </r>
  <r>
    <s v="120601008742-0"/>
    <x v="32"/>
    <n v="311100"/>
    <s v="COMPUTADORA PORTATIL"/>
    <s v="30.11.2008"/>
    <n v="1129689.25"/>
    <n v="1016720.3200000001"/>
    <s v="ZLI1"/>
    <n v="5"/>
    <n v="0"/>
    <n v="105699.93"/>
    <n v="105699.93"/>
    <s v="ZLIN"/>
    <n v="5"/>
    <n v="0"/>
    <n v="0"/>
    <n v="0"/>
    <m/>
    <m/>
    <m/>
  </r>
  <r>
    <s v="120601008743-0"/>
    <x v="32"/>
    <n v="341100"/>
    <s v="COMPUTADORA PORTATIL"/>
    <s v="30.11.2008"/>
    <n v="1265758.25"/>
    <n v="1139182.42"/>
    <s v="ZLI1"/>
    <n v="5"/>
    <n v="0"/>
    <n v="118431.3"/>
    <n v="118431.3"/>
    <s v="ZLIN"/>
    <n v="5"/>
    <n v="0"/>
    <n v="0"/>
    <n v="0"/>
    <m/>
    <m/>
    <m/>
  </r>
  <r>
    <s v="120601008744-0"/>
    <x v="32"/>
    <n v="213301"/>
    <s v="COMPUTADORA PORTATIL DE ALTO REN"/>
    <s v="30.11.2008"/>
    <n v="1265758.25"/>
    <n v="1139182.42"/>
    <s v="ZLI1"/>
    <n v="5"/>
    <n v="0"/>
    <n v="118431.3"/>
    <n v="118431.3"/>
    <s v="ZLIN"/>
    <n v="5"/>
    <n v="0"/>
    <n v="0"/>
    <n v="0"/>
    <m/>
    <m/>
    <m/>
  </r>
  <r>
    <s v="120601008747-0"/>
    <x v="32"/>
    <n v="341100"/>
    <s v="UNIDAD EXTERNA"/>
    <s v="31.12.2008"/>
    <n v="310574"/>
    <n v="279516.59999999998"/>
    <s v="ZLI1"/>
    <n v="5"/>
    <n v="0"/>
    <n v="29059.01"/>
    <n v="29059.01"/>
    <s v="ZLIN"/>
    <n v="5"/>
    <n v="0"/>
    <n v="0"/>
    <n v="0"/>
    <m/>
    <m/>
    <m/>
  </r>
  <r>
    <s v="120601008748-0"/>
    <x v="33"/>
    <n v="214501"/>
    <s v="REFRACTOMETER"/>
    <s v="01.06.1983"/>
    <n v="106058.61"/>
    <n v="95452.75"/>
    <s v="ZLI1"/>
    <n v="10"/>
    <n v="0"/>
    <n v="251258.4"/>
    <n v="226132.56"/>
    <s v="ZLIN"/>
    <n v="10"/>
    <n v="0"/>
    <n v="0"/>
    <n v="0"/>
    <m/>
    <m/>
    <m/>
  </r>
  <r>
    <s v="120601008749-0"/>
    <x v="34"/>
    <n v="323100"/>
    <s v="ESCARIFIC UTRASONICO ENGLER"/>
    <s v="01.06.1993"/>
    <n v="112329.65"/>
    <n v="101096.69"/>
    <s v="ZLI1"/>
    <n v="10"/>
    <n v="0"/>
    <n v="80029.7"/>
    <n v="72026.73"/>
    <s v="ZLIN"/>
    <n v="10"/>
    <n v="0"/>
    <n v="0"/>
    <n v="0"/>
    <m/>
    <m/>
    <m/>
  </r>
  <r>
    <s v="120601008750-0"/>
    <x v="32"/>
    <n v="213100"/>
    <s v="MODEM MARCA CARDINAL"/>
    <s v="01.05.1993"/>
    <n v="107474.66"/>
    <n v="96727.200000000012"/>
    <s v="ZLI1"/>
    <n v="5"/>
    <n v="0"/>
    <n v="23161.439999999999"/>
    <n v="20845.3"/>
    <s v="ZLIN"/>
    <n v="5"/>
    <n v="0"/>
    <n v="0"/>
    <n v="0"/>
    <m/>
    <m/>
    <m/>
  </r>
  <r>
    <s v="120601008751-0"/>
    <x v="32"/>
    <n v="213100"/>
    <s v="MODEN MARCA CARDINAL"/>
    <s v="01.05.1993"/>
    <n v="105018"/>
    <n v="94516.2"/>
    <s v="ZLI1"/>
    <n v="5"/>
    <n v="0"/>
    <n v="22632.02"/>
    <n v="20368.82"/>
    <s v="ZLIN"/>
    <n v="5"/>
    <n v="0"/>
    <n v="0"/>
    <n v="0"/>
    <m/>
    <m/>
    <m/>
  </r>
  <r>
    <s v="120601008752-0"/>
    <x v="32"/>
    <n v="213100"/>
    <s v="26 TARJETAS TOKEN RING"/>
    <s v="01.05.1993"/>
    <n v="919080"/>
    <n v="827172"/>
    <s v="ZLI1"/>
    <n v="5"/>
    <n v="0"/>
    <n v="198067.47"/>
    <n v="178260.72"/>
    <s v="ZLIN"/>
    <n v="5"/>
    <n v="0"/>
    <n v="0"/>
    <n v="0"/>
    <m/>
    <m/>
    <m/>
  </r>
  <r>
    <s v="120601008753-0"/>
    <x v="32"/>
    <n v="213100"/>
    <s v="4 TARJETAS DE EXPANCION 16 BITS"/>
    <s v="01.05.1993"/>
    <n v="26391"/>
    <n v="23751.9"/>
    <s v="ZLI1"/>
    <n v="5"/>
    <n v="0"/>
    <n v="5687.41"/>
    <n v="5118.67"/>
    <s v="ZLIN"/>
    <n v="5"/>
    <n v="0"/>
    <n v="0"/>
    <n v="0"/>
    <m/>
    <m/>
    <m/>
  </r>
  <r>
    <s v="120601008754-0"/>
    <x v="32"/>
    <n v="213100"/>
    <s v="MODEMS MCA HAYES REG 363694"/>
    <s v="01.04.1993"/>
    <n v="80220"/>
    <n v="72198"/>
    <s v="ZLI1"/>
    <n v="5"/>
    <n v="0"/>
    <n v="17287.900000000001"/>
    <n v="15559.11"/>
    <s v="ZLIN"/>
    <n v="5"/>
    <n v="0"/>
    <n v="0"/>
    <n v="0"/>
    <m/>
    <m/>
    <m/>
  </r>
  <r>
    <s v="120601008755-0"/>
    <x v="32"/>
    <n v="213100"/>
    <s v="MONITOR DE INTERFASE Y BATERIA"/>
    <s v="01.09.1991"/>
    <n v="422550"/>
    <n v="380295"/>
    <s v="ZLI1"/>
    <n v="5"/>
    <n v="0"/>
    <n v="137133.12"/>
    <n v="123419.81"/>
    <s v="ZLIN"/>
    <n v="5"/>
    <n v="0"/>
    <n v="0"/>
    <n v="0"/>
    <m/>
    <m/>
    <m/>
  </r>
  <r>
    <s v="120601008756-0"/>
    <x v="32"/>
    <n v="213100"/>
    <s v="MONITOR DE INTERFASE Y BATERIA"/>
    <s v="01.09.1991"/>
    <n v="422550"/>
    <n v="380295"/>
    <s v="ZLI1"/>
    <n v="5"/>
    <n v="0"/>
    <n v="137133.12"/>
    <n v="123419.81"/>
    <s v="ZLIN"/>
    <n v="5"/>
    <n v="0"/>
    <n v="0"/>
    <n v="0"/>
    <m/>
    <m/>
    <m/>
  </r>
  <r>
    <s v="120601008757-0"/>
    <x v="33"/>
    <n v="214100"/>
    <s v="CROMOTOGRAFO DE GAS PERKIN"/>
    <s v="01.10.1991"/>
    <n v="61733.47"/>
    <n v="55560.130000000005"/>
    <s v="ZLI1"/>
    <n v="10"/>
    <n v="0"/>
    <n v="42625.82"/>
    <n v="38363.24"/>
    <s v="ZLIN"/>
    <n v="10"/>
    <n v="0"/>
    <n v="0"/>
    <n v="0"/>
    <m/>
    <m/>
    <m/>
  </r>
  <r>
    <s v="120601008763-0"/>
    <x v="32"/>
    <n v="342503"/>
    <s v="TECLADO EPSON BEIGE"/>
    <s v="01.04.1983"/>
    <n v="22356"/>
    <n v="20120.400000000001"/>
    <s v="ZLI1"/>
    <n v="10"/>
    <n v="0"/>
    <n v="52962.46"/>
    <n v="47666.21"/>
    <s v="ZLIN"/>
    <n v="10"/>
    <n v="0"/>
    <n v="0"/>
    <n v="0"/>
    <m/>
    <m/>
    <m/>
  </r>
  <r>
    <s v="120601008764-0"/>
    <x v="33"/>
    <n v="214501"/>
    <s v="INFRARED . 204030002 5PECTROFOK"/>
    <s v="01.10.1984"/>
    <n v="1100224.1499999999"/>
    <n v="990201.72999999986"/>
    <s v="ZLI1"/>
    <n v="10"/>
    <n v="0"/>
    <n v="2421517.25"/>
    <n v="2179365.5299999998"/>
    <s v="ZLIN"/>
    <n v="10"/>
    <n v="0"/>
    <n v="0"/>
    <n v="0"/>
    <m/>
    <m/>
    <m/>
  </r>
  <r>
    <s v="120601008765-0"/>
    <x v="32"/>
    <n v="213100"/>
    <s v="IMPRESORA OKIDATA 93160 CPS"/>
    <s v="01.10.1984"/>
    <n v="98914.16"/>
    <n v="89022.75"/>
    <s v="ZLI1"/>
    <n v="10"/>
    <n v="0"/>
    <n v="217703.16"/>
    <n v="195932.84"/>
    <s v="ZLIN"/>
    <n v="10"/>
    <n v="0"/>
    <n v="0"/>
    <n v="0"/>
    <m/>
    <m/>
    <m/>
  </r>
  <r>
    <s v="120601008766-0"/>
    <x v="32"/>
    <n v="213100"/>
    <s v="IMPRESORA OKIDATA 93160 CPS"/>
    <s v="01.10.1984"/>
    <n v="98914.16"/>
    <n v="89022.75"/>
    <s v="ZLI1"/>
    <n v="10"/>
    <n v="0"/>
    <n v="217703.16"/>
    <n v="195932.84"/>
    <s v="ZLIN"/>
    <n v="10"/>
    <n v="0"/>
    <n v="0"/>
    <n v="0"/>
    <m/>
    <m/>
    <m/>
  </r>
  <r>
    <s v="120601008767-0"/>
    <x v="32"/>
    <n v="213100"/>
    <s v="IMPRESORA OKIDATA 93160 CPS"/>
    <s v="01.10.1984"/>
    <n v="98914.16"/>
    <n v="89022.75"/>
    <s v="ZLI1"/>
    <n v="10"/>
    <n v="0"/>
    <n v="217703.16"/>
    <n v="195932.84"/>
    <s v="ZLIN"/>
    <n v="10"/>
    <n v="0"/>
    <n v="0"/>
    <n v="0"/>
    <m/>
    <m/>
    <m/>
  </r>
  <r>
    <s v="120601008768-0"/>
    <x v="32"/>
    <n v="213100"/>
    <s v="IMPRESORA OKIDATA 93160 CPS"/>
    <s v="01.10.1984"/>
    <n v="98914.16"/>
    <n v="89022.75"/>
    <s v="ZLI1"/>
    <n v="10"/>
    <n v="0"/>
    <n v="217703.16"/>
    <n v="195932.84"/>
    <s v="ZLIN"/>
    <n v="10"/>
    <n v="0"/>
    <n v="0"/>
    <n v="0"/>
    <m/>
    <m/>
    <m/>
  </r>
  <r>
    <s v="120601008769-0"/>
    <x v="32"/>
    <n v="213100"/>
    <s v="IMPRESORA OKIDATA 93160 CPS"/>
    <s v="01.10.1984"/>
    <n v="98914.16"/>
    <n v="89022.75"/>
    <s v="ZLI1"/>
    <n v="10"/>
    <n v="0"/>
    <n v="217703.16"/>
    <n v="195932.84"/>
    <s v="ZLIN"/>
    <n v="10"/>
    <n v="0"/>
    <n v="0"/>
    <n v="0"/>
    <m/>
    <m/>
    <m/>
  </r>
  <r>
    <s v="120601008775-0"/>
    <x v="33"/>
    <n v="214501"/>
    <s v="INST Y ANALIZADOR LECO CHN 600"/>
    <s v="01.09.1985"/>
    <n v="130000"/>
    <n v="117000"/>
    <s v="ZLI1"/>
    <n v="10"/>
    <n v="0"/>
    <n v="275915.07"/>
    <n v="248323.56"/>
    <s v="ZLIN"/>
    <n v="10"/>
    <n v="0"/>
    <n v="0"/>
    <n v="0"/>
    <m/>
    <m/>
    <m/>
  </r>
  <r>
    <s v="120601008776-0"/>
    <x v="30"/>
    <n v="323100"/>
    <s v="CENTRAL TELEFONICA ED ADM REFIK"/>
    <s v="01.09.1985"/>
    <n v="1742950"/>
    <n v="1568655"/>
    <s v="ZLI1"/>
    <n v="10"/>
    <n v="0"/>
    <n v="3699279.24"/>
    <n v="3329351.3200000003"/>
    <s v="ZLIN"/>
    <n v="10"/>
    <n v="0"/>
    <n v="0"/>
    <n v="0"/>
    <m/>
    <m/>
    <m/>
  </r>
  <r>
    <s v="120601008777-0"/>
    <x v="30"/>
    <n v="215100"/>
    <s v="TELEFONO CGT"/>
    <s v="01.08.1985"/>
    <n v="5720"/>
    <n v="5148"/>
    <s v="ZLI1"/>
    <n v="10"/>
    <n v="0"/>
    <n v="12140.19"/>
    <n v="10926.17"/>
    <s v="ZLIN"/>
    <n v="10"/>
    <n v="0"/>
    <n v="0"/>
    <n v="0"/>
    <m/>
    <m/>
    <m/>
  </r>
  <r>
    <s v="120601008778-0"/>
    <x v="30"/>
    <n v="215100"/>
    <s v="CENTRAL TELEFONICA SIEMENS"/>
    <s v="01.08.1985"/>
    <n v="175274"/>
    <n v="157746.6"/>
    <s v="ZLI1"/>
    <n v="10"/>
    <n v="0"/>
    <n v="372005.69"/>
    <n v="334805.12"/>
    <s v="ZLIN"/>
    <n v="10"/>
    <n v="0"/>
    <n v="0"/>
    <n v="0"/>
    <m/>
    <m/>
    <m/>
  </r>
  <r>
    <s v="120601008784-0"/>
    <x v="32"/>
    <n v="213100"/>
    <s v="COMPUTADOR MV 4000"/>
    <s v="01.10.1985"/>
    <n v="8962548.8300000001"/>
    <n v="8066293.9500000002"/>
    <s v="ZLI1"/>
    <n v="5"/>
    <n v="0"/>
    <n v="5594922.9800000004"/>
    <n v="5035430.6800000006"/>
    <s v="ZLIN"/>
    <n v="5"/>
    <n v="0"/>
    <n v="0"/>
    <n v="0"/>
    <m/>
    <m/>
    <m/>
  </r>
  <r>
    <s v="120601008786-0"/>
    <x v="31"/>
    <n v="342503"/>
    <s v="UNA SIRENA ELECTRONICA"/>
    <s v="01.01.1986"/>
    <n v="20630.5"/>
    <n v="18567.45"/>
    <s v="ZLI1"/>
    <n v="10"/>
    <n v="0"/>
    <n v="39819.919999999998"/>
    <n v="35837.93"/>
    <s v="ZLIN"/>
    <n v="10"/>
    <n v="0"/>
    <n v="0"/>
    <n v="0"/>
    <m/>
    <m/>
    <m/>
  </r>
  <r>
    <s v="120601008788-0"/>
    <x v="33"/>
    <n v="214100"/>
    <s v="PROBADORES DE RESIDUOS P,EMUL 8"/>
    <s v="01.02.1986"/>
    <n v="88052.15"/>
    <n v="79246.929999999993"/>
    <s v="ZLI1"/>
    <n v="10"/>
    <n v="0"/>
    <n v="169953.85"/>
    <n v="152958.47"/>
    <s v="ZLIN"/>
    <n v="10"/>
    <n v="0"/>
    <n v="0"/>
    <n v="0"/>
    <m/>
    <m/>
    <m/>
  </r>
  <r>
    <s v="120601008789-0"/>
    <x v="33"/>
    <n v="214100"/>
    <s v="MOLDES TIPO BRIQUETA P,DUCT IB"/>
    <s v="01.02.1986"/>
    <n v="9240.5300000000007"/>
    <n v="8316.4800000000014"/>
    <s v="ZLI1"/>
    <n v="10"/>
    <n v="0"/>
    <n v="17835.509999999998"/>
    <n v="16051.96"/>
    <s v="ZLIN"/>
    <n v="10"/>
    <n v="0"/>
    <n v="0"/>
    <n v="0"/>
    <m/>
    <m/>
    <m/>
  </r>
  <r>
    <s v="120601008790-0"/>
    <x v="33"/>
    <n v="214100"/>
    <s v="PROBADOR DEL PTO ABLANDAM ASFAK"/>
    <s v="01.02.1986"/>
    <n v="18314.82"/>
    <n v="16483.34"/>
    <s v="ZLI1"/>
    <n v="10"/>
    <n v="0"/>
    <n v="35350.300000000003"/>
    <n v="31815.270000000004"/>
    <s v="ZLIN"/>
    <n v="10"/>
    <n v="0"/>
    <n v="0"/>
    <n v="0"/>
    <m/>
    <m/>
    <m/>
  </r>
  <r>
    <s v="120601008791-0"/>
    <x v="33"/>
    <n v="214100"/>
    <s v="GUIA PARA CENTRAR PROBADOR"/>
    <s v="01.02.1986"/>
    <n v="1844.09"/>
    <n v="1659.6799999999998"/>
    <s v="ZLI1"/>
    <n v="10"/>
    <n v="0"/>
    <n v="3559.31"/>
    <n v="3203.38"/>
    <s v="ZLIN"/>
    <n v="10"/>
    <n v="0"/>
    <n v="0"/>
    <n v="0"/>
    <m/>
    <m/>
    <m/>
  </r>
  <r>
    <s v="120601008792-0"/>
    <x v="33"/>
    <n v="214100"/>
    <s v="PLATO BASE H1090 PP5"/>
    <s v="01.02.1986"/>
    <n v="3216.99"/>
    <n v="2895.2999999999997"/>
    <s v="ZLI1"/>
    <n v="10"/>
    <n v="0"/>
    <n v="6209.2"/>
    <n v="5588.28"/>
    <s v="ZLIN"/>
    <n v="10"/>
    <n v="0"/>
    <n v="0"/>
    <n v="0"/>
    <m/>
    <m/>
    <m/>
  </r>
  <r>
    <s v="120601008793-0"/>
    <x v="29"/>
    <n v="214100"/>
    <s v="HANDBOOK CHEMISTRY AND PHYSICS"/>
    <s v="01.02.1986"/>
    <n v="7795.38"/>
    <n v="7015.84"/>
    <s v="ZLI1"/>
    <n v="5"/>
    <n v="0"/>
    <n v="5811.18"/>
    <n v="5230.0600000000004"/>
    <s v="ZLIN"/>
    <n v="5"/>
    <n v="0"/>
    <n v="0"/>
    <n v="0"/>
    <m/>
    <m/>
    <m/>
  </r>
  <r>
    <s v="120601008794-0"/>
    <x v="29"/>
    <n v="214100"/>
    <s v="CONDENSED CHEMICAL DICTIONARY 0"/>
    <s v="01.02.1986"/>
    <n v="5048.43"/>
    <n v="4543.59"/>
    <s v="ZLI1"/>
    <n v="5"/>
    <n v="0"/>
    <n v="3763.41"/>
    <n v="3387.08"/>
    <s v="ZLIN"/>
    <n v="5"/>
    <n v="0"/>
    <n v="0"/>
    <n v="0"/>
    <m/>
    <m/>
    <m/>
  </r>
  <r>
    <s v="120601008797-0"/>
    <x v="33"/>
    <n v="214501"/>
    <s v="BALANZA ANALITICA 01 919 545"/>
    <s v="01.03.1986"/>
    <n v="155449.15"/>
    <n v="139904.24"/>
    <s v="ZLI1"/>
    <n v="10"/>
    <n v="0"/>
    <n v="300040.2"/>
    <n v="270036.18"/>
    <s v="ZLIN"/>
    <n v="10"/>
    <n v="0"/>
    <n v="0"/>
    <n v="0"/>
    <m/>
    <m/>
    <m/>
  </r>
  <r>
    <s v="120601008799-0"/>
    <x v="31"/>
    <n v="342503"/>
    <s v="PLANTILLA ELECTRICA"/>
    <s v="01.05.1986"/>
    <n v="1221.8499999999999"/>
    <n v="1220.8499999999999"/>
    <s v="ZLI1"/>
    <n v="1"/>
    <n v="0"/>
    <n v="0"/>
    <n v="0"/>
    <s v="ZLIN"/>
    <n v="1"/>
    <n v="0"/>
    <n v="0"/>
    <n v="0"/>
    <m/>
    <m/>
    <m/>
  </r>
  <r>
    <s v="120601008800-0"/>
    <x v="29"/>
    <n v="215100"/>
    <s v="LIBRO -LECCIONES DE DERECHO CIV"/>
    <s v="01.08.1986"/>
    <n v="27385"/>
    <n v="24646.5"/>
    <s v="ZLI1"/>
    <n v="14"/>
    <n v="0"/>
    <n v="70149.759999999995"/>
    <n v="63134.78"/>
    <s v="ZLIN"/>
    <n v="14"/>
    <n v="0"/>
    <n v="0"/>
    <n v="0"/>
    <m/>
    <m/>
    <m/>
  </r>
  <r>
    <s v="120601008803-0"/>
    <x v="32"/>
    <n v="333100"/>
    <s v="PAQUETE TERRASTATION"/>
    <s v="01.10.1986"/>
    <n v="3312684.12"/>
    <n v="2981415.71"/>
    <s v="ZLI1"/>
    <n v="5"/>
    <n v="0"/>
    <n v="2469503"/>
    <n v="2222552.7000000002"/>
    <s v="ZLIN"/>
    <n v="5"/>
    <n v="0"/>
    <n v="0"/>
    <n v="0"/>
    <m/>
    <m/>
    <m/>
  </r>
  <r>
    <s v="120601008807-0"/>
    <x v="33"/>
    <n v="214100"/>
    <s v="APARATO PARA DESTILAR PETROLE0"/>
    <s v="01.12.1986"/>
    <n v="91375.98"/>
    <n v="72070.959999999992"/>
    <s v="ZLI1"/>
    <n v="20"/>
    <n v="0"/>
    <n v="799285.07"/>
    <n v="721069.49"/>
    <s v="ZLIN"/>
    <n v="33"/>
    <n v="0"/>
    <n v="0"/>
    <n v="0"/>
    <m/>
    <m/>
    <m/>
  </r>
  <r>
    <s v="120601008808-0"/>
    <x v="33"/>
    <n v="214100"/>
    <s v="CENTRIFUGA HNS DAMON"/>
    <s v="01.12.1986"/>
    <n v="73445.399999999994"/>
    <n v="66100.86"/>
    <s v="ZLI1"/>
    <n v="25"/>
    <n v="0"/>
    <n v="642442.54"/>
    <n v="642442.54"/>
    <s v="ZLIN"/>
    <n v="25"/>
    <n v="0"/>
    <n v="0"/>
    <n v="0"/>
    <m/>
    <m/>
    <m/>
  </r>
  <r>
    <s v="120601008809-0"/>
    <x v="33"/>
    <n v="214100"/>
    <s v="COPAS PARA TUBOS 100 ML"/>
    <s v="01.12.1986"/>
    <n v="10106.959999999999"/>
    <n v="9096.2699999999986"/>
    <s v="ZLI1"/>
    <n v="10"/>
    <n v="0"/>
    <n v="19507.88"/>
    <n v="17557.09"/>
    <s v="ZLIN"/>
    <n v="10"/>
    <n v="0"/>
    <n v="0"/>
    <n v="0"/>
    <m/>
    <m/>
    <m/>
  </r>
  <r>
    <s v="120601008810-0"/>
    <x v="33"/>
    <n v="214100"/>
    <s v="CABEZAL 4 LUGARES PARA TUBOS"/>
    <s v="01.12.1986"/>
    <n v="15237.18"/>
    <n v="13713.470000000001"/>
    <s v="ZLI1"/>
    <n v="10"/>
    <n v="0"/>
    <n v="29409.99"/>
    <n v="26468.99"/>
    <s v="ZLIN"/>
    <n v="10"/>
    <n v="0"/>
    <n v="0"/>
    <n v="0"/>
    <m/>
    <m/>
    <m/>
  </r>
  <r>
    <s v="120601008811-0"/>
    <x v="30"/>
    <n v="335100"/>
    <s v="SISTEMA RADIO COMUNICACION"/>
    <s v="01.01.1987"/>
    <n v="1885899.34"/>
    <n v="1697309.4100000001"/>
    <s v="ZLI1"/>
    <n v="10"/>
    <n v="0"/>
    <n v="3347497.78"/>
    <n v="3012748"/>
    <s v="ZLIN"/>
    <n v="10"/>
    <n v="0"/>
    <n v="0"/>
    <n v="0"/>
    <m/>
    <m/>
    <m/>
  </r>
  <r>
    <s v="120601008812-0"/>
    <x v="33"/>
    <n v="214100"/>
    <s v="CALIBRADOR PORTATIL SUPERCAL M4"/>
    <s v="01.02.1987"/>
    <n v="5657.25"/>
    <n v="5091.55"/>
    <s v="ZLI1"/>
    <n v="10"/>
    <n v="0"/>
    <n v="10041.620000000001"/>
    <n v="9037.4600000000009"/>
    <s v="ZLIN"/>
    <n v="10"/>
    <n v="0"/>
    <n v="0"/>
    <n v="0"/>
    <m/>
    <m/>
    <m/>
  </r>
  <r>
    <s v="120601008814-0"/>
    <x v="32"/>
    <n v="214100"/>
    <s v="3 INTERFASES ASINCRONICAS"/>
    <s v="01.04.1987"/>
    <n v="15300"/>
    <n v="13770"/>
    <s v="ZLI1"/>
    <n v="5"/>
    <n v="0"/>
    <n v="15228.32"/>
    <n v="13705.49"/>
    <s v="ZLIN"/>
    <n v="5"/>
    <n v="0"/>
    <n v="0"/>
    <n v="0"/>
    <m/>
    <m/>
    <m/>
  </r>
  <r>
    <s v="120601008815-0"/>
    <x v="33"/>
    <n v="214100"/>
    <s v="BOMBA H2O PEDROLLO CP25,200 LA8"/>
    <s v="01.04.1987"/>
    <n v="27500"/>
    <n v="24750"/>
    <s v="ZLI1"/>
    <n v="5"/>
    <n v="0"/>
    <n v="27371.18"/>
    <n v="24634.06"/>
    <s v="ZLIN"/>
    <n v="5"/>
    <n v="0"/>
    <n v="0"/>
    <n v="0"/>
    <m/>
    <m/>
    <m/>
  </r>
  <r>
    <s v="120601008816-0"/>
    <x v="33"/>
    <n v="214100"/>
    <s v="BOMBA H2O PEDROLLO CP 25,200B K"/>
    <s v="01.04.1987"/>
    <n v="27500"/>
    <n v="24750"/>
    <s v="ZLI1"/>
    <n v="5"/>
    <n v="0"/>
    <n v="27371.18"/>
    <n v="24634.06"/>
    <s v="ZLIN"/>
    <n v="5"/>
    <n v="0"/>
    <n v="0"/>
    <n v="0"/>
    <m/>
    <m/>
    <m/>
  </r>
  <r>
    <s v="120601008827-0"/>
    <x v="32"/>
    <n v="214100"/>
    <s v="MICROSEPARADOR"/>
    <s v="01.11.1987"/>
    <n v="434448.02"/>
    <n v="391003.22000000003"/>
    <s v="ZLI1"/>
    <n v="10"/>
    <n v="0"/>
    <n v="771151.28"/>
    <n v="694036.15"/>
    <s v="ZLIN"/>
    <n v="10"/>
    <n v="0"/>
    <n v="0"/>
    <n v="0"/>
    <m/>
    <m/>
    <m/>
  </r>
  <r>
    <s v="120601008832-0"/>
    <x v="29"/>
    <n v="123100"/>
    <s v="PROJECT MANAGERS GUIDE LIBRO"/>
    <s v="01.12.1987"/>
    <n v="2264.84"/>
    <n v="2038.3600000000001"/>
    <s v="ZLI1"/>
    <n v="5"/>
    <n v="0"/>
    <n v="2254.2199999999998"/>
    <n v="2028.7999999999997"/>
    <s v="ZLIN"/>
    <n v="5"/>
    <n v="0"/>
    <n v="0"/>
    <n v="0"/>
    <m/>
    <m/>
    <m/>
  </r>
  <r>
    <s v="120601008833-0"/>
    <x v="33"/>
    <n v="214100"/>
    <s v="LABORATORIO MOVIL INSP EST  SEO"/>
    <s v="01.12.1987"/>
    <n v="820532.46"/>
    <n v="738479.22"/>
    <s v="ZLI1"/>
    <n v="10"/>
    <n v="0"/>
    <n v="1570306"/>
    <n v="1413275.4"/>
    <s v="ZLIN"/>
    <n v="10"/>
    <n v="0"/>
    <n v="0"/>
    <n v="0"/>
    <m/>
    <m/>
    <m/>
  </r>
  <r>
    <s v="120601008834-0"/>
    <x v="32"/>
    <n v="323100"/>
    <s v="IMPRESORA EPSON LX 800 S 001026"/>
    <s v="01.02.1988"/>
    <n v="363633.05"/>
    <n v="327269.75"/>
    <s v="ZLI1"/>
    <n v="5"/>
    <n v="0"/>
    <n v="319663.51"/>
    <n v="287697.17"/>
    <s v="ZLIN"/>
    <n v="5"/>
    <n v="0"/>
    <n v="0"/>
    <n v="0"/>
    <m/>
    <m/>
    <m/>
  </r>
  <r>
    <s v="120601008836-0"/>
    <x v="29"/>
    <n v="213100"/>
    <s v="COMPRESOR TECUMSCH AB5524 24000"/>
    <s v="01.05.1988"/>
    <n v="22770"/>
    <n v="20493"/>
    <s v="ZLI1"/>
    <n v="10"/>
    <n v="0"/>
    <n v="32680.36"/>
    <n v="29412.32"/>
    <s v="ZLIN"/>
    <n v="10"/>
    <n v="0"/>
    <n v="0"/>
    <n v="0"/>
    <m/>
    <m/>
    <m/>
  </r>
  <r>
    <s v="120601008840-0"/>
    <x v="33"/>
    <n v="214501"/>
    <s v="OXIGEN BOMB CALORIMETER ASTM D1"/>
    <s v="01.07.1989"/>
    <n v="231479.06"/>
    <n v="208331.16"/>
    <s v="ZLI1"/>
    <n v="10"/>
    <n v="0"/>
    <n v="309407.7"/>
    <n v="278466.93"/>
    <s v="ZLIN"/>
    <n v="10"/>
    <n v="0"/>
    <n v="0"/>
    <n v="0"/>
    <m/>
    <m/>
    <m/>
  </r>
  <r>
    <s v="120601008842-0"/>
    <x v="32"/>
    <n v="213100"/>
    <s v="PANTALLA DE VIDEO"/>
    <s v="01.09.1991"/>
    <n v="141348.29999999999"/>
    <n v="127213.46999999999"/>
    <s v="ZLI1"/>
    <n v="5"/>
    <n v="0"/>
    <n v="45872.74"/>
    <n v="41285.47"/>
    <s v="ZLIN"/>
    <n v="5"/>
    <n v="0"/>
    <n v="0"/>
    <n v="0"/>
    <m/>
    <m/>
    <m/>
  </r>
  <r>
    <s v="120601008843-0"/>
    <x v="33"/>
    <n v="214501"/>
    <s v="ESPECTOFOMETRO ESPECTRONIC 21"/>
    <s v="01.08.1989"/>
    <n v="1236"/>
    <n v="1112.4000000000001"/>
    <s v="ZLI1"/>
    <n v="10"/>
    <n v="0"/>
    <n v="1652.05"/>
    <n v="1486.85"/>
    <s v="ZLIN"/>
    <n v="10"/>
    <n v="0"/>
    <n v="0"/>
    <n v="0"/>
    <m/>
    <m/>
    <m/>
  </r>
  <r>
    <s v="120601008844-0"/>
    <x v="32"/>
    <n v="213100"/>
    <s v="TARJETA COMUNICACION TELEVIDEO"/>
    <s v="01.08.1989"/>
    <n v="26400"/>
    <n v="23760"/>
    <s v="ZLI1"/>
    <n v="5"/>
    <n v="0"/>
    <n v="21933.91"/>
    <n v="19740.52"/>
    <s v="ZLIN"/>
    <n v="5"/>
    <n v="0"/>
    <n v="0"/>
    <n v="0"/>
    <m/>
    <m/>
    <m/>
  </r>
  <r>
    <s v="120601008845-0"/>
    <x v="32"/>
    <n v="213100"/>
    <s v="TARJETA COMUNICACION TELEVIDEO"/>
    <s v="01.08.1989"/>
    <n v="26400"/>
    <n v="23760"/>
    <s v="ZLI1"/>
    <n v="5"/>
    <n v="0"/>
    <n v="21933.91"/>
    <n v="19740.52"/>
    <s v="ZLIN"/>
    <n v="5"/>
    <n v="0"/>
    <n v="0"/>
    <n v="0"/>
    <m/>
    <m/>
    <m/>
  </r>
  <r>
    <s v="120601008846-0"/>
    <x v="32"/>
    <n v="213100"/>
    <s v="TARJETA COMUNICACION TELEVIDEO"/>
    <s v="01.08.1989"/>
    <n v="26400"/>
    <n v="23760"/>
    <s v="ZLI1"/>
    <n v="5"/>
    <n v="0"/>
    <n v="21933.91"/>
    <n v="19740.52"/>
    <s v="ZLIN"/>
    <n v="5"/>
    <n v="0"/>
    <n v="0"/>
    <n v="0"/>
    <m/>
    <m/>
    <m/>
  </r>
  <r>
    <s v="120601008847-0"/>
    <x v="32"/>
    <n v="213100"/>
    <s v="TARJETA COMUNICACION TELEVIDEO"/>
    <s v="01.08.1989"/>
    <n v="26400"/>
    <n v="23760"/>
    <s v="ZLI1"/>
    <n v="5"/>
    <n v="0"/>
    <n v="21933.91"/>
    <n v="19740.52"/>
    <s v="ZLIN"/>
    <n v="5"/>
    <n v="0"/>
    <n v="0"/>
    <n v="0"/>
    <m/>
    <m/>
    <m/>
  </r>
  <r>
    <s v="120601008848-0"/>
    <x v="32"/>
    <n v="213100"/>
    <s v="TARJETA COMUNICACION TELEVIDEO"/>
    <s v="01.08.1989"/>
    <n v="26400"/>
    <n v="23760"/>
    <s v="ZLI1"/>
    <n v="5"/>
    <n v="0"/>
    <n v="21933.91"/>
    <n v="19740.52"/>
    <s v="ZLIN"/>
    <n v="5"/>
    <n v="0"/>
    <n v="0"/>
    <n v="0"/>
    <m/>
    <m/>
    <m/>
  </r>
  <r>
    <s v="120601008849-0"/>
    <x v="32"/>
    <n v="213100"/>
    <s v="TARJETA COMUNICACION TELEVIDEO"/>
    <s v="01.08.1989"/>
    <n v="26400"/>
    <n v="23760"/>
    <s v="ZLI1"/>
    <n v="5"/>
    <n v="0"/>
    <n v="21933.91"/>
    <n v="19740.52"/>
    <s v="ZLIN"/>
    <n v="5"/>
    <n v="0"/>
    <n v="0"/>
    <n v="0"/>
    <m/>
    <m/>
    <m/>
  </r>
  <r>
    <s v="120601008850-0"/>
    <x v="33"/>
    <n v="214100"/>
    <s v="BOMBA AZUFRE VALVULA Y ACCESS"/>
    <s v="01.01.1990"/>
    <n v="172854.55"/>
    <n v="155569.09999999998"/>
    <s v="ZLI1"/>
    <n v="5"/>
    <n v="0"/>
    <n v="103501.7"/>
    <n v="93151.53"/>
    <s v="ZLIN"/>
    <n v="5"/>
    <n v="0"/>
    <n v="0"/>
    <n v="0"/>
    <m/>
    <m/>
    <m/>
  </r>
  <r>
    <s v="120601008851-0"/>
    <x v="33"/>
    <n v="214100"/>
    <s v="BOMBA DE AZUFRE VALVULA Y ACCES"/>
    <s v="01.01.1990"/>
    <n v="172854.61"/>
    <n v="155569.15"/>
    <s v="ZLI1"/>
    <n v="5"/>
    <n v="0"/>
    <n v="103501.74"/>
    <n v="93151.57"/>
    <s v="ZLIN"/>
    <n v="5"/>
    <n v="0"/>
    <n v="0"/>
    <n v="0"/>
    <m/>
    <m/>
    <m/>
  </r>
  <r>
    <s v="120601008852-0"/>
    <x v="33"/>
    <n v="214100"/>
    <s v="TERMOMETROS BAXTER DE 5C A 113C"/>
    <s v="01.02.1990"/>
    <n v="815669.49"/>
    <n v="734102.55"/>
    <s v="ZLI1"/>
    <n v="10"/>
    <n v="0"/>
    <n v="848697.99"/>
    <n v="763828.19"/>
    <s v="ZLIN"/>
    <n v="10"/>
    <n v="0"/>
    <n v="0"/>
    <n v="0"/>
    <m/>
    <m/>
    <m/>
  </r>
  <r>
    <s v="120601008853-0"/>
    <x v="33"/>
    <n v="214100"/>
    <s v="DETECTOR DE GAS"/>
    <s v="01.02.1990"/>
    <n v="79509.95"/>
    <n v="71558.959999999992"/>
    <s v="ZLI1"/>
    <n v="5"/>
    <n v="0"/>
    <n v="47608.9"/>
    <n v="42848.01"/>
    <s v="ZLIN"/>
    <n v="5"/>
    <n v="0"/>
    <n v="0"/>
    <n v="0"/>
    <m/>
    <m/>
    <m/>
  </r>
  <r>
    <s v="120601008854-0"/>
    <x v="33"/>
    <n v="214100"/>
    <s v="INSTRUMENTO MEDIR PRESION"/>
    <s v="01.02.1990"/>
    <n v="85165.85"/>
    <n v="76649.27"/>
    <s v="ZLI1"/>
    <n v="5"/>
    <n v="0"/>
    <n v="50995.519999999997"/>
    <n v="45895.969999999994"/>
    <s v="ZLIN"/>
    <n v="5"/>
    <n v="0"/>
    <n v="0"/>
    <n v="0"/>
    <m/>
    <m/>
    <m/>
  </r>
  <r>
    <s v="120601008855-0"/>
    <x v="33"/>
    <n v="214100"/>
    <s v="CILINDRO Y PISTON ENSAMBLE"/>
    <s v="01.02.1990"/>
    <n v="202773.11"/>
    <n v="182495.8"/>
    <s v="ZLI1"/>
    <n v="5"/>
    <n v="0"/>
    <n v="121416.31"/>
    <n v="109274.68"/>
    <s v="ZLIN"/>
    <n v="5"/>
    <n v="0"/>
    <n v="0"/>
    <n v="0"/>
    <m/>
    <m/>
    <m/>
  </r>
  <r>
    <s v="120601008856-0"/>
    <x v="33"/>
    <n v="214100"/>
    <s v="CILINDRO Y PISTON ENSAMBLE"/>
    <s v="01.02.1990"/>
    <n v="202773.11"/>
    <n v="182495.8"/>
    <s v="ZLI1"/>
    <n v="5"/>
    <n v="0"/>
    <n v="121416.31"/>
    <n v="109274.68"/>
    <s v="ZLIN"/>
    <n v="5"/>
    <n v="0"/>
    <n v="0"/>
    <n v="0"/>
    <m/>
    <m/>
    <m/>
  </r>
  <r>
    <s v="120601008857-0"/>
    <x v="33"/>
    <n v="214100"/>
    <s v="TERMOMETROS DIVERSA CAPACIDADES"/>
    <s v="01.02.1990"/>
    <n v="654497.79"/>
    <n v="589048.02"/>
    <s v="ZLI1"/>
    <n v="5"/>
    <n v="0"/>
    <n v="391899.71"/>
    <n v="352709.74"/>
    <s v="ZLIN"/>
    <n v="5"/>
    <n v="0"/>
    <n v="0"/>
    <n v="0"/>
    <m/>
    <m/>
    <m/>
  </r>
  <r>
    <s v="120601008859-0"/>
    <x v="33"/>
    <n v="214100"/>
    <s v="MUFLA ELECTRONICA COLE PALMER"/>
    <s v="01.04.1990"/>
    <n v="143073.79999999999"/>
    <n v="128766.41999999998"/>
    <s v="ZLI1"/>
    <n v="5"/>
    <n v="0"/>
    <n v="85669.61"/>
    <n v="77102.649999999994"/>
    <s v="ZLIN"/>
    <n v="5"/>
    <n v="0"/>
    <n v="0"/>
    <n v="0"/>
    <m/>
    <m/>
    <m/>
  </r>
  <r>
    <s v="120601008860-0"/>
    <x v="33"/>
    <n v="214100"/>
    <s v="9 FRASCOS PARA COMBUSTION"/>
    <s v="01.04.1990"/>
    <n v="272940.18"/>
    <n v="245646.16999999998"/>
    <s v="ZLI1"/>
    <n v="5"/>
    <n v="0"/>
    <n v="163430.91"/>
    <n v="147087.82"/>
    <s v="ZLIN"/>
    <n v="5"/>
    <n v="0"/>
    <n v="0"/>
    <n v="0"/>
    <m/>
    <m/>
    <m/>
  </r>
  <r>
    <s v="120601008861-0"/>
    <x v="33"/>
    <n v="214100"/>
    <s v="PESA PARA CALIBRACION"/>
    <s v="01.05.1990"/>
    <n v="19800"/>
    <n v="17820"/>
    <s v="ZLI1"/>
    <n v="10"/>
    <n v="0"/>
    <n v="20601.72"/>
    <n v="18541.550000000003"/>
    <s v="ZLIN"/>
    <n v="10"/>
    <n v="0"/>
    <n v="0"/>
    <n v="0"/>
    <m/>
    <m/>
    <m/>
  </r>
  <r>
    <s v="120601008862-0"/>
    <x v="30"/>
    <n v="344202"/>
    <s v="CENTRAL TELEFONICA  PLANTEL EL A"/>
    <s v="01.05.1990"/>
    <n v="3287046.63"/>
    <n v="2907685.58"/>
    <s v="ZLI1"/>
    <n v="10"/>
    <n v="0"/>
    <n v="3361583.49"/>
    <n v="3025425.14"/>
    <s v="ZLIN"/>
    <n v="10"/>
    <n v="0"/>
    <n v="0"/>
    <n v="0"/>
    <m/>
    <m/>
    <m/>
  </r>
  <r>
    <s v="120601008862-1"/>
    <x v="30"/>
    <n v="344202"/>
    <s v="AMPLIACION CENTRAL TELEFONICA  P"/>
    <s v="14.06.2010"/>
    <n v="15999264.01"/>
    <n v="10932830.399999999"/>
    <s v="ZLIN"/>
    <n v="10"/>
    <n v="0"/>
    <n v="0"/>
    <n v="0"/>
    <s v="ZLIN"/>
    <n v="10"/>
    <n v="0"/>
    <n v="0"/>
    <n v="0"/>
    <m/>
    <m/>
    <m/>
  </r>
  <r>
    <s v="120601008862-2"/>
    <x v="30"/>
    <n v="344202"/>
    <s v="ANTENA BS4"/>
    <s v="14.04.2010"/>
    <n v="246030.83"/>
    <n v="134401.5"/>
    <s v="ZLI1"/>
    <n v="20"/>
    <n v="0"/>
    <n v="0"/>
    <n v="0"/>
    <s v="ZLIN"/>
    <n v="10"/>
    <n v="0"/>
    <n v="0"/>
    <n v="0"/>
    <m/>
    <m/>
    <m/>
  </r>
  <r>
    <s v="120601008862-3"/>
    <x v="30"/>
    <n v="344202"/>
    <s v="ACCESS POINT  PARA CENTRAL EL AL"/>
    <s v="10.05.2010"/>
    <n v="573427.29"/>
    <n v="396620.55000000005"/>
    <s v="ZLIN"/>
    <n v="10"/>
    <n v="0"/>
    <n v="0"/>
    <n v="0"/>
    <s v="ZLIN"/>
    <n v="10"/>
    <n v="0"/>
    <n v="0"/>
    <n v="0"/>
    <m/>
    <m/>
    <m/>
  </r>
  <r>
    <s v="120601008862-4"/>
    <x v="30"/>
    <n v="344202"/>
    <s v="MEJORA, CAMBIO VERSION DEL EQUIP"/>
    <s v="16.09.2010"/>
    <n v="5355729.5199999996"/>
    <n v="3525855.26"/>
    <s v="ZLIN"/>
    <n v="10"/>
    <n v="0"/>
    <n v="0"/>
    <n v="0"/>
    <s v="ZLIN"/>
    <n v="10"/>
    <n v="0"/>
    <n v="0"/>
    <n v="0"/>
    <m/>
    <m/>
    <m/>
  </r>
  <r>
    <s v="120601008862-5"/>
    <x v="30"/>
    <n v="344202"/>
    <s v="Mejora Modulo SLC 24 base en Hip"/>
    <s v="11.03.2011"/>
    <n v="1978686.5"/>
    <n v="0"/>
    <s v="ZLI1"/>
    <n v="10"/>
    <n v="0"/>
    <n v="0"/>
    <n v="0"/>
    <s v="ZLIN"/>
    <n v="10"/>
    <n v="0"/>
    <n v="0"/>
    <n v="0"/>
    <m/>
    <m/>
    <m/>
  </r>
  <r>
    <s v="120601008862-6"/>
    <x v="30"/>
    <n v="344202"/>
    <s v="RADIO BASE BS4 PARA HIPATH 4000"/>
    <s v="21.08.2013"/>
    <n v="555811.03"/>
    <n v="0"/>
    <s v="ZLI1"/>
    <n v="10"/>
    <n v="0"/>
    <n v="0"/>
    <n v="0"/>
    <s v="ZLIN"/>
    <n v="10"/>
    <n v="0"/>
    <n v="0"/>
    <n v="0"/>
    <m/>
    <m/>
    <m/>
  </r>
  <r>
    <s v="120601008862-7"/>
    <x v="30"/>
    <n v="344202"/>
    <s v="RADIO BASE BS4 PARA HIPATH 4000"/>
    <s v="21.08.2013"/>
    <n v="555811.03"/>
    <n v="0"/>
    <s v="ZLI1"/>
    <n v="10"/>
    <n v="0"/>
    <n v="0"/>
    <n v="0"/>
    <s v="ZLIN"/>
    <n v="10"/>
    <n v="0"/>
    <n v="0"/>
    <n v="0"/>
    <m/>
    <m/>
    <m/>
  </r>
  <r>
    <s v="120601008862-8"/>
    <x v="30"/>
    <n v="344202"/>
    <s v="RADIO BASE BS4 PARA HIPATH 4000"/>
    <s v="21.08.2013"/>
    <n v="555811.03"/>
    <n v="0"/>
    <s v="ZLI1"/>
    <n v="10"/>
    <n v="0"/>
    <n v="0"/>
    <n v="0"/>
    <s v="ZLIN"/>
    <n v="10"/>
    <n v="0"/>
    <n v="0"/>
    <n v="0"/>
    <m/>
    <m/>
    <m/>
  </r>
  <r>
    <s v="120601008862-9"/>
    <x v="30"/>
    <n v="344202"/>
    <s v="RADIO BASE BS4 PARA HIPATH 4000"/>
    <s v="21.08.2013"/>
    <n v="555811.03"/>
    <n v="0"/>
    <s v="ZLI1"/>
    <n v="10"/>
    <n v="0"/>
    <n v="0"/>
    <n v="0"/>
    <s v="ZLIN"/>
    <n v="10"/>
    <n v="0"/>
    <n v="0"/>
    <n v="0"/>
    <m/>
    <m/>
    <m/>
  </r>
  <r>
    <s v="120601008862-10"/>
    <x v="30"/>
    <n v="344202"/>
    <s v="ACTUALIZACION DE SERVIDOR DE COM"/>
    <s v="15.07.2014"/>
    <n v="21351350"/>
    <n v="0"/>
    <s v="ZLI1"/>
    <n v="10"/>
    <n v="0"/>
    <n v="0"/>
    <n v="0"/>
    <s v="ZLIN"/>
    <n v="10"/>
    <n v="0"/>
    <n v="0"/>
    <n v="0"/>
    <m/>
    <m/>
    <m/>
  </r>
  <r>
    <s v="120601008862-11"/>
    <x v="30"/>
    <n v="344202"/>
    <s v="Actualización Central OSV El Alto"/>
    <s v="22.12.2016"/>
    <n v="3608610"/>
    <n v="0"/>
    <s v="ZLIN"/>
    <n v="10"/>
    <n v="0"/>
    <n v="0"/>
    <n v="0"/>
    <s v="ZLIN"/>
    <n v="10"/>
    <n v="0"/>
    <n v="0"/>
    <n v="0"/>
    <m/>
    <m/>
    <m/>
  </r>
  <r>
    <s v="120601008862-12"/>
    <x v="30"/>
    <n v="344202"/>
    <s v="Actualización sistema comunicaci"/>
    <s v="22.12.2016"/>
    <n v="3097177.5"/>
    <n v="0"/>
    <s v="ZLIN"/>
    <n v="10"/>
    <n v="0"/>
    <n v="0"/>
    <n v="0"/>
    <s v="ZLIN"/>
    <n v="10"/>
    <n v="0"/>
    <n v="0"/>
    <n v="0"/>
    <m/>
    <m/>
    <m/>
  </r>
  <r>
    <s v="120601008862-13"/>
    <x v="30"/>
    <n v="344202"/>
    <s v="Ampliación modulo troncales IP-I"/>
    <s v="22.12.2016"/>
    <n v="3319577.09"/>
    <n v="0"/>
    <s v="ZLIN"/>
    <n v="10"/>
    <n v="0"/>
    <n v="0"/>
    <n v="0"/>
    <s v="ZLIN"/>
    <n v="10"/>
    <n v="0"/>
    <n v="0"/>
    <n v="0"/>
    <m/>
    <m/>
    <m/>
  </r>
  <r>
    <s v="120601008862-14"/>
    <x v="30"/>
    <n v="344202"/>
    <s v="Fuente eléctrica sistema telefón"/>
    <s v="16.12.2016"/>
    <n v="9046255.8100000005"/>
    <n v="0"/>
    <s v="ZLIN"/>
    <n v="10"/>
    <n v="0"/>
    <n v="0"/>
    <n v="0"/>
    <s v="ZLIN"/>
    <n v="10"/>
    <n v="0"/>
    <n v="0"/>
    <n v="0"/>
    <m/>
    <m/>
    <m/>
  </r>
  <r>
    <s v="120601008862-15"/>
    <x v="30"/>
    <n v="344202"/>
    <s v="Licencia para 50 usuarios mas ce"/>
    <s v="22.12.2016"/>
    <n v="3560769"/>
    <n v="0"/>
    <s v="ZLIN"/>
    <n v="10"/>
    <n v="0"/>
    <n v="0"/>
    <n v="0"/>
    <s v="ZLIN"/>
    <n v="10"/>
    <n v="0"/>
    <n v="0"/>
    <n v="0"/>
    <m/>
    <m/>
    <m/>
  </r>
  <r>
    <s v="120601008863-0"/>
    <x v="33"/>
    <n v="214100"/>
    <s v="BANO PARA GOMAS KOEHLER C CALEL"/>
    <s v="01.06.1990"/>
    <n v="56838.400000000001"/>
    <n v="51154.559999999998"/>
    <s v="ZLI1"/>
    <n v="10"/>
    <n v="0"/>
    <n v="59139.87"/>
    <n v="53225.880000000005"/>
    <s v="ZLIN"/>
    <n v="10"/>
    <n v="0"/>
    <n v="0"/>
    <n v="0"/>
    <m/>
    <m/>
    <m/>
  </r>
  <r>
    <s v="120601008864-0"/>
    <x v="33"/>
    <n v="214100"/>
    <s v="EQ DE DEMOTOGRAFIA Y ACCESORIOS"/>
    <s v="01.11.1990"/>
    <n v="1690176.71"/>
    <n v="1521159.04"/>
    <s v="ZLI1"/>
    <n v="10"/>
    <n v="0"/>
    <n v="1758616.23"/>
    <n v="1582754.6099999999"/>
    <s v="ZLIN"/>
    <n v="10"/>
    <n v="0"/>
    <n v="0"/>
    <n v="0"/>
    <m/>
    <m/>
    <m/>
  </r>
  <r>
    <s v="120601008869-0"/>
    <x v="32"/>
    <n v="213100"/>
    <s v="CPU DTK"/>
    <s v="30.10.1996"/>
    <n v="301961.74"/>
    <n v="271765.57"/>
    <s v="ZLI1"/>
    <n v="5"/>
    <n v="0"/>
    <n v="65074.63"/>
    <n v="58567.17"/>
    <s v="ZLIN"/>
    <n v="5"/>
    <n v="0"/>
    <n v="0"/>
    <n v="0"/>
    <m/>
    <m/>
    <m/>
  </r>
  <r>
    <s v="120601008874-0"/>
    <x v="32"/>
    <n v="213100"/>
    <s v="MODEM ESTERNO MOTOROLA"/>
    <s v="30.10.1996"/>
    <n v="73338.399999999994"/>
    <n v="66004.56"/>
    <s v="ZLI1"/>
    <n v="5"/>
    <n v="0"/>
    <n v="15804.86"/>
    <n v="14224.37"/>
    <s v="ZLIN"/>
    <n v="5"/>
    <n v="0"/>
    <n v="0"/>
    <n v="0"/>
    <m/>
    <m/>
    <m/>
  </r>
  <r>
    <s v="120601008887-0"/>
    <x v="30"/>
    <n v="321203"/>
    <s v="RADIO P 200 CON ACCESORIOS"/>
    <s v="01.02.1991"/>
    <n v="104055.02"/>
    <n v="93649.52"/>
    <s v="ZLI1"/>
    <n v="10"/>
    <n v="0"/>
    <n v="71848.08"/>
    <n v="64663.270000000004"/>
    <s v="ZLIN"/>
    <n v="10"/>
    <n v="0"/>
    <n v="0"/>
    <n v="0"/>
    <m/>
    <m/>
    <m/>
  </r>
  <r>
    <s v="120601008888-0"/>
    <x v="30"/>
    <n v="323100"/>
    <s v="RADIO P  200 CON ACCESORIOS"/>
    <s v="01.02.1991"/>
    <n v="104055.02"/>
    <n v="93649.52"/>
    <s v="ZLI1"/>
    <n v="10"/>
    <n v="0"/>
    <n v="71848.08"/>
    <n v="64663.270000000004"/>
    <s v="ZLIN"/>
    <n v="10"/>
    <n v="0"/>
    <n v="0"/>
    <n v="0"/>
    <m/>
    <m/>
    <m/>
  </r>
  <r>
    <s v="120601008889-0"/>
    <x v="30"/>
    <n v="323100"/>
    <s v="RADIO MOTOROLA P 200 S 792 TSJ"/>
    <s v="01.02.1991"/>
    <n v="104055.01"/>
    <n v="93649.51"/>
    <s v="ZLI1"/>
    <n v="10"/>
    <n v="0"/>
    <n v="71848.08"/>
    <n v="64663.270000000004"/>
    <s v="ZLIN"/>
    <n v="10"/>
    <n v="0"/>
    <n v="0"/>
    <n v="0"/>
    <m/>
    <m/>
    <m/>
  </r>
  <r>
    <s v="120601008890-0"/>
    <x v="33"/>
    <n v="214100"/>
    <s v="COLUMNA DE 300 M M"/>
    <s v="01.03.1991"/>
    <n v="88728.75"/>
    <n v="79855.88"/>
    <s v="ZLI1"/>
    <n v="10"/>
    <n v="0"/>
    <n v="61265.56"/>
    <n v="55139"/>
    <s v="ZLIN"/>
    <n v="10"/>
    <n v="0"/>
    <n v="0"/>
    <n v="0"/>
    <m/>
    <m/>
    <m/>
  </r>
  <r>
    <s v="120601008891-0"/>
    <x v="33"/>
    <n v="214100"/>
    <s v="COLUMNA DE 300 M M"/>
    <s v="01.03.1991"/>
    <n v="88728.75"/>
    <n v="79855.88"/>
    <s v="ZLI1"/>
    <n v="10"/>
    <n v="0"/>
    <n v="61265.56"/>
    <n v="55139"/>
    <s v="ZLIN"/>
    <n v="10"/>
    <n v="0"/>
    <n v="0"/>
    <n v="0"/>
    <m/>
    <m/>
    <m/>
  </r>
  <r>
    <s v="120601008892-0"/>
    <x v="33"/>
    <n v="214100"/>
    <s v="YECTOR MANUAL HEDY NE"/>
    <s v="01.03.1991"/>
    <n v="90837.26"/>
    <n v="81753.539999999994"/>
    <s v="ZLI1"/>
    <n v="10"/>
    <n v="0"/>
    <n v="62721.46"/>
    <n v="56449.31"/>
    <s v="ZLIN"/>
    <n v="10"/>
    <n v="0"/>
    <n v="0"/>
    <n v="0"/>
    <m/>
    <m/>
    <m/>
  </r>
  <r>
    <s v="120601008896-0"/>
    <x v="33"/>
    <n v="214100"/>
    <s v="ORDEN DE COMPRA . 693"/>
    <s v="01.04.1991"/>
    <n v="435527.76"/>
    <n v="391974.99"/>
    <s v="ZLI1"/>
    <n v="5"/>
    <n v="0"/>
    <n v="141344.87"/>
    <n v="127210.37999999999"/>
    <s v="ZLIN"/>
    <n v="5"/>
    <n v="0"/>
    <n v="0"/>
    <n v="0"/>
    <m/>
    <m/>
    <m/>
  </r>
  <r>
    <s v="120601008899-0"/>
    <x v="32"/>
    <n v="133100"/>
    <s v="SIST  OPERAT  NOVELL NETWARE"/>
    <s v="01.05.1991"/>
    <n v="681942.85"/>
    <n v="613748.56999999995"/>
    <s v="ZLI1"/>
    <n v="5"/>
    <n v="0"/>
    <n v="221315.71"/>
    <n v="199184.13999999998"/>
    <s v="ZLIN"/>
    <n v="5"/>
    <n v="0"/>
    <n v="0"/>
    <n v="0"/>
    <m/>
    <m/>
    <m/>
  </r>
  <r>
    <s v="120601008902-0"/>
    <x v="32"/>
    <n v="213100"/>
    <s v="CONTROLADOR ASINCRONICO OC 6944"/>
    <s v="01.05.1991"/>
    <n v="171637.5"/>
    <n v="154473.75"/>
    <s v="ZLI1"/>
    <n v="5"/>
    <n v="0"/>
    <n v="55702.71"/>
    <n v="50132.44"/>
    <s v="ZLIN"/>
    <n v="5"/>
    <n v="0"/>
    <n v="0"/>
    <n v="0"/>
    <m/>
    <m/>
    <m/>
  </r>
  <r>
    <s v="120601008903-0"/>
    <x v="32"/>
    <n v="213100"/>
    <s v="CONTROLADOR ASINCRONICO OC 6944"/>
    <s v="01.05.1991"/>
    <n v="171637.5"/>
    <n v="154473.75"/>
    <s v="ZLI1"/>
    <n v="5"/>
    <n v="0"/>
    <n v="55702.71"/>
    <n v="50132.44"/>
    <s v="ZLIN"/>
    <n v="5"/>
    <n v="0"/>
    <n v="0"/>
    <n v="0"/>
    <m/>
    <m/>
    <m/>
  </r>
  <r>
    <s v="120601008918-0"/>
    <x v="32"/>
    <n v="214501"/>
    <s v="COMPUTADOR APX EPSON DISCO DURO"/>
    <s v="01.07.1991"/>
    <n v="551976.75"/>
    <n v="496779.08"/>
    <s v="ZLI1"/>
    <n v="5"/>
    <n v="0"/>
    <n v="179136.9"/>
    <n v="161223.21"/>
    <s v="ZLIN"/>
    <n v="5"/>
    <n v="0"/>
    <n v="0"/>
    <n v="0"/>
    <m/>
    <m/>
    <m/>
  </r>
  <r>
    <s v="120601008919-0"/>
    <x v="32"/>
    <n v="214501"/>
    <s v="SISTEMA INTEG PERKIN ELMER O774"/>
    <s v="01.07.1991"/>
    <n v="551976.75"/>
    <n v="496779.08"/>
    <s v="ZLI1"/>
    <n v="5"/>
    <n v="0"/>
    <n v="179136.9"/>
    <n v="161223.21"/>
    <s v="ZLIN"/>
    <n v="5"/>
    <n v="0"/>
    <n v="0"/>
    <n v="0"/>
    <m/>
    <m/>
    <m/>
  </r>
  <r>
    <s v="120601008920-0"/>
    <x v="32"/>
    <n v="335100"/>
    <s v="SOFWARW GENERICO C,ACCESOR O 74"/>
    <s v="01.07.1991"/>
    <n v="2761005.29"/>
    <n v="2484904.77"/>
    <s v="ZLI1"/>
    <n v="5"/>
    <n v="0"/>
    <n v="896048.54"/>
    <n v="806443.69000000006"/>
    <s v="ZLIN"/>
    <n v="5"/>
    <n v="0"/>
    <n v="0"/>
    <n v="0"/>
    <m/>
    <m/>
    <m/>
  </r>
  <r>
    <s v="120601008921-0"/>
    <x v="31"/>
    <n v="322100"/>
    <s v="AIRE ACONDICIONADO P,SODA PORTT"/>
    <s v="01.07.1991"/>
    <n v="99795"/>
    <n v="89815.5"/>
    <s v="ZLI1"/>
    <n v="10"/>
    <n v="0"/>
    <n v="68906.62"/>
    <n v="62015.959999999992"/>
    <s v="ZLIN"/>
    <n v="10"/>
    <n v="0"/>
    <n v="0"/>
    <n v="0"/>
    <m/>
    <m/>
    <m/>
  </r>
  <r>
    <s v="120601008922-0"/>
    <x v="31"/>
    <n v="321100"/>
    <s v="AIRE ACONDICIONADO"/>
    <s v="01.07.1991"/>
    <n v="143750"/>
    <n v="129375"/>
    <s v="ZLI1"/>
    <n v="10"/>
    <n v="0"/>
    <n v="99256.8"/>
    <n v="89331.12"/>
    <s v="ZLIN"/>
    <n v="10"/>
    <n v="0"/>
    <n v="0"/>
    <n v="0"/>
    <m/>
    <m/>
    <m/>
  </r>
  <r>
    <s v="120601008923-0"/>
    <x v="30"/>
    <n v="344100"/>
    <s v="CENTRAL TELEF SATURNO SIMENES"/>
    <s v="01.11.1990"/>
    <n v="124300"/>
    <n v="111870"/>
    <s v="ZLI1"/>
    <n v="10"/>
    <n v="0"/>
    <n v="129333.19"/>
    <n v="116399.87"/>
    <s v="ZLIN"/>
    <n v="10"/>
    <n v="0"/>
    <n v="0"/>
    <n v="0"/>
    <m/>
    <m/>
    <m/>
  </r>
  <r>
    <s v="120601008926-0"/>
    <x v="32"/>
    <n v="211100"/>
    <s v="SWITCH 24 PUERTOS"/>
    <s v="31.01.2006"/>
    <n v="82250"/>
    <n v="74025"/>
    <s v="ZLI1"/>
    <n v="5"/>
    <n v="0"/>
    <n v="31272.86"/>
    <n v="31272.86"/>
    <s v="ZLIN"/>
    <n v="5"/>
    <n v="0"/>
    <n v="0"/>
    <n v="0"/>
    <m/>
    <m/>
    <m/>
  </r>
  <r>
    <s v="120601008927-0"/>
    <x v="32"/>
    <n v="214501"/>
    <s v="SCANNER"/>
    <s v="31.07.2001"/>
    <n v="50000"/>
    <n v="45000"/>
    <s v="ZLI1"/>
    <n v="5"/>
    <n v="0"/>
    <n v="27761.34"/>
    <n v="24985.21"/>
    <s v="ZLIN"/>
    <n v="5"/>
    <n v="0"/>
    <n v="0"/>
    <n v="0"/>
    <m/>
    <m/>
    <m/>
  </r>
  <r>
    <s v="120601008928-0"/>
    <x v="32"/>
    <n v="213201"/>
    <s v="SERVIDOR"/>
    <s v="31.12.2005"/>
    <n v="9118167.1899999995"/>
    <n v="8206350.4699999997"/>
    <s v="ZLI1"/>
    <n v="5"/>
    <n v="0"/>
    <n v="4653655.71"/>
    <n v="4653655.71"/>
    <s v="ZLIN"/>
    <n v="5"/>
    <n v="0"/>
    <n v="0"/>
    <n v="0"/>
    <m/>
    <m/>
    <m/>
  </r>
  <r>
    <s v="120601008929-0"/>
    <x v="33"/>
    <n v="214401"/>
    <s v="ANALIZADOR DE GASOLINA"/>
    <s v="30.04.2006"/>
    <n v="14901318"/>
    <n v="13075906.550000001"/>
    <s v="ZLI1"/>
    <n v="15"/>
    <n v="0"/>
    <n v="5665739.5"/>
    <n v="5665739.5"/>
    <s v="ZLIN"/>
    <n v="10"/>
    <n v="0"/>
    <n v="0"/>
    <n v="0"/>
    <m/>
    <m/>
    <m/>
  </r>
  <r>
    <s v="120601008930-0"/>
    <x v="33"/>
    <n v="214401"/>
    <s v="ANALIZADOR DE PRESION"/>
    <s v="30.04.2006"/>
    <n v="10899099"/>
    <n v="9563959.370000001"/>
    <s v="ZLI1"/>
    <n v="15"/>
    <n v="0"/>
    <n v="4144026.43"/>
    <n v="4144026.43"/>
    <s v="ZLIN"/>
    <n v="10"/>
    <n v="0"/>
    <n v="0"/>
    <n v="0"/>
    <m/>
    <m/>
    <m/>
  </r>
  <r>
    <s v="120601008931-0"/>
    <x v="33"/>
    <n v="214501"/>
    <s v="COLORIMETRO AUTOMATICO"/>
    <s v="30.04.2006"/>
    <n v="8865740"/>
    <n v="7779686.8499999996"/>
    <s v="ZLI1"/>
    <n v="15"/>
    <n v="0"/>
    <n v="3370908.08"/>
    <n v="3370908.08"/>
    <s v="ZLIN"/>
    <n v="10"/>
    <n v="0"/>
    <n v="0"/>
    <n v="0"/>
    <m/>
    <m/>
    <m/>
  </r>
  <r>
    <s v="120601008932-0"/>
    <x v="33"/>
    <n v="335201"/>
    <s v="BOMBA VACIO A PRUEBA EXPLOSION"/>
    <s v="30.04.2006"/>
    <n v="2402101.66"/>
    <n v="2161891.4900000002"/>
    <s v="ZLI1"/>
    <n v="10"/>
    <n v="0"/>
    <n v="913320.68"/>
    <n v="913320.68"/>
    <s v="ZLIN"/>
    <n v="10"/>
    <n v="0"/>
    <n v="0"/>
    <n v="0"/>
    <m/>
    <m/>
    <m/>
  </r>
  <r>
    <s v="120601008933-0"/>
    <x v="33"/>
    <n v="214501"/>
    <s v="BAÑO ALTA TEMPERATURA"/>
    <s v="30.04.2006"/>
    <n v="4218970.66"/>
    <n v="3797073.5900000003"/>
    <s v="ZLI1"/>
    <n v="10"/>
    <n v="0"/>
    <n v="1604125.79"/>
    <n v="1604125.79"/>
    <s v="ZLIN"/>
    <n v="10"/>
    <n v="0"/>
    <n v="0"/>
    <n v="0"/>
    <m/>
    <m/>
    <m/>
  </r>
  <r>
    <s v="120601008934-0"/>
    <x v="33"/>
    <n v="214501"/>
    <s v="BAÑO TEMPERATURA CONSTANTE"/>
    <s v="30.04.2006"/>
    <n v="3139890.66"/>
    <n v="2825901.5900000003"/>
    <s v="ZLI1"/>
    <n v="10"/>
    <n v="0"/>
    <n v="1193840.8700000001"/>
    <n v="1193840.8700000001"/>
    <s v="ZLIN"/>
    <n v="10"/>
    <n v="0"/>
    <n v="0"/>
    <n v="0"/>
    <m/>
    <m/>
    <m/>
  </r>
  <r>
    <s v="120601008935-0"/>
    <x v="32"/>
    <n v="311100"/>
    <s v="CPU"/>
    <s v="01.05.2006"/>
    <n v="5810087.4000000004"/>
    <n v="5229078.66"/>
    <s v="ZLI1"/>
    <n v="5"/>
    <n v="0"/>
    <n v="2209095.96"/>
    <n v="2209095.96"/>
    <s v="ZLIN"/>
    <n v="5"/>
    <n v="0"/>
    <n v="0"/>
    <n v="0"/>
    <m/>
    <m/>
    <m/>
  </r>
  <r>
    <s v="120601008936-0"/>
    <x v="32"/>
    <n v="311100"/>
    <s v="MONITOR"/>
    <s v="01.05.2006"/>
    <n v="499098.6"/>
    <n v="449188.74"/>
    <s v="ZLI1"/>
    <n v="5"/>
    <n v="0"/>
    <n v="189765.92"/>
    <n v="189765.92"/>
    <s v="ZLIN"/>
    <n v="5"/>
    <n v="0"/>
    <n v="0"/>
    <n v="0"/>
    <m/>
    <m/>
    <m/>
  </r>
  <r>
    <s v="120601008937-0"/>
    <x v="32"/>
    <n v="333100"/>
    <s v="COMPUTADORA PORTATIL"/>
    <s v="01.05.2006"/>
    <n v="1677736"/>
    <n v="1509962.4"/>
    <s v="ZLI1"/>
    <n v="5"/>
    <n v="0"/>
    <n v="637904.31999999995"/>
    <n v="637904.31999999995"/>
    <s v="ZLIN"/>
    <n v="5"/>
    <n v="0"/>
    <n v="0"/>
    <n v="0"/>
    <m/>
    <m/>
    <m/>
  </r>
  <r>
    <s v="120601008938-0"/>
    <x v="32"/>
    <n v="216100"/>
    <s v="COMPUTADORA PORTATIL"/>
    <s v="01.05.2006"/>
    <n v="1677736"/>
    <n v="1509962.4"/>
    <s v="ZLI1"/>
    <n v="5"/>
    <n v="0"/>
    <n v="637904.31999999995"/>
    <n v="637904.31999999995"/>
    <s v="ZLIN"/>
    <n v="5"/>
    <n v="0"/>
    <n v="0"/>
    <n v="0"/>
    <m/>
    <m/>
    <m/>
  </r>
  <r>
    <s v="120601008941-0"/>
    <x v="32"/>
    <n v="122100"/>
    <s v="COMPUTADORA PORTATIL"/>
    <s v="01.05.2006"/>
    <n v="1677736"/>
    <n v="1509962.4"/>
    <s v="ZLI1"/>
    <n v="5"/>
    <n v="0"/>
    <n v="637904.31999999995"/>
    <n v="637904.31999999995"/>
    <s v="ZLIN"/>
    <n v="5"/>
    <n v="0"/>
    <n v="0"/>
    <n v="0"/>
    <m/>
    <m/>
    <m/>
  </r>
  <r>
    <s v="120601008942-0"/>
    <x v="32"/>
    <n v="213100"/>
    <s v="COMPUTADORA PORTATIL"/>
    <s v="01.05.2006"/>
    <n v="1677736"/>
    <n v="1509962.4"/>
    <s v="ZLI1"/>
    <n v="5"/>
    <n v="0"/>
    <n v="637904.31999999995"/>
    <n v="637904.31999999995"/>
    <s v="ZLIN"/>
    <n v="5"/>
    <n v="0"/>
    <n v="0"/>
    <n v="0"/>
    <m/>
    <m/>
    <m/>
  </r>
  <r>
    <s v="120601008943-0"/>
    <x v="30"/>
    <n v="323100"/>
    <s v="RACK PISO (ED. ADMINISTRATIVO RE"/>
    <s v="31.12.2006"/>
    <n v="192935.76"/>
    <n v="173642.18"/>
    <s v="ZLI1"/>
    <n v="10"/>
    <n v="0"/>
    <n v="73357.5"/>
    <n v="73357.5"/>
    <s v="ZLIN"/>
    <n v="10"/>
    <n v="0"/>
    <n v="0"/>
    <n v="0"/>
    <m/>
    <m/>
    <m/>
  </r>
  <r>
    <s v="120601008944-0"/>
    <x v="30"/>
    <n v="323100"/>
    <s v="RACK PISO (ED. ADMINISTRATIVO RE"/>
    <s v="31.12.2006"/>
    <n v="192935.76"/>
    <n v="173642.18"/>
    <s v="ZLI1"/>
    <n v="10"/>
    <n v="0"/>
    <n v="73357.5"/>
    <n v="73357.5"/>
    <s v="ZLIN"/>
    <n v="10"/>
    <n v="0"/>
    <n v="0"/>
    <n v="0"/>
    <m/>
    <m/>
    <m/>
  </r>
  <r>
    <s v="120601008945-0"/>
    <x v="30"/>
    <n v="323100"/>
    <s v="RACK PISO (EDIFICIO LABORATORIO"/>
    <s v="31.12.2006"/>
    <n v="192935.76"/>
    <n v="173642.18"/>
    <s v="ZLI1"/>
    <n v="10"/>
    <n v="0"/>
    <n v="73357.5"/>
    <n v="73357.5"/>
    <s v="ZLIN"/>
    <n v="10"/>
    <n v="0"/>
    <n v="0"/>
    <n v="0"/>
    <m/>
    <m/>
    <m/>
  </r>
  <r>
    <s v="120601008946-0"/>
    <x v="30"/>
    <n v="323100"/>
    <s v="RACK PISO (PROTECCION INTEGRAL R"/>
    <s v="31.12.2006"/>
    <n v="192935.76"/>
    <n v="173642.18"/>
    <s v="ZLI1"/>
    <n v="10"/>
    <n v="0"/>
    <n v="73357.5"/>
    <n v="73357.5"/>
    <s v="ZLIN"/>
    <n v="10"/>
    <n v="0"/>
    <n v="0"/>
    <n v="0"/>
    <m/>
    <m/>
    <m/>
  </r>
  <r>
    <s v="120601008947-0"/>
    <x v="30"/>
    <n v="323100"/>
    <s v="RACK PISO (MANTENIMIENTO REFINER"/>
    <s v="31.12.2006"/>
    <n v="192935.76"/>
    <n v="173642.18"/>
    <s v="ZLI1"/>
    <n v="10"/>
    <n v="0"/>
    <n v="73357.5"/>
    <n v="73357.5"/>
    <s v="ZLIN"/>
    <n v="10"/>
    <n v="0"/>
    <n v="0"/>
    <n v="0"/>
    <m/>
    <m/>
    <m/>
  </r>
  <r>
    <s v="120601008948-0"/>
    <x v="30"/>
    <n v="323100"/>
    <s v="RACK PARED (CENTRO MEDICO REFINE"/>
    <s v="31.12.2006"/>
    <n v="192935.76"/>
    <n v="173642.18"/>
    <s v="ZLI1"/>
    <n v="10"/>
    <n v="0"/>
    <n v="73357.5"/>
    <n v="73357.5"/>
    <s v="ZLIN"/>
    <n v="10"/>
    <n v="0"/>
    <n v="0"/>
    <n v="0"/>
    <m/>
    <m/>
    <m/>
  </r>
  <r>
    <s v="120601008949-0"/>
    <x v="30"/>
    <n v="323100"/>
    <s v="RACK PARED"/>
    <s v="31.12.2006"/>
    <n v="192935.76"/>
    <n v="173642.18"/>
    <s v="ZLI1"/>
    <n v="10"/>
    <n v="0"/>
    <n v="73357.5"/>
    <n v="73357.5"/>
    <s v="ZLIN"/>
    <n v="10"/>
    <n v="0"/>
    <n v="0"/>
    <n v="0"/>
    <m/>
    <m/>
    <m/>
  </r>
  <r>
    <s v="120601008950-0"/>
    <x v="30"/>
    <n v="323100"/>
    <s v="RACK PARED (CALDERA REFINERIA)"/>
    <s v="31.12.2006"/>
    <n v="192935.76"/>
    <n v="173642.18"/>
    <s v="ZLI1"/>
    <n v="10"/>
    <n v="0"/>
    <n v="73357.5"/>
    <n v="73357.5"/>
    <s v="ZLIN"/>
    <n v="10"/>
    <n v="0"/>
    <n v="0"/>
    <n v="0"/>
    <m/>
    <m/>
    <m/>
  </r>
  <r>
    <s v="120601008951-0"/>
    <x v="30"/>
    <n v="323100"/>
    <s v="RACK PARED (AREA GENERADORES  RE"/>
    <s v="31.12.2006"/>
    <n v="192951.22"/>
    <n v="173656.1"/>
    <s v="ZLI1"/>
    <n v="10"/>
    <n v="0"/>
    <n v="73363.38"/>
    <n v="73363.38"/>
    <s v="ZLIN"/>
    <n v="10"/>
    <n v="0"/>
    <n v="0"/>
    <n v="0"/>
    <m/>
    <m/>
    <m/>
  </r>
  <r>
    <s v="120601008952-0"/>
    <x v="30"/>
    <n v="323100"/>
    <s v="RACK PARED  (AREA HORNOS Y CALDE"/>
    <s v="31.12.2006"/>
    <n v="217537.23"/>
    <n v="195783.51"/>
    <s v="ZLI1"/>
    <n v="10"/>
    <n v="0"/>
    <n v="82711.42"/>
    <n v="82711.42"/>
    <s v="ZLIN"/>
    <n v="10"/>
    <n v="0"/>
    <n v="0"/>
    <n v="0"/>
    <m/>
    <m/>
    <m/>
  </r>
  <r>
    <s v="120601008953-0"/>
    <x v="30"/>
    <n v="323100"/>
    <s v="RACK PARED  (UNIDAD DE SOLDADURA"/>
    <s v="31.12.2006"/>
    <n v="217537.23"/>
    <n v="195783.51"/>
    <s v="ZLI1"/>
    <n v="10"/>
    <n v="0"/>
    <n v="82711.42"/>
    <n v="82711.42"/>
    <s v="ZLIN"/>
    <n v="10"/>
    <n v="0"/>
    <n v="0"/>
    <n v="0"/>
    <m/>
    <m/>
    <m/>
  </r>
  <r>
    <s v="120601008954-0"/>
    <x v="33"/>
    <n v="214501"/>
    <s v="MAQUINA DE OCTANAJE"/>
    <s v="31.05.2007"/>
    <n v="365189217.80000001"/>
    <n v="325882965.84000003"/>
    <s v="ZLI1"/>
    <n v="10"/>
    <n v="0"/>
    <n v="89679919.549999997"/>
    <n v="88903050.36999999"/>
    <s v="ZLIN"/>
    <n v="10"/>
    <n v="0"/>
    <n v="0"/>
    <n v="0"/>
    <m/>
    <m/>
    <m/>
  </r>
  <r>
    <s v="120601008954-1"/>
    <x v="33"/>
    <n v="214501"/>
    <s v="PANEL DE CONTROL"/>
    <s v="27.12.2016"/>
    <n v="118354858.05"/>
    <n v="88415479.229999989"/>
    <s v="ZLI1"/>
    <n v="10"/>
    <n v="0"/>
    <n v="0"/>
    <n v="0"/>
    <s v="ZLIN"/>
    <n v="10"/>
    <n v="0"/>
    <n v="0"/>
    <n v="0"/>
    <m/>
    <m/>
    <m/>
  </r>
  <r>
    <s v="120601008955-0"/>
    <x v="31"/>
    <n v="321100"/>
    <s v="PELADOR DE PAPAS"/>
    <s v="31.08.2007"/>
    <n v="1099282"/>
    <n v="637600.73"/>
    <s v="ZLI1"/>
    <n v="15"/>
    <n v="0"/>
    <n v="269951.89"/>
    <n v="172815.42"/>
    <s v="ZLIN"/>
    <n v="15"/>
    <n v="0"/>
    <n v="0"/>
    <n v="0"/>
    <m/>
    <m/>
    <m/>
  </r>
  <r>
    <s v="120601008956-0"/>
    <x v="33"/>
    <n v="214501"/>
    <s v="CENTRIFUGA CON CALENTAMIENTO"/>
    <s v="30.06.2007"/>
    <n v="14151856"/>
    <n v="12524392.560000001"/>
    <s v="ZLI1"/>
    <n v="10"/>
    <n v="0"/>
    <n v="3475286.91"/>
    <n v="3416069.17"/>
    <s v="ZLIN"/>
    <n v="10"/>
    <n v="0"/>
    <n v="0"/>
    <n v="0"/>
    <m/>
    <m/>
    <m/>
  </r>
  <r>
    <s v="120601008957-0"/>
    <x v="33"/>
    <n v="214501"/>
    <s v="BALANZA SEMIANALITICA"/>
    <s v="31.08.2007"/>
    <n v="2268216"/>
    <n v="1769208.48"/>
    <s v="ZLI1"/>
    <n v="15"/>
    <n v="0"/>
    <n v="557008.31000000006"/>
    <n v="538073.29"/>
    <s v="ZLIN"/>
    <n v="10"/>
    <n v="0"/>
    <n v="0"/>
    <n v="0"/>
    <m/>
    <m/>
    <m/>
  </r>
  <r>
    <s v="120601008958-0"/>
    <x v="33"/>
    <n v="214501"/>
    <s v="SISTEMA DE FILTRACION EN CALIENTE"/>
    <s v="31.07.2007"/>
    <n v="8922588"/>
    <n v="7829570.9699999997"/>
    <s v="ZLI1"/>
    <n v="10"/>
    <n v="0"/>
    <n v="2191129.79"/>
    <n v="2135196.35"/>
    <s v="ZLIN"/>
    <n v="10"/>
    <n v="0"/>
    <n v="0"/>
    <n v="0"/>
    <m/>
    <m/>
    <m/>
  </r>
  <r>
    <s v="120601008959-0"/>
    <x v="32"/>
    <n v="323303"/>
    <s v="MONITOR 20"/>
    <s v="31.08.2007"/>
    <n v="347241.55"/>
    <n v="312517.39"/>
    <s v="ZLI1"/>
    <n v="5"/>
    <n v="0"/>
    <n v="85272.49"/>
    <n v="85272.49"/>
    <s v="ZLIN"/>
    <n v="5"/>
    <n v="0"/>
    <n v="0"/>
    <n v="0"/>
    <m/>
    <m/>
    <m/>
  </r>
  <r>
    <s v="120601008960-0"/>
    <x v="32"/>
    <n v="322302"/>
    <s v="MONITOR 20"/>
    <s v="31.08.2007"/>
    <n v="347241.55"/>
    <n v="312517.39"/>
    <s v="ZLI1"/>
    <n v="5"/>
    <n v="0"/>
    <n v="85272.49"/>
    <n v="85272.49"/>
    <s v="ZLIN"/>
    <n v="5"/>
    <n v="0"/>
    <n v="0"/>
    <n v="0"/>
    <m/>
    <m/>
    <m/>
  </r>
  <r>
    <s v="120601008961-0"/>
    <x v="32"/>
    <n v="322100"/>
    <s v="MONITOR 20"/>
    <s v="31.08.2007"/>
    <n v="347241.55"/>
    <n v="312517.39"/>
    <s v="ZLI1"/>
    <n v="5"/>
    <n v="0"/>
    <n v="85272.49"/>
    <n v="85272.49"/>
    <s v="ZLIN"/>
    <n v="5"/>
    <n v="0"/>
    <n v="0"/>
    <n v="0"/>
    <m/>
    <m/>
    <m/>
  </r>
  <r>
    <s v="120601008962-0"/>
    <x v="32"/>
    <n v="322100"/>
    <s v="MONITOR 20"/>
    <s v="31.08.2007"/>
    <n v="0"/>
    <n v="0"/>
    <s v="ZLI1"/>
    <n v="5"/>
    <n v="0"/>
    <n v="0"/>
    <n v="0"/>
    <s v="ZLIN"/>
    <n v="5"/>
    <n v="0"/>
    <n v="0"/>
    <n v="0"/>
    <m/>
    <m/>
    <m/>
  </r>
  <r>
    <s v="120601008964-0"/>
    <x v="32"/>
    <n v="342501"/>
    <s v="IMPRESORA TM-U0295"/>
    <s v="31.08.2006"/>
    <n v="192043.53"/>
    <n v="172839.18"/>
    <s v="ZLI1"/>
    <n v="5"/>
    <n v="0"/>
    <n v="73018.259999999995"/>
    <n v="73018.259999999995"/>
    <s v="ZLIN"/>
    <n v="5"/>
    <n v="0"/>
    <n v="0"/>
    <n v="0"/>
    <m/>
    <m/>
    <m/>
  </r>
  <r>
    <s v="120601008965-0"/>
    <x v="32"/>
    <n v="341203"/>
    <s v="IMPRESORA"/>
    <s v="31.08.2006"/>
    <n v="90185"/>
    <n v="81166.5"/>
    <s v="ZLI1"/>
    <n v="5"/>
    <n v="0"/>
    <n v="34289.89"/>
    <n v="34289.89"/>
    <s v="ZLIN"/>
    <n v="5"/>
    <n v="0"/>
    <n v="0"/>
    <n v="0"/>
    <m/>
    <m/>
    <m/>
  </r>
  <r>
    <s v="120601008967-0"/>
    <x v="32"/>
    <n v="341100"/>
    <s v="ESCANER"/>
    <s v="30.09.2006"/>
    <n v="62990"/>
    <n v="56691"/>
    <s v="ZLI1"/>
    <n v="5"/>
    <n v="0"/>
    <n v="23949.89"/>
    <n v="23949.89"/>
    <s v="ZLIN"/>
    <n v="5"/>
    <n v="0"/>
    <n v="0"/>
    <n v="0"/>
    <m/>
    <m/>
    <m/>
  </r>
  <r>
    <s v="120601008968-0"/>
    <x v="32"/>
    <n v="344100"/>
    <s v="PUNTO DE ACCESO  (OF. PROTECCION"/>
    <s v="31.01.2007"/>
    <n v="101474"/>
    <n v="91326.6"/>
    <s v="ZLI1"/>
    <n v="5"/>
    <n v="0"/>
    <n v="24919.08"/>
    <n v="24919.08"/>
    <s v="ZLIN"/>
    <n v="5"/>
    <n v="0"/>
    <n v="0"/>
    <n v="0"/>
    <m/>
    <m/>
    <m/>
  </r>
  <r>
    <s v="120601008969-0"/>
    <x v="33"/>
    <n v="214404"/>
    <s v="HIELERA (17 GALONES)"/>
    <s v="31.03.2007"/>
    <n v="59208.95"/>
    <n v="53288.049999999996"/>
    <s v="ZLI1"/>
    <n v="10"/>
    <n v="0"/>
    <n v="14540.01"/>
    <n v="14540.01"/>
    <s v="ZLIN"/>
    <n v="10"/>
    <n v="0"/>
    <n v="0"/>
    <n v="0"/>
    <m/>
    <m/>
    <m/>
  </r>
  <r>
    <s v="120601008970-0"/>
    <x v="33"/>
    <n v="214401"/>
    <s v="HIELERA (17 GALONES)"/>
    <s v="31.03.2007"/>
    <n v="59208.95"/>
    <n v="53288.049999999996"/>
    <s v="ZLI1"/>
    <n v="10"/>
    <n v="0"/>
    <n v="14540.01"/>
    <n v="14540.01"/>
    <s v="ZLIN"/>
    <n v="10"/>
    <n v="0"/>
    <n v="0"/>
    <n v="0"/>
    <m/>
    <m/>
    <m/>
  </r>
  <r>
    <s v="120601008971-0"/>
    <x v="32"/>
    <n v="342402"/>
    <s v="COMPUTADOR PORTATIL"/>
    <s v="28.02.2007"/>
    <n v="3443819.43"/>
    <n v="3099437.49"/>
    <s v="ZLI1"/>
    <n v="5"/>
    <n v="0"/>
    <n v="845702.54"/>
    <n v="845702.54"/>
    <s v="ZLIN"/>
    <n v="5"/>
    <n v="0"/>
    <n v="0"/>
    <n v="0"/>
    <m/>
    <m/>
    <m/>
  </r>
  <r>
    <s v="120601008972-0"/>
    <x v="32"/>
    <n v="344201"/>
    <s v="UPS"/>
    <s v="31.05.2007"/>
    <n v="81360"/>
    <n v="73224"/>
    <s v="ZLI1"/>
    <n v="5"/>
    <n v="0"/>
    <n v="19979.669999999998"/>
    <n v="19979.669999999998"/>
    <s v="ZLIN"/>
    <n v="5"/>
    <n v="0"/>
    <n v="0"/>
    <n v="0"/>
    <m/>
    <m/>
    <m/>
  </r>
  <r>
    <s v="120601008974-0"/>
    <x v="32"/>
    <n v="342304"/>
    <s v="UPS"/>
    <s v="30.06.2007"/>
    <n v="1070422.4099999999"/>
    <n v="963380.16999999993"/>
    <s v="ZLI1"/>
    <n v="5"/>
    <n v="0"/>
    <n v="262864.8"/>
    <n v="262864.8"/>
    <s v="ZLIN"/>
    <n v="5"/>
    <n v="0"/>
    <n v="0"/>
    <n v="0"/>
    <m/>
    <m/>
    <m/>
  </r>
  <r>
    <s v="120601008975-0"/>
    <x v="32"/>
    <n v="344207"/>
    <s v="UPS"/>
    <s v="30.06.2007"/>
    <n v="1070422.4099999999"/>
    <n v="963380.16999999993"/>
    <s v="ZLI1"/>
    <n v="5"/>
    <n v="0"/>
    <n v="262864.8"/>
    <n v="262864.8"/>
    <s v="ZLIN"/>
    <n v="5"/>
    <n v="0"/>
    <n v="0"/>
    <n v="0"/>
    <m/>
    <m/>
    <m/>
  </r>
  <r>
    <s v="120601008976-0"/>
    <x v="32"/>
    <n v="344202"/>
    <s v="UPS"/>
    <s v="30.06.2007"/>
    <n v="1070422.4099999999"/>
    <n v="963380.16999999993"/>
    <s v="ZLI1"/>
    <n v="5"/>
    <n v="0"/>
    <n v="262864.8"/>
    <n v="262864.8"/>
    <s v="ZLIN"/>
    <n v="5"/>
    <n v="0"/>
    <n v="0"/>
    <n v="0"/>
    <m/>
    <m/>
    <m/>
  </r>
  <r>
    <s v="120601008977-0"/>
    <x v="32"/>
    <n v="342301"/>
    <s v="UPS"/>
    <s v="30.06.2007"/>
    <n v="0"/>
    <n v="0"/>
    <s v="ZLI1"/>
    <n v="5"/>
    <n v="0"/>
    <n v="0"/>
    <n v="0"/>
    <s v="ZLIN"/>
    <n v="5"/>
    <n v="0"/>
    <n v="0"/>
    <n v="0"/>
    <m/>
    <m/>
    <m/>
  </r>
  <r>
    <s v="120601008978-0"/>
    <x v="32"/>
    <n v="344207"/>
    <s v="SERVIDOR DE IMPRESION"/>
    <s v="31.07.2007"/>
    <n v="90030"/>
    <n v="81027"/>
    <s v="ZLI1"/>
    <n v="5"/>
    <n v="0"/>
    <n v="22108.77"/>
    <n v="22108.77"/>
    <s v="ZLIN"/>
    <n v="5"/>
    <n v="0"/>
    <n v="0"/>
    <n v="0"/>
    <m/>
    <m/>
    <m/>
  </r>
  <r>
    <s v="120601008979-0"/>
    <x v="32"/>
    <n v="343201"/>
    <s v="IMPRESORA"/>
    <s v="30.06.2007"/>
    <n v="73023.31"/>
    <n v="65720.98"/>
    <s v="ZLI1"/>
    <n v="5"/>
    <n v="0"/>
    <n v="17932.41"/>
    <n v="17932.41"/>
    <s v="ZLIN"/>
    <n v="5"/>
    <n v="0"/>
    <n v="0"/>
    <n v="0"/>
    <m/>
    <m/>
    <m/>
  </r>
  <r>
    <s v="120601008980-0"/>
    <x v="32"/>
    <n v="333401"/>
    <s v="MONITOR LCD NEGRO-PLACA DE 15"/>
    <s v="30.10.2006"/>
    <n v="103395"/>
    <n v="93055.5"/>
    <s v="ZLI1"/>
    <n v="5"/>
    <n v="0"/>
    <n v="39312.559999999998"/>
    <n v="39312.559999999998"/>
    <s v="ZLIN"/>
    <n v="5"/>
    <n v="0"/>
    <n v="0"/>
    <n v="0"/>
    <m/>
    <m/>
    <m/>
  </r>
  <r>
    <s v="120601008981-0"/>
    <x v="30"/>
    <n v="213100"/>
    <s v="SWITCH CATALYST"/>
    <s v="30.11.2006"/>
    <n v="3123777.33"/>
    <n v="2811399.6"/>
    <s v="ZLI1"/>
    <n v="10"/>
    <n v="0"/>
    <n v="1187714.29"/>
    <n v="1187714.29"/>
    <s v="ZLIN"/>
    <n v="10"/>
    <n v="0"/>
    <n v="0"/>
    <n v="0"/>
    <m/>
    <m/>
    <m/>
  </r>
  <r>
    <s v="120601008982-0"/>
    <x v="30"/>
    <n v="213100"/>
    <s v="SWITCH CATALYST"/>
    <s v="30.11.2006"/>
    <n v="3123777.33"/>
    <n v="2811399.6"/>
    <s v="ZLI1"/>
    <n v="10"/>
    <n v="0"/>
    <n v="1187714.29"/>
    <n v="1187714.29"/>
    <s v="ZLIN"/>
    <n v="10"/>
    <n v="0"/>
    <n v="0"/>
    <n v="0"/>
    <m/>
    <m/>
    <m/>
  </r>
  <r>
    <s v="120601008983-0"/>
    <x v="30"/>
    <n v="213100"/>
    <s v="SWITCH CATALYST"/>
    <s v="30.11.2006"/>
    <n v="3123777.35"/>
    <n v="2811399.6100000003"/>
    <s v="ZLI1"/>
    <n v="10"/>
    <n v="0"/>
    <n v="1187714.3"/>
    <n v="1187714.3"/>
    <s v="ZLIN"/>
    <n v="10"/>
    <n v="0"/>
    <n v="0"/>
    <n v="0"/>
    <m/>
    <m/>
    <m/>
  </r>
  <r>
    <s v="120601008984-0"/>
    <x v="32"/>
    <n v="311100"/>
    <s v="COMPUTADOR PORTATIL"/>
    <s v="31.12.2006"/>
    <n v="1351089.25"/>
    <n v="1215980.32"/>
    <s v="ZLI1"/>
    <n v="5"/>
    <n v="0"/>
    <n v="513707.54"/>
    <n v="513707.54"/>
    <s v="ZLIN"/>
    <n v="5"/>
    <n v="0"/>
    <n v="0"/>
    <n v="0"/>
    <m/>
    <m/>
    <m/>
  </r>
  <r>
    <s v="120601008985-0"/>
    <x v="32"/>
    <n v="344302"/>
    <s v="SCANNER"/>
    <s v="31.12.2006"/>
    <n v="174990"/>
    <n v="157491"/>
    <s v="ZLI1"/>
    <n v="5"/>
    <n v="0"/>
    <n v="66534.22"/>
    <n v="66534.22"/>
    <s v="ZLIN"/>
    <n v="5"/>
    <n v="0"/>
    <n v="0"/>
    <n v="0"/>
    <m/>
    <m/>
    <m/>
  </r>
  <r>
    <s v="120601008986-0"/>
    <x v="32"/>
    <n v="315100"/>
    <s v="ACCESS POINT"/>
    <s v="31.03.2007"/>
    <n v="62386"/>
    <n v="56147.4"/>
    <s v="ZLI1"/>
    <n v="5"/>
    <n v="0"/>
    <n v="15320.19"/>
    <n v="15320.19"/>
    <s v="ZLIN"/>
    <n v="5"/>
    <n v="0"/>
    <n v="0"/>
    <n v="0"/>
    <m/>
    <m/>
    <m/>
  </r>
  <r>
    <s v="120601008988-0"/>
    <x v="32"/>
    <n v="321100"/>
    <s v="EQUIPO TERMINAL MODEM (CPE) G.SH"/>
    <s v="30.06.2007"/>
    <n v="171800"/>
    <n v="154620"/>
    <s v="ZLI1"/>
    <n v="5"/>
    <n v="0"/>
    <n v="42189.120000000003"/>
    <n v="42189.120000000003"/>
    <s v="ZLIN"/>
    <n v="5"/>
    <n v="0"/>
    <n v="0"/>
    <n v="0"/>
    <m/>
    <m/>
    <m/>
  </r>
  <r>
    <s v="120601008989-0"/>
    <x v="32"/>
    <n v="321100"/>
    <s v="EQUIPO TERMINAL MODEM (CPE) G.SH"/>
    <s v="30.06.2007"/>
    <n v="171800"/>
    <n v="154620"/>
    <s v="ZLI1"/>
    <n v="5"/>
    <n v="0"/>
    <n v="42189.120000000003"/>
    <n v="42189.120000000003"/>
    <s v="ZLIN"/>
    <n v="5"/>
    <n v="0"/>
    <n v="0"/>
    <n v="0"/>
    <m/>
    <m/>
    <m/>
  </r>
  <r>
    <s v="120601008991-0"/>
    <x v="31"/>
    <n v="323303"/>
    <s v="TANQUE DE AGUA"/>
    <s v="30.06.2007"/>
    <n v="91643"/>
    <n v="54070.92"/>
    <s v="ZLI1"/>
    <n v="15"/>
    <n v="0"/>
    <n v="22504.86"/>
    <n v="14648.810000000001"/>
    <s v="ZLIN"/>
    <n v="15"/>
    <n v="0"/>
    <n v="0"/>
    <n v="0"/>
    <m/>
    <m/>
    <m/>
  </r>
  <r>
    <s v="120601008992-0"/>
    <x v="32"/>
    <n v="323100"/>
    <s v="ROUTER  (ENRUTADOR) UBICADO GABI"/>
    <s v="31.05.2007"/>
    <n v="2615986.9500000002"/>
    <n v="2354388.25"/>
    <s v="ZLI1"/>
    <n v="5"/>
    <n v="0"/>
    <n v="642410.79"/>
    <n v="642410.79"/>
    <s v="ZLIN"/>
    <n v="5"/>
    <n v="0"/>
    <n v="0"/>
    <n v="0"/>
    <m/>
    <m/>
    <m/>
  </r>
  <r>
    <s v="120601008993-0"/>
    <x v="32"/>
    <n v="213100"/>
    <s v="ESTACION DE MULTIPUERTOS"/>
    <s v="31.07.2007"/>
    <n v="205383.15"/>
    <n v="184844.83"/>
    <s v="ZLI1"/>
    <n v="5"/>
    <n v="0"/>
    <n v="50436.160000000003"/>
    <n v="50436.160000000003"/>
    <s v="ZLIN"/>
    <n v="5"/>
    <n v="0"/>
    <n v="0"/>
    <n v="0"/>
    <m/>
    <m/>
    <m/>
  </r>
  <r>
    <s v="120601008994-0"/>
    <x v="31"/>
    <n v="321100"/>
    <s v="LICUADORA"/>
    <s v="30.09.2007"/>
    <n v="827317.3"/>
    <n v="664812.16"/>
    <s v="ZLI1"/>
    <n v="10"/>
    <n v="0"/>
    <n v="203165.21"/>
    <n v="128970.23"/>
    <s v="ZLIN"/>
    <n v="15"/>
    <n v="0"/>
    <n v="0"/>
    <n v="0"/>
    <m/>
    <m/>
    <m/>
  </r>
  <r>
    <s v="120601008995-0"/>
    <x v="30"/>
    <n v="133100"/>
    <s v="APARATO TELEFONICO"/>
    <s v="30.11.2006"/>
    <n v="95334.75"/>
    <n v="85801.27"/>
    <s v="ZLI1"/>
    <n v="10"/>
    <n v="0"/>
    <n v="36247.9"/>
    <n v="36247.9"/>
    <s v="ZLIN"/>
    <n v="10"/>
    <n v="0"/>
    <n v="0"/>
    <n v="0"/>
    <m/>
    <m/>
    <m/>
  </r>
  <r>
    <s v="120601008996-0"/>
    <x v="30"/>
    <n v="211100"/>
    <s v="APARATO TELEFONICO"/>
    <s v="30.11.2006"/>
    <n v="95334.75"/>
    <n v="85801.27"/>
    <s v="ZLI1"/>
    <n v="10"/>
    <n v="0"/>
    <n v="36247.9"/>
    <n v="36247.9"/>
    <s v="ZLIN"/>
    <n v="10"/>
    <n v="0"/>
    <n v="0"/>
    <n v="0"/>
    <m/>
    <m/>
    <m/>
  </r>
  <r>
    <s v="120601008997-0"/>
    <x v="30"/>
    <n v="332100"/>
    <s v="APARATO TELEFONICO"/>
    <s v="30.11.2006"/>
    <n v="95334.75"/>
    <n v="32175.47"/>
    <s v="ZLI1"/>
    <n v="10"/>
    <n v="0"/>
    <n v="36247.9"/>
    <n v="12887.720000000001"/>
    <s v="ZLIN"/>
    <n v="10"/>
    <n v="0"/>
    <n v="0"/>
    <n v="0"/>
    <m/>
    <m/>
    <m/>
  </r>
  <r>
    <s v="120601008998-0"/>
    <x v="30"/>
    <n v="131101"/>
    <s v="APARATO TELEFONICO"/>
    <s v="30.11.2006"/>
    <n v="95334.75"/>
    <n v="85801.27"/>
    <s v="ZLI1"/>
    <n v="10"/>
    <n v="0"/>
    <n v="36247.9"/>
    <n v="36247.9"/>
    <s v="ZLIN"/>
    <n v="10"/>
    <n v="0"/>
    <n v="0"/>
    <n v="0"/>
    <m/>
    <m/>
    <m/>
  </r>
  <r>
    <s v="120601008999-0"/>
    <x v="30"/>
    <n v="131100"/>
    <s v="APARATO TELEFONICO"/>
    <s v="30.11.2006"/>
    <n v="95334.75"/>
    <n v="85801.27"/>
    <s v="ZLI1"/>
    <n v="10"/>
    <n v="0"/>
    <n v="36247.9"/>
    <n v="36247.9"/>
    <s v="ZLIN"/>
    <n v="10"/>
    <n v="0"/>
    <n v="0"/>
    <n v="0"/>
    <m/>
    <m/>
    <m/>
  </r>
  <r>
    <s v="120601009000-0"/>
    <x v="30"/>
    <n v="335203"/>
    <s v="APARATO TELEFONICO"/>
    <s v="30.11.2006"/>
    <n v="95334.75"/>
    <n v="85801.27"/>
    <s v="ZLI1"/>
    <n v="10"/>
    <n v="0"/>
    <n v="36247.9"/>
    <n v="36247.9"/>
    <s v="ZLIN"/>
    <n v="10"/>
    <n v="0"/>
    <n v="0"/>
    <n v="0"/>
    <m/>
    <m/>
    <m/>
  </r>
  <r>
    <s v="120601009001-0"/>
    <x v="30"/>
    <n v="131100"/>
    <s v="APARATO TELEFONICO"/>
    <s v="30.11.2006"/>
    <n v="95334.75"/>
    <n v="85801.27"/>
    <s v="ZLI1"/>
    <n v="10"/>
    <n v="0"/>
    <n v="36247.9"/>
    <n v="36247.9"/>
    <s v="ZLIN"/>
    <n v="10"/>
    <n v="0"/>
    <n v="0"/>
    <n v="0"/>
    <m/>
    <m/>
    <m/>
  </r>
  <r>
    <s v="120601009002-0"/>
    <x v="30"/>
    <n v="214100"/>
    <s v="APARATO TELEFONICO"/>
    <s v="30.11.2006"/>
    <n v="95334.75"/>
    <n v="85801.27"/>
    <s v="ZLI1"/>
    <n v="10"/>
    <n v="0"/>
    <n v="36247.9"/>
    <n v="36247.9"/>
    <s v="ZLIN"/>
    <n v="10"/>
    <n v="0"/>
    <n v="0"/>
    <n v="0"/>
    <m/>
    <m/>
    <m/>
  </r>
  <r>
    <s v="120601009003-0"/>
    <x v="30"/>
    <n v="131100"/>
    <s v="APARATO TELEFONICO"/>
    <s v="30.11.2006"/>
    <n v="155329.25"/>
    <n v="139796.32"/>
    <s v="ZLI1"/>
    <n v="10"/>
    <n v="0"/>
    <n v="59058.86"/>
    <n v="59058.86"/>
    <s v="ZLIN"/>
    <n v="10"/>
    <n v="0"/>
    <n v="0"/>
    <n v="0"/>
    <m/>
    <m/>
    <m/>
  </r>
  <r>
    <s v="120601009004-0"/>
    <x v="30"/>
    <n v="331100"/>
    <s v="APARATO TELEFONICO"/>
    <s v="30.11.2006"/>
    <n v="155329.25"/>
    <n v="139796.32"/>
    <s v="ZLI1"/>
    <n v="10"/>
    <n v="0"/>
    <n v="59058.86"/>
    <n v="59058.86"/>
    <s v="ZLIN"/>
    <n v="10"/>
    <n v="0"/>
    <n v="0"/>
    <n v="0"/>
    <m/>
    <m/>
    <m/>
  </r>
  <r>
    <s v="120601009005-0"/>
    <x v="30"/>
    <n v="131100"/>
    <s v="APARATO TELEFONICO"/>
    <s v="30.11.2006"/>
    <n v="155329.25"/>
    <n v="139796.32"/>
    <s v="ZLI1"/>
    <n v="10"/>
    <n v="0"/>
    <n v="59058.86"/>
    <n v="59058.86"/>
    <s v="ZLIN"/>
    <n v="10"/>
    <n v="0"/>
    <n v="0"/>
    <n v="0"/>
    <m/>
    <m/>
    <m/>
  </r>
  <r>
    <s v="120601009006-0"/>
    <x v="30"/>
    <n v="131100"/>
    <s v="APARATO TELEFONICO"/>
    <s v="30.11.2006"/>
    <n v="155329.25"/>
    <n v="139796.32"/>
    <s v="ZLI1"/>
    <n v="10"/>
    <n v="0"/>
    <n v="59058.86"/>
    <n v="59058.86"/>
    <s v="ZLIN"/>
    <n v="10"/>
    <n v="0"/>
    <n v="0"/>
    <n v="0"/>
    <m/>
    <m/>
    <m/>
  </r>
  <r>
    <s v="120601009008-0"/>
    <x v="32"/>
    <n v="331100"/>
    <s v="CPU"/>
    <s v="31.12.2006"/>
    <n v="562978.64"/>
    <n v="506680.78"/>
    <s v="ZLI1"/>
    <n v="5"/>
    <n v="0"/>
    <n v="214054.24"/>
    <n v="214054.24"/>
    <s v="ZLIN"/>
    <n v="5"/>
    <n v="0"/>
    <n v="0"/>
    <n v="0"/>
    <m/>
    <m/>
    <m/>
  </r>
  <r>
    <s v="120601009009-0"/>
    <x v="32"/>
    <n v="133501"/>
    <s v="MONITOR"/>
    <s v="31.12.2006"/>
    <n v="150449"/>
    <n v="135404.1"/>
    <s v="ZLI1"/>
    <n v="5"/>
    <n v="0"/>
    <n v="57203.3"/>
    <n v="57203.3"/>
    <s v="ZLIN"/>
    <n v="5"/>
    <n v="0"/>
    <n v="0"/>
    <n v="0"/>
    <m/>
    <m/>
    <m/>
  </r>
  <r>
    <s v="120601009011-0"/>
    <x v="32"/>
    <n v="213100"/>
    <s v="MONITOR"/>
    <s v="31.12.2006"/>
    <n v="150449"/>
    <n v="135404.1"/>
    <s v="ZLI1"/>
    <n v="5"/>
    <n v="0"/>
    <n v="57203.3"/>
    <n v="57203.3"/>
    <s v="ZLIN"/>
    <n v="5"/>
    <n v="0"/>
    <n v="0"/>
    <n v="0"/>
    <m/>
    <m/>
    <m/>
  </r>
  <r>
    <s v="120601009012-0"/>
    <x v="32"/>
    <n v="133501"/>
    <s v="CPU"/>
    <s v="31.12.2006"/>
    <n v="562978.64"/>
    <n v="506680.78"/>
    <s v="ZLI1"/>
    <n v="5"/>
    <n v="0"/>
    <n v="214054.24"/>
    <n v="214054.24"/>
    <s v="ZLIN"/>
    <n v="5"/>
    <n v="0"/>
    <n v="0"/>
    <n v="0"/>
    <m/>
    <m/>
    <m/>
  </r>
  <r>
    <s v="120601009013-0"/>
    <x v="32"/>
    <n v="133501"/>
    <s v="MONITOR"/>
    <s v="31.12.2006"/>
    <n v="150449"/>
    <n v="135404.1"/>
    <s v="ZLI1"/>
    <n v="5"/>
    <n v="0"/>
    <n v="57203.3"/>
    <n v="57203.3"/>
    <s v="ZLIN"/>
    <n v="5"/>
    <n v="0"/>
    <n v="0"/>
    <n v="0"/>
    <m/>
    <m/>
    <m/>
  </r>
  <r>
    <s v="120601009014-0"/>
    <x v="32"/>
    <n v="344204"/>
    <s v="c/p/u/ incluye-teclado serie cn-"/>
    <s v="31.12.2006"/>
    <n v="562978.64"/>
    <n v="506680.78"/>
    <s v="ZLI1"/>
    <n v="5"/>
    <n v="0"/>
    <n v="214054.24"/>
    <n v="214054.24"/>
    <s v="ZLIN"/>
    <n v="5"/>
    <n v="0"/>
    <n v="0"/>
    <n v="0"/>
    <m/>
    <m/>
    <m/>
  </r>
  <r>
    <s v="120601009015-0"/>
    <x v="32"/>
    <n v="344204"/>
    <s v="MONITOR"/>
    <s v="31.12.2006"/>
    <n v="150449"/>
    <n v="135404.1"/>
    <s v="ZLI1"/>
    <n v="5"/>
    <n v="0"/>
    <n v="57203.3"/>
    <n v="57203.3"/>
    <s v="ZLIN"/>
    <n v="5"/>
    <n v="0"/>
    <n v="0"/>
    <n v="0"/>
    <m/>
    <m/>
    <m/>
  </r>
  <r>
    <s v="120601009017-0"/>
    <x v="32"/>
    <n v="134100"/>
    <s v="MONITOR"/>
    <s v="31.12.2006"/>
    <n v="150449"/>
    <n v="135404.1"/>
    <s v="ZLI1"/>
    <n v="5"/>
    <n v="0"/>
    <n v="57203.3"/>
    <n v="57203.3"/>
    <s v="ZLIN"/>
    <n v="5"/>
    <n v="0"/>
    <n v="0"/>
    <n v="0"/>
    <m/>
    <m/>
    <m/>
  </r>
  <r>
    <s v="120601009020-0"/>
    <x v="32"/>
    <n v="131100"/>
    <s v="C/P/U/ incluye-teclado serie cn-"/>
    <s v="31.12.2006"/>
    <n v="562978.64"/>
    <n v="506680.78"/>
    <s v="ZLI1"/>
    <n v="5"/>
    <n v="0"/>
    <n v="214054.24"/>
    <n v="214054.24"/>
    <s v="ZLIN"/>
    <n v="5"/>
    <n v="0"/>
    <n v="0"/>
    <n v="0"/>
    <m/>
    <m/>
    <m/>
  </r>
  <r>
    <s v="120601009021-0"/>
    <x v="32"/>
    <n v="131100"/>
    <s v="MONITOR"/>
    <s v="31.12.2006"/>
    <n v="150449"/>
    <n v="135404.1"/>
    <s v="ZLI1"/>
    <n v="5"/>
    <n v="0"/>
    <n v="57203.3"/>
    <n v="57203.3"/>
    <s v="ZLIN"/>
    <n v="5"/>
    <n v="0"/>
    <n v="0"/>
    <n v="0"/>
    <m/>
    <m/>
    <m/>
  </r>
  <r>
    <s v="120601009022-0"/>
    <x v="32"/>
    <n v="344203"/>
    <s v="CPU"/>
    <s v="31.12.2006"/>
    <n v="562978.64"/>
    <n v="506680.78"/>
    <s v="ZLI1"/>
    <n v="5"/>
    <n v="0"/>
    <n v="214054.24"/>
    <n v="214054.24"/>
    <s v="ZLIN"/>
    <n v="5"/>
    <n v="0"/>
    <n v="0"/>
    <n v="0"/>
    <m/>
    <m/>
    <m/>
  </r>
  <r>
    <s v="120601009025-0"/>
    <x v="32"/>
    <n v="331100"/>
    <s v="MONITOR"/>
    <s v="31.12.2006"/>
    <n v="150449"/>
    <n v="135404.1"/>
    <s v="ZLI1"/>
    <n v="5"/>
    <n v="0"/>
    <n v="57203.3"/>
    <n v="57203.3"/>
    <s v="ZLIN"/>
    <n v="5"/>
    <n v="0"/>
    <n v="0"/>
    <n v="0"/>
    <m/>
    <m/>
    <m/>
  </r>
  <r>
    <s v="120601009026-0"/>
    <x v="32"/>
    <n v="335204"/>
    <s v="CPU (incluye monitor, teclado y"/>
    <s v="31.12.2006"/>
    <n v="562978.64"/>
    <n v="506680.78"/>
    <s v="ZLI1"/>
    <n v="5"/>
    <n v="0"/>
    <n v="214054.24"/>
    <n v="214054.24"/>
    <s v="ZLIN"/>
    <n v="5"/>
    <n v="0"/>
    <n v="0"/>
    <n v="0"/>
    <m/>
    <m/>
    <m/>
  </r>
  <r>
    <s v="120601009027-0"/>
    <x v="32"/>
    <n v="213100"/>
    <s v="MONITOR"/>
    <s v="31.12.2006"/>
    <n v="150449"/>
    <n v="135404.1"/>
    <s v="ZLI1"/>
    <n v="5"/>
    <n v="0"/>
    <n v="57203.3"/>
    <n v="57203.3"/>
    <s v="ZLIN"/>
    <n v="5"/>
    <n v="0"/>
    <n v="0"/>
    <n v="0"/>
    <m/>
    <m/>
    <m/>
  </r>
  <r>
    <s v="120601009028-0"/>
    <x v="32"/>
    <n v="332201"/>
    <s v="CPU ( INCLUYE TECLADO Y MOUSE)"/>
    <s v="31.12.2006"/>
    <n v="562978.64"/>
    <n v="506680.78"/>
    <s v="ZLI1"/>
    <n v="5"/>
    <n v="0"/>
    <n v="214054.24"/>
    <n v="214054.24"/>
    <s v="ZLIN"/>
    <n v="5"/>
    <n v="0"/>
    <n v="0"/>
    <n v="0"/>
    <m/>
    <m/>
    <m/>
  </r>
  <r>
    <s v="120601009029-0"/>
    <x v="32"/>
    <n v="213100"/>
    <s v="MONITOR"/>
    <s v="31.12.2006"/>
    <n v="150449"/>
    <n v="135404.1"/>
    <s v="ZLI1"/>
    <n v="5"/>
    <n v="0"/>
    <n v="57203.3"/>
    <n v="57203.3"/>
    <s v="ZLIN"/>
    <n v="5"/>
    <n v="0"/>
    <n v="0"/>
    <n v="0"/>
    <m/>
    <m/>
    <m/>
  </r>
  <r>
    <s v="120601009030-0"/>
    <x v="32"/>
    <n v="213100"/>
    <s v="CPU"/>
    <s v="31.12.2006"/>
    <n v="562978.64"/>
    <n v="506680.78"/>
    <s v="ZLI1"/>
    <n v="5"/>
    <n v="0"/>
    <n v="214054.24"/>
    <n v="214054.24"/>
    <s v="ZLIN"/>
    <n v="5"/>
    <n v="0"/>
    <n v="0"/>
    <n v="0"/>
    <m/>
    <m/>
    <m/>
  </r>
  <r>
    <s v="120601009031-0"/>
    <x v="32"/>
    <n v="213100"/>
    <s v="MONITOR"/>
    <s v="31.12.2006"/>
    <n v="150449"/>
    <n v="135404.1"/>
    <s v="ZLI1"/>
    <n v="5"/>
    <n v="0"/>
    <n v="57203.3"/>
    <n v="57203.3"/>
    <s v="ZLIN"/>
    <n v="5"/>
    <n v="0"/>
    <n v="0"/>
    <n v="0"/>
    <m/>
    <m/>
    <m/>
  </r>
  <r>
    <s v="120601009034-0"/>
    <x v="32"/>
    <n v="335302"/>
    <s v="CPU"/>
    <s v="31.12.2006"/>
    <n v="562978.64"/>
    <n v="506680.78"/>
    <s v="ZLI1"/>
    <n v="5"/>
    <n v="0"/>
    <n v="214054.24"/>
    <n v="214054.24"/>
    <s v="ZLIN"/>
    <n v="5"/>
    <n v="0"/>
    <n v="0"/>
    <n v="0"/>
    <m/>
    <m/>
    <m/>
  </r>
  <r>
    <s v="120601009035-0"/>
    <x v="32"/>
    <n v="335302"/>
    <s v="MONITOR"/>
    <s v="31.12.2006"/>
    <n v="150449"/>
    <n v="135404.1"/>
    <s v="ZLI1"/>
    <n v="5"/>
    <n v="0"/>
    <n v="57203.3"/>
    <n v="57203.3"/>
    <s v="ZLIN"/>
    <n v="5"/>
    <n v="0"/>
    <n v="0"/>
    <n v="0"/>
    <m/>
    <m/>
    <m/>
  </r>
  <r>
    <s v="120601009037-0"/>
    <x v="32"/>
    <n v="332100"/>
    <s v="MONITOR"/>
    <s v="31.12.2006"/>
    <n v="150449"/>
    <n v="135404.1"/>
    <s v="ZLI1"/>
    <n v="5"/>
    <n v="0"/>
    <n v="57203.3"/>
    <n v="57203.3"/>
    <s v="ZLIN"/>
    <n v="5"/>
    <n v="0"/>
    <n v="0"/>
    <n v="0"/>
    <m/>
    <m/>
    <m/>
  </r>
  <r>
    <s v="120601009040-0"/>
    <x v="32"/>
    <n v="213201"/>
    <s v="CPU"/>
    <s v="31.12.2006"/>
    <n v="562978.64"/>
    <n v="506680.78"/>
    <s v="ZLI1"/>
    <n v="5"/>
    <n v="0"/>
    <n v="214054.24"/>
    <n v="214054.24"/>
    <s v="ZLIN"/>
    <n v="5"/>
    <n v="0"/>
    <n v="0"/>
    <n v="0"/>
    <m/>
    <m/>
    <m/>
  </r>
  <r>
    <s v="120601009043-0"/>
    <x v="32"/>
    <n v="332100"/>
    <s v="MONITOR"/>
    <s v="31.12.2006"/>
    <n v="150449"/>
    <n v="135404.1"/>
    <s v="ZLI1"/>
    <n v="5"/>
    <n v="0"/>
    <n v="57203.3"/>
    <n v="57203.3"/>
    <s v="ZLIN"/>
    <n v="5"/>
    <n v="0"/>
    <n v="0"/>
    <n v="0"/>
    <m/>
    <m/>
    <m/>
  </r>
  <r>
    <s v="120601009044-0"/>
    <x v="32"/>
    <n v="341102"/>
    <s v="CPU"/>
    <s v="31.12.2006"/>
    <n v="562978.64"/>
    <n v="506680.78"/>
    <s v="ZLI1"/>
    <n v="5"/>
    <n v="0"/>
    <n v="214054.24"/>
    <n v="214054.24"/>
    <s v="ZLIN"/>
    <n v="5"/>
    <n v="0"/>
    <n v="0"/>
    <n v="0"/>
    <m/>
    <m/>
    <m/>
  </r>
  <r>
    <s v="120601009045-0"/>
    <x v="32"/>
    <n v="342501"/>
    <s v="MONITOR"/>
    <s v="31.12.2006"/>
    <n v="150449"/>
    <n v="135404.1"/>
    <s v="ZLI1"/>
    <n v="5"/>
    <n v="0"/>
    <n v="57203.3"/>
    <n v="57203.3"/>
    <s v="ZLIN"/>
    <n v="5"/>
    <n v="0"/>
    <n v="0"/>
    <n v="0"/>
    <m/>
    <m/>
    <m/>
  </r>
  <r>
    <s v="120601009046-0"/>
    <x v="32"/>
    <n v="342303"/>
    <s v="CPU"/>
    <s v="31.12.2006"/>
    <n v="562978.64"/>
    <n v="506680.78"/>
    <s v="ZLI1"/>
    <n v="5"/>
    <n v="0"/>
    <n v="214054.24"/>
    <n v="214054.24"/>
    <s v="ZLIN"/>
    <n v="5"/>
    <n v="0"/>
    <n v="0"/>
    <n v="0"/>
    <m/>
    <m/>
    <m/>
  </r>
  <r>
    <s v="120601009047-0"/>
    <x v="32"/>
    <n v="341202"/>
    <s v="MONITOR"/>
    <s v="31.12.2006"/>
    <n v="150449"/>
    <n v="135404.1"/>
    <s v="ZLI1"/>
    <n v="5"/>
    <n v="0"/>
    <n v="57203.3"/>
    <n v="57203.3"/>
    <s v="ZLIN"/>
    <n v="5"/>
    <n v="0"/>
    <n v="0"/>
    <n v="0"/>
    <m/>
    <m/>
    <m/>
  </r>
  <r>
    <s v="120601009048-0"/>
    <x v="32"/>
    <n v="341202"/>
    <s v="CPU"/>
    <s v="31.12.2006"/>
    <n v="562978.64"/>
    <n v="506680.78"/>
    <s v="ZLI1"/>
    <n v="5"/>
    <n v="0"/>
    <n v="214054.24"/>
    <n v="214054.24"/>
    <s v="ZLIN"/>
    <n v="5"/>
    <n v="0"/>
    <n v="0"/>
    <n v="0"/>
    <m/>
    <m/>
    <m/>
  </r>
  <r>
    <s v="120601009049-0"/>
    <x v="32"/>
    <n v="341202"/>
    <s v="MONITOR"/>
    <s v="31.12.2006"/>
    <n v="150449"/>
    <n v="135404.1"/>
    <s v="ZLI1"/>
    <n v="5"/>
    <n v="0"/>
    <n v="57203.3"/>
    <n v="57203.3"/>
    <s v="ZLIN"/>
    <n v="5"/>
    <n v="0"/>
    <n v="0"/>
    <n v="0"/>
    <m/>
    <m/>
    <m/>
  </r>
  <r>
    <s v="120601009052-0"/>
    <x v="32"/>
    <n v="341201"/>
    <s v="CPU"/>
    <s v="31.12.2006"/>
    <n v="562978.64"/>
    <n v="506680.78"/>
    <s v="ZLI1"/>
    <n v="5"/>
    <n v="0"/>
    <n v="214054.24"/>
    <n v="214054.24"/>
    <s v="ZLIN"/>
    <n v="5"/>
    <n v="0"/>
    <n v="0"/>
    <n v="0"/>
    <m/>
    <m/>
    <m/>
  </r>
  <r>
    <s v="120601009053-0"/>
    <x v="32"/>
    <n v="341201"/>
    <s v="MONITOR"/>
    <s v="31.12.2006"/>
    <n v="150449"/>
    <n v="135404.1"/>
    <s v="ZLI1"/>
    <n v="5"/>
    <n v="0"/>
    <n v="57203.3"/>
    <n v="57203.3"/>
    <s v="ZLIN"/>
    <n v="5"/>
    <n v="0"/>
    <n v="0"/>
    <n v="0"/>
    <m/>
    <m/>
    <m/>
  </r>
  <r>
    <s v="120601009056-0"/>
    <x v="32"/>
    <n v="341202"/>
    <s v="C/P/U/ incluye teclado serie CN-"/>
    <s v="31.12.2006"/>
    <n v="562978.64"/>
    <n v="506680.78"/>
    <s v="ZLI1"/>
    <n v="5"/>
    <n v="0"/>
    <n v="214054.24"/>
    <n v="214054.24"/>
    <s v="ZLIN"/>
    <n v="5"/>
    <n v="0"/>
    <n v="0"/>
    <n v="0"/>
    <m/>
    <m/>
    <m/>
  </r>
  <r>
    <s v="120601009057-0"/>
    <x v="32"/>
    <n v="341202"/>
    <s v="MONITOR"/>
    <s v="31.12.2006"/>
    <n v="150449"/>
    <n v="135404.1"/>
    <s v="ZLI1"/>
    <n v="5"/>
    <n v="0"/>
    <n v="57203.3"/>
    <n v="57203.3"/>
    <s v="ZLIN"/>
    <n v="5"/>
    <n v="0"/>
    <n v="0"/>
    <n v="0"/>
    <m/>
    <m/>
    <m/>
  </r>
  <r>
    <s v="120601009058-0"/>
    <x v="32"/>
    <n v="341202"/>
    <s v="C/P/U incluye teclado serie CN-O"/>
    <s v="31.12.2006"/>
    <n v="562978.64"/>
    <n v="506680.78"/>
    <s v="ZLI1"/>
    <n v="5"/>
    <n v="0"/>
    <n v="214054.24"/>
    <n v="214054.24"/>
    <s v="ZLIN"/>
    <n v="5"/>
    <n v="0"/>
    <n v="0"/>
    <n v="0"/>
    <m/>
    <m/>
    <m/>
  </r>
  <r>
    <s v="120601009060-0"/>
    <x v="32"/>
    <n v="341202"/>
    <s v="CPU"/>
    <s v="31.12.2006"/>
    <n v="562978.64"/>
    <n v="506680.78"/>
    <s v="ZLI1"/>
    <n v="5"/>
    <n v="0"/>
    <n v="214054.24"/>
    <n v="214054.24"/>
    <s v="ZLIN"/>
    <n v="5"/>
    <n v="0"/>
    <n v="0"/>
    <n v="0"/>
    <m/>
    <m/>
    <m/>
  </r>
  <r>
    <s v="120601009061-0"/>
    <x v="32"/>
    <n v="341202"/>
    <s v="MONITOR"/>
    <s v="31.12.2006"/>
    <n v="150449"/>
    <n v="135404.1"/>
    <s v="ZLI1"/>
    <n v="5"/>
    <n v="0"/>
    <n v="57203.3"/>
    <n v="57203.3"/>
    <s v="ZLIN"/>
    <n v="5"/>
    <n v="0"/>
    <n v="0"/>
    <n v="0"/>
    <m/>
    <m/>
    <m/>
  </r>
  <r>
    <s v="120601009062-0"/>
    <x v="32"/>
    <n v="341202"/>
    <s v="C/P/U/ incluye teclado serie CN-"/>
    <s v="31.12.2006"/>
    <n v="562978.64"/>
    <n v="506680.78"/>
    <s v="ZLI1"/>
    <n v="5"/>
    <n v="0"/>
    <n v="214054.24"/>
    <n v="214054.24"/>
    <s v="ZLIN"/>
    <n v="5"/>
    <n v="0"/>
    <n v="0"/>
    <n v="0"/>
    <m/>
    <m/>
    <m/>
  </r>
  <r>
    <s v="120601009066-0"/>
    <x v="32"/>
    <n v="321204"/>
    <s v="CPU"/>
    <s v="31.12.2006"/>
    <n v="562978.64"/>
    <n v="506680.78"/>
    <s v="ZLI1"/>
    <n v="5"/>
    <n v="0"/>
    <n v="214054.24"/>
    <n v="214054.24"/>
    <s v="ZLIN"/>
    <n v="5"/>
    <n v="0"/>
    <n v="0"/>
    <n v="0"/>
    <m/>
    <m/>
    <m/>
  </r>
  <r>
    <s v="120601009067-0"/>
    <x v="32"/>
    <n v="321204"/>
    <s v="MONITOR"/>
    <s v="31.12.2006"/>
    <n v="150449"/>
    <n v="135404.1"/>
    <s v="ZLI1"/>
    <n v="5"/>
    <n v="0"/>
    <n v="57203.3"/>
    <n v="57203.3"/>
    <s v="ZLIN"/>
    <n v="5"/>
    <n v="0"/>
    <n v="0"/>
    <n v="0"/>
    <m/>
    <m/>
    <m/>
  </r>
  <r>
    <s v="120601009073-0"/>
    <x v="32"/>
    <n v="213100"/>
    <s v="MONITOR"/>
    <s v="31.12.2006"/>
    <n v="150449"/>
    <n v="135404.1"/>
    <s v="ZLI1"/>
    <n v="5"/>
    <n v="0"/>
    <n v="57203.3"/>
    <n v="57203.3"/>
    <s v="ZLIN"/>
    <n v="5"/>
    <n v="0"/>
    <n v="0"/>
    <n v="0"/>
    <m/>
    <m/>
    <m/>
  </r>
  <r>
    <s v="120601009074-0"/>
    <x v="32"/>
    <n v="213100"/>
    <s v="CPU"/>
    <s v="31.12.2006"/>
    <n v="562978.64"/>
    <n v="506680.78"/>
    <s v="ZLI1"/>
    <n v="5"/>
    <n v="0"/>
    <n v="214054.24"/>
    <n v="214054.24"/>
    <s v="ZLIN"/>
    <n v="5"/>
    <n v="0"/>
    <n v="0"/>
    <n v="0"/>
    <m/>
    <m/>
    <m/>
  </r>
  <r>
    <s v="120601009075-0"/>
    <x v="32"/>
    <n v="213100"/>
    <s v="MONITOR"/>
    <s v="31.12.2006"/>
    <n v="150449"/>
    <n v="135404.1"/>
    <s v="ZLI1"/>
    <n v="5"/>
    <n v="0"/>
    <n v="57203.3"/>
    <n v="57203.3"/>
    <s v="ZLIN"/>
    <n v="5"/>
    <n v="0"/>
    <n v="0"/>
    <n v="0"/>
    <m/>
    <m/>
    <m/>
  </r>
  <r>
    <s v="120601009077-0"/>
    <x v="32"/>
    <n v="335202"/>
    <s v="MONITOR"/>
    <s v="31.12.2006"/>
    <n v="150449"/>
    <n v="135404.1"/>
    <s v="ZLI1"/>
    <n v="5"/>
    <n v="0"/>
    <n v="57203.3"/>
    <n v="57203.3"/>
    <s v="ZLIN"/>
    <n v="5"/>
    <n v="0"/>
    <n v="0"/>
    <n v="0"/>
    <m/>
    <m/>
    <m/>
  </r>
  <r>
    <s v="120601009079-0"/>
    <x v="32"/>
    <n v="131104"/>
    <s v="MONITOR"/>
    <s v="31.12.2006"/>
    <n v="150449"/>
    <n v="135404.1"/>
    <s v="ZLI1"/>
    <n v="5"/>
    <n v="0"/>
    <n v="57203.3"/>
    <n v="57203.3"/>
    <s v="ZLIN"/>
    <n v="5"/>
    <n v="0"/>
    <n v="0"/>
    <n v="0"/>
    <m/>
    <m/>
    <m/>
  </r>
  <r>
    <s v="120601009081-0"/>
    <x v="32"/>
    <n v="332201"/>
    <s v="C/P/U/ incluye teclado serie CN-"/>
    <s v="31.12.2006"/>
    <n v="562978.64"/>
    <n v="506680.78"/>
    <s v="ZLI1"/>
    <n v="5"/>
    <n v="0"/>
    <n v="214054.24"/>
    <n v="214054.24"/>
    <s v="ZLIN"/>
    <n v="5"/>
    <n v="0"/>
    <n v="0"/>
    <n v="0"/>
    <m/>
    <m/>
    <m/>
  </r>
  <r>
    <s v="120601009082-0"/>
    <x v="32"/>
    <n v="332201"/>
    <s v="MONITOR"/>
    <s v="31.12.2006"/>
    <n v="150449"/>
    <n v="135404.1"/>
    <s v="ZLI1"/>
    <n v="5"/>
    <n v="0"/>
    <n v="57203.3"/>
    <n v="57203.3"/>
    <s v="ZLIN"/>
    <n v="5"/>
    <n v="0"/>
    <n v="0"/>
    <n v="0"/>
    <m/>
    <m/>
    <m/>
  </r>
  <r>
    <s v="120601009083-0"/>
    <x v="32"/>
    <n v="332201"/>
    <s v="C/P/U/ incluye teclado serie CN-"/>
    <s v="31.12.2006"/>
    <n v="562978.64"/>
    <n v="506680.78"/>
    <s v="ZLI1"/>
    <n v="5"/>
    <n v="0"/>
    <n v="214054.24"/>
    <n v="214054.24"/>
    <s v="ZLIN"/>
    <n v="5"/>
    <n v="0"/>
    <n v="0"/>
    <n v="0"/>
    <m/>
    <m/>
    <m/>
  </r>
  <r>
    <s v="120601009084-0"/>
    <x v="32"/>
    <n v="332201"/>
    <s v="MONITOR"/>
    <s v="31.12.2006"/>
    <n v="150449"/>
    <n v="135404.1"/>
    <s v="ZLI1"/>
    <n v="5"/>
    <n v="0"/>
    <n v="57203.3"/>
    <n v="57203.3"/>
    <s v="ZLIN"/>
    <n v="5"/>
    <n v="0"/>
    <n v="0"/>
    <n v="0"/>
    <m/>
    <m/>
    <m/>
  </r>
  <r>
    <s v="120601009085-0"/>
    <x v="32"/>
    <n v="214401"/>
    <s v="PORTATIL"/>
    <s v="31.12.2006"/>
    <n v="1216614.43"/>
    <n v="1094952.99"/>
    <s v="ZLI1"/>
    <n v="5"/>
    <n v="0"/>
    <n v="462577.89"/>
    <n v="462577.89"/>
    <s v="ZLIN"/>
    <n v="5"/>
    <n v="0"/>
    <n v="0"/>
    <n v="0"/>
    <m/>
    <m/>
    <m/>
  </r>
  <r>
    <s v="120601009086-0"/>
    <x v="32"/>
    <n v="213100"/>
    <s v="PORTATIL"/>
    <s v="31.12.2006"/>
    <n v="1216614.43"/>
    <n v="1094952.99"/>
    <s v="ZLI1"/>
    <n v="5"/>
    <n v="0"/>
    <n v="462577.89"/>
    <n v="462577.89"/>
    <s v="ZLIN"/>
    <n v="5"/>
    <n v="0"/>
    <n v="0"/>
    <n v="0"/>
    <m/>
    <m/>
    <m/>
  </r>
  <r>
    <s v="120601009089-0"/>
    <x v="32"/>
    <n v="344206"/>
    <s v="IMPRESORA (9 PINES)"/>
    <s v="31.12.2006"/>
    <n v="303668.5"/>
    <n v="273301.65000000002"/>
    <s v="ZLI1"/>
    <n v="5"/>
    <n v="0"/>
    <n v="115460.01"/>
    <n v="115460.01"/>
    <s v="ZLIN"/>
    <n v="5"/>
    <n v="0"/>
    <n v="0"/>
    <n v="0"/>
    <m/>
    <m/>
    <m/>
  </r>
  <r>
    <s v="120601009091-0"/>
    <x v="32"/>
    <n v="344207"/>
    <s v="IMPRESORA (9 PINES)"/>
    <s v="31.12.2006"/>
    <n v="303668.5"/>
    <n v="273301.65000000002"/>
    <s v="ZLI1"/>
    <n v="5"/>
    <n v="0"/>
    <n v="115460.01"/>
    <n v="115460.01"/>
    <s v="ZLIN"/>
    <n v="5"/>
    <n v="0"/>
    <n v="0"/>
    <n v="0"/>
    <m/>
    <m/>
    <m/>
  </r>
  <r>
    <s v="120601009092-0"/>
    <x v="32"/>
    <n v="333401"/>
    <s v="IMPRESORA (9 PINES)"/>
    <s v="31.12.2006"/>
    <n v="303668.5"/>
    <n v="273301.65000000002"/>
    <s v="ZLI1"/>
    <n v="5"/>
    <n v="0"/>
    <n v="115460.01"/>
    <n v="115460.01"/>
    <s v="ZLIN"/>
    <n v="5"/>
    <n v="0"/>
    <n v="0"/>
    <n v="0"/>
    <m/>
    <m/>
    <m/>
  </r>
  <r>
    <s v="120601009093-0"/>
    <x v="32"/>
    <n v="335207"/>
    <s v="IMPRESORA (9 PINES)"/>
    <s v="31.12.2006"/>
    <n v="303668.5"/>
    <n v="273301.65000000002"/>
    <s v="ZLI1"/>
    <n v="5"/>
    <n v="0"/>
    <n v="115460.01"/>
    <n v="115460.01"/>
    <s v="ZLIN"/>
    <n v="5"/>
    <n v="0"/>
    <n v="0"/>
    <n v="0"/>
    <m/>
    <m/>
    <m/>
  </r>
  <r>
    <s v="120601009094-0"/>
    <x v="32"/>
    <n v="333401"/>
    <s v="IMPRESORA (9 PINES)"/>
    <s v="31.12.2006"/>
    <n v="303668.5"/>
    <n v="273301.65000000002"/>
    <s v="ZLI1"/>
    <n v="5"/>
    <n v="0"/>
    <n v="115460.01"/>
    <n v="115460.01"/>
    <s v="ZLIN"/>
    <n v="5"/>
    <n v="0"/>
    <n v="0"/>
    <n v="0"/>
    <m/>
    <m/>
    <m/>
  </r>
  <r>
    <s v="120601009095-0"/>
    <x v="32"/>
    <n v="342502"/>
    <s v="IMPRESORA (9 PINES)"/>
    <s v="31.12.2006"/>
    <n v="303668.5"/>
    <n v="273301.65000000002"/>
    <s v="ZLI1"/>
    <n v="5"/>
    <n v="0"/>
    <n v="115460.01"/>
    <n v="115460.01"/>
    <s v="ZLIN"/>
    <n v="5"/>
    <n v="0"/>
    <n v="0"/>
    <n v="0"/>
    <m/>
    <m/>
    <m/>
  </r>
  <r>
    <s v="120601009096-0"/>
    <x v="32"/>
    <n v="344209"/>
    <s v="IMPRESORA (9 PINES)"/>
    <s v="31.12.2006"/>
    <n v="303668.5"/>
    <n v="273301.65000000002"/>
    <s v="ZLI1"/>
    <n v="5"/>
    <n v="0"/>
    <n v="115460.01"/>
    <n v="115460.01"/>
    <s v="ZLIN"/>
    <n v="5"/>
    <n v="0"/>
    <n v="0"/>
    <n v="0"/>
    <m/>
    <m/>
    <m/>
  </r>
  <r>
    <s v="120601009098-0"/>
    <x v="30"/>
    <n v="131100"/>
    <s v="TELEFONO CELULAR"/>
    <s v="31.12.2006"/>
    <n v="376500"/>
    <n v="338850"/>
    <s v="ZLI1"/>
    <n v="10"/>
    <n v="0"/>
    <n v="143151.82999999999"/>
    <n v="143151.82999999999"/>
    <s v="ZLIN"/>
    <n v="10"/>
    <n v="0"/>
    <n v="0"/>
    <n v="0"/>
    <m/>
    <m/>
    <m/>
  </r>
  <r>
    <s v="120601009099-0"/>
    <x v="32"/>
    <n v="213100"/>
    <s v="UNIDAD CENTRAL DIGITAL CONFERENC"/>
    <s v="31.12.2006"/>
    <n v="1062861.17"/>
    <n v="956575.04999999993"/>
    <s v="ZLI1"/>
    <n v="5"/>
    <n v="0"/>
    <n v="404118.24"/>
    <n v="404118.24"/>
    <s v="ZLIN"/>
    <n v="5"/>
    <n v="0"/>
    <n v="0"/>
    <n v="0"/>
    <m/>
    <m/>
    <m/>
  </r>
  <r>
    <s v="120601009100-0"/>
    <x v="32"/>
    <n v="213100"/>
    <s v="UNIDAD PRESIDENTE DIGITAL CON TR"/>
    <s v="31.12.2006"/>
    <n v="325453.21999999997"/>
    <n v="292907.89999999997"/>
    <s v="ZLI1"/>
    <n v="5"/>
    <n v="0"/>
    <n v="123742.95"/>
    <n v="123742.95"/>
    <s v="ZLIN"/>
    <n v="5"/>
    <n v="0"/>
    <n v="0"/>
    <n v="0"/>
    <m/>
    <m/>
    <m/>
  </r>
  <r>
    <s v="120601009101-0"/>
    <x v="32"/>
    <n v="213100"/>
    <s v="UNIDAD DELEGADO CON TRADUCCION"/>
    <s v="31.12.2006"/>
    <n v="283232.26"/>
    <n v="254909.03"/>
    <s v="ZLI1"/>
    <n v="5"/>
    <n v="0"/>
    <n v="107689.81"/>
    <n v="107689.81"/>
    <s v="ZLIN"/>
    <n v="5"/>
    <n v="0"/>
    <n v="0"/>
    <n v="0"/>
    <m/>
    <m/>
    <m/>
  </r>
  <r>
    <s v="120601009102-0"/>
    <x v="32"/>
    <n v="213100"/>
    <s v="UNIDAD DELEGADO CON TRADUCCION"/>
    <s v="31.12.2006"/>
    <n v="283232.26"/>
    <n v="254909.03"/>
    <s v="ZLI1"/>
    <n v="5"/>
    <n v="0"/>
    <n v="107689.81"/>
    <n v="107689.81"/>
    <s v="ZLIN"/>
    <n v="5"/>
    <n v="0"/>
    <n v="0"/>
    <n v="0"/>
    <m/>
    <m/>
    <m/>
  </r>
  <r>
    <s v="120601009103-0"/>
    <x v="32"/>
    <n v="213100"/>
    <s v="UNIDAD DELEGADO CON TRADUCCION"/>
    <s v="31.12.2006"/>
    <n v="283232.26"/>
    <n v="254909.03"/>
    <s v="ZLI1"/>
    <n v="5"/>
    <n v="0"/>
    <n v="107689.81"/>
    <n v="107689.81"/>
    <s v="ZLIN"/>
    <n v="5"/>
    <n v="0"/>
    <n v="0"/>
    <n v="0"/>
    <m/>
    <m/>
    <m/>
  </r>
  <r>
    <s v="120601009104-0"/>
    <x v="32"/>
    <n v="213100"/>
    <s v="UNIDAD DELEGADO CON TRADUCCION"/>
    <s v="31.12.2006"/>
    <n v="283232.26"/>
    <n v="254909.03"/>
    <s v="ZLI1"/>
    <n v="5"/>
    <n v="0"/>
    <n v="107689.81"/>
    <n v="107689.81"/>
    <s v="ZLIN"/>
    <n v="5"/>
    <n v="0"/>
    <n v="0"/>
    <n v="0"/>
    <m/>
    <m/>
    <m/>
  </r>
  <r>
    <s v="120601009105-0"/>
    <x v="32"/>
    <n v="213100"/>
    <s v="UNIDAD DELEGADO CON TRADUCCION"/>
    <s v="31.12.2006"/>
    <n v="283232.26"/>
    <n v="254909.03"/>
    <s v="ZLI1"/>
    <n v="5"/>
    <n v="0"/>
    <n v="107689.81"/>
    <n v="107689.81"/>
    <s v="ZLIN"/>
    <n v="5"/>
    <n v="0"/>
    <n v="0"/>
    <n v="0"/>
    <m/>
    <m/>
    <m/>
  </r>
  <r>
    <s v="120601009106-0"/>
    <x v="32"/>
    <n v="213100"/>
    <s v="UNIDAD DELEGADO CON TRADUCCION"/>
    <s v="31.12.2006"/>
    <n v="283232.26"/>
    <n v="254909.03"/>
    <s v="ZLI1"/>
    <n v="5"/>
    <n v="0"/>
    <n v="107689.81"/>
    <n v="107689.81"/>
    <s v="ZLIN"/>
    <n v="5"/>
    <n v="0"/>
    <n v="0"/>
    <n v="0"/>
    <m/>
    <m/>
    <m/>
  </r>
  <r>
    <s v="120601009107-0"/>
    <x v="32"/>
    <n v="213100"/>
    <s v="UNIDAD DELEGADO CON TRADUCCION"/>
    <s v="31.12.2006"/>
    <n v="283232.26"/>
    <n v="254909.03"/>
    <s v="ZLI1"/>
    <n v="5"/>
    <n v="0"/>
    <n v="107689.81"/>
    <n v="107689.81"/>
    <s v="ZLIN"/>
    <n v="5"/>
    <n v="0"/>
    <n v="0"/>
    <n v="0"/>
    <m/>
    <m/>
    <m/>
  </r>
  <r>
    <s v="120601009108-0"/>
    <x v="32"/>
    <n v="213100"/>
    <s v="UNIDAD DELEGADO CON TRADUCCION"/>
    <s v="31.12.2006"/>
    <n v="283232.26"/>
    <n v="254909.03"/>
    <s v="ZLI1"/>
    <n v="5"/>
    <n v="0"/>
    <n v="107689.81"/>
    <n v="107689.81"/>
    <s v="ZLIN"/>
    <n v="5"/>
    <n v="0"/>
    <n v="0"/>
    <n v="0"/>
    <m/>
    <m/>
    <m/>
  </r>
  <r>
    <s v="120601009109-0"/>
    <x v="32"/>
    <n v="213100"/>
    <s v="UNIDAD DELEGADO CON TRADUCCION"/>
    <s v="31.12.2006"/>
    <n v="283232.26"/>
    <n v="254909.03"/>
    <s v="ZLI1"/>
    <n v="5"/>
    <n v="0"/>
    <n v="107689.81"/>
    <n v="107689.81"/>
    <s v="ZLIN"/>
    <n v="5"/>
    <n v="0"/>
    <n v="0"/>
    <n v="0"/>
    <m/>
    <m/>
    <m/>
  </r>
  <r>
    <s v="120601009110-0"/>
    <x v="32"/>
    <n v="213100"/>
    <s v="UNIDAD DELEGADO CON TRADUCCION"/>
    <s v="31.12.2006"/>
    <n v="283232.26"/>
    <n v="254909.03"/>
    <s v="ZLI1"/>
    <n v="5"/>
    <n v="0"/>
    <n v="107689.81"/>
    <n v="107689.81"/>
    <s v="ZLIN"/>
    <n v="5"/>
    <n v="0"/>
    <n v="0"/>
    <n v="0"/>
    <m/>
    <m/>
    <m/>
  </r>
  <r>
    <s v="120601009111-0"/>
    <x v="32"/>
    <n v="213100"/>
    <s v="UNIDAD DELEGADO CON TRADUCCION"/>
    <s v="31.12.2006"/>
    <n v="283232.26"/>
    <n v="254909.03"/>
    <s v="ZLI1"/>
    <n v="5"/>
    <n v="0"/>
    <n v="107689.81"/>
    <n v="107689.81"/>
    <s v="ZLIN"/>
    <n v="5"/>
    <n v="0"/>
    <n v="0"/>
    <n v="0"/>
    <m/>
    <m/>
    <m/>
  </r>
  <r>
    <s v="120601009112-0"/>
    <x v="34"/>
    <n v="341204"/>
    <s v="BANQUETA PARA ASISTENTE"/>
    <s v="30.01.2007"/>
    <n v="374364"/>
    <n v="336927.6"/>
    <s v="ZLI1"/>
    <n v="10"/>
    <n v="0"/>
    <n v="91932.97"/>
    <n v="91932.97"/>
    <s v="ZLIN"/>
    <n v="10"/>
    <n v="0"/>
    <n v="0"/>
    <n v="0"/>
    <m/>
    <m/>
    <m/>
  </r>
  <r>
    <s v="120601009114-0"/>
    <x v="30"/>
    <n v="335201"/>
    <s v="RADIO BASE"/>
    <s v="28.02.2007"/>
    <n v="298546"/>
    <n v="268691.40000000002"/>
    <s v="ZLI1"/>
    <n v="10"/>
    <n v="0"/>
    <n v="73314.259999999995"/>
    <n v="73314.259999999995"/>
    <s v="ZLIN"/>
    <n v="10"/>
    <n v="0"/>
    <n v="0"/>
    <n v="0"/>
    <m/>
    <m/>
    <m/>
  </r>
  <r>
    <s v="120601009116-0"/>
    <x v="30"/>
    <n v="335303"/>
    <s v="RADIO BASE"/>
    <s v="28.02.2007"/>
    <n v="298546"/>
    <n v="268691.40000000002"/>
    <s v="ZLI1"/>
    <n v="10"/>
    <n v="0"/>
    <n v="73314.259999999995"/>
    <n v="73314.259999999995"/>
    <s v="ZLIN"/>
    <n v="10"/>
    <n v="0"/>
    <n v="0"/>
    <n v="0"/>
    <m/>
    <m/>
    <m/>
  </r>
  <r>
    <s v="120601009117-0"/>
    <x v="30"/>
    <n v="335100"/>
    <s v="RADIO BASE"/>
    <s v="28.02.2007"/>
    <n v="298546"/>
    <n v="268691.40000000002"/>
    <s v="ZLI1"/>
    <n v="10"/>
    <n v="0"/>
    <n v="73314.259999999995"/>
    <n v="73314.259999999995"/>
    <s v="ZLIN"/>
    <n v="10"/>
    <n v="0"/>
    <n v="0"/>
    <n v="0"/>
    <m/>
    <m/>
    <m/>
  </r>
  <r>
    <s v="120601009118-0"/>
    <x v="30"/>
    <n v="335302"/>
    <s v="RADIO BASE"/>
    <s v="28.02.2007"/>
    <n v="298546"/>
    <n v="268691.40000000002"/>
    <s v="ZLI1"/>
    <n v="10"/>
    <n v="0"/>
    <n v="73314.259999999995"/>
    <n v="73314.259999999995"/>
    <s v="ZLIN"/>
    <n v="10"/>
    <n v="0"/>
    <n v="0"/>
    <n v="0"/>
    <m/>
    <m/>
    <m/>
  </r>
  <r>
    <s v="120601009119-0"/>
    <x v="30"/>
    <n v="335308"/>
    <s v="RADIO BASE"/>
    <s v="28.02.2007"/>
    <n v="298546"/>
    <n v="268691.40000000002"/>
    <s v="ZLI1"/>
    <n v="10"/>
    <n v="0"/>
    <n v="73314.259999999995"/>
    <n v="73314.259999999995"/>
    <s v="ZLIN"/>
    <n v="10"/>
    <n v="0"/>
    <n v="0"/>
    <n v="0"/>
    <m/>
    <m/>
    <m/>
  </r>
  <r>
    <s v="120601009120-0"/>
    <x v="30"/>
    <n v="331100"/>
    <s v="RADIO BASE"/>
    <s v="28.02.2007"/>
    <n v="298546"/>
    <n v="268691.40000000002"/>
    <s v="ZLI1"/>
    <n v="10"/>
    <n v="0"/>
    <n v="73314.259999999995"/>
    <n v="73314.259999999995"/>
    <s v="ZLIN"/>
    <n v="10"/>
    <n v="0"/>
    <n v="0"/>
    <n v="0"/>
    <m/>
    <m/>
    <m/>
  </r>
  <r>
    <s v="120601009121-0"/>
    <x v="30"/>
    <n v="335309"/>
    <s v="RADIO COM PORTATIL"/>
    <s v="28.02.2007"/>
    <n v="327813"/>
    <n v="295031.7"/>
    <s v="ZLI1"/>
    <n v="10"/>
    <n v="0"/>
    <n v="80501.39"/>
    <n v="80501.39"/>
    <s v="ZLIN"/>
    <n v="10"/>
    <n v="0"/>
    <n v="0"/>
    <n v="0"/>
    <m/>
    <m/>
    <m/>
  </r>
  <r>
    <s v="120601009122-0"/>
    <x v="30"/>
    <n v="335302"/>
    <s v="RADIO COM PORTATIL"/>
    <s v="28.02.2007"/>
    <n v="327813"/>
    <n v="295031.7"/>
    <s v="ZLI1"/>
    <n v="10"/>
    <n v="0"/>
    <n v="80501.39"/>
    <n v="80501.39"/>
    <s v="ZLIN"/>
    <n v="10"/>
    <n v="0"/>
    <n v="0"/>
    <n v="0"/>
    <m/>
    <m/>
    <m/>
  </r>
  <r>
    <s v="120601009123-0"/>
    <x v="30"/>
    <n v="335303"/>
    <s v="RADIO COM PORTATIL"/>
    <s v="28.02.2007"/>
    <n v="327813"/>
    <n v="295031.7"/>
    <s v="ZLI1"/>
    <n v="10"/>
    <n v="0"/>
    <n v="80501.39"/>
    <n v="80501.39"/>
    <s v="ZLIN"/>
    <n v="10"/>
    <n v="0"/>
    <n v="0"/>
    <n v="0"/>
    <m/>
    <m/>
    <m/>
  </r>
  <r>
    <s v="120601009124-0"/>
    <x v="30"/>
    <n v="335309"/>
    <s v="RADIO COM PORTATIL"/>
    <s v="28.02.2007"/>
    <n v="327813"/>
    <n v="295031.7"/>
    <s v="ZLI1"/>
    <n v="10"/>
    <n v="0"/>
    <n v="80501.39"/>
    <n v="80501.39"/>
    <s v="ZLIN"/>
    <n v="10"/>
    <n v="0"/>
    <n v="0"/>
    <n v="0"/>
    <m/>
    <m/>
    <m/>
  </r>
  <r>
    <s v="120601009125-0"/>
    <x v="30"/>
    <n v="335309"/>
    <s v="RADIO COM PORTATIL"/>
    <s v="28.02.2007"/>
    <n v="327813"/>
    <n v="295031.7"/>
    <s v="ZLI1"/>
    <n v="10"/>
    <n v="0"/>
    <n v="80501.39"/>
    <n v="80501.39"/>
    <s v="ZLIN"/>
    <n v="10"/>
    <n v="0"/>
    <n v="0"/>
    <n v="0"/>
    <m/>
    <m/>
    <m/>
  </r>
  <r>
    <s v="120601009126-0"/>
    <x v="30"/>
    <n v="335201"/>
    <s v="RADIO COM PORTATIL"/>
    <s v="28.02.2007"/>
    <n v="327813"/>
    <n v="295031.7"/>
    <s v="ZLI1"/>
    <n v="10"/>
    <n v="0"/>
    <n v="80501.39"/>
    <n v="80501.39"/>
    <s v="ZLIN"/>
    <n v="10"/>
    <n v="0"/>
    <n v="0"/>
    <n v="0"/>
    <m/>
    <m/>
    <m/>
  </r>
  <r>
    <s v="120601009127-0"/>
    <x v="30"/>
    <n v="335301"/>
    <s v="RADIO COM PORTATIL"/>
    <s v="28.02.2007"/>
    <n v="327813"/>
    <n v="295031.7"/>
    <s v="ZLI1"/>
    <n v="10"/>
    <n v="0"/>
    <n v="80501.39"/>
    <n v="80501.39"/>
    <s v="ZLIN"/>
    <n v="10"/>
    <n v="0"/>
    <n v="0"/>
    <n v="0"/>
    <m/>
    <m/>
    <m/>
  </r>
  <r>
    <s v="120601009128-0"/>
    <x v="30"/>
    <n v="335302"/>
    <s v="RADIO COM PORTATIL"/>
    <s v="28.02.2007"/>
    <n v="327813"/>
    <n v="295031.7"/>
    <s v="ZLI1"/>
    <n v="10"/>
    <n v="0"/>
    <n v="80501.39"/>
    <n v="80501.39"/>
    <s v="ZLIN"/>
    <n v="10"/>
    <n v="0"/>
    <n v="0"/>
    <n v="0"/>
    <m/>
    <m/>
    <m/>
  </r>
  <r>
    <s v="120601009129-0"/>
    <x v="30"/>
    <n v="335100"/>
    <s v="RADIO COM PORTATIL"/>
    <s v="28.02.2007"/>
    <n v="327813"/>
    <n v="295031.7"/>
    <s v="ZLI1"/>
    <n v="10"/>
    <n v="0"/>
    <n v="80501.39"/>
    <n v="80501.39"/>
    <s v="ZLIN"/>
    <n v="10"/>
    <n v="0"/>
    <n v="0"/>
    <n v="0"/>
    <m/>
    <m/>
    <m/>
  </r>
  <r>
    <s v="120601009130-0"/>
    <x v="30"/>
    <n v="335302"/>
    <s v="RADIO COM PORTATIL"/>
    <s v="28.02.2007"/>
    <n v="327813"/>
    <n v="295031.7"/>
    <s v="ZLI1"/>
    <n v="10"/>
    <n v="0"/>
    <n v="80501.39"/>
    <n v="80501.39"/>
    <s v="ZLIN"/>
    <n v="10"/>
    <n v="0"/>
    <n v="0"/>
    <n v="0"/>
    <m/>
    <m/>
    <m/>
  </r>
  <r>
    <s v="120601009131-0"/>
    <x v="30"/>
    <n v="335302"/>
    <s v="RADIO PORTATIL"/>
    <s v="28.02.2007"/>
    <n v="327813"/>
    <n v="295031.7"/>
    <s v="ZLI1"/>
    <n v="10"/>
    <n v="0"/>
    <n v="80501.39"/>
    <n v="80501.39"/>
    <s v="ZLIN"/>
    <n v="10"/>
    <n v="0"/>
    <n v="0"/>
    <n v="0"/>
    <m/>
    <m/>
    <m/>
  </r>
  <r>
    <s v="120601009132-0"/>
    <x v="30"/>
    <n v="335309"/>
    <s v="RADIO PORTATIL"/>
    <s v="28.02.2007"/>
    <n v="327813"/>
    <n v="295031.7"/>
    <s v="ZLI1"/>
    <n v="10"/>
    <n v="0"/>
    <n v="80501.39"/>
    <n v="80501.39"/>
    <s v="ZLIN"/>
    <n v="10"/>
    <n v="0"/>
    <n v="0"/>
    <n v="0"/>
    <m/>
    <m/>
    <m/>
  </r>
  <r>
    <s v="120601009134-0"/>
    <x v="30"/>
    <n v="335302"/>
    <s v="FUENTE DE PODER"/>
    <s v="28.02.2007"/>
    <n v="67913"/>
    <n v="53990.84"/>
    <s v="ZLI1"/>
    <n v="5"/>
    <n v="0"/>
    <n v="16677.47"/>
    <n v="16677.47"/>
    <s v="ZLIN"/>
    <n v="10"/>
    <n v="0"/>
    <n v="0"/>
    <n v="0"/>
    <m/>
    <m/>
    <m/>
  </r>
  <r>
    <s v="120601009135-0"/>
    <x v="30"/>
    <n v="335100"/>
    <s v="FUENTE DE PODER"/>
    <s v="28.02.2007"/>
    <n v="67913"/>
    <n v="53990.84"/>
    <s v="ZLI1"/>
    <n v="5"/>
    <n v="0"/>
    <n v="16677.47"/>
    <n v="16677.47"/>
    <s v="ZLIN"/>
    <n v="10"/>
    <n v="0"/>
    <n v="0"/>
    <n v="0"/>
    <m/>
    <m/>
    <m/>
  </r>
  <r>
    <s v="120601009136-0"/>
    <x v="30"/>
    <n v="335303"/>
    <s v="FUENTE DE PODER"/>
    <s v="28.02.2007"/>
    <n v="67913"/>
    <n v="53990.84"/>
    <s v="ZLI1"/>
    <n v="5"/>
    <n v="0"/>
    <n v="16677.47"/>
    <n v="16677.47"/>
    <s v="ZLIN"/>
    <n v="10"/>
    <n v="0"/>
    <n v="0"/>
    <n v="0"/>
    <m/>
    <m/>
    <m/>
  </r>
  <r>
    <s v="120601009137-0"/>
    <x v="30"/>
    <n v="335311"/>
    <s v="FUENTE DE PODER"/>
    <s v="28.02.2007"/>
    <n v="67913"/>
    <n v="53990.84"/>
    <s v="ZLI1"/>
    <n v="5"/>
    <n v="0"/>
    <n v="16677.47"/>
    <n v="16677.47"/>
    <s v="ZLIN"/>
    <n v="10"/>
    <n v="0"/>
    <n v="0"/>
    <n v="0"/>
    <m/>
    <m/>
    <m/>
  </r>
  <r>
    <s v="120601009138-0"/>
    <x v="30"/>
    <n v="335100"/>
    <s v="FUENTE DE PODER"/>
    <s v="28.02.2007"/>
    <n v="67913"/>
    <n v="53990.84"/>
    <s v="ZLI1"/>
    <n v="5"/>
    <n v="0"/>
    <n v="16677.47"/>
    <n v="16677.47"/>
    <s v="ZLIN"/>
    <n v="10"/>
    <n v="0"/>
    <n v="0"/>
    <n v="0"/>
    <m/>
    <m/>
    <m/>
  </r>
  <r>
    <s v="120601009139-0"/>
    <x v="30"/>
    <n v="335308"/>
    <s v="FUENTE DE PODER"/>
    <s v="28.02.2007"/>
    <n v="67913"/>
    <n v="53990.84"/>
    <s v="ZLI1"/>
    <n v="5"/>
    <n v="0"/>
    <n v="16677.47"/>
    <n v="16677.47"/>
    <s v="ZLIN"/>
    <n v="10"/>
    <n v="0"/>
    <n v="0"/>
    <n v="0"/>
    <m/>
    <m/>
    <m/>
  </r>
  <r>
    <s v="120601009140-0"/>
    <x v="32"/>
    <n v="133100"/>
    <s v="MONITOR LCD PANTALLA PLACA"/>
    <s v="28.02.2007"/>
    <n v="520496"/>
    <n v="468446.4"/>
    <s v="ZLI1"/>
    <n v="5"/>
    <n v="0"/>
    <n v="127818.78"/>
    <n v="127818.78"/>
    <s v="ZLIN"/>
    <n v="5"/>
    <n v="0"/>
    <n v="0"/>
    <n v="0"/>
    <m/>
    <m/>
    <m/>
  </r>
  <r>
    <s v="120601009141-0"/>
    <x v="32"/>
    <n v="133501"/>
    <s v="MONITOR LCD PANTALLA PLANA"/>
    <s v="28.02.2007"/>
    <n v="520496"/>
    <n v="468446.4"/>
    <s v="ZLI1"/>
    <n v="5"/>
    <n v="0"/>
    <n v="127818.78"/>
    <n v="127818.78"/>
    <s v="ZLIN"/>
    <n v="5"/>
    <n v="0"/>
    <n v="0"/>
    <n v="0"/>
    <m/>
    <m/>
    <m/>
  </r>
  <r>
    <s v="120601009142-0"/>
    <x v="32"/>
    <n v="133100"/>
    <s v="MONITOR LCD, PANTALLA PLANA"/>
    <s v="28.02.2007"/>
    <n v="520496"/>
    <n v="468446.4"/>
    <s v="ZLI1"/>
    <n v="5"/>
    <n v="0"/>
    <n v="127818.78"/>
    <n v="127818.78"/>
    <s v="ZLIN"/>
    <n v="5"/>
    <n v="0"/>
    <n v="0"/>
    <n v="0"/>
    <m/>
    <m/>
    <m/>
  </r>
  <r>
    <s v="120601009143-0"/>
    <x v="32"/>
    <n v="123100"/>
    <s v="PORTATIL"/>
    <s v="28.02.2007"/>
    <n v="1263642.22"/>
    <n v="1137278"/>
    <s v="ZLI1"/>
    <n v="5"/>
    <n v="0"/>
    <n v="310314"/>
    <n v="310314"/>
    <s v="ZLIN"/>
    <n v="5"/>
    <n v="0"/>
    <n v="0"/>
    <n v="0"/>
    <m/>
    <m/>
    <m/>
  </r>
  <r>
    <s v="120601009144-0"/>
    <x v="32"/>
    <n v="213100"/>
    <s v="PORTATIL"/>
    <s v="28.02.2007"/>
    <n v="1263642.22"/>
    <n v="1137278"/>
    <s v="ZLI1"/>
    <n v="5"/>
    <n v="0"/>
    <n v="310314"/>
    <n v="310314"/>
    <s v="ZLIN"/>
    <n v="5"/>
    <n v="0"/>
    <n v="0"/>
    <n v="0"/>
    <m/>
    <m/>
    <m/>
  </r>
  <r>
    <s v="120601009145-0"/>
    <x v="32"/>
    <n v="211100"/>
    <s v="PORTATIL"/>
    <s v="28.02.2007"/>
    <n v="1263642.22"/>
    <n v="1137278"/>
    <s v="ZLI1"/>
    <n v="5"/>
    <n v="0"/>
    <n v="310314"/>
    <n v="310314"/>
    <s v="ZLIN"/>
    <n v="5"/>
    <n v="0"/>
    <n v="0"/>
    <n v="0"/>
    <m/>
    <m/>
    <m/>
  </r>
  <r>
    <s v="120601009147-0"/>
    <x v="32"/>
    <n v="213201"/>
    <s v="PORTATIL"/>
    <s v="28.02.2007"/>
    <n v="1263642.22"/>
    <n v="1137278"/>
    <s v="ZLI1"/>
    <n v="5"/>
    <n v="0"/>
    <n v="310314"/>
    <n v="310314"/>
    <s v="ZLIN"/>
    <n v="5"/>
    <n v="0"/>
    <n v="0"/>
    <n v="0"/>
    <m/>
    <m/>
    <m/>
  </r>
  <r>
    <s v="120601009148-0"/>
    <x v="32"/>
    <n v="213100"/>
    <s v="COMPUTADORA PORTATIL"/>
    <s v="28.02.2007"/>
    <n v="1263642.22"/>
    <n v="1137278"/>
    <s v="ZLI1"/>
    <n v="5"/>
    <n v="0"/>
    <n v="310314"/>
    <n v="310314"/>
    <s v="ZLIN"/>
    <n v="5"/>
    <n v="0"/>
    <n v="0"/>
    <n v="0"/>
    <m/>
    <m/>
    <m/>
  </r>
  <r>
    <s v="120601009151-0"/>
    <x v="32"/>
    <n v="314100"/>
    <s v="PORTATIL"/>
    <s v="28.02.2007"/>
    <n v="1263642.22"/>
    <n v="1137278"/>
    <s v="ZLI1"/>
    <n v="5"/>
    <n v="0"/>
    <n v="310314"/>
    <n v="310314"/>
    <s v="ZLIN"/>
    <n v="5"/>
    <n v="0"/>
    <n v="0"/>
    <n v="0"/>
    <m/>
    <m/>
    <m/>
  </r>
  <r>
    <s v="120601009152-0"/>
    <x v="33"/>
    <n v="214501"/>
    <s v="COMPUTADOR PORTATIL"/>
    <s v="31.03.2007"/>
    <n v="3590648.84"/>
    <n v="2826831.6999999997"/>
    <s v="ZLI1"/>
    <n v="5"/>
    <n v="0"/>
    <n v="881759.6"/>
    <n v="881759.6"/>
    <s v="ZLIN"/>
    <n v="10"/>
    <n v="0"/>
    <n v="0"/>
    <n v="0"/>
    <m/>
    <m/>
    <m/>
  </r>
  <r>
    <s v="120601009153-0"/>
    <x v="33"/>
    <n v="214501"/>
    <s v="IMPRESORA LASER"/>
    <s v="31.03.2007"/>
    <n v="2033378.84"/>
    <n v="1600815.87"/>
    <s v="ZLI1"/>
    <n v="5"/>
    <n v="0"/>
    <n v="499339.08"/>
    <n v="499339.08"/>
    <s v="ZLIN"/>
    <n v="10"/>
    <n v="0"/>
    <n v="0"/>
    <n v="0"/>
    <m/>
    <m/>
    <m/>
  </r>
  <r>
    <s v="120601009154-0"/>
    <x v="33"/>
    <n v="214501"/>
    <s v="REOMETRO"/>
    <s v="31.03.2007"/>
    <n v="53733821.850000001"/>
    <n v="43543193.730000004"/>
    <s v="ZLI1"/>
    <n v="15"/>
    <n v="0"/>
    <n v="13195473.960000001"/>
    <n v="13195473.960000001"/>
    <s v="ZLIN"/>
    <n v="10"/>
    <n v="0"/>
    <n v="0"/>
    <n v="0"/>
    <m/>
    <m/>
    <m/>
  </r>
  <r>
    <s v="120601009155-0"/>
    <x v="33"/>
    <n v="214501"/>
    <s v="COMPRESOR DE AIRE"/>
    <s v="31.03.2007"/>
    <n v="6277735.79"/>
    <n v="5649962.21"/>
    <s v="ZLI1"/>
    <n v="10"/>
    <n v="0"/>
    <n v="1541630.51"/>
    <n v="1541630.51"/>
    <s v="ZLIN"/>
    <n v="10"/>
    <n v="0"/>
    <n v="0"/>
    <n v="0"/>
    <m/>
    <m/>
    <m/>
  </r>
  <r>
    <s v="120601009156-0"/>
    <x v="32"/>
    <n v="334204"/>
    <s v="SCANNER"/>
    <s v="31.03.2007"/>
    <n v="5003821"/>
    <n v="4503438.9000000004"/>
    <s v="ZLI1"/>
    <n v="5"/>
    <n v="0"/>
    <n v="1228793.8400000001"/>
    <n v="1228793.8400000001"/>
    <s v="ZLIN"/>
    <n v="5"/>
    <n v="0"/>
    <n v="0"/>
    <n v="0"/>
    <m/>
    <m/>
    <m/>
  </r>
  <r>
    <s v="120601009157-0"/>
    <x v="32"/>
    <n v="213100"/>
    <s v="SCANNER"/>
    <s v="31.03.2007"/>
    <n v="5003821"/>
    <n v="4503438.9000000004"/>
    <s v="ZLI1"/>
    <n v="5"/>
    <n v="0"/>
    <n v="1228793.8400000001"/>
    <n v="1228793.8400000001"/>
    <s v="ZLIN"/>
    <n v="5"/>
    <n v="0"/>
    <n v="0"/>
    <n v="0"/>
    <m/>
    <m/>
    <m/>
  </r>
  <r>
    <s v="120601009158-0"/>
    <x v="32"/>
    <n v="332201"/>
    <s v="IMPRESORA"/>
    <s v="31.03.2007"/>
    <n v="436123.29"/>
    <n v="392510.95999999996"/>
    <s v="ZLI1"/>
    <n v="5"/>
    <n v="0"/>
    <n v="107099.27"/>
    <n v="107099.27"/>
    <s v="ZLIN"/>
    <n v="5"/>
    <n v="0"/>
    <n v="0"/>
    <n v="0"/>
    <m/>
    <m/>
    <m/>
  </r>
  <r>
    <s v="120601009160-0"/>
    <x v="32"/>
    <n v="333201"/>
    <s v="IMPRESORA"/>
    <s v="31.03.2007"/>
    <n v="436123.29"/>
    <n v="392510.95999999996"/>
    <s v="ZLI1"/>
    <n v="5"/>
    <n v="0"/>
    <n v="107099.27"/>
    <n v="107099.27"/>
    <s v="ZLIN"/>
    <n v="5"/>
    <n v="0"/>
    <n v="0"/>
    <n v="0"/>
    <m/>
    <m/>
    <m/>
  </r>
  <r>
    <s v="120601009161-0"/>
    <x v="32"/>
    <n v="334302"/>
    <s v="IMPRESORA"/>
    <s v="31.03.2007"/>
    <n v="436123.29"/>
    <n v="392510.95999999996"/>
    <s v="ZLI1"/>
    <n v="5"/>
    <n v="0"/>
    <n v="107099.27"/>
    <n v="107099.27"/>
    <s v="ZLIN"/>
    <n v="5"/>
    <n v="0"/>
    <n v="0"/>
    <n v="0"/>
    <m/>
    <m/>
    <m/>
  </r>
  <r>
    <s v="120601009162-0"/>
    <x v="32"/>
    <n v="334302"/>
    <s v="IMPRESORA"/>
    <s v="31.03.2007"/>
    <n v="436123.29"/>
    <n v="392510.95999999996"/>
    <s v="ZLI1"/>
    <n v="5"/>
    <n v="0"/>
    <n v="107099.27"/>
    <n v="107099.27"/>
    <s v="ZLIN"/>
    <n v="5"/>
    <n v="0"/>
    <n v="0"/>
    <n v="0"/>
    <m/>
    <m/>
    <m/>
  </r>
  <r>
    <s v="120601009163-0"/>
    <x v="32"/>
    <n v="123100"/>
    <s v="IMPRESORA"/>
    <s v="31.03.2007"/>
    <n v="436123.29"/>
    <n v="392510.95999999996"/>
    <s v="ZLI1"/>
    <n v="5"/>
    <n v="0"/>
    <n v="107099.27"/>
    <n v="107099.27"/>
    <s v="ZLIN"/>
    <n v="5"/>
    <n v="0"/>
    <n v="0"/>
    <n v="0"/>
    <m/>
    <m/>
    <m/>
  </r>
  <r>
    <s v="120601009164-0"/>
    <x v="32"/>
    <n v="333401"/>
    <s v="IMPRESORA"/>
    <s v="31.03.2007"/>
    <n v="436123.26"/>
    <n v="392510.93"/>
    <s v="ZLI1"/>
    <n v="5"/>
    <n v="0"/>
    <n v="107099.27"/>
    <n v="107099.27"/>
    <s v="ZLIN"/>
    <n v="5"/>
    <n v="0"/>
    <n v="0"/>
    <n v="0"/>
    <m/>
    <m/>
    <m/>
  </r>
  <r>
    <s v="120601009165-0"/>
    <x v="33"/>
    <n v="214403"/>
    <s v="PLANTILLA AGITADOR-CALENTADOR"/>
    <s v="30.06.2007"/>
    <n v="171841"/>
    <n v="152079.29"/>
    <s v="ZLI1"/>
    <n v="10"/>
    <n v="0"/>
    <n v="42199.17"/>
    <n v="41480.11"/>
    <s v="ZLIN"/>
    <n v="10"/>
    <n v="0"/>
    <n v="0"/>
    <n v="0"/>
    <m/>
    <m/>
    <m/>
  </r>
  <r>
    <s v="120601009166-0"/>
    <x v="33"/>
    <n v="214405"/>
    <s v="PLANTILLA AGITADOR-CALENTADOR"/>
    <s v="30.06.2007"/>
    <n v="171841"/>
    <n v="152079.29"/>
    <s v="ZLI1"/>
    <n v="10"/>
    <n v="0"/>
    <n v="42199.17"/>
    <n v="41480.11"/>
    <s v="ZLIN"/>
    <n v="10"/>
    <n v="0"/>
    <n v="0"/>
    <n v="0"/>
    <m/>
    <m/>
    <m/>
  </r>
  <r>
    <s v="120601009167-0"/>
    <x v="32"/>
    <n v="342304"/>
    <s v="MONITOR PLANO LCD"/>
    <s v="31.05.2007"/>
    <n v="158805"/>
    <n v="142924.5"/>
    <s v="ZLI1"/>
    <n v="5"/>
    <n v="0"/>
    <n v="38997.910000000003"/>
    <n v="38997.910000000003"/>
    <s v="ZLIN"/>
    <n v="5"/>
    <n v="0"/>
    <n v="0"/>
    <n v="0"/>
    <m/>
    <m/>
    <m/>
  </r>
  <r>
    <s v="120601009168-0"/>
    <x v="32"/>
    <n v="343202"/>
    <s v="MONITOR PLANO LCD"/>
    <s v="30.04.2007"/>
    <n v="158804"/>
    <n v="142923.6"/>
    <s v="ZLI1"/>
    <n v="5"/>
    <n v="0"/>
    <n v="38997.660000000003"/>
    <n v="38997.660000000003"/>
    <s v="ZLIN"/>
    <n v="5"/>
    <n v="0"/>
    <n v="0"/>
    <n v="0"/>
    <m/>
    <m/>
    <m/>
  </r>
  <r>
    <s v="120601009169-0"/>
    <x v="32"/>
    <n v="343202"/>
    <s v="MONITOR PLANO LCD"/>
    <s v="30.04.2007"/>
    <n v="158804"/>
    <n v="142923.6"/>
    <s v="ZLI1"/>
    <n v="5"/>
    <n v="0"/>
    <n v="38997.660000000003"/>
    <n v="38997.660000000003"/>
    <s v="ZLIN"/>
    <n v="5"/>
    <n v="0"/>
    <n v="0"/>
    <n v="0"/>
    <m/>
    <m/>
    <m/>
  </r>
  <r>
    <s v="120601009170-0"/>
    <x v="32"/>
    <n v="343203"/>
    <s v="MONITOR PLANO LCD"/>
    <s v="30.04.2007"/>
    <n v="158804"/>
    <n v="142923.6"/>
    <s v="ZLI1"/>
    <n v="5"/>
    <n v="0"/>
    <n v="38997.660000000003"/>
    <n v="38997.660000000003"/>
    <s v="ZLIN"/>
    <n v="5"/>
    <n v="0"/>
    <n v="0"/>
    <n v="0"/>
    <m/>
    <m/>
    <m/>
  </r>
  <r>
    <s v="120601009171-0"/>
    <x v="32"/>
    <n v="343204"/>
    <s v="MONITOR PLANO LCD"/>
    <s v="30.04.2007"/>
    <n v="158804"/>
    <n v="142923.6"/>
    <s v="ZLI1"/>
    <n v="5"/>
    <n v="0"/>
    <n v="38997.660000000003"/>
    <n v="38997.660000000003"/>
    <s v="ZLIN"/>
    <n v="5"/>
    <n v="0"/>
    <n v="0"/>
    <n v="0"/>
    <m/>
    <m/>
    <m/>
  </r>
  <r>
    <s v="120601009173-0"/>
    <x v="33"/>
    <n v="214404"/>
    <s v="TITULADOR AUTOMATICO"/>
    <s v="31.03.2007"/>
    <n v="4200000"/>
    <n v="3780000"/>
    <s v="ZLI1"/>
    <n v="10"/>
    <n v="0"/>
    <n v="1031398.64"/>
    <n v="1031398.64"/>
    <s v="ZLIN"/>
    <n v="10"/>
    <n v="0"/>
    <n v="0"/>
    <n v="0"/>
    <m/>
    <m/>
    <m/>
  </r>
  <r>
    <s v="120601009174-0"/>
    <x v="32"/>
    <n v="341203"/>
    <s v="COMPUTADORA PORTATIL"/>
    <s v="31.07.2007"/>
    <n v="1322975"/>
    <n v="1190677.5"/>
    <s v="ZLI1"/>
    <n v="5"/>
    <n v="0"/>
    <n v="324884.44"/>
    <n v="324884.44"/>
    <s v="ZLIN"/>
    <n v="5"/>
    <n v="0"/>
    <n v="0"/>
    <n v="0"/>
    <m/>
    <m/>
    <m/>
  </r>
  <r>
    <s v="120601009176-0"/>
    <x v="32"/>
    <n v="344207"/>
    <s v="COMPUTADORA PORTATIL"/>
    <s v="30.06.2007"/>
    <n v="1322975"/>
    <n v="1190677.5"/>
    <s v="ZLI1"/>
    <n v="5"/>
    <n v="0"/>
    <n v="324884.44"/>
    <n v="324884.44"/>
    <s v="ZLIN"/>
    <n v="5"/>
    <n v="0"/>
    <n v="0"/>
    <n v="0"/>
    <m/>
    <m/>
    <m/>
  </r>
  <r>
    <s v="120601009177-0"/>
    <x v="32"/>
    <n v="343100"/>
    <s v="COMPUTADORA PORTATIL"/>
    <s v="30.06.2007"/>
    <n v="1322975"/>
    <n v="1190677.5"/>
    <s v="ZLI1"/>
    <n v="5"/>
    <n v="0"/>
    <n v="324884.44"/>
    <n v="324884.44"/>
    <s v="ZLIN"/>
    <n v="5"/>
    <n v="0"/>
    <n v="0"/>
    <n v="0"/>
    <m/>
    <m/>
    <m/>
  </r>
  <r>
    <s v="120601009178-0"/>
    <x v="32"/>
    <n v="343301"/>
    <s v="COMPUTADORA PORTATIL"/>
    <s v="30.06.2007"/>
    <n v="1322975"/>
    <n v="1190677.5"/>
    <s v="ZLI1"/>
    <n v="5"/>
    <n v="0"/>
    <n v="324884.44"/>
    <n v="324884.44"/>
    <s v="ZLIN"/>
    <n v="5"/>
    <n v="0"/>
    <n v="0"/>
    <n v="0"/>
    <m/>
    <m/>
    <m/>
  </r>
  <r>
    <s v="120601009179-0"/>
    <x v="32"/>
    <n v="341201"/>
    <s v="COMPUTADORA PORTATIL"/>
    <s v="31.05.2007"/>
    <n v="1322975"/>
    <n v="1190677.5"/>
    <s v="ZLI1"/>
    <n v="5"/>
    <n v="0"/>
    <n v="324884.44"/>
    <n v="324884.44"/>
    <s v="ZLIN"/>
    <n v="5"/>
    <n v="0"/>
    <n v="0"/>
    <n v="0"/>
    <m/>
    <m/>
    <m/>
  </r>
  <r>
    <s v="120601009180-0"/>
    <x v="32"/>
    <n v="332100"/>
    <s v="COMPUTADORA PORTATIL"/>
    <s v="31.05.2007"/>
    <n v="1322975"/>
    <n v="1190677.5"/>
    <s v="ZLI1"/>
    <n v="5"/>
    <n v="0"/>
    <n v="324884.44"/>
    <n v="324884.44"/>
    <s v="ZLIN"/>
    <n v="5"/>
    <n v="0"/>
    <n v="0"/>
    <n v="0"/>
    <m/>
    <m/>
    <m/>
  </r>
  <r>
    <s v="120601009182-0"/>
    <x v="32"/>
    <n v="335206"/>
    <s v="COMPUTADOR PORTATIL"/>
    <s v="30.04.2007"/>
    <n v="1322975"/>
    <n v="1190677.5"/>
    <s v="ZLI1"/>
    <n v="5"/>
    <n v="0"/>
    <n v="324884.44"/>
    <n v="324884.44"/>
    <s v="ZLIN"/>
    <n v="5"/>
    <n v="0"/>
    <n v="0"/>
    <n v="0"/>
    <m/>
    <m/>
    <m/>
  </r>
  <r>
    <s v="120601009183-0"/>
    <x v="32"/>
    <n v="121100"/>
    <s v="COMPUTADOR PORTATIL"/>
    <s v="30.04.2007"/>
    <n v="1322975"/>
    <n v="1190677.5"/>
    <s v="ZLI1"/>
    <n v="5"/>
    <n v="0"/>
    <n v="324884.44"/>
    <n v="324884.44"/>
    <s v="ZLIN"/>
    <n v="5"/>
    <n v="0"/>
    <n v="0"/>
    <n v="0"/>
    <m/>
    <m/>
    <m/>
  </r>
  <r>
    <s v="120601009184-0"/>
    <x v="32"/>
    <n v="333501"/>
    <s v="COMPUTADORA PORTATIL"/>
    <s v="30.04.2007"/>
    <n v="1322975"/>
    <n v="1190677.5"/>
    <s v="ZLI1"/>
    <n v="5"/>
    <n v="0"/>
    <n v="324884.44"/>
    <n v="324884.44"/>
    <s v="ZLIN"/>
    <n v="5"/>
    <n v="0"/>
    <n v="0"/>
    <n v="0"/>
    <m/>
    <m/>
    <m/>
  </r>
  <r>
    <s v="120601009185-0"/>
    <x v="32"/>
    <n v="213100"/>
    <s v="COMPUTADORA PORTATIL"/>
    <s v="30.04.2007"/>
    <n v="1322975"/>
    <n v="1190677.5"/>
    <s v="ZLI1"/>
    <n v="5"/>
    <n v="0"/>
    <n v="324884.44"/>
    <n v="324884.44"/>
    <s v="ZLIN"/>
    <n v="5"/>
    <n v="0"/>
    <n v="0"/>
    <n v="0"/>
    <m/>
    <m/>
    <m/>
  </r>
  <r>
    <s v="120601009187-0"/>
    <x v="30"/>
    <n v="344202"/>
    <s v="TELEFONO"/>
    <s v="31.07.2007"/>
    <n v="240856.37"/>
    <n v="211351.02"/>
    <s v="ZLI1"/>
    <n v="10"/>
    <n v="0"/>
    <n v="59147.35"/>
    <n v="57637.38"/>
    <s v="ZLIN"/>
    <n v="10"/>
    <n v="0"/>
    <n v="0"/>
    <n v="0"/>
    <m/>
    <m/>
    <m/>
  </r>
  <r>
    <s v="120601009188-0"/>
    <x v="30"/>
    <n v="342408"/>
    <s v="TELEFONO"/>
    <s v="31.07.2007"/>
    <n v="240856.4"/>
    <n v="211351.05"/>
    <s v="ZLI1"/>
    <n v="10"/>
    <n v="0"/>
    <n v="59147.360000000001"/>
    <n v="57637.39"/>
    <s v="ZLIN"/>
    <n v="10"/>
    <n v="0"/>
    <n v="0"/>
    <n v="0"/>
    <m/>
    <m/>
    <m/>
  </r>
  <r>
    <s v="120601009189-0"/>
    <x v="30"/>
    <n v="344202"/>
    <s v="TEL. PAQUETE EQUIPO INTEGRADO"/>
    <s v="31.07.2007"/>
    <n v="923701.62"/>
    <n v="810546.49"/>
    <s v="ZLI1"/>
    <n v="10"/>
    <n v="0"/>
    <n v="226834.43"/>
    <n v="221043.57"/>
    <s v="ZLIN"/>
    <n v="10"/>
    <n v="0"/>
    <n v="0"/>
    <n v="0"/>
    <m/>
    <m/>
    <m/>
  </r>
  <r>
    <s v="120601009190-0"/>
    <x v="30"/>
    <n v="342302"/>
    <s v="TELEFONO"/>
    <s v="31.07.2007"/>
    <n v="923701.62"/>
    <n v="810546.49"/>
    <s v="ZLI1"/>
    <n v="10"/>
    <n v="0"/>
    <n v="226834.43"/>
    <n v="221043.57"/>
    <s v="ZLIN"/>
    <n v="10"/>
    <n v="0"/>
    <n v="0"/>
    <n v="0"/>
    <m/>
    <m/>
    <m/>
  </r>
  <r>
    <s v="120601009191-0"/>
    <x v="30"/>
    <n v="343204"/>
    <s v="TELEFONO"/>
    <s v="31.07.2007"/>
    <n v="923701.62"/>
    <n v="810546.49"/>
    <s v="ZLI1"/>
    <n v="10"/>
    <n v="0"/>
    <n v="226834.43"/>
    <n v="221043.57"/>
    <s v="ZLIN"/>
    <n v="10"/>
    <n v="0"/>
    <n v="0"/>
    <n v="0"/>
    <m/>
    <m/>
    <m/>
  </r>
  <r>
    <s v="120601009192-0"/>
    <x v="30"/>
    <n v="342305"/>
    <s v="TELEFONO"/>
    <s v="31.07.2007"/>
    <n v="923701.62"/>
    <n v="810546.49"/>
    <s v="ZLI1"/>
    <n v="10"/>
    <n v="0"/>
    <n v="226834.43"/>
    <n v="221043.57"/>
    <s v="ZLIN"/>
    <n v="10"/>
    <n v="0"/>
    <n v="0"/>
    <n v="0"/>
    <m/>
    <m/>
    <m/>
  </r>
  <r>
    <s v="120601009193-0"/>
    <x v="30"/>
    <n v="344202"/>
    <s v="TEL. PAQUETE EQUIPO INTEGRADO"/>
    <s v="31.07.2007"/>
    <n v="3147237.37"/>
    <n v="2761695.06"/>
    <s v="ZLI1"/>
    <n v="10"/>
    <n v="0"/>
    <n v="772870.55"/>
    <n v="753139.92"/>
    <s v="ZLIN"/>
    <n v="10"/>
    <n v="0"/>
    <n v="0"/>
    <n v="0"/>
    <m/>
    <m/>
    <m/>
  </r>
  <r>
    <s v="120601009194-0"/>
    <x v="30"/>
    <n v="342501"/>
    <s v="TEL. PAQUETE EQUIPO INTEGRADO"/>
    <s v="31.07.2007"/>
    <n v="2018910.37"/>
    <n v="1771590.1800000002"/>
    <s v="ZLI1"/>
    <n v="10"/>
    <n v="0"/>
    <n v="495786.05"/>
    <n v="483129.11"/>
    <s v="ZLIN"/>
    <n v="10"/>
    <n v="0"/>
    <n v="0"/>
    <n v="0"/>
    <m/>
    <m/>
    <m/>
  </r>
  <r>
    <s v="120601009195-0"/>
    <x v="33"/>
    <n v="214403"/>
    <s v="P.H. METRO"/>
    <s v="31.05.2007"/>
    <n v="806961"/>
    <n v="644756.61"/>
    <s v="ZLI1"/>
    <n v="15"/>
    <n v="0"/>
    <n v="198166.3"/>
    <n v="196475.78"/>
    <s v="ZLIN"/>
    <n v="10"/>
    <n v="0"/>
    <n v="0"/>
    <n v="0"/>
    <m/>
    <m/>
    <m/>
  </r>
  <r>
    <s v="120601009196-0"/>
    <x v="33"/>
    <n v="214401"/>
    <s v="LAMPARA PRUEBA DE CALIDAD DE QUE"/>
    <s v="30.06.2007"/>
    <n v="5247960"/>
    <n v="4644444.5999999996"/>
    <s v="ZLI1"/>
    <n v="10"/>
    <n v="0"/>
    <n v="1288747.33"/>
    <n v="1266787.5"/>
    <s v="ZLIN"/>
    <n v="10"/>
    <n v="0"/>
    <n v="0"/>
    <n v="0"/>
    <m/>
    <m/>
    <m/>
  </r>
  <r>
    <s v="120601009197-0"/>
    <x v="33"/>
    <n v="214501"/>
    <s v="CROMATOGRAFO"/>
    <s v="31.08.2007"/>
    <n v="20778000"/>
    <n v="16206840"/>
    <s v="ZLI1"/>
    <n v="15"/>
    <n v="0"/>
    <n v="5102476.41"/>
    <n v="4929022.1000000006"/>
    <s v="ZLIN"/>
    <n v="10"/>
    <n v="0"/>
    <n v="0"/>
    <n v="0"/>
    <m/>
    <m/>
    <m/>
  </r>
  <r>
    <s v="120601009198-0"/>
    <x v="33"/>
    <n v="214501"/>
    <s v="EQUIPO ANALIZADOR DE AZUFRE"/>
    <s v="31.08.2007"/>
    <n v="14544600"/>
    <n v="11344788"/>
    <s v="ZLI1"/>
    <n v="15"/>
    <n v="0"/>
    <n v="3571733.49"/>
    <n v="3450315.47"/>
    <s v="ZLIN"/>
    <n v="10"/>
    <n v="0"/>
    <n v="0"/>
    <n v="0"/>
    <m/>
    <m/>
    <m/>
  </r>
  <r>
    <s v="120601009199-0"/>
    <x v="33"/>
    <n v="214501"/>
    <s v="BAÑO DE LIMPIEZA ULTRASONICA"/>
    <s v="30.06.2007"/>
    <n v="1083077"/>
    <n v="958523.15"/>
    <s v="ZLI1"/>
    <n v="10"/>
    <n v="0"/>
    <n v="265972.40999999997"/>
    <n v="261440.33"/>
    <s v="ZLIN"/>
    <n v="10"/>
    <n v="0"/>
    <n v="0"/>
    <n v="0"/>
    <m/>
    <m/>
    <m/>
  </r>
  <r>
    <s v="120601009200-0"/>
    <x v="33"/>
    <n v="214403"/>
    <s v="BAÑO DE LIMPIEZA ULTRASONICA"/>
    <s v="30.06.2007"/>
    <n v="1083077"/>
    <n v="958523.15"/>
    <s v="ZLI1"/>
    <n v="10"/>
    <n v="0"/>
    <n v="265972.40999999997"/>
    <n v="261440.33"/>
    <s v="ZLIN"/>
    <n v="10"/>
    <n v="0"/>
    <n v="0"/>
    <n v="0"/>
    <m/>
    <m/>
    <m/>
  </r>
  <r>
    <s v="120601009201-0"/>
    <x v="33"/>
    <n v="214501"/>
    <s v="CROMATOGRAFO"/>
    <s v="31.08.2007"/>
    <n v="28099383"/>
    <n v="21917518.73"/>
    <s v="ZLI1"/>
    <n v="15"/>
    <n v="0"/>
    <n v="6900396.5099999998"/>
    <n v="6665823.4500000002"/>
    <s v="ZLIN"/>
    <n v="10"/>
    <n v="0"/>
    <n v="0"/>
    <n v="0"/>
    <m/>
    <m/>
    <m/>
  </r>
  <r>
    <s v="120601009202-0"/>
    <x v="32"/>
    <n v="344201"/>
    <s v="UPS"/>
    <s v="31.07.2007"/>
    <n v="2069030"/>
    <n v="1862127"/>
    <s v="ZLI1"/>
    <n v="5"/>
    <n v="0"/>
    <n v="508093.98"/>
    <n v="508093.98"/>
    <s v="ZLIN"/>
    <n v="5"/>
    <n v="0"/>
    <n v="0"/>
    <n v="0"/>
    <m/>
    <m/>
    <m/>
  </r>
  <r>
    <s v="120601009203-0"/>
    <x v="32"/>
    <n v="344201"/>
    <s v="UPS"/>
    <s v="31.07.2007"/>
    <n v="2069030"/>
    <n v="1862127"/>
    <s v="ZLI1"/>
    <n v="5"/>
    <n v="0"/>
    <n v="508093.98"/>
    <n v="508093.98"/>
    <s v="ZLIN"/>
    <n v="5"/>
    <n v="0"/>
    <n v="0"/>
    <n v="0"/>
    <m/>
    <m/>
    <m/>
  </r>
  <r>
    <s v="120601009204-0"/>
    <x v="33"/>
    <n v="214404"/>
    <s v="BALANZA GIRATORIA"/>
    <s v="31.07.2007"/>
    <n v="610000"/>
    <n v="479680.07"/>
    <s v="ZLI1"/>
    <n v="15"/>
    <n v="0"/>
    <n v="149798.38"/>
    <n v="145974.44"/>
    <s v="ZLIN"/>
    <n v="10"/>
    <n v="0"/>
    <n v="0"/>
    <n v="0"/>
    <m/>
    <m/>
    <m/>
  </r>
  <r>
    <s v="120601009205-0"/>
    <x v="34"/>
    <n v="341201"/>
    <s v="UNIDAD DE RAYOS X"/>
    <s v="31.08.2007"/>
    <n v="1518020"/>
    <n v="1320677.3999999999"/>
    <s v="ZLI1"/>
    <n v="10"/>
    <n v="0"/>
    <n v="372781.84"/>
    <n v="360109.44"/>
    <s v="ZLIN"/>
    <n v="10"/>
    <n v="0"/>
    <n v="0"/>
    <n v="0"/>
    <m/>
    <m/>
    <m/>
  </r>
  <r>
    <s v="120601009206-0"/>
    <x v="34"/>
    <n v="341201"/>
    <s v="AMALGAMADOR"/>
    <s v="31.08.2007"/>
    <n v="166358"/>
    <n v="144731.46"/>
    <s v="ZLI1"/>
    <n v="10"/>
    <n v="0"/>
    <n v="40852.720000000001"/>
    <n v="39463.97"/>
    <s v="ZLIN"/>
    <n v="10"/>
    <n v="0"/>
    <n v="0"/>
    <n v="0"/>
    <m/>
    <m/>
    <m/>
  </r>
  <r>
    <s v="120601009207-0"/>
    <x v="34"/>
    <n v="341201"/>
    <s v="LAMPARA DE FOTOCURADO ALOGENA"/>
    <s v="31.08.2007"/>
    <n v="270332"/>
    <n v="235188.84"/>
    <s v="ZLI1"/>
    <n v="10"/>
    <n v="0"/>
    <n v="66385.72"/>
    <n v="64129"/>
    <s v="ZLIN"/>
    <n v="10"/>
    <n v="0"/>
    <n v="0"/>
    <n v="0"/>
    <m/>
    <m/>
    <m/>
  </r>
  <r>
    <s v="120601009208-0"/>
    <x v="34"/>
    <n v="341201"/>
    <s v="LIMPIADOR ULTRASONICO DE CALCULO"/>
    <s v="31.08.2007"/>
    <n v="285929"/>
    <n v="248758.23"/>
    <s v="ZLI1"/>
    <n v="10"/>
    <n v="0"/>
    <n v="70215.899999999994"/>
    <n v="67828.97"/>
    <s v="ZLIN"/>
    <n v="10"/>
    <n v="0"/>
    <n v="0"/>
    <n v="0"/>
    <m/>
    <m/>
    <m/>
  </r>
  <r>
    <s v="120601009210-0"/>
    <x v="33"/>
    <n v="214403"/>
    <s v="PLANTILLA CALENTADORA DE CERAMICA"/>
    <s v="31.08.2007"/>
    <n v="220766.25"/>
    <n v="192066.64"/>
    <s v="ZLI1"/>
    <n v="10"/>
    <n v="0"/>
    <n v="54213.8"/>
    <n v="52370.850000000006"/>
    <s v="ZLIN"/>
    <n v="10"/>
    <n v="0"/>
    <n v="0"/>
    <n v="0"/>
    <m/>
    <m/>
    <m/>
  </r>
  <r>
    <s v="120601009211-0"/>
    <x v="33"/>
    <n v="214501"/>
    <s v="PLANTILLA CALENTADORA DE CERAMICA"/>
    <s v="31.08.2007"/>
    <n v="220766.25"/>
    <n v="192066.64"/>
    <s v="ZLI1"/>
    <n v="10"/>
    <n v="0"/>
    <n v="54213.8"/>
    <n v="52370.850000000006"/>
    <s v="ZLIN"/>
    <n v="10"/>
    <n v="0"/>
    <n v="0"/>
    <n v="0"/>
    <m/>
    <m/>
    <m/>
  </r>
  <r>
    <s v="120601009212-0"/>
    <x v="33"/>
    <n v="214403"/>
    <s v="PLANTILLA CALENTADORA DE ALUMINIO"/>
    <s v="31.08.2007"/>
    <n v="158677.75"/>
    <n v="138049.64000000001"/>
    <s v="ZLI1"/>
    <n v="10"/>
    <n v="0"/>
    <n v="38966.67"/>
    <n v="37642.03"/>
    <s v="ZLIN"/>
    <n v="10"/>
    <n v="0"/>
    <n v="0"/>
    <n v="0"/>
    <m/>
    <m/>
    <m/>
  </r>
  <r>
    <s v="120601009213-0"/>
    <x v="33"/>
    <n v="214403"/>
    <s v="PLANTILLA CALENTADORA DE ALUMINIO"/>
    <s v="31.08.2007"/>
    <n v="158677.75"/>
    <n v="138049.64000000001"/>
    <s v="ZLI1"/>
    <n v="10"/>
    <n v="0"/>
    <n v="38966.67"/>
    <n v="37642.03"/>
    <s v="ZLIN"/>
    <n v="10"/>
    <n v="0"/>
    <n v="0"/>
    <n v="0"/>
    <m/>
    <m/>
    <m/>
  </r>
  <r>
    <s v="120601009214-0"/>
    <x v="33"/>
    <n v="214501"/>
    <s v="PLANTILLA CALENTADORA DE ALUMINIO"/>
    <s v="31.08.2007"/>
    <n v="158677.75"/>
    <n v="138049.64000000001"/>
    <s v="ZLI1"/>
    <n v="10"/>
    <n v="0"/>
    <n v="38966.67"/>
    <n v="37642.03"/>
    <s v="ZLIN"/>
    <n v="10"/>
    <n v="0"/>
    <n v="0"/>
    <n v="0"/>
    <m/>
    <m/>
    <m/>
  </r>
  <r>
    <s v="120601009215-0"/>
    <x v="32"/>
    <n v="341102"/>
    <s v="CPU (INCLUYE MOUSE Y TECLADO DEL"/>
    <s v="31.08.2007"/>
    <n v="842214.49"/>
    <n v="757993.04"/>
    <s v="ZLI1"/>
    <n v="5"/>
    <n v="0"/>
    <n v="206823.55"/>
    <n v="206823.55"/>
    <s v="ZLIN"/>
    <n v="5"/>
    <n v="0"/>
    <n v="0"/>
    <n v="0"/>
    <m/>
    <m/>
    <m/>
  </r>
  <r>
    <s v="120601009216-0"/>
    <x v="32"/>
    <n v="341102"/>
    <s v="MONITOR"/>
    <s v="31.08.2007"/>
    <n v="347241.55"/>
    <n v="312517.39"/>
    <s v="ZLI1"/>
    <n v="5"/>
    <n v="0"/>
    <n v="85272.49"/>
    <n v="85272.49"/>
    <s v="ZLIN"/>
    <n v="5"/>
    <n v="0"/>
    <n v="0"/>
    <n v="0"/>
    <m/>
    <m/>
    <m/>
  </r>
  <r>
    <s v="120601009217-0"/>
    <x v="32"/>
    <n v="213201"/>
    <s v="CPU(INCLUYE MOUSE Y TECLADO DELL"/>
    <s v="31.08.2007"/>
    <n v="842214.49"/>
    <n v="757993.04"/>
    <s v="ZLI1"/>
    <n v="5"/>
    <n v="0"/>
    <n v="206823.55"/>
    <n v="206823.55"/>
    <s v="ZLIN"/>
    <n v="5"/>
    <n v="0"/>
    <n v="0"/>
    <n v="0"/>
    <m/>
    <m/>
    <m/>
  </r>
  <r>
    <s v="120601009218-0"/>
    <x v="32"/>
    <n v="335204"/>
    <s v="MONITOR"/>
    <s v="31.08.2007"/>
    <n v="347241.55"/>
    <n v="312517.39"/>
    <s v="ZLI1"/>
    <n v="5"/>
    <n v="0"/>
    <n v="85272.49"/>
    <n v="85272.49"/>
    <s v="ZLIN"/>
    <n v="5"/>
    <n v="0"/>
    <n v="0"/>
    <n v="0"/>
    <m/>
    <m/>
    <m/>
  </r>
  <r>
    <s v="120601009220-0"/>
    <x v="32"/>
    <n v="335206"/>
    <s v="MONITOR"/>
    <s v="31.08.2007"/>
    <n v="0"/>
    <n v="0"/>
    <s v="ZLI1"/>
    <n v="5"/>
    <n v="0"/>
    <n v="0"/>
    <n v="0"/>
    <s v="ZLIN"/>
    <n v="5"/>
    <n v="0"/>
    <n v="0"/>
    <n v="0"/>
    <m/>
    <m/>
    <m/>
  </r>
  <r>
    <s v="120601009221-0"/>
    <x v="32"/>
    <n v="316100"/>
    <s v="CPU(INCLUYE TECLADO DELL SERIE 7"/>
    <s v="31.08.2007"/>
    <n v="842214.49"/>
    <n v="757993.04"/>
    <s v="ZLI1"/>
    <n v="5"/>
    <n v="0"/>
    <n v="206823.55"/>
    <n v="206823.55"/>
    <s v="ZLIN"/>
    <n v="5"/>
    <n v="0"/>
    <n v="0"/>
    <n v="0"/>
    <m/>
    <m/>
    <m/>
  </r>
  <r>
    <s v="120601009222-0"/>
    <x v="32"/>
    <n v="316100"/>
    <s v="MONITOR"/>
    <s v="31.08.2007"/>
    <n v="347241.51"/>
    <n v="312517.36"/>
    <s v="ZLI1"/>
    <n v="5"/>
    <n v="0"/>
    <n v="85272.48"/>
    <n v="85272.48"/>
    <s v="ZLIN"/>
    <n v="5"/>
    <n v="0"/>
    <n v="0"/>
    <n v="0"/>
    <m/>
    <m/>
    <m/>
  </r>
  <r>
    <s v="120601009223-0"/>
    <x v="32"/>
    <n v="333301"/>
    <s v="CPU(INCLUYE MOUSE Y TECLADO SERI"/>
    <s v="31.08.2007"/>
    <n v="842214.49"/>
    <n v="757993.04"/>
    <s v="ZLI1"/>
    <n v="5"/>
    <n v="0"/>
    <n v="206823.55"/>
    <n v="206823.55"/>
    <s v="ZLIN"/>
    <n v="5"/>
    <n v="0"/>
    <n v="0"/>
    <n v="0"/>
    <m/>
    <m/>
    <m/>
  </r>
  <r>
    <s v="120601009224-0"/>
    <x v="32"/>
    <n v="333301"/>
    <s v="MONITOR"/>
    <s v="31.08.2007"/>
    <n v="347241.55"/>
    <n v="312517.39"/>
    <s v="ZLI1"/>
    <n v="5"/>
    <n v="0"/>
    <n v="85272.49"/>
    <n v="85272.49"/>
    <s v="ZLIN"/>
    <n v="5"/>
    <n v="0"/>
    <n v="0"/>
    <n v="0"/>
    <m/>
    <m/>
    <m/>
  </r>
  <r>
    <s v="120601009226-0"/>
    <x v="32"/>
    <n v="134100"/>
    <s v="MONITOR"/>
    <s v="31.08.2007"/>
    <n v="347241.55"/>
    <n v="312517.39"/>
    <s v="ZLI1"/>
    <n v="5"/>
    <n v="0"/>
    <n v="85272.49"/>
    <n v="85272.49"/>
    <s v="ZLIN"/>
    <n v="5"/>
    <n v="0"/>
    <n v="0"/>
    <n v="0"/>
    <m/>
    <m/>
    <m/>
  </r>
  <r>
    <s v="120601009227-0"/>
    <x v="32"/>
    <n v="213201"/>
    <s v="CPU(INCLUYE MOUSE Y TECLADO SERI"/>
    <s v="31.08.2007"/>
    <n v="842214.49"/>
    <n v="757993.04"/>
    <s v="ZLI1"/>
    <n v="5"/>
    <n v="0"/>
    <n v="206823.55"/>
    <n v="206823.55"/>
    <s v="ZLIN"/>
    <n v="5"/>
    <n v="0"/>
    <n v="0"/>
    <n v="0"/>
    <m/>
    <m/>
    <m/>
  </r>
  <r>
    <s v="120601009228-0"/>
    <x v="32"/>
    <n v="213201"/>
    <s v="MONITOR"/>
    <s v="31.08.2007"/>
    <n v="347241.55"/>
    <n v="312517.39"/>
    <s v="ZLI1"/>
    <n v="5"/>
    <n v="0"/>
    <n v="85272.49"/>
    <n v="85272.49"/>
    <s v="ZLIN"/>
    <n v="5"/>
    <n v="0"/>
    <n v="0"/>
    <n v="0"/>
    <m/>
    <m/>
    <m/>
  </r>
  <r>
    <s v="120601009229-0"/>
    <x v="32"/>
    <n v="131100"/>
    <s v="CPU(INCLUYE MOUSE Y TECLADO SERI"/>
    <s v="31.08.2007"/>
    <n v="842214.49"/>
    <n v="757993.04"/>
    <s v="ZLI1"/>
    <n v="5"/>
    <n v="0"/>
    <n v="206823.55"/>
    <n v="206823.55"/>
    <s v="ZLIN"/>
    <n v="5"/>
    <n v="0"/>
    <n v="0"/>
    <n v="0"/>
    <m/>
    <m/>
    <m/>
  </r>
  <r>
    <s v="120601009230-0"/>
    <x v="32"/>
    <n v="133501"/>
    <s v="MONITOR"/>
    <s v="31.08.2007"/>
    <n v="347241.55"/>
    <n v="312517.39"/>
    <s v="ZLI1"/>
    <n v="5"/>
    <n v="0"/>
    <n v="85272.49"/>
    <n v="85272.49"/>
    <s v="ZLIN"/>
    <n v="5"/>
    <n v="0"/>
    <n v="0"/>
    <n v="0"/>
    <m/>
    <m/>
    <m/>
  </r>
  <r>
    <s v="120601009231-0"/>
    <x v="32"/>
    <n v="332201"/>
    <s v="CPU(INCLUYE MOUSE Y TECALDO SERI"/>
    <s v="31.08.2007"/>
    <n v="842214.49"/>
    <n v="757993.04"/>
    <s v="ZLI1"/>
    <n v="5"/>
    <n v="0"/>
    <n v="206823.55"/>
    <n v="206823.55"/>
    <s v="ZLIN"/>
    <n v="5"/>
    <n v="0"/>
    <n v="0"/>
    <n v="0"/>
    <m/>
    <m/>
    <m/>
  </r>
  <r>
    <s v="120601009232-0"/>
    <x v="32"/>
    <n v="332201"/>
    <s v="MONITOR"/>
    <s v="31.08.2007"/>
    <n v="347241.55"/>
    <n v="312517.39"/>
    <s v="ZLI1"/>
    <n v="5"/>
    <n v="0"/>
    <n v="85272.49"/>
    <n v="85272.49"/>
    <s v="ZLIN"/>
    <n v="5"/>
    <n v="0"/>
    <n v="0"/>
    <n v="0"/>
    <m/>
    <m/>
    <m/>
  </r>
  <r>
    <s v="120601009234-0"/>
    <x v="32"/>
    <n v="213201"/>
    <s v="MONITOR"/>
    <s v="31.08.2007"/>
    <n v="347241.55"/>
    <n v="312517.39"/>
    <s v="ZLI1"/>
    <n v="5"/>
    <n v="0"/>
    <n v="85272.49"/>
    <n v="85272.49"/>
    <s v="ZLIN"/>
    <n v="5"/>
    <n v="0"/>
    <n v="0"/>
    <n v="0"/>
    <m/>
    <m/>
    <m/>
  </r>
  <r>
    <s v="120601009235-0"/>
    <x v="32"/>
    <n v="213201"/>
    <s v="CPU(INCLUYE MOUSE Y TECLADO SERI"/>
    <s v="31.08.2007"/>
    <n v="842214.49"/>
    <n v="757993.04"/>
    <s v="ZLI1"/>
    <n v="5"/>
    <n v="0"/>
    <n v="206823.55"/>
    <n v="206823.55"/>
    <s v="ZLIN"/>
    <n v="5"/>
    <n v="0"/>
    <n v="0"/>
    <n v="0"/>
    <m/>
    <m/>
    <m/>
  </r>
  <r>
    <s v="120601009236-0"/>
    <x v="32"/>
    <n v="216301"/>
    <s v="MONITOR"/>
    <s v="31.08.2007"/>
    <n v="347241.55"/>
    <n v="312517.39"/>
    <s v="ZLI1"/>
    <n v="5"/>
    <n v="0"/>
    <n v="85272.49"/>
    <n v="85272.49"/>
    <s v="ZLIN"/>
    <n v="5"/>
    <n v="0"/>
    <n v="0"/>
    <n v="0"/>
    <m/>
    <m/>
    <m/>
  </r>
  <r>
    <s v="120601009237-0"/>
    <x v="32"/>
    <n v="334201"/>
    <s v="CPU(INCLUYE MOUSE Y TECLADO SERI"/>
    <s v="31.08.2007"/>
    <n v="842214.49"/>
    <n v="757993.04"/>
    <s v="ZLI1"/>
    <n v="5"/>
    <n v="0"/>
    <n v="206823.55"/>
    <n v="206823.55"/>
    <s v="ZLIN"/>
    <n v="5"/>
    <n v="0"/>
    <n v="0"/>
    <n v="0"/>
    <m/>
    <m/>
    <m/>
  </r>
  <r>
    <s v="120601009238-0"/>
    <x v="32"/>
    <n v="334201"/>
    <s v="MONITOR"/>
    <s v="31.08.2007"/>
    <n v="347241.55"/>
    <n v="312517.39"/>
    <s v="ZLI1"/>
    <n v="5"/>
    <n v="0"/>
    <n v="85272.49"/>
    <n v="85272.49"/>
    <s v="ZLIN"/>
    <n v="5"/>
    <n v="0"/>
    <n v="0"/>
    <n v="0"/>
    <m/>
    <m/>
    <m/>
  </r>
  <r>
    <s v="120601009239-0"/>
    <x v="32"/>
    <n v="333401"/>
    <s v="CPU(INCLUYE MOUSE Y TECLADO SERI"/>
    <s v="31.08.2007"/>
    <n v="842214.49"/>
    <n v="757993.04"/>
    <s v="ZLI1"/>
    <n v="5"/>
    <n v="0"/>
    <n v="206823.55"/>
    <n v="206823.55"/>
    <s v="ZLIN"/>
    <n v="5"/>
    <n v="0"/>
    <n v="0"/>
    <n v="0"/>
    <m/>
    <m/>
    <m/>
  </r>
  <r>
    <s v="120601009241-0"/>
    <x v="32"/>
    <n v="213201"/>
    <s v="CPU (teclado serie 74K-1C67 y mo"/>
    <s v="31.08.2007"/>
    <n v="842214.49"/>
    <n v="757993.04"/>
    <s v="ZLI1"/>
    <n v="5"/>
    <n v="0"/>
    <n v="206823.55"/>
    <n v="206823.55"/>
    <s v="ZLIN"/>
    <n v="5"/>
    <n v="0"/>
    <n v="0"/>
    <n v="0"/>
    <m/>
    <m/>
    <m/>
  </r>
  <r>
    <s v="120601009242-0"/>
    <x v="32"/>
    <n v="213201"/>
    <s v="MONITOR"/>
    <s v="31.08.2007"/>
    <n v="347241.55"/>
    <n v="312517.39"/>
    <s v="ZLI1"/>
    <n v="5"/>
    <n v="0"/>
    <n v="85272.49"/>
    <n v="85272.49"/>
    <s v="ZLIN"/>
    <n v="5"/>
    <n v="0"/>
    <n v="0"/>
    <n v="0"/>
    <m/>
    <m/>
    <m/>
  </r>
  <r>
    <s v="120601009243-0"/>
    <x v="32"/>
    <n v="332501"/>
    <s v="CPU  (TECLADO SERIE 759-1VXR)"/>
    <s v="31.08.2007"/>
    <n v="842214.49"/>
    <n v="757993.04"/>
    <s v="ZLI1"/>
    <n v="5"/>
    <n v="0"/>
    <n v="206823.55"/>
    <n v="206823.55"/>
    <s v="ZLIN"/>
    <n v="5"/>
    <n v="0"/>
    <n v="0"/>
    <n v="0"/>
    <m/>
    <m/>
    <m/>
  </r>
  <r>
    <s v="120601009244-0"/>
    <x v="32"/>
    <n v="332501"/>
    <s v="MONITOR"/>
    <s v="31.08.2007"/>
    <n v="347241.55"/>
    <n v="312517.39"/>
    <s v="ZLI1"/>
    <n v="5"/>
    <n v="0"/>
    <n v="85272.49"/>
    <n v="85272.49"/>
    <s v="ZLIN"/>
    <n v="5"/>
    <n v="0"/>
    <n v="0"/>
    <n v="0"/>
    <m/>
    <m/>
    <m/>
  </r>
  <r>
    <s v="120601009245-0"/>
    <x v="32"/>
    <n v="331100"/>
    <s v="CPU (TECLADO SERIE 74K-1C35 Y MO"/>
    <s v="31.08.2007"/>
    <n v="842214.49"/>
    <n v="757993.04"/>
    <s v="ZLI1"/>
    <n v="5"/>
    <n v="0"/>
    <n v="206823.55"/>
    <n v="206823.55"/>
    <s v="ZLIN"/>
    <n v="5"/>
    <n v="0"/>
    <n v="0"/>
    <n v="0"/>
    <m/>
    <m/>
    <m/>
  </r>
  <r>
    <s v="120601009246-0"/>
    <x v="32"/>
    <n v="331100"/>
    <s v="MONITOR"/>
    <s v="31.08.2007"/>
    <n v="347241.55"/>
    <n v="312517.39"/>
    <s v="ZLI1"/>
    <n v="5"/>
    <n v="0"/>
    <n v="85272.49"/>
    <n v="85272.49"/>
    <s v="ZLIN"/>
    <n v="5"/>
    <n v="0"/>
    <n v="0"/>
    <n v="0"/>
    <m/>
    <m/>
    <m/>
  </r>
  <r>
    <s v="120601009249-0"/>
    <x v="32"/>
    <n v="332401"/>
    <s v="CPU  (TECLADO SERIE 74K-1BWE y M"/>
    <s v="31.08.2007"/>
    <n v="842214.49"/>
    <n v="757993.04"/>
    <s v="ZLI1"/>
    <n v="5"/>
    <n v="0"/>
    <n v="206823.55"/>
    <n v="206823.55"/>
    <s v="ZLIN"/>
    <n v="5"/>
    <n v="0"/>
    <n v="0"/>
    <n v="0"/>
    <m/>
    <m/>
    <m/>
  </r>
  <r>
    <s v="120601009250-0"/>
    <x v="32"/>
    <n v="341204"/>
    <s v="MONITOR"/>
    <s v="31.08.2007"/>
    <n v="347241.55"/>
    <n v="312517.39"/>
    <s v="ZLI1"/>
    <n v="5"/>
    <n v="0"/>
    <n v="85272.49"/>
    <n v="85272.49"/>
    <s v="ZLIN"/>
    <n v="5"/>
    <n v="0"/>
    <n v="0"/>
    <n v="0"/>
    <m/>
    <m/>
    <m/>
  </r>
  <r>
    <s v="120601009251-0"/>
    <x v="32"/>
    <n v="213301"/>
    <s v="CPU (TECLADO SERIE 74K-1BWK Y MO"/>
    <s v="31.08.2007"/>
    <n v="842214.49"/>
    <n v="757993.04"/>
    <s v="ZLI1"/>
    <n v="5"/>
    <n v="0"/>
    <n v="206823.55"/>
    <n v="206823.55"/>
    <s v="ZLIN"/>
    <n v="5"/>
    <n v="0"/>
    <n v="0"/>
    <n v="0"/>
    <m/>
    <m/>
    <m/>
  </r>
  <r>
    <s v="120601009252-0"/>
    <x v="32"/>
    <n v="213301"/>
    <s v="MONITOR"/>
    <s v="31.08.2007"/>
    <n v="347241.55"/>
    <n v="312517.39"/>
    <s v="ZLI1"/>
    <n v="5"/>
    <n v="0"/>
    <n v="85272.49"/>
    <n v="85272.49"/>
    <s v="ZLIN"/>
    <n v="5"/>
    <n v="0"/>
    <n v="0"/>
    <n v="0"/>
    <m/>
    <m/>
    <m/>
  </r>
  <r>
    <s v="120601009255-0"/>
    <x v="32"/>
    <n v="131100"/>
    <s v="CPU  (TECLADO SERIE 74K-1BWL)"/>
    <s v="31.08.2007"/>
    <n v="842214.49"/>
    <n v="757993.04"/>
    <s v="ZLI1"/>
    <n v="5"/>
    <n v="0"/>
    <n v="206823.55"/>
    <n v="206823.55"/>
    <s v="ZLIN"/>
    <n v="5"/>
    <n v="0"/>
    <n v="0"/>
    <n v="0"/>
    <m/>
    <m/>
    <m/>
  </r>
  <r>
    <s v="120601009256-0"/>
    <x v="32"/>
    <n v="341202"/>
    <s v="MONITOR 22&quot;"/>
    <s v="31.08.2007"/>
    <n v="347241.55"/>
    <n v="312517.39"/>
    <s v="ZLI1"/>
    <n v="5"/>
    <n v="0"/>
    <n v="85272.49"/>
    <n v="85272.49"/>
    <s v="ZLIN"/>
    <n v="5"/>
    <n v="0"/>
    <n v="0"/>
    <n v="0"/>
    <m/>
    <m/>
    <m/>
  </r>
  <r>
    <s v="120601009257-0"/>
    <x v="32"/>
    <n v="334203"/>
    <s v="CPU(INCLUYE MOUSE Y TECLADO SERI"/>
    <s v="31.08.2007"/>
    <n v="842214.49"/>
    <n v="757993.04"/>
    <s v="ZLI1"/>
    <n v="5"/>
    <n v="0"/>
    <n v="206823.55"/>
    <n v="206823.55"/>
    <s v="ZLIN"/>
    <n v="5"/>
    <n v="0"/>
    <n v="0"/>
    <n v="0"/>
    <m/>
    <m/>
    <m/>
  </r>
  <r>
    <s v="120601009258-0"/>
    <x v="32"/>
    <n v="332501"/>
    <s v="MONITOR"/>
    <s v="31.08.2007"/>
    <n v="347241.55"/>
    <n v="312517.39"/>
    <s v="ZLI1"/>
    <n v="5"/>
    <n v="0"/>
    <n v="85272.49"/>
    <n v="85272.49"/>
    <s v="ZLIN"/>
    <n v="5"/>
    <n v="0"/>
    <n v="0"/>
    <n v="0"/>
    <m/>
    <m/>
    <m/>
  </r>
  <r>
    <s v="120601009259-0"/>
    <x v="32"/>
    <n v="211101"/>
    <s v="CPU"/>
    <s v="31.08.2007"/>
    <n v="842214.49"/>
    <n v="757993.04"/>
    <s v="ZLI1"/>
    <n v="5"/>
    <n v="0"/>
    <n v="206823.55"/>
    <n v="206823.55"/>
    <s v="ZLIN"/>
    <n v="5"/>
    <n v="0"/>
    <n v="0"/>
    <n v="0"/>
    <m/>
    <m/>
    <m/>
  </r>
  <r>
    <s v="120601009260-0"/>
    <x v="32"/>
    <n v="211101"/>
    <s v="MONITOR"/>
    <s v="31.08.2007"/>
    <n v="347241.55"/>
    <n v="312517.39"/>
    <s v="ZLI1"/>
    <n v="5"/>
    <n v="0"/>
    <n v="85272.49"/>
    <n v="85272.49"/>
    <s v="ZLIN"/>
    <n v="5"/>
    <n v="0"/>
    <n v="0"/>
    <n v="0"/>
    <m/>
    <m/>
    <m/>
  </r>
  <r>
    <s v="120601009261-0"/>
    <x v="32"/>
    <n v="333201"/>
    <s v="CPU(INCLUYE MOUSE Y TECLADO SERI"/>
    <s v="31.08.2007"/>
    <n v="842214.49"/>
    <n v="757993.04"/>
    <s v="ZLI1"/>
    <n v="5"/>
    <n v="0"/>
    <n v="206823.55"/>
    <n v="206823.55"/>
    <s v="ZLIN"/>
    <n v="5"/>
    <n v="0"/>
    <n v="0"/>
    <n v="0"/>
    <m/>
    <m/>
    <m/>
  </r>
  <r>
    <s v="120601009262-0"/>
    <x v="32"/>
    <n v="333201"/>
    <s v="MONITOR"/>
    <s v="31.08.2007"/>
    <n v="347241.55"/>
    <n v="312517.39"/>
    <s v="ZLI1"/>
    <n v="5"/>
    <n v="0"/>
    <n v="85272.49"/>
    <n v="85272.49"/>
    <s v="ZLIN"/>
    <n v="5"/>
    <n v="0"/>
    <n v="0"/>
    <n v="0"/>
    <m/>
    <m/>
    <m/>
  </r>
  <r>
    <s v="120601009263-0"/>
    <x v="32"/>
    <n v="333401"/>
    <s v="CPU(INCLUYE MOUSE Y TECLADO SERI"/>
    <s v="31.08.2007"/>
    <n v="842214.49"/>
    <n v="757993.04"/>
    <s v="ZLI1"/>
    <n v="5"/>
    <n v="0"/>
    <n v="206823.55"/>
    <n v="206823.55"/>
    <s v="ZLIN"/>
    <n v="5"/>
    <n v="0"/>
    <n v="0"/>
    <n v="0"/>
    <m/>
    <m/>
    <m/>
  </r>
  <r>
    <s v="120601009264-0"/>
    <x v="32"/>
    <n v="333401"/>
    <s v="MONITOR"/>
    <s v="31.08.2007"/>
    <n v="347241.55"/>
    <n v="312517.39"/>
    <s v="ZLI1"/>
    <n v="5"/>
    <n v="0"/>
    <n v="85272.49"/>
    <n v="85272.49"/>
    <s v="ZLIN"/>
    <n v="5"/>
    <n v="0"/>
    <n v="0"/>
    <n v="0"/>
    <m/>
    <m/>
    <m/>
  </r>
  <r>
    <s v="120601009265-0"/>
    <x v="32"/>
    <n v="335203"/>
    <s v="CPU(INCLUYE TECLADO DELL SERIE 7"/>
    <s v="31.08.2007"/>
    <n v="842214.49"/>
    <n v="757993.04"/>
    <s v="ZLI1"/>
    <n v="5"/>
    <n v="0"/>
    <n v="206823.55"/>
    <n v="206823.55"/>
    <s v="ZLIN"/>
    <n v="5"/>
    <n v="0"/>
    <n v="0"/>
    <n v="0"/>
    <m/>
    <m/>
    <m/>
  </r>
  <r>
    <s v="120601009266-0"/>
    <x v="32"/>
    <n v="213201"/>
    <s v="GENERADOR Y AMPLIFICADOR DE TONOS"/>
    <s v="31.05.2007"/>
    <n v="80088.740000000005"/>
    <n v="72079.87000000001"/>
    <s v="ZLI1"/>
    <n v="5"/>
    <n v="0"/>
    <n v="19667.48"/>
    <n v="19667.48"/>
    <s v="ZLIN"/>
    <n v="5"/>
    <n v="0"/>
    <n v="0"/>
    <n v="0"/>
    <m/>
    <m/>
    <m/>
  </r>
  <r>
    <s v="120601009267-0"/>
    <x v="32"/>
    <n v="133100"/>
    <s v="DOCKIING STATION DUAL LINK DVI"/>
    <s v="30.06.2007"/>
    <n v="147650"/>
    <n v="132885"/>
    <s v="ZLI1"/>
    <n v="5"/>
    <n v="0"/>
    <n v="36258.58"/>
    <n v="36258.58"/>
    <s v="ZLIN"/>
    <n v="5"/>
    <n v="0"/>
    <n v="0"/>
    <n v="0"/>
    <m/>
    <m/>
    <m/>
  </r>
  <r>
    <s v="120601009268-0"/>
    <x v="32"/>
    <n v="343301"/>
    <s v="CPU"/>
    <s v="31.08.2007"/>
    <n v="536900"/>
    <n v="483210"/>
    <s v="ZLI1"/>
    <n v="5"/>
    <n v="0"/>
    <n v="131847.13"/>
    <n v="131847.13"/>
    <s v="ZLIN"/>
    <n v="5"/>
    <n v="0"/>
    <n v="0"/>
    <n v="0"/>
    <m/>
    <m/>
    <m/>
  </r>
  <r>
    <s v="120601009269-0"/>
    <x v="32"/>
    <n v="214405"/>
    <s v="IMPRESORA"/>
    <s v="31.08.2007"/>
    <n v="151500"/>
    <n v="136350"/>
    <s v="ZLI1"/>
    <n v="5"/>
    <n v="0"/>
    <n v="37204.019999999997"/>
    <n v="37204.019999999997"/>
    <s v="ZLIN"/>
    <n v="5"/>
    <n v="0"/>
    <n v="0"/>
    <n v="0"/>
    <m/>
    <m/>
    <m/>
  </r>
  <r>
    <s v="120601009271-0"/>
    <x v="32"/>
    <n v="214502"/>
    <s v="COMPUTADOR PORTATIL"/>
    <s v="30.09.2007"/>
    <n v="709900"/>
    <n v="638910"/>
    <s v="ZLI1"/>
    <n v="5"/>
    <n v="0"/>
    <n v="174330.92"/>
    <n v="174330.92"/>
    <s v="ZLIN"/>
    <n v="5"/>
    <n v="0"/>
    <n v="0"/>
    <n v="0"/>
    <m/>
    <m/>
    <m/>
  </r>
  <r>
    <s v="120601009272-0"/>
    <x v="32"/>
    <n v="216100"/>
    <s v="IMPRESORA MULTIFUNCIONAL"/>
    <s v="31.03.2007"/>
    <n v="90801.11"/>
    <n v="81721"/>
    <s v="ZLI1"/>
    <n v="5"/>
    <n v="0"/>
    <n v="22298.12"/>
    <n v="22298.12"/>
    <s v="ZLIN"/>
    <n v="5"/>
    <n v="0"/>
    <n v="0"/>
    <n v="0"/>
    <m/>
    <m/>
    <m/>
  </r>
  <r>
    <s v="120601009273-0"/>
    <x v="30"/>
    <n v="316100"/>
    <s v="TELEFONO PLATINUM"/>
    <s v="31.05.2007"/>
    <n v="57480.85"/>
    <n v="51301.65"/>
    <s v="ZLI1"/>
    <n v="10"/>
    <n v="0"/>
    <n v="14115.62"/>
    <n v="13995.2"/>
    <s v="ZLIN"/>
    <n v="10"/>
    <n v="0"/>
    <n v="0"/>
    <n v="0"/>
    <m/>
    <m/>
    <m/>
  </r>
  <r>
    <s v="120601009274-0"/>
    <x v="30"/>
    <n v="314100"/>
    <s v="TELEFONO MERIDIAN PROFESSIONAL C"/>
    <s v="31.05.2007"/>
    <n v="187117.4"/>
    <n v="167002.28"/>
    <s v="ZLI1"/>
    <n v="10"/>
    <n v="0"/>
    <n v="45950.62"/>
    <n v="45558.62"/>
    <s v="ZLIN"/>
    <n v="10"/>
    <n v="0"/>
    <n v="0"/>
    <n v="0"/>
    <m/>
    <m/>
    <m/>
  </r>
  <r>
    <s v="120601009275-0"/>
    <x v="30"/>
    <n v="332100"/>
    <s v="TELEFONO MERIDIAM PROFESSIONAL C"/>
    <s v="31.05.2007"/>
    <n v="187117.4"/>
    <n v="167002.28"/>
    <s v="ZLI1"/>
    <n v="10"/>
    <n v="0"/>
    <n v="45950.62"/>
    <n v="45558.62"/>
    <s v="ZLIN"/>
    <n v="10"/>
    <n v="0"/>
    <n v="0"/>
    <n v="0"/>
    <m/>
    <m/>
    <m/>
  </r>
  <r>
    <s v="120601009276-0"/>
    <x v="32"/>
    <n v="332301"/>
    <s v="IMPRESORA"/>
    <s v="31.05.2007"/>
    <n v="74451.509999999995"/>
    <n v="67006.36"/>
    <s v="ZLI1"/>
    <n v="5"/>
    <n v="0"/>
    <n v="18283.13"/>
    <n v="18283.13"/>
    <s v="ZLIN"/>
    <n v="5"/>
    <n v="0"/>
    <n v="0"/>
    <n v="0"/>
    <m/>
    <m/>
    <m/>
  </r>
  <r>
    <s v="120601009277-0"/>
    <x v="32"/>
    <n v="341100"/>
    <s v="IMPRESORA STYLUS INYECCION DE TI"/>
    <s v="30.06.2007"/>
    <n v="78340"/>
    <n v="70506"/>
    <s v="ZLI1"/>
    <n v="5"/>
    <n v="0"/>
    <n v="19238.05"/>
    <n v="19238.05"/>
    <s v="ZLIN"/>
    <n v="5"/>
    <n v="0"/>
    <n v="0"/>
    <n v="0"/>
    <m/>
    <m/>
    <m/>
  </r>
  <r>
    <s v="120601009278-0"/>
    <x v="32"/>
    <n v="131100"/>
    <s v="IMPRESORA"/>
    <s v="31.07.2007"/>
    <n v="157190.91"/>
    <n v="141471.82"/>
    <s v="ZLI1"/>
    <n v="5"/>
    <n v="0"/>
    <n v="38601.54"/>
    <n v="38601.54"/>
    <s v="ZLIN"/>
    <n v="5"/>
    <n v="0"/>
    <n v="0"/>
    <n v="0"/>
    <m/>
    <m/>
    <m/>
  </r>
  <r>
    <s v="120601009279-0"/>
    <x v="30"/>
    <n v="213100"/>
    <s v="SWITCH 48 PUERTOS"/>
    <s v="31.07.2007"/>
    <n v="293722.87"/>
    <n v="257741.82"/>
    <s v="ZLI1"/>
    <n v="10"/>
    <n v="0"/>
    <n v="72129.84"/>
    <n v="70288.56"/>
    <s v="ZLIN"/>
    <n v="10"/>
    <n v="0"/>
    <n v="0"/>
    <n v="0"/>
    <m/>
    <m/>
    <m/>
  </r>
  <r>
    <s v="120601009280-0"/>
    <x v="32"/>
    <n v="343100"/>
    <s v="COMPUTADORA PORTATIL"/>
    <s v="30.06.2007"/>
    <n v="1109085.67"/>
    <n v="998177.09999999986"/>
    <s v="ZLI1"/>
    <n v="5"/>
    <n v="0"/>
    <n v="272359.39"/>
    <n v="272359.39"/>
    <s v="ZLIN"/>
    <n v="5"/>
    <n v="0"/>
    <n v="0"/>
    <n v="0"/>
    <m/>
    <m/>
    <m/>
  </r>
  <r>
    <s v="120601009282-0"/>
    <x v="32"/>
    <n v="344202"/>
    <s v="SERVIDOR DE IMPRESION"/>
    <s v="31.08.2007"/>
    <n v="90020"/>
    <n v="81018"/>
    <s v="ZLI1"/>
    <n v="5"/>
    <n v="0"/>
    <n v="22106.31"/>
    <n v="22106.31"/>
    <s v="ZLIN"/>
    <n v="5"/>
    <n v="0"/>
    <n v="0"/>
    <n v="0"/>
    <m/>
    <m/>
    <m/>
  </r>
  <r>
    <s v="120601009283-0"/>
    <x v="32"/>
    <n v="344100"/>
    <s v="LAPTOP"/>
    <s v="30.06.2007"/>
    <n v="1109085.6599999999"/>
    <n v="998177.08999999985"/>
    <s v="ZLI1"/>
    <n v="5"/>
    <n v="0"/>
    <n v="272359.39"/>
    <n v="272359.39"/>
    <s v="ZLIN"/>
    <n v="5"/>
    <n v="0"/>
    <n v="0"/>
    <n v="0"/>
    <m/>
    <m/>
    <m/>
  </r>
  <r>
    <s v="120601009284-0"/>
    <x v="32"/>
    <n v="341202"/>
    <s v="IMPRESORA"/>
    <s v="31.07.2007"/>
    <n v="73023.31"/>
    <n v="65720.98"/>
    <s v="ZLI1"/>
    <n v="5"/>
    <n v="0"/>
    <n v="17932.41"/>
    <n v="17932.41"/>
    <s v="ZLIN"/>
    <n v="5"/>
    <n v="0"/>
    <n v="0"/>
    <n v="0"/>
    <m/>
    <m/>
    <m/>
  </r>
  <r>
    <s v="120601009286-0"/>
    <x v="32"/>
    <n v="344209"/>
    <s v="UPS"/>
    <s v="30.06.2007"/>
    <n v="1070422.4099999999"/>
    <n v="963380.16999999993"/>
    <s v="ZLI1"/>
    <n v="5"/>
    <n v="0"/>
    <n v="262864.8"/>
    <n v="262864.8"/>
    <s v="ZLIN"/>
    <n v="5"/>
    <n v="0"/>
    <n v="0"/>
    <n v="0"/>
    <m/>
    <m/>
    <m/>
  </r>
  <r>
    <s v="120601009287-0"/>
    <x v="32"/>
    <n v="343204"/>
    <s v="UPS"/>
    <s v="30.06.2007"/>
    <n v="1070422.4099999999"/>
    <n v="963380.16999999993"/>
    <s v="ZLI1"/>
    <n v="5"/>
    <n v="0"/>
    <n v="262864.8"/>
    <n v="262864.8"/>
    <s v="ZLIN"/>
    <n v="5"/>
    <n v="0"/>
    <n v="0"/>
    <n v="0"/>
    <m/>
    <m/>
    <m/>
  </r>
  <r>
    <s v="120601009288-0"/>
    <x v="32"/>
    <n v="344302"/>
    <s v="INCL.BANCO DE BATERIAS BP72V28RT"/>
    <s v="30.06.2007"/>
    <n v="1070422.4099999999"/>
    <n v="963380.16999999993"/>
    <s v="ZLI1"/>
    <n v="5"/>
    <n v="0"/>
    <n v="262864.8"/>
    <n v="262864.8"/>
    <s v="ZLIN"/>
    <n v="5"/>
    <n v="0"/>
    <n v="0"/>
    <n v="0"/>
    <m/>
    <m/>
    <m/>
  </r>
  <r>
    <s v="120601009289-0"/>
    <x v="32"/>
    <n v="344100"/>
    <s v="UPS(INCLU.BANC.BATERIAS  BP48V21"/>
    <s v="30.06.2007"/>
    <n v="1070422.4099999999"/>
    <n v="963380.16999999993"/>
    <s v="ZLI1"/>
    <n v="5"/>
    <n v="0"/>
    <n v="262864.8"/>
    <n v="262864.8"/>
    <s v="ZLIN"/>
    <n v="5"/>
    <n v="0"/>
    <n v="0"/>
    <n v="0"/>
    <m/>
    <m/>
    <m/>
  </r>
  <r>
    <s v="120601009290-0"/>
    <x v="32"/>
    <n v="344100"/>
    <s v="UPS(INCL.BANC.BATERIAS BP48V21-2"/>
    <s v="30.06.2007"/>
    <n v="1070422.4099999999"/>
    <n v="963380.16999999993"/>
    <s v="ZLI1"/>
    <n v="5"/>
    <n v="0"/>
    <n v="262864.8"/>
    <n v="262864.8"/>
    <s v="ZLIN"/>
    <n v="5"/>
    <n v="0"/>
    <n v="0"/>
    <n v="0"/>
    <m/>
    <m/>
    <m/>
  </r>
  <r>
    <s v="120601009291-0"/>
    <x v="32"/>
    <n v="344100"/>
    <s v="UPS(INCL.BANCO DE BATERIAS BP48V"/>
    <s v="30.06.2007"/>
    <n v="1070422.4099999999"/>
    <n v="963380.16999999993"/>
    <s v="ZLI1"/>
    <n v="5"/>
    <n v="0"/>
    <n v="262864.8"/>
    <n v="262864.8"/>
    <s v="ZLIN"/>
    <n v="5"/>
    <n v="0"/>
    <n v="0"/>
    <n v="0"/>
    <m/>
    <m/>
    <m/>
  </r>
  <r>
    <s v="120601009292-0"/>
    <x v="32"/>
    <n v="344100"/>
    <s v="UPS(INCL.BANCO DE BATERIAS BP48V"/>
    <s v="30.06.2007"/>
    <n v="1070422.4099999999"/>
    <n v="963380.16999999993"/>
    <s v="ZLI1"/>
    <n v="5"/>
    <n v="0"/>
    <n v="262864.8"/>
    <n v="262864.8"/>
    <s v="ZLIN"/>
    <n v="5"/>
    <n v="0"/>
    <n v="0"/>
    <n v="0"/>
    <m/>
    <m/>
    <m/>
  </r>
  <r>
    <s v="120601009293-0"/>
    <x v="32"/>
    <n v="342502"/>
    <s v="UPS(INCL. BANCO DE BATERIAS BP48"/>
    <s v="30.06.2007"/>
    <n v="1070422.3899999999"/>
    <n v="963380.14999999991"/>
    <s v="ZLI1"/>
    <n v="5"/>
    <n v="0"/>
    <n v="262864.8"/>
    <n v="262864.8"/>
    <s v="ZLIN"/>
    <n v="5"/>
    <n v="0"/>
    <n v="0"/>
    <n v="0"/>
    <m/>
    <m/>
    <m/>
  </r>
  <r>
    <s v="120601009294-0"/>
    <x v="30"/>
    <n v="214100"/>
    <s v="ACCESS POINT"/>
    <s v="31.05.2007"/>
    <n v="59990"/>
    <n v="53541.08"/>
    <s v="ZLI1"/>
    <n v="10"/>
    <n v="0"/>
    <n v="14731.81"/>
    <n v="14606.14"/>
    <s v="ZLIN"/>
    <n v="10"/>
    <n v="0"/>
    <n v="0"/>
    <n v="0"/>
    <m/>
    <m/>
    <m/>
  </r>
  <r>
    <s v="120601009295-0"/>
    <x v="30"/>
    <n v="214100"/>
    <s v="ACCESS POINT"/>
    <s v="31.05.2007"/>
    <n v="59990"/>
    <n v="53541.08"/>
    <s v="ZLI1"/>
    <n v="10"/>
    <n v="0"/>
    <n v="14731.81"/>
    <n v="14606.14"/>
    <s v="ZLIN"/>
    <n v="10"/>
    <n v="0"/>
    <n v="0"/>
    <n v="0"/>
    <m/>
    <m/>
    <m/>
  </r>
  <r>
    <s v="120601009296-0"/>
    <x v="30"/>
    <n v="214100"/>
    <s v="ACCESS POINT"/>
    <s v="31.05.2007"/>
    <n v="59990"/>
    <n v="53541.08"/>
    <s v="ZLI1"/>
    <n v="10"/>
    <n v="0"/>
    <n v="14731.81"/>
    <n v="14606.14"/>
    <s v="ZLIN"/>
    <n v="10"/>
    <n v="0"/>
    <n v="0"/>
    <n v="0"/>
    <m/>
    <m/>
    <m/>
  </r>
  <r>
    <s v="120601009297-0"/>
    <x v="32"/>
    <n v="344303"/>
    <s v="MONITOR"/>
    <s v="31.08.2007"/>
    <n v="149337.5"/>
    <n v="134403.75"/>
    <s v="ZLI1"/>
    <n v="5"/>
    <n v="0"/>
    <n v="36672.980000000003"/>
    <n v="36672.980000000003"/>
    <s v="ZLIN"/>
    <n v="5"/>
    <n v="0"/>
    <n v="0"/>
    <n v="0"/>
    <m/>
    <m/>
    <m/>
  </r>
  <r>
    <s v="120601009298-0"/>
    <x v="32"/>
    <n v="342501"/>
    <s v="MONITOR"/>
    <s v="31.08.2007"/>
    <n v="149337.5"/>
    <n v="134403.75"/>
    <s v="ZLI1"/>
    <n v="5"/>
    <n v="0"/>
    <n v="36672.980000000003"/>
    <n v="36672.980000000003"/>
    <s v="ZLIN"/>
    <n v="5"/>
    <n v="0"/>
    <n v="0"/>
    <n v="0"/>
    <m/>
    <m/>
    <m/>
  </r>
  <r>
    <s v="120601009299-0"/>
    <x v="30"/>
    <n v="341102"/>
    <s v="CELULAR"/>
    <s v="30.09.2007"/>
    <n v="59500"/>
    <n v="51318.75"/>
    <s v="ZLI1"/>
    <n v="10"/>
    <n v="0"/>
    <n v="14611.49"/>
    <n v="13991.36"/>
    <s v="ZLIN"/>
    <n v="10"/>
    <n v="0"/>
    <n v="0"/>
    <n v="0"/>
    <m/>
    <m/>
    <m/>
  </r>
  <r>
    <s v="120601009300-0"/>
    <x v="30"/>
    <n v="213100"/>
    <s v="SWITCH 48 PUERTOS"/>
    <s v="31.07.2007"/>
    <n v="293722.86"/>
    <n v="257741.81"/>
    <s v="ZLI1"/>
    <n v="10"/>
    <n v="0"/>
    <n v="72129.84"/>
    <n v="70288.56"/>
    <s v="ZLIN"/>
    <n v="10"/>
    <n v="0"/>
    <n v="0"/>
    <n v="0"/>
    <m/>
    <m/>
    <m/>
  </r>
  <r>
    <s v="120601009301-0"/>
    <x v="30"/>
    <n v="213100"/>
    <s v="SWITCH"/>
    <s v="31.05.2007"/>
    <n v="71950"/>
    <n v="64215.38"/>
    <s v="ZLI1"/>
    <n v="10"/>
    <n v="0"/>
    <n v="17668.84"/>
    <n v="17518.11"/>
    <s v="ZLIN"/>
    <n v="10"/>
    <n v="0"/>
    <n v="0"/>
    <n v="0"/>
    <m/>
    <m/>
    <m/>
  </r>
  <r>
    <s v="120601009302-0"/>
    <x v="30"/>
    <n v="213100"/>
    <s v="SWITCH"/>
    <s v="31.05.2007"/>
    <n v="71950"/>
    <n v="64215.38"/>
    <s v="ZLI1"/>
    <n v="10"/>
    <n v="0"/>
    <n v="17668.84"/>
    <n v="17518.11"/>
    <s v="ZLIN"/>
    <n v="10"/>
    <n v="0"/>
    <n v="0"/>
    <n v="0"/>
    <m/>
    <m/>
    <m/>
  </r>
  <r>
    <s v="120601009303-0"/>
    <x v="29"/>
    <n v="211100"/>
    <s v="GRABADORA MICRO CASSETT"/>
    <s v="31.07.2007"/>
    <n v="52000"/>
    <n v="46800"/>
    <s v="ZLI1"/>
    <n v="5"/>
    <n v="0"/>
    <n v="15833.3"/>
    <n v="15833.3"/>
    <s v="ZLIN"/>
    <n v="5"/>
    <n v="0"/>
    <n v="0"/>
    <n v="0"/>
    <m/>
    <m/>
    <m/>
  </r>
  <r>
    <s v="120601009304-0"/>
    <x v="32"/>
    <n v="314100"/>
    <s v="MONITOR 19"/>
    <s v="31.08.2007"/>
    <n v="130000"/>
    <n v="117000"/>
    <s v="ZLI1"/>
    <n v="5"/>
    <n v="0"/>
    <n v="31924.25"/>
    <n v="31924.25"/>
    <s v="ZLIN"/>
    <n v="5"/>
    <n v="0"/>
    <n v="0"/>
    <n v="0"/>
    <m/>
    <m/>
    <m/>
  </r>
  <r>
    <s v="120601009305-0"/>
    <x v="32"/>
    <n v="123100"/>
    <s v="MONITOR"/>
    <s v="31.08.2007"/>
    <n v="135990"/>
    <n v="122391"/>
    <s v="ZLI1"/>
    <n v="5"/>
    <n v="0"/>
    <n v="33395.22"/>
    <n v="33395.22"/>
    <s v="ZLIN"/>
    <n v="5"/>
    <n v="0"/>
    <n v="0"/>
    <n v="0"/>
    <m/>
    <m/>
    <m/>
  </r>
  <r>
    <s v="120601009306-0"/>
    <x v="32"/>
    <n v="315100"/>
    <s v="MONITOR DE 19"/>
    <s v="30.09.2007"/>
    <n v="152309"/>
    <n v="137078.1"/>
    <s v="ZLI1"/>
    <n v="5"/>
    <n v="0"/>
    <n v="37402.68"/>
    <n v="37402.68"/>
    <s v="ZLIN"/>
    <n v="5"/>
    <n v="0"/>
    <n v="0"/>
    <n v="0"/>
    <m/>
    <m/>
    <m/>
  </r>
  <r>
    <s v="120601009308-0"/>
    <x v="32"/>
    <n v="341204"/>
    <s v="SCANNER SCAN JET"/>
    <s v="31.08.2007"/>
    <n v="213464.15"/>
    <n v="192117.72999999998"/>
    <s v="ZLI1"/>
    <n v="5"/>
    <n v="0"/>
    <n v="52420.62"/>
    <n v="52420.62"/>
    <s v="ZLIN"/>
    <n v="5"/>
    <n v="0"/>
    <n v="0"/>
    <n v="0"/>
    <m/>
    <m/>
    <m/>
  </r>
  <r>
    <s v="120601009309-0"/>
    <x v="32"/>
    <n v="331102"/>
    <s v="IMPRESORA MULTI FUNCIONAL"/>
    <s v="30.09.2007"/>
    <n v="157610.59"/>
    <n v="141849.53"/>
    <s v="ZLI1"/>
    <n v="5"/>
    <n v="0"/>
    <n v="38704.61"/>
    <n v="38704.61"/>
    <s v="ZLIN"/>
    <n v="5"/>
    <n v="0"/>
    <n v="0"/>
    <n v="0"/>
    <m/>
    <m/>
    <m/>
  </r>
  <r>
    <s v="120601009310-0"/>
    <x v="32"/>
    <n v="334203"/>
    <s v="CPU"/>
    <s v="31.10.2007"/>
    <n v="332802.37"/>
    <n v="299522.13"/>
    <s v="ZLI1"/>
    <n v="5"/>
    <n v="0"/>
    <n v="81726.64"/>
    <n v="81726.64"/>
    <s v="ZLIN"/>
    <n v="5"/>
    <n v="0"/>
    <n v="0"/>
    <n v="0"/>
    <m/>
    <m/>
    <m/>
  </r>
  <r>
    <s v="120601009311-0"/>
    <x v="32"/>
    <n v="334203"/>
    <s v="MONITOR"/>
    <s v="31.10.2007"/>
    <n v="213076.83"/>
    <n v="191769.15"/>
    <s v="ZLI1"/>
    <n v="5"/>
    <n v="0"/>
    <n v="52325.51"/>
    <n v="52325.51"/>
    <s v="ZLIN"/>
    <n v="5"/>
    <n v="0"/>
    <n v="0"/>
    <n v="0"/>
    <m/>
    <m/>
    <m/>
  </r>
  <r>
    <s v="120601009312-0"/>
    <x v="32"/>
    <n v="335201"/>
    <s v="MONITOR 17 LCD 1280 X 102"/>
    <s v="31.10.2007"/>
    <n v="123206.16"/>
    <n v="110885.54000000001"/>
    <s v="ZLI1"/>
    <n v="5"/>
    <n v="0"/>
    <n v="30255.86"/>
    <n v="30255.86"/>
    <s v="ZLIN"/>
    <n v="5"/>
    <n v="0"/>
    <n v="0"/>
    <n v="0"/>
    <m/>
    <m/>
    <m/>
  </r>
  <r>
    <s v="120601009313-0"/>
    <x v="32"/>
    <n v="335201"/>
    <s v="CPU (Incluye teclado marca HP, m"/>
    <s v="31.10.2007"/>
    <n v="526868.59"/>
    <n v="474181.73"/>
    <s v="ZLI1"/>
    <n v="5"/>
    <n v="0"/>
    <n v="129383.7"/>
    <n v="129383.7"/>
    <s v="ZLIN"/>
    <n v="5"/>
    <n v="0"/>
    <n v="0"/>
    <n v="0"/>
    <m/>
    <m/>
    <m/>
  </r>
  <r>
    <s v="120601009315-0"/>
    <x v="32"/>
    <n v="311100"/>
    <s v="CPU (INCLUYE TECLADO Y MOUSE)"/>
    <s v="31.10.2007"/>
    <n v="541760.87"/>
    <n v="487584.78"/>
    <s v="ZLI1"/>
    <n v="5"/>
    <n v="0"/>
    <n v="133040.81"/>
    <n v="133040.81"/>
    <s v="ZLIN"/>
    <n v="5"/>
    <n v="0"/>
    <n v="0"/>
    <n v="0"/>
    <m/>
    <m/>
    <m/>
  </r>
  <r>
    <s v="120601009316-0"/>
    <x v="32"/>
    <n v="311100"/>
    <s v="MONITOR"/>
    <s v="31.10.2007"/>
    <n v="135382.13"/>
    <n v="121843.92000000001"/>
    <s v="ZLI1"/>
    <n v="5"/>
    <n v="0"/>
    <n v="33245.93"/>
    <n v="33245.93"/>
    <s v="ZLIN"/>
    <n v="5"/>
    <n v="0"/>
    <n v="0"/>
    <n v="0"/>
    <m/>
    <m/>
    <m/>
  </r>
  <r>
    <s v="120601009317-0"/>
    <x v="32"/>
    <n v="333301"/>
    <s v="MONITOR"/>
    <s v="31.10.2007"/>
    <n v="139897"/>
    <n v="125907.3"/>
    <s v="ZLI1"/>
    <n v="5"/>
    <n v="0"/>
    <n v="34354.660000000003"/>
    <n v="34354.660000000003"/>
    <s v="ZLIN"/>
    <n v="5"/>
    <n v="0"/>
    <n v="0"/>
    <n v="0"/>
    <m/>
    <m/>
    <m/>
  </r>
  <r>
    <s v="120601009318-0"/>
    <x v="32"/>
    <n v="111100"/>
    <s v="IMPRESORA LASER"/>
    <s v="31.10.2007"/>
    <n v="1162887.5"/>
    <n v="1046598.75"/>
    <s v="ZLI1"/>
    <n v="5"/>
    <n v="0"/>
    <n v="285571.56"/>
    <n v="285571.56"/>
    <s v="ZLIN"/>
    <n v="5"/>
    <n v="0"/>
    <n v="0"/>
    <n v="0"/>
    <m/>
    <m/>
    <m/>
  </r>
  <r>
    <s v="120601009319-0"/>
    <x v="32"/>
    <n v="333301"/>
    <s v="MONITOR"/>
    <s v="31.10.2007"/>
    <n v="147108"/>
    <n v="132397.20000000001"/>
    <s v="ZLI1"/>
    <n v="5"/>
    <n v="0"/>
    <n v="36125.47"/>
    <n v="36125.47"/>
    <s v="ZLIN"/>
    <n v="5"/>
    <n v="0"/>
    <n v="0"/>
    <n v="0"/>
    <m/>
    <m/>
    <m/>
  </r>
  <r>
    <s v="120601009320-0"/>
    <x v="32"/>
    <n v="316100"/>
    <s v="MONITOR LCD 19"/>
    <s v="30.09.2007"/>
    <n v="125000"/>
    <n v="112500"/>
    <s v="ZLI1"/>
    <n v="5"/>
    <n v="0"/>
    <n v="30696.39"/>
    <n v="30696.39"/>
    <s v="ZLIN"/>
    <n v="5"/>
    <n v="0"/>
    <n v="0"/>
    <n v="0"/>
    <m/>
    <m/>
    <m/>
  </r>
  <r>
    <s v="120601009321-0"/>
    <x v="32"/>
    <n v="211100"/>
    <s v="IMPRESORA MULTIFUNCIONAL"/>
    <s v="31.10.2007"/>
    <n v="387547.51"/>
    <n v="348792.76"/>
    <s v="ZLI1"/>
    <n v="5"/>
    <n v="0"/>
    <n v="95170.46"/>
    <n v="95170.46"/>
    <s v="ZLIN"/>
    <n v="5"/>
    <n v="0"/>
    <n v="0"/>
    <n v="0"/>
    <m/>
    <m/>
    <m/>
  </r>
  <r>
    <s v="120601009322-0"/>
    <x v="32"/>
    <n v="134100"/>
    <s v="IMPRESORA LASER 3800N COLOR"/>
    <s v="31.10.2007"/>
    <n v="685841.07"/>
    <n v="617256.95999999996"/>
    <s v="ZLI1"/>
    <n v="5"/>
    <n v="0"/>
    <n v="168422.73"/>
    <n v="168422.73"/>
    <s v="ZLIN"/>
    <n v="5"/>
    <n v="0"/>
    <n v="0"/>
    <n v="0"/>
    <m/>
    <m/>
    <m/>
  </r>
  <r>
    <s v="120601009323-0"/>
    <x v="32"/>
    <n v="342409"/>
    <s v="IMPRESORA"/>
    <s v="30.09.2007"/>
    <n v="329505.28999999998"/>
    <n v="296554.76"/>
    <s v="ZLI1"/>
    <n v="5"/>
    <n v="0"/>
    <n v="80916.97"/>
    <n v="80916.97"/>
    <s v="ZLIN"/>
    <n v="5"/>
    <n v="0"/>
    <n v="0"/>
    <n v="0"/>
    <m/>
    <m/>
    <m/>
  </r>
  <r>
    <s v="120601009324-0"/>
    <x v="30"/>
    <n v="341100"/>
    <s v="PATCH PANEL 24 PUERTOS"/>
    <s v="30.09.2007"/>
    <n v="162420.5"/>
    <n v="140087.67999999999"/>
    <s v="ZLI1"/>
    <n v="10"/>
    <n v="0"/>
    <n v="39885.78"/>
    <n v="38192.979999999996"/>
    <s v="ZLIN"/>
    <n v="10"/>
    <n v="0"/>
    <n v="0"/>
    <n v="0"/>
    <m/>
    <m/>
    <m/>
  </r>
  <r>
    <s v="120601009325-0"/>
    <x v="30"/>
    <n v="341100"/>
    <s v="PATCH PANEL 24 PUERTOS"/>
    <s v="30.09.2007"/>
    <n v="162420.5"/>
    <n v="140087.67999999999"/>
    <s v="ZLI1"/>
    <n v="10"/>
    <n v="0"/>
    <n v="39885.78"/>
    <n v="38192.979999999996"/>
    <s v="ZLIN"/>
    <n v="10"/>
    <n v="0"/>
    <n v="0"/>
    <n v="0"/>
    <m/>
    <m/>
    <m/>
  </r>
  <r>
    <s v="120601009326-0"/>
    <x v="32"/>
    <n v="344303"/>
    <s v="COMPUTADOR PORTATIL"/>
    <s v="31.10.2007"/>
    <n v="626726.25"/>
    <n v="564053.62"/>
    <s v="ZLI1"/>
    <n v="5"/>
    <n v="0"/>
    <n v="153905.85"/>
    <n v="153905.85"/>
    <s v="ZLIN"/>
    <n v="5"/>
    <n v="0"/>
    <n v="0"/>
    <n v="0"/>
    <m/>
    <m/>
    <m/>
  </r>
  <r>
    <s v="120601009327-0"/>
    <x v="32"/>
    <n v="214100"/>
    <s v="DISCO DURO EXTERNO"/>
    <s v="30.09.2007"/>
    <n v="98000"/>
    <n v="88200"/>
    <s v="ZLI1"/>
    <n v="5"/>
    <n v="0"/>
    <n v="24065.97"/>
    <n v="24065.97"/>
    <s v="ZLIN"/>
    <n v="5"/>
    <n v="0"/>
    <n v="0"/>
    <n v="0"/>
    <m/>
    <m/>
    <m/>
  </r>
  <r>
    <s v="120601009328-0"/>
    <x v="32"/>
    <n v="344202"/>
    <s v="DISCO DURO EXTERNO"/>
    <s v="30.09.2007"/>
    <n v="98000"/>
    <n v="88200"/>
    <s v="ZLI1"/>
    <n v="5"/>
    <n v="0"/>
    <n v="24065.97"/>
    <n v="24065.97"/>
    <s v="ZLIN"/>
    <n v="5"/>
    <n v="0"/>
    <n v="0"/>
    <n v="0"/>
    <m/>
    <m/>
    <m/>
  </r>
  <r>
    <s v="120601009329-0"/>
    <x v="32"/>
    <n v="214301"/>
    <s v="DISCO DURO EXTERNO"/>
    <s v="30.09.2007"/>
    <n v="169077"/>
    <n v="152169.29999999999"/>
    <s v="ZLI1"/>
    <n v="5"/>
    <n v="0"/>
    <n v="41520.43"/>
    <n v="41520.43"/>
    <s v="ZLIN"/>
    <n v="5"/>
    <n v="0"/>
    <n v="0"/>
    <n v="0"/>
    <m/>
    <m/>
    <m/>
  </r>
  <r>
    <s v="120601009330-0"/>
    <x v="32"/>
    <n v="214301"/>
    <s v="DISCO DURO EXTERNO"/>
    <s v="30.09.2007"/>
    <n v="176987.03"/>
    <n v="159288.32999999999"/>
    <s v="ZLI1"/>
    <n v="5"/>
    <n v="0"/>
    <n v="43462.89"/>
    <n v="43462.89"/>
    <s v="ZLIN"/>
    <n v="5"/>
    <n v="0"/>
    <n v="0"/>
    <n v="0"/>
    <m/>
    <m/>
    <m/>
  </r>
  <r>
    <s v="120601009331-0"/>
    <x v="32"/>
    <n v="341100"/>
    <s v="IMPRESORA"/>
    <s v="31.10.2007"/>
    <n v="327868.68"/>
    <n v="295081.81"/>
    <s v="ZLI1"/>
    <n v="5"/>
    <n v="0"/>
    <n v="80515.070000000007"/>
    <n v="80515.070000000007"/>
    <s v="ZLIN"/>
    <n v="5"/>
    <n v="0"/>
    <n v="0"/>
    <n v="0"/>
    <m/>
    <m/>
    <m/>
  </r>
  <r>
    <s v="120601009332-0"/>
    <x v="30"/>
    <n v="344202"/>
    <s v="TELEFONO CELULAR"/>
    <s v="31.10.2007"/>
    <n v="105000"/>
    <n v="89775"/>
    <s v="ZLI1"/>
    <n v="10"/>
    <n v="0"/>
    <n v="25784.97"/>
    <n v="24473.32"/>
    <s v="ZLIN"/>
    <n v="10"/>
    <n v="0"/>
    <n v="0"/>
    <n v="0"/>
    <m/>
    <m/>
    <m/>
  </r>
  <r>
    <s v="120601009333-0"/>
    <x v="30"/>
    <n v="344201"/>
    <s v="TELEFONO CELULAR"/>
    <s v="31.10.2007"/>
    <n v="160000"/>
    <n v="136800"/>
    <s v="ZLI1"/>
    <n v="10"/>
    <n v="0"/>
    <n v="39291.379999999997"/>
    <n v="37292.68"/>
    <s v="ZLIN"/>
    <n v="10"/>
    <n v="0"/>
    <n v="0"/>
    <n v="0"/>
    <m/>
    <m/>
    <m/>
  </r>
  <r>
    <s v="120601009334-0"/>
    <x v="30"/>
    <n v="343100"/>
    <s v="DIADEMA INALAMBRICA"/>
    <s v="31.10.2007"/>
    <n v="213896.55"/>
    <n v="182881.53999999998"/>
    <s v="ZLI1"/>
    <n v="10"/>
    <n v="0"/>
    <n v="52526.81"/>
    <n v="49854.84"/>
    <s v="ZLIN"/>
    <n v="10"/>
    <n v="0"/>
    <n v="0"/>
    <n v="0"/>
    <m/>
    <m/>
    <m/>
  </r>
  <r>
    <s v="120601009335-0"/>
    <x v="30"/>
    <n v="344201"/>
    <s v="SISTEMA DE TASACION DE LLAMADAS:"/>
    <s v="31.10.2007"/>
    <n v="2816125"/>
    <n v="2407786.88"/>
    <s v="ZLI1"/>
    <n v="10"/>
    <n v="0"/>
    <n v="691558.93"/>
    <n v="656380.22000000009"/>
    <s v="ZLIN"/>
    <n v="10"/>
    <n v="0"/>
    <n v="0"/>
    <n v="0"/>
    <m/>
    <m/>
    <m/>
  </r>
  <r>
    <s v="120601009336-0"/>
    <x v="33"/>
    <n v="214404"/>
    <s v="UNIDAD DE TITULACION AUTOMATICA"/>
    <s v="31.10.2007"/>
    <n v="4025892.5"/>
    <n v="3442138.08"/>
    <s v="ZLI1"/>
    <n v="10"/>
    <n v="0"/>
    <n v="988642.86"/>
    <n v="938351.88"/>
    <s v="ZLIN"/>
    <n v="10"/>
    <n v="0"/>
    <n v="0"/>
    <n v="0"/>
    <m/>
    <m/>
    <m/>
  </r>
  <r>
    <s v="120601009337-0"/>
    <x v="33"/>
    <n v="214404"/>
    <s v="CPU"/>
    <s v="31.10.2007"/>
    <n v="700000"/>
    <n v="514500"/>
    <s v="ZLI1"/>
    <n v="5"/>
    <n v="0"/>
    <n v="171899.77"/>
    <n v="163155.44999999998"/>
    <s v="ZLIN"/>
    <n v="10"/>
    <n v="0"/>
    <n v="0"/>
    <n v="0"/>
    <m/>
    <m/>
    <m/>
  </r>
  <r>
    <s v="120601009338-0"/>
    <x v="33"/>
    <n v="214404"/>
    <s v="MONITOR PLANO 17"/>
    <s v="31.10.2007"/>
    <n v="79205"/>
    <n v="67720.28"/>
    <s v="ZLI1"/>
    <n v="10"/>
    <n v="0"/>
    <n v="19450.45"/>
    <n v="18461.030000000002"/>
    <s v="ZLIN"/>
    <n v="10"/>
    <n v="0"/>
    <n v="0"/>
    <n v="0"/>
    <m/>
    <m/>
    <m/>
  </r>
  <r>
    <s v="120601009339-0"/>
    <x v="32"/>
    <n v="335203"/>
    <s v="MONITOR"/>
    <s v="31.08.2007"/>
    <n v="347241.55"/>
    <n v="312517.39"/>
    <s v="ZLI1"/>
    <n v="5"/>
    <n v="0"/>
    <n v="85272.49"/>
    <n v="85272.49"/>
    <s v="ZLIN"/>
    <n v="5"/>
    <n v="0"/>
    <n v="0"/>
    <n v="0"/>
    <m/>
    <m/>
    <m/>
  </r>
  <r>
    <s v="120601009341-0"/>
    <x v="32"/>
    <n v="344302"/>
    <s v="MONITOR 20"/>
    <s v="31.08.2007"/>
    <n v="347241.47"/>
    <n v="312517.31999999995"/>
    <s v="ZLI1"/>
    <n v="5"/>
    <n v="0"/>
    <n v="85272.47"/>
    <n v="85272.47"/>
    <s v="ZLIN"/>
    <n v="5"/>
    <n v="0"/>
    <n v="0"/>
    <n v="0"/>
    <m/>
    <m/>
    <m/>
  </r>
  <r>
    <s v="120601009342-0"/>
    <x v="32"/>
    <n v="344202"/>
    <s v="CPU(INCLUYE MOUSE Y TECLADO MARC"/>
    <s v="31.08.2007"/>
    <n v="842214.49"/>
    <n v="757993.04"/>
    <s v="ZLI1"/>
    <n v="5"/>
    <n v="0"/>
    <n v="206823.55"/>
    <n v="206823.55"/>
    <s v="ZLIN"/>
    <n v="5"/>
    <n v="0"/>
    <n v="0"/>
    <n v="0"/>
    <m/>
    <m/>
    <m/>
  </r>
  <r>
    <s v="120601009343-0"/>
    <x v="32"/>
    <n v="344302"/>
    <s v="MONITOR 20"/>
    <s v="31.08.2007"/>
    <n v="347241.55"/>
    <n v="312517.39"/>
    <s v="ZLI1"/>
    <n v="5"/>
    <n v="0"/>
    <n v="85272.49"/>
    <n v="85272.49"/>
    <s v="ZLIN"/>
    <n v="5"/>
    <n v="0"/>
    <n v="0"/>
    <n v="0"/>
    <m/>
    <m/>
    <m/>
  </r>
  <r>
    <s v="120601009344-0"/>
    <x v="32"/>
    <n v="332201"/>
    <s v="CPU(INCLUYE TECLADO DELL SERIE 7"/>
    <s v="31.08.2007"/>
    <n v="842214.49"/>
    <n v="757993.04"/>
    <s v="ZLI1"/>
    <n v="5"/>
    <n v="0"/>
    <n v="206823.55"/>
    <n v="206823.55"/>
    <s v="ZLIN"/>
    <n v="5"/>
    <n v="0"/>
    <n v="0"/>
    <n v="0"/>
    <m/>
    <m/>
    <m/>
  </r>
  <r>
    <s v="120601009345-0"/>
    <x v="32"/>
    <n v="332201"/>
    <s v="MONITOR"/>
    <s v="31.08.2007"/>
    <n v="347241.55"/>
    <n v="312517.39"/>
    <s v="ZLI1"/>
    <n v="5"/>
    <n v="0"/>
    <n v="85272.49"/>
    <n v="85272.49"/>
    <s v="ZLIN"/>
    <n v="5"/>
    <n v="0"/>
    <n v="0"/>
    <n v="0"/>
    <m/>
    <m/>
    <m/>
  </r>
  <r>
    <s v="120601009346-0"/>
    <x v="32"/>
    <n v="314100"/>
    <s v="CPU(INCLUYE TECLADO SERIE 74-K-1"/>
    <s v="31.08.2007"/>
    <n v="842214.49"/>
    <n v="757993.04"/>
    <s v="ZLI1"/>
    <n v="5"/>
    <n v="0"/>
    <n v="206823.55"/>
    <n v="206823.55"/>
    <s v="ZLIN"/>
    <n v="5"/>
    <n v="0"/>
    <n v="0"/>
    <n v="0"/>
    <m/>
    <m/>
    <m/>
  </r>
  <r>
    <s v="120601009347-0"/>
    <x v="32"/>
    <n v="314100"/>
    <s v="MONITOR"/>
    <s v="31.08.2007"/>
    <n v="347241.55"/>
    <n v="312517.39"/>
    <s v="ZLI1"/>
    <n v="5"/>
    <n v="0"/>
    <n v="85272.49"/>
    <n v="85272.49"/>
    <s v="ZLIN"/>
    <n v="5"/>
    <n v="0"/>
    <n v="0"/>
    <n v="0"/>
    <m/>
    <m/>
    <m/>
  </r>
  <r>
    <s v="120601009348-0"/>
    <x v="32"/>
    <n v="341201"/>
    <s v="CPU(INCLUYE MOUSE Y TECLADO SERI"/>
    <s v="31.08.2007"/>
    <n v="842214.49"/>
    <n v="757993.04"/>
    <s v="ZLI1"/>
    <n v="5"/>
    <n v="0"/>
    <n v="206823.55"/>
    <n v="206823.55"/>
    <s v="ZLIN"/>
    <n v="5"/>
    <n v="0"/>
    <n v="0"/>
    <n v="0"/>
    <m/>
    <m/>
    <m/>
  </r>
  <r>
    <s v="120601009349-0"/>
    <x v="32"/>
    <n v="341201"/>
    <s v="MONITOR"/>
    <s v="31.08.2007"/>
    <n v="347241.55"/>
    <n v="312517.39"/>
    <s v="ZLI1"/>
    <n v="5"/>
    <n v="0"/>
    <n v="85272.49"/>
    <n v="85272.49"/>
    <s v="ZLIN"/>
    <n v="5"/>
    <n v="0"/>
    <n v="0"/>
    <n v="0"/>
    <m/>
    <m/>
    <m/>
  </r>
  <r>
    <s v="120601009352-0"/>
    <x v="32"/>
    <n v="333301"/>
    <s v="CPU(INCLUYE MOUSE Y TECLADO MARC"/>
    <s v="31.08.2007"/>
    <n v="842214.49"/>
    <n v="757993.04"/>
    <s v="ZLI1"/>
    <n v="5"/>
    <n v="0"/>
    <n v="206823.55"/>
    <n v="206823.55"/>
    <s v="ZLIN"/>
    <n v="5"/>
    <n v="0"/>
    <n v="0"/>
    <n v="0"/>
    <m/>
    <m/>
    <m/>
  </r>
  <r>
    <s v="120601009353-0"/>
    <x v="32"/>
    <n v="333301"/>
    <s v="MONITOR 20"/>
    <s v="31.08.2007"/>
    <n v="347241.55"/>
    <n v="312517.39"/>
    <s v="ZLI1"/>
    <n v="5"/>
    <n v="0"/>
    <n v="85272.49"/>
    <n v="85272.49"/>
    <s v="ZLIN"/>
    <n v="5"/>
    <n v="0"/>
    <n v="0"/>
    <n v="0"/>
    <m/>
    <m/>
    <m/>
  </r>
  <r>
    <s v="120601009354-0"/>
    <x v="32"/>
    <n v="311100"/>
    <s v="CPU(INCLUYE MOUSE Y TECLADO MARC"/>
    <s v="31.08.2007"/>
    <n v="842214.49"/>
    <n v="757993.04"/>
    <s v="ZLI1"/>
    <n v="5"/>
    <n v="0"/>
    <n v="206823.55"/>
    <n v="206823.55"/>
    <s v="ZLIN"/>
    <n v="5"/>
    <n v="0"/>
    <n v="0"/>
    <n v="0"/>
    <m/>
    <m/>
    <m/>
  </r>
  <r>
    <s v="120601009355-0"/>
    <x v="32"/>
    <n v="311100"/>
    <s v="MONITOR 20"/>
    <s v="31.08.2007"/>
    <n v="347241.55"/>
    <n v="312517.39"/>
    <s v="ZLI1"/>
    <n v="5"/>
    <n v="0"/>
    <n v="85272.49"/>
    <n v="85272.49"/>
    <s v="ZLIN"/>
    <n v="5"/>
    <n v="0"/>
    <n v="0"/>
    <n v="0"/>
    <m/>
    <m/>
    <m/>
  </r>
  <r>
    <s v="120601009356-0"/>
    <x v="30"/>
    <n v="343100"/>
    <s v="FACSIMIL"/>
    <s v="31.08.2007"/>
    <n v="287902"/>
    <n v="250474.74"/>
    <s v="ZLI1"/>
    <n v="10"/>
    <n v="0"/>
    <n v="70700.399999999994"/>
    <n v="68297"/>
    <s v="ZLIN"/>
    <n v="10"/>
    <n v="0"/>
    <n v="0"/>
    <n v="0"/>
    <m/>
    <m/>
    <m/>
  </r>
  <r>
    <s v="120601009358-0"/>
    <x v="30"/>
    <n v="344100"/>
    <s v="GAVINETE METALICO DE 6 COMPONENT"/>
    <s v="31.10.2007"/>
    <n v="3651638.83"/>
    <n v="3122151.2"/>
    <s v="ZLI1"/>
    <n v="10"/>
    <n v="0"/>
    <n v="896736.97"/>
    <n v="851121.12"/>
    <s v="ZLIN"/>
    <n v="10"/>
    <n v="0"/>
    <n v="0"/>
    <n v="0"/>
    <m/>
    <m/>
    <m/>
  </r>
  <r>
    <s v="120601009359-0"/>
    <x v="30"/>
    <n v="344100"/>
    <s v="GAVINETE METALICO DE 6 COMPONENT"/>
    <s v="31.10.2007"/>
    <n v="3651638.83"/>
    <n v="3122151.2"/>
    <s v="ZLI1"/>
    <n v="10"/>
    <n v="0"/>
    <n v="896736.97"/>
    <n v="851121.12"/>
    <s v="ZLIN"/>
    <n v="10"/>
    <n v="0"/>
    <n v="0"/>
    <n v="0"/>
    <m/>
    <m/>
    <m/>
  </r>
  <r>
    <s v="120601009360-0"/>
    <x v="30"/>
    <n v="344100"/>
    <s v="GAVINETE METALICO DE 6 COMPONENT"/>
    <s v="31.10.2007"/>
    <n v="3651638.83"/>
    <n v="3122151.2"/>
    <s v="ZLI1"/>
    <n v="10"/>
    <n v="0"/>
    <n v="896736.97"/>
    <n v="851121.12"/>
    <s v="ZLIN"/>
    <n v="10"/>
    <n v="0"/>
    <n v="0"/>
    <n v="0"/>
    <m/>
    <m/>
    <m/>
  </r>
  <r>
    <s v="120601009361-0"/>
    <x v="30"/>
    <n v="344100"/>
    <s v="GAVINETE METALICO DE 6 COMPONENT"/>
    <s v="31.10.2007"/>
    <n v="3651638.83"/>
    <n v="3122151.2"/>
    <s v="ZLI1"/>
    <n v="10"/>
    <n v="0"/>
    <n v="896736.97"/>
    <n v="851121.12"/>
    <s v="ZLIN"/>
    <n v="10"/>
    <n v="0"/>
    <n v="0"/>
    <n v="0"/>
    <m/>
    <m/>
    <m/>
  </r>
  <r>
    <s v="120601009362-0"/>
    <x v="30"/>
    <n v="344100"/>
    <s v="GAVINETE METALICO DE 6 COMPARTIM"/>
    <s v="31.10.2007"/>
    <n v="3651638.83"/>
    <n v="3122151.2"/>
    <s v="ZLI1"/>
    <n v="10"/>
    <n v="0"/>
    <n v="896736.97"/>
    <n v="851121.12"/>
    <s v="ZLIN"/>
    <n v="10"/>
    <n v="0"/>
    <n v="0"/>
    <n v="0"/>
    <m/>
    <m/>
    <m/>
  </r>
  <r>
    <s v="120601009363-0"/>
    <x v="30"/>
    <n v="344100"/>
    <s v="GAVINETE METALICO DE 6 COMPARTIM"/>
    <s v="31.10.2007"/>
    <n v="3651638.85"/>
    <n v="3122151.21"/>
    <s v="ZLI1"/>
    <n v="10"/>
    <n v="0"/>
    <n v="896736.98"/>
    <n v="851121.13"/>
    <s v="ZLIN"/>
    <n v="10"/>
    <n v="0"/>
    <n v="0"/>
    <n v="0"/>
    <m/>
    <m/>
    <m/>
  </r>
  <r>
    <s v="120601009364-0"/>
    <x v="33"/>
    <n v="214100"/>
    <s v="CAPILLA EXTRACTORA DE GASES"/>
    <s v="30.11.2007"/>
    <n v="3272661"/>
    <n v="2773580.2"/>
    <s v="ZLI1"/>
    <n v="10"/>
    <n v="0"/>
    <n v="803670.96"/>
    <n v="756031.30999999994"/>
    <s v="ZLIN"/>
    <n v="10"/>
    <n v="0"/>
    <n v="0"/>
    <n v="0"/>
    <m/>
    <m/>
    <m/>
  </r>
  <r>
    <s v="120601009365-0"/>
    <x v="33"/>
    <n v="214404"/>
    <s v="SISTEMA DE PUNTO DE CONGELAMIENTO"/>
    <s v="31.10.2007"/>
    <n v="17536834"/>
    <n v="14993993.07"/>
    <s v="ZLI1"/>
    <n v="10"/>
    <n v="0"/>
    <n v="4306539.6900000004"/>
    <n v="4087471.5900000003"/>
    <s v="ZLIN"/>
    <n v="10"/>
    <n v="0"/>
    <n v="0"/>
    <n v="0"/>
    <m/>
    <m/>
    <m/>
  </r>
  <r>
    <s v="120601009366-0"/>
    <x v="33"/>
    <n v="214404"/>
    <s v="MONITOR17"/>
    <s v="31.10.2007"/>
    <n v="77914.5"/>
    <n v="66616.899999999994"/>
    <s v="ZLI1"/>
    <n v="10"/>
    <n v="0"/>
    <n v="19133.55"/>
    <n v="18160.25"/>
    <s v="ZLIN"/>
    <n v="10"/>
    <n v="0"/>
    <n v="0"/>
    <n v="0"/>
    <m/>
    <m/>
    <m/>
  </r>
  <r>
    <s v="120601009367-0"/>
    <x v="33"/>
    <n v="214404"/>
    <s v="CPU"/>
    <s v="31.10.2007"/>
    <n v="519430"/>
    <n v="381781.06"/>
    <s v="ZLI1"/>
    <n v="5"/>
    <n v="0"/>
    <n v="127557"/>
    <n v="121068.34"/>
    <s v="ZLIN"/>
    <n v="10"/>
    <n v="0"/>
    <n v="0"/>
    <n v="0"/>
    <m/>
    <m/>
    <m/>
  </r>
  <r>
    <s v="120601009368-0"/>
    <x v="33"/>
    <n v="342305"/>
    <s v="UNIDAD DE ENFRIAMIENTO"/>
    <s v="30.09.2007"/>
    <n v="1001434.25"/>
    <n v="774720.67"/>
    <s v="ZLI1"/>
    <n v="15"/>
    <n v="0"/>
    <n v="245923.32"/>
    <n v="235486.06"/>
    <s v="ZLIN"/>
    <n v="10"/>
    <n v="0"/>
    <n v="0"/>
    <n v="0"/>
    <m/>
    <m/>
    <m/>
  </r>
  <r>
    <s v="120601009369-0"/>
    <x v="33"/>
    <n v="214405"/>
    <s v="UNIDAD DE ENFRIAMIENTO 1/3 HP 24"/>
    <s v="30.09.2007"/>
    <n v="1001434.25"/>
    <n v="774720.67"/>
    <s v="ZLI1"/>
    <n v="15"/>
    <n v="0"/>
    <n v="245923.32"/>
    <n v="235486.06"/>
    <s v="ZLIN"/>
    <n v="10"/>
    <n v="0"/>
    <n v="0"/>
    <n v="0"/>
    <m/>
    <m/>
    <m/>
  </r>
  <r>
    <s v="120601009370-0"/>
    <x v="33"/>
    <n v="214401"/>
    <s v="UNIDAD DE ENFRIAMIENTO 1/3 HP 24"/>
    <s v="30.09.2007"/>
    <n v="1001434.25"/>
    <n v="774720.67"/>
    <s v="ZLI1"/>
    <n v="15"/>
    <n v="0"/>
    <n v="245923.32"/>
    <n v="235486.06"/>
    <s v="ZLIN"/>
    <n v="10"/>
    <n v="0"/>
    <n v="0"/>
    <n v="0"/>
    <m/>
    <m/>
    <m/>
  </r>
  <r>
    <s v="120601009371-0"/>
    <x v="33"/>
    <n v="214501"/>
    <s v="UNIDAD DE ENFRIAMIENTO 1/3 HP 24"/>
    <s v="30.09.2007"/>
    <n v="1001434.25"/>
    <n v="774720.67"/>
    <s v="ZLI1"/>
    <n v="15"/>
    <n v="0"/>
    <n v="245923.32"/>
    <n v="235486.06"/>
    <s v="ZLIN"/>
    <n v="10"/>
    <n v="0"/>
    <n v="0"/>
    <n v="0"/>
    <m/>
    <m/>
    <m/>
  </r>
  <r>
    <s v="120601009372-0"/>
    <x v="33"/>
    <n v="342305"/>
    <s v="UNIDAD DE ENFRIAMIENTO 1/4 16 PI"/>
    <s v="30.09.2007"/>
    <n v="950334.5"/>
    <n v="735189.33"/>
    <s v="ZLI1"/>
    <n v="15"/>
    <n v="0"/>
    <n v="233374.69"/>
    <n v="223470.01"/>
    <s v="ZLIN"/>
    <n v="10"/>
    <n v="0"/>
    <n v="0"/>
    <n v="0"/>
    <m/>
    <m/>
    <m/>
  </r>
  <r>
    <s v="120601009373-0"/>
    <x v="33"/>
    <n v="342510"/>
    <s v="UNIDAD DE ENFRIAMIENTO 1/4 HP 16"/>
    <s v="30.09.2007"/>
    <n v="950334.5"/>
    <n v="735189.33"/>
    <s v="ZLI1"/>
    <n v="15"/>
    <n v="0"/>
    <n v="233374.69"/>
    <n v="223470.01"/>
    <s v="ZLIN"/>
    <n v="10"/>
    <n v="0"/>
    <n v="0"/>
    <n v="0"/>
    <m/>
    <m/>
    <m/>
  </r>
  <r>
    <s v="120601009374-0"/>
    <x v="33"/>
    <n v="214401"/>
    <s v="MAQUINA DE HACER HIELO"/>
    <s v="30.09.2007"/>
    <n v="4340527"/>
    <n v="3743704.5300000003"/>
    <s v="ZLI1"/>
    <n v="10"/>
    <n v="0"/>
    <n v="1065908.01"/>
    <n v="1020669.7"/>
    <s v="ZLIN"/>
    <n v="10"/>
    <n v="0"/>
    <n v="0"/>
    <n v="0"/>
    <m/>
    <m/>
    <m/>
  </r>
  <r>
    <s v="120601009375-0"/>
    <x v="33"/>
    <n v="214501"/>
    <s v="BOMBA PARA MUESTRAS CON TUBOS"/>
    <s v="31.10.2007"/>
    <n v="556850.5"/>
    <n v="476107.18"/>
    <s v="ZLI1"/>
    <n v="10"/>
    <n v="0"/>
    <n v="136746.39000000001"/>
    <n v="129790.28000000001"/>
    <s v="ZLIN"/>
    <n v="10"/>
    <n v="0"/>
    <n v="0"/>
    <n v="0"/>
    <m/>
    <m/>
    <m/>
  </r>
  <r>
    <s v="120601009376-0"/>
    <x v="33"/>
    <n v="214501"/>
    <s v="BOMBA PARA MUESTRA"/>
    <s v="31.10.2007"/>
    <n v="556850.5"/>
    <n v="476107.18"/>
    <s v="ZLI1"/>
    <n v="10"/>
    <n v="0"/>
    <n v="136746.39000000001"/>
    <n v="129790.28000000001"/>
    <s v="ZLIN"/>
    <n v="10"/>
    <n v="0"/>
    <n v="0"/>
    <n v="0"/>
    <m/>
    <m/>
    <m/>
  </r>
  <r>
    <s v="120601009377-0"/>
    <x v="30"/>
    <n v="344201"/>
    <s v="SOLUCION INALAMBRICA PARA CENTRA"/>
    <s v="31.10.2007"/>
    <n v="400378.34"/>
    <n v="342323.49000000005"/>
    <s v="ZLI1"/>
    <n v="10"/>
    <n v="0"/>
    <n v="98321.34"/>
    <n v="93319.86"/>
    <s v="ZLIN"/>
    <n v="10"/>
    <n v="0"/>
    <n v="0"/>
    <n v="0"/>
    <m/>
    <m/>
    <m/>
  </r>
  <r>
    <s v="120601009378-0"/>
    <x v="30"/>
    <n v="344201"/>
    <s v="SOLUCION INALAMBRICA PARA CENTRA"/>
    <s v="31.10.2007"/>
    <n v="400378.33"/>
    <n v="342323.48000000004"/>
    <s v="ZLI1"/>
    <n v="10"/>
    <n v="0"/>
    <n v="98321.33"/>
    <n v="93319.85"/>
    <s v="ZLIN"/>
    <n v="10"/>
    <n v="0"/>
    <n v="0"/>
    <n v="0"/>
    <m/>
    <m/>
    <m/>
  </r>
  <r>
    <s v="120601009379-0"/>
    <x v="30"/>
    <n v="344201"/>
    <s v="SOLUCION INALAMBRICA PARA CENTRA"/>
    <s v="31.10.2007"/>
    <n v="400378.33"/>
    <n v="342323.48000000004"/>
    <s v="ZLI1"/>
    <n v="10"/>
    <n v="0"/>
    <n v="98321.33"/>
    <n v="93319.85"/>
    <s v="ZLIN"/>
    <n v="10"/>
    <n v="0"/>
    <n v="0"/>
    <n v="0"/>
    <m/>
    <m/>
    <m/>
  </r>
  <r>
    <s v="120601009380-0"/>
    <x v="30"/>
    <n v="341102"/>
    <s v="TELEFONO DE ESCRITORIO"/>
    <s v="31.10.2007"/>
    <n v="115227.3"/>
    <n v="98519.34"/>
    <s v="ZLI1"/>
    <n v="10"/>
    <n v="0"/>
    <n v="28296.49"/>
    <n v="26857.08"/>
    <s v="ZLIN"/>
    <n v="10"/>
    <n v="0"/>
    <n v="0"/>
    <n v="0"/>
    <m/>
    <m/>
    <m/>
  </r>
  <r>
    <s v="120601009381-0"/>
    <x v="30"/>
    <n v="344202"/>
    <s v="TELEFONO DE ESCRITORIO"/>
    <s v="31.10.2007"/>
    <n v="115227.3"/>
    <n v="98519.34"/>
    <s v="ZLI1"/>
    <n v="10"/>
    <n v="0"/>
    <n v="28296.49"/>
    <n v="26857.08"/>
    <s v="ZLIN"/>
    <n v="10"/>
    <n v="0"/>
    <n v="0"/>
    <n v="0"/>
    <m/>
    <m/>
    <m/>
  </r>
  <r>
    <s v="120601009382-0"/>
    <x v="30"/>
    <n v="341102"/>
    <s v="TELEFONO DE ESCRITORIO"/>
    <s v="31.10.2007"/>
    <n v="115227.3"/>
    <n v="98519.34"/>
    <s v="ZLI1"/>
    <n v="10"/>
    <n v="0"/>
    <n v="28296.49"/>
    <n v="26857.08"/>
    <s v="ZLIN"/>
    <n v="10"/>
    <n v="0"/>
    <n v="0"/>
    <n v="0"/>
    <m/>
    <m/>
    <m/>
  </r>
  <r>
    <s v="120601009383-0"/>
    <x v="30"/>
    <n v="344202"/>
    <s v="TELEFONO PARA ESCRITORIO"/>
    <s v="31.10.2007"/>
    <n v="115227.3"/>
    <n v="98519.34"/>
    <s v="ZLI1"/>
    <n v="10"/>
    <n v="0"/>
    <n v="28296.49"/>
    <n v="26857.08"/>
    <s v="ZLIN"/>
    <n v="10"/>
    <n v="0"/>
    <n v="0"/>
    <n v="0"/>
    <m/>
    <m/>
    <m/>
  </r>
  <r>
    <s v="120601009384-0"/>
    <x v="30"/>
    <n v="344202"/>
    <s v="TELEFONO PARA ESCRITORIO"/>
    <s v="31.10.2007"/>
    <n v="115227.3"/>
    <n v="98519.34"/>
    <s v="ZLI1"/>
    <n v="10"/>
    <n v="0"/>
    <n v="28296.49"/>
    <n v="26857.08"/>
    <s v="ZLIN"/>
    <n v="10"/>
    <n v="0"/>
    <n v="0"/>
    <n v="0"/>
    <m/>
    <m/>
    <m/>
  </r>
  <r>
    <s v="120601009385-0"/>
    <x v="30"/>
    <n v="344301"/>
    <s v="TELEFONO PARA ESCRITORIO"/>
    <s v="31.10.2007"/>
    <n v="115227.3"/>
    <n v="98519.34"/>
    <s v="ZLI1"/>
    <n v="10"/>
    <n v="0"/>
    <n v="28296.49"/>
    <n v="26857.08"/>
    <s v="ZLIN"/>
    <n v="10"/>
    <n v="0"/>
    <n v="0"/>
    <n v="0"/>
    <m/>
    <m/>
    <m/>
  </r>
  <r>
    <s v="120601009386-0"/>
    <x v="30"/>
    <n v="344202"/>
    <s v="TELEFONO DE ESCRITORIO"/>
    <s v="31.10.2007"/>
    <n v="115227.3"/>
    <n v="98519.34"/>
    <s v="ZLI1"/>
    <n v="10"/>
    <n v="0"/>
    <n v="28296.49"/>
    <n v="26857.08"/>
    <s v="ZLIN"/>
    <n v="10"/>
    <n v="0"/>
    <n v="0"/>
    <n v="0"/>
    <m/>
    <m/>
    <m/>
  </r>
  <r>
    <s v="120601009387-0"/>
    <x v="30"/>
    <n v="341102"/>
    <s v="TELEFONO DE ESCRITORIO"/>
    <s v="31.10.2007"/>
    <n v="115227.3"/>
    <n v="98519.34"/>
    <s v="ZLI1"/>
    <n v="10"/>
    <n v="0"/>
    <n v="28296.49"/>
    <n v="26857.08"/>
    <s v="ZLIN"/>
    <n v="10"/>
    <n v="0"/>
    <n v="0"/>
    <n v="0"/>
    <m/>
    <m/>
    <m/>
  </r>
  <r>
    <s v="120601009388-0"/>
    <x v="30"/>
    <n v="213100"/>
    <s v="TELEFONO DE ESCRITORIO"/>
    <s v="31.10.2007"/>
    <n v="115227.3"/>
    <n v="98519.34"/>
    <s v="ZLI1"/>
    <n v="10"/>
    <n v="0"/>
    <n v="28296.49"/>
    <n v="26857.08"/>
    <s v="ZLIN"/>
    <n v="10"/>
    <n v="0"/>
    <n v="0"/>
    <n v="0"/>
    <m/>
    <m/>
    <m/>
  </r>
  <r>
    <s v="120601009389-0"/>
    <x v="30"/>
    <n v="341102"/>
    <s v="TELEFONO DE ESCRITORIO"/>
    <s v="31.10.2007"/>
    <n v="115227.3"/>
    <n v="98519.34"/>
    <s v="ZLI1"/>
    <n v="10"/>
    <n v="0"/>
    <n v="28296.49"/>
    <n v="26857.08"/>
    <s v="ZLIN"/>
    <n v="10"/>
    <n v="0"/>
    <n v="0"/>
    <n v="0"/>
    <m/>
    <m/>
    <m/>
  </r>
  <r>
    <s v="120601009390-0"/>
    <x v="30"/>
    <n v="344202"/>
    <s v="TELEFONO INALAMBRICO IP MÓVIL DE"/>
    <s v="31.10.2007"/>
    <n v="212235.3"/>
    <n v="181461.18"/>
    <s v="ZLI1"/>
    <n v="10"/>
    <n v="0"/>
    <n v="52118.85"/>
    <n v="49467.63"/>
    <s v="ZLIN"/>
    <n v="10"/>
    <n v="0"/>
    <n v="0"/>
    <n v="0"/>
    <m/>
    <m/>
    <m/>
  </r>
  <r>
    <s v="120601009391-0"/>
    <x v="30"/>
    <n v="344202"/>
    <s v="TELEFONO INALAMBRICO IP MOVIL WI"/>
    <s v="31.10.2007"/>
    <n v="212235.3"/>
    <n v="181461.18"/>
    <s v="ZLI1"/>
    <n v="10"/>
    <n v="0"/>
    <n v="52118.85"/>
    <n v="49467.63"/>
    <s v="ZLIN"/>
    <n v="10"/>
    <n v="0"/>
    <n v="0"/>
    <n v="0"/>
    <m/>
    <m/>
    <m/>
  </r>
  <r>
    <s v="120601009392-0"/>
    <x v="30"/>
    <n v="344202"/>
    <s v="TELEFONO IANALAMBRICO IP MOVIL W"/>
    <s v="31.10.2007"/>
    <n v="212235.3"/>
    <n v="181461.18"/>
    <s v="ZLI1"/>
    <n v="10"/>
    <n v="0"/>
    <n v="52118.85"/>
    <n v="49467.63"/>
    <s v="ZLIN"/>
    <n v="10"/>
    <n v="0"/>
    <n v="0"/>
    <n v="0"/>
    <m/>
    <m/>
    <m/>
  </r>
  <r>
    <s v="120601009393-0"/>
    <x v="30"/>
    <n v="344208"/>
    <s v="TELEFONO INALAMBRICO IP MOVIL WI"/>
    <s v="31.10.2007"/>
    <n v="212235.3"/>
    <n v="181461.18"/>
    <s v="ZLI1"/>
    <n v="10"/>
    <n v="0"/>
    <n v="52118.85"/>
    <n v="49467.63"/>
    <s v="ZLIN"/>
    <n v="10"/>
    <n v="0"/>
    <n v="0"/>
    <n v="0"/>
    <m/>
    <m/>
    <m/>
  </r>
  <r>
    <s v="120601009394-0"/>
    <x v="30"/>
    <n v="344202"/>
    <s v="TELEFONO INALAMBRICO IP MOVIL WI"/>
    <s v="31.10.2007"/>
    <n v="212235.3"/>
    <n v="181461.18"/>
    <s v="ZLI1"/>
    <n v="10"/>
    <n v="0"/>
    <n v="52118.85"/>
    <n v="49467.63"/>
    <s v="ZLIN"/>
    <n v="10"/>
    <n v="0"/>
    <n v="0"/>
    <n v="0"/>
    <m/>
    <m/>
    <m/>
  </r>
  <r>
    <s v="120601009395-0"/>
    <x v="30"/>
    <n v="344202"/>
    <s v="TELEFONO INALAMBRICO IP MOVIL WI"/>
    <s v="31.10.2007"/>
    <n v="212235.3"/>
    <n v="181461.18"/>
    <s v="ZLI1"/>
    <n v="10"/>
    <n v="0"/>
    <n v="52118.85"/>
    <n v="49467.63"/>
    <s v="ZLIN"/>
    <n v="10"/>
    <n v="0"/>
    <n v="0"/>
    <n v="0"/>
    <m/>
    <m/>
    <m/>
  </r>
  <r>
    <s v="120601009396-0"/>
    <x v="30"/>
    <n v="344202"/>
    <s v="TELEFONO INALAMBRICO IP MOVIL WI"/>
    <s v="31.10.2007"/>
    <n v="182838.9"/>
    <n v="156327.26"/>
    <s v="ZLI1"/>
    <n v="10"/>
    <n v="0"/>
    <n v="44899.94"/>
    <n v="42615.94"/>
    <s v="ZLIN"/>
    <n v="10"/>
    <n v="0"/>
    <n v="0"/>
    <n v="0"/>
    <m/>
    <m/>
    <m/>
  </r>
  <r>
    <s v="120601009398-0"/>
    <x v="30"/>
    <n v="344202"/>
    <s v="TELEFONO INALAMBRICO"/>
    <s v="31.10.2007"/>
    <n v="182838.9"/>
    <n v="156327.26"/>
    <s v="ZLI1"/>
    <n v="10"/>
    <n v="0"/>
    <n v="44899.94"/>
    <n v="42615.94"/>
    <s v="ZLIN"/>
    <n v="10"/>
    <n v="0"/>
    <n v="0"/>
    <n v="0"/>
    <m/>
    <m/>
    <m/>
  </r>
  <r>
    <s v="120601009399-0"/>
    <x v="30"/>
    <n v="343203"/>
    <s v="TELEFONO INALAMBRICO"/>
    <s v="31.10.2007"/>
    <n v="182838.9"/>
    <n v="156327.26"/>
    <s v="ZLI1"/>
    <n v="10"/>
    <n v="0"/>
    <n v="44899.94"/>
    <n v="42615.94"/>
    <s v="ZLIN"/>
    <n v="10"/>
    <n v="0"/>
    <n v="0"/>
    <n v="0"/>
    <m/>
    <m/>
    <m/>
  </r>
  <r>
    <s v="120601009400-0"/>
    <x v="30"/>
    <n v="344202"/>
    <s v="TELEFONO INALAMBRICO"/>
    <s v="31.10.2007"/>
    <n v="182838.9"/>
    <n v="156327.26"/>
    <s v="ZLI1"/>
    <n v="10"/>
    <n v="0"/>
    <n v="44899.94"/>
    <n v="42615.94"/>
    <s v="ZLIN"/>
    <n v="10"/>
    <n v="0"/>
    <n v="0"/>
    <n v="0"/>
    <m/>
    <m/>
    <m/>
  </r>
  <r>
    <s v="120601009401-0"/>
    <x v="30"/>
    <n v="343201"/>
    <s v="TELEFONO INALAMBRICO"/>
    <s v="31.10.2007"/>
    <n v="212235.3"/>
    <n v="181461.18"/>
    <s v="ZLI1"/>
    <n v="10"/>
    <n v="0"/>
    <n v="52118.85"/>
    <n v="49467.63"/>
    <s v="ZLIN"/>
    <n v="10"/>
    <n v="0"/>
    <n v="0"/>
    <n v="0"/>
    <m/>
    <m/>
    <m/>
  </r>
  <r>
    <s v="120601009402-0"/>
    <x v="30"/>
    <n v="344202"/>
    <s v="TELEFONO IP CON MODULO DE APLICA"/>
    <s v="31.10.2007"/>
    <n v="359217.4"/>
    <n v="307130.88"/>
    <s v="ZLI1"/>
    <n v="10"/>
    <n v="0"/>
    <n v="88213.4"/>
    <n v="83726.099999999991"/>
    <s v="ZLIN"/>
    <n v="10"/>
    <n v="0"/>
    <n v="0"/>
    <n v="0"/>
    <m/>
    <m/>
    <m/>
  </r>
  <r>
    <s v="120601009403-0"/>
    <x v="30"/>
    <n v="213100"/>
    <s v="ROUTER CISCO"/>
    <s v="31.05.2008"/>
    <n v="397663.95"/>
    <n v="272000.96000000002"/>
    <s v="ZLI1"/>
    <n v="5"/>
    <n v="0"/>
    <n v="37207.620000000003"/>
    <n v="33135.050000000003"/>
    <s v="ZLIN"/>
    <n v="10"/>
    <n v="0"/>
    <n v="0"/>
    <n v="0"/>
    <m/>
    <m/>
    <m/>
  </r>
  <r>
    <s v="120601009404-0"/>
    <x v="34"/>
    <n v="341204"/>
    <s v="SISTEMA DE PLACAS DE FORMACION D"/>
    <s v="30.11.2007"/>
    <n v="7925000"/>
    <n v="6716437.5"/>
    <s v="ZLI1"/>
    <n v="10"/>
    <n v="0"/>
    <n v="1946151.01"/>
    <n v="1830787.94"/>
    <s v="ZLIN"/>
    <n v="10"/>
    <n v="0"/>
    <n v="0"/>
    <n v="0"/>
    <m/>
    <m/>
    <m/>
  </r>
  <r>
    <s v="120601009405-0"/>
    <x v="30"/>
    <n v="213201"/>
    <s v="APARATO TELEFONICO"/>
    <s v="30.11.2007"/>
    <n v="184199"/>
    <n v="156108.65"/>
    <s v="ZLI1"/>
    <n v="10"/>
    <n v="0"/>
    <n v="45233.95"/>
    <n v="42552.59"/>
    <s v="ZLIN"/>
    <n v="10"/>
    <n v="0"/>
    <n v="0"/>
    <n v="0"/>
    <m/>
    <m/>
    <m/>
  </r>
  <r>
    <s v="120601009406-0"/>
    <x v="30"/>
    <n v="213201"/>
    <s v="APARATO TELEFONICO"/>
    <s v="30.11.2007"/>
    <n v="184199"/>
    <n v="156108.65"/>
    <s v="ZLI1"/>
    <n v="10"/>
    <n v="0"/>
    <n v="45233.95"/>
    <n v="42552.59"/>
    <s v="ZLIN"/>
    <n v="10"/>
    <n v="0"/>
    <n v="0"/>
    <n v="0"/>
    <m/>
    <m/>
    <m/>
  </r>
  <r>
    <s v="120601009407-0"/>
    <x v="30"/>
    <n v="333501"/>
    <s v="APARATO TELEFONICO"/>
    <s v="30.11.2007"/>
    <n v="184199"/>
    <n v="156108.65"/>
    <s v="ZLI1"/>
    <n v="10"/>
    <n v="0"/>
    <n v="45233.95"/>
    <n v="42552.59"/>
    <s v="ZLIN"/>
    <n v="10"/>
    <n v="0"/>
    <n v="0"/>
    <n v="0"/>
    <m/>
    <m/>
    <m/>
  </r>
  <r>
    <s v="120601009408-0"/>
    <x v="30"/>
    <n v="213100"/>
    <s v="APARATO TELEFONICO"/>
    <s v="30.11.2007"/>
    <n v="184199"/>
    <n v="156108.65"/>
    <s v="ZLI1"/>
    <n v="10"/>
    <n v="0"/>
    <n v="45233.95"/>
    <n v="42552.59"/>
    <s v="ZLIN"/>
    <n v="10"/>
    <n v="0"/>
    <n v="0"/>
    <n v="0"/>
    <m/>
    <m/>
    <m/>
  </r>
  <r>
    <s v="120601009409-0"/>
    <x v="30"/>
    <n v="332501"/>
    <s v="APARATO TELEFONICO"/>
    <s v="30.11.2007"/>
    <n v="184199"/>
    <n v="156108.65"/>
    <s v="ZLI1"/>
    <n v="10"/>
    <n v="0"/>
    <n v="45233.95"/>
    <n v="42552.59"/>
    <s v="ZLIN"/>
    <n v="10"/>
    <n v="0"/>
    <n v="0"/>
    <n v="0"/>
    <m/>
    <m/>
    <m/>
  </r>
  <r>
    <s v="120601009410-0"/>
    <x v="30"/>
    <n v="214403"/>
    <s v="RADIO DE COMUNICACION PORTATIL"/>
    <s v="31.12.2007"/>
    <n v="269618"/>
    <n v="226479.13"/>
    <s v="ZLI1"/>
    <n v="10"/>
    <n v="0"/>
    <n v="66210.39"/>
    <n v="61730.06"/>
    <s v="ZLIN"/>
    <n v="10"/>
    <n v="0"/>
    <n v="0"/>
    <n v="0"/>
    <m/>
    <m/>
    <m/>
  </r>
  <r>
    <s v="120601009411-0"/>
    <x v="30"/>
    <n v="342303"/>
    <s v="RADIO DE COMUNICACION PORTATIL"/>
    <s v="31.12.2007"/>
    <n v="269618"/>
    <n v="226479.13"/>
    <s v="ZLI1"/>
    <n v="10"/>
    <n v="0"/>
    <n v="66210.39"/>
    <n v="61730.06"/>
    <s v="ZLIN"/>
    <n v="10"/>
    <n v="0"/>
    <n v="0"/>
    <n v="0"/>
    <m/>
    <m/>
    <m/>
  </r>
  <r>
    <s v="120601009412-0"/>
    <x v="30"/>
    <n v="344302"/>
    <s v="RADIO DE COMUNICACION PORTATIL"/>
    <s v="31.12.2007"/>
    <n v="269618"/>
    <n v="226479.13"/>
    <s v="ZLI1"/>
    <n v="10"/>
    <n v="0"/>
    <n v="66210.39"/>
    <n v="61730.06"/>
    <s v="ZLIN"/>
    <n v="10"/>
    <n v="0"/>
    <n v="0"/>
    <n v="0"/>
    <m/>
    <m/>
    <m/>
  </r>
  <r>
    <s v="120601009413-0"/>
    <x v="30"/>
    <n v="341204"/>
    <s v="RADIO COMUNICACION PORTATIL"/>
    <s v="31.12.2007"/>
    <n v="269618"/>
    <n v="226479.13"/>
    <s v="ZLI1"/>
    <n v="10"/>
    <n v="0"/>
    <n v="66210.39"/>
    <n v="61730.06"/>
    <s v="ZLIN"/>
    <n v="10"/>
    <n v="0"/>
    <n v="0"/>
    <n v="0"/>
    <m/>
    <m/>
    <m/>
  </r>
  <r>
    <s v="120601009414-0"/>
    <x v="30"/>
    <n v="344302"/>
    <s v="RADIO DE COMUNICACION PORTATIL"/>
    <s v="31.12.2007"/>
    <n v="269618"/>
    <n v="226479.13"/>
    <s v="ZLI1"/>
    <n v="10"/>
    <n v="0"/>
    <n v="66210.39"/>
    <n v="61730.06"/>
    <s v="ZLIN"/>
    <n v="10"/>
    <n v="0"/>
    <n v="0"/>
    <n v="0"/>
    <m/>
    <m/>
    <m/>
  </r>
  <r>
    <s v="120601009415-0"/>
    <x v="30"/>
    <n v="341202"/>
    <s v="RADIO DE COMUNICACION PORTATIL"/>
    <s v="31.12.2007"/>
    <n v="269618"/>
    <n v="226479.13"/>
    <s v="ZLI1"/>
    <n v="10"/>
    <n v="0"/>
    <n v="66210.39"/>
    <n v="61730.06"/>
    <s v="ZLIN"/>
    <n v="10"/>
    <n v="0"/>
    <n v="0"/>
    <n v="0"/>
    <m/>
    <m/>
    <m/>
  </r>
  <r>
    <s v="120601009416-0"/>
    <x v="30"/>
    <n v="342302"/>
    <s v="RADIO DE COMUNICACION PORTATIL"/>
    <s v="31.12.2007"/>
    <n v="269618"/>
    <n v="226479.13"/>
    <s v="ZLI1"/>
    <n v="10"/>
    <n v="0"/>
    <n v="66210.39"/>
    <n v="61730.06"/>
    <s v="ZLIN"/>
    <n v="10"/>
    <n v="0"/>
    <n v="0"/>
    <n v="0"/>
    <m/>
    <m/>
    <m/>
  </r>
  <r>
    <s v="120601009417-0"/>
    <x v="30"/>
    <n v="341204"/>
    <s v="RADIO DE COMUNICACION PORTATIL"/>
    <s v="31.12.2007"/>
    <n v="269618"/>
    <n v="226479.13"/>
    <s v="ZLI1"/>
    <n v="10"/>
    <n v="0"/>
    <n v="66210.39"/>
    <n v="61730.06"/>
    <s v="ZLIN"/>
    <n v="10"/>
    <n v="0"/>
    <n v="0"/>
    <n v="0"/>
    <m/>
    <m/>
    <m/>
  </r>
  <r>
    <s v="120601009418-0"/>
    <x v="30"/>
    <n v="342403"/>
    <s v="RADIO DE COMUNICACION MOVIL ANTE"/>
    <s v="31.12.2007"/>
    <n v="232215"/>
    <n v="195060.6"/>
    <s v="ZLI1"/>
    <n v="10"/>
    <n v="0"/>
    <n v="57025.29"/>
    <n v="53166.49"/>
    <s v="ZLIN"/>
    <n v="10"/>
    <n v="0"/>
    <n v="0"/>
    <n v="0"/>
    <m/>
    <m/>
    <m/>
  </r>
  <r>
    <s v="120601009419-0"/>
    <x v="30"/>
    <n v="344207"/>
    <s v="RADIO DE COMUNICACION MOVIL ANTE"/>
    <s v="31.12.2007"/>
    <n v="232215"/>
    <n v="195060.6"/>
    <s v="ZLI1"/>
    <n v="10"/>
    <n v="0"/>
    <n v="57025.29"/>
    <n v="53166.49"/>
    <s v="ZLIN"/>
    <n v="10"/>
    <n v="0"/>
    <n v="0"/>
    <n v="0"/>
    <m/>
    <m/>
    <m/>
  </r>
  <r>
    <s v="120601009420-0"/>
    <x v="30"/>
    <n v="344206"/>
    <s v="RADIO DE COMUNICACION MOVIL ANTE"/>
    <s v="31.12.2007"/>
    <n v="232215"/>
    <n v="195060.6"/>
    <s v="ZLI1"/>
    <n v="10"/>
    <n v="0"/>
    <n v="57025.29"/>
    <n v="53166.49"/>
    <s v="ZLIN"/>
    <n v="10"/>
    <n v="0"/>
    <n v="0"/>
    <n v="0"/>
    <m/>
    <m/>
    <m/>
  </r>
  <r>
    <s v="120601009421-0"/>
    <x v="30"/>
    <n v="344201"/>
    <s v="REPETIDORA (UBICADO EN VALVULA D"/>
    <s v="31.12.2007"/>
    <n v="8864850"/>
    <n v="7446474.0099999998"/>
    <s v="ZLI1"/>
    <n v="10"/>
    <n v="0"/>
    <n v="2176951.0099999998"/>
    <n v="2029640.63"/>
    <s v="ZLIN"/>
    <n v="10"/>
    <n v="0"/>
    <n v="0"/>
    <n v="0"/>
    <m/>
    <m/>
    <m/>
  </r>
  <r>
    <s v="120601009421-1"/>
    <x v="30"/>
    <n v="344201"/>
    <s v="KIT ACTUALIZACION PARA REPETIDOR"/>
    <s v="03.09.2014"/>
    <n v="2159430"/>
    <n v="1554789.6"/>
    <s v="ZLI1"/>
    <n v="10"/>
    <n v="0"/>
    <n v="0"/>
    <n v="0"/>
    <s v="ZLIN"/>
    <n v="10"/>
    <n v="0"/>
    <n v="0"/>
    <n v="0"/>
    <m/>
    <m/>
    <m/>
  </r>
  <r>
    <s v="120601009422-0"/>
    <x v="30"/>
    <n v="344201"/>
    <s v="REPETIDORA (UBICADO EN CERRO GAL"/>
    <s v="31.12.2007"/>
    <n v="8864850"/>
    <n v="7446474.0099999998"/>
    <s v="ZLI1"/>
    <n v="10"/>
    <n v="0"/>
    <n v="2176951.0099999998"/>
    <n v="2029640.63"/>
    <s v="ZLIN"/>
    <n v="10"/>
    <n v="0"/>
    <n v="0"/>
    <n v="0"/>
    <m/>
    <m/>
    <m/>
  </r>
  <r>
    <s v="120601009422-1"/>
    <x v="30"/>
    <n v="344201"/>
    <s v="KIT DE ACTUALIZACION  (UBICADO E"/>
    <s v="10.08.2015"/>
    <n v="1999862.7"/>
    <n v="1303358.7999999998"/>
    <s v="ZLI1"/>
    <n v="10"/>
    <n v="0"/>
    <n v="0"/>
    <n v="0"/>
    <s v="ZLIN"/>
    <n v="10"/>
    <n v="0"/>
    <n v="0"/>
    <n v="0"/>
    <m/>
    <m/>
    <m/>
  </r>
  <r>
    <s v="120601009423-0"/>
    <x v="34"/>
    <n v="341204"/>
    <s v="LARINGOSCOPIO"/>
    <s v="31.12.2007"/>
    <n v="59000"/>
    <n v="49560"/>
    <s v="ZLI1"/>
    <n v="10"/>
    <n v="0"/>
    <n v="14488.69"/>
    <n v="13508.27"/>
    <s v="ZLIN"/>
    <n v="10"/>
    <n v="0"/>
    <n v="0"/>
    <n v="0"/>
    <m/>
    <m/>
    <m/>
  </r>
  <r>
    <s v="120601009424-0"/>
    <x v="34"/>
    <n v="341204"/>
    <s v="LARINGOSCOPIO"/>
    <s v="31.12.2007"/>
    <n v="59000"/>
    <n v="49560"/>
    <s v="ZLI1"/>
    <n v="10"/>
    <n v="0"/>
    <n v="14488.69"/>
    <n v="13508.27"/>
    <s v="ZLIN"/>
    <n v="10"/>
    <n v="0"/>
    <n v="0"/>
    <n v="0"/>
    <m/>
    <m/>
    <m/>
  </r>
  <r>
    <s v="120601009425-0"/>
    <x v="34"/>
    <n v="341204"/>
    <s v="CAMILLA DE SCOOP"/>
    <s v="31.12.2007"/>
    <n v="237500"/>
    <n v="199500"/>
    <s v="ZLI1"/>
    <n v="10"/>
    <n v="0"/>
    <n v="58323.14"/>
    <n v="54376.52"/>
    <s v="ZLIN"/>
    <n v="10"/>
    <n v="0"/>
    <n v="0"/>
    <n v="0"/>
    <m/>
    <m/>
    <m/>
  </r>
  <r>
    <s v="120601009426-0"/>
    <x v="34"/>
    <n v="341202"/>
    <s v="LAMPARA CUELLO DE GANZO"/>
    <s v="31.12.2007"/>
    <n v="236500"/>
    <n v="198660"/>
    <s v="ZLI1"/>
    <n v="10"/>
    <n v="0"/>
    <n v="58077.57"/>
    <n v="54147.57"/>
    <s v="ZLIN"/>
    <n v="10"/>
    <n v="0"/>
    <n v="0"/>
    <n v="0"/>
    <m/>
    <m/>
    <m/>
  </r>
  <r>
    <s v="120601009427-0"/>
    <x v="33"/>
    <n v="214501"/>
    <s v="BALANZA ANALITICA"/>
    <s v="31.12.2007"/>
    <n v="2412568"/>
    <n v="1819765.5699999998"/>
    <s v="ZLI1"/>
    <n v="15"/>
    <n v="0"/>
    <n v="592456.98"/>
    <n v="552366.47"/>
    <s v="ZLIN"/>
    <n v="10"/>
    <n v="0"/>
    <n v="0"/>
    <n v="0"/>
    <m/>
    <m/>
    <m/>
  </r>
  <r>
    <s v="120601009428-0"/>
    <x v="34"/>
    <n v="341204"/>
    <s v="ASPIRADOR PORTATIL"/>
    <s v="31.12.2007"/>
    <n v="125000"/>
    <n v="105000"/>
    <s v="ZLI1"/>
    <n v="10"/>
    <n v="0"/>
    <n v="30696.39"/>
    <n v="28619.22"/>
    <s v="ZLIN"/>
    <n v="10"/>
    <n v="0"/>
    <n v="0"/>
    <n v="0"/>
    <m/>
    <m/>
    <m/>
  </r>
  <r>
    <s v="120601009429-0"/>
    <x v="34"/>
    <n v="341204"/>
    <s v="ASPIRADOR PORTATIL"/>
    <s v="31.12.2007"/>
    <n v="125000"/>
    <n v="105000"/>
    <s v="ZLI1"/>
    <n v="10"/>
    <n v="0"/>
    <n v="30696.39"/>
    <n v="28619.22"/>
    <s v="ZLIN"/>
    <n v="10"/>
    <n v="0"/>
    <n v="0"/>
    <n v="0"/>
    <m/>
    <m/>
    <m/>
  </r>
  <r>
    <s v="120601009430-0"/>
    <x v="30"/>
    <n v="344201"/>
    <s v="ACCES POINT"/>
    <s v="31.12.2007"/>
    <n v="291801.49"/>
    <n v="245113.25"/>
    <s v="ZLI1"/>
    <n v="10"/>
    <n v="0"/>
    <n v="71658.009999999995"/>
    <n v="66809.039999999994"/>
    <s v="ZLIN"/>
    <n v="10"/>
    <n v="0"/>
    <n v="0"/>
    <n v="0"/>
    <m/>
    <m/>
    <m/>
  </r>
  <r>
    <s v="120601009431-0"/>
    <x v="30"/>
    <n v="344201"/>
    <s v="ACCES POINT"/>
    <s v="31.12.2007"/>
    <n v="291801.49"/>
    <n v="245113.25"/>
    <s v="ZLI1"/>
    <n v="10"/>
    <n v="0"/>
    <n v="71658.009999999995"/>
    <n v="66809.039999999994"/>
    <s v="ZLIN"/>
    <n v="10"/>
    <n v="0"/>
    <n v="0"/>
    <n v="0"/>
    <m/>
    <m/>
    <m/>
  </r>
  <r>
    <s v="120601009432-0"/>
    <x v="30"/>
    <n v="344201"/>
    <s v="ACCES POINT"/>
    <s v="31.12.2007"/>
    <n v="291801.49"/>
    <n v="245113.25"/>
    <s v="ZLI1"/>
    <n v="10"/>
    <n v="0"/>
    <n v="71658.009999999995"/>
    <n v="66809.039999999994"/>
    <s v="ZLIN"/>
    <n v="10"/>
    <n v="0"/>
    <n v="0"/>
    <n v="0"/>
    <m/>
    <m/>
    <m/>
  </r>
  <r>
    <s v="120601009433-0"/>
    <x v="30"/>
    <n v="344201"/>
    <s v="ACCES POINT"/>
    <s v="31.12.2007"/>
    <n v="291801.49"/>
    <n v="245113.25"/>
    <s v="ZLI1"/>
    <n v="10"/>
    <n v="0"/>
    <n v="71658.009999999995"/>
    <n v="66809.039999999994"/>
    <s v="ZLIN"/>
    <n v="10"/>
    <n v="0"/>
    <n v="0"/>
    <n v="0"/>
    <m/>
    <m/>
    <m/>
  </r>
  <r>
    <s v="120601009434-0"/>
    <x v="30"/>
    <n v="344201"/>
    <s v="ACCES POINT"/>
    <s v="31.12.2007"/>
    <n v="291801.49"/>
    <n v="245113.25"/>
    <s v="ZLI1"/>
    <n v="10"/>
    <n v="0"/>
    <n v="71658.009999999995"/>
    <n v="66809.039999999994"/>
    <s v="ZLIN"/>
    <n v="10"/>
    <n v="0"/>
    <n v="0"/>
    <n v="0"/>
    <m/>
    <m/>
    <m/>
  </r>
  <r>
    <s v="120601009435-0"/>
    <x v="30"/>
    <n v="344201"/>
    <s v="ACCES POINT"/>
    <s v="31.12.2007"/>
    <n v="291801.49"/>
    <n v="245113.25"/>
    <s v="ZLI1"/>
    <n v="10"/>
    <n v="0"/>
    <n v="71658.009999999995"/>
    <n v="66809.039999999994"/>
    <s v="ZLIN"/>
    <n v="10"/>
    <n v="0"/>
    <n v="0"/>
    <n v="0"/>
    <m/>
    <m/>
    <m/>
  </r>
  <r>
    <s v="120601009436-0"/>
    <x v="30"/>
    <n v="344201"/>
    <s v="ACCES POINT"/>
    <s v="31.12.2007"/>
    <n v="291801.49"/>
    <n v="245113.25"/>
    <s v="ZLI1"/>
    <n v="10"/>
    <n v="0"/>
    <n v="71658.009999999995"/>
    <n v="66809.039999999994"/>
    <s v="ZLIN"/>
    <n v="10"/>
    <n v="0"/>
    <n v="0"/>
    <n v="0"/>
    <m/>
    <m/>
    <m/>
  </r>
  <r>
    <s v="120601009437-0"/>
    <x v="30"/>
    <n v="344201"/>
    <s v="ACCES POINT"/>
    <s v="31.12.2007"/>
    <n v="291801.49"/>
    <n v="245113.25"/>
    <s v="ZLI1"/>
    <n v="10"/>
    <n v="0"/>
    <n v="71658.009999999995"/>
    <n v="66809.039999999994"/>
    <s v="ZLIN"/>
    <n v="10"/>
    <n v="0"/>
    <n v="0"/>
    <n v="0"/>
    <m/>
    <m/>
    <m/>
  </r>
  <r>
    <s v="120601009438-0"/>
    <x v="30"/>
    <n v="344201"/>
    <s v="ACCES POINT"/>
    <s v="31.12.2007"/>
    <n v="291801.49"/>
    <n v="245113.25"/>
    <s v="ZLI1"/>
    <n v="10"/>
    <n v="0"/>
    <n v="71658.009999999995"/>
    <n v="66809.039999999994"/>
    <s v="ZLIN"/>
    <n v="10"/>
    <n v="0"/>
    <n v="0"/>
    <n v="0"/>
    <m/>
    <m/>
    <m/>
  </r>
  <r>
    <s v="120601009439-0"/>
    <x v="30"/>
    <n v="344201"/>
    <s v="ACCES POINT"/>
    <s v="31.12.2007"/>
    <n v="291801.49"/>
    <n v="245113.25"/>
    <s v="ZLI1"/>
    <n v="10"/>
    <n v="0"/>
    <n v="71658.009999999995"/>
    <n v="66809.039999999994"/>
    <s v="ZLIN"/>
    <n v="10"/>
    <n v="0"/>
    <n v="0"/>
    <n v="0"/>
    <m/>
    <m/>
    <m/>
  </r>
  <r>
    <s v="120601009440-0"/>
    <x v="30"/>
    <n v="344201"/>
    <s v="ACCES POINT"/>
    <s v="31.12.2007"/>
    <n v="291801.49"/>
    <n v="245113.25"/>
    <s v="ZLI1"/>
    <n v="10"/>
    <n v="0"/>
    <n v="71658.009999999995"/>
    <n v="66809.039999999994"/>
    <s v="ZLIN"/>
    <n v="10"/>
    <n v="0"/>
    <n v="0"/>
    <n v="0"/>
    <m/>
    <m/>
    <m/>
  </r>
  <r>
    <s v="120601009441-0"/>
    <x v="30"/>
    <n v="344201"/>
    <s v="ACCES POINT CONTROLADOR"/>
    <s v="31.12.2007"/>
    <n v="8470665.6099999994"/>
    <n v="6389302.0699999994"/>
    <s v="ZLI1"/>
    <n v="15"/>
    <n v="0"/>
    <n v="2080150.7"/>
    <n v="1939390.6199999999"/>
    <s v="ZLIN"/>
    <n v="10"/>
    <n v="0"/>
    <n v="0"/>
    <n v="0"/>
    <m/>
    <m/>
    <m/>
  </r>
  <r>
    <s v="120601009441-1"/>
    <x v="30"/>
    <n v="344201"/>
    <s v="ACTUALIZACION C20 WIRELESS"/>
    <s v="21.08.2013"/>
    <n v="10383823.359999999"/>
    <n v="7934808.4099999992"/>
    <s v="ZLI1"/>
    <n v="10"/>
    <n v="0"/>
    <n v="0"/>
    <n v="0"/>
    <s v="ZLIN"/>
    <n v="10"/>
    <n v="0"/>
    <n v="0"/>
    <n v="0"/>
    <m/>
    <m/>
    <m/>
  </r>
  <r>
    <s v="120601009441-2"/>
    <x v="30"/>
    <n v="344201"/>
    <s v="AP-3705"/>
    <s v="21.08.2013"/>
    <n v="379660.63"/>
    <n v="290118.04000000004"/>
    <s v="ZLI1"/>
    <n v="10"/>
    <n v="0"/>
    <n v="0"/>
    <n v="0"/>
    <s v="ZLIN"/>
    <n v="10"/>
    <n v="0"/>
    <n v="0"/>
    <n v="0"/>
    <m/>
    <m/>
    <m/>
  </r>
  <r>
    <s v="120601009441-3"/>
    <x v="30"/>
    <n v="344201"/>
    <s v="AP-3705"/>
    <s v="21.08.2013"/>
    <n v="379660.63"/>
    <n v="290118.04000000004"/>
    <s v="ZLI1"/>
    <n v="10"/>
    <n v="0"/>
    <n v="0"/>
    <n v="0"/>
    <s v="ZLIN"/>
    <n v="10"/>
    <n v="0"/>
    <n v="0"/>
    <n v="0"/>
    <m/>
    <m/>
    <m/>
  </r>
  <r>
    <s v="120601009441-4"/>
    <x v="30"/>
    <n v="344201"/>
    <s v="AP-3705"/>
    <s v="21.08.2013"/>
    <n v="379660.63"/>
    <n v="290118.04000000004"/>
    <s v="ZLI1"/>
    <n v="10"/>
    <n v="0"/>
    <n v="0"/>
    <n v="0"/>
    <s v="ZLIN"/>
    <n v="10"/>
    <n v="0"/>
    <n v="0"/>
    <n v="0"/>
    <m/>
    <m/>
    <m/>
  </r>
  <r>
    <s v="120601009441-5"/>
    <x v="30"/>
    <n v="344201"/>
    <s v="AP-3705"/>
    <s v="21.08.2013"/>
    <n v="379660.63"/>
    <n v="290118.04000000004"/>
    <s v="ZLI1"/>
    <n v="10"/>
    <n v="0"/>
    <n v="0"/>
    <n v="0"/>
    <s v="ZLIN"/>
    <n v="10"/>
    <n v="0"/>
    <n v="0"/>
    <n v="0"/>
    <m/>
    <m/>
    <m/>
  </r>
  <r>
    <s v="120601009441-14"/>
    <x v="30"/>
    <n v="344201"/>
    <s v="AMPLIACION CONTROLADOR"/>
    <s v="15.07.2014"/>
    <n v="6178035"/>
    <n v="2988151.63"/>
    <s v="ZLI1"/>
    <n v="15"/>
    <n v="0"/>
    <n v="0"/>
    <n v="0"/>
    <s v="ZLIN"/>
    <n v="10"/>
    <n v="0"/>
    <n v="0"/>
    <n v="0"/>
    <m/>
    <m/>
    <m/>
  </r>
  <r>
    <s v="120601009442-0"/>
    <x v="33"/>
    <n v="214501"/>
    <s v="BAÑO DE ACEITE"/>
    <s v="31.12.2007"/>
    <n v="4061797"/>
    <n v="3411909.49"/>
    <s v="ZLI1"/>
    <n v="10"/>
    <n v="0"/>
    <n v="997459.98"/>
    <n v="929963.65"/>
    <s v="ZLIN"/>
    <n v="10"/>
    <n v="0"/>
    <n v="0"/>
    <n v="0"/>
    <m/>
    <m/>
    <m/>
  </r>
  <r>
    <s v="120601009443-0"/>
    <x v="33"/>
    <n v="214405"/>
    <s v="HORNO PARA SECADO DE MILLIPORE"/>
    <s v="31.12.2007"/>
    <n v="522480"/>
    <n v="438883.2"/>
    <s v="ZLI1"/>
    <n v="10"/>
    <n v="0"/>
    <n v="128305.99"/>
    <n v="119623.76000000001"/>
    <s v="ZLIN"/>
    <n v="10"/>
    <n v="0"/>
    <n v="0"/>
    <n v="0"/>
    <m/>
    <m/>
    <m/>
  </r>
  <r>
    <s v="120601009444-0"/>
    <x v="34"/>
    <n v="341202"/>
    <s v="MONITOR DE SIGNOS VITALES"/>
    <s v="31.12.2007"/>
    <n v="1261872"/>
    <n v="1059972.48"/>
    <s v="ZLI1"/>
    <n v="10"/>
    <n v="0"/>
    <n v="309879.3"/>
    <n v="288910.32"/>
    <s v="ZLIN"/>
    <n v="10"/>
    <n v="0"/>
    <n v="0"/>
    <n v="0"/>
    <m/>
    <m/>
    <m/>
  </r>
  <r>
    <s v="120601009445-0"/>
    <x v="34"/>
    <n v="341204"/>
    <s v="MONITOR DE SIGNOS VITALES"/>
    <s v="31.12.2007"/>
    <n v="1261872"/>
    <n v="1059972.48"/>
    <s v="ZLI1"/>
    <n v="10"/>
    <n v="0"/>
    <n v="309879.3"/>
    <n v="288910.32"/>
    <s v="ZLIN"/>
    <n v="10"/>
    <n v="0"/>
    <n v="0"/>
    <n v="0"/>
    <m/>
    <m/>
    <m/>
  </r>
  <r>
    <s v="120601009446-0"/>
    <x v="34"/>
    <n v="341204"/>
    <s v="MONITOR SIGNOS VITALES"/>
    <s v="31.12.2007"/>
    <n v="1261872"/>
    <n v="1059972.48"/>
    <s v="ZLI1"/>
    <n v="10"/>
    <n v="0"/>
    <n v="309879.3"/>
    <n v="288910.32"/>
    <s v="ZLIN"/>
    <n v="10"/>
    <n v="0"/>
    <n v="0"/>
    <n v="0"/>
    <m/>
    <m/>
    <m/>
  </r>
  <r>
    <s v="120601009447-0"/>
    <x v="34"/>
    <n v="341204"/>
    <s v="MONITOR DE SIGNOS VITALES"/>
    <s v="31.12.2007"/>
    <n v="1261872"/>
    <n v="1059972.48"/>
    <s v="ZLI1"/>
    <n v="10"/>
    <n v="0"/>
    <n v="309879.3"/>
    <n v="288910.32"/>
    <s v="ZLIN"/>
    <n v="10"/>
    <n v="0"/>
    <n v="0"/>
    <n v="0"/>
    <m/>
    <m/>
    <m/>
  </r>
  <r>
    <s v="120601009450-0"/>
    <x v="32"/>
    <n v="323100"/>
    <s v="MONITOR"/>
    <s v="31.01.2008"/>
    <n v="136642.29999999999"/>
    <n v="122978.06999999999"/>
    <s v="ZLI1"/>
    <n v="5"/>
    <n v="0"/>
    <n v="12785"/>
    <n v="12785"/>
    <s v="ZLIN"/>
    <n v="5"/>
    <n v="0"/>
    <n v="0"/>
    <n v="0"/>
    <m/>
    <m/>
    <m/>
  </r>
  <r>
    <s v="120601009457-0"/>
    <x v="32"/>
    <n v="323201"/>
    <s v="MONITOR"/>
    <s v="31.01.2008"/>
    <n v="136642.29999999999"/>
    <n v="122978.06999999999"/>
    <s v="ZLI1"/>
    <n v="5"/>
    <n v="0"/>
    <n v="12785"/>
    <n v="12785"/>
    <s v="ZLIN"/>
    <n v="5"/>
    <n v="0"/>
    <n v="0"/>
    <n v="0"/>
    <m/>
    <m/>
    <m/>
  </r>
  <r>
    <s v="120601009459-0"/>
    <x v="32"/>
    <n v="321202"/>
    <s v="MONITOR"/>
    <s v="31.01.2008"/>
    <n v="136642.29999999999"/>
    <n v="122978.06999999999"/>
    <s v="ZLI1"/>
    <n v="5"/>
    <n v="0"/>
    <n v="12785"/>
    <n v="12785"/>
    <s v="ZLIN"/>
    <n v="5"/>
    <n v="0"/>
    <n v="0"/>
    <n v="0"/>
    <m/>
    <m/>
    <m/>
  </r>
  <r>
    <s v="120601009461-0"/>
    <x v="32"/>
    <n v="321201"/>
    <s v="MONITOR"/>
    <s v="31.01.2008"/>
    <n v="136642.29999999999"/>
    <n v="122978.06999999999"/>
    <s v="ZLI1"/>
    <n v="5"/>
    <n v="0"/>
    <n v="12785"/>
    <n v="12785"/>
    <s v="ZLIN"/>
    <n v="5"/>
    <n v="0"/>
    <n v="0"/>
    <n v="0"/>
    <m/>
    <m/>
    <m/>
  </r>
  <r>
    <s v="120601009465-0"/>
    <x v="32"/>
    <n v="323303"/>
    <s v="MONITOR"/>
    <s v="31.01.2008"/>
    <n v="136642.29999999999"/>
    <n v="122978.06999999999"/>
    <s v="ZLI1"/>
    <n v="5"/>
    <n v="0"/>
    <n v="12785"/>
    <n v="12785"/>
    <s v="ZLIN"/>
    <n v="5"/>
    <n v="0"/>
    <n v="0"/>
    <n v="0"/>
    <m/>
    <m/>
    <m/>
  </r>
  <r>
    <s v="120601009466-0"/>
    <x v="32"/>
    <n v="323302"/>
    <s v="MONITOR"/>
    <s v="31.01.2008"/>
    <n v="136642.29999999999"/>
    <n v="122978.06999999999"/>
    <s v="ZLI1"/>
    <n v="5"/>
    <n v="0"/>
    <n v="12785"/>
    <n v="12785"/>
    <s v="ZLIN"/>
    <n v="5"/>
    <n v="0"/>
    <n v="0"/>
    <n v="0"/>
    <m/>
    <m/>
    <m/>
  </r>
  <r>
    <s v="120601009470-0"/>
    <x v="32"/>
    <n v="323302"/>
    <s v="MONITOR"/>
    <s v="31.01.2008"/>
    <n v="136642.29999999999"/>
    <n v="122978.06999999999"/>
    <s v="ZLI1"/>
    <n v="5"/>
    <n v="0"/>
    <n v="12785"/>
    <n v="12785"/>
    <s v="ZLIN"/>
    <n v="5"/>
    <n v="0"/>
    <n v="0"/>
    <n v="0"/>
    <m/>
    <m/>
    <m/>
  </r>
  <r>
    <s v="120601009471-0"/>
    <x v="32"/>
    <n v="321100"/>
    <s v="MONITOR"/>
    <s v="31.01.2008"/>
    <n v="136642.29999999999"/>
    <n v="122978.06999999999"/>
    <s v="ZLI1"/>
    <n v="5"/>
    <n v="0"/>
    <n v="12785"/>
    <n v="12785"/>
    <s v="ZLIN"/>
    <n v="5"/>
    <n v="0"/>
    <n v="0"/>
    <n v="0"/>
    <m/>
    <m/>
    <m/>
  </r>
  <r>
    <s v="120601009472-0"/>
    <x v="32"/>
    <n v="323302"/>
    <s v="MONITOR"/>
    <s v="31.01.2008"/>
    <n v="136642.29999999999"/>
    <n v="122978.06999999999"/>
    <s v="ZLI1"/>
    <n v="5"/>
    <n v="0"/>
    <n v="12785"/>
    <n v="12785"/>
    <s v="ZLIN"/>
    <n v="5"/>
    <n v="0"/>
    <n v="0"/>
    <n v="0"/>
    <m/>
    <m/>
    <m/>
  </r>
  <r>
    <s v="120601009473-0"/>
    <x v="32"/>
    <n v="323302"/>
    <s v="MONITOR"/>
    <s v="31.01.2008"/>
    <n v="136642.29999999999"/>
    <n v="122978.06999999999"/>
    <s v="ZLI1"/>
    <n v="5"/>
    <n v="0"/>
    <n v="12785"/>
    <n v="12785"/>
    <s v="ZLIN"/>
    <n v="5"/>
    <n v="0"/>
    <n v="0"/>
    <n v="0"/>
    <m/>
    <m/>
    <m/>
  </r>
  <r>
    <s v="120601009476-0"/>
    <x v="32"/>
    <n v="214501"/>
    <s v="MONITOR"/>
    <s v="31.01.2008"/>
    <n v="136642.29999999999"/>
    <n v="122978.06999999999"/>
    <s v="ZLI1"/>
    <n v="5"/>
    <n v="0"/>
    <n v="12785"/>
    <n v="12785"/>
    <s v="ZLIN"/>
    <n v="5"/>
    <n v="0"/>
    <n v="0"/>
    <n v="0"/>
    <m/>
    <m/>
    <m/>
  </r>
  <r>
    <s v="120601009479-0"/>
    <x v="32"/>
    <n v="322201"/>
    <s v="MONITOR"/>
    <s v="31.01.2008"/>
    <n v="136642.29999999999"/>
    <n v="122978.06999999999"/>
    <s v="ZLI1"/>
    <n v="5"/>
    <n v="0"/>
    <n v="12785"/>
    <n v="12785"/>
    <s v="ZLIN"/>
    <n v="5"/>
    <n v="0"/>
    <n v="0"/>
    <n v="0"/>
    <m/>
    <m/>
    <m/>
  </r>
  <r>
    <s v="120601009487-0"/>
    <x v="32"/>
    <n v="335303"/>
    <s v="MONITOR"/>
    <s v="31.01.2008"/>
    <n v="136642.29999999999"/>
    <n v="122978.06999999999"/>
    <s v="ZLI1"/>
    <n v="5"/>
    <n v="0"/>
    <n v="12785"/>
    <n v="12785"/>
    <s v="ZLIN"/>
    <n v="5"/>
    <n v="0"/>
    <n v="0"/>
    <n v="0"/>
    <m/>
    <m/>
    <m/>
  </r>
  <r>
    <s v="120601009488-0"/>
    <x v="32"/>
    <n v="321202"/>
    <s v="MONITOR"/>
    <s v="31.01.2008"/>
    <n v="136642.29999999999"/>
    <n v="122978.06999999999"/>
    <s v="ZLI1"/>
    <n v="5"/>
    <n v="0"/>
    <n v="12785"/>
    <n v="12785"/>
    <s v="ZLIN"/>
    <n v="5"/>
    <n v="0"/>
    <n v="0"/>
    <n v="0"/>
    <m/>
    <m/>
    <m/>
  </r>
  <r>
    <s v="120601009489-0"/>
    <x v="32"/>
    <n v="214501"/>
    <s v="MONITOR"/>
    <s v="31.01.2008"/>
    <n v="136642.29999999999"/>
    <n v="122978.06999999999"/>
    <s v="ZLI1"/>
    <n v="5"/>
    <n v="0"/>
    <n v="12785"/>
    <n v="12785"/>
    <s v="ZLIN"/>
    <n v="5"/>
    <n v="0"/>
    <n v="0"/>
    <n v="0"/>
    <m/>
    <m/>
    <m/>
  </r>
  <r>
    <s v="120601009491-0"/>
    <x v="32"/>
    <n v="321100"/>
    <s v="MONITOR"/>
    <s v="31.01.2008"/>
    <n v="136642.29999999999"/>
    <n v="122978.06999999999"/>
    <s v="ZLI1"/>
    <n v="5"/>
    <n v="0"/>
    <n v="12785"/>
    <n v="12785"/>
    <s v="ZLIN"/>
    <n v="5"/>
    <n v="0"/>
    <n v="0"/>
    <n v="0"/>
    <m/>
    <m/>
    <m/>
  </r>
  <r>
    <s v="120601009502-0"/>
    <x v="32"/>
    <n v="323201"/>
    <s v="CPU  (INCLUYE TECLADO SERIE:0433"/>
    <s v="31.01.2008"/>
    <n v="451951.7"/>
    <n v="406756.53"/>
    <s v="ZLI1"/>
    <n v="5"/>
    <n v="0"/>
    <n v="42287.09"/>
    <n v="42287.09"/>
    <s v="ZLIN"/>
    <n v="5"/>
    <n v="0"/>
    <n v="0"/>
    <n v="0"/>
    <m/>
    <m/>
    <m/>
  </r>
  <r>
    <s v="120601009506-0"/>
    <x v="32"/>
    <n v="321201"/>
    <s v="CPU  (INCLUYE TECLADO SERIE:0433"/>
    <s v="31.01.2008"/>
    <n v="451951.7"/>
    <n v="406756.53"/>
    <s v="ZLI1"/>
    <n v="5"/>
    <n v="0"/>
    <n v="42287.09"/>
    <n v="42287.09"/>
    <s v="ZLIN"/>
    <n v="5"/>
    <n v="0"/>
    <n v="0"/>
    <n v="0"/>
    <m/>
    <m/>
    <m/>
  </r>
  <r>
    <s v="120601009515-0"/>
    <x v="32"/>
    <n v="323302"/>
    <s v="CPU  (INCLUYE:TECLADO04331775 Y"/>
    <s v="31.01.2008"/>
    <n v="451951.7"/>
    <n v="406756.53"/>
    <s v="ZLI1"/>
    <n v="5"/>
    <n v="0"/>
    <n v="42287.09"/>
    <n v="42287.09"/>
    <s v="ZLIN"/>
    <n v="5"/>
    <n v="0"/>
    <n v="0"/>
    <n v="0"/>
    <m/>
    <m/>
    <m/>
  </r>
  <r>
    <s v="120601009516-0"/>
    <x v="32"/>
    <n v="323304"/>
    <s v="CPU  (INCLUYE:TECLADO04331800 Y"/>
    <s v="31.01.2008"/>
    <n v="451951.7"/>
    <n v="406756.53"/>
    <s v="ZLI1"/>
    <n v="5"/>
    <n v="0"/>
    <n v="42287.09"/>
    <n v="42287.09"/>
    <s v="ZLIN"/>
    <n v="5"/>
    <n v="0"/>
    <n v="0"/>
    <n v="0"/>
    <m/>
    <m/>
    <m/>
  </r>
  <r>
    <s v="120601009517-0"/>
    <x v="32"/>
    <n v="323302"/>
    <s v="CPU  (INCLUYE:TECLADO04331803 Y"/>
    <s v="31.01.2008"/>
    <n v="451951.7"/>
    <n v="406756.53"/>
    <s v="ZLI1"/>
    <n v="5"/>
    <n v="0"/>
    <n v="42287.09"/>
    <n v="42287.09"/>
    <s v="ZLIN"/>
    <n v="5"/>
    <n v="0"/>
    <n v="0"/>
    <n v="0"/>
    <m/>
    <m/>
    <m/>
  </r>
  <r>
    <s v="120601009521-0"/>
    <x v="32"/>
    <n v="214501"/>
    <s v="CPU  (INCLUYE:TECLADO04332105 Y"/>
    <s v="31.01.2008"/>
    <n v="451951.7"/>
    <n v="406756.53"/>
    <s v="ZLI1"/>
    <n v="5"/>
    <n v="0"/>
    <n v="42287.09"/>
    <n v="42287.09"/>
    <s v="ZLIN"/>
    <n v="5"/>
    <n v="0"/>
    <n v="0"/>
    <n v="0"/>
    <m/>
    <m/>
    <m/>
  </r>
  <r>
    <s v="120601009523-0"/>
    <x v="32"/>
    <n v="323302"/>
    <s v="CPU : INCLUYE TECLADO:04332020"/>
    <s v="31.01.2008"/>
    <n v="451951.7"/>
    <n v="406756.53"/>
    <s v="ZLI1"/>
    <n v="5"/>
    <n v="0"/>
    <n v="42287.09"/>
    <n v="42287.09"/>
    <s v="ZLIN"/>
    <n v="5"/>
    <n v="0"/>
    <n v="0"/>
    <n v="0"/>
    <m/>
    <m/>
    <m/>
  </r>
  <r>
    <s v="120601009524-0"/>
    <x v="32"/>
    <n v="322201"/>
    <s v=" CPU : INCLUYE TECLADO 04331643"/>
    <s v="31.01.2008"/>
    <n v="451951.7"/>
    <n v="406756.53"/>
    <s v="ZLI1"/>
    <n v="5"/>
    <n v="0"/>
    <n v="42287.09"/>
    <n v="42287.09"/>
    <s v="ZLIN"/>
    <n v="5"/>
    <n v="0"/>
    <n v="0"/>
    <n v="0"/>
    <m/>
    <m/>
    <m/>
  </r>
  <r>
    <s v="120601009532-0"/>
    <x v="32"/>
    <n v="335303"/>
    <s v="CPU (INCLUYE TECLADO SERIE043319"/>
    <s v="31.01.2008"/>
    <n v="451951.7"/>
    <n v="406756.53"/>
    <s v="ZLI1"/>
    <n v="5"/>
    <n v="0"/>
    <n v="42287.09"/>
    <n v="42287.09"/>
    <s v="ZLIN"/>
    <n v="5"/>
    <n v="0"/>
    <n v="0"/>
    <n v="0"/>
    <m/>
    <m/>
    <m/>
  </r>
  <r>
    <s v="120601009533-0"/>
    <x v="32"/>
    <n v="322301"/>
    <s v="CPU (INCLUYE TECLADO SERIE 04331"/>
    <s v="31.01.2008"/>
    <n v="451951.7"/>
    <n v="406756.53"/>
    <s v="ZLI1"/>
    <n v="5"/>
    <n v="0"/>
    <n v="42287.09"/>
    <n v="42287.09"/>
    <s v="ZLIN"/>
    <n v="5"/>
    <n v="0"/>
    <n v="0"/>
    <n v="0"/>
    <m/>
    <m/>
    <m/>
  </r>
  <r>
    <s v="120601009534-0"/>
    <x v="32"/>
    <n v="211101"/>
    <s v="CPU (INCLUYE TECLADO SERIE043320"/>
    <s v="31.01.2008"/>
    <n v="451951.7"/>
    <n v="406756.53"/>
    <s v="ZLI1"/>
    <n v="5"/>
    <n v="0"/>
    <n v="42287.09"/>
    <n v="42287.09"/>
    <s v="ZLIN"/>
    <n v="5"/>
    <n v="0"/>
    <n v="0"/>
    <n v="0"/>
    <m/>
    <m/>
    <m/>
  </r>
  <r>
    <s v="120601009535-0"/>
    <x v="32"/>
    <n v="323305"/>
    <s v="CPU (INCLUYE TECLADO SERIE 04331"/>
    <s v="31.01.2008"/>
    <n v="451951.7"/>
    <n v="406756.53"/>
    <s v="ZLI1"/>
    <n v="5"/>
    <n v="0"/>
    <n v="42287.09"/>
    <n v="42287.09"/>
    <s v="ZLIN"/>
    <n v="5"/>
    <n v="0"/>
    <n v="0"/>
    <n v="0"/>
    <m/>
    <m/>
    <m/>
  </r>
  <r>
    <s v="120601009536-0"/>
    <x v="32"/>
    <n v="321100"/>
    <s v="CPU (INCLUYE TECLADO SERIE043317"/>
    <s v="31.01.2008"/>
    <n v="451951.7"/>
    <n v="406756.53"/>
    <s v="ZLI1"/>
    <n v="5"/>
    <n v="0"/>
    <n v="42287.09"/>
    <n v="42287.09"/>
    <s v="ZLIN"/>
    <n v="5"/>
    <n v="0"/>
    <n v="0"/>
    <n v="0"/>
    <m/>
    <m/>
    <m/>
  </r>
  <r>
    <s v="120601009537-0"/>
    <x v="32"/>
    <n v="321202"/>
    <s v=" CPU (INCLUYE TECLADO SERIE04331"/>
    <s v="31.01.2008"/>
    <n v="451951.7"/>
    <n v="406756.53"/>
    <s v="ZLI1"/>
    <n v="5"/>
    <n v="0"/>
    <n v="42287.09"/>
    <n v="42287.09"/>
    <s v="ZLIN"/>
    <n v="5"/>
    <n v="0"/>
    <n v="0"/>
    <n v="0"/>
    <m/>
    <m/>
    <m/>
  </r>
  <r>
    <s v="120601009538-0"/>
    <x v="33"/>
    <n v="214401"/>
    <s v="CAPILLA EXTRACTORA DE GASES"/>
    <s v="31.12.2007"/>
    <n v="4496446.5"/>
    <n v="3777015.06"/>
    <s v="ZLI1"/>
    <n v="10"/>
    <n v="0"/>
    <n v="1104197.33"/>
    <n v="1029478.27"/>
    <s v="ZLIN"/>
    <n v="10"/>
    <n v="0"/>
    <n v="0"/>
    <n v="0"/>
    <m/>
    <m/>
    <m/>
  </r>
  <r>
    <s v="120601009539-0"/>
    <x v="33"/>
    <n v="214501"/>
    <s v="CAPILLA EXTRACTORA DE GASES"/>
    <s v="31.12.2007"/>
    <n v="4496446.5"/>
    <n v="3777015.06"/>
    <s v="ZLI1"/>
    <n v="10"/>
    <n v="0"/>
    <n v="1104197.33"/>
    <n v="1029478.27"/>
    <s v="ZLIN"/>
    <n v="10"/>
    <n v="0"/>
    <n v="0"/>
    <n v="0"/>
    <m/>
    <m/>
    <m/>
  </r>
  <r>
    <s v="120601009540-0"/>
    <x v="33"/>
    <n v="214401"/>
    <s v="CAPILLA EXTRACTORA DE GASES"/>
    <s v="31.12.2007"/>
    <n v="5219234"/>
    <n v="4384156.57"/>
    <s v="ZLI1"/>
    <n v="10"/>
    <n v="0"/>
    <n v="1281693.05"/>
    <n v="1194963.17"/>
    <s v="ZLIN"/>
    <n v="10"/>
    <n v="0"/>
    <n v="0"/>
    <n v="0"/>
    <m/>
    <m/>
    <m/>
  </r>
  <r>
    <s v="120601009541-0"/>
    <x v="33"/>
    <n v="214100"/>
    <s v="CAMPANOLA DE EXTRACCION DE GASES"/>
    <s v="31.12.2007"/>
    <n v="2494897.67"/>
    <n v="2095714.04"/>
    <s v="ZLI1"/>
    <n v="10"/>
    <n v="0"/>
    <n v="612674.78"/>
    <n v="571216.17000000004"/>
    <s v="ZLIN"/>
    <n v="10"/>
    <n v="0"/>
    <n v="0"/>
    <n v="0"/>
    <m/>
    <m/>
    <m/>
  </r>
  <r>
    <s v="120601009542-0"/>
    <x v="33"/>
    <n v="214501"/>
    <s v="CAMPANOLA DE EXTRACCION DE GASES"/>
    <s v="31.12.2007"/>
    <n v="2494897.67"/>
    <n v="2095714.04"/>
    <s v="ZLI1"/>
    <n v="10"/>
    <n v="0"/>
    <n v="612674.78"/>
    <n v="571216.17000000004"/>
    <s v="ZLIN"/>
    <n v="10"/>
    <n v="0"/>
    <n v="0"/>
    <n v="0"/>
    <m/>
    <m/>
    <m/>
  </r>
  <r>
    <s v="120601009543-0"/>
    <x v="33"/>
    <n v="214405"/>
    <s v="CAMPANOLA DE EXTRACCION DE GASES"/>
    <s v="31.12.2007"/>
    <n v="2494897.66"/>
    <n v="2095714.0300000003"/>
    <s v="ZLI1"/>
    <n v="10"/>
    <n v="0"/>
    <n v="612674.78"/>
    <n v="571216.17000000004"/>
    <s v="ZLIN"/>
    <n v="10"/>
    <n v="0"/>
    <n v="0"/>
    <n v="0"/>
    <m/>
    <m/>
    <m/>
  </r>
  <r>
    <s v="120601009544-0"/>
    <x v="33"/>
    <n v="214401"/>
    <s v="CAMPANOLAS DE EXTRACCION DE GASE"/>
    <s v="31.12.2007"/>
    <n v="2509362"/>
    <n v="2107864.09"/>
    <s v="ZLI1"/>
    <n v="10"/>
    <n v="0"/>
    <n v="616226.78"/>
    <n v="574527.82000000007"/>
    <s v="ZLIN"/>
    <n v="10"/>
    <n v="0"/>
    <n v="0"/>
    <n v="0"/>
    <m/>
    <m/>
    <m/>
  </r>
  <r>
    <s v="120601009545-0"/>
    <x v="33"/>
    <n v="214401"/>
    <s v="CAMPANOLA DE EXTRACCION DE GASES"/>
    <s v="31.12.2007"/>
    <n v="2509362"/>
    <n v="2107864.09"/>
    <s v="ZLI1"/>
    <n v="10"/>
    <n v="0"/>
    <n v="616226.78"/>
    <n v="574527.82000000007"/>
    <s v="ZLIN"/>
    <n v="10"/>
    <n v="0"/>
    <n v="0"/>
    <n v="0"/>
    <m/>
    <m/>
    <m/>
  </r>
  <r>
    <s v="120601009546-0"/>
    <x v="30"/>
    <n v="335100"/>
    <s v="ACCESS POINT"/>
    <s v="31.12.2007"/>
    <n v="714765.61"/>
    <n v="600403.12"/>
    <s v="ZLI1"/>
    <n v="10"/>
    <n v="0"/>
    <n v="175525.77"/>
    <n v="163648.25999999998"/>
    <s v="ZLIN"/>
    <n v="10"/>
    <n v="0"/>
    <n v="0"/>
    <n v="0"/>
    <m/>
    <m/>
    <m/>
  </r>
  <r>
    <s v="120601009547-0"/>
    <x v="30"/>
    <n v="335100"/>
    <s v="ACCESS POINT"/>
    <s v="31.12.2007"/>
    <n v="714765.61"/>
    <n v="600403.12"/>
    <s v="ZLI1"/>
    <n v="10"/>
    <n v="0"/>
    <n v="175525.77"/>
    <n v="163648.25999999998"/>
    <s v="ZLIN"/>
    <n v="10"/>
    <n v="0"/>
    <n v="0"/>
    <n v="0"/>
    <m/>
    <m/>
    <m/>
  </r>
  <r>
    <s v="120601009548-0"/>
    <x v="30"/>
    <n v="335100"/>
    <s v="ACCESS POINT"/>
    <s v="31.12.2007"/>
    <n v="714765.61"/>
    <n v="600403.12"/>
    <s v="ZLI1"/>
    <n v="10"/>
    <n v="0"/>
    <n v="175525.77"/>
    <n v="163648.25999999998"/>
    <s v="ZLIN"/>
    <n v="10"/>
    <n v="0"/>
    <n v="0"/>
    <n v="0"/>
    <m/>
    <m/>
    <m/>
  </r>
  <r>
    <s v="120601009549-0"/>
    <x v="30"/>
    <n v="335100"/>
    <s v="ACCESS POINT"/>
    <s v="31.12.2007"/>
    <n v="714765.61"/>
    <n v="600403.12"/>
    <s v="ZLI1"/>
    <n v="10"/>
    <n v="0"/>
    <n v="175525.77"/>
    <n v="163648.25999999998"/>
    <s v="ZLIN"/>
    <n v="10"/>
    <n v="0"/>
    <n v="0"/>
    <n v="0"/>
    <m/>
    <m/>
    <m/>
  </r>
  <r>
    <s v="120601009550-0"/>
    <x v="30"/>
    <n v="335100"/>
    <s v="ACCESS POINT"/>
    <s v="31.12.2007"/>
    <n v="714765.61"/>
    <n v="600403.12"/>
    <s v="ZLI1"/>
    <n v="10"/>
    <n v="0"/>
    <n v="175525.77"/>
    <n v="163648.25999999998"/>
    <s v="ZLIN"/>
    <n v="10"/>
    <n v="0"/>
    <n v="0"/>
    <n v="0"/>
    <m/>
    <m/>
    <m/>
  </r>
  <r>
    <s v="120601009551-0"/>
    <x v="30"/>
    <n v="335100"/>
    <s v="ACCESS POINT"/>
    <s v="31.12.2007"/>
    <n v="714765.61"/>
    <n v="600403.12"/>
    <s v="ZLI1"/>
    <n v="10"/>
    <n v="0"/>
    <n v="175525.77"/>
    <n v="163648.25999999998"/>
    <s v="ZLIN"/>
    <n v="10"/>
    <n v="0"/>
    <n v="0"/>
    <n v="0"/>
    <m/>
    <m/>
    <m/>
  </r>
  <r>
    <s v="120601009552-0"/>
    <x v="33"/>
    <n v="214501"/>
    <s v="MEDIDOR DIGITAL PARA DENSIDAD (P"/>
    <s v="31.01.2008"/>
    <n v="9691269.3200000003"/>
    <n v="7244319.3499999996"/>
    <s v="ZLI1"/>
    <n v="15"/>
    <n v="0"/>
    <n v="906768.47"/>
    <n v="837177.49"/>
    <s v="ZLIN"/>
    <n v="10"/>
    <n v="0"/>
    <n v="0"/>
    <n v="0"/>
    <m/>
    <m/>
    <m/>
  </r>
  <r>
    <s v="120601009553-0"/>
    <x v="33"/>
    <n v="214401"/>
    <s v="MEDIDOR DIGITAL PARA DENSIDAD"/>
    <s v="31.01.2008"/>
    <n v="9691269.3100000005"/>
    <n v="7244319.3500000006"/>
    <s v="ZLI1"/>
    <n v="15"/>
    <n v="0"/>
    <n v="906768.46"/>
    <n v="837177.49"/>
    <s v="ZLIN"/>
    <n v="10"/>
    <n v="0"/>
    <n v="0"/>
    <n v="0"/>
    <m/>
    <m/>
    <m/>
  </r>
  <r>
    <s v="120601009554-0"/>
    <x v="33"/>
    <n v="214405"/>
    <s v="MEDIDOR DIGITAL PARA DENSIDAD"/>
    <s v="31.01.2008"/>
    <n v="9691269.3200000003"/>
    <n v="7244319.3499999996"/>
    <s v="ZLI1"/>
    <n v="15"/>
    <n v="0"/>
    <n v="906768.47"/>
    <n v="837177.49"/>
    <s v="ZLIN"/>
    <n v="10"/>
    <n v="0"/>
    <n v="0"/>
    <n v="0"/>
    <m/>
    <m/>
    <m/>
  </r>
  <r>
    <s v="120601009555-0"/>
    <x v="32"/>
    <n v="342502"/>
    <s v="COMPUTADOR PORTATIL"/>
    <s v="31.03.2008"/>
    <n v="3498508"/>
    <n v="3148657.2"/>
    <s v="ZLI1"/>
    <n v="5"/>
    <n v="0"/>
    <n v="327339.65000000002"/>
    <n v="327339.65000000002"/>
    <s v="ZLIN"/>
    <n v="5"/>
    <n v="0"/>
    <n v="0"/>
    <n v="0"/>
    <m/>
    <m/>
    <m/>
  </r>
  <r>
    <s v="120601009556-0"/>
    <x v="32"/>
    <n v="342304"/>
    <s v="COMPUTADORA PORTATIL"/>
    <s v="31.03.2008"/>
    <n v="3498508"/>
    <n v="3148657.2"/>
    <s v="ZLI1"/>
    <n v="5"/>
    <n v="0"/>
    <n v="327339.65000000002"/>
    <n v="327339.65000000002"/>
    <s v="ZLIN"/>
    <n v="5"/>
    <n v="0"/>
    <n v="0"/>
    <n v="0"/>
    <m/>
    <m/>
    <m/>
  </r>
  <r>
    <s v="120601009557-0"/>
    <x v="32"/>
    <n v="344201"/>
    <s v="COMPUTADOR PORTATIL"/>
    <s v="31.03.2008"/>
    <n v="3498508"/>
    <n v="3148657.2"/>
    <s v="ZLI1"/>
    <n v="5"/>
    <n v="0"/>
    <n v="327339.65000000002"/>
    <n v="327339.65000000002"/>
    <s v="ZLIN"/>
    <n v="5"/>
    <n v="0"/>
    <n v="0"/>
    <n v="0"/>
    <m/>
    <m/>
    <m/>
  </r>
  <r>
    <s v="120601009558-0"/>
    <x v="32"/>
    <n v="342502"/>
    <s v="COMPUTADOR PORTATIL"/>
    <s v="30.04.2008"/>
    <n v="3498508"/>
    <n v="3148657.2"/>
    <s v="ZLI1"/>
    <n v="5"/>
    <n v="0"/>
    <n v="327339.65000000002"/>
    <n v="327339.65000000002"/>
    <s v="ZLIN"/>
    <n v="5"/>
    <n v="0"/>
    <n v="0"/>
    <n v="0"/>
    <m/>
    <m/>
    <m/>
  </r>
  <r>
    <s v="120601009559-0"/>
    <x v="32"/>
    <n v="342502"/>
    <s v="COMPUTADOR PORTATIL"/>
    <s v="30.04.2008"/>
    <n v="3498508"/>
    <n v="3148657.2"/>
    <s v="ZLI1"/>
    <n v="5"/>
    <n v="0"/>
    <n v="327339.65000000002"/>
    <n v="327339.65000000002"/>
    <s v="ZLIN"/>
    <n v="5"/>
    <n v="0"/>
    <n v="0"/>
    <n v="0"/>
    <m/>
    <m/>
    <m/>
  </r>
  <r>
    <s v="120601009560-0"/>
    <x v="32"/>
    <n v="342502"/>
    <s v="COMPUTADOR PORTATIL"/>
    <s v="30.04.2008"/>
    <n v="3498508"/>
    <n v="3148657.2"/>
    <s v="ZLI1"/>
    <n v="5"/>
    <n v="0"/>
    <n v="327339.65000000002"/>
    <n v="327339.65000000002"/>
    <s v="ZLIN"/>
    <n v="5"/>
    <n v="0"/>
    <n v="0"/>
    <n v="0"/>
    <m/>
    <m/>
    <m/>
  </r>
  <r>
    <s v="120601009561-0"/>
    <x v="32"/>
    <n v="342502"/>
    <s v="COMPUTADOR PORTATIL"/>
    <s v="30.04.2008"/>
    <n v="3498508"/>
    <n v="3148657.2"/>
    <s v="ZLI1"/>
    <n v="5"/>
    <n v="0"/>
    <n v="327339.65000000002"/>
    <n v="327339.65000000002"/>
    <s v="ZLIN"/>
    <n v="5"/>
    <n v="0"/>
    <n v="0"/>
    <n v="0"/>
    <m/>
    <m/>
    <m/>
  </r>
  <r>
    <s v="120601009562-0"/>
    <x v="32"/>
    <n v="341204"/>
    <s v="COMPUTADOR PORTATIL"/>
    <s v="30.04.2008"/>
    <n v="3498508"/>
    <n v="3148657.2"/>
    <s v="ZLI1"/>
    <n v="5"/>
    <n v="0"/>
    <n v="327339.65000000002"/>
    <n v="327339.65000000002"/>
    <s v="ZLIN"/>
    <n v="5"/>
    <n v="0"/>
    <n v="0"/>
    <n v="0"/>
    <m/>
    <m/>
    <m/>
  </r>
  <r>
    <s v="120601009563-0"/>
    <x v="32"/>
    <n v="342502"/>
    <s v="COMPUTADORA PORTATIL"/>
    <s v="30.04.2008"/>
    <n v="3498508"/>
    <n v="3148657.2"/>
    <s v="ZLI1"/>
    <n v="5"/>
    <n v="0"/>
    <n v="327339.65000000002"/>
    <n v="327339.65000000002"/>
    <s v="ZLIN"/>
    <n v="5"/>
    <n v="0"/>
    <n v="0"/>
    <n v="0"/>
    <m/>
    <m/>
    <m/>
  </r>
  <r>
    <s v="120601009564-0"/>
    <x v="33"/>
    <n v="214501"/>
    <s v="UPS TIPO MODULAR"/>
    <s v="31.03.2008"/>
    <n v="7530140.75"/>
    <n v="5248176.01"/>
    <s v="ZLI1"/>
    <n v="5"/>
    <n v="0"/>
    <n v="704561.39"/>
    <n v="638595.23"/>
    <s v="ZLIN"/>
    <n v="10"/>
    <n v="0"/>
    <n v="0"/>
    <n v="0"/>
    <m/>
    <m/>
    <m/>
  </r>
  <r>
    <s v="120601009565-0"/>
    <x v="33"/>
    <n v="214401"/>
    <s v="UPS TIPO MODULAR"/>
    <s v="31.03.2008"/>
    <n v="18252080.300000001"/>
    <n v="12723713.310000001"/>
    <s v="ZLI1"/>
    <n v="5"/>
    <n v="0"/>
    <n v="1707765.02"/>
    <n v="1547977.8900000001"/>
    <s v="ZLIN"/>
    <n v="10"/>
    <n v="0"/>
    <n v="0"/>
    <n v="0"/>
    <m/>
    <m/>
    <m/>
  </r>
  <r>
    <s v="120601009566-0"/>
    <x v="30"/>
    <n v="214100"/>
    <s v="ANTENA BS4"/>
    <s v="31.03.2008"/>
    <n v="1466982"/>
    <n v="1055553.44"/>
    <s v="ZLI1"/>
    <n v="20"/>
    <n v="0"/>
    <n v="137258.9"/>
    <n v="124437.81999999999"/>
    <s v="ZLIN"/>
    <n v="10"/>
    <n v="0"/>
    <n v="0"/>
    <n v="0"/>
    <m/>
    <m/>
    <m/>
  </r>
  <r>
    <s v="120601009567-0"/>
    <x v="32"/>
    <n v="131100"/>
    <s v="SISTEMA DE VIDEOCONFERENCIA"/>
    <s v="30.04.2008"/>
    <n v="3191758.54"/>
    <n v="2872582.69"/>
    <s v="ZLI1"/>
    <n v="5"/>
    <n v="0"/>
    <n v="298638.49"/>
    <n v="298638.49"/>
    <s v="ZLIN"/>
    <n v="5"/>
    <n v="0"/>
    <n v="0"/>
    <n v="0"/>
    <m/>
    <m/>
    <m/>
  </r>
  <r>
    <s v="120601009568-0"/>
    <x v="32"/>
    <n v="213100"/>
    <s v="EQUIPO PARA VIDEOCONFERENCIA"/>
    <s v="30.04.2008"/>
    <n v="3794432.84"/>
    <n v="3414989.5599999996"/>
    <s v="ZLI1"/>
    <n v="5"/>
    <n v="0"/>
    <n v="355028"/>
    <n v="355028"/>
    <s v="ZLIN"/>
    <n v="5"/>
    <n v="0"/>
    <n v="0"/>
    <n v="0"/>
    <m/>
    <m/>
    <m/>
  </r>
  <r>
    <s v="120601009569-0"/>
    <x v="32"/>
    <n v="213201"/>
    <s v="EQUIPO PARA VIDEOCONFERENCIA"/>
    <s v="30.04.2008"/>
    <n v="3794432.84"/>
    <n v="3414989.5599999996"/>
    <s v="ZLI1"/>
    <n v="5"/>
    <n v="0"/>
    <n v="355028"/>
    <n v="355028"/>
    <s v="ZLIN"/>
    <n v="5"/>
    <n v="0"/>
    <n v="0"/>
    <n v="0"/>
    <m/>
    <m/>
    <m/>
  </r>
  <r>
    <s v="120601009570-0"/>
    <x v="32"/>
    <n v="321100"/>
    <s v="EQUIPO PARA VIDEOCONFERENCIA"/>
    <s v="30.04.2008"/>
    <n v="3794432.84"/>
    <n v="3414989.5599999996"/>
    <s v="ZLI1"/>
    <n v="5"/>
    <n v="0"/>
    <n v="355028"/>
    <n v="355028"/>
    <s v="ZLIN"/>
    <n v="5"/>
    <n v="0"/>
    <n v="0"/>
    <n v="0"/>
    <m/>
    <m/>
    <m/>
  </r>
  <r>
    <s v="120601009571-0"/>
    <x v="32"/>
    <n v="213201"/>
    <s v="EQUIPO PARA VIDEOCONFERENCIA"/>
    <s v="30.04.2008"/>
    <n v="3794432.84"/>
    <n v="3414989.5599999996"/>
    <s v="ZLI1"/>
    <n v="5"/>
    <n v="0"/>
    <n v="355028"/>
    <n v="355028"/>
    <s v="ZLIN"/>
    <n v="5"/>
    <n v="0"/>
    <n v="0"/>
    <n v="0"/>
    <m/>
    <m/>
    <m/>
  </r>
  <r>
    <s v="120601009572-0"/>
    <x v="32"/>
    <n v="331100"/>
    <s v="EQUIPO PARA VIDEOCONFERENCIA ( I"/>
    <s v="30.04.2008"/>
    <n v="3794432.84"/>
    <n v="3414989.5599999996"/>
    <s v="ZLI1"/>
    <n v="5"/>
    <n v="0"/>
    <n v="355028"/>
    <n v="355028"/>
    <s v="ZLIN"/>
    <n v="5"/>
    <n v="0"/>
    <n v="0"/>
    <n v="0"/>
    <m/>
    <m/>
    <m/>
  </r>
  <r>
    <s v="120601009573-0"/>
    <x v="32"/>
    <n v="321100"/>
    <s v="EQUIPO PARA VIDEOCONFERENCIA"/>
    <s v="30.04.2008"/>
    <n v="3794432.84"/>
    <n v="3414989.5599999996"/>
    <s v="ZLI1"/>
    <n v="5"/>
    <n v="0"/>
    <n v="355028"/>
    <n v="355028"/>
    <s v="ZLIN"/>
    <n v="5"/>
    <n v="0"/>
    <n v="0"/>
    <n v="0"/>
    <m/>
    <m/>
    <m/>
  </r>
  <r>
    <s v="120601009574-0"/>
    <x v="32"/>
    <n v="213201"/>
    <s v="CAJA DE SOLUCION DE DATOS"/>
    <s v="30.04.2008"/>
    <n v="1005362.68"/>
    <n v="904826.41"/>
    <s v="ZLI1"/>
    <n v="5"/>
    <n v="0"/>
    <n v="94067.27"/>
    <n v="94067.27"/>
    <s v="ZLIN"/>
    <n v="5"/>
    <n v="0"/>
    <n v="0"/>
    <n v="0"/>
    <m/>
    <m/>
    <m/>
  </r>
  <r>
    <s v="120601009575-0"/>
    <x v="32"/>
    <n v="213201"/>
    <s v="CAJA DE SOLUCION DE DATOS"/>
    <s v="30.04.2008"/>
    <n v="1005362.68"/>
    <n v="904826.41"/>
    <s v="ZLI1"/>
    <n v="5"/>
    <n v="0"/>
    <n v="94067.27"/>
    <n v="94067.27"/>
    <s v="ZLIN"/>
    <n v="5"/>
    <n v="0"/>
    <n v="0"/>
    <n v="0"/>
    <m/>
    <m/>
    <m/>
  </r>
  <r>
    <s v="120601009576-0"/>
    <x v="32"/>
    <n v="213100"/>
    <s v="CAJA DE SOLUCION DE DATOS"/>
    <s v="30.04.2008"/>
    <n v="1005362.68"/>
    <n v="904826.41"/>
    <s v="ZLI1"/>
    <n v="5"/>
    <n v="0"/>
    <n v="94067.27"/>
    <n v="94067.27"/>
    <s v="ZLIN"/>
    <n v="5"/>
    <n v="0"/>
    <n v="0"/>
    <n v="0"/>
    <m/>
    <m/>
    <m/>
  </r>
  <r>
    <s v="120601009577-0"/>
    <x v="32"/>
    <n v="321100"/>
    <s v="CAJA DE SOLUCION DE DATOS"/>
    <s v="30.04.2008"/>
    <n v="1005362.68"/>
    <n v="904826.41"/>
    <s v="ZLI1"/>
    <n v="5"/>
    <n v="0"/>
    <n v="94067.27"/>
    <n v="94067.27"/>
    <s v="ZLIN"/>
    <n v="5"/>
    <n v="0"/>
    <n v="0"/>
    <n v="0"/>
    <m/>
    <m/>
    <m/>
  </r>
  <r>
    <s v="120601009578-0"/>
    <x v="32"/>
    <n v="331100"/>
    <s v="CAJA DE SOLUCION DE DATOS"/>
    <s v="30.04.2008"/>
    <n v="1005362.68"/>
    <n v="904826.41"/>
    <s v="ZLI1"/>
    <n v="5"/>
    <n v="0"/>
    <n v="94067.27"/>
    <n v="94067.27"/>
    <s v="ZLIN"/>
    <n v="5"/>
    <n v="0"/>
    <n v="0"/>
    <n v="0"/>
    <m/>
    <m/>
    <m/>
  </r>
  <r>
    <s v="120601009579-0"/>
    <x v="32"/>
    <n v="131100"/>
    <s v="CAJA DE SOLUCION DE DATOS"/>
    <s v="30.04.2008"/>
    <n v="1005362.68"/>
    <n v="904826.41"/>
    <s v="ZLI1"/>
    <n v="5"/>
    <n v="0"/>
    <n v="94067.27"/>
    <n v="94067.27"/>
    <s v="ZLIN"/>
    <n v="5"/>
    <n v="0"/>
    <n v="0"/>
    <n v="0"/>
    <m/>
    <m/>
    <m/>
  </r>
  <r>
    <s v="120601009580-0"/>
    <x v="32"/>
    <n v="342503"/>
    <s v="CAJA DE SOLUCION DE DATOS"/>
    <s v="30.04.2008"/>
    <n v="1005362.88"/>
    <n v="904826.59"/>
    <s v="ZLI1"/>
    <n v="5"/>
    <n v="0"/>
    <n v="94067.29"/>
    <n v="94067.29"/>
    <s v="ZLIN"/>
    <n v="5"/>
    <n v="0"/>
    <n v="0"/>
    <n v="0"/>
    <m/>
    <m/>
    <m/>
  </r>
  <r>
    <s v="120601009581-0"/>
    <x v="33"/>
    <n v="342100"/>
    <s v="JUEGO DE HERRAMIENTAS (SERVICE K"/>
    <s v="30.04.2008"/>
    <n v="602020"/>
    <n v="488066.21"/>
    <s v="ZLI1"/>
    <n v="10"/>
    <n v="0"/>
    <n v="56328.3"/>
    <n v="50635.420000000006"/>
    <s v="ZLIN"/>
    <n v="10"/>
    <n v="0"/>
    <n v="0"/>
    <n v="0"/>
    <m/>
    <m/>
    <m/>
  </r>
  <r>
    <s v="120601009582-0"/>
    <x v="33"/>
    <n v="342404"/>
    <s v="MEDIDOR DIGITAL MANUAL DE CONDUC"/>
    <s v="30.04.2008"/>
    <n v="906747"/>
    <n v="661513.15"/>
    <s v="ZLI1"/>
    <n v="15"/>
    <n v="0"/>
    <n v="84840.24"/>
    <n v="76265.75"/>
    <s v="ZLIN"/>
    <n v="10"/>
    <n v="0"/>
    <n v="0"/>
    <n v="0"/>
    <m/>
    <m/>
    <m/>
  </r>
  <r>
    <s v="120601009583-0"/>
    <x v="33"/>
    <n v="342304"/>
    <s v="MEDIDOR DIGITAL MANUAL DE CONDUC"/>
    <s v="30.04.2008"/>
    <n v="906747"/>
    <n v="661513.15"/>
    <s v="ZLI1"/>
    <n v="15"/>
    <n v="0"/>
    <n v="84840.24"/>
    <n v="76265.75"/>
    <s v="ZLIN"/>
    <n v="10"/>
    <n v="0"/>
    <n v="0"/>
    <n v="0"/>
    <m/>
    <m/>
    <m/>
  </r>
  <r>
    <s v="120601009584-0"/>
    <x v="33"/>
    <n v="342100"/>
    <s v="CARRUCHA DE CABLE CON ADAPTADOR"/>
    <s v="30.04.2008"/>
    <n v="515310"/>
    <n v="417769.17"/>
    <s v="ZLI1"/>
    <n v="10"/>
    <n v="0"/>
    <n v="48215.24"/>
    <n v="43342.299999999996"/>
    <s v="ZLIN"/>
    <n v="10"/>
    <n v="0"/>
    <n v="0"/>
    <n v="0"/>
    <m/>
    <m/>
    <m/>
  </r>
  <r>
    <s v="120601009585-0"/>
    <x v="33"/>
    <n v="342100"/>
    <s v="CARRUCHA DE CABLE CON ADAPTADOR"/>
    <s v="30.04.2008"/>
    <n v="515310"/>
    <n v="417769.17"/>
    <s v="ZLI1"/>
    <n v="10"/>
    <n v="0"/>
    <n v="48215.24"/>
    <n v="43342.299999999996"/>
    <s v="ZLIN"/>
    <n v="10"/>
    <n v="0"/>
    <n v="0"/>
    <n v="0"/>
    <m/>
    <m/>
    <m/>
  </r>
  <r>
    <s v="120601009586-0"/>
    <x v="32"/>
    <n v="342502"/>
    <s v="SERVIDOR"/>
    <s v="30.04.2008"/>
    <n v="4131470"/>
    <n v="3718323"/>
    <s v="ZLI1"/>
    <n v="5"/>
    <n v="0"/>
    <n v="386563.06"/>
    <n v="386563.06"/>
    <s v="ZLIN"/>
    <n v="5"/>
    <n v="0"/>
    <n v="0"/>
    <n v="0"/>
    <m/>
    <m/>
    <m/>
  </r>
  <r>
    <s v="120601009587-0"/>
    <x v="32"/>
    <n v="342402"/>
    <s v="SERVIDOR"/>
    <s v="30.04.2008"/>
    <n v="4131470"/>
    <n v="3718323"/>
    <s v="ZLI1"/>
    <n v="5"/>
    <n v="0"/>
    <n v="386563.06"/>
    <n v="386563.06"/>
    <s v="ZLIN"/>
    <n v="5"/>
    <n v="0"/>
    <n v="0"/>
    <n v="0"/>
    <m/>
    <m/>
    <m/>
  </r>
  <r>
    <s v="120601009588-0"/>
    <x v="32"/>
    <n v="343204"/>
    <s v="SERVIDOR"/>
    <s v="30.04.2008"/>
    <n v="4131470"/>
    <n v="3718323"/>
    <s v="ZLI1"/>
    <n v="5"/>
    <n v="0"/>
    <n v="386563.06"/>
    <n v="386563.06"/>
    <s v="ZLIN"/>
    <n v="5"/>
    <n v="0"/>
    <n v="0"/>
    <n v="0"/>
    <m/>
    <m/>
    <m/>
  </r>
  <r>
    <s v="120601009589-0"/>
    <x v="32"/>
    <n v="342503"/>
    <s v="SERVIDOR"/>
    <s v="31.05.2008"/>
    <n v="4039598"/>
    <n v="3635638.2"/>
    <s v="ZLI1"/>
    <n v="5"/>
    <n v="0"/>
    <n v="377967.01"/>
    <n v="377967.01"/>
    <s v="ZLIN"/>
    <n v="5"/>
    <n v="0"/>
    <n v="0"/>
    <n v="0"/>
    <m/>
    <m/>
    <m/>
  </r>
  <r>
    <s v="120601009590-0"/>
    <x v="32"/>
    <n v="213201"/>
    <s v="SERVIDOR"/>
    <s v="30.04.2008"/>
    <n v="4131470"/>
    <n v="3718323"/>
    <s v="ZLI1"/>
    <n v="5"/>
    <n v="0"/>
    <n v="386563.06"/>
    <n v="386563.06"/>
    <s v="ZLIN"/>
    <n v="5"/>
    <n v="0"/>
    <n v="0"/>
    <n v="0"/>
    <m/>
    <m/>
    <m/>
  </r>
  <r>
    <s v="120601009590-1"/>
    <x v="32"/>
    <n v="213201"/>
    <s v="TARJETA MEMORIA"/>
    <s v="28.02.2014"/>
    <n v="384497.89"/>
    <n v="0"/>
    <s v="ZLI1"/>
    <n v="5"/>
    <n v="0"/>
    <n v="0"/>
    <n v="0"/>
    <s v="ZLIN"/>
    <n v="5"/>
    <n v="0"/>
    <n v="0"/>
    <n v="0"/>
    <m/>
    <m/>
    <m/>
  </r>
  <r>
    <s v="120601009590-2"/>
    <x v="32"/>
    <n v="213201"/>
    <s v="14 TARJETAS 8 GB"/>
    <s v="28.02.2014"/>
    <n v="3323533.81"/>
    <n v="0"/>
    <s v="ZLI1"/>
    <n v="5"/>
    <n v="0"/>
    <n v="0"/>
    <n v="0"/>
    <s v="ZLIN"/>
    <n v="5"/>
    <n v="0"/>
    <n v="0"/>
    <n v="0"/>
    <m/>
    <m/>
    <m/>
  </r>
  <r>
    <s v="120601009590-3"/>
    <x v="32"/>
    <n v="213201"/>
    <s v="TARJETA HBA"/>
    <s v="28.02.2014"/>
    <n v="751628.69"/>
    <n v="0"/>
    <s v="ZLI1"/>
    <n v="5"/>
    <n v="0"/>
    <n v="0"/>
    <n v="0"/>
    <s v="ZLIN"/>
    <n v="5"/>
    <n v="0"/>
    <n v="0"/>
    <n v="0"/>
    <m/>
    <m/>
    <m/>
  </r>
  <r>
    <s v="120601009590-4"/>
    <x v="32"/>
    <n v="213201"/>
    <s v="TARJETA MEMORIA PCI-X2 PORT 1000"/>
    <s v="24.10.2016"/>
    <n v="432681.33"/>
    <n v="0"/>
    <s v="ZLI1"/>
    <n v="5"/>
    <n v="0"/>
    <n v="0"/>
    <n v="0"/>
    <s v="ZLIN"/>
    <n v="5"/>
    <n v="0"/>
    <n v="0"/>
    <n v="0"/>
    <m/>
    <m/>
    <m/>
  </r>
  <r>
    <s v="120601009591-0"/>
    <x v="32"/>
    <n v="213201"/>
    <s v="SERVIDOR"/>
    <s v="30.04.2008"/>
    <n v="4131470"/>
    <n v="3718323"/>
    <s v="ZLI1"/>
    <n v="5"/>
    <n v="0"/>
    <n v="386563.06"/>
    <n v="386563.06"/>
    <s v="ZLIN"/>
    <n v="5"/>
    <n v="0"/>
    <n v="0"/>
    <n v="0"/>
    <m/>
    <m/>
    <m/>
  </r>
  <r>
    <s v="120601009591-1"/>
    <x v="32"/>
    <n v="213201"/>
    <s v="14 TARJETAS 8 GB"/>
    <s v="28.02.2014"/>
    <n v="3323533.81"/>
    <n v="0"/>
    <s v="ZLI1"/>
    <n v="5"/>
    <n v="0"/>
    <n v="0"/>
    <n v="0"/>
    <s v="ZLIN"/>
    <n v="5"/>
    <n v="0"/>
    <n v="0"/>
    <n v="0"/>
    <m/>
    <m/>
    <m/>
  </r>
  <r>
    <s v="120601009591-2"/>
    <x v="32"/>
    <n v="213201"/>
    <s v="1 TARJETA 64GB"/>
    <s v="28.02.2014"/>
    <n v="4034938.67"/>
    <n v="0"/>
    <s v="ZLI1"/>
    <n v="5"/>
    <n v="0"/>
    <n v="0"/>
    <n v="0"/>
    <s v="ZLIN"/>
    <n v="5"/>
    <n v="0"/>
    <n v="0"/>
    <n v="0"/>
    <m/>
    <m/>
    <m/>
  </r>
  <r>
    <s v="120601009591-3"/>
    <x v="32"/>
    <n v="213201"/>
    <s v="TARJETA HBA"/>
    <s v="28.02.2014"/>
    <n v="751628.69"/>
    <n v="0"/>
    <s v="ZLI1"/>
    <n v="5"/>
    <n v="0"/>
    <n v="0"/>
    <n v="0"/>
    <s v="ZLIN"/>
    <n v="5"/>
    <n v="0"/>
    <n v="0"/>
    <n v="0"/>
    <m/>
    <m/>
    <m/>
  </r>
  <r>
    <s v="120601009591-4"/>
    <x v="32"/>
    <n v="213201"/>
    <s v="TARJETA MEMORIA PCI-X-2 PORT 100"/>
    <s v="24.10.2016"/>
    <n v="432681.33"/>
    <n v="0"/>
    <s v="ZLI1"/>
    <n v="5"/>
    <n v="0"/>
    <n v="0"/>
    <n v="0"/>
    <s v="ZLIN"/>
    <n v="5"/>
    <n v="0"/>
    <n v="0"/>
    <n v="0"/>
    <m/>
    <m/>
    <m/>
  </r>
  <r>
    <s v="120601009592-0"/>
    <x v="32"/>
    <n v="213201"/>
    <s v="SERVIDOR"/>
    <s v="30.04.2008"/>
    <n v="4131470"/>
    <n v="3718323"/>
    <s v="ZLI1"/>
    <n v="5"/>
    <n v="0"/>
    <n v="386563.06"/>
    <n v="386563.06"/>
    <s v="ZLIN"/>
    <n v="5"/>
    <n v="0"/>
    <n v="0"/>
    <n v="0"/>
    <m/>
    <m/>
    <m/>
  </r>
  <r>
    <s v="120601009592-1"/>
    <x v="32"/>
    <n v="213201"/>
    <s v="TARJETA MEMORIA"/>
    <s v="28.02.2014"/>
    <n v="384497.89"/>
    <n v="0"/>
    <s v="ZLI1"/>
    <n v="5"/>
    <n v="0"/>
    <n v="0"/>
    <n v="0"/>
    <s v="ZLIN"/>
    <n v="5"/>
    <n v="0"/>
    <n v="0"/>
    <n v="0"/>
    <m/>
    <m/>
    <m/>
  </r>
  <r>
    <s v="120601009592-2"/>
    <x v="32"/>
    <n v="213201"/>
    <s v="13 TARJETAS 8 GB"/>
    <s v="28.02.2014"/>
    <n v="3106867.4"/>
    <n v="0"/>
    <s v="ZLI1"/>
    <n v="5"/>
    <n v="0"/>
    <n v="0"/>
    <n v="0"/>
    <s v="ZLIN"/>
    <n v="5"/>
    <n v="0"/>
    <n v="0"/>
    <n v="0"/>
    <m/>
    <m/>
    <m/>
  </r>
  <r>
    <s v="120601009592-3"/>
    <x v="32"/>
    <n v="213201"/>
    <s v="TARJETA HBA"/>
    <s v="28.02.2014"/>
    <n v="751628.69"/>
    <n v="0"/>
    <s v="ZLI1"/>
    <n v="5"/>
    <n v="0"/>
    <n v="0"/>
    <n v="0"/>
    <s v="ZLIN"/>
    <n v="5"/>
    <n v="0"/>
    <n v="0"/>
    <n v="0"/>
    <m/>
    <m/>
    <m/>
  </r>
  <r>
    <s v="120601009594-0"/>
    <x v="33"/>
    <n v="214501"/>
    <s v="EXTRACTOR DE AIRE TIPO TURBINA"/>
    <s v="31.05.2008"/>
    <n v="1408000"/>
    <n v="1130864.8900000001"/>
    <s v="ZLI1"/>
    <n v="10"/>
    <n v="0"/>
    <n v="131740.22"/>
    <n v="117320.55"/>
    <s v="ZLIN"/>
    <n v="10"/>
    <n v="0"/>
    <n v="0"/>
    <n v="0"/>
    <m/>
    <m/>
    <m/>
  </r>
  <r>
    <s v="120601009595-0"/>
    <x v="30"/>
    <n v="342502"/>
    <s v="RADIO PORTATIL CON DIADEMA"/>
    <s v="30.06.2008"/>
    <n v="722974"/>
    <n v="531084.11"/>
    <s v="ZLI1"/>
    <n v="10"/>
    <n v="0"/>
    <n v="45759.51"/>
    <n v="40367.18"/>
    <s v="ZLIN"/>
    <n v="10"/>
    <n v="0"/>
    <n v="0"/>
    <n v="0"/>
    <m/>
    <m/>
    <m/>
  </r>
  <r>
    <s v="120601009596-0"/>
    <x v="30"/>
    <n v="342502"/>
    <s v="RADIO PORTATIL CON DIADEMA"/>
    <s v="30.06.2008"/>
    <n v="722974"/>
    <n v="531084.11"/>
    <s v="ZLI1"/>
    <n v="10"/>
    <n v="0"/>
    <n v="45759.51"/>
    <n v="40367.18"/>
    <s v="ZLIN"/>
    <n v="10"/>
    <n v="0"/>
    <n v="0"/>
    <n v="0"/>
    <m/>
    <m/>
    <m/>
  </r>
  <r>
    <s v="120601009597-0"/>
    <x v="30"/>
    <n v="342502"/>
    <s v="RADIO PORTATIL CON DIADEMA"/>
    <s v="30.06.2008"/>
    <n v="722974"/>
    <n v="531084.11"/>
    <s v="ZLI1"/>
    <n v="10"/>
    <n v="0"/>
    <n v="45759.51"/>
    <n v="40367.18"/>
    <s v="ZLIN"/>
    <n v="10"/>
    <n v="0"/>
    <n v="0"/>
    <n v="0"/>
    <m/>
    <m/>
    <m/>
  </r>
  <r>
    <s v="120601009598-0"/>
    <x v="30"/>
    <n v="342502"/>
    <s v="RADIO PORTATIL CON DIADEMA"/>
    <s v="30.06.2008"/>
    <n v="722974"/>
    <n v="531084.11"/>
    <s v="ZLI1"/>
    <n v="10"/>
    <n v="0"/>
    <n v="45759.51"/>
    <n v="40367.18"/>
    <s v="ZLIN"/>
    <n v="10"/>
    <n v="0"/>
    <n v="0"/>
    <n v="0"/>
    <m/>
    <m/>
    <m/>
  </r>
  <r>
    <s v="120601009599-0"/>
    <x v="30"/>
    <n v="342502"/>
    <s v="RADIO PORTATIL CON DIADEMA"/>
    <s v="30.06.2008"/>
    <n v="722974"/>
    <n v="531084.11"/>
    <s v="ZLI1"/>
    <n v="10"/>
    <n v="0"/>
    <n v="45759.51"/>
    <n v="40367.18"/>
    <s v="ZLIN"/>
    <n v="10"/>
    <n v="0"/>
    <n v="0"/>
    <n v="0"/>
    <m/>
    <m/>
    <m/>
  </r>
  <r>
    <s v="120601009600-0"/>
    <x v="30"/>
    <n v="342502"/>
    <s v="RADIO PORTATIL CON DIADEMA"/>
    <s v="30.06.2008"/>
    <n v="722974"/>
    <n v="531084.11"/>
    <s v="ZLI1"/>
    <n v="10"/>
    <n v="0"/>
    <n v="45759.51"/>
    <n v="40367.18"/>
    <s v="ZLIN"/>
    <n v="10"/>
    <n v="0"/>
    <n v="0"/>
    <n v="0"/>
    <m/>
    <m/>
    <m/>
  </r>
  <r>
    <s v="120601009601-0"/>
    <x v="30"/>
    <n v="342304"/>
    <s v="RADIO PORTATIL CON DIADEMA"/>
    <s v="30.06.2008"/>
    <n v="722974"/>
    <n v="531084.11"/>
    <s v="ZLI1"/>
    <n v="10"/>
    <n v="0"/>
    <n v="45759.51"/>
    <n v="40367.18"/>
    <s v="ZLIN"/>
    <n v="10"/>
    <n v="0"/>
    <n v="0"/>
    <n v="0"/>
    <m/>
    <m/>
    <m/>
  </r>
  <r>
    <s v="120601009602-0"/>
    <x v="30"/>
    <n v="342304"/>
    <s v="RADIO PORTATIL CON DIADEMA"/>
    <s v="30.06.2008"/>
    <n v="722974"/>
    <n v="531084.11"/>
    <s v="ZLI1"/>
    <n v="10"/>
    <n v="0"/>
    <n v="45759.51"/>
    <n v="40367.18"/>
    <s v="ZLIN"/>
    <n v="10"/>
    <n v="0"/>
    <n v="0"/>
    <n v="0"/>
    <m/>
    <m/>
    <m/>
  </r>
  <r>
    <s v="120601009603-0"/>
    <x v="30"/>
    <n v="342304"/>
    <s v="RADIO PORTATIL CON DIADEMA"/>
    <s v="30.06.2008"/>
    <n v="722974"/>
    <n v="531084.11"/>
    <s v="ZLI1"/>
    <n v="10"/>
    <n v="0"/>
    <n v="45759.51"/>
    <n v="40367.18"/>
    <s v="ZLIN"/>
    <n v="10"/>
    <n v="0"/>
    <n v="0"/>
    <n v="0"/>
    <m/>
    <m/>
    <m/>
  </r>
  <r>
    <s v="120601009604-0"/>
    <x v="30"/>
    <n v="342304"/>
    <s v="RADIO PORTATIL CON DIADEMA"/>
    <s v="30.06.2008"/>
    <n v="722974"/>
    <n v="531084.11"/>
    <s v="ZLI1"/>
    <n v="10"/>
    <n v="0"/>
    <n v="45759.51"/>
    <n v="40367.18"/>
    <s v="ZLIN"/>
    <n v="10"/>
    <n v="0"/>
    <n v="0"/>
    <n v="0"/>
    <m/>
    <m/>
    <m/>
  </r>
  <r>
    <s v="120601009605-0"/>
    <x v="30"/>
    <n v="342304"/>
    <s v="RADIO PORTATIL CON DIADEMA"/>
    <s v="30.06.2008"/>
    <n v="722974"/>
    <n v="531084.11"/>
    <s v="ZLI1"/>
    <n v="10"/>
    <n v="0"/>
    <n v="45759.51"/>
    <n v="40367.18"/>
    <s v="ZLIN"/>
    <n v="10"/>
    <n v="0"/>
    <n v="0"/>
    <n v="0"/>
    <m/>
    <m/>
    <m/>
  </r>
  <r>
    <s v="120601009606-0"/>
    <x v="30"/>
    <n v="342304"/>
    <s v="RADIO PORTATIL CON DIADEMA"/>
    <s v="30.06.2008"/>
    <n v="722974"/>
    <n v="531084.11"/>
    <s v="ZLI1"/>
    <n v="10"/>
    <n v="0"/>
    <n v="45759.51"/>
    <n v="40367.18"/>
    <s v="ZLIN"/>
    <n v="10"/>
    <n v="0"/>
    <n v="0"/>
    <n v="0"/>
    <m/>
    <m/>
    <m/>
  </r>
  <r>
    <s v="120601009607-0"/>
    <x v="30"/>
    <n v="344201"/>
    <s v="RADIO PORTATIL"/>
    <s v="30.06.2008"/>
    <n v="467820"/>
    <n v="328080"/>
    <s v="ZLI1"/>
    <n v="10"/>
    <n v="0"/>
    <n v="21885.91"/>
    <n v="19306.87"/>
    <s v="ZLIN"/>
    <n v="10"/>
    <n v="0"/>
    <n v="0"/>
    <n v="0"/>
    <m/>
    <m/>
    <m/>
  </r>
  <r>
    <s v="120601009608-0"/>
    <x v="30"/>
    <n v="344201"/>
    <s v="RADIO MOTOROLA"/>
    <s v="30.06.2008"/>
    <n v="467820"/>
    <n v="328080"/>
    <s v="ZLI1"/>
    <n v="10"/>
    <n v="0"/>
    <n v="21885.91"/>
    <n v="19306.87"/>
    <s v="ZLIN"/>
    <n v="10"/>
    <n v="0"/>
    <n v="0"/>
    <n v="0"/>
    <m/>
    <m/>
    <m/>
  </r>
  <r>
    <s v="120601009609-0"/>
    <x v="30"/>
    <n v="344207"/>
    <s v="RADIO PORTATIL"/>
    <s v="30.06.2008"/>
    <n v="467820"/>
    <n v="328080"/>
    <s v="ZLI1"/>
    <n v="10"/>
    <n v="0"/>
    <n v="21885.91"/>
    <n v="19306.87"/>
    <s v="ZLIN"/>
    <n v="10"/>
    <n v="0"/>
    <n v="0"/>
    <n v="0"/>
    <m/>
    <m/>
    <m/>
  </r>
  <r>
    <s v="120601009610-0"/>
    <x v="30"/>
    <n v="344207"/>
    <s v="RADIO PORTATIL"/>
    <s v="30.06.2008"/>
    <n v="467820"/>
    <n v="328080"/>
    <s v="ZLI1"/>
    <n v="10"/>
    <n v="0"/>
    <n v="21885.91"/>
    <n v="19306.87"/>
    <s v="ZLIN"/>
    <n v="10"/>
    <n v="0"/>
    <n v="0"/>
    <n v="0"/>
    <m/>
    <m/>
    <m/>
  </r>
  <r>
    <s v="120601009611-0"/>
    <x v="30"/>
    <n v="344207"/>
    <s v="RADIO PORTATIL"/>
    <s v="30.06.2008"/>
    <n v="467820"/>
    <n v="328080"/>
    <s v="ZLI1"/>
    <n v="10"/>
    <n v="0"/>
    <n v="21885.91"/>
    <n v="19306.87"/>
    <s v="ZLIN"/>
    <n v="10"/>
    <n v="0"/>
    <n v="0"/>
    <n v="0"/>
    <m/>
    <m/>
    <m/>
  </r>
  <r>
    <s v="120601009612-0"/>
    <x v="30"/>
    <n v="344207"/>
    <s v="RADIO PORTATIL"/>
    <s v="30.06.2008"/>
    <n v="467820"/>
    <n v="328080"/>
    <s v="ZLI1"/>
    <n v="10"/>
    <n v="0"/>
    <n v="21885.91"/>
    <n v="19306.87"/>
    <s v="ZLIN"/>
    <n v="10"/>
    <n v="0"/>
    <n v="0"/>
    <n v="0"/>
    <m/>
    <m/>
    <m/>
  </r>
  <r>
    <s v="120601009613-0"/>
    <x v="30"/>
    <n v="344207"/>
    <s v="RADIO PORTATIL"/>
    <s v="30.06.2008"/>
    <n v="467820"/>
    <n v="328080"/>
    <s v="ZLI1"/>
    <n v="10"/>
    <n v="0"/>
    <n v="21885.91"/>
    <n v="19306.87"/>
    <s v="ZLIN"/>
    <n v="10"/>
    <n v="0"/>
    <n v="0"/>
    <n v="0"/>
    <m/>
    <m/>
    <m/>
  </r>
  <r>
    <s v="120601009614-0"/>
    <x v="30"/>
    <n v="344207"/>
    <s v="RADIO PORTATIL"/>
    <s v="30.06.2008"/>
    <n v="467820"/>
    <n v="328080"/>
    <s v="ZLI1"/>
    <n v="10"/>
    <n v="0"/>
    <n v="21885.91"/>
    <n v="19306.87"/>
    <s v="ZLIN"/>
    <n v="10"/>
    <n v="0"/>
    <n v="0"/>
    <n v="0"/>
    <m/>
    <m/>
    <m/>
  </r>
  <r>
    <s v="120601009615-0"/>
    <x v="30"/>
    <n v="344207"/>
    <s v="RADIO MOTOROLA RADIO PORTATIL"/>
    <s v="30.06.2008"/>
    <n v="467820"/>
    <n v="328080"/>
    <s v="ZLI1"/>
    <n v="10"/>
    <n v="0"/>
    <n v="21885.91"/>
    <n v="19306.87"/>
    <s v="ZLIN"/>
    <n v="10"/>
    <n v="0"/>
    <n v="0"/>
    <n v="0"/>
    <m/>
    <m/>
    <m/>
  </r>
  <r>
    <s v="120601009616-0"/>
    <x v="30"/>
    <n v="344207"/>
    <s v="RADIO PORTATIL"/>
    <s v="30.06.2008"/>
    <n v="467820"/>
    <n v="328080"/>
    <s v="ZLI1"/>
    <n v="10"/>
    <n v="0"/>
    <n v="21885.91"/>
    <n v="19306.87"/>
    <s v="ZLIN"/>
    <n v="10"/>
    <n v="0"/>
    <n v="0"/>
    <n v="0"/>
    <m/>
    <m/>
    <m/>
  </r>
  <r>
    <s v="120601009617-0"/>
    <x v="30"/>
    <n v="342408"/>
    <s v="RADIO PORTATIL"/>
    <s v="30.06.2008"/>
    <n v="467820"/>
    <n v="328080"/>
    <s v="ZLI1"/>
    <n v="10"/>
    <n v="0"/>
    <n v="21885.91"/>
    <n v="19306.87"/>
    <s v="ZLIN"/>
    <n v="10"/>
    <n v="0"/>
    <n v="0"/>
    <n v="0"/>
    <m/>
    <m/>
    <m/>
  </r>
  <r>
    <s v="120601009618-0"/>
    <x v="30"/>
    <n v="344203"/>
    <s v="RADIO PORTATIL"/>
    <s v="30.06.2008"/>
    <n v="467820"/>
    <n v="328080"/>
    <s v="ZLI1"/>
    <n v="10"/>
    <n v="0"/>
    <n v="21885.91"/>
    <n v="19306.87"/>
    <s v="ZLIN"/>
    <n v="10"/>
    <n v="0"/>
    <n v="0"/>
    <n v="0"/>
    <m/>
    <m/>
    <m/>
  </r>
  <r>
    <s v="120601009619-0"/>
    <x v="30"/>
    <n v="344203"/>
    <s v="RADIO PORTATIL"/>
    <s v="30.06.2008"/>
    <n v="467820"/>
    <n v="328080"/>
    <s v="ZLI1"/>
    <n v="10"/>
    <n v="0"/>
    <n v="21885.91"/>
    <n v="19306.87"/>
    <s v="ZLIN"/>
    <n v="10"/>
    <n v="0"/>
    <n v="0"/>
    <n v="0"/>
    <m/>
    <m/>
    <m/>
  </r>
  <r>
    <s v="120601009620-0"/>
    <x v="30"/>
    <n v="344203"/>
    <s v="RADIO PORTATIL"/>
    <s v="30.06.2008"/>
    <n v="467820"/>
    <n v="328080"/>
    <s v="ZLI1"/>
    <n v="10"/>
    <n v="0"/>
    <n v="21885.91"/>
    <n v="19306.87"/>
    <s v="ZLIN"/>
    <n v="10"/>
    <n v="0"/>
    <n v="0"/>
    <n v="0"/>
    <m/>
    <m/>
    <m/>
  </r>
  <r>
    <s v="120601009621-0"/>
    <x v="30"/>
    <n v="344203"/>
    <s v="RADIO PORTATIL"/>
    <s v="30.06.2008"/>
    <n v="467820"/>
    <n v="328080"/>
    <s v="ZLI1"/>
    <n v="10"/>
    <n v="0"/>
    <n v="21885.91"/>
    <n v="19306.87"/>
    <s v="ZLIN"/>
    <n v="10"/>
    <n v="0"/>
    <n v="0"/>
    <n v="0"/>
    <m/>
    <m/>
    <m/>
  </r>
  <r>
    <s v="120601009622-0"/>
    <x v="30"/>
    <n v="342306"/>
    <s v="RADIO PORTATIL"/>
    <s v="30.06.2008"/>
    <n v="467820"/>
    <n v="328080"/>
    <s v="ZLI1"/>
    <n v="10"/>
    <n v="0"/>
    <n v="21885.91"/>
    <n v="19306.87"/>
    <s v="ZLIN"/>
    <n v="10"/>
    <n v="0"/>
    <n v="0"/>
    <n v="0"/>
    <m/>
    <m/>
    <m/>
  </r>
  <r>
    <s v="120601009623-0"/>
    <x v="30"/>
    <n v="342306"/>
    <s v="RADIO PORTATIL"/>
    <s v="30.06.2008"/>
    <n v="467820"/>
    <n v="328080"/>
    <s v="ZLI1"/>
    <n v="10"/>
    <n v="0"/>
    <n v="21885.91"/>
    <n v="19306.87"/>
    <s v="ZLIN"/>
    <n v="10"/>
    <n v="0"/>
    <n v="0"/>
    <n v="0"/>
    <m/>
    <m/>
    <m/>
  </r>
  <r>
    <s v="120601009624-0"/>
    <x v="30"/>
    <n v="342402"/>
    <s v="RADIO PORTATIL"/>
    <s v="30.06.2008"/>
    <n v="467820"/>
    <n v="328080"/>
    <s v="ZLI1"/>
    <n v="10"/>
    <n v="0"/>
    <n v="21885.91"/>
    <n v="19306.87"/>
    <s v="ZLIN"/>
    <n v="10"/>
    <n v="0"/>
    <n v="0"/>
    <n v="0"/>
    <m/>
    <m/>
    <m/>
  </r>
  <r>
    <s v="120601009625-0"/>
    <x v="30"/>
    <n v="342402"/>
    <s v="RADIO PORTATIL"/>
    <s v="30.06.2008"/>
    <n v="467820"/>
    <n v="328080"/>
    <s v="ZLI1"/>
    <n v="10"/>
    <n v="0"/>
    <n v="21885.91"/>
    <n v="19306.87"/>
    <s v="ZLIN"/>
    <n v="10"/>
    <n v="0"/>
    <n v="0"/>
    <n v="0"/>
    <m/>
    <m/>
    <m/>
  </r>
  <r>
    <s v="120601009626-0"/>
    <x v="30"/>
    <n v="342403"/>
    <s v="RADIO PORTATIL"/>
    <s v="30.06.2008"/>
    <n v="467820"/>
    <n v="328080"/>
    <s v="ZLI1"/>
    <n v="10"/>
    <n v="0"/>
    <n v="21885.91"/>
    <n v="19306.87"/>
    <s v="ZLIN"/>
    <n v="10"/>
    <n v="0"/>
    <n v="0"/>
    <n v="0"/>
    <m/>
    <m/>
    <m/>
  </r>
  <r>
    <s v="120601009627-0"/>
    <x v="30"/>
    <n v="344202"/>
    <s v="RADIO PORTATIL"/>
    <s v="30.06.2008"/>
    <n v="467820"/>
    <n v="328080"/>
    <s v="ZLI1"/>
    <n v="10"/>
    <n v="0"/>
    <n v="21885.91"/>
    <n v="19306.87"/>
    <s v="ZLIN"/>
    <n v="10"/>
    <n v="0"/>
    <n v="0"/>
    <n v="0"/>
    <m/>
    <m/>
    <m/>
  </r>
  <r>
    <s v="120601009628-0"/>
    <x v="30"/>
    <n v="344206"/>
    <s v="RADIO PORTATIL"/>
    <s v="30.06.2008"/>
    <n v="467820"/>
    <n v="328080"/>
    <s v="ZLI1"/>
    <n v="10"/>
    <n v="0"/>
    <n v="21885.91"/>
    <n v="19306.87"/>
    <s v="ZLIN"/>
    <n v="10"/>
    <n v="0"/>
    <n v="0"/>
    <n v="0"/>
    <m/>
    <m/>
    <m/>
  </r>
  <r>
    <s v="120601009629-0"/>
    <x v="30"/>
    <n v="342408"/>
    <s v="RADIO PORTATIL"/>
    <s v="30.06.2008"/>
    <n v="422846"/>
    <n v="296539.94"/>
    <s v="ZLI1"/>
    <n v="10"/>
    <n v="0"/>
    <n v="19781.89"/>
    <n v="17450.78"/>
    <s v="ZLIN"/>
    <n v="10"/>
    <n v="0"/>
    <n v="0"/>
    <n v="0"/>
    <m/>
    <m/>
    <m/>
  </r>
  <r>
    <s v="120601009630-0"/>
    <x v="30"/>
    <n v="344209"/>
    <s v="RADIO PORTATIL"/>
    <s v="30.06.2008"/>
    <n v="422846"/>
    <n v="296539.94"/>
    <s v="ZLI1"/>
    <n v="10"/>
    <n v="0"/>
    <n v="19781.89"/>
    <n v="17450.78"/>
    <s v="ZLIN"/>
    <n v="10"/>
    <n v="0"/>
    <n v="0"/>
    <n v="0"/>
    <m/>
    <m/>
    <m/>
  </r>
  <r>
    <s v="120601009631-0"/>
    <x v="30"/>
    <n v="344209"/>
    <s v="RADIO COMUNICACION MOVIL"/>
    <s v="30.06.2008"/>
    <n v="422846"/>
    <n v="296539.94"/>
    <s v="ZLI1"/>
    <n v="10"/>
    <n v="0"/>
    <n v="19781.89"/>
    <n v="17450.78"/>
    <s v="ZLIN"/>
    <n v="10"/>
    <n v="0"/>
    <n v="0"/>
    <n v="0"/>
    <m/>
    <m/>
    <m/>
  </r>
  <r>
    <s v="120601009632-0"/>
    <x v="30"/>
    <n v="342502"/>
    <s v="RADIO COMUNICACION BASE"/>
    <s v="30.06.2008"/>
    <n v="653818"/>
    <n v="458519.54000000004"/>
    <s v="ZLI1"/>
    <n v="10"/>
    <n v="0"/>
    <n v="30587.4"/>
    <n v="26982.97"/>
    <s v="ZLIN"/>
    <n v="10"/>
    <n v="0"/>
    <n v="0"/>
    <n v="0"/>
    <m/>
    <m/>
    <m/>
  </r>
  <r>
    <s v="120601009633-0"/>
    <x v="30"/>
    <n v="342502"/>
    <s v="RADIO COMUNICACION BASE"/>
    <s v="30.06.2008"/>
    <n v="653818"/>
    <n v="458519.54000000004"/>
    <s v="ZLI1"/>
    <n v="10"/>
    <n v="0"/>
    <n v="30587.4"/>
    <n v="26982.97"/>
    <s v="ZLIN"/>
    <n v="10"/>
    <n v="0"/>
    <n v="0"/>
    <n v="0"/>
    <m/>
    <m/>
    <m/>
  </r>
  <r>
    <s v="120601009634-0"/>
    <x v="30"/>
    <n v="342301"/>
    <s v="RADIO COMUNICACION BASE"/>
    <s v="30.06.2008"/>
    <n v="653818"/>
    <n v="458519.54000000004"/>
    <s v="ZLI1"/>
    <n v="10"/>
    <n v="0"/>
    <n v="30587.4"/>
    <n v="26982.97"/>
    <s v="ZLIN"/>
    <n v="10"/>
    <n v="0"/>
    <n v="0"/>
    <n v="0"/>
    <m/>
    <m/>
    <m/>
  </r>
  <r>
    <s v="120601009635-0"/>
    <x v="30"/>
    <n v="342502"/>
    <s v="CARGADOR MULTIPLE"/>
    <s v="30.06.2008"/>
    <n v="471436"/>
    <n v="330615.89"/>
    <s v="ZLI1"/>
    <n v="10"/>
    <n v="0"/>
    <n v="22055.08"/>
    <n v="19456.100000000002"/>
    <s v="ZLIN"/>
    <n v="10"/>
    <n v="0"/>
    <n v="0"/>
    <n v="0"/>
    <m/>
    <m/>
    <m/>
  </r>
  <r>
    <s v="120601009636-0"/>
    <x v="30"/>
    <n v="342304"/>
    <s v="CARGADOR MULTIPLE"/>
    <s v="30.06.2008"/>
    <n v="471436"/>
    <n v="330615.89"/>
    <s v="ZLI1"/>
    <n v="10"/>
    <n v="0"/>
    <n v="22055.08"/>
    <n v="19456.100000000002"/>
    <s v="ZLIN"/>
    <n v="10"/>
    <n v="0"/>
    <n v="0"/>
    <n v="0"/>
    <m/>
    <m/>
    <m/>
  </r>
  <r>
    <s v="120601009637-0"/>
    <x v="34"/>
    <n v="341204"/>
    <s v="MONITOR DE SIGNOS VITALES"/>
    <s v="31.12.2007"/>
    <n v="1261872"/>
    <n v="1059972.48"/>
    <s v="ZLI1"/>
    <n v="10"/>
    <n v="0"/>
    <n v="309879.3"/>
    <n v="288910.32"/>
    <s v="ZLIN"/>
    <n v="10"/>
    <n v="0"/>
    <n v="0"/>
    <n v="0"/>
    <m/>
    <m/>
    <m/>
  </r>
  <r>
    <s v="120601009638-0"/>
    <x v="30"/>
    <n v="344201"/>
    <s v="EQUIPO REPETIDORA"/>
    <s v="30.06.2008"/>
    <n v="19180620"/>
    <n v="13451280.370000001"/>
    <s v="ZLI1"/>
    <n v="10"/>
    <n v="0"/>
    <n v="897322.16"/>
    <n v="791581.26"/>
    <s v="ZLIN"/>
    <n v="10"/>
    <n v="0"/>
    <n v="0"/>
    <n v="0"/>
    <m/>
    <m/>
    <m/>
  </r>
  <r>
    <s v="120601009638-1"/>
    <x v="30"/>
    <n v="344201"/>
    <s v="KIT ACTUALIZACION PARA REPETIDOR"/>
    <s v="04.05.2011"/>
    <n v="2938000"/>
    <n v="2213748.84"/>
    <s v="ZLI1"/>
    <n v="10"/>
    <n v="0"/>
    <n v="0"/>
    <n v="0"/>
    <s v="ZLIN"/>
    <n v="10"/>
    <n v="0"/>
    <n v="0"/>
    <n v="0"/>
    <m/>
    <m/>
    <m/>
  </r>
  <r>
    <s v="120601009639-0"/>
    <x v="30"/>
    <n v="344201"/>
    <s v="EQUIPO REPETIDORA"/>
    <s v="30.06.2008"/>
    <n v="19180620"/>
    <n v="13451280.370000001"/>
    <s v="ZLI1"/>
    <n v="10"/>
    <n v="0"/>
    <n v="897322.16"/>
    <n v="791581.26"/>
    <s v="ZLIN"/>
    <n v="10"/>
    <n v="0"/>
    <n v="0"/>
    <n v="0"/>
    <m/>
    <m/>
    <m/>
  </r>
  <r>
    <s v="120601009639-1"/>
    <x v="30"/>
    <n v="344201"/>
    <s v="KIT ACTUALIZACION PARA REPETIDOR"/>
    <s v="04.05.2011"/>
    <n v="2938000"/>
    <n v="2213748.84"/>
    <s v="ZLI1"/>
    <n v="10"/>
    <n v="0"/>
    <n v="0"/>
    <n v="0"/>
    <s v="ZLIN"/>
    <n v="10"/>
    <n v="0"/>
    <n v="0"/>
    <n v="0"/>
    <m/>
    <m/>
    <m/>
  </r>
  <r>
    <s v="120601009640-0"/>
    <x v="32"/>
    <n v="344201"/>
    <s v="ANALIZADOR DE CALIDAD DE ENERGIA"/>
    <s v="30.06.2008"/>
    <n v="4633000"/>
    <n v="4169700"/>
    <s v="ZLI1"/>
    <n v="5"/>
    <n v="0"/>
    <n v="433488.96"/>
    <n v="433488.96"/>
    <s v="ZLIN"/>
    <n v="5"/>
    <n v="0"/>
    <n v="0"/>
    <n v="0"/>
    <m/>
    <m/>
    <m/>
  </r>
  <r>
    <s v="120601009641-0"/>
    <x v="30"/>
    <n v="344202"/>
    <s v="TELEFONO"/>
    <s v="30.06.2008"/>
    <n v="226119"/>
    <n v="179588.7"/>
    <s v="ZLI1"/>
    <n v="10"/>
    <n v="0"/>
    <n v="21156.94"/>
    <n v="18634.66"/>
    <s v="ZLIN"/>
    <n v="10"/>
    <n v="0"/>
    <n v="0"/>
    <n v="0"/>
    <m/>
    <m/>
    <m/>
  </r>
  <r>
    <s v="120601009642-0"/>
    <x v="30"/>
    <n v="344208"/>
    <s v="TELEFONO"/>
    <s v="30.06.2008"/>
    <n v="226119"/>
    <n v="179588.7"/>
    <s v="ZLI1"/>
    <n v="10"/>
    <n v="0"/>
    <n v="21156.94"/>
    <n v="18634.66"/>
    <s v="ZLIN"/>
    <n v="10"/>
    <n v="0"/>
    <n v="0"/>
    <n v="0"/>
    <m/>
    <m/>
    <m/>
  </r>
  <r>
    <s v="120601009643-0"/>
    <x v="30"/>
    <n v="341201"/>
    <s v="TELEFONO"/>
    <s v="30.07.2008"/>
    <n v="195947.4"/>
    <n v="154213.49"/>
    <s v="ZLI1"/>
    <n v="10"/>
    <n v="0"/>
    <n v="18333.919999999998"/>
    <n v="16001.109999999999"/>
    <s v="ZLIN"/>
    <n v="10"/>
    <n v="0"/>
    <n v="0"/>
    <n v="0"/>
    <m/>
    <m/>
    <m/>
  </r>
  <r>
    <s v="120601009644-0"/>
    <x v="30"/>
    <n v="341201"/>
    <s v="TELEFONO"/>
    <s v="30.07.2008"/>
    <n v="195947.4"/>
    <n v="154213.49"/>
    <s v="ZLI1"/>
    <n v="10"/>
    <n v="0"/>
    <n v="18333.919999999998"/>
    <n v="16001.109999999999"/>
    <s v="ZLIN"/>
    <n v="10"/>
    <n v="0"/>
    <n v="0"/>
    <n v="0"/>
    <m/>
    <m/>
    <m/>
  </r>
  <r>
    <s v="120601009645-0"/>
    <x v="30"/>
    <n v="214401"/>
    <s v="TELEFONO"/>
    <s v="30.07.2008"/>
    <n v="195947.4"/>
    <n v="154213.49"/>
    <s v="ZLI1"/>
    <n v="10"/>
    <n v="0"/>
    <n v="18333.919999999998"/>
    <n v="16001.109999999999"/>
    <s v="ZLIN"/>
    <n v="10"/>
    <n v="0"/>
    <n v="0"/>
    <n v="0"/>
    <m/>
    <m/>
    <m/>
  </r>
  <r>
    <s v="120601009646-0"/>
    <x v="30"/>
    <n v="342304"/>
    <s v="TELEFONO"/>
    <s v="30.06.2008"/>
    <n v="195947.4"/>
    <n v="155666.66"/>
    <s v="ZLI1"/>
    <n v="10"/>
    <n v="0"/>
    <n v="18333.919999999998"/>
    <n v="16151.979999999998"/>
    <s v="ZLIN"/>
    <n v="10"/>
    <n v="0"/>
    <n v="0"/>
    <n v="0"/>
    <m/>
    <m/>
    <m/>
  </r>
  <r>
    <s v="120601009647-0"/>
    <x v="30"/>
    <n v="344202"/>
    <s v="TELEFONO"/>
    <s v="30.06.2008"/>
    <n v="195947.4"/>
    <n v="155666.66"/>
    <s v="ZLI1"/>
    <n v="10"/>
    <n v="0"/>
    <n v="18333.919999999998"/>
    <n v="16151.979999999998"/>
    <s v="ZLIN"/>
    <n v="10"/>
    <n v="0"/>
    <n v="0"/>
    <n v="0"/>
    <m/>
    <m/>
    <m/>
  </r>
  <r>
    <s v="120601009648-0"/>
    <x v="30"/>
    <n v="343100"/>
    <s v="TELEFONO"/>
    <s v="30.06.2008"/>
    <n v="295202.5"/>
    <n v="234590.89"/>
    <s v="ZLI1"/>
    <n v="10"/>
    <n v="0"/>
    <n v="27620.77"/>
    <n v="24340.34"/>
    <s v="ZLIN"/>
    <n v="10"/>
    <n v="0"/>
    <n v="0"/>
    <n v="0"/>
    <m/>
    <m/>
    <m/>
  </r>
  <r>
    <s v="120601009649-0"/>
    <x v="30"/>
    <n v="343100"/>
    <s v="TELEFONO"/>
    <s v="30.06.2008"/>
    <n v="295202.5"/>
    <n v="234590.89"/>
    <s v="ZLI1"/>
    <n v="10"/>
    <n v="0"/>
    <n v="27620.77"/>
    <n v="24340.34"/>
    <s v="ZLIN"/>
    <n v="10"/>
    <n v="0"/>
    <n v="0"/>
    <n v="0"/>
    <m/>
    <m/>
    <m/>
  </r>
  <r>
    <s v="120601009650-0"/>
    <x v="30"/>
    <n v="343100"/>
    <s v="TELEFONO"/>
    <s v="30.06.2008"/>
    <n v="295202.5"/>
    <n v="234590.89"/>
    <s v="ZLI1"/>
    <n v="10"/>
    <n v="0"/>
    <n v="27620.77"/>
    <n v="24340.34"/>
    <s v="ZLIN"/>
    <n v="10"/>
    <n v="0"/>
    <n v="0"/>
    <n v="0"/>
    <m/>
    <m/>
    <m/>
  </r>
  <r>
    <s v="120601009651-0"/>
    <x v="30"/>
    <n v="343100"/>
    <s v="TELEFONO"/>
    <s v="30.06.2008"/>
    <n v="295202.5"/>
    <n v="234590.89"/>
    <s v="ZLI1"/>
    <n v="10"/>
    <n v="0"/>
    <n v="27620.77"/>
    <n v="24340.34"/>
    <s v="ZLIN"/>
    <n v="10"/>
    <n v="0"/>
    <n v="0"/>
    <n v="0"/>
    <m/>
    <m/>
    <m/>
  </r>
  <r>
    <s v="120601009652-0"/>
    <x v="30"/>
    <n v="344100"/>
    <s v="TELEFONO"/>
    <s v="30.07.2008"/>
    <n v="164005.32999999999"/>
    <n v="128968.24999999999"/>
    <s v="ZLI1"/>
    <n v="10"/>
    <n v="0"/>
    <n v="15345.24"/>
    <n v="13382.869999999999"/>
    <s v="ZLIN"/>
    <n v="10"/>
    <n v="0"/>
    <n v="0"/>
    <n v="0"/>
    <m/>
    <m/>
    <m/>
  </r>
  <r>
    <s v="120601009653-0"/>
    <x v="30"/>
    <n v="344207"/>
    <s v="TELEFONO"/>
    <s v="30.07.2008"/>
    <n v="164005.32999999999"/>
    <n v="128968.24999999999"/>
    <s v="ZLI1"/>
    <n v="10"/>
    <n v="0"/>
    <n v="15345.24"/>
    <n v="13382.869999999999"/>
    <s v="ZLIN"/>
    <n v="10"/>
    <n v="0"/>
    <n v="0"/>
    <n v="0"/>
    <m/>
    <m/>
    <m/>
  </r>
  <r>
    <s v="120601009654-0"/>
    <x v="30"/>
    <n v="342409"/>
    <s v="TELEFONO"/>
    <s v="30.07.2008"/>
    <n v="164005.34"/>
    <n v="128968.26"/>
    <s v="ZLI1"/>
    <n v="10"/>
    <n v="0"/>
    <n v="15345.24"/>
    <n v="13382.869999999999"/>
    <s v="ZLIN"/>
    <n v="10"/>
    <n v="0"/>
    <n v="0"/>
    <n v="0"/>
    <m/>
    <m/>
    <m/>
  </r>
  <r>
    <s v="120601009655-0"/>
    <x v="30"/>
    <n v="341202"/>
    <s v="TELEFONO"/>
    <s v="30.06.2008"/>
    <n v="181204.66"/>
    <n v="143939.37"/>
    <s v="ZLI1"/>
    <n v="10"/>
    <n v="0"/>
    <n v="16954.509999999998"/>
    <n v="14935.329999999998"/>
    <s v="ZLIN"/>
    <n v="10"/>
    <n v="0"/>
    <n v="0"/>
    <n v="0"/>
    <m/>
    <m/>
    <m/>
  </r>
  <r>
    <s v="120601009656-0"/>
    <x v="30"/>
    <n v="344207"/>
    <s v="TELEFONO"/>
    <s v="30.07.2008"/>
    <n v="181204.6"/>
    <n v="142597.79"/>
    <s v="ZLI1"/>
    <n v="10"/>
    <n v="0"/>
    <n v="16954.5"/>
    <n v="14796.02"/>
    <s v="ZLIN"/>
    <n v="10"/>
    <n v="0"/>
    <n v="0"/>
    <n v="0"/>
    <m/>
    <m/>
    <m/>
  </r>
  <r>
    <s v="120601009657-0"/>
    <x v="30"/>
    <n v="344100"/>
    <s v="TELEFONO"/>
    <s v="30.07.2008"/>
    <n v="181204.46"/>
    <n v="142597.66999999998"/>
    <s v="ZLI1"/>
    <n v="10"/>
    <n v="0"/>
    <n v="16954.490000000002"/>
    <n v="14796.010000000002"/>
    <s v="ZLIN"/>
    <n v="10"/>
    <n v="0"/>
    <n v="0"/>
    <n v="0"/>
    <m/>
    <m/>
    <m/>
  </r>
  <r>
    <s v="120601009658-0"/>
    <x v="30"/>
    <n v="344202"/>
    <s v="TELEFONO"/>
    <s v="30.06.2008"/>
    <n v="181204.66"/>
    <n v="143939.37"/>
    <s v="ZLI1"/>
    <n v="10"/>
    <n v="0"/>
    <n v="16954.509999999998"/>
    <n v="14935.329999999998"/>
    <s v="ZLIN"/>
    <n v="10"/>
    <n v="0"/>
    <n v="0"/>
    <n v="0"/>
    <m/>
    <m/>
    <m/>
  </r>
  <r>
    <s v="120601009659-0"/>
    <x v="30"/>
    <n v="344202"/>
    <s v="TELEFONO INALAMBRICO"/>
    <s v="30.06.2008"/>
    <n v="181204.66"/>
    <n v="143939.37"/>
    <s v="ZLI1"/>
    <n v="10"/>
    <n v="0"/>
    <n v="16954.509999999998"/>
    <n v="14935.329999999998"/>
    <s v="ZLIN"/>
    <n v="10"/>
    <n v="0"/>
    <n v="0"/>
    <n v="0"/>
    <m/>
    <m/>
    <m/>
  </r>
  <r>
    <s v="120601009660-0"/>
    <x v="30"/>
    <n v="341201"/>
    <s v="TELEFONO"/>
    <s v="30.06.2008"/>
    <n v="181204.66"/>
    <n v="143939.37"/>
    <s v="ZLI1"/>
    <n v="10"/>
    <n v="0"/>
    <n v="16954.509999999998"/>
    <n v="14935.329999999998"/>
    <s v="ZLIN"/>
    <n v="10"/>
    <n v="0"/>
    <n v="0"/>
    <n v="0"/>
    <m/>
    <m/>
    <m/>
  </r>
  <r>
    <s v="120601009661-0"/>
    <x v="30"/>
    <n v="344209"/>
    <s v="TELEFONO"/>
    <s v="30.06.2008"/>
    <n v="181204.66"/>
    <n v="143939.37"/>
    <s v="ZLI1"/>
    <n v="10"/>
    <n v="0"/>
    <n v="16954.509999999998"/>
    <n v="14935.329999999998"/>
    <s v="ZLIN"/>
    <n v="10"/>
    <n v="0"/>
    <n v="0"/>
    <n v="0"/>
    <m/>
    <m/>
    <m/>
  </r>
  <r>
    <s v="120601009662-0"/>
    <x v="30"/>
    <n v="335309"/>
    <s v="TELEFONO"/>
    <s v="30.07.2008"/>
    <n v="181204.6"/>
    <n v="142597.79"/>
    <s v="ZLI1"/>
    <n v="10"/>
    <n v="0"/>
    <n v="16954.5"/>
    <n v="14796.02"/>
    <s v="ZLIN"/>
    <n v="10"/>
    <n v="0"/>
    <n v="0"/>
    <n v="0"/>
    <m/>
    <m/>
    <m/>
  </r>
  <r>
    <s v="120601009663-0"/>
    <x v="30"/>
    <n v="214404"/>
    <s v="TELEFONO"/>
    <s v="30.07.2008"/>
    <n v="181204.6"/>
    <n v="142597.79"/>
    <s v="ZLI1"/>
    <n v="10"/>
    <n v="0"/>
    <n v="16954.5"/>
    <n v="14796.02"/>
    <s v="ZLIN"/>
    <n v="10"/>
    <n v="0"/>
    <n v="0"/>
    <n v="0"/>
    <m/>
    <m/>
    <m/>
  </r>
  <r>
    <s v="120601009664-0"/>
    <x v="30"/>
    <n v="342409"/>
    <s v="TELEFONO"/>
    <s v="30.07.2008"/>
    <n v="181204.6"/>
    <n v="142597.79"/>
    <s v="ZLI1"/>
    <n v="10"/>
    <n v="0"/>
    <n v="16954.5"/>
    <n v="14796.02"/>
    <s v="ZLIN"/>
    <n v="10"/>
    <n v="0"/>
    <n v="0"/>
    <n v="0"/>
    <m/>
    <m/>
    <m/>
  </r>
  <r>
    <s v="120601009665-0"/>
    <x v="30"/>
    <n v="335311"/>
    <s v="TELEFONO"/>
    <s v="30.07.2008"/>
    <n v="181204.6"/>
    <n v="142597.79"/>
    <s v="ZLI1"/>
    <n v="10"/>
    <n v="0"/>
    <n v="16954.5"/>
    <n v="14796.02"/>
    <s v="ZLIN"/>
    <n v="10"/>
    <n v="0"/>
    <n v="0"/>
    <n v="0"/>
    <m/>
    <m/>
    <m/>
  </r>
  <r>
    <s v="120601009666-0"/>
    <x v="30"/>
    <n v="341202"/>
    <s v="TELEFONO"/>
    <s v="30.07.2008"/>
    <n v="181204.62"/>
    <n v="142597.81"/>
    <s v="ZLI1"/>
    <n v="10"/>
    <n v="0"/>
    <n v="16954.509999999998"/>
    <n v="14796.029999999999"/>
    <s v="ZLIN"/>
    <n v="10"/>
    <n v="0"/>
    <n v="0"/>
    <n v="0"/>
    <m/>
    <m/>
    <m/>
  </r>
  <r>
    <s v="120601009667-0"/>
    <x v="30"/>
    <n v="344209"/>
    <s v="TELEFONO"/>
    <s v="30.07.2008"/>
    <n v="181204.6"/>
    <n v="142597.79"/>
    <s v="ZLI1"/>
    <n v="10"/>
    <n v="0"/>
    <n v="16954.5"/>
    <n v="14796.02"/>
    <s v="ZLIN"/>
    <n v="10"/>
    <n v="0"/>
    <n v="0"/>
    <n v="0"/>
    <m/>
    <m/>
    <m/>
  </r>
  <r>
    <s v="120601009668-0"/>
    <x v="30"/>
    <n v="344209"/>
    <s v="TELEFONO"/>
    <s v="30.06.2008"/>
    <n v="120685"/>
    <n v="95686.48"/>
    <s v="ZLI1"/>
    <n v="10"/>
    <n v="0"/>
    <n v="11291.95"/>
    <n v="9930.5500000000011"/>
    <s v="ZLIN"/>
    <n v="10"/>
    <n v="0"/>
    <n v="0"/>
    <n v="0"/>
    <m/>
    <m/>
    <m/>
  </r>
  <r>
    <s v="120601009669-0"/>
    <x v="30"/>
    <n v="334100"/>
    <s v="ANTENA"/>
    <s v="30.06.2008"/>
    <n v="546353.75"/>
    <n v="379974.02"/>
    <s v="ZLI1"/>
    <n v="20"/>
    <n v="0"/>
    <n v="51119.86"/>
    <n v="44971.61"/>
    <s v="ZLIN"/>
    <n v="10"/>
    <n v="0"/>
    <n v="0"/>
    <n v="0"/>
    <m/>
    <m/>
    <m/>
  </r>
  <r>
    <s v="120601009670-0"/>
    <x v="30"/>
    <n v="334100"/>
    <s v="ANTENA"/>
    <s v="30.06.2008"/>
    <n v="1523257"/>
    <n v="1065859.97"/>
    <s v="ZLI1"/>
    <n v="20"/>
    <n v="0"/>
    <n v="142524.31"/>
    <n v="125695.94"/>
    <s v="ZLIN"/>
    <n v="10"/>
    <n v="0"/>
    <n v="0"/>
    <n v="0"/>
    <m/>
    <m/>
    <m/>
  </r>
  <r>
    <s v="120601009671-0"/>
    <x v="30"/>
    <n v="334100"/>
    <s v="ANTENA"/>
    <s v="30.06.2008"/>
    <n v="546353.75"/>
    <n v="379974.02"/>
    <s v="ZLI1"/>
    <n v="20"/>
    <n v="0"/>
    <n v="51119.86"/>
    <n v="44971.61"/>
    <s v="ZLIN"/>
    <n v="10"/>
    <n v="0"/>
    <n v="0"/>
    <n v="0"/>
    <m/>
    <m/>
    <m/>
  </r>
  <r>
    <s v="120601009672-0"/>
    <x v="30"/>
    <n v="334100"/>
    <s v="ANTENA"/>
    <s v="30.06.2008"/>
    <n v="1523257"/>
    <n v="1065859.97"/>
    <s v="ZLI1"/>
    <n v="20"/>
    <n v="0"/>
    <n v="142524.31"/>
    <n v="125695.94"/>
    <s v="ZLIN"/>
    <n v="10"/>
    <n v="0"/>
    <n v="0"/>
    <n v="0"/>
    <m/>
    <m/>
    <m/>
  </r>
  <r>
    <s v="120601009673-0"/>
    <x v="30"/>
    <n v="334100"/>
    <s v="ANTENA"/>
    <s v="30.06.2008"/>
    <n v="546353.75"/>
    <n v="379974.02"/>
    <s v="ZLI1"/>
    <n v="20"/>
    <n v="0"/>
    <n v="51119.86"/>
    <n v="44971.61"/>
    <s v="ZLIN"/>
    <n v="10"/>
    <n v="0"/>
    <n v="0"/>
    <n v="0"/>
    <m/>
    <m/>
    <m/>
  </r>
  <r>
    <s v="120601009674-0"/>
    <x v="30"/>
    <n v="334100"/>
    <s v="ANTENA"/>
    <s v="30.06.2008"/>
    <n v="546353.75"/>
    <n v="379974.02"/>
    <s v="ZLI1"/>
    <n v="20"/>
    <n v="0"/>
    <n v="51119.86"/>
    <n v="44971.61"/>
    <s v="ZLIN"/>
    <n v="10"/>
    <n v="0"/>
    <n v="0"/>
    <n v="0"/>
    <m/>
    <m/>
    <m/>
  </r>
  <r>
    <s v="120601009675-0"/>
    <x v="30"/>
    <n v="334100"/>
    <s v="ANTENA"/>
    <s v="30.06.2008"/>
    <n v="1523257"/>
    <n v="1065859.97"/>
    <s v="ZLI1"/>
    <n v="20"/>
    <n v="0"/>
    <n v="142524.31"/>
    <n v="125695.94"/>
    <s v="ZLIN"/>
    <n v="10"/>
    <n v="0"/>
    <n v="0"/>
    <n v="0"/>
    <m/>
    <m/>
    <m/>
  </r>
  <r>
    <s v="120601009676-0"/>
    <x v="30"/>
    <n v="334100"/>
    <s v="ANTENA"/>
    <s v="30.06.2008"/>
    <n v="1523257"/>
    <n v="1065859.97"/>
    <s v="ZLI1"/>
    <n v="20"/>
    <n v="0"/>
    <n v="142524.31"/>
    <n v="125695.94"/>
    <s v="ZLIN"/>
    <n v="10"/>
    <n v="0"/>
    <n v="0"/>
    <n v="0"/>
    <m/>
    <m/>
    <m/>
  </r>
  <r>
    <s v="120601009677-0"/>
    <x v="30"/>
    <n v="334100"/>
    <s v="ACCES POINT"/>
    <s v="30.06.2008"/>
    <n v="460060"/>
    <n v="365581.88"/>
    <s v="ZLI1"/>
    <n v="10"/>
    <n v="0"/>
    <n v="43045.74"/>
    <n v="37931.71"/>
    <s v="ZLIN"/>
    <n v="10"/>
    <n v="0"/>
    <n v="0"/>
    <n v="0"/>
    <m/>
    <m/>
    <m/>
  </r>
  <r>
    <s v="120601009678-0"/>
    <x v="30"/>
    <n v="334100"/>
    <s v="ACCES POINT"/>
    <s v="30.06.2008"/>
    <n v="460060"/>
    <n v="365581.88"/>
    <s v="ZLI1"/>
    <n v="10"/>
    <n v="0"/>
    <n v="43045.74"/>
    <n v="37931.71"/>
    <s v="ZLIN"/>
    <n v="10"/>
    <n v="0"/>
    <n v="0"/>
    <n v="0"/>
    <m/>
    <m/>
    <m/>
  </r>
  <r>
    <s v="120601009679-0"/>
    <x v="30"/>
    <n v="334100"/>
    <s v="ACCES POINT"/>
    <s v="30.06.2008"/>
    <n v="460060"/>
    <n v="365581.88"/>
    <s v="ZLI1"/>
    <n v="10"/>
    <n v="0"/>
    <n v="43045.74"/>
    <n v="37931.71"/>
    <s v="ZLIN"/>
    <n v="10"/>
    <n v="0"/>
    <n v="0"/>
    <n v="0"/>
    <m/>
    <m/>
    <m/>
  </r>
  <r>
    <s v="120601009680-0"/>
    <x v="30"/>
    <n v="334100"/>
    <s v="ACCES POINT"/>
    <s v="30.06.2008"/>
    <n v="460060"/>
    <n v="365581.88"/>
    <s v="ZLI1"/>
    <n v="10"/>
    <n v="0"/>
    <n v="43045.74"/>
    <n v="37931.71"/>
    <s v="ZLIN"/>
    <n v="10"/>
    <n v="0"/>
    <n v="0"/>
    <n v="0"/>
    <m/>
    <m/>
    <m/>
  </r>
  <r>
    <s v="120601009681-0"/>
    <x v="30"/>
    <n v="334100"/>
    <s v="ACCES POINT"/>
    <s v="30.06.2008"/>
    <n v="460060"/>
    <n v="365581.88"/>
    <s v="ZLI1"/>
    <n v="10"/>
    <n v="0"/>
    <n v="43045.74"/>
    <n v="37931.71"/>
    <s v="ZLIN"/>
    <n v="10"/>
    <n v="0"/>
    <n v="0"/>
    <n v="0"/>
    <m/>
    <m/>
    <m/>
  </r>
  <r>
    <s v="120601009682-0"/>
    <x v="30"/>
    <n v="334100"/>
    <s v="ACCES POINT"/>
    <s v="30.06.2008"/>
    <n v="460060.02"/>
    <n v="365581.9"/>
    <s v="ZLI1"/>
    <n v="10"/>
    <n v="0"/>
    <n v="43045.74"/>
    <n v="37931.71"/>
    <s v="ZLIN"/>
    <n v="10"/>
    <n v="0"/>
    <n v="0"/>
    <n v="0"/>
    <m/>
    <m/>
    <m/>
  </r>
  <r>
    <s v="120601009683-0"/>
    <x v="30"/>
    <n v="342501"/>
    <s v="OPERADORA AUTOMATICA ( SOFTWARE )"/>
    <s v="30.06.2008"/>
    <n v="1198834.06"/>
    <n v="809384.34000000008"/>
    <s v="ZLI1"/>
    <n v="3"/>
    <n v="0"/>
    <n v="112169.51"/>
    <n v="98890.659999999989"/>
    <s v="ZLIN"/>
    <n v="10"/>
    <n v="0"/>
    <n v="0"/>
    <n v="0"/>
    <m/>
    <m/>
    <m/>
  </r>
  <r>
    <s v="120601009685-0"/>
    <x v="32"/>
    <n v="314100"/>
    <s v="COMPUTADORA PORTATIL"/>
    <s v="31.10.2007"/>
    <n v="980770"/>
    <n v="882693"/>
    <s v="ZLI1"/>
    <n v="5"/>
    <n v="0"/>
    <n v="240848.77"/>
    <n v="240848.77"/>
    <s v="ZLIN"/>
    <n v="5"/>
    <n v="0"/>
    <n v="0"/>
    <n v="0"/>
    <m/>
    <m/>
    <m/>
  </r>
  <r>
    <s v="120601009686-0"/>
    <x v="32"/>
    <n v="311100"/>
    <s v="MONITOR LCD"/>
    <s v="30.11.2007"/>
    <n v="140354"/>
    <n v="126318.6"/>
    <s v="ZLI1"/>
    <n v="5"/>
    <n v="0"/>
    <n v="34466.879999999997"/>
    <n v="34466.879999999997"/>
    <s v="ZLIN"/>
    <n v="5"/>
    <n v="0"/>
    <n v="0"/>
    <n v="0"/>
    <m/>
    <m/>
    <m/>
  </r>
  <r>
    <s v="120601009687-0"/>
    <x v="32"/>
    <n v="335100"/>
    <s v="IMPRESORA (SODA REFINERIA)"/>
    <s v="30.11.2007"/>
    <n v="54280"/>
    <n v="48852"/>
    <s v="ZLI1"/>
    <n v="5"/>
    <n v="0"/>
    <n v="13329.6"/>
    <n v="13329.6"/>
    <s v="ZLIN"/>
    <n v="5"/>
    <n v="0"/>
    <n v="0"/>
    <n v="0"/>
    <m/>
    <m/>
    <m/>
  </r>
  <r>
    <s v="120601009688-0"/>
    <x v="32"/>
    <n v="335100"/>
    <s v="IMPRESORA"/>
    <s v="30.11.2007"/>
    <n v="54280"/>
    <n v="48852"/>
    <s v="ZLI1"/>
    <n v="5"/>
    <n v="0"/>
    <n v="13329.6"/>
    <n v="13329.6"/>
    <s v="ZLIN"/>
    <n v="5"/>
    <n v="0"/>
    <n v="0"/>
    <n v="0"/>
    <m/>
    <m/>
    <m/>
  </r>
  <r>
    <s v="120601009689-0"/>
    <x v="33"/>
    <n v="214301"/>
    <s v="ESTANTE METALICO"/>
    <s v="30.11.2007"/>
    <n v="56995"/>
    <n v="48303.26"/>
    <s v="ZLI1"/>
    <n v="10"/>
    <n v="0"/>
    <n v="13996.32"/>
    <n v="13166.65"/>
    <s v="ZLIN"/>
    <n v="10"/>
    <n v="0"/>
    <n v="0"/>
    <n v="0"/>
    <m/>
    <m/>
    <m/>
  </r>
  <r>
    <s v="120601009690-0"/>
    <x v="33"/>
    <n v="214301"/>
    <s v="ESTANTE METALICO"/>
    <s v="30.11.2007"/>
    <n v="56995"/>
    <n v="48303.26"/>
    <s v="ZLI1"/>
    <n v="10"/>
    <n v="0"/>
    <n v="13996.32"/>
    <n v="13166.65"/>
    <s v="ZLIN"/>
    <n v="10"/>
    <n v="0"/>
    <n v="0"/>
    <n v="0"/>
    <m/>
    <m/>
    <m/>
  </r>
  <r>
    <s v="120601009691-0"/>
    <x v="33"/>
    <n v="214301"/>
    <s v="ESTRUCTURA DE ALMACENAJE"/>
    <s v="30.11.2007"/>
    <n v="489995.01"/>
    <n v="415270.77"/>
    <s v="ZLI1"/>
    <n v="10"/>
    <n v="0"/>
    <n v="120328.62"/>
    <n v="113195.83"/>
    <s v="ZLIN"/>
    <n v="10"/>
    <n v="0"/>
    <n v="0"/>
    <n v="0"/>
    <m/>
    <m/>
    <m/>
  </r>
  <r>
    <s v="120601009692-0"/>
    <x v="32"/>
    <n v="322301"/>
    <s v="IMPRESORA MATRIZ"/>
    <s v="29.02.2008"/>
    <n v="143600"/>
    <n v="129240"/>
    <s v="ZLI1"/>
    <n v="5"/>
    <n v="0"/>
    <n v="13436.01"/>
    <n v="13436.01"/>
    <s v="ZLIN"/>
    <n v="5"/>
    <n v="0"/>
    <n v="0"/>
    <n v="0"/>
    <m/>
    <m/>
    <m/>
  </r>
  <r>
    <s v="120601009694-0"/>
    <x v="31"/>
    <n v="321100"/>
    <s v="OLLA DE PRESION 30 LT"/>
    <s v="30.09.2007"/>
    <n v="229164"/>
    <n v="184150.64"/>
    <s v="ZLI1"/>
    <n v="10"/>
    <n v="0"/>
    <n v="56276.05"/>
    <n v="35724.28"/>
    <s v="ZLIN"/>
    <n v="15"/>
    <n v="0"/>
    <n v="0"/>
    <n v="0"/>
    <m/>
    <m/>
    <m/>
  </r>
  <r>
    <s v="120601009695-0"/>
    <x v="32"/>
    <n v="211100"/>
    <s v="LLAVE MAYA 8 GB"/>
    <s v="31.10.2007"/>
    <n v="82000"/>
    <n v="73800"/>
    <s v="ZLI1"/>
    <n v="5"/>
    <n v="0"/>
    <n v="20136.830000000002"/>
    <n v="20136.830000000002"/>
    <s v="ZLIN"/>
    <n v="5"/>
    <n v="0"/>
    <n v="0"/>
    <n v="0"/>
    <m/>
    <m/>
    <m/>
  </r>
  <r>
    <s v="120601009696-0"/>
    <x v="32"/>
    <n v="322301"/>
    <s v="DISCO EXTERNO"/>
    <s v="31.12.2007"/>
    <n v="75857.64"/>
    <n v="68271.88"/>
    <s v="ZLI1"/>
    <n v="5"/>
    <n v="0"/>
    <n v="18628.439999999999"/>
    <n v="18628.439999999999"/>
    <s v="ZLIN"/>
    <n v="5"/>
    <n v="0"/>
    <n v="0"/>
    <n v="0"/>
    <m/>
    <m/>
    <m/>
  </r>
  <r>
    <s v="120601009697-0"/>
    <x v="32"/>
    <n v="323303"/>
    <s v="IMPRESORA MATRIZ DE PUNTO"/>
    <s v="31.12.2007"/>
    <n v="139990"/>
    <n v="125991"/>
    <s v="ZLI1"/>
    <n v="5"/>
    <n v="0"/>
    <n v="34377.5"/>
    <n v="34377.5"/>
    <s v="ZLIN"/>
    <n v="5"/>
    <n v="0"/>
    <n v="0"/>
    <n v="0"/>
    <m/>
    <m/>
    <m/>
  </r>
  <r>
    <s v="120601009698-0"/>
    <x v="32"/>
    <n v="323100"/>
    <s v="SCANER"/>
    <s v="30.11.2007"/>
    <n v="20448397"/>
    <n v="18403557.300000001"/>
    <s v="ZLI1"/>
    <n v="5"/>
    <n v="0"/>
    <n v="5021535.4400000004"/>
    <n v="5021535.4400000004"/>
    <s v="ZLIN"/>
    <n v="5"/>
    <n v="0"/>
    <n v="0"/>
    <n v="0"/>
    <m/>
    <m/>
    <m/>
  </r>
  <r>
    <s v="120601009699-0"/>
    <x v="33"/>
    <n v="214501"/>
    <s v="BALANZA GRANARIA ELECTRONICA"/>
    <s v="31.10.2007"/>
    <n v="1569228"/>
    <n v="1203904.07"/>
    <s v="ZLI1"/>
    <n v="15"/>
    <n v="0"/>
    <n v="385357.05"/>
    <n v="365754.44"/>
    <s v="ZLIN"/>
    <n v="10"/>
    <n v="0"/>
    <n v="0"/>
    <n v="0"/>
    <m/>
    <m/>
    <m/>
  </r>
  <r>
    <s v="120601009700-0"/>
    <x v="34"/>
    <n v="321100"/>
    <s v=" ELIPTICA"/>
    <s v="31.10.2007"/>
    <n v="1256207"/>
    <n v="1074056.98"/>
    <s v="ZLI1"/>
    <n v="10"/>
    <n v="0"/>
    <n v="308488.14"/>
    <n v="292795.75"/>
    <s v="ZLIN"/>
    <n v="10"/>
    <n v="0"/>
    <n v="0"/>
    <n v="0"/>
    <m/>
    <m/>
    <m/>
  </r>
  <r>
    <s v="120601009706-0"/>
    <x v="33"/>
    <n v="214501"/>
    <s v="MEDIDOR DE PH"/>
    <s v="31.01.2008"/>
    <n v="784500"/>
    <n v="586644.49"/>
    <s v="ZLI1"/>
    <n v="15"/>
    <n v="0"/>
    <n v="73402.13"/>
    <n v="67777.950000000012"/>
    <s v="ZLIN"/>
    <n v="10"/>
    <n v="0"/>
    <n v="0"/>
    <n v="0"/>
    <m/>
    <m/>
    <m/>
  </r>
  <r>
    <s v="120601009707-0"/>
    <x v="33"/>
    <n v="214501"/>
    <s v="MEDIDOR DE PH"/>
    <s v="31.01.2008"/>
    <n v="784500"/>
    <n v="586644.49"/>
    <s v="ZLI1"/>
    <n v="15"/>
    <n v="0"/>
    <n v="73402.13"/>
    <n v="67777.950000000012"/>
    <s v="ZLIN"/>
    <n v="10"/>
    <n v="0"/>
    <n v="0"/>
    <n v="0"/>
    <m/>
    <m/>
    <m/>
  </r>
  <r>
    <s v="120601009708-0"/>
    <x v="32"/>
    <n v="321102"/>
    <s v="COMPUTADOR"/>
    <s v="31.12.2007"/>
    <n v="1851052.2"/>
    <n v="1665946.98"/>
    <s v="ZLI1"/>
    <n v="5"/>
    <n v="0"/>
    <n v="454564.92"/>
    <n v="454564.92"/>
    <s v="ZLIN"/>
    <n v="5"/>
    <n v="0"/>
    <n v="0"/>
    <n v="0"/>
    <m/>
    <m/>
    <m/>
  </r>
  <r>
    <s v="120601009709-0"/>
    <x v="32"/>
    <n v="334204"/>
    <s v="COMPUTADOR"/>
    <s v="31.12.2007"/>
    <n v="1851052.2"/>
    <n v="1665946.98"/>
    <s v="ZLI1"/>
    <n v="5"/>
    <n v="0"/>
    <n v="454564.92"/>
    <n v="454564.92"/>
    <s v="ZLIN"/>
    <n v="5"/>
    <n v="0"/>
    <n v="0"/>
    <n v="0"/>
    <m/>
    <m/>
    <m/>
  </r>
  <r>
    <s v="120601009710-0"/>
    <x v="32"/>
    <n v="323302"/>
    <s v="COMPUTADOR"/>
    <s v="31.12.2007"/>
    <n v="1851052.2"/>
    <n v="1665946.98"/>
    <s v="ZLI1"/>
    <n v="5"/>
    <n v="0"/>
    <n v="454564.92"/>
    <n v="454564.92"/>
    <s v="ZLIN"/>
    <n v="5"/>
    <n v="0"/>
    <n v="0"/>
    <n v="0"/>
    <m/>
    <m/>
    <m/>
  </r>
  <r>
    <s v="120601009711-0"/>
    <x v="32"/>
    <n v="321102"/>
    <s v="COMPUTADOR"/>
    <s v="31.12.2007"/>
    <n v="1851052.2"/>
    <n v="1665946.98"/>
    <s v="ZLI1"/>
    <n v="5"/>
    <n v="0"/>
    <n v="454564.92"/>
    <n v="454564.92"/>
    <s v="ZLIN"/>
    <n v="5"/>
    <n v="0"/>
    <n v="0"/>
    <n v="0"/>
    <m/>
    <m/>
    <m/>
  </r>
  <r>
    <s v="120601009712-0"/>
    <x v="32"/>
    <n v="321201"/>
    <s v="COMPUTADOR"/>
    <s v="31.12.2007"/>
    <n v="1851052.2"/>
    <n v="1665946.98"/>
    <s v="ZLI1"/>
    <n v="5"/>
    <n v="0"/>
    <n v="454564.92"/>
    <n v="454564.92"/>
    <s v="ZLIN"/>
    <n v="5"/>
    <n v="0"/>
    <n v="0"/>
    <n v="0"/>
    <m/>
    <m/>
    <m/>
  </r>
  <r>
    <s v="120601009713-0"/>
    <x v="32"/>
    <n v="322302"/>
    <s v="MONITOR"/>
    <s v="31.12.2007"/>
    <n v="129957.6"/>
    <n v="116961.84000000001"/>
    <s v="ZLI1"/>
    <n v="5"/>
    <n v="0"/>
    <n v="31913.83"/>
    <n v="31913.83"/>
    <s v="ZLIN"/>
    <n v="5"/>
    <n v="0"/>
    <n v="0"/>
    <n v="0"/>
    <m/>
    <m/>
    <m/>
  </r>
  <r>
    <s v="120601009714-0"/>
    <x v="32"/>
    <n v="334303"/>
    <s v="MONITOR"/>
    <s v="31.12.2007"/>
    <n v="129957.6"/>
    <n v="116961.84000000001"/>
    <s v="ZLI1"/>
    <n v="5"/>
    <n v="0"/>
    <n v="31913.83"/>
    <n v="31913.83"/>
    <s v="ZLIN"/>
    <n v="5"/>
    <n v="0"/>
    <n v="0"/>
    <n v="0"/>
    <m/>
    <m/>
    <m/>
  </r>
  <r>
    <s v="120601009715-0"/>
    <x v="32"/>
    <n v="321102"/>
    <s v="MONITOR"/>
    <s v="31.12.2007"/>
    <n v="129957.6"/>
    <n v="116961.84000000001"/>
    <s v="ZLI1"/>
    <n v="5"/>
    <n v="0"/>
    <n v="31913.83"/>
    <n v="31913.83"/>
    <s v="ZLIN"/>
    <n v="5"/>
    <n v="0"/>
    <n v="0"/>
    <n v="0"/>
    <m/>
    <m/>
    <m/>
  </r>
  <r>
    <s v="120601009716-0"/>
    <x v="32"/>
    <n v="321102"/>
    <s v="MONITOR"/>
    <s v="31.12.2007"/>
    <n v="129957.6"/>
    <n v="116961.84000000001"/>
    <s v="ZLI1"/>
    <n v="5"/>
    <n v="0"/>
    <n v="31913.83"/>
    <n v="31913.83"/>
    <s v="ZLIN"/>
    <n v="5"/>
    <n v="0"/>
    <n v="0"/>
    <n v="0"/>
    <m/>
    <m/>
    <m/>
  </r>
  <r>
    <s v="120601009717-0"/>
    <x v="32"/>
    <n v="321201"/>
    <s v="MONITOR"/>
    <s v="31.12.2007"/>
    <n v="129957.6"/>
    <n v="116961.84000000001"/>
    <s v="ZLI1"/>
    <n v="5"/>
    <n v="0"/>
    <n v="31913.83"/>
    <n v="31913.83"/>
    <s v="ZLIN"/>
    <n v="5"/>
    <n v="0"/>
    <n v="0"/>
    <n v="0"/>
    <m/>
    <m/>
    <m/>
  </r>
  <r>
    <s v="120601009718-0"/>
    <x v="30"/>
    <n v="213100"/>
    <s v="SWITCH"/>
    <s v="31.12.2007"/>
    <n v="6534905.04"/>
    <n v="5489320.2400000002"/>
    <s v="ZLI1"/>
    <n v="10"/>
    <n v="0"/>
    <n v="1604783.85"/>
    <n v="1496191"/>
    <s v="ZLIN"/>
    <n v="10"/>
    <n v="0"/>
    <n v="0"/>
    <n v="0"/>
    <m/>
    <m/>
    <m/>
  </r>
  <r>
    <s v="120601009719-0"/>
    <x v="30"/>
    <n v="213100"/>
    <s v="SWITCH"/>
    <s v="31.12.2007"/>
    <n v="655977.43000000005"/>
    <n v="551021.04"/>
    <s v="ZLI1"/>
    <n v="10"/>
    <n v="0"/>
    <n v="161089.1"/>
    <n v="150188.49"/>
    <s v="ZLIN"/>
    <n v="10"/>
    <n v="0"/>
    <n v="0"/>
    <n v="0"/>
    <m/>
    <m/>
    <m/>
  </r>
  <r>
    <s v="120601009720-0"/>
    <x v="30"/>
    <n v="213100"/>
    <s v="SWITCH"/>
    <s v="31.12.2007"/>
    <n v="655977.43000000005"/>
    <n v="551021.04"/>
    <s v="ZLI1"/>
    <n v="10"/>
    <n v="0"/>
    <n v="161089.1"/>
    <n v="150188.49"/>
    <s v="ZLIN"/>
    <n v="10"/>
    <n v="0"/>
    <n v="0"/>
    <n v="0"/>
    <m/>
    <m/>
    <m/>
  </r>
  <r>
    <s v="120601009721-0"/>
    <x v="30"/>
    <n v="213100"/>
    <s v="SWITCH"/>
    <s v="31.12.2007"/>
    <n v="655977.43000000005"/>
    <n v="551021.04"/>
    <s v="ZLI1"/>
    <n v="10"/>
    <n v="0"/>
    <n v="161089.1"/>
    <n v="150188.49"/>
    <s v="ZLIN"/>
    <n v="10"/>
    <n v="0"/>
    <n v="0"/>
    <n v="0"/>
    <m/>
    <m/>
    <m/>
  </r>
  <r>
    <s v="120601009722-0"/>
    <x v="30"/>
    <n v="213100"/>
    <s v="SWITCH"/>
    <s v="31.12.2007"/>
    <n v="655977.43000000005"/>
    <n v="551021.04"/>
    <s v="ZLI1"/>
    <n v="10"/>
    <n v="0"/>
    <n v="161089.1"/>
    <n v="150188.49"/>
    <s v="ZLIN"/>
    <n v="10"/>
    <n v="0"/>
    <n v="0"/>
    <n v="0"/>
    <m/>
    <m/>
    <m/>
  </r>
  <r>
    <s v="120601009723-0"/>
    <x v="30"/>
    <n v="213100"/>
    <s v="SWITCH"/>
    <s v="31.12.2007"/>
    <n v="1554580.57"/>
    <n v="1305847.6800000002"/>
    <s v="ZLI1"/>
    <n v="10"/>
    <n v="0"/>
    <n v="381760.05"/>
    <n v="355927.02999999997"/>
    <s v="ZLIN"/>
    <n v="10"/>
    <n v="0"/>
    <n v="0"/>
    <n v="0"/>
    <m/>
    <m/>
    <m/>
  </r>
  <r>
    <s v="120601009724-0"/>
    <x v="30"/>
    <n v="213100"/>
    <s v="SWITCH"/>
    <s v="31.12.2007"/>
    <n v="1372189.23"/>
    <n v="1152638.96"/>
    <s v="ZLI1"/>
    <n v="10"/>
    <n v="0"/>
    <n v="336970.02"/>
    <n v="314167.87"/>
    <s v="ZLIN"/>
    <n v="10"/>
    <n v="0"/>
    <n v="0"/>
    <n v="0"/>
    <m/>
    <m/>
    <m/>
  </r>
  <r>
    <s v="120601009725-0"/>
    <x v="30"/>
    <n v="213100"/>
    <s v="SWITCH"/>
    <s v="31.12.2007"/>
    <n v="2461058.65"/>
    <n v="2067289.27"/>
    <s v="ZLI1"/>
    <n v="10"/>
    <n v="0"/>
    <n v="604364.89"/>
    <n v="563468.6"/>
    <s v="ZLIN"/>
    <n v="10"/>
    <n v="0"/>
    <n v="0"/>
    <n v="0"/>
    <m/>
    <m/>
    <m/>
  </r>
  <r>
    <s v="120601009726-0"/>
    <x v="30"/>
    <n v="213100"/>
    <s v="SWITCH"/>
    <s v="31.12.2007"/>
    <n v="7596413.46"/>
    <n v="6380987.2999999998"/>
    <s v="ZLI1"/>
    <n v="10"/>
    <n v="0"/>
    <n v="1865459.65"/>
    <n v="1739227.3299999998"/>
    <s v="ZLIN"/>
    <n v="10"/>
    <n v="0"/>
    <n v="0"/>
    <n v="0"/>
    <m/>
    <m/>
    <m/>
  </r>
  <r>
    <s v="120601009727-0"/>
    <x v="30"/>
    <n v="213100"/>
    <s v="SWITCH"/>
    <s v="31.12.2007"/>
    <n v="655977.43000000005"/>
    <n v="551021.04"/>
    <s v="ZLI1"/>
    <n v="10"/>
    <n v="0"/>
    <n v="161089.1"/>
    <n v="150188.49"/>
    <s v="ZLIN"/>
    <n v="10"/>
    <n v="0"/>
    <n v="0"/>
    <n v="0"/>
    <m/>
    <m/>
    <m/>
  </r>
  <r>
    <s v="120601009728-0"/>
    <x v="30"/>
    <n v="213100"/>
    <s v="SWITCH"/>
    <s v="31.12.2007"/>
    <n v="1554580.57"/>
    <n v="1305847.6800000002"/>
    <s v="ZLI1"/>
    <n v="10"/>
    <n v="0"/>
    <n v="381760.05"/>
    <n v="355927.02999999997"/>
    <s v="ZLIN"/>
    <n v="10"/>
    <n v="0"/>
    <n v="0"/>
    <n v="0"/>
    <m/>
    <m/>
    <m/>
  </r>
  <r>
    <s v="120601009729-0"/>
    <x v="30"/>
    <n v="213100"/>
    <s v="SWITCH"/>
    <s v="31.12.2007"/>
    <n v="1554580.57"/>
    <n v="1305847.6800000002"/>
    <s v="ZLI1"/>
    <n v="10"/>
    <n v="0"/>
    <n v="381760.05"/>
    <n v="355927.02999999997"/>
    <s v="ZLIN"/>
    <n v="10"/>
    <n v="0"/>
    <n v="0"/>
    <n v="0"/>
    <m/>
    <m/>
    <m/>
  </r>
  <r>
    <s v="120601009730-0"/>
    <x v="30"/>
    <n v="213100"/>
    <s v="SWITCH"/>
    <s v="31.12.2007"/>
    <n v="2244015.94"/>
    <n v="1884973.4"/>
    <s v="ZLI1"/>
    <n v="10"/>
    <n v="0"/>
    <n v="551065.47"/>
    <n v="513775.86"/>
    <s v="ZLIN"/>
    <n v="10"/>
    <n v="0"/>
    <n v="0"/>
    <n v="0"/>
    <m/>
    <m/>
    <m/>
  </r>
  <r>
    <s v="120601009731-0"/>
    <x v="30"/>
    <n v="213100"/>
    <s v="SWITCH"/>
    <s v="31.12.2007"/>
    <n v="655977.43000000005"/>
    <n v="551021.04"/>
    <s v="ZLI1"/>
    <n v="10"/>
    <n v="0"/>
    <n v="161089.1"/>
    <n v="150188.49"/>
    <s v="ZLIN"/>
    <n v="10"/>
    <n v="0"/>
    <n v="0"/>
    <n v="0"/>
    <m/>
    <m/>
    <m/>
  </r>
  <r>
    <s v="120601009732-0"/>
    <x v="30"/>
    <n v="213100"/>
    <s v="SWITCH"/>
    <s v="31.12.2007"/>
    <n v="1554580.57"/>
    <n v="1305847.6800000002"/>
    <s v="ZLI1"/>
    <n v="10"/>
    <n v="0"/>
    <n v="381760.05"/>
    <n v="355927.02999999997"/>
    <s v="ZLIN"/>
    <n v="10"/>
    <n v="0"/>
    <n v="0"/>
    <n v="0"/>
    <m/>
    <m/>
    <m/>
  </r>
  <r>
    <s v="120601009733-0"/>
    <x v="30"/>
    <n v="213100"/>
    <s v="SWITCH"/>
    <s v="31.12.2007"/>
    <n v="1736970.91"/>
    <n v="1459055.5699999998"/>
    <s v="ZLI1"/>
    <n v="10"/>
    <n v="0"/>
    <n v="426549.86"/>
    <n v="397685.99"/>
    <s v="ZLIN"/>
    <n v="10"/>
    <n v="0"/>
    <n v="0"/>
    <n v="0"/>
    <m/>
    <m/>
    <m/>
  </r>
  <r>
    <s v="120601009734-0"/>
    <x v="30"/>
    <n v="213100"/>
    <s v="SWITCH"/>
    <s v="31.12.2007"/>
    <n v="1554580.57"/>
    <n v="1305847.6800000002"/>
    <s v="ZLI1"/>
    <n v="10"/>
    <n v="0"/>
    <n v="381760.05"/>
    <n v="355927.02999999997"/>
    <s v="ZLIN"/>
    <n v="10"/>
    <n v="0"/>
    <n v="0"/>
    <n v="0"/>
    <m/>
    <m/>
    <m/>
  </r>
  <r>
    <s v="120601009735-0"/>
    <x v="30"/>
    <n v="213100"/>
    <s v="SWITCH"/>
    <s v="31.12.2007"/>
    <n v="1919361.25"/>
    <n v="1612263.45"/>
    <s v="ZLI1"/>
    <n v="10"/>
    <n v="0"/>
    <n v="471339.65"/>
    <n v="439444.94"/>
    <s v="ZLIN"/>
    <n v="10"/>
    <n v="0"/>
    <n v="0"/>
    <n v="0"/>
    <m/>
    <m/>
    <m/>
  </r>
  <r>
    <s v="120601009736-0"/>
    <x v="30"/>
    <n v="213100"/>
    <s v="SWITCH"/>
    <s v="31.12.2007"/>
    <n v="1554580.57"/>
    <n v="1305847.6800000002"/>
    <s v="ZLI1"/>
    <n v="10"/>
    <n v="0"/>
    <n v="381760.05"/>
    <n v="355927.02999999997"/>
    <s v="ZLIN"/>
    <n v="10"/>
    <n v="0"/>
    <n v="0"/>
    <n v="0"/>
    <m/>
    <m/>
    <m/>
  </r>
  <r>
    <s v="120601009737-0"/>
    <x v="30"/>
    <n v="213100"/>
    <s v="SWITCH"/>
    <s v="31.12.2007"/>
    <n v="1554580.57"/>
    <n v="1305847.6800000002"/>
    <s v="ZLI1"/>
    <n v="10"/>
    <n v="0"/>
    <n v="381760.05"/>
    <n v="355927.02999999997"/>
    <s v="ZLIN"/>
    <n v="10"/>
    <n v="0"/>
    <n v="0"/>
    <n v="0"/>
    <m/>
    <m/>
    <m/>
  </r>
  <r>
    <s v="120601009738-0"/>
    <x v="30"/>
    <n v="213100"/>
    <s v="SWITCH"/>
    <s v="31.12.2007"/>
    <n v="2461058.65"/>
    <n v="2067289.27"/>
    <s v="ZLI1"/>
    <n v="10"/>
    <n v="0"/>
    <n v="604364.89"/>
    <n v="563468.6"/>
    <s v="ZLIN"/>
    <n v="10"/>
    <n v="0"/>
    <n v="0"/>
    <n v="0"/>
    <m/>
    <m/>
    <m/>
  </r>
  <r>
    <s v="120601009739-0"/>
    <x v="30"/>
    <n v="213100"/>
    <s v="SWITCH"/>
    <s v="31.12.2007"/>
    <n v="2098102.5099999998"/>
    <n v="1762406.1099999999"/>
    <s v="ZLI1"/>
    <n v="10"/>
    <n v="0"/>
    <n v="515233.34"/>
    <n v="480368.42000000004"/>
    <s v="ZLIN"/>
    <n v="10"/>
    <n v="0"/>
    <n v="0"/>
    <n v="0"/>
    <m/>
    <m/>
    <m/>
  </r>
  <r>
    <s v="120601009740-0"/>
    <x v="30"/>
    <n v="213100"/>
    <s v="SWITCH"/>
    <s v="31.12.2007"/>
    <n v="1372190.23"/>
    <n v="1152639.8"/>
    <s v="ZLI1"/>
    <n v="10"/>
    <n v="0"/>
    <n v="336970.26"/>
    <n v="314168.09000000003"/>
    <s v="ZLIN"/>
    <n v="10"/>
    <n v="0"/>
    <n v="0"/>
    <n v="0"/>
    <m/>
    <m/>
    <m/>
  </r>
  <r>
    <s v="120601009741-0"/>
    <x v="30"/>
    <n v="213100"/>
    <s v="SWITCH"/>
    <s v="31.12.2007"/>
    <n v="1554580.57"/>
    <n v="1305847.6800000002"/>
    <s v="ZLI1"/>
    <n v="10"/>
    <n v="0"/>
    <n v="381760.05"/>
    <n v="355927.02999999997"/>
    <s v="ZLIN"/>
    <n v="10"/>
    <n v="0"/>
    <n v="0"/>
    <n v="0"/>
    <m/>
    <m/>
    <m/>
  </r>
  <r>
    <s v="120601009742-0"/>
    <x v="30"/>
    <n v="213100"/>
    <s v="SWITCH"/>
    <s v="31.12.2007"/>
    <n v="1554580.57"/>
    <n v="1305847.6800000002"/>
    <s v="ZLI1"/>
    <n v="10"/>
    <n v="0"/>
    <n v="381760.05"/>
    <n v="355927.02999999997"/>
    <s v="ZLIN"/>
    <n v="10"/>
    <n v="0"/>
    <n v="0"/>
    <n v="0"/>
    <m/>
    <m/>
    <m/>
  </r>
  <r>
    <s v="120601009743-0"/>
    <x v="30"/>
    <n v="213100"/>
    <s v="SWITCH"/>
    <s v="31.12.2007"/>
    <n v="1554580.57"/>
    <n v="1305847.6800000002"/>
    <s v="ZLI1"/>
    <n v="10"/>
    <n v="0"/>
    <n v="381760.05"/>
    <n v="355927.02999999997"/>
    <s v="ZLIN"/>
    <n v="10"/>
    <n v="0"/>
    <n v="0"/>
    <n v="0"/>
    <m/>
    <m/>
    <m/>
  </r>
  <r>
    <s v="120601009744-0"/>
    <x v="30"/>
    <n v="213100"/>
    <s v="SWITCH"/>
    <s v="31.12.2007"/>
    <n v="1919361.25"/>
    <n v="1612263.45"/>
    <s v="ZLI1"/>
    <n v="10"/>
    <n v="0"/>
    <n v="471339.65"/>
    <n v="439444.94"/>
    <s v="ZLIN"/>
    <n v="10"/>
    <n v="0"/>
    <n v="0"/>
    <n v="0"/>
    <m/>
    <m/>
    <m/>
  </r>
  <r>
    <s v="120601009745-0"/>
    <x v="30"/>
    <n v="213100"/>
    <s v="SWITCH"/>
    <s v="31.12.2007"/>
    <n v="714765.61"/>
    <n v="600403.12"/>
    <s v="ZLI1"/>
    <n v="10"/>
    <n v="0"/>
    <n v="175525.77"/>
    <n v="163648.25999999998"/>
    <s v="ZLIN"/>
    <n v="10"/>
    <n v="0"/>
    <n v="0"/>
    <n v="0"/>
    <m/>
    <m/>
    <m/>
  </r>
  <r>
    <s v="120601009746-0"/>
    <x v="30"/>
    <n v="213100"/>
    <s v="SWITCH"/>
    <s v="31.12.2007"/>
    <n v="714765.61"/>
    <n v="600403.12"/>
    <s v="ZLI1"/>
    <n v="10"/>
    <n v="0"/>
    <n v="175525.77"/>
    <n v="163648.25999999998"/>
    <s v="ZLIN"/>
    <n v="10"/>
    <n v="0"/>
    <n v="0"/>
    <n v="0"/>
    <m/>
    <m/>
    <m/>
  </r>
  <r>
    <s v="120601009747-0"/>
    <x v="30"/>
    <n v="323201"/>
    <s v="SWITCH"/>
    <s v="31.12.2007"/>
    <n v="468725.73"/>
    <n v="393729.61"/>
    <s v="ZLI1"/>
    <n v="10"/>
    <n v="0"/>
    <n v="115105.48"/>
    <n v="107316.5"/>
    <s v="ZLIN"/>
    <n v="10"/>
    <n v="0"/>
    <n v="0"/>
    <n v="0"/>
    <m/>
    <m/>
    <m/>
  </r>
  <r>
    <s v="120601009748-0"/>
    <x v="30"/>
    <n v="213100"/>
    <s v="SWITCH"/>
    <s v="31.12.2007"/>
    <n v="468725.73"/>
    <n v="393729.61"/>
    <s v="ZLI1"/>
    <n v="10"/>
    <n v="0"/>
    <n v="115105.48"/>
    <n v="107316.5"/>
    <s v="ZLIN"/>
    <n v="10"/>
    <n v="0"/>
    <n v="0"/>
    <n v="0"/>
    <m/>
    <m/>
    <m/>
  </r>
  <r>
    <s v="120601009749-0"/>
    <x v="30"/>
    <n v="213100"/>
    <s v="SWITCH"/>
    <s v="31.12.2007"/>
    <n v="468725.73"/>
    <n v="393729.61"/>
    <s v="ZLI1"/>
    <n v="10"/>
    <n v="0"/>
    <n v="115105.48"/>
    <n v="107316.5"/>
    <s v="ZLIN"/>
    <n v="10"/>
    <n v="0"/>
    <n v="0"/>
    <n v="0"/>
    <m/>
    <m/>
    <m/>
  </r>
  <r>
    <s v="120601009750-0"/>
    <x v="30"/>
    <n v="213100"/>
    <s v="SWITCH"/>
    <s v="31.12.2007"/>
    <n v="468725.73"/>
    <n v="393729.61"/>
    <s v="ZLI1"/>
    <n v="10"/>
    <n v="0"/>
    <n v="115105.48"/>
    <n v="107316.5"/>
    <s v="ZLIN"/>
    <n v="10"/>
    <n v="0"/>
    <n v="0"/>
    <n v="0"/>
    <m/>
    <m/>
    <m/>
  </r>
  <r>
    <s v="120601009751-0"/>
    <x v="30"/>
    <n v="213100"/>
    <s v="SWICHT"/>
    <s v="31.12.2007"/>
    <n v="468725.73"/>
    <n v="393729.61"/>
    <s v="ZLI1"/>
    <n v="10"/>
    <n v="0"/>
    <n v="115105.48"/>
    <n v="107316.5"/>
    <s v="ZLIN"/>
    <n v="10"/>
    <n v="0"/>
    <n v="0"/>
    <n v="0"/>
    <m/>
    <m/>
    <m/>
  </r>
  <r>
    <s v="120601009752-0"/>
    <x v="30"/>
    <n v="213100"/>
    <s v="SWICHT"/>
    <s v="31.12.2007"/>
    <n v="468725.73"/>
    <n v="393729.61"/>
    <s v="ZLI1"/>
    <n v="10"/>
    <n v="0"/>
    <n v="115105.48"/>
    <n v="107316.5"/>
    <s v="ZLIN"/>
    <n v="10"/>
    <n v="0"/>
    <n v="0"/>
    <n v="0"/>
    <m/>
    <m/>
    <m/>
  </r>
  <r>
    <s v="120601009754-0"/>
    <x v="30"/>
    <n v="213100"/>
    <s v="SWICHT"/>
    <s v="31.12.2007"/>
    <n v="7373897.1299999999"/>
    <n v="6194073.5899999999"/>
    <s v="ZLI1"/>
    <n v="10"/>
    <n v="0"/>
    <n v="1810816.05"/>
    <n v="1688281.36"/>
    <s v="ZLIN"/>
    <n v="10"/>
    <n v="0"/>
    <n v="0"/>
    <n v="0"/>
    <m/>
    <m/>
    <m/>
  </r>
  <r>
    <s v="120601009755-0"/>
    <x v="30"/>
    <n v="213100"/>
    <s v="SWICHT"/>
    <s v="31.12.2007"/>
    <n v="655977.43000000005"/>
    <n v="551021.04"/>
    <s v="ZLI1"/>
    <n v="10"/>
    <n v="0"/>
    <n v="161089.1"/>
    <n v="150188.49"/>
    <s v="ZLIN"/>
    <n v="10"/>
    <n v="0"/>
    <n v="0"/>
    <n v="0"/>
    <m/>
    <m/>
    <m/>
  </r>
  <r>
    <s v="120601009756-0"/>
    <x v="30"/>
    <n v="213100"/>
    <s v="SWICHT"/>
    <s v="31.12.2007"/>
    <n v="655977.43000000005"/>
    <n v="551021.04"/>
    <s v="ZLI1"/>
    <n v="10"/>
    <n v="0"/>
    <n v="161089.1"/>
    <n v="150188.49"/>
    <s v="ZLIN"/>
    <n v="10"/>
    <n v="0"/>
    <n v="0"/>
    <n v="0"/>
    <m/>
    <m/>
    <m/>
  </r>
  <r>
    <s v="120601009757-0"/>
    <x v="30"/>
    <n v="213100"/>
    <s v="SWICHT"/>
    <s v="31.12.2007"/>
    <n v="655977.43000000005"/>
    <n v="551021.04"/>
    <s v="ZLI1"/>
    <n v="10"/>
    <n v="0"/>
    <n v="161089.1"/>
    <n v="150188.49"/>
    <s v="ZLIN"/>
    <n v="10"/>
    <n v="0"/>
    <n v="0"/>
    <n v="0"/>
    <m/>
    <m/>
    <m/>
  </r>
  <r>
    <s v="120601009758-0"/>
    <x v="32"/>
    <n v="323100"/>
    <s v="FAX"/>
    <s v="31.12.2007"/>
    <n v="1842897"/>
    <n v="1658607.3"/>
    <s v="ZLI1"/>
    <n v="5"/>
    <n v="0"/>
    <n v="452562.25"/>
    <n v="452562.25"/>
    <s v="ZLIN"/>
    <n v="5"/>
    <n v="0"/>
    <n v="0"/>
    <n v="0"/>
    <m/>
    <m/>
    <m/>
  </r>
  <r>
    <s v="120601009759-0"/>
    <x v="32"/>
    <n v="321102"/>
    <s v="FAX"/>
    <s v="31.12.2007"/>
    <n v="1842897"/>
    <n v="1658607.3"/>
    <s v="ZLI1"/>
    <n v="5"/>
    <n v="0"/>
    <n v="452562.25"/>
    <n v="452562.25"/>
    <s v="ZLIN"/>
    <n v="5"/>
    <n v="0"/>
    <n v="0"/>
    <n v="0"/>
    <m/>
    <m/>
    <m/>
  </r>
  <r>
    <s v="120601009760-0"/>
    <x v="32"/>
    <n v="334303"/>
    <s v="FAX"/>
    <s v="31.12.2007"/>
    <n v="1842897"/>
    <n v="1658607.3"/>
    <s v="ZLI1"/>
    <n v="5"/>
    <n v="0"/>
    <n v="452562.25"/>
    <n v="452562.25"/>
    <s v="ZLIN"/>
    <n v="5"/>
    <n v="0"/>
    <n v="0"/>
    <n v="0"/>
    <m/>
    <m/>
    <m/>
  </r>
  <r>
    <s v="120601009761-0"/>
    <x v="30"/>
    <n v="322319"/>
    <s v="RADIO DE COMUNICACION"/>
    <s v="31.12.2007"/>
    <n v="262160"/>
    <n v="220214.39999999999"/>
    <s v="ZLI1"/>
    <n v="10"/>
    <n v="0"/>
    <n v="64378.92"/>
    <n v="60022.509999999995"/>
    <s v="ZLIN"/>
    <n v="10"/>
    <n v="0"/>
    <n v="0"/>
    <n v="0"/>
    <m/>
    <m/>
    <m/>
  </r>
  <r>
    <s v="120601009762-0"/>
    <x v="30"/>
    <n v="322302"/>
    <s v="RADIO DE COMUNICACION"/>
    <s v="31.12.2007"/>
    <n v="262160"/>
    <n v="220214.39999999999"/>
    <s v="ZLI1"/>
    <n v="10"/>
    <n v="0"/>
    <n v="64378.92"/>
    <n v="60022.509999999995"/>
    <s v="ZLIN"/>
    <n v="10"/>
    <n v="0"/>
    <n v="0"/>
    <n v="0"/>
    <m/>
    <m/>
    <m/>
  </r>
  <r>
    <s v="120601009763-0"/>
    <x v="30"/>
    <n v="322302"/>
    <s v="RADIO DE COMUNICACION"/>
    <s v="31.12.2007"/>
    <n v="262160"/>
    <n v="220214.39999999999"/>
    <s v="ZLI1"/>
    <n v="10"/>
    <n v="0"/>
    <n v="64378.92"/>
    <n v="60022.509999999995"/>
    <s v="ZLIN"/>
    <n v="10"/>
    <n v="0"/>
    <n v="0"/>
    <n v="0"/>
    <m/>
    <m/>
    <m/>
  </r>
  <r>
    <s v="120601009764-0"/>
    <x v="30"/>
    <n v="322302"/>
    <s v="RADIO DE COMUNICACION"/>
    <s v="31.12.2007"/>
    <n v="262160"/>
    <n v="220214.39999999999"/>
    <s v="ZLI1"/>
    <n v="10"/>
    <n v="0"/>
    <n v="64378.92"/>
    <n v="60022.509999999995"/>
    <s v="ZLIN"/>
    <n v="10"/>
    <n v="0"/>
    <n v="0"/>
    <n v="0"/>
    <m/>
    <m/>
    <m/>
  </r>
  <r>
    <s v="120601009765-0"/>
    <x v="30"/>
    <n v="322302"/>
    <s v="RADIO DE COMUNICACION"/>
    <s v="31.12.2007"/>
    <n v="262160"/>
    <n v="220214.39999999999"/>
    <s v="ZLI1"/>
    <n v="10"/>
    <n v="0"/>
    <n v="64378.92"/>
    <n v="60022.509999999995"/>
    <s v="ZLIN"/>
    <n v="10"/>
    <n v="0"/>
    <n v="0"/>
    <n v="0"/>
    <m/>
    <m/>
    <m/>
  </r>
  <r>
    <s v="120601009766-0"/>
    <x v="30"/>
    <n v="322314"/>
    <s v="RADIO DE COMUNICACION"/>
    <s v="31.12.2007"/>
    <n v="262160"/>
    <n v="220214.39999999999"/>
    <s v="ZLI1"/>
    <n v="10"/>
    <n v="0"/>
    <n v="64378.92"/>
    <n v="60022.509999999995"/>
    <s v="ZLIN"/>
    <n v="10"/>
    <n v="0"/>
    <n v="0"/>
    <n v="0"/>
    <m/>
    <m/>
    <m/>
  </r>
  <r>
    <s v="120601009767-0"/>
    <x v="30"/>
    <n v="322314"/>
    <s v="RADIO DE COMUNICACION"/>
    <s v="31.12.2007"/>
    <n v="262160"/>
    <n v="220214.39999999999"/>
    <s v="ZLI1"/>
    <n v="10"/>
    <n v="0"/>
    <n v="64378.92"/>
    <n v="60022.509999999995"/>
    <s v="ZLIN"/>
    <n v="10"/>
    <n v="0"/>
    <n v="0"/>
    <n v="0"/>
    <m/>
    <m/>
    <m/>
  </r>
  <r>
    <s v="120601009768-0"/>
    <x v="30"/>
    <n v="322314"/>
    <s v="RADIO DE COMUNICACION"/>
    <s v="31.12.2007"/>
    <n v="262160"/>
    <n v="220214.39999999999"/>
    <s v="ZLI1"/>
    <n v="10"/>
    <n v="0"/>
    <n v="64378.92"/>
    <n v="60022.509999999995"/>
    <s v="ZLIN"/>
    <n v="10"/>
    <n v="0"/>
    <n v="0"/>
    <n v="0"/>
    <m/>
    <m/>
    <m/>
  </r>
  <r>
    <s v="120601009769-0"/>
    <x v="30"/>
    <n v="322314"/>
    <s v="RADIO DE COMUNICACION"/>
    <s v="31.12.2007"/>
    <n v="262160"/>
    <n v="220214.39999999999"/>
    <s v="ZLI1"/>
    <n v="10"/>
    <n v="0"/>
    <n v="64378.92"/>
    <n v="60022.509999999995"/>
    <s v="ZLIN"/>
    <n v="10"/>
    <n v="0"/>
    <n v="0"/>
    <n v="0"/>
    <m/>
    <m/>
    <m/>
  </r>
  <r>
    <s v="120601009770-0"/>
    <x v="30"/>
    <n v="322301"/>
    <s v="RADIO DE COMUNICACION"/>
    <s v="31.12.2007"/>
    <n v="262160"/>
    <n v="220214.39999999999"/>
    <s v="ZLI1"/>
    <n v="10"/>
    <n v="0"/>
    <n v="64378.92"/>
    <n v="60022.509999999995"/>
    <s v="ZLIN"/>
    <n v="10"/>
    <n v="0"/>
    <n v="0"/>
    <n v="0"/>
    <m/>
    <m/>
    <m/>
  </r>
  <r>
    <s v="120601009771-0"/>
    <x v="30"/>
    <n v="322302"/>
    <s v="RADIO DE COMUNICACION"/>
    <s v="31.12.2007"/>
    <n v="262160"/>
    <n v="220214.39999999999"/>
    <s v="ZLI1"/>
    <n v="10"/>
    <n v="0"/>
    <n v="64378.92"/>
    <n v="60022.509999999995"/>
    <s v="ZLIN"/>
    <n v="10"/>
    <n v="0"/>
    <n v="0"/>
    <n v="0"/>
    <m/>
    <m/>
    <m/>
  </r>
  <r>
    <s v="120601009772-0"/>
    <x v="30"/>
    <n v="322302"/>
    <s v="RADIO DE COMUNICACION"/>
    <s v="31.12.2007"/>
    <n v="262160"/>
    <n v="220214.39999999999"/>
    <s v="ZLI1"/>
    <n v="10"/>
    <n v="0"/>
    <n v="64378.92"/>
    <n v="60022.509999999995"/>
    <s v="ZLIN"/>
    <n v="10"/>
    <n v="0"/>
    <n v="0"/>
    <n v="0"/>
    <m/>
    <m/>
    <m/>
  </r>
  <r>
    <s v="120601009773-0"/>
    <x v="30"/>
    <n v="322301"/>
    <s v="RADIO DE COMUNICACION"/>
    <s v="31.12.2007"/>
    <n v="262160"/>
    <n v="220214.39999999999"/>
    <s v="ZLI1"/>
    <n v="10"/>
    <n v="0"/>
    <n v="64378.92"/>
    <n v="60022.509999999995"/>
    <s v="ZLIN"/>
    <n v="10"/>
    <n v="0"/>
    <n v="0"/>
    <n v="0"/>
    <m/>
    <m/>
    <m/>
  </r>
  <r>
    <s v="120601009774-0"/>
    <x v="30"/>
    <n v="323301"/>
    <s v="RADIO"/>
    <s v="31.12.2007"/>
    <n v="262160"/>
    <n v="220214.39999999999"/>
    <s v="ZLI1"/>
    <n v="10"/>
    <n v="0"/>
    <n v="64378.92"/>
    <n v="60022.509999999995"/>
    <s v="ZLIN"/>
    <n v="10"/>
    <n v="0"/>
    <n v="0"/>
    <n v="0"/>
    <m/>
    <m/>
    <m/>
  </r>
  <r>
    <s v="120601009775-0"/>
    <x v="30"/>
    <n v="323301"/>
    <s v="RADIO"/>
    <s v="31.12.2007"/>
    <n v="262160"/>
    <n v="220214.39999999999"/>
    <s v="ZLI1"/>
    <n v="10"/>
    <n v="0"/>
    <n v="64378.92"/>
    <n v="60022.509999999995"/>
    <s v="ZLIN"/>
    <n v="10"/>
    <n v="0"/>
    <n v="0"/>
    <n v="0"/>
    <m/>
    <m/>
    <m/>
  </r>
  <r>
    <s v="120601009776-0"/>
    <x v="30"/>
    <n v="323301"/>
    <s v="RADIO"/>
    <s v="31.12.2007"/>
    <n v="262160"/>
    <n v="220214.39999999999"/>
    <s v="ZLI1"/>
    <n v="10"/>
    <n v="0"/>
    <n v="64378.92"/>
    <n v="60022.509999999995"/>
    <s v="ZLIN"/>
    <n v="10"/>
    <n v="0"/>
    <n v="0"/>
    <n v="0"/>
    <m/>
    <m/>
    <m/>
  </r>
  <r>
    <s v="120601009777-0"/>
    <x v="30"/>
    <n v="323303"/>
    <s v="RADIO"/>
    <s v="31.12.2007"/>
    <n v="262160"/>
    <n v="220214.39999999999"/>
    <s v="ZLI1"/>
    <n v="10"/>
    <n v="0"/>
    <n v="64378.92"/>
    <n v="60022.509999999995"/>
    <s v="ZLIN"/>
    <n v="10"/>
    <n v="0"/>
    <n v="0"/>
    <n v="0"/>
    <m/>
    <m/>
    <m/>
  </r>
  <r>
    <s v="120601009778-0"/>
    <x v="30"/>
    <n v="214501"/>
    <s v="RADIO PORTATIL"/>
    <s v="31.12.2007"/>
    <n v="262160"/>
    <n v="220214.39999999999"/>
    <s v="ZLI1"/>
    <n v="10"/>
    <n v="0"/>
    <n v="64378.92"/>
    <n v="60022.509999999995"/>
    <s v="ZLIN"/>
    <n v="10"/>
    <n v="0"/>
    <n v="0"/>
    <n v="0"/>
    <m/>
    <m/>
    <m/>
  </r>
  <r>
    <s v="120601009780-0"/>
    <x v="30"/>
    <n v="323301"/>
    <s v="RADIO"/>
    <s v="31.12.2007"/>
    <n v="336740"/>
    <n v="282861.59999999998"/>
    <s v="ZLI1"/>
    <n v="10"/>
    <n v="0"/>
    <n v="82693.62"/>
    <n v="77097.89"/>
    <s v="ZLIN"/>
    <n v="10"/>
    <n v="0"/>
    <n v="0"/>
    <n v="0"/>
    <m/>
    <m/>
    <m/>
  </r>
  <r>
    <s v="120601009781-0"/>
    <x v="30"/>
    <n v="334100"/>
    <s v="ESTACION REPETIDORA DE RADIO"/>
    <s v="31.12.2007"/>
    <n v="9542850"/>
    <n v="8015994.0099999998"/>
    <s v="ZLI1"/>
    <n v="10"/>
    <n v="0"/>
    <n v="2343448.2200000002"/>
    <n v="2184871.27"/>
    <s v="ZLIN"/>
    <n v="10"/>
    <n v="0"/>
    <n v="0"/>
    <n v="0"/>
    <m/>
    <m/>
    <m/>
  </r>
  <r>
    <s v="120601009783-0"/>
    <x v="30"/>
    <n v="213100"/>
    <s v="SWICTH"/>
    <s v="31.12.2007"/>
    <n v="1372190.23"/>
    <n v="1152639.8"/>
    <s v="ZLI1"/>
    <n v="10"/>
    <n v="0"/>
    <n v="336970.26"/>
    <n v="314168.09000000003"/>
    <s v="ZLIN"/>
    <n v="10"/>
    <n v="0"/>
    <n v="0"/>
    <n v="0"/>
    <m/>
    <m/>
    <m/>
  </r>
  <r>
    <s v="120601009785-0"/>
    <x v="32"/>
    <n v="315100"/>
    <s v="COMPUTADOR PORTATIL"/>
    <s v="31.12.2007"/>
    <n v="1330087"/>
    <n v="1197078.3"/>
    <s v="ZLI1"/>
    <n v="5"/>
    <n v="0"/>
    <n v="326630.92"/>
    <n v="326630.92"/>
    <s v="ZLIN"/>
    <n v="5"/>
    <n v="0"/>
    <n v="0"/>
    <n v="0"/>
    <m/>
    <m/>
    <m/>
  </r>
  <r>
    <s v="120601009786-0"/>
    <x v="32"/>
    <n v="315100"/>
    <s v="COMPUTADOR PORTATIL"/>
    <s v="31.12.2007"/>
    <n v="1330087"/>
    <n v="1197078.3"/>
    <s v="ZLI1"/>
    <n v="5"/>
    <n v="0"/>
    <n v="326630.92"/>
    <n v="326630.92"/>
    <s v="ZLIN"/>
    <n v="5"/>
    <n v="0"/>
    <n v="0"/>
    <n v="0"/>
    <m/>
    <m/>
    <m/>
  </r>
  <r>
    <s v="120601009787-0"/>
    <x v="32"/>
    <n v="315100"/>
    <s v="COMPUTADOR PORTATIL"/>
    <s v="31.12.2007"/>
    <n v="1330087"/>
    <n v="1197078.3"/>
    <s v="ZLI1"/>
    <n v="5"/>
    <n v="0"/>
    <n v="326630.92"/>
    <n v="326630.92"/>
    <s v="ZLIN"/>
    <n v="5"/>
    <n v="0"/>
    <n v="0"/>
    <n v="0"/>
    <m/>
    <m/>
    <m/>
  </r>
  <r>
    <s v="120601009788-0"/>
    <x v="32"/>
    <n v="315100"/>
    <s v="COMPUTADOR PORTATIL"/>
    <s v="31.12.2007"/>
    <n v="1330087"/>
    <n v="1197078.3"/>
    <s v="ZLI1"/>
    <n v="5"/>
    <n v="0"/>
    <n v="326630.92"/>
    <n v="326630.92"/>
    <s v="ZLIN"/>
    <n v="5"/>
    <n v="0"/>
    <n v="0"/>
    <n v="0"/>
    <m/>
    <m/>
    <m/>
  </r>
  <r>
    <s v="120601009789-0"/>
    <x v="32"/>
    <n v="315100"/>
    <s v="COMPUTADOR PORTATIL"/>
    <s v="31.12.2007"/>
    <n v="1330087"/>
    <n v="1197078.3"/>
    <s v="ZLI1"/>
    <n v="5"/>
    <n v="0"/>
    <n v="326630.92"/>
    <n v="326630.92"/>
    <s v="ZLIN"/>
    <n v="5"/>
    <n v="0"/>
    <n v="0"/>
    <n v="0"/>
    <m/>
    <m/>
    <m/>
  </r>
  <r>
    <s v="120601009790-0"/>
    <x v="32"/>
    <n v="315100"/>
    <s v="COMPUTADOR PORTATIL"/>
    <s v="31.12.2007"/>
    <n v="1330087"/>
    <n v="1197078.3"/>
    <s v="ZLI1"/>
    <n v="5"/>
    <n v="0"/>
    <n v="326630.92"/>
    <n v="326630.92"/>
    <s v="ZLIN"/>
    <n v="5"/>
    <n v="0"/>
    <n v="0"/>
    <n v="0"/>
    <m/>
    <m/>
    <m/>
  </r>
  <r>
    <s v="120601009792-0"/>
    <x v="32"/>
    <n v="321100"/>
    <s v="COMPUTADOR PORTATIL"/>
    <s v="31.12.2007"/>
    <n v="1330087"/>
    <n v="1197078.3"/>
    <s v="ZLI1"/>
    <n v="5"/>
    <n v="0"/>
    <n v="326630.92"/>
    <n v="326630.92"/>
    <s v="ZLIN"/>
    <n v="5"/>
    <n v="0"/>
    <n v="0"/>
    <n v="0"/>
    <m/>
    <m/>
    <m/>
  </r>
  <r>
    <s v="120601009794-0"/>
    <x v="34"/>
    <n v="321204"/>
    <s v="SISTEMA DE PLACAS"/>
    <s v="31.12.2007"/>
    <n v="7995000"/>
    <n v="6715800"/>
    <s v="ZLI1"/>
    <n v="10"/>
    <n v="0"/>
    <n v="1963340.98"/>
    <n v="1830485.21"/>
    <s v="ZLIN"/>
    <n v="10"/>
    <n v="0"/>
    <n v="0"/>
    <n v="0"/>
    <m/>
    <m/>
    <m/>
  </r>
  <r>
    <s v="120601009795-0"/>
    <x v="33"/>
    <n v="214501"/>
    <s v="EQUIPO DE ANALISIS DE AZUFRE"/>
    <s v="31.12.2007"/>
    <n v="15998637.5"/>
    <n v="12061507.68"/>
    <s v="ZLI1"/>
    <n v="15"/>
    <n v="0"/>
    <n v="3928803.08"/>
    <n v="3662340.65"/>
    <s v="ZLIN"/>
    <n v="10"/>
    <n v="0"/>
    <n v="0"/>
    <n v="0"/>
    <m/>
    <m/>
    <m/>
  </r>
  <r>
    <s v="120601009796-0"/>
    <x v="32"/>
    <n v="321201"/>
    <s v="IMPRESORA HP LASER JET COLOR"/>
    <s v="29.02.2008"/>
    <n v="896247"/>
    <n v="806622.3"/>
    <s v="ZLI1"/>
    <n v="5"/>
    <n v="0"/>
    <n v="83857.8"/>
    <n v="83857.8"/>
    <s v="ZLIN"/>
    <n v="5"/>
    <n v="0"/>
    <n v="0"/>
    <n v="0"/>
    <m/>
    <m/>
    <m/>
  </r>
  <r>
    <s v="120601009797-0"/>
    <x v="32"/>
    <n v="213201"/>
    <s v="IMPRESORA LASER JET A COLOR"/>
    <s v="31.03.2008"/>
    <n v="896246.81"/>
    <n v="806622.13000000012"/>
    <s v="ZLI1"/>
    <n v="5"/>
    <n v="0"/>
    <n v="83857.789999999994"/>
    <n v="83857.789999999994"/>
    <s v="ZLIN"/>
    <n v="5"/>
    <n v="0"/>
    <n v="0"/>
    <n v="0"/>
    <m/>
    <m/>
    <m/>
  </r>
  <r>
    <s v="120601009797-1"/>
    <x v="32"/>
    <n v="213201"/>
    <s v="DISCO DURO PARA IMPRESORA  (MEJO"/>
    <s v="22.07.2015"/>
    <n v="185828.5"/>
    <n v="0"/>
    <s v="ZLI1"/>
    <n v="5"/>
    <n v="0"/>
    <n v="0"/>
    <n v="0"/>
    <s v="ZLIN"/>
    <n v="5"/>
    <n v="0"/>
    <n v="0"/>
    <n v="0"/>
    <m/>
    <m/>
    <m/>
  </r>
  <r>
    <s v="120601009798-0"/>
    <x v="32"/>
    <n v="213201"/>
    <s v="IMPRESORA LASER JET A COLOR"/>
    <s v="31.03.2008"/>
    <n v="896246.81"/>
    <n v="806622.13000000012"/>
    <s v="ZLI1"/>
    <n v="5"/>
    <n v="0"/>
    <n v="83857.789999999994"/>
    <n v="83857.789999999994"/>
    <s v="ZLIN"/>
    <n v="5"/>
    <n v="0"/>
    <n v="0"/>
    <n v="0"/>
    <m/>
    <m/>
    <m/>
  </r>
  <r>
    <s v="120601009799-0"/>
    <x v="32"/>
    <n v="334204"/>
    <s v="IMPRESORA"/>
    <s v="29.02.2008"/>
    <n v="662755"/>
    <n v="596479.5"/>
    <s v="ZLI1"/>
    <n v="5"/>
    <n v="0"/>
    <n v="62011.01"/>
    <n v="62011.01"/>
    <s v="ZLIN"/>
    <n v="5"/>
    <n v="0"/>
    <n v="0"/>
    <n v="0"/>
    <m/>
    <m/>
    <m/>
  </r>
  <r>
    <s v="120601009801-0"/>
    <x v="32"/>
    <n v="334100"/>
    <s v="IMPRESORA LASER JET"/>
    <s v="31.03.2008"/>
    <n v="662755.13"/>
    <n v="596479.62"/>
    <s v="ZLI1"/>
    <n v="5"/>
    <n v="0"/>
    <n v="62011.01"/>
    <n v="62011.01"/>
    <s v="ZLIN"/>
    <n v="5"/>
    <n v="0"/>
    <n v="0"/>
    <n v="0"/>
    <m/>
    <m/>
    <m/>
  </r>
  <r>
    <s v="120601009802-0"/>
    <x v="32"/>
    <n v="334201"/>
    <s v="IMPRESORA LASER JET"/>
    <s v="31.03.2008"/>
    <n v="662755.12"/>
    <n v="596479.61"/>
    <s v="ZLI1"/>
    <n v="5"/>
    <n v="0"/>
    <n v="62011.01"/>
    <n v="62011.01"/>
    <s v="ZLIN"/>
    <n v="5"/>
    <n v="0"/>
    <n v="0"/>
    <n v="0"/>
    <m/>
    <m/>
    <m/>
  </r>
  <r>
    <s v="120601009804-0"/>
    <x v="34"/>
    <n v="341204"/>
    <s v="LAMPARA CUELLO DE GANZO"/>
    <s v="31.12.2007"/>
    <n v="236500"/>
    <n v="198660"/>
    <s v="ZLI1"/>
    <n v="10"/>
    <n v="0"/>
    <n v="58077.57"/>
    <n v="54147.57"/>
    <s v="ZLIN"/>
    <n v="10"/>
    <n v="0"/>
    <n v="0"/>
    <n v="0"/>
    <m/>
    <m/>
    <m/>
  </r>
  <r>
    <s v="120601009807-0"/>
    <x v="29"/>
    <n v="323100"/>
    <s v="NATIONAL ELECTRICAL CODE AND HAN"/>
    <s v="31.10.2003"/>
    <n v="40524.71"/>
    <n v="36472.239999999998"/>
    <s v="ZLI1"/>
    <n v="5"/>
    <n v="0"/>
    <n v="22894.74"/>
    <n v="20605.27"/>
    <s v="ZLIN"/>
    <n v="5"/>
    <n v="0"/>
    <n v="0"/>
    <n v="0"/>
    <m/>
    <m/>
    <m/>
  </r>
  <r>
    <s v="120601009832-0"/>
    <x v="29"/>
    <n v="323100"/>
    <s v="INGENIERIA DE AGUAS RESIDUALES"/>
    <s v="30.09.2002"/>
    <n v="65158.6"/>
    <n v="58642.759999999995"/>
    <s v="ZLI1"/>
    <n v="5"/>
    <n v="0"/>
    <n v="35946.83"/>
    <n v="32352.15"/>
    <s v="ZLIN"/>
    <n v="5"/>
    <n v="0"/>
    <n v="0"/>
    <n v="0"/>
    <m/>
    <m/>
    <m/>
  </r>
  <r>
    <s v="120601009833-0"/>
    <x v="29"/>
    <n v="323100"/>
    <s v="MANUAL DE AUD. MED. AMB. HIG. SE"/>
    <s v="30.09.2002"/>
    <n v="48115.9"/>
    <n v="43304.04"/>
    <s v="ZLI1"/>
    <n v="5"/>
    <n v="0"/>
    <n v="26544.66"/>
    <n v="23890.19"/>
    <s v="ZLIN"/>
    <n v="5"/>
    <n v="0"/>
    <n v="0"/>
    <n v="0"/>
    <m/>
    <m/>
    <m/>
  </r>
  <r>
    <s v="120601009834-0"/>
    <x v="29"/>
    <n v="323100"/>
    <s v="MANUAL DE EVALUACION IMPACTO AMB"/>
    <s v="30.09.2002"/>
    <n v="30079.3"/>
    <n v="27071.29"/>
    <s v="ZLI1"/>
    <n v="5"/>
    <n v="0"/>
    <n v="16594.189999999999"/>
    <n v="14934.769999999999"/>
    <s v="ZLIN"/>
    <n v="5"/>
    <n v="0"/>
    <n v="0"/>
    <n v="0"/>
    <m/>
    <m/>
    <m/>
  </r>
  <r>
    <s v="120601009835-0"/>
    <x v="29"/>
    <n v="323100"/>
    <s v="MANUAL DE SEGU. INDUST. EN PLANTA"/>
    <s v="30.09.2002"/>
    <n v="51122"/>
    <n v="46009.69"/>
    <s v="ZLI1"/>
    <n v="5"/>
    <n v="0"/>
    <n v="28203.09"/>
    <n v="25382.78"/>
    <s v="ZLIN"/>
    <n v="5"/>
    <n v="0"/>
    <n v="0"/>
    <n v="0"/>
    <m/>
    <m/>
    <m/>
  </r>
  <r>
    <s v="120601009836-0"/>
    <x v="29"/>
    <n v="321102"/>
    <s v="LIBRO DIGITAL (ITIL V3 COMPLETE"/>
    <s v="30.09.2008"/>
    <n v="554738.57999999996"/>
    <n v="499264.72"/>
    <s v="ZLI1"/>
    <n v="5"/>
    <n v="0"/>
    <n v="80598.600000000006"/>
    <n v="80598.600000000006"/>
    <s v="ZLIN"/>
    <n v="5"/>
    <n v="0"/>
    <n v="0"/>
    <n v="0"/>
    <m/>
    <m/>
    <m/>
  </r>
  <r>
    <s v="120601009838-0"/>
    <x v="29"/>
    <n v="322201"/>
    <s v="DESIGN &amp; CONSTRUCTION SPECIFICAT"/>
    <s v="10.12.2002"/>
    <n v="41226.61"/>
    <n v="37104.1"/>
    <s v="ZLI1"/>
    <n v="5"/>
    <n v="0"/>
    <n v="22743.97"/>
    <n v="20469.57"/>
    <s v="ZLIN"/>
    <n v="5"/>
    <n v="0"/>
    <n v="0"/>
    <n v="0"/>
    <m/>
    <m/>
    <m/>
  </r>
  <r>
    <s v="120601009839-0"/>
    <x v="29"/>
    <n v="322201"/>
    <s v="SHIPPING &amp; AIRFREIGHT DOCUMENTAT"/>
    <s v="10.12.2002"/>
    <n v="31526.2"/>
    <n v="28373.49"/>
    <s v="ZLI1"/>
    <n v="5"/>
    <n v="0"/>
    <n v="17392.419999999998"/>
    <n v="15653.179999999998"/>
    <s v="ZLIN"/>
    <n v="5"/>
    <n v="0"/>
    <n v="0"/>
    <n v="0"/>
    <m/>
    <m/>
    <m/>
  </r>
  <r>
    <s v="120601009840-0"/>
    <x v="29"/>
    <n v="322201"/>
    <s v="MARINE TERMINAL TRAINING &amp; COMPE"/>
    <s v="10.12.2002"/>
    <n v="121254.76"/>
    <n v="109129.31999999999"/>
    <s v="ZLI1"/>
    <n v="5"/>
    <n v="0"/>
    <n v="66894.09"/>
    <n v="60204.679999999993"/>
    <s v="ZLIN"/>
    <n v="5"/>
    <n v="0"/>
    <n v="0"/>
    <n v="0"/>
    <m/>
    <m/>
    <m/>
  </r>
  <r>
    <s v="120601009841-0"/>
    <x v="29"/>
    <n v="322201"/>
    <s v="CD INTERNATIONAL SAFETY GUIDE"/>
    <s v="10.12.2002"/>
    <n v="48501.9"/>
    <n v="43651.73"/>
    <s v="ZLI1"/>
    <n v="5"/>
    <n v="0"/>
    <n v="26757.61"/>
    <n v="24081.85"/>
    <s v="ZLIN"/>
    <n v="5"/>
    <n v="0"/>
    <n v="0"/>
    <n v="0"/>
    <m/>
    <m/>
    <m/>
  </r>
  <r>
    <s v="120601009842-0"/>
    <x v="29"/>
    <n v="214100"/>
    <s v="VOLUMEN 04,02 CONCRETE AND AGRE"/>
    <s v="30.05.2001"/>
    <n v="42529.97"/>
    <n v="38276.959999999999"/>
    <s v="ZLI1"/>
    <n v="5"/>
    <n v="0"/>
    <n v="23613.78"/>
    <n v="21252.399999999998"/>
    <s v="ZLIN"/>
    <n v="5"/>
    <n v="0"/>
    <n v="0"/>
    <n v="0"/>
    <m/>
    <m/>
    <m/>
  </r>
  <r>
    <s v="120601009843-0"/>
    <x v="29"/>
    <n v="121100"/>
    <s v="MANUAL DE EVALUACION CALIDAD"/>
    <s v="31.08.2006"/>
    <n v="75000"/>
    <n v="67500"/>
    <s v="ZLI1"/>
    <n v="5"/>
    <n v="0"/>
    <n v="33412.620000000003"/>
    <n v="33057.870000000003"/>
    <s v="ZLIN"/>
    <n v="5"/>
    <n v="0"/>
    <n v="0"/>
    <n v="0"/>
    <m/>
    <m/>
    <m/>
  </r>
  <r>
    <s v="120601009844-0"/>
    <x v="29"/>
    <n v="215100"/>
    <s v="ASPECTOS JURID DE LOS CONT ATIPI"/>
    <s v="28.02.2000"/>
    <n v="20700"/>
    <n v="18630"/>
    <s v="ZLI1"/>
    <n v="5"/>
    <n v="0"/>
    <n v="10612.73"/>
    <n v="9551.4599999999991"/>
    <s v="ZLIN"/>
    <n v="5"/>
    <n v="0"/>
    <n v="0"/>
    <n v="0"/>
    <m/>
    <m/>
    <m/>
  </r>
  <r>
    <s v="120601009845-0"/>
    <x v="29"/>
    <n v="215100"/>
    <s v="ASPECTOS JURID DE LOS CONT ATIPI"/>
    <s v="28.02.2000"/>
    <n v="20700"/>
    <n v="18630"/>
    <s v="ZLI1"/>
    <n v="5"/>
    <n v="0"/>
    <n v="10612.73"/>
    <n v="9551.4599999999991"/>
    <s v="ZLIN"/>
    <n v="5"/>
    <n v="0"/>
    <n v="0"/>
    <n v="0"/>
    <m/>
    <m/>
    <m/>
  </r>
  <r>
    <s v="120601009846-0"/>
    <x v="29"/>
    <n v="215100"/>
    <s v="ASPECTOS JURID DE LOS CONT ATIPI"/>
    <s v="28.02.2000"/>
    <n v="20700"/>
    <n v="18630"/>
    <s v="ZLI1"/>
    <n v="5"/>
    <n v="0"/>
    <n v="10612.73"/>
    <n v="9551.4599999999991"/>
    <s v="ZLIN"/>
    <n v="5"/>
    <n v="0"/>
    <n v="0"/>
    <n v="0"/>
    <m/>
    <m/>
    <m/>
  </r>
  <r>
    <s v="120601009847-0"/>
    <x v="29"/>
    <n v="214100"/>
    <s v="VOLUMEN 05.06 GASEOUS FUEL, COAL"/>
    <s v="28.02.2001"/>
    <n v="47378.39"/>
    <n v="42640.729999999996"/>
    <s v="ZLI1"/>
    <n v="5"/>
    <n v="0"/>
    <n v="26305.74"/>
    <n v="23675.170000000002"/>
    <s v="ZLIN"/>
    <n v="5"/>
    <n v="0"/>
    <n v="0"/>
    <n v="0"/>
    <m/>
    <m/>
    <m/>
  </r>
  <r>
    <s v="120601009848-0"/>
    <x v="29"/>
    <n v="214100"/>
    <s v="VOLUMEN 04.01 CEMENT, LIME, GIPS"/>
    <s v="28.02.2001"/>
    <n v="47769.21"/>
    <n v="42992.38"/>
    <s v="ZLI1"/>
    <n v="5"/>
    <n v="0"/>
    <n v="26522.74"/>
    <n v="23870.47"/>
    <s v="ZLIN"/>
    <n v="5"/>
    <n v="0"/>
    <n v="0"/>
    <n v="0"/>
    <m/>
    <m/>
    <m/>
  </r>
  <r>
    <s v="120601009849-0"/>
    <x v="29"/>
    <n v="214100"/>
    <s v="VOLUMEN 04.04 ROOFINT WATER PROO"/>
    <s v="28.02.2001"/>
    <n v="36807.5"/>
    <n v="33126.589999999997"/>
    <s v="ZLI1"/>
    <n v="5"/>
    <n v="0"/>
    <n v="20436.5"/>
    <n v="18392.849999999999"/>
    <s v="ZLIN"/>
    <n v="5"/>
    <n v="0"/>
    <n v="0"/>
    <n v="0"/>
    <m/>
    <m/>
    <m/>
  </r>
  <r>
    <s v="120601009850-0"/>
    <x v="29"/>
    <n v="214100"/>
    <s v="VOLUMEN 05.01 PETROLEUM"/>
    <s v="28.02.2001"/>
    <n v="47378.400000000001"/>
    <n v="42640.73"/>
    <s v="ZLI1"/>
    <n v="5"/>
    <n v="0"/>
    <n v="26305.74"/>
    <n v="23675.170000000002"/>
    <s v="ZLIN"/>
    <n v="5"/>
    <n v="0"/>
    <n v="0"/>
    <n v="0"/>
    <m/>
    <m/>
    <m/>
  </r>
  <r>
    <s v="120601009851-0"/>
    <x v="29"/>
    <n v="214100"/>
    <s v="VOLUMEN 05.01 PETROLEUM"/>
    <s v="28.02.2001"/>
    <n v="47378.400000000001"/>
    <n v="42640.73"/>
    <s v="ZLI1"/>
    <n v="5"/>
    <n v="0"/>
    <n v="26305.74"/>
    <n v="23675.170000000002"/>
    <s v="ZLIN"/>
    <n v="5"/>
    <n v="0"/>
    <n v="0"/>
    <n v="0"/>
    <m/>
    <m/>
    <m/>
  </r>
  <r>
    <s v="120601009852-0"/>
    <x v="29"/>
    <n v="214100"/>
    <s v="VOLUMEN 05.03 PETROLEUM"/>
    <s v="28.02.2001"/>
    <n v="46434.21"/>
    <n v="41790.58"/>
    <s v="ZLI1"/>
    <n v="5"/>
    <n v="0"/>
    <n v="25781.52"/>
    <n v="23203.37"/>
    <s v="ZLIN"/>
    <n v="5"/>
    <n v="0"/>
    <n v="0"/>
    <n v="0"/>
    <m/>
    <m/>
    <m/>
  </r>
  <r>
    <s v="120601009853-0"/>
    <x v="29"/>
    <n v="214100"/>
    <s v="VOLUMEN 05.04 PETROLEUM"/>
    <s v="28.02.2001"/>
    <n v="47378.400000000001"/>
    <n v="42640.73"/>
    <s v="ZLI1"/>
    <n v="5"/>
    <n v="0"/>
    <n v="26305.74"/>
    <n v="23675.170000000002"/>
    <s v="ZLIN"/>
    <n v="5"/>
    <n v="0"/>
    <n v="0"/>
    <n v="0"/>
    <m/>
    <m/>
    <m/>
  </r>
  <r>
    <s v="120601009854-0"/>
    <x v="29"/>
    <n v="214100"/>
    <s v="VOLUMEN 05.05 PETROLEUM"/>
    <s v="28.02.2001"/>
    <n v="47378.400000000001"/>
    <n v="42640.73"/>
    <s v="ZLI1"/>
    <n v="5"/>
    <n v="0"/>
    <n v="26305.74"/>
    <n v="23675.170000000002"/>
    <s v="ZLIN"/>
    <n v="5"/>
    <n v="0"/>
    <n v="0"/>
    <n v="0"/>
    <m/>
    <m/>
    <m/>
  </r>
  <r>
    <s v="120601009855-0"/>
    <x v="32"/>
    <n v="321102"/>
    <s v="BOCKUP EXEC"/>
    <s v="31.12.2007"/>
    <n v="5670332.1500000004"/>
    <n v="5103298.9300000006"/>
    <s v="ZLI1"/>
    <n v="5"/>
    <n v="0"/>
    <n v="1392469.71"/>
    <n v="1392469.71"/>
    <s v="ZLIN"/>
    <n v="5"/>
    <n v="0"/>
    <n v="0"/>
    <n v="0"/>
    <m/>
    <m/>
    <m/>
  </r>
  <r>
    <s v="120601009856-0"/>
    <x v="29"/>
    <n v="213100"/>
    <s v="LIBRO BASE DE DATOS"/>
    <s v="31.12.2001"/>
    <n v="21870"/>
    <n v="19683"/>
    <s v="ZLI1"/>
    <n v="5"/>
    <n v="0"/>
    <n v="12142.79"/>
    <n v="10928.51"/>
    <s v="ZLIN"/>
    <n v="5"/>
    <n v="0"/>
    <n v="0"/>
    <n v="0"/>
    <m/>
    <m/>
    <m/>
  </r>
  <r>
    <s v="120601009857-0"/>
    <x v="29"/>
    <n v="123100"/>
    <s v="LIBRO BASE DE DATOS"/>
    <s v="31.12.2001"/>
    <n v="24300"/>
    <n v="21870"/>
    <s v="ZLI1"/>
    <n v="5"/>
    <n v="0"/>
    <n v="13492.01"/>
    <n v="12142.81"/>
    <s v="ZLIN"/>
    <n v="5"/>
    <n v="0"/>
    <n v="0"/>
    <n v="0"/>
    <m/>
    <m/>
    <m/>
  </r>
  <r>
    <s v="120601009858-0"/>
    <x v="32"/>
    <n v="213100"/>
    <s v="SISTEMA GRABACION DIGITAL DE CON"/>
    <s v="31.12.2006"/>
    <n v="395779.97"/>
    <n v="356201.97"/>
    <s v="ZLI1"/>
    <n v="5"/>
    <n v="0"/>
    <n v="150482.4"/>
    <n v="150482.4"/>
    <s v="ZLIN"/>
    <n v="5"/>
    <n v="0"/>
    <n v="0"/>
    <n v="0"/>
    <m/>
    <m/>
    <m/>
  </r>
  <r>
    <s v="120601009859-0"/>
    <x v="32"/>
    <n v="213100"/>
    <s v="SISTEMATRANSCRIPCION CONTROL DE"/>
    <s v="31.12.2006"/>
    <n v="249221.18"/>
    <n v="224299.06"/>
    <s v="ZLI1"/>
    <n v="5"/>
    <n v="0"/>
    <n v="94758.2"/>
    <n v="94758.2"/>
    <s v="ZLIN"/>
    <n v="5"/>
    <n v="0"/>
    <n v="0"/>
    <n v="0"/>
    <m/>
    <m/>
    <m/>
  </r>
  <r>
    <s v="120601009860-0"/>
    <x v="29"/>
    <n v="214100"/>
    <s v="VOMUNEN 04.03 ROAD AND PAVING MA"/>
    <s v="28.02.2001"/>
    <n v="65963.12"/>
    <n v="59366.789999999994"/>
    <s v="ZLI1"/>
    <n v="5"/>
    <n v="0"/>
    <n v="36624.51"/>
    <n v="32962.060000000005"/>
    <s v="ZLIN"/>
    <n v="5"/>
    <n v="0"/>
    <n v="0"/>
    <n v="0"/>
    <m/>
    <m/>
    <m/>
  </r>
  <r>
    <s v="120601009861-0"/>
    <x v="30"/>
    <n v="344202"/>
    <s v="SOFTWARE PARA RADIOS MOTOROLA EM"/>
    <s v="30.11.2006"/>
    <n v="314835"/>
    <n v="283351.5"/>
    <s v="ZLI1"/>
    <n v="10"/>
    <n v="0"/>
    <n v="119705.73"/>
    <n v="119705.73"/>
    <s v="ZLIN"/>
    <n v="10"/>
    <n v="0"/>
    <n v="0"/>
    <n v="0"/>
    <m/>
    <m/>
    <m/>
  </r>
  <r>
    <s v="120601009862-0"/>
    <x v="32"/>
    <n v="315100"/>
    <s v="SOFTWARE MULTIPUNTO"/>
    <s v="30.07.2008"/>
    <n v="1323378.8"/>
    <n v="1191040.92"/>
    <s v="ZLI1"/>
    <n v="5"/>
    <n v="0"/>
    <n v="123822.6"/>
    <n v="123822.6"/>
    <s v="ZLIN"/>
    <n v="5"/>
    <n v="0"/>
    <n v="0"/>
    <n v="0"/>
    <m/>
    <m/>
    <m/>
  </r>
  <r>
    <s v="120601009863-0"/>
    <x v="32"/>
    <n v="333501"/>
    <s v="SOFTWARE MULTIPUNTO"/>
    <s v="30.07.2008"/>
    <n v="1323378.8"/>
    <n v="1191040.92"/>
    <s v="ZLI1"/>
    <n v="5"/>
    <n v="0"/>
    <n v="123822.6"/>
    <n v="123822.6"/>
    <s v="ZLIN"/>
    <n v="5"/>
    <n v="0"/>
    <n v="0"/>
    <n v="0"/>
    <m/>
    <m/>
    <m/>
  </r>
  <r>
    <s v="120601009864-0"/>
    <x v="32"/>
    <n v="121100"/>
    <s v="SOFTWARE MULTIPUNTO"/>
    <s v="30.07.2008"/>
    <n v="1323378.8"/>
    <n v="1191040.92"/>
    <s v="ZLI1"/>
    <n v="5"/>
    <n v="0"/>
    <n v="123822.6"/>
    <n v="123822.6"/>
    <s v="ZLIN"/>
    <n v="5"/>
    <n v="0"/>
    <n v="0"/>
    <n v="0"/>
    <m/>
    <m/>
    <m/>
  </r>
  <r>
    <s v="120601009865-0"/>
    <x v="32"/>
    <n v="213201"/>
    <s v="SOFTWARE MULTIPUNTO"/>
    <s v="30.07.2008"/>
    <n v="1323378.8"/>
    <n v="1191040.92"/>
    <s v="ZLI1"/>
    <n v="5"/>
    <n v="0"/>
    <n v="123822.6"/>
    <n v="123822.6"/>
    <s v="ZLIN"/>
    <n v="5"/>
    <n v="0"/>
    <n v="0"/>
    <n v="0"/>
    <m/>
    <m/>
    <m/>
  </r>
  <r>
    <s v="120601009866-0"/>
    <x v="32"/>
    <n v="321100"/>
    <s v="SOFTWARE MULTIPUNTO"/>
    <s v="30.07.2008"/>
    <n v="1323378.8"/>
    <n v="1191040.92"/>
    <s v="ZLI1"/>
    <n v="5"/>
    <n v="0"/>
    <n v="123822.6"/>
    <n v="123822.6"/>
    <s v="ZLIN"/>
    <n v="5"/>
    <n v="0"/>
    <n v="0"/>
    <n v="0"/>
    <m/>
    <m/>
    <m/>
  </r>
  <r>
    <s v="120601009867-0"/>
    <x v="29"/>
    <n v="211100"/>
    <s v="LIBRO TRATADO MEDICINA DEL TRABA"/>
    <s v="31.12.2007"/>
    <n v="85000"/>
    <n v="76500"/>
    <s v="ZLI1"/>
    <n v="5"/>
    <n v="0"/>
    <n v="25881.37"/>
    <n v="25881.37"/>
    <s v="ZLIN"/>
    <n v="5"/>
    <n v="0"/>
    <n v="0"/>
    <n v="0"/>
    <m/>
    <m/>
    <m/>
  </r>
  <r>
    <s v="120601009868-0"/>
    <x v="29"/>
    <n v="323201"/>
    <s v="MANUAL ( CONTROL BIBLIOGRAFICO"/>
    <s v="30.11.2006"/>
    <n v="104279"/>
    <n v="93851.1"/>
    <s v="ZLI1"/>
    <n v="5"/>
    <n v="0"/>
    <n v="46456.45"/>
    <n v="45963.199999999997"/>
    <s v="ZLIN"/>
    <n v="5"/>
    <n v="0"/>
    <n v="0"/>
    <n v="0"/>
    <m/>
    <m/>
    <m/>
  </r>
  <r>
    <s v="120601009869-0"/>
    <x v="29"/>
    <n v="323201"/>
    <s v="MANUAL ( CONTROL BIBLIOGRAFICO 0"/>
    <s v="30.11.2006"/>
    <n v="104279"/>
    <n v="93851.1"/>
    <s v="ZLI1"/>
    <n v="5"/>
    <n v="0"/>
    <n v="46456.45"/>
    <n v="45963.199999999997"/>
    <s v="ZLIN"/>
    <n v="5"/>
    <n v="0"/>
    <n v="0"/>
    <n v="0"/>
    <m/>
    <m/>
    <m/>
  </r>
  <r>
    <s v="120601009870-0"/>
    <x v="29"/>
    <n v="323100"/>
    <s v="MANUAL ( CONTRL BIBLIOGRAFICO 01"/>
    <s v="30.11.2006"/>
    <n v="104279"/>
    <n v="93851.1"/>
    <s v="ZLI1"/>
    <n v="5"/>
    <n v="0"/>
    <n v="46456.45"/>
    <n v="45963.199999999997"/>
    <s v="ZLIN"/>
    <n v="5"/>
    <n v="0"/>
    <n v="0"/>
    <n v="0"/>
    <m/>
    <m/>
    <m/>
  </r>
  <r>
    <s v="120601009871-0"/>
    <x v="29"/>
    <n v="323201"/>
    <s v="MANUAL NUMER DE CONTROL ( 010190"/>
    <s v="30.11.2006"/>
    <n v="104279"/>
    <n v="93851.1"/>
    <s v="ZLI1"/>
    <n v="5"/>
    <n v="0"/>
    <n v="46456.45"/>
    <n v="45963.199999999997"/>
    <s v="ZLIN"/>
    <n v="5"/>
    <n v="0"/>
    <n v="0"/>
    <n v="0"/>
    <m/>
    <m/>
    <m/>
  </r>
  <r>
    <s v="120601009872-0"/>
    <x v="29"/>
    <n v="321204"/>
    <s v="MANUAL ( CONTROL BIBLIOGRAFICO 0"/>
    <s v="30.11.2006"/>
    <n v="104279"/>
    <n v="93851.1"/>
    <s v="ZLI1"/>
    <n v="5"/>
    <n v="0"/>
    <n v="46456.45"/>
    <n v="45963.199999999997"/>
    <s v="ZLIN"/>
    <n v="5"/>
    <n v="0"/>
    <n v="0"/>
    <n v="0"/>
    <m/>
    <m/>
    <m/>
  </r>
  <r>
    <s v="120601009873-0"/>
    <x v="29"/>
    <n v="321201"/>
    <s v="MANUAL ( CONTROL BIBLIOGRAFICO 0"/>
    <s v="30.11.2006"/>
    <n v="104279"/>
    <n v="93851.1"/>
    <s v="ZLI1"/>
    <n v="5"/>
    <n v="0"/>
    <n v="46456.45"/>
    <n v="45963.199999999997"/>
    <s v="ZLIN"/>
    <n v="5"/>
    <n v="0"/>
    <n v="0"/>
    <n v="0"/>
    <m/>
    <m/>
    <m/>
  </r>
  <r>
    <s v="120601009874-0"/>
    <x v="29"/>
    <n v="323305"/>
    <s v="MANUAL ( CONTROL BILIOGRAFICO 01"/>
    <s v="30.11.2006"/>
    <n v="104279"/>
    <n v="93851.1"/>
    <s v="ZLI1"/>
    <n v="5"/>
    <n v="0"/>
    <n v="46456.45"/>
    <n v="45963.199999999997"/>
    <s v="ZLIN"/>
    <n v="5"/>
    <n v="0"/>
    <n v="0"/>
    <n v="0"/>
    <m/>
    <m/>
    <m/>
  </r>
  <r>
    <s v="120601009875-0"/>
    <x v="32"/>
    <n v="213100"/>
    <s v="SISTEMA TRANSCRIPCION CONTROL DE"/>
    <s v="31.12.2006"/>
    <n v="249221.18"/>
    <n v="224299.06"/>
    <s v="ZLI1"/>
    <n v="5"/>
    <n v="0"/>
    <n v="94758.2"/>
    <n v="94758.2"/>
    <s v="ZLIN"/>
    <n v="5"/>
    <n v="0"/>
    <n v="0"/>
    <n v="0"/>
    <m/>
    <m/>
    <m/>
  </r>
  <r>
    <s v="120601009876-0"/>
    <x v="32"/>
    <n v="213100"/>
    <s v="SISTEMA TRANSCRIPCION Y CONTROL"/>
    <s v="31.12.2006"/>
    <n v="249221.17"/>
    <n v="224299.05000000002"/>
    <s v="ZLI1"/>
    <n v="5"/>
    <n v="0"/>
    <n v="94758.2"/>
    <n v="94758.2"/>
    <s v="ZLIN"/>
    <n v="5"/>
    <n v="0"/>
    <n v="0"/>
    <n v="0"/>
    <m/>
    <m/>
    <m/>
  </r>
  <r>
    <s v="120601009877-0"/>
    <x v="33"/>
    <n v="335201"/>
    <s v="SOFTWARE PARA USAR CON PANEL BAR"/>
    <s v="31.12.2008"/>
    <n v="75225"/>
    <n v="47391.75"/>
    <s v="ZLI1"/>
    <n v="3"/>
    <n v="0"/>
    <n v="7038.47"/>
    <n v="5904.43"/>
    <s v="ZLIN"/>
    <n v="10"/>
    <n v="0"/>
    <n v="0"/>
    <n v="0"/>
    <m/>
    <m/>
    <m/>
  </r>
  <r>
    <s v="120601009881-0"/>
    <x v="29"/>
    <n v="323100"/>
    <s v="VIDEOCINTA SOBRE ESPACIOS CONFIN"/>
    <s v="30.12.1996"/>
    <n v="69039.429999999993"/>
    <n v="62135.489999999991"/>
    <s v="ZLI1"/>
    <n v="5"/>
    <n v="0"/>
    <n v="24075.8"/>
    <n v="21668.22"/>
    <s v="ZLIN"/>
    <n v="5"/>
    <n v="0"/>
    <n v="0"/>
    <n v="0"/>
    <m/>
    <m/>
    <m/>
  </r>
  <r>
    <s v="120601009883-0"/>
    <x v="29"/>
    <n v="323100"/>
    <s v="VIDEOCINTA SOBRE ESPACIOS CONFIN"/>
    <s v="30.12.1996"/>
    <n v="69039.429999999993"/>
    <n v="62135.489999999991"/>
    <s v="ZLI1"/>
    <n v="5"/>
    <n v="0"/>
    <n v="24075.8"/>
    <n v="21668.22"/>
    <s v="ZLIN"/>
    <n v="5"/>
    <n v="0"/>
    <n v="0"/>
    <n v="0"/>
    <m/>
    <m/>
    <m/>
  </r>
  <r>
    <s v="120601009885-0"/>
    <x v="29"/>
    <n v="323100"/>
    <s v="VIDEOCINTA SOBRE ESPACIOS CONFIN"/>
    <s v="30.12.1996"/>
    <n v="69039.429999999993"/>
    <n v="62135.489999999991"/>
    <s v="ZLI1"/>
    <n v="5"/>
    <n v="0"/>
    <n v="24075.8"/>
    <n v="21668.22"/>
    <s v="ZLIN"/>
    <n v="5"/>
    <n v="0"/>
    <n v="0"/>
    <n v="0"/>
    <m/>
    <m/>
    <m/>
  </r>
  <r>
    <s v="120601009907-0"/>
    <x v="34"/>
    <n v="344100"/>
    <s v="RECOLECTOR CINTAS OLEOFILICAS"/>
    <s v="30.12.1996"/>
    <n v="3613048.32"/>
    <n v="3251743.4899999998"/>
    <s v="ZLI1"/>
    <n v="10"/>
    <n v="0"/>
    <n v="4680257.3899999997"/>
    <n v="4212231.6499999994"/>
    <s v="ZLIN"/>
    <n v="10"/>
    <n v="0"/>
    <n v="0"/>
    <n v="0"/>
    <m/>
    <m/>
    <m/>
  </r>
  <r>
    <s v="120601009908-0"/>
    <x v="34"/>
    <n v="344100"/>
    <s v="RECOLECTOR PORTATIL CRICUAL C14"/>
    <s v="30.12.1996"/>
    <n v="2683667.41"/>
    <n v="2415300.67"/>
    <s v="ZLI1"/>
    <n v="10"/>
    <n v="0"/>
    <n v="3476359.31"/>
    <n v="3128723.38"/>
    <s v="ZLIN"/>
    <n v="10"/>
    <n v="0"/>
    <n v="0"/>
    <n v="0"/>
    <m/>
    <m/>
    <m/>
  </r>
  <r>
    <s v="120601009909-0"/>
    <x v="34"/>
    <n v="344100"/>
    <s v="TANQUE  ALMACENAM.Y TRASP HIDROC"/>
    <s v="30.12.1996"/>
    <n v="1508998.74"/>
    <n v="1358098.87"/>
    <s v="ZLI1"/>
    <n v="10"/>
    <n v="0"/>
    <n v="1954721.25"/>
    <n v="1759249.13"/>
    <s v="ZLIN"/>
    <n v="10"/>
    <n v="0"/>
    <n v="0"/>
    <n v="0"/>
    <m/>
    <m/>
    <m/>
  </r>
  <r>
    <s v="120601009910-0"/>
    <x v="34"/>
    <n v="344100"/>
    <s v="TANQUE  ALMACENAM.Y TRASP HIDROC"/>
    <s v="30.12.1996"/>
    <n v="1508998.74"/>
    <n v="1358098.87"/>
    <s v="ZLI1"/>
    <n v="10"/>
    <n v="0"/>
    <n v="1954721.25"/>
    <n v="1759249.13"/>
    <s v="ZLIN"/>
    <n v="10"/>
    <n v="0"/>
    <n v="0"/>
    <n v="0"/>
    <m/>
    <m/>
    <m/>
  </r>
  <r>
    <s v="120601009911-0"/>
    <x v="34"/>
    <n v="323100"/>
    <s v="EXPLOSIMETROS CON CARATULA"/>
    <s v="31.12.1996"/>
    <n v="360537.56"/>
    <n v="324483.8"/>
    <s v="ZLI1"/>
    <n v="10"/>
    <n v="0"/>
    <n v="467031.77"/>
    <n v="420328.59"/>
    <s v="ZLIN"/>
    <n v="10"/>
    <n v="0"/>
    <n v="0"/>
    <n v="0"/>
    <m/>
    <m/>
    <m/>
  </r>
  <r>
    <s v="120601009912-0"/>
    <x v="34"/>
    <n v="323100"/>
    <s v="EXPLOSIMETROS CON CARATULA"/>
    <s v="31.12.1996"/>
    <n v="360537.56"/>
    <n v="324483.8"/>
    <s v="ZLI1"/>
    <n v="10"/>
    <n v="0"/>
    <n v="467031.77"/>
    <n v="420328.59"/>
    <s v="ZLIN"/>
    <n v="10"/>
    <n v="0"/>
    <n v="0"/>
    <n v="0"/>
    <m/>
    <m/>
    <m/>
  </r>
  <r>
    <s v="120601009913-0"/>
    <x v="34"/>
    <n v="323100"/>
    <s v="EXPLOSIMETROS CON CARATULA"/>
    <s v="30.12.1996"/>
    <n v="360537.56"/>
    <n v="324483.8"/>
    <s v="ZLI1"/>
    <n v="10"/>
    <n v="0"/>
    <n v="467031.77"/>
    <n v="420328.59"/>
    <s v="ZLIN"/>
    <n v="10"/>
    <n v="0"/>
    <n v="0"/>
    <n v="0"/>
    <m/>
    <m/>
    <m/>
  </r>
  <r>
    <s v="120601009914-0"/>
    <x v="34"/>
    <n v="323100"/>
    <s v="EXPLOSIMETROS CON CARATULA"/>
    <s v="30.12.1996"/>
    <n v="360537.56"/>
    <n v="324483.8"/>
    <s v="ZLI1"/>
    <n v="10"/>
    <n v="0"/>
    <n v="467031.77"/>
    <n v="420328.59"/>
    <s v="ZLIN"/>
    <n v="10"/>
    <n v="0"/>
    <n v="0"/>
    <n v="0"/>
    <m/>
    <m/>
    <m/>
  </r>
  <r>
    <s v="120601009915-0"/>
    <x v="34"/>
    <n v="323100"/>
    <s v="EXPLOSIMETROS CON CARATULA"/>
    <s v="30.12.1996"/>
    <n v="360537.56"/>
    <n v="324483.8"/>
    <s v="ZLI1"/>
    <n v="10"/>
    <n v="0"/>
    <n v="467031.77"/>
    <n v="420328.59"/>
    <s v="ZLIN"/>
    <n v="10"/>
    <n v="0"/>
    <n v="0"/>
    <n v="0"/>
    <m/>
    <m/>
    <m/>
  </r>
  <r>
    <s v="120601009916-0"/>
    <x v="34"/>
    <n v="323100"/>
    <s v="EXPLOSIMETROS CON CARATULA"/>
    <s v="30.12.1996"/>
    <n v="360537.56"/>
    <n v="324483.8"/>
    <s v="ZLI1"/>
    <n v="10"/>
    <n v="0"/>
    <n v="467031.77"/>
    <n v="420328.59"/>
    <s v="ZLIN"/>
    <n v="10"/>
    <n v="0"/>
    <n v="0"/>
    <n v="0"/>
    <m/>
    <m/>
    <m/>
  </r>
  <r>
    <s v="120601009917-0"/>
    <x v="34"/>
    <n v="323100"/>
    <s v="EXPLOSIMETROS CON CARATULA"/>
    <s v="30.12.1996"/>
    <n v="360537.59999999998"/>
    <n v="324483.83999999997"/>
    <s v="ZLI1"/>
    <n v="10"/>
    <n v="0"/>
    <n v="467031.83"/>
    <n v="420328.65"/>
    <s v="ZLIN"/>
    <n v="10"/>
    <n v="0"/>
    <n v="0"/>
    <n v="0"/>
    <m/>
    <m/>
    <m/>
  </r>
  <r>
    <s v="120601009918-0"/>
    <x v="34"/>
    <n v="344100"/>
    <s v="BOMBA DE TRASFERENCIA FLUJO HIDR"/>
    <s v="30.12.1996"/>
    <n v="860619.3"/>
    <n v="774557.37000000011"/>
    <s v="ZLI1"/>
    <n v="10"/>
    <n v="0"/>
    <n v="944594.22"/>
    <n v="850134.79999999993"/>
    <s v="ZLIN"/>
    <n v="10"/>
    <n v="0"/>
    <n v="0"/>
    <n v="0"/>
    <m/>
    <m/>
    <m/>
  </r>
  <r>
    <s v="120601009919-0"/>
    <x v="34"/>
    <n v="323100"/>
    <s v="SONOMETRO Y DOSIMETRO"/>
    <s v="30.12.1996"/>
    <n v="761903.8"/>
    <n v="685713.42"/>
    <s v="ZLI1"/>
    <n v="10"/>
    <n v="0"/>
    <n v="959209.8"/>
    <n v="863288.82000000007"/>
    <s v="ZLIN"/>
    <n v="10"/>
    <n v="0"/>
    <n v="0"/>
    <n v="0"/>
    <m/>
    <m/>
    <m/>
  </r>
  <r>
    <s v="120601009932-0"/>
    <x v="32"/>
    <n v="343100"/>
    <s v="IMPRESORA EPSON LQ2170"/>
    <s v="28.02.1997"/>
    <n v="180475.71"/>
    <n v="162428.13999999998"/>
    <s v="ZLI1"/>
    <n v="5"/>
    <n v="0"/>
    <n v="51345.45"/>
    <n v="46210.909999999996"/>
    <s v="ZLIN"/>
    <n v="5"/>
    <n v="0"/>
    <n v="0"/>
    <n v="0"/>
    <m/>
    <m/>
    <m/>
  </r>
  <r>
    <s v="120601009934-0"/>
    <x v="33"/>
    <n v="214501"/>
    <s v="ANALIZADOR DE GASES DE COMBUSTION"/>
    <s v="30.05.1997"/>
    <n v="762237.02"/>
    <n v="686013.32000000007"/>
    <s v="ZLI1"/>
    <n v="10"/>
    <n v="0"/>
    <n v="904068.5"/>
    <n v="813661.65"/>
    <s v="ZLIN"/>
    <n v="10"/>
    <n v="0"/>
    <n v="0"/>
    <n v="0"/>
    <m/>
    <m/>
    <m/>
  </r>
  <r>
    <s v="120601009935-0"/>
    <x v="33"/>
    <n v="214501"/>
    <s v="EQUIPO DETERMINACION DE GRAVEDAD"/>
    <s v="30.06.1997"/>
    <n v="152505.9"/>
    <n v="137255.31"/>
    <s v="ZLI1"/>
    <n v="10"/>
    <n v="0"/>
    <n v="180883.03"/>
    <n v="162794.73000000001"/>
    <s v="ZLIN"/>
    <n v="10"/>
    <n v="0"/>
    <n v="0"/>
    <n v="0"/>
    <m/>
    <m/>
    <m/>
  </r>
  <r>
    <s v="120601009936-0"/>
    <x v="33"/>
    <n v="214501"/>
    <s v="APARATO P/DETERMINAR CARBON RESI"/>
    <s v="30.06.1997"/>
    <n v="111919.64"/>
    <n v="100727.67999999999"/>
    <s v="ZLI1"/>
    <n v="10"/>
    <n v="0"/>
    <n v="132744.81"/>
    <n v="119470.33"/>
    <s v="ZLIN"/>
    <n v="10"/>
    <n v="0"/>
    <n v="0"/>
    <n v="0"/>
    <m/>
    <m/>
    <m/>
  </r>
  <r>
    <s v="120601009937-0"/>
    <x v="29"/>
    <n v="322100"/>
    <s v="NPRA Q&amp;A SESSION ON REFINING AND"/>
    <s v="31.07.1997"/>
    <n v="88390.69"/>
    <n v="79551.62"/>
    <s v="ZLI1"/>
    <n v="5"/>
    <n v="0"/>
    <n v="25147.19"/>
    <n v="22632.469999999998"/>
    <s v="ZLIN"/>
    <n v="5"/>
    <n v="0"/>
    <n v="0"/>
    <n v="0"/>
    <m/>
    <m/>
    <m/>
  </r>
  <r>
    <s v="120601009938-0"/>
    <x v="29"/>
    <n v="322100"/>
    <s v="NPRA Q&amp;A SESSION ON REFINING AND"/>
    <s v="31.07.1997"/>
    <n v="88390.64"/>
    <n v="79551.58"/>
    <s v="ZLI1"/>
    <n v="5"/>
    <n v="0"/>
    <n v="25147.18"/>
    <n v="22632.46"/>
    <s v="ZLIN"/>
    <n v="5"/>
    <n v="0"/>
    <n v="0"/>
    <n v="0"/>
    <m/>
    <m/>
    <m/>
  </r>
  <r>
    <s v="120601009939-0"/>
    <x v="29"/>
    <n v="322100"/>
    <s v="NPRA Q&amp;A SESSION ON REFINING AND"/>
    <s v="31.07.1997"/>
    <n v="88390.64"/>
    <n v="79551.58"/>
    <s v="ZLI1"/>
    <n v="5"/>
    <n v="0"/>
    <n v="25147.18"/>
    <n v="22632.46"/>
    <s v="ZLIN"/>
    <n v="5"/>
    <n v="0"/>
    <n v="0"/>
    <n v="0"/>
    <m/>
    <m/>
    <m/>
  </r>
  <r>
    <s v="120601009940-0"/>
    <x v="29"/>
    <n v="322100"/>
    <s v="NPRA Q&amp;A SESSION ON REFINING AND"/>
    <s v="31.07.1997"/>
    <n v="88390.64"/>
    <n v="79551.58"/>
    <s v="ZLI1"/>
    <n v="5"/>
    <n v="0"/>
    <n v="25147.18"/>
    <n v="22632.46"/>
    <s v="ZLIN"/>
    <n v="5"/>
    <n v="0"/>
    <n v="0"/>
    <n v="0"/>
    <m/>
    <m/>
    <m/>
  </r>
  <r>
    <s v="120601009941-0"/>
    <x v="29"/>
    <n v="322100"/>
    <s v="NPRA Q&amp;A SESSION ON REFINING AND"/>
    <s v="31.07.1997"/>
    <n v="88390.64"/>
    <n v="79551.58"/>
    <s v="ZLI1"/>
    <n v="5"/>
    <n v="0"/>
    <n v="25147.18"/>
    <n v="22632.46"/>
    <s v="ZLIN"/>
    <n v="5"/>
    <n v="0"/>
    <n v="0"/>
    <n v="0"/>
    <m/>
    <m/>
    <m/>
  </r>
  <r>
    <s v="120601009942-0"/>
    <x v="29"/>
    <n v="322100"/>
    <s v="NPRA Q&amp;A SESSION ON REFINING AND"/>
    <s v="31.07.1997"/>
    <n v="88390.64"/>
    <n v="79551.58"/>
    <s v="ZLI1"/>
    <n v="5"/>
    <n v="0"/>
    <n v="25147.18"/>
    <n v="22632.46"/>
    <s v="ZLIN"/>
    <n v="5"/>
    <n v="0"/>
    <n v="0"/>
    <n v="0"/>
    <m/>
    <m/>
    <m/>
  </r>
  <r>
    <s v="120601009943-0"/>
    <x v="29"/>
    <n v="322100"/>
    <s v="NPRA Q&amp;A SESSION ON REFINING AND"/>
    <s v="31.07.1997"/>
    <n v="88390.64"/>
    <n v="79551.58"/>
    <s v="ZLI1"/>
    <n v="5"/>
    <n v="0"/>
    <n v="25147.18"/>
    <n v="22632.46"/>
    <s v="ZLIN"/>
    <n v="5"/>
    <n v="0"/>
    <n v="0"/>
    <n v="0"/>
    <m/>
    <m/>
    <m/>
  </r>
  <r>
    <s v="120601009944-0"/>
    <x v="29"/>
    <n v="322100"/>
    <s v="NPRA Q&amp;A SESSION ON REFINING AND"/>
    <s v="31.07.1997"/>
    <n v="88390.64"/>
    <n v="79551.58"/>
    <s v="ZLI1"/>
    <n v="5"/>
    <n v="0"/>
    <n v="25147.18"/>
    <n v="22632.46"/>
    <s v="ZLIN"/>
    <n v="5"/>
    <n v="0"/>
    <n v="0"/>
    <n v="0"/>
    <m/>
    <m/>
    <m/>
  </r>
  <r>
    <s v="120601009945-0"/>
    <x v="34"/>
    <n v="344100"/>
    <s v="JUEGO DE CUELLO FILADELFIA"/>
    <s v="31.12.1996"/>
    <n v="5354.76"/>
    <n v="4819.2800000000007"/>
    <s v="ZLI1"/>
    <n v="10"/>
    <n v="0"/>
    <n v="6936.33"/>
    <n v="6242.7"/>
    <s v="ZLIN"/>
    <n v="10"/>
    <n v="0"/>
    <n v="0"/>
    <n v="0"/>
    <m/>
    <m/>
    <m/>
  </r>
  <r>
    <s v="120601009946-0"/>
    <x v="29"/>
    <n v="344100"/>
    <s v="NORMA GRAL NC 1996 EN FORMA CD-R"/>
    <s v="30.09.1997"/>
    <n v="27939.82"/>
    <n v="24956.6"/>
    <s v="ZLI1"/>
    <n v="5"/>
    <n v="0"/>
    <n v="7948.89"/>
    <n v="7154"/>
    <s v="ZLIN"/>
    <n v="5"/>
    <n v="0"/>
    <n v="0"/>
    <n v="0"/>
    <m/>
    <m/>
    <m/>
  </r>
  <r>
    <s v="120601009947-0"/>
    <x v="29"/>
    <n v="344100"/>
    <s v="NORMA NEC HANDBOOK FORMA DE CD-R"/>
    <s v="30.09.1997"/>
    <n v="52440.56"/>
    <n v="47196.5"/>
    <s v="ZLI1"/>
    <n v="5"/>
    <n v="0"/>
    <n v="14919.35"/>
    <n v="13427.42"/>
    <s v="ZLIN"/>
    <n v="5"/>
    <n v="0"/>
    <n v="0"/>
    <n v="0"/>
    <m/>
    <m/>
    <m/>
  </r>
  <r>
    <s v="120601009948-0"/>
    <x v="29"/>
    <n v="344100"/>
    <s v="ADM DE LA SEG Y SALUD OCUP. 9 VI"/>
    <s v="30.10.1997"/>
    <n v="1073610.23"/>
    <n v="966249.21"/>
    <s v="ZLI1"/>
    <n v="5"/>
    <n v="0"/>
    <n v="304430.7"/>
    <n v="273987.63"/>
    <s v="ZLIN"/>
    <n v="5"/>
    <n v="0"/>
    <n v="0"/>
    <n v="0"/>
    <m/>
    <m/>
    <m/>
  </r>
  <r>
    <s v="120601009949-0"/>
    <x v="29"/>
    <n v="344100"/>
    <s v="VIDEO RESPONDER A UN DERRAME PET"/>
    <s v="30.10.1997"/>
    <n v="214483.76"/>
    <n v="193035.38"/>
    <s v="ZLI1"/>
    <n v="10"/>
    <n v="0"/>
    <n v="254393.25"/>
    <n v="228953.93"/>
    <s v="ZLIN"/>
    <n v="10"/>
    <n v="0"/>
    <n v="0"/>
    <n v="0"/>
    <m/>
    <m/>
    <m/>
  </r>
  <r>
    <s v="120601009950-0"/>
    <x v="29"/>
    <n v="344100"/>
    <s v="VIDEO EFECTOS P LA SALUD Y SEG D"/>
    <s v="30.10.1997"/>
    <n v="214483.76"/>
    <n v="193035.38"/>
    <s v="ZLI1"/>
    <n v="5"/>
    <n v="0"/>
    <n v="61020.75"/>
    <n v="54918.68"/>
    <s v="ZLIN"/>
    <n v="5"/>
    <n v="0"/>
    <n v="0"/>
    <n v="0"/>
    <m/>
    <m/>
    <m/>
  </r>
  <r>
    <s v="120601009951-0"/>
    <x v="29"/>
    <n v="344100"/>
    <s v="VIDEO LIMPIEZA DE AGUAS SUBTERRA"/>
    <s v="30.10.1997"/>
    <n v="214483.76"/>
    <n v="193035.38"/>
    <s v="ZLI1"/>
    <n v="5"/>
    <n v="0"/>
    <n v="61020.75"/>
    <n v="54918.68"/>
    <s v="ZLIN"/>
    <n v="5"/>
    <n v="0"/>
    <n v="0"/>
    <n v="0"/>
    <m/>
    <m/>
    <m/>
  </r>
  <r>
    <s v="120601009952-0"/>
    <x v="29"/>
    <n v="344100"/>
    <s v="VIDEO PRIMEROS AUXILIO BASICOS"/>
    <s v="30.10.1997"/>
    <n v="183187.95"/>
    <n v="164869.15000000002"/>
    <s v="ZLI1"/>
    <n v="5"/>
    <n v="0"/>
    <n v="52117.07"/>
    <n v="46905.36"/>
    <s v="ZLIN"/>
    <n v="5"/>
    <n v="0"/>
    <n v="0"/>
    <n v="0"/>
    <m/>
    <m/>
    <m/>
  </r>
  <r>
    <s v="120601009953-0"/>
    <x v="29"/>
    <n v="344100"/>
    <s v="VIDEO EXTRE EN EL CENTRO DE TRAB"/>
    <s v="30.10.1997"/>
    <n v="183187.95"/>
    <n v="164869.15000000002"/>
    <s v="ZLI1"/>
    <n v="5"/>
    <n v="0"/>
    <n v="52117.07"/>
    <n v="46905.36"/>
    <s v="ZLIN"/>
    <n v="5"/>
    <n v="0"/>
    <n v="0"/>
    <n v="0"/>
    <m/>
    <m/>
    <m/>
  </r>
  <r>
    <s v="120601009954-0"/>
    <x v="29"/>
    <n v="344100"/>
    <s v="VIDEO PREVENCION INCENDIO Y LA S"/>
    <s v="30.10.1997"/>
    <n v="183187.95"/>
    <n v="164869.15000000002"/>
    <s v="ZLI1"/>
    <n v="5"/>
    <n v="0"/>
    <n v="52117.07"/>
    <n v="46905.36"/>
    <s v="ZLIN"/>
    <n v="5"/>
    <n v="0"/>
    <n v="0"/>
    <n v="0"/>
    <m/>
    <m/>
    <m/>
  </r>
  <r>
    <s v="120601009955-0"/>
    <x v="29"/>
    <n v="344100"/>
    <s v="VIDEO EQ. P' LA SEG EQ PROTEC PE"/>
    <s v="30.10.1997"/>
    <n v="183187.95"/>
    <n v="164869.15000000002"/>
    <s v="ZLI1"/>
    <n v="5"/>
    <n v="0"/>
    <n v="52117.07"/>
    <n v="46905.36"/>
    <s v="ZLIN"/>
    <n v="5"/>
    <n v="0"/>
    <n v="0"/>
    <n v="0"/>
    <m/>
    <m/>
    <m/>
  </r>
  <r>
    <s v="120601009965-0"/>
    <x v="29"/>
    <n v="344100"/>
    <s v="VIDEO 5 CURSO PRACTICO DE REINGN"/>
    <s v="30.11.1997"/>
    <n v="197854.5"/>
    <n v="178069.05"/>
    <s v="ZLI1"/>
    <n v="5"/>
    <n v="0"/>
    <n v="56289.72"/>
    <n v="50660.75"/>
    <s v="ZLIN"/>
    <n v="5"/>
    <n v="0"/>
    <n v="0"/>
    <n v="0"/>
    <m/>
    <m/>
    <m/>
  </r>
  <r>
    <s v="120601009966-0"/>
    <x v="34"/>
    <n v="332100"/>
    <s v="CARAZA CL-10 AZUL CON RESINA"/>
    <s v="30.11.1997"/>
    <n v="18827.5"/>
    <n v="16944.75"/>
    <s v="ZLI1"/>
    <n v="10"/>
    <n v="0"/>
    <n v="22330.720000000001"/>
    <n v="20097.650000000001"/>
    <s v="ZLIN"/>
    <n v="10"/>
    <n v="0"/>
    <n v="0"/>
    <n v="0"/>
    <m/>
    <m/>
    <m/>
  </r>
  <r>
    <s v="120601009967-0"/>
    <x v="34"/>
    <n v="332100"/>
    <s v="CARAZA DE MESA CON ELEMENTO DE C"/>
    <s v="30.11.1997"/>
    <n v="18927.5"/>
    <n v="17034.75"/>
    <s v="ZLI1"/>
    <n v="10"/>
    <n v="0"/>
    <n v="22449.31"/>
    <n v="20204.38"/>
    <s v="ZLIN"/>
    <n v="10"/>
    <n v="0"/>
    <n v="0"/>
    <n v="0"/>
    <m/>
    <m/>
    <m/>
  </r>
  <r>
    <s v="120601009973-0"/>
    <x v="29"/>
    <n v="322301"/>
    <s v="SURVEY TEST METHODS"/>
    <s v="30.04.1998"/>
    <n v="23096.62"/>
    <n v="20786.96"/>
    <s v="ZLI1"/>
    <n v="5"/>
    <n v="0"/>
    <n v="7893.32"/>
    <n v="7103.99"/>
    <s v="ZLIN"/>
    <n v="5"/>
    <n v="0"/>
    <n v="0"/>
    <n v="0"/>
    <m/>
    <m/>
    <m/>
  </r>
  <r>
    <s v="120601009974-0"/>
    <x v="29"/>
    <n v="322301"/>
    <s v="TAR, SAND AN OIL UPGRA"/>
    <s v="30.04.1998"/>
    <n v="36610.400000000001"/>
    <n v="32949.360000000001"/>
    <s v="ZLI1"/>
    <n v="5"/>
    <n v="0"/>
    <n v="12511.69"/>
    <n v="11260.52"/>
    <s v="ZLIN"/>
    <n v="5"/>
    <n v="0"/>
    <n v="0"/>
    <n v="0"/>
    <m/>
    <m/>
    <m/>
  </r>
  <r>
    <s v="120601009975-0"/>
    <x v="29"/>
    <n v="322301"/>
    <s v="VALVE SELECTION HANDB"/>
    <s v="30.04.1998"/>
    <n v="21881.01"/>
    <n v="19692.91"/>
    <s v="ZLI1"/>
    <n v="5"/>
    <n v="0"/>
    <n v="7477.88"/>
    <n v="6730.09"/>
    <s v="ZLIN"/>
    <n v="5"/>
    <n v="0"/>
    <n v="0"/>
    <n v="0"/>
    <m/>
    <m/>
    <m/>
  </r>
  <r>
    <s v="120601009976-0"/>
    <x v="29"/>
    <n v="322301"/>
    <s v="CENTRIFUGAL PUMPS DESIGN 050113"/>
    <s v="30.04.1998"/>
    <n v="21881.01"/>
    <n v="19692.91"/>
    <s v="ZLI1"/>
    <n v="5"/>
    <n v="0"/>
    <n v="7477.88"/>
    <n v="6730.09"/>
    <s v="ZLIN"/>
    <n v="5"/>
    <n v="0"/>
    <n v="0"/>
    <n v="0"/>
    <m/>
    <m/>
    <m/>
  </r>
  <r>
    <s v="120601009977-0"/>
    <x v="29"/>
    <n v="322301"/>
    <s v="FLUID FLOW MEASUREMENT 05017"/>
    <s v="30.04.1997"/>
    <n v="14587.34"/>
    <n v="13128.61"/>
    <s v="ZLI1"/>
    <n v="5"/>
    <n v="0"/>
    <n v="5963.86"/>
    <n v="5367.4699999999993"/>
    <s v="ZLIN"/>
    <n v="5"/>
    <n v="0"/>
    <n v="0"/>
    <n v="0"/>
    <m/>
    <m/>
    <m/>
  </r>
  <r>
    <s v="120601009978-0"/>
    <x v="29"/>
    <n v="322301"/>
    <s v="MAINTENANCE OF PROCCESS"/>
    <s v="30.04.1998"/>
    <n v="7293.67"/>
    <n v="6564.3"/>
    <s v="ZLI1"/>
    <n v="5"/>
    <n v="0"/>
    <n v="2492.61"/>
    <n v="2243.3500000000004"/>
    <s v="ZLIN"/>
    <n v="5"/>
    <n v="0"/>
    <n v="0"/>
    <n v="0"/>
    <m/>
    <m/>
    <m/>
  </r>
  <r>
    <s v="120601009979-0"/>
    <x v="29"/>
    <n v="322301"/>
    <s v="PRESURE VESSEL DESIGN 050112"/>
    <s v="30.04.1998"/>
    <n v="25933.05"/>
    <n v="23339.739999999998"/>
    <s v="ZLI1"/>
    <n v="5"/>
    <n v="0"/>
    <n v="8862.67"/>
    <n v="7976.4"/>
    <s v="ZLIN"/>
    <n v="5"/>
    <n v="0"/>
    <n v="0"/>
    <n v="0"/>
    <m/>
    <m/>
    <m/>
  </r>
  <r>
    <s v="120601009980-0"/>
    <x v="29"/>
    <n v="322301"/>
    <s v="HYDRAULICS FOR PIPELINER"/>
    <s v="30.04.1998"/>
    <n v="42646.86"/>
    <n v="38382.33"/>
    <s v="ZLI1"/>
    <n v="5"/>
    <n v="0"/>
    <n v="18978.02"/>
    <n v="17080.22"/>
    <s v="ZLIN"/>
    <n v="5"/>
    <n v="0"/>
    <n v="0"/>
    <n v="0"/>
    <m/>
    <m/>
    <m/>
  </r>
  <r>
    <s v="120601009982-0"/>
    <x v="29"/>
    <n v="322301"/>
    <s v="PIPELINE RISK MANAGEMENT 05015"/>
    <s v="30.04.1998"/>
    <n v="21881.01"/>
    <n v="19692.91"/>
    <s v="ZLI1"/>
    <n v="5"/>
    <n v="0"/>
    <n v="7477.88"/>
    <n v="6730.09"/>
    <s v="ZLIN"/>
    <n v="5"/>
    <n v="0"/>
    <n v="0"/>
    <n v="0"/>
    <m/>
    <m/>
    <m/>
  </r>
  <r>
    <s v="120601009983-0"/>
    <x v="29"/>
    <n v="322301"/>
    <s v="APLLIED HETEREROGENEOUS C 050942"/>
    <s v="30.04.1998"/>
    <n v="38899.57"/>
    <n v="35009.61"/>
    <s v="ZLI1"/>
    <n v="5"/>
    <n v="0"/>
    <n v="13294"/>
    <n v="11964.6"/>
    <s v="ZLIN"/>
    <n v="5"/>
    <n v="0"/>
    <n v="0"/>
    <n v="0"/>
    <m/>
    <m/>
    <m/>
  </r>
  <r>
    <s v="120601009984-0"/>
    <x v="29"/>
    <n v="322301"/>
    <s v="CHEMICAL REACTORS DESING 050147"/>
    <s v="30.04.1998"/>
    <n v="38899.57"/>
    <n v="35009.61"/>
    <s v="ZLI1"/>
    <n v="5"/>
    <n v="0"/>
    <n v="13294"/>
    <n v="11964.6"/>
    <s v="ZLIN"/>
    <n v="5"/>
    <n v="0"/>
    <n v="0"/>
    <n v="0"/>
    <m/>
    <m/>
    <m/>
  </r>
  <r>
    <s v="120601009985-0"/>
    <x v="29"/>
    <n v="322301"/>
    <s v="COMPUTATIONAL FLUID DYNA 050263"/>
    <s v="30.04.1998"/>
    <n v="11750.91"/>
    <n v="10575.82"/>
    <s v="ZLI1"/>
    <n v="5"/>
    <n v="0"/>
    <n v="4015.88"/>
    <n v="3614.29"/>
    <s v="ZLIN"/>
    <n v="5"/>
    <n v="0"/>
    <n v="0"/>
    <n v="0"/>
    <m/>
    <m/>
    <m/>
  </r>
  <r>
    <s v="120601009986-0"/>
    <x v="29"/>
    <n v="322301"/>
    <s v="COMPUTATIONAL FLUID DYNA 050264"/>
    <s v="30.04.1998"/>
    <n v="11750.91"/>
    <n v="10575.82"/>
    <s v="ZLI1"/>
    <n v="5"/>
    <n v="0"/>
    <n v="4015.88"/>
    <n v="3614.29"/>
    <s v="ZLIN"/>
    <n v="5"/>
    <n v="0"/>
    <n v="0"/>
    <n v="0"/>
    <m/>
    <m/>
    <m/>
  </r>
  <r>
    <s v="120601009987-0"/>
    <x v="29"/>
    <n v="322301"/>
    <s v="ENERGY CONSEVATION IN R 050143"/>
    <s v="30.04.1998"/>
    <n v="10211.14"/>
    <n v="9190.0299999999988"/>
    <s v="ZLI1"/>
    <n v="5"/>
    <n v="0"/>
    <n v="3489.66"/>
    <n v="3140.6899999999996"/>
    <s v="ZLIN"/>
    <n v="5"/>
    <n v="0"/>
    <n v="0"/>
    <n v="0"/>
    <m/>
    <m/>
    <m/>
  </r>
  <r>
    <s v="120601009989-0"/>
    <x v="29"/>
    <n v="322301"/>
    <s v="INDUTRIAL ENERGY MANAG"/>
    <s v="30.04.1998"/>
    <n v="8914.48"/>
    <n v="8023.03"/>
    <s v="ZLI1"/>
    <n v="5"/>
    <n v="0"/>
    <n v="3046.54"/>
    <n v="2741.89"/>
    <s v="ZLIN"/>
    <n v="5"/>
    <n v="0"/>
    <n v="0"/>
    <n v="0"/>
    <m/>
    <m/>
    <m/>
  </r>
  <r>
    <s v="120601009990-0"/>
    <x v="29"/>
    <n v="322301"/>
    <s v="INDUSTRIAL WATER TREATM"/>
    <s v="30.04.1998"/>
    <n v="13776.93"/>
    <n v="12399.24"/>
    <s v="ZLI1"/>
    <n v="5"/>
    <n v="0"/>
    <n v="4708.2700000000004"/>
    <n v="4237.4400000000005"/>
    <s v="ZLIN"/>
    <n v="5"/>
    <n v="0"/>
    <n v="0"/>
    <n v="0"/>
    <m/>
    <m/>
    <m/>
  </r>
  <r>
    <s v="120601009991-0"/>
    <x v="29"/>
    <n v="322301"/>
    <s v="MULTIPHASE CATALYTIC"/>
    <s v="30.04.1998"/>
    <n v="11750.91"/>
    <n v="10575.82"/>
    <s v="ZLI1"/>
    <n v="5"/>
    <n v="0"/>
    <n v="4015.88"/>
    <n v="3614.29"/>
    <s v="ZLIN"/>
    <n v="5"/>
    <n v="0"/>
    <n v="0"/>
    <n v="0"/>
    <m/>
    <m/>
    <m/>
  </r>
  <r>
    <s v="120601009992-0"/>
    <x v="29"/>
    <n v="322301"/>
    <s v="PETROCHEMICAL INDUSTRY"/>
    <s v="30.04.1998"/>
    <n v="6604.82"/>
    <n v="5944.34"/>
    <s v="ZLI1"/>
    <n v="5"/>
    <n v="0"/>
    <n v="2257.1999999999998"/>
    <n v="2031.4799999999998"/>
    <s v="ZLIN"/>
    <n v="5"/>
    <n v="0"/>
    <n v="0"/>
    <n v="0"/>
    <m/>
    <m/>
    <m/>
  </r>
  <r>
    <s v="120601009993-0"/>
    <x v="29"/>
    <n v="322301"/>
    <s v="HANDBOOK OF VISCOSITY 050127"/>
    <s v="30.04.1998"/>
    <n v="21881.01"/>
    <n v="19692.91"/>
    <s v="ZLI1"/>
    <n v="5"/>
    <n v="0"/>
    <n v="7477.88"/>
    <n v="6730.09"/>
    <s v="ZLIN"/>
    <n v="5"/>
    <n v="0"/>
    <n v="0"/>
    <n v="0"/>
    <m/>
    <m/>
    <m/>
  </r>
  <r>
    <s v="120601009995-0"/>
    <x v="29"/>
    <n v="322301"/>
    <s v="ORGANICS COMPAUNDS C5T0 050129"/>
    <s v="30.04.1998"/>
    <n v="30998.1"/>
    <n v="27898.289999999997"/>
    <s v="ZLI1"/>
    <n v="5"/>
    <n v="0"/>
    <n v="10593.67"/>
    <n v="9534.2999999999993"/>
    <s v="ZLIN"/>
    <n v="5"/>
    <n v="0"/>
    <n v="0"/>
    <n v="0"/>
    <m/>
    <m/>
    <m/>
  </r>
  <r>
    <s v="120601009996-0"/>
    <x v="29"/>
    <n v="322301"/>
    <s v="ORGANICS COMPOUNDS C5T0 05124"/>
    <s v="30.04.1998"/>
    <n v="21881.01"/>
    <n v="19692.91"/>
    <s v="ZLI1"/>
    <n v="5"/>
    <n v="0"/>
    <n v="7477.88"/>
    <n v="6730.09"/>
    <s v="ZLIN"/>
    <n v="5"/>
    <n v="0"/>
    <n v="0"/>
    <n v="0"/>
    <m/>
    <m/>
    <m/>
  </r>
  <r>
    <s v="120601009997-0"/>
    <x v="29"/>
    <n v="322301"/>
    <s v="ORGANICS COMPOUNDS C5T0 050126"/>
    <s v="30.04.1998"/>
    <n v="21881.01"/>
    <n v="19692.91"/>
    <s v="ZLI1"/>
    <n v="5"/>
    <n v="0"/>
    <n v="7477.88"/>
    <n v="6730.09"/>
    <s v="ZLIN"/>
    <n v="5"/>
    <n v="0"/>
    <n v="0"/>
    <n v="0"/>
    <m/>
    <m/>
    <m/>
  </r>
  <r>
    <s v="120601009998-0"/>
    <x v="29"/>
    <n v="322301"/>
    <s v="INORGANIC COMPOUNDS 050126"/>
    <s v="30.04.1998"/>
    <n v="21881.01"/>
    <n v="19692.91"/>
    <s v="ZLI1"/>
    <n v="5"/>
    <n v="0"/>
    <n v="7477.88"/>
    <n v="6730.09"/>
    <s v="ZLIN"/>
    <n v="5"/>
    <n v="0"/>
    <n v="0"/>
    <n v="0"/>
    <m/>
    <m/>
    <m/>
  </r>
  <r>
    <s v="120601009999-0"/>
    <x v="29"/>
    <n v="322301"/>
    <s v="PREDICTING THE PERFORMAN 05016"/>
    <s v="30.04.1998"/>
    <n v="36468.35"/>
    <n v="32821.509999999995"/>
    <s v="ZLI1"/>
    <n v="5"/>
    <n v="0"/>
    <n v="12463.13"/>
    <n v="11216.82"/>
    <s v="ZLIN"/>
    <n v="5"/>
    <n v="0"/>
    <n v="0"/>
    <n v="0"/>
    <m/>
    <m/>
    <m/>
  </r>
  <r>
    <s v="120601010000-0"/>
    <x v="29"/>
    <n v="322301"/>
    <s v="SEPARATION TECHNOLOGY 050146"/>
    <s v="30.04.1998"/>
    <n v="11953.51"/>
    <n v="10758.16"/>
    <s v="ZLI1"/>
    <n v="5"/>
    <n v="0"/>
    <n v="4085.11"/>
    <n v="3676.6000000000004"/>
    <s v="ZLIN"/>
    <n v="5"/>
    <n v="0"/>
    <n v="0"/>
    <n v="0"/>
    <m/>
    <m/>
    <m/>
  </r>
  <r>
    <s v="120601010002-0"/>
    <x v="29"/>
    <n v="322301"/>
    <s v="PIPELINE RULES OF THUMB 050111"/>
    <s v="30.04.1998"/>
    <n v="20260.189999999999"/>
    <n v="18234.169999999998"/>
    <s v="ZLI1"/>
    <n v="5"/>
    <n v="0"/>
    <n v="6923.94"/>
    <n v="6231.5499999999993"/>
    <s v="ZLIN"/>
    <n v="5"/>
    <n v="0"/>
    <n v="0"/>
    <n v="0"/>
    <m/>
    <m/>
    <m/>
  </r>
  <r>
    <s v="120601010003-0"/>
    <x v="29"/>
    <n v="322301"/>
    <s v="EMERGENCY RELIEF SYSTEMS 050118"/>
    <s v="30.04.1998"/>
    <n v="133416.04"/>
    <n v="120074.56000000001"/>
    <s v="ZLI1"/>
    <n v="5"/>
    <n v="0"/>
    <n v="43710.28"/>
    <n v="39339.25"/>
    <s v="ZLIN"/>
    <n v="5"/>
    <n v="0"/>
    <n v="0"/>
    <n v="0"/>
    <m/>
    <m/>
    <m/>
  </r>
  <r>
    <s v="120601010004-0"/>
    <x v="29"/>
    <n v="322301"/>
    <s v="ENVIROMENTAL CONTROL 50160"/>
    <s v="30.04.1998"/>
    <n v="19044.580000000002"/>
    <n v="17140.120000000003"/>
    <s v="ZLI1"/>
    <n v="5"/>
    <n v="0"/>
    <n v="6508.52"/>
    <n v="5857.67"/>
    <s v="ZLIN"/>
    <n v="5"/>
    <n v="0"/>
    <n v="0"/>
    <n v="0"/>
    <m/>
    <m/>
    <m/>
  </r>
  <r>
    <s v="120601010005-0"/>
    <x v="29"/>
    <n v="322301"/>
    <s v="GUIDELINES FOR ENGINNERING 050118"/>
    <s v="30.04.1998"/>
    <n v="63553.96"/>
    <n v="57198.559999999998"/>
    <s v="ZLI1"/>
    <n v="5"/>
    <n v="0"/>
    <n v="21719.71"/>
    <n v="19547.739999999998"/>
    <s v="ZLIN"/>
    <n v="5"/>
    <n v="0"/>
    <n v="0"/>
    <n v="0"/>
    <m/>
    <m/>
    <m/>
  </r>
  <r>
    <s v="120601010006-0"/>
    <x v="29"/>
    <n v="322301"/>
    <s v="RELIEF SYSTEMS HANDBOOK 050117"/>
    <s v="30.04.1998"/>
    <n v="14587.34"/>
    <n v="13128.61"/>
    <s v="ZLI1"/>
    <n v="5"/>
    <n v="0"/>
    <n v="4985.24"/>
    <n v="4486.7199999999993"/>
    <s v="ZLIN"/>
    <n v="5"/>
    <n v="0"/>
    <n v="0"/>
    <n v="0"/>
    <m/>
    <m/>
    <m/>
  </r>
  <r>
    <s v="120601010007-0"/>
    <x v="29"/>
    <n v="322301"/>
    <s v="WATER AUALITY MONITORING 05014"/>
    <s v="30.04.1998"/>
    <n v="12156.12"/>
    <n v="10940.51"/>
    <s v="ZLI1"/>
    <n v="5"/>
    <n v="0"/>
    <n v="4154.37"/>
    <n v="3738.93"/>
    <s v="ZLIN"/>
    <n v="5"/>
    <n v="0"/>
    <n v="0"/>
    <n v="0"/>
    <m/>
    <m/>
    <m/>
  </r>
  <r>
    <s v="120601010009-0"/>
    <x v="29"/>
    <n v="322301"/>
    <s v="SIMULATION AND ANALYSIS 0150156"/>
    <s v="30.04.1998"/>
    <n v="17828.97"/>
    <n v="16046.070000000002"/>
    <s v="ZLI1"/>
    <n v="5"/>
    <n v="0"/>
    <n v="6093.08"/>
    <n v="5483.77"/>
    <s v="ZLIN"/>
    <n v="5"/>
    <n v="0"/>
    <n v="0"/>
    <n v="0"/>
    <m/>
    <m/>
    <m/>
  </r>
  <r>
    <s v="120601010010-0"/>
    <x v="29"/>
    <n v="322301"/>
    <s v="ENCICLOPEDIA OF FLUID M 050130"/>
    <s v="30.04.1998"/>
    <n v="47751.01"/>
    <n v="42975.91"/>
    <s v="ZLI1"/>
    <n v="5"/>
    <n v="0"/>
    <n v="16319.02"/>
    <n v="14687.12"/>
    <s v="ZLIN"/>
    <n v="5"/>
    <n v="0"/>
    <n v="0"/>
    <n v="0"/>
    <m/>
    <m/>
    <m/>
  </r>
  <r>
    <s v="120601010011-0"/>
    <x v="29"/>
    <n v="322301"/>
    <s v="FLUID CATALYTIC CRACKING 05011"/>
    <s v="30.04.1998"/>
    <n v="26135.65"/>
    <n v="23522.080000000002"/>
    <s v="ZLI1"/>
    <n v="5"/>
    <n v="0"/>
    <n v="8931.91"/>
    <n v="8038.7199999999993"/>
    <s v="ZLIN"/>
    <n v="5"/>
    <n v="0"/>
    <n v="0"/>
    <n v="0"/>
    <m/>
    <m/>
    <m/>
  </r>
  <r>
    <s v="120601010012-0"/>
    <x v="29"/>
    <n v="322301"/>
    <s v="ORGANIC COMPOUNDS C5T0 050123"/>
    <s v="30.04.1998"/>
    <n v="21881.01"/>
    <n v="19692.91"/>
    <s v="ZLI1"/>
    <n v="5"/>
    <n v="0"/>
    <n v="7477.88"/>
    <n v="6730.09"/>
    <s v="ZLIN"/>
    <n v="5"/>
    <n v="0"/>
    <n v="0"/>
    <n v="0"/>
    <m/>
    <m/>
    <m/>
  </r>
  <r>
    <s v="120601010013-0"/>
    <x v="29"/>
    <n v="322301"/>
    <s v="ORGANIC COMPOUNDS C5T0"/>
    <s v="30.04.1997"/>
    <n v="21881.01"/>
    <n v="19692.91"/>
    <s v="ZLI1"/>
    <n v="5"/>
    <n v="0"/>
    <n v="8945.82"/>
    <n v="8051.24"/>
    <s v="ZLIN"/>
    <n v="5"/>
    <n v="0"/>
    <n v="0"/>
    <n v="0"/>
    <m/>
    <m/>
    <m/>
  </r>
  <r>
    <s v="120601010014-0"/>
    <x v="29"/>
    <n v="322301"/>
    <s v="ENRIROMENTAL CONTROL 050120"/>
    <s v="30.04.1998"/>
    <n v="30998.1"/>
    <n v="27898.289999999997"/>
    <s v="ZLI1"/>
    <n v="5"/>
    <n v="0"/>
    <n v="10593.67"/>
    <n v="9534.2999999999993"/>
    <s v="ZLIN"/>
    <n v="5"/>
    <n v="0"/>
    <n v="0"/>
    <n v="0"/>
    <m/>
    <m/>
    <m/>
  </r>
  <r>
    <s v="120601010015-0"/>
    <x v="29"/>
    <n v="322301"/>
    <s v="APPLIED HYDROCARBON THEN 050131"/>
    <s v="30.04.1998"/>
    <n v="27756.46"/>
    <n v="24980.809999999998"/>
    <s v="ZLI1"/>
    <n v="5"/>
    <n v="0"/>
    <n v="9485.83"/>
    <n v="8537.25"/>
    <s v="ZLIN"/>
    <n v="5"/>
    <n v="0"/>
    <n v="0"/>
    <n v="0"/>
    <m/>
    <m/>
    <m/>
  </r>
  <r>
    <s v="120601010016-0"/>
    <x v="29"/>
    <n v="322301"/>
    <s v="EDMISTER W.C. 1988 050132"/>
    <s v="30.04.1998"/>
    <n v="27959.07"/>
    <n v="25163.16"/>
    <s v="ZLI1"/>
    <n v="5"/>
    <n v="0"/>
    <n v="9555.07"/>
    <n v="8599.56"/>
    <s v="ZLIN"/>
    <n v="5"/>
    <n v="0"/>
    <n v="0"/>
    <n v="0"/>
    <m/>
    <m/>
    <m/>
  </r>
  <r>
    <s v="120601010017-0"/>
    <x v="29"/>
    <n v="322301"/>
    <s v="MULTIPHASE REACTORARD 050157"/>
    <s v="30.04.1998"/>
    <n v="36468.35"/>
    <n v="32821.509999999995"/>
    <s v="ZLI1"/>
    <n v="5"/>
    <n v="0"/>
    <n v="12463.13"/>
    <n v="11216.82"/>
    <s v="ZLIN"/>
    <n v="5"/>
    <n v="0"/>
    <n v="0"/>
    <n v="0"/>
    <m/>
    <m/>
    <m/>
  </r>
  <r>
    <s v="120601010018-0"/>
    <x v="29"/>
    <n v="322301"/>
    <s v="ADVANCES IN FILTRATION 050159"/>
    <s v="30.04.1998"/>
    <n v="27553.86"/>
    <n v="24798.47"/>
    <s v="ZLI1"/>
    <n v="5"/>
    <n v="0"/>
    <n v="9416.59"/>
    <n v="8474.93"/>
    <s v="ZLIN"/>
    <n v="5"/>
    <n v="0"/>
    <n v="0"/>
    <n v="0"/>
    <m/>
    <m/>
    <m/>
  </r>
  <r>
    <s v="120601010019-0"/>
    <x v="29"/>
    <n v="322301"/>
    <s v="ADVANCES INC ENGINEERING 050158"/>
    <s v="30.04.1998"/>
    <n v="52410.85"/>
    <n v="47169.759999999995"/>
    <s v="ZLI1"/>
    <n v="5"/>
    <n v="0"/>
    <n v="17911.53"/>
    <n v="16120.38"/>
    <s v="ZLIN"/>
    <n v="5"/>
    <n v="0"/>
    <n v="0"/>
    <n v="0"/>
    <m/>
    <m/>
    <m/>
  </r>
  <r>
    <s v="120601010020-0"/>
    <x v="29"/>
    <n v="322301"/>
    <s v="PETROCHEMICAL PROCESSES 050138"/>
    <s v="30.04.1998"/>
    <n v="27553.86"/>
    <n v="24798.47"/>
    <s v="ZLI1"/>
    <n v="5"/>
    <n v="0"/>
    <n v="9416.59"/>
    <n v="8474.93"/>
    <s v="ZLIN"/>
    <n v="5"/>
    <n v="0"/>
    <n v="0"/>
    <n v="0"/>
    <m/>
    <m/>
    <m/>
  </r>
  <r>
    <s v="120601010021-0"/>
    <x v="29"/>
    <n v="322301"/>
    <s v="MAJOR OXIGENATED CHLORIN 050139"/>
    <s v="30.04.1998"/>
    <n v="26743.45"/>
    <n v="24069.100000000002"/>
    <s v="ZLI1"/>
    <n v="5"/>
    <n v="0"/>
    <n v="9139.6299999999992"/>
    <n v="8225.6699999999983"/>
    <s v="ZLIN"/>
    <n v="5"/>
    <n v="0"/>
    <n v="0"/>
    <n v="0"/>
    <m/>
    <m/>
    <m/>
  </r>
  <r>
    <s v="120601010022-0"/>
    <x v="29"/>
    <n v="322301"/>
    <s v="PETROLEUM REFINIG 050137"/>
    <s v="30.04.1998"/>
    <n v="27959.07"/>
    <n v="25163.16"/>
    <s v="ZLI1"/>
    <n v="5"/>
    <n v="0"/>
    <n v="9555.07"/>
    <n v="8599.56"/>
    <s v="ZLIN"/>
    <n v="5"/>
    <n v="0"/>
    <n v="0"/>
    <n v="0"/>
    <m/>
    <m/>
    <m/>
  </r>
  <r>
    <s v="120601010023-0"/>
    <x v="29"/>
    <n v="322301"/>
    <s v="RESIDAND HEARY OIL PROC 050136"/>
    <s v="30.04.1998"/>
    <n v="13776.93"/>
    <n v="12399.24"/>
    <s v="ZLI1"/>
    <n v="5"/>
    <n v="0"/>
    <n v="4708.2700000000004"/>
    <n v="4237.4400000000005"/>
    <s v="ZLIN"/>
    <n v="5"/>
    <n v="0"/>
    <n v="0"/>
    <n v="0"/>
    <m/>
    <m/>
    <m/>
  </r>
  <r>
    <s v="120601010024-0"/>
    <x v="29"/>
    <n v="322301"/>
    <s v="SCALE UP METHODOLOGY FOR"/>
    <s v="30.04.1998"/>
    <n v="17018.560000000001"/>
    <n v="15316.7"/>
    <s v="ZLI1"/>
    <n v="5"/>
    <n v="0"/>
    <n v="5816.11"/>
    <n v="5234.5"/>
    <s v="ZLIN"/>
    <n v="5"/>
    <n v="0"/>
    <n v="0"/>
    <n v="0"/>
    <m/>
    <m/>
    <m/>
  </r>
  <r>
    <s v="120601010025-0"/>
    <x v="29"/>
    <n v="322301"/>
    <s v="PRINCIPLES OF TUBULENT 050145"/>
    <s v="30.04.1998"/>
    <n v="23907.03"/>
    <n v="21516.329999999998"/>
    <s v="ZLI1"/>
    <n v="5"/>
    <n v="0"/>
    <n v="8170.27"/>
    <n v="7353.2400000000007"/>
    <s v="ZLIN"/>
    <n v="5"/>
    <n v="0"/>
    <n v="0"/>
    <n v="0"/>
    <m/>
    <m/>
    <m/>
  </r>
  <r>
    <s v="120601010026-0"/>
    <x v="29"/>
    <n v="322301"/>
    <s v="BASIC ELECTRONIC FOR THE 050148"/>
    <s v="30.04.1998"/>
    <n v="19854.990000000002"/>
    <n v="17869.490000000002"/>
    <s v="ZLI1"/>
    <n v="5"/>
    <n v="0"/>
    <n v="6785.47"/>
    <n v="6106.92"/>
    <s v="ZLIN"/>
    <n v="5"/>
    <n v="0"/>
    <n v="0"/>
    <n v="0"/>
    <m/>
    <m/>
    <m/>
  </r>
  <r>
    <s v="120601010027-0"/>
    <x v="29"/>
    <n v="322301"/>
    <s v="GAS AND LIQUID MEASUREM 050154"/>
    <s v="30.04.1998"/>
    <n v="11345.71"/>
    <n v="10211.14"/>
    <s v="ZLI1"/>
    <n v="5"/>
    <n v="0"/>
    <n v="3877.4"/>
    <n v="3489.66"/>
    <s v="ZLIN"/>
    <n v="5"/>
    <n v="0"/>
    <n v="0"/>
    <n v="0"/>
    <m/>
    <m/>
    <m/>
  </r>
  <r>
    <s v="120601010028-0"/>
    <x v="29"/>
    <n v="322301"/>
    <s v="STANDAR HANDBOOK OF PET 050132"/>
    <s v="30.04.1998"/>
    <n v="94754.65"/>
    <n v="85279.18"/>
    <s v="ZLI1"/>
    <n v="5"/>
    <n v="0"/>
    <n v="32382.639999999999"/>
    <n v="29144.379999999997"/>
    <s v="ZLIN"/>
    <n v="5"/>
    <n v="0"/>
    <n v="0"/>
    <n v="0"/>
    <m/>
    <m/>
    <m/>
  </r>
  <r>
    <s v="120601010029-0"/>
    <x v="29"/>
    <n v="322301"/>
    <s v="DIESEL COMBUSTION 05012"/>
    <s v="30.04.1998"/>
    <n v="21678.41"/>
    <n v="19510.57"/>
    <s v="ZLI1"/>
    <n v="5"/>
    <n v="0"/>
    <n v="7408.63"/>
    <n v="6667.77"/>
    <s v="ZLIN"/>
    <n v="5"/>
    <n v="0"/>
    <n v="0"/>
    <n v="0"/>
    <m/>
    <m/>
    <m/>
  </r>
  <r>
    <s v="120601010030-0"/>
    <x v="29"/>
    <n v="322301"/>
    <s v="RECENT TECHNOLOGICAL AND"/>
    <s v="30.04.1998"/>
    <n v="7901.48"/>
    <n v="7111.33"/>
    <s v="ZLI1"/>
    <n v="5"/>
    <n v="0"/>
    <n v="2700.33"/>
    <n v="2430.3000000000002"/>
    <s v="ZLIN"/>
    <n v="5"/>
    <n v="0"/>
    <n v="0"/>
    <n v="0"/>
    <m/>
    <m/>
    <m/>
  </r>
  <r>
    <s v="120601010031-0"/>
    <x v="29"/>
    <n v="322301"/>
    <s v="ALTERNATIVE FUELS EMISSION 050122"/>
    <s v="30.04.1998"/>
    <n v="17221.16"/>
    <n v="15499.04"/>
    <s v="ZLI1"/>
    <n v="5"/>
    <n v="0"/>
    <n v="5885.36"/>
    <n v="5296.82"/>
    <s v="ZLIN"/>
    <n v="5"/>
    <n v="0"/>
    <n v="0"/>
    <n v="0"/>
    <m/>
    <m/>
    <m/>
  </r>
  <r>
    <s v="120601010033-0"/>
    <x v="29"/>
    <n v="322201"/>
    <s v="LIABILITY FOR DAMAGE"/>
    <s v="30.06.1998"/>
    <n v="30343.39"/>
    <n v="27309.05"/>
    <s v="ZLI1"/>
    <n v="5"/>
    <n v="0"/>
    <n v="10369.91"/>
    <n v="9332.92"/>
    <s v="ZLIN"/>
    <n v="5"/>
    <n v="0"/>
    <n v="0"/>
    <n v="0"/>
    <m/>
    <m/>
    <m/>
  </r>
  <r>
    <s v="120601010034-0"/>
    <x v="29"/>
    <n v="334100"/>
    <s v="DIC. POLITECNICO ESPA?OL-INGLES"/>
    <s v="30.06.1998"/>
    <n v="44925.46"/>
    <n v="40432.909999999996"/>
    <s v="ZLI1"/>
    <n v="5"/>
    <n v="0"/>
    <n v="15353.38"/>
    <n v="13818.039999999999"/>
    <s v="ZLIN"/>
    <n v="5"/>
    <n v="0"/>
    <n v="0"/>
    <n v="0"/>
    <m/>
    <m/>
    <m/>
  </r>
  <r>
    <s v="120601010037-0"/>
    <x v="29"/>
    <n v="323100"/>
    <s v="MANUAL NATIONAL FIRE CODES"/>
    <s v="31.08.1998"/>
    <n v="248232.76"/>
    <n v="223409.63"/>
    <s v="ZLI1"/>
    <n v="5"/>
    <n v="0"/>
    <n v="82483.3"/>
    <n v="74234.97"/>
    <s v="ZLIN"/>
    <n v="5"/>
    <n v="0"/>
    <n v="0"/>
    <n v="0"/>
    <m/>
    <m/>
    <m/>
  </r>
  <r>
    <s v="120601010041-0"/>
    <x v="29"/>
    <n v="322201"/>
    <s v="MOORING EQUYPMENT GUIDELINES OCI"/>
    <s v="30.11.1998"/>
    <n v="9655.65"/>
    <n v="8690.08"/>
    <s v="ZLI1"/>
    <n v="5"/>
    <n v="0"/>
    <n v="3299.83"/>
    <n v="2969.85"/>
    <s v="ZLIN"/>
    <n v="5"/>
    <n v="0"/>
    <n v="0"/>
    <n v="0"/>
    <m/>
    <m/>
    <m/>
  </r>
  <r>
    <s v="120601010042-0"/>
    <x v="29"/>
    <n v="322301"/>
    <s v="PIPELINE ALL YOU WANTED TO KNOW"/>
    <s v="30.11.1998"/>
    <n v="24918.02"/>
    <n v="22426.22"/>
    <s v="ZLI1"/>
    <n v="5"/>
    <n v="0"/>
    <n v="8515.7800000000007"/>
    <n v="7664.2000000000007"/>
    <s v="ZLIN"/>
    <n v="5"/>
    <n v="0"/>
    <n v="0"/>
    <n v="0"/>
    <m/>
    <m/>
    <m/>
  </r>
  <r>
    <s v="120601010044-0"/>
    <x v="29"/>
    <n v="322301"/>
    <s v="ANALYZING FUEL SYSTEMS TECHNOLOGY"/>
    <s v="30.11.1998"/>
    <n v="18122.2"/>
    <n v="16309.980000000001"/>
    <s v="ZLI1"/>
    <n v="5"/>
    <n v="0"/>
    <n v="6193.29"/>
    <n v="5573.96"/>
    <s v="ZLIN"/>
    <n v="5"/>
    <n v="0"/>
    <n v="0"/>
    <n v="0"/>
    <m/>
    <m/>
    <m/>
  </r>
  <r>
    <s v="120601010045-0"/>
    <x v="29"/>
    <n v="322301"/>
    <s v="GASOLINE ADDITIVES EMISSIONS AND"/>
    <s v="30.11.1998"/>
    <n v="11326.37"/>
    <n v="10193.730000000001"/>
    <s v="ZLI1"/>
    <n v="5"/>
    <n v="0"/>
    <n v="3870.79"/>
    <n v="3483.71"/>
    <s v="ZLIN"/>
    <n v="5"/>
    <n v="0"/>
    <n v="0"/>
    <n v="0"/>
    <m/>
    <m/>
    <m/>
  </r>
  <r>
    <s v="120601010047-0"/>
    <x v="29"/>
    <n v="322201"/>
    <s v="LAW OF TUG TOW Y PELOTAGE PARKS"/>
    <s v="30.11.1998"/>
    <n v="24675.55"/>
    <n v="22207.989999999998"/>
    <s v="ZLI1"/>
    <n v="5"/>
    <n v="0"/>
    <n v="8432.91"/>
    <n v="7589.62"/>
    <s v="ZLIN"/>
    <n v="5"/>
    <n v="0"/>
    <n v="0"/>
    <n v="0"/>
    <m/>
    <m/>
    <m/>
  </r>
  <r>
    <s v="120601010066-0"/>
    <x v="29"/>
    <n v="323100"/>
    <s v="LIBRO INGEN. CTROL CONTAMI. DEL"/>
    <s v="30.11.2002"/>
    <n v="30000"/>
    <n v="27000"/>
    <s v="ZLI1"/>
    <n v="5"/>
    <n v="0"/>
    <n v="16550.439999999999"/>
    <n v="14895.399999999998"/>
    <s v="ZLIN"/>
    <n v="5"/>
    <n v="0"/>
    <n v="0"/>
    <n v="0"/>
    <m/>
    <m/>
    <m/>
  </r>
  <r>
    <s v="120601010068-0"/>
    <x v="32"/>
    <n v="334302"/>
    <s v="NOTEBOOK"/>
    <s v="27.01.2009"/>
    <n v="350620.34"/>
    <n v="350620.34"/>
    <s v="ZLIN"/>
    <n v="5"/>
    <n v="0"/>
    <n v="17881.64"/>
    <n v="17881.64"/>
    <s v="ZLIN"/>
    <n v="5"/>
    <n v="0"/>
    <n v="0"/>
    <n v="0"/>
    <m/>
    <m/>
    <m/>
  </r>
  <r>
    <s v="120601010069-0"/>
    <x v="32"/>
    <n v="213100"/>
    <s v="DISCO DURO EXTERNO"/>
    <s v="27.01.2009"/>
    <n v="116277"/>
    <n v="116277"/>
    <s v="ZLIN"/>
    <n v="5"/>
    <n v="0"/>
    <n v="5930.13"/>
    <n v="5930.13"/>
    <s v="ZLIN"/>
    <n v="5"/>
    <n v="0"/>
    <n v="0"/>
    <n v="0"/>
    <m/>
    <m/>
    <m/>
  </r>
  <r>
    <s v="120601010070-0"/>
    <x v="32"/>
    <n v="213100"/>
    <s v="DISCO DURO EXTERNO"/>
    <s v="27.01.2009"/>
    <n v="116277"/>
    <n v="116277"/>
    <s v="ZLIN"/>
    <n v="5"/>
    <n v="0"/>
    <n v="5930.13"/>
    <n v="5930.13"/>
    <s v="ZLIN"/>
    <n v="5"/>
    <n v="0"/>
    <n v="0"/>
    <n v="0"/>
    <m/>
    <m/>
    <m/>
  </r>
  <r>
    <s v="120601010073-0"/>
    <x v="33"/>
    <n v="214501"/>
    <s v="Destiladores automáticos para pr"/>
    <s v="12.02.2010"/>
    <n v="32466298"/>
    <n v="20211861.990000002"/>
    <s v="ZLIN"/>
    <n v="20"/>
    <n v="0"/>
    <n v="0"/>
    <n v="0"/>
    <s v="ZLIN"/>
    <n v="10"/>
    <n v="0"/>
    <n v="0"/>
    <n v="0"/>
    <m/>
    <m/>
    <m/>
  </r>
  <r>
    <s v="120601010076-0"/>
    <x v="33"/>
    <n v="214401"/>
    <s v="Paneles de barómetro"/>
    <s v="19.02.2009"/>
    <n v="120172"/>
    <n v="88330.5"/>
    <s v="ZLIN"/>
    <n v="15"/>
    <n v="0"/>
    <n v="6128.77"/>
    <n v="5016.5200000000004"/>
    <s v="ZLIN"/>
    <n v="10"/>
    <n v="0"/>
    <n v="0"/>
    <n v="0"/>
    <m/>
    <m/>
    <m/>
  </r>
  <r>
    <s v="120601010077-0"/>
    <x v="33"/>
    <n v="214401"/>
    <s v="Paneles de barómetro"/>
    <s v="19.02.2009"/>
    <n v="120172"/>
    <n v="88330.5"/>
    <s v="ZLIN"/>
    <n v="15"/>
    <n v="0"/>
    <n v="6128.77"/>
    <n v="5016.5200000000004"/>
    <s v="ZLIN"/>
    <n v="10"/>
    <n v="0"/>
    <n v="0"/>
    <n v="0"/>
    <m/>
    <m/>
    <m/>
  </r>
  <r>
    <s v="120601010078-0"/>
    <x v="36"/>
    <n v="344201"/>
    <s v="Medidor de espesor"/>
    <s v="19.02.2009"/>
    <n v="2975000"/>
    <n v="2186726.19"/>
    <s v="ZLIN"/>
    <n v="15"/>
    <n v="0"/>
    <n v="151725"/>
    <n v="124189.72"/>
    <s v="ZLIN"/>
    <n v="10"/>
    <n v="0"/>
    <n v="0"/>
    <n v="0"/>
    <m/>
    <m/>
    <m/>
  </r>
  <r>
    <s v="120601010079-0"/>
    <x v="36"/>
    <n v="344201"/>
    <s v="Camara termográfica"/>
    <s v="19.02.2009"/>
    <n v="15610000"/>
    <n v="12748166.66"/>
    <s v="ZLIN"/>
    <n v="10"/>
    <n v="0"/>
    <n v="796110"/>
    <n v="651630.79"/>
    <s v="ZLIN"/>
    <n v="10"/>
    <n v="0"/>
    <n v="0"/>
    <n v="0"/>
    <m/>
    <m/>
    <m/>
  </r>
  <r>
    <s v="120601010080-0"/>
    <x v="36"/>
    <n v="214100"/>
    <s v="ESTRUCTURA P/ SISTEMA CALIBRACIO"/>
    <s v="31.08.2009"/>
    <n v="1695000"/>
    <n v="1299500"/>
    <s v="ZLIN"/>
    <n v="10"/>
    <n v="0"/>
    <n v="86445"/>
    <n v="66466.59"/>
    <s v="ZLIN"/>
    <n v="10"/>
    <n v="0"/>
    <n v="0"/>
    <n v="0"/>
    <m/>
    <m/>
    <m/>
  </r>
  <r>
    <s v="120601010081-0"/>
    <x v="33"/>
    <n v="214501"/>
    <s v="ANALIZADOR DE PRESION DE VAPOR D"/>
    <s v="18.02.2009"/>
    <n v="16692307.689999999"/>
    <n v="12269413.93"/>
    <s v="ZLIN"/>
    <n v="15"/>
    <n v="0"/>
    <n v="851307.69"/>
    <n v="696811.11"/>
    <s v="ZLIN"/>
    <n v="10"/>
    <n v="0"/>
    <n v="0"/>
    <n v="0"/>
    <m/>
    <m/>
    <m/>
  </r>
  <r>
    <s v="120601010121-0"/>
    <x v="33"/>
    <n v="214403"/>
    <s v="CROMATOGRAFO DE GASES AGILENT 68"/>
    <s v="10.03.2009"/>
    <n v="15105701.57"/>
    <n v="10903850.710000001"/>
    <s v="ZLIN"/>
    <n v="15"/>
    <n v="0"/>
    <n v="770390.78"/>
    <n v="621157.28"/>
    <s v="ZLIN"/>
    <n v="10"/>
    <n v="0"/>
    <n v="0"/>
    <n v="0"/>
    <m/>
    <m/>
    <m/>
  </r>
  <r>
    <s v="120601010122-0"/>
    <x v="33"/>
    <n v="214403"/>
    <s v="CROMATOGRAFO DE GASES AGILENT 78"/>
    <s v="10.03.2009"/>
    <n v="17057561.899999999"/>
    <n v="12287776.419999998"/>
    <s v="ZLIN"/>
    <n v="15"/>
    <n v="0"/>
    <n v="869935.66"/>
    <n v="700531.32000000007"/>
    <s v="ZLIN"/>
    <n v="10"/>
    <n v="0"/>
    <n v="0"/>
    <n v="0"/>
    <m/>
    <m/>
    <m/>
  </r>
  <r>
    <s v="120601010123-0"/>
    <x v="33"/>
    <n v="214403"/>
    <s v="ESPECTROMETRO DE PLASMA"/>
    <s v="10.03.2009"/>
    <n v="61599397.560000002"/>
    <n v="44292712.910000004"/>
    <s v="ZLIN"/>
    <n v="15"/>
    <n v="0"/>
    <n v="3141569.28"/>
    <n v="2526902.7199999997"/>
    <s v="ZLIN"/>
    <n v="10"/>
    <n v="0"/>
    <n v="0"/>
    <n v="0"/>
    <m/>
    <m/>
    <m/>
  </r>
  <r>
    <s v="120601010124-0"/>
    <x v="33"/>
    <n v="323301"/>
    <s v="Calibrador Portatil de temperatu"/>
    <s v="02.11.2009"/>
    <n v="10989000"/>
    <n v="7238980.7799999993"/>
    <s v="ZLIN"/>
    <n v="15"/>
    <n v="0"/>
    <n v="560439"/>
    <n v="413488.89"/>
    <s v="ZLIN"/>
    <n v="10"/>
    <n v="0"/>
    <n v="0"/>
    <n v="0"/>
    <m/>
    <m/>
    <m/>
  </r>
  <r>
    <s v="120601010125-0"/>
    <x v="32"/>
    <n v="344201"/>
    <s v="IMPRESORA"/>
    <s v="29.01.2009"/>
    <n v="69463.72"/>
    <n v="69463.72"/>
    <s v="ZLIN"/>
    <n v="5"/>
    <n v="0"/>
    <n v="3542.65"/>
    <n v="3542.65"/>
    <s v="ZLIN"/>
    <n v="5"/>
    <n v="0"/>
    <n v="0"/>
    <n v="0"/>
    <m/>
    <m/>
    <m/>
  </r>
  <r>
    <s v="120601010126-0"/>
    <x v="32"/>
    <n v="315100"/>
    <s v="COMPUTADORA PORTATIL APTA PARA U"/>
    <s v="21.05.2009"/>
    <n v="3221927.14"/>
    <n v="3221927.14"/>
    <s v="ZLIN"/>
    <n v="5"/>
    <n v="0"/>
    <n v="164318.28"/>
    <n v="164318.28"/>
    <s v="ZLIN"/>
    <n v="5"/>
    <n v="0"/>
    <n v="0"/>
    <n v="0"/>
    <m/>
    <m/>
    <m/>
  </r>
  <r>
    <s v="120601010127-0"/>
    <x v="33"/>
    <n v="214501"/>
    <s v="Analizador portatil de Naftas"/>
    <s v="21.02.2009"/>
    <n v="23234169.030000001"/>
    <n v="17077904.510000002"/>
    <s v="ZLIN"/>
    <n v="15"/>
    <n v="0"/>
    <n v="1184942.6200000001"/>
    <n v="969897.4800000001"/>
    <s v="ZLIN"/>
    <n v="10"/>
    <n v="0"/>
    <n v="0"/>
    <n v="0"/>
    <m/>
    <m/>
    <m/>
  </r>
  <r>
    <s v="120601010128-0"/>
    <x v="33"/>
    <n v="214403"/>
    <s v="SOLIDO PATRON PARA LA DETERMINAC"/>
    <s v="25.02.2009"/>
    <n v="7466619.2300000004"/>
    <n v="6097739.040000001"/>
    <s v="ZLIN"/>
    <n v="10"/>
    <n v="0"/>
    <n v="380797.58"/>
    <n v="311689.87"/>
    <s v="ZLIN"/>
    <n v="10"/>
    <n v="0"/>
    <n v="0"/>
    <n v="0"/>
    <m/>
    <m/>
    <m/>
  </r>
  <r>
    <s v="120601010135-0"/>
    <x v="36"/>
    <n v="344201"/>
    <s v="Pie de Rey Digitales en milimetr"/>
    <s v="17.02.2009"/>
    <n v="102299.93"/>
    <n v="75193.919999999998"/>
    <s v="ZLIN"/>
    <n v="15"/>
    <n v="0"/>
    <n v="5217.3"/>
    <n v="4270.45"/>
    <s v="ZLIN"/>
    <n v="10"/>
    <n v="0"/>
    <n v="0"/>
    <n v="0"/>
    <m/>
    <m/>
    <m/>
  </r>
  <r>
    <s v="120601010136-0"/>
    <x v="36"/>
    <n v="344201"/>
    <s v="Pie de Rey Digitales en milimetr"/>
    <s v="17.02.2009"/>
    <n v="102299.93"/>
    <n v="75193.919999999998"/>
    <s v="ZLIN"/>
    <n v="15"/>
    <n v="0"/>
    <n v="5217.3"/>
    <n v="4270.45"/>
    <s v="ZLIN"/>
    <n v="10"/>
    <n v="0"/>
    <n v="0"/>
    <n v="0"/>
    <m/>
    <m/>
    <m/>
  </r>
  <r>
    <s v="120601010137-0"/>
    <x v="36"/>
    <n v="344201"/>
    <s v="Pie de Rey Digitales en milimetr"/>
    <s v="17.02.2009"/>
    <n v="102299.93"/>
    <n v="75193.919999999998"/>
    <s v="ZLIN"/>
    <n v="15"/>
    <n v="0"/>
    <n v="5217.3"/>
    <n v="4270.45"/>
    <s v="ZLIN"/>
    <n v="10"/>
    <n v="0"/>
    <n v="0"/>
    <n v="0"/>
    <m/>
    <m/>
    <m/>
  </r>
  <r>
    <s v="120601010138-0"/>
    <x v="36"/>
    <n v="344201"/>
    <s v="Pie de Rey Digitales en milimetr"/>
    <s v="17.02.2009"/>
    <n v="102299.93"/>
    <n v="75193.919999999998"/>
    <s v="ZLIN"/>
    <n v="15"/>
    <n v="0"/>
    <n v="5217.3"/>
    <n v="4270.45"/>
    <s v="ZLIN"/>
    <n v="10"/>
    <n v="0"/>
    <n v="0"/>
    <n v="0"/>
    <m/>
    <m/>
    <m/>
  </r>
  <r>
    <s v="120601010139-0"/>
    <x v="36"/>
    <n v="344201"/>
    <s v="Pie de Rey Digitales en milimetr"/>
    <s v="17.02.2009"/>
    <n v="102288.65"/>
    <n v="75185.64"/>
    <s v="ZLIN"/>
    <n v="15"/>
    <n v="0"/>
    <n v="5216.72"/>
    <n v="4269.9800000000005"/>
    <s v="ZLIN"/>
    <n v="10"/>
    <n v="0"/>
    <n v="0"/>
    <n v="0"/>
    <m/>
    <m/>
    <m/>
  </r>
  <r>
    <s v="120601010140-0"/>
    <x v="32"/>
    <n v="211100"/>
    <s v="Cisco Redundant Power System 230"/>
    <s v="30.11.2011"/>
    <n v="1819012.52"/>
    <n v="1819012.52"/>
    <s v="ZLIN"/>
    <n v="5"/>
    <n v="0"/>
    <n v="0"/>
    <n v="0"/>
    <s v="ZLIN"/>
    <n v="5"/>
    <n v="0"/>
    <n v="0"/>
    <n v="0"/>
    <m/>
    <m/>
    <m/>
  </r>
  <r>
    <s v="120601010141-0"/>
    <x v="32"/>
    <n v="341102"/>
    <s v="IMPRESORAS LASER BLANCO / NEGRO"/>
    <s v="20.02.2009"/>
    <n v="623237.03"/>
    <n v="623237.03"/>
    <s v="ZLIN"/>
    <n v="5"/>
    <n v="0"/>
    <n v="31785.09"/>
    <n v="31785.09"/>
    <s v="ZLIN"/>
    <n v="5"/>
    <n v="0"/>
    <n v="0"/>
    <n v="0"/>
    <m/>
    <m/>
    <m/>
  </r>
  <r>
    <s v="120601010142-0"/>
    <x v="32"/>
    <n v="341102"/>
    <s v="IMPRESORAS LASER BLANCO / NEGRO"/>
    <s v="20.02.2009"/>
    <n v="623237.03"/>
    <n v="623237.03"/>
    <s v="ZLIN"/>
    <n v="5"/>
    <n v="0"/>
    <n v="31785.09"/>
    <n v="31785.09"/>
    <s v="ZLIN"/>
    <n v="5"/>
    <n v="0"/>
    <n v="0"/>
    <n v="0"/>
    <m/>
    <m/>
    <m/>
  </r>
  <r>
    <s v="120601010143-0"/>
    <x v="32"/>
    <n v="341102"/>
    <s v="IMPRESORAS LASER BLANCO / NEGRO"/>
    <s v="20.02.2009"/>
    <n v="623237.03"/>
    <n v="623237.03"/>
    <s v="ZLIN"/>
    <n v="5"/>
    <n v="0"/>
    <n v="31785.09"/>
    <n v="31785.09"/>
    <s v="ZLIN"/>
    <n v="5"/>
    <n v="0"/>
    <n v="0"/>
    <n v="0"/>
    <m/>
    <m/>
    <m/>
  </r>
  <r>
    <s v="120601010144-0"/>
    <x v="32"/>
    <n v="341102"/>
    <s v="IMPRESORAS LASER BLANCO / NEGRO"/>
    <s v="20.02.2009"/>
    <n v="623237.03"/>
    <n v="623237.03"/>
    <s v="ZLIN"/>
    <n v="5"/>
    <n v="0"/>
    <n v="31785.09"/>
    <n v="31785.09"/>
    <s v="ZLIN"/>
    <n v="5"/>
    <n v="0"/>
    <n v="0"/>
    <n v="0"/>
    <m/>
    <m/>
    <m/>
  </r>
  <r>
    <s v="120601010145-0"/>
    <x v="32"/>
    <n v="341102"/>
    <s v="IMPRESORAS LASER BLANCO / NEGRO"/>
    <s v="20.02.2009"/>
    <n v="623237.03"/>
    <n v="623237.03"/>
    <s v="ZLIN"/>
    <n v="5"/>
    <n v="0"/>
    <n v="31785.09"/>
    <n v="31785.09"/>
    <s v="ZLIN"/>
    <n v="5"/>
    <n v="0"/>
    <n v="0"/>
    <n v="0"/>
    <m/>
    <m/>
    <m/>
  </r>
  <r>
    <s v="120601010146-0"/>
    <x v="32"/>
    <n v="341102"/>
    <s v="IMPRESORAS LASER BLANCO / NEGRO"/>
    <s v="20.02.2009"/>
    <n v="623237.03"/>
    <n v="623237.03"/>
    <s v="ZLIN"/>
    <n v="5"/>
    <n v="0"/>
    <n v="31785.09"/>
    <n v="31785.09"/>
    <s v="ZLIN"/>
    <n v="5"/>
    <n v="0"/>
    <n v="0"/>
    <n v="0"/>
    <m/>
    <m/>
    <m/>
  </r>
  <r>
    <s v="120601010147-0"/>
    <x v="32"/>
    <n v="341102"/>
    <s v="IMPRESORAS LASER BLANCO / NEGRO"/>
    <s v="20.02.2009"/>
    <n v="623237.03"/>
    <n v="623237.03"/>
    <s v="ZLIN"/>
    <n v="5"/>
    <n v="0"/>
    <n v="31785.09"/>
    <n v="31785.09"/>
    <s v="ZLIN"/>
    <n v="5"/>
    <n v="0"/>
    <n v="0"/>
    <n v="0"/>
    <m/>
    <m/>
    <m/>
  </r>
  <r>
    <s v="120601010148-0"/>
    <x v="32"/>
    <n v="341102"/>
    <s v="IMPRESORAS LASER BLANCO / NEGRO"/>
    <s v="20.02.2009"/>
    <n v="623237.03"/>
    <n v="623237.03"/>
    <s v="ZLIN"/>
    <n v="5"/>
    <n v="0"/>
    <n v="31785.09"/>
    <n v="31785.09"/>
    <s v="ZLIN"/>
    <n v="5"/>
    <n v="0"/>
    <n v="0"/>
    <n v="0"/>
    <m/>
    <m/>
    <m/>
  </r>
  <r>
    <s v="120601010149-0"/>
    <x v="32"/>
    <n v="341102"/>
    <s v="IMPRESORAS LASER COLOR"/>
    <s v="20.02.2009"/>
    <n v="1105121.33"/>
    <n v="1105121.33"/>
    <s v="ZLIN"/>
    <n v="5"/>
    <n v="0"/>
    <n v="56361.19"/>
    <n v="56361.19"/>
    <s v="ZLIN"/>
    <n v="5"/>
    <n v="0"/>
    <n v="0"/>
    <n v="0"/>
    <m/>
    <m/>
    <m/>
  </r>
  <r>
    <s v="120601010150-0"/>
    <x v="32"/>
    <n v="341102"/>
    <s v="IMPRESORAS LASER COLOR"/>
    <s v="20.02.2009"/>
    <n v="1105121.33"/>
    <n v="1105121.33"/>
    <s v="ZLIN"/>
    <n v="5"/>
    <n v="0"/>
    <n v="56361.19"/>
    <n v="56361.19"/>
    <s v="ZLIN"/>
    <n v="5"/>
    <n v="0"/>
    <n v="0"/>
    <n v="0"/>
    <m/>
    <m/>
    <m/>
  </r>
  <r>
    <s v="120601010152-0"/>
    <x v="32"/>
    <n v="213100"/>
    <s v="PUNTO DE ACCESO PARA RED INALAMB"/>
    <s v="10.02.2009"/>
    <n v="943148.88"/>
    <n v="943148.88"/>
    <s v="ZLIN"/>
    <n v="5"/>
    <n v="0"/>
    <n v="48100.59"/>
    <n v="48100.59"/>
    <s v="ZLIN"/>
    <n v="5"/>
    <n v="0"/>
    <n v="0"/>
    <n v="0"/>
    <m/>
    <m/>
    <m/>
  </r>
  <r>
    <s v="120601010153-0"/>
    <x v="32"/>
    <n v="213100"/>
    <s v="LLAVE MAYA"/>
    <s v="02.03.2009"/>
    <n v="61808.44"/>
    <n v="61808.44"/>
    <s v="ZLIN"/>
    <n v="5"/>
    <n v="0"/>
    <n v="3152.23"/>
    <n v="3152.23"/>
    <s v="ZLIN"/>
    <n v="5"/>
    <n v="0"/>
    <n v="0"/>
    <n v="0"/>
    <m/>
    <m/>
    <m/>
  </r>
  <r>
    <s v="120601010154-0"/>
    <x v="32"/>
    <n v="343301"/>
    <s v="LLAVE MAYA"/>
    <s v="02.03.2009"/>
    <n v="61808.43"/>
    <n v="61808.43"/>
    <s v="ZLIN"/>
    <n v="5"/>
    <n v="0"/>
    <n v="3152.23"/>
    <n v="3152.23"/>
    <s v="ZLIN"/>
    <n v="5"/>
    <n v="0"/>
    <n v="0"/>
    <n v="0"/>
    <m/>
    <m/>
    <m/>
  </r>
  <r>
    <s v="120601010156-0"/>
    <x v="33"/>
    <n v="214401"/>
    <s v="MUFLA PROGRAMABLE EN 8 PASOS, 4"/>
    <s v="04.03.2009"/>
    <n v="1866600"/>
    <n v="1508835"/>
    <s v="ZLIN"/>
    <n v="10"/>
    <n v="0"/>
    <n v="95196.6"/>
    <n v="77133.040000000008"/>
    <s v="ZLIN"/>
    <n v="10"/>
    <n v="0"/>
    <n v="0"/>
    <n v="0"/>
    <m/>
    <m/>
    <m/>
  </r>
  <r>
    <s v="120601010157-0"/>
    <x v="33"/>
    <n v="214401"/>
    <s v="PLANTILLAS DE CALENTAMIENTO DE ("/>
    <s v="04.03.2009"/>
    <n v="132600"/>
    <n v="107185"/>
    <s v="ZLIN"/>
    <n v="10"/>
    <n v="0"/>
    <n v="6762.6"/>
    <n v="5479.4000000000005"/>
    <s v="ZLIN"/>
    <n v="10"/>
    <n v="0"/>
    <n v="0"/>
    <n v="0"/>
    <m/>
    <m/>
    <m/>
  </r>
  <r>
    <s v="120601010158-0"/>
    <x v="33"/>
    <n v="214401"/>
    <s v="PLANTILLAS DE CALENTAMIENTO DE ("/>
    <s v="04.03.2009"/>
    <n v="132600"/>
    <n v="107185"/>
    <s v="ZLIN"/>
    <n v="10"/>
    <n v="0"/>
    <n v="6762.6"/>
    <n v="5479.4000000000005"/>
    <s v="ZLIN"/>
    <n v="10"/>
    <n v="0"/>
    <n v="0"/>
    <n v="0"/>
    <m/>
    <m/>
    <m/>
  </r>
  <r>
    <s v="120601010159-0"/>
    <x v="33"/>
    <n v="214401"/>
    <s v="HORNOS DE CONVECCION GRAVITACION"/>
    <s v="04.03.2009"/>
    <n v="1685040"/>
    <n v="1362074"/>
    <s v="ZLIN"/>
    <n v="10"/>
    <n v="0"/>
    <n v="85937.04"/>
    <n v="69630.489999999991"/>
    <s v="ZLIN"/>
    <n v="10"/>
    <n v="0"/>
    <n v="0"/>
    <n v="0"/>
    <m/>
    <m/>
    <m/>
  </r>
  <r>
    <s v="120601010160-0"/>
    <x v="33"/>
    <n v="214401"/>
    <s v="HORNOS DE CONVECCION GRAVITACION"/>
    <s v="04.03.2009"/>
    <n v="1685040"/>
    <n v="1362074"/>
    <s v="ZLIN"/>
    <n v="10"/>
    <n v="0"/>
    <n v="85937.04"/>
    <n v="69630.489999999991"/>
    <s v="ZLIN"/>
    <n v="10"/>
    <n v="0"/>
    <n v="0"/>
    <n v="0"/>
    <m/>
    <m/>
    <m/>
  </r>
  <r>
    <s v="120601010177-0"/>
    <x v="35"/>
    <n v="321201"/>
    <s v="APARATOS DE RESPIRACION AUTO CON"/>
    <s v="04.03.2009"/>
    <n v="3426112.58"/>
    <n v="2769441.0100000002"/>
    <s v="ZLIN"/>
    <n v="10"/>
    <n v="0"/>
    <n v="174731.74"/>
    <n v="141576.38999999998"/>
    <s v="ZLIN"/>
    <n v="10"/>
    <n v="0"/>
    <n v="0"/>
    <n v="0"/>
    <m/>
    <m/>
    <m/>
  </r>
  <r>
    <s v="120601010178-0"/>
    <x v="35"/>
    <n v="321201"/>
    <s v="APARATOS DE RESPIRACION AUTO CON"/>
    <s v="04.03.2009"/>
    <n v="3426112.58"/>
    <n v="2769441.0100000002"/>
    <s v="ZLIN"/>
    <n v="10"/>
    <n v="0"/>
    <n v="174731.74"/>
    <n v="141576.38999999998"/>
    <s v="ZLIN"/>
    <n v="10"/>
    <n v="0"/>
    <n v="0"/>
    <n v="0"/>
    <m/>
    <m/>
    <m/>
  </r>
  <r>
    <s v="120601010179-0"/>
    <x v="35"/>
    <n v="321201"/>
    <s v="APARATOS DE RESPIRACION AUTO CON"/>
    <s v="04.03.2009"/>
    <n v="3426112.58"/>
    <n v="2769441.0100000002"/>
    <s v="ZLIN"/>
    <n v="10"/>
    <n v="0"/>
    <n v="174731.74"/>
    <n v="141576.38999999998"/>
    <s v="ZLIN"/>
    <n v="10"/>
    <n v="0"/>
    <n v="0"/>
    <n v="0"/>
    <m/>
    <m/>
    <m/>
  </r>
  <r>
    <s v="120601010180-0"/>
    <x v="35"/>
    <n v="321201"/>
    <s v="APARATOS DE RESPIRACION AUTO CON"/>
    <s v="04.03.2009"/>
    <n v="3426112.58"/>
    <n v="2769441.0100000002"/>
    <s v="ZLIN"/>
    <n v="10"/>
    <n v="0"/>
    <n v="174731.74"/>
    <n v="141576.38999999998"/>
    <s v="ZLIN"/>
    <n v="10"/>
    <n v="0"/>
    <n v="0"/>
    <n v="0"/>
    <m/>
    <m/>
    <m/>
  </r>
  <r>
    <s v="120601010181-0"/>
    <x v="35"/>
    <n v="321201"/>
    <s v="APARATOS DE RESPIRACION AUTO CON"/>
    <s v="04.03.2009"/>
    <n v="3426112.58"/>
    <n v="2769441.0100000002"/>
    <s v="ZLIN"/>
    <n v="10"/>
    <n v="0"/>
    <n v="174731.74"/>
    <n v="141576.38999999998"/>
    <s v="ZLIN"/>
    <n v="10"/>
    <n v="0"/>
    <n v="0"/>
    <n v="0"/>
    <m/>
    <m/>
    <m/>
  </r>
  <r>
    <s v="120601010184-0"/>
    <x v="35"/>
    <n v="321201"/>
    <s v="MONITOR MOVIL HIDRO-CHEM SOBRE R"/>
    <s v="02.11.2009"/>
    <n v="44961420.840000004"/>
    <n v="33346387.120000005"/>
    <s v="ZLIN"/>
    <n v="10"/>
    <n v="0"/>
    <n v="2293032.46"/>
    <n v="1706150.63"/>
    <s v="ZLIN"/>
    <n v="10"/>
    <n v="0"/>
    <n v="0"/>
    <n v="0"/>
    <m/>
    <m/>
    <m/>
  </r>
  <r>
    <s v="120601010189-0"/>
    <x v="35"/>
    <n v="335301"/>
    <s v="BOTE DE ALUMINIO TIPO PANTERA PA"/>
    <s v="02.11.2009"/>
    <n v="7210206.5700000003"/>
    <n v="5347569.8800000008"/>
    <s v="ZLIN"/>
    <n v="10"/>
    <n v="0"/>
    <n v="367720.54"/>
    <n v="273605.64"/>
    <s v="ZLIN"/>
    <n v="10"/>
    <n v="0"/>
    <n v="0"/>
    <n v="0"/>
    <m/>
    <m/>
    <m/>
  </r>
  <r>
    <s v="120601010190-0"/>
    <x v="35"/>
    <n v="335301"/>
    <s v="BOTE DE ALUMINIO TIPO PANTERA PA"/>
    <s v="02.11.2009"/>
    <n v="7210481.25"/>
    <n v="5347773.59"/>
    <s v="ZLIN"/>
    <n v="10"/>
    <n v="0"/>
    <n v="367734.54"/>
    <n v="273616.06"/>
    <s v="ZLIN"/>
    <n v="10"/>
    <n v="0"/>
    <n v="0"/>
    <n v="0"/>
    <m/>
    <m/>
    <m/>
  </r>
  <r>
    <s v="120601010260-0"/>
    <x v="32"/>
    <n v="213201"/>
    <s v="DVD EXTERNO"/>
    <s v="03.03.2009"/>
    <n v="78727.83"/>
    <n v="78727.83"/>
    <s v="ZLIN"/>
    <n v="5"/>
    <n v="0"/>
    <n v="4015.12"/>
    <n v="4015.12"/>
    <s v="ZLIN"/>
    <n v="5"/>
    <n v="0"/>
    <n v="0"/>
    <n v="0"/>
    <m/>
    <m/>
    <m/>
  </r>
  <r>
    <s v="120601010264-0"/>
    <x v="33"/>
    <n v="214401"/>
    <s v="BOMBA PARA MUESTREO"/>
    <s v="23.04.2009"/>
    <n v="281053.5"/>
    <n v="224842.8"/>
    <s v="ZLIN"/>
    <n v="10"/>
    <n v="0"/>
    <n v="14333.73"/>
    <n v="11495.36"/>
    <s v="ZLIN"/>
    <n v="10"/>
    <n v="0"/>
    <n v="0"/>
    <n v="0"/>
    <m/>
    <m/>
    <m/>
  </r>
  <r>
    <s v="120601010265-0"/>
    <x v="33"/>
    <n v="214401"/>
    <s v="BOMBA PARA MUESTREO"/>
    <s v="23.04.2009"/>
    <n v="281053.5"/>
    <n v="224842.8"/>
    <s v="ZLIN"/>
    <n v="10"/>
    <n v="0"/>
    <n v="14333.73"/>
    <n v="11495.36"/>
    <s v="ZLIN"/>
    <n v="10"/>
    <n v="0"/>
    <n v="0"/>
    <n v="0"/>
    <m/>
    <m/>
    <m/>
  </r>
  <r>
    <s v="120601010275-0"/>
    <x v="35"/>
    <n v="315100"/>
    <s v="TRAJE DE BUCEO"/>
    <s v="06.03.2009"/>
    <n v="1705722.62"/>
    <n v="1378792.4400000002"/>
    <s v="ZLIN"/>
    <n v="10"/>
    <n v="0"/>
    <n v="86991.85"/>
    <n v="70485.140000000014"/>
    <s v="ZLIN"/>
    <n v="10"/>
    <n v="0"/>
    <n v="0"/>
    <n v="0"/>
    <m/>
    <m/>
    <m/>
  </r>
  <r>
    <s v="120601010276-0"/>
    <x v="35"/>
    <n v="315100"/>
    <s v="CAMARA SUBACUATICA"/>
    <s v="06.03.2009"/>
    <n v="578428.92000000004"/>
    <n v="467563.37000000005"/>
    <s v="ZLIN"/>
    <n v="10"/>
    <n v="0"/>
    <n v="29499.87"/>
    <n v="23902.269999999997"/>
    <s v="ZLIN"/>
    <n v="10"/>
    <n v="0"/>
    <n v="0"/>
    <n v="0"/>
    <m/>
    <m/>
    <m/>
  </r>
  <r>
    <s v="120601010277-0"/>
    <x v="35"/>
    <n v="315100"/>
    <s v="FOCO COMPACTO PARA BUCE"/>
    <s v="06.03.2009"/>
    <n v="203735.52"/>
    <n v="164686.21"/>
    <s v="ZLIN"/>
    <n v="10"/>
    <n v="0"/>
    <n v="10390.51"/>
    <n v="8418.91"/>
    <s v="ZLIN"/>
    <n v="10"/>
    <n v="0"/>
    <n v="0"/>
    <n v="0"/>
    <m/>
    <m/>
    <m/>
  </r>
  <r>
    <s v="120601010286-0"/>
    <x v="35"/>
    <n v="335100"/>
    <s v="CIRCUITO CERRADO DE TELEVISION ("/>
    <s v="21.04.2009"/>
    <n v="48148176.810000002"/>
    <n v="38518541.440000005"/>
    <s v="ZLIN"/>
    <n v="10"/>
    <n v="0"/>
    <n v="2455557.02"/>
    <n v="1969308.11"/>
    <s v="ZLIN"/>
    <n v="10"/>
    <n v="0"/>
    <n v="0"/>
    <n v="0"/>
    <m/>
    <m/>
    <m/>
  </r>
  <r>
    <s v="120601010287-0"/>
    <x v="29"/>
    <n v="311100"/>
    <s v="API 17j ESPEC UNDONDED FLEXIBLE"/>
    <s v="16.01.2009"/>
    <n v="146400"/>
    <n v="146400"/>
    <s v="ZLIN"/>
    <n v="5"/>
    <n v="0"/>
    <n v="14744.28"/>
    <n v="14744.28"/>
    <s v="ZLIN"/>
    <n v="5"/>
    <n v="0"/>
    <n v="0"/>
    <n v="0"/>
    <m/>
    <m/>
    <m/>
  </r>
  <r>
    <s v="120601010288-0"/>
    <x v="32"/>
    <n v="321202"/>
    <s v="IMPRESORA"/>
    <s v="01.06.2009"/>
    <n v="95931.35"/>
    <n v="95931.35"/>
    <s v="ZLIN"/>
    <n v="5"/>
    <n v="0"/>
    <n v="4892.5"/>
    <n v="4892.5"/>
    <s v="ZLIN"/>
    <n v="5"/>
    <n v="0"/>
    <n v="0"/>
    <n v="0"/>
    <m/>
    <m/>
    <m/>
  </r>
  <r>
    <s v="120601010306-0"/>
    <x v="33"/>
    <n v="214100"/>
    <s v="PLANTILLAS CALENTADORAS AGITADOR"/>
    <s v="14.04.2009"/>
    <n v="234097.38"/>
    <n v="187277.91"/>
    <s v="ZLIN"/>
    <n v="10"/>
    <n v="0"/>
    <n v="11938.97"/>
    <n v="9574.82"/>
    <s v="ZLIN"/>
    <n v="10"/>
    <n v="0"/>
    <n v="0"/>
    <n v="0"/>
    <m/>
    <m/>
    <m/>
  </r>
  <r>
    <s v="120601010307-0"/>
    <x v="33"/>
    <n v="214100"/>
    <s v="PLANTILLAS CALENTADORAS AGITADOR"/>
    <s v="14.04.2009"/>
    <n v="234097.38"/>
    <n v="187277.91"/>
    <s v="ZLIN"/>
    <n v="10"/>
    <n v="0"/>
    <n v="11938.97"/>
    <n v="9574.82"/>
    <s v="ZLIN"/>
    <n v="10"/>
    <n v="0"/>
    <n v="0"/>
    <n v="0"/>
    <m/>
    <m/>
    <m/>
  </r>
  <r>
    <s v="120601010308-0"/>
    <x v="33"/>
    <n v="214100"/>
    <s v="MEZCLADOR TIPO VORTEX ESTANDAR"/>
    <s v="14.04.2009"/>
    <n v="179987.28"/>
    <n v="143989.83000000002"/>
    <s v="ZLIN"/>
    <n v="10"/>
    <n v="0"/>
    <n v="9179.35"/>
    <n v="7361.66"/>
    <s v="ZLIN"/>
    <n v="10"/>
    <n v="0"/>
    <n v="0"/>
    <n v="0"/>
    <m/>
    <m/>
    <m/>
  </r>
  <r>
    <s v="120601010309-0"/>
    <x v="33"/>
    <n v="214100"/>
    <s v="MEZCLADOR TIPO VORTEX ESTANDAR"/>
    <s v="14.04.2009"/>
    <n v="179987.28"/>
    <n v="143989.83000000002"/>
    <s v="ZLIN"/>
    <n v="10"/>
    <n v="0"/>
    <n v="9179.35"/>
    <n v="7361.66"/>
    <s v="ZLIN"/>
    <n v="10"/>
    <n v="0"/>
    <n v="0"/>
    <n v="0"/>
    <m/>
    <m/>
    <m/>
  </r>
  <r>
    <s v="120601010310-0"/>
    <x v="33"/>
    <n v="214100"/>
    <s v="BOMBA PARA VACIO"/>
    <s v="14.04.2009"/>
    <n v="1253685.46"/>
    <n v="1002948.37"/>
    <s v="ZLIN"/>
    <n v="10"/>
    <n v="0"/>
    <n v="63937.96"/>
    <n v="51276.97"/>
    <s v="ZLIN"/>
    <n v="10"/>
    <n v="0"/>
    <n v="0"/>
    <n v="0"/>
    <m/>
    <m/>
    <m/>
  </r>
  <r>
    <s v="120601010311-0"/>
    <x v="33"/>
    <n v="214100"/>
    <s v="BOMBA PARA VACIO"/>
    <s v="14.04.2009"/>
    <n v="1253685.46"/>
    <n v="1002948.37"/>
    <s v="ZLIN"/>
    <n v="10"/>
    <n v="0"/>
    <n v="63937.96"/>
    <n v="51276.97"/>
    <s v="ZLIN"/>
    <n v="10"/>
    <n v="0"/>
    <n v="0"/>
    <n v="0"/>
    <m/>
    <m/>
    <m/>
  </r>
  <r>
    <s v="120601010312-0"/>
    <x v="33"/>
    <n v="214100"/>
    <s v="BAÑO LIMPIADOR ULTRASONICO"/>
    <s v="14.04.2009"/>
    <n v="629505.51"/>
    <n v="503604.4"/>
    <s v="ZLIN"/>
    <n v="10"/>
    <n v="0"/>
    <n v="32104.78"/>
    <n v="25747.39"/>
    <s v="ZLIN"/>
    <n v="10"/>
    <n v="0"/>
    <n v="0"/>
    <n v="0"/>
    <m/>
    <m/>
    <m/>
  </r>
  <r>
    <s v="120601010313-0"/>
    <x v="32"/>
    <n v="213100"/>
    <s v="MONITOR LCD 42&quot;"/>
    <s v="01.05.2009"/>
    <n v="735900"/>
    <n v="735900"/>
    <s v="ZLIN"/>
    <n v="5"/>
    <n v="0"/>
    <n v="37530.9"/>
    <n v="37530.9"/>
    <s v="ZLIN"/>
    <n v="5"/>
    <n v="0"/>
    <n v="0"/>
    <n v="0"/>
    <m/>
    <m/>
    <m/>
  </r>
  <r>
    <s v="120601010314-0"/>
    <x v="32"/>
    <n v="314100"/>
    <s v="IMPRESORA EPSON STYLUS PHOTO 1410"/>
    <s v="01.06.2009"/>
    <n v="276836.8"/>
    <n v="276836.8"/>
    <s v="ZLIN"/>
    <n v="5"/>
    <n v="0"/>
    <n v="14118.68"/>
    <n v="14118.68"/>
    <s v="ZLIN"/>
    <n v="5"/>
    <n v="0"/>
    <n v="0"/>
    <n v="0"/>
    <m/>
    <m/>
    <m/>
  </r>
  <r>
    <s v="120601010315-0"/>
    <x v="32"/>
    <n v="314100"/>
    <s v="MONITOR"/>
    <s v="01.05.2009"/>
    <n v="98933.759999999995"/>
    <n v="98933.759999999995"/>
    <s v="ZLIN"/>
    <n v="5"/>
    <n v="0"/>
    <n v="5045.62"/>
    <n v="5045.62"/>
    <s v="ZLIN"/>
    <n v="5"/>
    <n v="0"/>
    <n v="0"/>
    <n v="0"/>
    <m/>
    <m/>
    <m/>
  </r>
  <r>
    <s v="120601010316-0"/>
    <x v="32"/>
    <n v="314100"/>
    <s v="MONITOR"/>
    <s v="01.05.2009"/>
    <n v="98933.759999999995"/>
    <n v="98933.759999999995"/>
    <s v="ZLIN"/>
    <n v="5"/>
    <n v="0"/>
    <n v="5045.62"/>
    <n v="5045.62"/>
    <s v="ZLIN"/>
    <n v="5"/>
    <n v="0"/>
    <n v="0"/>
    <n v="0"/>
    <m/>
    <m/>
    <m/>
  </r>
  <r>
    <s v="120601010318-0"/>
    <x v="32"/>
    <n v="342304"/>
    <s v="IMPRESORA EPSON"/>
    <s v="01.05.2009"/>
    <n v="240462.88"/>
    <n v="240462.88"/>
    <s v="ZLIN"/>
    <n v="5"/>
    <n v="0"/>
    <n v="12263.61"/>
    <n v="12263.61"/>
    <s v="ZLIN"/>
    <n v="5"/>
    <n v="0"/>
    <n v="0"/>
    <n v="0"/>
    <m/>
    <m/>
    <m/>
  </r>
  <r>
    <s v="120601010319-0"/>
    <x v="32"/>
    <n v="213100"/>
    <s v="IMPRESORA EPSON"/>
    <s v="01.05.2009"/>
    <n v="240462.88"/>
    <n v="240462.88"/>
    <s v="ZLIN"/>
    <n v="5"/>
    <n v="0"/>
    <n v="12263.61"/>
    <n v="12263.61"/>
    <s v="ZLIN"/>
    <n v="5"/>
    <n v="0"/>
    <n v="0"/>
    <n v="0"/>
    <m/>
    <m/>
    <m/>
  </r>
  <r>
    <s v="120601010320-0"/>
    <x v="32"/>
    <n v="343203"/>
    <s v="IMPRESORA TERMICA PM41 INTERMEC"/>
    <s v="30.11.2011"/>
    <n v="2007682.33"/>
    <n v="2007682.33"/>
    <s v="ZLIN"/>
    <n v="5"/>
    <n v="0"/>
    <n v="0"/>
    <n v="0"/>
    <s v="ZLIN"/>
    <n v="5"/>
    <n v="0"/>
    <n v="0"/>
    <n v="0"/>
    <m/>
    <m/>
    <m/>
  </r>
  <r>
    <s v="120601010321-0"/>
    <x v="32"/>
    <n v="343204"/>
    <s v="IMPRESORA TERMICA"/>
    <s v="30.11.2011"/>
    <n v="2007682.33"/>
    <n v="2007682.33"/>
    <s v="ZLIN"/>
    <n v="5"/>
    <n v="0"/>
    <n v="0"/>
    <n v="0"/>
    <s v="ZLIN"/>
    <n v="5"/>
    <n v="0"/>
    <n v="0"/>
    <n v="0"/>
    <m/>
    <m/>
    <m/>
  </r>
  <r>
    <s v="120601010330-0"/>
    <x v="29"/>
    <n v="321100"/>
    <s v="SILLA EJECUTIVA"/>
    <s v="03.03.2009"/>
    <n v="77000"/>
    <n v="77000"/>
    <s v="ZLIN"/>
    <n v="5"/>
    <n v="0"/>
    <n v="7754.85"/>
    <n v="7754.85"/>
    <s v="ZLIN"/>
    <n v="5"/>
    <n v="0"/>
    <n v="0"/>
    <n v="0"/>
    <m/>
    <m/>
    <m/>
  </r>
  <r>
    <s v="120601010331-0"/>
    <x v="29"/>
    <n v="311100"/>
    <s v="ESCRITORIO"/>
    <s v="03.03.2009"/>
    <n v="195000"/>
    <n v="195000"/>
    <s v="ZLIN"/>
    <n v="5"/>
    <n v="0"/>
    <n v="19638.900000000001"/>
    <n v="19638.900000000001"/>
    <s v="ZLIN"/>
    <n v="5"/>
    <n v="0"/>
    <n v="0"/>
    <n v="0"/>
    <m/>
    <m/>
    <m/>
  </r>
  <r>
    <s v="120601010332-0"/>
    <x v="32"/>
    <n v="333100"/>
    <s v="DISCO DURO EXTERNO"/>
    <s v="10.03.2009"/>
    <n v="92825"/>
    <n v="92825"/>
    <s v="ZLIN"/>
    <n v="5"/>
    <n v="0"/>
    <n v="4734.08"/>
    <n v="4734.08"/>
    <s v="ZLIN"/>
    <n v="5"/>
    <n v="0"/>
    <n v="0"/>
    <n v="0"/>
    <m/>
    <m/>
    <m/>
  </r>
  <r>
    <s v="120601010350-0"/>
    <x v="32"/>
    <n v="214100"/>
    <s v="MONITOR"/>
    <s v="01.06.2009"/>
    <n v="159580"/>
    <n v="159580"/>
    <s v="ZLIN"/>
    <n v="5"/>
    <n v="0"/>
    <n v="8138.58"/>
    <n v="8138.58"/>
    <s v="ZLIN"/>
    <n v="5"/>
    <n v="0"/>
    <n v="0"/>
    <n v="0"/>
    <m/>
    <m/>
    <m/>
  </r>
  <r>
    <s v="120601010395-0"/>
    <x v="30"/>
    <n v="323201"/>
    <s v="RADIO DE COMUNICAION"/>
    <s v="30.09.2011"/>
    <n v="323180"/>
    <n v="180442.17"/>
    <s v="ZLIN"/>
    <n v="10"/>
    <n v="0"/>
    <n v="0"/>
    <n v="0"/>
    <s v="ZLIN"/>
    <n v="10"/>
    <n v="0"/>
    <n v="0"/>
    <n v="0"/>
    <m/>
    <m/>
    <m/>
  </r>
  <r>
    <s v="120601010443-0"/>
    <x v="32"/>
    <n v="213100"/>
    <s v="IMPRESORA TERMICA PARA MARCHAMOS"/>
    <s v="08.01.2010"/>
    <n v="6400439.1299999999"/>
    <n v="6400439.1299999999"/>
    <s v="ZLIN"/>
    <n v="5"/>
    <n v="0"/>
    <n v="0"/>
    <n v="0"/>
    <s v="ZLIN"/>
    <n v="5"/>
    <n v="0"/>
    <n v="0"/>
    <n v="0"/>
    <m/>
    <m/>
    <m/>
  </r>
  <r>
    <s v="120601010466-0"/>
    <x v="35"/>
    <n v="321202"/>
    <s v="MOTO BOMBA CONTRA INCENDIOS"/>
    <s v="31.10.2009"/>
    <n v="11987747"/>
    <n v="8990810.25"/>
    <s v="ZLIN"/>
    <n v="10"/>
    <n v="0"/>
    <n v="611375.1"/>
    <n v="459959.76"/>
    <s v="ZLIN"/>
    <n v="10"/>
    <n v="0"/>
    <n v="0"/>
    <n v="0"/>
    <m/>
    <m/>
    <m/>
  </r>
  <r>
    <s v="120601010481-0"/>
    <x v="36"/>
    <n v="214301"/>
    <s v="CAJA METALICA CON VIDRIO PARA CO"/>
    <s v="01.07.2009"/>
    <n v="209050"/>
    <n v="137114.5"/>
    <s v="ZLIN"/>
    <n v="40"/>
    <n v="0"/>
    <n v="10661.55"/>
    <n v="8285.7699999999986"/>
    <s v="ZLIN"/>
    <n v="10"/>
    <n v="0"/>
    <n v="0"/>
    <n v="0"/>
    <m/>
    <m/>
    <m/>
  </r>
  <r>
    <s v="120601010482-0"/>
    <x v="32"/>
    <n v="121100"/>
    <s v="MONITOR LCD"/>
    <s v="01.07.2009"/>
    <n v="99875.55"/>
    <n v="99875.55"/>
    <s v="ZLIN"/>
    <n v="5"/>
    <n v="0"/>
    <n v="5093.6499999999996"/>
    <n v="5093.6499999999996"/>
    <s v="ZLIN"/>
    <n v="5"/>
    <n v="0"/>
    <n v="0"/>
    <n v="0"/>
    <m/>
    <m/>
    <m/>
  </r>
  <r>
    <s v="120601010483-0"/>
    <x v="32"/>
    <n v="213100"/>
    <s v="MONITOR LCD"/>
    <s v="01.07.2009"/>
    <n v="99875.55"/>
    <n v="99875.55"/>
    <s v="ZLIN"/>
    <n v="5"/>
    <n v="0"/>
    <n v="5093.6499999999996"/>
    <n v="5093.6499999999996"/>
    <s v="ZLIN"/>
    <n v="5"/>
    <n v="0"/>
    <n v="0"/>
    <n v="0"/>
    <m/>
    <m/>
    <m/>
  </r>
  <r>
    <s v="120601010484-0"/>
    <x v="32"/>
    <n v="213100"/>
    <s v="KIT PARA RESPALDO DE UNA LIBRERI"/>
    <s v="11.12.2009"/>
    <n v="12820813.560000001"/>
    <n v="12820813.560000001"/>
    <s v="ZLIN"/>
    <n v="5"/>
    <n v="0"/>
    <n v="653861.49"/>
    <n v="653861.49"/>
    <s v="ZLIN"/>
    <n v="5"/>
    <n v="0"/>
    <n v="0"/>
    <n v="0"/>
    <m/>
    <m/>
    <m/>
  </r>
  <r>
    <s v="120601010485-0"/>
    <x v="32"/>
    <n v="335303"/>
    <s v="IMPRESORA"/>
    <s v="13.05.2009"/>
    <n v="88000"/>
    <n v="88000"/>
    <s v="ZLIN"/>
    <n v="5"/>
    <n v="0"/>
    <n v="4488"/>
    <n v="4488"/>
    <s v="ZLIN"/>
    <n v="5"/>
    <n v="0"/>
    <n v="0"/>
    <n v="0"/>
    <m/>
    <m/>
    <m/>
  </r>
  <r>
    <s v="120601010486-0"/>
    <x v="32"/>
    <n v="213100"/>
    <s v="MONITOR"/>
    <s v="12.06.2009"/>
    <n v="84995"/>
    <n v="84995"/>
    <s v="ZLIN"/>
    <n v="5"/>
    <n v="0"/>
    <n v="4334.75"/>
    <n v="4334.75"/>
    <s v="ZLIN"/>
    <n v="5"/>
    <n v="0"/>
    <n v="0"/>
    <n v="0"/>
    <m/>
    <m/>
    <m/>
  </r>
  <r>
    <s v="120601010504-0"/>
    <x v="33"/>
    <n v="214100"/>
    <s v="ESTANTE DE METAL PARA EQUIPO DE"/>
    <s v="07.07.2009"/>
    <n v="104995"/>
    <n v="81371.12"/>
    <s v="ZLIN"/>
    <n v="10"/>
    <n v="0"/>
    <n v="5354.75"/>
    <n v="4161.5200000000004"/>
    <s v="ZLIN"/>
    <n v="10"/>
    <n v="0"/>
    <n v="0"/>
    <n v="0"/>
    <m/>
    <m/>
    <m/>
  </r>
  <r>
    <s v="120601010505-0"/>
    <x v="33"/>
    <n v="214100"/>
    <s v="ESTANTE DE METAL PARA EQUIPO DE"/>
    <s v="07.07.2009"/>
    <n v="104995"/>
    <n v="81371.12"/>
    <s v="ZLIN"/>
    <n v="10"/>
    <n v="0"/>
    <n v="5354.75"/>
    <n v="4161.5200000000004"/>
    <s v="ZLIN"/>
    <n v="10"/>
    <n v="0"/>
    <n v="0"/>
    <n v="0"/>
    <m/>
    <m/>
    <m/>
  </r>
  <r>
    <s v="120601010506-0"/>
    <x v="33"/>
    <n v="214100"/>
    <s v="ESTANTE DE METAL PARA EQUIPO DE"/>
    <s v="07.07.2009"/>
    <n v="104995"/>
    <n v="81371.12"/>
    <s v="ZLIN"/>
    <n v="10"/>
    <n v="0"/>
    <n v="5354.75"/>
    <n v="4161.5200000000004"/>
    <s v="ZLIN"/>
    <n v="10"/>
    <n v="0"/>
    <n v="0"/>
    <n v="0"/>
    <m/>
    <m/>
    <m/>
  </r>
  <r>
    <s v="120601010507-0"/>
    <x v="33"/>
    <n v="214100"/>
    <s v="ESTANTE DE METAL PARA EQUIPO DE"/>
    <s v="07.07.2009"/>
    <n v="104995"/>
    <n v="81371.12"/>
    <s v="ZLIN"/>
    <n v="10"/>
    <n v="0"/>
    <n v="5354.75"/>
    <n v="4161.5200000000004"/>
    <s v="ZLIN"/>
    <n v="10"/>
    <n v="0"/>
    <n v="0"/>
    <n v="0"/>
    <m/>
    <m/>
    <m/>
  </r>
  <r>
    <s v="120601010508-0"/>
    <x v="33"/>
    <n v="214100"/>
    <s v="ESTANTE DE METAL PARA EQUIPO DE"/>
    <s v="07.07.2009"/>
    <n v="104995"/>
    <n v="81371.12"/>
    <s v="ZLIN"/>
    <n v="10"/>
    <n v="0"/>
    <n v="5354.75"/>
    <n v="4161.5200000000004"/>
    <s v="ZLIN"/>
    <n v="10"/>
    <n v="0"/>
    <n v="0"/>
    <n v="0"/>
    <m/>
    <m/>
    <m/>
  </r>
  <r>
    <s v="120601010511-0"/>
    <x v="32"/>
    <n v="213100"/>
    <s v="COMPUTADORA PORTATIL"/>
    <s v="07.07.2009"/>
    <n v="428360"/>
    <n v="428360"/>
    <s v="ZLIN"/>
    <n v="5"/>
    <n v="0"/>
    <n v="21846.36"/>
    <n v="21846.36"/>
    <s v="ZLIN"/>
    <n v="5"/>
    <n v="0"/>
    <n v="0"/>
    <n v="0"/>
    <m/>
    <m/>
    <m/>
  </r>
  <r>
    <s v="120601010512-0"/>
    <x v="32"/>
    <n v="213100"/>
    <s v="COMPUTADORA PORTATIL"/>
    <s v="01.08.2009"/>
    <n v="431970"/>
    <n v="431970"/>
    <s v="ZLIN"/>
    <n v="5"/>
    <n v="0"/>
    <n v="22030.47"/>
    <n v="22030.47"/>
    <s v="ZLIN"/>
    <n v="5"/>
    <n v="0"/>
    <n v="0"/>
    <n v="0"/>
    <m/>
    <m/>
    <m/>
  </r>
  <r>
    <s v="120601010513-0"/>
    <x v="32"/>
    <n v="213100"/>
    <s v="COMPUTADORA PORTATIL"/>
    <s v="01.08.2009"/>
    <n v="431970"/>
    <n v="431970"/>
    <s v="ZLIN"/>
    <n v="5"/>
    <n v="0"/>
    <n v="22030.47"/>
    <n v="22030.47"/>
    <s v="ZLIN"/>
    <n v="5"/>
    <n v="0"/>
    <n v="0"/>
    <n v="0"/>
    <m/>
    <m/>
    <m/>
  </r>
  <r>
    <s v="120601010514-0"/>
    <x v="32"/>
    <n v="213100"/>
    <s v="IMPRESORA EPSON R290"/>
    <s v="01.07.2009"/>
    <n v="88473"/>
    <n v="88473"/>
    <s v="ZLIN"/>
    <n v="5"/>
    <n v="0"/>
    <n v="4512.12"/>
    <n v="4512.12"/>
    <s v="ZLIN"/>
    <n v="5"/>
    <n v="0"/>
    <n v="0"/>
    <n v="0"/>
    <m/>
    <m/>
    <m/>
  </r>
  <r>
    <s v="120601010517-0"/>
    <x v="29"/>
    <n v="341201"/>
    <s v="OCCUPATIONAL MEDICINE PRACTICE G"/>
    <s v="30.06.2009"/>
    <n v="105926.9"/>
    <n v="105926.9"/>
    <s v="ZLIN"/>
    <n v="5"/>
    <n v="0"/>
    <n v="10668.14"/>
    <n v="10668.14"/>
    <s v="ZLIN"/>
    <n v="5"/>
    <n v="0"/>
    <n v="0"/>
    <n v="0"/>
    <m/>
    <m/>
    <m/>
  </r>
  <r>
    <s v="120601010518-0"/>
    <x v="29"/>
    <n v="341201"/>
    <s v="A Manager’s Guide to Occupationa"/>
    <s v="30.06.2009"/>
    <n v="43903.91"/>
    <n v="43903.91"/>
    <s v="ZLIN"/>
    <n v="5"/>
    <n v="0"/>
    <n v="4421.66"/>
    <n v="4421.66"/>
    <s v="ZLIN"/>
    <n v="5"/>
    <n v="0"/>
    <n v="0"/>
    <n v="0"/>
    <m/>
    <m/>
    <m/>
  </r>
  <r>
    <s v="120601010519-0"/>
    <x v="29"/>
    <n v="341201"/>
    <s v="Practical approach to Occupation"/>
    <s v="30.06.2009"/>
    <n v="84557.15"/>
    <n v="84557.15"/>
    <s v="ZLIN"/>
    <n v="5"/>
    <n v="0"/>
    <n v="8515.94"/>
    <n v="8515.94"/>
    <s v="ZLIN"/>
    <n v="5"/>
    <n v="0"/>
    <n v="0"/>
    <n v="0"/>
    <m/>
    <m/>
    <m/>
  </r>
  <r>
    <s v="120601010526-0"/>
    <x v="33"/>
    <n v="322100"/>
    <s v="BALANZA ANALITICA"/>
    <s v="30.07.2010"/>
    <n v="3313447.65"/>
    <n v="2006076.46"/>
    <s v="ZLIN"/>
    <n v="15"/>
    <n v="0"/>
    <n v="0"/>
    <n v="0"/>
    <s v="ZLIN"/>
    <n v="10"/>
    <n v="0"/>
    <n v="0"/>
    <n v="0"/>
    <m/>
    <m/>
    <m/>
  </r>
  <r>
    <s v="120601010531-0"/>
    <x v="35"/>
    <n v="323201"/>
    <s v="CÁMARA TERMOGRÁFICA INFRAROJA"/>
    <s v="10.05.2010"/>
    <n v="14393152"/>
    <n v="9955263.4600000009"/>
    <s v="ZLIN"/>
    <n v="10"/>
    <n v="0"/>
    <n v="0"/>
    <n v="0"/>
    <s v="ZLIN"/>
    <n v="10"/>
    <n v="0"/>
    <n v="0"/>
    <n v="0"/>
    <m/>
    <m/>
    <m/>
  </r>
  <r>
    <s v="120601010532-0"/>
    <x v="33"/>
    <n v="133501"/>
    <s v="AGITADOR MAGNETICO CON CALENTADOR"/>
    <s v="01.08.2009"/>
    <n v="290329"/>
    <n v="222585.56"/>
    <s v="ZLIN"/>
    <n v="10"/>
    <n v="0"/>
    <n v="14806.78"/>
    <n v="11384.77"/>
    <s v="ZLIN"/>
    <n v="10"/>
    <n v="0"/>
    <n v="0"/>
    <n v="0"/>
    <m/>
    <m/>
    <m/>
  </r>
  <r>
    <s v="120601010534-0"/>
    <x v="33"/>
    <n v="342503"/>
    <s v="ROMANA ELECTRÓNICA"/>
    <s v="01.08.2009"/>
    <n v="238791.6"/>
    <n v="0"/>
    <s v="ZLIN"/>
    <n v="10"/>
    <n v="0"/>
    <n v="12178.37"/>
    <n v="0"/>
    <s v="ZLIN"/>
    <n v="10"/>
    <n v="0"/>
    <n v="0"/>
    <n v="0"/>
    <m/>
    <m/>
    <m/>
  </r>
  <r>
    <s v="120601010535-0"/>
    <x v="33"/>
    <n v="133501"/>
    <s v="LAVAOJOS CON TAZON PLÁSTICO MONT"/>
    <s v="01.08.2009"/>
    <n v="124580"/>
    <n v="85928.260000000009"/>
    <s v="ZLIN"/>
    <n v="15"/>
    <n v="0"/>
    <n v="6353.58"/>
    <n v="4885.2"/>
    <s v="ZLIN"/>
    <n v="10"/>
    <n v="0"/>
    <n v="0"/>
    <n v="0"/>
    <m/>
    <m/>
    <m/>
  </r>
  <r>
    <s v="120601010536-0"/>
    <x v="33"/>
    <n v="214501"/>
    <s v="VISCOSIMETRO BROOKFIELD"/>
    <s v="01.12.2010"/>
    <n v="5214641.25"/>
    <n v="0"/>
    <s v="ZLIN"/>
    <n v="10"/>
    <n v="0"/>
    <n v="0"/>
    <n v="0"/>
    <s v="ZLIN"/>
    <n v="10"/>
    <n v="0"/>
    <n v="0"/>
    <n v="0"/>
    <m/>
    <m/>
    <m/>
  </r>
  <r>
    <s v="120601010538-0"/>
    <x v="32"/>
    <n v="213100"/>
    <s v="SWITCH CATALYST, 24 PUERTOS"/>
    <s v="08.09.2009"/>
    <n v="1426374.72"/>
    <n v="1426374.72"/>
    <s v="ZLIN"/>
    <n v="5"/>
    <n v="0"/>
    <n v="72745.11"/>
    <n v="72745.11"/>
    <s v="ZLIN"/>
    <n v="5"/>
    <n v="0"/>
    <n v="0"/>
    <n v="0"/>
    <m/>
    <m/>
    <m/>
  </r>
  <r>
    <s v="120601010539-0"/>
    <x v="32"/>
    <n v="213100"/>
    <s v="SWITCH CISCO, 24 PUERTOS"/>
    <s v="08.09.2009"/>
    <n v="1426374.72"/>
    <n v="1426374.72"/>
    <s v="ZLIN"/>
    <n v="5"/>
    <n v="0"/>
    <n v="72745.11"/>
    <n v="72745.11"/>
    <s v="ZLIN"/>
    <n v="5"/>
    <n v="0"/>
    <n v="0"/>
    <n v="0"/>
    <m/>
    <m/>
    <m/>
  </r>
  <r>
    <s v="120601010540-0"/>
    <x v="32"/>
    <n v="323201"/>
    <s v="IMPRESORA LASER"/>
    <s v="22.07.2009"/>
    <n v="90000"/>
    <n v="90000"/>
    <s v="ZLIN"/>
    <n v="5"/>
    <n v="0"/>
    <n v="4590"/>
    <n v="4590"/>
    <s v="ZLIN"/>
    <n v="5"/>
    <n v="0"/>
    <n v="0"/>
    <n v="0"/>
    <m/>
    <m/>
    <m/>
  </r>
  <r>
    <s v="120601010543-0"/>
    <x v="35"/>
    <n v="321202"/>
    <s v="EQUIPO RESPIRATORIO  AUTOCONTENI"/>
    <s v="18.09.2009"/>
    <n v="3464023.34"/>
    <n v="2626884.36"/>
    <s v="ZLIN"/>
    <n v="10"/>
    <n v="0"/>
    <n v="176665.19"/>
    <n v="134373.87"/>
    <s v="ZLIN"/>
    <n v="10"/>
    <n v="0"/>
    <n v="0"/>
    <n v="0"/>
    <m/>
    <m/>
    <m/>
  </r>
  <r>
    <s v="120601010544-0"/>
    <x v="35"/>
    <n v="322301"/>
    <s v="EQUIPO RESPIRATORIO  AUTOCONTENI"/>
    <s v="18.09.2009"/>
    <n v="3464023.34"/>
    <n v="2626884.36"/>
    <s v="ZLIN"/>
    <n v="10"/>
    <n v="0"/>
    <n v="176665.19"/>
    <n v="134373.87"/>
    <s v="ZLIN"/>
    <n v="10"/>
    <n v="0"/>
    <n v="0"/>
    <n v="0"/>
    <m/>
    <m/>
    <m/>
  </r>
  <r>
    <s v="120601010545-0"/>
    <x v="35"/>
    <n v="322301"/>
    <s v="EQUIPO RESPIRATORIO  AUTOCONTENI"/>
    <s v="18.09.2009"/>
    <n v="3464017.48"/>
    <n v="2626879.9299999997"/>
    <s v="ZLIN"/>
    <n v="10"/>
    <n v="0"/>
    <n v="176664.89"/>
    <n v="134373.65000000002"/>
    <s v="ZLIN"/>
    <n v="10"/>
    <n v="0"/>
    <n v="0"/>
    <n v="0"/>
    <m/>
    <m/>
    <m/>
  </r>
  <r>
    <s v="120601010546-0"/>
    <x v="32"/>
    <n v="215100"/>
    <s v="DISCO DURO"/>
    <s v="11.08.2009"/>
    <n v="154092"/>
    <n v="154092"/>
    <s v="ZLIN"/>
    <n v="5"/>
    <n v="0"/>
    <n v="7858.69"/>
    <n v="7858.69"/>
    <s v="ZLIN"/>
    <n v="5"/>
    <n v="0"/>
    <n v="0"/>
    <n v="0"/>
    <m/>
    <m/>
    <m/>
  </r>
  <r>
    <s v="120601010548-0"/>
    <x v="32"/>
    <n v="213100"/>
    <s v="CONVERTIDOR DE MEDIOS"/>
    <s v="14.08.2009"/>
    <n v="116277"/>
    <n v="116277"/>
    <s v="ZLIN"/>
    <n v="5"/>
    <n v="0"/>
    <n v="5930.13"/>
    <n v="5930.13"/>
    <s v="ZLIN"/>
    <n v="5"/>
    <n v="0"/>
    <n v="0"/>
    <n v="0"/>
    <m/>
    <m/>
    <m/>
  </r>
  <r>
    <s v="120601010549-0"/>
    <x v="32"/>
    <n v="341201"/>
    <s v="ORDENADOR LAPTOP"/>
    <s v="30.11.2009"/>
    <n v="1219112.75"/>
    <n v="1219112.75"/>
    <s v="ZLIN"/>
    <n v="5"/>
    <n v="0"/>
    <n v="62174.75"/>
    <n v="62174.75"/>
    <s v="ZLIN"/>
    <n v="5"/>
    <n v="0"/>
    <n v="0"/>
    <n v="0"/>
    <m/>
    <m/>
    <m/>
  </r>
  <r>
    <s v="120601010550-0"/>
    <x v="32"/>
    <n v="341201"/>
    <s v="ORDENADOR TIPO LAPTOP"/>
    <s v="30.11.2009"/>
    <n v="1219112.75"/>
    <n v="1219112.75"/>
    <s v="ZLIN"/>
    <n v="5"/>
    <n v="0"/>
    <n v="62174.75"/>
    <n v="62174.75"/>
    <s v="ZLIN"/>
    <n v="5"/>
    <n v="0"/>
    <n v="0"/>
    <n v="0"/>
    <m/>
    <m/>
    <m/>
  </r>
  <r>
    <s v="120601010556-0"/>
    <x v="33"/>
    <n v="214501"/>
    <s v="EQUIPO PARA  LA DETERMINACION DE"/>
    <s v="16.05.2011"/>
    <n v="4640903.03"/>
    <n v="0"/>
    <s v="ZLIN"/>
    <n v="10"/>
    <n v="0"/>
    <n v="0"/>
    <n v="0"/>
    <s v="ZLIN"/>
    <n v="10"/>
    <n v="0"/>
    <n v="0"/>
    <n v="0"/>
    <m/>
    <m/>
    <m/>
  </r>
  <r>
    <s v="120601010558-0"/>
    <x v="32"/>
    <n v="344100"/>
    <s v="MONITOR"/>
    <s v="15.10.2009"/>
    <n v="117383"/>
    <n v="117383"/>
    <s v="ZLIN"/>
    <n v="5"/>
    <n v="0"/>
    <n v="5986.53"/>
    <n v="5986.53"/>
    <s v="ZLIN"/>
    <n v="5"/>
    <n v="0"/>
    <n v="0"/>
    <n v="0"/>
    <m/>
    <m/>
    <m/>
  </r>
  <r>
    <s v="120601010559-0"/>
    <x v="33"/>
    <n v="214501"/>
    <s v="CAPILLA FIBRA DE VIDRIO"/>
    <s v="23.10.2009"/>
    <n v="7481301.9199999999"/>
    <n v="5610976.4299999997"/>
    <s v="ZLIN"/>
    <n v="10"/>
    <n v="0"/>
    <n v="381546.4"/>
    <n v="287051.26"/>
    <s v="ZLIN"/>
    <n v="10"/>
    <n v="0"/>
    <n v="0"/>
    <n v="0"/>
    <m/>
    <m/>
    <m/>
  </r>
  <r>
    <s v="120601010561-0"/>
    <x v="32"/>
    <n v="321100"/>
    <s v="MONITOR"/>
    <s v="17.08.2009"/>
    <n v="99990"/>
    <n v="99990"/>
    <s v="ZLIN"/>
    <n v="5"/>
    <n v="0"/>
    <n v="5099.49"/>
    <n v="5099.49"/>
    <s v="ZLIN"/>
    <n v="5"/>
    <n v="0"/>
    <n v="0"/>
    <n v="0"/>
    <m/>
    <m/>
    <m/>
  </r>
  <r>
    <s v="120601010562-0"/>
    <x v="33"/>
    <n v="133501"/>
    <s v="EXTINTOR"/>
    <s v="01.08.2009"/>
    <n v="127690"/>
    <n v="88073.36"/>
    <s v="ZLIN"/>
    <n v="15"/>
    <n v="0"/>
    <n v="6512.19"/>
    <n v="5007.16"/>
    <s v="ZLIN"/>
    <n v="10"/>
    <n v="0"/>
    <n v="0"/>
    <n v="0"/>
    <m/>
    <m/>
    <m/>
  </r>
  <r>
    <s v="120601010564-0"/>
    <x v="33"/>
    <n v="322100"/>
    <s v="CAPILLA FIBRA DE VIDRIO"/>
    <s v="23.10.2009"/>
    <n v="7481301.9199999999"/>
    <n v="5610976.4299999997"/>
    <s v="ZLIN"/>
    <n v="10"/>
    <n v="0"/>
    <n v="381546.4"/>
    <n v="287051.26"/>
    <s v="ZLIN"/>
    <n v="10"/>
    <n v="0"/>
    <n v="0"/>
    <n v="0"/>
    <m/>
    <m/>
    <m/>
  </r>
  <r>
    <s v="120601010565-0"/>
    <x v="34"/>
    <n v="321204"/>
    <s v="ORTOPANTOGRAFO ( RAYOS X)"/>
    <s v="01.12.2010"/>
    <n v="24559828"/>
    <n v="15554557.73"/>
    <s v="ZLIN"/>
    <n v="10"/>
    <n v="0"/>
    <n v="0"/>
    <n v="0"/>
    <s v="ZLIN"/>
    <n v="10"/>
    <n v="0"/>
    <n v="0"/>
    <n v="0"/>
    <m/>
    <m/>
    <m/>
  </r>
  <r>
    <s v="120601010566-0"/>
    <x v="32"/>
    <n v="335201"/>
    <s v="IMPRESORA LASER"/>
    <s v="21.08.2009"/>
    <n v="468737.56"/>
    <n v="468737.56"/>
    <s v="ZLIN"/>
    <n v="5"/>
    <n v="0"/>
    <n v="23905.62"/>
    <n v="23905.62"/>
    <s v="ZLIN"/>
    <n v="5"/>
    <n v="0"/>
    <n v="0"/>
    <n v="0"/>
    <m/>
    <m/>
    <m/>
  </r>
  <r>
    <s v="120601010567-0"/>
    <x v="30"/>
    <n v="322301"/>
    <s v="RADIO DE COMUNICACION PORTATIL U"/>
    <s v="16.11.2009"/>
    <n v="304843.49"/>
    <n v="226092.26"/>
    <s v="ZLIN"/>
    <n v="10"/>
    <n v="0"/>
    <n v="15547.02"/>
    <n v="11567.900000000001"/>
    <s v="ZLIN"/>
    <n v="10"/>
    <n v="0"/>
    <n v="0"/>
    <n v="0"/>
    <m/>
    <m/>
    <m/>
  </r>
  <r>
    <s v="120601010568-0"/>
    <x v="30"/>
    <n v="323301"/>
    <s v="RADIO DE COMUNICACION PORTATIL U"/>
    <s v="16.11.2009"/>
    <n v="304843.49"/>
    <n v="226092.26"/>
    <s v="ZLIN"/>
    <n v="10"/>
    <n v="0"/>
    <n v="15547.02"/>
    <n v="11567.900000000001"/>
    <s v="ZLIN"/>
    <n v="10"/>
    <n v="0"/>
    <n v="0"/>
    <n v="0"/>
    <m/>
    <m/>
    <m/>
  </r>
  <r>
    <s v="120601010569-0"/>
    <x v="30"/>
    <n v="322301"/>
    <s v="RADIO DE COMUNICACION PORTATIL U"/>
    <s v="16.11.2009"/>
    <n v="304843.49"/>
    <n v="226092.26"/>
    <s v="ZLIN"/>
    <n v="10"/>
    <n v="0"/>
    <n v="15547.02"/>
    <n v="11567.900000000001"/>
    <s v="ZLIN"/>
    <n v="10"/>
    <n v="0"/>
    <n v="0"/>
    <n v="0"/>
    <m/>
    <m/>
    <m/>
  </r>
  <r>
    <s v="120601010570-0"/>
    <x v="30"/>
    <n v="322301"/>
    <s v="RADIO DE COMUNICACION PORTATIL U"/>
    <s v="16.11.2009"/>
    <n v="304843.49"/>
    <n v="226092.26"/>
    <s v="ZLIN"/>
    <n v="10"/>
    <n v="0"/>
    <n v="15547.02"/>
    <n v="11567.900000000001"/>
    <s v="ZLIN"/>
    <n v="10"/>
    <n v="0"/>
    <n v="0"/>
    <n v="0"/>
    <m/>
    <m/>
    <m/>
  </r>
  <r>
    <s v="120601010571-0"/>
    <x v="30"/>
    <n v="322301"/>
    <s v="RADIO DE COMUNICACION PORTATIL U"/>
    <s v="16.11.2009"/>
    <n v="304843.49"/>
    <n v="226092.26"/>
    <s v="ZLIN"/>
    <n v="10"/>
    <n v="0"/>
    <n v="15547.02"/>
    <n v="11567.900000000001"/>
    <s v="ZLIN"/>
    <n v="10"/>
    <n v="0"/>
    <n v="0"/>
    <n v="0"/>
    <m/>
    <m/>
    <m/>
  </r>
  <r>
    <s v="120601010572-0"/>
    <x v="30"/>
    <n v="322301"/>
    <s v="RADIO DE COMUNICACION PORTATIL U"/>
    <s v="16.11.2009"/>
    <n v="304843.49"/>
    <n v="226092.26"/>
    <s v="ZLIN"/>
    <n v="10"/>
    <n v="0"/>
    <n v="15547.02"/>
    <n v="11567.900000000001"/>
    <s v="ZLIN"/>
    <n v="10"/>
    <n v="0"/>
    <n v="0"/>
    <n v="0"/>
    <m/>
    <m/>
    <m/>
  </r>
  <r>
    <s v="120601010573-0"/>
    <x v="30"/>
    <n v="323301"/>
    <s v="RADIO DE COMUNICACION PORTATIL U"/>
    <s v="16.11.2009"/>
    <n v="304843.49"/>
    <n v="226092.26"/>
    <s v="ZLIN"/>
    <n v="10"/>
    <n v="0"/>
    <n v="15547.02"/>
    <n v="11567.900000000001"/>
    <s v="ZLIN"/>
    <n v="10"/>
    <n v="0"/>
    <n v="0"/>
    <n v="0"/>
    <m/>
    <m/>
    <m/>
  </r>
  <r>
    <s v="120601010574-0"/>
    <x v="30"/>
    <n v="323302"/>
    <s v="RADIO DE COMUNICACION PORTATIL U"/>
    <s v="16.11.2009"/>
    <n v="304843.49"/>
    <n v="226092.26"/>
    <s v="ZLIN"/>
    <n v="10"/>
    <n v="0"/>
    <n v="15547.02"/>
    <n v="11567.900000000001"/>
    <s v="ZLIN"/>
    <n v="10"/>
    <n v="0"/>
    <n v="0"/>
    <n v="0"/>
    <m/>
    <m/>
    <m/>
  </r>
  <r>
    <s v="120601010575-0"/>
    <x v="30"/>
    <n v="323301"/>
    <s v="RADIO DE COMUNICACION PORTATIL U"/>
    <s v="16.11.2009"/>
    <n v="304843.49"/>
    <n v="226092.26"/>
    <s v="ZLIN"/>
    <n v="10"/>
    <n v="0"/>
    <n v="15547.02"/>
    <n v="11567.900000000001"/>
    <s v="ZLIN"/>
    <n v="10"/>
    <n v="0"/>
    <n v="0"/>
    <n v="0"/>
    <m/>
    <m/>
    <m/>
  </r>
  <r>
    <s v="120601010576-0"/>
    <x v="30"/>
    <n v="323303"/>
    <s v="RADIO DE COMUNICACION PORTATIL U"/>
    <s v="16.11.2009"/>
    <n v="304843.49"/>
    <n v="226092.26"/>
    <s v="ZLIN"/>
    <n v="10"/>
    <n v="0"/>
    <n v="15547.02"/>
    <n v="11567.900000000001"/>
    <s v="ZLIN"/>
    <n v="10"/>
    <n v="0"/>
    <n v="0"/>
    <n v="0"/>
    <m/>
    <m/>
    <m/>
  </r>
  <r>
    <s v="120601010577-0"/>
    <x v="30"/>
    <n v="323303"/>
    <s v="RADIO DE COMUNICACION TIPO BASE"/>
    <s v="16.11.2009"/>
    <n v="355777.11"/>
    <n v="263868.02"/>
    <s v="ZLIN"/>
    <n v="10"/>
    <n v="0"/>
    <n v="18144.63"/>
    <n v="13500.66"/>
    <s v="ZLIN"/>
    <n v="10"/>
    <n v="0"/>
    <n v="0"/>
    <n v="0"/>
    <m/>
    <m/>
    <m/>
  </r>
  <r>
    <s v="120601010578-0"/>
    <x v="35"/>
    <n v="342100"/>
    <s v="MOTOBOMBA PORTATIL"/>
    <s v="31.10.2009"/>
    <n v="50700858.729999997"/>
    <n v="38025644.039999999"/>
    <s v="ZLIN"/>
    <n v="10"/>
    <n v="0"/>
    <n v="2585743.7999999998"/>
    <n v="1945349.3099999998"/>
    <s v="ZLIN"/>
    <n v="10"/>
    <n v="0"/>
    <n v="0"/>
    <n v="0"/>
    <m/>
    <m/>
    <m/>
  </r>
  <r>
    <s v="120601010579-0"/>
    <x v="32"/>
    <n v="344205"/>
    <s v="IMPRESORA LASER"/>
    <s v="31.08.2009"/>
    <n v="468737.56"/>
    <n v="468737.56"/>
    <s v="ZLIN"/>
    <n v="5"/>
    <n v="0"/>
    <n v="23905.62"/>
    <n v="23905.62"/>
    <s v="ZLIN"/>
    <n v="5"/>
    <n v="0"/>
    <n v="0"/>
    <n v="0"/>
    <m/>
    <m/>
    <m/>
  </r>
  <r>
    <s v="120601010581-0"/>
    <x v="32"/>
    <n v="213100"/>
    <s v="MONITOR"/>
    <s v="31.08.2009"/>
    <n v="149900"/>
    <n v="149900"/>
    <s v="ZLIN"/>
    <n v="5"/>
    <n v="0"/>
    <n v="7644.9"/>
    <n v="7644.9"/>
    <s v="ZLIN"/>
    <n v="5"/>
    <n v="0"/>
    <n v="0"/>
    <n v="0"/>
    <m/>
    <m/>
    <m/>
  </r>
  <r>
    <s v="120601010582-0"/>
    <x v="29"/>
    <n v="311100"/>
    <s v="ISA Safety Instruments Systems V"/>
    <s v="13.04.2010"/>
    <n v="250000"/>
    <n v="250000"/>
    <s v="ZLIN"/>
    <n v="5"/>
    <n v="0"/>
    <n v="11825"/>
    <n v="11825"/>
    <s v="ZLIN"/>
    <n v="5"/>
    <n v="0"/>
    <n v="0"/>
    <n v="0"/>
    <m/>
    <m/>
    <m/>
  </r>
  <r>
    <s v="120601010583-0"/>
    <x v="29"/>
    <n v="311100"/>
    <s v="API 650 Welded Steel Tanks for O"/>
    <s v="13.04.2010"/>
    <n v="414400"/>
    <n v="414400"/>
    <s v="ZLIN"/>
    <n v="5"/>
    <n v="0"/>
    <n v="19601.12"/>
    <n v="19601.12"/>
    <s v="ZLIN"/>
    <n v="5"/>
    <n v="0"/>
    <n v="0"/>
    <n v="0"/>
    <m/>
    <m/>
    <m/>
  </r>
  <r>
    <s v="120601010584-0"/>
    <x v="29"/>
    <n v="311100"/>
    <s v="Temperature and Pressure Volume"/>
    <s v="13.04.2010"/>
    <n v="420000"/>
    <n v="420000"/>
    <s v="ZLIN"/>
    <n v="5"/>
    <n v="0"/>
    <n v="19866"/>
    <n v="19866"/>
    <s v="ZLIN"/>
    <n v="5"/>
    <n v="0"/>
    <n v="0"/>
    <n v="0"/>
    <m/>
    <m/>
    <m/>
  </r>
  <r>
    <s v="120601010585-0"/>
    <x v="29"/>
    <n v="311101"/>
    <s v="Project Definition Rating Index-"/>
    <s v="10.05.2010"/>
    <n v="243704.4"/>
    <n v="243704.4"/>
    <s v="ZLIN"/>
    <n v="5"/>
    <n v="0"/>
    <n v="11527.22"/>
    <n v="11527.22"/>
    <s v="ZLIN"/>
    <n v="5"/>
    <n v="0"/>
    <n v="0"/>
    <n v="0"/>
    <m/>
    <m/>
    <m/>
  </r>
  <r>
    <s v="120601010586-0"/>
    <x v="29"/>
    <n v="121100"/>
    <s v="Security, Audit and Control Feat"/>
    <s v="02.06.2010"/>
    <n v="85650.57"/>
    <n v="85650.57"/>
    <s v="ZLIN"/>
    <n v="5"/>
    <n v="0"/>
    <n v="4051.27"/>
    <n v="4051.27"/>
    <s v="ZLIN"/>
    <n v="5"/>
    <n v="0"/>
    <n v="0"/>
    <n v="0"/>
    <m/>
    <m/>
    <m/>
  </r>
  <r>
    <s v="120601010587-0"/>
    <x v="29"/>
    <n v="211100"/>
    <s v="Surviving a SAP Audit"/>
    <s v="04.08.2010"/>
    <n v="101759.66"/>
    <n v="101759.66"/>
    <s v="ZLIN"/>
    <n v="5"/>
    <n v="0"/>
    <n v="4813.2299999999996"/>
    <n v="4813.2299999999996"/>
    <s v="ZLIN"/>
    <n v="5"/>
    <n v="0"/>
    <n v="0"/>
    <n v="0"/>
    <m/>
    <m/>
    <m/>
  </r>
  <r>
    <s v="120601010588-0"/>
    <x v="29"/>
    <n v="211100"/>
    <s v="SAP R/3 Security for IT Auditors"/>
    <s v="04.08.2010"/>
    <n v="89218.93"/>
    <n v="89218.93"/>
    <s v="ZLIN"/>
    <n v="5"/>
    <n v="0"/>
    <n v="4220.0600000000004"/>
    <n v="4220.0600000000004"/>
    <s v="ZLIN"/>
    <n v="5"/>
    <n v="0"/>
    <n v="0"/>
    <n v="0"/>
    <m/>
    <m/>
    <m/>
  </r>
  <r>
    <s v="120601010589-0"/>
    <x v="29"/>
    <n v="311101"/>
    <s v="SHIPBROKING AND CHARTERING PRACT"/>
    <s v="31.08.2010"/>
    <n v="337695"/>
    <n v="337695"/>
    <s v="ZLIN"/>
    <n v="5"/>
    <n v="0"/>
    <n v="15972.97"/>
    <n v="15972.97"/>
    <s v="ZLIN"/>
    <n v="5"/>
    <n v="0"/>
    <n v="0"/>
    <n v="0"/>
    <m/>
    <m/>
    <m/>
  </r>
  <r>
    <s v="120601010590-0"/>
    <x v="29"/>
    <n v="311101"/>
    <s v="PORT OPERATIONS, PLANNING AND LO"/>
    <s v="31.08.2010"/>
    <n v="379427"/>
    <n v="379427"/>
    <s v="ZLIN"/>
    <n v="5"/>
    <n v="0"/>
    <n v="17946.900000000001"/>
    <n v="17946.900000000001"/>
    <s v="ZLIN"/>
    <n v="5"/>
    <n v="0"/>
    <n v="0"/>
    <n v="0"/>
    <m/>
    <m/>
    <m/>
  </r>
  <r>
    <s v="120601010591-0"/>
    <x v="29"/>
    <n v="311101"/>
    <s v="ASME BPVC-V"/>
    <s v="10.09.2010"/>
    <n v="416000"/>
    <n v="416000"/>
    <s v="ZLIN"/>
    <n v="5"/>
    <n v="0"/>
    <n v="19676.8"/>
    <n v="19676.8"/>
    <s v="ZLIN"/>
    <n v="5"/>
    <n v="0"/>
    <n v="0"/>
    <n v="0"/>
    <m/>
    <m/>
    <m/>
  </r>
  <r>
    <s v="120601010592-0"/>
    <x v="29"/>
    <n v="311101"/>
    <s v="ASME BPVC-IX"/>
    <s v="10.09.2010"/>
    <n v="364000"/>
    <n v="364000"/>
    <s v="ZLIN"/>
    <n v="5"/>
    <n v="0"/>
    <n v="17217.2"/>
    <n v="17217.2"/>
    <s v="ZLIN"/>
    <n v="5"/>
    <n v="0"/>
    <n v="0"/>
    <n v="0"/>
    <m/>
    <m/>
    <m/>
  </r>
  <r>
    <s v="120601010593-0"/>
    <x v="29"/>
    <n v="311101"/>
    <s v="ASME B31-8"/>
    <s v="10.09.2010"/>
    <n v="262000"/>
    <n v="262000"/>
    <s v="ZLIN"/>
    <n v="5"/>
    <n v="0"/>
    <n v="12392.6"/>
    <n v="12392.6"/>
    <s v="ZLIN"/>
    <n v="5"/>
    <n v="0"/>
    <n v="0"/>
    <n v="0"/>
    <m/>
    <m/>
    <m/>
  </r>
  <r>
    <s v="120601010594-0"/>
    <x v="29"/>
    <n v="311101"/>
    <s v="NORMA ASME PRESSURE VESSELS DIV."/>
    <s v="23.11.2010"/>
    <n v="912000"/>
    <n v="912000"/>
    <s v="ZLIN"/>
    <n v="5"/>
    <n v="0"/>
    <n v="43137.599999999999"/>
    <n v="43137.599999999999"/>
    <s v="ZLIN"/>
    <n v="5"/>
    <n v="0"/>
    <n v="0"/>
    <n v="0"/>
    <m/>
    <m/>
    <m/>
  </r>
  <r>
    <s v="120601010595-0"/>
    <x v="29"/>
    <n v="211100"/>
    <s v="LIBRO MEASURING UNCERTAINTY 4 ED"/>
    <s v="02.12.2010"/>
    <n v="72833"/>
    <n v="72833"/>
    <s v="ZLIN"/>
    <n v="5"/>
    <n v="0"/>
    <n v="3445"/>
    <n v="3445"/>
    <s v="ZLIN"/>
    <n v="5"/>
    <n v="0"/>
    <n v="0"/>
    <n v="0"/>
    <m/>
    <m/>
    <m/>
  </r>
  <r>
    <s v="120601010596-0"/>
    <x v="29"/>
    <n v="211100"/>
    <s v="CONDENSED HANDBOOK OF MEASUREMENT"/>
    <s v="02.12.2010"/>
    <n v="93861"/>
    <n v="93861"/>
    <s v="ZLIN"/>
    <n v="5"/>
    <n v="0"/>
    <n v="4439.63"/>
    <n v="4439.63"/>
    <s v="ZLIN"/>
    <n v="5"/>
    <n v="0"/>
    <n v="0"/>
    <n v="0"/>
    <m/>
    <m/>
    <m/>
  </r>
  <r>
    <s v="120601010597-0"/>
    <x v="29"/>
    <n v="341100"/>
    <s v="NORMA ATA 103 para Aeropuerto To"/>
    <s v="24.01.2011"/>
    <n v="295973.32"/>
    <n v="295973.32"/>
    <s v="ZLIN"/>
    <n v="5"/>
    <n v="0"/>
    <n v="0"/>
    <n v="0"/>
    <s v="ZLIN"/>
    <n v="5"/>
    <n v="0"/>
    <n v="0"/>
    <n v="0"/>
    <m/>
    <m/>
    <m/>
  </r>
  <r>
    <s v="120601010598-0"/>
    <x v="29"/>
    <n v="311100"/>
    <s v="PRESSURE TESTING OF STEEL PIPELI"/>
    <s v="22.06.2011"/>
    <n v="134620"/>
    <n v="122867.45999999999"/>
    <s v="ZLIN"/>
    <n v="15"/>
    <n v="0"/>
    <n v="0"/>
    <n v="0"/>
    <s v="ZLIN"/>
    <n v="5"/>
    <n v="0"/>
    <n v="0"/>
    <n v="0"/>
    <m/>
    <m/>
    <m/>
  </r>
  <r>
    <s v="120601010599-0"/>
    <x v="29"/>
    <n v="311100"/>
    <s v="WELDING PIPELINES AND RELATED FA"/>
    <s v="22.06.2011"/>
    <n v="252985"/>
    <n v="252985"/>
    <s v="ZLIN"/>
    <n v="5"/>
    <n v="0"/>
    <n v="0"/>
    <n v="0"/>
    <s v="ZLIN"/>
    <n v="5"/>
    <n v="0"/>
    <n v="0"/>
    <n v="0"/>
    <m/>
    <m/>
    <m/>
  </r>
  <r>
    <s v="120601010600-0"/>
    <x v="29"/>
    <n v="311100"/>
    <s v="STORING AND HANDLING ETHANOL AND"/>
    <s v="22.06.2011"/>
    <n v="193050"/>
    <n v="193050"/>
    <s v="ZLIN"/>
    <n v="5"/>
    <n v="0"/>
    <n v="0"/>
    <n v="0"/>
    <s v="ZLIN"/>
    <n v="5"/>
    <n v="0"/>
    <n v="0"/>
    <n v="0"/>
    <m/>
    <m/>
    <m/>
  </r>
  <r>
    <s v="120601010601-0"/>
    <x v="29"/>
    <n v="311101"/>
    <s v="LIBRO STANDARD  METHODS FOR EXAM"/>
    <s v="11.08.2011"/>
    <n v="176997.85"/>
    <n v="176997.85"/>
    <s v="ZLIN"/>
    <n v="5"/>
    <n v="0"/>
    <n v="0"/>
    <n v="0"/>
    <s v="ZLIN"/>
    <n v="5"/>
    <n v="0"/>
    <n v="0"/>
    <n v="0"/>
    <m/>
    <m/>
    <m/>
  </r>
  <r>
    <s v="120601010602-0"/>
    <x v="29"/>
    <n v="311101"/>
    <s v="Manual of Petroleum Measurement"/>
    <s v="06.10.2011"/>
    <n v="100510"/>
    <n v="100510"/>
    <s v="ZLIN"/>
    <n v="5"/>
    <n v="0"/>
    <n v="0"/>
    <n v="0"/>
    <s v="ZLIN"/>
    <n v="5"/>
    <n v="0"/>
    <n v="0"/>
    <n v="0"/>
    <m/>
    <m/>
    <m/>
  </r>
  <r>
    <s v="120601010603-0"/>
    <x v="29"/>
    <n v="311101"/>
    <s v="Legal Issues in Bunkering Mariti"/>
    <s v="06.10.2011"/>
    <n v="159246.35"/>
    <n v="159246.35"/>
    <s v="ZLIN"/>
    <n v="5"/>
    <n v="0"/>
    <n v="0"/>
    <n v="0"/>
    <s v="ZLIN"/>
    <n v="5"/>
    <n v="0"/>
    <n v="0"/>
    <n v="0"/>
    <m/>
    <m/>
    <m/>
  </r>
  <r>
    <s v="120601010605-0"/>
    <x v="29"/>
    <n v="311101"/>
    <s v="Libro ASTM Spectroscopic Analysi"/>
    <s v="26.10.2011"/>
    <n v="157800"/>
    <n v="157800"/>
    <s v="ZLIN"/>
    <n v="5"/>
    <n v="0"/>
    <n v="0"/>
    <n v="0"/>
    <s v="ZLIN"/>
    <n v="5"/>
    <n v="0"/>
    <n v="0"/>
    <n v="0"/>
    <m/>
    <m/>
    <m/>
  </r>
  <r>
    <s v="120601010606-0"/>
    <x v="29"/>
    <n v="332501"/>
    <s v="MAT. AUDIOVISUAL COMO DIRIGIR A"/>
    <s v="30.11.2011"/>
    <n v="346791.1"/>
    <n v="346791.1"/>
    <s v="ZLIN"/>
    <n v="5"/>
    <n v="0"/>
    <n v="0"/>
    <n v="0"/>
    <s v="ZLIN"/>
    <n v="5"/>
    <n v="0"/>
    <n v="0"/>
    <n v="0"/>
    <m/>
    <m/>
    <m/>
  </r>
  <r>
    <s v="120601010607-0"/>
    <x v="29"/>
    <n v="332501"/>
    <s v="MAT. AUDIOVISUAL VIENTOS DE CAMB"/>
    <s v="30.11.2011"/>
    <n v="224541"/>
    <n v="192651.96"/>
    <s v="ZLIN"/>
    <n v="10"/>
    <n v="0"/>
    <n v="0"/>
    <n v="0"/>
    <s v="ZLIN"/>
    <n v="5"/>
    <n v="0"/>
    <n v="0"/>
    <n v="0"/>
    <m/>
    <m/>
    <m/>
  </r>
  <r>
    <s v="120601010608-0"/>
    <x v="29"/>
    <n v="332501"/>
    <s v="MAT. AUDIOVISUAL NO ESTAS ESCUCH"/>
    <s v="30.11.2011"/>
    <n v="371740.1"/>
    <n v="371740.1"/>
    <s v="ZLIN"/>
    <n v="5"/>
    <n v="0"/>
    <n v="0"/>
    <n v="0"/>
    <s v="ZLIN"/>
    <n v="5"/>
    <n v="0"/>
    <n v="0"/>
    <n v="0"/>
    <m/>
    <m/>
    <m/>
  </r>
  <r>
    <s v="120601010609-0"/>
    <x v="29"/>
    <n v="332501"/>
    <s v="MAT. AUDIOVISUAL NO TE ESTAS COM"/>
    <s v="30.11.2011"/>
    <n v="371740.1"/>
    <n v="371740.1"/>
    <s v="ZLIN"/>
    <n v="5"/>
    <n v="0"/>
    <n v="0"/>
    <n v="0"/>
    <s v="ZLIN"/>
    <n v="5"/>
    <n v="0"/>
    <n v="0"/>
    <n v="0"/>
    <m/>
    <m/>
    <m/>
  </r>
  <r>
    <s v="120601010610-0"/>
    <x v="29"/>
    <n v="332501"/>
    <s v="MAT. AUDIOVISUAL LA BASE DE LA C"/>
    <s v="30.11.2011"/>
    <n v="371740.1"/>
    <n v="371740.1"/>
    <s v="ZLIN"/>
    <n v="5"/>
    <n v="0"/>
    <n v="0"/>
    <n v="0"/>
    <s v="ZLIN"/>
    <n v="5"/>
    <n v="0"/>
    <n v="0"/>
    <n v="0"/>
    <m/>
    <m/>
    <m/>
  </r>
  <r>
    <s v="120601010611-0"/>
    <x v="29"/>
    <n v="332501"/>
    <s v="MAT. AUDIOVISUAL HABLAMOS DEL AR"/>
    <s v="30.11.2011"/>
    <n v="271944.09999999998"/>
    <n v="271944.09999999998"/>
    <s v="ZLIN"/>
    <n v="5"/>
    <n v="0"/>
    <n v="0"/>
    <n v="0"/>
    <s v="ZLIN"/>
    <n v="5"/>
    <n v="0"/>
    <n v="0"/>
    <n v="0"/>
    <m/>
    <m/>
    <m/>
  </r>
  <r>
    <s v="120601010612-0"/>
    <x v="29"/>
    <n v="332501"/>
    <s v="MAT. AUDIOVISUAL ESE NO ES MI PR"/>
    <s v="30.11.2011"/>
    <n v="224541"/>
    <n v="224541"/>
    <s v="ZLIN"/>
    <n v="5"/>
    <n v="0"/>
    <n v="0"/>
    <n v="0"/>
    <s v="ZLIN"/>
    <n v="5"/>
    <n v="0"/>
    <n v="0"/>
    <n v="0"/>
    <m/>
    <m/>
    <m/>
  </r>
  <r>
    <s v="120601010613-0"/>
    <x v="29"/>
    <n v="332501"/>
    <s v="MAT. AUDIOVISUAL MIEMBRO DEL EQU"/>
    <s v="30.11.2011"/>
    <n v="446587.1"/>
    <n v="446587.1"/>
    <s v="ZLIN"/>
    <n v="5"/>
    <n v="0"/>
    <n v="0"/>
    <n v="0"/>
    <s v="ZLIN"/>
    <n v="5"/>
    <n v="0"/>
    <n v="0"/>
    <n v="0"/>
    <m/>
    <m/>
    <m/>
  </r>
  <r>
    <s v="120601010614-0"/>
    <x v="29"/>
    <n v="332501"/>
    <s v="MAT. AUDIOVISUAL LIDERAZGO APUNT"/>
    <s v="30.11.2011"/>
    <n v="271944.09999999998"/>
    <n v="271944.09999999998"/>
    <s v="ZLIN"/>
    <n v="5"/>
    <n v="0"/>
    <n v="0"/>
    <n v="0"/>
    <s v="ZLIN"/>
    <n v="5"/>
    <n v="0"/>
    <n v="0"/>
    <n v="0"/>
    <m/>
    <m/>
    <m/>
  </r>
  <r>
    <s v="120601010615-0"/>
    <x v="29"/>
    <n v="332501"/>
    <s v="MAT. AUDIOVISUAL LA HISTORIA DE"/>
    <s v="30.11.2011"/>
    <n v="446587.1"/>
    <n v="446587.1"/>
    <s v="ZLIN"/>
    <n v="5"/>
    <n v="0"/>
    <n v="0"/>
    <n v="0"/>
    <s v="ZLIN"/>
    <n v="5"/>
    <n v="0"/>
    <n v="0"/>
    <n v="0"/>
    <m/>
    <m/>
    <m/>
  </r>
  <r>
    <s v="120601010616-0"/>
    <x v="29"/>
    <n v="332501"/>
    <s v="MAT. AUDIOVISUAL MOTIVACION PARA"/>
    <s v="30.11.2011"/>
    <n v="271944.09999999998"/>
    <n v="271944.09999999998"/>
    <s v="ZLIN"/>
    <n v="5"/>
    <n v="0"/>
    <n v="0"/>
    <n v="0"/>
    <s v="ZLIN"/>
    <n v="5"/>
    <n v="0"/>
    <n v="0"/>
    <n v="0"/>
    <m/>
    <m/>
    <m/>
  </r>
  <r>
    <s v="120601010617-0"/>
    <x v="29"/>
    <n v="332501"/>
    <s v="MAT. AUDIOVISUAL NO PODEMOS REUN"/>
    <s v="30.11.2011"/>
    <n v="421638.1"/>
    <n v="421638.1"/>
    <s v="ZLIN"/>
    <n v="5"/>
    <n v="0"/>
    <n v="0"/>
    <n v="0"/>
    <s v="ZLIN"/>
    <n v="5"/>
    <n v="0"/>
    <n v="0"/>
    <n v="0"/>
    <m/>
    <m/>
    <m/>
  </r>
  <r>
    <s v="120601010618-0"/>
    <x v="29"/>
    <n v="213100"/>
    <s v="MASTERING ENTERPRISE SOA WITH SA"/>
    <s v="30.11.2011"/>
    <n v="58800"/>
    <n v="48020"/>
    <s v="ZLIN"/>
    <n v="3"/>
    <n v="0"/>
    <n v="0"/>
    <n v="0"/>
    <s v="ZLIN"/>
    <n v="5"/>
    <n v="0"/>
    <n v="0"/>
    <n v="0"/>
    <m/>
    <m/>
    <m/>
  </r>
  <r>
    <s v="120601010619-0"/>
    <x v="29"/>
    <n v="311100"/>
    <s v="COMPENDIO NORMAS SEG. OCUP"/>
    <s v="01.12.2011"/>
    <n v="550700"/>
    <n v="550700"/>
    <s v="ZLIN"/>
    <n v="5"/>
    <n v="0"/>
    <n v="0"/>
    <n v="0"/>
    <s v="ZLIN"/>
    <n v="5"/>
    <n v="0"/>
    <n v="0"/>
    <n v="0"/>
    <m/>
    <m/>
    <m/>
  </r>
  <r>
    <s v="120601010620-0"/>
    <x v="29"/>
    <n v="311101"/>
    <s v="COMPENDIO API CAPITULO MEDICION"/>
    <s v="20.12.2011"/>
    <n v="1269000"/>
    <n v="1269000"/>
    <s v="ZLIN"/>
    <n v="5"/>
    <n v="0"/>
    <n v="0"/>
    <n v="0"/>
    <s v="ZLIN"/>
    <n v="5"/>
    <n v="0"/>
    <n v="0"/>
    <n v="0"/>
    <m/>
    <m/>
    <m/>
  </r>
  <r>
    <s v="120601010621-0"/>
    <x v="29"/>
    <n v="311100"/>
    <s v="FUNDAMENTALS OF PETROLEUM REINING"/>
    <s v="07.02.2012"/>
    <n v="95119.38"/>
    <n v="95119.38"/>
    <s v="ZLIN"/>
    <n v="5"/>
    <n v="0"/>
    <n v="0"/>
    <n v="0"/>
    <s v="ZLIN"/>
    <n v="5"/>
    <n v="0"/>
    <n v="0"/>
    <n v="0"/>
    <m/>
    <m/>
    <m/>
  </r>
  <r>
    <s v="120601010622-0"/>
    <x v="29"/>
    <n v="311100"/>
    <s v=" NORMAS ISO 7000:2012"/>
    <s v="22.03.2012"/>
    <n v="109000"/>
    <n v="109000"/>
    <s v="ZLIN"/>
    <n v="5"/>
    <n v="0"/>
    <n v="0"/>
    <n v="0"/>
    <s v="ZLIN"/>
    <n v="5"/>
    <n v="0"/>
    <n v="0"/>
    <n v="0"/>
    <m/>
    <m/>
    <m/>
  </r>
  <r>
    <s v="120601010623-0"/>
    <x v="29"/>
    <n v="311100"/>
    <s v="WORLD ENERGY AUTLOOK 2011"/>
    <s v="29.02.2012"/>
    <n v="124839.7"/>
    <n v="124839.7"/>
    <s v="ZLIN"/>
    <n v="5"/>
    <n v="0"/>
    <n v="0"/>
    <n v="0"/>
    <s v="ZLIN"/>
    <n v="5"/>
    <n v="0"/>
    <n v="0"/>
    <n v="0"/>
    <m/>
    <m/>
    <m/>
  </r>
  <r>
    <s v="120601010624-0"/>
    <x v="29"/>
    <n v="311100"/>
    <s v="NORMAS API 610,"/>
    <s v="17.04.2012"/>
    <n v="159779.35999999999"/>
    <n v="159779.35999999999"/>
    <s v="ZLIN"/>
    <n v="5"/>
    <n v="0"/>
    <n v="0"/>
    <n v="0"/>
    <s v="ZLIN"/>
    <n v="5"/>
    <n v="0"/>
    <n v="0"/>
    <n v="0"/>
    <m/>
    <m/>
    <m/>
  </r>
  <r>
    <s v="120601010625-0"/>
    <x v="29"/>
    <n v="311100"/>
    <s v="NORMAS API 676"/>
    <s v="17.04.2012"/>
    <n v="92985.13"/>
    <n v="92985.13"/>
    <s v="ZLIN"/>
    <n v="5"/>
    <n v="0"/>
    <n v="0"/>
    <n v="0"/>
    <s v="ZLIN"/>
    <n v="5"/>
    <n v="0"/>
    <n v="0"/>
    <n v="0"/>
    <m/>
    <m/>
    <m/>
  </r>
  <r>
    <s v="120601010626-0"/>
    <x v="29"/>
    <n v="311100"/>
    <s v="NORMAS API 541"/>
    <s v="17.04.2012"/>
    <n v="0"/>
    <n v="0"/>
    <s v="ZLIN"/>
    <n v="5"/>
    <n v="0"/>
    <n v="0"/>
    <n v="0"/>
    <s v="ZLIN"/>
    <n v="5"/>
    <n v="0"/>
    <n v="0"/>
    <n v="0"/>
    <m/>
    <m/>
    <m/>
  </r>
  <r>
    <s v="120601010627-0"/>
    <x v="29"/>
    <n v="311100"/>
    <s v="NORMAS  ASME B31.3"/>
    <s v="17.04.2012"/>
    <n v="195228.79999999999"/>
    <n v="195228.79999999999"/>
    <s v="ZLIN"/>
    <n v="5"/>
    <n v="0"/>
    <n v="0"/>
    <n v="0"/>
    <s v="ZLIN"/>
    <n v="5"/>
    <n v="0"/>
    <n v="0"/>
    <n v="0"/>
    <m/>
    <m/>
    <m/>
  </r>
  <r>
    <s v="120601010628-0"/>
    <x v="29"/>
    <n v="311100"/>
    <s v="NORMAS ASME  B31.4"/>
    <s v="17.04.2012"/>
    <n v="0"/>
    <n v="0"/>
    <s v="ZLIN"/>
    <n v="5"/>
    <n v="0"/>
    <n v="0"/>
    <n v="0"/>
    <s v="ZLIN"/>
    <n v="5"/>
    <n v="0"/>
    <n v="0"/>
    <n v="0"/>
    <m/>
    <m/>
    <m/>
  </r>
  <r>
    <s v="120601010629-0"/>
    <x v="29"/>
    <n v="311101"/>
    <s v="NORMA (PDF) ANSI/ASME B31.8-2010"/>
    <s v="21.05.2012"/>
    <n v="104500.8"/>
    <n v="102759.12000000001"/>
    <s v="ZLIN"/>
    <n v="5"/>
    <n v="0"/>
    <n v="0"/>
    <n v="0"/>
    <s v="ZLIN"/>
    <n v="5"/>
    <n v="0"/>
    <n v="0"/>
    <n v="0"/>
    <m/>
    <m/>
    <m/>
  </r>
  <r>
    <s v="120601010630-0"/>
    <x v="29"/>
    <n v="311100"/>
    <s v="OHSAS TOOLKIT- USER LICENSE"/>
    <s v="04.07.2012"/>
    <n v="198195.20000000001"/>
    <n v="188285.44"/>
    <s v="ZLIN"/>
    <n v="5"/>
    <n v="0"/>
    <n v="0"/>
    <n v="0"/>
    <s v="ZLIN"/>
    <n v="5"/>
    <n v="0"/>
    <n v="0"/>
    <n v="0"/>
    <m/>
    <m/>
    <m/>
  </r>
  <r>
    <s v="120601010631-0"/>
    <x v="29"/>
    <n v="311101"/>
    <s v="NORMA API 653 Tank Inspection, R"/>
    <s v="13.07.2012"/>
    <n v="103680.8"/>
    <n v="98496.760000000009"/>
    <s v="ZLIN"/>
    <n v="5"/>
    <n v="0"/>
    <n v="0"/>
    <n v="0"/>
    <s v="ZLIN"/>
    <n v="5"/>
    <n v="0"/>
    <n v="0"/>
    <n v="0"/>
    <m/>
    <m/>
    <m/>
  </r>
  <r>
    <s v="120601010632-0"/>
    <x v="29"/>
    <n v="311101"/>
    <s v="API MPMS Chapter 21.2 (R2004)"/>
    <s v="13.08.2012"/>
    <n v="93195.6"/>
    <n v="86982.560000000012"/>
    <s v="ZLIN"/>
    <n v="5"/>
    <n v="0"/>
    <n v="0"/>
    <n v="0"/>
    <s v="ZLIN"/>
    <n v="5"/>
    <n v="0"/>
    <n v="0"/>
    <n v="0"/>
    <m/>
    <m/>
    <m/>
  </r>
  <r>
    <s v="120601010633-0"/>
    <x v="29"/>
    <n v="311101"/>
    <s v="API MPMS Chapter 11.5"/>
    <s v="13.08.2012"/>
    <n v="120902.39999999999"/>
    <n v="112842.23999999999"/>
    <s v="ZLIN"/>
    <n v="5"/>
    <n v="0"/>
    <n v="0"/>
    <n v="0"/>
    <s v="ZLIN"/>
    <n v="5"/>
    <n v="0"/>
    <n v="0"/>
    <n v="0"/>
    <m/>
    <m/>
    <m/>
  </r>
  <r>
    <s v="120601010634-0"/>
    <x v="29"/>
    <n v="311101"/>
    <s v="API RP 545 and 545-A SET"/>
    <s v="13.08.2012"/>
    <n v="100752"/>
    <n v="94035.199999999997"/>
    <s v="ZLIN"/>
    <n v="5"/>
    <n v="0"/>
    <n v="0"/>
    <n v="0"/>
    <s v="ZLIN"/>
    <n v="5"/>
    <n v="0"/>
    <n v="0"/>
    <n v="0"/>
    <m/>
    <m/>
    <m/>
  </r>
  <r>
    <s v="120601010635-0"/>
    <x v="29"/>
    <n v="311101"/>
    <s v=" ASME SECTION I: RULES FOR CONST"/>
    <s v="17.08.2012"/>
    <n v="329727.35999999999"/>
    <n v="307745.53999999998"/>
    <s v="ZLIN"/>
    <n v="5"/>
    <n v="0"/>
    <n v="0"/>
    <n v="0"/>
    <s v="ZLIN"/>
    <n v="5"/>
    <n v="0"/>
    <n v="0"/>
    <n v="0"/>
    <m/>
    <m/>
    <m/>
  </r>
  <r>
    <s v="120601010636-0"/>
    <x v="29"/>
    <n v="311101"/>
    <s v="Normas API: 560."/>
    <s v="30.10.2012"/>
    <n v="147015.67999999999"/>
    <n v="132314.10999999999"/>
    <s v="ZLIN"/>
    <n v="5"/>
    <n v="0"/>
    <n v="0"/>
    <n v="0"/>
    <s v="ZLIN"/>
    <n v="5"/>
    <n v="0"/>
    <n v="0"/>
    <n v="0"/>
    <m/>
    <m/>
    <m/>
  </r>
  <r>
    <s v="120601010637-0"/>
    <x v="29"/>
    <n v="311101"/>
    <s v="Normas API: 617"/>
    <s v="05.10.2012"/>
    <n v="106373.12"/>
    <n v="95735.81"/>
    <s v="ZLIN"/>
    <n v="5"/>
    <n v="0"/>
    <n v="0"/>
    <n v="0"/>
    <s v="ZLIN"/>
    <n v="5"/>
    <n v="0"/>
    <n v="0"/>
    <n v="0"/>
    <m/>
    <m/>
    <m/>
  </r>
  <r>
    <s v="120601010638-0"/>
    <x v="29"/>
    <n v="311101"/>
    <s v="Normas API: 685"/>
    <s v="05.10.2012"/>
    <n v="100352"/>
    <n v="90316.800000000003"/>
    <s v="ZLIN"/>
    <n v="5"/>
    <n v="0"/>
    <n v="0"/>
    <n v="0"/>
    <s v="ZLIN"/>
    <n v="5"/>
    <n v="0"/>
    <n v="0"/>
    <n v="0"/>
    <m/>
    <m/>
    <m/>
  </r>
  <r>
    <s v="120601010639-0"/>
    <x v="29"/>
    <n v="311101"/>
    <s v="Normas API: 625"/>
    <s v="05.10.2012"/>
    <n v="112896"/>
    <n v="101606.39999999999"/>
    <s v="ZLIN"/>
    <n v="5"/>
    <n v="0"/>
    <n v="0"/>
    <n v="0"/>
    <s v="ZLIN"/>
    <n v="5"/>
    <n v="0"/>
    <n v="0"/>
    <n v="0"/>
    <m/>
    <m/>
    <m/>
  </r>
  <r>
    <s v="120601010640-0"/>
    <x v="29"/>
    <n v="311101"/>
    <s v="Normas API: 619"/>
    <s v="05.10.2012"/>
    <n v="104867.84"/>
    <n v="94381.06"/>
    <s v="ZLIN"/>
    <n v="5"/>
    <n v="0"/>
    <n v="0"/>
    <n v="0"/>
    <s v="ZLIN"/>
    <n v="5"/>
    <n v="0"/>
    <n v="0"/>
    <n v="0"/>
    <m/>
    <m/>
    <m/>
  </r>
  <r>
    <s v="120601010641-0"/>
    <x v="29"/>
    <n v="311101"/>
    <s v="Normas API: 672"/>
    <s v="05.10.2012"/>
    <n v="114401.28"/>
    <n v="102961.15"/>
    <s v="ZLIN"/>
    <n v="5"/>
    <n v="0"/>
    <n v="0"/>
    <n v="0"/>
    <s v="ZLIN"/>
    <n v="5"/>
    <n v="0"/>
    <n v="0"/>
    <n v="0"/>
    <m/>
    <m/>
    <m/>
  </r>
  <r>
    <s v="120601010642-0"/>
    <x v="29"/>
    <n v="311101"/>
    <s v="Normas API: 689"/>
    <s v="30.10.2012"/>
    <n v="103362.56"/>
    <n v="93026.3"/>
    <s v="ZLIN"/>
    <n v="5"/>
    <n v="0"/>
    <n v="0"/>
    <n v="0"/>
    <s v="ZLIN"/>
    <n v="5"/>
    <n v="0"/>
    <n v="0"/>
    <n v="0"/>
    <m/>
    <m/>
    <m/>
  </r>
  <r>
    <s v="120601010643-0"/>
    <x v="29"/>
    <n v="311101"/>
    <s v="Normas API: 537."/>
    <s v="30.10.2012"/>
    <n v="105369.60000000001"/>
    <n v="94832.640000000014"/>
    <s v="ZLIN"/>
    <n v="5"/>
    <n v="0"/>
    <n v="0"/>
    <n v="0"/>
    <s v="ZLIN"/>
    <n v="5"/>
    <n v="0"/>
    <n v="0"/>
    <n v="0"/>
    <m/>
    <m/>
    <m/>
  </r>
  <r>
    <s v="120601010644-0"/>
    <x v="29"/>
    <n v="311101"/>
    <s v="Normas API: 1615"/>
    <s v="30.10.2012"/>
    <n v="99850.240000000005"/>
    <n v="89865.22"/>
    <s v="ZLIN"/>
    <n v="5"/>
    <n v="0"/>
    <n v="0"/>
    <n v="0"/>
    <s v="ZLIN"/>
    <n v="5"/>
    <n v="0"/>
    <n v="0"/>
    <n v="0"/>
    <m/>
    <m/>
    <m/>
  </r>
  <r>
    <s v="120601010645-0"/>
    <x v="29"/>
    <n v="311101"/>
    <s v="Normas API: 612"/>
    <s v="30.10.2012"/>
    <n v="96337.919999999998"/>
    <n v="86704.13"/>
    <s v="ZLIN"/>
    <n v="5"/>
    <n v="0"/>
    <n v="0"/>
    <n v="0"/>
    <s v="ZLIN"/>
    <n v="5"/>
    <n v="0"/>
    <n v="0"/>
    <n v="0"/>
    <m/>
    <m/>
    <m/>
  </r>
  <r>
    <s v="120601010646-0"/>
    <x v="29"/>
    <n v="311101"/>
    <s v="Normas API:  530:"/>
    <s v="30.10.2012"/>
    <n v="128450.56"/>
    <n v="115605.5"/>
    <s v="ZLIN"/>
    <n v="5"/>
    <n v="0"/>
    <n v="0"/>
    <n v="0"/>
    <s v="ZLIN"/>
    <n v="5"/>
    <n v="0"/>
    <n v="0"/>
    <n v="0"/>
    <m/>
    <m/>
    <m/>
  </r>
  <r>
    <s v="120601010647-0"/>
    <x v="29"/>
    <n v="311101"/>
    <s v="Standard Methods for the Examina"/>
    <s v="26.10.2012"/>
    <n v="169344"/>
    <n v="152409.60000000001"/>
    <s v="ZLIN"/>
    <n v="5"/>
    <n v="0"/>
    <n v="0"/>
    <n v="0"/>
    <s v="ZLIN"/>
    <n v="5"/>
    <n v="0"/>
    <n v="0"/>
    <n v="0"/>
    <m/>
    <m/>
    <m/>
  </r>
  <r>
    <s v="120601010648-0"/>
    <x v="29"/>
    <n v="311101"/>
    <s v="Standard Methods for the Examina"/>
    <s v="26.10.2012"/>
    <n v="539141.12"/>
    <n v="485227.01"/>
    <s v="ZLIN"/>
    <n v="5"/>
    <n v="0"/>
    <n v="0"/>
    <n v="0"/>
    <s v="ZLIN"/>
    <n v="5"/>
    <n v="0"/>
    <n v="0"/>
    <n v="0"/>
    <m/>
    <m/>
    <m/>
  </r>
  <r>
    <s v="120601010649-0"/>
    <x v="29"/>
    <n v="311101"/>
    <s v="AWS D1 STRUCTURAL WELDING CODE"/>
    <s v="08.11.2012"/>
    <n v="263970.24"/>
    <n v="233173.71"/>
    <s v="ZLIN"/>
    <n v="5"/>
    <n v="0"/>
    <n v="0"/>
    <n v="0"/>
    <s v="ZLIN"/>
    <n v="5"/>
    <n v="0"/>
    <n v="0"/>
    <n v="0"/>
    <m/>
    <m/>
    <m/>
  </r>
  <r>
    <s v="120601010650-0"/>
    <x v="29"/>
    <n v="311101"/>
    <s v=" SSPC. Steel Structures Painting"/>
    <s v="19.11.2012"/>
    <n v="225936.36"/>
    <n v="199577.12"/>
    <s v="ZLIN"/>
    <n v="5"/>
    <n v="0"/>
    <n v="0"/>
    <n v="0"/>
    <s v="ZLIN"/>
    <n v="5"/>
    <n v="0"/>
    <n v="0"/>
    <n v="0"/>
    <m/>
    <m/>
    <m/>
  </r>
  <r>
    <s v="120601010651-0"/>
    <x v="29"/>
    <n v="311101"/>
    <s v="ASTM Book of Standards - Section"/>
    <s v="19.11.2012"/>
    <n v="723147.48"/>
    <n v="638780.27"/>
    <s v="ZLIN"/>
    <n v="5"/>
    <n v="0"/>
    <n v="0"/>
    <n v="0"/>
    <s v="ZLIN"/>
    <n v="5"/>
    <n v="0"/>
    <n v="0"/>
    <n v="0"/>
    <m/>
    <m/>
    <m/>
  </r>
  <r>
    <s v="120601010653-0"/>
    <x v="29"/>
    <n v="311101"/>
    <s v="NORMA ISA 5.1 INSTRUMENTATION SY"/>
    <s v="20.03.2013"/>
    <n v="130717.6"/>
    <n v="106752.71"/>
    <s v="ZLIN"/>
    <n v="5"/>
    <n v="0"/>
    <n v="0"/>
    <n v="0"/>
    <s v="ZLIN"/>
    <n v="5"/>
    <n v="0"/>
    <n v="0"/>
    <n v="0"/>
    <m/>
    <m/>
    <m/>
  </r>
  <r>
    <s v="120601010659-0"/>
    <x v="29"/>
    <n v="311100"/>
    <s v="NORMA ISA MFPA30A"/>
    <s v="18.06.2013"/>
    <n v="101557.02"/>
    <n v="77860.38"/>
    <s v="ZLIN"/>
    <n v="5"/>
    <n v="0"/>
    <n v="0"/>
    <n v="0"/>
    <s v="ZLIN"/>
    <n v="5"/>
    <n v="0"/>
    <n v="0"/>
    <n v="0"/>
    <m/>
    <m/>
    <m/>
  </r>
  <r>
    <s v="120601010660-0"/>
    <x v="29"/>
    <n v="311100"/>
    <s v="PLANES INSP. TANQUES ALMACENAMIE"/>
    <s v="08.08.2013"/>
    <n v="107786.38"/>
    <n v="79043.350000000006"/>
    <s v="ZLIN"/>
    <n v="5"/>
    <n v="0"/>
    <n v="0"/>
    <n v="0"/>
    <s v="ZLIN"/>
    <n v="5"/>
    <n v="0"/>
    <n v="0"/>
    <n v="0"/>
    <m/>
    <m/>
    <m/>
  </r>
  <r>
    <s v="120601010661-0"/>
    <x v="29"/>
    <n v="311100"/>
    <s v="LIBRO API 579"/>
    <s v="16.08.2013"/>
    <n v="354823.04"/>
    <n v="260203.56999999998"/>
    <s v="ZLIN"/>
    <n v="5"/>
    <n v="0"/>
    <n v="0"/>
    <n v="0"/>
    <s v="ZLIN"/>
    <n v="5"/>
    <n v="0"/>
    <n v="0"/>
    <n v="0"/>
    <m/>
    <m/>
    <m/>
  </r>
  <r>
    <s v="120601010662-0"/>
    <x v="29"/>
    <n v="311100"/>
    <s v="NORMA ASME SECTION VIII DIVISION"/>
    <s v="20.08.2013"/>
    <n v="566507.24"/>
    <n v="415438.65"/>
    <s v="ZLIN"/>
    <n v="5"/>
    <n v="0"/>
    <n v="0"/>
    <n v="0"/>
    <s v="ZLIN"/>
    <n v="5"/>
    <n v="0"/>
    <n v="0"/>
    <n v="0"/>
    <m/>
    <m/>
    <m/>
  </r>
  <r>
    <s v="120601010663-0"/>
    <x v="29"/>
    <n v="311100"/>
    <s v="NORMA ASME SECTION IX WELDING AN"/>
    <s v="20.08.2013"/>
    <n v="437480.68"/>
    <n v="320819.17"/>
    <s v="ZLIN"/>
    <n v="5"/>
    <n v="0"/>
    <n v="0"/>
    <n v="0"/>
    <s v="ZLIN"/>
    <n v="5"/>
    <n v="0"/>
    <n v="0"/>
    <n v="0"/>
    <m/>
    <m/>
    <m/>
  </r>
  <r>
    <s v="120601010664-0"/>
    <x v="29"/>
    <n v="311100"/>
    <s v="NORMA ASME SECTION V NONDESTRUCT"/>
    <s v="20.08.2013"/>
    <n v="427400.48"/>
    <n v="313427.01999999996"/>
    <s v="ZLIN"/>
    <n v="5"/>
    <n v="0"/>
    <n v="0"/>
    <n v="0"/>
    <s v="ZLIN"/>
    <n v="5"/>
    <n v="0"/>
    <n v="0"/>
    <n v="0"/>
    <m/>
    <m/>
    <m/>
  </r>
  <r>
    <s v="120601010665-0"/>
    <x v="29"/>
    <n v="311100"/>
    <s v="NORMA ASME SECTION II MATERIALS-"/>
    <s v="20.08.2013"/>
    <n v="576587.43999999994"/>
    <n v="422830.78999999992"/>
    <s v="ZLIN"/>
    <n v="5"/>
    <n v="0"/>
    <n v="0"/>
    <n v="0"/>
    <s v="ZLIN"/>
    <n v="5"/>
    <n v="0"/>
    <n v="0"/>
    <n v="0"/>
    <m/>
    <m/>
    <m/>
  </r>
  <r>
    <s v="120601010666-0"/>
    <x v="29"/>
    <n v="311100"/>
    <s v="NORMA ASME SECTION II MATERIALS"/>
    <s v="20.08.2013"/>
    <n v="566507.24"/>
    <n v="415438.65"/>
    <s v="ZLIN"/>
    <n v="5"/>
    <n v="0"/>
    <n v="0"/>
    <n v="0"/>
    <s v="ZLIN"/>
    <n v="5"/>
    <n v="0"/>
    <n v="0"/>
    <n v="0"/>
    <m/>
    <m/>
    <m/>
  </r>
  <r>
    <s v="120601010668-0"/>
    <x v="29"/>
    <n v="311101"/>
    <s v="NORMA BS EN 13765-2010"/>
    <s v="02.12.2013"/>
    <n v="106157.1"/>
    <n v="70771.400000000009"/>
    <s v="ZLIN"/>
    <n v="5"/>
    <n v="0"/>
    <n v="0"/>
    <n v="0"/>
    <s v="ZLIN"/>
    <n v="5"/>
    <n v="0"/>
    <n v="0"/>
    <n v="0"/>
    <m/>
    <m/>
    <m/>
  </r>
  <r>
    <s v="120601010669-0"/>
    <x v="29"/>
    <n v="311101"/>
    <s v="NORMA API 653-2013"/>
    <s v="02.12.2013"/>
    <n v="107168.12"/>
    <n v="71445.41"/>
    <s v="ZLIN"/>
    <n v="5"/>
    <n v="0"/>
    <n v="0"/>
    <n v="0"/>
    <s v="ZLIN"/>
    <n v="5"/>
    <n v="0"/>
    <n v="0"/>
    <n v="0"/>
    <m/>
    <m/>
    <m/>
  </r>
  <r>
    <s v="120601010670-0"/>
    <x v="29"/>
    <n v="311101"/>
    <s v="NORMA API 650-2013"/>
    <s v="02.12.2013"/>
    <n v="240117.25"/>
    <n v="160078.16999999998"/>
    <s v="ZLIN"/>
    <n v="5"/>
    <n v="0"/>
    <n v="0"/>
    <n v="0"/>
    <s v="ZLIN"/>
    <n v="5"/>
    <n v="0"/>
    <n v="0"/>
    <n v="0"/>
    <m/>
    <m/>
    <m/>
  </r>
  <r>
    <s v="120601010671-0"/>
    <x v="29"/>
    <n v="311101"/>
    <s v="NORMA API 1104-2013"/>
    <s v="02.12.2013"/>
    <n v="174400.95"/>
    <n v="116267.30000000002"/>
    <s v="ZLIN"/>
    <n v="5"/>
    <n v="0"/>
    <n v="0"/>
    <n v="0"/>
    <s v="ZLIN"/>
    <n v="5"/>
    <n v="0"/>
    <n v="0"/>
    <n v="0"/>
    <m/>
    <m/>
    <m/>
  </r>
  <r>
    <s v="120601010672-0"/>
    <x v="29"/>
    <n v="311100"/>
    <s v="NORMA UNE EN-1473"/>
    <s v="19.12.2013"/>
    <n v="94000"/>
    <n v="62666.67"/>
    <s v="ZLIN"/>
    <n v="5"/>
    <n v="0"/>
    <n v="0"/>
    <n v="0"/>
    <s v="ZLIN"/>
    <n v="5"/>
    <n v="0"/>
    <n v="0"/>
    <n v="0"/>
    <m/>
    <m/>
    <m/>
  </r>
  <r>
    <s v="120601010673-0"/>
    <x v="29"/>
    <n v="323305"/>
    <s v="ATLAS DE DEFECTOS DE REVESTIMIEN"/>
    <s v="10.07.2014"/>
    <n v="185871.04"/>
    <n v="102229.07"/>
    <s v="ZLIN"/>
    <n v="5"/>
    <n v="0"/>
    <n v="0"/>
    <n v="0"/>
    <s v="ZLIN"/>
    <n v="5"/>
    <n v="0"/>
    <n v="0"/>
    <n v="0"/>
    <m/>
    <m/>
    <m/>
  </r>
  <r>
    <s v="120601010674-0"/>
    <x v="29"/>
    <n v="311100"/>
    <s v="BS ISO 4266-4:2002"/>
    <s v="11.08.2014"/>
    <n v="123901.44"/>
    <n v="66080.78"/>
    <s v="ZLIN"/>
    <n v="5"/>
    <n v="0"/>
    <n v="0"/>
    <n v="0"/>
    <s v="ZLIN"/>
    <n v="5"/>
    <n v="0"/>
    <n v="0"/>
    <n v="0"/>
    <m/>
    <m/>
    <m/>
  </r>
  <r>
    <s v="120601010675-0"/>
    <x v="29"/>
    <n v="311100"/>
    <s v="BS ISO 8217:2012"/>
    <s v="11.08.2014"/>
    <n v="142571.51999999999"/>
    <n v="76038.139999999985"/>
    <s v="ZLIN"/>
    <n v="5"/>
    <n v="0"/>
    <n v="0"/>
    <n v="0"/>
    <s v="ZLIN"/>
    <n v="5"/>
    <n v="0"/>
    <n v="0"/>
    <n v="0"/>
    <m/>
    <m/>
    <m/>
  </r>
  <r>
    <s v="120601010676-0"/>
    <x v="29"/>
    <n v="311100"/>
    <s v="BS ISO 4266-1:2002"/>
    <s v="11.08.2014"/>
    <n v="123901.44"/>
    <n v="66080.78"/>
    <s v="ZLIN"/>
    <n v="5"/>
    <n v="0"/>
    <n v="0"/>
    <n v="0"/>
    <s v="ZLIN"/>
    <n v="5"/>
    <n v="0"/>
    <n v="0"/>
    <n v="0"/>
    <m/>
    <m/>
    <m/>
  </r>
  <r>
    <s v="120601010677-0"/>
    <x v="29"/>
    <n v="311100"/>
    <s v="BS ISO 4266-3:2002"/>
    <s v="11.08.2014"/>
    <n v="123901.44"/>
    <n v="66080.78"/>
    <s v="ZLIN"/>
    <n v="5"/>
    <n v="0"/>
    <n v="0"/>
    <n v="0"/>
    <s v="ZLIN"/>
    <n v="5"/>
    <n v="0"/>
    <n v="0"/>
    <n v="0"/>
    <m/>
    <m/>
    <m/>
  </r>
  <r>
    <s v="120601010678-0"/>
    <x v="29"/>
    <n v="311100"/>
    <s v="Normas la MSSP-58-2099"/>
    <s v="13.10.2014"/>
    <n v="160777.95000000001"/>
    <n v="80388.98000000001"/>
    <s v="ZLIN"/>
    <n v="5"/>
    <n v="0"/>
    <n v="0"/>
    <n v="0"/>
    <s v="ZLIN"/>
    <n v="5"/>
    <n v="0"/>
    <n v="0"/>
    <n v="0"/>
    <m/>
    <m/>
    <m/>
  </r>
  <r>
    <s v="120601010679-0"/>
    <x v="29"/>
    <n v="311100"/>
    <s v="BS ISO 5725-2:1994"/>
    <s v="29.10.2014"/>
    <n v="173443.97"/>
    <n v="86721.98"/>
    <s v="ZLIN"/>
    <n v="5"/>
    <n v="0"/>
    <n v="0"/>
    <n v="0"/>
    <s v="ZLIN"/>
    <n v="5"/>
    <n v="0"/>
    <n v="0"/>
    <n v="0"/>
    <m/>
    <m/>
    <m/>
  </r>
  <r>
    <s v="120601010680-0"/>
    <x v="29"/>
    <n v="311100"/>
    <s v="NORMA TTMA TB- 80 Specification"/>
    <s v="29.10.2014"/>
    <n v="109002"/>
    <n v="54501"/>
    <s v="ZLIN"/>
    <n v="5"/>
    <n v="0"/>
    <n v="0"/>
    <n v="0"/>
    <s v="ZLIN"/>
    <n v="5"/>
    <n v="0"/>
    <n v="0"/>
    <n v="0"/>
    <m/>
    <m/>
    <m/>
  </r>
  <r>
    <s v="120601010681-0"/>
    <x v="29"/>
    <n v="311100"/>
    <s v="ATA 103 Standard for jet fuel qu"/>
    <s v="10.11.2014"/>
    <n v="228904.2"/>
    <n v="110637.03000000001"/>
    <s v="ZLIN"/>
    <n v="5"/>
    <n v="0"/>
    <n v="0"/>
    <n v="0"/>
    <s v="ZLIN"/>
    <n v="5"/>
    <n v="0"/>
    <n v="0"/>
    <n v="0"/>
    <m/>
    <m/>
    <m/>
  </r>
  <r>
    <s v="120601010682-0"/>
    <x v="29"/>
    <n v="311100"/>
    <s v="API STD 674"/>
    <s v="19.11.2014"/>
    <n v="100999.86"/>
    <n v="48816.590000000004"/>
    <s v="ZLIN"/>
    <n v="5"/>
    <n v="0"/>
    <n v="0"/>
    <n v="0"/>
    <s v="ZLIN"/>
    <n v="5"/>
    <n v="0"/>
    <n v="0"/>
    <n v="0"/>
    <m/>
    <m/>
    <m/>
  </r>
  <r>
    <s v="120601010683-0"/>
    <x v="29"/>
    <n v="311100"/>
    <s v="API STD 653"/>
    <s v="19.11.2014"/>
    <n v="115118.12"/>
    <n v="55640.42"/>
    <s v="ZLIN"/>
    <n v="5"/>
    <n v="0"/>
    <n v="0"/>
    <n v="0"/>
    <s v="ZLIN"/>
    <n v="5"/>
    <n v="0"/>
    <n v="0"/>
    <n v="0"/>
    <m/>
    <m/>
    <m/>
  </r>
  <r>
    <s v="120601010684-0"/>
    <x v="29"/>
    <n v="311100"/>
    <s v="API MPMS CHAPTER 14.3 PART 2 (R2"/>
    <s v="19.11.2014"/>
    <n v="102085.88"/>
    <n v="49341.51"/>
    <s v="ZLIN"/>
    <n v="5"/>
    <n v="0"/>
    <n v="0"/>
    <n v="0"/>
    <s v="ZLIN"/>
    <n v="5"/>
    <n v="0"/>
    <n v="0"/>
    <n v="0"/>
    <m/>
    <m/>
    <m/>
  </r>
  <r>
    <s v="120601010685-0"/>
    <x v="29"/>
    <n v="311100"/>
    <s v="API MPMS CHAPTER 14.3 PART 3"/>
    <s v="19.11.2014"/>
    <n v="119462.2"/>
    <n v="57740.07"/>
    <s v="ZLIN"/>
    <n v="5"/>
    <n v="0"/>
    <n v="0"/>
    <n v="0"/>
    <s v="ZLIN"/>
    <n v="5"/>
    <n v="0"/>
    <n v="0"/>
    <n v="0"/>
    <m/>
    <m/>
    <m/>
  </r>
  <r>
    <s v="120601010686-0"/>
    <x v="29"/>
    <n v="311100"/>
    <s v="API RP 577 Welding Inspection an"/>
    <s v="19.11.2014"/>
    <n v="122177.25"/>
    <n v="59052.34"/>
    <s v="ZLIN"/>
    <n v="5"/>
    <n v="0"/>
    <n v="0"/>
    <n v="0"/>
    <s v="ZLIN"/>
    <n v="5"/>
    <n v="0"/>
    <n v="0"/>
    <n v="0"/>
    <m/>
    <m/>
    <m/>
  </r>
  <r>
    <s v="120601010687-0"/>
    <x v="29"/>
    <n v="311100"/>
    <s v="API STD 614"/>
    <s v="19.11.2014"/>
    <n v="159101.93"/>
    <n v="76899.26999999999"/>
    <s v="ZLIN"/>
    <n v="5"/>
    <n v="0"/>
    <n v="0"/>
    <n v="0"/>
    <s v="ZLIN"/>
    <n v="5"/>
    <n v="0"/>
    <n v="0"/>
    <n v="0"/>
    <m/>
    <m/>
    <m/>
  </r>
  <r>
    <s v="120601010688-0"/>
    <x v="29"/>
    <n v="311100"/>
    <s v="API STD 620"/>
    <s v="19.11.2014"/>
    <n v="236209.35"/>
    <n v="114167.85"/>
    <s v="ZLIN"/>
    <n v="5"/>
    <n v="0"/>
    <n v="0"/>
    <n v="0"/>
    <s v="ZLIN"/>
    <n v="5"/>
    <n v="0"/>
    <n v="0"/>
    <n v="0"/>
    <m/>
    <m/>
    <m/>
  </r>
  <r>
    <s v="120601010689-0"/>
    <x v="29"/>
    <n v="311100"/>
    <s v="API RP 571"/>
    <s v="19.11.2014"/>
    <n v="178650.29"/>
    <n v="86347.640000000014"/>
    <s v="ZLIN"/>
    <n v="5"/>
    <n v="0"/>
    <n v="0"/>
    <n v="0"/>
    <s v="ZLIN"/>
    <n v="5"/>
    <n v="0"/>
    <n v="0"/>
    <n v="0"/>
    <m/>
    <m/>
    <m/>
  </r>
  <r>
    <s v="120601010690-0"/>
    <x v="29"/>
    <n v="311100"/>
    <s v="API RP 500"/>
    <s v="19.11.2014"/>
    <n v="156386.88"/>
    <n v="75586.990000000005"/>
    <s v="ZLIN"/>
    <n v="5"/>
    <n v="0"/>
    <n v="0"/>
    <n v="0"/>
    <s v="ZLIN"/>
    <n v="5"/>
    <n v="0"/>
    <n v="0"/>
    <n v="0"/>
    <m/>
    <m/>
    <m/>
  </r>
  <r>
    <s v="120601010691-0"/>
    <x v="29"/>
    <n v="311100"/>
    <s v="API Std 520, Part 1 2014."/>
    <s v="28.11.2014"/>
    <n v="184303.8"/>
    <n v="89080.169999999984"/>
    <s v="ZLIN"/>
    <n v="5"/>
    <n v="0"/>
    <n v="0"/>
    <n v="0"/>
    <s v="ZLIN"/>
    <n v="5"/>
    <n v="0"/>
    <n v="0"/>
    <n v="0"/>
    <m/>
    <m/>
    <m/>
  </r>
  <r>
    <s v="120601010692-0"/>
    <x v="29"/>
    <n v="311100"/>
    <s v="ASME B31.8-2014"/>
    <s v="28.11.2014"/>
    <n v="121965.75"/>
    <n v="58950.11"/>
    <s v="ZLIN"/>
    <n v="5"/>
    <n v="0"/>
    <n v="0"/>
    <n v="0"/>
    <s v="ZLIN"/>
    <n v="5"/>
    <n v="0"/>
    <n v="0"/>
    <n v="0"/>
    <m/>
    <m/>
    <m/>
  </r>
  <r>
    <s v="120601010693-0"/>
    <x v="29"/>
    <n v="311100"/>
    <s v="API Std 682. 2014"/>
    <s v="28.11.2014"/>
    <n v="138227.85"/>
    <n v="66810.13"/>
    <s v="ZLIN"/>
    <n v="5"/>
    <n v="0"/>
    <n v="0"/>
    <n v="0"/>
    <s v="ZLIN"/>
    <n v="5"/>
    <n v="0"/>
    <n v="0"/>
    <n v="0"/>
    <m/>
    <m/>
    <m/>
  </r>
  <r>
    <s v="120601010694-0"/>
    <x v="29"/>
    <n v="311100"/>
    <s v="ASME B31.3-2014"/>
    <s v="28.11.2014"/>
    <n v="241221.15"/>
    <n v="116590.22"/>
    <s v="ZLIN"/>
    <n v="5"/>
    <n v="0"/>
    <n v="0"/>
    <n v="0"/>
    <s v="ZLIN"/>
    <n v="5"/>
    <n v="0"/>
    <n v="0"/>
    <n v="0"/>
    <m/>
    <m/>
    <m/>
  </r>
  <r>
    <s v="120601010695-0"/>
    <x v="29"/>
    <n v="311100"/>
    <s v="API 510 2014"/>
    <s v="28.11.2014"/>
    <n v="121965.75"/>
    <n v="58950.11"/>
    <s v="ZLIN"/>
    <n v="5"/>
    <n v="0"/>
    <n v="0"/>
    <n v="0"/>
    <s v="ZLIN"/>
    <n v="5"/>
    <n v="0"/>
    <n v="0"/>
    <n v="0"/>
    <m/>
    <m/>
    <m/>
  </r>
  <r>
    <s v="120601010696-0"/>
    <x v="29"/>
    <n v="311100"/>
    <s v="API STD 650"/>
    <s v="28.11.2014"/>
    <n v="257483.25"/>
    <n v="124450.23999999999"/>
    <s v="ZLIN"/>
    <n v="5"/>
    <n v="0"/>
    <n v="0"/>
    <n v="0"/>
    <s v="ZLIN"/>
    <n v="5"/>
    <n v="0"/>
    <n v="0"/>
    <n v="0"/>
    <m/>
    <m/>
    <m/>
  </r>
  <r>
    <s v="120601010697-0"/>
    <x v="29"/>
    <n v="311100"/>
    <s v="ASME B31Q.2014"/>
    <s v="28.11.2014"/>
    <n v="119255.4"/>
    <n v="57640.109999999993"/>
    <s v="ZLIN"/>
    <n v="5"/>
    <n v="0"/>
    <n v="0"/>
    <n v="0"/>
    <s v="ZLIN"/>
    <n v="5"/>
    <n v="0"/>
    <n v="0"/>
    <n v="0"/>
    <m/>
    <m/>
    <m/>
  </r>
  <r>
    <s v="120601010698-0"/>
    <x v="29"/>
    <n v="311100"/>
    <s v="API RP 1160"/>
    <s v="28.11.2014"/>
    <n v="116545.05"/>
    <n v="56330.11"/>
    <s v="ZLIN"/>
    <n v="5"/>
    <n v="0"/>
    <n v="0"/>
    <n v="0"/>
    <s v="ZLIN"/>
    <n v="5"/>
    <n v="0"/>
    <n v="0"/>
    <n v="0"/>
    <m/>
    <m/>
    <m/>
  </r>
  <r>
    <s v="120601010699-0"/>
    <x v="29"/>
    <n v="311100"/>
    <s v="ASME B16.5-2013"/>
    <s v="28.11.2014"/>
    <n v="119255.4"/>
    <n v="57640.109999999993"/>
    <s v="ZLIN"/>
    <n v="5"/>
    <n v="0"/>
    <n v="0"/>
    <n v="0"/>
    <s v="ZLIN"/>
    <n v="5"/>
    <n v="0"/>
    <n v="0"/>
    <n v="0"/>
    <m/>
    <m/>
    <m/>
  </r>
  <r>
    <s v="120601010700-0"/>
    <x v="29"/>
    <n v="311100"/>
    <s v="ACI 318-14.BUILDING CODE REQUIRE"/>
    <s v="08.12.2014"/>
    <n v="164631.06"/>
    <n v="76827.819999999992"/>
    <s v="ZLIN"/>
    <n v="5"/>
    <n v="0"/>
    <n v="0"/>
    <n v="0"/>
    <s v="ZLIN"/>
    <n v="5"/>
    <n v="0"/>
    <n v="0"/>
    <n v="0"/>
    <m/>
    <m/>
    <m/>
  </r>
  <r>
    <s v="120601010701-0"/>
    <x v="29"/>
    <n v="311100"/>
    <s v="BS EN ISO 11960:2014 Petroleum a"/>
    <s v="05.12.2014"/>
    <n v="265217.40000000002"/>
    <n v="123768.12000000002"/>
    <s v="ZLIN"/>
    <n v="5"/>
    <n v="0"/>
    <n v="0"/>
    <n v="0"/>
    <s v="ZLIN"/>
    <n v="5"/>
    <n v="0"/>
    <n v="0"/>
    <n v="0"/>
    <m/>
    <m/>
    <m/>
  </r>
  <r>
    <s v="120601010702-0"/>
    <x v="29"/>
    <n v="311100"/>
    <s v="API Std 617. 2014 Axial and cent"/>
    <s v="05.12.2014"/>
    <n v="129122.39"/>
    <n v="60257.119999999995"/>
    <s v="ZLIN"/>
    <n v="5"/>
    <n v="0"/>
    <n v="0"/>
    <n v="0"/>
    <s v="ZLIN"/>
    <n v="5"/>
    <n v="0"/>
    <n v="0"/>
    <n v="0"/>
    <m/>
    <m/>
    <m/>
  </r>
  <r>
    <s v="120601010703-0"/>
    <x v="29"/>
    <n v="311100"/>
    <s v="API Std 521. 2014 Pressure relie"/>
    <s v="05.12.2014"/>
    <n v="147952.74"/>
    <n v="69044.62"/>
    <s v="ZLIN"/>
    <n v="5"/>
    <n v="0"/>
    <n v="0"/>
    <n v="0"/>
    <s v="ZLIN"/>
    <n v="5"/>
    <n v="0"/>
    <n v="0"/>
    <n v="0"/>
    <m/>
    <m/>
    <m/>
  </r>
  <r>
    <s v="120601010704-0"/>
    <x v="29"/>
    <n v="311100"/>
    <s v="API Std 2000. 2014 Venting atmos"/>
    <s v="05.12.2014"/>
    <n v="121052.24"/>
    <n v="56491.05"/>
    <s v="ZLIN"/>
    <n v="5"/>
    <n v="0"/>
    <n v="0"/>
    <n v="0"/>
    <s v="ZLIN"/>
    <n v="5"/>
    <n v="0"/>
    <n v="0"/>
    <n v="0"/>
    <m/>
    <m/>
    <m/>
  </r>
  <r>
    <s v="120601010705-0"/>
    <x v="29"/>
    <n v="311100"/>
    <s v="API R1161 Recommended practice f"/>
    <s v="05.12.2014"/>
    <n v="112982.09"/>
    <n v="52724.979999999996"/>
    <s v="ZLIN"/>
    <n v="5"/>
    <n v="0"/>
    <n v="0"/>
    <n v="0"/>
    <s v="ZLIN"/>
    <n v="5"/>
    <n v="0"/>
    <n v="0"/>
    <n v="0"/>
    <m/>
    <m/>
    <m/>
  </r>
  <r>
    <s v="120601010706-0"/>
    <x v="29"/>
    <n v="311100"/>
    <s v="DOCUMENT ASME PTB 1-2104 SECTION"/>
    <s v="16.12.2014"/>
    <n v="115887.15"/>
    <n v="54080.669999999991"/>
    <s v="ZLIN"/>
    <n v="5"/>
    <n v="0"/>
    <n v="0"/>
    <n v="0"/>
    <s v="ZLIN"/>
    <n v="5"/>
    <n v="0"/>
    <n v="0"/>
    <n v="0"/>
    <m/>
    <m/>
    <m/>
  </r>
  <r>
    <s v="120601010707-0"/>
    <x v="29"/>
    <n v="311100"/>
    <s v="DOCUMENT ASME PTB-3-2013 SECTION"/>
    <s v="16.12.2014"/>
    <n v="105106.95"/>
    <n v="49049.909999999996"/>
    <s v="ZLIN"/>
    <n v="5"/>
    <n v="0"/>
    <n v="0"/>
    <n v="0"/>
    <s v="ZLIN"/>
    <n v="5"/>
    <n v="0"/>
    <n v="0"/>
    <n v="0"/>
    <m/>
    <m/>
    <m/>
  </r>
  <r>
    <s v="120601010708-0"/>
    <x v="29"/>
    <n v="311100"/>
    <s v="DOCUENT ASME PTB 4-2013 SECTION"/>
    <s v="16.12.2014"/>
    <n v="105106.95"/>
    <n v="49049.909999999996"/>
    <s v="ZLIN"/>
    <n v="5"/>
    <n v="0"/>
    <n v="0"/>
    <n v="0"/>
    <s v="ZLIN"/>
    <n v="5"/>
    <n v="0"/>
    <n v="0"/>
    <n v="0"/>
    <m/>
    <m/>
    <m/>
  </r>
  <r>
    <s v="120601010709-0"/>
    <x v="29"/>
    <n v="311100"/>
    <s v="DOCUMENT ASME PTB 9-2014 PIPELIN"/>
    <s v="16.12.2014"/>
    <n v="105106.95"/>
    <n v="49049.909999999996"/>
    <s v="ZLIN"/>
    <n v="5"/>
    <n v="0"/>
    <n v="0"/>
    <n v="0"/>
    <s v="ZLIN"/>
    <n v="5"/>
    <n v="0"/>
    <n v="0"/>
    <n v="0"/>
    <m/>
    <m/>
    <m/>
  </r>
  <r>
    <s v="120601010710-0"/>
    <x v="29"/>
    <n v="311100"/>
    <s v="ASTM Book of Standards - Section"/>
    <s v="19.12.2014"/>
    <n v="825307.24"/>
    <n v="385143.38"/>
    <s v="ZLIN"/>
    <n v="5"/>
    <n v="0"/>
    <n v="0"/>
    <n v="0"/>
    <s v="ZLIN"/>
    <n v="5"/>
    <n v="0"/>
    <n v="0"/>
    <n v="0"/>
    <m/>
    <m/>
    <m/>
  </r>
  <r>
    <s v="120601010711-0"/>
    <x v="29"/>
    <n v="311100"/>
    <s v="DOCUMENT CSA S16-14 DESIGN OF ST"/>
    <s v="16.12.2014"/>
    <n v="113731.11"/>
    <n v="53074.51"/>
    <s v="ZLIN"/>
    <n v="5"/>
    <n v="0"/>
    <n v="0"/>
    <n v="0"/>
    <s v="ZLIN"/>
    <n v="5"/>
    <n v="0"/>
    <n v="0"/>
    <n v="0"/>
    <m/>
    <m/>
    <m/>
  </r>
  <r>
    <s v="120601010712-0"/>
    <x v="29"/>
    <n v="311100"/>
    <s v="DOCUMENT IEEE 1687-2014 IEEE STA"/>
    <s v="16.12.2014"/>
    <n v="124511.31"/>
    <n v="58105.270000000004"/>
    <s v="ZLIN"/>
    <n v="5"/>
    <n v="0"/>
    <n v="0"/>
    <n v="0"/>
    <s v="ZLIN"/>
    <n v="5"/>
    <n v="0"/>
    <n v="0"/>
    <n v="0"/>
    <m/>
    <m/>
    <m/>
  </r>
  <r>
    <s v="120601010713-0"/>
    <x v="29"/>
    <n v="311100"/>
    <s v="Norma BS EN 228:2012"/>
    <s v="27.05.2015"/>
    <n v="122664"/>
    <n v="47021.2"/>
    <s v="ZLIN"/>
    <n v="5"/>
    <n v="0"/>
    <n v="0"/>
    <n v="0"/>
    <s v="ZLIN"/>
    <n v="5"/>
    <n v="0"/>
    <n v="0"/>
    <n v="0"/>
    <m/>
    <m/>
    <m/>
  </r>
  <r>
    <s v="120601010714-0"/>
    <x v="29"/>
    <n v="311100"/>
    <s v="IFRS red book spanish"/>
    <s v="15.07.2015"/>
    <n v="135615.6"/>
    <n v="47465.460000000006"/>
    <s v="ZLIN"/>
    <n v="5"/>
    <n v="0"/>
    <n v="0"/>
    <n v="0"/>
    <s v="ZLIN"/>
    <n v="5"/>
    <n v="0"/>
    <n v="0"/>
    <n v="0"/>
    <m/>
    <m/>
    <m/>
  </r>
  <r>
    <s v="120601010716-0"/>
    <x v="29"/>
    <n v="311100"/>
    <s v="BPVC Section VIII-Rules for Cons"/>
    <s v="01.10.2015"/>
    <n v="341100.5"/>
    <n v="102330.15"/>
    <s v="ZLIN"/>
    <n v="5"/>
    <n v="0"/>
    <n v="0"/>
    <n v="0"/>
    <s v="ZLIN"/>
    <n v="5"/>
    <n v="0"/>
    <n v="0"/>
    <n v="0"/>
    <m/>
    <m/>
    <m/>
  </r>
  <r>
    <s v="120601010717-0"/>
    <x v="29"/>
    <n v="311100"/>
    <s v="BPVC Section VIII-Rules for Cons"/>
    <s v="01.10.2015"/>
    <n v="341100.5"/>
    <n v="102330.15"/>
    <s v="ZLIN"/>
    <n v="5"/>
    <n v="0"/>
    <n v="0"/>
    <n v="0"/>
    <s v="ZLIN"/>
    <n v="5"/>
    <n v="0"/>
    <n v="0"/>
    <n v="0"/>
    <m/>
    <m/>
    <m/>
  </r>
  <r>
    <s v="120601010718-0"/>
    <x v="29"/>
    <n v="311100"/>
    <s v="BPVC Section IX-Welding, Brazing"/>
    <s v="01.10.2015"/>
    <n v="259950.5"/>
    <n v="77985.149999999994"/>
    <s v="ZLIN"/>
    <n v="5"/>
    <n v="0"/>
    <n v="0"/>
    <n v="0"/>
    <s v="ZLIN"/>
    <n v="5"/>
    <n v="0"/>
    <n v="0"/>
    <n v="0"/>
    <m/>
    <m/>
    <m/>
  </r>
  <r>
    <s v="120601010719-0"/>
    <x v="29"/>
    <n v="311100"/>
    <s v="BPVC Section V-Nondestructive Ex"/>
    <s v="01.10.2015"/>
    <n v="254540.5"/>
    <n v="76362.149999999994"/>
    <s v="ZLIN"/>
    <n v="5"/>
    <n v="0"/>
    <n v="0"/>
    <n v="0"/>
    <s v="ZLIN"/>
    <n v="5"/>
    <n v="0"/>
    <n v="0"/>
    <n v="0"/>
    <m/>
    <m/>
    <m/>
  </r>
  <r>
    <s v="120601010720-0"/>
    <x v="29"/>
    <n v="311100"/>
    <s v="BPVC Section II-Materials-Part D"/>
    <s v="09.10.2015"/>
    <n v="336231.5"/>
    <n v="100869.45000000001"/>
    <s v="ZLIN"/>
    <n v="5"/>
    <n v="0"/>
    <n v="0"/>
    <n v="0"/>
    <s v="ZLIN"/>
    <n v="5"/>
    <n v="0"/>
    <n v="0"/>
    <n v="0"/>
    <m/>
    <m/>
    <m/>
  </r>
  <r>
    <s v="120601010721-0"/>
    <x v="29"/>
    <n v="311100"/>
    <s v="BPVC Section II-Materials Part C"/>
    <s v="09.10.2015"/>
    <n v="336231.5"/>
    <n v="100869.45000000001"/>
    <s v="ZLIN"/>
    <n v="5"/>
    <n v="0"/>
    <n v="0"/>
    <n v="0"/>
    <s v="ZLIN"/>
    <n v="5"/>
    <n v="0"/>
    <n v="0"/>
    <n v="0"/>
    <m/>
    <m/>
    <m/>
  </r>
  <r>
    <s v="120601010722-0"/>
    <x v="29"/>
    <n v="311100"/>
    <s v="BPVC Section II-Materials-Part B"/>
    <s v="09.10.2015"/>
    <n v="336231.5"/>
    <n v="100869.45000000001"/>
    <s v="ZLIN"/>
    <n v="5"/>
    <n v="0"/>
    <n v="0"/>
    <n v="0"/>
    <s v="ZLIN"/>
    <n v="5"/>
    <n v="0"/>
    <n v="0"/>
    <n v="0"/>
    <m/>
    <m/>
    <m/>
  </r>
  <r>
    <s v="120601010723-0"/>
    <x v="29"/>
    <n v="311100"/>
    <s v="BPVC Section II-Materials-Part A"/>
    <s v="09.10.2015"/>
    <n v="384380.5"/>
    <n v="115314.15000000002"/>
    <s v="ZLIN"/>
    <n v="5"/>
    <n v="0"/>
    <n v="0"/>
    <n v="0"/>
    <s v="ZLIN"/>
    <n v="5"/>
    <n v="0"/>
    <n v="0"/>
    <n v="0"/>
    <m/>
    <m/>
    <m/>
  </r>
  <r>
    <s v="120601010724-0"/>
    <x v="29"/>
    <n v="311100"/>
    <s v="Fire Resistant Tanks for Flammab"/>
    <s v="24.11.2015"/>
    <n v="295362"/>
    <n v="83685.899999999994"/>
    <s v="ZLIN"/>
    <n v="5"/>
    <n v="0"/>
    <n v="0"/>
    <n v="0"/>
    <s v="ZLIN"/>
    <n v="5"/>
    <n v="0"/>
    <n v="0"/>
    <n v="0"/>
    <m/>
    <m/>
    <m/>
  </r>
  <r>
    <s v="120601010725-0"/>
    <x v="29"/>
    <n v="311100"/>
    <s v="Tanks for Petroleum Products, Al"/>
    <s v="24.11.2015"/>
    <n v="226498"/>
    <n v="64174.44"/>
    <s v="ZLIN"/>
    <n v="5"/>
    <n v="0"/>
    <n v="0"/>
    <n v="0"/>
    <s v="ZLIN"/>
    <n v="5"/>
    <n v="0"/>
    <n v="0"/>
    <n v="0"/>
    <m/>
    <m/>
    <m/>
  </r>
  <r>
    <s v="120601010726-0"/>
    <x v="29"/>
    <n v="311100"/>
    <s v="External Corrosion Protection Sy"/>
    <s v="24.11.2015"/>
    <n v="493346"/>
    <n v="139781.35999999999"/>
    <s v="ZLIN"/>
    <n v="5"/>
    <n v="0"/>
    <n v="0"/>
    <n v="0"/>
    <s v="ZLIN"/>
    <n v="5"/>
    <n v="0"/>
    <n v="0"/>
    <n v="0"/>
    <m/>
    <m/>
    <m/>
  </r>
  <r>
    <s v="120601010727-0"/>
    <x v="29"/>
    <n v="311100"/>
    <s v="API 1595-2 Design, construction,"/>
    <s v="02.02.2016"/>
    <n v="126440"/>
    <n v="29502.660000000003"/>
    <s v="ZLIN"/>
    <n v="5"/>
    <n v="0"/>
    <n v="0"/>
    <n v="0"/>
    <s v="ZLIN"/>
    <n v="5"/>
    <n v="0"/>
    <n v="0"/>
    <n v="0"/>
    <m/>
    <m/>
    <m/>
  </r>
  <r>
    <s v="120601010728-0"/>
    <x v="29"/>
    <n v="311100"/>
    <s v="UL 2085 Insulated Aboveground Ta"/>
    <s v="11.02.2016"/>
    <n v="265733.74"/>
    <n v="62004.539999999979"/>
    <s v="ZLIN"/>
    <n v="5"/>
    <n v="0"/>
    <n v="0"/>
    <n v="0"/>
    <s v="ZLIN"/>
    <n v="5"/>
    <n v="0"/>
    <n v="0"/>
    <n v="0"/>
    <m/>
    <m/>
    <m/>
  </r>
  <r>
    <s v="120601010729-0"/>
    <x v="29"/>
    <n v="311100"/>
    <s v="El GAAP Generally Accepted Accou"/>
    <s v="25.04.2016"/>
    <n v="167271.79"/>
    <n v="33454.360000000015"/>
    <s v="ZLIN"/>
    <n v="5"/>
    <n v="0"/>
    <n v="0"/>
    <n v="0"/>
    <s v="ZLIN"/>
    <n v="5"/>
    <n v="0"/>
    <n v="0"/>
    <n v="0"/>
    <m/>
    <m/>
    <m/>
  </r>
  <r>
    <s v="120601010730-0"/>
    <x v="29"/>
    <n v="311100"/>
    <s v="Insingts into IFRS: KPMG¨S  prac"/>
    <s v="25.04.2016"/>
    <n v="140649.18"/>
    <n v="28129.829999999987"/>
    <s v="ZLIN"/>
    <n v="5"/>
    <n v="0"/>
    <n v="0"/>
    <n v="0"/>
    <s v="ZLIN"/>
    <n v="5"/>
    <n v="0"/>
    <n v="0"/>
    <n v="0"/>
    <m/>
    <m/>
    <m/>
  </r>
  <r>
    <s v="120601010731-0"/>
    <x v="29"/>
    <n v="311100"/>
    <s v="NORMA ATA 103 actualización vers"/>
    <s v="03.05.2016"/>
    <n v="228060"/>
    <n v="41811"/>
    <s v="ZLIN"/>
    <n v="5"/>
    <n v="0"/>
    <n v="0"/>
    <n v="0"/>
    <s v="ZLIN"/>
    <n v="5"/>
    <n v="0"/>
    <n v="0"/>
    <n v="0"/>
    <m/>
    <m/>
    <m/>
  </r>
  <r>
    <s v="120601010732-0"/>
    <x v="29"/>
    <n v="311100"/>
    <s v="Costa Rica Refining and Products"/>
    <s v="08.06.2016"/>
    <n v="816000"/>
    <n v="136000"/>
    <s v="ZLIN"/>
    <n v="5"/>
    <n v="0"/>
    <n v="0"/>
    <n v="0"/>
    <s v="ZLIN"/>
    <n v="5"/>
    <n v="0"/>
    <n v="0"/>
    <n v="0"/>
    <m/>
    <m/>
    <m/>
  </r>
  <r>
    <s v="120601010733-0"/>
    <x v="29"/>
    <n v="211100"/>
    <s v="Actualizacion de Norma NEMA MG-1"/>
    <s v="15.06.2016"/>
    <n v="246064"/>
    <n v="41010.670000000013"/>
    <s v="ZLIN"/>
    <n v="5"/>
    <n v="0"/>
    <n v="0"/>
    <n v="0"/>
    <s v="ZLIN"/>
    <n v="5"/>
    <n v="0"/>
    <n v="0"/>
    <n v="0"/>
    <m/>
    <m/>
    <m/>
  </r>
  <r>
    <s v="120601010734-0"/>
    <x v="29"/>
    <n v="311100"/>
    <s v="Norma ISO GUIDE 35:2006"/>
    <s v="15.06.2016"/>
    <n v="131820"/>
    <n v="21970"/>
    <s v="ZLIN"/>
    <n v="5"/>
    <n v="0"/>
    <n v="0"/>
    <n v="0"/>
    <s v="ZLIN"/>
    <n v="5"/>
    <n v="0"/>
    <n v="0"/>
    <n v="0"/>
    <m/>
    <m/>
    <m/>
  </r>
  <r>
    <s v="120601010735-0"/>
    <x v="29"/>
    <n v="211100"/>
    <s v="Actualización de la NORMA API 5L"/>
    <s v="15.07.2016"/>
    <n v="143190"/>
    <n v="21478.5"/>
    <s v="ZLIN"/>
    <n v="5"/>
    <n v="0"/>
    <n v="0"/>
    <n v="0"/>
    <s v="ZLIN"/>
    <n v="5"/>
    <n v="0"/>
    <n v="0"/>
    <n v="0"/>
    <m/>
    <m/>
    <m/>
  </r>
  <r>
    <s v="120601010736-0"/>
    <x v="29"/>
    <n v="311100"/>
    <s v="2015 ASHRAE Handbook -- HVAC"/>
    <s v="08.08.2016"/>
    <n v="152904"/>
    <n v="20387.200000000012"/>
    <s v="ZLIN"/>
    <n v="5"/>
    <n v="0"/>
    <n v="0"/>
    <n v="0"/>
    <s v="ZLIN"/>
    <n v="5"/>
    <n v="0"/>
    <n v="0"/>
    <n v="0"/>
    <m/>
    <m/>
    <m/>
  </r>
  <r>
    <s v="120601010737-0"/>
    <x v="29"/>
    <n v="311100"/>
    <s v="CHEMICAL ENGINEERING"/>
    <s v="27.07.2016"/>
    <n v="165646"/>
    <n v="24846.899999999994"/>
    <s v="ZLIN"/>
    <n v="5"/>
    <n v="0"/>
    <n v="0"/>
    <n v="0"/>
    <s v="ZLIN"/>
    <n v="5"/>
    <n v="0"/>
    <n v="0"/>
    <n v="0"/>
    <m/>
    <m/>
    <m/>
  </r>
  <r>
    <s v="120601010740-0"/>
    <x v="29"/>
    <n v="211100"/>
    <s v="libro ENGINEERING DATA BOOK"/>
    <s v="12.08.2016"/>
    <n v="130215.46"/>
    <n v="17362.060000000012"/>
    <s v="ZLIN"/>
    <n v="5"/>
    <n v="0"/>
    <n v="0"/>
    <n v="0"/>
    <s v="ZLIN"/>
    <n v="5"/>
    <n v="0"/>
    <n v="0"/>
    <n v="0"/>
    <m/>
    <m/>
    <m/>
  </r>
  <r>
    <s v="120601010741-0"/>
    <x v="29"/>
    <n v="311100"/>
    <s v="NORMA API CHAPTER 11.1"/>
    <s v="03.10.2016"/>
    <n v="134400"/>
    <n v="13440"/>
    <s v="ZLIN"/>
    <n v="5"/>
    <n v="0"/>
    <n v="0"/>
    <n v="0"/>
    <s v="ZLIN"/>
    <n v="5"/>
    <n v="0"/>
    <n v="0"/>
    <n v="0"/>
    <m/>
    <m/>
    <m/>
  </r>
  <r>
    <s v="120601010742-0"/>
    <x v="29"/>
    <n v="311100"/>
    <s v="API RP 500 (Norma)"/>
    <s v="16.11.2016"/>
    <n v="156798"/>
    <n v="13066.5"/>
    <s v="ZLIN"/>
    <n v="5"/>
    <n v="0"/>
    <n v="0"/>
    <n v="0"/>
    <s v="ZLIN"/>
    <n v="5"/>
    <n v="0"/>
    <n v="0"/>
    <n v="0"/>
    <m/>
    <m/>
    <m/>
  </r>
  <r>
    <s v="120601010743-0"/>
    <x v="29"/>
    <n v="311100"/>
    <s v="API STD 653 (Norma)"/>
    <s v="16.11.2016"/>
    <n v="132070"/>
    <n v="11005.839999999997"/>
    <s v="ZLIN"/>
    <n v="5"/>
    <n v="0"/>
    <n v="0"/>
    <n v="0"/>
    <s v="ZLIN"/>
    <n v="5"/>
    <n v="0"/>
    <n v="0"/>
    <n v="0"/>
    <m/>
    <m/>
    <m/>
  </r>
  <r>
    <s v="120601010744-0"/>
    <x v="29"/>
    <n v="311100"/>
    <s v="API STD 650"/>
    <s v="16.11.2016"/>
    <n v="266950"/>
    <n v="22245.839999999997"/>
    <s v="ZLIN"/>
    <n v="5"/>
    <n v="0"/>
    <n v="0"/>
    <n v="0"/>
    <s v="ZLIN"/>
    <n v="5"/>
    <n v="0"/>
    <n v="0"/>
    <n v="0"/>
    <m/>
    <m/>
    <m/>
  </r>
  <r>
    <s v="120601010745-0"/>
    <x v="29"/>
    <n v="311100"/>
    <s v="AWS D1.1/D1.1M:2015 (NORMA"/>
    <s v="16.11.2016"/>
    <n v="307976"/>
    <n v="25664.659999999974"/>
    <s v="ZLIN"/>
    <n v="5"/>
    <n v="0"/>
    <n v="0"/>
    <n v="0"/>
    <s v="ZLIN"/>
    <n v="5"/>
    <n v="0"/>
    <n v="0"/>
    <n v="0"/>
    <m/>
    <m/>
    <m/>
  </r>
  <r>
    <s v="120601010746-0"/>
    <x v="29"/>
    <n v="311100"/>
    <s v="ASME B31.1-2016 (NORMA"/>
    <s v="16.11.2016"/>
    <n v="162418"/>
    <n v="13534.839999999997"/>
    <s v="ZLIN"/>
    <n v="5"/>
    <n v="0"/>
    <n v="0"/>
    <n v="0"/>
    <s v="ZLIN"/>
    <n v="5"/>
    <n v="0"/>
    <n v="0"/>
    <n v="0"/>
    <m/>
    <m/>
    <m/>
  </r>
  <r>
    <s v="120601010747-0"/>
    <x v="29"/>
    <n v="311100"/>
    <s v="ASIS INTERNATIONAL:Protección de"/>
    <s v="30.11.2016"/>
    <n v="283652.82"/>
    <n v="23637.74000000002"/>
    <s v="ZLIN"/>
    <n v="5"/>
    <n v="0"/>
    <n v="0"/>
    <n v="0"/>
    <s v="ZLIN"/>
    <n v="5"/>
    <n v="0"/>
    <n v="0"/>
    <n v="0"/>
    <m/>
    <m/>
    <m/>
  </r>
  <r>
    <s v="120601010748-0"/>
    <x v="29"/>
    <n v="311100"/>
    <s v="CRANE Technical paper US 410"/>
    <s v="06.12.2016"/>
    <n v="114373.91"/>
    <n v="7624.9300000000076"/>
    <s v="ZLIN"/>
    <n v="5"/>
    <n v="0"/>
    <n v="0"/>
    <n v="0"/>
    <s v="ZLIN"/>
    <n v="5"/>
    <n v="0"/>
    <n v="0"/>
    <n v="0"/>
    <m/>
    <m/>
    <m/>
  </r>
  <r>
    <s v="120601010749-0"/>
    <x v="29"/>
    <n v="311100"/>
    <s v="CRANE Technical paper METRIC 410"/>
    <s v="06.12.2016"/>
    <n v="114373.91"/>
    <n v="7624.9300000000076"/>
    <s v="ZLIN"/>
    <n v="5"/>
    <n v="0"/>
    <n v="0"/>
    <n v="0"/>
    <s v="ZLIN"/>
    <n v="5"/>
    <n v="0"/>
    <n v="0"/>
    <n v="0"/>
    <m/>
    <m/>
    <m/>
  </r>
  <r>
    <s v="120601010750-0"/>
    <x v="29"/>
    <n v="311100"/>
    <s v="Pipeline Transportation Systems"/>
    <s v="30.03.2017"/>
    <n v="109882.5"/>
    <n v="1831.3800000000047"/>
    <s v="ZLIN"/>
    <n v="5"/>
    <n v="0"/>
    <n v="0"/>
    <n v="0"/>
    <s v="ZLIN"/>
    <n v="5"/>
    <n v="0"/>
    <n v="0"/>
    <n v="0"/>
    <m/>
    <m/>
    <m/>
  </r>
  <r>
    <s v="120601010751-0"/>
    <x v="29"/>
    <n v="311100"/>
    <s v="Slurries, ASMECode for Pressure"/>
    <s v="30.03.2017"/>
    <n v="273297.5"/>
    <n v="4554.960000000021"/>
    <s v="ZLIN"/>
    <n v="5"/>
    <n v="0"/>
    <n v="0"/>
    <n v="0"/>
    <s v="ZLIN"/>
    <n v="5"/>
    <n v="0"/>
    <n v="0"/>
    <n v="0"/>
    <m/>
    <m/>
    <m/>
  </r>
  <r>
    <s v="120601010752-0"/>
    <x v="29"/>
    <n v="311100"/>
    <s v="Diagrams for the chemical and pe"/>
    <s v="18.04.2017"/>
    <n v="118921"/>
    <n v="0"/>
    <s v="ZLIN"/>
    <n v="5"/>
    <n v="0"/>
    <n v="0"/>
    <n v="0"/>
    <s v="ZLIN"/>
    <n v="5"/>
    <n v="0"/>
    <n v="0"/>
    <n v="0"/>
    <m/>
    <m/>
    <m/>
  </r>
  <r>
    <s v="120602000001-0"/>
    <x v="38"/>
    <n v="342503"/>
    <s v="SILLA GIRATORIA CAFE"/>
    <s v="01.10.1980"/>
    <n v="25704"/>
    <n v="23133.599999999999"/>
    <s v="ZLI1"/>
    <n v="5"/>
    <n v="0"/>
    <n v="93114.89"/>
    <n v="83803.399999999994"/>
    <s v="ZLIN"/>
    <n v="5"/>
    <n v="0"/>
    <n v="0"/>
    <n v="0"/>
    <m/>
    <m/>
    <m/>
  </r>
  <r>
    <s v="120602000011-0"/>
    <x v="38"/>
    <n v="123100"/>
    <s v="SILLA CROMADA BEIGE"/>
    <s v="01.08.1982"/>
    <n v="632.70000000000005"/>
    <n v="569.43000000000006"/>
    <s v="ZLI1"/>
    <n v="10"/>
    <n v="0"/>
    <n v="1370.33"/>
    <n v="1233.3"/>
    <s v="ZLIN"/>
    <n v="10"/>
    <n v="0"/>
    <n v="0"/>
    <n v="0"/>
    <m/>
    <m/>
    <m/>
  </r>
  <r>
    <s v="120602000022-0"/>
    <x v="38"/>
    <n v="213100"/>
    <s v="ESCRITORIO EJECUTIVO FUTURA"/>
    <s v="01.10.1981"/>
    <n v="3774.15"/>
    <n v="3396.7400000000002"/>
    <s v="ZLI1"/>
    <n v="10"/>
    <n v="0"/>
    <n v="13112.36"/>
    <n v="11801.12"/>
    <s v="ZLIN"/>
    <n v="10"/>
    <n v="0"/>
    <n v="0"/>
    <n v="0"/>
    <m/>
    <m/>
    <m/>
  </r>
  <r>
    <s v="120602000023-0"/>
    <x v="38"/>
    <n v="342100"/>
    <s v="BIBLIOTECA PEQUENA METALICA"/>
    <s v="01.03.1981"/>
    <n v="1590"/>
    <n v="1431"/>
    <s v="ZLI1"/>
    <n v="10"/>
    <n v="0"/>
    <n v="5523.99"/>
    <n v="4971.5999999999995"/>
    <s v="ZLIN"/>
    <n v="10"/>
    <n v="0"/>
    <n v="0"/>
    <n v="0"/>
    <m/>
    <m/>
    <m/>
  </r>
  <r>
    <s v="120602000057-0"/>
    <x v="38"/>
    <n v="215100"/>
    <s v="ESCRITORIO DE MADERA"/>
    <s v="01.10.1980"/>
    <n v="9501.85"/>
    <n v="8551.66"/>
    <s v="ZLI1"/>
    <n v="10"/>
    <n v="0"/>
    <n v="67290.960000000006"/>
    <n v="60561.900000000009"/>
    <s v="ZLIN"/>
    <n v="10"/>
    <n v="0"/>
    <n v="0"/>
    <n v="0"/>
    <m/>
    <m/>
    <m/>
  </r>
  <r>
    <s v="120602000067-0"/>
    <x v="38"/>
    <n v="343100"/>
    <s v="SILLA GIRATORIA CON BRAZOS CAFD"/>
    <s v="01.01.1981"/>
    <n v="600"/>
    <n v="540"/>
    <s v="ZLI1"/>
    <n v="10"/>
    <n v="0"/>
    <n v="2084.4899999999998"/>
    <n v="1876.0399999999997"/>
    <s v="ZLIN"/>
    <n v="10"/>
    <n v="0"/>
    <n v="0"/>
    <n v="0"/>
    <m/>
    <m/>
    <m/>
  </r>
  <r>
    <s v="120602000073-0"/>
    <x v="38"/>
    <n v="123100"/>
    <s v="BIBLIOTECA DE METAL"/>
    <s v="01.10.1980"/>
    <n v="4968"/>
    <n v="4471.2"/>
    <s v="ZLI1"/>
    <n v="10"/>
    <n v="0"/>
    <n v="35182.75"/>
    <n v="31664.48"/>
    <s v="ZLIN"/>
    <n v="10"/>
    <n v="0"/>
    <n v="0"/>
    <n v="0"/>
    <m/>
    <m/>
    <m/>
  </r>
  <r>
    <s v="120602000078-0"/>
    <x v="38"/>
    <n v="342503"/>
    <s v="BIBLIOTECA PEQUENA METALICA"/>
    <s v="01.08.1967"/>
    <n v="1"/>
    <n v="0"/>
    <s v="ZLI1"/>
    <n v="1"/>
    <n v="0"/>
    <n v="0"/>
    <n v="0"/>
    <s v="ZLIN"/>
    <n v="1"/>
    <n v="0"/>
    <n v="0"/>
    <n v="0"/>
    <m/>
    <m/>
    <m/>
  </r>
  <r>
    <s v="120602000079-0"/>
    <x v="38"/>
    <n v="342502"/>
    <s v="BIBLIOTECA METAL  PEQUENA"/>
    <s v="01.08.1967"/>
    <n v="1"/>
    <n v="0"/>
    <s v="ZLI1"/>
    <n v="1"/>
    <n v="0"/>
    <n v="0"/>
    <n v="0"/>
    <s v="ZLIN"/>
    <n v="1"/>
    <n v="0"/>
    <n v="0"/>
    <n v="0"/>
    <m/>
    <m/>
    <m/>
  </r>
  <r>
    <s v="120602000094-0"/>
    <x v="38"/>
    <n v="334100"/>
    <s v="AUXILIAR MODELO TECKNO DE 1 10W"/>
    <s v="01.10.1991"/>
    <n v="24750"/>
    <n v="22275"/>
    <s v="ZLI1"/>
    <n v="10"/>
    <n v="0"/>
    <n v="17089.39"/>
    <n v="15380.449999999999"/>
    <s v="ZLIN"/>
    <n v="10"/>
    <n v="0"/>
    <n v="0"/>
    <n v="0"/>
    <m/>
    <m/>
    <m/>
  </r>
  <r>
    <s v="120602000109-0"/>
    <x v="38"/>
    <n v="342402"/>
    <s v="ARCHIVO 4 GAVETAS"/>
    <s v="01.12.1983"/>
    <n v="9460"/>
    <n v="8514"/>
    <s v="ZLI1"/>
    <n v="10"/>
    <n v="0"/>
    <n v="22411.15"/>
    <n v="20170.04"/>
    <s v="ZLIN"/>
    <n v="10"/>
    <n v="0"/>
    <n v="0"/>
    <n v="0"/>
    <m/>
    <m/>
    <m/>
  </r>
  <r>
    <s v="120602000120-0"/>
    <x v="38"/>
    <n v="215100"/>
    <s v="BIBLIOTECA PUERTAS DE VIDRIO"/>
    <s v="01.06.1987"/>
    <n v="3930"/>
    <n v="3537"/>
    <s v="ZLI1"/>
    <n v="10"/>
    <n v="0"/>
    <n v="6975.77"/>
    <n v="6278.1900000000005"/>
    <s v="ZLIN"/>
    <n v="10"/>
    <n v="0"/>
    <n v="0"/>
    <n v="0"/>
    <m/>
    <m/>
    <m/>
  </r>
  <r>
    <s v="120602000129-0"/>
    <x v="38"/>
    <n v="342408"/>
    <s v="HIDROLAVADORA"/>
    <s v="30.04.2008"/>
    <n v="424995"/>
    <n v="310053.16000000003"/>
    <s v="ZLI1"/>
    <n v="15"/>
    <n v="0"/>
    <n v="61748.02"/>
    <n v="55456.7"/>
    <s v="ZLIN"/>
    <n v="10"/>
    <n v="0"/>
    <n v="0"/>
    <n v="0"/>
    <m/>
    <m/>
    <m/>
  </r>
  <r>
    <s v="120602000130-0"/>
    <x v="38"/>
    <n v="342409"/>
    <s v="HIDROLAVADORA A PRESION"/>
    <s v="31.05.2008"/>
    <n v="499995.01"/>
    <n v="361410.9"/>
    <s v="ZLI1"/>
    <n v="15"/>
    <n v="0"/>
    <n v="72644.850000000006"/>
    <n v="64630.400000000009"/>
    <s v="ZLIN"/>
    <n v="10"/>
    <n v="0"/>
    <n v="0"/>
    <n v="0"/>
    <m/>
    <m/>
    <m/>
  </r>
  <r>
    <s v="120602000131-0"/>
    <x v="38"/>
    <n v="342409"/>
    <s v="MESA EN LAUREL ACABADO NATURAL C"/>
    <s v="30.06.2008"/>
    <n v="65000"/>
    <n v="51714.91"/>
    <s v="ZLI1"/>
    <n v="10"/>
    <n v="0"/>
    <n v="9443.93"/>
    <n v="8322.43"/>
    <s v="ZLIN"/>
    <n v="10"/>
    <n v="0"/>
    <n v="0"/>
    <n v="0"/>
    <m/>
    <m/>
    <m/>
  </r>
  <r>
    <s v="120602000132-0"/>
    <x v="38"/>
    <n v="342408"/>
    <s v="JUEGO DE PERSIANAS"/>
    <s v="30.06.2008"/>
    <n v="143000"/>
    <n v="113772.8"/>
    <s v="ZLI1"/>
    <n v="10"/>
    <n v="0"/>
    <n v="20776.64"/>
    <n v="18309.329999999998"/>
    <s v="ZLIN"/>
    <n v="10"/>
    <n v="0"/>
    <n v="0"/>
    <n v="0"/>
    <m/>
    <m/>
    <m/>
  </r>
  <r>
    <s v="120602000133-0"/>
    <x v="38"/>
    <n v="342408"/>
    <s v="MESA MADERA CON SOBRE CERAMICA"/>
    <s v="30.07.2008"/>
    <n v="65000"/>
    <n v="51222.82"/>
    <s v="ZLI1"/>
    <n v="10"/>
    <n v="0"/>
    <n v="9443.93"/>
    <n v="8242.8700000000008"/>
    <s v="ZLIN"/>
    <n v="10"/>
    <n v="0"/>
    <n v="0"/>
    <n v="0"/>
    <m/>
    <m/>
    <m/>
  </r>
  <r>
    <s v="120602000134-0"/>
    <x v="38"/>
    <n v="344207"/>
    <s v="REFRIGERADORA"/>
    <s v="30.08.2008"/>
    <n v="243807.61"/>
    <n v="190282.02999999997"/>
    <s v="ZLI1"/>
    <n v="10"/>
    <n v="0"/>
    <n v="35423.089999999997"/>
    <n v="30619.829999999994"/>
    <s v="ZLIN"/>
    <n v="10"/>
    <n v="0"/>
    <n v="0"/>
    <n v="0"/>
    <m/>
    <m/>
    <m/>
  </r>
  <r>
    <s v="120602000136-0"/>
    <x v="38"/>
    <n v="344207"/>
    <s v="HORNO MICROONDAS"/>
    <s v="30.08.2008"/>
    <n v="78121.919999999998"/>
    <n v="60971.02"/>
    <s v="ZLI1"/>
    <n v="10"/>
    <n v="0"/>
    <n v="11350.43"/>
    <n v="9811.34"/>
    <s v="ZLIN"/>
    <n v="10"/>
    <n v="0"/>
    <n v="0"/>
    <n v="0"/>
    <m/>
    <m/>
    <m/>
  </r>
  <r>
    <s v="120602000137-0"/>
    <x v="38"/>
    <n v="344207"/>
    <s v="AIRE ACONDICIONADO DE VENTANA"/>
    <s v="30.08.2008"/>
    <n v="185910.47"/>
    <n v="145095.64000000001"/>
    <s v="ZLI1"/>
    <n v="10"/>
    <n v="0"/>
    <n v="27011.14"/>
    <n v="23348.52"/>
    <s v="ZLIN"/>
    <n v="10"/>
    <n v="0"/>
    <n v="0"/>
    <n v="0"/>
    <m/>
    <m/>
    <m/>
  </r>
  <r>
    <s v="120602000147-0"/>
    <x v="38"/>
    <n v="341100"/>
    <s v="MUEBLE PARA GUARDAR VAJILLAS"/>
    <s v="01.09.1992"/>
    <n v="118075.77"/>
    <n v="106268.20000000001"/>
    <s v="ZLI1"/>
    <n v="10"/>
    <n v="0"/>
    <n v="78482.28"/>
    <n v="70634.05"/>
    <s v="ZLIN"/>
    <n v="10"/>
    <n v="0"/>
    <n v="0"/>
    <n v="0"/>
    <m/>
    <m/>
    <m/>
  </r>
  <r>
    <s v="120602000151-0"/>
    <x v="38"/>
    <n v="341201"/>
    <s v="MODULO IZQUIERDO CON PORTA C.P.U."/>
    <s v="31.05.2008"/>
    <n v="150000"/>
    <n v="120475.66"/>
    <s v="ZLI1"/>
    <n v="10"/>
    <n v="0"/>
    <n v="21793.68"/>
    <n v="19389.310000000001"/>
    <s v="ZLIN"/>
    <n v="10"/>
    <n v="0"/>
    <n v="0"/>
    <n v="0"/>
    <m/>
    <m/>
    <m/>
  </r>
  <r>
    <s v="120602000152-0"/>
    <x v="38"/>
    <n v="341100"/>
    <s v="CAMARA  MEMOY 2 GIGAS ESTUCHE"/>
    <s v="31.05.2008"/>
    <n v="282200"/>
    <n v="226654.87"/>
    <s v="ZLI1"/>
    <n v="10"/>
    <n v="0"/>
    <n v="41001.160000000003"/>
    <n v="36477.760000000002"/>
    <s v="ZLIN"/>
    <n v="10"/>
    <n v="0"/>
    <n v="0"/>
    <n v="0"/>
    <m/>
    <m/>
    <m/>
  </r>
  <r>
    <s v="120602000154-0"/>
    <x v="38"/>
    <n v="341201"/>
    <s v="TELEFONO INALAMBRICO GIGASET SL2"/>
    <s v="31.05.2008"/>
    <n v="128650.5"/>
    <n v="103328.36"/>
    <s v="ZLI1"/>
    <n v="10"/>
    <n v="0"/>
    <n v="18691.79"/>
    <n v="16629.64"/>
    <s v="ZLIN"/>
    <n v="10"/>
    <n v="0"/>
    <n v="0"/>
    <n v="0"/>
    <m/>
    <m/>
    <m/>
  </r>
  <r>
    <s v="120602000155-0"/>
    <x v="38"/>
    <n v="341100"/>
    <s v="MESA PATAS MADERA SOBRE VIDSRIO/"/>
    <s v="31.05.2008"/>
    <n v="274990"/>
    <n v="220864.02"/>
    <s v="ZLI1"/>
    <n v="10"/>
    <n v="0"/>
    <n v="39953.620000000003"/>
    <n v="35545.78"/>
    <s v="ZLIN"/>
    <n v="10"/>
    <n v="0"/>
    <n v="0"/>
    <n v="0"/>
    <m/>
    <m/>
    <m/>
  </r>
  <r>
    <s v="120602000156-0"/>
    <x v="38"/>
    <n v="341204"/>
    <s v="SOFA DE TELA PARA DOS PERSONAS"/>
    <s v="31.05.2008"/>
    <n v="235725.16"/>
    <n v="189327.62"/>
    <s v="ZLI1"/>
    <n v="10"/>
    <n v="0"/>
    <n v="34248.78"/>
    <n v="30470.32"/>
    <s v="ZLIN"/>
    <n v="10"/>
    <n v="0"/>
    <n v="0"/>
    <n v="0"/>
    <m/>
    <m/>
    <m/>
  </r>
  <r>
    <s v="120602000157-0"/>
    <x v="38"/>
    <n v="341204"/>
    <s v="SOFA DE TELA PARA TRES PERSONAS"/>
    <s v="31.05.2008"/>
    <n v="276268.93"/>
    <n v="221891.21"/>
    <s v="ZLI1"/>
    <n v="10"/>
    <n v="0"/>
    <n v="40139.43"/>
    <n v="35711.089999999997"/>
    <s v="ZLIN"/>
    <n v="10"/>
    <n v="0"/>
    <n v="0"/>
    <n v="0"/>
    <m/>
    <m/>
    <m/>
  </r>
  <r>
    <s v="120602000158-0"/>
    <x v="38"/>
    <n v="341100"/>
    <s v="MESA LATERAL DE MADERA"/>
    <s v="31.05.2008"/>
    <n v="64593.31"/>
    <n v="51879.47"/>
    <s v="ZLI1"/>
    <n v="10"/>
    <n v="0"/>
    <n v="9384.84"/>
    <n v="8349.4700000000012"/>
    <s v="ZLIN"/>
    <n v="10"/>
    <n v="0"/>
    <n v="0"/>
    <n v="0"/>
    <m/>
    <m/>
    <m/>
  </r>
  <r>
    <s v="120602000159-0"/>
    <x v="38"/>
    <n v="343100"/>
    <s v="TELEFONO CELULAR"/>
    <s v="31.05.2008"/>
    <n v="174990"/>
    <n v="140546.9"/>
    <s v="ZLI1"/>
    <n v="10"/>
    <n v="0"/>
    <n v="25424.5"/>
    <n v="22619.57"/>
    <s v="ZLIN"/>
    <n v="10"/>
    <n v="0"/>
    <n v="0"/>
    <n v="0"/>
    <m/>
    <m/>
    <m/>
  </r>
  <r>
    <s v="120602000160-0"/>
    <x v="38"/>
    <n v="214401"/>
    <s v="HORNO DE MICROONDAS"/>
    <s v="31.05.2008"/>
    <n v="70490"/>
    <n v="56615.53"/>
    <s v="ZLI1"/>
    <n v="10"/>
    <n v="0"/>
    <n v="10241.58"/>
    <n v="9111.69"/>
    <s v="ZLIN"/>
    <n v="10"/>
    <n v="0"/>
    <n v="0"/>
    <n v="0"/>
    <m/>
    <m/>
    <m/>
  </r>
  <r>
    <s v="120602000162-0"/>
    <x v="38"/>
    <n v="342100"/>
    <s v="SILLA GIRATORIA"/>
    <s v="31.05.2008"/>
    <n v="125000"/>
    <n v="100396.38"/>
    <s v="ZLI1"/>
    <n v="10"/>
    <n v="0"/>
    <n v="18161.400000000001"/>
    <n v="16157.760000000002"/>
    <s v="ZLIN"/>
    <n v="10"/>
    <n v="0"/>
    <n v="0"/>
    <n v="0"/>
    <m/>
    <m/>
    <m/>
  </r>
  <r>
    <s v="120602000163-0"/>
    <x v="38"/>
    <n v="341204"/>
    <s v="SILLA GIRATORIA"/>
    <s v="31.05.2008"/>
    <n v="125000"/>
    <n v="100396.38"/>
    <s v="ZLI1"/>
    <n v="10"/>
    <n v="0"/>
    <n v="18161.400000000001"/>
    <n v="16157.760000000002"/>
    <s v="ZLIN"/>
    <n v="10"/>
    <n v="0"/>
    <n v="0"/>
    <n v="0"/>
    <m/>
    <m/>
    <m/>
  </r>
  <r>
    <s v="120602000165-0"/>
    <x v="38"/>
    <n v="341204"/>
    <s v="SILLA GIRATORIA"/>
    <s v="31.05.2008"/>
    <n v="125000"/>
    <n v="100396.38"/>
    <s v="ZLI1"/>
    <n v="10"/>
    <n v="0"/>
    <n v="18161.400000000001"/>
    <n v="16157.760000000002"/>
    <s v="ZLIN"/>
    <n v="10"/>
    <n v="0"/>
    <n v="0"/>
    <n v="0"/>
    <m/>
    <m/>
    <m/>
  </r>
  <r>
    <s v="120602000166-0"/>
    <x v="38"/>
    <n v="341204"/>
    <s v="SILLA FIJA"/>
    <s v="31.05.2008"/>
    <n v="115000"/>
    <n v="92364.67"/>
    <s v="ZLI1"/>
    <n v="10"/>
    <n v="0"/>
    <n v="16708.48"/>
    <n v="14865.14"/>
    <s v="ZLIN"/>
    <n v="10"/>
    <n v="0"/>
    <n v="0"/>
    <n v="0"/>
    <m/>
    <m/>
    <m/>
  </r>
  <r>
    <s v="120602000173-0"/>
    <x v="38"/>
    <n v="343100"/>
    <s v="PIZARRA DE VIDRIO CON CANTO BRIL"/>
    <s v="31.05.2008"/>
    <n v="163300"/>
    <n v="131157.83000000002"/>
    <s v="ZLI1"/>
    <n v="10"/>
    <n v="0"/>
    <n v="23726.05"/>
    <n v="21108.51"/>
    <s v="ZLIN"/>
    <n v="10"/>
    <n v="0"/>
    <n v="0"/>
    <n v="0"/>
    <m/>
    <m/>
    <m/>
  </r>
  <r>
    <s v="120602000174-0"/>
    <x v="38"/>
    <n v="334100"/>
    <s v="FAX"/>
    <s v="29.02.2008"/>
    <n v="210601.49"/>
    <n v="172323.25"/>
    <s v="ZLI1"/>
    <n v="10"/>
    <n v="0"/>
    <n v="30598.54"/>
    <n v="27739.300000000003"/>
    <s v="ZLIN"/>
    <n v="10"/>
    <n v="0"/>
    <n v="0"/>
    <n v="0"/>
    <m/>
    <m/>
    <m/>
  </r>
  <r>
    <s v="120602000175-0"/>
    <x v="38"/>
    <n v="343100"/>
    <s v="ESCRITORIO FORMICA GRIS"/>
    <s v="01.04.1982"/>
    <n v="3500"/>
    <n v="3150"/>
    <s v="ZLI1"/>
    <n v="10"/>
    <n v="0"/>
    <n v="7581.08"/>
    <n v="6822.97"/>
    <s v="ZLIN"/>
    <n v="10"/>
    <n v="0"/>
    <n v="0"/>
    <n v="0"/>
    <m/>
    <m/>
    <m/>
  </r>
  <r>
    <s v="120602000177-0"/>
    <x v="38"/>
    <n v="341102"/>
    <s v="ESCRITORIO IMPORTADO EN FORMA DE"/>
    <s v="31.03.2008"/>
    <n v="110000"/>
    <n v="89925"/>
    <s v="ZLI1"/>
    <n v="10"/>
    <n v="0"/>
    <n v="15982.03"/>
    <n v="14476.880000000001"/>
    <s v="ZLIN"/>
    <n v="10"/>
    <n v="0"/>
    <n v="0"/>
    <n v="0"/>
    <m/>
    <m/>
    <m/>
  </r>
  <r>
    <s v="120602000178-0"/>
    <x v="38"/>
    <n v="315100"/>
    <s v="ARTURITO IMPORTADO DE 3 GAVETAS"/>
    <s v="31.03.2008"/>
    <n v="87000"/>
    <n v="71122.5"/>
    <s v="ZLI1"/>
    <n v="10"/>
    <n v="0"/>
    <n v="12640.33"/>
    <n v="11449.89"/>
    <s v="ZLIN"/>
    <n v="10"/>
    <n v="0"/>
    <n v="0"/>
    <n v="0"/>
    <m/>
    <m/>
    <m/>
  </r>
  <r>
    <s v="120602000181-0"/>
    <x v="38"/>
    <n v="131104"/>
    <s v="SILLA COLOR CAFE ANDREW"/>
    <s v="31.12.2007"/>
    <n v="54000"/>
    <n v="45360"/>
    <s v="ZLI1"/>
    <n v="10"/>
    <n v="0"/>
    <n v="16442.28"/>
    <n v="15323.939999999999"/>
    <s v="ZLIN"/>
    <n v="10"/>
    <n v="0"/>
    <n v="0"/>
    <n v="0"/>
    <m/>
    <m/>
    <m/>
  </r>
  <r>
    <s v="120602000183-0"/>
    <x v="38"/>
    <n v="131104"/>
    <s v="SILLA COLOR CAFE ANDREW"/>
    <s v="31.12.2007"/>
    <n v="54000"/>
    <n v="45360"/>
    <s v="ZLI1"/>
    <n v="10"/>
    <n v="0"/>
    <n v="16442.28"/>
    <n v="15323.939999999999"/>
    <s v="ZLIN"/>
    <n v="10"/>
    <n v="0"/>
    <n v="0"/>
    <n v="0"/>
    <m/>
    <m/>
    <m/>
  </r>
  <r>
    <s v="120602000185-0"/>
    <x v="38"/>
    <n v="211100"/>
    <s v="MAQUINA DE ESCRIBIR"/>
    <s v="30.04.2008"/>
    <n v="423500"/>
    <n v="343337.5"/>
    <s v="ZLI1"/>
    <n v="10"/>
    <n v="0"/>
    <n v="61530.8"/>
    <n v="55261.600000000006"/>
    <s v="ZLIN"/>
    <n v="10"/>
    <n v="0"/>
    <n v="0"/>
    <n v="0"/>
    <m/>
    <m/>
    <m/>
  </r>
  <r>
    <s v="120602000187-0"/>
    <x v="38"/>
    <n v="341100"/>
    <s v="SILLON DE CUERO"/>
    <s v="31.03.2008"/>
    <n v="85000"/>
    <n v="69487.5"/>
    <s v="ZLI1"/>
    <n v="10"/>
    <n v="0"/>
    <n v="12349.75"/>
    <n v="11186.67"/>
    <s v="ZLIN"/>
    <n v="10"/>
    <n v="0"/>
    <n v="0"/>
    <n v="0"/>
    <m/>
    <m/>
    <m/>
  </r>
  <r>
    <s v="120602000189-0"/>
    <x v="38"/>
    <n v="332401"/>
    <s v="ESCRITORIO EJECUTIVO, CON ANEXO"/>
    <s v="31.03.2008"/>
    <n v="392920.35"/>
    <n v="321212.38"/>
    <s v="ZLI1"/>
    <n v="10"/>
    <n v="0"/>
    <n v="57087.85"/>
    <n v="51711.43"/>
    <s v="ZLIN"/>
    <n v="10"/>
    <n v="0"/>
    <n v="0"/>
    <n v="0"/>
    <m/>
    <m/>
    <m/>
  </r>
  <r>
    <s v="120602000191-0"/>
    <x v="38"/>
    <n v="332401"/>
    <s v="SILLA EJECUTIVA ERGONOMICA CON C"/>
    <s v="31.03.2008"/>
    <n v="186637.18"/>
    <n v="152575.88999999998"/>
    <s v="ZLI1"/>
    <n v="10"/>
    <n v="0"/>
    <n v="27116.74"/>
    <n v="24562.940000000002"/>
    <s v="ZLIN"/>
    <n v="10"/>
    <n v="0"/>
    <n v="0"/>
    <n v="0"/>
    <m/>
    <m/>
    <m/>
  </r>
  <r>
    <s v="120602000192-0"/>
    <x v="38"/>
    <n v="134100"/>
    <s v="UNA VITRINA INFORMATIVA"/>
    <s v="30.04.2008"/>
    <n v="59980.4"/>
    <n v="48626.96"/>
    <s v="ZLI1"/>
    <n v="10"/>
    <n v="0"/>
    <n v="8714.6200000000008"/>
    <n v="7826.7200000000012"/>
    <s v="ZLIN"/>
    <n v="10"/>
    <n v="0"/>
    <n v="0"/>
    <n v="0"/>
    <m/>
    <m/>
    <m/>
  </r>
  <r>
    <s v="120602000193-0"/>
    <x v="38"/>
    <n v="134100"/>
    <s v="UNA VITRINA INFORMATIVA"/>
    <s v="30.04.2008"/>
    <n v="59980.4"/>
    <n v="48626.96"/>
    <s v="ZLI1"/>
    <n v="10"/>
    <n v="0"/>
    <n v="8714.6200000000008"/>
    <n v="7826.7200000000012"/>
    <s v="ZLIN"/>
    <n v="10"/>
    <n v="0"/>
    <n v="0"/>
    <n v="0"/>
    <m/>
    <m/>
    <m/>
  </r>
  <r>
    <s v="120602000194-0"/>
    <x v="38"/>
    <n v="134100"/>
    <s v="UNA VITRINA INFORMATIVA"/>
    <s v="30.04.2008"/>
    <n v="59980.4"/>
    <n v="48626.96"/>
    <s v="ZLI1"/>
    <n v="10"/>
    <n v="0"/>
    <n v="8714.6200000000008"/>
    <n v="7826.7200000000012"/>
    <s v="ZLIN"/>
    <n v="10"/>
    <n v="0"/>
    <n v="0"/>
    <n v="0"/>
    <m/>
    <m/>
    <m/>
  </r>
  <r>
    <s v="120602000195-0"/>
    <x v="38"/>
    <n v="134100"/>
    <s v="UNA VITRINA INFORMATIVA"/>
    <s v="30.04.2008"/>
    <n v="59980.4"/>
    <n v="48626.96"/>
    <s v="ZLI1"/>
    <n v="10"/>
    <n v="0"/>
    <n v="8714.6200000000008"/>
    <n v="7826.7200000000012"/>
    <s v="ZLIN"/>
    <n v="10"/>
    <n v="0"/>
    <n v="0"/>
    <n v="0"/>
    <m/>
    <m/>
    <m/>
  </r>
  <r>
    <s v="120602000196-0"/>
    <x v="38"/>
    <n v="134100"/>
    <s v="UNA VITRINA INFORMATIVA"/>
    <s v="30.04.2008"/>
    <n v="59980.4"/>
    <n v="48626.96"/>
    <s v="ZLI1"/>
    <n v="10"/>
    <n v="0"/>
    <n v="8714.6200000000008"/>
    <n v="7826.7200000000012"/>
    <s v="ZLIN"/>
    <n v="10"/>
    <n v="0"/>
    <n v="0"/>
    <n v="0"/>
    <m/>
    <m/>
    <m/>
  </r>
  <r>
    <s v="120602000197-0"/>
    <x v="38"/>
    <n v="134100"/>
    <s v="UNA VITRINA INFORMATIVA"/>
    <s v="30.04.2008"/>
    <n v="59980.4"/>
    <n v="48626.96"/>
    <s v="ZLI1"/>
    <n v="10"/>
    <n v="0"/>
    <n v="8714.6200000000008"/>
    <n v="7826.7200000000012"/>
    <s v="ZLIN"/>
    <n v="10"/>
    <n v="0"/>
    <n v="0"/>
    <n v="0"/>
    <m/>
    <m/>
    <m/>
  </r>
  <r>
    <s v="120602000198-0"/>
    <x v="38"/>
    <n v="134100"/>
    <s v="UNA VITRINA INFORMATIVA"/>
    <s v="30.04.2008"/>
    <n v="59980.4"/>
    <n v="48626.96"/>
    <s v="ZLI1"/>
    <n v="10"/>
    <n v="0"/>
    <n v="8714.6200000000008"/>
    <n v="7826.7200000000012"/>
    <s v="ZLIN"/>
    <n v="10"/>
    <n v="0"/>
    <n v="0"/>
    <n v="0"/>
    <m/>
    <m/>
    <m/>
  </r>
  <r>
    <s v="120602000199-0"/>
    <x v="38"/>
    <n v="134100"/>
    <s v="UNA VITRINA INFORMATIVA"/>
    <s v="30.04.2008"/>
    <n v="59980.4"/>
    <n v="48626.96"/>
    <s v="ZLI1"/>
    <n v="10"/>
    <n v="0"/>
    <n v="8714.6200000000008"/>
    <n v="7826.7200000000012"/>
    <s v="ZLIN"/>
    <n v="10"/>
    <n v="0"/>
    <n v="0"/>
    <n v="0"/>
    <m/>
    <m/>
    <m/>
  </r>
  <r>
    <s v="120602000200-0"/>
    <x v="38"/>
    <n v="334203"/>
    <s v="PERSIANA"/>
    <s v="31.03.2008"/>
    <n v="87827.35"/>
    <n v="71798.86"/>
    <s v="ZLI1"/>
    <n v="10"/>
    <n v="0"/>
    <n v="12760.53"/>
    <n v="11558.77"/>
    <s v="ZLIN"/>
    <n v="10"/>
    <n v="0"/>
    <n v="0"/>
    <n v="0"/>
    <m/>
    <m/>
    <m/>
  </r>
  <r>
    <s v="120602000201-0"/>
    <x v="38"/>
    <n v="334203"/>
    <s v="PERSIANA"/>
    <s v="31.03.2008"/>
    <n v="95236.02"/>
    <n v="77855.44"/>
    <s v="ZLI1"/>
    <n v="10"/>
    <n v="0"/>
    <n v="13836.95"/>
    <n v="12533.810000000001"/>
    <s v="ZLIN"/>
    <n v="10"/>
    <n v="0"/>
    <n v="0"/>
    <n v="0"/>
    <m/>
    <m/>
    <m/>
  </r>
  <r>
    <s v="120602000202-0"/>
    <x v="38"/>
    <n v="334203"/>
    <s v="PERSIANA"/>
    <s v="31.03.2008"/>
    <n v="74245.67"/>
    <n v="60695.83"/>
    <s v="ZLI1"/>
    <n v="10"/>
    <n v="0"/>
    <n v="10787.24"/>
    <n v="9771.32"/>
    <s v="ZLIN"/>
    <n v="10"/>
    <n v="0"/>
    <n v="0"/>
    <n v="0"/>
    <m/>
    <m/>
    <m/>
  </r>
  <r>
    <s v="120602000203-0"/>
    <x v="38"/>
    <n v="334203"/>
    <s v="PERSIANA"/>
    <s v="31.03.2008"/>
    <n v="88171.44"/>
    <n v="72080.160000000003"/>
    <s v="ZLI1"/>
    <n v="10"/>
    <n v="0"/>
    <n v="12810.53"/>
    <n v="11604.060000000001"/>
    <s v="ZLIN"/>
    <n v="10"/>
    <n v="0"/>
    <n v="0"/>
    <n v="0"/>
    <m/>
    <m/>
    <m/>
  </r>
  <r>
    <s v="120602000204-0"/>
    <x v="38"/>
    <n v="215103"/>
    <s v="SILLON MAYA ERGONOMICO"/>
    <s v="31.03.2008"/>
    <n v="180000"/>
    <n v="147150"/>
    <s v="ZLI1"/>
    <n v="10"/>
    <n v="0"/>
    <n v="26152.41"/>
    <n v="23689.43"/>
    <s v="ZLIN"/>
    <n v="10"/>
    <n v="0"/>
    <n v="0"/>
    <n v="0"/>
    <m/>
    <m/>
    <m/>
  </r>
  <r>
    <s v="120602000205-0"/>
    <x v="38"/>
    <n v="342305"/>
    <s v="ESCRITORIO  DE TRABNAJO  &quot;L&quot; NEG"/>
    <s v="31.03.2008"/>
    <n v="210000"/>
    <n v="171675"/>
    <s v="ZLI1"/>
    <n v="10"/>
    <n v="0"/>
    <n v="30511.15"/>
    <n v="27637.670000000002"/>
    <s v="ZLIN"/>
    <n v="10"/>
    <n v="0"/>
    <n v="0"/>
    <n v="0"/>
    <m/>
    <m/>
    <m/>
  </r>
  <r>
    <s v="120602000206-0"/>
    <x v="38"/>
    <n v="342305"/>
    <s v="ESCRITORIO EN L TERMINAL REDONDA"/>
    <s v="31.03.2008"/>
    <n v="225000"/>
    <n v="183937.5"/>
    <s v="ZLI1"/>
    <n v="10"/>
    <n v="0"/>
    <n v="32690.51"/>
    <n v="29611.78"/>
    <s v="ZLIN"/>
    <n v="10"/>
    <n v="0"/>
    <n v="0"/>
    <n v="0"/>
    <m/>
    <m/>
    <m/>
  </r>
  <r>
    <s v="120602000207-0"/>
    <x v="38"/>
    <n v="215101"/>
    <s v="SILLON MAYA ERGONOMICO"/>
    <s v="31.03.2008"/>
    <n v="180000"/>
    <n v="147150"/>
    <s v="ZLI1"/>
    <n v="10"/>
    <n v="0"/>
    <n v="26152.41"/>
    <n v="23689.43"/>
    <s v="ZLIN"/>
    <n v="10"/>
    <n v="0"/>
    <n v="0"/>
    <n v="0"/>
    <m/>
    <m/>
    <m/>
  </r>
  <r>
    <s v="120602000208-0"/>
    <x v="38"/>
    <n v="335203"/>
    <s v="SILLA ERGONOMICA EJECUTIVA NEGRA"/>
    <s v="31.03.2008"/>
    <n v="61424.5"/>
    <n v="50214.53"/>
    <s v="ZLI1"/>
    <n v="10"/>
    <n v="0"/>
    <n v="8924.43"/>
    <n v="8083.9400000000005"/>
    <s v="ZLIN"/>
    <n v="10"/>
    <n v="0"/>
    <n v="0"/>
    <n v="0"/>
    <m/>
    <m/>
    <m/>
  </r>
  <r>
    <s v="120602000209-0"/>
    <x v="38"/>
    <n v="123100"/>
    <s v="SILLA ERGONOMICA EJECUTIVA NEGRA"/>
    <s v="31.03.2008"/>
    <n v="61424.5"/>
    <n v="50214.53"/>
    <s v="ZLI1"/>
    <n v="10"/>
    <n v="0"/>
    <n v="8924.43"/>
    <n v="8083.9400000000005"/>
    <s v="ZLIN"/>
    <n v="10"/>
    <n v="0"/>
    <n v="0"/>
    <n v="0"/>
    <m/>
    <m/>
    <m/>
  </r>
  <r>
    <s v="120602000210-0"/>
    <x v="38"/>
    <n v="214501"/>
    <s v="ESTACION DE TRABAJO"/>
    <s v="31.03.2008"/>
    <n v="324750"/>
    <n v="265459.69"/>
    <s v="ZLI1"/>
    <n v="10"/>
    <n v="0"/>
    <n v="47183.31"/>
    <n v="42736.32"/>
    <s v="ZLIN"/>
    <n v="10"/>
    <n v="0"/>
    <n v="0"/>
    <n v="0"/>
    <m/>
    <m/>
    <m/>
  </r>
  <r>
    <s v="120602000211-0"/>
    <x v="38"/>
    <n v="214501"/>
    <s v="ESTACION DE TRABAJO"/>
    <s v="31.03.2008"/>
    <n v="324750"/>
    <n v="265459.69"/>
    <s v="ZLI1"/>
    <n v="10"/>
    <n v="0"/>
    <n v="47183.31"/>
    <n v="42736.32"/>
    <s v="ZLIN"/>
    <n v="10"/>
    <n v="0"/>
    <n v="0"/>
    <n v="0"/>
    <m/>
    <m/>
    <m/>
  </r>
  <r>
    <s v="120602000212-0"/>
    <x v="38"/>
    <n v="214301"/>
    <s v="PANTALLA DE PARED DE 1.78x1.78"/>
    <s v="31.03.2008"/>
    <n v="249990"/>
    <n v="204366.83000000002"/>
    <s v="ZLI1"/>
    <n v="10"/>
    <n v="0"/>
    <n v="36321.339999999997"/>
    <n v="32900.659999999996"/>
    <s v="ZLIN"/>
    <n v="10"/>
    <n v="0"/>
    <n v="0"/>
    <n v="0"/>
    <m/>
    <m/>
    <m/>
  </r>
  <r>
    <s v="120602000213-0"/>
    <x v="38"/>
    <n v="214301"/>
    <s v="ORGANIZADOR DE LLAVES 51UN."/>
    <s v="31.03.2008"/>
    <n v="82500"/>
    <n v="67443.75"/>
    <s v="ZLI1"/>
    <n v="10"/>
    <n v="0"/>
    <n v="11986.52"/>
    <n v="10857.650000000001"/>
    <s v="ZLIN"/>
    <n v="10"/>
    <n v="0"/>
    <n v="0"/>
    <n v="0"/>
    <m/>
    <m/>
    <m/>
  </r>
  <r>
    <s v="120602000214-0"/>
    <x v="38"/>
    <n v="214401"/>
    <s v="ORGANIZADOR DE LLAVES 51UN."/>
    <s v="31.03.2008"/>
    <n v="82500"/>
    <n v="67443.75"/>
    <s v="ZLI1"/>
    <n v="10"/>
    <n v="0"/>
    <n v="11986.52"/>
    <n v="10857.650000000001"/>
    <s v="ZLIN"/>
    <n v="10"/>
    <n v="0"/>
    <n v="0"/>
    <n v="0"/>
    <m/>
    <m/>
    <m/>
  </r>
  <r>
    <s v="120602000215-0"/>
    <x v="38"/>
    <n v="334100"/>
    <s v="FACSIMIL"/>
    <s v="31.03.2008"/>
    <n v="140638.32999999999"/>
    <n v="114971.83999999998"/>
    <s v="ZLI1"/>
    <n v="10"/>
    <n v="0"/>
    <n v="20433.5"/>
    <n v="18509.12"/>
    <s v="ZLIN"/>
    <n v="10"/>
    <n v="0"/>
    <n v="0"/>
    <n v="0"/>
    <m/>
    <m/>
    <m/>
  </r>
  <r>
    <s v="120602000217-0"/>
    <x v="38"/>
    <n v="214501"/>
    <s v="MUEBLE DE 2 54 CON ESTANTES"/>
    <s v="01.12.1992"/>
    <n v="258000"/>
    <n v="232200"/>
    <s v="ZLI1"/>
    <n v="10"/>
    <n v="0"/>
    <n v="171486.86"/>
    <n v="154338.16999999998"/>
    <s v="ZLIN"/>
    <n v="10"/>
    <n v="0"/>
    <n v="0"/>
    <n v="0"/>
    <m/>
    <m/>
    <m/>
  </r>
  <r>
    <s v="120602000219-0"/>
    <x v="38"/>
    <n v="342402"/>
    <s v="MUEBLE PARA COMPUTADORA"/>
    <s v="01.12.1992"/>
    <n v="233982"/>
    <n v="210583.8"/>
    <s v="ZLI1"/>
    <n v="10"/>
    <n v="0"/>
    <n v="155522.6"/>
    <n v="139970.34"/>
    <s v="ZLIN"/>
    <n v="10"/>
    <n v="0"/>
    <n v="0"/>
    <n v="0"/>
    <m/>
    <m/>
    <m/>
  </r>
  <r>
    <s v="120602000221-0"/>
    <x v="38"/>
    <n v="333401"/>
    <s v="SILLA EJECUTIVA COLOR NEGRO"/>
    <s v="30.04.2008"/>
    <n v="80000"/>
    <n v="64857.14"/>
    <s v="ZLI1"/>
    <n v="10"/>
    <n v="0"/>
    <n v="11623.29"/>
    <n v="10439.030000000001"/>
    <s v="ZLIN"/>
    <n v="10"/>
    <n v="0"/>
    <n v="0"/>
    <n v="0"/>
    <m/>
    <m/>
    <m/>
  </r>
  <r>
    <s v="120602000222-0"/>
    <x v="38"/>
    <n v="333401"/>
    <s v="SILLA EJECUTIVA COLOR NEGRO"/>
    <s v="30.04.2008"/>
    <n v="80000"/>
    <n v="64857.14"/>
    <s v="ZLI1"/>
    <n v="10"/>
    <n v="0"/>
    <n v="11623.29"/>
    <n v="10439.030000000001"/>
    <s v="ZLIN"/>
    <n v="10"/>
    <n v="0"/>
    <n v="0"/>
    <n v="0"/>
    <m/>
    <m/>
    <m/>
  </r>
  <r>
    <s v="120602000223-0"/>
    <x v="38"/>
    <n v="321100"/>
    <s v="COCINA ELECTRICA"/>
    <s v="31.05.2008"/>
    <n v="212995"/>
    <n v="171071.41999999998"/>
    <s v="ZLI1"/>
    <n v="10"/>
    <n v="0"/>
    <n v="30946.29"/>
    <n v="27532.18"/>
    <s v="ZLIN"/>
    <n v="10"/>
    <n v="0"/>
    <n v="0"/>
    <n v="0"/>
    <m/>
    <m/>
    <m/>
  </r>
  <r>
    <s v="120602000224-0"/>
    <x v="38"/>
    <n v="335201"/>
    <s v="MESA PARA COMPUTADORA CP 741"/>
    <s v="31.08.1998"/>
    <n v="25000"/>
    <n v="22500"/>
    <s v="ZLI1"/>
    <n v="10"/>
    <n v="0"/>
    <n v="32675.84"/>
    <n v="29408.260000000002"/>
    <s v="ZLIN"/>
    <n v="10"/>
    <n v="0"/>
    <n v="0"/>
    <n v="0"/>
    <m/>
    <m/>
    <m/>
  </r>
  <r>
    <s v="120602000225-0"/>
    <x v="38"/>
    <n v="321100"/>
    <s v="HORNO MICROONDAS"/>
    <s v="31.05.2008"/>
    <n v="70395"/>
    <n v="56539.229999999996"/>
    <s v="ZLI1"/>
    <n v="10"/>
    <n v="0"/>
    <n v="10227.77"/>
    <n v="9099.41"/>
    <s v="ZLIN"/>
    <n v="10"/>
    <n v="0"/>
    <n v="0"/>
    <n v="0"/>
    <m/>
    <m/>
    <m/>
  </r>
  <r>
    <s v="120602000226-0"/>
    <x v="38"/>
    <n v="323301"/>
    <s v="PROYECTOR"/>
    <s v="31.05.2008"/>
    <n v="549990"/>
    <n v="441736.06"/>
    <s v="ZLI1"/>
    <n v="10"/>
    <n v="0"/>
    <n v="79908.679999999993"/>
    <n v="71092.849999999991"/>
    <s v="ZLIN"/>
    <n v="10"/>
    <n v="0"/>
    <n v="0"/>
    <n v="0"/>
    <m/>
    <m/>
    <m/>
  </r>
  <r>
    <s v="120602000227-0"/>
    <x v="38"/>
    <n v="322301"/>
    <s v="01  TANQUE 5000 LTS PARA ALMACEN"/>
    <s v="31.05.2008"/>
    <n v="438835"/>
    <n v="317202.66000000003"/>
    <s v="ZLI1"/>
    <n v="15"/>
    <n v="0"/>
    <n v="63758.85"/>
    <n v="56724.729999999996"/>
    <s v="ZLIN"/>
    <n v="10"/>
    <n v="0"/>
    <n v="0"/>
    <n v="0"/>
    <m/>
    <m/>
    <m/>
  </r>
  <r>
    <s v="120602000228-0"/>
    <x v="38"/>
    <n v="322301"/>
    <s v="ARCHIVO DE CUATRO GAVETAS"/>
    <s v="31.05.2008"/>
    <n v="88000"/>
    <n v="70679.06"/>
    <s v="ZLI1"/>
    <n v="10"/>
    <n v="0"/>
    <n v="12785.62"/>
    <n v="11375.060000000001"/>
    <s v="ZLIN"/>
    <n v="10"/>
    <n v="0"/>
    <n v="0"/>
    <n v="0"/>
    <m/>
    <m/>
    <m/>
  </r>
  <r>
    <s v="120602000229-0"/>
    <x v="38"/>
    <n v="342501"/>
    <s v="SISTEMA ALARMA"/>
    <s v="31.05.2008"/>
    <n v="271200"/>
    <n v="217819.99"/>
    <s v="ZLI1"/>
    <n v="10"/>
    <n v="0"/>
    <n v="39402.959999999999"/>
    <n v="35055.869999999995"/>
    <s v="ZLIN"/>
    <n v="10"/>
    <n v="0"/>
    <n v="0"/>
    <n v="0"/>
    <m/>
    <m/>
    <m/>
  </r>
  <r>
    <s v="120602000230-0"/>
    <x v="38"/>
    <n v="332100"/>
    <s v="SILLA ERGONOMICA"/>
    <s v="30.06.2008"/>
    <n v="70476.740000000005"/>
    <n v="56072.290000000008"/>
    <s v="ZLI1"/>
    <n v="10"/>
    <n v="0"/>
    <n v="10239.65"/>
    <n v="9023.65"/>
    <s v="ZLIN"/>
    <n v="10"/>
    <n v="0"/>
    <n v="0"/>
    <n v="0"/>
    <m/>
    <m/>
    <m/>
  </r>
  <r>
    <s v="120602000231-0"/>
    <x v="38"/>
    <n v="214501"/>
    <s v="SILLA ERGONOMICA"/>
    <s v="30.06.2008"/>
    <n v="70476.740000000005"/>
    <n v="56072.290000000008"/>
    <s v="ZLI1"/>
    <n v="10"/>
    <n v="0"/>
    <n v="10239.65"/>
    <n v="9023.65"/>
    <s v="ZLIN"/>
    <n v="10"/>
    <n v="0"/>
    <n v="0"/>
    <n v="0"/>
    <m/>
    <m/>
    <m/>
  </r>
  <r>
    <s v="120602000232-0"/>
    <x v="38"/>
    <n v="214501"/>
    <s v="SILLA ERGONOMICA"/>
    <s v="30.06.2008"/>
    <n v="70476.75"/>
    <n v="56072.29"/>
    <s v="ZLI1"/>
    <n v="10"/>
    <n v="0"/>
    <n v="10239.65"/>
    <n v="9023.65"/>
    <s v="ZLIN"/>
    <n v="10"/>
    <n v="0"/>
    <n v="0"/>
    <n v="0"/>
    <m/>
    <m/>
    <m/>
  </r>
  <r>
    <s v="120602000234-0"/>
    <x v="38"/>
    <n v="322201"/>
    <s v="BOMBA DE 1/2 HP CON TANQUE"/>
    <s v="30.06.2008"/>
    <n v="80455"/>
    <n v="64011.119999999995"/>
    <s v="ZLI1"/>
    <n v="10"/>
    <n v="0"/>
    <n v="11689.41"/>
    <n v="10301.25"/>
    <s v="ZLIN"/>
    <n v="10"/>
    <n v="0"/>
    <n v="0"/>
    <n v="0"/>
    <m/>
    <m/>
    <m/>
  </r>
  <r>
    <s v="120602000235-0"/>
    <x v="38"/>
    <n v="322302"/>
    <s v="SILLON EJECUTIVO"/>
    <s v="30.06.2008"/>
    <n v="122499.5"/>
    <n v="97462.32"/>
    <s v="ZLI1"/>
    <n v="10"/>
    <n v="0"/>
    <n v="17798.09"/>
    <n v="15684.49"/>
    <s v="ZLIN"/>
    <n v="10"/>
    <n v="0"/>
    <n v="0"/>
    <n v="0"/>
    <m/>
    <m/>
    <m/>
  </r>
  <r>
    <s v="120602000236-0"/>
    <x v="38"/>
    <n v="322302"/>
    <s v="SILLON EJECUTIVO"/>
    <s v="30.06.2008"/>
    <n v="122499.5"/>
    <n v="97462.32"/>
    <s v="ZLI1"/>
    <n v="10"/>
    <n v="0"/>
    <n v="17798.09"/>
    <n v="15684.49"/>
    <s v="ZLIN"/>
    <n v="10"/>
    <n v="0"/>
    <n v="0"/>
    <n v="0"/>
    <m/>
    <m/>
    <m/>
  </r>
  <r>
    <s v="120602000238-0"/>
    <x v="38"/>
    <n v="322314"/>
    <s v="ESCRITORIO EJECUTIVO"/>
    <s v="30.06.2008"/>
    <n v="156595"/>
    <n v="124589.18"/>
    <s v="ZLI1"/>
    <n v="10"/>
    <n v="0"/>
    <n v="22751.87"/>
    <n v="20049.989999999998"/>
    <s v="ZLIN"/>
    <n v="10"/>
    <n v="0"/>
    <n v="0"/>
    <n v="0"/>
    <m/>
    <m/>
    <m/>
  </r>
  <r>
    <s v="120602000239-0"/>
    <x v="38"/>
    <n v="322301"/>
    <s v="01 HIDRO BOMBA KF 10.5 HP/110"/>
    <s v="30.06.2008"/>
    <n v="91530"/>
    <n v="72822.540000000008"/>
    <s v="ZLI1"/>
    <n v="10"/>
    <n v="0"/>
    <n v="13298.51"/>
    <n v="11719.26"/>
    <s v="ZLIN"/>
    <n v="10"/>
    <n v="0"/>
    <n v="0"/>
    <n v="0"/>
    <m/>
    <m/>
    <m/>
  </r>
  <r>
    <s v="120602000240-0"/>
    <x v="38"/>
    <n v="322201"/>
    <s v="REFRIGERADORA"/>
    <s v="30.06.2008"/>
    <n v="226950"/>
    <n v="180564.6"/>
    <s v="ZLI1"/>
    <n v="10"/>
    <n v="0"/>
    <n v="32973.839999999997"/>
    <n v="29058.069999999996"/>
    <s v="ZLIN"/>
    <n v="10"/>
    <n v="0"/>
    <n v="0"/>
    <n v="0"/>
    <m/>
    <m/>
    <m/>
  </r>
  <r>
    <s v="120602000241-0"/>
    <x v="38"/>
    <n v="315100"/>
    <s v="SILLA ERGONOMICA"/>
    <s v="30.06.2008"/>
    <n v="74990"/>
    <n v="59663.09"/>
    <s v="ZLI1"/>
    <n v="10"/>
    <n v="0"/>
    <n v="10895.39"/>
    <n v="9601.52"/>
    <s v="ZLIN"/>
    <n v="10"/>
    <n v="0"/>
    <n v="0"/>
    <n v="0"/>
    <m/>
    <m/>
    <m/>
  </r>
  <r>
    <s v="120602000242-0"/>
    <x v="38"/>
    <n v="315100"/>
    <s v="SILLA ERGONOMICA"/>
    <s v="30.06.2008"/>
    <n v="74990"/>
    <n v="59663.09"/>
    <s v="ZLI1"/>
    <n v="10"/>
    <n v="0"/>
    <n v="10895.39"/>
    <n v="9601.52"/>
    <s v="ZLIN"/>
    <n v="10"/>
    <n v="0"/>
    <n v="0"/>
    <n v="0"/>
    <m/>
    <m/>
    <m/>
  </r>
  <r>
    <s v="120602000243-0"/>
    <x v="38"/>
    <n v="323100"/>
    <s v="TELEFONO CELULAR"/>
    <s v="30.06.2008"/>
    <n v="115000"/>
    <n v="91495.61"/>
    <s v="ZLI1"/>
    <n v="10"/>
    <n v="0"/>
    <n v="16708.48"/>
    <n v="14724.279999999999"/>
    <s v="ZLIN"/>
    <n v="10"/>
    <n v="0"/>
    <n v="0"/>
    <n v="0"/>
    <m/>
    <m/>
    <m/>
  </r>
  <r>
    <s v="120602000244-0"/>
    <x v="38"/>
    <n v="315100"/>
    <s v="PERSIANA DE 250 X 100 CM"/>
    <s v="30.06.2008"/>
    <n v="60596.25"/>
    <n v="48211.22"/>
    <s v="ZLI1"/>
    <n v="10"/>
    <n v="0"/>
    <n v="8804.1"/>
    <n v="7758.5700000000006"/>
    <s v="ZLIN"/>
    <n v="10"/>
    <n v="0"/>
    <n v="0"/>
    <n v="0"/>
    <m/>
    <m/>
    <m/>
  </r>
  <r>
    <s v="120602000245-0"/>
    <x v="38"/>
    <n v="315100"/>
    <s v="PERSIANA DE 270 X 100 CM"/>
    <s v="30.06.2008"/>
    <n v="65443.95"/>
    <n v="52068.119999999995"/>
    <s v="ZLI1"/>
    <n v="10"/>
    <n v="0"/>
    <n v="9508.42"/>
    <n v="8379.26"/>
    <s v="ZLIN"/>
    <n v="10"/>
    <n v="0"/>
    <n v="0"/>
    <n v="0"/>
    <m/>
    <m/>
    <m/>
  </r>
  <r>
    <s v="120602000246-0"/>
    <x v="38"/>
    <n v="315100"/>
    <s v="PERSIANA DE 293 X 100 CM"/>
    <s v="30.06.2008"/>
    <n v="71018.81"/>
    <n v="56503.56"/>
    <s v="ZLI1"/>
    <n v="10"/>
    <n v="0"/>
    <n v="10318.4"/>
    <n v="9093.0499999999993"/>
    <s v="ZLIN"/>
    <n v="10"/>
    <n v="0"/>
    <n v="0"/>
    <n v="0"/>
    <m/>
    <m/>
    <m/>
  </r>
  <r>
    <s v="120602000247-0"/>
    <x v="38"/>
    <n v="315100"/>
    <s v="PERSIANA DE 291 X 100 CM"/>
    <s v="30.06.2008"/>
    <n v="70534.600000000006"/>
    <n v="56118.310000000005"/>
    <s v="ZLI1"/>
    <n v="10"/>
    <n v="0"/>
    <n v="10248.049999999999"/>
    <n v="9031.06"/>
    <s v="ZLIN"/>
    <n v="10"/>
    <n v="0"/>
    <n v="0"/>
    <n v="0"/>
    <m/>
    <m/>
    <m/>
  </r>
  <r>
    <s v="120602000248-0"/>
    <x v="38"/>
    <n v="315100"/>
    <s v="PERSIANA DE 250 X 100 CM"/>
    <s v="30.06.2008"/>
    <n v="60596.25"/>
    <n v="48211.22"/>
    <s v="ZLI1"/>
    <n v="10"/>
    <n v="0"/>
    <n v="8804.1"/>
    <n v="7758.5700000000006"/>
    <s v="ZLIN"/>
    <n v="10"/>
    <n v="0"/>
    <n v="0"/>
    <n v="0"/>
    <m/>
    <m/>
    <m/>
  </r>
  <r>
    <s v="120602000249-0"/>
    <x v="38"/>
    <n v="315100"/>
    <s v="PERSIANA DE 244 X 100 CM"/>
    <s v="30.06.2008"/>
    <n v="59141.94"/>
    <n v="47054.15"/>
    <s v="ZLI1"/>
    <n v="10"/>
    <n v="0"/>
    <n v="8592.7999999999993"/>
    <n v="7572.369999999999"/>
    <s v="ZLIN"/>
    <n v="10"/>
    <n v="0"/>
    <n v="0"/>
    <n v="0"/>
    <m/>
    <m/>
    <m/>
  </r>
  <r>
    <s v="120602000251-0"/>
    <x v="38"/>
    <n v="315100"/>
    <s v="PERSIANA DE 475X100 CM"/>
    <s v="30.06.2008"/>
    <n v="115131.69"/>
    <n v="91600.38"/>
    <s v="ZLI1"/>
    <n v="10"/>
    <n v="0"/>
    <n v="16727.61"/>
    <n v="14741.130000000001"/>
    <s v="ZLIN"/>
    <n v="10"/>
    <n v="0"/>
    <n v="0"/>
    <n v="0"/>
    <m/>
    <m/>
    <m/>
  </r>
  <r>
    <s v="120602000252-0"/>
    <x v="38"/>
    <n v="311100"/>
    <s v="PERSIANA DE 275 X 100 CM"/>
    <s v="30.06.2008"/>
    <n v="66654.179999999993"/>
    <n v="53030.989999999991"/>
    <s v="ZLI1"/>
    <n v="10"/>
    <n v="0"/>
    <n v="9684.25"/>
    <n v="8534.2000000000007"/>
    <s v="ZLIN"/>
    <n v="10"/>
    <n v="0"/>
    <n v="0"/>
    <n v="0"/>
    <m/>
    <m/>
    <m/>
  </r>
  <r>
    <s v="120602000253-0"/>
    <x v="38"/>
    <n v="311100"/>
    <s v="PERSIANA DE 315 X 100 CM"/>
    <s v="30.06.2008"/>
    <n v="76351.28"/>
    <n v="60746.14"/>
    <s v="ZLI1"/>
    <n v="10"/>
    <n v="0"/>
    <n v="11093.17"/>
    <n v="9775.81"/>
    <s v="ZLIN"/>
    <n v="10"/>
    <n v="0"/>
    <n v="0"/>
    <n v="0"/>
    <m/>
    <m/>
    <m/>
  </r>
  <r>
    <s v="120602000254-0"/>
    <x v="38"/>
    <n v="315100"/>
    <s v="PERSIANA DE 270X100 CM"/>
    <s v="30.06.2008"/>
    <n v="65443.95"/>
    <n v="52068.119999999995"/>
    <s v="ZLI1"/>
    <n v="10"/>
    <n v="0"/>
    <n v="9508.42"/>
    <n v="8379.26"/>
    <s v="ZLIN"/>
    <n v="10"/>
    <n v="0"/>
    <n v="0"/>
    <n v="0"/>
    <m/>
    <m/>
    <m/>
  </r>
  <r>
    <s v="120602000255-0"/>
    <x v="38"/>
    <n v="311100"/>
    <s v="PERSIANA DE 356X100CM"/>
    <s v="30.06.2008"/>
    <n v="86289.06"/>
    <n v="68652.78"/>
    <s v="ZLI1"/>
    <n v="10"/>
    <n v="0"/>
    <n v="12537.04"/>
    <n v="11048.220000000001"/>
    <s v="ZLIN"/>
    <n v="10"/>
    <n v="0"/>
    <n v="0"/>
    <n v="0"/>
    <m/>
    <m/>
    <m/>
  </r>
  <r>
    <s v="120602000260-0"/>
    <x v="38"/>
    <n v="315100"/>
    <s v="PERSIANA DE 405 X 100 CM"/>
    <s v="30.06.2008"/>
    <n v="98165.93"/>
    <n v="78102.189999999988"/>
    <s v="ZLI1"/>
    <n v="10"/>
    <n v="0"/>
    <n v="14262.64"/>
    <n v="12568.89"/>
    <s v="ZLIN"/>
    <n v="10"/>
    <n v="0"/>
    <n v="0"/>
    <n v="0"/>
    <m/>
    <m/>
    <m/>
  </r>
  <r>
    <s v="120602000261-0"/>
    <x v="38"/>
    <n v="315100"/>
    <s v="PERSIANA DE 370 X 100 CM"/>
    <s v="30.06.2008"/>
    <n v="89682.45"/>
    <n v="71352.600000000006"/>
    <s v="ZLI1"/>
    <n v="10"/>
    <n v="0"/>
    <n v="13030.06"/>
    <n v="11482.689999999999"/>
    <s v="ZLIN"/>
    <n v="10"/>
    <n v="0"/>
    <n v="0"/>
    <n v="0"/>
    <m/>
    <m/>
    <m/>
  </r>
  <r>
    <s v="120602000262-0"/>
    <x v="38"/>
    <n v="315100"/>
    <s v="SILLA ERGONOMICA"/>
    <s v="30.06.2008"/>
    <n v="74990"/>
    <n v="59663.09"/>
    <s v="ZLI1"/>
    <n v="10"/>
    <n v="0"/>
    <n v="10895.39"/>
    <n v="9601.52"/>
    <s v="ZLIN"/>
    <n v="10"/>
    <n v="0"/>
    <n v="0"/>
    <n v="0"/>
    <m/>
    <m/>
    <m/>
  </r>
  <r>
    <s v="120602000266-0"/>
    <x v="38"/>
    <n v="321100"/>
    <s v="LAVADORA COLOR BLANCA"/>
    <s v="31.05.2008"/>
    <n v="133995"/>
    <n v="96855.47"/>
    <s v="ZLI1"/>
    <n v="15"/>
    <n v="0"/>
    <n v="19468.3"/>
    <n v="17320.48"/>
    <s v="ZLIN"/>
    <n v="10"/>
    <n v="0"/>
    <n v="0"/>
    <n v="0"/>
    <m/>
    <m/>
    <m/>
  </r>
  <r>
    <s v="120602000268-0"/>
    <x v="38"/>
    <n v="335201"/>
    <s v="TELEVISOR"/>
    <s v="31.05.2008"/>
    <n v="174500"/>
    <n v="140153.35"/>
    <s v="ZLI1"/>
    <n v="10"/>
    <n v="0"/>
    <n v="25353.31"/>
    <n v="22556.240000000002"/>
    <s v="ZLIN"/>
    <n v="10"/>
    <n v="0"/>
    <n v="0"/>
    <n v="0"/>
    <m/>
    <m/>
    <m/>
  </r>
  <r>
    <s v="120602000269-0"/>
    <x v="38"/>
    <n v="215100"/>
    <s v="TRITURADOR DE PAPEL"/>
    <s v="31.05.2008"/>
    <n v="57290.01"/>
    <n v="46013.68"/>
    <s v="ZLI1"/>
    <n v="10"/>
    <n v="0"/>
    <n v="8323.74"/>
    <n v="7405.44"/>
    <s v="ZLIN"/>
    <n v="10"/>
    <n v="0"/>
    <n v="0"/>
    <n v="0"/>
    <m/>
    <m/>
    <m/>
  </r>
  <r>
    <s v="120602000270-0"/>
    <x v="38"/>
    <n v="335100"/>
    <s v="FREGADERO CON MUEBLE"/>
    <s v="31.05.2008"/>
    <n v="299450"/>
    <n v="240509.58000000002"/>
    <s v="ZLI1"/>
    <n v="10"/>
    <n v="0"/>
    <n v="43507.44"/>
    <n v="38707.53"/>
    <s v="ZLIN"/>
    <n v="10"/>
    <n v="0"/>
    <n v="0"/>
    <n v="0"/>
    <m/>
    <m/>
    <m/>
  </r>
  <r>
    <s v="120602000271-0"/>
    <x v="38"/>
    <n v="133100"/>
    <s v="REFRIGERAD WESTINGHOUSE"/>
    <s v="01.06.1994"/>
    <n v="84734.35"/>
    <n v="76260.920000000013"/>
    <s v="ZLI1"/>
    <n v="10"/>
    <n v="0"/>
    <n v="67099.34"/>
    <n v="60389.409999999996"/>
    <s v="ZLIN"/>
    <n v="10"/>
    <n v="0"/>
    <n v="0"/>
    <n v="0"/>
    <m/>
    <m/>
    <m/>
  </r>
  <r>
    <s v="120602000272-0"/>
    <x v="38"/>
    <n v="335303"/>
    <s v="AIRE ACONDICIONADO"/>
    <s v="30.06.2008"/>
    <n v="594378.68000000005"/>
    <n v="472896.01000000007"/>
    <s v="ZLI1"/>
    <n v="10"/>
    <n v="0"/>
    <n v="86357.96"/>
    <n v="76102.600000000006"/>
    <s v="ZLIN"/>
    <n v="10"/>
    <n v="0"/>
    <n v="0"/>
    <n v="0"/>
    <m/>
    <m/>
    <m/>
  </r>
  <r>
    <s v="120602000274-0"/>
    <x v="38"/>
    <n v="344303"/>
    <s v="ARCHIVO TIPO LEGAL 4 Gvetas"/>
    <s v="30.11.2007"/>
    <n v="90287"/>
    <n v="76518.23"/>
    <s v="ZLI1"/>
    <n v="10"/>
    <n v="0"/>
    <n v="27491.18"/>
    <n v="25852.97"/>
    <s v="ZLIN"/>
    <n v="10"/>
    <n v="0"/>
    <n v="0"/>
    <n v="0"/>
    <m/>
    <m/>
    <m/>
  </r>
  <r>
    <s v="120602000275-0"/>
    <x v="38"/>
    <n v="215100"/>
    <s v="ARCHIVO TIPO LEGAL 4 GAVETAS"/>
    <s v="30.11.2007"/>
    <n v="90287"/>
    <n v="76518.23"/>
    <s v="ZLI1"/>
    <n v="10"/>
    <n v="0"/>
    <n v="27491.18"/>
    <n v="25852.97"/>
    <s v="ZLIN"/>
    <n v="10"/>
    <n v="0"/>
    <n v="0"/>
    <n v="0"/>
    <m/>
    <m/>
    <m/>
  </r>
  <r>
    <s v="120602000276-0"/>
    <x v="38"/>
    <n v="344303"/>
    <s v="ARCHIVO TIPO LEGAL 3 GAVETAS"/>
    <s v="30.11.2007"/>
    <n v="68478"/>
    <n v="58035.11"/>
    <s v="ZLI1"/>
    <n v="10"/>
    <n v="0"/>
    <n v="20850.64"/>
    <n v="19608.14"/>
    <s v="ZLIN"/>
    <n v="10"/>
    <n v="0"/>
    <n v="0"/>
    <n v="0"/>
    <m/>
    <m/>
    <m/>
  </r>
  <r>
    <s v="120602000277-0"/>
    <x v="38"/>
    <n v="342502"/>
    <s v="REFRIGERADOR"/>
    <s v="30.11.2007"/>
    <n v="171550"/>
    <n v="145388.63"/>
    <s v="ZLI1"/>
    <n v="10"/>
    <n v="0"/>
    <n v="52234.69"/>
    <n v="49122.01"/>
    <s v="ZLIN"/>
    <n v="10"/>
    <n v="0"/>
    <n v="0"/>
    <n v="0"/>
    <m/>
    <m/>
    <m/>
  </r>
  <r>
    <s v="120602000278-0"/>
    <x v="38"/>
    <n v="344303"/>
    <s v="CAMARA FOTOGRAFICA"/>
    <s v="30.11.2007"/>
    <n v="157302"/>
    <n v="133313.45000000001"/>
    <s v="ZLI1"/>
    <n v="10"/>
    <n v="0"/>
    <n v="47896.33"/>
    <n v="45042.18"/>
    <s v="ZLIN"/>
    <n v="10"/>
    <n v="0"/>
    <n v="0"/>
    <n v="0"/>
    <m/>
    <m/>
    <m/>
  </r>
  <r>
    <s v="120602000279-0"/>
    <x v="38"/>
    <n v="342501"/>
    <s v="TELEFONO CELULAR"/>
    <s v="30.11.2007"/>
    <n v="150000"/>
    <n v="127125"/>
    <s v="ZLI1"/>
    <n v="10"/>
    <n v="0"/>
    <n v="45673"/>
    <n v="42951.33"/>
    <s v="ZLIN"/>
    <n v="10"/>
    <n v="0"/>
    <n v="0"/>
    <n v="0"/>
    <m/>
    <m/>
    <m/>
  </r>
  <r>
    <s v="120602000280-0"/>
    <x v="38"/>
    <n v="342501"/>
    <s v="MUEBLE PARA FREGADERO"/>
    <s v="31.12.2007"/>
    <n v="86065"/>
    <n v="72294.61"/>
    <s v="ZLI1"/>
    <n v="10"/>
    <n v="0"/>
    <n v="26205.63"/>
    <n v="24423.22"/>
    <s v="ZLIN"/>
    <n v="10"/>
    <n v="0"/>
    <n v="0"/>
    <n v="0"/>
    <m/>
    <m/>
    <m/>
  </r>
  <r>
    <s v="120602000282-0"/>
    <x v="38"/>
    <n v="344303"/>
    <s v="CAMARA DIGITAL"/>
    <s v="31.12.2007"/>
    <n v="149100"/>
    <n v="125244"/>
    <s v="ZLI1"/>
    <n v="10"/>
    <n v="0"/>
    <n v="45398.95"/>
    <n v="42311.079999999994"/>
    <s v="ZLIN"/>
    <n v="10"/>
    <n v="0"/>
    <n v="0"/>
    <n v="0"/>
    <m/>
    <m/>
    <m/>
  </r>
  <r>
    <s v="120602000283-0"/>
    <x v="38"/>
    <n v="344100"/>
    <s v="ESCRITORIO DE COMPUTO GRANDE EN"/>
    <s v="31.12.2007"/>
    <n v="120000"/>
    <n v="100800"/>
    <s v="ZLI1"/>
    <n v="10"/>
    <n v="0"/>
    <n v="36538.39"/>
    <n v="34053.18"/>
    <s v="ZLIN"/>
    <n v="10"/>
    <n v="0"/>
    <n v="0"/>
    <n v="0"/>
    <m/>
    <m/>
    <m/>
  </r>
  <r>
    <s v="120602000284-0"/>
    <x v="38"/>
    <n v="342510"/>
    <s v="LOCKER DE 4 COMPARTIMIENTOS"/>
    <s v="31.12.2007"/>
    <n v="97293"/>
    <n v="81726.13"/>
    <s v="ZLI1"/>
    <n v="10"/>
    <n v="0"/>
    <n v="29624.41"/>
    <n v="27609.47"/>
    <s v="ZLIN"/>
    <n v="10"/>
    <n v="0"/>
    <n v="0"/>
    <n v="0"/>
    <m/>
    <m/>
    <m/>
  </r>
  <r>
    <s v="120602000285-0"/>
    <x v="38"/>
    <n v="343205"/>
    <s v="FAX"/>
    <s v="30.04.2008"/>
    <n v="66000"/>
    <n v="53507.14"/>
    <s v="ZLI1"/>
    <n v="10"/>
    <n v="0"/>
    <n v="9589.2099999999991"/>
    <n v="8612.1899999999987"/>
    <s v="ZLIN"/>
    <n v="10"/>
    <n v="0"/>
    <n v="0"/>
    <n v="0"/>
    <m/>
    <m/>
    <m/>
  </r>
  <r>
    <s v="120602000286-0"/>
    <x v="38"/>
    <n v="342303"/>
    <s v="PROYECTOR MULTIMEDIA"/>
    <s v="30.06.2008"/>
    <n v="699989.99"/>
    <n v="556921.86"/>
    <s v="ZLI1"/>
    <n v="10"/>
    <n v="0"/>
    <n v="101702.35"/>
    <n v="89624.790000000008"/>
    <s v="ZLIN"/>
    <n v="10"/>
    <n v="0"/>
    <n v="0"/>
    <n v="0"/>
    <m/>
    <m/>
    <m/>
  </r>
  <r>
    <s v="120602000287-0"/>
    <x v="38"/>
    <n v="342303"/>
    <s v="AIRE ACONDICIONADO"/>
    <s v="30.04.2008"/>
    <n v="590000"/>
    <n v="478321.43"/>
    <s v="ZLI1"/>
    <n v="10"/>
    <n v="0"/>
    <n v="85721.78"/>
    <n v="76987.839999999997"/>
    <s v="ZLIN"/>
    <n v="10"/>
    <n v="0"/>
    <n v="0"/>
    <n v="0"/>
    <m/>
    <m/>
    <m/>
  </r>
  <r>
    <s v="120602000288-0"/>
    <x v="38"/>
    <n v="342303"/>
    <s v="MUEBLE DE MADERA ( LOCKER )"/>
    <s v="30.09.2008"/>
    <n v="285000"/>
    <n v="220266.02"/>
    <s v="ZLI1"/>
    <n v="10"/>
    <n v="0"/>
    <n v="41407.980000000003"/>
    <n v="35444.83"/>
    <s v="ZLIN"/>
    <n v="10"/>
    <n v="0"/>
    <n v="0"/>
    <n v="0"/>
    <m/>
    <m/>
    <m/>
  </r>
  <r>
    <s v="120602000289-0"/>
    <x v="38"/>
    <n v="344201"/>
    <s v="FAX"/>
    <s v="30.11.2008"/>
    <n v="65000"/>
    <n v="49246.15"/>
    <s v="ZLI1"/>
    <n v="10"/>
    <n v="0"/>
    <n v="9443.93"/>
    <n v="7925.16"/>
    <s v="ZLIN"/>
    <n v="10"/>
    <n v="0"/>
    <n v="0"/>
    <n v="0"/>
    <m/>
    <m/>
    <m/>
  </r>
  <r>
    <s v="120602000290-0"/>
    <x v="38"/>
    <n v="342304"/>
    <s v="MUEBLE AEREO TIPO ESTANTE"/>
    <s v="30.11.2008"/>
    <n v="60000"/>
    <n v="45457.99"/>
    <s v="ZLI1"/>
    <n v="10"/>
    <n v="0"/>
    <n v="8717.4699999999993"/>
    <n v="7315.5299999999988"/>
    <s v="ZLIN"/>
    <n v="10"/>
    <n v="0"/>
    <n v="0"/>
    <n v="0"/>
    <m/>
    <m/>
    <m/>
  </r>
  <r>
    <s v="120602000291-0"/>
    <x v="38"/>
    <n v="343205"/>
    <s v="MUEBLE AEREO TIPO ESTANTE"/>
    <s v="30.11.2008"/>
    <n v="60000"/>
    <n v="45457.99"/>
    <s v="ZLI1"/>
    <n v="10"/>
    <n v="0"/>
    <n v="8717.4699999999993"/>
    <n v="7315.5299999999988"/>
    <s v="ZLIN"/>
    <n v="10"/>
    <n v="0"/>
    <n v="0"/>
    <n v="0"/>
    <m/>
    <m/>
    <m/>
  </r>
  <r>
    <s v="120602000292-0"/>
    <x v="38"/>
    <n v="342510"/>
    <s v="LOCKER DE 4 COMPARTIMIENTOS"/>
    <s v="31.12.2007"/>
    <n v="97293"/>
    <n v="81726.13"/>
    <s v="ZLI1"/>
    <n v="10"/>
    <n v="0"/>
    <n v="29624.41"/>
    <n v="27609.47"/>
    <s v="ZLIN"/>
    <n v="10"/>
    <n v="0"/>
    <n v="0"/>
    <n v="0"/>
    <m/>
    <m/>
    <m/>
  </r>
  <r>
    <s v="120602000293-0"/>
    <x v="38"/>
    <n v="342510"/>
    <s v="LOCKER DE 4 COMPARTIMIENTOS"/>
    <s v="31.12.2007"/>
    <n v="97293"/>
    <n v="81726.13"/>
    <s v="ZLI1"/>
    <n v="10"/>
    <n v="0"/>
    <n v="29624.41"/>
    <n v="27609.47"/>
    <s v="ZLIN"/>
    <n v="10"/>
    <n v="0"/>
    <n v="0"/>
    <n v="0"/>
    <m/>
    <m/>
    <m/>
  </r>
  <r>
    <s v="120602000294-0"/>
    <x v="38"/>
    <n v="344303"/>
    <s v="MONITOR DE 19 (NEGRO)"/>
    <s v="29.02.2008"/>
    <n v="141250"/>
    <n v="115576.86"/>
    <s v="ZLI1"/>
    <n v="10"/>
    <n v="0"/>
    <n v="20522.38"/>
    <n v="18604.690000000002"/>
    <s v="ZLIN"/>
    <n v="10"/>
    <n v="0"/>
    <n v="0"/>
    <n v="0"/>
    <m/>
    <m/>
    <m/>
  </r>
  <r>
    <s v="120602000296-0"/>
    <x v="38"/>
    <n v="321202"/>
    <s v="CAMARA CON ACCESORIOS"/>
    <s v="31.03.2008"/>
    <n v="156015"/>
    <n v="127542.26"/>
    <s v="ZLI1"/>
    <n v="10"/>
    <n v="0"/>
    <n v="22667.61"/>
    <n v="20532.82"/>
    <s v="ZLIN"/>
    <n v="10"/>
    <n v="0"/>
    <n v="0"/>
    <n v="0"/>
    <m/>
    <m/>
    <m/>
  </r>
  <r>
    <s v="120602000297-0"/>
    <x v="38"/>
    <n v="341202"/>
    <s v="CAMARA CON ACCESORIOS"/>
    <s v="31.03.2008"/>
    <n v="156015"/>
    <n v="127542.26"/>
    <s v="ZLI1"/>
    <n v="10"/>
    <n v="0"/>
    <n v="22667.61"/>
    <n v="20532.82"/>
    <s v="ZLIN"/>
    <n v="10"/>
    <n v="0"/>
    <n v="0"/>
    <n v="0"/>
    <m/>
    <m/>
    <m/>
  </r>
  <r>
    <s v="120602000298-0"/>
    <x v="38"/>
    <n v="341202"/>
    <s v="CAMARA CON ACCESORIOS"/>
    <s v="31.03.2008"/>
    <n v="156015"/>
    <n v="127542.26"/>
    <s v="ZLI1"/>
    <n v="10"/>
    <n v="0"/>
    <n v="22667.61"/>
    <n v="20532.82"/>
    <s v="ZLIN"/>
    <n v="10"/>
    <n v="0"/>
    <n v="0"/>
    <n v="0"/>
    <m/>
    <m/>
    <m/>
  </r>
  <r>
    <s v="120602000299-0"/>
    <x v="38"/>
    <n v="341102"/>
    <s v="ESCRITORIO ( SB-167H )"/>
    <s v="31.05.2008"/>
    <n v="69000"/>
    <n v="55418.8"/>
    <s v="ZLI1"/>
    <n v="10"/>
    <n v="0"/>
    <n v="10025.09"/>
    <n v="8919.08"/>
    <s v="ZLIN"/>
    <n v="10"/>
    <n v="0"/>
    <n v="0"/>
    <n v="0"/>
    <m/>
    <m/>
    <m/>
  </r>
  <r>
    <s v="120602000300-0"/>
    <x v="38"/>
    <n v="342302"/>
    <s v="ESCRITORIO ( SB-147 H )"/>
    <s v="31.05.2008"/>
    <n v="60800"/>
    <n v="48832.79"/>
    <s v="ZLI1"/>
    <n v="10"/>
    <n v="0"/>
    <n v="8833.7000000000007"/>
    <n v="7859.1400000000012"/>
    <s v="ZLIN"/>
    <n v="10"/>
    <n v="0"/>
    <n v="0"/>
    <n v="0"/>
    <m/>
    <m/>
    <m/>
  </r>
  <r>
    <s v="120602000301-0"/>
    <x v="38"/>
    <n v="311100"/>
    <s v="PROYECTOR MULTIMEDIA"/>
    <s v="31.12.2007"/>
    <n v="678000"/>
    <n v="569520"/>
    <s v="ZLI1"/>
    <n v="10"/>
    <n v="0"/>
    <n v="206441.93"/>
    <n v="192400.5"/>
    <s v="ZLIN"/>
    <n v="10"/>
    <n v="0"/>
    <n v="0"/>
    <n v="0"/>
    <m/>
    <m/>
    <m/>
  </r>
  <r>
    <s v="120602000302-0"/>
    <x v="38"/>
    <n v="123100"/>
    <s v="SILLA TIPO ERGONOMICA"/>
    <s v="31.12.2007"/>
    <n v="98485.86"/>
    <n v="82728.12"/>
    <s v="ZLI1"/>
    <n v="10"/>
    <n v="0"/>
    <n v="29987.62"/>
    <n v="27947.969999999998"/>
    <s v="ZLIN"/>
    <n v="10"/>
    <n v="0"/>
    <n v="0"/>
    <n v="0"/>
    <m/>
    <m/>
    <m/>
  </r>
  <r>
    <s v="120602000303-0"/>
    <x v="38"/>
    <n v="122100"/>
    <s v="SILLA TPO ERGONOMICA"/>
    <s v="31.12.2007"/>
    <n v="98485.87"/>
    <n v="82728.12999999999"/>
    <s v="ZLI1"/>
    <n v="10"/>
    <n v="0"/>
    <n v="29987.62"/>
    <n v="27947.969999999998"/>
    <s v="ZLIN"/>
    <n v="10"/>
    <n v="0"/>
    <n v="0"/>
    <n v="0"/>
    <m/>
    <m/>
    <m/>
  </r>
  <r>
    <s v="120602000304-0"/>
    <x v="38"/>
    <n v="123100"/>
    <s v="SILLA TIPO ERGONOMICA"/>
    <s v="31.12.2007"/>
    <n v="98485.86"/>
    <n v="82728.12"/>
    <s v="ZLI1"/>
    <n v="10"/>
    <n v="0"/>
    <n v="29987.62"/>
    <n v="27947.969999999998"/>
    <s v="ZLIN"/>
    <n v="10"/>
    <n v="0"/>
    <n v="0"/>
    <n v="0"/>
    <m/>
    <m/>
    <m/>
  </r>
  <r>
    <s v="120602000305-0"/>
    <x v="38"/>
    <n v="213100"/>
    <s v="PROYECTOR MULTIMEDIA"/>
    <s v="31.12.2007"/>
    <n v="795729.55"/>
    <n v="668412.82000000007"/>
    <s v="ZLI1"/>
    <n v="10"/>
    <n v="0"/>
    <n v="242289"/>
    <n v="225809.39"/>
    <s v="ZLIN"/>
    <n v="10"/>
    <n v="0"/>
    <n v="0"/>
    <n v="0"/>
    <m/>
    <m/>
    <m/>
  </r>
  <r>
    <s v="120602000306-0"/>
    <x v="38"/>
    <n v="121100"/>
    <s v="CAMARA DE VIDEO"/>
    <s v="31.12.2007"/>
    <n v="508000"/>
    <n v="426720"/>
    <s v="ZLI1"/>
    <n v="10"/>
    <n v="0"/>
    <n v="154679.21"/>
    <n v="144158.5"/>
    <s v="ZLIN"/>
    <n v="10"/>
    <n v="0"/>
    <n v="0"/>
    <n v="0"/>
    <m/>
    <m/>
    <m/>
  </r>
  <r>
    <s v="120602000307-0"/>
    <x v="38"/>
    <n v="332100"/>
    <s v="FAXPHONW L"/>
    <s v="31.12.2007"/>
    <n v="202496.9"/>
    <n v="170097.4"/>
    <s v="ZLI1"/>
    <n v="10"/>
    <n v="0"/>
    <n v="61657.59"/>
    <n v="57463.869999999995"/>
    <s v="ZLIN"/>
    <n v="10"/>
    <n v="0"/>
    <n v="0"/>
    <n v="0"/>
    <m/>
    <m/>
    <m/>
  </r>
  <r>
    <s v="120602000308-0"/>
    <x v="38"/>
    <n v="331100"/>
    <s v="FAX LASER"/>
    <s v="31.12.2007"/>
    <n v="202496.9"/>
    <n v="170097.4"/>
    <s v="ZLI1"/>
    <n v="10"/>
    <n v="0"/>
    <n v="61657.59"/>
    <n v="57463.869999999995"/>
    <s v="ZLIN"/>
    <n v="10"/>
    <n v="0"/>
    <n v="0"/>
    <n v="0"/>
    <m/>
    <m/>
    <m/>
  </r>
  <r>
    <s v="120602000309-0"/>
    <x v="38"/>
    <n v="344209"/>
    <s v="TELEFONO CELULAR"/>
    <s v="31.12.2007"/>
    <n v="62000"/>
    <n v="52080"/>
    <s v="ZLI1"/>
    <n v="10"/>
    <n v="0"/>
    <n v="18878.169999999998"/>
    <n v="17594.14"/>
    <s v="ZLIN"/>
    <n v="10"/>
    <n v="0"/>
    <n v="0"/>
    <n v="0"/>
    <m/>
    <m/>
    <m/>
  </r>
  <r>
    <s v="120602000310-0"/>
    <x v="38"/>
    <n v="333401"/>
    <s v="MAQUINA DE ESCRIBIR"/>
    <s v="31.12.2007"/>
    <n v="114990"/>
    <n v="96591.61"/>
    <s v="ZLI1"/>
    <n v="10"/>
    <n v="0"/>
    <n v="35012.93"/>
    <n v="32631.48"/>
    <s v="ZLIN"/>
    <n v="10"/>
    <n v="0"/>
    <n v="0"/>
    <n v="0"/>
    <m/>
    <m/>
    <m/>
  </r>
  <r>
    <s v="120602000311-0"/>
    <x v="38"/>
    <n v="333501"/>
    <s v="TELEFONO"/>
    <s v="31.12.2007"/>
    <n v="109588.18"/>
    <n v="92054.069999999992"/>
    <s v="ZLI1"/>
    <n v="10"/>
    <n v="0"/>
    <n v="33368.129999999997"/>
    <n v="31098.549999999996"/>
    <s v="ZLIN"/>
    <n v="10"/>
    <n v="0"/>
    <n v="0"/>
    <n v="0"/>
    <m/>
    <m/>
    <m/>
  </r>
  <r>
    <s v="120602000312-0"/>
    <x v="38"/>
    <n v="331100"/>
    <s v="TELEFONO CON PANTALLA"/>
    <s v="31.12.2007"/>
    <n v="182595.99"/>
    <n v="153380.63999999998"/>
    <s v="ZLI1"/>
    <n v="10"/>
    <n v="0"/>
    <n v="55598.04"/>
    <n v="51816.47"/>
    <s v="ZLIN"/>
    <n v="10"/>
    <n v="0"/>
    <n v="0"/>
    <n v="0"/>
    <m/>
    <m/>
    <m/>
  </r>
  <r>
    <s v="120602000313-0"/>
    <x v="38"/>
    <n v="333401"/>
    <s v="REFRIGERADORA"/>
    <s v="31.12.2007"/>
    <n v="144900"/>
    <n v="121716"/>
    <s v="ZLI1"/>
    <n v="10"/>
    <n v="0"/>
    <n v="44120.11"/>
    <n v="41119.22"/>
    <s v="ZLIN"/>
    <n v="10"/>
    <n v="0"/>
    <n v="0"/>
    <n v="0"/>
    <m/>
    <m/>
    <m/>
  </r>
  <r>
    <s v="120602000314-0"/>
    <x v="38"/>
    <n v="131100"/>
    <s v="PASITO"/>
    <s v="31.12.2007"/>
    <n v="101840"/>
    <n v="85545.600000000006"/>
    <s v="ZLI1"/>
    <n v="10"/>
    <n v="0"/>
    <n v="31008.91"/>
    <n v="28899.8"/>
    <s v="ZLIN"/>
    <n v="10"/>
    <n v="0"/>
    <n v="0"/>
    <n v="0"/>
    <m/>
    <m/>
    <m/>
  </r>
  <r>
    <s v="120602000315-0"/>
    <x v="38"/>
    <n v="211101"/>
    <s v="FAX COLOR BLANCO"/>
    <s v="31.12.2007"/>
    <n v="65328"/>
    <n v="54875.520000000004"/>
    <s v="ZLI1"/>
    <n v="10"/>
    <n v="0"/>
    <n v="19891.490000000002"/>
    <n v="18538.550000000003"/>
    <s v="ZLIN"/>
    <n v="10"/>
    <n v="0"/>
    <n v="0"/>
    <n v="0"/>
    <m/>
    <m/>
    <m/>
  </r>
  <r>
    <s v="120602000316-0"/>
    <x v="38"/>
    <n v="134100"/>
    <s v="CARRITO UTILITARIO"/>
    <s v="31.12.2007"/>
    <n v="135600"/>
    <n v="113904"/>
    <s v="ZLI1"/>
    <n v="10"/>
    <n v="0"/>
    <n v="41288.379999999997"/>
    <n v="38480.089999999997"/>
    <s v="ZLIN"/>
    <n v="10"/>
    <n v="0"/>
    <n v="0"/>
    <n v="0"/>
    <m/>
    <m/>
    <m/>
  </r>
  <r>
    <s v="120602000317-0"/>
    <x v="38"/>
    <n v="134100"/>
    <s v="CENTRO DE TRABAJO"/>
    <s v="31.12.2007"/>
    <n v="477390"/>
    <n v="401007.61"/>
    <s v="ZLI1"/>
    <n v="10"/>
    <n v="0"/>
    <n v="145358.88"/>
    <n v="135472.1"/>
    <s v="ZLIN"/>
    <n v="10"/>
    <n v="0"/>
    <n v="0"/>
    <n v="0"/>
    <m/>
    <m/>
    <m/>
  </r>
  <r>
    <s v="120602000318-0"/>
    <x v="38"/>
    <n v="335100"/>
    <s v="REFRESQUERA DOS TANQUES"/>
    <s v="31.12.2007"/>
    <n v="594000"/>
    <n v="498960"/>
    <s v="ZLI1"/>
    <n v="10"/>
    <n v="0"/>
    <n v="180865.04"/>
    <n v="168563.26"/>
    <s v="ZLIN"/>
    <n v="10"/>
    <n v="0"/>
    <n v="0"/>
    <n v="0"/>
    <m/>
    <m/>
    <m/>
  </r>
  <r>
    <s v="120602000319-0"/>
    <x v="38"/>
    <n v="211100"/>
    <s v="SILLA ERGONOMICA"/>
    <s v="31.12.2007"/>
    <n v="98317.23"/>
    <n v="82586.48"/>
    <s v="ZLI1"/>
    <n v="10"/>
    <n v="0"/>
    <n v="29936.28"/>
    <n v="27900.129999999997"/>
    <s v="ZLIN"/>
    <n v="10"/>
    <n v="0"/>
    <n v="0"/>
    <n v="0"/>
    <m/>
    <m/>
    <m/>
  </r>
  <r>
    <s v="120602000320-0"/>
    <x v="38"/>
    <n v="215100"/>
    <s v="FAX WORKCENTRE"/>
    <s v="29.02.2008"/>
    <n v="212430.96"/>
    <n v="173820.19"/>
    <s v="ZLI1"/>
    <n v="10"/>
    <n v="0"/>
    <n v="30864.33"/>
    <n v="27980.25"/>
    <s v="ZLIN"/>
    <n v="10"/>
    <n v="0"/>
    <n v="0"/>
    <n v="0"/>
    <m/>
    <m/>
    <m/>
  </r>
  <r>
    <s v="120602000321-0"/>
    <x v="38"/>
    <n v="215100"/>
    <s v="FAX WORKCENTRE"/>
    <s v="29.02.2008"/>
    <n v="212430.96"/>
    <n v="173820.19"/>
    <s v="ZLI1"/>
    <n v="10"/>
    <n v="0"/>
    <n v="30864.33"/>
    <n v="27980.25"/>
    <s v="ZLIN"/>
    <n v="10"/>
    <n v="0"/>
    <n v="0"/>
    <n v="0"/>
    <m/>
    <m/>
    <m/>
  </r>
  <r>
    <s v="120602000322-0"/>
    <x v="38"/>
    <n v="316100"/>
    <s v="ESCRITORIO EN FORMA DE L,"/>
    <s v="31.03.2008"/>
    <n v="110000"/>
    <n v="89925"/>
    <s v="ZLI1"/>
    <n v="10"/>
    <n v="0"/>
    <n v="15982.03"/>
    <n v="14476.880000000001"/>
    <s v="ZLIN"/>
    <n v="10"/>
    <n v="0"/>
    <n v="0"/>
    <n v="0"/>
    <m/>
    <m/>
    <m/>
  </r>
  <r>
    <s v="120602000323-0"/>
    <x v="38"/>
    <n v="316100"/>
    <s v="ARTURITO DE 3 GAVETAS"/>
    <s v="31.03.2008"/>
    <n v="87000.01"/>
    <n v="71122.5"/>
    <s v="ZLI1"/>
    <n v="10"/>
    <n v="0"/>
    <n v="12640.33"/>
    <n v="11449.89"/>
    <s v="ZLIN"/>
    <n v="10"/>
    <n v="0"/>
    <n v="0"/>
    <n v="0"/>
    <m/>
    <m/>
    <m/>
  </r>
  <r>
    <s v="120602000324-0"/>
    <x v="38"/>
    <n v="213100"/>
    <s v="ESCRITORIO EJECUTIVO"/>
    <s v="29.02.2008"/>
    <n v="170000"/>
    <n v="139101.35"/>
    <s v="ZLI1"/>
    <n v="10"/>
    <n v="0"/>
    <n v="24699.5"/>
    <n v="22391.489999999998"/>
    <s v="ZLIN"/>
    <n v="10"/>
    <n v="0"/>
    <n v="0"/>
    <n v="0"/>
    <m/>
    <m/>
    <m/>
  </r>
  <r>
    <s v="120602000325-0"/>
    <x v="38"/>
    <n v="344207"/>
    <s v="ESCRITORIO"/>
    <s v="29.02.2008"/>
    <n v="170000"/>
    <n v="139101.35"/>
    <s v="ZLI1"/>
    <n v="10"/>
    <n v="0"/>
    <n v="24699.5"/>
    <n v="22391.489999999998"/>
    <s v="ZLIN"/>
    <n v="10"/>
    <n v="0"/>
    <n v="0"/>
    <n v="0"/>
    <m/>
    <m/>
    <m/>
  </r>
  <r>
    <s v="120602000326-0"/>
    <x v="38"/>
    <n v="333401"/>
    <s v="SILLA EJECUTIVA COLOR NEGRO"/>
    <s v="30.04.2008"/>
    <n v="80000"/>
    <n v="64857.14"/>
    <s v="ZLI1"/>
    <n v="10"/>
    <n v="0"/>
    <n v="11623.29"/>
    <n v="10439.030000000001"/>
    <s v="ZLIN"/>
    <n v="10"/>
    <n v="0"/>
    <n v="0"/>
    <n v="0"/>
    <m/>
    <m/>
    <m/>
  </r>
  <r>
    <s v="120602000327-0"/>
    <x v="38"/>
    <n v="333401"/>
    <s v="SILLA EJECUTIVA COLOR NEGRO"/>
    <s v="30.04.2008"/>
    <n v="80000"/>
    <n v="64857.14"/>
    <s v="ZLI1"/>
    <n v="10"/>
    <n v="0"/>
    <n v="11623.29"/>
    <n v="10439.030000000001"/>
    <s v="ZLIN"/>
    <n v="10"/>
    <n v="0"/>
    <n v="0"/>
    <n v="0"/>
    <m/>
    <m/>
    <m/>
  </r>
  <r>
    <s v="120602000330-0"/>
    <x v="38"/>
    <n v="343201"/>
    <s v="FACSIMILE"/>
    <s v="30.04.2008"/>
    <n v="123021"/>
    <n v="99734.87"/>
    <s v="ZLI1"/>
    <n v="10"/>
    <n v="0"/>
    <n v="17873.86"/>
    <n v="16052.75"/>
    <s v="ZLIN"/>
    <n v="10"/>
    <n v="0"/>
    <n v="0"/>
    <n v="0"/>
    <m/>
    <m/>
    <m/>
  </r>
  <r>
    <s v="120602000331-0"/>
    <x v="38"/>
    <n v="335204"/>
    <s v="ARMARIO PAPELERIA"/>
    <s v="30.04.2008"/>
    <n v="162403.66"/>
    <n v="131662.96"/>
    <s v="ZLI1"/>
    <n v="10"/>
    <n v="0"/>
    <n v="23595.81"/>
    <n v="21191.710000000003"/>
    <s v="ZLIN"/>
    <n v="10"/>
    <n v="0"/>
    <n v="0"/>
    <n v="0"/>
    <m/>
    <m/>
    <m/>
  </r>
  <r>
    <s v="120602000332-0"/>
    <x v="38"/>
    <n v="343206"/>
    <s v="ARMARIO DE PAPELERIA"/>
    <s v="30.04.2008"/>
    <n v="162403.67000000001"/>
    <n v="131662.97"/>
    <s v="ZLI1"/>
    <n v="10"/>
    <n v="0"/>
    <n v="23595.81"/>
    <n v="21191.710000000003"/>
    <s v="ZLIN"/>
    <n v="10"/>
    <n v="0"/>
    <n v="0"/>
    <n v="0"/>
    <m/>
    <m/>
    <m/>
  </r>
  <r>
    <s v="120602000333-0"/>
    <x v="38"/>
    <n v="335204"/>
    <s v="ARMARIO DE PAPELERIA"/>
    <s v="30.04.2008"/>
    <n v="162403.67000000001"/>
    <n v="131662.97"/>
    <s v="ZLI1"/>
    <n v="10"/>
    <n v="0"/>
    <n v="23595.81"/>
    <n v="21191.710000000003"/>
    <s v="ZLIN"/>
    <n v="10"/>
    <n v="0"/>
    <n v="0"/>
    <n v="0"/>
    <m/>
    <m/>
    <m/>
  </r>
  <r>
    <s v="120602000334-0"/>
    <x v="38"/>
    <n v="335204"/>
    <s v="ARMARIO DE PAPELERIA"/>
    <s v="30.04.2008"/>
    <n v="162403.67000000001"/>
    <n v="131662.97"/>
    <s v="ZLI1"/>
    <n v="10"/>
    <n v="0"/>
    <n v="23595.81"/>
    <n v="21191.710000000003"/>
    <s v="ZLIN"/>
    <n v="10"/>
    <n v="0"/>
    <n v="0"/>
    <n v="0"/>
    <m/>
    <m/>
    <m/>
  </r>
  <r>
    <s v="120602000335-0"/>
    <x v="38"/>
    <n v="316100"/>
    <s v="ARMARIO DE PAPELERIA"/>
    <s v="30.04.2008"/>
    <n v="162403.67000000001"/>
    <n v="131662.97"/>
    <s v="ZLI1"/>
    <n v="10"/>
    <n v="0"/>
    <n v="23595.81"/>
    <n v="21191.710000000003"/>
    <s v="ZLIN"/>
    <n v="10"/>
    <n v="0"/>
    <n v="0"/>
    <n v="0"/>
    <m/>
    <m/>
    <m/>
  </r>
  <r>
    <s v="120602000336-0"/>
    <x v="38"/>
    <n v="311100"/>
    <s v="ARMARIO DE PAPELERIA"/>
    <s v="30.04.2008"/>
    <n v="162403.67000000001"/>
    <n v="131662.97"/>
    <s v="ZLI1"/>
    <n v="10"/>
    <n v="0"/>
    <n v="23595.81"/>
    <n v="21191.710000000003"/>
    <s v="ZLIN"/>
    <n v="10"/>
    <n v="0"/>
    <n v="0"/>
    <n v="0"/>
    <m/>
    <m/>
    <m/>
  </r>
  <r>
    <s v="120602000337-0"/>
    <x v="38"/>
    <n v="213201"/>
    <s v="SILLA ERGONOMICA COLOR NEGRO"/>
    <s v="30.04.2008"/>
    <n v="61425"/>
    <n v="49798.13"/>
    <s v="ZLI1"/>
    <n v="10"/>
    <n v="0"/>
    <n v="8924.51"/>
    <n v="8015.22"/>
    <s v="ZLIN"/>
    <n v="10"/>
    <n v="0"/>
    <n v="0"/>
    <n v="0"/>
    <m/>
    <m/>
    <m/>
  </r>
  <r>
    <s v="120602000338-0"/>
    <x v="38"/>
    <n v="121100"/>
    <s v="TELEFONO M2616HF CON PANTALLA TI"/>
    <s v="30.04.2008"/>
    <n v="124630.51"/>
    <n v="101039.73"/>
    <s v="ZLI1"/>
    <n v="10"/>
    <n v="0"/>
    <n v="18107.71"/>
    <n v="16262.759999999998"/>
    <s v="ZLIN"/>
    <n v="10"/>
    <n v="0"/>
    <n v="0"/>
    <n v="0"/>
    <m/>
    <m/>
    <m/>
  </r>
  <r>
    <s v="120602000339-0"/>
    <x v="38"/>
    <n v="133501"/>
    <s v="MULTIFUNCIONAL FAX"/>
    <s v="30.04.2008"/>
    <n v="89990"/>
    <n v="72956.179999999993"/>
    <s v="ZLI1"/>
    <n v="10"/>
    <n v="0"/>
    <n v="13074.75"/>
    <n v="11742.6"/>
    <s v="ZLIN"/>
    <n v="10"/>
    <n v="0"/>
    <n v="0"/>
    <n v="0"/>
    <m/>
    <m/>
    <m/>
  </r>
  <r>
    <s v="120602000341-0"/>
    <x v="38"/>
    <n v="321100"/>
    <s v="1 SOFA 2 PERSONAS"/>
    <s v="31.05.2008"/>
    <n v="270719.83"/>
    <n v="217434.34000000003"/>
    <s v="ZLI1"/>
    <n v="10"/>
    <n v="0"/>
    <n v="39333.19"/>
    <n v="34993.810000000005"/>
    <s v="ZLIN"/>
    <n v="10"/>
    <n v="0"/>
    <n v="0"/>
    <n v="0"/>
    <m/>
    <m/>
    <m/>
  </r>
  <r>
    <s v="120602000342-0"/>
    <x v="38"/>
    <n v="321100"/>
    <s v="1 SOFA 3 PERSONAS"/>
    <s v="31.05.2008"/>
    <n v="311270.53000000003"/>
    <n v="250003.48000000004"/>
    <s v="ZLI1"/>
    <n v="10"/>
    <n v="0"/>
    <n v="45224.86"/>
    <n v="40235.480000000003"/>
    <s v="ZLIN"/>
    <n v="10"/>
    <n v="0"/>
    <n v="0"/>
    <n v="0"/>
    <m/>
    <m/>
    <m/>
  </r>
  <r>
    <s v="120602000343-0"/>
    <x v="38"/>
    <n v="321100"/>
    <s v="1 MESA LATERAL"/>
    <s v="31.05.2008"/>
    <n v="62935.68"/>
    <n v="50548.12"/>
    <s v="ZLI1"/>
    <n v="10"/>
    <n v="0"/>
    <n v="9144"/>
    <n v="8135.1900000000005"/>
    <s v="ZLIN"/>
    <n v="10"/>
    <n v="0"/>
    <n v="0"/>
    <n v="0"/>
    <m/>
    <m/>
    <m/>
  </r>
  <r>
    <s v="120602000344-0"/>
    <x v="38"/>
    <n v="321100"/>
    <s v="1 MESA DE CENTRO"/>
    <s v="31.05.2008"/>
    <n v="106016.01"/>
    <n v="85148.989999999991"/>
    <s v="ZLI1"/>
    <n v="10"/>
    <n v="0"/>
    <n v="15403.2"/>
    <n v="13703.86"/>
    <s v="ZLIN"/>
    <n v="10"/>
    <n v="0"/>
    <n v="0"/>
    <n v="0"/>
    <m/>
    <m/>
    <m/>
  </r>
  <r>
    <s v="120602000345-0"/>
    <x v="38"/>
    <n v="321100"/>
    <s v="1 RECLINABLE SILLON"/>
    <s v="31.05.2008"/>
    <n v="214990"/>
    <n v="172673.75"/>
    <s v="ZLI1"/>
    <n v="10"/>
    <n v="0"/>
    <n v="31236.15"/>
    <n v="27790.06"/>
    <s v="ZLIN"/>
    <n v="10"/>
    <n v="0"/>
    <n v="0"/>
    <n v="0"/>
    <m/>
    <m/>
    <m/>
  </r>
  <r>
    <s v="120602000346-0"/>
    <x v="38"/>
    <n v="332401"/>
    <s v="SILLA EJECUTIVA ERGONOMICA COLOR"/>
    <s v="31.05.2008"/>
    <n v="110000"/>
    <n v="88348.81"/>
    <s v="ZLI1"/>
    <n v="10"/>
    <n v="0"/>
    <n v="15982.03"/>
    <n v="14218.83"/>
    <s v="ZLIN"/>
    <n v="10"/>
    <n v="0"/>
    <n v="0"/>
    <n v="0"/>
    <m/>
    <m/>
    <m/>
  </r>
  <r>
    <s v="120602000347-0"/>
    <x v="38"/>
    <n v="111100"/>
    <s v="AIRE ACONDICIONADO PORTATIL"/>
    <s v="31.05.2008"/>
    <n v="179995"/>
    <n v="144566.76999999999"/>
    <s v="ZLI1"/>
    <n v="10"/>
    <n v="0"/>
    <n v="26151.68"/>
    <n v="23266.53"/>
    <s v="ZLIN"/>
    <n v="10"/>
    <n v="0"/>
    <n v="0"/>
    <n v="0"/>
    <m/>
    <m/>
    <m/>
  </r>
  <r>
    <s v="120602000348-0"/>
    <x v="38"/>
    <n v="211101"/>
    <s v="REFRIGERADORA BLANCA"/>
    <s v="31.05.2008"/>
    <n v="218300"/>
    <n v="175332.24"/>
    <s v="ZLI1"/>
    <n v="10"/>
    <n v="0"/>
    <n v="31717.06"/>
    <n v="28217.91"/>
    <s v="ZLIN"/>
    <n v="10"/>
    <n v="0"/>
    <n v="0"/>
    <n v="0"/>
    <m/>
    <m/>
    <m/>
  </r>
  <r>
    <s v="120602000349-0"/>
    <x v="38"/>
    <n v="344205"/>
    <s v="TELEFONO CELULAR"/>
    <s v="30.06.2008"/>
    <n v="63990"/>
    <n v="50911.34"/>
    <s v="ZLI1"/>
    <n v="10"/>
    <n v="0"/>
    <n v="9297.19"/>
    <n v="8193.11"/>
    <s v="ZLIN"/>
    <n v="10"/>
    <n v="0"/>
    <n v="0"/>
    <n v="0"/>
    <m/>
    <m/>
    <m/>
  </r>
  <r>
    <s v="120602000350-0"/>
    <x v="38"/>
    <n v="321100"/>
    <s v="FAX"/>
    <s v="30.04.2008"/>
    <n v="75000"/>
    <n v="60803.57"/>
    <s v="ZLI1"/>
    <n v="10"/>
    <n v="0"/>
    <n v="10896.83"/>
    <n v="9786.58"/>
    <s v="ZLIN"/>
    <n v="10"/>
    <n v="0"/>
    <n v="0"/>
    <n v="0"/>
    <m/>
    <m/>
    <m/>
  </r>
  <r>
    <s v="120602000351-0"/>
    <x v="38"/>
    <n v="315100"/>
    <s v="EMPLASTICADORA"/>
    <s v="31.05.2008"/>
    <n v="95000"/>
    <n v="76301.25"/>
    <s v="ZLI1"/>
    <n v="10"/>
    <n v="0"/>
    <n v="13802.66"/>
    <n v="12279.9"/>
    <s v="ZLIN"/>
    <n v="10"/>
    <n v="0"/>
    <n v="0"/>
    <n v="0"/>
    <m/>
    <m/>
    <m/>
  </r>
  <r>
    <s v="120602000352-0"/>
    <x v="38"/>
    <n v="321204"/>
    <s v="AIRE ACONDICIONADO DE18 MIL BTU"/>
    <s v="30.04.2008"/>
    <n v="442950.6"/>
    <n v="359106.38"/>
    <s v="ZLI1"/>
    <n v="10"/>
    <n v="0"/>
    <n v="64356.79"/>
    <n v="57799.67"/>
    <s v="ZLIN"/>
    <n v="10"/>
    <n v="0"/>
    <n v="0"/>
    <n v="0"/>
    <m/>
    <m/>
    <m/>
  </r>
  <r>
    <s v="120602000353-0"/>
    <x v="38"/>
    <n v="321204"/>
    <s v="AIRE ACONDICIONADO DE 18MIL BTU"/>
    <s v="30.04.2008"/>
    <n v="347065.4"/>
    <n v="281370.86000000004"/>
    <s v="ZLI1"/>
    <n v="10"/>
    <n v="0"/>
    <n v="50425.53"/>
    <n v="45287.81"/>
    <s v="ZLIN"/>
    <n v="10"/>
    <n v="0"/>
    <n v="0"/>
    <n v="0"/>
    <m/>
    <m/>
    <m/>
  </r>
  <r>
    <s v="120602000354-0"/>
    <x v="38"/>
    <n v="321100"/>
    <s v="TANQUE PARA AGUA CALIENTE"/>
    <s v="30.04.2008"/>
    <n v="109960.3"/>
    <n v="80221.03"/>
    <s v="ZLI1"/>
    <n v="15"/>
    <n v="0"/>
    <n v="15976.26"/>
    <n v="14348.48"/>
    <s v="ZLIN"/>
    <n v="10"/>
    <n v="0"/>
    <n v="0"/>
    <n v="0"/>
    <m/>
    <m/>
    <m/>
  </r>
  <r>
    <s v="120602000355-0"/>
    <x v="38"/>
    <n v="344206"/>
    <s v="FAX DE PAPEL COMUN"/>
    <s v="31.05.2008"/>
    <n v="65000"/>
    <n v="52206.12"/>
    <s v="ZLI1"/>
    <n v="10"/>
    <n v="0"/>
    <n v="9443.93"/>
    <n v="8402.0400000000009"/>
    <s v="ZLIN"/>
    <n v="10"/>
    <n v="0"/>
    <n v="0"/>
    <n v="0"/>
    <m/>
    <m/>
    <m/>
  </r>
  <r>
    <s v="120602000356-0"/>
    <x v="38"/>
    <n v="321100"/>
    <s v="REFRIGERADORA"/>
    <s v="31.05.2008"/>
    <n v="314995"/>
    <n v="252994.87"/>
    <s v="ZLI1"/>
    <n v="10"/>
    <n v="0"/>
    <n v="45765.99"/>
    <n v="40716.909999999996"/>
    <s v="ZLIN"/>
    <n v="10"/>
    <n v="0"/>
    <n v="0"/>
    <n v="0"/>
    <m/>
    <m/>
    <m/>
  </r>
  <r>
    <s v="120602000357-0"/>
    <x v="38"/>
    <n v="334303"/>
    <s v="RELOJ FECHADOR"/>
    <s v="30.06.2008"/>
    <n v="185659"/>
    <n v="132947.03"/>
    <s v="ZLI1"/>
    <n v="15"/>
    <n v="0"/>
    <n v="26974.61"/>
    <n v="23771.260000000002"/>
    <s v="ZLIN"/>
    <n v="10"/>
    <n v="0"/>
    <n v="0"/>
    <n v="0"/>
    <m/>
    <m/>
    <m/>
  </r>
  <r>
    <s v="120602000358-0"/>
    <x v="38"/>
    <n v="334303"/>
    <s v="RELOJ FECHADOR"/>
    <s v="30.06.2008"/>
    <n v="185659"/>
    <n v="132947.03"/>
    <s v="ZLI1"/>
    <n v="15"/>
    <n v="0"/>
    <n v="26974.61"/>
    <n v="23771.260000000002"/>
    <s v="ZLIN"/>
    <n v="10"/>
    <n v="0"/>
    <n v="0"/>
    <n v="0"/>
    <m/>
    <m/>
    <m/>
  </r>
  <r>
    <s v="120602000359-0"/>
    <x v="38"/>
    <n v="333401"/>
    <s v="SILLA ERGONOMICA CON BRAZOS"/>
    <s v="30.06.2008"/>
    <n v="56900.01"/>
    <n v="45270.450000000004"/>
    <s v="ZLI1"/>
    <n v="10"/>
    <n v="0"/>
    <n v="8267.07"/>
    <n v="7285.32"/>
    <s v="ZLIN"/>
    <n v="10"/>
    <n v="0"/>
    <n v="0"/>
    <n v="0"/>
    <m/>
    <m/>
    <m/>
  </r>
  <r>
    <s v="120602000360-0"/>
    <x v="38"/>
    <n v="333401"/>
    <s v="SILLA ERGONOMICA CON BRAZOS"/>
    <s v="30.06.2008"/>
    <n v="56900.01"/>
    <n v="45270.450000000004"/>
    <s v="ZLI1"/>
    <n v="10"/>
    <n v="0"/>
    <n v="8267.07"/>
    <n v="7285.32"/>
    <s v="ZLIN"/>
    <n v="10"/>
    <n v="0"/>
    <n v="0"/>
    <n v="0"/>
    <m/>
    <m/>
    <m/>
  </r>
  <r>
    <s v="120602000361-0"/>
    <x v="38"/>
    <n v="333401"/>
    <s v="SILLA ERGONOMICA CON BRAZOS"/>
    <s v="30.06.2008"/>
    <n v="56900.01"/>
    <n v="45270.450000000004"/>
    <s v="ZLI1"/>
    <n v="10"/>
    <n v="0"/>
    <n v="8267.07"/>
    <n v="7285.32"/>
    <s v="ZLIN"/>
    <n v="10"/>
    <n v="0"/>
    <n v="0"/>
    <n v="0"/>
    <m/>
    <m/>
    <m/>
  </r>
  <r>
    <s v="120602000362-0"/>
    <x v="38"/>
    <n v="333401"/>
    <s v="SILLA ERGONOMICA CON BRAZOS"/>
    <s v="30.06.2008"/>
    <n v="56900.01"/>
    <n v="45270.450000000004"/>
    <s v="ZLI1"/>
    <n v="10"/>
    <n v="0"/>
    <n v="8267.07"/>
    <n v="7285.32"/>
    <s v="ZLIN"/>
    <n v="10"/>
    <n v="0"/>
    <n v="0"/>
    <n v="0"/>
    <m/>
    <m/>
    <m/>
  </r>
  <r>
    <s v="120602000363-0"/>
    <x v="38"/>
    <n v="333401"/>
    <s v="SILLA ERGONOMICA CON BRAZO"/>
    <s v="30.06.2008"/>
    <n v="56900"/>
    <n v="45270.44"/>
    <s v="ZLI1"/>
    <n v="10"/>
    <n v="0"/>
    <n v="8267.07"/>
    <n v="7285.32"/>
    <s v="ZLIN"/>
    <n v="10"/>
    <n v="0"/>
    <n v="0"/>
    <n v="0"/>
    <m/>
    <m/>
    <m/>
  </r>
  <r>
    <s v="120602000364-0"/>
    <x v="38"/>
    <n v="335202"/>
    <s v="ARCHIVERO DOS CAJONES"/>
    <s v="30.07.2008"/>
    <n v="129990"/>
    <n v="102437.77"/>
    <s v="ZLI1"/>
    <n v="10"/>
    <n v="0"/>
    <n v="18886.400000000001"/>
    <n v="16484.460000000003"/>
    <s v="ZLIN"/>
    <n v="10"/>
    <n v="0"/>
    <n v="0"/>
    <n v="0"/>
    <m/>
    <m/>
    <m/>
  </r>
  <r>
    <s v="120602000365-0"/>
    <x v="38"/>
    <n v="214100"/>
    <s v="TELEFONO"/>
    <s v="30.08.2008"/>
    <n v="134686.46"/>
    <n v="105117.34999999999"/>
    <s v="ZLI1"/>
    <n v="10"/>
    <n v="0"/>
    <n v="19568.740000000002"/>
    <n v="16915.280000000002"/>
    <s v="ZLIN"/>
    <n v="10"/>
    <n v="0"/>
    <n v="0"/>
    <n v="0"/>
    <m/>
    <m/>
    <m/>
  </r>
  <r>
    <s v="120602000366-0"/>
    <x v="38"/>
    <n v="215100"/>
    <s v="JUEGO DE OFICINA"/>
    <s v="30.06.2008"/>
    <n v="380000"/>
    <n v="302333.33"/>
    <s v="ZLI1"/>
    <n v="10"/>
    <n v="0"/>
    <n v="55210.64"/>
    <n v="48654.15"/>
    <s v="ZLIN"/>
    <n v="10"/>
    <n v="0"/>
    <n v="0"/>
    <n v="0"/>
    <m/>
    <m/>
    <m/>
  </r>
  <r>
    <s v="120602000367-0"/>
    <x v="38"/>
    <n v="131100"/>
    <s v="JUEGO DE OFICINA"/>
    <s v="30.06.2008"/>
    <n v="380000.01"/>
    <n v="302333.34000000003"/>
    <s v="ZLI1"/>
    <n v="10"/>
    <n v="0"/>
    <n v="55210.64"/>
    <n v="48654.15"/>
    <s v="ZLIN"/>
    <n v="10"/>
    <n v="0"/>
    <n v="0"/>
    <n v="0"/>
    <m/>
    <m/>
    <m/>
  </r>
  <r>
    <s v="120602000368-0"/>
    <x v="38"/>
    <n v="211100"/>
    <s v="TELEFONO DIGITAL"/>
    <s v="30.07.2008"/>
    <n v="206686.29"/>
    <n v="162877.78"/>
    <s v="ZLI1"/>
    <n v="10"/>
    <n v="0"/>
    <n v="30029.68"/>
    <n v="26210.560000000001"/>
    <s v="ZLIN"/>
    <n v="10"/>
    <n v="0"/>
    <n v="0"/>
    <n v="0"/>
    <m/>
    <m/>
    <m/>
  </r>
  <r>
    <s v="120602000369-0"/>
    <x v="38"/>
    <n v="211100"/>
    <s v="TELEFONO DIGITAL"/>
    <s v="30.07.2008"/>
    <n v="206686.29"/>
    <n v="162877.78"/>
    <s v="ZLI1"/>
    <n v="10"/>
    <n v="0"/>
    <n v="30029.68"/>
    <n v="26210.560000000001"/>
    <s v="ZLIN"/>
    <n v="10"/>
    <n v="0"/>
    <n v="0"/>
    <n v="0"/>
    <m/>
    <m/>
    <m/>
  </r>
  <r>
    <s v="120602000370-0"/>
    <x v="38"/>
    <n v="344209"/>
    <s v="ARCHIVO LEGAL DE 4 GAVETAS COLOR"/>
    <s v="30.06.2008"/>
    <n v="131105.51999999999"/>
    <n v="104309.38999999998"/>
    <s v="ZLI1"/>
    <n v="10"/>
    <n v="0"/>
    <n v="19048.47"/>
    <n v="16786.39"/>
    <s v="ZLIN"/>
    <n v="10"/>
    <n v="0"/>
    <n v="0"/>
    <n v="0"/>
    <m/>
    <m/>
    <m/>
  </r>
  <r>
    <s v="120602000371-0"/>
    <x v="38"/>
    <n v="344209"/>
    <s v="ARCHIVO LEGAL DE 4 GAVETAS COLOR"/>
    <s v="30.06.2008"/>
    <n v="131105.51999999999"/>
    <n v="104309.38999999998"/>
    <s v="ZLI1"/>
    <n v="10"/>
    <n v="0"/>
    <n v="19048.47"/>
    <n v="16786.39"/>
    <s v="ZLIN"/>
    <n v="10"/>
    <n v="0"/>
    <n v="0"/>
    <n v="0"/>
    <m/>
    <m/>
    <m/>
  </r>
  <r>
    <s v="120602000372-0"/>
    <x v="38"/>
    <n v="344209"/>
    <s v="MESA DE COMPUTO COLOR CAFE CLARO"/>
    <s v="30.06.2008"/>
    <n v="85000"/>
    <n v="67627.19"/>
    <s v="ZLI1"/>
    <n v="10"/>
    <n v="0"/>
    <n v="12349.75"/>
    <n v="10883.16"/>
    <s v="ZLIN"/>
    <n v="10"/>
    <n v="0"/>
    <n v="0"/>
    <n v="0"/>
    <m/>
    <m/>
    <m/>
  </r>
  <r>
    <s v="120602000373-0"/>
    <x v="38"/>
    <n v="121100"/>
    <s v="HORNO MICROONDAS"/>
    <s v="30.07.2008"/>
    <n v="57511.35"/>
    <n v="45321.43"/>
    <s v="ZLI1"/>
    <n v="10"/>
    <n v="0"/>
    <n v="8355.9"/>
    <n v="7293.2099999999991"/>
    <s v="ZLIN"/>
    <n v="10"/>
    <n v="0"/>
    <n v="0"/>
    <n v="0"/>
    <m/>
    <m/>
    <m/>
  </r>
  <r>
    <s v="120602000374-0"/>
    <x v="38"/>
    <n v="321100"/>
    <s v="FAX MULTIFUNCIONAL"/>
    <s v="30.07.2008"/>
    <n v="59990"/>
    <n v="47274.720000000001"/>
    <s v="ZLI1"/>
    <n v="10"/>
    <n v="0"/>
    <n v="8716.02"/>
    <n v="7607.5300000000007"/>
    <s v="ZLIN"/>
    <n v="10"/>
    <n v="0"/>
    <n v="0"/>
    <n v="0"/>
    <m/>
    <m/>
    <m/>
  </r>
  <r>
    <s v="120602000375-0"/>
    <x v="38"/>
    <n v="335302"/>
    <s v="SILLON EJECUTIVO"/>
    <s v="30.08.2008"/>
    <n v="68000"/>
    <n v="53071.26"/>
    <s v="ZLI1"/>
    <n v="10"/>
    <n v="0"/>
    <n v="9879.7900000000009"/>
    <n v="8540.130000000001"/>
    <s v="ZLIN"/>
    <n v="10"/>
    <n v="0"/>
    <n v="0"/>
    <n v="0"/>
    <m/>
    <m/>
    <m/>
  </r>
  <r>
    <s v="120602000376-0"/>
    <x v="38"/>
    <n v="216201"/>
    <s v="SOPORTE PARA MONITOR DE PARED"/>
    <s v="30.07.2008"/>
    <n v="71495"/>
    <n v="56341.15"/>
    <s v="ZLI1"/>
    <n v="10"/>
    <n v="0"/>
    <n v="10387.59"/>
    <n v="9066.51"/>
    <s v="ZLIN"/>
    <n v="10"/>
    <n v="0"/>
    <n v="0"/>
    <n v="0"/>
    <m/>
    <m/>
    <m/>
  </r>
  <r>
    <s v="120602000377-0"/>
    <x v="38"/>
    <n v="133100"/>
    <s v="CELULAR"/>
    <s v="30.07.2008"/>
    <n v="95000"/>
    <n v="74864.13"/>
    <s v="ZLI1"/>
    <n v="10"/>
    <n v="0"/>
    <n v="13802.66"/>
    <n v="12047.26"/>
    <s v="ZLIN"/>
    <n v="10"/>
    <n v="0"/>
    <n v="0"/>
    <n v="0"/>
    <m/>
    <m/>
    <m/>
  </r>
  <r>
    <s v="120602000378-0"/>
    <x v="38"/>
    <n v="341202"/>
    <s v=" MUEBLE CREDENSA ( MEDIDAS 200CM"/>
    <s v="30.07.2008"/>
    <n v="205000"/>
    <n v="161548.9"/>
    <s v="ZLI1"/>
    <n v="10"/>
    <n v="0"/>
    <n v="29784.69"/>
    <n v="25996.719999999998"/>
    <s v="ZLIN"/>
    <n v="10"/>
    <n v="0"/>
    <n v="0"/>
    <n v="0"/>
    <m/>
    <m/>
    <m/>
  </r>
  <r>
    <s v="120602000379-0"/>
    <x v="38"/>
    <n v="335100"/>
    <s v="MESA DE COMPUTO CON 2 GAVETAS,TE"/>
    <s v="30.07.2008"/>
    <n v="85000"/>
    <n v="66983.69"/>
    <s v="ZLI1"/>
    <n v="10"/>
    <n v="0"/>
    <n v="12349.75"/>
    <n v="10779.130000000001"/>
    <s v="ZLIN"/>
    <n v="10"/>
    <n v="0"/>
    <n v="0"/>
    <n v="0"/>
    <m/>
    <m/>
    <m/>
  </r>
  <r>
    <s v="120602000380-0"/>
    <x v="38"/>
    <n v="344209"/>
    <s v="MESA DE COMPUTO CON 2 GAVETAS, T"/>
    <s v="30.07.2008"/>
    <n v="85000"/>
    <n v="66983.69"/>
    <s v="ZLI1"/>
    <n v="10"/>
    <n v="0"/>
    <n v="12349.75"/>
    <n v="10779.130000000001"/>
    <s v="ZLIN"/>
    <n v="10"/>
    <n v="0"/>
    <n v="0"/>
    <n v="0"/>
    <m/>
    <m/>
    <m/>
  </r>
  <r>
    <s v="120602000381-0"/>
    <x v="38"/>
    <n v="341100"/>
    <s v="SILLON EJECUTIVO STANDARD"/>
    <s v="31.05.2008"/>
    <n v="61425"/>
    <n v="49334.78"/>
    <s v="ZLI1"/>
    <n v="10"/>
    <n v="0"/>
    <n v="8924.51"/>
    <n v="7939.93"/>
    <s v="ZLIN"/>
    <n v="10"/>
    <n v="0"/>
    <n v="0"/>
    <n v="0"/>
    <m/>
    <m/>
    <m/>
  </r>
  <r>
    <s v="120602000383-0"/>
    <x v="38"/>
    <n v="334302"/>
    <s v="MUEBLE (CREDENZA) DE MADERA"/>
    <s v="30.07.2008"/>
    <n v="250950"/>
    <n v="197759.5"/>
    <s v="ZLI1"/>
    <n v="10"/>
    <n v="0"/>
    <n v="36460.83"/>
    <n v="31823.81"/>
    <s v="ZLIN"/>
    <n v="10"/>
    <n v="0"/>
    <n v="0"/>
    <n v="0"/>
    <m/>
    <m/>
    <m/>
  </r>
  <r>
    <s v="120602000384-0"/>
    <x v="38"/>
    <n v="334302"/>
    <s v="ARCHIVADOR LEGAL DE MADERA"/>
    <s v="30.07.2008"/>
    <n v="155820"/>
    <n v="122792.93"/>
    <s v="ZLI1"/>
    <n v="10"/>
    <n v="0"/>
    <n v="22639.27"/>
    <n v="19760.04"/>
    <s v="ZLIN"/>
    <n v="10"/>
    <n v="0"/>
    <n v="0"/>
    <n v="0"/>
    <m/>
    <m/>
    <m/>
  </r>
  <r>
    <s v="120602000385-0"/>
    <x v="38"/>
    <n v="341203"/>
    <s v="CAMARA"/>
    <s v="31.05.2008"/>
    <n v="211990"/>
    <n v="170264.23"/>
    <s v="ZLI1"/>
    <n v="10"/>
    <n v="0"/>
    <n v="30800.28"/>
    <n v="27402.28"/>
    <s v="ZLIN"/>
    <n v="10"/>
    <n v="0"/>
    <n v="0"/>
    <n v="0"/>
    <m/>
    <m/>
    <m/>
  </r>
  <r>
    <s v="120602000386-0"/>
    <x v="38"/>
    <n v="341203"/>
    <s v="CAMARA"/>
    <s v="31.05.2008"/>
    <n v="211990"/>
    <n v="170264.23"/>
    <s v="ZLI1"/>
    <n v="10"/>
    <n v="0"/>
    <n v="30800.28"/>
    <n v="27402.28"/>
    <s v="ZLIN"/>
    <n v="10"/>
    <n v="0"/>
    <n v="0"/>
    <n v="0"/>
    <m/>
    <m/>
    <m/>
  </r>
  <r>
    <s v="120602000387-0"/>
    <x v="38"/>
    <n v="341201"/>
    <s v="TELEFONO"/>
    <s v="30.06.2008"/>
    <n v="175000"/>
    <n v="139232.46"/>
    <s v="ZLI1"/>
    <n v="10"/>
    <n v="0"/>
    <n v="25425.95"/>
    <n v="22406.52"/>
    <s v="ZLIN"/>
    <n v="10"/>
    <n v="0"/>
    <n v="0"/>
    <n v="0"/>
    <m/>
    <m/>
    <m/>
  </r>
  <r>
    <s v="120602000388-0"/>
    <x v="38"/>
    <n v="341100"/>
    <s v="PUERTAS PLEGABLES CORREDISAS"/>
    <s v="30.07.2008"/>
    <n v="160000"/>
    <n v="126086.95"/>
    <s v="ZLI1"/>
    <n v="10"/>
    <n v="0"/>
    <n v="23246.58"/>
    <n v="20290.13"/>
    <s v="ZLIN"/>
    <n v="10"/>
    <n v="0"/>
    <n v="0"/>
    <n v="0"/>
    <m/>
    <m/>
    <m/>
  </r>
  <r>
    <s v="120602000389-0"/>
    <x v="38"/>
    <n v="341100"/>
    <s v="SILLA EJECUTIVA ERGONOMICA CON R"/>
    <s v="30.06.2008"/>
    <n v="287851.68"/>
    <n v="229018.83"/>
    <s v="ZLI1"/>
    <n v="10"/>
    <n v="0"/>
    <n v="41822.300000000003"/>
    <n v="36855.740000000005"/>
    <s v="ZLIN"/>
    <n v="10"/>
    <n v="0"/>
    <n v="0"/>
    <n v="0"/>
    <m/>
    <m/>
    <m/>
  </r>
  <r>
    <s v="120602000390-0"/>
    <x v="38"/>
    <n v="342506"/>
    <s v="SILLON EJECUTIVO COLOR NEGRO"/>
    <s v="30.07.2008"/>
    <n v="60000.01"/>
    <n v="47282.62"/>
    <s v="ZLI1"/>
    <n v="10"/>
    <n v="0"/>
    <n v="8717.4699999999993"/>
    <n v="7608.7999999999993"/>
    <s v="ZLIN"/>
    <n v="10"/>
    <n v="0"/>
    <n v="0"/>
    <n v="0"/>
    <m/>
    <m/>
    <m/>
  </r>
  <r>
    <s v="120602000391-0"/>
    <x v="38"/>
    <n v="214401"/>
    <s v="PROYECTOR MULTIMEDIA"/>
    <s v="30.09.2008"/>
    <n v="650089"/>
    <n v="502429.89"/>
    <s v="ZLI1"/>
    <n v="10"/>
    <n v="0"/>
    <n v="94452.18"/>
    <n v="80850.149999999994"/>
    <s v="ZLIN"/>
    <n v="10"/>
    <n v="0"/>
    <n v="0"/>
    <n v="0"/>
    <m/>
    <m/>
    <m/>
  </r>
  <r>
    <s v="120602000392-0"/>
    <x v="38"/>
    <n v="343100"/>
    <s v="MESA CON 4 SILLAS"/>
    <s v="30.08.2008"/>
    <n v="140000"/>
    <n v="109264.37"/>
    <s v="ZLI1"/>
    <n v="10"/>
    <n v="0"/>
    <n v="20340.759999999998"/>
    <n v="17582.62"/>
    <s v="ZLIN"/>
    <n v="10"/>
    <n v="0"/>
    <n v="0"/>
    <n v="0"/>
    <m/>
    <m/>
    <m/>
  </r>
  <r>
    <s v="120602000393-0"/>
    <x v="38"/>
    <n v="322201"/>
    <s v="LAMPARA EXTERIOR MERCURIO"/>
    <s v="31.03.2008"/>
    <n v="73557.350000000006"/>
    <n v="60133.12000000001"/>
    <s v="ZLI1"/>
    <n v="10"/>
    <n v="0"/>
    <n v="10687.22"/>
    <n v="9680.7099999999991"/>
    <s v="ZLIN"/>
    <n v="10"/>
    <n v="0"/>
    <n v="0"/>
    <n v="0"/>
    <m/>
    <m/>
    <m/>
  </r>
  <r>
    <s v="120602000394-0"/>
    <x v="38"/>
    <n v="341100"/>
    <s v="LAMPARA EXTERIOR MERCURIO"/>
    <s v="31.03.2008"/>
    <n v="73557.350000000006"/>
    <n v="60133.12000000001"/>
    <s v="ZLI1"/>
    <n v="10"/>
    <n v="0"/>
    <n v="10687.22"/>
    <n v="9680.7099999999991"/>
    <s v="ZLIN"/>
    <n v="10"/>
    <n v="0"/>
    <n v="0"/>
    <n v="0"/>
    <m/>
    <m/>
    <m/>
  </r>
  <r>
    <s v="120602000395-0"/>
    <x v="38"/>
    <n v="322201"/>
    <s v="LAMPARA EXTERIOR MERCURIO"/>
    <s v="31.03.2008"/>
    <n v="73557.350000000006"/>
    <n v="60133.12000000001"/>
    <s v="ZLI1"/>
    <n v="10"/>
    <n v="0"/>
    <n v="10687.22"/>
    <n v="9680.7099999999991"/>
    <s v="ZLIN"/>
    <n v="10"/>
    <n v="0"/>
    <n v="0"/>
    <n v="0"/>
    <m/>
    <m/>
    <m/>
  </r>
  <r>
    <s v="120602000396-0"/>
    <x v="38"/>
    <n v="342302"/>
    <s v="JUEGO DE PERSIANAS"/>
    <s v="30.06.2008"/>
    <n v="240000"/>
    <n v="190947.36"/>
    <s v="ZLI1"/>
    <n v="10"/>
    <n v="0"/>
    <n v="34869.879999999997"/>
    <n v="30728.94"/>
    <s v="ZLIN"/>
    <n v="10"/>
    <n v="0"/>
    <n v="0"/>
    <n v="0"/>
    <m/>
    <m/>
    <m/>
  </r>
  <r>
    <s v="120602000398-0"/>
    <x v="38"/>
    <n v="342502"/>
    <s v="AIRE ACONDICIONADO"/>
    <s v="30.07.2008"/>
    <n v="114900"/>
    <n v="90546.2"/>
    <s v="ZLI1"/>
    <n v="10"/>
    <n v="0"/>
    <n v="16693.96"/>
    <n v="14570.849999999999"/>
    <s v="ZLIN"/>
    <n v="10"/>
    <n v="0"/>
    <n v="0"/>
    <n v="0"/>
    <m/>
    <m/>
    <m/>
  </r>
  <r>
    <s v="120602000399-0"/>
    <x v="38"/>
    <n v="342502"/>
    <s v="SILLON EJECUTIVO DE MALLA"/>
    <s v="30.08.2008"/>
    <n v="197981.65"/>
    <n v="154516.70000000001"/>
    <s v="ZLI1"/>
    <n v="10"/>
    <n v="0"/>
    <n v="28764.98"/>
    <n v="24864.55"/>
    <s v="ZLIN"/>
    <n v="10"/>
    <n v="0"/>
    <n v="0"/>
    <n v="0"/>
    <m/>
    <m/>
    <m/>
  </r>
  <r>
    <s v="120602000401-0"/>
    <x v="38"/>
    <n v="342502"/>
    <s v="BOTIQUIN"/>
    <s v="30.11.2008"/>
    <n v="66439.25"/>
    <n v="50336.57"/>
    <s v="ZLI1"/>
    <n v="10"/>
    <n v="0"/>
    <n v="9653.0400000000009"/>
    <n v="8100.6400000000012"/>
    <s v="ZLIN"/>
    <n v="10"/>
    <n v="0"/>
    <n v="0"/>
    <n v="0"/>
    <m/>
    <m/>
    <m/>
  </r>
  <r>
    <s v="120602000402-0"/>
    <x v="38"/>
    <n v="342302"/>
    <s v="REFRIGERADORA"/>
    <s v="31.12.2008"/>
    <n v="150000"/>
    <n v="112500"/>
    <s v="ZLI1"/>
    <n v="10"/>
    <n v="0"/>
    <n v="21793.68"/>
    <n v="18208.02"/>
    <s v="ZLIN"/>
    <n v="10"/>
    <n v="0"/>
    <n v="0"/>
    <n v="0"/>
    <m/>
    <m/>
    <m/>
  </r>
  <r>
    <s v="120602000403-0"/>
    <x v="38"/>
    <n v="341204"/>
    <s v="SILLA DE RUEDAS STANDAR"/>
    <s v="31.12.2008"/>
    <n v="90880"/>
    <n v="68160"/>
    <s v="ZLI1"/>
    <n v="10"/>
    <n v="0"/>
    <n v="13204.05"/>
    <n v="11031.63"/>
    <s v="ZLIN"/>
    <n v="10"/>
    <n v="0"/>
    <n v="0"/>
    <n v="0"/>
    <m/>
    <m/>
    <m/>
  </r>
  <r>
    <s v="120602000404-0"/>
    <x v="38"/>
    <n v="341204"/>
    <s v="SILLA DE RUEDAS STANDAR"/>
    <s v="31.12.2008"/>
    <n v="90880"/>
    <n v="68160"/>
    <s v="ZLI1"/>
    <n v="10"/>
    <n v="0"/>
    <n v="13204.05"/>
    <n v="11031.63"/>
    <s v="ZLIN"/>
    <n v="10"/>
    <n v="0"/>
    <n v="0"/>
    <n v="0"/>
    <m/>
    <m/>
    <m/>
  </r>
  <r>
    <s v="120602000405-0"/>
    <x v="38"/>
    <n v="341204"/>
    <s v="SILLA DE RUEDAS STANDAR"/>
    <s v="31.12.2008"/>
    <n v="90880"/>
    <n v="68160"/>
    <s v="ZLI1"/>
    <n v="10"/>
    <n v="0"/>
    <n v="13204.05"/>
    <n v="11031.63"/>
    <s v="ZLIN"/>
    <n v="10"/>
    <n v="0"/>
    <n v="0"/>
    <n v="0"/>
    <m/>
    <m/>
    <m/>
  </r>
  <r>
    <s v="120602000407-0"/>
    <x v="38"/>
    <n v="321204"/>
    <s v="SILLA DE RUEDAS STANDAR"/>
    <s v="31.12.2008"/>
    <n v="90880"/>
    <n v="68160"/>
    <s v="ZLI1"/>
    <n v="10"/>
    <n v="0"/>
    <n v="13204.05"/>
    <n v="11031.63"/>
    <s v="ZLIN"/>
    <n v="10"/>
    <n v="0"/>
    <n v="0"/>
    <n v="0"/>
    <m/>
    <m/>
    <m/>
  </r>
  <r>
    <s v="120602000408-0"/>
    <x v="38"/>
    <n v="341202"/>
    <s v="SILLA DE RUEDAS STANDAR"/>
    <s v="31.12.2008"/>
    <n v="90880"/>
    <n v="68160"/>
    <s v="ZLI1"/>
    <n v="10"/>
    <n v="0"/>
    <n v="13204.05"/>
    <n v="11031.63"/>
    <s v="ZLIN"/>
    <n v="10"/>
    <n v="0"/>
    <n v="0"/>
    <n v="0"/>
    <m/>
    <m/>
    <m/>
  </r>
  <r>
    <s v="120602000410-0"/>
    <x v="38"/>
    <n v="332100"/>
    <s v="PIZARRA"/>
    <s v="30.08.2008"/>
    <n v="75473.8"/>
    <n v="58904.26"/>
    <s v="ZLI1"/>
    <n v="10"/>
    <n v="0"/>
    <n v="10965.67"/>
    <n v="9478.76"/>
    <s v="ZLIN"/>
    <n v="10"/>
    <n v="0"/>
    <n v="0"/>
    <n v="0"/>
    <m/>
    <m/>
    <m/>
  </r>
  <r>
    <s v="120602000411-0"/>
    <x v="38"/>
    <n v="332100"/>
    <s v="PIZARRA"/>
    <s v="30.08.2008"/>
    <n v="75473.8"/>
    <n v="58904.26"/>
    <s v="ZLI1"/>
    <n v="10"/>
    <n v="0"/>
    <n v="10965.67"/>
    <n v="9478.76"/>
    <s v="ZLIN"/>
    <n v="10"/>
    <n v="0"/>
    <n v="0"/>
    <n v="0"/>
    <m/>
    <m/>
    <m/>
  </r>
  <r>
    <s v="120602000412-0"/>
    <x v="38"/>
    <n v="332100"/>
    <s v="PIZARRA"/>
    <s v="30.08.2008"/>
    <n v="75473.8"/>
    <n v="58904.26"/>
    <s v="ZLI1"/>
    <n v="10"/>
    <n v="0"/>
    <n v="10965.67"/>
    <n v="9478.76"/>
    <s v="ZLIN"/>
    <n v="10"/>
    <n v="0"/>
    <n v="0"/>
    <n v="0"/>
    <m/>
    <m/>
    <m/>
  </r>
  <r>
    <s v="120602000413-0"/>
    <x v="38"/>
    <n v="332100"/>
    <s v="PIZARRA"/>
    <s v="30.08.2008"/>
    <n v="75473.8"/>
    <n v="58904.26"/>
    <s v="ZLI1"/>
    <n v="10"/>
    <n v="0"/>
    <n v="10965.67"/>
    <n v="9478.76"/>
    <s v="ZLIN"/>
    <n v="10"/>
    <n v="0"/>
    <n v="0"/>
    <n v="0"/>
    <m/>
    <m/>
    <m/>
  </r>
  <r>
    <s v="120602000414-0"/>
    <x v="38"/>
    <n v="332100"/>
    <s v="PIZARRA"/>
    <s v="30.08.2008"/>
    <n v="75473.8"/>
    <n v="58904.26"/>
    <s v="ZLI1"/>
    <n v="10"/>
    <n v="0"/>
    <n v="10965.67"/>
    <n v="9478.76"/>
    <s v="ZLIN"/>
    <n v="10"/>
    <n v="0"/>
    <n v="0"/>
    <n v="0"/>
    <m/>
    <m/>
    <m/>
  </r>
  <r>
    <s v="120602000415-0"/>
    <x v="38"/>
    <n v="332100"/>
    <s v="PIZARRA"/>
    <s v="30.08.2008"/>
    <n v="75473.8"/>
    <n v="58904.26"/>
    <s v="ZLI1"/>
    <n v="10"/>
    <n v="0"/>
    <n v="10965.67"/>
    <n v="9478.76"/>
    <s v="ZLIN"/>
    <n v="10"/>
    <n v="0"/>
    <n v="0"/>
    <n v="0"/>
    <m/>
    <m/>
    <m/>
  </r>
  <r>
    <s v="120602000416-0"/>
    <x v="38"/>
    <n v="332100"/>
    <s v="PIZARRA"/>
    <s v="30.08.2008"/>
    <n v="75473.8"/>
    <n v="58904.26"/>
    <s v="ZLI1"/>
    <n v="10"/>
    <n v="0"/>
    <n v="10965.67"/>
    <n v="9478.76"/>
    <s v="ZLIN"/>
    <n v="10"/>
    <n v="0"/>
    <n v="0"/>
    <n v="0"/>
    <m/>
    <m/>
    <m/>
  </r>
  <r>
    <s v="120602000417-0"/>
    <x v="38"/>
    <n v="332100"/>
    <s v="PIZARRA"/>
    <s v="30.08.2008"/>
    <n v="75473.8"/>
    <n v="58904.26"/>
    <s v="ZLI1"/>
    <n v="10"/>
    <n v="0"/>
    <n v="10965.67"/>
    <n v="9478.76"/>
    <s v="ZLIN"/>
    <n v="10"/>
    <n v="0"/>
    <n v="0"/>
    <n v="0"/>
    <m/>
    <m/>
    <m/>
  </r>
  <r>
    <s v="120602000418-0"/>
    <x v="38"/>
    <n v="332100"/>
    <s v="PIZARRA"/>
    <s v="30.08.2008"/>
    <n v="75473.8"/>
    <n v="58904.26"/>
    <s v="ZLI1"/>
    <n v="10"/>
    <n v="0"/>
    <n v="10965.67"/>
    <n v="9478.76"/>
    <s v="ZLIN"/>
    <n v="10"/>
    <n v="0"/>
    <n v="0"/>
    <n v="0"/>
    <m/>
    <m/>
    <m/>
  </r>
  <r>
    <s v="120602000419-0"/>
    <x v="38"/>
    <n v="333501"/>
    <s v="TELEFONO CHARCOAL"/>
    <s v="30.08.2008"/>
    <n v="207679"/>
    <n v="162085.1"/>
    <s v="ZLI1"/>
    <n v="10"/>
    <n v="0"/>
    <n v="30173.919999999998"/>
    <n v="26082.43"/>
    <s v="ZLIN"/>
    <n v="10"/>
    <n v="0"/>
    <n v="0"/>
    <n v="0"/>
    <m/>
    <m/>
    <m/>
  </r>
  <r>
    <s v="120602000420-0"/>
    <x v="38"/>
    <n v="213301"/>
    <s v="TELEFONO CELULAR"/>
    <s v="30.08.2008"/>
    <n v="174000"/>
    <n v="135799.99"/>
    <s v="ZLI1"/>
    <n v="10"/>
    <n v="0"/>
    <n v="25280.66"/>
    <n v="21852.68"/>
    <s v="ZLIN"/>
    <n v="10"/>
    <n v="0"/>
    <n v="0"/>
    <n v="0"/>
    <m/>
    <m/>
    <m/>
  </r>
  <r>
    <s v="120602000421-0"/>
    <x v="38"/>
    <n v="213201"/>
    <s v="TELEFONO CELULAR"/>
    <s v="30.08.2008"/>
    <n v="174000"/>
    <n v="135799.99"/>
    <s v="ZLI1"/>
    <n v="10"/>
    <n v="0"/>
    <n v="25280.66"/>
    <n v="21852.68"/>
    <s v="ZLIN"/>
    <n v="10"/>
    <n v="0"/>
    <n v="0"/>
    <n v="0"/>
    <m/>
    <m/>
    <m/>
  </r>
  <r>
    <s v="120602000423-0"/>
    <x v="38"/>
    <n v="333501"/>
    <s v="TELEFONO CELULAR"/>
    <s v="30.08.2008"/>
    <n v="174000"/>
    <n v="135799.99"/>
    <s v="ZLI1"/>
    <n v="10"/>
    <n v="0"/>
    <n v="25280.66"/>
    <n v="21852.68"/>
    <s v="ZLIN"/>
    <n v="10"/>
    <n v="0"/>
    <n v="0"/>
    <n v="0"/>
    <m/>
    <m/>
    <m/>
  </r>
  <r>
    <s v="120602000424-0"/>
    <x v="38"/>
    <n v="311100"/>
    <s v="CAMARA DIGITAL"/>
    <s v="30.08.2008"/>
    <n v="164275"/>
    <n v="128210.03"/>
    <s v="ZLI1"/>
    <n v="10"/>
    <n v="0"/>
    <n v="23867.71"/>
    <n v="20631.32"/>
    <s v="ZLIN"/>
    <n v="10"/>
    <n v="0"/>
    <n v="0"/>
    <n v="0"/>
    <m/>
    <m/>
    <m/>
  </r>
  <r>
    <s v="120602000425-0"/>
    <x v="38"/>
    <n v="211100"/>
    <s v="SILLA"/>
    <s v="30.08.2008"/>
    <n v="60116.88"/>
    <n v="46918.799999999996"/>
    <s v="ZLI1"/>
    <n v="10"/>
    <n v="0"/>
    <n v="8734.4500000000007"/>
    <n v="7550.1"/>
    <s v="ZLIN"/>
    <n v="10"/>
    <n v="0"/>
    <n v="0"/>
    <n v="0"/>
    <m/>
    <m/>
    <m/>
  </r>
  <r>
    <s v="120602000426-0"/>
    <x v="38"/>
    <n v="211100"/>
    <s v="SILLA"/>
    <s v="30.08.2008"/>
    <n v="60116.88"/>
    <n v="46918.799999999996"/>
    <s v="ZLI1"/>
    <n v="10"/>
    <n v="0"/>
    <n v="8734.4500000000007"/>
    <n v="7550.1"/>
    <s v="ZLIN"/>
    <n v="10"/>
    <n v="0"/>
    <n v="0"/>
    <n v="0"/>
    <m/>
    <m/>
    <m/>
  </r>
  <r>
    <s v="120602000427-0"/>
    <x v="38"/>
    <n v="211100"/>
    <s v="SILLA"/>
    <s v="30.08.2008"/>
    <n v="60116.88"/>
    <n v="46918.799999999996"/>
    <s v="ZLI1"/>
    <n v="10"/>
    <n v="0"/>
    <n v="8734.4500000000007"/>
    <n v="7550.1"/>
    <s v="ZLIN"/>
    <n v="10"/>
    <n v="0"/>
    <n v="0"/>
    <n v="0"/>
    <m/>
    <m/>
    <m/>
  </r>
  <r>
    <s v="120602000428-0"/>
    <x v="38"/>
    <n v="211100"/>
    <s v="SILLA"/>
    <s v="30.08.2008"/>
    <n v="60116.88"/>
    <n v="46918.799999999996"/>
    <s v="ZLI1"/>
    <n v="10"/>
    <n v="0"/>
    <n v="8734.4500000000007"/>
    <n v="7550.1"/>
    <s v="ZLIN"/>
    <n v="10"/>
    <n v="0"/>
    <n v="0"/>
    <n v="0"/>
    <m/>
    <m/>
    <m/>
  </r>
  <r>
    <s v="120602000429-0"/>
    <x v="38"/>
    <n v="211100"/>
    <s v="SILLA"/>
    <s v="30.08.2008"/>
    <n v="60116.88"/>
    <n v="46918.799999999996"/>
    <s v="ZLI1"/>
    <n v="10"/>
    <n v="0"/>
    <n v="8734.4500000000007"/>
    <n v="7550.1"/>
    <s v="ZLIN"/>
    <n v="10"/>
    <n v="0"/>
    <n v="0"/>
    <n v="0"/>
    <m/>
    <m/>
    <m/>
  </r>
  <r>
    <s v="120602000430-0"/>
    <x v="38"/>
    <n v="211100"/>
    <s v="SILLA"/>
    <s v="30.08.2008"/>
    <n v="60116.88"/>
    <n v="46918.799999999996"/>
    <s v="ZLI1"/>
    <n v="10"/>
    <n v="0"/>
    <n v="8734.4500000000007"/>
    <n v="7550.1"/>
    <s v="ZLIN"/>
    <n v="10"/>
    <n v="0"/>
    <n v="0"/>
    <n v="0"/>
    <m/>
    <m/>
    <m/>
  </r>
  <r>
    <s v="120602000431-0"/>
    <x v="38"/>
    <n v="211100"/>
    <s v="SOFA 3 PIEZAS"/>
    <s v="30.08.2008"/>
    <n v="285539.46999999997"/>
    <n v="222852.05999999997"/>
    <s v="ZLI1"/>
    <n v="10"/>
    <n v="0"/>
    <n v="41486.36"/>
    <n v="35860.94"/>
    <s v="ZLIN"/>
    <n v="10"/>
    <n v="0"/>
    <n v="0"/>
    <n v="0"/>
    <m/>
    <m/>
    <m/>
  </r>
  <r>
    <s v="120602000432-0"/>
    <x v="38"/>
    <n v="211100"/>
    <s v="SOFA 2 PIEZAS"/>
    <s v="30.08.2008"/>
    <n v="215409.4"/>
    <n v="168118.36"/>
    <s v="ZLI1"/>
    <n v="10"/>
    <n v="0"/>
    <n v="31297.08"/>
    <n v="27053.300000000003"/>
    <s v="ZLIN"/>
    <n v="10"/>
    <n v="0"/>
    <n v="0"/>
    <n v="0"/>
    <m/>
    <m/>
    <m/>
  </r>
  <r>
    <s v="120602000433-0"/>
    <x v="38"/>
    <n v="211100"/>
    <s v="ALFOMBRA"/>
    <s v="30.08.2008"/>
    <n v="115900"/>
    <n v="90455.290000000008"/>
    <s v="ZLI1"/>
    <n v="10"/>
    <n v="0"/>
    <n v="16839.240000000002"/>
    <n v="14555.900000000001"/>
    <s v="ZLIN"/>
    <n v="10"/>
    <n v="0"/>
    <n v="0"/>
    <n v="0"/>
    <m/>
    <m/>
    <m/>
  </r>
  <r>
    <s v="120602000434-0"/>
    <x v="38"/>
    <n v="131100"/>
    <s v="REFRIGERADORA"/>
    <s v="30.08.2008"/>
    <n v="91990"/>
    <n v="71794.490000000005"/>
    <s v="ZLI1"/>
    <n v="10"/>
    <n v="0"/>
    <n v="13365.35"/>
    <n v="11553.050000000001"/>
    <s v="ZLIN"/>
    <n v="10"/>
    <n v="0"/>
    <n v="0"/>
    <n v="0"/>
    <m/>
    <m/>
    <m/>
  </r>
  <r>
    <s v="120602000435-0"/>
    <x v="38"/>
    <n v="122100"/>
    <s v="SILLA TIPO ERGONOMICA"/>
    <s v="30.08.2008"/>
    <n v="120380"/>
    <n v="93951.74"/>
    <s v="ZLI1"/>
    <n v="10"/>
    <n v="0"/>
    <n v="17490.14"/>
    <n v="15118.529999999999"/>
    <s v="ZLIN"/>
    <n v="10"/>
    <n v="0"/>
    <n v="0"/>
    <n v="0"/>
    <m/>
    <m/>
    <m/>
  </r>
  <r>
    <s v="120602000436-0"/>
    <x v="38"/>
    <n v="342100"/>
    <s v="12 EP220 E POSTE 220 UNA SECCION"/>
    <s v="30.08.2008"/>
    <n v="875050"/>
    <n v="682941.32000000007"/>
    <s v="ZLI1"/>
    <n v="10"/>
    <n v="0"/>
    <n v="127137.03"/>
    <n v="109897.67"/>
    <s v="ZLIN"/>
    <n v="10"/>
    <n v="0"/>
    <n v="0"/>
    <n v="0"/>
    <m/>
    <m/>
    <m/>
  </r>
  <r>
    <s v="120602000437-0"/>
    <x v="38"/>
    <n v="215102"/>
    <s v="SILLA GIRATORIA AJUSTABLE"/>
    <s v="30.08.2008"/>
    <n v="58000"/>
    <n v="45266.66"/>
    <s v="ZLI1"/>
    <n v="10"/>
    <n v="0"/>
    <n v="8426.89"/>
    <n v="7284.23"/>
    <s v="ZLIN"/>
    <n v="10"/>
    <n v="0"/>
    <n v="0"/>
    <n v="0"/>
    <m/>
    <m/>
    <m/>
  </r>
  <r>
    <s v="120602000438-0"/>
    <x v="38"/>
    <n v="215101"/>
    <s v="SILLA GIRATORIA AJUSTABLE"/>
    <s v="30.08.2008"/>
    <n v="58000"/>
    <n v="45266.66"/>
    <s v="ZLI1"/>
    <n v="10"/>
    <n v="0"/>
    <n v="8426.89"/>
    <n v="7284.23"/>
    <s v="ZLIN"/>
    <n v="10"/>
    <n v="0"/>
    <n v="0"/>
    <n v="0"/>
    <m/>
    <m/>
    <m/>
  </r>
  <r>
    <s v="120602000439-0"/>
    <x v="38"/>
    <n v="215100"/>
    <s v="SILLA GIRATORIA AJUSTABLE"/>
    <s v="30.08.2008"/>
    <n v="58000"/>
    <n v="45266.66"/>
    <s v="ZLI1"/>
    <n v="10"/>
    <n v="0"/>
    <n v="8426.89"/>
    <n v="7284.23"/>
    <s v="ZLIN"/>
    <n v="10"/>
    <n v="0"/>
    <n v="0"/>
    <n v="0"/>
    <m/>
    <m/>
    <m/>
  </r>
  <r>
    <s v="120602000440-0"/>
    <x v="38"/>
    <n v="215100"/>
    <s v="SILLA GIRATORIA AJUSTABLE"/>
    <s v="30.08.2008"/>
    <n v="58000"/>
    <n v="45266.66"/>
    <s v="ZLI1"/>
    <n v="10"/>
    <n v="0"/>
    <n v="8426.89"/>
    <n v="7284.23"/>
    <s v="ZLIN"/>
    <n v="10"/>
    <n v="0"/>
    <n v="0"/>
    <n v="0"/>
    <m/>
    <m/>
    <m/>
  </r>
  <r>
    <s v="120602000442-0"/>
    <x v="38"/>
    <n v="334100"/>
    <s v="SILLA ERGONOMICA"/>
    <s v="30.08.2008"/>
    <n v="111905.15"/>
    <n v="87337.45"/>
    <s v="ZLI1"/>
    <n v="10"/>
    <n v="0"/>
    <n v="16258.82"/>
    <n v="14054.17"/>
    <s v="ZLIN"/>
    <n v="10"/>
    <n v="0"/>
    <n v="0"/>
    <n v="0"/>
    <m/>
    <m/>
    <m/>
  </r>
  <r>
    <s v="120602000444-0"/>
    <x v="38"/>
    <n v="335309"/>
    <s v="DISPENSADOR DE AGUA"/>
    <s v="30.08.2008"/>
    <n v="90909.09"/>
    <n v="70950.880000000005"/>
    <s v="ZLI1"/>
    <n v="10"/>
    <n v="0"/>
    <n v="13208.28"/>
    <n v="11417.29"/>
    <s v="ZLIN"/>
    <n v="10"/>
    <n v="0"/>
    <n v="0"/>
    <n v="0"/>
    <m/>
    <m/>
    <m/>
  </r>
  <r>
    <s v="120602000445-0"/>
    <x v="38"/>
    <n v="335309"/>
    <s v="DISPENSADOR DE AGUA"/>
    <s v="30.08.2008"/>
    <n v="90909.09"/>
    <n v="70950.880000000005"/>
    <s v="ZLI1"/>
    <n v="10"/>
    <n v="0"/>
    <n v="13208.28"/>
    <n v="11417.29"/>
    <s v="ZLIN"/>
    <n v="10"/>
    <n v="0"/>
    <n v="0"/>
    <n v="0"/>
    <m/>
    <m/>
    <m/>
  </r>
  <r>
    <s v="120602000446-0"/>
    <x v="38"/>
    <n v="335309"/>
    <s v="DISPENSADOR DE AGUA"/>
    <s v="30.08.2008"/>
    <n v="90909.09"/>
    <n v="70950.880000000005"/>
    <s v="ZLI1"/>
    <n v="10"/>
    <n v="0"/>
    <n v="13208.28"/>
    <n v="11417.29"/>
    <s v="ZLIN"/>
    <n v="10"/>
    <n v="0"/>
    <n v="0"/>
    <n v="0"/>
    <m/>
    <m/>
    <m/>
  </r>
  <r>
    <s v="120602000447-0"/>
    <x v="38"/>
    <n v="335100"/>
    <s v="DISPENSADOR DE AGUA"/>
    <s v="30.08.2008"/>
    <n v="90909.09"/>
    <n v="70950.880000000005"/>
    <s v="ZLI1"/>
    <n v="10"/>
    <n v="0"/>
    <n v="13208.28"/>
    <n v="11417.29"/>
    <s v="ZLIN"/>
    <n v="10"/>
    <n v="0"/>
    <n v="0"/>
    <n v="0"/>
    <m/>
    <m/>
    <m/>
  </r>
  <r>
    <s v="120602000448-0"/>
    <x v="38"/>
    <n v="335309"/>
    <s v="DISPENSADOR DE AGUA"/>
    <s v="30.08.2008"/>
    <n v="90909.09"/>
    <n v="70950.880000000005"/>
    <s v="ZLI1"/>
    <n v="10"/>
    <n v="0"/>
    <n v="13208.28"/>
    <n v="11417.29"/>
    <s v="ZLIN"/>
    <n v="10"/>
    <n v="0"/>
    <n v="0"/>
    <n v="0"/>
    <m/>
    <m/>
    <m/>
  </r>
  <r>
    <s v="120602000449-0"/>
    <x v="38"/>
    <n v="335100"/>
    <s v="DISPENSADOR DE AGUA"/>
    <s v="30.08.2008"/>
    <n v="90909.09"/>
    <n v="70950.880000000005"/>
    <s v="ZLI1"/>
    <n v="10"/>
    <n v="0"/>
    <n v="13208.28"/>
    <n v="11417.29"/>
    <s v="ZLIN"/>
    <n v="10"/>
    <n v="0"/>
    <n v="0"/>
    <n v="0"/>
    <m/>
    <m/>
    <m/>
  </r>
  <r>
    <s v="120602000450-0"/>
    <x v="38"/>
    <n v="335100"/>
    <s v="DISPENSADOR DE AGUA"/>
    <s v="30.08.2008"/>
    <n v="90909.09"/>
    <n v="70950.880000000005"/>
    <s v="ZLI1"/>
    <n v="10"/>
    <n v="0"/>
    <n v="13208.28"/>
    <n v="11417.29"/>
    <s v="ZLIN"/>
    <n v="10"/>
    <n v="0"/>
    <n v="0"/>
    <n v="0"/>
    <m/>
    <m/>
    <m/>
  </r>
  <r>
    <s v="120602000451-0"/>
    <x v="38"/>
    <n v="335309"/>
    <s v="DISPENSADOR DE AGUA"/>
    <s v="30.08.2008"/>
    <n v="90909.09"/>
    <n v="70950.880000000005"/>
    <s v="ZLI1"/>
    <n v="10"/>
    <n v="0"/>
    <n v="13208.28"/>
    <n v="11417.29"/>
    <s v="ZLIN"/>
    <n v="10"/>
    <n v="0"/>
    <n v="0"/>
    <n v="0"/>
    <m/>
    <m/>
    <m/>
  </r>
  <r>
    <s v="120602000452-0"/>
    <x v="38"/>
    <n v="335100"/>
    <s v="DISPENSADOR DE AGUA"/>
    <s v="30.08.2008"/>
    <n v="90909.09"/>
    <n v="70950.880000000005"/>
    <s v="ZLI1"/>
    <n v="10"/>
    <n v="0"/>
    <n v="13208.28"/>
    <n v="11417.29"/>
    <s v="ZLIN"/>
    <n v="10"/>
    <n v="0"/>
    <n v="0"/>
    <n v="0"/>
    <m/>
    <m/>
    <m/>
  </r>
  <r>
    <s v="120602000453-0"/>
    <x v="38"/>
    <n v="335309"/>
    <s v="DISPENSADOR DE AGUA"/>
    <s v="30.08.2008"/>
    <n v="90909.09"/>
    <n v="70950.880000000005"/>
    <s v="ZLI1"/>
    <n v="10"/>
    <n v="0"/>
    <n v="13208.28"/>
    <n v="11417.29"/>
    <s v="ZLIN"/>
    <n v="10"/>
    <n v="0"/>
    <n v="0"/>
    <n v="0"/>
    <m/>
    <m/>
    <m/>
  </r>
  <r>
    <s v="120602000454-0"/>
    <x v="38"/>
    <n v="335100"/>
    <s v="DISPENSADOR DE AGUA"/>
    <s v="30.08.2008"/>
    <n v="90909.1"/>
    <n v="70950.890000000014"/>
    <s v="ZLI1"/>
    <n v="10"/>
    <n v="0"/>
    <n v="13208.28"/>
    <n v="11417.29"/>
    <s v="ZLIN"/>
    <n v="10"/>
    <n v="0"/>
    <n v="0"/>
    <n v="0"/>
    <m/>
    <m/>
    <m/>
  </r>
  <r>
    <s v="120602000455-0"/>
    <x v="38"/>
    <n v="121100"/>
    <s v="PANTALLA DA LITE SQUARE FORMAT 2"/>
    <s v="30.08.2008"/>
    <n v="102521.5"/>
    <n v="80013.899999999994"/>
    <s v="ZLI1"/>
    <n v="10"/>
    <n v="0"/>
    <n v="14895.47"/>
    <n v="12875.689999999999"/>
    <s v="ZLIN"/>
    <n v="10"/>
    <n v="0"/>
    <n v="0"/>
    <n v="0"/>
    <m/>
    <m/>
    <m/>
  </r>
  <r>
    <s v="120602000456-0"/>
    <x v="38"/>
    <n v="111100"/>
    <s v="ASPIRADORA"/>
    <s v="30.09.2008"/>
    <n v="64995"/>
    <n v="50232.25"/>
    <s v="ZLI1"/>
    <n v="10"/>
    <n v="0"/>
    <n v="9443.2099999999991"/>
    <n v="8083.2999999999993"/>
    <s v="ZLIN"/>
    <n v="10"/>
    <n v="0"/>
    <n v="0"/>
    <n v="0"/>
    <m/>
    <m/>
    <m/>
  </r>
  <r>
    <s v="120602000457-0"/>
    <x v="38"/>
    <n v="342304"/>
    <s v="TELEFONO CELULAR"/>
    <s v="30.08.2008"/>
    <n v="123900"/>
    <n v="96698.959999999992"/>
    <s v="ZLI1"/>
    <n v="10"/>
    <n v="0"/>
    <n v="18001.580000000002"/>
    <n v="15560.630000000001"/>
    <s v="ZLIN"/>
    <n v="10"/>
    <n v="0"/>
    <n v="0"/>
    <n v="0"/>
    <m/>
    <m/>
    <m/>
  </r>
  <r>
    <s v="120602000458-0"/>
    <x v="38"/>
    <n v="316100"/>
    <s v="ESCRITORIO   ( ESTACION DE TRABA"/>
    <s v="30.08.2008"/>
    <n v="151000"/>
    <n v="117849.42"/>
    <s v="ZLI1"/>
    <n v="10"/>
    <n v="0"/>
    <n v="21938.959999999999"/>
    <n v="18964.099999999999"/>
    <s v="ZLIN"/>
    <n v="10"/>
    <n v="0"/>
    <n v="0"/>
    <n v="0"/>
    <m/>
    <m/>
    <m/>
  </r>
  <r>
    <s v="120602000459-0"/>
    <x v="38"/>
    <n v="332100"/>
    <s v="SILLA ERGONOMICA ESPECIAL"/>
    <s v="30.11.2008"/>
    <n v="259679.62"/>
    <n v="196741.86"/>
    <s v="ZLI1"/>
    <n v="10"/>
    <n v="0"/>
    <n v="37729.15"/>
    <n v="31661.54"/>
    <s v="ZLIN"/>
    <n v="10"/>
    <n v="0"/>
    <n v="0"/>
    <n v="0"/>
    <m/>
    <m/>
    <m/>
  </r>
  <r>
    <s v="120602000460-0"/>
    <x v="38"/>
    <n v="332100"/>
    <s v="SILLA ERGONOMICA ESPECIAL"/>
    <s v="30.11.2008"/>
    <n v="259679.63"/>
    <n v="196741.87"/>
    <s v="ZLI1"/>
    <n v="10"/>
    <n v="0"/>
    <n v="37729.160000000003"/>
    <n v="31661.550000000003"/>
    <s v="ZLIN"/>
    <n v="10"/>
    <n v="0"/>
    <n v="0"/>
    <n v="0"/>
    <m/>
    <m/>
    <m/>
  </r>
  <r>
    <s v="120602000461-0"/>
    <x v="38"/>
    <n v="213201"/>
    <s v="ESPEJO CONCAVO 18"/>
    <s v="30.09.2008"/>
    <n v="66568"/>
    <n v="51447.95"/>
    <s v="ZLI1"/>
    <n v="10"/>
    <n v="0"/>
    <n v="9671.75"/>
    <n v="8278.92"/>
    <s v="ZLIN"/>
    <n v="10"/>
    <n v="0"/>
    <n v="0"/>
    <n v="0"/>
    <m/>
    <m/>
    <m/>
  </r>
  <r>
    <s v="120602000462-0"/>
    <x v="38"/>
    <n v="333301"/>
    <s v="SILLA EJECUTIVA DAMASCO"/>
    <s v="30.09.2008"/>
    <n v="88196.5"/>
    <n v="68163.83"/>
    <s v="ZLI1"/>
    <n v="10"/>
    <n v="0"/>
    <n v="12814.17"/>
    <n v="10968.8"/>
    <s v="ZLIN"/>
    <n v="10"/>
    <n v="0"/>
    <n v="0"/>
    <n v="0"/>
    <m/>
    <m/>
    <m/>
  </r>
  <r>
    <s v="120602000463-0"/>
    <x v="38"/>
    <n v="315100"/>
    <s v="ESTACION DE TRABAJO"/>
    <s v="30.07.2008"/>
    <n v="543041.9"/>
    <n v="427940.62"/>
    <s v="ZLI1"/>
    <n v="10"/>
    <n v="0"/>
    <n v="78899.179999999993"/>
    <n v="68864.92"/>
    <s v="ZLIN"/>
    <n v="10"/>
    <n v="0"/>
    <n v="0"/>
    <n v="0"/>
    <m/>
    <m/>
    <m/>
  </r>
  <r>
    <s v="120602000464-0"/>
    <x v="38"/>
    <n v="315100"/>
    <s v="ESTANTERIA VERTICAL"/>
    <s v="30.07.2008"/>
    <n v="219100.14"/>
    <n v="172660.43000000002"/>
    <s v="ZLI1"/>
    <n v="10"/>
    <n v="0"/>
    <n v="31833.32"/>
    <n v="27784.809999999998"/>
    <s v="ZLIN"/>
    <n v="10"/>
    <n v="0"/>
    <n v="0"/>
    <n v="0"/>
    <m/>
    <m/>
    <m/>
  </r>
  <r>
    <s v="120602000465-0"/>
    <x v="38"/>
    <n v="315100"/>
    <s v="PLANERA"/>
    <s v="30.07.2008"/>
    <n v="75335.289999999994"/>
    <n v="59367.479999999996"/>
    <s v="ZLI1"/>
    <n v="10"/>
    <n v="0"/>
    <n v="10945.56"/>
    <n v="9553.52"/>
    <s v="ZLIN"/>
    <n v="10"/>
    <n v="0"/>
    <n v="0"/>
    <n v="0"/>
    <m/>
    <m/>
    <m/>
  </r>
  <r>
    <s v="120602000466-0"/>
    <x v="38"/>
    <n v="315100"/>
    <s v="ESTACION DE TRABAJO"/>
    <s v="30.07.2008"/>
    <n v="543041.9"/>
    <n v="427940.62"/>
    <s v="ZLI1"/>
    <n v="10"/>
    <n v="0"/>
    <n v="78899.179999999993"/>
    <n v="68864.92"/>
    <s v="ZLIN"/>
    <n v="10"/>
    <n v="0"/>
    <n v="0"/>
    <n v="0"/>
    <m/>
    <m/>
    <m/>
  </r>
  <r>
    <s v="120602000467-0"/>
    <x v="38"/>
    <n v="315100"/>
    <s v="ESTANTERIA VERTICAL"/>
    <s v="30.07.2008"/>
    <n v="219100.14"/>
    <n v="172660.43000000002"/>
    <s v="ZLI1"/>
    <n v="10"/>
    <n v="0"/>
    <n v="31833.32"/>
    <n v="27784.809999999998"/>
    <s v="ZLIN"/>
    <n v="10"/>
    <n v="0"/>
    <n v="0"/>
    <n v="0"/>
    <m/>
    <m/>
    <m/>
  </r>
  <r>
    <s v="120602000468-0"/>
    <x v="38"/>
    <n v="315100"/>
    <s v="PLANERA"/>
    <s v="30.07.2008"/>
    <n v="75335.289999999994"/>
    <n v="59367.479999999996"/>
    <s v="ZLI1"/>
    <n v="10"/>
    <n v="0"/>
    <n v="10945.56"/>
    <n v="9553.52"/>
    <s v="ZLIN"/>
    <n v="10"/>
    <n v="0"/>
    <n v="0"/>
    <n v="0"/>
    <m/>
    <m/>
    <m/>
  </r>
  <r>
    <s v="120602000469-0"/>
    <x v="38"/>
    <n v="315100"/>
    <s v="ESTACION DE TRABAJO"/>
    <s v="30.07.2008"/>
    <n v="543041.9"/>
    <n v="427940.62"/>
    <s v="ZLI1"/>
    <n v="10"/>
    <n v="0"/>
    <n v="78899.179999999993"/>
    <n v="68864.92"/>
    <s v="ZLIN"/>
    <n v="10"/>
    <n v="0"/>
    <n v="0"/>
    <n v="0"/>
    <m/>
    <m/>
    <m/>
  </r>
  <r>
    <s v="120602000470-0"/>
    <x v="38"/>
    <n v="315100"/>
    <s v="ESTANTERIA VERTICAL"/>
    <s v="30.07.2008"/>
    <n v="219100.14"/>
    <n v="172660.43000000002"/>
    <s v="ZLI1"/>
    <n v="10"/>
    <n v="0"/>
    <n v="31833.32"/>
    <n v="27784.809999999998"/>
    <s v="ZLIN"/>
    <n v="10"/>
    <n v="0"/>
    <n v="0"/>
    <n v="0"/>
    <m/>
    <m/>
    <m/>
  </r>
  <r>
    <s v="120602000471-0"/>
    <x v="38"/>
    <n v="315100"/>
    <s v="PLANERA"/>
    <s v="30.07.2008"/>
    <n v="75335.289999999994"/>
    <n v="59367.479999999996"/>
    <s v="ZLI1"/>
    <n v="10"/>
    <n v="0"/>
    <n v="10945.56"/>
    <n v="9553.52"/>
    <s v="ZLIN"/>
    <n v="10"/>
    <n v="0"/>
    <n v="0"/>
    <n v="0"/>
    <m/>
    <m/>
    <m/>
  </r>
  <r>
    <s v="120602000472-0"/>
    <x v="38"/>
    <n v="333100"/>
    <s v="ESTACION DE TRABAJO"/>
    <s v="30.07.2008"/>
    <n v="543041.9"/>
    <n v="427940.62"/>
    <s v="ZLI1"/>
    <n v="10"/>
    <n v="0"/>
    <n v="78899.179999999993"/>
    <n v="68864.92"/>
    <s v="ZLIN"/>
    <n v="10"/>
    <n v="0"/>
    <n v="0"/>
    <n v="0"/>
    <m/>
    <m/>
    <m/>
  </r>
  <r>
    <s v="120602000473-0"/>
    <x v="38"/>
    <n v="315100"/>
    <s v="ESTANTERIA VERTICAL"/>
    <s v="30.07.2008"/>
    <n v="219100.14"/>
    <n v="172660.43000000002"/>
    <s v="ZLI1"/>
    <n v="10"/>
    <n v="0"/>
    <n v="31833.32"/>
    <n v="27784.809999999998"/>
    <s v="ZLIN"/>
    <n v="10"/>
    <n v="0"/>
    <n v="0"/>
    <n v="0"/>
    <m/>
    <m/>
    <m/>
  </r>
  <r>
    <s v="120602000474-0"/>
    <x v="38"/>
    <n v="315100"/>
    <s v="PLANERA"/>
    <s v="30.07.2008"/>
    <n v="75335.289999999994"/>
    <n v="59367.479999999996"/>
    <s v="ZLI1"/>
    <n v="10"/>
    <n v="0"/>
    <n v="10945.56"/>
    <n v="9553.52"/>
    <s v="ZLIN"/>
    <n v="10"/>
    <n v="0"/>
    <n v="0"/>
    <n v="0"/>
    <m/>
    <m/>
    <m/>
  </r>
  <r>
    <s v="120602000475-0"/>
    <x v="38"/>
    <n v="315100"/>
    <s v="ESTACION DE TRABAJO"/>
    <s v="30.07.2008"/>
    <n v="543041.9"/>
    <n v="427940.62"/>
    <s v="ZLI1"/>
    <n v="10"/>
    <n v="0"/>
    <n v="78899.179999999993"/>
    <n v="68864.92"/>
    <s v="ZLIN"/>
    <n v="10"/>
    <n v="0"/>
    <n v="0"/>
    <n v="0"/>
    <m/>
    <m/>
    <m/>
  </r>
  <r>
    <s v="120602000476-0"/>
    <x v="38"/>
    <n v="315100"/>
    <s v="ESTANTERIA VERTICAL"/>
    <s v="30.07.2008"/>
    <n v="219100.14"/>
    <n v="172660.43000000002"/>
    <s v="ZLI1"/>
    <n v="10"/>
    <n v="0"/>
    <n v="31833.32"/>
    <n v="27784.809999999998"/>
    <s v="ZLIN"/>
    <n v="10"/>
    <n v="0"/>
    <n v="0"/>
    <n v="0"/>
    <m/>
    <m/>
    <m/>
  </r>
  <r>
    <s v="120602000477-0"/>
    <x v="38"/>
    <n v="315100"/>
    <s v="PLANERA"/>
    <s v="30.07.2008"/>
    <n v="75335.289999999994"/>
    <n v="59367.479999999996"/>
    <s v="ZLI1"/>
    <n v="10"/>
    <n v="0"/>
    <n v="10945.56"/>
    <n v="9553.52"/>
    <s v="ZLIN"/>
    <n v="10"/>
    <n v="0"/>
    <n v="0"/>
    <n v="0"/>
    <m/>
    <m/>
    <m/>
  </r>
  <r>
    <s v="120602000478-0"/>
    <x v="38"/>
    <n v="315100"/>
    <s v="ESTACION DE TRABAJO CON PANELERIA"/>
    <s v="30.07.2008"/>
    <n v="1172091.5900000001"/>
    <n v="923659.12000000011"/>
    <s v="ZLI1"/>
    <n v="10"/>
    <n v="0"/>
    <n v="170294.54"/>
    <n v="148636.77000000002"/>
    <s v="ZLIN"/>
    <n v="10"/>
    <n v="0"/>
    <n v="0"/>
    <n v="0"/>
    <m/>
    <m/>
    <m/>
  </r>
  <r>
    <s v="120602000479-0"/>
    <x v="38"/>
    <n v="333100"/>
    <s v="CREDENZA"/>
    <s v="30.07.2008"/>
    <n v="223494.7"/>
    <n v="176123.53000000003"/>
    <s v="ZLI1"/>
    <n v="10"/>
    <n v="0"/>
    <n v="32471.81"/>
    <n v="28342.100000000002"/>
    <s v="ZLIN"/>
    <n v="10"/>
    <n v="0"/>
    <n v="0"/>
    <n v="0"/>
    <m/>
    <m/>
    <m/>
  </r>
  <r>
    <s v="120602000480-0"/>
    <x v="38"/>
    <n v="315100"/>
    <s v="PLANERA"/>
    <s v="30.07.2008"/>
    <n v="75335.289999999994"/>
    <n v="59367.479999999996"/>
    <s v="ZLI1"/>
    <n v="10"/>
    <n v="0"/>
    <n v="10945.56"/>
    <n v="9553.52"/>
    <s v="ZLIN"/>
    <n v="10"/>
    <n v="0"/>
    <n v="0"/>
    <n v="0"/>
    <m/>
    <m/>
    <m/>
  </r>
  <r>
    <s v="120602000481-0"/>
    <x v="38"/>
    <n v="315100"/>
    <s v="ESTANTERIA VERTICAL"/>
    <s v="30.07.2008"/>
    <n v="219100.14"/>
    <n v="172660.43000000002"/>
    <s v="ZLI1"/>
    <n v="10"/>
    <n v="0"/>
    <n v="31833.32"/>
    <n v="27784.809999999998"/>
    <s v="ZLIN"/>
    <n v="10"/>
    <n v="0"/>
    <n v="0"/>
    <n v="0"/>
    <m/>
    <m/>
    <m/>
  </r>
  <r>
    <s v="120602000482-0"/>
    <x v="38"/>
    <n v="311100"/>
    <s v="ESTACION DE TRABAJO"/>
    <s v="30.07.2008"/>
    <n v="360353.81"/>
    <n v="283974.45999999996"/>
    <s v="ZLI1"/>
    <n v="10"/>
    <n v="0"/>
    <n v="52356.22"/>
    <n v="45697.65"/>
    <s v="ZLIN"/>
    <n v="10"/>
    <n v="0"/>
    <n v="0"/>
    <n v="0"/>
    <m/>
    <m/>
    <m/>
  </r>
  <r>
    <s v="120602000483-0"/>
    <x v="38"/>
    <n v="311100"/>
    <s v="ESTACION DE TRABAJO"/>
    <s v="30.07.2008"/>
    <n v="360353.81"/>
    <n v="283974.45999999996"/>
    <s v="ZLI1"/>
    <n v="10"/>
    <n v="0"/>
    <n v="52356.22"/>
    <n v="45697.65"/>
    <s v="ZLIN"/>
    <n v="10"/>
    <n v="0"/>
    <n v="0"/>
    <n v="0"/>
    <m/>
    <m/>
    <m/>
  </r>
  <r>
    <s v="120602000484-0"/>
    <x v="38"/>
    <n v="315100"/>
    <s v="AIRE ACONDICIONADO"/>
    <s v="30.08.2008"/>
    <n v="481448.5"/>
    <n v="375751.18"/>
    <s v="ZLI1"/>
    <n v="10"/>
    <n v="0"/>
    <n v="69950.19"/>
    <n v="60465.17"/>
    <s v="ZLIN"/>
    <n v="10"/>
    <n v="0"/>
    <n v="0"/>
    <n v="0"/>
    <m/>
    <m/>
    <m/>
  </r>
  <r>
    <s v="120602000485-0"/>
    <x v="38"/>
    <n v="315100"/>
    <s v="PERSIANA DE 266 CM X 100 CM"/>
    <s v="30.08.2008"/>
    <n v="88450"/>
    <n v="69031.66"/>
    <s v="ZLI1"/>
    <n v="10"/>
    <n v="0"/>
    <n v="12851.01"/>
    <n v="11108.460000000001"/>
    <s v="ZLIN"/>
    <n v="10"/>
    <n v="0"/>
    <n v="0"/>
    <n v="0"/>
    <m/>
    <m/>
    <m/>
  </r>
  <r>
    <s v="120602000486-0"/>
    <x v="38"/>
    <n v="315100"/>
    <s v="SILLA ERGONORMICA"/>
    <s v="30.09.2008"/>
    <n v="89990"/>
    <n v="69549.97"/>
    <s v="ZLI1"/>
    <n v="10"/>
    <n v="0"/>
    <n v="13074.75"/>
    <n v="11191.85"/>
    <s v="ZLIN"/>
    <n v="10"/>
    <n v="0"/>
    <n v="0"/>
    <n v="0"/>
    <m/>
    <m/>
    <m/>
  </r>
  <r>
    <s v="120602000487-0"/>
    <x v="38"/>
    <n v="315100"/>
    <s v="SILLA EGORNOMICA"/>
    <s v="30.09.2008"/>
    <n v="89990"/>
    <n v="69549.97"/>
    <s v="ZLI1"/>
    <n v="10"/>
    <n v="0"/>
    <n v="13074.75"/>
    <n v="11191.85"/>
    <s v="ZLIN"/>
    <n v="10"/>
    <n v="0"/>
    <n v="0"/>
    <n v="0"/>
    <m/>
    <m/>
    <m/>
  </r>
  <r>
    <s v="120602000488-0"/>
    <x v="38"/>
    <n v="315100"/>
    <s v="TANQUE PARA AGUA CALIENTE"/>
    <s v="30.09.2008"/>
    <n v="79825.460000000006"/>
    <n v="55531.72"/>
    <s v="ZLI1"/>
    <n v="15"/>
    <n v="0"/>
    <n v="11597.93"/>
    <n v="9927.7100000000009"/>
    <s v="ZLIN"/>
    <n v="10"/>
    <n v="0"/>
    <n v="0"/>
    <n v="0"/>
    <m/>
    <m/>
    <m/>
  </r>
  <r>
    <s v="120602000489-0"/>
    <x v="38"/>
    <n v="315100"/>
    <s v="ESTACION DE TRABAJO TIPO ARCATO"/>
    <s v="30.09.2008"/>
    <n v="534048.67000000004"/>
    <n v="412746.59"/>
    <s v="ZLI1"/>
    <n v="10"/>
    <n v="0"/>
    <n v="77592.539999999994"/>
    <n v="66418.459999999992"/>
    <s v="ZLIN"/>
    <n v="10"/>
    <n v="0"/>
    <n v="0"/>
    <n v="0"/>
    <m/>
    <m/>
    <m/>
  </r>
  <r>
    <s v="120602000490-0"/>
    <x v="38"/>
    <n v="315100"/>
    <s v="ESTANTERIA VERTICAL"/>
    <s v="30.09.2008"/>
    <n v="220310.86"/>
    <n v="170270.16999999998"/>
    <s v="ZLI1"/>
    <n v="10"/>
    <n v="0"/>
    <n v="32009.21"/>
    <n v="27399.57"/>
    <s v="ZLIN"/>
    <n v="10"/>
    <n v="0"/>
    <n v="0"/>
    <n v="0"/>
    <m/>
    <m/>
    <m/>
  </r>
  <r>
    <s v="120602000491-0"/>
    <x v="38"/>
    <n v="334204"/>
    <s v="ESTACION DE TRABAJO TIPO ORGANIC"/>
    <s v="30.09.2008"/>
    <n v="411583.61"/>
    <n v="318097.83999999997"/>
    <s v="ZLI1"/>
    <n v="10"/>
    <n v="0"/>
    <n v="59799.45"/>
    <n v="51187.75"/>
    <s v="ZLIN"/>
    <n v="10"/>
    <n v="0"/>
    <n v="0"/>
    <n v="0"/>
    <m/>
    <m/>
    <m/>
  </r>
  <r>
    <s v="120602000492-0"/>
    <x v="38"/>
    <n v="334204"/>
    <s v="ESTANTERIA VERTICAL"/>
    <s v="30.09.2008"/>
    <n v="220310.86"/>
    <n v="170270.16999999998"/>
    <s v="ZLI1"/>
    <n v="10"/>
    <n v="0"/>
    <n v="32009.21"/>
    <n v="27399.57"/>
    <s v="ZLIN"/>
    <n v="10"/>
    <n v="0"/>
    <n v="0"/>
    <n v="0"/>
    <m/>
    <m/>
    <m/>
  </r>
  <r>
    <s v="120602000493-0"/>
    <x v="38"/>
    <n v="315100"/>
    <s v="ESTACION DE TRABAJO TIPO ARCATO"/>
    <s v="30.09.2008"/>
    <n v="362345.06"/>
    <n v="280043.17"/>
    <s v="ZLI1"/>
    <n v="10"/>
    <n v="0"/>
    <n v="52645.52"/>
    <n v="45064.049999999996"/>
    <s v="ZLIN"/>
    <n v="10"/>
    <n v="0"/>
    <n v="0"/>
    <n v="0"/>
    <m/>
    <m/>
    <m/>
  </r>
  <r>
    <s v="120602000494-0"/>
    <x v="38"/>
    <n v="315100"/>
    <s v="ESTANTERIA VERTICAL"/>
    <s v="30.09.2008"/>
    <n v="195691.59"/>
    <n v="151242.82999999999"/>
    <s v="ZLI1"/>
    <n v="10"/>
    <n v="0"/>
    <n v="28432.25"/>
    <n v="24337.739999999998"/>
    <s v="ZLIN"/>
    <n v="10"/>
    <n v="0"/>
    <n v="0"/>
    <n v="0"/>
    <m/>
    <m/>
    <m/>
  </r>
  <r>
    <s v="120602000495-0"/>
    <x v="38"/>
    <n v="323305"/>
    <s v="MUEBLE PARA COMPUTADORA"/>
    <s v="30.06.2008"/>
    <n v="69295"/>
    <n v="55132.07"/>
    <s v="ZLI1"/>
    <n v="10"/>
    <n v="0"/>
    <n v="10067.959999999999"/>
    <n v="8872.34"/>
    <s v="ZLIN"/>
    <n v="10"/>
    <n v="0"/>
    <n v="0"/>
    <n v="0"/>
    <m/>
    <m/>
    <m/>
  </r>
  <r>
    <s v="120602000496-0"/>
    <x v="38"/>
    <n v="323301"/>
    <s v="JUEGO COMEDOR CON 6 SILLAS"/>
    <s v="30.07.2008"/>
    <n v="357665"/>
    <n v="281855.57"/>
    <s v="ZLI1"/>
    <n v="10"/>
    <n v="0"/>
    <n v="51965.56"/>
    <n v="45356.659999999996"/>
    <s v="ZLIN"/>
    <n v="10"/>
    <n v="0"/>
    <n v="0"/>
    <n v="0"/>
    <m/>
    <m/>
    <m/>
  </r>
  <r>
    <s v="120602000497-0"/>
    <x v="38"/>
    <n v="323303"/>
    <s v="AIRE ACONDICIONADO"/>
    <s v="30.08.2008"/>
    <n v="373000"/>
    <n v="291111.49"/>
    <s v="ZLI1"/>
    <n v="10"/>
    <n v="0"/>
    <n v="54193.599999999999"/>
    <n v="46845.13"/>
    <s v="ZLIN"/>
    <n v="10"/>
    <n v="0"/>
    <n v="0"/>
    <n v="0"/>
    <m/>
    <m/>
    <m/>
  </r>
  <r>
    <s v="120602000498-0"/>
    <x v="38"/>
    <n v="323301"/>
    <s v="AIRE ACONDICIONADO"/>
    <s v="30.08.2008"/>
    <n v="508000"/>
    <n v="396473.57"/>
    <s v="ZLI1"/>
    <n v="10"/>
    <n v="0"/>
    <n v="73807.899999999994"/>
    <n v="63799.799999999996"/>
    <s v="ZLIN"/>
    <n v="10"/>
    <n v="0"/>
    <n v="0"/>
    <n v="0"/>
    <m/>
    <m/>
    <m/>
  </r>
  <r>
    <s v="120602000499-0"/>
    <x v="38"/>
    <n v="315100"/>
    <s v="ESTACION DE TRABAJO TIPO ARCATO"/>
    <s v="30.09.2008"/>
    <n v="362345.06"/>
    <n v="280043.17"/>
    <s v="ZLI1"/>
    <n v="10"/>
    <n v="0"/>
    <n v="52645.52"/>
    <n v="45064.049999999996"/>
    <s v="ZLIN"/>
    <n v="10"/>
    <n v="0"/>
    <n v="0"/>
    <n v="0"/>
    <m/>
    <m/>
    <m/>
  </r>
  <r>
    <s v="120602000500-0"/>
    <x v="38"/>
    <n v="315100"/>
    <s v="PLANERA"/>
    <s v="30.09.2008"/>
    <n v="75751.58"/>
    <n v="58545.600000000006"/>
    <s v="ZLI1"/>
    <n v="10"/>
    <n v="0"/>
    <n v="11006.03"/>
    <n v="9421.0600000000013"/>
    <s v="ZLIN"/>
    <n v="10"/>
    <n v="0"/>
    <n v="0"/>
    <n v="0"/>
    <m/>
    <m/>
    <m/>
  </r>
  <r>
    <s v="120602000501-0"/>
    <x v="38"/>
    <n v="315100"/>
    <s v="SILLA EJECUTIVA NEGRA"/>
    <s v="30.09.2008"/>
    <n v="89990"/>
    <n v="69549.97"/>
    <s v="ZLI1"/>
    <n v="10"/>
    <n v="0"/>
    <n v="13074.75"/>
    <n v="11191.85"/>
    <s v="ZLIN"/>
    <n v="10"/>
    <n v="0"/>
    <n v="0"/>
    <n v="0"/>
    <m/>
    <m/>
    <m/>
  </r>
  <r>
    <s v="120602000502-0"/>
    <x v="38"/>
    <n v="315100"/>
    <s v="MUEBLE PARA EQUIPO DE CONFERENCI"/>
    <s v="30.10.2008"/>
    <n v="161837.9"/>
    <n v="123847.13"/>
    <s v="ZLI1"/>
    <n v="10"/>
    <n v="0"/>
    <n v="23513.61"/>
    <n v="19929.73"/>
    <s v="ZLIN"/>
    <n v="10"/>
    <n v="0"/>
    <n v="0"/>
    <n v="0"/>
    <m/>
    <m/>
    <m/>
  </r>
  <r>
    <s v="120602000503-0"/>
    <x v="38"/>
    <n v="334204"/>
    <s v="SILLA GIRATORIA CON BRAZOS"/>
    <s v="30.10.2008"/>
    <n v="75992"/>
    <n v="58153.19"/>
    <s v="ZLI1"/>
    <n v="10"/>
    <n v="0"/>
    <n v="11040.96"/>
    <n v="9358.119999999999"/>
    <s v="ZLIN"/>
    <n v="10"/>
    <n v="0"/>
    <n v="0"/>
    <n v="0"/>
    <m/>
    <m/>
    <m/>
  </r>
  <r>
    <s v="120602000504-0"/>
    <x v="38"/>
    <n v="315100"/>
    <s v="ESTANTERIA PARA FOTOCOPIADO"/>
    <s v="30.09.2008"/>
    <n v="82064.22"/>
    <n v="63424.41"/>
    <s v="ZLI1"/>
    <n v="10"/>
    <n v="0"/>
    <n v="11923.21"/>
    <n v="10206.15"/>
    <s v="ZLIN"/>
    <n v="10"/>
    <n v="0"/>
    <n v="0"/>
    <n v="0"/>
    <m/>
    <m/>
    <m/>
  </r>
  <r>
    <s v="120602000505-0"/>
    <x v="38"/>
    <n v="315100"/>
    <s v="ESTANTERIA PARA FOTOCOPIADO"/>
    <s v="30.09.2008"/>
    <n v="82064.22"/>
    <n v="63424.41"/>
    <s v="ZLI1"/>
    <n v="10"/>
    <n v="0"/>
    <n v="11923.21"/>
    <n v="10206.15"/>
    <s v="ZLIN"/>
    <n v="10"/>
    <n v="0"/>
    <n v="0"/>
    <n v="0"/>
    <m/>
    <m/>
    <m/>
  </r>
  <r>
    <s v="120602000506-0"/>
    <x v="38"/>
    <n v="311100"/>
    <s v="CAJA PARA EQUIPO"/>
    <s v="31.12.2008"/>
    <n v="335331"/>
    <n v="251498.25"/>
    <s v="ZLI1"/>
    <n v="10"/>
    <n v="0"/>
    <n v="48720.639999999999"/>
    <n v="40704.769999999997"/>
    <s v="ZLIN"/>
    <n v="10"/>
    <n v="0"/>
    <n v="0"/>
    <n v="0"/>
    <m/>
    <m/>
    <m/>
  </r>
  <r>
    <s v="120602000507-0"/>
    <x v="38"/>
    <n v="321204"/>
    <s v="MAQUINA DE ESCRIBIR"/>
    <s v="30.10.2008"/>
    <n v="137485.82"/>
    <n v="105211.6"/>
    <s v="ZLI1"/>
    <n v="10"/>
    <n v="0"/>
    <n v="19975.48"/>
    <n v="16930.86"/>
    <s v="ZLIN"/>
    <n v="10"/>
    <n v="0"/>
    <n v="0"/>
    <n v="0"/>
    <m/>
    <m/>
    <m/>
  </r>
  <r>
    <s v="120602000508-0"/>
    <x v="38"/>
    <n v="321100"/>
    <s v="SECADOR DE MANO"/>
    <s v="30.10.2008"/>
    <n v="75721.05"/>
    <n v="57945.840000000004"/>
    <s v="ZLI1"/>
    <n v="10"/>
    <n v="0"/>
    <n v="11001.59"/>
    <n v="9324.75"/>
    <s v="ZLIN"/>
    <n v="10"/>
    <n v="0"/>
    <n v="0"/>
    <n v="0"/>
    <m/>
    <m/>
    <m/>
  </r>
  <r>
    <s v="120602000509-0"/>
    <x v="38"/>
    <n v="323302"/>
    <s v="AIRE ACONDICIONADO"/>
    <s v="30.10.2008"/>
    <n v="407717.52"/>
    <n v="312007.56"/>
    <s v="ZLI1"/>
    <n v="10"/>
    <n v="0"/>
    <n v="59237.74"/>
    <n v="50208.869999999995"/>
    <s v="ZLIN"/>
    <n v="10"/>
    <n v="0"/>
    <n v="0"/>
    <n v="0"/>
    <m/>
    <m/>
    <m/>
  </r>
  <r>
    <s v="120602000510-0"/>
    <x v="38"/>
    <n v="323301"/>
    <s v="AIRE ACONDICIONADO"/>
    <s v="30.10.2008"/>
    <n v="573749.96"/>
    <n v="439064.57999999996"/>
    <s v="ZLI1"/>
    <n v="10"/>
    <n v="0"/>
    <n v="83360.789999999994"/>
    <n v="70655.14"/>
    <s v="ZLIN"/>
    <n v="10"/>
    <n v="0"/>
    <n v="0"/>
    <n v="0"/>
    <m/>
    <m/>
    <m/>
  </r>
  <r>
    <s v="120602000511-0"/>
    <x v="38"/>
    <n v="321100"/>
    <s v="SECADOR DE MANO"/>
    <s v="30.10.2008"/>
    <n v="75721.05"/>
    <n v="57945.840000000004"/>
    <s v="ZLI1"/>
    <n v="10"/>
    <n v="0"/>
    <n v="11001.59"/>
    <n v="9324.75"/>
    <s v="ZLIN"/>
    <n v="10"/>
    <n v="0"/>
    <n v="0"/>
    <n v="0"/>
    <m/>
    <m/>
    <m/>
  </r>
  <r>
    <s v="120602000512-0"/>
    <x v="38"/>
    <n v="322301"/>
    <s v="AIRE ACONDICIONADO"/>
    <s v="30.11.2008"/>
    <n v="444122.52"/>
    <n v="336481.9"/>
    <s v="ZLI1"/>
    <n v="10"/>
    <n v="0"/>
    <n v="64527.07"/>
    <n v="54149.8"/>
    <s v="ZLIN"/>
    <n v="10"/>
    <n v="0"/>
    <n v="0"/>
    <n v="0"/>
    <m/>
    <m/>
    <m/>
  </r>
  <r>
    <s v="120602000513-0"/>
    <x v="38"/>
    <n v="323303"/>
    <s v="REFRIGERADORA"/>
    <s v="31.12.2008"/>
    <n v="216500"/>
    <n v="162375"/>
    <s v="ZLI1"/>
    <n v="10"/>
    <n v="0"/>
    <n v="31455.53"/>
    <n v="26280.239999999998"/>
    <s v="ZLIN"/>
    <n v="10"/>
    <n v="0"/>
    <n v="0"/>
    <n v="0"/>
    <m/>
    <m/>
    <m/>
  </r>
  <r>
    <s v="120602000514-0"/>
    <x v="38"/>
    <n v="323303"/>
    <s v="DISPENSADOR DE AGUA"/>
    <s v="31.12.2008"/>
    <n v="78600"/>
    <n v="58950"/>
    <s v="ZLI1"/>
    <n v="10"/>
    <n v="0"/>
    <n v="11419.89"/>
    <n v="9541"/>
    <s v="ZLIN"/>
    <n v="10"/>
    <n v="0"/>
    <n v="0"/>
    <n v="0"/>
    <m/>
    <m/>
    <m/>
  </r>
  <r>
    <s v="120602000517-0"/>
    <x v="38"/>
    <n v="321204"/>
    <s v="AIRE ACONDICIONADO"/>
    <s v="31.12.2008"/>
    <n v="563395.27"/>
    <n v="422546.45"/>
    <s v="ZLI1"/>
    <n v="10"/>
    <n v="0"/>
    <n v="81856.350000000006"/>
    <n v="68388.740000000005"/>
    <s v="ZLIN"/>
    <n v="10"/>
    <n v="0"/>
    <n v="0"/>
    <n v="0"/>
    <m/>
    <m/>
    <m/>
  </r>
  <r>
    <s v="120602000518-0"/>
    <x v="38"/>
    <n v="321100"/>
    <s v="TRITURADOR ORGANICO"/>
    <s v="30.08.2008"/>
    <n v="322889.73"/>
    <n v="252002.44999999998"/>
    <s v="ZLI1"/>
    <n v="10"/>
    <n v="0"/>
    <n v="46913.02"/>
    <n v="40551.769999999997"/>
    <s v="ZLIN"/>
    <n v="10"/>
    <n v="0"/>
    <n v="0"/>
    <n v="0"/>
    <m/>
    <m/>
    <m/>
  </r>
  <r>
    <s v="120602000519-0"/>
    <x v="38"/>
    <n v="322301"/>
    <s v="AIRE ACONDICIONADO"/>
    <s v="30.08.2008"/>
    <n v="333995"/>
    <n v="260669.65"/>
    <s v="ZLI1"/>
    <n v="10"/>
    <n v="0"/>
    <n v="48526.52"/>
    <n v="41946.49"/>
    <s v="ZLIN"/>
    <n v="10"/>
    <n v="0"/>
    <n v="0"/>
    <n v="0"/>
    <m/>
    <m/>
    <m/>
  </r>
  <r>
    <s v="120602000520-0"/>
    <x v="38"/>
    <n v="322301"/>
    <s v="AIRE ACONDICIONADO"/>
    <s v="30.08.2008"/>
    <n v="333995"/>
    <n v="260669.65"/>
    <s v="ZLI1"/>
    <n v="10"/>
    <n v="0"/>
    <n v="48526.52"/>
    <n v="41946.49"/>
    <s v="ZLIN"/>
    <n v="10"/>
    <n v="0"/>
    <n v="0"/>
    <n v="0"/>
    <m/>
    <m/>
    <m/>
  </r>
  <r>
    <s v="120602000521-0"/>
    <x v="38"/>
    <n v="334204"/>
    <s v="SILLA GIRATORIA SIN BRAZOS"/>
    <s v="30.08.2008"/>
    <n v="77500"/>
    <n v="60485.630000000005"/>
    <s v="ZLI1"/>
    <n v="10"/>
    <n v="0"/>
    <n v="11260.07"/>
    <n v="9733.24"/>
    <s v="ZLIN"/>
    <n v="10"/>
    <n v="0"/>
    <n v="0"/>
    <n v="0"/>
    <m/>
    <m/>
    <m/>
  </r>
  <r>
    <s v="120602000522-0"/>
    <x v="38"/>
    <n v="334204"/>
    <s v="SILLA GIRATORIA SIN BRAZOS"/>
    <s v="30.08.2008"/>
    <n v="77500"/>
    <n v="60485.630000000005"/>
    <s v="ZLI1"/>
    <n v="10"/>
    <n v="0"/>
    <n v="11260.07"/>
    <n v="9733.24"/>
    <s v="ZLIN"/>
    <n v="10"/>
    <n v="0"/>
    <n v="0"/>
    <n v="0"/>
    <m/>
    <m/>
    <m/>
  </r>
  <r>
    <s v="120602000523-0"/>
    <x v="38"/>
    <n v="334303"/>
    <s v="SILLA GIRATORIA SIN BRAZOS"/>
    <s v="30.08.2008"/>
    <n v="77500"/>
    <n v="60485.630000000005"/>
    <s v="ZLI1"/>
    <n v="10"/>
    <n v="0"/>
    <n v="11260.07"/>
    <n v="9733.24"/>
    <s v="ZLIN"/>
    <n v="10"/>
    <n v="0"/>
    <n v="0"/>
    <n v="0"/>
    <m/>
    <m/>
    <m/>
  </r>
  <r>
    <s v="120602000524-0"/>
    <x v="38"/>
    <n v="334204"/>
    <s v="SILLA GIRATORIA CON BRAZOS"/>
    <s v="30.08.2008"/>
    <n v="85000"/>
    <n v="66339.070000000007"/>
    <s v="ZLI1"/>
    <n v="10"/>
    <n v="0"/>
    <n v="12349.75"/>
    <n v="10675.17"/>
    <s v="ZLIN"/>
    <n v="10"/>
    <n v="0"/>
    <n v="0"/>
    <n v="0"/>
    <m/>
    <m/>
    <m/>
  </r>
  <r>
    <s v="120602000525-0"/>
    <x v="38"/>
    <n v="334204"/>
    <s v="SILLA GIRATORIA CON BRAZOS"/>
    <s v="30.08.2008"/>
    <n v="85000"/>
    <n v="66339.070000000007"/>
    <s v="ZLI1"/>
    <n v="10"/>
    <n v="0"/>
    <n v="12349.75"/>
    <n v="10675.17"/>
    <s v="ZLIN"/>
    <n v="10"/>
    <n v="0"/>
    <n v="0"/>
    <n v="0"/>
    <m/>
    <m/>
    <m/>
  </r>
  <r>
    <s v="120602000526-0"/>
    <x v="38"/>
    <n v="334204"/>
    <s v="SILLA GIRATORIA SIN BRAZOS"/>
    <s v="30.08.2008"/>
    <n v="77500"/>
    <n v="60485.630000000005"/>
    <s v="ZLI1"/>
    <n v="10"/>
    <n v="0"/>
    <n v="11260.07"/>
    <n v="9733.24"/>
    <s v="ZLIN"/>
    <n v="10"/>
    <n v="0"/>
    <n v="0"/>
    <n v="0"/>
    <m/>
    <m/>
    <m/>
  </r>
  <r>
    <s v="120602000527-0"/>
    <x v="38"/>
    <n v="323201"/>
    <s v="AIRE ACONDICIONADO"/>
    <s v="30.08.2008"/>
    <n v="478000"/>
    <n v="373059.77"/>
    <s v="ZLI1"/>
    <n v="10"/>
    <n v="0"/>
    <n v="69449.17"/>
    <n v="60032.09"/>
    <s v="ZLIN"/>
    <n v="10"/>
    <n v="0"/>
    <n v="0"/>
    <n v="0"/>
    <m/>
    <m/>
    <m/>
  </r>
  <r>
    <s v="120602000528-0"/>
    <x v="38"/>
    <n v="342407"/>
    <s v="REFRIGERADORA"/>
    <s v="30.08.2008"/>
    <n v="210000"/>
    <n v="163896.54"/>
    <s v="ZLI1"/>
    <n v="10"/>
    <n v="0"/>
    <n v="30511.15"/>
    <n v="26373.940000000002"/>
    <s v="ZLIN"/>
    <n v="10"/>
    <n v="0"/>
    <n v="0"/>
    <n v="0"/>
    <m/>
    <m/>
    <m/>
  </r>
  <r>
    <s v="120602000529-0"/>
    <x v="38"/>
    <n v="344209"/>
    <s v="FREGADERO COMPLETO CON MUEBLE"/>
    <s v="30.11.2008"/>
    <n v="150000"/>
    <n v="113644.95999999999"/>
    <s v="ZLI1"/>
    <n v="10"/>
    <n v="0"/>
    <n v="21793.68"/>
    <n v="18288.810000000001"/>
    <s v="ZLIN"/>
    <n v="10"/>
    <n v="0"/>
    <n v="0"/>
    <n v="0"/>
    <m/>
    <m/>
    <m/>
  </r>
  <r>
    <s v="120602000530-0"/>
    <x v="38"/>
    <n v="321101"/>
    <s v="PANTALLA DE PROYECCION ELECTRICA"/>
    <s v="30.09.2008"/>
    <n v="907064.5"/>
    <n v="701036.82000000007"/>
    <s v="ZLI1"/>
    <n v="10"/>
    <n v="0"/>
    <n v="131788.44"/>
    <n v="112809.62"/>
    <s v="ZLIN"/>
    <n v="10"/>
    <n v="0"/>
    <n v="0"/>
    <n v="0"/>
    <m/>
    <m/>
    <m/>
  </r>
  <r>
    <s v="120602000531-0"/>
    <x v="38"/>
    <n v="321204"/>
    <s v="SILLA EJECTUIVA"/>
    <s v="30.08.2008"/>
    <n v="57787.61"/>
    <n v="45100.91"/>
    <s v="ZLI1"/>
    <n v="10"/>
    <n v="0"/>
    <n v="8396.0300000000007"/>
    <n v="7257.56"/>
    <s v="ZLIN"/>
    <n v="10"/>
    <n v="0"/>
    <n v="0"/>
    <n v="0"/>
    <m/>
    <m/>
    <m/>
  </r>
  <r>
    <s v="120602000532-0"/>
    <x v="38"/>
    <n v="321203"/>
    <s v="SILLA EJECUTIVA"/>
    <s v="30.08.2008"/>
    <n v="57787.61"/>
    <n v="45100.91"/>
    <s v="ZLI1"/>
    <n v="10"/>
    <n v="0"/>
    <n v="8396.0300000000007"/>
    <n v="7257.56"/>
    <s v="ZLIN"/>
    <n v="10"/>
    <n v="0"/>
    <n v="0"/>
    <n v="0"/>
    <m/>
    <m/>
    <m/>
  </r>
  <r>
    <s v="120602000533-0"/>
    <x v="38"/>
    <n v="321204"/>
    <s v="SILLA EJECUTIVA"/>
    <s v="30.08.2008"/>
    <n v="57787.61"/>
    <n v="45100.91"/>
    <s v="ZLI1"/>
    <n v="10"/>
    <n v="0"/>
    <n v="8396.0300000000007"/>
    <n v="7257.56"/>
    <s v="ZLIN"/>
    <n v="10"/>
    <n v="0"/>
    <n v="0"/>
    <n v="0"/>
    <m/>
    <m/>
    <m/>
  </r>
  <r>
    <s v="120602000534-0"/>
    <x v="38"/>
    <n v="321202"/>
    <s v="SILLA EJECUTIVA"/>
    <s v="30.08.2008"/>
    <n v="57787.61"/>
    <n v="45100.91"/>
    <s v="ZLI1"/>
    <n v="10"/>
    <n v="0"/>
    <n v="8396.0300000000007"/>
    <n v="7257.56"/>
    <s v="ZLIN"/>
    <n v="10"/>
    <n v="0"/>
    <n v="0"/>
    <n v="0"/>
    <m/>
    <m/>
    <m/>
  </r>
  <r>
    <s v="120602000535-0"/>
    <x v="38"/>
    <n v="335303"/>
    <s v="REFRIGERADORA DE 13 PIES"/>
    <s v="30.08.2008"/>
    <n v="190995"/>
    <n v="149063.91"/>
    <s v="ZLI1"/>
    <n v="10"/>
    <n v="0"/>
    <n v="27749.89"/>
    <n v="23987.1"/>
    <s v="ZLIN"/>
    <n v="10"/>
    <n v="0"/>
    <n v="0"/>
    <n v="0"/>
    <m/>
    <m/>
    <m/>
  </r>
  <r>
    <s v="120602000536-0"/>
    <x v="38"/>
    <n v="321202"/>
    <s v="SILLA EJECUTIVA"/>
    <s v="30.08.2008"/>
    <n v="57787.61"/>
    <n v="45100.91"/>
    <s v="ZLI1"/>
    <n v="10"/>
    <n v="0"/>
    <n v="8396.0300000000007"/>
    <n v="7257.56"/>
    <s v="ZLIN"/>
    <n v="10"/>
    <n v="0"/>
    <n v="0"/>
    <n v="0"/>
    <m/>
    <m/>
    <m/>
  </r>
  <r>
    <s v="120602000537-0"/>
    <x v="38"/>
    <n v="321202"/>
    <s v="SILLA EJECUTIVA"/>
    <s v="30.08.2008"/>
    <n v="0"/>
    <n v="0"/>
    <s v="ZLI1"/>
    <n v="10"/>
    <n v="0"/>
    <n v="0"/>
    <n v="0"/>
    <s v="ZLIN"/>
    <n v="10"/>
    <n v="0"/>
    <n v="0"/>
    <n v="0"/>
    <m/>
    <m/>
    <m/>
  </r>
  <r>
    <s v="120602000538-0"/>
    <x v="38"/>
    <n v="323302"/>
    <s v="SILLA EJECUTIVA"/>
    <s v="30.08.2008"/>
    <n v="95000"/>
    <n v="74143.67"/>
    <s v="ZLI1"/>
    <n v="10"/>
    <n v="0"/>
    <n v="13802.66"/>
    <n v="11931.07"/>
    <s v="ZLIN"/>
    <n v="10"/>
    <n v="0"/>
    <n v="0"/>
    <n v="0"/>
    <m/>
    <m/>
    <m/>
  </r>
  <r>
    <s v="120602000539-0"/>
    <x v="38"/>
    <n v="322314"/>
    <s v="MUEBLE PARA COMPUTADORA"/>
    <s v="30.09.2008"/>
    <n v="75000"/>
    <n v="57964.729999999996"/>
    <s v="ZLI1"/>
    <n v="10"/>
    <n v="0"/>
    <n v="10896.83"/>
    <n v="9327.58"/>
    <s v="ZLIN"/>
    <n v="10"/>
    <n v="0"/>
    <n v="0"/>
    <n v="0"/>
    <m/>
    <m/>
    <m/>
  </r>
  <r>
    <s v="120602000540-0"/>
    <x v="38"/>
    <n v="322314"/>
    <s v="MUEBLE PARA COMPUTADORA"/>
    <s v="30.09.2008"/>
    <n v="75000"/>
    <n v="57964.729999999996"/>
    <s v="ZLI1"/>
    <n v="10"/>
    <n v="0"/>
    <n v="10896.83"/>
    <n v="9327.58"/>
    <s v="ZLIN"/>
    <n v="10"/>
    <n v="0"/>
    <n v="0"/>
    <n v="0"/>
    <m/>
    <m/>
    <m/>
  </r>
  <r>
    <s v="120602000541-0"/>
    <x v="38"/>
    <n v="335303"/>
    <s v="CAMARA DIGITAL"/>
    <s v="30.09.2008"/>
    <n v="195300"/>
    <n v="150940.19"/>
    <s v="ZLI1"/>
    <n v="10"/>
    <n v="0"/>
    <n v="28375.360000000001"/>
    <n v="24289.040000000001"/>
    <s v="ZLIN"/>
    <n v="10"/>
    <n v="0"/>
    <n v="0"/>
    <n v="0"/>
    <m/>
    <m/>
    <m/>
  </r>
  <r>
    <s v="120602000542-0"/>
    <x v="38"/>
    <n v="321201"/>
    <s v="CAMARA DIGITAL PLATEADA"/>
    <s v="30.09.2008"/>
    <n v="175770"/>
    <n v="135846.16999999998"/>
    <s v="ZLI1"/>
    <n v="10"/>
    <n v="0"/>
    <n v="25537.83"/>
    <n v="21860.140000000003"/>
    <s v="ZLIN"/>
    <n v="10"/>
    <n v="0"/>
    <n v="0"/>
    <n v="0"/>
    <m/>
    <m/>
    <m/>
  </r>
  <r>
    <s v="120602000543-0"/>
    <x v="38"/>
    <n v="323100"/>
    <s v="MEZCLADORA DE MUSICA"/>
    <s v="30.09.2008"/>
    <n v="77018.12"/>
    <n v="59524.469999999994"/>
    <s v="ZLI1"/>
    <n v="10"/>
    <n v="0"/>
    <n v="11190.04"/>
    <n v="9578.5600000000013"/>
    <s v="ZLIN"/>
    <n v="10"/>
    <n v="0"/>
    <n v="0"/>
    <n v="0"/>
    <m/>
    <m/>
    <m/>
  </r>
  <r>
    <s v="120602000544-0"/>
    <x v="38"/>
    <n v="323100"/>
    <s v="AMPLIFICADOR"/>
    <s v="30.09.2008"/>
    <n v="414565.92"/>
    <n v="320402.76"/>
    <s v="ZLI1"/>
    <n v="10"/>
    <n v="0"/>
    <n v="60232.76"/>
    <n v="51558.66"/>
    <s v="ZLIN"/>
    <n v="10"/>
    <n v="0"/>
    <n v="0"/>
    <n v="0"/>
    <m/>
    <m/>
    <m/>
  </r>
  <r>
    <s v="120602000545-0"/>
    <x v="38"/>
    <n v="323100"/>
    <s v="MICROFONO"/>
    <s v="30.09.2008"/>
    <n v="69096.479999999996"/>
    <n v="53402.13"/>
    <s v="ZLI1"/>
    <n v="10"/>
    <n v="0"/>
    <n v="10039.11"/>
    <n v="8593.380000000001"/>
    <s v="ZLIN"/>
    <n v="10"/>
    <n v="0"/>
    <n v="0"/>
    <n v="0"/>
    <m/>
    <m/>
    <m/>
  </r>
  <r>
    <s v="120602000546-0"/>
    <x v="38"/>
    <n v="323100"/>
    <s v="MICROFONO"/>
    <s v="30.09.2008"/>
    <n v="69096.479999999996"/>
    <n v="53402.13"/>
    <s v="ZLI1"/>
    <n v="10"/>
    <n v="0"/>
    <n v="10039.11"/>
    <n v="8593.380000000001"/>
    <s v="ZLIN"/>
    <n v="10"/>
    <n v="0"/>
    <n v="0"/>
    <n v="0"/>
    <m/>
    <m/>
    <m/>
  </r>
  <r>
    <s v="120602000547-0"/>
    <x v="38"/>
    <n v="322100"/>
    <s v="CELULAR"/>
    <s v="30.09.2008"/>
    <n v="200000"/>
    <n v="154572.65"/>
    <s v="ZLI1"/>
    <n v="10"/>
    <n v="0"/>
    <n v="29058.23"/>
    <n v="24873.559999999998"/>
    <s v="ZLIN"/>
    <n v="10"/>
    <n v="0"/>
    <n v="0"/>
    <n v="0"/>
    <m/>
    <m/>
    <m/>
  </r>
  <r>
    <s v="120602000548-0"/>
    <x v="38"/>
    <n v="123100"/>
    <s v="TELEFONO CELULAR"/>
    <s v="30.09.2008"/>
    <n v="200000"/>
    <n v="154572.65"/>
    <s v="ZLI1"/>
    <n v="10"/>
    <n v="0"/>
    <n v="29058.23"/>
    <n v="24873.559999999998"/>
    <s v="ZLIN"/>
    <n v="10"/>
    <n v="0"/>
    <n v="0"/>
    <n v="0"/>
    <m/>
    <m/>
    <m/>
  </r>
  <r>
    <s v="120602000549-0"/>
    <x v="38"/>
    <n v="321204"/>
    <s v="MUEBLE DE COMPUTO"/>
    <s v="31.12.2008"/>
    <n v="63995"/>
    <n v="47996.25"/>
    <s v="ZLI1"/>
    <n v="10"/>
    <n v="0"/>
    <n v="9297.91"/>
    <n v="7768.15"/>
    <s v="ZLIN"/>
    <n v="10"/>
    <n v="0"/>
    <n v="0"/>
    <n v="0"/>
    <m/>
    <m/>
    <m/>
  </r>
  <r>
    <s v="120602000550-0"/>
    <x v="38"/>
    <n v="321204"/>
    <s v="ARCHIVO LEGAL DE 4 GAVETAS"/>
    <s v="31.12.2008"/>
    <n v="139995"/>
    <n v="104996.25"/>
    <s v="ZLI1"/>
    <n v="10"/>
    <n v="0"/>
    <n v="20340.04"/>
    <n v="16993.550000000003"/>
    <s v="ZLIN"/>
    <n v="10"/>
    <n v="0"/>
    <n v="0"/>
    <n v="0"/>
    <m/>
    <m/>
    <m/>
  </r>
  <r>
    <s v="120602000551-0"/>
    <x v="38"/>
    <n v="321204"/>
    <s v="FAX"/>
    <s v="31.12.2008"/>
    <n v="61480"/>
    <n v="46110"/>
    <s v="ZLI1"/>
    <n v="10"/>
    <n v="0"/>
    <n v="8932.5"/>
    <n v="7462.86"/>
    <s v="ZLIN"/>
    <n v="10"/>
    <n v="0"/>
    <n v="0"/>
    <n v="0"/>
    <m/>
    <m/>
    <m/>
  </r>
  <r>
    <s v="120602000552-0"/>
    <x v="38"/>
    <n v="321101"/>
    <s v="MAQUINA FACSIMIL"/>
    <s v="30.10.2008"/>
    <n v="85000"/>
    <n v="65046.61"/>
    <s v="ZLI1"/>
    <n v="10"/>
    <n v="0"/>
    <n v="12349.75"/>
    <n v="10467.42"/>
    <s v="ZLIN"/>
    <n v="10"/>
    <n v="0"/>
    <n v="0"/>
    <n v="0"/>
    <m/>
    <m/>
    <m/>
  </r>
  <r>
    <s v="120602000553-0"/>
    <x v="38"/>
    <n v="322314"/>
    <s v="03 MUEBLES AEREOS MADERA LAUREL"/>
    <s v="30.09.2008"/>
    <n v="883095"/>
    <n v="682511.67"/>
    <s v="ZLI1"/>
    <n v="10"/>
    <n v="0"/>
    <n v="128305.89"/>
    <n v="109828.6"/>
    <s v="ZLIN"/>
    <n v="10"/>
    <n v="0"/>
    <n v="0"/>
    <n v="0"/>
    <m/>
    <m/>
    <m/>
  </r>
  <r>
    <s v="120602000554-0"/>
    <x v="38"/>
    <n v="322314"/>
    <s v="PIZARRA"/>
    <s v="30.09.2008"/>
    <n v="75000"/>
    <n v="57964.729999999996"/>
    <s v="ZLI1"/>
    <n v="10"/>
    <n v="0"/>
    <n v="10896.83"/>
    <n v="9327.58"/>
    <s v="ZLIN"/>
    <n v="10"/>
    <n v="0"/>
    <n v="0"/>
    <n v="0"/>
    <m/>
    <m/>
    <m/>
  </r>
  <r>
    <s v="120602000555-0"/>
    <x v="38"/>
    <n v="334303"/>
    <s v="MUEBLE DE MADERA PARA COMPUTADORA"/>
    <s v="30.09.2008"/>
    <n v="150000"/>
    <n v="115929.48000000001"/>
    <s v="ZLI1"/>
    <n v="10"/>
    <n v="0"/>
    <n v="21793.68"/>
    <n v="18655.18"/>
    <s v="ZLIN"/>
    <n v="10"/>
    <n v="0"/>
    <n v="0"/>
    <n v="0"/>
    <m/>
    <m/>
    <m/>
  </r>
  <r>
    <s v="120602000556-0"/>
    <x v="38"/>
    <n v="334303"/>
    <s v="MUEBLE DE MADERA PARA COMPUTADORA"/>
    <s v="30.09.2008"/>
    <n v="150000"/>
    <n v="115929.48000000001"/>
    <s v="ZLI1"/>
    <n v="10"/>
    <n v="0"/>
    <n v="21793.68"/>
    <n v="18655.18"/>
    <s v="ZLIN"/>
    <n v="10"/>
    <n v="0"/>
    <n v="0"/>
    <n v="0"/>
    <m/>
    <m/>
    <m/>
  </r>
  <r>
    <s v="120602000557-0"/>
    <x v="38"/>
    <n v="321100"/>
    <s v="MUEBLE DE MADERA"/>
    <s v="30.08.2008"/>
    <n v="175000"/>
    <n v="136580.46"/>
    <s v="ZLI1"/>
    <n v="10"/>
    <n v="0"/>
    <n v="25425.95"/>
    <n v="21978.28"/>
    <s v="ZLIN"/>
    <n v="10"/>
    <n v="0"/>
    <n v="0"/>
    <n v="0"/>
    <m/>
    <m/>
    <m/>
  </r>
  <r>
    <s v="120602000558-0"/>
    <x v="38"/>
    <n v="321100"/>
    <s v="PLAYGROUND"/>
    <s v="30.09.2008"/>
    <n v="980000"/>
    <n v="757405.98"/>
    <s v="ZLI1"/>
    <n v="10"/>
    <n v="0"/>
    <n v="142385.32999999999"/>
    <n v="121880.45999999999"/>
    <s v="ZLIN"/>
    <n v="10"/>
    <n v="0"/>
    <n v="0"/>
    <n v="0"/>
    <m/>
    <m/>
    <m/>
  </r>
  <r>
    <s v="120602000559-0"/>
    <x v="38"/>
    <n v="321100"/>
    <s v="MINICOMPONENTE"/>
    <s v="30.07.2008"/>
    <n v="111950"/>
    <n v="88221.47"/>
    <s v="ZLI1"/>
    <n v="10"/>
    <n v="0"/>
    <n v="16265.35"/>
    <n v="14196.75"/>
    <s v="ZLIN"/>
    <n v="10"/>
    <n v="0"/>
    <n v="0"/>
    <n v="0"/>
    <m/>
    <m/>
    <m/>
  </r>
  <r>
    <s v="120602000560-0"/>
    <x v="38"/>
    <n v="322301"/>
    <s v="AIRE ACONDICIONADO"/>
    <s v="30.08.2008"/>
    <n v="630690"/>
    <n v="492228.17000000004"/>
    <s v="ZLI1"/>
    <n v="10"/>
    <n v="0"/>
    <n v="91633.68"/>
    <n v="79208.459999999992"/>
    <s v="ZLIN"/>
    <n v="10"/>
    <n v="0"/>
    <n v="0"/>
    <n v="0"/>
    <m/>
    <m/>
    <m/>
  </r>
  <r>
    <s v="120602000561-0"/>
    <x v="38"/>
    <n v="321100"/>
    <s v="ESMERILADORA"/>
    <s v="30.08.2008"/>
    <n v="125825.5"/>
    <n v="98201.74"/>
    <s v="ZLI1"/>
    <n v="10"/>
    <n v="0"/>
    <n v="18281.330000000002"/>
    <n v="15802.440000000002"/>
    <s v="ZLIN"/>
    <n v="10"/>
    <n v="0"/>
    <n v="0"/>
    <n v="0"/>
    <m/>
    <m/>
    <m/>
  </r>
  <r>
    <s v="120602000562-0"/>
    <x v="38"/>
    <n v="335201"/>
    <s v="TELEFONO"/>
    <s v="30.08.2008"/>
    <n v="204500"/>
    <n v="159604.01999999999"/>
    <s v="ZLI1"/>
    <n v="10"/>
    <n v="0"/>
    <n v="29712.03"/>
    <n v="25683.18"/>
    <s v="ZLIN"/>
    <n v="10"/>
    <n v="0"/>
    <n v="0"/>
    <n v="0"/>
    <m/>
    <m/>
    <m/>
  </r>
  <r>
    <s v="120602000563-0"/>
    <x v="38"/>
    <n v="342402"/>
    <s v="MUEBLE DE MADERA"/>
    <s v="30.11.2008"/>
    <n v="170000"/>
    <n v="128797.62"/>
    <s v="ZLI1"/>
    <n v="10"/>
    <n v="0"/>
    <n v="24699.5"/>
    <n v="20727.32"/>
    <s v="ZLIN"/>
    <n v="10"/>
    <n v="0"/>
    <n v="0"/>
    <n v="0"/>
    <m/>
    <m/>
    <m/>
  </r>
  <r>
    <s v="120602000564-0"/>
    <x v="38"/>
    <n v="315100"/>
    <s v="PERSIANA DE 290 X 100 CM"/>
    <s v="30.06.2008"/>
    <n v="70291.649999999994"/>
    <n v="55925.02"/>
    <s v="ZLI1"/>
    <n v="10"/>
    <n v="0"/>
    <n v="10212.76"/>
    <n v="8999.9500000000007"/>
    <s v="ZLIN"/>
    <n v="10"/>
    <n v="0"/>
    <n v="0"/>
    <n v="0"/>
    <m/>
    <m/>
    <m/>
  </r>
  <r>
    <s v="120602000565-0"/>
    <x v="38"/>
    <n v="315100"/>
    <s v="PERSIANA DE 325 X 100 CM"/>
    <s v="30.06.2008"/>
    <n v="78775.13"/>
    <n v="62674.600000000006"/>
    <s v="ZLI1"/>
    <n v="10"/>
    <n v="0"/>
    <n v="11445.32"/>
    <n v="10086.14"/>
    <s v="ZLIN"/>
    <n v="10"/>
    <n v="0"/>
    <n v="0"/>
    <n v="0"/>
    <m/>
    <m/>
    <m/>
  </r>
  <r>
    <s v="120602000566-0"/>
    <x v="38"/>
    <n v="315100"/>
    <s v="MUEBLE MODULAR METALICO"/>
    <s v="30.08.2008"/>
    <n v="468595"/>
    <n v="365719.55"/>
    <s v="ZLI1"/>
    <n v="10"/>
    <n v="0"/>
    <n v="68082.710000000006"/>
    <n v="58850.920000000006"/>
    <s v="ZLIN"/>
    <n v="10"/>
    <n v="0"/>
    <n v="0"/>
    <n v="0"/>
    <m/>
    <m/>
    <m/>
  </r>
  <r>
    <s v="120602000568-0"/>
    <x v="38"/>
    <n v="214401"/>
    <s v="MUEBLE EN FORMA DE L"/>
    <s v="30.08.2008"/>
    <n v="894523.5"/>
    <n v="698139.6"/>
    <s v="ZLI1"/>
    <n v="10"/>
    <n v="0"/>
    <n v="129966.35"/>
    <n v="112343.34000000001"/>
    <s v="ZLIN"/>
    <n v="10"/>
    <n v="0"/>
    <n v="0"/>
    <n v="0"/>
    <m/>
    <m/>
    <m/>
  </r>
  <r>
    <s v="120602000569-0"/>
    <x v="38"/>
    <n v="214401"/>
    <s v="MUEBLE LINEAL"/>
    <s v="30.08.2008"/>
    <n v="894523.5"/>
    <n v="698139.6"/>
    <s v="ZLI1"/>
    <n v="10"/>
    <n v="0"/>
    <n v="129966.35"/>
    <n v="112343.34000000001"/>
    <s v="ZLIN"/>
    <n v="10"/>
    <n v="0"/>
    <n v="0"/>
    <n v="0"/>
    <m/>
    <m/>
    <m/>
  </r>
  <r>
    <s v="120602000570-0"/>
    <x v="38"/>
    <n v="214401"/>
    <s v="MUENLE EN FORMA DE U"/>
    <s v="30.08.2008"/>
    <n v="2229364"/>
    <n v="1739928.91"/>
    <s v="ZLI1"/>
    <n v="10"/>
    <n v="0"/>
    <n v="323906.84999999998"/>
    <n v="279986.14999999997"/>
    <s v="ZLIN"/>
    <n v="10"/>
    <n v="0"/>
    <n v="0"/>
    <n v="0"/>
    <m/>
    <m/>
    <m/>
  </r>
  <r>
    <s v="120602000571-0"/>
    <x v="38"/>
    <n v="214405"/>
    <s v="MUEBLE AEREO"/>
    <s v="30.08.2008"/>
    <n v="342301"/>
    <n v="267152.16000000003"/>
    <s v="ZLI1"/>
    <n v="10"/>
    <n v="0"/>
    <n v="49733.3"/>
    <n v="42989.630000000005"/>
    <s v="ZLIN"/>
    <n v="10"/>
    <n v="0"/>
    <n v="0"/>
    <n v="0"/>
    <m/>
    <m/>
    <m/>
  </r>
  <r>
    <s v="120602000572-0"/>
    <x v="38"/>
    <n v="214401"/>
    <s v="MUEBLE PARA ALMACENAR"/>
    <s v="30.08.2008"/>
    <n v="286209"/>
    <n v="223374.61"/>
    <s v="ZLI1"/>
    <n v="10"/>
    <n v="0"/>
    <n v="41583.629999999997"/>
    <n v="35945.019999999997"/>
    <s v="ZLIN"/>
    <n v="10"/>
    <n v="0"/>
    <n v="0"/>
    <n v="0"/>
    <m/>
    <m/>
    <m/>
  </r>
  <r>
    <s v="120602000573-0"/>
    <x v="38"/>
    <n v="214401"/>
    <s v="MUEBLE TIPO ARCHIVO"/>
    <s v="30.08.2008"/>
    <n v="244976"/>
    <n v="191193.91"/>
    <s v="ZLI1"/>
    <n v="10"/>
    <n v="0"/>
    <n v="35592.85"/>
    <n v="30766.579999999998"/>
    <s v="ZLIN"/>
    <n v="10"/>
    <n v="0"/>
    <n v="0"/>
    <n v="0"/>
    <m/>
    <m/>
    <m/>
  </r>
  <r>
    <s v="120602000574-0"/>
    <x v="38"/>
    <n v="214401"/>
    <s v="ESTACION DE TRABAJO"/>
    <s v="30.08.2008"/>
    <n v="307168"/>
    <n v="239732.26"/>
    <s v="ZLI1"/>
    <n v="10"/>
    <n v="0"/>
    <n v="44628.800000000003"/>
    <n v="38577.279999999999"/>
    <s v="ZLIN"/>
    <n v="10"/>
    <n v="0"/>
    <n v="0"/>
    <n v="0"/>
    <m/>
    <m/>
    <m/>
  </r>
  <r>
    <s v="120602000575-0"/>
    <x v="38"/>
    <n v="214403"/>
    <s v="ESTACION DE TRABAJO"/>
    <s v="30.08.2008"/>
    <n v="307168"/>
    <n v="239732.26"/>
    <s v="ZLI1"/>
    <n v="10"/>
    <n v="0"/>
    <n v="44628.800000000003"/>
    <n v="38577.279999999999"/>
    <s v="ZLIN"/>
    <n v="10"/>
    <n v="0"/>
    <n v="0"/>
    <n v="0"/>
    <m/>
    <m/>
    <m/>
  </r>
  <r>
    <s v="120602000576-0"/>
    <x v="38"/>
    <n v="214401"/>
    <s v="MESA DE TRABAJO"/>
    <s v="30.08.2008"/>
    <n v="1384546"/>
    <n v="1080582.45"/>
    <s v="ZLI1"/>
    <n v="10"/>
    <n v="0"/>
    <n v="201162.28"/>
    <n v="173885.34"/>
    <s v="ZLIN"/>
    <n v="10"/>
    <n v="0"/>
    <n v="0"/>
    <n v="0"/>
    <m/>
    <m/>
    <m/>
  </r>
  <r>
    <s v="120602000577-0"/>
    <x v="38"/>
    <n v="311100"/>
    <s v="ARCHIVO MOVIL FIJO ( 2 ESTANTES"/>
    <s v="31.05.2008"/>
    <n v="3755635.23"/>
    <n v="3016417.65"/>
    <s v="ZLI1"/>
    <n v="10"/>
    <n v="0"/>
    <n v="545660.56000000006"/>
    <n v="485461.24000000005"/>
    <s v="ZLIN"/>
    <n v="10"/>
    <n v="0"/>
    <n v="0"/>
    <n v="0"/>
    <m/>
    <m/>
    <m/>
  </r>
  <r>
    <s v="120602000578-0"/>
    <x v="38"/>
    <n v="344202"/>
    <s v="ASPIRADORA"/>
    <s v="30.07.2008"/>
    <n v="76817"/>
    <n v="60535.13"/>
    <s v="ZLI1"/>
    <n v="10"/>
    <n v="0"/>
    <n v="11160.84"/>
    <n v="9741.42"/>
    <s v="ZLIN"/>
    <n v="10"/>
    <n v="0"/>
    <n v="0"/>
    <n v="0"/>
    <m/>
    <m/>
    <m/>
  </r>
  <r>
    <s v="120602000579-0"/>
    <x v="38"/>
    <n v="341201"/>
    <s v="ARCHIVO METALICO"/>
    <s v="30.08.2008"/>
    <n v="102000"/>
    <n v="79606.89"/>
    <s v="ZLI1"/>
    <n v="10"/>
    <n v="0"/>
    <n v="14819.7"/>
    <n v="12810.2"/>
    <s v="ZLIN"/>
    <n v="10"/>
    <n v="0"/>
    <n v="0"/>
    <n v="0"/>
    <m/>
    <m/>
    <m/>
  </r>
  <r>
    <s v="120602000580-0"/>
    <x v="38"/>
    <n v="334205"/>
    <s v="AXSIMIL TIPO ESCRITORIO"/>
    <s v="30.08.2008"/>
    <n v="1005483"/>
    <n v="784739.03"/>
    <s v="ZLI1"/>
    <n v="10"/>
    <n v="0"/>
    <n v="146087.78"/>
    <n v="126278.76"/>
    <s v="ZLIN"/>
    <n v="10"/>
    <n v="0"/>
    <n v="0"/>
    <n v="0"/>
    <m/>
    <m/>
    <m/>
  </r>
  <r>
    <s v="120602000581-0"/>
    <x v="38"/>
    <n v="334301"/>
    <s v="FACSIMIL TIPO ESCRITORIO"/>
    <s v="30.08.2008"/>
    <n v="1005483"/>
    <n v="784739.03"/>
    <s v="ZLI1"/>
    <n v="10"/>
    <n v="0"/>
    <n v="146087.78"/>
    <n v="126278.76"/>
    <s v="ZLIN"/>
    <n v="10"/>
    <n v="0"/>
    <n v="0"/>
    <n v="0"/>
    <m/>
    <m/>
    <m/>
  </r>
  <r>
    <s v="120602000582-0"/>
    <x v="38"/>
    <n v="344301"/>
    <s v="ESCRITORIO MODULAR"/>
    <s v="30.09.2008"/>
    <n v="280077.43"/>
    <n v="216461.55"/>
    <s v="ZLI1"/>
    <n v="10"/>
    <n v="0"/>
    <n v="40692.769999999997"/>
    <n v="34832.619999999995"/>
    <s v="ZLIN"/>
    <n v="10"/>
    <n v="0"/>
    <n v="0"/>
    <n v="0"/>
    <m/>
    <m/>
    <m/>
  </r>
  <r>
    <s v="120602000583-0"/>
    <x v="38"/>
    <n v="311100"/>
    <s v="ESCRITORIO MODULAR"/>
    <s v="30.09.2008"/>
    <n v="280077.48"/>
    <n v="216461.58"/>
    <s v="ZLI1"/>
    <n v="10"/>
    <n v="0"/>
    <n v="40692.769999999997"/>
    <n v="34832.619999999995"/>
    <s v="ZLIN"/>
    <n v="10"/>
    <n v="0"/>
    <n v="0"/>
    <n v="0"/>
    <m/>
    <m/>
    <m/>
  </r>
  <r>
    <s v="120602000584-0"/>
    <x v="38"/>
    <n v="343301"/>
    <s v="ESCRITORIO MODULAR"/>
    <s v="30.09.2008"/>
    <n v="280077.48"/>
    <n v="216461.58"/>
    <s v="ZLI1"/>
    <n v="10"/>
    <n v="0"/>
    <n v="40692.769999999997"/>
    <n v="34832.619999999995"/>
    <s v="ZLIN"/>
    <n v="10"/>
    <n v="0"/>
    <n v="0"/>
    <n v="0"/>
    <m/>
    <m/>
    <m/>
  </r>
  <r>
    <s v="120602000585-0"/>
    <x v="38"/>
    <n v="343301"/>
    <s v="ESCRITORIO MODULAR"/>
    <s v="30.09.2008"/>
    <n v="1671983.63"/>
    <n v="1212596.8299999998"/>
    <s v="ZLI1"/>
    <n v="10"/>
    <n v="0"/>
    <n v="106529.94"/>
    <n v="87316.63"/>
    <s v="ZLIN"/>
    <n v="10"/>
    <n v="0"/>
    <n v="0"/>
    <n v="0"/>
    <m/>
    <m/>
    <m/>
  </r>
  <r>
    <s v="120602000586-0"/>
    <x v="38"/>
    <n v="344301"/>
    <s v="MODULO PEDESTAL(ARTURITO)"/>
    <s v="30.09.2008"/>
    <n v="186774.91"/>
    <n v="144351.46000000002"/>
    <s v="ZLI1"/>
    <n v="10"/>
    <n v="0"/>
    <n v="27136.73"/>
    <n v="23228.78"/>
    <s v="ZLIN"/>
    <n v="10"/>
    <n v="0"/>
    <n v="0"/>
    <n v="0"/>
    <m/>
    <m/>
    <m/>
  </r>
  <r>
    <s v="120602000587-0"/>
    <x v="38"/>
    <n v="335203"/>
    <s v="MODULO PEDESTAL (ARTURITO)"/>
    <s v="30.09.2008"/>
    <n v="186774.91"/>
    <n v="144351.46000000002"/>
    <s v="ZLI1"/>
    <n v="10"/>
    <n v="0"/>
    <n v="27136.73"/>
    <n v="23228.78"/>
    <s v="ZLIN"/>
    <n v="10"/>
    <n v="0"/>
    <n v="0"/>
    <n v="0"/>
    <m/>
    <m/>
    <m/>
  </r>
  <r>
    <s v="120602000588-0"/>
    <x v="38"/>
    <n v="343301"/>
    <s v="MODULO PEDESTAL(ARTURITO)"/>
    <s v="30.09.2008"/>
    <n v="186774.91"/>
    <n v="144351.46000000002"/>
    <s v="ZLI1"/>
    <n v="10"/>
    <n v="0"/>
    <n v="27136.73"/>
    <n v="23228.78"/>
    <s v="ZLIN"/>
    <n v="10"/>
    <n v="0"/>
    <n v="0"/>
    <n v="0"/>
    <m/>
    <m/>
    <m/>
  </r>
  <r>
    <s v="120602000589-0"/>
    <x v="38"/>
    <n v="343301"/>
    <s v="MODULO PEDESTAL(ARTURITO)"/>
    <s v="30.09.2008"/>
    <n v="186774.91"/>
    <n v="144351.46000000002"/>
    <s v="ZLI1"/>
    <n v="10"/>
    <n v="0"/>
    <n v="27136.73"/>
    <n v="23228.78"/>
    <s v="ZLIN"/>
    <n v="10"/>
    <n v="0"/>
    <n v="0"/>
    <n v="0"/>
    <m/>
    <m/>
    <m/>
  </r>
  <r>
    <s v="120602000590-0"/>
    <x v="38"/>
    <n v="343100"/>
    <s v="BIBLIOTECA ALTA"/>
    <s v="30.09.2008"/>
    <n v="264426.65999999997"/>
    <n v="204365.64999999997"/>
    <s v="ZLI1"/>
    <n v="10"/>
    <n v="0"/>
    <n v="38418.85"/>
    <n v="32886.17"/>
    <s v="ZLIN"/>
    <n v="10"/>
    <n v="0"/>
    <n v="0"/>
    <n v="0"/>
    <m/>
    <m/>
    <m/>
  </r>
  <r>
    <s v="120602000591-0"/>
    <x v="38"/>
    <n v="213100"/>
    <s v="BIBLIOTECA ALTA"/>
    <s v="30.09.2008"/>
    <n v="264426.65999999997"/>
    <n v="204365.64999999997"/>
    <s v="ZLI1"/>
    <n v="10"/>
    <n v="0"/>
    <n v="38418.85"/>
    <n v="32886.17"/>
    <s v="ZLIN"/>
    <n v="10"/>
    <n v="0"/>
    <n v="0"/>
    <n v="0"/>
    <m/>
    <m/>
    <m/>
  </r>
  <r>
    <s v="120602000592-0"/>
    <x v="38"/>
    <n v="213100"/>
    <s v="SUPERFICIE RECTA (2 PARTES)"/>
    <s v="30.09.2008"/>
    <n v="626867.04"/>
    <n v="484482.49000000005"/>
    <s v="ZLI1"/>
    <n v="10"/>
    <n v="0"/>
    <n v="91078.23"/>
    <n v="77962.080000000002"/>
    <s v="ZLIN"/>
    <n v="10"/>
    <n v="0"/>
    <n v="0"/>
    <n v="0"/>
    <m/>
    <m/>
    <m/>
  </r>
  <r>
    <s v="120602000593-0"/>
    <x v="38"/>
    <n v="343100"/>
    <s v="MESA PARA REUNIONES"/>
    <s v="30.09.2008"/>
    <n v="177789.69"/>
    <n v="137407.12"/>
    <s v="ZLI1"/>
    <n v="10"/>
    <n v="0"/>
    <n v="25831.25"/>
    <n v="22111.29"/>
    <s v="ZLIN"/>
    <n v="10"/>
    <n v="0"/>
    <n v="0"/>
    <n v="0"/>
    <m/>
    <m/>
    <m/>
  </r>
  <r>
    <s v="120602000594-0"/>
    <x v="38"/>
    <n v="343201"/>
    <s v="CREDENZA"/>
    <s v="30.09.2008"/>
    <n v="193723.72"/>
    <n v="149721.94"/>
    <s v="ZLI1"/>
    <n v="10"/>
    <n v="0"/>
    <n v="28146.34"/>
    <n v="24093"/>
    <s v="ZLIN"/>
    <n v="10"/>
    <n v="0"/>
    <n v="0"/>
    <n v="0"/>
    <m/>
    <m/>
    <m/>
  </r>
  <r>
    <s v="120602000595-0"/>
    <x v="38"/>
    <n v="344302"/>
    <s v="CREDENZA"/>
    <s v="30.09.2008"/>
    <n v="193723.72"/>
    <n v="149721.94"/>
    <s v="ZLI1"/>
    <n v="10"/>
    <n v="0"/>
    <n v="28146.34"/>
    <n v="24093"/>
    <s v="ZLIN"/>
    <n v="10"/>
    <n v="0"/>
    <n v="0"/>
    <n v="0"/>
    <m/>
    <m/>
    <m/>
  </r>
  <r>
    <s v="120602000596-0"/>
    <x v="38"/>
    <n v="214301"/>
    <s v="CREDENZA"/>
    <s v="30.09.2008"/>
    <n v="482892"/>
    <n v="373209.48"/>
    <s v="ZLI1"/>
    <n v="10"/>
    <n v="0"/>
    <n v="70159.929999999993"/>
    <n v="60056.209999999992"/>
    <s v="ZLIN"/>
    <n v="10"/>
    <n v="0"/>
    <n v="0"/>
    <n v="0"/>
    <m/>
    <m/>
    <m/>
  </r>
  <r>
    <s v="120602000597-0"/>
    <x v="38"/>
    <n v="214301"/>
    <s v="ESTACION DE TRABAJO"/>
    <s v="30.09.2008"/>
    <n v="512444"/>
    <n v="396049.13"/>
    <s v="ZLI1"/>
    <n v="10"/>
    <n v="0"/>
    <n v="74453.570000000007"/>
    <n v="63731.530000000006"/>
    <s v="ZLIN"/>
    <n v="10"/>
    <n v="0"/>
    <n v="0"/>
    <n v="0"/>
    <m/>
    <m/>
    <m/>
  </r>
  <r>
    <s v="120602000598-0"/>
    <x v="38"/>
    <n v="214301"/>
    <s v="ESTACION DE TRABAJO"/>
    <s v="30.09.2008"/>
    <n v="1065129.5"/>
    <n v="823199.45"/>
    <s v="ZLI1"/>
    <n v="10"/>
    <n v="0"/>
    <n v="154753.88"/>
    <n v="132467.82"/>
    <s v="ZLIN"/>
    <n v="10"/>
    <n v="0"/>
    <n v="0"/>
    <n v="0"/>
    <m/>
    <m/>
    <m/>
  </r>
  <r>
    <s v="120602000599-0"/>
    <x v="38"/>
    <n v="214301"/>
    <s v="ESTACION DE TRABAJO"/>
    <s v="30.09.2008"/>
    <n v="1065129.5"/>
    <n v="823199.45"/>
    <s v="ZLI1"/>
    <n v="10"/>
    <n v="0"/>
    <n v="154753.88"/>
    <n v="132467.82"/>
    <s v="ZLIN"/>
    <n v="10"/>
    <n v="0"/>
    <n v="0"/>
    <n v="0"/>
    <m/>
    <m/>
    <m/>
  </r>
  <r>
    <s v="120602000600-0"/>
    <x v="38"/>
    <n v="214301"/>
    <s v="ARCHIVO MOVIL"/>
    <s v="30.09.2008"/>
    <n v="727482"/>
    <n v="562244.1"/>
    <s v="ZLI1"/>
    <n v="10"/>
    <n v="0"/>
    <n v="105696.69"/>
    <n v="90475.34"/>
    <s v="ZLIN"/>
    <n v="10"/>
    <n v="0"/>
    <n v="0"/>
    <n v="0"/>
    <m/>
    <m/>
    <m/>
  </r>
  <r>
    <s v="120602000601-0"/>
    <x v="38"/>
    <n v="214100"/>
    <s v="ESTACION DE TRABAJO"/>
    <s v="30.09.2008"/>
    <n v="745087.5"/>
    <n v="575850.73"/>
    <s v="ZLI1"/>
    <n v="10"/>
    <n v="0"/>
    <n v="108254.61"/>
    <n v="92664.9"/>
    <s v="ZLIN"/>
    <n v="10"/>
    <n v="0"/>
    <n v="0"/>
    <n v="0"/>
    <m/>
    <m/>
    <m/>
  </r>
  <r>
    <s v="120602000602-0"/>
    <x v="38"/>
    <n v="214401"/>
    <s v="ESTACION DE TRABAJO"/>
    <s v="30.09.2008"/>
    <n v="745087.5"/>
    <n v="575850.73"/>
    <s v="ZLI1"/>
    <n v="10"/>
    <n v="0"/>
    <n v="108254.61"/>
    <n v="92664.9"/>
    <s v="ZLIN"/>
    <n v="10"/>
    <n v="0"/>
    <n v="0"/>
    <n v="0"/>
    <m/>
    <m/>
    <m/>
  </r>
  <r>
    <s v="120602000603-0"/>
    <x v="38"/>
    <n v="214401"/>
    <s v="ESTACION DE TRABAJO"/>
    <s v="30.09.2008"/>
    <n v="511187"/>
    <n v="184813.74"/>
    <s v="ZLI1"/>
    <n v="10"/>
    <n v="0"/>
    <n v="74270.95"/>
    <n v="28971.35"/>
    <s v="ZLIN"/>
    <n v="10"/>
    <n v="0"/>
    <n v="0"/>
    <n v="0"/>
    <m/>
    <m/>
    <m/>
  </r>
  <r>
    <s v="120602000604-0"/>
    <x v="38"/>
    <n v="214301"/>
    <s v="CREDENZA"/>
    <s v="30.09.2008"/>
    <n v="179198"/>
    <n v="138495.54"/>
    <s v="ZLI1"/>
    <n v="10"/>
    <n v="0"/>
    <n v="26035.89"/>
    <n v="22286.47"/>
    <s v="ZLIN"/>
    <n v="10"/>
    <n v="0"/>
    <n v="0"/>
    <n v="0"/>
    <m/>
    <m/>
    <m/>
  </r>
  <r>
    <s v="120602000605-0"/>
    <x v="38"/>
    <n v="343301"/>
    <s v="MUEBLE DE MADERA"/>
    <s v="30.08.2008"/>
    <n v="307368.75"/>
    <n v="239888.93"/>
    <s v="ZLI1"/>
    <n v="10"/>
    <n v="0"/>
    <n v="44657.96"/>
    <n v="38602.49"/>
    <s v="ZLIN"/>
    <n v="10"/>
    <n v="0"/>
    <n v="0"/>
    <n v="0"/>
    <m/>
    <m/>
    <m/>
  </r>
  <r>
    <s v="120602000606-0"/>
    <x v="38"/>
    <n v="344100"/>
    <s v="PANTALLA MANUAL"/>
    <s v="30.07.2008"/>
    <n v="119805.49"/>
    <n v="94411.930000000008"/>
    <s v="ZLI1"/>
    <n v="10"/>
    <n v="0"/>
    <n v="17406.68"/>
    <n v="15192.93"/>
    <s v="ZLIN"/>
    <n v="10"/>
    <n v="0"/>
    <n v="0"/>
    <n v="0"/>
    <m/>
    <m/>
    <m/>
  </r>
  <r>
    <s v="120602000607-0"/>
    <x v="38"/>
    <n v="343100"/>
    <s v="EQUIPO VIDEO PC-TV"/>
    <s v="30.07.2008"/>
    <n v="58647"/>
    <n v="46216.38"/>
    <s v="ZLI1"/>
    <n v="10"/>
    <n v="0"/>
    <n v="8520.89"/>
    <n v="7437.2199999999993"/>
    <s v="ZLIN"/>
    <n v="10"/>
    <n v="0"/>
    <n v="0"/>
    <n v="0"/>
    <m/>
    <m/>
    <m/>
  </r>
  <r>
    <s v="120602000608-0"/>
    <x v="38"/>
    <n v="341100"/>
    <s v="EQUIPO SONIDO AUDIO"/>
    <s v="30.08.2008"/>
    <n v="102000"/>
    <n v="79606.89"/>
    <s v="ZLI1"/>
    <n v="10"/>
    <n v="0"/>
    <n v="14819.7"/>
    <n v="12810.2"/>
    <s v="ZLIN"/>
    <n v="10"/>
    <n v="0"/>
    <n v="0"/>
    <n v="0"/>
    <m/>
    <m/>
    <m/>
  </r>
  <r>
    <s v="120602000609-0"/>
    <x v="38"/>
    <n v="342503"/>
    <s v="REFRIGERADORA"/>
    <s v="30.08.2008"/>
    <n v="220000"/>
    <n v="171701.15"/>
    <s v="ZLI1"/>
    <n v="10"/>
    <n v="0"/>
    <n v="31964.05"/>
    <n v="27629.829999999998"/>
    <s v="ZLIN"/>
    <n v="10"/>
    <n v="0"/>
    <n v="0"/>
    <n v="0"/>
    <m/>
    <m/>
    <m/>
  </r>
  <r>
    <s v="120602000610-0"/>
    <x v="38"/>
    <n v="334302"/>
    <s v="CAMARA DIGITAL"/>
    <s v="30.08.2008"/>
    <n v="229074"/>
    <n v="178783.03"/>
    <s v="ZLI1"/>
    <n v="10"/>
    <n v="0"/>
    <n v="33282.42"/>
    <n v="28769.43"/>
    <s v="ZLIN"/>
    <n v="10"/>
    <n v="0"/>
    <n v="0"/>
    <n v="0"/>
    <m/>
    <m/>
    <m/>
  </r>
  <r>
    <s v="120602000611-0"/>
    <x v="38"/>
    <n v="343301"/>
    <s v="TELEFONO CELULAR"/>
    <s v="30.08.2008"/>
    <n v="167196"/>
    <n v="130489.73999999999"/>
    <s v="ZLI1"/>
    <n v="10"/>
    <n v="0"/>
    <n v="24292.1"/>
    <n v="20998.17"/>
    <s v="ZLIN"/>
    <n v="10"/>
    <n v="0"/>
    <n v="0"/>
    <n v="0"/>
    <m/>
    <m/>
    <m/>
  </r>
  <r>
    <s v="120602000612-0"/>
    <x v="38"/>
    <n v="343301"/>
    <s v="CAMARA FOTOGRAFICA"/>
    <s v="30.10.2008"/>
    <n v="271950"/>
    <n v="208110.89"/>
    <s v="ZLI1"/>
    <n v="10"/>
    <n v="0"/>
    <n v="39511.94"/>
    <n v="33489.630000000005"/>
    <s v="ZLIN"/>
    <n v="10"/>
    <n v="0"/>
    <n v="0"/>
    <n v="0"/>
    <m/>
    <m/>
    <m/>
  </r>
  <r>
    <s v="120602000613-0"/>
    <x v="38"/>
    <n v="343301"/>
    <s v="REPRODUCTOR DE DVD"/>
    <s v="30.10.2008"/>
    <n v="65990"/>
    <n v="50499.13"/>
    <s v="ZLI1"/>
    <n v="10"/>
    <n v="0"/>
    <n v="9587.77"/>
    <n v="8126.42"/>
    <s v="ZLIN"/>
    <n v="10"/>
    <n v="0"/>
    <n v="0"/>
    <n v="0"/>
    <m/>
    <m/>
    <m/>
  </r>
  <r>
    <s v="120602000614-0"/>
    <x v="38"/>
    <n v="335201"/>
    <s v="FAX"/>
    <s v="30.09.2008"/>
    <n v="59989.4"/>
    <n v="46363.600000000006"/>
    <s v="ZLI1"/>
    <n v="10"/>
    <n v="0"/>
    <n v="8715.93"/>
    <n v="7460.76"/>
    <s v="ZLIN"/>
    <n v="10"/>
    <n v="0"/>
    <n v="0"/>
    <n v="0"/>
    <m/>
    <m/>
    <m/>
  </r>
  <r>
    <s v="120602000615-0"/>
    <x v="38"/>
    <n v="342510"/>
    <s v="SILLA EJECUTIVA"/>
    <s v="30.09.2008"/>
    <n v="82995"/>
    <n v="64143.78"/>
    <s v="ZLI1"/>
    <n v="10"/>
    <n v="0"/>
    <n v="12058.45"/>
    <n v="10321.92"/>
    <s v="ZLIN"/>
    <n v="10"/>
    <n v="0"/>
    <n v="0"/>
    <n v="0"/>
    <m/>
    <m/>
    <m/>
  </r>
  <r>
    <s v="120602000616-0"/>
    <x v="38"/>
    <n v="342510"/>
    <s v="SILLA EJECUTIVA"/>
    <s v="30.09.2008"/>
    <n v="82995"/>
    <n v="64143.78"/>
    <s v="ZLI1"/>
    <n v="10"/>
    <n v="0"/>
    <n v="12058.45"/>
    <n v="10321.92"/>
    <s v="ZLIN"/>
    <n v="10"/>
    <n v="0"/>
    <n v="0"/>
    <n v="0"/>
    <m/>
    <m/>
    <m/>
  </r>
  <r>
    <s v="120602000617-0"/>
    <x v="38"/>
    <n v="343203"/>
    <s v="AIRE ACONDICIONADO"/>
    <s v="30.11.2008"/>
    <n v="911000"/>
    <n v="690203.71"/>
    <s v="ZLI1"/>
    <n v="10"/>
    <n v="0"/>
    <n v="132360.24"/>
    <n v="111074.01"/>
    <s v="ZLIN"/>
    <n v="10"/>
    <n v="0"/>
    <n v="0"/>
    <n v="0"/>
    <m/>
    <m/>
    <m/>
  </r>
  <r>
    <s v="120602000618-0"/>
    <x v="38"/>
    <n v="335100"/>
    <s v="BOMBA DE AGUA HELADA"/>
    <s v="31.12.2008"/>
    <n v="35973552.880000003"/>
    <n v="26777348.07"/>
    <s v="ZLI1"/>
    <n v="10"/>
    <n v="0"/>
    <n v="4861440"/>
    <n v="4036650.79"/>
    <s v="ZLIN"/>
    <n v="10"/>
    <n v="0"/>
    <n v="0"/>
    <n v="0"/>
    <m/>
    <m/>
    <m/>
  </r>
  <r>
    <s v="120602000619-0"/>
    <x v="38"/>
    <n v="335100"/>
    <s v="BOMBA DE AGUA HELADA"/>
    <s v="31.12.2008"/>
    <n v="35973552.880000003"/>
    <n v="26777348.07"/>
    <s v="ZLI1"/>
    <n v="10"/>
    <n v="0"/>
    <n v="4861440"/>
    <n v="4036650.79"/>
    <s v="ZLIN"/>
    <n v="10"/>
    <n v="0"/>
    <n v="0"/>
    <n v="0"/>
    <m/>
    <m/>
    <m/>
  </r>
  <r>
    <s v="120602000620-0"/>
    <x v="38"/>
    <n v="335100"/>
    <s v="BOMBA DE AGUA HELADA"/>
    <s v="31.12.2008"/>
    <n v="35973552.880000003"/>
    <n v="26777348.07"/>
    <s v="ZLI1"/>
    <n v="10"/>
    <n v="0"/>
    <n v="4861440"/>
    <n v="4036650.79"/>
    <s v="ZLIN"/>
    <n v="10"/>
    <n v="0"/>
    <n v="0"/>
    <n v="0"/>
    <m/>
    <m/>
    <m/>
  </r>
  <r>
    <s v="120602000621-0"/>
    <x v="38"/>
    <n v="335100"/>
    <s v="BOMBA DE AGUA HELADA"/>
    <s v="31.12.2008"/>
    <n v="35973552.899999999"/>
    <n v="26777348.089999996"/>
    <s v="ZLI1"/>
    <n v="10"/>
    <n v="0"/>
    <n v="4861440"/>
    <n v="4036650.79"/>
    <s v="ZLIN"/>
    <n v="10"/>
    <n v="0"/>
    <n v="0"/>
    <n v="0"/>
    <m/>
    <m/>
    <m/>
  </r>
  <r>
    <s v="120602000622-0"/>
    <x v="38"/>
    <n v="215100"/>
    <s v="MESA CON SEIS SILLAS"/>
    <s v="30.10.2008"/>
    <n v="507370"/>
    <n v="388267.04"/>
    <s v="ZLI1"/>
    <n v="10"/>
    <n v="0"/>
    <n v="73716.37"/>
    <n v="62480.7"/>
    <s v="ZLIN"/>
    <n v="10"/>
    <n v="0"/>
    <n v="0"/>
    <n v="0"/>
    <m/>
    <m/>
    <m/>
  </r>
  <r>
    <s v="120602000623-0"/>
    <x v="38"/>
    <n v="331100"/>
    <s v="MESA CIRCULAR DE REUNIONES MESA"/>
    <s v="30.10.2008"/>
    <n v="177569.83"/>
    <n v="135886.06"/>
    <s v="ZLI1"/>
    <n v="10"/>
    <n v="0"/>
    <n v="25799.32"/>
    <n v="21867.05"/>
    <s v="ZLIN"/>
    <n v="10"/>
    <n v="0"/>
    <n v="0"/>
    <n v="0"/>
    <m/>
    <m/>
    <m/>
  </r>
  <r>
    <s v="120602000624-0"/>
    <x v="38"/>
    <n v="213100"/>
    <s v="MESA DE REUNIONES"/>
    <s v="30.10.2008"/>
    <n v="273184.36"/>
    <n v="209055.47999999998"/>
    <s v="ZLI1"/>
    <n v="10"/>
    <n v="0"/>
    <n v="39691.269999999997"/>
    <n v="33641.629999999997"/>
    <s v="ZLIN"/>
    <n v="10"/>
    <n v="0"/>
    <n v="0"/>
    <n v="0"/>
    <m/>
    <m/>
    <m/>
  </r>
  <r>
    <s v="120602000625-0"/>
    <x v="38"/>
    <n v="331100"/>
    <s v="ARCHIVO TIPO ARTURITO"/>
    <s v="30.10.2008"/>
    <n v="82763.16"/>
    <n v="63334.86"/>
    <s v="ZLI1"/>
    <n v="10"/>
    <n v="0"/>
    <n v="12024.76"/>
    <n v="10191.98"/>
    <s v="ZLIN"/>
    <n v="10"/>
    <n v="0"/>
    <n v="0"/>
    <n v="0"/>
    <m/>
    <m/>
    <m/>
  </r>
  <r>
    <s v="120602000626-0"/>
    <x v="38"/>
    <n v="331100"/>
    <s v="ANEXO EJECUTIVO (mueble de ofici"/>
    <s v="30.10.2008"/>
    <n v="107105.26"/>
    <n v="81962.75"/>
    <s v="ZLI1"/>
    <n v="10"/>
    <n v="0"/>
    <n v="15561.45"/>
    <n v="13189.61"/>
    <s v="ZLIN"/>
    <n v="10"/>
    <n v="0"/>
    <n v="0"/>
    <n v="0"/>
    <m/>
    <m/>
    <m/>
  </r>
  <r>
    <s v="120602000627-0"/>
    <x v="38"/>
    <n v="331100"/>
    <s v="ESCRITORIO EJECUTIVO"/>
    <s v="30.10.2008"/>
    <n v="194736.84"/>
    <n v="149023.19"/>
    <s v="ZLI1"/>
    <n v="10"/>
    <n v="0"/>
    <n v="28293.54"/>
    <n v="23981.11"/>
    <s v="ZLIN"/>
    <n v="10"/>
    <n v="0"/>
    <n v="0"/>
    <n v="0"/>
    <m/>
    <m/>
    <m/>
  </r>
  <r>
    <s v="120602000628-0"/>
    <x v="38"/>
    <n v="331100"/>
    <s v="LIBRERO"/>
    <s v="30.10.2008"/>
    <n v="170394.74"/>
    <n v="130395.29999999999"/>
    <s v="ZLI1"/>
    <n v="10"/>
    <n v="0"/>
    <n v="24756.85"/>
    <n v="20983.469999999998"/>
    <s v="ZLIN"/>
    <n v="10"/>
    <n v="0"/>
    <n v="0"/>
    <n v="0"/>
    <m/>
    <m/>
    <m/>
  </r>
  <r>
    <s v="120602000629-0"/>
    <x v="38"/>
    <n v="211100"/>
    <s v="FAX"/>
    <s v="30.08.2008"/>
    <n v="75250"/>
    <n v="58729.59"/>
    <s v="ZLI1"/>
    <n v="10"/>
    <n v="0"/>
    <n v="10933.17"/>
    <n v="9450.67"/>
    <s v="ZLIN"/>
    <n v="10"/>
    <n v="0"/>
    <n v="0"/>
    <n v="0"/>
    <m/>
    <m/>
    <m/>
  </r>
  <r>
    <s v="120602000630-0"/>
    <x v="38"/>
    <n v="214401"/>
    <s v="LICUADORA 64 OZ. FRASCO ACERO MO"/>
    <s v="30.11.2008"/>
    <n v="238251.46"/>
    <n v="180507.16999999998"/>
    <s v="ZLI1"/>
    <n v="10"/>
    <n v="0"/>
    <n v="34615.82"/>
    <n v="29048.89"/>
    <s v="ZLIN"/>
    <n v="10"/>
    <n v="0"/>
    <n v="0"/>
    <n v="0"/>
    <m/>
    <m/>
    <m/>
  </r>
  <r>
    <s v="120602000631-0"/>
    <x v="38"/>
    <n v="331100"/>
    <s v="MAQUINA DE ESCRIBIR"/>
    <s v="30.11.2008"/>
    <n v="119990"/>
    <n v="90908.39"/>
    <s v="ZLI1"/>
    <n v="10"/>
    <n v="0"/>
    <n v="17433.490000000002"/>
    <n v="14629.830000000002"/>
    <s v="ZLIN"/>
    <n v="10"/>
    <n v="0"/>
    <n v="0"/>
    <n v="0"/>
    <m/>
    <m/>
    <m/>
  </r>
  <r>
    <s v="120602000632-0"/>
    <x v="38"/>
    <n v="311100"/>
    <s v="TRIPODE DE ALUMINIO ROSCA UNIV."/>
    <s v="30.11.2008"/>
    <n v="72320"/>
    <n v="54792.020000000004"/>
    <s v="ZLI1"/>
    <n v="10"/>
    <n v="0"/>
    <n v="10507.46"/>
    <n v="8817.64"/>
    <s v="ZLIN"/>
    <n v="10"/>
    <n v="0"/>
    <n v="0"/>
    <n v="0"/>
    <m/>
    <m/>
    <m/>
  </r>
  <r>
    <s v="120602000633-0"/>
    <x v="38"/>
    <n v="131100"/>
    <s v="TELEFONO CELULAR"/>
    <s v="30.11.2008"/>
    <n v="115000"/>
    <n v="14745.449999999997"/>
    <s v="ZLI1"/>
    <n v="10"/>
    <n v="0"/>
    <n v="16708.48"/>
    <n v="2202.7399999999998"/>
    <s v="ZLIN"/>
    <n v="10"/>
    <n v="0"/>
    <n v="0"/>
    <n v="0"/>
    <m/>
    <m/>
    <m/>
  </r>
  <r>
    <s v="120602000634-0"/>
    <x v="38"/>
    <n v="134100"/>
    <s v="GRABADORA DIGITAL"/>
    <s v="30.11.2008"/>
    <n v="138000"/>
    <n v="104553.36"/>
    <s v="ZLI1"/>
    <n v="10"/>
    <n v="0"/>
    <n v="20050.18"/>
    <n v="16825.7"/>
    <s v="ZLIN"/>
    <n v="10"/>
    <n v="0"/>
    <n v="0"/>
    <n v="0"/>
    <m/>
    <m/>
    <m/>
  </r>
  <r>
    <s v="120602000635-0"/>
    <x v="38"/>
    <n v="322301"/>
    <s v="TELEFONO"/>
    <s v="31.12.2008"/>
    <n v="250000"/>
    <n v="187500"/>
    <s v="ZLI1"/>
    <n v="10"/>
    <n v="0"/>
    <n v="36322.79"/>
    <n v="30346.7"/>
    <s v="ZLIN"/>
    <n v="10"/>
    <n v="0"/>
    <n v="0"/>
    <n v="0"/>
    <m/>
    <m/>
    <m/>
  </r>
  <r>
    <s v="120602000636-0"/>
    <x v="38"/>
    <n v="335203"/>
    <s v="TELEFONO"/>
    <s v="31.12.2008"/>
    <n v="250000"/>
    <n v="187500"/>
    <s v="ZLI1"/>
    <n v="10"/>
    <n v="0"/>
    <n v="36322.79"/>
    <n v="30346.7"/>
    <s v="ZLIN"/>
    <n v="10"/>
    <n v="0"/>
    <n v="0"/>
    <n v="0"/>
    <m/>
    <m/>
    <m/>
  </r>
  <r>
    <s v="120602000637-0"/>
    <x v="38"/>
    <n v="311100"/>
    <s v="RADIO PORTATIL"/>
    <s v="30.11.2008"/>
    <n v="290080.05"/>
    <n v="219774.22999999998"/>
    <s v="ZLI1"/>
    <n v="10"/>
    <n v="0"/>
    <n v="42146.06"/>
    <n v="35368.119999999995"/>
    <s v="ZLIN"/>
    <n v="10"/>
    <n v="0"/>
    <n v="0"/>
    <n v="0"/>
    <m/>
    <m/>
    <m/>
  </r>
  <r>
    <s v="120602000638-0"/>
    <x v="38"/>
    <n v="311100"/>
    <s v="RADIO PORTATIL"/>
    <s v="30.11.2008"/>
    <n v="290080.05"/>
    <n v="219774.22999999998"/>
    <s v="ZLI1"/>
    <n v="10"/>
    <n v="0"/>
    <n v="42146.06"/>
    <n v="35368.119999999995"/>
    <s v="ZLIN"/>
    <n v="10"/>
    <n v="0"/>
    <n v="0"/>
    <n v="0"/>
    <m/>
    <m/>
    <m/>
  </r>
  <r>
    <s v="120602000639-0"/>
    <x v="38"/>
    <n v="333100"/>
    <s v="FAX MULTIFUNCIONAL"/>
    <s v="31.12.2008"/>
    <n v="364655.52"/>
    <n v="273491.65000000002"/>
    <s v="ZLI1"/>
    <n v="10"/>
    <n v="0"/>
    <n v="52981.23"/>
    <n v="44264.37"/>
    <s v="ZLIN"/>
    <n v="10"/>
    <n v="0"/>
    <n v="0"/>
    <n v="0"/>
    <m/>
    <m/>
    <m/>
  </r>
  <r>
    <s v="120602000640-0"/>
    <x v="38"/>
    <n v="333301"/>
    <s v="ARTURITO FABRICADO EN MELAMINA"/>
    <s v="30.10.2008"/>
    <n v="72000.009999999995"/>
    <n v="55098.31"/>
    <s v="ZLI1"/>
    <n v="10"/>
    <n v="0"/>
    <n v="10460.969999999999"/>
    <n v="8866.5399999999991"/>
    <s v="ZLIN"/>
    <n v="10"/>
    <n v="0"/>
    <n v="0"/>
    <n v="0"/>
    <m/>
    <m/>
    <m/>
  </r>
  <r>
    <s v="120602000641-0"/>
    <x v="38"/>
    <n v="341204"/>
    <s v="REFRIGERADORA"/>
    <s v="30.10.2008"/>
    <n v="249580"/>
    <n v="190992.16"/>
    <s v="ZLI1"/>
    <n v="10"/>
    <n v="0"/>
    <n v="36261.760000000002"/>
    <n v="30734.840000000004"/>
    <s v="ZLIN"/>
    <n v="10"/>
    <n v="0"/>
    <n v="0"/>
    <n v="0"/>
    <m/>
    <m/>
    <m/>
  </r>
  <r>
    <s v="120602000642-0"/>
    <x v="38"/>
    <n v="344204"/>
    <s v="ENCUADERNADORA 15-385"/>
    <s v="30.10.2008"/>
    <n v="155379.99"/>
    <n v="118905.18999999999"/>
    <s v="ZLI1"/>
    <n v="10"/>
    <n v="0"/>
    <n v="22575.34"/>
    <n v="19134.46"/>
    <s v="ZLIN"/>
    <n v="10"/>
    <n v="0"/>
    <n v="0"/>
    <n v="0"/>
    <m/>
    <m/>
    <m/>
  </r>
  <r>
    <s v="120602000643-0"/>
    <x v="38"/>
    <n v="311100"/>
    <s v="RADIO PORTATIL VHF-146-174 MHZ 1"/>
    <s v="30.10.2008"/>
    <n v="168636.68"/>
    <n v="129049.93"/>
    <s v="ZLI1"/>
    <n v="10"/>
    <n v="0"/>
    <n v="24501.42"/>
    <n v="20766.969999999998"/>
    <s v="ZLIN"/>
    <n v="10"/>
    <n v="0"/>
    <n v="0"/>
    <n v="0"/>
    <m/>
    <m/>
    <m/>
  </r>
  <r>
    <s v="120602000644-0"/>
    <x v="38"/>
    <n v="311100"/>
    <s v="RADIO PORTATIL VHF 146-174 MHZ 1"/>
    <s v="30.10.2008"/>
    <n v="168636.68"/>
    <n v="129049.93"/>
    <s v="ZLI1"/>
    <n v="10"/>
    <n v="0"/>
    <n v="24501.42"/>
    <n v="20766.969999999998"/>
    <s v="ZLIN"/>
    <n v="10"/>
    <n v="0"/>
    <n v="0"/>
    <n v="0"/>
    <m/>
    <m/>
    <m/>
  </r>
  <r>
    <s v="120602000645-0"/>
    <x v="38"/>
    <n v="311100"/>
    <s v="RADIO PORTATIL VHF,146-174 MHZ,1"/>
    <s v="30.10.2008"/>
    <n v="168636.68"/>
    <n v="129049.93"/>
    <s v="ZLI1"/>
    <n v="10"/>
    <n v="0"/>
    <n v="24501.42"/>
    <n v="20766.969999999998"/>
    <s v="ZLIN"/>
    <n v="10"/>
    <n v="0"/>
    <n v="0"/>
    <n v="0"/>
    <m/>
    <m/>
    <m/>
  </r>
  <r>
    <s v="120602000646-0"/>
    <x v="38"/>
    <n v="311100"/>
    <s v="RADIO PORTATIL VHF, 146-174 MHZ,"/>
    <s v="30.10.2008"/>
    <n v="168636.66"/>
    <n v="129049.92000000001"/>
    <s v="ZLI1"/>
    <n v="10"/>
    <n v="0"/>
    <n v="24501.41"/>
    <n v="20766.96"/>
    <s v="ZLIN"/>
    <n v="10"/>
    <n v="0"/>
    <n v="0"/>
    <n v="0"/>
    <m/>
    <m/>
    <m/>
  </r>
  <r>
    <s v="120602000647-0"/>
    <x v="38"/>
    <n v="211100"/>
    <s v="ESTACION DE TRABAJO"/>
    <s v="30.10.2008"/>
    <n v="251666.67"/>
    <n v="192588.98"/>
    <s v="ZLI1"/>
    <n v="10"/>
    <n v="0"/>
    <n v="36564.94"/>
    <n v="30991.800000000003"/>
    <s v="ZLIN"/>
    <n v="10"/>
    <n v="0"/>
    <n v="0"/>
    <n v="0"/>
    <m/>
    <m/>
    <m/>
  </r>
  <r>
    <s v="120602000648-0"/>
    <x v="38"/>
    <n v="341201"/>
    <s v="ESTACION DE TRABAJO"/>
    <s v="30.10.2008"/>
    <n v="251666.67"/>
    <n v="192588.98"/>
    <s v="ZLI1"/>
    <n v="10"/>
    <n v="0"/>
    <n v="36564.94"/>
    <n v="30991.800000000003"/>
    <s v="ZLIN"/>
    <n v="10"/>
    <n v="0"/>
    <n v="0"/>
    <n v="0"/>
    <m/>
    <m/>
    <m/>
  </r>
  <r>
    <s v="120602000649-0"/>
    <x v="38"/>
    <n v="131104"/>
    <s v="ESTACION DE TRABAJO"/>
    <s v="30.10.2008"/>
    <n v="251666.66"/>
    <n v="192588.97"/>
    <s v="ZLI1"/>
    <n v="10"/>
    <n v="0"/>
    <n v="36564.94"/>
    <n v="30991.800000000003"/>
    <s v="ZLIN"/>
    <n v="10"/>
    <n v="0"/>
    <n v="0"/>
    <n v="0"/>
    <m/>
    <m/>
    <m/>
  </r>
  <r>
    <s v="120602000650-0"/>
    <x v="38"/>
    <n v="121100"/>
    <s v="ASPIRADORA"/>
    <s v="30.10.2008"/>
    <n v="357388"/>
    <n v="273492.68"/>
    <s v="ZLI1"/>
    <n v="10"/>
    <n v="0"/>
    <n v="51925.3"/>
    <n v="44010.98"/>
    <s v="ZLIN"/>
    <n v="10"/>
    <n v="0"/>
    <n v="0"/>
    <n v="0"/>
    <m/>
    <m/>
    <m/>
  </r>
  <r>
    <s v="120602000651-0"/>
    <x v="38"/>
    <n v="215100"/>
    <s v="MESA BUFETERA"/>
    <s v="30.10.2008"/>
    <n v="271200"/>
    <n v="207536.95"/>
    <s v="ZLI1"/>
    <n v="10"/>
    <n v="0"/>
    <n v="39402.959999999999"/>
    <n v="33397.25"/>
    <s v="ZLIN"/>
    <n v="10"/>
    <n v="0"/>
    <n v="0"/>
    <n v="0"/>
    <m/>
    <m/>
    <m/>
  </r>
  <r>
    <s v="120602000652-0"/>
    <x v="38"/>
    <n v="131104"/>
    <s v="LIBRERO ESTANTE"/>
    <s v="30.10.2008"/>
    <n v="195000"/>
    <n v="149224.57"/>
    <s v="ZLI1"/>
    <n v="10"/>
    <n v="0"/>
    <n v="28331.77"/>
    <n v="24013.510000000002"/>
    <s v="ZLIN"/>
    <n v="10"/>
    <n v="0"/>
    <n v="0"/>
    <n v="0"/>
    <m/>
    <m/>
    <m/>
  </r>
  <r>
    <s v="120602000653-0"/>
    <x v="38"/>
    <n v="311100"/>
    <s v="CAMARA DIGITAL"/>
    <s v="30.09.2008"/>
    <n v="225000"/>
    <n v="173894.22"/>
    <s v="ZLI1"/>
    <n v="10"/>
    <n v="0"/>
    <n v="32690.51"/>
    <n v="27982.76"/>
    <s v="ZLIN"/>
    <n v="10"/>
    <n v="0"/>
    <n v="0"/>
    <n v="0"/>
    <m/>
    <m/>
    <m/>
  </r>
  <r>
    <s v="120602000654-0"/>
    <x v="38"/>
    <n v="133100"/>
    <s v="TELEFONO MERIDIAN ENHANCED REL3"/>
    <s v="30.09.2008"/>
    <n v="134582.5"/>
    <n v="104013.86"/>
    <s v="ZLI1"/>
    <n v="10"/>
    <n v="0"/>
    <n v="19553.64"/>
    <n v="16737.73"/>
    <s v="ZLIN"/>
    <n v="10"/>
    <n v="0"/>
    <n v="0"/>
    <n v="0"/>
    <m/>
    <m/>
    <m/>
  </r>
  <r>
    <s v="120602000655-0"/>
    <x v="38"/>
    <n v="134100"/>
    <s v="DISPENSADOR DE AGUA FRIA Y CALIE"/>
    <s v="30.10.2008"/>
    <n v="93000"/>
    <n v="71168.649999999994"/>
    <s v="ZLI1"/>
    <n v="10"/>
    <n v="0"/>
    <n v="13512.08"/>
    <n v="11452.6"/>
    <s v="ZLIN"/>
    <n v="10"/>
    <n v="0"/>
    <n v="0"/>
    <n v="0"/>
    <m/>
    <m/>
    <m/>
  </r>
  <r>
    <s v="120602000656-0"/>
    <x v="38"/>
    <n v="332501"/>
    <s v="FAX"/>
    <s v="30.09.2008"/>
    <n v="204193.26"/>
    <n v="157813.46000000002"/>
    <s v="ZLI1"/>
    <n v="10"/>
    <n v="0"/>
    <n v="29667.48"/>
    <n v="25395.07"/>
    <s v="ZLIN"/>
    <n v="10"/>
    <n v="0"/>
    <n v="0"/>
    <n v="0"/>
    <m/>
    <m/>
    <m/>
  </r>
  <r>
    <s v="120602000657-0"/>
    <x v="38"/>
    <n v="322302"/>
    <s v="FAX"/>
    <s v="30.09.2008"/>
    <n v="204193.26"/>
    <n v="157813.46000000002"/>
    <s v="ZLI1"/>
    <n v="10"/>
    <n v="0"/>
    <n v="29667.48"/>
    <n v="25395.07"/>
    <s v="ZLIN"/>
    <n v="10"/>
    <n v="0"/>
    <n v="0"/>
    <n v="0"/>
    <m/>
    <m/>
    <m/>
  </r>
  <r>
    <s v="120602000658-0"/>
    <x v="38"/>
    <n v="335303"/>
    <s v="AIRE ACONDICIONADO"/>
    <s v="30.09.2008"/>
    <n v="406122.51"/>
    <n v="313877.16000000003"/>
    <s v="ZLI1"/>
    <n v="10"/>
    <n v="0"/>
    <n v="59006.01"/>
    <n v="50508.57"/>
    <s v="ZLIN"/>
    <n v="10"/>
    <n v="0"/>
    <n v="0"/>
    <n v="0"/>
    <m/>
    <m/>
    <m/>
  </r>
  <r>
    <s v="120602000659-0"/>
    <x v="38"/>
    <n v="323201"/>
    <s v="AIRE ACONDICIONADO"/>
    <s v="30.10.2008"/>
    <n v="424122.52"/>
    <n v="121366.12"/>
    <s v="ZLI1"/>
    <n v="10"/>
    <n v="0"/>
    <n v="61621.25"/>
    <n v="18834.769999999997"/>
    <s v="ZLIN"/>
    <n v="10"/>
    <n v="0"/>
    <n v="0"/>
    <n v="0"/>
    <m/>
    <m/>
    <m/>
  </r>
  <r>
    <s v="120602000660-0"/>
    <x v="38"/>
    <n v="322314"/>
    <s v="MUEBLE DE COMPUTO"/>
    <s v="30.09.2008"/>
    <n v="89995"/>
    <n v="69553.83"/>
    <s v="ZLI1"/>
    <n v="10"/>
    <n v="0"/>
    <n v="13075.48"/>
    <n v="11192.48"/>
    <s v="ZLIN"/>
    <n v="10"/>
    <n v="0"/>
    <n v="0"/>
    <n v="0"/>
    <m/>
    <m/>
    <m/>
  </r>
  <r>
    <s v="120602000661-0"/>
    <x v="38"/>
    <n v="322302"/>
    <s v="MUEBLE DE COMPUTO"/>
    <s v="30.09.2008"/>
    <n v="78995"/>
    <n v="61052.33"/>
    <s v="ZLI1"/>
    <n v="10"/>
    <n v="0"/>
    <n v="11477.27"/>
    <n v="9824.42"/>
    <s v="ZLIN"/>
    <n v="10"/>
    <n v="0"/>
    <n v="0"/>
    <n v="0"/>
    <m/>
    <m/>
    <m/>
  </r>
  <r>
    <s v="120602000662-0"/>
    <x v="38"/>
    <n v="322302"/>
    <s v="MUEBLE DE LAUREL"/>
    <s v="30.10.2008"/>
    <n v="150000"/>
    <n v="114788.14"/>
    <s v="ZLI1"/>
    <n v="10"/>
    <n v="0"/>
    <n v="21793.68"/>
    <n v="18471.940000000002"/>
    <s v="ZLIN"/>
    <n v="10"/>
    <n v="0"/>
    <n v="0"/>
    <n v="0"/>
    <m/>
    <m/>
    <m/>
  </r>
  <r>
    <s v="120602000682-0"/>
    <x v="38"/>
    <n v="131100"/>
    <s v="SILLON MODELO FRIDERIC"/>
    <s v="01.06.1994"/>
    <n v="215380"/>
    <n v="193842"/>
    <s v="ZLI1"/>
    <n v="10"/>
    <n v="0"/>
    <n v="170554.97"/>
    <n v="153499.47"/>
    <s v="ZLIN"/>
    <n v="10"/>
    <n v="0"/>
    <n v="0"/>
    <n v="0"/>
    <m/>
    <m/>
    <m/>
  </r>
  <r>
    <s v="120602000683-0"/>
    <x v="38"/>
    <n v="131100"/>
    <s v="SILLON MODELO FRIDERIC"/>
    <s v="01.06.1994"/>
    <n v="215380"/>
    <n v="193842"/>
    <s v="ZLI1"/>
    <n v="10"/>
    <n v="0"/>
    <n v="170554.97"/>
    <n v="153499.47"/>
    <s v="ZLIN"/>
    <n v="10"/>
    <n v="0"/>
    <n v="0"/>
    <n v="0"/>
    <m/>
    <m/>
    <m/>
  </r>
  <r>
    <s v="120602000684-0"/>
    <x v="38"/>
    <n v="131100"/>
    <s v="SOFA MODELO FRIDERIC"/>
    <s v="01.06.1994"/>
    <n v="215380"/>
    <n v="193842"/>
    <s v="ZLI1"/>
    <n v="10"/>
    <n v="0"/>
    <n v="170554.97"/>
    <n v="153499.47"/>
    <s v="ZLIN"/>
    <n v="10"/>
    <n v="0"/>
    <n v="0"/>
    <n v="0"/>
    <m/>
    <m/>
    <m/>
  </r>
  <r>
    <s v="120602000697-0"/>
    <x v="38"/>
    <n v="133100"/>
    <s v="ARCHIVO LEGAL DE 4 GAVETAS"/>
    <s v="01.06.1994"/>
    <n v="36500"/>
    <n v="32850"/>
    <s v="ZLI1"/>
    <n v="10"/>
    <n v="0"/>
    <n v="28903.55"/>
    <n v="26013.200000000001"/>
    <s v="ZLIN"/>
    <n v="10"/>
    <n v="0"/>
    <n v="0"/>
    <n v="0"/>
    <m/>
    <m/>
    <m/>
  </r>
  <r>
    <s v="120602000702-0"/>
    <x v="38"/>
    <n v="133100"/>
    <s v="BIBLIOTECA CON VIDRIO"/>
    <s v="01.06.1994"/>
    <n v="40850"/>
    <n v="36765"/>
    <s v="ZLI1"/>
    <n v="10"/>
    <n v="0"/>
    <n v="32348.22"/>
    <n v="29113.4"/>
    <s v="ZLIN"/>
    <n v="10"/>
    <n v="0"/>
    <n v="0"/>
    <n v="0"/>
    <m/>
    <m/>
    <m/>
  </r>
  <r>
    <s v="120602000703-0"/>
    <x v="38"/>
    <n v="133100"/>
    <s v="BIBLIOTECA CON VIDRIO"/>
    <s v="01.06.1994"/>
    <n v="40850"/>
    <n v="36765"/>
    <s v="ZLI1"/>
    <n v="10"/>
    <n v="0"/>
    <n v="32348.22"/>
    <n v="29113.4"/>
    <s v="ZLIN"/>
    <n v="10"/>
    <n v="0"/>
    <n v="0"/>
    <n v="0"/>
    <m/>
    <m/>
    <m/>
  </r>
  <r>
    <s v="120602000704-0"/>
    <x v="38"/>
    <n v="133100"/>
    <s v="BIBLIOTECA CON VIDRIO"/>
    <s v="01.06.1994"/>
    <n v="40850"/>
    <n v="36765"/>
    <s v="ZLI1"/>
    <n v="10"/>
    <n v="0"/>
    <n v="32348.22"/>
    <n v="29113.4"/>
    <s v="ZLIN"/>
    <n v="10"/>
    <n v="0"/>
    <n v="0"/>
    <n v="0"/>
    <m/>
    <m/>
    <m/>
  </r>
  <r>
    <s v="120602000705-0"/>
    <x v="38"/>
    <n v="133100"/>
    <s v="BIBLIOTECA CON VIDRIO"/>
    <s v="01.06.1994"/>
    <n v="40850"/>
    <n v="36765"/>
    <s v="ZLI1"/>
    <n v="10"/>
    <n v="0"/>
    <n v="32348.22"/>
    <n v="29113.4"/>
    <s v="ZLIN"/>
    <n v="10"/>
    <n v="0"/>
    <n v="0"/>
    <n v="0"/>
    <m/>
    <m/>
    <m/>
  </r>
  <r>
    <s v="120602000707-0"/>
    <x v="38"/>
    <n v="133100"/>
    <s v="ARCHIVO LEGAL DE 4 GAVETAS"/>
    <s v="01.06.1994"/>
    <n v="36500"/>
    <n v="32850"/>
    <s v="ZLI1"/>
    <n v="10"/>
    <n v="0"/>
    <n v="28903.55"/>
    <n v="26013.200000000001"/>
    <s v="ZLIN"/>
    <n v="10"/>
    <n v="0"/>
    <n v="0"/>
    <n v="0"/>
    <m/>
    <m/>
    <m/>
  </r>
  <r>
    <s v="120602000713-0"/>
    <x v="38"/>
    <n v="215100"/>
    <s v="MESA REDONDA SOBRE VIDRIO"/>
    <s v="01.06.1994"/>
    <n v="24200"/>
    <n v="21780"/>
    <s v="ZLI1"/>
    <n v="10"/>
    <n v="0"/>
    <n v="19163.45"/>
    <n v="17247.11"/>
    <s v="ZLIN"/>
    <n v="10"/>
    <n v="0"/>
    <n v="0"/>
    <n v="0"/>
    <m/>
    <m/>
    <m/>
  </r>
  <r>
    <s v="120602000714-0"/>
    <x v="38"/>
    <n v="215100"/>
    <s v="SILLA ESTOCOLMO CROMADA"/>
    <s v="01.06.1994"/>
    <n v="10441.32"/>
    <n v="9397.1899999999987"/>
    <s v="ZLI1"/>
    <n v="10"/>
    <n v="0"/>
    <n v="8268.2000000000007"/>
    <n v="7441.380000000001"/>
    <s v="ZLIN"/>
    <n v="10"/>
    <n v="0"/>
    <n v="0"/>
    <n v="0"/>
    <m/>
    <m/>
    <m/>
  </r>
  <r>
    <s v="120602000715-0"/>
    <x v="38"/>
    <n v="215100"/>
    <s v="SILLA ESTOCOLMO CROMADA"/>
    <s v="01.06.1994"/>
    <n v="10441.32"/>
    <n v="9397.1899999999987"/>
    <s v="ZLI1"/>
    <n v="10"/>
    <n v="0"/>
    <n v="8268.2000000000007"/>
    <n v="7441.380000000001"/>
    <s v="ZLIN"/>
    <n v="10"/>
    <n v="0"/>
    <n v="0"/>
    <n v="0"/>
    <m/>
    <m/>
    <m/>
  </r>
  <r>
    <s v="120602000716-0"/>
    <x v="38"/>
    <n v="215100"/>
    <s v="SILLA ESTOCOLMO CROMADA"/>
    <s v="01.06.1994"/>
    <n v="10441.32"/>
    <n v="9397.1899999999987"/>
    <s v="ZLI1"/>
    <n v="10"/>
    <n v="0"/>
    <n v="8268.2000000000007"/>
    <n v="7441.380000000001"/>
    <s v="ZLIN"/>
    <n v="10"/>
    <n v="0"/>
    <n v="0"/>
    <n v="0"/>
    <m/>
    <m/>
    <m/>
  </r>
  <r>
    <s v="120602000717-0"/>
    <x v="38"/>
    <n v="215100"/>
    <s v="SILLA ESTOCOLMO CROMADA"/>
    <s v="01.06.1994"/>
    <n v="10441.32"/>
    <n v="9397.1899999999987"/>
    <s v="ZLI1"/>
    <n v="10"/>
    <n v="0"/>
    <n v="8268.2000000000007"/>
    <n v="7441.380000000001"/>
    <s v="ZLIN"/>
    <n v="10"/>
    <n v="0"/>
    <n v="0"/>
    <n v="0"/>
    <m/>
    <m/>
    <m/>
  </r>
  <r>
    <s v="120602000718-0"/>
    <x v="38"/>
    <n v="215100"/>
    <s v="SILLA ESTOCOLMO CROMADA"/>
    <s v="01.06.1994"/>
    <n v="10441.32"/>
    <n v="9397.1899999999987"/>
    <s v="ZLI1"/>
    <n v="10"/>
    <n v="0"/>
    <n v="8268.2000000000007"/>
    <n v="7441.380000000001"/>
    <s v="ZLIN"/>
    <n v="10"/>
    <n v="0"/>
    <n v="0"/>
    <n v="0"/>
    <m/>
    <m/>
    <m/>
  </r>
  <r>
    <s v="120602000719-0"/>
    <x v="38"/>
    <n v="215100"/>
    <s v="SILLA ESTOCOLMO CROMADA"/>
    <s v="01.06.1994"/>
    <n v="10441.32"/>
    <n v="9397.1899999999987"/>
    <s v="ZLI1"/>
    <n v="10"/>
    <n v="0"/>
    <n v="8268.2000000000007"/>
    <n v="7441.380000000001"/>
    <s v="ZLIN"/>
    <n v="10"/>
    <n v="0"/>
    <n v="0"/>
    <n v="0"/>
    <m/>
    <m/>
    <m/>
  </r>
  <r>
    <s v="120602000720-0"/>
    <x v="38"/>
    <n v="215100"/>
    <s v="SILLA ESTOCOLMO CROMADA"/>
    <s v="01.06.1994"/>
    <n v="10441.32"/>
    <n v="9397.1899999999987"/>
    <s v="ZLI1"/>
    <n v="10"/>
    <n v="0"/>
    <n v="8268.2000000000007"/>
    <n v="7441.380000000001"/>
    <s v="ZLIN"/>
    <n v="10"/>
    <n v="0"/>
    <n v="0"/>
    <n v="0"/>
    <m/>
    <m/>
    <m/>
  </r>
  <r>
    <s v="120602000721-0"/>
    <x v="38"/>
    <n v="215100"/>
    <s v="SILLA ESTOCOLMO CROMADA"/>
    <s v="01.06.1994"/>
    <n v="10441.26"/>
    <n v="9397.14"/>
    <s v="ZLI1"/>
    <n v="10"/>
    <n v="0"/>
    <n v="8268.17"/>
    <n v="7441.35"/>
    <s v="ZLIN"/>
    <n v="10"/>
    <n v="0"/>
    <n v="0"/>
    <n v="0"/>
    <m/>
    <m/>
    <m/>
  </r>
  <r>
    <s v="120602000731-0"/>
    <x v="38"/>
    <n v="123100"/>
    <s v="ESCRITORIO T SECRETARIA IMPEROO"/>
    <s v="01.08.1994"/>
    <n v="23100"/>
    <n v="20790"/>
    <s v="ZLI1"/>
    <n v="10"/>
    <n v="0"/>
    <n v="18292.36"/>
    <n v="16463.12"/>
    <s v="ZLIN"/>
    <n v="10"/>
    <n v="0"/>
    <n v="0"/>
    <n v="0"/>
    <m/>
    <m/>
    <m/>
  </r>
  <r>
    <s v="120602000740-0"/>
    <x v="38"/>
    <n v="123100"/>
    <s v="CALCULADORA CIENTI CASIOB FX880"/>
    <s v="01.08.1994"/>
    <n v="36300"/>
    <n v="32670"/>
    <s v="ZLI1"/>
    <n v="10"/>
    <n v="0"/>
    <n v="28745.19"/>
    <n v="25870.67"/>
    <s v="ZLIN"/>
    <n v="10"/>
    <n v="0"/>
    <n v="0"/>
    <n v="0"/>
    <m/>
    <m/>
    <m/>
  </r>
  <r>
    <s v="120602000741-0"/>
    <x v="38"/>
    <n v="123100"/>
    <s v="CALCULADORA CIENIF CASIO FX880"/>
    <s v="01.08.1994"/>
    <n v="36300"/>
    <n v="32670"/>
    <s v="ZLI1"/>
    <n v="10"/>
    <n v="0"/>
    <n v="28745.19"/>
    <n v="25870.67"/>
    <s v="ZLIN"/>
    <n v="10"/>
    <n v="0"/>
    <n v="0"/>
    <n v="0"/>
    <m/>
    <m/>
    <m/>
  </r>
  <r>
    <s v="120602000742-0"/>
    <x v="38"/>
    <n v="123100"/>
    <s v="CALCULADORA CIENTIFI CASIO FX88"/>
    <s v="01.08.1994"/>
    <n v="36300"/>
    <n v="32670"/>
    <s v="ZLI1"/>
    <n v="10"/>
    <n v="0"/>
    <n v="28745.19"/>
    <n v="25870.67"/>
    <s v="ZLIN"/>
    <n v="10"/>
    <n v="0"/>
    <n v="0"/>
    <n v="0"/>
    <m/>
    <m/>
    <m/>
  </r>
  <r>
    <s v="120602000743-0"/>
    <x v="38"/>
    <n v="343100"/>
    <s v="MESA OVALADA P,REUNIONES"/>
    <s v="01.08.1994"/>
    <n v="16902.7"/>
    <n v="15212.43"/>
    <s v="ZLI1"/>
    <n v="10"/>
    <n v="0"/>
    <n v="13384.84"/>
    <n v="12046.36"/>
    <s v="ZLIN"/>
    <n v="10"/>
    <n v="0"/>
    <n v="0"/>
    <n v="0"/>
    <m/>
    <m/>
    <m/>
  </r>
  <r>
    <s v="120602000744-0"/>
    <x v="38"/>
    <n v="343100"/>
    <s v="SILLA P,MESA OVALADA"/>
    <s v="01.08.1994"/>
    <n v="4682.8900000000003"/>
    <n v="4214.6100000000006"/>
    <s v="ZLI1"/>
    <n v="10"/>
    <n v="0"/>
    <n v="3708.24"/>
    <n v="3337.4199999999996"/>
    <s v="ZLIN"/>
    <n v="10"/>
    <n v="0"/>
    <n v="0"/>
    <n v="0"/>
    <m/>
    <m/>
    <m/>
  </r>
  <r>
    <s v="120602000745-0"/>
    <x v="38"/>
    <n v="343100"/>
    <s v="SILLA P,MESA OVALADA"/>
    <s v="01.08.1994"/>
    <n v="4682.8900000000003"/>
    <n v="4214.6100000000006"/>
    <s v="ZLI1"/>
    <n v="10"/>
    <n v="0"/>
    <n v="3708.24"/>
    <n v="3337.4199999999996"/>
    <s v="ZLIN"/>
    <n v="10"/>
    <n v="0"/>
    <n v="0"/>
    <n v="0"/>
    <m/>
    <m/>
    <m/>
  </r>
  <r>
    <s v="120602000746-0"/>
    <x v="38"/>
    <n v="343100"/>
    <s v="SILLA PARA MESA OVALADA"/>
    <s v="01.08.1994"/>
    <n v="4682.8900000000003"/>
    <n v="4214.6100000000006"/>
    <s v="ZLI1"/>
    <n v="10"/>
    <n v="0"/>
    <n v="3708.24"/>
    <n v="3337.4199999999996"/>
    <s v="ZLIN"/>
    <n v="10"/>
    <n v="0"/>
    <n v="0"/>
    <n v="0"/>
    <m/>
    <m/>
    <m/>
  </r>
  <r>
    <s v="120602000747-0"/>
    <x v="38"/>
    <n v="343100"/>
    <s v="SILLA PARA MESA OVALADA"/>
    <s v="01.08.1994"/>
    <n v="4682.8900000000003"/>
    <n v="4214.6100000000006"/>
    <s v="ZLI1"/>
    <n v="10"/>
    <n v="0"/>
    <n v="3708.24"/>
    <n v="3337.4199999999996"/>
    <s v="ZLIN"/>
    <n v="10"/>
    <n v="0"/>
    <n v="0"/>
    <n v="0"/>
    <m/>
    <m/>
    <m/>
  </r>
  <r>
    <s v="120602000748-0"/>
    <x v="38"/>
    <n v="343100"/>
    <s v="SILLA PARA MESA OVALADA"/>
    <s v="01.08.1994"/>
    <n v="4682.8900000000003"/>
    <n v="4214.6100000000006"/>
    <s v="ZLI1"/>
    <n v="10"/>
    <n v="0"/>
    <n v="3708.24"/>
    <n v="3337.4199999999996"/>
    <s v="ZLIN"/>
    <n v="10"/>
    <n v="0"/>
    <n v="0"/>
    <n v="0"/>
    <m/>
    <m/>
    <m/>
  </r>
  <r>
    <s v="120602000749-0"/>
    <x v="38"/>
    <n v="343100"/>
    <s v="SILLA PARA MESA OVALADA"/>
    <s v="01.08.1994"/>
    <n v="4682.8500000000004"/>
    <n v="4214.5700000000006"/>
    <s v="ZLI1"/>
    <n v="10"/>
    <n v="0"/>
    <n v="3708.19"/>
    <n v="3337.37"/>
    <s v="ZLIN"/>
    <n v="10"/>
    <n v="0"/>
    <n v="0"/>
    <n v="0"/>
    <m/>
    <m/>
    <m/>
  </r>
  <r>
    <s v="120602000750-0"/>
    <x v="38"/>
    <n v="123100"/>
    <s v="CALCUL FINANCIERA S 3433505397"/>
    <s v="01.08.1994"/>
    <n v="30050.9"/>
    <n v="27045.81"/>
    <s v="ZLI1"/>
    <n v="10"/>
    <n v="0"/>
    <n v="23796.63"/>
    <n v="21416.97"/>
    <s v="ZLIN"/>
    <n v="10"/>
    <n v="0"/>
    <n v="0"/>
    <n v="0"/>
    <m/>
    <m/>
    <m/>
  </r>
  <r>
    <s v="120602000751-0"/>
    <x v="38"/>
    <n v="123100"/>
    <s v="CALCUL CIENTIFICA S3420504197"/>
    <s v="01.08.1994"/>
    <n v="28650.6"/>
    <n v="25785.539999999997"/>
    <s v="ZLI1"/>
    <n v="10"/>
    <n v="0"/>
    <n v="22687.77"/>
    <n v="20418.990000000002"/>
    <s v="ZLIN"/>
    <n v="10"/>
    <n v="0"/>
    <n v="0"/>
    <n v="0"/>
    <m/>
    <m/>
    <m/>
  </r>
  <r>
    <s v="120602000756-0"/>
    <x v="38"/>
    <n v="131100"/>
    <s v="SILLOM DE CUERO COLOR VINO"/>
    <s v="01.09.1994"/>
    <n v="38019.300000000003"/>
    <n v="34217.370000000003"/>
    <s v="ZLI1"/>
    <n v="10"/>
    <n v="0"/>
    <n v="30106.65"/>
    <n v="27095.99"/>
    <s v="ZLIN"/>
    <n v="10"/>
    <n v="0"/>
    <n v="0"/>
    <n v="0"/>
    <m/>
    <m/>
    <m/>
  </r>
  <r>
    <s v="120602000757-0"/>
    <x v="38"/>
    <n v="131100"/>
    <s v="SILLON DE CUERO COLOR VINO"/>
    <s v="01.09.1994"/>
    <n v="38019.300000000003"/>
    <n v="34217.370000000003"/>
    <s v="ZLI1"/>
    <n v="10"/>
    <n v="0"/>
    <n v="30106.65"/>
    <n v="27095.99"/>
    <s v="ZLIN"/>
    <n v="10"/>
    <n v="0"/>
    <n v="0"/>
    <n v="0"/>
    <m/>
    <m/>
    <m/>
  </r>
  <r>
    <s v="120602000758-0"/>
    <x v="38"/>
    <n v="131100"/>
    <s v="SILLON DE CUERO COLOR VINO"/>
    <s v="01.09.1994"/>
    <n v="38019.300000000003"/>
    <n v="34217.370000000003"/>
    <s v="ZLI1"/>
    <n v="10"/>
    <n v="0"/>
    <n v="30106.65"/>
    <n v="27095.99"/>
    <s v="ZLIN"/>
    <n v="10"/>
    <n v="0"/>
    <n v="0"/>
    <n v="0"/>
    <m/>
    <m/>
    <m/>
  </r>
  <r>
    <s v="120602000759-0"/>
    <x v="38"/>
    <n v="131100"/>
    <s v="SOLLON DE CUERO COLOR VINO"/>
    <s v="01.09.1994"/>
    <n v="38019.300000000003"/>
    <n v="34217.370000000003"/>
    <s v="ZLI1"/>
    <n v="10"/>
    <n v="0"/>
    <n v="30106.65"/>
    <n v="27095.99"/>
    <s v="ZLIN"/>
    <n v="10"/>
    <n v="0"/>
    <n v="0"/>
    <n v="0"/>
    <m/>
    <m/>
    <m/>
  </r>
  <r>
    <s v="120602000760-0"/>
    <x v="38"/>
    <n v="131100"/>
    <s v="SILLON DE CUERO COLOR VINO"/>
    <s v="01.09.1994"/>
    <n v="38019.300000000003"/>
    <n v="34217.370000000003"/>
    <s v="ZLI1"/>
    <n v="10"/>
    <n v="0"/>
    <n v="30106.65"/>
    <n v="27095.99"/>
    <s v="ZLIN"/>
    <n v="10"/>
    <n v="0"/>
    <n v="0"/>
    <n v="0"/>
    <m/>
    <m/>
    <m/>
  </r>
  <r>
    <s v="120602000761-0"/>
    <x v="38"/>
    <n v="131100"/>
    <s v="SILLON DE CUERO COLOR VINO"/>
    <s v="01.09.1994"/>
    <n v="38019.300000000003"/>
    <n v="34217.370000000003"/>
    <s v="ZLI1"/>
    <n v="10"/>
    <n v="0"/>
    <n v="30106.65"/>
    <n v="27095.99"/>
    <s v="ZLIN"/>
    <n v="10"/>
    <n v="0"/>
    <n v="0"/>
    <n v="0"/>
    <m/>
    <m/>
    <m/>
  </r>
  <r>
    <s v="120602000762-0"/>
    <x v="38"/>
    <n v="131100"/>
    <s v="SILLON DE CUERO GIRATORIO"/>
    <s v="01.09.1994"/>
    <n v="135787.29999999999"/>
    <n v="122208.56999999999"/>
    <s v="ZLI1"/>
    <n v="10"/>
    <n v="0"/>
    <n v="107527.13"/>
    <n v="96774.420000000013"/>
    <s v="ZLIN"/>
    <n v="10"/>
    <n v="0"/>
    <n v="0"/>
    <n v="0"/>
    <m/>
    <m/>
    <m/>
  </r>
  <r>
    <s v="120602000764-0"/>
    <x v="38"/>
    <n v="321100"/>
    <s v="PANTALLA ALFANUMERICA"/>
    <s v="01.12.1994"/>
    <n v="87963.7"/>
    <n v="79167.33"/>
    <s v="ZLI1"/>
    <n v="10"/>
    <n v="0"/>
    <n v="69656.59"/>
    <n v="62690.929999999993"/>
    <s v="ZLIN"/>
    <n v="10"/>
    <n v="0"/>
    <n v="0"/>
    <n v="0"/>
    <m/>
    <m/>
    <m/>
  </r>
  <r>
    <s v="120602000766-0"/>
    <x v="38"/>
    <n v="342503"/>
    <s v="PANTALLA ALFANUMERICA BETA"/>
    <s v="01.12.1994"/>
    <n v="87963.7"/>
    <n v="79167.33"/>
    <s v="ZLI1"/>
    <n v="10"/>
    <n v="0"/>
    <n v="69656.59"/>
    <n v="62690.929999999993"/>
    <s v="ZLIN"/>
    <n v="10"/>
    <n v="0"/>
    <n v="0"/>
    <n v="0"/>
    <m/>
    <m/>
    <m/>
  </r>
  <r>
    <s v="120602000768-0"/>
    <x v="38"/>
    <n v="342302"/>
    <s v="PANTALLA ALFANUMERICA BETA"/>
    <s v="01.12.1994"/>
    <n v="87963.7"/>
    <n v="79167.33"/>
    <s v="ZLI1"/>
    <n v="10"/>
    <n v="0"/>
    <n v="69656.59"/>
    <n v="62690.929999999993"/>
    <s v="ZLIN"/>
    <n v="10"/>
    <n v="0"/>
    <n v="0"/>
    <n v="0"/>
    <m/>
    <m/>
    <m/>
  </r>
  <r>
    <s v="120602000799-0"/>
    <x v="38"/>
    <n v="133100"/>
    <s v="PLANOTECAS ALMACENAR PLANOS"/>
    <s v="01.02.1995"/>
    <n v="79750"/>
    <n v="71775"/>
    <s v="ZLI1"/>
    <n v="10"/>
    <n v="0"/>
    <n v="74217.06"/>
    <n v="66795.349999999991"/>
    <s v="ZLIN"/>
    <n v="10"/>
    <n v="0"/>
    <n v="0"/>
    <n v="0"/>
    <m/>
    <m/>
    <m/>
  </r>
  <r>
    <s v="120602000800-0"/>
    <x v="38"/>
    <n v="213100"/>
    <s v="ROTULADOR ELEC MCA BROTHER"/>
    <s v="01.01.1995"/>
    <n v="64240"/>
    <n v="57816"/>
    <s v="ZLI1"/>
    <n v="10"/>
    <n v="0"/>
    <n v="59783.12"/>
    <n v="53804.810000000005"/>
    <s v="ZLIN"/>
    <n v="10"/>
    <n v="0"/>
    <n v="0"/>
    <n v="0"/>
    <m/>
    <m/>
    <m/>
  </r>
  <r>
    <s v="120602000801-0"/>
    <x v="38"/>
    <n v="213100"/>
    <s v="ROTULADOR ELEC MCA BROTHER"/>
    <s v="01.01.1995"/>
    <n v="64240"/>
    <n v="57816"/>
    <s v="ZLI1"/>
    <n v="10"/>
    <n v="0"/>
    <n v="59783.12"/>
    <n v="53804.810000000005"/>
    <s v="ZLIN"/>
    <n v="10"/>
    <n v="0"/>
    <n v="0"/>
    <n v="0"/>
    <m/>
    <m/>
    <m/>
  </r>
  <r>
    <s v="120602000834-0"/>
    <x v="38"/>
    <n v="211100"/>
    <s v="SILLA PARA MESA DE REUNIONES"/>
    <s v="30.09.2008"/>
    <n v="66211.759999999995"/>
    <n v="51172.63"/>
    <s v="ZLI1"/>
    <n v="10"/>
    <n v="0"/>
    <n v="9619.99"/>
    <n v="8234.6299999999992"/>
    <s v="ZLIN"/>
    <n v="10"/>
    <n v="0"/>
    <n v="0"/>
    <n v="0"/>
    <m/>
    <m/>
    <m/>
  </r>
  <r>
    <s v="120602000835-0"/>
    <x v="38"/>
    <n v="211100"/>
    <s v="SILLA PARA MESA REUNIONES"/>
    <s v="30.09.2008"/>
    <n v="66211.759999999995"/>
    <n v="51172.63"/>
    <s v="ZLI1"/>
    <n v="10"/>
    <n v="0"/>
    <n v="9619.99"/>
    <n v="8234.6299999999992"/>
    <s v="ZLIN"/>
    <n v="10"/>
    <n v="0"/>
    <n v="0"/>
    <n v="0"/>
    <m/>
    <m/>
    <m/>
  </r>
  <r>
    <s v="120602000836-0"/>
    <x v="38"/>
    <n v="211100"/>
    <s v="SILLA PARA MESA  DE REUNIONES"/>
    <s v="30.09.2008"/>
    <n v="66211.759999999995"/>
    <n v="51172.63"/>
    <s v="ZLI1"/>
    <n v="10"/>
    <n v="0"/>
    <n v="9619.99"/>
    <n v="8234.6299999999992"/>
    <s v="ZLIN"/>
    <n v="10"/>
    <n v="0"/>
    <n v="0"/>
    <n v="0"/>
    <m/>
    <m/>
    <m/>
  </r>
  <r>
    <s v="120602000837-0"/>
    <x v="38"/>
    <n v="211100"/>
    <s v="SILLA PARA MESA DE  REUNIONES"/>
    <s v="30.09.2008"/>
    <n v="66211.759999999995"/>
    <n v="51172.63"/>
    <s v="ZLI1"/>
    <n v="10"/>
    <n v="0"/>
    <n v="9619.99"/>
    <n v="8234.6299999999992"/>
    <s v="ZLIN"/>
    <n v="10"/>
    <n v="0"/>
    <n v="0"/>
    <n v="0"/>
    <m/>
    <m/>
    <m/>
  </r>
  <r>
    <s v="120602000838-0"/>
    <x v="38"/>
    <n v="211100"/>
    <s v="SILLA PARA MESA DE  REUNIONES"/>
    <s v="30.09.2008"/>
    <n v="66211.759999999995"/>
    <n v="51172.63"/>
    <s v="ZLI1"/>
    <n v="10"/>
    <n v="0"/>
    <n v="9619.99"/>
    <n v="8234.6299999999992"/>
    <s v="ZLIN"/>
    <n v="10"/>
    <n v="0"/>
    <n v="0"/>
    <n v="0"/>
    <m/>
    <m/>
    <m/>
  </r>
  <r>
    <s v="120602000839-0"/>
    <x v="38"/>
    <n v="211100"/>
    <s v="SILLA PARA MESA  DE REUNIONES"/>
    <s v="30.09.2008"/>
    <n v="66211.77"/>
    <n v="51172.640000000007"/>
    <s v="ZLI1"/>
    <n v="10"/>
    <n v="0"/>
    <n v="9619.99"/>
    <n v="8234.6299999999992"/>
    <s v="ZLIN"/>
    <n v="10"/>
    <n v="0"/>
    <n v="0"/>
    <n v="0"/>
    <m/>
    <m/>
    <m/>
  </r>
  <r>
    <s v="120602000840-0"/>
    <x v="38"/>
    <n v="211100"/>
    <s v="TV LCD 40"/>
    <s v="30.09.2008"/>
    <n v="921355.68"/>
    <n v="712081.94000000006"/>
    <s v="ZLI1"/>
    <n v="10"/>
    <n v="0"/>
    <n v="133864.82999999999"/>
    <n v="114586.98999999999"/>
    <s v="ZLIN"/>
    <n v="10"/>
    <n v="0"/>
    <n v="0"/>
    <n v="0"/>
    <m/>
    <m/>
    <m/>
  </r>
  <r>
    <s v="120602000842-0"/>
    <x v="38"/>
    <n v="215103"/>
    <s v="PERSIANAS"/>
    <s v="30.10.2008"/>
    <n v="84000"/>
    <n v="64281.35"/>
    <s v="ZLI1"/>
    <n v="10"/>
    <n v="0"/>
    <n v="12204.45"/>
    <n v="10344.280000000001"/>
    <s v="ZLIN"/>
    <n v="10"/>
    <n v="0"/>
    <n v="0"/>
    <n v="0"/>
    <m/>
    <m/>
    <m/>
  </r>
  <r>
    <s v="120602000843-0"/>
    <x v="38"/>
    <n v="215101"/>
    <s v="PERSIANAS"/>
    <s v="30.10.2008"/>
    <n v="95000"/>
    <n v="72699.149999999994"/>
    <s v="ZLI1"/>
    <n v="10"/>
    <n v="0"/>
    <n v="13802.66"/>
    <n v="11698.89"/>
    <s v="ZLIN"/>
    <n v="10"/>
    <n v="0"/>
    <n v="0"/>
    <n v="0"/>
    <m/>
    <m/>
    <m/>
  </r>
  <r>
    <s v="120602000844-0"/>
    <x v="38"/>
    <n v="341100"/>
    <s v="CELULAR"/>
    <s v="31.12.2008"/>
    <n v="201500"/>
    <n v="151125"/>
    <s v="ZLI1"/>
    <n v="10"/>
    <n v="0"/>
    <n v="29276.17"/>
    <n v="24459.449999999997"/>
    <s v="ZLIN"/>
    <n v="10"/>
    <n v="0"/>
    <n v="0"/>
    <n v="0"/>
    <m/>
    <m/>
    <m/>
  </r>
  <r>
    <s v="120602000845-0"/>
    <x v="38"/>
    <n v="342408"/>
    <s v="CEPILLO ELECTRICO"/>
    <s v="31.12.2008"/>
    <n v="62800"/>
    <n v="47100"/>
    <s v="ZLI1"/>
    <n v="10"/>
    <n v="0"/>
    <n v="9124.2800000000007"/>
    <n v="7623.09"/>
    <s v="ZLIN"/>
    <n v="10"/>
    <n v="0"/>
    <n v="0"/>
    <n v="0"/>
    <m/>
    <m/>
    <m/>
  </r>
  <r>
    <s v="120602000846-0"/>
    <x v="38"/>
    <n v="344201"/>
    <s v="SILLA ERGONOMICA"/>
    <s v="31.12.2008"/>
    <n v="58990"/>
    <n v="44242.5"/>
    <s v="ZLI1"/>
    <n v="10"/>
    <n v="0"/>
    <n v="8570.73"/>
    <n v="7160.61"/>
    <s v="ZLIN"/>
    <n v="10"/>
    <n v="0"/>
    <n v="0"/>
    <n v="0"/>
    <m/>
    <m/>
    <m/>
  </r>
  <r>
    <s v="120602000847-0"/>
    <x v="38"/>
    <n v="341102"/>
    <s v="DIADEMA (MANOS LIBRES INALAMBRIC"/>
    <s v="30.09.2008"/>
    <n v="187957.08"/>
    <n v="145265.12"/>
    <s v="ZLI1"/>
    <n v="10"/>
    <n v="0"/>
    <n v="27308.5"/>
    <n v="23375.81"/>
    <s v="ZLIN"/>
    <n v="10"/>
    <n v="0"/>
    <n v="0"/>
    <n v="0"/>
    <m/>
    <m/>
    <m/>
  </r>
  <r>
    <s v="120602000848-0"/>
    <x v="38"/>
    <n v="344202"/>
    <s v="DIADEMA (MANOS LIBRES INALAMBRIC"/>
    <s v="30.09.2008"/>
    <n v="187957.08"/>
    <n v="145265.12"/>
    <s v="ZLI1"/>
    <n v="10"/>
    <n v="0"/>
    <n v="27308.5"/>
    <n v="23375.81"/>
    <s v="ZLIN"/>
    <n v="10"/>
    <n v="0"/>
    <n v="0"/>
    <n v="0"/>
    <m/>
    <m/>
    <m/>
  </r>
  <r>
    <s v="120602000849-0"/>
    <x v="38"/>
    <n v="342100"/>
    <s v="TELEFONO CELULAR"/>
    <s v="30.09.2008"/>
    <n v="193100"/>
    <n v="149239.9"/>
    <s v="ZLI1"/>
    <n v="10"/>
    <n v="0"/>
    <n v="28055.72"/>
    <n v="24015.420000000002"/>
    <s v="ZLIN"/>
    <n v="10"/>
    <n v="0"/>
    <n v="0"/>
    <n v="0"/>
    <m/>
    <m/>
    <m/>
  </r>
  <r>
    <s v="120602000850-0"/>
    <x v="38"/>
    <n v="341202"/>
    <s v="PROYECTOR MULTIMEDIA"/>
    <s v="30.10.2008"/>
    <n v="679000"/>
    <n v="519607.63"/>
    <s v="ZLI1"/>
    <n v="10"/>
    <n v="0"/>
    <n v="98652.68"/>
    <n v="83616.28"/>
    <s v="ZLIN"/>
    <n v="10"/>
    <n v="0"/>
    <n v="0"/>
    <n v="0"/>
    <m/>
    <m/>
    <m/>
  </r>
  <r>
    <s v="120602000851-0"/>
    <x v="38"/>
    <n v="341202"/>
    <s v="PERSIANAS VERTICALES"/>
    <s v="30.10.2008"/>
    <n v="196000"/>
    <n v="149989.83000000002"/>
    <s v="ZLI1"/>
    <n v="10"/>
    <n v="0"/>
    <n v="28477.07"/>
    <n v="24136.66"/>
    <s v="ZLIN"/>
    <n v="10"/>
    <n v="0"/>
    <n v="0"/>
    <n v="0"/>
    <m/>
    <m/>
    <m/>
  </r>
  <r>
    <s v="120602000852-0"/>
    <x v="38"/>
    <n v="344206"/>
    <s v="TELEFONO CELULAR"/>
    <s v="30.10.2008"/>
    <n v="191600"/>
    <n v="146622.71"/>
    <s v="ZLI1"/>
    <n v="10"/>
    <n v="0"/>
    <n v="27837.78"/>
    <n v="23594.809999999998"/>
    <s v="ZLIN"/>
    <n v="10"/>
    <n v="0"/>
    <n v="0"/>
    <n v="0"/>
    <m/>
    <m/>
    <m/>
  </r>
  <r>
    <s v="120602000853-0"/>
    <x v="38"/>
    <n v="344302"/>
    <s v="MICROONDAS"/>
    <s v="30.11.2008"/>
    <n v="72791"/>
    <n v="55148.86"/>
    <s v="ZLI1"/>
    <n v="10"/>
    <n v="0"/>
    <n v="10575.89"/>
    <n v="8875.07"/>
    <s v="ZLIN"/>
    <n v="10"/>
    <n v="0"/>
    <n v="0"/>
    <n v="0"/>
    <m/>
    <m/>
    <m/>
  </r>
  <r>
    <s v="120602000854-0"/>
    <x v="38"/>
    <n v="344301"/>
    <s v="REFRIGERADORA"/>
    <s v="30.11.2008"/>
    <n v="280309"/>
    <n v="212371.36"/>
    <s v="ZLI1"/>
    <n v="10"/>
    <n v="0"/>
    <n v="40726.42"/>
    <n v="34176.78"/>
    <s v="ZLIN"/>
    <n v="10"/>
    <n v="0"/>
    <n v="0"/>
    <n v="0"/>
    <m/>
    <m/>
    <m/>
  </r>
  <r>
    <s v="120602000855-0"/>
    <x v="38"/>
    <n v="334302"/>
    <s v="SILLA ERGONOMICA"/>
    <s v="30.10.2008"/>
    <n v="81000"/>
    <n v="61985.59"/>
    <s v="ZLI1"/>
    <n v="10"/>
    <n v="0"/>
    <n v="11768.59"/>
    <n v="9974.85"/>
    <s v="ZLIN"/>
    <n v="10"/>
    <n v="0"/>
    <n v="0"/>
    <n v="0"/>
    <m/>
    <m/>
    <m/>
  </r>
  <r>
    <s v="120602000856-0"/>
    <x v="38"/>
    <n v="334302"/>
    <s v="SILLA ERGONOMICA"/>
    <s v="30.10.2008"/>
    <n v="81000"/>
    <n v="61985.59"/>
    <s v="ZLI1"/>
    <n v="10"/>
    <n v="0"/>
    <n v="11768.59"/>
    <n v="9974.85"/>
    <s v="ZLIN"/>
    <n v="10"/>
    <n v="0"/>
    <n v="0"/>
    <n v="0"/>
    <m/>
    <m/>
    <m/>
  </r>
  <r>
    <s v="120602000857-0"/>
    <x v="38"/>
    <n v="334302"/>
    <s v="SILLA ERGONOMICA"/>
    <s v="30.10.2008"/>
    <n v="81000"/>
    <n v="61985.59"/>
    <s v="ZLI1"/>
    <n v="10"/>
    <n v="0"/>
    <n v="11768.59"/>
    <n v="9974.85"/>
    <s v="ZLIN"/>
    <n v="10"/>
    <n v="0"/>
    <n v="0"/>
    <n v="0"/>
    <m/>
    <m/>
    <m/>
  </r>
  <r>
    <s v="120602000858-0"/>
    <x v="38"/>
    <n v="334302"/>
    <s v="ENCUADERNADORA"/>
    <s v="30.11.2008"/>
    <n v="246340"/>
    <n v="186635.33000000002"/>
    <s v="ZLI1"/>
    <n v="10"/>
    <n v="0"/>
    <n v="35791.019999999997"/>
    <n v="30035.089999999997"/>
    <s v="ZLIN"/>
    <n v="10"/>
    <n v="0"/>
    <n v="0"/>
    <n v="0"/>
    <m/>
    <m/>
    <m/>
  </r>
  <r>
    <s v="120602000859-0"/>
    <x v="38"/>
    <n v="334100"/>
    <s v="SILLA ERGONOMICA"/>
    <s v="30.11.2008"/>
    <n v="140292.38"/>
    <n v="106290.14000000001"/>
    <s v="ZLI1"/>
    <n v="10"/>
    <n v="0"/>
    <n v="20383.23"/>
    <n v="17105.189999999999"/>
    <s v="ZLIN"/>
    <n v="10"/>
    <n v="0"/>
    <n v="0"/>
    <n v="0"/>
    <m/>
    <m/>
    <m/>
  </r>
  <r>
    <s v="120602000860-0"/>
    <x v="38"/>
    <n v="342503"/>
    <s v="ESTACION DE TRABAJO"/>
    <s v="30.11.2008"/>
    <n v="650000"/>
    <n v="492461.49"/>
    <s v="ZLI1"/>
    <n v="10"/>
    <n v="0"/>
    <n v="94439.25"/>
    <n v="79251.490000000005"/>
    <s v="ZLIN"/>
    <n v="10"/>
    <n v="0"/>
    <n v="0"/>
    <n v="0"/>
    <m/>
    <m/>
    <m/>
  </r>
  <r>
    <s v="120602000861-0"/>
    <x v="38"/>
    <n v="333401"/>
    <s v="ESTANTE"/>
    <s v="30.11.2008"/>
    <n v="160000"/>
    <n v="121221.29000000001"/>
    <s v="ZLI1"/>
    <n v="10"/>
    <n v="0"/>
    <n v="23246.58"/>
    <n v="19508.050000000003"/>
    <s v="ZLIN"/>
    <n v="10"/>
    <n v="0"/>
    <n v="0"/>
    <n v="0"/>
    <m/>
    <m/>
    <m/>
  </r>
  <r>
    <s v="120602000862-0"/>
    <x v="38"/>
    <n v="333401"/>
    <s v="1 ESTANTE"/>
    <s v="30.11.2008"/>
    <n v="160000"/>
    <n v="121221.29000000001"/>
    <s v="ZLI1"/>
    <n v="10"/>
    <n v="0"/>
    <n v="23246.58"/>
    <n v="19508.050000000003"/>
    <s v="ZLIN"/>
    <n v="10"/>
    <n v="0"/>
    <n v="0"/>
    <n v="0"/>
    <m/>
    <m/>
    <m/>
  </r>
  <r>
    <s v="120602000863-0"/>
    <x v="38"/>
    <n v="215103"/>
    <s v="SILLON EJECUTIVO"/>
    <s v="31.12.2008"/>
    <n v="198000"/>
    <n v="148500"/>
    <s v="ZLI1"/>
    <n v="10"/>
    <n v="0"/>
    <n v="28767.65"/>
    <n v="24034.59"/>
    <s v="ZLIN"/>
    <n v="10"/>
    <n v="0"/>
    <n v="0"/>
    <n v="0"/>
    <m/>
    <m/>
    <m/>
  </r>
  <r>
    <s v="120602000864-0"/>
    <x v="38"/>
    <n v="215103"/>
    <s v="SILLON EJECUTIVO"/>
    <s v="31.12.2008"/>
    <n v="198000"/>
    <n v="148500"/>
    <s v="ZLI1"/>
    <n v="10"/>
    <n v="0"/>
    <n v="28767.65"/>
    <n v="24034.59"/>
    <s v="ZLIN"/>
    <n v="10"/>
    <n v="0"/>
    <n v="0"/>
    <n v="0"/>
    <m/>
    <m/>
    <m/>
  </r>
  <r>
    <s v="120602000866-0"/>
    <x v="38"/>
    <n v="133501"/>
    <s v="CAMARA DIGITAL"/>
    <s v="30.11.2008"/>
    <n v="215784.8"/>
    <n v="163485.69999999998"/>
    <s v="ZLI1"/>
    <n v="10"/>
    <n v="0"/>
    <n v="31351.61"/>
    <n v="26309.64"/>
    <s v="ZLIN"/>
    <n v="10"/>
    <n v="0"/>
    <n v="0"/>
    <n v="0"/>
    <m/>
    <m/>
    <m/>
  </r>
  <r>
    <s v="120602000868-0"/>
    <x v="38"/>
    <n v="133100"/>
    <s v="PANTALLA LCD 32"/>
    <s v="31.12.2008"/>
    <n v="618217.25"/>
    <n v="463662.93"/>
    <s v="ZLI1"/>
    <n v="10"/>
    <n v="0"/>
    <n v="89821.5"/>
    <n v="75043.41"/>
    <s v="ZLIN"/>
    <n v="10"/>
    <n v="0"/>
    <n v="0"/>
    <n v="0"/>
    <m/>
    <m/>
    <m/>
  </r>
  <r>
    <s v="120602000869-0"/>
    <x v="38"/>
    <n v="111100"/>
    <s v="TELEFONO DIGITAL"/>
    <s v="30.11.2008"/>
    <n v="162787.42000000001"/>
    <n v="123333.13"/>
    <s v="ZLI1"/>
    <n v="10"/>
    <n v="0"/>
    <n v="23651.57"/>
    <n v="19847.91"/>
    <s v="ZLIN"/>
    <n v="10"/>
    <n v="0"/>
    <n v="0"/>
    <n v="0"/>
    <m/>
    <m/>
    <m/>
  </r>
  <r>
    <s v="120602000870-0"/>
    <x v="38"/>
    <n v="123100"/>
    <s v="SILLA ERGONOMICA"/>
    <s v="31.12.2008"/>
    <n v="121340"/>
    <n v="91005"/>
    <s v="ZLI1"/>
    <n v="10"/>
    <n v="0"/>
    <n v="17629.63"/>
    <n v="14729.070000000002"/>
    <s v="ZLIN"/>
    <n v="10"/>
    <n v="0"/>
    <n v="0"/>
    <n v="0"/>
    <m/>
    <m/>
    <m/>
  </r>
  <r>
    <s v="120602000873-0"/>
    <x v="38"/>
    <n v="123100"/>
    <s v="SILLA TIPO ERGONOMICA"/>
    <s v="31.12.2008"/>
    <n v="134246.89000000001"/>
    <n v="100685.17000000001"/>
    <s v="ZLI1"/>
    <n v="10"/>
    <n v="0"/>
    <n v="19504.89"/>
    <n v="16295.8"/>
    <s v="ZLIN"/>
    <n v="10"/>
    <n v="0"/>
    <n v="0"/>
    <n v="0"/>
    <m/>
    <m/>
    <m/>
  </r>
  <r>
    <s v="120602000874-0"/>
    <x v="38"/>
    <n v="122100"/>
    <s v="SILLA TIPO ERGONOMICA"/>
    <s v="31.12.2008"/>
    <n v="134246.89000000001"/>
    <n v="100685.17000000001"/>
    <s v="ZLI1"/>
    <n v="10"/>
    <n v="0"/>
    <n v="19504.89"/>
    <n v="16295.8"/>
    <s v="ZLIN"/>
    <n v="10"/>
    <n v="0"/>
    <n v="0"/>
    <n v="0"/>
    <m/>
    <m/>
    <m/>
  </r>
  <r>
    <s v="120602000875-0"/>
    <x v="38"/>
    <n v="333201"/>
    <s v="SILLA TL 726 TELA NEGRA Y RESPAL"/>
    <s v="31.12.2008"/>
    <n v="121824.36"/>
    <n v="91368.260000000009"/>
    <s v="ZLI1"/>
    <n v="10"/>
    <n v="0"/>
    <n v="17700"/>
    <n v="14787.869999999999"/>
    <s v="ZLIN"/>
    <n v="10"/>
    <n v="0"/>
    <n v="0"/>
    <n v="0"/>
    <m/>
    <m/>
    <m/>
  </r>
  <r>
    <s v="120602000876-0"/>
    <x v="38"/>
    <n v="214501"/>
    <s v="BANCO NEUM. TICO CON ARO AZUL"/>
    <s v="31.12.2008"/>
    <n v="74990.19"/>
    <n v="56242.65"/>
    <s v="ZLI1"/>
    <n v="10"/>
    <n v="0"/>
    <n v="10895.41"/>
    <n v="9102.82"/>
    <s v="ZLIN"/>
    <n v="10"/>
    <n v="0"/>
    <n v="0"/>
    <n v="0"/>
    <m/>
    <m/>
    <m/>
  </r>
  <r>
    <s v="120602000877-0"/>
    <x v="38"/>
    <n v="214502"/>
    <s v="BANCO NEUM. TICO CON ARO AZUL"/>
    <s v="31.12.2008"/>
    <n v="74990.19"/>
    <n v="56242.65"/>
    <s v="ZLI1"/>
    <n v="10"/>
    <n v="0"/>
    <n v="10895.41"/>
    <n v="9102.82"/>
    <s v="ZLIN"/>
    <n v="10"/>
    <n v="0"/>
    <n v="0"/>
    <n v="0"/>
    <m/>
    <m/>
    <m/>
  </r>
  <r>
    <s v="120602000878-0"/>
    <x v="38"/>
    <n v="214501"/>
    <s v="BANCO NEUM. TICO CON ARO AZUL"/>
    <s v="31.12.2008"/>
    <n v="74990.19"/>
    <n v="56242.65"/>
    <s v="ZLI1"/>
    <n v="10"/>
    <n v="0"/>
    <n v="10895.41"/>
    <n v="9102.82"/>
    <s v="ZLIN"/>
    <n v="10"/>
    <n v="0"/>
    <n v="0"/>
    <n v="0"/>
    <m/>
    <m/>
    <m/>
  </r>
  <r>
    <s v="120602000879-0"/>
    <x v="38"/>
    <n v="211100"/>
    <s v="REFRIGERADORA"/>
    <s v="31.12.2008"/>
    <n v="437000"/>
    <n v="327750"/>
    <s v="ZLI1"/>
    <n v="10"/>
    <n v="0"/>
    <n v="63492.23"/>
    <n v="53046.020000000004"/>
    <s v="ZLIN"/>
    <n v="10"/>
    <n v="0"/>
    <n v="0"/>
    <n v="0"/>
    <m/>
    <m/>
    <m/>
  </r>
  <r>
    <s v="120602000880-0"/>
    <x v="38"/>
    <n v="322201"/>
    <s v="AIRE ACONDICIONADO"/>
    <s v="29.02.2008"/>
    <n v="1355411.49"/>
    <n v="1108296.71"/>
    <s v="ZLI1"/>
    <n v="10"/>
    <n v="0"/>
    <n v="196929.29"/>
    <n v="178418.45"/>
    <s v="ZLIN"/>
    <n v="10"/>
    <n v="0"/>
    <n v="0"/>
    <n v="0"/>
    <m/>
    <m/>
    <m/>
  </r>
  <r>
    <s v="120602000881-0"/>
    <x v="38"/>
    <n v="323100"/>
    <s v="AIRE ACONDICIONADO"/>
    <s v="29.02.2008"/>
    <n v="1355411.5"/>
    <n v="1108296.72"/>
    <s v="ZLI1"/>
    <n v="10"/>
    <n v="0"/>
    <n v="196929.29"/>
    <n v="178418.45"/>
    <s v="ZLIN"/>
    <n v="10"/>
    <n v="0"/>
    <n v="0"/>
    <n v="0"/>
    <m/>
    <m/>
    <m/>
  </r>
  <r>
    <s v="120602000882-0"/>
    <x v="38"/>
    <n v="322201"/>
    <s v="AIRE ACONDICIONADO"/>
    <s v="29.02.2008"/>
    <n v="1355411.46"/>
    <n v="1108296.68"/>
    <s v="ZLI1"/>
    <n v="10"/>
    <n v="0"/>
    <n v="196929.27"/>
    <n v="178418.44"/>
    <s v="ZLIN"/>
    <n v="10"/>
    <n v="0"/>
    <n v="0"/>
    <n v="0"/>
    <m/>
    <m/>
    <m/>
  </r>
  <r>
    <s v="120602000883-0"/>
    <x v="38"/>
    <n v="322201"/>
    <s v="AIRE ACONDICIONADO"/>
    <s v="29.02.2008"/>
    <n v="1355411.46"/>
    <n v="1108296.68"/>
    <s v="ZLI1"/>
    <n v="10"/>
    <n v="0"/>
    <n v="196929.27"/>
    <n v="178418.44"/>
    <s v="ZLIN"/>
    <n v="10"/>
    <n v="0"/>
    <n v="0"/>
    <n v="0"/>
    <m/>
    <m/>
    <m/>
  </r>
  <r>
    <s v="120602000884-0"/>
    <x v="38"/>
    <n v="322201"/>
    <s v="AIRE ACONDICIONADO"/>
    <s v="29.02.2008"/>
    <n v="1355411.46"/>
    <n v="1108296.68"/>
    <s v="ZLI1"/>
    <n v="10"/>
    <n v="0"/>
    <n v="196929.27"/>
    <n v="178418.44"/>
    <s v="ZLIN"/>
    <n v="10"/>
    <n v="0"/>
    <n v="0"/>
    <n v="0"/>
    <m/>
    <m/>
    <m/>
  </r>
  <r>
    <s v="120602000885-0"/>
    <x v="38"/>
    <n v="322201"/>
    <s v="AIRE ACONDICIONADO"/>
    <s v="29.02.2008"/>
    <n v="1355411.43"/>
    <n v="1108296.6599999999"/>
    <s v="ZLI1"/>
    <n v="10"/>
    <n v="0"/>
    <n v="196929.27"/>
    <n v="178418.44"/>
    <s v="ZLIN"/>
    <n v="10"/>
    <n v="0"/>
    <n v="0"/>
    <n v="0"/>
    <m/>
    <m/>
    <m/>
  </r>
  <r>
    <s v="120602000886-0"/>
    <x v="38"/>
    <n v="321101"/>
    <s v="AIRE ACONDICIONADO"/>
    <s v="29.02.2008"/>
    <n v="1355411.46"/>
    <n v="1108296.68"/>
    <s v="ZLI1"/>
    <n v="10"/>
    <n v="0"/>
    <n v="196929.27"/>
    <n v="178418.44"/>
    <s v="ZLIN"/>
    <n v="10"/>
    <n v="0"/>
    <n v="0"/>
    <n v="0"/>
    <m/>
    <m/>
    <m/>
  </r>
  <r>
    <s v="120602000887-0"/>
    <x v="38"/>
    <n v="322201"/>
    <s v="AIRE ACONDICIONADO"/>
    <s v="29.02.2008"/>
    <n v="1355411.46"/>
    <n v="1108296.68"/>
    <s v="ZLI1"/>
    <n v="10"/>
    <n v="0"/>
    <n v="196929.27"/>
    <n v="178418.44"/>
    <s v="ZLIN"/>
    <n v="10"/>
    <n v="0"/>
    <n v="0"/>
    <n v="0"/>
    <m/>
    <m/>
    <m/>
  </r>
  <r>
    <s v="120602000888-0"/>
    <x v="38"/>
    <n v="323100"/>
    <s v="AIRE ACONDICIONADO"/>
    <s v="29.02.2008"/>
    <n v="1355411.46"/>
    <n v="1108296.68"/>
    <s v="ZLI1"/>
    <n v="10"/>
    <n v="0"/>
    <n v="196929.27"/>
    <n v="178418.44"/>
    <s v="ZLIN"/>
    <n v="10"/>
    <n v="0"/>
    <n v="0"/>
    <n v="0"/>
    <m/>
    <m/>
    <m/>
  </r>
  <r>
    <s v="120602000889-0"/>
    <x v="38"/>
    <n v="321101"/>
    <s v="AIRE ACONDICIONADO"/>
    <s v="29.02.2008"/>
    <n v="1355411.46"/>
    <n v="1108296.68"/>
    <s v="ZLI1"/>
    <n v="10"/>
    <n v="0"/>
    <n v="196929.27"/>
    <n v="178418.44"/>
    <s v="ZLIN"/>
    <n v="10"/>
    <n v="0"/>
    <n v="0"/>
    <n v="0"/>
    <m/>
    <m/>
    <m/>
  </r>
  <r>
    <s v="120602000890-0"/>
    <x v="38"/>
    <n v="321101"/>
    <s v="AIRE ACONDICIONADO"/>
    <s v="29.02.2008"/>
    <n v="1355411.46"/>
    <n v="1108296.68"/>
    <s v="ZLI1"/>
    <n v="10"/>
    <n v="0"/>
    <n v="196929.27"/>
    <n v="178418.44"/>
    <s v="ZLIN"/>
    <n v="10"/>
    <n v="0"/>
    <n v="0"/>
    <n v="0"/>
    <m/>
    <m/>
    <m/>
  </r>
  <r>
    <s v="120602000891-0"/>
    <x v="38"/>
    <n v="321101"/>
    <s v="AIRE ACONDICIONADO"/>
    <s v="29.02.2008"/>
    <n v="1355411.46"/>
    <n v="1108296.68"/>
    <s v="ZLI1"/>
    <n v="10"/>
    <n v="0"/>
    <n v="196929.27"/>
    <n v="178418.44"/>
    <s v="ZLIN"/>
    <n v="10"/>
    <n v="0"/>
    <n v="0"/>
    <n v="0"/>
    <m/>
    <m/>
    <m/>
  </r>
  <r>
    <s v="120602000892-0"/>
    <x v="38"/>
    <n v="321101"/>
    <s v="AIRE ACONDICIONADO"/>
    <s v="29.02.2008"/>
    <n v="1355411.46"/>
    <n v="1108296.68"/>
    <s v="ZLI1"/>
    <n v="10"/>
    <n v="0"/>
    <n v="196929.27"/>
    <n v="178418.44"/>
    <s v="ZLIN"/>
    <n v="10"/>
    <n v="0"/>
    <n v="0"/>
    <n v="0"/>
    <m/>
    <m/>
    <m/>
  </r>
  <r>
    <s v="120602000893-0"/>
    <x v="38"/>
    <n v="334303"/>
    <s v="REFRIGERADORA"/>
    <s v="31.05.2008"/>
    <n v="265995"/>
    <n v="213639.49"/>
    <s v="ZLI1"/>
    <n v="10"/>
    <n v="0"/>
    <n v="38646.720000000001"/>
    <n v="34383.07"/>
    <s v="ZLIN"/>
    <n v="10"/>
    <n v="0"/>
    <n v="0"/>
    <n v="0"/>
    <m/>
    <m/>
    <m/>
  </r>
  <r>
    <s v="120602000894-0"/>
    <x v="38"/>
    <n v="334303"/>
    <s v=" AIRE ACONDICIONADO"/>
    <s v="30.08.2008"/>
    <n v="703250"/>
    <n v="548858.32999999996"/>
    <s v="ZLI1"/>
    <n v="10"/>
    <n v="0"/>
    <n v="102176.01"/>
    <n v="88321.279999999999"/>
    <s v="ZLIN"/>
    <n v="10"/>
    <n v="0"/>
    <n v="0"/>
    <n v="0"/>
    <m/>
    <m/>
    <m/>
  </r>
  <r>
    <s v="120602000896-0"/>
    <x v="38"/>
    <n v="334301"/>
    <s v="AIRE ACONDICIONADO"/>
    <s v="30.08.2008"/>
    <n v="703250"/>
    <n v="548858.32999999996"/>
    <s v="ZLI1"/>
    <n v="10"/>
    <n v="0"/>
    <n v="102176.01"/>
    <n v="88321.279999999999"/>
    <s v="ZLIN"/>
    <n v="10"/>
    <n v="0"/>
    <n v="0"/>
    <n v="0"/>
    <m/>
    <m/>
    <m/>
  </r>
  <r>
    <s v="120602000898-0"/>
    <x v="38"/>
    <n v="321201"/>
    <s v="ARCHIVO MOVIL"/>
    <s v="30.09.2008"/>
    <n v="4352699"/>
    <n v="3364041.08"/>
    <s v="ZLI1"/>
    <n v="10"/>
    <n v="0"/>
    <n v="632408.63"/>
    <n v="541335.64"/>
    <s v="ZLIN"/>
    <n v="10"/>
    <n v="0"/>
    <n v="0"/>
    <n v="0"/>
    <m/>
    <m/>
    <m/>
  </r>
  <r>
    <s v="120602000899-0"/>
    <x v="38"/>
    <n v="321201"/>
    <s v="AIRE ACONDICIONADO"/>
    <s v="30.11.2008"/>
    <n v="1252858.2"/>
    <n v="949206.78"/>
    <s v="ZLI1"/>
    <n v="10"/>
    <n v="0"/>
    <n v="182029.21"/>
    <n v="152755.19"/>
    <s v="ZLIN"/>
    <n v="10"/>
    <n v="0"/>
    <n v="0"/>
    <n v="0"/>
    <m/>
    <m/>
    <m/>
  </r>
  <r>
    <s v="120602000900-0"/>
    <x v="38"/>
    <n v="321201"/>
    <s v="AIRE ACONDICIONADO"/>
    <s v="30.11.2008"/>
    <n v="1252858.2"/>
    <n v="949206.78"/>
    <s v="ZLI1"/>
    <n v="10"/>
    <n v="0"/>
    <n v="182029.21"/>
    <n v="152755.19"/>
    <s v="ZLIN"/>
    <n v="10"/>
    <n v="0"/>
    <n v="0"/>
    <n v="0"/>
    <m/>
    <m/>
    <m/>
  </r>
  <r>
    <s v="120602000901-0"/>
    <x v="38"/>
    <n v="321201"/>
    <s v="AIRE ACONDICIONADO"/>
    <s v="30.11.2008"/>
    <n v="1252858.2"/>
    <n v="949206.78"/>
    <s v="ZLI1"/>
    <n v="10"/>
    <n v="0"/>
    <n v="182029.21"/>
    <n v="152755.19"/>
    <s v="ZLIN"/>
    <n v="10"/>
    <n v="0"/>
    <n v="0"/>
    <n v="0"/>
    <m/>
    <m/>
    <m/>
  </r>
  <r>
    <s v="120602000902-0"/>
    <x v="38"/>
    <n v="321201"/>
    <s v="AIRE ACONDICIONADO"/>
    <s v="30.11.2008"/>
    <n v="1252858.2"/>
    <n v="949206.78"/>
    <s v="ZLI1"/>
    <n v="10"/>
    <n v="0"/>
    <n v="182029.21"/>
    <n v="152755.19"/>
    <s v="ZLIN"/>
    <n v="10"/>
    <n v="0"/>
    <n v="0"/>
    <n v="0"/>
    <m/>
    <m/>
    <m/>
  </r>
  <r>
    <s v="120602000903-0"/>
    <x v="38"/>
    <n v="321201"/>
    <s v="AIRE ACONDICIONADO"/>
    <s v="30.11.2008"/>
    <n v="1252858.2"/>
    <n v="949206.78"/>
    <s v="ZLI1"/>
    <n v="10"/>
    <n v="0"/>
    <n v="182029.21"/>
    <n v="152755.19"/>
    <s v="ZLIN"/>
    <n v="10"/>
    <n v="0"/>
    <n v="0"/>
    <n v="0"/>
    <m/>
    <m/>
    <m/>
  </r>
  <r>
    <s v="120602000904-0"/>
    <x v="38"/>
    <n v="332100"/>
    <s v="RELOJ BIOMETRICO"/>
    <s v="31.12.2008"/>
    <n v="1972961"/>
    <n v="1331748.67"/>
    <s v="ZLI1"/>
    <n v="15"/>
    <n v="0"/>
    <n v="286653.77"/>
    <n v="239491.40000000002"/>
    <s v="ZLIN"/>
    <n v="10"/>
    <n v="0"/>
    <n v="0"/>
    <n v="0"/>
    <m/>
    <m/>
    <m/>
  </r>
  <r>
    <s v="120602000905-0"/>
    <x v="38"/>
    <n v="332100"/>
    <s v="RELOJ BIOMETRICO"/>
    <s v="31.12.2008"/>
    <n v="1972961"/>
    <n v="1331748.67"/>
    <s v="ZLI1"/>
    <n v="15"/>
    <n v="0"/>
    <n v="286653.77"/>
    <n v="239491.40000000002"/>
    <s v="ZLIN"/>
    <n v="10"/>
    <n v="0"/>
    <n v="0"/>
    <n v="0"/>
    <m/>
    <m/>
    <m/>
  </r>
  <r>
    <s v="120602000914-0"/>
    <x v="38"/>
    <n v="323303"/>
    <s v="BIBLIOTECA"/>
    <s v="01.05.1974"/>
    <n v="2670.45"/>
    <n v="2403.3999999999996"/>
    <s v="ZLI1"/>
    <n v="10"/>
    <n v="0"/>
    <n v="13602.25"/>
    <n v="12242.03"/>
    <s v="ZLIN"/>
    <n v="10"/>
    <n v="0"/>
    <n v="0"/>
    <n v="0"/>
    <m/>
    <m/>
    <m/>
  </r>
  <r>
    <s v="120602000916-0"/>
    <x v="38"/>
    <n v="323100"/>
    <s v="SILLA DE METAL CON RESPALDO"/>
    <s v="01.09.1974"/>
    <n v="750"/>
    <n v="675"/>
    <s v="ZLI1"/>
    <n v="10"/>
    <n v="0"/>
    <n v="3820.22"/>
    <n v="3438.2"/>
    <s v="ZLIN"/>
    <n v="10"/>
    <n v="0"/>
    <n v="0"/>
    <n v="0"/>
    <m/>
    <m/>
    <m/>
  </r>
  <r>
    <s v="120602000920-0"/>
    <x v="38"/>
    <n v="323100"/>
    <s v="MAQ  ESC  OLYMPIA S 4167055"/>
    <s v="01.04.1979"/>
    <n v="7121.5"/>
    <n v="6409.35"/>
    <s v="ZLI1"/>
    <n v="10"/>
    <n v="0"/>
    <n v="55624.73"/>
    <n v="50062.26"/>
    <s v="ZLIN"/>
    <n v="10"/>
    <n v="0"/>
    <n v="0"/>
    <n v="0"/>
    <m/>
    <m/>
    <m/>
  </r>
  <r>
    <s v="120602000921-0"/>
    <x v="38"/>
    <n v="321100"/>
    <s v="BIBLIOTECA MAD  PUERTAS VIDRIO"/>
    <s v="01.02.1979"/>
    <n v="2500"/>
    <n v="2250"/>
    <s v="ZLI1"/>
    <n v="10"/>
    <n v="0"/>
    <n v="19527.03"/>
    <n v="17574.329999999998"/>
    <s v="ZLIN"/>
    <n v="10"/>
    <n v="0"/>
    <n v="0"/>
    <n v="0"/>
    <m/>
    <m/>
    <m/>
  </r>
  <r>
    <s v="120602000922-0"/>
    <x v="38"/>
    <n v="323100"/>
    <s v="AIRE ACOND  KIR KOOL"/>
    <s v="01.05.1977"/>
    <n v="5807.4"/>
    <n v="5226.66"/>
    <s v="ZLI1"/>
    <n v="10"/>
    <n v="0"/>
    <n v="42021.78"/>
    <n v="37819.599999999999"/>
    <s v="ZLIN"/>
    <n v="10"/>
    <n v="0"/>
    <n v="0"/>
    <n v="0"/>
    <m/>
    <m/>
    <m/>
  </r>
  <r>
    <s v="120602000926-0"/>
    <x v="38"/>
    <n v="323100"/>
    <s v="ARCHIVO BEIGE 4 GAVETAS TP LEGA"/>
    <s v="01.09.1979"/>
    <n v="1"/>
    <n v="0"/>
    <s v="ZLI1"/>
    <n v="1"/>
    <n v="0"/>
    <n v="0"/>
    <n v="0"/>
    <s v="ZLIN"/>
    <n v="1"/>
    <n v="0"/>
    <n v="0"/>
    <n v="0"/>
    <m/>
    <m/>
    <m/>
  </r>
  <r>
    <s v="120602000937-0"/>
    <x v="38"/>
    <n v="323100"/>
    <s v="ESCRITORIO EJEC  6GAV"/>
    <s v="01.09.1979"/>
    <n v="1"/>
    <n v="0"/>
    <s v="ZLI1"/>
    <n v="1"/>
    <n v="0"/>
    <n v="0"/>
    <n v="0"/>
    <s v="ZLIN"/>
    <n v="1"/>
    <n v="0"/>
    <n v="0"/>
    <n v="0"/>
    <m/>
    <m/>
    <m/>
  </r>
  <r>
    <s v="120602000940-0"/>
    <x v="38"/>
    <n v="323100"/>
    <s v="ESCRITORIO STANDARD P 201"/>
    <s v="01.06.1975"/>
    <n v="2436.75"/>
    <n v="2193.0700000000002"/>
    <s v="ZLI1"/>
    <n v="10"/>
    <n v="0"/>
    <n v="14226.39"/>
    <n v="12803.75"/>
    <s v="ZLIN"/>
    <n v="10"/>
    <n v="0"/>
    <n v="0"/>
    <n v="0"/>
    <m/>
    <m/>
    <m/>
  </r>
  <r>
    <s v="120602000942-0"/>
    <x v="38"/>
    <n v="333302"/>
    <s v="MESA P,MAQUINA DE ESCRIBIR"/>
    <s v="01.05.1976"/>
    <n v="476.3"/>
    <n v="428.67"/>
    <s v="ZLI1"/>
    <n v="10"/>
    <n v="0"/>
    <n v="3029.52"/>
    <n v="2726.57"/>
    <s v="ZLIN"/>
    <n v="10"/>
    <n v="0"/>
    <n v="0"/>
    <n v="0"/>
    <m/>
    <m/>
    <m/>
  </r>
  <r>
    <s v="120602000944-0"/>
    <x v="38"/>
    <n v="323100"/>
    <s v="ARCHIVO CARTA 4 GAV"/>
    <s v="01.01.1979"/>
    <n v="890"/>
    <n v="801"/>
    <s v="ZLI1"/>
    <n v="10"/>
    <n v="0"/>
    <n v="6951.54"/>
    <n v="6256.42"/>
    <s v="ZLIN"/>
    <n v="10"/>
    <n v="0"/>
    <n v="0"/>
    <n v="0"/>
    <m/>
    <m/>
    <m/>
  </r>
  <r>
    <s v="120602000945-0"/>
    <x v="38"/>
    <n v="323100"/>
    <s v="ARCHIVADOR LEGAL 3GAV"/>
    <s v="01.06.1966"/>
    <n v="600"/>
    <n v="540"/>
    <s v="ZLI1"/>
    <n v="10"/>
    <n v="0"/>
    <n v="0"/>
    <n v="0"/>
    <s v="ZLIN"/>
    <n v="10"/>
    <n v="0"/>
    <n v="0"/>
    <n v="0"/>
    <m/>
    <m/>
    <m/>
  </r>
  <r>
    <s v="120602000946-0"/>
    <x v="38"/>
    <n v="323100"/>
    <s v="GUILLOTINA MANUAL"/>
    <s v="01.09.1979"/>
    <n v="1"/>
    <n v="0"/>
    <s v="ZLI1"/>
    <n v="1"/>
    <n v="0"/>
    <n v="0"/>
    <n v="0"/>
    <s v="ZLIN"/>
    <n v="1"/>
    <n v="0"/>
    <n v="0"/>
    <n v="0"/>
    <m/>
    <m/>
    <m/>
  </r>
  <r>
    <s v="120602000948-0"/>
    <x v="38"/>
    <n v="321102"/>
    <s v="SILLA GIRATORIA SIN BRAZOS CAFD"/>
    <s v="01.11.1965"/>
    <n v="585"/>
    <n v="526.5"/>
    <s v="ZLI1"/>
    <n v="10"/>
    <n v="0"/>
    <n v="0"/>
    <n v="0"/>
    <s v="ZLIN"/>
    <n v="10"/>
    <n v="0"/>
    <n v="0"/>
    <n v="0"/>
    <m/>
    <m/>
    <m/>
  </r>
  <r>
    <s v="120602000951-0"/>
    <x v="38"/>
    <n v="333401"/>
    <s v="ARMARIO P, PAPEL  METAL 2 PUERS"/>
    <s v="01.12.1987"/>
    <n v="1279.95"/>
    <n v="1151.96"/>
    <s v="ZLI1"/>
    <n v="10"/>
    <n v="0"/>
    <n v="2271.88"/>
    <n v="2044.69"/>
    <s v="ZLIN"/>
    <n v="10"/>
    <n v="0"/>
    <n v="0"/>
    <n v="0"/>
    <m/>
    <m/>
    <m/>
  </r>
  <r>
    <s v="120602000952-0"/>
    <x v="38"/>
    <n v="333100"/>
    <s v="MODULO DE MADERA P,ARCHIVO"/>
    <s v="01.08.1994"/>
    <n v="93333.34"/>
    <n v="84000.01"/>
    <s v="ZLI1"/>
    <n v="10"/>
    <n v="0"/>
    <n v="73908.73"/>
    <n v="66517.86"/>
    <s v="ZLIN"/>
    <n v="10"/>
    <n v="0"/>
    <n v="0"/>
    <n v="0"/>
    <m/>
    <m/>
    <m/>
  </r>
  <r>
    <s v="120602000953-0"/>
    <x v="38"/>
    <n v="323100"/>
    <s v="SILLA SECRET  GRIS"/>
    <s v="01.09.1979"/>
    <n v="1"/>
    <n v="0"/>
    <s v="ZLI1"/>
    <n v="1"/>
    <n v="0"/>
    <n v="0"/>
    <n v="0"/>
    <s v="ZLIN"/>
    <n v="1"/>
    <n v="0"/>
    <n v="0"/>
    <n v="0"/>
    <m/>
    <m/>
    <m/>
  </r>
  <r>
    <s v="120602000963-0"/>
    <x v="38"/>
    <n v="323100"/>
    <s v="SILLA FIJA COLOR CAFE"/>
    <s v="01.01.1979"/>
    <n v="361"/>
    <n v="324.89999999999998"/>
    <s v="ZLI1"/>
    <n v="10"/>
    <n v="0"/>
    <n v="2819.63"/>
    <n v="2537.67"/>
    <s v="ZLIN"/>
    <n v="10"/>
    <n v="0"/>
    <n v="0"/>
    <n v="0"/>
    <m/>
    <m/>
    <m/>
  </r>
  <r>
    <s v="120602000975-0"/>
    <x v="38"/>
    <n v="214501"/>
    <s v="MESA EJEC 6 GAVETAS COLOR CAFE"/>
    <s v="01.09.1979"/>
    <n v="1"/>
    <n v="0"/>
    <s v="ZLI1"/>
    <n v="1"/>
    <n v="0"/>
    <n v="0"/>
    <n v="0"/>
    <s v="ZLIN"/>
    <n v="1"/>
    <n v="0"/>
    <n v="0"/>
    <n v="0"/>
    <m/>
    <m/>
    <m/>
  </r>
  <r>
    <s v="120602000976-0"/>
    <x v="38"/>
    <n v="214501"/>
    <s v="SILLA GIRATORIA CON BRAZOS C CA"/>
    <s v="01.09.1979"/>
    <n v="1"/>
    <n v="0"/>
    <s v="ZLI1"/>
    <n v="1"/>
    <n v="0"/>
    <n v="0"/>
    <n v="0"/>
    <s v="ZLIN"/>
    <n v="1"/>
    <n v="0"/>
    <n v="0"/>
    <n v="0"/>
    <m/>
    <m/>
    <m/>
  </r>
  <r>
    <s v="120602000977-0"/>
    <x v="38"/>
    <n v="214501"/>
    <s v="SILLA FIJA CON BRAZO C CAFE  VI"/>
    <s v="01.09.1979"/>
    <n v="1"/>
    <n v="0"/>
    <s v="ZLI1"/>
    <n v="1"/>
    <n v="0"/>
    <n v="0"/>
    <n v="0"/>
    <s v="ZLIN"/>
    <n v="1"/>
    <n v="0"/>
    <n v="0"/>
    <n v="0"/>
    <m/>
    <m/>
    <m/>
  </r>
  <r>
    <s v="120602000979-0"/>
    <x v="38"/>
    <n v="341201"/>
    <s v="ARCHIVO LEGAL"/>
    <s v="01.08.1965"/>
    <n v="733.47"/>
    <n v="660.12"/>
    <s v="ZLI1"/>
    <n v="10"/>
    <n v="0"/>
    <n v="0"/>
    <n v="0"/>
    <s v="ZLIN"/>
    <n v="10"/>
    <n v="0"/>
    <n v="0"/>
    <n v="0"/>
    <m/>
    <m/>
    <m/>
  </r>
  <r>
    <s v="120602000980-0"/>
    <x v="38"/>
    <n v="214501"/>
    <s v="LOCKER 6COMPART  GRIS"/>
    <s v="01.01.1979"/>
    <n v="1031"/>
    <n v="927.9"/>
    <s v="ZLI1"/>
    <n v="10"/>
    <n v="0"/>
    <n v="8052.89"/>
    <n v="7247.6"/>
    <s v="ZLIN"/>
    <n v="10"/>
    <n v="0"/>
    <n v="0"/>
    <n v="0"/>
    <m/>
    <m/>
    <m/>
  </r>
  <r>
    <s v="120602000981-0"/>
    <x v="38"/>
    <n v="321100"/>
    <s v="SILLON EJEC  MADERA Y CUERO"/>
    <s v="01.01.1979"/>
    <n v="2754"/>
    <n v="2478.6"/>
    <s v="ZLI1"/>
    <n v="10"/>
    <n v="0"/>
    <n v="21510.97"/>
    <n v="19359.870000000003"/>
    <s v="ZLIN"/>
    <n v="10"/>
    <n v="0"/>
    <n v="0"/>
    <n v="0"/>
    <m/>
    <m/>
    <m/>
  </r>
  <r>
    <s v="120602000983-0"/>
    <x v="38"/>
    <n v="332100"/>
    <s v="21 RELOJES ELECTRONICOS LIMK"/>
    <s v="01.11.1993"/>
    <n v="7471500.25"/>
    <n v="6724350.2300000004"/>
    <s v="ZLI1"/>
    <n v="10"/>
    <n v="0"/>
    <n v="5323102.24"/>
    <n v="4790792.0200000005"/>
    <s v="ZLIN"/>
    <n v="10"/>
    <n v="0"/>
    <n v="0"/>
    <n v="0"/>
    <m/>
    <m/>
    <m/>
  </r>
  <r>
    <s v="120602000985-0"/>
    <x v="38"/>
    <n v="321100"/>
    <s v="FAX PANASONIC UF 128"/>
    <s v="01.06.1994"/>
    <n v="122500"/>
    <n v="110250"/>
    <s v="ZLI1"/>
    <n v="10"/>
    <n v="0"/>
    <n v="97005.2"/>
    <n v="87304.68"/>
    <s v="ZLIN"/>
    <n v="10"/>
    <n v="0"/>
    <n v="0"/>
    <n v="0"/>
    <m/>
    <m/>
    <m/>
  </r>
  <r>
    <s v="120602000989-0"/>
    <x v="38"/>
    <n v="334100"/>
    <s v="ESTANTERIA AANTISISMICA"/>
    <s v="01.10.1993"/>
    <n v="11297433.119999999"/>
    <n v="10167689.809999999"/>
    <s v="ZLI1"/>
    <n v="10"/>
    <n v="0"/>
    <n v="8048904.4299999997"/>
    <n v="7244013.9900000002"/>
    <s v="ZLIN"/>
    <n v="10"/>
    <n v="0"/>
    <n v="0"/>
    <n v="0"/>
    <m/>
    <m/>
    <m/>
  </r>
  <r>
    <s v="120602001000-0"/>
    <x v="38"/>
    <n v="321101"/>
    <s v="ESCRIT  6GAV  EJECUT  GRIS"/>
    <s v="01.09.1979"/>
    <n v="1"/>
    <n v="0"/>
    <s v="ZLI1"/>
    <n v="1"/>
    <n v="0"/>
    <n v="0"/>
    <n v="0"/>
    <s v="ZLIN"/>
    <n v="1"/>
    <n v="0"/>
    <n v="0"/>
    <n v="0"/>
    <m/>
    <m/>
    <m/>
  </r>
  <r>
    <s v="120602001004-0"/>
    <x v="38"/>
    <n v="343100"/>
    <s v="MAQUINA ESCRIBIR SER 6239671"/>
    <s v="01.09.1979"/>
    <n v="1"/>
    <n v="0"/>
    <s v="ZLI1"/>
    <n v="1"/>
    <n v="0"/>
    <n v="0"/>
    <n v="0"/>
    <s v="ZLIN"/>
    <n v="1"/>
    <n v="0"/>
    <n v="0"/>
    <n v="0"/>
    <m/>
    <m/>
    <m/>
  </r>
  <r>
    <s v="120602001026-0"/>
    <x v="38"/>
    <n v="344207"/>
    <s v="SILLA C 222 GRIS"/>
    <s v="01.12.1974"/>
    <n v="527.4"/>
    <n v="474.65999999999997"/>
    <s v="ZLI1"/>
    <n v="10"/>
    <n v="0"/>
    <n v="2686.31"/>
    <n v="2417.6799999999998"/>
    <s v="ZLIN"/>
    <n v="10"/>
    <n v="0"/>
    <n v="0"/>
    <n v="0"/>
    <m/>
    <m/>
    <m/>
  </r>
  <r>
    <s v="120602001029-0"/>
    <x v="38"/>
    <n v="344208"/>
    <s v="ESCRITORIO EJECUT  METAL CAFE"/>
    <s v="01.09.1976"/>
    <n v="1809"/>
    <n v="1628.1"/>
    <s v="ZLI1"/>
    <n v="10"/>
    <n v="0"/>
    <n v="11506.45"/>
    <n v="10355.810000000001"/>
    <s v="ZLIN"/>
    <n v="10"/>
    <n v="0"/>
    <n v="0"/>
    <n v="0"/>
    <m/>
    <m/>
    <m/>
  </r>
  <r>
    <s v="120602001034-0"/>
    <x v="38"/>
    <n v="344201"/>
    <s v="CAJA SEGURIDAD SER 434528"/>
    <s v="01.09.1979"/>
    <n v="1"/>
    <n v="0"/>
    <s v="ZLI1"/>
    <n v="1"/>
    <n v="0"/>
    <n v="0"/>
    <n v="0"/>
    <s v="ZLIN"/>
    <n v="1"/>
    <n v="0"/>
    <n v="0"/>
    <n v="0"/>
    <m/>
    <m/>
    <m/>
  </r>
  <r>
    <s v="120602001039-0"/>
    <x v="38"/>
    <n v="344208"/>
    <s v="ARCHIVO CARTA 4GAV"/>
    <s v="01.07.1976"/>
    <n v="400"/>
    <n v="360"/>
    <s v="ZLI1"/>
    <n v="10"/>
    <n v="0"/>
    <n v="2544.2199999999998"/>
    <n v="2289.7999999999997"/>
    <s v="ZLIN"/>
    <n v="10"/>
    <n v="0"/>
    <n v="0"/>
    <n v="0"/>
    <m/>
    <m/>
    <m/>
  </r>
  <r>
    <s v="120602001040-0"/>
    <x v="38"/>
    <n v="342503"/>
    <s v="ESCRITORIO EJECUT  R 201 GRIS"/>
    <s v="01.12.1974"/>
    <n v="2090.6999999999998"/>
    <n v="1881.6299999999999"/>
    <s v="ZLI1"/>
    <n v="10"/>
    <n v="0"/>
    <n v="10649.2"/>
    <n v="9584.2800000000007"/>
    <s v="ZLIN"/>
    <n v="10"/>
    <n v="0"/>
    <n v="0"/>
    <n v="0"/>
    <m/>
    <m/>
    <m/>
  </r>
  <r>
    <s v="120602001042-0"/>
    <x v="38"/>
    <n v="342503"/>
    <s v="VENTILADOR MOD F408 X SERCA02"/>
    <s v="01.05.1977"/>
    <n v="2019.6"/>
    <n v="1817.6399999999999"/>
    <s v="ZLI1"/>
    <n v="10"/>
    <n v="0"/>
    <n v="14613.55"/>
    <n v="13152.199999999999"/>
    <s v="ZLIN"/>
    <n v="10"/>
    <n v="0"/>
    <n v="0"/>
    <n v="0"/>
    <m/>
    <m/>
    <m/>
  </r>
  <r>
    <s v="120602001043-0"/>
    <x v="38"/>
    <n v="342501"/>
    <s v="SILLA GEMELA DE TRES ASIENTOS"/>
    <s v="01.08.1975"/>
    <n v="1077.3"/>
    <n v="969.56999999999994"/>
    <s v="ZLI1"/>
    <n v="10"/>
    <n v="0"/>
    <n v="6289.51"/>
    <n v="5660.56"/>
    <s v="ZLIN"/>
    <n v="10"/>
    <n v="0"/>
    <n v="0"/>
    <n v="0"/>
    <m/>
    <m/>
    <m/>
  </r>
  <r>
    <s v="120602001044-0"/>
    <x v="38"/>
    <n v="342503"/>
    <s v="SILLA P, SECRETARIA COLOR CAFE"/>
    <s v="01.07.1976"/>
    <n v="761.4"/>
    <n v="685.26"/>
    <s v="ZLI1"/>
    <n v="10"/>
    <n v="0"/>
    <n v="4842.96"/>
    <n v="4358.66"/>
    <s v="ZLIN"/>
    <n v="10"/>
    <n v="0"/>
    <n v="0"/>
    <n v="0"/>
    <m/>
    <m/>
    <m/>
  </r>
  <r>
    <s v="120602001045-0"/>
    <x v="38"/>
    <n v="342501"/>
    <s v="JUEGO DE COMEDOR CON 4 SILLAS"/>
    <s v="01.12.1993"/>
    <n v="27000"/>
    <n v="24300"/>
    <s v="ZLI1"/>
    <n v="10"/>
    <n v="0"/>
    <n v="19236.21"/>
    <n v="17312.59"/>
    <s v="ZLIN"/>
    <n v="10"/>
    <n v="0"/>
    <n v="0"/>
    <n v="0"/>
    <m/>
    <m/>
    <m/>
  </r>
  <r>
    <s v="120602001049-0"/>
    <x v="38"/>
    <n v="342503"/>
    <s v="MAQ  ESC MANUAL ADLER 3139759"/>
    <s v="01.05.1978"/>
    <n v="6480"/>
    <n v="5832"/>
    <s v="ZLI1"/>
    <n v="10"/>
    <n v="0"/>
    <n v="52689.86"/>
    <n v="47420.87"/>
    <s v="ZLIN"/>
    <n v="10"/>
    <n v="0"/>
    <n v="0"/>
    <n v="0"/>
    <m/>
    <m/>
    <m/>
  </r>
  <r>
    <s v="120602001051-0"/>
    <x v="38"/>
    <n v="342409"/>
    <s v="LOCKER 6COMPART"/>
    <s v="01.07.1976"/>
    <n v="864"/>
    <n v="777.6"/>
    <s v="ZLI1"/>
    <n v="10"/>
    <n v="0"/>
    <n v="5495.62"/>
    <n v="4946.0599999999995"/>
    <s v="ZLIN"/>
    <n v="10"/>
    <n v="0"/>
    <n v="0"/>
    <n v="0"/>
    <m/>
    <m/>
    <m/>
  </r>
  <r>
    <s v="120602001053-0"/>
    <x v="38"/>
    <n v="342100"/>
    <s v="BIBLIOTECA PUERTAS DE VIDRIO"/>
    <s v="01.06.1976"/>
    <n v="1181"/>
    <n v="1062.9000000000001"/>
    <s v="ZLI1"/>
    <n v="10"/>
    <n v="0"/>
    <n v="7511.95"/>
    <n v="6760.76"/>
    <s v="ZLIN"/>
    <n v="10"/>
    <n v="0"/>
    <n v="0"/>
    <n v="0"/>
    <m/>
    <m/>
    <m/>
  </r>
  <r>
    <s v="120602001055-0"/>
    <x v="38"/>
    <n v="343203"/>
    <s v="MESA CT 30 METAL GRIS"/>
    <s v="01.12.1974"/>
    <n v="286.2"/>
    <n v="257.58"/>
    <s v="ZLI1"/>
    <n v="10"/>
    <n v="0"/>
    <n v="1457.73"/>
    <n v="1311.96"/>
    <s v="ZLIN"/>
    <n v="10"/>
    <n v="0"/>
    <n v="0"/>
    <n v="0"/>
    <m/>
    <m/>
    <m/>
  </r>
  <r>
    <s v="120602001056-0"/>
    <x v="38"/>
    <n v="342503"/>
    <s v="SECADOR DE MANOS"/>
    <s v="01.09.1978"/>
    <n v="1944"/>
    <n v="1749.6"/>
    <s v="ZLI1"/>
    <n v="10"/>
    <n v="0"/>
    <n v="15806.85"/>
    <n v="14226.17"/>
    <s v="ZLIN"/>
    <n v="10"/>
    <n v="0"/>
    <n v="0"/>
    <n v="0"/>
    <m/>
    <m/>
    <m/>
  </r>
  <r>
    <s v="120602001057-0"/>
    <x v="38"/>
    <n v="342503"/>
    <s v="CALCULAD  SER 2151186"/>
    <s v="01.05.1978"/>
    <n v="3213"/>
    <n v="2891.7"/>
    <s v="ZLI1"/>
    <n v="10"/>
    <n v="0"/>
    <n v="26125.33"/>
    <n v="23512.800000000003"/>
    <s v="ZLIN"/>
    <n v="10"/>
    <n v="0"/>
    <n v="0"/>
    <n v="0"/>
    <m/>
    <m/>
    <m/>
  </r>
  <r>
    <s v="120602001058-0"/>
    <x v="38"/>
    <n v="342503"/>
    <s v="MAQUINA ESCRIB  SER 6534055"/>
    <s v="01.09.1979"/>
    <n v="1"/>
    <n v="0"/>
    <s v="ZLI1"/>
    <n v="1"/>
    <n v="0"/>
    <n v="0"/>
    <n v="0"/>
    <s v="ZLIN"/>
    <n v="1"/>
    <n v="0"/>
    <n v="0"/>
    <n v="0"/>
    <m/>
    <m/>
    <m/>
  </r>
  <r>
    <s v="120602001059-0"/>
    <x v="38"/>
    <n v="343100"/>
    <s v="MESA MAQUINA ESCRIB  METAL GRI"/>
    <s v="01.10.1967"/>
    <n v="155"/>
    <n v="139.5"/>
    <s v="ZLI1"/>
    <n v="10"/>
    <n v="0"/>
    <n v="0"/>
    <n v="0"/>
    <s v="ZLIN"/>
    <n v="10"/>
    <n v="0"/>
    <n v="0"/>
    <n v="0"/>
    <m/>
    <m/>
    <m/>
  </r>
  <r>
    <s v="120602001060-0"/>
    <x v="38"/>
    <n v="342510"/>
    <s v="LOCKER"/>
    <s v="01.12.1976"/>
    <n v="810"/>
    <n v="729"/>
    <s v="ZLI1"/>
    <n v="10"/>
    <n v="0"/>
    <n v="5152.1000000000004"/>
    <n v="4636.8900000000003"/>
    <s v="ZLIN"/>
    <n v="10"/>
    <n v="0"/>
    <n v="0"/>
    <n v="0"/>
    <m/>
    <m/>
    <m/>
  </r>
  <r>
    <s v="120602001066-0"/>
    <x v="38"/>
    <n v="214100"/>
    <s v="ESCRITORIO SECRET  GRIS"/>
    <s v="01.08.1976"/>
    <n v="1351.08"/>
    <n v="1215.9699999999998"/>
    <s v="ZLI1"/>
    <n v="10"/>
    <n v="0"/>
    <n v="8593.7099999999991"/>
    <n v="7734.3499999999995"/>
    <s v="ZLIN"/>
    <n v="10"/>
    <n v="0"/>
    <n v="0"/>
    <n v="0"/>
    <m/>
    <m/>
    <m/>
  </r>
  <r>
    <s v="120602001068-0"/>
    <x v="38"/>
    <n v="214401"/>
    <s v="ESCRITORIO"/>
    <s v="01.08.1976"/>
    <n v="1351.08"/>
    <n v="1215.9699999999998"/>
    <s v="ZLI1"/>
    <n v="10"/>
    <n v="0"/>
    <n v="8593.7099999999991"/>
    <n v="7734.3499999999995"/>
    <s v="ZLIN"/>
    <n v="10"/>
    <n v="0"/>
    <n v="0"/>
    <n v="0"/>
    <m/>
    <m/>
    <m/>
  </r>
  <r>
    <s v="120602001069-0"/>
    <x v="38"/>
    <n v="214401"/>
    <s v="ESCRITORIO"/>
    <s v="01.08.1976"/>
    <n v="1351.08"/>
    <n v="1215.9699999999998"/>
    <s v="ZLI1"/>
    <n v="10"/>
    <n v="0"/>
    <n v="8593.7099999999991"/>
    <n v="7734.3499999999995"/>
    <s v="ZLIN"/>
    <n v="10"/>
    <n v="0"/>
    <n v="0"/>
    <n v="0"/>
    <m/>
    <m/>
    <m/>
  </r>
  <r>
    <s v="120602001075-0"/>
    <x v="38"/>
    <n v="214401"/>
    <s v="SILLA GIRATORIA"/>
    <s v="01.08.1976"/>
    <n v="685.26"/>
    <n v="616.73"/>
    <s v="ZLI1"/>
    <n v="10"/>
    <n v="0"/>
    <n v="4358.67"/>
    <n v="3922.8"/>
    <s v="ZLIN"/>
    <n v="10"/>
    <n v="0"/>
    <n v="0"/>
    <n v="0"/>
    <m/>
    <m/>
    <m/>
  </r>
  <r>
    <s v="120602001082-0"/>
    <x v="38"/>
    <n v="343100"/>
    <s v="SILLA SECRET  CAFE"/>
    <s v="01.09.1978"/>
    <n v="669.35"/>
    <n v="602.41000000000008"/>
    <s v="ZLI1"/>
    <n v="10"/>
    <n v="0"/>
    <n v="5442.48"/>
    <n v="4898.2299999999996"/>
    <s v="ZLIN"/>
    <n v="10"/>
    <n v="0"/>
    <n v="0"/>
    <n v="0"/>
    <m/>
    <m/>
    <m/>
  </r>
  <r>
    <s v="120602001083-0"/>
    <x v="38"/>
    <n v="342503"/>
    <s v="SILLA SECRET  GRIS"/>
    <s v="01.11.1976"/>
    <n v="611.5"/>
    <n v="550.35"/>
    <s v="ZLI1"/>
    <n v="10"/>
    <n v="0"/>
    <n v="3889.54"/>
    <n v="3500.59"/>
    <s v="ZLIN"/>
    <n v="10"/>
    <n v="0"/>
    <n v="0"/>
    <n v="0"/>
    <m/>
    <m/>
    <m/>
  </r>
  <r>
    <s v="120602001086-0"/>
    <x v="38"/>
    <n v="343100"/>
    <s v="CALCULAD  R 210 SER 2131371"/>
    <s v="01.09.1979"/>
    <n v="1"/>
    <n v="0"/>
    <s v="ZLI1"/>
    <n v="1"/>
    <n v="0"/>
    <n v="0"/>
    <n v="0"/>
    <s v="ZLIN"/>
    <n v="1"/>
    <n v="0"/>
    <n v="0"/>
    <n v="0"/>
    <m/>
    <m/>
    <m/>
  </r>
  <r>
    <s v="120602001087-0"/>
    <x v="38"/>
    <n v="342503"/>
    <s v="CALCULAD  R 210 SER 2129091"/>
    <s v="01.01.1977"/>
    <n v="3672"/>
    <n v="3304.8"/>
    <s v="ZLI1"/>
    <n v="10"/>
    <n v="0"/>
    <n v="26570.240000000002"/>
    <n v="23913.22"/>
    <s v="ZLIN"/>
    <n v="10"/>
    <n v="0"/>
    <n v="0"/>
    <n v="0"/>
    <m/>
    <m/>
    <m/>
  </r>
  <r>
    <s v="120602001088-0"/>
    <x v="38"/>
    <n v="342503"/>
    <s v="MESA CENTRO REDONDA BLANCA"/>
    <s v="01.09.1979"/>
    <n v="1"/>
    <n v="0"/>
    <s v="ZLI1"/>
    <n v="1"/>
    <n v="0"/>
    <n v="0"/>
    <n v="0"/>
    <s v="ZLIN"/>
    <n v="1"/>
    <n v="0"/>
    <n v="0"/>
    <n v="0"/>
    <m/>
    <m/>
    <m/>
  </r>
  <r>
    <s v="120602001091-0"/>
    <x v="38"/>
    <n v="342503"/>
    <s v="SILLA VISITA VERDE CON BRAZOS"/>
    <s v="01.09.1979"/>
    <n v="1"/>
    <n v="0"/>
    <s v="ZLI1"/>
    <n v="1"/>
    <n v="0"/>
    <n v="0"/>
    <n v="0"/>
    <s v="ZLIN"/>
    <n v="1"/>
    <n v="0"/>
    <n v="0"/>
    <n v="0"/>
    <m/>
    <m/>
    <m/>
  </r>
  <r>
    <s v="120602001092-0"/>
    <x v="38"/>
    <n v="334302"/>
    <s v="SILLON VISITA METAL GRIS"/>
    <s v="01.09.1973"/>
    <n v="348.2"/>
    <n v="313.38"/>
    <s v="ZLI1"/>
    <n v="10"/>
    <n v="0"/>
    <n v="1655.5"/>
    <n v="1489.95"/>
    <s v="ZLIN"/>
    <n v="10"/>
    <n v="0"/>
    <n v="0"/>
    <n v="0"/>
    <m/>
    <m/>
    <m/>
  </r>
  <r>
    <s v="120602001093-0"/>
    <x v="38"/>
    <n v="334302"/>
    <s v="SILLON VISITA METAL GRIS"/>
    <s v="01.09.1973"/>
    <n v="348.2"/>
    <n v="313.38"/>
    <s v="ZLI1"/>
    <n v="10"/>
    <n v="0"/>
    <n v="1655.5"/>
    <n v="1489.95"/>
    <s v="ZLIN"/>
    <n v="10"/>
    <n v="0"/>
    <n v="0"/>
    <n v="0"/>
    <m/>
    <m/>
    <m/>
  </r>
  <r>
    <s v="120602001094-0"/>
    <x v="38"/>
    <n v="342503"/>
    <s v="SILLA EJECUTIVA CAFE"/>
    <s v="01.12.1974"/>
    <n v="1476.9"/>
    <n v="1329.21"/>
    <s v="ZLI1"/>
    <n v="10"/>
    <n v="0"/>
    <n v="7522.74"/>
    <n v="6770.4699999999993"/>
    <s v="ZLIN"/>
    <n v="10"/>
    <n v="0"/>
    <n v="0"/>
    <n v="0"/>
    <m/>
    <m/>
    <m/>
  </r>
  <r>
    <s v="120602001095-0"/>
    <x v="38"/>
    <n v="342503"/>
    <s v="MAQUINA SUMAR S 32 SER 844318"/>
    <s v="01.07.1976"/>
    <n v="700"/>
    <n v="630"/>
    <s v="ZLI1"/>
    <n v="10"/>
    <n v="0"/>
    <n v="4452.45"/>
    <n v="4007.21"/>
    <s v="ZLIN"/>
    <n v="10"/>
    <n v="0"/>
    <n v="0"/>
    <n v="0"/>
    <m/>
    <m/>
    <m/>
  </r>
  <r>
    <s v="120602001096-0"/>
    <x v="38"/>
    <n v="342503"/>
    <s v="ARCHIVO CARTA GRIS 4GAV"/>
    <s v="01.09.1979"/>
    <n v="1"/>
    <n v="0"/>
    <s v="ZLI1"/>
    <n v="1"/>
    <n v="0"/>
    <n v="0"/>
    <n v="0"/>
    <s v="ZLIN"/>
    <n v="1"/>
    <n v="0"/>
    <n v="0"/>
    <n v="0"/>
    <m/>
    <m/>
    <m/>
  </r>
  <r>
    <s v="120602001097-0"/>
    <x v="38"/>
    <n v="342503"/>
    <s v="BIBLIOTECA PEQ PTAS DE VIDRIO"/>
    <s v="01.09.1979"/>
    <n v="1"/>
    <n v="0"/>
    <s v="ZLI1"/>
    <n v="1"/>
    <n v="0"/>
    <n v="0"/>
    <n v="0"/>
    <s v="ZLIN"/>
    <n v="1"/>
    <n v="0"/>
    <n v="0"/>
    <n v="0"/>
    <m/>
    <m/>
    <m/>
  </r>
  <r>
    <s v="120602001098-0"/>
    <x v="38"/>
    <n v="342503"/>
    <s v="SILLA SECRET  CON BRAZOS NEGRA"/>
    <s v="01.11.1976"/>
    <n v="611.5"/>
    <n v="550.35"/>
    <s v="ZLI1"/>
    <n v="10"/>
    <n v="0"/>
    <n v="3889.54"/>
    <n v="3500.59"/>
    <s v="ZLIN"/>
    <n v="10"/>
    <n v="0"/>
    <n v="0"/>
    <n v="0"/>
    <m/>
    <m/>
    <m/>
  </r>
  <r>
    <s v="120602001101-0"/>
    <x v="38"/>
    <n v="342503"/>
    <s v="SILLA SECRET  VERDE CAFE"/>
    <s v="01.09.1979"/>
    <n v="1"/>
    <n v="0"/>
    <s v="ZLI1"/>
    <n v="1"/>
    <n v="0"/>
    <n v="0"/>
    <n v="0"/>
    <s v="ZLIN"/>
    <n v="1"/>
    <n v="0"/>
    <n v="0"/>
    <n v="0"/>
    <m/>
    <m/>
    <m/>
  </r>
  <r>
    <s v="120602001102-0"/>
    <x v="38"/>
    <n v="342503"/>
    <s v="BOTIQUIN CON ESPEJO METAL"/>
    <s v="01.09.1979"/>
    <n v="1"/>
    <n v="0"/>
    <s v="ZLI1"/>
    <n v="1"/>
    <n v="0"/>
    <n v="0"/>
    <n v="0"/>
    <s v="ZLIN"/>
    <n v="1"/>
    <n v="0"/>
    <n v="0"/>
    <n v="0"/>
    <m/>
    <m/>
    <m/>
  </r>
  <r>
    <s v="120602001103-0"/>
    <x v="38"/>
    <n v="342503"/>
    <s v="LOCKER 6COMPART"/>
    <s v="01.07.1976"/>
    <n v="864"/>
    <n v="777.6"/>
    <s v="ZLI1"/>
    <n v="10"/>
    <n v="0"/>
    <n v="5495.62"/>
    <n v="4946.0599999999995"/>
    <s v="ZLIN"/>
    <n v="10"/>
    <n v="0"/>
    <n v="0"/>
    <n v="0"/>
    <m/>
    <m/>
    <m/>
  </r>
  <r>
    <s v="120602001105-0"/>
    <x v="38"/>
    <n v="334100"/>
    <s v="ESCRITORIO 6GAV  METAL CAFE"/>
    <s v="01.09.1979"/>
    <n v="1"/>
    <n v="0"/>
    <s v="ZLI1"/>
    <n v="1"/>
    <n v="0"/>
    <n v="0"/>
    <n v="0"/>
    <s v="ZLIN"/>
    <n v="1"/>
    <n v="0"/>
    <n v="0"/>
    <n v="0"/>
    <m/>
    <m/>
    <m/>
  </r>
  <r>
    <s v="120602001107-0"/>
    <x v="38"/>
    <n v="342503"/>
    <s v="SILLA VISITA CAFE CON BRAZOS"/>
    <s v="01.09.1979"/>
    <n v="1"/>
    <n v="0"/>
    <s v="ZLI1"/>
    <n v="1"/>
    <n v="0"/>
    <n v="0"/>
    <n v="0"/>
    <s v="ZLIN"/>
    <n v="1"/>
    <n v="0"/>
    <n v="0"/>
    <n v="0"/>
    <m/>
    <m/>
    <m/>
  </r>
  <r>
    <s v="120602001108-0"/>
    <x v="38"/>
    <n v="342504"/>
    <s v="SILLA VISITA CAFE CON BRAZOS"/>
    <s v="01.09.1979"/>
    <n v="1"/>
    <n v="0"/>
    <s v="ZLI1"/>
    <n v="1"/>
    <n v="0"/>
    <n v="0"/>
    <n v="0"/>
    <s v="ZLIN"/>
    <n v="1"/>
    <n v="0"/>
    <n v="0"/>
    <n v="0"/>
    <m/>
    <m/>
    <m/>
  </r>
  <r>
    <s v="120602001109-0"/>
    <x v="38"/>
    <n v="342503"/>
    <s v="SILLA VISITA CAFE CON BRAZOS"/>
    <s v="01.09.1979"/>
    <n v="1"/>
    <n v="0"/>
    <s v="ZLI1"/>
    <n v="1"/>
    <n v="0"/>
    <n v="0"/>
    <n v="0"/>
    <s v="ZLIN"/>
    <n v="1"/>
    <n v="0"/>
    <n v="0"/>
    <n v="0"/>
    <m/>
    <m/>
    <m/>
  </r>
  <r>
    <s v="120602001113-0"/>
    <x v="38"/>
    <n v="311100"/>
    <s v="ARCHIVO P,TARJETAS CON RODINES"/>
    <s v="01.09.1979"/>
    <n v="1"/>
    <n v="0"/>
    <s v="ZLI1"/>
    <n v="1"/>
    <n v="0"/>
    <n v="0"/>
    <n v="0"/>
    <s v="ZLIN"/>
    <n v="1"/>
    <n v="0"/>
    <n v="0"/>
    <n v="0"/>
    <m/>
    <m/>
    <m/>
  </r>
  <r>
    <s v="120602001114-0"/>
    <x v="38"/>
    <n v="334100"/>
    <s v="MAQUINA DE ESCRIBIR"/>
    <s v="01.09.1989"/>
    <n v="10"/>
    <n v="9"/>
    <s v="ZLI1"/>
    <n v="10"/>
    <n v="0"/>
    <n v="13.32"/>
    <n v="11.99"/>
    <s v="ZLIN"/>
    <n v="10"/>
    <n v="0"/>
    <n v="0"/>
    <n v="0"/>
    <m/>
    <m/>
    <m/>
  </r>
  <r>
    <s v="120602001116-0"/>
    <x v="38"/>
    <n v="334100"/>
    <s v="MAQUINA ESCRIB  SER 7 4525230"/>
    <s v="01.09.1979"/>
    <n v="1"/>
    <n v="0"/>
    <s v="ZLI1"/>
    <n v="1"/>
    <n v="0"/>
    <n v="0"/>
    <n v="0"/>
    <s v="ZLIN"/>
    <n v="1"/>
    <n v="0"/>
    <n v="0"/>
    <n v="0"/>
    <m/>
    <m/>
    <m/>
  </r>
  <r>
    <s v="120602001118-0"/>
    <x v="38"/>
    <n v="342503"/>
    <s v="CALCULAD  SER 2115709"/>
    <s v="01.09.1979"/>
    <n v="1"/>
    <n v="0"/>
    <s v="ZLI1"/>
    <n v="1"/>
    <n v="0"/>
    <n v="0"/>
    <n v="0"/>
    <s v="ZLIN"/>
    <n v="1"/>
    <n v="0"/>
    <n v="0"/>
    <n v="0"/>
    <m/>
    <m/>
    <m/>
  </r>
  <r>
    <s v="120602001120-0"/>
    <x v="38"/>
    <n v="342503"/>
    <s v="LOCKER 6COMPART"/>
    <s v="01.01.1977"/>
    <n v="1064.3499999999999"/>
    <n v="957.90999999999985"/>
    <s v="ZLI1"/>
    <n v="10"/>
    <n v="0"/>
    <n v="7701.42"/>
    <n v="6931.28"/>
    <s v="ZLIN"/>
    <n v="10"/>
    <n v="0"/>
    <n v="0"/>
    <n v="0"/>
    <m/>
    <m/>
    <m/>
  </r>
  <r>
    <s v="120602001121-0"/>
    <x v="38"/>
    <n v="342503"/>
    <s v="LOCKER 6COMPART"/>
    <s v="01.09.1979"/>
    <n v="1"/>
    <n v="0"/>
    <s v="ZLI1"/>
    <n v="1"/>
    <n v="0"/>
    <n v="0"/>
    <n v="0"/>
    <s v="ZLIN"/>
    <n v="1"/>
    <n v="0"/>
    <n v="0"/>
    <n v="0"/>
    <m/>
    <m/>
    <m/>
  </r>
  <r>
    <s v="120602001122-0"/>
    <x v="38"/>
    <n v="342503"/>
    <s v="LOCKER 6COMPART"/>
    <s v="01.09.1979"/>
    <n v="1"/>
    <n v="0"/>
    <s v="ZLI1"/>
    <n v="1"/>
    <n v="0"/>
    <n v="0"/>
    <n v="0"/>
    <s v="ZLIN"/>
    <n v="1"/>
    <n v="0"/>
    <n v="0"/>
    <n v="0"/>
    <m/>
    <m/>
    <m/>
  </r>
  <r>
    <s v="120602001125-0"/>
    <x v="38"/>
    <n v="342502"/>
    <s v="ESCRITORIO 6GAV  GRIS CREMA"/>
    <s v="01.09.1979"/>
    <n v="1"/>
    <n v="0"/>
    <s v="ZLI1"/>
    <n v="1"/>
    <n v="0"/>
    <n v="0"/>
    <n v="0"/>
    <s v="ZLIN"/>
    <n v="1"/>
    <n v="0"/>
    <n v="0"/>
    <n v="0"/>
    <m/>
    <m/>
    <m/>
  </r>
  <r>
    <s v="120602001126-0"/>
    <x v="38"/>
    <n v="342503"/>
    <s v="MESA MADERA   RODINES   CAFE"/>
    <s v="01.09.1979"/>
    <n v="1"/>
    <n v="0"/>
    <s v="ZLI1"/>
    <n v="1"/>
    <n v="0"/>
    <n v="0"/>
    <n v="0"/>
    <s v="ZLIN"/>
    <n v="1"/>
    <n v="0"/>
    <n v="0"/>
    <n v="0"/>
    <m/>
    <m/>
    <m/>
  </r>
  <r>
    <s v="120602001129-0"/>
    <x v="38"/>
    <n v="342502"/>
    <s v="SILLA PARA VISITAS COLOR CAFE"/>
    <s v="01.09.1979"/>
    <n v="1"/>
    <n v="0"/>
    <s v="ZLI1"/>
    <n v="1"/>
    <n v="0"/>
    <n v="0"/>
    <n v="0"/>
    <s v="ZLIN"/>
    <n v="1"/>
    <n v="0"/>
    <n v="0"/>
    <n v="0"/>
    <m/>
    <m/>
    <m/>
  </r>
  <r>
    <s v="120602001130-0"/>
    <x v="38"/>
    <n v="342502"/>
    <s v="SILLA CON BRAZOS COLOR NEGRO"/>
    <s v="01.09.1979"/>
    <n v="1"/>
    <n v="0"/>
    <s v="ZLI1"/>
    <n v="1"/>
    <n v="0"/>
    <n v="0"/>
    <n v="0"/>
    <s v="ZLIN"/>
    <n v="1"/>
    <n v="0"/>
    <n v="0"/>
    <n v="0"/>
    <m/>
    <m/>
    <m/>
  </r>
  <r>
    <s v="120602001131-0"/>
    <x v="38"/>
    <n v="342502"/>
    <s v="ARCHIVO METAL PEQ  2GAVETAS"/>
    <s v="01.11.1977"/>
    <n v="200"/>
    <n v="180"/>
    <s v="ZLI1"/>
    <n v="10"/>
    <n v="0"/>
    <n v="1447.11"/>
    <n v="1302.3999999999999"/>
    <s v="ZLIN"/>
    <n v="10"/>
    <n v="0"/>
    <n v="0"/>
    <n v="0"/>
    <m/>
    <m/>
    <m/>
  </r>
  <r>
    <s v="120602001134-0"/>
    <x v="38"/>
    <n v="342502"/>
    <s v="ARCHIVADOR 7GAV  METAL"/>
    <s v="01.11.1977"/>
    <n v="500"/>
    <n v="450"/>
    <s v="ZLI1"/>
    <n v="10"/>
    <n v="0"/>
    <n v="3617.92"/>
    <n v="3256.13"/>
    <s v="ZLIN"/>
    <n v="10"/>
    <n v="0"/>
    <n v="0"/>
    <n v="0"/>
    <m/>
    <m/>
    <m/>
  </r>
  <r>
    <s v="120602001135-0"/>
    <x v="38"/>
    <n v="342502"/>
    <s v="LOCKER 6COMPART"/>
    <s v="01.02.1978"/>
    <n v="810"/>
    <n v="729"/>
    <s v="ZLI1"/>
    <n v="10"/>
    <n v="0"/>
    <n v="6586.12"/>
    <n v="5927.51"/>
    <s v="ZLIN"/>
    <n v="10"/>
    <n v="0"/>
    <n v="0"/>
    <n v="0"/>
    <m/>
    <m/>
    <m/>
  </r>
  <r>
    <s v="120602001139-0"/>
    <x v="38"/>
    <n v="335206"/>
    <s v="ARCHIVO LEGAL 2 GAV  METAL CAFD"/>
    <s v="01.07.1976"/>
    <n v="0"/>
    <n v="0"/>
    <s v="ZLI1"/>
    <n v="10"/>
    <n v="0"/>
    <n v="0"/>
    <n v="0"/>
    <s v="ZLIN"/>
    <n v="10"/>
    <n v="0"/>
    <n v="0"/>
    <n v="0"/>
    <m/>
    <m/>
    <m/>
  </r>
  <r>
    <s v="120602001143-0"/>
    <x v="38"/>
    <n v="333301"/>
    <s v="ESCRITORIO ESCUADRA FORMICA"/>
    <s v="01.12.1978"/>
    <n v="2233"/>
    <n v="2009.7"/>
    <s v="ZLI1"/>
    <n v="10"/>
    <n v="0"/>
    <n v="18156.830000000002"/>
    <n v="16341.150000000001"/>
    <s v="ZLIN"/>
    <n v="10"/>
    <n v="0"/>
    <n v="0"/>
    <n v="0"/>
    <m/>
    <m/>
    <m/>
  </r>
  <r>
    <s v="120602001144-0"/>
    <x v="38"/>
    <n v="133501"/>
    <s v="BIBLIOTECA BEIGE PTAS DE VIDRI"/>
    <s v="01.09.1979"/>
    <n v="1"/>
    <n v="0"/>
    <s v="ZLI1"/>
    <n v="1"/>
    <n v="0"/>
    <n v="0"/>
    <n v="0"/>
    <s v="ZLIN"/>
    <n v="1"/>
    <n v="0"/>
    <n v="0"/>
    <n v="0"/>
    <m/>
    <m/>
    <m/>
  </r>
  <r>
    <s v="120602001145-0"/>
    <x v="38"/>
    <n v="341201"/>
    <s v="ARCHIVO LEGAL CAFE BEIGE 4GAV"/>
    <s v="01.09.1979"/>
    <n v="1"/>
    <n v="0"/>
    <s v="ZLI1"/>
    <n v="1"/>
    <n v="0"/>
    <n v="0"/>
    <n v="0"/>
    <s v="ZLIN"/>
    <n v="1"/>
    <n v="0"/>
    <n v="0"/>
    <n v="0"/>
    <m/>
    <m/>
    <m/>
  </r>
  <r>
    <s v="120602001147-0"/>
    <x v="38"/>
    <n v="342502"/>
    <s v="ARCHIVO"/>
    <s v="01.07.1987"/>
    <n v="400"/>
    <n v="360"/>
    <s v="ZLI1"/>
    <n v="10"/>
    <n v="0"/>
    <n v="709.96"/>
    <n v="638.96"/>
    <s v="ZLIN"/>
    <n v="10"/>
    <n v="0"/>
    <n v="0"/>
    <n v="0"/>
    <m/>
    <m/>
    <m/>
  </r>
  <r>
    <s v="120602001150-0"/>
    <x v="38"/>
    <n v="123100"/>
    <s v="ABANICO DE MESA CELESTE CUSTOM"/>
    <s v="01.11.1976"/>
    <n v="945"/>
    <n v="850.5"/>
    <s v="ZLI1"/>
    <n v="10"/>
    <n v="0"/>
    <n v="6010.81"/>
    <n v="5409.7300000000005"/>
    <s v="ZLIN"/>
    <n v="10"/>
    <n v="0"/>
    <n v="0"/>
    <n v="0"/>
    <m/>
    <m/>
    <m/>
  </r>
  <r>
    <s v="120602001156-0"/>
    <x v="38"/>
    <n v="333301"/>
    <s v="ESCRITORIO"/>
    <s v="01.09.1989"/>
    <n v="10"/>
    <n v="9"/>
    <s v="ZLI1"/>
    <n v="10"/>
    <n v="0"/>
    <n v="13.32"/>
    <n v="11.99"/>
    <s v="ZLIN"/>
    <n v="10"/>
    <n v="0"/>
    <n v="0"/>
    <n v="0"/>
    <m/>
    <m/>
    <m/>
  </r>
  <r>
    <s v="120602001158-0"/>
    <x v="38"/>
    <n v="123100"/>
    <s v="BIBLIOTECA"/>
    <s v="01.09.1989"/>
    <n v="10"/>
    <n v="9"/>
    <s v="ZLI1"/>
    <n v="10"/>
    <n v="0"/>
    <n v="13.32"/>
    <n v="11.99"/>
    <s v="ZLIN"/>
    <n v="10"/>
    <n v="0"/>
    <n v="0"/>
    <n v="0"/>
    <m/>
    <m/>
    <m/>
  </r>
  <r>
    <s v="120602001159-0"/>
    <x v="38"/>
    <n v="342502"/>
    <s v="ESCRITORIO JUNIOR FORMICA CAFE"/>
    <s v="01.09.1979"/>
    <n v="1"/>
    <n v="0"/>
    <s v="ZLI1"/>
    <n v="1"/>
    <n v="0"/>
    <n v="0"/>
    <n v="0"/>
    <s v="ZLIN"/>
    <n v="1"/>
    <n v="0"/>
    <n v="0"/>
    <n v="0"/>
    <m/>
    <m/>
    <m/>
  </r>
  <r>
    <s v="120602001163-0"/>
    <x v="38"/>
    <n v="122100"/>
    <s v="ESCRITORIO"/>
    <s v="01.03.1989"/>
    <n v="2050"/>
    <n v="1845"/>
    <s v="ZLI1"/>
    <n v="10"/>
    <n v="0"/>
    <n v="2740.08"/>
    <n v="2466.0699999999997"/>
    <s v="ZLIN"/>
    <n v="10"/>
    <n v="0"/>
    <n v="0"/>
    <n v="0"/>
    <m/>
    <m/>
    <m/>
  </r>
  <r>
    <s v="120602001168-0"/>
    <x v="38"/>
    <n v="333401"/>
    <s v="ESCRITORIO METAL 2GAV  CAFE"/>
    <s v="01.04.1977"/>
    <n v="1663.2"/>
    <n v="1496.88"/>
    <s v="ZLI1"/>
    <n v="10"/>
    <n v="0"/>
    <n v="12034.65"/>
    <n v="10831.189999999999"/>
    <s v="ZLIN"/>
    <n v="10"/>
    <n v="0"/>
    <n v="0"/>
    <n v="0"/>
    <m/>
    <m/>
    <m/>
  </r>
  <r>
    <s v="120602001170-0"/>
    <x v="38"/>
    <n v="343100"/>
    <s v="SILLA TIPO SECRETARIAL"/>
    <s v="01.07.1976"/>
    <n v="150"/>
    <n v="135"/>
    <s v="ZLI1"/>
    <n v="10"/>
    <n v="0"/>
    <n v="954.05"/>
    <n v="858.65"/>
    <s v="ZLIN"/>
    <n v="10"/>
    <n v="0"/>
    <n v="0"/>
    <n v="0"/>
    <m/>
    <m/>
    <m/>
  </r>
  <r>
    <s v="120602001173-0"/>
    <x v="38"/>
    <n v="122100"/>
    <s v="ABANICO"/>
    <s v="01.05.1988"/>
    <n v="2434.85"/>
    <n v="2191.37"/>
    <s v="ZLI1"/>
    <n v="10"/>
    <n v="0"/>
    <n v="3494.53"/>
    <n v="3145.0800000000004"/>
    <s v="ZLIN"/>
    <n v="10"/>
    <n v="0"/>
    <n v="0"/>
    <n v="0"/>
    <m/>
    <m/>
    <m/>
  </r>
  <r>
    <s v="120602001175-0"/>
    <x v="38"/>
    <n v="333201"/>
    <s v="BIBLIOTECA METALICA"/>
    <s v="01.12.1976"/>
    <n v="2843.1"/>
    <n v="2558.79"/>
    <s v="ZLI1"/>
    <n v="10"/>
    <n v="0"/>
    <n v="18084.07"/>
    <n v="16275.66"/>
    <s v="ZLIN"/>
    <n v="10"/>
    <n v="0"/>
    <n v="0"/>
    <n v="0"/>
    <m/>
    <m/>
    <m/>
  </r>
  <r>
    <s v="120602001177-0"/>
    <x v="38"/>
    <n v="213100"/>
    <s v="CALCULADORA"/>
    <s v="01.03.1976"/>
    <n v="4644"/>
    <n v="4179.6000000000004"/>
    <s v="ZLI1"/>
    <n v="10"/>
    <n v="0"/>
    <n v="29539.17"/>
    <n v="26585.25"/>
    <s v="ZLIN"/>
    <n v="10"/>
    <n v="0"/>
    <n v="0"/>
    <n v="0"/>
    <m/>
    <m/>
    <m/>
  </r>
  <r>
    <s v="120602001178-0"/>
    <x v="38"/>
    <n v="344202"/>
    <s v="ESCRITORIO METAL"/>
    <s v="01.09.1979"/>
    <n v="1"/>
    <n v="0"/>
    <s v="ZLI1"/>
    <n v="1"/>
    <n v="0"/>
    <n v="0"/>
    <n v="0"/>
    <s v="ZLIN"/>
    <n v="1"/>
    <n v="0"/>
    <n v="0"/>
    <n v="0"/>
    <m/>
    <m/>
    <m/>
  </r>
  <r>
    <s v="120602001181-0"/>
    <x v="38"/>
    <n v="333100"/>
    <s v="ESCRITORIO NARANJA CON FORMICA"/>
    <s v="01.05.1978"/>
    <n v="2500"/>
    <n v="2250"/>
    <s v="ZLI1"/>
    <n v="10"/>
    <n v="0"/>
    <n v="20327.84"/>
    <n v="18295.060000000001"/>
    <s v="ZLIN"/>
    <n v="10"/>
    <n v="0"/>
    <n v="0"/>
    <n v="0"/>
    <m/>
    <m/>
    <m/>
  </r>
  <r>
    <s v="120602001184-0"/>
    <x v="38"/>
    <n v="121100"/>
    <s v="JUEGO DE SALA"/>
    <s v="01.11.1988"/>
    <n v="6849.55"/>
    <n v="6164.59"/>
    <s v="ZLI1"/>
    <n v="10"/>
    <n v="0"/>
    <n v="9830.7099999999991"/>
    <n v="8847.64"/>
    <s v="ZLIN"/>
    <n v="10"/>
    <n v="0"/>
    <n v="0"/>
    <n v="0"/>
    <m/>
    <m/>
    <m/>
  </r>
  <r>
    <s v="120602001185-0"/>
    <x v="38"/>
    <n v="213301"/>
    <s v="SILLA TIPO SECRET  COLOR CAFE"/>
    <s v="01.05.1977"/>
    <n v="567"/>
    <n v="510.3"/>
    <s v="ZLI1"/>
    <n v="10"/>
    <n v="0"/>
    <n v="4102.7"/>
    <n v="3692.43"/>
    <s v="ZLIN"/>
    <n v="10"/>
    <n v="0"/>
    <n v="0"/>
    <n v="0"/>
    <m/>
    <m/>
    <m/>
  </r>
  <r>
    <s v="120602001186-0"/>
    <x v="38"/>
    <n v="333301"/>
    <s v="MAQ  ESC  ELECT  IBM 8267100451"/>
    <s v="01.09.1979"/>
    <n v="1"/>
    <n v="0"/>
    <s v="ZLI1"/>
    <n v="1"/>
    <n v="0"/>
    <n v="0"/>
    <n v="0"/>
    <s v="ZLIN"/>
    <n v="1"/>
    <n v="0"/>
    <n v="0"/>
    <n v="0"/>
    <m/>
    <m/>
    <m/>
  </r>
  <r>
    <s v="120602001189-0"/>
    <x v="38"/>
    <n v="342302"/>
    <s v="SILLON EJECTUTIVO COLOR CAFE"/>
    <s v="01.06.1978"/>
    <n v="4968"/>
    <n v="4471.2"/>
    <s v="ZLI1"/>
    <n v="10"/>
    <n v="0"/>
    <n v="40395.53"/>
    <n v="36355.979999999996"/>
    <s v="ZLIN"/>
    <n v="10"/>
    <n v="0"/>
    <n v="0"/>
    <n v="0"/>
    <m/>
    <m/>
    <m/>
  </r>
  <r>
    <s v="120602001191-0"/>
    <x v="38"/>
    <n v="213100"/>
    <s v="MAQ  ESCRIB  SECRET .780945821"/>
    <s v="01.06.1978"/>
    <n v="15465.6"/>
    <n v="13919.04"/>
    <s v="ZLI1"/>
    <n v="10"/>
    <n v="0"/>
    <n v="125753.16"/>
    <n v="113177.84"/>
    <s v="ZLIN"/>
    <n v="10"/>
    <n v="0"/>
    <n v="0"/>
    <n v="0"/>
    <m/>
    <m/>
    <m/>
  </r>
  <r>
    <s v="120602001192-0"/>
    <x v="38"/>
    <n v="334201"/>
    <s v="ARCHIVO"/>
    <s v="01.12.1977"/>
    <n v="863"/>
    <n v="776.7"/>
    <s v="ZLI1"/>
    <n v="10"/>
    <n v="0"/>
    <n v="6244.54"/>
    <n v="5620.09"/>
    <s v="ZLIN"/>
    <n v="10"/>
    <n v="0"/>
    <n v="0"/>
    <n v="0"/>
    <m/>
    <m/>
    <m/>
  </r>
  <r>
    <s v="120602001194-0"/>
    <x v="38"/>
    <n v="343100"/>
    <s v="CALCULADORA SER 613958 R 220"/>
    <s v="01.07.1976"/>
    <n v="3000"/>
    <n v="2700"/>
    <s v="ZLI1"/>
    <n v="10"/>
    <n v="0"/>
    <n v="19082.150000000001"/>
    <n v="17173.940000000002"/>
    <s v="ZLIN"/>
    <n v="10"/>
    <n v="0"/>
    <n v="0"/>
    <n v="0"/>
    <m/>
    <m/>
    <m/>
  </r>
  <r>
    <s v="120602001196-0"/>
    <x v="38"/>
    <n v="342510"/>
    <s v="ARCHIVADOR GRIS 4GAV  CARTA"/>
    <s v="01.09.1979"/>
    <n v="1"/>
    <n v="0"/>
    <s v="ZLI1"/>
    <n v="1"/>
    <n v="0"/>
    <n v="0"/>
    <n v="0"/>
    <s v="ZLIN"/>
    <n v="1"/>
    <n v="0"/>
    <n v="0"/>
    <n v="0"/>
    <m/>
    <m/>
    <m/>
  </r>
  <r>
    <s v="120602001198-0"/>
    <x v="38"/>
    <n v="342301"/>
    <s v="SILLA DE RODINES"/>
    <s v="01.09.1982"/>
    <n v="0"/>
    <n v="0"/>
    <s v="ZLI1"/>
    <n v="10"/>
    <n v="0"/>
    <n v="0"/>
    <n v="0"/>
    <s v="ZLIN"/>
    <n v="10"/>
    <n v="0"/>
    <n v="0"/>
    <n v="0"/>
    <m/>
    <m/>
    <m/>
  </r>
  <r>
    <s v="120602001200-0"/>
    <x v="38"/>
    <n v="334100"/>
    <s v="MAQUINA ELEC SER 232597M180020"/>
    <s v="01.09.1979"/>
    <n v="1"/>
    <n v="0"/>
    <s v="ZLI1"/>
    <n v="1"/>
    <n v="0"/>
    <n v="0"/>
    <n v="0"/>
    <s v="ZLIN"/>
    <n v="1"/>
    <n v="0"/>
    <n v="0"/>
    <n v="0"/>
    <m/>
    <m/>
    <m/>
  </r>
  <r>
    <s v="120602001201-0"/>
    <x v="38"/>
    <n v="343100"/>
    <s v="SILLA CAFE P,ESCRITORIO JUNIOR"/>
    <s v="01.07.1976"/>
    <n v="685.25"/>
    <n v="616.72"/>
    <s v="ZLI1"/>
    <n v="10"/>
    <n v="0"/>
    <n v="4358.6400000000003"/>
    <n v="3922.78"/>
    <s v="ZLIN"/>
    <n v="10"/>
    <n v="0"/>
    <n v="0"/>
    <n v="0"/>
    <m/>
    <m/>
    <m/>
  </r>
  <r>
    <s v="120602001206-0"/>
    <x v="38"/>
    <n v="342503"/>
    <s v="CALCULADORA SER 2141562 R 210"/>
    <s v="01.10.1976"/>
    <n v="1"/>
    <n v="0"/>
    <s v="ZLI1"/>
    <n v="1"/>
    <n v="0"/>
    <n v="0"/>
    <n v="0"/>
    <s v="ZLIN"/>
    <n v="1"/>
    <n v="0"/>
    <n v="0"/>
    <n v="0"/>
    <m/>
    <m/>
    <m/>
  </r>
  <r>
    <s v="120602001208-0"/>
    <x v="38"/>
    <n v="343100"/>
    <s v="MAQUINA ESCRIB SER 7 4525228"/>
    <s v="01.01.1979"/>
    <n v="7916.4"/>
    <n v="7124.7599999999993"/>
    <s v="ZLI1"/>
    <n v="33"/>
    <n v="0"/>
    <n v="504588.05"/>
    <n v="504588.05"/>
    <s v="ZLIN"/>
    <n v="33"/>
    <n v="0"/>
    <n v="0"/>
    <n v="0"/>
    <m/>
    <m/>
    <m/>
  </r>
  <r>
    <s v="120602001209-0"/>
    <x v="38"/>
    <n v="343100"/>
    <s v="ESCRITORIO VERD .UETAL FORMICA"/>
    <s v="01.09.1979"/>
    <n v="1"/>
    <n v="0"/>
    <s v="ZLI1"/>
    <n v="1"/>
    <n v="0"/>
    <n v="0"/>
    <n v="0"/>
    <s v="ZLIN"/>
    <n v="1"/>
    <n v="0"/>
    <n v="0"/>
    <n v="0"/>
    <m/>
    <m/>
    <m/>
  </r>
  <r>
    <s v="120602001212-0"/>
    <x v="38"/>
    <n v="334303"/>
    <s v="ARCHIVO VERDE LEGAL 4GAV"/>
    <s v="01.02.1977"/>
    <n v="863"/>
    <n v="776.7"/>
    <s v="ZLI1"/>
    <n v="10"/>
    <n v="0"/>
    <n v="6244.54"/>
    <n v="5620.09"/>
    <s v="ZLIN"/>
    <n v="10"/>
    <n v="0"/>
    <n v="0"/>
    <n v="0"/>
    <m/>
    <m/>
    <m/>
  </r>
  <r>
    <s v="120602001213-0"/>
    <x v="38"/>
    <n v="332100"/>
    <s v="SILLA P,ESCRIT  CAFE"/>
    <s v="01.09.1979"/>
    <n v="1"/>
    <n v="0"/>
    <s v="ZLI1"/>
    <n v="1"/>
    <n v="0"/>
    <n v="0"/>
    <n v="0"/>
    <s v="ZLIN"/>
    <n v="1"/>
    <n v="0"/>
    <n v="0"/>
    <n v="0"/>
    <m/>
    <m/>
    <m/>
  </r>
  <r>
    <s v="120602001214-0"/>
    <x v="38"/>
    <n v="215100"/>
    <s v="ARCHIVADOR LEGAL 2GAV"/>
    <s v="01.11.1978"/>
    <n v="702.25"/>
    <n v="632.02"/>
    <s v="ZLI1"/>
    <n v="10"/>
    <n v="0"/>
    <n v="5710.03"/>
    <n v="5139.03"/>
    <s v="ZLIN"/>
    <n v="10"/>
    <n v="0"/>
    <n v="0"/>
    <n v="0"/>
    <m/>
    <m/>
    <m/>
  </r>
  <r>
    <s v="120602001216-0"/>
    <x v="38"/>
    <n v="343100"/>
    <s v="MESA P,MAQUINA ESCRIBIR FORM"/>
    <s v="01.12.1978"/>
    <n v="399"/>
    <n v="359.1"/>
    <s v="ZLI1"/>
    <n v="10"/>
    <n v="0"/>
    <n v="3244.24"/>
    <n v="2919.8199999999997"/>
    <s v="ZLIN"/>
    <n v="10"/>
    <n v="0"/>
    <n v="0"/>
    <n v="0"/>
    <m/>
    <m/>
    <m/>
  </r>
  <r>
    <s v="120602001217-0"/>
    <x v="38"/>
    <n v="334302"/>
    <s v="SILLA VERDE P,ESCRITORIO"/>
    <s v="01.09.1979"/>
    <n v="1"/>
    <n v="0"/>
    <s v="ZLI1"/>
    <n v="1"/>
    <n v="0"/>
    <n v="0"/>
    <n v="0"/>
    <s v="ZLIN"/>
    <n v="1"/>
    <n v="0"/>
    <n v="0"/>
    <n v="0"/>
    <m/>
    <m/>
    <m/>
  </r>
  <r>
    <s v="120602001221-0"/>
    <x v="38"/>
    <n v="335100"/>
    <s v="ESCRITORIO METAL BEIGE"/>
    <s v="01.11.1976"/>
    <n v="1944"/>
    <n v="1749.6"/>
    <s v="ZLI1"/>
    <n v="10"/>
    <n v="0"/>
    <n v="12365.16"/>
    <n v="11128.64"/>
    <s v="ZLIN"/>
    <n v="10"/>
    <n v="0"/>
    <n v="0"/>
    <n v="0"/>
    <m/>
    <m/>
    <m/>
  </r>
  <r>
    <s v="120602001223-0"/>
    <x v="38"/>
    <n v="334302"/>
    <s v="CALCULADORA SER 2127408 R 210"/>
    <s v="01.01.1977"/>
    <n v="3240"/>
    <n v="2916"/>
    <s v="ZLI1"/>
    <n v="10"/>
    <n v="0"/>
    <n v="23444.28"/>
    <n v="21099.85"/>
    <s v="ZLIN"/>
    <n v="10"/>
    <n v="0"/>
    <n v="0"/>
    <n v="0"/>
    <m/>
    <m/>
    <m/>
  </r>
  <r>
    <s v="120602001225-0"/>
    <x v="38"/>
    <n v="334302"/>
    <s v="ARCHIVO LEGAL 4GAV  GRIS"/>
    <s v="01.09.1976"/>
    <n v="1103.2"/>
    <n v="992.88000000000011"/>
    <s v="ZLI1"/>
    <n v="10"/>
    <n v="0"/>
    <n v="7017.04"/>
    <n v="6315.34"/>
    <s v="ZLIN"/>
    <n v="10"/>
    <n v="0"/>
    <n v="0"/>
    <n v="0"/>
    <m/>
    <m/>
    <m/>
  </r>
  <r>
    <s v="120602001231-0"/>
    <x v="38"/>
    <n v="321100"/>
    <s v="ESCRITORIO METAL  GRIS VIDRIO"/>
    <s v="01.11.1976"/>
    <n v="2352.25"/>
    <n v="2117.02"/>
    <s v="ZLI1"/>
    <n v="10"/>
    <n v="0"/>
    <n v="14961.98"/>
    <n v="13465.779999999999"/>
    <s v="ZLIN"/>
    <n v="10"/>
    <n v="0"/>
    <n v="0"/>
    <n v="0"/>
    <m/>
    <m/>
    <m/>
  </r>
  <r>
    <s v="120602001238-0"/>
    <x v="38"/>
    <n v="333401"/>
    <s v="MAQUINA ELEC  SER GEVC8121485"/>
    <s v="01.03.1976"/>
    <n v="5832"/>
    <n v="5248.8"/>
    <s v="ZLI1"/>
    <n v="10"/>
    <n v="0"/>
    <n v="37095.699999999997"/>
    <n v="33386.129999999997"/>
    <s v="ZLIN"/>
    <n v="10"/>
    <n v="0"/>
    <n v="0"/>
    <n v="0"/>
    <m/>
    <m/>
    <m/>
  </r>
  <r>
    <s v="120602001243-0"/>
    <x v="38"/>
    <n v="343100"/>
    <s v="SILLA CAFE  DE ESCRITORIO"/>
    <s v="01.03.1979"/>
    <n v="1300"/>
    <n v="1170"/>
    <s v="ZLI1"/>
    <n v="10"/>
    <n v="0"/>
    <n v="10154.02"/>
    <n v="9138.6200000000008"/>
    <s v="ZLIN"/>
    <n v="10"/>
    <n v="0"/>
    <n v="0"/>
    <n v="0"/>
    <m/>
    <m/>
    <m/>
  </r>
  <r>
    <s v="120602001246-0"/>
    <x v="38"/>
    <n v="333401"/>
    <s v="ESCRITORIO EJECUT  CON VIDRIO"/>
    <s v="01.09.1978"/>
    <n v="1552"/>
    <n v="1396.8"/>
    <s v="ZLI1"/>
    <n v="10"/>
    <n v="0"/>
    <n v="12619.49"/>
    <n v="11357.539999999999"/>
    <s v="ZLIN"/>
    <n v="10"/>
    <n v="0"/>
    <n v="0"/>
    <n v="0"/>
    <m/>
    <m/>
    <m/>
  </r>
  <r>
    <s v="120602001250-0"/>
    <x v="38"/>
    <n v="342503"/>
    <s v="CAJA FUERTE MARCA SEYMA"/>
    <s v="01.07.1976"/>
    <n v="2000"/>
    <n v="1800"/>
    <s v="ZLI1"/>
    <n v="10"/>
    <n v="0"/>
    <n v="12721.43"/>
    <n v="11449.29"/>
    <s v="ZLIN"/>
    <n v="10"/>
    <n v="0"/>
    <n v="0"/>
    <n v="0"/>
    <m/>
    <m/>
    <m/>
  </r>
  <r>
    <s v="120602001251-0"/>
    <x v="38"/>
    <n v="342302"/>
    <s v="SILLA FIJA METAL VINIL NEGRO"/>
    <s v="01.10.1977"/>
    <n v="350"/>
    <n v="315"/>
    <s v="ZLI1"/>
    <n v="10"/>
    <n v="0"/>
    <n v="2532.5300000000002"/>
    <n v="2279.2800000000002"/>
    <s v="ZLIN"/>
    <n v="10"/>
    <n v="0"/>
    <n v="0"/>
    <n v="0"/>
    <m/>
    <m/>
    <m/>
  </r>
  <r>
    <s v="120602001252-0"/>
    <x v="38"/>
    <n v="335100"/>
    <s v="MAQ  ESCRIBIR SER .2 434583"/>
    <s v="01.07.1976"/>
    <n v="800"/>
    <n v="720"/>
    <s v="ZLI1"/>
    <n v="10"/>
    <n v="0"/>
    <n v="5088.51"/>
    <n v="4579.66"/>
    <s v="ZLIN"/>
    <n v="10"/>
    <n v="0"/>
    <n v="0"/>
    <n v="0"/>
    <m/>
    <m/>
    <m/>
  </r>
  <r>
    <s v="120602001265-0"/>
    <x v="38"/>
    <n v="334205"/>
    <s v="SILLA ESPERA CAFE"/>
    <s v="01.09.1978"/>
    <n v="360"/>
    <n v="324"/>
    <s v="ZLI1"/>
    <n v="10"/>
    <n v="0"/>
    <n v="2927.14"/>
    <n v="2634.43"/>
    <s v="ZLIN"/>
    <n v="10"/>
    <n v="0"/>
    <n v="0"/>
    <n v="0"/>
    <m/>
    <m/>
    <m/>
  </r>
  <r>
    <s v="120602001268-0"/>
    <x v="38"/>
    <n v="211101"/>
    <s v="MESA P, MAQ  DE ESCRIBIR"/>
    <s v="01.09.1989"/>
    <n v="10"/>
    <n v="9"/>
    <s v="ZLI1"/>
    <n v="10"/>
    <n v="0"/>
    <n v="13.32"/>
    <n v="11.99"/>
    <s v="ZLIN"/>
    <n v="10"/>
    <n v="0"/>
    <n v="0"/>
    <n v="0"/>
    <m/>
    <m/>
    <m/>
  </r>
  <r>
    <s v="120602001269-0"/>
    <x v="38"/>
    <n v="342502"/>
    <s v="SILLA VISITA"/>
    <s v="01.07.1976"/>
    <n v="150"/>
    <n v="135"/>
    <s v="ZLI1"/>
    <n v="10"/>
    <n v="0"/>
    <n v="954.05"/>
    <n v="858.65"/>
    <s v="ZLIN"/>
    <n v="10"/>
    <n v="0"/>
    <n v="0"/>
    <n v="0"/>
    <m/>
    <m/>
    <m/>
  </r>
  <r>
    <s v="120602001271-0"/>
    <x v="38"/>
    <n v="335100"/>
    <s v="ASCENSOR"/>
    <s v="01.09.1979"/>
    <n v="1"/>
    <n v="0"/>
    <s v="ZLI1"/>
    <n v="1"/>
    <n v="0"/>
    <n v="0"/>
    <n v="0"/>
    <s v="ZLIN"/>
    <n v="1"/>
    <n v="0"/>
    <n v="0"/>
    <n v="0"/>
    <m/>
    <m/>
    <m/>
  </r>
  <r>
    <s v="120602001272-0"/>
    <x v="38"/>
    <n v="213100"/>
    <s v="JUEGO SALA ESPERA MESA REDONDA"/>
    <s v="01.10.1977"/>
    <n v="5320"/>
    <n v="4788"/>
    <s v="ZLI1"/>
    <n v="10"/>
    <n v="0"/>
    <n v="38495.01"/>
    <n v="34645.51"/>
    <s v="ZLIN"/>
    <n v="10"/>
    <n v="0"/>
    <n v="0"/>
    <n v="0"/>
    <m/>
    <m/>
    <m/>
  </r>
  <r>
    <s v="120602001273-0"/>
    <x v="38"/>
    <n v="321100"/>
    <s v="ARCHIVO 4 GAVETAS TIPO LEGAL CO"/>
    <s v="01.09.1975"/>
    <n v="1110.8"/>
    <n v="999.71999999999991"/>
    <s v="ZLI1"/>
    <n v="10"/>
    <n v="0"/>
    <n v="6485.09"/>
    <n v="5836.58"/>
    <s v="ZLIN"/>
    <n v="10"/>
    <n v="0"/>
    <n v="0"/>
    <n v="0"/>
    <m/>
    <m/>
    <m/>
  </r>
  <r>
    <s v="120602001276-0"/>
    <x v="38"/>
    <n v="321102"/>
    <s v="ARCHIVO DE 4 GAVETAS TIPO LEGAK"/>
    <s v="01.07.1976"/>
    <n v="300"/>
    <n v="270"/>
    <s v="ZLI1"/>
    <n v="10"/>
    <n v="0"/>
    <n v="1908.14"/>
    <n v="1717.3300000000002"/>
    <s v="ZLIN"/>
    <n v="10"/>
    <n v="0"/>
    <n v="0"/>
    <n v="0"/>
    <m/>
    <m/>
    <m/>
  </r>
  <r>
    <s v="120602001278-0"/>
    <x v="38"/>
    <n v="343100"/>
    <s v="MAQ  ESCR  ELECT  S.26 0490888"/>
    <s v="01.02.1979"/>
    <n v="15838.2"/>
    <n v="14254.400000000001"/>
    <s v="ZLI1"/>
    <n v="10"/>
    <n v="0"/>
    <n v="123709.46"/>
    <n v="111338.52"/>
    <s v="ZLIN"/>
    <n v="10"/>
    <n v="0"/>
    <n v="0"/>
    <n v="0"/>
    <m/>
    <m/>
    <m/>
  </r>
  <r>
    <s v="120602001279-0"/>
    <x v="38"/>
    <n v="342502"/>
    <s v="SILLA DE ESPERA CAFE"/>
    <s v="01.06.1976"/>
    <n v="378"/>
    <n v="340.2"/>
    <s v="ZLI1"/>
    <n v="10"/>
    <n v="0"/>
    <n v="2404.3200000000002"/>
    <n v="2163.8900000000003"/>
    <s v="ZLIN"/>
    <n v="10"/>
    <n v="0"/>
    <n v="0"/>
    <n v="0"/>
    <m/>
    <m/>
    <m/>
  </r>
  <r>
    <s v="120602001281-0"/>
    <x v="38"/>
    <n v="123100"/>
    <s v="ABANICO 3 VELOCIDADES"/>
    <s v="01.04.1975"/>
    <n v="695"/>
    <n v="625.5"/>
    <s v="ZLI1"/>
    <n v="10"/>
    <n v="0"/>
    <n v="4057.55"/>
    <n v="3651.8"/>
    <s v="ZLIN"/>
    <n v="10"/>
    <n v="0"/>
    <n v="0"/>
    <n v="0"/>
    <m/>
    <m/>
    <m/>
  </r>
  <r>
    <s v="120602001282-0"/>
    <x v="38"/>
    <n v="342503"/>
    <s v="SILLA P MESA DE DIBUJO"/>
    <s v="01.09.1979"/>
    <n v="1"/>
    <n v="0"/>
    <s v="ZLI1"/>
    <n v="1"/>
    <n v="0"/>
    <n v="0"/>
    <n v="0"/>
    <s v="ZLIN"/>
    <n v="1"/>
    <n v="0"/>
    <n v="0"/>
    <n v="0"/>
    <m/>
    <m/>
    <m/>
  </r>
  <r>
    <s v="120602001283-0"/>
    <x v="38"/>
    <n v="342503"/>
    <s v="MESA PARA DIBUJO"/>
    <s v="01.02.1975"/>
    <n v="793.8"/>
    <n v="714.42"/>
    <s v="ZLI1"/>
    <n v="10"/>
    <n v="0"/>
    <n v="4634.37"/>
    <n v="4170.93"/>
    <s v="ZLIN"/>
    <n v="10"/>
    <n v="0"/>
    <n v="0"/>
    <n v="0"/>
    <m/>
    <m/>
    <m/>
  </r>
  <r>
    <s v="120602001285-0"/>
    <x v="38"/>
    <n v="215100"/>
    <s v="MAQUINA ESCRIB  IBM SER 93 442"/>
    <s v="01.06.1978"/>
    <n v="15465.6"/>
    <n v="13919.04"/>
    <s v="ZLI1"/>
    <n v="10"/>
    <n v="0"/>
    <n v="125753.16"/>
    <n v="113177.84"/>
    <s v="ZLIN"/>
    <n v="10"/>
    <n v="0"/>
    <n v="0"/>
    <n v="0"/>
    <m/>
    <m/>
    <m/>
  </r>
  <r>
    <s v="120602001286-0"/>
    <x v="38"/>
    <n v="334302"/>
    <s v="SILLON EJECUT  CAFE"/>
    <s v="01.09.1978"/>
    <n v="1225"/>
    <n v="1102.5"/>
    <s v="ZLI1"/>
    <n v="10"/>
    <n v="0"/>
    <n v="9960.6"/>
    <n v="8964.5400000000009"/>
    <s v="ZLIN"/>
    <n v="10"/>
    <n v="0"/>
    <n v="0"/>
    <n v="0"/>
    <m/>
    <m/>
    <m/>
  </r>
  <r>
    <s v="120602001291-0"/>
    <x v="38"/>
    <n v="333401"/>
    <s v="JUEGO MUEB 4 SILLAS MESA OVAL"/>
    <s v="01.09.1979"/>
    <n v="1"/>
    <n v="0"/>
    <s v="ZLI1"/>
    <n v="1"/>
    <n v="0"/>
    <n v="0"/>
    <n v="0"/>
    <s v="ZLIN"/>
    <n v="1"/>
    <n v="0"/>
    <n v="0"/>
    <n v="0"/>
    <m/>
    <m/>
    <m/>
  </r>
  <r>
    <s v="120602001294-0"/>
    <x v="38"/>
    <n v="333301"/>
    <s v="ESCRITORIO EJECUT  GRIS"/>
    <s v="01.10.1978"/>
    <n v="1728"/>
    <n v="1555.2"/>
    <s v="ZLI1"/>
    <n v="10"/>
    <n v="0"/>
    <n v="14050.57"/>
    <n v="12645.51"/>
    <s v="ZLIN"/>
    <n v="10"/>
    <n v="0"/>
    <n v="0"/>
    <n v="0"/>
    <m/>
    <m/>
    <m/>
  </r>
  <r>
    <s v="120602001295-0"/>
    <x v="38"/>
    <n v="335206"/>
    <s v="MAQUINA DE ESCRIBIR SPEERY"/>
    <s v="01.09.1989"/>
    <n v="4082.4"/>
    <n v="3674.2000000000003"/>
    <s v="ZLI1"/>
    <n v="10"/>
    <n v="0"/>
    <n v="5456.7"/>
    <n v="4911.03"/>
    <s v="ZLIN"/>
    <n v="10"/>
    <n v="0"/>
    <n v="0"/>
    <n v="0"/>
    <m/>
    <m/>
    <m/>
  </r>
  <r>
    <s v="120602001305-0"/>
    <x v="38"/>
    <n v="343100"/>
    <s v="ARCHIVO 4 GAVETAS"/>
    <s v="01.06.1979"/>
    <n v="740"/>
    <n v="666"/>
    <s v="ZLI1"/>
    <n v="10"/>
    <n v="0"/>
    <n v="5779.94"/>
    <n v="5201.95"/>
    <s v="ZLIN"/>
    <n v="10"/>
    <n v="0"/>
    <n v="0"/>
    <n v="0"/>
    <m/>
    <m/>
    <m/>
  </r>
  <r>
    <s v="120602001313-0"/>
    <x v="38"/>
    <n v="323100"/>
    <s v="POLIGRAFO MOD N4C SER 6229"/>
    <s v="01.11.1980"/>
    <n v="1"/>
    <n v="0"/>
    <s v="ZLI1"/>
    <n v="1"/>
    <n v="0"/>
    <n v="0"/>
    <n v="0"/>
    <s v="ZLIN"/>
    <n v="1"/>
    <n v="0"/>
    <n v="0"/>
    <n v="0"/>
    <m/>
    <m/>
    <m/>
  </r>
  <r>
    <s v="120602001315-0"/>
    <x v="38"/>
    <n v="342502"/>
    <s v="MESA P, MAQUINA DE ESCRIBIR"/>
    <s v="01.11.1980"/>
    <n v="1"/>
    <n v="0"/>
    <s v="ZLI1"/>
    <n v="1"/>
    <n v="0"/>
    <n v="0"/>
    <n v="0"/>
    <s v="ZLIN"/>
    <n v="1"/>
    <n v="0"/>
    <n v="0"/>
    <n v="0"/>
    <m/>
    <m/>
    <m/>
  </r>
  <r>
    <s v="120602001316-0"/>
    <x v="38"/>
    <n v="123100"/>
    <s v="RELOJ MARCADOR ITR N7790303"/>
    <s v="01.05.1980"/>
    <n v="4212"/>
    <n v="3790.8"/>
    <s v="ZLI1"/>
    <n v="10"/>
    <n v="0"/>
    <n v="29828.86"/>
    <n v="26845.97"/>
    <s v="ZLIN"/>
    <n v="10"/>
    <n v="0"/>
    <n v="0"/>
    <n v="0"/>
    <m/>
    <m/>
    <m/>
  </r>
  <r>
    <s v="120602001318-0"/>
    <x v="38"/>
    <n v="321101"/>
    <s v="SILLA CAJERO VERDE"/>
    <s v="01.08.1976"/>
    <n v="685.26"/>
    <n v="616.73"/>
    <s v="ZLI1"/>
    <n v="10"/>
    <n v="0"/>
    <n v="4358.67"/>
    <n v="3922.8"/>
    <s v="ZLIN"/>
    <n v="10"/>
    <n v="0"/>
    <n v="0"/>
    <n v="0"/>
    <m/>
    <m/>
    <m/>
  </r>
  <r>
    <s v="120602001321-0"/>
    <x v="38"/>
    <n v="333301"/>
    <s v="MUEBLE PARA COMPUTADORA"/>
    <s v="01.07.1995"/>
    <n v="17380"/>
    <n v="15642"/>
    <s v="ZLI1"/>
    <n v="10"/>
    <n v="0"/>
    <n v="16174.17"/>
    <n v="14556.75"/>
    <s v="ZLIN"/>
    <n v="10"/>
    <n v="0"/>
    <n v="0"/>
    <n v="0"/>
    <m/>
    <m/>
    <m/>
  </r>
  <r>
    <s v="120602001324-0"/>
    <x v="38"/>
    <n v="342302"/>
    <s v="AIRE ACONDICIONADO S 94120512"/>
    <s v="01.07.1995"/>
    <n v="187000"/>
    <n v="168300"/>
    <s v="ZLI1"/>
    <n v="10"/>
    <n v="0"/>
    <n v="174026.31"/>
    <n v="156623.67999999999"/>
    <s v="ZLIN"/>
    <n v="10"/>
    <n v="0"/>
    <n v="0"/>
    <n v="0"/>
    <m/>
    <m/>
    <m/>
  </r>
  <r>
    <s v="120602001325-0"/>
    <x v="38"/>
    <n v="342302"/>
    <s v="AIRE ACONDICIONMADO S 94120508"/>
    <s v="01.07.1995"/>
    <n v="187000"/>
    <n v="168300"/>
    <s v="ZLI1"/>
    <n v="10"/>
    <n v="0"/>
    <n v="174026.31"/>
    <n v="156623.67999999999"/>
    <s v="ZLIN"/>
    <n v="10"/>
    <n v="0"/>
    <n v="0"/>
    <n v="0"/>
    <m/>
    <m/>
    <m/>
  </r>
  <r>
    <s v="120602001326-0"/>
    <x v="38"/>
    <n v="342302"/>
    <s v="AIRE ACONDICIONADO"/>
    <s v="01.07.1995"/>
    <n v="187000"/>
    <n v="168300"/>
    <s v="ZLI1"/>
    <n v="10"/>
    <n v="0"/>
    <n v="174026.31"/>
    <n v="156623.67999999999"/>
    <s v="ZLIN"/>
    <n v="10"/>
    <n v="0"/>
    <n v="0"/>
    <n v="0"/>
    <m/>
    <m/>
    <m/>
  </r>
  <r>
    <s v="120602001328-0"/>
    <x v="38"/>
    <n v="335303"/>
    <s v="TECLADO"/>
    <s v="01.10.1995"/>
    <n v="41165.79"/>
    <n v="37049.22"/>
    <s v="ZLI1"/>
    <n v="5"/>
    <n v="0"/>
    <n v="8871.4599999999991"/>
    <n v="7984.3099999999995"/>
    <s v="ZLIN"/>
    <n v="5"/>
    <n v="0"/>
    <n v="0"/>
    <n v="0"/>
    <m/>
    <m/>
    <m/>
  </r>
  <r>
    <s v="120602001331-0"/>
    <x v="38"/>
    <n v="334201"/>
    <s v="TELEFONO CON PANTALLA"/>
    <s v="31.12.1995"/>
    <n v="97023.55"/>
    <n v="87321.19"/>
    <s v="ZLI1"/>
    <n v="10"/>
    <n v="0"/>
    <n v="90292.2"/>
    <n v="81262.98"/>
    <s v="ZLIN"/>
    <n v="10"/>
    <n v="0"/>
    <n v="0"/>
    <n v="0"/>
    <m/>
    <m/>
    <m/>
  </r>
  <r>
    <s v="120602001338-0"/>
    <x v="38"/>
    <n v="335301"/>
    <s v="ARCHIVO ROSAGO"/>
    <s v="01.07.1987"/>
    <n v="474.75"/>
    <n v="427.27"/>
    <s v="ZLI1"/>
    <n v="10"/>
    <n v="0"/>
    <n v="842.62"/>
    <n v="758.36"/>
    <s v="ZLIN"/>
    <n v="10"/>
    <n v="0"/>
    <n v="0"/>
    <n v="0"/>
    <m/>
    <m/>
    <m/>
  </r>
  <r>
    <s v="120602001342-0"/>
    <x v="38"/>
    <n v="341204"/>
    <s v="SILLA GIRATORIA CON RODINES"/>
    <s v="01.12.1978"/>
    <n v="550"/>
    <n v="495"/>
    <s v="ZLI1"/>
    <n v="10"/>
    <n v="0"/>
    <n v="4472.0600000000004"/>
    <n v="4024.8500000000004"/>
    <s v="ZLIN"/>
    <n v="10"/>
    <n v="0"/>
    <n v="0"/>
    <n v="0"/>
    <m/>
    <m/>
    <m/>
  </r>
  <r>
    <s v="120602001344-0"/>
    <x v="38"/>
    <n v="333100"/>
    <s v="ESCRITORIO CAFE SOBRE VIDRIO"/>
    <s v="01.09.1976"/>
    <n v="1100"/>
    <n v="990"/>
    <s v="ZLI1"/>
    <n v="10"/>
    <n v="0"/>
    <n v="6996.76"/>
    <n v="6297.08"/>
    <s v="ZLIN"/>
    <n v="10"/>
    <n v="0"/>
    <n v="0"/>
    <n v="0"/>
    <m/>
    <m/>
    <m/>
  </r>
  <r>
    <s v="120602001350-0"/>
    <x v="38"/>
    <n v="333100"/>
    <s v="ABANICO"/>
    <s v="01.09.1993"/>
    <n v="1"/>
    <n v="0"/>
    <s v="ZLI1"/>
    <n v="1"/>
    <n v="0"/>
    <n v="0"/>
    <n v="0"/>
    <s v="ZLIN"/>
    <n v="1"/>
    <n v="0"/>
    <n v="0"/>
    <n v="0"/>
    <m/>
    <m/>
    <m/>
  </r>
  <r>
    <s v="120602001353-0"/>
    <x v="38"/>
    <n v="333100"/>
    <s v="SILLA GRIS"/>
    <s v="01.12.1978"/>
    <n v="550"/>
    <n v="495"/>
    <s v="ZLI1"/>
    <n v="10"/>
    <n v="0"/>
    <n v="4472.0600000000004"/>
    <n v="4024.8500000000004"/>
    <s v="ZLIN"/>
    <n v="10"/>
    <n v="0"/>
    <n v="0"/>
    <n v="0"/>
    <m/>
    <m/>
    <m/>
  </r>
  <r>
    <s v="120602001359-0"/>
    <x v="38"/>
    <n v="213201"/>
    <s v="ARCHIVADOR 2GAV  LEGAL"/>
    <s v="01.09.1970"/>
    <n v="424.8"/>
    <n v="382.32"/>
    <s v="ZLI1"/>
    <n v="10"/>
    <n v="0"/>
    <n v="101.95"/>
    <n v="91.76"/>
    <s v="ZLIN"/>
    <n v="10"/>
    <n v="0"/>
    <n v="0"/>
    <n v="0"/>
    <m/>
    <m/>
    <m/>
  </r>
  <r>
    <s v="120602001361-0"/>
    <x v="38"/>
    <n v="333401"/>
    <s v="ARCHIVERO GRIS 4 GAVETAS"/>
    <s v="01.09.1979"/>
    <n v="1"/>
    <n v="0"/>
    <s v="ZLI1"/>
    <n v="1"/>
    <n v="0"/>
    <n v="0"/>
    <n v="0"/>
    <s v="ZLIN"/>
    <n v="1"/>
    <n v="0"/>
    <n v="0"/>
    <n v="0"/>
    <m/>
    <m/>
    <m/>
  </r>
  <r>
    <s v="120602001368-0"/>
    <x v="38"/>
    <n v="335202"/>
    <s v="ESCRITORIO 5GAV  CON VIDRIO"/>
    <s v="01.04.1976"/>
    <n v="1100"/>
    <n v="990"/>
    <s v="ZLI1"/>
    <n v="10"/>
    <n v="0"/>
    <n v="6996.76"/>
    <n v="6297.08"/>
    <s v="ZLIN"/>
    <n v="10"/>
    <n v="0"/>
    <n v="0"/>
    <n v="0"/>
    <m/>
    <m/>
    <m/>
  </r>
  <r>
    <s v="120602001369-0"/>
    <x v="38"/>
    <n v="213100"/>
    <s v="MESA PARA MAQUINA DE ESCRIBIR"/>
    <s v="01.02.1979"/>
    <n v="313.2"/>
    <n v="281.88"/>
    <s v="ZLI1"/>
    <n v="10"/>
    <n v="0"/>
    <n v="2446.21"/>
    <n v="2201.59"/>
    <s v="ZLIN"/>
    <n v="10"/>
    <n v="0"/>
    <n v="0"/>
    <n v="0"/>
    <m/>
    <m/>
    <m/>
  </r>
  <r>
    <s v="120602001373-0"/>
    <x v="38"/>
    <n v="333301"/>
    <s v="ESCRITORIO 2 GAVETAS"/>
    <s v="01.12.1978"/>
    <n v="768"/>
    <n v="691.2"/>
    <s v="ZLI1"/>
    <n v="10"/>
    <n v="0"/>
    <n v="6244.62"/>
    <n v="5620.16"/>
    <s v="ZLIN"/>
    <n v="10"/>
    <n v="0"/>
    <n v="0"/>
    <n v="0"/>
    <m/>
    <m/>
    <m/>
  </r>
  <r>
    <s v="120602001378-0"/>
    <x v="38"/>
    <n v="332401"/>
    <s v="MESITA P,MAQ  DE ESCRIBIR"/>
    <s v="01.09.1979"/>
    <n v="1"/>
    <n v="0"/>
    <s v="ZLI1"/>
    <n v="1"/>
    <n v="0"/>
    <n v="0"/>
    <n v="0"/>
    <s v="ZLIN"/>
    <n v="1"/>
    <n v="0"/>
    <n v="0"/>
    <n v="0"/>
    <m/>
    <m/>
    <m/>
  </r>
  <r>
    <s v="120602001380-0"/>
    <x v="38"/>
    <n v="323305"/>
    <s v="ARCHIVO LEGAL 4 GAVET  COLORES"/>
    <s v="01.09.1979"/>
    <n v="1"/>
    <n v="0"/>
    <s v="ZLI1"/>
    <n v="1"/>
    <n v="0"/>
    <n v="0"/>
    <n v="0"/>
    <s v="ZLIN"/>
    <n v="1"/>
    <n v="0"/>
    <n v="0"/>
    <n v="0"/>
    <m/>
    <m/>
    <m/>
  </r>
  <r>
    <s v="120602001381-0"/>
    <x v="38"/>
    <n v="333301"/>
    <s v="ARCHIVADOR AMARILLO 4GAV"/>
    <s v="01.09.1979"/>
    <n v="1"/>
    <n v="0"/>
    <s v="ZLI1"/>
    <n v="1"/>
    <n v="0"/>
    <n v="0"/>
    <n v="0"/>
    <s v="ZLIN"/>
    <n v="1"/>
    <n v="0"/>
    <n v="0"/>
    <n v="0"/>
    <m/>
    <m/>
    <m/>
  </r>
  <r>
    <s v="120602001386-0"/>
    <x v="38"/>
    <n v="323100"/>
    <s v="BIBLIOTECA BEIGE PUERTA VIDRIO"/>
    <s v="01.09.1979"/>
    <n v="1"/>
    <n v="0"/>
    <s v="ZLI1"/>
    <n v="1"/>
    <n v="0"/>
    <n v="0"/>
    <n v="0"/>
    <s v="ZLIN"/>
    <n v="1"/>
    <n v="0"/>
    <n v="0"/>
    <n v="0"/>
    <m/>
    <m/>
    <m/>
  </r>
  <r>
    <s v="120602001395-0"/>
    <x v="38"/>
    <n v="333401"/>
    <s v="CAJA FUERTE SER 18816 12M4833"/>
    <s v="01.04.1967"/>
    <n v="12375"/>
    <n v="11137.5"/>
    <s v="ZLI1"/>
    <n v="10"/>
    <n v="0"/>
    <n v="0"/>
    <n v="0"/>
    <s v="ZLIN"/>
    <n v="10"/>
    <n v="0"/>
    <n v="0"/>
    <n v="0"/>
    <m/>
    <m/>
    <m/>
  </r>
  <r>
    <s v="120602001396-0"/>
    <x v="38"/>
    <n v="323100"/>
    <s v="FIRMADORA DE CKS SIGNATURE S  2"/>
    <s v="01.09.1993"/>
    <n v="1"/>
    <n v="0"/>
    <s v="ZLI1"/>
    <n v="1"/>
    <n v="0"/>
    <n v="0"/>
    <n v="0"/>
    <s v="ZLIN"/>
    <n v="1"/>
    <n v="0"/>
    <n v="0"/>
    <n v="0"/>
    <m/>
    <m/>
    <m/>
  </r>
  <r>
    <s v="120602001397-0"/>
    <x v="38"/>
    <n v="342510"/>
    <s v="MESA P,MAQUINA DE ESCRIBIR"/>
    <s v="01.01.1978"/>
    <n v="272.25"/>
    <n v="245.02"/>
    <s v="ZLI1"/>
    <n v="10"/>
    <n v="0"/>
    <n v="2213.64"/>
    <n v="1992.2799999999997"/>
    <s v="ZLIN"/>
    <n v="10"/>
    <n v="0"/>
    <n v="0"/>
    <n v="0"/>
    <m/>
    <m/>
    <m/>
  </r>
  <r>
    <s v="120602001398-0"/>
    <x v="38"/>
    <n v="315100"/>
    <s v="ESCRITORIO BLANCO CON FORMICA"/>
    <s v="01.08.1975"/>
    <n v="2138.4"/>
    <n v="1924.5600000000002"/>
    <s v="ZLI1"/>
    <n v="10"/>
    <n v="0"/>
    <n v="12484.52"/>
    <n v="11236.07"/>
    <s v="ZLIN"/>
    <n v="10"/>
    <n v="0"/>
    <n v="0"/>
    <n v="0"/>
    <m/>
    <m/>
    <m/>
  </r>
  <r>
    <s v="120602001400-0"/>
    <x v="38"/>
    <n v="333301"/>
    <s v="ESCRITORIO BLANCO"/>
    <s v="01.09.1993"/>
    <n v="2138.4"/>
    <n v="1924.5600000000002"/>
    <s v="ZLI1"/>
    <n v="10"/>
    <n v="0"/>
    <n v="1523.46"/>
    <n v="1371.1100000000001"/>
    <s v="ZLIN"/>
    <n v="10"/>
    <n v="0"/>
    <n v="0"/>
    <n v="0"/>
    <m/>
    <m/>
    <m/>
  </r>
  <r>
    <s v="120602001401-0"/>
    <x v="38"/>
    <n v="215100"/>
    <s v="ESCRITORIO"/>
    <s v="01.03.1978"/>
    <n v="1600"/>
    <n v="1440"/>
    <s v="ZLI1"/>
    <n v="10"/>
    <n v="0"/>
    <n v="13009.79"/>
    <n v="11708.810000000001"/>
    <s v="ZLIN"/>
    <n v="10"/>
    <n v="0"/>
    <n v="0"/>
    <n v="0"/>
    <m/>
    <m/>
    <m/>
  </r>
  <r>
    <s v="120602001407-0"/>
    <x v="38"/>
    <n v="344207"/>
    <s v="ARCHIVADOR 4GAV  VERDE"/>
    <s v="01.11.1978"/>
    <n v="1308.7"/>
    <n v="1177.8500000000001"/>
    <s v="ZLI1"/>
    <n v="10"/>
    <n v="0"/>
    <n v="10641.11"/>
    <n v="9577"/>
    <s v="ZLIN"/>
    <n v="10"/>
    <n v="0"/>
    <n v="0"/>
    <n v="0"/>
    <m/>
    <m/>
    <m/>
  </r>
  <r>
    <s v="120602001411-0"/>
    <x v="38"/>
    <n v="333301"/>
    <s v="ARCHIVADOR GRIS LEGAL 4GAV"/>
    <s v="01.07.1976"/>
    <n v="400"/>
    <n v="360"/>
    <s v="ZLI1"/>
    <n v="10"/>
    <n v="0"/>
    <n v="2544.2199999999998"/>
    <n v="2289.7999999999997"/>
    <s v="ZLIN"/>
    <n v="10"/>
    <n v="0"/>
    <n v="0"/>
    <n v="0"/>
    <m/>
    <m/>
    <m/>
  </r>
  <r>
    <s v="120602001420-0"/>
    <x v="38"/>
    <n v="134100"/>
    <s v="BIBLIOTECA CAFE PUERTA VIDRIO"/>
    <s v="01.03.1979"/>
    <n v="1335"/>
    <n v="1201.5"/>
    <s v="ZLI1"/>
    <n v="10"/>
    <n v="0"/>
    <n v="10427.36"/>
    <n v="9384.6200000000008"/>
    <s v="ZLIN"/>
    <n v="10"/>
    <n v="0"/>
    <n v="0"/>
    <n v="0"/>
    <m/>
    <m/>
    <m/>
  </r>
  <r>
    <s v="120602001421-0"/>
    <x v="38"/>
    <n v="123100"/>
    <s v="SILLON ESCRITORIO EJECUTIVO NEG"/>
    <s v="01.07.1976"/>
    <n v="175"/>
    <n v="157.5"/>
    <s v="ZLI1"/>
    <n v="10"/>
    <n v="0"/>
    <n v="1113.0999999999999"/>
    <n v="1001.79"/>
    <s v="ZLIN"/>
    <n v="10"/>
    <n v="0"/>
    <n v="0"/>
    <n v="0"/>
    <m/>
    <m/>
    <m/>
  </r>
  <r>
    <s v="120602001423-0"/>
    <x v="38"/>
    <n v="134100"/>
    <s v="ARCHIVO LEGAL"/>
    <s v="01.09.1993"/>
    <n v="1207.1500000000001"/>
    <n v="1086.45"/>
    <s v="ZLI1"/>
    <n v="10"/>
    <n v="0"/>
    <n v="859.99"/>
    <n v="773.99"/>
    <s v="ZLIN"/>
    <n v="10"/>
    <n v="0"/>
    <n v="0"/>
    <n v="0"/>
    <m/>
    <m/>
    <m/>
  </r>
  <r>
    <s v="120602001426-0"/>
    <x v="38"/>
    <n v="335203"/>
    <s v="ESCRITORIO BEIGE FORMICA CAFE"/>
    <s v="01.03.1977"/>
    <n v="972"/>
    <n v="874.8"/>
    <s v="ZLI1"/>
    <n v="10"/>
    <n v="0"/>
    <n v="7033.22"/>
    <n v="6329.9000000000005"/>
    <s v="ZLIN"/>
    <n v="10"/>
    <n v="0"/>
    <n v="0"/>
    <n v="0"/>
    <m/>
    <m/>
    <m/>
  </r>
  <r>
    <s v="120602001429-0"/>
    <x v="38"/>
    <n v="344209"/>
    <s v="ARCHIVADOR LEGAL BEIGE"/>
    <s v="01.04.1978"/>
    <n v="1000"/>
    <n v="900"/>
    <s v="ZLI1"/>
    <n v="10"/>
    <n v="0"/>
    <n v="8131.12"/>
    <n v="7318.01"/>
    <s v="ZLIN"/>
    <n v="10"/>
    <n v="0"/>
    <n v="0"/>
    <n v="0"/>
    <m/>
    <m/>
    <m/>
  </r>
  <r>
    <s v="120602001430-0"/>
    <x v="38"/>
    <n v="342502"/>
    <s v="ARCHIVADOR LEGAL BEIGE"/>
    <s v="01.03.1978"/>
    <n v="1000"/>
    <n v="900"/>
    <s v="ZLI1"/>
    <n v="10"/>
    <n v="0"/>
    <n v="8131.12"/>
    <n v="7318.01"/>
    <s v="ZLIN"/>
    <n v="10"/>
    <n v="0"/>
    <n v="0"/>
    <n v="0"/>
    <m/>
    <m/>
    <m/>
  </r>
  <r>
    <s v="120602001434-0"/>
    <x v="38"/>
    <n v="332401"/>
    <s v="MAQ  DE ESCRIBIR"/>
    <s v="01.09.1993"/>
    <n v="7916.4"/>
    <n v="7124.75"/>
    <s v="ZLI1"/>
    <n v="10"/>
    <n v="0"/>
    <n v="5640.04"/>
    <n v="5076.04"/>
    <s v="ZLIN"/>
    <n v="10"/>
    <n v="0"/>
    <n v="0"/>
    <n v="0"/>
    <m/>
    <m/>
    <m/>
  </r>
  <r>
    <s v="120602001435-0"/>
    <x v="38"/>
    <n v="332501"/>
    <s v="ARCHIVADOR VERDE LEGAL"/>
    <s v="01.07.1976"/>
    <n v="400"/>
    <n v="360"/>
    <s v="ZLI1"/>
    <n v="10"/>
    <n v="0"/>
    <n v="2544.2199999999998"/>
    <n v="2289.7999999999997"/>
    <s v="ZLIN"/>
    <n v="10"/>
    <n v="0"/>
    <n v="0"/>
    <n v="0"/>
    <m/>
    <m/>
    <m/>
  </r>
  <r>
    <s v="120602001440-0"/>
    <x v="38"/>
    <n v="342510"/>
    <s v="SILLON EJECUT  NEGRO"/>
    <s v="01.08.1975"/>
    <n v="733.85"/>
    <n v="660.46"/>
    <s v="ZLI1"/>
    <n v="10"/>
    <n v="0"/>
    <n v="4284.3500000000004"/>
    <n v="3856.0000000000005"/>
    <s v="ZLIN"/>
    <n v="10"/>
    <n v="0"/>
    <n v="0"/>
    <n v="0"/>
    <m/>
    <m/>
    <m/>
  </r>
  <r>
    <s v="120602001447-0"/>
    <x v="38"/>
    <n v="342503"/>
    <s v="SILLON EJECUT  CAFE"/>
    <s v="01.03.1975"/>
    <n v="1300"/>
    <n v="1170"/>
    <s v="ZLI1"/>
    <n v="10"/>
    <n v="0"/>
    <n v="7589.72"/>
    <n v="6830.75"/>
    <s v="ZLIN"/>
    <n v="10"/>
    <n v="0"/>
    <n v="0"/>
    <n v="0"/>
    <m/>
    <m/>
    <m/>
  </r>
  <r>
    <s v="120602001449-0"/>
    <x v="38"/>
    <n v="323301"/>
    <s v="SILLA DE SEGURIDAD REQ 300754"/>
    <s v="01.12.1994"/>
    <n v="49721"/>
    <n v="44748.9"/>
    <s v="ZLI1"/>
    <n v="10"/>
    <n v="0"/>
    <n v="39373"/>
    <n v="35435.699999999997"/>
    <s v="ZLIN"/>
    <n v="10"/>
    <n v="0"/>
    <n v="0"/>
    <n v="0"/>
    <m/>
    <m/>
    <m/>
  </r>
  <r>
    <s v="120602001454-0"/>
    <x v="38"/>
    <n v="342302"/>
    <s v="SILLA NEGRA VISITA CON BRAZOS"/>
    <s v="01.07.1976"/>
    <n v="150"/>
    <n v="135"/>
    <s v="ZLI1"/>
    <n v="10"/>
    <n v="0"/>
    <n v="954.05"/>
    <n v="858.65"/>
    <s v="ZLIN"/>
    <n v="10"/>
    <n v="0"/>
    <n v="0"/>
    <n v="0"/>
    <m/>
    <m/>
    <m/>
  </r>
  <r>
    <s v="120602001457-0"/>
    <x v="38"/>
    <n v="334100"/>
    <s v="BIBLIOTECA VERDE"/>
    <s v="01.09.1979"/>
    <n v="1"/>
    <n v="0"/>
    <s v="ZLI1"/>
    <n v="1"/>
    <n v="0"/>
    <n v="0"/>
    <n v="0"/>
    <s v="ZLIN"/>
    <n v="1"/>
    <n v="0"/>
    <n v="0"/>
    <n v="0"/>
    <m/>
    <m/>
    <m/>
  </r>
  <r>
    <s v="120602001458-0"/>
    <x v="38"/>
    <n v="314100"/>
    <s v="ARCHIVO 4 GAVETAS"/>
    <s v="01.12.1994"/>
    <n v="49721"/>
    <n v="44748.9"/>
    <s v="ZLI1"/>
    <n v="10"/>
    <n v="0"/>
    <n v="39373"/>
    <n v="35435.699999999997"/>
    <s v="ZLIN"/>
    <n v="10"/>
    <n v="0"/>
    <n v="0"/>
    <n v="0"/>
    <m/>
    <m/>
    <m/>
  </r>
  <r>
    <s v="120602001466-0"/>
    <x v="38"/>
    <n v="335100"/>
    <s v="ESCRITORIO METAL NEGRO ROJO"/>
    <s v="01.07.1976"/>
    <n v="500"/>
    <n v="450"/>
    <s v="ZLI1"/>
    <n v="10"/>
    <n v="0"/>
    <n v="3180.33"/>
    <n v="2862.3"/>
    <s v="ZLIN"/>
    <n v="10"/>
    <n v="0"/>
    <n v="0"/>
    <n v="0"/>
    <m/>
    <m/>
    <m/>
  </r>
  <r>
    <s v="120602001468-0"/>
    <x v="38"/>
    <n v="331100"/>
    <s v="MESA CAFE MAQ ESCRIB"/>
    <s v="01.08.1978"/>
    <n v="313.2"/>
    <n v="281.88"/>
    <s v="ZLI1"/>
    <n v="10"/>
    <n v="0"/>
    <n v="2546.5500000000002"/>
    <n v="2291.9"/>
    <s v="ZLIN"/>
    <n v="10"/>
    <n v="0"/>
    <n v="0"/>
    <n v="0"/>
    <m/>
    <m/>
    <m/>
  </r>
  <r>
    <s v="120602001471-0"/>
    <x v="38"/>
    <n v="335100"/>
    <s v="SECADOR MANOS S.243714 MOD A 1"/>
    <s v="01.09.1979"/>
    <n v="1"/>
    <n v="0"/>
    <s v="ZLI1"/>
    <n v="1"/>
    <n v="0"/>
    <n v="0"/>
    <n v="0"/>
    <s v="ZLIN"/>
    <n v="1"/>
    <n v="0"/>
    <n v="0"/>
    <n v="0"/>
    <m/>
    <m/>
    <m/>
  </r>
  <r>
    <s v="120602001481-0"/>
    <x v="38"/>
    <n v="335203"/>
    <s v="ESCRITORIO METAL CAFE FORMICA"/>
    <s v="01.03.1977"/>
    <n v="972"/>
    <n v="874.8"/>
    <s v="ZLI1"/>
    <n v="10"/>
    <n v="0"/>
    <n v="7033.22"/>
    <n v="6329.9000000000005"/>
    <s v="ZLIN"/>
    <n v="10"/>
    <n v="0"/>
    <n v="0"/>
    <n v="0"/>
    <m/>
    <m/>
    <m/>
  </r>
  <r>
    <s v="120602001490-0"/>
    <x v="38"/>
    <n v="342503"/>
    <s v="SILLA DE SECRETARIA"/>
    <s v="01.01.1981"/>
    <n v="693"/>
    <n v="692"/>
    <s v="ZLI1"/>
    <n v="1"/>
    <n v="0"/>
    <n v="0"/>
    <n v="0"/>
    <s v="ZLIN"/>
    <n v="1"/>
    <n v="0"/>
    <n v="0"/>
    <n v="0"/>
    <m/>
    <m/>
    <m/>
  </r>
  <r>
    <s v="120602001492-0"/>
    <x v="38"/>
    <n v="122100"/>
    <s v="ARCHIVO LEGAL"/>
    <s v="01.02.1979"/>
    <n v="1230"/>
    <n v="1107"/>
    <s v="ZLI1"/>
    <n v="10"/>
    <n v="0"/>
    <n v="9607.25"/>
    <n v="8646.5300000000007"/>
    <s v="ZLIN"/>
    <n v="10"/>
    <n v="0"/>
    <n v="0"/>
    <n v="0"/>
    <m/>
    <m/>
    <m/>
  </r>
  <r>
    <s v="120602001494-0"/>
    <x v="38"/>
    <n v="213201"/>
    <s v="SILLON ELEC  GIRATORIO CAFE"/>
    <s v="01.09.1974"/>
    <n v="715.5"/>
    <n v="643.95000000000005"/>
    <s v="ZLI1"/>
    <n v="10"/>
    <n v="0"/>
    <n v="3644.46"/>
    <n v="3280.01"/>
    <s v="ZLIN"/>
    <n v="10"/>
    <n v="0"/>
    <n v="0"/>
    <n v="0"/>
    <m/>
    <m/>
    <m/>
  </r>
  <r>
    <s v="120602001496-0"/>
    <x v="38"/>
    <n v="333301"/>
    <s v="MAQ ESCRIBIR"/>
    <s v="01.09.1993"/>
    <n v="15465.6"/>
    <n v="13919.04"/>
    <s v="ZLI1"/>
    <n v="10"/>
    <n v="0"/>
    <n v="11018.48"/>
    <n v="9916.6299999999992"/>
    <s v="ZLIN"/>
    <n v="10"/>
    <n v="0"/>
    <n v="0"/>
    <n v="0"/>
    <m/>
    <m/>
    <m/>
  </r>
  <r>
    <s v="120602001498-0"/>
    <x v="38"/>
    <n v="335100"/>
    <s v="ARCHIVO LEGAL"/>
    <s v="01.09.1993"/>
    <n v="1331.65"/>
    <n v="1198.48"/>
    <s v="ZLI1"/>
    <n v="10"/>
    <n v="0"/>
    <n v="948.69"/>
    <n v="853.82"/>
    <s v="ZLIN"/>
    <n v="10"/>
    <n v="0"/>
    <n v="0"/>
    <n v="0"/>
    <m/>
    <m/>
    <m/>
  </r>
  <r>
    <s v="120602001499-0"/>
    <x v="38"/>
    <n v="311100"/>
    <s v="SILLA ESPERA CON BRAZOS"/>
    <s v="01.09.1993"/>
    <n v="1"/>
    <n v="0"/>
    <s v="ZLI1"/>
    <n v="1"/>
    <n v="0"/>
    <n v="0"/>
    <n v="0"/>
    <s v="ZLIN"/>
    <n v="1"/>
    <n v="0"/>
    <n v="0"/>
    <n v="0"/>
    <m/>
    <m/>
    <m/>
  </r>
  <r>
    <s v="120602001501-0"/>
    <x v="38"/>
    <n v="335100"/>
    <s v="SILLA TIPO SECRETARIA"/>
    <s v="01.09.1993"/>
    <n v="1"/>
    <n v="0"/>
    <s v="ZLI1"/>
    <n v="1"/>
    <n v="0"/>
    <n v="0"/>
    <n v="0"/>
    <s v="ZLIN"/>
    <n v="1"/>
    <n v="0"/>
    <n v="0"/>
    <n v="0"/>
    <m/>
    <m/>
    <m/>
  </r>
  <r>
    <s v="120602001502-0"/>
    <x v="38"/>
    <n v="335203"/>
    <s v="ESCRITORIO METAL FORMICA CAFE"/>
    <s v="01.07.1976"/>
    <n v="600"/>
    <n v="540"/>
    <s v="ZLI1"/>
    <n v="10"/>
    <n v="0"/>
    <n v="3816.39"/>
    <n v="3434.75"/>
    <s v="ZLIN"/>
    <n v="10"/>
    <n v="0"/>
    <n v="0"/>
    <n v="0"/>
    <m/>
    <m/>
    <m/>
  </r>
  <r>
    <s v="120602001509-0"/>
    <x v="38"/>
    <n v="311100"/>
    <s v="SILLA CAFE P,VISITAS"/>
    <s v="01.09.1993"/>
    <n v="324"/>
    <n v="291.60000000000002"/>
    <s v="ZLI1"/>
    <n v="10"/>
    <n v="0"/>
    <n v="230.8"/>
    <n v="207.72000000000003"/>
    <s v="ZLIN"/>
    <n v="10"/>
    <n v="0"/>
    <n v="0"/>
    <n v="0"/>
    <m/>
    <m/>
    <m/>
  </r>
  <r>
    <s v="120602001512-0"/>
    <x v="38"/>
    <n v="334203"/>
    <s v="MESA D .KEMTR0 NEGRA Y BLANCA"/>
    <s v="01.09.1978"/>
    <n v="259.2"/>
    <n v="233.29999999999998"/>
    <s v="ZLI1"/>
    <n v="10"/>
    <n v="0"/>
    <n v="2107.5"/>
    <n v="1896.75"/>
    <s v="ZLIN"/>
    <n v="10"/>
    <n v="0"/>
    <n v="0"/>
    <n v="0"/>
    <m/>
    <m/>
    <m/>
  </r>
  <r>
    <s v="120602001517-0"/>
    <x v="38"/>
    <n v="335203"/>
    <s v="MESA DE DIBUJO"/>
    <s v="01.09.1979"/>
    <n v="1"/>
    <n v="0"/>
    <s v="ZLI1"/>
    <n v="1"/>
    <n v="0"/>
    <n v="0"/>
    <n v="0"/>
    <s v="ZLIN"/>
    <n v="1"/>
    <n v="0"/>
    <n v="0"/>
    <n v="0"/>
    <m/>
    <m/>
    <m/>
  </r>
  <r>
    <s v="120602001520-0"/>
    <x v="38"/>
    <n v="333100"/>
    <s v="MESA DE DIBUJO BASE METALICA"/>
    <s v="01.09.1979"/>
    <n v="1"/>
    <n v="0"/>
    <s v="ZLI1"/>
    <n v="1"/>
    <n v="0"/>
    <n v="0"/>
    <n v="0"/>
    <s v="ZLIN"/>
    <n v="1"/>
    <n v="0"/>
    <n v="0"/>
    <n v="0"/>
    <m/>
    <m/>
    <m/>
  </r>
  <r>
    <s v="120602001522-0"/>
    <x v="38"/>
    <n v="314100"/>
    <s v="GILLOTINA 48- DE LARGO"/>
    <s v="01.08.1978"/>
    <n v="3780"/>
    <n v="3402"/>
    <s v="ZLI1"/>
    <n v="10"/>
    <n v="0"/>
    <n v="30735.69"/>
    <n v="27662.12"/>
    <s v="ZLIN"/>
    <n v="10"/>
    <n v="0"/>
    <n v="0"/>
    <n v="0"/>
    <m/>
    <m/>
    <m/>
  </r>
  <r>
    <s v="120602001529-0"/>
    <x v="38"/>
    <n v="314100"/>
    <s v="ARCHIVADOR LEGAL BEIG .CGAV"/>
    <s v="01.03.1979"/>
    <n v="1230"/>
    <n v="1107"/>
    <s v="ZLI1"/>
    <n v="10"/>
    <n v="0"/>
    <n v="9607.25"/>
    <n v="8646.5300000000007"/>
    <s v="ZLIN"/>
    <n v="10"/>
    <n v="0"/>
    <n v="0"/>
    <n v="0"/>
    <m/>
    <m/>
    <m/>
  </r>
  <r>
    <s v="120602001533-0"/>
    <x v="38"/>
    <n v="315100"/>
    <s v="ARCHIVADOR LEGAL BEIG .CGAV"/>
    <s v="01.12.1977"/>
    <n v="863"/>
    <n v="776.7"/>
    <s v="ZLI1"/>
    <n v="10"/>
    <n v="0"/>
    <n v="6244.54"/>
    <n v="5620.09"/>
    <s v="ZLIN"/>
    <n v="10"/>
    <n v="0"/>
    <n v="0"/>
    <n v="0"/>
    <m/>
    <m/>
    <m/>
  </r>
  <r>
    <s v="120602001536-0"/>
    <x v="38"/>
    <n v="333201"/>
    <s v="ESCRITORIO FORMICA"/>
    <s v="01.10.1978"/>
    <n v="2537.4499999999998"/>
    <n v="2283.71"/>
    <s v="ZLI1"/>
    <n v="10"/>
    <n v="0"/>
    <n v="20632.29"/>
    <n v="18569.060000000001"/>
    <s v="ZLIN"/>
    <n v="10"/>
    <n v="0"/>
    <n v="0"/>
    <n v="0"/>
    <m/>
    <m/>
    <m/>
  </r>
  <r>
    <s v="120602001538-0"/>
    <x v="38"/>
    <n v="311100"/>
    <s v="LAMPARA P,MESA DE DIBUJO"/>
    <s v="01.11.1976"/>
    <n v="1620"/>
    <n v="1458"/>
    <s v="ZLI1"/>
    <n v="10"/>
    <n v="0"/>
    <n v="10304.299999999999"/>
    <n v="9273.869999999999"/>
    <s v="ZLIN"/>
    <n v="10"/>
    <n v="0"/>
    <n v="0"/>
    <n v="0"/>
    <m/>
    <m/>
    <m/>
  </r>
  <r>
    <s v="120602001543-0"/>
    <x v="38"/>
    <n v="333100"/>
    <s v="SILLA P,VISITA CON BRAZOS"/>
    <s v="01.09.1979"/>
    <n v="1"/>
    <n v="0"/>
    <s v="ZLI1"/>
    <n v="1"/>
    <n v="0"/>
    <n v="0"/>
    <n v="0"/>
    <s v="ZLIN"/>
    <n v="1"/>
    <n v="0"/>
    <n v="0"/>
    <n v="0"/>
    <m/>
    <m/>
    <m/>
  </r>
  <r>
    <s v="120602001547-0"/>
    <x v="38"/>
    <n v="333100"/>
    <s v="CALCULADORA"/>
    <s v="01.09.1993"/>
    <n v="1321.58"/>
    <n v="1189.4299999999998"/>
    <s v="ZLI1"/>
    <n v="10"/>
    <n v="0"/>
    <n v="941.51"/>
    <n v="847.36"/>
    <s v="ZLIN"/>
    <n v="10"/>
    <n v="0"/>
    <n v="0"/>
    <n v="0"/>
    <m/>
    <m/>
    <m/>
  </r>
  <r>
    <s v="120602001550-0"/>
    <x v="38"/>
    <n v="214401"/>
    <s v="BIBLIOTECA"/>
    <s v="01.09.1979"/>
    <n v="1"/>
    <n v="0"/>
    <s v="ZLI1"/>
    <n v="1"/>
    <n v="0"/>
    <n v="0"/>
    <n v="0"/>
    <s v="ZLIN"/>
    <n v="1"/>
    <n v="0"/>
    <n v="0"/>
    <n v="0"/>
    <m/>
    <m/>
    <m/>
  </r>
  <r>
    <s v="120602001552-0"/>
    <x v="38"/>
    <n v="333100"/>
    <s v="SILLA P,VISITA CAFE"/>
    <s v="01.05.1979"/>
    <n v="456.3"/>
    <n v="410.67"/>
    <s v="ZLI1"/>
    <n v="10"/>
    <n v="0"/>
    <n v="3563.96"/>
    <n v="3207.63"/>
    <s v="ZLIN"/>
    <n v="10"/>
    <n v="0"/>
    <n v="0"/>
    <n v="0"/>
    <m/>
    <m/>
    <m/>
  </r>
  <r>
    <s v="120602001555-0"/>
    <x v="38"/>
    <n v="321100"/>
    <s v="300 PESAS EN DISCO POLID"/>
    <s v="01.12.1994"/>
    <n v="66800"/>
    <n v="60120"/>
    <s v="ZLI1"/>
    <n v="10"/>
    <n v="0"/>
    <n v="52897.53"/>
    <n v="47607.78"/>
    <s v="ZLIN"/>
    <n v="10"/>
    <n v="0"/>
    <n v="0"/>
    <n v="0"/>
    <m/>
    <m/>
    <m/>
  </r>
  <r>
    <s v="120602001557-0"/>
    <x v="38"/>
    <n v="321100"/>
    <s v="4 BARRAS LISAS P,PESAS"/>
    <s v="01.12.1994"/>
    <n v="37600"/>
    <n v="33840"/>
    <s v="ZLI1"/>
    <n v="10"/>
    <n v="0"/>
    <n v="29774.63"/>
    <n v="26797.170000000002"/>
    <s v="ZLIN"/>
    <n v="10"/>
    <n v="0"/>
    <n v="0"/>
    <n v="0"/>
    <m/>
    <m/>
    <m/>
  </r>
  <r>
    <s v="120602001559-0"/>
    <x v="38"/>
    <n v="333301"/>
    <s v="BIBLIOTECA CON PTAS DE CRISTAL"/>
    <s v="01.05.1979"/>
    <n v="2750"/>
    <n v="2475"/>
    <s v="ZLI1"/>
    <n v="10"/>
    <n v="0"/>
    <n v="21479.74"/>
    <n v="19331.780000000002"/>
    <s v="ZLIN"/>
    <n v="10"/>
    <n v="0"/>
    <n v="0"/>
    <n v="0"/>
    <m/>
    <m/>
    <m/>
  </r>
  <r>
    <s v="120602001560-0"/>
    <x v="38"/>
    <n v="333201"/>
    <s v="MESA SALA METALICA FORMICA"/>
    <s v="01.09.1980"/>
    <n v="1"/>
    <n v="0"/>
    <s v="ZLI1"/>
    <n v="1"/>
    <n v="0"/>
    <n v="0"/>
    <n v="0"/>
    <s v="ZLIN"/>
    <n v="1"/>
    <n v="0"/>
    <n v="0"/>
    <n v="0"/>
    <m/>
    <m/>
    <m/>
  </r>
  <r>
    <s v="120602001561-0"/>
    <x v="38"/>
    <n v="335100"/>
    <s v="VENTILADOR HITACHI DF608 3 VEL"/>
    <s v="01.12.1979"/>
    <n v="575.65"/>
    <n v="518.07999999999993"/>
    <s v="ZLI1"/>
    <n v="10"/>
    <n v="0"/>
    <n v="4496.24"/>
    <n v="4046.62"/>
    <s v="ZLIN"/>
    <n v="10"/>
    <n v="0"/>
    <n v="0"/>
    <n v="0"/>
    <m/>
    <m/>
    <m/>
  </r>
  <r>
    <s v="120602001562-0"/>
    <x v="38"/>
    <n v="335204"/>
    <s v="BIBLIOTECA"/>
    <s v="01.03.1979"/>
    <n v="1335"/>
    <n v="1201.5"/>
    <s v="ZLI1"/>
    <n v="10"/>
    <n v="0"/>
    <n v="10427.36"/>
    <n v="9384.6200000000008"/>
    <s v="ZLIN"/>
    <n v="10"/>
    <n v="0"/>
    <n v="0"/>
    <n v="0"/>
    <m/>
    <m/>
    <m/>
  </r>
  <r>
    <s v="120602001564-0"/>
    <x v="38"/>
    <n v="333201"/>
    <s v="ESCRITORIO 6 GAVETAS"/>
    <s v="01.09.1980"/>
    <n v="1"/>
    <n v="0"/>
    <s v="ZLI1"/>
    <n v="1"/>
    <n v="0"/>
    <n v="0"/>
    <n v="0"/>
    <s v="ZLIN"/>
    <n v="1"/>
    <n v="0"/>
    <n v="0"/>
    <n v="0"/>
    <m/>
    <m/>
    <m/>
  </r>
  <r>
    <s v="120602001569-0"/>
    <x v="38"/>
    <n v="333302"/>
    <s v="MAQ  ESCRIBIR ADLER S 30449835"/>
    <s v="01.06.1980"/>
    <n v="7992"/>
    <n v="7192.8"/>
    <s v="ZLI1"/>
    <n v="10"/>
    <n v="0"/>
    <n v="56598.38"/>
    <n v="50938.539999999994"/>
    <s v="ZLIN"/>
    <n v="10"/>
    <n v="0"/>
    <n v="0"/>
    <n v="0"/>
    <m/>
    <m/>
    <m/>
  </r>
  <r>
    <s v="120602001573-0"/>
    <x v="38"/>
    <n v="342501"/>
    <s v="BIBLIOTECA GRANDE COLOR VERDE"/>
    <s v="01.04.1978"/>
    <n v="2750"/>
    <n v="2475"/>
    <s v="ZLI1"/>
    <n v="10"/>
    <n v="0"/>
    <n v="22360.65"/>
    <n v="20124.59"/>
    <s v="ZLIN"/>
    <n v="10"/>
    <n v="0"/>
    <n v="0"/>
    <n v="0"/>
    <m/>
    <m/>
    <m/>
  </r>
  <r>
    <s v="120602001574-0"/>
    <x v="38"/>
    <n v="122100"/>
    <s v="CAJA FUERTE"/>
    <s v="01.11.1980"/>
    <n v="1"/>
    <n v="0"/>
    <s v="ZLI1"/>
    <n v="1"/>
    <n v="0"/>
    <n v="0"/>
    <n v="0"/>
    <s v="ZLIN"/>
    <n v="1"/>
    <n v="0"/>
    <n v="0"/>
    <n v="0"/>
    <m/>
    <m/>
    <m/>
  </r>
  <r>
    <s v="120602001585-0"/>
    <x v="38"/>
    <n v="213201"/>
    <s v="MESA PARA MAQUINA DE ESCRIBIR"/>
    <s v="01.11.1980"/>
    <n v="1"/>
    <n v="0"/>
    <s v="ZLI1"/>
    <n v="1"/>
    <n v="0"/>
    <n v="0"/>
    <n v="0"/>
    <s v="ZLIN"/>
    <n v="1"/>
    <n v="0"/>
    <n v="0"/>
    <n v="0"/>
    <m/>
    <m/>
    <m/>
  </r>
  <r>
    <s v="120602001588-0"/>
    <x v="38"/>
    <n v="342502"/>
    <s v="SILLA EJECUTIVA COLOR CAFE"/>
    <s v="01.09.1980"/>
    <n v="1"/>
    <n v="0"/>
    <s v="ZLI1"/>
    <n v="1"/>
    <n v="0"/>
    <n v="0"/>
    <n v="0"/>
    <s v="ZLIN"/>
    <n v="1"/>
    <n v="0"/>
    <n v="0"/>
    <n v="0"/>
    <m/>
    <m/>
    <m/>
  </r>
  <r>
    <s v="120602001589-0"/>
    <x v="38"/>
    <n v="335207"/>
    <s v="SILLON ESPERA"/>
    <s v="01.09.1993"/>
    <n v="325"/>
    <n v="292.5"/>
    <s v="ZLI1"/>
    <n v="10"/>
    <n v="0"/>
    <n v="231.5"/>
    <n v="208.35"/>
    <s v="ZLIN"/>
    <n v="10"/>
    <n v="0"/>
    <n v="0"/>
    <n v="0"/>
    <m/>
    <m/>
    <m/>
  </r>
  <r>
    <s v="120602001592-0"/>
    <x v="38"/>
    <n v="334302"/>
    <s v="MAQ  ESCRIB S.43147970 OLYMPIA"/>
    <s v="01.06.1979"/>
    <n v="7121.5"/>
    <n v="6409.35"/>
    <s v="ZLI1"/>
    <n v="10"/>
    <n v="0"/>
    <n v="55624.73"/>
    <n v="50062.320000000007"/>
    <s v="ZLIN"/>
    <n v="10"/>
    <n v="0"/>
    <n v="0"/>
    <n v="0"/>
    <m/>
    <m/>
    <m/>
  </r>
  <r>
    <s v="120602001593-0"/>
    <x v="38"/>
    <n v="211101"/>
    <s v="MAQ PROCESADORA PELICULA POSTA"/>
    <s v="01.08.1979"/>
    <n v="105797.29"/>
    <n v="95217.56"/>
    <s v="ZLI1"/>
    <n v="10"/>
    <n v="0"/>
    <n v="826364.96"/>
    <n v="743728.48"/>
    <s v="ZLIN"/>
    <n v="10"/>
    <n v="0"/>
    <n v="0"/>
    <n v="0"/>
    <m/>
    <m/>
    <m/>
  </r>
  <r>
    <s v="120602001596-0"/>
    <x v="38"/>
    <n v="215100"/>
    <s v="ARCHIVO METAL 4 GAV"/>
    <s v="01.04.1980"/>
    <n v="1250"/>
    <n v="1125"/>
    <s v="ZLI1"/>
    <n v="10"/>
    <n v="0"/>
    <n v="8852.2800000000007"/>
    <n v="7967.0500000000011"/>
    <s v="ZLIN"/>
    <n v="10"/>
    <n v="0"/>
    <n v="0"/>
    <n v="0"/>
    <m/>
    <m/>
    <m/>
  </r>
  <r>
    <s v="120602001601-0"/>
    <x v="38"/>
    <n v="343201"/>
    <s v="ARCHIVADOR METALICO 4 GVTS CAFD"/>
    <s v="01.04.1980"/>
    <n v="1250"/>
    <n v="1125"/>
    <s v="ZLI1"/>
    <n v="10"/>
    <n v="0"/>
    <n v="8852.2800000000007"/>
    <n v="7967.0500000000011"/>
    <s v="ZLIN"/>
    <n v="10"/>
    <n v="0"/>
    <n v="0"/>
    <n v="0"/>
    <m/>
    <m/>
    <m/>
  </r>
  <r>
    <s v="120602001602-0"/>
    <x v="38"/>
    <n v="343201"/>
    <s v="ARCHIVO LEGAL 4 GAV CAFE BEIGE"/>
    <s v="01.06.1979"/>
    <n v="1280"/>
    <n v="1152"/>
    <s v="ZLI1"/>
    <n v="10"/>
    <n v="0"/>
    <n v="9997.77"/>
    <n v="8997.99"/>
    <s v="ZLIN"/>
    <n v="10"/>
    <n v="0"/>
    <n v="0"/>
    <n v="0"/>
    <m/>
    <m/>
    <m/>
  </r>
  <r>
    <s v="120602001606-0"/>
    <x v="38"/>
    <n v="343100"/>
    <s v="CALCULAD ADDLER 27316 S 631127"/>
    <s v="01.11.1980"/>
    <n v="1"/>
    <n v="0"/>
    <s v="ZLI1"/>
    <n v="1"/>
    <n v="0"/>
    <n v="0"/>
    <n v="0"/>
    <s v="ZLIN"/>
    <n v="1"/>
    <n v="0"/>
    <n v="0"/>
    <n v="0"/>
    <m/>
    <m/>
    <m/>
  </r>
  <r>
    <s v="120602001613-0"/>
    <x v="38"/>
    <n v="343201"/>
    <s v="ARCHIVO TAMANO CARTA 4GAVET"/>
    <s v="01.08.1980"/>
    <n v="1360"/>
    <n v="1224"/>
    <s v="ZLI1"/>
    <n v="10"/>
    <n v="0"/>
    <n v="9631.31"/>
    <n v="8668.18"/>
    <s v="ZLIN"/>
    <n v="10"/>
    <n v="0"/>
    <n v="0"/>
    <n v="0"/>
    <m/>
    <m/>
    <m/>
  </r>
  <r>
    <s v="120602001614-0"/>
    <x v="38"/>
    <n v="342502"/>
    <s v="JUEGO DE COMEDOR 6 SILLAS"/>
    <s v="01.11.1980"/>
    <n v="1"/>
    <n v="0"/>
    <s v="ZLI1"/>
    <n v="1"/>
    <n v="0"/>
    <n v="0"/>
    <n v="0"/>
    <s v="ZLIN"/>
    <n v="1"/>
    <n v="0"/>
    <n v="0"/>
    <n v="0"/>
    <m/>
    <m/>
    <m/>
  </r>
  <r>
    <s v="120602001616-0"/>
    <x v="38"/>
    <n v="344201"/>
    <s v="BIBLIOTECA P VIDRIOS"/>
    <s v="01.09.1980"/>
    <n v="1"/>
    <n v="0"/>
    <s v="ZLI1"/>
    <n v="1"/>
    <n v="0"/>
    <n v="0"/>
    <n v="0"/>
    <s v="ZLIN"/>
    <n v="1"/>
    <n v="0"/>
    <n v="0"/>
    <n v="0"/>
    <m/>
    <m/>
    <m/>
  </r>
  <r>
    <s v="120602001618-0"/>
    <x v="38"/>
    <n v="344201"/>
    <s v="SILLA CORRIENTE"/>
    <s v="01.10.1979"/>
    <n v="220"/>
    <n v="198"/>
    <s v="ZLI1"/>
    <n v="10"/>
    <n v="0"/>
    <n v="1718.34"/>
    <n v="1546.51"/>
    <s v="ZLIN"/>
    <n v="10"/>
    <n v="0"/>
    <n v="0"/>
    <n v="0"/>
    <m/>
    <m/>
    <m/>
  </r>
  <r>
    <s v="120602001629-0"/>
    <x v="38"/>
    <n v="323100"/>
    <s v="SILLA P,SECRETARIA"/>
    <s v="01.08.1979"/>
    <n v="558.9"/>
    <n v="503.01"/>
    <s v="ZLI1"/>
    <n v="10"/>
    <n v="0"/>
    <n v="4365.3599999999997"/>
    <n v="3928.8199999999997"/>
    <s v="ZLIN"/>
    <n v="10"/>
    <n v="0"/>
    <n v="0"/>
    <n v="0"/>
    <m/>
    <m/>
    <m/>
  </r>
  <r>
    <s v="120602001630-0"/>
    <x v="38"/>
    <n v="342503"/>
    <s v="MESA P,MAQ  ESCRIBIR DE MADERA"/>
    <s v="01.09.1980"/>
    <n v="1"/>
    <n v="0"/>
    <s v="ZLI1"/>
    <n v="1"/>
    <n v="0"/>
    <n v="0"/>
    <n v="0"/>
    <s v="ZLIN"/>
    <n v="1"/>
    <n v="0"/>
    <n v="0"/>
    <n v="0"/>
    <m/>
    <m/>
    <m/>
  </r>
  <r>
    <s v="120602001631-0"/>
    <x v="38"/>
    <n v="335309"/>
    <s v="VENTILADOR"/>
    <s v="01.08.1979"/>
    <n v="303"/>
    <n v="272.7"/>
    <s v="ZLI1"/>
    <n v="10"/>
    <n v="0"/>
    <n v="2366.5300000000002"/>
    <n v="2129.88"/>
    <s v="ZLIN"/>
    <n v="10"/>
    <n v="0"/>
    <n v="0"/>
    <n v="0"/>
    <m/>
    <m/>
    <m/>
  </r>
  <r>
    <s v="120602001633-0"/>
    <x v="38"/>
    <n v="342503"/>
    <s v="CALCULAD MONROE M N273 S663132"/>
    <s v="01.11.1980"/>
    <n v="1"/>
    <n v="0"/>
    <s v="ZLI1"/>
    <n v="1"/>
    <n v="0"/>
    <n v="0"/>
    <n v="0"/>
    <s v="ZLIN"/>
    <n v="1"/>
    <n v="0"/>
    <n v="0"/>
    <n v="0"/>
    <m/>
    <m/>
    <m/>
  </r>
  <r>
    <s v="120602001634-0"/>
    <x v="38"/>
    <n v="214401"/>
    <s v="VENTILADOR"/>
    <s v="01.09.1993"/>
    <n v="523.79999999999995"/>
    <n v="471.41999999999996"/>
    <s v="ZLI1"/>
    <n v="10"/>
    <n v="0"/>
    <n v="373.13"/>
    <n v="335.82"/>
    <s v="ZLIN"/>
    <n v="10"/>
    <n v="0"/>
    <n v="0"/>
    <n v="0"/>
    <m/>
    <m/>
    <m/>
  </r>
  <r>
    <s v="120602001636-0"/>
    <x v="38"/>
    <n v="343100"/>
    <s v="SILLA NEGRA PARA SECRETARIA"/>
    <s v="01.11.1980"/>
    <n v="1"/>
    <n v="0"/>
    <s v="ZLI1"/>
    <n v="1"/>
    <n v="0"/>
    <n v="0"/>
    <n v="0"/>
    <s v="ZLIN"/>
    <n v="1"/>
    <n v="0"/>
    <n v="0"/>
    <n v="0"/>
    <m/>
    <m/>
    <m/>
  </r>
  <r>
    <s v="120602001637-0"/>
    <x v="38"/>
    <n v="342503"/>
    <s v="SILLON DE ESPERA"/>
    <s v="01.03.1979"/>
    <n v="384.61"/>
    <n v="346.15000000000003"/>
    <s v="ZLI1"/>
    <n v="10"/>
    <n v="0"/>
    <n v="3003.98"/>
    <n v="2703.58"/>
    <s v="ZLIN"/>
    <n v="10"/>
    <n v="0"/>
    <n v="0"/>
    <n v="0"/>
    <m/>
    <m/>
    <m/>
  </r>
  <r>
    <s v="120602001640-0"/>
    <x v="38"/>
    <n v="333401"/>
    <s v="ARCHIVO COLOR VERDE 4 GAVETAS"/>
    <s v="01.11.1980"/>
    <n v="1"/>
    <n v="0"/>
    <s v="ZLI1"/>
    <n v="1"/>
    <n v="0"/>
    <n v="0"/>
    <n v="0"/>
    <s v="ZLIN"/>
    <n v="1"/>
    <n v="0"/>
    <n v="0"/>
    <n v="0"/>
    <m/>
    <m/>
    <m/>
  </r>
  <r>
    <s v="120602001641-0"/>
    <x v="38"/>
    <n v="342503"/>
    <s v="LOCKER 6 COMPARTIMIENTOS"/>
    <s v="01.11.1981"/>
    <n v="2480"/>
    <n v="2232"/>
    <s v="ZLI1"/>
    <n v="10"/>
    <n v="0"/>
    <n v="8616.09"/>
    <n v="7754.4800000000005"/>
    <s v="ZLIN"/>
    <n v="10"/>
    <n v="0"/>
    <n v="0"/>
    <n v="0"/>
    <m/>
    <m/>
    <m/>
  </r>
  <r>
    <s v="120602001643-0"/>
    <x v="38"/>
    <n v="341204"/>
    <s v="VITRINA (MUEBLE METALICO 4 PUERT"/>
    <s v="01.05.1980"/>
    <n v="2376"/>
    <n v="2138.4"/>
    <s v="ZLI1"/>
    <n v="10"/>
    <n v="0"/>
    <n v="16826.490000000002"/>
    <n v="15143.840000000002"/>
    <s v="ZLIN"/>
    <n v="10"/>
    <n v="0"/>
    <n v="0"/>
    <n v="0"/>
    <m/>
    <m/>
    <m/>
  </r>
  <r>
    <s v="120602001645-0"/>
    <x v="38"/>
    <n v="342503"/>
    <s v="ABANICO"/>
    <s v="01.08.1979"/>
    <n v="550.79999999999995"/>
    <n v="495.71999999999997"/>
    <s v="ZLI1"/>
    <n v="10"/>
    <n v="0"/>
    <n v="4302.09"/>
    <n v="3871.88"/>
    <s v="ZLIN"/>
    <n v="10"/>
    <n v="0"/>
    <n v="0"/>
    <n v="0"/>
    <m/>
    <m/>
    <m/>
  </r>
  <r>
    <s v="120602001647-0"/>
    <x v="38"/>
    <n v="333100"/>
    <s v="SILLA CAFE PARA SECRETARIA"/>
    <s v="01.11.1980"/>
    <n v="1"/>
    <n v="0"/>
    <s v="ZLI1"/>
    <n v="1"/>
    <n v="0"/>
    <n v="0"/>
    <n v="0"/>
    <s v="ZLIN"/>
    <n v="1"/>
    <n v="0"/>
    <n v="0"/>
    <n v="0"/>
    <m/>
    <m/>
    <m/>
  </r>
  <r>
    <s v="120602001649-0"/>
    <x v="38"/>
    <n v="344302"/>
    <s v="BIBLIOTECA GRIS PUERTA VIDRIO"/>
    <s v="01.11.1980"/>
    <n v="1"/>
    <n v="0"/>
    <s v="ZLI1"/>
    <n v="1"/>
    <n v="0"/>
    <n v="0"/>
    <n v="0"/>
    <s v="ZLIN"/>
    <n v="1"/>
    <n v="0"/>
    <n v="0"/>
    <n v="0"/>
    <m/>
    <m/>
    <m/>
  </r>
  <r>
    <s v="120602001651-0"/>
    <x v="38"/>
    <n v="343100"/>
    <s v="RELOJ SELLADOR ELECTRONICO ITR"/>
    <s v="01.08.1980"/>
    <n v="3"/>
    <n v="2"/>
    <s v="ZLI1"/>
    <n v="1"/>
    <n v="0"/>
    <n v="0"/>
    <n v="0"/>
    <s v="ZLIN"/>
    <n v="1"/>
    <n v="0"/>
    <n v="0"/>
    <n v="0"/>
    <m/>
    <m/>
    <m/>
  </r>
  <r>
    <s v="120602001655-0"/>
    <x v="38"/>
    <n v="133100"/>
    <s v="ESCRITORIO EJECUTIVO COLOR CAFC"/>
    <s v="01.09.1980"/>
    <n v="9501.85"/>
    <n v="8551.66"/>
    <s v="ZLI1"/>
    <n v="10"/>
    <n v="0"/>
    <n v="67290.960000000006"/>
    <n v="60561.860000000008"/>
    <s v="ZLIN"/>
    <n v="10"/>
    <n v="0"/>
    <n v="0"/>
    <n v="0"/>
    <m/>
    <m/>
    <m/>
  </r>
  <r>
    <s v="120602001657-0"/>
    <x v="38"/>
    <n v="333100"/>
    <s v="PINTURA REFINERIA"/>
    <s v="01.04.1981"/>
    <n v="5000"/>
    <n v="0"/>
    <s v="ZLI1"/>
    <n v="1"/>
    <n v="0"/>
    <n v="0"/>
    <n v="0"/>
    <s v="ZLIN"/>
    <n v="1"/>
    <n v="0"/>
    <n v="0"/>
    <n v="0"/>
    <m/>
    <m/>
    <m/>
  </r>
  <r>
    <s v="120602001659-0"/>
    <x v="38"/>
    <n v="335309"/>
    <s v="MAQ  ESCRIBIR OLYMPIC .7 42416"/>
    <s v="01.01.1979"/>
    <n v="7137.9"/>
    <n v="6424.11"/>
    <s v="ZLI1"/>
    <n v="10"/>
    <n v="0"/>
    <n v="55752.86"/>
    <n v="50177.57"/>
    <s v="ZLIN"/>
    <n v="10"/>
    <n v="0"/>
    <n v="0"/>
    <n v="0"/>
    <m/>
    <m/>
    <m/>
  </r>
  <r>
    <s v="120602001663-0"/>
    <x v="38"/>
    <n v="211101"/>
    <s v="MAQUINA LIMPIAR ROLLOS MICROFIK"/>
    <s v="01.08.1995"/>
    <n v="709500"/>
    <n v="638550"/>
    <s v="ZLI1"/>
    <n v="10"/>
    <n v="0"/>
    <n v="660276.39"/>
    <n v="594248.75"/>
    <s v="ZLIN"/>
    <n v="10"/>
    <n v="0"/>
    <n v="0"/>
    <n v="0"/>
    <m/>
    <m/>
    <m/>
  </r>
  <r>
    <s v="120602001664-0"/>
    <x v="38"/>
    <n v="335202"/>
    <s v="LECTOR MICROPELICULA KODAK 322"/>
    <s v="01.08.1979"/>
    <n v="29642.48"/>
    <n v="26678.23"/>
    <s v="ZLI1"/>
    <n v="10"/>
    <n v="0"/>
    <n v="231532.38"/>
    <n v="208379.14"/>
    <s v="ZLIN"/>
    <n v="10"/>
    <n v="0"/>
    <n v="0"/>
    <n v="0"/>
    <m/>
    <m/>
    <m/>
  </r>
  <r>
    <s v="120602001665-0"/>
    <x v="38"/>
    <n v="211101"/>
    <s v="LAMPARA FLUOR ESCRITORIO"/>
    <s v="01.04.1981"/>
    <n v="466.3"/>
    <n v="465.3"/>
    <s v="ZLI1"/>
    <n v="1"/>
    <n v="0"/>
    <n v="0"/>
    <n v="0"/>
    <s v="ZLIN"/>
    <n v="1"/>
    <n v="0"/>
    <n v="0"/>
    <n v="0"/>
    <m/>
    <m/>
    <m/>
  </r>
  <r>
    <s v="120602001669-0"/>
    <x v="38"/>
    <n v="334100"/>
    <s v="ESCRITORIO EJECUTIVO CENIZARO"/>
    <s v="01.08.1995"/>
    <n v="193800"/>
    <n v="174420"/>
    <s v="ZLI1"/>
    <n v="10"/>
    <n v="0"/>
    <n v="180354.55"/>
    <n v="162319.09"/>
    <s v="ZLIN"/>
    <n v="10"/>
    <n v="0"/>
    <n v="0"/>
    <n v="0"/>
    <m/>
    <m/>
    <m/>
  </r>
  <r>
    <s v="120602001670-0"/>
    <x v="38"/>
    <n v="133301"/>
    <s v="MESA DE COMPUTADORA"/>
    <s v="01.08.1995"/>
    <n v="21945"/>
    <n v="19750.5"/>
    <s v="ZLI1"/>
    <n v="10"/>
    <n v="0"/>
    <n v="20422.45"/>
    <n v="18380.21"/>
    <s v="ZLIN"/>
    <n v="10"/>
    <n v="0"/>
    <n v="0"/>
    <n v="0"/>
    <m/>
    <m/>
    <m/>
  </r>
  <r>
    <s v="120602001671-0"/>
    <x v="38"/>
    <n v="211100"/>
    <s v="ACUARELA"/>
    <s v="01.09.1993"/>
    <n v="1700"/>
    <n v="1699"/>
    <s v="ZLI1"/>
    <n v="1"/>
    <n v="0"/>
    <n v="0"/>
    <n v="0"/>
    <s v="ZLIN"/>
    <n v="1"/>
    <n v="0"/>
    <n v="0"/>
    <n v="0"/>
    <m/>
    <m/>
    <m/>
  </r>
  <r>
    <s v="120602001676-0"/>
    <x v="38"/>
    <n v="334302"/>
    <s v="MESA P,COMPUTO CROMADA"/>
    <s v="01.10.1995"/>
    <n v="20691"/>
    <n v="18621.900000000001"/>
    <s v="ZLI1"/>
    <n v="10"/>
    <n v="0"/>
    <n v="19255.47"/>
    <n v="17329.920000000002"/>
    <s v="ZLIN"/>
    <n v="10"/>
    <n v="0"/>
    <n v="0"/>
    <n v="0"/>
    <m/>
    <m/>
    <m/>
  </r>
  <r>
    <s v="120602001679-0"/>
    <x v="38"/>
    <n v="342303"/>
    <s v="AIRE ACONDICIONADO GOLD STAR"/>
    <s v="01.10.1995"/>
    <n v="174900"/>
    <n v="157410"/>
    <s v="ZLI1"/>
    <n v="10"/>
    <n v="0"/>
    <n v="162765.79"/>
    <n v="146489.21000000002"/>
    <s v="ZLIN"/>
    <n v="10"/>
    <n v="0"/>
    <n v="0"/>
    <n v="0"/>
    <m/>
    <m/>
    <m/>
  </r>
  <r>
    <s v="120602001680-0"/>
    <x v="38"/>
    <n v="332100"/>
    <s v="CAMA CON COLCHON DE ESPUMA"/>
    <s v="01.02.1995"/>
    <n v="23500"/>
    <n v="21150"/>
    <s v="ZLI1"/>
    <n v="10"/>
    <n v="0"/>
    <n v="21869.56"/>
    <n v="19682.600000000002"/>
    <s v="ZLIN"/>
    <n v="10"/>
    <n v="0"/>
    <n v="0"/>
    <n v="0"/>
    <m/>
    <m/>
    <m/>
  </r>
  <r>
    <s v="120602001682-0"/>
    <x v="38"/>
    <n v="342302"/>
    <s v="AIRE ACONDICIONADO"/>
    <s v="30.11.1995"/>
    <n v="208449"/>
    <n v="187604.1"/>
    <s v="ZLI1"/>
    <n v="10"/>
    <n v="0"/>
    <n v="193987.24"/>
    <n v="174588.52"/>
    <s v="ZLIN"/>
    <n v="10"/>
    <n v="0"/>
    <n v="0"/>
    <n v="0"/>
    <m/>
    <m/>
    <m/>
  </r>
  <r>
    <s v="120602001683-0"/>
    <x v="38"/>
    <n v="321102"/>
    <s v="DESTRUCTORA DE PAPEL"/>
    <s v="30.11.1995"/>
    <n v="594550"/>
    <n v="535095"/>
    <s v="ZLI1"/>
    <n v="10"/>
    <n v="0"/>
    <n v="553301.37"/>
    <n v="497971.23"/>
    <s v="ZLIN"/>
    <n v="10"/>
    <n v="0"/>
    <n v="0"/>
    <n v="0"/>
    <m/>
    <m/>
    <m/>
  </r>
  <r>
    <s v="120602001686-0"/>
    <x v="38"/>
    <n v="335203"/>
    <s v="FACSIMIL PANASONIC KXF 800"/>
    <s v="01.10.1995"/>
    <n v="138000"/>
    <n v="124200"/>
    <s v="ZLI1"/>
    <n v="10"/>
    <n v="0"/>
    <n v="128425.83"/>
    <n v="115583.25"/>
    <s v="ZLIN"/>
    <n v="10"/>
    <n v="0"/>
    <n v="0"/>
    <n v="0"/>
    <m/>
    <m/>
    <m/>
  </r>
  <r>
    <s v="120602001687-0"/>
    <x v="38"/>
    <n v="131100"/>
    <s v="MAQUINA DESTRC  DE PAPEL GDC921"/>
    <s v="01.10.1995"/>
    <n v="239821.12"/>
    <n v="189143.41"/>
    <s v="ZLI1"/>
    <n v="10"/>
    <n v="0"/>
    <n v="319561.75"/>
    <n v="283894.89"/>
    <s v="ZLIN"/>
    <n v="10"/>
    <n v="0"/>
    <n v="0"/>
    <n v="0"/>
    <m/>
    <m/>
    <m/>
  </r>
  <r>
    <s v="120602001691-0"/>
    <x v="38"/>
    <n v="134100"/>
    <s v="DISFRAZ MASCOTA RECOPE (RECOPITO)"/>
    <s v="30.11.1995"/>
    <n v="309500"/>
    <n v="278550"/>
    <s v="ZLI1"/>
    <n v="10"/>
    <n v="0"/>
    <n v="288027.51"/>
    <n v="259224.76"/>
    <s v="ZLIN"/>
    <n v="10"/>
    <n v="0"/>
    <n v="0"/>
    <n v="0"/>
    <m/>
    <m/>
    <m/>
  </r>
  <r>
    <s v="120602001692-0"/>
    <x v="38"/>
    <n v="334201"/>
    <s v="TELEFONO CON PANTALLA"/>
    <s v="31.12.1995"/>
    <n v="97023.56"/>
    <n v="87321.2"/>
    <s v="ZLI1"/>
    <n v="10"/>
    <n v="0"/>
    <n v="90292.21"/>
    <n v="81262.990000000005"/>
    <s v="ZLIN"/>
    <n v="10"/>
    <n v="0"/>
    <n v="0"/>
    <n v="0"/>
    <m/>
    <m/>
    <m/>
  </r>
  <r>
    <s v="120602001693-0"/>
    <x v="38"/>
    <n v="213100"/>
    <s v="TELEFONO CON PANTALL S NT-2K16GH"/>
    <s v="30.10.1997"/>
    <n v="134988.97"/>
    <n v="121490.07"/>
    <s v="ZLI1"/>
    <n v="10"/>
    <n v="0"/>
    <n v="160106.66"/>
    <n v="144095.99"/>
    <s v="ZLIN"/>
    <n v="10"/>
    <n v="0"/>
    <n v="0"/>
    <n v="0"/>
    <m/>
    <m/>
    <m/>
  </r>
  <r>
    <s v="120602001698-0"/>
    <x v="38"/>
    <n v="343201"/>
    <s v="ARCHIVADOR METALICO 4 GVTS BEIG"/>
    <s v="01.03.1981"/>
    <n v="1700"/>
    <n v="1530"/>
    <s v="ZLI1"/>
    <n v="10"/>
    <n v="0"/>
    <n v="5906.21"/>
    <n v="5315.59"/>
    <s v="ZLIN"/>
    <n v="10"/>
    <n v="0"/>
    <n v="0"/>
    <n v="0"/>
    <m/>
    <m/>
    <m/>
  </r>
  <r>
    <s v="120602001700-0"/>
    <x v="38"/>
    <n v="333100"/>
    <s v="CALCULADORA MONROE"/>
    <s v="01.09.1993"/>
    <n v="9694.94"/>
    <n v="8725.4500000000007"/>
    <s v="ZLI1"/>
    <n v="10"/>
    <n v="0"/>
    <n v="6907.15"/>
    <n v="6216.44"/>
    <s v="ZLIN"/>
    <n v="10"/>
    <n v="0"/>
    <n v="0"/>
    <n v="0"/>
    <m/>
    <m/>
    <m/>
  </r>
  <r>
    <s v="120602001701-0"/>
    <x v="38"/>
    <n v="333100"/>
    <s v="AIRE ACONDIC NATIONAL CW90R"/>
    <s v="01.04.1981"/>
    <n v="9284.75"/>
    <n v="8356.2800000000007"/>
    <s v="ZLI1"/>
    <n v="10"/>
    <n v="0"/>
    <n v="32257.64"/>
    <n v="29031.9"/>
    <s v="ZLIN"/>
    <n v="10"/>
    <n v="0"/>
    <n v="0"/>
    <n v="0"/>
    <m/>
    <m/>
    <m/>
  </r>
  <r>
    <s v="120602001702-0"/>
    <x v="38"/>
    <n v="334100"/>
    <s v="MESITA CENTRO CT4018 F418SF"/>
    <s v="01.02.1981"/>
    <n v="508.35"/>
    <n v="507.35"/>
    <s v="ZLI1"/>
    <n v="1"/>
    <n v="0"/>
    <n v="0"/>
    <n v="0"/>
    <s v="ZLIN"/>
    <n v="1"/>
    <n v="0"/>
    <n v="0"/>
    <n v="0"/>
    <m/>
    <m/>
    <m/>
  </r>
  <r>
    <s v="120602001703-0"/>
    <x v="38"/>
    <n v="334100"/>
    <s v="OLEO ARREGLANDO EL PORTON"/>
    <s v="01.02.1981"/>
    <n v="2000"/>
    <n v="0"/>
    <s v="ZLI1"/>
    <n v="1"/>
    <n v="0"/>
    <n v="0"/>
    <n v="0"/>
    <s v="ZLIN"/>
    <n v="1"/>
    <n v="0"/>
    <n v="0"/>
    <n v="0"/>
    <m/>
    <m/>
    <m/>
  </r>
  <r>
    <s v="120602001704-0"/>
    <x v="38"/>
    <n v="334100"/>
    <s v="VENTILADOR DE PARED NARTIONAL"/>
    <s v="01.09.1993"/>
    <n v="1412.65"/>
    <n v="1271.3900000000001"/>
    <s v="ZLI1"/>
    <n v="10"/>
    <n v="0"/>
    <n v="1006.4"/>
    <n v="905.76"/>
    <s v="ZLIN"/>
    <n v="10"/>
    <n v="0"/>
    <n v="0"/>
    <n v="0"/>
    <m/>
    <m/>
    <m/>
  </r>
  <r>
    <s v="120602001707-0"/>
    <x v="38"/>
    <n v="334100"/>
    <s v="VENTILADOR DE MESA SANYO"/>
    <s v="01.09.1993"/>
    <n v="868.32"/>
    <n v="867.32"/>
    <s v="ZLI1"/>
    <n v="1"/>
    <n v="0"/>
    <n v="0"/>
    <n v="0"/>
    <s v="ZLIN"/>
    <n v="1"/>
    <n v="0"/>
    <n v="0"/>
    <n v="0"/>
    <m/>
    <m/>
    <m/>
  </r>
  <r>
    <s v="120602001708-0"/>
    <x v="38"/>
    <n v="344303"/>
    <s v="ARCHIVO LEGAL 4 GAVETAS"/>
    <s v="01.01.1981"/>
    <n v="1750"/>
    <n v="1575"/>
    <s v="ZLI1"/>
    <n v="10"/>
    <n v="0"/>
    <n v="6079.9"/>
    <n v="5471.91"/>
    <s v="ZLIN"/>
    <n v="10"/>
    <n v="0"/>
    <n v="0"/>
    <n v="0"/>
    <m/>
    <m/>
    <m/>
  </r>
  <r>
    <s v="120602001710-0"/>
    <x v="38"/>
    <n v="334100"/>
    <s v="ABANICO DE MESA"/>
    <s v="01.09.1993"/>
    <n v="523.79999999999995"/>
    <n v="522.79999999999995"/>
    <s v="ZLI1"/>
    <n v="1"/>
    <n v="0"/>
    <n v="0"/>
    <n v="0"/>
    <s v="ZLIN"/>
    <n v="1"/>
    <n v="0"/>
    <n v="0"/>
    <n v="0"/>
    <m/>
    <m/>
    <m/>
  </r>
  <r>
    <s v="120602001717-0"/>
    <x v="38"/>
    <n v="334303"/>
    <s v="MAQUINA  DE ESCRIBIR"/>
    <s v="01.09.1993"/>
    <n v="13921.2"/>
    <n v="12529.080000000002"/>
    <s v="ZLI1"/>
    <n v="10"/>
    <n v="0"/>
    <n v="9918.16"/>
    <n v="8926.34"/>
    <s v="ZLIN"/>
    <n v="10"/>
    <n v="0"/>
    <n v="0"/>
    <n v="0"/>
    <m/>
    <m/>
    <m/>
  </r>
  <r>
    <s v="120602001720-0"/>
    <x v="38"/>
    <n v="314100"/>
    <s v="ARCHIVO LEGAL 4 GAVETAS VERDE"/>
    <s v="01.06.1979"/>
    <n v="1280"/>
    <n v="1152"/>
    <s v="ZLI1"/>
    <n v="10"/>
    <n v="0"/>
    <n v="9997.77"/>
    <n v="8997.99"/>
    <s v="ZLIN"/>
    <n v="10"/>
    <n v="0"/>
    <n v="0"/>
    <n v="0"/>
    <m/>
    <m/>
    <m/>
  </r>
  <r>
    <s v="120602001722-0"/>
    <x v="38"/>
    <n v="133100"/>
    <s v="SACAPUNTAS ELECTRICO NATIONAL"/>
    <s v="01.09.1993"/>
    <n v="1986"/>
    <n v="1787.4"/>
    <s v="ZLI1"/>
    <n v="10"/>
    <n v="0"/>
    <n v="1414.89"/>
    <n v="1273.4000000000001"/>
    <s v="ZLIN"/>
    <n v="10"/>
    <n v="0"/>
    <n v="0"/>
    <n v="0"/>
    <m/>
    <m/>
    <m/>
  </r>
  <r>
    <s v="120602001725-0"/>
    <x v="38"/>
    <n v="311100"/>
    <s v="MESITA CENTRO MADERA CRISTOBAL"/>
    <s v="01.12.1980"/>
    <n v="1080"/>
    <n v="972"/>
    <s v="ZLI1"/>
    <n v="10"/>
    <n v="0"/>
    <n v="7648.37"/>
    <n v="6883.53"/>
    <s v="ZLIN"/>
    <n v="10"/>
    <n v="0"/>
    <n v="0"/>
    <n v="0"/>
    <m/>
    <m/>
    <m/>
  </r>
  <r>
    <s v="120602001726-0"/>
    <x v="38"/>
    <n v="321101"/>
    <s v="AIRE ACONDIC DENTRO CIELO RASO"/>
    <s v="01.02.1995"/>
    <n v="770000"/>
    <n v="693000"/>
    <s v="ZLI1"/>
    <n v="10"/>
    <n v="0"/>
    <n v="716579.08"/>
    <n v="644921.16999999993"/>
    <s v="ZLIN"/>
    <n v="10"/>
    <n v="0"/>
    <n v="0"/>
    <n v="0"/>
    <m/>
    <m/>
    <m/>
  </r>
  <r>
    <s v="120602001727-0"/>
    <x v="38"/>
    <n v="331100"/>
    <s v="ACUARELA PAISAJE DE GRECIA"/>
    <s v="01.06.1981"/>
    <n v="1200"/>
    <n v="0"/>
    <s v="ZLI1"/>
    <n v="1"/>
    <n v="0"/>
    <n v="0"/>
    <n v="0"/>
    <s v="ZLIN"/>
    <n v="1"/>
    <n v="0"/>
    <n v="0"/>
    <n v="0"/>
    <m/>
    <m/>
    <m/>
  </r>
  <r>
    <s v="120602001728-0"/>
    <x v="38"/>
    <n v="213100"/>
    <s v="ABANICO DOBLE OCCILACION DE PI"/>
    <s v="01.03.1981"/>
    <n v="1836"/>
    <n v="1652.4"/>
    <s v="ZLI1"/>
    <n v="10"/>
    <n v="0"/>
    <n v="6378.65"/>
    <n v="5740.79"/>
    <s v="ZLIN"/>
    <n v="10"/>
    <n v="0"/>
    <n v="0"/>
    <n v="0"/>
    <m/>
    <m/>
    <m/>
  </r>
  <r>
    <s v="120602001729-0"/>
    <x v="38"/>
    <n v="215101"/>
    <s v="MESA DE CONFERENCIAS METALICA"/>
    <s v="01.09.1980"/>
    <n v="9800"/>
    <n v="8820"/>
    <s v="ZLI1"/>
    <n v="10"/>
    <n v="0"/>
    <n v="69402.490000000005"/>
    <n v="62462.240000000005"/>
    <s v="ZLIN"/>
    <n v="10"/>
    <n v="0"/>
    <n v="0"/>
    <n v="0"/>
    <m/>
    <m/>
    <m/>
  </r>
  <r>
    <s v="120602001730-0"/>
    <x v="38"/>
    <n v="333100"/>
    <s v="CAJA SEYMA MOD GBAAFICHA 7"/>
    <s v="01.03.1981"/>
    <n v="11277.8"/>
    <n v="10150.019999999999"/>
    <s v="ZLI1"/>
    <n v="10"/>
    <n v="0"/>
    <n v="39182.03"/>
    <n v="35263.83"/>
    <s v="ZLIN"/>
    <n v="10"/>
    <n v="0"/>
    <n v="0"/>
    <n v="0"/>
    <m/>
    <m/>
    <m/>
  </r>
  <r>
    <s v="120602001735-0"/>
    <x v="38"/>
    <n v="334302"/>
    <s v="SOFA DOS ASIENTOS"/>
    <s v="01.09.1993"/>
    <n v="93020.4"/>
    <n v="83718.359999999986"/>
    <s v="ZLI1"/>
    <n v="10"/>
    <n v="0"/>
    <n v="66272.740000000005"/>
    <n v="59645.47"/>
    <s v="ZLIN"/>
    <n v="10"/>
    <n v="0"/>
    <n v="0"/>
    <n v="0"/>
    <m/>
    <m/>
    <m/>
  </r>
  <r>
    <s v="120602001736-0"/>
    <x v="38"/>
    <n v="334100"/>
    <s v="AIRE ACONDICIONADO"/>
    <s v="30.09.1996"/>
    <n v="333500"/>
    <n v="300150"/>
    <s v="ZLI1"/>
    <n v="10"/>
    <n v="0"/>
    <n v="366041.24"/>
    <n v="329437.12"/>
    <s v="ZLIN"/>
    <n v="10"/>
    <n v="0"/>
    <n v="0"/>
    <n v="0"/>
    <m/>
    <m/>
    <m/>
  </r>
  <r>
    <s v="120602001737-0"/>
    <x v="38"/>
    <n v="344301"/>
    <s v="TRINCHANTE DE PETATILLO"/>
    <s v="01.04.1981"/>
    <n v="7387.2"/>
    <n v="6648.48"/>
    <s v="ZLI1"/>
    <n v="10"/>
    <n v="0"/>
    <n v="25665.03"/>
    <n v="23098.53"/>
    <s v="ZLIN"/>
    <n v="10"/>
    <n v="0"/>
    <n v="0"/>
    <n v="0"/>
    <m/>
    <m/>
    <m/>
  </r>
  <r>
    <s v="120602001741-0"/>
    <x v="38"/>
    <n v="333100"/>
    <s v="CALCULADORA ESTESA"/>
    <s v="01.09.1993"/>
    <n v="4590"/>
    <n v="4131"/>
    <s v="ZLI1"/>
    <n v="10"/>
    <n v="0"/>
    <n v="3270.11"/>
    <n v="2943.1000000000004"/>
    <s v="ZLIN"/>
    <n v="10"/>
    <n v="0"/>
    <n v="0"/>
    <n v="0"/>
    <m/>
    <m/>
    <m/>
  </r>
  <r>
    <s v="120602001742-0"/>
    <x v="38"/>
    <n v="342100"/>
    <s v="RETROPROYECTOR"/>
    <s v="31.01.1996"/>
    <n v="191992.66"/>
    <n v="172793.39"/>
    <s v="ZLI1"/>
    <n v="10"/>
    <n v="0"/>
    <n v="210726.29"/>
    <n v="189653.66"/>
    <s v="ZLIN"/>
    <n v="10"/>
    <n v="0"/>
    <n v="0"/>
    <n v="0"/>
    <m/>
    <m/>
    <m/>
  </r>
  <r>
    <s v="120602001745-0"/>
    <x v="38"/>
    <n v="334302"/>
    <s v="MAQ ESCRIB OLYMPIA 38CMS 36N"/>
    <s v="01.03.1981"/>
    <n v="11772"/>
    <n v="10594.8"/>
    <s v="ZLI1"/>
    <n v="10"/>
    <n v="0"/>
    <n v="40899.019999999997"/>
    <n v="36809.119999999995"/>
    <s v="ZLIN"/>
    <n v="10"/>
    <n v="0"/>
    <n v="0"/>
    <n v="0"/>
    <m/>
    <m/>
    <m/>
  </r>
  <r>
    <s v="120602001747-0"/>
    <x v="38"/>
    <n v="334302"/>
    <s v="SILLA DE ESPERA CROMADA"/>
    <s v="28.02.1996"/>
    <n v="11730"/>
    <n v="10557"/>
    <s v="ZLI1"/>
    <n v="10"/>
    <n v="0"/>
    <n v="12874.48"/>
    <n v="11587.029999999999"/>
    <s v="ZLIN"/>
    <n v="10"/>
    <n v="0"/>
    <n v="0"/>
    <n v="0"/>
    <m/>
    <m/>
    <m/>
  </r>
  <r>
    <s v="120602001748-0"/>
    <x v="38"/>
    <n v="335100"/>
    <s v="SILLA DE GAS SECRETARIAL"/>
    <s v="28.02.1996"/>
    <n v="19090"/>
    <n v="17181"/>
    <s v="ZLI1"/>
    <n v="10"/>
    <n v="0"/>
    <n v="20952.650000000001"/>
    <n v="18857.39"/>
    <s v="ZLIN"/>
    <n v="10"/>
    <n v="0"/>
    <n v="0"/>
    <n v="0"/>
    <m/>
    <m/>
    <m/>
  </r>
  <r>
    <s v="120602001749-0"/>
    <x v="38"/>
    <n v="333100"/>
    <s v="CACULADORA ELECTRONICA CASIO"/>
    <s v="28.02.1996"/>
    <n v="21447.5"/>
    <n v="19302.75"/>
    <s v="ZLI1"/>
    <n v="10"/>
    <n v="0"/>
    <n v="23540.18"/>
    <n v="21186.16"/>
    <s v="ZLIN"/>
    <n v="10"/>
    <n v="0"/>
    <n v="0"/>
    <n v="0"/>
    <m/>
    <m/>
    <m/>
  </r>
  <r>
    <s v="120602001750-0"/>
    <x v="38"/>
    <n v="333401"/>
    <s v="CALCULADORA CASIO"/>
    <s v="28.02.1996"/>
    <n v="28175"/>
    <n v="25357.5"/>
    <s v="ZLI1"/>
    <n v="10"/>
    <n v="0"/>
    <n v="30924.12"/>
    <n v="27831.71"/>
    <s v="ZLIN"/>
    <n v="10"/>
    <n v="0"/>
    <n v="0"/>
    <n v="0"/>
    <m/>
    <m/>
    <m/>
  </r>
  <r>
    <s v="120602001751-0"/>
    <x v="38"/>
    <n v="333401"/>
    <s v="CALCULADORA CASIO"/>
    <s v="28.02.1996"/>
    <n v="28175"/>
    <n v="25357.5"/>
    <s v="ZLI1"/>
    <n v="10"/>
    <n v="0"/>
    <n v="30924.12"/>
    <n v="27831.71"/>
    <s v="ZLIN"/>
    <n v="10"/>
    <n v="0"/>
    <n v="0"/>
    <n v="0"/>
    <m/>
    <m/>
    <m/>
  </r>
  <r>
    <s v="120602001752-0"/>
    <x v="38"/>
    <n v="333100"/>
    <s v="CALCULADORA CASIO"/>
    <s v="28.02.1996"/>
    <n v="28175"/>
    <n v="25357.5"/>
    <s v="ZLI1"/>
    <n v="10"/>
    <n v="0"/>
    <n v="30924.12"/>
    <n v="27831.71"/>
    <s v="ZLIN"/>
    <n v="10"/>
    <n v="0"/>
    <n v="0"/>
    <n v="0"/>
    <m/>
    <m/>
    <m/>
  </r>
  <r>
    <s v="120602001754-0"/>
    <x v="38"/>
    <n v="333401"/>
    <s v="CALCULADORA"/>
    <s v="28.02.1996"/>
    <n v="28175"/>
    <n v="25357.5"/>
    <s v="ZLI1"/>
    <n v="10"/>
    <n v="0"/>
    <n v="30924.12"/>
    <n v="27831.71"/>
    <s v="ZLIN"/>
    <n v="10"/>
    <n v="0"/>
    <n v="0"/>
    <n v="0"/>
    <m/>
    <m/>
    <m/>
  </r>
  <r>
    <s v="120602001755-0"/>
    <x v="38"/>
    <n v="333401"/>
    <s v="CALCULADORA CASIO"/>
    <s v="28.02.1996"/>
    <n v="28175"/>
    <n v="25357.5"/>
    <s v="ZLI1"/>
    <n v="10"/>
    <n v="0"/>
    <n v="30924.12"/>
    <n v="27831.71"/>
    <s v="ZLIN"/>
    <n v="10"/>
    <n v="0"/>
    <n v="0"/>
    <n v="0"/>
    <m/>
    <m/>
    <m/>
  </r>
  <r>
    <s v="120602001758-0"/>
    <x v="38"/>
    <n v="342504"/>
    <s v="CALCULADORA CASIO"/>
    <s v="28.02.1996"/>
    <n v="28175"/>
    <n v="25357.5"/>
    <s v="ZLI1"/>
    <n v="10"/>
    <n v="0"/>
    <n v="30924.12"/>
    <n v="27831.71"/>
    <s v="ZLIN"/>
    <n v="10"/>
    <n v="0"/>
    <n v="0"/>
    <n v="0"/>
    <m/>
    <m/>
    <m/>
  </r>
  <r>
    <s v="120602001759-0"/>
    <x v="38"/>
    <n v="333401"/>
    <s v="CALCULADORA CASIO"/>
    <s v="28.02.1996"/>
    <n v="28175"/>
    <n v="25357.5"/>
    <s v="ZLI1"/>
    <n v="10"/>
    <n v="0"/>
    <n v="30924.12"/>
    <n v="27831.71"/>
    <s v="ZLIN"/>
    <n v="10"/>
    <n v="0"/>
    <n v="0"/>
    <n v="0"/>
    <m/>
    <m/>
    <m/>
  </r>
  <r>
    <s v="120602001761-0"/>
    <x v="38"/>
    <n v="342302"/>
    <s v="SILLA SECRETARIAL"/>
    <s v="28.02.1996"/>
    <n v="17825"/>
    <n v="16042.5"/>
    <s v="ZLI1"/>
    <n v="10"/>
    <n v="0"/>
    <n v="19564.240000000002"/>
    <n v="17607.82"/>
    <s v="ZLIN"/>
    <n v="10"/>
    <n v="0"/>
    <n v="0"/>
    <n v="0"/>
    <m/>
    <m/>
    <m/>
  </r>
  <r>
    <s v="120602001764-0"/>
    <x v="38"/>
    <n v="342302"/>
    <s v="SILLA SECRETARIAL"/>
    <s v="28.02.1996"/>
    <n v="17825"/>
    <n v="16042.5"/>
    <s v="ZLI1"/>
    <n v="10"/>
    <n v="0"/>
    <n v="19564.240000000002"/>
    <n v="17607.82"/>
    <s v="ZLIN"/>
    <n v="10"/>
    <n v="0"/>
    <n v="0"/>
    <n v="0"/>
    <m/>
    <m/>
    <m/>
  </r>
  <r>
    <s v="120602001767-0"/>
    <x v="38"/>
    <n v="134100"/>
    <s v="ENCUADERNADORA CBC SERIE IAS0099"/>
    <s v="30.05.1996"/>
    <n v="80500"/>
    <n v="72450"/>
    <s v="ZLI1"/>
    <n v="10"/>
    <n v="0"/>
    <n v="88354.74"/>
    <n v="79519.27"/>
    <s v="ZLIN"/>
    <n v="10"/>
    <n v="0"/>
    <n v="0"/>
    <n v="0"/>
    <m/>
    <m/>
    <m/>
  </r>
  <r>
    <s v="120602001769-0"/>
    <x v="38"/>
    <n v="335308"/>
    <s v="TELEVISOR HITACHI"/>
    <s v="30.07.1996"/>
    <n v="170967.05"/>
    <n v="153870.34"/>
    <s v="ZLI1"/>
    <n v="10"/>
    <n v="0"/>
    <n v="187649.12"/>
    <n v="168884.21"/>
    <s v="ZLIN"/>
    <n v="10"/>
    <n v="0"/>
    <n v="0"/>
    <n v="0"/>
    <m/>
    <m/>
    <m/>
  </r>
  <r>
    <s v="120602001770-0"/>
    <x v="38"/>
    <n v="211100"/>
    <s v="FAX PANASONIC"/>
    <s v="30.07.1996"/>
    <n v="113390"/>
    <n v="102051"/>
    <s v="ZLI1"/>
    <n v="10"/>
    <n v="0"/>
    <n v="124453.98"/>
    <n v="112008.58"/>
    <s v="ZLIN"/>
    <n v="10"/>
    <n v="0"/>
    <n v="0"/>
    <n v="0"/>
    <m/>
    <m/>
    <m/>
  </r>
  <r>
    <s v="120602001773-0"/>
    <x v="38"/>
    <n v="215100"/>
    <s v="ESTANTE 90 X 30 PARIELES Y ANGU"/>
    <s v="30.11.1996"/>
    <n v="9430"/>
    <n v="8487"/>
    <s v="ZLI1"/>
    <n v="10"/>
    <n v="0"/>
    <n v="10350.049999999999"/>
    <n v="9315.0499999999993"/>
    <s v="ZLIN"/>
    <n v="10"/>
    <n v="0"/>
    <n v="0"/>
    <n v="0"/>
    <m/>
    <m/>
    <m/>
  </r>
  <r>
    <s v="120602001774-0"/>
    <x v="38"/>
    <n v="344207"/>
    <s v="ESTANTE  METALICO 1.10 X 30"/>
    <s v="30.11.1996"/>
    <n v="17825"/>
    <n v="16042.5"/>
    <s v="ZLI1"/>
    <n v="10"/>
    <n v="0"/>
    <n v="19564.240000000002"/>
    <n v="17607.82"/>
    <s v="ZLIN"/>
    <n v="10"/>
    <n v="0"/>
    <n v="0"/>
    <n v="0"/>
    <m/>
    <m/>
    <m/>
  </r>
  <r>
    <s v="120602001775-0"/>
    <x v="38"/>
    <n v="333401"/>
    <s v="ESTANTE 1.16 X30"/>
    <s v="30.11.1996"/>
    <n v="10580"/>
    <n v="9522"/>
    <s v="ZLI1"/>
    <n v="10"/>
    <n v="0"/>
    <n v="11612.31"/>
    <n v="10451.08"/>
    <s v="ZLIN"/>
    <n v="10"/>
    <n v="0"/>
    <n v="0"/>
    <n v="0"/>
    <m/>
    <m/>
    <m/>
  </r>
  <r>
    <s v="120602001778-0"/>
    <x v="38"/>
    <n v="342503"/>
    <s v="MAQ ESCRIBIR OLYMPIA SG3 NCNS"/>
    <s v="01.04.1981"/>
    <n v="11772"/>
    <n v="10594.8"/>
    <s v="ZLI1"/>
    <n v="10"/>
    <n v="0"/>
    <n v="40899.019999999997"/>
    <n v="36809.119999999995"/>
    <s v="ZLIN"/>
    <n v="10"/>
    <n v="0"/>
    <n v="0"/>
    <n v="0"/>
    <m/>
    <m/>
    <m/>
  </r>
  <r>
    <s v="120602001779-0"/>
    <x v="38"/>
    <n v="214401"/>
    <s v="EXTRACTOR DE AIRE"/>
    <s v="01.08.1980"/>
    <n v="2862"/>
    <n v="2575.8000000000002"/>
    <s v="ZLI1"/>
    <n v="10"/>
    <n v="0"/>
    <n v="20268.27"/>
    <n v="18241.440000000002"/>
    <s v="ZLIN"/>
    <n v="10"/>
    <n v="0"/>
    <n v="0"/>
    <n v="0"/>
    <m/>
    <m/>
    <m/>
  </r>
  <r>
    <s v="120602001783-0"/>
    <x v="38"/>
    <n v="341204"/>
    <s v="MESITA P,MAQUINA DE ESCRIBIR"/>
    <s v="01.05.1981"/>
    <n v="600"/>
    <n v="599"/>
    <s v="ZLI1"/>
    <n v="1"/>
    <n v="0"/>
    <n v="0"/>
    <n v="0"/>
    <s v="ZLIN"/>
    <n v="1"/>
    <n v="0"/>
    <n v="0"/>
    <n v="0"/>
    <m/>
    <m/>
    <m/>
  </r>
  <r>
    <s v="120602001784-0"/>
    <x v="38"/>
    <n v="343204"/>
    <s v="ESCRITORIO EJECUTIVO"/>
    <s v="01.03.1981"/>
    <n v="2200"/>
    <n v="1980"/>
    <s v="ZLI1"/>
    <n v="10"/>
    <n v="0"/>
    <n v="7643.36"/>
    <n v="6879.0199999999995"/>
    <s v="ZLIN"/>
    <n v="10"/>
    <n v="0"/>
    <n v="0"/>
    <n v="0"/>
    <m/>
    <m/>
    <m/>
  </r>
  <r>
    <s v="120602001785-0"/>
    <x v="38"/>
    <n v="342302"/>
    <s v="CEPILLO ELECT  M UB.7300.0022"/>
    <s v="01.02.1981"/>
    <n v="3623.4"/>
    <n v="3261.06"/>
    <s v="ZLI1"/>
    <n v="10"/>
    <n v="0"/>
    <n v="12588.6"/>
    <n v="11329.74"/>
    <s v="ZLIN"/>
    <n v="10"/>
    <n v="0"/>
    <n v="0"/>
    <n v="0"/>
    <m/>
    <m/>
    <m/>
  </r>
  <r>
    <s v="120602001786-0"/>
    <x v="38"/>
    <n v="343204"/>
    <s v="ABANICO CAFE"/>
    <s v="01.03.1981"/>
    <n v="1750"/>
    <n v="1575"/>
    <s v="ZLI1"/>
    <n v="10"/>
    <n v="0"/>
    <n v="6079.9"/>
    <n v="5471.91"/>
    <s v="ZLIN"/>
    <n v="10"/>
    <n v="0"/>
    <n v="0"/>
    <n v="0"/>
    <m/>
    <m/>
    <m/>
  </r>
  <r>
    <s v="120602001787-0"/>
    <x v="38"/>
    <n v="342302"/>
    <s v="AIRE ACONDIC NATIONAL M 377639"/>
    <s v="01.01.1981"/>
    <n v="9354.5400000000009"/>
    <n v="8419.09"/>
    <s v="ZLI1"/>
    <n v="10"/>
    <n v="0"/>
    <n v="32500.11"/>
    <n v="29250.1"/>
    <s v="ZLIN"/>
    <n v="10"/>
    <n v="0"/>
    <n v="0"/>
    <n v="0"/>
    <m/>
    <m/>
    <m/>
  </r>
  <r>
    <s v="120602001789-0"/>
    <x v="38"/>
    <n v="343204"/>
    <s v="MAQ ESCRIB OLYMPIA .7 4578132"/>
    <s v="01.01.1981"/>
    <n v="17712"/>
    <n v="15940.8"/>
    <s v="ZLI1"/>
    <n v="10"/>
    <n v="0"/>
    <n v="61536.2"/>
    <n v="55382.579999999994"/>
    <s v="ZLIN"/>
    <n v="10"/>
    <n v="0"/>
    <n v="0"/>
    <n v="0"/>
    <m/>
    <m/>
    <m/>
  </r>
  <r>
    <s v="120602001791-0"/>
    <x v="38"/>
    <n v="341204"/>
    <s v="ESCRITORIO TIPO SECRETARIA"/>
    <s v="01.03.1981"/>
    <n v="1350"/>
    <n v="1215"/>
    <s v="ZLI1"/>
    <n v="10"/>
    <n v="0"/>
    <n v="4690.17"/>
    <n v="4221.1499999999996"/>
    <s v="ZLIN"/>
    <n v="10"/>
    <n v="0"/>
    <n v="0"/>
    <n v="0"/>
    <m/>
    <m/>
    <m/>
  </r>
  <r>
    <s v="120602001793-0"/>
    <x v="38"/>
    <n v="342302"/>
    <s v="BIBLIOTECA PEQ  PUERTA VIDRIO"/>
    <s v="01.02.1981"/>
    <n v="1500"/>
    <n v="1350"/>
    <s v="ZLI1"/>
    <n v="10"/>
    <n v="0"/>
    <n v="5211.3500000000004"/>
    <n v="4690.22"/>
    <s v="ZLIN"/>
    <n v="10"/>
    <n v="0"/>
    <n v="0"/>
    <n v="0"/>
    <m/>
    <m/>
    <m/>
  </r>
  <r>
    <s v="120602001794-0"/>
    <x v="38"/>
    <n v="343204"/>
    <s v="MAQ ESCRIB IDEAL .18 S 2194255"/>
    <s v="01.09.1981"/>
    <n v="14364"/>
    <n v="12927.6"/>
    <s v="ZLI1"/>
    <n v="10"/>
    <n v="0"/>
    <n v="49904.35"/>
    <n v="44913.919999999998"/>
    <s v="ZLIN"/>
    <n v="10"/>
    <n v="0"/>
    <n v="0"/>
    <n v="0"/>
    <m/>
    <m/>
    <m/>
  </r>
  <r>
    <s v="120602001796-0"/>
    <x v="38"/>
    <n v="341204"/>
    <s v="ARMARIO METALICO"/>
    <s v="01.10.1981"/>
    <n v="4000"/>
    <n v="3600"/>
    <s v="ZLI1"/>
    <n v="10"/>
    <n v="0"/>
    <n v="13897.01"/>
    <n v="12507.31"/>
    <s v="ZLIN"/>
    <n v="10"/>
    <n v="0"/>
    <n v="0"/>
    <n v="0"/>
    <m/>
    <m/>
    <m/>
  </r>
  <r>
    <s v="120602001797-0"/>
    <x v="38"/>
    <n v="341204"/>
    <s v="CAMILLA METALICA"/>
    <s v="01.09.1981"/>
    <n v="4579.2"/>
    <n v="4121.28"/>
    <s v="ZLI1"/>
    <n v="10"/>
    <n v="0"/>
    <n v="15909.31"/>
    <n v="14318.38"/>
    <s v="ZLIN"/>
    <n v="10"/>
    <n v="0"/>
    <n v="0"/>
    <n v="0"/>
    <m/>
    <m/>
    <m/>
  </r>
  <r>
    <s v="120602001802-0"/>
    <x v="38"/>
    <n v="342302"/>
    <s v="JUEGO DE COMEDOR 4 SILLAS"/>
    <s v="01.09.1981"/>
    <n v="1468.76"/>
    <n v="1321.88"/>
    <s v="ZLI1"/>
    <n v="10"/>
    <n v="0"/>
    <n v="5102.78"/>
    <n v="4592.5"/>
    <s v="ZLIN"/>
    <n v="10"/>
    <n v="0"/>
    <n v="0"/>
    <n v="0"/>
    <m/>
    <m/>
    <m/>
  </r>
  <r>
    <s v="120602001804-0"/>
    <x v="38"/>
    <n v="342302"/>
    <s v="JUEGO DE COMEDOR 4 SILLAS"/>
    <s v="01.09.1981"/>
    <n v="1468.76"/>
    <n v="1321.88"/>
    <s v="ZLI1"/>
    <n v="10"/>
    <n v="0"/>
    <n v="5102.78"/>
    <n v="4592.5"/>
    <s v="ZLIN"/>
    <n v="10"/>
    <n v="0"/>
    <n v="0"/>
    <n v="0"/>
    <m/>
    <m/>
    <m/>
  </r>
  <r>
    <s v="120602001808-0"/>
    <x v="38"/>
    <n v="342302"/>
    <s v="MESA DE SODA"/>
    <s v="01.08.1981"/>
    <n v="360"/>
    <n v="359"/>
    <s v="ZLI1"/>
    <n v="1"/>
    <n v="0"/>
    <n v="0"/>
    <n v="0"/>
    <s v="ZLIN"/>
    <n v="1"/>
    <n v="0"/>
    <n v="0"/>
    <n v="0"/>
    <m/>
    <m/>
    <m/>
  </r>
  <r>
    <s v="120602001809-0"/>
    <x v="38"/>
    <n v="342302"/>
    <s v="MESA DE SODA"/>
    <s v="01.08.1981"/>
    <n v="360"/>
    <n v="359"/>
    <s v="ZLI1"/>
    <n v="1"/>
    <n v="0"/>
    <n v="0"/>
    <n v="0"/>
    <s v="ZLIN"/>
    <n v="1"/>
    <n v="0"/>
    <n v="0"/>
    <n v="0"/>
    <m/>
    <m/>
    <m/>
  </r>
  <r>
    <s v="120602001810-0"/>
    <x v="38"/>
    <n v="342302"/>
    <s v="MESA DE SODA"/>
    <s v="01.08.1981"/>
    <n v="360"/>
    <n v="359"/>
    <s v="ZLI1"/>
    <n v="1"/>
    <n v="0"/>
    <n v="0"/>
    <n v="0"/>
    <s v="ZLIN"/>
    <n v="1"/>
    <n v="0"/>
    <n v="0"/>
    <n v="0"/>
    <m/>
    <m/>
    <m/>
  </r>
  <r>
    <s v="120602001812-0"/>
    <x v="38"/>
    <n v="342302"/>
    <s v="MESA DE SODA"/>
    <s v="01.08.1981"/>
    <n v="360"/>
    <n v="359"/>
    <s v="ZLI1"/>
    <n v="1"/>
    <n v="0"/>
    <n v="0"/>
    <n v="0"/>
    <s v="ZLIN"/>
    <n v="1"/>
    <n v="0"/>
    <n v="0"/>
    <n v="0"/>
    <m/>
    <m/>
    <m/>
  </r>
  <r>
    <s v="120602001815-0"/>
    <x v="38"/>
    <n v="342302"/>
    <s v="MAQUINA DELTA GOURMET CAFE M 3"/>
    <s v="01.05.1981"/>
    <n v="12744"/>
    <n v="11469.6"/>
    <s v="ZLI1"/>
    <n v="6"/>
    <n v="0"/>
    <n v="19923.439999999999"/>
    <n v="17931.099999999999"/>
    <s v="ZLIN"/>
    <n v="6"/>
    <n v="0"/>
    <n v="0"/>
    <n v="0"/>
    <m/>
    <m/>
    <m/>
  </r>
  <r>
    <s v="120602001816-0"/>
    <x v="38"/>
    <n v="342302"/>
    <s v="LICUADORA WARNINGCB 6 1 GALON"/>
    <s v="01.05.1981"/>
    <n v="9600"/>
    <n v="8640"/>
    <s v="ZLI1"/>
    <n v="10"/>
    <n v="0"/>
    <n v="33352.910000000003"/>
    <n v="30017.620000000003"/>
    <s v="ZLIN"/>
    <n v="10"/>
    <n v="0"/>
    <n v="0"/>
    <n v="0"/>
    <m/>
    <m/>
    <m/>
  </r>
  <r>
    <s v="120602001817-0"/>
    <x v="38"/>
    <n v="343100"/>
    <s v="SILLA EJECUTIVA C 211"/>
    <s v="01.03.1981"/>
    <n v="914.65"/>
    <n v="913.65"/>
    <s v="ZLI1"/>
    <n v="1"/>
    <n v="0"/>
    <n v="0"/>
    <n v="0"/>
    <s v="ZLIN"/>
    <n v="1"/>
    <n v="0"/>
    <n v="0"/>
    <n v="0"/>
    <m/>
    <m/>
    <m/>
  </r>
  <r>
    <s v="120602001818-0"/>
    <x v="38"/>
    <n v="343100"/>
    <s v="SILLA TIPO SECRETARIA"/>
    <s v="01.02.1981"/>
    <n v="730"/>
    <n v="729"/>
    <s v="ZLI1"/>
    <n v="1"/>
    <n v="0"/>
    <n v="0"/>
    <n v="0"/>
    <s v="ZLIN"/>
    <n v="1"/>
    <n v="0"/>
    <n v="0"/>
    <n v="0"/>
    <m/>
    <m/>
    <m/>
  </r>
  <r>
    <s v="120602001819-0"/>
    <x v="38"/>
    <n v="343204"/>
    <s v="MAQ ESCRIB RADDO 731 S9244004"/>
    <s v="01.02.1981"/>
    <n v="9612"/>
    <n v="8650.7999999999993"/>
    <s v="ZLI1"/>
    <n v="10"/>
    <n v="0"/>
    <n v="33394.61"/>
    <n v="30055.15"/>
    <s v="ZLIN"/>
    <n v="10"/>
    <n v="0"/>
    <n v="0"/>
    <n v="0"/>
    <m/>
    <m/>
    <m/>
  </r>
  <r>
    <s v="120602001822-0"/>
    <x v="38"/>
    <n v="342302"/>
    <s v="ARCHIVO CARTA DE 4 GAVETAS"/>
    <s v="01.03.1981"/>
    <n v="1550"/>
    <n v="1395"/>
    <s v="ZLI1"/>
    <n v="10"/>
    <n v="0"/>
    <n v="5385.04"/>
    <n v="4846.54"/>
    <s v="ZLIN"/>
    <n v="10"/>
    <n v="0"/>
    <n v="0"/>
    <n v="0"/>
    <m/>
    <m/>
    <m/>
  </r>
  <r>
    <s v="120602001823-0"/>
    <x v="38"/>
    <n v="342302"/>
    <s v="MAQ  ESCRIB OLYMP S74887794 M3"/>
    <s v="01.03.1981"/>
    <n v="11772"/>
    <n v="10594.8"/>
    <s v="ZLI1"/>
    <n v="10"/>
    <n v="0"/>
    <n v="40899.019999999997"/>
    <n v="36809.119999999995"/>
    <s v="ZLIN"/>
    <n v="10"/>
    <n v="0"/>
    <n v="0"/>
    <n v="0"/>
    <m/>
    <m/>
    <m/>
  </r>
  <r>
    <s v="120602001824-0"/>
    <x v="38"/>
    <n v="343100"/>
    <s v="SILLA SECRETARIA CON RODINES"/>
    <s v="01.03.1981"/>
    <n v="651.25"/>
    <n v="650.25"/>
    <s v="ZLI1"/>
    <n v="1"/>
    <n v="0"/>
    <n v="0"/>
    <n v="0"/>
    <s v="ZLIN"/>
    <n v="1"/>
    <n v="0"/>
    <n v="0"/>
    <n v="0"/>
    <m/>
    <m/>
    <m/>
  </r>
  <r>
    <s v="120602001825-0"/>
    <x v="38"/>
    <n v="342301"/>
    <s v="ESCRITORIO TIPO SECRETARIA"/>
    <s v="01.02.1981"/>
    <n v="1400"/>
    <n v="1260"/>
    <s v="ZLI1"/>
    <n v="10"/>
    <n v="0"/>
    <n v="4863.8999999999996"/>
    <n v="4377.5099999999993"/>
    <s v="ZLIN"/>
    <n v="10"/>
    <n v="0"/>
    <n v="0"/>
    <n v="0"/>
    <m/>
    <m/>
    <m/>
  </r>
  <r>
    <s v="120602001829-0"/>
    <x v="38"/>
    <n v="343100"/>
    <s v="SILLA SECRETARIA CON RODINES"/>
    <s v="01.03.1981"/>
    <n v="651.25"/>
    <n v="650.25"/>
    <s v="ZLI1"/>
    <n v="1"/>
    <n v="0"/>
    <n v="0"/>
    <n v="0"/>
    <s v="ZLIN"/>
    <n v="1"/>
    <n v="0"/>
    <n v="0"/>
    <n v="0"/>
    <m/>
    <m/>
    <m/>
  </r>
  <r>
    <s v="120602001830-0"/>
    <x v="38"/>
    <n v="334100"/>
    <s v="SILLA EJECUTIVA"/>
    <s v="01.05.1981"/>
    <n v="1428.85"/>
    <n v="1285.9699999999998"/>
    <s v="ZLI1"/>
    <n v="10"/>
    <n v="0"/>
    <n v="4964.1099999999997"/>
    <n v="4467.7"/>
    <s v="ZLIN"/>
    <n v="10"/>
    <n v="0"/>
    <n v="0"/>
    <n v="0"/>
    <m/>
    <m/>
    <m/>
  </r>
  <r>
    <s v="120602001836-0"/>
    <x v="38"/>
    <n v="342503"/>
    <s v="MESA PEQUE A FORMICA"/>
    <s v="01.09.1981"/>
    <n v="648"/>
    <n v="647"/>
    <s v="ZLI1"/>
    <n v="1"/>
    <n v="0"/>
    <n v="0"/>
    <n v="0"/>
    <s v="ZLIN"/>
    <n v="1"/>
    <n v="0"/>
    <n v="0"/>
    <n v="0"/>
    <m/>
    <m/>
    <m/>
  </r>
  <r>
    <s v="120602001838-0"/>
    <x v="38"/>
    <n v="344208"/>
    <s v="ARCHIVO LEGAL 4 GAVETAS"/>
    <s v="01.04.1981"/>
    <n v="1862.35"/>
    <n v="1676.12"/>
    <s v="ZLI1"/>
    <n v="10"/>
    <n v="0"/>
    <n v="6470.22"/>
    <n v="5823.2000000000007"/>
    <s v="ZLIN"/>
    <n v="10"/>
    <n v="0"/>
    <n v="0"/>
    <n v="0"/>
    <m/>
    <m/>
    <m/>
  </r>
  <r>
    <s v="120602001841-0"/>
    <x v="38"/>
    <n v="335309"/>
    <s v="ARCHIVO"/>
    <s v="01.09.1993"/>
    <n v="3430"/>
    <n v="3087"/>
    <s v="ZLI1"/>
    <n v="10"/>
    <n v="0"/>
    <n v="2443.67"/>
    <n v="2199.3000000000002"/>
    <s v="ZLIN"/>
    <n v="10"/>
    <n v="0"/>
    <n v="0"/>
    <n v="0"/>
    <m/>
    <m/>
    <m/>
  </r>
  <r>
    <s v="120602001844-0"/>
    <x v="38"/>
    <n v="335207"/>
    <s v="ARCHIVADOR LEGAL 4 GAVETAS"/>
    <s v="01.01.1979"/>
    <n v="1121.47"/>
    <n v="1009.32"/>
    <s v="ZLI1"/>
    <n v="10"/>
    <n v="0"/>
    <n v="8759.51"/>
    <n v="7883.56"/>
    <s v="ZLIN"/>
    <n v="10"/>
    <n v="0"/>
    <n v="0"/>
    <n v="0"/>
    <m/>
    <m/>
    <m/>
  </r>
  <r>
    <s v="120602001845-0"/>
    <x v="38"/>
    <n v="333401"/>
    <s v="ESCRITORIO EJECUTIVO"/>
    <s v="01.08.1981"/>
    <n v="2700"/>
    <n v="2430"/>
    <s v="ZLI1"/>
    <n v="10"/>
    <n v="0"/>
    <n v="9380.4500000000007"/>
    <n v="8442.41"/>
    <s v="ZLIN"/>
    <n v="10"/>
    <n v="0"/>
    <n v="0"/>
    <n v="0"/>
    <m/>
    <m/>
    <m/>
  </r>
  <r>
    <s v="120602001849-0"/>
    <x v="38"/>
    <n v="321100"/>
    <s v="SILLA GIRATORIA SIN BRAZOS CAFD"/>
    <s v="01.09.1980"/>
    <n v="890"/>
    <n v="889"/>
    <s v="ZLI1"/>
    <n v="1"/>
    <n v="0"/>
    <n v="0"/>
    <n v="0"/>
    <s v="ZLIN"/>
    <n v="1"/>
    <n v="0"/>
    <n v="0"/>
    <n v="0"/>
    <m/>
    <m/>
    <m/>
  </r>
  <r>
    <s v="120602001854-0"/>
    <x v="38"/>
    <n v="323100"/>
    <s v="ARCHIVO 4 GAVETAS"/>
    <s v="01.01.1981"/>
    <n v="1500"/>
    <n v="1350"/>
    <s v="ZLI1"/>
    <n v="10"/>
    <n v="0"/>
    <n v="5211.3500000000004"/>
    <n v="4690.22"/>
    <s v="ZLIN"/>
    <n v="10"/>
    <n v="0"/>
    <n v="0"/>
    <n v="0"/>
    <m/>
    <m/>
    <m/>
  </r>
  <r>
    <s v="120602001856-0"/>
    <x v="38"/>
    <n v="214100"/>
    <s v="JUEGO DE SALA MILANO"/>
    <s v="01.03.1979"/>
    <n v="11664"/>
    <n v="10497.6"/>
    <s v="ZLI1"/>
    <n v="10"/>
    <n v="0"/>
    <n v="91105.49"/>
    <n v="81994.94"/>
    <s v="ZLIN"/>
    <n v="10"/>
    <n v="0"/>
    <n v="0"/>
    <n v="0"/>
    <m/>
    <m/>
    <m/>
  </r>
  <r>
    <s v="120602001857-0"/>
    <x v="38"/>
    <n v="321100"/>
    <s v="CUADRO AL OLEO TITULADO BRENDA"/>
    <s v="01.01.1981"/>
    <n v="2900"/>
    <n v="0"/>
    <s v="ZLI1"/>
    <n v="1"/>
    <n v="0"/>
    <n v="0"/>
    <n v="0"/>
    <s v="ZLIN"/>
    <n v="1"/>
    <n v="0"/>
    <n v="0"/>
    <n v="0"/>
    <m/>
    <m/>
    <m/>
  </r>
  <r>
    <s v="120602001858-0"/>
    <x v="38"/>
    <n v="323100"/>
    <s v="ARCHIVO MADERA"/>
    <s v="01.06.1981"/>
    <n v="3000"/>
    <n v="2700"/>
    <s v="ZLI1"/>
    <n v="10"/>
    <n v="0"/>
    <n v="10422.73"/>
    <n v="9380.4599999999991"/>
    <s v="ZLIN"/>
    <n v="10"/>
    <n v="0"/>
    <n v="0"/>
    <n v="0"/>
    <m/>
    <m/>
    <m/>
  </r>
  <r>
    <s v="120602001862-0"/>
    <x v="38"/>
    <n v="334303"/>
    <s v="BIBLIOTECA PUERTA DE VIDRIO"/>
    <s v="01.06.1981"/>
    <n v="1384"/>
    <n v="1245.5999999999999"/>
    <s v="ZLI1"/>
    <n v="10"/>
    <n v="0"/>
    <n v="4808.33"/>
    <n v="4327.5"/>
    <s v="ZLIN"/>
    <n v="10"/>
    <n v="0"/>
    <n v="0"/>
    <n v="0"/>
    <m/>
    <m/>
    <m/>
  </r>
  <r>
    <s v="120602001866-0"/>
    <x v="38"/>
    <n v="323100"/>
    <s v="MESITA P, MAQ  ESCRIBIR"/>
    <s v="01.04.1981"/>
    <n v="550"/>
    <n v="549"/>
    <s v="ZLI1"/>
    <n v="1"/>
    <n v="0"/>
    <n v="0"/>
    <n v="0"/>
    <s v="ZLIN"/>
    <n v="1"/>
    <n v="0"/>
    <n v="0"/>
    <n v="0"/>
    <m/>
    <m/>
    <m/>
  </r>
  <r>
    <s v="120602001868-0"/>
    <x v="38"/>
    <n v="323100"/>
    <s v="MESITA P MAQ ESCRIBIR"/>
    <s v="01.11.1981"/>
    <n v="777.6"/>
    <n v="776.6"/>
    <s v="ZLI1"/>
    <n v="1"/>
    <n v="0"/>
    <n v="0"/>
    <n v="0"/>
    <s v="ZLIN"/>
    <n v="1"/>
    <n v="0"/>
    <n v="0"/>
    <n v="0"/>
    <m/>
    <m/>
    <m/>
  </r>
  <r>
    <s v="120602001869-0"/>
    <x v="38"/>
    <n v="322301"/>
    <s v="ARCHIVO DE 4 GAVETAS"/>
    <s v="01.04.1981"/>
    <n v="2920"/>
    <n v="2628"/>
    <s v="ZLI1"/>
    <n v="10"/>
    <n v="0"/>
    <n v="10144.77"/>
    <n v="9130.2900000000009"/>
    <s v="ZLIN"/>
    <n v="10"/>
    <n v="0"/>
    <n v="0"/>
    <n v="0"/>
    <m/>
    <m/>
    <m/>
  </r>
  <r>
    <s v="120602001870-0"/>
    <x v="38"/>
    <n v="321204"/>
    <s v="ARCHIVO LEGAL 4 GAV  COLOR BEIG"/>
    <s v="01.12.1981"/>
    <n v="3140"/>
    <n v="2826"/>
    <s v="ZLI1"/>
    <n v="10"/>
    <n v="0"/>
    <n v="10909.13"/>
    <n v="9818.2199999999993"/>
    <s v="ZLIN"/>
    <n v="10"/>
    <n v="0"/>
    <n v="0"/>
    <n v="0"/>
    <m/>
    <m/>
    <m/>
  </r>
  <r>
    <s v="120602001875-0"/>
    <x v="38"/>
    <n v="213100"/>
    <s v="ARCHIVO LEGAL 4 GAVETAS COLOR B"/>
    <s v="01.06.1979"/>
    <n v="1468.55"/>
    <n v="1321.7"/>
    <s v="ZLI1"/>
    <n v="10"/>
    <n v="0"/>
    <n v="11470.53"/>
    <n v="10323.480000000001"/>
    <s v="ZLIN"/>
    <n v="10"/>
    <n v="0"/>
    <n v="0"/>
    <n v="0"/>
    <m/>
    <m/>
    <m/>
  </r>
  <r>
    <s v="120602001887-0"/>
    <x v="38"/>
    <n v="335303"/>
    <s v="MESA P, MAQ  ESCRIBIR"/>
    <s v="01.09.1993"/>
    <n v="1895"/>
    <n v="1705.5"/>
    <s v="ZLI1"/>
    <n v="10"/>
    <n v="0"/>
    <n v="1350.04"/>
    <n v="1215.04"/>
    <s v="ZLIN"/>
    <n v="10"/>
    <n v="0"/>
    <n v="0"/>
    <n v="0"/>
    <m/>
    <m/>
    <m/>
  </r>
  <r>
    <s v="120602001901-0"/>
    <x v="38"/>
    <n v="335303"/>
    <s v="BIBLIOTECA GRIS"/>
    <s v="01.09.1993"/>
    <n v="9180"/>
    <n v="8262"/>
    <s v="ZLI1"/>
    <n v="10"/>
    <n v="0"/>
    <n v="6540.28"/>
    <n v="5886.25"/>
    <s v="ZLIN"/>
    <n v="10"/>
    <n v="0"/>
    <n v="0"/>
    <n v="0"/>
    <m/>
    <m/>
    <m/>
  </r>
  <r>
    <s v="120602001902-0"/>
    <x v="38"/>
    <n v="333201"/>
    <s v="ESCRITORIO PEQUENO DE FORMICA C"/>
    <s v="01.06.1979"/>
    <n v="5643"/>
    <n v="5078.7"/>
    <s v="ZLI1"/>
    <n v="10"/>
    <n v="0"/>
    <n v="44076.39"/>
    <n v="39668.75"/>
    <s v="ZLIN"/>
    <n v="10"/>
    <n v="0"/>
    <n v="0"/>
    <n v="0"/>
    <m/>
    <m/>
    <m/>
  </r>
  <r>
    <s v="120602001903-0"/>
    <x v="38"/>
    <n v="335303"/>
    <s v="ESCRITORIO BEIGE"/>
    <s v="01.09.1992"/>
    <n v="1540"/>
    <n v="1386"/>
    <s v="ZLI1"/>
    <n v="10"/>
    <n v="0"/>
    <n v="1023.54"/>
    <n v="921.18999999999994"/>
    <s v="ZLIN"/>
    <n v="10"/>
    <n v="0"/>
    <n v="0"/>
    <n v="0"/>
    <m/>
    <m/>
    <m/>
  </r>
  <r>
    <s v="120602001907-0"/>
    <x v="38"/>
    <n v="323302"/>
    <s v="ESCRITORIO 5 GAVETAS EN FORMIC9"/>
    <s v="01.09.1993"/>
    <n v="8000"/>
    <n v="7200"/>
    <s v="ZLI1"/>
    <n v="10"/>
    <n v="0"/>
    <n v="5699.61"/>
    <n v="5129.6499999999996"/>
    <s v="ZLIN"/>
    <n v="10"/>
    <n v="0"/>
    <n v="0"/>
    <n v="0"/>
    <m/>
    <m/>
    <m/>
  </r>
  <r>
    <s v="120602001922-0"/>
    <x v="38"/>
    <n v="213100"/>
    <s v="SUMADORA ESTESA MOD  R 440206"/>
    <s v="01.10.1979"/>
    <n v="2754"/>
    <n v="2478.6"/>
    <s v="ZLI1"/>
    <n v="10"/>
    <n v="0"/>
    <n v="21510.97"/>
    <n v="19359.870000000003"/>
    <s v="ZLIN"/>
    <n v="10"/>
    <n v="0"/>
    <n v="0"/>
    <n v="0"/>
    <m/>
    <m/>
    <m/>
  </r>
  <r>
    <s v="120602001924-0"/>
    <x v="38"/>
    <n v="123100"/>
    <s v="SACA PUNTAS ELECTRICO"/>
    <s v="01.09.1993"/>
    <n v="542.15"/>
    <n v="541.15"/>
    <s v="ZLI1"/>
    <n v="1"/>
    <n v="0"/>
    <n v="0"/>
    <n v="0"/>
    <s v="ZLIN"/>
    <n v="1"/>
    <n v="0"/>
    <n v="0"/>
    <n v="0"/>
    <m/>
    <m/>
    <m/>
  </r>
  <r>
    <s v="120602001933-0"/>
    <x v="38"/>
    <n v="342502"/>
    <s v="SECADORA DE MANO MCA TEW"/>
    <s v="01.02.1994"/>
    <n v="27500"/>
    <n v="24750"/>
    <s v="ZLI1"/>
    <n v="10"/>
    <n v="0"/>
    <n v="21776.65"/>
    <n v="19598.990000000002"/>
    <s v="ZLIN"/>
    <n v="10"/>
    <n v="0"/>
    <n v="0"/>
    <n v="0"/>
    <m/>
    <m/>
    <m/>
  </r>
  <r>
    <s v="120602001934-0"/>
    <x v="38"/>
    <n v="342502"/>
    <s v="SECADORA DE MANO"/>
    <s v="01.02.1994"/>
    <n v="27500"/>
    <n v="24750"/>
    <s v="ZLI1"/>
    <n v="10"/>
    <n v="0"/>
    <n v="21776.65"/>
    <n v="19598.990000000002"/>
    <s v="ZLIN"/>
    <n v="10"/>
    <n v="0"/>
    <n v="0"/>
    <n v="0"/>
    <m/>
    <m/>
    <m/>
  </r>
  <r>
    <s v="120602001937-0"/>
    <x v="38"/>
    <n v="342503"/>
    <s v="CEPILLO ELECTRICO 15C 5668 25HO"/>
    <s v="01.04.1985"/>
    <n v="54450"/>
    <n v="49005"/>
    <s v="ZLI1"/>
    <n v="10"/>
    <n v="0"/>
    <n v="115565.91"/>
    <n v="104009.32"/>
    <s v="ZLIN"/>
    <n v="10"/>
    <n v="0"/>
    <n v="0"/>
    <n v="0"/>
    <m/>
    <m/>
    <m/>
  </r>
  <r>
    <s v="120602001939-0"/>
    <x v="38"/>
    <n v="334302"/>
    <s v="CAJA TELEFONICA ESPECIAL"/>
    <s v="01.11.1984"/>
    <n v="3750"/>
    <n v="3375"/>
    <s v="ZLI1"/>
    <n v="10"/>
    <n v="0"/>
    <n v="8253.39"/>
    <n v="7428.0499999999993"/>
    <s v="ZLIN"/>
    <n v="10"/>
    <n v="0"/>
    <n v="0"/>
    <n v="0"/>
    <m/>
    <m/>
    <m/>
  </r>
  <r>
    <s v="120602001941-0"/>
    <x v="38"/>
    <n v="342100"/>
    <s v="BIBLIOTECA MEDIANA"/>
    <s v="01.02.1986"/>
    <n v="7381"/>
    <n v="6642.9"/>
    <s v="ZLI1"/>
    <n v="14"/>
    <n v="0"/>
    <n v="18907.189999999999"/>
    <n v="17016.469999999998"/>
    <s v="ZLIN"/>
    <n v="14"/>
    <n v="0"/>
    <n v="0"/>
    <n v="0"/>
    <m/>
    <m/>
    <m/>
  </r>
  <r>
    <s v="120602001945-0"/>
    <x v="38"/>
    <n v="323100"/>
    <s v="CARTELERA ESPECIAL C,LLAVIN"/>
    <s v="01.05.1995"/>
    <n v="42210"/>
    <n v="37989"/>
    <s v="ZLI1"/>
    <n v="10"/>
    <n v="0"/>
    <n v="39281.5"/>
    <n v="35353.35"/>
    <s v="ZLIN"/>
    <n v="10"/>
    <n v="0"/>
    <n v="0"/>
    <n v="0"/>
    <m/>
    <m/>
    <m/>
  </r>
  <r>
    <s v="120602001947-0"/>
    <x v="38"/>
    <n v="342502"/>
    <s v="SILLA SECRETARIAL"/>
    <s v="01.05.1986"/>
    <n v="6600"/>
    <n v="5940"/>
    <s v="ZLI1"/>
    <n v="10"/>
    <n v="0"/>
    <n v="12738.93"/>
    <n v="11465.04"/>
    <s v="ZLIN"/>
    <n v="10"/>
    <n v="0"/>
    <n v="0"/>
    <n v="0"/>
    <m/>
    <m/>
    <m/>
  </r>
  <r>
    <s v="120602001949-0"/>
    <x v="38"/>
    <n v="344208"/>
    <s v="ESCRITORIO METAL FORMICA CAFE"/>
    <s v="01.05.1986"/>
    <n v="11900"/>
    <n v="10710"/>
    <s v="ZLI1"/>
    <n v="10"/>
    <n v="0"/>
    <n v="22968.73"/>
    <n v="20671.86"/>
    <s v="ZLIN"/>
    <n v="10"/>
    <n v="0"/>
    <n v="0"/>
    <n v="0"/>
    <m/>
    <m/>
    <m/>
  </r>
  <r>
    <s v="120602001950-0"/>
    <x v="38"/>
    <n v="342504"/>
    <s v="MUEBLE P EQUIPO COMPUTO"/>
    <s v="01.04.1994"/>
    <n v="25000"/>
    <n v="22500"/>
    <s v="ZLI1"/>
    <n v="10"/>
    <n v="0"/>
    <n v="19796.96"/>
    <n v="17817.259999999998"/>
    <s v="ZLIN"/>
    <n v="10"/>
    <n v="0"/>
    <n v="0"/>
    <n v="0"/>
    <m/>
    <m/>
    <m/>
  </r>
  <r>
    <s v="120602001951-0"/>
    <x v="38"/>
    <n v="342408"/>
    <s v="LOCKER PEQUENO"/>
    <s v="01.04.1986"/>
    <n v="7250"/>
    <n v="6525"/>
    <s v="ZLI1"/>
    <n v="10"/>
    <n v="0"/>
    <n v="13993.52"/>
    <n v="12594.17"/>
    <s v="ZLIN"/>
    <n v="10"/>
    <n v="0"/>
    <n v="0"/>
    <n v="0"/>
    <m/>
    <m/>
    <m/>
  </r>
  <r>
    <s v="120602001952-0"/>
    <x v="38"/>
    <n v="342505"/>
    <s v="LOCKER"/>
    <s v="01.04.1986"/>
    <n v="9196"/>
    <n v="8276.4"/>
    <s v="ZLI1"/>
    <n v="10"/>
    <n v="0"/>
    <n v="17749.580000000002"/>
    <n v="15974.620000000003"/>
    <s v="ZLIN"/>
    <n v="10"/>
    <n v="0"/>
    <n v="0"/>
    <n v="0"/>
    <m/>
    <m/>
    <m/>
  </r>
  <r>
    <s v="120602001953-0"/>
    <x v="38"/>
    <n v="342506"/>
    <s v="RELOJ NATIONAL"/>
    <s v="01.04.1986"/>
    <n v="4510"/>
    <n v="4059"/>
    <s v="ZLI1"/>
    <n v="10"/>
    <n v="0"/>
    <n v="8704.91"/>
    <n v="7834.42"/>
    <s v="ZLIN"/>
    <n v="10"/>
    <n v="0"/>
    <n v="0"/>
    <n v="0"/>
    <m/>
    <m/>
    <m/>
  </r>
  <r>
    <s v="120602001955-0"/>
    <x v="38"/>
    <n v="122100"/>
    <s v="CALCULADORA"/>
    <s v="01.05.1986"/>
    <n v="13250"/>
    <n v="11925"/>
    <s v="ZLI1"/>
    <n v="10"/>
    <n v="0"/>
    <n v="25574.43"/>
    <n v="23016.99"/>
    <s v="ZLIN"/>
    <n v="10"/>
    <n v="0"/>
    <n v="0"/>
    <n v="0"/>
    <m/>
    <m/>
    <m/>
  </r>
  <r>
    <s v="120602001960-0"/>
    <x v="38"/>
    <n v="342502"/>
    <s v="ESCRITORIO METAL CAFE 3 GVTS"/>
    <s v="01.06.1986"/>
    <n v="8000"/>
    <n v="7200"/>
    <s v="ZLI1"/>
    <n v="10"/>
    <n v="0"/>
    <n v="15441.14"/>
    <n v="13897.029999999999"/>
    <s v="ZLIN"/>
    <n v="10"/>
    <n v="0"/>
    <n v="0"/>
    <n v="0"/>
    <m/>
    <m/>
    <m/>
  </r>
  <r>
    <s v="120602001961-0"/>
    <x v="38"/>
    <n v="342502"/>
    <s v="SILLA GIRAT MEYAL VINIL CAFE"/>
    <s v="01.06.1986"/>
    <n v="3100"/>
    <n v="2790"/>
    <s v="ZLI1"/>
    <n v="10"/>
    <n v="0"/>
    <n v="5983.42"/>
    <n v="5385.08"/>
    <s v="ZLIN"/>
    <n v="10"/>
    <n v="0"/>
    <n v="0"/>
    <n v="0"/>
    <m/>
    <m/>
    <m/>
  </r>
  <r>
    <s v="120602001962-0"/>
    <x v="38"/>
    <n v="342503"/>
    <s v="LAMPARA"/>
    <s v="01.06.1986"/>
    <n v="1980"/>
    <n v="1782"/>
    <s v="ZLI1"/>
    <n v="10"/>
    <n v="0"/>
    <n v="3821.64"/>
    <n v="3439.48"/>
    <s v="ZLIN"/>
    <n v="10"/>
    <n v="0"/>
    <n v="0"/>
    <n v="0"/>
    <m/>
    <m/>
    <m/>
  </r>
  <r>
    <s v="120602001963-0"/>
    <x v="38"/>
    <n v="211103"/>
    <s v="ENCOLOCHADORA"/>
    <s v="01.06.1986"/>
    <n v="27500"/>
    <n v="24750"/>
    <s v="ZLI1"/>
    <n v="10"/>
    <n v="0"/>
    <n v="53079.07"/>
    <n v="47771.16"/>
    <s v="ZLIN"/>
    <n v="10"/>
    <n v="0"/>
    <n v="0"/>
    <n v="0"/>
    <m/>
    <m/>
    <m/>
  </r>
  <r>
    <s v="120602001968-0"/>
    <x v="38"/>
    <n v="335302"/>
    <s v="MESITA PARA MAQUINAS DE ESCRIBIR"/>
    <s v="01.03.1986"/>
    <n v="2849"/>
    <n v="2564.1"/>
    <s v="ZLI1"/>
    <n v="10"/>
    <n v="0"/>
    <n v="5498.95"/>
    <n v="4949.0599999999995"/>
    <s v="ZLIN"/>
    <n v="10"/>
    <n v="0"/>
    <n v="0"/>
    <n v="0"/>
    <m/>
    <m/>
    <m/>
  </r>
  <r>
    <s v="120602001969-0"/>
    <x v="38"/>
    <n v="333100"/>
    <s v="BOTIQUIN"/>
    <s v="01.06.1986"/>
    <n v="2332"/>
    <n v="2098.8000000000002"/>
    <s v="ZLI1"/>
    <n v="10"/>
    <n v="0"/>
    <n v="4501.0200000000004"/>
    <n v="4050.9200000000005"/>
    <s v="ZLIN"/>
    <n v="10"/>
    <n v="0"/>
    <n v="0"/>
    <n v="0"/>
    <m/>
    <m/>
    <m/>
  </r>
  <r>
    <s v="120602001970-0"/>
    <x v="38"/>
    <n v="342502"/>
    <s v="CALCULADORA"/>
    <s v="01.06.1986"/>
    <n v="12600"/>
    <n v="11340"/>
    <s v="ZLI1"/>
    <n v="10"/>
    <n v="0"/>
    <n v="24319.86"/>
    <n v="21887.870000000003"/>
    <s v="ZLIN"/>
    <n v="10"/>
    <n v="0"/>
    <n v="0"/>
    <n v="0"/>
    <m/>
    <m/>
    <m/>
  </r>
  <r>
    <s v="120602001971-0"/>
    <x v="38"/>
    <n v="342502"/>
    <s v="CALCULADORA"/>
    <s v="01.06.1986"/>
    <n v="12600"/>
    <n v="11340"/>
    <s v="ZLI1"/>
    <n v="10"/>
    <n v="0"/>
    <n v="24319.86"/>
    <n v="21887.870000000003"/>
    <s v="ZLIN"/>
    <n v="10"/>
    <n v="0"/>
    <n v="0"/>
    <n v="0"/>
    <m/>
    <m/>
    <m/>
  </r>
  <r>
    <s v="120602001972-0"/>
    <x v="38"/>
    <n v="342502"/>
    <s v="CALCULADORA"/>
    <s v="01.06.1986"/>
    <n v="12600"/>
    <n v="11340"/>
    <s v="ZLI1"/>
    <n v="10"/>
    <n v="0"/>
    <n v="24319.86"/>
    <n v="21887.870000000003"/>
    <s v="ZLIN"/>
    <n v="10"/>
    <n v="0"/>
    <n v="0"/>
    <n v="0"/>
    <m/>
    <m/>
    <m/>
  </r>
  <r>
    <s v="120602001973-0"/>
    <x v="38"/>
    <n v="342502"/>
    <s v="CALCULADORA CASIO M DR1212S S 6"/>
    <s v="01.06.1986"/>
    <n v="12600"/>
    <n v="11340"/>
    <s v="ZLI1"/>
    <n v="10"/>
    <n v="0"/>
    <n v="24319.86"/>
    <n v="21887.870000000003"/>
    <s v="ZLIN"/>
    <n v="10"/>
    <n v="0"/>
    <n v="0"/>
    <n v="0"/>
    <m/>
    <m/>
    <m/>
  </r>
  <r>
    <s v="120602001977-0"/>
    <x v="38"/>
    <n v="333301"/>
    <s v="CALCULADORA"/>
    <s v="01.06.1986"/>
    <n v="12650"/>
    <n v="11385"/>
    <s v="ZLI1"/>
    <n v="10"/>
    <n v="0"/>
    <n v="24416.35"/>
    <n v="21974.719999999998"/>
    <s v="ZLIN"/>
    <n v="10"/>
    <n v="0"/>
    <n v="0"/>
    <n v="0"/>
    <m/>
    <m/>
    <m/>
  </r>
  <r>
    <s v="120602001978-0"/>
    <x v="38"/>
    <n v="333301"/>
    <s v="MAQUINA ESC ELECT XEROX 610"/>
    <s v="01.06.1986"/>
    <n v="79838"/>
    <n v="71854.2"/>
    <s v="ZLI1"/>
    <n v="10"/>
    <n v="0"/>
    <n v="154099.31"/>
    <n v="138689.38"/>
    <s v="ZLIN"/>
    <n v="10"/>
    <n v="0"/>
    <n v="0"/>
    <n v="0"/>
    <m/>
    <m/>
    <m/>
  </r>
  <r>
    <s v="120602001980-0"/>
    <x v="38"/>
    <n v="343100"/>
    <s v="MESA PARA COMPUTADORA"/>
    <s v="01.09.1995"/>
    <n v="20215.8"/>
    <n v="18194.22"/>
    <s v="ZLI1"/>
    <n v="10"/>
    <n v="0"/>
    <n v="18813.21"/>
    <n v="16931.89"/>
    <s v="ZLIN"/>
    <n v="10"/>
    <n v="0"/>
    <n v="0"/>
    <n v="0"/>
    <m/>
    <m/>
    <m/>
  </r>
  <r>
    <s v="120602001981-0"/>
    <x v="38"/>
    <n v="343100"/>
    <s v="TELEFONO DIGITAL C,PANTALLA"/>
    <s v="01.09.1995"/>
    <n v="68654.19"/>
    <n v="61788.78"/>
    <s v="ZLI1"/>
    <n v="10"/>
    <n v="0"/>
    <n v="63891.03"/>
    <n v="57501.93"/>
    <s v="ZLIN"/>
    <n v="10"/>
    <n v="0"/>
    <n v="0"/>
    <n v="0"/>
    <m/>
    <m/>
    <m/>
  </r>
  <r>
    <s v="120602001982-0"/>
    <x v="38"/>
    <n v="342302"/>
    <s v="HORNO MICROHONDAS PANASONIC"/>
    <s v="01.09.1995"/>
    <n v="49900"/>
    <n v="44910"/>
    <s v="ZLI1"/>
    <n v="10"/>
    <n v="0"/>
    <n v="46438"/>
    <n v="41794.199999999997"/>
    <s v="ZLIN"/>
    <n v="10"/>
    <n v="0"/>
    <n v="0"/>
    <n v="0"/>
    <m/>
    <m/>
    <m/>
  </r>
  <r>
    <s v="120602001983-0"/>
    <x v="38"/>
    <n v="131100"/>
    <s v="RELOJ MARCADOR STROMBERG"/>
    <s v="01.09.1993"/>
    <n v="19800"/>
    <n v="17820"/>
    <s v="ZLI1"/>
    <n v="10"/>
    <n v="0"/>
    <n v="14106.55"/>
    <n v="12695.9"/>
    <s v="ZLIN"/>
    <n v="10"/>
    <n v="0"/>
    <n v="0"/>
    <n v="0"/>
    <m/>
    <m/>
    <m/>
  </r>
  <r>
    <s v="120602001988-0"/>
    <x v="38"/>
    <n v="215100"/>
    <s v="SACAPUNTAS ELECTRICA"/>
    <s v="01.06.1986"/>
    <n v="3740"/>
    <n v="3366"/>
    <s v="ZLI1"/>
    <n v="10"/>
    <n v="0"/>
    <n v="7218.7"/>
    <n v="6496.83"/>
    <s v="ZLIN"/>
    <n v="10"/>
    <n v="0"/>
    <n v="0"/>
    <n v="0"/>
    <m/>
    <m/>
    <m/>
  </r>
  <r>
    <s v="120602001989-0"/>
    <x v="38"/>
    <n v="215100"/>
    <s v="SACAPUNTAS ELECTRICA"/>
    <s v="01.06.1986"/>
    <n v="3740"/>
    <n v="3366"/>
    <s v="ZLI1"/>
    <n v="10"/>
    <n v="0"/>
    <n v="7218.7"/>
    <n v="6496.83"/>
    <s v="ZLIN"/>
    <n v="10"/>
    <n v="0"/>
    <n v="0"/>
    <n v="0"/>
    <m/>
    <m/>
    <m/>
  </r>
  <r>
    <s v="120602001990-0"/>
    <x v="38"/>
    <n v="342401"/>
    <s v="MAQUINA DE ESCRIBIR OLYMPIA"/>
    <s v="01.07.1986"/>
    <n v="28319.5"/>
    <n v="25487.55"/>
    <s v="ZLI1"/>
    <n v="10"/>
    <n v="0"/>
    <n v="54660.83"/>
    <n v="49194.75"/>
    <s v="ZLIN"/>
    <n v="10"/>
    <n v="0"/>
    <n v="0"/>
    <n v="0"/>
    <m/>
    <m/>
    <m/>
  </r>
  <r>
    <s v="120602001992-0"/>
    <x v="38"/>
    <n v="335100"/>
    <s v="SACAPUNTAS ELECTRICO NATIONAL"/>
    <s v="01.07.1986"/>
    <n v="3740"/>
    <n v="3366"/>
    <s v="ZLI1"/>
    <n v="10"/>
    <n v="0"/>
    <n v="7218.7"/>
    <n v="6496.83"/>
    <s v="ZLIN"/>
    <n v="10"/>
    <n v="0"/>
    <n v="0"/>
    <n v="0"/>
    <m/>
    <m/>
    <m/>
  </r>
  <r>
    <s v="120602001994-0"/>
    <x v="38"/>
    <n v="334100"/>
    <s v="ESCRITORIO SECRETARIAL"/>
    <s v="01.10.1995"/>
    <n v="11000"/>
    <n v="9900"/>
    <s v="ZLI1"/>
    <n v="10"/>
    <n v="0"/>
    <n v="10236.790000000001"/>
    <n v="9213.11"/>
    <s v="ZLIN"/>
    <n v="10"/>
    <n v="0"/>
    <n v="0"/>
    <n v="0"/>
    <m/>
    <m/>
    <m/>
  </r>
  <r>
    <s v="120602001999-0"/>
    <x v="38"/>
    <n v="332100"/>
    <s v="RETRO  PROYECTOR"/>
    <s v="01.07.1986"/>
    <n v="104500"/>
    <n v="94050"/>
    <s v="ZLI1"/>
    <n v="10"/>
    <n v="0"/>
    <n v="201700.69"/>
    <n v="181530.62"/>
    <s v="ZLIN"/>
    <n v="10"/>
    <n v="0"/>
    <n v="0"/>
    <n v="0"/>
    <m/>
    <m/>
    <m/>
  </r>
  <r>
    <s v="120602002001-0"/>
    <x v="38"/>
    <n v="123100"/>
    <s v="ENCOLOCHADORA"/>
    <s v="01.09.1993"/>
    <n v="46200"/>
    <n v="41580"/>
    <s v="ZLI1"/>
    <n v="10"/>
    <n v="0"/>
    <n v="32915.33"/>
    <n v="29623.800000000003"/>
    <s v="ZLIN"/>
    <n v="10"/>
    <n v="0"/>
    <n v="0"/>
    <n v="0"/>
    <m/>
    <m/>
    <m/>
  </r>
  <r>
    <s v="120602002005-0"/>
    <x v="38"/>
    <n v="311100"/>
    <s v="MAQ  ESCRIBIR XEROX"/>
    <s v="01.09.1993"/>
    <n v="115500"/>
    <n v="103950"/>
    <s v="ZLI1"/>
    <n v="10"/>
    <n v="0"/>
    <n v="82288.42"/>
    <n v="74059.58"/>
    <s v="ZLIN"/>
    <n v="10"/>
    <n v="0"/>
    <n v="0"/>
    <n v="0"/>
    <m/>
    <m/>
    <m/>
  </r>
  <r>
    <s v="120602002007-0"/>
    <x v="38"/>
    <n v="322201"/>
    <s v="MAQUINA DE ESCRIBIR OLYMPIA"/>
    <s v="01.07.1986"/>
    <n v="28319.5"/>
    <n v="25487.55"/>
    <s v="ZLI1"/>
    <n v="10"/>
    <n v="0"/>
    <n v="54660.83"/>
    <n v="49194.75"/>
    <s v="ZLIN"/>
    <n v="10"/>
    <n v="0"/>
    <n v="0"/>
    <n v="0"/>
    <m/>
    <m/>
    <m/>
  </r>
  <r>
    <s v="120602002009-0"/>
    <x v="38"/>
    <n v="333301"/>
    <s v="MUEBLE DE MADERA"/>
    <s v="01.07.1986"/>
    <n v="51981.8"/>
    <n v="46783.62"/>
    <s v="ZLI1"/>
    <n v="10"/>
    <n v="0"/>
    <n v="100332.65"/>
    <n v="90299.39"/>
    <s v="ZLIN"/>
    <n v="10"/>
    <n v="0"/>
    <n v="0"/>
    <n v="0"/>
    <m/>
    <m/>
    <m/>
  </r>
  <r>
    <s v="120602002010-0"/>
    <x v="38"/>
    <n v="122100"/>
    <s v="SILLA TIPO AUSTRALIANA"/>
    <s v="01.07.1983"/>
    <n v="2200"/>
    <n v="1980"/>
    <s v="ZLI1"/>
    <n v="10"/>
    <n v="0"/>
    <n v="5211.8500000000004"/>
    <n v="4690.67"/>
    <s v="ZLIN"/>
    <n v="10"/>
    <n v="0"/>
    <n v="0"/>
    <n v="0"/>
    <m/>
    <m/>
    <m/>
  </r>
  <r>
    <s v="120602002011-0"/>
    <x v="38"/>
    <n v="122100"/>
    <s v="SILLA TIPO AUSTRALIANA"/>
    <s v="01.07.1983"/>
    <n v="2200"/>
    <n v="1980"/>
    <s v="ZLI1"/>
    <n v="10"/>
    <n v="0"/>
    <n v="5211.8500000000004"/>
    <n v="4690.67"/>
    <s v="ZLIN"/>
    <n v="10"/>
    <n v="0"/>
    <n v="0"/>
    <n v="0"/>
    <m/>
    <m/>
    <m/>
  </r>
  <r>
    <s v="120602002012-0"/>
    <x v="38"/>
    <n v="122100"/>
    <s v="SILLA TIPO AUSTRALIANA"/>
    <s v="01.07.1983"/>
    <n v="2200"/>
    <n v="1980"/>
    <s v="ZLI1"/>
    <n v="10"/>
    <n v="0"/>
    <n v="5211.8500000000004"/>
    <n v="4690.67"/>
    <s v="ZLIN"/>
    <n v="10"/>
    <n v="0"/>
    <n v="0"/>
    <n v="0"/>
    <m/>
    <m/>
    <m/>
  </r>
  <r>
    <s v="120602002016-0"/>
    <x v="38"/>
    <n v="344100"/>
    <s v="ENFRIADOR DE AGUA OASIS"/>
    <s v="01.07.1986"/>
    <n v="51194"/>
    <n v="46074.6"/>
    <s v="ZLI1"/>
    <n v="10"/>
    <n v="0"/>
    <n v="98812.07"/>
    <n v="88930.860000000015"/>
    <s v="ZLIN"/>
    <n v="10"/>
    <n v="0"/>
    <n v="0"/>
    <n v="0"/>
    <m/>
    <m/>
    <m/>
  </r>
  <r>
    <s v="120602002017-0"/>
    <x v="38"/>
    <n v="335100"/>
    <s v="ESCRITORIO JUVENIL 3 GAVETAS ME"/>
    <s v="01.08.1986"/>
    <n v="9200"/>
    <n v="8280"/>
    <s v="ZLI1"/>
    <n v="14"/>
    <n v="0"/>
    <n v="23566.76"/>
    <n v="21210.079999999998"/>
    <s v="ZLIN"/>
    <n v="14"/>
    <n v="0"/>
    <n v="0"/>
    <n v="0"/>
    <m/>
    <m/>
    <m/>
  </r>
  <r>
    <s v="120602002019-0"/>
    <x v="38"/>
    <n v="342501"/>
    <s v="BIBLIOTECA DE 18 ESTANTES"/>
    <s v="01.08.1986"/>
    <n v="45095.6"/>
    <n v="40586.04"/>
    <s v="ZLI1"/>
    <n v="14"/>
    <n v="0"/>
    <n v="115517.55"/>
    <n v="103965.8"/>
    <s v="ZLIN"/>
    <n v="14"/>
    <n v="0"/>
    <n v="0"/>
    <n v="0"/>
    <m/>
    <m/>
    <m/>
  </r>
  <r>
    <s v="120602002022-0"/>
    <x v="38"/>
    <n v="214301"/>
    <s v="MAQUINA DE ESCRIBIR CANNON"/>
    <s v="01.09.1993"/>
    <n v="71500"/>
    <n v="64350"/>
    <s v="ZLI1"/>
    <n v="10"/>
    <n v="0"/>
    <n v="50940.43"/>
    <n v="45846.39"/>
    <s v="ZLIN"/>
    <n v="10"/>
    <n v="0"/>
    <n v="0"/>
    <n v="0"/>
    <m/>
    <m/>
    <m/>
  </r>
  <r>
    <s v="120602002023-0"/>
    <x v="38"/>
    <n v="341204"/>
    <s v="MUEBLE DE COMPUTADOR"/>
    <s v="01.08.1986"/>
    <n v="10500"/>
    <n v="9450"/>
    <s v="ZLI1"/>
    <n v="14"/>
    <n v="0"/>
    <n v="26896.880000000001"/>
    <n v="24207.190000000002"/>
    <s v="ZLIN"/>
    <n v="14"/>
    <n v="0"/>
    <n v="0"/>
    <n v="0"/>
    <m/>
    <m/>
    <m/>
  </r>
  <r>
    <s v="120602002025-0"/>
    <x v="38"/>
    <n v="316100"/>
    <s v="ARCHIVO LEGAL"/>
    <s v="01.11.1986"/>
    <n v="11500"/>
    <n v="10350"/>
    <s v="ZLI1"/>
    <n v="10"/>
    <n v="0"/>
    <n v="22196.67"/>
    <n v="19977"/>
    <s v="ZLIN"/>
    <n v="10"/>
    <n v="0"/>
    <n v="0"/>
    <n v="0"/>
    <m/>
    <m/>
    <m/>
  </r>
  <r>
    <s v="120602002026-0"/>
    <x v="38"/>
    <n v="314100"/>
    <s v="MUEBLE METAL ARCHIVO"/>
    <s v="01.09.1993"/>
    <n v="22000"/>
    <n v="19800"/>
    <s v="ZLI1"/>
    <n v="10"/>
    <n v="0"/>
    <n v="15673.95"/>
    <n v="14106.560000000001"/>
    <s v="ZLIN"/>
    <n v="10"/>
    <n v="0"/>
    <n v="0"/>
    <n v="0"/>
    <m/>
    <m/>
    <m/>
  </r>
  <r>
    <s v="120602002027-0"/>
    <x v="38"/>
    <n v="323100"/>
    <s v="SILLA"/>
    <s v="01.10.1986"/>
    <n v="5472.5"/>
    <n v="4925.25"/>
    <s v="ZLI1"/>
    <n v="10"/>
    <n v="0"/>
    <n v="10562.66"/>
    <n v="9506.4"/>
    <s v="ZLIN"/>
    <n v="10"/>
    <n v="0"/>
    <n v="0"/>
    <n v="0"/>
    <m/>
    <m/>
    <m/>
  </r>
  <r>
    <s v="120602002029-0"/>
    <x v="38"/>
    <n v="321101"/>
    <s v="ESCRITORIO"/>
    <s v="01.09.1986"/>
    <n v="6500"/>
    <n v="5850"/>
    <s v="ZLI1"/>
    <n v="10"/>
    <n v="0"/>
    <n v="12545.92"/>
    <n v="11291.33"/>
    <s v="ZLIN"/>
    <n v="10"/>
    <n v="0"/>
    <n v="0"/>
    <n v="0"/>
    <m/>
    <m/>
    <m/>
  </r>
  <r>
    <s v="120602002031-0"/>
    <x v="38"/>
    <n v="332201"/>
    <s v="MAQUINA DE ESCRIBIR IBM"/>
    <s v="01.09.1986"/>
    <n v="65000"/>
    <n v="58500"/>
    <s v="ZLI1"/>
    <n v="10"/>
    <n v="0"/>
    <n v="125459.76"/>
    <n v="112913.78"/>
    <s v="ZLIN"/>
    <n v="10"/>
    <n v="0"/>
    <n v="0"/>
    <n v="0"/>
    <m/>
    <m/>
    <m/>
  </r>
  <r>
    <s v="120602002032-0"/>
    <x v="38"/>
    <n v="213100"/>
    <s v="MUEBLE PARA MICROCOMPUTADOR"/>
    <s v="01.09.1986"/>
    <n v="16600"/>
    <n v="14940"/>
    <s v="ZLI1"/>
    <n v="10"/>
    <n v="0"/>
    <n v="32040.44"/>
    <n v="28836.399999999998"/>
    <s v="ZLIN"/>
    <n v="10"/>
    <n v="0"/>
    <n v="0"/>
    <n v="0"/>
    <m/>
    <m/>
    <m/>
  </r>
  <r>
    <s v="120602002033-0"/>
    <x v="38"/>
    <n v="215102"/>
    <s v="ESCRITORIO"/>
    <s v="01.09.1986"/>
    <n v="8900"/>
    <n v="8010"/>
    <s v="ZLI1"/>
    <n v="10"/>
    <n v="0"/>
    <n v="17178.27"/>
    <n v="15460.44"/>
    <s v="ZLIN"/>
    <n v="10"/>
    <n v="0"/>
    <n v="0"/>
    <n v="0"/>
    <m/>
    <m/>
    <m/>
  </r>
  <r>
    <s v="120602002035-0"/>
    <x v="38"/>
    <n v="213100"/>
    <s v="MESA REDONDA"/>
    <s v="01.09.1986"/>
    <n v="5809"/>
    <n v="5228.1000000000004"/>
    <s v="ZLI1"/>
    <n v="10"/>
    <n v="0"/>
    <n v="11212.17"/>
    <n v="10090.950000000001"/>
    <s v="ZLIN"/>
    <n v="10"/>
    <n v="0"/>
    <n v="0"/>
    <n v="0"/>
    <m/>
    <m/>
    <m/>
  </r>
  <r>
    <s v="120602002039-0"/>
    <x v="38"/>
    <n v="213100"/>
    <s v="SILLA"/>
    <s v="01.09.1986"/>
    <n v="6000.5"/>
    <n v="5400.45"/>
    <s v="ZLI1"/>
    <n v="10"/>
    <n v="0"/>
    <n v="11581.8"/>
    <n v="10423.619999999999"/>
    <s v="ZLIN"/>
    <n v="10"/>
    <n v="0"/>
    <n v="0"/>
    <n v="0"/>
    <m/>
    <m/>
    <m/>
  </r>
  <r>
    <s v="120602002043-0"/>
    <x v="38"/>
    <n v="335100"/>
    <s v="ESCRITORIO"/>
    <s v="01.10.1986"/>
    <n v="51189.599999999999"/>
    <n v="46070.64"/>
    <s v="ZLI1"/>
    <n v="10"/>
    <n v="0"/>
    <n v="98803.56"/>
    <n v="88923.199999999997"/>
    <s v="ZLIN"/>
    <n v="10"/>
    <n v="0"/>
    <n v="0"/>
    <n v="0"/>
    <m/>
    <m/>
    <m/>
  </r>
  <r>
    <s v="120602002044-0"/>
    <x v="38"/>
    <n v="311100"/>
    <s v="VENTILADOR DE PIE"/>
    <s v="01.09.1993"/>
    <n v="10450"/>
    <n v="9405"/>
    <s v="ZLI1"/>
    <n v="10"/>
    <n v="0"/>
    <n v="7445.09"/>
    <n v="6700.58"/>
    <s v="ZLIN"/>
    <n v="10"/>
    <n v="0"/>
    <n v="0"/>
    <n v="0"/>
    <m/>
    <m/>
    <m/>
  </r>
  <r>
    <s v="120602002050-0"/>
    <x v="38"/>
    <n v="211100"/>
    <s v="SILLA"/>
    <s v="01.10.1986"/>
    <n v="6700"/>
    <n v="6030"/>
    <s v="ZLI1"/>
    <n v="10"/>
    <n v="0"/>
    <n v="12931.94"/>
    <n v="11638.75"/>
    <s v="ZLIN"/>
    <n v="10"/>
    <n v="0"/>
    <n v="0"/>
    <n v="0"/>
    <m/>
    <m/>
    <m/>
  </r>
  <r>
    <s v="120602002052-0"/>
    <x v="38"/>
    <n v="333100"/>
    <s v="PERCOLADOR 50 TAZAS"/>
    <s v="01.10.1986"/>
    <n v="8875"/>
    <n v="7987.5"/>
    <s v="ZLI1"/>
    <n v="10"/>
    <n v="0"/>
    <n v="17130.03"/>
    <n v="15417.029999999999"/>
    <s v="ZLIN"/>
    <n v="10"/>
    <n v="0"/>
    <n v="0"/>
    <n v="0"/>
    <m/>
    <m/>
    <m/>
  </r>
  <r>
    <s v="120602002054-0"/>
    <x v="38"/>
    <n v="344302"/>
    <s v="ARCHIVO 4 GAVETAS"/>
    <s v="01.10.1986"/>
    <n v="9864.4"/>
    <n v="8877.9599999999991"/>
    <s v="ZLI1"/>
    <n v="10"/>
    <n v="0"/>
    <n v="19039.72"/>
    <n v="17135.75"/>
    <s v="ZLIN"/>
    <n v="10"/>
    <n v="0"/>
    <n v="0"/>
    <n v="0"/>
    <m/>
    <m/>
    <m/>
  </r>
  <r>
    <s v="120602002057-0"/>
    <x v="38"/>
    <n v="333401"/>
    <s v="ESCRITORIO"/>
    <s v="01.10.1986"/>
    <n v="5500"/>
    <n v="4950"/>
    <s v="ZLI1"/>
    <n v="10"/>
    <n v="0"/>
    <n v="10615.75"/>
    <n v="9554.18"/>
    <s v="ZLIN"/>
    <n v="10"/>
    <n v="0"/>
    <n v="0"/>
    <n v="0"/>
    <m/>
    <m/>
    <m/>
  </r>
  <r>
    <s v="120602002058-0"/>
    <x v="38"/>
    <n v="333301"/>
    <s v="ESCRITORIO"/>
    <s v="01.10.1986"/>
    <n v="5500"/>
    <n v="4950"/>
    <s v="ZLI1"/>
    <n v="10"/>
    <n v="0"/>
    <n v="10615.75"/>
    <n v="9554.18"/>
    <s v="ZLIN"/>
    <n v="10"/>
    <n v="0"/>
    <n v="0"/>
    <n v="0"/>
    <m/>
    <m/>
    <m/>
  </r>
  <r>
    <s v="120602002059-0"/>
    <x v="38"/>
    <n v="342302"/>
    <s v="CORTADORA DE CESPED FLYMO LA,45"/>
    <s v="01.10.1986"/>
    <n v="32230"/>
    <n v="29007"/>
    <s v="ZLI1"/>
    <n v="5"/>
    <n v="0"/>
    <n v="24026.44"/>
    <n v="21623.8"/>
    <s v="ZLIN"/>
    <n v="5"/>
    <n v="0"/>
    <n v="0"/>
    <n v="0"/>
    <m/>
    <m/>
    <m/>
  </r>
  <r>
    <s v="120602002063-0"/>
    <x v="38"/>
    <n v="335311"/>
    <s v="ARCHIVO LEGAL"/>
    <s v="01.11.1986"/>
    <n v="9853.7999999999993"/>
    <n v="8868.42"/>
    <s v="ZLI1"/>
    <n v="10"/>
    <n v="0"/>
    <n v="19019.23"/>
    <n v="17117.309999999998"/>
    <s v="ZLIN"/>
    <n v="10"/>
    <n v="0"/>
    <n v="0"/>
    <n v="0"/>
    <m/>
    <m/>
    <m/>
  </r>
  <r>
    <s v="120602002065-0"/>
    <x v="38"/>
    <n v="335308"/>
    <s v="ESCRITORIO EJECUTIVO"/>
    <s v="01.11.1986"/>
    <n v="10751.4"/>
    <n v="9676.26"/>
    <s v="ZLI1"/>
    <n v="10"/>
    <n v="0"/>
    <n v="20751.75"/>
    <n v="18676.57"/>
    <s v="ZLIN"/>
    <n v="10"/>
    <n v="0"/>
    <n v="0"/>
    <n v="0"/>
    <m/>
    <m/>
    <m/>
  </r>
  <r>
    <s v="120602002067-0"/>
    <x v="38"/>
    <n v="342100"/>
    <s v="BIBLIOTECA MODULAR"/>
    <s v="30.05.1996"/>
    <n v="306189.15000000002"/>
    <n v="275570.23000000004"/>
    <s v="ZLI1"/>
    <n v="10"/>
    <n v="0"/>
    <n v="336065.5"/>
    <n v="302458.95"/>
    <s v="ZLIN"/>
    <n v="10"/>
    <n v="0"/>
    <n v="0"/>
    <n v="0"/>
    <m/>
    <m/>
    <m/>
  </r>
  <r>
    <s v="120602002068-0"/>
    <x v="38"/>
    <n v="343100"/>
    <s v="ARCHIVO TIPO LEGAL 2 GAVETAS"/>
    <s v="01.11.1986"/>
    <n v="7139"/>
    <n v="6425.1"/>
    <s v="ZLI1"/>
    <n v="10"/>
    <n v="0"/>
    <n v="13779.24"/>
    <n v="12401.32"/>
    <s v="ZLIN"/>
    <n v="10"/>
    <n v="0"/>
    <n v="0"/>
    <n v="0"/>
    <m/>
    <m/>
    <m/>
  </r>
  <r>
    <s v="120602002069-0"/>
    <x v="38"/>
    <n v="335100"/>
    <s v="RELOJ MARCADOR"/>
    <s v="01.11.1986"/>
    <n v="20212.5"/>
    <n v="18191.25"/>
    <s v="ZLI1"/>
    <n v="20"/>
    <n v="0"/>
    <n v="110229.07"/>
    <n v="99206.16"/>
    <s v="ZLIN"/>
    <n v="20"/>
    <n v="0"/>
    <n v="0"/>
    <n v="0"/>
    <m/>
    <m/>
    <m/>
  </r>
  <r>
    <s v="120602002071-0"/>
    <x v="38"/>
    <n v="213100"/>
    <s v="MUEBLE MODULAR PARA ESCRITORIO 2"/>
    <s v="30.05.1996"/>
    <n v="183350"/>
    <n v="165015"/>
    <s v="ZLI1"/>
    <n v="10"/>
    <n v="0"/>
    <n v="201240.32000000001"/>
    <n v="181116.29"/>
    <s v="ZLIN"/>
    <n v="10"/>
    <n v="0"/>
    <n v="0"/>
    <n v="0"/>
    <m/>
    <m/>
    <m/>
  </r>
  <r>
    <s v="120602002072-0"/>
    <x v="38"/>
    <n v="342100"/>
    <s v="MUEBLE MODULAR PARA ESCRITORIO 2"/>
    <s v="30.05.1996"/>
    <n v="183350"/>
    <n v="165015"/>
    <s v="ZLI1"/>
    <n v="10"/>
    <n v="0"/>
    <n v="201240.32000000001"/>
    <n v="181116.29"/>
    <s v="ZLIN"/>
    <n v="10"/>
    <n v="0"/>
    <n v="0"/>
    <n v="0"/>
    <m/>
    <m/>
    <m/>
  </r>
  <r>
    <s v="120602002078-0"/>
    <x v="38"/>
    <n v="334302"/>
    <s v="MUEBLE PARA COMPUTADORA"/>
    <s v="30.05.1996"/>
    <n v="34500"/>
    <n v="31050"/>
    <s v="ZLI1"/>
    <n v="10"/>
    <n v="0"/>
    <n v="37866.300000000003"/>
    <n v="34079.670000000006"/>
    <s v="ZLIN"/>
    <n v="10"/>
    <n v="0"/>
    <n v="0"/>
    <n v="0"/>
    <m/>
    <m/>
    <m/>
  </r>
  <r>
    <s v="120602002085-0"/>
    <x v="38"/>
    <n v="335100"/>
    <s v="MAQUINA MOCROFILMADORA"/>
    <s v="01.12.1986"/>
    <n v="627307.4"/>
    <n v="564576.66"/>
    <s v="ZLI1"/>
    <n v="10"/>
    <n v="0"/>
    <n v="1210797.6499999999"/>
    <n v="1089717.8899999999"/>
    <s v="ZLIN"/>
    <n v="10"/>
    <n v="0"/>
    <n v="0"/>
    <n v="0"/>
    <m/>
    <m/>
    <m/>
  </r>
  <r>
    <s v="120602002086-0"/>
    <x v="38"/>
    <n v="335100"/>
    <s v="TERMINAL DE RECUPERACION"/>
    <s v="01.12.1986"/>
    <n v="625000"/>
    <n v="562500"/>
    <s v="ZLI1"/>
    <n v="10"/>
    <n v="0"/>
    <n v="1206344.03"/>
    <n v="1085709.6300000001"/>
    <s v="ZLIN"/>
    <n v="10"/>
    <n v="0"/>
    <n v="0"/>
    <n v="0"/>
    <m/>
    <m/>
    <m/>
  </r>
  <r>
    <s v="120602002095-0"/>
    <x v="38"/>
    <n v="334302"/>
    <s v="ROMANA PLATAFORMA TOLEDO"/>
    <s v="01.04.1987"/>
    <n v="195000"/>
    <n v="175500"/>
    <s v="ZLI1"/>
    <n v="10"/>
    <n v="0"/>
    <n v="346127.7"/>
    <n v="311514.93"/>
    <s v="ZLIN"/>
    <n v="10"/>
    <n v="0"/>
    <n v="0"/>
    <n v="0"/>
    <m/>
    <m/>
    <m/>
  </r>
  <r>
    <s v="120602002104-0"/>
    <x v="38"/>
    <n v="333100"/>
    <s v="SILLA GIRATORIA DE TELA BEIGE R"/>
    <s v="01.03.1987"/>
    <n v="7800"/>
    <n v="7020"/>
    <s v="ZLI1"/>
    <n v="10"/>
    <n v="0"/>
    <n v="13845.06"/>
    <n v="12460.55"/>
    <s v="ZLIN"/>
    <n v="10"/>
    <n v="0"/>
    <n v="0"/>
    <n v="0"/>
    <m/>
    <m/>
    <m/>
  </r>
  <r>
    <s v="120602002105-0"/>
    <x v="38"/>
    <n v="323100"/>
    <s v="DISPENSADOR CON ENFRIADOR DE AGUA"/>
    <s v="30.08.1996"/>
    <n v="43434.78"/>
    <n v="39091.300000000003"/>
    <s v="ZLI1"/>
    <n v="10"/>
    <n v="0"/>
    <n v="47672.85"/>
    <n v="42905.57"/>
    <s v="ZLIN"/>
    <n v="10"/>
    <n v="0"/>
    <n v="0"/>
    <n v="0"/>
    <m/>
    <m/>
    <m/>
  </r>
  <r>
    <s v="120602002106-0"/>
    <x v="38"/>
    <n v="323100"/>
    <s v="DISPENSADOR CON ENFRIADOR DE AGUA"/>
    <s v="30.08.1996"/>
    <n v="43434.78"/>
    <n v="39091.300000000003"/>
    <s v="ZLI1"/>
    <n v="10"/>
    <n v="0"/>
    <n v="47672.85"/>
    <n v="42905.57"/>
    <s v="ZLIN"/>
    <n v="10"/>
    <n v="0"/>
    <n v="0"/>
    <n v="0"/>
    <m/>
    <m/>
    <m/>
  </r>
  <r>
    <s v="120602002107-0"/>
    <x v="38"/>
    <n v="131100"/>
    <s v="JUEGO DE MESA OCTAGONAL"/>
    <s v="01.03.1987"/>
    <n v="32450"/>
    <n v="29205"/>
    <s v="ZLI1"/>
    <n v="10"/>
    <n v="0"/>
    <n v="57599.16"/>
    <n v="51839.240000000005"/>
    <s v="ZLIN"/>
    <n v="10"/>
    <n v="0"/>
    <n v="0"/>
    <n v="0"/>
    <m/>
    <m/>
    <m/>
  </r>
  <r>
    <s v="120602002111-0"/>
    <x v="38"/>
    <n v="215100"/>
    <s v="SILLA"/>
    <s v="01.03.1987"/>
    <n v="9350"/>
    <n v="8415"/>
    <s v="ZLI1"/>
    <n v="10"/>
    <n v="0"/>
    <n v="16596.310000000001"/>
    <n v="14936.68"/>
    <s v="ZLIN"/>
    <n v="10"/>
    <n v="0"/>
    <n v="0"/>
    <n v="0"/>
    <m/>
    <m/>
    <m/>
  </r>
  <r>
    <s v="120602002114-0"/>
    <x v="38"/>
    <n v="334302"/>
    <s v="ARCHIVO TIPO LEGAL  4 GAVETAS"/>
    <s v="01.03.1987"/>
    <n v="9766.35"/>
    <n v="8789.7200000000012"/>
    <s v="ZLI1"/>
    <n v="10"/>
    <n v="0"/>
    <n v="17335.349999999999"/>
    <n v="15601.819999999998"/>
    <s v="ZLIN"/>
    <n v="10"/>
    <n v="0"/>
    <n v="0"/>
    <n v="0"/>
    <m/>
    <m/>
    <m/>
  </r>
  <r>
    <s v="120602002117-0"/>
    <x v="38"/>
    <n v="333100"/>
    <s v="FUENTE DE ENFRIAMIENTO AGUA KAS"/>
    <s v="01.03.1987"/>
    <n v="51194"/>
    <n v="46074.6"/>
    <s v="ZLI1"/>
    <n v="10"/>
    <n v="0"/>
    <n v="90870.01"/>
    <n v="81783.009999999995"/>
    <s v="ZLIN"/>
    <n v="10"/>
    <n v="0"/>
    <n v="0"/>
    <n v="0"/>
    <m/>
    <m/>
    <m/>
  </r>
  <r>
    <s v="120602002118-0"/>
    <x v="38"/>
    <n v="333100"/>
    <s v="FUENTE DE ENFRIAMIENTO AGUA KAS"/>
    <s v="01.03.1987"/>
    <n v="51194"/>
    <n v="46074.6"/>
    <s v="ZLI1"/>
    <n v="10"/>
    <n v="0"/>
    <n v="90870.01"/>
    <n v="81783.009999999995"/>
    <s v="ZLIN"/>
    <n v="10"/>
    <n v="0"/>
    <n v="0"/>
    <n v="0"/>
    <m/>
    <m/>
    <m/>
  </r>
  <r>
    <s v="120602002119-0"/>
    <x v="38"/>
    <n v="342302"/>
    <s v="BANO MARIA  DE 8 COMPORTAMIENTOS"/>
    <s v="30.09.1996"/>
    <n v="10000"/>
    <n v="9000"/>
    <s v="ZLI1"/>
    <n v="10"/>
    <n v="0"/>
    <n v="10975.72"/>
    <n v="9878.15"/>
    <s v="ZLIN"/>
    <n v="10"/>
    <n v="0"/>
    <n v="0"/>
    <n v="0"/>
    <m/>
    <m/>
    <m/>
  </r>
  <r>
    <s v="120602002121-0"/>
    <x v="38"/>
    <n v="333100"/>
    <s v="ENFRIADOR DE AGUA"/>
    <s v="01.04.1987"/>
    <n v="51194"/>
    <n v="46074.6"/>
    <s v="ZLI1"/>
    <n v="10"/>
    <n v="0"/>
    <n v="90870.01"/>
    <n v="81783.009999999995"/>
    <s v="ZLIN"/>
    <n v="10"/>
    <n v="0"/>
    <n v="0"/>
    <n v="0"/>
    <m/>
    <m/>
    <m/>
  </r>
  <r>
    <s v="120602002125-0"/>
    <x v="38"/>
    <n v="334201"/>
    <s v="ESCRITORIO DE MADERA"/>
    <s v="01.06.1987"/>
    <n v="7688.55"/>
    <n v="6919.7"/>
    <s v="ZLI1"/>
    <n v="10"/>
    <n v="0"/>
    <n v="13647.21"/>
    <n v="12282.49"/>
    <s v="ZLIN"/>
    <n v="10"/>
    <n v="0"/>
    <n v="0"/>
    <n v="0"/>
    <m/>
    <m/>
    <m/>
  </r>
  <r>
    <s v="120602002126-0"/>
    <x v="38"/>
    <n v="213100"/>
    <s v="SILLA DE VISITA"/>
    <s v="01.06.1987"/>
    <n v="3844.3"/>
    <n v="3459.8700000000003"/>
    <s v="ZLI1"/>
    <n v="10"/>
    <n v="0"/>
    <n v="6823.62"/>
    <n v="6141.2699999999995"/>
    <s v="ZLIN"/>
    <n v="10"/>
    <n v="0"/>
    <n v="0"/>
    <n v="0"/>
    <m/>
    <m/>
    <m/>
  </r>
  <r>
    <s v="120602002127-0"/>
    <x v="38"/>
    <n v="213100"/>
    <s v="SILLA DE VISITA"/>
    <s v="01.06.1987"/>
    <n v="3844.25"/>
    <n v="3459.83"/>
    <s v="ZLI1"/>
    <n v="10"/>
    <n v="0"/>
    <n v="6823.54"/>
    <n v="6141.19"/>
    <s v="ZLIN"/>
    <n v="10"/>
    <n v="0"/>
    <n v="0"/>
    <n v="0"/>
    <m/>
    <m/>
    <m/>
  </r>
  <r>
    <s v="120602002128-0"/>
    <x v="38"/>
    <n v="215100"/>
    <s v="MESA DE MADERA  COLOR CAFE"/>
    <s v="01.04.1987"/>
    <n v="4000"/>
    <n v="3600"/>
    <s v="ZLI1"/>
    <n v="10"/>
    <n v="0"/>
    <n v="7100.01"/>
    <n v="6390.01"/>
    <s v="ZLIN"/>
    <n v="10"/>
    <n v="0"/>
    <n v="0"/>
    <n v="0"/>
    <m/>
    <m/>
    <m/>
  </r>
  <r>
    <s v="120602002132-0"/>
    <x v="38"/>
    <n v="214401"/>
    <s v="ARCHIVO LEGAL"/>
    <s v="01.03.1987"/>
    <n v="11520"/>
    <n v="10368"/>
    <s v="ZLI1"/>
    <n v="10"/>
    <n v="0"/>
    <n v="20448.12"/>
    <n v="18403.309999999998"/>
    <s v="ZLIN"/>
    <n v="10"/>
    <n v="0"/>
    <n v="0"/>
    <n v="0"/>
    <m/>
    <m/>
    <m/>
  </r>
  <r>
    <s v="120602002134-0"/>
    <x v="38"/>
    <n v="341201"/>
    <s v="RELOJ MARCADOR AUTOMATICO"/>
    <s v="30.11.1996"/>
    <n v="218916.53"/>
    <n v="197024.88"/>
    <s v="ZLI1"/>
    <n v="10"/>
    <n v="0"/>
    <n v="240277.25"/>
    <n v="216249.53"/>
    <s v="ZLIN"/>
    <n v="10"/>
    <n v="0"/>
    <n v="0"/>
    <n v="0"/>
    <m/>
    <m/>
    <m/>
  </r>
  <r>
    <s v="120602002135-0"/>
    <x v="38"/>
    <n v="333100"/>
    <s v="MAQUINA DE CERLOX"/>
    <s v="01.04.1987"/>
    <n v="42000"/>
    <n v="37800"/>
    <s v="ZLI1"/>
    <n v="10"/>
    <n v="0"/>
    <n v="74550.53"/>
    <n v="67095.48"/>
    <s v="ZLIN"/>
    <n v="10"/>
    <n v="0"/>
    <n v="0"/>
    <n v="0"/>
    <m/>
    <m/>
    <m/>
  </r>
  <r>
    <s v="120602002137-0"/>
    <x v="38"/>
    <n v="333301"/>
    <s v="MOSTRADOR P,CONSUL ARCH 6 SILL8"/>
    <s v="01.05.1987"/>
    <n v="55300"/>
    <n v="49770"/>
    <s v="ZLI1"/>
    <n v="10"/>
    <n v="0"/>
    <n v="98158.23"/>
    <n v="88342.41"/>
    <s v="ZLIN"/>
    <n v="10"/>
    <n v="0"/>
    <n v="0"/>
    <n v="0"/>
    <m/>
    <m/>
    <m/>
  </r>
  <r>
    <s v="120602002139-0"/>
    <x v="38"/>
    <n v="342502"/>
    <s v="ESCRITORIO ESCUADRA"/>
    <s v="01.04.1987"/>
    <n v="14000"/>
    <n v="12600"/>
    <s v="ZLI1"/>
    <n v="10"/>
    <n v="0"/>
    <n v="24850.14"/>
    <n v="22365.129999999997"/>
    <s v="ZLIN"/>
    <n v="10"/>
    <n v="0"/>
    <n v="0"/>
    <n v="0"/>
    <m/>
    <m/>
    <m/>
  </r>
  <r>
    <s v="120602002140-0"/>
    <x v="38"/>
    <n v="335100"/>
    <s v="ARCHIVO"/>
    <s v="01.04.1987"/>
    <n v="9589.14"/>
    <n v="8630.23"/>
    <s v="ZLI1"/>
    <n v="10"/>
    <n v="0"/>
    <n v="17020.810000000001"/>
    <n v="15318.730000000001"/>
    <s v="ZLIN"/>
    <n v="10"/>
    <n v="0"/>
    <n v="0"/>
    <n v="0"/>
    <m/>
    <m/>
    <m/>
  </r>
  <r>
    <s v="120602002142-0"/>
    <x v="38"/>
    <n v="213301"/>
    <s v="ARCHIVO"/>
    <s v="01.04.1987"/>
    <n v="9589.14"/>
    <n v="8630.23"/>
    <s v="ZLI1"/>
    <n v="10"/>
    <n v="0"/>
    <n v="17020.810000000001"/>
    <n v="15318.730000000001"/>
    <s v="ZLIN"/>
    <n v="10"/>
    <n v="0"/>
    <n v="0"/>
    <n v="0"/>
    <m/>
    <m/>
    <m/>
  </r>
  <r>
    <s v="120602002147-0"/>
    <x v="38"/>
    <n v="335311"/>
    <s v="ARCHIVO"/>
    <s v="01.04.1987"/>
    <n v="9589.14"/>
    <n v="8630.23"/>
    <s v="ZLI1"/>
    <n v="10"/>
    <n v="0"/>
    <n v="17020.810000000001"/>
    <n v="15318.730000000001"/>
    <s v="ZLIN"/>
    <n v="10"/>
    <n v="0"/>
    <n v="0"/>
    <n v="0"/>
    <m/>
    <m/>
    <m/>
  </r>
  <r>
    <s v="120602002153-0"/>
    <x v="38"/>
    <n v="335204"/>
    <s v="MAQUINA DE ESCRIBIR MANUAL ADLE"/>
    <s v="01.05.1987"/>
    <n v="37400"/>
    <n v="33660"/>
    <s v="ZLI1"/>
    <n v="10"/>
    <n v="0"/>
    <n v="66385.48"/>
    <n v="59746.929999999993"/>
    <s v="ZLIN"/>
    <n v="10"/>
    <n v="0"/>
    <n v="0"/>
    <n v="0"/>
    <m/>
    <m/>
    <m/>
  </r>
  <r>
    <s v="120602002155-0"/>
    <x v="38"/>
    <n v="342506"/>
    <s v="ECRITORIO DE METAL"/>
    <s v="01.05.1987"/>
    <n v="7400"/>
    <n v="6660"/>
    <s v="ZLI1"/>
    <n v="10"/>
    <n v="0"/>
    <n v="13135.06"/>
    <n v="11821.55"/>
    <s v="ZLIN"/>
    <n v="10"/>
    <n v="0"/>
    <n v="0"/>
    <n v="0"/>
    <m/>
    <m/>
    <m/>
  </r>
  <r>
    <s v="120602002158-0"/>
    <x v="38"/>
    <n v="335100"/>
    <s v="ARCHIVO LEGAL"/>
    <s v="01.09.1993"/>
    <n v="77000"/>
    <n v="69300"/>
    <s v="ZLI1"/>
    <n v="10"/>
    <n v="0"/>
    <n v="54858.93"/>
    <n v="49373.04"/>
    <s v="ZLIN"/>
    <n v="10"/>
    <n v="0"/>
    <n v="0"/>
    <n v="0"/>
    <m/>
    <m/>
    <m/>
  </r>
  <r>
    <s v="120602002159-0"/>
    <x v="38"/>
    <n v="334302"/>
    <s v="MUEBLE P, COMPUTADORA"/>
    <s v="01.05.1987"/>
    <n v="13698"/>
    <n v="12328.2"/>
    <s v="ZLI1"/>
    <n v="10"/>
    <n v="0"/>
    <n v="24314.080000000002"/>
    <n v="21882.670000000002"/>
    <s v="ZLIN"/>
    <n v="10"/>
    <n v="0"/>
    <n v="0"/>
    <n v="0"/>
    <m/>
    <m/>
    <m/>
  </r>
  <r>
    <s v="120602002166-0"/>
    <x v="38"/>
    <n v="342503"/>
    <s v="POLIGRAFO"/>
    <s v="01.10.1987"/>
    <n v="135300"/>
    <n v="121770"/>
    <s v="ZLI1"/>
    <n v="10"/>
    <n v="0"/>
    <n v="240159.35"/>
    <n v="216143.42"/>
    <s v="ZLIN"/>
    <n v="10"/>
    <n v="0"/>
    <n v="0"/>
    <n v="0"/>
    <m/>
    <m/>
    <m/>
  </r>
  <r>
    <s v="120602002168-0"/>
    <x v="38"/>
    <n v="334100"/>
    <s v="MUEBLE MODULAR EUROMOBILIA"/>
    <s v="30.11.1996"/>
    <n v="117647.3"/>
    <n v="105882.57"/>
    <s v="ZLI1"/>
    <n v="10"/>
    <n v="0"/>
    <n v="129126.68"/>
    <n v="116214.01"/>
    <s v="ZLIN"/>
    <n v="10"/>
    <n v="0"/>
    <n v="0"/>
    <n v="0"/>
    <m/>
    <m/>
    <m/>
  </r>
  <r>
    <s v="120602002172-0"/>
    <x v="38"/>
    <n v="334302"/>
    <s v="ENCOLOCHADORA"/>
    <s v="01.06.1987"/>
    <n v="46200"/>
    <n v="41580"/>
    <s v="ZLI1"/>
    <n v="10"/>
    <n v="0"/>
    <n v="82005.600000000006"/>
    <n v="73805.040000000008"/>
    <s v="ZLIN"/>
    <n v="10"/>
    <n v="0"/>
    <n v="0"/>
    <n v="0"/>
    <m/>
    <m/>
    <m/>
  </r>
  <r>
    <s v="120602002173-0"/>
    <x v="38"/>
    <n v="344301"/>
    <s v="ESCRITORIO"/>
    <s v="01.06.1987"/>
    <n v="3443"/>
    <n v="3098.7"/>
    <s v="ZLI1"/>
    <n v="10"/>
    <n v="0"/>
    <n v="6111.31"/>
    <n v="5500.18"/>
    <s v="ZLIN"/>
    <n v="10"/>
    <n v="0"/>
    <n v="0"/>
    <n v="0"/>
    <m/>
    <m/>
    <m/>
  </r>
  <r>
    <s v="120602002174-0"/>
    <x v="38"/>
    <n v="344203"/>
    <s v="ESCRITORIO TIPO EJECUTIVO"/>
    <s v="01.06.1987"/>
    <n v="10550"/>
    <n v="9495"/>
    <s v="ZLI1"/>
    <n v="10"/>
    <n v="0"/>
    <n v="18726.34"/>
    <n v="16853.71"/>
    <s v="ZLIN"/>
    <n v="10"/>
    <n v="0"/>
    <n v="0"/>
    <n v="0"/>
    <m/>
    <m/>
    <m/>
  </r>
  <r>
    <s v="120602002175-0"/>
    <x v="38"/>
    <n v="335309"/>
    <s v="ESCRITORIO EJECUTIVO"/>
    <s v="01.06.1987"/>
    <n v="10550"/>
    <n v="9495"/>
    <s v="ZLI1"/>
    <n v="10"/>
    <n v="0"/>
    <n v="18726.34"/>
    <n v="16853.71"/>
    <s v="ZLIN"/>
    <n v="10"/>
    <n v="0"/>
    <n v="0"/>
    <n v="0"/>
    <m/>
    <m/>
    <m/>
  </r>
  <r>
    <s v="120602002178-0"/>
    <x v="38"/>
    <n v="342503"/>
    <s v="CALCULADORA CASIO DR 1212 S"/>
    <s v="01.06.1987"/>
    <n v="17448.2"/>
    <n v="15703.380000000001"/>
    <s v="ZLI1"/>
    <n v="10"/>
    <n v="0"/>
    <n v="30970.73"/>
    <n v="27873.66"/>
    <s v="ZLIN"/>
    <n v="10"/>
    <n v="0"/>
    <n v="0"/>
    <n v="0"/>
    <m/>
    <m/>
    <m/>
  </r>
  <r>
    <s v="120602002181-0"/>
    <x v="38"/>
    <n v="213301"/>
    <s v="MESA PARA MAQUINA DE ESCRIBIR"/>
    <s v="01.05.1987"/>
    <n v="2300"/>
    <n v="2070"/>
    <s v="ZLI1"/>
    <n v="10"/>
    <n v="0"/>
    <n v="4082.47"/>
    <n v="3674.22"/>
    <s v="ZLIN"/>
    <n v="10"/>
    <n v="0"/>
    <n v="0"/>
    <n v="0"/>
    <m/>
    <m/>
    <m/>
  </r>
  <r>
    <s v="120602002188-0"/>
    <x v="38"/>
    <n v="134100"/>
    <s v="ESCRITORIO SECRETARIA"/>
    <s v="01.09.1987"/>
    <n v="9200"/>
    <n v="8280"/>
    <s v="ZLI1"/>
    <n v="10"/>
    <n v="0"/>
    <n v="16330.07"/>
    <n v="14697.06"/>
    <s v="ZLIN"/>
    <n v="10"/>
    <n v="0"/>
    <n v="0"/>
    <n v="0"/>
    <m/>
    <m/>
    <m/>
  </r>
  <r>
    <s v="120602002189-0"/>
    <x v="38"/>
    <n v="335100"/>
    <s v="CALCULADORA"/>
    <s v="01.09.1987"/>
    <n v="16170"/>
    <n v="14553"/>
    <s v="ZLI1"/>
    <n v="10"/>
    <n v="0"/>
    <n v="28701.9"/>
    <n v="25831.710000000003"/>
    <s v="ZLIN"/>
    <n v="10"/>
    <n v="0"/>
    <n v="0"/>
    <n v="0"/>
    <m/>
    <m/>
    <m/>
  </r>
  <r>
    <s v="120602002193-0"/>
    <x v="38"/>
    <n v="123100"/>
    <s v="CALCULADORA"/>
    <s v="01.07.1987"/>
    <n v="5300"/>
    <n v="4770"/>
    <s v="ZLI1"/>
    <n v="10"/>
    <n v="0"/>
    <n v="9407.52"/>
    <n v="8466.77"/>
    <s v="ZLIN"/>
    <n v="10"/>
    <n v="0"/>
    <n v="0"/>
    <n v="0"/>
    <m/>
    <m/>
    <m/>
  </r>
  <r>
    <s v="120602002194-0"/>
    <x v="38"/>
    <n v="123100"/>
    <s v="CALCULADORA"/>
    <s v="01.07.1987"/>
    <n v="5300"/>
    <n v="4770"/>
    <s v="ZLI1"/>
    <n v="10"/>
    <n v="0"/>
    <n v="9407.52"/>
    <n v="8466.77"/>
    <s v="ZLIN"/>
    <n v="10"/>
    <n v="0"/>
    <n v="0"/>
    <n v="0"/>
    <m/>
    <m/>
    <m/>
  </r>
  <r>
    <s v="120602002196-0"/>
    <x v="38"/>
    <n v="123100"/>
    <s v="CALCULADORA"/>
    <s v="01.07.1987"/>
    <n v="5300"/>
    <n v="4770"/>
    <s v="ZLI1"/>
    <n v="10"/>
    <n v="0"/>
    <n v="9407.52"/>
    <n v="8466.77"/>
    <s v="ZLIN"/>
    <n v="10"/>
    <n v="0"/>
    <n v="0"/>
    <n v="0"/>
    <m/>
    <m/>
    <m/>
  </r>
  <r>
    <s v="120602002197-0"/>
    <x v="38"/>
    <n v="123100"/>
    <s v="CALCULADORA"/>
    <s v="01.07.1987"/>
    <n v="5300"/>
    <n v="4770"/>
    <s v="ZLI1"/>
    <n v="10"/>
    <n v="0"/>
    <n v="9407.52"/>
    <n v="8466.77"/>
    <s v="ZLIN"/>
    <n v="10"/>
    <n v="0"/>
    <n v="0"/>
    <n v="0"/>
    <m/>
    <m/>
    <m/>
  </r>
  <r>
    <s v="120602002198-0"/>
    <x v="38"/>
    <n v="213100"/>
    <s v="ARCHIVADOR"/>
    <s v="01.07.1987"/>
    <n v="11000"/>
    <n v="9900"/>
    <s v="ZLI1"/>
    <n v="10"/>
    <n v="0"/>
    <n v="19525.09"/>
    <n v="17572.580000000002"/>
    <s v="ZLIN"/>
    <n v="10"/>
    <n v="0"/>
    <n v="0"/>
    <n v="0"/>
    <m/>
    <m/>
    <m/>
  </r>
  <r>
    <s v="120602002199-0"/>
    <x v="38"/>
    <n v="333301"/>
    <s v="ARCHIVO"/>
    <s v="01.07.1987"/>
    <n v="11000"/>
    <n v="9900"/>
    <s v="ZLI1"/>
    <n v="10"/>
    <n v="0"/>
    <n v="19525.09"/>
    <n v="17572.580000000002"/>
    <s v="ZLIN"/>
    <n v="10"/>
    <n v="0"/>
    <n v="0"/>
    <n v="0"/>
    <m/>
    <m/>
    <m/>
  </r>
  <r>
    <s v="120602002200-0"/>
    <x v="38"/>
    <n v="334204"/>
    <s v="ARCHIVO"/>
    <s v="01.07.1987"/>
    <n v="11000"/>
    <n v="9900"/>
    <s v="ZLI1"/>
    <n v="10"/>
    <n v="0"/>
    <n v="19525.09"/>
    <n v="17572.580000000002"/>
    <s v="ZLIN"/>
    <n v="10"/>
    <n v="0"/>
    <n v="0"/>
    <n v="0"/>
    <m/>
    <m/>
    <m/>
  </r>
  <r>
    <s v="120602002202-0"/>
    <x v="38"/>
    <n v="344206"/>
    <s v="BIBLIOTECA"/>
    <s v="01.07.1987"/>
    <n v="12000"/>
    <n v="10800"/>
    <s v="ZLI1"/>
    <n v="10"/>
    <n v="0"/>
    <n v="21300.1"/>
    <n v="19170.089999999997"/>
    <s v="ZLIN"/>
    <n v="10"/>
    <n v="0"/>
    <n v="0"/>
    <n v="0"/>
    <m/>
    <m/>
    <m/>
  </r>
  <r>
    <s v="120602002203-0"/>
    <x v="38"/>
    <n v="334100"/>
    <s v="SILLA GIRATORIA SIN BRAZOS CAFD"/>
    <s v="01.07.1987"/>
    <n v="8077.3"/>
    <n v="7269.57"/>
    <s v="ZLI1"/>
    <n v="10"/>
    <n v="0"/>
    <n v="14337.27"/>
    <n v="12903.54"/>
    <s v="ZLIN"/>
    <n v="10"/>
    <n v="0"/>
    <n v="0"/>
    <n v="0"/>
    <m/>
    <m/>
    <m/>
  </r>
  <r>
    <s v="120602002205-0"/>
    <x v="38"/>
    <n v="331100"/>
    <s v="MESA PARA  COMPUTADORA"/>
    <s v="01.07.1987"/>
    <n v="3899.5"/>
    <n v="3509.55"/>
    <s v="ZLI1"/>
    <n v="10"/>
    <n v="0"/>
    <n v="6921.62"/>
    <n v="6229.46"/>
    <s v="ZLIN"/>
    <n v="10"/>
    <n v="0"/>
    <n v="0"/>
    <n v="0"/>
    <m/>
    <m/>
    <m/>
  </r>
  <r>
    <s v="120602002206-0"/>
    <x v="38"/>
    <n v="344204"/>
    <s v="ESCRITORIO GRANDE"/>
    <s v="01.07.1987"/>
    <n v="10408.200000000001"/>
    <n v="9367.380000000001"/>
    <s v="ZLI1"/>
    <n v="10"/>
    <n v="0"/>
    <n v="18474.63"/>
    <n v="16627.170000000002"/>
    <s v="ZLIN"/>
    <n v="10"/>
    <n v="0"/>
    <n v="0"/>
    <n v="0"/>
    <m/>
    <m/>
    <m/>
  </r>
  <r>
    <s v="120602002207-0"/>
    <x v="38"/>
    <n v="215102"/>
    <s v="MESA PARA MAQUINA DE ESCRIBIR"/>
    <s v="01.07.1987"/>
    <n v="2329.8000000000002"/>
    <n v="2096.8200000000002"/>
    <s v="ZLI1"/>
    <n v="10"/>
    <n v="0"/>
    <n v="4135.38"/>
    <n v="3721.84"/>
    <s v="ZLIN"/>
    <n v="10"/>
    <n v="0"/>
    <n v="0"/>
    <n v="0"/>
    <m/>
    <m/>
    <m/>
  </r>
  <r>
    <s v="120602002208-0"/>
    <x v="38"/>
    <n v="215100"/>
    <s v="SILLA DE ESTAR CON BRAZOS Y ROD"/>
    <s v="01.07.1987"/>
    <n v="2329.8000000000002"/>
    <n v="2096.8200000000002"/>
    <s v="ZLI1"/>
    <n v="10"/>
    <n v="0"/>
    <n v="4135.38"/>
    <n v="3721.84"/>
    <s v="ZLIN"/>
    <n v="10"/>
    <n v="0"/>
    <n v="0"/>
    <n v="0"/>
    <m/>
    <m/>
    <m/>
  </r>
  <r>
    <s v="120602002215-0"/>
    <x v="38"/>
    <n v="333301"/>
    <s v="GUILLOTINA"/>
    <s v="01.09.1987"/>
    <n v="6545"/>
    <n v="5890.5"/>
    <s v="ZLI1"/>
    <n v="10"/>
    <n v="0"/>
    <n v="11617.4"/>
    <n v="10455.66"/>
    <s v="ZLIN"/>
    <n v="10"/>
    <n v="0"/>
    <n v="0"/>
    <n v="0"/>
    <m/>
    <m/>
    <m/>
  </r>
  <r>
    <s v="120602002216-0"/>
    <x v="38"/>
    <n v="343204"/>
    <s v="CALCULADORA"/>
    <s v="01.09.1987"/>
    <n v="14700"/>
    <n v="13230"/>
    <s v="ZLI1"/>
    <n v="10"/>
    <n v="0"/>
    <n v="26092.66"/>
    <n v="23483.39"/>
    <s v="ZLIN"/>
    <n v="10"/>
    <n v="0"/>
    <n v="0"/>
    <n v="0"/>
    <m/>
    <m/>
    <m/>
  </r>
  <r>
    <s v="120602002217-0"/>
    <x v="38"/>
    <n v="343204"/>
    <s v="CALCULADORA ADLER MOD  121PD"/>
    <s v="01.04.1981"/>
    <n v="6487.55"/>
    <n v="5838.79"/>
    <s v="ZLI1"/>
    <n v="10"/>
    <n v="0"/>
    <n v="22539.4"/>
    <n v="20285.460000000003"/>
    <s v="ZLIN"/>
    <n v="10"/>
    <n v="0"/>
    <n v="0"/>
    <n v="0"/>
    <m/>
    <m/>
    <m/>
  </r>
  <r>
    <s v="120602002219-0"/>
    <x v="38"/>
    <n v="333301"/>
    <s v="CALCULADORA ADLER M 1428 PD"/>
    <s v="01.09.1987"/>
    <n v="21560"/>
    <n v="19404"/>
    <s v="ZLI1"/>
    <n v="10"/>
    <n v="0"/>
    <n v="38269.24"/>
    <n v="34442.32"/>
    <s v="ZLIN"/>
    <n v="10"/>
    <n v="0"/>
    <n v="0"/>
    <n v="0"/>
    <m/>
    <m/>
    <m/>
  </r>
  <r>
    <s v="120602002222-0"/>
    <x v="38"/>
    <n v="342503"/>
    <s v="SILLA DE VINIL"/>
    <s v="01.01.1981"/>
    <n v="120"/>
    <n v="119"/>
    <s v="ZLI1"/>
    <n v="1"/>
    <n v="0"/>
    <n v="0"/>
    <n v="0"/>
    <s v="ZLIN"/>
    <n v="1"/>
    <n v="0"/>
    <n v="0"/>
    <n v="0"/>
    <m/>
    <m/>
    <m/>
  </r>
  <r>
    <s v="120602002224-0"/>
    <x v="38"/>
    <n v="334100"/>
    <s v="SILLA DE VINIL"/>
    <s v="01.01.1981"/>
    <n v="120"/>
    <n v="119"/>
    <s v="ZLI1"/>
    <n v="1"/>
    <n v="0"/>
    <n v="0"/>
    <n v="0"/>
    <s v="ZLIN"/>
    <n v="1"/>
    <n v="0"/>
    <n v="0"/>
    <n v="0"/>
    <m/>
    <m/>
    <m/>
  </r>
  <r>
    <s v="120602002228-0"/>
    <x v="38"/>
    <n v="334302"/>
    <s v="GUILLOTINA P, OFICINA"/>
    <s v="01.05.1981"/>
    <n v="2744.37"/>
    <n v="2469.94"/>
    <s v="ZLI1"/>
    <n v="10"/>
    <n v="0"/>
    <n v="9534.6200000000008"/>
    <n v="8581.16"/>
    <s v="ZLIN"/>
    <n v="10"/>
    <n v="0"/>
    <n v="0"/>
    <n v="0"/>
    <m/>
    <m/>
    <m/>
  </r>
  <r>
    <s v="120602002229-0"/>
    <x v="38"/>
    <n v="334302"/>
    <s v="ASPIRADORA PULLNAN HOLT M M202"/>
    <s v="01.08.1981"/>
    <n v="1720"/>
    <n v="1548"/>
    <s v="ZLI1"/>
    <n v="10"/>
    <n v="0"/>
    <n v="5975.68"/>
    <n v="5378.1100000000006"/>
    <s v="ZLIN"/>
    <n v="10"/>
    <n v="0"/>
    <n v="0"/>
    <n v="0"/>
    <m/>
    <m/>
    <m/>
  </r>
  <r>
    <s v="120602002231-0"/>
    <x v="38"/>
    <n v="343100"/>
    <s v="MUEBLE PARA COMPUTADORA BLANCO"/>
    <s v="01.12.1980"/>
    <n v="1166.4000000000001"/>
    <n v="1049.76"/>
    <s v="ZLI1"/>
    <n v="10"/>
    <n v="0"/>
    <n v="8260.25"/>
    <n v="7434.23"/>
    <s v="ZLIN"/>
    <n v="10"/>
    <n v="0"/>
    <n v="0"/>
    <n v="0"/>
    <m/>
    <m/>
    <m/>
  </r>
  <r>
    <s v="120602002238-0"/>
    <x v="38"/>
    <n v="334205"/>
    <s v="SILLA"/>
    <s v="01.10.1987"/>
    <n v="4700"/>
    <n v="4230"/>
    <s v="ZLI1"/>
    <n v="10"/>
    <n v="0"/>
    <n v="8342.52"/>
    <n v="7508.27"/>
    <s v="ZLIN"/>
    <n v="10"/>
    <n v="0"/>
    <n v="0"/>
    <n v="0"/>
    <m/>
    <m/>
    <m/>
  </r>
  <r>
    <s v="120602002239-0"/>
    <x v="38"/>
    <n v="335207"/>
    <s v="SILLA DE ESPERA"/>
    <s v="01.09.1981"/>
    <n v="2850"/>
    <n v="2565"/>
    <s v="ZLI1"/>
    <n v="10"/>
    <n v="0"/>
    <n v="9901.59"/>
    <n v="8911.43"/>
    <s v="ZLIN"/>
    <n v="10"/>
    <n v="0"/>
    <n v="0"/>
    <n v="0"/>
    <m/>
    <m/>
    <m/>
  </r>
  <r>
    <s v="120602002242-0"/>
    <x v="38"/>
    <n v="342502"/>
    <s v="ENFRIADOR PARA AGUA"/>
    <s v="01.10.1980"/>
    <n v="1360"/>
    <n v="1224"/>
    <s v="ZLI1"/>
    <n v="10"/>
    <n v="0"/>
    <n v="9631.31"/>
    <n v="8668.18"/>
    <s v="ZLIN"/>
    <n v="10"/>
    <n v="0"/>
    <n v="0"/>
    <n v="0"/>
    <m/>
    <m/>
    <m/>
  </r>
  <r>
    <s v="120602002243-0"/>
    <x v="38"/>
    <n v="344201"/>
    <s v="MAQ  ESCRIBIR ELECTRICA"/>
    <s v="01.09.1981"/>
    <n v="507.6"/>
    <n v="456.84000000000003"/>
    <s v="ZLI1"/>
    <n v="10"/>
    <n v="0"/>
    <n v="1763.46"/>
    <n v="1587.1100000000001"/>
    <s v="ZLIN"/>
    <n v="10"/>
    <n v="0"/>
    <n v="0"/>
    <n v="0"/>
    <m/>
    <m/>
    <m/>
  </r>
  <r>
    <s v="120602002245-0"/>
    <x v="38"/>
    <n v="335207"/>
    <s v="AIRE ACONDICIONADO"/>
    <s v="01.09.1993"/>
    <n v="50400"/>
    <n v="45360"/>
    <s v="ZLI1"/>
    <n v="10"/>
    <n v="0"/>
    <n v="35907.660000000003"/>
    <n v="32316.890000000003"/>
    <s v="ZLIN"/>
    <n v="10"/>
    <n v="0"/>
    <n v="0"/>
    <n v="0"/>
    <m/>
    <m/>
    <m/>
  </r>
  <r>
    <s v="120602002247-0"/>
    <x v="38"/>
    <n v="343100"/>
    <s v="CALCULADORA TEXAS INST"/>
    <s v="01.10.1980"/>
    <n v="972"/>
    <n v="971"/>
    <s v="ZLI1"/>
    <n v="1"/>
    <n v="0"/>
    <n v="0"/>
    <n v="0"/>
    <s v="ZLIN"/>
    <n v="1"/>
    <n v="0"/>
    <n v="0"/>
    <n v="0"/>
    <m/>
    <m/>
    <m/>
  </r>
  <r>
    <s v="120602002248-0"/>
    <x v="38"/>
    <n v="315100"/>
    <s v="ESCRITORIO EJECUTIVO"/>
    <s v="01.10.1987"/>
    <n v="38500"/>
    <n v="34650"/>
    <s v="ZLI1"/>
    <n v="10"/>
    <n v="0"/>
    <n v="68338"/>
    <n v="61504.2"/>
    <s v="ZLIN"/>
    <n v="10"/>
    <n v="0"/>
    <n v="0"/>
    <n v="0"/>
    <m/>
    <m/>
    <m/>
  </r>
  <r>
    <s v="120602002251-0"/>
    <x v="38"/>
    <n v="314100"/>
    <s v="ESCRITORIO EJECUTIVO"/>
    <s v="01.10.1987"/>
    <n v="12300"/>
    <n v="11070"/>
    <s v="ZLI1"/>
    <n v="10"/>
    <n v="0"/>
    <n v="21832.62"/>
    <n v="19649.36"/>
    <s v="ZLIN"/>
    <n v="10"/>
    <n v="0"/>
    <n v="0"/>
    <n v="0"/>
    <m/>
    <m/>
    <m/>
  </r>
  <r>
    <s v="120602002254-0"/>
    <x v="38"/>
    <n v="333100"/>
    <s v="BIBLIOTECA PEQUENA CON VIDRIO"/>
    <s v="01.10.1987"/>
    <n v="9400"/>
    <n v="8460"/>
    <s v="ZLI1"/>
    <n v="10"/>
    <n v="0"/>
    <n v="16685.080000000002"/>
    <n v="15016.570000000002"/>
    <s v="ZLIN"/>
    <n v="10"/>
    <n v="0"/>
    <n v="0"/>
    <n v="0"/>
    <m/>
    <m/>
    <m/>
  </r>
  <r>
    <s v="120602002258-0"/>
    <x v="38"/>
    <n v="314100"/>
    <s v="ARCHIVO 4 GAVETAS"/>
    <s v="01.10.1987"/>
    <n v="11400"/>
    <n v="10260"/>
    <s v="ZLI1"/>
    <n v="10"/>
    <n v="0"/>
    <n v="20235.11"/>
    <n v="18211.600000000002"/>
    <s v="ZLIN"/>
    <n v="10"/>
    <n v="0"/>
    <n v="0"/>
    <n v="0"/>
    <m/>
    <m/>
    <m/>
  </r>
  <r>
    <s v="120602002261-0"/>
    <x v="38"/>
    <n v="314100"/>
    <s v="ARCHIVO METALICO 4 GAVETAS"/>
    <s v="01.04.1981"/>
    <n v="5800"/>
    <n v="5220"/>
    <s v="ZLI1"/>
    <n v="10"/>
    <n v="0"/>
    <n v="20150.71"/>
    <n v="18135.64"/>
    <s v="ZLIN"/>
    <n v="10"/>
    <n v="0"/>
    <n v="0"/>
    <n v="0"/>
    <m/>
    <m/>
    <m/>
  </r>
  <r>
    <s v="120602002265-0"/>
    <x v="38"/>
    <n v="133100"/>
    <s v="BIBLIOTECA DE METAL TIPO LIBRERO"/>
    <s v="01.08.1979"/>
    <n v="2615.5"/>
    <n v="2353.9499999999998"/>
    <s v="ZLI1"/>
    <n v="10"/>
    <n v="0"/>
    <n v="20429.14"/>
    <n v="18386.29"/>
    <s v="ZLIN"/>
    <n v="10"/>
    <n v="0"/>
    <n v="0"/>
    <n v="0"/>
    <m/>
    <m/>
    <m/>
  </r>
  <r>
    <s v="120602002266-0"/>
    <x v="38"/>
    <n v="315100"/>
    <s v="LAMPARA DE DIBUJO"/>
    <s v="01.09.1993"/>
    <n v="10294.75"/>
    <n v="9265.2800000000007"/>
    <s v="ZLI1"/>
    <n v="10"/>
    <n v="0"/>
    <n v="7334.47"/>
    <n v="6601.02"/>
    <s v="ZLIN"/>
    <n v="10"/>
    <n v="0"/>
    <n v="0"/>
    <n v="0"/>
    <m/>
    <m/>
    <m/>
  </r>
  <r>
    <s v="120602002271-0"/>
    <x v="38"/>
    <n v="334302"/>
    <s v="CALCULADORA TEXAS M 5160"/>
    <s v="01.11.1987"/>
    <n v="16000"/>
    <n v="14400"/>
    <s v="ZLI1"/>
    <n v="10"/>
    <n v="0"/>
    <n v="28400.17"/>
    <n v="25560.149999999998"/>
    <s v="ZLIN"/>
    <n v="10"/>
    <n v="0"/>
    <n v="0"/>
    <n v="0"/>
    <m/>
    <m/>
    <m/>
  </r>
  <r>
    <s v="120602002272-0"/>
    <x v="38"/>
    <n v="344204"/>
    <s v="ARCHIVO METAL 4 GAVETAS"/>
    <s v="01.07.1981"/>
    <n v="2567.6"/>
    <n v="2310.84"/>
    <s v="ZLI1"/>
    <n v="10"/>
    <n v="0"/>
    <n v="8920.4500000000007"/>
    <n v="8028.4100000000008"/>
    <s v="ZLIN"/>
    <n v="10"/>
    <n v="0"/>
    <n v="0"/>
    <n v="0"/>
    <m/>
    <m/>
    <m/>
  </r>
  <r>
    <s v="120602002273-0"/>
    <x v="38"/>
    <n v="344100"/>
    <s v="SILLA GIRATORIA"/>
    <s v="01.12.1987"/>
    <n v="3500"/>
    <n v="3150"/>
    <s v="ZLI1"/>
    <n v="10"/>
    <n v="0"/>
    <n v="6212.48"/>
    <n v="5591.23"/>
    <s v="ZLIN"/>
    <n v="10"/>
    <n v="0"/>
    <n v="0"/>
    <n v="0"/>
    <m/>
    <m/>
    <m/>
  </r>
  <r>
    <s v="120602002281-0"/>
    <x v="38"/>
    <n v="342503"/>
    <s v="SILLA GIRATORIA CAFE"/>
    <s v="01.01.1981"/>
    <n v="278.64999999999998"/>
    <n v="277.64999999999998"/>
    <s v="ZLI1"/>
    <n v="1"/>
    <n v="0"/>
    <n v="0"/>
    <n v="0"/>
    <s v="ZLIN"/>
    <n v="1"/>
    <n v="0"/>
    <n v="0"/>
    <n v="0"/>
    <m/>
    <m/>
    <m/>
  </r>
  <r>
    <s v="120602002284-0"/>
    <x v="38"/>
    <n v="334302"/>
    <s v="ARCHIVO TIPO ARMARIO"/>
    <s v="01.03.1981"/>
    <n v="525"/>
    <n v="524"/>
    <s v="ZLI1"/>
    <n v="1"/>
    <n v="0"/>
    <n v="0"/>
    <n v="0"/>
    <s v="ZLIN"/>
    <n v="1"/>
    <n v="0"/>
    <n v="0"/>
    <n v="0"/>
    <m/>
    <m/>
    <m/>
  </r>
  <r>
    <s v="120602002285-0"/>
    <x v="38"/>
    <n v="334302"/>
    <s v="ARCHIVO DE 2 PUERTAS"/>
    <s v="01.01.1981"/>
    <n v="543.6"/>
    <n v="542.6"/>
    <s v="ZLI1"/>
    <n v="1"/>
    <n v="0"/>
    <n v="0"/>
    <n v="0"/>
    <s v="ZLIN"/>
    <n v="1"/>
    <n v="0"/>
    <n v="0"/>
    <n v="0"/>
    <m/>
    <m/>
    <m/>
  </r>
  <r>
    <s v="120602002286-0"/>
    <x v="38"/>
    <n v="344204"/>
    <s v="ESCRITORIO DE METAL FORRO FORMG"/>
    <s v="01.04.1981"/>
    <n v="1579.85"/>
    <n v="1421.87"/>
    <s v="ZLI1"/>
    <n v="10"/>
    <n v="0"/>
    <n v="5488.75"/>
    <n v="4939.88"/>
    <s v="ZLIN"/>
    <n v="10"/>
    <n v="0"/>
    <n v="0"/>
    <n v="0"/>
    <m/>
    <m/>
    <m/>
  </r>
  <r>
    <s v="120602002288-0"/>
    <x v="38"/>
    <n v="341204"/>
    <s v="BIBLIOTECA 3 GAVETAS CON PUERTA"/>
    <s v="01.05.1981"/>
    <n v="9288"/>
    <n v="8359.2000000000007"/>
    <s v="ZLI1"/>
    <n v="10"/>
    <n v="0"/>
    <n v="32268.95"/>
    <n v="29042.06"/>
    <s v="ZLIN"/>
    <n v="10"/>
    <n v="0"/>
    <n v="0"/>
    <n v="0"/>
    <m/>
    <m/>
    <m/>
  </r>
  <r>
    <s v="120602002294-0"/>
    <x v="38"/>
    <n v="342503"/>
    <s v="MUEBLE P, COMPUTADORA LAQUEADO"/>
    <s v="01.01.1981"/>
    <n v="1673.89"/>
    <n v="1506.5100000000002"/>
    <s v="ZLI1"/>
    <n v="10"/>
    <n v="0"/>
    <n v="5815.45"/>
    <n v="5233.91"/>
    <s v="ZLIN"/>
    <n v="10"/>
    <n v="0"/>
    <n v="0"/>
    <n v="0"/>
    <m/>
    <m/>
    <m/>
  </r>
  <r>
    <s v="120602002297-0"/>
    <x v="38"/>
    <n v="335100"/>
    <s v="SILLA DE OFICINA"/>
    <s v="01.11.1980"/>
    <n v="625"/>
    <n v="624"/>
    <s v="ZLI1"/>
    <n v="1"/>
    <n v="0"/>
    <n v="0"/>
    <n v="0"/>
    <s v="ZLIN"/>
    <n v="1"/>
    <n v="0"/>
    <n v="0"/>
    <n v="0"/>
    <m/>
    <m/>
    <m/>
  </r>
  <r>
    <s v="120602002307-0"/>
    <x v="38"/>
    <n v="211100"/>
    <s v="MAQUINA DESTRUCTORA DE DOCUMENS"/>
    <s v="01.12.1987"/>
    <n v="264000"/>
    <n v="237600"/>
    <s v="ZLI1"/>
    <n v="10"/>
    <n v="0"/>
    <n v="468603.66"/>
    <n v="421743.29"/>
    <s v="ZLIN"/>
    <n v="10"/>
    <n v="0"/>
    <n v="0"/>
    <n v="0"/>
    <m/>
    <m/>
    <m/>
  </r>
  <r>
    <s v="120602002308-0"/>
    <x v="38"/>
    <n v="342100"/>
    <s v="SILLA P, VISITAS"/>
    <s v="01.01.1981"/>
    <n v="4266"/>
    <n v="3839.4"/>
    <s v="ZLI1"/>
    <n v="6"/>
    <n v="0"/>
    <n v="6669.27"/>
    <n v="6002.34"/>
    <s v="ZLIN"/>
    <n v="6"/>
    <n v="0"/>
    <n v="0"/>
    <n v="0"/>
    <m/>
    <m/>
    <m/>
  </r>
  <r>
    <s v="120602002310-0"/>
    <x v="38"/>
    <n v="342502"/>
    <s v="MOTOR 3HP"/>
    <s v="01.12.1987"/>
    <n v="34414.300000000003"/>
    <n v="30972.870000000003"/>
    <s v="ZLI1"/>
    <n v="14"/>
    <n v="0"/>
    <n v="94389.11"/>
    <n v="84950.2"/>
    <s v="ZLIN"/>
    <n v="14"/>
    <n v="0"/>
    <n v="0"/>
    <n v="0"/>
    <m/>
    <m/>
    <m/>
  </r>
  <r>
    <s v="120602002317-0"/>
    <x v="38"/>
    <n v="323100"/>
    <s v="MULTITECH BLANCO"/>
    <s v="01.12.1981"/>
    <n v="1512"/>
    <n v="1360.8"/>
    <s v="ZLI1"/>
    <n v="10"/>
    <n v="0"/>
    <n v="5253"/>
    <n v="4727.7"/>
    <s v="ZLIN"/>
    <n v="10"/>
    <n v="0"/>
    <n v="0"/>
    <n v="0"/>
    <m/>
    <m/>
    <m/>
  </r>
  <r>
    <s v="120602002322-0"/>
    <x v="38"/>
    <n v="333201"/>
    <s v="MESA P, MAQ  DE ESCRIBIR"/>
    <s v="01.04.1982"/>
    <n v="175"/>
    <n v="174"/>
    <s v="ZLI1"/>
    <n v="1"/>
    <n v="0"/>
    <n v="0"/>
    <n v="0"/>
    <s v="ZLIN"/>
    <n v="1"/>
    <n v="0"/>
    <n v="0"/>
    <n v="0"/>
    <m/>
    <m/>
    <m/>
  </r>
  <r>
    <s v="120602002325-0"/>
    <x v="38"/>
    <n v="342503"/>
    <s v="MAQ  ESCRIBIR MANUAL OLYMPIA"/>
    <s v="01.03.1982"/>
    <n v="2570"/>
    <n v="2313"/>
    <s v="ZLI1"/>
    <n v="10"/>
    <n v="0"/>
    <n v="5566.64"/>
    <n v="5009.9800000000005"/>
    <s v="ZLIN"/>
    <n v="10"/>
    <n v="0"/>
    <n v="0"/>
    <n v="0"/>
    <m/>
    <m/>
    <m/>
  </r>
  <r>
    <s v="120602002326-0"/>
    <x v="38"/>
    <n v="122100"/>
    <s v="ESTANTE DE MADERA"/>
    <s v="01.04.1982"/>
    <n v="4725"/>
    <n v="4252.5"/>
    <s v="ZLI1"/>
    <n v="10"/>
    <n v="0"/>
    <n v="10234.450000000001"/>
    <n v="9211.01"/>
    <s v="ZLIN"/>
    <n v="10"/>
    <n v="0"/>
    <n v="0"/>
    <n v="0"/>
    <m/>
    <m/>
    <m/>
  </r>
  <r>
    <s v="120602002327-0"/>
    <x v="38"/>
    <n v="334302"/>
    <s v="MESA P, CK DE MERCADERIA"/>
    <s v="01.03.1982"/>
    <n v="763.68"/>
    <n v="687.32999999999993"/>
    <s v="ZLI1"/>
    <n v="10"/>
    <n v="0"/>
    <n v="1654.08"/>
    <n v="1488.6699999999998"/>
    <s v="ZLIN"/>
    <n v="10"/>
    <n v="0"/>
    <n v="0"/>
    <n v="0"/>
    <m/>
    <m/>
    <m/>
  </r>
  <r>
    <s v="120602002329-0"/>
    <x v="38"/>
    <n v="341201"/>
    <s v="SILLA TIPO EJECUTIVO"/>
    <s v="01.04.1982"/>
    <n v="39420"/>
    <n v="35478"/>
    <s v="ZLI1"/>
    <n v="10"/>
    <n v="0"/>
    <n v="85385.11"/>
    <n v="76846.600000000006"/>
    <s v="ZLIN"/>
    <n v="10"/>
    <n v="0"/>
    <n v="0"/>
    <n v="0"/>
    <m/>
    <m/>
    <m/>
  </r>
  <r>
    <s v="120602002344-0"/>
    <x v="38"/>
    <n v="342503"/>
    <s v="CALCULADORA ADLER"/>
    <s v="01.09.1993"/>
    <n v="3300"/>
    <n v="2970"/>
    <s v="ZLI1"/>
    <n v="10"/>
    <n v="0"/>
    <n v="2351.0500000000002"/>
    <n v="2115.9500000000003"/>
    <s v="ZLIN"/>
    <n v="10"/>
    <n v="0"/>
    <n v="0"/>
    <n v="0"/>
    <m/>
    <m/>
    <m/>
  </r>
  <r>
    <s v="120602002354-0"/>
    <x v="38"/>
    <n v="344202"/>
    <s v="ESCRITORIO 6 GAVETAS"/>
    <s v="01.01.1982"/>
    <n v="1728"/>
    <n v="1555.2"/>
    <s v="ZLI1"/>
    <n v="10"/>
    <n v="0"/>
    <n v="3742.78"/>
    <n v="3368.5"/>
    <s v="ZLIN"/>
    <n v="10"/>
    <n v="0"/>
    <n v="0"/>
    <n v="0"/>
    <m/>
    <m/>
    <m/>
  </r>
  <r>
    <s v="120602002356-0"/>
    <x v="38"/>
    <n v="333100"/>
    <s v="CALCULADORA  ADLER"/>
    <s v="01.01.1982"/>
    <n v="1728"/>
    <n v="1555.2"/>
    <s v="ZLI1"/>
    <n v="10"/>
    <n v="0"/>
    <n v="3742.78"/>
    <n v="3368.5"/>
    <s v="ZLIN"/>
    <n v="10"/>
    <n v="0"/>
    <n v="0"/>
    <n v="0"/>
    <m/>
    <m/>
    <m/>
  </r>
  <r>
    <s v="120602002363-0"/>
    <x v="38"/>
    <n v="333301"/>
    <s v="MUEBLE P, MICROCOMPUTADORA"/>
    <s v="01.05.1982"/>
    <n v="1487.7"/>
    <n v="1338.93"/>
    <s v="ZLI1"/>
    <n v="10"/>
    <n v="0"/>
    <n v="3222.35"/>
    <n v="2900.12"/>
    <s v="ZLIN"/>
    <n v="10"/>
    <n v="0"/>
    <n v="0"/>
    <n v="0"/>
    <m/>
    <m/>
    <m/>
  </r>
  <r>
    <s v="120602002364-0"/>
    <x v="38"/>
    <n v="344208"/>
    <s v="MUEBLE PARA COMPUTADORA CAFE"/>
    <s v="01.05.1982"/>
    <n v="3488.4"/>
    <n v="3139.56"/>
    <s v="ZLI1"/>
    <n v="10"/>
    <n v="0"/>
    <n v="7555.9"/>
    <n v="6800.3099999999995"/>
    <s v="ZLIN"/>
    <n v="10"/>
    <n v="0"/>
    <n v="0"/>
    <n v="0"/>
    <m/>
    <m/>
    <m/>
  </r>
  <r>
    <s v="120602002370-0"/>
    <x v="38"/>
    <n v="213100"/>
    <s v="CPU"/>
    <s v="01.06.1982"/>
    <n v="4950"/>
    <n v="4455"/>
    <s v="ZLI1"/>
    <n v="10"/>
    <n v="0"/>
    <n v="10721.75"/>
    <n v="9649.58"/>
    <s v="ZLIN"/>
    <n v="10"/>
    <n v="0"/>
    <n v="0"/>
    <n v="0"/>
    <m/>
    <m/>
    <m/>
  </r>
  <r>
    <s v="120602002375-0"/>
    <x v="38"/>
    <n v="122100"/>
    <s v="SILLA GIRATORIA"/>
    <s v="01.06.1982"/>
    <n v="207.23"/>
    <n v="186.51"/>
    <s v="ZLI1"/>
    <n v="10"/>
    <n v="0"/>
    <n v="448.77"/>
    <n v="403.89"/>
    <s v="ZLIN"/>
    <n v="10"/>
    <n v="0"/>
    <n v="0"/>
    <n v="0"/>
    <m/>
    <m/>
    <m/>
  </r>
  <r>
    <s v="120602002376-0"/>
    <x v="38"/>
    <n v="122100"/>
    <s v="SILLA GIRATORIA"/>
    <s v="01.06.1982"/>
    <n v="9191"/>
    <n v="8271.9"/>
    <s v="ZLI1"/>
    <n v="10"/>
    <n v="0"/>
    <n v="19907.97"/>
    <n v="17917.170000000002"/>
    <s v="ZLIN"/>
    <n v="10"/>
    <n v="0"/>
    <n v="0"/>
    <n v="0"/>
    <m/>
    <m/>
    <m/>
  </r>
  <r>
    <s v="120602002378-0"/>
    <x v="38"/>
    <n v="215100"/>
    <s v="SILLA GIRATORIA"/>
    <s v="01.09.1993"/>
    <n v="4180"/>
    <n v="3762"/>
    <s v="ZLI1"/>
    <n v="10"/>
    <n v="0"/>
    <n v="2978.02"/>
    <n v="2680.22"/>
    <s v="ZLIN"/>
    <n v="10"/>
    <n v="0"/>
    <n v="0"/>
    <n v="0"/>
    <m/>
    <m/>
    <m/>
  </r>
  <r>
    <s v="120602002379-0"/>
    <x v="38"/>
    <n v="122100"/>
    <s v="SILLA GIRATORIA"/>
    <s v="01.06.1982"/>
    <n v="5000"/>
    <n v="4500"/>
    <s v="ZLI1"/>
    <n v="10"/>
    <n v="0"/>
    <n v="10830.11"/>
    <n v="9747.1"/>
    <s v="ZLIN"/>
    <n v="10"/>
    <n v="0"/>
    <n v="0"/>
    <n v="0"/>
    <m/>
    <m/>
    <m/>
  </r>
  <r>
    <s v="120602002380-0"/>
    <x v="38"/>
    <n v="122100"/>
    <s v="SILLA GIRATORIA"/>
    <s v="01.09.1993"/>
    <n v="5076"/>
    <n v="4568.3999999999996"/>
    <s v="ZLI1"/>
    <n v="10"/>
    <n v="0"/>
    <n v="3616.37"/>
    <n v="3254.73"/>
    <s v="ZLIN"/>
    <n v="10"/>
    <n v="0"/>
    <n v="0"/>
    <n v="0"/>
    <m/>
    <m/>
    <m/>
  </r>
  <r>
    <s v="120602002382-0"/>
    <x v="38"/>
    <n v="344206"/>
    <s v="SILLA GIRATORIA CAFE"/>
    <s v="01.06.1982"/>
    <n v="5550"/>
    <n v="4995"/>
    <s v="ZLI1"/>
    <n v="10"/>
    <n v="0"/>
    <n v="12021.41"/>
    <n v="10819.27"/>
    <s v="ZLIN"/>
    <n v="10"/>
    <n v="0"/>
    <n v="0"/>
    <n v="0"/>
    <m/>
    <m/>
    <m/>
  </r>
  <r>
    <s v="120602002384-0"/>
    <x v="38"/>
    <n v="333100"/>
    <s v="SUMADORA ADLER"/>
    <s v="01.09.1979"/>
    <n v="325"/>
    <n v="292.5"/>
    <s v="ZLI1"/>
    <n v="10"/>
    <n v="0"/>
    <n v="2538.4"/>
    <n v="2284.56"/>
    <s v="ZLIN"/>
    <n v="10"/>
    <n v="0"/>
    <n v="0"/>
    <n v="0"/>
    <m/>
    <m/>
    <m/>
  </r>
  <r>
    <s v="120602002385-0"/>
    <x v="38"/>
    <n v="335100"/>
    <s v="MAQ  CALCULADORA ADLER"/>
    <s v="01.05.1979"/>
    <n v="1617.85"/>
    <n v="1456.07"/>
    <s v="ZLI1"/>
    <n v="10"/>
    <n v="0"/>
    <n v="12636.65"/>
    <n v="11373.02"/>
    <s v="ZLIN"/>
    <n v="10"/>
    <n v="0"/>
    <n v="0"/>
    <n v="0"/>
    <m/>
    <m/>
    <m/>
  </r>
  <r>
    <s v="120602002387-0"/>
    <x v="38"/>
    <n v="333100"/>
    <s v="SILLA ESPERA CON BRAZOS"/>
    <s v="01.01.1979"/>
    <n v="1031"/>
    <n v="927.9"/>
    <s v="ZLI1"/>
    <n v="10"/>
    <n v="0"/>
    <n v="8052.89"/>
    <n v="7247.6"/>
    <s v="ZLIN"/>
    <n v="10"/>
    <n v="0"/>
    <n v="0"/>
    <n v="0"/>
    <m/>
    <m/>
    <m/>
  </r>
  <r>
    <s v="120602002388-0"/>
    <x v="38"/>
    <n v="342506"/>
    <s v="CALCULADORA PORTATIL CORD F 50"/>
    <s v="01.07.1980"/>
    <n v="640"/>
    <n v="639"/>
    <s v="ZLI1"/>
    <n v="1"/>
    <n v="0"/>
    <n v="0"/>
    <n v="0"/>
    <s v="ZLIN"/>
    <n v="1"/>
    <n v="0"/>
    <n v="0"/>
    <n v="0"/>
    <m/>
    <m/>
    <m/>
  </r>
  <r>
    <s v="120602002392-0"/>
    <x v="38"/>
    <n v="121100"/>
    <s v="MESA DE COMPUTO"/>
    <s v="01.08.1982"/>
    <n v="84700"/>
    <n v="76230"/>
    <s v="ZLI1"/>
    <n v="10"/>
    <n v="0"/>
    <n v="183463.27"/>
    <n v="165116.94"/>
    <s v="ZLIN"/>
    <n v="10"/>
    <n v="0"/>
    <n v="0"/>
    <n v="0"/>
    <m/>
    <m/>
    <m/>
  </r>
  <r>
    <s v="120602002396-0"/>
    <x v="38"/>
    <n v="332201"/>
    <s v="CALCULADORA"/>
    <s v="01.09.1982"/>
    <n v="12822.1"/>
    <n v="11539.89"/>
    <s v="ZLI1"/>
    <n v="10"/>
    <n v="0"/>
    <n v="27773.06"/>
    <n v="24995.75"/>
    <s v="ZLIN"/>
    <n v="10"/>
    <n v="0"/>
    <n v="0"/>
    <n v="0"/>
    <m/>
    <m/>
    <m/>
  </r>
  <r>
    <s v="120602002397-0"/>
    <x v="38"/>
    <n v="213100"/>
    <s v="EXTRACTOR"/>
    <s v="01.01.1989"/>
    <n v="9979.2000000000007"/>
    <n v="8981.2800000000007"/>
    <s v="ZLI1"/>
    <n v="14"/>
    <n v="0"/>
    <n v="21307.65"/>
    <n v="19176.89"/>
    <s v="ZLIN"/>
    <n v="14"/>
    <n v="0"/>
    <n v="0"/>
    <n v="0"/>
    <m/>
    <m/>
    <m/>
  </r>
  <r>
    <s v="120602002398-0"/>
    <x v="38"/>
    <n v="213100"/>
    <s v="EXTRACTOR"/>
    <s v="01.01.1989"/>
    <n v="9979.2000000000007"/>
    <n v="8981.2800000000007"/>
    <s v="ZLI1"/>
    <n v="14"/>
    <n v="0"/>
    <n v="21307.65"/>
    <n v="19176.89"/>
    <s v="ZLIN"/>
    <n v="14"/>
    <n v="0"/>
    <n v="0"/>
    <n v="0"/>
    <m/>
    <m/>
    <m/>
  </r>
  <r>
    <s v="120602002407-0"/>
    <x v="38"/>
    <n v="344100"/>
    <s v="SILLAS"/>
    <s v="01.10.1982"/>
    <n v="1868.4"/>
    <n v="1681.5600000000002"/>
    <s v="ZLI1"/>
    <n v="10"/>
    <n v="0"/>
    <n v="4046.91"/>
    <n v="3642.22"/>
    <s v="ZLIN"/>
    <n v="10"/>
    <n v="0"/>
    <n v="0"/>
    <n v="0"/>
    <m/>
    <m/>
    <m/>
  </r>
  <r>
    <s v="120602002408-0"/>
    <x v="38"/>
    <n v="342503"/>
    <s v="SILLA GIRATORIA DE METAL ROSAGO"/>
    <s v="01.10.1982"/>
    <n v="1868.4"/>
    <n v="1681.5600000000002"/>
    <s v="ZLI1"/>
    <n v="10"/>
    <n v="0"/>
    <n v="4046.91"/>
    <n v="3642.22"/>
    <s v="ZLIN"/>
    <n v="10"/>
    <n v="0"/>
    <n v="0"/>
    <n v="0"/>
    <m/>
    <m/>
    <m/>
  </r>
  <r>
    <s v="120602002411-0"/>
    <x v="38"/>
    <n v="342504"/>
    <s v="ARCHIVADOR 4 GAVETAS"/>
    <s v="01.10.1982"/>
    <n v="1868.4"/>
    <n v="1681.5600000000002"/>
    <s v="ZLI1"/>
    <n v="14"/>
    <n v="0"/>
    <n v="5966.63"/>
    <n v="5369.97"/>
    <s v="ZLIN"/>
    <n v="14"/>
    <n v="0"/>
    <n v="0"/>
    <n v="0"/>
    <m/>
    <m/>
    <m/>
  </r>
  <r>
    <s v="120602002415-0"/>
    <x v="38"/>
    <n v="344303"/>
    <s v="ESCRITORIO EJECUTIVO"/>
    <s v="01.10.1982"/>
    <n v="1868.4"/>
    <n v="1681.5600000000002"/>
    <s v="ZLI1"/>
    <n v="10"/>
    <n v="0"/>
    <n v="4046.91"/>
    <n v="3642.22"/>
    <s v="ZLIN"/>
    <n v="10"/>
    <n v="0"/>
    <n v="0"/>
    <n v="0"/>
    <m/>
    <m/>
    <m/>
  </r>
  <r>
    <s v="120602002417-0"/>
    <x v="38"/>
    <n v="344303"/>
    <s v="ESCRITORIO EJECUTIVO"/>
    <s v="01.10.1982"/>
    <n v="1868.4"/>
    <n v="1681.5600000000002"/>
    <s v="ZLI1"/>
    <n v="10"/>
    <n v="0"/>
    <n v="4046.91"/>
    <n v="3642.22"/>
    <s v="ZLIN"/>
    <n v="10"/>
    <n v="0"/>
    <n v="0"/>
    <n v="0"/>
    <m/>
    <m/>
    <m/>
  </r>
  <r>
    <s v="120602002420-0"/>
    <x v="38"/>
    <n v="343201"/>
    <s v="SILLA DE OFICINA"/>
    <s v="01.10.1982"/>
    <n v="1868.4"/>
    <n v="1681.5600000000002"/>
    <s v="ZLI1"/>
    <n v="10"/>
    <n v="0"/>
    <n v="4046.91"/>
    <n v="3642.22"/>
    <s v="ZLIN"/>
    <n v="10"/>
    <n v="0"/>
    <n v="0"/>
    <n v="0"/>
    <m/>
    <m/>
    <m/>
  </r>
  <r>
    <s v="120602002421-0"/>
    <x v="38"/>
    <n v="341204"/>
    <s v="SILLA COLOR CAFE"/>
    <s v="01.10.1982"/>
    <n v="1868.4"/>
    <n v="1681.5600000000002"/>
    <s v="ZLI1"/>
    <n v="10"/>
    <n v="0"/>
    <n v="4046.91"/>
    <n v="3642.22"/>
    <s v="ZLIN"/>
    <n v="10"/>
    <n v="0"/>
    <n v="0"/>
    <n v="0"/>
    <m/>
    <m/>
    <m/>
  </r>
  <r>
    <s v="120602002426-0"/>
    <x v="38"/>
    <n v="342501"/>
    <s v="LIBRERO METALICO"/>
    <s v="01.10.1982"/>
    <n v="1868.4"/>
    <n v="1681.5600000000002"/>
    <s v="ZLI1"/>
    <n v="10"/>
    <n v="0"/>
    <n v="4046.91"/>
    <n v="3642.22"/>
    <s v="ZLIN"/>
    <n v="10"/>
    <n v="0"/>
    <n v="0"/>
    <n v="0"/>
    <m/>
    <m/>
    <m/>
  </r>
  <r>
    <s v="120602002427-0"/>
    <x v="38"/>
    <n v="341204"/>
    <s v="BIBLIOTECA 2 PUERTAS CON VIDRIO"/>
    <s v="01.10.1982"/>
    <n v="1868.4"/>
    <n v="1681.5600000000002"/>
    <s v="ZLI1"/>
    <n v="10"/>
    <n v="0"/>
    <n v="4046.91"/>
    <n v="3642.22"/>
    <s v="ZLIN"/>
    <n v="10"/>
    <n v="0"/>
    <n v="0"/>
    <n v="0"/>
    <m/>
    <m/>
    <m/>
  </r>
  <r>
    <s v="120602002429-0"/>
    <x v="38"/>
    <n v="321100"/>
    <s v="BIBLIOTECA DE VIDRIO Y METAL"/>
    <s v="01.10.1982"/>
    <n v="1868.4"/>
    <n v="1681.5600000000002"/>
    <s v="ZLI1"/>
    <n v="10"/>
    <n v="0"/>
    <n v="4046.91"/>
    <n v="3642.22"/>
    <s v="ZLIN"/>
    <n v="10"/>
    <n v="0"/>
    <n v="0"/>
    <n v="0"/>
    <m/>
    <m/>
    <m/>
  </r>
  <r>
    <s v="120602002431-0"/>
    <x v="38"/>
    <n v="344100"/>
    <s v="SILLA"/>
    <s v="01.10.1982"/>
    <n v="1868.4"/>
    <n v="1681.5600000000002"/>
    <s v="ZLI1"/>
    <n v="10"/>
    <n v="0"/>
    <n v="4046.91"/>
    <n v="3642.22"/>
    <s v="ZLIN"/>
    <n v="10"/>
    <n v="0"/>
    <n v="0"/>
    <n v="0"/>
    <m/>
    <m/>
    <m/>
  </r>
  <r>
    <s v="120602002438-0"/>
    <x v="38"/>
    <n v="341202"/>
    <s v="ARCHIVO 2 GAVETAS"/>
    <s v="01.10.1982"/>
    <n v="1868.4"/>
    <n v="1681.5600000000002"/>
    <s v="ZLI1"/>
    <n v="10"/>
    <n v="0"/>
    <n v="4046.91"/>
    <n v="3642.22"/>
    <s v="ZLIN"/>
    <n v="10"/>
    <n v="0"/>
    <n v="0"/>
    <n v="0"/>
    <m/>
    <m/>
    <m/>
  </r>
  <r>
    <s v="120602002443-0"/>
    <x v="38"/>
    <n v="323100"/>
    <s v="MESA P,MAQUINA DE ESC  COLOR CA"/>
    <s v="01.11.1982"/>
    <n v="370.64"/>
    <n v="333.58"/>
    <s v="ZLI1"/>
    <n v="10"/>
    <n v="0"/>
    <n v="802.73"/>
    <n v="722.46"/>
    <s v="ZLIN"/>
    <n v="10"/>
    <n v="0"/>
    <n v="0"/>
    <n v="0"/>
    <m/>
    <m/>
    <m/>
  </r>
  <r>
    <s v="120602002444-0"/>
    <x v="38"/>
    <n v="321204"/>
    <s v="ESCRITORIO PEQUENO"/>
    <s v="01.09.1993"/>
    <n v="1652.4"/>
    <n v="1487.16"/>
    <s v="ZLI1"/>
    <n v="10"/>
    <n v="0"/>
    <n v="1177.21"/>
    <n v="1059.49"/>
    <s v="ZLIN"/>
    <n v="10"/>
    <n v="0"/>
    <n v="0"/>
    <n v="0"/>
    <m/>
    <m/>
    <m/>
  </r>
  <r>
    <s v="120602002446-0"/>
    <x v="38"/>
    <n v="323100"/>
    <s v="ESCRITORIO GRANDE"/>
    <s v="01.09.1993"/>
    <n v="50000"/>
    <n v="45000"/>
    <s v="ZLI1"/>
    <n v="10"/>
    <n v="0"/>
    <n v="35622.67"/>
    <n v="32060.399999999998"/>
    <s v="ZLIN"/>
    <n v="10"/>
    <n v="0"/>
    <n v="0"/>
    <n v="0"/>
    <m/>
    <m/>
    <m/>
  </r>
  <r>
    <s v="120602002447-0"/>
    <x v="38"/>
    <n v="323100"/>
    <s v="SILLAS CON BRAZOS COLOR CAFE GI"/>
    <s v="01.09.1993"/>
    <n v="50000"/>
    <n v="45000"/>
    <s v="ZLI1"/>
    <n v="10"/>
    <n v="0"/>
    <n v="35622.67"/>
    <n v="32060.399999999998"/>
    <s v="ZLIN"/>
    <n v="10"/>
    <n v="0"/>
    <n v="0"/>
    <n v="0"/>
    <m/>
    <m/>
    <m/>
  </r>
  <r>
    <s v="120602002448-0"/>
    <x v="38"/>
    <n v="323100"/>
    <s v="SILLA DOBLE CAFE"/>
    <s v="01.09.1993"/>
    <n v="50000"/>
    <n v="45000"/>
    <s v="ZLI1"/>
    <n v="10"/>
    <n v="0"/>
    <n v="35622.67"/>
    <n v="32060.399999999998"/>
    <s v="ZLIN"/>
    <n v="10"/>
    <n v="0"/>
    <n v="0"/>
    <n v="0"/>
    <m/>
    <m/>
    <m/>
  </r>
  <r>
    <s v="120602002449-0"/>
    <x v="38"/>
    <n v="323100"/>
    <s v="MESA PARA EQUIPO DE COMPUTO CAE"/>
    <s v="01.12.1982"/>
    <n v="40000"/>
    <n v="36000"/>
    <s v="ZLI1"/>
    <n v="10"/>
    <n v="0"/>
    <n v="86641.39"/>
    <n v="77977.25"/>
    <s v="ZLIN"/>
    <n v="10"/>
    <n v="0"/>
    <n v="0"/>
    <n v="0"/>
    <m/>
    <m/>
    <m/>
  </r>
  <r>
    <s v="120602002450-0"/>
    <x v="38"/>
    <n v="323100"/>
    <s v="PLANOTECA"/>
    <s v="01.12.1982"/>
    <n v="5071.1099999999997"/>
    <n v="4564"/>
    <s v="ZLI1"/>
    <n v="10"/>
    <n v="0"/>
    <n v="10984.09"/>
    <n v="9885.68"/>
    <s v="ZLIN"/>
    <n v="10"/>
    <n v="0"/>
    <n v="0"/>
    <n v="0"/>
    <m/>
    <m/>
    <m/>
  </r>
  <r>
    <s v="120602002451-0"/>
    <x v="38"/>
    <n v="323100"/>
    <s v="PLANOTECA"/>
    <s v="01.12.1982"/>
    <n v="5559.9"/>
    <n v="5003.91"/>
    <s v="ZLI1"/>
    <n v="10"/>
    <n v="0"/>
    <n v="12042.85"/>
    <n v="10838.57"/>
    <s v="ZLIN"/>
    <n v="10"/>
    <n v="0"/>
    <n v="0"/>
    <n v="0"/>
    <m/>
    <m/>
    <m/>
  </r>
  <r>
    <s v="120602002452-0"/>
    <x v="38"/>
    <n v="323100"/>
    <s v="PLANOTECA"/>
    <s v="01.09.1993"/>
    <n v="5559.9"/>
    <n v="5003.91"/>
    <s v="ZLI1"/>
    <n v="10"/>
    <n v="0"/>
    <n v="3961.11"/>
    <n v="3565"/>
    <s v="ZLIN"/>
    <n v="10"/>
    <n v="0"/>
    <n v="0"/>
    <n v="0"/>
    <m/>
    <m/>
    <m/>
  </r>
  <r>
    <s v="120602002453-0"/>
    <x v="38"/>
    <n v="322302"/>
    <s v="ARMARIO PARA PAPELERIA 1 PUERT9"/>
    <s v="01.12.1982"/>
    <n v="1307.58"/>
    <n v="1176.82"/>
    <s v="ZLI1"/>
    <n v="10"/>
    <n v="0"/>
    <n v="2832.16"/>
    <n v="2548.9399999999996"/>
    <s v="ZLIN"/>
    <n v="10"/>
    <n v="0"/>
    <n v="0"/>
    <n v="0"/>
    <m/>
    <m/>
    <m/>
  </r>
  <r>
    <s v="120602002457-0"/>
    <x v="38"/>
    <n v="323100"/>
    <s v="ARCHIVO 4 GAVETAS COLOR BEIGE L"/>
    <s v="01.09.1993"/>
    <n v="7533"/>
    <n v="6779.7"/>
    <s v="ZLI1"/>
    <n v="10"/>
    <n v="0"/>
    <n v="5366.87"/>
    <n v="4830.18"/>
    <s v="ZLIN"/>
    <n v="10"/>
    <n v="0"/>
    <n v="0"/>
    <n v="0"/>
    <m/>
    <m/>
    <m/>
  </r>
  <r>
    <s v="120602002458-0"/>
    <x v="38"/>
    <n v="322100"/>
    <s v="ARCHIVO LEGAL 4 GAV  COLOR BEIG"/>
    <s v="01.10.1981"/>
    <n v="950"/>
    <n v="855"/>
    <s v="ZLI1"/>
    <n v="10"/>
    <n v="0"/>
    <n v="3300.49"/>
    <n v="2970.4399999999996"/>
    <s v="ZLIN"/>
    <n v="10"/>
    <n v="0"/>
    <n v="0"/>
    <n v="0"/>
    <m/>
    <m/>
    <m/>
  </r>
  <r>
    <s v="120602002459-0"/>
    <x v="38"/>
    <n v="323301"/>
    <s v="EQUIPO SONIDO PHILLIPS"/>
    <s v="01.08.1982"/>
    <n v="650"/>
    <n v="649"/>
    <s v="ZLI1"/>
    <n v="1"/>
    <n v="0"/>
    <n v="0"/>
    <n v="0"/>
    <s v="ZLIN"/>
    <n v="1"/>
    <n v="0"/>
    <n v="0"/>
    <n v="0"/>
    <m/>
    <m/>
    <m/>
  </r>
  <r>
    <s v="120602002460-0"/>
    <x v="38"/>
    <n v="321100"/>
    <s v="RELOJ MARCADOR STROMBERG"/>
    <s v="01.09.1982"/>
    <n v="513"/>
    <n v="512"/>
    <s v="ZLI1"/>
    <n v="1"/>
    <n v="0"/>
    <n v="0"/>
    <n v="0"/>
    <s v="ZLIN"/>
    <n v="1"/>
    <n v="0"/>
    <n v="0"/>
    <n v="0"/>
    <m/>
    <m/>
    <m/>
  </r>
  <r>
    <s v="120602002462-0"/>
    <x v="38"/>
    <n v="322100"/>
    <s v="CALCULADORA CASIO DE BOLSILLO"/>
    <s v="01.09.1993"/>
    <n v="244"/>
    <n v="243"/>
    <s v="ZLI1"/>
    <n v="1"/>
    <n v="0"/>
    <n v="0"/>
    <n v="0"/>
    <s v="ZLIN"/>
    <n v="1"/>
    <n v="0"/>
    <n v="0"/>
    <n v="0"/>
    <m/>
    <m/>
    <m/>
  </r>
  <r>
    <s v="120602002465-0"/>
    <x v="38"/>
    <n v="321100"/>
    <s v="MAQ  ESCRIBIR ELECTRICA"/>
    <s v="01.09.1993"/>
    <n v="2387.33"/>
    <n v="2148.6"/>
    <s v="ZLI1"/>
    <n v="10"/>
    <n v="0"/>
    <n v="1700.82"/>
    <n v="1530.74"/>
    <s v="ZLIN"/>
    <n v="10"/>
    <n v="0"/>
    <n v="0"/>
    <n v="0"/>
    <m/>
    <m/>
    <m/>
  </r>
  <r>
    <s v="120602002468-0"/>
    <x v="38"/>
    <n v="323100"/>
    <s v="EXTRACTOR BEIGE"/>
    <s v="01.09.1982"/>
    <n v="6047.75"/>
    <n v="5442.98"/>
    <s v="ZLI1"/>
    <n v="10"/>
    <n v="0"/>
    <n v="13099.58"/>
    <n v="11789.619999999999"/>
    <s v="ZLIN"/>
    <n v="10"/>
    <n v="0"/>
    <n v="0"/>
    <n v="0"/>
    <m/>
    <m/>
    <m/>
  </r>
  <r>
    <s v="120602002469-0"/>
    <x v="38"/>
    <n v="323100"/>
    <s v="CPU MONITOR S 70902447 TECLADO"/>
    <s v="01.09.1982"/>
    <n v="6047.75"/>
    <n v="5442.98"/>
    <s v="ZLI1"/>
    <n v="10"/>
    <n v="0"/>
    <n v="13099.58"/>
    <n v="11789.619999999999"/>
    <s v="ZLIN"/>
    <n v="10"/>
    <n v="0"/>
    <n v="0"/>
    <n v="0"/>
    <m/>
    <m/>
    <m/>
  </r>
  <r>
    <s v="120602002473-0"/>
    <x v="38"/>
    <n v="322302"/>
    <s v="ESCRITORIO DE MADERA 6 GAV  VID"/>
    <s v="01.09.1993"/>
    <n v="6512.4"/>
    <n v="5861.16"/>
    <s v="ZLI1"/>
    <n v="10"/>
    <n v="0"/>
    <n v="4639.75"/>
    <n v="4175.78"/>
    <s v="ZLIN"/>
    <n v="10"/>
    <n v="0"/>
    <n v="0"/>
    <n v="0"/>
    <m/>
    <m/>
    <m/>
  </r>
  <r>
    <s v="120602002474-0"/>
    <x v="38"/>
    <n v="322301"/>
    <s v="GRAFICADOR CASIO FA 11 AD 5480"/>
    <s v="01.06.1980"/>
    <n v="1500"/>
    <n v="1350"/>
    <s v="ZLI1"/>
    <n v="10"/>
    <n v="0"/>
    <n v="10622.77"/>
    <n v="9560.49"/>
    <s v="ZLIN"/>
    <n v="10"/>
    <n v="0"/>
    <n v="0"/>
    <n v="0"/>
    <m/>
    <m/>
    <m/>
  </r>
  <r>
    <s v="120602002475-0"/>
    <x v="38"/>
    <n v="321100"/>
    <s v="ARCHIVO LEGAL CUATRO GAVETAS"/>
    <s v="01.10.1982"/>
    <n v="5617"/>
    <n v="5055.3"/>
    <s v="ZLI1"/>
    <n v="10"/>
    <n v="0"/>
    <n v="12166.54"/>
    <n v="10949.890000000001"/>
    <s v="ZLIN"/>
    <n v="10"/>
    <n v="0"/>
    <n v="0"/>
    <n v="0"/>
    <m/>
    <m/>
    <m/>
  </r>
  <r>
    <s v="120602002476-0"/>
    <x v="38"/>
    <n v="323100"/>
    <s v="MUEBLE DE MADERA Y ARCHIVO DE P"/>
    <s v="01.01.1983"/>
    <n v="1232"/>
    <n v="1108.8"/>
    <s v="ZLI1"/>
    <n v="10"/>
    <n v="0"/>
    <n v="2918.59"/>
    <n v="2626.73"/>
    <s v="ZLIN"/>
    <n v="10"/>
    <n v="0"/>
    <n v="0"/>
    <n v="0"/>
    <m/>
    <m/>
    <m/>
  </r>
  <r>
    <s v="120602002477-0"/>
    <x v="38"/>
    <n v="323100"/>
    <s v="ESCRITORIO METALICO"/>
    <s v="01.01.1983"/>
    <n v="973.5"/>
    <n v="876.15"/>
    <s v="ZLI1"/>
    <n v="10"/>
    <n v="0"/>
    <n v="2306.1799999999998"/>
    <n v="2075.6099999999997"/>
    <s v="ZLIN"/>
    <n v="10"/>
    <n v="0"/>
    <n v="0"/>
    <n v="0"/>
    <m/>
    <m/>
    <m/>
  </r>
  <r>
    <s v="120602002479-0"/>
    <x v="38"/>
    <n v="323100"/>
    <s v="SILLON PRESIDENTE BASE CROMADA"/>
    <s v="01.01.1983"/>
    <n v="4080"/>
    <n v="3672"/>
    <s v="ZLI1"/>
    <n v="10"/>
    <n v="0"/>
    <n v="9665.66"/>
    <n v="8699.09"/>
    <s v="ZLIN"/>
    <n v="10"/>
    <n v="0"/>
    <n v="0"/>
    <n v="0"/>
    <m/>
    <m/>
    <m/>
  </r>
  <r>
    <s v="120602002480-0"/>
    <x v="38"/>
    <n v="323100"/>
    <s v="FOTOCOPIADORA 3M S  JH 529035"/>
    <s v="01.01.1983"/>
    <n v="10692"/>
    <n v="9622.7999999999993"/>
    <s v="ZLI1"/>
    <n v="10"/>
    <n v="0"/>
    <n v="25329.83"/>
    <n v="22796.850000000002"/>
    <s v="ZLIN"/>
    <n v="10"/>
    <n v="0"/>
    <n v="0"/>
    <n v="0"/>
    <m/>
    <m/>
    <m/>
  </r>
  <r>
    <s v="120602002481-0"/>
    <x v="38"/>
    <n v="214501"/>
    <s v="ARCHIVADOR D .KUATRO GAVETAS"/>
    <s v="01.01.1983"/>
    <n v="4605"/>
    <n v="4144.5"/>
    <s v="ZLI1"/>
    <n v="10"/>
    <n v="0"/>
    <n v="10909.42"/>
    <n v="9818.48"/>
    <s v="ZLIN"/>
    <n v="10"/>
    <n v="0"/>
    <n v="0"/>
    <n v="0"/>
    <m/>
    <m/>
    <m/>
  </r>
  <r>
    <s v="120602002482-0"/>
    <x v="38"/>
    <n v="214501"/>
    <s v="ESCRITORIO EJ 6 GAVETAS C  CAFC"/>
    <s v="01.09.1993"/>
    <n v="2860"/>
    <n v="2574"/>
    <s v="ZLI1"/>
    <n v="10"/>
    <n v="0"/>
    <n v="2037.58"/>
    <n v="1833.82"/>
    <s v="ZLIN"/>
    <n v="10"/>
    <n v="0"/>
    <n v="0"/>
    <n v="0"/>
    <m/>
    <m/>
    <m/>
  </r>
  <r>
    <s v="120602002484-0"/>
    <x v="38"/>
    <n v="214501"/>
    <s v="ESCRITORIO SEC COLOR CAFE BEIGD"/>
    <s v="01.01.1983"/>
    <n v="4605"/>
    <n v="4144.5"/>
    <s v="ZLI1"/>
    <n v="10"/>
    <n v="0"/>
    <n v="10909.42"/>
    <n v="9818.48"/>
    <s v="ZLIN"/>
    <n v="10"/>
    <n v="0"/>
    <n v="0"/>
    <n v="0"/>
    <m/>
    <m/>
    <m/>
  </r>
  <r>
    <s v="120602002485-0"/>
    <x v="38"/>
    <n v="214501"/>
    <s v="ESCRITORIO SECRET 3 GAVETAS BEI"/>
    <s v="01.09.1993"/>
    <n v="2942.5"/>
    <n v="2648.25"/>
    <s v="ZLI1"/>
    <n v="10"/>
    <n v="0"/>
    <n v="2096.36"/>
    <n v="1886.7200000000003"/>
    <s v="ZLIN"/>
    <n v="10"/>
    <n v="0"/>
    <n v="0"/>
    <n v="0"/>
    <m/>
    <m/>
    <m/>
  </r>
  <r>
    <s v="120602002486-0"/>
    <x v="38"/>
    <n v="214501"/>
    <s v="ABANICO"/>
    <s v="01.09.1993"/>
    <n v="2942.5"/>
    <n v="2648.25"/>
    <s v="ZLI1"/>
    <n v="10"/>
    <n v="0"/>
    <n v="2096.36"/>
    <n v="1886.7200000000003"/>
    <s v="ZLIN"/>
    <n v="10"/>
    <n v="0"/>
    <n v="0"/>
    <n v="0"/>
    <m/>
    <m/>
    <m/>
  </r>
  <r>
    <s v="120602002487-0"/>
    <x v="38"/>
    <n v="214501"/>
    <s v="ESCRITORIO CORONAS"/>
    <s v="01.09.1993"/>
    <n v="2463"/>
    <n v="2216.6999999999998"/>
    <s v="ZLI1"/>
    <n v="10"/>
    <n v="0"/>
    <n v="1754.73"/>
    <n v="1579.26"/>
    <s v="ZLIN"/>
    <n v="10"/>
    <n v="0"/>
    <n v="0"/>
    <n v="0"/>
    <m/>
    <m/>
    <m/>
  </r>
  <r>
    <s v="120602002490-0"/>
    <x v="38"/>
    <n v="323100"/>
    <s v="SILLA TIPO EJECUTIVA"/>
    <s v="01.02.1983"/>
    <n v="5617"/>
    <n v="5055.3"/>
    <s v="ZLI1"/>
    <n v="10"/>
    <n v="0"/>
    <n v="13306.87"/>
    <n v="11976.18"/>
    <s v="ZLIN"/>
    <n v="10"/>
    <n v="0"/>
    <n v="0"/>
    <n v="0"/>
    <m/>
    <m/>
    <m/>
  </r>
  <r>
    <s v="120602002494-0"/>
    <x v="38"/>
    <n v="323100"/>
    <s v="ESCRITORIO TIPO EJECUTIVO"/>
    <s v="01.02.1983"/>
    <n v="3059"/>
    <n v="2753.1"/>
    <s v="ZLI1"/>
    <n v="10"/>
    <n v="0"/>
    <n v="7246.82"/>
    <n v="6522.1399999999994"/>
    <s v="ZLIN"/>
    <n v="10"/>
    <n v="0"/>
    <n v="0"/>
    <n v="0"/>
    <m/>
    <m/>
    <m/>
  </r>
  <r>
    <s v="120602002495-0"/>
    <x v="38"/>
    <n v="321201"/>
    <s v="ARCHIVADOR DE 4 GAVETAS"/>
    <s v="01.02.1983"/>
    <n v="4893"/>
    <n v="4403.7"/>
    <s v="ZLI1"/>
    <n v="10"/>
    <n v="0"/>
    <n v="11591.67"/>
    <n v="10432.5"/>
    <s v="ZLIN"/>
    <n v="10"/>
    <n v="0"/>
    <n v="0"/>
    <n v="0"/>
    <m/>
    <m/>
    <m/>
  </r>
  <r>
    <s v="120602002496-0"/>
    <x v="38"/>
    <n v="323100"/>
    <s v="AIRE ACONDICIONADO"/>
    <s v="01.02.1983"/>
    <n v="2727.66"/>
    <n v="2454.8999999999996"/>
    <s v="ZLI1"/>
    <n v="10"/>
    <n v="0"/>
    <n v="6461.9"/>
    <n v="5815.7099999999991"/>
    <s v="ZLIN"/>
    <n v="10"/>
    <n v="0"/>
    <n v="0"/>
    <n v="0"/>
    <m/>
    <m/>
    <m/>
  </r>
  <r>
    <s v="120602002497-0"/>
    <x v="38"/>
    <n v="332501"/>
    <s v="ESCRITORIO SECRETARIAL"/>
    <s v="01.09.1993"/>
    <n v="2860"/>
    <n v="2574"/>
    <s v="ZLI1"/>
    <n v="10"/>
    <n v="0"/>
    <n v="2037.58"/>
    <n v="1833.82"/>
    <s v="ZLIN"/>
    <n v="10"/>
    <n v="0"/>
    <n v="0"/>
    <n v="0"/>
    <m/>
    <m/>
    <m/>
  </r>
  <r>
    <s v="120602002498-0"/>
    <x v="38"/>
    <n v="323100"/>
    <s v="SILLA GIRATORIA EJECUTIVA CAFE"/>
    <s v="01.02.1982"/>
    <n v="4500"/>
    <n v="4050"/>
    <s v="ZLI1"/>
    <n v="10"/>
    <n v="0"/>
    <n v="9747.09"/>
    <n v="8772.380000000001"/>
    <s v="ZLIN"/>
    <n v="10"/>
    <n v="0"/>
    <n v="0"/>
    <n v="0"/>
    <m/>
    <m/>
    <m/>
  </r>
  <r>
    <s v="120602002499-0"/>
    <x v="38"/>
    <n v="323100"/>
    <s v="ESCRITORIO ESCUADRA"/>
    <s v="01.02.1983"/>
    <n v="1420"/>
    <n v="1278"/>
    <s v="ZLI1"/>
    <n v="10"/>
    <n v="0"/>
    <n v="3363.97"/>
    <n v="3027.5699999999997"/>
    <s v="ZLIN"/>
    <n v="10"/>
    <n v="0"/>
    <n v="0"/>
    <n v="0"/>
    <m/>
    <m/>
    <m/>
  </r>
  <r>
    <s v="120602002503-0"/>
    <x v="38"/>
    <n v="323302"/>
    <s v="SILLA GIRATORIA COLOR CAFE"/>
    <s v="01.11.1982"/>
    <n v="20844"/>
    <n v="18759.599999999999"/>
    <s v="ZLI1"/>
    <n v="10"/>
    <n v="0"/>
    <n v="45148.82"/>
    <n v="40633.94"/>
    <s v="ZLIN"/>
    <n v="10"/>
    <n v="0"/>
    <n v="0"/>
    <n v="0"/>
    <m/>
    <m/>
    <m/>
  </r>
  <r>
    <s v="120602002504-0"/>
    <x v="38"/>
    <n v="323100"/>
    <s v="MUEBLE PARA EQ  DE COMPUTO"/>
    <s v="01.10.1982"/>
    <n v="4083"/>
    <n v="3674.7"/>
    <s v="ZLI1"/>
    <n v="10"/>
    <n v="0"/>
    <n v="8843.7999999999993"/>
    <n v="7959.4199999999992"/>
    <s v="ZLIN"/>
    <n v="10"/>
    <n v="0"/>
    <n v="0"/>
    <n v="0"/>
    <m/>
    <m/>
    <m/>
  </r>
  <r>
    <s v="120602002505-0"/>
    <x v="38"/>
    <n v="323100"/>
    <s v="ARCHIVO LEGAL 4 GAV  COLOR GRIS"/>
    <s v="01.01.1983"/>
    <n v="1412"/>
    <n v="1270.8"/>
    <s v="ZLI1"/>
    <n v="10"/>
    <n v="0"/>
    <n v="3345"/>
    <n v="3010.5"/>
    <s v="ZLIN"/>
    <n v="10"/>
    <n v="0"/>
    <n v="0"/>
    <n v="0"/>
    <m/>
    <m/>
    <m/>
  </r>
  <r>
    <s v="120602002508-0"/>
    <x v="38"/>
    <n v="323100"/>
    <s v="ROMANA CON ALTIMETRO"/>
    <s v="01.09.1993"/>
    <n v="36300"/>
    <n v="32670"/>
    <s v="ZLI1"/>
    <n v="10"/>
    <n v="0"/>
    <n v="25862.05"/>
    <n v="23275.85"/>
    <s v="ZLIN"/>
    <n v="10"/>
    <n v="0"/>
    <n v="0"/>
    <n v="0"/>
    <m/>
    <m/>
    <m/>
  </r>
  <r>
    <s v="120602002509-0"/>
    <x v="38"/>
    <n v="323100"/>
    <s v="MESA DIGITALIZADORA"/>
    <s v="01.08.1991"/>
    <n v="84286"/>
    <n v="75857.399999999994"/>
    <s v="ZLI1"/>
    <n v="10"/>
    <n v="0"/>
    <n v="58197.919999999998"/>
    <n v="52378.13"/>
    <s v="ZLIN"/>
    <n v="10"/>
    <n v="0"/>
    <n v="0"/>
    <n v="0"/>
    <m/>
    <m/>
    <m/>
  </r>
  <r>
    <s v="120602002511-0"/>
    <x v="38"/>
    <n v="322301"/>
    <s v="AIRE ACONDIC   DE 220 VOLTIOS"/>
    <s v="01.07.1991"/>
    <n v="120750"/>
    <n v="108675"/>
    <s v="ZLI1"/>
    <n v="10"/>
    <n v="0"/>
    <n v="83375.69"/>
    <n v="75038.12"/>
    <s v="ZLIN"/>
    <n v="10"/>
    <n v="0"/>
    <n v="0"/>
    <n v="0"/>
    <m/>
    <m/>
    <m/>
  </r>
  <r>
    <s v="120602002514-0"/>
    <x v="38"/>
    <n v="323100"/>
    <s v="AIRE ACONDICIONADO"/>
    <s v="01.09.1993"/>
    <n v="114000"/>
    <n v="102600"/>
    <s v="ZLI1"/>
    <n v="10"/>
    <n v="0"/>
    <n v="81219.759999999995"/>
    <n v="73097.78"/>
    <s v="ZLIN"/>
    <n v="10"/>
    <n v="0"/>
    <n v="0"/>
    <n v="0"/>
    <m/>
    <m/>
    <m/>
  </r>
  <r>
    <s v="120602002516-0"/>
    <x v="38"/>
    <n v="323100"/>
    <s v="AIRE ACONDICIONADO GOLD STAR"/>
    <s v="01.07.1992"/>
    <n v="114000"/>
    <n v="102600"/>
    <s v="ZLI1"/>
    <n v="10"/>
    <n v="0"/>
    <n v="75773.240000000005"/>
    <n v="68195.920000000013"/>
    <s v="ZLIN"/>
    <n v="10"/>
    <n v="0"/>
    <n v="0"/>
    <n v="0"/>
    <m/>
    <m/>
    <m/>
  </r>
  <r>
    <s v="120602002518-0"/>
    <x v="38"/>
    <n v="322201"/>
    <s v="FAX BROTHER"/>
    <s v="01.09.1993"/>
    <n v="135625"/>
    <n v="122062.5"/>
    <s v="ZLI1"/>
    <n v="10"/>
    <n v="0"/>
    <n v="96626.57"/>
    <n v="86963.91"/>
    <s v="ZLIN"/>
    <n v="10"/>
    <n v="0"/>
    <n v="0"/>
    <n v="0"/>
    <m/>
    <m/>
    <m/>
  </r>
  <r>
    <s v="120602002519-0"/>
    <x v="38"/>
    <n v="321201"/>
    <s v="TELEVISOR A COLORES 21-"/>
    <s v="01.09.1993"/>
    <n v="81116.05"/>
    <n v="73004.45"/>
    <s v="ZLI1"/>
    <n v="10"/>
    <n v="0"/>
    <n v="57791.43"/>
    <n v="52012.29"/>
    <s v="ZLIN"/>
    <n v="10"/>
    <n v="0"/>
    <n v="0"/>
    <n v="0"/>
    <m/>
    <m/>
    <m/>
  </r>
  <r>
    <s v="120602002520-0"/>
    <x v="38"/>
    <n v="335100"/>
    <s v="VHS HITACHI S  10933162"/>
    <s v="01.03.1992"/>
    <n v="65700.899999999994"/>
    <n v="59130.81"/>
    <s v="ZLI1"/>
    <n v="10"/>
    <n v="0"/>
    <n v="43669.88"/>
    <n v="39302.89"/>
    <s v="ZLIN"/>
    <n v="10"/>
    <n v="0"/>
    <n v="0"/>
    <n v="0"/>
    <m/>
    <m/>
    <m/>
  </r>
  <r>
    <s v="120602002534-0"/>
    <x v="38"/>
    <n v="322201"/>
    <s v="SISTEMA AIRE ACOND MCA CURRIER"/>
    <s v="01.07.1993"/>
    <n v="238450"/>
    <n v="214605"/>
    <s v="ZLI1"/>
    <n v="10"/>
    <n v="0"/>
    <n v="169884.66"/>
    <n v="152896.19"/>
    <s v="ZLIN"/>
    <n v="10"/>
    <n v="0"/>
    <n v="0"/>
    <n v="0"/>
    <m/>
    <m/>
    <m/>
  </r>
  <r>
    <s v="120602002538-0"/>
    <x v="38"/>
    <n v="322301"/>
    <s v="AIRE ACONDICIONADO GOLD STAR"/>
    <s v="01.09.1993"/>
    <n v="114000"/>
    <n v="102600"/>
    <s v="ZLI1"/>
    <n v="10"/>
    <n v="0"/>
    <n v="81219.759999999995"/>
    <n v="73097.78"/>
    <s v="ZLIN"/>
    <n v="10"/>
    <n v="0"/>
    <n v="0"/>
    <n v="0"/>
    <m/>
    <m/>
    <m/>
  </r>
  <r>
    <s v="120602002539-0"/>
    <x v="38"/>
    <n v="342404"/>
    <s v="CAJA FUERTE MASTER SAFE 1 HPC"/>
    <s v="01.06.1990"/>
    <n v="100000"/>
    <n v="71189.37"/>
    <s v="ZLI1"/>
    <n v="40"/>
    <n v="0"/>
    <n v="458429.53"/>
    <n v="361067.12"/>
    <s v="ZLIN"/>
    <n v="33"/>
    <n v="0"/>
    <n v="0"/>
    <n v="0"/>
    <m/>
    <m/>
    <m/>
  </r>
  <r>
    <s v="120602002542-0"/>
    <x v="38"/>
    <n v="342503"/>
    <s v="CALC ELEC CASIO S 1501166"/>
    <s v="01.08.1990"/>
    <n v="14932.5"/>
    <n v="13439.25"/>
    <s v="ZLI1"/>
    <n v="10"/>
    <n v="0"/>
    <n v="15537.11"/>
    <n v="13983.400000000001"/>
    <s v="ZLIN"/>
    <n v="10"/>
    <n v="0"/>
    <n v="0"/>
    <n v="0"/>
    <m/>
    <m/>
    <m/>
  </r>
  <r>
    <s v="120602002543-0"/>
    <x v="38"/>
    <n v="343100"/>
    <s v="CALC ELEC CASIO S 1501168"/>
    <s v="01.08.1990"/>
    <n v="14932.5"/>
    <n v="13439.25"/>
    <s v="ZLI1"/>
    <n v="10"/>
    <n v="0"/>
    <n v="15537.11"/>
    <n v="13983.400000000001"/>
    <s v="ZLIN"/>
    <n v="10"/>
    <n v="0"/>
    <n v="0"/>
    <n v="0"/>
    <m/>
    <m/>
    <m/>
  </r>
  <r>
    <s v="120602002544-0"/>
    <x v="38"/>
    <n v="343100"/>
    <s v="CALC ELEC CASIO S 1501167"/>
    <s v="01.08.1990"/>
    <n v="14932.5"/>
    <n v="13439.25"/>
    <s v="ZLI1"/>
    <n v="10"/>
    <n v="0"/>
    <n v="15537.11"/>
    <n v="13983.400000000001"/>
    <s v="ZLIN"/>
    <n v="10"/>
    <n v="0"/>
    <n v="0"/>
    <n v="0"/>
    <m/>
    <m/>
    <m/>
  </r>
  <r>
    <s v="120602002545-0"/>
    <x v="38"/>
    <n v="342503"/>
    <s v="CALCULADORA CASIO S 1501164"/>
    <s v="01.08.1990"/>
    <n v="14932.5"/>
    <n v="13439.25"/>
    <s v="ZLI1"/>
    <n v="10"/>
    <n v="0"/>
    <n v="15537.11"/>
    <n v="13983.400000000001"/>
    <s v="ZLIN"/>
    <n v="10"/>
    <n v="0"/>
    <n v="0"/>
    <n v="0"/>
    <m/>
    <m/>
    <m/>
  </r>
  <r>
    <s v="120602002548-0"/>
    <x v="38"/>
    <n v="343202"/>
    <s v="MAQ ESCRIBIR OLIMP J6 3NS 62140"/>
    <s v="01.07.1990"/>
    <n v="36410"/>
    <n v="32769"/>
    <s v="ZLI1"/>
    <n v="10"/>
    <n v="0"/>
    <n v="37884.28"/>
    <n v="34095.85"/>
    <s v="ZLIN"/>
    <n v="10"/>
    <n v="0"/>
    <n v="0"/>
    <n v="0"/>
    <m/>
    <m/>
    <m/>
  </r>
  <r>
    <s v="120602002549-0"/>
    <x v="38"/>
    <n v="342100"/>
    <s v="MAQ ESC OLYMPIA J6 3N S6214104"/>
    <s v="01.07.1990"/>
    <n v="36410"/>
    <n v="32769"/>
    <s v="ZLI1"/>
    <n v="10"/>
    <n v="0"/>
    <n v="37884.28"/>
    <n v="34095.85"/>
    <s v="ZLIN"/>
    <n v="10"/>
    <n v="0"/>
    <n v="0"/>
    <n v="0"/>
    <m/>
    <m/>
    <m/>
  </r>
  <r>
    <s v="120602002559-0"/>
    <x v="38"/>
    <n v="131100"/>
    <s v="MESA DE LADO CON VIDRIO"/>
    <s v="01.12.1990"/>
    <n v="9416.4699999999993"/>
    <n v="8474.83"/>
    <s v="ZLI1"/>
    <n v="10"/>
    <n v="0"/>
    <n v="10758.41"/>
    <n v="9682.57"/>
    <s v="ZLIN"/>
    <n v="10"/>
    <n v="0"/>
    <n v="0"/>
    <n v="0"/>
    <m/>
    <m/>
    <m/>
  </r>
  <r>
    <s v="120602002561-0"/>
    <x v="38"/>
    <n v="211100"/>
    <s v="ESCRITORIO INGLES EJECUTIVO"/>
    <s v="01.12.1990"/>
    <n v="110291.15"/>
    <n v="99262.04"/>
    <s v="ZLI1"/>
    <n v="10"/>
    <n v="0"/>
    <n v="126009.47"/>
    <n v="113408.52"/>
    <s v="ZLIN"/>
    <n v="10"/>
    <n v="0"/>
    <n v="0"/>
    <n v="0"/>
    <m/>
    <m/>
    <m/>
  </r>
  <r>
    <s v="120602002564-0"/>
    <x v="38"/>
    <n v="315100"/>
    <s v="ARCHIVO METALICO"/>
    <s v="01.09.1993"/>
    <n v="19800"/>
    <n v="17820"/>
    <s v="ZLI1"/>
    <n v="10"/>
    <n v="0"/>
    <n v="14106.55"/>
    <n v="12695.9"/>
    <s v="ZLIN"/>
    <n v="10"/>
    <n v="0"/>
    <n v="0"/>
    <n v="0"/>
    <m/>
    <m/>
    <m/>
  </r>
  <r>
    <s v="120602002571-0"/>
    <x v="38"/>
    <n v="314100"/>
    <s v="ARCHIVADOR DE METAL DE 4 GAVET8"/>
    <s v="01.11.1990"/>
    <n v="20350"/>
    <n v="18315"/>
    <s v="ZLI1"/>
    <n v="10"/>
    <n v="0"/>
    <n v="21173.98"/>
    <n v="19056.579999999998"/>
    <s v="ZLIN"/>
    <n v="10"/>
    <n v="0"/>
    <n v="0"/>
    <n v="0"/>
    <m/>
    <m/>
    <m/>
  </r>
  <r>
    <s v="120602002573-0"/>
    <x v="38"/>
    <n v="315100"/>
    <s v="SILLA P, DIBUJO"/>
    <s v="01.09.1993"/>
    <n v="5500"/>
    <n v="4950"/>
    <s v="ZLI1"/>
    <n v="10"/>
    <n v="0"/>
    <n v="3918.45"/>
    <n v="3526.6099999999997"/>
    <s v="ZLIN"/>
    <n v="10"/>
    <n v="0"/>
    <n v="0"/>
    <n v="0"/>
    <m/>
    <m/>
    <m/>
  </r>
  <r>
    <s v="120602002574-0"/>
    <x v="38"/>
    <n v="334302"/>
    <s v="SILLA PARA DIBUJO"/>
    <s v="01.11.1990"/>
    <n v="5500"/>
    <n v="4950"/>
    <s v="ZLI1"/>
    <n v="10"/>
    <n v="0"/>
    <n v="5722.66"/>
    <n v="5150.3899999999994"/>
    <s v="ZLIN"/>
    <n v="10"/>
    <n v="0"/>
    <n v="0"/>
    <n v="0"/>
    <m/>
    <m/>
    <m/>
  </r>
  <r>
    <s v="120602002575-0"/>
    <x v="38"/>
    <n v="333100"/>
    <s v="SILLA"/>
    <s v="01.09.1993"/>
    <n v="2750"/>
    <n v="2475"/>
    <s v="ZLI1"/>
    <n v="10"/>
    <n v="0"/>
    <n v="1959.2"/>
    <n v="1763.28"/>
    <s v="ZLIN"/>
    <n v="10"/>
    <n v="0"/>
    <n v="0"/>
    <n v="0"/>
    <m/>
    <m/>
    <m/>
  </r>
  <r>
    <s v="120602002580-0"/>
    <x v="38"/>
    <n v="333100"/>
    <s v="ARCHIVO"/>
    <s v="01.09.1993"/>
    <n v="5030"/>
    <n v="4527"/>
    <s v="ZLI1"/>
    <n v="10"/>
    <n v="0"/>
    <n v="3583.59"/>
    <n v="3225.23"/>
    <s v="ZLIN"/>
    <n v="10"/>
    <n v="0"/>
    <n v="0"/>
    <n v="0"/>
    <m/>
    <m/>
    <m/>
  </r>
  <r>
    <s v="120602002587-0"/>
    <x v="38"/>
    <n v="342502"/>
    <s v="AECHIVO LEGAL DE 4 GAVETAS"/>
    <s v="01.12.1990"/>
    <n v="20900"/>
    <n v="18810"/>
    <s v="ZLI1"/>
    <n v="10"/>
    <n v="0"/>
    <n v="21746.25"/>
    <n v="19571.63"/>
    <s v="ZLIN"/>
    <n v="10"/>
    <n v="0"/>
    <n v="0"/>
    <n v="0"/>
    <m/>
    <m/>
    <m/>
  </r>
  <r>
    <s v="120602002590-0"/>
    <x v="38"/>
    <n v="331100"/>
    <s v="SILLON TIPO ERGOMICO"/>
    <s v="01.12.1990"/>
    <n v="8250"/>
    <n v="7425"/>
    <s v="ZLI1"/>
    <n v="10"/>
    <n v="0"/>
    <n v="8584.02"/>
    <n v="7725.6200000000008"/>
    <s v="ZLIN"/>
    <n v="10"/>
    <n v="0"/>
    <n v="0"/>
    <n v="0"/>
    <m/>
    <m/>
    <m/>
  </r>
  <r>
    <s v="120602002595-0"/>
    <x v="38"/>
    <n v="321100"/>
    <s v="MAQ XEROX MOD 6040"/>
    <s v="01.06.1990"/>
    <n v="280409"/>
    <n v="252368.1"/>
    <s v="ZLI1"/>
    <n v="5"/>
    <n v="0"/>
    <n v="167903.08"/>
    <n v="151112.76999999999"/>
    <s v="ZLIN"/>
    <n v="5"/>
    <n v="0"/>
    <n v="0"/>
    <n v="0"/>
    <m/>
    <m/>
    <m/>
  </r>
  <r>
    <s v="120602002596-0"/>
    <x v="38"/>
    <n v="344209"/>
    <s v="ARCHIVO LEGAL"/>
    <s v="01.06.1990"/>
    <n v="19644.7"/>
    <n v="17680.23"/>
    <s v="ZLI1"/>
    <n v="10"/>
    <n v="0"/>
    <n v="20440.11"/>
    <n v="18396.100000000002"/>
    <s v="ZLIN"/>
    <n v="10"/>
    <n v="0"/>
    <n v="0"/>
    <n v="0"/>
    <m/>
    <m/>
    <m/>
  </r>
  <r>
    <s v="120602002598-0"/>
    <x v="38"/>
    <n v="342409"/>
    <s v="SILLA DE ESPERA"/>
    <s v="01.06.1990"/>
    <n v="6574.7"/>
    <n v="5917.23"/>
    <s v="ZLI1"/>
    <n v="10"/>
    <n v="0"/>
    <n v="6840.87"/>
    <n v="6156.78"/>
    <s v="ZLIN"/>
    <n v="10"/>
    <n v="0"/>
    <n v="0"/>
    <n v="0"/>
    <m/>
    <m/>
    <m/>
  </r>
  <r>
    <s v="120602002599-0"/>
    <x v="38"/>
    <n v="344206"/>
    <s v="ESCRITORIO"/>
    <s v="01.06.1990"/>
    <n v="19627.3"/>
    <n v="17664.57"/>
    <s v="ZLI1"/>
    <n v="10"/>
    <n v="0"/>
    <n v="20422.02"/>
    <n v="18379.82"/>
    <s v="ZLIN"/>
    <n v="10"/>
    <n v="0"/>
    <n v="0"/>
    <n v="0"/>
    <m/>
    <m/>
    <m/>
  </r>
  <r>
    <s v="120602002600-0"/>
    <x v="38"/>
    <n v="341204"/>
    <s v="MESA REDONDA"/>
    <s v="01.06.1990"/>
    <n v="9641.5"/>
    <n v="8677.35"/>
    <s v="ZLI1"/>
    <n v="10"/>
    <n v="0"/>
    <n v="10031.84"/>
    <n v="9028.66"/>
    <s v="ZLIN"/>
    <n v="10"/>
    <n v="0"/>
    <n v="0"/>
    <n v="0"/>
    <m/>
    <m/>
    <m/>
  </r>
  <r>
    <s v="120602002602-0"/>
    <x v="38"/>
    <n v="122100"/>
    <s v="SILLA GIRATORIA"/>
    <s v="01.06.1990"/>
    <n v="5815.7"/>
    <n v="5234.13"/>
    <s v="ZLI1"/>
    <n v="10"/>
    <n v="0"/>
    <n v="6051.12"/>
    <n v="5446.01"/>
    <s v="ZLIN"/>
    <n v="10"/>
    <n v="0"/>
    <n v="0"/>
    <n v="0"/>
    <m/>
    <m/>
    <m/>
  </r>
  <r>
    <s v="120602002603-0"/>
    <x v="38"/>
    <n v="333401"/>
    <s v="CAJA FUERTE SEYMA"/>
    <s v="01.07.1990"/>
    <n v="101552"/>
    <n v="72073.14"/>
    <s v="ZLI1"/>
    <n v="40"/>
    <n v="0"/>
    <n v="465544.35"/>
    <n v="365455.94999999995"/>
    <s v="ZLIN"/>
    <n v="33"/>
    <n v="0"/>
    <n v="0"/>
    <n v="0"/>
    <m/>
    <m/>
    <m/>
  </r>
  <r>
    <s v="120602002605-0"/>
    <x v="38"/>
    <n v="344209"/>
    <s v="BIBLIOTECA"/>
    <s v="01.07.1990"/>
    <n v="18089.5"/>
    <n v="16280.55"/>
    <s v="ZLI1"/>
    <n v="10"/>
    <n v="0"/>
    <n v="18821.93"/>
    <n v="16939.740000000002"/>
    <s v="ZLIN"/>
    <n v="10"/>
    <n v="0"/>
    <n v="0"/>
    <n v="0"/>
    <m/>
    <m/>
    <m/>
  </r>
  <r>
    <s v="120602002607-0"/>
    <x v="38"/>
    <n v="316100"/>
    <s v="ESCRITORIO EJECUTIVO"/>
    <s v="01.07.1990"/>
    <n v="25158.3"/>
    <n v="22642.47"/>
    <s v="ZLI1"/>
    <n v="10"/>
    <n v="0"/>
    <n v="26176.959999999999"/>
    <n v="23559.26"/>
    <s v="ZLIN"/>
    <n v="10"/>
    <n v="0"/>
    <n v="0"/>
    <n v="0"/>
    <m/>
    <m/>
    <m/>
  </r>
  <r>
    <s v="120602002610-0"/>
    <x v="38"/>
    <n v="123100"/>
    <s v="VENTILADOR DE PIE SANYO"/>
    <s v="01.09.1993"/>
    <n v="16500"/>
    <n v="14850"/>
    <s v="ZLI1"/>
    <n v="10"/>
    <n v="0"/>
    <n v="11755.46"/>
    <n v="10579.91"/>
    <s v="ZLIN"/>
    <n v="10"/>
    <n v="0"/>
    <n v="0"/>
    <n v="0"/>
    <m/>
    <m/>
    <m/>
  </r>
  <r>
    <s v="120602002627-0"/>
    <x v="38"/>
    <n v="131100"/>
    <s v="PINTURA -OYENDO MISA-"/>
    <s v="01.08.1990"/>
    <n v="35000"/>
    <n v="31500"/>
    <s v="ZLI1"/>
    <n v="10"/>
    <n v="0"/>
    <n v="36417.199999999997"/>
    <n v="32775.479999999996"/>
    <s v="ZLIN"/>
    <n v="10"/>
    <n v="0"/>
    <n v="0"/>
    <n v="0"/>
    <m/>
    <m/>
    <m/>
  </r>
  <r>
    <s v="120602002628-0"/>
    <x v="38"/>
    <n v="131100"/>
    <s v="MAQ ESCRIBIR XEROX MOD 6040"/>
    <s v="01.08.1990"/>
    <n v="288200"/>
    <n v="259380"/>
    <s v="ZLI1"/>
    <n v="10"/>
    <n v="0"/>
    <n v="299869.90000000002"/>
    <n v="269882.91000000003"/>
    <s v="ZLIN"/>
    <n v="10"/>
    <n v="0"/>
    <n v="0"/>
    <n v="0"/>
    <m/>
    <m/>
    <m/>
  </r>
  <r>
    <s v="120602002629-0"/>
    <x v="38"/>
    <n v="131100"/>
    <s v="FACSIMIL XEROX 7020"/>
    <s v="01.08.1990"/>
    <n v="432630"/>
    <n v="389367"/>
    <s v="ZLI1"/>
    <n v="5"/>
    <n v="0"/>
    <n v="259049.87"/>
    <n v="233144.88"/>
    <s v="ZLIN"/>
    <n v="5"/>
    <n v="0"/>
    <n v="0"/>
    <n v="0"/>
    <m/>
    <m/>
    <m/>
  </r>
  <r>
    <s v="120602002630-0"/>
    <x v="38"/>
    <n v="211100"/>
    <s v="MESA REDONDA DE BASE DE METAL"/>
    <s v="01.09.1993"/>
    <n v="53105.56"/>
    <n v="47795.009999999995"/>
    <s v="ZLI1"/>
    <n v="10"/>
    <n v="0"/>
    <n v="37835.230000000003"/>
    <n v="34051.710000000006"/>
    <s v="ZLIN"/>
    <n v="10"/>
    <n v="0"/>
    <n v="0"/>
    <n v="0"/>
    <m/>
    <m/>
    <m/>
  </r>
  <r>
    <s v="120602002635-0"/>
    <x v="38"/>
    <n v="321100"/>
    <s v="SILLON DE CUERO"/>
    <s v="01.09.1993"/>
    <n v="53105.56"/>
    <n v="47795.009999999995"/>
    <s v="ZLI1"/>
    <n v="10"/>
    <n v="0"/>
    <n v="37835.230000000003"/>
    <n v="34051.710000000006"/>
    <s v="ZLIN"/>
    <n v="10"/>
    <n v="0"/>
    <n v="0"/>
    <n v="0"/>
    <m/>
    <m/>
    <m/>
  </r>
  <r>
    <s v="120602002636-0"/>
    <x v="38"/>
    <n v="321100"/>
    <s v="SILLON DE CUERO"/>
    <s v="01.09.1993"/>
    <n v="53105.56"/>
    <n v="47795.009999999995"/>
    <s v="ZLI1"/>
    <n v="10"/>
    <n v="0"/>
    <n v="37835.230000000003"/>
    <n v="34051.710000000006"/>
    <s v="ZLIN"/>
    <n v="10"/>
    <n v="0"/>
    <n v="0"/>
    <n v="0"/>
    <m/>
    <m/>
    <m/>
  </r>
  <r>
    <s v="120602002637-0"/>
    <x v="38"/>
    <n v="131100"/>
    <s v="MESA DE CENTRO DE MADERA"/>
    <s v="01.09.1993"/>
    <n v="53105.56"/>
    <n v="47795.009999999995"/>
    <s v="ZLI1"/>
    <n v="10"/>
    <n v="0"/>
    <n v="37835.230000000003"/>
    <n v="34051.710000000006"/>
    <s v="ZLIN"/>
    <n v="10"/>
    <n v="0"/>
    <n v="0"/>
    <n v="0"/>
    <m/>
    <m/>
    <m/>
  </r>
  <r>
    <s v="120602002639-0"/>
    <x v="38"/>
    <n v="333401"/>
    <s v="CALCULADORA CASIO M DR120N"/>
    <s v="01.09.1990"/>
    <n v="20232.3"/>
    <n v="18209.07"/>
    <s v="ZLI1"/>
    <n v="10"/>
    <n v="0"/>
    <n v="21051.5"/>
    <n v="18946.349999999999"/>
    <s v="ZLIN"/>
    <n v="10"/>
    <n v="0"/>
    <n v="0"/>
    <n v="0"/>
    <m/>
    <m/>
    <m/>
  </r>
  <r>
    <s v="120602002640-0"/>
    <x v="38"/>
    <n v="214100"/>
    <s v="FAX"/>
    <s v="01.11.1990"/>
    <n v="132000"/>
    <n v="118800"/>
    <s v="ZLI1"/>
    <n v="5"/>
    <n v="0"/>
    <n v="79038.850000000006"/>
    <n v="71134.97"/>
    <s v="ZLIN"/>
    <n v="5"/>
    <n v="0"/>
    <n v="0"/>
    <n v="0"/>
    <m/>
    <m/>
    <m/>
  </r>
  <r>
    <s v="120602002641-0"/>
    <x v="38"/>
    <n v="213100"/>
    <s v="AIRE ACONDICIONADO"/>
    <s v="01.07.1991"/>
    <n v="1943092.25"/>
    <n v="1748783.03"/>
    <s v="ZLI1"/>
    <n v="10"/>
    <n v="0"/>
    <n v="1341670.6100000001"/>
    <n v="1207503.55"/>
    <s v="ZLIN"/>
    <n v="10"/>
    <n v="0"/>
    <n v="0"/>
    <n v="0"/>
    <m/>
    <m/>
    <m/>
  </r>
  <r>
    <s v="120602002642-0"/>
    <x v="38"/>
    <n v="213100"/>
    <s v="AIRE ACONDICIONADO"/>
    <s v="01.07.1991"/>
    <n v="1943092.24"/>
    <n v="1748783.02"/>
    <s v="ZLI1"/>
    <n v="10"/>
    <n v="0"/>
    <n v="1341670.6100000001"/>
    <n v="1207503.55"/>
    <s v="ZLIN"/>
    <n v="10"/>
    <n v="0"/>
    <n v="0"/>
    <n v="0"/>
    <m/>
    <m/>
    <m/>
  </r>
  <r>
    <s v="120602002643-0"/>
    <x v="38"/>
    <n v="213100"/>
    <s v="CONDESADORES DE AIRE ACONDIC"/>
    <s v="01.07.1991"/>
    <n v="8013.36"/>
    <n v="7212.0199999999995"/>
    <s v="ZLI1"/>
    <n v="10"/>
    <n v="0"/>
    <n v="5533.01"/>
    <n v="4979.71"/>
    <s v="ZLIN"/>
    <n v="10"/>
    <n v="0"/>
    <n v="0"/>
    <n v="0"/>
    <m/>
    <m/>
    <m/>
  </r>
  <r>
    <s v="120602002645-0"/>
    <x v="38"/>
    <n v="211100"/>
    <s v="SILLON CONF INGLES CUERO NEGRO"/>
    <s v="01.12.1990"/>
    <n v="27306.18"/>
    <n v="24575.57"/>
    <s v="ZLI1"/>
    <n v="10"/>
    <n v="0"/>
    <n v="28411.82"/>
    <n v="25570.639999999999"/>
    <s v="ZLIN"/>
    <n v="10"/>
    <n v="0"/>
    <n v="0"/>
    <n v="0"/>
    <m/>
    <m/>
    <m/>
  </r>
  <r>
    <s v="120602002646-0"/>
    <x v="38"/>
    <n v="211100"/>
    <s v="SILLON CONF INGLES DE CUERO NEG"/>
    <s v="01.12.1990"/>
    <n v="27306.17"/>
    <n v="24575.559999999998"/>
    <s v="ZLI1"/>
    <n v="10"/>
    <n v="0"/>
    <n v="28411.81"/>
    <n v="25570.63"/>
    <s v="ZLIN"/>
    <n v="10"/>
    <n v="0"/>
    <n v="0"/>
    <n v="0"/>
    <m/>
    <m/>
    <m/>
  </r>
  <r>
    <s v="120602002648-0"/>
    <x v="38"/>
    <n v="335309"/>
    <s v="SILLON GIRATORIO"/>
    <s v="01.12.1990"/>
    <n v="39844.949999999997"/>
    <n v="35860.46"/>
    <s v="ZLI1"/>
    <n v="10"/>
    <n v="0"/>
    <n v="41458.32"/>
    <n v="37312.49"/>
    <s v="ZLIN"/>
    <n v="10"/>
    <n v="0"/>
    <n v="0"/>
    <n v="0"/>
    <m/>
    <m/>
    <m/>
  </r>
  <r>
    <s v="120602002653-0"/>
    <x v="38"/>
    <n v="122100"/>
    <s v="MESA REDONDA"/>
    <s v="01.09.1993"/>
    <n v="28820"/>
    <n v="25938"/>
    <s v="ZLI1"/>
    <n v="10"/>
    <n v="0"/>
    <n v="20532.89"/>
    <n v="18479.599999999999"/>
    <s v="ZLIN"/>
    <n v="10"/>
    <n v="0"/>
    <n v="0"/>
    <n v="0"/>
    <m/>
    <m/>
    <m/>
  </r>
  <r>
    <s v="120602002688-0"/>
    <x v="38"/>
    <n v="342302"/>
    <s v="PIZARRA INFORMATIVA"/>
    <s v="01.07.1991"/>
    <n v="22000"/>
    <n v="19800"/>
    <s v="ZLI1"/>
    <n v="10"/>
    <n v="0"/>
    <n v="15190.59"/>
    <n v="13671.53"/>
    <s v="ZLIN"/>
    <n v="10"/>
    <n v="0"/>
    <n v="0"/>
    <n v="0"/>
    <m/>
    <m/>
    <m/>
  </r>
  <r>
    <s v="120602002695-0"/>
    <x v="38"/>
    <n v="131100"/>
    <s v="SILLA DE DEMASCO"/>
    <s v="01.07.1991"/>
    <n v="19111.599999999999"/>
    <n v="17200.439999999999"/>
    <s v="ZLI1"/>
    <n v="10"/>
    <n v="0"/>
    <n v="13196.17"/>
    <n v="11876.55"/>
    <s v="ZLIN"/>
    <n v="10"/>
    <n v="0"/>
    <n v="0"/>
    <n v="0"/>
    <m/>
    <m/>
    <m/>
  </r>
  <r>
    <s v="120602002697-0"/>
    <x v="38"/>
    <n v="131100"/>
    <s v="SILLA DE DAMASCO"/>
    <s v="01.07.1991"/>
    <n v="19111.599999999999"/>
    <n v="17200.439999999999"/>
    <s v="ZLI1"/>
    <n v="10"/>
    <n v="0"/>
    <n v="13196.17"/>
    <n v="11876.55"/>
    <s v="ZLIN"/>
    <n v="10"/>
    <n v="0"/>
    <n v="0"/>
    <n v="0"/>
    <m/>
    <m/>
    <m/>
  </r>
  <r>
    <s v="120602002700-0"/>
    <x v="38"/>
    <n v="335100"/>
    <s v="PERFORADORA DE DOCUMENTOS ELECS"/>
    <s v="01.10.1991"/>
    <n v="525000"/>
    <n v="472500"/>
    <s v="ZLI1"/>
    <n v="10"/>
    <n v="0"/>
    <n v="362503.12"/>
    <n v="326252.81"/>
    <s v="ZLIN"/>
    <n v="10"/>
    <n v="0"/>
    <n v="0"/>
    <n v="0"/>
    <m/>
    <m/>
    <m/>
  </r>
  <r>
    <s v="120602002702-0"/>
    <x v="38"/>
    <n v="213201"/>
    <s v="SILLA GIRATORIA"/>
    <s v="01.12.1991"/>
    <n v="7425.6"/>
    <n v="6683.0400000000009"/>
    <s v="ZLI1"/>
    <n v="10"/>
    <n v="0"/>
    <n v="6502.97"/>
    <n v="5852.67"/>
    <s v="ZLIN"/>
    <n v="10"/>
    <n v="0"/>
    <n v="0"/>
    <n v="0"/>
    <m/>
    <m/>
    <m/>
  </r>
  <r>
    <s v="120602002703-0"/>
    <x v="38"/>
    <n v="213301"/>
    <s v="SILLA ERGONOMICA"/>
    <s v="01.12.1991"/>
    <n v="7425.6"/>
    <n v="6683.0400000000009"/>
    <s v="ZLI1"/>
    <n v="10"/>
    <n v="0"/>
    <n v="6502.97"/>
    <n v="5852.67"/>
    <s v="ZLIN"/>
    <n v="10"/>
    <n v="0"/>
    <n v="0"/>
    <n v="0"/>
    <m/>
    <m/>
    <m/>
  </r>
  <r>
    <s v="120602002704-0"/>
    <x v="38"/>
    <n v="213100"/>
    <s v="SILLA GIRATORIA"/>
    <s v="01.12.1991"/>
    <n v="7425.6"/>
    <n v="6683.0400000000009"/>
    <s v="ZLI1"/>
    <n v="10"/>
    <n v="0"/>
    <n v="6502.97"/>
    <n v="5852.67"/>
    <s v="ZLIN"/>
    <n v="10"/>
    <n v="0"/>
    <n v="0"/>
    <n v="0"/>
    <m/>
    <m/>
    <m/>
  </r>
  <r>
    <s v="120602002705-0"/>
    <x v="38"/>
    <n v="213100"/>
    <s v="SILLA GIRATORIA P,COMPUTO"/>
    <s v="01.12.1991"/>
    <n v="7425.6"/>
    <n v="6683.0400000000009"/>
    <s v="ZLI1"/>
    <n v="10"/>
    <n v="0"/>
    <n v="6502.97"/>
    <n v="5852.67"/>
    <s v="ZLIN"/>
    <n v="10"/>
    <n v="0"/>
    <n v="0"/>
    <n v="0"/>
    <m/>
    <m/>
    <m/>
  </r>
  <r>
    <s v="120602002708-0"/>
    <x v="38"/>
    <n v="213201"/>
    <s v="SILLA GIRATORIA"/>
    <s v="01.12.1991"/>
    <n v="7425.6"/>
    <n v="6683.0400000000009"/>
    <s v="ZLI1"/>
    <n v="10"/>
    <n v="0"/>
    <n v="6502.97"/>
    <n v="5852.67"/>
    <s v="ZLIN"/>
    <n v="10"/>
    <n v="0"/>
    <n v="0"/>
    <n v="0"/>
    <m/>
    <m/>
    <m/>
  </r>
  <r>
    <s v="120602002709-0"/>
    <x v="38"/>
    <n v="213201"/>
    <s v="SILLA GIRATORIA"/>
    <s v="01.12.1991"/>
    <n v="7425.6"/>
    <n v="6683.0400000000009"/>
    <s v="ZLI1"/>
    <n v="10"/>
    <n v="0"/>
    <n v="6502.97"/>
    <n v="5852.67"/>
    <s v="ZLIN"/>
    <n v="10"/>
    <n v="0"/>
    <n v="0"/>
    <n v="0"/>
    <m/>
    <m/>
    <m/>
  </r>
  <r>
    <s v="120602002710-0"/>
    <x v="38"/>
    <n v="213301"/>
    <s v="SILLA GIRATORIA"/>
    <s v="01.12.1991"/>
    <n v="7425.6"/>
    <n v="6683.0400000000009"/>
    <s v="ZLI1"/>
    <n v="10"/>
    <n v="0"/>
    <n v="6502.97"/>
    <n v="5852.67"/>
    <s v="ZLIN"/>
    <n v="10"/>
    <n v="0"/>
    <n v="0"/>
    <n v="0"/>
    <m/>
    <m/>
    <m/>
  </r>
  <r>
    <s v="120602002711-0"/>
    <x v="38"/>
    <n v="213100"/>
    <s v="SILLA ERGONOMICA"/>
    <s v="01.12.1991"/>
    <n v="7425.6"/>
    <n v="6683.0400000000009"/>
    <s v="ZLI1"/>
    <n v="10"/>
    <n v="0"/>
    <n v="6502.97"/>
    <n v="5852.67"/>
    <s v="ZLIN"/>
    <n v="10"/>
    <n v="0"/>
    <n v="0"/>
    <n v="0"/>
    <m/>
    <m/>
    <m/>
  </r>
  <r>
    <s v="120602002712-0"/>
    <x v="38"/>
    <n v="213100"/>
    <s v="SILLA GIRATORIA PARA COMPUTO"/>
    <s v="01.12.1991"/>
    <n v="7425.6"/>
    <n v="6683.0400000000009"/>
    <s v="ZLI1"/>
    <n v="10"/>
    <n v="0"/>
    <n v="6502.97"/>
    <n v="5852.67"/>
    <s v="ZLIN"/>
    <n v="10"/>
    <n v="0"/>
    <n v="0"/>
    <n v="0"/>
    <m/>
    <m/>
    <m/>
  </r>
  <r>
    <s v="120602002713-0"/>
    <x v="38"/>
    <n v="213100"/>
    <s v="SILLA DE ESPERA"/>
    <s v="01.12.1991"/>
    <n v="7427.2"/>
    <n v="6684.48"/>
    <s v="ZLI1"/>
    <n v="10"/>
    <n v="0"/>
    <n v="6504.37"/>
    <n v="5853.93"/>
    <s v="ZLIN"/>
    <n v="10"/>
    <n v="0"/>
    <n v="0"/>
    <n v="0"/>
    <m/>
    <m/>
    <m/>
  </r>
  <r>
    <s v="120602002715-0"/>
    <x v="38"/>
    <n v="321100"/>
    <s v="EMPLASTICADORA GBC 252LM S  AT0"/>
    <s v="01.02.1992"/>
    <n v="35000"/>
    <n v="31500"/>
    <s v="ZLI1"/>
    <n v="10"/>
    <n v="0"/>
    <n v="23263.68"/>
    <n v="20937.310000000001"/>
    <s v="ZLIN"/>
    <n v="10"/>
    <n v="0"/>
    <n v="0"/>
    <n v="0"/>
    <m/>
    <m/>
    <m/>
  </r>
  <r>
    <s v="120602002716-0"/>
    <x v="38"/>
    <n v="343206"/>
    <s v="CALCULADORA CASIO SERIE 6560694"/>
    <s v="01.05.1992"/>
    <n v="22300"/>
    <n v="20070"/>
    <s v="ZLI1"/>
    <n v="10"/>
    <n v="0"/>
    <n v="14822.26"/>
    <n v="13340.03"/>
    <s v="ZLIN"/>
    <n v="10"/>
    <n v="0"/>
    <n v="0"/>
    <n v="0"/>
    <m/>
    <m/>
    <m/>
  </r>
  <r>
    <s v="120602002720-0"/>
    <x v="38"/>
    <n v="335203"/>
    <s v="CAMARA DE VIDEO NV 6200"/>
    <s v="01.05.1992"/>
    <n v="119780"/>
    <n v="107802"/>
    <s v="ZLI1"/>
    <n v="10"/>
    <n v="0"/>
    <n v="79615.08"/>
    <n v="71653.570000000007"/>
    <s v="ZLIN"/>
    <n v="10"/>
    <n v="0"/>
    <n v="0"/>
    <n v="0"/>
    <m/>
    <m/>
    <m/>
  </r>
  <r>
    <s v="120602002726-0"/>
    <x v="38"/>
    <n v="111100"/>
    <s v="PANTALLA COLGANTE"/>
    <s v="01.04.1993"/>
    <n v="31220.85"/>
    <n v="28098.769999999997"/>
    <s v="ZLI1"/>
    <n v="10"/>
    <n v="0"/>
    <n v="22243.360000000001"/>
    <n v="20019.02"/>
    <s v="ZLIN"/>
    <n v="10"/>
    <n v="0"/>
    <n v="0"/>
    <n v="0"/>
    <m/>
    <m/>
    <m/>
  </r>
  <r>
    <s v="120602002728-0"/>
    <x v="38"/>
    <n v="214501"/>
    <s v="TELEFONO SIMENS MOD SATURNO"/>
    <s v="01.05.1992"/>
    <n v="21500"/>
    <n v="19350"/>
    <s v="ZLI1"/>
    <n v="10"/>
    <n v="0"/>
    <n v="14290.51"/>
    <n v="12861.460000000001"/>
    <s v="ZLIN"/>
    <n v="10"/>
    <n v="0"/>
    <n v="0"/>
    <n v="0"/>
    <m/>
    <m/>
    <m/>
  </r>
  <r>
    <s v="120602002729-0"/>
    <x v="38"/>
    <n v="321100"/>
    <s v="MINICOMPONENTE SONY S 4001414"/>
    <s v="01.02.1994"/>
    <n v="90900"/>
    <n v="81810"/>
    <s v="ZLI1"/>
    <n v="10"/>
    <n v="0"/>
    <n v="71981.8"/>
    <n v="64783.62"/>
    <s v="ZLIN"/>
    <n v="10"/>
    <n v="0"/>
    <n v="0"/>
    <n v="0"/>
    <m/>
    <m/>
    <m/>
  </r>
  <r>
    <s v="120602002730-0"/>
    <x v="38"/>
    <n v="335309"/>
    <s v="ESCRITORIO EJECUTIVO"/>
    <s v="01.01.1993"/>
    <n v="50900"/>
    <n v="45810"/>
    <s v="ZLI1"/>
    <n v="10"/>
    <n v="0"/>
    <n v="36263.89"/>
    <n v="32637.5"/>
    <s v="ZLIN"/>
    <n v="10"/>
    <n v="0"/>
    <n v="0"/>
    <n v="0"/>
    <m/>
    <m/>
    <m/>
  </r>
  <r>
    <s v="120602002731-0"/>
    <x v="38"/>
    <n v="344209"/>
    <s v="SILLON EJECUTIVO REQ 372905"/>
    <s v="01.04.1993"/>
    <n v="31525"/>
    <n v="28372.5"/>
    <s v="ZLI1"/>
    <n v="10"/>
    <n v="0"/>
    <n v="22460.07"/>
    <n v="20214.059999999998"/>
    <s v="ZLIN"/>
    <n v="10"/>
    <n v="0"/>
    <n v="0"/>
    <n v="0"/>
    <m/>
    <m/>
    <m/>
  </r>
  <r>
    <s v="120602002736-0"/>
    <x v="38"/>
    <n v="342503"/>
    <s v="LAMINADORA DE CARNET M 362 LM"/>
    <s v="01.12.1992"/>
    <n v="33250"/>
    <n v="29925"/>
    <s v="ZLI1"/>
    <n v="10"/>
    <n v="0"/>
    <n v="22100.49"/>
    <n v="19890.440000000002"/>
    <s v="ZLIN"/>
    <n v="10"/>
    <n v="0"/>
    <n v="0"/>
    <n v="0"/>
    <m/>
    <m/>
    <m/>
  </r>
  <r>
    <s v="120602002737-0"/>
    <x v="38"/>
    <n v="111100"/>
    <s v="DICTAFONO"/>
    <s v="01.11.1992"/>
    <n v="19256.95"/>
    <n v="17331.260000000002"/>
    <s v="ZLI1"/>
    <n v="10"/>
    <n v="0"/>
    <n v="12799.62"/>
    <n v="11519.66"/>
    <s v="ZLIN"/>
    <n v="10"/>
    <n v="0"/>
    <n v="0"/>
    <n v="0"/>
    <m/>
    <m/>
    <m/>
  </r>
  <r>
    <s v="120602002738-0"/>
    <x v="38"/>
    <n v="321202"/>
    <s v="BIBLIOTECA METALICA"/>
    <s v="01.10.1992"/>
    <n v="99471"/>
    <n v="89523.9"/>
    <s v="ZLI1"/>
    <n v="10"/>
    <n v="0"/>
    <n v="66116.12"/>
    <n v="59504.509999999995"/>
    <s v="ZLIN"/>
    <n v="10"/>
    <n v="0"/>
    <n v="0"/>
    <n v="0"/>
    <m/>
    <m/>
    <m/>
  </r>
  <r>
    <s v="120602002744-0"/>
    <x v="38"/>
    <n v="342100"/>
    <s v="AIRE ACONDICIONADO"/>
    <s v="01.09.1993"/>
    <n v="140970"/>
    <n v="126873"/>
    <s v="ZLI1"/>
    <n v="10"/>
    <n v="0"/>
    <n v="100434.62"/>
    <n v="90391.16"/>
    <s v="ZLIN"/>
    <n v="10"/>
    <n v="0"/>
    <n v="0"/>
    <n v="0"/>
    <m/>
    <m/>
    <m/>
  </r>
  <r>
    <s v="120602002746-0"/>
    <x v="38"/>
    <n v="342301"/>
    <s v="AIRE ACONDICIONADO MOD 18024"/>
    <s v="01.09.1993"/>
    <n v="130980"/>
    <n v="117882"/>
    <s v="ZLI1"/>
    <n v="10"/>
    <n v="0"/>
    <n v="93317.22"/>
    <n v="83985.5"/>
    <s v="ZLIN"/>
    <n v="10"/>
    <n v="0"/>
    <n v="0"/>
    <n v="0"/>
    <m/>
    <m/>
    <m/>
  </r>
  <r>
    <s v="120602002749-0"/>
    <x v="38"/>
    <n v="131100"/>
    <s v="AMPLIFICADOR MCA BARRIER"/>
    <s v="01.06.1993"/>
    <n v="65178.1"/>
    <n v="58660.29"/>
    <s v="ZLI1"/>
    <n v="10"/>
    <n v="0"/>
    <n v="46436.35"/>
    <n v="41792.720000000001"/>
    <s v="ZLIN"/>
    <n v="10"/>
    <n v="0"/>
    <n v="0"/>
    <n v="0"/>
    <m/>
    <m/>
    <m/>
  </r>
  <r>
    <s v="120602002751-0"/>
    <x v="38"/>
    <n v="121100"/>
    <s v="BIBLIOTECA CON PUERTA"/>
    <s v="01.07.1993"/>
    <n v="22144.5"/>
    <n v="19930.05"/>
    <s v="ZLI1"/>
    <n v="10"/>
    <n v="0"/>
    <n v="15776.88"/>
    <n v="14199.189999999999"/>
    <s v="ZLIN"/>
    <n v="10"/>
    <n v="0"/>
    <n v="0"/>
    <n v="0"/>
    <m/>
    <m/>
    <m/>
  </r>
  <r>
    <s v="120602002753-0"/>
    <x v="38"/>
    <n v="123100"/>
    <s v="MUEBLE P, MICRO"/>
    <s v="01.07.1993"/>
    <n v="18315"/>
    <n v="16483.5"/>
    <s v="ZLI1"/>
    <n v="10"/>
    <n v="0"/>
    <n v="13048.55"/>
    <n v="11743.699999999999"/>
    <s v="ZLIN"/>
    <n v="10"/>
    <n v="0"/>
    <n v="0"/>
    <n v="0"/>
    <m/>
    <m/>
    <m/>
  </r>
  <r>
    <s v="120602002754-0"/>
    <x v="38"/>
    <n v="123100"/>
    <s v="MESA COMPUTO VERTICAL"/>
    <s v="01.07.1993"/>
    <n v="18315"/>
    <n v="16483.5"/>
    <s v="ZLI1"/>
    <n v="10"/>
    <n v="0"/>
    <n v="13048.55"/>
    <n v="11743.699999999999"/>
    <s v="ZLIN"/>
    <n v="10"/>
    <n v="0"/>
    <n v="0"/>
    <n v="0"/>
    <m/>
    <m/>
    <m/>
  </r>
  <r>
    <s v="120602002760-0"/>
    <x v="38"/>
    <n v="321101"/>
    <s v="HORNO DE MICROHONDAS SANYO"/>
    <s v="30.10.1997"/>
    <n v="38000"/>
    <n v="34200"/>
    <s v="ZLI1"/>
    <n v="10"/>
    <n v="0"/>
    <n v="45070.720000000001"/>
    <n v="40563.65"/>
    <s v="ZLIN"/>
    <n v="10"/>
    <n v="0"/>
    <n v="0"/>
    <n v="0"/>
    <m/>
    <m/>
    <m/>
  </r>
  <r>
    <s v="120602002762-0"/>
    <x v="38"/>
    <n v="311100"/>
    <s v="AIRE ACONDICIONADO"/>
    <s v="29.02.2004"/>
    <n v="582381.01"/>
    <n v="524142.91000000003"/>
    <s v="ZLI1"/>
    <n v="10"/>
    <n v="0"/>
    <n v="468543.89"/>
    <n v="468543.89"/>
    <s v="ZLIN"/>
    <n v="10"/>
    <n v="0"/>
    <n v="0"/>
    <n v="0"/>
    <m/>
    <m/>
    <m/>
  </r>
  <r>
    <s v="120602002763-0"/>
    <x v="38"/>
    <n v="333100"/>
    <s v="CAJA DE SEGURIDAD"/>
    <s v="01.07.1990"/>
    <n v="35000"/>
    <n v="24840.120000000003"/>
    <s v="ZLI1"/>
    <n v="40"/>
    <n v="0"/>
    <n v="160450.22"/>
    <n v="125954.81"/>
    <s v="ZLIN"/>
    <n v="33"/>
    <n v="0"/>
    <n v="0"/>
    <n v="0"/>
    <m/>
    <m/>
    <m/>
  </r>
  <r>
    <s v="120602002764-0"/>
    <x v="38"/>
    <n v="322302"/>
    <s v="ARCHIVO DE 2 GAVETAS TIPO LEGAK"/>
    <s v="01.02.1989"/>
    <n v="8450"/>
    <n v="7605"/>
    <s v="ZLI1"/>
    <n v="10"/>
    <n v="0"/>
    <n v="11294.7"/>
    <n v="10165.230000000001"/>
    <s v="ZLIN"/>
    <n v="10"/>
    <n v="0"/>
    <n v="0"/>
    <n v="0"/>
    <m/>
    <m/>
    <m/>
  </r>
  <r>
    <s v="120602002765-0"/>
    <x v="38"/>
    <n v="341202"/>
    <s v="ARCHIVO METALICO C INCENDIO"/>
    <s v="01.04.1994"/>
    <n v="198000"/>
    <n v="178200"/>
    <s v="ZLI1"/>
    <n v="10"/>
    <n v="0"/>
    <n v="156792.10999999999"/>
    <n v="141112.9"/>
    <s v="ZLIN"/>
    <n v="10"/>
    <n v="0"/>
    <n v="0"/>
    <n v="0"/>
    <m/>
    <m/>
    <m/>
  </r>
  <r>
    <s v="120602002766-0"/>
    <x v="38"/>
    <n v="342100"/>
    <s v="MAQ ELEC PANASONIC S 10712"/>
    <s v="01.05.1994"/>
    <n v="74800"/>
    <n v="67320"/>
    <s v="ZLI1"/>
    <n v="10"/>
    <n v="0"/>
    <n v="59232.55"/>
    <n v="53309.3"/>
    <s v="ZLIN"/>
    <n v="10"/>
    <n v="0"/>
    <n v="0"/>
    <n v="0"/>
    <m/>
    <m/>
    <m/>
  </r>
  <r>
    <s v="120602002769-0"/>
    <x v="38"/>
    <n v="321202"/>
    <s v="SILLON EJECUTIVO GERENCIAL"/>
    <s v="01.07.1994"/>
    <n v="30250"/>
    <n v="27225"/>
    <s v="ZLI1"/>
    <n v="10"/>
    <n v="0"/>
    <n v="23954.32"/>
    <n v="21558.89"/>
    <s v="ZLIN"/>
    <n v="10"/>
    <n v="0"/>
    <n v="0"/>
    <n v="0"/>
    <m/>
    <m/>
    <m/>
  </r>
  <r>
    <s v="120602002771-0"/>
    <x v="38"/>
    <n v="341100"/>
    <s v="ESCRITORIO TIPO ESCUADRA"/>
    <s v="01.07.1994"/>
    <n v="78980"/>
    <n v="71082"/>
    <s v="ZLI1"/>
    <n v="10"/>
    <n v="0"/>
    <n v="62542.61"/>
    <n v="56288.35"/>
    <s v="ZLIN"/>
    <n v="10"/>
    <n v="0"/>
    <n v="0"/>
    <n v="0"/>
    <m/>
    <m/>
    <m/>
  </r>
  <r>
    <s v="120602002774-0"/>
    <x v="38"/>
    <n v="214100"/>
    <s v="AIRE ACONDICIONADO"/>
    <s v="01.07.1994"/>
    <n v="143000"/>
    <n v="128700"/>
    <s v="ZLI1"/>
    <n v="10"/>
    <n v="0"/>
    <n v="113238.72"/>
    <n v="101914.85"/>
    <s v="ZLIN"/>
    <n v="10"/>
    <n v="0"/>
    <n v="0"/>
    <n v="0"/>
    <m/>
    <m/>
    <m/>
  </r>
  <r>
    <s v="120602002776-0"/>
    <x v="38"/>
    <n v="344100"/>
    <s v="CALCULADORA FINANC S 342050122"/>
    <s v="01.11.1994"/>
    <n v="42504"/>
    <n v="38253.599999999999"/>
    <s v="ZLI1"/>
    <n v="10"/>
    <n v="0"/>
    <n v="33658.01"/>
    <n v="30292.210000000003"/>
    <s v="ZLIN"/>
    <n v="10"/>
    <n v="0"/>
    <n v="0"/>
    <n v="0"/>
    <m/>
    <m/>
    <m/>
  </r>
  <r>
    <s v="120602002777-0"/>
    <x v="38"/>
    <n v="342510"/>
    <s v="LOKER METALICO 6 COMPARTIMIENTO"/>
    <s v="01.08.1994"/>
    <n v="29150"/>
    <n v="26235"/>
    <s v="ZLI1"/>
    <n v="10"/>
    <n v="0"/>
    <n v="23083.21"/>
    <n v="20774.89"/>
    <s v="ZLIN"/>
    <n v="10"/>
    <n v="0"/>
    <n v="0"/>
    <n v="0"/>
    <m/>
    <m/>
    <m/>
  </r>
  <r>
    <s v="120602002778-0"/>
    <x v="38"/>
    <n v="342503"/>
    <s v="LOKER METALICO 6 COMPARTIMIENTO"/>
    <s v="01.08.1994"/>
    <n v="29150"/>
    <n v="26235"/>
    <s v="ZLI1"/>
    <n v="10"/>
    <n v="0"/>
    <n v="23083.21"/>
    <n v="20774.89"/>
    <s v="ZLIN"/>
    <n v="10"/>
    <n v="0"/>
    <n v="0"/>
    <n v="0"/>
    <m/>
    <m/>
    <m/>
  </r>
  <r>
    <s v="120602002779-0"/>
    <x v="38"/>
    <n v="342503"/>
    <s v="LOKER METALICO 6 COMPARTIM"/>
    <s v="01.08.1994"/>
    <n v="29150"/>
    <n v="26235"/>
    <s v="ZLI1"/>
    <n v="10"/>
    <n v="0"/>
    <n v="23083.21"/>
    <n v="20774.89"/>
    <s v="ZLIN"/>
    <n v="10"/>
    <n v="0"/>
    <n v="0"/>
    <n v="0"/>
    <m/>
    <m/>
    <m/>
  </r>
  <r>
    <s v="120602002788-0"/>
    <x v="38"/>
    <n v="122100"/>
    <s v="SUMADORA"/>
    <s v="01.12.1994"/>
    <n v="36300"/>
    <n v="32670"/>
    <s v="ZLI1"/>
    <n v="10"/>
    <n v="0"/>
    <n v="28745.19"/>
    <n v="25870.67"/>
    <s v="ZLIN"/>
    <n v="10"/>
    <n v="0"/>
    <n v="0"/>
    <n v="0"/>
    <m/>
    <m/>
    <m/>
  </r>
  <r>
    <s v="120602002790-0"/>
    <x v="38"/>
    <n v="342503"/>
    <s v="SILLA TIPO PUPITRE DE HIERRO"/>
    <s v="01.11.1994"/>
    <n v="15950"/>
    <n v="14355"/>
    <s v="ZLI1"/>
    <n v="10"/>
    <n v="0"/>
    <n v="12630.42"/>
    <n v="11367.380000000001"/>
    <s v="ZLIN"/>
    <n v="10"/>
    <n v="0"/>
    <n v="0"/>
    <n v="0"/>
    <m/>
    <m/>
    <m/>
  </r>
  <r>
    <s v="120602002791-0"/>
    <x v="38"/>
    <n v="342100"/>
    <s v="SILLA TIPO PUPITRE DE HIERRO"/>
    <s v="01.11.1994"/>
    <n v="15950"/>
    <n v="14355"/>
    <s v="ZLI1"/>
    <n v="10"/>
    <n v="0"/>
    <n v="12630.42"/>
    <n v="11367.380000000001"/>
    <s v="ZLIN"/>
    <n v="10"/>
    <n v="0"/>
    <n v="0"/>
    <n v="0"/>
    <m/>
    <m/>
    <m/>
  </r>
  <r>
    <s v="120602002792-0"/>
    <x v="38"/>
    <n v="342100"/>
    <s v="SILLA TIPO PUPITRE DE HIERRO"/>
    <s v="01.11.1994"/>
    <n v="15950"/>
    <n v="14355"/>
    <s v="ZLI1"/>
    <n v="10"/>
    <n v="0"/>
    <n v="12630.42"/>
    <n v="11367.380000000001"/>
    <s v="ZLIN"/>
    <n v="10"/>
    <n v="0"/>
    <n v="0"/>
    <n v="0"/>
    <m/>
    <m/>
    <m/>
  </r>
  <r>
    <s v="120602002793-0"/>
    <x v="38"/>
    <n v="342100"/>
    <s v="SILLA TIPO PUPITRE DE HIERRO"/>
    <s v="01.11.1994"/>
    <n v="15950"/>
    <n v="14355"/>
    <s v="ZLI1"/>
    <n v="10"/>
    <n v="0"/>
    <n v="12630.42"/>
    <n v="11367.380000000001"/>
    <s v="ZLIN"/>
    <n v="10"/>
    <n v="0"/>
    <n v="0"/>
    <n v="0"/>
    <m/>
    <m/>
    <m/>
  </r>
  <r>
    <s v="120602002794-0"/>
    <x v="38"/>
    <n v="342100"/>
    <s v="SILLA TIPO PUPITRE DE HIERRO"/>
    <s v="01.11.1994"/>
    <n v="15950"/>
    <n v="14355"/>
    <s v="ZLI1"/>
    <n v="10"/>
    <n v="0"/>
    <n v="12630.42"/>
    <n v="11367.380000000001"/>
    <s v="ZLIN"/>
    <n v="10"/>
    <n v="0"/>
    <n v="0"/>
    <n v="0"/>
    <m/>
    <m/>
    <m/>
  </r>
  <r>
    <s v="120602002795-0"/>
    <x v="38"/>
    <n v="342100"/>
    <s v="SILLA TIPO PUPITRE DE HIERRO"/>
    <s v="01.11.1994"/>
    <n v="15950"/>
    <n v="14355"/>
    <s v="ZLI1"/>
    <n v="10"/>
    <n v="0"/>
    <n v="12630.42"/>
    <n v="11367.380000000001"/>
    <s v="ZLIN"/>
    <n v="10"/>
    <n v="0"/>
    <n v="0"/>
    <n v="0"/>
    <m/>
    <m/>
    <m/>
  </r>
  <r>
    <s v="120602002796-0"/>
    <x v="38"/>
    <n v="342100"/>
    <s v="SILLA TIPO PUPITRE DE HIERRO"/>
    <s v="01.11.1994"/>
    <n v="15950"/>
    <n v="14355"/>
    <s v="ZLI1"/>
    <n v="10"/>
    <n v="0"/>
    <n v="12630.42"/>
    <n v="11367.380000000001"/>
    <s v="ZLIN"/>
    <n v="10"/>
    <n v="0"/>
    <n v="0"/>
    <n v="0"/>
    <m/>
    <m/>
    <m/>
  </r>
  <r>
    <s v="120602002797-0"/>
    <x v="38"/>
    <n v="342100"/>
    <s v="SILLA TIPO PUPITRE DE HIERRO"/>
    <s v="01.11.1994"/>
    <n v="15950"/>
    <n v="14355"/>
    <s v="ZLI1"/>
    <n v="10"/>
    <n v="0"/>
    <n v="12630.42"/>
    <n v="11367.380000000001"/>
    <s v="ZLIN"/>
    <n v="10"/>
    <n v="0"/>
    <n v="0"/>
    <n v="0"/>
    <m/>
    <m/>
    <m/>
  </r>
  <r>
    <s v="120602002798-0"/>
    <x v="38"/>
    <n v="342100"/>
    <s v="SILLA TIPO PUPITRE DE HIERRO"/>
    <s v="01.11.1994"/>
    <n v="15950"/>
    <n v="14355"/>
    <s v="ZLI1"/>
    <n v="10"/>
    <n v="0"/>
    <n v="12630.42"/>
    <n v="11367.380000000001"/>
    <s v="ZLIN"/>
    <n v="10"/>
    <n v="0"/>
    <n v="0"/>
    <n v="0"/>
    <m/>
    <m/>
    <m/>
  </r>
  <r>
    <s v="120602002799-0"/>
    <x v="38"/>
    <n v="342100"/>
    <s v="SILLA TIPO PUPITRE DE HIERRO"/>
    <s v="01.11.1994"/>
    <n v="15950"/>
    <n v="14355"/>
    <s v="ZLI1"/>
    <n v="10"/>
    <n v="0"/>
    <n v="12630.42"/>
    <n v="11367.380000000001"/>
    <s v="ZLIN"/>
    <n v="10"/>
    <n v="0"/>
    <n v="0"/>
    <n v="0"/>
    <m/>
    <m/>
    <m/>
  </r>
  <r>
    <s v="120602002800-0"/>
    <x v="38"/>
    <n v="342100"/>
    <s v="SILLA TIPO PUPITRE DE HIERRO"/>
    <s v="01.11.1994"/>
    <n v="15950"/>
    <n v="14355"/>
    <s v="ZLI1"/>
    <n v="10"/>
    <n v="0"/>
    <n v="12630.42"/>
    <n v="11367.380000000001"/>
    <s v="ZLIN"/>
    <n v="10"/>
    <n v="0"/>
    <n v="0"/>
    <n v="0"/>
    <m/>
    <m/>
    <m/>
  </r>
  <r>
    <s v="120602002801-0"/>
    <x v="38"/>
    <n v="342100"/>
    <s v="SILLA TIPO PUPITRE DE HIERRO"/>
    <s v="01.11.1994"/>
    <n v="15950"/>
    <n v="14355"/>
    <s v="ZLI1"/>
    <n v="10"/>
    <n v="0"/>
    <n v="12630.42"/>
    <n v="11367.380000000001"/>
    <s v="ZLIN"/>
    <n v="10"/>
    <n v="0"/>
    <n v="0"/>
    <n v="0"/>
    <m/>
    <m/>
    <m/>
  </r>
  <r>
    <s v="120602002802-0"/>
    <x v="38"/>
    <n v="342100"/>
    <s v="SILLA TIPO PUPITRE DE HIERRO"/>
    <s v="01.11.1994"/>
    <n v="15950"/>
    <n v="14355"/>
    <s v="ZLI1"/>
    <n v="10"/>
    <n v="0"/>
    <n v="12630.42"/>
    <n v="11367.380000000001"/>
    <s v="ZLIN"/>
    <n v="10"/>
    <n v="0"/>
    <n v="0"/>
    <n v="0"/>
    <m/>
    <m/>
    <m/>
  </r>
  <r>
    <s v="120602002803-0"/>
    <x v="38"/>
    <n v="342100"/>
    <s v="SILLA TIPO PUPITRE DE HIERRO"/>
    <s v="01.11.1994"/>
    <n v="15950"/>
    <n v="14355"/>
    <s v="ZLI1"/>
    <n v="10"/>
    <n v="0"/>
    <n v="12630.42"/>
    <n v="11367.380000000001"/>
    <s v="ZLIN"/>
    <n v="10"/>
    <n v="0"/>
    <n v="0"/>
    <n v="0"/>
    <m/>
    <m/>
    <m/>
  </r>
  <r>
    <s v="120602002804-0"/>
    <x v="38"/>
    <n v="342100"/>
    <s v="SILLA TIPO PUPITRE DE HIERRO"/>
    <s v="01.11.1994"/>
    <n v="15950"/>
    <n v="14355"/>
    <s v="ZLI1"/>
    <n v="10"/>
    <n v="0"/>
    <n v="12630.42"/>
    <n v="11367.380000000001"/>
    <s v="ZLIN"/>
    <n v="10"/>
    <n v="0"/>
    <n v="0"/>
    <n v="0"/>
    <m/>
    <m/>
    <m/>
  </r>
  <r>
    <s v="120602002805-0"/>
    <x v="38"/>
    <n v="342100"/>
    <s v="SILLA TIPO PUPITRE DE HIERRO"/>
    <s v="01.11.1994"/>
    <n v="15950"/>
    <n v="14355"/>
    <s v="ZLI1"/>
    <n v="10"/>
    <n v="0"/>
    <n v="12630.42"/>
    <n v="11367.380000000001"/>
    <s v="ZLIN"/>
    <n v="10"/>
    <n v="0"/>
    <n v="0"/>
    <n v="0"/>
    <m/>
    <m/>
    <m/>
  </r>
  <r>
    <s v="120602002806-0"/>
    <x v="38"/>
    <n v="342100"/>
    <s v="SILLA TIPO PUPITRE DE HIERRO"/>
    <s v="01.11.1994"/>
    <n v="15950"/>
    <n v="14355"/>
    <s v="ZLI1"/>
    <n v="10"/>
    <n v="0"/>
    <n v="12630.42"/>
    <n v="11367.380000000001"/>
    <s v="ZLIN"/>
    <n v="10"/>
    <n v="0"/>
    <n v="0"/>
    <n v="0"/>
    <m/>
    <m/>
    <m/>
  </r>
  <r>
    <s v="120602002807-0"/>
    <x v="38"/>
    <n v="342100"/>
    <s v="SILLA TIPO PUPITRE DE HIERRO"/>
    <s v="01.11.1994"/>
    <n v="15950"/>
    <n v="14355"/>
    <s v="ZLI1"/>
    <n v="10"/>
    <n v="0"/>
    <n v="12630.42"/>
    <n v="11367.380000000001"/>
    <s v="ZLIN"/>
    <n v="10"/>
    <n v="0"/>
    <n v="0"/>
    <n v="0"/>
    <m/>
    <m/>
    <m/>
  </r>
  <r>
    <s v="120602002808-0"/>
    <x v="38"/>
    <n v="342100"/>
    <s v="SILLA TIPO PUPITRE DE HIERRO"/>
    <s v="01.11.1994"/>
    <n v="15950"/>
    <n v="14355"/>
    <s v="ZLI1"/>
    <n v="10"/>
    <n v="0"/>
    <n v="12630.42"/>
    <n v="11367.380000000001"/>
    <s v="ZLIN"/>
    <n v="10"/>
    <n v="0"/>
    <n v="0"/>
    <n v="0"/>
    <m/>
    <m/>
    <m/>
  </r>
  <r>
    <s v="120602002809-0"/>
    <x v="38"/>
    <n v="342100"/>
    <s v="SILLA TIPO PUPITRE DE HIERRO"/>
    <s v="01.11.1994"/>
    <n v="15950"/>
    <n v="14355"/>
    <s v="ZLI1"/>
    <n v="10"/>
    <n v="0"/>
    <n v="12630.42"/>
    <n v="11367.380000000001"/>
    <s v="ZLIN"/>
    <n v="10"/>
    <n v="0"/>
    <n v="0"/>
    <n v="0"/>
    <m/>
    <m/>
    <m/>
  </r>
  <r>
    <s v="120602002810-0"/>
    <x v="38"/>
    <n v="342100"/>
    <s v="SILLA PUPITRE DE HIERRO"/>
    <s v="01.11.1994"/>
    <n v="15950"/>
    <n v="14355"/>
    <s v="ZLI1"/>
    <n v="10"/>
    <n v="0"/>
    <n v="12630.42"/>
    <n v="11367.380000000001"/>
    <s v="ZLIN"/>
    <n v="10"/>
    <n v="0"/>
    <n v="0"/>
    <n v="0"/>
    <m/>
    <m/>
    <m/>
  </r>
  <r>
    <s v="120602002811-0"/>
    <x v="38"/>
    <n v="342100"/>
    <s v="SILLA PUPITRE DE HIERRO"/>
    <s v="01.11.1994"/>
    <n v="15950"/>
    <n v="14355"/>
    <s v="ZLI1"/>
    <n v="10"/>
    <n v="0"/>
    <n v="12630.42"/>
    <n v="11367.380000000001"/>
    <s v="ZLIN"/>
    <n v="10"/>
    <n v="0"/>
    <n v="0"/>
    <n v="0"/>
    <m/>
    <m/>
    <m/>
  </r>
  <r>
    <s v="120602002812-0"/>
    <x v="38"/>
    <n v="342100"/>
    <s v="SILLA PUPITRE DE HIERRO"/>
    <s v="01.11.1994"/>
    <n v="15950"/>
    <n v="14355"/>
    <s v="ZLI1"/>
    <n v="10"/>
    <n v="0"/>
    <n v="12630.42"/>
    <n v="11367.380000000001"/>
    <s v="ZLIN"/>
    <n v="10"/>
    <n v="0"/>
    <n v="0"/>
    <n v="0"/>
    <m/>
    <m/>
    <m/>
  </r>
  <r>
    <s v="120602002813-0"/>
    <x v="38"/>
    <n v="342100"/>
    <s v="SILLA PUPITRE DE HIERRO"/>
    <s v="01.11.1994"/>
    <n v="15950"/>
    <n v="14355"/>
    <s v="ZLI1"/>
    <n v="10"/>
    <n v="0"/>
    <n v="12630.42"/>
    <n v="11367.380000000001"/>
    <s v="ZLIN"/>
    <n v="10"/>
    <n v="0"/>
    <n v="0"/>
    <n v="0"/>
    <m/>
    <m/>
    <m/>
  </r>
  <r>
    <s v="120602002814-0"/>
    <x v="38"/>
    <n v="342100"/>
    <s v="SILLA PUPITRE DE HIERRO"/>
    <s v="01.11.1994"/>
    <n v="15950"/>
    <n v="14355"/>
    <s v="ZLI1"/>
    <n v="10"/>
    <n v="0"/>
    <n v="12630.42"/>
    <n v="11367.380000000001"/>
    <s v="ZLIN"/>
    <n v="10"/>
    <n v="0"/>
    <n v="0"/>
    <n v="0"/>
    <m/>
    <m/>
    <m/>
  </r>
  <r>
    <s v="120602002815-0"/>
    <x v="38"/>
    <n v="342100"/>
    <s v="SILLA PUPITRE DE HIERRO"/>
    <s v="01.11.1994"/>
    <n v="15950"/>
    <n v="14355"/>
    <s v="ZLI1"/>
    <n v="10"/>
    <n v="0"/>
    <n v="12630.42"/>
    <n v="11367.380000000001"/>
    <s v="ZLIN"/>
    <n v="10"/>
    <n v="0"/>
    <n v="0"/>
    <n v="0"/>
    <m/>
    <m/>
    <m/>
  </r>
  <r>
    <s v="120602002816-0"/>
    <x v="38"/>
    <n v="342100"/>
    <s v="SILLA PUPITRE DE HIERRO"/>
    <s v="01.11.1994"/>
    <n v="15950"/>
    <n v="14355"/>
    <s v="ZLI1"/>
    <n v="10"/>
    <n v="0"/>
    <n v="12630.42"/>
    <n v="11367.380000000001"/>
    <s v="ZLIN"/>
    <n v="10"/>
    <n v="0"/>
    <n v="0"/>
    <n v="0"/>
    <m/>
    <m/>
    <m/>
  </r>
  <r>
    <s v="120602002817-0"/>
    <x v="38"/>
    <n v="342100"/>
    <s v="SILLA PUPITRE DE HIERRO"/>
    <s v="01.11.1994"/>
    <n v="15950"/>
    <n v="14355"/>
    <s v="ZLI1"/>
    <n v="10"/>
    <n v="0"/>
    <n v="12630.42"/>
    <n v="11367.380000000001"/>
    <s v="ZLIN"/>
    <n v="10"/>
    <n v="0"/>
    <n v="0"/>
    <n v="0"/>
    <m/>
    <m/>
    <m/>
  </r>
  <r>
    <s v="120602002818-0"/>
    <x v="38"/>
    <n v="342100"/>
    <s v="SILLA PUPITRE DE HIERRO"/>
    <s v="01.11.1994"/>
    <n v="15950"/>
    <n v="14355"/>
    <s v="ZLI1"/>
    <n v="10"/>
    <n v="0"/>
    <n v="12630.42"/>
    <n v="11367.380000000001"/>
    <s v="ZLIN"/>
    <n v="10"/>
    <n v="0"/>
    <n v="0"/>
    <n v="0"/>
    <m/>
    <m/>
    <m/>
  </r>
  <r>
    <s v="120602002819-0"/>
    <x v="38"/>
    <n v="342100"/>
    <s v="SILLA PUPITRE DE HIERRO"/>
    <s v="01.11.1994"/>
    <n v="15950"/>
    <n v="14355"/>
    <s v="ZLI1"/>
    <n v="10"/>
    <n v="0"/>
    <n v="12630.42"/>
    <n v="11367.380000000001"/>
    <s v="ZLIN"/>
    <n v="10"/>
    <n v="0"/>
    <n v="0"/>
    <n v="0"/>
    <m/>
    <m/>
    <m/>
  </r>
  <r>
    <s v="120602002820-0"/>
    <x v="38"/>
    <n v="342100"/>
    <s v="SILLA PUPITRE DE HIERRO"/>
    <s v="01.11.1994"/>
    <n v="15950"/>
    <n v="14355"/>
    <s v="ZLI1"/>
    <n v="10"/>
    <n v="0"/>
    <n v="12630.42"/>
    <n v="11367.380000000001"/>
    <s v="ZLIN"/>
    <n v="10"/>
    <n v="0"/>
    <n v="0"/>
    <n v="0"/>
    <m/>
    <m/>
    <m/>
  </r>
  <r>
    <s v="120602002821-0"/>
    <x v="38"/>
    <n v="342100"/>
    <s v="SILLA PUPITRE DE HIERRO"/>
    <s v="01.11.1994"/>
    <n v="15950"/>
    <n v="14355"/>
    <s v="ZLI1"/>
    <n v="10"/>
    <n v="0"/>
    <n v="12630.42"/>
    <n v="11367.380000000001"/>
    <s v="ZLIN"/>
    <n v="10"/>
    <n v="0"/>
    <n v="0"/>
    <n v="0"/>
    <m/>
    <m/>
    <m/>
  </r>
  <r>
    <s v="120602002822-0"/>
    <x v="38"/>
    <n v="342100"/>
    <s v="SILLA PUPITRE DE HIERRO"/>
    <s v="01.11.1994"/>
    <n v="15950"/>
    <n v="14355"/>
    <s v="ZLI1"/>
    <n v="10"/>
    <n v="0"/>
    <n v="12630.42"/>
    <n v="11367.380000000001"/>
    <s v="ZLIN"/>
    <n v="10"/>
    <n v="0"/>
    <n v="0"/>
    <n v="0"/>
    <m/>
    <m/>
    <m/>
  </r>
  <r>
    <s v="120602002823-0"/>
    <x v="38"/>
    <n v="342100"/>
    <s v="SILLA TIPO PUPITRE DE HIERRO"/>
    <s v="01.11.1994"/>
    <n v="15950"/>
    <n v="14355"/>
    <s v="ZLI1"/>
    <n v="10"/>
    <n v="0"/>
    <n v="12630.42"/>
    <n v="11367.380000000001"/>
    <s v="ZLIN"/>
    <n v="10"/>
    <n v="0"/>
    <n v="0"/>
    <n v="0"/>
    <m/>
    <m/>
    <m/>
  </r>
  <r>
    <s v="120602002824-0"/>
    <x v="38"/>
    <n v="342100"/>
    <s v="SILLA PUPITRE DE HIERRO"/>
    <s v="01.11.1994"/>
    <n v="15950"/>
    <n v="14355"/>
    <s v="ZLI1"/>
    <n v="10"/>
    <n v="0"/>
    <n v="12630.42"/>
    <n v="11367.380000000001"/>
    <s v="ZLIN"/>
    <n v="10"/>
    <n v="0"/>
    <n v="0"/>
    <n v="0"/>
    <m/>
    <m/>
    <m/>
  </r>
  <r>
    <s v="120602002825-0"/>
    <x v="38"/>
    <n v="342100"/>
    <s v="SILLA PUPITRE DE HIERRO"/>
    <s v="01.11.1994"/>
    <n v="15950"/>
    <n v="14355"/>
    <s v="ZLI1"/>
    <n v="10"/>
    <n v="0"/>
    <n v="12630.42"/>
    <n v="11367.380000000001"/>
    <s v="ZLIN"/>
    <n v="10"/>
    <n v="0"/>
    <n v="0"/>
    <n v="0"/>
    <m/>
    <m/>
    <m/>
  </r>
  <r>
    <s v="120602002826-0"/>
    <x v="38"/>
    <n v="342100"/>
    <s v="SILLA PUPITRE DE HIERRO"/>
    <s v="01.11.1994"/>
    <n v="15950"/>
    <n v="14355"/>
    <s v="ZLI1"/>
    <n v="10"/>
    <n v="0"/>
    <n v="12630.42"/>
    <n v="11367.380000000001"/>
    <s v="ZLIN"/>
    <n v="10"/>
    <n v="0"/>
    <n v="0"/>
    <n v="0"/>
    <m/>
    <m/>
    <m/>
  </r>
  <r>
    <s v="120602002827-0"/>
    <x v="38"/>
    <n v="342503"/>
    <s v="SILLA PUPITRE DE HIERRO"/>
    <s v="01.11.1994"/>
    <n v="15950"/>
    <n v="14355"/>
    <s v="ZLI1"/>
    <n v="10"/>
    <n v="0"/>
    <n v="12630.42"/>
    <n v="11367.380000000001"/>
    <s v="ZLIN"/>
    <n v="10"/>
    <n v="0"/>
    <n v="0"/>
    <n v="0"/>
    <m/>
    <m/>
    <m/>
  </r>
  <r>
    <s v="120602002828-0"/>
    <x v="38"/>
    <n v="342100"/>
    <s v="SILLA PUPITRE DE HIERRO"/>
    <s v="01.11.1994"/>
    <n v="15950"/>
    <n v="14355"/>
    <s v="ZLI1"/>
    <n v="10"/>
    <n v="0"/>
    <n v="12630.42"/>
    <n v="11367.380000000001"/>
    <s v="ZLIN"/>
    <n v="10"/>
    <n v="0"/>
    <n v="0"/>
    <n v="0"/>
    <m/>
    <m/>
    <m/>
  </r>
  <r>
    <s v="120602002829-0"/>
    <x v="38"/>
    <n v="342100"/>
    <s v="SILLA PUPITRE DE HIERRO"/>
    <s v="01.11.1994"/>
    <n v="15950"/>
    <n v="14355"/>
    <s v="ZLI1"/>
    <n v="10"/>
    <n v="0"/>
    <n v="12630.42"/>
    <n v="11367.380000000001"/>
    <s v="ZLIN"/>
    <n v="10"/>
    <n v="0"/>
    <n v="0"/>
    <n v="0"/>
    <m/>
    <m/>
    <m/>
  </r>
  <r>
    <s v="120602002830-0"/>
    <x v="38"/>
    <n v="342100"/>
    <s v="SILLA PUPITRE DE HIERRO"/>
    <s v="01.11.1994"/>
    <n v="15950"/>
    <n v="14355"/>
    <s v="ZLI1"/>
    <n v="10"/>
    <n v="0"/>
    <n v="12630.42"/>
    <n v="11367.380000000001"/>
    <s v="ZLIN"/>
    <n v="10"/>
    <n v="0"/>
    <n v="0"/>
    <n v="0"/>
    <m/>
    <m/>
    <m/>
  </r>
  <r>
    <s v="120602002831-0"/>
    <x v="38"/>
    <n v="342100"/>
    <s v="SILLA PUPITRE DE HIERRO"/>
    <s v="01.11.1994"/>
    <n v="15950"/>
    <n v="14355"/>
    <s v="ZLI1"/>
    <n v="10"/>
    <n v="0"/>
    <n v="12630.42"/>
    <n v="11367.380000000001"/>
    <s v="ZLIN"/>
    <n v="10"/>
    <n v="0"/>
    <n v="0"/>
    <n v="0"/>
    <m/>
    <m/>
    <m/>
  </r>
  <r>
    <s v="120602002832-0"/>
    <x v="38"/>
    <n v="342100"/>
    <s v="SILLA PUPITRE DE HIERRO"/>
    <s v="01.11.1994"/>
    <n v="15950"/>
    <n v="14355"/>
    <s v="ZLI1"/>
    <n v="10"/>
    <n v="0"/>
    <n v="12630.42"/>
    <n v="11367.380000000001"/>
    <s v="ZLIN"/>
    <n v="10"/>
    <n v="0"/>
    <n v="0"/>
    <n v="0"/>
    <m/>
    <m/>
    <m/>
  </r>
  <r>
    <s v="120602002833-0"/>
    <x v="38"/>
    <n v="342100"/>
    <s v="SILLA PUPITRE DE HIERRO"/>
    <s v="01.11.1994"/>
    <n v="15950"/>
    <n v="14355"/>
    <s v="ZLI1"/>
    <n v="10"/>
    <n v="0"/>
    <n v="12630.42"/>
    <n v="11367.380000000001"/>
    <s v="ZLIN"/>
    <n v="10"/>
    <n v="0"/>
    <n v="0"/>
    <n v="0"/>
    <m/>
    <m/>
    <m/>
  </r>
  <r>
    <s v="120602002834-0"/>
    <x v="38"/>
    <n v="342100"/>
    <s v="SILLA PUPITRE DE HIERRO"/>
    <s v="01.11.1994"/>
    <n v="15950"/>
    <n v="14355"/>
    <s v="ZLI1"/>
    <n v="10"/>
    <n v="0"/>
    <n v="12630.42"/>
    <n v="11367.380000000001"/>
    <s v="ZLIN"/>
    <n v="10"/>
    <n v="0"/>
    <n v="0"/>
    <n v="0"/>
    <m/>
    <m/>
    <m/>
  </r>
  <r>
    <s v="120602002835-0"/>
    <x v="38"/>
    <n v="342100"/>
    <s v="SILLA PUPITRE DE HIERRO"/>
    <s v="01.11.1994"/>
    <n v="15950"/>
    <n v="14355"/>
    <s v="ZLI1"/>
    <n v="10"/>
    <n v="0"/>
    <n v="12630.42"/>
    <n v="11367.380000000001"/>
    <s v="ZLIN"/>
    <n v="10"/>
    <n v="0"/>
    <n v="0"/>
    <n v="0"/>
    <m/>
    <m/>
    <m/>
  </r>
  <r>
    <s v="120602002836-0"/>
    <x v="38"/>
    <n v="342100"/>
    <s v="SILLA PUPITRE DE HIERRO"/>
    <s v="01.11.1994"/>
    <n v="15950"/>
    <n v="14355"/>
    <s v="ZLI1"/>
    <n v="10"/>
    <n v="0"/>
    <n v="12630.42"/>
    <n v="11367.380000000001"/>
    <s v="ZLIN"/>
    <n v="10"/>
    <n v="0"/>
    <n v="0"/>
    <n v="0"/>
    <m/>
    <m/>
    <m/>
  </r>
  <r>
    <s v="120602002837-0"/>
    <x v="38"/>
    <n v="342100"/>
    <s v="SILLA PUPITRE DE HIERRO"/>
    <s v="01.11.1994"/>
    <n v="15950"/>
    <n v="14355"/>
    <s v="ZLI1"/>
    <n v="10"/>
    <n v="0"/>
    <n v="12630.42"/>
    <n v="11367.380000000001"/>
    <s v="ZLIN"/>
    <n v="10"/>
    <n v="0"/>
    <n v="0"/>
    <n v="0"/>
    <m/>
    <m/>
    <m/>
  </r>
  <r>
    <s v="120602002838-0"/>
    <x v="38"/>
    <n v="342100"/>
    <s v="SILLA PUPITRE DE HIERRO"/>
    <s v="01.11.1994"/>
    <n v="15950"/>
    <n v="14355"/>
    <s v="ZLI1"/>
    <n v="10"/>
    <n v="0"/>
    <n v="12630.42"/>
    <n v="11367.380000000001"/>
    <s v="ZLIN"/>
    <n v="10"/>
    <n v="0"/>
    <n v="0"/>
    <n v="0"/>
    <m/>
    <m/>
    <m/>
  </r>
  <r>
    <s v="120602002839-0"/>
    <x v="38"/>
    <n v="342100"/>
    <s v="SILLA PUPITRE DE HIERRO"/>
    <s v="01.11.1994"/>
    <n v="15950"/>
    <n v="14355"/>
    <s v="ZLI1"/>
    <n v="10"/>
    <n v="0"/>
    <n v="12630.42"/>
    <n v="11367.380000000001"/>
    <s v="ZLIN"/>
    <n v="10"/>
    <n v="0"/>
    <n v="0"/>
    <n v="0"/>
    <m/>
    <m/>
    <m/>
  </r>
  <r>
    <s v="120602002841-0"/>
    <x v="38"/>
    <n v="332100"/>
    <s v="CALCULADORA CASIO S Q5010046"/>
    <s v="01.11.1994"/>
    <n v="21890"/>
    <n v="19701"/>
    <s v="ZLI1"/>
    <n v="10"/>
    <n v="0"/>
    <n v="17334.189999999999"/>
    <n v="15600.769999999999"/>
    <s v="ZLIN"/>
    <n v="10"/>
    <n v="0"/>
    <n v="0"/>
    <n v="0"/>
    <m/>
    <m/>
    <m/>
  </r>
  <r>
    <s v="120602002842-0"/>
    <x v="38"/>
    <n v="332201"/>
    <s v="CALCULADORA CASIO S Q5010048"/>
    <s v="01.11.1994"/>
    <n v="21890"/>
    <n v="19701"/>
    <s v="ZLI1"/>
    <n v="10"/>
    <n v="0"/>
    <n v="17334.189999999999"/>
    <n v="15600.769999999999"/>
    <s v="ZLIN"/>
    <n v="10"/>
    <n v="0"/>
    <n v="0"/>
    <n v="0"/>
    <m/>
    <m/>
    <m/>
  </r>
  <r>
    <s v="120602002845-0"/>
    <x v="38"/>
    <n v="214501"/>
    <s v="ESTRACTOR DE AIRE"/>
    <s v="01.02.1994"/>
    <n v="120000"/>
    <n v="108000"/>
    <s v="ZLI1"/>
    <n v="10"/>
    <n v="0"/>
    <n v="95025.51"/>
    <n v="85522.959999999992"/>
    <s v="ZLIN"/>
    <n v="10"/>
    <n v="0"/>
    <n v="0"/>
    <n v="0"/>
    <m/>
    <m/>
    <m/>
  </r>
  <r>
    <s v="120602002848-0"/>
    <x v="38"/>
    <n v="322301"/>
    <s v="MEDIDOR DE TEMPERATURA"/>
    <s v="01.04.1994"/>
    <n v="163457.45000000001"/>
    <n v="147111.71000000002"/>
    <s v="ZLI1"/>
    <n v="10"/>
    <n v="0"/>
    <n v="129438.56"/>
    <n v="116494.7"/>
    <s v="ZLIN"/>
    <n v="10"/>
    <n v="0"/>
    <n v="0"/>
    <n v="0"/>
    <m/>
    <m/>
    <m/>
  </r>
  <r>
    <s v="120602002849-0"/>
    <x v="38"/>
    <n v="214501"/>
    <s v="ESCRITORIO SECRET TIPO ESCUADR9"/>
    <s v="01.06.1994"/>
    <n v="29800"/>
    <n v="26820"/>
    <s v="ZLI1"/>
    <n v="10"/>
    <n v="0"/>
    <n v="23597.97"/>
    <n v="21238.170000000002"/>
    <s v="ZLIN"/>
    <n v="10"/>
    <n v="0"/>
    <n v="0"/>
    <n v="0"/>
    <m/>
    <m/>
    <m/>
  </r>
  <r>
    <s v="120602002853-0"/>
    <x v="38"/>
    <n v="323100"/>
    <s v="AIRE ACONDICIONADO GOLD STAR"/>
    <s v="01.07.1994"/>
    <n v="137000"/>
    <n v="123300"/>
    <s v="ZLI1"/>
    <n v="10"/>
    <n v="0"/>
    <n v="108487.46"/>
    <n v="97638.71"/>
    <s v="ZLIN"/>
    <n v="10"/>
    <n v="0"/>
    <n v="0"/>
    <n v="0"/>
    <m/>
    <m/>
    <m/>
  </r>
  <r>
    <s v="120602002854-0"/>
    <x v="38"/>
    <n v="323100"/>
    <s v="AIRE ACONDICIONADO GOLD STAR"/>
    <s v="01.07.1994"/>
    <n v="137000"/>
    <n v="123300"/>
    <s v="ZLI1"/>
    <n v="10"/>
    <n v="0"/>
    <n v="108487.46"/>
    <n v="97638.71"/>
    <s v="ZLIN"/>
    <n v="10"/>
    <n v="0"/>
    <n v="0"/>
    <n v="0"/>
    <m/>
    <m/>
    <m/>
  </r>
  <r>
    <s v="120602002855-0"/>
    <x v="38"/>
    <n v="322301"/>
    <s v="ESCRITORIO T SECRETARIA IMPERIO"/>
    <s v="01.08.1994"/>
    <n v="34001"/>
    <n v="30600.9"/>
    <s v="ZLI1"/>
    <n v="10"/>
    <n v="0"/>
    <n v="26924.66"/>
    <n v="24232.19"/>
    <s v="ZLIN"/>
    <n v="10"/>
    <n v="0"/>
    <n v="0"/>
    <n v="0"/>
    <m/>
    <m/>
    <m/>
  </r>
  <r>
    <s v="120602002856-0"/>
    <x v="38"/>
    <n v="342100"/>
    <s v="SILLA EJECUTIVA"/>
    <s v="01.09.1994"/>
    <n v="23900"/>
    <n v="21510"/>
    <s v="ZLI1"/>
    <n v="10"/>
    <n v="0"/>
    <n v="18925.87"/>
    <n v="17033.28"/>
    <s v="ZLIN"/>
    <n v="10"/>
    <n v="0"/>
    <n v="0"/>
    <n v="0"/>
    <m/>
    <m/>
    <m/>
  </r>
  <r>
    <s v="120602002857-0"/>
    <x v="38"/>
    <n v="342100"/>
    <s v="SILLA EJECUTIVA"/>
    <s v="01.09.1994"/>
    <n v="23900"/>
    <n v="21510"/>
    <s v="ZLI1"/>
    <n v="10"/>
    <n v="0"/>
    <n v="18925.87"/>
    <n v="17033.28"/>
    <s v="ZLIN"/>
    <n v="10"/>
    <n v="0"/>
    <n v="0"/>
    <n v="0"/>
    <m/>
    <m/>
    <m/>
  </r>
  <r>
    <s v="120602002858-0"/>
    <x v="38"/>
    <n v="335303"/>
    <s v="AIRE ACONDICIONADO GOLD STAR"/>
    <s v="01.08.1994"/>
    <n v="147250"/>
    <n v="132525"/>
    <s v="ZLI1"/>
    <n v="10"/>
    <n v="0"/>
    <n v="116604.22"/>
    <n v="104943.8"/>
    <s v="ZLIN"/>
    <n v="10"/>
    <n v="0"/>
    <n v="0"/>
    <n v="0"/>
    <m/>
    <m/>
    <m/>
  </r>
  <r>
    <s v="120602002860-0"/>
    <x v="38"/>
    <n v="321100"/>
    <s v="MAQ PARA FLEXION DE PIERNAS"/>
    <s v="01.12.1994"/>
    <n v="352479.17"/>
    <n v="317231.26"/>
    <s v="ZLI1"/>
    <n v="10"/>
    <n v="0"/>
    <n v="362050.09"/>
    <n v="325845.08"/>
    <s v="ZLIN"/>
    <n v="10"/>
    <n v="0"/>
    <n v="0"/>
    <n v="0"/>
    <m/>
    <m/>
    <m/>
  </r>
  <r>
    <s v="120602002861-0"/>
    <x v="38"/>
    <n v="321100"/>
    <s v="EQ GIMNASIO PRESS DE BANCA"/>
    <s v="01.12.1994"/>
    <n v="45500"/>
    <n v="40950"/>
    <s v="ZLI1"/>
    <n v="10"/>
    <n v="0"/>
    <n v="36030.46"/>
    <n v="32427.41"/>
    <s v="ZLIN"/>
    <n v="10"/>
    <n v="0"/>
    <n v="0"/>
    <n v="0"/>
    <m/>
    <m/>
    <m/>
  </r>
  <r>
    <s v="120602002862-0"/>
    <x v="38"/>
    <n v="321100"/>
    <s v="EQ GIMNACIA POWER RACK"/>
    <s v="01.12.1994"/>
    <n v="90000"/>
    <n v="81000"/>
    <s v="ZLI1"/>
    <n v="10"/>
    <n v="0"/>
    <n v="71269.13"/>
    <n v="64142.22"/>
    <s v="ZLIN"/>
    <n v="10"/>
    <n v="0"/>
    <n v="0"/>
    <n v="0"/>
    <m/>
    <m/>
    <m/>
  </r>
  <r>
    <s v="120602002863-0"/>
    <x v="38"/>
    <n v="321100"/>
    <s v="MAQ P,SEATED EQ DE GIMNACIA"/>
    <s v="01.12.1994"/>
    <n v="58500"/>
    <n v="52650"/>
    <s v="ZLI1"/>
    <n v="10"/>
    <n v="0"/>
    <n v="46324.92"/>
    <n v="41692.43"/>
    <s v="ZLIN"/>
    <n v="10"/>
    <n v="0"/>
    <n v="0"/>
    <n v="0"/>
    <m/>
    <m/>
    <m/>
  </r>
  <r>
    <s v="120602002864-0"/>
    <x v="38"/>
    <n v="321100"/>
    <s v="TABLA P,ABDOMINALES C,JOROBA"/>
    <s v="01.12.1994"/>
    <n v="24700"/>
    <n v="22230"/>
    <s v="ZLI1"/>
    <n v="10"/>
    <n v="0"/>
    <n v="19559.37"/>
    <n v="17603.43"/>
    <s v="ZLIN"/>
    <n v="10"/>
    <n v="0"/>
    <n v="0"/>
    <n v="0"/>
    <m/>
    <m/>
    <m/>
  </r>
  <r>
    <s v="120602002865-0"/>
    <x v="38"/>
    <n v="321100"/>
    <s v="TABLA PARA ABDOMINALES"/>
    <s v="01.12.1994"/>
    <n v="24700"/>
    <n v="22230"/>
    <s v="ZLI1"/>
    <n v="10"/>
    <n v="0"/>
    <n v="19559.37"/>
    <n v="17603.43"/>
    <s v="ZLIN"/>
    <n v="10"/>
    <n v="0"/>
    <n v="0"/>
    <n v="0"/>
    <m/>
    <m/>
    <m/>
  </r>
  <r>
    <s v="120602002866-0"/>
    <x v="38"/>
    <n v="321100"/>
    <s v="TABLA PARA ABDOMINALES"/>
    <s v="01.12.1994"/>
    <n v="23400"/>
    <n v="21060"/>
    <s v="ZLI1"/>
    <n v="10"/>
    <n v="0"/>
    <n v="18529.95"/>
    <n v="16676.96"/>
    <s v="ZLIN"/>
    <n v="10"/>
    <n v="0"/>
    <n v="0"/>
    <n v="0"/>
    <m/>
    <m/>
    <m/>
  </r>
  <r>
    <s v="120602002867-0"/>
    <x v="38"/>
    <n v="321100"/>
    <s v="MAQ PARA PRESS INVERTIDO"/>
    <s v="01.12.1994"/>
    <n v="75000"/>
    <n v="67500"/>
    <s v="ZLI1"/>
    <n v="10"/>
    <n v="0"/>
    <n v="59390.92"/>
    <n v="53451.83"/>
    <s v="ZLIN"/>
    <n v="10"/>
    <n v="0"/>
    <n v="0"/>
    <n v="0"/>
    <m/>
    <m/>
    <m/>
  </r>
  <r>
    <s v="120602002870-0"/>
    <x v="38"/>
    <n v="321100"/>
    <s v="BIBLIOTECA DE METAL"/>
    <s v="01.02.1995"/>
    <n v="51000"/>
    <n v="45900"/>
    <s v="ZLI1"/>
    <n v="10"/>
    <n v="0"/>
    <n v="47461.69"/>
    <n v="42715.520000000004"/>
    <s v="ZLIN"/>
    <n v="10"/>
    <n v="0"/>
    <n v="0"/>
    <n v="0"/>
    <m/>
    <m/>
    <m/>
  </r>
  <r>
    <s v="120602002871-0"/>
    <x v="38"/>
    <n v="321100"/>
    <s v="STEP PARA AEROBICOS"/>
    <s v="01.06.1995"/>
    <n v="53326"/>
    <n v="47993.4"/>
    <s v="ZLI1"/>
    <n v="10"/>
    <n v="0"/>
    <n v="49626.31"/>
    <n v="44663.68"/>
    <s v="ZLIN"/>
    <n v="10"/>
    <n v="0"/>
    <n v="0"/>
    <n v="0"/>
    <m/>
    <m/>
    <m/>
  </r>
  <r>
    <s v="120602002872-0"/>
    <x v="38"/>
    <n v="321100"/>
    <s v="BANCA P,PRESS DECLINABLE"/>
    <s v="01.06.1995"/>
    <n v="44285"/>
    <n v="39856.5"/>
    <s v="ZLI1"/>
    <n v="10"/>
    <n v="0"/>
    <n v="41212.559999999998"/>
    <n v="37091.299999999996"/>
    <s v="ZLIN"/>
    <n v="10"/>
    <n v="0"/>
    <n v="0"/>
    <n v="0"/>
    <m/>
    <m/>
    <m/>
  </r>
  <r>
    <s v="120602002873-0"/>
    <x v="38"/>
    <n v="321100"/>
    <s v="MAQUINA MULTI HIP DEPORTIVA"/>
    <s v="01.06.1995"/>
    <n v="150000"/>
    <n v="135000"/>
    <s v="ZLI1"/>
    <n v="10"/>
    <n v="0"/>
    <n v="139593.29"/>
    <n v="125633.96"/>
    <s v="ZLIN"/>
    <n v="10"/>
    <n v="0"/>
    <n v="0"/>
    <n v="0"/>
    <m/>
    <m/>
    <m/>
  </r>
  <r>
    <s v="120602002874-0"/>
    <x v="38"/>
    <n v="321100"/>
    <s v="MAQUINA PULL DOWN 100 LBRAS"/>
    <s v="01.06.1995"/>
    <n v="91428"/>
    <n v="82285.2"/>
    <s v="ZLI1"/>
    <n v="10"/>
    <n v="0"/>
    <n v="85084.86"/>
    <n v="76576.37"/>
    <s v="ZLIN"/>
    <n v="10"/>
    <n v="0"/>
    <n v="0"/>
    <n v="0"/>
    <m/>
    <m/>
    <m/>
  </r>
  <r>
    <s v="120602002878-0"/>
    <x v="38"/>
    <n v="334303"/>
    <s v="ARCHIVO LEGAL 4 GAVETAS"/>
    <s v="01.04.1995"/>
    <n v="31000"/>
    <n v="27900"/>
    <s v="ZLI1"/>
    <n v="10"/>
    <n v="0"/>
    <n v="28849.24"/>
    <n v="25964.32"/>
    <s v="ZLIN"/>
    <n v="10"/>
    <n v="0"/>
    <n v="0"/>
    <n v="0"/>
    <m/>
    <m/>
    <m/>
  </r>
  <r>
    <s v="120602002881-0"/>
    <x v="38"/>
    <n v="321201"/>
    <s v="REFRIGERADORA ATLAS MOD 311S11"/>
    <s v="01.12.1994"/>
    <n v="0"/>
    <n v="0"/>
    <s v="ZLI1"/>
    <n v="10"/>
    <n v="0"/>
    <n v="0"/>
    <n v="0"/>
    <s v="ZLIN"/>
    <n v="10"/>
    <n v="0"/>
    <n v="0"/>
    <n v="0"/>
    <m/>
    <m/>
    <m/>
  </r>
  <r>
    <s v="120602002884-0"/>
    <x v="38"/>
    <n v="323100"/>
    <s v="ARCHIVO LEGAL"/>
    <s v="01.10.1995"/>
    <n v="41000"/>
    <n v="36900"/>
    <s v="ZLI1"/>
    <n v="10"/>
    <n v="0"/>
    <n v="38155.46"/>
    <n v="34339.909999999996"/>
    <s v="ZLIN"/>
    <n v="10"/>
    <n v="0"/>
    <n v="0"/>
    <n v="0"/>
    <m/>
    <m/>
    <m/>
  </r>
  <r>
    <s v="120602002885-0"/>
    <x v="38"/>
    <n v="323100"/>
    <s v="ARCHIVO LEGAL"/>
    <s v="01.10.1995"/>
    <n v="41000"/>
    <n v="36900"/>
    <s v="ZLI1"/>
    <n v="10"/>
    <n v="0"/>
    <n v="38155.46"/>
    <n v="34339.909999999996"/>
    <s v="ZLIN"/>
    <n v="10"/>
    <n v="0"/>
    <n v="0"/>
    <n v="0"/>
    <m/>
    <m/>
    <m/>
  </r>
  <r>
    <s v="120602002886-0"/>
    <x v="38"/>
    <n v="323100"/>
    <s v="ARCHIVO LEGAL"/>
    <s v="01.10.1995"/>
    <n v="41000"/>
    <n v="36900"/>
    <s v="ZLI1"/>
    <n v="10"/>
    <n v="0"/>
    <n v="38155.46"/>
    <n v="34339.909999999996"/>
    <s v="ZLIN"/>
    <n v="10"/>
    <n v="0"/>
    <n v="0"/>
    <n v="0"/>
    <m/>
    <m/>
    <m/>
  </r>
  <r>
    <s v="120602002887-0"/>
    <x v="38"/>
    <n v="323100"/>
    <s v="ARCHIVO LEGAL"/>
    <s v="01.10.1995"/>
    <n v="41000"/>
    <n v="36900"/>
    <s v="ZLI1"/>
    <n v="10"/>
    <n v="0"/>
    <n v="38155.46"/>
    <n v="34339.909999999996"/>
    <s v="ZLIN"/>
    <n v="10"/>
    <n v="0"/>
    <n v="0"/>
    <n v="0"/>
    <m/>
    <m/>
    <m/>
  </r>
  <r>
    <s v="120602002889-0"/>
    <x v="38"/>
    <n v="323302"/>
    <s v="FUENTE DE AGUA FRIA"/>
    <s v="30.11.1995"/>
    <n v="96576"/>
    <n v="86918.399999999994"/>
    <s v="ZLI1"/>
    <n v="10"/>
    <n v="0"/>
    <n v="89875.72"/>
    <n v="80888.149999999994"/>
    <s v="ZLIN"/>
    <n v="10"/>
    <n v="0"/>
    <n v="0"/>
    <n v="0"/>
    <m/>
    <m/>
    <m/>
  </r>
  <r>
    <s v="120602002892-0"/>
    <x v="38"/>
    <n v="323301"/>
    <s v="AIRE ACOND T VENTANA CARRIER"/>
    <s v="01.09.1994"/>
    <n v="147250"/>
    <n v="132525"/>
    <s v="ZLI1"/>
    <n v="10"/>
    <n v="0"/>
    <n v="116604.22"/>
    <n v="104943.8"/>
    <s v="ZLIN"/>
    <n v="10"/>
    <n v="0"/>
    <n v="0"/>
    <n v="0"/>
    <m/>
    <m/>
    <m/>
  </r>
  <r>
    <s v="120602002896-0"/>
    <x v="38"/>
    <n v="342100"/>
    <s v="SILLA SECRETERIAL AIRE COMPRIM"/>
    <s v="01.03.1995"/>
    <n v="21969.200000000001"/>
    <n v="19772.28"/>
    <s v="ZLI1"/>
    <n v="10"/>
    <n v="0"/>
    <n v="20444.990000000002"/>
    <n v="18400.490000000002"/>
    <s v="ZLIN"/>
    <n v="10"/>
    <n v="0"/>
    <n v="0"/>
    <n v="0"/>
    <m/>
    <m/>
    <m/>
  </r>
  <r>
    <s v="120602002897-0"/>
    <x v="38"/>
    <n v="342502"/>
    <s v="LOKERS DE 6 GAVETAS BEIGE"/>
    <s v="01.03.1995"/>
    <n v="30305"/>
    <n v="27274.5"/>
    <s v="ZLI1"/>
    <n v="10"/>
    <n v="0"/>
    <n v="28202.46"/>
    <n v="25382.21"/>
    <s v="ZLIN"/>
    <n v="10"/>
    <n v="0"/>
    <n v="0"/>
    <n v="0"/>
    <m/>
    <m/>
    <m/>
  </r>
  <r>
    <s v="120602002898-0"/>
    <x v="38"/>
    <n v="342502"/>
    <s v="LIOKER DE 6 GAVETAS BEIGE"/>
    <s v="01.03.1995"/>
    <n v="30305"/>
    <n v="27274.5"/>
    <s v="ZLI1"/>
    <n v="10"/>
    <n v="0"/>
    <n v="28202.46"/>
    <n v="25382.21"/>
    <s v="ZLIN"/>
    <n v="10"/>
    <n v="0"/>
    <n v="0"/>
    <n v="0"/>
    <m/>
    <m/>
    <m/>
  </r>
  <r>
    <s v="120602002899-0"/>
    <x v="38"/>
    <n v="342302"/>
    <s v="OASIS ENFRIAMIENTO S 34150654"/>
    <s v="01.05.1995"/>
    <n v="88000"/>
    <n v="79200"/>
    <s v="ZLI1"/>
    <n v="10"/>
    <n v="0"/>
    <n v="81894.710000000006"/>
    <n v="73705.240000000005"/>
    <s v="ZLIN"/>
    <n v="10"/>
    <n v="0"/>
    <n v="0"/>
    <n v="0"/>
    <m/>
    <m/>
    <m/>
  </r>
  <r>
    <s v="120602002900-0"/>
    <x v="38"/>
    <n v="342302"/>
    <s v="OASIS ENFRIAMENTO S 34121553"/>
    <s v="01.05.1995"/>
    <n v="88000"/>
    <n v="79200"/>
    <s v="ZLI1"/>
    <n v="10"/>
    <n v="0"/>
    <n v="81894.710000000006"/>
    <n v="73705.240000000005"/>
    <s v="ZLIN"/>
    <n v="10"/>
    <n v="0"/>
    <n v="0"/>
    <n v="0"/>
    <m/>
    <m/>
    <m/>
  </r>
  <r>
    <s v="120602002901-0"/>
    <x v="38"/>
    <n v="342302"/>
    <s v="SECAMANOS S 45947"/>
    <s v="01.05.1995"/>
    <n v="25165.8"/>
    <n v="22649.22"/>
    <s v="ZLI1"/>
    <n v="10"/>
    <n v="0"/>
    <n v="23419.79"/>
    <n v="21077.81"/>
    <s v="ZLIN"/>
    <n v="10"/>
    <n v="0"/>
    <n v="0"/>
    <n v="0"/>
    <m/>
    <m/>
    <m/>
  </r>
  <r>
    <s v="120602002902-0"/>
    <x v="38"/>
    <n v="342302"/>
    <s v="SECAMANOS S 46062"/>
    <s v="01.05.1995"/>
    <n v="25165.8"/>
    <n v="22649.22"/>
    <s v="ZLI1"/>
    <n v="10"/>
    <n v="0"/>
    <n v="23419.79"/>
    <n v="21077.81"/>
    <s v="ZLIN"/>
    <n v="10"/>
    <n v="0"/>
    <n v="0"/>
    <n v="0"/>
    <m/>
    <m/>
    <m/>
  </r>
  <r>
    <s v="120602002903-0"/>
    <x v="38"/>
    <n v="342302"/>
    <s v="SECAMANOS S 46065"/>
    <s v="01.05.1995"/>
    <n v="25165.8"/>
    <n v="22649.3"/>
    <s v="ZLI1"/>
    <n v="10"/>
    <n v="0"/>
    <n v="23419.79"/>
    <n v="21077.81"/>
    <s v="ZLIN"/>
    <n v="10"/>
    <n v="0"/>
    <n v="0"/>
    <n v="0"/>
    <m/>
    <m/>
    <m/>
  </r>
  <r>
    <s v="120602002904-0"/>
    <x v="38"/>
    <n v="342302"/>
    <s v="SECAMANO S 46226"/>
    <s v="01.05.1995"/>
    <n v="25165.8"/>
    <n v="22649.22"/>
    <s v="ZLI1"/>
    <n v="10"/>
    <n v="0"/>
    <n v="23419.79"/>
    <n v="21077.81"/>
    <s v="ZLIN"/>
    <n v="10"/>
    <n v="0"/>
    <n v="0"/>
    <n v="0"/>
    <m/>
    <m/>
    <m/>
  </r>
  <r>
    <s v="120602002905-0"/>
    <x v="38"/>
    <n v="342502"/>
    <s v="HORNO MICROHOMDAS S 412DA0146"/>
    <s v="01.05.1995"/>
    <n v="43000"/>
    <n v="38700"/>
    <s v="ZLI1"/>
    <n v="10"/>
    <n v="0"/>
    <n v="40016.71"/>
    <n v="36015.040000000001"/>
    <s v="ZLIN"/>
    <n v="10"/>
    <n v="0"/>
    <n v="0"/>
    <n v="0"/>
    <m/>
    <m/>
    <m/>
  </r>
  <r>
    <s v="120602002907-0"/>
    <x v="38"/>
    <n v="342302"/>
    <s v="LOKER DE 12 COMPARTIMIENTOS"/>
    <s v="01.05.1995"/>
    <n v="33962.5"/>
    <n v="30566.25"/>
    <s v="ZLI1"/>
    <n v="10"/>
    <n v="0"/>
    <n v="31606.21"/>
    <n v="28445.59"/>
    <s v="ZLIN"/>
    <n v="10"/>
    <n v="0"/>
    <n v="0"/>
    <n v="0"/>
    <m/>
    <m/>
    <m/>
  </r>
  <r>
    <s v="120602002910-0"/>
    <x v="38"/>
    <n v="342401"/>
    <s v="MAQ ESCRIBIR MXXC 2020"/>
    <s v="01.10.1995"/>
    <n v="115500"/>
    <n v="103950"/>
    <s v="ZLI1"/>
    <n v="10"/>
    <n v="0"/>
    <n v="107486.82"/>
    <n v="96738.140000000014"/>
    <s v="ZLIN"/>
    <n v="10"/>
    <n v="0"/>
    <n v="0"/>
    <n v="0"/>
    <m/>
    <m/>
    <m/>
  </r>
  <r>
    <s v="120602002911-0"/>
    <x v="38"/>
    <n v="342502"/>
    <s v="DETECTOR DE DOLARES S 124597"/>
    <s v="01.07.1995"/>
    <n v="82500"/>
    <n v="74250"/>
    <s v="ZLI1"/>
    <n v="10"/>
    <n v="0"/>
    <n v="76776.289999999994"/>
    <n v="69098.659999999989"/>
    <s v="ZLIN"/>
    <n v="10"/>
    <n v="0"/>
    <n v="0"/>
    <n v="0"/>
    <m/>
    <m/>
    <m/>
  </r>
  <r>
    <s v="120602002912-0"/>
    <x v="38"/>
    <n v="342502"/>
    <s v="DETECTOR DE DOLARES S 124600"/>
    <s v="01.07.1995"/>
    <n v="82500"/>
    <n v="74250"/>
    <s v="ZLI1"/>
    <n v="10"/>
    <n v="0"/>
    <n v="76776.289999999994"/>
    <n v="69098.659999999989"/>
    <s v="ZLIN"/>
    <n v="10"/>
    <n v="0"/>
    <n v="0"/>
    <n v="0"/>
    <m/>
    <m/>
    <m/>
  </r>
  <r>
    <s v="120602002913-0"/>
    <x v="38"/>
    <n v="342502"/>
    <s v="AIRE ACONDICIONADO S 94410011"/>
    <s v="01.07.1995"/>
    <n v="204402"/>
    <n v="183961.8"/>
    <s v="ZLI1"/>
    <n v="10"/>
    <n v="0"/>
    <n v="190221"/>
    <n v="171198.9"/>
    <s v="ZLIN"/>
    <n v="10"/>
    <n v="0"/>
    <n v="0"/>
    <n v="0"/>
    <m/>
    <m/>
    <m/>
  </r>
  <r>
    <s v="120602002915-0"/>
    <x v="38"/>
    <n v="342502"/>
    <s v="AIRE ACONDICIONADO S 94110329"/>
    <s v="01.07.1995"/>
    <n v="204402"/>
    <n v="183961.8"/>
    <s v="ZLI1"/>
    <n v="10"/>
    <n v="0"/>
    <n v="190221"/>
    <n v="171198.9"/>
    <s v="ZLIN"/>
    <n v="10"/>
    <n v="0"/>
    <n v="0"/>
    <n v="0"/>
    <m/>
    <m/>
    <m/>
  </r>
  <r>
    <s v="120602002916-0"/>
    <x v="38"/>
    <n v="342502"/>
    <s v="AIRE ACONDICIONADO S 941100324"/>
    <s v="01.07.1995"/>
    <n v="204402"/>
    <n v="183961.8"/>
    <s v="ZLI1"/>
    <n v="10"/>
    <n v="0"/>
    <n v="190221"/>
    <n v="171198.9"/>
    <s v="ZLIN"/>
    <n v="10"/>
    <n v="0"/>
    <n v="0"/>
    <n v="0"/>
    <m/>
    <m/>
    <m/>
  </r>
  <r>
    <s v="120602002919-0"/>
    <x v="38"/>
    <n v="342502"/>
    <s v="MESA PARA 10 PERSONAS"/>
    <s v="01.08.1995"/>
    <n v="40755"/>
    <n v="36679.5"/>
    <s v="ZLI1"/>
    <n v="10"/>
    <n v="0"/>
    <n v="37927.43"/>
    <n v="34134.69"/>
    <s v="ZLIN"/>
    <n v="10"/>
    <n v="0"/>
    <n v="0"/>
    <n v="0"/>
    <m/>
    <m/>
    <m/>
  </r>
  <r>
    <s v="120602002920-0"/>
    <x v="38"/>
    <n v="342302"/>
    <s v="AIRE ACONDICIONADO GOLD STAR"/>
    <s v="01.09.1995"/>
    <n v="180400"/>
    <n v="162360"/>
    <s v="ZLI1"/>
    <n v="10"/>
    <n v="0"/>
    <n v="167884.2"/>
    <n v="151095.78000000003"/>
    <s v="ZLIN"/>
    <n v="10"/>
    <n v="0"/>
    <n v="0"/>
    <n v="0"/>
    <m/>
    <m/>
    <m/>
  </r>
  <r>
    <s v="120602002921-0"/>
    <x v="38"/>
    <n v="342302"/>
    <s v="AIRE ACONDICIONADO GOLD STAR"/>
    <s v="01.09.1995"/>
    <n v="180400"/>
    <n v="162360"/>
    <s v="ZLI1"/>
    <n v="10"/>
    <n v="0"/>
    <n v="167884.2"/>
    <n v="151095.78000000003"/>
    <s v="ZLIN"/>
    <n v="10"/>
    <n v="0"/>
    <n v="0"/>
    <n v="0"/>
    <m/>
    <m/>
    <m/>
  </r>
  <r>
    <s v="120602002922-0"/>
    <x v="38"/>
    <n v="342302"/>
    <s v="AIRE ACONDICIONADO GOLD STAR"/>
    <s v="01.09.1995"/>
    <n v="180400"/>
    <n v="162360"/>
    <s v="ZLI1"/>
    <n v="10"/>
    <n v="0"/>
    <n v="167884.2"/>
    <n v="151095.78000000003"/>
    <s v="ZLIN"/>
    <n v="10"/>
    <n v="0"/>
    <n v="0"/>
    <n v="0"/>
    <m/>
    <m/>
    <m/>
  </r>
  <r>
    <s v="120602002923-0"/>
    <x v="38"/>
    <n v="342408"/>
    <s v="MESA COMEDOR  4 SILLAS EN CAOBIL"/>
    <s v="30.11.1995"/>
    <n v="45000"/>
    <n v="40500"/>
    <s v="ZLI1"/>
    <n v="10"/>
    <n v="0"/>
    <n v="41877.94"/>
    <n v="37690.15"/>
    <s v="ZLIN"/>
    <n v="10"/>
    <n v="0"/>
    <n v="0"/>
    <n v="0"/>
    <m/>
    <m/>
    <m/>
  </r>
  <r>
    <s v="120602002925-0"/>
    <x v="38"/>
    <n v="342503"/>
    <s v="SILLA GIRATORIA"/>
    <s v="01.10.1995"/>
    <n v="20190.5"/>
    <n v="18171.45"/>
    <s v="ZLI1"/>
    <n v="10"/>
    <n v="0"/>
    <n v="18789.689999999999"/>
    <n v="16910.719999999998"/>
    <s v="ZLIN"/>
    <n v="10"/>
    <n v="0"/>
    <n v="0"/>
    <n v="0"/>
    <m/>
    <m/>
    <m/>
  </r>
  <r>
    <s v="120602002926-0"/>
    <x v="38"/>
    <n v="342503"/>
    <s v="SILLA GIRATORIA"/>
    <s v="01.10.1995"/>
    <n v="20190.5"/>
    <n v="18171.45"/>
    <s v="ZLI1"/>
    <n v="10"/>
    <n v="0"/>
    <n v="18789.689999999999"/>
    <n v="16910.719999999998"/>
    <s v="ZLIN"/>
    <n v="10"/>
    <n v="0"/>
    <n v="0"/>
    <n v="0"/>
    <m/>
    <m/>
    <m/>
  </r>
  <r>
    <s v="120602002927-0"/>
    <x v="38"/>
    <n v="342503"/>
    <s v="SILLA GIRATORIA"/>
    <s v="01.10.1995"/>
    <n v="20190.5"/>
    <n v="18171.45"/>
    <s v="ZLI1"/>
    <n v="10"/>
    <n v="0"/>
    <n v="18789.689999999999"/>
    <n v="16910.719999999998"/>
    <s v="ZLIN"/>
    <n v="10"/>
    <n v="0"/>
    <n v="0"/>
    <n v="0"/>
    <m/>
    <m/>
    <m/>
  </r>
  <r>
    <s v="120602002928-0"/>
    <x v="38"/>
    <n v="342503"/>
    <s v="SILLA GIRATORIA"/>
    <s v="01.10.1995"/>
    <n v="20190.5"/>
    <n v="18171.45"/>
    <s v="ZLI1"/>
    <n v="10"/>
    <n v="0"/>
    <n v="18789.689999999999"/>
    <n v="16910.719999999998"/>
    <s v="ZLIN"/>
    <n v="10"/>
    <n v="0"/>
    <n v="0"/>
    <n v="0"/>
    <m/>
    <m/>
    <m/>
  </r>
  <r>
    <s v="120602002929-0"/>
    <x v="38"/>
    <n v="344100"/>
    <s v="SILLA GIRATORIA"/>
    <s v="01.10.1995"/>
    <n v="20190.5"/>
    <n v="18171.45"/>
    <s v="ZLI1"/>
    <n v="10"/>
    <n v="0"/>
    <n v="18789.689999999999"/>
    <n v="16910.719999999998"/>
    <s v="ZLIN"/>
    <n v="10"/>
    <n v="0"/>
    <n v="0"/>
    <n v="0"/>
    <m/>
    <m/>
    <m/>
  </r>
  <r>
    <s v="120602002930-0"/>
    <x v="38"/>
    <n v="342503"/>
    <s v="SILLA GIRATORIA"/>
    <s v="01.10.1995"/>
    <n v="20190.5"/>
    <n v="18171.45"/>
    <s v="ZLI1"/>
    <n v="10"/>
    <n v="0"/>
    <n v="18789.689999999999"/>
    <n v="16910.719999999998"/>
    <s v="ZLIN"/>
    <n v="10"/>
    <n v="0"/>
    <n v="0"/>
    <n v="0"/>
    <m/>
    <m/>
    <m/>
  </r>
  <r>
    <s v="120602002931-0"/>
    <x v="38"/>
    <n v="342503"/>
    <s v="SILLA GIRATORIA"/>
    <s v="01.10.1995"/>
    <n v="20190.5"/>
    <n v="18171.45"/>
    <s v="ZLI1"/>
    <n v="10"/>
    <n v="0"/>
    <n v="18789.689999999999"/>
    <n v="16910.719999999998"/>
    <s v="ZLIN"/>
    <n v="10"/>
    <n v="0"/>
    <n v="0"/>
    <n v="0"/>
    <m/>
    <m/>
    <m/>
  </r>
  <r>
    <s v="120602002932-0"/>
    <x v="38"/>
    <n v="342503"/>
    <s v="SILLA GIRATORIA"/>
    <s v="01.10.1995"/>
    <n v="20190.5"/>
    <n v="18171.45"/>
    <s v="ZLI1"/>
    <n v="10"/>
    <n v="0"/>
    <n v="18789.689999999999"/>
    <n v="16910.719999999998"/>
    <s v="ZLIN"/>
    <n v="10"/>
    <n v="0"/>
    <n v="0"/>
    <n v="0"/>
    <m/>
    <m/>
    <m/>
  </r>
  <r>
    <s v="120602002933-0"/>
    <x v="38"/>
    <n v="342503"/>
    <s v="SILLA GIRATORIA"/>
    <s v="01.10.1995"/>
    <n v="20190.5"/>
    <n v="18171.45"/>
    <s v="ZLI1"/>
    <n v="10"/>
    <n v="0"/>
    <n v="18789.689999999999"/>
    <n v="16910.719999999998"/>
    <s v="ZLIN"/>
    <n v="10"/>
    <n v="0"/>
    <n v="0"/>
    <n v="0"/>
    <m/>
    <m/>
    <m/>
  </r>
  <r>
    <s v="120602002934-0"/>
    <x v="38"/>
    <n v="342503"/>
    <s v="SILLA GIRATORIA"/>
    <s v="01.10.1995"/>
    <n v="20190.5"/>
    <n v="18171.45"/>
    <s v="ZLI1"/>
    <n v="10"/>
    <n v="0"/>
    <n v="18789.689999999999"/>
    <n v="16910.719999999998"/>
    <s v="ZLIN"/>
    <n v="10"/>
    <n v="0"/>
    <n v="0"/>
    <n v="0"/>
    <m/>
    <m/>
    <m/>
  </r>
  <r>
    <s v="120602002935-0"/>
    <x v="38"/>
    <n v="342503"/>
    <s v="SILLA GIRATORIA"/>
    <s v="01.10.1995"/>
    <n v="20190.5"/>
    <n v="18171.45"/>
    <s v="ZLI1"/>
    <n v="10"/>
    <n v="0"/>
    <n v="18789.689999999999"/>
    <n v="16910.719999999998"/>
    <s v="ZLIN"/>
    <n v="10"/>
    <n v="0"/>
    <n v="0"/>
    <n v="0"/>
    <m/>
    <m/>
    <m/>
  </r>
  <r>
    <s v="120602002938-0"/>
    <x v="38"/>
    <n v="344206"/>
    <s v="MUEBLE PLYWOOD ENCHAPADO FORMICA"/>
    <s v="30.01.1996"/>
    <n v="114500"/>
    <n v="103050"/>
    <s v="ZLI1"/>
    <n v="10"/>
    <n v="0"/>
    <n v="96029.73"/>
    <n v="86426.76"/>
    <s v="ZLIN"/>
    <n v="10"/>
    <n v="0"/>
    <n v="0"/>
    <n v="0"/>
    <m/>
    <m/>
    <m/>
  </r>
  <r>
    <s v="120602002939-0"/>
    <x v="38"/>
    <n v="342100"/>
    <s v="PANTALLA DE PROTECCION 2.44 X 2."/>
    <s v="30.07.1996"/>
    <n v="99475"/>
    <n v="89527.5"/>
    <s v="ZLI1"/>
    <n v="10"/>
    <n v="0"/>
    <n v="109181.19"/>
    <n v="98263.07"/>
    <s v="ZLIN"/>
    <n v="10"/>
    <n v="0"/>
    <n v="0"/>
    <n v="0"/>
    <m/>
    <m/>
    <m/>
  </r>
  <r>
    <s v="120602002940-0"/>
    <x v="38"/>
    <n v="323301"/>
    <s v="BOMBAS PARA AGUA TIPO SUMERGIBLE"/>
    <s v="31.12.1995"/>
    <n v="42257"/>
    <n v="38031.300000000003"/>
    <s v="ZLI1"/>
    <n v="10"/>
    <n v="0"/>
    <n v="39325.25"/>
    <n v="35392.730000000003"/>
    <s v="ZLIN"/>
    <n v="10"/>
    <n v="0"/>
    <n v="0"/>
    <n v="0"/>
    <m/>
    <m/>
    <m/>
  </r>
  <r>
    <s v="120602002942-0"/>
    <x v="38"/>
    <n v="321100"/>
    <s v="MAQUINA DE ESCRIBIR"/>
    <s v="31.12.1995"/>
    <n v="95869.55"/>
    <n v="86282.59"/>
    <s v="ZLI1"/>
    <n v="10"/>
    <n v="0"/>
    <n v="89218.26"/>
    <n v="80296.429999999993"/>
    <s v="ZLIN"/>
    <n v="10"/>
    <n v="0"/>
    <n v="0"/>
    <n v="0"/>
    <m/>
    <m/>
    <m/>
  </r>
  <r>
    <s v="120602002943-0"/>
    <x v="38"/>
    <n v="321100"/>
    <s v="MESA DE BILLAR PUNIS"/>
    <s v="28.02.1996"/>
    <n v="500000"/>
    <n v="450000"/>
    <s v="ZLI1"/>
    <n v="10"/>
    <n v="0"/>
    <n v="548787.49"/>
    <n v="493908.74"/>
    <s v="ZLIN"/>
    <n v="10"/>
    <n v="0"/>
    <n v="0"/>
    <n v="0"/>
    <m/>
    <m/>
    <m/>
  </r>
  <r>
    <s v="120602002945-0"/>
    <x v="38"/>
    <n v="322301"/>
    <s v="SILLA SECRETARIAL GIRATORIA ME 0"/>
    <s v="30.05.1996"/>
    <n v="18691.3"/>
    <n v="16822.169999999998"/>
    <s v="ZLI1"/>
    <n v="10"/>
    <n v="0"/>
    <n v="20515.05"/>
    <n v="18463.55"/>
    <s v="ZLIN"/>
    <n v="10"/>
    <n v="0"/>
    <n v="0"/>
    <n v="0"/>
    <m/>
    <m/>
    <m/>
  </r>
  <r>
    <s v="120602002946-0"/>
    <x v="38"/>
    <n v="322301"/>
    <s v="SILLA SECRETARIAL GIRATORIA ME 0"/>
    <s v="30.05.1996"/>
    <n v="18691.3"/>
    <n v="16822.169999999998"/>
    <s v="ZLI1"/>
    <n v="10"/>
    <n v="0"/>
    <n v="20515.05"/>
    <n v="18463.55"/>
    <s v="ZLIN"/>
    <n v="10"/>
    <n v="0"/>
    <n v="0"/>
    <n v="0"/>
    <m/>
    <m/>
    <m/>
  </r>
  <r>
    <s v="120602002949-0"/>
    <x v="38"/>
    <n v="323302"/>
    <s v="DISPENSADOR CON ENFRIADOR DE AGUA"/>
    <s v="30.08.1996"/>
    <n v="43434.78"/>
    <n v="39091.300000000003"/>
    <s v="ZLI1"/>
    <n v="10"/>
    <n v="0"/>
    <n v="47672.85"/>
    <n v="42905.57"/>
    <s v="ZLIN"/>
    <n v="10"/>
    <n v="0"/>
    <n v="0"/>
    <n v="0"/>
    <m/>
    <m/>
    <m/>
  </r>
  <r>
    <s v="120602002957-0"/>
    <x v="38"/>
    <n v="323305"/>
    <s v="MAQUINA DE ESCRIBIR ELECTRONICA"/>
    <s v="30.10.1996"/>
    <n v="102000"/>
    <n v="91800"/>
    <s v="ZLI1"/>
    <n v="10"/>
    <n v="0"/>
    <n v="111952.61"/>
    <n v="100757.35"/>
    <s v="ZLIN"/>
    <n v="10"/>
    <n v="0"/>
    <n v="0"/>
    <n v="0"/>
    <m/>
    <m/>
    <m/>
  </r>
  <r>
    <s v="120602002958-0"/>
    <x v="38"/>
    <n v="321100"/>
    <s v="MAQUINA DE LAVADO A PRESION"/>
    <s v="30.09.1996"/>
    <n v="130304.35"/>
    <n v="117273.91"/>
    <s v="ZLI1"/>
    <n v="10"/>
    <n v="0"/>
    <n v="143018.72"/>
    <n v="128716.85"/>
    <s v="ZLIN"/>
    <n v="10"/>
    <n v="0"/>
    <n v="0"/>
    <n v="0"/>
    <m/>
    <m/>
    <m/>
  </r>
  <r>
    <s v="120602002959-0"/>
    <x v="38"/>
    <n v="315100"/>
    <s v="ASPIRADORA HITACHI"/>
    <s v="30.10.1996"/>
    <n v="34217.4"/>
    <n v="30795.660000000003"/>
    <s v="ZLI1"/>
    <n v="10"/>
    <n v="0"/>
    <n v="37556.11"/>
    <n v="33800.5"/>
    <s v="ZLIN"/>
    <n v="10"/>
    <n v="0"/>
    <n v="0"/>
    <n v="0"/>
    <m/>
    <m/>
    <m/>
  </r>
  <r>
    <s v="120602002962-0"/>
    <x v="38"/>
    <n v="214301"/>
    <s v="SELLO BLANCO"/>
    <s v="30.09.1996"/>
    <n v="28750"/>
    <n v="25875"/>
    <s v="ZLI1"/>
    <n v="10"/>
    <n v="0"/>
    <n v="31555.23"/>
    <n v="28399.71"/>
    <s v="ZLIN"/>
    <n v="10"/>
    <n v="0"/>
    <n v="0"/>
    <n v="0"/>
    <m/>
    <m/>
    <m/>
  </r>
  <r>
    <s v="120602002965-0"/>
    <x v="38"/>
    <n v="341204"/>
    <s v="CAMARA FOTOGRAFICA"/>
    <s v="30.10.1996"/>
    <n v="248024.53"/>
    <n v="223222.08"/>
    <s v="ZLI1"/>
    <n v="10"/>
    <n v="0"/>
    <n v="272225.45"/>
    <n v="245002.91"/>
    <s v="ZLIN"/>
    <n v="10"/>
    <n v="0"/>
    <n v="0"/>
    <n v="0"/>
    <m/>
    <m/>
    <m/>
  </r>
  <r>
    <s v="120602002967-0"/>
    <x v="38"/>
    <n v="342510"/>
    <s v="CALCULADOR CASIO DR120L"/>
    <s v="30.03.1997"/>
    <n v="30923.5"/>
    <n v="27831.15"/>
    <s v="ZLI1"/>
    <n v="10"/>
    <n v="0"/>
    <n v="36677.440000000002"/>
    <n v="33009.700000000004"/>
    <s v="ZLIN"/>
    <n v="10"/>
    <n v="0"/>
    <n v="0"/>
    <n v="0"/>
    <m/>
    <m/>
    <m/>
  </r>
  <r>
    <s v="120602002968-0"/>
    <x v="38"/>
    <n v="342504"/>
    <s v="CALCULADORA CASIO DR120L"/>
    <s v="30.03.1997"/>
    <n v="30923.5"/>
    <n v="27831.15"/>
    <s v="ZLI1"/>
    <n v="10"/>
    <n v="0"/>
    <n v="36677.440000000002"/>
    <n v="33009.700000000004"/>
    <s v="ZLIN"/>
    <n v="10"/>
    <n v="0"/>
    <n v="0"/>
    <n v="0"/>
    <m/>
    <m/>
    <m/>
  </r>
  <r>
    <s v="120602002969-0"/>
    <x v="38"/>
    <n v="343203"/>
    <s v="CALCULADORA CASIO"/>
    <s v="30.03.1997"/>
    <n v="30923.5"/>
    <n v="27831.15"/>
    <s v="ZLI1"/>
    <n v="10"/>
    <n v="0"/>
    <n v="36677.440000000002"/>
    <n v="33009.700000000004"/>
    <s v="ZLIN"/>
    <n v="10"/>
    <n v="0"/>
    <n v="0"/>
    <n v="0"/>
    <m/>
    <m/>
    <m/>
  </r>
  <r>
    <s v="120602002972-0"/>
    <x v="38"/>
    <n v="342502"/>
    <s v="CALCULADORA SUMADORA CANON"/>
    <s v="30.05.1998"/>
    <n v="33029"/>
    <n v="29726.1"/>
    <s v="ZLI1"/>
    <n v="10"/>
    <n v="0"/>
    <n v="43170.03"/>
    <n v="38853.03"/>
    <s v="ZLIN"/>
    <n v="10"/>
    <n v="0"/>
    <n v="0"/>
    <n v="0"/>
    <m/>
    <m/>
    <m/>
  </r>
  <r>
    <s v="120602002973-0"/>
    <x v="38"/>
    <n v="122100"/>
    <s v="TELEFONO"/>
    <s v="30.04.1998"/>
    <n v="39408.839999999997"/>
    <n v="35467.96"/>
    <s v="ZLI1"/>
    <n v="10"/>
    <n v="0"/>
    <n v="51508.7"/>
    <n v="46357.829999999994"/>
    <s v="ZLIN"/>
    <n v="10"/>
    <n v="0"/>
    <n v="0"/>
    <n v="0"/>
    <m/>
    <m/>
    <m/>
  </r>
  <r>
    <s v="120602002974-0"/>
    <x v="38"/>
    <n v="335203"/>
    <s v="MUEBLE ARCHIVADOR"/>
    <s v="30.04.1998"/>
    <n v="27000"/>
    <n v="24300"/>
    <s v="ZLI1"/>
    <n v="10"/>
    <n v="0"/>
    <n v="35289.910000000003"/>
    <n v="31760.920000000006"/>
    <s v="ZLIN"/>
    <n v="10"/>
    <n v="0"/>
    <n v="0"/>
    <n v="0"/>
    <m/>
    <m/>
    <m/>
  </r>
  <r>
    <s v="120602002975-0"/>
    <x v="38"/>
    <n v="332301"/>
    <s v="HORNO DE MICROHONDAS PANASONIC"/>
    <s v="30.05.1998"/>
    <n v="49900"/>
    <n v="44910"/>
    <s v="ZLI1"/>
    <n v="10"/>
    <n v="0"/>
    <n v="65221.01"/>
    <n v="58698.91"/>
    <s v="ZLIN"/>
    <n v="10"/>
    <n v="0"/>
    <n v="0"/>
    <n v="0"/>
    <m/>
    <m/>
    <m/>
  </r>
  <r>
    <s v="120602002976-0"/>
    <x v="38"/>
    <n v="134100"/>
    <s v="MINICOMPONENTE SAMAR AIWA"/>
    <s v="30.05.1998"/>
    <n v="64500"/>
    <n v="58050"/>
    <s v="ZLI1"/>
    <n v="10"/>
    <n v="0"/>
    <n v="84303.72"/>
    <n v="75873.350000000006"/>
    <s v="ZLIN"/>
    <n v="10"/>
    <n v="0"/>
    <n v="0"/>
    <n v="0"/>
    <m/>
    <m/>
    <m/>
  </r>
  <r>
    <s v="120602002980-0"/>
    <x v="38"/>
    <n v="214100"/>
    <s v="MESA PARA COMPUTADORA ESPECIAL"/>
    <s v="31.08.1998"/>
    <n v="49996.85"/>
    <n v="44997.159999999996"/>
    <s v="ZLI1"/>
    <n v="10"/>
    <n v="0"/>
    <n v="65347.6"/>
    <n v="58812.84"/>
    <s v="ZLIN"/>
    <n v="10"/>
    <n v="0"/>
    <n v="0"/>
    <n v="0"/>
    <m/>
    <m/>
    <m/>
  </r>
  <r>
    <s v="120602002982-0"/>
    <x v="38"/>
    <n v="335206"/>
    <s v="CALCULADORA CO IMPRESORA"/>
    <s v="31.10.1998"/>
    <n v="0"/>
    <n v="0"/>
    <s v="ZLI1"/>
    <n v="10"/>
    <n v="0"/>
    <n v="0"/>
    <n v="0"/>
    <s v="ZLIN"/>
    <n v="10"/>
    <n v="0"/>
    <n v="0"/>
    <n v="0"/>
    <m/>
    <m/>
    <m/>
  </r>
  <r>
    <s v="120602002985-0"/>
    <x v="38"/>
    <n v="335201"/>
    <s v="PORTADOCUMENTOS"/>
    <s v="30.09.1999"/>
    <n v="54930"/>
    <n v="49437"/>
    <s v="ZLI1"/>
    <n v="10"/>
    <n v="0"/>
    <n v="88104.31"/>
    <n v="87881.849999999991"/>
    <s v="ZLIN"/>
    <n v="10"/>
    <n v="0"/>
    <n v="0"/>
    <n v="0"/>
    <m/>
    <m/>
    <m/>
  </r>
  <r>
    <s v="120602002987-0"/>
    <x v="38"/>
    <n v="342510"/>
    <s v="HORNO MICROHONDAS"/>
    <s v="30.11.1999"/>
    <n v="59995"/>
    <n v="53995.5"/>
    <s v="ZLI1"/>
    <n v="10"/>
    <n v="0"/>
    <n v="96228.26"/>
    <n v="95985.279999999999"/>
    <s v="ZLIN"/>
    <n v="10"/>
    <n v="0"/>
    <n v="0"/>
    <n v="0"/>
    <m/>
    <m/>
    <m/>
  </r>
  <r>
    <s v="120602002990-0"/>
    <x v="38"/>
    <n v="335207"/>
    <s v="HORNO MICROHONDAS SANSUG"/>
    <s v="31.12.1999"/>
    <n v="39154.5"/>
    <n v="35239.050000000003"/>
    <s v="ZLI1"/>
    <n v="10"/>
    <n v="0"/>
    <n v="62801.35"/>
    <n v="62801.35"/>
    <s v="ZLIN"/>
    <n v="10"/>
    <n v="0"/>
    <n v="0"/>
    <n v="0"/>
    <m/>
    <m/>
    <m/>
  </r>
  <r>
    <s v="120602002991-0"/>
    <x v="38"/>
    <n v="321201"/>
    <s v="PANTALLA PARA RETROPROYECTOR"/>
    <s v="31.12.1999"/>
    <n v="62150"/>
    <n v="55935"/>
    <s v="ZLI1"/>
    <n v="10"/>
    <n v="0"/>
    <n v="99684.74"/>
    <n v="99684.74"/>
    <s v="ZLIN"/>
    <n v="10"/>
    <n v="0"/>
    <n v="0"/>
    <n v="0"/>
    <m/>
    <m/>
    <m/>
  </r>
  <r>
    <s v="120602002992-0"/>
    <x v="38"/>
    <n v="342100"/>
    <s v="TELEFONO CELULAR"/>
    <s v="30.11.1999"/>
    <n v="70780"/>
    <n v="63702"/>
    <s v="ZLI1"/>
    <n v="10"/>
    <n v="0"/>
    <n v="113526.75"/>
    <n v="113240.09"/>
    <s v="ZLIN"/>
    <n v="10"/>
    <n v="0"/>
    <n v="0"/>
    <n v="0"/>
    <m/>
    <m/>
    <m/>
  </r>
  <r>
    <s v="120602002993-0"/>
    <x v="38"/>
    <n v="344100"/>
    <s v="FAX PANASONIC KXF-P121"/>
    <s v="31.01.2000"/>
    <n v="89100"/>
    <n v="80190"/>
    <s v="ZLI1"/>
    <n v="10"/>
    <n v="0"/>
    <n v="143131.85"/>
    <n v="142677.44"/>
    <s v="ZLIN"/>
    <n v="10"/>
    <n v="0"/>
    <n v="0"/>
    <n v="0"/>
    <m/>
    <m/>
    <m/>
  </r>
  <r>
    <s v="120602002994-0"/>
    <x v="38"/>
    <n v="131100"/>
    <s v="MICROHONDAS 1.0 ATLAS"/>
    <s v="31.08.2000"/>
    <n v="49850"/>
    <n v="44865"/>
    <s v="ZLI1"/>
    <n v="10"/>
    <n v="0"/>
    <n v="80079.95"/>
    <n v="79825.709999999992"/>
    <s v="ZLIN"/>
    <n v="10"/>
    <n v="0"/>
    <n v="0"/>
    <n v="0"/>
    <m/>
    <m/>
    <m/>
  </r>
  <r>
    <s v="120602002995-0"/>
    <x v="38"/>
    <n v="334303"/>
    <s v="MESA DE MADERA CENIZARO SATINADO"/>
    <s v="28.02.2000"/>
    <n v="40000"/>
    <n v="36000"/>
    <s v="ZLI1"/>
    <n v="10"/>
    <n v="0"/>
    <n v="64256.71"/>
    <n v="64052.71"/>
    <s v="ZLIN"/>
    <n v="10"/>
    <n v="0"/>
    <n v="0"/>
    <n v="0"/>
    <m/>
    <m/>
    <m/>
  </r>
  <r>
    <s v="120602002996-0"/>
    <x v="38"/>
    <n v="335201"/>
    <s v="SILLA EJECUTIVA DAMASCO"/>
    <s v="31.01.2000"/>
    <n v="30000"/>
    <n v="27000"/>
    <s v="ZLI1"/>
    <n v="10"/>
    <n v="0"/>
    <n v="48192.51"/>
    <n v="48039.520000000004"/>
    <s v="ZLIN"/>
    <n v="10"/>
    <n v="0"/>
    <n v="0"/>
    <n v="0"/>
    <m/>
    <m/>
    <m/>
  </r>
  <r>
    <s v="120602002999-0"/>
    <x v="38"/>
    <n v="335204"/>
    <s v="HORNO MICROHONDAS"/>
    <s v="31.03.2000"/>
    <n v="43605"/>
    <n v="39244.5"/>
    <s v="ZLI1"/>
    <n v="10"/>
    <n v="0"/>
    <n v="70047.839999999997"/>
    <n v="69825.45"/>
    <s v="ZLIN"/>
    <n v="10"/>
    <n v="0"/>
    <n v="0"/>
    <n v="0"/>
    <m/>
    <m/>
    <m/>
  </r>
  <r>
    <s v="120602003000-0"/>
    <x v="38"/>
    <n v="333401"/>
    <s v="MESA PARA COMPUTADORA"/>
    <s v="31.03.2000"/>
    <n v="30000"/>
    <n v="27000"/>
    <s v="ZLI1"/>
    <n v="10"/>
    <n v="0"/>
    <n v="48192.51"/>
    <n v="48039.520000000004"/>
    <s v="ZLIN"/>
    <n v="10"/>
    <n v="0"/>
    <n v="0"/>
    <n v="0"/>
    <m/>
    <m/>
    <m/>
  </r>
  <r>
    <s v="120602003001-0"/>
    <x v="38"/>
    <n v="335302"/>
    <s v="SILLA CAJERO PINTADA"/>
    <s v="30.04.2000"/>
    <n v="27491.75"/>
    <n v="24742.57"/>
    <s v="ZLI1"/>
    <n v="10"/>
    <n v="0"/>
    <n v="44163.19"/>
    <n v="44022.98"/>
    <s v="ZLIN"/>
    <n v="10"/>
    <n v="0"/>
    <n v="0"/>
    <n v="0"/>
    <m/>
    <m/>
    <m/>
  </r>
  <r>
    <s v="120602003002-0"/>
    <x v="38"/>
    <n v="214403"/>
    <s v="HORNO DE MICROHONDAS"/>
    <s v="30.04.2000"/>
    <n v="49750"/>
    <n v="44775"/>
    <s v="ZLI1"/>
    <n v="10"/>
    <n v="0"/>
    <n v="79919.289999999994"/>
    <n v="79665.56"/>
    <s v="ZLIN"/>
    <n v="10"/>
    <n v="0"/>
    <n v="0"/>
    <n v="0"/>
    <m/>
    <m/>
    <m/>
  </r>
  <r>
    <s v="120602003003-0"/>
    <x v="38"/>
    <n v="215100"/>
    <s v="MUEBLE PARA TV"/>
    <s v="31.05.2000"/>
    <n v="45000"/>
    <n v="40500"/>
    <s v="ZLI1"/>
    <n v="10"/>
    <n v="0"/>
    <n v="72288.77"/>
    <n v="72059.27"/>
    <s v="ZLIN"/>
    <n v="10"/>
    <n v="0"/>
    <n v="0"/>
    <n v="0"/>
    <m/>
    <m/>
    <m/>
  </r>
  <r>
    <s v="120602003004-0"/>
    <x v="38"/>
    <n v="335301"/>
    <s v="CALCULADORA CASIO DE 12 DIGITOS"/>
    <s v="31.05.2000"/>
    <n v="39776"/>
    <n v="35798.400000000001"/>
    <s v="ZLI1"/>
    <n v="10"/>
    <n v="0"/>
    <n v="63896.86"/>
    <n v="63694"/>
    <s v="ZLIN"/>
    <n v="10"/>
    <n v="0"/>
    <n v="0"/>
    <n v="0"/>
    <m/>
    <m/>
    <m/>
  </r>
  <r>
    <s v="120602003007-0"/>
    <x v="38"/>
    <n v="333301"/>
    <s v="VALIJA EJECUTIVA DE CUERO"/>
    <s v="30.09.2003"/>
    <n v="31950"/>
    <n v="28755"/>
    <s v="ZLI1"/>
    <n v="10"/>
    <n v="0"/>
    <n v="33274.83"/>
    <n v="33274.83"/>
    <s v="ZLIN"/>
    <n v="10"/>
    <n v="0"/>
    <n v="0"/>
    <n v="0"/>
    <m/>
    <m/>
    <m/>
  </r>
  <r>
    <s v="120602003009-0"/>
    <x v="38"/>
    <n v="344202"/>
    <s v="MICROONDAS"/>
    <s v="30.09.2003"/>
    <n v="45398.9"/>
    <n v="40859.01"/>
    <s v="ZLI1"/>
    <n v="10"/>
    <n v="0"/>
    <n v="47281.4"/>
    <n v="47281.4"/>
    <s v="ZLIN"/>
    <n v="10"/>
    <n v="0"/>
    <n v="0"/>
    <n v="0"/>
    <m/>
    <m/>
    <m/>
  </r>
  <r>
    <s v="120602003010-0"/>
    <x v="38"/>
    <n v="322201"/>
    <s v="MAQUINA ESCRIBIR"/>
    <s v="30.09.2003"/>
    <n v="96400"/>
    <n v="86760"/>
    <s v="ZLI1"/>
    <n v="10"/>
    <n v="0"/>
    <n v="100397.37"/>
    <n v="100397.37"/>
    <s v="ZLIN"/>
    <n v="10"/>
    <n v="0"/>
    <n v="0"/>
    <n v="0"/>
    <m/>
    <m/>
    <m/>
  </r>
  <r>
    <s v="120602003011-0"/>
    <x v="38"/>
    <n v="333100"/>
    <s v="CELULAR NOKIA 6120"/>
    <s v="31.07.2000"/>
    <n v="65000"/>
    <n v="58500"/>
    <s v="ZLI1"/>
    <n v="10"/>
    <n v="0"/>
    <n v="104417.16"/>
    <n v="104085.67"/>
    <s v="ZLIN"/>
    <n v="10"/>
    <n v="0"/>
    <n v="0"/>
    <n v="0"/>
    <m/>
    <m/>
    <m/>
  </r>
  <r>
    <s v="120602003012-0"/>
    <x v="38"/>
    <n v="331100"/>
    <s v="MESA REDONDA DE MADERA PARA OFIC"/>
    <s v="31.08.2000"/>
    <n v="62000"/>
    <n v="55800"/>
    <s v="ZLI1"/>
    <n v="10"/>
    <n v="0"/>
    <n v="99597.91"/>
    <n v="99281.71"/>
    <s v="ZLIN"/>
    <n v="10"/>
    <n v="0"/>
    <n v="0"/>
    <n v="0"/>
    <m/>
    <m/>
    <m/>
  </r>
  <r>
    <s v="120602003013-0"/>
    <x v="38"/>
    <n v="321100"/>
    <s v="MUEBLE DE MADERA TV Y VHS SARCHI"/>
    <s v="28.02.2000"/>
    <n v="36500"/>
    <n v="32850"/>
    <s v="ZLI1"/>
    <n v="10"/>
    <n v="0"/>
    <n v="58634.22"/>
    <n v="58448.06"/>
    <s v="ZLIN"/>
    <n v="10"/>
    <n v="0"/>
    <n v="0"/>
    <n v="0"/>
    <m/>
    <m/>
    <m/>
  </r>
  <r>
    <s v="120602003014-0"/>
    <x v="38"/>
    <n v="335100"/>
    <s v="ARCHIVO LEGAL"/>
    <s v="31.08.2000"/>
    <n v="48759.5"/>
    <n v="43883.55"/>
    <s v="ZLI1"/>
    <n v="10"/>
    <n v="0"/>
    <n v="78328.13"/>
    <n v="78079.460000000006"/>
    <s v="ZLIN"/>
    <n v="10"/>
    <n v="0"/>
    <n v="0"/>
    <n v="0"/>
    <m/>
    <m/>
    <m/>
  </r>
  <r>
    <s v="120602003015-0"/>
    <x v="38"/>
    <n v="214404"/>
    <s v="MICROONDAS"/>
    <s v="30.09.2003"/>
    <n v="40771"/>
    <n v="36693.9"/>
    <s v="ZLI1"/>
    <n v="10"/>
    <n v="0"/>
    <n v="42461.61"/>
    <n v="42461.61"/>
    <s v="ZLIN"/>
    <n v="10"/>
    <n v="0"/>
    <n v="0"/>
    <n v="0"/>
    <m/>
    <m/>
    <m/>
  </r>
  <r>
    <s v="120602003016-0"/>
    <x v="38"/>
    <n v="342100"/>
    <s v="FACSIMIL PANASONIC"/>
    <s v="31.08.2000"/>
    <n v="45000"/>
    <n v="40500"/>
    <s v="ZLI1"/>
    <n v="10"/>
    <n v="0"/>
    <n v="72288.77"/>
    <n v="72059.27"/>
    <s v="ZLIN"/>
    <n v="10"/>
    <n v="0"/>
    <n v="0"/>
    <n v="0"/>
    <m/>
    <m/>
    <m/>
  </r>
  <r>
    <s v="120602003017-0"/>
    <x v="38"/>
    <n v="321100"/>
    <s v="ARCHIVO LEGAL DE METAL 4 GAVETAS"/>
    <s v="30.09.2000"/>
    <n v="54599.9"/>
    <n v="49139.91"/>
    <s v="ZLI1"/>
    <n v="10"/>
    <n v="0"/>
    <n v="87710.22"/>
    <n v="87431.78"/>
    <s v="ZLIN"/>
    <n v="10"/>
    <n v="0"/>
    <n v="0"/>
    <n v="0"/>
    <m/>
    <m/>
    <m/>
  </r>
  <r>
    <s v="120602003018-0"/>
    <x v="38"/>
    <n v="131100"/>
    <s v="MESA PARA COMPUTADORA"/>
    <s v="30.09.2000"/>
    <n v="32770"/>
    <n v="29493"/>
    <s v="ZLI1"/>
    <n v="10"/>
    <n v="0"/>
    <n v="52642.29"/>
    <n v="52475.16"/>
    <s v="ZLIN"/>
    <n v="10"/>
    <n v="0"/>
    <n v="0"/>
    <n v="0"/>
    <m/>
    <m/>
    <m/>
  </r>
  <r>
    <s v="120602003019-0"/>
    <x v="38"/>
    <n v="342100"/>
    <s v="FAX SAMSUNF SF-600"/>
    <s v="30.10.2000"/>
    <n v="85529.35"/>
    <n v="76976.41"/>
    <s v="ZLI1"/>
    <n v="10"/>
    <n v="0"/>
    <n v="137395.9"/>
    <n v="136959.69999999998"/>
    <s v="ZLIN"/>
    <n v="10"/>
    <n v="0"/>
    <n v="0"/>
    <n v="0"/>
    <m/>
    <m/>
    <m/>
  </r>
  <r>
    <s v="120602003020-0"/>
    <x v="38"/>
    <n v="213201"/>
    <s v="SILLA TIPO CAJERO"/>
    <s v="30.11.2000"/>
    <n v="29000"/>
    <n v="26100"/>
    <s v="ZLI1"/>
    <n v="10"/>
    <n v="0"/>
    <n v="46586.080000000002"/>
    <n v="46438.18"/>
    <s v="ZLIN"/>
    <n v="10"/>
    <n v="0"/>
    <n v="0"/>
    <n v="0"/>
    <m/>
    <m/>
    <m/>
  </r>
  <r>
    <s v="120602003022-0"/>
    <x v="38"/>
    <n v="134100"/>
    <s v="V.H.S."/>
    <s v="31.12.2000"/>
    <n v="44990"/>
    <n v="40491"/>
    <s v="ZLI1"/>
    <n v="10"/>
    <n v="0"/>
    <n v="72272.740000000005"/>
    <n v="72272.740000000005"/>
    <s v="ZLIN"/>
    <n v="10"/>
    <n v="0"/>
    <n v="0"/>
    <n v="0"/>
    <m/>
    <m/>
    <m/>
  </r>
  <r>
    <s v="120602003023-0"/>
    <x v="38"/>
    <n v="321100"/>
    <s v="TELEFONO DIGITAL NOKIA CELULAR"/>
    <s v="30.12.2000"/>
    <n v="98000"/>
    <n v="88200"/>
    <s v="ZLI1"/>
    <n v="10"/>
    <n v="0"/>
    <n v="157428.99"/>
    <n v="157428.99"/>
    <s v="ZLIN"/>
    <n v="10"/>
    <n v="0"/>
    <n v="0"/>
    <n v="0"/>
    <m/>
    <m/>
    <m/>
  </r>
  <r>
    <s v="120602003024-0"/>
    <x v="38"/>
    <n v="134100"/>
    <s v="GUILLOTINA DE METAL DE 14"/>
    <s v="30.12.2000"/>
    <n v="27033.99"/>
    <n v="24330.59"/>
    <s v="ZLI1"/>
    <n v="10"/>
    <n v="0"/>
    <n v="43427.86"/>
    <n v="43427.86"/>
    <s v="ZLIN"/>
    <n v="10"/>
    <n v="0"/>
    <n v="0"/>
    <n v="0"/>
    <m/>
    <m/>
    <m/>
  </r>
  <r>
    <s v="120602003025-0"/>
    <x v="38"/>
    <n v="311100"/>
    <s v="CELULAR ERICSON LX588"/>
    <s v="31.12.2000"/>
    <n v="42000"/>
    <n v="37800"/>
    <s v="ZLI1"/>
    <n v="10"/>
    <n v="0"/>
    <n v="67469.509999999995"/>
    <n v="67469.509999999995"/>
    <s v="ZLIN"/>
    <n v="10"/>
    <n v="0"/>
    <n v="0"/>
    <n v="0"/>
    <m/>
    <m/>
    <m/>
  </r>
  <r>
    <s v="120602003026-0"/>
    <x v="38"/>
    <n v="344204"/>
    <s v="MESA PARA COMPUTADORA CON ESTANT"/>
    <s v="30.12.2000"/>
    <n v="29000"/>
    <n v="26100"/>
    <s v="ZLI1"/>
    <n v="10"/>
    <n v="0"/>
    <n v="46586.080000000002"/>
    <n v="46586.080000000002"/>
    <s v="ZLIN"/>
    <n v="10"/>
    <n v="0"/>
    <n v="0"/>
    <n v="0"/>
    <m/>
    <m/>
    <m/>
  </r>
  <r>
    <s v="120602003027-0"/>
    <x v="38"/>
    <n v="341100"/>
    <s v="TELEFONO CELULAR NOKIA 8260"/>
    <s v="30.01.2001"/>
    <n v="99600"/>
    <n v="89640"/>
    <s v="ZLI1"/>
    <n v="10"/>
    <n v="0"/>
    <n v="145423.71"/>
    <n v="144952.6"/>
    <s v="ZLIN"/>
    <n v="10"/>
    <n v="0"/>
    <n v="0"/>
    <n v="0"/>
    <m/>
    <m/>
    <m/>
  </r>
  <r>
    <s v="120602003028-0"/>
    <x v="38"/>
    <n v="121100"/>
    <s v="PANTALLA DE PROYECCION"/>
    <s v="30.11.2000"/>
    <n v="39992.959999999999"/>
    <n v="35993.659999999996"/>
    <s v="ZLI1"/>
    <n v="10"/>
    <n v="0"/>
    <n v="64245.36"/>
    <n v="64041.38"/>
    <s v="ZLIN"/>
    <n v="10"/>
    <n v="0"/>
    <n v="0"/>
    <n v="0"/>
    <m/>
    <m/>
    <m/>
  </r>
  <r>
    <s v="120602003029-0"/>
    <x v="38"/>
    <n v="215100"/>
    <s v="TELEFONO INALAMBRICO"/>
    <s v="30.01.2001"/>
    <n v="26404.75"/>
    <n v="23764.27"/>
    <s v="ZLI1"/>
    <n v="10"/>
    <n v="0"/>
    <n v="38552.910000000003"/>
    <n v="38428.020000000004"/>
    <s v="ZLIN"/>
    <n v="10"/>
    <n v="0"/>
    <n v="0"/>
    <n v="0"/>
    <m/>
    <m/>
    <m/>
  </r>
  <r>
    <s v="120602003030-0"/>
    <x v="38"/>
    <n v="342100"/>
    <s v="TELEFONO CELULAR NOKIA 8260"/>
    <s v="28.02.2001"/>
    <n v="100000"/>
    <n v="90000"/>
    <s v="ZLI1"/>
    <n v="10"/>
    <n v="0"/>
    <n v="146007.74"/>
    <n v="145534.74"/>
    <s v="ZLIN"/>
    <n v="10"/>
    <n v="0"/>
    <n v="0"/>
    <n v="0"/>
    <m/>
    <m/>
    <m/>
  </r>
  <r>
    <s v="120602003032-0"/>
    <x v="38"/>
    <n v="322201"/>
    <s v="FACSIMIL"/>
    <s v="28.02.2001"/>
    <n v="77000"/>
    <n v="69300"/>
    <s v="ZLI1"/>
    <n v="10"/>
    <n v="0"/>
    <n v="112425.95"/>
    <n v="112061.73"/>
    <s v="ZLIN"/>
    <n v="10"/>
    <n v="0"/>
    <n v="0"/>
    <n v="0"/>
    <m/>
    <m/>
    <m/>
  </r>
  <r>
    <s v="120602003034-0"/>
    <x v="38"/>
    <n v="332501"/>
    <s v="ARCHIVO LEGAL 4 GAVETAS"/>
    <s v="30.12.2000"/>
    <n v="45846.35"/>
    <n v="41261.71"/>
    <s v="ZLI1"/>
    <n v="10"/>
    <n v="0"/>
    <n v="73648.34"/>
    <n v="73648.34"/>
    <s v="ZLIN"/>
    <n v="10"/>
    <n v="0"/>
    <n v="0"/>
    <n v="0"/>
    <m/>
    <m/>
    <m/>
  </r>
  <r>
    <s v="120602003035-0"/>
    <x v="38"/>
    <n v="216301"/>
    <s v="ARCHIVO LEGAL 4 GAVETAS"/>
    <s v="30.12.2000"/>
    <n v="45846.35"/>
    <n v="41261.71"/>
    <s v="ZLI1"/>
    <n v="10"/>
    <n v="0"/>
    <n v="73648.34"/>
    <n v="73648.34"/>
    <s v="ZLIN"/>
    <n v="10"/>
    <n v="0"/>
    <n v="0"/>
    <n v="0"/>
    <m/>
    <m/>
    <m/>
  </r>
  <r>
    <s v="120602003036-0"/>
    <x v="38"/>
    <n v="213100"/>
    <s v="TELEFONO INALAMBRICO 2 LINEAS"/>
    <s v="30.12.2000"/>
    <n v="48816"/>
    <n v="43934.400000000001"/>
    <s v="ZLI1"/>
    <n v="10"/>
    <n v="0"/>
    <n v="78418.87"/>
    <n v="78418.87"/>
    <s v="ZLIN"/>
    <n v="10"/>
    <n v="0"/>
    <n v="0"/>
    <n v="0"/>
    <m/>
    <m/>
    <m/>
  </r>
  <r>
    <s v="120602003037-0"/>
    <x v="38"/>
    <n v="213100"/>
    <s v="SILLA ERGONOMICA"/>
    <s v="30.12.2000"/>
    <n v="27699.94"/>
    <n v="24929.949999999997"/>
    <s v="ZLI1"/>
    <n v="10"/>
    <n v="0"/>
    <n v="44497.65"/>
    <n v="44497.65"/>
    <s v="ZLIN"/>
    <n v="10"/>
    <n v="0"/>
    <n v="0"/>
    <n v="0"/>
    <m/>
    <m/>
    <m/>
  </r>
  <r>
    <s v="120602003038-0"/>
    <x v="38"/>
    <n v="335204"/>
    <s v="SILLA  EJECUTIVA"/>
    <s v="30.05.2001"/>
    <n v="50000"/>
    <n v="45000"/>
    <s v="ZLI1"/>
    <n v="10"/>
    <n v="0"/>
    <n v="73003.820000000007"/>
    <n v="72767.320000000007"/>
    <s v="ZLIN"/>
    <n v="10"/>
    <n v="0"/>
    <n v="0"/>
    <n v="0"/>
    <m/>
    <m/>
    <m/>
  </r>
  <r>
    <s v="120602003039-0"/>
    <x v="38"/>
    <n v="211101"/>
    <s v="SILLA TIPO SECRETARIAL"/>
    <s v="30.05.2001"/>
    <n v="25000"/>
    <n v="22500"/>
    <s v="ZLI1"/>
    <n v="10"/>
    <n v="0"/>
    <n v="36501.9"/>
    <n v="36383.65"/>
    <s v="ZLIN"/>
    <n v="10"/>
    <n v="0"/>
    <n v="0"/>
    <n v="0"/>
    <m/>
    <m/>
    <m/>
  </r>
  <r>
    <s v="120602003040-0"/>
    <x v="38"/>
    <n v="344209"/>
    <s v="MALETIN"/>
    <s v="30.05.2001"/>
    <n v="32200"/>
    <n v="28980"/>
    <s v="ZLI1"/>
    <n v="10"/>
    <n v="0"/>
    <n v="47014.46"/>
    <n v="46862.15"/>
    <s v="ZLIN"/>
    <n v="10"/>
    <n v="0"/>
    <n v="0"/>
    <n v="0"/>
    <m/>
    <m/>
    <m/>
  </r>
  <r>
    <s v="120602003043-0"/>
    <x v="38"/>
    <n v="344100"/>
    <s v="TELEFONO INALAMBRICO MANOS LIBRES"/>
    <s v="26.06.2001"/>
    <n v="35991.89"/>
    <n v="32392.7"/>
    <s v="ZLI1"/>
    <n v="10"/>
    <n v="0"/>
    <n v="52550.92"/>
    <n v="52380.68"/>
    <s v="ZLIN"/>
    <n v="10"/>
    <n v="0"/>
    <n v="0"/>
    <n v="0"/>
    <m/>
    <m/>
    <m/>
  </r>
  <r>
    <s v="120602003044-0"/>
    <x v="38"/>
    <n v="342301"/>
    <s v="SUMADORA O CALCULADORA"/>
    <s v="22.06.2001"/>
    <n v="37290"/>
    <n v="33561"/>
    <s v="ZLI1"/>
    <n v="10"/>
    <n v="0"/>
    <n v="54446.25"/>
    <n v="54269.87"/>
    <s v="ZLIN"/>
    <n v="10"/>
    <n v="0"/>
    <n v="0"/>
    <n v="0"/>
    <m/>
    <m/>
    <m/>
  </r>
  <r>
    <s v="120602003046-0"/>
    <x v="38"/>
    <n v="311100"/>
    <s v="ARCHIVO LEGAL 4 GAVETAS"/>
    <s v="22.06.2001"/>
    <n v="64527.5"/>
    <n v="58074.75"/>
    <s v="ZLI1"/>
    <n v="10"/>
    <n v="0"/>
    <n v="94215.12"/>
    <n v="93909.9"/>
    <s v="ZLIN"/>
    <n v="10"/>
    <n v="0"/>
    <n v="0"/>
    <n v="0"/>
    <m/>
    <m/>
    <m/>
  </r>
  <r>
    <s v="120602003047-0"/>
    <x v="38"/>
    <n v="331100"/>
    <s v="MESA REDONDA DE CENIZARO"/>
    <s v="30.05.2001"/>
    <n v="34999.5"/>
    <n v="31499.55"/>
    <s v="ZLI1"/>
    <n v="10"/>
    <n v="0"/>
    <n v="51101.95"/>
    <n v="50936.39"/>
    <s v="ZLIN"/>
    <n v="10"/>
    <n v="0"/>
    <n v="0"/>
    <n v="0"/>
    <m/>
    <m/>
    <m/>
  </r>
  <r>
    <s v="120602003048-0"/>
    <x v="38"/>
    <n v="344207"/>
    <s v="SILLA EJECUTIVA RECLINABLE"/>
    <s v="18.06.2001"/>
    <n v="29888.5"/>
    <n v="26899.65"/>
    <s v="ZLI1"/>
    <n v="10"/>
    <n v="0"/>
    <n v="43639.47"/>
    <n v="43498.1"/>
    <s v="ZLIN"/>
    <n v="10"/>
    <n v="0"/>
    <n v="0"/>
    <n v="0"/>
    <m/>
    <m/>
    <m/>
  </r>
  <r>
    <s v="120602003049-0"/>
    <x v="38"/>
    <n v="344201"/>
    <s v="MUEBLE PARA COMPUTO"/>
    <s v="31.08.2001"/>
    <n v="49000"/>
    <n v="44100"/>
    <s v="ZLI1"/>
    <n v="10"/>
    <n v="0"/>
    <n v="71543.77"/>
    <n v="71312"/>
    <s v="ZLIN"/>
    <n v="10"/>
    <n v="0"/>
    <n v="0"/>
    <n v="0"/>
    <m/>
    <m/>
    <m/>
  </r>
  <r>
    <s v="120602003050-0"/>
    <x v="38"/>
    <n v="335100"/>
    <s v="TELEFONO CELULAR"/>
    <s v="31.08.2001"/>
    <n v="103960"/>
    <n v="93564"/>
    <s v="ZLI1"/>
    <n v="10"/>
    <n v="0"/>
    <n v="151789.64000000001"/>
    <n v="151297.90000000002"/>
    <s v="ZLIN"/>
    <n v="10"/>
    <n v="0"/>
    <n v="0"/>
    <n v="0"/>
    <m/>
    <m/>
    <m/>
  </r>
  <r>
    <s v="120602003051-0"/>
    <x v="38"/>
    <n v="343100"/>
    <s v="ASPIRADORA"/>
    <s v="31.10.2001"/>
    <n v="30000"/>
    <n v="27000"/>
    <s v="ZLI1"/>
    <n v="10"/>
    <n v="0"/>
    <n v="43802.29"/>
    <n v="43660.4"/>
    <s v="ZLIN"/>
    <n v="10"/>
    <n v="0"/>
    <n v="0"/>
    <n v="0"/>
    <m/>
    <m/>
    <m/>
  </r>
  <r>
    <s v="120602003053-0"/>
    <x v="38"/>
    <n v="331100"/>
    <s v="HORNO DE MICROONDAS"/>
    <s v="30.09.2001"/>
    <n v="61980"/>
    <n v="55782"/>
    <s v="ZLI1"/>
    <n v="10"/>
    <n v="0"/>
    <n v="90495.57"/>
    <n v="90202.41"/>
    <s v="ZLIN"/>
    <n v="10"/>
    <n v="0"/>
    <n v="0"/>
    <n v="0"/>
    <m/>
    <m/>
    <m/>
  </r>
  <r>
    <s v="120602003054-0"/>
    <x v="38"/>
    <n v="342301"/>
    <s v="FAX COD 114-03"/>
    <s v="31.07.2001"/>
    <n v="0"/>
    <n v="0"/>
    <s v="ZLI1"/>
    <n v="10"/>
    <n v="0"/>
    <n v="0"/>
    <n v="0"/>
    <s v="ZLIN"/>
    <n v="10"/>
    <n v="0"/>
    <n v="0"/>
    <n v="0"/>
    <m/>
    <m/>
    <m/>
  </r>
  <r>
    <s v="120602003055-0"/>
    <x v="38"/>
    <n v="213201"/>
    <s v="SILLA CAJERO RESPALDO ALTO"/>
    <s v="31.08.2001"/>
    <n v="25425"/>
    <n v="22882.5"/>
    <s v="ZLI1"/>
    <n v="10"/>
    <n v="0"/>
    <n v="37122.449999999997"/>
    <n v="37002.18"/>
    <s v="ZLIN"/>
    <n v="10"/>
    <n v="0"/>
    <n v="0"/>
    <n v="0"/>
    <m/>
    <m/>
    <m/>
  </r>
  <r>
    <s v="120602003056-0"/>
    <x v="38"/>
    <n v="334100"/>
    <s v="ENGRAPADORA INDUSTRIAL"/>
    <s v="31.08.2001"/>
    <n v="31140.5"/>
    <n v="28026.45"/>
    <s v="ZLI1"/>
    <n v="10"/>
    <n v="0"/>
    <n v="45467.519999999997"/>
    <n v="45320.219999999994"/>
    <s v="ZLIN"/>
    <n v="10"/>
    <n v="0"/>
    <n v="0"/>
    <n v="0"/>
    <m/>
    <m/>
    <m/>
  </r>
  <r>
    <s v="120602003061-0"/>
    <x v="38"/>
    <n v="333401"/>
    <s v="CALCULADORA FINANCIERA HP"/>
    <s v="30.11.2001"/>
    <n v="68117.53"/>
    <n v="61305.78"/>
    <s v="ZLI1"/>
    <n v="10"/>
    <n v="0"/>
    <n v="99456.84"/>
    <n v="99134.64"/>
    <s v="ZLIN"/>
    <n v="10"/>
    <n v="0"/>
    <n v="0"/>
    <n v="0"/>
    <m/>
    <m/>
    <m/>
  </r>
  <r>
    <s v="120602003062-0"/>
    <x v="38"/>
    <n v="211100"/>
    <s v="ENGRAPADORA INDUSTRIAL"/>
    <s v="30.11.2001"/>
    <n v="25414"/>
    <n v="22872.6"/>
    <s v="ZLI1"/>
    <n v="10"/>
    <n v="0"/>
    <n v="37106.36"/>
    <n v="36986.17"/>
    <s v="ZLIN"/>
    <n v="10"/>
    <n v="0"/>
    <n v="0"/>
    <n v="0"/>
    <m/>
    <m/>
    <m/>
  </r>
  <r>
    <s v="120602003063-0"/>
    <x v="38"/>
    <n v="334303"/>
    <s v="CALCULADORA"/>
    <s v="30.11.2001"/>
    <n v="29380"/>
    <n v="26442"/>
    <s v="ZLI1"/>
    <n v="10"/>
    <n v="0"/>
    <n v="42897.02"/>
    <n v="42758.06"/>
    <s v="ZLIN"/>
    <n v="10"/>
    <n v="0"/>
    <n v="0"/>
    <n v="0"/>
    <m/>
    <m/>
    <m/>
  </r>
  <r>
    <s v="120602003064-0"/>
    <x v="38"/>
    <n v="333100"/>
    <s v="TELEFONO CELULAR"/>
    <s v="30.09.2001"/>
    <n v="89000"/>
    <n v="80100"/>
    <s v="ZLI1"/>
    <n v="10"/>
    <n v="0"/>
    <n v="129946.88"/>
    <n v="129525.91"/>
    <s v="ZLIN"/>
    <n v="10"/>
    <n v="0"/>
    <n v="0"/>
    <n v="0"/>
    <m/>
    <m/>
    <m/>
  </r>
  <r>
    <s v="120602003065-0"/>
    <x v="38"/>
    <n v="335202"/>
    <s v="MEDIDOR DE HUMEDAD"/>
    <s v="30.09.2001"/>
    <n v="25199"/>
    <n v="22679.1"/>
    <s v="ZLI1"/>
    <n v="10"/>
    <n v="0"/>
    <n v="36792.449999999997"/>
    <n v="36673.259999999995"/>
    <s v="ZLIN"/>
    <n v="10"/>
    <n v="0"/>
    <n v="0"/>
    <n v="0"/>
    <m/>
    <m/>
    <m/>
  </r>
  <r>
    <s v="120602003066-0"/>
    <x v="38"/>
    <n v="335100"/>
    <s v="UNIDAD AD. DATOS CON CABEZA LECT"/>
    <s v="30.09.2001"/>
    <n v="153425.75"/>
    <n v="138083.17000000001"/>
    <s v="ZLI1"/>
    <n v="10"/>
    <n v="0"/>
    <n v="224013.48"/>
    <n v="223287.78"/>
    <s v="ZLIN"/>
    <n v="10"/>
    <n v="0"/>
    <n v="0"/>
    <n v="0"/>
    <m/>
    <m/>
    <m/>
  </r>
  <r>
    <s v="120602003067-0"/>
    <x v="38"/>
    <n v="335201"/>
    <s v="UNIDAD ADQ. DATOS C/CABEZA LECTO"/>
    <s v="30.09.2001"/>
    <n v="153425.75"/>
    <n v="138083.17000000001"/>
    <s v="ZLI1"/>
    <n v="10"/>
    <n v="0"/>
    <n v="224013.48"/>
    <n v="223287.78"/>
    <s v="ZLIN"/>
    <n v="10"/>
    <n v="0"/>
    <n v="0"/>
    <n v="0"/>
    <m/>
    <m/>
    <m/>
  </r>
  <r>
    <s v="120602003068-0"/>
    <x v="38"/>
    <n v="335207"/>
    <s v="UNIDAD ADQ. DATOS C/CABEZA LECTO"/>
    <s v="30.09.2001"/>
    <n v="153425.75"/>
    <n v="138083.17000000001"/>
    <s v="ZLI1"/>
    <n v="10"/>
    <n v="0"/>
    <n v="224013.48"/>
    <n v="223287.78"/>
    <s v="ZLIN"/>
    <n v="10"/>
    <n v="0"/>
    <n v="0"/>
    <n v="0"/>
    <m/>
    <m/>
    <m/>
  </r>
  <r>
    <s v="120602003069-0"/>
    <x v="38"/>
    <n v="335302"/>
    <s v="UNIDAD ADQ. DATOS C/CABEZA LECTO"/>
    <s v="30.09.2001"/>
    <n v="153425.75"/>
    <n v="138083.17000000001"/>
    <s v="ZLI1"/>
    <n v="10"/>
    <n v="0"/>
    <n v="224013.48"/>
    <n v="223287.78"/>
    <s v="ZLIN"/>
    <n v="10"/>
    <n v="0"/>
    <n v="0"/>
    <n v="0"/>
    <m/>
    <m/>
    <m/>
  </r>
  <r>
    <s v="120602003070-0"/>
    <x v="38"/>
    <n v="335207"/>
    <s v="UNIDAD ADQ.  DATOS C/CABEZA LECT"/>
    <s v="30.09.2001"/>
    <n v="153425.75"/>
    <n v="138083.17000000001"/>
    <s v="ZLI1"/>
    <n v="10"/>
    <n v="0"/>
    <n v="224013.48"/>
    <n v="223287.78"/>
    <s v="ZLIN"/>
    <n v="10"/>
    <n v="0"/>
    <n v="0"/>
    <n v="0"/>
    <m/>
    <m/>
    <m/>
  </r>
  <r>
    <s v="120602003071-0"/>
    <x v="38"/>
    <n v="335207"/>
    <s v="UNIDAD ADQ. DATOS C/CABEZA LECTO"/>
    <s v="30.09.2001"/>
    <n v="153425.75"/>
    <n v="138083.17000000001"/>
    <s v="ZLI1"/>
    <n v="10"/>
    <n v="0"/>
    <n v="224013.48"/>
    <n v="223287.78"/>
    <s v="ZLIN"/>
    <n v="10"/>
    <n v="0"/>
    <n v="0"/>
    <n v="0"/>
    <m/>
    <m/>
    <m/>
  </r>
  <r>
    <s v="120602003072-0"/>
    <x v="38"/>
    <n v="335207"/>
    <s v="UNIDAD ADQ. DATOS C/CABEZA LECTO"/>
    <s v="30.09.2001"/>
    <n v="153425.75"/>
    <n v="138083.17000000001"/>
    <s v="ZLI1"/>
    <n v="10"/>
    <n v="0"/>
    <n v="224013.48"/>
    <n v="223287.78"/>
    <s v="ZLIN"/>
    <n v="10"/>
    <n v="0"/>
    <n v="0"/>
    <n v="0"/>
    <m/>
    <m/>
    <m/>
  </r>
  <r>
    <s v="120602003073-0"/>
    <x v="38"/>
    <n v="335207"/>
    <s v="UNIDAD ADQ. DATOS C/CABEZA LECTO"/>
    <s v="30.09.2001"/>
    <n v="153425.75"/>
    <n v="138083.17000000001"/>
    <s v="ZLI1"/>
    <n v="10"/>
    <n v="0"/>
    <n v="224013.48"/>
    <n v="223287.78"/>
    <s v="ZLIN"/>
    <n v="10"/>
    <n v="0"/>
    <n v="0"/>
    <n v="0"/>
    <m/>
    <m/>
    <m/>
  </r>
  <r>
    <s v="120602003074-0"/>
    <x v="38"/>
    <n v="335207"/>
    <s v="UNIDAD ADQ. DATOS C/CABEZA LECTO"/>
    <s v="30.09.2001"/>
    <n v="153425.75"/>
    <n v="138083.17000000001"/>
    <s v="ZLI1"/>
    <n v="10"/>
    <n v="0"/>
    <n v="224013.48"/>
    <n v="223287.78"/>
    <s v="ZLIN"/>
    <n v="10"/>
    <n v="0"/>
    <n v="0"/>
    <n v="0"/>
    <m/>
    <m/>
    <m/>
  </r>
  <r>
    <s v="120602003075-0"/>
    <x v="38"/>
    <n v="335207"/>
    <s v="UNIDAD ADQ. DATOS C/CABEZA LECTO"/>
    <s v="30.09.2001"/>
    <n v="153425.75"/>
    <n v="138083.17000000001"/>
    <s v="ZLI1"/>
    <n v="10"/>
    <n v="0"/>
    <n v="224013.48"/>
    <n v="223287.78"/>
    <s v="ZLIN"/>
    <n v="10"/>
    <n v="0"/>
    <n v="0"/>
    <n v="0"/>
    <m/>
    <m/>
    <m/>
  </r>
  <r>
    <s v="120602003076-0"/>
    <x v="38"/>
    <n v="335207"/>
    <s v="UNIDAD ADQ. DATOS C/CABEZA LECTO"/>
    <s v="30.09.2001"/>
    <n v="153425.75"/>
    <n v="138083.17000000001"/>
    <s v="ZLI1"/>
    <n v="10"/>
    <n v="0"/>
    <n v="224013.48"/>
    <n v="223287.78"/>
    <s v="ZLIN"/>
    <n v="10"/>
    <n v="0"/>
    <n v="0"/>
    <n v="0"/>
    <m/>
    <m/>
    <m/>
  </r>
  <r>
    <s v="120602003077-0"/>
    <x v="38"/>
    <n v="335207"/>
    <s v="UNIDAD ADQ. DATOS C/CABEZA LECTO"/>
    <s v="30.09.2001"/>
    <n v="153425.75"/>
    <n v="138083.17000000001"/>
    <s v="ZLI1"/>
    <n v="10"/>
    <n v="0"/>
    <n v="224013.48"/>
    <n v="223287.78"/>
    <s v="ZLIN"/>
    <n v="10"/>
    <n v="0"/>
    <n v="0"/>
    <n v="0"/>
    <m/>
    <m/>
    <m/>
  </r>
  <r>
    <s v="120602003078-0"/>
    <x v="38"/>
    <n v="335207"/>
    <s v="UNIDAD ADQ. DATOS C/CABEZA LECTO"/>
    <s v="30.09.2001"/>
    <n v="153425.75"/>
    <n v="138083.17000000001"/>
    <s v="ZLI1"/>
    <n v="10"/>
    <n v="0"/>
    <n v="224013.48"/>
    <n v="223287.78"/>
    <s v="ZLIN"/>
    <n v="10"/>
    <n v="0"/>
    <n v="0"/>
    <n v="0"/>
    <m/>
    <m/>
    <m/>
  </r>
  <r>
    <s v="120602003079-0"/>
    <x v="38"/>
    <n v="335207"/>
    <s v="UNIDAD ADQ. DATOS C/CABEZA LECTO"/>
    <s v="30.09.2001"/>
    <n v="153425.75"/>
    <n v="138083.17000000001"/>
    <s v="ZLI1"/>
    <n v="10"/>
    <n v="0"/>
    <n v="224013.48"/>
    <n v="223287.78"/>
    <s v="ZLIN"/>
    <n v="10"/>
    <n v="0"/>
    <n v="0"/>
    <n v="0"/>
    <m/>
    <m/>
    <m/>
  </r>
  <r>
    <s v="120602003080-0"/>
    <x v="38"/>
    <n v="335207"/>
    <s v="UNIDAD ADQ. DATOS C/CABEZA LECTO"/>
    <s v="30.09.2001"/>
    <n v="153425.75"/>
    <n v="138083.17000000001"/>
    <s v="ZLI1"/>
    <n v="10"/>
    <n v="0"/>
    <n v="224013.48"/>
    <n v="223287.78"/>
    <s v="ZLIN"/>
    <n v="10"/>
    <n v="0"/>
    <n v="0"/>
    <n v="0"/>
    <m/>
    <m/>
    <m/>
  </r>
  <r>
    <s v="120602003081-0"/>
    <x v="38"/>
    <n v="335207"/>
    <s v="UNIDAD ADQ. DATOS C/CABEZA LECTO"/>
    <s v="30.09.2001"/>
    <n v="153425.75"/>
    <n v="138083.17000000001"/>
    <s v="ZLI1"/>
    <n v="10"/>
    <n v="0"/>
    <n v="224013.48"/>
    <n v="223287.78"/>
    <s v="ZLIN"/>
    <n v="10"/>
    <n v="0"/>
    <n v="0"/>
    <n v="0"/>
    <m/>
    <m/>
    <m/>
  </r>
  <r>
    <s v="120602003082-0"/>
    <x v="38"/>
    <n v="335207"/>
    <s v="UNIDAD ADQ. DATOS C/CABEZA LECTO"/>
    <s v="30.09.2001"/>
    <n v="153425.75"/>
    <n v="138083.17000000001"/>
    <s v="ZLI1"/>
    <n v="10"/>
    <n v="0"/>
    <n v="224013.48"/>
    <n v="223287.78"/>
    <s v="ZLIN"/>
    <n v="10"/>
    <n v="0"/>
    <n v="0"/>
    <n v="0"/>
    <m/>
    <m/>
    <m/>
  </r>
  <r>
    <s v="120602003083-0"/>
    <x v="38"/>
    <n v="335207"/>
    <s v="UNIDAD ADQ. DATOS C/CABEZA LECTO"/>
    <s v="30.09.2001"/>
    <n v="153425.75"/>
    <n v="138083.17000000001"/>
    <s v="ZLI1"/>
    <n v="10"/>
    <n v="0"/>
    <n v="224013.48"/>
    <n v="223287.78"/>
    <s v="ZLIN"/>
    <n v="10"/>
    <n v="0"/>
    <n v="0"/>
    <n v="0"/>
    <m/>
    <m/>
    <m/>
  </r>
  <r>
    <s v="120602003084-0"/>
    <x v="38"/>
    <n v="335207"/>
    <s v="UNIDAD ADQ. DATOS C/CABEZA LECTO"/>
    <s v="30.09.2001"/>
    <n v="153425.75"/>
    <n v="138083.17000000001"/>
    <s v="ZLI1"/>
    <n v="10"/>
    <n v="0"/>
    <n v="224013.48"/>
    <n v="223287.78"/>
    <s v="ZLIN"/>
    <n v="10"/>
    <n v="0"/>
    <n v="0"/>
    <n v="0"/>
    <m/>
    <m/>
    <m/>
  </r>
  <r>
    <s v="120602003085-0"/>
    <x v="38"/>
    <n v="335207"/>
    <s v="UNIDAD ADQ. DATOS C/CABEZA LECTO"/>
    <s v="30.09.2001"/>
    <n v="153425.75"/>
    <n v="138083.17000000001"/>
    <s v="ZLI1"/>
    <n v="10"/>
    <n v="0"/>
    <n v="224013.48"/>
    <n v="223287.78"/>
    <s v="ZLIN"/>
    <n v="10"/>
    <n v="0"/>
    <n v="0"/>
    <n v="0"/>
    <m/>
    <m/>
    <m/>
  </r>
  <r>
    <s v="120602003086-0"/>
    <x v="38"/>
    <n v="335207"/>
    <s v="UINIDAD ADQ DATOS C/CABEZA LECTO"/>
    <s v="30.09.2001"/>
    <n v="153425.75"/>
    <n v="138083.17000000001"/>
    <s v="ZLI1"/>
    <n v="10"/>
    <n v="0"/>
    <n v="224013.48"/>
    <n v="223287.78"/>
    <s v="ZLIN"/>
    <n v="10"/>
    <n v="0"/>
    <n v="0"/>
    <n v="0"/>
    <m/>
    <m/>
    <m/>
  </r>
  <r>
    <s v="120602003087-0"/>
    <x v="38"/>
    <n v="335207"/>
    <s v="UNIDAD ADQ. DATOS C/CABEZA LECTO"/>
    <s v="30.09.2001"/>
    <n v="153425.75"/>
    <n v="138083.17000000001"/>
    <s v="ZLI1"/>
    <n v="10"/>
    <n v="0"/>
    <n v="224013.48"/>
    <n v="223287.78"/>
    <s v="ZLIN"/>
    <n v="10"/>
    <n v="0"/>
    <n v="0"/>
    <n v="0"/>
    <m/>
    <m/>
    <m/>
  </r>
  <r>
    <s v="120602003088-0"/>
    <x v="38"/>
    <n v="335207"/>
    <s v="UNIDAD ADQ DATOS C/CABEZA LECTORA"/>
    <s v="30.09.2001"/>
    <n v="153425.75"/>
    <n v="138083.17000000001"/>
    <s v="ZLI1"/>
    <n v="10"/>
    <n v="0"/>
    <n v="224013.48"/>
    <n v="223287.78"/>
    <s v="ZLIN"/>
    <n v="10"/>
    <n v="0"/>
    <n v="0"/>
    <n v="0"/>
    <m/>
    <m/>
    <m/>
  </r>
  <r>
    <s v="120602003089-0"/>
    <x v="38"/>
    <n v="335207"/>
    <s v="UNIDADA ADQ. DATOS C/CABEZA LECT"/>
    <s v="30.09.2001"/>
    <n v="153425.75"/>
    <n v="138083.17000000001"/>
    <s v="ZLI1"/>
    <n v="10"/>
    <n v="0"/>
    <n v="224013.48"/>
    <n v="223287.78"/>
    <s v="ZLIN"/>
    <n v="10"/>
    <n v="0"/>
    <n v="0"/>
    <n v="0"/>
    <m/>
    <m/>
    <m/>
  </r>
  <r>
    <s v="120602003090-0"/>
    <x v="38"/>
    <n v="335207"/>
    <s v="UNIDAD ADQ. DATOS C/CABEZA LECTO"/>
    <s v="30.09.2001"/>
    <n v="153425.75"/>
    <n v="138083.17000000001"/>
    <s v="ZLI1"/>
    <n v="10"/>
    <n v="0"/>
    <n v="224013.48"/>
    <n v="223287.78"/>
    <s v="ZLIN"/>
    <n v="10"/>
    <n v="0"/>
    <n v="0"/>
    <n v="0"/>
    <m/>
    <m/>
    <m/>
  </r>
  <r>
    <s v="120602003091-0"/>
    <x v="38"/>
    <n v="335207"/>
    <s v="UNIDAD ADQ. DATOS C/CABEZA LECTO"/>
    <s v="30.09.2001"/>
    <n v="153425.75"/>
    <n v="138083.17000000001"/>
    <s v="ZLI1"/>
    <n v="10"/>
    <n v="0"/>
    <n v="224013.48"/>
    <n v="223287.78"/>
    <s v="ZLIN"/>
    <n v="10"/>
    <n v="0"/>
    <n v="0"/>
    <n v="0"/>
    <m/>
    <m/>
    <m/>
  </r>
  <r>
    <s v="120602003092-0"/>
    <x v="38"/>
    <n v="335207"/>
    <s v="UNIDAD ADQ. DATOS C/CABEZA LECTO"/>
    <s v="30.09.2001"/>
    <n v="153425.75"/>
    <n v="138083.17000000001"/>
    <s v="ZLI1"/>
    <n v="10"/>
    <n v="0"/>
    <n v="224013.48"/>
    <n v="223287.78"/>
    <s v="ZLIN"/>
    <n v="10"/>
    <n v="0"/>
    <n v="0"/>
    <n v="0"/>
    <m/>
    <m/>
    <m/>
  </r>
  <r>
    <s v="120602003093-0"/>
    <x v="38"/>
    <n v="335207"/>
    <s v="UNIDAD ADQ. DATOS C/CABEZA LECTO"/>
    <s v="30.09.2001"/>
    <n v="153425.75"/>
    <n v="138083.17000000001"/>
    <s v="ZLI1"/>
    <n v="10"/>
    <n v="0"/>
    <n v="224013.48"/>
    <n v="223287.78"/>
    <s v="ZLIN"/>
    <n v="10"/>
    <n v="0"/>
    <n v="0"/>
    <n v="0"/>
    <m/>
    <m/>
    <m/>
  </r>
  <r>
    <s v="120602003094-0"/>
    <x v="38"/>
    <n v="335207"/>
    <s v="UNIDAD ADQ. DATOS C/CABEZA LECTO"/>
    <s v="30.09.2001"/>
    <n v="153425.75"/>
    <n v="138083.17000000001"/>
    <s v="ZLI1"/>
    <n v="10"/>
    <n v="0"/>
    <n v="224013.48"/>
    <n v="223287.78"/>
    <s v="ZLIN"/>
    <n v="10"/>
    <n v="0"/>
    <n v="0"/>
    <n v="0"/>
    <m/>
    <m/>
    <m/>
  </r>
  <r>
    <s v="120602003095-0"/>
    <x v="38"/>
    <n v="335207"/>
    <s v="UNIDAD ADQ. DATOS C/CABEZA LECTO"/>
    <s v="30.09.2001"/>
    <n v="153425.75"/>
    <n v="138083.17000000001"/>
    <s v="ZLI1"/>
    <n v="10"/>
    <n v="0"/>
    <n v="224013.48"/>
    <n v="223287.78"/>
    <s v="ZLIN"/>
    <n v="10"/>
    <n v="0"/>
    <n v="0"/>
    <n v="0"/>
    <m/>
    <m/>
    <m/>
  </r>
  <r>
    <s v="120602003096-0"/>
    <x v="38"/>
    <n v="335207"/>
    <s v="UNIDAD ADQ. DATOS C/CABEZA LECTO"/>
    <s v="30.09.2001"/>
    <n v="153425.75"/>
    <n v="138083.17000000001"/>
    <s v="ZLI1"/>
    <n v="10"/>
    <n v="0"/>
    <n v="224013.48"/>
    <n v="223287.78"/>
    <s v="ZLIN"/>
    <n v="10"/>
    <n v="0"/>
    <n v="0"/>
    <n v="0"/>
    <m/>
    <m/>
    <m/>
  </r>
  <r>
    <s v="120602003097-0"/>
    <x v="38"/>
    <n v="335207"/>
    <s v="UNIDAD ADQ. DATOS C/CABEZA LECTO"/>
    <s v="30.09.2001"/>
    <n v="153425.75"/>
    <n v="138083.17000000001"/>
    <s v="ZLI1"/>
    <n v="10"/>
    <n v="0"/>
    <n v="224013.48"/>
    <n v="223287.78"/>
    <s v="ZLIN"/>
    <n v="10"/>
    <n v="0"/>
    <n v="0"/>
    <n v="0"/>
    <m/>
    <m/>
    <m/>
  </r>
  <r>
    <s v="120602003098-0"/>
    <x v="38"/>
    <n v="335207"/>
    <s v="UNIDAD ADQ. DATOS C/CABEZA LECTO"/>
    <s v="30.09.2001"/>
    <n v="153425.75"/>
    <n v="138083.17000000001"/>
    <s v="ZLI1"/>
    <n v="10"/>
    <n v="0"/>
    <n v="224013.48"/>
    <n v="223287.78"/>
    <s v="ZLIN"/>
    <n v="10"/>
    <n v="0"/>
    <n v="0"/>
    <n v="0"/>
    <m/>
    <m/>
    <m/>
  </r>
  <r>
    <s v="120602003099-0"/>
    <x v="38"/>
    <n v="335207"/>
    <s v="UNIDAD ADQ. DATOS C/CABEZA LECTO"/>
    <s v="30.09.2001"/>
    <n v="153425.75"/>
    <n v="138083.17000000001"/>
    <s v="ZLI1"/>
    <n v="10"/>
    <n v="0"/>
    <n v="224013.48"/>
    <n v="223287.78"/>
    <s v="ZLIN"/>
    <n v="10"/>
    <n v="0"/>
    <n v="0"/>
    <n v="0"/>
    <m/>
    <m/>
    <m/>
  </r>
  <r>
    <s v="120602003100-0"/>
    <x v="38"/>
    <n v="335207"/>
    <s v="UNIDAD ADQ. DATOS C/CABEZA LECTO"/>
    <s v="30.09.2001"/>
    <n v="153425.75"/>
    <n v="138083.17000000001"/>
    <s v="ZLI1"/>
    <n v="10"/>
    <n v="0"/>
    <n v="224013.48"/>
    <n v="223287.78"/>
    <s v="ZLIN"/>
    <n v="10"/>
    <n v="0"/>
    <n v="0"/>
    <n v="0"/>
    <m/>
    <m/>
    <m/>
  </r>
  <r>
    <s v="120602003101-0"/>
    <x v="38"/>
    <n v="335207"/>
    <s v="UNIDAD ADQ. DATOS C/CABEZA LECTO"/>
    <s v="30.09.2001"/>
    <n v="153425.75"/>
    <n v="138083.17000000001"/>
    <s v="ZLI1"/>
    <n v="10"/>
    <n v="0"/>
    <n v="224013.48"/>
    <n v="223287.78"/>
    <s v="ZLIN"/>
    <n v="10"/>
    <n v="0"/>
    <n v="0"/>
    <n v="0"/>
    <m/>
    <m/>
    <m/>
  </r>
  <r>
    <s v="120602003102-0"/>
    <x v="38"/>
    <n v="335207"/>
    <s v="UNIDAD ADQ. DATOS C/CABEZA LECTO"/>
    <s v="30.09.2001"/>
    <n v="153425.75"/>
    <n v="138083.17000000001"/>
    <s v="ZLI1"/>
    <n v="10"/>
    <n v="0"/>
    <n v="224013.48"/>
    <n v="223287.78"/>
    <s v="ZLIN"/>
    <n v="10"/>
    <n v="0"/>
    <n v="0"/>
    <n v="0"/>
    <m/>
    <m/>
    <m/>
  </r>
  <r>
    <s v="120602003103-0"/>
    <x v="38"/>
    <n v="335100"/>
    <s v="FUENTE DE PODER"/>
    <s v="30.11.2001"/>
    <n v="34500"/>
    <n v="31050"/>
    <s v="ZLI1"/>
    <n v="10"/>
    <n v="0"/>
    <n v="50372.639999999999"/>
    <n v="50209.46"/>
    <s v="ZLIN"/>
    <n v="10"/>
    <n v="0"/>
    <n v="0"/>
    <n v="0"/>
    <m/>
    <m/>
    <m/>
  </r>
  <r>
    <s v="120602003104-0"/>
    <x v="38"/>
    <n v="341100"/>
    <s v="SILLON EJECUTIVO RECLINABLE"/>
    <s v="31.12.2001"/>
    <n v="73450"/>
    <n v="66105"/>
    <s v="ZLI1"/>
    <n v="10"/>
    <n v="0"/>
    <n v="107242.67"/>
    <n v="107242.67"/>
    <s v="ZLIN"/>
    <n v="10"/>
    <n v="0"/>
    <n v="0"/>
    <n v="0"/>
    <m/>
    <m/>
    <m/>
  </r>
  <r>
    <s v="120602003105-0"/>
    <x v="38"/>
    <n v="344303"/>
    <s v="SILLA ERGONOMICA"/>
    <s v="04.12.2001"/>
    <n v="42940"/>
    <n v="38646"/>
    <s v="ZLI1"/>
    <n v="5"/>
    <n v="0"/>
    <n v="23841.45"/>
    <n v="21457.31"/>
    <s v="ZLIN"/>
    <n v="5"/>
    <n v="0"/>
    <n v="0"/>
    <n v="0"/>
    <m/>
    <m/>
    <m/>
  </r>
  <r>
    <s v="120602003106-0"/>
    <x v="38"/>
    <n v="341101"/>
    <s v="SILLA ERGONOMICA"/>
    <s v="31.12.2001"/>
    <n v="32770"/>
    <n v="29493"/>
    <s v="ZLI1"/>
    <n v="10"/>
    <n v="0"/>
    <n v="47846.68"/>
    <n v="47846.68"/>
    <s v="ZLIN"/>
    <n v="10"/>
    <n v="0"/>
    <n v="0"/>
    <n v="0"/>
    <m/>
    <m/>
    <m/>
  </r>
  <r>
    <s v="120602003109-0"/>
    <x v="38"/>
    <n v="333100"/>
    <s v="TELEFONO CELULAR"/>
    <s v="31.12.2001"/>
    <n v="65000"/>
    <n v="58500"/>
    <s v="ZLI1"/>
    <n v="10"/>
    <n v="0"/>
    <n v="94905.02"/>
    <n v="94905.02"/>
    <s v="ZLIN"/>
    <n v="10"/>
    <n v="0"/>
    <n v="0"/>
    <n v="0"/>
    <m/>
    <m/>
    <m/>
  </r>
  <r>
    <s v="120602003110-0"/>
    <x v="38"/>
    <n v="214301"/>
    <s v="MUEBLE"/>
    <s v="31.10.2001"/>
    <n v="73450"/>
    <n v="66105"/>
    <s v="ZLI1"/>
    <n v="10"/>
    <n v="0"/>
    <n v="107242.67"/>
    <n v="106895.25"/>
    <s v="ZLIN"/>
    <n v="10"/>
    <n v="0"/>
    <n v="0"/>
    <n v="0"/>
    <m/>
    <m/>
    <m/>
  </r>
  <r>
    <s v="120602003111-0"/>
    <x v="38"/>
    <n v="213100"/>
    <s v="MESA REDONDA EN CAOBILLA"/>
    <s v="31.12.2001"/>
    <n v="40000"/>
    <n v="36000"/>
    <s v="ZLI1"/>
    <n v="10"/>
    <n v="0"/>
    <n v="58403.06"/>
    <n v="58403.06"/>
    <s v="ZLIN"/>
    <n v="10"/>
    <n v="0"/>
    <n v="0"/>
    <n v="0"/>
    <m/>
    <m/>
    <m/>
  </r>
  <r>
    <s v="120602003112-0"/>
    <x v="38"/>
    <n v="311100"/>
    <s v="CAMARA FOTOGRAFICA DIGITAL"/>
    <s v="31.12.2001"/>
    <n v="27000"/>
    <n v="24300"/>
    <s v="ZLI1"/>
    <n v="10"/>
    <n v="0"/>
    <n v="39422.07"/>
    <n v="39422.07"/>
    <s v="ZLIN"/>
    <n v="10"/>
    <n v="0"/>
    <n v="0"/>
    <n v="0"/>
    <m/>
    <m/>
    <m/>
  </r>
  <r>
    <s v="120602003113-0"/>
    <x v="38"/>
    <n v="332100"/>
    <s v="MUEBLE PARA COCINA"/>
    <s v="31.12.2001"/>
    <n v="40755"/>
    <n v="36679.5"/>
    <s v="ZLI1"/>
    <n v="10"/>
    <n v="0"/>
    <n v="59505.43"/>
    <n v="59505.43"/>
    <s v="ZLIN"/>
    <n v="10"/>
    <n v="0"/>
    <n v="0"/>
    <n v="0"/>
    <m/>
    <m/>
    <m/>
  </r>
  <r>
    <s v="120602003114-0"/>
    <x v="38"/>
    <n v="332501"/>
    <s v="SILLON EJECUTIVO RECLINABLE"/>
    <s v="31.12.2001"/>
    <n v="45000"/>
    <n v="40500"/>
    <s v="ZLI1"/>
    <n v="10"/>
    <n v="0"/>
    <n v="65703.45"/>
    <n v="65703.45"/>
    <s v="ZLIN"/>
    <n v="10"/>
    <n v="0"/>
    <n v="0"/>
    <n v="0"/>
    <m/>
    <m/>
    <m/>
  </r>
  <r>
    <s v="120602003116-0"/>
    <x v="38"/>
    <n v="342301"/>
    <s v="TELEFONO CELULAR"/>
    <s v="31.12.2001"/>
    <n v="70000"/>
    <n v="63000"/>
    <s v="ZLI1"/>
    <n v="10"/>
    <n v="0"/>
    <n v="102205.41"/>
    <n v="102205.41"/>
    <s v="ZLIN"/>
    <n v="10"/>
    <n v="0"/>
    <n v="0"/>
    <n v="0"/>
    <m/>
    <m/>
    <m/>
  </r>
  <r>
    <s v="120602003117-0"/>
    <x v="38"/>
    <n v="333401"/>
    <s v="CALCULADORA"/>
    <s v="31.12.2001"/>
    <n v="30000"/>
    <n v="27000"/>
    <s v="ZLI1"/>
    <n v="10"/>
    <n v="0"/>
    <n v="43802.29"/>
    <n v="43802.29"/>
    <s v="ZLIN"/>
    <n v="10"/>
    <n v="0"/>
    <n v="0"/>
    <n v="0"/>
    <m/>
    <m/>
    <m/>
  </r>
  <r>
    <s v="120602003119-0"/>
    <x v="38"/>
    <n v="333401"/>
    <s v="CALCULADORA"/>
    <s v="31.12.2001"/>
    <n v="30000"/>
    <n v="27000"/>
    <s v="ZLI1"/>
    <n v="10"/>
    <n v="0"/>
    <n v="43802.29"/>
    <n v="43802.29"/>
    <s v="ZLIN"/>
    <n v="10"/>
    <n v="0"/>
    <n v="0"/>
    <n v="0"/>
    <m/>
    <m/>
    <m/>
  </r>
  <r>
    <s v="120602003120-0"/>
    <x v="38"/>
    <n v="334202"/>
    <s v="CALCULADORA"/>
    <s v="31.12.2001"/>
    <n v="30000"/>
    <n v="27000"/>
    <s v="ZLI1"/>
    <n v="10"/>
    <n v="0"/>
    <n v="43802.29"/>
    <n v="43802.29"/>
    <s v="ZLIN"/>
    <n v="10"/>
    <n v="0"/>
    <n v="0"/>
    <n v="0"/>
    <m/>
    <m/>
    <m/>
  </r>
  <r>
    <s v="120602003121-0"/>
    <x v="38"/>
    <n v="333401"/>
    <s v="CALCULADORA"/>
    <s v="31.12.2001"/>
    <n v="30000"/>
    <n v="27000"/>
    <s v="ZLI1"/>
    <n v="10"/>
    <n v="0"/>
    <n v="43802.29"/>
    <n v="43802.29"/>
    <s v="ZLIN"/>
    <n v="10"/>
    <n v="0"/>
    <n v="0"/>
    <n v="0"/>
    <m/>
    <m/>
    <m/>
  </r>
  <r>
    <s v="120602003122-0"/>
    <x v="38"/>
    <n v="343301"/>
    <s v="MESA P/ COMPUTADORA E IMPRESORA"/>
    <s v="28.12.2001"/>
    <n v="29380"/>
    <n v="26442"/>
    <s v="ZLI1"/>
    <n v="5"/>
    <n v="0"/>
    <n v="16312.55"/>
    <n v="14681.3"/>
    <s v="ZLIN"/>
    <n v="5"/>
    <n v="0"/>
    <n v="0"/>
    <n v="0"/>
    <m/>
    <m/>
    <m/>
  </r>
  <r>
    <s v="120602003123-0"/>
    <x v="38"/>
    <n v="131104"/>
    <s v="MODULO BIBLIOTECA DE MADERA"/>
    <s v="31.12.2001"/>
    <n v="150000"/>
    <n v="135000"/>
    <s v="ZLI1"/>
    <n v="10"/>
    <n v="0"/>
    <n v="219011.63"/>
    <n v="219011.63"/>
    <s v="ZLIN"/>
    <n v="10"/>
    <n v="0"/>
    <n v="0"/>
    <n v="0"/>
    <m/>
    <m/>
    <m/>
  </r>
  <r>
    <s v="120602003124-0"/>
    <x v="38"/>
    <n v="335100"/>
    <s v="REFRIGERADORA"/>
    <s v="27.12.2001"/>
    <n v="76003.23"/>
    <n v="68402.91"/>
    <s v="ZLI1"/>
    <n v="5"/>
    <n v="0"/>
    <n v="42199.05"/>
    <n v="37979.15"/>
    <s v="ZLIN"/>
    <n v="5"/>
    <n v="0"/>
    <n v="0"/>
    <n v="0"/>
    <m/>
    <m/>
    <m/>
  </r>
  <r>
    <s v="120602003126-0"/>
    <x v="38"/>
    <n v="342100"/>
    <s v="HORNO MICROONDAS"/>
    <s v="31.12.2001"/>
    <n v="60000"/>
    <n v="54000"/>
    <s v="ZLI1"/>
    <n v="10"/>
    <n v="0"/>
    <n v="87604.61"/>
    <n v="87604.61"/>
    <s v="ZLIN"/>
    <n v="10"/>
    <n v="0"/>
    <n v="0"/>
    <n v="0"/>
    <m/>
    <m/>
    <m/>
  </r>
  <r>
    <s v="120602003127-0"/>
    <x v="38"/>
    <n v="344207"/>
    <s v="HORNO MICROONDAS"/>
    <s v="31.01.2002"/>
    <n v="45900"/>
    <n v="41310"/>
    <s v="ZLI1"/>
    <n v="10"/>
    <n v="0"/>
    <n v="57051.79"/>
    <n v="57051.79"/>
    <s v="ZLIN"/>
    <n v="10"/>
    <n v="0"/>
    <n v="0"/>
    <n v="0"/>
    <m/>
    <m/>
    <m/>
  </r>
  <r>
    <s v="120602003128-0"/>
    <x v="38"/>
    <n v="344201"/>
    <s v="ESCRITORIO PARA COMPUTO"/>
    <s v="31.01.2002"/>
    <n v="44900"/>
    <n v="40410"/>
    <s v="ZLI1"/>
    <n v="10"/>
    <n v="0"/>
    <n v="55808.84"/>
    <n v="55808.84"/>
    <s v="ZLIN"/>
    <n v="10"/>
    <n v="0"/>
    <n v="0"/>
    <n v="0"/>
    <m/>
    <m/>
    <m/>
  </r>
  <r>
    <s v="120602003129-0"/>
    <x v="38"/>
    <n v="344201"/>
    <s v="ESCRITORIO SECRETARIAL"/>
    <s v="31.12.2001"/>
    <n v="130975.58"/>
    <n v="117878.02"/>
    <s v="ZLI1"/>
    <n v="10"/>
    <n v="0"/>
    <n v="191234.48"/>
    <n v="191234.48"/>
    <s v="ZLIN"/>
    <n v="10"/>
    <n v="0"/>
    <n v="0"/>
    <n v="0"/>
    <m/>
    <m/>
    <m/>
  </r>
  <r>
    <s v="120602003134-0"/>
    <x v="38"/>
    <n v="344207"/>
    <s v="RELOJ MARCADOR"/>
    <s v="31.01.2002"/>
    <n v="166361.76"/>
    <n v="149725.58000000002"/>
    <s v="ZLI1"/>
    <n v="10"/>
    <n v="0"/>
    <n v="206780.85"/>
    <n v="206780.85"/>
    <s v="ZLIN"/>
    <n v="10"/>
    <n v="0"/>
    <n v="0"/>
    <n v="0"/>
    <m/>
    <m/>
    <m/>
  </r>
  <r>
    <s v="120602003135-0"/>
    <x v="38"/>
    <n v="214502"/>
    <s v="BIBLIOTECA"/>
    <s v="31.01.2002"/>
    <n v="25000"/>
    <n v="22500"/>
    <s v="ZLI1"/>
    <n v="10"/>
    <n v="0"/>
    <n v="31073.94"/>
    <n v="31073.94"/>
    <s v="ZLIN"/>
    <n v="10"/>
    <n v="0"/>
    <n v="0"/>
    <n v="0"/>
    <m/>
    <m/>
    <m/>
  </r>
  <r>
    <s v="120602003136-0"/>
    <x v="38"/>
    <n v="342408"/>
    <s v="SILLA ERGONOMICA"/>
    <s v="31.01.2002"/>
    <n v="41800"/>
    <n v="37620"/>
    <s v="ZLI1"/>
    <n v="10"/>
    <n v="0"/>
    <n v="51955.67"/>
    <n v="51955.67"/>
    <s v="ZLIN"/>
    <n v="10"/>
    <n v="0"/>
    <n v="0"/>
    <n v="0"/>
    <m/>
    <m/>
    <m/>
  </r>
  <r>
    <s v="120602003137-0"/>
    <x v="38"/>
    <n v="342408"/>
    <s v="SILLA ERGONOMICA"/>
    <s v="31.01.2002"/>
    <n v="41800"/>
    <n v="37620"/>
    <s v="ZLI1"/>
    <n v="10"/>
    <n v="0"/>
    <n v="51955.67"/>
    <n v="51955.67"/>
    <s v="ZLIN"/>
    <n v="10"/>
    <n v="0"/>
    <n v="0"/>
    <n v="0"/>
    <m/>
    <m/>
    <m/>
  </r>
  <r>
    <s v="120602003138-0"/>
    <x v="38"/>
    <n v="343204"/>
    <s v="FAX"/>
    <s v="28.02.2002"/>
    <n v="95060.01"/>
    <n v="85554.01"/>
    <s v="ZLI1"/>
    <n v="10"/>
    <n v="0"/>
    <n v="118155.68"/>
    <n v="118155.68"/>
    <s v="ZLIN"/>
    <n v="10"/>
    <n v="0"/>
    <n v="0"/>
    <n v="0"/>
    <m/>
    <m/>
    <m/>
  </r>
  <r>
    <s v="120602003140-0"/>
    <x v="38"/>
    <n v="215102"/>
    <s v="SILLA EJECUTIVA"/>
    <s v="28.02.2002"/>
    <n v="70000"/>
    <n v="63000"/>
    <s v="ZLI1"/>
    <n v="10"/>
    <n v="0"/>
    <n v="87007.12"/>
    <n v="87007.12"/>
    <s v="ZLIN"/>
    <n v="10"/>
    <n v="0"/>
    <n v="0"/>
    <n v="0"/>
    <m/>
    <m/>
    <m/>
  </r>
  <r>
    <s v="120602003141-0"/>
    <x v="38"/>
    <n v="321201"/>
    <s v="MESA PARA COMPUTADORA"/>
    <s v="28.02.2002"/>
    <n v="61600"/>
    <n v="55440"/>
    <s v="ZLI1"/>
    <n v="10"/>
    <n v="0"/>
    <n v="76566.259999999995"/>
    <n v="76566.259999999995"/>
    <s v="ZLIN"/>
    <n v="10"/>
    <n v="0"/>
    <n v="0"/>
    <n v="0"/>
    <m/>
    <m/>
    <m/>
  </r>
  <r>
    <s v="120602003142-0"/>
    <x v="38"/>
    <n v="335302"/>
    <s v="CARGUERA FIBRA DE VIDRIO"/>
    <s v="30.04.2002"/>
    <n v="49997"/>
    <n v="44997.3"/>
    <s v="ZLI1"/>
    <n v="10"/>
    <n v="0"/>
    <n v="62144.2"/>
    <n v="62144.2"/>
    <s v="ZLIN"/>
    <n v="10"/>
    <n v="0"/>
    <n v="0"/>
    <n v="0"/>
    <m/>
    <m/>
    <m/>
  </r>
  <r>
    <s v="120602003143-0"/>
    <x v="38"/>
    <n v="344100"/>
    <s v="AIRE ACONDICIONADO"/>
    <s v="31.01.2002"/>
    <n v="256543.18"/>
    <n v="230888.86"/>
    <s v="ZLI1"/>
    <n v="10"/>
    <n v="0"/>
    <n v="318872.73"/>
    <n v="318872.73"/>
    <s v="ZLIN"/>
    <n v="10"/>
    <n v="0"/>
    <n v="0"/>
    <n v="0"/>
    <m/>
    <m/>
    <m/>
  </r>
  <r>
    <s v="120602003145-0"/>
    <x v="38"/>
    <n v="335204"/>
    <s v="CARGADOR DE BATERIAS"/>
    <s v="31.03.2002"/>
    <n v="31770"/>
    <n v="28593"/>
    <s v="ZLI1"/>
    <n v="10"/>
    <n v="0"/>
    <n v="39488.769999999997"/>
    <n v="39488.769999999997"/>
    <s v="ZLIN"/>
    <n v="10"/>
    <n v="0"/>
    <n v="0"/>
    <n v="0"/>
    <m/>
    <m/>
    <m/>
  </r>
  <r>
    <s v="120602003146-0"/>
    <x v="38"/>
    <n v="321100"/>
    <s v="FAX"/>
    <s v="28.02.2002"/>
    <n v="83000"/>
    <n v="74700"/>
    <s v="ZLI1"/>
    <n v="10"/>
    <n v="0"/>
    <n v="103165.59"/>
    <n v="103165.59"/>
    <s v="ZLIN"/>
    <n v="10"/>
    <n v="0"/>
    <n v="0"/>
    <n v="0"/>
    <m/>
    <m/>
    <m/>
  </r>
  <r>
    <s v="120602003148-0"/>
    <x v="38"/>
    <n v="321100"/>
    <s v="MESA CON SILLAS"/>
    <s v="28.02.2002"/>
    <n v="34000"/>
    <n v="30600"/>
    <s v="ZLI1"/>
    <n v="10"/>
    <n v="0"/>
    <n v="42260.58"/>
    <n v="42260.58"/>
    <s v="ZLIN"/>
    <n v="10"/>
    <n v="0"/>
    <n v="0"/>
    <n v="0"/>
    <m/>
    <m/>
    <m/>
  </r>
  <r>
    <s v="120602003149-0"/>
    <x v="38"/>
    <n v="323301"/>
    <s v="HORNO DE MICROONDAS"/>
    <s v="30.04.2002"/>
    <n v="47895"/>
    <n v="43105.5"/>
    <s v="ZLI1"/>
    <n v="10"/>
    <n v="0"/>
    <n v="59531.48"/>
    <n v="59531.48"/>
    <s v="ZLIN"/>
    <n v="10"/>
    <n v="0"/>
    <n v="0"/>
    <n v="0"/>
    <m/>
    <m/>
    <m/>
  </r>
  <r>
    <s v="120602003151-0"/>
    <x v="38"/>
    <n v="213100"/>
    <s v="REFRIGERADORA"/>
    <s v="31.05.2002"/>
    <n v="119850"/>
    <n v="107865"/>
    <s v="ZLI1"/>
    <n v="10"/>
    <n v="0"/>
    <n v="148968.62"/>
    <n v="148968.62"/>
    <s v="ZLIN"/>
    <n v="10"/>
    <n v="0"/>
    <n v="0"/>
    <n v="0"/>
    <m/>
    <m/>
    <m/>
  </r>
  <r>
    <s v="120602003153-0"/>
    <x v="38"/>
    <n v="335203"/>
    <s v="FAX"/>
    <s v="31.05.2002"/>
    <n v="58500"/>
    <n v="52650"/>
    <s v="ZLI1"/>
    <n v="10"/>
    <n v="0"/>
    <n v="72713.08"/>
    <n v="72713.08"/>
    <s v="ZLIN"/>
    <n v="10"/>
    <n v="0"/>
    <n v="0"/>
    <n v="0"/>
    <m/>
    <m/>
    <m/>
  </r>
  <r>
    <s v="120602003154-0"/>
    <x v="38"/>
    <n v="342301"/>
    <s v="PIZARRA EN FORMICA Y ALUMINIO"/>
    <s v="31.08.2002"/>
    <n v="50000"/>
    <n v="45000"/>
    <s v="ZLI1"/>
    <n v="10"/>
    <n v="0"/>
    <n v="62147.94"/>
    <n v="62147.94"/>
    <s v="ZLIN"/>
    <n v="10"/>
    <n v="0"/>
    <n v="0"/>
    <n v="0"/>
    <m/>
    <m/>
    <m/>
  </r>
  <r>
    <s v="120602003155-0"/>
    <x v="38"/>
    <n v="342402"/>
    <s v="AIRE ACONDICIONADO"/>
    <s v="31.07.2002"/>
    <n v="200000"/>
    <n v="180000"/>
    <s v="ZLI1"/>
    <n v="10"/>
    <n v="0"/>
    <n v="248591.85"/>
    <n v="248591.85"/>
    <s v="ZLIN"/>
    <n v="10"/>
    <n v="0"/>
    <n v="0"/>
    <n v="0"/>
    <m/>
    <m/>
    <m/>
  </r>
  <r>
    <s v="120602003156-0"/>
    <x v="38"/>
    <n v="343100"/>
    <s v="ELECTRIC VELOVINDER"/>
    <s v="31.08.2002"/>
    <n v="54390"/>
    <n v="48951"/>
    <s v="ZLI1"/>
    <n v="10"/>
    <n v="0"/>
    <n v="67604.53"/>
    <n v="67604.53"/>
    <s v="ZLIN"/>
    <n v="10"/>
    <n v="0"/>
    <n v="0"/>
    <n v="0"/>
    <m/>
    <m/>
    <m/>
  </r>
  <r>
    <s v="120602003157-0"/>
    <x v="38"/>
    <n v="321101"/>
    <s v="BIBLIOTECA METALICA"/>
    <s v="31.08.2002"/>
    <n v="79636.05"/>
    <n v="71672.44"/>
    <s v="ZLI1"/>
    <n v="10"/>
    <n v="0"/>
    <n v="98984.33"/>
    <n v="98984.33"/>
    <s v="ZLIN"/>
    <n v="10"/>
    <n v="0"/>
    <n v="0"/>
    <n v="0"/>
    <m/>
    <m/>
    <m/>
  </r>
  <r>
    <s v="120602003158-0"/>
    <x v="38"/>
    <n v="321204"/>
    <s v="FAX"/>
    <s v="31.08.2002"/>
    <n v="53460"/>
    <n v="48114"/>
    <s v="ZLI1"/>
    <n v="10"/>
    <n v="0"/>
    <n v="66448.58"/>
    <n v="66448.58"/>
    <s v="ZLIN"/>
    <n v="10"/>
    <n v="0"/>
    <n v="0"/>
    <n v="0"/>
    <m/>
    <m/>
    <m/>
  </r>
  <r>
    <s v="120602003161-0"/>
    <x v="38"/>
    <n v="215100"/>
    <s v="SILLA EJECUTIVA COLOR NEGRO"/>
    <s v="30.09.2002"/>
    <n v="39990"/>
    <n v="35991"/>
    <s v="ZLI1"/>
    <n v="10"/>
    <n v="0"/>
    <n v="49705.91"/>
    <n v="49705.91"/>
    <s v="ZLIN"/>
    <n v="10"/>
    <n v="0"/>
    <n v="0"/>
    <n v="0"/>
    <m/>
    <m/>
    <m/>
  </r>
  <r>
    <s v="120602003162-0"/>
    <x v="38"/>
    <n v="211100"/>
    <s v="SILLA SECRETARIAL CON BRASOS BEI"/>
    <s v="30.09.2002"/>
    <n v="28870"/>
    <n v="25983"/>
    <s v="ZLI1"/>
    <n v="10"/>
    <n v="0"/>
    <n v="35884.19"/>
    <n v="35884.19"/>
    <s v="ZLIN"/>
    <n v="10"/>
    <n v="0"/>
    <n v="0"/>
    <n v="0"/>
    <m/>
    <m/>
    <m/>
  </r>
  <r>
    <s v="120602003163-0"/>
    <x v="38"/>
    <n v="331100"/>
    <s v="SILLA SECRETARIAL BRASOS BEIGH"/>
    <s v="30.09.2002"/>
    <n v="28870"/>
    <n v="25983"/>
    <s v="ZLI1"/>
    <n v="10"/>
    <n v="0"/>
    <n v="35884.19"/>
    <n v="35884.19"/>
    <s v="ZLIN"/>
    <n v="10"/>
    <n v="0"/>
    <n v="0"/>
    <n v="0"/>
    <m/>
    <m/>
    <m/>
  </r>
  <r>
    <s v="120602003164-0"/>
    <x v="38"/>
    <n v="211100"/>
    <s v="SILLA SECRETARIAL BRASOS BEIGH"/>
    <s v="30.09.2002"/>
    <n v="28870"/>
    <n v="25983"/>
    <s v="ZLI1"/>
    <n v="10"/>
    <n v="0"/>
    <n v="35884.19"/>
    <n v="35884.19"/>
    <s v="ZLIN"/>
    <n v="10"/>
    <n v="0"/>
    <n v="0"/>
    <n v="0"/>
    <m/>
    <m/>
    <m/>
  </r>
  <r>
    <s v="120602003165-0"/>
    <x v="38"/>
    <n v="331100"/>
    <s v="SILLA SECRETARIAL BRASOS BEIGH"/>
    <s v="30.09.2002"/>
    <n v="28870"/>
    <n v="25983"/>
    <s v="ZLI1"/>
    <n v="10"/>
    <n v="0"/>
    <n v="35884.19"/>
    <n v="35884.19"/>
    <s v="ZLIN"/>
    <n v="10"/>
    <n v="0"/>
    <n v="0"/>
    <n v="0"/>
    <m/>
    <m/>
    <m/>
  </r>
  <r>
    <s v="120602003167-0"/>
    <x v="38"/>
    <n v="332201"/>
    <s v="SILLA EJECUTIVA"/>
    <s v="30.09.2002"/>
    <n v="39990"/>
    <n v="35991"/>
    <s v="ZLI1"/>
    <n v="10"/>
    <n v="0"/>
    <n v="49705.91"/>
    <n v="49705.91"/>
    <s v="ZLIN"/>
    <n v="10"/>
    <n v="0"/>
    <n v="0"/>
    <n v="0"/>
    <m/>
    <m/>
    <m/>
  </r>
  <r>
    <s v="120602003168-0"/>
    <x v="38"/>
    <n v="344207"/>
    <s v="GAVINETE PARA HERRAMIENTAS"/>
    <s v="30.09.2002"/>
    <n v="53858.05"/>
    <n v="48472.240000000005"/>
    <s v="ZLI1"/>
    <n v="10"/>
    <n v="0"/>
    <n v="66943.320000000007"/>
    <n v="66943.320000000007"/>
    <s v="ZLIN"/>
    <n v="10"/>
    <n v="0"/>
    <n v="0"/>
    <n v="0"/>
    <m/>
    <m/>
    <m/>
  </r>
  <r>
    <s v="120602003169-0"/>
    <x v="38"/>
    <n v="344207"/>
    <s v="GAVINETE PARA HERRAMIENTAS"/>
    <s v="30.09.2002"/>
    <n v="53858.05"/>
    <n v="48472.240000000005"/>
    <s v="ZLI1"/>
    <n v="10"/>
    <n v="0"/>
    <n v="66943.320000000007"/>
    <n v="66943.320000000007"/>
    <s v="ZLIN"/>
    <n v="10"/>
    <n v="0"/>
    <n v="0"/>
    <n v="0"/>
    <m/>
    <m/>
    <m/>
  </r>
  <r>
    <s v="120602003170-0"/>
    <x v="38"/>
    <n v="334100"/>
    <s v="SILLA EJECUTIVA RES BAJ."/>
    <s v="30.09.2002"/>
    <n v="39990"/>
    <n v="35991"/>
    <s v="ZLI1"/>
    <n v="10"/>
    <n v="0"/>
    <n v="49705.91"/>
    <n v="49705.91"/>
    <s v="ZLIN"/>
    <n v="10"/>
    <n v="0"/>
    <n v="0"/>
    <n v="0"/>
    <m/>
    <m/>
    <m/>
  </r>
  <r>
    <s v="120602003172-0"/>
    <x v="38"/>
    <n v="335100"/>
    <s v="MEDIDOR DE LUZ"/>
    <s v="31.10.2002"/>
    <n v="65031.6"/>
    <n v="58528.44"/>
    <s v="ZLI1"/>
    <n v="10"/>
    <n v="0"/>
    <n v="80831.58"/>
    <n v="80831.58"/>
    <s v="ZLIN"/>
    <n v="10"/>
    <n v="0"/>
    <n v="0"/>
    <n v="0"/>
    <m/>
    <m/>
    <m/>
  </r>
  <r>
    <s v="120602003173-0"/>
    <x v="38"/>
    <n v="335100"/>
    <s v="MUEBLE DE METAL PARA CAMARAS DE"/>
    <s v="31.12.2008"/>
    <n v="1955590"/>
    <n v="1466692.5"/>
    <s v="ZLI1"/>
    <n v="10"/>
    <n v="0"/>
    <n v="284129.91999999998"/>
    <n v="237382.8"/>
    <s v="ZLIN"/>
    <n v="10"/>
    <n v="0"/>
    <n v="0"/>
    <n v="0"/>
    <m/>
    <m/>
    <m/>
  </r>
  <r>
    <s v="120602003174-0"/>
    <x v="38"/>
    <n v="342304"/>
    <s v="ENFRIADOR DE AGUA"/>
    <s v="30.11.2008"/>
    <n v="69990"/>
    <n v="53026.740000000005"/>
    <s v="ZLI1"/>
    <n v="10"/>
    <n v="0"/>
    <n v="10168.93"/>
    <n v="8533.5600000000013"/>
    <s v="ZLIN"/>
    <n v="10"/>
    <n v="0"/>
    <n v="0"/>
    <n v="0"/>
    <m/>
    <m/>
    <m/>
  </r>
  <r>
    <s v="120602003175-0"/>
    <x v="38"/>
    <n v="333100"/>
    <s v="ARCHIVO MOVIL"/>
    <s v="30.11.2008"/>
    <n v="3623979.02"/>
    <n v="2745646.29"/>
    <s v="ZLI1"/>
    <n v="10"/>
    <n v="0"/>
    <n v="526532.07999999996"/>
    <n v="441854.95999999996"/>
    <s v="ZLIN"/>
    <n v="10"/>
    <n v="0"/>
    <n v="0"/>
    <n v="0"/>
    <m/>
    <m/>
    <m/>
  </r>
  <r>
    <s v="120602003176-0"/>
    <x v="38"/>
    <n v="314100"/>
    <s v="CINCO ESTACIONES DE TRABAJO CON"/>
    <s v="31.12.2008"/>
    <n v="3856961.83"/>
    <n v="2892721.38"/>
    <s v="ZLI1"/>
    <n v="10"/>
    <n v="0"/>
    <n v="560382.4"/>
    <n v="468184.21"/>
    <s v="ZLIN"/>
    <n v="10"/>
    <n v="0"/>
    <n v="0"/>
    <n v="0"/>
    <m/>
    <m/>
    <m/>
  </r>
  <r>
    <s v="120602003177-0"/>
    <x v="38"/>
    <n v="335100"/>
    <s v="EXTRACTOR DE AIRE (SODA ED. AMIN"/>
    <s v="31.10.2007"/>
    <n v="111016.5"/>
    <n v="94919.1"/>
    <s v="ZLI1"/>
    <n v="10"/>
    <n v="0"/>
    <n v="33803.03"/>
    <n v="32074.21"/>
    <s v="ZLIN"/>
    <n v="10"/>
    <n v="0"/>
    <n v="0"/>
    <n v="0"/>
    <m/>
    <m/>
    <m/>
  </r>
  <r>
    <s v="120602003178-0"/>
    <x v="38"/>
    <n v="335100"/>
    <s v="EXTRACTOR DE AIRE (SODA ED. ADMI"/>
    <s v="31.10.2007"/>
    <n v="111016.5"/>
    <n v="94919.1"/>
    <s v="ZLI1"/>
    <n v="10"/>
    <n v="0"/>
    <n v="33803.03"/>
    <n v="32074.21"/>
    <s v="ZLIN"/>
    <n v="10"/>
    <n v="0"/>
    <n v="0"/>
    <n v="0"/>
    <m/>
    <m/>
    <m/>
  </r>
  <r>
    <s v="120602003179-0"/>
    <x v="38"/>
    <n v="335100"/>
    <s v="EXTRACTOR DE AIRE (SODA ED. ADMI"/>
    <s v="31.10.2007"/>
    <n v="111016.5"/>
    <n v="94919.1"/>
    <s v="ZLI1"/>
    <n v="10"/>
    <n v="0"/>
    <n v="33803.03"/>
    <n v="32074.21"/>
    <s v="ZLIN"/>
    <n v="10"/>
    <n v="0"/>
    <n v="0"/>
    <n v="0"/>
    <m/>
    <m/>
    <m/>
  </r>
  <r>
    <s v="120602003180-0"/>
    <x v="38"/>
    <n v="335100"/>
    <s v="EXTRACTOR DE AIRE (SODA ED. ADMI"/>
    <s v="31.10.2007"/>
    <n v="111016.5"/>
    <n v="94919.1"/>
    <s v="ZLI1"/>
    <n v="10"/>
    <n v="0"/>
    <n v="33803.03"/>
    <n v="32074.21"/>
    <s v="ZLIN"/>
    <n v="10"/>
    <n v="0"/>
    <n v="0"/>
    <n v="0"/>
    <m/>
    <m/>
    <m/>
  </r>
  <r>
    <s v="120602003181-0"/>
    <x v="38"/>
    <n v="335100"/>
    <s v="EXTRACTOR DE AIRE (SODA ED. ADMI"/>
    <s v="31.10.2007"/>
    <n v="111016.5"/>
    <n v="94919.1"/>
    <s v="ZLI1"/>
    <n v="10"/>
    <n v="0"/>
    <n v="33803.03"/>
    <n v="32074.21"/>
    <s v="ZLIN"/>
    <n v="10"/>
    <n v="0"/>
    <n v="0"/>
    <n v="0"/>
    <m/>
    <m/>
    <m/>
  </r>
  <r>
    <s v="120602003182-0"/>
    <x v="38"/>
    <n v="335100"/>
    <s v="ABANICO DE PARED (SODA ED.ADMINI"/>
    <s v="31.10.2007"/>
    <n v="99735"/>
    <n v="85273.42"/>
    <s v="ZLI1"/>
    <n v="10"/>
    <n v="0"/>
    <n v="30367.98"/>
    <n v="28814.84"/>
    <s v="ZLIN"/>
    <n v="10"/>
    <n v="0"/>
    <n v="0"/>
    <n v="0"/>
    <m/>
    <m/>
    <m/>
  </r>
  <r>
    <s v="120602003183-0"/>
    <x v="38"/>
    <n v="335100"/>
    <s v="ABANICO DE PARED (SODA ED. ADMIN"/>
    <s v="31.10.2007"/>
    <n v="99735"/>
    <n v="85273.42"/>
    <s v="ZLI1"/>
    <n v="10"/>
    <n v="0"/>
    <n v="30367.98"/>
    <n v="28814.84"/>
    <s v="ZLIN"/>
    <n v="10"/>
    <n v="0"/>
    <n v="0"/>
    <n v="0"/>
    <m/>
    <m/>
    <m/>
  </r>
  <r>
    <s v="120602003184-0"/>
    <x v="38"/>
    <n v="335100"/>
    <s v="ABANICO DE PARED (SODA ED. ADMIN"/>
    <s v="31.10.2007"/>
    <n v="99735"/>
    <n v="85273.42"/>
    <s v="ZLI1"/>
    <n v="10"/>
    <n v="0"/>
    <n v="30367.98"/>
    <n v="28814.84"/>
    <s v="ZLIN"/>
    <n v="10"/>
    <n v="0"/>
    <n v="0"/>
    <n v="0"/>
    <m/>
    <m/>
    <m/>
  </r>
  <r>
    <s v="120602003185-0"/>
    <x v="38"/>
    <n v="213100"/>
    <s v="MUEBLE DE COCINA"/>
    <s v="31.07.2007"/>
    <n v="664688.73"/>
    <n v="583264.37"/>
    <s v="ZLI1"/>
    <n v="10"/>
    <n v="0"/>
    <n v="202388.83"/>
    <n v="197192.18"/>
    <s v="ZLIN"/>
    <n v="10"/>
    <n v="0"/>
    <n v="0"/>
    <n v="0"/>
    <m/>
    <m/>
    <m/>
  </r>
  <r>
    <s v="120602003189-0"/>
    <x v="38"/>
    <n v="323100"/>
    <s v="DISPENSADOR DE AGUA MABE ENA004"/>
    <s v="30.05.1997"/>
    <n v="53092.92"/>
    <n v="47783.63"/>
    <s v="ZLI1"/>
    <n v="10"/>
    <n v="0"/>
    <n v="62971.99"/>
    <n v="56674.79"/>
    <s v="ZLIN"/>
    <n v="10"/>
    <n v="0"/>
    <n v="0"/>
    <n v="0"/>
    <m/>
    <m/>
    <m/>
  </r>
  <r>
    <s v="120602003195-0"/>
    <x v="38"/>
    <n v="333302"/>
    <s v="FIRMADORA Y PROTECTORA MARCA CER"/>
    <s v="30.05.1997"/>
    <n v="575000"/>
    <n v="517500"/>
    <s v="ZLI1"/>
    <n v="10"/>
    <n v="0"/>
    <n v="681991.79"/>
    <n v="613792.6100000001"/>
    <s v="ZLIN"/>
    <n v="10"/>
    <n v="0"/>
    <n v="0"/>
    <n v="0"/>
    <m/>
    <m/>
    <m/>
  </r>
  <r>
    <s v="120602003196-0"/>
    <x v="38"/>
    <n v="342401"/>
    <s v="DISPENSADOR DE AGUA MABE ENA004"/>
    <s v="30.05.1997"/>
    <n v="53092.92"/>
    <n v="47783.63"/>
    <s v="ZLI1"/>
    <n v="10"/>
    <n v="0"/>
    <n v="62971.99"/>
    <n v="56674.79"/>
    <s v="ZLIN"/>
    <n v="10"/>
    <n v="0"/>
    <n v="0"/>
    <n v="0"/>
    <m/>
    <m/>
    <m/>
  </r>
  <r>
    <s v="120602003197-0"/>
    <x v="38"/>
    <n v="322314"/>
    <s v="DISPENSADOR DE AGUA MABE ENA004"/>
    <s v="30.05.1997"/>
    <n v="53092.92"/>
    <n v="47783.63"/>
    <s v="ZLI1"/>
    <n v="10"/>
    <n v="0"/>
    <n v="62971.99"/>
    <n v="56674.79"/>
    <s v="ZLIN"/>
    <n v="10"/>
    <n v="0"/>
    <n v="0"/>
    <n v="0"/>
    <m/>
    <m/>
    <m/>
  </r>
  <r>
    <s v="120602003201-0"/>
    <x v="38"/>
    <n v="322319"/>
    <s v="DISPENSADOR DE AGUA MABE ENA004"/>
    <s v="30.05.1997"/>
    <n v="53092.92"/>
    <n v="47783.63"/>
    <s v="ZLI1"/>
    <n v="10"/>
    <n v="0"/>
    <n v="62971.99"/>
    <n v="56674.79"/>
    <s v="ZLIN"/>
    <n v="10"/>
    <n v="0"/>
    <n v="0"/>
    <n v="0"/>
    <m/>
    <m/>
    <m/>
  </r>
  <r>
    <s v="120602003205-0"/>
    <x v="38"/>
    <n v="323100"/>
    <s v="DISPENSADOR DE AGUA MABE ENA004"/>
    <s v="30.05.1997"/>
    <n v="53092.92"/>
    <n v="47783.63"/>
    <s v="ZLI1"/>
    <n v="10"/>
    <n v="0"/>
    <n v="62971.99"/>
    <n v="56674.79"/>
    <s v="ZLIN"/>
    <n v="10"/>
    <n v="0"/>
    <n v="0"/>
    <n v="0"/>
    <m/>
    <m/>
    <m/>
  </r>
  <r>
    <s v="120602003207-0"/>
    <x v="38"/>
    <n v="334303"/>
    <s v="DESHUMECEDOR EDISON DHE25WN"/>
    <s v="30.06.1997"/>
    <n v="81220"/>
    <n v="73098"/>
    <s v="ZLI1"/>
    <n v="10"/>
    <n v="0"/>
    <n v="96332.79"/>
    <n v="86699.51"/>
    <s v="ZLIN"/>
    <n v="10"/>
    <n v="0"/>
    <n v="0"/>
    <n v="0"/>
    <m/>
    <m/>
    <m/>
  </r>
  <r>
    <s v="120602003208-0"/>
    <x v="38"/>
    <n v="334303"/>
    <s v="DESHUMECEDOR EDISON DHE25WN"/>
    <s v="30.06.1997"/>
    <n v="81220"/>
    <n v="73098"/>
    <s v="ZLI1"/>
    <n v="10"/>
    <n v="0"/>
    <n v="96332.79"/>
    <n v="86699.51"/>
    <s v="ZLIN"/>
    <n v="10"/>
    <n v="0"/>
    <n v="0"/>
    <n v="0"/>
    <m/>
    <m/>
    <m/>
  </r>
  <r>
    <s v="120602003209-0"/>
    <x v="38"/>
    <n v="334303"/>
    <s v="DESHUMECEDOR EDISON DHE25WN"/>
    <s v="30.06.1997"/>
    <n v="81220"/>
    <n v="73098"/>
    <s v="ZLI1"/>
    <n v="10"/>
    <n v="0"/>
    <n v="96332.79"/>
    <n v="86699.51"/>
    <s v="ZLIN"/>
    <n v="10"/>
    <n v="0"/>
    <n v="0"/>
    <n v="0"/>
    <m/>
    <m/>
    <m/>
  </r>
  <r>
    <s v="120602003210-0"/>
    <x v="38"/>
    <n v="321102"/>
    <s v="BIBLIOTECA METALICA PUERTAS VIDR"/>
    <s v="30.11.1997"/>
    <n v="51085"/>
    <n v="45976.5"/>
    <s v="ZLI1"/>
    <n v="10"/>
    <n v="0"/>
    <n v="60590.48"/>
    <n v="54531.43"/>
    <s v="ZLIN"/>
    <n v="10"/>
    <n v="0"/>
    <n v="0"/>
    <n v="0"/>
    <m/>
    <m/>
    <m/>
  </r>
  <r>
    <s v="120602003211-0"/>
    <x v="38"/>
    <n v="321102"/>
    <s v="ESCRITORIO EJECUTIVO EN METAL 6"/>
    <s v="30.11.1997"/>
    <n v="62730"/>
    <n v="56457"/>
    <s v="ZLI1"/>
    <n v="10"/>
    <n v="0"/>
    <n v="74402.289999999994"/>
    <n v="66962.06"/>
    <s v="ZLIN"/>
    <n v="10"/>
    <n v="0"/>
    <n v="0"/>
    <n v="0"/>
    <m/>
    <m/>
    <m/>
  </r>
  <r>
    <s v="120602003212-0"/>
    <x v="38"/>
    <n v="321102"/>
    <s v="ARCHIVO METALICO 4 GAV MOD E1266"/>
    <s v="30.11.1997"/>
    <n v="42930"/>
    <n v="38637"/>
    <s v="ZLI1"/>
    <n v="10"/>
    <n v="0"/>
    <n v="50918.05"/>
    <n v="45826.25"/>
    <s v="ZLIN"/>
    <n v="10"/>
    <n v="0"/>
    <n v="0"/>
    <n v="0"/>
    <m/>
    <m/>
    <m/>
  </r>
  <r>
    <s v="120602003213-0"/>
    <x v="38"/>
    <n v="322302"/>
    <s v="BIBLIOTECA BEIGE"/>
    <s v="30.10.1997"/>
    <n v="59247.8"/>
    <n v="53323.020000000004"/>
    <s v="ZLI1"/>
    <n v="10"/>
    <n v="0"/>
    <n v="70272.12"/>
    <n v="63244.909999999996"/>
    <s v="ZLIN"/>
    <n v="10"/>
    <n v="0"/>
    <n v="0"/>
    <n v="0"/>
    <m/>
    <m/>
    <m/>
  </r>
  <r>
    <s v="120602003214-0"/>
    <x v="38"/>
    <n v="322100"/>
    <s v="BIBLIOTECA BEIGE"/>
    <s v="30.10.1997"/>
    <n v="59247.8"/>
    <n v="53323.020000000004"/>
    <s v="ZLI1"/>
    <n v="10"/>
    <n v="0"/>
    <n v="70272.12"/>
    <n v="63244.909999999996"/>
    <s v="ZLIN"/>
    <n v="10"/>
    <n v="0"/>
    <n v="0"/>
    <n v="0"/>
    <m/>
    <m/>
    <m/>
  </r>
  <r>
    <s v="120602003215-0"/>
    <x v="38"/>
    <n v="322302"/>
    <s v="BIBLIOTECA BEIGE"/>
    <s v="30.10.1997"/>
    <n v="59247.8"/>
    <n v="53323.020000000004"/>
    <s v="ZLI1"/>
    <n v="10"/>
    <n v="0"/>
    <n v="70272.12"/>
    <n v="63244.909999999996"/>
    <s v="ZLIN"/>
    <n v="10"/>
    <n v="0"/>
    <n v="0"/>
    <n v="0"/>
    <m/>
    <m/>
    <m/>
  </r>
  <r>
    <s v="120602003216-0"/>
    <x v="38"/>
    <n v="334303"/>
    <s v="ENFRIADOR DE AGUA MABE"/>
    <s v="30.05.1998"/>
    <n v="61902.65"/>
    <n v="55712.380000000005"/>
    <s v="ZLI1"/>
    <n v="10"/>
    <n v="0"/>
    <n v="80908.899999999994"/>
    <n v="72818.009999999995"/>
    <s v="ZLIN"/>
    <n v="10"/>
    <n v="0"/>
    <n v="0"/>
    <n v="0"/>
    <m/>
    <m/>
    <m/>
  </r>
  <r>
    <s v="120602003217-0"/>
    <x v="38"/>
    <n v="334303"/>
    <s v="ENFRIADOR DE AGUA MABE"/>
    <s v="30.05.1998"/>
    <n v="61902.65"/>
    <n v="55712.380000000005"/>
    <s v="ZLI1"/>
    <n v="10"/>
    <n v="0"/>
    <n v="80908.899999999994"/>
    <n v="72818.009999999995"/>
    <s v="ZLIN"/>
    <n v="10"/>
    <n v="0"/>
    <n v="0"/>
    <n v="0"/>
    <m/>
    <m/>
    <m/>
  </r>
  <r>
    <s v="120602003218-0"/>
    <x v="38"/>
    <n v="334303"/>
    <s v="LOCKER DE 6 COMPARTIMIENTO DE ME"/>
    <s v="30.05.1998"/>
    <n v="41283.199999999997"/>
    <n v="37154.879999999997"/>
    <s v="ZLI1"/>
    <n v="10"/>
    <n v="0"/>
    <n v="53958.54"/>
    <n v="48562.69"/>
    <s v="ZLIN"/>
    <n v="10"/>
    <n v="0"/>
    <n v="0"/>
    <n v="0"/>
    <m/>
    <m/>
    <m/>
  </r>
  <r>
    <s v="120602003219-0"/>
    <x v="38"/>
    <n v="133100"/>
    <s v="FAX HEWLETT PACRAD MOD 330"/>
    <s v="30.06.1997"/>
    <n v="226000"/>
    <n v="203400"/>
    <s v="ZLI1"/>
    <n v="10"/>
    <n v="0"/>
    <n v="268052.40000000002"/>
    <n v="241247.16000000003"/>
    <s v="ZLIN"/>
    <n v="10"/>
    <n v="0"/>
    <n v="0"/>
    <n v="0"/>
    <m/>
    <m/>
    <m/>
  </r>
  <r>
    <s v="120602003220-0"/>
    <x v="38"/>
    <n v="133100"/>
    <s v="MESA OVALADA 2.60M X 1.50M  LAUR"/>
    <s v="30.01.1998"/>
    <n v="128318.6"/>
    <n v="115486.74"/>
    <s v="ZLI1"/>
    <n v="10"/>
    <n v="0"/>
    <n v="138837.32999999999"/>
    <n v="124953.59999999999"/>
    <s v="ZLIN"/>
    <n v="10"/>
    <n v="0"/>
    <n v="0"/>
    <n v="0"/>
    <m/>
    <m/>
    <m/>
  </r>
  <r>
    <s v="120602003221-0"/>
    <x v="38"/>
    <n v="343100"/>
    <s v="GAVETERO MOBIL"/>
    <s v="30.04.1997"/>
    <n v="33150"/>
    <n v="29835"/>
    <s v="ZLI1"/>
    <n v="10"/>
    <n v="0"/>
    <n v="39318.239999999998"/>
    <n v="35386.42"/>
    <s v="ZLIN"/>
    <n v="10"/>
    <n v="0"/>
    <n v="0"/>
    <n v="0"/>
    <m/>
    <m/>
    <m/>
  </r>
  <r>
    <s v="120602003223-0"/>
    <x v="38"/>
    <n v="343301"/>
    <s v="GAVETERO MOBIL"/>
    <s v="30.04.1997"/>
    <n v="33150"/>
    <n v="29835"/>
    <s v="ZLI1"/>
    <n v="10"/>
    <n v="0"/>
    <n v="39318.239999999998"/>
    <n v="35386.42"/>
    <s v="ZLIN"/>
    <n v="10"/>
    <n v="0"/>
    <n v="0"/>
    <n v="0"/>
    <m/>
    <m/>
    <m/>
  </r>
  <r>
    <s v="120602003224-0"/>
    <x v="38"/>
    <n v="342100"/>
    <s v="GAVETERO MOBIL"/>
    <s v="30.04.1997"/>
    <n v="33150"/>
    <n v="29835"/>
    <s v="ZLI1"/>
    <n v="10"/>
    <n v="0"/>
    <n v="39318.239999999998"/>
    <n v="35386.42"/>
    <s v="ZLIN"/>
    <n v="10"/>
    <n v="0"/>
    <n v="0"/>
    <n v="0"/>
    <m/>
    <m/>
    <m/>
  </r>
  <r>
    <s v="120602003226-0"/>
    <x v="38"/>
    <n v="343203"/>
    <s v="ARCHIVO MOVIL"/>
    <s v="30.04.1997"/>
    <n v="48816"/>
    <n v="43934.400000000001"/>
    <s v="ZLI1"/>
    <n v="10"/>
    <n v="0"/>
    <n v="57899.29"/>
    <n v="52109.36"/>
    <s v="ZLIN"/>
    <n v="10"/>
    <n v="0"/>
    <n v="0"/>
    <n v="0"/>
    <m/>
    <m/>
    <m/>
  </r>
  <r>
    <s v="120602003228-0"/>
    <x v="38"/>
    <n v="341100"/>
    <s v="ARCHIVO MOVIL"/>
    <s v="30.04.1997"/>
    <n v="48816"/>
    <n v="43934.400000000001"/>
    <s v="ZLI1"/>
    <n v="10"/>
    <n v="0"/>
    <n v="57899.29"/>
    <n v="52109.36"/>
    <s v="ZLIN"/>
    <n v="10"/>
    <n v="0"/>
    <n v="0"/>
    <n v="0"/>
    <m/>
    <m/>
    <m/>
  </r>
  <r>
    <s v="120602003232-0"/>
    <x v="38"/>
    <n v="342100"/>
    <s v="CAMARA DIGITAL PORTATIL"/>
    <s v="30.07.1997"/>
    <n v="688657.98"/>
    <n v="619792.17999999993"/>
    <s v="ZLI1"/>
    <n v="10"/>
    <n v="0"/>
    <n v="816798.42"/>
    <n v="735118.58000000007"/>
    <s v="ZLIN"/>
    <n v="10"/>
    <n v="0"/>
    <n v="0"/>
    <n v="0"/>
    <m/>
    <m/>
    <m/>
  </r>
  <r>
    <s v="120602003233-0"/>
    <x v="38"/>
    <n v="342302"/>
    <s v="AIRE ACONDICIONADO"/>
    <s v="30.09.1997"/>
    <n v="274025"/>
    <n v="246622.5"/>
    <s v="ZLI1"/>
    <n v="10"/>
    <n v="0"/>
    <n v="325013.53999999998"/>
    <n v="292512.19"/>
    <s v="ZLIN"/>
    <n v="10"/>
    <n v="0"/>
    <n v="0"/>
    <n v="0"/>
    <m/>
    <m/>
    <m/>
  </r>
  <r>
    <s v="120602003235-0"/>
    <x v="38"/>
    <n v="342100"/>
    <s v="TV COLOR VHS INCORP.CONTROL REMO"/>
    <s v="30.09.1997"/>
    <n v="258911.25"/>
    <n v="233020.12"/>
    <s v="ZLI1"/>
    <n v="10"/>
    <n v="0"/>
    <n v="307087.52"/>
    <n v="276378.77"/>
    <s v="ZLIN"/>
    <n v="10"/>
    <n v="0"/>
    <n v="0"/>
    <n v="0"/>
    <m/>
    <m/>
    <m/>
  </r>
  <r>
    <s v="120602003236-0"/>
    <x v="38"/>
    <n v="342100"/>
    <s v="TV COLOR VHS INCORP.CONTROL REMO"/>
    <s v="30.09.1997"/>
    <n v="258911.25"/>
    <n v="233020.12"/>
    <s v="ZLI1"/>
    <n v="10"/>
    <n v="0"/>
    <n v="307087.52"/>
    <n v="276378.77"/>
    <s v="ZLIN"/>
    <n v="10"/>
    <n v="0"/>
    <n v="0"/>
    <n v="0"/>
    <m/>
    <m/>
    <m/>
  </r>
  <r>
    <s v="120602003237-0"/>
    <x v="38"/>
    <n v="342502"/>
    <s v="TV COLOR VHS INCORP.CONTROL REMO"/>
    <s v="30.09.1997"/>
    <n v="258911.25"/>
    <n v="233020.12"/>
    <s v="ZLI1"/>
    <n v="10"/>
    <n v="0"/>
    <n v="307087.52"/>
    <n v="276378.77"/>
    <s v="ZLIN"/>
    <n v="10"/>
    <n v="0"/>
    <n v="0"/>
    <n v="0"/>
    <m/>
    <m/>
    <m/>
  </r>
  <r>
    <s v="120602003239-0"/>
    <x v="38"/>
    <n v="342402"/>
    <s v="TV COLOR VHS INCORP.CONTROL REMO"/>
    <s v="30.09.1997"/>
    <n v="258911.25"/>
    <n v="233020.12"/>
    <s v="ZLI1"/>
    <n v="10"/>
    <n v="0"/>
    <n v="307087.52"/>
    <n v="276378.77"/>
    <s v="ZLIN"/>
    <n v="10"/>
    <n v="0"/>
    <n v="0"/>
    <n v="0"/>
    <m/>
    <m/>
    <m/>
  </r>
  <r>
    <s v="120602003242-0"/>
    <x v="38"/>
    <n v="342303"/>
    <s v="REFRESQUERA DE DOS TANQUES 20L C"/>
    <s v="30.12.1997"/>
    <n v="310508.26"/>
    <n v="279457.43"/>
    <s v="ZLI1"/>
    <n v="10"/>
    <n v="0"/>
    <n v="368285.32"/>
    <n v="331456.79000000004"/>
    <s v="ZLIN"/>
    <n v="10"/>
    <n v="0"/>
    <n v="0"/>
    <n v="0"/>
    <m/>
    <m/>
    <m/>
  </r>
  <r>
    <s v="120602003247-0"/>
    <x v="38"/>
    <n v="344205"/>
    <s v="ESTACION DE TRABAJO"/>
    <s v="30.10.1996"/>
    <n v="143190.45000000001"/>
    <n v="128871.40000000001"/>
    <s v="ZLI1"/>
    <n v="10"/>
    <n v="0"/>
    <n v="157162.21"/>
    <n v="141445.99"/>
    <s v="ZLIN"/>
    <n v="10"/>
    <n v="0"/>
    <n v="0"/>
    <n v="0"/>
    <m/>
    <m/>
    <m/>
  </r>
  <r>
    <s v="120602003253-0"/>
    <x v="38"/>
    <n v="344205"/>
    <s v="PUESTO DE TRABAJO CON SOBRE"/>
    <s v="30.10.1996"/>
    <n v="143190.45000000001"/>
    <n v="128871.40000000001"/>
    <s v="ZLI1"/>
    <n v="10"/>
    <n v="0"/>
    <n v="157162.21"/>
    <n v="141445.99"/>
    <s v="ZLIN"/>
    <n v="10"/>
    <n v="0"/>
    <n v="0"/>
    <n v="0"/>
    <m/>
    <m/>
    <m/>
  </r>
  <r>
    <s v="120602003254-0"/>
    <x v="38"/>
    <n v="334203"/>
    <s v="PUESTO DE TRABAJO CON SOBRE"/>
    <s v="30.10.1996"/>
    <n v="143190.45000000001"/>
    <n v="128871.40000000001"/>
    <s v="ZLI1"/>
    <n v="10"/>
    <n v="0"/>
    <n v="157162.21"/>
    <n v="141445.99"/>
    <s v="ZLIN"/>
    <n v="10"/>
    <n v="0"/>
    <n v="0"/>
    <n v="0"/>
    <m/>
    <m/>
    <m/>
  </r>
  <r>
    <s v="120602003256-0"/>
    <x v="38"/>
    <n v="334203"/>
    <s v="PUESTO DE TRABAJO CON SOBRE SOPO"/>
    <s v="30.10.1996"/>
    <n v="143190.45000000001"/>
    <n v="128871.40000000001"/>
    <s v="ZLI1"/>
    <n v="10"/>
    <n v="0"/>
    <n v="157162.21"/>
    <n v="141445.99"/>
    <s v="ZLIN"/>
    <n v="10"/>
    <n v="0"/>
    <n v="0"/>
    <n v="0"/>
    <m/>
    <m/>
    <m/>
  </r>
  <r>
    <s v="120602003257-0"/>
    <x v="38"/>
    <n v="334203"/>
    <s v="PUESTO DE TRABAJO CON SOBRE"/>
    <s v="30.10.1996"/>
    <n v="143190.45000000001"/>
    <n v="128871.40000000001"/>
    <s v="ZLI1"/>
    <n v="10"/>
    <n v="0"/>
    <n v="157162.21"/>
    <n v="141445.99"/>
    <s v="ZLIN"/>
    <n v="10"/>
    <n v="0"/>
    <n v="0"/>
    <n v="0"/>
    <m/>
    <m/>
    <m/>
  </r>
  <r>
    <s v="120602003258-0"/>
    <x v="38"/>
    <n v="334203"/>
    <s v="PUESTO DE TRABAJO CON SOBRE"/>
    <s v="30.10.1996"/>
    <n v="143190.45000000001"/>
    <n v="128871.40000000001"/>
    <s v="ZLI1"/>
    <n v="10"/>
    <n v="0"/>
    <n v="157162.21"/>
    <n v="141445.99"/>
    <s v="ZLIN"/>
    <n v="10"/>
    <n v="0"/>
    <n v="0"/>
    <n v="0"/>
    <m/>
    <m/>
    <m/>
  </r>
  <r>
    <s v="120602003259-0"/>
    <x v="38"/>
    <n v="334203"/>
    <s v="PUESTO DE TRABAJO CON SOBRE"/>
    <s v="30.10.1996"/>
    <n v="143190.45000000001"/>
    <n v="128871.40000000001"/>
    <s v="ZLI1"/>
    <n v="10"/>
    <n v="0"/>
    <n v="157162.21"/>
    <n v="141445.99"/>
    <s v="ZLIN"/>
    <n v="10"/>
    <n v="0"/>
    <n v="0"/>
    <n v="0"/>
    <m/>
    <m/>
    <m/>
  </r>
  <r>
    <s v="120602003260-0"/>
    <x v="38"/>
    <n v="334203"/>
    <s v="PUESTO DE TRABAJO CON SOBRE"/>
    <s v="30.10.1996"/>
    <n v="143190.45000000001"/>
    <n v="128871.40000000001"/>
    <s v="ZLI1"/>
    <n v="10"/>
    <n v="0"/>
    <n v="157162.21"/>
    <n v="141445.99"/>
    <s v="ZLIN"/>
    <n v="10"/>
    <n v="0"/>
    <n v="0"/>
    <n v="0"/>
    <m/>
    <m/>
    <m/>
  </r>
  <r>
    <s v="120602003261-0"/>
    <x v="38"/>
    <n v="344205"/>
    <s v="PUESTO DE TRABAJO CON SOBRE"/>
    <s v="30.10.1996"/>
    <n v="143190.45000000001"/>
    <n v="128871.40000000001"/>
    <s v="ZLI1"/>
    <n v="10"/>
    <n v="0"/>
    <n v="157162.21"/>
    <n v="141445.99"/>
    <s v="ZLIN"/>
    <n v="10"/>
    <n v="0"/>
    <n v="0"/>
    <n v="0"/>
    <m/>
    <m/>
    <m/>
  </r>
  <r>
    <s v="120602003262-0"/>
    <x v="38"/>
    <n v="334201"/>
    <s v="SET DE TRABAJO PARA SECRETARIA"/>
    <s v="30.10.1996"/>
    <n v="143190.45000000001"/>
    <n v="128871.40000000001"/>
    <s v="ZLI1"/>
    <n v="10"/>
    <n v="0"/>
    <n v="157162.21"/>
    <n v="141445.99"/>
    <s v="ZLIN"/>
    <n v="10"/>
    <n v="0"/>
    <n v="0"/>
    <n v="0"/>
    <m/>
    <m/>
    <m/>
  </r>
  <r>
    <s v="120602003263-0"/>
    <x v="38"/>
    <n v="344205"/>
    <s v="SET DE TRABAJO PARA SECRETARIA"/>
    <s v="30.10.1996"/>
    <n v="143190.45000000001"/>
    <n v="128871.40000000001"/>
    <s v="ZLI1"/>
    <n v="10"/>
    <n v="0"/>
    <n v="157162.21"/>
    <n v="141445.99"/>
    <s v="ZLIN"/>
    <n v="10"/>
    <n v="0"/>
    <n v="0"/>
    <n v="0"/>
    <m/>
    <m/>
    <m/>
  </r>
  <r>
    <s v="120602003264-0"/>
    <x v="38"/>
    <n v="344205"/>
    <s v="ESTACION DE TRABAJO CON MODULO B"/>
    <s v="30.10.1996"/>
    <n v="143190.45000000001"/>
    <n v="128871.40000000001"/>
    <s v="ZLI1"/>
    <n v="10"/>
    <n v="0"/>
    <n v="157162.21"/>
    <n v="141445.99"/>
    <s v="ZLIN"/>
    <n v="10"/>
    <n v="0"/>
    <n v="0"/>
    <n v="0"/>
    <m/>
    <m/>
    <m/>
  </r>
  <r>
    <s v="120602003265-0"/>
    <x v="38"/>
    <n v="334205"/>
    <s v="ESTACION DETRABAJO CON MODULO BA"/>
    <s v="30.10.1996"/>
    <n v="143190.45000000001"/>
    <n v="128871.40000000001"/>
    <s v="ZLI1"/>
    <n v="10"/>
    <n v="0"/>
    <n v="157162.21"/>
    <n v="141445.99"/>
    <s v="ZLIN"/>
    <n v="10"/>
    <n v="0"/>
    <n v="0"/>
    <n v="0"/>
    <m/>
    <m/>
    <m/>
  </r>
  <r>
    <s v="120602003266-0"/>
    <x v="38"/>
    <n v="334205"/>
    <s v="ESTACION DE TRABAJO CON MODULO B"/>
    <s v="30.10.1996"/>
    <n v="143190.45000000001"/>
    <n v="128871.40000000001"/>
    <s v="ZLI1"/>
    <n v="10"/>
    <n v="0"/>
    <n v="157162.21"/>
    <n v="141445.99"/>
    <s v="ZLIN"/>
    <n v="10"/>
    <n v="0"/>
    <n v="0"/>
    <n v="0"/>
    <m/>
    <m/>
    <m/>
  </r>
  <r>
    <s v="120602003268-0"/>
    <x v="38"/>
    <n v="344205"/>
    <s v="ESTACION DE TRABAJO CON MODULO B"/>
    <s v="30.10.1996"/>
    <n v="143190.45000000001"/>
    <n v="128871.40000000001"/>
    <s v="ZLI1"/>
    <n v="10"/>
    <n v="0"/>
    <n v="157162.21"/>
    <n v="141445.99"/>
    <s v="ZLIN"/>
    <n v="10"/>
    <n v="0"/>
    <n v="0"/>
    <n v="0"/>
    <m/>
    <m/>
    <m/>
  </r>
  <r>
    <s v="120602003269-0"/>
    <x v="38"/>
    <n v="344205"/>
    <s v="ESTACION DETRABAJO CON MODULO BA"/>
    <s v="30.10.1996"/>
    <n v="143190.45000000001"/>
    <n v="128871.40000000001"/>
    <s v="ZLI1"/>
    <n v="10"/>
    <n v="0"/>
    <n v="157162.21"/>
    <n v="141445.99"/>
    <s v="ZLIN"/>
    <n v="10"/>
    <n v="0"/>
    <n v="0"/>
    <n v="0"/>
    <m/>
    <m/>
    <m/>
  </r>
  <r>
    <s v="120602003270-0"/>
    <x v="38"/>
    <n v="344205"/>
    <s v="SET DE TRABAJO PARA JEFATURA"/>
    <s v="30.10.1996"/>
    <n v="143190.45000000001"/>
    <n v="128871.40000000001"/>
    <s v="ZLI1"/>
    <n v="10"/>
    <n v="0"/>
    <n v="157162.21"/>
    <n v="141445.99"/>
    <s v="ZLIN"/>
    <n v="10"/>
    <n v="0"/>
    <n v="0"/>
    <n v="0"/>
    <m/>
    <m/>
    <m/>
  </r>
  <r>
    <s v="120602003271-0"/>
    <x v="38"/>
    <n v="334203"/>
    <s v="ESTANTERIA METALICA"/>
    <s v="30.10.1996"/>
    <n v="136022"/>
    <n v="122419.8"/>
    <s v="ZLI1"/>
    <n v="10"/>
    <n v="0"/>
    <n v="149294.29999999999"/>
    <n v="134364.87"/>
    <s v="ZLIN"/>
    <n v="10"/>
    <n v="0"/>
    <n v="0"/>
    <n v="0"/>
    <m/>
    <m/>
    <m/>
  </r>
  <r>
    <s v="120602003272-0"/>
    <x v="38"/>
    <n v="213100"/>
    <s v="MULTIPROBADOR DE LINEA"/>
    <s v="30.11.1996"/>
    <n v="43864.45"/>
    <n v="39478"/>
    <s v="ZLI1"/>
    <n v="10"/>
    <n v="0"/>
    <n v="48144.45"/>
    <n v="43330.009999999995"/>
    <s v="ZLIN"/>
    <n v="10"/>
    <n v="0"/>
    <n v="0"/>
    <n v="0"/>
    <m/>
    <m/>
    <m/>
  </r>
  <r>
    <s v="120602003273-0"/>
    <x v="38"/>
    <n v="123100"/>
    <s v="MULTIPROBADOR DE LINEA"/>
    <s v="30.11.1996"/>
    <n v="43864.45"/>
    <n v="39478"/>
    <s v="ZLI1"/>
    <n v="10"/>
    <n v="0"/>
    <n v="48144.45"/>
    <n v="43330.009999999995"/>
    <s v="ZLIN"/>
    <n v="10"/>
    <n v="0"/>
    <n v="0"/>
    <n v="0"/>
    <m/>
    <m/>
    <m/>
  </r>
  <r>
    <s v="120602003274-0"/>
    <x v="38"/>
    <n v="334301"/>
    <s v="ESTANTERIA 420 BANDEJAS"/>
    <s v="30.11.1996"/>
    <n v="895585.5"/>
    <n v="806026.95"/>
    <s v="ZLI1"/>
    <n v="10"/>
    <n v="0"/>
    <n v="982972.25"/>
    <n v="884675.03"/>
    <s v="ZLIN"/>
    <n v="10"/>
    <n v="0"/>
    <n v="0"/>
    <n v="0"/>
    <m/>
    <m/>
    <m/>
  </r>
  <r>
    <s v="120602003275-0"/>
    <x v="38"/>
    <n v="134100"/>
    <s v="AMPLIFICADOR 6150 S12960"/>
    <s v="30.11.1996"/>
    <n v="92548.67"/>
    <n v="83293.8"/>
    <s v="ZLI1"/>
    <n v="10"/>
    <n v="0"/>
    <n v="101579.06"/>
    <n v="91421.15"/>
    <s v="ZLIN"/>
    <n v="10"/>
    <n v="0"/>
    <n v="0"/>
    <n v="0"/>
    <m/>
    <m/>
    <m/>
  </r>
  <r>
    <s v="120602003276-0"/>
    <x v="38"/>
    <n v="131100"/>
    <s v="GRABADORA DOBLE YAMAHA"/>
    <s v="30.11.1996"/>
    <n v="75209.789999999994"/>
    <n v="67688.81"/>
    <s v="ZLI1"/>
    <n v="10"/>
    <n v="0"/>
    <n v="82548.31"/>
    <n v="74293.48"/>
    <s v="ZLIN"/>
    <n v="10"/>
    <n v="0"/>
    <n v="0"/>
    <n v="0"/>
    <m/>
    <m/>
    <m/>
  </r>
  <r>
    <s v="120602003277-0"/>
    <x v="38"/>
    <n v="131100"/>
    <s v="BAFLES YAMAHA 11211103915054"/>
    <s v="30.11.1996"/>
    <n v="82224.100000000006"/>
    <n v="74001.69"/>
    <s v="ZLI1"/>
    <n v="10"/>
    <n v="0"/>
    <n v="90247.08"/>
    <n v="81222.37"/>
    <s v="ZLIN"/>
    <n v="10"/>
    <n v="0"/>
    <n v="0"/>
    <n v="0"/>
    <m/>
    <m/>
    <m/>
  </r>
  <r>
    <s v="120602003278-0"/>
    <x v="38"/>
    <n v="131100"/>
    <s v="BAFLES YAMAHA S 112111 S 39915644"/>
    <s v="30.11.1996"/>
    <n v="82224.09"/>
    <n v="74001.679999999993"/>
    <s v="ZLI1"/>
    <n v="10"/>
    <n v="0"/>
    <n v="90247.03"/>
    <n v="81222.33"/>
    <s v="ZLIN"/>
    <n v="10"/>
    <n v="0"/>
    <n v="0"/>
    <n v="0"/>
    <m/>
    <m/>
    <m/>
  </r>
  <r>
    <s v="120602003280-0"/>
    <x v="38"/>
    <n v="341201"/>
    <s v="REGULADOR DE VOLTAJE POWER LR600"/>
    <s v="30.11.1996"/>
    <n v="42861.279999999999"/>
    <n v="38575.15"/>
    <s v="ZLI1"/>
    <n v="10"/>
    <n v="0"/>
    <n v="47043.41"/>
    <n v="42339.070000000007"/>
    <s v="ZLIN"/>
    <n v="10"/>
    <n v="0"/>
    <n v="0"/>
    <n v="0"/>
    <m/>
    <m/>
    <m/>
  </r>
  <r>
    <s v="120602003281-0"/>
    <x v="38"/>
    <n v="344207"/>
    <s v="REGULADOR DE VOLTAJE POWE LR600"/>
    <s v="30.11.1996"/>
    <n v="42861.279999999999"/>
    <n v="38575.15"/>
    <s v="ZLI1"/>
    <n v="10"/>
    <n v="0"/>
    <n v="47043.41"/>
    <n v="42339.070000000007"/>
    <s v="ZLIN"/>
    <n v="10"/>
    <n v="0"/>
    <n v="0"/>
    <n v="0"/>
    <m/>
    <m/>
    <m/>
  </r>
  <r>
    <s v="120602003282-0"/>
    <x v="38"/>
    <n v="342503"/>
    <s v="REGULADOR VOLTAJE POWER LR600"/>
    <s v="30.11.1996"/>
    <n v="42861.279999999999"/>
    <n v="38575.15"/>
    <s v="ZLI1"/>
    <n v="10"/>
    <n v="0"/>
    <n v="47043.41"/>
    <n v="42339.070000000007"/>
    <s v="ZLIN"/>
    <n v="10"/>
    <n v="0"/>
    <n v="0"/>
    <n v="0"/>
    <m/>
    <m/>
    <m/>
  </r>
  <r>
    <s v="120602003286-0"/>
    <x v="38"/>
    <n v="134100"/>
    <s v="MESA"/>
    <s v="30.11.1996"/>
    <n v="59685"/>
    <n v="53716.5"/>
    <s v="ZLI1"/>
    <n v="10"/>
    <n v="0"/>
    <n v="65508.73"/>
    <n v="58957.86"/>
    <s v="ZLIN"/>
    <n v="10"/>
    <n v="0"/>
    <n v="0"/>
    <n v="0"/>
    <m/>
    <m/>
    <m/>
  </r>
  <r>
    <s v="120602003287-0"/>
    <x v="38"/>
    <n v="134100"/>
    <s v="SILLA"/>
    <s v="30.11.1996"/>
    <n v="9947.5"/>
    <n v="8952.75"/>
    <s v="ZLI1"/>
    <n v="10"/>
    <n v="0"/>
    <n v="10918.06"/>
    <n v="9826.25"/>
    <s v="ZLIN"/>
    <n v="10"/>
    <n v="0"/>
    <n v="0"/>
    <n v="0"/>
    <m/>
    <m/>
    <m/>
  </r>
  <r>
    <s v="120602003288-0"/>
    <x v="38"/>
    <n v="134100"/>
    <s v="SILLA"/>
    <s v="30.11.1996"/>
    <n v="9947.5"/>
    <n v="8952.75"/>
    <s v="ZLI1"/>
    <n v="10"/>
    <n v="0"/>
    <n v="10918.06"/>
    <n v="9826.25"/>
    <s v="ZLIN"/>
    <n v="10"/>
    <n v="0"/>
    <n v="0"/>
    <n v="0"/>
    <m/>
    <m/>
    <m/>
  </r>
  <r>
    <s v="120602003289-0"/>
    <x v="38"/>
    <n v="134100"/>
    <s v="SILLA"/>
    <s v="30.11.1996"/>
    <n v="9947.5"/>
    <n v="8952.75"/>
    <s v="ZLI1"/>
    <n v="10"/>
    <n v="0"/>
    <n v="10918.06"/>
    <n v="9826.25"/>
    <s v="ZLIN"/>
    <n v="10"/>
    <n v="0"/>
    <n v="0"/>
    <n v="0"/>
    <m/>
    <m/>
    <m/>
  </r>
  <r>
    <s v="120602003290-0"/>
    <x v="38"/>
    <n v="134100"/>
    <s v="SILLA"/>
    <s v="30.11.1996"/>
    <n v="9947.5"/>
    <n v="8952.75"/>
    <s v="ZLI1"/>
    <n v="10"/>
    <n v="0"/>
    <n v="10918.06"/>
    <n v="9826.25"/>
    <s v="ZLIN"/>
    <n v="10"/>
    <n v="0"/>
    <n v="0"/>
    <n v="0"/>
    <m/>
    <m/>
    <m/>
  </r>
  <r>
    <s v="120602003295-0"/>
    <x v="38"/>
    <n v="334302"/>
    <s v="MAQUINA ETIQUETADORA"/>
    <s v="30.12.1996"/>
    <n v="43125"/>
    <n v="38812.5"/>
    <s v="ZLI1"/>
    <n v="10"/>
    <n v="0"/>
    <n v="47332.86"/>
    <n v="42599.57"/>
    <s v="ZLIN"/>
    <n v="10"/>
    <n v="0"/>
    <n v="0"/>
    <n v="0"/>
    <m/>
    <m/>
    <m/>
  </r>
  <r>
    <s v="120602003296-0"/>
    <x v="38"/>
    <n v="131100"/>
    <s v="SILLA ERGONICA MOD 103G.A"/>
    <s v="30.12.1996"/>
    <n v="24035"/>
    <n v="21631.5"/>
    <s v="ZLI1"/>
    <n v="10"/>
    <n v="0"/>
    <n v="26380.14"/>
    <n v="23742.129999999997"/>
    <s v="ZLIN"/>
    <n v="10"/>
    <n v="0"/>
    <n v="0"/>
    <n v="0"/>
    <m/>
    <m/>
    <m/>
  </r>
  <r>
    <s v="120602003305-0"/>
    <x v="38"/>
    <n v="131100"/>
    <s v="SILLA ERGONICA MOD 103G.A"/>
    <s v="30.12.1996"/>
    <n v="24035"/>
    <n v="21631.5"/>
    <s v="ZLI1"/>
    <n v="10"/>
    <n v="0"/>
    <n v="26380.14"/>
    <n v="23742.129999999997"/>
    <s v="ZLIN"/>
    <n v="10"/>
    <n v="0"/>
    <n v="0"/>
    <n v="0"/>
    <m/>
    <m/>
    <m/>
  </r>
  <r>
    <s v="120602003306-0"/>
    <x v="38"/>
    <n v="134100"/>
    <s v="SILLA ERGONICA MOD 103G.A"/>
    <s v="30.12.1996"/>
    <n v="24035"/>
    <n v="21631.5"/>
    <s v="ZLI1"/>
    <n v="10"/>
    <n v="0"/>
    <n v="26380.14"/>
    <n v="23742.129999999997"/>
    <s v="ZLIN"/>
    <n v="10"/>
    <n v="0"/>
    <n v="0"/>
    <n v="0"/>
    <m/>
    <m/>
    <m/>
  </r>
  <r>
    <s v="120602003307-0"/>
    <x v="38"/>
    <n v="131100"/>
    <s v="SILLA ERGONICA MOD 103G.A"/>
    <s v="30.12.1996"/>
    <n v="24035"/>
    <n v="21631.5"/>
    <s v="ZLI1"/>
    <n v="10"/>
    <n v="0"/>
    <n v="26380.14"/>
    <n v="23742.129999999997"/>
    <s v="ZLIN"/>
    <n v="10"/>
    <n v="0"/>
    <n v="0"/>
    <n v="0"/>
    <m/>
    <m/>
    <m/>
  </r>
  <r>
    <s v="120602003308-0"/>
    <x v="38"/>
    <n v="213201"/>
    <s v="ASPIRADOR"/>
    <s v="31.01.1997"/>
    <n v="62238"/>
    <n v="56014.2"/>
    <s v="ZLI1"/>
    <n v="10"/>
    <n v="0"/>
    <n v="62094.19"/>
    <n v="55884.770000000004"/>
    <s v="ZLIN"/>
    <n v="10"/>
    <n v="0"/>
    <n v="0"/>
    <n v="0"/>
    <m/>
    <m/>
    <m/>
  </r>
  <r>
    <s v="120602003309-0"/>
    <x v="38"/>
    <n v="133201"/>
    <s v="FAXSIMIL PANASONIC KX-F780LA"/>
    <s v="30.06.1997"/>
    <n v="106220"/>
    <n v="95598"/>
    <s v="ZLI1"/>
    <n v="10"/>
    <n v="0"/>
    <n v="125984.59"/>
    <n v="113386.13"/>
    <s v="ZLIN"/>
    <n v="10"/>
    <n v="0"/>
    <n v="0"/>
    <n v="0"/>
    <m/>
    <m/>
    <m/>
  </r>
  <r>
    <s v="120602003310-0"/>
    <x v="38"/>
    <n v="335100"/>
    <s v="MAQUINA DE ESCRIBIR ELECTRICA"/>
    <s v="30.06.1997"/>
    <n v="98423"/>
    <n v="88580.7"/>
    <s v="ZLI1"/>
    <n v="10"/>
    <n v="0"/>
    <n v="116736.77"/>
    <n v="105063.09"/>
    <s v="ZLIN"/>
    <n v="10"/>
    <n v="0"/>
    <n v="0"/>
    <n v="0"/>
    <m/>
    <m/>
    <m/>
  </r>
  <r>
    <s v="120602003313-0"/>
    <x v="38"/>
    <n v="211100"/>
    <s v="GUILLOTINA VERDE ATOM BASE METAL"/>
    <s v="30.06.1997"/>
    <n v="28250"/>
    <n v="25425"/>
    <s v="ZLI1"/>
    <n v="10"/>
    <n v="0"/>
    <n v="33506.5"/>
    <n v="30155.85"/>
    <s v="ZLIN"/>
    <n v="10"/>
    <n v="0"/>
    <n v="0"/>
    <n v="0"/>
    <m/>
    <m/>
    <m/>
  </r>
  <r>
    <s v="120602003316-0"/>
    <x v="38"/>
    <n v="213100"/>
    <s v="TELEVISOR SONY COLOR 29 S-7507245"/>
    <s v="30.07.1997"/>
    <n v="388155"/>
    <n v="349339.5"/>
    <s v="ZLI1"/>
    <n v="10"/>
    <n v="0"/>
    <n v="460380.01"/>
    <n v="414342.01"/>
    <s v="ZLIN"/>
    <n v="10"/>
    <n v="0"/>
    <n v="0"/>
    <n v="0"/>
    <m/>
    <m/>
    <m/>
  </r>
  <r>
    <s v="120602003318-0"/>
    <x v="38"/>
    <n v="333201"/>
    <s v="FAX PANASONIC SERIE 61CRA002281"/>
    <s v="30.07.1997"/>
    <n v="96050"/>
    <n v="86445"/>
    <s v="ZLI1"/>
    <n v="10"/>
    <n v="0"/>
    <n v="113922.22"/>
    <n v="102530"/>
    <s v="ZLIN"/>
    <n v="10"/>
    <n v="0"/>
    <n v="0"/>
    <n v="0"/>
    <m/>
    <m/>
    <m/>
  </r>
  <r>
    <s v="120602003325-0"/>
    <x v="38"/>
    <n v="332301"/>
    <s v="SILLA METALICA PUPITRE UNIPERSON"/>
    <s v="30.12.1997"/>
    <n v="9040"/>
    <n v="8136"/>
    <s v="ZLI1"/>
    <n v="10"/>
    <n v="0"/>
    <n v="10722.06"/>
    <n v="9649.8499999999985"/>
    <s v="ZLIN"/>
    <n v="10"/>
    <n v="0"/>
    <n v="0"/>
    <n v="0"/>
    <m/>
    <m/>
    <m/>
  </r>
  <r>
    <s v="120602003350-0"/>
    <x v="38"/>
    <n v="333100"/>
    <s v="MESA"/>
    <s v="31.08.1997"/>
    <n v="41810"/>
    <n v="37629"/>
    <s v="ZLI1"/>
    <n v="10"/>
    <n v="0"/>
    <n v="49589.65"/>
    <n v="44630.69"/>
    <s v="ZLIN"/>
    <n v="10"/>
    <n v="0"/>
    <n v="0"/>
    <n v="0"/>
    <m/>
    <m/>
    <m/>
  </r>
  <r>
    <s v="120602003353-0"/>
    <x v="38"/>
    <n v="333100"/>
    <s v="SILLA"/>
    <s v="31.08.1997"/>
    <n v="8362"/>
    <n v="7525.8"/>
    <s v="ZLI1"/>
    <n v="10"/>
    <n v="0"/>
    <n v="9917.8799999999992"/>
    <n v="8926.09"/>
    <s v="ZLIN"/>
    <n v="10"/>
    <n v="0"/>
    <n v="0"/>
    <n v="0"/>
    <m/>
    <m/>
    <m/>
  </r>
  <r>
    <s v="120602003356-0"/>
    <x v="38"/>
    <n v="121100"/>
    <s v="GUILLOTINA"/>
    <s v="31.08.1997"/>
    <n v="25326.69"/>
    <n v="22794.019999999997"/>
    <s v="ZLI1"/>
    <n v="10"/>
    <n v="0"/>
    <n v="30039.25"/>
    <n v="27035.33"/>
    <s v="ZLIN"/>
    <n v="10"/>
    <n v="0"/>
    <n v="0"/>
    <n v="0"/>
    <m/>
    <m/>
    <m/>
  </r>
  <r>
    <s v="120602003358-0"/>
    <x v="38"/>
    <n v="332301"/>
    <s v="SILLA ERGONOMICA"/>
    <s v="31.08.1997"/>
    <n v="26216"/>
    <n v="23594.400000000001"/>
    <s v="ZLI1"/>
    <n v="10"/>
    <n v="0"/>
    <n v="31094.03"/>
    <n v="27984.629999999997"/>
    <s v="ZLIN"/>
    <n v="10"/>
    <n v="0"/>
    <n v="0"/>
    <n v="0"/>
    <m/>
    <m/>
    <m/>
  </r>
  <r>
    <s v="120602003361-0"/>
    <x v="38"/>
    <n v="332301"/>
    <s v="SILLA ERGONOMICA"/>
    <s v="31.08.1997"/>
    <n v="26216"/>
    <n v="23594.400000000001"/>
    <s v="ZLI1"/>
    <n v="10"/>
    <n v="0"/>
    <n v="31094.03"/>
    <n v="27984.629999999997"/>
    <s v="ZLIN"/>
    <n v="10"/>
    <n v="0"/>
    <n v="0"/>
    <n v="0"/>
    <m/>
    <m/>
    <m/>
  </r>
  <r>
    <s v="120602003368-0"/>
    <x v="38"/>
    <n v="335303"/>
    <s v="PIZARRA ACRILICA 90 CM X 120 CM"/>
    <s v="30.12.1997"/>
    <n v="29380"/>
    <n v="26442"/>
    <s v="ZLI1"/>
    <n v="10"/>
    <n v="0"/>
    <n v="34846.76"/>
    <n v="31362.080000000002"/>
    <s v="ZLIN"/>
    <n v="10"/>
    <n v="0"/>
    <n v="0"/>
    <n v="0"/>
    <m/>
    <m/>
    <m/>
  </r>
  <r>
    <s v="120602003370-0"/>
    <x v="38"/>
    <n v="323302"/>
    <s v="PIZARRA ACRILICA 90 CM X 120 CM"/>
    <s v="30.12.1997"/>
    <n v="29380"/>
    <n v="26442"/>
    <s v="ZLI1"/>
    <n v="10"/>
    <n v="0"/>
    <n v="34846.76"/>
    <n v="31362.080000000002"/>
    <s v="ZLIN"/>
    <n v="10"/>
    <n v="0"/>
    <n v="0"/>
    <n v="0"/>
    <m/>
    <m/>
    <m/>
  </r>
  <r>
    <s v="120602003373-0"/>
    <x v="38"/>
    <n v="335303"/>
    <s v="PIZARRA ACRILICA 90 CM X 120 CM"/>
    <s v="30.12.1997"/>
    <n v="29380"/>
    <n v="26442"/>
    <s v="ZLI1"/>
    <n v="10"/>
    <n v="0"/>
    <n v="34846.76"/>
    <n v="31362.080000000002"/>
    <s v="ZLIN"/>
    <n v="10"/>
    <n v="0"/>
    <n v="0"/>
    <n v="0"/>
    <m/>
    <m/>
    <m/>
  </r>
  <r>
    <s v="120602003374-0"/>
    <x v="38"/>
    <n v="335303"/>
    <s v="PIZARRA ACRILICA 90 CM X 120 CM"/>
    <s v="30.12.1997"/>
    <n v="29380"/>
    <n v="26442"/>
    <s v="ZLI1"/>
    <n v="10"/>
    <n v="0"/>
    <n v="34846.76"/>
    <n v="31362.080000000002"/>
    <s v="ZLIN"/>
    <n v="10"/>
    <n v="0"/>
    <n v="0"/>
    <n v="0"/>
    <m/>
    <m/>
    <m/>
  </r>
  <r>
    <s v="120602003375-0"/>
    <x v="38"/>
    <n v="332201"/>
    <s v="SILLON EJECUTIVO EN DAMASCO"/>
    <s v="31.08.1997"/>
    <n v="44375.1"/>
    <n v="39937.589999999997"/>
    <s v="ZLI1"/>
    <n v="10"/>
    <n v="0"/>
    <n v="52632.03"/>
    <n v="47368.83"/>
    <s v="ZLIN"/>
    <n v="10"/>
    <n v="0"/>
    <n v="0"/>
    <n v="0"/>
    <m/>
    <m/>
    <m/>
  </r>
  <r>
    <s v="120602003376-0"/>
    <x v="38"/>
    <n v="123100"/>
    <s v="SILLA GIRATORIA"/>
    <s v="30.09.1997"/>
    <n v="19775"/>
    <n v="17797.5"/>
    <s v="ZLI1"/>
    <n v="10"/>
    <n v="0"/>
    <n v="23454.53"/>
    <n v="21109.079999999998"/>
    <s v="ZLIN"/>
    <n v="10"/>
    <n v="0"/>
    <n v="0"/>
    <n v="0"/>
    <m/>
    <m/>
    <m/>
  </r>
  <r>
    <s v="120602003378-0"/>
    <x v="38"/>
    <n v="131104"/>
    <s v="VIDEOGRABADORA VHS 4 CABEZAS PAN"/>
    <s v="30.09.1997"/>
    <n v="74465.850000000006"/>
    <n v="67019.260000000009"/>
    <s v="ZLI1"/>
    <n v="10"/>
    <n v="0"/>
    <n v="88321.84"/>
    <n v="79489.66"/>
    <s v="ZLIN"/>
    <n v="10"/>
    <n v="0"/>
    <n v="0"/>
    <n v="0"/>
    <m/>
    <m/>
    <m/>
  </r>
  <r>
    <s v="120602003379-0"/>
    <x v="38"/>
    <n v="334203"/>
    <s v="HORNO MICROHONDAS DAEWOO"/>
    <s v="30.10.1997"/>
    <n v="59850.45"/>
    <n v="53865.399999999994"/>
    <s v="ZLI1"/>
    <n v="10"/>
    <n v="0"/>
    <n v="70986.92"/>
    <n v="63888.229999999996"/>
    <s v="ZLIN"/>
    <n v="10"/>
    <n v="0"/>
    <n v="0"/>
    <n v="0"/>
    <m/>
    <m/>
    <m/>
  </r>
  <r>
    <s v="120602003381-0"/>
    <x v="38"/>
    <n v="215100"/>
    <s v="MUEBLE PARA UNIDAD DE AUTO CAD"/>
    <s v="30.10.1997"/>
    <n v="84750"/>
    <n v="76275"/>
    <s v="ZLI1"/>
    <n v="10"/>
    <n v="0"/>
    <n v="100519.61"/>
    <n v="90467.65"/>
    <s v="ZLIN"/>
    <n v="10"/>
    <n v="0"/>
    <n v="0"/>
    <n v="0"/>
    <m/>
    <m/>
    <m/>
  </r>
  <r>
    <s v="120602003386-0"/>
    <x v="38"/>
    <n v="133100"/>
    <s v="TELEVISOR A COLOR 20 SAMSUNG"/>
    <s v="30.11.1997"/>
    <n v="85880"/>
    <n v="77292"/>
    <s v="ZLI1"/>
    <n v="10"/>
    <n v="0"/>
    <n v="101859.88"/>
    <n v="91673.89"/>
    <s v="ZLIN"/>
    <n v="10"/>
    <n v="0"/>
    <n v="0"/>
    <n v="0"/>
    <m/>
    <m/>
    <m/>
  </r>
  <r>
    <s v="120602003395-0"/>
    <x v="38"/>
    <n v="344209"/>
    <s v="SILLA CROMADA DE ESPERA TUBO RED"/>
    <s v="30.12.1997"/>
    <n v="14125"/>
    <n v="12712.5"/>
    <s v="ZLI1"/>
    <n v="10"/>
    <n v="0"/>
    <n v="16753.22"/>
    <n v="15077.900000000001"/>
    <s v="ZLIN"/>
    <n v="10"/>
    <n v="0"/>
    <n v="0"/>
    <n v="0"/>
    <m/>
    <m/>
    <m/>
  </r>
  <r>
    <s v="120602003400-0"/>
    <x v="38"/>
    <n v="311100"/>
    <s v="SILLA ERGONOMICA SECRETARIAL"/>
    <s v="28.02.1998"/>
    <n v="22035"/>
    <n v="19831.5"/>
    <s v="ZLI1"/>
    <n v="10"/>
    <n v="0"/>
    <n v="28800.46"/>
    <n v="25920.41"/>
    <s v="ZLIN"/>
    <n v="10"/>
    <n v="0"/>
    <n v="0"/>
    <n v="0"/>
    <m/>
    <m/>
    <m/>
  </r>
  <r>
    <s v="120602003403-0"/>
    <x v="38"/>
    <n v="333201"/>
    <s v="SILLA ERGONOMICA SECRETARIAL"/>
    <s v="28.02.1998"/>
    <n v="22035"/>
    <n v="19831.5"/>
    <s v="ZLI1"/>
    <n v="10"/>
    <n v="0"/>
    <n v="28800.46"/>
    <n v="25920.41"/>
    <s v="ZLIN"/>
    <n v="10"/>
    <n v="0"/>
    <n v="0"/>
    <n v="0"/>
    <m/>
    <m/>
    <m/>
  </r>
  <r>
    <s v="120602003409-0"/>
    <x v="38"/>
    <n v="134100"/>
    <s v="CAMARA DE VIDEO PROFESIONAL"/>
    <s v="30.03.1998"/>
    <n v="1970439.25"/>
    <n v="1773395.32"/>
    <s v="ZLI1"/>
    <n v="10"/>
    <n v="0"/>
    <n v="2575433.87"/>
    <n v="2317890.48"/>
    <s v="ZLIN"/>
    <n v="10"/>
    <n v="0"/>
    <n v="0"/>
    <n v="0"/>
    <m/>
    <m/>
    <m/>
  </r>
  <r>
    <s v="120602003410-0"/>
    <x v="38"/>
    <n v="134100"/>
    <s v="KIT DE ALIMENTACION"/>
    <s v="30.03.1998"/>
    <n v="369954.67"/>
    <n v="332959.19999999995"/>
    <s v="ZLI1"/>
    <n v="10"/>
    <n v="0"/>
    <n v="483543.81"/>
    <n v="435189.43"/>
    <s v="ZLIN"/>
    <n v="10"/>
    <n v="0"/>
    <n v="0"/>
    <n v="0"/>
    <m/>
    <m/>
    <m/>
  </r>
  <r>
    <s v="120602003411-0"/>
    <x v="38"/>
    <n v="134100"/>
    <s v="TRIPO DE SACHTLER"/>
    <s v="30.03.1998"/>
    <n v="718372.65"/>
    <n v="646535.38"/>
    <s v="ZLI1"/>
    <n v="10"/>
    <n v="0"/>
    <n v="938938.45"/>
    <n v="845044.61"/>
    <s v="ZLIN"/>
    <n v="10"/>
    <n v="0"/>
    <n v="0"/>
    <n v="0"/>
    <m/>
    <m/>
    <m/>
  </r>
  <r>
    <s v="120602003414-0"/>
    <x v="38"/>
    <n v="322301"/>
    <s v="TELEFONO CELULAR"/>
    <s v="30.04.1998"/>
    <n v="133500.45000000001"/>
    <n v="120150.40000000001"/>
    <s v="ZLI1"/>
    <n v="10"/>
    <n v="0"/>
    <n v="174489.77"/>
    <n v="157040.78999999998"/>
    <s v="ZLIN"/>
    <n v="10"/>
    <n v="0"/>
    <n v="0"/>
    <n v="0"/>
    <m/>
    <m/>
    <m/>
  </r>
  <r>
    <s v="120602003415-0"/>
    <x v="38"/>
    <n v="334100"/>
    <s v="ESCRITORIO"/>
    <s v="30.03.1998"/>
    <n v="170404"/>
    <n v="153363.6"/>
    <s v="ZLI1"/>
    <n v="10"/>
    <n v="0"/>
    <n v="222724.01"/>
    <n v="200451.61000000002"/>
    <s v="ZLIN"/>
    <n v="10"/>
    <n v="0"/>
    <n v="0"/>
    <n v="0"/>
    <m/>
    <m/>
    <m/>
  </r>
  <r>
    <s v="120602003416-0"/>
    <x v="38"/>
    <n v="334100"/>
    <s v="MUEBLE AEREO"/>
    <s v="30.03.1998"/>
    <n v="170404"/>
    <n v="153363.6"/>
    <s v="ZLI1"/>
    <n v="10"/>
    <n v="0"/>
    <n v="222724.01"/>
    <n v="200451.61000000002"/>
    <s v="ZLIN"/>
    <n v="10"/>
    <n v="0"/>
    <n v="0"/>
    <n v="0"/>
    <m/>
    <m/>
    <m/>
  </r>
  <r>
    <s v="120602003417-0"/>
    <x v="38"/>
    <n v="334100"/>
    <s v="MUEBLE"/>
    <s v="30.03.1998"/>
    <n v="170404"/>
    <n v="153363.6"/>
    <s v="ZLI1"/>
    <n v="10"/>
    <n v="0"/>
    <n v="222724.01"/>
    <n v="200451.61000000002"/>
    <s v="ZLIN"/>
    <n v="10"/>
    <n v="0"/>
    <n v="0"/>
    <n v="0"/>
    <m/>
    <m/>
    <m/>
  </r>
  <r>
    <s v="120602003418-0"/>
    <x v="38"/>
    <n v="333301"/>
    <s v="SILLA ERGONOMICA TIPO SECRETARIAL"/>
    <s v="30.03.1998"/>
    <n v="22458.75"/>
    <n v="20212.87"/>
    <s v="ZLI1"/>
    <n v="10"/>
    <n v="0"/>
    <n v="29354.31"/>
    <n v="26418.880000000001"/>
    <s v="ZLIN"/>
    <n v="10"/>
    <n v="0"/>
    <n v="0"/>
    <n v="0"/>
    <m/>
    <m/>
    <m/>
  </r>
  <r>
    <s v="120602003419-0"/>
    <x v="38"/>
    <n v="342504"/>
    <s v="SILLA ERGONOMICA TIPO SECRETARIAL"/>
    <s v="30.03.1998"/>
    <n v="22458.75"/>
    <n v="20212.87"/>
    <s v="ZLI1"/>
    <n v="10"/>
    <n v="0"/>
    <n v="29354.31"/>
    <n v="26418.880000000001"/>
    <s v="ZLIN"/>
    <n v="10"/>
    <n v="0"/>
    <n v="0"/>
    <n v="0"/>
    <m/>
    <m/>
    <m/>
  </r>
  <r>
    <s v="120602003420-0"/>
    <x v="38"/>
    <n v="213301"/>
    <s v="SILLA ERGONOMICA TIPO SECRETARIAL"/>
    <s v="30.03.1998"/>
    <n v="22458.75"/>
    <n v="20212.87"/>
    <s v="ZLI1"/>
    <n v="10"/>
    <n v="0"/>
    <n v="29354.31"/>
    <n v="26418.880000000001"/>
    <s v="ZLIN"/>
    <n v="10"/>
    <n v="0"/>
    <n v="0"/>
    <n v="0"/>
    <m/>
    <m/>
    <m/>
  </r>
  <r>
    <s v="120602003423-0"/>
    <x v="38"/>
    <n v="333301"/>
    <s v="SILLA ERGONOMICA TIPO SECRETARIAL"/>
    <s v="30.03.1998"/>
    <n v="22458.75"/>
    <n v="20212.87"/>
    <s v="ZLI1"/>
    <n v="10"/>
    <n v="0"/>
    <n v="29354.31"/>
    <n v="26418.880000000001"/>
    <s v="ZLIN"/>
    <n v="10"/>
    <n v="0"/>
    <n v="0"/>
    <n v="0"/>
    <m/>
    <m/>
    <m/>
  </r>
  <r>
    <s v="120602003425-0"/>
    <x v="38"/>
    <n v="333301"/>
    <s v="SILLA ERGONOMICA TIPO SECRETARIAL"/>
    <s v="30.03.1998"/>
    <n v="22458.75"/>
    <n v="20212.87"/>
    <s v="ZLI1"/>
    <n v="10"/>
    <n v="0"/>
    <n v="29354.31"/>
    <n v="26418.880000000001"/>
    <s v="ZLIN"/>
    <n v="10"/>
    <n v="0"/>
    <n v="0"/>
    <n v="0"/>
    <m/>
    <m/>
    <m/>
  </r>
  <r>
    <s v="120602003426-0"/>
    <x v="38"/>
    <n v="333301"/>
    <s v="SILLA ERGONOMICA TIPO SECRETARIAL"/>
    <s v="30.03.1998"/>
    <n v="22458.75"/>
    <n v="20212.87"/>
    <s v="ZLI1"/>
    <n v="10"/>
    <n v="0"/>
    <n v="29354.31"/>
    <n v="26418.880000000001"/>
    <s v="ZLIN"/>
    <n v="10"/>
    <n v="0"/>
    <n v="0"/>
    <n v="0"/>
    <m/>
    <m/>
    <m/>
  </r>
  <r>
    <s v="120602003429-0"/>
    <x v="38"/>
    <n v="133100"/>
    <s v="SILLA ERGONOMICA TIPO SECRETARIAL"/>
    <s v="30.03.1998"/>
    <n v="22458.75"/>
    <n v="20212.87"/>
    <s v="ZLI1"/>
    <n v="10"/>
    <n v="0"/>
    <n v="29354.31"/>
    <n v="26418.880000000001"/>
    <s v="ZLIN"/>
    <n v="10"/>
    <n v="0"/>
    <n v="0"/>
    <n v="0"/>
    <m/>
    <m/>
    <m/>
  </r>
  <r>
    <s v="120602003431-0"/>
    <x v="38"/>
    <n v="342504"/>
    <s v="SILLA ERGONOMICA TIPO SECRETARIAL"/>
    <s v="30.03.1998"/>
    <n v="22458.75"/>
    <n v="20212.87"/>
    <s v="ZLI1"/>
    <n v="10"/>
    <n v="0"/>
    <n v="29354.31"/>
    <n v="26418.880000000001"/>
    <s v="ZLIN"/>
    <n v="10"/>
    <n v="0"/>
    <n v="0"/>
    <n v="0"/>
    <m/>
    <m/>
    <m/>
  </r>
  <r>
    <s v="120602003433-0"/>
    <x v="38"/>
    <n v="334100"/>
    <s v="FAX CON MEMORIA 2MB CANON"/>
    <s v="30.05.1998"/>
    <n v="380176.32"/>
    <n v="342158.69"/>
    <s v="ZLI1"/>
    <n v="10"/>
    <n v="0"/>
    <n v="496903.85"/>
    <n v="447213.47"/>
    <s v="ZLIN"/>
    <n v="10"/>
    <n v="0"/>
    <n v="0"/>
    <n v="0"/>
    <m/>
    <m/>
    <m/>
  </r>
  <r>
    <s v="120602003442-0"/>
    <x v="38"/>
    <n v="335204"/>
    <s v="REFREIGERADOR  DOS PUERTAS ICE-M"/>
    <s v="30.06.1998"/>
    <n v="245000"/>
    <n v="220500"/>
    <s v="ZLI1"/>
    <n v="10"/>
    <n v="0"/>
    <n v="320223.63"/>
    <n v="288201.27"/>
    <s v="ZLIN"/>
    <n v="10"/>
    <n v="0"/>
    <n v="0"/>
    <n v="0"/>
    <m/>
    <m/>
    <m/>
  </r>
  <r>
    <s v="120602003443-0"/>
    <x v="38"/>
    <n v="334205"/>
    <s v="CALCULADORA ELECTRONICA CASIO"/>
    <s v="30.05.1998"/>
    <n v="47460"/>
    <n v="42714"/>
    <s v="ZLI1"/>
    <n v="10"/>
    <n v="0"/>
    <n v="62031.87"/>
    <n v="55828.68"/>
    <s v="ZLIN"/>
    <n v="10"/>
    <n v="0"/>
    <n v="0"/>
    <n v="0"/>
    <m/>
    <m/>
    <m/>
  </r>
  <r>
    <s v="120602003444-0"/>
    <x v="38"/>
    <n v="131100"/>
    <s v="TELEFONO CELULAR ANALOGICO MOTOR"/>
    <s v="30.05.1998"/>
    <n v="389002.5"/>
    <n v="350102.25"/>
    <s v="ZLI1"/>
    <n v="10"/>
    <n v="0"/>
    <n v="508439.99"/>
    <n v="457595.99"/>
    <s v="ZLIN"/>
    <n v="10"/>
    <n v="0"/>
    <n v="0"/>
    <n v="0"/>
    <m/>
    <m/>
    <m/>
  </r>
  <r>
    <s v="120602003445-0"/>
    <x v="38"/>
    <n v="131100"/>
    <s v="MESA PARA REUNIONES 1.20 DIAMETRO"/>
    <s v="30.05.1998"/>
    <n v="28476"/>
    <n v="25628.400000000001"/>
    <s v="ZLI1"/>
    <n v="10"/>
    <n v="0"/>
    <n v="37219.1"/>
    <n v="33497.19"/>
    <s v="ZLIN"/>
    <n v="10"/>
    <n v="0"/>
    <n v="0"/>
    <n v="0"/>
    <m/>
    <m/>
    <m/>
  </r>
  <r>
    <s v="120602003446-0"/>
    <x v="38"/>
    <n v="335201"/>
    <s v="SILLA CON BRAZOS TUBO REDON.CROM"/>
    <s v="30.05.1998"/>
    <n v="14464"/>
    <n v="13017.6"/>
    <s v="ZLI1"/>
    <n v="10"/>
    <n v="0"/>
    <n v="18904.91"/>
    <n v="17014.419999999998"/>
    <s v="ZLIN"/>
    <n v="10"/>
    <n v="0"/>
    <n v="0"/>
    <n v="0"/>
    <m/>
    <m/>
    <m/>
  </r>
  <r>
    <s v="120602003447-0"/>
    <x v="38"/>
    <n v="335100"/>
    <s v="SILLA CON BRAZOS TUBO REDON.CROM"/>
    <s v="30.05.1998"/>
    <n v="0"/>
    <n v="0"/>
    <s v="ZLI1"/>
    <n v="10"/>
    <n v="0"/>
    <n v="0"/>
    <n v="0"/>
    <s v="ZLIN"/>
    <n v="10"/>
    <n v="0"/>
    <n v="0"/>
    <n v="0"/>
    <m/>
    <m/>
    <m/>
  </r>
  <r>
    <s v="120602003448-0"/>
    <x v="38"/>
    <n v="335100"/>
    <s v="SILLA CON BRAZOS TUBO REDON.CROM"/>
    <s v="30.05.1998"/>
    <n v="0"/>
    <n v="0"/>
    <s v="ZLI1"/>
    <n v="10"/>
    <n v="0"/>
    <n v="0"/>
    <n v="0"/>
    <s v="ZLIN"/>
    <n v="10"/>
    <n v="0"/>
    <n v="0"/>
    <n v="0"/>
    <m/>
    <m/>
    <m/>
  </r>
  <r>
    <s v="120602003449-0"/>
    <x v="38"/>
    <n v="335201"/>
    <s v="SILLA CON BRAZOS TUBO REDON.CROM"/>
    <s v="30.05.1998"/>
    <n v="14464"/>
    <n v="13017.6"/>
    <s v="ZLI1"/>
    <n v="10"/>
    <n v="0"/>
    <n v="18904.91"/>
    <n v="17014.419999999998"/>
    <s v="ZLIN"/>
    <n v="10"/>
    <n v="0"/>
    <n v="0"/>
    <n v="0"/>
    <m/>
    <m/>
    <m/>
  </r>
  <r>
    <s v="120602003450-0"/>
    <x v="38"/>
    <n v="335100"/>
    <s v="SILLA CON BRAZOS TUBO REDON.CROM"/>
    <s v="30.05.1998"/>
    <n v="0"/>
    <n v="0"/>
    <s v="ZLI1"/>
    <n v="10"/>
    <n v="0"/>
    <n v="0"/>
    <n v="0"/>
    <s v="ZLIN"/>
    <n v="10"/>
    <n v="0"/>
    <n v="0"/>
    <n v="0"/>
    <m/>
    <m/>
    <m/>
  </r>
  <r>
    <s v="120602003452-0"/>
    <x v="38"/>
    <n v="216301"/>
    <s v="SILLA CON BRAZOS GRIS RECLINABLE"/>
    <s v="30.05.1998"/>
    <n v="49946"/>
    <n v="44951.4"/>
    <s v="ZLI1"/>
    <n v="10"/>
    <n v="0"/>
    <n v="65281.15"/>
    <n v="58753.04"/>
    <s v="ZLIN"/>
    <n v="10"/>
    <n v="0"/>
    <n v="0"/>
    <n v="0"/>
    <m/>
    <m/>
    <m/>
  </r>
  <r>
    <s v="120602003453-0"/>
    <x v="38"/>
    <n v="335309"/>
    <s v="HORNO MICROHONDAS GRANDE CON PLA"/>
    <s v="30.06.1998"/>
    <n v="110000"/>
    <n v="99000"/>
    <s v="ZLI1"/>
    <n v="10"/>
    <n v="0"/>
    <n v="143773.85"/>
    <n v="129396.47"/>
    <s v="ZLIN"/>
    <n v="10"/>
    <n v="0"/>
    <n v="0"/>
    <n v="0"/>
    <m/>
    <m/>
    <m/>
  </r>
  <r>
    <s v="120602003454-0"/>
    <x v="38"/>
    <n v="121100"/>
    <s v="VHS"/>
    <s v="30.05.1998"/>
    <n v="91530"/>
    <n v="82377"/>
    <s v="ZLI1"/>
    <n v="10"/>
    <n v="0"/>
    <n v="119632.9"/>
    <n v="107669.60999999999"/>
    <s v="ZLIN"/>
    <n v="10"/>
    <n v="0"/>
    <n v="0"/>
    <n v="0"/>
    <m/>
    <m/>
    <m/>
  </r>
  <r>
    <s v="120602003455-0"/>
    <x v="38"/>
    <n v="335201"/>
    <s v="TELEVISOR"/>
    <s v="30.05.1998"/>
    <n v="103112.5"/>
    <n v="92801.25"/>
    <s v="ZLI1"/>
    <n v="10"/>
    <n v="0"/>
    <n v="134771.60999999999"/>
    <n v="121294.44999999998"/>
    <s v="ZLIN"/>
    <n v="10"/>
    <n v="0"/>
    <n v="0"/>
    <n v="0"/>
    <m/>
    <m/>
    <m/>
  </r>
  <r>
    <s v="120602003456-0"/>
    <x v="38"/>
    <n v="123100"/>
    <s v="SILLA ERGONOMICA"/>
    <s v="30.05.1998"/>
    <n v="41289.07"/>
    <n v="37160.160000000003"/>
    <s v="ZLI1"/>
    <n v="10"/>
    <n v="0"/>
    <n v="53966.22"/>
    <n v="48569.599999999999"/>
    <s v="ZLIN"/>
    <n v="10"/>
    <n v="0"/>
    <n v="0"/>
    <n v="0"/>
    <m/>
    <m/>
    <m/>
  </r>
  <r>
    <s v="120602003458-0"/>
    <x v="38"/>
    <n v="123100"/>
    <s v="SILLA PARA ESCRITORIO HERGONOMICA"/>
    <s v="30.05.1998"/>
    <n v="41289.07"/>
    <n v="37160.160000000003"/>
    <s v="ZLI1"/>
    <n v="10"/>
    <n v="0"/>
    <n v="53966.22"/>
    <n v="48569.599999999999"/>
    <s v="ZLIN"/>
    <n v="10"/>
    <n v="0"/>
    <n v="0"/>
    <n v="0"/>
    <m/>
    <m/>
    <m/>
  </r>
  <r>
    <s v="120602003459-0"/>
    <x v="38"/>
    <n v="123100"/>
    <s v="SILLA PARA ESCRITORIO HERGONOMICA"/>
    <s v="30.05.1998"/>
    <n v="41289.07"/>
    <n v="37160.160000000003"/>
    <s v="ZLI1"/>
    <n v="10"/>
    <n v="0"/>
    <n v="53966.22"/>
    <n v="48569.599999999999"/>
    <s v="ZLIN"/>
    <n v="10"/>
    <n v="0"/>
    <n v="0"/>
    <n v="0"/>
    <m/>
    <m/>
    <m/>
  </r>
  <r>
    <s v="120602003461-0"/>
    <x v="38"/>
    <n v="335100"/>
    <s v="MAQ DE ESCRIBIR ELECTRICA NAKAJI"/>
    <s v="30.05.1998"/>
    <n v="118650"/>
    <n v="106785"/>
    <s v="ZLI1"/>
    <n v="10"/>
    <n v="0"/>
    <n v="155079.69"/>
    <n v="139571.72"/>
    <s v="ZLIN"/>
    <n v="10"/>
    <n v="0"/>
    <n v="0"/>
    <n v="0"/>
    <m/>
    <m/>
    <m/>
  </r>
  <r>
    <s v="120602003462-0"/>
    <x v="38"/>
    <n v="321100"/>
    <s v="CAMILLA P/APLICACION DE MASAJE"/>
    <s v="30.01.1998"/>
    <n v="788100"/>
    <n v="709290"/>
    <s v="ZLI1"/>
    <n v="10"/>
    <n v="0"/>
    <n v="852703.7"/>
    <n v="767433.33"/>
    <s v="ZLIN"/>
    <n v="10"/>
    <n v="0"/>
    <n v="0"/>
    <n v="0"/>
    <m/>
    <m/>
    <m/>
  </r>
  <r>
    <s v="120602003463-0"/>
    <x v="38"/>
    <n v="321100"/>
    <s v="CALENTADOR DE COMPRESAS"/>
    <s v="28.02.1998"/>
    <n v="114810.25"/>
    <n v="103329.22"/>
    <s v="ZLI1"/>
    <n v="10"/>
    <n v="0"/>
    <n v="150061.01999999999"/>
    <n v="135054.91999999998"/>
    <s v="ZLIN"/>
    <n v="10"/>
    <n v="0"/>
    <n v="0"/>
    <n v="0"/>
    <m/>
    <m/>
    <m/>
  </r>
  <r>
    <s v="120602003464-0"/>
    <x v="38"/>
    <n v="321100"/>
    <s v="TRACCION CERVICAL Y LUMBAR"/>
    <s v="28.02.1998"/>
    <n v="699470.25"/>
    <n v="629523.22"/>
    <s v="ZLI1"/>
    <n v="10"/>
    <n v="0"/>
    <n v="914232.33"/>
    <n v="822809.1"/>
    <s v="ZLIN"/>
    <n v="10"/>
    <n v="0"/>
    <n v="0"/>
    <n v="0"/>
    <m/>
    <m/>
    <m/>
  </r>
  <r>
    <s v="120602003465-0"/>
    <x v="38"/>
    <n v="321100"/>
    <s v="ULTRASONIDO P/FISIOTERAPIA S 741"/>
    <s v="30.01.1998"/>
    <n v="790000"/>
    <n v="711000"/>
    <s v="ZLI1"/>
    <n v="10"/>
    <n v="0"/>
    <n v="854759.46"/>
    <n v="769283.51"/>
    <s v="ZLIN"/>
    <n v="10"/>
    <n v="0"/>
    <n v="0"/>
    <n v="0"/>
    <m/>
    <m/>
    <m/>
  </r>
  <r>
    <s v="120602003467-0"/>
    <x v="38"/>
    <n v="334303"/>
    <s v="MUEBLE DE COMPUTO"/>
    <s v="30.03.1998"/>
    <n v="24318.55"/>
    <n v="21886.69"/>
    <s v="ZLI1"/>
    <n v="10"/>
    <n v="0"/>
    <n v="31785.119999999999"/>
    <n v="28606.61"/>
    <s v="ZLIN"/>
    <n v="10"/>
    <n v="0"/>
    <n v="0"/>
    <n v="0"/>
    <m/>
    <m/>
    <m/>
  </r>
  <r>
    <s v="120602003468-0"/>
    <x v="38"/>
    <n v="334303"/>
    <s v="MUEBLE DE COMPUTO"/>
    <s v="30.03.1998"/>
    <n v="24318.6"/>
    <n v="21886.739999999998"/>
    <s v="ZLI1"/>
    <n v="10"/>
    <n v="0"/>
    <n v="31785.21"/>
    <n v="28606.69"/>
    <s v="ZLIN"/>
    <n v="10"/>
    <n v="0"/>
    <n v="0"/>
    <n v="0"/>
    <m/>
    <m/>
    <m/>
  </r>
  <r>
    <s v="120602003469-0"/>
    <x v="38"/>
    <n v="321101"/>
    <s v="AIRE ACONDICIONADO YORK"/>
    <s v="30.04.1998"/>
    <n v="220028.9"/>
    <n v="198026.01"/>
    <s v="ZLI1"/>
    <n v="10"/>
    <n v="0"/>
    <n v="287585.52"/>
    <n v="258826.97000000003"/>
    <s v="ZLIN"/>
    <n v="10"/>
    <n v="0"/>
    <n v="0"/>
    <n v="0"/>
    <m/>
    <m/>
    <m/>
  </r>
  <r>
    <s v="120602003470-0"/>
    <x v="38"/>
    <n v="322201"/>
    <s v="TELEFONO OPERARDOR PARA CENTRAL"/>
    <s v="30.04.1998"/>
    <n v="68000"/>
    <n v="61200"/>
    <s v="ZLI1"/>
    <n v="10"/>
    <n v="0"/>
    <n v="88878.37"/>
    <n v="79990.53"/>
    <s v="ZLIN"/>
    <n v="10"/>
    <n v="0"/>
    <n v="0"/>
    <n v="0"/>
    <m/>
    <m/>
    <m/>
  </r>
  <r>
    <s v="120602003471-0"/>
    <x v="38"/>
    <n v="321204"/>
    <s v="CONDENSADOR ERMETICO"/>
    <s v="31.08.1998"/>
    <n v="220850"/>
    <n v="198765"/>
    <s v="ZLI1"/>
    <n v="10"/>
    <n v="0"/>
    <n v="288658.71999999997"/>
    <n v="259792.84999999998"/>
    <s v="ZLIN"/>
    <n v="10"/>
    <n v="0"/>
    <n v="0"/>
    <n v="0"/>
    <m/>
    <m/>
    <m/>
  </r>
  <r>
    <s v="120602003472-0"/>
    <x v="38"/>
    <n v="321201"/>
    <s v="VIDEOGRABADORA VHS SONY 4 CABEZAS"/>
    <s v="30.05.1998"/>
    <n v="72119.5"/>
    <n v="64907.55"/>
    <s v="ZLI1"/>
    <n v="10"/>
    <n v="0"/>
    <n v="94262.66"/>
    <n v="84836.39"/>
    <s v="ZLIN"/>
    <n v="10"/>
    <n v="0"/>
    <n v="0"/>
    <n v="0"/>
    <m/>
    <m/>
    <m/>
  </r>
  <r>
    <s v="120602003475-0"/>
    <x v="38"/>
    <n v="321100"/>
    <s v="AIRE ACONDICIONADO DE VENTANA GO"/>
    <s v="30.06.1998"/>
    <n v="263000"/>
    <n v="236700"/>
    <s v="ZLI1"/>
    <n v="10"/>
    <n v="0"/>
    <n v="343750.28"/>
    <n v="309375.25"/>
    <s v="ZLIN"/>
    <n v="10"/>
    <n v="0"/>
    <n v="0"/>
    <n v="0"/>
    <m/>
    <m/>
    <m/>
  </r>
  <r>
    <s v="120602003478-0"/>
    <x v="38"/>
    <n v="342302"/>
    <s v="MAQ PARA HACER HIELO EN CUBITOS"/>
    <s v="30.06.1998"/>
    <n v="596809.5"/>
    <n v="537128.55000000005"/>
    <s v="ZLI1"/>
    <n v="10"/>
    <n v="0"/>
    <n v="780051.1"/>
    <n v="702045.99"/>
    <s v="ZLIN"/>
    <n v="10"/>
    <n v="0"/>
    <n v="0"/>
    <n v="0"/>
    <m/>
    <m/>
    <m/>
  </r>
  <r>
    <s v="120602003479-0"/>
    <x v="38"/>
    <n v="342302"/>
    <s v="CONTENEDOR PARA MAQ HACER HIELO"/>
    <s v="30.06.1998"/>
    <n v="204620.4"/>
    <n v="184158.36"/>
    <s v="ZLI1"/>
    <n v="10"/>
    <n v="0"/>
    <n v="267446.06"/>
    <n v="240701.45"/>
    <s v="ZLIN"/>
    <n v="10"/>
    <n v="0"/>
    <n v="0"/>
    <n v="0"/>
    <m/>
    <m/>
    <m/>
  </r>
  <r>
    <s v="120602003480-0"/>
    <x v="38"/>
    <n v="214401"/>
    <s v="AIRE ACONDICIONADO"/>
    <s v="30.04.1999"/>
    <n v="1576980.38"/>
    <n v="1419282.3399999999"/>
    <s v="ZLI1"/>
    <n v="10"/>
    <n v="0"/>
    <n v="2529379.9900000002"/>
    <n v="2522993.2200000002"/>
    <s v="ZLIN"/>
    <n v="10"/>
    <n v="0"/>
    <n v="0"/>
    <n v="0"/>
    <m/>
    <m/>
    <m/>
  </r>
  <r>
    <s v="120602003481-0"/>
    <x v="38"/>
    <n v="214100"/>
    <s v="AIRE ACONDICIONADO"/>
    <s v="30.04.1999"/>
    <n v="1576980.37"/>
    <n v="1419282.33"/>
    <s v="ZLI1"/>
    <n v="10"/>
    <n v="0"/>
    <n v="2529379.9700000002"/>
    <n v="2522993.2100000004"/>
    <s v="ZLIN"/>
    <n v="10"/>
    <n v="0"/>
    <n v="0"/>
    <n v="0"/>
    <m/>
    <m/>
    <m/>
  </r>
  <r>
    <s v="120602003483-0"/>
    <x v="38"/>
    <n v="342302"/>
    <s v="CALCULADORA"/>
    <s v="30.05.1998"/>
    <n v="31075"/>
    <n v="27967.5"/>
    <s v="ZLI1"/>
    <n v="10"/>
    <n v="0"/>
    <n v="40616.07"/>
    <n v="36554.46"/>
    <s v="ZLIN"/>
    <n v="10"/>
    <n v="0"/>
    <n v="0"/>
    <n v="0"/>
    <m/>
    <m/>
    <m/>
  </r>
  <r>
    <s v="120602003490-0"/>
    <x v="38"/>
    <n v="342302"/>
    <s v="BUTACAS ESPECIALES TIPO PUPITRE"/>
    <s v="30.06.1998"/>
    <n v="20566"/>
    <n v="18509.400000000001"/>
    <s v="ZLI1"/>
    <n v="10"/>
    <n v="0"/>
    <n v="26880.42"/>
    <n v="24192.379999999997"/>
    <s v="ZLIN"/>
    <n v="10"/>
    <n v="0"/>
    <n v="0"/>
    <n v="0"/>
    <m/>
    <m/>
    <m/>
  </r>
  <r>
    <s v="120602003500-0"/>
    <x v="38"/>
    <n v="342302"/>
    <s v="SILLA ERGONOMICA GIRATORIA"/>
    <s v="30.06.1998"/>
    <n v="23617"/>
    <n v="21255.3"/>
    <s v="ZLI1"/>
    <n v="10"/>
    <n v="0"/>
    <n v="30868.22"/>
    <n v="27781.4"/>
    <s v="ZLIN"/>
    <n v="10"/>
    <n v="0"/>
    <n v="0"/>
    <n v="0"/>
    <m/>
    <m/>
    <m/>
  </r>
  <r>
    <s v="120602003502-0"/>
    <x v="38"/>
    <n v="342302"/>
    <s v="SILLA ERGONOMICA GIRATORIA"/>
    <s v="30.06.1998"/>
    <n v="23617"/>
    <n v="21255.3"/>
    <s v="ZLI1"/>
    <n v="10"/>
    <n v="0"/>
    <n v="30868.22"/>
    <n v="27781.4"/>
    <s v="ZLIN"/>
    <n v="10"/>
    <n v="0"/>
    <n v="0"/>
    <n v="0"/>
    <m/>
    <m/>
    <m/>
  </r>
  <r>
    <s v="120602003503-0"/>
    <x v="38"/>
    <n v="342302"/>
    <s v="SILLA ERGONOMICA GIRATORIA"/>
    <s v="30.06.1998"/>
    <n v="23617"/>
    <n v="21255.3"/>
    <s v="ZLI1"/>
    <n v="10"/>
    <n v="0"/>
    <n v="30868.22"/>
    <n v="27781.4"/>
    <s v="ZLIN"/>
    <n v="10"/>
    <n v="0"/>
    <n v="0"/>
    <n v="0"/>
    <m/>
    <m/>
    <m/>
  </r>
  <r>
    <s v="120602003504-0"/>
    <x v="38"/>
    <n v="342302"/>
    <s v="SILLA ERGONOMICA GIRATORIA"/>
    <s v="30.06.1998"/>
    <n v="23617"/>
    <n v="21255.3"/>
    <s v="ZLI1"/>
    <n v="10"/>
    <n v="0"/>
    <n v="30868.22"/>
    <n v="27781.4"/>
    <s v="ZLIN"/>
    <n v="10"/>
    <n v="0"/>
    <n v="0"/>
    <n v="0"/>
    <m/>
    <m/>
    <m/>
  </r>
  <r>
    <s v="120602003505-0"/>
    <x v="38"/>
    <n v="342302"/>
    <s v="SILLA ERGONOMICA GIRATORIA"/>
    <s v="30.06.1998"/>
    <n v="23617"/>
    <n v="21255.3"/>
    <s v="ZLI1"/>
    <n v="10"/>
    <n v="0"/>
    <n v="30868.22"/>
    <n v="27781.4"/>
    <s v="ZLIN"/>
    <n v="10"/>
    <n v="0"/>
    <n v="0"/>
    <n v="0"/>
    <m/>
    <m/>
    <m/>
  </r>
  <r>
    <s v="120602003506-0"/>
    <x v="38"/>
    <n v="342302"/>
    <s v="SILLA ERGONOMICA GIRATORIA"/>
    <s v="30.06.1998"/>
    <n v="23617"/>
    <n v="21255.3"/>
    <s v="ZLI1"/>
    <n v="10"/>
    <n v="0"/>
    <n v="30868.22"/>
    <n v="27781.4"/>
    <s v="ZLIN"/>
    <n v="10"/>
    <n v="0"/>
    <n v="0"/>
    <n v="0"/>
    <m/>
    <m/>
    <m/>
  </r>
  <r>
    <s v="120602003507-0"/>
    <x v="38"/>
    <n v="121100"/>
    <s v="RETROPROYECTOR DE TRANSPARENCIAS"/>
    <s v="30.06.1998"/>
    <n v="257553.62"/>
    <n v="231798.26"/>
    <s v="ZLI1"/>
    <n v="10"/>
    <n v="0"/>
    <n v="336631.66"/>
    <n v="302968.49"/>
    <s v="ZLIN"/>
    <n v="10"/>
    <n v="0"/>
    <n v="0"/>
    <n v="0"/>
    <m/>
    <m/>
    <m/>
  </r>
  <r>
    <s v="120602003510-0"/>
    <x v="38"/>
    <n v="321204"/>
    <s v="AIRE ACONDICIONADO"/>
    <s v="31.08.1998"/>
    <n v="220850"/>
    <n v="198765"/>
    <s v="ZLI1"/>
    <n v="10"/>
    <n v="0"/>
    <n v="288658.71999999997"/>
    <n v="259792.84999999998"/>
    <s v="ZLIN"/>
    <n v="10"/>
    <n v="0"/>
    <n v="0"/>
    <n v="0"/>
    <m/>
    <m/>
    <m/>
  </r>
  <r>
    <s v="120602003511-0"/>
    <x v="38"/>
    <n v="214501"/>
    <s v="AIRE ACONDICIONADO"/>
    <s v="31.10.1998"/>
    <n v="678745"/>
    <n v="610870.5"/>
    <s v="ZLI1"/>
    <n v="10"/>
    <n v="0"/>
    <n v="887143.72"/>
    <n v="798429.35"/>
    <s v="ZLIN"/>
    <n v="10"/>
    <n v="0"/>
    <n v="0"/>
    <n v="0"/>
    <m/>
    <m/>
    <m/>
  </r>
  <r>
    <s v="120602003512-0"/>
    <x v="38"/>
    <n v="321100"/>
    <s v="COLCHONETA MASAJES ELECTRONICOS"/>
    <s v="30.05.1998"/>
    <n v="165600"/>
    <n v="149040"/>
    <s v="ZLI1"/>
    <n v="10"/>
    <n v="0"/>
    <n v="216445.03"/>
    <n v="194800.53"/>
    <s v="ZLIN"/>
    <n v="10"/>
    <n v="0"/>
    <n v="0"/>
    <n v="0"/>
    <m/>
    <m/>
    <m/>
  </r>
  <r>
    <s v="120602003513-0"/>
    <x v="38"/>
    <n v="342407"/>
    <s v="SILLA GIRATORIA EJECUTIVA"/>
    <s v="31.07.1998"/>
    <n v="41394.6"/>
    <n v="37255.14"/>
    <s v="ZLI1"/>
    <n v="10"/>
    <n v="0"/>
    <n v="54104.13"/>
    <n v="48693.72"/>
    <s v="ZLIN"/>
    <n v="10"/>
    <n v="0"/>
    <n v="0"/>
    <n v="0"/>
    <m/>
    <m/>
    <m/>
  </r>
  <r>
    <s v="120602003516-0"/>
    <x v="38"/>
    <n v="321100"/>
    <s v="RETROPROYECTADOR DE TRANSPARENCI"/>
    <s v="30.11.1998"/>
    <n v="231650"/>
    <n v="208485"/>
    <s v="ZLI1"/>
    <n v="10"/>
    <n v="0"/>
    <n v="302774.69"/>
    <n v="272497.21999999997"/>
    <s v="ZLIN"/>
    <n v="10"/>
    <n v="0"/>
    <n v="0"/>
    <n v="0"/>
    <m/>
    <m/>
    <m/>
  </r>
  <r>
    <s v="120602003524-0"/>
    <x v="38"/>
    <n v="321201"/>
    <s v="BIBLIOTECA METALICA GDE 1.70X1.20"/>
    <s v="31.05.1999"/>
    <n v="70438"/>
    <n v="63394.2"/>
    <s v="ZLI1"/>
    <n v="10"/>
    <n v="0"/>
    <n v="112978.19"/>
    <n v="112692.91"/>
    <s v="ZLIN"/>
    <n v="10"/>
    <n v="0"/>
    <n v="0"/>
    <n v="0"/>
    <m/>
    <m/>
    <m/>
  </r>
  <r>
    <s v="120602003526-0"/>
    <x v="38"/>
    <n v="342401"/>
    <s v="AIRE ACONDICIONADO SPLIT TEMPSTAR"/>
    <s v="30.03.1999"/>
    <n v="1627017.5"/>
    <n v="1464315.75"/>
    <s v="ZLI1"/>
    <n v="10"/>
    <n v="0"/>
    <n v="2609636.4500000002"/>
    <n v="2603047.0300000003"/>
    <s v="ZLIN"/>
    <n v="10"/>
    <n v="0"/>
    <n v="0"/>
    <n v="0"/>
    <m/>
    <m/>
    <m/>
  </r>
  <r>
    <s v="120602003527-0"/>
    <x v="38"/>
    <n v="342401"/>
    <s v="AIRE ACONDICIONADO TEMSPTAR MINI"/>
    <s v="30.03.1999"/>
    <n v="1627017.5"/>
    <n v="1464315.75"/>
    <s v="ZLI1"/>
    <n v="10"/>
    <n v="0"/>
    <n v="2609636.4500000002"/>
    <n v="2603047.0300000003"/>
    <s v="ZLIN"/>
    <n v="10"/>
    <n v="0"/>
    <n v="0"/>
    <n v="0"/>
    <m/>
    <m/>
    <m/>
  </r>
  <r>
    <s v="120602003528-0"/>
    <x v="38"/>
    <n v="321100"/>
    <s v="MAQ PARA ADUCCION Y ABDUCCION"/>
    <s v="30.03.1999"/>
    <n v="320000"/>
    <n v="288000"/>
    <s v="ZLI1"/>
    <n v="10"/>
    <n v="0"/>
    <n v="513260.36"/>
    <n v="511964.36"/>
    <s v="ZLIN"/>
    <n v="10"/>
    <n v="0"/>
    <n v="0"/>
    <n v="0"/>
    <m/>
    <m/>
    <m/>
  </r>
  <r>
    <s v="120602003529-0"/>
    <x v="38"/>
    <n v="321100"/>
    <s v="MAQ EXTENSION Y FLEXION DE PIERN"/>
    <s v="30.03.1999"/>
    <n v="595000"/>
    <n v="535500"/>
    <s v="ZLI1"/>
    <n v="10"/>
    <n v="0"/>
    <n v="954343.54"/>
    <n v="951933.79"/>
    <s v="ZLIN"/>
    <n v="10"/>
    <n v="0"/>
    <n v="0"/>
    <n v="0"/>
    <m/>
    <m/>
    <m/>
  </r>
  <r>
    <s v="120602003530-0"/>
    <x v="38"/>
    <n v="321201"/>
    <s v="SILLA ASIENTO DE TELA TIPO CASCO"/>
    <s v="30.11.1998"/>
    <n v="13008.85"/>
    <n v="11707.960000000001"/>
    <s v="ZLI1"/>
    <n v="10"/>
    <n v="0"/>
    <n v="17002.98"/>
    <n v="15302.68"/>
    <s v="ZLIN"/>
    <n v="10"/>
    <n v="0"/>
    <n v="0"/>
    <n v="0"/>
    <m/>
    <m/>
    <m/>
  </r>
  <r>
    <s v="120602003531-0"/>
    <x v="38"/>
    <n v="321201"/>
    <s v="SILLA ASIENTO DE TELA TIPO CASCO"/>
    <s v="30.11.1998"/>
    <n v="13008.85"/>
    <n v="11707.960000000001"/>
    <s v="ZLI1"/>
    <n v="10"/>
    <n v="0"/>
    <n v="17002.98"/>
    <n v="15302.68"/>
    <s v="ZLIN"/>
    <n v="10"/>
    <n v="0"/>
    <n v="0"/>
    <n v="0"/>
    <m/>
    <m/>
    <m/>
  </r>
  <r>
    <s v="120602003532-0"/>
    <x v="38"/>
    <n v="321201"/>
    <s v="MESA REDONDA DE VIDRIO 70 CM DIA"/>
    <s v="30.11.1998"/>
    <n v="13008.85"/>
    <n v="11707.960000000001"/>
    <s v="ZLI1"/>
    <n v="10"/>
    <n v="0"/>
    <n v="17002.98"/>
    <n v="15302.68"/>
    <s v="ZLIN"/>
    <n v="10"/>
    <n v="0"/>
    <n v="0"/>
    <n v="0"/>
    <m/>
    <m/>
    <m/>
  </r>
  <r>
    <s v="120602003533-0"/>
    <x v="38"/>
    <n v="321201"/>
    <s v="SILLA ASIENTO DE TELA TIPO CASCO"/>
    <s v="30.11.1998"/>
    <n v="13008.85"/>
    <n v="11707.960000000001"/>
    <s v="ZLI1"/>
    <n v="10"/>
    <n v="0"/>
    <n v="17002.98"/>
    <n v="15302.68"/>
    <s v="ZLIN"/>
    <n v="10"/>
    <n v="0"/>
    <n v="0"/>
    <n v="0"/>
    <m/>
    <m/>
    <m/>
  </r>
  <r>
    <s v="120602003534-0"/>
    <x v="38"/>
    <n v="321201"/>
    <s v="SILLA ASIENTO DE TELA TIPO CASCO"/>
    <s v="30.11.1998"/>
    <n v="13008.85"/>
    <n v="11707.960000000001"/>
    <s v="ZLI1"/>
    <n v="10"/>
    <n v="0"/>
    <n v="17002.98"/>
    <n v="15302.68"/>
    <s v="ZLIN"/>
    <n v="10"/>
    <n v="0"/>
    <n v="0"/>
    <n v="0"/>
    <m/>
    <m/>
    <m/>
  </r>
  <r>
    <s v="120602003537-0"/>
    <x v="38"/>
    <n v="333100"/>
    <s v="MAQUIINA PERFORADORA DE DOCUMENT"/>
    <s v="30.11.1998"/>
    <n v="275000"/>
    <n v="247500"/>
    <s v="ZLI1"/>
    <n v="10"/>
    <n v="0"/>
    <n v="359434.7"/>
    <n v="323491.23"/>
    <s v="ZLIN"/>
    <n v="10"/>
    <n v="0"/>
    <n v="0"/>
    <n v="0"/>
    <m/>
    <m/>
    <m/>
  </r>
  <r>
    <s v="120602003538-0"/>
    <x v="38"/>
    <n v="213301"/>
    <s v="SILLA ERGONOMICA CON BRAZOS"/>
    <s v="30.06.1998"/>
    <n v="22600"/>
    <n v="20340"/>
    <s v="ZLI1"/>
    <n v="10"/>
    <n v="0"/>
    <n v="29538.959999999999"/>
    <n v="26585.059999999998"/>
    <s v="ZLIN"/>
    <n v="10"/>
    <n v="0"/>
    <n v="0"/>
    <n v="0"/>
    <m/>
    <m/>
    <m/>
  </r>
  <r>
    <s v="120602003539-0"/>
    <x v="38"/>
    <n v="213100"/>
    <s v="SILLA ERGONOMICA CON BRAZOS"/>
    <s v="30.06.1998"/>
    <n v="22600"/>
    <n v="20340"/>
    <s v="ZLI1"/>
    <n v="10"/>
    <n v="0"/>
    <n v="29538.959999999999"/>
    <n v="26585.059999999998"/>
    <s v="ZLIN"/>
    <n v="10"/>
    <n v="0"/>
    <n v="0"/>
    <n v="0"/>
    <m/>
    <m/>
    <m/>
  </r>
  <r>
    <s v="120602003540-0"/>
    <x v="38"/>
    <n v="213301"/>
    <s v="SILLA ERGONOMICA CON BRAZOS"/>
    <s v="30.06.1998"/>
    <n v="22600"/>
    <n v="20340"/>
    <s v="ZLI1"/>
    <n v="10"/>
    <n v="0"/>
    <n v="29538.959999999999"/>
    <n v="26585.059999999998"/>
    <s v="ZLIN"/>
    <n v="10"/>
    <n v="0"/>
    <n v="0"/>
    <n v="0"/>
    <m/>
    <m/>
    <m/>
  </r>
  <r>
    <s v="120602003541-0"/>
    <x v="38"/>
    <n v="213100"/>
    <s v="SILLA ERGONOMICA CON BRAZOS"/>
    <s v="30.06.1998"/>
    <n v="22600"/>
    <n v="20340"/>
    <s v="ZLI1"/>
    <n v="10"/>
    <n v="0"/>
    <n v="29538.959999999999"/>
    <n v="26585.059999999998"/>
    <s v="ZLIN"/>
    <n v="10"/>
    <n v="0"/>
    <n v="0"/>
    <n v="0"/>
    <m/>
    <m/>
    <m/>
  </r>
  <r>
    <s v="120602003542-0"/>
    <x v="38"/>
    <n v="213100"/>
    <s v="SILLA ERGONOMICA"/>
    <s v="30.06.1998"/>
    <n v="22600"/>
    <n v="20340"/>
    <s v="ZLI1"/>
    <n v="10"/>
    <n v="0"/>
    <n v="29538.959999999999"/>
    <n v="26585.059999999998"/>
    <s v="ZLIN"/>
    <n v="10"/>
    <n v="0"/>
    <n v="0"/>
    <n v="0"/>
    <m/>
    <m/>
    <m/>
  </r>
  <r>
    <s v="120602003543-0"/>
    <x v="38"/>
    <n v="213201"/>
    <s v="SILLA ERGONOMICA CON BRAZOS"/>
    <s v="30.06.1998"/>
    <n v="22600"/>
    <n v="20340"/>
    <s v="ZLI1"/>
    <n v="10"/>
    <n v="0"/>
    <n v="29538.959999999999"/>
    <n v="26585.059999999998"/>
    <s v="ZLIN"/>
    <n v="10"/>
    <n v="0"/>
    <n v="0"/>
    <n v="0"/>
    <m/>
    <m/>
    <m/>
  </r>
  <r>
    <s v="120602003544-0"/>
    <x v="38"/>
    <n v="213100"/>
    <s v="SILLA ERGONOMICA CON BRAZOS"/>
    <s v="30.06.1998"/>
    <n v="22600"/>
    <n v="20340"/>
    <s v="ZLI1"/>
    <n v="10"/>
    <n v="0"/>
    <n v="29538.959999999999"/>
    <n v="26585.059999999998"/>
    <s v="ZLIN"/>
    <n v="10"/>
    <n v="0"/>
    <n v="0"/>
    <n v="0"/>
    <m/>
    <m/>
    <m/>
  </r>
  <r>
    <s v="120602003545-0"/>
    <x v="38"/>
    <n v="341102"/>
    <s v="SILLA ERGONOMICA CON BRAZOS"/>
    <s v="30.06.1998"/>
    <n v="22600"/>
    <n v="20340"/>
    <s v="ZLI1"/>
    <n v="10"/>
    <n v="0"/>
    <n v="29538.959999999999"/>
    <n v="26585.059999999998"/>
    <s v="ZLIN"/>
    <n v="10"/>
    <n v="0"/>
    <n v="0"/>
    <n v="0"/>
    <m/>
    <m/>
    <m/>
  </r>
  <r>
    <s v="120602003546-0"/>
    <x v="38"/>
    <n v="344207"/>
    <s v="SILLA ERGONOMICA CON BRAZOS"/>
    <s v="30.06.1998"/>
    <n v="22600"/>
    <n v="20340"/>
    <s v="ZLI1"/>
    <n v="10"/>
    <n v="0"/>
    <n v="29538.959999999999"/>
    <n v="26585.059999999998"/>
    <s v="ZLIN"/>
    <n v="10"/>
    <n v="0"/>
    <n v="0"/>
    <n v="0"/>
    <m/>
    <m/>
    <m/>
  </r>
  <r>
    <s v="120602003548-0"/>
    <x v="38"/>
    <n v="213301"/>
    <s v="SILLA ERGONOMICA"/>
    <s v="30.06.1998"/>
    <n v="22600"/>
    <n v="20340"/>
    <s v="ZLI1"/>
    <n v="10"/>
    <n v="0"/>
    <n v="29538.959999999999"/>
    <n v="26585.059999999998"/>
    <s v="ZLIN"/>
    <n v="10"/>
    <n v="0"/>
    <n v="0"/>
    <n v="0"/>
    <m/>
    <m/>
    <m/>
  </r>
  <r>
    <s v="120602003551-0"/>
    <x v="38"/>
    <n v="213100"/>
    <s v="SILLA ERGONOMICA CON BRAZOS"/>
    <s v="30.06.1998"/>
    <n v="22600"/>
    <n v="20340"/>
    <s v="ZLI1"/>
    <n v="10"/>
    <n v="0"/>
    <n v="29538.959999999999"/>
    <n v="26585.059999999998"/>
    <s v="ZLIN"/>
    <n v="10"/>
    <n v="0"/>
    <n v="0"/>
    <n v="0"/>
    <m/>
    <m/>
    <m/>
  </r>
  <r>
    <s v="120602003552-0"/>
    <x v="38"/>
    <n v="341102"/>
    <s v="SILLA ERGONOMICA"/>
    <s v="30.06.1998"/>
    <n v="22600"/>
    <n v="20340"/>
    <s v="ZLI1"/>
    <n v="10"/>
    <n v="0"/>
    <n v="29538.959999999999"/>
    <n v="26585.059999999998"/>
    <s v="ZLIN"/>
    <n v="10"/>
    <n v="0"/>
    <n v="0"/>
    <n v="0"/>
    <m/>
    <m/>
    <m/>
  </r>
  <r>
    <s v="120602003553-0"/>
    <x v="38"/>
    <n v="213100"/>
    <s v="SILLA ERGONOMICA CON BRAZOS"/>
    <s v="30.06.1998"/>
    <n v="22600"/>
    <n v="20340"/>
    <s v="ZLI1"/>
    <n v="10"/>
    <n v="0"/>
    <n v="29538.959999999999"/>
    <n v="26585.059999999998"/>
    <s v="ZLIN"/>
    <n v="10"/>
    <n v="0"/>
    <n v="0"/>
    <n v="0"/>
    <m/>
    <m/>
    <m/>
  </r>
  <r>
    <s v="120602003554-0"/>
    <x v="38"/>
    <n v="335100"/>
    <s v="SILLA ERGONOMICA CON BRAZOS"/>
    <s v="30.06.1998"/>
    <n v="22600"/>
    <n v="20340"/>
    <s v="ZLI1"/>
    <n v="10"/>
    <n v="0"/>
    <n v="29538.959999999999"/>
    <n v="26585.059999999998"/>
    <s v="ZLIN"/>
    <n v="10"/>
    <n v="0"/>
    <n v="0"/>
    <n v="0"/>
    <m/>
    <m/>
    <m/>
  </r>
  <r>
    <s v="120602003557-0"/>
    <x v="38"/>
    <n v="213301"/>
    <s v="SILLA ERGONOMICA CON BRAZOS"/>
    <s v="30.06.1998"/>
    <n v="22600"/>
    <n v="20340"/>
    <s v="ZLI1"/>
    <n v="10"/>
    <n v="0"/>
    <n v="29538.959999999999"/>
    <n v="26585.059999999998"/>
    <s v="ZLIN"/>
    <n v="10"/>
    <n v="0"/>
    <n v="0"/>
    <n v="0"/>
    <m/>
    <m/>
    <m/>
  </r>
  <r>
    <s v="120602003559-0"/>
    <x v="38"/>
    <n v="213201"/>
    <s v="SILLA ERGONOMICA CON BRAZOS"/>
    <s v="30.06.1998"/>
    <n v="22600"/>
    <n v="20340"/>
    <s v="ZLI1"/>
    <n v="10"/>
    <n v="0"/>
    <n v="29538.959999999999"/>
    <n v="26585.059999999998"/>
    <s v="ZLIN"/>
    <n v="10"/>
    <n v="0"/>
    <n v="0"/>
    <n v="0"/>
    <m/>
    <m/>
    <m/>
  </r>
  <r>
    <s v="120602003561-0"/>
    <x v="38"/>
    <n v="213301"/>
    <s v="SILLA ERGONOMICA CON BRAZOS"/>
    <s v="30.06.1998"/>
    <n v="22600"/>
    <n v="20340"/>
    <s v="ZLI1"/>
    <n v="10"/>
    <n v="0"/>
    <n v="29538.959999999999"/>
    <n v="26585.059999999998"/>
    <s v="ZLIN"/>
    <n v="10"/>
    <n v="0"/>
    <n v="0"/>
    <n v="0"/>
    <m/>
    <m/>
    <m/>
  </r>
  <r>
    <s v="120602003562-0"/>
    <x v="38"/>
    <n v="213301"/>
    <s v="SILLA ERGONOMICA CON BRAZOS"/>
    <s v="30.06.1998"/>
    <n v="22600"/>
    <n v="20340"/>
    <s v="ZLI1"/>
    <n v="10"/>
    <n v="0"/>
    <n v="29538.959999999999"/>
    <n v="26585.059999999998"/>
    <s v="ZLIN"/>
    <n v="10"/>
    <n v="0"/>
    <n v="0"/>
    <n v="0"/>
    <m/>
    <m/>
    <m/>
  </r>
  <r>
    <s v="120602003564-0"/>
    <x v="38"/>
    <n v="213301"/>
    <s v="SILLA ERGONOMICA"/>
    <s v="30.06.1998"/>
    <n v="22600"/>
    <n v="20340"/>
    <s v="ZLI1"/>
    <n v="10"/>
    <n v="0"/>
    <n v="29538.959999999999"/>
    <n v="26585.059999999998"/>
    <s v="ZLIN"/>
    <n v="10"/>
    <n v="0"/>
    <n v="0"/>
    <n v="0"/>
    <m/>
    <m/>
    <m/>
  </r>
  <r>
    <s v="120602003565-0"/>
    <x v="38"/>
    <n v="213100"/>
    <s v="SILLON EJECUTIVO"/>
    <s v="30.06.1998"/>
    <n v="42940"/>
    <n v="38646"/>
    <s v="ZLI1"/>
    <n v="10"/>
    <n v="0"/>
    <n v="56124.06"/>
    <n v="50511.649999999994"/>
    <s v="ZLIN"/>
    <n v="10"/>
    <n v="0"/>
    <n v="0"/>
    <n v="0"/>
    <m/>
    <m/>
    <m/>
  </r>
  <r>
    <s v="120602003569-0"/>
    <x v="38"/>
    <n v="215100"/>
    <s v="SILLON EJECUTIVO PANELEX MODELO"/>
    <s v="30.06.1998"/>
    <n v="40680"/>
    <n v="36612"/>
    <s v="ZLI1"/>
    <n v="10"/>
    <n v="0"/>
    <n v="53170.16"/>
    <n v="47853.14"/>
    <s v="ZLIN"/>
    <n v="10"/>
    <n v="0"/>
    <n v="0"/>
    <n v="0"/>
    <m/>
    <m/>
    <m/>
  </r>
  <r>
    <s v="120602003570-0"/>
    <x v="38"/>
    <n v="213100"/>
    <s v="SILLON EJECUTIVO PANELEX MODELO"/>
    <s v="30.06.1998"/>
    <n v="40680"/>
    <n v="36612"/>
    <s v="ZLI1"/>
    <n v="10"/>
    <n v="0"/>
    <n v="53170.16"/>
    <n v="47853.14"/>
    <s v="ZLIN"/>
    <n v="10"/>
    <n v="0"/>
    <n v="0"/>
    <n v="0"/>
    <m/>
    <m/>
    <m/>
  </r>
  <r>
    <s v="120602003572-0"/>
    <x v="38"/>
    <n v="215100"/>
    <s v="ESCRITORIO"/>
    <s v="30.06.1998"/>
    <n v="54240"/>
    <n v="48816"/>
    <s v="ZLI1"/>
    <n v="10"/>
    <n v="0"/>
    <n v="70893.55"/>
    <n v="63804.200000000004"/>
    <s v="ZLIN"/>
    <n v="10"/>
    <n v="0"/>
    <n v="0"/>
    <n v="0"/>
    <m/>
    <m/>
    <m/>
  </r>
  <r>
    <s v="120602003576-0"/>
    <x v="38"/>
    <n v="333301"/>
    <s v="SILLA ERGONOMICA TIPO SECRETARIAL"/>
    <s v="30.06.1998"/>
    <n v="23843"/>
    <n v="21458.7"/>
    <s v="ZLI1"/>
    <n v="10"/>
    <n v="0"/>
    <n v="31163.58"/>
    <n v="28047.22"/>
    <s v="ZLIN"/>
    <n v="10"/>
    <n v="0"/>
    <n v="0"/>
    <n v="0"/>
    <m/>
    <m/>
    <m/>
  </r>
  <r>
    <s v="120602003578-0"/>
    <x v="38"/>
    <n v="333100"/>
    <s v="SILLA ERGONOMICA TIPO SECRETARIAL"/>
    <s v="30.06.1998"/>
    <n v="23843"/>
    <n v="21458.7"/>
    <s v="ZLI1"/>
    <n v="10"/>
    <n v="0"/>
    <n v="31163.58"/>
    <n v="28047.22"/>
    <s v="ZLIN"/>
    <n v="10"/>
    <n v="0"/>
    <n v="0"/>
    <n v="0"/>
    <m/>
    <m/>
    <m/>
  </r>
  <r>
    <s v="120602003585-0"/>
    <x v="38"/>
    <n v="131100"/>
    <s v="SILLA TIPO SECRETARIAL MILANO"/>
    <s v="30.06.1998"/>
    <n v="12204"/>
    <n v="10983.6"/>
    <s v="ZLI1"/>
    <n v="10"/>
    <n v="0"/>
    <n v="15951"/>
    <n v="14355.9"/>
    <s v="ZLIN"/>
    <n v="10"/>
    <n v="0"/>
    <n v="0"/>
    <n v="0"/>
    <m/>
    <m/>
    <m/>
  </r>
  <r>
    <s v="120602003590-0"/>
    <x v="38"/>
    <n v="131104"/>
    <s v="SILLA DE ESPERA MILANO"/>
    <s v="30.06.1998"/>
    <n v="13558.87"/>
    <n v="12202.980000000001"/>
    <s v="ZLI1"/>
    <n v="10"/>
    <n v="0"/>
    <n v="17721.87"/>
    <n v="15949.679999999998"/>
    <s v="ZLIN"/>
    <n v="10"/>
    <n v="0"/>
    <n v="0"/>
    <n v="0"/>
    <m/>
    <m/>
    <m/>
  </r>
  <r>
    <s v="120602003591-0"/>
    <x v="38"/>
    <n v="131104"/>
    <s v="SILLA DE ESPERA MILANO"/>
    <s v="30.06.1998"/>
    <n v="13558.87"/>
    <n v="12202.980000000001"/>
    <s v="ZLI1"/>
    <n v="10"/>
    <n v="0"/>
    <n v="17721.87"/>
    <n v="15949.679999999998"/>
    <s v="ZLIN"/>
    <n v="10"/>
    <n v="0"/>
    <n v="0"/>
    <n v="0"/>
    <m/>
    <m/>
    <m/>
  </r>
  <r>
    <s v="120602003593-0"/>
    <x v="38"/>
    <n v="335201"/>
    <s v="AIRE ACONDICIONADO CARRIER BRYANT"/>
    <s v="30.06.1998"/>
    <n v="192000"/>
    <n v="172800"/>
    <s v="ZLI1"/>
    <n v="10"/>
    <n v="0"/>
    <n v="250950.74"/>
    <n v="225855.66999999998"/>
    <s v="ZLIN"/>
    <n v="10"/>
    <n v="0"/>
    <n v="0"/>
    <n v="0"/>
    <m/>
    <m/>
    <m/>
  </r>
  <r>
    <s v="120602003595-0"/>
    <x v="38"/>
    <n v="342509"/>
    <s v="AIRE ACONDICIONADO CARRIER BRYANT"/>
    <s v="30.06.1998"/>
    <n v="192000"/>
    <n v="172800"/>
    <s v="ZLI1"/>
    <n v="10"/>
    <n v="0"/>
    <n v="250950.74"/>
    <n v="225855.66999999998"/>
    <s v="ZLIN"/>
    <n v="10"/>
    <n v="0"/>
    <n v="0"/>
    <n v="0"/>
    <m/>
    <m/>
    <m/>
  </r>
  <r>
    <s v="120602003596-0"/>
    <x v="38"/>
    <n v="323301"/>
    <s v="RETROPROYECTOR DE TRANSPARENCIAS"/>
    <s v="30.06.1998"/>
    <n v="169500"/>
    <n v="152550"/>
    <s v="ZLI1"/>
    <n v="10"/>
    <n v="0"/>
    <n v="221542.48"/>
    <n v="199388.23"/>
    <s v="ZLIN"/>
    <n v="10"/>
    <n v="0"/>
    <n v="0"/>
    <n v="0"/>
    <m/>
    <m/>
    <m/>
  </r>
  <r>
    <s v="120602003598-0"/>
    <x v="38"/>
    <n v="334205"/>
    <s v="SILLA DE VISITAS"/>
    <s v="31.07.1998"/>
    <n v="18120.71"/>
    <n v="16308.64"/>
    <s v="ZLI1"/>
    <n v="10"/>
    <n v="0"/>
    <n v="23684.33"/>
    <n v="21315.9"/>
    <s v="ZLIN"/>
    <n v="10"/>
    <n v="0"/>
    <n v="0"/>
    <n v="0"/>
    <m/>
    <m/>
    <m/>
  </r>
  <r>
    <s v="120602003599-0"/>
    <x v="38"/>
    <n v="334205"/>
    <s v="SILLA PARA VISITAS"/>
    <s v="31.07.1998"/>
    <n v="18120.71"/>
    <n v="16308.64"/>
    <s v="ZLI1"/>
    <n v="10"/>
    <n v="0"/>
    <n v="23684.33"/>
    <n v="21315.9"/>
    <s v="ZLIN"/>
    <n v="10"/>
    <n v="0"/>
    <n v="0"/>
    <n v="0"/>
    <m/>
    <m/>
    <m/>
  </r>
  <r>
    <s v="120602003600-0"/>
    <x v="38"/>
    <n v="315100"/>
    <s v="TELEFONO C/PANTALLA"/>
    <s v="31.07.1999"/>
    <n v="98619.36"/>
    <n v="88757.42"/>
    <s v="ZLI1"/>
    <n v="10"/>
    <n v="0"/>
    <n v="158179.34"/>
    <n v="157779.94999999998"/>
    <s v="ZLIN"/>
    <n v="10"/>
    <n v="0"/>
    <n v="0"/>
    <n v="0"/>
    <m/>
    <m/>
    <m/>
  </r>
  <r>
    <s v="120602003601-0"/>
    <x v="38"/>
    <n v="215100"/>
    <s v="CENTRAL TELEFONICA"/>
    <s v="31.03.2000"/>
    <n v="98619.36"/>
    <n v="88757.42"/>
    <s v="ZLI1"/>
    <n v="10"/>
    <n v="0"/>
    <n v="158423.92000000001"/>
    <n v="157920.96000000002"/>
    <s v="ZLIN"/>
    <n v="10"/>
    <n v="0"/>
    <n v="0"/>
    <n v="0"/>
    <m/>
    <m/>
    <m/>
  </r>
  <r>
    <s v="120602003602-0"/>
    <x v="38"/>
    <n v="333201"/>
    <s v="TELEFONO CON PANTALLA"/>
    <s v="31.08.2000"/>
    <n v="98619.36"/>
    <n v="88757.42"/>
    <s v="ZLI1"/>
    <n v="10"/>
    <n v="0"/>
    <n v="158423.92000000001"/>
    <n v="157920.96000000002"/>
    <s v="ZLIN"/>
    <n v="10"/>
    <n v="0"/>
    <n v="0"/>
    <n v="0"/>
    <m/>
    <m/>
    <m/>
  </r>
  <r>
    <s v="120602003603-0"/>
    <x v="38"/>
    <n v="333201"/>
    <s v="TELEFONO CON PANTALLA"/>
    <s v="31.08.2000"/>
    <n v="98619.36"/>
    <n v="88757.42"/>
    <s v="ZLI1"/>
    <n v="10"/>
    <n v="0"/>
    <n v="158423.92000000001"/>
    <n v="157920.96000000002"/>
    <s v="ZLIN"/>
    <n v="10"/>
    <n v="0"/>
    <n v="0"/>
    <n v="0"/>
    <m/>
    <m/>
    <m/>
  </r>
  <r>
    <s v="120602003607-0"/>
    <x v="38"/>
    <n v="122100"/>
    <s v="BIBLIOTECA"/>
    <s v="31.07.1998"/>
    <n v="768400"/>
    <n v="691560"/>
    <s v="ZLI1"/>
    <n v="10"/>
    <n v="0"/>
    <n v="1004325.99"/>
    <n v="903893.39"/>
    <s v="ZLIN"/>
    <n v="10"/>
    <n v="0"/>
    <n v="0"/>
    <n v="0"/>
    <m/>
    <m/>
    <m/>
  </r>
  <r>
    <s v="120602003608-0"/>
    <x v="38"/>
    <n v="334302"/>
    <s v="MUEBLE PARA T.V. Y V.H.S."/>
    <s v="31.07.1998"/>
    <n v="203400"/>
    <n v="183060"/>
    <s v="ZLI1"/>
    <n v="10"/>
    <n v="0"/>
    <n v="265850.96000000002"/>
    <n v="239265.86000000002"/>
    <s v="ZLIN"/>
    <n v="10"/>
    <n v="0"/>
    <n v="0"/>
    <n v="0"/>
    <m/>
    <m/>
    <m/>
  </r>
  <r>
    <s v="120602003609-0"/>
    <x v="38"/>
    <n v="121100"/>
    <s v="BIBLIOTECA ESTANTE DE MADERA"/>
    <s v="31.07.1998"/>
    <n v="73450"/>
    <n v="66105"/>
    <s v="ZLI1"/>
    <n v="10"/>
    <n v="0"/>
    <n v="96001.7"/>
    <n v="86401.53"/>
    <s v="ZLIN"/>
    <n v="10"/>
    <n v="0"/>
    <n v="0"/>
    <n v="0"/>
    <m/>
    <m/>
    <m/>
  </r>
  <r>
    <s v="120602003610-0"/>
    <x v="38"/>
    <n v="215101"/>
    <s v="AIRE ACONDICIONADO LG"/>
    <s v="30.09.1998"/>
    <n v="194500"/>
    <n v="175050"/>
    <s v="ZLI1"/>
    <n v="10"/>
    <n v="0"/>
    <n v="254218.35"/>
    <n v="228796.52000000002"/>
    <s v="ZLIN"/>
    <n v="10"/>
    <n v="0"/>
    <n v="0"/>
    <n v="0"/>
    <m/>
    <m/>
    <m/>
  </r>
  <r>
    <s v="120602003619-0"/>
    <x v="38"/>
    <n v="311100"/>
    <s v="SILLA CAFE DE DIBUJO"/>
    <s v="30.09.1998"/>
    <n v="21031"/>
    <n v="18927.900000000001"/>
    <s v="ZLI1"/>
    <n v="10"/>
    <n v="0"/>
    <n v="27488.21"/>
    <n v="24739.39"/>
    <s v="ZLIN"/>
    <n v="10"/>
    <n v="0"/>
    <n v="0"/>
    <n v="0"/>
    <m/>
    <m/>
    <m/>
  </r>
  <r>
    <s v="120602003620-0"/>
    <x v="38"/>
    <n v="311100"/>
    <s v="SILLA SECRETARIAL FLAMINGO"/>
    <s v="30.09.1998"/>
    <n v="21031"/>
    <n v="18927.900000000001"/>
    <s v="ZLI1"/>
    <n v="10"/>
    <n v="0"/>
    <n v="27488.21"/>
    <n v="24739.39"/>
    <s v="ZLIN"/>
    <n v="10"/>
    <n v="0"/>
    <n v="0"/>
    <n v="0"/>
    <m/>
    <m/>
    <m/>
  </r>
  <r>
    <s v="120602003621-0"/>
    <x v="38"/>
    <n v="333100"/>
    <s v="SILLA SECRETARIAL FLAMINGO"/>
    <s v="30.09.1998"/>
    <n v="21031"/>
    <n v="18927.900000000001"/>
    <s v="ZLI1"/>
    <n v="10"/>
    <n v="0"/>
    <n v="27488.21"/>
    <n v="24739.39"/>
    <s v="ZLIN"/>
    <n v="10"/>
    <n v="0"/>
    <n v="0"/>
    <n v="0"/>
    <m/>
    <m/>
    <m/>
  </r>
  <r>
    <s v="120602003622-0"/>
    <x v="38"/>
    <n v="343301"/>
    <s v="SILLA EJECUTIVA"/>
    <s v="30.09.1998"/>
    <n v="21868.3"/>
    <n v="19681.47"/>
    <s v="ZLI1"/>
    <n v="10"/>
    <n v="0"/>
    <n v="28582.58"/>
    <n v="25724.32"/>
    <s v="ZLIN"/>
    <n v="10"/>
    <n v="0"/>
    <n v="0"/>
    <n v="0"/>
    <m/>
    <m/>
    <m/>
  </r>
  <r>
    <s v="120602003626-0"/>
    <x v="38"/>
    <n v="335203"/>
    <s v="FAX PANASONIC"/>
    <s v="30.09.1998"/>
    <n v="112484.55"/>
    <n v="101236.09"/>
    <s v="ZLI1"/>
    <n v="10"/>
    <n v="0"/>
    <n v="147021.22"/>
    <n v="132319.1"/>
    <s v="ZLIN"/>
    <n v="10"/>
    <n v="0"/>
    <n v="0"/>
    <n v="0"/>
    <m/>
    <m/>
    <m/>
  </r>
  <r>
    <s v="120602003627-0"/>
    <x v="38"/>
    <n v="331100"/>
    <s v="TELEFONO CELULAR"/>
    <s v="31.10.1998"/>
    <n v="134227.42000000001"/>
    <n v="120804.68000000001"/>
    <s v="ZLI1"/>
    <n v="10"/>
    <n v="0"/>
    <n v="175439.91"/>
    <n v="157895.92000000001"/>
    <s v="ZLIN"/>
    <n v="10"/>
    <n v="0"/>
    <n v="0"/>
    <n v="0"/>
    <m/>
    <m/>
    <m/>
  </r>
  <r>
    <s v="120602003628-0"/>
    <x v="38"/>
    <n v="335207"/>
    <s v="ESCRITORIO MODULAR"/>
    <s v="31.10.1998"/>
    <n v="62150"/>
    <n v="55935"/>
    <s v="ZLI1"/>
    <n v="10"/>
    <n v="0"/>
    <n v="81232.2"/>
    <n v="73108.98"/>
    <s v="ZLIN"/>
    <n v="10"/>
    <n v="0"/>
    <n v="0"/>
    <n v="0"/>
    <m/>
    <m/>
    <m/>
  </r>
  <r>
    <s v="120602003629-0"/>
    <x v="38"/>
    <n v="335207"/>
    <s v="ESCRITORIO"/>
    <s v="31.10.1998"/>
    <n v="62150"/>
    <n v="55935"/>
    <s v="ZLI1"/>
    <n v="10"/>
    <n v="0"/>
    <n v="81232.2"/>
    <n v="73108.98"/>
    <s v="ZLIN"/>
    <n v="10"/>
    <n v="0"/>
    <n v="0"/>
    <n v="0"/>
    <m/>
    <m/>
    <m/>
  </r>
  <r>
    <s v="120602003630-0"/>
    <x v="38"/>
    <n v="335100"/>
    <s v="FAX"/>
    <s v="31.10.1998"/>
    <n v="103508"/>
    <n v="93157.2"/>
    <s v="ZLI1"/>
    <n v="10"/>
    <n v="0"/>
    <n v="135288.56"/>
    <n v="121759.7"/>
    <s v="ZLIN"/>
    <n v="10"/>
    <n v="0"/>
    <n v="0"/>
    <n v="0"/>
    <m/>
    <m/>
    <m/>
  </r>
  <r>
    <s v="120602003631-0"/>
    <x v="38"/>
    <n v="131100"/>
    <s v="ESCRITORIO TIPO SECRETARIA EN MA"/>
    <s v="30.11.1998"/>
    <n v="73317.8"/>
    <n v="65986.02"/>
    <s v="ZLI1"/>
    <n v="10"/>
    <n v="0"/>
    <n v="95828.92"/>
    <n v="86246.03"/>
    <s v="ZLIN"/>
    <n v="10"/>
    <n v="0"/>
    <n v="0"/>
    <n v="0"/>
    <m/>
    <m/>
    <m/>
  </r>
  <r>
    <s v="120602003632-0"/>
    <x v="38"/>
    <n v="331100"/>
    <s v="ESCRITORIO"/>
    <s v="30.12.1998"/>
    <n v="73317.8"/>
    <n v="65985.600000000006"/>
    <s v="ZLI1"/>
    <n v="10"/>
    <n v="0"/>
    <n v="119340.31"/>
    <n v="107405.65"/>
    <s v="ZLIN"/>
    <n v="10"/>
    <n v="0"/>
    <n v="0"/>
    <n v="0"/>
    <m/>
    <m/>
    <m/>
  </r>
  <r>
    <s v="120602003633-0"/>
    <x v="38"/>
    <n v="134100"/>
    <s v="ARCHIVO LEGAL 4 GAVETAS"/>
    <s v="30.12.1998"/>
    <n v="53536"/>
    <n v="48182.400000000001"/>
    <s v="ZLI1"/>
    <n v="10"/>
    <n v="0"/>
    <n v="69973.399999999994"/>
    <n v="62976.02"/>
    <s v="ZLIN"/>
    <n v="10"/>
    <n v="0"/>
    <n v="0"/>
    <n v="0"/>
    <m/>
    <m/>
    <m/>
  </r>
  <r>
    <s v="120602003634-0"/>
    <x v="38"/>
    <n v="211100"/>
    <s v="SILLA SECRETARIAL EN DAMASCO"/>
    <s v="30.11.1998"/>
    <n v="21474.5"/>
    <n v="19327.05"/>
    <s v="ZLI1"/>
    <n v="10"/>
    <n v="0"/>
    <n v="28067.87"/>
    <n v="25261.079999999998"/>
    <s v="ZLIN"/>
    <n v="10"/>
    <n v="0"/>
    <n v="0"/>
    <n v="0"/>
    <m/>
    <m/>
    <m/>
  </r>
  <r>
    <s v="120602003638-0"/>
    <x v="38"/>
    <n v="331100"/>
    <s v="REFRIGERADORA DE DOS PUERTAS ATL"/>
    <s v="30.12.1998"/>
    <n v="150687.42000000001"/>
    <n v="135618.68000000002"/>
    <s v="ZLI1"/>
    <n v="10"/>
    <n v="0"/>
    <n v="196953.74"/>
    <n v="177258.37"/>
    <s v="ZLIN"/>
    <n v="10"/>
    <n v="0"/>
    <n v="0"/>
    <n v="0"/>
    <m/>
    <m/>
    <m/>
  </r>
  <r>
    <s v="120602003641-0"/>
    <x v="38"/>
    <n v="342502"/>
    <s v="DETECTOR DE BILLETES FALSOS"/>
    <s v="31.12.1998"/>
    <n v="45194.35"/>
    <n v="40674.909999999996"/>
    <s v="ZLI1"/>
    <n v="10"/>
    <n v="0"/>
    <n v="59070.54"/>
    <n v="53163.49"/>
    <s v="ZLIN"/>
    <n v="10"/>
    <n v="0"/>
    <n v="0"/>
    <n v="0"/>
    <m/>
    <m/>
    <m/>
  </r>
  <r>
    <s v="120602003642-0"/>
    <x v="38"/>
    <n v="342502"/>
    <s v="DETECTOR DE BILLETES FALSOS"/>
    <s v="31.12.1998"/>
    <n v="45194.35"/>
    <n v="40674.909999999996"/>
    <s v="ZLI1"/>
    <n v="10"/>
    <n v="0"/>
    <n v="59070.54"/>
    <n v="53163.49"/>
    <s v="ZLIN"/>
    <n v="10"/>
    <n v="0"/>
    <n v="0"/>
    <n v="0"/>
    <m/>
    <m/>
    <m/>
  </r>
  <r>
    <s v="120602003644-0"/>
    <x v="38"/>
    <n v="213100"/>
    <s v="SILLA EN DAMASCO CON BRAZOS"/>
    <s v="31.12.1998"/>
    <n v="10304.5"/>
    <n v="9273.6"/>
    <s v="ZLI1"/>
    <n v="10"/>
    <n v="0"/>
    <n v="16772.689999999999"/>
    <n v="15094.89"/>
    <s v="ZLIN"/>
    <n v="10"/>
    <n v="0"/>
    <n v="0"/>
    <n v="0"/>
    <m/>
    <m/>
    <m/>
  </r>
  <r>
    <s v="120602003645-0"/>
    <x v="38"/>
    <n v="213100"/>
    <s v="SILLA EN DAMASCO CON BRAZOS"/>
    <s v="30.12.1998"/>
    <n v="10304.5"/>
    <n v="9273.6"/>
    <s v="ZLI1"/>
    <n v="10"/>
    <n v="0"/>
    <n v="16772.689999999999"/>
    <n v="15094.89"/>
    <s v="ZLIN"/>
    <n v="10"/>
    <n v="0"/>
    <n v="0"/>
    <n v="0"/>
    <m/>
    <m/>
    <m/>
  </r>
  <r>
    <s v="120602003646-0"/>
    <x v="38"/>
    <n v="314100"/>
    <s v="SILLA EN DAMASCO CON BRAZOS"/>
    <s v="31.12.1998"/>
    <n v="10304.5"/>
    <n v="9273.6"/>
    <s v="ZLI1"/>
    <n v="10"/>
    <n v="0"/>
    <n v="16772.689999999999"/>
    <n v="15094.89"/>
    <s v="ZLIN"/>
    <n v="10"/>
    <n v="0"/>
    <n v="0"/>
    <n v="0"/>
    <m/>
    <m/>
    <m/>
  </r>
  <r>
    <s v="120602003649-0"/>
    <x v="38"/>
    <n v="321100"/>
    <s v="TELEFONO CELULAR NOKIA MOD 2160"/>
    <s v="30.12.1998"/>
    <n v="92660"/>
    <n v="83394"/>
    <s v="ZLI1"/>
    <n v="10"/>
    <n v="0"/>
    <n v="121109.84"/>
    <n v="108998.86"/>
    <s v="ZLIN"/>
    <n v="10"/>
    <n v="0"/>
    <n v="0"/>
    <n v="0"/>
    <m/>
    <m/>
    <m/>
  </r>
  <r>
    <s v="120602003652-0"/>
    <x v="38"/>
    <n v="335207"/>
    <s v="AIRE ACONDICIONADO GENERAL ELECT"/>
    <s v="31.12.1998"/>
    <n v="261708"/>
    <n v="235537.2"/>
    <s v="ZLI1"/>
    <n v="10"/>
    <n v="0"/>
    <n v="342061.57"/>
    <n v="307855.35999999999"/>
    <s v="ZLIN"/>
    <n v="10"/>
    <n v="0"/>
    <n v="0"/>
    <n v="0"/>
    <m/>
    <m/>
    <m/>
  </r>
  <r>
    <s v="120602003654-0"/>
    <x v="38"/>
    <n v="215102"/>
    <s v="MESA PEQUENA PARA COMPUTADORA"/>
    <s v="28.02.1999"/>
    <n v="20114"/>
    <n v="18102.599999999999"/>
    <s v="ZLI1"/>
    <n v="10"/>
    <n v="0"/>
    <n v="32261.58"/>
    <n v="32180.11"/>
    <s v="ZLIN"/>
    <n v="10"/>
    <n v="0"/>
    <n v="0"/>
    <n v="0"/>
    <m/>
    <m/>
    <m/>
  </r>
  <r>
    <s v="120602003659-0"/>
    <x v="38"/>
    <n v="321201"/>
    <s v="VITRINA CON MARCO DE ALUMINIO"/>
    <s v="28.02.1999"/>
    <n v="39550"/>
    <n v="35595"/>
    <s v="ZLI1"/>
    <n v="10"/>
    <n v="0"/>
    <n v="63435.72"/>
    <n v="63275.53"/>
    <s v="ZLIN"/>
    <n v="10"/>
    <n v="0"/>
    <n v="0"/>
    <n v="0"/>
    <m/>
    <m/>
    <m/>
  </r>
  <r>
    <s v="120602003661-0"/>
    <x v="38"/>
    <n v="335100"/>
    <s v="SECADORA DE MANO FASTDRY"/>
    <s v="28.02.1999"/>
    <n v="54918"/>
    <n v="49426.2"/>
    <s v="ZLI1"/>
    <n v="10"/>
    <n v="0"/>
    <n v="88085.03"/>
    <n v="87862.61"/>
    <s v="ZLIN"/>
    <n v="10"/>
    <n v="0"/>
    <n v="0"/>
    <n v="0"/>
    <m/>
    <m/>
    <m/>
  </r>
  <r>
    <s v="120602003662-0"/>
    <x v="38"/>
    <n v="333100"/>
    <s v="TELEFONO CELULAR NOKIA 2160"/>
    <s v="28.02.1999"/>
    <n v="90400"/>
    <n v="81360"/>
    <s v="ZLI1"/>
    <n v="10"/>
    <n v="0"/>
    <n v="144995.99"/>
    <n v="144629.87"/>
    <s v="ZLIN"/>
    <n v="10"/>
    <n v="0"/>
    <n v="0"/>
    <n v="0"/>
    <m/>
    <m/>
    <m/>
  </r>
  <r>
    <s v="120602003663-0"/>
    <x v="38"/>
    <n v="131101"/>
    <s v="ARCHIVO METALICO DE 4 GAVETAS"/>
    <s v="28.02.1999"/>
    <n v="41810"/>
    <n v="37629"/>
    <s v="ZLI1"/>
    <n v="10"/>
    <n v="0"/>
    <n v="67060.63"/>
    <n v="66891.3"/>
    <s v="ZLIN"/>
    <n v="10"/>
    <n v="0"/>
    <n v="0"/>
    <n v="0"/>
    <m/>
    <m/>
    <m/>
  </r>
  <r>
    <s v="120602003665-0"/>
    <x v="38"/>
    <n v="131100"/>
    <s v="SILLA CON DESCANSA BRAZOS DE ESP"/>
    <s v="30.03.1999"/>
    <n v="9345.5499999999993"/>
    <n v="8410.99"/>
    <s v="ZLI1"/>
    <n v="10"/>
    <n v="0"/>
    <n v="14989.61"/>
    <n v="14951.76"/>
    <s v="ZLIN"/>
    <n v="10"/>
    <n v="0"/>
    <n v="0"/>
    <n v="0"/>
    <m/>
    <m/>
    <m/>
  </r>
  <r>
    <s v="120602003666-0"/>
    <x v="38"/>
    <n v="131100"/>
    <s v="SILLA CON DESCANSA BRAZOS DE ESP"/>
    <s v="30.03.1999"/>
    <n v="9345.5499999999993"/>
    <n v="8410.99"/>
    <s v="ZLI1"/>
    <n v="10"/>
    <n v="0"/>
    <n v="14989.61"/>
    <n v="14951.76"/>
    <s v="ZLIN"/>
    <n v="10"/>
    <n v="0"/>
    <n v="0"/>
    <n v="0"/>
    <m/>
    <m/>
    <m/>
  </r>
  <r>
    <s v="120602003667-0"/>
    <x v="38"/>
    <n v="131100"/>
    <s v="SILLA CON DESCANSA BRAZOS DE ESP"/>
    <s v="30.03.1999"/>
    <n v="9345.5499999999993"/>
    <n v="8410.99"/>
    <s v="ZLI1"/>
    <n v="10"/>
    <n v="0"/>
    <n v="14989.61"/>
    <n v="14951.76"/>
    <s v="ZLIN"/>
    <n v="10"/>
    <n v="0"/>
    <n v="0"/>
    <n v="0"/>
    <m/>
    <m/>
    <m/>
  </r>
  <r>
    <s v="120602003668-0"/>
    <x v="38"/>
    <n v="131100"/>
    <s v="SILLA CON DESCANSA BRAZOS DE ESP"/>
    <s v="30.03.1999"/>
    <n v="9345.5499999999993"/>
    <n v="8410.99"/>
    <s v="ZLI1"/>
    <n v="10"/>
    <n v="0"/>
    <n v="14989.61"/>
    <n v="14951.76"/>
    <s v="ZLIN"/>
    <n v="10"/>
    <n v="0"/>
    <n v="0"/>
    <n v="0"/>
    <m/>
    <m/>
    <m/>
  </r>
  <r>
    <s v="120602003669-0"/>
    <x v="38"/>
    <n v="131100"/>
    <s v="SILLA CON DESCANSA BRAZOS DE ESP"/>
    <s v="30.03.1999"/>
    <n v="9345.5499999999993"/>
    <n v="8410.99"/>
    <s v="ZLI1"/>
    <n v="10"/>
    <n v="0"/>
    <n v="14989.61"/>
    <n v="14951.76"/>
    <s v="ZLIN"/>
    <n v="10"/>
    <n v="0"/>
    <n v="0"/>
    <n v="0"/>
    <m/>
    <m/>
    <m/>
  </r>
  <r>
    <s v="120602003670-0"/>
    <x v="38"/>
    <n v="131100"/>
    <s v="SILLA CON DESCANSA BRAZOS DE ESP"/>
    <s v="30.03.1999"/>
    <n v="9345.5499999999993"/>
    <n v="8410.99"/>
    <s v="ZLI1"/>
    <n v="10"/>
    <n v="0"/>
    <n v="14989.61"/>
    <n v="14951.76"/>
    <s v="ZLIN"/>
    <n v="10"/>
    <n v="0"/>
    <n v="0"/>
    <n v="0"/>
    <m/>
    <m/>
    <m/>
  </r>
  <r>
    <s v="120602003671-0"/>
    <x v="38"/>
    <n v="211104"/>
    <s v="ARCHIVO LEGAL MADERA 2 GAVETAS"/>
    <s v="30.03.1999"/>
    <n v="51592.4"/>
    <n v="46433.16"/>
    <s v="ZLI1"/>
    <n v="10"/>
    <n v="0"/>
    <n v="82750.990000000005"/>
    <n v="82542.05"/>
    <s v="ZLIN"/>
    <n v="10"/>
    <n v="0"/>
    <n v="0"/>
    <n v="0"/>
    <m/>
    <m/>
    <m/>
  </r>
  <r>
    <s v="120602003672-0"/>
    <x v="38"/>
    <n v="342302"/>
    <s v="RETROPROYECTOR DE FILMINAS APOLLO"/>
    <s v="30.03.1999"/>
    <n v="254808.45"/>
    <n v="229327.6"/>
    <s v="ZLI1"/>
    <n v="10"/>
    <n v="0"/>
    <n v="408697.1"/>
    <n v="407665.13"/>
    <s v="ZLIN"/>
    <n v="10"/>
    <n v="0"/>
    <n v="0"/>
    <n v="0"/>
    <m/>
    <m/>
    <m/>
  </r>
  <r>
    <s v="120602003673-0"/>
    <x v="38"/>
    <n v="335302"/>
    <s v="AIRE ACONDICIONADO TIPO VENTANA"/>
    <s v="30.04.1999"/>
    <n v="185000"/>
    <n v="166500"/>
    <s v="ZLI1"/>
    <n v="10"/>
    <n v="0"/>
    <n v="296728.63"/>
    <n v="295979.39"/>
    <s v="ZLIN"/>
    <n v="10"/>
    <n v="0"/>
    <n v="0"/>
    <n v="0"/>
    <m/>
    <m/>
    <m/>
  </r>
  <r>
    <s v="120602003675-0"/>
    <x v="38"/>
    <n v="334202"/>
    <s v="CALCULADORA"/>
    <s v="30.04.1999"/>
    <n v="17227.580000000002"/>
    <n v="16652.960000000003"/>
    <s v="ZLI1"/>
    <n v="10"/>
    <n v="0"/>
    <n v="25885.82"/>
    <n v="23456.83"/>
    <s v="ZLIN"/>
    <n v="10"/>
    <n v="0"/>
    <n v="0"/>
    <n v="0"/>
    <m/>
    <m/>
    <m/>
  </r>
  <r>
    <s v="120602003679-0"/>
    <x v="38"/>
    <n v="215101"/>
    <s v="MESA P/REUNIONES 1.20 DIAMETRO"/>
    <s v="30.04.1999"/>
    <n v="58195"/>
    <n v="52375.5"/>
    <s v="ZLI1"/>
    <n v="10"/>
    <n v="0"/>
    <n v="93341.15"/>
    <n v="93105.47"/>
    <s v="ZLIN"/>
    <n v="10"/>
    <n v="0"/>
    <n v="0"/>
    <n v="0"/>
    <m/>
    <m/>
    <m/>
  </r>
  <r>
    <s v="120602003683-0"/>
    <x v="38"/>
    <n v="334205"/>
    <s v="BIBLIOTECA DE MADERA AGLOMERADA"/>
    <s v="31.05.1999"/>
    <n v="129000"/>
    <n v="116100"/>
    <s v="ZLI1"/>
    <n v="10"/>
    <n v="0"/>
    <n v="206908.05"/>
    <n v="206385.59999999998"/>
    <s v="ZLIN"/>
    <n v="10"/>
    <n v="0"/>
    <n v="0"/>
    <n v="0"/>
    <m/>
    <m/>
    <m/>
  </r>
  <r>
    <s v="120602003684-0"/>
    <x v="38"/>
    <n v="131100"/>
    <s v="PROYECTOR COMPACTO MULTIMEDIA"/>
    <s v="31.05.1999"/>
    <n v="1718074.6"/>
    <n v="1546267.1400000001"/>
    <s v="ZLI1"/>
    <n v="10"/>
    <n v="0"/>
    <n v="2755686.48"/>
    <n v="2748728.28"/>
    <s v="ZLIN"/>
    <n v="10"/>
    <n v="0"/>
    <n v="0"/>
    <n v="0"/>
    <m/>
    <m/>
    <m/>
  </r>
  <r>
    <s v="120602003685-0"/>
    <x v="38"/>
    <n v="134100"/>
    <s v="ENCUADERNADORA"/>
    <s v="30.06.1999"/>
    <n v="242950"/>
    <n v="218655"/>
    <s v="ZLI1"/>
    <n v="10"/>
    <n v="0"/>
    <n v="389676.87"/>
    <n v="388692.91"/>
    <s v="ZLIN"/>
    <n v="10"/>
    <n v="0"/>
    <n v="0"/>
    <n v="0"/>
    <m/>
    <m/>
    <m/>
  </r>
  <r>
    <s v="120602003687-0"/>
    <x v="38"/>
    <n v="334303"/>
    <s v="MAQUINA PORTATIL P/CODIFICAR"/>
    <s v="30.06.1999"/>
    <n v="49155"/>
    <n v="44239.5"/>
    <s v="ZLI1"/>
    <n v="10"/>
    <n v="0"/>
    <n v="78841.56"/>
    <n v="78642.48"/>
    <s v="ZLIN"/>
    <n v="10"/>
    <n v="0"/>
    <n v="0"/>
    <n v="0"/>
    <m/>
    <m/>
    <m/>
  </r>
  <r>
    <s v="120602003688-0"/>
    <x v="38"/>
    <n v="211100"/>
    <s v="DICTAFONO"/>
    <s v="30.06.1999"/>
    <n v="187580"/>
    <n v="168822"/>
    <s v="ZLI1"/>
    <n v="10"/>
    <n v="0"/>
    <n v="300866.76"/>
    <n v="300107.06"/>
    <s v="ZLIN"/>
    <n v="10"/>
    <n v="0"/>
    <n v="0"/>
    <n v="0"/>
    <m/>
    <m/>
    <m/>
  </r>
  <r>
    <s v="120602003689-0"/>
    <x v="38"/>
    <n v="323303"/>
    <s v="ESCRITORIO METALICO"/>
    <s v="31.07.1999"/>
    <n v="59363.72"/>
    <n v="53427.35"/>
    <s v="ZLI1"/>
    <n v="10"/>
    <n v="0"/>
    <n v="95215.72"/>
    <n v="94975.290000000008"/>
    <s v="ZLIN"/>
    <n v="10"/>
    <n v="0"/>
    <n v="0"/>
    <n v="0"/>
    <m/>
    <m/>
    <m/>
  </r>
  <r>
    <s v="120602003691-0"/>
    <x v="38"/>
    <n v="321101"/>
    <s v="RADIO CASSETTE"/>
    <s v="31.07.1999"/>
    <n v="46179.7"/>
    <n v="41561.729999999996"/>
    <s v="ZLI1"/>
    <n v="10"/>
    <n v="0"/>
    <n v="74069.33"/>
    <n v="73882.3"/>
    <s v="ZLIN"/>
    <n v="10"/>
    <n v="0"/>
    <n v="0"/>
    <n v="0"/>
    <m/>
    <m/>
    <m/>
  </r>
  <r>
    <s v="120602003693-0"/>
    <x v="38"/>
    <n v="321102"/>
    <s v="SILLA SEMIEJECUTIVA"/>
    <s v="30.11.1999"/>
    <n v="31725.7"/>
    <n v="28553.13"/>
    <s v="ZLI1"/>
    <n v="10"/>
    <n v="0"/>
    <n v="50886.02"/>
    <n v="50757.549999999996"/>
    <s v="ZLIN"/>
    <n v="10"/>
    <n v="0"/>
    <n v="0"/>
    <n v="0"/>
    <m/>
    <m/>
    <m/>
  </r>
  <r>
    <s v="120602003694-0"/>
    <x v="38"/>
    <n v="344209"/>
    <s v="REFRIGERADORA 336 LT C/ALMENDRA"/>
    <s v="31.07.1999"/>
    <n v="117192.3"/>
    <n v="105473.07"/>
    <s v="ZLI1"/>
    <n v="10"/>
    <n v="0"/>
    <n v="187969.19"/>
    <n v="187494.56"/>
    <s v="ZLIN"/>
    <n v="10"/>
    <n v="0"/>
    <n v="0"/>
    <n v="0"/>
    <m/>
    <m/>
    <m/>
  </r>
  <r>
    <s v="120602003695-0"/>
    <x v="38"/>
    <n v="342100"/>
    <s v="CODIFICADOR P/TARJETAS BANDA MAG"/>
    <s v="31.10.1999"/>
    <n v="661917.29"/>
    <n v="595725.56000000006"/>
    <s v="ZLI1"/>
    <n v="10"/>
    <n v="0"/>
    <n v="1061674.76"/>
    <n v="1058993.98"/>
    <s v="ZLIN"/>
    <n v="10"/>
    <n v="0"/>
    <n v="0"/>
    <n v="0"/>
    <m/>
    <m/>
    <m/>
  </r>
  <r>
    <s v="120602003696-0"/>
    <x v="38"/>
    <n v="343201"/>
    <s v="ARCHIVO METAL METALIC"/>
    <s v="31.12.1999"/>
    <n v="48420.5"/>
    <n v="43578.45"/>
    <s v="ZLI1"/>
    <n v="10"/>
    <n v="0"/>
    <n v="77663.47"/>
    <n v="77663.47"/>
    <s v="ZLIN"/>
    <n v="10"/>
    <n v="0"/>
    <n v="0"/>
    <n v="0"/>
    <m/>
    <m/>
    <m/>
  </r>
  <r>
    <s v="120602003697-0"/>
    <x v="38"/>
    <n v="343201"/>
    <s v="ARCHIVO METAL METALIC"/>
    <s v="31.12.1999"/>
    <n v="48420.5"/>
    <n v="43578.45"/>
    <s v="ZLI1"/>
    <n v="10"/>
    <n v="0"/>
    <n v="77663.47"/>
    <n v="77663.47"/>
    <s v="ZLIN"/>
    <n v="10"/>
    <n v="0"/>
    <n v="0"/>
    <n v="0"/>
    <m/>
    <m/>
    <m/>
  </r>
  <r>
    <s v="120602003698-0"/>
    <x v="38"/>
    <n v="343201"/>
    <s v="ARCHIVO DE METAL METALIC ME-115"/>
    <s v="31.12.1999"/>
    <n v="48420.5"/>
    <n v="43578.45"/>
    <s v="ZLI1"/>
    <n v="10"/>
    <n v="0"/>
    <n v="77663.47"/>
    <n v="77663.47"/>
    <s v="ZLIN"/>
    <n v="10"/>
    <n v="0"/>
    <n v="0"/>
    <n v="0"/>
    <m/>
    <m/>
    <m/>
  </r>
  <r>
    <s v="120602003700-0"/>
    <x v="38"/>
    <n v="335100"/>
    <s v="ARCHIVO DE METAL METALIN ME-115"/>
    <s v="31.12.1999"/>
    <n v="48420.5"/>
    <n v="43578.45"/>
    <s v="ZLI1"/>
    <n v="10"/>
    <n v="0"/>
    <n v="77663.47"/>
    <n v="77663.47"/>
    <s v="ZLIN"/>
    <n v="10"/>
    <n v="0"/>
    <n v="0"/>
    <n v="0"/>
    <m/>
    <m/>
    <m/>
  </r>
  <r>
    <s v="120602003701-0"/>
    <x v="38"/>
    <n v="343201"/>
    <s v="ARCHIVO METAL METALIC ME-115"/>
    <s v="31.12.1999"/>
    <n v="48420.5"/>
    <n v="43578.45"/>
    <s v="ZLI1"/>
    <n v="10"/>
    <n v="0"/>
    <n v="77663.47"/>
    <n v="77663.47"/>
    <s v="ZLIN"/>
    <n v="10"/>
    <n v="0"/>
    <n v="0"/>
    <n v="0"/>
    <m/>
    <m/>
    <m/>
  </r>
  <r>
    <s v="120602003702-0"/>
    <x v="38"/>
    <n v="343201"/>
    <s v="SILLA DE ESPERA SIN BRAZOS"/>
    <s v="31.12.1999"/>
    <n v="7740.5"/>
    <n v="6966.45"/>
    <s v="ZLI1"/>
    <n v="10"/>
    <n v="0"/>
    <n v="12415.21"/>
    <n v="12415.21"/>
    <s v="ZLIN"/>
    <n v="10"/>
    <n v="0"/>
    <n v="0"/>
    <n v="0"/>
    <m/>
    <m/>
    <m/>
  </r>
  <r>
    <s v="120602003705-0"/>
    <x v="38"/>
    <n v="341204"/>
    <s v="SILLA DE ESPERA SIN BRAZOS"/>
    <s v="31.12.1999"/>
    <n v="7740.5"/>
    <n v="6966.45"/>
    <s v="ZLI1"/>
    <n v="10"/>
    <n v="0"/>
    <n v="12415.21"/>
    <n v="12415.21"/>
    <s v="ZLIN"/>
    <n v="10"/>
    <n v="0"/>
    <n v="0"/>
    <n v="0"/>
    <m/>
    <m/>
    <m/>
  </r>
  <r>
    <s v="120602003709-0"/>
    <x v="38"/>
    <n v="343201"/>
    <s v="SILLA DE ESPERA SIN BRAZOS"/>
    <s v="31.12.1999"/>
    <n v="7740.5"/>
    <n v="6966.45"/>
    <s v="ZLI1"/>
    <n v="10"/>
    <n v="0"/>
    <n v="12415.21"/>
    <n v="12415.21"/>
    <s v="ZLIN"/>
    <n v="10"/>
    <n v="0"/>
    <n v="0"/>
    <n v="0"/>
    <m/>
    <m/>
    <m/>
  </r>
  <r>
    <s v="120602003711-0"/>
    <x v="38"/>
    <n v="343100"/>
    <s v="SILLA DE ESPERA SIN BRAZOS"/>
    <s v="31.12.1999"/>
    <n v="7740.5"/>
    <n v="6966.45"/>
    <s v="ZLI1"/>
    <n v="10"/>
    <n v="0"/>
    <n v="12415.21"/>
    <n v="12415.21"/>
    <s v="ZLIN"/>
    <n v="10"/>
    <n v="0"/>
    <n v="0"/>
    <n v="0"/>
    <m/>
    <m/>
    <m/>
  </r>
  <r>
    <s v="120602003712-0"/>
    <x v="38"/>
    <n v="343100"/>
    <s v="SILLA ERGONOMICA SIN BRAZOS"/>
    <s v="31.12.1999"/>
    <n v="13622.15"/>
    <n v="12259.93"/>
    <s v="ZLI1"/>
    <n v="10"/>
    <n v="0"/>
    <n v="21849.01"/>
    <n v="21849.01"/>
    <s v="ZLIN"/>
    <n v="10"/>
    <n v="0"/>
    <n v="0"/>
    <n v="0"/>
    <m/>
    <m/>
    <m/>
  </r>
  <r>
    <s v="120602003715-0"/>
    <x v="38"/>
    <n v="343301"/>
    <s v="SILLA ERGONOMICA SIN BRAZOS"/>
    <s v="31.12.1999"/>
    <n v="13622.15"/>
    <n v="12259.93"/>
    <s v="ZLI1"/>
    <n v="10"/>
    <n v="0"/>
    <n v="21849.01"/>
    <n v="21849.01"/>
    <s v="ZLIN"/>
    <n v="10"/>
    <n v="0"/>
    <n v="0"/>
    <n v="0"/>
    <m/>
    <m/>
    <m/>
  </r>
  <r>
    <s v="120602003716-0"/>
    <x v="38"/>
    <n v="335201"/>
    <s v="SILLA ERGONOMICA SIN BRAZOS"/>
    <s v="31.12.1999"/>
    <n v="13622.15"/>
    <n v="12259.93"/>
    <s v="ZLI1"/>
    <n v="10"/>
    <n v="0"/>
    <n v="21849.01"/>
    <n v="21849.01"/>
    <s v="ZLIN"/>
    <n v="10"/>
    <n v="0"/>
    <n v="0"/>
    <n v="0"/>
    <m/>
    <m/>
    <m/>
  </r>
  <r>
    <s v="120602003717-0"/>
    <x v="38"/>
    <n v="343201"/>
    <s v="SILLA ERGONOMICA SIN BRAZOS"/>
    <s v="31.12.1999"/>
    <n v="13622.15"/>
    <n v="12259.93"/>
    <s v="ZLI1"/>
    <n v="10"/>
    <n v="0"/>
    <n v="21849.01"/>
    <n v="21849.01"/>
    <s v="ZLIN"/>
    <n v="10"/>
    <n v="0"/>
    <n v="0"/>
    <n v="0"/>
    <m/>
    <m/>
    <m/>
  </r>
  <r>
    <s v="120602003720-0"/>
    <x v="38"/>
    <n v="214401"/>
    <s v="SILLA MESA DE REUNIONES PLACA 42"/>
    <s v="31.12.1999"/>
    <n v="16350"/>
    <n v="14715"/>
    <s v="ZLI1"/>
    <n v="10"/>
    <n v="0"/>
    <n v="26224.33"/>
    <n v="26224.33"/>
    <s v="ZLIN"/>
    <n v="10"/>
    <n v="0"/>
    <n v="0"/>
    <n v="0"/>
    <m/>
    <m/>
    <m/>
  </r>
  <r>
    <s v="120602003721-0"/>
    <x v="38"/>
    <n v="343100"/>
    <s v="SILLA MESA DE REUNIONES PLACA 42"/>
    <s v="31.12.1999"/>
    <n v="16350"/>
    <n v="14715"/>
    <s v="ZLI1"/>
    <n v="10"/>
    <n v="0"/>
    <n v="26224.33"/>
    <n v="26224.33"/>
    <s v="ZLIN"/>
    <n v="10"/>
    <n v="0"/>
    <n v="0"/>
    <n v="0"/>
    <m/>
    <m/>
    <m/>
  </r>
  <r>
    <s v="120602003722-0"/>
    <x v="38"/>
    <n v="214401"/>
    <s v="SILLA MESA DE REUNIONES PLACA 42"/>
    <s v="31.12.1999"/>
    <n v="16350"/>
    <n v="14715"/>
    <s v="ZLI1"/>
    <n v="10"/>
    <n v="0"/>
    <n v="26224.33"/>
    <n v="26224.33"/>
    <s v="ZLIN"/>
    <n v="10"/>
    <n v="0"/>
    <n v="0"/>
    <n v="0"/>
    <m/>
    <m/>
    <m/>
  </r>
  <r>
    <s v="120602003723-0"/>
    <x v="38"/>
    <n v="214401"/>
    <s v="SILLA MESA DE REUNIONES PLACA 42"/>
    <s v="31.12.1999"/>
    <n v="16350"/>
    <n v="14715"/>
    <s v="ZLI1"/>
    <n v="10"/>
    <n v="0"/>
    <n v="26224.33"/>
    <n v="26224.33"/>
    <s v="ZLIN"/>
    <n v="10"/>
    <n v="0"/>
    <n v="0"/>
    <n v="0"/>
    <m/>
    <m/>
    <m/>
  </r>
  <r>
    <s v="120602003728-0"/>
    <x v="38"/>
    <n v="342509"/>
    <s v="AIRE ACONDICIONADO MINI SPLI GOO"/>
    <s v="28.02.2000"/>
    <n v="529970"/>
    <n v="476973"/>
    <s v="ZLI1"/>
    <n v="10"/>
    <n v="0"/>
    <n v="851353.7"/>
    <n v="848650.85"/>
    <s v="ZLIN"/>
    <n v="10"/>
    <n v="0"/>
    <n v="0"/>
    <n v="0"/>
    <m/>
    <m/>
    <m/>
  </r>
  <r>
    <s v="120602003729-0"/>
    <x v="38"/>
    <n v="342100"/>
    <s v="DESHUMEDECEDOR LONGHI"/>
    <s v="28.02.2000"/>
    <n v="85880"/>
    <n v="77292"/>
    <s v="ZLI1"/>
    <n v="10"/>
    <n v="0"/>
    <n v="137959.17000000001"/>
    <n v="137521.19"/>
    <s v="ZLIN"/>
    <n v="10"/>
    <n v="0"/>
    <n v="0"/>
    <n v="0"/>
    <m/>
    <m/>
    <m/>
  </r>
  <r>
    <s v="120602003730-0"/>
    <x v="38"/>
    <n v="334302"/>
    <s v="CARRETILLOA CERO INOX CARG LIVIA"/>
    <s v="31.07.1999"/>
    <n v="80255.13"/>
    <n v="72229.62000000001"/>
    <s v="ZLI1"/>
    <n v="5"/>
    <n v="0"/>
    <n v="32421.8"/>
    <n v="29179.62"/>
    <s v="ZLIN"/>
    <n v="5"/>
    <n v="0"/>
    <n v="0"/>
    <n v="0"/>
    <m/>
    <m/>
    <m/>
  </r>
  <r>
    <s v="120602003731-0"/>
    <x v="38"/>
    <n v="334302"/>
    <s v="CARRETILLO ACERO INOX CARG PESADA"/>
    <s v="31.07.1999"/>
    <n v="61706.2"/>
    <n v="55535.579999999994"/>
    <s v="ZLI1"/>
    <n v="5"/>
    <n v="0"/>
    <n v="24928.32"/>
    <n v="22435.489999999998"/>
    <s v="ZLIN"/>
    <n v="5"/>
    <n v="0"/>
    <n v="0"/>
    <n v="0"/>
    <m/>
    <m/>
    <m/>
  </r>
  <r>
    <s v="120602003732-0"/>
    <x v="38"/>
    <n v="334302"/>
    <s v="CARRETILLA DE MANO CARGA SEMIPES"/>
    <s v="31.07.1999"/>
    <n v="61706.2"/>
    <n v="55535.579999999994"/>
    <s v="ZLI1"/>
    <n v="5"/>
    <n v="0"/>
    <n v="24928.32"/>
    <n v="22435.489999999998"/>
    <s v="ZLIN"/>
    <n v="5"/>
    <n v="0"/>
    <n v="0"/>
    <n v="0"/>
    <m/>
    <m/>
    <m/>
  </r>
  <r>
    <s v="120602003733-0"/>
    <x v="38"/>
    <n v="334303"/>
    <s v="CARRETILLO"/>
    <s v="31.07.1999"/>
    <n v="80255.13"/>
    <n v="72229.62000000001"/>
    <s v="ZLI1"/>
    <n v="5"/>
    <n v="0"/>
    <n v="32421.8"/>
    <n v="29179.62"/>
    <s v="ZLIN"/>
    <n v="5"/>
    <n v="0"/>
    <n v="0"/>
    <n v="0"/>
    <m/>
    <m/>
    <m/>
  </r>
  <r>
    <s v="120602003735-0"/>
    <x v="38"/>
    <n v="334303"/>
    <s v="CARRETILLO"/>
    <s v="31.07.1999"/>
    <n v="80255.13"/>
    <n v="72229.62000000001"/>
    <s v="ZLI1"/>
    <n v="5"/>
    <n v="0"/>
    <n v="32421.8"/>
    <n v="29179.62"/>
    <s v="ZLIN"/>
    <n v="5"/>
    <n v="0"/>
    <n v="0"/>
    <n v="0"/>
    <m/>
    <m/>
    <m/>
  </r>
  <r>
    <s v="120602003736-0"/>
    <x v="38"/>
    <n v="334303"/>
    <s v="CARRETILLO"/>
    <s v="31.07.1999"/>
    <n v="61706.2"/>
    <n v="55535.579999999994"/>
    <s v="ZLI1"/>
    <n v="5"/>
    <n v="0"/>
    <n v="24928.32"/>
    <n v="22435.489999999998"/>
    <s v="ZLIN"/>
    <n v="5"/>
    <n v="0"/>
    <n v="0"/>
    <n v="0"/>
    <m/>
    <m/>
    <m/>
  </r>
  <r>
    <s v="120602003737-0"/>
    <x v="38"/>
    <n v="334302"/>
    <s v="CARRETILLO ACERO INOX CARG PESADA"/>
    <s v="31.07.1999"/>
    <n v="61706.2"/>
    <n v="55535.579999999994"/>
    <s v="ZLI1"/>
    <n v="5"/>
    <n v="0"/>
    <n v="24928.32"/>
    <n v="22435.489999999998"/>
    <s v="ZLIN"/>
    <n v="5"/>
    <n v="0"/>
    <n v="0"/>
    <n v="0"/>
    <m/>
    <m/>
    <m/>
  </r>
  <r>
    <s v="120602003738-0"/>
    <x v="38"/>
    <n v="334303"/>
    <s v="CARRETILLO"/>
    <s v="31.07.1999"/>
    <n v="61706.2"/>
    <n v="55535.579999999994"/>
    <s v="ZLI1"/>
    <n v="5"/>
    <n v="0"/>
    <n v="24928.32"/>
    <n v="22435.489999999998"/>
    <s v="ZLIN"/>
    <n v="5"/>
    <n v="0"/>
    <n v="0"/>
    <n v="0"/>
    <m/>
    <m/>
    <m/>
  </r>
  <r>
    <s v="120602003739-0"/>
    <x v="38"/>
    <n v="215103"/>
    <s v="FAX"/>
    <s v="31.07.1999"/>
    <n v="69500"/>
    <n v="62550"/>
    <s v="ZLI1"/>
    <n v="10"/>
    <n v="0"/>
    <n v="111473.69"/>
    <n v="111192.21"/>
    <s v="ZLIN"/>
    <n v="10"/>
    <n v="0"/>
    <n v="0"/>
    <n v="0"/>
    <m/>
    <m/>
    <m/>
  </r>
  <r>
    <s v="120602003740-0"/>
    <x v="38"/>
    <n v="131100"/>
    <s v="ESCRITORIO DE MADERA"/>
    <s v="31.07.1999"/>
    <n v="84750"/>
    <n v="76275"/>
    <s v="ZLI1"/>
    <n v="10"/>
    <n v="0"/>
    <n v="135933.78"/>
    <n v="135590.54"/>
    <s v="ZLIN"/>
    <n v="10"/>
    <n v="0"/>
    <n v="0"/>
    <n v="0"/>
    <m/>
    <m/>
    <m/>
  </r>
  <r>
    <s v="120602003742-0"/>
    <x v="38"/>
    <n v="215100"/>
    <s v="DICTAFONO"/>
    <s v="31.07.1999"/>
    <n v="180800"/>
    <n v="162720"/>
    <s v="ZLI1"/>
    <n v="10"/>
    <n v="0"/>
    <n v="289992.08"/>
    <n v="289259.84000000003"/>
    <s v="ZLIN"/>
    <n v="10"/>
    <n v="0"/>
    <n v="0"/>
    <n v="0"/>
    <m/>
    <m/>
    <m/>
  </r>
  <r>
    <s v="120602003745-0"/>
    <x v="38"/>
    <n v="214100"/>
    <s v="FAX"/>
    <s v="31.08.1999"/>
    <n v="87224"/>
    <n v="78501.600000000006"/>
    <s v="ZLI1"/>
    <n v="10"/>
    <n v="0"/>
    <n v="139901.87"/>
    <n v="139548.60999999999"/>
    <s v="ZLIN"/>
    <n v="10"/>
    <n v="0"/>
    <n v="0"/>
    <n v="0"/>
    <m/>
    <m/>
    <m/>
  </r>
  <r>
    <s v="120602003746-0"/>
    <x v="38"/>
    <n v="335201"/>
    <s v="AIRE ACONDICIONADO (CHOFERES ED."/>
    <s v="30.09.1999"/>
    <n v="448071.48"/>
    <n v="403264.32999999996"/>
    <s v="ZLI1"/>
    <n v="10"/>
    <n v="0"/>
    <n v="718679.16"/>
    <n v="716864.48"/>
    <s v="ZLIN"/>
    <n v="10"/>
    <n v="0"/>
    <n v="0"/>
    <n v="0"/>
    <m/>
    <m/>
    <m/>
  </r>
  <r>
    <s v="120602003747-0"/>
    <x v="38"/>
    <n v="342502"/>
    <s v="ARCHIVO TAMA;O LEGAL"/>
    <s v="30.09.1999"/>
    <n v="47460"/>
    <n v="42714"/>
    <s v="ZLI1"/>
    <n v="10"/>
    <n v="0"/>
    <n v="76122.86"/>
    <n v="75930.64"/>
    <s v="ZLIN"/>
    <n v="10"/>
    <n v="0"/>
    <n v="0"/>
    <n v="0"/>
    <m/>
    <m/>
    <m/>
  </r>
  <r>
    <s v="120602003749-0"/>
    <x v="38"/>
    <n v="215102"/>
    <s v="ARCHIVO TAMA;O LEGAL"/>
    <s v="30.09.1999"/>
    <n v="47460"/>
    <n v="42714"/>
    <s v="ZLI1"/>
    <n v="10"/>
    <n v="0"/>
    <n v="76122.86"/>
    <n v="75930.64"/>
    <s v="ZLIN"/>
    <n v="10"/>
    <n v="0"/>
    <n v="0"/>
    <n v="0"/>
    <m/>
    <m/>
    <m/>
  </r>
  <r>
    <s v="120602003750-0"/>
    <x v="38"/>
    <n v="215102"/>
    <s v="ARCHIVO TIPO LEGAL"/>
    <s v="30.09.1999"/>
    <n v="47460"/>
    <n v="42714"/>
    <s v="ZLI1"/>
    <n v="10"/>
    <n v="0"/>
    <n v="76122.86"/>
    <n v="75930.64"/>
    <s v="ZLIN"/>
    <n v="10"/>
    <n v="0"/>
    <n v="0"/>
    <n v="0"/>
    <m/>
    <m/>
    <m/>
  </r>
  <r>
    <s v="120602003754-0"/>
    <x v="38"/>
    <n v="334303"/>
    <s v="CARRETON MANO P/ACARREAR PAPELER"/>
    <s v="31.10.1999"/>
    <n v="119780"/>
    <n v="107802"/>
    <s v="ZLI1"/>
    <n v="10"/>
    <n v="0"/>
    <n v="192119.75"/>
    <n v="191634.64"/>
    <s v="ZLIN"/>
    <n v="10"/>
    <n v="0"/>
    <n v="0"/>
    <n v="0"/>
    <m/>
    <m/>
    <m/>
  </r>
  <r>
    <s v="120602003755-0"/>
    <x v="38"/>
    <n v="131100"/>
    <s v="DICTAFONO"/>
    <s v="30.09.1999"/>
    <n v="167730.42000000001"/>
    <n v="150957.38"/>
    <s v="ZLI1"/>
    <n v="10"/>
    <n v="0"/>
    <n v="269029.25"/>
    <n v="268349.94"/>
    <s v="ZLIN"/>
    <n v="10"/>
    <n v="0"/>
    <n v="0"/>
    <n v="0"/>
    <m/>
    <m/>
    <m/>
  </r>
  <r>
    <s v="120602003756-0"/>
    <x v="38"/>
    <n v="335100"/>
    <s v="ESTACION DE TRABAJO"/>
    <s v="31.12.1999"/>
    <n v="174950.44"/>
    <n v="157455.4"/>
    <s v="ZLI1"/>
    <n v="10"/>
    <n v="0"/>
    <n v="280609.73"/>
    <n v="280609.73"/>
    <s v="ZLIN"/>
    <n v="10"/>
    <n v="0"/>
    <n v="0"/>
    <n v="0"/>
    <m/>
    <m/>
    <m/>
  </r>
  <r>
    <s v="120602003757-0"/>
    <x v="38"/>
    <n v="343301"/>
    <s v="ESTACION DE TRABAJO"/>
    <s v="31.12.1999"/>
    <n v="174950.44"/>
    <n v="157455.4"/>
    <s v="ZLI1"/>
    <n v="10"/>
    <n v="0"/>
    <n v="280609.73"/>
    <n v="280609.73"/>
    <s v="ZLIN"/>
    <n v="10"/>
    <n v="0"/>
    <n v="0"/>
    <n v="0"/>
    <m/>
    <m/>
    <m/>
  </r>
  <r>
    <s v="120602003758-0"/>
    <x v="38"/>
    <n v="214100"/>
    <s v="ESTACION DE TRABAJO"/>
    <s v="31.12.1999"/>
    <n v="174950.44"/>
    <n v="157455.4"/>
    <s v="ZLI1"/>
    <n v="10"/>
    <n v="0"/>
    <n v="280609.73"/>
    <n v="280609.73"/>
    <s v="ZLIN"/>
    <n v="10"/>
    <n v="0"/>
    <n v="0"/>
    <n v="0"/>
    <m/>
    <m/>
    <m/>
  </r>
  <r>
    <s v="120602003759-0"/>
    <x v="38"/>
    <n v="214100"/>
    <s v="ESTACION DE TRABAJO"/>
    <s v="31.12.1999"/>
    <n v="174950.44"/>
    <n v="157455.4"/>
    <s v="ZLI1"/>
    <n v="10"/>
    <n v="0"/>
    <n v="280609.73"/>
    <n v="280609.73"/>
    <s v="ZLIN"/>
    <n v="10"/>
    <n v="0"/>
    <n v="0"/>
    <n v="0"/>
    <m/>
    <m/>
    <m/>
  </r>
  <r>
    <s v="120602003761-0"/>
    <x v="38"/>
    <n v="333501"/>
    <s v="MODULO INDEPENDIENTE"/>
    <s v="31.12.1999"/>
    <n v="82453.5"/>
    <n v="74208.149999999994"/>
    <s v="ZLI1"/>
    <n v="10"/>
    <n v="0"/>
    <n v="132250.29999999999"/>
    <n v="132250.29999999999"/>
    <s v="ZLIN"/>
    <n v="10"/>
    <n v="0"/>
    <n v="0"/>
    <n v="0"/>
    <m/>
    <m/>
    <m/>
  </r>
  <r>
    <s v="120602003762-0"/>
    <x v="38"/>
    <n v="315100"/>
    <s v="RADIO PORTATIL"/>
    <s v="30.11.1999"/>
    <n v="162825.32"/>
    <n v="146542.79"/>
    <s v="ZLI1"/>
    <n v="10"/>
    <n v="0"/>
    <n v="261161.78"/>
    <n v="260502.32"/>
    <s v="ZLIN"/>
    <n v="10"/>
    <n v="0"/>
    <n v="0"/>
    <n v="0"/>
    <m/>
    <m/>
    <m/>
  </r>
  <r>
    <s v="120602003763-0"/>
    <x v="38"/>
    <n v="315100"/>
    <s v="RADIO PORTATIL"/>
    <s v="30.11.1999"/>
    <n v="162825.32"/>
    <n v="146542.79"/>
    <s v="ZLI1"/>
    <n v="10"/>
    <n v="0"/>
    <n v="261161.78"/>
    <n v="260502.32"/>
    <s v="ZLIN"/>
    <n v="10"/>
    <n v="0"/>
    <n v="0"/>
    <n v="0"/>
    <m/>
    <m/>
    <m/>
  </r>
  <r>
    <s v="120602003765-0"/>
    <x v="38"/>
    <n v="335302"/>
    <s v="EQ P/AIRE ACONDICIONADO SPLIT"/>
    <s v="31.10.1999"/>
    <n v="527097.51"/>
    <n v="474387.76"/>
    <s v="ZLI1"/>
    <n v="10"/>
    <n v="0"/>
    <n v="845432.11"/>
    <n v="843297.36"/>
    <s v="ZLIN"/>
    <n v="10"/>
    <n v="0"/>
    <n v="0"/>
    <n v="0"/>
    <m/>
    <m/>
    <m/>
  </r>
  <r>
    <s v="120602003766-0"/>
    <x v="38"/>
    <n v="331100"/>
    <s v="ARCHIVO 3 GAVETAS"/>
    <s v="31.10.1999"/>
    <n v="40838"/>
    <n v="36754.199999999997"/>
    <s v="ZLI1"/>
    <n v="10"/>
    <n v="0"/>
    <n v="65501.59"/>
    <n v="65336.189999999995"/>
    <s v="ZLIN"/>
    <n v="10"/>
    <n v="0"/>
    <n v="0"/>
    <n v="0"/>
    <m/>
    <m/>
    <m/>
  </r>
  <r>
    <s v="120602003767-0"/>
    <x v="38"/>
    <n v="122100"/>
    <s v="CALCULADORA FINANCIERA GRAFIC"/>
    <s v="30.11.1999"/>
    <n v="39550"/>
    <n v="35595"/>
    <s v="ZLI1"/>
    <n v="10"/>
    <n v="0"/>
    <n v="63435.72"/>
    <n v="63275.53"/>
    <s v="ZLIN"/>
    <n v="10"/>
    <n v="0"/>
    <n v="0"/>
    <n v="0"/>
    <m/>
    <m/>
    <m/>
  </r>
  <r>
    <s v="120602003768-0"/>
    <x v="38"/>
    <n v="111100"/>
    <s v="TRANSCRIPTOR STANDAR"/>
    <s v="30.11.1999"/>
    <n v="233772.9"/>
    <n v="210395.61"/>
    <s v="ZLI1"/>
    <n v="10"/>
    <n v="0"/>
    <n v="374957.34"/>
    <n v="374010.56"/>
    <s v="ZLIN"/>
    <n v="10"/>
    <n v="0"/>
    <n v="0"/>
    <n v="0"/>
    <m/>
    <m/>
    <m/>
  </r>
  <r>
    <s v="120602003769-0"/>
    <x v="38"/>
    <n v="111100"/>
    <s v="TRANSCRIPTOR STANDAR"/>
    <s v="30.11.1999"/>
    <n v="233772.9"/>
    <n v="210395.61"/>
    <s v="ZLI1"/>
    <n v="10"/>
    <n v="0"/>
    <n v="374957.34"/>
    <n v="374010.56"/>
    <s v="ZLIN"/>
    <n v="10"/>
    <n v="0"/>
    <n v="0"/>
    <n v="0"/>
    <m/>
    <m/>
    <m/>
  </r>
  <r>
    <s v="120602003770-0"/>
    <x v="38"/>
    <n v="111100"/>
    <s v="TRANSCRIPTOR STANDAR MICROFONO M"/>
    <s v="30.11.1999"/>
    <n v="233772.9"/>
    <n v="210395.61"/>
    <s v="ZLI1"/>
    <n v="10"/>
    <n v="0"/>
    <n v="374957.34"/>
    <n v="374010.56"/>
    <s v="ZLIN"/>
    <n v="10"/>
    <n v="0"/>
    <n v="0"/>
    <n v="0"/>
    <m/>
    <m/>
    <m/>
  </r>
  <r>
    <s v="120602003771-0"/>
    <x v="38"/>
    <n v="335207"/>
    <s v="FAXSIMIL"/>
    <s v="30.11.1999"/>
    <n v="86558"/>
    <n v="77902.2"/>
    <s v="ZLI1"/>
    <n v="10"/>
    <n v="0"/>
    <n v="138833.65"/>
    <n v="138483.1"/>
    <s v="ZLIN"/>
    <n v="10"/>
    <n v="0"/>
    <n v="0"/>
    <n v="0"/>
    <m/>
    <m/>
    <m/>
  </r>
  <r>
    <s v="120602003783-0"/>
    <x v="38"/>
    <n v="335206"/>
    <s v="MAQUINA DESTAPADORA DESAGUES"/>
    <s v="30.11.1999"/>
    <n v="181087"/>
    <n v="162978.29999999999"/>
    <s v="ZLI1"/>
    <n v="10"/>
    <n v="0"/>
    <n v="290452.42"/>
    <n v="289719.01"/>
    <s v="ZLIN"/>
    <n v="10"/>
    <n v="0"/>
    <n v="0"/>
    <n v="0"/>
    <m/>
    <m/>
    <m/>
  </r>
  <r>
    <s v="120602003787-0"/>
    <x v="38"/>
    <n v="123100"/>
    <s v="SILLA SECRETARIAL GIRATORIA"/>
    <s v="31.12.1999"/>
    <n v="50000"/>
    <n v="45000"/>
    <s v="ZLI1"/>
    <n v="10"/>
    <n v="0"/>
    <n v="80196.88"/>
    <n v="80196.88"/>
    <s v="ZLIN"/>
    <n v="10"/>
    <n v="0"/>
    <n v="0"/>
    <n v="0"/>
    <m/>
    <m/>
    <m/>
  </r>
  <r>
    <s v="120602003788-0"/>
    <x v="38"/>
    <n v="333201"/>
    <s v="SILLA SECRETARIAL"/>
    <s v="31.12.1999"/>
    <n v="50000"/>
    <n v="45000"/>
    <s v="ZLI1"/>
    <n v="10"/>
    <n v="0"/>
    <n v="80196.88"/>
    <n v="80196.88"/>
    <s v="ZLIN"/>
    <n v="10"/>
    <n v="0"/>
    <n v="0"/>
    <n v="0"/>
    <m/>
    <m/>
    <m/>
  </r>
  <r>
    <s v="120602003789-0"/>
    <x v="38"/>
    <n v="123100"/>
    <s v="SILLA SECRETARIAL GIRATORIA"/>
    <s v="31.12.1999"/>
    <n v="50000"/>
    <n v="45000"/>
    <s v="ZLI1"/>
    <n v="10"/>
    <n v="0"/>
    <n v="80196.88"/>
    <n v="80196.88"/>
    <s v="ZLIN"/>
    <n v="10"/>
    <n v="0"/>
    <n v="0"/>
    <n v="0"/>
    <m/>
    <m/>
    <m/>
  </r>
  <r>
    <s v="120602003790-0"/>
    <x v="38"/>
    <n v="333301"/>
    <s v="SILLA SECRETARIAL GIRATORIA"/>
    <s v="31.12.1999"/>
    <n v="50000"/>
    <n v="45000"/>
    <s v="ZLI1"/>
    <n v="10"/>
    <n v="0"/>
    <n v="80196.88"/>
    <n v="80196.88"/>
    <s v="ZLIN"/>
    <n v="10"/>
    <n v="0"/>
    <n v="0"/>
    <n v="0"/>
    <m/>
    <m/>
    <m/>
  </r>
  <r>
    <s v="120602003792-0"/>
    <x v="38"/>
    <n v="133201"/>
    <s v="AIRE ACONDICIONADO CONFORMAKER"/>
    <s v="31.12.1999"/>
    <n v="389785.27"/>
    <n v="350806.74"/>
    <s v="ZLI1"/>
    <n v="10"/>
    <n v="0"/>
    <n v="625191.66"/>
    <n v="625191.66"/>
    <s v="ZLIN"/>
    <n v="10"/>
    <n v="0"/>
    <n v="0"/>
    <n v="0"/>
    <m/>
    <m/>
    <m/>
  </r>
  <r>
    <s v="120602003794-0"/>
    <x v="38"/>
    <n v="335301"/>
    <s v="SILLA SECRETARIAL ERGONOMICA"/>
    <s v="31.12.1999"/>
    <n v="19210"/>
    <n v="17289"/>
    <s v="ZLI1"/>
    <n v="10"/>
    <n v="0"/>
    <n v="30811.599999999999"/>
    <n v="30811.599999999999"/>
    <s v="ZLIN"/>
    <n v="10"/>
    <n v="0"/>
    <n v="0"/>
    <n v="0"/>
    <m/>
    <m/>
    <m/>
  </r>
  <r>
    <s v="120602003795-0"/>
    <x v="38"/>
    <n v="333301"/>
    <s v="SILLA SECRETARIAL ERGONOMICA"/>
    <s v="31.12.1999"/>
    <n v="19210"/>
    <n v="17289"/>
    <s v="ZLI1"/>
    <n v="10"/>
    <n v="0"/>
    <n v="30811.599999999999"/>
    <n v="30811.599999999999"/>
    <s v="ZLIN"/>
    <n v="10"/>
    <n v="0"/>
    <n v="0"/>
    <n v="0"/>
    <m/>
    <m/>
    <m/>
  </r>
  <r>
    <s v="120602003796-0"/>
    <x v="38"/>
    <n v="214501"/>
    <s v="CONDENSADOR MILLER MODELO S3BA-0"/>
    <s v="31.12.1999"/>
    <n v="457792.5"/>
    <n v="412013.25"/>
    <s v="ZLI1"/>
    <n v="10"/>
    <n v="0"/>
    <n v="604669.06999999995"/>
    <n v="604669.06999999995"/>
    <s v="ZLIN"/>
    <n v="10"/>
    <n v="0"/>
    <n v="0"/>
    <n v="0"/>
    <m/>
    <m/>
    <m/>
  </r>
  <r>
    <s v="120602003797-0"/>
    <x v="38"/>
    <n v="214501"/>
    <s v="EVAPORADOR MILLER MODELO NHM"/>
    <s v="31.12.1999"/>
    <n v="228896.25"/>
    <n v="206006.62"/>
    <s v="ZLI1"/>
    <n v="10"/>
    <n v="0"/>
    <n v="367135.53"/>
    <n v="367135.53"/>
    <s v="ZLIN"/>
    <n v="10"/>
    <n v="0"/>
    <n v="0"/>
    <n v="0"/>
    <m/>
    <m/>
    <m/>
  </r>
  <r>
    <s v="120602003798-0"/>
    <x v="38"/>
    <n v="321100"/>
    <s v="BICICLETA ESTACIONARIA CICADEX"/>
    <s v="28.02.2000"/>
    <n v="94380.53"/>
    <n v="84942.48"/>
    <s v="ZLI1"/>
    <n v="10"/>
    <n v="0"/>
    <n v="151614.57999999999"/>
    <n v="151133.22"/>
    <s v="ZLIN"/>
    <n v="10"/>
    <n v="0"/>
    <n v="0"/>
    <n v="0"/>
    <m/>
    <m/>
    <m/>
  </r>
  <r>
    <s v="120602003799-0"/>
    <x v="38"/>
    <n v="321100"/>
    <s v="BICICLETA ESTACIONARIA CICADEX"/>
    <s v="28.02.2000"/>
    <n v="94380.53"/>
    <n v="84942.48"/>
    <s v="ZLI1"/>
    <n v="10"/>
    <n v="0"/>
    <n v="151614.57999999999"/>
    <n v="151133.22"/>
    <s v="ZLIN"/>
    <n v="10"/>
    <n v="0"/>
    <n v="0"/>
    <n v="0"/>
    <m/>
    <m/>
    <m/>
  </r>
  <r>
    <s v="120602003800-0"/>
    <x v="38"/>
    <n v="321100"/>
    <s v="BICICLETA ESTACIONARIA CICADEX"/>
    <s v="28.02.2000"/>
    <n v="94380.53"/>
    <n v="84942.48"/>
    <s v="ZLI1"/>
    <n v="10"/>
    <n v="0"/>
    <n v="151614.57999999999"/>
    <n v="151133.22"/>
    <s v="ZLIN"/>
    <n v="10"/>
    <n v="0"/>
    <n v="0"/>
    <n v="0"/>
    <m/>
    <m/>
    <m/>
  </r>
  <r>
    <s v="120602003801-0"/>
    <x v="38"/>
    <n v="321100"/>
    <s v="BICICLETA ESTACIONARIA CICADEX"/>
    <s v="28.02.2000"/>
    <n v="94380.53"/>
    <n v="84942.48"/>
    <s v="ZLI1"/>
    <n v="10"/>
    <n v="0"/>
    <n v="151614.57999999999"/>
    <n v="151133.22"/>
    <s v="ZLIN"/>
    <n v="10"/>
    <n v="0"/>
    <n v="0"/>
    <n v="0"/>
    <m/>
    <m/>
    <m/>
  </r>
  <r>
    <s v="120602003802-0"/>
    <x v="38"/>
    <n v="321100"/>
    <s v="BICICLETA ESTACIONARIA CICADEX"/>
    <s v="28.02.2000"/>
    <n v="94380.53"/>
    <n v="84942.48"/>
    <s v="ZLI1"/>
    <n v="10"/>
    <n v="0"/>
    <n v="151614.57999999999"/>
    <n v="151133.22"/>
    <s v="ZLIN"/>
    <n v="10"/>
    <n v="0"/>
    <n v="0"/>
    <n v="0"/>
    <m/>
    <m/>
    <m/>
  </r>
  <r>
    <s v="120602003803-0"/>
    <x v="38"/>
    <n v="321100"/>
    <s v="BICICLETA ESTACIONARIA CICADEX"/>
    <s v="28.02.2000"/>
    <n v="94380.53"/>
    <n v="84942.48"/>
    <s v="ZLI1"/>
    <n v="10"/>
    <n v="0"/>
    <n v="151614.57999999999"/>
    <n v="151133.22"/>
    <s v="ZLIN"/>
    <n v="10"/>
    <n v="0"/>
    <n v="0"/>
    <n v="0"/>
    <m/>
    <m/>
    <m/>
  </r>
  <r>
    <s v="120602003805-0"/>
    <x v="38"/>
    <n v="321100"/>
    <s v="CAMINADORA ELIPTICA"/>
    <s v="31.03.2000"/>
    <n v="330000"/>
    <n v="297000"/>
    <s v="ZLI1"/>
    <n v="10"/>
    <n v="0"/>
    <n v="530118.14"/>
    <n v="528435.15"/>
    <s v="ZLIN"/>
    <n v="10"/>
    <n v="0"/>
    <n v="0"/>
    <n v="0"/>
    <m/>
    <m/>
    <m/>
  </r>
  <r>
    <s v="120602003806-0"/>
    <x v="38"/>
    <n v="321100"/>
    <s v="CAMINADORA ELIPTICA"/>
    <s v="31.03.2000"/>
    <n v="330000"/>
    <n v="297000"/>
    <s v="ZLI1"/>
    <n v="10"/>
    <n v="0"/>
    <n v="530118.14"/>
    <n v="528435.15"/>
    <s v="ZLIN"/>
    <n v="10"/>
    <n v="0"/>
    <n v="0"/>
    <n v="0"/>
    <m/>
    <m/>
    <m/>
  </r>
  <r>
    <s v="120602003807-0"/>
    <x v="38"/>
    <n v="321100"/>
    <s v="ELIPTICA"/>
    <s v="31.03.2000"/>
    <n v="330000"/>
    <n v="297000"/>
    <s v="ZLI1"/>
    <n v="10"/>
    <n v="0"/>
    <n v="530118.14"/>
    <n v="528435.15"/>
    <s v="ZLIN"/>
    <n v="10"/>
    <n v="0"/>
    <n v="0"/>
    <n v="0"/>
    <m/>
    <m/>
    <m/>
  </r>
  <r>
    <s v="120602003808-0"/>
    <x v="38"/>
    <n v="321100"/>
    <s v="BARRA OLIMPICA CROMADA"/>
    <s v="31.03.2000"/>
    <n v="65000"/>
    <n v="58500"/>
    <s v="ZLI1"/>
    <n v="10"/>
    <n v="0"/>
    <n v="104417.16"/>
    <n v="104085.66"/>
    <s v="ZLIN"/>
    <n v="10"/>
    <n v="0"/>
    <n v="0"/>
    <n v="0"/>
    <m/>
    <m/>
    <m/>
  </r>
  <r>
    <s v="120602003809-0"/>
    <x v="38"/>
    <n v="321100"/>
    <s v="BARRA OLIMPICA CROMADA"/>
    <s v="31.03.2000"/>
    <n v="65000"/>
    <n v="58500"/>
    <s v="ZLI1"/>
    <n v="10"/>
    <n v="0"/>
    <n v="104417.16"/>
    <n v="104085.66"/>
    <s v="ZLIN"/>
    <n v="10"/>
    <n v="0"/>
    <n v="0"/>
    <n v="0"/>
    <m/>
    <m/>
    <m/>
  </r>
  <r>
    <s v="120602003811-0"/>
    <x v="38"/>
    <n v="321100"/>
    <s v="MAQUINA PRESS DE HOMBRO ARTICULA"/>
    <s v="31.03.2000"/>
    <n v="365000"/>
    <n v="328500"/>
    <s v="ZLI1"/>
    <n v="10"/>
    <n v="0"/>
    <n v="586342.78"/>
    <n v="584481.28000000003"/>
    <s v="ZLIN"/>
    <n v="10"/>
    <n v="0"/>
    <n v="0"/>
    <n v="0"/>
    <m/>
    <m/>
    <m/>
  </r>
  <r>
    <s v="120602003812-0"/>
    <x v="38"/>
    <n v="321100"/>
    <s v="MAQUINA PRESS DE PECHO ARTICULADO"/>
    <s v="31.03.2000"/>
    <n v="380000"/>
    <n v="342000"/>
    <s v="ZLI1"/>
    <n v="10"/>
    <n v="0"/>
    <n v="610439.06000000006"/>
    <n v="608501.05000000005"/>
    <s v="ZLIN"/>
    <n v="10"/>
    <n v="0"/>
    <n v="0"/>
    <n v="0"/>
    <m/>
    <m/>
    <m/>
  </r>
  <r>
    <s v="120602003813-0"/>
    <x v="38"/>
    <n v="321100"/>
    <s v="PRESS BANCA PLANO ARTICULADO"/>
    <s v="31.03.2000"/>
    <n v="250000"/>
    <n v="225000"/>
    <s v="ZLI1"/>
    <n v="10"/>
    <n v="0"/>
    <n v="401604.63"/>
    <n v="400329.65"/>
    <s v="ZLIN"/>
    <n v="10"/>
    <n v="0"/>
    <n v="0"/>
    <n v="0"/>
    <m/>
    <m/>
    <m/>
  </r>
  <r>
    <s v="120602003814-0"/>
    <x v="38"/>
    <n v="321100"/>
    <s v="MAQUINA SMITH MACHINE"/>
    <s v="31.03.2000"/>
    <n v="360000"/>
    <n v="324000"/>
    <s v="ZLI1"/>
    <n v="10"/>
    <n v="0"/>
    <n v="578310.73"/>
    <n v="576474.73"/>
    <s v="ZLIN"/>
    <n v="10"/>
    <n v="0"/>
    <n v="0"/>
    <n v="0"/>
    <m/>
    <m/>
    <m/>
  </r>
  <r>
    <s v="120602003815-0"/>
    <x v="38"/>
    <n v="321100"/>
    <s v="MAQUINA ESPALDA BAJA"/>
    <s v="31.03.2000"/>
    <n v="370000"/>
    <n v="333000"/>
    <s v="ZLI1"/>
    <n v="10"/>
    <n v="0"/>
    <n v="594374.89"/>
    <n v="592487.9"/>
    <s v="ZLIN"/>
    <n v="10"/>
    <n v="0"/>
    <n v="0"/>
    <n v="0"/>
    <m/>
    <m/>
    <m/>
  </r>
  <r>
    <s v="120602003816-0"/>
    <x v="38"/>
    <n v="321100"/>
    <s v="MAQUINA SCOTH CON CABLE"/>
    <s v="31.03.2000"/>
    <n v="360000"/>
    <n v="324000"/>
    <s v="ZLI1"/>
    <n v="10"/>
    <n v="0"/>
    <n v="578310.73"/>
    <n v="576474.73"/>
    <s v="ZLIN"/>
    <n v="10"/>
    <n v="0"/>
    <n v="0"/>
    <n v="0"/>
    <m/>
    <m/>
    <m/>
  </r>
  <r>
    <s v="120602003817-0"/>
    <x v="38"/>
    <n v="321100"/>
    <s v="PRESS BANCA INCLINADO ARTICULADO"/>
    <s v="31.03.2000"/>
    <n v="260000"/>
    <n v="234000"/>
    <s v="ZLI1"/>
    <n v="10"/>
    <n v="0"/>
    <n v="417668.84"/>
    <n v="416342.83"/>
    <s v="ZLIN"/>
    <n v="10"/>
    <n v="0"/>
    <n v="0"/>
    <n v="0"/>
    <m/>
    <m/>
    <m/>
  </r>
  <r>
    <s v="120602003818-0"/>
    <x v="38"/>
    <n v="321204"/>
    <s v="ESCRITORIO METALICO PEQUE?O BEIGE"/>
    <s v="30.04.2000"/>
    <n v="40977.870000000003"/>
    <n v="36880.080000000002"/>
    <s v="ZLI1"/>
    <n v="10"/>
    <n v="0"/>
    <n v="65827.55"/>
    <n v="65618.559999999998"/>
    <s v="ZLIN"/>
    <n v="10"/>
    <n v="0"/>
    <n v="0"/>
    <n v="0"/>
    <m/>
    <m/>
    <m/>
  </r>
  <r>
    <s v="120602003819-0"/>
    <x v="38"/>
    <n v="322301"/>
    <s v="MAQ DE ESCRIBIR PANASONIC"/>
    <s v="31.05.2000"/>
    <n v="185000"/>
    <n v="166500"/>
    <s v="ZLI1"/>
    <n v="10"/>
    <n v="0"/>
    <n v="297187.42"/>
    <n v="296243.92"/>
    <s v="ZLIN"/>
    <n v="10"/>
    <n v="0"/>
    <n v="0"/>
    <n v="0"/>
    <m/>
    <m/>
    <m/>
  </r>
  <r>
    <s v="120602003820-0"/>
    <x v="38"/>
    <n v="321204"/>
    <s v="ARCHIVO METALICO"/>
    <s v="31.05.2000"/>
    <n v="35100"/>
    <n v="31590"/>
    <s v="ZLI1"/>
    <n v="10"/>
    <n v="0"/>
    <n v="56385.23"/>
    <n v="56206.22"/>
    <s v="ZLIN"/>
    <n v="10"/>
    <n v="0"/>
    <n v="0"/>
    <n v="0"/>
    <m/>
    <m/>
    <m/>
  </r>
  <r>
    <s v="120602003821-0"/>
    <x v="38"/>
    <n v="321204"/>
    <s v="ESCRITORIO METALICO PEQUE?O"/>
    <s v="31.05.2000"/>
    <n v="42900"/>
    <n v="38610"/>
    <s v="ZLI1"/>
    <n v="10"/>
    <n v="0"/>
    <n v="68915.3"/>
    <n v="68696.52"/>
    <s v="ZLIN"/>
    <n v="10"/>
    <n v="0"/>
    <n v="0"/>
    <n v="0"/>
    <m/>
    <m/>
    <m/>
  </r>
  <r>
    <s v="120602003822-0"/>
    <x v="38"/>
    <n v="321204"/>
    <s v="ESPIGNOMANOMETRO"/>
    <s v="31.05.2000"/>
    <n v="32100"/>
    <n v="28890"/>
    <s v="ZLI1"/>
    <n v="10"/>
    <n v="0"/>
    <n v="51565.98"/>
    <n v="51402.270000000004"/>
    <s v="ZLIN"/>
    <n v="10"/>
    <n v="0"/>
    <n v="0"/>
    <n v="0"/>
    <m/>
    <m/>
    <m/>
  </r>
  <r>
    <s v="120602003823-0"/>
    <x v="38"/>
    <n v="321204"/>
    <s v="ESPIGNOMANOMETRO"/>
    <s v="31.05.2000"/>
    <n v="32100"/>
    <n v="28890"/>
    <s v="ZLI1"/>
    <n v="10"/>
    <n v="0"/>
    <n v="51565.98"/>
    <n v="51402.270000000004"/>
    <s v="ZLIN"/>
    <n v="10"/>
    <n v="0"/>
    <n v="0"/>
    <n v="0"/>
    <m/>
    <m/>
    <m/>
  </r>
  <r>
    <s v="120602003825-0"/>
    <x v="38"/>
    <n v="321204"/>
    <s v="ARCHIVO METALICO 4 GAVETAS"/>
    <s v="31.05.2000"/>
    <n v="44850"/>
    <n v="40365"/>
    <s v="ZLI1"/>
    <n v="10"/>
    <n v="0"/>
    <n v="72047.820000000007"/>
    <n v="71819.090000000011"/>
    <s v="ZLIN"/>
    <n v="10"/>
    <n v="0"/>
    <n v="0"/>
    <n v="0"/>
    <m/>
    <m/>
    <m/>
  </r>
  <r>
    <s v="120602003826-0"/>
    <x v="38"/>
    <n v="321204"/>
    <s v="SOFA DE TRES CAMPOS"/>
    <s v="31.05.2000"/>
    <n v="89200"/>
    <n v="80280"/>
    <s v="ZLI1"/>
    <n v="10"/>
    <n v="0"/>
    <n v="143292.49"/>
    <n v="142837.57999999999"/>
    <s v="ZLIN"/>
    <n v="10"/>
    <n v="0"/>
    <n v="0"/>
    <n v="0"/>
    <m/>
    <m/>
    <m/>
  </r>
  <r>
    <s v="120602003827-0"/>
    <x v="38"/>
    <n v="322301"/>
    <s v="BIBLIOTECA METALICA"/>
    <s v="31.07.2000"/>
    <n v="44685.84"/>
    <n v="40217.259999999995"/>
    <s v="ZLI1"/>
    <n v="10"/>
    <n v="0"/>
    <n v="71784.100000000006"/>
    <n v="71556.200000000012"/>
    <s v="ZLIN"/>
    <n v="10"/>
    <n v="0"/>
    <n v="0"/>
    <n v="0"/>
    <m/>
    <m/>
    <m/>
  </r>
  <r>
    <s v="120602003828-0"/>
    <x v="38"/>
    <n v="322302"/>
    <s v="BIBLIOTECA METALICA"/>
    <s v="31.07.2000"/>
    <n v="44685.84"/>
    <n v="40217.259999999995"/>
    <s v="ZLI1"/>
    <n v="10"/>
    <n v="0"/>
    <n v="71784.100000000006"/>
    <n v="71556.200000000012"/>
    <s v="ZLIN"/>
    <n v="10"/>
    <n v="0"/>
    <n v="0"/>
    <n v="0"/>
    <m/>
    <m/>
    <m/>
  </r>
  <r>
    <s v="120602003829-0"/>
    <x v="38"/>
    <n v="322301"/>
    <s v="BIBLIOTECA METALICA"/>
    <s v="31.07.2000"/>
    <n v="44685.84"/>
    <n v="40217.259999999995"/>
    <s v="ZLI1"/>
    <n v="10"/>
    <n v="0"/>
    <n v="71784.100000000006"/>
    <n v="71556.200000000012"/>
    <s v="ZLIN"/>
    <n v="10"/>
    <n v="0"/>
    <n v="0"/>
    <n v="0"/>
    <m/>
    <m/>
    <m/>
  </r>
  <r>
    <s v="120602003830-0"/>
    <x v="38"/>
    <n v="322302"/>
    <s v="BIBLIOTECA METALICA PEQUE?A"/>
    <s v="30.06.2000"/>
    <n v="44685.84"/>
    <n v="40217.259999999995"/>
    <s v="ZLI1"/>
    <n v="10"/>
    <n v="0"/>
    <n v="71784.100000000006"/>
    <n v="71556.200000000012"/>
    <s v="ZLIN"/>
    <n v="10"/>
    <n v="0"/>
    <n v="0"/>
    <n v="0"/>
    <m/>
    <m/>
    <m/>
  </r>
  <r>
    <s v="120602003831-0"/>
    <x v="38"/>
    <n v="322301"/>
    <s v="BIBLIOTECA METALICA"/>
    <s v="31.07.2000"/>
    <n v="44685.84"/>
    <n v="40217.259999999995"/>
    <s v="ZLI1"/>
    <n v="10"/>
    <n v="0"/>
    <n v="71784.100000000006"/>
    <n v="71556.200000000012"/>
    <s v="ZLIN"/>
    <n v="10"/>
    <n v="0"/>
    <n v="0"/>
    <n v="0"/>
    <m/>
    <m/>
    <m/>
  </r>
  <r>
    <s v="120602003832-0"/>
    <x v="38"/>
    <n v="322301"/>
    <s v="ESCRITORIO METALICO"/>
    <s v="30.09.2003"/>
    <n v="34782"/>
    <n v="31303.8"/>
    <s v="ZLI1"/>
    <n v="10"/>
    <n v="0"/>
    <n v="36224.269999999997"/>
    <n v="36224.269999999997"/>
    <s v="ZLIN"/>
    <n v="10"/>
    <n v="0"/>
    <n v="0"/>
    <n v="0"/>
    <m/>
    <m/>
    <m/>
  </r>
  <r>
    <s v="120602003833-0"/>
    <x v="38"/>
    <n v="322301"/>
    <s v="ESCRITORIO METALICO"/>
    <s v="30.09.2003"/>
    <n v="34782"/>
    <n v="31303.8"/>
    <s v="ZLI1"/>
    <n v="10"/>
    <n v="0"/>
    <n v="36224.269999999997"/>
    <n v="36224.269999999997"/>
    <s v="ZLIN"/>
    <n v="10"/>
    <n v="0"/>
    <n v="0"/>
    <n v="0"/>
    <m/>
    <m/>
    <m/>
  </r>
  <r>
    <s v="120602003834-0"/>
    <x v="38"/>
    <n v="322301"/>
    <s v="ESCRITORIO METALICO"/>
    <s v="30.09.2003"/>
    <n v="34782"/>
    <n v="31303.8"/>
    <s v="ZLI1"/>
    <n v="10"/>
    <n v="0"/>
    <n v="36224.269999999997"/>
    <n v="36224.269999999997"/>
    <s v="ZLIN"/>
    <n v="10"/>
    <n v="0"/>
    <n v="0"/>
    <n v="0"/>
    <m/>
    <m/>
    <m/>
  </r>
  <r>
    <s v="120602003835-0"/>
    <x v="38"/>
    <n v="322301"/>
    <s v="ESCRITORIO METALICO"/>
    <s v="30.09.2003"/>
    <n v="34782"/>
    <n v="31303.8"/>
    <s v="ZLI1"/>
    <n v="10"/>
    <n v="0"/>
    <n v="36224.269999999997"/>
    <n v="36224.269999999997"/>
    <s v="ZLIN"/>
    <n v="10"/>
    <n v="0"/>
    <n v="0"/>
    <n v="0"/>
    <m/>
    <m/>
    <m/>
  </r>
  <r>
    <s v="120602003836-0"/>
    <x v="38"/>
    <n v="322302"/>
    <s v="ESCRITORIO METALICO"/>
    <s v="30.09.2003"/>
    <n v="34782"/>
    <n v="31303.8"/>
    <s v="ZLI1"/>
    <n v="10"/>
    <n v="0"/>
    <n v="36224.269999999997"/>
    <n v="36224.269999999997"/>
    <s v="ZLIN"/>
    <n v="10"/>
    <n v="0"/>
    <n v="0"/>
    <n v="0"/>
    <m/>
    <m/>
    <m/>
  </r>
  <r>
    <s v="120602003837-0"/>
    <x v="38"/>
    <n v="322301"/>
    <s v="ESCRITORIO METALICO"/>
    <s v="30.09.2003"/>
    <n v="34782"/>
    <n v="31303.8"/>
    <s v="ZLI1"/>
    <n v="10"/>
    <n v="0"/>
    <n v="36224.269999999997"/>
    <n v="36224.269999999997"/>
    <s v="ZLIN"/>
    <n v="10"/>
    <n v="0"/>
    <n v="0"/>
    <n v="0"/>
    <m/>
    <m/>
    <m/>
  </r>
  <r>
    <s v="120602003838-0"/>
    <x v="38"/>
    <n v="322301"/>
    <s v="ARCHIVO METALICO"/>
    <s v="30.09.2003"/>
    <n v="46985"/>
    <n v="42286.5"/>
    <s v="ZLI1"/>
    <n v="10"/>
    <n v="0"/>
    <n v="48933.29"/>
    <n v="48933.29"/>
    <s v="ZLIN"/>
    <n v="10"/>
    <n v="0"/>
    <n v="0"/>
    <n v="0"/>
    <m/>
    <m/>
    <m/>
  </r>
  <r>
    <s v="120602003839-0"/>
    <x v="38"/>
    <n v="322301"/>
    <s v="ARCHIVO METALICO"/>
    <s v="30.09.2003"/>
    <n v="46985"/>
    <n v="42286.5"/>
    <s v="ZLI1"/>
    <n v="10"/>
    <n v="0"/>
    <n v="48933.29"/>
    <n v="48933.29"/>
    <s v="ZLIN"/>
    <n v="10"/>
    <n v="0"/>
    <n v="0"/>
    <n v="0"/>
    <m/>
    <m/>
    <m/>
  </r>
  <r>
    <s v="120602003840-0"/>
    <x v="38"/>
    <n v="322302"/>
    <s v="ARCHIVO METALICO"/>
    <s v="30.09.2003"/>
    <n v="46985"/>
    <n v="42286.5"/>
    <s v="ZLI1"/>
    <n v="10"/>
    <n v="0"/>
    <n v="48933.29"/>
    <n v="48933.29"/>
    <s v="ZLIN"/>
    <n v="10"/>
    <n v="0"/>
    <n v="0"/>
    <n v="0"/>
    <m/>
    <m/>
    <m/>
  </r>
  <r>
    <s v="120602003842-0"/>
    <x v="38"/>
    <n v="321101"/>
    <s v="RETROPROYECTOR DE FILMINAS"/>
    <s v="31.08.2000"/>
    <n v="259000"/>
    <n v="233100"/>
    <s v="ZLI1"/>
    <n v="10"/>
    <n v="0"/>
    <n v="416062.41"/>
    <n v="414741.50999999995"/>
    <s v="ZLIN"/>
    <n v="10"/>
    <n v="0"/>
    <n v="0"/>
    <n v="0"/>
    <m/>
    <m/>
    <m/>
  </r>
  <r>
    <s v="120602003843-0"/>
    <x v="38"/>
    <n v="323100"/>
    <s v="ARCHIVO METALICO LEGAL 4 GAVETAS"/>
    <s v="31.08.2000"/>
    <n v="44240"/>
    <n v="39816"/>
    <s v="ZLI1"/>
    <n v="10"/>
    <n v="0"/>
    <n v="71067.88"/>
    <n v="70842.25"/>
    <s v="ZLIN"/>
    <n v="10"/>
    <n v="0"/>
    <n v="0"/>
    <n v="0"/>
    <m/>
    <m/>
    <m/>
  </r>
  <r>
    <s v="120602003844-0"/>
    <x v="38"/>
    <n v="323100"/>
    <s v="ARCHIVO METALICO LEGAL 4 GAVETAS"/>
    <s v="31.08.2000"/>
    <n v="44240"/>
    <n v="39816"/>
    <s v="ZLI1"/>
    <n v="10"/>
    <n v="0"/>
    <n v="71067.88"/>
    <n v="70842.25"/>
    <s v="ZLIN"/>
    <n v="10"/>
    <n v="0"/>
    <n v="0"/>
    <n v="0"/>
    <m/>
    <m/>
    <m/>
  </r>
  <r>
    <s v="120602003845-0"/>
    <x v="38"/>
    <n v="323100"/>
    <s v="ARCHIVO METALICO LEGAL 4 GAVETAS"/>
    <s v="31.08.2000"/>
    <n v="44240"/>
    <n v="39816"/>
    <s v="ZLI1"/>
    <n v="10"/>
    <n v="0"/>
    <n v="71067.88"/>
    <n v="70842.25"/>
    <s v="ZLIN"/>
    <n v="10"/>
    <n v="0"/>
    <n v="0"/>
    <n v="0"/>
    <m/>
    <m/>
    <m/>
  </r>
  <r>
    <s v="120602003846-0"/>
    <x v="38"/>
    <n v="323100"/>
    <s v="ARCHIVO METALICO LEGAL 4 GAVETAS"/>
    <s v="31.08.2000"/>
    <n v="44240"/>
    <n v="39816"/>
    <s v="ZLI1"/>
    <n v="10"/>
    <n v="0"/>
    <n v="71067.88"/>
    <n v="70842.25"/>
    <s v="ZLIN"/>
    <n v="10"/>
    <n v="0"/>
    <n v="0"/>
    <n v="0"/>
    <m/>
    <m/>
    <m/>
  </r>
  <r>
    <s v="120602003847-0"/>
    <x v="38"/>
    <n v="323100"/>
    <s v="ARCHIVO METALICO LEGAL 4 GAVETAS"/>
    <s v="31.08.2000"/>
    <n v="44240"/>
    <n v="39816"/>
    <s v="ZLI1"/>
    <n v="10"/>
    <n v="0"/>
    <n v="71067.88"/>
    <n v="70842.25"/>
    <s v="ZLIN"/>
    <n v="10"/>
    <n v="0"/>
    <n v="0"/>
    <n v="0"/>
    <m/>
    <m/>
    <m/>
  </r>
  <r>
    <s v="120602003848-0"/>
    <x v="38"/>
    <n v="323100"/>
    <s v="ARCHIVO METALICO LEGAL 4 GAVETAS"/>
    <s v="31.08.2000"/>
    <n v="44240"/>
    <n v="39816"/>
    <s v="ZLI1"/>
    <n v="10"/>
    <n v="0"/>
    <n v="71067.88"/>
    <n v="70842.25"/>
    <s v="ZLIN"/>
    <n v="10"/>
    <n v="0"/>
    <n v="0"/>
    <n v="0"/>
    <m/>
    <m/>
    <m/>
  </r>
  <r>
    <s v="120602003849-0"/>
    <x v="38"/>
    <n v="321100"/>
    <s v="PESO OLIMPICO"/>
    <s v="31.03.2000"/>
    <n v="155000"/>
    <n v="139500"/>
    <s v="ZLI1"/>
    <n v="10"/>
    <n v="0"/>
    <n v="248994.86"/>
    <n v="248204.36"/>
    <s v="ZLIN"/>
    <n v="10"/>
    <n v="0"/>
    <n v="0"/>
    <n v="0"/>
    <m/>
    <m/>
    <m/>
  </r>
  <r>
    <s v="120602003850-0"/>
    <x v="38"/>
    <n v="322301"/>
    <s v="FREGADERO 1.5 DOBLE"/>
    <s v="30.10.2000"/>
    <n v="59287.61"/>
    <n v="53358.85"/>
    <s v="ZLI1"/>
    <n v="10"/>
    <n v="0"/>
    <n v="95240.66"/>
    <n v="94938.290000000008"/>
    <s v="ZLIN"/>
    <n v="10"/>
    <n v="0"/>
    <n v="0"/>
    <n v="0"/>
    <m/>
    <m/>
    <m/>
  </r>
  <r>
    <s v="120602003851-0"/>
    <x v="38"/>
    <n v="334303"/>
    <s v="REFRIGERADORA 10 PIES ATLAS"/>
    <s v="30.10.2000"/>
    <n v="87871.679999999993"/>
    <n v="79084.509999999995"/>
    <s v="ZLI1"/>
    <n v="10"/>
    <n v="0"/>
    <n v="141158.66"/>
    <n v="140710.51"/>
    <s v="ZLIN"/>
    <n v="10"/>
    <n v="0"/>
    <n v="0"/>
    <n v="0"/>
    <m/>
    <m/>
    <m/>
  </r>
  <r>
    <s v="120602003852-0"/>
    <x v="38"/>
    <n v="322201"/>
    <s v="RELOJ MARCADOR SIMPLEX"/>
    <s v="30.11.2000"/>
    <n v="145707.85"/>
    <n v="131137.06"/>
    <s v="ZLI1"/>
    <n v="10"/>
    <n v="0"/>
    <n v="226277.08"/>
    <n v="225533.96"/>
    <s v="ZLIN"/>
    <n v="10"/>
    <n v="0"/>
    <n v="0"/>
    <n v="0"/>
    <m/>
    <m/>
    <m/>
  </r>
  <r>
    <s v="120602003853-0"/>
    <x v="38"/>
    <n v="321204"/>
    <s v="BIBLIOTECA METALICA 2 PUERTAS VI"/>
    <s v="31.10.2003"/>
    <n v="54310"/>
    <n v="48879"/>
    <s v="ZLI1"/>
    <n v="10"/>
    <n v="0"/>
    <n v="56562.01"/>
    <n v="56562.01"/>
    <s v="ZLIN"/>
    <n v="10"/>
    <n v="0"/>
    <n v="0"/>
    <n v="0"/>
    <m/>
    <m/>
    <m/>
  </r>
  <r>
    <s v="120602003854-0"/>
    <x v="38"/>
    <n v="321100"/>
    <s v="REFRIGERADORA"/>
    <s v="30.12.2000"/>
    <n v="162994.99"/>
    <n v="146695.49"/>
    <s v="ZLI1"/>
    <n v="10"/>
    <n v="0"/>
    <n v="261838.17"/>
    <n v="261838.17"/>
    <s v="ZLIN"/>
    <n v="10"/>
    <n v="0"/>
    <n v="0"/>
    <n v="0"/>
    <m/>
    <m/>
    <m/>
  </r>
  <r>
    <s v="120602003857-0"/>
    <x v="38"/>
    <n v="322201"/>
    <s v="ARCHIVO"/>
    <s v="28.02.2001"/>
    <n v="70060"/>
    <n v="63054"/>
    <s v="ZLI1"/>
    <n v="10"/>
    <n v="0"/>
    <n v="102292.98"/>
    <n v="101961.59"/>
    <s v="ZLIN"/>
    <n v="10"/>
    <n v="0"/>
    <n v="0"/>
    <n v="0"/>
    <m/>
    <m/>
    <m/>
  </r>
  <r>
    <s v="120602003858-0"/>
    <x v="38"/>
    <n v="322201"/>
    <s v="ARCHIVO"/>
    <s v="28.02.2001"/>
    <n v="70060"/>
    <n v="63054"/>
    <s v="ZLI1"/>
    <n v="10"/>
    <n v="0"/>
    <n v="102292.98"/>
    <n v="101961.59"/>
    <s v="ZLIN"/>
    <n v="10"/>
    <n v="0"/>
    <n v="0"/>
    <n v="0"/>
    <m/>
    <m/>
    <m/>
  </r>
  <r>
    <s v="120602003859-0"/>
    <x v="38"/>
    <n v="322201"/>
    <s v="ARCHIVO"/>
    <s v="28.02.2001"/>
    <n v="70060"/>
    <n v="63054"/>
    <s v="ZLI1"/>
    <n v="10"/>
    <n v="0"/>
    <n v="102292.98"/>
    <n v="101961.59"/>
    <s v="ZLIN"/>
    <n v="10"/>
    <n v="0"/>
    <n v="0"/>
    <n v="0"/>
    <m/>
    <m/>
    <m/>
  </r>
  <r>
    <s v="120602003860-0"/>
    <x v="38"/>
    <n v="323301"/>
    <s v="UNIDAD DE AIRE ACONDICIONADO"/>
    <s v="31.07.2001"/>
    <n v="216349.8"/>
    <n v="194714.81999999998"/>
    <s v="ZLI1"/>
    <n v="10"/>
    <n v="0"/>
    <n v="315887.52"/>
    <n v="314864.18"/>
    <s v="ZLIN"/>
    <n v="10"/>
    <n v="0"/>
    <n v="0"/>
    <n v="0"/>
    <m/>
    <m/>
    <m/>
  </r>
  <r>
    <s v="120602003861-0"/>
    <x v="38"/>
    <n v="322201"/>
    <s v="CENTRAL TELEFONICA CON ACCESORIOS"/>
    <s v="30.04.2001"/>
    <n v="377944.3"/>
    <n v="340149.87"/>
    <s v="ZLI1"/>
    <n v="10"/>
    <n v="0"/>
    <n v="551828.04"/>
    <n v="550040.36"/>
    <s v="ZLIN"/>
    <n v="10"/>
    <n v="0"/>
    <n v="0"/>
    <n v="0"/>
    <m/>
    <m/>
    <m/>
  </r>
  <r>
    <s v="120602003862-0"/>
    <x v="38"/>
    <n v="334303"/>
    <s v="HORNO DE MICROONDAS"/>
    <s v="30.05.2001"/>
    <n v="48450"/>
    <n v="43605"/>
    <s v="ZLI1"/>
    <n v="10"/>
    <n v="0"/>
    <n v="70740.740000000005"/>
    <n v="70511.570000000007"/>
    <s v="ZLIN"/>
    <n v="10"/>
    <n v="0"/>
    <n v="0"/>
    <n v="0"/>
    <m/>
    <m/>
    <m/>
  </r>
  <r>
    <s v="120602003863-0"/>
    <x v="38"/>
    <n v="334303"/>
    <s v="RELOJ FECHADOR DE DOCUMENTOS"/>
    <s v="30.05.2001"/>
    <n v="187311"/>
    <n v="168579.9"/>
    <s v="ZLI1"/>
    <n v="10"/>
    <n v="0"/>
    <n v="273488.61"/>
    <n v="272602.62"/>
    <s v="ZLIN"/>
    <n v="10"/>
    <n v="0"/>
    <n v="0"/>
    <n v="0"/>
    <m/>
    <m/>
    <m/>
  </r>
  <r>
    <s v="120602003864-0"/>
    <x v="38"/>
    <n v="322301"/>
    <s v="LOCKER COLOR GRIS"/>
    <s v="31.10.2001"/>
    <n v="42024.38"/>
    <n v="37821.939999999995"/>
    <s v="ZLI1"/>
    <n v="10"/>
    <n v="0"/>
    <n v="61358.8"/>
    <n v="61160.030000000006"/>
    <s v="ZLIN"/>
    <n v="10"/>
    <n v="0"/>
    <n v="0"/>
    <n v="0"/>
    <m/>
    <m/>
    <m/>
  </r>
  <r>
    <s v="120602003865-0"/>
    <x v="38"/>
    <n v="322302"/>
    <s v="LOCKER COLOR GRIS"/>
    <s v="31.10.2001"/>
    <n v="42024.38"/>
    <n v="37821.939999999995"/>
    <s v="ZLI1"/>
    <n v="10"/>
    <n v="0"/>
    <n v="61358.8"/>
    <n v="61160.030000000006"/>
    <s v="ZLIN"/>
    <n v="10"/>
    <n v="0"/>
    <n v="0"/>
    <n v="0"/>
    <m/>
    <m/>
    <m/>
  </r>
  <r>
    <s v="120602003866-0"/>
    <x v="38"/>
    <n v="322302"/>
    <s v="LOCKER COLOR GRIS"/>
    <s v="31.10.2001"/>
    <n v="42024.38"/>
    <n v="37821.939999999995"/>
    <s v="ZLI1"/>
    <n v="10"/>
    <n v="0"/>
    <n v="61358.8"/>
    <n v="61160.030000000006"/>
    <s v="ZLIN"/>
    <n v="10"/>
    <n v="0"/>
    <n v="0"/>
    <n v="0"/>
    <m/>
    <m/>
    <m/>
  </r>
  <r>
    <s v="120602003867-0"/>
    <x v="38"/>
    <n v="322301"/>
    <s v="LOCKER COLOR GRIS"/>
    <s v="31.10.2001"/>
    <n v="42024.36"/>
    <n v="37821.919999999998"/>
    <s v="ZLI1"/>
    <n v="10"/>
    <n v="0"/>
    <n v="61358.78"/>
    <n v="61159.99"/>
    <s v="ZLIN"/>
    <n v="10"/>
    <n v="0"/>
    <n v="0"/>
    <n v="0"/>
    <m/>
    <m/>
    <m/>
  </r>
  <r>
    <s v="120602003868-0"/>
    <x v="38"/>
    <n v="322301"/>
    <s v="LOCKER METALICO DE 4 COMPART."/>
    <s v="30.11.2002"/>
    <n v="36150"/>
    <n v="32535"/>
    <s v="ZLI1"/>
    <n v="10"/>
    <n v="0"/>
    <n v="44932.97"/>
    <n v="44932.97"/>
    <s v="ZLIN"/>
    <n v="10"/>
    <n v="0"/>
    <n v="0"/>
    <n v="0"/>
    <m/>
    <m/>
    <m/>
  </r>
  <r>
    <s v="120602003869-0"/>
    <x v="38"/>
    <n v="322301"/>
    <s v="LOCKER COLOR GRIS"/>
    <s v="31.10.2001"/>
    <n v="42024.36"/>
    <n v="37821.919999999998"/>
    <s v="ZLI1"/>
    <n v="10"/>
    <n v="0"/>
    <n v="61358.78"/>
    <n v="61159.99"/>
    <s v="ZLIN"/>
    <n v="10"/>
    <n v="0"/>
    <n v="0"/>
    <n v="0"/>
    <m/>
    <m/>
    <m/>
  </r>
  <r>
    <s v="120602003870-0"/>
    <x v="38"/>
    <n v="334303"/>
    <s v="LOCKER METALICO"/>
    <s v="31.05.2004"/>
    <n v="36150"/>
    <n v="32535"/>
    <s v="ZLI1"/>
    <n v="10"/>
    <n v="0"/>
    <n v="29083.8"/>
    <n v="29083.8"/>
    <s v="ZLIN"/>
    <n v="10"/>
    <n v="0"/>
    <n v="0"/>
    <n v="0"/>
    <m/>
    <m/>
    <m/>
  </r>
  <r>
    <s v="120602003871-0"/>
    <x v="38"/>
    <n v="322301"/>
    <s v="LOCKER COLOR GRIS"/>
    <s v="31.10.2001"/>
    <n v="42024.38"/>
    <n v="37821.939999999995"/>
    <s v="ZLI1"/>
    <n v="10"/>
    <n v="0"/>
    <n v="61358.8"/>
    <n v="61160.030000000006"/>
    <s v="ZLIN"/>
    <n v="10"/>
    <n v="0"/>
    <n v="0"/>
    <n v="0"/>
    <m/>
    <m/>
    <m/>
  </r>
  <r>
    <s v="120602003872-0"/>
    <x v="38"/>
    <n v="322301"/>
    <s v="LOCKER METALICO"/>
    <s v="28.02.2002"/>
    <n v="36150"/>
    <n v="32535"/>
    <s v="ZLI1"/>
    <n v="10"/>
    <n v="0"/>
    <n v="44932.97"/>
    <n v="44932.97"/>
    <s v="ZLIN"/>
    <n v="10"/>
    <n v="0"/>
    <n v="0"/>
    <n v="0"/>
    <m/>
    <m/>
    <m/>
  </r>
  <r>
    <s v="120602003873-0"/>
    <x v="38"/>
    <n v="322302"/>
    <s v="LOCKER COLOR GRIS"/>
    <s v="31.10.2001"/>
    <n v="42024.38"/>
    <n v="37821.939999999995"/>
    <s v="ZLI1"/>
    <n v="10"/>
    <n v="0"/>
    <n v="61358.8"/>
    <n v="61160.030000000006"/>
    <s v="ZLIN"/>
    <n v="10"/>
    <n v="0"/>
    <n v="0"/>
    <n v="0"/>
    <m/>
    <m/>
    <m/>
  </r>
  <r>
    <s v="120602003874-0"/>
    <x v="38"/>
    <n v="322302"/>
    <s v="LOCKER COLOR GRIS"/>
    <s v="31.10.2001"/>
    <n v="42024.38"/>
    <n v="37821.939999999995"/>
    <s v="ZLI1"/>
    <n v="10"/>
    <n v="0"/>
    <n v="61358.8"/>
    <n v="61160.030000000006"/>
    <s v="ZLIN"/>
    <n v="10"/>
    <n v="0"/>
    <n v="0"/>
    <n v="0"/>
    <m/>
    <m/>
    <m/>
  </r>
  <r>
    <s v="120602003875-0"/>
    <x v="38"/>
    <n v="322302"/>
    <s v="LOCKER COLOR GRIS"/>
    <s v="31.10.2001"/>
    <n v="42024.38"/>
    <n v="37821.939999999995"/>
    <s v="ZLI1"/>
    <n v="10"/>
    <n v="0"/>
    <n v="61358.8"/>
    <n v="61160.030000000006"/>
    <s v="ZLIN"/>
    <n v="10"/>
    <n v="0"/>
    <n v="0"/>
    <n v="0"/>
    <m/>
    <m/>
    <m/>
  </r>
  <r>
    <s v="120602003876-0"/>
    <x v="38"/>
    <n v="322301"/>
    <s v="LOCKER COLOR GRIS"/>
    <s v="31.10.2001"/>
    <n v="42024.38"/>
    <n v="37821.939999999995"/>
    <s v="ZLI1"/>
    <n v="10"/>
    <n v="0"/>
    <n v="61358.8"/>
    <n v="61160.030000000006"/>
    <s v="ZLIN"/>
    <n v="10"/>
    <n v="0"/>
    <n v="0"/>
    <n v="0"/>
    <m/>
    <m/>
    <m/>
  </r>
  <r>
    <s v="120602003877-0"/>
    <x v="38"/>
    <n v="322314"/>
    <s v="LOCKER COLOR GRIS"/>
    <s v="31.10.2001"/>
    <n v="42024.38"/>
    <n v="37821.939999999995"/>
    <s v="ZLI1"/>
    <n v="10"/>
    <n v="0"/>
    <n v="61358.8"/>
    <n v="61160.030000000006"/>
    <s v="ZLIN"/>
    <n v="10"/>
    <n v="0"/>
    <n v="0"/>
    <n v="0"/>
    <m/>
    <m/>
    <m/>
  </r>
  <r>
    <s v="120602003878-0"/>
    <x v="38"/>
    <n v="322301"/>
    <s v="LOCKER COLOR GRIS"/>
    <s v="31.10.2001"/>
    <n v="42024.36"/>
    <n v="37821.919999999998"/>
    <s v="ZLI1"/>
    <n v="10"/>
    <n v="0"/>
    <n v="61358.78"/>
    <n v="61159.99"/>
    <s v="ZLIN"/>
    <n v="10"/>
    <n v="0"/>
    <n v="0"/>
    <n v="0"/>
    <m/>
    <m/>
    <m/>
  </r>
  <r>
    <s v="120602003879-0"/>
    <x v="38"/>
    <n v="322301"/>
    <s v="MICROONDAS"/>
    <s v="30.05.2001"/>
    <n v="49794.95"/>
    <n v="44815.45"/>
    <s v="ZLI1"/>
    <n v="10"/>
    <n v="0"/>
    <n v="72704.460000000006"/>
    <n v="72468.930000000008"/>
    <s v="ZLIN"/>
    <n v="10"/>
    <n v="0"/>
    <n v="0"/>
    <n v="0"/>
    <m/>
    <m/>
    <m/>
  </r>
  <r>
    <s v="120602003880-0"/>
    <x v="38"/>
    <n v="323303"/>
    <s v="ARCHIVADOR"/>
    <s v="31.08.2001"/>
    <n v="49974.25"/>
    <n v="44976.82"/>
    <s v="ZLI1"/>
    <n v="10"/>
    <n v="0"/>
    <n v="72966.22"/>
    <n v="72729.850000000006"/>
    <s v="ZLIN"/>
    <n v="10"/>
    <n v="0"/>
    <n v="0"/>
    <n v="0"/>
    <m/>
    <m/>
    <m/>
  </r>
  <r>
    <s v="120602003881-0"/>
    <x v="38"/>
    <n v="323303"/>
    <s v="ARCHIVADOR 4 GAVETAS"/>
    <s v="31.08.2001"/>
    <n v="49974.25"/>
    <n v="44976.82"/>
    <s v="ZLI1"/>
    <n v="10"/>
    <n v="0"/>
    <n v="72966.22"/>
    <n v="72729.850000000006"/>
    <s v="ZLIN"/>
    <n v="10"/>
    <n v="0"/>
    <n v="0"/>
    <n v="0"/>
    <m/>
    <m/>
    <m/>
  </r>
  <r>
    <s v="120602003882-0"/>
    <x v="38"/>
    <n v="215101"/>
    <s v="ARCHIVADOR 4 GAVETAS"/>
    <s v="31.08.2001"/>
    <n v="49974.25"/>
    <n v="44976.82"/>
    <s v="ZLI1"/>
    <n v="10"/>
    <n v="0"/>
    <n v="72966.22"/>
    <n v="72729.850000000006"/>
    <s v="ZLIN"/>
    <n v="10"/>
    <n v="0"/>
    <n v="0"/>
    <n v="0"/>
    <m/>
    <m/>
    <m/>
  </r>
  <r>
    <s v="120602003883-0"/>
    <x v="38"/>
    <n v="323301"/>
    <s v="ARCHIVO METALICO 4 GAVETAS"/>
    <s v="31.12.2001"/>
    <n v="49974.25"/>
    <n v="44976.82"/>
    <s v="ZLI1"/>
    <n v="10"/>
    <n v="0"/>
    <n v="72966.22"/>
    <n v="72966.22"/>
    <s v="ZLIN"/>
    <n v="10"/>
    <n v="0"/>
    <n v="0"/>
    <n v="0"/>
    <m/>
    <m/>
    <m/>
  </r>
  <r>
    <s v="120602003884-0"/>
    <x v="38"/>
    <n v="323301"/>
    <s v="ARCHIVO METALICO 4 GAVETAS"/>
    <s v="31.12.2001"/>
    <n v="49974.25"/>
    <n v="44976.82"/>
    <s v="ZLI1"/>
    <n v="10"/>
    <n v="0"/>
    <n v="72966.22"/>
    <n v="72966.22"/>
    <s v="ZLIN"/>
    <n v="10"/>
    <n v="0"/>
    <n v="0"/>
    <n v="0"/>
    <m/>
    <m/>
    <m/>
  </r>
  <r>
    <s v="120602003885-0"/>
    <x v="38"/>
    <n v="323301"/>
    <s v="ARCHIVO METALICO 4 GAVETAS"/>
    <s v="31.12.2001"/>
    <n v="49974.25"/>
    <n v="44976.82"/>
    <s v="ZLI1"/>
    <n v="10"/>
    <n v="0"/>
    <n v="72966.22"/>
    <n v="72966.22"/>
    <s v="ZLIN"/>
    <n v="10"/>
    <n v="0"/>
    <n v="0"/>
    <n v="0"/>
    <m/>
    <m/>
    <m/>
  </r>
  <r>
    <s v="120602003886-0"/>
    <x v="38"/>
    <n v="323301"/>
    <s v="AIRE ACONDICIONADO"/>
    <s v="31.08.2001"/>
    <n v="218838.99"/>
    <n v="196955.09"/>
    <s v="ZLI1"/>
    <n v="10"/>
    <n v="0"/>
    <n v="319521.91999999998"/>
    <n v="318486.8"/>
    <s v="ZLIN"/>
    <n v="10"/>
    <n v="0"/>
    <n v="0"/>
    <n v="0"/>
    <m/>
    <m/>
    <m/>
  </r>
  <r>
    <s v="120602003887-0"/>
    <x v="38"/>
    <n v="323301"/>
    <s v="AIRE ACONDICIONADO"/>
    <s v="31.08.2001"/>
    <n v="173682.51"/>
    <n v="156314.26"/>
    <s v="ZLI1"/>
    <n v="10"/>
    <n v="0"/>
    <n v="253589.94"/>
    <n v="252768.42"/>
    <s v="ZLIN"/>
    <n v="10"/>
    <n v="0"/>
    <n v="0"/>
    <n v="0"/>
    <m/>
    <m/>
    <m/>
  </r>
  <r>
    <s v="120602003888-0"/>
    <x v="38"/>
    <n v="334204"/>
    <s v="FACSIMIL"/>
    <s v="31.08.2001"/>
    <n v="70000"/>
    <n v="63000"/>
    <s v="ZLI1"/>
    <n v="10"/>
    <n v="0"/>
    <n v="102205.41"/>
    <n v="101874.31"/>
    <s v="ZLIN"/>
    <n v="10"/>
    <n v="0"/>
    <n v="0"/>
    <n v="0"/>
    <m/>
    <m/>
    <m/>
  </r>
  <r>
    <s v="120602003889-0"/>
    <x v="38"/>
    <n v="321100"/>
    <s v="MAQUINA DE ESCRIBIR ELECTRICA"/>
    <s v="31.08.2001"/>
    <n v="67152.5"/>
    <n v="60437.25"/>
    <s v="ZLI1"/>
    <n v="10"/>
    <n v="0"/>
    <n v="98047.81"/>
    <n v="97730.18"/>
    <s v="ZLIN"/>
    <n v="10"/>
    <n v="0"/>
    <n v="0"/>
    <n v="0"/>
    <m/>
    <m/>
    <m/>
  </r>
  <r>
    <s v="120602003890-0"/>
    <x v="38"/>
    <n v="321204"/>
    <s v="SILLA DE RUEDAS"/>
    <s v="30.09.2001"/>
    <n v="67000"/>
    <n v="60300"/>
    <s v="ZLI1"/>
    <n v="10"/>
    <n v="0"/>
    <n v="97825.17"/>
    <n v="97508.27"/>
    <s v="ZLIN"/>
    <n v="10"/>
    <n v="0"/>
    <n v="0"/>
    <n v="0"/>
    <m/>
    <m/>
    <m/>
  </r>
  <r>
    <s v="120602003892-0"/>
    <x v="38"/>
    <n v="322100"/>
    <s v="PANTALLA COLGANTE PARA PROYECCION"/>
    <s v="30.09.2001"/>
    <n v="107915"/>
    <n v="97123.5"/>
    <s v="ZLI1"/>
    <n v="10"/>
    <n v="0"/>
    <n v="157564.23000000001"/>
    <n v="157053.78"/>
    <s v="ZLIN"/>
    <n v="10"/>
    <n v="0"/>
    <n v="0"/>
    <n v="0"/>
    <m/>
    <m/>
    <m/>
  </r>
  <r>
    <s v="120602003894-0"/>
    <x v="38"/>
    <n v="344205"/>
    <s v="PAPELERA AEREA CERRADA"/>
    <s v="31.01.2000"/>
    <n v="30544.33"/>
    <n v="27489.9"/>
    <s v="ZLI1"/>
    <n v="10"/>
    <n v="0"/>
    <n v="49066.9"/>
    <n v="48911.12"/>
    <s v="ZLIN"/>
    <n v="10"/>
    <n v="0"/>
    <n v="0"/>
    <n v="0"/>
    <m/>
    <m/>
    <m/>
  </r>
  <r>
    <s v="120602003895-0"/>
    <x v="38"/>
    <n v="344205"/>
    <s v="PAPELERA AEREA ABIERTA"/>
    <s v="31.01.2000"/>
    <n v="30544.33"/>
    <n v="27489.9"/>
    <s v="ZLI1"/>
    <n v="10"/>
    <n v="0"/>
    <n v="49066.9"/>
    <n v="48911.12"/>
    <s v="ZLIN"/>
    <n v="10"/>
    <n v="0"/>
    <n v="0"/>
    <n v="0"/>
    <m/>
    <m/>
    <m/>
  </r>
  <r>
    <s v="120602003896-0"/>
    <x v="38"/>
    <n v="131104"/>
    <s v="ESTACION DE TRABAJO MODULAR"/>
    <s v="31.03.2000"/>
    <n v="296967.95"/>
    <n v="267271.15000000002"/>
    <s v="ZLI1"/>
    <n v="10"/>
    <n v="0"/>
    <n v="477054.81"/>
    <n v="475540.27"/>
    <s v="ZLIN"/>
    <n v="10"/>
    <n v="0"/>
    <n v="0"/>
    <n v="0"/>
    <m/>
    <m/>
    <m/>
  </r>
  <r>
    <s v="120602003897-0"/>
    <x v="38"/>
    <n v="216100"/>
    <s v="PROTECTOR DE ALFOMBRA"/>
    <s v="31.03.2000"/>
    <n v="19888"/>
    <n v="17899.2"/>
    <s v="ZLI1"/>
    <n v="10"/>
    <n v="0"/>
    <n v="31948.39"/>
    <n v="31846.959999999999"/>
    <s v="ZLIN"/>
    <n v="10"/>
    <n v="0"/>
    <n v="0"/>
    <n v="0"/>
    <m/>
    <m/>
    <m/>
  </r>
  <r>
    <s v="120602003898-0"/>
    <x v="38"/>
    <n v="335201"/>
    <s v="PROTECTOR DE ALFOMBRA"/>
    <s v="31.03.2000"/>
    <n v="19888"/>
    <n v="17899.2"/>
    <s v="ZLI1"/>
    <n v="10"/>
    <n v="0"/>
    <n v="31948.39"/>
    <n v="31846.959999999999"/>
    <s v="ZLIN"/>
    <n v="10"/>
    <n v="0"/>
    <n v="0"/>
    <n v="0"/>
    <m/>
    <m/>
    <m/>
  </r>
  <r>
    <s v="120602003899-0"/>
    <x v="38"/>
    <n v="335201"/>
    <s v="PROTECTOR DE ALFOMBRA"/>
    <s v="31.03.2000"/>
    <n v="19888"/>
    <n v="17899.2"/>
    <s v="ZLI1"/>
    <n v="10"/>
    <n v="0"/>
    <n v="31948.39"/>
    <n v="31846.959999999999"/>
    <s v="ZLIN"/>
    <n v="10"/>
    <n v="0"/>
    <n v="0"/>
    <n v="0"/>
    <m/>
    <m/>
    <m/>
  </r>
  <r>
    <s v="120602003901-0"/>
    <x v="38"/>
    <n v="335201"/>
    <s v="PROTECTOR DE ALFOMBRA"/>
    <s v="31.03.2000"/>
    <n v="19888"/>
    <n v="17899.2"/>
    <s v="ZLI1"/>
    <n v="10"/>
    <n v="0"/>
    <n v="31948.39"/>
    <n v="31846.959999999999"/>
    <s v="ZLIN"/>
    <n v="10"/>
    <n v="0"/>
    <n v="0"/>
    <n v="0"/>
    <m/>
    <m/>
    <m/>
  </r>
  <r>
    <s v="120602003902-0"/>
    <x v="38"/>
    <n v="335201"/>
    <s v="PROTECTOR DE ALFOMBRA"/>
    <s v="31.03.2000"/>
    <n v="19888"/>
    <n v="17899.2"/>
    <s v="ZLI1"/>
    <n v="10"/>
    <n v="0"/>
    <n v="31948.39"/>
    <n v="31846.959999999999"/>
    <s v="ZLIN"/>
    <n v="10"/>
    <n v="0"/>
    <n v="0"/>
    <n v="0"/>
    <m/>
    <m/>
    <m/>
  </r>
  <r>
    <s v="120602003912-0"/>
    <x v="38"/>
    <n v="342303"/>
    <s v="AIRE ACONDICIONADO CONFORT"/>
    <s v="30.04.2000"/>
    <n v="665077.97"/>
    <n v="598570.16999999993"/>
    <s v="ZLI1"/>
    <n v="10"/>
    <n v="0"/>
    <n v="1068393.6599999999"/>
    <n v="1065001.75"/>
    <s v="ZLIN"/>
    <n v="10"/>
    <n v="0"/>
    <n v="0"/>
    <n v="0"/>
    <m/>
    <m/>
    <m/>
  </r>
  <r>
    <s v="120602003913-0"/>
    <x v="38"/>
    <n v="344201"/>
    <s v="AIRE ACONDICIONADO CONFORT"/>
    <s v="30.04.2000"/>
    <n v="665077.97"/>
    <n v="598570.16999999993"/>
    <s v="ZLI1"/>
    <n v="10"/>
    <n v="0"/>
    <n v="1068393.6599999999"/>
    <n v="1065001.75"/>
    <s v="ZLIN"/>
    <n v="10"/>
    <n v="0"/>
    <n v="0"/>
    <n v="0"/>
    <m/>
    <m/>
    <m/>
  </r>
  <r>
    <s v="120602003914-0"/>
    <x v="38"/>
    <n v="342305"/>
    <s v="AIRE ACONDICIONADO CONFORT"/>
    <s v="30.04.2000"/>
    <n v="665077.97"/>
    <n v="598570.16999999993"/>
    <s v="ZLI1"/>
    <n v="10"/>
    <n v="0"/>
    <n v="1068393.6599999999"/>
    <n v="1065001.75"/>
    <s v="ZLIN"/>
    <n v="10"/>
    <n v="0"/>
    <n v="0"/>
    <n v="0"/>
    <m/>
    <m/>
    <m/>
  </r>
  <r>
    <s v="120602003915-0"/>
    <x v="38"/>
    <n v="342303"/>
    <s v="AIRE ACONDICIONADO CONFORT"/>
    <s v="30.04.2000"/>
    <n v="665077.97"/>
    <n v="598570.16999999993"/>
    <s v="ZLI1"/>
    <n v="10"/>
    <n v="0"/>
    <n v="1068393.6599999999"/>
    <n v="1065001.75"/>
    <s v="ZLIN"/>
    <n v="10"/>
    <n v="0"/>
    <n v="0"/>
    <n v="0"/>
    <m/>
    <m/>
    <m/>
  </r>
  <r>
    <s v="120602003916-0"/>
    <x v="38"/>
    <n v="342100"/>
    <s v="MUEBLE MODULAR TIPO CENTRO DE EN"/>
    <s v="31.05.2000"/>
    <n v="152550"/>
    <n v="137295"/>
    <s v="ZLI1"/>
    <n v="10"/>
    <n v="0"/>
    <n v="245059.13"/>
    <n v="244281.12"/>
    <s v="ZLIN"/>
    <n v="10"/>
    <n v="0"/>
    <n v="0"/>
    <n v="0"/>
    <m/>
    <m/>
    <m/>
  </r>
  <r>
    <s v="120602003917-0"/>
    <x v="38"/>
    <n v="214401"/>
    <s v="MAQUIINA DE ESCRIBIR SMITH"/>
    <s v="31.07.2000"/>
    <n v="53799.3"/>
    <n v="48419.37"/>
    <s v="ZLI1"/>
    <n v="10"/>
    <n v="0"/>
    <n v="86424.14"/>
    <n v="86149.759999999995"/>
    <s v="ZLIN"/>
    <n v="10"/>
    <n v="0"/>
    <n v="0"/>
    <n v="0"/>
    <m/>
    <m/>
    <m/>
  </r>
  <r>
    <s v="120602003918-0"/>
    <x v="38"/>
    <n v="344100"/>
    <s v="ARCHIVO 4 GAVETAS PRODEQUI"/>
    <s v="31.07.2000"/>
    <n v="57217.55"/>
    <n v="51495.79"/>
    <s v="ZLI1"/>
    <n v="10"/>
    <n v="0"/>
    <n v="91915.3"/>
    <n v="91623.48"/>
    <s v="ZLIN"/>
    <n v="10"/>
    <n v="0"/>
    <n v="0"/>
    <n v="0"/>
    <m/>
    <m/>
    <m/>
  </r>
  <r>
    <s v="120602003919-0"/>
    <x v="38"/>
    <n v="344100"/>
    <s v="ARCHIVO 4 GAVETAS PRODEQUI"/>
    <s v="31.07.2000"/>
    <n v="57217.55"/>
    <n v="51495.79"/>
    <s v="ZLI1"/>
    <n v="10"/>
    <n v="0"/>
    <n v="91915.3"/>
    <n v="91623.48"/>
    <s v="ZLIN"/>
    <n v="10"/>
    <n v="0"/>
    <n v="0"/>
    <n v="0"/>
    <m/>
    <m/>
    <m/>
  </r>
  <r>
    <s v="120602003921-0"/>
    <x v="38"/>
    <n v="343100"/>
    <s v="TELEFONO CELULAR NOKIA 5120 0502"/>
    <s v="30.09.2000"/>
    <n v="63500"/>
    <n v="57150"/>
    <s v="ZLI1"/>
    <n v="10"/>
    <n v="0"/>
    <n v="102007.53"/>
    <n v="101683.68"/>
    <s v="ZLIN"/>
    <n v="10"/>
    <n v="0"/>
    <n v="0"/>
    <n v="0"/>
    <m/>
    <m/>
    <m/>
  </r>
  <r>
    <s v="120602003922-0"/>
    <x v="38"/>
    <n v="342302"/>
    <s v="HORNO MICROHONDAS 0.7 PIES PREMI"/>
    <s v="30.09.2000"/>
    <n v="36725"/>
    <n v="33052.5"/>
    <s v="ZLI1"/>
    <n v="10"/>
    <n v="0"/>
    <n v="58995.69"/>
    <n v="58808.39"/>
    <s v="ZLIN"/>
    <n v="10"/>
    <n v="0"/>
    <n v="0"/>
    <n v="0"/>
    <m/>
    <m/>
    <m/>
  </r>
  <r>
    <s v="120602003923-0"/>
    <x v="38"/>
    <n v="342505"/>
    <s v="HORNO MICROHONDAS 0.7 PIES PREMI"/>
    <s v="30.09.2000"/>
    <n v="36725"/>
    <n v="33052.5"/>
    <s v="ZLI1"/>
    <n v="10"/>
    <n v="0"/>
    <n v="58995.69"/>
    <n v="58808.39"/>
    <s v="ZLIN"/>
    <n v="10"/>
    <n v="0"/>
    <n v="0"/>
    <n v="0"/>
    <m/>
    <m/>
    <m/>
  </r>
  <r>
    <s v="120602003924-0"/>
    <x v="38"/>
    <n v="342504"/>
    <s v="HORNO MICROHONDAS 0.7 PIES PREMI"/>
    <s v="30.09.2000"/>
    <n v="36725"/>
    <n v="33052.5"/>
    <s v="ZLI1"/>
    <n v="10"/>
    <n v="0"/>
    <n v="58995.69"/>
    <n v="58808.39"/>
    <s v="ZLIN"/>
    <n v="10"/>
    <n v="0"/>
    <n v="0"/>
    <n v="0"/>
    <m/>
    <m/>
    <m/>
  </r>
  <r>
    <s v="120602003925-0"/>
    <x v="38"/>
    <n v="342503"/>
    <s v="HORNO MICROHONDAS 0.7 PIES PREMI"/>
    <s v="30.09.2000"/>
    <n v="36725"/>
    <n v="33052.5"/>
    <s v="ZLI1"/>
    <n v="10"/>
    <n v="0"/>
    <n v="58995.69"/>
    <n v="58808.39"/>
    <s v="ZLIN"/>
    <n v="10"/>
    <n v="0"/>
    <n v="0"/>
    <n v="0"/>
    <m/>
    <m/>
    <m/>
  </r>
  <r>
    <s v="120602003926-0"/>
    <x v="38"/>
    <n v="344100"/>
    <s v="ESCRITORIO TIPO SECRETARIAL"/>
    <s v="30.09.2000"/>
    <n v="40041.550000000003"/>
    <n v="36037.39"/>
    <s v="ZLI1"/>
    <n v="10"/>
    <n v="0"/>
    <n v="64323.44"/>
    <n v="64119.240000000005"/>
    <s v="ZLIN"/>
    <n v="10"/>
    <n v="0"/>
    <n v="0"/>
    <n v="0"/>
    <m/>
    <m/>
    <m/>
  </r>
  <r>
    <s v="120602003927-0"/>
    <x v="38"/>
    <n v="344100"/>
    <s v="MAQUINA DE ESCRIBIR ELECTRONICA"/>
    <s v="30.09.2000"/>
    <n v="57969"/>
    <n v="52172.1"/>
    <s v="ZLI1"/>
    <n v="10"/>
    <n v="0"/>
    <n v="93122.42"/>
    <n v="92826.78"/>
    <s v="ZLIN"/>
    <n v="10"/>
    <n v="0"/>
    <n v="0"/>
    <n v="0"/>
    <m/>
    <m/>
    <m/>
  </r>
  <r>
    <s v="120602003928-0"/>
    <x v="38"/>
    <n v="341204"/>
    <s v="MAQ DE ESCRIBIR ELECTRICA SMITH"/>
    <s v="30.09.2000"/>
    <n v="57969"/>
    <n v="52172.1"/>
    <s v="ZLI1"/>
    <n v="10"/>
    <n v="0"/>
    <n v="93122.42"/>
    <n v="92826.78"/>
    <s v="ZLIN"/>
    <n v="10"/>
    <n v="0"/>
    <n v="0"/>
    <n v="0"/>
    <m/>
    <m/>
    <m/>
  </r>
  <r>
    <s v="120602003929-0"/>
    <x v="38"/>
    <n v="335204"/>
    <s v="MESA PARA COMPUTADORA"/>
    <s v="30.09.2000"/>
    <n v="22035"/>
    <n v="19831.5"/>
    <s v="ZLI1"/>
    <n v="10"/>
    <n v="0"/>
    <n v="35397.370000000003"/>
    <n v="35284.990000000005"/>
    <s v="ZLIN"/>
    <n v="10"/>
    <n v="0"/>
    <n v="0"/>
    <n v="0"/>
    <m/>
    <m/>
    <m/>
  </r>
  <r>
    <s v="120602003930-0"/>
    <x v="38"/>
    <n v="341204"/>
    <s v="MESA PARA COMPUTO"/>
    <s v="30.09.2000"/>
    <n v="22035"/>
    <n v="19831.5"/>
    <s v="ZLI1"/>
    <n v="10"/>
    <n v="0"/>
    <n v="35397.370000000003"/>
    <n v="35284.990000000005"/>
    <s v="ZLIN"/>
    <n v="10"/>
    <n v="0"/>
    <n v="0"/>
    <n v="0"/>
    <m/>
    <m/>
    <m/>
  </r>
  <r>
    <s v="120602003931-0"/>
    <x v="38"/>
    <n v="344207"/>
    <s v="MESA PARA MAQUINA DE ESCRIBIR"/>
    <s v="30.09.2000"/>
    <n v="12995"/>
    <n v="11695.5"/>
    <s v="ZLI1"/>
    <n v="10"/>
    <n v="0"/>
    <n v="20875.37"/>
    <n v="20809.09"/>
    <s v="ZLIN"/>
    <n v="10"/>
    <n v="0"/>
    <n v="0"/>
    <n v="0"/>
    <m/>
    <m/>
    <m/>
  </r>
  <r>
    <s v="120602003932-0"/>
    <x v="38"/>
    <n v="344100"/>
    <s v="SILLA DE ESPERA CON BRAZOS"/>
    <s v="30.09.2000"/>
    <n v="10780.2"/>
    <n v="9702.18"/>
    <s v="ZLI1"/>
    <n v="10"/>
    <n v="0"/>
    <n v="17317.439999999999"/>
    <n v="17262.46"/>
    <s v="ZLIN"/>
    <n v="10"/>
    <n v="0"/>
    <n v="0"/>
    <n v="0"/>
    <m/>
    <m/>
    <m/>
  </r>
  <r>
    <s v="120602003933-0"/>
    <x v="38"/>
    <n v="344100"/>
    <s v="SILLA DE ESPERA CON BRAZOS"/>
    <s v="30.09.2000"/>
    <n v="10780.2"/>
    <n v="9702.18"/>
    <s v="ZLI1"/>
    <n v="10"/>
    <n v="0"/>
    <n v="17317.439999999999"/>
    <n v="17262.46"/>
    <s v="ZLIN"/>
    <n v="10"/>
    <n v="0"/>
    <n v="0"/>
    <n v="0"/>
    <m/>
    <m/>
    <m/>
  </r>
  <r>
    <s v="120602003935-0"/>
    <x v="38"/>
    <n v="344100"/>
    <s v="SILLA DE ESPERA CON BRAZOS"/>
    <s v="30.09.2000"/>
    <n v="10780.2"/>
    <n v="9702.18"/>
    <s v="ZLI1"/>
    <n v="10"/>
    <n v="0"/>
    <n v="17317.439999999999"/>
    <n v="17262.46"/>
    <s v="ZLIN"/>
    <n v="10"/>
    <n v="0"/>
    <n v="0"/>
    <n v="0"/>
    <m/>
    <m/>
    <m/>
  </r>
  <r>
    <s v="120602003937-0"/>
    <x v="38"/>
    <n v="344100"/>
    <s v="SILLA DE ESPERA CON BRAZOS"/>
    <s v="30.09.2000"/>
    <n v="10780.2"/>
    <n v="9702.18"/>
    <s v="ZLI1"/>
    <n v="10"/>
    <n v="0"/>
    <n v="17317.439999999999"/>
    <n v="17262.46"/>
    <s v="ZLIN"/>
    <n v="10"/>
    <n v="0"/>
    <n v="0"/>
    <n v="0"/>
    <m/>
    <m/>
    <m/>
  </r>
  <r>
    <s v="120602003938-0"/>
    <x v="38"/>
    <n v="344100"/>
    <s v="SILLA DE ESPERA CON BRAZOS"/>
    <s v="30.09.2000"/>
    <n v="10780.2"/>
    <n v="9702.18"/>
    <s v="ZLI1"/>
    <n v="10"/>
    <n v="0"/>
    <n v="17317.439999999999"/>
    <n v="17262.46"/>
    <s v="ZLIN"/>
    <n v="10"/>
    <n v="0"/>
    <n v="0"/>
    <n v="0"/>
    <m/>
    <m/>
    <m/>
  </r>
  <r>
    <s v="120602003939-0"/>
    <x v="38"/>
    <n v="344100"/>
    <s v="SILLA DE ESPERA CON BRAZOS"/>
    <s v="30.09.2000"/>
    <n v="10780.2"/>
    <n v="9702.18"/>
    <s v="ZLI1"/>
    <n v="10"/>
    <n v="0"/>
    <n v="17317.439999999999"/>
    <n v="17262.46"/>
    <s v="ZLIN"/>
    <n v="10"/>
    <n v="0"/>
    <n v="0"/>
    <n v="0"/>
    <m/>
    <m/>
    <m/>
  </r>
  <r>
    <s v="120602003940-0"/>
    <x v="38"/>
    <n v="341204"/>
    <s v="SILLA DE ESPERA CON BRAZOS"/>
    <s v="30.09.2000"/>
    <n v="10780.2"/>
    <n v="9702.18"/>
    <s v="ZLI1"/>
    <n v="10"/>
    <n v="0"/>
    <n v="17317.439999999999"/>
    <n v="17262.46"/>
    <s v="ZLIN"/>
    <n v="10"/>
    <n v="0"/>
    <n v="0"/>
    <n v="0"/>
    <m/>
    <m/>
    <m/>
  </r>
  <r>
    <s v="120602003942-0"/>
    <x v="38"/>
    <n v="341204"/>
    <s v="ARCHIVO LEGAL DE METAL METALIN"/>
    <s v="30.09.2000"/>
    <n v="50232"/>
    <n v="45208.800000000003"/>
    <s v="ZLI1"/>
    <n v="10"/>
    <n v="0"/>
    <n v="80693.570000000007"/>
    <n v="80437.390000000014"/>
    <s v="ZLIN"/>
    <n v="10"/>
    <n v="0"/>
    <n v="0"/>
    <n v="0"/>
    <m/>
    <m/>
    <m/>
  </r>
  <r>
    <s v="120602003943-0"/>
    <x v="38"/>
    <n v="341204"/>
    <s v="ARCHIVO LEGAL DE METAL"/>
    <s v="30.09.2000"/>
    <n v="50232"/>
    <n v="45208.800000000003"/>
    <s v="ZLI1"/>
    <n v="10"/>
    <n v="0"/>
    <n v="80693.570000000007"/>
    <n v="80437.390000000014"/>
    <s v="ZLIN"/>
    <n v="10"/>
    <n v="0"/>
    <n v="0"/>
    <n v="0"/>
    <m/>
    <m/>
    <m/>
  </r>
  <r>
    <s v="120602003944-0"/>
    <x v="38"/>
    <n v="341204"/>
    <s v="ARCHIVO LEGAL DE METAL METALIN"/>
    <s v="30.10.2000"/>
    <n v="50232"/>
    <n v="45208.800000000003"/>
    <s v="ZLI1"/>
    <n v="10"/>
    <n v="0"/>
    <n v="80693.570000000007"/>
    <n v="80437.390000000014"/>
    <s v="ZLIN"/>
    <n v="10"/>
    <n v="0"/>
    <n v="0"/>
    <n v="0"/>
    <m/>
    <m/>
    <m/>
  </r>
  <r>
    <s v="120602003945-0"/>
    <x v="38"/>
    <n v="344209"/>
    <s v="MICROHONDAS PREMIUM"/>
    <s v="30.10.2000"/>
    <n v="44013.5"/>
    <n v="39612.15"/>
    <s v="ZLI1"/>
    <n v="10"/>
    <n v="0"/>
    <n v="70704.03"/>
    <n v="70479.569999999992"/>
    <s v="ZLIN"/>
    <n v="10"/>
    <n v="0"/>
    <n v="0"/>
    <n v="0"/>
    <m/>
    <m/>
    <m/>
  </r>
  <r>
    <s v="120602003946-0"/>
    <x v="38"/>
    <n v="344209"/>
    <s v="MICROHONDAS PREMIUM"/>
    <s v="30.10.2000"/>
    <n v="44013.5"/>
    <n v="39612.15"/>
    <s v="ZLI1"/>
    <n v="10"/>
    <n v="0"/>
    <n v="70704.03"/>
    <n v="70479.569999999992"/>
    <s v="ZLIN"/>
    <n v="10"/>
    <n v="0"/>
    <n v="0"/>
    <n v="0"/>
    <m/>
    <m/>
    <m/>
  </r>
  <r>
    <s v="120602003947-0"/>
    <x v="38"/>
    <n v="344209"/>
    <s v="CALCULADORA CIENTIFICA GRAFICA P"/>
    <s v="30.11.2000"/>
    <n v="87000"/>
    <n v="78300"/>
    <s v="ZLI1"/>
    <n v="10"/>
    <n v="0"/>
    <n v="139758.39000000001"/>
    <n v="139314.69"/>
    <s v="ZLIN"/>
    <n v="10"/>
    <n v="0"/>
    <n v="0"/>
    <n v="0"/>
    <m/>
    <m/>
    <m/>
  </r>
  <r>
    <s v="120602003952-0"/>
    <x v="38"/>
    <n v="341202"/>
    <s v="SILLA ERGONOMICA"/>
    <s v="30.12.2000"/>
    <n v="22035"/>
    <n v="19831.5"/>
    <s v="ZLI1"/>
    <n v="10"/>
    <n v="0"/>
    <n v="35397.370000000003"/>
    <n v="35397.370000000003"/>
    <s v="ZLIN"/>
    <n v="10"/>
    <n v="0"/>
    <n v="0"/>
    <n v="0"/>
    <m/>
    <m/>
    <m/>
  </r>
  <r>
    <s v="120602003956-0"/>
    <x v="38"/>
    <n v="342304"/>
    <s v="MAQUINA ENGARGOLADORA"/>
    <s v="31.03.2000"/>
    <n v="105090"/>
    <n v="94581"/>
    <s v="ZLI1"/>
    <n v="10"/>
    <n v="0"/>
    <n v="168818.49"/>
    <n v="168282.53999999998"/>
    <s v="ZLIN"/>
    <n v="10"/>
    <n v="0"/>
    <n v="0"/>
    <n v="0"/>
    <m/>
    <m/>
    <m/>
  </r>
  <r>
    <s v="120602003957-0"/>
    <x v="38"/>
    <n v="335310"/>
    <s v="SILLA DE ESPERA SIN BRAZOS CAFE"/>
    <s v="31.03.2000"/>
    <n v="8588"/>
    <n v="7729.2"/>
    <s v="ZLI1"/>
    <n v="10"/>
    <n v="0"/>
    <n v="13795.84"/>
    <n v="13752.03"/>
    <s v="ZLIN"/>
    <n v="10"/>
    <n v="0"/>
    <n v="0"/>
    <n v="0"/>
    <m/>
    <m/>
    <m/>
  </r>
  <r>
    <s v="120602003958-0"/>
    <x v="38"/>
    <n v="335207"/>
    <s v="SILLA DE ESPERA SIN BRAZOS CAFE"/>
    <s v="31.03.2000"/>
    <n v="8588"/>
    <n v="7729.2"/>
    <s v="ZLI1"/>
    <n v="10"/>
    <n v="0"/>
    <n v="13795.84"/>
    <n v="13752.03"/>
    <s v="ZLIN"/>
    <n v="10"/>
    <n v="0"/>
    <n v="0"/>
    <n v="0"/>
    <m/>
    <m/>
    <m/>
  </r>
  <r>
    <s v="120602003959-0"/>
    <x v="38"/>
    <n v="335207"/>
    <s v="SILLA DE ESPERA SIN BRAZOS CAFE"/>
    <s v="31.03.2000"/>
    <n v="8588"/>
    <n v="7729.2"/>
    <s v="ZLI1"/>
    <n v="10"/>
    <n v="0"/>
    <n v="13795.84"/>
    <n v="13752.03"/>
    <s v="ZLIN"/>
    <n v="10"/>
    <n v="0"/>
    <n v="0"/>
    <n v="0"/>
    <m/>
    <m/>
    <m/>
  </r>
  <r>
    <s v="120602003960-0"/>
    <x v="38"/>
    <n v="335207"/>
    <s v="SILLA DE ESPERA SIN BRAZOS CAFE"/>
    <s v="31.03.2000"/>
    <n v="8588"/>
    <n v="7729.2"/>
    <s v="ZLI1"/>
    <n v="10"/>
    <n v="0"/>
    <n v="13795.84"/>
    <n v="13752.03"/>
    <s v="ZLIN"/>
    <n v="10"/>
    <n v="0"/>
    <n v="0"/>
    <n v="0"/>
    <m/>
    <m/>
    <m/>
  </r>
  <r>
    <s v="120602003966-0"/>
    <x v="38"/>
    <n v="335207"/>
    <s v="SILLA DE ESPERA SIN BRAZOS CAFE"/>
    <s v="31.03.2000"/>
    <n v="8588"/>
    <n v="7729.2"/>
    <s v="ZLI1"/>
    <n v="10"/>
    <n v="0"/>
    <n v="13795.84"/>
    <n v="13752.03"/>
    <s v="ZLIN"/>
    <n v="10"/>
    <n v="0"/>
    <n v="0"/>
    <n v="0"/>
    <m/>
    <m/>
    <m/>
  </r>
  <r>
    <s v="120602003967-0"/>
    <x v="38"/>
    <n v="335303"/>
    <s v="SILLA DE ESPERA SIN BRAZOS CAFE"/>
    <s v="31.03.2000"/>
    <n v="8588"/>
    <n v="7729.2"/>
    <s v="ZLI1"/>
    <n v="10"/>
    <n v="0"/>
    <n v="13795.84"/>
    <n v="13752.03"/>
    <s v="ZLIN"/>
    <n v="10"/>
    <n v="0"/>
    <n v="0"/>
    <n v="0"/>
    <m/>
    <m/>
    <m/>
  </r>
  <r>
    <s v="120602003968-0"/>
    <x v="38"/>
    <n v="335207"/>
    <s v="SILLA DE ESPERA SIN BRAZOS CAFE"/>
    <s v="31.03.2000"/>
    <n v="8588"/>
    <n v="7729.2"/>
    <s v="ZLI1"/>
    <n v="10"/>
    <n v="0"/>
    <n v="13795.84"/>
    <n v="13752.03"/>
    <s v="ZLIN"/>
    <n v="10"/>
    <n v="0"/>
    <n v="0"/>
    <n v="0"/>
    <m/>
    <m/>
    <m/>
  </r>
  <r>
    <s v="120602003970-0"/>
    <x v="38"/>
    <n v="335310"/>
    <s v="SILLA DE ESPERA SIN BRAZOS CAFE"/>
    <s v="31.03.2000"/>
    <n v="8588"/>
    <n v="7729.2"/>
    <s v="ZLI1"/>
    <n v="10"/>
    <n v="0"/>
    <n v="13795.84"/>
    <n v="13752.03"/>
    <s v="ZLIN"/>
    <n v="10"/>
    <n v="0"/>
    <n v="0"/>
    <n v="0"/>
    <m/>
    <m/>
    <m/>
  </r>
  <r>
    <s v="120602003972-0"/>
    <x v="38"/>
    <n v="335303"/>
    <s v="SILLA DE ESPERA SIN BRAZOS CAFE"/>
    <s v="31.03.2000"/>
    <n v="8588"/>
    <n v="7729.2"/>
    <s v="ZLI1"/>
    <n v="10"/>
    <n v="0"/>
    <n v="13795.84"/>
    <n v="13752.03"/>
    <s v="ZLIN"/>
    <n v="10"/>
    <n v="0"/>
    <n v="0"/>
    <n v="0"/>
    <m/>
    <m/>
    <m/>
  </r>
  <r>
    <s v="120602003974-0"/>
    <x v="38"/>
    <n v="335207"/>
    <s v="SILLA DE ESPERA SIN BRAZOS"/>
    <s v="31.03.2000"/>
    <n v="8588"/>
    <n v="7729.2"/>
    <s v="ZLI1"/>
    <n v="10"/>
    <n v="0"/>
    <n v="13795.84"/>
    <n v="13752.03"/>
    <s v="ZLIN"/>
    <n v="10"/>
    <n v="0"/>
    <n v="0"/>
    <n v="0"/>
    <m/>
    <m/>
    <m/>
  </r>
  <r>
    <s v="120602003975-0"/>
    <x v="38"/>
    <n v="335100"/>
    <s v="SILLA DE ESPERA SIN BRAZOS"/>
    <s v="31.03.2000"/>
    <n v="8588"/>
    <n v="7729.2"/>
    <s v="ZLI1"/>
    <n v="10"/>
    <n v="0"/>
    <n v="13795.84"/>
    <n v="13752.03"/>
    <s v="ZLIN"/>
    <n v="10"/>
    <n v="0"/>
    <n v="0"/>
    <n v="0"/>
    <m/>
    <m/>
    <m/>
  </r>
  <r>
    <s v="120602003978-0"/>
    <x v="38"/>
    <n v="335303"/>
    <s v="SILLA DE ESPERA SIN BRAZOS"/>
    <s v="31.03.2000"/>
    <n v="8588"/>
    <n v="7729.2"/>
    <s v="ZLI1"/>
    <n v="10"/>
    <n v="0"/>
    <n v="13795.84"/>
    <n v="13752.03"/>
    <s v="ZLIN"/>
    <n v="10"/>
    <n v="0"/>
    <n v="0"/>
    <n v="0"/>
    <m/>
    <m/>
    <m/>
  </r>
  <r>
    <s v="120602003979-0"/>
    <x v="38"/>
    <n v="335207"/>
    <s v="SILLA DE ESPERA SIN BRAZOS"/>
    <s v="31.03.2000"/>
    <n v="8588"/>
    <n v="7729.2"/>
    <s v="ZLI1"/>
    <n v="10"/>
    <n v="0"/>
    <n v="13795.84"/>
    <n v="13752.03"/>
    <s v="ZLIN"/>
    <n v="10"/>
    <n v="0"/>
    <n v="0"/>
    <n v="0"/>
    <m/>
    <m/>
    <m/>
  </r>
  <r>
    <s v="120602003981-0"/>
    <x v="38"/>
    <n v="335303"/>
    <s v="SILLA DE ESPERA SIN BRAZOS"/>
    <s v="31.03.2000"/>
    <n v="8588"/>
    <n v="7729.2"/>
    <s v="ZLI1"/>
    <n v="10"/>
    <n v="0"/>
    <n v="13795.84"/>
    <n v="13752.03"/>
    <s v="ZLIN"/>
    <n v="10"/>
    <n v="0"/>
    <n v="0"/>
    <n v="0"/>
    <m/>
    <m/>
    <m/>
  </r>
  <r>
    <s v="120602003982-0"/>
    <x v="38"/>
    <n v="335303"/>
    <s v="SILLA DE ESPERA SIN BRAZOS"/>
    <s v="31.03.2000"/>
    <n v="8588"/>
    <n v="7729.2"/>
    <s v="ZLI1"/>
    <n v="10"/>
    <n v="0"/>
    <n v="13795.84"/>
    <n v="13752.03"/>
    <s v="ZLIN"/>
    <n v="10"/>
    <n v="0"/>
    <n v="0"/>
    <n v="0"/>
    <m/>
    <m/>
    <m/>
  </r>
  <r>
    <s v="120602003983-0"/>
    <x v="38"/>
    <n v="335303"/>
    <s v="SILLA DE ESPERA SIN BRAZOS"/>
    <s v="31.03.2000"/>
    <n v="8588"/>
    <n v="7729.2"/>
    <s v="ZLI1"/>
    <n v="10"/>
    <n v="0"/>
    <n v="13795.84"/>
    <n v="13752.03"/>
    <s v="ZLIN"/>
    <n v="10"/>
    <n v="0"/>
    <n v="0"/>
    <n v="0"/>
    <m/>
    <m/>
    <m/>
  </r>
  <r>
    <s v="120602003984-0"/>
    <x v="38"/>
    <n v="335309"/>
    <s v="SILLA DE ESPERA SIN BRAZOS"/>
    <s v="31.03.2000"/>
    <n v="8588"/>
    <n v="7729.2"/>
    <s v="ZLI1"/>
    <n v="10"/>
    <n v="0"/>
    <n v="13795.84"/>
    <n v="13752.03"/>
    <s v="ZLIN"/>
    <n v="10"/>
    <n v="0"/>
    <n v="0"/>
    <n v="0"/>
    <m/>
    <m/>
    <m/>
  </r>
  <r>
    <s v="120602003989-0"/>
    <x v="38"/>
    <n v="335303"/>
    <s v="SILLA DE ESPERA SIN BRAZOS"/>
    <s v="31.03.2000"/>
    <n v="8588"/>
    <n v="7729.2"/>
    <s v="ZLI1"/>
    <n v="10"/>
    <n v="0"/>
    <n v="13795.84"/>
    <n v="13752.03"/>
    <s v="ZLIN"/>
    <n v="10"/>
    <n v="0"/>
    <n v="0"/>
    <n v="0"/>
    <m/>
    <m/>
    <m/>
  </r>
  <r>
    <s v="120602003991-0"/>
    <x v="38"/>
    <n v="335303"/>
    <s v="SILLA DE ESPERA SIN BRAZOS"/>
    <s v="31.03.2000"/>
    <n v="8588"/>
    <n v="7729.2"/>
    <s v="ZLI1"/>
    <n v="10"/>
    <n v="0"/>
    <n v="13795.84"/>
    <n v="13752.03"/>
    <s v="ZLIN"/>
    <n v="10"/>
    <n v="0"/>
    <n v="0"/>
    <n v="0"/>
    <m/>
    <m/>
    <m/>
  </r>
  <r>
    <s v="120602003994-0"/>
    <x v="38"/>
    <n v="335207"/>
    <s v="SILLA DE ESPERA SIN BRAZOS"/>
    <s v="31.03.2000"/>
    <n v="8588"/>
    <n v="7729.2"/>
    <s v="ZLI1"/>
    <n v="10"/>
    <n v="0"/>
    <n v="13795.84"/>
    <n v="13752.03"/>
    <s v="ZLIN"/>
    <n v="10"/>
    <n v="0"/>
    <n v="0"/>
    <n v="0"/>
    <m/>
    <m/>
    <m/>
  </r>
  <r>
    <s v="120602003995-0"/>
    <x v="38"/>
    <n v="335207"/>
    <s v="SILLA DE ESPERA SIN BRAZOS"/>
    <s v="31.03.2000"/>
    <n v="8588"/>
    <n v="7729.2"/>
    <s v="ZLI1"/>
    <n v="10"/>
    <n v="0"/>
    <n v="13795.84"/>
    <n v="13752.03"/>
    <s v="ZLIN"/>
    <n v="10"/>
    <n v="0"/>
    <n v="0"/>
    <n v="0"/>
    <m/>
    <m/>
    <m/>
  </r>
  <r>
    <s v="120602003996-0"/>
    <x v="38"/>
    <n v="335207"/>
    <s v="SILLA DE ESPERA SIN BRAZOS"/>
    <s v="31.03.2000"/>
    <n v="8588"/>
    <n v="7729.2"/>
    <s v="ZLI1"/>
    <n v="10"/>
    <n v="0"/>
    <n v="13795.84"/>
    <n v="13752.03"/>
    <s v="ZLIN"/>
    <n v="10"/>
    <n v="0"/>
    <n v="0"/>
    <n v="0"/>
    <m/>
    <m/>
    <m/>
  </r>
  <r>
    <s v="120602003997-0"/>
    <x v="38"/>
    <n v="335207"/>
    <s v="SILLA DE ESPERA SIN BRAZOS"/>
    <s v="31.03.2000"/>
    <n v="8588"/>
    <n v="7729.2"/>
    <s v="ZLI1"/>
    <n v="10"/>
    <n v="0"/>
    <n v="13795.84"/>
    <n v="13752.03"/>
    <s v="ZLIN"/>
    <n v="10"/>
    <n v="0"/>
    <n v="0"/>
    <n v="0"/>
    <m/>
    <m/>
    <m/>
  </r>
  <r>
    <s v="120602003998-0"/>
    <x v="38"/>
    <n v="335303"/>
    <s v="SILLA DE ESPERA SIN BRAZOS"/>
    <s v="31.03.2000"/>
    <n v="8588"/>
    <n v="7729.2"/>
    <s v="ZLI1"/>
    <n v="10"/>
    <n v="0"/>
    <n v="13795.84"/>
    <n v="13752.03"/>
    <s v="ZLIN"/>
    <n v="10"/>
    <n v="0"/>
    <n v="0"/>
    <n v="0"/>
    <m/>
    <m/>
    <m/>
  </r>
  <r>
    <s v="120602004000-0"/>
    <x v="38"/>
    <n v="335303"/>
    <s v="SILLA DE ESPERA SIN BRAZOS"/>
    <s v="31.03.2000"/>
    <n v="8588"/>
    <n v="7729.2"/>
    <s v="ZLI1"/>
    <n v="10"/>
    <n v="0"/>
    <n v="13795.84"/>
    <n v="13752.03"/>
    <s v="ZLIN"/>
    <n v="10"/>
    <n v="0"/>
    <n v="0"/>
    <n v="0"/>
    <m/>
    <m/>
    <m/>
  </r>
  <r>
    <s v="120602004001-0"/>
    <x v="38"/>
    <n v="211100"/>
    <s v="DESTRUCTORA DE PAPEL"/>
    <s v="31.03.2000"/>
    <n v="93928.17"/>
    <n v="84535.35"/>
    <s v="ZLI1"/>
    <n v="10"/>
    <n v="0"/>
    <n v="150887.9"/>
    <n v="150408.85"/>
    <s v="ZLIN"/>
    <n v="10"/>
    <n v="0"/>
    <n v="0"/>
    <n v="0"/>
    <m/>
    <m/>
    <m/>
  </r>
  <r>
    <s v="120602004012-0"/>
    <x v="38"/>
    <n v="334204"/>
    <s v="ARCHIVO 2 GAVETAS OFICIO"/>
    <s v="30.06.2000"/>
    <n v="56500"/>
    <n v="50850"/>
    <s v="ZLI1"/>
    <n v="10"/>
    <n v="0"/>
    <n v="90762.6"/>
    <n v="90474.450000000012"/>
    <s v="ZLIN"/>
    <n v="10"/>
    <n v="0"/>
    <n v="0"/>
    <n v="0"/>
    <m/>
    <m/>
    <m/>
  </r>
  <r>
    <s v="120602004014-0"/>
    <x v="38"/>
    <n v="122100"/>
    <s v="SILLA ERGONOMICA"/>
    <s v="31.07.2000"/>
    <n v="21470"/>
    <n v="19323"/>
    <s v="ZLI1"/>
    <n v="10"/>
    <n v="0"/>
    <n v="34489.760000000002"/>
    <n v="34380.270000000004"/>
    <s v="ZLIN"/>
    <n v="10"/>
    <n v="0"/>
    <n v="0"/>
    <n v="0"/>
    <m/>
    <m/>
    <m/>
  </r>
  <r>
    <s v="120602004015-0"/>
    <x v="38"/>
    <n v="122100"/>
    <s v="SILLA ERGONOMICA"/>
    <s v="31.07.2000"/>
    <n v="21470"/>
    <n v="19323"/>
    <s v="ZLI1"/>
    <n v="10"/>
    <n v="0"/>
    <n v="34489.760000000002"/>
    <n v="34380.270000000004"/>
    <s v="ZLIN"/>
    <n v="10"/>
    <n v="0"/>
    <n v="0"/>
    <n v="0"/>
    <m/>
    <m/>
    <m/>
  </r>
  <r>
    <s v="120602004016-0"/>
    <x v="38"/>
    <n v="122100"/>
    <s v="SILLA ERGONOMICA"/>
    <s v="31.07.2000"/>
    <n v="21470"/>
    <n v="19323"/>
    <s v="ZLI1"/>
    <n v="10"/>
    <n v="0"/>
    <n v="34489.760000000002"/>
    <n v="34380.270000000004"/>
    <s v="ZLIN"/>
    <n v="10"/>
    <n v="0"/>
    <n v="0"/>
    <n v="0"/>
    <m/>
    <m/>
    <m/>
  </r>
  <r>
    <s v="120602004017-0"/>
    <x v="38"/>
    <n v="122100"/>
    <s v="SILLA ERGONOMICA"/>
    <s v="31.07.2000"/>
    <n v="21470"/>
    <n v="19323"/>
    <s v="ZLI1"/>
    <n v="10"/>
    <n v="0"/>
    <n v="34489.760000000002"/>
    <n v="34380.270000000004"/>
    <s v="ZLIN"/>
    <n v="10"/>
    <n v="0"/>
    <n v="0"/>
    <n v="0"/>
    <m/>
    <m/>
    <m/>
  </r>
  <r>
    <s v="120602004020-0"/>
    <x v="38"/>
    <n v="211100"/>
    <s v="RETROPROYECTOR DE ILMINAS 3M"/>
    <s v="31.07.2000"/>
    <n v="184755"/>
    <n v="166279.5"/>
    <s v="ZLI1"/>
    <n v="10"/>
    <n v="0"/>
    <n v="296793.86"/>
    <n v="295851.61"/>
    <s v="ZLIN"/>
    <n v="10"/>
    <n v="0"/>
    <n v="0"/>
    <n v="0"/>
    <m/>
    <m/>
    <m/>
  </r>
  <r>
    <s v="120602004021-0"/>
    <x v="38"/>
    <n v="122100"/>
    <s v="SILLA ERGONOMICA LEOGAR"/>
    <s v="31.07.2000"/>
    <n v="28665.84"/>
    <n v="25799.260000000002"/>
    <s v="ZLI1"/>
    <n v="10"/>
    <n v="0"/>
    <n v="46049.279999999999"/>
    <n v="45903.08"/>
    <s v="ZLIN"/>
    <n v="10"/>
    <n v="0"/>
    <n v="0"/>
    <n v="0"/>
    <m/>
    <m/>
    <m/>
  </r>
  <r>
    <s v="120602004022-0"/>
    <x v="38"/>
    <n v="131100"/>
    <s v="LAVADORA ADMIRAL"/>
    <s v="31.07.2000"/>
    <n v="167240"/>
    <n v="150516"/>
    <s v="ZLI1"/>
    <n v="14"/>
    <n v="0"/>
    <n v="312101.12"/>
    <n v="312101.12"/>
    <s v="ZLIN"/>
    <n v="14"/>
    <n v="0"/>
    <n v="0"/>
    <n v="0"/>
    <m/>
    <m/>
    <m/>
  </r>
  <r>
    <s v="120602004024-0"/>
    <x v="38"/>
    <n v="343204"/>
    <s v="SILLA ESTILO EJECUTIVO CON BRAZOS"/>
    <s v="30.07.2000"/>
    <n v="67800"/>
    <n v="61020"/>
    <s v="ZLI1"/>
    <n v="10"/>
    <n v="0"/>
    <n v="108915.12"/>
    <n v="108569.34"/>
    <s v="ZLIN"/>
    <n v="10"/>
    <n v="0"/>
    <n v="0"/>
    <n v="0"/>
    <m/>
    <m/>
    <m/>
  </r>
  <r>
    <s v="120602004026-0"/>
    <x v="38"/>
    <n v="343201"/>
    <s v="SILLA ESTILO EJECUTIVO CON BRAZOS"/>
    <s v="31.07.2000"/>
    <n v="67800"/>
    <n v="61020"/>
    <s v="ZLI1"/>
    <n v="10"/>
    <n v="0"/>
    <n v="108915.12"/>
    <n v="108569.34"/>
    <s v="ZLIN"/>
    <n v="10"/>
    <n v="0"/>
    <n v="0"/>
    <n v="0"/>
    <m/>
    <m/>
    <m/>
  </r>
  <r>
    <s v="120602004029-0"/>
    <x v="38"/>
    <n v="333100"/>
    <s v="RELOJ MARCADOR DE DOCTOS ACROPRI"/>
    <s v="30.09.2000"/>
    <n v="167541.94"/>
    <n v="150787.75"/>
    <s v="ZLI1"/>
    <n v="10"/>
    <n v="0"/>
    <n v="269142.44"/>
    <n v="268287.97000000003"/>
    <s v="ZLIN"/>
    <n v="10"/>
    <n v="0"/>
    <n v="0"/>
    <n v="0"/>
    <m/>
    <m/>
    <m/>
  </r>
  <r>
    <s v="120602004030-0"/>
    <x v="38"/>
    <n v="342302"/>
    <s v="FAX BROTHER INTELLIFAX"/>
    <s v="31.08.2000"/>
    <n v="74580"/>
    <n v="67122"/>
    <s v="ZLI1"/>
    <n v="10"/>
    <n v="0"/>
    <n v="119806.64"/>
    <n v="119426.28"/>
    <s v="ZLIN"/>
    <n v="10"/>
    <n v="0"/>
    <n v="0"/>
    <n v="0"/>
    <m/>
    <m/>
    <m/>
  </r>
  <r>
    <s v="120602004032-0"/>
    <x v="38"/>
    <n v="335201"/>
    <s v="FAX HEWLETH"/>
    <s v="31.08.2000"/>
    <n v="227661.42"/>
    <n v="204895.28000000003"/>
    <s v="ZLI1"/>
    <n v="10"/>
    <n v="0"/>
    <n v="365719.49"/>
    <n v="364558.42"/>
    <s v="ZLIN"/>
    <n v="10"/>
    <n v="0"/>
    <n v="0"/>
    <n v="0"/>
    <m/>
    <m/>
    <m/>
  </r>
  <r>
    <s v="120602004033-0"/>
    <x v="38"/>
    <n v="211101"/>
    <s v="BOLSO DE CUERO 23 X 9 X 18"/>
    <s v="31.08.2000"/>
    <n v="29380"/>
    <n v="26442"/>
    <s v="ZLI1"/>
    <n v="10"/>
    <n v="0"/>
    <n v="47196.5"/>
    <n v="47046.66"/>
    <s v="ZLIN"/>
    <n v="10"/>
    <n v="0"/>
    <n v="0"/>
    <n v="0"/>
    <m/>
    <m/>
    <m/>
  </r>
  <r>
    <s v="120602004034-0"/>
    <x v="38"/>
    <n v="211101"/>
    <s v="BOLSO DE CUERO 23 X 9 X 18"/>
    <s v="31.08.2000"/>
    <n v="29380"/>
    <n v="26442"/>
    <s v="ZLI1"/>
    <n v="10"/>
    <n v="0"/>
    <n v="47196.5"/>
    <n v="47046.66"/>
    <s v="ZLIN"/>
    <n v="10"/>
    <n v="0"/>
    <n v="0"/>
    <n v="0"/>
    <m/>
    <m/>
    <m/>
  </r>
  <r>
    <s v="120602004035-0"/>
    <x v="38"/>
    <n v="211101"/>
    <s v="BOLSO DE CUERO 23 X 9 X 18"/>
    <s v="31.08.2000"/>
    <n v="29380"/>
    <n v="26442"/>
    <s v="ZLI1"/>
    <n v="10"/>
    <n v="0"/>
    <n v="47196.5"/>
    <n v="47046.66"/>
    <s v="ZLIN"/>
    <n v="10"/>
    <n v="0"/>
    <n v="0"/>
    <n v="0"/>
    <m/>
    <m/>
    <m/>
  </r>
  <r>
    <s v="120602004036-0"/>
    <x v="38"/>
    <n v="211101"/>
    <s v="BOLSO DE CUERO 23 X 9 X 18"/>
    <s v="31.08.2000"/>
    <n v="29380"/>
    <n v="26442"/>
    <s v="ZLI1"/>
    <n v="10"/>
    <n v="0"/>
    <n v="47196.5"/>
    <n v="47046.66"/>
    <s v="ZLIN"/>
    <n v="10"/>
    <n v="0"/>
    <n v="0"/>
    <n v="0"/>
    <m/>
    <m/>
    <m/>
  </r>
  <r>
    <s v="120602004037-0"/>
    <x v="38"/>
    <n v="211101"/>
    <s v="BOLSO DE CUERO 23 X 9 X 18"/>
    <s v="31.08.2000"/>
    <n v="29380"/>
    <n v="26442"/>
    <s v="ZLI1"/>
    <n v="10"/>
    <n v="0"/>
    <n v="47196.5"/>
    <n v="47046.66"/>
    <s v="ZLIN"/>
    <n v="10"/>
    <n v="0"/>
    <n v="0"/>
    <n v="0"/>
    <m/>
    <m/>
    <m/>
  </r>
  <r>
    <s v="120602004038-0"/>
    <x v="38"/>
    <n v="211101"/>
    <s v="BOLSO DE CUERO 28 X 12 X 18"/>
    <s v="31.08.2000"/>
    <n v="32770"/>
    <n v="29493"/>
    <s v="ZLI1"/>
    <n v="10"/>
    <n v="0"/>
    <n v="52642.29"/>
    <n v="52475.17"/>
    <s v="ZLIN"/>
    <n v="10"/>
    <n v="0"/>
    <n v="0"/>
    <n v="0"/>
    <m/>
    <m/>
    <m/>
  </r>
  <r>
    <s v="120602004039-0"/>
    <x v="38"/>
    <n v="211101"/>
    <s v="BOLSO DE CUERO 28 X 12 X 18"/>
    <s v="31.08.2000"/>
    <n v="32770"/>
    <n v="29493"/>
    <s v="ZLI1"/>
    <n v="10"/>
    <n v="0"/>
    <n v="52642.29"/>
    <n v="52475.17"/>
    <s v="ZLIN"/>
    <n v="10"/>
    <n v="0"/>
    <n v="0"/>
    <n v="0"/>
    <m/>
    <m/>
    <m/>
  </r>
  <r>
    <s v="120602004040-0"/>
    <x v="38"/>
    <n v="211101"/>
    <s v="BOLSO DE CUERO 28 X 12 X 18"/>
    <s v="31.08.2000"/>
    <n v="32770"/>
    <n v="29493"/>
    <s v="ZLI1"/>
    <n v="10"/>
    <n v="0"/>
    <n v="52642.29"/>
    <n v="52475.17"/>
    <s v="ZLIN"/>
    <n v="10"/>
    <n v="0"/>
    <n v="0"/>
    <n v="0"/>
    <m/>
    <m/>
    <m/>
  </r>
  <r>
    <s v="120602004041-0"/>
    <x v="38"/>
    <n v="211101"/>
    <s v="BOLSO DE CUERO 23 X 9 X 18"/>
    <s v="31.08.2000"/>
    <n v="29380"/>
    <n v="26442"/>
    <s v="ZLI1"/>
    <n v="10"/>
    <n v="0"/>
    <n v="47196.5"/>
    <n v="47046.66"/>
    <s v="ZLIN"/>
    <n v="10"/>
    <n v="0"/>
    <n v="0"/>
    <n v="0"/>
    <m/>
    <m/>
    <m/>
  </r>
  <r>
    <s v="120602004042-0"/>
    <x v="38"/>
    <n v="211101"/>
    <s v="BOLSO DE CUERO 23 X 9 X 18"/>
    <s v="31.08.2000"/>
    <n v="29380"/>
    <n v="26442"/>
    <s v="ZLI1"/>
    <n v="10"/>
    <n v="0"/>
    <n v="47196.5"/>
    <n v="47046.66"/>
    <s v="ZLIN"/>
    <n v="10"/>
    <n v="0"/>
    <n v="0"/>
    <n v="0"/>
    <m/>
    <m/>
    <m/>
  </r>
  <r>
    <s v="120602004043-0"/>
    <x v="38"/>
    <n v="211101"/>
    <s v="BOLSO DE CUERO 23 X 9 X 18"/>
    <s v="31.08.2000"/>
    <n v="29380"/>
    <n v="26442"/>
    <s v="ZLI1"/>
    <n v="10"/>
    <n v="0"/>
    <n v="47196.5"/>
    <n v="47046.66"/>
    <s v="ZLIN"/>
    <n v="10"/>
    <n v="0"/>
    <n v="0"/>
    <n v="0"/>
    <m/>
    <m/>
    <m/>
  </r>
  <r>
    <s v="120602004049-0"/>
    <x v="38"/>
    <n v="334203"/>
    <s v="FACSIMIL LANIER MOD 2002"/>
    <s v="30.10.2000"/>
    <n v="550786.86"/>
    <n v="495708.17"/>
    <s v="ZLI1"/>
    <n v="10"/>
    <n v="0"/>
    <n v="884794.26"/>
    <n v="881985.24"/>
    <s v="ZLIN"/>
    <n v="10"/>
    <n v="0"/>
    <n v="0"/>
    <n v="0"/>
    <m/>
    <m/>
    <m/>
  </r>
  <r>
    <s v="120602004052-0"/>
    <x v="38"/>
    <n v="323304"/>
    <s v="SILLA EJECUTIVA ERGONOMICA"/>
    <s v="30.11.2000"/>
    <n v="68793.42"/>
    <n v="61914.080000000002"/>
    <s v="ZLI1"/>
    <n v="10"/>
    <n v="0"/>
    <n v="110510.97"/>
    <n v="110160.13"/>
    <s v="ZLIN"/>
    <n v="10"/>
    <n v="0"/>
    <n v="0"/>
    <n v="0"/>
    <m/>
    <m/>
    <m/>
  </r>
  <r>
    <s v="120602004053-0"/>
    <x v="38"/>
    <n v="131104"/>
    <s v="CAMARA FOTOGRAFICA"/>
    <s v="30.11.2000"/>
    <n v="187325.24"/>
    <n v="168592.72"/>
    <s v="ZLI1"/>
    <n v="10"/>
    <n v="0"/>
    <n v="300922.69"/>
    <n v="299967.33"/>
    <s v="ZLIN"/>
    <n v="10"/>
    <n v="0"/>
    <n v="0"/>
    <n v="0"/>
    <m/>
    <m/>
    <m/>
  </r>
  <r>
    <s v="120602004054-0"/>
    <x v="38"/>
    <n v="335203"/>
    <s v="CAMARA DIGITAL"/>
    <s v="30.11.2000"/>
    <n v="277870.15999999997"/>
    <n v="250083.13999999998"/>
    <s v="ZLI1"/>
    <n v="10"/>
    <n v="0"/>
    <n v="446375.77"/>
    <n v="444958.63"/>
    <s v="ZLIN"/>
    <n v="10"/>
    <n v="0"/>
    <n v="0"/>
    <n v="0"/>
    <m/>
    <m/>
    <m/>
  </r>
  <r>
    <s v="120602004055-0"/>
    <x v="38"/>
    <n v="214100"/>
    <s v="MAQ DE ESCRIBIR ELECT BROTHER"/>
    <s v="30.11.2000"/>
    <n v="81360"/>
    <n v="73224"/>
    <s v="ZLI1"/>
    <n v="10"/>
    <n v="0"/>
    <n v="130698.16"/>
    <n v="130283.22"/>
    <s v="ZLIN"/>
    <n v="10"/>
    <n v="0"/>
    <n v="0"/>
    <n v="0"/>
    <m/>
    <m/>
    <m/>
  </r>
  <r>
    <s v="120602004056-0"/>
    <x v="38"/>
    <n v="342510"/>
    <s v="PROYECTOR MULTIMEDIA PORTATIL PR"/>
    <s v="30.11.2000"/>
    <n v="2771976.71"/>
    <n v="2494779.04"/>
    <s v="ZLI1"/>
    <n v="10"/>
    <n v="0"/>
    <n v="4301506.68"/>
    <n v="4287369.6099999994"/>
    <s v="ZLIN"/>
    <n v="10"/>
    <n v="0"/>
    <n v="0"/>
    <n v="0"/>
    <m/>
    <m/>
    <m/>
  </r>
  <r>
    <s v="120602004057-0"/>
    <x v="38"/>
    <n v="335100"/>
    <s v="AIRE ACONDICIONADO"/>
    <s v="30.12.2000"/>
    <n v="548512.84"/>
    <n v="493661.55999999994"/>
    <s v="ZLI1"/>
    <n v="10"/>
    <n v="0"/>
    <n v="881141.24"/>
    <n v="881141.24"/>
    <s v="ZLIN"/>
    <n v="10"/>
    <n v="0"/>
    <n v="0"/>
    <n v="0"/>
    <m/>
    <m/>
    <m/>
  </r>
  <r>
    <s v="120602004058-0"/>
    <x v="38"/>
    <n v="333100"/>
    <s v="CENTRAL TELEFONICA"/>
    <s v="30.12.2000"/>
    <n v="115296.69"/>
    <n v="103767.02"/>
    <s v="ZLI1"/>
    <n v="10"/>
    <n v="0"/>
    <n v="185214.71"/>
    <n v="185214.71"/>
    <s v="ZLIN"/>
    <n v="10"/>
    <n v="0"/>
    <n v="0"/>
    <n v="0"/>
    <m/>
    <m/>
    <m/>
  </r>
  <r>
    <s v="120602004059-0"/>
    <x v="38"/>
    <n v="333100"/>
    <s v="CENTRAL TELEFONICA"/>
    <s v="30.12.2000"/>
    <n v="115296.69"/>
    <n v="103767.02"/>
    <s v="ZLI1"/>
    <n v="10"/>
    <n v="0"/>
    <n v="185214.71"/>
    <n v="185214.71"/>
    <s v="ZLIN"/>
    <n v="10"/>
    <n v="0"/>
    <n v="0"/>
    <n v="0"/>
    <m/>
    <m/>
    <m/>
  </r>
  <r>
    <s v="120602004062-0"/>
    <x v="38"/>
    <n v="213100"/>
    <s v="TELEFONO CON PANTALLA"/>
    <s v="30.05.2001"/>
    <n v="115296.69"/>
    <n v="103767.02"/>
    <s v="ZLI1"/>
    <n v="10"/>
    <n v="0"/>
    <n v="168342.07"/>
    <n v="167796.72"/>
    <s v="ZLIN"/>
    <n v="10"/>
    <n v="0"/>
    <n v="0"/>
    <n v="0"/>
    <m/>
    <m/>
    <m/>
  </r>
  <r>
    <s v="120602004063-0"/>
    <x v="38"/>
    <n v="213100"/>
    <s v="TELEFONO CON PANTALLA"/>
    <s v="31.03.2001"/>
    <n v="115296.69"/>
    <n v="103767.02"/>
    <s v="ZLI1"/>
    <n v="10"/>
    <n v="0"/>
    <n v="168342.07"/>
    <n v="167796.72"/>
    <s v="ZLIN"/>
    <n v="10"/>
    <n v="0"/>
    <n v="0"/>
    <n v="0"/>
    <m/>
    <m/>
    <m/>
  </r>
  <r>
    <s v="120602004064-0"/>
    <x v="38"/>
    <n v="213301"/>
    <s v="TELEFONO CON PANTALLA"/>
    <s v="30.05.2001"/>
    <n v="115296.69"/>
    <n v="103767.02"/>
    <s v="ZLI1"/>
    <n v="10"/>
    <n v="0"/>
    <n v="168342.07"/>
    <n v="167796.72"/>
    <s v="ZLIN"/>
    <n v="10"/>
    <n v="0"/>
    <n v="0"/>
    <n v="0"/>
    <m/>
    <m/>
    <m/>
  </r>
  <r>
    <s v="120602004065-0"/>
    <x v="38"/>
    <n v="213301"/>
    <s v="TELEFONO CON PANTALLA"/>
    <s v="30.05.2001"/>
    <n v="115296.69"/>
    <n v="103767.02"/>
    <s v="ZLI1"/>
    <n v="10"/>
    <n v="0"/>
    <n v="168342.07"/>
    <n v="167796.72"/>
    <s v="ZLIN"/>
    <n v="10"/>
    <n v="0"/>
    <n v="0"/>
    <n v="0"/>
    <m/>
    <m/>
    <m/>
  </r>
  <r>
    <s v="120602004066-0"/>
    <x v="38"/>
    <n v="335100"/>
    <s v="REFRIGERADORA 4 PIES"/>
    <s v="30.12.2000"/>
    <n v="72995"/>
    <n v="65695.5"/>
    <s v="ZLI1"/>
    <n v="10"/>
    <n v="0"/>
    <n v="117260.5"/>
    <n v="117260.5"/>
    <s v="ZLIN"/>
    <n v="10"/>
    <n v="0"/>
    <n v="0"/>
    <n v="0"/>
    <m/>
    <m/>
    <m/>
  </r>
  <r>
    <s v="120602004067-0"/>
    <x v="38"/>
    <n v="134100"/>
    <s v="MESA EN CENIZARO PARA REUNIONES"/>
    <s v="30.12.2000"/>
    <n v="201987.5"/>
    <n v="181788.75"/>
    <s v="ZLI1"/>
    <n v="10"/>
    <n v="0"/>
    <n v="324476.44"/>
    <n v="324476.44"/>
    <s v="ZLIN"/>
    <n v="10"/>
    <n v="0"/>
    <n v="0"/>
    <n v="0"/>
    <m/>
    <m/>
    <m/>
  </r>
  <r>
    <s v="120602004068-0"/>
    <x v="38"/>
    <n v="134100"/>
    <s v="SILLA EN CENIZARO"/>
    <s v="30.12.2000"/>
    <n v="28250"/>
    <n v="25425"/>
    <s v="ZLI1"/>
    <n v="10"/>
    <n v="0"/>
    <n v="45381.279999999999"/>
    <n v="45381.279999999999"/>
    <s v="ZLIN"/>
    <n v="10"/>
    <n v="0"/>
    <n v="0"/>
    <n v="0"/>
    <m/>
    <m/>
    <m/>
  </r>
  <r>
    <s v="120602004069-0"/>
    <x v="38"/>
    <n v="134100"/>
    <s v="SILLA EN CENIZARO"/>
    <s v="30.12.2000"/>
    <n v="28250"/>
    <n v="25425"/>
    <s v="ZLI1"/>
    <n v="10"/>
    <n v="0"/>
    <n v="45381.279999999999"/>
    <n v="45381.279999999999"/>
    <s v="ZLIN"/>
    <n v="10"/>
    <n v="0"/>
    <n v="0"/>
    <n v="0"/>
    <m/>
    <m/>
    <m/>
  </r>
  <r>
    <s v="120602004070-0"/>
    <x v="38"/>
    <n v="134100"/>
    <s v="SILLA EN CENIZARO"/>
    <s v="30.12.2000"/>
    <n v="28250"/>
    <n v="25425"/>
    <s v="ZLI1"/>
    <n v="10"/>
    <n v="0"/>
    <n v="45381.279999999999"/>
    <n v="45381.279999999999"/>
    <s v="ZLIN"/>
    <n v="10"/>
    <n v="0"/>
    <n v="0"/>
    <n v="0"/>
    <m/>
    <m/>
    <m/>
  </r>
  <r>
    <s v="120602004071-0"/>
    <x v="38"/>
    <n v="134100"/>
    <s v="SILLA EN CENIZARO"/>
    <s v="30.12.2000"/>
    <n v="28250"/>
    <n v="25425"/>
    <s v="ZLI1"/>
    <n v="10"/>
    <n v="0"/>
    <n v="45381.279999999999"/>
    <n v="45381.279999999999"/>
    <s v="ZLIN"/>
    <n v="10"/>
    <n v="0"/>
    <n v="0"/>
    <n v="0"/>
    <m/>
    <m/>
    <m/>
  </r>
  <r>
    <s v="120602004072-0"/>
    <x v="38"/>
    <n v="134100"/>
    <s v="SILLA EN CENIZARO"/>
    <s v="30.12.2000"/>
    <n v="28250"/>
    <n v="25425"/>
    <s v="ZLI1"/>
    <n v="10"/>
    <n v="0"/>
    <n v="45381.279999999999"/>
    <n v="45381.279999999999"/>
    <s v="ZLIN"/>
    <n v="10"/>
    <n v="0"/>
    <n v="0"/>
    <n v="0"/>
    <m/>
    <m/>
    <m/>
  </r>
  <r>
    <s v="120602004073-0"/>
    <x v="38"/>
    <n v="134100"/>
    <s v="SILLA EN CENIZARO"/>
    <s v="30.12.2000"/>
    <n v="28250"/>
    <n v="25425"/>
    <s v="ZLI1"/>
    <n v="10"/>
    <n v="0"/>
    <n v="45381.279999999999"/>
    <n v="45381.279999999999"/>
    <s v="ZLIN"/>
    <n v="10"/>
    <n v="0"/>
    <n v="0"/>
    <n v="0"/>
    <m/>
    <m/>
    <m/>
  </r>
  <r>
    <s v="120602004074-0"/>
    <x v="38"/>
    <n v="134100"/>
    <s v="SILLA EN CENIZARO"/>
    <s v="30.12.2000"/>
    <n v="28250"/>
    <n v="25425"/>
    <s v="ZLI1"/>
    <n v="10"/>
    <n v="0"/>
    <n v="45381.279999999999"/>
    <n v="45381.279999999999"/>
    <s v="ZLIN"/>
    <n v="10"/>
    <n v="0"/>
    <n v="0"/>
    <n v="0"/>
    <m/>
    <m/>
    <m/>
  </r>
  <r>
    <s v="120602004075-0"/>
    <x v="38"/>
    <n v="134100"/>
    <s v="SILLA EN CENIZARO"/>
    <s v="30.12.2000"/>
    <n v="28250"/>
    <n v="25425"/>
    <s v="ZLI1"/>
    <n v="10"/>
    <n v="0"/>
    <n v="45381.279999999999"/>
    <n v="45381.279999999999"/>
    <s v="ZLIN"/>
    <n v="10"/>
    <n v="0"/>
    <n v="0"/>
    <n v="0"/>
    <m/>
    <m/>
    <m/>
  </r>
  <r>
    <s v="120602004078-0"/>
    <x v="38"/>
    <n v="335302"/>
    <s v="AIRE ACONDICIONADO"/>
    <s v="30.12.2000"/>
    <n v="452322.83"/>
    <n v="407090.55000000005"/>
    <s v="ZLI1"/>
    <n v="10"/>
    <n v="0"/>
    <n v="726619.8"/>
    <n v="726619.8"/>
    <s v="ZLIN"/>
    <n v="10"/>
    <n v="0"/>
    <n v="0"/>
    <n v="0"/>
    <m/>
    <m/>
    <m/>
  </r>
  <r>
    <s v="120602004079-0"/>
    <x v="38"/>
    <n v="334100"/>
    <s v="AIRE ACONDICIONADO"/>
    <s v="30.09.2003"/>
    <n v="200010"/>
    <n v="180009"/>
    <s v="ZLI1"/>
    <n v="10"/>
    <n v="0"/>
    <n v="208303.72"/>
    <n v="208303.72"/>
    <s v="ZLIN"/>
    <n v="10"/>
    <n v="0"/>
    <n v="0"/>
    <n v="0"/>
    <m/>
    <m/>
    <m/>
  </r>
  <r>
    <s v="120602004081-0"/>
    <x v="38"/>
    <n v="335100"/>
    <s v="CAMARA DIGITAL EPSON C/BAT. Y CA"/>
    <s v="28.02.2001"/>
    <n v="320898.76"/>
    <n v="288808.88"/>
    <s v="ZLI1"/>
    <n v="10"/>
    <n v="0"/>
    <n v="468537.09"/>
    <n v="467019.24000000005"/>
    <s v="ZLIN"/>
    <n v="10"/>
    <n v="0"/>
    <n v="0"/>
    <n v="0"/>
    <m/>
    <m/>
    <m/>
  </r>
  <r>
    <s v="120602004083-0"/>
    <x v="38"/>
    <n v="215100"/>
    <s v="ARCHIVO LEGAL 2 GAVETAS"/>
    <s v="28.02.2001"/>
    <n v="28657.95"/>
    <n v="25792.15"/>
    <s v="ZLI1"/>
    <n v="10"/>
    <n v="0"/>
    <n v="41842.78"/>
    <n v="41707.22"/>
    <s v="ZLIN"/>
    <n v="10"/>
    <n v="0"/>
    <n v="0"/>
    <n v="0"/>
    <m/>
    <m/>
    <m/>
  </r>
  <r>
    <s v="120602004084-0"/>
    <x v="38"/>
    <n v="335100"/>
    <s v="UNIDAD DE LECTURA Y ESCRITURA"/>
    <s v="28.02.2001"/>
    <n v="219330.35"/>
    <n v="197397.31"/>
    <s v="ZLI1"/>
    <n v="10"/>
    <n v="0"/>
    <n v="320239.34000000003"/>
    <n v="319201.90000000002"/>
    <s v="ZLIN"/>
    <n v="10"/>
    <n v="0"/>
    <n v="0"/>
    <n v="0"/>
    <m/>
    <m/>
    <m/>
  </r>
  <r>
    <s v="120602004085-0"/>
    <x v="38"/>
    <n v="344207"/>
    <s v="MAQ DE ESCRIBIR BROTHER"/>
    <s v="31.03.2001"/>
    <n v="81360"/>
    <n v="73224"/>
    <s v="ZLI1"/>
    <n v="10"/>
    <n v="0"/>
    <n v="118791.86"/>
    <n v="118407.03"/>
    <s v="ZLIN"/>
    <n v="10"/>
    <n v="0"/>
    <n v="0"/>
    <n v="0"/>
    <m/>
    <m/>
    <m/>
  </r>
  <r>
    <s v="120602004086-0"/>
    <x v="38"/>
    <n v="344201"/>
    <s v="MAQ DE ESCRIBIR BROTHER"/>
    <s v="31.03.2001"/>
    <n v="81360"/>
    <n v="73224"/>
    <s v="ZLI1"/>
    <n v="10"/>
    <n v="0"/>
    <n v="118791.86"/>
    <n v="118407.03"/>
    <s v="ZLIN"/>
    <n v="10"/>
    <n v="0"/>
    <n v="0"/>
    <n v="0"/>
    <m/>
    <m/>
    <m/>
  </r>
  <r>
    <s v="120602004087-0"/>
    <x v="38"/>
    <n v="341203"/>
    <s v="ARCHIVO LEGAL 4 GAVETAS"/>
    <s v="30.05.2001"/>
    <n v="52581.9"/>
    <n v="47323.71"/>
    <s v="ZLI1"/>
    <n v="10"/>
    <n v="0"/>
    <n v="76773.59"/>
    <n v="76524.87999999999"/>
    <s v="ZLIN"/>
    <n v="10"/>
    <n v="0"/>
    <n v="0"/>
    <n v="0"/>
    <m/>
    <m/>
    <m/>
  </r>
  <r>
    <s v="120602004088-0"/>
    <x v="38"/>
    <n v="342303"/>
    <s v="MAQUINA DE ESCRIBIR"/>
    <s v="30.05.2001"/>
    <n v="90174"/>
    <n v="81156.600000000006"/>
    <s v="ZLI1"/>
    <n v="10"/>
    <n v="0"/>
    <n v="131661.01999999999"/>
    <n v="131234.49"/>
    <s v="ZLIN"/>
    <n v="10"/>
    <n v="0"/>
    <n v="0"/>
    <n v="0"/>
    <m/>
    <m/>
    <m/>
  </r>
  <r>
    <s v="120602004090-0"/>
    <x v="38"/>
    <n v="343201"/>
    <s v="FAX"/>
    <s v="31.07.2001"/>
    <n v="61585"/>
    <n v="55426.5"/>
    <s v="ZLI1"/>
    <n v="10"/>
    <n v="0"/>
    <n v="89918.83"/>
    <n v="89627.53"/>
    <s v="ZLIN"/>
    <n v="10"/>
    <n v="0"/>
    <n v="0"/>
    <n v="0"/>
    <m/>
    <m/>
    <m/>
  </r>
  <r>
    <s v="120602004091-0"/>
    <x v="38"/>
    <n v="343301"/>
    <s v="MAQUINA EMPLASTICADORA LAMINATOR"/>
    <s v="31.07.2001"/>
    <n v="45200"/>
    <n v="40680"/>
    <s v="ZLI1"/>
    <n v="10"/>
    <n v="0"/>
    <n v="65995.45"/>
    <n v="65781.649999999994"/>
    <s v="ZLIN"/>
    <n v="10"/>
    <n v="0"/>
    <n v="0"/>
    <n v="0"/>
    <m/>
    <m/>
    <m/>
  </r>
  <r>
    <s v="120602004092-0"/>
    <x v="38"/>
    <n v="341100"/>
    <s v="ENCUADERNADORA"/>
    <s v="31.08.2001"/>
    <n v="135600"/>
    <n v="122040"/>
    <s v="ZLI1"/>
    <n v="10"/>
    <n v="0"/>
    <n v="197986.53"/>
    <n v="197345.13999999998"/>
    <s v="ZLIN"/>
    <n v="10"/>
    <n v="0"/>
    <n v="0"/>
    <n v="0"/>
    <m/>
    <m/>
    <m/>
  </r>
  <r>
    <s v="120602004094-0"/>
    <x v="38"/>
    <n v="344100"/>
    <s v="AIRE ACONDICIONADO"/>
    <s v="31.10.2001"/>
    <n v="356442.3"/>
    <n v="320798.07"/>
    <s v="ZLI1"/>
    <n v="10"/>
    <n v="0"/>
    <n v="511760.42"/>
    <n v="510074.45999999996"/>
    <s v="ZLIN"/>
    <n v="10"/>
    <n v="0"/>
    <n v="0"/>
    <n v="0"/>
    <m/>
    <m/>
    <m/>
  </r>
  <r>
    <s v="120602004095-0"/>
    <x v="38"/>
    <n v="335207"/>
    <s v="UNIDAD TRANSFERENCIA DE DATOS"/>
    <s v="30.09.2001"/>
    <n v="71986.649999999994"/>
    <n v="64787.979999999996"/>
    <s v="ZLI1"/>
    <n v="10"/>
    <n v="0"/>
    <n v="105106.06"/>
    <n v="104765.56999999999"/>
    <s v="ZLIN"/>
    <n v="10"/>
    <n v="0"/>
    <n v="0"/>
    <n v="0"/>
    <m/>
    <m/>
    <m/>
  </r>
  <r>
    <s v="120602004096-0"/>
    <x v="38"/>
    <n v="335207"/>
    <s v="UNIDAD TRANSFERENCIA DE DATOS"/>
    <s v="30.09.2001"/>
    <n v="71986.649999999994"/>
    <n v="64787.979999999996"/>
    <s v="ZLI1"/>
    <n v="10"/>
    <n v="0"/>
    <n v="105106.06"/>
    <n v="104765.56999999999"/>
    <s v="ZLIN"/>
    <n v="10"/>
    <n v="0"/>
    <n v="0"/>
    <n v="0"/>
    <m/>
    <m/>
    <m/>
  </r>
  <r>
    <s v="120602004097-0"/>
    <x v="38"/>
    <n v="335207"/>
    <s v="UNIDAD TRANSFERENCIA DE DATOS"/>
    <s v="30.09.2001"/>
    <n v="71986.649999999994"/>
    <n v="64787.979999999996"/>
    <s v="ZLI1"/>
    <n v="10"/>
    <n v="0"/>
    <n v="105106.06"/>
    <n v="104765.56999999999"/>
    <s v="ZLIN"/>
    <n v="10"/>
    <n v="0"/>
    <n v="0"/>
    <n v="0"/>
    <m/>
    <m/>
    <m/>
  </r>
  <r>
    <s v="120602004098-0"/>
    <x v="38"/>
    <n v="335207"/>
    <s v="UNIDAD TRANSFERENCIA DE DATOS"/>
    <s v="30.09.2001"/>
    <n v="71986.649999999994"/>
    <n v="64787.979999999996"/>
    <s v="ZLI1"/>
    <n v="10"/>
    <n v="0"/>
    <n v="105106.06"/>
    <n v="104765.56999999999"/>
    <s v="ZLIN"/>
    <n v="10"/>
    <n v="0"/>
    <n v="0"/>
    <n v="0"/>
    <m/>
    <m/>
    <m/>
  </r>
  <r>
    <s v="120602004099-0"/>
    <x v="38"/>
    <n v="335207"/>
    <s v="UNIDAD TRANSFERENCIA DE DATOS"/>
    <s v="30.09.2001"/>
    <n v="71986.649999999994"/>
    <n v="64787.979999999996"/>
    <s v="ZLI1"/>
    <n v="10"/>
    <n v="0"/>
    <n v="105106.06"/>
    <n v="104765.56999999999"/>
    <s v="ZLIN"/>
    <n v="10"/>
    <n v="0"/>
    <n v="0"/>
    <n v="0"/>
    <m/>
    <m/>
    <m/>
  </r>
  <r>
    <s v="120602004100-0"/>
    <x v="38"/>
    <n v="335207"/>
    <s v="UNIDAD TRANSFERENCIA DE DATOS"/>
    <s v="30.09.2001"/>
    <n v="71986.649999999994"/>
    <n v="64787.979999999996"/>
    <s v="ZLI1"/>
    <n v="10"/>
    <n v="0"/>
    <n v="105106.06"/>
    <n v="104765.56999999999"/>
    <s v="ZLIN"/>
    <n v="10"/>
    <n v="0"/>
    <n v="0"/>
    <n v="0"/>
    <m/>
    <m/>
    <m/>
  </r>
  <r>
    <s v="120602004101-0"/>
    <x v="38"/>
    <n v="335207"/>
    <s v="UNIDAD TRANSFERENCIA DE DATOS"/>
    <s v="30.09.2001"/>
    <n v="71986.649999999994"/>
    <n v="64787.979999999996"/>
    <s v="ZLI1"/>
    <n v="10"/>
    <n v="0"/>
    <n v="105106.06"/>
    <n v="104765.56999999999"/>
    <s v="ZLIN"/>
    <n v="10"/>
    <n v="0"/>
    <n v="0"/>
    <n v="0"/>
    <m/>
    <m/>
    <m/>
  </r>
  <r>
    <s v="120602004102-0"/>
    <x v="38"/>
    <n v="335207"/>
    <s v="UNIDAD REMOTA TRANF. DATOS"/>
    <s v="30.09.2001"/>
    <n v="285268.5"/>
    <n v="256741.65"/>
    <s v="ZLI1"/>
    <n v="10"/>
    <n v="0"/>
    <n v="416514.17"/>
    <n v="415164.85"/>
    <s v="ZLIN"/>
    <n v="10"/>
    <n v="0"/>
    <n v="0"/>
    <n v="0"/>
    <m/>
    <m/>
    <m/>
  </r>
  <r>
    <s v="120602004103-0"/>
    <x v="38"/>
    <n v="335207"/>
    <s v="UNIDAD REMOTA TRANSF. DATOS"/>
    <s v="30.09.2001"/>
    <n v="285268.5"/>
    <n v="256741.65"/>
    <s v="ZLI1"/>
    <n v="10"/>
    <n v="0"/>
    <n v="416514.17"/>
    <n v="415164.85"/>
    <s v="ZLIN"/>
    <n v="10"/>
    <n v="0"/>
    <n v="0"/>
    <n v="0"/>
    <m/>
    <m/>
    <m/>
  </r>
  <r>
    <s v="120602004104-0"/>
    <x v="38"/>
    <n v="332201"/>
    <s v="ARCHIVO MOVIL"/>
    <s v="30.09.2001"/>
    <n v="1279330.05"/>
    <n v="1151397.04"/>
    <s v="ZLI1"/>
    <n v="10"/>
    <n v="0"/>
    <n v="1867921.37"/>
    <n v="1861870.1400000001"/>
    <s v="ZLIN"/>
    <n v="10"/>
    <n v="0"/>
    <n v="0"/>
    <n v="0"/>
    <m/>
    <m/>
    <m/>
  </r>
  <r>
    <s v="120602004105-0"/>
    <x v="38"/>
    <n v="335207"/>
    <s v="AIRE ACONDICIONADO"/>
    <s v="31.10.2001"/>
    <n v="371061.9"/>
    <n v="333955.71000000002"/>
    <s v="ZLI1"/>
    <n v="10"/>
    <n v="0"/>
    <n v="541779.21"/>
    <n v="540024.09"/>
    <s v="ZLIN"/>
    <n v="10"/>
    <n v="0"/>
    <n v="0"/>
    <n v="0"/>
    <m/>
    <m/>
    <m/>
  </r>
  <r>
    <s v="120602004106-0"/>
    <x v="38"/>
    <n v="335100"/>
    <s v="EQUIPO DESHUMIFICADOR"/>
    <s v="31.10.2001"/>
    <n v="91267.42"/>
    <n v="82140.679999999993"/>
    <s v="ZLI1"/>
    <n v="10"/>
    <n v="0"/>
    <n v="133257.47"/>
    <n v="132825.78"/>
    <s v="ZLIN"/>
    <n v="10"/>
    <n v="0"/>
    <n v="0"/>
    <n v="0"/>
    <m/>
    <m/>
    <m/>
  </r>
  <r>
    <s v="120602004107-0"/>
    <x v="38"/>
    <n v="335100"/>
    <s v="EQUIPO DESHUMIFICADOR"/>
    <s v="31.10.2001"/>
    <n v="91267.42"/>
    <n v="82140.679999999993"/>
    <s v="ZLI1"/>
    <n v="10"/>
    <n v="0"/>
    <n v="133257.47"/>
    <n v="132825.78"/>
    <s v="ZLIN"/>
    <n v="10"/>
    <n v="0"/>
    <n v="0"/>
    <n v="0"/>
    <m/>
    <m/>
    <m/>
  </r>
  <r>
    <s v="120602004108-0"/>
    <x v="38"/>
    <n v="335100"/>
    <s v="EQUIPO DESHUMIFICADOR"/>
    <s v="31.10.2001"/>
    <n v="91267.42"/>
    <n v="82140.679999999993"/>
    <s v="ZLI1"/>
    <n v="10"/>
    <n v="0"/>
    <n v="133257.47"/>
    <n v="132825.78"/>
    <s v="ZLIN"/>
    <n v="10"/>
    <n v="0"/>
    <n v="0"/>
    <n v="0"/>
    <m/>
    <m/>
    <m/>
  </r>
  <r>
    <s v="120602004109-0"/>
    <x v="38"/>
    <n v="335100"/>
    <s v="EQUIPO DESHUMIFICADOR"/>
    <s v="31.10.2001"/>
    <n v="91267.42"/>
    <n v="82140.679999999993"/>
    <s v="ZLI1"/>
    <n v="10"/>
    <n v="0"/>
    <n v="133257.47"/>
    <n v="132825.78"/>
    <s v="ZLIN"/>
    <n v="10"/>
    <n v="0"/>
    <n v="0"/>
    <n v="0"/>
    <m/>
    <m/>
    <m/>
  </r>
  <r>
    <s v="120602004110-0"/>
    <x v="38"/>
    <n v="335202"/>
    <s v="EQUIPO DESHUMIFICADOR"/>
    <s v="31.10.2001"/>
    <n v="73685"/>
    <n v="66316.5"/>
    <s v="ZLI1"/>
    <n v="10"/>
    <n v="0"/>
    <n v="107585.77"/>
    <n v="107237.24"/>
    <s v="ZLIN"/>
    <n v="10"/>
    <n v="0"/>
    <n v="0"/>
    <n v="0"/>
    <m/>
    <m/>
    <m/>
  </r>
  <r>
    <s v="120602004111-0"/>
    <x v="38"/>
    <n v="213100"/>
    <s v="TELEFONO CON PANTALLA"/>
    <s v="31.10.2001"/>
    <n v="102525.75"/>
    <n v="92273.17"/>
    <s v="ZLI1"/>
    <n v="10"/>
    <n v="0"/>
    <n v="149695.51"/>
    <n v="149210.56"/>
    <s v="ZLIN"/>
    <n v="10"/>
    <n v="0"/>
    <n v="0"/>
    <n v="0"/>
    <m/>
    <m/>
    <m/>
  </r>
  <r>
    <s v="120602004112-0"/>
    <x v="38"/>
    <n v="214100"/>
    <s v="MUEBLE TIPO MODULAR"/>
    <s v="31.10.2001"/>
    <n v="468950"/>
    <n v="422055"/>
    <s v="ZLI1"/>
    <n v="10"/>
    <n v="0"/>
    <n v="684703.47"/>
    <n v="682485.33"/>
    <s v="ZLIN"/>
    <n v="10"/>
    <n v="0"/>
    <n v="0"/>
    <n v="0"/>
    <m/>
    <m/>
    <m/>
  </r>
  <r>
    <s v="120602004114-0"/>
    <x v="38"/>
    <n v="344209"/>
    <s v="FAX"/>
    <s v="31.12.2001"/>
    <n v="167485"/>
    <n v="150736.5"/>
    <s v="ZLI1"/>
    <n v="10"/>
    <n v="0"/>
    <n v="244541.05"/>
    <n v="244541.05"/>
    <s v="ZLIN"/>
    <n v="10"/>
    <n v="0"/>
    <n v="0"/>
    <n v="0"/>
    <m/>
    <m/>
    <m/>
  </r>
  <r>
    <s v="120602004115-0"/>
    <x v="38"/>
    <n v="344201"/>
    <s v="FAX"/>
    <s v="31.12.2001"/>
    <n v="167485"/>
    <n v="150736.5"/>
    <s v="ZLI1"/>
    <n v="10"/>
    <n v="0"/>
    <n v="244541.05"/>
    <n v="244541.05"/>
    <s v="ZLIN"/>
    <n v="10"/>
    <n v="0"/>
    <n v="0"/>
    <n v="0"/>
    <m/>
    <m/>
    <m/>
  </r>
  <r>
    <s v="120602004116-0"/>
    <x v="38"/>
    <n v="215101"/>
    <s v="FAX"/>
    <s v="30.11.2001"/>
    <n v="50877"/>
    <n v="45789.3"/>
    <s v="ZLI1"/>
    <n v="10"/>
    <n v="0"/>
    <n v="74284.33"/>
    <n v="74043.69"/>
    <s v="ZLIN"/>
    <n v="10"/>
    <n v="0"/>
    <n v="0"/>
    <n v="0"/>
    <m/>
    <m/>
    <m/>
  </r>
  <r>
    <s v="120602004117-0"/>
    <x v="38"/>
    <n v="344100"/>
    <s v="HORNO DE MICROONDAS"/>
    <s v="30.11.2001"/>
    <n v="68600"/>
    <n v="61740"/>
    <s v="ZLI1"/>
    <n v="10"/>
    <n v="0"/>
    <n v="100161.28"/>
    <n v="99836.800000000003"/>
    <s v="ZLIN"/>
    <n v="10"/>
    <n v="0"/>
    <n v="0"/>
    <n v="0"/>
    <m/>
    <m/>
    <m/>
  </r>
  <r>
    <s v="120602004118-0"/>
    <x v="38"/>
    <n v="335204"/>
    <s v="SILLON EJECUTIVO"/>
    <s v="30.11.2001"/>
    <n v="77505.570000000007"/>
    <n v="69755.010000000009"/>
    <s v="ZLI1"/>
    <n v="10"/>
    <n v="0"/>
    <n v="113164.07"/>
    <n v="112797.47"/>
    <s v="ZLIN"/>
    <n v="10"/>
    <n v="0"/>
    <n v="0"/>
    <n v="0"/>
    <m/>
    <m/>
    <m/>
  </r>
  <r>
    <s v="120602004119-0"/>
    <x v="38"/>
    <n v="335301"/>
    <s v="SILLON EJECUTIVO"/>
    <s v="30.11.2001"/>
    <n v="77505.570000000007"/>
    <n v="69755.010000000009"/>
    <s v="ZLI1"/>
    <n v="10"/>
    <n v="0"/>
    <n v="113164.07"/>
    <n v="112797.47"/>
    <s v="ZLIN"/>
    <n v="10"/>
    <n v="0"/>
    <n v="0"/>
    <n v="0"/>
    <m/>
    <m/>
    <m/>
  </r>
  <r>
    <s v="120602004120-0"/>
    <x v="38"/>
    <n v="335201"/>
    <s v="SILLON EJECUTIVO"/>
    <s v="30.11.2001"/>
    <n v="77505.570000000007"/>
    <n v="69755.010000000009"/>
    <s v="ZLI1"/>
    <n v="10"/>
    <n v="0"/>
    <n v="113164.07"/>
    <n v="112797.47"/>
    <s v="ZLIN"/>
    <n v="10"/>
    <n v="0"/>
    <n v="0"/>
    <n v="0"/>
    <m/>
    <m/>
    <m/>
  </r>
  <r>
    <s v="120602004121-0"/>
    <x v="38"/>
    <n v="335301"/>
    <s v="SILLON EJECUTIVO"/>
    <s v="30.11.2001"/>
    <n v="77505.570000000007"/>
    <n v="69755.010000000009"/>
    <s v="ZLI1"/>
    <n v="10"/>
    <n v="0"/>
    <n v="113164.07"/>
    <n v="112797.47"/>
    <s v="ZLIN"/>
    <n v="10"/>
    <n v="0"/>
    <n v="0"/>
    <n v="0"/>
    <m/>
    <m/>
    <m/>
  </r>
  <r>
    <s v="120602004122-0"/>
    <x v="38"/>
    <n v="121100"/>
    <s v="SILLON EJCUTIVO"/>
    <s v="30.11.2001"/>
    <n v="77505.570000000007"/>
    <n v="69755.010000000009"/>
    <s v="ZLI1"/>
    <n v="10"/>
    <n v="0"/>
    <n v="113164.07"/>
    <n v="112797.47"/>
    <s v="ZLIN"/>
    <n v="10"/>
    <n v="0"/>
    <n v="0"/>
    <n v="0"/>
    <m/>
    <m/>
    <m/>
  </r>
  <r>
    <s v="120602004123-0"/>
    <x v="38"/>
    <n v="335204"/>
    <s v="SILLON EJECUTIVO"/>
    <s v="30.11.2001"/>
    <n v="77505.570000000007"/>
    <n v="69755.010000000009"/>
    <s v="ZLI1"/>
    <n v="10"/>
    <n v="0"/>
    <n v="113164.07"/>
    <n v="112797.47"/>
    <s v="ZLIN"/>
    <n v="10"/>
    <n v="0"/>
    <n v="0"/>
    <n v="0"/>
    <m/>
    <m/>
    <m/>
  </r>
  <r>
    <s v="120602004124-0"/>
    <x v="38"/>
    <n v="341202"/>
    <s v="SILLON EJECUTIVO"/>
    <s v="30.11.2001"/>
    <n v="77505.570000000007"/>
    <n v="69755.010000000009"/>
    <s v="ZLI1"/>
    <n v="10"/>
    <n v="0"/>
    <n v="113164.07"/>
    <n v="112797.47"/>
    <s v="ZLIN"/>
    <n v="10"/>
    <n v="0"/>
    <n v="0"/>
    <n v="0"/>
    <m/>
    <m/>
    <m/>
  </r>
  <r>
    <s v="120602004125-0"/>
    <x v="38"/>
    <n v="335204"/>
    <s v="SILLON EJECUTIVO"/>
    <s v="30.11.2001"/>
    <n v="77505.570000000007"/>
    <n v="69755.010000000009"/>
    <s v="ZLI1"/>
    <n v="10"/>
    <n v="0"/>
    <n v="113164.07"/>
    <n v="112797.47"/>
    <s v="ZLIN"/>
    <n v="10"/>
    <n v="0"/>
    <n v="0"/>
    <n v="0"/>
    <m/>
    <m/>
    <m/>
  </r>
  <r>
    <s v="120602004126-0"/>
    <x v="38"/>
    <n v="335301"/>
    <s v="SILLON EJECUTIVO"/>
    <s v="30.11.2001"/>
    <n v="77505.570000000007"/>
    <n v="69755.010000000009"/>
    <s v="ZLI1"/>
    <n v="10"/>
    <n v="0"/>
    <n v="113164.07"/>
    <n v="112797.47"/>
    <s v="ZLIN"/>
    <n v="10"/>
    <n v="0"/>
    <n v="0"/>
    <n v="0"/>
    <m/>
    <m/>
    <m/>
  </r>
  <r>
    <s v="120602004127-0"/>
    <x v="38"/>
    <n v="335301"/>
    <s v="SILLON EJECUTIVO"/>
    <s v="30.11.2001"/>
    <n v="77505.570000000007"/>
    <n v="69755.010000000009"/>
    <s v="ZLI1"/>
    <n v="10"/>
    <n v="0"/>
    <n v="113164.07"/>
    <n v="112797.47"/>
    <s v="ZLIN"/>
    <n v="10"/>
    <n v="0"/>
    <n v="0"/>
    <n v="0"/>
    <m/>
    <m/>
    <m/>
  </r>
  <r>
    <s v="120602004128-0"/>
    <x v="38"/>
    <n v="311100"/>
    <s v="AIRE ACONDICIONADO"/>
    <s v="31.12.2001"/>
    <n v="270864.5"/>
    <n v="243778.05"/>
    <s v="ZLI1"/>
    <n v="10"/>
    <n v="0"/>
    <n v="395483.18"/>
    <n v="395483.18"/>
    <s v="ZLIN"/>
    <n v="10"/>
    <n v="0"/>
    <n v="0"/>
    <n v="0"/>
    <m/>
    <m/>
    <m/>
  </r>
  <r>
    <s v="120602004130-0"/>
    <x v="38"/>
    <n v="214100"/>
    <s v="TELEFONO CON PANTALLA"/>
    <s v="30.11.2001"/>
    <n v="102525.75"/>
    <n v="92273.17"/>
    <s v="ZLI1"/>
    <n v="10"/>
    <n v="0"/>
    <n v="149695.51"/>
    <n v="149210.57"/>
    <s v="ZLIN"/>
    <n v="10"/>
    <n v="0"/>
    <n v="0"/>
    <n v="0"/>
    <m/>
    <m/>
    <m/>
  </r>
  <r>
    <s v="120602004132-0"/>
    <x v="38"/>
    <n v="341204"/>
    <s v="PUERTA PLEGABLE PARA UNID MOBIL"/>
    <s v="31.03.2001"/>
    <n v="34578"/>
    <n v="31120.2"/>
    <s v="ZLI1"/>
    <n v="10"/>
    <n v="0"/>
    <n v="50486.52"/>
    <n v="50322.969999999994"/>
    <s v="ZLIN"/>
    <n v="10"/>
    <n v="0"/>
    <n v="0"/>
    <n v="0"/>
    <m/>
    <m/>
    <m/>
  </r>
  <r>
    <s v="120602004134-0"/>
    <x v="38"/>
    <n v="341204"/>
    <s v="MUEBLE DE OFICINA PARA UNIDAD MO"/>
    <s v="31.03.2001"/>
    <n v="141250"/>
    <n v="127125"/>
    <s v="ZLI1"/>
    <n v="10"/>
    <n v="0"/>
    <n v="206235.98"/>
    <n v="205567.85"/>
    <s v="ZLIN"/>
    <n v="10"/>
    <n v="0"/>
    <n v="0"/>
    <n v="0"/>
    <m/>
    <m/>
    <m/>
  </r>
  <r>
    <s v="120602004135-0"/>
    <x v="38"/>
    <n v="334203"/>
    <s v="RELOJ FECHADOR"/>
    <s v="31.03.2001"/>
    <n v="211025.69"/>
    <n v="189923.12"/>
    <s v="ZLI1"/>
    <n v="10"/>
    <n v="0"/>
    <n v="308113.87"/>
    <n v="307115.71999999997"/>
    <s v="ZLIN"/>
    <n v="10"/>
    <n v="0"/>
    <n v="0"/>
    <n v="0"/>
    <m/>
    <m/>
    <m/>
  </r>
  <r>
    <s v="120602004136-0"/>
    <x v="38"/>
    <n v="334202"/>
    <s v="RELOJ FECHADOR"/>
    <s v="31.03.2001"/>
    <n v="211025.69"/>
    <n v="189923.12"/>
    <s v="ZLI1"/>
    <n v="10"/>
    <n v="0"/>
    <n v="308113.87"/>
    <n v="307115.71999999997"/>
    <s v="ZLIN"/>
    <n v="10"/>
    <n v="0"/>
    <n v="0"/>
    <n v="0"/>
    <m/>
    <m/>
    <m/>
  </r>
  <r>
    <s v="120602004137-0"/>
    <x v="38"/>
    <n v="334204"/>
    <s v="RELOJ FECHADOR"/>
    <s v="31.03.2001"/>
    <n v="211025.69"/>
    <n v="189923.12"/>
    <s v="ZLI1"/>
    <n v="10"/>
    <n v="0"/>
    <n v="308113.87"/>
    <n v="307115.71999999997"/>
    <s v="ZLIN"/>
    <n v="10"/>
    <n v="0"/>
    <n v="0"/>
    <n v="0"/>
    <m/>
    <m/>
    <m/>
  </r>
  <r>
    <s v="120602004139-0"/>
    <x v="38"/>
    <n v="332301"/>
    <s v="MESA PARA COMPUTO"/>
    <s v="30.05.2001"/>
    <n v="58203"/>
    <n v="52382.7"/>
    <s v="ZLI1"/>
    <n v="10"/>
    <n v="0"/>
    <n v="84980.84"/>
    <n v="84705.54"/>
    <s v="ZLIN"/>
    <n v="10"/>
    <n v="0"/>
    <n v="0"/>
    <n v="0"/>
    <m/>
    <m/>
    <m/>
  </r>
  <r>
    <s v="120602004144-0"/>
    <x v="38"/>
    <n v="333301"/>
    <s v="CALCULADORA ELECTRICA"/>
    <s v="30.05.2001"/>
    <n v="85767"/>
    <n v="77190.3"/>
    <s v="ZLI1"/>
    <n v="10"/>
    <n v="0"/>
    <n v="125226.45"/>
    <n v="124820.76"/>
    <s v="ZLIN"/>
    <n v="10"/>
    <n v="0"/>
    <n v="0"/>
    <n v="0"/>
    <m/>
    <m/>
    <m/>
  </r>
  <r>
    <s v="120602004145-0"/>
    <x v="38"/>
    <n v="335201"/>
    <s v="CALCULADORA ELECTRICA"/>
    <s v="30.05.2001"/>
    <n v="85767"/>
    <n v="77190.3"/>
    <s v="ZLI1"/>
    <n v="10"/>
    <n v="0"/>
    <n v="125226.45"/>
    <n v="124820.76"/>
    <s v="ZLIN"/>
    <n v="10"/>
    <n v="0"/>
    <n v="0"/>
    <n v="0"/>
    <m/>
    <m/>
    <m/>
  </r>
  <r>
    <s v="120602004146-0"/>
    <x v="38"/>
    <n v="333301"/>
    <s v="CALCULADORA ELECTRICA"/>
    <s v="30.05.2001"/>
    <n v="85767"/>
    <n v="77190.3"/>
    <s v="ZLI1"/>
    <n v="10"/>
    <n v="0"/>
    <n v="125226.45"/>
    <n v="124820.76"/>
    <s v="ZLIN"/>
    <n v="10"/>
    <n v="0"/>
    <n v="0"/>
    <n v="0"/>
    <m/>
    <m/>
    <m/>
  </r>
  <r>
    <s v="120602004148-0"/>
    <x v="38"/>
    <n v="335205"/>
    <s v="AIRE ACONDICIONADO"/>
    <s v="31.12.2001"/>
    <n v="288147.44"/>
    <n v="259332.7"/>
    <s v="ZLI1"/>
    <n v="10"/>
    <n v="0"/>
    <n v="420717.62"/>
    <n v="420717.62"/>
    <s v="ZLIN"/>
    <n v="10"/>
    <n v="0"/>
    <n v="0"/>
    <n v="0"/>
    <m/>
    <m/>
    <m/>
  </r>
  <r>
    <s v="120602004149-0"/>
    <x v="38"/>
    <n v="344201"/>
    <s v="AIRE ACONDICIONADO"/>
    <s v="30.06.2001"/>
    <n v="280556.15999999997"/>
    <n v="252500.53999999998"/>
    <s v="ZLI1"/>
    <n v="10"/>
    <n v="0"/>
    <n v="409633.76"/>
    <n v="408306.73"/>
    <s v="ZLIN"/>
    <n v="10"/>
    <n v="0"/>
    <n v="0"/>
    <n v="0"/>
    <m/>
    <m/>
    <m/>
  </r>
  <r>
    <s v="120602004151-0"/>
    <x v="38"/>
    <n v="344209"/>
    <s v="ARCHIVO LEGAL 4 GAVETAS"/>
    <s v="30.06.2001"/>
    <n v="49155"/>
    <n v="44239.5"/>
    <s v="ZLI1"/>
    <n v="10"/>
    <n v="0"/>
    <n v="71770.080000000002"/>
    <n v="71537.58"/>
    <s v="ZLIN"/>
    <n v="10"/>
    <n v="0"/>
    <n v="0"/>
    <n v="0"/>
    <m/>
    <m/>
    <m/>
  </r>
  <r>
    <s v="120602004152-0"/>
    <x v="38"/>
    <n v="344209"/>
    <s v="ARCHIVO LEGAL 4 GAVETAS"/>
    <s v="30.06.2001"/>
    <n v="49155"/>
    <n v="44239.5"/>
    <s v="ZLI1"/>
    <n v="10"/>
    <n v="0"/>
    <n v="71770.080000000002"/>
    <n v="71537.58"/>
    <s v="ZLIN"/>
    <n v="10"/>
    <n v="0"/>
    <n v="0"/>
    <n v="0"/>
    <m/>
    <m/>
    <m/>
  </r>
  <r>
    <s v="120602004153-0"/>
    <x v="38"/>
    <n v="133100"/>
    <s v="CALCULADORA"/>
    <s v="31.07.2001"/>
    <n v="75710"/>
    <n v="68139"/>
    <s v="ZLI1"/>
    <n v="10"/>
    <n v="0"/>
    <n v="110542.43"/>
    <n v="110184.31999999999"/>
    <s v="ZLIN"/>
    <n v="10"/>
    <n v="0"/>
    <n v="0"/>
    <n v="0"/>
    <m/>
    <m/>
    <m/>
  </r>
  <r>
    <s v="120602004154-0"/>
    <x v="38"/>
    <n v="333100"/>
    <s v="CALCULADORA"/>
    <s v="31.07.2001"/>
    <n v="75710"/>
    <n v="68139"/>
    <s v="ZLI1"/>
    <n v="10"/>
    <n v="0"/>
    <n v="110542.43"/>
    <n v="110184.31999999999"/>
    <s v="ZLIN"/>
    <n v="10"/>
    <n v="0"/>
    <n v="0"/>
    <n v="0"/>
    <m/>
    <m/>
    <m/>
  </r>
  <r>
    <s v="120602004158-0"/>
    <x v="38"/>
    <n v="331100"/>
    <s v="FACSIMIL"/>
    <s v="31.08.2001"/>
    <n v="517781.25"/>
    <n v="466003.12"/>
    <s v="ZLI1"/>
    <n v="10"/>
    <n v="0"/>
    <n v="756000.86"/>
    <n v="753551.76"/>
    <s v="ZLIN"/>
    <n v="10"/>
    <n v="0"/>
    <n v="0"/>
    <n v="0"/>
    <m/>
    <m/>
    <m/>
  </r>
  <r>
    <s v="120602004160-0"/>
    <x v="38"/>
    <n v="213100"/>
    <s v="BIBLIOTECA"/>
    <s v="30.09.2001"/>
    <n v="126560"/>
    <n v="113904"/>
    <s v="ZLI1"/>
    <n v="10"/>
    <n v="0"/>
    <n v="184787.37"/>
    <n v="184188.72"/>
    <s v="ZLIN"/>
    <n v="10"/>
    <n v="0"/>
    <n v="0"/>
    <n v="0"/>
    <m/>
    <m/>
    <m/>
  </r>
  <r>
    <s v="120602004161-0"/>
    <x v="38"/>
    <n v="111100"/>
    <s v="RADIOGRABADORA PORTATIL"/>
    <s v="30.09.2001"/>
    <n v="48618.25"/>
    <n v="43756.42"/>
    <s v="ZLI1"/>
    <n v="10"/>
    <n v="0"/>
    <n v="70986.34"/>
    <n v="70756.37999999999"/>
    <s v="ZLIN"/>
    <n v="10"/>
    <n v="0"/>
    <n v="0"/>
    <n v="0"/>
    <m/>
    <m/>
    <m/>
  </r>
  <r>
    <s v="120602004162-0"/>
    <x v="38"/>
    <n v="333201"/>
    <s v="CALCULADORA"/>
    <s v="30.09.2001"/>
    <n v="75710"/>
    <n v="68139"/>
    <s v="ZLI1"/>
    <n v="10"/>
    <n v="0"/>
    <n v="110542.43"/>
    <n v="110184.32999999999"/>
    <s v="ZLIN"/>
    <n v="10"/>
    <n v="0"/>
    <n v="0"/>
    <n v="0"/>
    <m/>
    <m/>
    <m/>
  </r>
  <r>
    <s v="120602004163-0"/>
    <x v="38"/>
    <n v="333201"/>
    <s v="CALCULADORA"/>
    <s v="30.09.2001"/>
    <n v="75710"/>
    <n v="68139"/>
    <s v="ZLI1"/>
    <n v="10"/>
    <n v="0"/>
    <n v="110542.43"/>
    <n v="110184.32999999999"/>
    <s v="ZLIN"/>
    <n v="10"/>
    <n v="0"/>
    <n v="0"/>
    <n v="0"/>
    <m/>
    <m/>
    <m/>
  </r>
  <r>
    <s v="120602004165-0"/>
    <x v="38"/>
    <n v="121100"/>
    <s v="AIRE ACONDICIONADO"/>
    <s v="30.09.2001"/>
    <n v="470542.17"/>
    <n v="423487.94999999995"/>
    <s v="ZLI1"/>
    <n v="10"/>
    <n v="0"/>
    <n v="687028.15"/>
    <n v="684802.49"/>
    <s v="ZLIN"/>
    <n v="10"/>
    <n v="0"/>
    <n v="0"/>
    <n v="0"/>
    <m/>
    <m/>
    <m/>
  </r>
  <r>
    <s v="120602004167-0"/>
    <x v="38"/>
    <n v="323301"/>
    <s v="AIRE ACONDICIONADO"/>
    <s v="31.10.2001"/>
    <n v="246562.05"/>
    <n v="221905.84"/>
    <s v="ZLI1"/>
    <n v="10"/>
    <n v="0"/>
    <n v="354113.83"/>
    <n v="352947.60000000003"/>
    <s v="ZLIN"/>
    <n v="10"/>
    <n v="0"/>
    <n v="0"/>
    <n v="0"/>
    <m/>
    <m/>
    <m/>
  </r>
  <r>
    <s v="120602004168-0"/>
    <x v="38"/>
    <n v="334303"/>
    <s v="LAMINADORA (EMPLASTICADORA)"/>
    <s v="31.10.2001"/>
    <n v="96917.65"/>
    <n v="87225.87999999999"/>
    <s v="ZLI1"/>
    <n v="10"/>
    <n v="0"/>
    <n v="141507.23000000001"/>
    <n v="141048.80000000002"/>
    <s v="ZLIN"/>
    <n v="10"/>
    <n v="0"/>
    <n v="0"/>
    <n v="0"/>
    <m/>
    <m/>
    <m/>
  </r>
  <r>
    <s v="120602004172-0"/>
    <x v="38"/>
    <n v="332201"/>
    <s v="CALCULADORA"/>
    <s v="31.10.2001"/>
    <n v="27685"/>
    <n v="24916.5"/>
    <s v="ZLI1"/>
    <n v="10"/>
    <n v="0"/>
    <n v="40422.19"/>
    <n v="40291.240000000005"/>
    <s v="ZLIN"/>
    <n v="10"/>
    <n v="0"/>
    <n v="0"/>
    <n v="0"/>
    <m/>
    <m/>
    <m/>
  </r>
  <r>
    <s v="120602004173-0"/>
    <x v="38"/>
    <n v="332501"/>
    <s v="CALCULADORA"/>
    <s v="31.10.2001"/>
    <n v="27685"/>
    <n v="24916.5"/>
    <s v="ZLI1"/>
    <n v="10"/>
    <n v="0"/>
    <n v="40422.19"/>
    <n v="40291.240000000005"/>
    <s v="ZLIN"/>
    <n v="10"/>
    <n v="0"/>
    <n v="0"/>
    <n v="0"/>
    <m/>
    <m/>
    <m/>
  </r>
  <r>
    <s v="120602004174-0"/>
    <x v="38"/>
    <n v="334204"/>
    <s v="AIRE ACONDICIONADO"/>
    <s v="31.10.2001"/>
    <n v="170000"/>
    <n v="153000"/>
    <s v="ZLI1"/>
    <n v="10"/>
    <n v="0"/>
    <n v="248213.19"/>
    <n v="247409.09"/>
    <s v="ZLIN"/>
    <n v="10"/>
    <n v="0"/>
    <n v="0"/>
    <n v="0"/>
    <m/>
    <m/>
    <m/>
  </r>
  <r>
    <s v="120602004175-0"/>
    <x v="38"/>
    <n v="323301"/>
    <s v="LOCKER METALICO 3 COMPARTIMIENTOS"/>
    <s v="31.10.2001"/>
    <n v="64975"/>
    <n v="58477.5"/>
    <s v="ZLI1"/>
    <n v="10"/>
    <n v="0"/>
    <n v="94868.52"/>
    <n v="94561.19"/>
    <s v="ZLIN"/>
    <n v="10"/>
    <n v="0"/>
    <n v="0"/>
    <n v="0"/>
    <m/>
    <m/>
    <m/>
  </r>
  <r>
    <s v="120602004176-0"/>
    <x v="38"/>
    <n v="323301"/>
    <s v="LOCKER METALICO"/>
    <s v="31.10.2001"/>
    <n v="64975"/>
    <n v="58477.5"/>
    <s v="ZLI1"/>
    <n v="10"/>
    <n v="0"/>
    <n v="94868.52"/>
    <n v="94561.19"/>
    <s v="ZLIN"/>
    <n v="10"/>
    <n v="0"/>
    <n v="0"/>
    <n v="0"/>
    <m/>
    <m/>
    <m/>
  </r>
  <r>
    <s v="120602004177-0"/>
    <x v="38"/>
    <n v="321101"/>
    <s v="DESHUMECEDOR"/>
    <s v="31.01.2002"/>
    <n v="84750"/>
    <n v="76275"/>
    <s v="ZLI1"/>
    <n v="10"/>
    <n v="0"/>
    <n v="105340.78"/>
    <n v="105340.78"/>
    <s v="ZLIN"/>
    <n v="10"/>
    <n v="0"/>
    <n v="0"/>
    <n v="0"/>
    <m/>
    <m/>
    <m/>
  </r>
  <r>
    <s v="120602004178-0"/>
    <x v="38"/>
    <n v="333100"/>
    <s v="AIRE ACONDICIONADO"/>
    <s v="30.11.2001"/>
    <n v="282682.43"/>
    <n v="254414.19"/>
    <s v="ZLI1"/>
    <n v="10"/>
    <n v="0"/>
    <n v="412738.28"/>
    <n v="411401.2"/>
    <s v="ZLIN"/>
    <n v="10"/>
    <n v="0"/>
    <n v="0"/>
    <n v="0"/>
    <m/>
    <m/>
    <m/>
  </r>
  <r>
    <s v="120602004179-0"/>
    <x v="38"/>
    <n v="323100"/>
    <s v="DUCHA CON LAVA OJOS ACERO"/>
    <s v="31.10.2001"/>
    <n v="199650"/>
    <n v="179685"/>
    <s v="ZLI1"/>
    <n v="10"/>
    <n v="0"/>
    <n v="291504.5"/>
    <n v="290560.15000000002"/>
    <s v="ZLIN"/>
    <n v="10"/>
    <n v="0"/>
    <n v="0"/>
    <n v="0"/>
    <m/>
    <m/>
    <m/>
  </r>
  <r>
    <s v="120602004180-0"/>
    <x v="38"/>
    <n v="323100"/>
    <s v="DUCHA CON LAVA OJOS ACERO"/>
    <s v="31.10.2001"/>
    <n v="199650"/>
    <n v="179685"/>
    <s v="ZLI1"/>
    <n v="10"/>
    <n v="0"/>
    <n v="291504.5"/>
    <n v="290560.15000000002"/>
    <s v="ZLIN"/>
    <n v="10"/>
    <n v="0"/>
    <n v="0"/>
    <n v="0"/>
    <m/>
    <m/>
    <m/>
  </r>
  <r>
    <s v="120602004181-0"/>
    <x v="38"/>
    <n v="323100"/>
    <s v="DUCHA LAVA OJOS ACERO"/>
    <s v="31.10.2001"/>
    <n v="199650"/>
    <n v="179685"/>
    <s v="ZLI1"/>
    <n v="10"/>
    <n v="0"/>
    <n v="291504.5"/>
    <n v="290560.15000000002"/>
    <s v="ZLIN"/>
    <n v="10"/>
    <n v="0"/>
    <n v="0"/>
    <n v="0"/>
    <m/>
    <m/>
    <m/>
  </r>
  <r>
    <s v="120602004182-0"/>
    <x v="38"/>
    <n v="323100"/>
    <s v="DUCHA CON LAVA OJOS ACERO"/>
    <s v="31.10.2001"/>
    <n v="199650"/>
    <n v="179685"/>
    <s v="ZLI1"/>
    <n v="10"/>
    <n v="0"/>
    <n v="291504.5"/>
    <n v="290560.15000000002"/>
    <s v="ZLIN"/>
    <n v="10"/>
    <n v="0"/>
    <n v="0"/>
    <n v="0"/>
    <m/>
    <m/>
    <m/>
  </r>
  <r>
    <s v="120602004183-0"/>
    <x v="38"/>
    <n v="323100"/>
    <s v="DUCHA LAVA OJOS ACERO"/>
    <s v="31.10.2001"/>
    <n v="199650"/>
    <n v="179685"/>
    <s v="ZLI1"/>
    <n v="10"/>
    <n v="0"/>
    <n v="291504.5"/>
    <n v="290560.15000000002"/>
    <s v="ZLIN"/>
    <n v="10"/>
    <n v="0"/>
    <n v="0"/>
    <n v="0"/>
    <m/>
    <m/>
    <m/>
  </r>
  <r>
    <s v="120602004184-0"/>
    <x v="38"/>
    <n v="323100"/>
    <s v="DUCHA LAVA OJOS ACERO"/>
    <s v="31.10.2001"/>
    <n v="199650"/>
    <n v="179685"/>
    <s v="ZLI1"/>
    <n v="10"/>
    <n v="0"/>
    <n v="291504.5"/>
    <n v="290560.15000000002"/>
    <s v="ZLIN"/>
    <n v="10"/>
    <n v="0"/>
    <n v="0"/>
    <n v="0"/>
    <m/>
    <m/>
    <m/>
  </r>
  <r>
    <s v="120602004185-0"/>
    <x v="38"/>
    <n v="323100"/>
    <s v="DUCHA LAVA OJOS ACERO"/>
    <s v="31.10.2001"/>
    <n v="199650"/>
    <n v="179685"/>
    <s v="ZLI1"/>
    <n v="10"/>
    <n v="0"/>
    <n v="291504.5"/>
    <n v="290560.15000000002"/>
    <s v="ZLIN"/>
    <n v="10"/>
    <n v="0"/>
    <n v="0"/>
    <n v="0"/>
    <m/>
    <m/>
    <m/>
  </r>
  <r>
    <s v="120602004186-0"/>
    <x v="38"/>
    <n v="323100"/>
    <s v="DUCHA LAVA OJOS ACERO"/>
    <s v="31.10.2001"/>
    <n v="199650"/>
    <n v="179685"/>
    <s v="ZLI1"/>
    <n v="10"/>
    <n v="0"/>
    <n v="291504.5"/>
    <n v="290560.15000000002"/>
    <s v="ZLIN"/>
    <n v="10"/>
    <n v="0"/>
    <n v="0"/>
    <n v="0"/>
    <m/>
    <m/>
    <m/>
  </r>
  <r>
    <s v="120602004187-0"/>
    <x v="38"/>
    <n v="321203"/>
    <s v="TELEVISOR A COLOR"/>
    <s v="31.12.2001"/>
    <n v="179000"/>
    <n v="161100"/>
    <s v="ZLI1"/>
    <n v="10"/>
    <n v="0"/>
    <n v="261353.9"/>
    <n v="261353.9"/>
    <s v="ZLIN"/>
    <n v="10"/>
    <n v="0"/>
    <n v="0"/>
    <n v="0"/>
    <m/>
    <m/>
    <m/>
  </r>
  <r>
    <s v="120602004188-0"/>
    <x v="38"/>
    <n v="311100"/>
    <s v="TELEVISOR A COLOR"/>
    <s v="31.12.2001"/>
    <n v="179000"/>
    <n v="161100"/>
    <s v="ZLI1"/>
    <n v="10"/>
    <n v="0"/>
    <n v="261353.9"/>
    <n v="261353.9"/>
    <s v="ZLIN"/>
    <n v="10"/>
    <n v="0"/>
    <n v="0"/>
    <n v="0"/>
    <m/>
    <m/>
    <m/>
  </r>
  <r>
    <s v="120602004189-0"/>
    <x v="38"/>
    <n v="322301"/>
    <s v="MESA PARA REUNIONES"/>
    <s v="31.12.2001"/>
    <n v="197750"/>
    <n v="177975"/>
    <s v="ZLI1"/>
    <n v="10"/>
    <n v="0"/>
    <n v="288730.34999999998"/>
    <n v="288730.34999999998"/>
    <s v="ZLIN"/>
    <n v="10"/>
    <n v="0"/>
    <n v="0"/>
    <n v="0"/>
    <m/>
    <m/>
    <m/>
  </r>
  <r>
    <s v="120602004191-0"/>
    <x v="38"/>
    <n v="344301"/>
    <s v="RELOJ FECHADOR"/>
    <s v="31.12.2001"/>
    <n v="284852.23"/>
    <n v="256367.00999999998"/>
    <s v="ZLI1"/>
    <n v="10"/>
    <n v="0"/>
    <n v="415906.37"/>
    <n v="415906.37"/>
    <s v="ZLIN"/>
    <n v="10"/>
    <n v="0"/>
    <n v="0"/>
    <n v="0"/>
    <m/>
    <m/>
    <m/>
  </r>
  <r>
    <s v="120602004192-0"/>
    <x v="38"/>
    <n v="332501"/>
    <s v="SILLA ERGONOMICA"/>
    <s v="31.01.2002"/>
    <n v="34000"/>
    <n v="30600"/>
    <s v="ZLI1"/>
    <n v="10"/>
    <n v="0"/>
    <n v="42260.58"/>
    <n v="42260.58"/>
    <s v="ZLIN"/>
    <n v="10"/>
    <n v="0"/>
    <n v="0"/>
    <n v="0"/>
    <m/>
    <m/>
    <m/>
  </r>
  <r>
    <s v="120602004193-0"/>
    <x v="38"/>
    <n v="332501"/>
    <s v="MUEBLE MODULAR CON 5 SILLAS"/>
    <s v="31.01.2002"/>
    <n v="75999.990000000005"/>
    <n v="68399.990000000005"/>
    <s v="ZLI1"/>
    <n v="10"/>
    <n v="0"/>
    <n v="94464.84"/>
    <n v="94464.84"/>
    <s v="ZLIN"/>
    <n v="10"/>
    <n v="0"/>
    <n v="0"/>
    <n v="0"/>
    <m/>
    <m/>
    <m/>
  </r>
  <r>
    <s v="120602004194-0"/>
    <x v="38"/>
    <n v="322301"/>
    <s v="SILLA ERGONOMICA GAS"/>
    <s v="28.02.2002"/>
    <n v="33970"/>
    <n v="30573"/>
    <s v="ZLI1"/>
    <n v="10"/>
    <n v="0"/>
    <n v="42223.27"/>
    <n v="42223.27"/>
    <s v="ZLIN"/>
    <n v="10"/>
    <n v="0"/>
    <n v="0"/>
    <n v="0"/>
    <m/>
    <m/>
    <m/>
  </r>
  <r>
    <s v="120602004195-0"/>
    <x v="38"/>
    <n v="322301"/>
    <s v="SILLA ERGONOMICA GAS"/>
    <s v="28.02.2002"/>
    <n v="33970"/>
    <n v="30573"/>
    <s v="ZLI1"/>
    <n v="10"/>
    <n v="0"/>
    <n v="42223.27"/>
    <n v="42223.27"/>
    <s v="ZLIN"/>
    <n v="10"/>
    <n v="0"/>
    <n v="0"/>
    <n v="0"/>
    <m/>
    <m/>
    <m/>
  </r>
  <r>
    <s v="120602004196-0"/>
    <x v="38"/>
    <n v="322301"/>
    <s v="SILLA ERGONOMICA GAS"/>
    <s v="28.02.2002"/>
    <n v="33970"/>
    <n v="30573"/>
    <s v="ZLI1"/>
    <n v="10"/>
    <n v="0"/>
    <n v="42223.27"/>
    <n v="42223.27"/>
    <s v="ZLIN"/>
    <n v="10"/>
    <n v="0"/>
    <n v="0"/>
    <n v="0"/>
    <m/>
    <m/>
    <m/>
  </r>
  <r>
    <s v="120602004197-0"/>
    <x v="38"/>
    <n v="322302"/>
    <s v="SILLA ERGONOMICA GAS"/>
    <s v="28.02.2002"/>
    <n v="33970"/>
    <n v="30573"/>
    <s v="ZLI1"/>
    <n v="10"/>
    <n v="0"/>
    <n v="42223.27"/>
    <n v="42223.27"/>
    <s v="ZLIN"/>
    <n v="10"/>
    <n v="0"/>
    <n v="0"/>
    <n v="0"/>
    <m/>
    <m/>
    <m/>
  </r>
  <r>
    <s v="120602004198-0"/>
    <x v="38"/>
    <n v="332501"/>
    <s v="REFRIGERADORA"/>
    <s v="28.02.2002"/>
    <n v="148453.75"/>
    <n v="133608.37"/>
    <s v="ZLI1"/>
    <n v="10"/>
    <n v="0"/>
    <n v="184521.93"/>
    <n v="184521.93"/>
    <s v="ZLIN"/>
    <n v="10"/>
    <n v="0"/>
    <n v="0"/>
    <n v="0"/>
    <m/>
    <m/>
    <m/>
  </r>
  <r>
    <s v="120602004199-0"/>
    <x v="38"/>
    <n v="321100"/>
    <s v="BOMBA FUMIGADORA MULTIUSO"/>
    <s v="31.03.2002"/>
    <n v="155400"/>
    <n v="139860"/>
    <s v="ZLI1"/>
    <n v="10"/>
    <n v="0"/>
    <n v="193155.85"/>
    <n v="193155.85"/>
    <s v="ZLIN"/>
    <n v="10"/>
    <n v="0"/>
    <n v="0"/>
    <n v="0"/>
    <m/>
    <m/>
    <m/>
  </r>
  <r>
    <s v="120602004200-0"/>
    <x v="38"/>
    <n v="321101"/>
    <s v="MAQUINA ENCUADERNADORA"/>
    <s v="31.03.2002"/>
    <n v="201664.3"/>
    <n v="181497.87"/>
    <s v="ZLI1"/>
    <n v="10"/>
    <n v="0"/>
    <n v="250660.47"/>
    <n v="250660.47"/>
    <s v="ZLIN"/>
    <n v="10"/>
    <n v="0"/>
    <n v="0"/>
    <n v="0"/>
    <m/>
    <m/>
    <m/>
  </r>
  <r>
    <s v="120602004201-0"/>
    <x v="38"/>
    <n v="321100"/>
    <s v="PRESS SENTADO TRICEPS"/>
    <s v="31.03.2002"/>
    <n v="384200"/>
    <n v="345780"/>
    <s v="ZLI1"/>
    <n v="10"/>
    <n v="0"/>
    <n v="477544.97"/>
    <n v="477544.97"/>
    <s v="ZLIN"/>
    <n v="10"/>
    <n v="0"/>
    <n v="0"/>
    <n v="0"/>
    <m/>
    <m/>
    <m/>
  </r>
  <r>
    <s v="120602004202-0"/>
    <x v="38"/>
    <n v="321100"/>
    <s v="PRESS DE HOMBROS"/>
    <s v="31.03.2002"/>
    <n v="146900"/>
    <n v="132210"/>
    <s v="ZLI1"/>
    <n v="10"/>
    <n v="0"/>
    <n v="182590.71"/>
    <n v="182590.71"/>
    <s v="ZLIN"/>
    <n v="10"/>
    <n v="0"/>
    <n v="0"/>
    <n v="0"/>
    <m/>
    <m/>
    <m/>
  </r>
  <r>
    <s v="120602004203-0"/>
    <x v="38"/>
    <n v="321100"/>
    <s v="PRESS DE BANCA PLANO"/>
    <s v="31.03.2002"/>
    <n v="124300"/>
    <n v="111870"/>
    <s v="ZLI1"/>
    <n v="10"/>
    <n v="0"/>
    <n v="154499.82"/>
    <n v="154499.82"/>
    <s v="ZLIN"/>
    <n v="10"/>
    <n v="0"/>
    <n v="0"/>
    <n v="0"/>
    <m/>
    <m/>
    <m/>
  </r>
  <r>
    <s v="120602004206-0"/>
    <x v="38"/>
    <n v="323301"/>
    <s v="AIRE ACONDICIONADO"/>
    <s v="30.04.2002"/>
    <n v="221164.73"/>
    <n v="199048.26"/>
    <s v="ZLI1"/>
    <n v="10"/>
    <n v="0"/>
    <n v="274898.73"/>
    <n v="274898.73"/>
    <s v="ZLIN"/>
    <n v="10"/>
    <n v="0"/>
    <n v="0"/>
    <n v="0"/>
    <m/>
    <m/>
    <m/>
  </r>
  <r>
    <s v="120602004207-0"/>
    <x v="38"/>
    <n v="323302"/>
    <s v="AIRE ACONCIONADO"/>
    <s v="30.04.2002"/>
    <n v="221164.73"/>
    <n v="199048.26"/>
    <s v="ZLI1"/>
    <n v="10"/>
    <n v="0"/>
    <n v="274898.73"/>
    <n v="274898.73"/>
    <s v="ZLIN"/>
    <n v="10"/>
    <n v="0"/>
    <n v="0"/>
    <n v="0"/>
    <m/>
    <m/>
    <m/>
  </r>
  <r>
    <s v="120602004208-0"/>
    <x v="38"/>
    <n v="323301"/>
    <s v="AIRE ACONDICIONADO"/>
    <s v="30.04.2002"/>
    <n v="221164.73"/>
    <n v="199048.26"/>
    <s v="ZLI1"/>
    <n v="10"/>
    <n v="0"/>
    <n v="274898.73"/>
    <n v="274898.73"/>
    <s v="ZLIN"/>
    <n v="10"/>
    <n v="0"/>
    <n v="0"/>
    <n v="0"/>
    <m/>
    <m/>
    <m/>
  </r>
  <r>
    <s v="120602004209-0"/>
    <x v="38"/>
    <n v="323301"/>
    <s v="AIRE ACONDICIONADO."/>
    <s v="30.04.2002"/>
    <n v="221164.73"/>
    <n v="199048.26"/>
    <s v="ZLI1"/>
    <n v="10"/>
    <n v="0"/>
    <n v="274898.73"/>
    <n v="274898.73"/>
    <s v="ZLIN"/>
    <n v="10"/>
    <n v="0"/>
    <n v="0"/>
    <n v="0"/>
    <m/>
    <m/>
    <m/>
  </r>
  <r>
    <s v="120602004210-0"/>
    <x v="38"/>
    <n v="323301"/>
    <s v="AIRE ACONDICIONADO"/>
    <s v="30.04.2002"/>
    <n v="221164.73"/>
    <n v="199048.26"/>
    <s v="ZLI1"/>
    <n v="10"/>
    <n v="0"/>
    <n v="274898.73"/>
    <n v="274898.73"/>
    <s v="ZLIN"/>
    <n v="10"/>
    <n v="0"/>
    <n v="0"/>
    <n v="0"/>
    <m/>
    <m/>
    <m/>
  </r>
  <r>
    <s v="120602004211-0"/>
    <x v="38"/>
    <n v="323301"/>
    <s v="AIRE ACONDICIONADO"/>
    <s v="30.04.2002"/>
    <n v="221164.73"/>
    <n v="199048.26"/>
    <s v="ZLI1"/>
    <n v="10"/>
    <n v="0"/>
    <n v="274898.73"/>
    <n v="274898.73"/>
    <s v="ZLIN"/>
    <n v="10"/>
    <n v="0"/>
    <n v="0"/>
    <n v="0"/>
    <m/>
    <m/>
    <m/>
  </r>
  <r>
    <s v="120602004212-0"/>
    <x v="38"/>
    <n v="323301"/>
    <s v="AIRE ACONDICIONADO"/>
    <s v="30.04.2002"/>
    <n v="221164.73"/>
    <n v="199048.26"/>
    <s v="ZLI1"/>
    <n v="10"/>
    <n v="0"/>
    <n v="274898.73"/>
    <n v="274898.73"/>
    <s v="ZLIN"/>
    <n v="10"/>
    <n v="0"/>
    <n v="0"/>
    <n v="0"/>
    <m/>
    <m/>
    <m/>
  </r>
  <r>
    <s v="120602004213-0"/>
    <x v="38"/>
    <n v="321201"/>
    <s v="AIRE ACONDICIONADO"/>
    <s v="30.04.2002"/>
    <n v="221164.73"/>
    <n v="199048.26"/>
    <s v="ZLI1"/>
    <n v="10"/>
    <n v="0"/>
    <n v="274898.73"/>
    <n v="274898.73"/>
    <s v="ZLIN"/>
    <n v="10"/>
    <n v="0"/>
    <n v="0"/>
    <n v="0"/>
    <m/>
    <m/>
    <m/>
  </r>
  <r>
    <s v="120602004214-0"/>
    <x v="38"/>
    <n v="323301"/>
    <s v="FOTOCOPIADORA"/>
    <s v="31.05.2002"/>
    <n v="591231.25"/>
    <n v="532108.12"/>
    <s v="ZLI1"/>
    <n v="10"/>
    <n v="0"/>
    <n v="734876.38"/>
    <n v="734876.38"/>
    <s v="ZLIN"/>
    <n v="10"/>
    <n v="0"/>
    <n v="0"/>
    <n v="0"/>
    <m/>
    <m/>
    <m/>
  </r>
  <r>
    <s v="120602004215-0"/>
    <x v="38"/>
    <n v="334100"/>
    <s v="MODULOS DOBLES ALMACEN EL ALTO"/>
    <s v="30.11.2001"/>
    <n v="374358.6"/>
    <n v="336922.74"/>
    <s v="ZLI1"/>
    <n v="10"/>
    <n v="0"/>
    <n v="546592.63"/>
    <n v="544821.92000000004"/>
    <s v="ZLIN"/>
    <n v="10"/>
    <n v="0"/>
    <n v="0"/>
    <n v="0"/>
    <m/>
    <m/>
    <m/>
  </r>
  <r>
    <s v="120602004216-0"/>
    <x v="38"/>
    <n v="334100"/>
    <s v="MODULOS DOBLES ALMACEN EL ALTO"/>
    <s v="30.11.2001"/>
    <n v="374358.6"/>
    <n v="336922.74"/>
    <s v="ZLI1"/>
    <n v="10"/>
    <n v="0"/>
    <n v="546592.63"/>
    <n v="544821.92000000004"/>
    <s v="ZLIN"/>
    <n v="10"/>
    <n v="0"/>
    <n v="0"/>
    <n v="0"/>
    <m/>
    <m/>
    <m/>
  </r>
  <r>
    <s v="120602004217-0"/>
    <x v="38"/>
    <n v="334100"/>
    <s v="MODULOS TRIPLES ALMACEN EL ALTO"/>
    <s v="30.11.2001"/>
    <n v="561537.1"/>
    <n v="505383.38999999996"/>
    <s v="ZLI1"/>
    <n v="10"/>
    <n v="0"/>
    <n v="819887.79"/>
    <n v="817231.73"/>
    <s v="ZLIN"/>
    <n v="10"/>
    <n v="0"/>
    <n v="0"/>
    <n v="0"/>
    <m/>
    <m/>
    <m/>
  </r>
  <r>
    <s v="120602004218-0"/>
    <x v="38"/>
    <n v="334100"/>
    <s v="MODULOS TRIPLES ALMACEN EL ALTO"/>
    <s v="30.11.2001"/>
    <n v="561537.1"/>
    <n v="505383.38999999996"/>
    <s v="ZLI1"/>
    <n v="10"/>
    <n v="0"/>
    <n v="819887.79"/>
    <n v="817231.73"/>
    <s v="ZLIN"/>
    <n v="10"/>
    <n v="0"/>
    <n v="0"/>
    <n v="0"/>
    <m/>
    <m/>
    <m/>
  </r>
  <r>
    <s v="120602004219-0"/>
    <x v="38"/>
    <n v="334100"/>
    <s v="MODULOS DOBLE SENCILLO ALM. EL A"/>
    <s v="30.11.2001"/>
    <n v="374358.6"/>
    <n v="336922.74"/>
    <s v="ZLI1"/>
    <n v="10"/>
    <n v="0"/>
    <n v="546592.63"/>
    <n v="544821.92000000004"/>
    <s v="ZLIN"/>
    <n v="10"/>
    <n v="0"/>
    <n v="0"/>
    <n v="0"/>
    <m/>
    <m/>
    <m/>
  </r>
  <r>
    <s v="120602004220-0"/>
    <x v="38"/>
    <n v="334100"/>
    <s v="MODULO TRIPLE DOBLE ALMC. EL ALTO"/>
    <s v="30.11.2001"/>
    <n v="1123077.3999999999"/>
    <n v="1010769.6599999999"/>
    <s v="ZLI1"/>
    <n v="10"/>
    <n v="0"/>
    <n v="1639780.37"/>
    <n v="1634468.2200000002"/>
    <s v="ZLIN"/>
    <n v="10"/>
    <n v="0"/>
    <n v="0"/>
    <n v="0"/>
    <m/>
    <m/>
    <m/>
  </r>
  <r>
    <s v="120602004221-0"/>
    <x v="38"/>
    <n v="334100"/>
    <s v="MODULO JEFATURA ALMA. EL ALTO"/>
    <s v="30.11.2001"/>
    <n v="357649.5"/>
    <n v="321884.55"/>
    <s v="ZLI1"/>
    <n v="10"/>
    <n v="0"/>
    <n v="522196.06"/>
    <n v="520504.38"/>
    <s v="ZLIN"/>
    <n v="10"/>
    <n v="0"/>
    <n v="0"/>
    <n v="0"/>
    <m/>
    <m/>
    <m/>
  </r>
  <r>
    <s v="120602004222-0"/>
    <x v="38"/>
    <n v="334100"/>
    <s v="MODULO SECRETARIA ALM. EL ALTO"/>
    <s v="30.11.2001"/>
    <n v="304912.65000000002"/>
    <n v="274421.38"/>
    <s v="ZLI1"/>
    <n v="10"/>
    <n v="0"/>
    <n v="445196.15"/>
    <n v="443753.91000000003"/>
    <s v="ZLIN"/>
    <n v="10"/>
    <n v="0"/>
    <n v="0"/>
    <n v="0"/>
    <m/>
    <m/>
    <m/>
  </r>
  <r>
    <s v="120602004223-0"/>
    <x v="38"/>
    <n v="334100"/>
    <s v="MODULO SECRETARIA ALM. EL ALTO"/>
    <s v="30.11.2001"/>
    <n v="304912.65000000002"/>
    <n v="274421.38"/>
    <s v="ZLI1"/>
    <n v="10"/>
    <n v="0"/>
    <n v="445196.15"/>
    <n v="443753.91000000003"/>
    <s v="ZLIN"/>
    <n v="10"/>
    <n v="0"/>
    <n v="0"/>
    <n v="0"/>
    <m/>
    <m/>
    <m/>
  </r>
  <r>
    <s v="120602004224-0"/>
    <x v="38"/>
    <n v="334100"/>
    <s v="MODULO SECRETARIA ALM. EL ALTO"/>
    <s v="30.11.2001"/>
    <n v="304912.65000000002"/>
    <n v="274421.38"/>
    <s v="ZLI1"/>
    <n v="10"/>
    <n v="0"/>
    <n v="445196.15"/>
    <n v="443753.91000000003"/>
    <s v="ZLIN"/>
    <n v="10"/>
    <n v="0"/>
    <n v="0"/>
    <n v="0"/>
    <m/>
    <m/>
    <m/>
  </r>
  <r>
    <s v="120602004225-0"/>
    <x v="38"/>
    <n v="334100"/>
    <s v="MODULO SECRETARIA ALMN. EL ALTO"/>
    <s v="30.11.2001"/>
    <n v="304912.65000000002"/>
    <n v="274421.38"/>
    <s v="ZLI1"/>
    <n v="10"/>
    <n v="0"/>
    <n v="445196.15"/>
    <n v="443753.91000000003"/>
    <s v="ZLIN"/>
    <n v="10"/>
    <n v="0"/>
    <n v="0"/>
    <n v="0"/>
    <m/>
    <m/>
    <m/>
  </r>
  <r>
    <s v="120602004226-0"/>
    <x v="38"/>
    <n v="334100"/>
    <s v="MODULOS ESQUINEROS ALM. EL ALTO"/>
    <s v="30.11.2001"/>
    <n v="195675"/>
    <n v="176107.5"/>
    <s v="ZLI1"/>
    <n v="10"/>
    <n v="0"/>
    <n v="285700.69"/>
    <n v="284775.15000000002"/>
    <s v="ZLIN"/>
    <n v="10"/>
    <n v="0"/>
    <n v="0"/>
    <n v="0"/>
    <m/>
    <m/>
    <m/>
  </r>
  <r>
    <s v="120602004227-0"/>
    <x v="38"/>
    <n v="334100"/>
    <s v="MODULOS ESQUINEROS ALMN. EL ALTO"/>
    <s v="30.11.2001"/>
    <n v="195675"/>
    <n v="176107.5"/>
    <s v="ZLI1"/>
    <n v="10"/>
    <n v="0"/>
    <n v="285700.69"/>
    <n v="284775.15000000002"/>
    <s v="ZLIN"/>
    <n v="10"/>
    <n v="0"/>
    <n v="0"/>
    <n v="0"/>
    <m/>
    <m/>
    <m/>
  </r>
  <r>
    <s v="120602004228-0"/>
    <x v="38"/>
    <n v="334100"/>
    <s v="MODULOS ESQUINERO ALM. EL ALTO"/>
    <s v="30.11.2001"/>
    <n v="195675"/>
    <n v="176107.5"/>
    <s v="ZLI1"/>
    <n v="10"/>
    <n v="0"/>
    <n v="285700.69"/>
    <n v="284775.15000000002"/>
    <s v="ZLIN"/>
    <n v="10"/>
    <n v="0"/>
    <n v="0"/>
    <n v="0"/>
    <m/>
    <m/>
    <m/>
  </r>
  <r>
    <s v="120602004229-0"/>
    <x v="38"/>
    <n v="334100"/>
    <s v="MODULOS ESQUINERO ALM. EL ALTO"/>
    <s v="30.11.2001"/>
    <n v="195675"/>
    <n v="176107.5"/>
    <s v="ZLI1"/>
    <n v="10"/>
    <n v="0"/>
    <n v="285700.69"/>
    <n v="284775.15000000002"/>
    <s v="ZLIN"/>
    <n v="10"/>
    <n v="0"/>
    <n v="0"/>
    <n v="0"/>
    <m/>
    <m/>
    <m/>
  </r>
  <r>
    <s v="120602004230-0"/>
    <x v="38"/>
    <n v="334100"/>
    <s v="MODULO ESQUINERO ALM. EL ALTO"/>
    <s v="30.11.2001"/>
    <n v="195675"/>
    <n v="176107.5"/>
    <s v="ZLI1"/>
    <n v="10"/>
    <n v="0"/>
    <n v="285700.69"/>
    <n v="284775.15000000002"/>
    <s v="ZLIN"/>
    <n v="10"/>
    <n v="0"/>
    <n v="0"/>
    <n v="0"/>
    <m/>
    <m/>
    <m/>
  </r>
  <r>
    <s v="120602004231-0"/>
    <x v="38"/>
    <n v="334100"/>
    <s v="MODULOS IMPRESORA ALMN. EL ALTO"/>
    <s v="30.11.2001"/>
    <n v="66493.45"/>
    <n v="59844.1"/>
    <s v="ZLI1"/>
    <n v="10"/>
    <n v="0"/>
    <n v="97085.57"/>
    <n v="96771.060000000012"/>
    <s v="ZLIN"/>
    <n v="10"/>
    <n v="0"/>
    <n v="0"/>
    <n v="0"/>
    <m/>
    <m/>
    <m/>
  </r>
  <r>
    <s v="120602004232-0"/>
    <x v="38"/>
    <n v="334100"/>
    <s v="MODULOS IMPRESORA ALM. EL ALTO"/>
    <s v="30.11.2001"/>
    <n v="66493.45"/>
    <n v="59844.1"/>
    <s v="ZLI1"/>
    <n v="10"/>
    <n v="0"/>
    <n v="97085.57"/>
    <n v="96771.060000000012"/>
    <s v="ZLIN"/>
    <n v="10"/>
    <n v="0"/>
    <n v="0"/>
    <n v="0"/>
    <m/>
    <m/>
    <m/>
  </r>
  <r>
    <s v="120602004233-0"/>
    <x v="38"/>
    <n v="334100"/>
    <s v="MODULO IMPRESORA ALMN. EL ALTO"/>
    <s v="30.11.2001"/>
    <n v="66491.990000000005"/>
    <n v="59842.790000000008"/>
    <s v="ZLI1"/>
    <n v="10"/>
    <n v="0"/>
    <n v="97083.44"/>
    <n v="96768.94"/>
    <s v="ZLIN"/>
    <n v="10"/>
    <n v="0"/>
    <n v="0"/>
    <n v="0"/>
    <m/>
    <m/>
    <m/>
  </r>
  <r>
    <s v="120602004234-0"/>
    <x v="38"/>
    <n v="344100"/>
    <s v="ARCHIVO LEGAL"/>
    <s v="28.02.2002"/>
    <n v="63280"/>
    <n v="56952"/>
    <s v="ZLI1"/>
    <n v="10"/>
    <n v="0"/>
    <n v="78654.41"/>
    <n v="78654.41"/>
    <s v="ZLIN"/>
    <n v="10"/>
    <n v="0"/>
    <n v="0"/>
    <n v="0"/>
    <m/>
    <m/>
    <m/>
  </r>
  <r>
    <s v="120602004235-0"/>
    <x v="38"/>
    <n v="344100"/>
    <s v="ARCHIVO LEGAL"/>
    <s v="28.02.2002"/>
    <n v="63280"/>
    <n v="56952"/>
    <s v="ZLI1"/>
    <n v="10"/>
    <n v="0"/>
    <n v="78654.41"/>
    <n v="78654.41"/>
    <s v="ZLIN"/>
    <n v="10"/>
    <n v="0"/>
    <n v="0"/>
    <n v="0"/>
    <m/>
    <m/>
    <m/>
  </r>
  <r>
    <s v="120602004236-0"/>
    <x v="38"/>
    <n v="341204"/>
    <s v="ARCHIVO 4 GAVETAS"/>
    <s v="31.03.2002"/>
    <n v="60146.51"/>
    <n v="54131.86"/>
    <s v="ZLI1"/>
    <n v="10"/>
    <n v="0"/>
    <n v="74759.63"/>
    <n v="74759.63"/>
    <s v="ZLIN"/>
    <n v="10"/>
    <n v="0"/>
    <n v="0"/>
    <n v="0"/>
    <m/>
    <m/>
    <m/>
  </r>
  <r>
    <s v="120602004237-0"/>
    <x v="38"/>
    <n v="341204"/>
    <s v="ARCHIVO 4 GAVETAS"/>
    <s v="31.03.2002"/>
    <n v="60146.51"/>
    <n v="54131.86"/>
    <s v="ZLI1"/>
    <n v="10"/>
    <n v="0"/>
    <n v="74759.63"/>
    <n v="74759.63"/>
    <s v="ZLIN"/>
    <n v="10"/>
    <n v="0"/>
    <n v="0"/>
    <n v="0"/>
    <m/>
    <m/>
    <m/>
  </r>
  <r>
    <s v="120602004238-0"/>
    <x v="38"/>
    <n v="123100"/>
    <s v="AIRE ACONDICIONADO"/>
    <s v="28.02.2002"/>
    <n v="357225.2"/>
    <n v="321502.68"/>
    <s v="ZLI1"/>
    <n v="10"/>
    <n v="0"/>
    <n v="444016.35"/>
    <n v="444016.35"/>
    <s v="ZLIN"/>
    <n v="10"/>
    <n v="0"/>
    <n v="0"/>
    <n v="0"/>
    <m/>
    <m/>
    <m/>
  </r>
  <r>
    <s v="120602004239-0"/>
    <x v="38"/>
    <n v="333100"/>
    <s v="MAQUINA LECTORA CODIGO DE BARRAS"/>
    <s v="31.12.2001"/>
    <n v="6895788.8399999999"/>
    <n v="6206209.96"/>
    <s v="ZLI1"/>
    <n v="10"/>
    <n v="0"/>
    <n v="10068388.369999999"/>
    <n v="10068388.369999999"/>
    <s v="ZLIN"/>
    <n v="10"/>
    <n v="0"/>
    <n v="0"/>
    <n v="0"/>
    <m/>
    <m/>
    <m/>
  </r>
  <r>
    <s v="120602004240-0"/>
    <x v="38"/>
    <n v="334100"/>
    <s v="AIRE ACONDICIONADO"/>
    <s v="31.12.2001"/>
    <n v="881200.18"/>
    <n v="793080.16"/>
    <s v="ZLI1"/>
    <n v="10"/>
    <n v="0"/>
    <n v="1286620.8"/>
    <n v="1286620.8"/>
    <s v="ZLIN"/>
    <n v="10"/>
    <n v="0"/>
    <n v="0"/>
    <n v="0"/>
    <m/>
    <m/>
    <m/>
  </r>
  <r>
    <s v="120602004241-0"/>
    <x v="38"/>
    <n v="334100"/>
    <s v="AIRE ACONDICIONADO"/>
    <s v="31.12.2001"/>
    <n v="250559.99"/>
    <n v="225503.99"/>
    <s v="ZLI1"/>
    <n v="10"/>
    <n v="0"/>
    <n v="365837.03"/>
    <n v="365837.03"/>
    <s v="ZLIN"/>
    <n v="10"/>
    <n v="0"/>
    <n v="0"/>
    <n v="0"/>
    <m/>
    <m/>
    <m/>
  </r>
  <r>
    <s v="120602004242-0"/>
    <x v="38"/>
    <n v="334100"/>
    <s v="AIRE ACONDICIONADO"/>
    <s v="31.12.2001"/>
    <n v="488202"/>
    <n v="439381.8"/>
    <s v="ZLI1"/>
    <n v="10"/>
    <n v="0"/>
    <n v="712812.87"/>
    <n v="712812.87"/>
    <s v="ZLIN"/>
    <n v="10"/>
    <n v="0"/>
    <n v="0"/>
    <n v="0"/>
    <m/>
    <m/>
    <m/>
  </r>
  <r>
    <s v="120602004244-0"/>
    <x v="38"/>
    <n v="213301"/>
    <s v="MUEBLE CON ESTANTES"/>
    <s v="31.12.2001"/>
    <n v="101801.7"/>
    <n v="91621.53"/>
    <s v="ZLI1"/>
    <n v="10"/>
    <n v="0"/>
    <n v="148638.35999999999"/>
    <n v="148638.35999999999"/>
    <s v="ZLIN"/>
    <n v="10"/>
    <n v="0"/>
    <n v="0"/>
    <n v="0"/>
    <m/>
    <m/>
    <m/>
  </r>
  <r>
    <s v="120602004245-0"/>
    <x v="38"/>
    <n v="335100"/>
    <s v="UNID ADQ. DE DATOS CON CABEZA LE"/>
    <s v="31.12.2001"/>
    <n v="153425.75"/>
    <n v="138083.17000000001"/>
    <s v="ZLI1"/>
    <n v="10"/>
    <n v="0"/>
    <n v="224013.48"/>
    <n v="224013.48"/>
    <s v="ZLIN"/>
    <n v="10"/>
    <n v="0"/>
    <n v="0"/>
    <n v="0"/>
    <m/>
    <m/>
    <m/>
  </r>
  <r>
    <s v="120602004246-0"/>
    <x v="38"/>
    <n v="335100"/>
    <s v="UNID. ADQ. DE DATOS C/CABEZA LEC"/>
    <s v="31.12.2001"/>
    <n v="153425.75"/>
    <n v="138083.17000000001"/>
    <s v="ZLI1"/>
    <n v="10"/>
    <n v="0"/>
    <n v="224013.48"/>
    <n v="224013.48"/>
    <s v="ZLIN"/>
    <n v="10"/>
    <n v="0"/>
    <n v="0"/>
    <n v="0"/>
    <m/>
    <m/>
    <m/>
  </r>
  <r>
    <s v="120602004247-0"/>
    <x v="38"/>
    <n v="343100"/>
    <s v="ARCHIVO METALICO 4 GAVETAS"/>
    <s v="31.12.2001"/>
    <n v="50850"/>
    <n v="45765"/>
    <s v="ZLI1"/>
    <n v="10"/>
    <n v="0"/>
    <n v="74244.94"/>
    <n v="74244.94"/>
    <s v="ZLIN"/>
    <n v="10"/>
    <n v="0"/>
    <n v="0"/>
    <n v="0"/>
    <m/>
    <m/>
    <m/>
  </r>
  <r>
    <s v="120602004248-0"/>
    <x v="38"/>
    <n v="343100"/>
    <s v="ARCHIVO METALICO 4 GAVETAS"/>
    <s v="31.12.2001"/>
    <n v="50850"/>
    <n v="45765"/>
    <s v="ZLI1"/>
    <n v="10"/>
    <n v="0"/>
    <n v="74244.94"/>
    <n v="74244.94"/>
    <s v="ZLIN"/>
    <n v="10"/>
    <n v="0"/>
    <n v="0"/>
    <n v="0"/>
    <m/>
    <m/>
    <m/>
  </r>
  <r>
    <s v="120602004249-0"/>
    <x v="38"/>
    <n v="343100"/>
    <s v="SILLA ERGONOMICA DESCANZABRAZO"/>
    <s v="31.12.2001"/>
    <n v="39550"/>
    <n v="35595"/>
    <s v="ZLI1"/>
    <n v="10"/>
    <n v="0"/>
    <n v="57746.07"/>
    <n v="57746.07"/>
    <s v="ZLIN"/>
    <n v="10"/>
    <n v="0"/>
    <n v="0"/>
    <n v="0"/>
    <m/>
    <m/>
    <m/>
  </r>
  <r>
    <s v="120602004251-0"/>
    <x v="38"/>
    <n v="341204"/>
    <s v="MESA PARA COMPUTADORA"/>
    <s v="31.03.2002"/>
    <n v="37290"/>
    <n v="33561"/>
    <s v="ZLI1"/>
    <n v="10"/>
    <n v="0"/>
    <n v="46349.9"/>
    <n v="46349.9"/>
    <s v="ZLIN"/>
    <n v="10"/>
    <n v="0"/>
    <n v="0"/>
    <n v="0"/>
    <m/>
    <m/>
    <m/>
  </r>
  <r>
    <s v="120602004252-0"/>
    <x v="38"/>
    <n v="335310"/>
    <s v="MODULO SECRETARIAL"/>
    <s v="31.12.2001"/>
    <n v="118650"/>
    <n v="106785"/>
    <s v="ZLI1"/>
    <n v="10"/>
    <n v="0"/>
    <n v="173238.2"/>
    <n v="173238.2"/>
    <s v="ZLIN"/>
    <n v="10"/>
    <n v="0"/>
    <n v="0"/>
    <n v="0"/>
    <m/>
    <m/>
    <m/>
  </r>
  <r>
    <s v="120602004253-0"/>
    <x v="38"/>
    <n v="335100"/>
    <s v="AIRE ACONDICIONADO"/>
    <s v="31.12.2001"/>
    <n v="288147.44"/>
    <n v="259332.7"/>
    <s v="ZLI1"/>
    <n v="10"/>
    <n v="0"/>
    <n v="420717.62"/>
    <n v="420717.62"/>
    <s v="ZLIN"/>
    <n v="10"/>
    <n v="0"/>
    <n v="0"/>
    <n v="0"/>
    <m/>
    <m/>
    <m/>
  </r>
  <r>
    <s v="120602004255-0"/>
    <x v="38"/>
    <n v="334100"/>
    <s v="PERFORADORA INDUSTRIAL"/>
    <s v="31.12.2001"/>
    <n v="115938"/>
    <n v="104344.2"/>
    <s v="ZLI1"/>
    <n v="10"/>
    <n v="0"/>
    <n v="169278.42"/>
    <n v="169278.42"/>
    <s v="ZLIN"/>
    <n v="10"/>
    <n v="0"/>
    <n v="0"/>
    <n v="0"/>
    <m/>
    <m/>
    <m/>
  </r>
  <r>
    <s v="120602004259-0"/>
    <x v="38"/>
    <n v="334100"/>
    <s v="RELOJ FECHADOR"/>
    <s v="31.12.2001"/>
    <n v="215057.07"/>
    <n v="193551.36000000002"/>
    <s v="ZLI1"/>
    <n v="10"/>
    <n v="0"/>
    <n v="314000.01"/>
    <n v="314000.01"/>
    <s v="ZLIN"/>
    <n v="10"/>
    <n v="0"/>
    <n v="0"/>
    <n v="0"/>
    <m/>
    <m/>
    <m/>
  </r>
  <r>
    <s v="120602004260-0"/>
    <x v="38"/>
    <n v="122100"/>
    <s v="CALCULADORA PARA TRABAJO PESADO"/>
    <s v="31.12.2001"/>
    <n v="37154.400000000001"/>
    <n v="33438.959999999999"/>
    <s v="ZLI1"/>
    <n v="10"/>
    <n v="0"/>
    <n v="54248.24"/>
    <n v="54248.24"/>
    <s v="ZLIN"/>
    <n v="10"/>
    <n v="0"/>
    <n v="0"/>
    <n v="0"/>
    <m/>
    <m/>
    <m/>
  </r>
  <r>
    <s v="120602004261-0"/>
    <x v="38"/>
    <n v="341204"/>
    <s v="FAX"/>
    <s v="31.03.2002"/>
    <n v="61338.65"/>
    <n v="55204.78"/>
    <s v="ZLI1"/>
    <n v="10"/>
    <n v="0"/>
    <n v="76241.41"/>
    <n v="76241.41"/>
    <s v="ZLIN"/>
    <n v="10"/>
    <n v="0"/>
    <n v="0"/>
    <n v="0"/>
    <m/>
    <m/>
    <m/>
  </r>
  <r>
    <s v="120602004262-0"/>
    <x v="38"/>
    <n v="214301"/>
    <s v="MUEBLE TIPO LIBRERO"/>
    <s v="30.04.2002"/>
    <n v="96050"/>
    <n v="86445"/>
    <s v="ZLI1"/>
    <n v="10"/>
    <n v="0"/>
    <n v="119386.21"/>
    <n v="119386.21"/>
    <s v="ZLIN"/>
    <n v="10"/>
    <n v="0"/>
    <n v="0"/>
    <n v="0"/>
    <m/>
    <m/>
    <m/>
  </r>
  <r>
    <s v="120602004263-0"/>
    <x v="38"/>
    <n v="322302"/>
    <s v="CAJA SEGURIDAD (FUERTE)"/>
    <s v="31.05.2002"/>
    <n v="98500"/>
    <n v="88650"/>
    <s v="ZLI1"/>
    <n v="10"/>
    <n v="0"/>
    <n v="122431.46"/>
    <n v="122431.46"/>
    <s v="ZLIN"/>
    <n v="10"/>
    <n v="0"/>
    <n v="0"/>
    <n v="0"/>
    <m/>
    <m/>
    <m/>
  </r>
  <r>
    <s v="120602004264-0"/>
    <x v="38"/>
    <n v="334203"/>
    <s v="CAJA SEGURIDAD (FUERTE)"/>
    <s v="31.05.2002"/>
    <n v="98500"/>
    <n v="88650"/>
    <s v="ZLI1"/>
    <n v="10"/>
    <n v="0"/>
    <n v="122431.46"/>
    <n v="122431.46"/>
    <s v="ZLIN"/>
    <n v="10"/>
    <n v="0"/>
    <n v="0"/>
    <n v="0"/>
    <m/>
    <m/>
    <m/>
  </r>
  <r>
    <s v="120602004265-0"/>
    <x v="38"/>
    <n v="216301"/>
    <s v="TELEFONO CON PANTALLA"/>
    <s v="31.05.2002"/>
    <n v="102525.75"/>
    <n v="92273.17"/>
    <s v="ZLI1"/>
    <n v="10"/>
    <n v="0"/>
    <n v="127435.3"/>
    <n v="127435.3"/>
    <s v="ZLIN"/>
    <n v="10"/>
    <n v="0"/>
    <n v="0"/>
    <n v="0"/>
    <m/>
    <m/>
    <m/>
  </r>
  <r>
    <s v="120602004266-0"/>
    <x v="38"/>
    <n v="344100"/>
    <s v="TELEFONO CELULAR"/>
    <s v="31.05.2002"/>
    <n v="74000"/>
    <n v="66600"/>
    <s v="ZLI1"/>
    <n v="10"/>
    <n v="0"/>
    <n v="91978.96"/>
    <n v="91978.96"/>
    <s v="ZLIN"/>
    <n v="10"/>
    <n v="0"/>
    <n v="0"/>
    <n v="0"/>
    <m/>
    <m/>
    <m/>
  </r>
  <r>
    <s v="120602004267-0"/>
    <x v="38"/>
    <n v="333201"/>
    <s v="ENCUADERNADORA ELECTRICA"/>
    <s v="31.05.2002"/>
    <n v="207381.67"/>
    <n v="186643.5"/>
    <s v="ZLI1"/>
    <n v="10"/>
    <n v="0"/>
    <n v="257766.93"/>
    <n v="257766.93"/>
    <s v="ZLIN"/>
    <n v="10"/>
    <n v="0"/>
    <n v="0"/>
    <n v="0"/>
    <m/>
    <m/>
    <m/>
  </r>
  <r>
    <s v="120602004268-0"/>
    <x v="38"/>
    <n v="341100"/>
    <s v="CAMARA DIGITAL"/>
    <s v="31.05.2002"/>
    <n v="414292.18"/>
    <n v="372862.95999999996"/>
    <s v="ZLI1"/>
    <n v="10"/>
    <n v="0"/>
    <n v="514948.3"/>
    <n v="514948.3"/>
    <s v="ZLIN"/>
    <n v="10"/>
    <n v="0"/>
    <n v="0"/>
    <n v="0"/>
    <m/>
    <m/>
    <m/>
  </r>
  <r>
    <s v="120602004269-0"/>
    <x v="38"/>
    <n v="133100"/>
    <s v="ESTACIONES DE TRABAJO (MUEBLE)"/>
    <s v="30.04.2002"/>
    <n v="231357.13"/>
    <n v="208221.42"/>
    <s v="ZLI1"/>
    <n v="10"/>
    <n v="0"/>
    <n v="287567.45"/>
    <n v="287567.45"/>
    <s v="ZLIN"/>
    <n v="10"/>
    <n v="0"/>
    <n v="0"/>
    <n v="0"/>
    <m/>
    <m/>
    <m/>
  </r>
  <r>
    <s v="120602004270-0"/>
    <x v="38"/>
    <n v="133100"/>
    <s v="ESTACIONES DE TRABAJO (MUEBLE)"/>
    <s v="30.04.2002"/>
    <n v="231357.13"/>
    <n v="208221.42"/>
    <s v="ZLI1"/>
    <n v="10"/>
    <n v="0"/>
    <n v="287567.45"/>
    <n v="287567.45"/>
    <s v="ZLIN"/>
    <n v="10"/>
    <n v="0"/>
    <n v="0"/>
    <n v="0"/>
    <m/>
    <m/>
    <m/>
  </r>
  <r>
    <s v="120602004271-0"/>
    <x v="38"/>
    <n v="133100"/>
    <s v="ESTACION DE TRABAJO (MUEBLE)"/>
    <s v="30.04.2002"/>
    <n v="231357.12"/>
    <n v="208221.41"/>
    <s v="ZLI1"/>
    <n v="10"/>
    <n v="0"/>
    <n v="287567.43"/>
    <n v="287567.43"/>
    <s v="ZLIN"/>
    <n v="10"/>
    <n v="0"/>
    <n v="0"/>
    <n v="0"/>
    <m/>
    <m/>
    <m/>
  </r>
  <r>
    <s v="120602004272-0"/>
    <x v="38"/>
    <n v="216100"/>
    <s v="FAX"/>
    <s v="31.05.2002"/>
    <n v="476013.42"/>
    <n v="428412.07999999996"/>
    <s v="ZLI1"/>
    <n v="10"/>
    <n v="0"/>
    <n v="591665.27"/>
    <n v="591665.27"/>
    <s v="ZLIN"/>
    <n v="10"/>
    <n v="0"/>
    <n v="0"/>
    <n v="0"/>
    <m/>
    <m/>
    <m/>
  </r>
  <r>
    <s v="120602004273-0"/>
    <x v="38"/>
    <n v="343100"/>
    <s v="AIRE ACONDICIONADO"/>
    <s v="31.07.2002"/>
    <n v="490849.3"/>
    <n v="441764.37"/>
    <s v="ZLI1"/>
    <n v="10"/>
    <n v="0"/>
    <n v="610105.68999999994"/>
    <n v="610105.68999999994"/>
    <s v="ZLIN"/>
    <n v="10"/>
    <n v="0"/>
    <n v="0"/>
    <n v="0"/>
    <m/>
    <m/>
    <m/>
  </r>
  <r>
    <s v="120602004274-0"/>
    <x v="38"/>
    <n v="335100"/>
    <s v="AIRE ACONDICIONADO"/>
    <s v="31.07.2002"/>
    <n v="454630.65"/>
    <n v="409167.58"/>
    <s v="ZLI1"/>
    <n v="10"/>
    <n v="0"/>
    <n v="565087.39"/>
    <n v="565087.39"/>
    <s v="ZLIN"/>
    <n v="10"/>
    <n v="0"/>
    <n v="0"/>
    <n v="0"/>
    <m/>
    <m/>
    <m/>
  </r>
  <r>
    <s v="120602004275-0"/>
    <x v="38"/>
    <n v="343301"/>
    <s v="ESTACION DE TRABAJO TIPO L (ESCR"/>
    <s v="31.07.2002"/>
    <n v="117859"/>
    <n v="106073.1"/>
    <s v="ZLI1"/>
    <n v="10"/>
    <n v="0"/>
    <n v="146493.91"/>
    <n v="146493.91"/>
    <s v="ZLIN"/>
    <n v="10"/>
    <n v="0"/>
    <n v="0"/>
    <n v="0"/>
    <m/>
    <m/>
    <m/>
  </r>
  <r>
    <s v="120602004276-0"/>
    <x v="38"/>
    <n v="343100"/>
    <s v="ESTACION DE TRABAJO TIPO L (ESCR"/>
    <s v="31.07.2002"/>
    <n v="158595.5"/>
    <n v="142735.95000000001"/>
    <s v="ZLI1"/>
    <n v="10"/>
    <n v="0"/>
    <n v="197127.71"/>
    <n v="197127.71"/>
    <s v="ZLIN"/>
    <n v="10"/>
    <n v="0"/>
    <n v="0"/>
    <n v="0"/>
    <m/>
    <m/>
    <m/>
  </r>
  <r>
    <s v="120602004277-0"/>
    <x v="38"/>
    <n v="334303"/>
    <s v="ESTACION DE TRABAJO TIPO L (ESCR"/>
    <s v="31.07.2002"/>
    <n v="117859"/>
    <n v="106073.1"/>
    <s v="ZLI1"/>
    <n v="10"/>
    <n v="0"/>
    <n v="146493.91"/>
    <n v="146493.91"/>
    <s v="ZLIN"/>
    <n v="10"/>
    <n v="0"/>
    <n v="0"/>
    <n v="0"/>
    <m/>
    <m/>
    <m/>
  </r>
  <r>
    <s v="120602004279-0"/>
    <x v="38"/>
    <n v="343301"/>
    <s v="ESTACION DE TRABAJO TIPO L (ESCR"/>
    <s v="31.07.2002"/>
    <n v="117859"/>
    <n v="106073.1"/>
    <s v="ZLI1"/>
    <n v="10"/>
    <n v="0"/>
    <n v="146493.91"/>
    <n v="146493.91"/>
    <s v="ZLIN"/>
    <n v="10"/>
    <n v="0"/>
    <n v="0"/>
    <n v="0"/>
    <m/>
    <m/>
    <m/>
  </r>
  <r>
    <s v="120602004280-0"/>
    <x v="38"/>
    <n v="344204"/>
    <s v="ESTACION DE TRABAJO TIPO L (ESCR"/>
    <s v="31.07.2002"/>
    <n v="117859"/>
    <n v="106073.1"/>
    <s v="ZLI1"/>
    <n v="10"/>
    <n v="0"/>
    <n v="146493.91"/>
    <n v="146493.91"/>
    <s v="ZLIN"/>
    <n v="10"/>
    <n v="0"/>
    <n v="0"/>
    <n v="0"/>
    <m/>
    <m/>
    <m/>
  </r>
  <r>
    <s v="120602004282-0"/>
    <x v="38"/>
    <n v="334303"/>
    <s v="ESTACION DE TRABAJO TIPO L (ESCR"/>
    <s v="31.07.2002"/>
    <n v="117859"/>
    <n v="106073.1"/>
    <s v="ZLI1"/>
    <n v="10"/>
    <n v="0"/>
    <n v="146493.91"/>
    <n v="146493.91"/>
    <s v="ZLIN"/>
    <n v="10"/>
    <n v="0"/>
    <n v="0"/>
    <n v="0"/>
    <m/>
    <m/>
    <m/>
  </r>
  <r>
    <s v="120602004283-0"/>
    <x v="38"/>
    <n v="343301"/>
    <s v="ESTACION DE TRABAJO TIPO L (ESCR"/>
    <s v="31.07.2002"/>
    <n v="158595.5"/>
    <n v="142735.95000000001"/>
    <s v="ZLI1"/>
    <n v="10"/>
    <n v="0"/>
    <n v="197127.71"/>
    <n v="197127.71"/>
    <s v="ZLIN"/>
    <n v="10"/>
    <n v="0"/>
    <n v="0"/>
    <n v="0"/>
    <m/>
    <m/>
    <m/>
  </r>
  <r>
    <s v="120602004284-0"/>
    <x v="38"/>
    <n v="343301"/>
    <s v="ESTACION DE TRABAJO TIPO L (ESCR"/>
    <s v="31.07.2002"/>
    <n v="117859"/>
    <n v="106073.1"/>
    <s v="ZLI1"/>
    <n v="10"/>
    <n v="0"/>
    <n v="146493.91"/>
    <n v="146493.91"/>
    <s v="ZLIN"/>
    <n v="10"/>
    <n v="0"/>
    <n v="0"/>
    <n v="0"/>
    <m/>
    <m/>
    <m/>
  </r>
  <r>
    <s v="120602004285-0"/>
    <x v="38"/>
    <n v="343201"/>
    <s v="ESTACION DE TRABAJO TIPO L (ESCR"/>
    <s v="31.07.2002"/>
    <n v="117859"/>
    <n v="106073.1"/>
    <s v="ZLI1"/>
    <n v="10"/>
    <n v="0"/>
    <n v="146493.91"/>
    <n v="146493.91"/>
    <s v="ZLIN"/>
    <n v="10"/>
    <n v="0"/>
    <n v="0"/>
    <n v="0"/>
    <m/>
    <m/>
    <m/>
  </r>
  <r>
    <s v="120602004286-0"/>
    <x v="38"/>
    <n v="343301"/>
    <s v="ESTACION DE TRABAJO TIPO L (ESCR"/>
    <s v="31.07.2002"/>
    <n v="117859"/>
    <n v="106073.1"/>
    <s v="ZLI1"/>
    <n v="10"/>
    <n v="0"/>
    <n v="146493.91"/>
    <n v="146493.91"/>
    <s v="ZLIN"/>
    <n v="10"/>
    <n v="0"/>
    <n v="0"/>
    <n v="0"/>
    <m/>
    <m/>
    <m/>
  </r>
  <r>
    <s v="120602004288-0"/>
    <x v="38"/>
    <n v="343301"/>
    <s v="ESTACION DE TRABAJO TIPO L (ESCR"/>
    <s v="31.07.2002"/>
    <n v="117859"/>
    <n v="106073.1"/>
    <s v="ZLI1"/>
    <n v="10"/>
    <n v="0"/>
    <n v="146493.91"/>
    <n v="146493.91"/>
    <s v="ZLIN"/>
    <n v="10"/>
    <n v="0"/>
    <n v="0"/>
    <n v="0"/>
    <m/>
    <m/>
    <m/>
  </r>
  <r>
    <s v="120602004291-0"/>
    <x v="38"/>
    <n v="344202"/>
    <s v="REFRIGERADORA"/>
    <s v="31.08.2002"/>
    <n v="150375"/>
    <n v="135337.5"/>
    <s v="ZLI1"/>
    <n v="10"/>
    <n v="0"/>
    <n v="186909.98"/>
    <n v="186909.98"/>
    <s v="ZLIN"/>
    <n v="10"/>
    <n v="0"/>
    <n v="0"/>
    <n v="0"/>
    <m/>
    <m/>
    <m/>
  </r>
  <r>
    <s v="120602004292-0"/>
    <x v="38"/>
    <n v="334302"/>
    <s v="RELOJ FECHADOR"/>
    <s v="31.08.2002"/>
    <n v="235121.13"/>
    <n v="211609.02000000002"/>
    <s v="ZLI1"/>
    <n v="10"/>
    <n v="0"/>
    <n v="292245.98"/>
    <n v="292245.98"/>
    <s v="ZLIN"/>
    <n v="10"/>
    <n v="0"/>
    <n v="0"/>
    <n v="0"/>
    <m/>
    <m/>
    <m/>
  </r>
  <r>
    <s v="120602004293-0"/>
    <x v="38"/>
    <n v="334302"/>
    <s v="LAMINADORA PARA EMPLASTICAR"/>
    <s v="31.08.2002"/>
    <n v="72735"/>
    <n v="65461.5"/>
    <s v="ZLI1"/>
    <n v="10"/>
    <n v="0"/>
    <n v="90406.62"/>
    <n v="90406.62"/>
    <s v="ZLIN"/>
    <n v="10"/>
    <n v="0"/>
    <n v="0"/>
    <n v="0"/>
    <m/>
    <m/>
    <m/>
  </r>
  <r>
    <s v="120602004294-0"/>
    <x v="38"/>
    <n v="335201"/>
    <s v="ENCUADERNADORA SISTEMA"/>
    <s v="30.09.2002"/>
    <n v="141605"/>
    <n v="127444.5"/>
    <s v="ZLI1"/>
    <n v="10"/>
    <n v="0"/>
    <n v="176009.22"/>
    <n v="176009.22"/>
    <s v="ZLIN"/>
    <n v="10"/>
    <n v="0"/>
    <n v="0"/>
    <n v="0"/>
    <m/>
    <m/>
    <m/>
  </r>
  <r>
    <s v="120602004296-0"/>
    <x v="38"/>
    <n v="322302"/>
    <s v="AIRE ACONDICIONADO"/>
    <s v="30.06.2002"/>
    <n v="510965.65"/>
    <n v="459869.08"/>
    <s v="ZLI1"/>
    <n v="10"/>
    <n v="0"/>
    <n v="635109.51"/>
    <n v="635109.51"/>
    <s v="ZLIN"/>
    <n v="10"/>
    <n v="0"/>
    <n v="0"/>
    <n v="0"/>
    <m/>
    <m/>
    <m/>
  </r>
  <r>
    <s v="120602004297-0"/>
    <x v="38"/>
    <n v="322302"/>
    <s v="SILLA GIRATORIA CON BRAZOS"/>
    <s v="30.06.2002"/>
    <n v="30061.95"/>
    <n v="27055.75"/>
    <s v="ZLI1"/>
    <n v="10"/>
    <n v="0"/>
    <n v="37365.75"/>
    <n v="37365.75"/>
    <s v="ZLIN"/>
    <n v="10"/>
    <n v="0"/>
    <n v="0"/>
    <n v="0"/>
    <m/>
    <m/>
    <m/>
  </r>
  <r>
    <s v="120602004298-0"/>
    <x v="38"/>
    <n v="322301"/>
    <s v="SILLA GIRATORIA CON BRAZOS"/>
    <s v="30.06.2002"/>
    <n v="30061.95"/>
    <n v="27055.75"/>
    <s v="ZLI1"/>
    <n v="10"/>
    <n v="0"/>
    <n v="37365.75"/>
    <n v="37365.75"/>
    <s v="ZLIN"/>
    <n v="10"/>
    <n v="0"/>
    <n v="0"/>
    <n v="0"/>
    <m/>
    <m/>
    <m/>
  </r>
  <r>
    <s v="120602004299-0"/>
    <x v="38"/>
    <n v="322302"/>
    <s v="REFRIGERADORA"/>
    <s v="30.09.2002"/>
    <n v="138280"/>
    <n v="124452"/>
    <s v="ZLI1"/>
    <n v="10"/>
    <n v="0"/>
    <n v="171876.37"/>
    <n v="171876.37"/>
    <s v="ZLIN"/>
    <n v="10"/>
    <n v="0"/>
    <n v="0"/>
    <n v="0"/>
    <m/>
    <m/>
    <m/>
  </r>
  <r>
    <s v="120602004300-0"/>
    <x v="38"/>
    <n v="321100"/>
    <s v="AIRE ACONDICIONADO"/>
    <s v="31.08.2002"/>
    <n v="516757.6"/>
    <n v="465081.83999999997"/>
    <s v="ZLI1"/>
    <n v="10"/>
    <n v="0"/>
    <n v="642308.65"/>
    <n v="642308.65"/>
    <s v="ZLIN"/>
    <n v="10"/>
    <n v="0"/>
    <n v="0"/>
    <n v="0"/>
    <m/>
    <m/>
    <m/>
  </r>
  <r>
    <s v="120602004303-0"/>
    <x v="38"/>
    <n v="323301"/>
    <s v="ARCHIVADOR 4 GAVETAS"/>
    <s v="31.10.2002"/>
    <n v="69121.070000000007"/>
    <n v="62208.960000000006"/>
    <s v="ZLI1"/>
    <n v="10"/>
    <n v="0"/>
    <n v="85914.61"/>
    <n v="85914.61"/>
    <s v="ZLIN"/>
    <n v="10"/>
    <n v="0"/>
    <n v="0"/>
    <n v="0"/>
    <m/>
    <m/>
    <m/>
  </r>
  <r>
    <s v="120602004304-0"/>
    <x v="38"/>
    <n v="323301"/>
    <s v="ARMARIO METALICO"/>
    <s v="31.10.2002"/>
    <n v="49073.89"/>
    <n v="44166.5"/>
    <s v="ZLI1"/>
    <n v="10"/>
    <n v="0"/>
    <n v="60996.800000000003"/>
    <n v="60996.800000000003"/>
    <s v="ZLIN"/>
    <n v="10"/>
    <n v="0"/>
    <n v="0"/>
    <n v="0"/>
    <m/>
    <m/>
    <m/>
  </r>
  <r>
    <s v="120602004305-0"/>
    <x v="38"/>
    <n v="333302"/>
    <s v="MAQUINA DE ESCRIBIR MECANICA"/>
    <s v="04.12.2002"/>
    <n v="164260"/>
    <n v="147834"/>
    <s v="ZLI1"/>
    <n v="10"/>
    <n v="0"/>
    <n v="204168.48"/>
    <n v="204168.48"/>
    <s v="ZLIN"/>
    <n v="10"/>
    <n v="0"/>
    <n v="0"/>
    <n v="0"/>
    <m/>
    <m/>
    <m/>
  </r>
  <r>
    <s v="120602004306-0"/>
    <x v="38"/>
    <n v="343100"/>
    <s v="PROYECTOR DE TRANSPARENCIAS"/>
    <s v="30.11.2002"/>
    <n v="251192.85"/>
    <n v="226073.56"/>
    <s v="ZLI1"/>
    <n v="10"/>
    <n v="0"/>
    <n v="312222.46000000002"/>
    <n v="312222.46000000002"/>
    <s v="ZLIN"/>
    <n v="10"/>
    <n v="0"/>
    <n v="0"/>
    <n v="0"/>
    <m/>
    <m/>
    <m/>
  </r>
  <r>
    <s v="120602004307-0"/>
    <x v="38"/>
    <n v="214100"/>
    <s v="REFRIGERADORA 2 PUERTAS"/>
    <s v="30.11.2002"/>
    <n v="153524.85999999999"/>
    <n v="138172.37"/>
    <s v="ZLI1"/>
    <n v="10"/>
    <n v="0"/>
    <n v="190825.11"/>
    <n v="190825.11"/>
    <s v="ZLIN"/>
    <n v="10"/>
    <n v="0"/>
    <n v="0"/>
    <n v="0"/>
    <m/>
    <m/>
    <m/>
  </r>
  <r>
    <s v="120602004308-0"/>
    <x v="38"/>
    <n v="215100"/>
    <s v="PROYECTOR DE MULTIMEDIA PORTATIL"/>
    <s v="30.11.2002"/>
    <n v="1293489.92"/>
    <n v="1164140.93"/>
    <s v="ZLI1"/>
    <n v="10"/>
    <n v="0"/>
    <n v="1607755.39"/>
    <n v="1607755.39"/>
    <s v="ZLIN"/>
    <n v="10"/>
    <n v="0"/>
    <n v="0"/>
    <n v="0"/>
    <m/>
    <m/>
    <m/>
  </r>
  <r>
    <s v="120602004309-0"/>
    <x v="38"/>
    <n v="343301"/>
    <s v="PROYECTOR DE MULTIMEDIA PORTATIL"/>
    <s v="30.11.2002"/>
    <n v="1302637.82"/>
    <n v="1172374.04"/>
    <s v="ZLI1"/>
    <n v="10"/>
    <n v="0"/>
    <n v="1619125.84"/>
    <n v="1619125.84"/>
    <s v="ZLIN"/>
    <n v="10"/>
    <n v="0"/>
    <n v="0"/>
    <n v="0"/>
    <m/>
    <m/>
    <m/>
  </r>
  <r>
    <s v="120602004310-0"/>
    <x v="38"/>
    <n v="215100"/>
    <s v="AIRE ACONDICIONADO TIPO VENTANA"/>
    <s v="30.10.2002"/>
    <n v="281434.45"/>
    <n v="253291"/>
    <s v="ZLI1"/>
    <n v="10"/>
    <n v="0"/>
    <n v="349811.54"/>
    <n v="349811.54"/>
    <s v="ZLIN"/>
    <n v="10"/>
    <n v="0"/>
    <n v="0"/>
    <n v="0"/>
    <m/>
    <m/>
    <m/>
  </r>
  <r>
    <s v="120602004312-0"/>
    <x v="38"/>
    <n v="121100"/>
    <s v="MAQUINA DESTRUCTORA DE DOCUMENTOS"/>
    <s v="30.11.2002"/>
    <n v="252988.92"/>
    <n v="227690.03000000003"/>
    <s v="ZLI1"/>
    <n v="10"/>
    <n v="0"/>
    <n v="314454.90000000002"/>
    <n v="314454.90000000002"/>
    <s v="ZLIN"/>
    <n v="10"/>
    <n v="0"/>
    <n v="0"/>
    <n v="0"/>
    <m/>
    <m/>
    <m/>
  </r>
  <r>
    <s v="120602004313-0"/>
    <x v="38"/>
    <n v="344201"/>
    <s v="MESA PARA COMPUTO"/>
    <s v="30.11.2002"/>
    <n v="41942.9"/>
    <n v="37748.61"/>
    <s v="ZLI1"/>
    <n v="10"/>
    <n v="0"/>
    <n v="52133.27"/>
    <n v="52133.27"/>
    <s v="ZLIN"/>
    <n v="10"/>
    <n v="0"/>
    <n v="0"/>
    <n v="0"/>
    <m/>
    <m/>
    <m/>
  </r>
  <r>
    <s v="120602004315-0"/>
    <x v="38"/>
    <n v="332401"/>
    <s v="ESCRITORIO ESCUADRA"/>
    <s v="30.11.2002"/>
    <n v="130473.82"/>
    <n v="117426.44"/>
    <s v="ZLI1"/>
    <n v="10"/>
    <n v="0"/>
    <n v="162173.59"/>
    <n v="162173.59"/>
    <s v="ZLIN"/>
    <n v="10"/>
    <n v="0"/>
    <n v="0"/>
    <n v="0"/>
    <m/>
    <m/>
    <m/>
  </r>
  <r>
    <s v="120602004316-0"/>
    <x v="38"/>
    <n v="334302"/>
    <s v="FAX MULTIFUNCIONAL"/>
    <s v="30.11.2002"/>
    <n v="172757.5"/>
    <n v="155481.75"/>
    <s v="ZLI1"/>
    <n v="10"/>
    <n v="0"/>
    <n v="214730.48"/>
    <n v="214730.48"/>
    <s v="ZLIN"/>
    <n v="10"/>
    <n v="0"/>
    <n v="0"/>
    <n v="0"/>
    <m/>
    <m/>
    <m/>
  </r>
  <r>
    <s v="120602004317-0"/>
    <x v="38"/>
    <n v="342503"/>
    <s v="RELOJ MARCADOR"/>
    <s v="06.12.2002"/>
    <n v="1079121.75"/>
    <n v="928059.11"/>
    <s v="ZLI1"/>
    <n v="15"/>
    <n v="0"/>
    <n v="1341304.43"/>
    <n v="1277566"/>
    <s v="ZLIN"/>
    <n v="15"/>
    <n v="0"/>
    <n v="0"/>
    <n v="0"/>
    <m/>
    <m/>
    <m/>
  </r>
  <r>
    <s v="120602004318-0"/>
    <x v="38"/>
    <n v="344100"/>
    <s v="LECTOR BIOMETRICO"/>
    <s v="01.12.2002"/>
    <n v="1087171.75"/>
    <n v="848021.24"/>
    <s v="ZLI1"/>
    <n v="10"/>
    <n v="0"/>
    <n v="1351310.27"/>
    <n v="1287089.6499999999"/>
    <s v="ZLIN"/>
    <n v="15"/>
    <n v="0"/>
    <n v="0"/>
    <n v="0"/>
    <m/>
    <m/>
    <m/>
  </r>
  <r>
    <s v="120602004319-0"/>
    <x v="38"/>
    <n v="211101"/>
    <s v="VISOR LECTOR"/>
    <s v="03.12.2002"/>
    <n v="2703888.6"/>
    <n v="2433499.7400000002"/>
    <s v="ZLI1"/>
    <n v="10"/>
    <n v="0"/>
    <n v="3360823.61"/>
    <n v="3360823.61"/>
    <s v="ZLIN"/>
    <n v="10"/>
    <n v="0"/>
    <n v="0"/>
    <n v="0"/>
    <m/>
    <m/>
    <m/>
  </r>
  <r>
    <s v="120602004320-0"/>
    <x v="38"/>
    <n v="344100"/>
    <s v="RELOJ MARCADOR"/>
    <s v="06.12.2002"/>
    <n v="1081824.25"/>
    <n v="930375.83"/>
    <s v="ZLI1"/>
    <n v="15"/>
    <n v="0"/>
    <n v="1344663.54"/>
    <n v="1280756.22"/>
    <s v="ZLIN"/>
    <n v="15"/>
    <n v="0"/>
    <n v="0"/>
    <n v="0"/>
    <m/>
    <m/>
    <m/>
  </r>
  <r>
    <s v="120602004321-0"/>
    <x v="38"/>
    <n v="344201"/>
    <s v="GABINETE METALICO"/>
    <s v="06.12.2002"/>
    <n v="105345.03"/>
    <n v="94810.53"/>
    <s v="ZLI1"/>
    <n v="10"/>
    <n v="0"/>
    <n v="130939.57"/>
    <n v="130939.57"/>
    <s v="ZLIN"/>
    <n v="10"/>
    <n v="0"/>
    <n v="0"/>
    <n v="0"/>
    <m/>
    <m/>
    <m/>
  </r>
  <r>
    <s v="120602004322-0"/>
    <x v="38"/>
    <n v="214301"/>
    <s v="SCANNER"/>
    <s v="02.12.2002"/>
    <n v="82172.42"/>
    <n v="73955.179999999993"/>
    <s v="ZLI1"/>
    <n v="10"/>
    <n v="0"/>
    <n v="102136.94"/>
    <n v="102136.94"/>
    <s v="ZLIN"/>
    <n v="10"/>
    <n v="0"/>
    <n v="0"/>
    <n v="0"/>
    <m/>
    <m/>
    <m/>
  </r>
  <r>
    <s v="120602004323-0"/>
    <x v="38"/>
    <n v="344209"/>
    <s v="ESCRITORIO EJECUTIVO ESTANDAR"/>
    <s v="02.12.2002"/>
    <n v="95735.89"/>
    <n v="86162.3"/>
    <s v="ZLI1"/>
    <n v="10"/>
    <n v="0"/>
    <n v="118995.79"/>
    <n v="118995.79"/>
    <s v="ZLIN"/>
    <n v="10"/>
    <n v="0"/>
    <n v="0"/>
    <n v="0"/>
    <m/>
    <m/>
    <m/>
  </r>
  <r>
    <s v="120602004324-0"/>
    <x v="38"/>
    <n v="213100"/>
    <s v="AIRE ACONDICIONADO"/>
    <s v="03.12.2002"/>
    <n v="572117.23"/>
    <n v="514905.51"/>
    <s v="ZLI1"/>
    <n v="10"/>
    <n v="0"/>
    <n v="711118.41"/>
    <n v="711118.41"/>
    <s v="ZLIN"/>
    <n v="10"/>
    <n v="0"/>
    <n v="0"/>
    <n v="0"/>
    <m/>
    <m/>
    <m/>
  </r>
  <r>
    <s v="120602004325-0"/>
    <x v="38"/>
    <n v="214301"/>
    <s v="CAMARA DIGITAL"/>
    <s v="02.12.2002"/>
    <n v="286232.25"/>
    <n v="257609.02"/>
    <s v="ZLI1"/>
    <n v="10"/>
    <n v="0"/>
    <n v="355775"/>
    <n v="355775"/>
    <s v="ZLIN"/>
    <n v="10"/>
    <n v="0"/>
    <n v="0"/>
    <n v="0"/>
    <m/>
    <m/>
    <m/>
  </r>
  <r>
    <s v="120602004327-0"/>
    <x v="38"/>
    <n v="333401"/>
    <s v="PERFORADORA ELECTRICA DOCUMENTOS"/>
    <s v="05.12.2002"/>
    <n v="1832571.85"/>
    <n v="1649314.6600000001"/>
    <s v="ZLI1"/>
    <n v="10"/>
    <n v="0"/>
    <n v="2277812.31"/>
    <n v="2277812.31"/>
    <s v="ZLIN"/>
    <n v="10"/>
    <n v="0"/>
    <n v="0"/>
    <n v="0"/>
    <m/>
    <m/>
    <m/>
  </r>
  <r>
    <s v="120602004328-0"/>
    <x v="38"/>
    <n v="335201"/>
    <s v="FAX MULTIFUNCIONAL LASER IMPRESO"/>
    <s v="05.12.2002"/>
    <n v="351598.09"/>
    <n v="316438.28000000003"/>
    <s v="ZLI1"/>
    <n v="10"/>
    <n v="0"/>
    <n v="437022.09"/>
    <n v="437022.09"/>
    <s v="ZLIN"/>
    <n v="10"/>
    <n v="0"/>
    <n v="0"/>
    <n v="0"/>
    <m/>
    <m/>
    <m/>
  </r>
  <r>
    <s v="120602004329-0"/>
    <x v="38"/>
    <n v="332201"/>
    <s v="CAMARA DIGITAL"/>
    <s v="02.01.2003"/>
    <n v="322244.93"/>
    <n v="290020.44"/>
    <s v="ZLI1"/>
    <n v="10"/>
    <n v="0"/>
    <n v="335607.28"/>
    <n v="335607.28"/>
    <s v="ZLIN"/>
    <n v="10"/>
    <n v="0"/>
    <n v="0"/>
    <n v="0"/>
    <m/>
    <m/>
    <m/>
  </r>
  <r>
    <s v="120602004330-0"/>
    <x v="38"/>
    <n v="332201"/>
    <s v="IMPRESORA DE CARNETS"/>
    <s v="02.01.2003"/>
    <n v="2268608.5"/>
    <n v="2041747.65"/>
    <s v="ZLI1"/>
    <n v="10"/>
    <n v="0"/>
    <n v="2362679.9700000002"/>
    <n v="2362679.9700000002"/>
    <s v="ZLIN"/>
    <n v="10"/>
    <n v="0"/>
    <n v="0"/>
    <n v="0"/>
    <m/>
    <m/>
    <m/>
  </r>
  <r>
    <s v="120602004331-0"/>
    <x v="38"/>
    <n v="344209"/>
    <s v="ESTANTERIA EN MELAMINA"/>
    <s v="14.12.2002"/>
    <n v="30000"/>
    <n v="27000"/>
    <s v="ZLI1"/>
    <n v="10"/>
    <n v="0"/>
    <n v="37288.730000000003"/>
    <n v="37288.730000000003"/>
    <s v="ZLIN"/>
    <n v="10"/>
    <n v="0"/>
    <n v="0"/>
    <n v="0"/>
    <m/>
    <m/>
    <m/>
  </r>
  <r>
    <s v="120602004332-0"/>
    <x v="38"/>
    <n v="343204"/>
    <s v="CONTADORAS BILLETES"/>
    <s v="25.04.2003"/>
    <n v="141250"/>
    <n v="127125"/>
    <s v="ZLI1"/>
    <n v="10"/>
    <n v="0"/>
    <n v="147107.13"/>
    <n v="147107.13"/>
    <s v="ZLIN"/>
    <n v="10"/>
    <n v="0"/>
    <n v="0"/>
    <n v="0"/>
    <m/>
    <m/>
    <m/>
  </r>
  <r>
    <s v="120602004333-0"/>
    <x v="38"/>
    <n v="344209"/>
    <s v="MUEBLE DE ESTANTERIA"/>
    <s v="31.07.2003"/>
    <n v="90000"/>
    <n v="81000"/>
    <s v="ZLI1"/>
    <n v="10"/>
    <n v="0"/>
    <n v="93731.98"/>
    <n v="93731.98"/>
    <s v="ZLIN"/>
    <n v="10"/>
    <n v="0"/>
    <n v="0"/>
    <n v="0"/>
    <m/>
    <m/>
    <m/>
  </r>
  <r>
    <s v="120602004335-0"/>
    <x v="38"/>
    <n v="342302"/>
    <s v="LOCKER 4 GAVETAS"/>
    <s v="30.06.2004"/>
    <n v="48590"/>
    <n v="43731"/>
    <s v="ZLI1"/>
    <n v="10"/>
    <n v="0"/>
    <n v="39092.18"/>
    <n v="39092.18"/>
    <s v="ZLIN"/>
    <n v="10"/>
    <n v="0"/>
    <n v="0"/>
    <n v="0"/>
    <m/>
    <m/>
    <m/>
  </r>
  <r>
    <s v="120602004336-0"/>
    <x v="38"/>
    <n v="342302"/>
    <s v="LOCKER DE 4 GAVETAS"/>
    <s v="30.06.2004"/>
    <n v="53110"/>
    <n v="47799"/>
    <s v="ZLI1"/>
    <n v="10"/>
    <n v="0"/>
    <n v="42728.639999999999"/>
    <n v="42728.639999999999"/>
    <s v="ZLIN"/>
    <n v="10"/>
    <n v="0"/>
    <n v="0"/>
    <n v="0"/>
    <m/>
    <m/>
    <m/>
  </r>
  <r>
    <s v="120602004337-0"/>
    <x v="38"/>
    <n v="343207"/>
    <s v="MAQUINA DE ESCRIBIR"/>
    <s v="31.12.2005"/>
    <n v="77009.5"/>
    <n v="69308.55"/>
    <s v="ZLI1"/>
    <n v="10"/>
    <n v="0"/>
    <n v="44805.05"/>
    <n v="44805.05"/>
    <s v="ZLIN"/>
    <n v="10"/>
    <n v="0"/>
    <n v="0"/>
    <n v="0"/>
    <m/>
    <m/>
    <m/>
  </r>
  <r>
    <s v="120602004338-0"/>
    <x v="38"/>
    <n v="342302"/>
    <s v="FAX"/>
    <s v="31.12.2005"/>
    <n v="57000"/>
    <n v="51300"/>
    <s v="ZLI1"/>
    <n v="10"/>
    <n v="0"/>
    <n v="33163.279999999999"/>
    <n v="33163.279999999999"/>
    <s v="ZLIN"/>
    <n v="10"/>
    <n v="0"/>
    <n v="0"/>
    <n v="0"/>
    <m/>
    <m/>
    <m/>
  </r>
  <r>
    <s v="120602004339-0"/>
    <x v="38"/>
    <n v="344209"/>
    <s v="ARCHIVO 4 GAVETAS"/>
    <s v="31.03.2006"/>
    <n v="84750"/>
    <n v="76275"/>
    <s v="ZLI1"/>
    <n v="10"/>
    <n v="0"/>
    <n v="37756.26"/>
    <n v="37756.26"/>
    <s v="ZLIN"/>
    <n v="10"/>
    <n v="0"/>
    <n v="0"/>
    <n v="0"/>
    <m/>
    <m/>
    <m/>
  </r>
  <r>
    <s v="120602004340-0"/>
    <x v="38"/>
    <n v="214404"/>
    <s v="TELEFONO INALAMBRICO DIGITAL"/>
    <s v="31.08.2006"/>
    <n v="74411"/>
    <n v="66969.899999999994"/>
    <s v="ZLI1"/>
    <n v="10"/>
    <n v="0"/>
    <n v="33150.199999999997"/>
    <n v="33150.199999999997"/>
    <s v="ZLIN"/>
    <n v="10"/>
    <n v="0"/>
    <n v="0"/>
    <n v="0"/>
    <m/>
    <m/>
    <m/>
  </r>
  <r>
    <s v="120602004341-0"/>
    <x v="38"/>
    <n v="334302"/>
    <s v="ASPIRADORA"/>
    <s v="05.02.2003"/>
    <n v="71739"/>
    <n v="64565.1"/>
    <s v="ZLI1"/>
    <n v="10"/>
    <n v="0"/>
    <n v="74713.75"/>
    <n v="74713.75"/>
    <s v="ZLIN"/>
    <n v="10"/>
    <n v="0"/>
    <n v="0"/>
    <n v="0"/>
    <m/>
    <m/>
    <m/>
  </r>
  <r>
    <s v="120602004342-0"/>
    <x v="38"/>
    <n v="342302"/>
    <s v="ESCRITORIO"/>
    <s v="13.05.2003"/>
    <n v="52000"/>
    <n v="46800"/>
    <s v="ZLI1"/>
    <n v="10"/>
    <n v="0"/>
    <n v="54156.24"/>
    <n v="54156.24"/>
    <s v="ZLIN"/>
    <n v="10"/>
    <n v="0"/>
    <n v="0"/>
    <n v="0"/>
    <m/>
    <m/>
    <m/>
  </r>
  <r>
    <s v="120602004344-0"/>
    <x v="38"/>
    <n v="342510"/>
    <s v="SILLA EJECUTIVA"/>
    <s v="30.06.2003"/>
    <n v="35000"/>
    <n v="31500"/>
    <s v="ZLI1"/>
    <n v="10"/>
    <n v="0"/>
    <n v="36451.300000000003"/>
    <n v="36451.300000000003"/>
    <s v="ZLIN"/>
    <n v="10"/>
    <n v="0"/>
    <n v="0"/>
    <n v="0"/>
    <m/>
    <m/>
    <m/>
  </r>
  <r>
    <s v="120602004345-0"/>
    <x v="38"/>
    <n v="342501"/>
    <s v="TELEFONO CELULAR"/>
    <s v="30.09.2003"/>
    <n v="156800"/>
    <n v="141120"/>
    <s v="ZLI1"/>
    <n v="10"/>
    <n v="0"/>
    <n v="163301.91"/>
    <n v="163301.91"/>
    <s v="ZLIN"/>
    <n v="10"/>
    <n v="0"/>
    <n v="0"/>
    <n v="0"/>
    <m/>
    <m/>
    <m/>
  </r>
  <r>
    <s v="120602004346-0"/>
    <x v="38"/>
    <n v="333401"/>
    <s v="CONTADORA DE BILLETES"/>
    <s v="25.04.2003"/>
    <n v="141250"/>
    <n v="127125"/>
    <s v="ZLI1"/>
    <n v="10"/>
    <n v="0"/>
    <n v="147107.13"/>
    <n v="147107.13"/>
    <s v="ZLIN"/>
    <n v="10"/>
    <n v="0"/>
    <n v="0"/>
    <n v="0"/>
    <m/>
    <m/>
    <m/>
  </r>
  <r>
    <s v="120602004347-0"/>
    <x v="38"/>
    <n v="342504"/>
    <s v="REFRIGERADORA 9 PIES"/>
    <s v="30.11.2003"/>
    <n v="99900"/>
    <n v="89910"/>
    <s v="ZLI1"/>
    <n v="10"/>
    <n v="0"/>
    <n v="104042.49"/>
    <n v="104042.49"/>
    <s v="ZLIN"/>
    <n v="10"/>
    <n v="0"/>
    <n v="0"/>
    <n v="0"/>
    <m/>
    <m/>
    <m/>
  </r>
  <r>
    <s v="120602004348-0"/>
    <x v="38"/>
    <n v="311100"/>
    <s v="ARCHIVO DE 4 GAVETAS"/>
    <s v="23.01.2003"/>
    <n v="57000"/>
    <n v="51300"/>
    <s v="ZLI1"/>
    <n v="10"/>
    <n v="0"/>
    <n v="59363.59"/>
    <n v="59363.59"/>
    <s v="ZLIN"/>
    <n v="10"/>
    <n v="0"/>
    <n v="0"/>
    <n v="0"/>
    <m/>
    <m/>
    <m/>
  </r>
  <r>
    <s v="120602004349-0"/>
    <x v="38"/>
    <n v="331100"/>
    <s v="TELEFONO CELULAR"/>
    <s v="31.07.2003"/>
    <n v="134999.95000000001"/>
    <n v="121499.95000000001"/>
    <s v="ZLI1"/>
    <n v="10"/>
    <n v="0"/>
    <n v="140597.93"/>
    <n v="140597.93"/>
    <s v="ZLIN"/>
    <n v="10"/>
    <n v="0"/>
    <n v="0"/>
    <n v="0"/>
    <m/>
    <m/>
    <m/>
  </r>
  <r>
    <s v="120602004350-0"/>
    <x v="38"/>
    <n v="311100"/>
    <s v="CAMARA DIGITAL FOTOGRAFICA"/>
    <s v="31.07.2003"/>
    <n v="168020"/>
    <n v="151218"/>
    <s v="ZLI1"/>
    <n v="10"/>
    <n v="0"/>
    <n v="174987.18"/>
    <n v="174987.18"/>
    <s v="ZLIN"/>
    <n v="10"/>
    <n v="0"/>
    <n v="0"/>
    <n v="0"/>
    <m/>
    <m/>
    <m/>
  </r>
  <r>
    <s v="120602004351-0"/>
    <x v="38"/>
    <n v="341204"/>
    <s v="ARCHIVO LEGAL 4 GAVETAS"/>
    <s v="30.11.2003"/>
    <n v="67800"/>
    <n v="61020"/>
    <s v="ZLI1"/>
    <n v="10"/>
    <n v="0"/>
    <n v="70611.41"/>
    <n v="70611.41"/>
    <s v="ZLIN"/>
    <n v="10"/>
    <n v="0"/>
    <n v="0"/>
    <n v="0"/>
    <m/>
    <m/>
    <m/>
  </r>
  <r>
    <s v="120602004352-0"/>
    <x v="38"/>
    <n v="341204"/>
    <s v="ARCHIVO LEGAL 4 GAVETAS"/>
    <s v="30.11.2003"/>
    <n v="67800"/>
    <n v="61020"/>
    <s v="ZLI1"/>
    <n v="10"/>
    <n v="0"/>
    <n v="70611.41"/>
    <n v="70611.41"/>
    <s v="ZLIN"/>
    <n v="10"/>
    <n v="0"/>
    <n v="0"/>
    <n v="0"/>
    <m/>
    <m/>
    <m/>
  </r>
  <r>
    <s v="120602004353-0"/>
    <x v="38"/>
    <n v="335203"/>
    <s v="MAQUINA DE ESCRIBIR"/>
    <s v="30.11.2003"/>
    <n v="83168"/>
    <n v="74851.199999999997"/>
    <s v="ZLI1"/>
    <n v="10"/>
    <n v="0"/>
    <n v="86616.67"/>
    <n v="86616.67"/>
    <s v="ZLIN"/>
    <n v="10"/>
    <n v="0"/>
    <n v="0"/>
    <n v="0"/>
    <m/>
    <m/>
    <m/>
  </r>
  <r>
    <s v="120602004354-0"/>
    <x v="38"/>
    <n v="311100"/>
    <s v="JUEGO DE MESA CON SILLAS"/>
    <s v="30.11.2003"/>
    <n v="142357"/>
    <n v="128121.3"/>
    <s v="ZLI1"/>
    <n v="10"/>
    <n v="0"/>
    <n v="148260.04999999999"/>
    <n v="148260.04999999999"/>
    <s v="ZLIN"/>
    <n v="10"/>
    <n v="0"/>
    <n v="0"/>
    <n v="0"/>
    <m/>
    <m/>
    <m/>
  </r>
  <r>
    <s v="120602004355-0"/>
    <x v="38"/>
    <n v="344204"/>
    <s v="ARCHIVO LEGAL 4 GAVETAS"/>
    <s v="31.12.2003"/>
    <n v="67800"/>
    <n v="61020"/>
    <s v="ZLI1"/>
    <n v="10"/>
    <n v="0"/>
    <n v="70611.41"/>
    <n v="70611.41"/>
    <s v="ZLIN"/>
    <n v="10"/>
    <n v="0"/>
    <n v="0"/>
    <n v="0"/>
    <m/>
    <m/>
    <m/>
  </r>
  <r>
    <s v="120602004357-0"/>
    <x v="38"/>
    <n v="311100"/>
    <s v="TELEFONO CELULAR"/>
    <s v="22.02.2003"/>
    <n v="57700"/>
    <n v="51930"/>
    <s v="ZLI1"/>
    <n v="10"/>
    <n v="0"/>
    <n v="60092.61"/>
    <n v="60092.61"/>
    <s v="ZLIN"/>
    <n v="10"/>
    <n v="0"/>
    <n v="0"/>
    <n v="0"/>
    <m/>
    <m/>
    <m/>
  </r>
  <r>
    <s v="120602004358-0"/>
    <x v="38"/>
    <n v="333201"/>
    <s v="VALIJA EJECUTIVA NEGRA"/>
    <s v="30.11.2002"/>
    <n v="53707.5"/>
    <n v="48336.75"/>
    <s v="ZLI1"/>
    <n v="10"/>
    <n v="0"/>
    <n v="66756.19"/>
    <n v="66756.19"/>
    <s v="ZLIN"/>
    <n v="10"/>
    <n v="0"/>
    <n v="0"/>
    <n v="0"/>
    <m/>
    <m/>
    <m/>
  </r>
  <r>
    <s v="120602004359-0"/>
    <x v="38"/>
    <n v="341204"/>
    <s v="ARCHIVO LEGAL"/>
    <s v="24.12.2002"/>
    <n v="63280"/>
    <n v="56952"/>
    <s v="ZLI1"/>
    <n v="10"/>
    <n v="0"/>
    <n v="78654.41"/>
    <n v="78654.41"/>
    <s v="ZLIN"/>
    <n v="10"/>
    <n v="0"/>
    <n v="0"/>
    <n v="0"/>
    <m/>
    <m/>
    <m/>
  </r>
  <r>
    <s v="120602004361-0"/>
    <x v="38"/>
    <n v="335201"/>
    <s v="ARCHIVO LEGAL"/>
    <s v="24.12.2002"/>
    <n v="60455"/>
    <n v="54409.5"/>
    <s v="ZLI1"/>
    <n v="10"/>
    <n v="0"/>
    <n v="75143.070000000007"/>
    <n v="75143.070000000007"/>
    <s v="ZLIN"/>
    <n v="10"/>
    <n v="0"/>
    <n v="0"/>
    <n v="0"/>
    <m/>
    <m/>
    <m/>
  </r>
  <r>
    <s v="120602004362-0"/>
    <x v="38"/>
    <n v="332401"/>
    <s v="HORNO MICROONDAS"/>
    <s v="31.08.2003"/>
    <n v="36850"/>
    <n v="33165"/>
    <s v="ZLI1"/>
    <n v="10"/>
    <n v="0"/>
    <n v="38378.019999999997"/>
    <n v="38378.019999999997"/>
    <s v="ZLIN"/>
    <n v="10"/>
    <n v="0"/>
    <n v="0"/>
    <n v="0"/>
    <m/>
    <m/>
    <m/>
  </r>
  <r>
    <s v="120602004363-0"/>
    <x v="38"/>
    <n v="332301"/>
    <s v="ESCRITORIO EJECUTI VO"/>
    <s v="30.09.2003"/>
    <n v="73198.679999999993"/>
    <n v="65878.81"/>
    <s v="ZLI1"/>
    <n v="10"/>
    <n v="0"/>
    <n v="76233.960000000006"/>
    <n v="76233.960000000006"/>
    <s v="ZLIN"/>
    <n v="10"/>
    <n v="0"/>
    <n v="0"/>
    <n v="0"/>
    <m/>
    <m/>
    <m/>
  </r>
  <r>
    <s v="120602004364-0"/>
    <x v="38"/>
    <n v="213100"/>
    <s v="DISPENSADOR DE AGUA"/>
    <s v="30.09.2003"/>
    <n v="52995"/>
    <n v="47695.5"/>
    <s v="ZLI1"/>
    <n v="10"/>
    <n v="0"/>
    <n v="55192.49"/>
    <n v="55192.49"/>
    <s v="ZLIN"/>
    <n v="10"/>
    <n v="0"/>
    <n v="0"/>
    <n v="0"/>
    <m/>
    <m/>
    <m/>
  </r>
  <r>
    <s v="120602004365-0"/>
    <x v="38"/>
    <n v="332201"/>
    <s v="MAQUINA ESCRIBIR"/>
    <s v="30.09.2003"/>
    <n v="56274"/>
    <n v="50646.6"/>
    <s v="ZLI1"/>
    <n v="10"/>
    <n v="0"/>
    <n v="58607.45"/>
    <n v="58607.45"/>
    <s v="ZLIN"/>
    <n v="10"/>
    <n v="0"/>
    <n v="0"/>
    <n v="0"/>
    <m/>
    <m/>
    <m/>
  </r>
  <r>
    <s v="120602004366-0"/>
    <x v="38"/>
    <n v="333201"/>
    <s v="CALCULADORA"/>
    <s v="30.11.2003"/>
    <n v="34160"/>
    <n v="30744"/>
    <s v="ZLI1"/>
    <n v="10"/>
    <n v="0"/>
    <n v="35576.46"/>
    <n v="35576.46"/>
    <s v="ZLIN"/>
    <n v="10"/>
    <n v="0"/>
    <n v="0"/>
    <n v="0"/>
    <m/>
    <m/>
    <m/>
  </r>
  <r>
    <s v="120602004367-0"/>
    <x v="38"/>
    <n v="332301"/>
    <s v="GRABADORA CON CD"/>
    <s v="30.11.2003"/>
    <n v="34500"/>
    <n v="31050"/>
    <s v="ZLI1"/>
    <n v="10"/>
    <n v="0"/>
    <n v="35930.58"/>
    <n v="35930.58"/>
    <s v="ZLIN"/>
    <n v="10"/>
    <n v="0"/>
    <n v="0"/>
    <n v="0"/>
    <m/>
    <m/>
    <m/>
  </r>
  <r>
    <s v="120602004368-0"/>
    <x v="38"/>
    <n v="333201"/>
    <s v="CALCULADORA DE ESCRITORIO."/>
    <s v="31.10.2003"/>
    <n v="34160"/>
    <n v="30744"/>
    <s v="ZLI1"/>
    <n v="10"/>
    <n v="0"/>
    <n v="35576.46"/>
    <n v="35576.46"/>
    <s v="ZLIN"/>
    <n v="10"/>
    <n v="0"/>
    <n v="0"/>
    <n v="0"/>
    <m/>
    <m/>
    <m/>
  </r>
  <r>
    <s v="120602004369-0"/>
    <x v="38"/>
    <n v="331102"/>
    <s v="MAQUINA DE ESCRIBIR"/>
    <s v="30.11.2003"/>
    <n v="76840"/>
    <n v="69156"/>
    <s v="ZLI1"/>
    <n v="10"/>
    <n v="0"/>
    <n v="80026.25"/>
    <n v="80026.25"/>
    <s v="ZLIN"/>
    <n v="10"/>
    <n v="0"/>
    <n v="0"/>
    <n v="0"/>
    <m/>
    <m/>
    <m/>
  </r>
  <r>
    <s v="120602004371-0"/>
    <x v="38"/>
    <n v="332100"/>
    <s v="TELEFONO CELULAR"/>
    <s v="29.02.2004"/>
    <n v="48000"/>
    <n v="43200"/>
    <s v="ZLI1"/>
    <n v="10"/>
    <n v="0"/>
    <n v="38617.49"/>
    <n v="38617.49"/>
    <s v="ZLIN"/>
    <n v="10"/>
    <n v="0"/>
    <n v="0"/>
    <n v="0"/>
    <m/>
    <m/>
    <m/>
  </r>
  <r>
    <s v="120602004372-0"/>
    <x v="38"/>
    <n v="333201"/>
    <s v="ARCHIVO"/>
    <s v="30.04.2004"/>
    <n v="71190"/>
    <n v="64071"/>
    <s v="ZLI1"/>
    <n v="10"/>
    <n v="0"/>
    <n v="57274.59"/>
    <n v="57274.59"/>
    <s v="ZLIN"/>
    <n v="10"/>
    <n v="0"/>
    <n v="0"/>
    <n v="0"/>
    <m/>
    <m/>
    <m/>
  </r>
  <r>
    <s v="120602004373-0"/>
    <x v="38"/>
    <n v="344207"/>
    <s v="ARCHIVO"/>
    <s v="30.04.2004"/>
    <n v="71190"/>
    <n v="64071"/>
    <s v="ZLI1"/>
    <n v="10"/>
    <n v="0"/>
    <n v="57274.59"/>
    <n v="57274.59"/>
    <s v="ZLIN"/>
    <n v="10"/>
    <n v="0"/>
    <n v="0"/>
    <n v="0"/>
    <m/>
    <m/>
    <m/>
  </r>
  <r>
    <s v="120602004374-0"/>
    <x v="38"/>
    <n v="213301"/>
    <s v="MESA PARA COMPUTO"/>
    <s v="30.06.2004"/>
    <n v="83298.5"/>
    <n v="74968.649999999994"/>
    <s v="ZLI1"/>
    <n v="10"/>
    <n v="0"/>
    <n v="67016.23"/>
    <n v="67016.23"/>
    <s v="ZLIN"/>
    <n v="10"/>
    <n v="0"/>
    <n v="0"/>
    <n v="0"/>
    <m/>
    <m/>
    <m/>
  </r>
  <r>
    <s v="120602004375-0"/>
    <x v="38"/>
    <n v="321100"/>
    <s v="REFRIGERADORA"/>
    <s v="30.11.2002"/>
    <n v="149264"/>
    <n v="134337.60000000001"/>
    <s v="ZLI1"/>
    <n v="10"/>
    <n v="0"/>
    <n v="185529.04"/>
    <n v="185529.04"/>
    <s v="ZLIN"/>
    <n v="10"/>
    <n v="0"/>
    <n v="0"/>
    <n v="0"/>
    <m/>
    <m/>
    <m/>
  </r>
  <r>
    <s v="120602004376-0"/>
    <x v="38"/>
    <n v="321100"/>
    <s v="MEDIDOR PORCENTAJE GRASA CORPORAL"/>
    <s v="28.12.2002"/>
    <n v="29100"/>
    <n v="26190"/>
    <s v="ZLI1"/>
    <n v="10"/>
    <n v="0"/>
    <n v="36170.080000000002"/>
    <n v="36170.080000000002"/>
    <s v="ZLIN"/>
    <n v="10"/>
    <n v="0"/>
    <n v="0"/>
    <n v="0"/>
    <m/>
    <m/>
    <m/>
  </r>
  <r>
    <s v="120602004377-0"/>
    <x v="38"/>
    <n v="214501"/>
    <s v="VENTILADOR"/>
    <s v="30.06.2003"/>
    <n v="31850"/>
    <n v="28665"/>
    <s v="ZLI1"/>
    <n v="10"/>
    <n v="0"/>
    <n v="33170.67"/>
    <n v="33170.67"/>
    <s v="ZLIN"/>
    <n v="10"/>
    <n v="0"/>
    <n v="0"/>
    <n v="0"/>
    <m/>
    <m/>
    <m/>
  </r>
  <r>
    <s v="120602004378-0"/>
    <x v="38"/>
    <n v="214501"/>
    <s v="VENTILADOR"/>
    <s v="30.06.2003"/>
    <n v="31850"/>
    <n v="28665"/>
    <s v="ZLI1"/>
    <n v="10"/>
    <n v="0"/>
    <n v="33170.67"/>
    <n v="33170.67"/>
    <s v="ZLIN"/>
    <n v="10"/>
    <n v="0"/>
    <n v="0"/>
    <n v="0"/>
    <m/>
    <m/>
    <m/>
  </r>
  <r>
    <s v="120602004380-0"/>
    <x v="38"/>
    <n v="321204"/>
    <s v="DESHUMECEDOR"/>
    <s v="30.11.2003"/>
    <n v="70286.350000000006"/>
    <n v="63257.710000000006"/>
    <s v="ZLI1"/>
    <n v="10"/>
    <n v="0"/>
    <n v="73200.84"/>
    <n v="73200.84"/>
    <s v="ZLIN"/>
    <n v="10"/>
    <n v="0"/>
    <n v="0"/>
    <n v="0"/>
    <m/>
    <m/>
    <m/>
  </r>
  <r>
    <s v="120602004381-0"/>
    <x v="38"/>
    <n v="323100"/>
    <s v="MESA PARA JUNTAS"/>
    <s v="31.12.2003"/>
    <n v="107240"/>
    <n v="96516"/>
    <s v="ZLI1"/>
    <n v="10"/>
    <n v="0"/>
    <n v="111686.86"/>
    <n v="111686.86"/>
    <s v="ZLIN"/>
    <n v="10"/>
    <n v="0"/>
    <n v="0"/>
    <n v="0"/>
    <m/>
    <m/>
    <m/>
  </r>
  <r>
    <s v="120602004382-0"/>
    <x v="38"/>
    <n v="334303"/>
    <s v="MUEBLE DE LAUREL MACISO"/>
    <s v="31.12.2003"/>
    <n v="47500"/>
    <n v="42750"/>
    <s v="ZLI1"/>
    <n v="10"/>
    <n v="0"/>
    <n v="49469.65"/>
    <n v="49469.65"/>
    <s v="ZLIN"/>
    <n v="10"/>
    <n v="0"/>
    <n v="0"/>
    <n v="0"/>
    <m/>
    <m/>
    <m/>
  </r>
  <r>
    <s v="120602004383-0"/>
    <x v="38"/>
    <n v="322100"/>
    <s v="FAX"/>
    <s v="31.01.2004"/>
    <n v="193189.5"/>
    <n v="173870.55"/>
    <s v="ZLI1"/>
    <n v="10"/>
    <n v="0"/>
    <n v="155427.04"/>
    <n v="155427.04"/>
    <s v="ZLIN"/>
    <n v="10"/>
    <n v="0"/>
    <n v="0"/>
    <n v="0"/>
    <m/>
    <m/>
    <m/>
  </r>
  <r>
    <s v="120602004384-0"/>
    <x v="38"/>
    <n v="321101"/>
    <s v="FAX"/>
    <s v="31.01.2004"/>
    <n v="184753.5"/>
    <n v="166278.15"/>
    <s v="ZLI1"/>
    <n v="10"/>
    <n v="0"/>
    <n v="148640"/>
    <n v="148640"/>
    <s v="ZLIN"/>
    <n v="10"/>
    <n v="0"/>
    <n v="0"/>
    <n v="0"/>
    <m/>
    <m/>
    <m/>
  </r>
  <r>
    <s v="120602004386-0"/>
    <x v="38"/>
    <n v="335303"/>
    <s v="FAX"/>
    <s v="29.02.2004"/>
    <n v="44758"/>
    <n v="40282.199999999997"/>
    <s v="ZLI1"/>
    <n v="10"/>
    <n v="0"/>
    <n v="36009.21"/>
    <n v="36009.21"/>
    <s v="ZLIN"/>
    <n v="10"/>
    <n v="0"/>
    <n v="0"/>
    <n v="0"/>
    <m/>
    <m/>
    <m/>
  </r>
  <r>
    <s v="120602004387-0"/>
    <x v="38"/>
    <n v="335303"/>
    <s v="FAX"/>
    <s v="29.02.2004"/>
    <n v="44758"/>
    <n v="40282.199999999997"/>
    <s v="ZLI1"/>
    <n v="10"/>
    <n v="0"/>
    <n v="36009.21"/>
    <n v="36009.21"/>
    <s v="ZLIN"/>
    <n v="10"/>
    <n v="0"/>
    <n v="0"/>
    <n v="0"/>
    <m/>
    <m/>
    <m/>
  </r>
  <r>
    <s v="120602004388-0"/>
    <x v="38"/>
    <n v="322100"/>
    <s v="ARCHIVO LEGAL 4 GAVETAS"/>
    <s v="29.02.2004"/>
    <n v="70738"/>
    <n v="63664.2"/>
    <s v="ZLI1"/>
    <n v="10"/>
    <n v="0"/>
    <n v="56910.95"/>
    <n v="56910.95"/>
    <s v="ZLIN"/>
    <n v="10"/>
    <n v="0"/>
    <n v="0"/>
    <n v="0"/>
    <m/>
    <m/>
    <m/>
  </r>
  <r>
    <s v="120602004389-0"/>
    <x v="38"/>
    <n v="322100"/>
    <s v="ARCHIVO LEGAL 4 GAVETAS"/>
    <s v="29.02.2004"/>
    <n v="70738"/>
    <n v="63664.2"/>
    <s v="ZLI1"/>
    <n v="10"/>
    <n v="0"/>
    <n v="56910.95"/>
    <n v="56910.95"/>
    <s v="ZLIN"/>
    <n v="10"/>
    <n v="0"/>
    <n v="0"/>
    <n v="0"/>
    <m/>
    <m/>
    <m/>
  </r>
  <r>
    <s v="120602004390-0"/>
    <x v="38"/>
    <n v="322301"/>
    <s v="MAQUINA DE ESCRIBIR"/>
    <s v="31.03.2004"/>
    <n v="118650"/>
    <n v="106785"/>
    <s v="ZLI1"/>
    <n v="10"/>
    <n v="0"/>
    <n v="95457.67"/>
    <n v="95457.67"/>
    <s v="ZLIN"/>
    <n v="10"/>
    <n v="0"/>
    <n v="0"/>
    <n v="0"/>
    <m/>
    <m/>
    <m/>
  </r>
  <r>
    <s v="120602004391-0"/>
    <x v="38"/>
    <n v="335311"/>
    <s v="HORNO DE MICROONDAS"/>
    <s v="07.02.2003"/>
    <n v="48000"/>
    <n v="43200"/>
    <s v="ZLI1"/>
    <n v="10"/>
    <n v="0"/>
    <n v="49990.36"/>
    <n v="49990.36"/>
    <s v="ZLIN"/>
    <n v="10"/>
    <n v="0"/>
    <n v="0"/>
    <n v="0"/>
    <m/>
    <m/>
    <m/>
  </r>
  <r>
    <s v="120602004392-0"/>
    <x v="38"/>
    <n v="342306"/>
    <s v="CALCULADORA"/>
    <s v="30.06.2003"/>
    <n v="37706.29"/>
    <n v="33935.660000000003"/>
    <s v="ZLI1"/>
    <n v="10"/>
    <n v="0"/>
    <n v="39269.81"/>
    <n v="39269.81"/>
    <s v="ZLIN"/>
    <n v="10"/>
    <n v="0"/>
    <n v="0"/>
    <n v="0"/>
    <m/>
    <m/>
    <m/>
  </r>
  <r>
    <s v="120602004393-0"/>
    <x v="38"/>
    <n v="342303"/>
    <s v="CONTADORA DE BILLETES"/>
    <s v="25.04.2003"/>
    <n v="141250"/>
    <n v="127125"/>
    <s v="ZLI1"/>
    <n v="10"/>
    <n v="0"/>
    <n v="147107.13"/>
    <n v="147107.13"/>
    <s v="ZLIN"/>
    <n v="10"/>
    <n v="0"/>
    <n v="0"/>
    <n v="0"/>
    <m/>
    <m/>
    <m/>
  </r>
  <r>
    <s v="120602004394-0"/>
    <x v="38"/>
    <n v="342303"/>
    <s v="MUEBLE CON FREGADERO DE ACERO"/>
    <s v="30.11.2003"/>
    <n v="60000"/>
    <n v="54000"/>
    <s v="ZLI1"/>
    <n v="10"/>
    <n v="0"/>
    <n v="62487.97"/>
    <n v="62487.97"/>
    <s v="ZLIN"/>
    <n v="10"/>
    <n v="0"/>
    <n v="0"/>
    <n v="0"/>
    <m/>
    <m/>
    <m/>
  </r>
  <r>
    <s v="120602004395-0"/>
    <x v="38"/>
    <n v="342303"/>
    <s v="FAX"/>
    <s v="28.02.2005"/>
    <n v="52450"/>
    <n v="47205"/>
    <s v="ZLI1"/>
    <n v="10"/>
    <n v="0"/>
    <n v="30516.06"/>
    <n v="30516.06"/>
    <s v="ZLIN"/>
    <n v="10"/>
    <n v="0"/>
    <n v="0"/>
    <n v="0"/>
    <m/>
    <m/>
    <m/>
  </r>
  <r>
    <s v="120602004396-0"/>
    <x v="38"/>
    <n v="335100"/>
    <s v="MUEBLE CON ESTANTES DE MADERA"/>
    <s v="31.08.2005"/>
    <n v="95000"/>
    <n v="85500"/>
    <s v="ZLI1"/>
    <n v="10"/>
    <n v="0"/>
    <n v="55272.18"/>
    <n v="55272.18"/>
    <s v="ZLIN"/>
    <n v="10"/>
    <n v="0"/>
    <n v="0"/>
    <n v="0"/>
    <m/>
    <m/>
    <m/>
  </r>
  <r>
    <s v="120602004397-0"/>
    <x v="38"/>
    <n v="335100"/>
    <s v="ESCRITORIO"/>
    <s v="30.11.2005"/>
    <n v="95000"/>
    <n v="85500"/>
    <s v="ZLI1"/>
    <n v="10"/>
    <n v="0"/>
    <n v="55272.18"/>
    <n v="55272.18"/>
    <s v="ZLIN"/>
    <n v="10"/>
    <n v="0"/>
    <n v="0"/>
    <n v="0"/>
    <m/>
    <m/>
    <m/>
  </r>
  <r>
    <s v="120602004398-0"/>
    <x v="38"/>
    <n v="335100"/>
    <s v="MUEBLE CON ESTANTERIAS"/>
    <s v="30.11.2005"/>
    <n v="50000"/>
    <n v="45000"/>
    <s v="ZLI1"/>
    <n v="10"/>
    <n v="0"/>
    <n v="29090.62"/>
    <n v="29090.62"/>
    <s v="ZLIN"/>
    <n v="10"/>
    <n v="0"/>
    <n v="0"/>
    <n v="0"/>
    <m/>
    <m/>
    <m/>
  </r>
  <r>
    <s v="120602004400-0"/>
    <x v="38"/>
    <n v="342303"/>
    <s v="AIRE ACONDICIONADO"/>
    <s v="31.05.2007"/>
    <n v="100000"/>
    <n v="89250"/>
    <s v="ZLI1"/>
    <n v="10"/>
    <n v="0"/>
    <n v="30448.66"/>
    <n v="30187.3"/>
    <s v="ZLIN"/>
    <n v="10"/>
    <n v="0"/>
    <n v="0"/>
    <n v="0"/>
    <m/>
    <m/>
    <m/>
  </r>
  <r>
    <s v="120602004401-0"/>
    <x v="38"/>
    <n v="342306"/>
    <s v="FAX"/>
    <s v="30.09.2007"/>
    <n v="62015"/>
    <n v="53487.93"/>
    <s v="ZLI1"/>
    <n v="10"/>
    <n v="0"/>
    <n v="18882.740000000002"/>
    <n v="18076.88"/>
    <s v="ZLIN"/>
    <n v="10"/>
    <n v="0"/>
    <n v="0"/>
    <n v="0"/>
    <m/>
    <m/>
    <m/>
  </r>
  <r>
    <s v="120602004403-0"/>
    <x v="38"/>
    <n v="335100"/>
    <s v="JUEGO DE PERSIANAS  (CUARTO CONT"/>
    <s v="31.10.2007"/>
    <n v="45200"/>
    <n v="38646"/>
    <s v="ZLI1"/>
    <n v="10"/>
    <n v="0"/>
    <n v="13762.79"/>
    <n v="13058.910000000002"/>
    <s v="ZLIN"/>
    <n v="10"/>
    <n v="0"/>
    <n v="0"/>
    <n v="0"/>
    <m/>
    <m/>
    <m/>
  </r>
  <r>
    <s v="120602004404-0"/>
    <x v="38"/>
    <n v="335100"/>
    <s v="JUEGO DE PERSIANAS (2) (CASETA 2"/>
    <s v="31.10.2007"/>
    <n v="127125"/>
    <n v="108691.88"/>
    <s v="ZLI1"/>
    <n v="10"/>
    <n v="0"/>
    <n v="38707.85"/>
    <n v="36728.18"/>
    <s v="ZLIN"/>
    <n v="10"/>
    <n v="0"/>
    <n v="0"/>
    <n v="0"/>
    <m/>
    <m/>
    <m/>
  </r>
  <r>
    <s v="120602004405-0"/>
    <x v="38"/>
    <n v="335100"/>
    <s v="PERSIANA (CASETA 3 BARRANCA)"/>
    <s v="31.10.2007"/>
    <n v="65314"/>
    <n v="55843.47"/>
    <s v="ZLI1"/>
    <n v="10"/>
    <n v="0"/>
    <n v="19887.23"/>
    <n v="18870.12"/>
    <s v="ZLIN"/>
    <n v="10"/>
    <n v="0"/>
    <n v="0"/>
    <n v="0"/>
    <m/>
    <m/>
    <m/>
  </r>
  <r>
    <s v="120602004406-0"/>
    <x v="38"/>
    <n v="342401"/>
    <s v="MAQUINA DE ESCRIBIR ELECTRICA"/>
    <s v="20.05.2003"/>
    <n v="74675"/>
    <n v="67207.5"/>
    <s v="ZLI1"/>
    <n v="10"/>
    <n v="0"/>
    <n v="77771.48"/>
    <n v="77771.48"/>
    <s v="ZLIN"/>
    <n v="10"/>
    <n v="0"/>
    <n v="0"/>
    <n v="0"/>
    <m/>
    <m/>
    <m/>
  </r>
  <r>
    <s v="120602004407-0"/>
    <x v="38"/>
    <n v="342402"/>
    <s v="CONTADORA DE BILLETE"/>
    <s v="25.04.2003"/>
    <n v="141250"/>
    <n v="127125"/>
    <s v="ZLI1"/>
    <n v="10"/>
    <n v="0"/>
    <n v="147107.13"/>
    <n v="147107.13"/>
    <s v="ZLIN"/>
    <n v="10"/>
    <n v="0"/>
    <n v="0"/>
    <n v="0"/>
    <m/>
    <m/>
    <m/>
  </r>
  <r>
    <s v="120602004408-0"/>
    <x v="38"/>
    <n v="342407"/>
    <s v="SILLA EJECUTIVA"/>
    <s v="31.07.2003"/>
    <n v="59000"/>
    <n v="53100"/>
    <s v="ZLI1"/>
    <n v="10"/>
    <n v="0"/>
    <n v="61446.49"/>
    <n v="61446.49"/>
    <s v="ZLIN"/>
    <n v="10"/>
    <n v="0"/>
    <n v="0"/>
    <n v="0"/>
    <m/>
    <m/>
    <m/>
  </r>
  <r>
    <s v="120602004409-0"/>
    <x v="38"/>
    <n v="342408"/>
    <s v="AIRE ACONDICIONADO"/>
    <s v="30.09.2003"/>
    <n v="199569.3"/>
    <n v="179612.37"/>
    <s v="ZLI1"/>
    <n v="10"/>
    <n v="0"/>
    <n v="207844.73"/>
    <n v="207844.73"/>
    <s v="ZLIN"/>
    <n v="10"/>
    <n v="0"/>
    <n v="0"/>
    <n v="0"/>
    <m/>
    <m/>
    <m/>
  </r>
  <r>
    <s v="120602004410-0"/>
    <x v="38"/>
    <n v="342402"/>
    <s v="BUTACA DE 4 ASIENTOS"/>
    <s v="30.09.2004"/>
    <n v="62150"/>
    <n v="55935"/>
    <s v="ZLI1"/>
    <n v="10"/>
    <n v="0"/>
    <n v="50001.62"/>
    <n v="50001.62"/>
    <s v="ZLIN"/>
    <n v="10"/>
    <n v="0"/>
    <n v="0"/>
    <n v="0"/>
    <m/>
    <m/>
    <m/>
  </r>
  <r>
    <s v="120602004411-0"/>
    <x v="38"/>
    <n v="342401"/>
    <s v="TELEVISOR 25"/>
    <s v="30.11.2004"/>
    <n v="171408"/>
    <n v="154267.20000000001"/>
    <s v="ZLI1"/>
    <n v="10"/>
    <n v="0"/>
    <n v="137903.13"/>
    <n v="137903.13"/>
    <s v="ZLIN"/>
    <n v="10"/>
    <n v="0"/>
    <n v="0"/>
    <n v="0"/>
    <m/>
    <m/>
    <m/>
  </r>
  <r>
    <s v="120602004412-0"/>
    <x v="38"/>
    <n v="342407"/>
    <s v="SILLA EJECUTIVA FORRO DE CUERO"/>
    <s v="30.04.2005"/>
    <n v="61425"/>
    <n v="55282.5"/>
    <s v="ZLI1"/>
    <n v="10"/>
    <n v="0"/>
    <n v="35737.800000000003"/>
    <n v="35737.800000000003"/>
    <s v="ZLIN"/>
    <n v="10"/>
    <n v="0"/>
    <n v="0"/>
    <n v="0"/>
    <m/>
    <m/>
    <m/>
  </r>
  <r>
    <s v="120602004413-0"/>
    <x v="38"/>
    <n v="344207"/>
    <s v="SILLON EJECUTIVO"/>
    <s v="31.05.2005"/>
    <n v="61425"/>
    <n v="55282.5"/>
    <s v="ZLI1"/>
    <n v="10"/>
    <n v="0"/>
    <n v="35737.800000000003"/>
    <n v="35737.800000000003"/>
    <s v="ZLIN"/>
    <n v="10"/>
    <n v="0"/>
    <n v="0"/>
    <n v="0"/>
    <m/>
    <m/>
    <m/>
  </r>
  <r>
    <s v="120602004414-0"/>
    <x v="38"/>
    <n v="344206"/>
    <s v="ESCRITORIO 5 GAVETAS"/>
    <s v="31.05.2005"/>
    <n v="50000"/>
    <n v="45000"/>
    <s v="ZLI1"/>
    <n v="10"/>
    <n v="0"/>
    <n v="29090.62"/>
    <n v="29090.62"/>
    <s v="ZLIN"/>
    <n v="10"/>
    <n v="0"/>
    <n v="0"/>
    <n v="0"/>
    <m/>
    <m/>
    <m/>
  </r>
  <r>
    <s v="120602004415-0"/>
    <x v="38"/>
    <n v="342407"/>
    <s v="REFRIGERADORA"/>
    <s v="31.07.2005"/>
    <n v="127302"/>
    <n v="114571.8"/>
    <s v="ZLI1"/>
    <n v="10"/>
    <n v="0"/>
    <n v="74065.850000000006"/>
    <n v="74065.850000000006"/>
    <s v="ZLIN"/>
    <n v="10"/>
    <n v="0"/>
    <n v="0"/>
    <n v="0"/>
    <m/>
    <m/>
    <m/>
  </r>
  <r>
    <s v="120602004416-0"/>
    <x v="38"/>
    <n v="344201"/>
    <s v="ARCHIVO 4 GAVETAS"/>
    <s v="30.09.2005"/>
    <n v="75000"/>
    <n v="67500"/>
    <s v="ZLI1"/>
    <n v="10"/>
    <n v="0"/>
    <n v="43635.91"/>
    <n v="43635.91"/>
    <s v="ZLIN"/>
    <n v="10"/>
    <n v="0"/>
    <n v="0"/>
    <n v="0"/>
    <m/>
    <m/>
    <m/>
  </r>
  <r>
    <s v="120602004417-0"/>
    <x v="38"/>
    <n v="342305"/>
    <s v="FAX"/>
    <s v="30.11.2005"/>
    <n v="60000"/>
    <n v="54000"/>
    <s v="ZLI1"/>
    <n v="10"/>
    <n v="0"/>
    <n v="34908.730000000003"/>
    <n v="34908.730000000003"/>
    <s v="ZLIN"/>
    <n v="10"/>
    <n v="0"/>
    <n v="0"/>
    <n v="0"/>
    <m/>
    <m/>
    <m/>
  </r>
  <r>
    <s v="120602004418-0"/>
    <x v="38"/>
    <n v="344202"/>
    <s v="AIRE ACONDICIONADO"/>
    <s v="31.07.2007"/>
    <n v="191590"/>
    <n v="168120.23"/>
    <s v="ZLI1"/>
    <n v="10"/>
    <n v="0"/>
    <n v="58336.61"/>
    <n v="56838.73"/>
    <s v="ZLIN"/>
    <n v="10"/>
    <n v="0"/>
    <n v="0"/>
    <n v="0"/>
    <m/>
    <m/>
    <m/>
  </r>
  <r>
    <s v="120602004419-0"/>
    <x v="38"/>
    <n v="342407"/>
    <s v="AIRE ACONDICIONADO"/>
    <s v="30.09.2007"/>
    <n v="395000"/>
    <n v="340687.5"/>
    <s v="ZLI1"/>
    <n v="10"/>
    <n v="0"/>
    <n v="120272.21"/>
    <n v="115139.38"/>
    <s v="ZLIN"/>
    <n v="10"/>
    <n v="0"/>
    <n v="0"/>
    <n v="0"/>
    <m/>
    <m/>
    <m/>
  </r>
  <r>
    <s v="120602004420-0"/>
    <x v="38"/>
    <n v="342407"/>
    <s v="FAX"/>
    <s v="30.09.2007"/>
    <n v="78000"/>
    <n v="67275"/>
    <s v="ZLI1"/>
    <n v="10"/>
    <n v="0"/>
    <n v="23749.96"/>
    <n v="22736.39"/>
    <s v="ZLIN"/>
    <n v="10"/>
    <n v="0"/>
    <n v="0"/>
    <n v="0"/>
    <m/>
    <m/>
    <m/>
  </r>
  <r>
    <s v="120602004421-0"/>
    <x v="38"/>
    <n v="342404"/>
    <s v="REFRIGERADORA 1 PUERTA"/>
    <s v="30.04.2008"/>
    <n v="124790"/>
    <n v="101169.03"/>
    <s v="ZLI1"/>
    <n v="10"/>
    <n v="0"/>
    <n v="18130.89"/>
    <n v="16283.59"/>
    <s v="ZLIN"/>
    <n v="10"/>
    <n v="0"/>
    <n v="0"/>
    <n v="0"/>
    <m/>
    <m/>
    <m/>
  </r>
  <r>
    <s v="120602004423-0"/>
    <x v="38"/>
    <n v="321202"/>
    <s v="CAMARA DIGITAL"/>
    <s v="31.03.2008"/>
    <n v="232546"/>
    <n v="190106.36"/>
    <s v="ZLI1"/>
    <n v="10"/>
    <n v="0"/>
    <n v="33786.879999999997"/>
    <n v="30604.899999999998"/>
    <s v="ZLIN"/>
    <n v="10"/>
    <n v="0"/>
    <n v="0"/>
    <n v="0"/>
    <m/>
    <m/>
    <m/>
  </r>
  <r>
    <s v="120602004424-0"/>
    <x v="38"/>
    <n v="315100"/>
    <s v="ARCHIVO LEGAL"/>
    <s v="31.12.2003"/>
    <n v="65700"/>
    <n v="59130"/>
    <s v="ZLI1"/>
    <n v="10"/>
    <n v="0"/>
    <n v="68424.33"/>
    <n v="68424.33"/>
    <s v="ZLIN"/>
    <n v="10"/>
    <n v="0"/>
    <n v="0"/>
    <n v="0"/>
    <m/>
    <m/>
    <m/>
  </r>
  <r>
    <s v="120602004426-0"/>
    <x v="38"/>
    <n v="311100"/>
    <s v="CALCULADORA"/>
    <s v="30.11.2004"/>
    <n v="63896.87"/>
    <n v="57507.18"/>
    <s v="ZLI1"/>
    <n v="10"/>
    <n v="0"/>
    <n v="51407.01"/>
    <n v="51407.01"/>
    <s v="ZLIN"/>
    <n v="10"/>
    <n v="0"/>
    <n v="0"/>
    <n v="0"/>
    <m/>
    <m/>
    <m/>
  </r>
  <r>
    <s v="120602004427-0"/>
    <x v="38"/>
    <n v="333100"/>
    <s v="ARCHIVO LEGAL 4 GAVETAS"/>
    <s v="31.07.2005"/>
    <n v="84645"/>
    <n v="76180.5"/>
    <s v="ZLI1"/>
    <n v="10"/>
    <n v="0"/>
    <n v="49247.51"/>
    <n v="49247.51"/>
    <s v="ZLIN"/>
    <n v="10"/>
    <n v="0"/>
    <n v="0"/>
    <n v="0"/>
    <m/>
    <m/>
    <m/>
  </r>
  <r>
    <s v="120602004428-0"/>
    <x v="38"/>
    <n v="315100"/>
    <s v="MAQUINA DE ESCRIBIR ELECTRICA"/>
    <s v="28.02.2007"/>
    <n v="115000"/>
    <n v="103500"/>
    <s v="ZLI1"/>
    <n v="10"/>
    <n v="0"/>
    <n v="35015.949999999997"/>
    <n v="35015.949999999997"/>
    <s v="ZLIN"/>
    <n v="10"/>
    <n v="0"/>
    <n v="0"/>
    <n v="0"/>
    <m/>
    <m/>
    <m/>
  </r>
  <r>
    <s v="120602004429-0"/>
    <x v="38"/>
    <n v="315100"/>
    <s v="ARCHIVO 2 GAVETAS COLOR NEGRO CO"/>
    <s v="30.04.2007"/>
    <n v="57000"/>
    <n v="51300"/>
    <s v="ZLI1"/>
    <n v="10"/>
    <n v="0"/>
    <n v="17355.73"/>
    <n v="17355.73"/>
    <s v="ZLIN"/>
    <n v="10"/>
    <n v="0"/>
    <n v="0"/>
    <n v="0"/>
    <m/>
    <m/>
    <m/>
  </r>
  <r>
    <s v="120602004430-0"/>
    <x v="38"/>
    <n v="332201"/>
    <s v="ARCHIVO 2 GAVETAS COLOR NEGRO CO"/>
    <s v="30.04.2007"/>
    <n v="57000"/>
    <n v="51300"/>
    <s v="ZLI1"/>
    <n v="10"/>
    <n v="0"/>
    <n v="17355.73"/>
    <n v="17355.73"/>
    <s v="ZLIN"/>
    <n v="10"/>
    <n v="0"/>
    <n v="0"/>
    <n v="0"/>
    <m/>
    <m/>
    <m/>
  </r>
  <r>
    <s v="120602004431-0"/>
    <x v="38"/>
    <n v="333100"/>
    <s v="JUEGO DE BUTACA"/>
    <s v="31.05.2007"/>
    <n v="215000"/>
    <n v="191887.5"/>
    <s v="ZLI1"/>
    <n v="10"/>
    <n v="0"/>
    <n v="65464.61"/>
    <n v="64902.7"/>
    <s v="ZLIN"/>
    <n v="10"/>
    <n v="0"/>
    <n v="0"/>
    <n v="0"/>
    <m/>
    <m/>
    <m/>
  </r>
  <r>
    <s v="120602004432-0"/>
    <x v="38"/>
    <n v="333100"/>
    <s v="RELOJ BIOMETRICO"/>
    <s v="30.06.2007"/>
    <n v="1677880.5"/>
    <n v="1330042.96"/>
    <s v="ZLI1"/>
    <n v="15"/>
    <n v="0"/>
    <n v="510892.15"/>
    <n v="502134.41000000003"/>
    <s v="ZLIN"/>
    <n v="10"/>
    <n v="0"/>
    <n v="0"/>
    <n v="0"/>
    <m/>
    <m/>
    <m/>
  </r>
  <r>
    <s v="120602004433-0"/>
    <x v="38"/>
    <n v="315100"/>
    <s v="TRITURADORA DE PAPEL"/>
    <s v="31.08.2007"/>
    <n v="74990"/>
    <n v="65241.3"/>
    <s v="ZLI1"/>
    <n v="10"/>
    <n v="0"/>
    <n v="22833.47"/>
    <n v="22052.84"/>
    <s v="ZLIN"/>
    <n v="10"/>
    <n v="0"/>
    <n v="0"/>
    <n v="0"/>
    <m/>
    <m/>
    <m/>
  </r>
  <r>
    <s v="120602004434-0"/>
    <x v="38"/>
    <n v="311100"/>
    <s v="ARCHIVO 4 GAVETAS"/>
    <s v="31.12.2004"/>
    <n v="77850"/>
    <n v="70065"/>
    <s v="ZLI1"/>
    <n v="10"/>
    <n v="0"/>
    <n v="62632.77"/>
    <n v="62632.77"/>
    <s v="ZLIN"/>
    <n v="10"/>
    <n v="0"/>
    <n v="0"/>
    <n v="0"/>
    <m/>
    <m/>
    <m/>
  </r>
  <r>
    <s v="120602004435-0"/>
    <x v="38"/>
    <n v="214501"/>
    <s v="HORNO DE MICROONDAS"/>
    <s v="30.11.2002"/>
    <n v="37905"/>
    <n v="34114.5"/>
    <s v="ZLI1"/>
    <n v="10"/>
    <n v="0"/>
    <n v="47114.35"/>
    <n v="47114.35"/>
    <s v="ZLIN"/>
    <n v="10"/>
    <n v="0"/>
    <n v="0"/>
    <n v="0"/>
    <m/>
    <m/>
    <m/>
  </r>
  <r>
    <s v="120602004436-0"/>
    <x v="38"/>
    <n v="335100"/>
    <s v="MAQUINA DE ESCRIBIR ELECTRONICA"/>
    <s v="12.12.2002"/>
    <n v="66105"/>
    <n v="59494.5"/>
    <s v="ZLI1"/>
    <n v="10"/>
    <n v="0"/>
    <n v="82165.8"/>
    <n v="82165.8"/>
    <s v="ZLIN"/>
    <n v="10"/>
    <n v="0"/>
    <n v="0"/>
    <n v="0"/>
    <m/>
    <m/>
    <m/>
  </r>
  <r>
    <s v="120602004437-0"/>
    <x v="38"/>
    <n v="335206"/>
    <s v="FAX"/>
    <s v="12.12.2002"/>
    <n v="0"/>
    <n v="0"/>
    <s v="ZLI1"/>
    <n v="10"/>
    <n v="0"/>
    <n v="0"/>
    <n v="0"/>
    <s v="ZLIN"/>
    <n v="10"/>
    <n v="0"/>
    <n v="0"/>
    <n v="0"/>
    <m/>
    <m/>
    <m/>
  </r>
  <r>
    <s v="120602004438-0"/>
    <x v="38"/>
    <n v="335206"/>
    <s v="ESCALERA"/>
    <s v="14.12.2002"/>
    <n v="0"/>
    <n v="0"/>
    <s v="ZLI1"/>
    <n v="10"/>
    <n v="0"/>
    <n v="0"/>
    <n v="0"/>
    <s v="ZLIN"/>
    <n v="10"/>
    <n v="0"/>
    <n v="0"/>
    <n v="0"/>
    <m/>
    <m/>
    <m/>
  </r>
  <r>
    <s v="120602004439-0"/>
    <x v="38"/>
    <n v="332201"/>
    <s v="FAX"/>
    <s v="27.12.2002"/>
    <n v="72480"/>
    <n v="65232"/>
    <s v="ZLI1"/>
    <n v="10"/>
    <n v="0"/>
    <n v="90089.64"/>
    <n v="90089.64"/>
    <s v="ZLIN"/>
    <n v="10"/>
    <n v="0"/>
    <n v="0"/>
    <n v="0"/>
    <m/>
    <m/>
    <m/>
  </r>
  <r>
    <s v="120602004440-0"/>
    <x v="38"/>
    <n v="131100"/>
    <s v="FAX"/>
    <s v="25.01.2003"/>
    <n v="101097.54"/>
    <n v="90987.79"/>
    <s v="ZLI1"/>
    <n v="10"/>
    <n v="0"/>
    <n v="105289.65"/>
    <n v="105289.65"/>
    <s v="ZLIN"/>
    <n v="10"/>
    <n v="0"/>
    <n v="0"/>
    <n v="0"/>
    <m/>
    <m/>
    <m/>
  </r>
  <r>
    <s v="120602004441-0"/>
    <x v="38"/>
    <n v="333401"/>
    <s v="CALCULADORA"/>
    <s v="27.12.2002"/>
    <n v="30520"/>
    <n v="27468"/>
    <s v="ZLI1"/>
    <n v="10"/>
    <n v="0"/>
    <n v="37935.08"/>
    <n v="37935.08"/>
    <s v="ZLIN"/>
    <n v="10"/>
    <n v="0"/>
    <n v="0"/>
    <n v="0"/>
    <m/>
    <m/>
    <m/>
  </r>
  <r>
    <s v="120602004442-0"/>
    <x v="38"/>
    <n v="333301"/>
    <s v="CALCULADORA"/>
    <s v="27.12.2002"/>
    <n v="30520"/>
    <n v="27468"/>
    <s v="ZLI1"/>
    <n v="10"/>
    <n v="0"/>
    <n v="37935.08"/>
    <n v="37935.08"/>
    <s v="ZLIN"/>
    <n v="10"/>
    <n v="0"/>
    <n v="0"/>
    <n v="0"/>
    <m/>
    <m/>
    <m/>
  </r>
  <r>
    <s v="120602004443-0"/>
    <x v="38"/>
    <n v="335207"/>
    <s v="CALCULADORA"/>
    <s v="27.12.2002"/>
    <n v="30520"/>
    <n v="27468"/>
    <s v="ZLI1"/>
    <n v="10"/>
    <n v="0"/>
    <n v="37935.08"/>
    <n v="37935.08"/>
    <s v="ZLIN"/>
    <n v="10"/>
    <n v="0"/>
    <n v="0"/>
    <n v="0"/>
    <m/>
    <m/>
    <m/>
  </r>
  <r>
    <s v="120602004444-0"/>
    <x v="38"/>
    <n v="333401"/>
    <s v="CALCULADORA"/>
    <s v="27.12.2002"/>
    <n v="30520"/>
    <n v="27468"/>
    <s v="ZLI1"/>
    <n v="10"/>
    <n v="0"/>
    <n v="37935.08"/>
    <n v="37935.08"/>
    <s v="ZLIN"/>
    <n v="10"/>
    <n v="0"/>
    <n v="0"/>
    <n v="0"/>
    <m/>
    <m/>
    <m/>
  </r>
  <r>
    <s v="120602004445-0"/>
    <x v="38"/>
    <n v="333401"/>
    <s v="CALCULADORA"/>
    <s v="27.12.2002"/>
    <n v="30520"/>
    <n v="27468"/>
    <s v="ZLI1"/>
    <n v="10"/>
    <n v="0"/>
    <n v="37935.08"/>
    <n v="37935.08"/>
    <s v="ZLIN"/>
    <n v="10"/>
    <n v="0"/>
    <n v="0"/>
    <n v="0"/>
    <m/>
    <m/>
    <m/>
  </r>
  <r>
    <s v="120602004446-0"/>
    <x v="38"/>
    <n v="334100"/>
    <s v="TELEFONO CELULAR"/>
    <s v="14.01.2003"/>
    <n v="57000"/>
    <n v="51300"/>
    <s v="ZLI1"/>
    <n v="10"/>
    <n v="0"/>
    <n v="59363.59"/>
    <n v="59363.59"/>
    <s v="ZLIN"/>
    <n v="10"/>
    <n v="0"/>
    <n v="0"/>
    <n v="0"/>
    <m/>
    <m/>
    <m/>
  </r>
  <r>
    <s v="120602004447-0"/>
    <x v="38"/>
    <n v="333401"/>
    <s v="SILLA CAJERO DAMASCO"/>
    <s v="18.03.2003"/>
    <n v="29442"/>
    <n v="26497.8"/>
    <s v="ZLI1"/>
    <n v="10"/>
    <n v="0"/>
    <n v="30662.81"/>
    <n v="30662.81"/>
    <s v="ZLIN"/>
    <n v="10"/>
    <n v="0"/>
    <n v="0"/>
    <n v="0"/>
    <m/>
    <m/>
    <m/>
  </r>
  <r>
    <s v="120602004448-0"/>
    <x v="38"/>
    <n v="315100"/>
    <s v="MAQUINA DE ESCRIBIR"/>
    <s v="29.03.2003"/>
    <n v="90400"/>
    <n v="81360"/>
    <s v="ZLI1"/>
    <n v="10"/>
    <n v="0"/>
    <n v="94148.55"/>
    <n v="94148.55"/>
    <s v="ZLIN"/>
    <n v="10"/>
    <n v="0"/>
    <n v="0"/>
    <n v="0"/>
    <m/>
    <m/>
    <m/>
  </r>
  <r>
    <s v="120602004449-0"/>
    <x v="38"/>
    <n v="341101"/>
    <s v="LOOKER"/>
    <s v="29.03.2003"/>
    <n v="48124"/>
    <n v="43311.6"/>
    <s v="ZLI1"/>
    <n v="10"/>
    <n v="0"/>
    <n v="50119.49"/>
    <n v="50119.49"/>
    <s v="ZLIN"/>
    <n v="10"/>
    <n v="0"/>
    <n v="0"/>
    <n v="0"/>
    <m/>
    <m/>
    <m/>
  </r>
  <r>
    <s v="120602004450-0"/>
    <x v="38"/>
    <n v="335309"/>
    <s v="CAJA PLASTICO GUARDAR ARMAS"/>
    <s v="21.04.2003"/>
    <n v="145000"/>
    <n v="130500"/>
    <s v="ZLI1"/>
    <n v="10"/>
    <n v="0"/>
    <n v="151012.63"/>
    <n v="151012.63"/>
    <s v="ZLIN"/>
    <n v="10"/>
    <n v="0"/>
    <n v="0"/>
    <n v="0"/>
    <m/>
    <m/>
    <m/>
  </r>
  <r>
    <s v="120602004453-0"/>
    <x v="38"/>
    <n v="342409"/>
    <s v="SILLA EJECUTIVA"/>
    <s v="09.04.2003"/>
    <n v="47500"/>
    <n v="42750"/>
    <s v="ZLI1"/>
    <n v="10"/>
    <n v="0"/>
    <n v="49469.65"/>
    <n v="49469.65"/>
    <s v="ZLIN"/>
    <n v="10"/>
    <n v="0"/>
    <n v="0"/>
    <n v="0"/>
    <m/>
    <m/>
    <m/>
  </r>
  <r>
    <s v="120602004456-0"/>
    <x v="38"/>
    <n v="344207"/>
    <s v="HORNO DE MICROONDAS"/>
    <s v="30.06.2004"/>
    <n v="39820"/>
    <n v="35838"/>
    <s v="ZLI1"/>
    <n v="10"/>
    <n v="0"/>
    <n v="32036.43"/>
    <n v="32036.43"/>
    <s v="ZLIN"/>
    <n v="10"/>
    <n v="0"/>
    <n v="0"/>
    <n v="0"/>
    <m/>
    <m/>
    <m/>
  </r>
  <r>
    <s v="120602004457-0"/>
    <x v="38"/>
    <n v="341204"/>
    <s v="AIRE ACONDICIONADO"/>
    <s v="30.06.2005"/>
    <n v="150000"/>
    <n v="135000"/>
    <s v="ZLI1"/>
    <n v="10"/>
    <n v="0"/>
    <n v="87271.86"/>
    <n v="87271.86"/>
    <s v="ZLIN"/>
    <n v="10"/>
    <n v="0"/>
    <n v="0"/>
    <n v="0"/>
    <m/>
    <m/>
    <m/>
  </r>
  <r>
    <s v="120602004458-0"/>
    <x v="38"/>
    <n v="344207"/>
    <s v="MUEBLE PARA COMPUTADORA"/>
    <s v="31.12.2005"/>
    <n v="65000"/>
    <n v="58500"/>
    <s v="ZLI1"/>
    <n v="10"/>
    <n v="0"/>
    <n v="37817.79"/>
    <n v="37817.79"/>
    <s v="ZLIN"/>
    <n v="10"/>
    <n v="0"/>
    <n v="0"/>
    <n v="0"/>
    <m/>
    <m/>
    <m/>
  </r>
  <r>
    <s v="120602004459-0"/>
    <x v="38"/>
    <n v="342409"/>
    <s v="REFRIGERADORA"/>
    <s v="31.08.2006"/>
    <n v="135000"/>
    <n v="121500"/>
    <s v="ZLI1"/>
    <n v="10"/>
    <n v="0"/>
    <n v="60142.71"/>
    <n v="60142.71"/>
    <s v="ZLIN"/>
    <n v="10"/>
    <n v="0"/>
    <n v="0"/>
    <n v="0"/>
    <m/>
    <m/>
    <m/>
  </r>
  <r>
    <s v="120602004460-0"/>
    <x v="38"/>
    <n v="344207"/>
    <s v="JUEGO DE COMEDOR CON 6 SILLAS"/>
    <s v="31.08.2006"/>
    <n v="92000"/>
    <n v="82800"/>
    <s v="ZLI1"/>
    <n v="10"/>
    <n v="0"/>
    <n v="40986.14"/>
    <n v="40986.14"/>
    <s v="ZLIN"/>
    <n v="10"/>
    <n v="0"/>
    <n v="0"/>
    <n v="0"/>
    <m/>
    <m/>
    <m/>
  </r>
  <r>
    <s v="120602004461-0"/>
    <x v="38"/>
    <n v="344207"/>
    <s v="SCANNER"/>
    <s v="31.03.2007"/>
    <n v="69450"/>
    <n v="54691.89"/>
    <s v="ZLI1"/>
    <n v="5"/>
    <n v="0"/>
    <n v="21146.61"/>
    <n v="21146.61"/>
    <s v="ZLIN"/>
    <n v="10"/>
    <n v="0"/>
    <n v="0"/>
    <n v="0"/>
    <m/>
    <m/>
    <m/>
  </r>
  <r>
    <s v="120602004462-0"/>
    <x v="38"/>
    <n v="342408"/>
    <s v="REFRIGERADORA"/>
    <s v="31.05.2007"/>
    <n v="132956"/>
    <n v="118663.23"/>
    <s v="ZLI1"/>
    <n v="10"/>
    <n v="0"/>
    <n v="40483.33"/>
    <n v="40135.840000000004"/>
    <s v="ZLIN"/>
    <n v="10"/>
    <n v="0"/>
    <n v="0"/>
    <n v="0"/>
    <m/>
    <m/>
    <m/>
  </r>
  <r>
    <s v="120602004463-0"/>
    <x v="38"/>
    <n v="344207"/>
    <s v="SILLA EJECUTIVA DE CUERO"/>
    <s v="31.05.2007"/>
    <n v="53000"/>
    <n v="47302.5"/>
    <s v="ZLI1"/>
    <n v="10"/>
    <n v="0"/>
    <n v="16137.78"/>
    <n v="15999.26"/>
    <s v="ZLIN"/>
    <n v="10"/>
    <n v="0"/>
    <n v="0"/>
    <n v="0"/>
    <m/>
    <m/>
    <m/>
  </r>
  <r>
    <s v="120602004464-0"/>
    <x v="38"/>
    <n v="344207"/>
    <s v="SILLA EJECUTIVA GIRATORIA DE CUE"/>
    <s v="31.08.2007"/>
    <n v="53000"/>
    <n v="46110"/>
    <s v="ZLI1"/>
    <n v="10"/>
    <n v="0"/>
    <n v="16137.78"/>
    <n v="15586.07"/>
    <s v="ZLIN"/>
    <n v="10"/>
    <n v="0"/>
    <n v="0"/>
    <n v="0"/>
    <m/>
    <m/>
    <m/>
  </r>
  <r>
    <s v="120602004465-0"/>
    <x v="38"/>
    <n v="335201"/>
    <s v="TELE FAX"/>
    <s v="30.09.2007"/>
    <n v="74000"/>
    <n v="63825"/>
    <s v="ZLI1"/>
    <n v="10"/>
    <n v="0"/>
    <n v="22532.01"/>
    <n v="21570.42"/>
    <s v="ZLIN"/>
    <n v="10"/>
    <n v="0"/>
    <n v="0"/>
    <n v="0"/>
    <m/>
    <m/>
    <m/>
  </r>
  <r>
    <s v="120602004466-0"/>
    <x v="38"/>
    <n v="341204"/>
    <s v="REFRIGERADORA"/>
    <s v="30.11.2007"/>
    <n v="204400"/>
    <n v="173229"/>
    <s v="ZLI1"/>
    <n v="10"/>
    <n v="0"/>
    <n v="62237.06"/>
    <n v="58528.329999999994"/>
    <s v="ZLIN"/>
    <n v="10"/>
    <n v="0"/>
    <n v="0"/>
    <n v="0"/>
    <m/>
    <m/>
    <m/>
  </r>
  <r>
    <s v="120602004467-0"/>
    <x v="38"/>
    <n v="344207"/>
    <s v="CELULAR"/>
    <s v="31.12.2007"/>
    <n v="153000"/>
    <n v="128520"/>
    <s v="ZLI1"/>
    <n v="10"/>
    <n v="0"/>
    <n v="46586.45"/>
    <n v="43417.81"/>
    <s v="ZLIN"/>
    <n v="10"/>
    <n v="0"/>
    <n v="0"/>
    <n v="0"/>
    <m/>
    <m/>
    <m/>
  </r>
  <r>
    <s v="120602004468-0"/>
    <x v="38"/>
    <n v="342408"/>
    <s v="ESCRITORIO DE OFICINA"/>
    <s v="31.03.2008"/>
    <n v="127209.75"/>
    <n v="103993.95999999999"/>
    <s v="ZLI1"/>
    <n v="10"/>
    <n v="0"/>
    <n v="18482.45"/>
    <n v="16741.8"/>
    <s v="ZLIN"/>
    <n v="10"/>
    <n v="0"/>
    <n v="0"/>
    <n v="0"/>
    <m/>
    <m/>
    <m/>
  </r>
  <r>
    <s v="120602004469-0"/>
    <x v="38"/>
    <n v="342408"/>
    <s v="SILLA PARA ESCRITORIO"/>
    <s v="31.03.2008"/>
    <n v="87990"/>
    <n v="71931.83"/>
    <s v="ZLI1"/>
    <n v="10"/>
    <n v="0"/>
    <n v="12784.17"/>
    <n v="11580.18"/>
    <s v="ZLIN"/>
    <n v="10"/>
    <n v="0"/>
    <n v="0"/>
    <n v="0"/>
    <m/>
    <m/>
    <m/>
  </r>
  <r>
    <s v="120602004470-0"/>
    <x v="38"/>
    <n v="344207"/>
    <s v="FACSIMIL PANASONIC"/>
    <s v="31.03.2008"/>
    <n v="82998.5"/>
    <n v="67851.27"/>
    <s v="ZLI1"/>
    <n v="10"/>
    <n v="0"/>
    <n v="12058.94"/>
    <n v="10923.25"/>
    <s v="ZLIN"/>
    <n v="10"/>
    <n v="0"/>
    <n v="0"/>
    <n v="0"/>
    <m/>
    <m/>
    <m/>
  </r>
  <r>
    <s v="120602004471-0"/>
    <x v="38"/>
    <n v="344207"/>
    <s v="REFRIGERADORA"/>
    <s v="30.04.2008"/>
    <n v="170915.8"/>
    <n v="138563.87"/>
    <s v="ZLI1"/>
    <n v="10"/>
    <n v="0"/>
    <n v="24832.560000000001"/>
    <n v="22302.440000000002"/>
    <s v="ZLIN"/>
    <n v="10"/>
    <n v="0"/>
    <n v="0"/>
    <n v="0"/>
    <m/>
    <m/>
    <m/>
  </r>
  <r>
    <s v="120602004472-0"/>
    <x v="38"/>
    <n v="344207"/>
    <s v="MICROONDAS"/>
    <s v="30.04.2008"/>
    <n v="70685.600000000006"/>
    <n v="57305.820000000007"/>
    <s v="ZLI1"/>
    <n v="10"/>
    <n v="0"/>
    <n v="10270"/>
    <n v="9223.619999999999"/>
    <s v="ZLIN"/>
    <n v="10"/>
    <n v="0"/>
    <n v="0"/>
    <n v="0"/>
    <m/>
    <m/>
    <m/>
  </r>
  <r>
    <s v="120602004474-0"/>
    <x v="38"/>
    <n v="335201"/>
    <s v="FAX TERMICO"/>
    <s v="01.05.2003"/>
    <n v="66105"/>
    <n v="59494.5"/>
    <s v="ZLI1"/>
    <n v="10"/>
    <n v="0"/>
    <n v="68846.100000000006"/>
    <n v="68846.100000000006"/>
    <s v="ZLIN"/>
    <n v="10"/>
    <n v="0"/>
    <n v="0"/>
    <n v="0"/>
    <m/>
    <m/>
    <m/>
  </r>
  <r>
    <s v="120602004475-0"/>
    <x v="38"/>
    <n v="331100"/>
    <s v="PROYECTOR MULTIMEDIA"/>
    <s v="01.05.2003"/>
    <n v="2005422"/>
    <n v="1804879.8"/>
    <s v="ZLI1"/>
    <n v="10"/>
    <n v="0"/>
    <n v="2088580.03"/>
    <n v="2088580.03"/>
    <s v="ZLIN"/>
    <n v="10"/>
    <n v="0"/>
    <n v="0"/>
    <n v="0"/>
    <m/>
    <m/>
    <m/>
  </r>
  <r>
    <s v="120602004477-0"/>
    <x v="38"/>
    <n v="342303"/>
    <s v="AIRE ACONDICIONADO"/>
    <s v="30.06.2003"/>
    <n v="340000"/>
    <n v="306000"/>
    <s v="ZLI1"/>
    <n v="10"/>
    <n v="0"/>
    <n v="354098.63"/>
    <n v="354098.63"/>
    <s v="ZLIN"/>
    <n v="10"/>
    <n v="0"/>
    <n v="0"/>
    <n v="0"/>
    <m/>
    <m/>
    <m/>
  </r>
  <r>
    <s v="120602004478-0"/>
    <x v="38"/>
    <n v="342305"/>
    <s v="REFRIGERADORA"/>
    <s v="01.05.2003"/>
    <n v="118800"/>
    <n v="106920"/>
    <s v="ZLI1"/>
    <n v="10"/>
    <n v="0"/>
    <n v="123726.22"/>
    <n v="123726.22"/>
    <s v="ZLIN"/>
    <n v="10"/>
    <n v="0"/>
    <n v="0"/>
    <n v="0"/>
    <m/>
    <m/>
    <m/>
  </r>
  <r>
    <s v="120602004479-0"/>
    <x v="38"/>
    <n v="342301"/>
    <s v="REFRIGERADORA"/>
    <s v="01.05.2003"/>
    <n v="118800"/>
    <n v="69452.73000000001"/>
    <s v="ZLI1"/>
    <n v="10"/>
    <n v="0"/>
    <n v="123726.22"/>
    <n v="74542.34"/>
    <s v="ZLIN"/>
    <n v="10"/>
    <n v="0"/>
    <n v="0"/>
    <n v="0"/>
    <m/>
    <m/>
    <m/>
  </r>
  <r>
    <s v="120602004480-0"/>
    <x v="38"/>
    <n v="342303"/>
    <s v="RELOJ MARCADOR"/>
    <s v="30.06.2003"/>
    <n v="145481.34"/>
    <n v="130933.20999999999"/>
    <s v="ZLI1"/>
    <n v="10"/>
    <n v="0"/>
    <n v="151513.92000000001"/>
    <n v="151513.92000000001"/>
    <s v="ZLIN"/>
    <n v="10"/>
    <n v="0"/>
    <n v="0"/>
    <n v="0"/>
    <m/>
    <m/>
    <m/>
  </r>
  <r>
    <s v="120602004481-0"/>
    <x v="38"/>
    <n v="342303"/>
    <s v="RELOJ MARCADOR"/>
    <s v="30.06.2003"/>
    <n v="145481.34"/>
    <n v="130933.20999999999"/>
    <s v="ZLI1"/>
    <n v="10"/>
    <n v="0"/>
    <n v="151513.92000000001"/>
    <n v="151513.92000000001"/>
    <s v="ZLIN"/>
    <n v="10"/>
    <n v="0"/>
    <n v="0"/>
    <n v="0"/>
    <m/>
    <m/>
    <m/>
  </r>
  <r>
    <s v="120602004482-0"/>
    <x v="38"/>
    <n v="215101"/>
    <s v="TELEFONO CON PANTALLA"/>
    <s v="30.06.2003"/>
    <n v="102575.75"/>
    <n v="92318.17"/>
    <s v="ZLI1"/>
    <n v="10"/>
    <n v="0"/>
    <n v="106829.18"/>
    <n v="106829.18"/>
    <s v="ZLIN"/>
    <n v="10"/>
    <n v="0"/>
    <n v="0"/>
    <n v="0"/>
    <m/>
    <m/>
    <m/>
  </r>
  <r>
    <s v="120602004483-0"/>
    <x v="38"/>
    <n v="215100"/>
    <s v="TELEFONO CON PANTALLA"/>
    <s v="30.06.2003"/>
    <n v="102575.75"/>
    <n v="92318.17"/>
    <s v="ZLI1"/>
    <n v="10"/>
    <n v="0"/>
    <n v="106829.18"/>
    <n v="106829.18"/>
    <s v="ZLIN"/>
    <n v="10"/>
    <n v="0"/>
    <n v="0"/>
    <n v="0"/>
    <m/>
    <m/>
    <m/>
  </r>
  <r>
    <s v="120602004484-0"/>
    <x v="38"/>
    <n v="131100"/>
    <s v="TELEFONO CON PANTALLA"/>
    <s v="30.06.2003"/>
    <n v="102575.75"/>
    <n v="92318.17"/>
    <s v="ZLI1"/>
    <n v="10"/>
    <n v="0"/>
    <n v="106829.18"/>
    <n v="106829.18"/>
    <s v="ZLIN"/>
    <n v="10"/>
    <n v="0"/>
    <n v="0"/>
    <n v="0"/>
    <m/>
    <m/>
    <m/>
  </r>
  <r>
    <s v="120602004485-0"/>
    <x v="38"/>
    <n v="215102"/>
    <s v="TELEFONO CON PANTALLA"/>
    <s v="30.06.2003"/>
    <n v="102575.75"/>
    <n v="92318.17"/>
    <s v="ZLI1"/>
    <n v="10"/>
    <n v="0"/>
    <n v="106829.18"/>
    <n v="106829.18"/>
    <s v="ZLIN"/>
    <n v="10"/>
    <n v="0"/>
    <n v="0"/>
    <n v="0"/>
    <m/>
    <m/>
    <m/>
  </r>
  <r>
    <s v="120602004486-0"/>
    <x v="38"/>
    <n v="123100"/>
    <s v="RELOJ FECHADOR DOCUMENTOS"/>
    <s v="31.07.2003"/>
    <n v="209006.67"/>
    <n v="188106"/>
    <s v="ZLI1"/>
    <n v="10"/>
    <n v="0"/>
    <n v="217673.43"/>
    <n v="217673.43"/>
    <s v="ZLIN"/>
    <n v="10"/>
    <n v="0"/>
    <n v="0"/>
    <n v="0"/>
    <m/>
    <m/>
    <m/>
  </r>
  <r>
    <s v="120602004487-0"/>
    <x v="38"/>
    <n v="121100"/>
    <s v="RELOJ FECHADOR"/>
    <s v="31.07.2003"/>
    <n v="209006.67"/>
    <n v="188106"/>
    <s v="ZLI1"/>
    <n v="10"/>
    <n v="0"/>
    <n v="217673.43"/>
    <n v="217673.43"/>
    <s v="ZLIN"/>
    <n v="10"/>
    <n v="0"/>
    <n v="0"/>
    <n v="0"/>
    <m/>
    <m/>
    <m/>
  </r>
  <r>
    <s v="120602004488-0"/>
    <x v="38"/>
    <n v="121100"/>
    <s v="RELOJ FECHADOR"/>
    <s v="31.07.2003"/>
    <n v="209006.66"/>
    <n v="188105.99"/>
    <s v="ZLI1"/>
    <n v="10"/>
    <n v="0"/>
    <n v="217673.43"/>
    <n v="217673.43"/>
    <s v="ZLIN"/>
    <n v="10"/>
    <n v="0"/>
    <n v="0"/>
    <n v="0"/>
    <m/>
    <m/>
    <m/>
  </r>
  <r>
    <s v="120602004489-0"/>
    <x v="38"/>
    <n v="344207"/>
    <s v="AIRE ACONDICIONADO"/>
    <s v="31.12.2003"/>
    <n v="1904113"/>
    <n v="1713701.7"/>
    <s v="ZLI1"/>
    <n v="10"/>
    <n v="0"/>
    <n v="1983070.09"/>
    <n v="1983070.09"/>
    <s v="ZLIN"/>
    <n v="10"/>
    <n v="0"/>
    <n v="0"/>
    <n v="0"/>
    <m/>
    <m/>
    <m/>
  </r>
  <r>
    <s v="120602004490-0"/>
    <x v="38"/>
    <n v="341201"/>
    <s v="ARCHIVO"/>
    <s v="31.07.2003"/>
    <n v="64646.81"/>
    <n v="58182.13"/>
    <s v="ZLI1"/>
    <n v="10"/>
    <n v="0"/>
    <n v="67327.45"/>
    <n v="67327.45"/>
    <s v="ZLIN"/>
    <n v="10"/>
    <n v="0"/>
    <n v="0"/>
    <n v="0"/>
    <m/>
    <m/>
    <m/>
  </r>
  <r>
    <s v="120602004491-0"/>
    <x v="38"/>
    <n v="341201"/>
    <s v="ARCHIVO"/>
    <s v="31.07.2003"/>
    <n v="64646.8"/>
    <n v="58182.12"/>
    <s v="ZLI1"/>
    <n v="10"/>
    <n v="0"/>
    <n v="67327.44"/>
    <n v="67327.44"/>
    <s v="ZLIN"/>
    <n v="10"/>
    <n v="0"/>
    <n v="0"/>
    <n v="0"/>
    <m/>
    <m/>
    <m/>
  </r>
  <r>
    <s v="120602004492-0"/>
    <x v="38"/>
    <n v="341204"/>
    <s v="ARCHIVO"/>
    <s v="31.07.2003"/>
    <n v="64646.81"/>
    <n v="58182.13"/>
    <s v="ZLI1"/>
    <n v="10"/>
    <n v="0"/>
    <n v="67327.45"/>
    <n v="67327.45"/>
    <s v="ZLIN"/>
    <n v="10"/>
    <n v="0"/>
    <n v="0"/>
    <n v="0"/>
    <m/>
    <m/>
    <m/>
  </r>
  <r>
    <s v="120602004494-0"/>
    <x v="38"/>
    <n v="332301"/>
    <s v="SILLA ERGONOMICA"/>
    <s v="31.08.2003"/>
    <n v="150274.99"/>
    <n v="135247.49"/>
    <s v="ZLI1"/>
    <n v="10"/>
    <n v="0"/>
    <n v="156506.34"/>
    <n v="156506.34"/>
    <s v="ZLIN"/>
    <n v="10"/>
    <n v="0"/>
    <n v="0"/>
    <n v="0"/>
    <m/>
    <m/>
    <m/>
  </r>
  <r>
    <s v="120602004495-0"/>
    <x v="38"/>
    <n v="342302"/>
    <s v="VEDEOGRABADORA 4 CABEZAS"/>
    <s v="31.07.2003"/>
    <n v="45332.08"/>
    <n v="40798.870000000003"/>
    <s v="ZLI1"/>
    <n v="10"/>
    <n v="0"/>
    <n v="47211.83"/>
    <n v="47211.83"/>
    <s v="ZLIN"/>
    <n v="10"/>
    <n v="0"/>
    <n v="0"/>
    <n v="0"/>
    <m/>
    <m/>
    <m/>
  </r>
  <r>
    <s v="120602004497-0"/>
    <x v="38"/>
    <n v="342301"/>
    <s v="TELEVISOR 27"/>
    <s v="31.07.2003"/>
    <n v="183589.22"/>
    <n v="165230.29999999999"/>
    <s v="ZLI1"/>
    <n v="10"/>
    <n v="0"/>
    <n v="191202.01"/>
    <n v="191202.01"/>
    <s v="ZLIN"/>
    <n v="10"/>
    <n v="0"/>
    <n v="0"/>
    <n v="0"/>
    <m/>
    <m/>
    <m/>
  </r>
  <r>
    <s v="120602004499-0"/>
    <x v="38"/>
    <n v="215100"/>
    <s v="AIRE ACONDICIONADO"/>
    <s v="31.08.2003"/>
    <n v="209865.49"/>
    <n v="188878.94"/>
    <s v="ZLI1"/>
    <n v="10"/>
    <n v="0"/>
    <n v="218567.86"/>
    <n v="218567.86"/>
    <s v="ZLIN"/>
    <n v="10"/>
    <n v="0"/>
    <n v="0"/>
    <n v="0"/>
    <m/>
    <m/>
    <m/>
  </r>
  <r>
    <s v="120602004501-0"/>
    <x v="38"/>
    <n v="343205"/>
    <s v="MUEBLE P/TOUCH SCREEN"/>
    <s v="30.09.2003"/>
    <n v="144950"/>
    <n v="130455"/>
    <s v="ZLI1"/>
    <n v="10"/>
    <n v="0"/>
    <n v="150960.56"/>
    <n v="150960.56"/>
    <s v="ZLIN"/>
    <n v="10"/>
    <n v="0"/>
    <n v="0"/>
    <n v="0"/>
    <m/>
    <m/>
    <m/>
  </r>
  <r>
    <s v="120602004502-0"/>
    <x v="38"/>
    <n v="342503"/>
    <s v="MUEBLE PARA TOUCH SCREEN"/>
    <s v="31.10.2003"/>
    <n v="143510"/>
    <n v="129159"/>
    <s v="ZLI1"/>
    <n v="10"/>
    <n v="0"/>
    <n v="149460.84"/>
    <n v="149460.84"/>
    <s v="ZLIN"/>
    <n v="10"/>
    <n v="0"/>
    <n v="0"/>
    <n v="0"/>
    <m/>
    <m/>
    <m/>
  </r>
  <r>
    <s v="120602004504-0"/>
    <x v="38"/>
    <n v="342502"/>
    <s v="FAX"/>
    <s v="31.08.2003"/>
    <n v="263440.34999999998"/>
    <n v="237096.30999999997"/>
    <s v="ZLI1"/>
    <n v="10"/>
    <n v="0"/>
    <n v="274364.3"/>
    <n v="274364.3"/>
    <s v="ZLIN"/>
    <n v="10"/>
    <n v="0"/>
    <n v="0"/>
    <n v="0"/>
    <m/>
    <m/>
    <m/>
  </r>
  <r>
    <s v="120602004505-0"/>
    <x v="38"/>
    <n v="214404"/>
    <s v="FAX"/>
    <s v="31.08.2003"/>
    <n v="263440.34999999998"/>
    <n v="237096.30999999997"/>
    <s v="ZLI1"/>
    <n v="10"/>
    <n v="0"/>
    <n v="274364.3"/>
    <n v="274364.3"/>
    <s v="ZLIN"/>
    <n v="10"/>
    <n v="0"/>
    <n v="0"/>
    <n v="0"/>
    <m/>
    <m/>
    <m/>
  </r>
  <r>
    <s v="120602004506-0"/>
    <x v="38"/>
    <n v="343202"/>
    <s v="FAX"/>
    <s v="31.08.2003"/>
    <n v="263440.34999999998"/>
    <n v="237096.30999999997"/>
    <s v="ZLI1"/>
    <n v="10"/>
    <n v="0"/>
    <n v="274364.3"/>
    <n v="274364.3"/>
    <s v="ZLIN"/>
    <n v="10"/>
    <n v="0"/>
    <n v="0"/>
    <n v="0"/>
    <m/>
    <m/>
    <m/>
  </r>
  <r>
    <s v="120602004507-0"/>
    <x v="38"/>
    <n v="211100"/>
    <s v="FAX"/>
    <s v="31.08.2003"/>
    <n v="263440.34999999998"/>
    <n v="237096.30999999997"/>
    <s v="ZLI1"/>
    <n v="10"/>
    <n v="0"/>
    <n v="274364.3"/>
    <n v="274364.3"/>
    <s v="ZLIN"/>
    <n v="10"/>
    <n v="0"/>
    <n v="0"/>
    <n v="0"/>
    <m/>
    <m/>
    <m/>
  </r>
  <r>
    <s v="120602004510-0"/>
    <x v="38"/>
    <n v="344206"/>
    <s v="RELOJ MARCADOR"/>
    <s v="31.08.2003"/>
    <n v="162121.56"/>
    <n v="145909.4"/>
    <s v="ZLI1"/>
    <n v="10"/>
    <n v="0"/>
    <n v="168844.18"/>
    <n v="168844.18"/>
    <s v="ZLIN"/>
    <n v="10"/>
    <n v="0"/>
    <n v="0"/>
    <n v="0"/>
    <m/>
    <m/>
    <m/>
  </r>
  <r>
    <s v="120602004513-0"/>
    <x v="38"/>
    <n v="213100"/>
    <s v="MUEBLE DE COCINA"/>
    <s v="31.10.2003"/>
    <n v="109044"/>
    <n v="98139.6"/>
    <s v="ZLI1"/>
    <n v="10"/>
    <n v="0"/>
    <n v="113565.65"/>
    <n v="113565.65"/>
    <s v="ZLIN"/>
    <n v="10"/>
    <n v="0"/>
    <n v="0"/>
    <n v="0"/>
    <m/>
    <m/>
    <m/>
  </r>
  <r>
    <s v="120602004514-0"/>
    <x v="38"/>
    <n v="342302"/>
    <s v="AIRE ACONDICIONADO"/>
    <s v="30.09.2003"/>
    <n v="172084.5"/>
    <n v="154876.04999999999"/>
    <s v="ZLI1"/>
    <n v="10"/>
    <n v="0"/>
    <n v="179220.2"/>
    <n v="179220.2"/>
    <s v="ZLIN"/>
    <n v="10"/>
    <n v="0"/>
    <n v="0"/>
    <n v="0"/>
    <m/>
    <m/>
    <m/>
  </r>
  <r>
    <s v="120602004515-0"/>
    <x v="38"/>
    <n v="342303"/>
    <s v="AIRE ACONDICIONADO"/>
    <s v="30.09.2003"/>
    <n v="172084.5"/>
    <n v="154876.04999999999"/>
    <s v="ZLI1"/>
    <n v="10"/>
    <n v="0"/>
    <n v="179220.2"/>
    <n v="179220.2"/>
    <s v="ZLIN"/>
    <n v="10"/>
    <n v="0"/>
    <n v="0"/>
    <n v="0"/>
    <m/>
    <m/>
    <m/>
  </r>
  <r>
    <s v="120602004516-0"/>
    <x v="38"/>
    <n v="344209"/>
    <s v="ESCRITORIO TIPO SECRETARIAL"/>
    <s v="31.10.2003"/>
    <n v="39012.94"/>
    <n v="35111.65"/>
    <s v="ZLI1"/>
    <n v="10"/>
    <n v="0"/>
    <n v="40630.629999999997"/>
    <n v="40630.629999999997"/>
    <s v="ZLIN"/>
    <n v="10"/>
    <n v="0"/>
    <n v="0"/>
    <n v="0"/>
    <m/>
    <m/>
    <m/>
  </r>
  <r>
    <s v="120602004517-0"/>
    <x v="38"/>
    <n v="341204"/>
    <s v="ARCHIVO LEGAL"/>
    <s v="31.10.2003"/>
    <n v="53031.05"/>
    <n v="47727.94"/>
    <s v="ZLI1"/>
    <n v="10"/>
    <n v="0"/>
    <n v="55230.03"/>
    <n v="55230.03"/>
    <s v="ZLIN"/>
    <n v="10"/>
    <n v="0"/>
    <n v="0"/>
    <n v="0"/>
    <m/>
    <m/>
    <m/>
  </r>
  <r>
    <s v="120602004522-0"/>
    <x v="38"/>
    <n v="335100"/>
    <s v="BINOCULAR DIGITAL"/>
    <s v="30.06.2003"/>
    <n v="38544.300000000003"/>
    <n v="34689.870000000003"/>
    <s v="ZLI1"/>
    <n v="10"/>
    <n v="0"/>
    <n v="40142.57"/>
    <n v="40142.57"/>
    <s v="ZLIN"/>
    <n v="10"/>
    <n v="0"/>
    <n v="0"/>
    <n v="0"/>
    <m/>
    <m/>
    <m/>
  </r>
  <r>
    <s v="120602004523-0"/>
    <x v="38"/>
    <n v="335100"/>
    <s v="BINOCULAR DIGITAL"/>
    <s v="30.06.2003"/>
    <n v="75156.3"/>
    <n v="67640.67"/>
    <s v="ZLI1"/>
    <n v="10"/>
    <n v="0"/>
    <n v="78272.740000000005"/>
    <n v="78272.740000000005"/>
    <s v="ZLIN"/>
    <n v="10"/>
    <n v="0"/>
    <n v="0"/>
    <n v="0"/>
    <m/>
    <m/>
    <m/>
  </r>
  <r>
    <s v="120602004524-0"/>
    <x v="38"/>
    <n v="335100"/>
    <s v="BINOCULAR DIGITAL"/>
    <s v="30.06.2003"/>
    <n v="75156.3"/>
    <n v="67640.67"/>
    <s v="ZLI1"/>
    <n v="10"/>
    <n v="0"/>
    <n v="78272.740000000005"/>
    <n v="78272.740000000005"/>
    <s v="ZLIN"/>
    <n v="10"/>
    <n v="0"/>
    <n v="0"/>
    <n v="0"/>
    <m/>
    <m/>
    <m/>
  </r>
  <r>
    <s v="120602004526-0"/>
    <x v="38"/>
    <n v="334100"/>
    <s v="SILLA MADERA C/DAMASCO NEGRO"/>
    <s v="31.07.2003"/>
    <n v="33323.699999999997"/>
    <n v="29991.329999999998"/>
    <s v="ZLI1"/>
    <n v="10"/>
    <n v="0"/>
    <n v="34705.49"/>
    <n v="34705.49"/>
    <s v="ZLIN"/>
    <n v="10"/>
    <n v="0"/>
    <n v="0"/>
    <n v="0"/>
    <m/>
    <m/>
    <m/>
  </r>
  <r>
    <s v="120602004530-0"/>
    <x v="38"/>
    <n v="331100"/>
    <s v="TRITURADORA DE DOCUMENTOS"/>
    <s v="31.07.2003"/>
    <n v="148030"/>
    <n v="133227"/>
    <s v="ZLI1"/>
    <n v="10"/>
    <n v="0"/>
    <n v="154168.26"/>
    <n v="154168.26"/>
    <s v="ZLIN"/>
    <n v="10"/>
    <n v="0"/>
    <n v="0"/>
    <n v="0"/>
    <m/>
    <m/>
    <m/>
  </r>
  <r>
    <s v="120602004531-0"/>
    <x v="38"/>
    <n v="331100"/>
    <s v="TELEFONO CELULAR"/>
    <s v="31.07.2003"/>
    <n v="110000"/>
    <n v="99000"/>
    <s v="ZLI1"/>
    <n v="10"/>
    <n v="0"/>
    <n v="114561.3"/>
    <n v="114561.3"/>
    <s v="ZLIN"/>
    <n v="10"/>
    <n v="0"/>
    <n v="0"/>
    <n v="0"/>
    <m/>
    <m/>
    <m/>
  </r>
  <r>
    <s v="120602004532-0"/>
    <x v="38"/>
    <n v="111100"/>
    <s v="SILLA SECRETARIAL"/>
    <s v="31.07.2003"/>
    <n v="59890"/>
    <n v="53901"/>
    <s v="ZLI1"/>
    <n v="10"/>
    <n v="0"/>
    <n v="62373.41"/>
    <n v="62373.41"/>
    <s v="ZLIN"/>
    <n v="10"/>
    <n v="0"/>
    <n v="0"/>
    <n v="0"/>
    <m/>
    <m/>
    <m/>
  </r>
  <r>
    <s v="120602004533-0"/>
    <x v="38"/>
    <n v="111100"/>
    <s v="SILLA SECRETARIAL"/>
    <s v="31.07.2003"/>
    <n v="59890"/>
    <n v="53901"/>
    <s v="ZLI1"/>
    <n v="10"/>
    <n v="0"/>
    <n v="62373.41"/>
    <n v="62373.41"/>
    <s v="ZLIN"/>
    <n v="10"/>
    <n v="0"/>
    <n v="0"/>
    <n v="0"/>
    <m/>
    <m/>
    <m/>
  </r>
  <r>
    <s v="120602004535-0"/>
    <x v="38"/>
    <n v="333201"/>
    <s v="REFRIGERADORA"/>
    <s v="31.08.2003"/>
    <n v="116337"/>
    <n v="104703.3"/>
    <s v="ZLI1"/>
    <n v="10"/>
    <n v="0"/>
    <n v="121161.06"/>
    <n v="121161.06"/>
    <s v="ZLIN"/>
    <n v="10"/>
    <n v="0"/>
    <n v="0"/>
    <n v="0"/>
    <m/>
    <m/>
    <m/>
  </r>
  <r>
    <s v="120602004538-0"/>
    <x v="38"/>
    <n v="134100"/>
    <s v="BIBLIOTECA METAL"/>
    <s v="31.10.2003"/>
    <n v="38420"/>
    <n v="34578"/>
    <s v="ZLI1"/>
    <n v="10"/>
    <n v="0"/>
    <n v="40013.120000000003"/>
    <n v="40013.120000000003"/>
    <s v="ZLIN"/>
    <n v="10"/>
    <n v="0"/>
    <n v="0"/>
    <n v="0"/>
    <m/>
    <m/>
    <m/>
  </r>
  <r>
    <s v="120602004539-0"/>
    <x v="38"/>
    <n v="131100"/>
    <s v="BIBLIOTECA MADERA"/>
    <s v="31.10.2003"/>
    <n v="115869.5"/>
    <n v="104282.55"/>
    <s v="ZLI1"/>
    <n v="10"/>
    <n v="0"/>
    <n v="120674.15"/>
    <n v="120674.15"/>
    <s v="ZLIN"/>
    <n v="10"/>
    <n v="0"/>
    <n v="0"/>
    <n v="0"/>
    <m/>
    <m/>
    <m/>
  </r>
  <r>
    <s v="120602004540-0"/>
    <x v="38"/>
    <n v="214501"/>
    <s v="MAQUINA ESCRIBIR"/>
    <s v="31.10.2003"/>
    <n v="85656"/>
    <n v="77090.399999999994"/>
    <s v="ZLI1"/>
    <n v="10"/>
    <n v="0"/>
    <n v="89207.85"/>
    <n v="89207.85"/>
    <s v="ZLIN"/>
    <n v="10"/>
    <n v="0"/>
    <n v="0"/>
    <n v="0"/>
    <m/>
    <m/>
    <m/>
  </r>
  <r>
    <s v="120602004541-0"/>
    <x v="38"/>
    <n v="214401"/>
    <s v="MAQUINA DE ESCRIBIR"/>
    <s v="31.10.2003"/>
    <n v="81360"/>
    <n v="73224"/>
    <s v="ZLI1"/>
    <n v="10"/>
    <n v="0"/>
    <n v="84733.69"/>
    <n v="84733.69"/>
    <s v="ZLIN"/>
    <n v="10"/>
    <n v="0"/>
    <n v="0"/>
    <n v="0"/>
    <m/>
    <m/>
    <m/>
  </r>
  <r>
    <s v="120602004542-0"/>
    <x v="38"/>
    <n v="335100"/>
    <s v="SISTEMA ALARMA"/>
    <s v="30.11.2003"/>
    <n v="109271"/>
    <n v="98343.9"/>
    <s v="ZLI1"/>
    <n v="10"/>
    <n v="0"/>
    <n v="113802.07"/>
    <n v="113802.07"/>
    <s v="ZLIN"/>
    <n v="10"/>
    <n v="0"/>
    <n v="0"/>
    <n v="0"/>
    <m/>
    <m/>
    <m/>
  </r>
  <r>
    <s v="120602004546-0"/>
    <x v="38"/>
    <n v="213100"/>
    <s v="CELULAR"/>
    <s v="30.11.2003"/>
    <n v="112000"/>
    <n v="100800"/>
    <s v="ZLI1"/>
    <n v="10"/>
    <n v="0"/>
    <n v="116644.23"/>
    <n v="116644.23"/>
    <s v="ZLIN"/>
    <n v="10"/>
    <n v="0"/>
    <n v="0"/>
    <n v="0"/>
    <m/>
    <m/>
    <m/>
  </r>
  <r>
    <s v="120602004547-0"/>
    <x v="38"/>
    <n v="214301"/>
    <s v="FAX"/>
    <s v="30.11.2003"/>
    <n v="67100.009999999995"/>
    <n v="60390.009999999995"/>
    <s v="ZLI1"/>
    <n v="10"/>
    <n v="0"/>
    <n v="69882.39"/>
    <n v="69882.39"/>
    <s v="ZLIN"/>
    <n v="10"/>
    <n v="0"/>
    <n v="0"/>
    <n v="0"/>
    <m/>
    <m/>
    <m/>
  </r>
  <r>
    <s v="120602004548-0"/>
    <x v="38"/>
    <n v="333100"/>
    <s v="MAQUINA DESTRUCTORA DE DOCUMENTOS"/>
    <s v="30.11.2003"/>
    <n v="169500"/>
    <n v="152550"/>
    <s v="ZLI1"/>
    <n v="10"/>
    <n v="0"/>
    <n v="176528.56"/>
    <n v="176528.56"/>
    <s v="ZLIN"/>
    <n v="10"/>
    <n v="0"/>
    <n v="0"/>
    <n v="0"/>
    <m/>
    <m/>
    <m/>
  </r>
  <r>
    <s v="120602004549-0"/>
    <x v="38"/>
    <n v="215100"/>
    <s v="ANAQUEL PARA ARCHIVO"/>
    <s v="31.12.2003"/>
    <n v="124780.8"/>
    <n v="112302.72"/>
    <s v="ZLI1"/>
    <n v="10"/>
    <n v="0"/>
    <n v="129954.98"/>
    <n v="129954.98"/>
    <s v="ZLIN"/>
    <n v="10"/>
    <n v="0"/>
    <n v="0"/>
    <n v="0"/>
    <m/>
    <m/>
    <m/>
  </r>
  <r>
    <s v="120602004550-0"/>
    <x v="38"/>
    <n v="211104"/>
    <s v="MESA MADERA REDONDA"/>
    <s v="31.12.2003"/>
    <n v="53000"/>
    <n v="47700"/>
    <s v="ZLI1"/>
    <n v="10"/>
    <n v="0"/>
    <n v="55197.7"/>
    <n v="55197.7"/>
    <s v="ZLIN"/>
    <n v="10"/>
    <n v="0"/>
    <n v="0"/>
    <n v="0"/>
    <m/>
    <m/>
    <m/>
  </r>
  <r>
    <s v="120602004551-0"/>
    <x v="38"/>
    <n v="331100"/>
    <s v="SILLA CON BRAZOS BEIGE"/>
    <s v="31.12.2003"/>
    <n v="28570"/>
    <n v="25713"/>
    <s v="ZLI1"/>
    <n v="10"/>
    <n v="0"/>
    <n v="29754.67"/>
    <n v="29754.67"/>
    <s v="ZLIN"/>
    <n v="10"/>
    <n v="0"/>
    <n v="0"/>
    <n v="0"/>
    <m/>
    <m/>
    <m/>
  </r>
  <r>
    <s v="120602004553-0"/>
    <x v="38"/>
    <n v="331100"/>
    <s v="SILLA SIN BRAZOS AZUL"/>
    <s v="31.12.2003"/>
    <n v="28567.58"/>
    <n v="25710.82"/>
    <s v="ZLI1"/>
    <n v="10"/>
    <n v="0"/>
    <n v="29752.16"/>
    <n v="29752.16"/>
    <s v="ZLIN"/>
    <n v="10"/>
    <n v="0"/>
    <n v="0"/>
    <n v="0"/>
    <m/>
    <m/>
    <m/>
  </r>
  <r>
    <s v="120602004555-0"/>
    <x v="38"/>
    <n v="333401"/>
    <s v="SILLA SEMIEJECUTIVA NEGRA"/>
    <s v="31.12.2003"/>
    <n v="29615.02"/>
    <n v="26653.52"/>
    <s v="ZLI1"/>
    <n v="10"/>
    <n v="0"/>
    <n v="30843.01"/>
    <n v="30843.01"/>
    <s v="ZLIN"/>
    <n v="10"/>
    <n v="0"/>
    <n v="0"/>
    <n v="0"/>
    <m/>
    <m/>
    <m/>
  </r>
  <r>
    <s v="120602004556-0"/>
    <x v="38"/>
    <n v="333401"/>
    <s v="SILLA SEMIEJECUTIVA NEGRA"/>
    <s v="31.12.2003"/>
    <n v="29615.02"/>
    <n v="26653.52"/>
    <s v="ZLI1"/>
    <n v="10"/>
    <n v="0"/>
    <n v="30843.01"/>
    <n v="30843.01"/>
    <s v="ZLIN"/>
    <n v="10"/>
    <n v="0"/>
    <n v="0"/>
    <n v="0"/>
    <m/>
    <m/>
    <m/>
  </r>
  <r>
    <s v="120602004558-0"/>
    <x v="38"/>
    <n v="335203"/>
    <s v="SILLA SEMIEJECUTIVA NEGRA"/>
    <s v="31.12.2003"/>
    <n v="29615.03"/>
    <n v="26653.53"/>
    <s v="ZLI1"/>
    <n v="10"/>
    <n v="0"/>
    <n v="30843.01"/>
    <n v="30843.01"/>
    <s v="ZLIN"/>
    <n v="10"/>
    <n v="0"/>
    <n v="0"/>
    <n v="0"/>
    <m/>
    <m/>
    <m/>
  </r>
  <r>
    <s v="120602004559-0"/>
    <x v="38"/>
    <n v="335309"/>
    <s v="SILLA SEMIEJECUTIVA NEGRA"/>
    <s v="31.12.2003"/>
    <n v="29615.03"/>
    <n v="26653.53"/>
    <s v="ZLI1"/>
    <n v="10"/>
    <n v="0"/>
    <n v="30843.01"/>
    <n v="30843.01"/>
    <s v="ZLIN"/>
    <n v="10"/>
    <n v="0"/>
    <n v="0"/>
    <n v="0"/>
    <m/>
    <m/>
    <m/>
  </r>
  <r>
    <s v="120602004560-0"/>
    <x v="38"/>
    <n v="331100"/>
    <s v="SILLA CON BRAZOS BEIGE"/>
    <s v="31.12.2003"/>
    <n v="28570"/>
    <n v="25713"/>
    <s v="ZLI1"/>
    <n v="10"/>
    <n v="0"/>
    <n v="29754.67"/>
    <n v="29754.67"/>
    <s v="ZLIN"/>
    <n v="10"/>
    <n v="0"/>
    <n v="0"/>
    <n v="0"/>
    <m/>
    <m/>
    <m/>
  </r>
  <r>
    <s v="120602004561-0"/>
    <x v="38"/>
    <n v="331100"/>
    <s v="SILLA CON BRAZOS BEIGE"/>
    <s v="31.12.2003"/>
    <n v="28570"/>
    <n v="25713"/>
    <s v="ZLI1"/>
    <n v="10"/>
    <n v="0"/>
    <n v="29754.67"/>
    <n v="29754.67"/>
    <s v="ZLIN"/>
    <n v="10"/>
    <n v="0"/>
    <n v="0"/>
    <n v="0"/>
    <m/>
    <m/>
    <m/>
  </r>
  <r>
    <s v="120602004562-0"/>
    <x v="38"/>
    <n v="211100"/>
    <s v="SILLA CON BRAZOS BEIGE"/>
    <s v="31.12.2003"/>
    <n v="28570"/>
    <n v="25713"/>
    <s v="ZLI1"/>
    <n v="10"/>
    <n v="0"/>
    <n v="29754.67"/>
    <n v="29754.67"/>
    <s v="ZLIN"/>
    <n v="10"/>
    <n v="0"/>
    <n v="0"/>
    <n v="0"/>
    <m/>
    <m/>
    <m/>
  </r>
  <r>
    <s v="120602004563-0"/>
    <x v="38"/>
    <n v="334100"/>
    <s v="DESTRUCTORA DE PAPEL"/>
    <s v="31.12.2003"/>
    <n v="97064.6"/>
    <n v="87358.140000000014"/>
    <s v="ZLI1"/>
    <n v="10"/>
    <n v="0"/>
    <n v="101089.53"/>
    <n v="101089.53"/>
    <s v="ZLIN"/>
    <n v="10"/>
    <n v="0"/>
    <n v="0"/>
    <n v="0"/>
    <m/>
    <m/>
    <m/>
  </r>
  <r>
    <s v="120602004564-0"/>
    <x v="38"/>
    <n v="111100"/>
    <s v="PANTALLA DE PARED"/>
    <s v="31.12.2003"/>
    <n v="146177.5"/>
    <n v="131559.75"/>
    <s v="ZLI1"/>
    <n v="10"/>
    <n v="0"/>
    <n v="152238.96"/>
    <n v="152238.96"/>
    <s v="ZLIN"/>
    <n v="10"/>
    <n v="0"/>
    <n v="0"/>
    <n v="0"/>
    <m/>
    <m/>
    <m/>
  </r>
  <r>
    <s v="120602004565-0"/>
    <x v="38"/>
    <n v="215100"/>
    <s v="RELOJ MARCADOR PARA CORRESPONDEN"/>
    <s v="31.12.2003"/>
    <n v="181415"/>
    <n v="163273.5"/>
    <s v="ZLI1"/>
    <n v="10"/>
    <n v="0"/>
    <n v="188937.64"/>
    <n v="188937.64"/>
    <s v="ZLIN"/>
    <n v="10"/>
    <n v="0"/>
    <n v="0"/>
    <n v="0"/>
    <m/>
    <m/>
    <m/>
  </r>
  <r>
    <s v="120602004566-0"/>
    <x v="38"/>
    <n v="335100"/>
    <s v="TELEFONO CELULAR"/>
    <s v="29.02.2004"/>
    <n v="85000"/>
    <n v="76500"/>
    <s v="ZLI1"/>
    <n v="10"/>
    <n v="0"/>
    <n v="68385.16"/>
    <n v="68385.16"/>
    <s v="ZLIN"/>
    <n v="10"/>
    <n v="0"/>
    <n v="0"/>
    <n v="0"/>
    <m/>
    <m/>
    <m/>
  </r>
  <r>
    <s v="120602004567-0"/>
    <x v="38"/>
    <n v="211100"/>
    <s v="GRABADORA PERIODISTICA"/>
    <s v="31.03.2004"/>
    <n v="77750"/>
    <n v="69975"/>
    <s v="ZLI1"/>
    <n v="10"/>
    <n v="0"/>
    <n v="62552.33"/>
    <n v="62552.33"/>
    <s v="ZLIN"/>
    <n v="10"/>
    <n v="0"/>
    <n v="0"/>
    <n v="0"/>
    <m/>
    <m/>
    <m/>
  </r>
  <r>
    <s v="120602004569-0"/>
    <x v="38"/>
    <n v="331100"/>
    <s v="SILLA EJECUTIVA"/>
    <s v="29.02.2004"/>
    <n v="86970"/>
    <n v="78273"/>
    <s v="ZLI1"/>
    <n v="10"/>
    <n v="0"/>
    <n v="69970.080000000002"/>
    <n v="69970.080000000002"/>
    <s v="ZLIN"/>
    <n v="10"/>
    <n v="0"/>
    <n v="0"/>
    <n v="0"/>
    <m/>
    <m/>
    <m/>
  </r>
  <r>
    <s v="120602004570-0"/>
    <x v="38"/>
    <n v="335203"/>
    <s v="REFRIGERADORA"/>
    <s v="31.03.2004"/>
    <n v="99940"/>
    <n v="89946"/>
    <s v="ZLI1"/>
    <n v="10"/>
    <n v="0"/>
    <n v="80404.86"/>
    <n v="80404.86"/>
    <s v="ZLIN"/>
    <n v="10"/>
    <n v="0"/>
    <n v="0"/>
    <n v="0"/>
    <m/>
    <m/>
    <m/>
  </r>
  <r>
    <s v="120602004571-0"/>
    <x v="38"/>
    <n v="335100"/>
    <s v="ESPEJO CONCAVO 18 PULGADAS"/>
    <s v="31.03.2004"/>
    <n v="30897.05"/>
    <n v="27807.34"/>
    <s v="ZLI1"/>
    <n v="10"/>
    <n v="0"/>
    <n v="24857.63"/>
    <n v="24857.63"/>
    <s v="ZLIN"/>
    <n v="10"/>
    <n v="0"/>
    <n v="0"/>
    <n v="0"/>
    <m/>
    <m/>
    <m/>
  </r>
  <r>
    <s v="120602004572-0"/>
    <x v="38"/>
    <n v="331100"/>
    <s v="ENCUADERNADORA"/>
    <s v="31.03.2004"/>
    <n v="135600"/>
    <n v="122040"/>
    <s v="ZLI1"/>
    <n v="10"/>
    <n v="0"/>
    <n v="109094.47"/>
    <n v="109094.47"/>
    <s v="ZLIN"/>
    <n v="10"/>
    <n v="0"/>
    <n v="0"/>
    <n v="0"/>
    <m/>
    <m/>
    <m/>
  </r>
  <r>
    <s v="120602004573-0"/>
    <x v="38"/>
    <n v="335206"/>
    <s v="HORNO MICROONDAS"/>
    <s v="31.03.2004"/>
    <n v="57889"/>
    <n v="52100.1"/>
    <s v="ZLI1"/>
    <n v="10"/>
    <n v="0"/>
    <n v="46573.51"/>
    <n v="46573.51"/>
    <s v="ZLIN"/>
    <n v="10"/>
    <n v="0"/>
    <n v="0"/>
    <n v="0"/>
    <m/>
    <m/>
    <m/>
  </r>
  <r>
    <s v="120602004574-0"/>
    <x v="38"/>
    <n v="214301"/>
    <s v="ESCALERA EXTENSION ALUMINIO"/>
    <s v="30.04.2004"/>
    <n v="74273.320000000007"/>
    <n v="66845.990000000005"/>
    <s v="ZLI1"/>
    <n v="10"/>
    <n v="0"/>
    <n v="59755.21"/>
    <n v="59755.21"/>
    <s v="ZLIN"/>
    <n v="10"/>
    <n v="0"/>
    <n v="0"/>
    <n v="0"/>
    <m/>
    <m/>
    <m/>
  </r>
  <r>
    <s v="120602004575-0"/>
    <x v="38"/>
    <n v="214301"/>
    <s v="ESCALERA EXTENSION ALUMINIO"/>
    <s v="30.04.2004"/>
    <n v="63344.01"/>
    <n v="57009.61"/>
    <s v="ZLI1"/>
    <n v="10"/>
    <n v="0"/>
    <n v="50962.22"/>
    <n v="50962.22"/>
    <s v="ZLIN"/>
    <n v="10"/>
    <n v="0"/>
    <n v="0"/>
    <n v="0"/>
    <m/>
    <m/>
    <m/>
  </r>
  <r>
    <s v="120602004576-0"/>
    <x v="38"/>
    <n v="215101"/>
    <s v="ARCHIVO 4 GAVETAS"/>
    <s v="31.05.2004"/>
    <n v="97000"/>
    <n v="87300"/>
    <s v="ZLI1"/>
    <n v="10"/>
    <n v="0"/>
    <n v="78039.55"/>
    <n v="78039.55"/>
    <s v="ZLIN"/>
    <n v="10"/>
    <n v="0"/>
    <n v="0"/>
    <n v="0"/>
    <m/>
    <m/>
    <m/>
  </r>
  <r>
    <s v="120602004577-0"/>
    <x v="38"/>
    <n v="335100"/>
    <s v="SILLON EJECUTIVO"/>
    <s v="31.05.2004"/>
    <n v="53000"/>
    <n v="47700"/>
    <s v="ZLI1"/>
    <n v="10"/>
    <n v="0"/>
    <n v="42640.15"/>
    <n v="42640.15"/>
    <s v="ZLIN"/>
    <n v="10"/>
    <n v="0"/>
    <n v="0"/>
    <n v="0"/>
    <m/>
    <m/>
    <m/>
  </r>
  <r>
    <s v="120602004578-0"/>
    <x v="38"/>
    <n v="335202"/>
    <s v="MINI CENTRAL TELEFONICA"/>
    <s v="31.05.2004"/>
    <n v="37203.160000000003"/>
    <n v="33482.840000000004"/>
    <s v="ZLI1"/>
    <n v="10"/>
    <n v="0"/>
    <n v="29931.11"/>
    <n v="29931.11"/>
    <s v="ZLIN"/>
    <n v="10"/>
    <n v="0"/>
    <n v="0"/>
    <n v="0"/>
    <m/>
    <m/>
    <m/>
  </r>
  <r>
    <s v="120602004579-0"/>
    <x v="38"/>
    <n v="335206"/>
    <s v="ROUTER"/>
    <s v="31.05.2004"/>
    <n v="138347.29999999999"/>
    <n v="124512.56999999999"/>
    <s v="ZLI1"/>
    <n v="10"/>
    <n v="0"/>
    <n v="111304.75"/>
    <n v="111304.75"/>
    <s v="ZLIN"/>
    <n v="10"/>
    <n v="0"/>
    <n v="0"/>
    <n v="0"/>
    <m/>
    <m/>
    <m/>
  </r>
  <r>
    <s v="120602004580-0"/>
    <x v="38"/>
    <n v="215100"/>
    <s v="MUEBLE PARA PAPELERIA"/>
    <s v="31.05.2004"/>
    <n v="76690"/>
    <n v="69021"/>
    <s v="ZLI1"/>
    <n v="10"/>
    <n v="0"/>
    <n v="61699.519999999997"/>
    <n v="61699.519999999997"/>
    <s v="ZLIN"/>
    <n v="10"/>
    <n v="0"/>
    <n v="0"/>
    <n v="0"/>
    <m/>
    <m/>
    <m/>
  </r>
  <r>
    <s v="120602004581-0"/>
    <x v="38"/>
    <n v="314100"/>
    <s v="MESA REDONDA"/>
    <s v="31.05.2004"/>
    <n v="109252"/>
    <n v="98326.8"/>
    <s v="ZLI1"/>
    <n v="10"/>
    <n v="0"/>
    <n v="87896.67"/>
    <n v="87896.67"/>
    <s v="ZLIN"/>
    <n v="10"/>
    <n v="0"/>
    <n v="0"/>
    <n v="0"/>
    <m/>
    <m/>
    <m/>
  </r>
  <r>
    <s v="120602004582-0"/>
    <x v="38"/>
    <n v="341202"/>
    <s v="MESA REDONDA"/>
    <s v="31.05.2004"/>
    <n v="109252"/>
    <n v="98326.8"/>
    <s v="ZLI1"/>
    <n v="10"/>
    <n v="0"/>
    <n v="87896.67"/>
    <n v="87896.67"/>
    <s v="ZLIN"/>
    <n v="10"/>
    <n v="0"/>
    <n v="0"/>
    <n v="0"/>
    <m/>
    <m/>
    <m/>
  </r>
  <r>
    <s v="120602004583-0"/>
    <x v="38"/>
    <n v="335206"/>
    <s v="LIJADORA"/>
    <s v="31.05.2004"/>
    <n v="121935.65"/>
    <n v="109742.07999999999"/>
    <s v="ZLI1"/>
    <n v="10"/>
    <n v="0"/>
    <n v="98101.06"/>
    <n v="98101.06"/>
    <s v="ZLIN"/>
    <n v="10"/>
    <n v="0"/>
    <n v="0"/>
    <n v="0"/>
    <m/>
    <m/>
    <m/>
  </r>
  <r>
    <s v="120602004585-0"/>
    <x v="38"/>
    <n v="342305"/>
    <s v="UNIDAD AIRE ACONDICIONADO"/>
    <s v="30.06.2003"/>
    <n v="253043.23"/>
    <n v="227738.91"/>
    <s v="ZLI1"/>
    <n v="10"/>
    <n v="0"/>
    <n v="263536.02"/>
    <n v="263536.02"/>
    <s v="ZLIN"/>
    <n v="10"/>
    <n v="0"/>
    <n v="0"/>
    <n v="0"/>
    <m/>
    <m/>
    <m/>
  </r>
  <r>
    <s v="120602004586-0"/>
    <x v="38"/>
    <n v="344204"/>
    <s v="ARCHIVO 4 GAVETAS"/>
    <s v="31.12.2003"/>
    <n v="89367.2"/>
    <n v="80430.48"/>
    <s v="ZLI1"/>
    <n v="10"/>
    <n v="0"/>
    <n v="93072.92"/>
    <n v="93072.92"/>
    <s v="ZLIN"/>
    <n v="10"/>
    <n v="0"/>
    <n v="0"/>
    <n v="0"/>
    <m/>
    <m/>
    <m/>
  </r>
  <r>
    <s v="120602004587-0"/>
    <x v="38"/>
    <n v="214301"/>
    <s v="FAX INALAMBRICO"/>
    <s v="31.12.2003"/>
    <n v="87740"/>
    <n v="78966"/>
    <s v="ZLI1"/>
    <n v="10"/>
    <n v="0"/>
    <n v="91378.25"/>
    <n v="91378.25"/>
    <s v="ZLIN"/>
    <n v="10"/>
    <n v="0"/>
    <n v="0"/>
    <n v="0"/>
    <m/>
    <m/>
    <m/>
  </r>
  <r>
    <s v="120602004588-0"/>
    <x v="38"/>
    <n v="344201"/>
    <s v="ARCHIVO LEGAL 4 GAVETAS"/>
    <s v="31.12.2003"/>
    <n v="65486.7"/>
    <n v="58938.03"/>
    <s v="ZLI1"/>
    <n v="10"/>
    <n v="0"/>
    <n v="68202.179999999993"/>
    <n v="68202.179999999993"/>
    <s v="ZLIN"/>
    <n v="10"/>
    <n v="0"/>
    <n v="0"/>
    <n v="0"/>
    <m/>
    <m/>
    <m/>
  </r>
  <r>
    <s v="120602004589-0"/>
    <x v="38"/>
    <n v="344201"/>
    <s v="ARCHIVO LEGAL 4 GAVETAS"/>
    <s v="31.12.2003"/>
    <n v="65486.75"/>
    <n v="58938.07"/>
    <s v="ZLI1"/>
    <n v="10"/>
    <n v="0"/>
    <n v="68202.23"/>
    <n v="68202.23"/>
    <s v="ZLIN"/>
    <n v="10"/>
    <n v="0"/>
    <n v="0"/>
    <n v="0"/>
    <m/>
    <m/>
    <m/>
  </r>
  <r>
    <s v="120602004590-0"/>
    <x v="38"/>
    <n v="344204"/>
    <s v="ARCHIVO LEGAL 4 GAVETAS"/>
    <s v="31.12.2003"/>
    <n v="65486.75"/>
    <n v="58938.07"/>
    <s v="ZLI1"/>
    <n v="10"/>
    <n v="0"/>
    <n v="68202.23"/>
    <n v="68202.23"/>
    <s v="ZLIN"/>
    <n v="10"/>
    <n v="0"/>
    <n v="0"/>
    <n v="0"/>
    <m/>
    <m/>
    <m/>
  </r>
  <r>
    <s v="120602004591-0"/>
    <x v="38"/>
    <n v="214401"/>
    <s v="ARCHIVO LEGAL"/>
    <s v="31.12.2003"/>
    <n v="90174"/>
    <n v="81156.600000000006"/>
    <s v="ZLI1"/>
    <n v="10"/>
    <n v="0"/>
    <n v="93913.16"/>
    <n v="93913.16"/>
    <s v="ZLIN"/>
    <n v="10"/>
    <n v="0"/>
    <n v="0"/>
    <n v="0"/>
    <m/>
    <m/>
    <m/>
  </r>
  <r>
    <s v="120602004592-0"/>
    <x v="38"/>
    <n v="341204"/>
    <s v="TELEFONO"/>
    <s v="31.03.2004"/>
    <n v="71190"/>
    <n v="64071"/>
    <s v="ZLI1"/>
    <n v="10"/>
    <n v="0"/>
    <n v="57274.59"/>
    <n v="57274.59"/>
    <s v="ZLIN"/>
    <n v="10"/>
    <n v="0"/>
    <n v="0"/>
    <n v="0"/>
    <m/>
    <m/>
    <m/>
  </r>
  <r>
    <s v="120602004593-0"/>
    <x v="38"/>
    <n v="343202"/>
    <s v="MAQUINA ESCRIBIR MANUAL"/>
    <s v="30.04.2004"/>
    <n v="167440.6"/>
    <n v="150696.54"/>
    <s v="ZLI1"/>
    <n v="10"/>
    <n v="0"/>
    <n v="134711.23000000001"/>
    <n v="134711.23000000001"/>
    <s v="ZLIN"/>
    <n v="10"/>
    <n v="0"/>
    <n v="0"/>
    <n v="0"/>
    <m/>
    <m/>
    <m/>
  </r>
  <r>
    <s v="120602004595-0"/>
    <x v="38"/>
    <n v="344301"/>
    <s v="MESA PARA COMPUTO"/>
    <s v="31.05.2004"/>
    <n v="39550"/>
    <n v="35595"/>
    <s v="ZLI1"/>
    <n v="10"/>
    <n v="0"/>
    <n v="31819.21"/>
    <n v="31819.21"/>
    <s v="ZLIN"/>
    <n v="10"/>
    <n v="0"/>
    <n v="0"/>
    <n v="0"/>
    <m/>
    <m/>
    <m/>
  </r>
  <r>
    <s v="120602004596-0"/>
    <x v="38"/>
    <n v="341101"/>
    <s v="PANTALLA DE PROYECCION"/>
    <s v="30.06.2004"/>
    <n v="90518.65"/>
    <n v="81466.78"/>
    <s v="ZLI1"/>
    <n v="10"/>
    <n v="0"/>
    <n v="72825.09"/>
    <n v="72825.09"/>
    <s v="ZLIN"/>
    <n v="10"/>
    <n v="0"/>
    <n v="0"/>
    <n v="0"/>
    <m/>
    <m/>
    <m/>
  </r>
  <r>
    <s v="120602004599-0"/>
    <x v="38"/>
    <n v="341100"/>
    <s v="TELEVISOR 29"/>
    <s v="31.10.2003"/>
    <n v="191613.4"/>
    <n v="172452.06"/>
    <s v="ZLI1"/>
    <n v="10"/>
    <n v="0"/>
    <n v="199558.91"/>
    <n v="199558.91"/>
    <s v="ZLIN"/>
    <n v="10"/>
    <n v="0"/>
    <n v="0"/>
    <n v="0"/>
    <m/>
    <m/>
    <m/>
  </r>
  <r>
    <s v="120602004600-0"/>
    <x v="38"/>
    <n v="341204"/>
    <s v="REFRIGERADORA"/>
    <s v="30.11.2003"/>
    <n v="129267.04"/>
    <n v="116340.34"/>
    <s v="ZLI1"/>
    <n v="10"/>
    <n v="0"/>
    <n v="134627.29"/>
    <n v="134627.29"/>
    <s v="ZLIN"/>
    <n v="10"/>
    <n v="0"/>
    <n v="0"/>
    <n v="0"/>
    <m/>
    <m/>
    <m/>
  </r>
  <r>
    <s v="120602004601-0"/>
    <x v="38"/>
    <n v="344201"/>
    <s v="RELOJ BIOMETRICO"/>
    <s v="31.10.2003"/>
    <n v="1157331.5"/>
    <n v="1041598.35"/>
    <s v="ZLI1"/>
    <n v="10"/>
    <n v="0"/>
    <n v="1205322.0900000001"/>
    <n v="1205322.0900000001"/>
    <s v="ZLIN"/>
    <n v="10"/>
    <n v="0"/>
    <n v="0"/>
    <n v="0"/>
    <m/>
    <m/>
    <m/>
  </r>
  <r>
    <s v="120602004602-0"/>
    <x v="38"/>
    <n v="344201"/>
    <s v="RELOJ BIOMETRICO"/>
    <s v="31.10.2003"/>
    <n v="1157331.5"/>
    <n v="1041598.35"/>
    <s v="ZLI1"/>
    <n v="10"/>
    <n v="0"/>
    <n v="1205322.0900000001"/>
    <n v="1205322.0900000001"/>
    <s v="ZLIN"/>
    <n v="10"/>
    <n v="0"/>
    <n v="0"/>
    <n v="0"/>
    <m/>
    <m/>
    <m/>
  </r>
  <r>
    <s v="120602004603-0"/>
    <x v="38"/>
    <n v="344201"/>
    <s v="RELOJ BIOMETRICO"/>
    <s v="31.10.2003"/>
    <n v="1157331.5"/>
    <n v="1041598.35"/>
    <s v="ZLI1"/>
    <n v="10"/>
    <n v="0"/>
    <n v="1205322.0900000001"/>
    <n v="1205322.0900000001"/>
    <s v="ZLIN"/>
    <n v="10"/>
    <n v="0"/>
    <n v="0"/>
    <n v="0"/>
    <m/>
    <m/>
    <m/>
  </r>
  <r>
    <s v="120602004604-0"/>
    <x v="38"/>
    <n v="344201"/>
    <s v="RELOJ BIOMETRICO"/>
    <s v="31.10.2003"/>
    <n v="1160246.5"/>
    <n v="1044221.85"/>
    <s v="ZLI1"/>
    <n v="10"/>
    <n v="0"/>
    <n v="1208357.95"/>
    <n v="1208357.95"/>
    <s v="ZLIN"/>
    <n v="10"/>
    <n v="0"/>
    <n v="0"/>
    <n v="0"/>
    <m/>
    <m/>
    <m/>
  </r>
  <r>
    <s v="120602004605-0"/>
    <x v="38"/>
    <n v="334100"/>
    <s v="RELOJ BIOMETRICO"/>
    <s v="31.10.2003"/>
    <n v="1157331.5"/>
    <n v="1041598.35"/>
    <s v="ZLI1"/>
    <n v="10"/>
    <n v="0"/>
    <n v="1205322.0900000001"/>
    <n v="1205322.0900000001"/>
    <s v="ZLIN"/>
    <n v="10"/>
    <n v="0"/>
    <n v="0"/>
    <n v="0"/>
    <m/>
    <m/>
    <m/>
  </r>
  <r>
    <s v="120602004606-0"/>
    <x v="38"/>
    <n v="215101"/>
    <s v="TELEFONO CON PANTALLA"/>
    <s v="31.10.2003"/>
    <n v="102525.75"/>
    <n v="92273.17"/>
    <s v="ZLI1"/>
    <n v="10"/>
    <n v="0"/>
    <n v="106777.1"/>
    <n v="106777.1"/>
    <s v="ZLIN"/>
    <n v="10"/>
    <n v="0"/>
    <n v="0"/>
    <n v="0"/>
    <m/>
    <m/>
    <m/>
  </r>
  <r>
    <s v="120602004607-0"/>
    <x v="38"/>
    <n v="215100"/>
    <s v="TELEFONO CON PANTALLA"/>
    <s v="31.10.2003"/>
    <n v="102525.75"/>
    <n v="92273.17"/>
    <s v="ZLI1"/>
    <n v="10"/>
    <n v="0"/>
    <n v="106777.1"/>
    <n v="106777.1"/>
    <s v="ZLIN"/>
    <n v="10"/>
    <n v="0"/>
    <n v="0"/>
    <n v="0"/>
    <m/>
    <m/>
    <m/>
  </r>
  <r>
    <s v="120602004608-0"/>
    <x v="38"/>
    <n v="215103"/>
    <s v="TELEFONO CON PANTALLA"/>
    <s v="31.10.2003"/>
    <n v="102525.75"/>
    <n v="92273.17"/>
    <s v="ZLI1"/>
    <n v="10"/>
    <n v="0"/>
    <n v="106777.1"/>
    <n v="106777.1"/>
    <s v="ZLIN"/>
    <n v="10"/>
    <n v="0"/>
    <n v="0"/>
    <n v="0"/>
    <m/>
    <m/>
    <m/>
  </r>
  <r>
    <s v="120602004609-0"/>
    <x v="38"/>
    <n v="341204"/>
    <s v="SILLON INDIVIDUAL"/>
    <s v="30.11.2003"/>
    <n v="279969.14"/>
    <n v="251972.23"/>
    <s v="ZLI1"/>
    <n v="10"/>
    <n v="0"/>
    <n v="122532.96"/>
    <n v="122532.96"/>
    <s v="ZLIN"/>
    <n v="10"/>
    <n v="0"/>
    <n v="0"/>
    <n v="0"/>
    <m/>
    <m/>
    <m/>
  </r>
  <r>
    <s v="120602004610-0"/>
    <x v="38"/>
    <n v="341204"/>
    <s v="SILLON INDIVIDUAL"/>
    <s v="30.11.2003"/>
    <n v="50593.14"/>
    <n v="45533.83"/>
    <s v="ZLI1"/>
    <n v="10"/>
    <n v="0"/>
    <n v="52691.02"/>
    <n v="52691.02"/>
    <s v="ZLIN"/>
    <n v="10"/>
    <n v="0"/>
    <n v="0"/>
    <n v="0"/>
    <m/>
    <m/>
    <m/>
  </r>
  <r>
    <s v="120602004611-0"/>
    <x v="38"/>
    <n v="342100"/>
    <s v="CAMARA DIGITAL"/>
    <s v="31.10.2003"/>
    <n v="913866.01"/>
    <n v="822479.41"/>
    <s v="ZLI1"/>
    <n v="10"/>
    <n v="0"/>
    <n v="951760.89"/>
    <n v="951760.89"/>
    <s v="ZLIN"/>
    <n v="10"/>
    <n v="0"/>
    <n v="0"/>
    <n v="0"/>
    <m/>
    <m/>
    <m/>
  </r>
  <r>
    <s v="120602004612-0"/>
    <x v="38"/>
    <n v="344203"/>
    <s v="CAMARA DIGITAL"/>
    <s v="30.11.2003"/>
    <n v="904216.01"/>
    <n v="813794.41"/>
    <s v="ZLI1"/>
    <n v="10"/>
    <n v="0"/>
    <n v="941710.78"/>
    <n v="941710.78"/>
    <s v="ZLIN"/>
    <n v="10"/>
    <n v="0"/>
    <n v="0"/>
    <n v="0"/>
    <m/>
    <m/>
    <m/>
  </r>
  <r>
    <s v="120602004613-0"/>
    <x v="38"/>
    <n v="343301"/>
    <s v="CAMARA DIGITAL"/>
    <s v="30.11.2003"/>
    <n v="211036.85"/>
    <n v="189933.16"/>
    <s v="ZLI1"/>
    <n v="10"/>
    <n v="0"/>
    <n v="219787.8"/>
    <n v="219787.8"/>
    <s v="ZLIN"/>
    <n v="10"/>
    <n v="0"/>
    <n v="0"/>
    <n v="0"/>
    <m/>
    <m/>
    <m/>
  </r>
  <r>
    <s v="120602004616-0"/>
    <x v="38"/>
    <n v="344209"/>
    <s v="ARCHIVO METALICO 4 GAVETAS"/>
    <s v="30.11.2003"/>
    <n v="61020"/>
    <n v="54918"/>
    <s v="ZLI1"/>
    <n v="10"/>
    <n v="0"/>
    <n v="63550.25"/>
    <n v="63550.25"/>
    <s v="ZLIN"/>
    <n v="10"/>
    <n v="0"/>
    <n v="0"/>
    <n v="0"/>
    <m/>
    <m/>
    <m/>
  </r>
  <r>
    <s v="120602004617-0"/>
    <x v="38"/>
    <n v="335301"/>
    <s v="ARCHIVO METALICO 4 GAVETAS"/>
    <s v="30.11.2003"/>
    <n v="61295.5"/>
    <n v="55165.95"/>
    <s v="ZLI1"/>
    <n v="10"/>
    <n v="0"/>
    <n v="63837.17"/>
    <n v="63837.17"/>
    <s v="ZLIN"/>
    <n v="10"/>
    <n v="0"/>
    <n v="0"/>
    <n v="0"/>
    <m/>
    <m/>
    <m/>
  </r>
  <r>
    <s v="120602004618-0"/>
    <x v="38"/>
    <n v="344206"/>
    <s v="ESCRITORIO EN ESCUADRA"/>
    <s v="30.11.2003"/>
    <n v="138301.84"/>
    <n v="124471.66"/>
    <s v="ZLI1"/>
    <n v="10"/>
    <n v="0"/>
    <n v="144036.71"/>
    <n v="144036.71"/>
    <s v="ZLIN"/>
    <n v="10"/>
    <n v="0"/>
    <n v="0"/>
    <n v="0"/>
    <m/>
    <m/>
    <m/>
  </r>
  <r>
    <s v="120602004619-0"/>
    <x v="38"/>
    <n v="332201"/>
    <s v="SILLA ERGONOMICA"/>
    <s v="30.11.2003"/>
    <n v="150275"/>
    <n v="135247.5"/>
    <s v="ZLI1"/>
    <n v="10"/>
    <n v="0"/>
    <n v="156506.35999999999"/>
    <n v="156506.35999999999"/>
    <s v="ZLIN"/>
    <n v="10"/>
    <n v="0"/>
    <n v="0"/>
    <n v="0"/>
    <m/>
    <m/>
    <m/>
  </r>
  <r>
    <s v="120602004621-0"/>
    <x v="38"/>
    <n v="322201"/>
    <s v="RELOJ MARCADOR"/>
    <s v="06.12.2002"/>
    <n v="174033.51"/>
    <n v="149670.57"/>
    <s v="ZLI1"/>
    <n v="15"/>
    <n v="0"/>
    <n v="216316.55"/>
    <n v="206036.55"/>
    <s v="ZLIN"/>
    <n v="15"/>
    <n v="0"/>
    <n v="0"/>
    <n v="0"/>
    <m/>
    <m/>
    <m/>
  </r>
  <r>
    <s v="120602004623-0"/>
    <x v="38"/>
    <n v="343202"/>
    <s v="HORNO MICROONDAS"/>
    <s v="09.12.2002"/>
    <n v="61076.5"/>
    <n v="54968.85"/>
    <s v="ZLI1"/>
    <n v="10"/>
    <n v="0"/>
    <n v="75915.570000000007"/>
    <n v="75915.570000000007"/>
    <s v="ZLIN"/>
    <n v="10"/>
    <n v="0"/>
    <n v="0"/>
    <n v="0"/>
    <m/>
    <m/>
    <m/>
  </r>
  <r>
    <s v="120602004624-0"/>
    <x v="38"/>
    <n v="342402"/>
    <s v="SECAMANOS"/>
    <s v="09.12.2002"/>
    <n v="61020"/>
    <n v="54918"/>
    <s v="ZLI1"/>
    <n v="10"/>
    <n v="0"/>
    <n v="75845.350000000006"/>
    <n v="75845.350000000006"/>
    <s v="ZLIN"/>
    <n v="10"/>
    <n v="0"/>
    <n v="0"/>
    <n v="0"/>
    <m/>
    <m/>
    <m/>
  </r>
  <r>
    <s v="120602004625-0"/>
    <x v="38"/>
    <n v="343202"/>
    <s v="SECAMANOS"/>
    <s v="09.12.2002"/>
    <n v="61020"/>
    <n v="54918"/>
    <s v="ZLI1"/>
    <n v="10"/>
    <n v="0"/>
    <n v="75845.350000000006"/>
    <n v="75845.350000000006"/>
    <s v="ZLIN"/>
    <n v="10"/>
    <n v="0"/>
    <n v="0"/>
    <n v="0"/>
    <m/>
    <m/>
    <m/>
  </r>
  <r>
    <s v="120602004627-0"/>
    <x v="38"/>
    <n v="342402"/>
    <s v="TELEVISOR"/>
    <s v="08.12.2002"/>
    <n v="189794.99"/>
    <n v="170815.49"/>
    <s v="ZLI1"/>
    <n v="10"/>
    <n v="0"/>
    <n v="235907.4"/>
    <n v="235907.4"/>
    <s v="ZLIN"/>
    <n v="10"/>
    <n v="0"/>
    <n v="0"/>
    <n v="0"/>
    <m/>
    <m/>
    <m/>
  </r>
  <r>
    <s v="120602004628-0"/>
    <x v="38"/>
    <n v="314100"/>
    <s v="SILLA METALICA"/>
    <s v="11.12.2002"/>
    <n v="52396.1"/>
    <n v="47156.49"/>
    <s v="ZLI1"/>
    <n v="10"/>
    <n v="0"/>
    <n v="65126.18"/>
    <n v="65126.18"/>
    <s v="ZLIN"/>
    <n v="10"/>
    <n v="0"/>
    <n v="0"/>
    <n v="0"/>
    <m/>
    <m/>
    <m/>
  </r>
  <r>
    <s v="120602004629-0"/>
    <x v="38"/>
    <n v="323302"/>
    <s v="SILLA METALICA"/>
    <s v="10.12.2002"/>
    <n v="52387.75"/>
    <n v="47148.97"/>
    <s v="ZLI1"/>
    <n v="10"/>
    <n v="0"/>
    <n v="65115.82"/>
    <n v="65115.82"/>
    <s v="ZLIN"/>
    <n v="10"/>
    <n v="0"/>
    <n v="0"/>
    <n v="0"/>
    <m/>
    <m/>
    <m/>
  </r>
  <r>
    <s v="120602004630-0"/>
    <x v="38"/>
    <n v="321204"/>
    <s v="MESA INSTRUMENTAL MEDICO"/>
    <s v="10.12.2002"/>
    <n v="40376.449999999997"/>
    <n v="36338.799999999996"/>
    <s v="ZLI1"/>
    <n v="10"/>
    <n v="0"/>
    <n v="50186.23"/>
    <n v="50186.23"/>
    <s v="ZLIN"/>
    <n v="10"/>
    <n v="0"/>
    <n v="0"/>
    <n v="0"/>
    <m/>
    <m/>
    <m/>
  </r>
  <r>
    <s v="120602004631-0"/>
    <x v="38"/>
    <n v="321204"/>
    <s v="MESA INSTRUMENTAL MEDICO"/>
    <s v="10.12.2002"/>
    <n v="40376.449999999997"/>
    <n v="36338.799999999996"/>
    <s v="ZLI1"/>
    <n v="10"/>
    <n v="0"/>
    <n v="50186.23"/>
    <n v="50186.23"/>
    <s v="ZLIN"/>
    <n v="10"/>
    <n v="0"/>
    <n v="0"/>
    <n v="0"/>
    <m/>
    <m/>
    <m/>
  </r>
  <r>
    <s v="120602004632-0"/>
    <x v="38"/>
    <n v="321204"/>
    <s v="MESA INSTRUMENTAL MEDICO"/>
    <s v="10.12.2002"/>
    <n v="40376.449999999997"/>
    <n v="36338.799999999996"/>
    <s v="ZLI1"/>
    <n v="10"/>
    <n v="0"/>
    <n v="50186.23"/>
    <n v="50186.23"/>
    <s v="ZLIN"/>
    <n v="10"/>
    <n v="0"/>
    <n v="0"/>
    <n v="0"/>
    <m/>
    <m/>
    <m/>
  </r>
  <r>
    <s v="120602004633-0"/>
    <x v="38"/>
    <n v="323301"/>
    <s v="SILLA METALICA"/>
    <s v="10.12.2002"/>
    <n v="52387.75"/>
    <n v="47148.97"/>
    <s v="ZLI1"/>
    <n v="10"/>
    <n v="0"/>
    <n v="65115.82"/>
    <n v="65115.82"/>
    <s v="ZLIN"/>
    <n v="10"/>
    <n v="0"/>
    <n v="0"/>
    <n v="0"/>
    <m/>
    <m/>
    <m/>
  </r>
  <r>
    <s v="120602004634-0"/>
    <x v="38"/>
    <n v="321100"/>
    <s v="BICICLETA ESTACIONARIA"/>
    <s v="11.12.2002"/>
    <n v="282500"/>
    <n v="254250"/>
    <s v="ZLI1"/>
    <n v="10"/>
    <n v="0"/>
    <n v="351135.99"/>
    <n v="351135.99"/>
    <s v="ZLIN"/>
    <n v="10"/>
    <n v="0"/>
    <n v="0"/>
    <n v="0"/>
    <m/>
    <m/>
    <m/>
  </r>
  <r>
    <s v="120602004635-0"/>
    <x v="38"/>
    <n v="321100"/>
    <s v="MAQUINA ABDUCTOR PIERNAS"/>
    <s v="11.12.2002"/>
    <n v="502850"/>
    <n v="452565"/>
    <s v="ZLI1"/>
    <n v="10"/>
    <n v="0"/>
    <n v="625022.06999999995"/>
    <n v="625022.06999999995"/>
    <s v="ZLIN"/>
    <n v="10"/>
    <n v="0"/>
    <n v="0"/>
    <n v="0"/>
    <m/>
    <m/>
    <m/>
  </r>
  <r>
    <s v="120602004636-0"/>
    <x v="38"/>
    <n v="321100"/>
    <s v="MAQUINA BARRA ASISTIDA"/>
    <s v="11.12.2002"/>
    <n v="491550"/>
    <n v="442395"/>
    <s v="ZLI1"/>
    <n v="10"/>
    <n v="0"/>
    <n v="610976.66"/>
    <n v="610976.66"/>
    <s v="ZLIN"/>
    <n v="10"/>
    <n v="0"/>
    <n v="0"/>
    <n v="0"/>
    <m/>
    <m/>
    <m/>
  </r>
  <r>
    <s v="120602004637-0"/>
    <x v="38"/>
    <n v="321100"/>
    <s v="BICICLETA ESTACIONARIA"/>
    <s v="11.12.2002"/>
    <n v="282500"/>
    <n v="254250"/>
    <s v="ZLI1"/>
    <n v="10"/>
    <n v="0"/>
    <n v="351135.99"/>
    <n v="351135.99"/>
    <s v="ZLIN"/>
    <n v="10"/>
    <n v="0"/>
    <n v="0"/>
    <n v="0"/>
    <m/>
    <m/>
    <m/>
  </r>
  <r>
    <s v="120602004638-0"/>
    <x v="38"/>
    <n v="321100"/>
    <s v="BICICLETA ESTACIONARIA"/>
    <s v="11.12.2002"/>
    <n v="282500"/>
    <n v="254250"/>
    <s v="ZLI1"/>
    <n v="10"/>
    <n v="0"/>
    <n v="351135.99"/>
    <n v="351135.99"/>
    <s v="ZLIN"/>
    <n v="10"/>
    <n v="0"/>
    <n v="0"/>
    <n v="0"/>
    <m/>
    <m/>
    <m/>
  </r>
  <r>
    <s v="120602004639-0"/>
    <x v="38"/>
    <n v="321100"/>
    <s v="BICICLETA ESTACIONARIA"/>
    <s v="11.12.2002"/>
    <n v="282500"/>
    <n v="254250"/>
    <s v="ZLI1"/>
    <n v="10"/>
    <n v="0"/>
    <n v="351135.99"/>
    <n v="351135.99"/>
    <s v="ZLIN"/>
    <n v="10"/>
    <n v="0"/>
    <n v="0"/>
    <n v="0"/>
    <m/>
    <m/>
    <m/>
  </r>
  <r>
    <s v="120602004640-0"/>
    <x v="38"/>
    <n v="321100"/>
    <s v="BICICLETA ESTACIONARIA"/>
    <s v="11.12.2002"/>
    <n v="282500"/>
    <n v="254250"/>
    <s v="ZLI1"/>
    <n v="10"/>
    <n v="0"/>
    <n v="351135.99"/>
    <n v="351135.99"/>
    <s v="ZLIN"/>
    <n v="10"/>
    <n v="0"/>
    <n v="0"/>
    <n v="0"/>
    <m/>
    <m/>
    <m/>
  </r>
  <r>
    <s v="120602004641-0"/>
    <x v="38"/>
    <n v="321100"/>
    <s v="BICICLETA ESTACIONARIA"/>
    <s v="11.12.2002"/>
    <n v="282500"/>
    <n v="254250"/>
    <s v="ZLI1"/>
    <n v="10"/>
    <n v="0"/>
    <n v="351135.99"/>
    <n v="351135.99"/>
    <s v="ZLIN"/>
    <n v="10"/>
    <n v="0"/>
    <n v="0"/>
    <n v="0"/>
    <m/>
    <m/>
    <m/>
  </r>
  <r>
    <s v="120602004642-0"/>
    <x v="38"/>
    <n v="321100"/>
    <s v="MAQUINA CROSS OVER"/>
    <s v="11.12.2002"/>
    <n v="525450"/>
    <n v="472905"/>
    <s v="ZLI1"/>
    <n v="10"/>
    <n v="0"/>
    <n v="653112.96"/>
    <n v="653112.96"/>
    <s v="ZLIN"/>
    <n v="10"/>
    <n v="0"/>
    <n v="0"/>
    <n v="0"/>
    <m/>
    <m/>
    <m/>
  </r>
  <r>
    <s v="120602004643-0"/>
    <x v="38"/>
    <n v="323303"/>
    <s v="ARMARIO METALICO"/>
    <s v="10.12.2002"/>
    <n v="58938.55"/>
    <n v="53044.69"/>
    <s v="ZLI1"/>
    <n v="10"/>
    <n v="0"/>
    <n v="73258.179999999993"/>
    <n v="73258.179999999993"/>
    <s v="ZLIN"/>
    <n v="10"/>
    <n v="0"/>
    <n v="0"/>
    <n v="0"/>
    <m/>
    <m/>
    <m/>
  </r>
  <r>
    <s v="120602004644-0"/>
    <x v="38"/>
    <n v="323303"/>
    <s v="ARMARIO METALICO"/>
    <s v="10.12.2002"/>
    <n v="58938.55"/>
    <n v="53044.69"/>
    <s v="ZLI1"/>
    <n v="10"/>
    <n v="0"/>
    <n v="73258.179999999993"/>
    <n v="73258.179999999993"/>
    <s v="ZLIN"/>
    <n v="10"/>
    <n v="0"/>
    <n v="0"/>
    <n v="0"/>
    <m/>
    <m/>
    <m/>
  </r>
  <r>
    <s v="120602004645-0"/>
    <x v="38"/>
    <n v="323302"/>
    <s v="ARMARIO METALICO"/>
    <s v="10.12.2002"/>
    <n v="58938.55"/>
    <n v="53044.69"/>
    <s v="ZLI1"/>
    <n v="10"/>
    <n v="0"/>
    <n v="73258.179999999993"/>
    <n v="73258.179999999993"/>
    <s v="ZLIN"/>
    <n v="10"/>
    <n v="0"/>
    <n v="0"/>
    <n v="0"/>
    <m/>
    <m/>
    <m/>
  </r>
  <r>
    <s v="120602004646-0"/>
    <x v="38"/>
    <n v="323301"/>
    <s v="AIRE ACONDICIONADO"/>
    <s v="11.02.2003"/>
    <n v="221877.48"/>
    <n v="199689.73"/>
    <s v="ZLI1"/>
    <n v="10"/>
    <n v="0"/>
    <n v="231077.95"/>
    <n v="231077.95"/>
    <s v="ZLIN"/>
    <n v="10"/>
    <n v="0"/>
    <n v="0"/>
    <n v="0"/>
    <m/>
    <m/>
    <m/>
  </r>
  <r>
    <s v="120602004647-0"/>
    <x v="38"/>
    <n v="323301"/>
    <s v="AIRE ACONDICIONADO"/>
    <s v="11.02.2003"/>
    <n v="221877.48"/>
    <n v="199689.73"/>
    <s v="ZLI1"/>
    <n v="10"/>
    <n v="0"/>
    <n v="231077.95"/>
    <n v="231077.95"/>
    <s v="ZLIN"/>
    <n v="10"/>
    <n v="0"/>
    <n v="0"/>
    <n v="0"/>
    <m/>
    <m/>
    <m/>
  </r>
  <r>
    <s v="120602004648-0"/>
    <x v="38"/>
    <n v="321100"/>
    <s v="AIRE ACONDICIONADO"/>
    <s v="30.06.2003"/>
    <n v="471204.35"/>
    <n v="424083.91"/>
    <s v="ZLI1"/>
    <n v="10"/>
    <n v="0"/>
    <n v="490743.57"/>
    <n v="490743.57"/>
    <s v="ZLIN"/>
    <n v="10"/>
    <n v="0"/>
    <n v="0"/>
    <n v="0"/>
    <m/>
    <m/>
    <m/>
  </r>
  <r>
    <s v="120602004649-0"/>
    <x v="38"/>
    <n v="321203"/>
    <s v="ROMANA MECANICA"/>
    <s v="31.07.2003"/>
    <n v="152935"/>
    <n v="137641.5"/>
    <s v="ZLI1"/>
    <n v="10"/>
    <n v="0"/>
    <n v="159276.68"/>
    <n v="159276.68"/>
    <s v="ZLIN"/>
    <n v="10"/>
    <n v="0"/>
    <n v="0"/>
    <n v="0"/>
    <m/>
    <m/>
    <m/>
  </r>
  <r>
    <s v="120602004651-0"/>
    <x v="38"/>
    <n v="322301"/>
    <s v="AIRE ACONDICIONADO"/>
    <s v="31.08.2003"/>
    <n v="470541"/>
    <n v="423486.9"/>
    <s v="ZLI1"/>
    <n v="10"/>
    <n v="0"/>
    <n v="490052.69"/>
    <n v="490052.69"/>
    <s v="ZLIN"/>
    <n v="10"/>
    <n v="0"/>
    <n v="0"/>
    <n v="0"/>
    <m/>
    <m/>
    <m/>
  </r>
  <r>
    <s v="120602004652-0"/>
    <x v="38"/>
    <n v="322301"/>
    <s v="AIRE ACONDICIONADO"/>
    <s v="31.08.2003"/>
    <n v="470541"/>
    <n v="423486.9"/>
    <s v="ZLI1"/>
    <n v="10"/>
    <n v="0"/>
    <n v="490052.69"/>
    <n v="490052.69"/>
    <s v="ZLIN"/>
    <n v="10"/>
    <n v="0"/>
    <n v="0"/>
    <n v="0"/>
    <m/>
    <m/>
    <m/>
  </r>
  <r>
    <s v="120602004653-0"/>
    <x v="38"/>
    <n v="322301"/>
    <s v="AIRE ACONDICIONADO"/>
    <s v="31.08.2003"/>
    <n v="470901"/>
    <n v="423810.9"/>
    <s v="ZLI1"/>
    <n v="10"/>
    <n v="0"/>
    <n v="490427.65"/>
    <n v="490427.65"/>
    <s v="ZLIN"/>
    <n v="10"/>
    <n v="0"/>
    <n v="0"/>
    <n v="0"/>
    <m/>
    <m/>
    <m/>
  </r>
  <r>
    <s v="120602004654-0"/>
    <x v="38"/>
    <n v="322301"/>
    <s v="AIRE ACONDICIONADO"/>
    <s v="31.08.2003"/>
    <n v="470541"/>
    <n v="423486.9"/>
    <s v="ZLI1"/>
    <n v="10"/>
    <n v="0"/>
    <n v="490052.69"/>
    <n v="490052.69"/>
    <s v="ZLIN"/>
    <n v="10"/>
    <n v="0"/>
    <n v="0"/>
    <n v="0"/>
    <m/>
    <m/>
    <m/>
  </r>
  <r>
    <s v="120602004655-0"/>
    <x v="38"/>
    <n v="214501"/>
    <s v="CARRITO P/ACARREO DE 3 BANDEJAS"/>
    <s v="30.09.2003"/>
    <n v="55514"/>
    <n v="49962.6"/>
    <s v="ZLI1"/>
    <n v="10"/>
    <n v="0"/>
    <n v="57815.92"/>
    <n v="57815.92"/>
    <s v="ZLIN"/>
    <n v="10"/>
    <n v="0"/>
    <n v="0"/>
    <n v="0"/>
    <m/>
    <m/>
    <m/>
  </r>
  <r>
    <s v="120602004656-0"/>
    <x v="38"/>
    <n v="322301"/>
    <s v="MAQUINA ESCRIBIR ELECTRONICA"/>
    <s v="31.10.2003"/>
    <n v="87230"/>
    <n v="78507"/>
    <s v="ZLI1"/>
    <n v="10"/>
    <n v="0"/>
    <n v="90847.09"/>
    <n v="90847.09"/>
    <s v="ZLIN"/>
    <n v="10"/>
    <n v="0"/>
    <n v="0"/>
    <n v="0"/>
    <m/>
    <m/>
    <m/>
  </r>
  <r>
    <s v="120602004657-0"/>
    <x v="38"/>
    <n v="321201"/>
    <s v="MAQUINA ESCRIBIR ELECTRONICA"/>
    <s v="31.10.2003"/>
    <n v="87230"/>
    <n v="78507"/>
    <s v="ZLI1"/>
    <n v="10"/>
    <n v="0"/>
    <n v="90847.09"/>
    <n v="90847.09"/>
    <s v="ZLIN"/>
    <n v="10"/>
    <n v="0"/>
    <n v="0"/>
    <n v="0"/>
    <m/>
    <m/>
    <m/>
  </r>
  <r>
    <s v="120602004658-0"/>
    <x v="38"/>
    <n v="335100"/>
    <s v="AIRE ACONDICIONADO"/>
    <s v="31.10.2003"/>
    <n v="300799.95"/>
    <n v="270719.95"/>
    <s v="ZLI1"/>
    <n v="10"/>
    <n v="0"/>
    <n v="313273.09999999998"/>
    <n v="313273.09999999998"/>
    <s v="ZLIN"/>
    <n v="10"/>
    <n v="0"/>
    <n v="0"/>
    <n v="0"/>
    <m/>
    <m/>
    <m/>
  </r>
  <r>
    <s v="120602004659-0"/>
    <x v="38"/>
    <n v="341201"/>
    <s v="REFRIGERADORA"/>
    <s v="30.11.2003"/>
    <n v="154981.97"/>
    <n v="139483.76999999999"/>
    <s v="ZLI1"/>
    <n v="10"/>
    <n v="0"/>
    <n v="161408.53"/>
    <n v="161408.53"/>
    <s v="ZLIN"/>
    <n v="10"/>
    <n v="0"/>
    <n v="0"/>
    <n v="0"/>
    <m/>
    <m/>
    <m/>
  </r>
  <r>
    <s v="120602004660-0"/>
    <x v="38"/>
    <n v="334100"/>
    <s v="AIRE ACONDICIONADO"/>
    <s v="31.12.2003"/>
    <n v="921766.79"/>
    <n v="829590.1100000001"/>
    <s v="ZLI1"/>
    <n v="10"/>
    <n v="0"/>
    <n v="959989.3"/>
    <n v="959989.3"/>
    <s v="ZLIN"/>
    <n v="10"/>
    <n v="0"/>
    <n v="0"/>
    <n v="0"/>
    <m/>
    <m/>
    <m/>
  </r>
  <r>
    <s v="120602004661-0"/>
    <x v="38"/>
    <n v="342302"/>
    <s v="BIBLIOTECA"/>
    <s v="31.12.2003"/>
    <n v="175000"/>
    <n v="157500"/>
    <s v="ZLI1"/>
    <n v="10"/>
    <n v="0"/>
    <n v="182256.64000000001"/>
    <n v="182256.64000000001"/>
    <s v="ZLIN"/>
    <n v="10"/>
    <n v="0"/>
    <n v="0"/>
    <n v="0"/>
    <m/>
    <m/>
    <m/>
  </r>
  <r>
    <s v="120602004662-0"/>
    <x v="38"/>
    <n v="344201"/>
    <s v="HORNO MICROONDAS"/>
    <s v="31.10.2003"/>
    <n v="45711"/>
    <n v="41139.9"/>
    <s v="ZLI1"/>
    <n v="10"/>
    <n v="0"/>
    <n v="47606.45"/>
    <n v="47606.45"/>
    <s v="ZLIN"/>
    <n v="10"/>
    <n v="0"/>
    <n v="0"/>
    <n v="0"/>
    <m/>
    <m/>
    <m/>
  </r>
  <r>
    <s v="120602004663-0"/>
    <x v="38"/>
    <n v="344201"/>
    <s v="HORNO MICROONDAS"/>
    <s v="31.10.2003"/>
    <n v="45711"/>
    <n v="41139.9"/>
    <s v="ZLI1"/>
    <n v="10"/>
    <n v="0"/>
    <n v="47606.45"/>
    <n v="47606.45"/>
    <s v="ZLIN"/>
    <n v="10"/>
    <n v="0"/>
    <n v="0"/>
    <n v="0"/>
    <m/>
    <m/>
    <m/>
  </r>
  <r>
    <s v="120602004664-0"/>
    <x v="38"/>
    <n v="335207"/>
    <s v="ESCRITORIO MADERA LAUREL"/>
    <s v="31.12.2003"/>
    <n v="472023.49"/>
    <n v="424821.14"/>
    <s v="ZLI1"/>
    <n v="10"/>
    <n v="0"/>
    <n v="491596.68"/>
    <n v="491596.68"/>
    <s v="ZLIN"/>
    <n v="10"/>
    <n v="0"/>
    <n v="0"/>
    <n v="0"/>
    <m/>
    <m/>
    <m/>
  </r>
  <r>
    <s v="120602004665-0"/>
    <x v="38"/>
    <n v="333100"/>
    <s v="AIRE ACONDICIONADO"/>
    <s v="31.12.2003"/>
    <n v="662010.91"/>
    <n v="595809.82000000007"/>
    <s v="ZLI1"/>
    <n v="10"/>
    <n v="0"/>
    <n v="689462.21"/>
    <n v="689462.21"/>
    <s v="ZLIN"/>
    <n v="10"/>
    <n v="0"/>
    <n v="0"/>
    <n v="0"/>
    <m/>
    <m/>
    <m/>
  </r>
  <r>
    <s v="120602004666-0"/>
    <x v="38"/>
    <n v="335100"/>
    <s v="AIRE ACONDICIONADO"/>
    <s v="31.12.2003"/>
    <n v="396039.03"/>
    <n v="356435.13"/>
    <s v="ZLI1"/>
    <n v="10"/>
    <n v="0"/>
    <n v="412461.39"/>
    <n v="412461.39"/>
    <s v="ZLIN"/>
    <n v="10"/>
    <n v="0"/>
    <n v="0"/>
    <n v="0"/>
    <m/>
    <m/>
    <m/>
  </r>
  <r>
    <s v="120602004667-0"/>
    <x v="38"/>
    <n v="343100"/>
    <s v="ASTA DE ALUMINIO"/>
    <s v="31.12.2003"/>
    <n v="99122.5"/>
    <n v="89210.25"/>
    <s v="ZLI1"/>
    <n v="10"/>
    <n v="0"/>
    <n v="103232.75"/>
    <n v="103232.75"/>
    <s v="ZLIN"/>
    <n v="10"/>
    <n v="0"/>
    <n v="0"/>
    <n v="0"/>
    <m/>
    <m/>
    <m/>
  </r>
  <r>
    <s v="120602004668-0"/>
    <x v="38"/>
    <n v="343100"/>
    <s v="ASTA DE ALUMINIO"/>
    <s v="31.12.2003"/>
    <n v="99122.5"/>
    <n v="89210.25"/>
    <s v="ZLI1"/>
    <n v="10"/>
    <n v="0"/>
    <n v="103232.75"/>
    <n v="103232.75"/>
    <s v="ZLIN"/>
    <n v="10"/>
    <n v="0"/>
    <n v="0"/>
    <n v="0"/>
    <m/>
    <m/>
    <m/>
  </r>
  <r>
    <s v="120602004670-0"/>
    <x v="38"/>
    <n v="343100"/>
    <s v="PODIUM"/>
    <s v="31.12.2003"/>
    <n v="243560"/>
    <n v="219204"/>
    <s v="ZLI1"/>
    <n v="10"/>
    <n v="0"/>
    <n v="253659.57"/>
    <n v="253659.57"/>
    <s v="ZLIN"/>
    <n v="10"/>
    <n v="0"/>
    <n v="0"/>
    <n v="0"/>
    <m/>
    <m/>
    <m/>
  </r>
  <r>
    <s v="120602004675-0"/>
    <x v="38"/>
    <n v="211103"/>
    <s v="BIBLIOTECA"/>
    <s v="31.12.2003"/>
    <n v="102638.1"/>
    <n v="92374.290000000008"/>
    <s v="ZLI1"/>
    <n v="10"/>
    <n v="0"/>
    <n v="106894.11"/>
    <n v="106894.11"/>
    <s v="ZLIN"/>
    <n v="10"/>
    <n v="0"/>
    <n v="0"/>
    <n v="0"/>
    <m/>
    <m/>
    <m/>
  </r>
  <r>
    <s v="120602004676-0"/>
    <x v="38"/>
    <n v="211103"/>
    <s v="MUEBLE MODULAR 0.97 X 2.50"/>
    <s v="31.12.2003"/>
    <n v="670362.4"/>
    <n v="603326.16"/>
    <s v="ZLI1"/>
    <n v="10"/>
    <n v="0"/>
    <n v="698160.03"/>
    <n v="698160.03"/>
    <s v="ZLIN"/>
    <n v="10"/>
    <n v="0"/>
    <n v="0"/>
    <n v="0"/>
    <m/>
    <m/>
    <m/>
  </r>
  <r>
    <s v="120602004677-0"/>
    <x v="38"/>
    <n v="211100"/>
    <s v="MUEBLE MODULAR 1.17 X 3.00"/>
    <s v="31.12.2003"/>
    <n v="248197.8"/>
    <n v="223378.02"/>
    <s v="ZLI1"/>
    <n v="10"/>
    <n v="0"/>
    <n v="258489.71"/>
    <n v="258489.71"/>
    <s v="ZLIN"/>
    <n v="10"/>
    <n v="0"/>
    <n v="0"/>
    <n v="0"/>
    <m/>
    <m/>
    <m/>
  </r>
  <r>
    <s v="120602004678-0"/>
    <x v="38"/>
    <n v="211103"/>
    <s v="BIBLIOTECA"/>
    <s v="31.12.2003"/>
    <n v="206313.1"/>
    <n v="185681.79"/>
    <s v="ZLI1"/>
    <n v="10"/>
    <n v="0"/>
    <n v="214868.19"/>
    <n v="214868.19"/>
    <s v="ZLIN"/>
    <n v="10"/>
    <n v="0"/>
    <n v="0"/>
    <n v="0"/>
    <m/>
    <m/>
    <m/>
  </r>
  <r>
    <s v="120602004681-0"/>
    <x v="38"/>
    <n v="211100"/>
    <s v="MUEBLE MODULAR 1.50 X 1.80"/>
    <s v="31.12.2003"/>
    <n v="282617.90000000002"/>
    <n v="254356.11000000002"/>
    <s v="ZLI1"/>
    <n v="10"/>
    <n v="0"/>
    <n v="294337.07"/>
    <n v="294337.07"/>
    <s v="ZLIN"/>
    <n v="10"/>
    <n v="0"/>
    <n v="0"/>
    <n v="0"/>
    <m/>
    <m/>
    <m/>
  </r>
  <r>
    <s v="120602004683-0"/>
    <x v="38"/>
    <n v="211100"/>
    <s v="MUEBLE AEREO"/>
    <s v="31.12.2003"/>
    <n v="49556.5"/>
    <n v="44600.85"/>
    <s v="ZLI1"/>
    <n v="10"/>
    <n v="0"/>
    <n v="51611.39"/>
    <n v="51611.39"/>
    <s v="ZLIN"/>
    <n v="10"/>
    <n v="0"/>
    <n v="0"/>
    <n v="0"/>
    <m/>
    <m/>
    <m/>
  </r>
  <r>
    <s v="120602004685-0"/>
    <x v="38"/>
    <n v="311100"/>
    <s v="ARCHIVO 4 GAVETAS"/>
    <s v="31.12.2003"/>
    <n v="67800"/>
    <n v="61020"/>
    <s v="ZLI1"/>
    <n v="10"/>
    <n v="0"/>
    <n v="70611.41"/>
    <n v="70611.41"/>
    <s v="ZLIN"/>
    <n v="10"/>
    <n v="0"/>
    <n v="0"/>
    <n v="0"/>
    <m/>
    <m/>
    <m/>
  </r>
  <r>
    <s v="120602004686-0"/>
    <x v="38"/>
    <n v="332201"/>
    <s v="MODULO DE ESCUADRA ERGONOMICO"/>
    <s v="31.12.2003"/>
    <n v="145000"/>
    <n v="130500"/>
    <s v="ZLI1"/>
    <n v="10"/>
    <n v="0"/>
    <n v="151012.63"/>
    <n v="151012.63"/>
    <s v="ZLIN"/>
    <n v="10"/>
    <n v="0"/>
    <n v="0"/>
    <n v="0"/>
    <m/>
    <m/>
    <m/>
  </r>
  <r>
    <s v="120602004687-0"/>
    <x v="38"/>
    <n v="311100"/>
    <s v="MAQUINA ENCUADERNADORA"/>
    <s v="31.12.2003"/>
    <n v="121151.15"/>
    <n v="76325.099999999991"/>
    <s v="ZLI1"/>
    <n v="10"/>
    <n v="0"/>
    <n v="126174.83"/>
    <n v="84148.49"/>
    <s v="ZLIN"/>
    <n v="10"/>
    <n v="0"/>
    <n v="0"/>
    <n v="0"/>
    <m/>
    <m/>
    <m/>
  </r>
  <r>
    <s v="120602004688-0"/>
    <x v="38"/>
    <n v="311100"/>
    <s v="ARCHIVO LEGAL 4 GAVETAS"/>
    <s v="31.12.2003"/>
    <n v="67800"/>
    <n v="61020"/>
    <s v="ZLI1"/>
    <n v="10"/>
    <n v="0"/>
    <n v="70611.41"/>
    <n v="70611.41"/>
    <s v="ZLIN"/>
    <n v="10"/>
    <n v="0"/>
    <n v="0"/>
    <n v="0"/>
    <m/>
    <m/>
    <m/>
  </r>
  <r>
    <s v="120602004689-0"/>
    <x v="38"/>
    <n v="316100"/>
    <s v="MAQUINA DE ESCRIBIR PROFESIONAL"/>
    <s v="31.01.2004"/>
    <n v="73115"/>
    <n v="65803.5"/>
    <s v="ZLI1"/>
    <n v="10"/>
    <n v="0"/>
    <n v="58823.31"/>
    <n v="58823.31"/>
    <s v="ZLIN"/>
    <n v="10"/>
    <n v="0"/>
    <n v="0"/>
    <n v="0"/>
    <m/>
    <m/>
    <m/>
  </r>
  <r>
    <s v="120602004691-0"/>
    <x v="38"/>
    <n v="216100"/>
    <s v="MAQUINA ESCRIBIR ELECTRICA"/>
    <s v="29.02.2004"/>
    <n v="74990"/>
    <n v="67491"/>
    <s v="ZLI1"/>
    <n v="10"/>
    <n v="0"/>
    <n v="60331.82"/>
    <n v="60331.82"/>
    <s v="ZLIN"/>
    <n v="10"/>
    <n v="0"/>
    <n v="0"/>
    <n v="0"/>
    <m/>
    <m/>
    <m/>
  </r>
  <r>
    <s v="120602004694-0"/>
    <x v="38"/>
    <n v="211100"/>
    <s v="PIZARRA"/>
    <s v="31.05.2004"/>
    <n v="100000"/>
    <n v="90000"/>
    <s v="ZLI1"/>
    <n v="10"/>
    <n v="0"/>
    <n v="80453.14"/>
    <n v="80453.14"/>
    <s v="ZLIN"/>
    <n v="10"/>
    <n v="0"/>
    <n v="0"/>
    <n v="0"/>
    <m/>
    <m/>
    <m/>
  </r>
  <r>
    <s v="120602004695-0"/>
    <x v="38"/>
    <n v="332301"/>
    <s v="MAQUINA DE ESCRIBIR"/>
    <s v="31.05.2004"/>
    <n v="78866.5"/>
    <n v="70979.850000000006"/>
    <s v="ZLI1"/>
    <n v="10"/>
    <n v="0"/>
    <n v="63450.58"/>
    <n v="63450.58"/>
    <s v="ZLIN"/>
    <n v="10"/>
    <n v="0"/>
    <n v="0"/>
    <n v="0"/>
    <m/>
    <m/>
    <m/>
  </r>
  <r>
    <s v="120602004696-0"/>
    <x v="38"/>
    <n v="314100"/>
    <s v="TELEFON INALAMBRICO"/>
    <s v="31.05.2004"/>
    <n v="95990"/>
    <n v="86391"/>
    <s v="ZLI1"/>
    <n v="10"/>
    <n v="0"/>
    <n v="77226.98"/>
    <n v="77226.98"/>
    <s v="ZLIN"/>
    <n v="10"/>
    <n v="0"/>
    <n v="0"/>
    <n v="0"/>
    <m/>
    <m/>
    <m/>
  </r>
  <r>
    <s v="120602004697-0"/>
    <x v="38"/>
    <n v="314100"/>
    <s v="MAQUINA ESCRIBIR ELECTRICA"/>
    <s v="30.06.2004"/>
    <n v="60455"/>
    <n v="54409.5"/>
    <s v="ZLI1"/>
    <n v="10"/>
    <n v="0"/>
    <n v="48637.95"/>
    <n v="48637.95"/>
    <s v="ZLIN"/>
    <n v="10"/>
    <n v="0"/>
    <n v="0"/>
    <n v="0"/>
    <m/>
    <m/>
    <m/>
  </r>
  <r>
    <s v="120602004698-0"/>
    <x v="38"/>
    <n v="315100"/>
    <s v="SILLA"/>
    <s v="30.06.2004"/>
    <n v="79990"/>
    <n v="71991"/>
    <s v="ZLI1"/>
    <n v="10"/>
    <n v="0"/>
    <n v="64354.46"/>
    <n v="64354.46"/>
    <s v="ZLIN"/>
    <n v="10"/>
    <n v="0"/>
    <n v="0"/>
    <n v="0"/>
    <m/>
    <m/>
    <m/>
  </r>
  <r>
    <s v="120602004699-0"/>
    <x v="38"/>
    <n v="311100"/>
    <s v="SILLA ERGONOMICA C/BRAZO"/>
    <s v="31.05.2004"/>
    <n v="33000"/>
    <n v="29700"/>
    <s v="ZLI1"/>
    <n v="10"/>
    <n v="0"/>
    <n v="26549.52"/>
    <n v="26549.52"/>
    <s v="ZLIN"/>
    <n v="10"/>
    <n v="0"/>
    <n v="0"/>
    <n v="0"/>
    <m/>
    <m/>
    <m/>
  </r>
  <r>
    <s v="120602004700-0"/>
    <x v="38"/>
    <n v="311100"/>
    <s v="TRITURADORA DE PAPEL"/>
    <s v="30.06.2004"/>
    <n v="65995"/>
    <n v="59395.5"/>
    <s v="ZLI1"/>
    <n v="10"/>
    <n v="0"/>
    <n v="53095.040000000001"/>
    <n v="53095.040000000001"/>
    <s v="ZLIN"/>
    <n v="10"/>
    <n v="0"/>
    <n v="0"/>
    <n v="0"/>
    <m/>
    <m/>
    <m/>
  </r>
  <r>
    <s v="120602004701-0"/>
    <x v="38"/>
    <n v="216301"/>
    <s v="TELEFONO  CON PANTALLA"/>
    <s v="30.06.2004"/>
    <n v="123888"/>
    <n v="111499.2"/>
    <s v="ZLI1"/>
    <n v="10"/>
    <n v="0"/>
    <n v="99671.79"/>
    <n v="99671.79"/>
    <s v="ZLIN"/>
    <n v="10"/>
    <n v="0"/>
    <n v="0"/>
    <n v="0"/>
    <m/>
    <m/>
    <m/>
  </r>
  <r>
    <s v="120602004702-0"/>
    <x v="38"/>
    <n v="213201"/>
    <s v="SOPLADORA LG"/>
    <s v="31.08.2004"/>
    <n v="32880"/>
    <n v="29592"/>
    <s v="ZLI1"/>
    <n v="10"/>
    <n v="0"/>
    <n v="26452.97"/>
    <n v="26452.97"/>
    <s v="ZLIN"/>
    <n v="10"/>
    <n v="0"/>
    <n v="0"/>
    <n v="0"/>
    <m/>
    <m/>
    <m/>
  </r>
  <r>
    <s v="120602004703-0"/>
    <x v="38"/>
    <n v="341100"/>
    <s v="PROYECTOR MULTIMEDIA"/>
    <s v="31.01.2004"/>
    <n v="660836.38"/>
    <n v="594752.74"/>
    <s v="ZLI1"/>
    <n v="10"/>
    <n v="0"/>
    <n v="531663.74"/>
    <n v="531663.74"/>
    <s v="ZLIN"/>
    <n v="10"/>
    <n v="0"/>
    <n v="0"/>
    <n v="0"/>
    <m/>
    <m/>
    <m/>
  </r>
  <r>
    <s v="120602004704-0"/>
    <x v="38"/>
    <n v="341100"/>
    <s v="PROYECTOR MULTIMEDIA"/>
    <s v="31.01.2004"/>
    <n v="660836.38"/>
    <n v="594752.74"/>
    <s v="ZLI1"/>
    <n v="10"/>
    <n v="0"/>
    <n v="531663.74"/>
    <n v="531663.74"/>
    <s v="ZLIN"/>
    <n v="10"/>
    <n v="0"/>
    <n v="0"/>
    <n v="0"/>
    <m/>
    <m/>
    <m/>
  </r>
  <r>
    <s v="120602004705-0"/>
    <x v="38"/>
    <n v="344206"/>
    <s v="JUEGO COMEDOR PARA 6 PERSONAS"/>
    <s v="29.02.2004"/>
    <n v="171174.26"/>
    <n v="154056.83000000002"/>
    <s v="ZLI1"/>
    <n v="10"/>
    <n v="0"/>
    <n v="137715.07"/>
    <n v="137715.07"/>
    <s v="ZLIN"/>
    <n v="10"/>
    <n v="0"/>
    <n v="0"/>
    <n v="0"/>
    <m/>
    <m/>
    <m/>
  </r>
  <r>
    <s v="120602004706-0"/>
    <x v="38"/>
    <n v="344206"/>
    <s v="CAMARA DIGITAL"/>
    <s v="31.01.2004"/>
    <n v="201465.42"/>
    <n v="181318.88"/>
    <s v="ZLI1"/>
    <n v="10"/>
    <n v="0"/>
    <n v="162085.28"/>
    <n v="162085.28"/>
    <s v="ZLIN"/>
    <n v="10"/>
    <n v="0"/>
    <n v="0"/>
    <n v="0"/>
    <m/>
    <m/>
    <m/>
  </r>
  <r>
    <s v="120602004707-0"/>
    <x v="38"/>
    <n v="316100"/>
    <s v="MUEBLE MODULAR"/>
    <s v="31.12.2003"/>
    <n v="578688.51"/>
    <n v="520819.66000000003"/>
    <s v="ZLI1"/>
    <n v="10"/>
    <n v="0"/>
    <n v="602684.72"/>
    <n v="602684.72"/>
    <s v="ZLIN"/>
    <n v="10"/>
    <n v="0"/>
    <n v="0"/>
    <n v="0"/>
    <m/>
    <m/>
    <m/>
  </r>
  <r>
    <s v="120602004708-0"/>
    <x v="38"/>
    <n v="314100"/>
    <s v="MUEBLE MODULAR"/>
    <s v="31.12.2003"/>
    <n v="578688.51"/>
    <n v="520819.66000000003"/>
    <s v="ZLI1"/>
    <n v="10"/>
    <n v="0"/>
    <n v="602684.72"/>
    <n v="602684.72"/>
    <s v="ZLIN"/>
    <n v="10"/>
    <n v="0"/>
    <n v="0"/>
    <n v="0"/>
    <m/>
    <m/>
    <m/>
  </r>
  <r>
    <s v="120602004709-0"/>
    <x v="38"/>
    <n v="316100"/>
    <s v="MUEBLE MODULAR"/>
    <s v="31.12.2003"/>
    <n v="578688.51"/>
    <n v="520819.66000000003"/>
    <s v="ZLI1"/>
    <n v="10"/>
    <n v="0"/>
    <n v="602684.72"/>
    <n v="602684.72"/>
    <s v="ZLIN"/>
    <n v="10"/>
    <n v="0"/>
    <n v="0"/>
    <n v="0"/>
    <m/>
    <m/>
    <m/>
  </r>
  <r>
    <s v="120602004710-0"/>
    <x v="38"/>
    <n v="316100"/>
    <s v="MUEBLE MODULAR ESCRIT. 2 AEREOS."/>
    <s v="31.12.2003"/>
    <n v="578688.51"/>
    <n v="520819.66000000003"/>
    <s v="ZLI1"/>
    <n v="10"/>
    <n v="0"/>
    <n v="602684.72"/>
    <n v="602684.72"/>
    <s v="ZLIN"/>
    <n v="10"/>
    <n v="0"/>
    <n v="0"/>
    <n v="0"/>
    <m/>
    <m/>
    <m/>
  </r>
  <r>
    <s v="120602004711-0"/>
    <x v="38"/>
    <n v="311100"/>
    <s v="MUEBLE MODULAR"/>
    <s v="31.12.2003"/>
    <n v="578688.51"/>
    <n v="520819.66000000003"/>
    <s v="ZLI1"/>
    <n v="10"/>
    <n v="0"/>
    <n v="602684.72"/>
    <n v="602684.72"/>
    <s v="ZLIN"/>
    <n v="10"/>
    <n v="0"/>
    <n v="0"/>
    <n v="0"/>
    <m/>
    <m/>
    <m/>
  </r>
  <r>
    <s v="120602004712-0"/>
    <x v="38"/>
    <n v="314100"/>
    <s v="MUEBLE MODULAR"/>
    <s v="31.12.2003"/>
    <n v="578688.52"/>
    <n v="520819.67000000004"/>
    <s v="ZLI1"/>
    <n v="10"/>
    <n v="0"/>
    <n v="602684.74"/>
    <n v="602684.74"/>
    <s v="ZLIN"/>
    <n v="10"/>
    <n v="0"/>
    <n v="0"/>
    <n v="0"/>
    <m/>
    <m/>
    <m/>
  </r>
  <r>
    <s v="120602004713-0"/>
    <x v="38"/>
    <n v="121100"/>
    <s v="MUEBLE MODULAR"/>
    <s v="31.12.2003"/>
    <n v="578688.52"/>
    <n v="520819.67000000004"/>
    <s v="ZLI1"/>
    <n v="10"/>
    <n v="0"/>
    <n v="602684.74"/>
    <n v="602684.74"/>
    <s v="ZLIN"/>
    <n v="10"/>
    <n v="0"/>
    <n v="0"/>
    <n v="0"/>
    <m/>
    <m/>
    <m/>
  </r>
  <r>
    <s v="120602004714-0"/>
    <x v="38"/>
    <n v="316100"/>
    <s v="MUEBLE MODULAR"/>
    <s v="31.12.2003"/>
    <n v="578688.51"/>
    <n v="520819.66000000003"/>
    <s v="ZLI1"/>
    <n v="10"/>
    <n v="0"/>
    <n v="602684.72"/>
    <n v="602684.72"/>
    <s v="ZLIN"/>
    <n v="10"/>
    <n v="0"/>
    <n v="0"/>
    <n v="0"/>
    <m/>
    <m/>
    <m/>
  </r>
  <r>
    <s v="120602004715-0"/>
    <x v="38"/>
    <n v="343301"/>
    <s v="BIBLIOTECA EUROMOBILIA"/>
    <s v="31.12.2003"/>
    <n v="111728.01"/>
    <n v="100555.20999999999"/>
    <s v="ZLI1"/>
    <n v="10"/>
    <n v="0"/>
    <n v="116360.95"/>
    <n v="116360.95"/>
    <s v="ZLIN"/>
    <n v="10"/>
    <n v="0"/>
    <n v="0"/>
    <n v="0"/>
    <m/>
    <m/>
    <m/>
  </r>
  <r>
    <s v="120602004716-0"/>
    <x v="38"/>
    <n v="343100"/>
    <s v="BIBLIOTECA EUROMOBILIA"/>
    <s v="31.12.2003"/>
    <n v="111728.06"/>
    <n v="100555.25"/>
    <s v="ZLI1"/>
    <n v="10"/>
    <n v="0"/>
    <n v="116361.01"/>
    <n v="116361.01"/>
    <s v="ZLIN"/>
    <n v="10"/>
    <n v="0"/>
    <n v="0"/>
    <n v="0"/>
    <m/>
    <m/>
    <m/>
  </r>
  <r>
    <s v="120602004717-0"/>
    <x v="38"/>
    <n v="335201"/>
    <s v="BIBLIOTECA EUROMOBILIA"/>
    <s v="31.12.2003"/>
    <n v="111728.06"/>
    <n v="100555.25"/>
    <s v="ZLI1"/>
    <n v="10"/>
    <n v="0"/>
    <n v="116361.01"/>
    <n v="116361.01"/>
    <s v="ZLIN"/>
    <n v="10"/>
    <n v="0"/>
    <n v="0"/>
    <n v="0"/>
    <m/>
    <m/>
    <m/>
  </r>
  <r>
    <s v="120602004718-0"/>
    <x v="38"/>
    <n v="343201"/>
    <s v="BIBLIOTECA EUROMOBILIA"/>
    <s v="31.12.2003"/>
    <n v="111728.06"/>
    <n v="100555.25"/>
    <s v="ZLI1"/>
    <n v="10"/>
    <n v="0"/>
    <n v="116361.01"/>
    <n v="116361.01"/>
    <s v="ZLIN"/>
    <n v="10"/>
    <n v="0"/>
    <n v="0"/>
    <n v="0"/>
    <m/>
    <m/>
    <m/>
  </r>
  <r>
    <s v="120602004719-0"/>
    <x v="38"/>
    <n v="343100"/>
    <s v="BIBLIOTECA EUROMOBILIA"/>
    <s v="31.12.2003"/>
    <n v="101358.21"/>
    <n v="91222.390000000014"/>
    <s v="ZLI1"/>
    <n v="10"/>
    <n v="0"/>
    <n v="105561.16"/>
    <n v="105561.16"/>
    <s v="ZLIN"/>
    <n v="10"/>
    <n v="0"/>
    <n v="0"/>
    <n v="0"/>
    <m/>
    <m/>
    <m/>
  </r>
  <r>
    <s v="120602004720-0"/>
    <x v="38"/>
    <n v="343100"/>
    <s v="BIBLIOTECA EUROMOBILIA"/>
    <s v="31.12.2003"/>
    <n v="101357.21"/>
    <n v="91221.49"/>
    <s v="ZLI1"/>
    <n v="10"/>
    <n v="0"/>
    <n v="105560.13"/>
    <n v="105560.13"/>
    <s v="ZLIN"/>
    <n v="10"/>
    <n v="0"/>
    <n v="0"/>
    <n v="0"/>
    <m/>
    <m/>
    <m/>
  </r>
  <r>
    <s v="120602004721-0"/>
    <x v="38"/>
    <n v="341102"/>
    <s v="BIBLIOTECA EUROMOBILIA"/>
    <s v="31.12.2003"/>
    <n v="111728.06"/>
    <n v="100555.25"/>
    <s v="ZLI1"/>
    <n v="10"/>
    <n v="0"/>
    <n v="116361.01"/>
    <n v="116361.01"/>
    <s v="ZLIN"/>
    <n v="10"/>
    <n v="0"/>
    <n v="0"/>
    <n v="0"/>
    <m/>
    <m/>
    <m/>
  </r>
  <r>
    <s v="120602004722-0"/>
    <x v="38"/>
    <n v="341102"/>
    <s v="BIBLIOTECA EUROMOBILIA"/>
    <s v="31.12.2003"/>
    <n v="111728.06"/>
    <n v="100555.25"/>
    <s v="ZLI1"/>
    <n v="10"/>
    <n v="0"/>
    <n v="116361.01"/>
    <n v="116361.01"/>
    <s v="ZLIN"/>
    <n v="10"/>
    <n v="0"/>
    <n v="0"/>
    <n v="0"/>
    <m/>
    <m/>
    <m/>
  </r>
  <r>
    <s v="120602004723-0"/>
    <x v="38"/>
    <n v="343301"/>
    <s v="BIBLIOTECA EUROMOBILIA"/>
    <s v="31.12.2003"/>
    <n v="111728.06"/>
    <n v="100555.25"/>
    <s v="ZLI1"/>
    <n v="10"/>
    <n v="0"/>
    <n v="116361.01"/>
    <n v="116361.01"/>
    <s v="ZLIN"/>
    <n v="10"/>
    <n v="0"/>
    <n v="0"/>
    <n v="0"/>
    <m/>
    <m/>
    <m/>
  </r>
  <r>
    <s v="120602004724-0"/>
    <x v="38"/>
    <n v="343100"/>
    <s v="BIBLIOTECA EUROMOBILIA"/>
    <s v="31.12.2003"/>
    <n v="111728.06"/>
    <n v="100555.25"/>
    <s v="ZLI1"/>
    <n v="10"/>
    <n v="0"/>
    <n v="116361.01"/>
    <n v="116361.01"/>
    <s v="ZLIN"/>
    <n v="10"/>
    <n v="0"/>
    <n v="0"/>
    <n v="0"/>
    <m/>
    <m/>
    <m/>
  </r>
  <r>
    <s v="120602004725-0"/>
    <x v="38"/>
    <n v="343301"/>
    <s v="BIBLIOTECA EUROMOBILIA"/>
    <s v="31.12.2003"/>
    <n v="111728.06"/>
    <n v="100555.25"/>
    <s v="ZLI1"/>
    <n v="10"/>
    <n v="0"/>
    <n v="116361.01"/>
    <n v="116361.01"/>
    <s v="ZLIN"/>
    <n v="10"/>
    <n v="0"/>
    <n v="0"/>
    <n v="0"/>
    <m/>
    <m/>
    <m/>
  </r>
  <r>
    <s v="120602004726-0"/>
    <x v="38"/>
    <n v="343207"/>
    <s v="BIBLIOTECA EUROMOBILIA"/>
    <s v="31.12.2003"/>
    <n v="111728.01"/>
    <n v="100555.20999999999"/>
    <s v="ZLI1"/>
    <n v="10"/>
    <n v="0"/>
    <n v="116360.95"/>
    <n v="116360.95"/>
    <s v="ZLIN"/>
    <n v="10"/>
    <n v="0"/>
    <n v="0"/>
    <n v="0"/>
    <m/>
    <m/>
    <m/>
  </r>
  <r>
    <s v="120602004727-0"/>
    <x v="38"/>
    <n v="341204"/>
    <s v="BIBLIOTECA EUROMOBILIA"/>
    <s v="31.12.2003"/>
    <n v="111728.01"/>
    <n v="100555.20999999999"/>
    <s v="ZLI1"/>
    <n v="10"/>
    <n v="0"/>
    <n v="116360.95"/>
    <n v="116360.95"/>
    <s v="ZLIN"/>
    <n v="10"/>
    <n v="0"/>
    <n v="0"/>
    <n v="0"/>
    <m/>
    <m/>
    <m/>
  </r>
  <r>
    <s v="120602004728-0"/>
    <x v="38"/>
    <n v="341204"/>
    <s v="BIBLIOTECA EUROMOBILIA"/>
    <s v="31.12.2003"/>
    <n v="111728.21"/>
    <n v="100555.39000000001"/>
    <s v="ZLI1"/>
    <n v="10"/>
    <n v="0"/>
    <n v="116361.16"/>
    <n v="116361.16"/>
    <s v="ZLIN"/>
    <n v="10"/>
    <n v="0"/>
    <n v="0"/>
    <n v="0"/>
    <m/>
    <m/>
    <m/>
  </r>
  <r>
    <s v="120602004729-0"/>
    <x v="38"/>
    <n v="334100"/>
    <s v="ESTANTE METALICO TIPO RACK"/>
    <s v="31.12.2003"/>
    <n v="120215.6"/>
    <n v="108194.04000000001"/>
    <s v="ZLI1"/>
    <n v="10"/>
    <n v="0"/>
    <n v="125200.5"/>
    <n v="125200.5"/>
    <s v="ZLIN"/>
    <n v="10"/>
    <n v="0"/>
    <n v="0"/>
    <n v="0"/>
    <m/>
    <m/>
    <m/>
  </r>
  <r>
    <s v="120602004730-0"/>
    <x v="38"/>
    <n v="334100"/>
    <s v="ESTANTE METALICO TIPO RACK"/>
    <s v="31.12.2003"/>
    <n v="120215.6"/>
    <n v="108194.04000000001"/>
    <s v="ZLI1"/>
    <n v="10"/>
    <n v="0"/>
    <n v="125200.5"/>
    <n v="125200.5"/>
    <s v="ZLIN"/>
    <n v="10"/>
    <n v="0"/>
    <n v="0"/>
    <n v="0"/>
    <m/>
    <m/>
    <m/>
  </r>
  <r>
    <s v="120602004731-0"/>
    <x v="38"/>
    <n v="334100"/>
    <s v="ESTANTE METALICO TIPO RACK"/>
    <s v="31.12.2003"/>
    <n v="120215.6"/>
    <n v="108194.04000000001"/>
    <s v="ZLI1"/>
    <n v="10"/>
    <n v="0"/>
    <n v="125200.5"/>
    <n v="125200.5"/>
    <s v="ZLIN"/>
    <n v="10"/>
    <n v="0"/>
    <n v="0"/>
    <n v="0"/>
    <m/>
    <m/>
    <m/>
  </r>
  <r>
    <s v="120602004732-0"/>
    <x v="38"/>
    <n v="334100"/>
    <s v="ESTANTE METALICO TIPO RACK"/>
    <s v="31.12.2003"/>
    <n v="120215.6"/>
    <n v="108194.04000000001"/>
    <s v="ZLI1"/>
    <n v="10"/>
    <n v="0"/>
    <n v="125200.5"/>
    <n v="125200.5"/>
    <s v="ZLIN"/>
    <n v="10"/>
    <n v="0"/>
    <n v="0"/>
    <n v="0"/>
    <m/>
    <m/>
    <m/>
  </r>
  <r>
    <s v="120602004733-0"/>
    <x v="38"/>
    <n v="334100"/>
    <s v="ESTANTE METALICO TIPO RACK"/>
    <s v="31.12.2003"/>
    <n v="120215.6"/>
    <n v="108194.04000000001"/>
    <s v="ZLI1"/>
    <n v="10"/>
    <n v="0"/>
    <n v="125200.5"/>
    <n v="125200.5"/>
    <s v="ZLIN"/>
    <n v="10"/>
    <n v="0"/>
    <n v="0"/>
    <n v="0"/>
    <m/>
    <m/>
    <m/>
  </r>
  <r>
    <s v="120602004734-0"/>
    <x v="38"/>
    <n v="334100"/>
    <s v="ESTANTE METALICO TIPO RACK"/>
    <s v="31.12.2003"/>
    <n v="120215.6"/>
    <n v="108194.04000000001"/>
    <s v="ZLI1"/>
    <n v="10"/>
    <n v="0"/>
    <n v="125200.5"/>
    <n v="125200.5"/>
    <s v="ZLIN"/>
    <n v="10"/>
    <n v="0"/>
    <n v="0"/>
    <n v="0"/>
    <m/>
    <m/>
    <m/>
  </r>
  <r>
    <s v="120602004735-0"/>
    <x v="38"/>
    <n v="334100"/>
    <s v="ESTANTE METALICO TIPO RACK"/>
    <s v="31.12.2003"/>
    <n v="120215.6"/>
    <n v="108194.04000000001"/>
    <s v="ZLI1"/>
    <n v="10"/>
    <n v="0"/>
    <n v="125200.5"/>
    <n v="125200.5"/>
    <s v="ZLIN"/>
    <n v="10"/>
    <n v="0"/>
    <n v="0"/>
    <n v="0"/>
    <m/>
    <m/>
    <m/>
  </r>
  <r>
    <s v="120602004736-0"/>
    <x v="38"/>
    <n v="334100"/>
    <s v="ESTANTE METALICO TIPO RACK"/>
    <s v="31.12.2003"/>
    <n v="120215.6"/>
    <n v="108194.04000000001"/>
    <s v="ZLI1"/>
    <n v="10"/>
    <n v="0"/>
    <n v="125200.5"/>
    <n v="125200.5"/>
    <s v="ZLIN"/>
    <n v="10"/>
    <n v="0"/>
    <n v="0"/>
    <n v="0"/>
    <m/>
    <m/>
    <m/>
  </r>
  <r>
    <s v="120602004737-0"/>
    <x v="38"/>
    <n v="334100"/>
    <s v="ESTANTE METALICO TIPO RACK"/>
    <s v="31.12.2003"/>
    <n v="120215.6"/>
    <n v="108194.04000000001"/>
    <s v="ZLI1"/>
    <n v="10"/>
    <n v="0"/>
    <n v="125200.5"/>
    <n v="125200.5"/>
    <s v="ZLIN"/>
    <n v="10"/>
    <n v="0"/>
    <n v="0"/>
    <n v="0"/>
    <m/>
    <m/>
    <m/>
  </r>
  <r>
    <s v="120602004738-0"/>
    <x v="38"/>
    <n v="334100"/>
    <s v="ESTANTE METALICO TIPO RACK"/>
    <s v="31.12.2003"/>
    <n v="120215.6"/>
    <n v="108194.04000000001"/>
    <s v="ZLI1"/>
    <n v="10"/>
    <n v="0"/>
    <n v="125200.5"/>
    <n v="125200.5"/>
    <s v="ZLIN"/>
    <n v="10"/>
    <n v="0"/>
    <n v="0"/>
    <n v="0"/>
    <m/>
    <m/>
    <m/>
  </r>
  <r>
    <s v="120602004741-0"/>
    <x v="38"/>
    <n v="321100"/>
    <s v="PRESS DE PECHO INCLINADO"/>
    <s v="30.04.2004"/>
    <n v="543777.5"/>
    <n v="489399.75"/>
    <s v="ZLI1"/>
    <n v="10"/>
    <n v="0"/>
    <n v="437486.18"/>
    <n v="437486.18"/>
    <s v="ZLIN"/>
    <n v="10"/>
    <n v="0"/>
    <n v="0"/>
    <n v="0"/>
    <m/>
    <m/>
    <m/>
  </r>
  <r>
    <s v="120602004742-0"/>
    <x v="38"/>
    <n v="321100"/>
    <s v="PRESS DE PIERNA HACK SQUAT"/>
    <s v="30.04.2004"/>
    <n v="560800"/>
    <n v="504720"/>
    <s v="ZLI1"/>
    <n v="10"/>
    <n v="0"/>
    <n v="451181.31"/>
    <n v="451181.31"/>
    <s v="ZLIN"/>
    <n v="10"/>
    <n v="0"/>
    <n v="0"/>
    <n v="0"/>
    <m/>
    <m/>
    <m/>
  </r>
  <r>
    <s v="120602004743-0"/>
    <x v="38"/>
    <n v="321100"/>
    <s v="PRESS PARA GLUTEOS"/>
    <s v="30.04.2004"/>
    <n v="736312.5"/>
    <n v="662681.25"/>
    <s v="ZLI1"/>
    <n v="10"/>
    <n v="0"/>
    <n v="592386.66"/>
    <n v="592386.66"/>
    <s v="ZLIN"/>
    <n v="10"/>
    <n v="0"/>
    <n v="0"/>
    <n v="0"/>
    <m/>
    <m/>
    <m/>
  </r>
  <r>
    <s v="120602004744-0"/>
    <x v="38"/>
    <n v="321100"/>
    <s v="BANCO MULTIUSO"/>
    <s v="30.04.2004"/>
    <n v="62295"/>
    <n v="56065.5"/>
    <s v="ZLI1"/>
    <n v="10"/>
    <n v="0"/>
    <n v="50118.27"/>
    <n v="50118.27"/>
    <s v="ZLIN"/>
    <n v="10"/>
    <n v="0"/>
    <n v="0"/>
    <n v="0"/>
    <m/>
    <m/>
    <m/>
  </r>
  <r>
    <s v="120602004745-0"/>
    <x v="38"/>
    <n v="321100"/>
    <s v="RACK PARA BARRAS"/>
    <s v="30.04.2004"/>
    <n v="62295"/>
    <n v="56065.5"/>
    <s v="ZLI1"/>
    <n v="10"/>
    <n v="0"/>
    <n v="50118.27"/>
    <n v="50118.27"/>
    <s v="ZLIN"/>
    <n v="10"/>
    <n v="0"/>
    <n v="0"/>
    <n v="0"/>
    <m/>
    <m/>
    <m/>
  </r>
  <r>
    <s v="120602004746-0"/>
    <x v="38"/>
    <n v="321100"/>
    <s v="DISPENSADOR PARA DISCOS"/>
    <s v="30.04.2004"/>
    <n v="45272.5"/>
    <n v="40745.25"/>
    <s v="ZLI1"/>
    <n v="10"/>
    <n v="0"/>
    <n v="36423.129999999997"/>
    <n v="36423.129999999997"/>
    <s v="ZLIN"/>
    <n v="10"/>
    <n v="0"/>
    <n v="0"/>
    <n v="0"/>
    <m/>
    <m/>
    <m/>
  </r>
  <r>
    <s v="120602004747-0"/>
    <x v="38"/>
    <n v="321100"/>
    <s v="RACK PARA MANCUERNAS"/>
    <s v="30.04.2004"/>
    <n v="45272.5"/>
    <n v="40745.25"/>
    <s v="ZLI1"/>
    <n v="10"/>
    <n v="0"/>
    <n v="36423.129999999997"/>
    <n v="36423.129999999997"/>
    <s v="ZLIN"/>
    <n v="10"/>
    <n v="0"/>
    <n v="0"/>
    <n v="0"/>
    <m/>
    <m/>
    <m/>
  </r>
  <r>
    <s v="120602004748-0"/>
    <x v="38"/>
    <n v="321100"/>
    <s v="PRESS MILITAR"/>
    <s v="30.04.2004"/>
    <n v="453160"/>
    <n v="407844"/>
    <s v="ZLI1"/>
    <n v="10"/>
    <n v="0"/>
    <n v="364581.53"/>
    <n v="364581.53"/>
    <s v="ZLIN"/>
    <n v="10"/>
    <n v="0"/>
    <n v="0"/>
    <n v="0"/>
    <m/>
    <m/>
    <m/>
  </r>
  <r>
    <s v="120602004749-0"/>
    <x v="38"/>
    <n v="341201"/>
    <s v="COMPUTADORA PORTATIL"/>
    <s v="30.04.2004"/>
    <n v="396515"/>
    <n v="356863.5"/>
    <s v="ZLI1"/>
    <n v="10"/>
    <n v="0"/>
    <n v="319008.82"/>
    <n v="319008.82"/>
    <s v="ZLIN"/>
    <n v="10"/>
    <n v="0"/>
    <n v="0"/>
    <n v="0"/>
    <m/>
    <m/>
    <m/>
  </r>
  <r>
    <s v="120602004750-0"/>
    <x v="38"/>
    <n v="321100"/>
    <s v="BANCO PLANO"/>
    <s v="30.04.2004"/>
    <n v="44455"/>
    <n v="40009.5"/>
    <s v="ZLI1"/>
    <n v="10"/>
    <n v="0"/>
    <n v="35765.43"/>
    <n v="35765.43"/>
    <s v="ZLIN"/>
    <n v="10"/>
    <n v="0"/>
    <n v="0"/>
    <n v="0"/>
    <m/>
    <m/>
    <m/>
  </r>
  <r>
    <s v="120602004751-0"/>
    <x v="38"/>
    <n v="323305"/>
    <s v="CAMARA FOTOGRAFICA"/>
    <s v="31.08.2004"/>
    <n v="689081.79"/>
    <n v="620173.6100000001"/>
    <s v="ZLI1"/>
    <n v="10"/>
    <n v="0"/>
    <n v="554388.05000000005"/>
    <n v="554388.05000000005"/>
    <s v="ZLIN"/>
    <n v="10"/>
    <n v="0"/>
    <n v="0"/>
    <n v="0"/>
    <m/>
    <m/>
    <m/>
  </r>
  <r>
    <s v="120602004752-0"/>
    <x v="38"/>
    <n v="323301"/>
    <s v="TARJETA MEMORIA"/>
    <s v="31.08.2004"/>
    <n v="42001.120000000003"/>
    <n v="37801.01"/>
    <s v="ZLI1"/>
    <n v="10"/>
    <n v="0"/>
    <n v="33791.21"/>
    <n v="33791.21"/>
    <s v="ZLIN"/>
    <n v="10"/>
    <n v="0"/>
    <n v="0"/>
    <n v="0"/>
    <m/>
    <m/>
    <m/>
  </r>
  <r>
    <s v="120602004753-0"/>
    <x v="38"/>
    <n v="323301"/>
    <s v="BATERIA RECARGABLE"/>
    <s v="31.08.2004"/>
    <n v="36091.49"/>
    <n v="32482.339999999997"/>
    <s v="ZLI1"/>
    <n v="10"/>
    <n v="0"/>
    <n v="29036.73"/>
    <n v="29036.73"/>
    <s v="ZLIN"/>
    <n v="10"/>
    <n v="0"/>
    <n v="0"/>
    <n v="0"/>
    <m/>
    <m/>
    <m/>
  </r>
  <r>
    <s v="120602004755-0"/>
    <x v="38"/>
    <n v="323201"/>
    <s v="CENTRO DE TRABAJO TIPO ESCUADRA"/>
    <s v="30.06.2004"/>
    <n v="180069.6"/>
    <n v="162062.64000000001"/>
    <s v="ZLI1"/>
    <n v="10"/>
    <n v="0"/>
    <n v="144871.64000000001"/>
    <n v="144871.64000000001"/>
    <s v="ZLIN"/>
    <n v="10"/>
    <n v="0"/>
    <n v="0"/>
    <n v="0"/>
    <m/>
    <m/>
    <m/>
  </r>
  <r>
    <s v="120602004756-0"/>
    <x v="38"/>
    <n v="344201"/>
    <s v="RELOJ BIOMETRICO"/>
    <s v="31.03.2004"/>
    <n v="1038100"/>
    <n v="934290"/>
    <s v="ZLI1"/>
    <n v="10"/>
    <n v="0"/>
    <n v="835184.27"/>
    <n v="835184.27"/>
    <s v="ZLIN"/>
    <n v="10"/>
    <n v="0"/>
    <n v="0"/>
    <n v="0"/>
    <m/>
    <m/>
    <m/>
  </r>
  <r>
    <s v="120602004757-0"/>
    <x v="38"/>
    <n v="321100"/>
    <s v="ASPIRADORA"/>
    <s v="31.03.2004"/>
    <n v="31395"/>
    <n v="28255.5"/>
    <s v="ZLI1"/>
    <n v="10"/>
    <n v="0"/>
    <n v="25258.26"/>
    <n v="25258.26"/>
    <s v="ZLIN"/>
    <n v="10"/>
    <n v="0"/>
    <n v="0"/>
    <n v="0"/>
    <m/>
    <m/>
    <m/>
  </r>
  <r>
    <s v="120602004758-0"/>
    <x v="38"/>
    <n v="321100"/>
    <s v="CAMARA DIGITAL FOTOGRAFICA"/>
    <s v="31.03.2004"/>
    <n v="194552"/>
    <n v="175096.8"/>
    <s v="ZLI1"/>
    <n v="10"/>
    <n v="0"/>
    <n v="156523.22"/>
    <n v="156523.22"/>
    <s v="ZLIN"/>
    <n v="10"/>
    <n v="0"/>
    <n v="0"/>
    <n v="0"/>
    <m/>
    <m/>
    <m/>
  </r>
  <r>
    <s v="120602004759-0"/>
    <x v="38"/>
    <n v="321100"/>
    <s v="FAX"/>
    <s v="31.03.2004"/>
    <n v="48995"/>
    <n v="44095.5"/>
    <s v="ZLI1"/>
    <n v="10"/>
    <n v="0"/>
    <n v="39418"/>
    <n v="39418"/>
    <s v="ZLIN"/>
    <n v="10"/>
    <n v="0"/>
    <n v="0"/>
    <n v="0"/>
    <m/>
    <m/>
    <m/>
  </r>
  <r>
    <s v="120602004761-0"/>
    <x v="38"/>
    <n v="323100"/>
    <s v="TELEFONO CELULAR"/>
    <s v="30.06.2004"/>
    <n v="80000"/>
    <n v="72000"/>
    <s v="ZLI1"/>
    <n v="10"/>
    <n v="0"/>
    <n v="64362.5"/>
    <n v="64362.5"/>
    <s v="ZLIN"/>
    <n v="10"/>
    <n v="0"/>
    <n v="0"/>
    <n v="0"/>
    <m/>
    <m/>
    <m/>
  </r>
  <r>
    <s v="120602004762-0"/>
    <x v="38"/>
    <n v="334303"/>
    <s v="MUEBLE TIPO ESTANTERIA"/>
    <s v="31.07.2004"/>
    <n v="49500"/>
    <n v="44550"/>
    <s v="ZLI1"/>
    <n v="10"/>
    <n v="0"/>
    <n v="39824.300000000003"/>
    <n v="39824.300000000003"/>
    <s v="ZLIN"/>
    <n v="10"/>
    <n v="0"/>
    <n v="0"/>
    <n v="0"/>
    <m/>
    <m/>
    <m/>
  </r>
  <r>
    <s v="120602004764-0"/>
    <x v="38"/>
    <n v="321100"/>
    <s v="DISPENSADOR DE AGUA"/>
    <s v="31.10.2004"/>
    <n v="79990"/>
    <n v="71991"/>
    <s v="ZLI1"/>
    <n v="10"/>
    <n v="0"/>
    <n v="64354.46"/>
    <n v="64354.46"/>
    <s v="ZLIN"/>
    <n v="10"/>
    <n v="0"/>
    <n v="0"/>
    <n v="0"/>
    <m/>
    <m/>
    <m/>
  </r>
  <r>
    <s v="120602004765-0"/>
    <x v="38"/>
    <n v="321100"/>
    <s v="CALENTADOR DE AGUA 80 GLS"/>
    <s v="31.10.2004"/>
    <n v="195477.9"/>
    <n v="175930.11"/>
    <s v="ZLI1"/>
    <n v="10"/>
    <n v="0"/>
    <n v="157268.10999999999"/>
    <n v="157268.10999999999"/>
    <s v="ZLIN"/>
    <n v="10"/>
    <n v="0"/>
    <n v="0"/>
    <n v="0"/>
    <m/>
    <m/>
    <m/>
  </r>
  <r>
    <s v="120602004766-0"/>
    <x v="38"/>
    <n v="322314"/>
    <s v="SILLA EJECUTIVA DE PIEL"/>
    <s v="31.12.2004"/>
    <n v="89990"/>
    <n v="80991"/>
    <s v="ZLI1"/>
    <n v="10"/>
    <n v="0"/>
    <n v="72399.789999999994"/>
    <n v="72399.789999999994"/>
    <s v="ZLIN"/>
    <n v="10"/>
    <n v="0"/>
    <n v="0"/>
    <n v="0"/>
    <m/>
    <m/>
    <m/>
  </r>
  <r>
    <s v="120602004768-0"/>
    <x v="38"/>
    <n v="322302"/>
    <s v="HORNO MICROONDAS"/>
    <s v="31.12.2004"/>
    <n v="62277"/>
    <n v="56049.3"/>
    <s v="ZLI1"/>
    <n v="10"/>
    <n v="0"/>
    <n v="50103.8"/>
    <n v="50103.8"/>
    <s v="ZLIN"/>
    <n v="10"/>
    <n v="0"/>
    <n v="0"/>
    <n v="0"/>
    <m/>
    <m/>
    <m/>
  </r>
  <r>
    <s v="120602004769-0"/>
    <x v="38"/>
    <n v="321100"/>
    <s v="SILLA EJECUTIVA"/>
    <s v="31.03.2005"/>
    <n v="71660"/>
    <n v="64494"/>
    <s v="ZLI1"/>
    <n v="10"/>
    <n v="0"/>
    <n v="41692.65"/>
    <n v="41692.65"/>
    <s v="ZLIN"/>
    <n v="10"/>
    <n v="0"/>
    <n v="0"/>
    <n v="0"/>
    <m/>
    <m/>
    <m/>
  </r>
  <r>
    <s v="120602004770-0"/>
    <x v="38"/>
    <n v="321100"/>
    <s v="PIZARRA ACRILICA"/>
    <s v="30.06.2005"/>
    <n v="77915"/>
    <n v="70123.5"/>
    <s v="ZLI1"/>
    <n v="10"/>
    <n v="0"/>
    <n v="45331.9"/>
    <n v="45331.9"/>
    <s v="ZLIN"/>
    <n v="10"/>
    <n v="0"/>
    <n v="0"/>
    <n v="0"/>
    <m/>
    <m/>
    <m/>
  </r>
  <r>
    <s v="120602004771-0"/>
    <x v="38"/>
    <n v="321100"/>
    <s v="MUEBLE PARA AMPOS"/>
    <s v="30.09.2005"/>
    <n v="94000"/>
    <n v="84600"/>
    <s v="ZLI1"/>
    <n v="10"/>
    <n v="0"/>
    <n v="54690.38"/>
    <n v="54690.38"/>
    <s v="ZLIN"/>
    <n v="10"/>
    <n v="0"/>
    <n v="0"/>
    <n v="0"/>
    <m/>
    <m/>
    <m/>
  </r>
  <r>
    <s v="120602004772-0"/>
    <x v="38"/>
    <n v="321100"/>
    <s v="MUEBLE PARA AMPOS"/>
    <s v="30.09.2005"/>
    <n v="89000"/>
    <n v="80100"/>
    <s v="ZLI1"/>
    <n v="10"/>
    <n v="0"/>
    <n v="51781.29"/>
    <n v="51781.29"/>
    <s v="ZLIN"/>
    <n v="10"/>
    <n v="0"/>
    <n v="0"/>
    <n v="0"/>
    <m/>
    <m/>
    <m/>
  </r>
  <r>
    <s v="120602004773-0"/>
    <x v="38"/>
    <n v="322301"/>
    <s v="REFRIGERADORA"/>
    <s v="31.10.2005"/>
    <n v="130395"/>
    <n v="117355.5"/>
    <s v="ZLI1"/>
    <n v="10"/>
    <n v="0"/>
    <n v="75865.41"/>
    <n v="75865.41"/>
    <s v="ZLIN"/>
    <n v="10"/>
    <n v="0"/>
    <n v="0"/>
    <n v="0"/>
    <m/>
    <m/>
    <m/>
  </r>
  <r>
    <s v="120602004774-0"/>
    <x v="38"/>
    <n v="322314"/>
    <s v="MUEBLE EN FIBRA DE VIDRIO"/>
    <s v="31.10.2005"/>
    <n v="95000"/>
    <n v="85500"/>
    <s v="ZLI1"/>
    <n v="10"/>
    <n v="0"/>
    <n v="55272.18"/>
    <n v="55272.18"/>
    <s v="ZLIN"/>
    <n v="10"/>
    <n v="0"/>
    <n v="0"/>
    <n v="0"/>
    <m/>
    <m/>
    <m/>
  </r>
  <r>
    <s v="120602004775-0"/>
    <x v="38"/>
    <n v="322301"/>
    <s v="FAX"/>
    <s v="31.12.2005"/>
    <n v="200000"/>
    <n v="180000"/>
    <s v="ZLI1"/>
    <n v="10"/>
    <n v="0"/>
    <n v="116362.47"/>
    <n v="116362.47"/>
    <s v="ZLIN"/>
    <n v="10"/>
    <n v="0"/>
    <n v="0"/>
    <n v="0"/>
    <m/>
    <m/>
    <m/>
  </r>
  <r>
    <s v="120602004777-0"/>
    <x v="38"/>
    <n v="321102"/>
    <s v="CAMARA DIGITAL"/>
    <s v="31.01.2006"/>
    <n v="126700"/>
    <n v="114030"/>
    <s v="ZLI1"/>
    <n v="10"/>
    <n v="0"/>
    <n v="56445.06"/>
    <n v="56445.06"/>
    <s v="ZLIN"/>
    <n v="10"/>
    <n v="0"/>
    <n v="0"/>
    <n v="0"/>
    <m/>
    <m/>
    <m/>
  </r>
  <r>
    <s v="120602004778-0"/>
    <x v="38"/>
    <n v="321100"/>
    <s v="RADIOGRABADORA"/>
    <s v="28.02.2006"/>
    <n v="50000"/>
    <n v="45000"/>
    <s v="ZLI1"/>
    <n v="10"/>
    <n v="0"/>
    <n v="22275.07"/>
    <n v="22275.07"/>
    <s v="ZLIN"/>
    <n v="10"/>
    <n v="0"/>
    <n v="0"/>
    <n v="0"/>
    <m/>
    <m/>
    <m/>
  </r>
  <r>
    <s v="120602004779-0"/>
    <x v="38"/>
    <n v="335303"/>
    <s v="IMPRESORA MULTIFUNCIONAL"/>
    <s v="01.05.2006"/>
    <n v="78500"/>
    <n v="67706.25"/>
    <s v="ZLI1"/>
    <n v="5"/>
    <n v="0"/>
    <n v="34971.870000000003"/>
    <n v="34971.870000000003"/>
    <s v="ZLIN"/>
    <n v="10"/>
    <n v="0"/>
    <n v="0"/>
    <n v="0"/>
    <m/>
    <m/>
    <m/>
  </r>
  <r>
    <s v="120602004780-0"/>
    <x v="38"/>
    <n v="335303"/>
    <s v="IMPRESORA MULTIFUNCIONAL"/>
    <s v="02.05.2006"/>
    <n v="78425"/>
    <n v="67641.570000000007"/>
    <s v="ZLI1"/>
    <n v="5"/>
    <n v="0"/>
    <n v="34938.47"/>
    <n v="34938.47"/>
    <s v="ZLIN"/>
    <n v="10"/>
    <n v="0"/>
    <n v="0"/>
    <n v="0"/>
    <m/>
    <m/>
    <m/>
  </r>
  <r>
    <s v="120602004781-0"/>
    <x v="38"/>
    <n v="323304"/>
    <s v="ARCHIVO METALICO TAMAÑO OFICIO"/>
    <s v="23.05.2006"/>
    <n v="92000"/>
    <n v="82800"/>
    <s v="ZLI1"/>
    <n v="10"/>
    <n v="0"/>
    <n v="40986.14"/>
    <n v="40986.14"/>
    <s v="ZLIN"/>
    <n v="10"/>
    <n v="0"/>
    <n v="0"/>
    <n v="0"/>
    <m/>
    <m/>
    <m/>
  </r>
  <r>
    <s v="120602004782-0"/>
    <x v="38"/>
    <n v="342407"/>
    <s v="LOCKER CON ALDABA"/>
    <s v="26.05.2006"/>
    <n v="89999.98"/>
    <n v="80999.98"/>
    <s v="ZLI1"/>
    <n v="10"/>
    <n v="0"/>
    <n v="40095.120000000003"/>
    <n v="40095.120000000003"/>
    <s v="ZLIN"/>
    <n v="10"/>
    <n v="0"/>
    <n v="0"/>
    <n v="0"/>
    <m/>
    <m/>
    <m/>
  </r>
  <r>
    <s v="120602004783-0"/>
    <x v="38"/>
    <n v="342407"/>
    <s v="LOCKER CON ALDABA"/>
    <s v="26.05.2006"/>
    <n v="89999.98"/>
    <n v="80999.98"/>
    <s v="ZLI1"/>
    <n v="10"/>
    <n v="0"/>
    <n v="40095.120000000003"/>
    <n v="40095.120000000003"/>
    <s v="ZLIN"/>
    <n v="10"/>
    <n v="0"/>
    <n v="0"/>
    <n v="0"/>
    <m/>
    <m/>
    <m/>
  </r>
  <r>
    <s v="120602004784-0"/>
    <x v="38"/>
    <n v="321202"/>
    <s v="MUEBLE TIPO ESCRITORIO"/>
    <s v="30.06.2006"/>
    <n v="98000"/>
    <n v="88200"/>
    <s v="ZLI1"/>
    <n v="10"/>
    <n v="0"/>
    <n v="43659.15"/>
    <n v="43659.15"/>
    <s v="ZLIN"/>
    <n v="10"/>
    <n v="0"/>
    <n v="0"/>
    <n v="0"/>
    <m/>
    <m/>
    <m/>
  </r>
  <r>
    <s v="120602004785-0"/>
    <x v="38"/>
    <n v="321203"/>
    <s v="MUEBLE DE MADERA"/>
    <s v="31.07.2006"/>
    <n v="115000"/>
    <n v="103500"/>
    <s v="ZLI1"/>
    <n v="10"/>
    <n v="0"/>
    <n v="51232.67"/>
    <n v="51232.67"/>
    <s v="ZLIN"/>
    <n v="10"/>
    <n v="0"/>
    <n v="0"/>
    <n v="0"/>
    <m/>
    <m/>
    <m/>
  </r>
  <r>
    <s v="120602004786-0"/>
    <x v="38"/>
    <n v="323100"/>
    <s v="CAMARA DIGITAL"/>
    <s v="31.07.2006"/>
    <n v="140305"/>
    <n v="126274.5"/>
    <s v="ZLI1"/>
    <n v="10"/>
    <n v="0"/>
    <n v="62506.1"/>
    <n v="62506.1"/>
    <s v="ZLIN"/>
    <n v="10"/>
    <n v="0"/>
    <n v="0"/>
    <n v="0"/>
    <m/>
    <m/>
    <m/>
  </r>
  <r>
    <s v="120602004787-0"/>
    <x v="38"/>
    <n v="321100"/>
    <s v="AIRE ACONDICIONADO PORTATIL"/>
    <s v="31.07.2006"/>
    <n v="181855"/>
    <n v="163669.5"/>
    <s v="ZLI1"/>
    <n v="10"/>
    <n v="0"/>
    <n v="81016.69"/>
    <n v="81016.69"/>
    <s v="ZLIN"/>
    <n v="10"/>
    <n v="0"/>
    <n v="0"/>
    <n v="0"/>
    <m/>
    <m/>
    <m/>
  </r>
  <r>
    <s v="120602004788-0"/>
    <x v="38"/>
    <n v="323201"/>
    <s v="ESCRITORIO EJECUTIVO"/>
    <s v="31.08.2006"/>
    <n v="152250"/>
    <n v="137025"/>
    <s v="ZLI1"/>
    <n v="10"/>
    <n v="0"/>
    <n v="67827.63"/>
    <n v="67827.63"/>
    <s v="ZLIN"/>
    <n v="10"/>
    <n v="0"/>
    <n v="0"/>
    <n v="0"/>
    <m/>
    <m/>
    <m/>
  </r>
  <r>
    <s v="120602004789-0"/>
    <x v="38"/>
    <n v="321101"/>
    <s v="MUEBLE PARA TV Y DVD EN LAUREL"/>
    <s v="31.08.2006"/>
    <n v="115000"/>
    <n v="103500"/>
    <s v="ZLI1"/>
    <n v="10"/>
    <n v="0"/>
    <n v="51232.67"/>
    <n v="51232.67"/>
    <s v="ZLIN"/>
    <n v="10"/>
    <n v="0"/>
    <n v="0"/>
    <n v="0"/>
    <m/>
    <m/>
    <m/>
  </r>
  <r>
    <s v="120602004790-0"/>
    <x v="38"/>
    <n v="322301"/>
    <s v="SILLA EJECUTIVA"/>
    <s v="30.09.2006"/>
    <n v="110000"/>
    <n v="99000"/>
    <s v="ZLI1"/>
    <n v="10"/>
    <n v="0"/>
    <n v="49005.17"/>
    <n v="49005.17"/>
    <s v="ZLIN"/>
    <n v="10"/>
    <n v="0"/>
    <n v="0"/>
    <n v="0"/>
    <m/>
    <m/>
    <m/>
  </r>
  <r>
    <s v="120602004792-0"/>
    <x v="38"/>
    <n v="321100"/>
    <s v="AIRE ACONDICIONADO"/>
    <s v="31.08.2006"/>
    <n v="793695.7"/>
    <n v="714326.12999999989"/>
    <s v="ZLI1"/>
    <n v="10"/>
    <n v="0"/>
    <n v="353592.72"/>
    <n v="353592.72"/>
    <s v="ZLIN"/>
    <n v="10"/>
    <n v="0"/>
    <n v="0"/>
    <n v="0"/>
    <m/>
    <m/>
    <m/>
  </r>
  <r>
    <s v="120602004793-0"/>
    <x v="38"/>
    <n v="323201"/>
    <s v="CENTRO DE TRABAJO TIPO ESCUADRA"/>
    <s v="30.06.2004"/>
    <n v="180069.6"/>
    <n v="162062.64000000001"/>
    <s v="ZLI1"/>
    <n v="10"/>
    <n v="0"/>
    <n v="144871.64000000001"/>
    <n v="144871.64000000001"/>
    <s v="ZLIN"/>
    <n v="10"/>
    <n v="0"/>
    <n v="0"/>
    <n v="0"/>
    <m/>
    <m/>
    <m/>
  </r>
  <r>
    <s v="120602004794-0"/>
    <x v="38"/>
    <n v="323201"/>
    <s v="CENTRO DE TRABAJO TIPO ESCUADRA"/>
    <s v="30.06.2004"/>
    <n v="180069.6"/>
    <n v="162062.64000000001"/>
    <s v="ZLI1"/>
    <n v="10"/>
    <n v="0"/>
    <n v="144871.64000000001"/>
    <n v="144871.64000000001"/>
    <s v="ZLIN"/>
    <n v="10"/>
    <n v="0"/>
    <n v="0"/>
    <n v="0"/>
    <m/>
    <m/>
    <m/>
  </r>
  <r>
    <s v="120602004795-0"/>
    <x v="38"/>
    <n v="323100"/>
    <s v="SILLON GIRATORIO"/>
    <s v="30.06.2004"/>
    <n v="43069.5"/>
    <n v="38762.550000000003"/>
    <s v="ZLI1"/>
    <n v="10"/>
    <n v="0"/>
    <n v="34650.74"/>
    <n v="34650.74"/>
    <s v="ZLIN"/>
    <n v="10"/>
    <n v="0"/>
    <n v="0"/>
    <n v="0"/>
    <m/>
    <m/>
    <m/>
  </r>
  <r>
    <s v="120602004796-0"/>
    <x v="38"/>
    <n v="323100"/>
    <s v="CENTRO DE TRABAJO TIPO ESCUADRA"/>
    <s v="30.06.2004"/>
    <n v="180069.6"/>
    <n v="162062.64000000001"/>
    <s v="ZLI1"/>
    <n v="10"/>
    <n v="0"/>
    <n v="144871.64000000001"/>
    <n v="144871.64000000001"/>
    <s v="ZLIN"/>
    <n v="10"/>
    <n v="0"/>
    <n v="0"/>
    <n v="0"/>
    <m/>
    <m/>
    <m/>
  </r>
  <r>
    <s v="120602004797-0"/>
    <x v="38"/>
    <n v="323201"/>
    <s v="SILLON GIRATORIO"/>
    <s v="30.06.2004"/>
    <n v="43069.599999999999"/>
    <n v="38762.639999999999"/>
    <s v="ZLI1"/>
    <n v="10"/>
    <n v="0"/>
    <n v="34650.82"/>
    <n v="34650.82"/>
    <s v="ZLIN"/>
    <n v="10"/>
    <n v="0"/>
    <n v="0"/>
    <n v="0"/>
    <m/>
    <m/>
    <m/>
  </r>
  <r>
    <s v="120602004798-0"/>
    <x v="38"/>
    <n v="323201"/>
    <s v="SILLON GIRATORIO"/>
    <s v="30.06.2004"/>
    <n v="43070.2"/>
    <n v="38763.179999999993"/>
    <s v="ZLI1"/>
    <n v="10"/>
    <n v="0"/>
    <n v="34651.31"/>
    <n v="34651.31"/>
    <s v="ZLIN"/>
    <n v="10"/>
    <n v="0"/>
    <n v="0"/>
    <n v="0"/>
    <m/>
    <m/>
    <m/>
  </r>
  <r>
    <s v="120602004799-0"/>
    <x v="38"/>
    <n v="323100"/>
    <s v="CENTRO DE TRABAJO TIPO ESCUADRA."/>
    <s v="30.06.2004"/>
    <n v="180069.6"/>
    <n v="162062.64000000001"/>
    <s v="ZLI1"/>
    <n v="10"/>
    <n v="0"/>
    <n v="144871.64000000001"/>
    <n v="144871.64000000001"/>
    <s v="ZLIN"/>
    <n v="10"/>
    <n v="0"/>
    <n v="0"/>
    <n v="0"/>
    <m/>
    <m/>
    <m/>
  </r>
  <r>
    <s v="120602004800-0"/>
    <x v="38"/>
    <n v="323100"/>
    <s v="SILLON GIRATORIO"/>
    <s v="30.06.2004"/>
    <n v="43069.599999999999"/>
    <n v="38762.639999999999"/>
    <s v="ZLI1"/>
    <n v="10"/>
    <n v="0"/>
    <n v="34650.82"/>
    <n v="34650.82"/>
    <s v="ZLIN"/>
    <n v="10"/>
    <n v="0"/>
    <n v="0"/>
    <n v="0"/>
    <m/>
    <m/>
    <m/>
  </r>
  <r>
    <s v="120602004801-0"/>
    <x v="38"/>
    <n v="323302"/>
    <s v="SILLON GIRATORIO CON RESPALDO"/>
    <s v="30.06.2004"/>
    <n v="43069.599999999999"/>
    <n v="38762.639999999999"/>
    <s v="ZLI1"/>
    <n v="10"/>
    <n v="0"/>
    <n v="34650.82"/>
    <n v="34650.82"/>
    <s v="ZLIN"/>
    <n v="10"/>
    <n v="0"/>
    <n v="0"/>
    <n v="0"/>
    <m/>
    <m/>
    <m/>
  </r>
  <r>
    <s v="120602004803-0"/>
    <x v="38"/>
    <n v="121100"/>
    <s v="ESCRITORIO"/>
    <s v="31.05.2004"/>
    <n v="259420"/>
    <n v="233478"/>
    <s v="ZLI1"/>
    <n v="10"/>
    <n v="0"/>
    <n v="208711.57"/>
    <n v="208711.57"/>
    <s v="ZLIN"/>
    <n v="10"/>
    <n v="0"/>
    <n v="0"/>
    <n v="0"/>
    <m/>
    <m/>
    <m/>
  </r>
  <r>
    <s v="120602004804-0"/>
    <x v="38"/>
    <n v="343100"/>
    <s v="MAQUINA DE ESCRIBIR PORTATIL SMI"/>
    <s v="28.02.2000"/>
    <n v="69777.5"/>
    <n v="62799.75"/>
    <s v="ZLI1"/>
    <n v="10"/>
    <n v="0"/>
    <n v="112091.85"/>
    <n v="111735.99"/>
    <s v="ZLIN"/>
    <n v="10"/>
    <n v="0"/>
    <n v="0"/>
    <n v="0"/>
    <m/>
    <m/>
    <m/>
  </r>
  <r>
    <s v="120602004805-0"/>
    <x v="38"/>
    <n v="342100"/>
    <s v="AIRE ACONDICIONADO"/>
    <s v="31.07.2004"/>
    <n v="698131"/>
    <n v="628317.9"/>
    <s v="ZLI1"/>
    <n v="10"/>
    <n v="0"/>
    <n v="561668.43999999994"/>
    <n v="561668.43999999994"/>
    <s v="ZLIN"/>
    <n v="10"/>
    <n v="0"/>
    <n v="0"/>
    <n v="0"/>
    <m/>
    <m/>
    <m/>
  </r>
  <r>
    <s v="120602004806-0"/>
    <x v="38"/>
    <n v="343301"/>
    <s v="ENCUADERNADORA MANUAL"/>
    <s v="31.05.2004"/>
    <n v="98560"/>
    <n v="88704"/>
    <s v="ZLI1"/>
    <n v="10"/>
    <n v="0"/>
    <n v="79294.61"/>
    <n v="79294.61"/>
    <s v="ZLIN"/>
    <n v="10"/>
    <n v="0"/>
    <n v="0"/>
    <n v="0"/>
    <m/>
    <m/>
    <m/>
  </r>
  <r>
    <s v="120602004807-0"/>
    <x v="38"/>
    <n v="211100"/>
    <s v="AIRE ACONDICIONADO TIPO VENTANA"/>
    <s v="31.05.2004"/>
    <n v="269108.28000000003"/>
    <n v="242197.45"/>
    <s v="ZLI1"/>
    <n v="10"/>
    <n v="0"/>
    <n v="216506.09"/>
    <n v="216506.09"/>
    <s v="ZLIN"/>
    <n v="10"/>
    <n v="0"/>
    <n v="0"/>
    <n v="0"/>
    <m/>
    <m/>
    <m/>
  </r>
  <r>
    <s v="120602004808-0"/>
    <x v="38"/>
    <n v="342401"/>
    <s v="TELEFONO CELULAR"/>
    <s v="31.08.2004"/>
    <n v="55848"/>
    <n v="50263.199999999997"/>
    <s v="ZLI1"/>
    <n v="10"/>
    <n v="0"/>
    <n v="44931.45"/>
    <n v="44931.45"/>
    <s v="ZLIN"/>
    <n v="10"/>
    <n v="0"/>
    <n v="0"/>
    <n v="0"/>
    <m/>
    <m/>
    <m/>
  </r>
  <r>
    <s v="120602004809-0"/>
    <x v="38"/>
    <n v="342501"/>
    <s v="TELEFONO CELULAR"/>
    <s v="31.08.2004"/>
    <n v="55848"/>
    <n v="50263.199999999997"/>
    <s v="ZLI1"/>
    <n v="10"/>
    <n v="0"/>
    <n v="44931.45"/>
    <n v="44931.45"/>
    <s v="ZLIN"/>
    <n v="10"/>
    <n v="0"/>
    <n v="0"/>
    <n v="0"/>
    <m/>
    <m/>
    <m/>
  </r>
  <r>
    <s v="120602004810-0"/>
    <x v="38"/>
    <n v="342301"/>
    <s v="TELEFONO CELULAR"/>
    <s v="31.08.2004"/>
    <n v="55848"/>
    <n v="50263.199999999997"/>
    <s v="ZLI1"/>
    <n v="10"/>
    <n v="0"/>
    <n v="44931.45"/>
    <n v="44931.45"/>
    <s v="ZLIN"/>
    <n v="10"/>
    <n v="0"/>
    <n v="0"/>
    <n v="0"/>
    <m/>
    <m/>
    <m/>
  </r>
  <r>
    <s v="120602004811-0"/>
    <x v="38"/>
    <n v="335302"/>
    <s v="FACSIMIL"/>
    <s v="30.06.2004"/>
    <n v="43047.5"/>
    <n v="38742.75"/>
    <s v="ZLI1"/>
    <n v="10"/>
    <n v="0"/>
    <n v="34633.040000000001"/>
    <n v="34633.040000000001"/>
    <s v="ZLIN"/>
    <n v="10"/>
    <n v="0"/>
    <n v="0"/>
    <n v="0"/>
    <m/>
    <m/>
    <m/>
  </r>
  <r>
    <s v="120602004812-0"/>
    <x v="38"/>
    <n v="335311"/>
    <s v="FACSIMIL"/>
    <s v="30.06.2004"/>
    <n v="43047.5"/>
    <n v="38742.75"/>
    <s v="ZLI1"/>
    <n v="10"/>
    <n v="0"/>
    <n v="34633.040000000001"/>
    <n v="34633.040000000001"/>
    <s v="ZLIN"/>
    <n v="10"/>
    <n v="0"/>
    <n v="0"/>
    <n v="0"/>
    <m/>
    <m/>
    <m/>
  </r>
  <r>
    <s v="120602004813-0"/>
    <x v="38"/>
    <n v="335308"/>
    <s v="FACSIMIL"/>
    <s v="30.06.2004"/>
    <n v="43047.5"/>
    <n v="38742.75"/>
    <s v="ZLI1"/>
    <n v="10"/>
    <n v="0"/>
    <n v="34633.040000000001"/>
    <n v="34633.040000000001"/>
    <s v="ZLIN"/>
    <n v="10"/>
    <n v="0"/>
    <n v="0"/>
    <n v="0"/>
    <m/>
    <m/>
    <m/>
  </r>
  <r>
    <s v="120602004814-0"/>
    <x v="38"/>
    <n v="335310"/>
    <s v="FACSIMIL"/>
    <s v="30.06.2004"/>
    <n v="43047.5"/>
    <n v="38742.75"/>
    <s v="ZLI1"/>
    <n v="10"/>
    <n v="0"/>
    <n v="34633.040000000001"/>
    <n v="34633.040000000001"/>
    <s v="ZLIN"/>
    <n v="10"/>
    <n v="0"/>
    <n v="0"/>
    <n v="0"/>
    <m/>
    <m/>
    <m/>
  </r>
  <r>
    <s v="120602004815-0"/>
    <x v="38"/>
    <n v="335309"/>
    <s v="FACSIMIL"/>
    <s v="30.06.2004"/>
    <n v="43047.5"/>
    <n v="38742.75"/>
    <s v="ZLI1"/>
    <n v="10"/>
    <n v="0"/>
    <n v="34633.040000000001"/>
    <n v="34633.040000000001"/>
    <s v="ZLIN"/>
    <n v="10"/>
    <n v="0"/>
    <n v="0"/>
    <n v="0"/>
    <m/>
    <m/>
    <m/>
  </r>
  <r>
    <s v="120602004816-0"/>
    <x v="38"/>
    <n v="335303"/>
    <s v="FACSIMIL"/>
    <s v="30.06.2004"/>
    <n v="43047.5"/>
    <n v="38742.75"/>
    <s v="ZLI1"/>
    <n v="10"/>
    <n v="0"/>
    <n v="34633.040000000001"/>
    <n v="34633.040000000001"/>
    <s v="ZLIN"/>
    <n v="10"/>
    <n v="0"/>
    <n v="0"/>
    <n v="0"/>
    <m/>
    <m/>
    <m/>
  </r>
  <r>
    <s v="120602004817-0"/>
    <x v="38"/>
    <n v="332100"/>
    <s v="RELOJ BIOMETRICO"/>
    <s v="30.06.2004"/>
    <n v="1326158.6100000001"/>
    <n v="1193542.75"/>
    <s v="ZLI1"/>
    <n v="10"/>
    <n v="0"/>
    <n v="1066936.49"/>
    <n v="1066936.49"/>
    <s v="ZLIN"/>
    <n v="10"/>
    <n v="0"/>
    <n v="0"/>
    <n v="0"/>
    <m/>
    <m/>
    <m/>
  </r>
  <r>
    <s v="120602004818-0"/>
    <x v="38"/>
    <n v="332100"/>
    <s v="RELOJ BIOMETRICO"/>
    <s v="30.06.2004"/>
    <n v="1326158.6100000001"/>
    <n v="1193542.75"/>
    <s v="ZLI1"/>
    <n v="10"/>
    <n v="0"/>
    <n v="1066936.49"/>
    <n v="1066936.49"/>
    <s v="ZLIN"/>
    <n v="10"/>
    <n v="0"/>
    <n v="0"/>
    <n v="0"/>
    <m/>
    <m/>
    <m/>
  </r>
  <r>
    <s v="120602004819-0"/>
    <x v="38"/>
    <n v="332100"/>
    <s v="RELOJ BIOMETRICO"/>
    <s v="30.06.2004"/>
    <n v="1326158.6100000001"/>
    <n v="1193542.75"/>
    <s v="ZLI1"/>
    <n v="10"/>
    <n v="0"/>
    <n v="1066936.49"/>
    <n v="1066936.49"/>
    <s v="ZLIN"/>
    <n v="10"/>
    <n v="0"/>
    <n v="0"/>
    <n v="0"/>
    <m/>
    <m/>
    <m/>
  </r>
  <r>
    <s v="120602004820-0"/>
    <x v="38"/>
    <n v="332100"/>
    <s v="RELOJ BIOMETRICO"/>
    <s v="30.06.2004"/>
    <n v="1326158.6100000001"/>
    <n v="1193542.75"/>
    <s v="ZLI1"/>
    <n v="10"/>
    <n v="0"/>
    <n v="1066936.49"/>
    <n v="1066936.49"/>
    <s v="ZLIN"/>
    <n v="10"/>
    <n v="0"/>
    <n v="0"/>
    <n v="0"/>
    <m/>
    <m/>
    <m/>
  </r>
  <r>
    <s v="120602004821-0"/>
    <x v="38"/>
    <n v="332100"/>
    <s v="RELOJ BIOMETRICO"/>
    <s v="30.06.2004"/>
    <n v="1326158.6100000001"/>
    <n v="1193542.75"/>
    <s v="ZLI1"/>
    <n v="10"/>
    <n v="0"/>
    <n v="1066936.49"/>
    <n v="1066936.49"/>
    <s v="ZLIN"/>
    <n v="10"/>
    <n v="0"/>
    <n v="0"/>
    <n v="0"/>
    <m/>
    <m/>
    <m/>
  </r>
  <r>
    <s v="120602004822-0"/>
    <x v="38"/>
    <n v="332100"/>
    <s v="RELOJ BIOMETRICO"/>
    <s v="30.06.2004"/>
    <n v="1326158.6100000001"/>
    <n v="1193542.75"/>
    <s v="ZLI1"/>
    <n v="10"/>
    <n v="0"/>
    <n v="1066936.49"/>
    <n v="1066936.49"/>
    <s v="ZLIN"/>
    <n v="10"/>
    <n v="0"/>
    <n v="0"/>
    <n v="0"/>
    <m/>
    <m/>
    <m/>
  </r>
  <r>
    <s v="120602004823-0"/>
    <x v="38"/>
    <n v="332100"/>
    <s v="RELOJ BIOMETRICO"/>
    <s v="30.06.2004"/>
    <n v="1326158.6100000001"/>
    <n v="1193542.75"/>
    <s v="ZLI1"/>
    <n v="10"/>
    <n v="0"/>
    <n v="1066936.49"/>
    <n v="1066936.49"/>
    <s v="ZLIN"/>
    <n v="10"/>
    <n v="0"/>
    <n v="0"/>
    <n v="0"/>
    <m/>
    <m/>
    <m/>
  </r>
  <r>
    <s v="120602004824-0"/>
    <x v="38"/>
    <n v="332100"/>
    <s v="RELOJ BIOMETRICO"/>
    <s v="30.06.2004"/>
    <n v="1326158.6100000001"/>
    <n v="1193542.75"/>
    <s v="ZLI1"/>
    <n v="10"/>
    <n v="0"/>
    <n v="1066936.49"/>
    <n v="1066936.49"/>
    <s v="ZLIN"/>
    <n v="10"/>
    <n v="0"/>
    <n v="0"/>
    <n v="0"/>
    <m/>
    <m/>
    <m/>
  </r>
  <r>
    <s v="120602004825-0"/>
    <x v="38"/>
    <n v="332100"/>
    <s v="RELOJ BIOMETRICO"/>
    <s v="30.06.2004"/>
    <n v="1326158.6100000001"/>
    <n v="1193542.75"/>
    <s v="ZLI1"/>
    <n v="10"/>
    <n v="0"/>
    <n v="1066936.49"/>
    <n v="1066936.49"/>
    <s v="ZLIN"/>
    <n v="10"/>
    <n v="0"/>
    <n v="0"/>
    <n v="0"/>
    <m/>
    <m/>
    <m/>
  </r>
  <r>
    <s v="120602004826-0"/>
    <x v="38"/>
    <n v="332100"/>
    <s v="RELOJ BIOMETRICO"/>
    <s v="30.06.2004"/>
    <n v="1326158.6100000001"/>
    <n v="1193542.75"/>
    <s v="ZLI1"/>
    <n v="10"/>
    <n v="0"/>
    <n v="1066936.49"/>
    <n v="1066936.49"/>
    <s v="ZLIN"/>
    <n v="10"/>
    <n v="0"/>
    <n v="0"/>
    <n v="0"/>
    <m/>
    <m/>
    <m/>
  </r>
  <r>
    <s v="120602004827-0"/>
    <x v="38"/>
    <n v="332100"/>
    <s v="RELOJ BIOMETRICO"/>
    <s v="30.06.2004"/>
    <n v="1326158.6100000001"/>
    <n v="1193542.75"/>
    <s v="ZLI1"/>
    <n v="10"/>
    <n v="0"/>
    <n v="1066936.49"/>
    <n v="1066936.49"/>
    <s v="ZLIN"/>
    <n v="10"/>
    <n v="0"/>
    <n v="0"/>
    <n v="0"/>
    <m/>
    <m/>
    <m/>
  </r>
  <r>
    <s v="120602004828-0"/>
    <x v="38"/>
    <n v="332100"/>
    <s v="RELOJ BIOMETRICO"/>
    <s v="30.06.2004"/>
    <n v="1326158.6000000001"/>
    <n v="1193542.7400000002"/>
    <s v="ZLI1"/>
    <n v="10"/>
    <n v="0"/>
    <n v="1066936.49"/>
    <n v="1066936.49"/>
    <s v="ZLIN"/>
    <n v="10"/>
    <n v="0"/>
    <n v="0"/>
    <n v="0"/>
    <m/>
    <m/>
    <m/>
  </r>
  <r>
    <s v="120602004829-0"/>
    <x v="38"/>
    <n v="332100"/>
    <s v="RELOJ BIOMETRICO"/>
    <s v="30.06.2004"/>
    <n v="1326158.6000000001"/>
    <n v="1193542.7400000002"/>
    <s v="ZLI1"/>
    <n v="10"/>
    <n v="0"/>
    <n v="1066936.49"/>
    <n v="1066936.49"/>
    <s v="ZLIN"/>
    <n v="10"/>
    <n v="0"/>
    <n v="0"/>
    <n v="0"/>
    <m/>
    <m/>
    <m/>
  </r>
  <r>
    <s v="120602004830-0"/>
    <x v="38"/>
    <n v="332100"/>
    <s v="RELOJ BIOMETRICO"/>
    <s v="30.06.2004"/>
    <n v="1326158.6000000001"/>
    <n v="1193542.7400000002"/>
    <s v="ZLI1"/>
    <n v="10"/>
    <n v="0"/>
    <n v="1066936.49"/>
    <n v="1066936.49"/>
    <s v="ZLIN"/>
    <n v="10"/>
    <n v="0"/>
    <n v="0"/>
    <n v="0"/>
    <m/>
    <m/>
    <m/>
  </r>
  <r>
    <s v="120602004831-0"/>
    <x v="38"/>
    <n v="332100"/>
    <s v="RELOJ BIOMETRICO"/>
    <s v="30.06.2004"/>
    <n v="1326158.6000000001"/>
    <n v="1193542.7400000002"/>
    <s v="ZLI1"/>
    <n v="10"/>
    <n v="0"/>
    <n v="1066936.49"/>
    <n v="1066936.49"/>
    <s v="ZLIN"/>
    <n v="10"/>
    <n v="0"/>
    <n v="0"/>
    <n v="0"/>
    <m/>
    <m/>
    <m/>
  </r>
  <r>
    <s v="120602004832-0"/>
    <x v="38"/>
    <n v="332100"/>
    <s v="RELOJ BIOMETRICO"/>
    <s v="30.06.2004"/>
    <n v="1326158.6000000001"/>
    <n v="1193542.7400000002"/>
    <s v="ZLI1"/>
    <n v="10"/>
    <n v="0"/>
    <n v="1066936.49"/>
    <n v="1066936.49"/>
    <s v="ZLIN"/>
    <n v="10"/>
    <n v="0"/>
    <n v="0"/>
    <n v="0"/>
    <m/>
    <m/>
    <m/>
  </r>
  <r>
    <s v="120602004833-0"/>
    <x v="38"/>
    <n v="332100"/>
    <s v="RELOJ BIOMETRICO"/>
    <s v="30.06.2004"/>
    <n v="1326159.6499999999"/>
    <n v="1193543.6799999999"/>
    <s v="ZLI1"/>
    <n v="10"/>
    <n v="0"/>
    <n v="1066937.33"/>
    <n v="1066937.33"/>
    <s v="ZLIN"/>
    <n v="10"/>
    <n v="0"/>
    <n v="0"/>
    <n v="0"/>
    <m/>
    <m/>
    <m/>
  </r>
  <r>
    <s v="120602004834-0"/>
    <x v="38"/>
    <n v="214100"/>
    <s v="LECTOR BIOMETRICO"/>
    <s v="30.06.2004"/>
    <n v="834871.92"/>
    <n v="751384.73"/>
    <s v="ZLI1"/>
    <n v="10"/>
    <n v="0"/>
    <n v="671680.83"/>
    <n v="671680.83"/>
    <s v="ZLIN"/>
    <n v="10"/>
    <n v="0"/>
    <n v="0"/>
    <n v="0"/>
    <m/>
    <m/>
    <m/>
  </r>
  <r>
    <s v="120602004835-0"/>
    <x v="38"/>
    <n v="211101"/>
    <s v="AIRE ACONDICIONADO TIPO SPLIT"/>
    <s v="31.07.2004"/>
    <n v="501800.65"/>
    <n v="451620.58"/>
    <s v="ZLI1"/>
    <n v="10"/>
    <n v="0"/>
    <n v="403714.46"/>
    <n v="403714.46"/>
    <s v="ZLIN"/>
    <n v="10"/>
    <n v="0"/>
    <n v="0"/>
    <n v="0"/>
    <m/>
    <m/>
    <m/>
  </r>
  <r>
    <s v="120602004836-0"/>
    <x v="38"/>
    <n v="211101"/>
    <s v="AIRE ACONDICIONADO TIPO SPLITT"/>
    <s v="31.07.2004"/>
    <n v="501800.65"/>
    <n v="451620.58"/>
    <s v="ZLI1"/>
    <n v="10"/>
    <n v="0"/>
    <n v="403714.46"/>
    <n v="403714.46"/>
    <s v="ZLIN"/>
    <n v="10"/>
    <n v="0"/>
    <n v="0"/>
    <n v="0"/>
    <m/>
    <m/>
    <m/>
  </r>
  <r>
    <s v="120602004837-0"/>
    <x v="38"/>
    <n v="335301"/>
    <s v="AIRE ACONDICIONADO TIPO VENTANA"/>
    <s v="31.07.2004"/>
    <n v="327634.84999999998"/>
    <n v="294871.36"/>
    <s v="ZLI1"/>
    <n v="10"/>
    <n v="0"/>
    <n v="263592.57"/>
    <n v="263592.57"/>
    <s v="ZLIN"/>
    <n v="10"/>
    <n v="0"/>
    <n v="0"/>
    <n v="0"/>
    <m/>
    <m/>
    <m/>
  </r>
  <r>
    <s v="120602004838-0"/>
    <x v="38"/>
    <n v="211101"/>
    <s v="AIRE ACONDICIONADO TIPO VENTANA"/>
    <s v="31.07.2004"/>
    <n v="327634.84999999998"/>
    <n v="294871.36"/>
    <s v="ZLI1"/>
    <n v="10"/>
    <n v="0"/>
    <n v="263592.57"/>
    <n v="263592.57"/>
    <s v="ZLIN"/>
    <n v="10"/>
    <n v="0"/>
    <n v="0"/>
    <n v="0"/>
    <m/>
    <m/>
    <m/>
  </r>
  <r>
    <s v="120602004839-0"/>
    <x v="38"/>
    <n v="343100"/>
    <s v="RELOJ MARCADOR"/>
    <s v="30.06.2004"/>
    <n v="179630.65"/>
    <n v="161667.57999999999"/>
    <s v="ZLI1"/>
    <n v="10"/>
    <n v="0"/>
    <n v="144518.51"/>
    <n v="144518.51"/>
    <s v="ZLIN"/>
    <n v="10"/>
    <n v="0"/>
    <n v="0"/>
    <n v="0"/>
    <m/>
    <m/>
    <m/>
  </r>
  <r>
    <s v="120602004841-0"/>
    <x v="38"/>
    <n v="344201"/>
    <s v="MAQUINA DE ESCRIBIR"/>
    <s v="30.09.2004"/>
    <n v="245977.21"/>
    <n v="221379.49"/>
    <s v="ZLI1"/>
    <n v="10"/>
    <n v="0"/>
    <n v="197896.43"/>
    <n v="197896.43"/>
    <s v="ZLIN"/>
    <n v="10"/>
    <n v="0"/>
    <n v="0"/>
    <n v="0"/>
    <m/>
    <m/>
    <m/>
  </r>
  <r>
    <s v="120602004842-0"/>
    <x v="38"/>
    <n v="344204"/>
    <s v="MAQUINA DE ESCRIBIR"/>
    <s v="30.09.2004"/>
    <n v="245977.21"/>
    <n v="221379.49"/>
    <s v="ZLI1"/>
    <n v="10"/>
    <n v="0"/>
    <n v="197896.43"/>
    <n v="197896.43"/>
    <s v="ZLIN"/>
    <n v="10"/>
    <n v="0"/>
    <n v="0"/>
    <n v="0"/>
    <m/>
    <m/>
    <m/>
  </r>
  <r>
    <s v="120602004843-0"/>
    <x v="38"/>
    <n v="344206"/>
    <s v="MAQUINA DE ESCRIBIR"/>
    <s v="30.09.2004"/>
    <n v="245977.21"/>
    <n v="221379.49"/>
    <s v="ZLI1"/>
    <n v="10"/>
    <n v="0"/>
    <n v="197896.43"/>
    <n v="197896.43"/>
    <s v="ZLIN"/>
    <n v="10"/>
    <n v="0"/>
    <n v="0"/>
    <n v="0"/>
    <m/>
    <m/>
    <m/>
  </r>
  <r>
    <s v="120602004844-0"/>
    <x v="38"/>
    <n v="344207"/>
    <s v="MAQUINA DE ESCRIBIR"/>
    <s v="30.09.2004"/>
    <n v="245977.21"/>
    <n v="221379.49"/>
    <s v="ZLI1"/>
    <n v="10"/>
    <n v="0"/>
    <n v="197896.43"/>
    <n v="197896.43"/>
    <s v="ZLIN"/>
    <n v="10"/>
    <n v="0"/>
    <n v="0"/>
    <n v="0"/>
    <m/>
    <m/>
    <m/>
  </r>
  <r>
    <s v="120602004845-0"/>
    <x v="38"/>
    <n v="344201"/>
    <s v="MAQUINA DE ESCRIBIR"/>
    <s v="30.09.2004"/>
    <n v="245977.21"/>
    <n v="221379.49"/>
    <s v="ZLI1"/>
    <n v="10"/>
    <n v="0"/>
    <n v="197896.43"/>
    <n v="197896.43"/>
    <s v="ZLIN"/>
    <n v="10"/>
    <n v="0"/>
    <n v="0"/>
    <n v="0"/>
    <m/>
    <m/>
    <m/>
  </r>
  <r>
    <s v="120602004849-0"/>
    <x v="38"/>
    <n v="344100"/>
    <s v="CAMARA FOTOGRAFICA DIGITAL"/>
    <s v="31.10.2004"/>
    <n v="448620"/>
    <n v="403758"/>
    <s v="ZLI1"/>
    <n v="10"/>
    <n v="0"/>
    <n v="360928.94"/>
    <n v="360928.94"/>
    <s v="ZLIN"/>
    <n v="10"/>
    <n v="0"/>
    <n v="0"/>
    <n v="0"/>
    <m/>
    <m/>
    <m/>
  </r>
  <r>
    <s v="120602004850-0"/>
    <x v="38"/>
    <n v="343201"/>
    <s v="ARCHIVO METALICO LEGAL"/>
    <s v="31.10.2004"/>
    <n v="73680.600000000006"/>
    <n v="66312.540000000008"/>
    <s v="ZLI1"/>
    <n v="10"/>
    <n v="0"/>
    <n v="59278.32"/>
    <n v="59278.32"/>
    <s v="ZLIN"/>
    <n v="10"/>
    <n v="0"/>
    <n v="0"/>
    <n v="0"/>
    <m/>
    <m/>
    <m/>
  </r>
  <r>
    <s v="120602004851-0"/>
    <x v="38"/>
    <n v="343201"/>
    <s v="ARCHIVO METALICO LEGAL"/>
    <s v="31.10.2004"/>
    <n v="73680.600000000006"/>
    <n v="66312.540000000008"/>
    <s v="ZLI1"/>
    <n v="10"/>
    <n v="0"/>
    <n v="59278.32"/>
    <n v="59278.32"/>
    <s v="ZLIN"/>
    <n v="10"/>
    <n v="0"/>
    <n v="0"/>
    <n v="0"/>
    <m/>
    <m/>
    <m/>
  </r>
  <r>
    <s v="120602004852-0"/>
    <x v="38"/>
    <n v="333501"/>
    <s v="SILLA SECRETARIAL"/>
    <s v="30.06.2004"/>
    <n v="40980"/>
    <n v="36882"/>
    <s v="ZLI1"/>
    <n v="10"/>
    <n v="0"/>
    <n v="32969.68"/>
    <n v="32969.68"/>
    <s v="ZLIN"/>
    <n v="10"/>
    <n v="0"/>
    <n v="0"/>
    <n v="0"/>
    <m/>
    <m/>
    <m/>
  </r>
  <r>
    <s v="120602004853-0"/>
    <x v="38"/>
    <n v="331102"/>
    <s v="CENTRAL TELEFONICA"/>
    <s v="30.06.2004"/>
    <n v="76981.48"/>
    <n v="69283.33"/>
    <s v="ZLI1"/>
    <n v="10"/>
    <n v="0"/>
    <n v="61934.01"/>
    <n v="61934.01"/>
    <s v="ZLIN"/>
    <n v="10"/>
    <n v="0"/>
    <n v="0"/>
    <n v="0"/>
    <m/>
    <m/>
    <m/>
  </r>
  <r>
    <s v="120602004854-0"/>
    <x v="38"/>
    <n v="332201"/>
    <s v="SILLON EJECUTIVO"/>
    <s v="30.09.2004"/>
    <n v="29534.81"/>
    <n v="26581.33"/>
    <s v="ZLI1"/>
    <n v="10"/>
    <n v="0"/>
    <n v="23761.66"/>
    <n v="23761.66"/>
    <s v="ZLIN"/>
    <n v="10"/>
    <n v="0"/>
    <n v="0"/>
    <n v="0"/>
    <m/>
    <m/>
    <m/>
  </r>
  <r>
    <s v="120602004855-0"/>
    <x v="38"/>
    <n v="333100"/>
    <s v="MESA PARA COMPUTADORA"/>
    <s v="31.10.2004"/>
    <n v="39000"/>
    <n v="35100"/>
    <s v="ZLI1"/>
    <n v="10"/>
    <n v="0"/>
    <n v="31376.720000000001"/>
    <n v="31376.720000000001"/>
    <s v="ZLIN"/>
    <n v="10"/>
    <n v="0"/>
    <n v="0"/>
    <n v="0"/>
    <m/>
    <m/>
    <m/>
  </r>
  <r>
    <s v="120602004857-0"/>
    <x v="38"/>
    <n v="332100"/>
    <s v="JUEGO REUNIONES CON SILLAS"/>
    <s v="31.12.2004"/>
    <n v="197999.75"/>
    <n v="178199.77"/>
    <s v="ZLI1"/>
    <n v="10"/>
    <n v="0"/>
    <n v="159297.04"/>
    <n v="159297.04"/>
    <s v="ZLIN"/>
    <n v="10"/>
    <n v="0"/>
    <n v="0"/>
    <n v="0"/>
    <m/>
    <m/>
    <m/>
  </r>
  <r>
    <s v="120602004858-0"/>
    <x v="38"/>
    <n v="213301"/>
    <s v="DISPENSADOR ELECTRICO DE AGUA"/>
    <s v="31.12.2004"/>
    <n v="58000"/>
    <n v="52200"/>
    <s v="ZLI1"/>
    <n v="10"/>
    <n v="0"/>
    <n v="46662.83"/>
    <n v="46662.83"/>
    <s v="ZLIN"/>
    <n v="10"/>
    <n v="0"/>
    <n v="0"/>
    <n v="0"/>
    <m/>
    <m/>
    <m/>
  </r>
  <r>
    <s v="120602004860-0"/>
    <x v="38"/>
    <n v="335301"/>
    <s v="ARCHIVO LEGAL"/>
    <s v="28.02.2005"/>
    <n v="70625"/>
    <n v="63562.5"/>
    <s v="ZLI1"/>
    <n v="10"/>
    <n v="0"/>
    <n v="41090.49"/>
    <n v="41090.49"/>
    <s v="ZLIN"/>
    <n v="10"/>
    <n v="0"/>
    <n v="0"/>
    <n v="0"/>
    <m/>
    <m/>
    <m/>
  </r>
  <r>
    <s v="120602004861-0"/>
    <x v="38"/>
    <n v="335206"/>
    <s v="ARCHIVO LEGAL"/>
    <s v="28.02.2005"/>
    <n v="70625"/>
    <n v="63562.5"/>
    <s v="ZLI1"/>
    <n v="10"/>
    <n v="0"/>
    <n v="41090.49"/>
    <n v="41090.49"/>
    <s v="ZLIN"/>
    <n v="10"/>
    <n v="0"/>
    <n v="0"/>
    <n v="0"/>
    <m/>
    <m/>
    <m/>
  </r>
  <r>
    <s v="120602004863-0"/>
    <x v="38"/>
    <n v="311100"/>
    <s v="SILLA EJECUTIVA"/>
    <s v="31.08.2004"/>
    <n v="89990"/>
    <n v="80991"/>
    <s v="ZLI1"/>
    <n v="10"/>
    <n v="0"/>
    <n v="72399.789999999994"/>
    <n v="72399.789999999994"/>
    <s v="ZLIN"/>
    <n v="10"/>
    <n v="0"/>
    <n v="0"/>
    <n v="0"/>
    <m/>
    <m/>
    <m/>
  </r>
  <r>
    <s v="120602004864-0"/>
    <x v="38"/>
    <n v="216100"/>
    <s v="TELEFONO CELULAR"/>
    <s v="31.10.2004"/>
    <n v="44000"/>
    <n v="39600"/>
    <s v="ZLI1"/>
    <n v="10"/>
    <n v="0"/>
    <n v="35399.370000000003"/>
    <n v="35399.370000000003"/>
    <s v="ZLIN"/>
    <n v="10"/>
    <n v="0"/>
    <n v="0"/>
    <n v="0"/>
    <m/>
    <m/>
    <m/>
  </r>
  <r>
    <s v="120602004865-0"/>
    <x v="38"/>
    <n v="133201"/>
    <s v="MICROONDAS"/>
    <s v="31.10.2004"/>
    <n v="29995"/>
    <n v="26995.5"/>
    <s v="ZLI1"/>
    <n v="10"/>
    <n v="0"/>
    <n v="24131.91"/>
    <n v="24131.91"/>
    <s v="ZLIN"/>
    <n v="10"/>
    <n v="0"/>
    <n v="0"/>
    <n v="0"/>
    <m/>
    <m/>
    <m/>
  </r>
  <r>
    <s v="120602004866-0"/>
    <x v="38"/>
    <n v="311100"/>
    <s v="TELEFONO MERIDIAM"/>
    <s v="31.12.2004"/>
    <n v="83422.759999999995"/>
    <n v="75080.479999999996"/>
    <s v="ZLI1"/>
    <n v="10"/>
    <n v="0"/>
    <n v="67116.23"/>
    <n v="67116.23"/>
    <s v="ZLIN"/>
    <n v="10"/>
    <n v="0"/>
    <n v="0"/>
    <n v="0"/>
    <m/>
    <m/>
    <m/>
  </r>
  <r>
    <s v="120602004867-0"/>
    <x v="38"/>
    <n v="133100"/>
    <s v="FAX"/>
    <s v="31.12.2004"/>
    <n v="169161"/>
    <n v="152244.9"/>
    <s v="ZLI1"/>
    <n v="10"/>
    <n v="0"/>
    <n v="136095.32999999999"/>
    <n v="136095.32999999999"/>
    <s v="ZLIN"/>
    <n v="10"/>
    <n v="0"/>
    <n v="0"/>
    <n v="0"/>
    <m/>
    <m/>
    <m/>
  </r>
  <r>
    <s v="120602004868-0"/>
    <x v="38"/>
    <n v="311100"/>
    <s v="TELEFONO MERIDIAM PROFESIONAL"/>
    <s v="31.01.2005"/>
    <n v="137062.67000000001"/>
    <n v="123356.40000000001"/>
    <s v="ZLI1"/>
    <n v="10"/>
    <n v="0"/>
    <n v="79744.740000000005"/>
    <n v="79744.740000000005"/>
    <s v="ZLIN"/>
    <n v="10"/>
    <n v="0"/>
    <n v="0"/>
    <n v="0"/>
    <m/>
    <m/>
    <m/>
  </r>
  <r>
    <s v="120602004869-0"/>
    <x v="38"/>
    <n v="211100"/>
    <s v="ARCHIVO METALICO 4 GAVETAS"/>
    <s v="31.03.2005"/>
    <n v="85880"/>
    <n v="77292"/>
    <s v="ZLI1"/>
    <n v="10"/>
    <n v="0"/>
    <n v="49966.02"/>
    <n v="49966.02"/>
    <s v="ZLIN"/>
    <n v="10"/>
    <n v="0"/>
    <n v="0"/>
    <n v="0"/>
    <m/>
    <m/>
    <m/>
  </r>
  <r>
    <s v="120602004870-0"/>
    <x v="38"/>
    <n v="215100"/>
    <s v="MUEBLE PARA SUMINISTROS DE OFICI"/>
    <s v="30.06.2004"/>
    <n v="116000"/>
    <n v="104400"/>
    <s v="ZLI1"/>
    <n v="10"/>
    <n v="0"/>
    <n v="93325.65"/>
    <n v="93325.65"/>
    <s v="ZLIN"/>
    <n v="10"/>
    <n v="0"/>
    <n v="0"/>
    <n v="0"/>
    <m/>
    <m/>
    <m/>
  </r>
  <r>
    <s v="120602004871-0"/>
    <x v="38"/>
    <n v="334203"/>
    <s v="SILLON EJECUTIVO ORTOPEDICO BAJO"/>
    <s v="30.06.2004"/>
    <n v="39550"/>
    <n v="35595"/>
    <s v="ZLI1"/>
    <n v="10"/>
    <n v="0"/>
    <n v="31819.21"/>
    <n v="31819.21"/>
    <s v="ZLIN"/>
    <n v="10"/>
    <n v="0"/>
    <n v="0"/>
    <n v="0"/>
    <m/>
    <m/>
    <m/>
  </r>
  <r>
    <s v="120602004872-0"/>
    <x v="38"/>
    <n v="331102"/>
    <s v="CENTRAL TELEFONICA"/>
    <s v="30.06.2004"/>
    <n v="75964.56"/>
    <n v="68368.099999999991"/>
    <s v="ZLI1"/>
    <n v="10"/>
    <n v="0"/>
    <n v="61115.86"/>
    <n v="61115.86"/>
    <s v="ZLIN"/>
    <n v="10"/>
    <n v="0"/>
    <n v="0"/>
    <n v="0"/>
    <m/>
    <m/>
    <m/>
  </r>
  <r>
    <s v="120602004873-0"/>
    <x v="38"/>
    <n v="215103"/>
    <s v="CENTRAL TELEFONICA"/>
    <s v="30.06.2004"/>
    <n v="75964.56"/>
    <n v="68368.099999999991"/>
    <s v="ZLI1"/>
    <n v="10"/>
    <n v="0"/>
    <n v="61115.86"/>
    <n v="61115.86"/>
    <s v="ZLIN"/>
    <n v="10"/>
    <n v="0"/>
    <n v="0"/>
    <n v="0"/>
    <m/>
    <m/>
    <m/>
  </r>
  <r>
    <s v="120602004874-0"/>
    <x v="38"/>
    <n v="331102"/>
    <s v="CENTRAL TELEFONICA"/>
    <s v="30.06.2004"/>
    <n v="75964.56"/>
    <n v="68368.099999999991"/>
    <s v="ZLI1"/>
    <n v="10"/>
    <n v="0"/>
    <n v="61115.86"/>
    <n v="61115.86"/>
    <s v="ZLIN"/>
    <n v="10"/>
    <n v="0"/>
    <n v="0"/>
    <n v="0"/>
    <m/>
    <m/>
    <m/>
  </r>
  <r>
    <s v="120602004876-0"/>
    <x v="38"/>
    <n v="134100"/>
    <s v="BIBLIOTECA EN MELAMINA"/>
    <s v="31.07.2004"/>
    <n v="74580"/>
    <n v="67122"/>
    <s v="ZLI1"/>
    <n v="10"/>
    <n v="0"/>
    <n v="60001.94"/>
    <n v="60001.94"/>
    <s v="ZLIN"/>
    <n v="10"/>
    <n v="0"/>
    <n v="0"/>
    <n v="0"/>
    <m/>
    <m/>
    <m/>
  </r>
  <r>
    <s v="120602004877-0"/>
    <x v="38"/>
    <n v="134100"/>
    <s v="BIBLIOTECA EN MELAMINA"/>
    <s v="31.07.2004"/>
    <n v="74580"/>
    <n v="67122"/>
    <s v="ZLI1"/>
    <n v="10"/>
    <n v="0"/>
    <n v="60001.94"/>
    <n v="60001.94"/>
    <s v="ZLIN"/>
    <n v="10"/>
    <n v="0"/>
    <n v="0"/>
    <n v="0"/>
    <m/>
    <m/>
    <m/>
  </r>
  <r>
    <s v="120602004878-0"/>
    <x v="38"/>
    <n v="134100"/>
    <s v="BIBLIOTECA EN MELAMINA"/>
    <s v="31.07.2004"/>
    <n v="74580"/>
    <n v="67122"/>
    <s v="ZLI1"/>
    <n v="10"/>
    <n v="0"/>
    <n v="60001.94"/>
    <n v="60001.94"/>
    <s v="ZLIN"/>
    <n v="10"/>
    <n v="0"/>
    <n v="0"/>
    <n v="0"/>
    <m/>
    <m/>
    <m/>
  </r>
  <r>
    <s v="120602004879-0"/>
    <x v="38"/>
    <n v="134100"/>
    <s v="BIBLIOTECA EN MELAMINA"/>
    <s v="31.07.2004"/>
    <n v="74580"/>
    <n v="67122"/>
    <s v="ZLI1"/>
    <n v="10"/>
    <n v="0"/>
    <n v="60001.94"/>
    <n v="60001.94"/>
    <s v="ZLIN"/>
    <n v="10"/>
    <n v="0"/>
    <n v="0"/>
    <n v="0"/>
    <m/>
    <m/>
    <m/>
  </r>
  <r>
    <s v="120602004880-0"/>
    <x v="38"/>
    <n v="333401"/>
    <s v="MAQUINA DE ESCRIBIR"/>
    <s v="31.07.2004"/>
    <n v="99999.35"/>
    <n v="89999.41"/>
    <s v="ZLI1"/>
    <n v="10"/>
    <n v="0"/>
    <n v="80452.61"/>
    <n v="80452.61"/>
    <s v="ZLIN"/>
    <n v="10"/>
    <n v="0"/>
    <n v="0"/>
    <n v="0"/>
    <m/>
    <m/>
    <m/>
  </r>
  <r>
    <s v="120602004881-0"/>
    <x v="38"/>
    <n v="214501"/>
    <s v="ANAQUEL DE REJILLAS"/>
    <s v="31.07.2004"/>
    <n v="53274.75"/>
    <n v="47947.270000000004"/>
    <s v="ZLI1"/>
    <n v="10"/>
    <n v="0"/>
    <n v="42861.2"/>
    <n v="42861.2"/>
    <s v="ZLIN"/>
    <n v="10"/>
    <n v="0"/>
    <n v="0"/>
    <n v="0"/>
    <m/>
    <m/>
    <m/>
  </r>
  <r>
    <s v="120602004882-0"/>
    <x v="38"/>
    <n v="331102"/>
    <s v="MAQUINA DE ESCRIBIR"/>
    <s v="31.07.2004"/>
    <n v="103395"/>
    <n v="93055.5"/>
    <s v="ZLI1"/>
    <n v="10"/>
    <n v="0"/>
    <n v="83184.52"/>
    <n v="83184.52"/>
    <s v="ZLIN"/>
    <n v="10"/>
    <n v="0"/>
    <n v="0"/>
    <n v="0"/>
    <m/>
    <m/>
    <m/>
  </r>
  <r>
    <s v="120602004883-0"/>
    <x v="38"/>
    <n v="335203"/>
    <s v="MAQUINA DE ESCRIBIR"/>
    <s v="31.07.2004"/>
    <n v="103395"/>
    <n v="93055.5"/>
    <s v="ZLI1"/>
    <n v="10"/>
    <n v="0"/>
    <n v="83184.52"/>
    <n v="83184.52"/>
    <s v="ZLIN"/>
    <n v="10"/>
    <n v="0"/>
    <n v="0"/>
    <n v="0"/>
    <m/>
    <m/>
    <m/>
  </r>
  <r>
    <s v="120602004884-0"/>
    <x v="38"/>
    <n v="341204"/>
    <s v="ARCHIVO 4 GAVETAS"/>
    <s v="31.07.2004"/>
    <n v="65540"/>
    <n v="58986"/>
    <s v="ZLI1"/>
    <n v="10"/>
    <n v="0"/>
    <n v="52728.98"/>
    <n v="52728.98"/>
    <s v="ZLIN"/>
    <n v="10"/>
    <n v="0"/>
    <n v="0"/>
    <n v="0"/>
    <m/>
    <m/>
    <m/>
  </r>
  <r>
    <s v="120602004886-0"/>
    <x v="38"/>
    <n v="131104"/>
    <s v="TELEFONO"/>
    <s v="31.08.2004"/>
    <n v="80540.100000000006"/>
    <n v="72486.090000000011"/>
    <s v="ZLI1"/>
    <n v="10"/>
    <n v="0"/>
    <n v="64797.02"/>
    <n v="64797.02"/>
    <s v="ZLIN"/>
    <n v="10"/>
    <n v="0"/>
    <n v="0"/>
    <n v="0"/>
    <m/>
    <m/>
    <m/>
  </r>
  <r>
    <s v="120602004887-0"/>
    <x v="38"/>
    <n v="213100"/>
    <s v="ARCHIVO 4 GAVETAS"/>
    <s v="31.08.2004"/>
    <n v="99990"/>
    <n v="89991"/>
    <s v="ZLI1"/>
    <n v="10"/>
    <n v="0"/>
    <n v="80445.09"/>
    <n v="80445.09"/>
    <s v="ZLIN"/>
    <n v="10"/>
    <n v="0"/>
    <n v="0"/>
    <n v="0"/>
    <m/>
    <m/>
    <m/>
  </r>
  <r>
    <s v="120602004888-0"/>
    <x v="38"/>
    <n v="121100"/>
    <s v="CALCULADORA FINANCIERA"/>
    <s v="31.08.2004"/>
    <n v="0"/>
    <n v="0"/>
    <s v="ZLI1"/>
    <n v="10"/>
    <n v="0"/>
    <n v="0"/>
    <n v="0"/>
    <s v="ZLIN"/>
    <n v="10"/>
    <n v="0"/>
    <n v="0"/>
    <n v="0"/>
    <m/>
    <m/>
    <m/>
  </r>
  <r>
    <s v="120602004889-0"/>
    <x v="38"/>
    <n v="335201"/>
    <s v="MICROONDAS"/>
    <s v="30.09.2004"/>
    <n v="47694"/>
    <n v="42924.6"/>
    <s v="ZLI1"/>
    <n v="10"/>
    <n v="0"/>
    <n v="38371.300000000003"/>
    <n v="38371.300000000003"/>
    <s v="ZLIN"/>
    <n v="10"/>
    <n v="0"/>
    <n v="0"/>
    <n v="0"/>
    <m/>
    <m/>
    <m/>
  </r>
  <r>
    <s v="120602004890-0"/>
    <x v="38"/>
    <n v="333100"/>
    <s v="SILLA SEMIEJECUTIVA"/>
    <s v="30.09.2004"/>
    <n v="37500"/>
    <n v="33750"/>
    <s v="ZLI1"/>
    <n v="10"/>
    <n v="0"/>
    <n v="30169.919999999998"/>
    <n v="30169.919999999998"/>
    <s v="ZLIN"/>
    <n v="10"/>
    <n v="0"/>
    <n v="0"/>
    <n v="0"/>
    <m/>
    <m/>
    <m/>
  </r>
  <r>
    <s v="120602004891-0"/>
    <x v="38"/>
    <n v="333100"/>
    <s v="SILLA SEMIEJECUTIVA"/>
    <s v="30.09.2004"/>
    <n v="37500"/>
    <n v="33750"/>
    <s v="ZLI1"/>
    <n v="10"/>
    <n v="0"/>
    <n v="30169.919999999998"/>
    <n v="30169.919999999998"/>
    <s v="ZLIN"/>
    <n v="10"/>
    <n v="0"/>
    <n v="0"/>
    <n v="0"/>
    <m/>
    <m/>
    <m/>
  </r>
  <r>
    <s v="120602004895-0"/>
    <x v="38"/>
    <n v="213201"/>
    <s v="ESTANTERIA PARA BODEGA"/>
    <s v="31.10.2004"/>
    <n v="133960"/>
    <n v="120564"/>
    <s v="ZLI1"/>
    <n v="10"/>
    <n v="0"/>
    <n v="107775.02"/>
    <n v="107775.02"/>
    <s v="ZLIN"/>
    <n v="10"/>
    <n v="0"/>
    <n v="0"/>
    <n v="0"/>
    <m/>
    <m/>
    <m/>
  </r>
  <r>
    <s v="120602004896-0"/>
    <x v="38"/>
    <n v="214405"/>
    <s v="FAX"/>
    <s v="30.11.2004"/>
    <n v="57990"/>
    <n v="52191"/>
    <s v="ZLI1"/>
    <n v="10"/>
    <n v="0"/>
    <n v="46654.76"/>
    <n v="46654.76"/>
    <s v="ZLIN"/>
    <n v="10"/>
    <n v="0"/>
    <n v="0"/>
    <n v="0"/>
    <m/>
    <m/>
    <m/>
  </r>
  <r>
    <s v="120602004897-0"/>
    <x v="38"/>
    <n v="214100"/>
    <s v="MAQUINA DE ESCRIBIR"/>
    <s v="30.11.2004"/>
    <n v="69990"/>
    <n v="62991"/>
    <s v="ZLI1"/>
    <n v="10"/>
    <n v="0"/>
    <n v="56309.16"/>
    <n v="56309.16"/>
    <s v="ZLIN"/>
    <n v="10"/>
    <n v="0"/>
    <n v="0"/>
    <n v="0"/>
    <m/>
    <m/>
    <m/>
  </r>
  <r>
    <s v="120602004901-0"/>
    <x v="38"/>
    <n v="131100"/>
    <s v="BUTACA ZAR CON BRAZOS"/>
    <s v="31.12.2004"/>
    <n v="60000"/>
    <n v="54000"/>
    <s v="ZLI1"/>
    <n v="10"/>
    <n v="0"/>
    <n v="48271.87"/>
    <n v="48271.87"/>
    <s v="ZLIN"/>
    <n v="10"/>
    <n v="0"/>
    <n v="0"/>
    <n v="0"/>
    <m/>
    <m/>
    <m/>
  </r>
  <r>
    <s v="120602004902-0"/>
    <x v="38"/>
    <n v="131100"/>
    <s v="BUTACA ZAR CON BRAZOS"/>
    <s v="31.12.2004"/>
    <n v="60000"/>
    <n v="54000"/>
    <s v="ZLI1"/>
    <n v="10"/>
    <n v="0"/>
    <n v="48271.87"/>
    <n v="48271.87"/>
    <s v="ZLIN"/>
    <n v="10"/>
    <n v="0"/>
    <n v="0"/>
    <n v="0"/>
    <m/>
    <m/>
    <m/>
  </r>
  <r>
    <s v="120602004906-0"/>
    <x v="38"/>
    <n v="321202"/>
    <s v="AIRE ACONDICIONADO"/>
    <s v="31.08.2004"/>
    <n v="188360.85"/>
    <n v="169524.76"/>
    <s v="ZLI1"/>
    <n v="10"/>
    <n v="0"/>
    <n v="151542.21"/>
    <n v="151542.21"/>
    <s v="ZLIN"/>
    <n v="10"/>
    <n v="0"/>
    <n v="0"/>
    <n v="0"/>
    <m/>
    <m/>
    <m/>
  </r>
  <r>
    <s v="120602004907-0"/>
    <x v="38"/>
    <n v="341100"/>
    <s v="RELOJ MARCADOR"/>
    <s v="31.07.2004"/>
    <n v="187545.60000000001"/>
    <n v="168791.04000000001"/>
    <s v="ZLI1"/>
    <n v="10"/>
    <n v="0"/>
    <n v="150886.35999999999"/>
    <n v="150886.35999999999"/>
    <s v="ZLIN"/>
    <n v="10"/>
    <n v="0"/>
    <n v="0"/>
    <n v="0"/>
    <m/>
    <m/>
    <m/>
  </r>
  <r>
    <s v="120602004908-0"/>
    <x v="38"/>
    <n v="341101"/>
    <s v="DISPENSADOR DE AGUA"/>
    <s v="31.10.2004"/>
    <n v="58299"/>
    <n v="52469.1"/>
    <s v="ZLI1"/>
    <n v="10"/>
    <n v="0"/>
    <n v="46903.360000000001"/>
    <n v="46903.360000000001"/>
    <s v="ZLIN"/>
    <n v="10"/>
    <n v="0"/>
    <n v="0"/>
    <n v="0"/>
    <m/>
    <m/>
    <m/>
  </r>
  <r>
    <s v="120602004909-0"/>
    <x v="38"/>
    <n v="342510"/>
    <s v="REFRIGERADORA"/>
    <s v="31.10.2004"/>
    <n v="108200"/>
    <n v="97380"/>
    <s v="ZLI1"/>
    <n v="10"/>
    <n v="0"/>
    <n v="87050.3"/>
    <n v="87050.3"/>
    <s v="ZLIN"/>
    <n v="10"/>
    <n v="0"/>
    <n v="0"/>
    <n v="0"/>
    <m/>
    <m/>
    <m/>
  </r>
  <r>
    <s v="120602004910-0"/>
    <x v="38"/>
    <n v="342510"/>
    <s v="MUEBLE PARA OFICINA"/>
    <s v="31.10.2004"/>
    <n v="129950"/>
    <n v="116955"/>
    <s v="ZLI1"/>
    <n v="10"/>
    <n v="0"/>
    <n v="104548.86"/>
    <n v="104548.86"/>
    <s v="ZLIN"/>
    <n v="10"/>
    <n v="0"/>
    <n v="0"/>
    <n v="0"/>
    <m/>
    <m/>
    <m/>
  </r>
  <r>
    <s v="120602004911-0"/>
    <x v="38"/>
    <n v="341101"/>
    <s v="CHAPIN DISH FULL"/>
    <s v="30.11.2004"/>
    <n v="47672.45"/>
    <n v="42905.2"/>
    <s v="ZLI1"/>
    <n v="10"/>
    <n v="0"/>
    <n v="38353.97"/>
    <n v="38353.97"/>
    <s v="ZLIN"/>
    <n v="10"/>
    <n v="0"/>
    <n v="0"/>
    <n v="0"/>
    <m/>
    <m/>
    <m/>
  </r>
  <r>
    <s v="120602004912-0"/>
    <x v="38"/>
    <n v="342502"/>
    <s v="FAX TERMICO"/>
    <s v="30.11.2004"/>
    <n v="56024.5"/>
    <n v="50422.05"/>
    <s v="ZLI1"/>
    <n v="10"/>
    <n v="0"/>
    <n v="45073.45"/>
    <n v="45073.45"/>
    <s v="ZLIN"/>
    <n v="10"/>
    <n v="0"/>
    <n v="0"/>
    <n v="0"/>
    <m/>
    <m/>
    <m/>
  </r>
  <r>
    <s v="120602004913-0"/>
    <x v="38"/>
    <n v="341101"/>
    <s v="HORNO DE MICROONDAS"/>
    <s v="30.11.2004"/>
    <n v="42000"/>
    <n v="37800"/>
    <s v="ZLI1"/>
    <n v="10"/>
    <n v="0"/>
    <n v="33790.32"/>
    <n v="33790.32"/>
    <s v="ZLIN"/>
    <n v="10"/>
    <n v="0"/>
    <n v="0"/>
    <n v="0"/>
    <m/>
    <m/>
    <m/>
  </r>
  <r>
    <s v="120602004914-0"/>
    <x v="38"/>
    <n v="341101"/>
    <s v="MUEBLE MELAMINA"/>
    <s v="30.11.2004"/>
    <n v="125000"/>
    <n v="112500"/>
    <s v="ZLI1"/>
    <n v="10"/>
    <n v="0"/>
    <n v="100566.44"/>
    <n v="100566.44"/>
    <s v="ZLIN"/>
    <n v="10"/>
    <n v="0"/>
    <n v="0"/>
    <n v="0"/>
    <m/>
    <m/>
    <m/>
  </r>
  <r>
    <s v="120602004915-0"/>
    <x v="38"/>
    <n v="341101"/>
    <s v="PIZARRA ACRILICA"/>
    <s v="30.11.2004"/>
    <n v="38000"/>
    <n v="34200"/>
    <s v="ZLI1"/>
    <n v="10"/>
    <n v="0"/>
    <n v="30572.19"/>
    <n v="30572.19"/>
    <s v="ZLIN"/>
    <n v="10"/>
    <n v="0"/>
    <n v="0"/>
    <n v="0"/>
    <m/>
    <m/>
    <m/>
  </r>
  <r>
    <s v="120602004916-0"/>
    <x v="38"/>
    <n v="344208"/>
    <s v="FAX"/>
    <s v="31.12.2004"/>
    <n v="55435"/>
    <n v="49891.5"/>
    <s v="ZLI1"/>
    <n v="10"/>
    <n v="0"/>
    <n v="44599.18"/>
    <n v="44599.18"/>
    <s v="ZLIN"/>
    <n v="10"/>
    <n v="0"/>
    <n v="0"/>
    <n v="0"/>
    <m/>
    <m/>
    <m/>
  </r>
  <r>
    <s v="120602004918-0"/>
    <x v="38"/>
    <n v="214403"/>
    <s v="ASPIRADORA"/>
    <s v="28.02.2005"/>
    <n v="57525"/>
    <n v="51772.5"/>
    <s v="ZLI1"/>
    <n v="10"/>
    <n v="0"/>
    <n v="33468.75"/>
    <n v="33468.75"/>
    <s v="ZLIN"/>
    <n v="10"/>
    <n v="0"/>
    <n v="0"/>
    <n v="0"/>
    <m/>
    <m/>
    <m/>
  </r>
  <r>
    <s v="120602004919-0"/>
    <x v="38"/>
    <n v="335100"/>
    <s v="TELEFONO CELULAR"/>
    <s v="31.12.2004"/>
    <n v="120000"/>
    <n v="108000"/>
    <s v="ZLI1"/>
    <n v="10"/>
    <n v="0"/>
    <n v="96543.78"/>
    <n v="96543.78"/>
    <s v="ZLIN"/>
    <n v="10"/>
    <n v="0"/>
    <n v="0"/>
    <n v="0"/>
    <m/>
    <m/>
    <m/>
  </r>
  <r>
    <s v="120602004920-0"/>
    <x v="38"/>
    <n v="131100"/>
    <s v="ESCRITORIO"/>
    <s v="31.12.2004"/>
    <n v="131717"/>
    <n v="118545.3"/>
    <s v="ZLI1"/>
    <n v="10"/>
    <n v="0"/>
    <n v="105970.46"/>
    <n v="105970.46"/>
    <s v="ZLIN"/>
    <n v="10"/>
    <n v="0"/>
    <n v="0"/>
    <n v="0"/>
    <m/>
    <m/>
    <m/>
  </r>
  <r>
    <s v="120602004921-0"/>
    <x v="38"/>
    <n v="215100"/>
    <s v="SILLA SECRETARIAL"/>
    <s v="31.12.2004"/>
    <n v="53207"/>
    <n v="47886.3"/>
    <s v="ZLI1"/>
    <n v="10"/>
    <n v="0"/>
    <n v="42806.7"/>
    <n v="42806.7"/>
    <s v="ZLIN"/>
    <n v="10"/>
    <n v="0"/>
    <n v="0"/>
    <n v="0"/>
    <m/>
    <m/>
    <m/>
  </r>
  <r>
    <s v="120602004922-0"/>
    <x v="38"/>
    <n v="333301"/>
    <s v="ENCOLOCHADORA"/>
    <s v="31.12.2004"/>
    <n v="130100"/>
    <n v="117090"/>
    <s v="ZLI1"/>
    <n v="10"/>
    <n v="0"/>
    <n v="104669.54"/>
    <n v="104669.54"/>
    <s v="ZLIN"/>
    <n v="10"/>
    <n v="0"/>
    <n v="0"/>
    <n v="0"/>
    <m/>
    <m/>
    <m/>
  </r>
  <r>
    <s v="120602004923-0"/>
    <x v="38"/>
    <n v="335203"/>
    <s v="ARCHIVO LEGAL"/>
    <s v="31.12.2004"/>
    <n v="68930"/>
    <n v="62037"/>
    <s v="ZLI1"/>
    <n v="10"/>
    <n v="0"/>
    <n v="55456.35"/>
    <n v="55456.35"/>
    <s v="ZLIN"/>
    <n v="10"/>
    <n v="0"/>
    <n v="0"/>
    <n v="0"/>
    <m/>
    <m/>
    <m/>
  </r>
  <r>
    <s v="120602004925-0"/>
    <x v="38"/>
    <n v="133501"/>
    <s v="FAX"/>
    <s v="31.12.2004"/>
    <n v="78665"/>
    <n v="70798.5"/>
    <s v="ZLI1"/>
    <n v="10"/>
    <n v="0"/>
    <n v="63288.44"/>
    <n v="63288.44"/>
    <s v="ZLIN"/>
    <n v="10"/>
    <n v="0"/>
    <n v="0"/>
    <n v="0"/>
    <m/>
    <m/>
    <m/>
  </r>
  <r>
    <s v="120602004926-0"/>
    <x v="38"/>
    <n v="215100"/>
    <s v="ESCRITORIO SECRETARIAL"/>
    <s v="31.12.2004"/>
    <n v="59800"/>
    <n v="53820"/>
    <s v="ZLI1"/>
    <n v="10"/>
    <n v="0"/>
    <n v="48110.99"/>
    <n v="48110.99"/>
    <s v="ZLIN"/>
    <n v="10"/>
    <n v="0"/>
    <n v="0"/>
    <n v="0"/>
    <m/>
    <m/>
    <m/>
  </r>
  <r>
    <s v="120602004927-0"/>
    <x v="38"/>
    <n v="131100"/>
    <s v="TELEVISOR"/>
    <s v="31.12.2004"/>
    <n v="146807"/>
    <n v="132126.29999999999"/>
    <s v="ZLI1"/>
    <n v="10"/>
    <n v="0"/>
    <n v="118110.84"/>
    <n v="118110.84"/>
    <s v="ZLIN"/>
    <n v="10"/>
    <n v="0"/>
    <n v="0"/>
    <n v="0"/>
    <m/>
    <m/>
    <m/>
  </r>
  <r>
    <s v="120602004928-0"/>
    <x v="38"/>
    <n v="333301"/>
    <s v="MUEBLE BIBLIOTECA MODULAR"/>
    <s v="31.12.2004"/>
    <n v="66132.479999999996"/>
    <n v="59519.229999999996"/>
    <s v="ZLI1"/>
    <n v="10"/>
    <n v="0"/>
    <n v="53205.66"/>
    <n v="53205.66"/>
    <s v="ZLIN"/>
    <n v="10"/>
    <n v="0"/>
    <n v="0"/>
    <n v="0"/>
    <m/>
    <m/>
    <m/>
  </r>
  <r>
    <s v="120602004929-0"/>
    <x v="38"/>
    <n v="333301"/>
    <s v="MUEBLE PARA ARCHIVAR DOCUMENTOS"/>
    <s v="31.12.2004"/>
    <n v="83620"/>
    <n v="75258"/>
    <s v="ZLI1"/>
    <n v="10"/>
    <n v="0"/>
    <n v="67274.899999999994"/>
    <n v="67274.899999999994"/>
    <s v="ZLIN"/>
    <n v="10"/>
    <n v="0"/>
    <n v="0"/>
    <n v="0"/>
    <m/>
    <m/>
    <m/>
  </r>
  <r>
    <s v="120602004930-0"/>
    <x v="38"/>
    <n v="335310"/>
    <s v="ESTACION DE TRABAJO (CUBICULO)"/>
    <s v="31.12.2004"/>
    <n v="158200"/>
    <n v="142380"/>
    <s v="ZLI1"/>
    <n v="10"/>
    <n v="0"/>
    <n v="127276.89"/>
    <n v="127276.89"/>
    <s v="ZLIN"/>
    <n v="10"/>
    <n v="0"/>
    <n v="0"/>
    <n v="0"/>
    <m/>
    <m/>
    <m/>
  </r>
  <r>
    <s v="120602004931-0"/>
    <x v="38"/>
    <n v="131100"/>
    <s v="MAQUINA DE ESCRIBIR"/>
    <s v="28.02.2005"/>
    <n v="190170"/>
    <n v="171153"/>
    <s v="ZLI1"/>
    <n v="10"/>
    <n v="0"/>
    <n v="110643.26"/>
    <n v="110643.26"/>
    <s v="ZLIN"/>
    <n v="10"/>
    <n v="0"/>
    <n v="0"/>
    <n v="0"/>
    <m/>
    <m/>
    <m/>
  </r>
  <r>
    <s v="120602004932-0"/>
    <x v="38"/>
    <n v="335302"/>
    <s v="FAX"/>
    <s v="28.02.2005"/>
    <n v="84750"/>
    <n v="76275"/>
    <s v="ZLI1"/>
    <n v="10"/>
    <n v="0"/>
    <n v="49308.59"/>
    <n v="49308.59"/>
    <s v="ZLIN"/>
    <n v="10"/>
    <n v="0"/>
    <n v="0"/>
    <n v="0"/>
    <m/>
    <m/>
    <m/>
  </r>
  <r>
    <s v="120602004933-0"/>
    <x v="38"/>
    <n v="335202"/>
    <s v="CAMARA DIGITAL"/>
    <s v="31.03.2005"/>
    <n v="130019.83"/>
    <n v="117017.85"/>
    <s v="ZLI1"/>
    <n v="10"/>
    <n v="0"/>
    <n v="75647.13"/>
    <n v="75647.13"/>
    <s v="ZLIN"/>
    <n v="10"/>
    <n v="0"/>
    <n v="0"/>
    <n v="0"/>
    <m/>
    <m/>
    <m/>
  </r>
  <r>
    <s v="120602004934-0"/>
    <x v="38"/>
    <n v="335100"/>
    <s v="MAQUINA DE ESCRIBIR"/>
    <s v="31.05.2005"/>
    <n v="98280"/>
    <n v="88452"/>
    <s v="ZLI1"/>
    <n v="10"/>
    <n v="0"/>
    <n v="57180.5"/>
    <n v="57180.5"/>
    <s v="ZLIN"/>
    <n v="10"/>
    <n v="0"/>
    <n v="0"/>
    <n v="0"/>
    <m/>
    <m/>
    <m/>
  </r>
  <r>
    <s v="120602004935-0"/>
    <x v="38"/>
    <n v="331100"/>
    <s v="ARCHIVO 4 GAVETAS"/>
    <s v="31.05.2005"/>
    <n v="129990"/>
    <n v="116991"/>
    <s v="ZLI1"/>
    <n v="10"/>
    <n v="0"/>
    <n v="75629.78"/>
    <n v="75629.78"/>
    <s v="ZLIN"/>
    <n v="10"/>
    <n v="0"/>
    <n v="0"/>
    <n v="0"/>
    <m/>
    <m/>
    <m/>
  </r>
  <r>
    <s v="120602004936-0"/>
    <x v="38"/>
    <n v="333301"/>
    <s v="MUEBLE DE MADERA"/>
    <s v="30.06.2005"/>
    <n v="199482"/>
    <n v="179533.8"/>
    <s v="ZLI1"/>
    <n v="10"/>
    <n v="0"/>
    <n v="116061.08"/>
    <n v="116061.08"/>
    <s v="ZLIN"/>
    <n v="10"/>
    <n v="0"/>
    <n v="0"/>
    <n v="0"/>
    <m/>
    <m/>
    <m/>
  </r>
  <r>
    <s v="120602004937-0"/>
    <x v="38"/>
    <n v="341102"/>
    <s v="CAMARA DIGITAL"/>
    <s v="30.06.2005"/>
    <n v="85996.41"/>
    <n v="77396.77"/>
    <s v="ZLI1"/>
    <n v="10"/>
    <n v="0"/>
    <n v="50033.77"/>
    <n v="50033.77"/>
    <s v="ZLIN"/>
    <n v="10"/>
    <n v="0"/>
    <n v="0"/>
    <n v="0"/>
    <m/>
    <m/>
    <m/>
  </r>
  <r>
    <s v="120602004938-0"/>
    <x v="38"/>
    <n v="331100"/>
    <s v="RELOJ MARCADOR DOCUMENTOS"/>
    <s v="30.06.2005"/>
    <n v="199000"/>
    <n v="179100"/>
    <s v="ZLI1"/>
    <n v="10"/>
    <n v="0"/>
    <n v="115780.66"/>
    <n v="115780.66"/>
    <s v="ZLIN"/>
    <n v="10"/>
    <n v="0"/>
    <n v="0"/>
    <n v="0"/>
    <m/>
    <m/>
    <m/>
  </r>
  <r>
    <s v="120602004939-0"/>
    <x v="38"/>
    <n v="332100"/>
    <s v="TELEFONO CELULAR"/>
    <s v="30.06.2005"/>
    <n v="70000"/>
    <n v="63000"/>
    <s v="ZLI1"/>
    <n v="10"/>
    <n v="0"/>
    <n v="40726.85"/>
    <n v="40726.85"/>
    <s v="ZLIN"/>
    <n v="10"/>
    <n v="0"/>
    <n v="0"/>
    <n v="0"/>
    <m/>
    <m/>
    <m/>
  </r>
  <r>
    <s v="120602004940-0"/>
    <x v="38"/>
    <n v="334205"/>
    <s v="TELEFONO"/>
    <s v="31.07.2005"/>
    <n v="87897.62"/>
    <n v="79107.86"/>
    <s v="ZLI1"/>
    <n v="10"/>
    <n v="0"/>
    <n v="51139.9"/>
    <n v="51139.9"/>
    <s v="ZLIN"/>
    <n v="10"/>
    <n v="0"/>
    <n v="0"/>
    <n v="0"/>
    <m/>
    <m/>
    <m/>
  </r>
  <r>
    <s v="120602004941-0"/>
    <x v="38"/>
    <n v="134100"/>
    <s v="GRABADORA TELEFONICA"/>
    <s v="31.07.2005"/>
    <n v="59116.28"/>
    <n v="53204.65"/>
    <s v="ZLI1"/>
    <n v="10"/>
    <n v="0"/>
    <n v="34394.58"/>
    <n v="34394.58"/>
    <s v="ZLIN"/>
    <n v="10"/>
    <n v="0"/>
    <n v="0"/>
    <n v="0"/>
    <m/>
    <m/>
    <m/>
  </r>
  <r>
    <s v="120602004942-0"/>
    <x v="38"/>
    <n v="211101"/>
    <s v="DESTRUCTORA DE DOCUMENTOS"/>
    <s v="30.09.2005"/>
    <n v="299035.45"/>
    <n v="269131.90000000002"/>
    <s v="ZLI1"/>
    <n v="10"/>
    <n v="0"/>
    <n v="173982.52"/>
    <n v="173982.52"/>
    <s v="ZLIN"/>
    <n v="10"/>
    <n v="0"/>
    <n v="0"/>
    <n v="0"/>
    <m/>
    <m/>
    <m/>
  </r>
  <r>
    <s v="120602004943-0"/>
    <x v="38"/>
    <n v="134100"/>
    <s v="VHS"/>
    <s v="30.09.2005"/>
    <n v="50000"/>
    <n v="45000"/>
    <s v="ZLI1"/>
    <n v="10"/>
    <n v="0"/>
    <n v="29090.62"/>
    <n v="29090.62"/>
    <s v="ZLIN"/>
    <n v="10"/>
    <n v="0"/>
    <n v="0"/>
    <n v="0"/>
    <m/>
    <m/>
    <m/>
  </r>
  <r>
    <s v="120602004944-0"/>
    <x v="38"/>
    <n v="332501"/>
    <s v="SILLA EJECUTIVA"/>
    <s v="31.10.2005"/>
    <n v="79990"/>
    <n v="71991"/>
    <s v="ZLI1"/>
    <n v="10"/>
    <n v="0"/>
    <n v="46539.16"/>
    <n v="46539.16"/>
    <s v="ZLIN"/>
    <n v="10"/>
    <n v="0"/>
    <n v="0"/>
    <n v="0"/>
    <m/>
    <m/>
    <m/>
  </r>
  <r>
    <s v="120602004946-0"/>
    <x v="38"/>
    <n v="335100"/>
    <s v="TRITURADOR DE ALIMENTOS"/>
    <s v="31.10.2005"/>
    <n v="116390"/>
    <n v="104751"/>
    <s v="ZLI1"/>
    <n v="10"/>
    <n v="0"/>
    <n v="67717.13"/>
    <n v="67717.13"/>
    <s v="ZLIN"/>
    <n v="10"/>
    <n v="0"/>
    <n v="0"/>
    <n v="0"/>
    <m/>
    <m/>
    <m/>
  </r>
  <r>
    <s v="120602004947-0"/>
    <x v="38"/>
    <n v="134100"/>
    <s v="MICROFONO SOLAPA"/>
    <s v="31.10.2005"/>
    <n v="69539.67"/>
    <n v="62585.7"/>
    <s v="ZLI1"/>
    <n v="10"/>
    <n v="0"/>
    <n v="40459.040000000001"/>
    <n v="40459.040000000001"/>
    <s v="ZLIN"/>
    <n v="10"/>
    <n v="0"/>
    <n v="0"/>
    <n v="0"/>
    <m/>
    <m/>
    <m/>
  </r>
  <r>
    <s v="120602004948-0"/>
    <x v="38"/>
    <n v="333100"/>
    <s v="TELEFONO CELULAR"/>
    <s v="31.10.2005"/>
    <n v="105000"/>
    <n v="94500"/>
    <s v="ZLI1"/>
    <n v="10"/>
    <n v="0"/>
    <n v="61090.3"/>
    <n v="61090.3"/>
    <s v="ZLIN"/>
    <n v="10"/>
    <n v="0"/>
    <n v="0"/>
    <n v="0"/>
    <m/>
    <m/>
    <m/>
  </r>
  <r>
    <s v="120602004949-0"/>
    <x v="38"/>
    <n v="216301"/>
    <s v="TELEFONO"/>
    <s v="30.11.2005"/>
    <n v="153202.85999999999"/>
    <n v="137882.56999999998"/>
    <s v="ZLI1"/>
    <n v="10"/>
    <n v="0"/>
    <n v="89135.32"/>
    <n v="89135.32"/>
    <s v="ZLIN"/>
    <n v="10"/>
    <n v="0"/>
    <n v="0"/>
    <n v="0"/>
    <m/>
    <m/>
    <m/>
  </r>
  <r>
    <s v="120602004950-0"/>
    <x v="38"/>
    <n v="134100"/>
    <s v="TOLDO A 4 AGUAS"/>
    <s v="30.11.2005"/>
    <n v="296873.5"/>
    <n v="267186.15000000002"/>
    <s v="ZLI1"/>
    <n v="10"/>
    <n v="0"/>
    <n v="172724.68"/>
    <n v="172724.68"/>
    <s v="ZLIN"/>
    <n v="10"/>
    <n v="0"/>
    <n v="0"/>
    <n v="0"/>
    <m/>
    <m/>
    <m/>
  </r>
  <r>
    <s v="120602004952-0"/>
    <x v="38"/>
    <n v="211100"/>
    <s v="SISTEMA DE AUDIO"/>
    <s v="31.12.2005"/>
    <n v="299819.24"/>
    <n v="269837.32"/>
    <s v="ZLI1"/>
    <n v="10"/>
    <n v="0"/>
    <n v="174438.53"/>
    <n v="174438.53"/>
    <s v="ZLIN"/>
    <n v="10"/>
    <n v="0"/>
    <n v="0"/>
    <n v="0"/>
    <m/>
    <m/>
    <m/>
  </r>
  <r>
    <s v="120602004953-0"/>
    <x v="38"/>
    <n v="111100"/>
    <s v="FAX"/>
    <s v="31.05.2005"/>
    <n v="124799.46"/>
    <n v="112319.51000000001"/>
    <s v="ZLI1"/>
    <n v="10"/>
    <n v="0"/>
    <n v="72609.850000000006"/>
    <n v="72609.850000000006"/>
    <s v="ZLIN"/>
    <n v="10"/>
    <n v="0"/>
    <n v="0"/>
    <n v="0"/>
    <m/>
    <m/>
    <m/>
  </r>
  <r>
    <s v="120602004954-0"/>
    <x v="38"/>
    <n v="211104"/>
    <s v="ESCRITORIO MODULAR"/>
    <s v="31.12.2004"/>
    <n v="183150"/>
    <n v="164835"/>
    <s v="ZLI1"/>
    <n v="10"/>
    <n v="0"/>
    <n v="147349.94"/>
    <n v="147349.94"/>
    <s v="ZLIN"/>
    <n v="10"/>
    <n v="0"/>
    <n v="0"/>
    <n v="0"/>
    <m/>
    <m/>
    <m/>
  </r>
  <r>
    <s v="120602004955-0"/>
    <x v="38"/>
    <n v="332301"/>
    <s v="ESCRITORIO EJECUTIVO PEQUEÑO"/>
    <s v="30.04.2005"/>
    <n v="73311.8"/>
    <n v="65980.62"/>
    <s v="ZLI1"/>
    <n v="10"/>
    <n v="0"/>
    <n v="42653.71"/>
    <n v="42653.71"/>
    <s v="ZLIN"/>
    <n v="10"/>
    <n v="0"/>
    <n v="0"/>
    <n v="0"/>
    <m/>
    <m/>
    <m/>
  </r>
  <r>
    <s v="120602004957-0"/>
    <x v="38"/>
    <n v="213100"/>
    <s v="ARCHIVO 4 GAVETAS"/>
    <s v="31.05.2005"/>
    <n v="129990"/>
    <n v="116991"/>
    <s v="ZLI1"/>
    <n v="10"/>
    <n v="0"/>
    <n v="75629.78"/>
    <n v="75629.78"/>
    <s v="ZLIN"/>
    <n v="10"/>
    <n v="0"/>
    <n v="0"/>
    <n v="0"/>
    <m/>
    <m/>
    <m/>
  </r>
  <r>
    <s v="120602004958-0"/>
    <x v="38"/>
    <n v="332100"/>
    <s v="MAQUINA DE ESCRIBIR"/>
    <s v="30.11.2005"/>
    <n v="72198"/>
    <n v="64978.2"/>
    <s v="ZLI1"/>
    <n v="10"/>
    <n v="0"/>
    <n v="42005.68"/>
    <n v="42005.68"/>
    <s v="ZLIN"/>
    <n v="10"/>
    <n v="0"/>
    <n v="0"/>
    <n v="0"/>
    <m/>
    <m/>
    <m/>
  </r>
  <r>
    <s v="120602004959-0"/>
    <x v="38"/>
    <n v="133201"/>
    <s v="MINI REFRIGERADOR"/>
    <s v="30.06.2006"/>
    <n v="86990"/>
    <n v="78291"/>
    <s v="ZLI1"/>
    <n v="10"/>
    <n v="0"/>
    <n v="38754.17"/>
    <n v="38754.17"/>
    <s v="ZLIN"/>
    <n v="10"/>
    <n v="0"/>
    <n v="0"/>
    <n v="0"/>
    <m/>
    <m/>
    <m/>
  </r>
  <r>
    <s v="120602004960-0"/>
    <x v="38"/>
    <n v="344100"/>
    <s v="TELEFONO CELULAR"/>
    <s v="31.07.2006"/>
    <n v="140000"/>
    <n v="126000"/>
    <s v="ZLI1"/>
    <n v="10"/>
    <n v="0"/>
    <n v="62370.22"/>
    <n v="62370.22"/>
    <s v="ZLIN"/>
    <n v="10"/>
    <n v="0"/>
    <n v="0"/>
    <n v="0"/>
    <m/>
    <m/>
    <m/>
  </r>
  <r>
    <s v="120602004961-0"/>
    <x v="38"/>
    <n v="344100"/>
    <s v="MUEBLE FREGADERO"/>
    <s v="31.07.2006"/>
    <n v="146000"/>
    <n v="131400"/>
    <s v="ZLI1"/>
    <n v="10"/>
    <n v="0"/>
    <n v="65043.23"/>
    <n v="65043.23"/>
    <s v="ZLIN"/>
    <n v="10"/>
    <n v="0"/>
    <n v="0"/>
    <n v="0"/>
    <m/>
    <m/>
    <m/>
  </r>
  <r>
    <s v="120602004962-0"/>
    <x v="38"/>
    <n v="335206"/>
    <s v="MAQUINA DE ESCRIBIR"/>
    <s v="31.07.2006"/>
    <n v="137989.95000000001"/>
    <n v="124190.95000000001"/>
    <s v="ZLI1"/>
    <n v="10"/>
    <n v="0"/>
    <n v="61474.73"/>
    <n v="61474.73"/>
    <s v="ZLIN"/>
    <n v="10"/>
    <n v="0"/>
    <n v="0"/>
    <n v="0"/>
    <m/>
    <m/>
    <m/>
  </r>
  <r>
    <s v="120602004964-0"/>
    <x v="38"/>
    <n v="311100"/>
    <s v="SILLA OPERATIVA NEGRA"/>
    <s v="31.08.2006"/>
    <n v="74990"/>
    <n v="67491"/>
    <s v="ZLI1"/>
    <n v="10"/>
    <n v="0"/>
    <n v="33408.160000000003"/>
    <n v="33408.160000000003"/>
    <s v="ZLIN"/>
    <n v="10"/>
    <n v="0"/>
    <n v="0"/>
    <n v="0"/>
    <m/>
    <m/>
    <m/>
  </r>
  <r>
    <s v="120602004965-0"/>
    <x v="38"/>
    <n v="323100"/>
    <s v="SISTEMA PARA AIRE ACONDICIONADO"/>
    <s v="30.09.2004"/>
    <n v="1749808.81"/>
    <n v="1574827.9300000002"/>
    <s v="ZLI1"/>
    <n v="10"/>
    <n v="0"/>
    <n v="1407776.5"/>
    <n v="1407776.5"/>
    <s v="ZLIN"/>
    <n v="10"/>
    <n v="0"/>
    <n v="0"/>
    <n v="0"/>
    <m/>
    <m/>
    <m/>
  </r>
  <r>
    <s v="120602004966-0"/>
    <x v="38"/>
    <n v="323100"/>
    <s v="SISTEMA DE AIRE ACONDICIONADO"/>
    <s v="30.09.2004"/>
    <n v="1614896.76"/>
    <n v="1453407.08"/>
    <s v="ZLI1"/>
    <n v="10"/>
    <n v="0"/>
    <n v="1299235.47"/>
    <n v="1299235.47"/>
    <s v="ZLIN"/>
    <n v="10"/>
    <n v="0"/>
    <n v="0"/>
    <n v="0"/>
    <m/>
    <m/>
    <m/>
  </r>
  <r>
    <s v="120602004967-0"/>
    <x v="38"/>
    <n v="323100"/>
    <s v="SISTEMA DE AIRE ACONDICIONADO"/>
    <s v="30.09.2004"/>
    <n v="1614896.82"/>
    <n v="1453407.1400000001"/>
    <s v="ZLI1"/>
    <n v="10"/>
    <n v="0"/>
    <n v="1299235.52"/>
    <n v="1299235.52"/>
    <s v="ZLIN"/>
    <n v="10"/>
    <n v="0"/>
    <n v="0"/>
    <n v="0"/>
    <m/>
    <m/>
    <m/>
  </r>
  <r>
    <s v="120602004969-0"/>
    <x v="38"/>
    <n v="323302"/>
    <s v="ESCRITORIO METALICO"/>
    <s v="31.12.2004"/>
    <n v="87515"/>
    <n v="78763.5"/>
    <s v="ZLI1"/>
    <n v="10"/>
    <n v="0"/>
    <n v="70408.56"/>
    <n v="70408.56"/>
    <s v="ZLIN"/>
    <n v="10"/>
    <n v="0"/>
    <n v="0"/>
    <n v="0"/>
    <m/>
    <m/>
    <m/>
  </r>
  <r>
    <s v="120602004970-0"/>
    <x v="38"/>
    <n v="321100"/>
    <s v="TABLERO DE TENIS MESA"/>
    <s v="31.07.2004"/>
    <n v="397286"/>
    <n v="357557.4"/>
    <s v="ZLI1"/>
    <n v="10"/>
    <n v="0"/>
    <n v="319629.11"/>
    <n v="319629.11"/>
    <s v="ZLIN"/>
    <n v="10"/>
    <n v="0"/>
    <n v="0"/>
    <n v="0"/>
    <m/>
    <m/>
    <m/>
  </r>
  <r>
    <s v="120602004971-0"/>
    <x v="38"/>
    <n v="323301"/>
    <s v="ARCHIVO 4 GAVETAS"/>
    <s v="31.08.2004"/>
    <n v="71913.2"/>
    <n v="64721.88"/>
    <s v="ZLI1"/>
    <n v="10"/>
    <n v="0"/>
    <n v="57856.39"/>
    <n v="57856.39"/>
    <s v="ZLIN"/>
    <n v="10"/>
    <n v="0"/>
    <n v="0"/>
    <n v="0"/>
    <m/>
    <m/>
    <m/>
  </r>
  <r>
    <s v="120602004972-0"/>
    <x v="38"/>
    <n v="321100"/>
    <s v="MINICOMPONENTE"/>
    <s v="31.07.2004"/>
    <n v="120880"/>
    <n v="108792"/>
    <s v="ZLI1"/>
    <n v="10"/>
    <n v="0"/>
    <n v="97251.77"/>
    <n v="97251.77"/>
    <s v="ZLIN"/>
    <n v="10"/>
    <n v="0"/>
    <n v="0"/>
    <n v="0"/>
    <m/>
    <m/>
    <m/>
  </r>
  <r>
    <s v="120602004973-0"/>
    <x v="38"/>
    <n v="323305"/>
    <s v="ARCHIVADOR 4 GAVETAS"/>
    <s v="31.07.2004"/>
    <n v="72883.199999999997"/>
    <n v="65594.880000000005"/>
    <s v="ZLI1"/>
    <n v="10"/>
    <n v="0"/>
    <n v="58636.81"/>
    <n v="58636.81"/>
    <s v="ZLIN"/>
    <n v="10"/>
    <n v="0"/>
    <n v="0"/>
    <n v="0"/>
    <m/>
    <m/>
    <m/>
  </r>
  <r>
    <s v="120602004974-0"/>
    <x v="38"/>
    <n v="323301"/>
    <s v="ARCHIVADOR 4 GAVETAS"/>
    <s v="28.02.2005"/>
    <n v="71913"/>
    <n v="64721.7"/>
    <s v="ZLI1"/>
    <n v="10"/>
    <n v="0"/>
    <n v="41839.85"/>
    <n v="41839.85"/>
    <s v="ZLIN"/>
    <n v="10"/>
    <n v="0"/>
    <n v="0"/>
    <n v="0"/>
    <m/>
    <m/>
    <m/>
  </r>
  <r>
    <s v="120602004975-0"/>
    <x v="38"/>
    <n v="323301"/>
    <s v="ARCHIVO 4 GAVETAS"/>
    <s v="31.08.2004"/>
    <n v="71913.2"/>
    <n v="64721.88"/>
    <s v="ZLI1"/>
    <n v="10"/>
    <n v="0"/>
    <n v="57856.39"/>
    <n v="57856.39"/>
    <s v="ZLIN"/>
    <n v="10"/>
    <n v="0"/>
    <n v="0"/>
    <n v="0"/>
    <m/>
    <m/>
    <m/>
  </r>
  <r>
    <s v="120602004976-0"/>
    <x v="38"/>
    <n v="323302"/>
    <s v="ARCHIVO 4 GAVETAS"/>
    <s v="30.04.2005"/>
    <n v="71913"/>
    <n v="64721.7"/>
    <s v="ZLI1"/>
    <n v="10"/>
    <n v="0"/>
    <n v="41839.85"/>
    <n v="41839.85"/>
    <s v="ZLIN"/>
    <n v="10"/>
    <n v="0"/>
    <n v="0"/>
    <n v="0"/>
    <m/>
    <m/>
    <m/>
  </r>
  <r>
    <s v="120602004977-0"/>
    <x v="38"/>
    <n v="323301"/>
    <s v="SILLON EJECUTIVO"/>
    <s v="31.08.2004"/>
    <n v="40796.699999999997"/>
    <n v="36717.03"/>
    <s v="ZLI1"/>
    <n v="10"/>
    <n v="0"/>
    <n v="32822.199999999997"/>
    <n v="32822.199999999997"/>
    <s v="ZLIN"/>
    <n v="10"/>
    <n v="0"/>
    <n v="0"/>
    <n v="0"/>
    <m/>
    <m/>
    <m/>
  </r>
  <r>
    <s v="120602004978-0"/>
    <x v="38"/>
    <n v="323305"/>
    <s v="SILLON EJECUTIVO"/>
    <s v="31.08.2004"/>
    <n v="40796.65"/>
    <n v="36716.980000000003"/>
    <s v="ZLI1"/>
    <n v="10"/>
    <n v="0"/>
    <n v="32822.15"/>
    <n v="32822.15"/>
    <s v="ZLIN"/>
    <n v="10"/>
    <n v="0"/>
    <n v="0"/>
    <n v="0"/>
    <m/>
    <m/>
    <m/>
  </r>
  <r>
    <s v="120602004979-0"/>
    <x v="38"/>
    <n v="323301"/>
    <s v="SILLON EJECUTIVO"/>
    <s v="31.08.2004"/>
    <n v="40796.65"/>
    <n v="36716.980000000003"/>
    <s v="ZLI1"/>
    <n v="10"/>
    <n v="0"/>
    <n v="32822.15"/>
    <n v="32822.15"/>
    <s v="ZLIN"/>
    <n v="10"/>
    <n v="0"/>
    <n v="0"/>
    <n v="0"/>
    <m/>
    <m/>
    <m/>
  </r>
  <r>
    <s v="120602004980-0"/>
    <x v="38"/>
    <n v="321204"/>
    <s v="TELEVISOR A COLOR"/>
    <s v="31.08.2004"/>
    <n v="175435"/>
    <n v="157891.5"/>
    <s v="ZLI1"/>
    <n v="10"/>
    <n v="0"/>
    <n v="141142.98000000001"/>
    <n v="141142.98000000001"/>
    <s v="ZLIN"/>
    <n v="10"/>
    <n v="0"/>
    <n v="0"/>
    <n v="0"/>
    <m/>
    <m/>
    <m/>
  </r>
  <r>
    <s v="120602004981-0"/>
    <x v="38"/>
    <n v="334100"/>
    <s v="MUEBLE PARA ALMACEN ESTANTE META"/>
    <s v="31.12.2005"/>
    <n v="342743"/>
    <n v="308468.7"/>
    <s v="ZLI1"/>
    <n v="10"/>
    <n v="0"/>
    <n v="199412.11"/>
    <n v="199412.11"/>
    <s v="ZLIN"/>
    <n v="10"/>
    <n v="0"/>
    <n v="0"/>
    <n v="0"/>
    <m/>
    <m/>
    <m/>
  </r>
  <r>
    <s v="120602004982-0"/>
    <x v="38"/>
    <n v="334100"/>
    <s v="MUEBLE PARA ALMACEN ESTANTE META"/>
    <s v="31.12.2005"/>
    <n v="342743"/>
    <n v="308468.7"/>
    <s v="ZLI1"/>
    <n v="10"/>
    <n v="0"/>
    <n v="199412.11"/>
    <n v="199412.11"/>
    <s v="ZLIN"/>
    <n v="10"/>
    <n v="0"/>
    <n v="0"/>
    <n v="0"/>
    <m/>
    <m/>
    <m/>
  </r>
  <r>
    <s v="120602004983-0"/>
    <x v="38"/>
    <n v="334100"/>
    <s v="MUEBLE PARA ALMACEN ESTANTE META"/>
    <s v="31.12.2005"/>
    <n v="342743"/>
    <n v="308468.7"/>
    <s v="ZLI1"/>
    <n v="10"/>
    <n v="0"/>
    <n v="199412.11"/>
    <n v="199412.11"/>
    <s v="ZLIN"/>
    <n v="10"/>
    <n v="0"/>
    <n v="0"/>
    <n v="0"/>
    <m/>
    <m/>
    <m/>
  </r>
  <r>
    <s v="120602004984-0"/>
    <x v="38"/>
    <n v="334100"/>
    <s v="MUEBLE PARA ALMACEN ESTANTE META"/>
    <s v="31.12.2005"/>
    <n v="342743"/>
    <n v="308468.7"/>
    <s v="ZLI1"/>
    <n v="10"/>
    <n v="0"/>
    <n v="199412.11"/>
    <n v="199412.11"/>
    <s v="ZLIN"/>
    <n v="10"/>
    <n v="0"/>
    <n v="0"/>
    <n v="0"/>
    <m/>
    <m/>
    <m/>
  </r>
  <r>
    <s v="120602004985-0"/>
    <x v="38"/>
    <n v="334100"/>
    <s v="MUEBLE PARA ALMACEN ESTANTE META"/>
    <s v="31.12.2005"/>
    <n v="342743"/>
    <n v="308468.7"/>
    <s v="ZLI1"/>
    <n v="10"/>
    <n v="0"/>
    <n v="199412.11"/>
    <n v="199412.11"/>
    <s v="ZLIN"/>
    <n v="10"/>
    <n v="0"/>
    <n v="0"/>
    <n v="0"/>
    <m/>
    <m/>
    <m/>
  </r>
  <r>
    <s v="120602004986-0"/>
    <x v="38"/>
    <n v="334100"/>
    <s v="MUEBLE PARA ALMACEN ESTANTE META"/>
    <s v="31.12.2005"/>
    <n v="342743"/>
    <n v="308468.7"/>
    <s v="ZLI1"/>
    <n v="10"/>
    <n v="0"/>
    <n v="199412.11"/>
    <n v="199412.11"/>
    <s v="ZLIN"/>
    <n v="10"/>
    <n v="0"/>
    <n v="0"/>
    <n v="0"/>
    <m/>
    <m/>
    <m/>
  </r>
  <r>
    <s v="120602004987-0"/>
    <x v="38"/>
    <n v="334100"/>
    <s v="MUEBLE PARA ALMACEN ESTANTE META"/>
    <s v="31.12.2005"/>
    <n v="342743"/>
    <n v="308468.7"/>
    <s v="ZLI1"/>
    <n v="10"/>
    <n v="0"/>
    <n v="199412.11"/>
    <n v="199412.11"/>
    <s v="ZLIN"/>
    <n v="10"/>
    <n v="0"/>
    <n v="0"/>
    <n v="0"/>
    <m/>
    <m/>
    <m/>
  </r>
  <r>
    <s v="120602004988-0"/>
    <x v="38"/>
    <n v="334100"/>
    <s v="MUEBLE PARA ALMACEN ESTANTE META"/>
    <s v="31.12.2005"/>
    <n v="342743"/>
    <n v="308468.7"/>
    <s v="ZLI1"/>
    <n v="10"/>
    <n v="0"/>
    <n v="199412.11"/>
    <n v="199412.11"/>
    <s v="ZLIN"/>
    <n v="10"/>
    <n v="0"/>
    <n v="0"/>
    <n v="0"/>
    <m/>
    <m/>
    <m/>
  </r>
  <r>
    <s v="120602004989-0"/>
    <x v="38"/>
    <n v="334100"/>
    <s v="MUEBLE PARA ALMACEN ESTANTE META"/>
    <s v="31.12.2005"/>
    <n v="342743"/>
    <n v="308468.7"/>
    <s v="ZLI1"/>
    <n v="10"/>
    <n v="0"/>
    <n v="199412.11"/>
    <n v="199412.11"/>
    <s v="ZLIN"/>
    <n v="10"/>
    <n v="0"/>
    <n v="0"/>
    <n v="0"/>
    <m/>
    <m/>
    <m/>
  </r>
  <r>
    <s v="120602004990-0"/>
    <x v="38"/>
    <n v="334100"/>
    <s v="MUEBLE PARA ALMACEN ESTANTE META"/>
    <s v="31.12.2005"/>
    <n v="342743"/>
    <n v="308468.7"/>
    <s v="ZLI1"/>
    <n v="10"/>
    <n v="0"/>
    <n v="199412.11"/>
    <n v="199412.11"/>
    <s v="ZLIN"/>
    <n v="10"/>
    <n v="0"/>
    <n v="0"/>
    <n v="0"/>
    <m/>
    <m/>
    <m/>
  </r>
  <r>
    <s v="120602004991-0"/>
    <x v="38"/>
    <n v="323201"/>
    <s v="SILLON GIRATORIO"/>
    <s v="31.07.2004"/>
    <n v="43069.59"/>
    <n v="38762.629999999997"/>
    <s v="ZLI1"/>
    <n v="10"/>
    <n v="0"/>
    <n v="34650.82"/>
    <n v="34650.82"/>
    <s v="ZLIN"/>
    <n v="10"/>
    <n v="0"/>
    <n v="0"/>
    <n v="0"/>
    <m/>
    <m/>
    <m/>
  </r>
  <r>
    <s v="120602004992-0"/>
    <x v="38"/>
    <n v="323100"/>
    <s v="SILLON GIRATORIO"/>
    <s v="31.07.2004"/>
    <n v="43069.59"/>
    <n v="38762.629999999997"/>
    <s v="ZLI1"/>
    <n v="10"/>
    <n v="0"/>
    <n v="34650.82"/>
    <n v="34650.82"/>
    <s v="ZLIN"/>
    <n v="10"/>
    <n v="0"/>
    <n v="0"/>
    <n v="0"/>
    <m/>
    <m/>
    <m/>
  </r>
  <r>
    <s v="120602004993-0"/>
    <x v="38"/>
    <n v="323201"/>
    <s v="CENTRO DE TRABAJO"/>
    <s v="31.07.2004"/>
    <n v="181464.6"/>
    <n v="163318.14000000001"/>
    <s v="ZLI1"/>
    <n v="10"/>
    <n v="0"/>
    <n v="145993.98000000001"/>
    <n v="145993.98000000001"/>
    <s v="ZLIN"/>
    <n v="10"/>
    <n v="0"/>
    <n v="0"/>
    <n v="0"/>
    <m/>
    <m/>
    <m/>
  </r>
  <r>
    <s v="120602004994-0"/>
    <x v="38"/>
    <n v="323201"/>
    <s v="CENTRO DE TRABAJO"/>
    <s v="31.07.2004"/>
    <n v="181464.6"/>
    <n v="163318.14000000001"/>
    <s v="ZLI1"/>
    <n v="10"/>
    <n v="0"/>
    <n v="145993.98000000001"/>
    <n v="145993.98000000001"/>
    <s v="ZLIN"/>
    <n v="10"/>
    <n v="0"/>
    <n v="0"/>
    <n v="0"/>
    <m/>
    <m/>
    <m/>
  </r>
  <r>
    <s v="120602004995-0"/>
    <x v="38"/>
    <n v="334303"/>
    <s v="REFRIGERADORA"/>
    <s v="30.09.2004"/>
    <n v="171790"/>
    <n v="154611"/>
    <s v="ZLI1"/>
    <n v="10"/>
    <n v="0"/>
    <n v="138210.48000000001"/>
    <n v="138210.48000000001"/>
    <s v="ZLIN"/>
    <n v="10"/>
    <n v="0"/>
    <n v="0"/>
    <n v="0"/>
    <m/>
    <m/>
    <m/>
  </r>
  <r>
    <s v="120602004996-0"/>
    <x v="38"/>
    <n v="321100"/>
    <s v="MESA FUTBOLIN"/>
    <s v="30.09.2004"/>
    <n v="160400"/>
    <n v="144360"/>
    <s v="ZLI1"/>
    <n v="10"/>
    <n v="0"/>
    <n v="129046.85"/>
    <n v="129046.85"/>
    <s v="ZLIN"/>
    <n v="10"/>
    <n v="0"/>
    <n v="0"/>
    <n v="0"/>
    <m/>
    <m/>
    <m/>
  </r>
  <r>
    <s v="120602004997-0"/>
    <x v="38"/>
    <n v="322301"/>
    <s v="AIRE ACONDICIONADO"/>
    <s v="31.10.2004"/>
    <n v="359248.65"/>
    <n v="323323.78000000003"/>
    <s v="ZLI1"/>
    <n v="10"/>
    <n v="0"/>
    <n v="289026.84000000003"/>
    <n v="289026.84000000003"/>
    <s v="ZLIN"/>
    <n v="10"/>
    <n v="0"/>
    <n v="0"/>
    <n v="0"/>
    <m/>
    <m/>
    <m/>
  </r>
  <r>
    <s v="120602004998-0"/>
    <x v="38"/>
    <n v="322301"/>
    <s v="AIRE ACONDICIONADO"/>
    <s v="31.10.2004"/>
    <n v="359248.65"/>
    <n v="323323.78000000003"/>
    <s v="ZLI1"/>
    <n v="10"/>
    <n v="0"/>
    <n v="289026.84000000003"/>
    <n v="289026.84000000003"/>
    <s v="ZLIN"/>
    <n v="10"/>
    <n v="0"/>
    <n v="0"/>
    <n v="0"/>
    <m/>
    <m/>
    <m/>
  </r>
  <r>
    <s v="120602004999-0"/>
    <x v="38"/>
    <n v="322301"/>
    <s v="AIRE ACONDICIONADO"/>
    <s v="31.10.2004"/>
    <n v="359248.7"/>
    <n v="323323.83"/>
    <s v="ZLI1"/>
    <n v="10"/>
    <n v="0"/>
    <n v="289026.90000000002"/>
    <n v="289026.90000000002"/>
    <s v="ZLIN"/>
    <n v="10"/>
    <n v="0"/>
    <n v="0"/>
    <n v="0"/>
    <m/>
    <m/>
    <m/>
  </r>
  <r>
    <s v="120602005000-0"/>
    <x v="38"/>
    <n v="321201"/>
    <s v="AIRE ACONDICIONADO MINI SPLIT"/>
    <s v="30.11.2004"/>
    <n v="797103.5"/>
    <n v="717393.15"/>
    <s v="ZLI1"/>
    <n v="10"/>
    <n v="0"/>
    <n v="641294.93999999994"/>
    <n v="641294.93999999994"/>
    <s v="ZLIN"/>
    <n v="10"/>
    <n v="0"/>
    <n v="0"/>
    <n v="0"/>
    <m/>
    <m/>
    <m/>
  </r>
  <r>
    <s v="120602005001-0"/>
    <x v="38"/>
    <n v="321201"/>
    <s v="AIRE ACONDICIONADO TIPO VENTANA"/>
    <s v="30.11.2004"/>
    <n v="371583.5"/>
    <n v="334425.15000000002"/>
    <s v="ZLI1"/>
    <n v="10"/>
    <n v="0"/>
    <n v="298950.64"/>
    <n v="298950.64"/>
    <s v="ZLIN"/>
    <n v="10"/>
    <n v="0"/>
    <n v="0"/>
    <n v="0"/>
    <m/>
    <m/>
    <m/>
  </r>
  <r>
    <s v="120602005003-0"/>
    <x v="38"/>
    <n v="315100"/>
    <s v="AIRE ACONDICIONADO MINI SPLIT"/>
    <s v="30.11.2004"/>
    <n v="486203"/>
    <n v="437582.7"/>
    <s v="ZLI1"/>
    <n v="10"/>
    <n v="0"/>
    <n v="391165.65"/>
    <n v="391165.65"/>
    <s v="ZLIN"/>
    <n v="10"/>
    <n v="0"/>
    <n v="0"/>
    <n v="0"/>
    <m/>
    <m/>
    <m/>
  </r>
  <r>
    <s v="120602005004-0"/>
    <x v="38"/>
    <n v="323201"/>
    <s v="AIRE ACONDICIONADO MINI SPLIT"/>
    <s v="31.12.2004"/>
    <n v="456350"/>
    <n v="410715"/>
    <s v="ZLI1"/>
    <n v="10"/>
    <n v="0"/>
    <n v="367147.99"/>
    <n v="367147.99"/>
    <s v="ZLIN"/>
    <n v="10"/>
    <n v="0"/>
    <n v="0"/>
    <n v="0"/>
    <m/>
    <m/>
    <m/>
  </r>
  <r>
    <s v="120602005005-0"/>
    <x v="38"/>
    <n v="321204"/>
    <s v="PANTALLA DE PROYECCION TIPO PARED"/>
    <s v="31.12.2004"/>
    <n v="139115.57999999999"/>
    <n v="125204.01999999999"/>
    <s v="ZLI1"/>
    <n v="10"/>
    <n v="0"/>
    <n v="111922.86"/>
    <n v="111922.86"/>
    <s v="ZLIN"/>
    <n v="10"/>
    <n v="0"/>
    <n v="0"/>
    <n v="0"/>
    <m/>
    <m/>
    <m/>
  </r>
  <r>
    <s v="120602005006-0"/>
    <x v="38"/>
    <n v="322201"/>
    <s v="CENTRAL TELEFONICA"/>
    <s v="28.02.2005"/>
    <n v="789553"/>
    <n v="710597.7"/>
    <s v="ZLI1"/>
    <n v="10"/>
    <n v="0"/>
    <n v="459371.72"/>
    <n v="459371.72"/>
    <s v="ZLIN"/>
    <n v="10"/>
    <n v="0"/>
    <n v="0"/>
    <n v="0"/>
    <m/>
    <m/>
    <m/>
  </r>
  <r>
    <s v="120602005007-0"/>
    <x v="38"/>
    <n v="322100"/>
    <s v="REFRIGERADORA"/>
    <s v="28.02.2005"/>
    <n v="219295"/>
    <n v="197365.5"/>
    <s v="ZLI1"/>
    <n v="10"/>
    <n v="0"/>
    <n v="127588.53"/>
    <n v="127588.53"/>
    <s v="ZLIN"/>
    <n v="10"/>
    <n v="0"/>
    <n v="0"/>
    <n v="0"/>
    <m/>
    <m/>
    <m/>
  </r>
  <r>
    <s v="120602005008-0"/>
    <x v="38"/>
    <n v="323304"/>
    <s v="JUEGO DE COMEDOR C/4 SILLAS"/>
    <s v="28.02.2005"/>
    <n v="158795"/>
    <n v="142915.5"/>
    <s v="ZLI1"/>
    <n v="10"/>
    <n v="0"/>
    <n v="92388.88"/>
    <n v="92388.88"/>
    <s v="ZLIN"/>
    <n v="10"/>
    <n v="0"/>
    <n v="0"/>
    <n v="0"/>
    <m/>
    <m/>
    <m/>
  </r>
  <r>
    <s v="120602005009-0"/>
    <x v="38"/>
    <n v="322301"/>
    <s v="AIRE ACONDICIONADO"/>
    <s v="28.02.2005"/>
    <n v="484940.25"/>
    <n v="436446.22"/>
    <s v="ZLI1"/>
    <n v="10"/>
    <n v="0"/>
    <n v="282144.24"/>
    <n v="282144.24"/>
    <s v="ZLIN"/>
    <n v="10"/>
    <n v="0"/>
    <n v="0"/>
    <n v="0"/>
    <m/>
    <m/>
    <m/>
  </r>
  <r>
    <s v="120602005010-0"/>
    <x v="38"/>
    <n v="322301"/>
    <s v="AIRE ACONDICIONADO"/>
    <s v="28.02.2005"/>
    <n v="484940.25"/>
    <n v="436446.22"/>
    <s v="ZLI1"/>
    <n v="10"/>
    <n v="0"/>
    <n v="282144.24"/>
    <n v="282144.24"/>
    <s v="ZLIN"/>
    <n v="10"/>
    <n v="0"/>
    <n v="0"/>
    <n v="0"/>
    <m/>
    <m/>
    <m/>
  </r>
  <r>
    <s v="120602005011-0"/>
    <x v="38"/>
    <n v="322301"/>
    <s v="AIRE ACONDICIONADO"/>
    <s v="28.02.2005"/>
    <n v="484940.25"/>
    <n v="436446.22"/>
    <s v="ZLI1"/>
    <n v="10"/>
    <n v="0"/>
    <n v="282144.24"/>
    <n v="282144.24"/>
    <s v="ZLIN"/>
    <n v="10"/>
    <n v="0"/>
    <n v="0"/>
    <n v="0"/>
    <m/>
    <m/>
    <m/>
  </r>
  <r>
    <s v="120602005012-0"/>
    <x v="38"/>
    <n v="322301"/>
    <s v="AIRE ACONDICIONADO"/>
    <s v="28.02.2005"/>
    <n v="484940.25"/>
    <n v="436446.22"/>
    <s v="ZLI1"/>
    <n v="10"/>
    <n v="0"/>
    <n v="282144.24"/>
    <n v="282144.24"/>
    <s v="ZLIN"/>
    <n v="10"/>
    <n v="0"/>
    <n v="0"/>
    <n v="0"/>
    <m/>
    <m/>
    <m/>
  </r>
  <r>
    <s v="120602005014-0"/>
    <x v="38"/>
    <n v="322301"/>
    <s v="EQUIPO PROYECTOR MULTIMEDIA"/>
    <s v="31.03.2005"/>
    <n v="1040682.04"/>
    <n v="936613.84000000008"/>
    <s v="ZLI1"/>
    <n v="10"/>
    <n v="0"/>
    <n v="605481.72"/>
    <n v="605481.72"/>
    <s v="ZLIN"/>
    <n v="10"/>
    <n v="0"/>
    <n v="0"/>
    <n v="0"/>
    <m/>
    <m/>
    <m/>
  </r>
  <r>
    <s v="120602005015-0"/>
    <x v="38"/>
    <n v="335201"/>
    <s v="EQUIPO PROYECTOR MULTIMEDIA"/>
    <s v="31.03.2005"/>
    <n v="1040682.04"/>
    <n v="936613.84000000008"/>
    <s v="ZLI1"/>
    <n v="10"/>
    <n v="0"/>
    <n v="605481.72"/>
    <n v="605481.72"/>
    <s v="ZLIN"/>
    <n v="10"/>
    <n v="0"/>
    <n v="0"/>
    <n v="0"/>
    <m/>
    <m/>
    <m/>
  </r>
  <r>
    <s v="120602005016-0"/>
    <x v="38"/>
    <n v="344100"/>
    <s v="ARCHIVO LEGAL 4 GAVETAS"/>
    <s v="30.06.2005"/>
    <n v="88115"/>
    <n v="79303.5"/>
    <s v="ZLI1"/>
    <n v="10"/>
    <n v="0"/>
    <n v="51266.400000000001"/>
    <n v="51266.400000000001"/>
    <s v="ZLIN"/>
    <n v="10"/>
    <n v="0"/>
    <n v="0"/>
    <n v="0"/>
    <m/>
    <m/>
    <m/>
  </r>
  <r>
    <s v="120602005017-0"/>
    <x v="38"/>
    <n v="321201"/>
    <s v="EQUIPO PROYECTOR MULTIMEDIA"/>
    <s v="30.06.2005"/>
    <n v="1055417"/>
    <n v="949875.3"/>
    <s v="ZLI1"/>
    <n v="10"/>
    <n v="0"/>
    <n v="614054.69999999995"/>
    <n v="614054.69999999995"/>
    <s v="ZLIN"/>
    <n v="10"/>
    <n v="0"/>
    <n v="0"/>
    <n v="0"/>
    <m/>
    <m/>
    <m/>
  </r>
  <r>
    <s v="120602005018-0"/>
    <x v="38"/>
    <n v="321204"/>
    <s v="REPRODUCTOR DISCO DIGITALTIPO DVD"/>
    <s v="30.06.2005"/>
    <n v="122250"/>
    <n v="110025"/>
    <s v="ZLI1"/>
    <n v="10"/>
    <n v="0"/>
    <n v="71126.570000000007"/>
    <n v="71126.570000000007"/>
    <s v="ZLIN"/>
    <n v="10"/>
    <n v="0"/>
    <n v="0"/>
    <n v="0"/>
    <m/>
    <m/>
    <m/>
  </r>
  <r>
    <s v="120602005019-0"/>
    <x v="38"/>
    <n v="334303"/>
    <s v="SISTEMA DE VIDEO (CAMARAS)"/>
    <s v="31.08.2005"/>
    <n v="349405.5"/>
    <n v="314464.95"/>
    <s v="ZLI1"/>
    <n v="10"/>
    <n v="0"/>
    <n v="203288.43"/>
    <n v="203288.43"/>
    <s v="ZLIN"/>
    <n v="10"/>
    <n v="0"/>
    <n v="0"/>
    <n v="0"/>
    <m/>
    <m/>
    <m/>
  </r>
  <r>
    <s v="120602005020-0"/>
    <x v="38"/>
    <n v="334303"/>
    <s v="SISTEMA DE VIDEO (CAMARAS)"/>
    <s v="31.08.2005"/>
    <n v="351155.5"/>
    <n v="316039.95"/>
    <s v="ZLI1"/>
    <n v="10"/>
    <n v="0"/>
    <n v="204306.62"/>
    <n v="204306.62"/>
    <s v="ZLIN"/>
    <n v="10"/>
    <n v="0"/>
    <n v="0"/>
    <n v="0"/>
    <m/>
    <m/>
    <m/>
  </r>
  <r>
    <s v="120602005021-0"/>
    <x v="38"/>
    <n v="321204"/>
    <s v="RADIOGRABADORA"/>
    <s v="31.07.2005"/>
    <n v="52582"/>
    <n v="47323.8"/>
    <s v="ZLI1"/>
    <n v="10"/>
    <n v="0"/>
    <n v="30592.84"/>
    <n v="30592.84"/>
    <s v="ZLIN"/>
    <n v="10"/>
    <n v="0"/>
    <n v="0"/>
    <n v="0"/>
    <m/>
    <m/>
    <m/>
  </r>
  <r>
    <s v="120602005022-0"/>
    <x v="38"/>
    <n v="321204"/>
    <s v="ARCHIVO 3 GAVETAS"/>
    <s v="31.07.2005"/>
    <n v="66509.25"/>
    <n v="59858.32"/>
    <s v="ZLI1"/>
    <n v="10"/>
    <n v="0"/>
    <n v="38695.879999999997"/>
    <n v="38695.879999999997"/>
    <s v="ZLIN"/>
    <n v="10"/>
    <n v="0"/>
    <n v="0"/>
    <n v="0"/>
    <m/>
    <m/>
    <m/>
  </r>
  <r>
    <s v="120602005023-0"/>
    <x v="38"/>
    <n v="322201"/>
    <s v="ESCRITORIO"/>
    <s v="31.07.2005"/>
    <n v="100683"/>
    <n v="90614.7"/>
    <s v="ZLI1"/>
    <n v="10"/>
    <n v="0"/>
    <n v="58578.61"/>
    <n v="58578.61"/>
    <s v="ZLIN"/>
    <n v="10"/>
    <n v="0"/>
    <n v="0"/>
    <n v="0"/>
    <m/>
    <m/>
    <m/>
  </r>
  <r>
    <s v="120602005024-0"/>
    <x v="38"/>
    <n v="321101"/>
    <s v="ESCRITORIO"/>
    <s v="31.07.2005"/>
    <n v="100683"/>
    <n v="90614.7"/>
    <s v="ZLI1"/>
    <n v="10"/>
    <n v="0"/>
    <n v="58578.61"/>
    <n v="58578.61"/>
    <s v="ZLIN"/>
    <n v="10"/>
    <n v="0"/>
    <n v="0"/>
    <n v="0"/>
    <m/>
    <m/>
    <m/>
  </r>
  <r>
    <s v="120602005025-0"/>
    <x v="38"/>
    <n v="322201"/>
    <s v="ARCHIVO 2 GAVETAS"/>
    <s v="31.07.2005"/>
    <n v="64071"/>
    <n v="57663.9"/>
    <s v="ZLI1"/>
    <n v="10"/>
    <n v="0"/>
    <n v="37277.29"/>
    <n v="37277.29"/>
    <s v="ZLIN"/>
    <n v="10"/>
    <n v="0"/>
    <n v="0"/>
    <n v="0"/>
    <m/>
    <m/>
    <m/>
  </r>
  <r>
    <s v="120602005026-0"/>
    <x v="38"/>
    <n v="322201"/>
    <s v="ARCHIVO 2 GAVETAS"/>
    <s v="31.07.2005"/>
    <n v="64071"/>
    <n v="57663.9"/>
    <s v="ZLI1"/>
    <n v="10"/>
    <n v="0"/>
    <n v="37277.29"/>
    <n v="37277.29"/>
    <s v="ZLIN"/>
    <n v="10"/>
    <n v="0"/>
    <n v="0"/>
    <n v="0"/>
    <m/>
    <m/>
    <m/>
  </r>
  <r>
    <s v="120602005027-0"/>
    <x v="38"/>
    <n v="322201"/>
    <s v="ARCHIVO 2 GAVETAS"/>
    <s v="31.07.2005"/>
    <n v="64071"/>
    <n v="57663.9"/>
    <s v="ZLI1"/>
    <n v="10"/>
    <n v="0"/>
    <n v="37277.29"/>
    <n v="37277.29"/>
    <s v="ZLIN"/>
    <n v="10"/>
    <n v="0"/>
    <n v="0"/>
    <n v="0"/>
    <m/>
    <m/>
    <m/>
  </r>
  <r>
    <s v="120602005028-0"/>
    <x v="38"/>
    <n v="322201"/>
    <s v="ARCHIVO 2 GAVETAS"/>
    <s v="31.07.2005"/>
    <n v="64071"/>
    <n v="57663.9"/>
    <s v="ZLI1"/>
    <n v="10"/>
    <n v="0"/>
    <n v="37277.29"/>
    <n v="37277.29"/>
    <s v="ZLIN"/>
    <n v="10"/>
    <n v="0"/>
    <n v="0"/>
    <n v="0"/>
    <m/>
    <m/>
    <m/>
  </r>
  <r>
    <s v="120602005029-0"/>
    <x v="38"/>
    <n v="322201"/>
    <s v="ESCRITORIO"/>
    <s v="31.07.2005"/>
    <n v="100683"/>
    <n v="90614.7"/>
    <s v="ZLI1"/>
    <n v="10"/>
    <n v="0"/>
    <n v="58578.61"/>
    <n v="58578.61"/>
    <s v="ZLIN"/>
    <n v="10"/>
    <n v="0"/>
    <n v="0"/>
    <n v="0"/>
    <m/>
    <m/>
    <m/>
  </r>
  <r>
    <s v="120602005030-0"/>
    <x v="38"/>
    <n v="334303"/>
    <s v="MUEBLE DE MADERA"/>
    <s v="31.08.2005"/>
    <n v="70200"/>
    <n v="63180"/>
    <s v="ZLI1"/>
    <n v="10"/>
    <n v="0"/>
    <n v="40843.22"/>
    <n v="40843.22"/>
    <s v="ZLIN"/>
    <n v="10"/>
    <n v="0"/>
    <n v="0"/>
    <n v="0"/>
    <m/>
    <m/>
    <m/>
  </r>
  <r>
    <s v="120602005031-0"/>
    <x v="38"/>
    <n v="323303"/>
    <s v="AIRE ACONDICIONADO TIPO VENTANA"/>
    <s v="31.10.2005"/>
    <n v="401749.85"/>
    <n v="361574.86"/>
    <s v="ZLI1"/>
    <n v="10"/>
    <n v="0"/>
    <n v="233743.04"/>
    <n v="233743.04"/>
    <s v="ZLIN"/>
    <n v="10"/>
    <n v="0"/>
    <n v="0"/>
    <n v="0"/>
    <m/>
    <m/>
    <m/>
  </r>
  <r>
    <s v="120602005032-0"/>
    <x v="38"/>
    <n v="323301"/>
    <s v="AIRE ACONDICIONADO TIPO VENTANA"/>
    <s v="31.10.2005"/>
    <n v="401749.85"/>
    <n v="361574.86"/>
    <s v="ZLI1"/>
    <n v="10"/>
    <n v="0"/>
    <n v="233743.04"/>
    <n v="233743.04"/>
    <s v="ZLIN"/>
    <n v="10"/>
    <n v="0"/>
    <n v="0"/>
    <n v="0"/>
    <m/>
    <m/>
    <m/>
  </r>
  <r>
    <s v="120602005033-0"/>
    <x v="38"/>
    <n v="323305"/>
    <s v="AIRE ACONDICIONADO TIPO VENTANA"/>
    <s v="31.10.2005"/>
    <n v="401749.85"/>
    <n v="361574.86"/>
    <s v="ZLI1"/>
    <n v="10"/>
    <n v="0"/>
    <n v="233743.04"/>
    <n v="233743.04"/>
    <s v="ZLIN"/>
    <n v="10"/>
    <n v="0"/>
    <n v="0"/>
    <n v="0"/>
    <m/>
    <m/>
    <m/>
  </r>
  <r>
    <s v="120602005034-0"/>
    <x v="38"/>
    <n v="323303"/>
    <s v="AIRE ACONDICIONADO TIPO VENTANA"/>
    <s v="31.10.2005"/>
    <n v="401749.85"/>
    <n v="361574.86"/>
    <s v="ZLI1"/>
    <n v="10"/>
    <n v="0"/>
    <n v="233743.04"/>
    <n v="233743.04"/>
    <s v="ZLIN"/>
    <n v="10"/>
    <n v="0"/>
    <n v="0"/>
    <n v="0"/>
    <m/>
    <m/>
    <m/>
  </r>
  <r>
    <s v="120602005035-0"/>
    <x v="38"/>
    <n v="323301"/>
    <s v="AIRE ACONDICIONADO"/>
    <s v="30.11.2005"/>
    <n v="401750.9"/>
    <n v="361575.81000000006"/>
    <s v="ZLI1"/>
    <n v="10"/>
    <n v="0"/>
    <n v="233743.66"/>
    <n v="233743.66"/>
    <s v="ZLIN"/>
    <n v="10"/>
    <n v="0"/>
    <n v="0"/>
    <n v="0"/>
    <m/>
    <m/>
    <m/>
  </r>
  <r>
    <s v="120602005036-0"/>
    <x v="38"/>
    <n v="334303"/>
    <s v="AIRE ACONDICIONADO TIPO VENTANA"/>
    <s v="31.10.2005"/>
    <n v="401749.85"/>
    <n v="361574.86"/>
    <s v="ZLI1"/>
    <n v="10"/>
    <n v="0"/>
    <n v="233743.04"/>
    <n v="233743.04"/>
    <s v="ZLIN"/>
    <n v="10"/>
    <n v="0"/>
    <n v="0"/>
    <n v="0"/>
    <m/>
    <m/>
    <m/>
  </r>
  <r>
    <s v="120602005038-0"/>
    <x v="38"/>
    <n v="323305"/>
    <s v="CAMARA FOTOGRAFICA DIGITAL"/>
    <s v="31.10.2005"/>
    <n v="958993"/>
    <n v="863093.7"/>
    <s v="ZLI1"/>
    <n v="10"/>
    <n v="0"/>
    <n v="557954.01"/>
    <n v="557954.01"/>
    <s v="ZLIN"/>
    <n v="10"/>
    <n v="0"/>
    <n v="0"/>
    <n v="0"/>
    <m/>
    <m/>
    <m/>
  </r>
  <r>
    <s v="120602005039-0"/>
    <x v="38"/>
    <n v="321204"/>
    <s v="CAMARA FOTOGRAFICA DIGITAL"/>
    <s v="30.09.2005"/>
    <n v="250108"/>
    <n v="225097.2"/>
    <s v="ZLI1"/>
    <n v="10"/>
    <n v="0"/>
    <n v="145515.92000000001"/>
    <n v="145515.92000000001"/>
    <s v="ZLIN"/>
    <n v="10"/>
    <n v="0"/>
    <n v="0"/>
    <n v="0"/>
    <m/>
    <m/>
    <m/>
  </r>
  <r>
    <s v="120602005040-0"/>
    <x v="38"/>
    <n v="322319"/>
    <s v="TELEFONO INALAMBRICO LARGA DISTA"/>
    <s v="30.11.2005"/>
    <n v="202730.32"/>
    <n v="182457.29"/>
    <s v="ZLI1"/>
    <n v="10"/>
    <n v="0"/>
    <n v="117950.99"/>
    <n v="117950.99"/>
    <s v="ZLIN"/>
    <n v="10"/>
    <n v="0"/>
    <n v="0"/>
    <n v="0"/>
    <m/>
    <m/>
    <m/>
  </r>
  <r>
    <s v="120602005041-0"/>
    <x v="38"/>
    <n v="335303"/>
    <s v="TELEFONO INALAMBRICO LARGA DISTA"/>
    <s v="30.11.2005"/>
    <n v="202730.34"/>
    <n v="182457.31"/>
    <s v="ZLI1"/>
    <n v="10"/>
    <n v="0"/>
    <n v="117951.03"/>
    <n v="117951.03"/>
    <s v="ZLIN"/>
    <n v="10"/>
    <n v="0"/>
    <n v="0"/>
    <n v="0"/>
    <m/>
    <m/>
    <m/>
  </r>
  <r>
    <s v="120602005042-0"/>
    <x v="38"/>
    <n v="335303"/>
    <s v="TELEFONO INALAMBRICO LARGA DISTA"/>
    <s v="30.11.2005"/>
    <n v="202730.34"/>
    <n v="182457.31"/>
    <s v="ZLI1"/>
    <n v="10"/>
    <n v="0"/>
    <n v="117951.03"/>
    <n v="117951.03"/>
    <s v="ZLIN"/>
    <n v="10"/>
    <n v="0"/>
    <n v="0"/>
    <n v="0"/>
    <m/>
    <m/>
    <m/>
  </r>
  <r>
    <s v="120602005043-0"/>
    <x v="38"/>
    <n v="323100"/>
    <s v="AIRE ACONDICIONADO MINI SPLIT"/>
    <s v="31.10.2005"/>
    <n v="767689"/>
    <n v="690920.1"/>
    <s v="ZLI1"/>
    <n v="10"/>
    <n v="0"/>
    <n v="446650.97"/>
    <n v="446650.97"/>
    <s v="ZLIN"/>
    <n v="10"/>
    <n v="0"/>
    <n v="0"/>
    <n v="0"/>
    <m/>
    <m/>
    <m/>
  </r>
  <r>
    <s v="120602005044-0"/>
    <x v="38"/>
    <n v="334303"/>
    <s v="FAX"/>
    <s v="31.10.2005"/>
    <n v="1070239.95"/>
    <n v="963215.95"/>
    <s v="ZLI1"/>
    <n v="10"/>
    <n v="0"/>
    <n v="622678.88"/>
    <n v="622678.88"/>
    <s v="ZLIN"/>
    <n v="10"/>
    <n v="0"/>
    <n v="0"/>
    <n v="0"/>
    <m/>
    <m/>
    <m/>
  </r>
  <r>
    <s v="120602005045-0"/>
    <x v="38"/>
    <n v="322201"/>
    <s v="PROYECTOR DE IMAGEN"/>
    <s v="31.12.2005"/>
    <n v="1191326.5"/>
    <n v="1072193.8500000001"/>
    <s v="ZLI1"/>
    <n v="10"/>
    <n v="0"/>
    <n v="693128.53"/>
    <n v="693128.53"/>
    <s v="ZLIN"/>
    <n v="10"/>
    <n v="0"/>
    <n v="0"/>
    <n v="0"/>
    <m/>
    <m/>
    <m/>
  </r>
  <r>
    <s v="120602005046-0"/>
    <x v="38"/>
    <n v="321101"/>
    <s v="PANTALLA DE PROYECCION"/>
    <s v="31.12.2005"/>
    <n v="222225.5"/>
    <n v="200002.95"/>
    <s v="ZLI1"/>
    <n v="10"/>
    <n v="0"/>
    <n v="129293.53"/>
    <n v="129293.53"/>
    <s v="ZLIN"/>
    <n v="10"/>
    <n v="0"/>
    <n v="0"/>
    <n v="0"/>
    <m/>
    <m/>
    <m/>
  </r>
  <r>
    <s v="120602005047-0"/>
    <x v="38"/>
    <n v="315100"/>
    <s v="PROYECTOR MULTIMEDIA"/>
    <s v="30.11.2005"/>
    <n v="734910"/>
    <n v="661419"/>
    <s v="ZLI1"/>
    <n v="10"/>
    <n v="0"/>
    <n v="427579.74"/>
    <n v="427579.74"/>
    <s v="ZLIN"/>
    <n v="10"/>
    <n v="0"/>
    <n v="0"/>
    <n v="0"/>
    <m/>
    <m/>
    <m/>
  </r>
  <r>
    <s v="120602005048-0"/>
    <x v="38"/>
    <n v="333100"/>
    <s v="AIRE ACONDICIONADO"/>
    <s v="30.11.2005"/>
    <n v="518066.5"/>
    <n v="466259.85"/>
    <s v="ZLI1"/>
    <n v="10"/>
    <n v="0"/>
    <n v="301417.51"/>
    <n v="301417.51"/>
    <s v="ZLIN"/>
    <n v="10"/>
    <n v="0"/>
    <n v="0"/>
    <n v="0"/>
    <m/>
    <m/>
    <m/>
  </r>
  <r>
    <s v="120602005049-0"/>
    <x v="38"/>
    <n v="323304"/>
    <s v="ARCHIVO METALICO 4 GAVETAS"/>
    <s v="31.12.2005"/>
    <n v="93955.34"/>
    <n v="84559.81"/>
    <s v="ZLI1"/>
    <n v="10"/>
    <n v="0"/>
    <n v="54664.37"/>
    <n v="54664.37"/>
    <s v="ZLIN"/>
    <n v="10"/>
    <n v="0"/>
    <n v="0"/>
    <n v="0"/>
    <m/>
    <m/>
    <m/>
  </r>
  <r>
    <s v="120602005050-0"/>
    <x v="38"/>
    <n v="323304"/>
    <s v="ARCHIVO METALICO 4 GAVETAS"/>
    <s v="31.12.2005"/>
    <n v="93955.34"/>
    <n v="84559.81"/>
    <s v="ZLI1"/>
    <n v="10"/>
    <n v="0"/>
    <n v="54664.37"/>
    <n v="54664.37"/>
    <s v="ZLIN"/>
    <n v="10"/>
    <n v="0"/>
    <n v="0"/>
    <n v="0"/>
    <m/>
    <m/>
    <m/>
  </r>
  <r>
    <s v="120602005051-0"/>
    <x v="38"/>
    <n v="323304"/>
    <s v="ARCHIVO METALICO 4 GAVETAS"/>
    <s v="31.12.2005"/>
    <n v="93955.34"/>
    <n v="84559.81"/>
    <s v="ZLI1"/>
    <n v="10"/>
    <n v="0"/>
    <n v="54664.37"/>
    <n v="54664.37"/>
    <s v="ZLIN"/>
    <n v="10"/>
    <n v="0"/>
    <n v="0"/>
    <n v="0"/>
    <m/>
    <m/>
    <m/>
  </r>
  <r>
    <s v="120602005052-0"/>
    <x v="38"/>
    <n v="323304"/>
    <s v="ARCHIVO METALICO 4 GAVETAS"/>
    <s v="31.12.2005"/>
    <n v="93955.34"/>
    <n v="84559.81"/>
    <s v="ZLI1"/>
    <n v="10"/>
    <n v="0"/>
    <n v="54664.37"/>
    <n v="54664.37"/>
    <s v="ZLIN"/>
    <n v="10"/>
    <n v="0"/>
    <n v="0"/>
    <n v="0"/>
    <m/>
    <m/>
    <m/>
  </r>
  <r>
    <s v="120602005053-0"/>
    <x v="38"/>
    <n v="323301"/>
    <s v="ARCHIVO METALICO 4 GAVETAS"/>
    <s v="31.12.2005"/>
    <n v="93955.34"/>
    <n v="84559.81"/>
    <s v="ZLI1"/>
    <n v="10"/>
    <n v="0"/>
    <n v="54664.37"/>
    <n v="54664.37"/>
    <s v="ZLIN"/>
    <n v="10"/>
    <n v="0"/>
    <n v="0"/>
    <n v="0"/>
    <m/>
    <m/>
    <m/>
  </r>
  <r>
    <s v="120602005054-0"/>
    <x v="38"/>
    <n v="323302"/>
    <s v="ARCHIVO METALICO 4 GAVETAS"/>
    <s v="31.12.2005"/>
    <n v="93955.3"/>
    <n v="84559.77"/>
    <s v="ZLI1"/>
    <n v="10"/>
    <n v="0"/>
    <n v="54664.36"/>
    <n v="54664.36"/>
    <s v="ZLIN"/>
    <n v="10"/>
    <n v="0"/>
    <n v="0"/>
    <n v="0"/>
    <m/>
    <m/>
    <m/>
  </r>
  <r>
    <s v="120602005055-0"/>
    <x v="38"/>
    <n v="321101"/>
    <s v="AMPLIFICADOR Y MEZCLADOR"/>
    <s v="28.02.2006"/>
    <n v="964120"/>
    <n v="867708"/>
    <s v="ZLI1"/>
    <n v="10"/>
    <n v="0"/>
    <n v="429517.02"/>
    <n v="429517.02"/>
    <s v="ZLIN"/>
    <n v="10"/>
    <n v="0"/>
    <n v="0"/>
    <n v="0"/>
    <m/>
    <m/>
    <m/>
  </r>
  <r>
    <s v="120602005056-0"/>
    <x v="38"/>
    <n v="321101"/>
    <s v="ESCRITORIO EJECUTIVO"/>
    <s v="28.02.2006"/>
    <n v="126649.99"/>
    <n v="113984.99"/>
    <s v="ZLI1"/>
    <n v="10"/>
    <n v="0"/>
    <n v="56422.76"/>
    <n v="56422.76"/>
    <s v="ZLIN"/>
    <n v="10"/>
    <n v="0"/>
    <n v="0"/>
    <n v="0"/>
    <m/>
    <m/>
    <m/>
  </r>
  <r>
    <s v="120602005057-0"/>
    <x v="38"/>
    <n v="344100"/>
    <s v="ARMARIO PARA PAPELERIA"/>
    <s v="28.02.2006"/>
    <n v="132995"/>
    <n v="119695.5"/>
    <s v="ZLI1"/>
    <n v="10"/>
    <n v="0"/>
    <n v="59249.48"/>
    <n v="59249.48"/>
    <s v="ZLIN"/>
    <n v="10"/>
    <n v="0"/>
    <n v="0"/>
    <n v="0"/>
    <m/>
    <m/>
    <m/>
  </r>
  <r>
    <s v="120602005058-0"/>
    <x v="38"/>
    <n v="214501"/>
    <s v="MODULO PARA SECRETARIA"/>
    <s v="31.03.2006"/>
    <n v="519143.05"/>
    <n v="467228.74"/>
    <s v="ZLI1"/>
    <n v="10"/>
    <n v="0"/>
    <n v="231279.06"/>
    <n v="231279.06"/>
    <s v="ZLIN"/>
    <n v="10"/>
    <n v="0"/>
    <n v="0"/>
    <n v="0"/>
    <m/>
    <m/>
    <m/>
  </r>
  <r>
    <s v="120602005059-0"/>
    <x v="38"/>
    <n v="214501"/>
    <s v="MODULO PARA BIBLIOTECA C/4PTAS"/>
    <s v="31.03.2006"/>
    <n v="278799.05"/>
    <n v="250919.13999999998"/>
    <s v="ZLI1"/>
    <n v="10"/>
    <n v="0"/>
    <n v="124205.42"/>
    <n v="124205.42"/>
    <s v="ZLIN"/>
    <n v="10"/>
    <n v="0"/>
    <n v="0"/>
    <n v="0"/>
    <m/>
    <m/>
    <m/>
  </r>
  <r>
    <s v="120602005060-0"/>
    <x v="38"/>
    <n v="214501"/>
    <s v="MODULO PARA BIBLIOTECA"/>
    <s v="31.03.2006"/>
    <n v="163433.9"/>
    <n v="147090.51"/>
    <s v="ZLI1"/>
    <n v="10"/>
    <n v="0"/>
    <n v="72810.05"/>
    <n v="72810.05"/>
    <s v="ZLIN"/>
    <n v="10"/>
    <n v="0"/>
    <n v="0"/>
    <n v="0"/>
    <m/>
    <m/>
    <m/>
  </r>
  <r>
    <s v="120602005061-0"/>
    <x v="38"/>
    <n v="323201"/>
    <s v="CAJA FUERTE"/>
    <s v="01.05.2006"/>
    <n v="822043"/>
    <n v="710363.39"/>
    <s v="ZLI1"/>
    <n v="40"/>
    <n v="0"/>
    <n v="366221.47"/>
    <n v="366221.47"/>
    <s v="ZLIN"/>
    <n v="10"/>
    <n v="0"/>
    <n v="0"/>
    <n v="0"/>
    <m/>
    <m/>
    <m/>
  </r>
  <r>
    <s v="120602005062-0"/>
    <x v="38"/>
    <n v="321201"/>
    <s v="CAJA FUERTE"/>
    <s v="30.06.2006"/>
    <n v="822043"/>
    <n v="704463.89"/>
    <s v="ZLI1"/>
    <n v="40"/>
    <n v="0"/>
    <n v="366221.47"/>
    <n v="366221.47"/>
    <s v="ZLIN"/>
    <n v="10"/>
    <n v="0"/>
    <n v="0"/>
    <n v="0"/>
    <m/>
    <m/>
    <m/>
  </r>
  <r>
    <s v="120602005063-0"/>
    <x v="38"/>
    <n v="321100"/>
    <s v="UNIDAD DE CALEFACCION"/>
    <s v="30.04.2006"/>
    <n v="776561"/>
    <n v="698904.9"/>
    <s v="ZLI1"/>
    <n v="10"/>
    <n v="0"/>
    <n v="345959.18"/>
    <n v="345959.18"/>
    <s v="ZLIN"/>
    <n v="10"/>
    <n v="0"/>
    <n v="0"/>
    <n v="0"/>
    <m/>
    <m/>
    <m/>
  </r>
  <r>
    <s v="120602005070-0"/>
    <x v="38"/>
    <n v="344202"/>
    <s v="ESTACION DE SERVICIO (CUBICULO)"/>
    <s v="30.11.2004"/>
    <n v="255035.17"/>
    <n v="229531.65000000002"/>
    <s v="ZLI1"/>
    <n v="10"/>
    <n v="0"/>
    <n v="205183.83"/>
    <n v="205183.83"/>
    <s v="ZLIN"/>
    <n v="10"/>
    <n v="0"/>
    <n v="0"/>
    <n v="0"/>
    <m/>
    <m/>
    <m/>
  </r>
  <r>
    <s v="120602005074-0"/>
    <x v="38"/>
    <n v="211100"/>
    <s v="ESTACION DE SERVICIO (CUBICULO)"/>
    <s v="30.11.2004"/>
    <n v="240595.73"/>
    <n v="216536.16"/>
    <s v="ZLI1"/>
    <n v="10"/>
    <n v="0"/>
    <n v="193566.84"/>
    <n v="193566.84"/>
    <s v="ZLIN"/>
    <n v="10"/>
    <n v="0"/>
    <n v="0"/>
    <n v="0"/>
    <m/>
    <m/>
    <m/>
  </r>
  <r>
    <s v="120602005077-0"/>
    <x v="38"/>
    <n v="211103"/>
    <s v="GAVETERO MOVIL"/>
    <s v="30.11.2004"/>
    <n v="76442.17"/>
    <n v="68797.95"/>
    <s v="ZLI1"/>
    <n v="10"/>
    <n v="0"/>
    <n v="61500.11"/>
    <n v="61500.11"/>
    <s v="ZLIN"/>
    <n v="10"/>
    <n v="0"/>
    <n v="0"/>
    <n v="0"/>
    <m/>
    <m/>
    <m/>
  </r>
  <r>
    <s v="120602005078-0"/>
    <x v="38"/>
    <n v="211103"/>
    <s v="GAVETERO MOVIL"/>
    <s v="30.11.2004"/>
    <n v="76442.17"/>
    <n v="68797.95"/>
    <s v="ZLI1"/>
    <n v="10"/>
    <n v="0"/>
    <n v="61500.11"/>
    <n v="61500.11"/>
    <s v="ZLIN"/>
    <n v="10"/>
    <n v="0"/>
    <n v="0"/>
    <n v="0"/>
    <m/>
    <m/>
    <m/>
  </r>
  <r>
    <s v="120602005079-0"/>
    <x v="38"/>
    <n v="211100"/>
    <s v="GAVETERO MOVIL"/>
    <s v="30.11.2004"/>
    <n v="76442.17"/>
    <n v="68797.95"/>
    <s v="ZLI1"/>
    <n v="10"/>
    <n v="0"/>
    <n v="61500.11"/>
    <n v="61500.11"/>
    <s v="ZLIN"/>
    <n v="10"/>
    <n v="0"/>
    <n v="0"/>
    <n v="0"/>
    <m/>
    <m/>
    <m/>
  </r>
  <r>
    <s v="120602005080-0"/>
    <x v="38"/>
    <n v="211100"/>
    <s v="GAVETERO MOVIL"/>
    <s v="30.11.2004"/>
    <n v="76442.17"/>
    <n v="68797.95"/>
    <s v="ZLI1"/>
    <n v="10"/>
    <n v="0"/>
    <n v="61500.11"/>
    <n v="61500.11"/>
    <s v="ZLIN"/>
    <n v="10"/>
    <n v="0"/>
    <n v="0"/>
    <n v="0"/>
    <m/>
    <m/>
    <m/>
  </r>
  <r>
    <s v="120602005081-0"/>
    <x v="38"/>
    <n v="211100"/>
    <s v="GAVETERO MOVIL"/>
    <s v="30.11.2004"/>
    <n v="76442.17"/>
    <n v="68797.95"/>
    <s v="ZLI1"/>
    <n v="10"/>
    <n v="0"/>
    <n v="61500.11"/>
    <n v="61500.11"/>
    <s v="ZLIN"/>
    <n v="10"/>
    <n v="0"/>
    <n v="0"/>
    <n v="0"/>
    <m/>
    <m/>
    <m/>
  </r>
  <r>
    <s v="120602005082-0"/>
    <x v="38"/>
    <n v="211100"/>
    <s v="GAVETERO MOVIL"/>
    <s v="30.11.2004"/>
    <n v="76442.17"/>
    <n v="68797.95"/>
    <s v="ZLI1"/>
    <n v="10"/>
    <n v="0"/>
    <n v="61500.11"/>
    <n v="61500.11"/>
    <s v="ZLIN"/>
    <n v="10"/>
    <n v="0"/>
    <n v="0"/>
    <n v="0"/>
    <m/>
    <m/>
    <m/>
  </r>
  <r>
    <s v="120602005083-0"/>
    <x v="38"/>
    <n v="211100"/>
    <s v="GAVETERO MOVIL"/>
    <s v="30.11.2004"/>
    <n v="76442.17"/>
    <n v="68797.95"/>
    <s v="ZLI1"/>
    <n v="10"/>
    <n v="0"/>
    <n v="61500.11"/>
    <n v="61500.11"/>
    <s v="ZLIN"/>
    <n v="10"/>
    <n v="0"/>
    <n v="0"/>
    <n v="0"/>
    <m/>
    <m/>
    <m/>
  </r>
  <r>
    <s v="120602005084-0"/>
    <x v="38"/>
    <n v="211100"/>
    <s v="GAVETERO MOVIL"/>
    <s v="30.11.2004"/>
    <n v="76442.17"/>
    <n v="68797.95"/>
    <s v="ZLI1"/>
    <n v="10"/>
    <n v="0"/>
    <n v="61500.11"/>
    <n v="61500.11"/>
    <s v="ZLIN"/>
    <n v="10"/>
    <n v="0"/>
    <n v="0"/>
    <n v="0"/>
    <m/>
    <m/>
    <m/>
  </r>
  <r>
    <s v="120602005085-0"/>
    <x v="38"/>
    <n v="211100"/>
    <s v="ESTANTE VERTICAL"/>
    <s v="30.11.2004"/>
    <n v="142306.25"/>
    <n v="128075.62"/>
    <s v="ZLI1"/>
    <n v="10"/>
    <n v="0"/>
    <n v="114489.87"/>
    <n v="114489.87"/>
    <s v="ZLIN"/>
    <n v="10"/>
    <n v="0"/>
    <n v="0"/>
    <n v="0"/>
    <m/>
    <m/>
    <m/>
  </r>
  <r>
    <s v="120602005086-0"/>
    <x v="38"/>
    <n v="211100"/>
    <s v="ESTANTE VERTICAL"/>
    <s v="30.11.2004"/>
    <n v="142306.25"/>
    <n v="128075.62"/>
    <s v="ZLI1"/>
    <n v="10"/>
    <n v="0"/>
    <n v="114489.87"/>
    <n v="114489.87"/>
    <s v="ZLIN"/>
    <n v="10"/>
    <n v="0"/>
    <n v="0"/>
    <n v="0"/>
    <m/>
    <m/>
    <m/>
  </r>
  <r>
    <s v="120602005087-0"/>
    <x v="38"/>
    <n v="211100"/>
    <s v="CREDEZMA TAMAÑO LEGAL"/>
    <s v="30.11.2004"/>
    <n v="96708.04"/>
    <n v="87037.239999999991"/>
    <s v="ZLI1"/>
    <n v="10"/>
    <n v="0"/>
    <n v="77804.67"/>
    <n v="77804.67"/>
    <s v="ZLIN"/>
    <n v="10"/>
    <n v="0"/>
    <n v="0"/>
    <n v="0"/>
    <m/>
    <m/>
    <m/>
  </r>
  <r>
    <s v="120602005088-0"/>
    <x v="38"/>
    <n v="211100"/>
    <s v="ESTANTE VERTICAL"/>
    <s v="30.11.2004"/>
    <n v="139773.01999999999"/>
    <n v="125795.71999999999"/>
    <s v="ZLI1"/>
    <n v="10"/>
    <n v="0"/>
    <n v="112451.79"/>
    <n v="112451.79"/>
    <s v="ZLIN"/>
    <n v="10"/>
    <n v="0"/>
    <n v="0"/>
    <n v="0"/>
    <m/>
    <m/>
    <m/>
  </r>
  <r>
    <s v="120602005089-0"/>
    <x v="38"/>
    <n v="211100"/>
    <s v="ESTACION VERTICAL"/>
    <s v="30.11.2004"/>
    <n v="86129.96"/>
    <n v="77516.960000000006"/>
    <s v="ZLI1"/>
    <n v="10"/>
    <n v="0"/>
    <n v="69294.240000000005"/>
    <n v="69294.240000000005"/>
    <s v="ZLIN"/>
    <n v="10"/>
    <n v="0"/>
    <n v="0"/>
    <n v="0"/>
    <m/>
    <m/>
    <m/>
  </r>
  <r>
    <s v="120602005091-0"/>
    <x v="38"/>
    <n v="211100"/>
    <s v="ESTACION VERTICAL"/>
    <s v="30.11.2004"/>
    <n v="167638.54999999999"/>
    <n v="150874.69"/>
    <s v="ZLI1"/>
    <n v="10"/>
    <n v="0"/>
    <n v="134870.48000000001"/>
    <n v="134870.48000000001"/>
    <s v="ZLIN"/>
    <n v="10"/>
    <n v="0"/>
    <n v="0"/>
    <n v="0"/>
    <m/>
    <m/>
    <m/>
  </r>
  <r>
    <s v="120602005092-0"/>
    <x v="38"/>
    <n v="211100"/>
    <s v="ESTACION ESQUINERO"/>
    <s v="30.11.2004"/>
    <n v="167638.59"/>
    <n v="150874.72999999998"/>
    <s v="ZLI1"/>
    <n v="10"/>
    <n v="0"/>
    <n v="134870.53"/>
    <n v="134870.53"/>
    <s v="ZLIN"/>
    <n v="10"/>
    <n v="0"/>
    <n v="0"/>
    <n v="0"/>
    <m/>
    <m/>
    <m/>
  </r>
  <r>
    <s v="120602005093-0"/>
    <x v="38"/>
    <n v="211100"/>
    <s v="ESTACION VERTICAL"/>
    <s v="30.11.2004"/>
    <n v="167638.59"/>
    <n v="150874.72999999998"/>
    <s v="ZLI1"/>
    <n v="10"/>
    <n v="0"/>
    <n v="134870.53"/>
    <n v="134870.53"/>
    <s v="ZLIN"/>
    <n v="10"/>
    <n v="0"/>
    <n v="0"/>
    <n v="0"/>
    <m/>
    <m/>
    <m/>
  </r>
  <r>
    <s v="120602005094-0"/>
    <x v="38"/>
    <n v="211100"/>
    <s v="CREDEZMA TAMAÑO LEGAL"/>
    <s v="30.11.2004"/>
    <n v="116974.59"/>
    <n v="105277.13"/>
    <s v="ZLI1"/>
    <n v="10"/>
    <n v="0"/>
    <n v="94109.72"/>
    <n v="94109.72"/>
    <s v="ZLIN"/>
    <n v="10"/>
    <n v="0"/>
    <n v="0"/>
    <n v="0"/>
    <m/>
    <m/>
    <m/>
  </r>
  <r>
    <s v="120602005095-0"/>
    <x v="38"/>
    <n v="211100"/>
    <s v="SILLA ERGONOMICA TIPO SEMIEJECUT"/>
    <s v="30.11.2004"/>
    <n v="44654.25"/>
    <n v="40188.82"/>
    <s v="ZLI1"/>
    <n v="10"/>
    <n v="0"/>
    <n v="35925.74"/>
    <n v="35925.74"/>
    <s v="ZLIN"/>
    <n v="10"/>
    <n v="0"/>
    <n v="0"/>
    <n v="0"/>
    <m/>
    <m/>
    <m/>
  </r>
  <r>
    <s v="120602005096-0"/>
    <x v="38"/>
    <n v="211100"/>
    <s v="SILLA ERGONOMICA TIPO SECRETARIAL"/>
    <s v="30.11.2004"/>
    <n v="28952.37"/>
    <n v="26057.129999999997"/>
    <s v="ZLI1"/>
    <n v="10"/>
    <n v="0"/>
    <n v="23293.08"/>
    <n v="23293.08"/>
    <s v="ZLIN"/>
    <n v="10"/>
    <n v="0"/>
    <n v="0"/>
    <n v="0"/>
    <m/>
    <m/>
    <m/>
  </r>
  <r>
    <s v="120602005097-0"/>
    <x v="38"/>
    <n v="211103"/>
    <s v="SILLA ERGONOMICA TIPO SECRETARIAL"/>
    <s v="30.11.2004"/>
    <n v="28952.39"/>
    <n v="26057.15"/>
    <s v="ZLI1"/>
    <n v="10"/>
    <n v="0"/>
    <n v="23293.08"/>
    <n v="23293.08"/>
    <s v="ZLIN"/>
    <n v="10"/>
    <n v="0"/>
    <n v="0"/>
    <n v="0"/>
    <m/>
    <m/>
    <m/>
  </r>
  <r>
    <s v="120602005098-0"/>
    <x v="38"/>
    <n v="211100"/>
    <s v="SILLA ERGONOMICA TIPO SECRETARIAL"/>
    <s v="30.11.2004"/>
    <n v="28952.39"/>
    <n v="26057.15"/>
    <s v="ZLI1"/>
    <n v="10"/>
    <n v="0"/>
    <n v="23293.08"/>
    <n v="23293.08"/>
    <s v="ZLIN"/>
    <n v="10"/>
    <n v="0"/>
    <n v="0"/>
    <n v="0"/>
    <m/>
    <m/>
    <m/>
  </r>
  <r>
    <s v="120602005099-0"/>
    <x v="38"/>
    <n v="342100"/>
    <s v="ESTACION DE TRABAJO  (CUBICULO)"/>
    <s v="30.11.2004"/>
    <n v="200080.69"/>
    <n v="180072.62"/>
    <s v="ZLI1"/>
    <n v="10"/>
    <n v="0"/>
    <n v="160971.22"/>
    <n v="160971.22"/>
    <s v="ZLIN"/>
    <n v="10"/>
    <n v="0"/>
    <n v="0"/>
    <n v="0"/>
    <m/>
    <m/>
    <m/>
  </r>
  <r>
    <s v="120602005101-0"/>
    <x v="38"/>
    <n v="211100"/>
    <s v="ESTACION DE TRABAJO  (CUBICULO)"/>
    <s v="30.11.2004"/>
    <n v="140442.29999999999"/>
    <n v="126398.06999999999"/>
    <s v="ZLI1"/>
    <n v="10"/>
    <n v="0"/>
    <n v="112990.24"/>
    <n v="112990.24"/>
    <s v="ZLIN"/>
    <n v="10"/>
    <n v="0"/>
    <n v="0"/>
    <n v="0"/>
    <m/>
    <m/>
    <m/>
  </r>
  <r>
    <s v="120602005102-0"/>
    <x v="38"/>
    <n v="211100"/>
    <s v="ESTACION DE TRABAJO  (CUBICULO)"/>
    <s v="30.11.2004"/>
    <n v="259743.3"/>
    <n v="233768.96999999997"/>
    <s v="ZLI1"/>
    <n v="10"/>
    <n v="0"/>
    <n v="208971.66"/>
    <n v="208971.66"/>
    <s v="ZLIN"/>
    <n v="10"/>
    <n v="0"/>
    <n v="0"/>
    <n v="0"/>
    <m/>
    <m/>
    <m/>
  </r>
  <r>
    <s v="120602005103-0"/>
    <x v="38"/>
    <n v="211100"/>
    <s v="ESTACION DE TRABAJO  (CUBICULO)"/>
    <s v="30.11.2004"/>
    <n v="138208.4"/>
    <n v="124387.56"/>
    <s v="ZLI1"/>
    <n v="10"/>
    <n v="0"/>
    <n v="111193"/>
    <n v="111193"/>
    <s v="ZLIN"/>
    <n v="10"/>
    <n v="0"/>
    <n v="0"/>
    <n v="0"/>
    <m/>
    <m/>
    <m/>
  </r>
  <r>
    <s v="120602005104-0"/>
    <x v="38"/>
    <n v="333301"/>
    <s v="FAX"/>
    <s v="30.11.2004"/>
    <n v="239573.75"/>
    <n v="215616.37"/>
    <s v="ZLI1"/>
    <n v="10"/>
    <n v="0"/>
    <n v="192744.64"/>
    <n v="192744.64"/>
    <s v="ZLIN"/>
    <n v="10"/>
    <n v="0"/>
    <n v="0"/>
    <n v="0"/>
    <m/>
    <m/>
    <m/>
  </r>
  <r>
    <s v="120602005105-0"/>
    <x v="38"/>
    <n v="344202"/>
    <s v="AIRE ACONDICIONADO"/>
    <s v="30.11.2004"/>
    <n v="302627.81"/>
    <n v="272365.03000000003"/>
    <s v="ZLI1"/>
    <n v="10"/>
    <n v="0"/>
    <n v="243473.62"/>
    <n v="243473.62"/>
    <s v="ZLIN"/>
    <n v="10"/>
    <n v="0"/>
    <n v="0"/>
    <n v="0"/>
    <m/>
    <m/>
    <m/>
  </r>
  <r>
    <s v="120602005106-0"/>
    <x v="38"/>
    <n v="334100"/>
    <s v="AIRE ACONCIONADO"/>
    <s v="30.11.2004"/>
    <n v="965816.92"/>
    <n v="869235.23"/>
    <s v="ZLI1"/>
    <n v="10"/>
    <n v="0"/>
    <n v="777030.23"/>
    <n v="777030.23"/>
    <s v="ZLIN"/>
    <n v="10"/>
    <n v="0"/>
    <n v="0"/>
    <n v="0"/>
    <m/>
    <m/>
    <m/>
  </r>
  <r>
    <s v="120602005107-0"/>
    <x v="38"/>
    <n v="334100"/>
    <s v="AIRE ACONCIONADO"/>
    <s v="30.11.2004"/>
    <n v="702016.9"/>
    <n v="631815.21"/>
    <s v="ZLI1"/>
    <n v="10"/>
    <n v="0"/>
    <n v="564794.75"/>
    <n v="564794.75"/>
    <s v="ZLIN"/>
    <n v="10"/>
    <n v="0"/>
    <n v="0"/>
    <n v="0"/>
    <m/>
    <m/>
    <m/>
  </r>
  <r>
    <s v="120602005109-0"/>
    <x v="38"/>
    <n v="335204"/>
    <s v="AIRE ACONDICIONADO"/>
    <s v="31.12.2004"/>
    <n v="323840.34999999998"/>
    <n v="291456.31"/>
    <s v="ZLI1"/>
    <n v="10"/>
    <n v="0"/>
    <n v="260539.78"/>
    <n v="260539.78"/>
    <s v="ZLIN"/>
    <n v="10"/>
    <n v="0"/>
    <n v="0"/>
    <n v="0"/>
    <m/>
    <m/>
    <m/>
  </r>
  <r>
    <s v="120602005110-0"/>
    <x v="38"/>
    <n v="335309"/>
    <s v="AIRE ACONDICIONADO"/>
    <s v="31.12.2004"/>
    <n v="323840.34999999998"/>
    <n v="291456.31"/>
    <s v="ZLI1"/>
    <n v="10"/>
    <n v="0"/>
    <n v="260539.78"/>
    <n v="260539.78"/>
    <s v="ZLIN"/>
    <n v="10"/>
    <n v="0"/>
    <n v="0"/>
    <n v="0"/>
    <m/>
    <m/>
    <m/>
  </r>
  <r>
    <s v="120602005111-0"/>
    <x v="38"/>
    <n v="334100"/>
    <s v="CAMARA FOTOGRAFICA DIGITAL"/>
    <s v="31.12.2004"/>
    <n v="199341.45"/>
    <n v="179407.30000000002"/>
    <s v="ZLI1"/>
    <n v="10"/>
    <n v="0"/>
    <n v="160376.46"/>
    <n v="160376.46"/>
    <s v="ZLIN"/>
    <n v="10"/>
    <n v="0"/>
    <n v="0"/>
    <n v="0"/>
    <m/>
    <m/>
    <m/>
  </r>
  <r>
    <s v="120602005112-0"/>
    <x v="38"/>
    <n v="334303"/>
    <s v="CAMARA FOTOGRAFICA DIGITAL"/>
    <s v="31.12.2004"/>
    <n v="199341.45"/>
    <n v="179407.30000000002"/>
    <s v="ZLI1"/>
    <n v="10"/>
    <n v="0"/>
    <n v="160376.46"/>
    <n v="160376.46"/>
    <s v="ZLIN"/>
    <n v="10"/>
    <n v="0"/>
    <n v="0"/>
    <n v="0"/>
    <m/>
    <m/>
    <m/>
  </r>
  <r>
    <s v="120602005113-0"/>
    <x v="38"/>
    <n v="334301"/>
    <s v="TELEFONO INALAMBRICO"/>
    <s v="31.05.2005"/>
    <n v="99313.37"/>
    <n v="89382.03"/>
    <s v="ZLI1"/>
    <n v="10"/>
    <n v="0"/>
    <n v="57781.74"/>
    <n v="57781.74"/>
    <s v="ZLIN"/>
    <n v="10"/>
    <n v="0"/>
    <n v="0"/>
    <n v="0"/>
    <m/>
    <m/>
    <m/>
  </r>
  <r>
    <s v="120602005114-0"/>
    <x v="38"/>
    <n v="334100"/>
    <s v="AIRE ACONDICIONADO"/>
    <s v="31.01.2005"/>
    <n v="523918.12"/>
    <n v="471526.31"/>
    <s v="ZLI1"/>
    <n v="10"/>
    <n v="0"/>
    <n v="304822.05"/>
    <n v="304822.05"/>
    <s v="ZLIN"/>
    <n v="10"/>
    <n v="0"/>
    <n v="0"/>
    <n v="0"/>
    <m/>
    <m/>
    <m/>
  </r>
  <r>
    <s v="120602005115-0"/>
    <x v="38"/>
    <n v="335309"/>
    <s v="LOCKER 4 COMPARTIMENTOS"/>
    <s v="31.01.2005"/>
    <n v="60161.39"/>
    <n v="54145.25"/>
    <s v="ZLI1"/>
    <n v="10"/>
    <n v="0"/>
    <n v="35002.620000000003"/>
    <n v="35002.620000000003"/>
    <s v="ZLIN"/>
    <n v="10"/>
    <n v="0"/>
    <n v="0"/>
    <n v="0"/>
    <m/>
    <m/>
    <m/>
  </r>
  <r>
    <s v="120602005116-0"/>
    <x v="38"/>
    <n v="335302"/>
    <s v="LOCKER 4 COMPARTIMENTOS"/>
    <s v="31.01.2005"/>
    <n v="60161.39"/>
    <n v="54145.25"/>
    <s v="ZLI1"/>
    <n v="10"/>
    <n v="0"/>
    <n v="35002.620000000003"/>
    <n v="35002.620000000003"/>
    <s v="ZLIN"/>
    <n v="10"/>
    <n v="0"/>
    <n v="0"/>
    <n v="0"/>
    <m/>
    <m/>
    <m/>
  </r>
  <r>
    <s v="120602005117-0"/>
    <x v="38"/>
    <n v="335303"/>
    <s v="LOCKER 4 COMPARTIMENTOS"/>
    <s v="31.01.2005"/>
    <n v="61660.14"/>
    <n v="55494.13"/>
    <s v="ZLI1"/>
    <n v="10"/>
    <n v="0"/>
    <n v="35874.620000000003"/>
    <n v="35874.620000000003"/>
    <s v="ZLIN"/>
    <n v="10"/>
    <n v="0"/>
    <n v="0"/>
    <n v="0"/>
    <m/>
    <m/>
    <m/>
  </r>
  <r>
    <s v="120602005118-0"/>
    <x v="38"/>
    <n v="335309"/>
    <s v="LOCKER 4 COMPARTIMENTOS"/>
    <s v="31.01.2005"/>
    <n v="60161.39"/>
    <n v="54145.25"/>
    <s v="ZLI1"/>
    <n v="10"/>
    <n v="0"/>
    <n v="35002.620000000003"/>
    <n v="35002.620000000003"/>
    <s v="ZLIN"/>
    <n v="10"/>
    <n v="0"/>
    <n v="0"/>
    <n v="0"/>
    <m/>
    <m/>
    <m/>
  </r>
  <r>
    <s v="120602005119-0"/>
    <x v="38"/>
    <n v="335309"/>
    <s v="LOCKER 4 COMPARTIMENTOS"/>
    <s v="31.01.2005"/>
    <n v="60161.39"/>
    <n v="54145.25"/>
    <s v="ZLI1"/>
    <n v="10"/>
    <n v="0"/>
    <n v="35002.620000000003"/>
    <n v="35002.620000000003"/>
    <s v="ZLIN"/>
    <n v="10"/>
    <n v="0"/>
    <n v="0"/>
    <n v="0"/>
    <m/>
    <m/>
    <m/>
  </r>
  <r>
    <s v="120602005120-0"/>
    <x v="38"/>
    <n v="335308"/>
    <s v="LOCKER 4 COMPARTIMENTOS"/>
    <s v="31.01.2005"/>
    <n v="60161.39"/>
    <n v="54145.25"/>
    <s v="ZLI1"/>
    <n v="10"/>
    <n v="0"/>
    <n v="35002.620000000003"/>
    <n v="35002.620000000003"/>
    <s v="ZLIN"/>
    <n v="10"/>
    <n v="0"/>
    <n v="0"/>
    <n v="0"/>
    <m/>
    <m/>
    <m/>
  </r>
  <r>
    <s v="120602005121-0"/>
    <x v="38"/>
    <n v="335309"/>
    <s v="LOCKER 4 COMPARTIMENTOS"/>
    <s v="31.01.2005"/>
    <n v="60161.39"/>
    <n v="54145.25"/>
    <s v="ZLI1"/>
    <n v="10"/>
    <n v="0"/>
    <n v="35002.620000000003"/>
    <n v="35002.620000000003"/>
    <s v="ZLIN"/>
    <n v="10"/>
    <n v="0"/>
    <n v="0"/>
    <n v="0"/>
    <m/>
    <m/>
    <m/>
  </r>
  <r>
    <s v="120602005122-0"/>
    <x v="38"/>
    <n v="344208"/>
    <s v="LOCKER 4 COMPARTIMENTOS"/>
    <s v="31.01.2005"/>
    <n v="60161.39"/>
    <n v="54145.25"/>
    <s v="ZLI1"/>
    <n v="10"/>
    <n v="0"/>
    <n v="35002.620000000003"/>
    <n v="35002.620000000003"/>
    <s v="ZLIN"/>
    <n v="10"/>
    <n v="0"/>
    <n v="0"/>
    <n v="0"/>
    <m/>
    <m/>
    <m/>
  </r>
  <r>
    <s v="120602005123-0"/>
    <x v="38"/>
    <n v="335308"/>
    <s v="LOCKER 4 COMPARTIMENTOS"/>
    <s v="31.01.2005"/>
    <n v="60161.39"/>
    <n v="54145.25"/>
    <s v="ZLI1"/>
    <n v="10"/>
    <n v="0"/>
    <n v="35002.620000000003"/>
    <n v="35002.620000000003"/>
    <s v="ZLIN"/>
    <n v="10"/>
    <n v="0"/>
    <n v="0"/>
    <n v="0"/>
    <m/>
    <m/>
    <m/>
  </r>
  <r>
    <s v="120602005124-0"/>
    <x v="38"/>
    <n v="335309"/>
    <s v="LOCKER 6 COMPARTIMENTOS"/>
    <s v="31.01.2005"/>
    <n v="63161.39"/>
    <n v="56845.25"/>
    <s v="ZLI1"/>
    <n v="10"/>
    <n v="0"/>
    <n v="36748.06"/>
    <n v="36748.06"/>
    <s v="ZLIN"/>
    <n v="10"/>
    <n v="0"/>
    <n v="0"/>
    <n v="0"/>
    <m/>
    <m/>
    <m/>
  </r>
  <r>
    <s v="120602005125-0"/>
    <x v="38"/>
    <n v="335303"/>
    <s v="LOCKER 6 COMPARTIMENTOS"/>
    <s v="31.01.2005"/>
    <n v="63161.39"/>
    <n v="56845.25"/>
    <s v="ZLI1"/>
    <n v="10"/>
    <n v="0"/>
    <n v="36748.06"/>
    <n v="36748.06"/>
    <s v="ZLIN"/>
    <n v="10"/>
    <n v="0"/>
    <n v="0"/>
    <n v="0"/>
    <m/>
    <m/>
    <m/>
  </r>
  <r>
    <s v="120602005126-0"/>
    <x v="38"/>
    <n v="335311"/>
    <s v="LOCKER 6 COMPARTIMENTOS"/>
    <s v="31.01.2005"/>
    <n v="63161.39"/>
    <n v="56845.25"/>
    <s v="ZLI1"/>
    <n v="10"/>
    <n v="0"/>
    <n v="36748.06"/>
    <n v="36748.06"/>
    <s v="ZLIN"/>
    <n v="10"/>
    <n v="0"/>
    <n v="0"/>
    <n v="0"/>
    <m/>
    <m/>
    <m/>
  </r>
  <r>
    <s v="120602005127-0"/>
    <x v="38"/>
    <n v="335303"/>
    <s v="LOCKER 12 COMPARTIMENTOS"/>
    <s v="31.01.2005"/>
    <n v="72161.39"/>
    <n v="64945.25"/>
    <s v="ZLI1"/>
    <n v="10"/>
    <n v="0"/>
    <n v="41984.37"/>
    <n v="41984.37"/>
    <s v="ZLIN"/>
    <n v="10"/>
    <n v="0"/>
    <n v="0"/>
    <n v="0"/>
    <m/>
    <m/>
    <m/>
  </r>
  <r>
    <s v="120602005128-0"/>
    <x v="38"/>
    <n v="335303"/>
    <s v="LOCKER 12 COMPARTIMENTOS"/>
    <s v="31.01.2005"/>
    <n v="72161.39"/>
    <n v="64945.25"/>
    <s v="ZLI1"/>
    <n v="10"/>
    <n v="0"/>
    <n v="41984.37"/>
    <n v="41984.37"/>
    <s v="ZLIN"/>
    <n v="10"/>
    <n v="0"/>
    <n v="0"/>
    <n v="0"/>
    <m/>
    <m/>
    <m/>
  </r>
  <r>
    <s v="120602005129-0"/>
    <x v="38"/>
    <n v="335311"/>
    <s v="LOCKER 12 COMPARTIMENTOS"/>
    <s v="31.01.2005"/>
    <n v="72161.39"/>
    <n v="64945.25"/>
    <s v="ZLI1"/>
    <n v="10"/>
    <n v="0"/>
    <n v="41984.37"/>
    <n v="41984.37"/>
    <s v="ZLIN"/>
    <n v="10"/>
    <n v="0"/>
    <n v="0"/>
    <n v="0"/>
    <m/>
    <m/>
    <m/>
  </r>
  <r>
    <s v="120602005130-0"/>
    <x v="38"/>
    <n v="335303"/>
    <s v="LOCKER 12 COMPARTIMENTOS"/>
    <s v="31.01.2005"/>
    <n v="72161.39"/>
    <n v="64945.25"/>
    <s v="ZLI1"/>
    <n v="10"/>
    <n v="0"/>
    <n v="41984.37"/>
    <n v="41984.37"/>
    <s v="ZLIN"/>
    <n v="10"/>
    <n v="0"/>
    <n v="0"/>
    <n v="0"/>
    <m/>
    <m/>
    <m/>
  </r>
  <r>
    <s v="120602005131-0"/>
    <x v="38"/>
    <n v="335303"/>
    <s v="LOCKER 12 COMPARTIMENTOS"/>
    <s v="31.01.2005"/>
    <n v="72161.38"/>
    <n v="64945.240000000005"/>
    <s v="ZLI1"/>
    <n v="10"/>
    <n v="0"/>
    <n v="41984.37"/>
    <n v="41984.37"/>
    <s v="ZLIN"/>
    <n v="10"/>
    <n v="0"/>
    <n v="0"/>
    <n v="0"/>
    <m/>
    <m/>
    <m/>
  </r>
  <r>
    <s v="120602005132-0"/>
    <x v="38"/>
    <n v="335311"/>
    <s v="LOCKER 12 COMPARTIMENTOS"/>
    <s v="31.01.2005"/>
    <n v="72161.38"/>
    <n v="64945.240000000005"/>
    <s v="ZLI1"/>
    <n v="10"/>
    <n v="0"/>
    <n v="41984.37"/>
    <n v="41984.37"/>
    <s v="ZLIN"/>
    <n v="10"/>
    <n v="0"/>
    <n v="0"/>
    <n v="0"/>
    <m/>
    <m/>
    <m/>
  </r>
  <r>
    <s v="120602005133-0"/>
    <x v="38"/>
    <n v="334302"/>
    <s v="TELEFONO INALAMBRICO"/>
    <s v="31.05.2005"/>
    <n v="99313.37"/>
    <n v="89382.03"/>
    <s v="ZLI1"/>
    <n v="10"/>
    <n v="0"/>
    <n v="57781.74"/>
    <n v="57781.74"/>
    <s v="ZLIN"/>
    <n v="10"/>
    <n v="0"/>
    <n v="0"/>
    <n v="0"/>
    <m/>
    <m/>
    <m/>
  </r>
  <r>
    <s v="120602005134-0"/>
    <x v="38"/>
    <n v="334302"/>
    <s v="TELEFONO INALAMBRICO"/>
    <s v="31.05.2005"/>
    <n v="99313.37"/>
    <n v="89382.03"/>
    <s v="ZLI1"/>
    <n v="10"/>
    <n v="0"/>
    <n v="57781.74"/>
    <n v="57781.74"/>
    <s v="ZLIN"/>
    <n v="10"/>
    <n v="0"/>
    <n v="0"/>
    <n v="0"/>
    <m/>
    <m/>
    <m/>
  </r>
  <r>
    <s v="120602005135-0"/>
    <x v="38"/>
    <n v="334302"/>
    <s v="TELEFONO INALAMBRICO"/>
    <s v="31.05.2005"/>
    <n v="99313.37"/>
    <n v="89382.03"/>
    <s v="ZLI1"/>
    <n v="10"/>
    <n v="0"/>
    <n v="57781.74"/>
    <n v="57781.74"/>
    <s v="ZLIN"/>
    <n v="10"/>
    <n v="0"/>
    <n v="0"/>
    <n v="0"/>
    <m/>
    <m/>
    <m/>
  </r>
  <r>
    <s v="120602005136-0"/>
    <x v="38"/>
    <n v="334302"/>
    <s v="TELEFONO INALAMBRICO"/>
    <s v="31.05.2005"/>
    <n v="99313.37"/>
    <n v="89382.03"/>
    <s v="ZLI1"/>
    <n v="10"/>
    <n v="0"/>
    <n v="57781.74"/>
    <n v="57781.74"/>
    <s v="ZLIN"/>
    <n v="10"/>
    <n v="0"/>
    <n v="0"/>
    <n v="0"/>
    <m/>
    <m/>
    <m/>
  </r>
  <r>
    <s v="120602005137-0"/>
    <x v="38"/>
    <n v="341204"/>
    <s v="ARCHIVO 4 GAVETAS"/>
    <s v="31.05.2005"/>
    <n v="64005"/>
    <n v="57604.5"/>
    <s v="ZLI1"/>
    <n v="10"/>
    <n v="0"/>
    <n v="37238.89"/>
    <n v="37238.89"/>
    <s v="ZLIN"/>
    <n v="10"/>
    <n v="0"/>
    <n v="0"/>
    <n v="0"/>
    <m/>
    <m/>
    <m/>
  </r>
  <r>
    <s v="120602005138-0"/>
    <x v="38"/>
    <n v="341204"/>
    <s v="ARCHIVO 4 GAVETAS"/>
    <s v="31.05.2005"/>
    <n v="64005"/>
    <n v="57604.5"/>
    <s v="ZLI1"/>
    <n v="10"/>
    <n v="0"/>
    <n v="37238.89"/>
    <n v="37238.89"/>
    <s v="ZLIN"/>
    <n v="10"/>
    <n v="0"/>
    <n v="0"/>
    <n v="0"/>
    <m/>
    <m/>
    <m/>
  </r>
  <r>
    <s v="120602005139-0"/>
    <x v="38"/>
    <n v="335203"/>
    <s v="IMPRESORA"/>
    <s v="31.05.2005"/>
    <n v="347543.85"/>
    <n v="312789.45999999996"/>
    <s v="ZLI1"/>
    <n v="10"/>
    <n v="0"/>
    <n v="202205.32"/>
    <n v="202205.32"/>
    <s v="ZLIN"/>
    <n v="10"/>
    <n v="0"/>
    <n v="0"/>
    <n v="0"/>
    <m/>
    <m/>
    <m/>
  </r>
  <r>
    <s v="120602005140-0"/>
    <x v="38"/>
    <n v="343204"/>
    <s v="AIRE ACONDICIONADO"/>
    <s v="30.04.2005"/>
    <n v="220328"/>
    <n v="198295.2"/>
    <s v="ZLI1"/>
    <n v="10"/>
    <n v="0"/>
    <n v="128189.56"/>
    <n v="128189.56"/>
    <s v="ZLIN"/>
    <n v="10"/>
    <n v="0"/>
    <n v="0"/>
    <n v="0"/>
    <m/>
    <m/>
    <m/>
  </r>
  <r>
    <s v="120602005142-0"/>
    <x v="38"/>
    <n v="344100"/>
    <s v="MAQUINA DE ESCRIBIR"/>
    <s v="31.05.2005"/>
    <n v="237893.75"/>
    <n v="214104.37"/>
    <s v="ZLI1"/>
    <n v="10"/>
    <n v="0"/>
    <n v="138409.53"/>
    <n v="138409.53"/>
    <s v="ZLIN"/>
    <n v="10"/>
    <n v="0"/>
    <n v="0"/>
    <n v="0"/>
    <m/>
    <m/>
    <m/>
  </r>
  <r>
    <s v="120602005143-0"/>
    <x v="38"/>
    <n v="341100"/>
    <s v="MAQUINA DE ESCRIBIR"/>
    <s v="31.05.2005"/>
    <n v="237893.75"/>
    <n v="214104.37"/>
    <s v="ZLI1"/>
    <n v="10"/>
    <n v="0"/>
    <n v="138409.53"/>
    <n v="138409.53"/>
    <s v="ZLIN"/>
    <n v="10"/>
    <n v="0"/>
    <n v="0"/>
    <n v="0"/>
    <m/>
    <m/>
    <m/>
  </r>
  <r>
    <s v="120602005144-0"/>
    <x v="38"/>
    <n v="344301"/>
    <s v="MAQUINA DE ESCRIBIR"/>
    <s v="31.05.2005"/>
    <n v="237893.75"/>
    <n v="214104.37"/>
    <s v="ZLI1"/>
    <n v="10"/>
    <n v="0"/>
    <n v="138409.53"/>
    <n v="138409.53"/>
    <s v="ZLIN"/>
    <n v="10"/>
    <n v="0"/>
    <n v="0"/>
    <n v="0"/>
    <m/>
    <m/>
    <m/>
  </r>
  <r>
    <s v="120602005145-0"/>
    <x v="38"/>
    <n v="341201"/>
    <s v="MAQUINA DE ESCRIBIR"/>
    <s v="31.05.2005"/>
    <n v="237893.75"/>
    <n v="214104.37"/>
    <s v="ZLI1"/>
    <n v="10"/>
    <n v="0"/>
    <n v="138409.53"/>
    <n v="138409.53"/>
    <s v="ZLIN"/>
    <n v="10"/>
    <n v="0"/>
    <n v="0"/>
    <n v="0"/>
    <m/>
    <m/>
    <m/>
  </r>
  <r>
    <s v="120602005146-0"/>
    <x v="38"/>
    <n v="341204"/>
    <s v="REFRIGERADORA COMPACTA"/>
    <s v="30.06.2005"/>
    <n v="99750"/>
    <n v="89775"/>
    <s v="ZLI1"/>
    <n v="10"/>
    <n v="0"/>
    <n v="58035.77"/>
    <n v="58035.77"/>
    <s v="ZLIN"/>
    <n v="10"/>
    <n v="0"/>
    <n v="0"/>
    <n v="0"/>
    <m/>
    <m/>
    <m/>
  </r>
  <r>
    <s v="120602005147-0"/>
    <x v="38"/>
    <n v="343301"/>
    <s v="TELEFONO DIGITAL"/>
    <s v="30.06.2005"/>
    <n v="96872.25"/>
    <n v="87185.02"/>
    <s v="ZLI1"/>
    <n v="10"/>
    <n v="0"/>
    <n v="56361.45"/>
    <n v="56361.45"/>
    <s v="ZLIN"/>
    <n v="10"/>
    <n v="0"/>
    <n v="0"/>
    <n v="0"/>
    <m/>
    <m/>
    <m/>
  </r>
  <r>
    <s v="120602005148-0"/>
    <x v="38"/>
    <n v="343100"/>
    <s v="TELEFONO DIGITAL"/>
    <s v="30.06.2005"/>
    <n v="96872.25"/>
    <n v="87185.02"/>
    <s v="ZLI1"/>
    <n v="10"/>
    <n v="0"/>
    <n v="56361.45"/>
    <n v="56361.45"/>
    <s v="ZLIN"/>
    <n v="10"/>
    <n v="0"/>
    <n v="0"/>
    <n v="0"/>
    <m/>
    <m/>
    <m/>
  </r>
  <r>
    <s v="120602005149-0"/>
    <x v="38"/>
    <n v="343201"/>
    <s v="TELEFONO DIGITAL"/>
    <s v="30.06.2005"/>
    <n v="96872.25"/>
    <n v="87185.02"/>
    <s v="ZLI1"/>
    <n v="10"/>
    <n v="0"/>
    <n v="56361.45"/>
    <n v="56361.45"/>
    <s v="ZLIN"/>
    <n v="10"/>
    <n v="0"/>
    <n v="0"/>
    <n v="0"/>
    <m/>
    <m/>
    <m/>
  </r>
  <r>
    <s v="120602005150-0"/>
    <x v="38"/>
    <n v="343301"/>
    <s v="TELEFONO DIGITAL"/>
    <s v="30.06.2005"/>
    <n v="96872.25"/>
    <n v="87185.02"/>
    <s v="ZLI1"/>
    <n v="10"/>
    <n v="0"/>
    <n v="56361.45"/>
    <n v="56361.45"/>
    <s v="ZLIN"/>
    <n v="10"/>
    <n v="0"/>
    <n v="0"/>
    <n v="0"/>
    <m/>
    <m/>
    <m/>
  </r>
  <r>
    <s v="120602005151-0"/>
    <x v="38"/>
    <n v="343100"/>
    <s v="TELEFONO DIGITAL"/>
    <s v="30.06.2005"/>
    <n v="96872.35"/>
    <n v="87185.11"/>
    <s v="ZLI1"/>
    <n v="10"/>
    <n v="0"/>
    <n v="56361.51"/>
    <n v="56361.51"/>
    <s v="ZLIN"/>
    <n v="10"/>
    <n v="0"/>
    <n v="0"/>
    <n v="0"/>
    <m/>
    <m/>
    <m/>
  </r>
  <r>
    <s v="120602005152-0"/>
    <x v="38"/>
    <n v="213100"/>
    <s v="MAQUINA ESCRIBIR ELECTRICA"/>
    <s v="31.07.2005"/>
    <n v="117220.73"/>
    <n v="105498.66"/>
    <s v="ZLI1"/>
    <n v="10"/>
    <n v="0"/>
    <n v="68200.460000000006"/>
    <n v="68200.460000000006"/>
    <s v="ZLIN"/>
    <n v="10"/>
    <n v="0"/>
    <n v="0"/>
    <n v="0"/>
    <m/>
    <m/>
    <m/>
  </r>
  <r>
    <s v="120602005153-0"/>
    <x v="38"/>
    <n v="211103"/>
    <s v="CAMARA DIGITAL"/>
    <s v="31.08.2005"/>
    <n v="221107.65"/>
    <n v="198996.88"/>
    <s v="ZLI1"/>
    <n v="10"/>
    <n v="0"/>
    <n v="128643.17"/>
    <n v="128643.17"/>
    <s v="ZLIN"/>
    <n v="10"/>
    <n v="0"/>
    <n v="0"/>
    <n v="0"/>
    <m/>
    <m/>
    <m/>
  </r>
  <r>
    <s v="120602005155-0"/>
    <x v="38"/>
    <n v="213100"/>
    <s v="FAX"/>
    <s v="31.08.2005"/>
    <n v="382478.48"/>
    <n v="344230.63"/>
    <s v="ZLI1"/>
    <n v="10"/>
    <n v="0"/>
    <n v="222530.71"/>
    <n v="222530.71"/>
    <s v="ZLIN"/>
    <n v="10"/>
    <n v="0"/>
    <n v="0"/>
    <n v="0"/>
    <m/>
    <m/>
    <m/>
  </r>
  <r>
    <s v="120602005156-0"/>
    <x v="38"/>
    <n v="341201"/>
    <s v="MAQUINA DE ESCRIBIR"/>
    <s v="31.08.2004"/>
    <n v="82700"/>
    <n v="74430"/>
    <s v="ZLI1"/>
    <n v="10"/>
    <n v="0"/>
    <n v="66534.75"/>
    <n v="66534.75"/>
    <s v="ZLIN"/>
    <n v="10"/>
    <n v="0"/>
    <n v="0"/>
    <n v="0"/>
    <m/>
    <m/>
    <m/>
  </r>
  <r>
    <s v="120602005157-0"/>
    <x v="38"/>
    <n v="332201"/>
    <s v="ARCHIVO MOVIL"/>
    <s v="30.09.2004"/>
    <n v="431679.86"/>
    <n v="388511.87"/>
    <s v="ZLI1"/>
    <n v="10"/>
    <n v="0"/>
    <n v="347300.07"/>
    <n v="347300.07"/>
    <s v="ZLIN"/>
    <n v="10"/>
    <n v="0"/>
    <n v="0"/>
    <n v="0"/>
    <m/>
    <m/>
    <m/>
  </r>
  <r>
    <s v="120602005158-0"/>
    <x v="38"/>
    <n v="332201"/>
    <s v="ARCHIVO MOVIL"/>
    <s v="30.09.2004"/>
    <n v="431679.86"/>
    <n v="388511.87"/>
    <s v="ZLI1"/>
    <n v="10"/>
    <n v="0"/>
    <n v="347300.07"/>
    <n v="347300.07"/>
    <s v="ZLIN"/>
    <n v="10"/>
    <n v="0"/>
    <n v="0"/>
    <n v="0"/>
    <m/>
    <m/>
    <m/>
  </r>
  <r>
    <s v="120602005159-0"/>
    <x v="38"/>
    <n v="332201"/>
    <s v="ARCHIVO MOVIL"/>
    <s v="30.09.2004"/>
    <n v="431679.86"/>
    <n v="388511.87"/>
    <s v="ZLI1"/>
    <n v="10"/>
    <n v="0"/>
    <n v="347300.07"/>
    <n v="347300.07"/>
    <s v="ZLIN"/>
    <n v="10"/>
    <n v="0"/>
    <n v="0"/>
    <n v="0"/>
    <m/>
    <m/>
    <m/>
  </r>
  <r>
    <s v="120602005160-0"/>
    <x v="38"/>
    <n v="341101"/>
    <s v="MEZCLADORA AMPLIFICADORA AUDIO"/>
    <s v="31.10.2004"/>
    <n v="146795.81"/>
    <n v="132116.23000000001"/>
    <s v="ZLI1"/>
    <n v="10"/>
    <n v="0"/>
    <n v="118101.84"/>
    <n v="118101.84"/>
    <s v="ZLIN"/>
    <n v="10"/>
    <n v="0"/>
    <n v="0"/>
    <n v="0"/>
    <m/>
    <m/>
    <m/>
  </r>
  <r>
    <s v="120602005161-0"/>
    <x v="38"/>
    <n v="341101"/>
    <s v="COLUMNA (PARLANTE)"/>
    <s v="31.10.2004"/>
    <n v="134379.54"/>
    <n v="120941.59000000001"/>
    <s v="ZLI1"/>
    <n v="10"/>
    <n v="0"/>
    <n v="108112.55"/>
    <n v="108112.55"/>
    <s v="ZLIN"/>
    <n v="10"/>
    <n v="0"/>
    <n v="0"/>
    <n v="0"/>
    <m/>
    <m/>
    <m/>
  </r>
  <r>
    <s v="120602005162-0"/>
    <x v="38"/>
    <n v="341101"/>
    <s v="COLUMNA (PARLANTE)"/>
    <s v="31.10.2004"/>
    <n v="134379.54"/>
    <n v="120941.59000000001"/>
    <s v="ZLI1"/>
    <n v="10"/>
    <n v="0"/>
    <n v="108112.55"/>
    <n v="108112.55"/>
    <s v="ZLIN"/>
    <n v="10"/>
    <n v="0"/>
    <n v="0"/>
    <n v="0"/>
    <m/>
    <m/>
    <m/>
  </r>
  <r>
    <s v="120602005163-0"/>
    <x v="38"/>
    <n v="341101"/>
    <s v="MICROFONO Y ACCESORIOS"/>
    <s v="31.10.2004"/>
    <n v="380938.11"/>
    <n v="342844.3"/>
    <s v="ZLI1"/>
    <n v="10"/>
    <n v="0"/>
    <n v="306476.71000000002"/>
    <n v="306476.71000000002"/>
    <s v="ZLIN"/>
    <n v="10"/>
    <n v="0"/>
    <n v="0"/>
    <n v="0"/>
    <m/>
    <m/>
    <m/>
  </r>
  <r>
    <s v="120602005164-0"/>
    <x v="38"/>
    <n v="342501"/>
    <s v="TELEFONO ESPECIAL"/>
    <s v="31.10.2004"/>
    <n v="90933.48"/>
    <n v="81840.12999999999"/>
    <s v="ZLI1"/>
    <n v="10"/>
    <n v="0"/>
    <n v="73158.850000000006"/>
    <n v="73158.850000000006"/>
    <s v="ZLIN"/>
    <n v="10"/>
    <n v="0"/>
    <n v="0"/>
    <n v="0"/>
    <m/>
    <m/>
    <m/>
  </r>
  <r>
    <s v="120602005165-0"/>
    <x v="38"/>
    <n v="342501"/>
    <s v="TELEFONO ESPECIAL"/>
    <s v="31.10.2004"/>
    <n v="90933.48"/>
    <n v="81840.12999999999"/>
    <s v="ZLI1"/>
    <n v="10"/>
    <n v="0"/>
    <n v="73158.850000000006"/>
    <n v="73158.850000000006"/>
    <s v="ZLIN"/>
    <n v="10"/>
    <n v="0"/>
    <n v="0"/>
    <n v="0"/>
    <m/>
    <m/>
    <m/>
  </r>
  <r>
    <s v="120602005166-0"/>
    <x v="38"/>
    <n v="344201"/>
    <s v="ESTACION BASE SISTEMA COOLES"/>
    <s v="31.10.2004"/>
    <n v="446560.27"/>
    <n v="401904.24"/>
    <s v="ZLI1"/>
    <n v="10"/>
    <n v="0"/>
    <n v="359271.81"/>
    <n v="359271.81"/>
    <s v="ZLIN"/>
    <n v="10"/>
    <n v="0"/>
    <n v="0"/>
    <n v="0"/>
    <m/>
    <m/>
    <m/>
  </r>
  <r>
    <s v="120602005167-0"/>
    <x v="38"/>
    <n v="344201"/>
    <s v="TELEFONO INALAMBRICO"/>
    <s v="31.10.2004"/>
    <n v="80873.31"/>
    <n v="72785.98"/>
    <s v="ZLI1"/>
    <n v="10"/>
    <n v="0"/>
    <n v="65065.120000000003"/>
    <n v="65065.120000000003"/>
    <s v="ZLIN"/>
    <n v="10"/>
    <n v="0"/>
    <n v="0"/>
    <n v="0"/>
    <m/>
    <m/>
    <m/>
  </r>
  <r>
    <s v="120602005168-0"/>
    <x v="38"/>
    <n v="342501"/>
    <s v="TELEFONO INALAMBRICO"/>
    <s v="31.10.2004"/>
    <n v="80873.31"/>
    <n v="72785.98"/>
    <s v="ZLI1"/>
    <n v="10"/>
    <n v="0"/>
    <n v="65065.120000000003"/>
    <n v="65065.120000000003"/>
    <s v="ZLIN"/>
    <n v="10"/>
    <n v="0"/>
    <n v="0"/>
    <n v="0"/>
    <m/>
    <m/>
    <m/>
  </r>
  <r>
    <s v="120602005169-0"/>
    <x v="38"/>
    <n v="214100"/>
    <s v="AIRE ACONDICIONADO"/>
    <s v="30.11.2004"/>
    <n v="915579.78"/>
    <n v="824021.8"/>
    <s v="ZLI1"/>
    <n v="10"/>
    <n v="0"/>
    <n v="736612.84"/>
    <n v="736612.84"/>
    <s v="ZLIN"/>
    <n v="10"/>
    <n v="0"/>
    <n v="0"/>
    <n v="0"/>
    <m/>
    <m/>
    <m/>
  </r>
  <r>
    <s v="120602005170-0"/>
    <x v="38"/>
    <n v="214100"/>
    <s v="AIRE ACONDICIONADO"/>
    <s v="30.11.2004"/>
    <n v="915579.73"/>
    <n v="824021.76"/>
    <s v="ZLI1"/>
    <n v="10"/>
    <n v="0"/>
    <n v="736612.81"/>
    <n v="736612.81"/>
    <s v="ZLIN"/>
    <n v="10"/>
    <n v="0"/>
    <n v="0"/>
    <n v="0"/>
    <m/>
    <m/>
    <m/>
  </r>
  <r>
    <s v="120602005171-0"/>
    <x v="38"/>
    <n v="214501"/>
    <s v="AIRE ACONDICIONADO"/>
    <s v="30.11.2004"/>
    <n v="915579.73"/>
    <n v="824021.76"/>
    <s v="ZLI1"/>
    <n v="10"/>
    <n v="0"/>
    <n v="736612.81"/>
    <n v="736612.81"/>
    <s v="ZLIN"/>
    <n v="10"/>
    <n v="0"/>
    <n v="0"/>
    <n v="0"/>
    <m/>
    <m/>
    <m/>
  </r>
  <r>
    <s v="120602005172-0"/>
    <x v="38"/>
    <n v="344100"/>
    <s v="AIRE ACONDICIONADO TIPO VENTANA"/>
    <s v="31.10.2004"/>
    <n v="276534.8"/>
    <n v="248881.31999999998"/>
    <s v="ZLI1"/>
    <n v="10"/>
    <n v="0"/>
    <n v="222480.95"/>
    <n v="222480.95"/>
    <s v="ZLIN"/>
    <n v="10"/>
    <n v="0"/>
    <n v="0"/>
    <n v="0"/>
    <m/>
    <m/>
    <m/>
  </r>
  <r>
    <s v="120602005174-0"/>
    <x v="38"/>
    <n v="335201"/>
    <s v="FAX LASER"/>
    <s v="31.05.2005"/>
    <n v="197761.3"/>
    <n v="177985.16999999998"/>
    <s v="ZLI1"/>
    <n v="10"/>
    <n v="0"/>
    <n v="115059.97"/>
    <n v="115059.97"/>
    <s v="ZLIN"/>
    <n v="10"/>
    <n v="0"/>
    <n v="0"/>
    <n v="0"/>
    <m/>
    <m/>
    <m/>
  </r>
  <r>
    <s v="120602005175-0"/>
    <x v="38"/>
    <n v="341101"/>
    <s v="MICROONDAS"/>
    <s v="31.05.2005"/>
    <n v="62100"/>
    <n v="55890"/>
    <s v="ZLI1"/>
    <n v="10"/>
    <n v="0"/>
    <n v="36130.54"/>
    <n v="36130.54"/>
    <s v="ZLIN"/>
    <n v="10"/>
    <n v="0"/>
    <n v="0"/>
    <n v="0"/>
    <m/>
    <m/>
    <m/>
  </r>
  <r>
    <s v="120602005176-0"/>
    <x v="38"/>
    <n v="334302"/>
    <s v="TELEFONO INALAMBRICO"/>
    <s v="31.08.2005"/>
    <n v="96999.2"/>
    <n v="87299.28"/>
    <s v="ZLI1"/>
    <n v="10"/>
    <n v="0"/>
    <n v="56435.32"/>
    <n v="56435.32"/>
    <s v="ZLIN"/>
    <n v="10"/>
    <n v="0"/>
    <n v="0"/>
    <n v="0"/>
    <m/>
    <m/>
    <m/>
  </r>
  <r>
    <s v="120602005177-0"/>
    <x v="38"/>
    <n v="343301"/>
    <s v="TOLDO PLEGABLE"/>
    <s v="30.09.2005"/>
    <n v="59995"/>
    <n v="53995.5"/>
    <s v="ZLI1"/>
    <n v="10"/>
    <n v="0"/>
    <n v="34905.800000000003"/>
    <n v="34905.800000000003"/>
    <s v="ZLIN"/>
    <n v="10"/>
    <n v="0"/>
    <n v="0"/>
    <n v="0"/>
    <m/>
    <m/>
    <m/>
  </r>
  <r>
    <s v="120602005178-0"/>
    <x v="38"/>
    <n v="343301"/>
    <s v="TOLDO PLEGABLE"/>
    <s v="30.09.2005"/>
    <n v="59995"/>
    <n v="53995.5"/>
    <s v="ZLI1"/>
    <n v="10"/>
    <n v="0"/>
    <n v="34905.800000000003"/>
    <n v="34905.800000000003"/>
    <s v="ZLIN"/>
    <n v="10"/>
    <n v="0"/>
    <n v="0"/>
    <n v="0"/>
    <m/>
    <m/>
    <m/>
  </r>
  <r>
    <s v="120602005179-0"/>
    <x v="38"/>
    <n v="344202"/>
    <s v="MAQUINA ESCRIBIR ELECTRICA"/>
    <s v="30.09.2005"/>
    <n v="80682"/>
    <n v="72613.8"/>
    <s v="ZLI1"/>
    <n v="10"/>
    <n v="0"/>
    <n v="46941.77"/>
    <n v="46941.77"/>
    <s v="ZLIN"/>
    <n v="10"/>
    <n v="0"/>
    <n v="0"/>
    <n v="0"/>
    <m/>
    <m/>
    <m/>
  </r>
  <r>
    <s v="120602005180-0"/>
    <x v="38"/>
    <n v="334303"/>
    <s v="HORNO MICROONDAS"/>
    <s v="31.10.2005"/>
    <n v="68599"/>
    <n v="61739.1"/>
    <s v="ZLI1"/>
    <n v="10"/>
    <n v="0"/>
    <n v="39911.730000000003"/>
    <n v="39911.730000000003"/>
    <s v="ZLIN"/>
    <n v="10"/>
    <n v="0"/>
    <n v="0"/>
    <n v="0"/>
    <m/>
    <m/>
    <m/>
  </r>
  <r>
    <s v="120602005181-0"/>
    <x v="38"/>
    <n v="342501"/>
    <s v="TELEFONO CELULAR"/>
    <s v="31.10.2005"/>
    <n v="85000"/>
    <n v="76500"/>
    <s v="ZLI1"/>
    <n v="10"/>
    <n v="0"/>
    <n v="49454.04"/>
    <n v="49454.04"/>
    <s v="ZLIN"/>
    <n v="10"/>
    <n v="0"/>
    <n v="0"/>
    <n v="0"/>
    <m/>
    <m/>
    <m/>
  </r>
  <r>
    <s v="120602005183-0"/>
    <x v="38"/>
    <n v="341204"/>
    <s v="FAX MULTIFUNCIONAL"/>
    <s v="31.12.2005"/>
    <n v="200000"/>
    <n v="180000"/>
    <s v="ZLI1"/>
    <n v="10"/>
    <n v="0"/>
    <n v="116362.47"/>
    <n v="116362.47"/>
    <s v="ZLIN"/>
    <n v="10"/>
    <n v="0"/>
    <n v="0"/>
    <n v="0"/>
    <m/>
    <m/>
    <m/>
  </r>
  <r>
    <s v="120602005184-0"/>
    <x v="38"/>
    <n v="334302"/>
    <s v="LAMINADORA"/>
    <s v="31.12.2005"/>
    <n v="99999.95"/>
    <n v="89999.95"/>
    <s v="ZLI1"/>
    <n v="10"/>
    <n v="0"/>
    <n v="58181.2"/>
    <n v="58181.2"/>
    <s v="ZLIN"/>
    <n v="10"/>
    <n v="0"/>
    <n v="0"/>
    <n v="0"/>
    <m/>
    <m/>
    <m/>
  </r>
  <r>
    <s v="120602005185-0"/>
    <x v="38"/>
    <n v="311100"/>
    <s v="RELOJ MARCADOR DE DOCUMENTOS"/>
    <s v="30.04.2005"/>
    <n v="237300"/>
    <n v="213570"/>
    <s v="ZLI1"/>
    <n v="10"/>
    <n v="0"/>
    <n v="138064.07"/>
    <n v="138064.07"/>
    <s v="ZLIN"/>
    <n v="10"/>
    <n v="0"/>
    <n v="0"/>
    <n v="0"/>
    <m/>
    <m/>
    <m/>
  </r>
  <r>
    <s v="120602005186-0"/>
    <x v="38"/>
    <n v="316100"/>
    <s v="TELEFONO TIPO CENTRAL DIGITAL"/>
    <s v="30.06.2005"/>
    <n v="83704.070000000007"/>
    <n v="75333.66"/>
    <s v="ZLI1"/>
    <n v="10"/>
    <n v="0"/>
    <n v="48700.04"/>
    <n v="48700.04"/>
    <s v="ZLIN"/>
    <n v="10"/>
    <n v="0"/>
    <n v="0"/>
    <n v="0"/>
    <m/>
    <m/>
    <m/>
  </r>
  <r>
    <s v="120602005188-0"/>
    <x v="38"/>
    <n v="216100"/>
    <s v="TELEFONO CELULAR"/>
    <s v="31.08.2005"/>
    <n v="105000"/>
    <n v="94500"/>
    <s v="ZLI1"/>
    <n v="10"/>
    <n v="0"/>
    <n v="61090.3"/>
    <n v="61090.3"/>
    <s v="ZLIN"/>
    <n v="10"/>
    <n v="0"/>
    <n v="0"/>
    <n v="0"/>
    <m/>
    <m/>
    <m/>
  </r>
  <r>
    <s v="120602005189-0"/>
    <x v="38"/>
    <n v="332100"/>
    <s v="TELEFONO"/>
    <s v="31.12.2005"/>
    <n v="89542.89"/>
    <n v="80588.600000000006"/>
    <s v="ZLI1"/>
    <n v="10"/>
    <n v="0"/>
    <n v="52097.16"/>
    <n v="52097.16"/>
    <s v="ZLIN"/>
    <n v="10"/>
    <n v="0"/>
    <n v="0"/>
    <n v="0"/>
    <m/>
    <m/>
    <m/>
  </r>
  <r>
    <s v="120602005190-0"/>
    <x v="38"/>
    <n v="216301"/>
    <s v="TELEFONO CON PANTALLA"/>
    <s v="30.04.2006"/>
    <n v="156695.69"/>
    <n v="141026.12"/>
    <s v="ZLI1"/>
    <n v="10"/>
    <n v="0"/>
    <n v="69808.19"/>
    <n v="69808.19"/>
    <s v="ZLIN"/>
    <n v="10"/>
    <n v="0"/>
    <n v="0"/>
    <n v="0"/>
    <m/>
    <m/>
    <m/>
  </r>
  <r>
    <s v="120602005191-0"/>
    <x v="38"/>
    <n v="213301"/>
    <s v="SILLA ERGONOMICA TELA AZUL"/>
    <s v="30.04.2006"/>
    <n v="74990"/>
    <n v="67491"/>
    <s v="ZLI1"/>
    <n v="10"/>
    <n v="0"/>
    <n v="33408.160000000003"/>
    <n v="33408.160000000003"/>
    <s v="ZLIN"/>
    <n v="10"/>
    <n v="0"/>
    <n v="0"/>
    <n v="0"/>
    <m/>
    <m/>
    <m/>
  </r>
  <r>
    <s v="120602005192-0"/>
    <x v="38"/>
    <n v="213201"/>
    <s v="PROBADOR DE CABLE UTP Y STP"/>
    <s v="30.04.2006"/>
    <n v="120638.8"/>
    <n v="105860.55"/>
    <s v="ZLI1"/>
    <n v="15"/>
    <n v="0"/>
    <n v="53744.77"/>
    <n v="53744.77"/>
    <s v="ZLIN"/>
    <n v="10"/>
    <n v="0"/>
    <n v="0"/>
    <n v="0"/>
    <m/>
    <m/>
    <m/>
  </r>
  <r>
    <s v="120602005193-0"/>
    <x v="38"/>
    <n v="215100"/>
    <s v="ARCHIVO LEGAL 4 GAVETAS"/>
    <s v="09.05.2006"/>
    <n v="81642.5"/>
    <n v="73478.25"/>
    <s v="ZLI1"/>
    <n v="10"/>
    <n v="0"/>
    <n v="36371.85"/>
    <n v="36371.85"/>
    <s v="ZLIN"/>
    <n v="10"/>
    <n v="0"/>
    <n v="0"/>
    <n v="0"/>
    <m/>
    <m/>
    <m/>
  </r>
  <r>
    <s v="120602005194-0"/>
    <x v="38"/>
    <n v="341100"/>
    <s v="ESCRITORIO EJECUTIVO ARENA"/>
    <s v="22.05.2006"/>
    <n v="264970"/>
    <n v="238473"/>
    <s v="ZLI1"/>
    <n v="10"/>
    <n v="0"/>
    <n v="118044.56"/>
    <n v="118044.56"/>
    <s v="ZLIN"/>
    <n v="10"/>
    <n v="0"/>
    <n v="0"/>
    <n v="0"/>
    <m/>
    <m/>
    <m/>
  </r>
  <r>
    <s v="120602005196-0"/>
    <x v="38"/>
    <n v="335100"/>
    <s v="ROTULOS DE RECOPE (LETRAS DORADA"/>
    <s v="30.06.2006"/>
    <n v="1250000"/>
    <n v="1125000"/>
    <s v="ZLI1"/>
    <n v="10"/>
    <n v="0"/>
    <n v="556877.02"/>
    <n v="556877.02"/>
    <s v="ZLIN"/>
    <n v="10"/>
    <n v="0"/>
    <n v="0"/>
    <n v="0"/>
    <m/>
    <m/>
    <m/>
  </r>
  <r>
    <s v="120602005197-0"/>
    <x v="38"/>
    <n v="341204"/>
    <s v="SILLO EJECUTIVO CUERO NEGRO"/>
    <s v="31.08.2006"/>
    <n v="66220.350000000006"/>
    <n v="59598.310000000005"/>
    <s v="ZLI1"/>
    <n v="10"/>
    <n v="0"/>
    <n v="29501.24"/>
    <n v="29501.24"/>
    <s v="ZLIN"/>
    <n v="10"/>
    <n v="0"/>
    <n v="0"/>
    <n v="0"/>
    <m/>
    <m/>
    <m/>
  </r>
  <r>
    <s v="120602005198-0"/>
    <x v="38"/>
    <n v="123100"/>
    <s v="CENTRAL TELEFONICA MERIDIAN  PRO"/>
    <s v="31.08.2006"/>
    <n v="165911.79999999999"/>
    <n v="149320.62"/>
    <s v="ZLI1"/>
    <n v="10"/>
    <n v="0"/>
    <n v="73913.97"/>
    <n v="73913.97"/>
    <s v="ZLIN"/>
    <n v="10"/>
    <n v="0"/>
    <n v="0"/>
    <n v="0"/>
    <m/>
    <m/>
    <m/>
  </r>
  <r>
    <s v="120602005199-0"/>
    <x v="38"/>
    <n v="121100"/>
    <s v="TELEFONO CELULAR"/>
    <s v="31.08.2006"/>
    <n v="225000"/>
    <n v="202500"/>
    <s v="ZLI1"/>
    <n v="10"/>
    <n v="0"/>
    <n v="100237.85"/>
    <n v="100237.85"/>
    <s v="ZLIN"/>
    <n v="10"/>
    <n v="0"/>
    <n v="0"/>
    <n v="0"/>
    <m/>
    <m/>
    <m/>
  </r>
  <r>
    <s v="120602005200-0"/>
    <x v="38"/>
    <n v="131104"/>
    <s v="MUEBLE DE COMPUTO COD. G500"/>
    <s v="31.08.2006"/>
    <n v="62150"/>
    <n v="55935"/>
    <s v="ZLI1"/>
    <n v="10"/>
    <n v="0"/>
    <n v="27687.919999999998"/>
    <n v="27687.919999999998"/>
    <s v="ZLIN"/>
    <n v="10"/>
    <n v="0"/>
    <n v="0"/>
    <n v="0"/>
    <m/>
    <m/>
    <m/>
  </r>
  <r>
    <s v="120602005201-0"/>
    <x v="38"/>
    <n v="134100"/>
    <s v="CAMARA DIGITAL"/>
    <s v="31.08.2006"/>
    <n v="349600"/>
    <n v="314640"/>
    <s v="ZLI1"/>
    <n v="10"/>
    <n v="0"/>
    <n v="155747.35999999999"/>
    <n v="155747.35999999999"/>
    <s v="ZLIN"/>
    <n v="10"/>
    <n v="0"/>
    <n v="0"/>
    <n v="0"/>
    <m/>
    <m/>
    <m/>
  </r>
  <r>
    <s v="120602005202-0"/>
    <x v="38"/>
    <n v="131100"/>
    <s v="TELEFONO CELULAR"/>
    <s v="30.09.2006"/>
    <n v="95000"/>
    <n v="85500"/>
    <s v="ZLI1"/>
    <n v="10"/>
    <n v="0"/>
    <n v="42322.66"/>
    <n v="42322.66"/>
    <s v="ZLIN"/>
    <n v="10"/>
    <n v="0"/>
    <n v="0"/>
    <n v="0"/>
    <m/>
    <m/>
    <m/>
  </r>
  <r>
    <s v="120602005203-0"/>
    <x v="38"/>
    <n v="111100"/>
    <s v="CALENTADOR DE AGUA"/>
    <s v="30.09.2006"/>
    <n v="77371.100000000006"/>
    <n v="69633.990000000005"/>
    <s v="ZLI1"/>
    <n v="10"/>
    <n v="0"/>
    <n v="34468.94"/>
    <n v="34468.94"/>
    <s v="ZLIN"/>
    <n v="10"/>
    <n v="0"/>
    <n v="0"/>
    <n v="0"/>
    <m/>
    <m/>
    <m/>
  </r>
  <r>
    <s v="120602005204-0"/>
    <x v="38"/>
    <n v="331100"/>
    <s v="MUEBLE TIPO MODULAR (MADERA)"/>
    <s v="30.09.2006"/>
    <n v="134904"/>
    <n v="121413.6"/>
    <s v="ZLI1"/>
    <n v="10"/>
    <n v="0"/>
    <n v="60099.93"/>
    <n v="60099.93"/>
    <s v="ZLIN"/>
    <n v="10"/>
    <n v="0"/>
    <n v="0"/>
    <n v="0"/>
    <m/>
    <m/>
    <m/>
  </r>
  <r>
    <s v="120602005205-0"/>
    <x v="38"/>
    <n v="335206"/>
    <s v="TELEFONO"/>
    <s v="30.09.2006"/>
    <n v="166648.06"/>
    <n v="149983.25"/>
    <s v="ZLI1"/>
    <n v="10"/>
    <n v="0"/>
    <n v="74241.960000000006"/>
    <n v="74241.960000000006"/>
    <s v="ZLIN"/>
    <n v="10"/>
    <n v="0"/>
    <n v="0"/>
    <n v="0"/>
    <m/>
    <m/>
    <m/>
  </r>
  <r>
    <s v="120602005206-0"/>
    <x v="38"/>
    <n v="131100"/>
    <s v="TELEFONO CELULAR"/>
    <s v="30.10.2006"/>
    <n v="69000"/>
    <n v="62100"/>
    <s v="ZLI1"/>
    <n v="10"/>
    <n v="0"/>
    <n v="30739.61"/>
    <n v="30739.61"/>
    <s v="ZLIN"/>
    <n v="10"/>
    <n v="0"/>
    <n v="0"/>
    <n v="0"/>
    <m/>
    <m/>
    <m/>
  </r>
  <r>
    <s v="120602005207-0"/>
    <x v="38"/>
    <n v="335201"/>
    <s v="TELEFONO CELULAR"/>
    <s v="30.10.2006"/>
    <n v="69000"/>
    <n v="62100"/>
    <s v="ZLI1"/>
    <n v="10"/>
    <n v="0"/>
    <n v="30739.61"/>
    <n v="30739.61"/>
    <s v="ZLIN"/>
    <n v="10"/>
    <n v="0"/>
    <n v="0"/>
    <n v="0"/>
    <m/>
    <m/>
    <m/>
  </r>
  <r>
    <s v="120602005208-0"/>
    <x v="38"/>
    <n v="214301"/>
    <s v="AIRE ACONDICIONADO"/>
    <s v="31.10.2005"/>
    <n v="905176.6"/>
    <n v="814658.94"/>
    <s v="ZLI1"/>
    <n v="10"/>
    <n v="0"/>
    <n v="526642.97"/>
    <n v="526642.97"/>
    <s v="ZLIN"/>
    <n v="10"/>
    <n v="0"/>
    <n v="0"/>
    <n v="0"/>
    <m/>
    <m/>
    <m/>
  </r>
  <r>
    <s v="120602005209-0"/>
    <x v="38"/>
    <n v="214301"/>
    <s v="AIRE ACONDICIONADO"/>
    <s v="31.10.2005"/>
    <n v="1101653.6599999999"/>
    <n v="991488.28999999992"/>
    <s v="ZLI1"/>
    <n v="10"/>
    <n v="0"/>
    <n v="640955.79"/>
    <n v="640955.79"/>
    <s v="ZLIN"/>
    <n v="10"/>
    <n v="0"/>
    <n v="0"/>
    <n v="0"/>
    <m/>
    <m/>
    <m/>
  </r>
  <r>
    <s v="120602005210-0"/>
    <x v="38"/>
    <n v="332201"/>
    <s v="MODULO INDIVIDUAL DE TRABAJO"/>
    <s v="01.05.2006"/>
    <n v="329132.93"/>
    <n v="296219.64"/>
    <s v="ZLI1"/>
    <n v="10"/>
    <n v="0"/>
    <n v="146629.24"/>
    <n v="146629.24"/>
    <s v="ZLIN"/>
    <n v="10"/>
    <n v="0"/>
    <n v="0"/>
    <n v="0"/>
    <m/>
    <m/>
    <m/>
  </r>
  <r>
    <s v="120602005211-0"/>
    <x v="38"/>
    <n v="332501"/>
    <s v="MODULO INDIVIDUAL DE TRABAJO"/>
    <s v="01.05.2006"/>
    <n v="329132.93"/>
    <n v="296219.64"/>
    <s v="ZLI1"/>
    <n v="10"/>
    <n v="0"/>
    <n v="146629.24"/>
    <n v="146629.24"/>
    <s v="ZLIN"/>
    <n v="10"/>
    <n v="0"/>
    <n v="0"/>
    <n v="0"/>
    <m/>
    <m/>
    <m/>
  </r>
  <r>
    <s v="120602005212-0"/>
    <x v="38"/>
    <n v="332201"/>
    <s v="MODULO INDIVIDUAL DE TRABAJO"/>
    <s v="01.05.2006"/>
    <n v="329132.93"/>
    <n v="296219.64"/>
    <s v="ZLI1"/>
    <n v="10"/>
    <n v="0"/>
    <n v="146629.24"/>
    <n v="146629.24"/>
    <s v="ZLIN"/>
    <n v="10"/>
    <n v="0"/>
    <n v="0"/>
    <n v="0"/>
    <m/>
    <m/>
    <m/>
  </r>
  <r>
    <s v="120602005213-0"/>
    <x v="38"/>
    <n v="332201"/>
    <s v="MODULO INDIVIDUAL DE TRABAJO"/>
    <s v="01.05.2006"/>
    <n v="329132.93"/>
    <n v="296219.64"/>
    <s v="ZLI1"/>
    <n v="10"/>
    <n v="0"/>
    <n v="146629.24"/>
    <n v="146629.24"/>
    <s v="ZLIN"/>
    <n v="10"/>
    <n v="0"/>
    <n v="0"/>
    <n v="0"/>
    <m/>
    <m/>
    <m/>
  </r>
  <r>
    <s v="120602005214-0"/>
    <x v="38"/>
    <n v="332201"/>
    <s v="MODULO INDIVIDUAL DE TRABAJO"/>
    <s v="01.05.2006"/>
    <n v="329132.93"/>
    <n v="296219.64"/>
    <s v="ZLI1"/>
    <n v="10"/>
    <n v="0"/>
    <n v="146629.24"/>
    <n v="146629.24"/>
    <s v="ZLIN"/>
    <n v="10"/>
    <n v="0"/>
    <n v="0"/>
    <n v="0"/>
    <m/>
    <m/>
    <m/>
  </r>
  <r>
    <s v="120602005215-0"/>
    <x v="38"/>
    <n v="332501"/>
    <s v="MODULO INDIVIDUAL DE TRABAJO"/>
    <s v="01.05.2006"/>
    <n v="329132.93"/>
    <n v="296219.64"/>
    <s v="ZLI1"/>
    <n v="10"/>
    <n v="0"/>
    <n v="146629.24"/>
    <n v="146629.24"/>
    <s v="ZLIN"/>
    <n v="10"/>
    <n v="0"/>
    <n v="0"/>
    <n v="0"/>
    <m/>
    <m/>
    <m/>
  </r>
  <r>
    <s v="120602005216-0"/>
    <x v="38"/>
    <n v="332301"/>
    <s v="MODULO INDIVIDUAL DE TRABAJO"/>
    <s v="01.05.2006"/>
    <n v="329132.93"/>
    <n v="296219.64"/>
    <s v="ZLI1"/>
    <n v="10"/>
    <n v="0"/>
    <n v="146629.24"/>
    <n v="146629.24"/>
    <s v="ZLIN"/>
    <n v="10"/>
    <n v="0"/>
    <n v="0"/>
    <n v="0"/>
    <m/>
    <m/>
    <m/>
  </r>
  <r>
    <s v="120602005217-0"/>
    <x v="38"/>
    <n v="332501"/>
    <s v="MESA CIRCULAR DE TRABAJO"/>
    <s v="01.05.2006"/>
    <n v="67901.97"/>
    <n v="61111.770000000004"/>
    <s v="ZLI1"/>
    <n v="10"/>
    <n v="0"/>
    <n v="30250.43"/>
    <n v="30250.43"/>
    <s v="ZLIN"/>
    <n v="10"/>
    <n v="0"/>
    <n v="0"/>
    <n v="0"/>
    <m/>
    <m/>
    <m/>
  </r>
  <r>
    <s v="120602005218-0"/>
    <x v="38"/>
    <n v="332100"/>
    <s v="BIBLIOTECA"/>
    <s v="01.05.2006"/>
    <n v="119827"/>
    <n v="107844.3"/>
    <s v="ZLI1"/>
    <n v="10"/>
    <n v="0"/>
    <n v="53383.11"/>
    <n v="53383.11"/>
    <s v="ZLIN"/>
    <n v="10"/>
    <n v="0"/>
    <n v="0"/>
    <n v="0"/>
    <m/>
    <m/>
    <m/>
  </r>
  <r>
    <s v="120602005219-0"/>
    <x v="38"/>
    <n v="322201"/>
    <s v="TRANSPORTADOR DE ALIMENTOS"/>
    <s v="01.05.2006"/>
    <n v="100000"/>
    <n v="90000"/>
    <s v="ZLI1"/>
    <n v="10"/>
    <n v="0"/>
    <n v="44550.16"/>
    <n v="44550.16"/>
    <s v="ZLIN"/>
    <n v="10"/>
    <n v="0"/>
    <n v="0"/>
    <n v="0"/>
    <m/>
    <m/>
    <m/>
  </r>
  <r>
    <s v="120602005220-0"/>
    <x v="38"/>
    <n v="342403"/>
    <s v="TELEFONO INALAMBRICO LARGA DISTA"/>
    <s v="31.07.2006"/>
    <n v="194423"/>
    <n v="174980.7"/>
    <s v="ZLI1"/>
    <n v="10"/>
    <n v="0"/>
    <n v="86615.74"/>
    <n v="86615.74"/>
    <s v="ZLIN"/>
    <n v="10"/>
    <n v="0"/>
    <n v="0"/>
    <n v="0"/>
    <m/>
    <m/>
    <m/>
  </r>
  <r>
    <s v="120602005221-0"/>
    <x v="38"/>
    <n v="323301"/>
    <s v="MESA CIRCULAR DE MADERA"/>
    <s v="31.08.2006"/>
    <n v="203775"/>
    <n v="183397.5"/>
    <s v="ZLI1"/>
    <n v="10"/>
    <n v="0"/>
    <n v="90782.080000000002"/>
    <n v="90782.080000000002"/>
    <s v="ZLIN"/>
    <n v="10"/>
    <n v="0"/>
    <n v="0"/>
    <n v="0"/>
    <m/>
    <m/>
    <m/>
  </r>
  <r>
    <s v="120602005222-0"/>
    <x v="38"/>
    <n v="321101"/>
    <s v="FAX"/>
    <s v="30.09.2006"/>
    <n v="223745"/>
    <n v="201370.5"/>
    <s v="ZLI1"/>
    <n v="10"/>
    <n v="0"/>
    <n v="99678.75"/>
    <n v="99678.75"/>
    <s v="ZLIN"/>
    <n v="10"/>
    <n v="0"/>
    <n v="0"/>
    <n v="0"/>
    <m/>
    <m/>
    <m/>
  </r>
  <r>
    <s v="120602005223-0"/>
    <x v="38"/>
    <n v="342408"/>
    <s v="RELOJ MARCADOR BIOMETRICO"/>
    <s v="30.11.2006"/>
    <n v="1388838"/>
    <n v="1161195.73"/>
    <s v="ZLI1"/>
    <n v="15"/>
    <n v="0"/>
    <n v="618729.56999999995"/>
    <n v="618729.56999999995"/>
    <s v="ZLIN"/>
    <n v="10"/>
    <n v="0"/>
    <n v="0"/>
    <n v="0"/>
    <m/>
    <m/>
    <m/>
  </r>
  <r>
    <s v="120602005224-0"/>
    <x v="38"/>
    <n v="323301"/>
    <s v="REFRIGERADORA  (CASA DE HUESPEDE"/>
    <s v="31.12.2006"/>
    <n v="201450"/>
    <n v="181305"/>
    <s v="ZLI1"/>
    <n v="10"/>
    <n v="0"/>
    <n v="89746.29"/>
    <n v="89746.29"/>
    <s v="ZLIN"/>
    <n v="10"/>
    <n v="0"/>
    <n v="0"/>
    <n v="0"/>
    <m/>
    <m/>
    <m/>
  </r>
  <r>
    <s v="120602005225-0"/>
    <x v="38"/>
    <n v="323301"/>
    <s v="REFRIGERADORA"/>
    <s v="31.12.2006"/>
    <n v="201450"/>
    <n v="181305"/>
    <s v="ZLI1"/>
    <n v="10"/>
    <n v="0"/>
    <n v="89746.29"/>
    <n v="89746.29"/>
    <s v="ZLIN"/>
    <n v="10"/>
    <n v="0"/>
    <n v="0"/>
    <n v="0"/>
    <m/>
    <m/>
    <m/>
  </r>
  <r>
    <s v="120602005226-0"/>
    <x v="38"/>
    <n v="323303"/>
    <s v="REFRIGERADORA"/>
    <s v="31.12.2006"/>
    <n v="201450"/>
    <n v="181305"/>
    <s v="ZLI1"/>
    <n v="10"/>
    <n v="0"/>
    <n v="89746.29"/>
    <n v="89746.29"/>
    <s v="ZLIN"/>
    <n v="10"/>
    <n v="0"/>
    <n v="0"/>
    <n v="0"/>
    <m/>
    <m/>
    <m/>
  </r>
  <r>
    <s v="120602005227-0"/>
    <x v="38"/>
    <n v="323302"/>
    <s v="REFRIGERADORA"/>
    <s v="31.12.2006"/>
    <n v="201450"/>
    <n v="181305"/>
    <s v="ZLI1"/>
    <n v="10"/>
    <n v="0"/>
    <n v="89746.29"/>
    <n v="89746.29"/>
    <s v="ZLIN"/>
    <n v="10"/>
    <n v="0"/>
    <n v="0"/>
    <n v="0"/>
    <m/>
    <m/>
    <m/>
  </r>
  <r>
    <s v="120602005228-0"/>
    <x v="38"/>
    <n v="323303"/>
    <s v="REFRIGERADORA"/>
    <s v="31.12.2006"/>
    <n v="201450"/>
    <n v="181305"/>
    <s v="ZLI1"/>
    <n v="10"/>
    <n v="0"/>
    <n v="89746.29"/>
    <n v="89746.29"/>
    <s v="ZLIN"/>
    <n v="10"/>
    <n v="0"/>
    <n v="0"/>
    <n v="0"/>
    <m/>
    <m/>
    <m/>
  </r>
  <r>
    <s v="120602005229-0"/>
    <x v="38"/>
    <n v="323302"/>
    <s v="REFRIGERADORA"/>
    <s v="31.12.2006"/>
    <n v="201450"/>
    <n v="181305"/>
    <s v="ZLI1"/>
    <n v="10"/>
    <n v="0"/>
    <n v="89746.29"/>
    <n v="89746.29"/>
    <s v="ZLIN"/>
    <n v="10"/>
    <n v="0"/>
    <n v="0"/>
    <n v="0"/>
    <m/>
    <m/>
    <m/>
  </r>
  <r>
    <s v="120602005230-0"/>
    <x v="38"/>
    <n v="323303"/>
    <s v="REFRIGERADORA"/>
    <s v="31.12.2006"/>
    <n v="201450"/>
    <n v="181305"/>
    <s v="ZLI1"/>
    <n v="10"/>
    <n v="0"/>
    <n v="89746.29"/>
    <n v="89746.29"/>
    <s v="ZLIN"/>
    <n v="10"/>
    <n v="0"/>
    <n v="0"/>
    <n v="0"/>
    <m/>
    <m/>
    <m/>
  </r>
  <r>
    <s v="120602005231-0"/>
    <x v="38"/>
    <n v="323302"/>
    <s v="REFRIGERADORA"/>
    <s v="31.12.2006"/>
    <n v="201450"/>
    <n v="181305"/>
    <s v="ZLI1"/>
    <n v="10"/>
    <n v="0"/>
    <n v="89746.29"/>
    <n v="89746.29"/>
    <s v="ZLIN"/>
    <n v="10"/>
    <n v="0"/>
    <n v="0"/>
    <n v="0"/>
    <m/>
    <m/>
    <m/>
  </r>
  <r>
    <s v="120602005232-0"/>
    <x v="38"/>
    <n v="334204"/>
    <s v="REFRIGERADORA"/>
    <s v="31.12.2006"/>
    <n v="201450"/>
    <n v="181305"/>
    <s v="ZLI1"/>
    <n v="10"/>
    <n v="0"/>
    <n v="89746.29"/>
    <n v="89746.29"/>
    <s v="ZLIN"/>
    <n v="10"/>
    <n v="0"/>
    <n v="0"/>
    <n v="0"/>
    <m/>
    <m/>
    <m/>
  </r>
  <r>
    <s v="120602005233-0"/>
    <x v="38"/>
    <n v="321102"/>
    <s v="REFRIGERADORA"/>
    <s v="30.01.2007"/>
    <n v="201450"/>
    <n v="181305"/>
    <s v="ZLI1"/>
    <n v="10"/>
    <n v="0"/>
    <n v="61338.84"/>
    <n v="61338.84"/>
    <s v="ZLIN"/>
    <n v="10"/>
    <n v="0"/>
    <n v="0"/>
    <n v="0"/>
    <m/>
    <m/>
    <m/>
  </r>
  <r>
    <s v="120602005234-0"/>
    <x v="38"/>
    <n v="315100"/>
    <s v="CAMARA DIGITAL"/>
    <s v="31.12.2006"/>
    <n v="395844"/>
    <n v="356259.6"/>
    <s v="ZLI1"/>
    <n v="10"/>
    <n v="0"/>
    <n v="176349.12"/>
    <n v="176349.12"/>
    <s v="ZLIN"/>
    <n v="10"/>
    <n v="0"/>
    <n v="0"/>
    <n v="0"/>
    <m/>
    <m/>
    <m/>
  </r>
  <r>
    <s v="120602005235-0"/>
    <x v="38"/>
    <n v="321100"/>
    <s v="PRESS DE BANCO CONPESO"/>
    <s v="31.12.2006"/>
    <n v="364000"/>
    <n v="302120"/>
    <s v="ZLI1"/>
    <n v="15"/>
    <n v="0"/>
    <n v="162162.57999999999"/>
    <n v="162162.57999999999"/>
    <s v="ZLIN"/>
    <n v="10"/>
    <n v="0"/>
    <n v="0"/>
    <n v="0"/>
    <m/>
    <m/>
    <m/>
  </r>
  <r>
    <s v="120602005236-0"/>
    <x v="38"/>
    <n v="321100"/>
    <s v="MAQUINA LATERAL RAISE"/>
    <s v="31.12.2006"/>
    <n v="510000"/>
    <n v="459000"/>
    <s v="ZLI1"/>
    <n v="10"/>
    <n v="0"/>
    <n v="227205.81"/>
    <n v="227205.81"/>
    <s v="ZLIN"/>
    <n v="10"/>
    <n v="0"/>
    <n v="0"/>
    <n v="0"/>
    <m/>
    <m/>
    <m/>
  </r>
  <r>
    <s v="120602005237-0"/>
    <x v="38"/>
    <n v="321100"/>
    <s v="MAQUINA ABDOMINAL CON PESO"/>
    <s v="31.12.2006"/>
    <n v="650000"/>
    <n v="585000"/>
    <s v="ZLI1"/>
    <n v="10"/>
    <n v="0"/>
    <n v="289576.03999999998"/>
    <n v="289576.03999999998"/>
    <s v="ZLIN"/>
    <n v="10"/>
    <n v="0"/>
    <n v="0"/>
    <n v="0"/>
    <m/>
    <m/>
    <m/>
  </r>
  <r>
    <s v="120602005238-0"/>
    <x v="38"/>
    <n v="321100"/>
    <s v="MAQUINA PARA HOMBROS"/>
    <s v="31.12.2006"/>
    <n v="500000"/>
    <n v="450000"/>
    <s v="ZLI1"/>
    <n v="10"/>
    <n v="0"/>
    <n v="222750.81"/>
    <n v="222750.81"/>
    <s v="ZLIN"/>
    <n v="10"/>
    <n v="0"/>
    <n v="0"/>
    <n v="0"/>
    <m/>
    <m/>
    <m/>
  </r>
  <r>
    <s v="120602005239-0"/>
    <x v="38"/>
    <n v="321100"/>
    <s v="MAQUINA SQUAT PULL PARA PIERNAS"/>
    <s v="31.12.2006"/>
    <n v="450000"/>
    <n v="405000"/>
    <s v="ZLI1"/>
    <n v="10"/>
    <n v="0"/>
    <n v="200475.72"/>
    <n v="200475.72"/>
    <s v="ZLIN"/>
    <n v="10"/>
    <n v="0"/>
    <n v="0"/>
    <n v="0"/>
    <m/>
    <m/>
    <m/>
  </r>
  <r>
    <s v="120602005240-0"/>
    <x v="38"/>
    <n v="342409"/>
    <s v="MESA PARA SESIONES EN LAUREL"/>
    <s v="30.11.2006"/>
    <n v="75872.5"/>
    <n v="68285.25"/>
    <s v="ZLI1"/>
    <n v="10"/>
    <n v="0"/>
    <n v="33801.31"/>
    <n v="33801.31"/>
    <s v="ZLIN"/>
    <n v="10"/>
    <n v="0"/>
    <n v="0"/>
    <n v="0"/>
    <m/>
    <m/>
    <m/>
  </r>
  <r>
    <s v="120602005241-0"/>
    <x v="38"/>
    <n v="344201"/>
    <s v="PANTALLA DE PROTECCION C/TRIPODE"/>
    <s v="30.09.2005"/>
    <n v="107620"/>
    <n v="96858"/>
    <s v="ZLI1"/>
    <n v="10"/>
    <n v="0"/>
    <n v="62614.64"/>
    <n v="62614.64"/>
    <s v="ZLIN"/>
    <n v="10"/>
    <n v="0"/>
    <n v="0"/>
    <n v="0"/>
    <m/>
    <m/>
    <m/>
  </r>
  <r>
    <s v="120602005242-0"/>
    <x v="38"/>
    <n v="344201"/>
    <s v="PROYECTOR MULTIMEDIA"/>
    <s v="30.09.2005"/>
    <n v="930455.56"/>
    <n v="837410"/>
    <s v="ZLI1"/>
    <n v="10"/>
    <n v="0"/>
    <n v="541350.56999999995"/>
    <n v="541350.56999999995"/>
    <s v="ZLIN"/>
    <n v="10"/>
    <n v="0"/>
    <n v="0"/>
    <n v="0"/>
    <m/>
    <m/>
    <m/>
  </r>
  <r>
    <s v="120602005243-0"/>
    <x v="38"/>
    <n v="343100"/>
    <s v="GAVINETE METALICO PARA REDES"/>
    <s v="30.09.2005"/>
    <n v="308931.67"/>
    <n v="278038.5"/>
    <s v="ZLI1"/>
    <n v="10"/>
    <n v="0"/>
    <n v="179740.26"/>
    <n v="179740.26"/>
    <s v="ZLIN"/>
    <n v="10"/>
    <n v="0"/>
    <n v="0"/>
    <n v="0"/>
    <m/>
    <m/>
    <m/>
  </r>
  <r>
    <s v="120602005244-0"/>
    <x v="38"/>
    <n v="343100"/>
    <s v="ISLA DE TRABAJO (CUBICULO)"/>
    <s v="31.10.2005"/>
    <n v="191532.5"/>
    <n v="172379.25"/>
    <s v="ZLI1"/>
    <n v="10"/>
    <n v="0"/>
    <n v="111435.98"/>
    <n v="111435.98"/>
    <s v="ZLIN"/>
    <n v="10"/>
    <n v="0"/>
    <n v="0"/>
    <n v="0"/>
    <m/>
    <m/>
    <m/>
  </r>
  <r>
    <s v="120602005246-0"/>
    <x v="38"/>
    <n v="343100"/>
    <s v="ISLA DE TRABAJO (CUBICULO)"/>
    <s v="31.10.2005"/>
    <n v="191532.5"/>
    <n v="172379.25"/>
    <s v="ZLI1"/>
    <n v="10"/>
    <n v="0"/>
    <n v="111435.98"/>
    <n v="111435.98"/>
    <s v="ZLIN"/>
    <n v="10"/>
    <n v="0"/>
    <n v="0"/>
    <n v="0"/>
    <m/>
    <m/>
    <m/>
  </r>
  <r>
    <s v="120602005247-0"/>
    <x v="38"/>
    <n v="343100"/>
    <s v="ISLA DE TRABAJO (CUBICULO)"/>
    <s v="31.10.2005"/>
    <n v="191532.5"/>
    <n v="172379.25"/>
    <s v="ZLI1"/>
    <n v="10"/>
    <n v="0"/>
    <n v="111435.98"/>
    <n v="111435.98"/>
    <s v="ZLIN"/>
    <n v="10"/>
    <n v="0"/>
    <n v="0"/>
    <n v="0"/>
    <m/>
    <m/>
    <m/>
  </r>
  <r>
    <s v="120602005248-0"/>
    <x v="38"/>
    <n v="335100"/>
    <s v="AIRE ACONDICIONADO"/>
    <s v="30.11.2005"/>
    <n v="662873.64"/>
    <n v="596586.28"/>
    <s v="ZLI1"/>
    <n v="10"/>
    <n v="0"/>
    <n v="385668.11"/>
    <n v="385668.11"/>
    <s v="ZLIN"/>
    <n v="10"/>
    <n v="0"/>
    <n v="0"/>
    <n v="0"/>
    <m/>
    <m/>
    <m/>
  </r>
  <r>
    <s v="120602005249-0"/>
    <x v="38"/>
    <n v="335100"/>
    <s v="AIRE ACONDICIONADO"/>
    <s v="30.11.2005"/>
    <n v="523416.02"/>
    <n v="471074.42000000004"/>
    <s v="ZLI1"/>
    <n v="10"/>
    <n v="0"/>
    <n v="388719.42"/>
    <n v="388719.42"/>
    <s v="ZLIN"/>
    <n v="10"/>
    <n v="0"/>
    <n v="0"/>
    <n v="0"/>
    <m/>
    <m/>
    <m/>
  </r>
  <r>
    <s v="120602005250-0"/>
    <x v="38"/>
    <n v="335100"/>
    <s v="AIRE ACONDICIONADO"/>
    <s v="30.11.2005"/>
    <n v="524914.77"/>
    <n v="472423.29000000004"/>
    <s v="ZLI1"/>
    <n v="10"/>
    <n v="0"/>
    <n v="305401.92"/>
    <n v="305401.92"/>
    <s v="ZLIN"/>
    <n v="10"/>
    <n v="0"/>
    <n v="0"/>
    <n v="0"/>
    <m/>
    <m/>
    <m/>
  </r>
  <r>
    <s v="120602005251-0"/>
    <x v="38"/>
    <n v="335100"/>
    <s v="AIRE ACONeICIONADO"/>
    <s v="30.11.2005"/>
    <n v="409029.41"/>
    <n v="368126.47"/>
    <s v="ZLI1"/>
    <n v="10"/>
    <n v="0"/>
    <n v="237978.37"/>
    <n v="237978.37"/>
    <s v="ZLIN"/>
    <n v="10"/>
    <n v="0"/>
    <n v="0"/>
    <n v="0"/>
    <m/>
    <m/>
    <m/>
  </r>
  <r>
    <s v="120602005252-0"/>
    <x v="38"/>
    <n v="343100"/>
    <s v="ESTACION DE TRABAJO (CUBICULO)"/>
    <s v="30.11.2005"/>
    <n v="308952.5"/>
    <n v="278057.25"/>
    <s v="ZLI1"/>
    <n v="10"/>
    <n v="0"/>
    <n v="179752.41"/>
    <n v="179752.41"/>
    <s v="ZLIN"/>
    <n v="10"/>
    <n v="0"/>
    <n v="0"/>
    <n v="0"/>
    <m/>
    <m/>
    <m/>
  </r>
  <r>
    <s v="120602005253-0"/>
    <x v="38"/>
    <n v="343100"/>
    <s v="MODULO DE ALMACENAJE ACTIVO 51306"/>
    <s v="30.11.2005"/>
    <n v="61708.5"/>
    <n v="55537.65"/>
    <s v="ZLI1"/>
    <n v="10"/>
    <n v="0"/>
    <n v="35902.75"/>
    <n v="35902.75"/>
    <s v="ZLIN"/>
    <n v="10"/>
    <n v="0"/>
    <n v="0"/>
    <n v="0"/>
    <m/>
    <m/>
    <m/>
  </r>
  <r>
    <s v="120602005254-0"/>
    <x v="38"/>
    <n v="342503"/>
    <s v="RELOJ MARCADOR"/>
    <s v="30.11.2005"/>
    <n v="1197700.56"/>
    <n v="1077930.5"/>
    <s v="ZLI1"/>
    <n v="10"/>
    <n v="0"/>
    <n v="696837.04"/>
    <n v="696837.04"/>
    <s v="ZLIN"/>
    <n v="10"/>
    <n v="0"/>
    <n v="0"/>
    <n v="0"/>
    <m/>
    <m/>
    <m/>
  </r>
  <r>
    <s v="120602005255-0"/>
    <x v="38"/>
    <n v="342100"/>
    <s v="MUEBLE ACERO INOXIDABLE"/>
    <s v="30.11.2005"/>
    <n v="953000"/>
    <n v="857700"/>
    <s v="ZLI1"/>
    <n v="10"/>
    <n v="0"/>
    <n v="554467.22"/>
    <n v="554467.22"/>
    <s v="ZLIN"/>
    <n v="10"/>
    <n v="0"/>
    <n v="0"/>
    <n v="0"/>
    <m/>
    <m/>
    <m/>
  </r>
  <r>
    <s v="120602005256-0"/>
    <x v="38"/>
    <n v="214401"/>
    <s v="MUEBLE MODULAR"/>
    <s v="31.12.2005"/>
    <n v="622452.6"/>
    <n v="560207.34"/>
    <s v="ZLI1"/>
    <n v="10"/>
    <n v="0"/>
    <n v="362150.64"/>
    <n v="362150.64"/>
    <s v="ZLIN"/>
    <n v="10"/>
    <n v="0"/>
    <n v="0"/>
    <n v="0"/>
    <m/>
    <m/>
    <m/>
  </r>
  <r>
    <s v="120602005257-0"/>
    <x v="38"/>
    <n v="214301"/>
    <s v="ESTACION DE TRABAJO"/>
    <s v="31.12.2005"/>
    <n v="674869.45"/>
    <n v="607382.5"/>
    <s v="ZLI1"/>
    <n v="10"/>
    <n v="0"/>
    <n v="392647.4"/>
    <n v="392647.4"/>
    <s v="ZLIN"/>
    <n v="10"/>
    <n v="0"/>
    <n v="0"/>
    <n v="0"/>
    <m/>
    <m/>
    <m/>
  </r>
  <r>
    <s v="120602005258-0"/>
    <x v="38"/>
    <n v="214301"/>
    <s v="MESA DE REUNIONES"/>
    <s v="31.12.2005"/>
    <n v="410578.14"/>
    <n v="369520.33"/>
    <s v="ZLI1"/>
    <n v="10"/>
    <n v="0"/>
    <n v="238879.44"/>
    <n v="238879.44"/>
    <s v="ZLIN"/>
    <n v="10"/>
    <n v="0"/>
    <n v="0"/>
    <n v="0"/>
    <m/>
    <m/>
    <m/>
  </r>
  <r>
    <s v="120602005259-0"/>
    <x v="38"/>
    <n v="214401"/>
    <s v="ESTACION DE TRABAJO"/>
    <s v="31.12.2005"/>
    <n v="590450.72"/>
    <n v="531405.65"/>
    <s v="ZLI1"/>
    <n v="10"/>
    <n v="0"/>
    <n v="343531.54"/>
    <n v="343531.54"/>
    <s v="ZLIN"/>
    <n v="10"/>
    <n v="0"/>
    <n v="0"/>
    <n v="0"/>
    <m/>
    <m/>
    <m/>
  </r>
  <r>
    <s v="120602005260-0"/>
    <x v="38"/>
    <n v="214301"/>
    <s v="ESTACION DE TRABAJO"/>
    <s v="31.12.2005"/>
    <n v="716802.94"/>
    <n v="645122.64999999991"/>
    <s v="ZLI1"/>
    <n v="10"/>
    <n v="0"/>
    <n v="417044.84"/>
    <n v="417044.84"/>
    <s v="ZLIN"/>
    <n v="10"/>
    <n v="0"/>
    <n v="0"/>
    <n v="0"/>
    <m/>
    <m/>
    <m/>
  </r>
  <r>
    <s v="120602005261-0"/>
    <x v="38"/>
    <n v="214301"/>
    <s v="MESA DE TRABAJO"/>
    <s v="31.12.2005"/>
    <n v="1160415.0900000001"/>
    <n v="1044373.5800000001"/>
    <s v="ZLI1"/>
    <n v="10"/>
    <n v="0"/>
    <n v="675143.9"/>
    <n v="675143.9"/>
    <s v="ZLIN"/>
    <n v="10"/>
    <n v="0"/>
    <n v="0"/>
    <n v="0"/>
    <m/>
    <m/>
    <m/>
  </r>
  <r>
    <s v="120602005262-0"/>
    <x v="38"/>
    <n v="214403"/>
    <s v="MUEBLE MODULAR"/>
    <s v="31.12.2005"/>
    <n v="379128.17"/>
    <n v="341215.35"/>
    <s v="ZLI1"/>
    <n v="10"/>
    <n v="0"/>
    <n v="220581.46"/>
    <n v="220581.46"/>
    <s v="ZLIN"/>
    <n v="10"/>
    <n v="0"/>
    <n v="0"/>
    <n v="0"/>
    <m/>
    <m/>
    <m/>
  </r>
  <r>
    <s v="120602005263-0"/>
    <x v="38"/>
    <n v="214401"/>
    <s v="MUEBLE MODULAR"/>
    <s v="31.12.2005"/>
    <n v="1290077.8400000001"/>
    <n v="1161070.06"/>
    <s v="ZLI1"/>
    <n v="10"/>
    <n v="0"/>
    <n v="750583.29"/>
    <n v="750583.29"/>
    <s v="ZLIN"/>
    <n v="10"/>
    <n v="0"/>
    <n v="0"/>
    <n v="0"/>
    <m/>
    <m/>
    <m/>
  </r>
  <r>
    <s v="120602005264-0"/>
    <x v="38"/>
    <n v="214100"/>
    <s v="MESA DE REUNIONES"/>
    <s v="31.12.2005"/>
    <n v="418302.73"/>
    <n v="376472.45999999996"/>
    <s v="ZLI1"/>
    <n v="10"/>
    <n v="0"/>
    <n v="243373.71"/>
    <n v="243373.71"/>
    <s v="ZLIN"/>
    <n v="10"/>
    <n v="0"/>
    <n v="0"/>
    <n v="0"/>
    <m/>
    <m/>
    <m/>
  </r>
  <r>
    <s v="120602005265-0"/>
    <x v="38"/>
    <n v="342502"/>
    <s v="ARMARIO METALICO (LOCKER)"/>
    <s v="31.12.2005"/>
    <n v="80997"/>
    <n v="72897.3"/>
    <s v="ZLI1"/>
    <n v="10"/>
    <n v="0"/>
    <n v="47125.04"/>
    <n v="47125.04"/>
    <s v="ZLIN"/>
    <n v="10"/>
    <n v="0"/>
    <n v="0"/>
    <n v="0"/>
    <m/>
    <m/>
    <m/>
  </r>
  <r>
    <s v="120602005266-0"/>
    <x v="38"/>
    <n v="342502"/>
    <s v="ARMARIO METALICO (LOCKER)"/>
    <s v="31.12.2005"/>
    <n v="80997"/>
    <n v="72897.3"/>
    <s v="ZLI1"/>
    <n v="10"/>
    <n v="0"/>
    <n v="47125.04"/>
    <n v="47125.04"/>
    <s v="ZLIN"/>
    <n v="10"/>
    <n v="0"/>
    <n v="0"/>
    <n v="0"/>
    <m/>
    <m/>
    <m/>
  </r>
  <r>
    <s v="120602005267-0"/>
    <x v="38"/>
    <n v="342502"/>
    <s v="ARMARIO METALICO (LOCKER)"/>
    <s v="31.12.2005"/>
    <n v="80997"/>
    <n v="72897.3"/>
    <s v="ZLI1"/>
    <n v="10"/>
    <n v="0"/>
    <n v="47125.04"/>
    <n v="47125.04"/>
    <s v="ZLIN"/>
    <n v="10"/>
    <n v="0"/>
    <n v="0"/>
    <n v="0"/>
    <m/>
    <m/>
    <m/>
  </r>
  <r>
    <s v="120602005268-0"/>
    <x v="38"/>
    <n v="342502"/>
    <s v="ARMARIO METALICO (LOCKER)"/>
    <s v="31.12.2005"/>
    <n v="80997"/>
    <n v="72897.3"/>
    <s v="ZLI1"/>
    <n v="10"/>
    <n v="0"/>
    <n v="47125.04"/>
    <n v="47125.04"/>
    <s v="ZLIN"/>
    <n v="10"/>
    <n v="0"/>
    <n v="0"/>
    <n v="0"/>
    <m/>
    <m/>
    <m/>
  </r>
  <r>
    <s v="120602005269-0"/>
    <x v="38"/>
    <n v="342502"/>
    <s v="ARMARIO METALICO (LOCKER)"/>
    <s v="31.12.2005"/>
    <n v="80997"/>
    <n v="72897.3"/>
    <s v="ZLI1"/>
    <n v="10"/>
    <n v="0"/>
    <n v="47125.04"/>
    <n v="47125.04"/>
    <s v="ZLIN"/>
    <n v="10"/>
    <n v="0"/>
    <n v="0"/>
    <n v="0"/>
    <m/>
    <m/>
    <m/>
  </r>
  <r>
    <s v="120602005270-0"/>
    <x v="38"/>
    <n v="342502"/>
    <s v="ARMARIO METALICO (LOCKER)"/>
    <s v="31.12.2005"/>
    <n v="80997"/>
    <n v="72897.3"/>
    <s v="ZLI1"/>
    <n v="10"/>
    <n v="0"/>
    <n v="47125.04"/>
    <n v="47125.04"/>
    <s v="ZLIN"/>
    <n v="10"/>
    <n v="0"/>
    <n v="0"/>
    <n v="0"/>
    <m/>
    <m/>
    <m/>
  </r>
  <r>
    <s v="120602005271-0"/>
    <x v="38"/>
    <n v="342502"/>
    <s v="ARMARIO METALICO (LOCKER)"/>
    <s v="31.12.2005"/>
    <n v="80997"/>
    <n v="72897.3"/>
    <s v="ZLI1"/>
    <n v="10"/>
    <n v="0"/>
    <n v="47125.04"/>
    <n v="47125.04"/>
    <s v="ZLIN"/>
    <n v="10"/>
    <n v="0"/>
    <n v="0"/>
    <n v="0"/>
    <m/>
    <m/>
    <m/>
  </r>
  <r>
    <s v="120602005272-0"/>
    <x v="38"/>
    <n v="342502"/>
    <s v="ARMARIO METALICO (LOCKER)"/>
    <s v="31.12.2005"/>
    <n v="80997"/>
    <n v="72897.3"/>
    <s v="ZLI1"/>
    <n v="10"/>
    <n v="0"/>
    <n v="47125.04"/>
    <n v="47125.04"/>
    <s v="ZLIN"/>
    <n v="10"/>
    <n v="0"/>
    <n v="0"/>
    <n v="0"/>
    <m/>
    <m/>
    <m/>
  </r>
  <r>
    <s v="120602005273-0"/>
    <x v="38"/>
    <n v="342503"/>
    <s v="ARMARIO METALICO (LOCKER)"/>
    <s v="31.12.2005"/>
    <n v="80997"/>
    <n v="72897.3"/>
    <s v="ZLI1"/>
    <n v="10"/>
    <n v="0"/>
    <n v="47125.04"/>
    <n v="47125.04"/>
    <s v="ZLIN"/>
    <n v="10"/>
    <n v="0"/>
    <n v="0"/>
    <n v="0"/>
    <m/>
    <m/>
    <m/>
  </r>
  <r>
    <s v="120602005274-0"/>
    <x v="38"/>
    <n v="214401"/>
    <s v="TELEFONO DIGITAL"/>
    <s v="31.12.2005"/>
    <n v="95504.22"/>
    <n v="85953.8"/>
    <s v="ZLI1"/>
    <n v="10"/>
    <n v="0"/>
    <n v="55565.52"/>
    <n v="55565.52"/>
    <s v="ZLIN"/>
    <n v="10"/>
    <n v="0"/>
    <n v="0"/>
    <n v="0"/>
    <m/>
    <m/>
    <m/>
  </r>
  <r>
    <s v="120602005275-0"/>
    <x v="38"/>
    <n v="214401"/>
    <s v="TELEFONO DIGITAL"/>
    <s v="31.12.2005"/>
    <n v="95504.22"/>
    <n v="85953.8"/>
    <s v="ZLI1"/>
    <n v="10"/>
    <n v="0"/>
    <n v="55565.52"/>
    <n v="55565.52"/>
    <s v="ZLIN"/>
    <n v="10"/>
    <n v="0"/>
    <n v="0"/>
    <n v="0"/>
    <m/>
    <m/>
    <m/>
  </r>
  <r>
    <s v="120602005276-0"/>
    <x v="38"/>
    <n v="214401"/>
    <s v="TELEFONO DIGITAL"/>
    <s v="31.12.2005"/>
    <n v="95504.22"/>
    <n v="85953.8"/>
    <s v="ZLI1"/>
    <n v="10"/>
    <n v="0"/>
    <n v="55565.52"/>
    <n v="55565.52"/>
    <s v="ZLIN"/>
    <n v="10"/>
    <n v="0"/>
    <n v="0"/>
    <n v="0"/>
    <m/>
    <m/>
    <m/>
  </r>
  <r>
    <s v="120602005277-0"/>
    <x v="38"/>
    <n v="214301"/>
    <s v="TELEFONO DIGITAL"/>
    <s v="31.12.2005"/>
    <n v="95504.22"/>
    <n v="85953.8"/>
    <s v="ZLI1"/>
    <n v="10"/>
    <n v="0"/>
    <n v="55565.52"/>
    <n v="55565.52"/>
    <s v="ZLIN"/>
    <n v="10"/>
    <n v="0"/>
    <n v="0"/>
    <n v="0"/>
    <m/>
    <m/>
    <m/>
  </r>
  <r>
    <s v="120602005278-0"/>
    <x v="38"/>
    <n v="214301"/>
    <s v="RADIO BASE"/>
    <s v="31.12.2005"/>
    <n v="636880.72"/>
    <n v="573192.65"/>
    <s v="ZLI1"/>
    <n v="10"/>
    <n v="0"/>
    <n v="370545.09"/>
    <n v="370545.09"/>
    <s v="ZLIN"/>
    <n v="10"/>
    <n v="0"/>
    <n v="0"/>
    <n v="0"/>
    <m/>
    <m/>
    <m/>
  </r>
  <r>
    <s v="120602005279-0"/>
    <x v="38"/>
    <n v="333302"/>
    <s v="PERFORADORA ELECTRONICA DE DOCUM"/>
    <s v="31.12.2005"/>
    <n v="2294776.04"/>
    <n v="2065298.44"/>
    <s v="ZLI1"/>
    <n v="10"/>
    <n v="0"/>
    <n v="1335129.2"/>
    <n v="1335129.2"/>
    <s v="ZLIN"/>
    <n v="10"/>
    <n v="0"/>
    <n v="0"/>
    <n v="0"/>
    <m/>
    <m/>
    <m/>
  </r>
  <r>
    <s v="120602005280-0"/>
    <x v="38"/>
    <n v="214403"/>
    <s v="TELEFONO INALAMBRICO"/>
    <s v="06.05.2006"/>
    <n v="98681.25"/>
    <n v="88813.119999999995"/>
    <s v="ZLI1"/>
    <n v="10"/>
    <n v="0"/>
    <n v="43962.64"/>
    <n v="43962.64"/>
    <s v="ZLIN"/>
    <n v="10"/>
    <n v="0"/>
    <n v="0"/>
    <n v="0"/>
    <m/>
    <m/>
    <m/>
  </r>
  <r>
    <s v="120602005281-0"/>
    <x v="38"/>
    <n v="214401"/>
    <s v="TELEFONO INALAMBRICO"/>
    <s v="06.05.2006"/>
    <n v="98681.25"/>
    <n v="88813.119999999995"/>
    <s v="ZLI1"/>
    <n v="10"/>
    <n v="0"/>
    <n v="43962.64"/>
    <n v="43962.64"/>
    <s v="ZLIN"/>
    <n v="10"/>
    <n v="0"/>
    <n v="0"/>
    <n v="0"/>
    <m/>
    <m/>
    <m/>
  </r>
  <r>
    <s v="120602005282-0"/>
    <x v="38"/>
    <n v="214301"/>
    <s v="TELEFONO INALAMBRICO"/>
    <s v="06.05.2006"/>
    <n v="98681.25"/>
    <n v="88813.119999999995"/>
    <s v="ZLI1"/>
    <n v="10"/>
    <n v="0"/>
    <n v="43962.64"/>
    <n v="43962.64"/>
    <s v="ZLIN"/>
    <n v="10"/>
    <n v="0"/>
    <n v="0"/>
    <n v="0"/>
    <m/>
    <m/>
    <m/>
  </r>
  <r>
    <s v="120602005283-0"/>
    <x v="38"/>
    <n v="214301"/>
    <s v="TELEFONO INALAMBRICO"/>
    <s v="06.05.2006"/>
    <n v="98681.25"/>
    <n v="88813.119999999995"/>
    <s v="ZLI1"/>
    <n v="10"/>
    <n v="0"/>
    <n v="43962.64"/>
    <n v="43962.64"/>
    <s v="ZLIN"/>
    <n v="10"/>
    <n v="0"/>
    <n v="0"/>
    <n v="0"/>
    <m/>
    <m/>
    <m/>
  </r>
  <r>
    <s v="120602005284-0"/>
    <x v="38"/>
    <n v="131101"/>
    <s v="EQUIPO TELEFONICO ANALOGICO"/>
    <s v="31.01.2006"/>
    <n v="560703.57999999996"/>
    <n v="504633.22"/>
    <s v="ZLI1"/>
    <n v="10"/>
    <n v="0"/>
    <n v="249794.33"/>
    <n v="249794.33"/>
    <s v="ZLIN"/>
    <n v="10"/>
    <n v="0"/>
    <n v="0"/>
    <n v="0"/>
    <m/>
    <m/>
    <m/>
  </r>
  <r>
    <s v="120602005285-0"/>
    <x v="38"/>
    <n v="214405"/>
    <s v="MUEBLE DE MADERA"/>
    <s v="31.12.2005"/>
    <n v="399450"/>
    <n v="359505"/>
    <s v="ZLI1"/>
    <n v="10"/>
    <n v="0"/>
    <n v="232404.97"/>
    <n v="232404.97"/>
    <s v="ZLIN"/>
    <n v="10"/>
    <n v="0"/>
    <n v="0"/>
    <n v="0"/>
    <m/>
    <m/>
    <m/>
  </r>
  <r>
    <s v="120602005286-0"/>
    <x v="38"/>
    <n v="311100"/>
    <s v="RECOLECTOR DE DATOS TOPOGRAFICOS"/>
    <s v="28.02.2006"/>
    <n v="1753777"/>
    <n v="1578399.3"/>
    <s v="ZLI1"/>
    <n v="10"/>
    <n v="0"/>
    <n v="781310.5"/>
    <n v="781310.5"/>
    <s v="ZLIN"/>
    <n v="10"/>
    <n v="0"/>
    <n v="0"/>
    <n v="0"/>
    <m/>
    <m/>
    <m/>
  </r>
  <r>
    <s v="120602005287-0"/>
    <x v="38"/>
    <n v="342502"/>
    <s v="ARMARIO METALICO (LOCKER)"/>
    <s v="31.12.2005"/>
    <n v="80997"/>
    <n v="72897.3"/>
    <s v="ZLI1"/>
    <n v="10"/>
    <n v="0"/>
    <n v="47125.04"/>
    <n v="47125.04"/>
    <s v="ZLIN"/>
    <n v="10"/>
    <n v="0"/>
    <n v="0"/>
    <n v="0"/>
    <m/>
    <m/>
    <m/>
  </r>
  <r>
    <s v="120602005288-0"/>
    <x v="38"/>
    <n v="334302"/>
    <s v="SILLA EJECUTIVA CON BRAZOS"/>
    <s v="31.03.2006"/>
    <n v="54512.2"/>
    <n v="49060.979999999996"/>
    <s v="ZLI1"/>
    <n v="10"/>
    <n v="0"/>
    <n v="24285.25"/>
    <n v="24285.25"/>
    <s v="ZLIN"/>
    <n v="10"/>
    <n v="0"/>
    <n v="0"/>
    <n v="0"/>
    <m/>
    <m/>
    <m/>
  </r>
  <r>
    <s v="120602005289-0"/>
    <x v="38"/>
    <n v="334302"/>
    <s v="SILLA EJECUTIVA CON BRAZOS"/>
    <s v="31.03.2006"/>
    <n v="54512.2"/>
    <n v="49060.979999999996"/>
    <s v="ZLI1"/>
    <n v="10"/>
    <n v="0"/>
    <n v="24285.25"/>
    <n v="24285.25"/>
    <s v="ZLIN"/>
    <n v="10"/>
    <n v="0"/>
    <n v="0"/>
    <n v="0"/>
    <m/>
    <m/>
    <m/>
  </r>
  <r>
    <s v="120602005290-0"/>
    <x v="38"/>
    <n v="334303"/>
    <s v="SILLA EJECUTIVA CON BRAZOS"/>
    <s v="31.03.2006"/>
    <n v="54512.2"/>
    <n v="49060.979999999996"/>
    <s v="ZLI1"/>
    <n v="10"/>
    <n v="0"/>
    <n v="24285.25"/>
    <n v="24285.25"/>
    <s v="ZLIN"/>
    <n v="10"/>
    <n v="0"/>
    <n v="0"/>
    <n v="0"/>
    <m/>
    <m/>
    <m/>
  </r>
  <r>
    <s v="120602005292-0"/>
    <x v="38"/>
    <n v="334301"/>
    <s v="SILLA EJECUTIVA CON BRAZOS"/>
    <s v="31.03.2006"/>
    <n v="54512.2"/>
    <n v="49060.979999999996"/>
    <s v="ZLI1"/>
    <n v="10"/>
    <n v="0"/>
    <n v="24285.25"/>
    <n v="24285.25"/>
    <s v="ZLIN"/>
    <n v="10"/>
    <n v="0"/>
    <n v="0"/>
    <n v="0"/>
    <m/>
    <m/>
    <m/>
  </r>
  <r>
    <s v="120602005293-0"/>
    <x v="38"/>
    <n v="335100"/>
    <s v="SECADORA DE MANOS AUTOMATICA"/>
    <s v="01.05.2006"/>
    <n v="174160.1"/>
    <n v="151820.71000000002"/>
    <s v="ZLI1"/>
    <n v="15"/>
    <n v="0"/>
    <n v="77588.59"/>
    <n v="77588.59"/>
    <s v="ZLIN"/>
    <n v="10"/>
    <n v="0"/>
    <n v="0"/>
    <n v="0"/>
    <m/>
    <m/>
    <m/>
  </r>
  <r>
    <s v="120602005294-0"/>
    <x v="38"/>
    <n v="335100"/>
    <s v="SECADORA DE MANOS AUTOMATICA"/>
    <s v="01.05.2006"/>
    <n v="174160.1"/>
    <n v="151820.71000000002"/>
    <s v="ZLI1"/>
    <n v="15"/>
    <n v="0"/>
    <n v="77588.59"/>
    <n v="77588.59"/>
    <s v="ZLIN"/>
    <n v="10"/>
    <n v="0"/>
    <n v="0"/>
    <n v="0"/>
    <m/>
    <m/>
    <m/>
  </r>
  <r>
    <s v="120602005295-0"/>
    <x v="38"/>
    <n v="335100"/>
    <s v="SECADORA DE MANOS AUTOMATICA"/>
    <s v="01.05.2006"/>
    <n v="174160.1"/>
    <n v="151820.71000000002"/>
    <s v="ZLI1"/>
    <n v="15"/>
    <n v="0"/>
    <n v="77588.59"/>
    <n v="77588.59"/>
    <s v="ZLIN"/>
    <n v="10"/>
    <n v="0"/>
    <n v="0"/>
    <n v="0"/>
    <m/>
    <m/>
    <m/>
  </r>
  <r>
    <s v="120602005296-0"/>
    <x v="38"/>
    <n v="335100"/>
    <s v="SECADORA DE MANOS AUTOMATICA"/>
    <s v="01.05.2006"/>
    <n v="174160.1"/>
    <n v="151820.71000000002"/>
    <s v="ZLI1"/>
    <n v="15"/>
    <n v="0"/>
    <n v="77588.59"/>
    <n v="77588.59"/>
    <s v="ZLIN"/>
    <n v="10"/>
    <n v="0"/>
    <n v="0"/>
    <n v="0"/>
    <m/>
    <m/>
    <m/>
  </r>
  <r>
    <s v="120602005297-0"/>
    <x v="38"/>
    <n v="335100"/>
    <s v="SECADORA DE MANOS AUTOMATICA"/>
    <s v="01.05.2006"/>
    <n v="174160.1"/>
    <n v="151820.71000000002"/>
    <s v="ZLI1"/>
    <n v="15"/>
    <n v="0"/>
    <n v="77588.59"/>
    <n v="77588.59"/>
    <s v="ZLIN"/>
    <n v="10"/>
    <n v="0"/>
    <n v="0"/>
    <n v="0"/>
    <m/>
    <m/>
    <m/>
  </r>
  <r>
    <s v="120602005298-0"/>
    <x v="38"/>
    <n v="335100"/>
    <s v="SECADORA DE MANOS AUTOMATICA"/>
    <s v="01.05.2006"/>
    <n v="174160.1"/>
    <n v="151820.71000000002"/>
    <s v="ZLI1"/>
    <n v="15"/>
    <n v="0"/>
    <n v="77588.59"/>
    <n v="77588.59"/>
    <s v="ZLIN"/>
    <n v="10"/>
    <n v="0"/>
    <n v="0"/>
    <n v="0"/>
    <m/>
    <m/>
    <m/>
  </r>
  <r>
    <s v="120602005299-0"/>
    <x v="38"/>
    <n v="335100"/>
    <s v="SECADORA DE MANOS AUTOMATICA"/>
    <s v="01.05.2006"/>
    <n v="174160.1"/>
    <n v="151820.71000000002"/>
    <s v="ZLI1"/>
    <n v="15"/>
    <n v="0"/>
    <n v="77588.59"/>
    <n v="77588.59"/>
    <s v="ZLIN"/>
    <n v="10"/>
    <n v="0"/>
    <n v="0"/>
    <n v="0"/>
    <m/>
    <m/>
    <m/>
  </r>
  <r>
    <s v="120602005300-0"/>
    <x v="38"/>
    <n v="335100"/>
    <s v="SECADORA DE MANOS AUTOMATICA"/>
    <s v="01.05.2006"/>
    <n v="174160.1"/>
    <n v="151820.71000000002"/>
    <s v="ZLI1"/>
    <n v="15"/>
    <n v="0"/>
    <n v="77588.59"/>
    <n v="77588.59"/>
    <s v="ZLIN"/>
    <n v="10"/>
    <n v="0"/>
    <n v="0"/>
    <n v="0"/>
    <m/>
    <m/>
    <m/>
  </r>
  <r>
    <s v="120602005301-0"/>
    <x v="38"/>
    <n v="335100"/>
    <s v="SECADORA DE MANOS AUTOMATICA"/>
    <s v="01.05.2006"/>
    <n v="174160.1"/>
    <n v="151820.71000000002"/>
    <s v="ZLI1"/>
    <n v="15"/>
    <n v="0"/>
    <n v="77588.59"/>
    <n v="77588.59"/>
    <s v="ZLIN"/>
    <n v="10"/>
    <n v="0"/>
    <n v="0"/>
    <n v="0"/>
    <m/>
    <m/>
    <m/>
  </r>
  <r>
    <s v="120602005302-0"/>
    <x v="38"/>
    <n v="335100"/>
    <s v="SECADORA DE MANOS AUTOMATICA"/>
    <s v="01.05.2006"/>
    <n v="174160.1"/>
    <n v="151820.71000000002"/>
    <s v="ZLI1"/>
    <n v="15"/>
    <n v="0"/>
    <n v="77588.59"/>
    <n v="77588.59"/>
    <s v="ZLIN"/>
    <n v="10"/>
    <n v="0"/>
    <n v="0"/>
    <n v="0"/>
    <m/>
    <m/>
    <m/>
  </r>
  <r>
    <s v="120602005303-0"/>
    <x v="38"/>
    <n v="344204"/>
    <s v="MAQUINA DE ESCRIBIR ELECTRONICA"/>
    <s v="30.06.2006"/>
    <n v="345495.24"/>
    <n v="310945.71999999997"/>
    <s v="ZLI1"/>
    <n v="10"/>
    <n v="0"/>
    <n v="153918.67000000001"/>
    <n v="153918.67000000001"/>
    <s v="ZLIN"/>
    <n v="10"/>
    <n v="0"/>
    <n v="0"/>
    <n v="0"/>
    <m/>
    <m/>
    <m/>
  </r>
  <r>
    <s v="120602005304-0"/>
    <x v="38"/>
    <n v="335201"/>
    <s v="MAQUINA DE ESCRIBIR ELECTRONICA"/>
    <s v="30.06.2006"/>
    <n v="345495.24"/>
    <n v="310945.71999999997"/>
    <s v="ZLI1"/>
    <n v="10"/>
    <n v="0"/>
    <n v="153918.67000000001"/>
    <n v="153918.67000000001"/>
    <s v="ZLIN"/>
    <n v="10"/>
    <n v="0"/>
    <n v="0"/>
    <n v="0"/>
    <m/>
    <m/>
    <m/>
  </r>
  <r>
    <s v="120602005305-0"/>
    <x v="38"/>
    <n v="344207"/>
    <s v="MAQUINA DE ESCRIBIR ELECTRONICA"/>
    <s v="30.06.2006"/>
    <n v="345495.26"/>
    <n v="310945.73"/>
    <s v="ZLI1"/>
    <n v="10"/>
    <n v="0"/>
    <n v="153918.68"/>
    <n v="153918.68"/>
    <s v="ZLIN"/>
    <n v="10"/>
    <n v="0"/>
    <n v="0"/>
    <n v="0"/>
    <m/>
    <m/>
    <m/>
  </r>
  <r>
    <s v="120602005306-0"/>
    <x v="38"/>
    <n v="344209"/>
    <s v="MAQUINA DE ESRIBIR ELECTRONICA"/>
    <s v="30.06.2006"/>
    <n v="345495.26"/>
    <n v="310945.73"/>
    <s v="ZLI1"/>
    <n v="10"/>
    <n v="0"/>
    <n v="153918.68"/>
    <n v="153918.68"/>
    <s v="ZLIN"/>
    <n v="10"/>
    <n v="0"/>
    <n v="0"/>
    <n v="0"/>
    <m/>
    <m/>
    <m/>
  </r>
  <r>
    <s v="120602005307-0"/>
    <x v="38"/>
    <n v="335206"/>
    <s v="BIBLIOTECA METALICA"/>
    <s v="30.06.2006"/>
    <n v="96050"/>
    <n v="86445"/>
    <s v="ZLI1"/>
    <n v="10"/>
    <n v="0"/>
    <n v="42790.43"/>
    <n v="42790.43"/>
    <s v="ZLIN"/>
    <n v="10"/>
    <n v="0"/>
    <n v="0"/>
    <n v="0"/>
    <m/>
    <m/>
    <m/>
  </r>
  <r>
    <s v="120602005308-0"/>
    <x v="38"/>
    <n v="341202"/>
    <s v="PROYECTOR MULTIMEDIA"/>
    <s v="30.06.2006"/>
    <n v="581559"/>
    <n v="523403.1"/>
    <s v="ZLI1"/>
    <n v="10"/>
    <n v="0"/>
    <n v="259085.46"/>
    <n v="259085.46"/>
    <s v="ZLIN"/>
    <n v="10"/>
    <n v="0"/>
    <n v="0"/>
    <n v="0"/>
    <m/>
    <m/>
    <m/>
  </r>
  <r>
    <s v="120602005309-0"/>
    <x v="38"/>
    <n v="343207"/>
    <s v="ARCHIVO DE 4 GAVETAS"/>
    <s v="31.07.2006"/>
    <n v="79100"/>
    <n v="71190"/>
    <s v="ZLI1"/>
    <n v="10"/>
    <n v="0"/>
    <n v="35239.17"/>
    <n v="35239.17"/>
    <s v="ZLIN"/>
    <n v="10"/>
    <n v="0"/>
    <n v="0"/>
    <n v="0"/>
    <m/>
    <m/>
    <m/>
  </r>
  <r>
    <s v="120602005310-0"/>
    <x v="38"/>
    <n v="344202"/>
    <s v="ARCHIVO DE 4 GAVETAS"/>
    <s v="31.07.2006"/>
    <n v="79100"/>
    <n v="71190"/>
    <s v="ZLI1"/>
    <n v="10"/>
    <n v="0"/>
    <n v="35239.17"/>
    <n v="35239.17"/>
    <s v="ZLIN"/>
    <n v="10"/>
    <n v="0"/>
    <n v="0"/>
    <n v="0"/>
    <m/>
    <m/>
    <m/>
  </r>
  <r>
    <s v="120602005311-0"/>
    <x v="38"/>
    <n v="344202"/>
    <s v="ARCHIVO DE 4 GAVETAS"/>
    <s v="31.07.2006"/>
    <n v="79100"/>
    <n v="71190"/>
    <s v="ZLI1"/>
    <n v="10"/>
    <n v="0"/>
    <n v="35239.17"/>
    <n v="35239.17"/>
    <s v="ZLIN"/>
    <n v="10"/>
    <n v="0"/>
    <n v="0"/>
    <n v="0"/>
    <m/>
    <m/>
    <m/>
  </r>
  <r>
    <s v="120602005312-0"/>
    <x v="38"/>
    <n v="344202"/>
    <s v="ARCHIVO DE 4 GAVETAS"/>
    <s v="31.07.2006"/>
    <n v="79100"/>
    <n v="71190"/>
    <s v="ZLI1"/>
    <n v="10"/>
    <n v="0"/>
    <n v="35239.17"/>
    <n v="35239.17"/>
    <s v="ZLIN"/>
    <n v="10"/>
    <n v="0"/>
    <n v="0"/>
    <n v="0"/>
    <m/>
    <m/>
    <m/>
  </r>
  <r>
    <s v="120602005313-0"/>
    <x v="38"/>
    <n v="344204"/>
    <s v="ARCHIVO DE 4 GAVETAS"/>
    <s v="31.07.2006"/>
    <n v="79100"/>
    <n v="71190"/>
    <s v="ZLI1"/>
    <n v="10"/>
    <n v="0"/>
    <n v="35239.17"/>
    <n v="35239.17"/>
    <s v="ZLIN"/>
    <n v="10"/>
    <n v="0"/>
    <n v="0"/>
    <n v="0"/>
    <m/>
    <m/>
    <m/>
  </r>
  <r>
    <s v="120602005314-0"/>
    <x v="38"/>
    <n v="344204"/>
    <s v="ARCHIVO DE 4 GAVETAS"/>
    <s v="31.07.2006"/>
    <n v="79100"/>
    <n v="71190"/>
    <s v="ZLI1"/>
    <n v="10"/>
    <n v="0"/>
    <n v="35239.17"/>
    <n v="35239.17"/>
    <s v="ZLIN"/>
    <n v="10"/>
    <n v="0"/>
    <n v="0"/>
    <n v="0"/>
    <m/>
    <m/>
    <m/>
  </r>
  <r>
    <s v="120602005316-0"/>
    <x v="38"/>
    <n v="344207"/>
    <s v="ARCHIVO DE 4 GAVETAS"/>
    <s v="31.07.2006"/>
    <n v="79100"/>
    <n v="71190"/>
    <s v="ZLI1"/>
    <n v="10"/>
    <n v="0"/>
    <n v="35239.17"/>
    <n v="35239.17"/>
    <s v="ZLIN"/>
    <n v="10"/>
    <n v="0"/>
    <n v="0"/>
    <n v="0"/>
    <m/>
    <m/>
    <m/>
  </r>
  <r>
    <s v="120602005317-0"/>
    <x v="38"/>
    <n v="344209"/>
    <s v="ARCHIVO DE 4 GAVETAS"/>
    <s v="31.07.2006"/>
    <n v="79100"/>
    <n v="71190"/>
    <s v="ZLI1"/>
    <n v="10"/>
    <n v="0"/>
    <n v="35239.17"/>
    <n v="35239.17"/>
    <s v="ZLIN"/>
    <n v="10"/>
    <n v="0"/>
    <n v="0"/>
    <n v="0"/>
    <m/>
    <m/>
    <m/>
  </r>
  <r>
    <s v="120602005318-0"/>
    <x v="38"/>
    <n v="344209"/>
    <s v="ARCHIVO DE 4 GAVETAS"/>
    <s v="31.07.2006"/>
    <n v="79100"/>
    <n v="71190"/>
    <s v="ZLI1"/>
    <n v="10"/>
    <n v="0"/>
    <n v="35239.17"/>
    <n v="35239.17"/>
    <s v="ZLIN"/>
    <n v="10"/>
    <n v="0"/>
    <n v="0"/>
    <n v="0"/>
    <m/>
    <m/>
    <m/>
  </r>
  <r>
    <s v="120602005319-0"/>
    <x v="38"/>
    <n v="344209"/>
    <s v="ARCHIVO DE 4 GAVETAS"/>
    <s v="31.07.2006"/>
    <n v="79100"/>
    <n v="71190"/>
    <s v="ZLI1"/>
    <n v="10"/>
    <n v="0"/>
    <n v="35239.17"/>
    <n v="35239.17"/>
    <s v="ZLIN"/>
    <n v="10"/>
    <n v="0"/>
    <n v="0"/>
    <n v="0"/>
    <m/>
    <m/>
    <m/>
  </r>
  <r>
    <s v="120602005320-0"/>
    <x v="38"/>
    <n v="344206"/>
    <s v="ARCHIVO DE 4 GAVETAS"/>
    <s v="31.07.2006"/>
    <n v="79100"/>
    <n v="71190"/>
    <s v="ZLI1"/>
    <n v="10"/>
    <n v="0"/>
    <n v="35239.17"/>
    <n v="35239.17"/>
    <s v="ZLIN"/>
    <n v="10"/>
    <n v="0"/>
    <n v="0"/>
    <n v="0"/>
    <m/>
    <m/>
    <m/>
  </r>
  <r>
    <s v="120602005321-0"/>
    <x v="38"/>
    <n v="344201"/>
    <s v="ARCHIVO DE 4 GAVETAS"/>
    <s v="31.07.2006"/>
    <n v="79100"/>
    <n v="71190"/>
    <s v="ZLI1"/>
    <n v="10"/>
    <n v="0"/>
    <n v="35239.17"/>
    <n v="35239.17"/>
    <s v="ZLIN"/>
    <n v="10"/>
    <n v="0"/>
    <n v="0"/>
    <n v="0"/>
    <m/>
    <m/>
    <m/>
  </r>
  <r>
    <s v="120602005322-0"/>
    <x v="38"/>
    <n v="344206"/>
    <s v="ARCHIVO DE 4 GAVETAS"/>
    <s v="31.07.2006"/>
    <n v="79100"/>
    <n v="71190"/>
    <s v="ZLI1"/>
    <n v="10"/>
    <n v="0"/>
    <n v="35239.17"/>
    <n v="35239.17"/>
    <s v="ZLIN"/>
    <n v="10"/>
    <n v="0"/>
    <n v="0"/>
    <n v="0"/>
    <m/>
    <m/>
    <m/>
  </r>
  <r>
    <s v="120602005323-0"/>
    <x v="38"/>
    <n v="344209"/>
    <s v="ARCHIVO DE 4 GAVETAS"/>
    <s v="31.07.2006"/>
    <n v="79100"/>
    <n v="71190"/>
    <s v="ZLI1"/>
    <n v="10"/>
    <n v="0"/>
    <n v="35239.17"/>
    <n v="35239.17"/>
    <s v="ZLIN"/>
    <n v="10"/>
    <n v="0"/>
    <n v="0"/>
    <n v="0"/>
    <m/>
    <m/>
    <m/>
  </r>
  <r>
    <s v="120602005324-0"/>
    <x v="38"/>
    <n v="344201"/>
    <s v="ARCHIVO DE 4 GAVETAS"/>
    <s v="31.07.2006"/>
    <n v="79100"/>
    <n v="71190"/>
    <s v="ZLI1"/>
    <n v="10"/>
    <n v="0"/>
    <n v="35239.17"/>
    <n v="35239.17"/>
    <s v="ZLIN"/>
    <n v="10"/>
    <n v="0"/>
    <n v="0"/>
    <n v="0"/>
    <m/>
    <m/>
    <m/>
  </r>
  <r>
    <s v="120602005325-0"/>
    <x v="38"/>
    <n v="344207"/>
    <s v="LOCKERS 6 COMPARTIMIENTOS"/>
    <s v="31.07.2006"/>
    <n v="70286"/>
    <n v="63257.4"/>
    <s v="ZLI1"/>
    <n v="10"/>
    <n v="0"/>
    <n v="31312.51"/>
    <n v="31312.51"/>
    <s v="ZLIN"/>
    <n v="10"/>
    <n v="0"/>
    <n v="0"/>
    <n v="0"/>
    <m/>
    <m/>
    <m/>
  </r>
  <r>
    <s v="120602005326-0"/>
    <x v="38"/>
    <n v="344207"/>
    <s v="LOCKERS 6 COMPARTIMIENTOS"/>
    <s v="31.07.2006"/>
    <n v="70286"/>
    <n v="63257.4"/>
    <s v="ZLI1"/>
    <n v="10"/>
    <n v="0"/>
    <n v="31312.51"/>
    <n v="31312.51"/>
    <s v="ZLIN"/>
    <n v="10"/>
    <n v="0"/>
    <n v="0"/>
    <n v="0"/>
    <m/>
    <m/>
    <m/>
  </r>
  <r>
    <s v="120602005327-0"/>
    <x v="38"/>
    <n v="344207"/>
    <s v="LOCKERS 6 COMPARTIMIENTOS"/>
    <s v="31.07.2006"/>
    <n v="70286"/>
    <n v="63257.4"/>
    <s v="ZLI1"/>
    <n v="10"/>
    <n v="0"/>
    <n v="31312.51"/>
    <n v="31312.51"/>
    <s v="ZLIN"/>
    <n v="10"/>
    <n v="0"/>
    <n v="0"/>
    <n v="0"/>
    <m/>
    <m/>
    <m/>
  </r>
  <r>
    <s v="120602005328-0"/>
    <x v="38"/>
    <n v="344206"/>
    <s v="LOCKERS 6 COMPARTIMIENTOS"/>
    <s v="31.07.2006"/>
    <n v="70286"/>
    <n v="63257.4"/>
    <s v="ZLI1"/>
    <n v="10"/>
    <n v="0"/>
    <n v="31312.51"/>
    <n v="31312.51"/>
    <s v="ZLIN"/>
    <n v="10"/>
    <n v="0"/>
    <n v="0"/>
    <n v="0"/>
    <m/>
    <m/>
    <m/>
  </r>
  <r>
    <s v="120602005329-0"/>
    <x v="38"/>
    <n v="344209"/>
    <s v="LOCKERS 6 COMPARTIMIENTOS"/>
    <s v="31.07.2006"/>
    <n v="70286"/>
    <n v="63257.4"/>
    <s v="ZLI1"/>
    <n v="10"/>
    <n v="0"/>
    <n v="31312.51"/>
    <n v="31312.51"/>
    <s v="ZLIN"/>
    <n v="10"/>
    <n v="0"/>
    <n v="0"/>
    <n v="0"/>
    <m/>
    <m/>
    <m/>
  </r>
  <r>
    <s v="120602005330-0"/>
    <x v="38"/>
    <n v="344206"/>
    <s v="LOCKERS 6 COMPARTIMIENTOS"/>
    <s v="31.07.2006"/>
    <n v="70286"/>
    <n v="63257.4"/>
    <s v="ZLI1"/>
    <n v="10"/>
    <n v="0"/>
    <n v="31312.51"/>
    <n v="31312.51"/>
    <s v="ZLIN"/>
    <n v="10"/>
    <n v="0"/>
    <n v="0"/>
    <n v="0"/>
    <m/>
    <m/>
    <m/>
  </r>
  <r>
    <s v="120602005331-0"/>
    <x v="38"/>
    <n v="344206"/>
    <s v="LOCKERS 6 COMPARTIMIENTOS"/>
    <s v="31.07.2006"/>
    <n v="70286"/>
    <n v="63257.4"/>
    <s v="ZLI1"/>
    <n v="10"/>
    <n v="0"/>
    <n v="31312.51"/>
    <n v="31312.51"/>
    <s v="ZLIN"/>
    <n v="10"/>
    <n v="0"/>
    <n v="0"/>
    <n v="0"/>
    <m/>
    <m/>
    <m/>
  </r>
  <r>
    <s v="120602005332-0"/>
    <x v="38"/>
    <n v="344209"/>
    <s v="LOCKERS 6 COMPARTIMIENTOS"/>
    <s v="31.07.2006"/>
    <n v="70286"/>
    <n v="63257.4"/>
    <s v="ZLI1"/>
    <n v="10"/>
    <n v="0"/>
    <n v="31312.51"/>
    <n v="31312.51"/>
    <s v="ZLIN"/>
    <n v="10"/>
    <n v="0"/>
    <n v="0"/>
    <n v="0"/>
    <m/>
    <m/>
    <m/>
  </r>
  <r>
    <s v="120602005333-0"/>
    <x v="38"/>
    <n v="344209"/>
    <s v="LOCKERS 6 COMPARTIMIENTOS"/>
    <s v="31.07.2006"/>
    <n v="70286"/>
    <n v="63257.4"/>
    <s v="ZLI1"/>
    <n v="10"/>
    <n v="0"/>
    <n v="31312.51"/>
    <n v="31312.51"/>
    <s v="ZLIN"/>
    <n v="10"/>
    <n v="0"/>
    <n v="0"/>
    <n v="0"/>
    <m/>
    <m/>
    <m/>
  </r>
  <r>
    <s v="120602005334-0"/>
    <x v="38"/>
    <n v="335100"/>
    <s v="RELOJ MARCADOR"/>
    <s v="31.07.2006"/>
    <n v="188009"/>
    <n v="161694.76"/>
    <s v="ZLI1"/>
    <n v="15"/>
    <n v="0"/>
    <n v="83758.31"/>
    <n v="83758.31"/>
    <s v="ZLIN"/>
    <n v="10"/>
    <n v="0"/>
    <n v="0"/>
    <n v="0"/>
    <m/>
    <m/>
    <m/>
  </r>
  <r>
    <s v="120602005335-0"/>
    <x v="38"/>
    <n v="332201"/>
    <s v="SILLON EJECUTIVO CON BRAZO Y RES"/>
    <s v="31.08.2006"/>
    <n v="51110.14"/>
    <n v="45999.13"/>
    <s v="ZLI1"/>
    <n v="10"/>
    <n v="0"/>
    <n v="22769.64"/>
    <n v="22769.64"/>
    <s v="ZLIN"/>
    <n v="10"/>
    <n v="0"/>
    <n v="0"/>
    <n v="0"/>
    <m/>
    <m/>
    <m/>
  </r>
  <r>
    <s v="120602005338-0"/>
    <x v="38"/>
    <n v="332201"/>
    <s v="SILLON EJECUTIVO CON BRAZO Y RES"/>
    <s v="31.08.2006"/>
    <n v="51110.14"/>
    <n v="45999.13"/>
    <s v="ZLI1"/>
    <n v="10"/>
    <n v="0"/>
    <n v="22769.64"/>
    <n v="22769.64"/>
    <s v="ZLIN"/>
    <n v="10"/>
    <n v="0"/>
    <n v="0"/>
    <n v="0"/>
    <m/>
    <m/>
    <m/>
  </r>
  <r>
    <s v="120602005339-0"/>
    <x v="38"/>
    <n v="332201"/>
    <s v="SILLON EJECUTIVO CON BRAZO RESPA"/>
    <s v="31.08.2006"/>
    <n v="51110.14"/>
    <n v="45999.13"/>
    <s v="ZLI1"/>
    <n v="10"/>
    <n v="0"/>
    <n v="22769.64"/>
    <n v="22769.64"/>
    <s v="ZLIN"/>
    <n v="10"/>
    <n v="0"/>
    <n v="0"/>
    <n v="0"/>
    <m/>
    <m/>
    <m/>
  </r>
  <r>
    <s v="120602005341-0"/>
    <x v="38"/>
    <n v="332100"/>
    <s v="SILLON EJEUCTIVO CON BRAZOS RESP"/>
    <s v="31.08.2006"/>
    <n v="51110.16"/>
    <n v="45999.14"/>
    <s v="ZLI1"/>
    <n v="10"/>
    <n v="0"/>
    <n v="22769.64"/>
    <n v="22769.64"/>
    <s v="ZLIN"/>
    <n v="10"/>
    <n v="0"/>
    <n v="0"/>
    <n v="0"/>
    <m/>
    <m/>
    <m/>
  </r>
  <r>
    <s v="120602005342-0"/>
    <x v="38"/>
    <n v="341204"/>
    <s v="ARMARIO METALICO"/>
    <s v="30.11.2006"/>
    <n v="152550"/>
    <n v="137295"/>
    <s v="ZLI1"/>
    <n v="10"/>
    <n v="0"/>
    <n v="67961.279999999999"/>
    <n v="67961.279999999999"/>
    <s v="ZLIN"/>
    <n v="10"/>
    <n v="0"/>
    <n v="0"/>
    <n v="0"/>
    <m/>
    <m/>
    <m/>
  </r>
  <r>
    <s v="120602005343-0"/>
    <x v="38"/>
    <n v="341204"/>
    <s v="ARCHIVO 4 GAVETAS"/>
    <s v="30.11.2006"/>
    <n v="79100"/>
    <n v="71190"/>
    <s v="ZLI1"/>
    <n v="10"/>
    <n v="0"/>
    <n v="35239.17"/>
    <n v="35239.17"/>
    <s v="ZLIN"/>
    <n v="10"/>
    <n v="0"/>
    <n v="0"/>
    <n v="0"/>
    <m/>
    <m/>
    <m/>
  </r>
  <r>
    <s v="120602005345-0"/>
    <x v="38"/>
    <n v="341204"/>
    <s v="ARCHIVO 4 GAVETAS"/>
    <s v="30.11.2006"/>
    <n v="79100"/>
    <n v="71190"/>
    <s v="ZLI1"/>
    <n v="10"/>
    <n v="0"/>
    <n v="35239.17"/>
    <n v="35239.17"/>
    <s v="ZLIN"/>
    <n v="10"/>
    <n v="0"/>
    <n v="0"/>
    <n v="0"/>
    <m/>
    <m/>
    <m/>
  </r>
  <r>
    <s v="120602005346-0"/>
    <x v="38"/>
    <n v="341204"/>
    <s v="ARCHIVO 4 GAVETAS"/>
    <s v="30.11.2006"/>
    <n v="79100"/>
    <n v="71190"/>
    <s v="ZLI1"/>
    <n v="10"/>
    <n v="0"/>
    <n v="35239.17"/>
    <n v="35239.17"/>
    <s v="ZLIN"/>
    <n v="10"/>
    <n v="0"/>
    <n v="0"/>
    <n v="0"/>
    <m/>
    <m/>
    <m/>
  </r>
  <r>
    <s v="120602005347-0"/>
    <x v="38"/>
    <n v="341204"/>
    <s v="ARCHIVO 4 GAVETAS"/>
    <s v="30.11.2006"/>
    <n v="79100"/>
    <n v="71190"/>
    <s v="ZLI1"/>
    <n v="10"/>
    <n v="0"/>
    <n v="35239.17"/>
    <n v="35239.17"/>
    <s v="ZLIN"/>
    <n v="10"/>
    <n v="0"/>
    <n v="0"/>
    <n v="0"/>
    <m/>
    <m/>
    <m/>
  </r>
  <r>
    <s v="120602005348-0"/>
    <x v="38"/>
    <n v="341204"/>
    <s v="ARCHIVO 4 GAVETAS"/>
    <s v="30.11.2006"/>
    <n v="79100"/>
    <n v="71190"/>
    <s v="ZLI1"/>
    <n v="10"/>
    <n v="0"/>
    <n v="35239.17"/>
    <n v="35239.17"/>
    <s v="ZLIN"/>
    <n v="10"/>
    <n v="0"/>
    <n v="0"/>
    <n v="0"/>
    <m/>
    <m/>
    <m/>
  </r>
  <r>
    <s v="120602005349-0"/>
    <x v="38"/>
    <n v="341204"/>
    <s v="ARCHIVO 4 GAVETAS"/>
    <s v="30.11.2006"/>
    <n v="79100"/>
    <n v="71190"/>
    <s v="ZLI1"/>
    <n v="10"/>
    <n v="0"/>
    <n v="35239.17"/>
    <n v="35239.17"/>
    <s v="ZLIN"/>
    <n v="10"/>
    <n v="0"/>
    <n v="0"/>
    <n v="0"/>
    <m/>
    <m/>
    <m/>
  </r>
  <r>
    <s v="120602005350-0"/>
    <x v="38"/>
    <n v="341204"/>
    <s v="ARCHIVO 4 GAVETAS"/>
    <s v="30.11.2006"/>
    <n v="79100"/>
    <n v="71190"/>
    <s v="ZLI1"/>
    <n v="10"/>
    <n v="0"/>
    <n v="35239.17"/>
    <n v="35239.17"/>
    <s v="ZLIN"/>
    <n v="10"/>
    <n v="0"/>
    <n v="0"/>
    <n v="0"/>
    <m/>
    <m/>
    <m/>
  </r>
  <r>
    <s v="120602005352-0"/>
    <x v="38"/>
    <n v="334302"/>
    <s v="TELEFONO INALAMBRICO"/>
    <s v="30.04.2006"/>
    <n v="99312.65"/>
    <n v="89381.37999999999"/>
    <s v="ZLI1"/>
    <n v="10"/>
    <n v="0"/>
    <n v="44243.93"/>
    <n v="44243.93"/>
    <s v="ZLIN"/>
    <n v="10"/>
    <n v="0"/>
    <n v="0"/>
    <n v="0"/>
    <m/>
    <m/>
    <m/>
  </r>
  <r>
    <s v="120602005354-0"/>
    <x v="38"/>
    <n v="343201"/>
    <s v="FAX"/>
    <s v="30.04.2006"/>
    <n v="89902.8"/>
    <n v="80912.52"/>
    <s v="ZLI1"/>
    <n v="10"/>
    <n v="0"/>
    <n v="40051.83"/>
    <n v="40051.83"/>
    <s v="ZLIN"/>
    <n v="10"/>
    <n v="0"/>
    <n v="0"/>
    <n v="0"/>
    <m/>
    <m/>
    <m/>
  </r>
  <r>
    <s v="120602005355-0"/>
    <x v="38"/>
    <n v="344303"/>
    <s v="ARCHIVO LEGAL 4 GAVETAS"/>
    <s v="23.05.2006"/>
    <n v="96479.4"/>
    <n v="86831.459999999992"/>
    <s v="ZLI1"/>
    <n v="10"/>
    <n v="0"/>
    <n v="42981.72"/>
    <n v="42981.72"/>
    <s v="ZLIN"/>
    <n v="10"/>
    <n v="0"/>
    <n v="0"/>
    <n v="0"/>
    <m/>
    <m/>
    <m/>
  </r>
  <r>
    <s v="120602005356-0"/>
    <x v="38"/>
    <n v="344303"/>
    <s v="ARCHIVOLEGAL 4 GAVETAS"/>
    <s v="23.05.2006"/>
    <n v="96479.4"/>
    <n v="86831.459999999992"/>
    <s v="ZLI1"/>
    <n v="10"/>
    <n v="0"/>
    <n v="42981.72"/>
    <n v="42981.72"/>
    <s v="ZLIN"/>
    <n v="10"/>
    <n v="0"/>
    <n v="0"/>
    <n v="0"/>
    <m/>
    <m/>
    <m/>
  </r>
  <r>
    <s v="120602005357-0"/>
    <x v="38"/>
    <n v="342503"/>
    <s v="REFRIGERADOR"/>
    <s v="30.06.2006"/>
    <n v="140000"/>
    <n v="126000"/>
    <s v="ZLI1"/>
    <n v="10"/>
    <n v="0"/>
    <n v="62370.22"/>
    <n v="62370.22"/>
    <s v="ZLIN"/>
    <n v="10"/>
    <n v="0"/>
    <n v="0"/>
    <n v="0"/>
    <m/>
    <m/>
    <m/>
  </r>
  <r>
    <s v="120602005359-0"/>
    <x v="38"/>
    <n v="342100"/>
    <s v="TELEFONO CELULAR GSM1657"/>
    <s v="31.08.2006"/>
    <n v="179680"/>
    <n v="161712"/>
    <s v="ZLI1"/>
    <n v="10"/>
    <n v="0"/>
    <n v="80047.710000000006"/>
    <n v="80047.710000000006"/>
    <s v="ZLIN"/>
    <n v="10"/>
    <n v="0"/>
    <n v="0"/>
    <n v="0"/>
    <m/>
    <m/>
    <m/>
  </r>
  <r>
    <s v="120602005360-0"/>
    <x v="38"/>
    <n v="215100"/>
    <s v="REFRIGERADORA"/>
    <s v="28.02.2006"/>
    <n v="272994"/>
    <n v="245694.6"/>
    <s v="ZLI1"/>
    <n v="10"/>
    <n v="0"/>
    <n v="121619.26"/>
    <n v="121619.26"/>
    <s v="ZLIN"/>
    <n v="10"/>
    <n v="0"/>
    <n v="0"/>
    <n v="0"/>
    <m/>
    <m/>
    <m/>
  </r>
  <r>
    <s v="120602005361-0"/>
    <x v="38"/>
    <n v="311100"/>
    <s v="TELEFONO MERIDIAN"/>
    <s v="28.02.2006"/>
    <n v="95858.07"/>
    <n v="86272.260000000009"/>
    <s v="ZLI1"/>
    <n v="10"/>
    <n v="0"/>
    <n v="42704.91"/>
    <n v="42704.91"/>
    <s v="ZLIN"/>
    <n v="10"/>
    <n v="0"/>
    <n v="0"/>
    <n v="0"/>
    <m/>
    <m/>
    <m/>
  </r>
  <r>
    <s v="120602005363-0"/>
    <x v="38"/>
    <n v="311100"/>
    <s v="MUEBLE PARA AREA DE FOTOCOPIADO"/>
    <s v="31.12.2005"/>
    <n v="145000"/>
    <n v="130500"/>
    <s v="ZLI1"/>
    <n v="10"/>
    <n v="0"/>
    <n v="84362.78"/>
    <n v="84362.78"/>
    <s v="ZLIN"/>
    <n v="10"/>
    <n v="0"/>
    <n v="0"/>
    <n v="0"/>
    <m/>
    <m/>
    <m/>
  </r>
  <r>
    <s v="120602005364-0"/>
    <x v="38"/>
    <n v="314100"/>
    <s v="REFRIGERADORA"/>
    <s v="28.02.2006"/>
    <n v="99995"/>
    <n v="89995.5"/>
    <s v="ZLI1"/>
    <n v="10"/>
    <n v="0"/>
    <n v="44547.92"/>
    <n v="44547.92"/>
    <s v="ZLIN"/>
    <n v="10"/>
    <n v="0"/>
    <n v="0"/>
    <n v="0"/>
    <m/>
    <m/>
    <m/>
  </r>
  <r>
    <s v="120602005365-0"/>
    <x v="38"/>
    <n v="331100"/>
    <s v="TELEFONO CELULAR"/>
    <s v="31.03.2006"/>
    <n v="160000"/>
    <n v="144000"/>
    <s v="ZLI1"/>
    <n v="10"/>
    <n v="0"/>
    <n v="71280.25"/>
    <n v="71280.25"/>
    <s v="ZLIN"/>
    <n v="10"/>
    <n v="0"/>
    <n v="0"/>
    <n v="0"/>
    <m/>
    <m/>
    <m/>
  </r>
  <r>
    <s v="120602005366-0"/>
    <x v="38"/>
    <n v="331100"/>
    <s v="ENCUADERNADORA"/>
    <s v="30.04.2006"/>
    <n v="179280"/>
    <n v="161352"/>
    <s v="ZLI1"/>
    <n v="10"/>
    <n v="0"/>
    <n v="79869.509999999995"/>
    <n v="79869.509999999995"/>
    <s v="ZLIN"/>
    <n v="10"/>
    <n v="0"/>
    <n v="0"/>
    <n v="0"/>
    <m/>
    <m/>
    <m/>
  </r>
  <r>
    <s v="120602005367-0"/>
    <x v="38"/>
    <n v="335302"/>
    <s v="LOCKER METALICO"/>
    <s v="14.05.2006"/>
    <n v="92660"/>
    <n v="83394"/>
    <s v="ZLI1"/>
    <n v="10"/>
    <n v="0"/>
    <n v="41280.160000000003"/>
    <n v="41280.160000000003"/>
    <s v="ZLIN"/>
    <n v="10"/>
    <n v="0"/>
    <n v="0"/>
    <n v="0"/>
    <m/>
    <m/>
    <m/>
  </r>
  <r>
    <s v="120602005368-0"/>
    <x v="38"/>
    <n v="311100"/>
    <s v="TELEFONO CELULAR"/>
    <s v="14.05.2006"/>
    <n v="200000"/>
    <n v="180000"/>
    <s v="ZLI1"/>
    <n v="10"/>
    <n v="0"/>
    <n v="89100.33"/>
    <n v="89100.33"/>
    <s v="ZLIN"/>
    <n v="10"/>
    <n v="0"/>
    <n v="0"/>
    <n v="0"/>
    <m/>
    <m/>
    <m/>
  </r>
  <r>
    <s v="120602005369-0"/>
    <x v="38"/>
    <n v="342303"/>
    <s v="AIRE ACONDICIONADO"/>
    <s v="18.05.2006"/>
    <n v="295000"/>
    <n v="265500"/>
    <s v="ZLI1"/>
    <n v="10"/>
    <n v="0"/>
    <n v="131422.98000000001"/>
    <n v="131422.98000000001"/>
    <s v="ZLIN"/>
    <n v="10"/>
    <n v="0"/>
    <n v="0"/>
    <n v="0"/>
    <m/>
    <m/>
    <m/>
  </r>
  <r>
    <s v="120602005370-0"/>
    <x v="38"/>
    <n v="211100"/>
    <s v="TELEFONO PROFESIONAL REL CHARCEAL"/>
    <s v="15.05.2006"/>
    <n v="135506.23000000001"/>
    <n v="121955.61000000002"/>
    <s v="ZLI1"/>
    <n v="10"/>
    <n v="0"/>
    <n v="60368.23"/>
    <n v="60368.23"/>
    <s v="ZLIN"/>
    <n v="10"/>
    <n v="0"/>
    <n v="0"/>
    <n v="0"/>
    <m/>
    <m/>
    <m/>
  </r>
  <r>
    <s v="120602005371-0"/>
    <x v="38"/>
    <n v="131100"/>
    <s v="TELEFONO CELULAR"/>
    <s v="25.05.2006"/>
    <n v="155000"/>
    <n v="139500"/>
    <s v="ZLI1"/>
    <n v="10"/>
    <n v="0"/>
    <n v="69052.75"/>
    <n v="69052.75"/>
    <s v="ZLIN"/>
    <n v="10"/>
    <n v="0"/>
    <n v="0"/>
    <n v="0"/>
    <m/>
    <m/>
    <m/>
  </r>
  <r>
    <s v="120602005372-0"/>
    <x v="38"/>
    <n v="335201"/>
    <s v="SILLA ERGONOMICA AZUL"/>
    <s v="30.06.2006"/>
    <n v="54372.95"/>
    <n v="48935.649999999994"/>
    <s v="ZLI1"/>
    <n v="10"/>
    <n v="0"/>
    <n v="24223.23"/>
    <n v="24223.23"/>
    <s v="ZLIN"/>
    <n v="10"/>
    <n v="0"/>
    <n v="0"/>
    <n v="0"/>
    <m/>
    <m/>
    <m/>
  </r>
  <r>
    <s v="120602005373-0"/>
    <x v="38"/>
    <n v="341204"/>
    <s v="JUEGO DE MESA CON 4 SILLAS"/>
    <s v="30.06.2006"/>
    <n v="155000"/>
    <n v="139500"/>
    <s v="ZLI1"/>
    <n v="10"/>
    <n v="0"/>
    <n v="69052.75"/>
    <n v="69052.75"/>
    <s v="ZLIN"/>
    <n v="10"/>
    <n v="0"/>
    <n v="0"/>
    <n v="0"/>
    <m/>
    <m/>
    <m/>
  </r>
  <r>
    <s v="120602005374-0"/>
    <x v="38"/>
    <n v="131100"/>
    <s v="TELEFONO CELULAR"/>
    <s v="30.06.2006"/>
    <n v="125000"/>
    <n v="112500"/>
    <s v="ZLI1"/>
    <n v="10"/>
    <n v="0"/>
    <n v="55687.69"/>
    <n v="55687.69"/>
    <s v="ZLIN"/>
    <n v="10"/>
    <n v="0"/>
    <n v="0"/>
    <n v="0"/>
    <m/>
    <m/>
    <m/>
  </r>
  <r>
    <s v="120602005375-0"/>
    <x v="38"/>
    <n v="111100"/>
    <s v="MAQUINA DE ESCRIBIR"/>
    <s v="31.07.2006"/>
    <n v="334480"/>
    <n v="301032"/>
    <s v="ZLI1"/>
    <n v="10"/>
    <n v="0"/>
    <n v="149011.35999999999"/>
    <n v="149011.35999999999"/>
    <s v="ZLIN"/>
    <n v="10"/>
    <n v="0"/>
    <n v="0"/>
    <n v="0"/>
    <m/>
    <m/>
    <m/>
  </r>
  <r>
    <s v="120602005376-0"/>
    <x v="38"/>
    <n v="344100"/>
    <s v="FAX"/>
    <s v="30.09.2006"/>
    <n v="197026.8"/>
    <n v="177324.12"/>
    <s v="ZLI1"/>
    <n v="10"/>
    <n v="0"/>
    <n v="87775.75"/>
    <n v="87775.75"/>
    <s v="ZLIN"/>
    <n v="10"/>
    <n v="0"/>
    <n v="0"/>
    <n v="0"/>
    <m/>
    <m/>
    <m/>
  </r>
  <r>
    <s v="120602005377-0"/>
    <x v="38"/>
    <n v="216100"/>
    <s v="REFRIGERADORA"/>
    <s v="30.09.2006"/>
    <n v="107326.25"/>
    <n v="96593.62"/>
    <s v="ZLI1"/>
    <n v="10"/>
    <n v="0"/>
    <n v="47814"/>
    <n v="47814"/>
    <s v="ZLIN"/>
    <n v="10"/>
    <n v="0"/>
    <n v="0"/>
    <n v="0"/>
    <m/>
    <m/>
    <m/>
  </r>
  <r>
    <s v="120602005378-0"/>
    <x v="38"/>
    <n v="211103"/>
    <s v="PANTALLA DE PROTECCION PARA PARE"/>
    <s v="30.09.2006"/>
    <n v="108000"/>
    <n v="97200"/>
    <s v="ZLI1"/>
    <n v="10"/>
    <n v="0"/>
    <n v="48114.17"/>
    <n v="48114.17"/>
    <s v="ZLIN"/>
    <n v="10"/>
    <n v="0"/>
    <n v="0"/>
    <n v="0"/>
    <m/>
    <m/>
    <m/>
  </r>
  <r>
    <s v="120602005379-0"/>
    <x v="38"/>
    <n v="315100"/>
    <s v="RELOJ FECHADOR DE DOCUMENTOS"/>
    <s v="30.09.2006"/>
    <n v="266793"/>
    <n v="226281.07"/>
    <s v="ZLI1"/>
    <n v="15"/>
    <n v="0"/>
    <n v="118856.71"/>
    <n v="118856.71"/>
    <s v="ZLIN"/>
    <n v="10"/>
    <n v="0"/>
    <n v="0"/>
    <n v="0"/>
    <m/>
    <m/>
    <m/>
  </r>
  <r>
    <s v="120602005380-0"/>
    <x v="38"/>
    <n v="131100"/>
    <s v="SILLON EJECUTIVO GAS"/>
    <s v="30.09.2006"/>
    <n v="66651.25"/>
    <n v="59986.12"/>
    <s v="ZLI1"/>
    <n v="10"/>
    <n v="0"/>
    <n v="29693.23"/>
    <n v="29693.23"/>
    <s v="ZLIN"/>
    <n v="10"/>
    <n v="0"/>
    <n v="0"/>
    <n v="0"/>
    <m/>
    <m/>
    <m/>
  </r>
  <r>
    <s v="120602005381-0"/>
    <x v="38"/>
    <n v="131100"/>
    <s v="ARCHIVADOR METALICO"/>
    <s v="30.09.2006"/>
    <n v="95000"/>
    <n v="85500"/>
    <s v="ZLI1"/>
    <n v="10"/>
    <n v="0"/>
    <n v="42322.66"/>
    <n v="42322.66"/>
    <s v="ZLIN"/>
    <n v="10"/>
    <n v="0"/>
    <n v="0"/>
    <n v="0"/>
    <m/>
    <m/>
    <m/>
  </r>
  <r>
    <s v="120602005382-0"/>
    <x v="38"/>
    <n v="344204"/>
    <s v="SILLON EJECUTIVO DE GAS"/>
    <s v="30.09.2006"/>
    <n v="66651.25"/>
    <n v="59986.12"/>
    <s v="ZLI1"/>
    <n v="10"/>
    <n v="0"/>
    <n v="29693.23"/>
    <n v="29693.23"/>
    <s v="ZLIN"/>
    <n v="10"/>
    <n v="0"/>
    <n v="0"/>
    <n v="0"/>
    <m/>
    <m/>
    <m/>
  </r>
  <r>
    <s v="120602005383-0"/>
    <x v="38"/>
    <n v="335309"/>
    <s v="SILLON EJECUTIVO GAS"/>
    <s v="30.09.2006"/>
    <n v="66651.25"/>
    <n v="59986.12"/>
    <s v="ZLI1"/>
    <n v="10"/>
    <n v="0"/>
    <n v="29693.23"/>
    <n v="29693.23"/>
    <s v="ZLIN"/>
    <n v="10"/>
    <n v="0"/>
    <n v="0"/>
    <n v="0"/>
    <m/>
    <m/>
    <m/>
  </r>
  <r>
    <s v="120602005385-0"/>
    <x v="38"/>
    <n v="133501"/>
    <s v="ARCHIVADOR METALICO"/>
    <s v="30.09.2006"/>
    <n v="95000"/>
    <n v="85500"/>
    <s v="ZLI1"/>
    <n v="10"/>
    <n v="0"/>
    <n v="42322.66"/>
    <n v="42322.66"/>
    <s v="ZLIN"/>
    <n v="10"/>
    <n v="0"/>
    <n v="0"/>
    <n v="0"/>
    <m/>
    <m/>
    <m/>
  </r>
  <r>
    <s v="120602005386-0"/>
    <x v="38"/>
    <n v="121100"/>
    <s v="SILLA SIN BRAZOS"/>
    <s v="30.09.2006"/>
    <n v="73453.119999999995"/>
    <n v="66107.81"/>
    <s v="ZLI1"/>
    <n v="10"/>
    <n v="0"/>
    <n v="32723.48"/>
    <n v="32723.48"/>
    <s v="ZLIN"/>
    <n v="10"/>
    <n v="0"/>
    <n v="0"/>
    <n v="0"/>
    <m/>
    <m/>
    <m/>
  </r>
  <r>
    <s v="120602005387-0"/>
    <x v="38"/>
    <n v="333201"/>
    <s v="SILLA SIN BRAZOS"/>
    <s v="30.09.2006"/>
    <n v="73453.119999999995"/>
    <n v="66107.81"/>
    <s v="ZLI1"/>
    <n v="10"/>
    <n v="0"/>
    <n v="32723.48"/>
    <n v="32723.48"/>
    <s v="ZLIN"/>
    <n v="10"/>
    <n v="0"/>
    <n v="0"/>
    <n v="0"/>
    <m/>
    <m/>
    <m/>
  </r>
  <r>
    <s v="120602005388-0"/>
    <x v="38"/>
    <n v="111101"/>
    <s v="LIBRERO PARA AMPOS"/>
    <s v="30.09.2006"/>
    <n v="129950"/>
    <n v="116955"/>
    <s v="ZLI1"/>
    <n v="10"/>
    <n v="0"/>
    <n v="57892.94"/>
    <n v="57892.94"/>
    <s v="ZLIN"/>
    <n v="10"/>
    <n v="0"/>
    <n v="0"/>
    <n v="0"/>
    <m/>
    <m/>
    <m/>
  </r>
  <r>
    <s v="120602005389-0"/>
    <x v="38"/>
    <n v="133301"/>
    <s v="CAMARA FOTOGRAFICA DIGITAL"/>
    <s v="30.09.2006"/>
    <n v="124980"/>
    <n v="112482"/>
    <s v="ZLI1"/>
    <n v="10"/>
    <n v="0"/>
    <n v="55678.77"/>
    <n v="55678.77"/>
    <s v="ZLIN"/>
    <n v="10"/>
    <n v="0"/>
    <n v="0"/>
    <n v="0"/>
    <m/>
    <m/>
    <m/>
  </r>
  <r>
    <s v="120602005390-0"/>
    <x v="38"/>
    <n v="311100"/>
    <s v="CAMARA FOTOGRAFICA DIGITAL"/>
    <s v="31.08.2006"/>
    <n v="113997.3"/>
    <n v="102597.57"/>
    <s v="ZLI1"/>
    <n v="10"/>
    <n v="0"/>
    <n v="50785.97"/>
    <n v="50785.97"/>
    <s v="ZLIN"/>
    <n v="10"/>
    <n v="0"/>
    <n v="0"/>
    <n v="0"/>
    <m/>
    <m/>
    <m/>
  </r>
  <r>
    <s v="120602005391-0"/>
    <x v="38"/>
    <n v="314100"/>
    <s v="SILLA FULKRUM GERENCIAL"/>
    <s v="30.10.2006"/>
    <n v="100000"/>
    <n v="90000"/>
    <s v="ZLI1"/>
    <n v="10"/>
    <n v="0"/>
    <n v="44550.16"/>
    <n v="44550.16"/>
    <s v="ZLIN"/>
    <n v="10"/>
    <n v="0"/>
    <n v="0"/>
    <n v="0"/>
    <m/>
    <m/>
    <m/>
  </r>
  <r>
    <s v="120602005392-0"/>
    <x v="38"/>
    <n v="311100"/>
    <s v="MICROONDAS"/>
    <s v="30.11.2006"/>
    <n v="70990"/>
    <n v="63891"/>
    <s v="ZLI1"/>
    <n v="10"/>
    <n v="0"/>
    <n v="31626.15"/>
    <n v="31626.15"/>
    <s v="ZLIN"/>
    <n v="10"/>
    <n v="0"/>
    <n v="0"/>
    <n v="0"/>
    <m/>
    <m/>
    <m/>
  </r>
  <r>
    <s v="120602005393-0"/>
    <x v="38"/>
    <n v="344202"/>
    <s v="SILLA ROSS PLUS CON BRAZOS"/>
    <s v="30.11.2006"/>
    <n v="63372.93"/>
    <n v="57035.64"/>
    <s v="ZLI1"/>
    <n v="10"/>
    <n v="0"/>
    <n v="28232.73"/>
    <n v="28232.73"/>
    <s v="ZLIN"/>
    <n v="10"/>
    <n v="0"/>
    <n v="0"/>
    <n v="0"/>
    <m/>
    <m/>
    <m/>
  </r>
  <r>
    <s v="120602005394-0"/>
    <x v="38"/>
    <n v="333301"/>
    <s v="ARCHIVO"/>
    <s v="30.11.2006"/>
    <n v="77682.09"/>
    <n v="69913.87999999999"/>
    <s v="ZLI1"/>
    <n v="10"/>
    <n v="0"/>
    <n v="34607.49"/>
    <n v="34607.49"/>
    <s v="ZLIN"/>
    <n v="10"/>
    <n v="0"/>
    <n v="0"/>
    <n v="0"/>
    <m/>
    <m/>
    <m/>
  </r>
  <r>
    <s v="120602005395-0"/>
    <x v="38"/>
    <n v="333301"/>
    <s v="ARCHIVO"/>
    <s v="30.11.2006"/>
    <n v="77682.080000000002"/>
    <n v="69913.87"/>
    <s v="ZLI1"/>
    <n v="10"/>
    <n v="0"/>
    <n v="34607.49"/>
    <n v="34607.49"/>
    <s v="ZLIN"/>
    <n v="10"/>
    <n v="0"/>
    <n v="0"/>
    <n v="0"/>
    <m/>
    <m/>
    <m/>
  </r>
  <r>
    <s v="120602005396-0"/>
    <x v="38"/>
    <n v="311100"/>
    <s v="TELEFONO"/>
    <s v="31.12.2006"/>
    <n v="184212.6"/>
    <n v="165791.34"/>
    <s v="ZLI1"/>
    <n v="10"/>
    <n v="0"/>
    <n v="82067.009999999995"/>
    <n v="82067.009999999995"/>
    <s v="ZLIN"/>
    <n v="10"/>
    <n v="0"/>
    <n v="0"/>
    <n v="0"/>
    <m/>
    <m/>
    <m/>
  </r>
  <r>
    <s v="120602005397-0"/>
    <x v="38"/>
    <n v="133100"/>
    <s v="SILLON DE PIEL"/>
    <s v="31.12.2006"/>
    <n v="64990"/>
    <n v="58491"/>
    <s v="ZLI1"/>
    <n v="10"/>
    <n v="0"/>
    <n v="28953.15"/>
    <n v="28953.15"/>
    <s v="ZLIN"/>
    <n v="10"/>
    <n v="0"/>
    <n v="0"/>
    <n v="0"/>
    <m/>
    <m/>
    <m/>
  </r>
  <r>
    <s v="120602005398-0"/>
    <x v="38"/>
    <n v="111100"/>
    <s v="MUEBLE TIPO LIBRERO PARA AMPOS"/>
    <s v="31.12.2006"/>
    <n v="350000"/>
    <n v="315000"/>
    <s v="ZLI1"/>
    <n v="10"/>
    <n v="0"/>
    <n v="155925.56"/>
    <n v="155925.56"/>
    <s v="ZLIN"/>
    <n v="10"/>
    <n v="0"/>
    <n v="0"/>
    <n v="0"/>
    <m/>
    <m/>
    <m/>
  </r>
  <r>
    <s v="120602005399-0"/>
    <x v="38"/>
    <n v="333301"/>
    <s v="SILLA ERGONOMICA"/>
    <s v="31.12.2006"/>
    <n v="77315.73"/>
    <n v="69584.160000000003"/>
    <s v="ZLI1"/>
    <n v="10"/>
    <n v="0"/>
    <n v="34444.28"/>
    <n v="34444.28"/>
    <s v="ZLIN"/>
    <n v="10"/>
    <n v="0"/>
    <n v="0"/>
    <n v="0"/>
    <m/>
    <m/>
    <m/>
  </r>
  <r>
    <s v="120602005400-0"/>
    <x v="38"/>
    <n v="333401"/>
    <s v="SILLA ERGONOMICA"/>
    <s v="31.12.2006"/>
    <n v="77315.73"/>
    <n v="69584.160000000003"/>
    <s v="ZLI1"/>
    <n v="10"/>
    <n v="0"/>
    <n v="34444.28"/>
    <n v="34444.28"/>
    <s v="ZLIN"/>
    <n v="10"/>
    <n v="0"/>
    <n v="0"/>
    <n v="0"/>
    <m/>
    <m/>
    <m/>
  </r>
  <r>
    <s v="120602005401-0"/>
    <x v="38"/>
    <n v="211100"/>
    <s v="CAMARA FOTOGRAFICA"/>
    <s v="30.01.2007"/>
    <n v="345000.01"/>
    <n v="310500.01"/>
    <s v="ZLI1"/>
    <n v="10"/>
    <n v="0"/>
    <n v="105047.88"/>
    <n v="105047.88"/>
    <s v="ZLIN"/>
    <n v="10"/>
    <n v="0"/>
    <n v="0"/>
    <n v="0"/>
    <m/>
    <m/>
    <m/>
  </r>
  <r>
    <s v="120602005402-0"/>
    <x v="38"/>
    <n v="211100"/>
    <s v="ASPIRADORA"/>
    <s v="28.02.2007"/>
    <n v="60256"/>
    <n v="54230.400000000001"/>
    <s v="ZLI1"/>
    <n v="10"/>
    <n v="0"/>
    <n v="18347.14"/>
    <n v="18347.14"/>
    <s v="ZLIN"/>
    <n v="10"/>
    <n v="0"/>
    <n v="0"/>
    <n v="0"/>
    <m/>
    <m/>
    <m/>
  </r>
  <r>
    <s v="120602005403-0"/>
    <x v="38"/>
    <n v="216100"/>
    <s v="SILLA COLOR VINO"/>
    <s v="28.02.2007"/>
    <n v="50000"/>
    <n v="45000"/>
    <s v="ZLI1"/>
    <n v="10"/>
    <n v="0"/>
    <n v="15224.34"/>
    <n v="15224.34"/>
    <s v="ZLIN"/>
    <n v="10"/>
    <n v="0"/>
    <n v="0"/>
    <n v="0"/>
    <m/>
    <m/>
    <m/>
  </r>
  <r>
    <s v="120602005404-0"/>
    <x v="38"/>
    <n v="211100"/>
    <s v="ARCHIVO LEGAL 4 GAVETAS"/>
    <s v="31.03.2007"/>
    <n v="101700"/>
    <n v="91530"/>
    <s v="ZLI1"/>
    <n v="10"/>
    <n v="0"/>
    <n v="30966.29"/>
    <n v="30966.29"/>
    <s v="ZLIN"/>
    <n v="10"/>
    <n v="0"/>
    <n v="0"/>
    <n v="0"/>
    <m/>
    <m/>
    <m/>
  </r>
  <r>
    <s v="120602005405-0"/>
    <x v="38"/>
    <n v="211100"/>
    <s v="ARCHIVO LEGAL 4 GAVETAS"/>
    <s v="31.03.2007"/>
    <n v="101700"/>
    <n v="91530"/>
    <s v="ZLI1"/>
    <n v="10"/>
    <n v="0"/>
    <n v="30966.29"/>
    <n v="30966.29"/>
    <s v="ZLIN"/>
    <n v="10"/>
    <n v="0"/>
    <n v="0"/>
    <n v="0"/>
    <m/>
    <m/>
    <m/>
  </r>
  <r>
    <s v="120602005406-0"/>
    <x v="38"/>
    <n v="211100"/>
    <s v="ARCHIVO LEGAL 4 GAVETAS"/>
    <s v="31.03.2007"/>
    <n v="101700"/>
    <n v="91530"/>
    <s v="ZLI1"/>
    <n v="10"/>
    <n v="0"/>
    <n v="30966.29"/>
    <n v="30966.29"/>
    <s v="ZLIN"/>
    <n v="10"/>
    <n v="0"/>
    <n v="0"/>
    <n v="0"/>
    <m/>
    <m/>
    <m/>
  </r>
  <r>
    <s v="120602005407-0"/>
    <x v="38"/>
    <n v="111100"/>
    <s v="MICROONDAS"/>
    <s v="31.03.2007"/>
    <n v="93000"/>
    <n v="83700"/>
    <s v="ZLI1"/>
    <n v="10"/>
    <n v="0"/>
    <n v="28317.25"/>
    <n v="28317.25"/>
    <s v="ZLIN"/>
    <n v="10"/>
    <n v="0"/>
    <n v="0"/>
    <n v="0"/>
    <m/>
    <m/>
    <m/>
  </r>
  <r>
    <s v="120602005408-0"/>
    <x v="38"/>
    <n v="311100"/>
    <s v="ESCRITORIO TIPO L COLOR NEGRO -"/>
    <s v="31.03.2007"/>
    <n v="112160.09"/>
    <n v="100944.08"/>
    <s v="ZLI1"/>
    <n v="10"/>
    <n v="0"/>
    <n v="34151.24"/>
    <n v="34151.24"/>
    <s v="ZLIN"/>
    <n v="10"/>
    <n v="0"/>
    <n v="0"/>
    <n v="0"/>
    <m/>
    <m/>
    <m/>
  </r>
  <r>
    <s v="120602005409-0"/>
    <x v="38"/>
    <n v="314100"/>
    <s v="TELEFONO"/>
    <s v="31.12.2005"/>
    <n v="143651.1"/>
    <n v="129285.99"/>
    <s v="ZLI1"/>
    <n v="10"/>
    <n v="0"/>
    <n v="83577.97"/>
    <n v="83577.97"/>
    <s v="ZLIN"/>
    <n v="10"/>
    <n v="0"/>
    <n v="0"/>
    <n v="0"/>
    <m/>
    <m/>
    <m/>
  </r>
  <r>
    <s v="120602005410-0"/>
    <x v="38"/>
    <n v="131100"/>
    <s v="ASPIRADORA PLASTICA"/>
    <s v="31.12.2005"/>
    <n v="87499"/>
    <n v="78749.100000000006"/>
    <s v="ZLI1"/>
    <n v="10"/>
    <n v="0"/>
    <n v="50907.99"/>
    <n v="50907.99"/>
    <s v="ZLIN"/>
    <n v="10"/>
    <n v="0"/>
    <n v="0"/>
    <n v="0"/>
    <m/>
    <m/>
    <m/>
  </r>
  <r>
    <s v="120602005411-0"/>
    <x v="38"/>
    <n v="341204"/>
    <s v="SOFACAMA MODULAR PARA TERAPIA"/>
    <s v="31.12.2005"/>
    <n v="170506.2"/>
    <n v="153455.58000000002"/>
    <s v="ZLI1"/>
    <n v="10"/>
    <n v="0"/>
    <n v="99202.61"/>
    <n v="99202.61"/>
    <s v="ZLIN"/>
    <n v="10"/>
    <n v="0"/>
    <n v="0"/>
    <n v="0"/>
    <m/>
    <m/>
    <m/>
  </r>
  <r>
    <s v="120602005412-0"/>
    <x v="38"/>
    <n v="335206"/>
    <s v="ENROLLADORA DE CABLE"/>
    <s v="31.01.2006"/>
    <n v="51669.16"/>
    <n v="46502.240000000005"/>
    <s v="ZLI1"/>
    <n v="10"/>
    <n v="0"/>
    <n v="23018.67"/>
    <n v="23018.67"/>
    <s v="ZLIN"/>
    <n v="10"/>
    <n v="0"/>
    <n v="0"/>
    <n v="0"/>
    <m/>
    <m/>
    <m/>
  </r>
  <r>
    <s v="120602005413-0"/>
    <x v="38"/>
    <n v="335206"/>
    <s v="ENROLLADORA DE CABLE"/>
    <s v="31.01.2006"/>
    <n v="51669.15"/>
    <n v="46502.23"/>
    <s v="ZLI1"/>
    <n v="10"/>
    <n v="0"/>
    <n v="23018.67"/>
    <n v="23018.67"/>
    <s v="ZLIN"/>
    <n v="10"/>
    <n v="0"/>
    <n v="0"/>
    <n v="0"/>
    <m/>
    <m/>
    <m/>
  </r>
  <r>
    <s v="120602005414-0"/>
    <x v="38"/>
    <n v="131100"/>
    <s v="BIBLIOTECA"/>
    <s v="31.12.2005"/>
    <n v="146900"/>
    <n v="132210"/>
    <s v="ZLI1"/>
    <n v="10"/>
    <n v="0"/>
    <n v="85468.23"/>
    <n v="85468.23"/>
    <s v="ZLIN"/>
    <n v="10"/>
    <n v="0"/>
    <n v="0"/>
    <n v="0"/>
    <m/>
    <m/>
    <m/>
  </r>
  <r>
    <s v="120602005415-0"/>
    <x v="38"/>
    <n v="314100"/>
    <s v="MAQUINA DE ESCRIBIR ELECTRONICA"/>
    <s v="31.12.2005"/>
    <n v="333350"/>
    <n v="300015"/>
    <s v="ZLI1"/>
    <n v="10"/>
    <n v="0"/>
    <n v="193947.16"/>
    <n v="193947.16"/>
    <s v="ZLIN"/>
    <n v="10"/>
    <n v="0"/>
    <n v="0"/>
    <n v="0"/>
    <m/>
    <m/>
    <m/>
  </r>
  <r>
    <s v="120602005416-0"/>
    <x v="38"/>
    <n v="133100"/>
    <s v="MAQUINA DE ESCRIBIR ELECTRONICA"/>
    <s v="31.12.2005"/>
    <n v="333350"/>
    <n v="300015"/>
    <s v="ZLI1"/>
    <n v="10"/>
    <n v="0"/>
    <n v="193947.16"/>
    <n v="193947.16"/>
    <s v="ZLIN"/>
    <n v="10"/>
    <n v="0"/>
    <n v="0"/>
    <n v="0"/>
    <m/>
    <m/>
    <m/>
  </r>
  <r>
    <s v="120602005417-0"/>
    <x v="38"/>
    <n v="133100"/>
    <s v="TELEFONO PROFESIONAL"/>
    <s v="31.12.2005"/>
    <n v="148080.07999999999"/>
    <n v="133272.06999999998"/>
    <s v="ZLI1"/>
    <n v="10"/>
    <n v="0"/>
    <n v="86154.8"/>
    <n v="86154.8"/>
    <s v="ZLIN"/>
    <n v="10"/>
    <n v="0"/>
    <n v="0"/>
    <n v="0"/>
    <m/>
    <m/>
    <m/>
  </r>
  <r>
    <s v="120602005418-0"/>
    <x v="38"/>
    <n v="311100"/>
    <s v="CAMARA DIGITAL CON CARGADOR"/>
    <s v="31.12.2005"/>
    <n v="150500"/>
    <n v="135450"/>
    <s v="ZLI1"/>
    <n v="10"/>
    <n v="0"/>
    <n v="87562.76"/>
    <n v="87562.76"/>
    <s v="ZLIN"/>
    <n v="10"/>
    <n v="0"/>
    <n v="0"/>
    <n v="0"/>
    <m/>
    <m/>
    <m/>
  </r>
  <r>
    <s v="120602005420-0"/>
    <x v="38"/>
    <n v="211100"/>
    <s v="ENCUADERNADORA"/>
    <s v="28.02.2006"/>
    <n v="141250"/>
    <n v="52968.89"/>
    <s v="ZLI1"/>
    <n v="10"/>
    <n v="0"/>
    <n v="62927.1"/>
    <n v="24486.059999999998"/>
    <s v="ZLIN"/>
    <n v="10"/>
    <n v="0"/>
    <n v="0"/>
    <n v="0"/>
    <m/>
    <m/>
    <m/>
  </r>
  <r>
    <s v="120602005421-0"/>
    <x v="38"/>
    <n v="335302"/>
    <s v="FAX"/>
    <s v="28.02.2006"/>
    <n v="59500"/>
    <n v="53550"/>
    <s v="ZLI1"/>
    <n v="10"/>
    <n v="0"/>
    <n v="26507.34"/>
    <n v="26507.34"/>
    <s v="ZLIN"/>
    <n v="10"/>
    <n v="0"/>
    <n v="0"/>
    <n v="0"/>
    <m/>
    <m/>
    <m/>
  </r>
  <r>
    <s v="120602005423-0"/>
    <x v="38"/>
    <n v="111101"/>
    <s v="MUEBLE DE COCINA; incluye: Alace"/>
    <s v="31.08.2006"/>
    <n v="910000"/>
    <n v="819000"/>
    <s v="ZLI1"/>
    <n v="10"/>
    <n v="0"/>
    <n v="405406.46"/>
    <n v="405406.46"/>
    <s v="ZLIN"/>
    <n v="10"/>
    <n v="0"/>
    <n v="0"/>
    <n v="0"/>
    <m/>
    <m/>
    <m/>
  </r>
  <r>
    <s v="120602005424-0"/>
    <x v="38"/>
    <n v="211103"/>
    <s v="GRABADORA DIGITAL CON BOLSO"/>
    <s v="30.09.2006"/>
    <n v="824762.9"/>
    <n v="742286.61"/>
    <s v="ZLI1"/>
    <n v="10"/>
    <n v="0"/>
    <n v="367433.2"/>
    <n v="367433.2"/>
    <s v="ZLIN"/>
    <n v="10"/>
    <n v="0"/>
    <n v="0"/>
    <n v="0"/>
    <m/>
    <m/>
    <m/>
  </r>
  <r>
    <s v="120602005425-0"/>
    <x v="38"/>
    <n v="342409"/>
    <s v="MESA PARA SESIONES EN LAUREL"/>
    <s v="30.11.2006"/>
    <n v="75872.5"/>
    <n v="68285.25"/>
    <s v="ZLI1"/>
    <n v="10"/>
    <n v="0"/>
    <n v="33801.31"/>
    <n v="33801.31"/>
    <s v="ZLIN"/>
    <n v="10"/>
    <n v="0"/>
    <n v="0"/>
    <n v="0"/>
    <m/>
    <m/>
    <m/>
  </r>
  <r>
    <s v="120602005426-0"/>
    <x v="38"/>
    <n v="342409"/>
    <s v="MESA PARA SESIONES EN LAUREL"/>
    <s v="30.11.2006"/>
    <n v="60559"/>
    <n v="54503.1"/>
    <s v="ZLI1"/>
    <n v="10"/>
    <n v="0"/>
    <n v="26979.119999999999"/>
    <n v="26979.119999999999"/>
    <s v="ZLIN"/>
    <n v="10"/>
    <n v="0"/>
    <n v="0"/>
    <n v="0"/>
    <m/>
    <m/>
    <m/>
  </r>
  <r>
    <s v="120602005427-0"/>
    <x v="38"/>
    <n v="342409"/>
    <s v="MESA PARA SESIONES EN LAUREL"/>
    <s v="30.11.2006"/>
    <n v="60559"/>
    <n v="54503.1"/>
    <s v="ZLI1"/>
    <n v="10"/>
    <n v="0"/>
    <n v="26979.119999999999"/>
    <n v="26979.119999999999"/>
    <s v="ZLIN"/>
    <n v="10"/>
    <n v="0"/>
    <n v="0"/>
    <n v="0"/>
    <m/>
    <m/>
    <m/>
  </r>
  <r>
    <s v="120602005428-0"/>
    <x v="38"/>
    <n v="342409"/>
    <s v="MESA PARA SESIONES EN LAUREL"/>
    <s v="30.11.2006"/>
    <n v="60559"/>
    <n v="54503.1"/>
    <s v="ZLI1"/>
    <n v="10"/>
    <n v="0"/>
    <n v="26979.119999999999"/>
    <n v="26979.119999999999"/>
    <s v="ZLIN"/>
    <n v="10"/>
    <n v="0"/>
    <n v="0"/>
    <n v="0"/>
    <m/>
    <m/>
    <m/>
  </r>
  <r>
    <s v="120602005429-0"/>
    <x v="38"/>
    <n v="342409"/>
    <s v="MESA PARA SESIONES EN LAUREL"/>
    <s v="30.11.2006"/>
    <n v="60559"/>
    <n v="54503.1"/>
    <s v="ZLI1"/>
    <n v="10"/>
    <n v="0"/>
    <n v="26979.119999999999"/>
    <n v="26979.119999999999"/>
    <s v="ZLIN"/>
    <n v="10"/>
    <n v="0"/>
    <n v="0"/>
    <n v="0"/>
    <m/>
    <m/>
    <m/>
  </r>
  <r>
    <s v="120602005430-0"/>
    <x v="38"/>
    <n v="342409"/>
    <s v="MESA PARA SESIONES EN LAUREL"/>
    <s v="30.11.2006"/>
    <n v="60559"/>
    <n v="54503.1"/>
    <s v="ZLI1"/>
    <n v="10"/>
    <n v="0"/>
    <n v="26979.119999999999"/>
    <n v="26979.119999999999"/>
    <s v="ZLIN"/>
    <n v="10"/>
    <n v="0"/>
    <n v="0"/>
    <n v="0"/>
    <m/>
    <m/>
    <m/>
  </r>
  <r>
    <s v="120602005431-0"/>
    <x v="38"/>
    <n v="342409"/>
    <s v="MESA PARA SESIONES EN LAUREL"/>
    <s v="30.11.2006"/>
    <n v="60559"/>
    <n v="54503.1"/>
    <s v="ZLI1"/>
    <n v="10"/>
    <n v="0"/>
    <n v="26979.119999999999"/>
    <n v="26979.119999999999"/>
    <s v="ZLIN"/>
    <n v="10"/>
    <n v="0"/>
    <n v="0"/>
    <n v="0"/>
    <m/>
    <m/>
    <m/>
  </r>
  <r>
    <s v="120602005432-0"/>
    <x v="38"/>
    <n v="343301"/>
    <s v="STAND MOVIL"/>
    <s v="30.07.2008"/>
    <n v="3628779"/>
    <n v="2859635.62"/>
    <s v="ZLI1"/>
    <n v="10"/>
    <n v="0"/>
    <n v="527229.47"/>
    <n v="460177.35"/>
    <s v="ZLIN"/>
    <n v="10"/>
    <n v="0"/>
    <n v="0"/>
    <n v="0"/>
    <m/>
    <m/>
    <m/>
  </r>
  <r>
    <s v="120602005433-0"/>
    <x v="38"/>
    <n v="335100"/>
    <s v="SECADORES DE MANO AUTOMATICO"/>
    <s v="30.10.2008"/>
    <n v="261894.3"/>
    <n v="180393.5"/>
    <s v="ZLI1"/>
    <n v="15"/>
    <n v="0"/>
    <n v="38050.92"/>
    <n v="32251.289999999997"/>
    <s v="ZLIN"/>
    <n v="10"/>
    <n v="0"/>
    <n v="0"/>
    <n v="0"/>
    <m/>
    <m/>
    <m/>
  </r>
  <r>
    <s v="120602005434-0"/>
    <x v="38"/>
    <n v="335100"/>
    <s v="SECADORE DE MANO AUTOMATICO"/>
    <s v="30.10.2008"/>
    <n v="261894.3"/>
    <n v="180393.5"/>
    <s v="ZLI1"/>
    <n v="15"/>
    <n v="0"/>
    <n v="38050.92"/>
    <n v="32251.289999999997"/>
    <s v="ZLIN"/>
    <n v="10"/>
    <n v="0"/>
    <n v="0"/>
    <n v="0"/>
    <m/>
    <m/>
    <m/>
  </r>
  <r>
    <s v="120602005435-0"/>
    <x v="38"/>
    <n v="335100"/>
    <s v="SECADOR DE MANO AUTOMATICO"/>
    <s v="30.10.2008"/>
    <n v="261894.3"/>
    <n v="180393.5"/>
    <s v="ZLI1"/>
    <n v="15"/>
    <n v="0"/>
    <n v="38050.92"/>
    <n v="32251.289999999997"/>
    <s v="ZLIN"/>
    <n v="10"/>
    <n v="0"/>
    <n v="0"/>
    <n v="0"/>
    <m/>
    <m/>
    <m/>
  </r>
  <r>
    <s v="120602005436-0"/>
    <x v="38"/>
    <n v="335100"/>
    <s v="SECADOR DE MANO AUTOMATICO"/>
    <s v="30.10.2008"/>
    <n v="261894.3"/>
    <n v="180393.5"/>
    <s v="ZLI1"/>
    <n v="15"/>
    <n v="0"/>
    <n v="38050.92"/>
    <n v="32251.289999999997"/>
    <s v="ZLIN"/>
    <n v="10"/>
    <n v="0"/>
    <n v="0"/>
    <n v="0"/>
    <m/>
    <m/>
    <m/>
  </r>
  <r>
    <s v="120602005437-0"/>
    <x v="38"/>
    <n v="335100"/>
    <s v="SECADOR DE MANO AUTOMATICO"/>
    <s v="30.10.2008"/>
    <n v="261894.3"/>
    <n v="180393.5"/>
    <s v="ZLI1"/>
    <n v="15"/>
    <n v="0"/>
    <n v="38050.92"/>
    <n v="32251.289999999997"/>
    <s v="ZLIN"/>
    <n v="10"/>
    <n v="0"/>
    <n v="0"/>
    <n v="0"/>
    <m/>
    <m/>
    <m/>
  </r>
  <r>
    <s v="120602005438-0"/>
    <x v="38"/>
    <n v="335100"/>
    <s v="SECADOR DE MANO AUTOMATICO"/>
    <s v="30.10.2008"/>
    <n v="261894.3"/>
    <n v="180393.5"/>
    <s v="ZLI1"/>
    <n v="15"/>
    <n v="0"/>
    <n v="38050.92"/>
    <n v="32251.289999999997"/>
    <s v="ZLIN"/>
    <n v="10"/>
    <n v="0"/>
    <n v="0"/>
    <n v="0"/>
    <m/>
    <m/>
    <m/>
  </r>
  <r>
    <s v="120602005439-0"/>
    <x v="38"/>
    <n v="335100"/>
    <s v="SECADOR DE MANO AUTOMATICO"/>
    <s v="30.10.2008"/>
    <n v="261894.3"/>
    <n v="180393.5"/>
    <s v="ZLI1"/>
    <n v="15"/>
    <n v="0"/>
    <n v="38050.92"/>
    <n v="32251.289999999997"/>
    <s v="ZLIN"/>
    <n v="10"/>
    <n v="0"/>
    <n v="0"/>
    <n v="0"/>
    <m/>
    <m/>
    <m/>
  </r>
  <r>
    <s v="120602005440-0"/>
    <x v="38"/>
    <n v="335100"/>
    <s v="SECADOR DE MANO AUTOMATICO"/>
    <s v="30.10.2008"/>
    <n v="261894.3"/>
    <n v="180393.5"/>
    <s v="ZLI1"/>
    <n v="15"/>
    <n v="0"/>
    <n v="38050.92"/>
    <n v="32251.289999999997"/>
    <s v="ZLIN"/>
    <n v="10"/>
    <n v="0"/>
    <n v="0"/>
    <n v="0"/>
    <m/>
    <m/>
    <m/>
  </r>
  <r>
    <s v="120602005441-0"/>
    <x v="38"/>
    <n v="335100"/>
    <s v="SECADOR DE MANO AUTOMATICO"/>
    <s v="30.10.2008"/>
    <n v="261894.3"/>
    <n v="180393.5"/>
    <s v="ZLI1"/>
    <n v="15"/>
    <n v="0"/>
    <n v="38050.92"/>
    <n v="32251.289999999997"/>
    <s v="ZLIN"/>
    <n v="10"/>
    <n v="0"/>
    <n v="0"/>
    <n v="0"/>
    <m/>
    <m/>
    <m/>
  </r>
  <r>
    <s v="120602005442-0"/>
    <x v="38"/>
    <n v="335100"/>
    <s v="SECADOR DE MANO AUTOMATICO"/>
    <s v="30.10.2008"/>
    <n v="261894.3"/>
    <n v="180393.5"/>
    <s v="ZLI1"/>
    <n v="15"/>
    <n v="0"/>
    <n v="38050.92"/>
    <n v="32251.289999999997"/>
    <s v="ZLIN"/>
    <n v="10"/>
    <n v="0"/>
    <n v="0"/>
    <n v="0"/>
    <m/>
    <m/>
    <m/>
  </r>
  <r>
    <s v="120602005443-0"/>
    <x v="38"/>
    <n v="334303"/>
    <s v="TELEFONO INALAMBRICO"/>
    <s v="31.12.2008"/>
    <n v="426924"/>
    <n v="320193"/>
    <s v="ZLI1"/>
    <n v="10"/>
    <n v="0"/>
    <n v="62028.28"/>
    <n v="51822.94"/>
    <s v="ZLIN"/>
    <n v="10"/>
    <n v="0"/>
    <n v="0"/>
    <n v="0"/>
    <m/>
    <m/>
    <m/>
  </r>
  <r>
    <s v="120602005444-0"/>
    <x v="38"/>
    <n v="334301"/>
    <s v="TELEFONO DIGITAL"/>
    <s v="31.12.2008"/>
    <n v="113534"/>
    <n v="85150.5"/>
    <s v="ZLI1"/>
    <n v="10"/>
    <n v="0"/>
    <n v="16495.48"/>
    <n v="13781.52"/>
    <s v="ZLIN"/>
    <n v="10"/>
    <n v="0"/>
    <n v="0"/>
    <n v="0"/>
    <m/>
    <m/>
    <m/>
  </r>
  <r>
    <s v="120602005445-0"/>
    <x v="38"/>
    <n v="334302"/>
    <s v="TELEFONO DIGITAL"/>
    <s v="31.12.2008"/>
    <n v="113534"/>
    <n v="85150.5"/>
    <s v="ZLI1"/>
    <n v="10"/>
    <n v="0"/>
    <n v="16495.48"/>
    <n v="13781.52"/>
    <s v="ZLIN"/>
    <n v="10"/>
    <n v="0"/>
    <n v="0"/>
    <n v="0"/>
    <m/>
    <m/>
    <m/>
  </r>
  <r>
    <s v="120602005447-0"/>
    <x v="38"/>
    <n v="334301"/>
    <s v="TELEFONO IANLAMBRICO"/>
    <s v="31.12.2008"/>
    <n v="151378.5"/>
    <n v="113533.88"/>
    <s v="ZLI1"/>
    <n v="10"/>
    <n v="0"/>
    <n v="21993.95"/>
    <n v="18375.34"/>
    <s v="ZLIN"/>
    <n v="10"/>
    <n v="0"/>
    <n v="0"/>
    <n v="0"/>
    <m/>
    <m/>
    <m/>
  </r>
  <r>
    <s v="120602005448-0"/>
    <x v="38"/>
    <n v="334302"/>
    <s v="TELEFONO INALAMBRICO"/>
    <s v="31.12.2008"/>
    <n v="151378.5"/>
    <n v="113533.88"/>
    <s v="ZLI1"/>
    <n v="10"/>
    <n v="0"/>
    <n v="21993.95"/>
    <n v="18375.34"/>
    <s v="ZLIN"/>
    <n v="10"/>
    <n v="0"/>
    <n v="0"/>
    <n v="0"/>
    <m/>
    <m/>
    <m/>
  </r>
  <r>
    <s v="120602005449-0"/>
    <x v="38"/>
    <n v="334302"/>
    <s v="TELEFONO INALAMBRICO"/>
    <s v="31.12.2008"/>
    <n v="151378.5"/>
    <n v="113533.88"/>
    <s v="ZLI1"/>
    <n v="10"/>
    <n v="0"/>
    <n v="21993.95"/>
    <n v="18375.34"/>
    <s v="ZLIN"/>
    <n v="10"/>
    <n v="0"/>
    <n v="0"/>
    <n v="0"/>
    <m/>
    <m/>
    <m/>
  </r>
  <r>
    <s v="120602005450-0"/>
    <x v="38"/>
    <n v="214100"/>
    <s v="MAQUINA ESCRIBIR ELECTRICA"/>
    <s v="01.11.1987"/>
    <n v="89100"/>
    <n v="80190"/>
    <s v="ZLI1"/>
    <n v="10"/>
    <n v="0"/>
    <n v="158153.70000000001"/>
    <n v="142338.33000000002"/>
    <s v="ZLIN"/>
    <n v="10"/>
    <n v="0"/>
    <n v="0"/>
    <n v="0"/>
    <m/>
    <m/>
    <m/>
  </r>
  <r>
    <s v="120602005461-0"/>
    <x v="38"/>
    <n v="334100"/>
    <s v="ESCRITORIO MOD CHIFF TINE"/>
    <s v="01.10.1991"/>
    <n v="137500"/>
    <n v="123750"/>
    <s v="ZLI1"/>
    <n v="10"/>
    <n v="0"/>
    <n v="94941.27"/>
    <n v="85447.14"/>
    <s v="ZLIN"/>
    <n v="10"/>
    <n v="0"/>
    <n v="0"/>
    <n v="0"/>
    <m/>
    <m/>
    <m/>
  </r>
  <r>
    <s v="120602005462-0"/>
    <x v="38"/>
    <n v="334100"/>
    <s v="CREDENZA MOD CHIFF TINE"/>
    <s v="01.10.1991"/>
    <n v="101200"/>
    <n v="91080"/>
    <s v="ZLI1"/>
    <n v="10"/>
    <n v="0"/>
    <n v="69876.75"/>
    <n v="62889.08"/>
    <s v="ZLIN"/>
    <n v="10"/>
    <n v="0"/>
    <n v="0"/>
    <n v="0"/>
    <m/>
    <m/>
    <m/>
  </r>
  <r>
    <s v="120602005463-0"/>
    <x v="38"/>
    <n v="334100"/>
    <s v="SILLON MOD DON HOT BUGE"/>
    <s v="01.10.1991"/>
    <n v="55000"/>
    <n v="49500"/>
    <s v="ZLI1"/>
    <n v="10"/>
    <n v="0"/>
    <n v="37976.47"/>
    <n v="34178.82"/>
    <s v="ZLIN"/>
    <n v="10"/>
    <n v="0"/>
    <n v="0"/>
    <n v="0"/>
    <m/>
    <m/>
    <m/>
  </r>
  <r>
    <s v="120602005465-0"/>
    <x v="38"/>
    <n v="334100"/>
    <s v="SILLA TAPIZADA COLOR BEIGE"/>
    <s v="01.10.1991"/>
    <n v="21450"/>
    <n v="19305"/>
    <s v="ZLI1"/>
    <n v="10"/>
    <n v="0"/>
    <n v="14810.8"/>
    <n v="13329.72"/>
    <s v="ZLIN"/>
    <n v="10"/>
    <n v="0"/>
    <n v="0"/>
    <n v="0"/>
    <m/>
    <m/>
    <m/>
  </r>
  <r>
    <s v="120602005466-0"/>
    <x v="38"/>
    <n v="334100"/>
    <s v="ESCRITORIO TECKNO 80X1 90"/>
    <s v="01.10.1991"/>
    <n v="60500"/>
    <n v="54450"/>
    <s v="ZLI1"/>
    <n v="10"/>
    <n v="0"/>
    <n v="41774.120000000003"/>
    <n v="37596.710000000006"/>
    <s v="ZLIN"/>
    <n v="10"/>
    <n v="0"/>
    <n v="0"/>
    <n v="0"/>
    <m/>
    <m/>
    <m/>
  </r>
  <r>
    <s v="120602005467-0"/>
    <x v="38"/>
    <n v="334100"/>
    <s v="CREDENZA TECKNO DE 1 80X45X70"/>
    <s v="01.10.1991"/>
    <n v="38500"/>
    <n v="34650"/>
    <s v="ZLI1"/>
    <n v="10"/>
    <n v="0"/>
    <n v="26583.52"/>
    <n v="23925.170000000002"/>
    <s v="ZLIN"/>
    <n v="10"/>
    <n v="0"/>
    <n v="0"/>
    <n v="0"/>
    <m/>
    <m/>
    <m/>
  </r>
  <r>
    <s v="120602005468-0"/>
    <x v="38"/>
    <n v="334100"/>
    <s v="SILLON HBT TAPIZADO EN TELA"/>
    <s v="01.10.1991"/>
    <n v="38500"/>
    <n v="34650"/>
    <s v="ZLI1"/>
    <n v="10"/>
    <n v="0"/>
    <n v="26583.52"/>
    <n v="23925.170000000002"/>
    <s v="ZLIN"/>
    <n v="10"/>
    <n v="0"/>
    <n v="0"/>
    <n v="0"/>
    <m/>
    <m/>
    <m/>
  </r>
  <r>
    <s v="120602005477-0"/>
    <x v="38"/>
    <n v="215100"/>
    <s v="ESTANTE DE MADERA P, LIBROS"/>
    <s v="01.05.1984"/>
    <n v="7142.48"/>
    <n v="6428.24"/>
    <s v="ZLI1"/>
    <n v="10"/>
    <n v="0"/>
    <n v="15720.02"/>
    <n v="14148.02"/>
    <s v="ZLIN"/>
    <n v="10"/>
    <n v="0"/>
    <n v="0"/>
    <n v="0"/>
    <m/>
    <m/>
    <m/>
  </r>
  <r>
    <s v="120602005479-0"/>
    <x v="38"/>
    <n v="213100"/>
    <s v="MUEBLE"/>
    <s v="01.06.1984"/>
    <n v="6500"/>
    <n v="5850"/>
    <s v="ZLI1"/>
    <n v="10"/>
    <n v="0"/>
    <n v="14305.96"/>
    <n v="12875.359999999999"/>
    <s v="ZLIN"/>
    <n v="10"/>
    <n v="0"/>
    <n v="0"/>
    <n v="0"/>
    <m/>
    <m/>
    <m/>
  </r>
  <r>
    <s v="120602005485-0"/>
    <x v="38"/>
    <n v="215100"/>
    <s v="OLEO -CASA Y LAGO-"/>
    <s v="01.08.1984"/>
    <n v="4500"/>
    <n v="4050"/>
    <s v="ZLI1"/>
    <n v="10"/>
    <n v="0"/>
    <n v="9904.11"/>
    <n v="8913.7000000000007"/>
    <s v="ZLIN"/>
    <n v="10"/>
    <n v="0"/>
    <n v="0"/>
    <n v="0"/>
    <m/>
    <m/>
    <m/>
  </r>
  <r>
    <s v="120602005486-0"/>
    <x v="38"/>
    <n v="323100"/>
    <s v="CALCULADORA PORTATIL"/>
    <s v="01.09.1984"/>
    <n v="4249.3"/>
    <n v="3824.3700000000003"/>
    <s v="ZLI1"/>
    <n v="10"/>
    <n v="0"/>
    <n v="9352.34"/>
    <n v="8417.11"/>
    <s v="ZLIN"/>
    <n v="10"/>
    <n v="0"/>
    <n v="0"/>
    <n v="0"/>
    <m/>
    <m/>
    <m/>
  </r>
  <r>
    <s v="120602005519-0"/>
    <x v="38"/>
    <n v="213100"/>
    <s v="RECLASIFICACION CAJA CHICA ABR"/>
    <s v="01.05.1985"/>
    <n v="6638.5"/>
    <n v="5974.65"/>
    <s v="ZLI1"/>
    <n v="10"/>
    <n v="0"/>
    <n v="14089.62"/>
    <n v="12680.66"/>
    <s v="ZLIN"/>
    <n v="10"/>
    <n v="0"/>
    <n v="0"/>
    <n v="0"/>
    <m/>
    <m/>
    <m/>
  </r>
  <r>
    <s v="120602005520-0"/>
    <x v="38"/>
    <n v="215100"/>
    <s v="OLEO -MONTANAS VERDES-"/>
    <s v="01.05.1985"/>
    <n v="1500"/>
    <n v="1350"/>
    <s v="ZLI1"/>
    <n v="10"/>
    <n v="0"/>
    <n v="3183.58"/>
    <n v="2865.22"/>
    <s v="ZLIN"/>
    <n v="10"/>
    <n v="0"/>
    <n v="0"/>
    <n v="0"/>
    <m/>
    <m/>
    <m/>
  </r>
  <r>
    <s v="120602005525-0"/>
    <x v="38"/>
    <n v="111100"/>
    <s v="MESA JTA DIRECTIVA"/>
    <s v="01.09.1993"/>
    <n v="2796.45"/>
    <n v="2516.81"/>
    <s v="ZLI1"/>
    <n v="10"/>
    <n v="0"/>
    <n v="1992.31"/>
    <n v="1793.08"/>
    <s v="ZLIN"/>
    <n v="10"/>
    <n v="0"/>
    <n v="0"/>
    <n v="0"/>
    <m/>
    <m/>
    <m/>
  </r>
  <r>
    <s v="120602005531-0"/>
    <x v="38"/>
    <n v="214100"/>
    <s v="LAMPARA DE CATODO HUECO"/>
    <s v="01.09.1986"/>
    <n v="17850.95"/>
    <n v="16065.86"/>
    <s v="ZLI1"/>
    <n v="10"/>
    <n v="0"/>
    <n v="34454.92"/>
    <n v="31009.439999999999"/>
    <s v="ZLIN"/>
    <n v="10"/>
    <n v="0"/>
    <n v="0"/>
    <n v="0"/>
    <m/>
    <m/>
    <m/>
  </r>
  <r>
    <s v="120602005541-0"/>
    <x v="38"/>
    <n v="213100"/>
    <s v="MESA REDONDA PARA CONFERENCIAS"/>
    <s v="01.12.1986"/>
    <n v="5146.8999999999996"/>
    <n v="4632.2099999999991"/>
    <s v="ZLI1"/>
    <n v="10"/>
    <n v="0"/>
    <n v="9934.19"/>
    <n v="8940.77"/>
    <s v="ZLIN"/>
    <n v="10"/>
    <n v="0"/>
    <n v="0"/>
    <n v="0"/>
    <m/>
    <m/>
    <m/>
  </r>
  <r>
    <s v="120602005542-0"/>
    <x v="38"/>
    <n v="213100"/>
    <s v="ARMARIO GRANDE DE METAL"/>
    <s v="01.12.1986"/>
    <n v="9505.76"/>
    <n v="8555.19"/>
    <s v="ZLI1"/>
    <n v="10"/>
    <n v="0"/>
    <n v="18347.46"/>
    <n v="16512.71"/>
    <s v="ZLIN"/>
    <n v="10"/>
    <n v="0"/>
    <n v="0"/>
    <n v="0"/>
    <m/>
    <m/>
    <m/>
  </r>
  <r>
    <s v="120602005548-0"/>
    <x v="38"/>
    <n v="214100"/>
    <s v="TANQUE HIDRONEUMATICO WESTOMATG"/>
    <s v="01.04.1987"/>
    <n v="27170"/>
    <n v="24453"/>
    <s v="ZLI1"/>
    <n v="14"/>
    <n v="0"/>
    <n v="64475.58"/>
    <n v="58028.020000000004"/>
    <s v="ZLIN"/>
    <n v="14"/>
    <n v="0"/>
    <n v="0"/>
    <n v="0"/>
    <m/>
    <m/>
    <m/>
  </r>
  <r>
    <s v="120602005549-0"/>
    <x v="38"/>
    <n v="214100"/>
    <s v="STRAINER 150 MM"/>
    <s v="01.04.1987"/>
    <n v="47592.57"/>
    <n v="42833.32"/>
    <s v="ZLI1"/>
    <n v="10"/>
    <n v="0"/>
    <n v="84477.41"/>
    <n v="76029.67"/>
    <s v="ZLIN"/>
    <n v="10"/>
    <n v="0"/>
    <n v="0"/>
    <n v="0"/>
    <m/>
    <m/>
    <m/>
  </r>
  <r>
    <s v="120602005556-0"/>
    <x v="38"/>
    <n v="215100"/>
    <s v="SILLA EJECUTIVA GIRATORIA"/>
    <s v="01.07.1987"/>
    <n v="4719"/>
    <n v="4247.1000000000004"/>
    <s v="ZLI1"/>
    <n v="10"/>
    <n v="0"/>
    <n v="8376.23"/>
    <n v="7538.61"/>
    <s v="ZLIN"/>
    <n v="10"/>
    <n v="0"/>
    <n v="0"/>
    <n v="0"/>
    <m/>
    <m/>
    <m/>
  </r>
  <r>
    <s v="120602005566-0"/>
    <x v="38"/>
    <n v="214501"/>
    <s v="CALCULADORA CASIO PB 700 1000"/>
    <s v="01.09.1987"/>
    <n v="31332.400000000001"/>
    <n v="28199.160000000003"/>
    <s v="ZLI1"/>
    <n v="10"/>
    <n v="0"/>
    <n v="55615.38"/>
    <n v="50053.84"/>
    <s v="ZLIN"/>
    <n v="10"/>
    <n v="0"/>
    <n v="0"/>
    <n v="0"/>
    <m/>
    <m/>
    <m/>
  </r>
  <r>
    <s v="120602005574-0"/>
    <x v="38"/>
    <n v="332100"/>
    <s v="MAQ  ESCRIBIR CANNON"/>
    <s v="01.09.1993"/>
    <n v="234571.7"/>
    <n v="211114.53000000003"/>
    <s v="ZLI1"/>
    <n v="10"/>
    <n v="0"/>
    <n v="167121.56"/>
    <n v="150409.4"/>
    <s v="ZLIN"/>
    <n v="10"/>
    <n v="0"/>
    <n v="0"/>
    <n v="0"/>
    <m/>
    <m/>
    <m/>
  </r>
  <r>
    <s v="120602005576-0"/>
    <x v="38"/>
    <n v="215100"/>
    <s v="MUEBLE BIBLIOTECA"/>
    <s v="01.12.1987"/>
    <n v="43500"/>
    <n v="39150"/>
    <s v="ZLI1"/>
    <n v="10"/>
    <n v="0"/>
    <n v="77213.070000000007"/>
    <n v="69491.760000000009"/>
    <s v="ZLIN"/>
    <n v="10"/>
    <n v="0"/>
    <n v="0"/>
    <n v="0"/>
    <m/>
    <m/>
    <m/>
  </r>
  <r>
    <s v="120602005577-0"/>
    <x v="38"/>
    <n v="213100"/>
    <s v="ESCRITORIO GERENCIAL"/>
    <s v="01.12.1987"/>
    <n v="22202.400000000001"/>
    <n v="19982.160000000003"/>
    <s v="ZLI1"/>
    <n v="10"/>
    <n v="0"/>
    <n v="39409.54"/>
    <n v="35468.590000000004"/>
    <s v="ZLIN"/>
    <n v="10"/>
    <n v="0"/>
    <n v="0"/>
    <n v="0"/>
    <m/>
    <m/>
    <m/>
  </r>
  <r>
    <s v="120602005584-0"/>
    <x v="38"/>
    <n v="215100"/>
    <s v="SILLA GIRATORIA CON BRAZOS"/>
    <s v="01.09.1993"/>
    <n v="680"/>
    <n v="612"/>
    <s v="ZLI1"/>
    <n v="10"/>
    <n v="0"/>
    <n v="484.42"/>
    <n v="435.98"/>
    <s v="ZLIN"/>
    <n v="10"/>
    <n v="0"/>
    <n v="0"/>
    <n v="0"/>
    <m/>
    <m/>
    <m/>
  </r>
  <r>
    <s v="120602005588-0"/>
    <x v="38"/>
    <n v="344100"/>
    <s v="MESA P, IMPRESORA"/>
    <s v="01.04.1990"/>
    <n v="21965"/>
    <n v="19768.5"/>
    <s v="ZLI1"/>
    <n v="10"/>
    <n v="0"/>
    <n v="22854.37"/>
    <n v="20568.93"/>
    <s v="ZLIN"/>
    <n v="10"/>
    <n v="0"/>
    <n v="0"/>
    <n v="0"/>
    <m/>
    <m/>
    <m/>
  </r>
  <r>
    <s v="120602005599-0"/>
    <x v="38"/>
    <n v="323100"/>
    <s v="RADIO PORTATIL MCA MOTOROLA"/>
    <s v="01.02.1991"/>
    <n v="104978.55"/>
    <n v="94480.7"/>
    <s v="ZLI1"/>
    <n v="10"/>
    <n v="0"/>
    <n v="72485.77"/>
    <n v="65237.19"/>
    <s v="ZLIN"/>
    <n v="10"/>
    <n v="0"/>
    <n v="0"/>
    <n v="0"/>
    <m/>
    <m/>
    <m/>
  </r>
  <r>
    <s v="120602005600-0"/>
    <x v="38"/>
    <n v="323100"/>
    <s v="RADIO PORTATIL MARCA MOTOROLA"/>
    <s v="01.02.1991"/>
    <n v="104978.55"/>
    <n v="94480.7"/>
    <s v="ZLI1"/>
    <n v="10"/>
    <n v="0"/>
    <n v="72485.77"/>
    <n v="65237.19"/>
    <s v="ZLIN"/>
    <n v="10"/>
    <n v="0"/>
    <n v="0"/>
    <n v="0"/>
    <m/>
    <m/>
    <m/>
  </r>
  <r>
    <s v="120602005605-0"/>
    <x v="38"/>
    <n v="323100"/>
    <s v="ARMARIO DE 224X185X60 CM"/>
    <s v="01.07.1991"/>
    <n v="65000"/>
    <n v="58500"/>
    <s v="ZLI1"/>
    <n v="10"/>
    <n v="0"/>
    <n v="44881.32"/>
    <n v="40393.19"/>
    <s v="ZLIN"/>
    <n v="10"/>
    <n v="0"/>
    <n v="0"/>
    <n v="0"/>
    <m/>
    <m/>
    <m/>
  </r>
  <r>
    <s v="120602005606-0"/>
    <x v="38"/>
    <n v="323100"/>
    <s v="ARMARIO DE 224X95X60 CM"/>
    <s v="01.07.1991"/>
    <n v="35000"/>
    <n v="31500"/>
    <s v="ZLI1"/>
    <n v="10"/>
    <n v="0"/>
    <n v="24166.82"/>
    <n v="21750.14"/>
    <s v="ZLIN"/>
    <n v="10"/>
    <n v="0"/>
    <n v="0"/>
    <n v="0"/>
    <m/>
    <m/>
    <m/>
  </r>
  <r>
    <s v="120602005607-0"/>
    <x v="38"/>
    <n v="334100"/>
    <s v="ESCRITORIO EJEC  6 GAV  CAFE ME"/>
    <s v="01.07.1991"/>
    <n v="25582.65"/>
    <n v="23024.39"/>
    <s v="ZLI1"/>
    <n v="10"/>
    <n v="0"/>
    <n v="17664.310000000001"/>
    <n v="15897.880000000001"/>
    <s v="ZLIN"/>
    <n v="10"/>
    <n v="0"/>
    <n v="0"/>
    <n v="0"/>
    <m/>
    <m/>
    <m/>
  </r>
  <r>
    <s v="120602005608-0"/>
    <x v="38"/>
    <n v="334100"/>
    <s v="BIBLIOTECA DE COMPARTIMIENTOS"/>
    <s v="01.07.1991"/>
    <n v="17694.7"/>
    <n v="15925.230000000001"/>
    <s v="ZLI1"/>
    <n v="10"/>
    <n v="0"/>
    <n v="12217.82"/>
    <n v="10996.039999999999"/>
    <s v="ZLIN"/>
    <n v="10"/>
    <n v="0"/>
    <n v="0"/>
    <n v="0"/>
    <m/>
    <m/>
    <m/>
  </r>
  <r>
    <s v="120602005609-0"/>
    <x v="38"/>
    <n v="332100"/>
    <s v="ESTRACTOR DE AIRE"/>
    <s v="01.09.1993"/>
    <n v="36685"/>
    <n v="33016.5"/>
    <s v="ZLI1"/>
    <n v="10"/>
    <n v="0"/>
    <n v="26136.34"/>
    <n v="23522.71"/>
    <s v="ZLIN"/>
    <n v="10"/>
    <n v="0"/>
    <n v="0"/>
    <n v="0"/>
    <m/>
    <m/>
    <m/>
  </r>
  <r>
    <s v="120602005610-0"/>
    <x v="38"/>
    <n v="342303"/>
    <s v="MAQUINA DE ESCRIBIR"/>
    <s v="04.05.2006"/>
    <n v="171873"/>
    <n v="154685.70000000001"/>
    <s v="ZLI1"/>
    <n v="10"/>
    <n v="0"/>
    <n v="76569.69"/>
    <n v="76569.69"/>
    <s v="ZLIN"/>
    <n v="10"/>
    <n v="0"/>
    <n v="0"/>
    <n v="0"/>
    <m/>
    <m/>
    <m/>
  </r>
  <r>
    <s v="120602005611-0"/>
    <x v="38"/>
    <n v="323100"/>
    <s v="AIRE ACONDICIONADO"/>
    <s v="31.07.2004"/>
    <n v="766563.83999999997"/>
    <n v="689907.46"/>
    <s v="ZLI1"/>
    <n v="10"/>
    <n v="0"/>
    <n v="616724.81999999995"/>
    <n v="616724.81999999995"/>
    <s v="ZLIN"/>
    <n v="10"/>
    <n v="0"/>
    <n v="0"/>
    <n v="0"/>
    <m/>
    <m/>
    <m/>
  </r>
  <r>
    <s v="120602005612-0"/>
    <x v="38"/>
    <n v="335100"/>
    <s v="BARRERA DE CONTROL DE ACCESO (PL"/>
    <s v="30.06.2007"/>
    <n v="1179372.8600000001"/>
    <n v="1043744.9800000001"/>
    <s v="ZLI1"/>
    <n v="10"/>
    <n v="0"/>
    <n v="359103.25"/>
    <n v="352947.48"/>
    <s v="ZLIN"/>
    <n v="10"/>
    <n v="0"/>
    <n v="0"/>
    <n v="0"/>
    <m/>
    <m/>
    <m/>
  </r>
  <r>
    <s v="120602005613-0"/>
    <x v="38"/>
    <n v="335100"/>
    <s v="PERSIANA (CASETA 3 BARRANCA)"/>
    <s v="31.10.2007"/>
    <n v="65314"/>
    <n v="55843.47"/>
    <s v="ZLI1"/>
    <n v="10"/>
    <n v="0"/>
    <n v="19887.23"/>
    <n v="18870.12"/>
    <s v="ZLIN"/>
    <n v="10"/>
    <n v="0"/>
    <n v="0"/>
    <n v="0"/>
    <m/>
    <m/>
    <m/>
  </r>
  <r>
    <s v="120602005614-0"/>
    <x v="38"/>
    <n v="335100"/>
    <s v="PERSIANA (CASETA 3 BARRANCA)"/>
    <s v="31.10.2007"/>
    <n v="65314"/>
    <n v="55843.47"/>
    <s v="ZLI1"/>
    <n v="10"/>
    <n v="0"/>
    <n v="19887.23"/>
    <n v="18870.12"/>
    <s v="ZLIN"/>
    <n v="10"/>
    <n v="0"/>
    <n v="0"/>
    <n v="0"/>
    <m/>
    <m/>
    <m/>
  </r>
  <r>
    <s v="120602005615-0"/>
    <x v="38"/>
    <n v="335100"/>
    <s v="PERSIANA (CASETA 3 BARRANCA)"/>
    <s v="31.10.2007"/>
    <n v="65314"/>
    <n v="55843.47"/>
    <s v="ZLI1"/>
    <n v="10"/>
    <n v="0"/>
    <n v="19887.23"/>
    <n v="18870.12"/>
    <s v="ZLIN"/>
    <n v="10"/>
    <n v="0"/>
    <n v="0"/>
    <n v="0"/>
    <m/>
    <m/>
    <m/>
  </r>
  <r>
    <s v="120602005616-0"/>
    <x v="38"/>
    <n v="335100"/>
    <s v="PERSIANA (CASETA 3 BARRANCA)"/>
    <s v="31.10.2007"/>
    <n v="65314"/>
    <n v="55843.47"/>
    <s v="ZLI1"/>
    <n v="10"/>
    <n v="0"/>
    <n v="19887.23"/>
    <n v="18870.12"/>
    <s v="ZLIN"/>
    <n v="10"/>
    <n v="0"/>
    <n v="0"/>
    <n v="0"/>
    <m/>
    <m/>
    <m/>
  </r>
  <r>
    <s v="120602005617-0"/>
    <x v="38"/>
    <n v="134100"/>
    <s v="UNA VITRINA INFORMATIVA"/>
    <s v="30.04.2008"/>
    <n v="59980.4"/>
    <n v="48626.96"/>
    <s v="ZLI1"/>
    <n v="10"/>
    <n v="0"/>
    <n v="8714.6200000000008"/>
    <n v="7826.7200000000012"/>
    <s v="ZLIN"/>
    <n v="10"/>
    <n v="0"/>
    <n v="0"/>
    <n v="0"/>
    <m/>
    <m/>
    <m/>
  </r>
  <r>
    <s v="120602005618-0"/>
    <x v="38"/>
    <n v="134100"/>
    <s v="UNA VITRINA INFORMATIVA"/>
    <s v="30.04.2008"/>
    <n v="59980.4"/>
    <n v="48626.96"/>
    <s v="ZLI1"/>
    <n v="10"/>
    <n v="0"/>
    <n v="8714.6200000000008"/>
    <n v="7826.7200000000012"/>
    <s v="ZLIN"/>
    <n v="10"/>
    <n v="0"/>
    <n v="0"/>
    <n v="0"/>
    <m/>
    <m/>
    <m/>
  </r>
  <r>
    <s v="120602005619-0"/>
    <x v="38"/>
    <n v="335100"/>
    <s v="BARRERA DE CONTROL DE ACCESO (PL"/>
    <s v="30.11.2006"/>
    <n v="894654.89"/>
    <n v="805189.4"/>
    <s v="ZLI1"/>
    <n v="10"/>
    <n v="0"/>
    <n v="398570.19"/>
    <n v="398570.19"/>
    <s v="ZLIN"/>
    <n v="10"/>
    <n v="0"/>
    <n v="0"/>
    <n v="0"/>
    <m/>
    <m/>
    <m/>
  </r>
  <r>
    <s v="120602005620-0"/>
    <x v="38"/>
    <n v="344202"/>
    <s v="ASPIRADORA"/>
    <s v="30.04.2006"/>
    <n v="129882"/>
    <n v="116893.8"/>
    <s v="ZLI1"/>
    <n v="10"/>
    <n v="0"/>
    <n v="57862.63"/>
    <n v="57862.63"/>
    <s v="ZLIN"/>
    <n v="10"/>
    <n v="0"/>
    <n v="0"/>
    <n v="0"/>
    <m/>
    <m/>
    <m/>
  </r>
  <r>
    <s v="120602005621-0"/>
    <x v="38"/>
    <n v="321100"/>
    <s v="TANQUE PARA ALMACENAMIENTO DE AG"/>
    <s v="31.12.2006"/>
    <n v="440700"/>
    <n v="365781"/>
    <s v="ZLI1"/>
    <n v="15"/>
    <n v="0"/>
    <n v="196332.55"/>
    <n v="196332.55"/>
    <s v="ZLIN"/>
    <n v="10"/>
    <n v="0"/>
    <n v="0"/>
    <n v="0"/>
    <m/>
    <m/>
    <m/>
  </r>
  <r>
    <s v="120602005622-0"/>
    <x v="38"/>
    <n v="321100"/>
    <s v="TANQUE PARA ALMACENAMIENTO DE AG"/>
    <s v="31.12.2006"/>
    <n v="440700"/>
    <n v="365781"/>
    <s v="ZLI1"/>
    <n v="15"/>
    <n v="0"/>
    <n v="196332.55"/>
    <n v="196332.55"/>
    <s v="ZLIN"/>
    <n v="10"/>
    <n v="0"/>
    <n v="0"/>
    <n v="0"/>
    <m/>
    <m/>
    <m/>
  </r>
  <r>
    <s v="120602005623-0"/>
    <x v="38"/>
    <n v="323301"/>
    <s v="TANQUE DE AGUA"/>
    <s v="30.01.2007"/>
    <n v="87269.9"/>
    <n v="71899.03"/>
    <s v="ZLI1"/>
    <n v="15"/>
    <n v="0"/>
    <n v="26572.51"/>
    <n v="26572.51"/>
    <s v="ZLIN"/>
    <n v="10"/>
    <n v="0"/>
    <n v="0"/>
    <n v="0"/>
    <m/>
    <m/>
    <m/>
  </r>
  <r>
    <s v="120602005624-0"/>
    <x v="38"/>
    <n v="322302"/>
    <s v="CAMARA FOTOGRAFICA DIGITAL"/>
    <s v="28.02.2007"/>
    <n v="1527642"/>
    <n v="1374877.8"/>
    <s v="ZLI1"/>
    <n v="10"/>
    <n v="0"/>
    <n v="465146.54"/>
    <n v="465146.54"/>
    <s v="ZLIN"/>
    <n v="10"/>
    <n v="0"/>
    <n v="0"/>
    <n v="0"/>
    <m/>
    <m/>
    <m/>
  </r>
  <r>
    <s v="120602005625-0"/>
    <x v="38"/>
    <n v="322302"/>
    <s v="TERMOMETRO DIGITAL"/>
    <s v="28.02.2007"/>
    <n v="146889"/>
    <n v="120111.53"/>
    <s v="ZLI1"/>
    <n v="15"/>
    <n v="0"/>
    <n v="44725.73"/>
    <n v="44725.73"/>
    <s v="ZLIN"/>
    <n v="10"/>
    <n v="0"/>
    <n v="0"/>
    <n v="0"/>
    <m/>
    <m/>
    <m/>
  </r>
  <r>
    <s v="120602005626-0"/>
    <x v="38"/>
    <n v="322301"/>
    <s v="MEDIDOR DE CONDUCTIVIDAD PH ANAL"/>
    <s v="28.02.2007"/>
    <n v="528799.5"/>
    <n v="432400.78"/>
    <s v="ZLI1"/>
    <n v="15"/>
    <n v="0"/>
    <n v="161012.38"/>
    <n v="161012.38"/>
    <s v="ZLIN"/>
    <n v="10"/>
    <n v="0"/>
    <n v="0"/>
    <n v="0"/>
    <m/>
    <m/>
    <m/>
  </r>
  <r>
    <s v="120602005627-0"/>
    <x v="38"/>
    <n v="322301"/>
    <s v="MEDIDOR DE CONDUCTIVIDAD PH ANAL"/>
    <s v="28.02.2007"/>
    <n v="528799.5"/>
    <n v="432400.78"/>
    <s v="ZLI1"/>
    <n v="15"/>
    <n v="0"/>
    <n v="161012.38"/>
    <n v="161012.38"/>
    <s v="ZLIN"/>
    <n v="10"/>
    <n v="0"/>
    <n v="0"/>
    <n v="0"/>
    <m/>
    <m/>
    <m/>
  </r>
  <r>
    <s v="120602005629-0"/>
    <x v="38"/>
    <n v="214501"/>
    <s v="REFRIGERADORA"/>
    <s v="31.05.2007"/>
    <n v="201450"/>
    <n v="179794.13"/>
    <s v="ZLI1"/>
    <n v="10"/>
    <n v="0"/>
    <n v="61338.84"/>
    <n v="60812.34"/>
    <s v="ZLIN"/>
    <n v="10"/>
    <n v="0"/>
    <n v="0"/>
    <n v="0"/>
    <m/>
    <m/>
    <m/>
  </r>
  <r>
    <s v="120602005630-0"/>
    <x v="38"/>
    <n v="321201"/>
    <s v="CAMARA FOTOGRAFICA DIGITAL"/>
    <s v="31.05.2007"/>
    <n v="232734"/>
    <n v="207715.1"/>
    <s v="ZLI1"/>
    <n v="10"/>
    <n v="0"/>
    <n v="70864.38"/>
    <n v="70256.12000000001"/>
    <s v="ZLIN"/>
    <n v="10"/>
    <n v="0"/>
    <n v="0"/>
    <n v="0"/>
    <m/>
    <m/>
    <m/>
  </r>
  <r>
    <s v="120602005631-0"/>
    <x v="38"/>
    <n v="333100"/>
    <s v="PARED ENSAMBLADA COLOR GRIS CLAR"/>
    <s v="31.05.2007"/>
    <n v="1176759"/>
    <n v="1050257.4099999999"/>
    <s v="ZLI1"/>
    <n v="10"/>
    <n v="0"/>
    <n v="358307.36"/>
    <n v="355231.82999999996"/>
    <s v="ZLIN"/>
    <n v="10"/>
    <n v="0"/>
    <n v="0"/>
    <n v="0"/>
    <m/>
    <m/>
    <m/>
  </r>
  <r>
    <s v="120602005632-0"/>
    <x v="38"/>
    <n v="333100"/>
    <s v="ESTACION DE TRABAJO"/>
    <s v="31.05.2007"/>
    <n v="473270.5"/>
    <n v="422393.92"/>
    <s v="ZLI1"/>
    <n v="10"/>
    <n v="0"/>
    <n v="144104.53"/>
    <n v="142867.60999999999"/>
    <s v="ZLIN"/>
    <n v="10"/>
    <n v="0"/>
    <n v="0"/>
    <n v="0"/>
    <m/>
    <m/>
    <m/>
  </r>
  <r>
    <s v="120602005633-0"/>
    <x v="38"/>
    <n v="333100"/>
    <s v="ESTACION DE TRABAJO"/>
    <s v="31.05.2007"/>
    <n v="473270.5"/>
    <n v="422393.92"/>
    <s v="ZLI1"/>
    <n v="10"/>
    <n v="0"/>
    <n v="144104.53"/>
    <n v="142867.60999999999"/>
    <s v="ZLIN"/>
    <n v="10"/>
    <n v="0"/>
    <n v="0"/>
    <n v="0"/>
    <m/>
    <m/>
    <m/>
  </r>
  <r>
    <s v="120602005634-0"/>
    <x v="38"/>
    <n v="333100"/>
    <s v="ESTACION DE TRABAJO"/>
    <s v="31.05.2007"/>
    <n v="160286"/>
    <n v="143055.26"/>
    <s v="ZLI1"/>
    <n v="10"/>
    <n v="0"/>
    <n v="48804.94"/>
    <n v="48386.020000000004"/>
    <s v="ZLIN"/>
    <n v="10"/>
    <n v="0"/>
    <n v="0"/>
    <n v="0"/>
    <m/>
    <m/>
    <m/>
  </r>
  <r>
    <s v="120602005635-0"/>
    <x v="38"/>
    <n v="333100"/>
    <s v="ARCHIVO DE METAL COLOR GRIS CLAR"/>
    <s v="31.05.2007"/>
    <n v="1928687.07"/>
    <n v="1721211.56"/>
    <s v="ZLI1"/>
    <n v="10"/>
    <n v="0"/>
    <n v="587259.4"/>
    <n v="582175.86"/>
    <s v="ZLIN"/>
    <n v="10"/>
    <n v="0"/>
    <n v="0"/>
    <n v="0"/>
    <m/>
    <m/>
    <m/>
  </r>
  <r>
    <s v="120602005636-0"/>
    <x v="38"/>
    <n v="341100"/>
    <s v="TELEFONO CELULAR"/>
    <s v="30.09.2006"/>
    <n v="140000"/>
    <n v="126000"/>
    <s v="ZLI1"/>
    <n v="10"/>
    <n v="0"/>
    <n v="62370.22"/>
    <n v="62370.22"/>
    <s v="ZLIN"/>
    <n v="10"/>
    <n v="0"/>
    <n v="0"/>
    <n v="0"/>
    <m/>
    <m/>
    <m/>
  </r>
  <r>
    <s v="120602005637-0"/>
    <x v="38"/>
    <n v="342100"/>
    <s v="TELEFONO INALAMBRICO"/>
    <s v="30.10.2006"/>
    <n v="108706"/>
    <n v="97835.4"/>
    <s v="ZLI1"/>
    <n v="10"/>
    <n v="0"/>
    <n v="48428.67"/>
    <n v="48428.67"/>
    <s v="ZLIN"/>
    <n v="10"/>
    <n v="0"/>
    <n v="0"/>
    <n v="0"/>
    <m/>
    <m/>
    <m/>
  </r>
  <r>
    <s v="120602005638-0"/>
    <x v="38"/>
    <n v="342510"/>
    <s v="MUEBLE DE OFICINA DE MELANINA CA"/>
    <s v="28.02.2007"/>
    <n v="160000"/>
    <n v="144000"/>
    <s v="ZLI1"/>
    <n v="10"/>
    <n v="0"/>
    <n v="48717.86"/>
    <n v="48717.86"/>
    <s v="ZLIN"/>
    <n v="10"/>
    <n v="0"/>
    <n v="0"/>
    <n v="0"/>
    <m/>
    <m/>
    <m/>
  </r>
  <r>
    <s v="120602005641-0"/>
    <x v="38"/>
    <n v="343100"/>
    <s v="FAX MULTIFUNCIONAL"/>
    <s v="30.04.2007"/>
    <n v="57990.47"/>
    <n v="52191.42"/>
    <s v="ZLI1"/>
    <n v="10"/>
    <n v="0"/>
    <n v="17657.310000000001"/>
    <n v="17657.310000000001"/>
    <s v="ZLIN"/>
    <n v="10"/>
    <n v="0"/>
    <n v="0"/>
    <n v="0"/>
    <m/>
    <m/>
    <m/>
  </r>
  <r>
    <s v="120602005642-0"/>
    <x v="38"/>
    <n v="211100"/>
    <s v="TELEFONO CELULAR"/>
    <s v="31.05.2007"/>
    <n v="125000"/>
    <n v="111562.5"/>
    <s v="ZLI1"/>
    <n v="10"/>
    <n v="0"/>
    <n v="38060.83"/>
    <n v="37734.14"/>
    <s v="ZLIN"/>
    <n v="10"/>
    <n v="0"/>
    <n v="0"/>
    <n v="0"/>
    <m/>
    <m/>
    <m/>
  </r>
  <r>
    <s v="120602005643-0"/>
    <x v="38"/>
    <n v="335100"/>
    <s v="ESPEJO CONCAVO  (PUESTO 3- REFIN"/>
    <s v="30.10.2006"/>
    <n v="87950"/>
    <n v="79155"/>
    <s v="ZLI1"/>
    <n v="10"/>
    <n v="0"/>
    <n v="39181.870000000003"/>
    <n v="39181.870000000003"/>
    <s v="ZLIN"/>
    <n v="10"/>
    <n v="0"/>
    <n v="0"/>
    <n v="0"/>
    <m/>
    <m/>
    <m/>
  </r>
  <r>
    <s v="120602005644-0"/>
    <x v="38"/>
    <n v="133501"/>
    <s v="REFRIGERADORA"/>
    <s v="30.10.2006"/>
    <n v="199615"/>
    <n v="179653.5"/>
    <s v="ZLI1"/>
    <n v="10"/>
    <n v="0"/>
    <n v="88928.8"/>
    <n v="88928.8"/>
    <s v="ZLIN"/>
    <n v="10"/>
    <n v="0"/>
    <n v="0"/>
    <n v="0"/>
    <m/>
    <m/>
    <m/>
  </r>
  <r>
    <s v="120602005645-0"/>
    <x v="38"/>
    <n v="335100"/>
    <s v="ESPEJO CONCAVO"/>
    <s v="30.10.2006"/>
    <n v="87950"/>
    <n v="79155"/>
    <s v="ZLI1"/>
    <n v="10"/>
    <n v="0"/>
    <n v="39181.870000000003"/>
    <n v="39181.870000000003"/>
    <s v="ZLIN"/>
    <n v="10"/>
    <n v="0"/>
    <n v="0"/>
    <n v="0"/>
    <m/>
    <m/>
    <m/>
  </r>
  <r>
    <s v="120602005646-0"/>
    <x v="38"/>
    <n v="332501"/>
    <s v="CENTRAL TELEFONICA"/>
    <s v="30.10.2006"/>
    <n v="102112.63"/>
    <n v="91901.37000000001"/>
    <s v="ZLI1"/>
    <n v="10"/>
    <n v="0"/>
    <n v="45491.32"/>
    <n v="45491.32"/>
    <s v="ZLIN"/>
    <n v="10"/>
    <n v="0"/>
    <n v="0"/>
    <n v="0"/>
    <m/>
    <m/>
    <m/>
  </r>
  <r>
    <s v="120602005647-0"/>
    <x v="38"/>
    <n v="314100"/>
    <s v="FAX LASER"/>
    <s v="30.10.2006"/>
    <n v="152770.35"/>
    <n v="137493.31"/>
    <s v="ZLI1"/>
    <n v="10"/>
    <n v="0"/>
    <n v="68059.42"/>
    <n v="68059.42"/>
    <s v="ZLIN"/>
    <n v="10"/>
    <n v="0"/>
    <n v="0"/>
    <n v="0"/>
    <m/>
    <m/>
    <m/>
  </r>
  <r>
    <s v="120602005648-0"/>
    <x v="38"/>
    <n v="333100"/>
    <s v="MAQUINA DE ESCRIBIR"/>
    <s v="30.11.2006"/>
    <n v="115000"/>
    <n v="103500"/>
    <s v="ZLI1"/>
    <n v="10"/>
    <n v="0"/>
    <n v="51232.67"/>
    <n v="51232.67"/>
    <s v="ZLIN"/>
    <n v="10"/>
    <n v="0"/>
    <n v="0"/>
    <n v="0"/>
    <m/>
    <m/>
    <m/>
  </r>
  <r>
    <s v="120602005649-0"/>
    <x v="38"/>
    <n v="341202"/>
    <s v="MOBILIARIO DE OFICINA PARA EL CO"/>
    <s v="31.12.2006"/>
    <n v="1127228.8799999999"/>
    <n v="1014505.9899999999"/>
    <s v="ZLI1"/>
    <n v="10"/>
    <n v="0"/>
    <n v="502182.29"/>
    <n v="502182.29"/>
    <s v="ZLIN"/>
    <n v="10"/>
    <n v="0"/>
    <n v="0"/>
    <n v="0"/>
    <m/>
    <m/>
    <m/>
  </r>
  <r>
    <s v="120602005650-0"/>
    <x v="38"/>
    <n v="344100"/>
    <s v="MOBILIARIO DE OFICINA PARA AREA"/>
    <s v="31.12.2006"/>
    <n v="2567825.11"/>
    <n v="2311042.5999999996"/>
    <s v="ZLI1"/>
    <n v="10"/>
    <n v="0"/>
    <n v="1061359.76"/>
    <n v="1061359.76"/>
    <s v="ZLIN"/>
    <n v="10"/>
    <n v="0"/>
    <n v="0"/>
    <n v="0"/>
    <m/>
    <m/>
    <m/>
  </r>
  <r>
    <s v="120602005651-0"/>
    <x v="38"/>
    <n v="131100"/>
    <s v="MUEBLE DE COCINA (UBICADO EN PIS"/>
    <s v="31.12.2006"/>
    <n v="214000"/>
    <n v="192600"/>
    <s v="ZLI1"/>
    <n v="10"/>
    <n v="0"/>
    <n v="95337.35"/>
    <n v="95337.35"/>
    <s v="ZLIN"/>
    <n v="10"/>
    <n v="0"/>
    <n v="0"/>
    <n v="0"/>
    <m/>
    <m/>
    <m/>
  </r>
  <r>
    <s v="120602005652-0"/>
    <x v="38"/>
    <n v="341204"/>
    <s v="MOBILIARIO DE OFICINA PARA LA EN"/>
    <s v="31.12.2006"/>
    <n v="656089.99"/>
    <n v="590480.99"/>
    <s v="ZLI1"/>
    <n v="10"/>
    <n v="0"/>
    <n v="292289.15000000002"/>
    <n v="292289.15000000002"/>
    <s v="ZLIN"/>
    <n v="10"/>
    <n v="0"/>
    <n v="0"/>
    <n v="0"/>
    <m/>
    <m/>
    <m/>
  </r>
  <r>
    <s v="120602005653-0"/>
    <x v="38"/>
    <n v="131100"/>
    <s v="DESAYUNADOR MELAMINA (UBICADO EN"/>
    <s v="31.12.2006"/>
    <n v="119000"/>
    <n v="107100"/>
    <s v="ZLI1"/>
    <n v="10"/>
    <n v="0"/>
    <n v="53014.7"/>
    <n v="53014.7"/>
    <s v="ZLIN"/>
    <n v="10"/>
    <n v="0"/>
    <n v="0"/>
    <n v="0"/>
    <m/>
    <m/>
    <m/>
  </r>
  <r>
    <s v="120602005654-0"/>
    <x v="38"/>
    <n v="331100"/>
    <s v="ARCHIVADOR TAMAÑO OFICIAL"/>
    <s v="28.02.2007"/>
    <n v="176990"/>
    <n v="159291"/>
    <s v="ZLI1"/>
    <n v="10"/>
    <n v="0"/>
    <n v="53891.1"/>
    <n v="53891.1"/>
    <s v="ZLIN"/>
    <n v="10"/>
    <n v="0"/>
    <n v="0"/>
    <n v="0"/>
    <m/>
    <m/>
    <m/>
  </r>
  <r>
    <s v="120602005655-0"/>
    <x v="38"/>
    <n v="335301"/>
    <s v="CENTRAL TELEFONICA"/>
    <s v="31.03.2007"/>
    <n v="112229.44"/>
    <n v="101006.5"/>
    <s v="ZLI1"/>
    <n v="10"/>
    <n v="0"/>
    <n v="34172.36"/>
    <n v="34172.36"/>
    <s v="ZLIN"/>
    <n v="10"/>
    <n v="0"/>
    <n v="0"/>
    <n v="0"/>
    <m/>
    <m/>
    <m/>
  </r>
  <r>
    <s v="120602005656-0"/>
    <x v="38"/>
    <n v="122100"/>
    <s v="CENTRAL TELEFONICA"/>
    <s v="31.03.2007"/>
    <n v="178963.61"/>
    <n v="161067.25"/>
    <s v="ZLI1"/>
    <n v="10"/>
    <n v="0"/>
    <n v="54492.02"/>
    <n v="54492.02"/>
    <s v="ZLIN"/>
    <n v="10"/>
    <n v="0"/>
    <n v="0"/>
    <n v="0"/>
    <m/>
    <m/>
    <m/>
  </r>
  <r>
    <s v="120602005657-0"/>
    <x v="38"/>
    <n v="335201"/>
    <s v="REFRIGERADORA"/>
    <s v="31.03.2007"/>
    <n v="140000"/>
    <n v="126000"/>
    <s v="ZLI1"/>
    <n v="10"/>
    <n v="0"/>
    <n v="42628.12"/>
    <n v="42628.12"/>
    <s v="ZLIN"/>
    <n v="10"/>
    <n v="0"/>
    <n v="0"/>
    <n v="0"/>
    <m/>
    <m/>
    <m/>
  </r>
  <r>
    <s v="120602005658-0"/>
    <x v="38"/>
    <n v="331100"/>
    <s v="SCANNER"/>
    <s v="31.03.2007"/>
    <n v="174990"/>
    <n v="137804.64000000001"/>
    <s v="ZLI1"/>
    <n v="5"/>
    <n v="0"/>
    <n v="53282.13"/>
    <n v="53282.13"/>
    <s v="ZLIN"/>
    <n v="10"/>
    <n v="0"/>
    <n v="0"/>
    <n v="0"/>
    <m/>
    <m/>
    <m/>
  </r>
  <r>
    <s v="120602005659-0"/>
    <x v="38"/>
    <n v="331100"/>
    <s v="ARCHIVADOR DOS GAVETAS, COLOR BE"/>
    <s v="31.03.2007"/>
    <n v="105989.48"/>
    <n v="95390.53"/>
    <s v="ZLI1"/>
    <n v="10"/>
    <n v="0"/>
    <n v="32272.36"/>
    <n v="32272.36"/>
    <s v="ZLIN"/>
    <n v="10"/>
    <n v="0"/>
    <n v="0"/>
    <n v="0"/>
    <m/>
    <m/>
    <m/>
  </r>
  <r>
    <s v="120602005660-0"/>
    <x v="38"/>
    <n v="322201"/>
    <s v="AIRE ACONDICIONADO"/>
    <s v="30.11.2006"/>
    <n v="195000"/>
    <n v="175500"/>
    <s v="ZLI1"/>
    <n v="10"/>
    <n v="0"/>
    <n v="86872.81"/>
    <n v="86872.81"/>
    <s v="ZLIN"/>
    <n v="10"/>
    <n v="0"/>
    <n v="0"/>
    <n v="0"/>
    <m/>
    <m/>
    <m/>
  </r>
  <r>
    <s v="120602005661-0"/>
    <x v="38"/>
    <n v="333100"/>
    <s v="TANQUE PARA AGUA DE 1100 LITROS"/>
    <s v="31.12.2006"/>
    <n v="87265"/>
    <n v="72429.95"/>
    <s v="ZLI1"/>
    <n v="15"/>
    <n v="0"/>
    <n v="38876.68"/>
    <n v="38876.68"/>
    <s v="ZLIN"/>
    <n v="10"/>
    <n v="0"/>
    <n v="0"/>
    <n v="0"/>
    <m/>
    <m/>
    <m/>
  </r>
  <r>
    <s v="120602005662-0"/>
    <x v="38"/>
    <n v="322302"/>
    <s v="SILLA EJECUTIVA"/>
    <s v="30.01.2007"/>
    <n v="155000"/>
    <n v="139500"/>
    <s v="ZLI1"/>
    <n v="10"/>
    <n v="0"/>
    <n v="47195.42"/>
    <n v="47195.42"/>
    <s v="ZLIN"/>
    <n v="10"/>
    <n v="0"/>
    <n v="0"/>
    <n v="0"/>
    <m/>
    <m/>
    <m/>
  </r>
  <r>
    <s v="120602005663-0"/>
    <x v="38"/>
    <n v="322302"/>
    <s v="SILLA EJECUTIVA"/>
    <s v="30.01.2007"/>
    <n v="155000"/>
    <n v="139500"/>
    <s v="ZLI1"/>
    <n v="10"/>
    <n v="0"/>
    <n v="47195.42"/>
    <n v="47195.42"/>
    <s v="ZLIN"/>
    <n v="10"/>
    <n v="0"/>
    <n v="0"/>
    <n v="0"/>
    <m/>
    <m/>
    <m/>
  </r>
  <r>
    <s v="120602005664-0"/>
    <x v="38"/>
    <n v="344202"/>
    <s v="FAX"/>
    <s v="30.01.2007"/>
    <n v="120000"/>
    <n v="108000"/>
    <s v="ZLI1"/>
    <n v="10"/>
    <n v="0"/>
    <n v="36538.39"/>
    <n v="36538.39"/>
    <s v="ZLIN"/>
    <n v="10"/>
    <n v="0"/>
    <n v="0"/>
    <n v="0"/>
    <m/>
    <m/>
    <m/>
  </r>
  <r>
    <s v="120602005665-0"/>
    <x v="38"/>
    <n v="321100"/>
    <s v="ARMARIO TIPO ROPERO"/>
    <s v="28.02.2007"/>
    <n v="85000"/>
    <n v="76500"/>
    <s v="ZLI1"/>
    <n v="10"/>
    <n v="0"/>
    <n v="25881.37"/>
    <n v="25881.37"/>
    <s v="ZLIN"/>
    <n v="10"/>
    <n v="0"/>
    <n v="0"/>
    <n v="0"/>
    <m/>
    <m/>
    <m/>
  </r>
  <r>
    <s v="120602005666-0"/>
    <x v="38"/>
    <n v="344100"/>
    <s v="JUEGO DE COMEDOR COLONIAL (1 MES"/>
    <s v="31.03.2007"/>
    <n v="72500"/>
    <n v="65250"/>
    <s v="ZLI1"/>
    <n v="10"/>
    <n v="0"/>
    <n v="22075.279999999999"/>
    <n v="22075.279999999999"/>
    <s v="ZLIN"/>
    <n v="10"/>
    <n v="0"/>
    <n v="0"/>
    <n v="0"/>
    <m/>
    <m/>
    <m/>
  </r>
  <r>
    <s v="120602005667-0"/>
    <x v="38"/>
    <n v="323301"/>
    <s v="TERMO 10 GALONES"/>
    <s v="31.03.2007"/>
    <n v="52299.79"/>
    <n v="47069.81"/>
    <s v="ZLI1"/>
    <n v="10"/>
    <n v="0"/>
    <n v="15924.58"/>
    <n v="15924.58"/>
    <s v="ZLIN"/>
    <n v="10"/>
    <n v="0"/>
    <n v="0"/>
    <n v="0"/>
    <m/>
    <m/>
    <m/>
  </r>
  <r>
    <s v="120602005668-0"/>
    <x v="38"/>
    <n v="323301"/>
    <s v="TERMO 10 GALONES"/>
    <s v="31.03.2007"/>
    <n v="52299.79"/>
    <n v="47069.81"/>
    <s v="ZLI1"/>
    <n v="10"/>
    <n v="0"/>
    <n v="15924.58"/>
    <n v="15924.58"/>
    <s v="ZLIN"/>
    <n v="10"/>
    <n v="0"/>
    <n v="0"/>
    <n v="0"/>
    <m/>
    <m/>
    <m/>
  </r>
  <r>
    <s v="120602005669-0"/>
    <x v="38"/>
    <n v="322301"/>
    <s v="SILLA SIN BRAZOS"/>
    <s v="31.05.2007"/>
    <n v="170000"/>
    <n v="151725"/>
    <s v="ZLI1"/>
    <n v="10"/>
    <n v="0"/>
    <n v="51762.73"/>
    <n v="51318.43"/>
    <s v="ZLIN"/>
    <n v="10"/>
    <n v="0"/>
    <n v="0"/>
    <n v="0"/>
    <m/>
    <m/>
    <m/>
  </r>
  <r>
    <s v="120602005670-0"/>
    <x v="38"/>
    <n v="322301"/>
    <s v="SILLA SIN BRAZOS"/>
    <s v="31.05.2007"/>
    <n v="170000"/>
    <n v="151725"/>
    <s v="ZLI1"/>
    <n v="10"/>
    <n v="0"/>
    <n v="51762.73"/>
    <n v="51318.43"/>
    <s v="ZLIN"/>
    <n v="10"/>
    <n v="0"/>
    <n v="0"/>
    <n v="0"/>
    <m/>
    <m/>
    <m/>
  </r>
  <r>
    <s v="120602005671-0"/>
    <x v="38"/>
    <n v="321100"/>
    <s v="MAQUINA ESCRIBIR ELECTRICA"/>
    <s v="30.06.2007"/>
    <n v="114989.93"/>
    <n v="101766.09"/>
    <s v="ZLI1"/>
    <n v="10"/>
    <n v="0"/>
    <n v="35012.9"/>
    <n v="34412.71"/>
    <s v="ZLIN"/>
    <n v="10"/>
    <n v="0"/>
    <n v="0"/>
    <n v="0"/>
    <m/>
    <m/>
    <m/>
  </r>
  <r>
    <s v="120602005672-0"/>
    <x v="38"/>
    <n v="323100"/>
    <s v="ESCRITORIO EJECUTIVO SH CAOBA"/>
    <s v="31.07.2007"/>
    <n v="201666.67"/>
    <n v="176962.5"/>
    <s v="ZLI1"/>
    <n v="10"/>
    <n v="0"/>
    <n v="61404.79"/>
    <n v="59828.13"/>
    <s v="ZLIN"/>
    <n v="10"/>
    <n v="0"/>
    <n v="0"/>
    <n v="0"/>
    <m/>
    <m/>
    <m/>
  </r>
  <r>
    <s v="120602005673-0"/>
    <x v="38"/>
    <n v="323100"/>
    <s v="ARTURITO EJECUTIVO SH CAOBA"/>
    <s v="31.07.2007"/>
    <n v="81666.67"/>
    <n v="71662.5"/>
    <s v="ZLI1"/>
    <n v="10"/>
    <n v="0"/>
    <n v="24866.39"/>
    <n v="24227.899999999998"/>
    <s v="ZLIN"/>
    <n v="10"/>
    <n v="0"/>
    <n v="0"/>
    <n v="0"/>
    <m/>
    <m/>
    <m/>
  </r>
  <r>
    <s v="120602005674-0"/>
    <x v="38"/>
    <n v="323100"/>
    <s v="ARCHIVO DE 4 GAVETAS EJEC."/>
    <s v="31.07.2007"/>
    <n v="136666.66"/>
    <n v="119924.99"/>
    <s v="ZLI1"/>
    <n v="10"/>
    <n v="0"/>
    <n v="41613.15"/>
    <n v="40544.67"/>
    <s v="ZLIN"/>
    <n v="10"/>
    <n v="0"/>
    <n v="0"/>
    <n v="0"/>
    <m/>
    <m/>
    <m/>
  </r>
  <r>
    <s v="120602005675-0"/>
    <x v="38"/>
    <n v="332100"/>
    <s v="RELOJ BIOMETRICO"/>
    <s v="30.06.2007"/>
    <n v="1913372.5"/>
    <n v="1516715.66"/>
    <s v="ZLI1"/>
    <n v="15"/>
    <n v="0"/>
    <n v="582596.31999999995"/>
    <n v="572609.41999999993"/>
    <s v="ZLIN"/>
    <n v="10"/>
    <n v="0"/>
    <n v="0"/>
    <n v="0"/>
    <m/>
    <m/>
    <m/>
  </r>
  <r>
    <s v="120602005676-0"/>
    <x v="38"/>
    <n v="332501"/>
    <s v="RELOJ BIOMETRICO"/>
    <s v="30.06.2007"/>
    <n v="1913372.5"/>
    <n v="1516715.66"/>
    <s v="ZLI1"/>
    <n v="15"/>
    <n v="0"/>
    <n v="582596.31999999995"/>
    <n v="572609.41999999993"/>
    <s v="ZLIN"/>
    <n v="10"/>
    <n v="0"/>
    <n v="0"/>
    <n v="0"/>
    <m/>
    <m/>
    <m/>
  </r>
  <r>
    <s v="120602005677-0"/>
    <x v="38"/>
    <n v="332501"/>
    <s v="RELOJ BIOMETRICO"/>
    <s v="30.06.2007"/>
    <n v="1913372.5"/>
    <n v="1516715.66"/>
    <s v="ZLI1"/>
    <n v="15"/>
    <n v="0"/>
    <n v="582596.31999999995"/>
    <n v="572609.41999999993"/>
    <s v="ZLIN"/>
    <n v="10"/>
    <n v="0"/>
    <n v="0"/>
    <n v="0"/>
    <m/>
    <m/>
    <m/>
  </r>
  <r>
    <s v="120602005678-0"/>
    <x v="38"/>
    <n v="321100"/>
    <s v="FAX MULTIFUNCIONAL"/>
    <s v="31.08.2007"/>
    <n v="336705.58"/>
    <n v="292933.85000000003"/>
    <s v="ZLI1"/>
    <n v="10"/>
    <n v="0"/>
    <n v="102522.33"/>
    <n v="99017.31"/>
    <s v="ZLIN"/>
    <n v="10"/>
    <n v="0"/>
    <n v="0"/>
    <n v="0"/>
    <m/>
    <m/>
    <m/>
  </r>
  <r>
    <s v="120602005679-0"/>
    <x v="38"/>
    <n v="323301"/>
    <s v="FAX MULTIFUNCIONAL"/>
    <s v="31.08.2007"/>
    <n v="336705.58"/>
    <n v="292933.85000000003"/>
    <s v="ZLI1"/>
    <n v="10"/>
    <n v="0"/>
    <n v="102522.33"/>
    <n v="99017.31"/>
    <s v="ZLIN"/>
    <n v="10"/>
    <n v="0"/>
    <n v="0"/>
    <n v="0"/>
    <m/>
    <m/>
    <m/>
  </r>
  <r>
    <s v="120602005680-0"/>
    <x v="38"/>
    <n v="322100"/>
    <s v="MAQUINA DE ESCRIBIR"/>
    <s v="31.08.2007"/>
    <n v="145000"/>
    <n v="126150"/>
    <s v="ZLI1"/>
    <n v="10"/>
    <n v="0"/>
    <n v="44150.559999999998"/>
    <n v="42641.149999999994"/>
    <s v="ZLIN"/>
    <n v="10"/>
    <n v="0"/>
    <n v="0"/>
    <n v="0"/>
    <m/>
    <m/>
    <m/>
  </r>
  <r>
    <s v="120602005681-0"/>
    <x v="38"/>
    <n v="321100"/>
    <s v="ARCHIVO LEGAL 4 GAVETAS COLOR BE"/>
    <s v="30.09.2007"/>
    <n v="98800"/>
    <n v="85215"/>
    <s v="ZLI1"/>
    <n v="10"/>
    <n v="0"/>
    <n v="30083.27"/>
    <n v="28799.41"/>
    <s v="ZLIN"/>
    <n v="10"/>
    <n v="0"/>
    <n v="0"/>
    <n v="0"/>
    <m/>
    <m/>
    <m/>
  </r>
  <r>
    <s v="120602005682-0"/>
    <x v="38"/>
    <n v="323305"/>
    <s v="CAMARA DIGITAL"/>
    <s v="30.09.2007"/>
    <n v="149400"/>
    <n v="128857.5"/>
    <s v="ZLI1"/>
    <n v="10"/>
    <n v="0"/>
    <n v="45490.31"/>
    <n v="43548.93"/>
    <s v="ZLIN"/>
    <n v="10"/>
    <n v="0"/>
    <n v="0"/>
    <n v="0"/>
    <m/>
    <m/>
    <m/>
  </r>
  <r>
    <s v="120602005683-0"/>
    <x v="38"/>
    <n v="321100"/>
    <s v="FAX MULTIFUNCIONAL"/>
    <s v="30.09.2007"/>
    <n v="206000"/>
    <n v="177675"/>
    <s v="ZLI1"/>
    <n v="10"/>
    <n v="0"/>
    <n v="62724.25"/>
    <n v="60047.38"/>
    <s v="ZLIN"/>
    <n v="10"/>
    <n v="0"/>
    <n v="0"/>
    <n v="0"/>
    <m/>
    <m/>
    <m/>
  </r>
  <r>
    <s v="120602005684-0"/>
    <x v="38"/>
    <n v="332501"/>
    <s v="CALCULADORA SUMADORA"/>
    <s v="30.09.2007"/>
    <n v="53890"/>
    <n v="46480.13"/>
    <s v="ZLI1"/>
    <n v="10"/>
    <n v="0"/>
    <n v="16408.79"/>
    <n v="15708.52"/>
    <s v="ZLIN"/>
    <n v="10"/>
    <n v="0"/>
    <n v="0"/>
    <n v="0"/>
    <m/>
    <m/>
    <m/>
  </r>
  <r>
    <s v="120602005685-0"/>
    <x v="38"/>
    <n v="341204"/>
    <s v="REFRIGERADORA"/>
    <s v="31.12.2006"/>
    <n v="236622"/>
    <n v="212959.8"/>
    <s v="ZLI1"/>
    <n v="10"/>
    <n v="0"/>
    <n v="105415.47"/>
    <n v="105415.47"/>
    <s v="ZLIN"/>
    <n v="10"/>
    <n v="0"/>
    <n v="0"/>
    <n v="0"/>
    <m/>
    <m/>
    <m/>
  </r>
  <r>
    <s v="120602005686-0"/>
    <x v="38"/>
    <n v="344207"/>
    <s v="PROYECTOR MULTIMEDIA SUPER VGA 1"/>
    <s v="30.01.2007"/>
    <n v="700411"/>
    <n v="630369.9"/>
    <s v="ZLI1"/>
    <n v="10"/>
    <n v="0"/>
    <n v="213265.76"/>
    <n v="213265.76"/>
    <s v="ZLIN"/>
    <n v="10"/>
    <n v="0"/>
    <n v="0"/>
    <n v="0"/>
    <m/>
    <m/>
    <m/>
  </r>
  <r>
    <s v="120602005687-0"/>
    <x v="38"/>
    <n v="341202"/>
    <s v="CAMARA VIDEO DIGITAL"/>
    <s v="28.02.2007"/>
    <n v="449600"/>
    <n v="404640"/>
    <s v="ZLI1"/>
    <n v="10"/>
    <n v="0"/>
    <n v="136897.18"/>
    <n v="136897.18"/>
    <s v="ZLIN"/>
    <n v="10"/>
    <n v="0"/>
    <n v="0"/>
    <n v="0"/>
    <m/>
    <m/>
    <m/>
  </r>
  <r>
    <s v="120602005688-0"/>
    <x v="38"/>
    <n v="344207"/>
    <s v="PANTALLA DE PROYECCION"/>
    <s v="30.01.2007"/>
    <n v="112787"/>
    <n v="101508.3"/>
    <s v="ZLI1"/>
    <n v="10"/>
    <n v="0"/>
    <n v="34342.129999999997"/>
    <n v="34342.129999999997"/>
    <s v="ZLIN"/>
    <n v="10"/>
    <n v="0"/>
    <n v="0"/>
    <n v="0"/>
    <m/>
    <m/>
    <m/>
  </r>
  <r>
    <s v="120602005689-0"/>
    <x v="38"/>
    <n v="133100"/>
    <s v="ARCHIVO RODANTE DE METAL 1 VAGON"/>
    <s v="31.12.2006"/>
    <n v="1165851"/>
    <n v="1049265.8999999999"/>
    <s v="ZLI1"/>
    <n v="10"/>
    <n v="0"/>
    <n v="519388.5"/>
    <n v="519388.5"/>
    <s v="ZLIN"/>
    <n v="10"/>
    <n v="0"/>
    <n v="0"/>
    <n v="0"/>
    <m/>
    <m/>
    <m/>
  </r>
  <r>
    <s v="120602005690-0"/>
    <x v="38"/>
    <n v="342502"/>
    <s v="AIRE ACONDICIONADO (ubicado en s"/>
    <s v="28.02.2007"/>
    <n v="250316"/>
    <n v="225284.4"/>
    <s v="ZLI1"/>
    <n v="10"/>
    <n v="0"/>
    <n v="76217.87"/>
    <n v="76217.87"/>
    <s v="ZLIN"/>
    <n v="10"/>
    <n v="0"/>
    <n v="0"/>
    <n v="0"/>
    <m/>
    <m/>
    <m/>
  </r>
  <r>
    <s v="120602005693-0"/>
    <x v="38"/>
    <n v="344302"/>
    <s v="FOTOCOPIADORA MULTIFUNCIONAL DE"/>
    <s v="28.02.2007"/>
    <n v="6314335.1399999997"/>
    <n v="5682901.6299999999"/>
    <s v="ZLI1"/>
    <n v="10"/>
    <n v="0"/>
    <n v="1922630.53"/>
    <n v="1922630.53"/>
    <s v="ZLIN"/>
    <n v="10"/>
    <n v="0"/>
    <n v="0"/>
    <n v="0"/>
    <m/>
    <m/>
    <m/>
  </r>
  <r>
    <s v="120602005694-0"/>
    <x v="38"/>
    <n v="335302"/>
    <s v="MONITOR DE PLASMA"/>
    <s v="28.02.2007"/>
    <n v="1424863"/>
    <n v="1282376.7"/>
    <s v="ZLI1"/>
    <n v="10"/>
    <n v="0"/>
    <n v="433851.7"/>
    <n v="433851.7"/>
    <s v="ZLIN"/>
    <n v="10"/>
    <n v="0"/>
    <n v="0"/>
    <n v="0"/>
    <m/>
    <m/>
    <m/>
  </r>
  <r>
    <s v="120602005695-0"/>
    <x v="38"/>
    <n v="211101"/>
    <s v="ARCHIVADOR MOVIL 4 MODULOS (Arch"/>
    <s v="31.03.2007"/>
    <n v="4699444"/>
    <n v="4229499.5999999996"/>
    <s v="ZLI1"/>
    <n v="10"/>
    <n v="0"/>
    <n v="1430917.79"/>
    <n v="1430917.79"/>
    <s v="ZLIN"/>
    <n v="10"/>
    <n v="0"/>
    <n v="0"/>
    <n v="0"/>
    <m/>
    <m/>
    <m/>
  </r>
  <r>
    <s v="120602005696-0"/>
    <x v="38"/>
    <n v="211101"/>
    <s v="ARCHIVADOR MOVIL 6 MODULOS (arch"/>
    <s v="31.03.2007"/>
    <n v="4699444"/>
    <n v="4229499.5999999996"/>
    <s v="ZLI1"/>
    <n v="10"/>
    <n v="0"/>
    <n v="1430917.79"/>
    <n v="1430917.79"/>
    <s v="ZLIN"/>
    <n v="10"/>
    <n v="0"/>
    <n v="0"/>
    <n v="0"/>
    <m/>
    <m/>
    <m/>
  </r>
  <r>
    <s v="120602005697-0"/>
    <x v="38"/>
    <n v="344302"/>
    <s v="IMPRESORA"/>
    <s v="28.02.2007"/>
    <n v="2694783.88"/>
    <n v="2142353.19"/>
    <s v="ZLI1"/>
    <n v="5"/>
    <n v="0"/>
    <n v="820525.63"/>
    <n v="820525.63"/>
    <s v="ZLIN"/>
    <n v="10"/>
    <n v="0"/>
    <n v="0"/>
    <n v="0"/>
    <m/>
    <m/>
    <m/>
  </r>
  <r>
    <s v="120602005698-0"/>
    <x v="38"/>
    <n v="344302"/>
    <s v="CPU"/>
    <s v="28.02.2007"/>
    <n v="1531461.98"/>
    <n v="1217512.25"/>
    <s v="ZLI1"/>
    <n v="5"/>
    <n v="0"/>
    <n v="466309.68"/>
    <n v="466309.68"/>
    <s v="ZLIN"/>
    <n v="10"/>
    <n v="0"/>
    <n v="0"/>
    <n v="0"/>
    <m/>
    <m/>
    <m/>
  </r>
  <r>
    <s v="120602005699-0"/>
    <x v="38"/>
    <n v="335301"/>
    <s v="ESPEJO CONVEXO REDONDO INCLUYE F"/>
    <s v="30.04.2007"/>
    <n v="73960.7"/>
    <n v="66564.63"/>
    <s v="ZLI1"/>
    <n v="10"/>
    <n v="0"/>
    <n v="22520.04"/>
    <n v="22520.04"/>
    <s v="ZLIN"/>
    <n v="10"/>
    <n v="0"/>
    <n v="0"/>
    <n v="0"/>
    <m/>
    <m/>
    <m/>
  </r>
  <r>
    <s v="120602005700-0"/>
    <x v="38"/>
    <n v="335303"/>
    <s v="ESPEJO CONVEXO REDONDO INCLUYE F"/>
    <s v="30.04.2007"/>
    <n v="73960.7"/>
    <n v="66564.63"/>
    <s v="ZLI1"/>
    <n v="10"/>
    <n v="0"/>
    <n v="22520.04"/>
    <n v="22520.04"/>
    <s v="ZLIN"/>
    <n v="10"/>
    <n v="0"/>
    <n v="0"/>
    <n v="0"/>
    <m/>
    <m/>
    <m/>
  </r>
  <r>
    <s v="120602005701-0"/>
    <x v="38"/>
    <n v="335311"/>
    <s v="ESPEJO CONVEXO REDONDO INCLUYE F"/>
    <s v="30.04.2007"/>
    <n v="73960.7"/>
    <n v="66564.63"/>
    <s v="ZLI1"/>
    <n v="10"/>
    <n v="0"/>
    <n v="22520.04"/>
    <n v="22520.04"/>
    <s v="ZLIN"/>
    <n v="10"/>
    <n v="0"/>
    <n v="0"/>
    <n v="0"/>
    <m/>
    <m/>
    <m/>
  </r>
  <r>
    <s v="120602005702-0"/>
    <x v="38"/>
    <n v="335308"/>
    <s v="ESPEJO CONVEXO REDONDO INCLUYE F"/>
    <s v="30.04.2007"/>
    <n v="73960.7"/>
    <n v="66564.63"/>
    <s v="ZLI1"/>
    <n v="10"/>
    <n v="0"/>
    <n v="22520.04"/>
    <n v="22520.04"/>
    <s v="ZLIN"/>
    <n v="10"/>
    <n v="0"/>
    <n v="0"/>
    <n v="0"/>
    <m/>
    <m/>
    <m/>
  </r>
  <r>
    <s v="120602005703-0"/>
    <x v="38"/>
    <n v="335309"/>
    <s v="ESPEJO CONVEXO REDONDO INCLUYE F"/>
    <s v="30.04.2007"/>
    <n v="73960.7"/>
    <n v="66564.63"/>
    <s v="ZLI1"/>
    <n v="10"/>
    <n v="0"/>
    <n v="22520.04"/>
    <n v="22520.04"/>
    <s v="ZLIN"/>
    <n v="10"/>
    <n v="0"/>
    <n v="0"/>
    <n v="0"/>
    <m/>
    <m/>
    <m/>
  </r>
  <r>
    <s v="120602005704-0"/>
    <x v="38"/>
    <n v="335100"/>
    <s v="ESPEJO CONVEXO REDONDO INCLUYE F"/>
    <s v="30.04.2007"/>
    <n v="73960.7"/>
    <n v="66564.63"/>
    <s v="ZLI1"/>
    <n v="10"/>
    <n v="0"/>
    <n v="22520.04"/>
    <n v="22520.04"/>
    <s v="ZLIN"/>
    <n v="10"/>
    <n v="0"/>
    <n v="0"/>
    <n v="0"/>
    <m/>
    <m/>
    <m/>
  </r>
  <r>
    <s v="120602005705-0"/>
    <x v="38"/>
    <n v="335301"/>
    <s v="ESPEJO CONVEXO REDONDO INCLUYE F"/>
    <s v="30.04.2007"/>
    <n v="73960.7"/>
    <n v="66564.63"/>
    <s v="ZLI1"/>
    <n v="10"/>
    <n v="0"/>
    <n v="22520.04"/>
    <n v="22520.04"/>
    <s v="ZLIN"/>
    <n v="10"/>
    <n v="0"/>
    <n v="0"/>
    <n v="0"/>
    <m/>
    <m/>
    <m/>
  </r>
  <r>
    <s v="120602005706-0"/>
    <x v="38"/>
    <n v="335303"/>
    <s v="ESPEJO CONVEXO REDONDO INCLUYE F"/>
    <s v="30.04.2007"/>
    <n v="73960.7"/>
    <n v="66564.63"/>
    <s v="ZLI1"/>
    <n v="10"/>
    <n v="0"/>
    <n v="22520.04"/>
    <n v="22520.04"/>
    <s v="ZLIN"/>
    <n v="10"/>
    <n v="0"/>
    <n v="0"/>
    <n v="0"/>
    <m/>
    <m/>
    <m/>
  </r>
  <r>
    <s v="120602005707-0"/>
    <x v="38"/>
    <n v="335311"/>
    <s v="ESPEJO CONVEXO REDONDO INCLUYE F"/>
    <s v="30.04.2007"/>
    <n v="73960.7"/>
    <n v="66564.63"/>
    <s v="ZLI1"/>
    <n v="10"/>
    <n v="0"/>
    <n v="22520.04"/>
    <n v="22520.04"/>
    <s v="ZLIN"/>
    <n v="10"/>
    <n v="0"/>
    <n v="0"/>
    <n v="0"/>
    <m/>
    <m/>
    <m/>
  </r>
  <r>
    <s v="120602005708-0"/>
    <x v="38"/>
    <n v="335303"/>
    <s v="ESPEJO CONVEXO REDONDO INCLUYE F"/>
    <s v="30.04.2007"/>
    <n v="73960.7"/>
    <n v="66564.63"/>
    <s v="ZLI1"/>
    <n v="10"/>
    <n v="0"/>
    <n v="22520.04"/>
    <n v="22520.04"/>
    <s v="ZLIN"/>
    <n v="10"/>
    <n v="0"/>
    <n v="0"/>
    <n v="0"/>
    <m/>
    <m/>
    <m/>
  </r>
  <r>
    <s v="120602005709-0"/>
    <x v="38"/>
    <n v="213100"/>
    <s v="PIZARRA ACRILICA BLANCA"/>
    <s v="31.08.2007"/>
    <n v="88308.25"/>
    <n v="76828.17"/>
    <s v="ZLI1"/>
    <n v="10"/>
    <n v="0"/>
    <n v="26888.66"/>
    <n v="25969.4"/>
    <s v="ZLIN"/>
    <n v="10"/>
    <n v="0"/>
    <n v="0"/>
    <n v="0"/>
    <m/>
    <m/>
    <m/>
  </r>
  <r>
    <s v="120602005711-0"/>
    <x v="38"/>
    <n v="333501"/>
    <s v="PIZARRA ACRILICA BLANCA"/>
    <s v="31.08.2007"/>
    <n v="0"/>
    <n v="0"/>
    <s v="ZLI1"/>
    <n v="10"/>
    <n v="0"/>
    <n v="0"/>
    <n v="0"/>
    <s v="ZLIN"/>
    <n v="10"/>
    <n v="0"/>
    <n v="0"/>
    <n v="0"/>
    <m/>
    <m/>
    <m/>
  </r>
  <r>
    <s v="120602005712-0"/>
    <x v="38"/>
    <n v="333501"/>
    <s v="PIZARRA ACRILICA BLANCA"/>
    <s v="31.08.2007"/>
    <n v="0"/>
    <n v="0"/>
    <s v="ZLI1"/>
    <n v="10"/>
    <n v="0"/>
    <n v="0"/>
    <n v="0"/>
    <s v="ZLIN"/>
    <n v="10"/>
    <n v="0"/>
    <n v="0"/>
    <n v="0"/>
    <m/>
    <m/>
    <m/>
  </r>
  <r>
    <s v="120602005713-0"/>
    <x v="38"/>
    <n v="333501"/>
    <s v="PIZARRA ACRILICA BLANCA"/>
    <s v="31.08.2007"/>
    <n v="88308.25"/>
    <n v="76828.17"/>
    <s v="ZLI1"/>
    <n v="10"/>
    <n v="0"/>
    <n v="26888.66"/>
    <n v="25969.4"/>
    <s v="ZLIN"/>
    <n v="10"/>
    <n v="0"/>
    <n v="0"/>
    <n v="0"/>
    <m/>
    <m/>
    <m/>
  </r>
  <r>
    <s v="120602005715-0"/>
    <x v="38"/>
    <n v="213100"/>
    <s v="PIZARRA ACRILICA BLANCA"/>
    <s v="31.08.2007"/>
    <n v="88308.25"/>
    <n v="76828.17"/>
    <s v="ZLI1"/>
    <n v="10"/>
    <n v="0"/>
    <n v="26888.66"/>
    <n v="25969.4"/>
    <s v="ZLIN"/>
    <n v="10"/>
    <n v="0"/>
    <n v="0"/>
    <n v="0"/>
    <m/>
    <m/>
    <m/>
  </r>
  <r>
    <s v="120602005717-0"/>
    <x v="38"/>
    <n v="133501"/>
    <s v="CASILLERO DE 12 ESPACIOS"/>
    <s v="31.08.2007"/>
    <n v="111684"/>
    <n v="97165.08"/>
    <s v="ZLI1"/>
    <n v="10"/>
    <n v="0"/>
    <n v="34006.269999999997"/>
    <n v="32843.67"/>
    <s v="ZLIN"/>
    <n v="10"/>
    <n v="0"/>
    <n v="0"/>
    <n v="0"/>
    <m/>
    <m/>
    <m/>
  </r>
  <r>
    <s v="120602005718-0"/>
    <x v="38"/>
    <n v="214401"/>
    <s v="CASILLERO DE 12 ESPACIOS"/>
    <s v="31.08.2007"/>
    <n v="111684"/>
    <n v="97165.08"/>
    <s v="ZLI1"/>
    <n v="10"/>
    <n v="0"/>
    <n v="34006.269999999997"/>
    <n v="32843.67"/>
    <s v="ZLIN"/>
    <n v="10"/>
    <n v="0"/>
    <n v="0"/>
    <n v="0"/>
    <m/>
    <m/>
    <m/>
  </r>
  <r>
    <s v="120602005719-0"/>
    <x v="38"/>
    <n v="213100"/>
    <s v="CASILLERO DE 12 ESPACIOS"/>
    <s v="31.08.2007"/>
    <n v="111684"/>
    <n v="97165.08"/>
    <s v="ZLI1"/>
    <n v="10"/>
    <n v="0"/>
    <n v="34006.269999999997"/>
    <n v="32843.67"/>
    <s v="ZLIN"/>
    <n v="10"/>
    <n v="0"/>
    <n v="0"/>
    <n v="0"/>
    <m/>
    <m/>
    <m/>
  </r>
  <r>
    <s v="120602005720-0"/>
    <x v="38"/>
    <n v="334100"/>
    <s v="FAX MULTIFUNCIONAL"/>
    <s v="31.07.2007"/>
    <n v="281744"/>
    <n v="247230.36"/>
    <s v="ZLI1"/>
    <n v="10"/>
    <n v="0"/>
    <n v="85787.27"/>
    <n v="83584.55"/>
    <s v="ZLIN"/>
    <n v="10"/>
    <n v="0"/>
    <n v="0"/>
    <n v="0"/>
    <m/>
    <m/>
    <m/>
  </r>
  <r>
    <s v="120602005721-0"/>
    <x v="38"/>
    <n v="341100"/>
    <s v="PANEL LCD PROYECTOR DE 152.4 CM"/>
    <s v="31.07.2007"/>
    <n v="1766270"/>
    <n v="1549901.93"/>
    <s v="ZLI1"/>
    <n v="10"/>
    <n v="0"/>
    <n v="537805.57999999996"/>
    <n v="523996.57999999996"/>
    <s v="ZLIN"/>
    <n v="10"/>
    <n v="0"/>
    <n v="0"/>
    <n v="0"/>
    <m/>
    <m/>
    <m/>
  </r>
  <r>
    <s v="120602005722-0"/>
    <x v="38"/>
    <n v="133100"/>
    <s v="TELEVISOR LCD 116.84 CM (46)"/>
    <s v="31.07.2007"/>
    <n v="2348908"/>
    <n v="2061166.77"/>
    <s v="ZLI1"/>
    <n v="10"/>
    <n v="0"/>
    <n v="715211.05"/>
    <n v="696846.88"/>
    <s v="ZLIN"/>
    <n v="10"/>
    <n v="0"/>
    <n v="0"/>
    <n v="0"/>
    <m/>
    <m/>
    <m/>
  </r>
  <r>
    <s v="120602005724-0"/>
    <x v="38"/>
    <n v="343204"/>
    <s v="FAX"/>
    <s v="30.11.2006"/>
    <n v="170970"/>
    <n v="153873"/>
    <s v="ZLI1"/>
    <n v="10"/>
    <n v="0"/>
    <n v="76167.39"/>
    <n v="76167.39"/>
    <s v="ZLIN"/>
    <n v="10"/>
    <n v="0"/>
    <n v="0"/>
    <n v="0"/>
    <m/>
    <m/>
    <m/>
  </r>
  <r>
    <s v="120602005726-0"/>
    <x v="38"/>
    <n v="344209"/>
    <s v="CAMARA DIGITAL DE ZOOM LARGO"/>
    <s v="30.09.2007"/>
    <n v="325000"/>
    <n v="280312.5"/>
    <s v="ZLI1"/>
    <n v="10"/>
    <n v="0"/>
    <n v="98958.15"/>
    <n v="94734.93"/>
    <s v="ZLIN"/>
    <n v="10"/>
    <n v="0"/>
    <n v="0"/>
    <n v="0"/>
    <m/>
    <m/>
    <m/>
  </r>
  <r>
    <s v="120602005727-0"/>
    <x v="38"/>
    <n v="342302"/>
    <s v="PIZARRA DE ALUMINIO ACRILICA DE"/>
    <s v="31.10.2007"/>
    <n v="55000"/>
    <n v="47025"/>
    <s v="ZLI1"/>
    <n v="10"/>
    <n v="0"/>
    <n v="16746.759999999998"/>
    <n v="15890.269999999999"/>
    <s v="ZLIN"/>
    <n v="10"/>
    <n v="0"/>
    <n v="0"/>
    <n v="0"/>
    <m/>
    <m/>
    <m/>
  </r>
  <r>
    <s v="120602005728-0"/>
    <x v="38"/>
    <n v="342502"/>
    <s v="FAX (Combustible de Aviaciòn)"/>
    <s v="31.10.2007"/>
    <n v="63845"/>
    <n v="54587.479999999996"/>
    <s v="ZLI1"/>
    <n v="10"/>
    <n v="0"/>
    <n v="19439.95"/>
    <n v="18445.71"/>
    <s v="ZLIN"/>
    <n v="10"/>
    <n v="0"/>
    <n v="0"/>
    <n v="0"/>
    <m/>
    <m/>
    <m/>
  </r>
  <r>
    <s v="120602005729-0"/>
    <x v="38"/>
    <n v="342301"/>
    <s v="TELEFONO CELULAR"/>
    <s v="29.02.2008"/>
    <n v="155000"/>
    <n v="126827.7"/>
    <s v="ZLI1"/>
    <n v="10"/>
    <n v="0"/>
    <n v="22520.13"/>
    <n v="20415.760000000002"/>
    <s v="ZLIN"/>
    <n v="10"/>
    <n v="0"/>
    <n v="0"/>
    <n v="0"/>
    <m/>
    <m/>
    <m/>
  </r>
  <r>
    <s v="120602005730-0"/>
    <x v="38"/>
    <n v="341204"/>
    <s v="REFRIGERADORA"/>
    <s v="29.02.2008"/>
    <n v="74165.8"/>
    <n v="60685.66"/>
    <s v="ZLI1"/>
    <n v="10"/>
    <n v="0"/>
    <n v="10775.63"/>
    <n v="9768.7099999999991"/>
    <s v="ZLIN"/>
    <n v="10"/>
    <n v="0"/>
    <n v="0"/>
    <n v="0"/>
    <m/>
    <m/>
    <m/>
  </r>
  <r>
    <s v="120602005731-0"/>
    <x v="38"/>
    <n v="342510"/>
    <s v="AIRE ACONDIONADO"/>
    <s v="30.04.2008"/>
    <n v="114900"/>
    <n v="93151.07"/>
    <s v="ZLI1"/>
    <n v="10"/>
    <n v="0"/>
    <n v="16693.96"/>
    <n v="14993.07"/>
    <s v="ZLIN"/>
    <n v="10"/>
    <n v="0"/>
    <n v="0"/>
    <n v="0"/>
    <m/>
    <m/>
    <m/>
  </r>
  <r>
    <s v="120602005732-0"/>
    <x v="38"/>
    <n v="211100"/>
    <s v="BOTIQUIN"/>
    <s v="31.05.2008"/>
    <n v="64462.5"/>
    <n v="51774.41"/>
    <s v="ZLI1"/>
    <n v="10"/>
    <n v="0"/>
    <n v="9365.84"/>
    <n v="8332.56"/>
    <s v="ZLIN"/>
    <n v="10"/>
    <n v="0"/>
    <n v="0"/>
    <n v="0"/>
    <m/>
    <m/>
    <m/>
  </r>
  <r>
    <s v="120602005733-0"/>
    <x v="38"/>
    <n v="211100"/>
    <s v="BOTIQUIN"/>
    <s v="31.05.2008"/>
    <n v="64462.5"/>
    <n v="51774.41"/>
    <s v="ZLI1"/>
    <n v="10"/>
    <n v="0"/>
    <n v="9365.84"/>
    <n v="8332.56"/>
    <s v="ZLIN"/>
    <n v="10"/>
    <n v="0"/>
    <n v="0"/>
    <n v="0"/>
    <m/>
    <m/>
    <m/>
  </r>
  <r>
    <s v="120602005734-0"/>
    <x v="38"/>
    <n v="211100"/>
    <s v="BOTIQUIN"/>
    <s v="31.05.2008"/>
    <n v="64462.5"/>
    <n v="51774.41"/>
    <s v="ZLI1"/>
    <n v="10"/>
    <n v="0"/>
    <n v="9365.84"/>
    <n v="8332.56"/>
    <s v="ZLIN"/>
    <n v="10"/>
    <n v="0"/>
    <n v="0"/>
    <n v="0"/>
    <m/>
    <m/>
    <m/>
  </r>
  <r>
    <s v="120602005735-0"/>
    <x v="38"/>
    <n v="211100"/>
    <s v="BOTIQUIN"/>
    <s v="31.05.2008"/>
    <n v="64462.5"/>
    <n v="51774.41"/>
    <s v="ZLI1"/>
    <n v="10"/>
    <n v="0"/>
    <n v="9365.84"/>
    <n v="8332.56"/>
    <s v="ZLIN"/>
    <n v="10"/>
    <n v="0"/>
    <n v="0"/>
    <n v="0"/>
    <m/>
    <m/>
    <m/>
  </r>
  <r>
    <s v="120602005736-0"/>
    <x v="38"/>
    <n v="211100"/>
    <s v="BOTIQUIN"/>
    <s v="31.05.2008"/>
    <n v="64462.5"/>
    <n v="51774.41"/>
    <s v="ZLI1"/>
    <n v="10"/>
    <n v="0"/>
    <n v="9365.84"/>
    <n v="8332.56"/>
    <s v="ZLIN"/>
    <n v="10"/>
    <n v="0"/>
    <n v="0"/>
    <n v="0"/>
    <m/>
    <m/>
    <m/>
  </r>
  <r>
    <s v="120602005737-0"/>
    <x v="38"/>
    <n v="211100"/>
    <s v="BOTIQUIN"/>
    <s v="31.05.2008"/>
    <n v="64462.5"/>
    <n v="51774.41"/>
    <s v="ZLI1"/>
    <n v="10"/>
    <n v="0"/>
    <n v="9365.84"/>
    <n v="8332.56"/>
    <s v="ZLIN"/>
    <n v="10"/>
    <n v="0"/>
    <n v="0"/>
    <n v="0"/>
    <m/>
    <m/>
    <m/>
  </r>
  <r>
    <s v="120602005738-0"/>
    <x v="38"/>
    <n v="344209"/>
    <s v="FAX"/>
    <s v="30.04.2008"/>
    <n v="78490"/>
    <n v="63632.959999999999"/>
    <s v="ZLI1"/>
    <n v="10"/>
    <n v="0"/>
    <n v="11403.91"/>
    <n v="10242"/>
    <s v="ZLIN"/>
    <n v="10"/>
    <n v="0"/>
    <n v="0"/>
    <n v="0"/>
    <m/>
    <m/>
    <m/>
  </r>
  <r>
    <s v="120602005739-0"/>
    <x v="38"/>
    <n v="344209"/>
    <s v="HORNO TOSTADOR"/>
    <s v="30.04.2008"/>
    <n v="65000"/>
    <n v="52696.43"/>
    <s v="ZLI1"/>
    <n v="10"/>
    <n v="0"/>
    <n v="9443.93"/>
    <n v="8481.7200000000012"/>
    <s v="ZLIN"/>
    <n v="10"/>
    <n v="0"/>
    <n v="0"/>
    <n v="0"/>
    <m/>
    <m/>
    <m/>
  </r>
  <r>
    <s v="120602005740-0"/>
    <x v="38"/>
    <n v="211100"/>
    <s v="BOTIQUIN"/>
    <s v="31.05.2008"/>
    <n v="64462.5"/>
    <n v="51774.41"/>
    <s v="ZLI1"/>
    <n v="10"/>
    <n v="0"/>
    <n v="9365.84"/>
    <n v="8332.56"/>
    <s v="ZLIN"/>
    <n v="10"/>
    <n v="0"/>
    <n v="0"/>
    <n v="0"/>
    <m/>
    <m/>
    <m/>
  </r>
  <r>
    <s v="120602005741-0"/>
    <x v="38"/>
    <n v="341100"/>
    <s v="LAMPARA EXTERIOR MERCURIO"/>
    <s v="31.03.2008"/>
    <n v="73557.350000000006"/>
    <n v="60133.12000000001"/>
    <s v="ZLI1"/>
    <n v="10"/>
    <n v="0"/>
    <n v="10687.22"/>
    <n v="9680.7099999999991"/>
    <s v="ZLIN"/>
    <n v="10"/>
    <n v="0"/>
    <n v="0"/>
    <n v="0"/>
    <m/>
    <m/>
    <m/>
  </r>
  <r>
    <s v="120602005742-0"/>
    <x v="38"/>
    <n v="333100"/>
    <s v="LAMPARA EXTERIOR MERCURIO"/>
    <s v="31.03.2008"/>
    <n v="73557.350000000006"/>
    <n v="60133.12000000001"/>
    <s v="ZLI1"/>
    <n v="10"/>
    <n v="0"/>
    <n v="10687.22"/>
    <n v="9680.7099999999991"/>
    <s v="ZLIN"/>
    <n v="10"/>
    <n v="0"/>
    <n v="0"/>
    <n v="0"/>
    <m/>
    <m/>
    <m/>
  </r>
  <r>
    <s v="120602005743-0"/>
    <x v="38"/>
    <n v="322201"/>
    <s v="LAMPARA EXTERIOR MERCURIO"/>
    <s v="31.03.2008"/>
    <n v="73557.350000000006"/>
    <n v="60133.12000000001"/>
    <s v="ZLI1"/>
    <n v="10"/>
    <n v="0"/>
    <n v="10687.22"/>
    <n v="9680.7099999999991"/>
    <s v="ZLIN"/>
    <n v="10"/>
    <n v="0"/>
    <n v="0"/>
    <n v="0"/>
    <m/>
    <m/>
    <m/>
  </r>
  <r>
    <s v="120602005744-0"/>
    <x v="38"/>
    <n v="335301"/>
    <s v="SILLA"/>
    <s v="30.04.2007"/>
    <n v="102103.49"/>
    <n v="91893.14"/>
    <s v="ZLI1"/>
    <n v="10"/>
    <n v="0"/>
    <n v="31089.14"/>
    <n v="31089.14"/>
    <s v="ZLIN"/>
    <n v="10"/>
    <n v="0"/>
    <n v="0"/>
    <n v="0"/>
    <m/>
    <m/>
    <m/>
  </r>
  <r>
    <s v="120602005745-0"/>
    <x v="38"/>
    <n v="332100"/>
    <s v="RELOJ MARCADOR"/>
    <s v="28.02.2007"/>
    <n v="1766190"/>
    <n v="1444218.35"/>
    <s v="ZLI1"/>
    <n v="15"/>
    <n v="0"/>
    <n v="537781.23"/>
    <n v="537781.23"/>
    <s v="ZLIN"/>
    <n v="10"/>
    <n v="0"/>
    <n v="0"/>
    <n v="0"/>
    <m/>
    <m/>
    <m/>
  </r>
  <r>
    <s v="120602005746-0"/>
    <x v="38"/>
    <n v="131100"/>
    <s v="MAQUINA DE ESCRIBIR"/>
    <s v="31.05.2007"/>
    <n v="398000"/>
    <n v="355215"/>
    <s v="ZLI1"/>
    <n v="10"/>
    <n v="0"/>
    <n v="121185.67"/>
    <n v="120145.47"/>
    <s v="ZLIN"/>
    <n v="10"/>
    <n v="0"/>
    <n v="0"/>
    <n v="0"/>
    <m/>
    <m/>
    <m/>
  </r>
  <r>
    <s v="120602005747-0"/>
    <x v="38"/>
    <n v="335204"/>
    <s v="SILLA"/>
    <s v="30.06.2007"/>
    <n v="56242.75"/>
    <n v="49774.83"/>
    <s v="ZLI1"/>
    <n v="10"/>
    <n v="0"/>
    <n v="17125.16"/>
    <n v="16831.599999999999"/>
    <s v="ZLIN"/>
    <n v="10"/>
    <n v="0"/>
    <n v="0"/>
    <n v="0"/>
    <m/>
    <m/>
    <m/>
  </r>
  <r>
    <s v="120602005748-0"/>
    <x v="38"/>
    <n v="335207"/>
    <s v="FAX"/>
    <s v="30.06.2007"/>
    <n v="89840"/>
    <n v="79508.399999999994"/>
    <s v="ZLI1"/>
    <n v="10"/>
    <n v="0"/>
    <n v="27355.07"/>
    <n v="26886.15"/>
    <s v="ZLIN"/>
    <n v="10"/>
    <n v="0"/>
    <n v="0"/>
    <n v="0"/>
    <m/>
    <m/>
    <m/>
  </r>
  <r>
    <s v="120602005750-0"/>
    <x v="38"/>
    <n v="215103"/>
    <s v="ESCRITORIO EJECUTIVO"/>
    <s v="31.07.2007"/>
    <n v="121201.7"/>
    <n v="106354.48999999999"/>
    <s v="ZLI1"/>
    <n v="10"/>
    <n v="0"/>
    <n v="36904.29"/>
    <n v="35956.71"/>
    <s v="ZLIN"/>
    <n v="10"/>
    <n v="0"/>
    <n v="0"/>
    <n v="0"/>
    <m/>
    <m/>
    <m/>
  </r>
  <r>
    <s v="120602005752-0"/>
    <x v="38"/>
    <n v="215100"/>
    <s v="TELEVISOR"/>
    <s v="31.08.2007"/>
    <n v="200000"/>
    <n v="174000"/>
    <s v="ZLI1"/>
    <n v="10"/>
    <n v="0"/>
    <n v="60897.32"/>
    <n v="58815.37"/>
    <s v="ZLIN"/>
    <n v="10"/>
    <n v="0"/>
    <n v="0"/>
    <n v="0"/>
    <m/>
    <m/>
    <m/>
  </r>
  <r>
    <s v="120602005753-0"/>
    <x v="38"/>
    <n v="131104"/>
    <s v="VELOBINDER"/>
    <s v="31.08.2007"/>
    <n v="59325"/>
    <n v="51612.75"/>
    <s v="ZLI1"/>
    <n v="10"/>
    <n v="0"/>
    <n v="18063.66"/>
    <n v="17446.099999999999"/>
    <s v="ZLIN"/>
    <n v="10"/>
    <n v="0"/>
    <n v="0"/>
    <n v="0"/>
    <m/>
    <m/>
    <m/>
  </r>
  <r>
    <s v="120602005754-0"/>
    <x v="38"/>
    <n v="213201"/>
    <s v="ESCRITORIO DE 6 GAVETAS CAFEB"/>
    <s v="30.09.2007"/>
    <n v="225000"/>
    <n v="194062.5"/>
    <s v="ZLI1"/>
    <n v="10"/>
    <n v="0"/>
    <n v="68509.490000000005"/>
    <n v="65585.72"/>
    <s v="ZLIN"/>
    <n v="10"/>
    <n v="0"/>
    <n v="0"/>
    <n v="0"/>
    <m/>
    <m/>
    <m/>
  </r>
  <r>
    <s v="120602005755-0"/>
    <x v="38"/>
    <n v="335201"/>
    <s v="RELOJ MARCADOR"/>
    <s v="30.09.2007"/>
    <n v="185659"/>
    <n v="143627.85999999999"/>
    <s v="ZLI1"/>
    <n v="15"/>
    <n v="0"/>
    <n v="56530.68"/>
    <n v="54118.13"/>
    <s v="ZLIN"/>
    <n v="10"/>
    <n v="0"/>
    <n v="0"/>
    <n v="0"/>
    <m/>
    <m/>
    <m/>
  </r>
  <r>
    <s v="120602005756-0"/>
    <x v="38"/>
    <n v="333401"/>
    <s v="RELOJ MARCADOR"/>
    <s v="30.09.2007"/>
    <n v="185659"/>
    <n v="143627.85999999999"/>
    <s v="ZLI1"/>
    <n v="15"/>
    <n v="0"/>
    <n v="56530.68"/>
    <n v="54118.13"/>
    <s v="ZLIN"/>
    <n v="10"/>
    <n v="0"/>
    <n v="0"/>
    <n v="0"/>
    <m/>
    <m/>
    <m/>
  </r>
  <r>
    <s v="120602005757-0"/>
    <x v="38"/>
    <n v="134100"/>
    <s v="CAMARA FOTOGRAFICA"/>
    <s v="30.09.2007"/>
    <n v="220350"/>
    <n v="190051.88"/>
    <s v="ZLI1"/>
    <n v="10"/>
    <n v="0"/>
    <n v="67093.64"/>
    <n v="64230.3"/>
    <s v="ZLIN"/>
    <n v="10"/>
    <n v="0"/>
    <n v="0"/>
    <n v="0"/>
    <m/>
    <m/>
    <m/>
  </r>
  <r>
    <s v="120602005758-0"/>
    <x v="38"/>
    <n v="211100"/>
    <s v="ENCUADERNADORA"/>
    <s v="30.09.2007"/>
    <n v="105937.5"/>
    <n v="91371.09"/>
    <s v="ZLI1"/>
    <n v="10"/>
    <n v="0"/>
    <n v="32256.55"/>
    <n v="30879.94"/>
    <s v="ZLIN"/>
    <n v="10"/>
    <n v="0"/>
    <n v="0"/>
    <n v="0"/>
    <m/>
    <m/>
    <m/>
  </r>
  <r>
    <s v="120602005759-0"/>
    <x v="38"/>
    <n v="335100"/>
    <s v="TELEFONO CELULAR"/>
    <s v="30.09.2007"/>
    <n v="85000"/>
    <n v="73312.5"/>
    <s v="ZLI1"/>
    <n v="10"/>
    <n v="0"/>
    <n v="25881.37"/>
    <n v="24776.84"/>
    <s v="ZLIN"/>
    <n v="10"/>
    <n v="0"/>
    <n v="0"/>
    <n v="0"/>
    <m/>
    <m/>
    <m/>
  </r>
  <r>
    <s v="120602005760-0"/>
    <x v="38"/>
    <n v="342302"/>
    <s v="ESCRITORIO TIPO ESTACION DE TRAB"/>
    <s v="30.09.2007"/>
    <n v="110000"/>
    <n v="94875"/>
    <s v="ZLI1"/>
    <n v="10"/>
    <n v="0"/>
    <n v="33493.54"/>
    <n v="32064.14"/>
    <s v="ZLIN"/>
    <n v="10"/>
    <n v="0"/>
    <n v="0"/>
    <n v="0"/>
    <m/>
    <m/>
    <m/>
  </r>
  <r>
    <s v="120602005761-0"/>
    <x v="38"/>
    <n v="215100"/>
    <s v="GAVETERO TIPO ARTURITO DE TRES G"/>
    <s v="30.09.2007"/>
    <n v="65000"/>
    <n v="56062.5"/>
    <s v="ZLI1"/>
    <n v="10"/>
    <n v="0"/>
    <n v="19791.63"/>
    <n v="18946.990000000002"/>
    <s v="ZLIN"/>
    <n v="10"/>
    <n v="0"/>
    <n v="0"/>
    <n v="0"/>
    <m/>
    <m/>
    <m/>
  </r>
  <r>
    <s v="120602005762-0"/>
    <x v="38"/>
    <n v="216301"/>
    <s v="HORNO MICROONDAS"/>
    <s v="31.03.2007"/>
    <n v="65097"/>
    <n v="58587.3"/>
    <s v="ZLI1"/>
    <n v="10"/>
    <n v="0"/>
    <n v="19821.16"/>
    <n v="19821.16"/>
    <s v="ZLIN"/>
    <n v="10"/>
    <n v="0"/>
    <n v="0"/>
    <n v="0"/>
    <m/>
    <m/>
    <m/>
  </r>
  <r>
    <s v="120602005763-0"/>
    <x v="38"/>
    <n v="121100"/>
    <s v="TELEFONO CELULAR TDMA"/>
    <s v="30.04.2007"/>
    <n v="0"/>
    <n v="0"/>
    <s v="ZLI1"/>
    <n v="10"/>
    <n v="0"/>
    <n v="0"/>
    <n v="0"/>
    <s v="ZLIN"/>
    <n v="10"/>
    <n v="0"/>
    <n v="0"/>
    <n v="0"/>
    <m/>
    <m/>
    <m/>
  </r>
  <r>
    <s v="120602005765-0"/>
    <x v="38"/>
    <n v="134100"/>
    <s v="SILLA SECRETARIAL"/>
    <s v="31.05.2007"/>
    <n v="56237.35"/>
    <n v="50191.83"/>
    <s v="ZLI1"/>
    <n v="10"/>
    <n v="0"/>
    <n v="17123.52"/>
    <n v="16976.54"/>
    <s v="ZLIN"/>
    <n v="10"/>
    <n v="0"/>
    <n v="0"/>
    <n v="0"/>
    <m/>
    <m/>
    <m/>
  </r>
  <r>
    <s v="120602005766-0"/>
    <x v="38"/>
    <n v="134100"/>
    <s v="SILLON EJECUTIVO"/>
    <s v="31.05.2007"/>
    <n v="56000"/>
    <n v="49980"/>
    <s v="ZLI1"/>
    <n v="10"/>
    <n v="0"/>
    <n v="17051.25"/>
    <n v="16904.89"/>
    <s v="ZLIN"/>
    <n v="10"/>
    <n v="0"/>
    <n v="0"/>
    <n v="0"/>
    <m/>
    <m/>
    <m/>
  </r>
  <r>
    <s v="120602005767-0"/>
    <x v="38"/>
    <n v="134100"/>
    <s v="SILLA SECRETARIAL"/>
    <s v="31.05.2007"/>
    <n v="56237.35"/>
    <n v="50191.83"/>
    <s v="ZLI1"/>
    <n v="10"/>
    <n v="0"/>
    <n v="17123.52"/>
    <n v="16976.54"/>
    <s v="ZLIN"/>
    <n v="10"/>
    <n v="0"/>
    <n v="0"/>
    <n v="0"/>
    <m/>
    <m/>
    <m/>
  </r>
  <r>
    <s v="120602005768-0"/>
    <x v="38"/>
    <n v="333100"/>
    <s v="FAX"/>
    <s v="31.05.2007"/>
    <n v="199196.4"/>
    <n v="177782.78999999998"/>
    <s v="ZLI1"/>
    <n v="10"/>
    <n v="0"/>
    <n v="60652.63"/>
    <n v="60132.02"/>
    <s v="ZLIN"/>
    <n v="10"/>
    <n v="0"/>
    <n v="0"/>
    <n v="0"/>
    <m/>
    <m/>
    <m/>
  </r>
  <r>
    <s v="120602005769-0"/>
    <x v="38"/>
    <n v="213201"/>
    <s v="SOPLADORA"/>
    <s v="30.06.2007"/>
    <n v="67500"/>
    <n v="59737.5"/>
    <s v="ZLI1"/>
    <n v="10"/>
    <n v="0"/>
    <n v="20552.849999999999"/>
    <n v="20200.53"/>
    <s v="ZLIN"/>
    <n v="10"/>
    <n v="0"/>
    <n v="0"/>
    <n v="0"/>
    <m/>
    <m/>
    <m/>
  </r>
  <r>
    <s v="120602005771-0"/>
    <x v="38"/>
    <n v="314100"/>
    <s v="CAMARA DIGITAL"/>
    <s v="30.06.2007"/>
    <n v="146989"/>
    <n v="130085.27"/>
    <s v="ZLI1"/>
    <n v="10"/>
    <n v="0"/>
    <n v="44756.17"/>
    <n v="43988.959999999999"/>
    <s v="ZLIN"/>
    <n v="10"/>
    <n v="0"/>
    <n v="0"/>
    <n v="0"/>
    <m/>
    <m/>
    <m/>
  </r>
  <r>
    <s v="120602005772-0"/>
    <x v="38"/>
    <n v="311100"/>
    <s v="ESCRITORIO (MODULO RECTO CONJUNT"/>
    <s v="30.06.2007"/>
    <n v="122000.01"/>
    <n v="107970.01"/>
    <s v="ZLI1"/>
    <n v="10"/>
    <n v="0"/>
    <n v="37147.370000000003"/>
    <n v="36510.590000000004"/>
    <s v="ZLIN"/>
    <n v="10"/>
    <n v="0"/>
    <n v="0"/>
    <n v="0"/>
    <m/>
    <m/>
    <m/>
  </r>
  <r>
    <s v="120602005773-0"/>
    <x v="38"/>
    <n v="133100"/>
    <s v="MESA DE REUNIONES"/>
    <s v="31.07.2007"/>
    <n v="113333.32"/>
    <n v="99449.99"/>
    <s v="ZLI1"/>
    <n v="10"/>
    <n v="0"/>
    <n v="34508.480000000003"/>
    <n v="33622.420000000006"/>
    <s v="ZLIN"/>
    <n v="10"/>
    <n v="0"/>
    <n v="0"/>
    <n v="0"/>
    <m/>
    <m/>
    <m/>
  </r>
  <r>
    <s v="120602005774-0"/>
    <x v="38"/>
    <n v="333100"/>
    <s v="PERSIANA VERTICAL EN PVCESTIOLO"/>
    <s v="31.07.2007"/>
    <n v="58100"/>
    <n v="50982.75"/>
    <s v="ZLI1"/>
    <n v="10"/>
    <n v="0"/>
    <n v="17690.669999999998"/>
    <n v="17236.439999999999"/>
    <s v="ZLIN"/>
    <n v="10"/>
    <n v="0"/>
    <n v="0"/>
    <n v="0"/>
    <m/>
    <m/>
    <m/>
  </r>
  <r>
    <s v="120602005775-0"/>
    <x v="38"/>
    <n v="344301"/>
    <s v="CAMARA DIGITAL"/>
    <s v="30.09.2007"/>
    <n v="296380"/>
    <n v="255627.75"/>
    <s v="ZLI1"/>
    <n v="10"/>
    <n v="0"/>
    <n v="90243.74"/>
    <n v="86392.42"/>
    <s v="ZLIN"/>
    <n v="10"/>
    <n v="0"/>
    <n v="0"/>
    <n v="0"/>
    <m/>
    <m/>
    <m/>
  </r>
  <r>
    <s v="120602005776-0"/>
    <x v="38"/>
    <n v="341201"/>
    <s v="TELEFONO"/>
    <s v="31.08.2007"/>
    <n v="140704"/>
    <n v="122412.48"/>
    <s v="ZLI1"/>
    <n v="10"/>
    <n v="0"/>
    <n v="42842.47"/>
    <n v="41377.78"/>
    <s v="ZLIN"/>
    <n v="10"/>
    <n v="0"/>
    <n v="0"/>
    <n v="0"/>
    <m/>
    <m/>
    <m/>
  </r>
  <r>
    <s v="120602005777-0"/>
    <x v="38"/>
    <n v="341201"/>
    <s v="PERSIANA DE 2.60 X 1.46"/>
    <s v="31.08.2007"/>
    <n v="65438.3"/>
    <n v="56931.320000000007"/>
    <s v="ZLI1"/>
    <n v="10"/>
    <n v="0"/>
    <n v="19925.07"/>
    <n v="19243.88"/>
    <s v="ZLIN"/>
    <n v="10"/>
    <n v="0"/>
    <n v="0"/>
    <n v="0"/>
    <m/>
    <m/>
    <m/>
  </r>
  <r>
    <s v="120602005778-0"/>
    <x v="38"/>
    <n v="131100"/>
    <s v="VALIJA PORTADOCUMENTOS"/>
    <s v="31.07.2007"/>
    <n v="148000"/>
    <n v="129870"/>
    <s v="ZLI1"/>
    <n v="10"/>
    <n v="0"/>
    <n v="45064.03"/>
    <n v="43906.94"/>
    <s v="ZLIN"/>
    <n v="10"/>
    <n v="0"/>
    <n v="0"/>
    <n v="0"/>
    <m/>
    <m/>
    <m/>
  </r>
  <r>
    <s v="120602005779-0"/>
    <x v="38"/>
    <n v="131100"/>
    <s v="VITRINA INFORMATIVA"/>
    <s v="31.08.2007"/>
    <n v="66964"/>
    <n v="58258.68"/>
    <s v="ZLI1"/>
    <n v="10"/>
    <n v="0"/>
    <n v="20389.63"/>
    <n v="19692.55"/>
    <s v="ZLIN"/>
    <n v="10"/>
    <n v="0"/>
    <n v="0"/>
    <n v="0"/>
    <m/>
    <m/>
    <m/>
  </r>
  <r>
    <s v="120602005780-0"/>
    <x v="38"/>
    <n v="215100"/>
    <s v="MUEBLE PARA AMPOS Y LOCKER"/>
    <s v="30.06.2007"/>
    <n v="439287.5"/>
    <n v="388769.44"/>
    <s v="ZLI1"/>
    <n v="10"/>
    <n v="0"/>
    <n v="133757.16"/>
    <n v="131464.29"/>
    <s v="ZLIN"/>
    <n v="10"/>
    <n v="0"/>
    <n v="0"/>
    <n v="0"/>
    <m/>
    <m/>
    <m/>
  </r>
  <r>
    <s v="120602005782-0"/>
    <x v="38"/>
    <n v="331100"/>
    <s v="ENGARGOLADORA"/>
    <s v="31.08.2007"/>
    <n v="89990"/>
    <n v="78291.3"/>
    <s v="ZLI1"/>
    <n v="10"/>
    <n v="0"/>
    <n v="27400.76"/>
    <n v="26463.989999999998"/>
    <s v="ZLIN"/>
    <n v="10"/>
    <n v="0"/>
    <n v="0"/>
    <n v="0"/>
    <m/>
    <m/>
    <m/>
  </r>
  <r>
    <s v="120602005783-0"/>
    <x v="38"/>
    <n v="331100"/>
    <s v="TELEFONO PLATINIUM"/>
    <s v="31.08.2007"/>
    <n v="56662.05"/>
    <n v="49295.98"/>
    <s v="ZLI1"/>
    <n v="10"/>
    <n v="0"/>
    <n v="17252.82"/>
    <n v="16662.989999999998"/>
    <s v="ZLIN"/>
    <n v="10"/>
    <n v="0"/>
    <n v="0"/>
    <n v="0"/>
    <m/>
    <m/>
    <m/>
  </r>
  <r>
    <s v="120602005784-0"/>
    <x v="38"/>
    <n v="131100"/>
    <s v="VIDEO PROYECTOR"/>
    <s v="31.08.2007"/>
    <n v="810405.5"/>
    <n v="705052.79"/>
    <s v="ZLI1"/>
    <n v="10"/>
    <n v="0"/>
    <n v="246757.63"/>
    <n v="238321.51"/>
    <s v="ZLIN"/>
    <n v="10"/>
    <n v="0"/>
    <n v="0"/>
    <n v="0"/>
    <m/>
    <m/>
    <m/>
  </r>
  <r>
    <s v="120602005785-0"/>
    <x v="38"/>
    <n v="335204"/>
    <s v="CAMARA FOTOGRAFICA DIGITAL"/>
    <s v="31.08.2007"/>
    <n v="145000"/>
    <n v="126150"/>
    <s v="ZLI1"/>
    <n v="10"/>
    <n v="0"/>
    <n v="44150.559999999998"/>
    <n v="42641.149999999994"/>
    <s v="ZLIN"/>
    <n v="10"/>
    <n v="0"/>
    <n v="0"/>
    <n v="0"/>
    <m/>
    <m/>
    <m/>
  </r>
  <r>
    <s v="120602005786-0"/>
    <x v="38"/>
    <n v="335203"/>
    <s v="CAMARA FOTOGRAFICA DIGITAL"/>
    <s v="31.08.2007"/>
    <n v="145000"/>
    <n v="126150"/>
    <s v="ZLI1"/>
    <n v="10"/>
    <n v="0"/>
    <n v="44150.559999999998"/>
    <n v="42641.149999999994"/>
    <s v="ZLIN"/>
    <n v="10"/>
    <n v="0"/>
    <n v="0"/>
    <n v="0"/>
    <m/>
    <m/>
    <m/>
  </r>
  <r>
    <s v="120602005787-0"/>
    <x v="38"/>
    <n v="335100"/>
    <s v="CAMARA FOTOGRAFICA DIGITAL"/>
    <s v="31.08.2007"/>
    <n v="145000"/>
    <n v="126150"/>
    <s v="ZLI1"/>
    <n v="10"/>
    <n v="0"/>
    <n v="44150.559999999998"/>
    <n v="42641.149999999994"/>
    <s v="ZLIN"/>
    <n v="10"/>
    <n v="0"/>
    <n v="0"/>
    <n v="0"/>
    <m/>
    <m/>
    <m/>
  </r>
  <r>
    <s v="120602005788-0"/>
    <x v="38"/>
    <n v="134100"/>
    <s v="REPRODUCTOR DVD"/>
    <s v="30.09.2007"/>
    <n v="65229"/>
    <n v="56260.020000000004"/>
    <s v="ZLI1"/>
    <n v="10"/>
    <n v="0"/>
    <n v="19861.36"/>
    <n v="19013.740000000002"/>
    <s v="ZLIN"/>
    <n v="10"/>
    <n v="0"/>
    <n v="0"/>
    <n v="0"/>
    <m/>
    <m/>
    <m/>
  </r>
  <r>
    <s v="120602005789-0"/>
    <x v="38"/>
    <n v="134100"/>
    <s v="TELEVISION"/>
    <s v="30.09.2007"/>
    <n v="468446"/>
    <n v="404034.68"/>
    <s v="ZLI1"/>
    <n v="10"/>
    <n v="0"/>
    <n v="142635.54"/>
    <n v="136548.32"/>
    <s v="ZLIN"/>
    <n v="10"/>
    <n v="0"/>
    <n v="0"/>
    <n v="0"/>
    <m/>
    <m/>
    <m/>
  </r>
  <r>
    <s v="120602005790-0"/>
    <x v="38"/>
    <n v="311100"/>
    <s v="G.P.S. MAP."/>
    <s v="30.09.2007"/>
    <n v="323801"/>
    <n v="279278.37"/>
    <s v="ZLI1"/>
    <n v="10"/>
    <n v="0"/>
    <n v="98593.06"/>
    <n v="94385.43"/>
    <s v="ZLIN"/>
    <n v="10"/>
    <n v="0"/>
    <n v="0"/>
    <n v="0"/>
    <m/>
    <m/>
    <m/>
  </r>
  <r>
    <s v="120602005791-0"/>
    <x v="38"/>
    <n v="311100"/>
    <s v="G.P.S. MAP."/>
    <s v="30.09.2007"/>
    <n v="323801"/>
    <n v="279278.37"/>
    <s v="ZLI1"/>
    <n v="10"/>
    <n v="0"/>
    <n v="98593.06"/>
    <n v="94385.43"/>
    <s v="ZLIN"/>
    <n v="10"/>
    <n v="0"/>
    <n v="0"/>
    <n v="0"/>
    <m/>
    <m/>
    <m/>
  </r>
  <r>
    <s v="120602005792-0"/>
    <x v="38"/>
    <n v="211104"/>
    <s v="SILLA ERGONOMICA CON BRAZOS"/>
    <s v="31.10.2007"/>
    <n v="53426"/>
    <n v="45679.229999999996"/>
    <s v="ZLI1"/>
    <n v="10"/>
    <n v="0"/>
    <n v="16267.5"/>
    <n v="15435.52"/>
    <s v="ZLIN"/>
    <n v="10"/>
    <n v="0"/>
    <n v="0"/>
    <n v="0"/>
    <m/>
    <m/>
    <m/>
  </r>
  <r>
    <s v="120602005793-0"/>
    <x v="38"/>
    <n v="131100"/>
    <s v="SILLA ERGONOMICA CON BRAZOS"/>
    <s v="31.10.2007"/>
    <n v="53426"/>
    <n v="45679.229999999996"/>
    <s v="ZLI1"/>
    <n v="10"/>
    <n v="0"/>
    <n v="16267.5"/>
    <n v="15435.52"/>
    <s v="ZLIN"/>
    <n v="10"/>
    <n v="0"/>
    <n v="0"/>
    <n v="0"/>
    <m/>
    <m/>
    <m/>
  </r>
  <r>
    <s v="120602005794-0"/>
    <x v="38"/>
    <n v="131100"/>
    <s v="BIBLIOTECA DE MELAMINA"/>
    <s v="31.10.2007"/>
    <n v="134547.18"/>
    <n v="115037.82999999999"/>
    <s v="ZLI1"/>
    <n v="10"/>
    <n v="0"/>
    <n v="40967.800000000003"/>
    <n v="38872.54"/>
    <s v="ZLIN"/>
    <n v="10"/>
    <n v="0"/>
    <n v="0"/>
    <n v="0"/>
    <m/>
    <m/>
    <m/>
  </r>
  <r>
    <s v="120602005795-0"/>
    <x v="38"/>
    <n v="342302"/>
    <s v="ESCRITORIO TIPO ESTACION DE TRAB"/>
    <s v="30.09.2007"/>
    <n v="110000"/>
    <n v="94875"/>
    <s v="ZLI1"/>
    <n v="10"/>
    <n v="0"/>
    <n v="33493.54"/>
    <n v="32064.14"/>
    <s v="ZLIN"/>
    <n v="10"/>
    <n v="0"/>
    <n v="0"/>
    <n v="0"/>
    <m/>
    <m/>
    <m/>
  </r>
  <r>
    <s v="120602005796-0"/>
    <x v="38"/>
    <n v="215100"/>
    <s v="SILLA EJECUTIVA ERGONOMICA CON B"/>
    <s v="30.09.2007"/>
    <n v="95000"/>
    <n v="81937.5"/>
    <s v="ZLI1"/>
    <n v="10"/>
    <n v="0"/>
    <n v="28926.22"/>
    <n v="27691.74"/>
    <s v="ZLIN"/>
    <n v="10"/>
    <n v="0"/>
    <n v="0"/>
    <n v="0"/>
    <m/>
    <m/>
    <m/>
  </r>
  <r>
    <s v="120602005797-0"/>
    <x v="38"/>
    <n v="215102"/>
    <s v="GAVETERO TIPO ARTURITO DE TRES G"/>
    <s v="30.09.2007"/>
    <n v="65000"/>
    <n v="56062.5"/>
    <s v="ZLI1"/>
    <n v="10"/>
    <n v="0"/>
    <n v="19791.63"/>
    <n v="18946.990000000002"/>
    <s v="ZLIN"/>
    <n v="10"/>
    <n v="0"/>
    <n v="0"/>
    <n v="0"/>
    <m/>
    <m/>
    <m/>
  </r>
  <r>
    <s v="120602005798-0"/>
    <x v="38"/>
    <n v="344209"/>
    <s v="SILLA EJECUTIVA NEGRA CON BRAZOS"/>
    <s v="30.09.2007"/>
    <n v="69990"/>
    <n v="60366.38"/>
    <s v="ZLI1"/>
    <n v="10"/>
    <n v="0"/>
    <n v="21311.03"/>
    <n v="20401.55"/>
    <s v="ZLIN"/>
    <n v="10"/>
    <n v="0"/>
    <n v="0"/>
    <n v="0"/>
    <m/>
    <m/>
    <m/>
  </r>
  <r>
    <s v="120602005799-0"/>
    <x v="38"/>
    <n v="335100"/>
    <s v="ESTANTE 5 LUCES MEDIA PUERTA EN"/>
    <s v="30.09.2007"/>
    <n v="95000"/>
    <n v="81937.5"/>
    <s v="ZLI1"/>
    <n v="10"/>
    <n v="0"/>
    <n v="28926.22"/>
    <n v="27691.74"/>
    <s v="ZLIN"/>
    <n v="10"/>
    <n v="0"/>
    <n v="0"/>
    <n v="0"/>
    <m/>
    <m/>
    <m/>
  </r>
  <r>
    <s v="120602005801-0"/>
    <x v="38"/>
    <n v="311100"/>
    <s v="ESCRITORIO EJECUTIVO CAMDEN"/>
    <s v="30.09.2007"/>
    <n v="272990"/>
    <n v="235453.88"/>
    <s v="ZLI1"/>
    <n v="10"/>
    <n v="0"/>
    <n v="83121.81"/>
    <n v="79574.44"/>
    <s v="ZLIN"/>
    <n v="10"/>
    <n v="0"/>
    <n v="0"/>
    <n v="0"/>
    <m/>
    <m/>
    <m/>
  </r>
  <r>
    <s v="120602005802-0"/>
    <x v="38"/>
    <n v="335201"/>
    <s v="ESCRITORIO XHERRY TRADICIONAL"/>
    <s v="30.09.2007"/>
    <n v="272990"/>
    <n v="235453.88"/>
    <s v="ZLI1"/>
    <n v="10"/>
    <n v="0"/>
    <n v="83121.81"/>
    <n v="79574.44"/>
    <s v="ZLIN"/>
    <n v="10"/>
    <n v="0"/>
    <n v="0"/>
    <n v="0"/>
    <m/>
    <m/>
    <m/>
  </r>
  <r>
    <s v="120602005803-0"/>
    <x v="38"/>
    <n v="214301"/>
    <s v="ESTANTE METALICO CON RUEDAS"/>
    <s v="30.09.2007"/>
    <n v="56995"/>
    <n v="49158.18"/>
    <s v="ZLI1"/>
    <n v="10"/>
    <n v="0"/>
    <n v="17354.21"/>
    <n v="16613.59"/>
    <s v="ZLIN"/>
    <n v="10"/>
    <n v="0"/>
    <n v="0"/>
    <n v="0"/>
    <m/>
    <m/>
    <m/>
  </r>
  <r>
    <s v="120602005804-0"/>
    <x v="38"/>
    <n v="214301"/>
    <s v="ESTANTE METALICO CON RUEDAS"/>
    <s v="30.09.2007"/>
    <n v="56995"/>
    <n v="49158.18"/>
    <s v="ZLI1"/>
    <n v="10"/>
    <n v="0"/>
    <n v="17354.21"/>
    <n v="16613.59"/>
    <s v="ZLIN"/>
    <n v="10"/>
    <n v="0"/>
    <n v="0"/>
    <n v="0"/>
    <m/>
    <m/>
    <m/>
  </r>
  <r>
    <s v="120602005805-0"/>
    <x v="38"/>
    <n v="344302"/>
    <s v="DESHUMIDIFICADOR"/>
    <s v="31.10.2007"/>
    <n v="101135"/>
    <n v="86470.42"/>
    <s v="ZLI1"/>
    <n v="10"/>
    <n v="0"/>
    <n v="30794.27"/>
    <n v="29219.33"/>
    <s v="ZLIN"/>
    <n v="10"/>
    <n v="0"/>
    <n v="0"/>
    <n v="0"/>
    <m/>
    <m/>
    <m/>
  </r>
  <r>
    <s v="120602005806-0"/>
    <x v="38"/>
    <n v="344303"/>
    <s v="LOCKER DE 6 COMPARTIMIENTOS"/>
    <s v="31.10.2007"/>
    <n v="84750"/>
    <n v="72461.25"/>
    <s v="ZLI1"/>
    <n v="10"/>
    <n v="0"/>
    <n v="25805.26"/>
    <n v="24485.48"/>
    <s v="ZLIN"/>
    <n v="10"/>
    <n v="0"/>
    <n v="0"/>
    <n v="0"/>
    <m/>
    <m/>
    <m/>
  </r>
  <r>
    <s v="120602005807-0"/>
    <x v="38"/>
    <n v="214301"/>
    <s v="TELEFONO DIGITAL MULTIMEDIA"/>
    <s v="30.09.2007"/>
    <n v="105030.63"/>
    <n v="90588.920000000013"/>
    <s v="ZLI1"/>
    <n v="10"/>
    <n v="0"/>
    <n v="31980.41"/>
    <n v="30615.59"/>
    <s v="ZLIN"/>
    <n v="10"/>
    <n v="0"/>
    <n v="0"/>
    <n v="0"/>
    <m/>
    <m/>
    <m/>
  </r>
  <r>
    <s v="120602005808-0"/>
    <x v="38"/>
    <n v="214301"/>
    <s v="TELEFONO DIGITAL MULTIMEDIA"/>
    <s v="30.09.2007"/>
    <n v="105030.62"/>
    <n v="90588.91"/>
    <s v="ZLI1"/>
    <n v="10"/>
    <n v="0"/>
    <n v="31980.41"/>
    <n v="30615.59"/>
    <s v="ZLIN"/>
    <n v="10"/>
    <n v="0"/>
    <n v="0"/>
    <n v="0"/>
    <m/>
    <m/>
    <m/>
  </r>
  <r>
    <s v="120602005809-0"/>
    <x v="38"/>
    <n v="344100"/>
    <s v="TELEFONO CELULAR"/>
    <s v="30.09.2007"/>
    <n v="170000"/>
    <n v="146625"/>
    <s v="ZLI1"/>
    <n v="10"/>
    <n v="0"/>
    <n v="51762.73"/>
    <n v="49553.66"/>
    <s v="ZLIN"/>
    <n v="10"/>
    <n v="0"/>
    <n v="0"/>
    <n v="0"/>
    <m/>
    <m/>
    <m/>
  </r>
  <r>
    <s v="120602005810-0"/>
    <x v="38"/>
    <n v="344100"/>
    <s v="MAQUINA PARA ENCUADERNADORA"/>
    <s v="31.10.2007"/>
    <n v="115000"/>
    <n v="98325"/>
    <s v="ZLI1"/>
    <n v="10"/>
    <n v="0"/>
    <n v="35015.949999999997"/>
    <n v="33225.1"/>
    <s v="ZLIN"/>
    <n v="10"/>
    <n v="0"/>
    <n v="0"/>
    <n v="0"/>
    <m/>
    <m/>
    <m/>
  </r>
  <r>
    <s v="120602005811-0"/>
    <x v="38"/>
    <n v="342504"/>
    <s v="REFRIGERADOR"/>
    <s v="30.11.2007"/>
    <n v="171550"/>
    <n v="145388.63"/>
    <s v="ZLI1"/>
    <n v="10"/>
    <n v="0"/>
    <n v="52234.69"/>
    <n v="49122.01"/>
    <s v="ZLIN"/>
    <n v="10"/>
    <n v="0"/>
    <n v="0"/>
    <n v="0"/>
    <m/>
    <m/>
    <m/>
  </r>
  <r>
    <s v="120602005812-0"/>
    <x v="38"/>
    <n v="342100"/>
    <s v="PERSIANA VERTICAL DE TELA"/>
    <s v="31.10.2007"/>
    <n v="201000"/>
    <n v="171855"/>
    <s v="ZLI1"/>
    <n v="10"/>
    <n v="0"/>
    <n v="61201.81"/>
    <n v="58071.7"/>
    <s v="ZLIN"/>
    <n v="10"/>
    <n v="0"/>
    <n v="0"/>
    <n v="0"/>
    <m/>
    <m/>
    <m/>
  </r>
  <r>
    <s v="120602005813-0"/>
    <x v="38"/>
    <n v="344303"/>
    <s v="ARCHIVO TIPO LEGAL DE 4 GAVETAS"/>
    <s v="30.11.2007"/>
    <n v="90287"/>
    <n v="76518.23"/>
    <s v="ZLI1"/>
    <n v="10"/>
    <n v="0"/>
    <n v="27491.18"/>
    <n v="25852.97"/>
    <s v="ZLIN"/>
    <n v="10"/>
    <n v="0"/>
    <n v="0"/>
    <n v="0"/>
    <m/>
    <m/>
    <m/>
  </r>
  <r>
    <s v="120602005814-0"/>
    <x v="38"/>
    <n v="344303"/>
    <s v="ARCHIVO TIPO LEGAL DE 4 GAVETAS"/>
    <s v="30.11.2007"/>
    <n v="90287"/>
    <n v="76518.23"/>
    <s v="ZLI1"/>
    <n v="10"/>
    <n v="0"/>
    <n v="27491.18"/>
    <n v="25852.97"/>
    <s v="ZLIN"/>
    <n v="10"/>
    <n v="0"/>
    <n v="0"/>
    <n v="0"/>
    <m/>
    <m/>
    <m/>
  </r>
  <r>
    <s v="120602005815-0"/>
    <x v="38"/>
    <n v="344100"/>
    <s v="MESA DE TRABAJO ACERO INOXIDABLE"/>
    <s v="31.10.2007"/>
    <n v="2665073"/>
    <n v="2278637.42"/>
    <s v="ZLI1"/>
    <n v="10"/>
    <n v="0"/>
    <n v="811479.06"/>
    <n v="769976.76"/>
    <s v="ZLIN"/>
    <n v="10"/>
    <n v="0"/>
    <n v="0"/>
    <n v="0"/>
    <m/>
    <m/>
    <m/>
  </r>
  <r>
    <s v="120602005816-0"/>
    <x v="38"/>
    <n v="344100"/>
    <s v="MESA DE TRABAJO DE ACERO INOXIDA"/>
    <s v="31.10.2007"/>
    <n v="2592202"/>
    <n v="2216332.71"/>
    <s v="ZLI1"/>
    <n v="10"/>
    <n v="0"/>
    <n v="789290.81"/>
    <n v="748923.31"/>
    <s v="ZLIN"/>
    <n v="10"/>
    <n v="0"/>
    <n v="0"/>
    <n v="0"/>
    <m/>
    <m/>
    <m/>
  </r>
  <r>
    <s v="120602005817-0"/>
    <x v="38"/>
    <n v="344100"/>
    <s v="MESA DE TRABAJO ACERO INOXIDABLE"/>
    <s v="31.10.2007"/>
    <n v="1460354"/>
    <n v="1248602.67"/>
    <s v="ZLI1"/>
    <n v="10"/>
    <n v="0"/>
    <n v="444658.23"/>
    <n v="421916.62"/>
    <s v="ZLIN"/>
    <n v="10"/>
    <n v="0"/>
    <n v="0"/>
    <n v="0"/>
    <m/>
    <m/>
    <m/>
  </r>
  <r>
    <s v="120602005818-0"/>
    <x v="38"/>
    <n v="344100"/>
    <s v="MESA DE TRABAJO DE ACERO INOXIDA"/>
    <s v="31.10.2007"/>
    <n v="793353"/>
    <n v="678316.82000000007"/>
    <s v="ZLI1"/>
    <n v="10"/>
    <n v="0"/>
    <n v="241565.37"/>
    <n v="229210.75"/>
    <s v="ZLIN"/>
    <n v="10"/>
    <n v="0"/>
    <n v="0"/>
    <n v="0"/>
    <m/>
    <m/>
    <m/>
  </r>
  <r>
    <s v="120602005819-0"/>
    <x v="38"/>
    <n v="343201"/>
    <s v="MAQUINA DE ESCRIBIR"/>
    <s v="31.10.2007"/>
    <n v="197750"/>
    <n v="169076.25"/>
    <s v="ZLI1"/>
    <n v="10"/>
    <n v="0"/>
    <n v="60212.24"/>
    <n v="57132.74"/>
    <s v="ZLIN"/>
    <n v="10"/>
    <n v="0"/>
    <n v="0"/>
    <n v="0"/>
    <m/>
    <m/>
    <m/>
  </r>
  <r>
    <s v="120602005820-0"/>
    <x v="38"/>
    <n v="343301"/>
    <s v="MAQUINA DE ESCRIBIR"/>
    <s v="31.08.2007"/>
    <n v="135487"/>
    <n v="117873.69"/>
    <s v="ZLI1"/>
    <n v="10"/>
    <n v="0"/>
    <n v="41253.97"/>
    <n v="39843.590000000004"/>
    <s v="ZLIN"/>
    <n v="10"/>
    <n v="0"/>
    <n v="0"/>
    <n v="0"/>
    <m/>
    <m/>
    <m/>
  </r>
  <r>
    <s v="120602005821-0"/>
    <x v="38"/>
    <n v="343201"/>
    <s v="MAQUINA ESCRIBIR"/>
    <s v="31.08.2007"/>
    <n v="135487"/>
    <n v="117873.69"/>
    <s v="ZLI1"/>
    <n v="10"/>
    <n v="0"/>
    <n v="41253.97"/>
    <n v="39843.590000000004"/>
    <s v="ZLIN"/>
    <n v="10"/>
    <n v="0"/>
    <n v="0"/>
    <n v="0"/>
    <m/>
    <m/>
    <m/>
  </r>
  <r>
    <s v="120602005822-0"/>
    <x v="38"/>
    <n v="214100"/>
    <s v="BIBLIOTECA AEREA (3 MODULOS)"/>
    <s v="31.08.2007"/>
    <n v="480928"/>
    <n v="418407.36"/>
    <s v="ZLI1"/>
    <n v="10"/>
    <n v="0"/>
    <n v="146436.13"/>
    <n v="141429.79"/>
    <s v="ZLIN"/>
    <n v="10"/>
    <n v="0"/>
    <n v="0"/>
    <n v="0"/>
    <m/>
    <m/>
    <m/>
  </r>
  <r>
    <s v="120602005823-0"/>
    <x v="38"/>
    <n v="214301"/>
    <s v="ARTURITO 3 GAVETAS"/>
    <s v="31.08.2007"/>
    <n v="137810.6"/>
    <n v="119895.22"/>
    <s v="ZLI1"/>
    <n v="10"/>
    <n v="0"/>
    <n v="41961.47"/>
    <n v="40526.9"/>
    <s v="ZLIN"/>
    <n v="10"/>
    <n v="0"/>
    <n v="0"/>
    <n v="0"/>
    <m/>
    <m/>
    <m/>
  </r>
  <r>
    <s v="120602005824-0"/>
    <x v="38"/>
    <n v="214301"/>
    <s v="MODULO AEREO"/>
    <s v="31.08.2007"/>
    <n v="85806.5"/>
    <n v="74651.66"/>
    <s v="ZLI1"/>
    <n v="10"/>
    <n v="0"/>
    <n v="26126.93"/>
    <n v="25233.71"/>
    <s v="ZLIN"/>
    <n v="10"/>
    <n v="0"/>
    <n v="0"/>
    <n v="0"/>
    <m/>
    <m/>
    <m/>
  </r>
  <r>
    <s v="120602005825-0"/>
    <x v="38"/>
    <n v="214301"/>
    <s v="ESCRITORIO TIPO LCON 4 GAVETAS"/>
    <s v="31.08.2007"/>
    <n v="173693.3"/>
    <n v="151113.16999999998"/>
    <s v="ZLI1"/>
    <n v="10"/>
    <n v="0"/>
    <n v="52887.28"/>
    <n v="51079.18"/>
    <s v="ZLIN"/>
    <n v="10"/>
    <n v="0"/>
    <n v="0"/>
    <n v="0"/>
    <m/>
    <m/>
    <m/>
  </r>
  <r>
    <s v="120602005826-0"/>
    <x v="38"/>
    <n v="214301"/>
    <s v="MODULO AEREO"/>
    <s v="31.08.2007"/>
    <n v="85806.6"/>
    <n v="74651.740000000005"/>
    <s v="ZLI1"/>
    <n v="10"/>
    <n v="0"/>
    <n v="26126.959999999999"/>
    <n v="25233.739999999998"/>
    <s v="ZLIN"/>
    <n v="10"/>
    <n v="0"/>
    <n v="0"/>
    <n v="0"/>
    <m/>
    <m/>
    <m/>
  </r>
  <r>
    <s v="120602005827-0"/>
    <x v="38"/>
    <n v="214301"/>
    <s v="ARTURITO DE 3 GAVETAS"/>
    <s v="31.08.2007"/>
    <n v="137810.6"/>
    <n v="119895.22"/>
    <s v="ZLI1"/>
    <n v="10"/>
    <n v="0"/>
    <n v="41961.47"/>
    <n v="40526.9"/>
    <s v="ZLIN"/>
    <n v="10"/>
    <n v="0"/>
    <n v="0"/>
    <n v="0"/>
    <m/>
    <m/>
    <m/>
  </r>
  <r>
    <s v="120602005828-0"/>
    <x v="38"/>
    <n v="214301"/>
    <s v="ESCRIOTORIO TIPO L CON 4 GAVETAS"/>
    <s v="31.08.2007"/>
    <n v="173693.3"/>
    <n v="151113.16999999998"/>
    <s v="ZLI1"/>
    <n v="10"/>
    <n v="0"/>
    <n v="52887.28"/>
    <n v="51079.18"/>
    <s v="ZLIN"/>
    <n v="10"/>
    <n v="0"/>
    <n v="0"/>
    <n v="0"/>
    <m/>
    <m/>
    <m/>
  </r>
  <r>
    <s v="120602005830-0"/>
    <x v="38"/>
    <n v="214401"/>
    <s v="MODULO AEREO (SALA REUNION)"/>
    <s v="31.08.2007"/>
    <n v="162252.48000000001"/>
    <n v="141159.66"/>
    <s v="ZLI1"/>
    <n v="10"/>
    <n v="0"/>
    <n v="49403.71"/>
    <n v="47714.7"/>
    <s v="ZLIN"/>
    <n v="10"/>
    <n v="0"/>
    <n v="0"/>
    <n v="0"/>
    <m/>
    <m/>
    <m/>
  </r>
  <r>
    <s v="120602005831-0"/>
    <x v="38"/>
    <n v="214100"/>
    <s v="MODULO TERRESTRE (SALA DE REUNIO"/>
    <s v="31.08.2007"/>
    <n v="314624.2"/>
    <n v="273723.05"/>
    <s v="ZLI1"/>
    <n v="10"/>
    <n v="0"/>
    <n v="95798.85"/>
    <n v="92523.69"/>
    <s v="ZLIN"/>
    <n v="10"/>
    <n v="0"/>
    <n v="0"/>
    <n v="0"/>
    <m/>
    <m/>
    <m/>
  </r>
  <r>
    <s v="120602005832-0"/>
    <x v="38"/>
    <n v="214100"/>
    <s v="MESA DE REUNION"/>
    <s v="31.08.2007"/>
    <n v="163812.6"/>
    <n v="142516.96000000002"/>
    <s v="ZLI1"/>
    <n v="10"/>
    <n v="0"/>
    <n v="49878.74"/>
    <n v="48173.49"/>
    <s v="ZLIN"/>
    <n v="10"/>
    <n v="0"/>
    <n v="0"/>
    <n v="0"/>
    <m/>
    <m/>
    <m/>
  </r>
  <r>
    <s v="120602005833-0"/>
    <x v="38"/>
    <n v="214301"/>
    <s v="ARTURITO"/>
    <s v="31.08.2007"/>
    <n v="137810.6"/>
    <n v="119895.22"/>
    <s v="ZLI1"/>
    <n v="10"/>
    <n v="0"/>
    <n v="41961.47"/>
    <n v="40526.9"/>
    <s v="ZLIN"/>
    <n v="10"/>
    <n v="0"/>
    <n v="0"/>
    <n v="0"/>
    <m/>
    <m/>
    <m/>
  </r>
  <r>
    <s v="120602005834-0"/>
    <x v="38"/>
    <n v="214404"/>
    <s v="MUEBLE AEREO"/>
    <s v="31.08.2007"/>
    <n v="85806.6"/>
    <n v="74651.740000000005"/>
    <s v="ZLI1"/>
    <n v="10"/>
    <n v="0"/>
    <n v="26126.959999999999"/>
    <n v="25233.739999999998"/>
    <s v="ZLIN"/>
    <n v="10"/>
    <n v="0"/>
    <n v="0"/>
    <n v="0"/>
    <m/>
    <m/>
    <m/>
  </r>
  <r>
    <s v="120602005835-0"/>
    <x v="38"/>
    <n v="214100"/>
    <s v="ESCRITORIO TIPO L"/>
    <s v="31.08.2007"/>
    <n v="265769.15000000002"/>
    <n v="231219.16000000003"/>
    <s v="ZLI1"/>
    <n v="10"/>
    <n v="0"/>
    <n v="80923.16"/>
    <n v="78156.570000000007"/>
    <s v="ZLIN"/>
    <n v="10"/>
    <n v="0"/>
    <n v="0"/>
    <n v="0"/>
    <m/>
    <m/>
    <m/>
  </r>
  <r>
    <s v="120602005836-0"/>
    <x v="38"/>
    <n v="214100"/>
    <s v="ARTURITO"/>
    <s v="31.08.2007"/>
    <n v="137810.6"/>
    <n v="119895.22"/>
    <s v="ZLI1"/>
    <n v="10"/>
    <n v="0"/>
    <n v="41961.47"/>
    <n v="40526.9"/>
    <s v="ZLIN"/>
    <n v="10"/>
    <n v="0"/>
    <n v="0"/>
    <n v="0"/>
    <m/>
    <m/>
    <m/>
  </r>
  <r>
    <s v="120602005837-0"/>
    <x v="38"/>
    <n v="214100"/>
    <s v="ESCRITORIO TIPO L"/>
    <s v="31.08.2007"/>
    <n v="265769.15000000002"/>
    <n v="231219.16000000003"/>
    <s v="ZLI1"/>
    <n v="10"/>
    <n v="0"/>
    <n v="80923.16"/>
    <n v="78156.570000000007"/>
    <s v="ZLIN"/>
    <n v="10"/>
    <n v="0"/>
    <n v="0"/>
    <n v="0"/>
    <m/>
    <m/>
    <m/>
  </r>
  <r>
    <s v="120602005838-0"/>
    <x v="38"/>
    <n v="214100"/>
    <s v="SILLA EJECUTIVA"/>
    <s v="31.08.2007"/>
    <n v="57204.5"/>
    <n v="49767.91"/>
    <s v="ZLI1"/>
    <n v="10"/>
    <n v="0"/>
    <n v="17417.990000000002"/>
    <n v="16822.510000000002"/>
    <s v="ZLIN"/>
    <n v="10"/>
    <n v="0"/>
    <n v="0"/>
    <n v="0"/>
    <m/>
    <m/>
    <m/>
  </r>
  <r>
    <s v="120602005839-0"/>
    <x v="38"/>
    <n v="214100"/>
    <s v="MUEBLE AEREO"/>
    <s v="31.08.2007"/>
    <n v="85806.6"/>
    <n v="74651.740000000005"/>
    <s v="ZLI1"/>
    <n v="10"/>
    <n v="0"/>
    <n v="26126.959999999999"/>
    <n v="25233.739999999998"/>
    <s v="ZLIN"/>
    <n v="10"/>
    <n v="0"/>
    <n v="0"/>
    <n v="0"/>
    <m/>
    <m/>
    <m/>
  </r>
  <r>
    <s v="120602005841-0"/>
    <x v="38"/>
    <n v="214404"/>
    <s v="ESTANTE"/>
    <s v="31.08.2007"/>
    <n v="145611.20000000001"/>
    <n v="126681.74000000002"/>
    <s v="ZLI1"/>
    <n v="10"/>
    <n v="0"/>
    <n v="44336.65"/>
    <n v="42820.87"/>
    <s v="ZLIN"/>
    <n v="10"/>
    <n v="0"/>
    <n v="0"/>
    <n v="0"/>
    <m/>
    <m/>
    <m/>
  </r>
  <r>
    <s v="120602005842-0"/>
    <x v="38"/>
    <n v="214404"/>
    <s v="ESTANTE"/>
    <s v="31.08.2007"/>
    <n v="145611.20000000001"/>
    <n v="126681.74000000002"/>
    <s v="ZLI1"/>
    <n v="10"/>
    <n v="0"/>
    <n v="44336.65"/>
    <n v="42820.87"/>
    <s v="ZLIN"/>
    <n v="10"/>
    <n v="0"/>
    <n v="0"/>
    <n v="0"/>
    <m/>
    <m/>
    <m/>
  </r>
  <r>
    <s v="120602005843-0"/>
    <x v="38"/>
    <n v="331100"/>
    <s v="ARCHIVO DE 2 VAGONES MOVILES MEC"/>
    <s v="31.10.2007"/>
    <n v="1618261.5"/>
    <n v="1383613.58"/>
    <s v="ZLI1"/>
    <n v="10"/>
    <n v="0"/>
    <n v="492738.96"/>
    <n v="467538.31"/>
    <s v="ZLIN"/>
    <n v="10"/>
    <n v="0"/>
    <n v="0"/>
    <n v="0"/>
    <m/>
    <m/>
    <m/>
  </r>
  <r>
    <s v="120602005844-0"/>
    <x v="38"/>
    <n v="331102"/>
    <s v="ARCHIVO MOVILES DOBLES MECANICOS"/>
    <s v="31.10.2007"/>
    <n v="2025216.42"/>
    <n v="1730383.3199999998"/>
    <s v="ZLI1"/>
    <n v="10"/>
    <n v="0"/>
    <n v="616651.31000000006"/>
    <n v="584757.49000000011"/>
    <s v="ZLIN"/>
    <n v="10"/>
    <n v="0"/>
    <n v="0"/>
    <n v="0"/>
    <m/>
    <m/>
    <m/>
  </r>
  <r>
    <s v="120602005846-0"/>
    <x v="38"/>
    <n v="343301"/>
    <s v="HORNO DE MICROONDAS"/>
    <s v="30.11.2007"/>
    <n v="67530"/>
    <n v="57231.68"/>
    <s v="ZLI1"/>
    <n v="10"/>
    <n v="0"/>
    <n v="20561.990000000002"/>
    <n v="19336.7"/>
    <s v="ZLIN"/>
    <n v="10"/>
    <n v="0"/>
    <n v="0"/>
    <n v="0"/>
    <m/>
    <m/>
    <m/>
  </r>
  <r>
    <s v="120602005847-0"/>
    <x v="38"/>
    <n v="343301"/>
    <s v="PANTALLA DE PROYECCION"/>
    <s v="30.11.2007"/>
    <n v="101700"/>
    <n v="86190.75"/>
    <s v="ZLI1"/>
    <n v="10"/>
    <n v="0"/>
    <n v="30966.29"/>
    <n v="29121"/>
    <s v="ZLIN"/>
    <n v="10"/>
    <n v="0"/>
    <n v="0"/>
    <n v="0"/>
    <m/>
    <m/>
    <m/>
  </r>
  <r>
    <s v="120602005848-0"/>
    <x v="38"/>
    <n v="211101"/>
    <s v="ARCHIVADOR MOVIL (ARCHIVO CENTRA"/>
    <s v="30.11.2007"/>
    <n v="4698721"/>
    <n v="3982166.05"/>
    <s v="ZLI1"/>
    <n v="10"/>
    <n v="0"/>
    <n v="1430697.65"/>
    <n v="1345441.93"/>
    <s v="ZLIN"/>
    <n v="10"/>
    <n v="0"/>
    <n v="0"/>
    <n v="0"/>
    <m/>
    <m/>
    <m/>
  </r>
  <r>
    <s v="120602005849-0"/>
    <x v="38"/>
    <n v="342501"/>
    <s v="MAQUINA DE ESCRIBIR"/>
    <s v="31.12.2007"/>
    <n v="124978"/>
    <n v="104981.53"/>
    <s v="ZLI1"/>
    <n v="10"/>
    <n v="0"/>
    <n v="38054.120000000003"/>
    <n v="35465.82"/>
    <s v="ZLIN"/>
    <n v="10"/>
    <n v="0"/>
    <n v="0"/>
    <n v="0"/>
    <m/>
    <m/>
    <m/>
  </r>
  <r>
    <s v="120602005850-0"/>
    <x v="38"/>
    <n v="342501"/>
    <s v="MAQUINA DE ESCRIBIR"/>
    <s v="31.12.2007"/>
    <n v="124978"/>
    <n v="104981.53"/>
    <s v="ZLI1"/>
    <n v="10"/>
    <n v="0"/>
    <n v="38054.120000000003"/>
    <n v="35465.82"/>
    <s v="ZLIN"/>
    <n v="10"/>
    <n v="0"/>
    <n v="0"/>
    <n v="0"/>
    <m/>
    <m/>
    <m/>
  </r>
  <r>
    <s v="120602005851-0"/>
    <x v="38"/>
    <n v="213301"/>
    <s v="PROYECTOR MULTIMEDIA"/>
    <s v="31.12.2007"/>
    <n v="1391906"/>
    <n v="1169201.05"/>
    <s v="ZLI1"/>
    <n v="10"/>
    <n v="0"/>
    <n v="423816.74"/>
    <n v="394990.27"/>
    <s v="ZLIN"/>
    <n v="10"/>
    <n v="0"/>
    <n v="0"/>
    <n v="0"/>
    <m/>
    <m/>
    <m/>
  </r>
  <r>
    <s v="120602005852-0"/>
    <x v="38"/>
    <n v="213301"/>
    <s v="PROYECTOR MULTIMEDIA"/>
    <s v="31.12.2007"/>
    <n v="2783812.15"/>
    <n v="2286487.87"/>
    <s v="ZLI1"/>
    <n v="10"/>
    <n v="0"/>
    <n v="489653.9"/>
    <n v="453787.9"/>
    <s v="ZLIN"/>
    <n v="10"/>
    <n v="0"/>
    <n v="0"/>
    <n v="0"/>
    <m/>
    <m/>
    <m/>
  </r>
  <r>
    <s v="120602005853-0"/>
    <x v="38"/>
    <n v="341202"/>
    <s v="AIRE ACONDICIONADO"/>
    <s v="31.12.2007"/>
    <n v="597552"/>
    <n v="501943.68"/>
    <s v="ZLI1"/>
    <n v="10"/>
    <n v="0"/>
    <n v="181946.58"/>
    <n v="169571.24"/>
    <s v="ZLIN"/>
    <n v="10"/>
    <n v="0"/>
    <n v="0"/>
    <n v="0"/>
    <m/>
    <m/>
    <m/>
  </r>
  <r>
    <s v="120602005854-0"/>
    <x v="38"/>
    <n v="334100"/>
    <s v="MAPA DE COSTA RICA CON RASGOS GE"/>
    <s v="31.12.2007"/>
    <n v="1356000"/>
    <n v="1139040"/>
    <s v="ZLI1"/>
    <n v="10"/>
    <n v="0"/>
    <n v="412883.86"/>
    <n v="384801.01"/>
    <s v="ZLIN"/>
    <n v="10"/>
    <n v="0"/>
    <n v="0"/>
    <n v="0"/>
    <m/>
    <m/>
    <m/>
  </r>
  <r>
    <s v="120602005855-0"/>
    <x v="38"/>
    <n v="335100"/>
    <s v="ARCHIVADOR MOVIL (PISO 8 AREA DE"/>
    <s v="31.12.2007"/>
    <n v="1814035"/>
    <n v="1523789.4"/>
    <s v="ZLI1"/>
    <n v="10"/>
    <n v="0"/>
    <n v="552349.39"/>
    <n v="514780.60000000003"/>
    <s v="ZLIN"/>
    <n v="10"/>
    <n v="0"/>
    <n v="0"/>
    <n v="0"/>
    <m/>
    <m/>
    <m/>
  </r>
  <r>
    <s v="120602005856-0"/>
    <x v="38"/>
    <n v="342100"/>
    <s v="VAGON ARCHIVO MOVIL (UBICADO EN"/>
    <s v="31.12.2007"/>
    <n v="1243000"/>
    <n v="1044120"/>
    <s v="ZLI1"/>
    <n v="10"/>
    <n v="0"/>
    <n v="378476.86"/>
    <n v="352734.25"/>
    <s v="ZLIN"/>
    <n v="10"/>
    <n v="0"/>
    <n v="0"/>
    <n v="0"/>
    <m/>
    <m/>
    <m/>
  </r>
  <r>
    <s v="120602005857-0"/>
    <x v="38"/>
    <n v="343301"/>
    <s v="ARCHIVO METALICO DE 4 GAVETAS"/>
    <s v="31.12.2007"/>
    <n v="111373"/>
    <n v="93553.33"/>
    <s v="ZLI1"/>
    <n v="10"/>
    <n v="0"/>
    <n v="33911.57"/>
    <n v="31605.03"/>
    <s v="ZLIN"/>
    <n v="10"/>
    <n v="0"/>
    <n v="0"/>
    <n v="0"/>
    <m/>
    <m/>
    <m/>
  </r>
  <r>
    <s v="120602005858-0"/>
    <x v="38"/>
    <n v="341202"/>
    <s v="AIRE ACONDICIONADO (ESTE AIRE IN"/>
    <s v="31.01.2008"/>
    <n v="972958"/>
    <n v="809222.45"/>
    <s v="ZLI1"/>
    <n v="10"/>
    <n v="0"/>
    <n v="141362.18"/>
    <n v="130327.51999999999"/>
    <s v="ZLIN"/>
    <n v="10"/>
    <n v="0"/>
    <n v="0"/>
    <n v="0"/>
    <m/>
    <m/>
    <m/>
  </r>
  <r>
    <s v="120602005861-0"/>
    <x v="38"/>
    <n v="332100"/>
    <s v="RELOJ BIOMETRICO"/>
    <s v="31.01.2008"/>
    <n v="1454907"/>
    <n v="1087970.8900000001"/>
    <s v="ZLI1"/>
    <n v="15"/>
    <n v="0"/>
    <n v="211385.11"/>
    <n v="195048.65999999997"/>
    <s v="ZLIN"/>
    <n v="10"/>
    <n v="0"/>
    <n v="0"/>
    <n v="0"/>
    <m/>
    <m/>
    <m/>
  </r>
  <r>
    <s v="120602005862-0"/>
    <x v="38"/>
    <n v="311100"/>
    <s v="ARCHIVO RODANTE 7 VAGONES"/>
    <s v="31.12.2007"/>
    <n v="5700362.5099999998"/>
    <n v="4788304.51"/>
    <s v="ZLI1"/>
    <n v="10"/>
    <n v="0"/>
    <n v="1735684.1"/>
    <n v="1617629.1900000002"/>
    <s v="ZLIN"/>
    <n v="10"/>
    <n v="0"/>
    <n v="0"/>
    <n v="0"/>
    <m/>
    <m/>
    <m/>
  </r>
  <r>
    <s v="120602005863-0"/>
    <x v="38"/>
    <n v="344206"/>
    <s v="COMPRESOR"/>
    <s v="31.03.2008"/>
    <n v="311880"/>
    <n v="254961.9"/>
    <s v="ZLI1"/>
    <n v="10"/>
    <n v="0"/>
    <n v="45313.4"/>
    <n v="41045.880000000005"/>
    <s v="ZLIN"/>
    <n v="10"/>
    <n v="0"/>
    <n v="0"/>
    <n v="0"/>
    <m/>
    <m/>
    <m/>
  </r>
  <r>
    <s v="120602005864-0"/>
    <x v="38"/>
    <n v="344206"/>
    <s v="COMPRESOR"/>
    <s v="31.03.2008"/>
    <n v="311880"/>
    <n v="254961.9"/>
    <s v="ZLI1"/>
    <n v="10"/>
    <n v="0"/>
    <n v="45313.4"/>
    <n v="41045.880000000005"/>
    <s v="ZLIN"/>
    <n v="10"/>
    <n v="0"/>
    <n v="0"/>
    <n v="0"/>
    <m/>
    <m/>
    <m/>
  </r>
  <r>
    <s v="120602005865-0"/>
    <x v="38"/>
    <n v="334301"/>
    <s v="MAQUINA DE ESCRIBIR"/>
    <s v="31.05.2008"/>
    <n v="146900"/>
    <n v="117985.83"/>
    <s v="ZLI1"/>
    <n v="10"/>
    <n v="0"/>
    <n v="21343.27"/>
    <n v="18988.61"/>
    <s v="ZLIN"/>
    <n v="10"/>
    <n v="0"/>
    <n v="0"/>
    <n v="0"/>
    <m/>
    <m/>
    <m/>
  </r>
  <r>
    <s v="120602005866-0"/>
    <x v="38"/>
    <n v="323304"/>
    <s v="MAQUINA DE ESCRIBIR"/>
    <s v="31.05.2008"/>
    <n v="146900"/>
    <n v="117985.83"/>
    <s v="ZLI1"/>
    <n v="10"/>
    <n v="0"/>
    <n v="21343.27"/>
    <n v="18988.61"/>
    <s v="ZLIN"/>
    <n v="10"/>
    <n v="0"/>
    <n v="0"/>
    <n v="0"/>
    <m/>
    <m/>
    <m/>
  </r>
  <r>
    <s v="120602005867-0"/>
    <x v="38"/>
    <n v="343201"/>
    <s v="ARCHIVO METALICO"/>
    <s v="30.08.2008"/>
    <n v="102000"/>
    <n v="79606.89"/>
    <s v="ZLI1"/>
    <n v="10"/>
    <n v="0"/>
    <n v="14819.7"/>
    <n v="12810.2"/>
    <s v="ZLIN"/>
    <n v="10"/>
    <n v="0"/>
    <n v="0"/>
    <n v="0"/>
    <m/>
    <m/>
    <m/>
  </r>
  <r>
    <s v="120602005868-0"/>
    <x v="38"/>
    <n v="343201"/>
    <s v="ARCHIVO METALICO"/>
    <s v="30.07.2008"/>
    <n v="102000"/>
    <n v="80380.429999999993"/>
    <s v="ZLI1"/>
    <n v="10"/>
    <n v="0"/>
    <n v="14819.7"/>
    <n v="12934.960000000001"/>
    <s v="ZLIN"/>
    <n v="10"/>
    <n v="0"/>
    <n v="0"/>
    <n v="0"/>
    <m/>
    <m/>
    <m/>
  </r>
  <r>
    <s v="120602005869-0"/>
    <x v="38"/>
    <n v="343201"/>
    <s v="ARCHIVO METALICO"/>
    <s v="30.08.2008"/>
    <n v="102000"/>
    <n v="79606.89"/>
    <s v="ZLI1"/>
    <n v="10"/>
    <n v="0"/>
    <n v="14819.7"/>
    <n v="12810.2"/>
    <s v="ZLIN"/>
    <n v="10"/>
    <n v="0"/>
    <n v="0"/>
    <n v="0"/>
    <m/>
    <m/>
    <m/>
  </r>
  <r>
    <s v="120602005870-0"/>
    <x v="38"/>
    <n v="343100"/>
    <s v="ARCHIVO METALICO"/>
    <s v="30.08.2008"/>
    <n v="102000"/>
    <n v="79606.89"/>
    <s v="ZLI1"/>
    <n v="10"/>
    <n v="0"/>
    <n v="14819.7"/>
    <n v="12810.2"/>
    <s v="ZLIN"/>
    <n v="10"/>
    <n v="0"/>
    <n v="0"/>
    <n v="0"/>
    <m/>
    <m/>
    <m/>
  </r>
  <r>
    <s v="120602005871-0"/>
    <x v="38"/>
    <n v="343100"/>
    <s v="SILLA ERGONOMICA"/>
    <s v="30.07.2008"/>
    <n v="98281.83"/>
    <n v="77450.350000000006"/>
    <s v="ZLI1"/>
    <n v="10"/>
    <n v="0"/>
    <n v="14279.47"/>
    <n v="12463.439999999999"/>
    <s v="ZLIN"/>
    <n v="10"/>
    <n v="0"/>
    <n v="0"/>
    <n v="0"/>
    <m/>
    <m/>
    <m/>
  </r>
  <r>
    <s v="120602005872-0"/>
    <x v="38"/>
    <n v="343100"/>
    <s v="SILLA ERGONOMICA"/>
    <s v="30.07.2008"/>
    <n v="98281.83"/>
    <n v="77450.350000000006"/>
    <s v="ZLI1"/>
    <n v="10"/>
    <n v="0"/>
    <n v="14279.47"/>
    <n v="12463.439999999999"/>
    <s v="ZLIN"/>
    <n v="10"/>
    <n v="0"/>
    <n v="0"/>
    <n v="0"/>
    <m/>
    <m/>
    <m/>
  </r>
  <r>
    <s v="120602005873-0"/>
    <x v="38"/>
    <n v="343100"/>
    <s v="SILLA ERGONOMICA"/>
    <s v="30.07.2008"/>
    <n v="98281.83"/>
    <n v="77450.350000000006"/>
    <s v="ZLI1"/>
    <n v="10"/>
    <n v="0"/>
    <n v="14279.47"/>
    <n v="12463.439999999999"/>
    <s v="ZLIN"/>
    <n v="10"/>
    <n v="0"/>
    <n v="0"/>
    <n v="0"/>
    <m/>
    <m/>
    <m/>
  </r>
  <r>
    <s v="120602005874-0"/>
    <x v="38"/>
    <n v="343100"/>
    <s v="SILLA ERGONOMICA"/>
    <s v="30.07.2008"/>
    <n v="98281.83"/>
    <n v="77450.350000000006"/>
    <s v="ZLI1"/>
    <n v="10"/>
    <n v="0"/>
    <n v="14279.47"/>
    <n v="12463.439999999999"/>
    <s v="ZLIN"/>
    <n v="10"/>
    <n v="0"/>
    <n v="0"/>
    <n v="0"/>
    <m/>
    <m/>
    <m/>
  </r>
  <r>
    <s v="120602005875-0"/>
    <x v="38"/>
    <n v="343100"/>
    <s v="SILLA ERGONOMICA"/>
    <s v="30.07.2008"/>
    <n v="98281.83"/>
    <n v="77450.350000000006"/>
    <s v="ZLI1"/>
    <n v="10"/>
    <n v="0"/>
    <n v="14279.47"/>
    <n v="12463.439999999999"/>
    <s v="ZLIN"/>
    <n v="10"/>
    <n v="0"/>
    <n v="0"/>
    <n v="0"/>
    <m/>
    <m/>
    <m/>
  </r>
  <r>
    <s v="120602005876-0"/>
    <x v="38"/>
    <n v="343100"/>
    <s v="SILLA ERGONOMICA"/>
    <s v="30.07.2008"/>
    <n v="98281.85"/>
    <n v="77450.36"/>
    <s v="ZLI1"/>
    <n v="10"/>
    <n v="0"/>
    <n v="14279.47"/>
    <n v="12463.439999999999"/>
    <s v="ZLIN"/>
    <n v="10"/>
    <n v="0"/>
    <n v="0"/>
    <n v="0"/>
    <m/>
    <m/>
    <m/>
  </r>
  <r>
    <s v="120602005877-0"/>
    <x v="38"/>
    <n v="343203"/>
    <s v="TELEVISOR LCD DE 47"/>
    <s v="30.07.2008"/>
    <n v="2125502"/>
    <n v="1674987.98"/>
    <s v="ZLI1"/>
    <n v="10"/>
    <n v="0"/>
    <n v="308816.61"/>
    <n v="269541.86"/>
    <s v="ZLIN"/>
    <n v="10"/>
    <n v="0"/>
    <n v="0"/>
    <n v="0"/>
    <m/>
    <m/>
    <m/>
  </r>
  <r>
    <s v="120602005878-0"/>
    <x v="38"/>
    <n v="343301"/>
    <s v="ARCHIVO METALICO"/>
    <s v="30.07.2008"/>
    <n v="102000"/>
    <n v="80380.429999999993"/>
    <s v="ZLI1"/>
    <n v="10"/>
    <n v="0"/>
    <n v="14819.7"/>
    <n v="12934.960000000001"/>
    <s v="ZLIN"/>
    <n v="10"/>
    <n v="0"/>
    <n v="0"/>
    <n v="0"/>
    <m/>
    <m/>
    <m/>
  </r>
  <r>
    <s v="120602005879-0"/>
    <x v="38"/>
    <n v="335100"/>
    <s v="ARCHIVO METALICO"/>
    <s v="30.07.2008"/>
    <n v="102000"/>
    <n v="80380.429999999993"/>
    <s v="ZLI1"/>
    <n v="10"/>
    <n v="0"/>
    <n v="14819.7"/>
    <n v="12934.960000000001"/>
    <s v="ZLIN"/>
    <n v="10"/>
    <n v="0"/>
    <n v="0"/>
    <n v="0"/>
    <m/>
    <m/>
    <m/>
  </r>
  <r>
    <s v="120602005880-0"/>
    <x v="38"/>
    <n v="344204"/>
    <s v="ARCHIVO METALICO"/>
    <s v="30.07.2008"/>
    <n v="102000"/>
    <n v="80380.429999999993"/>
    <s v="ZLI1"/>
    <n v="10"/>
    <n v="0"/>
    <n v="14819.7"/>
    <n v="12934.960000000001"/>
    <s v="ZLIN"/>
    <n v="10"/>
    <n v="0"/>
    <n v="0"/>
    <n v="0"/>
    <m/>
    <m/>
    <m/>
  </r>
  <r>
    <s v="120602005881-0"/>
    <x v="38"/>
    <n v="333401"/>
    <s v="TELEFONO DIGITAL"/>
    <s v="31.10.2007"/>
    <n v="51980"/>
    <n v="44442.9"/>
    <s v="ZLI1"/>
    <n v="10"/>
    <n v="0"/>
    <n v="15827.2"/>
    <n v="15017.730000000001"/>
    <s v="ZLIN"/>
    <n v="10"/>
    <n v="0"/>
    <n v="0"/>
    <n v="0"/>
    <m/>
    <m/>
    <m/>
  </r>
  <r>
    <s v="120602005882-0"/>
    <x v="38"/>
    <n v="334100"/>
    <s v="ARCHIVO LATERAL METALICO"/>
    <s v="31.10.2007"/>
    <n v="207630.72"/>
    <n v="177524.27"/>
    <s v="ZLI1"/>
    <n v="10"/>
    <n v="0"/>
    <n v="63220.78"/>
    <n v="59987.409999999996"/>
    <s v="ZLIN"/>
    <n v="10"/>
    <n v="0"/>
    <n v="0"/>
    <n v="0"/>
    <m/>
    <m/>
    <m/>
  </r>
  <r>
    <s v="120602005883-0"/>
    <x v="38"/>
    <n v="343201"/>
    <s v="ARCHIVO LATERAL METALICO"/>
    <s v="31.10.2007"/>
    <n v="207630.72"/>
    <n v="177524.27"/>
    <s v="ZLI1"/>
    <n v="10"/>
    <n v="0"/>
    <n v="63220.78"/>
    <n v="59987.409999999996"/>
    <s v="ZLIN"/>
    <n v="10"/>
    <n v="0"/>
    <n v="0"/>
    <n v="0"/>
    <m/>
    <m/>
    <m/>
  </r>
  <r>
    <s v="120602005884-0"/>
    <x v="38"/>
    <n v="343201"/>
    <s v="ARCHIVO LATERAL METALICO"/>
    <s v="31.10.2007"/>
    <n v="207630.72"/>
    <n v="177524.27"/>
    <s v="ZLI1"/>
    <n v="10"/>
    <n v="0"/>
    <n v="63220.78"/>
    <n v="59987.409999999996"/>
    <s v="ZLIN"/>
    <n v="10"/>
    <n v="0"/>
    <n v="0"/>
    <n v="0"/>
    <m/>
    <m/>
    <m/>
  </r>
  <r>
    <s v="120602005885-0"/>
    <x v="38"/>
    <n v="213201"/>
    <s v="ESCRITORIO MODULAR EJECUTIVO CAP"/>
    <s v="31.10.2007"/>
    <n v="144300"/>
    <n v="123376.5"/>
    <s v="ZLI1"/>
    <n v="10"/>
    <n v="0"/>
    <n v="43937.42"/>
    <n v="41690.28"/>
    <s v="ZLIN"/>
    <n v="10"/>
    <n v="0"/>
    <n v="0"/>
    <n v="0"/>
    <m/>
    <m/>
    <m/>
  </r>
  <r>
    <s v="120602005887-0"/>
    <x v="38"/>
    <n v="215100"/>
    <s v="TELEFONO BASIC REL 3 CHARCOAL"/>
    <s v="30.11.2007"/>
    <n v="57074"/>
    <n v="48370.22"/>
    <s v="ZLI1"/>
    <n v="10"/>
    <n v="0"/>
    <n v="17378.259999999998"/>
    <n v="16342.679999999998"/>
    <s v="ZLIN"/>
    <n v="10"/>
    <n v="0"/>
    <n v="0"/>
    <n v="0"/>
    <m/>
    <m/>
    <m/>
  </r>
  <r>
    <s v="120602005888-0"/>
    <x v="38"/>
    <n v="335312"/>
    <s v="REFRIGERADORA"/>
    <s v="30.11.2007"/>
    <n v="114514.93"/>
    <n v="97051.409999999989"/>
    <s v="ZLI1"/>
    <n v="10"/>
    <n v="0"/>
    <n v="34868.25"/>
    <n v="32790.44"/>
    <s v="ZLIN"/>
    <n v="10"/>
    <n v="0"/>
    <n v="0"/>
    <n v="0"/>
    <m/>
    <m/>
    <m/>
  </r>
  <r>
    <s v="120602005889-0"/>
    <x v="38"/>
    <n v="334100"/>
    <s v="FAX"/>
    <s v="30.11.2007"/>
    <n v="750000"/>
    <n v="635625"/>
    <s v="ZLI1"/>
    <n v="10"/>
    <n v="0"/>
    <n v="228364.97"/>
    <n v="214756.63"/>
    <s v="ZLIN"/>
    <n v="10"/>
    <n v="0"/>
    <n v="0"/>
    <n v="0"/>
    <m/>
    <m/>
    <m/>
  </r>
  <r>
    <s v="120602005890-0"/>
    <x v="38"/>
    <n v="335302"/>
    <s v="CAMARA DE VIDEO"/>
    <s v="30.11.2007"/>
    <n v="514600"/>
    <n v="436123.5"/>
    <s v="ZLI1"/>
    <n v="10"/>
    <n v="0"/>
    <n v="156688.81"/>
    <n v="147351.67999999999"/>
    <s v="ZLIN"/>
    <n v="10"/>
    <n v="0"/>
    <n v="0"/>
    <n v="0"/>
    <m/>
    <m/>
    <m/>
  </r>
  <r>
    <s v="120602005891-0"/>
    <x v="38"/>
    <n v="213201"/>
    <s v="CARRETILLA PEQUEÑA METALICA"/>
    <s v="31.10.2007"/>
    <n v="80000"/>
    <n v="68400"/>
    <s v="ZLI1"/>
    <n v="10"/>
    <n v="0"/>
    <n v="24358.93"/>
    <n v="23113.119999999999"/>
    <s v="ZLIN"/>
    <n v="10"/>
    <n v="0"/>
    <n v="0"/>
    <n v="0"/>
    <m/>
    <m/>
    <m/>
  </r>
  <r>
    <s v="120602005892-0"/>
    <x v="38"/>
    <n v="213201"/>
    <s v="CARRETILLA GRANDE METALICA P/TRA"/>
    <s v="31.10.2007"/>
    <n v="120000"/>
    <n v="102600"/>
    <s v="ZLI1"/>
    <n v="10"/>
    <n v="0"/>
    <n v="36538.39"/>
    <n v="34669.67"/>
    <s v="ZLIN"/>
    <n v="10"/>
    <n v="0"/>
    <n v="0"/>
    <n v="0"/>
    <m/>
    <m/>
    <m/>
  </r>
  <r>
    <s v="120602005893-0"/>
    <x v="38"/>
    <n v="315100"/>
    <s v="ARTURITO CON MEDIDAS 48CM X 50CM"/>
    <s v="31.10.2007"/>
    <n v="65000.01"/>
    <n v="55575.01"/>
    <s v="ZLI1"/>
    <n v="10"/>
    <n v="0"/>
    <n v="19791.63"/>
    <n v="18779.41"/>
    <s v="ZLIN"/>
    <n v="10"/>
    <n v="0"/>
    <n v="0"/>
    <n v="0"/>
    <m/>
    <m/>
    <m/>
  </r>
  <r>
    <s v="120602005894-0"/>
    <x v="38"/>
    <n v="315100"/>
    <s v="ESCRITORIO IMPORTADO EN L CON MED"/>
    <s v="31.10.2007"/>
    <n v="99999.99"/>
    <n v="85499.99"/>
    <s v="ZLI1"/>
    <n v="10"/>
    <n v="0"/>
    <n v="30448.65"/>
    <n v="28891.38"/>
    <s v="ZLIN"/>
    <n v="10"/>
    <n v="0"/>
    <n v="0"/>
    <n v="0"/>
    <m/>
    <m/>
    <m/>
  </r>
  <r>
    <s v="120602005895-0"/>
    <x v="38"/>
    <n v="316100"/>
    <s v="ARTURITO CON MEDIDAS 48CM X 50CM"/>
    <s v="31.10.2007"/>
    <n v="65000.01"/>
    <n v="55575.01"/>
    <s v="ZLI1"/>
    <n v="10"/>
    <n v="0"/>
    <n v="19791.63"/>
    <n v="18779.41"/>
    <s v="ZLIN"/>
    <n v="10"/>
    <n v="0"/>
    <n v="0"/>
    <n v="0"/>
    <m/>
    <m/>
    <m/>
  </r>
  <r>
    <s v="120602005896-0"/>
    <x v="38"/>
    <n v="316100"/>
    <s v="ESCRITORIO IMPORTADO EN L"/>
    <s v="31.10.2007"/>
    <n v="99999.99"/>
    <n v="85499.99"/>
    <s v="ZLI1"/>
    <n v="10"/>
    <n v="0"/>
    <n v="30448.65"/>
    <n v="28891.38"/>
    <s v="ZLIN"/>
    <n v="10"/>
    <n v="0"/>
    <n v="0"/>
    <n v="0"/>
    <m/>
    <m/>
    <m/>
  </r>
  <r>
    <s v="120602005897-0"/>
    <x v="38"/>
    <n v="316100"/>
    <s v="ARTURITO CON MEDIDAS 48 cm X 50c"/>
    <s v="31.10.2007"/>
    <n v="65000.04"/>
    <n v="55575.040000000001"/>
    <s v="ZLI1"/>
    <n v="10"/>
    <n v="0"/>
    <n v="19791.63"/>
    <n v="18779.41"/>
    <s v="ZLIN"/>
    <n v="10"/>
    <n v="0"/>
    <n v="0"/>
    <n v="0"/>
    <m/>
    <m/>
    <m/>
  </r>
  <r>
    <s v="120602005898-0"/>
    <x v="38"/>
    <n v="316100"/>
    <s v="ESCRITORIO IMPORTADO EN L CON MED"/>
    <s v="31.10.2007"/>
    <n v="99999.99"/>
    <n v="85499.99"/>
    <s v="ZLI1"/>
    <n v="10"/>
    <n v="0"/>
    <n v="30448.65"/>
    <n v="28891.38"/>
    <s v="ZLIN"/>
    <n v="10"/>
    <n v="0"/>
    <n v="0"/>
    <n v="0"/>
    <m/>
    <m/>
    <m/>
  </r>
  <r>
    <s v="120602005899-0"/>
    <x v="38"/>
    <n v="315100"/>
    <s v="ARCHIVO LEGAL"/>
    <s v="31.10.2007"/>
    <n v="106400"/>
    <n v="90972"/>
    <s v="ZLI1"/>
    <n v="10"/>
    <n v="0"/>
    <n v="32397.38"/>
    <n v="30740.45"/>
    <s v="ZLIN"/>
    <n v="10"/>
    <n v="0"/>
    <n v="0"/>
    <n v="0"/>
    <m/>
    <m/>
    <m/>
  </r>
  <r>
    <s v="120602005900-0"/>
    <x v="38"/>
    <n v="131100"/>
    <s v="ARCHIVO METALICO"/>
    <s v="31.10.2007"/>
    <n v="116000"/>
    <n v="99180"/>
    <s v="ZLI1"/>
    <n v="10"/>
    <n v="0"/>
    <n v="35320.449999999997"/>
    <n v="33514.019999999997"/>
    <s v="ZLIN"/>
    <n v="10"/>
    <n v="0"/>
    <n v="0"/>
    <n v="0"/>
    <m/>
    <m/>
    <m/>
  </r>
  <r>
    <s v="120602005901-0"/>
    <x v="38"/>
    <n v="213201"/>
    <s v="AIRE ACONDICIONADO"/>
    <s v="31.10.2007"/>
    <n v="1200000"/>
    <n v="1026000"/>
    <s v="ZLI1"/>
    <n v="10"/>
    <n v="0"/>
    <n v="365383.95"/>
    <n v="346696.75"/>
    <s v="ZLIN"/>
    <n v="10"/>
    <n v="0"/>
    <n v="0"/>
    <n v="0"/>
    <m/>
    <m/>
    <m/>
  </r>
  <r>
    <s v="120602005902-0"/>
    <x v="38"/>
    <n v="321100"/>
    <s v="TELEFONO CELULAR V.MESSENGER"/>
    <s v="30.11.2007"/>
    <n v="250480"/>
    <n v="212281.8"/>
    <s v="ZLI1"/>
    <n v="10"/>
    <n v="0"/>
    <n v="76267.8"/>
    <n v="71722.98000000001"/>
    <s v="ZLIN"/>
    <n v="10"/>
    <n v="0"/>
    <n v="0"/>
    <n v="0"/>
    <m/>
    <m/>
    <m/>
  </r>
  <r>
    <s v="120602005903-0"/>
    <x v="38"/>
    <n v="333301"/>
    <s v="SILLA EJECUTIVA DAMASCO C/MALLA"/>
    <s v="30.11.2007"/>
    <n v="111644"/>
    <n v="94618.290000000008"/>
    <s v="ZLI1"/>
    <n v="10"/>
    <n v="0"/>
    <n v="33994.089999999997"/>
    <n v="31968.369999999995"/>
    <s v="ZLIN"/>
    <n v="10"/>
    <n v="0"/>
    <n v="0"/>
    <n v="0"/>
    <m/>
    <m/>
    <m/>
  </r>
  <r>
    <s v="120602005904-0"/>
    <x v="38"/>
    <n v="332501"/>
    <s v="CAMARA DIGITAL"/>
    <s v="30.11.2007"/>
    <n v="238430"/>
    <n v="202069.43"/>
    <s v="ZLI1"/>
    <n v="10"/>
    <n v="0"/>
    <n v="72598.75"/>
    <n v="68272.570000000007"/>
    <s v="ZLIN"/>
    <n v="10"/>
    <n v="0"/>
    <n v="0"/>
    <n v="0"/>
    <m/>
    <m/>
    <m/>
  </r>
  <r>
    <s v="120602005905-0"/>
    <x v="38"/>
    <n v="335100"/>
    <s v="JUEGO DE MESA CON SEIS SILLAS MA"/>
    <s v="30.11.2007"/>
    <n v="406800"/>
    <n v="344763"/>
    <s v="ZLI1"/>
    <n v="10"/>
    <n v="0"/>
    <n v="123865.15"/>
    <n v="116483.98999999999"/>
    <s v="ZLIN"/>
    <n v="10"/>
    <n v="0"/>
    <n v="0"/>
    <n v="0"/>
    <m/>
    <m/>
    <m/>
  </r>
  <r>
    <s v="120602005906-0"/>
    <x v="38"/>
    <n v="321100"/>
    <s v="HORNO MICROONDAS"/>
    <s v="31.01.2008"/>
    <n v="60000"/>
    <n v="49950"/>
    <s v="ZLI1"/>
    <n v="10"/>
    <n v="0"/>
    <n v="8717.4699999999993"/>
    <n v="8043.7599999999993"/>
    <s v="ZLIN"/>
    <n v="10"/>
    <n v="0"/>
    <n v="0"/>
    <n v="0"/>
    <m/>
    <m/>
    <m/>
  </r>
  <r>
    <s v="120602005907-0"/>
    <x v="38"/>
    <n v="323303"/>
    <s v="MICROONDAS"/>
    <s v="29.02.2008"/>
    <n v="84995"/>
    <n v="69546.59"/>
    <s v="ZLI1"/>
    <n v="10"/>
    <n v="0"/>
    <n v="12349.03"/>
    <n v="11195.09"/>
    <s v="ZLIN"/>
    <n v="10"/>
    <n v="0"/>
    <n v="0"/>
    <n v="0"/>
    <m/>
    <m/>
    <m/>
  </r>
  <r>
    <s v="120602005908-0"/>
    <x v="38"/>
    <n v="321101"/>
    <s v="REFRIGERADORA 17"/>
    <s v="29.02.2008"/>
    <n v="306990"/>
    <n v="251192.5"/>
    <s v="ZLI1"/>
    <n v="10"/>
    <n v="0"/>
    <n v="44602.94"/>
    <n v="40435.07"/>
    <s v="ZLIN"/>
    <n v="10"/>
    <n v="0"/>
    <n v="0"/>
    <n v="0"/>
    <m/>
    <m/>
    <m/>
  </r>
  <r>
    <s v="120602005909-0"/>
    <x v="38"/>
    <n v="321101"/>
    <s v="COSINA ELECTRICA 30"/>
    <s v="29.02.2008"/>
    <n v="268490"/>
    <n v="219690.13"/>
    <s v="ZLI1"/>
    <n v="10"/>
    <n v="0"/>
    <n v="39009.230000000003"/>
    <n v="35364.060000000005"/>
    <s v="ZLIN"/>
    <n v="10"/>
    <n v="0"/>
    <n v="0"/>
    <n v="0"/>
    <m/>
    <m/>
    <m/>
  </r>
  <r>
    <s v="120602005910-0"/>
    <x v="38"/>
    <n v="321101"/>
    <s v="MICROONDAS"/>
    <s v="29.02.2008"/>
    <n v="61590"/>
    <n v="50395.61"/>
    <s v="ZLI1"/>
    <n v="10"/>
    <n v="0"/>
    <n v="8948.49"/>
    <n v="8112.3099999999995"/>
    <s v="ZLIN"/>
    <n v="10"/>
    <n v="0"/>
    <n v="0"/>
    <n v="0"/>
    <m/>
    <m/>
    <m/>
  </r>
  <r>
    <s v="120602005911-0"/>
    <x v="38"/>
    <n v="321101"/>
    <s v="CONGELADOR VERTICAL 13"/>
    <s v="29.02.2008"/>
    <n v="355900"/>
    <n v="291212.77"/>
    <s v="ZLI1"/>
    <n v="10"/>
    <n v="0"/>
    <n v="51709.120000000003"/>
    <n v="46877.23"/>
    <s v="ZLIN"/>
    <n v="10"/>
    <n v="0"/>
    <n v="0"/>
    <n v="0"/>
    <m/>
    <m/>
    <m/>
  </r>
  <r>
    <s v="120602005912-0"/>
    <x v="38"/>
    <n v="315100"/>
    <s v="TELEFONO CELULAR"/>
    <s v="29.02.2008"/>
    <n v="165000"/>
    <n v="135010.14000000001"/>
    <s v="ZLI1"/>
    <n v="10"/>
    <n v="0"/>
    <n v="23973.040000000001"/>
    <n v="21732.9"/>
    <s v="ZLIN"/>
    <n v="10"/>
    <n v="0"/>
    <n v="0"/>
    <n v="0"/>
    <m/>
    <m/>
    <m/>
  </r>
  <r>
    <s v="120602005913-0"/>
    <x v="38"/>
    <n v="321101"/>
    <s v="UN PROYECTOR"/>
    <s v="29.02.2008"/>
    <n v="399995"/>
    <n v="327293.2"/>
    <s v="ZLI1"/>
    <n v="10"/>
    <n v="0"/>
    <n v="58115.74"/>
    <n v="52685.189999999995"/>
    <s v="ZLIN"/>
    <n v="10"/>
    <n v="0"/>
    <n v="0"/>
    <n v="0"/>
    <m/>
    <m/>
    <m/>
  </r>
  <r>
    <s v="120602005915-0"/>
    <x v="38"/>
    <n v="322201"/>
    <s v="SILLA EJECUTIVA"/>
    <s v="31.03.2008"/>
    <n v="69995"/>
    <n v="57220.91"/>
    <s v="ZLI1"/>
    <n v="10"/>
    <n v="0"/>
    <n v="10169.65"/>
    <n v="9211.89"/>
    <s v="ZLIN"/>
    <n v="10"/>
    <n v="0"/>
    <n v="0"/>
    <n v="0"/>
    <m/>
    <m/>
    <m/>
  </r>
  <r>
    <s v="120602005916-0"/>
    <x v="38"/>
    <n v="322201"/>
    <s v="SILLA EJECUTIVA"/>
    <s v="31.03.2008"/>
    <n v="69995"/>
    <n v="57220.91"/>
    <s v="ZLI1"/>
    <n v="10"/>
    <n v="0"/>
    <n v="10169.65"/>
    <n v="9211.89"/>
    <s v="ZLIN"/>
    <n v="10"/>
    <n v="0"/>
    <n v="0"/>
    <n v="0"/>
    <m/>
    <m/>
    <m/>
  </r>
  <r>
    <s v="120602005917-0"/>
    <x v="38"/>
    <n v="322301"/>
    <s v="1 REFRIGERADORA"/>
    <s v="31.03.2008"/>
    <n v="170500"/>
    <n v="139383.75"/>
    <s v="ZLI1"/>
    <n v="10"/>
    <n v="0"/>
    <n v="24772.14"/>
    <n v="22439.14"/>
    <s v="ZLIN"/>
    <n v="10"/>
    <n v="0"/>
    <n v="0"/>
    <n v="0"/>
    <m/>
    <m/>
    <m/>
  </r>
  <r>
    <s v="120602005918-0"/>
    <x v="38"/>
    <n v="321204"/>
    <s v="CAMARA DIGITAL"/>
    <s v="31.03.2008"/>
    <n v="232546"/>
    <n v="190106.36"/>
    <s v="ZLI1"/>
    <n v="10"/>
    <n v="0"/>
    <n v="33786.879999999997"/>
    <n v="30604.899999999998"/>
    <s v="ZLIN"/>
    <n v="10"/>
    <n v="0"/>
    <n v="0"/>
    <n v="0"/>
    <m/>
    <m/>
    <m/>
  </r>
  <r>
    <s v="120602005919-0"/>
    <x v="38"/>
    <n v="321203"/>
    <s v="CAMARA DIGITAL"/>
    <s v="31.03.2008"/>
    <n v="232546"/>
    <n v="190106.36"/>
    <s v="ZLI1"/>
    <n v="10"/>
    <n v="0"/>
    <n v="33786.879999999997"/>
    <n v="30604.899999999998"/>
    <s v="ZLIN"/>
    <n v="10"/>
    <n v="0"/>
    <n v="0"/>
    <n v="0"/>
    <m/>
    <m/>
    <m/>
  </r>
  <r>
    <s v="120602005920-0"/>
    <x v="38"/>
    <n v="321100"/>
    <s v="19 CORTINAS DE TELA"/>
    <s v="31.08.2007"/>
    <n v="838875.85"/>
    <n v="729821.99"/>
    <s v="ZLI1"/>
    <n v="10"/>
    <n v="0"/>
    <n v="255426.46"/>
    <n v="246693.97"/>
    <s v="ZLIN"/>
    <n v="10"/>
    <n v="0"/>
    <n v="0"/>
    <n v="0"/>
    <m/>
    <m/>
    <m/>
  </r>
  <r>
    <s v="120602005921-0"/>
    <x v="38"/>
    <n v="321101"/>
    <s v="MUEBLE DE 210 X 100 X 040"/>
    <s v="31.10.2007"/>
    <n v="175000"/>
    <n v="149625"/>
    <s v="ZLI1"/>
    <n v="10"/>
    <n v="0"/>
    <n v="53285.15"/>
    <n v="50559.93"/>
    <s v="ZLIN"/>
    <n v="10"/>
    <n v="0"/>
    <n v="0"/>
    <n v="0"/>
    <m/>
    <m/>
    <m/>
  </r>
  <r>
    <s v="120602005922-0"/>
    <x v="38"/>
    <n v="321101"/>
    <s v="MUEBLE ESCUADRA DE 2.00 X 1.80 X"/>
    <s v="31.10.2007"/>
    <n v="95000"/>
    <n v="81225"/>
    <s v="ZLI1"/>
    <n v="10"/>
    <n v="0"/>
    <n v="28926.22"/>
    <n v="27446.82"/>
    <s v="ZLIN"/>
    <n v="10"/>
    <n v="0"/>
    <n v="0"/>
    <n v="0"/>
    <m/>
    <m/>
    <m/>
  </r>
  <r>
    <s v="120602005923-0"/>
    <x v="38"/>
    <n v="332100"/>
    <s v="CAMARA WEB"/>
    <s v="31.10.2007"/>
    <n v="93000"/>
    <n v="79515"/>
    <s v="ZLI1"/>
    <n v="10"/>
    <n v="0"/>
    <n v="28317.25"/>
    <n v="26868.99"/>
    <s v="ZLIN"/>
    <n v="10"/>
    <n v="0"/>
    <n v="0"/>
    <n v="0"/>
    <m/>
    <m/>
    <m/>
  </r>
  <r>
    <s v="120602005924-0"/>
    <x v="38"/>
    <n v="321100"/>
    <s v="CAMARA FOTOGRAFICA DIGITAL"/>
    <s v="30.11.2007"/>
    <n v="190000"/>
    <n v="161025"/>
    <s v="ZLI1"/>
    <n v="10"/>
    <n v="0"/>
    <n v="57852.47"/>
    <n v="54405.020000000004"/>
    <s v="ZLIN"/>
    <n v="10"/>
    <n v="0"/>
    <n v="0"/>
    <n v="0"/>
    <m/>
    <m/>
    <m/>
  </r>
  <r>
    <s v="120602005925-0"/>
    <x v="38"/>
    <n v="322201"/>
    <s v="FAX MULTIFUNCIONAL"/>
    <s v="31.12.2007"/>
    <n v="252480"/>
    <n v="212083.20000000001"/>
    <s v="ZLI1"/>
    <n v="10"/>
    <n v="0"/>
    <n v="76876.789999999994"/>
    <n v="71647.909999999989"/>
    <s v="ZLIN"/>
    <n v="10"/>
    <n v="0"/>
    <n v="0"/>
    <n v="0"/>
    <m/>
    <m/>
    <m/>
  </r>
  <r>
    <s v="120602005926-0"/>
    <x v="38"/>
    <n v="322301"/>
    <s v="MUEBLE TIPO AEREO ALBERTY"/>
    <s v="31.12.2007"/>
    <n v="81895"/>
    <n v="68791.8"/>
    <s v="ZLI1"/>
    <n v="10"/>
    <n v="0"/>
    <n v="24935.93"/>
    <n v="23239.88"/>
    <s v="ZLIN"/>
    <n v="10"/>
    <n v="0"/>
    <n v="0"/>
    <n v="0"/>
    <m/>
    <m/>
    <m/>
  </r>
  <r>
    <s v="120602005927-0"/>
    <x v="38"/>
    <n v="323302"/>
    <s v="TOLDOS CON MEDIDAS 5X5"/>
    <s v="31.12.2007"/>
    <n v="346000"/>
    <n v="290640"/>
    <s v="ZLI1"/>
    <n v="10"/>
    <n v="0"/>
    <n v="105352.38"/>
    <n v="98186.700000000012"/>
    <s v="ZLIN"/>
    <n v="10"/>
    <n v="0"/>
    <n v="0"/>
    <n v="0"/>
    <m/>
    <m/>
    <m/>
  </r>
  <r>
    <s v="120602005928-0"/>
    <x v="38"/>
    <n v="323302"/>
    <s v="TOLDOS CON MEDIDAS 5X5"/>
    <s v="31.12.2007"/>
    <n v="346000"/>
    <n v="290640"/>
    <s v="ZLI1"/>
    <n v="10"/>
    <n v="0"/>
    <n v="105352.38"/>
    <n v="98186.700000000012"/>
    <s v="ZLIN"/>
    <n v="10"/>
    <n v="0"/>
    <n v="0"/>
    <n v="0"/>
    <m/>
    <m/>
    <m/>
  </r>
  <r>
    <s v="120602005929-0"/>
    <x v="38"/>
    <n v="323304"/>
    <s v="TOLDOS CON MEDIDAS 6X4"/>
    <s v="31.12.2007"/>
    <n v="346000"/>
    <n v="290640"/>
    <s v="ZLI1"/>
    <n v="10"/>
    <n v="0"/>
    <n v="105352.38"/>
    <n v="98186.700000000012"/>
    <s v="ZLIN"/>
    <n v="10"/>
    <n v="0"/>
    <n v="0"/>
    <n v="0"/>
    <m/>
    <m/>
    <m/>
  </r>
  <r>
    <s v="120602005930-0"/>
    <x v="38"/>
    <n v="323304"/>
    <s v="TOLDOS CON MEDIDAS 6X4"/>
    <s v="31.12.2007"/>
    <n v="346000"/>
    <n v="290640"/>
    <s v="ZLI1"/>
    <n v="10"/>
    <n v="0"/>
    <n v="105352.38"/>
    <n v="98186.700000000012"/>
    <s v="ZLIN"/>
    <n v="10"/>
    <n v="0"/>
    <n v="0"/>
    <n v="0"/>
    <m/>
    <m/>
    <m/>
  </r>
  <r>
    <s v="120602005931-0"/>
    <x v="38"/>
    <n v="323304"/>
    <s v="TOLDOS CON MEDIDAS 6X4"/>
    <s v="31.12.2007"/>
    <n v="346000"/>
    <n v="290640"/>
    <s v="ZLI1"/>
    <n v="10"/>
    <n v="0"/>
    <n v="105352.38"/>
    <n v="98186.700000000012"/>
    <s v="ZLIN"/>
    <n v="10"/>
    <n v="0"/>
    <n v="0"/>
    <n v="0"/>
    <m/>
    <m/>
    <m/>
  </r>
  <r>
    <s v="120602005932-0"/>
    <x v="38"/>
    <n v="315100"/>
    <s v="AIRE ACONDICIONADO TIPO PAQUETE"/>
    <s v="31.01.2008"/>
    <n v="3223061"/>
    <n v="2683198.29"/>
    <s v="ZLI1"/>
    <n v="10"/>
    <n v="0"/>
    <n v="468282.23"/>
    <n v="432092.02999999997"/>
    <s v="ZLIN"/>
    <n v="10"/>
    <n v="0"/>
    <n v="0"/>
    <n v="0"/>
    <m/>
    <m/>
    <m/>
  </r>
  <r>
    <s v="120602005933-0"/>
    <x v="38"/>
    <n v="323100"/>
    <s v="TELEFONO INALAMBRICO PARA COMUNI"/>
    <s v="31.12.2007"/>
    <n v="309469"/>
    <n v="259953.97"/>
    <s v="ZLI1"/>
    <n v="10"/>
    <n v="0"/>
    <n v="94229.16"/>
    <n v="87820.040000000008"/>
    <s v="ZLIN"/>
    <n v="10"/>
    <n v="0"/>
    <n v="0"/>
    <n v="0"/>
    <m/>
    <m/>
    <m/>
  </r>
  <r>
    <s v="120602005934-0"/>
    <x v="38"/>
    <n v="335303"/>
    <s v="TELEFONO"/>
    <s v="31.12.2007"/>
    <n v="309469"/>
    <n v="259953.97"/>
    <s v="ZLI1"/>
    <n v="10"/>
    <n v="0"/>
    <n v="94229.16"/>
    <n v="87820.040000000008"/>
    <s v="ZLIN"/>
    <n v="10"/>
    <n v="0"/>
    <n v="0"/>
    <n v="0"/>
    <m/>
    <m/>
    <m/>
  </r>
  <r>
    <s v="120602005935-0"/>
    <x v="38"/>
    <n v="214501"/>
    <s v="TELEFONO INALAMBRICO PARA COMUNI"/>
    <s v="31.12.2007"/>
    <n v="309469"/>
    <n v="259953.97"/>
    <s v="ZLI1"/>
    <n v="10"/>
    <n v="0"/>
    <n v="94229.16"/>
    <n v="87820.040000000008"/>
    <s v="ZLIN"/>
    <n v="10"/>
    <n v="0"/>
    <n v="0"/>
    <n v="0"/>
    <m/>
    <m/>
    <m/>
  </r>
  <r>
    <s v="120602005943-0"/>
    <x v="38"/>
    <n v="344201"/>
    <s v="CAMARA FOTOGRAFICA CANON 35MM RE"/>
    <s v="30.12.1996"/>
    <n v="169749.5"/>
    <n v="152774.54999999999"/>
    <s v="ZLI1"/>
    <n v="10"/>
    <n v="0"/>
    <n v="186312.76"/>
    <n v="167681.48000000001"/>
    <s v="ZLIN"/>
    <n v="10"/>
    <n v="0"/>
    <n v="0"/>
    <n v="0"/>
    <m/>
    <m/>
    <m/>
  </r>
  <r>
    <s v="120602005944-0"/>
    <x v="38"/>
    <n v="323100"/>
    <s v="SONIDO AMBIENTE POLIDEPORTIVO"/>
    <s v="30.12.1996"/>
    <n v="197870"/>
    <n v="178083"/>
    <s v="ZLI1"/>
    <n v="10"/>
    <n v="0"/>
    <n v="217177.13"/>
    <n v="195459.42"/>
    <s v="ZLIN"/>
    <n v="10"/>
    <n v="0"/>
    <n v="0"/>
    <n v="0"/>
    <m/>
    <m/>
    <m/>
  </r>
  <r>
    <s v="120602005948-0"/>
    <x v="38"/>
    <n v="322301"/>
    <s v="MAQ DE ESCRIBIR ELECTRONICA PANA"/>
    <s v="30.03.1997"/>
    <n v="74000"/>
    <n v="66600"/>
    <s v="ZLI1"/>
    <n v="10"/>
    <n v="0"/>
    <n v="87769.35"/>
    <n v="78992.420000000013"/>
    <s v="ZLIN"/>
    <n v="10"/>
    <n v="0"/>
    <n v="0"/>
    <n v="0"/>
    <m/>
    <m/>
    <m/>
  </r>
  <r>
    <s v="120602005952-0"/>
    <x v="38"/>
    <n v="344100"/>
    <s v="MUEBLE EXTENSION REDONDA 1.5 X 60"/>
    <s v="30.10.1997"/>
    <n v="175150"/>
    <n v="157635"/>
    <s v="ZLI1"/>
    <n v="10"/>
    <n v="0"/>
    <n v="207740.6"/>
    <n v="186966.54"/>
    <s v="ZLIN"/>
    <n v="10"/>
    <n v="0"/>
    <n v="0"/>
    <n v="0"/>
    <m/>
    <m/>
    <m/>
  </r>
  <r>
    <s v="120602005953-0"/>
    <x v="38"/>
    <n v="344100"/>
    <s v="MESA ESQUINERA 0.60 X 0.60"/>
    <s v="30.10.1997"/>
    <n v="175150"/>
    <n v="157635"/>
    <s v="ZLI1"/>
    <n v="10"/>
    <n v="0"/>
    <n v="207740.6"/>
    <n v="186966.54"/>
    <s v="ZLIN"/>
    <n v="10"/>
    <n v="0"/>
    <n v="0"/>
    <n v="0"/>
    <m/>
    <m/>
    <m/>
  </r>
  <r>
    <s v="120602005954-0"/>
    <x v="38"/>
    <n v="344100"/>
    <s v="MESA RECTANGULAR 1.20 X 0.60"/>
    <s v="30.10.1997"/>
    <n v="175150"/>
    <n v="157635"/>
    <s v="ZLI1"/>
    <n v="10"/>
    <n v="0"/>
    <n v="207740.6"/>
    <n v="186966.54"/>
    <s v="ZLIN"/>
    <n v="10"/>
    <n v="0"/>
    <n v="0"/>
    <n v="0"/>
    <m/>
    <m/>
    <m/>
  </r>
  <r>
    <s v="120602005955-0"/>
    <x v="38"/>
    <n v="344100"/>
    <s v="COCINETA GERENCIAL"/>
    <s v="30.10.1997"/>
    <n v="175150"/>
    <n v="157635"/>
    <s v="ZLI1"/>
    <n v="10"/>
    <n v="0"/>
    <n v="207740.6"/>
    <n v="186966.54"/>
    <s v="ZLIN"/>
    <n v="10"/>
    <n v="0"/>
    <n v="0"/>
    <n v="0"/>
    <m/>
    <m/>
    <m/>
  </r>
  <r>
    <s v="120602005956-0"/>
    <x v="38"/>
    <n v="344100"/>
    <s v="COCINETA DE OFICINA"/>
    <s v="30.10.1997"/>
    <n v="175150"/>
    <n v="157635"/>
    <s v="ZLI1"/>
    <n v="10"/>
    <n v="0"/>
    <n v="207740.6"/>
    <n v="186966.54"/>
    <s v="ZLIN"/>
    <n v="10"/>
    <n v="0"/>
    <n v="0"/>
    <n v="0"/>
    <m/>
    <m/>
    <m/>
  </r>
  <r>
    <s v="120602005957-0"/>
    <x v="38"/>
    <n v="344100"/>
    <s v="GUARDA ROPA 2.1 X 1.43"/>
    <s v="30.10.1997"/>
    <n v="175150"/>
    <n v="157635"/>
    <s v="ZLI1"/>
    <n v="10"/>
    <n v="0"/>
    <n v="207740.6"/>
    <n v="186966.54"/>
    <s v="ZLIN"/>
    <n v="10"/>
    <n v="0"/>
    <n v="0"/>
    <n v="0"/>
    <m/>
    <m/>
    <m/>
  </r>
  <r>
    <s v="120602005958-0"/>
    <x v="38"/>
    <n v="342302"/>
    <s v="PERCOLADOR 55 TAZAS WEST BEND"/>
    <s v="30.10.1997"/>
    <n v="28000"/>
    <n v="25200"/>
    <s v="ZLI1"/>
    <n v="10"/>
    <n v="0"/>
    <n v="33209.97"/>
    <n v="29888.97"/>
    <s v="ZLIN"/>
    <n v="10"/>
    <n v="0"/>
    <n v="0"/>
    <n v="0"/>
    <m/>
    <m/>
    <m/>
  </r>
  <r>
    <s v="120602005992-0"/>
    <x v="38"/>
    <n v="215100"/>
    <s v="BIBLIOTECA 2 MTS DE ALTO"/>
    <s v="30.12.1997"/>
    <n v="117520"/>
    <n v="105768"/>
    <s v="ZLI1"/>
    <n v="10"/>
    <n v="0"/>
    <n v="139387.23000000001"/>
    <n v="125448.51000000001"/>
    <s v="ZLIN"/>
    <n v="10"/>
    <n v="0"/>
    <n v="0"/>
    <n v="0"/>
    <m/>
    <m/>
    <m/>
  </r>
  <r>
    <s v="120602005993-0"/>
    <x v="38"/>
    <n v="215100"/>
    <s v="BIBLIOTECA 2 MTS DE ALTO"/>
    <s v="30.12.1997"/>
    <n v="117520"/>
    <n v="105768"/>
    <s v="ZLI1"/>
    <n v="10"/>
    <n v="0"/>
    <n v="139387.23000000001"/>
    <n v="125448.51000000001"/>
    <s v="ZLIN"/>
    <n v="10"/>
    <n v="0"/>
    <n v="0"/>
    <n v="0"/>
    <m/>
    <m/>
    <m/>
  </r>
  <r>
    <s v="120602005994-0"/>
    <x v="38"/>
    <n v="215100"/>
    <s v="BIBLIOTECA 1.70MTS DE FRENTE"/>
    <s v="30.12.1997"/>
    <n v="90400"/>
    <n v="81360"/>
    <s v="ZLI1"/>
    <n v="10"/>
    <n v="0"/>
    <n v="107220.93"/>
    <n v="96498.84"/>
    <s v="ZLIN"/>
    <n v="10"/>
    <n v="0"/>
    <n v="0"/>
    <n v="0"/>
    <m/>
    <m/>
    <m/>
  </r>
  <r>
    <s v="120602005996-0"/>
    <x v="38"/>
    <n v="214501"/>
    <s v="MUEBLE PARA COMPUTADORA"/>
    <s v="30.03.1998"/>
    <n v="40707.97"/>
    <n v="36637.17"/>
    <s v="ZLI1"/>
    <n v="10"/>
    <n v="0"/>
    <n v="53206.68"/>
    <n v="47886.01"/>
    <s v="ZLIN"/>
    <n v="10"/>
    <n v="0"/>
    <n v="0"/>
    <n v="0"/>
    <m/>
    <m/>
    <m/>
  </r>
  <r>
    <s v="120602005998-0"/>
    <x v="38"/>
    <n v="322201"/>
    <s v="SIST AIRE ACONDIC.MINISPLIT MILL"/>
    <s v="30.04.1998"/>
    <n v="446553"/>
    <n v="401897.7"/>
    <s v="ZLI1"/>
    <n v="10"/>
    <n v="0"/>
    <n v="583660.52"/>
    <n v="525294.47"/>
    <s v="ZLIN"/>
    <n v="10"/>
    <n v="0"/>
    <n v="0"/>
    <n v="0"/>
    <m/>
    <m/>
    <m/>
  </r>
  <r>
    <s v="120602005999-0"/>
    <x v="38"/>
    <n v="322201"/>
    <s v="SIST AIRE ACONDIC.MINISPLIT MILL"/>
    <s v="30.04.1998"/>
    <n v="446553"/>
    <n v="401897.7"/>
    <s v="ZLI1"/>
    <n v="10"/>
    <n v="0"/>
    <n v="583660.52"/>
    <n v="525294.47"/>
    <s v="ZLIN"/>
    <n v="10"/>
    <n v="0"/>
    <n v="0"/>
    <n v="0"/>
    <m/>
    <m/>
    <m/>
  </r>
  <r>
    <s v="120602006000-0"/>
    <x v="38"/>
    <n v="322201"/>
    <s v="SIST AIRE ACONDIC.MINISPLIT MILL"/>
    <s v="30.04.1998"/>
    <n v="422415"/>
    <n v="380173.5"/>
    <s v="ZLI1"/>
    <n v="10"/>
    <n v="0"/>
    <n v="552111.31999999995"/>
    <n v="496900.18999999994"/>
    <s v="ZLIN"/>
    <n v="10"/>
    <n v="0"/>
    <n v="0"/>
    <n v="0"/>
    <m/>
    <m/>
    <m/>
  </r>
  <r>
    <s v="120602006001-0"/>
    <x v="38"/>
    <n v="322201"/>
    <s v="SIST AIRE ACONDIC.MINISPLIT MILL"/>
    <s v="30.04.1998"/>
    <n v="422415"/>
    <n v="380173.5"/>
    <s v="ZLI1"/>
    <n v="10"/>
    <n v="0"/>
    <n v="552111.31999999995"/>
    <n v="496900.18999999994"/>
    <s v="ZLIN"/>
    <n v="10"/>
    <n v="0"/>
    <n v="0"/>
    <n v="0"/>
    <m/>
    <m/>
    <m/>
  </r>
  <r>
    <s v="120602006002-0"/>
    <x v="38"/>
    <n v="322201"/>
    <s v="SIST AIRE ACONDIC.MINISPLIT MILL"/>
    <s v="30.04.1998"/>
    <n v="422415"/>
    <n v="380173.5"/>
    <s v="ZLI1"/>
    <n v="10"/>
    <n v="0"/>
    <n v="552111.31999999995"/>
    <n v="496900.18999999994"/>
    <s v="ZLIN"/>
    <n v="10"/>
    <n v="0"/>
    <n v="0"/>
    <n v="0"/>
    <m/>
    <m/>
    <m/>
  </r>
  <r>
    <s v="120602006003-0"/>
    <x v="38"/>
    <n v="322201"/>
    <s v="SIST AIRE ACONDIC.MINISPLIT MILL"/>
    <s v="30.04.1998"/>
    <n v="422415"/>
    <n v="380173.5"/>
    <s v="ZLI1"/>
    <n v="10"/>
    <n v="0"/>
    <n v="552111.31999999995"/>
    <n v="496900.18999999994"/>
    <s v="ZLIN"/>
    <n v="10"/>
    <n v="0"/>
    <n v="0"/>
    <n v="0"/>
    <m/>
    <m/>
    <m/>
  </r>
  <r>
    <s v="120602006004-0"/>
    <x v="38"/>
    <n v="322201"/>
    <s v="SIST AIRE ACONDIC.MINISPLIT MILL"/>
    <s v="30.04.1998"/>
    <n v="422415"/>
    <n v="380173.5"/>
    <s v="ZLI1"/>
    <n v="10"/>
    <n v="0"/>
    <n v="552111.31999999995"/>
    <n v="496900.18999999994"/>
    <s v="ZLIN"/>
    <n v="10"/>
    <n v="0"/>
    <n v="0"/>
    <n v="0"/>
    <m/>
    <m/>
    <m/>
  </r>
  <r>
    <s v="120602006012-0"/>
    <x v="38"/>
    <n v="133100"/>
    <s v="LIBRERO INDEPENDIENTE"/>
    <s v="30.06.1998"/>
    <n v="155827"/>
    <n v="140244.29999999999"/>
    <s v="ZLI1"/>
    <n v="10"/>
    <n v="0"/>
    <n v="203671.35"/>
    <n v="183304.22"/>
    <s v="ZLIN"/>
    <n v="10"/>
    <n v="0"/>
    <n v="0"/>
    <n v="0"/>
    <m/>
    <m/>
    <m/>
  </r>
  <r>
    <s v="120602006015-0"/>
    <x v="38"/>
    <n v="321100"/>
    <s v="MUEBLE ESTANTE EN MADERA"/>
    <s v="31.08.1998"/>
    <n v="43000"/>
    <n v="38700"/>
    <s v="ZLI1"/>
    <n v="10"/>
    <n v="0"/>
    <n v="56202.48"/>
    <n v="50582.23"/>
    <s v="ZLIN"/>
    <n v="10"/>
    <n v="0"/>
    <n v="0"/>
    <n v="0"/>
    <m/>
    <m/>
    <m/>
  </r>
  <r>
    <s v="120602006047-0"/>
    <x v="38"/>
    <n v="123100"/>
    <s v="SILLA"/>
    <s v="10.03.2009"/>
    <n v="127328.35"/>
    <n v="102923.75"/>
    <s v="ZLIN"/>
    <n v="10"/>
    <n v="0"/>
    <n v="12823.53"/>
    <n v="10392.5"/>
    <s v="ZLIN"/>
    <n v="10"/>
    <n v="0"/>
    <n v="0"/>
    <n v="0"/>
    <m/>
    <m/>
    <m/>
  </r>
  <r>
    <s v="120602006048-0"/>
    <x v="38"/>
    <n v="333100"/>
    <s v="TELEFONO CELULAR"/>
    <s v="18.12.2009"/>
    <n v="230000"/>
    <n v="168666.66999999998"/>
    <s v="ZLIN"/>
    <n v="10"/>
    <n v="0"/>
    <n v="23163.83"/>
    <n v="17345.690000000002"/>
    <s v="ZLIN"/>
    <n v="10"/>
    <n v="0"/>
    <n v="0"/>
    <n v="0"/>
    <m/>
    <m/>
    <m/>
  </r>
  <r>
    <s v="120602006049-0"/>
    <x v="38"/>
    <n v="344204"/>
    <s v="SILLA"/>
    <s v="11.03.2009"/>
    <n v="67989.990000000005"/>
    <n v="54958.58"/>
    <s v="ZLIN"/>
    <n v="10"/>
    <n v="0"/>
    <n v="6847.43"/>
    <n v="5549.3200000000006"/>
    <s v="ZLIN"/>
    <n v="10"/>
    <n v="0"/>
    <n v="0"/>
    <n v="0"/>
    <m/>
    <m/>
    <m/>
  </r>
  <r>
    <s v="120602006051-0"/>
    <x v="38"/>
    <n v="323201"/>
    <s v="CAMARA DIGITAL"/>
    <s v="16.02.2009"/>
    <n v="262300"/>
    <n v="214211.66"/>
    <s v="ZLIN"/>
    <n v="10"/>
    <n v="0"/>
    <n v="26416.84"/>
    <n v="21627.15"/>
    <s v="ZLIN"/>
    <n v="10"/>
    <n v="0"/>
    <n v="0"/>
    <n v="0"/>
    <m/>
    <m/>
    <m/>
  </r>
  <r>
    <s v="120602006054-0"/>
    <x v="38"/>
    <n v="323303"/>
    <s v="SILLON EJECUTIVO ERGONOMICO"/>
    <s v="27.01.2009"/>
    <n v="192100"/>
    <n v="158482.5"/>
    <s v="ZLIN"/>
    <n v="10"/>
    <n v="0"/>
    <n v="19346.830000000002"/>
    <n v="15998.880000000001"/>
    <s v="ZLIN"/>
    <n v="10"/>
    <n v="0"/>
    <n v="0"/>
    <n v="0"/>
    <m/>
    <m/>
    <m/>
  </r>
  <r>
    <s v="120602006055-0"/>
    <x v="38"/>
    <n v="323301"/>
    <s v="PODIUM PARA SALA DE CAPACITACION"/>
    <s v="14.01.2009"/>
    <n v="165000"/>
    <n v="136125"/>
    <s v="ZLIN"/>
    <n v="10"/>
    <n v="0"/>
    <n v="16617.53"/>
    <n v="13741.88"/>
    <s v="ZLIN"/>
    <n v="10"/>
    <n v="0"/>
    <n v="0"/>
    <n v="0"/>
    <m/>
    <m/>
    <m/>
  </r>
  <r>
    <s v="120602006056-0"/>
    <x v="38"/>
    <n v="323301"/>
    <s v="REFRIGERADORA"/>
    <s v="27.01.2009"/>
    <n v="389995"/>
    <n v="321745.87"/>
    <s v="ZLIN"/>
    <n v="10"/>
    <n v="0"/>
    <n v="39277.300000000003"/>
    <n v="32480.400000000001"/>
    <s v="ZLIN"/>
    <n v="10"/>
    <n v="0"/>
    <n v="0"/>
    <n v="0"/>
    <m/>
    <m/>
    <m/>
  </r>
  <r>
    <s v="120602006057-0"/>
    <x v="38"/>
    <n v="322100"/>
    <s v="TANQUE HIDRONEUMATICO"/>
    <s v="18.02.2009"/>
    <n v="316729.06"/>
    <n v="232806.64"/>
    <s v="ZLIN"/>
    <n v="15"/>
    <n v="0"/>
    <n v="31898.51"/>
    <n v="26114.94"/>
    <s v="ZLIN"/>
    <n v="10"/>
    <n v="0"/>
    <n v="0"/>
    <n v="0"/>
    <m/>
    <m/>
    <m/>
  </r>
  <r>
    <s v="120602006058-0"/>
    <x v="38"/>
    <n v="331100"/>
    <s v="COFFEE MAKER"/>
    <s v="03.03.2009"/>
    <n v="94458.7"/>
    <n v="76354.11"/>
    <s v="ZLIN"/>
    <n v="10"/>
    <n v="0"/>
    <n v="9513.15"/>
    <n v="7709.69"/>
    <s v="ZLIN"/>
    <n v="10"/>
    <n v="0"/>
    <n v="0"/>
    <n v="0"/>
    <m/>
    <m/>
    <m/>
  </r>
  <r>
    <s v="120602006059-0"/>
    <x v="38"/>
    <n v="342501"/>
    <s v="Archivo movil conformado por un"/>
    <s v="01.06.2009"/>
    <n v="718561.91"/>
    <n v="562873.49"/>
    <s v="ZLIN"/>
    <n v="10"/>
    <n v="0"/>
    <n v="72368.03"/>
    <n v="56854.04"/>
    <s v="ZLIN"/>
    <n v="10"/>
    <n v="0"/>
    <n v="0"/>
    <n v="0"/>
    <m/>
    <m/>
    <m/>
  </r>
  <r>
    <s v="120602006060-0"/>
    <x v="38"/>
    <n v="214401"/>
    <s v="Estaciones de trabajo compuestas"/>
    <s v="01.06.2009"/>
    <n v="534108.25"/>
    <n v="418384.8"/>
    <s v="ZLIN"/>
    <n v="10"/>
    <n v="0"/>
    <n v="53791.27"/>
    <n v="42259.7"/>
    <s v="ZLIN"/>
    <n v="10"/>
    <n v="0"/>
    <n v="0"/>
    <n v="0"/>
    <m/>
    <m/>
    <m/>
  </r>
  <r>
    <s v="120602006061-0"/>
    <x v="38"/>
    <n v="214401"/>
    <s v="Estaciones de trabajo compuestas"/>
    <s v="01.06.2009"/>
    <n v="534108.25"/>
    <n v="418384.8"/>
    <s v="ZLIN"/>
    <n v="10"/>
    <n v="0"/>
    <n v="53791.27"/>
    <n v="42259.7"/>
    <s v="ZLIN"/>
    <n v="10"/>
    <n v="0"/>
    <n v="0"/>
    <n v="0"/>
    <m/>
    <m/>
    <m/>
  </r>
  <r>
    <s v="120602006062-0"/>
    <x v="38"/>
    <n v="214401"/>
    <s v="Estacion de trabajo superficie e"/>
    <s v="01.06.2009"/>
    <n v="439086.66"/>
    <n v="343951.22"/>
    <s v="ZLIN"/>
    <n v="10"/>
    <n v="0"/>
    <n v="44221.43"/>
    <n v="34741.410000000003"/>
    <s v="ZLIN"/>
    <n v="10"/>
    <n v="0"/>
    <n v="0"/>
    <n v="0"/>
    <m/>
    <m/>
    <m/>
  </r>
  <r>
    <s v="120602006063-0"/>
    <x v="38"/>
    <n v="321100"/>
    <s v="ARCHIVO DE METAL DE 4 GAVETAS CO"/>
    <s v="24.02.2009"/>
    <n v="105000"/>
    <n v="85750"/>
    <s v="ZLIN"/>
    <n v="10"/>
    <n v="0"/>
    <n v="10574.79"/>
    <n v="8657.4600000000009"/>
    <s v="ZLIN"/>
    <n v="10"/>
    <n v="0"/>
    <n v="0"/>
    <n v="0"/>
    <m/>
    <m/>
    <m/>
  </r>
  <r>
    <s v="120602006065-0"/>
    <x v="38"/>
    <n v="213100"/>
    <s v="MESA CON VIDRIO PARA REUNIONES"/>
    <s v="01.05.2009"/>
    <n v="449277.6"/>
    <n v="358863.18999999994"/>
    <s v="ZLIN"/>
    <n v="10"/>
    <n v="0"/>
    <n v="56428.35"/>
    <n v="45284.800000000003"/>
    <s v="ZLIN"/>
    <n v="10"/>
    <n v="0"/>
    <n v="0"/>
    <n v="0"/>
    <m/>
    <m/>
    <m/>
  </r>
  <r>
    <s v="120602006066-0"/>
    <x v="38"/>
    <n v="211100"/>
    <s v="CELULAR"/>
    <s v="17.03.2009"/>
    <n v="84000"/>
    <n v="67900"/>
    <s v="ZLIN"/>
    <n v="10"/>
    <n v="0"/>
    <n v="8459.83"/>
    <n v="6856.05"/>
    <s v="ZLIN"/>
    <n v="10"/>
    <n v="0"/>
    <n v="0"/>
    <n v="0"/>
    <m/>
    <m/>
    <m/>
  </r>
  <r>
    <s v="120602006067-0"/>
    <x v="38"/>
    <n v="211100"/>
    <s v="CELULAR"/>
    <s v="17.03.2009"/>
    <n v="150000"/>
    <n v="121250"/>
    <s v="ZLIN"/>
    <n v="10"/>
    <n v="0"/>
    <n v="15106.85"/>
    <n v="12242.960000000001"/>
    <s v="ZLIN"/>
    <n v="10"/>
    <n v="0"/>
    <n v="0"/>
    <n v="0"/>
    <m/>
    <m/>
    <m/>
  </r>
  <r>
    <s v="120602006068-0"/>
    <x v="38"/>
    <n v="321100"/>
    <s v="ARCHIVO METALICO CUATRO GAVETAS"/>
    <s v="23.02.2009"/>
    <n v="105000"/>
    <n v="85750"/>
    <s v="ZLIN"/>
    <n v="10"/>
    <n v="0"/>
    <n v="10574.79"/>
    <n v="8657.4600000000009"/>
    <s v="ZLIN"/>
    <n v="10"/>
    <n v="0"/>
    <n v="0"/>
    <n v="0"/>
    <m/>
    <m/>
    <m/>
  </r>
  <r>
    <s v="120602006069-0"/>
    <x v="38"/>
    <n v="321100"/>
    <s v="ARCHIVO METALICO CUATRO GAVETAS"/>
    <s v="23.02.2009"/>
    <n v="105000"/>
    <n v="85750"/>
    <s v="ZLIN"/>
    <n v="10"/>
    <n v="0"/>
    <n v="10574.79"/>
    <n v="8657.4600000000009"/>
    <s v="ZLIN"/>
    <n v="10"/>
    <n v="0"/>
    <n v="0"/>
    <n v="0"/>
    <m/>
    <m/>
    <m/>
  </r>
  <r>
    <s v="120602006070-0"/>
    <x v="38"/>
    <n v="344201"/>
    <s v="ESMERILADORA ANGULAR"/>
    <s v="03.03.2009"/>
    <n v="98602.33"/>
    <n v="79703.55"/>
    <s v="ZLIN"/>
    <n v="10"/>
    <n v="0"/>
    <n v="9930.4699999999993"/>
    <n v="8047.8899999999994"/>
    <s v="ZLIN"/>
    <n v="10"/>
    <n v="0"/>
    <n v="0"/>
    <n v="0"/>
    <m/>
    <m/>
    <m/>
  </r>
  <r>
    <s v="120602006071-0"/>
    <x v="38"/>
    <n v="344201"/>
    <s v="ESMERILADORA ANGULAR"/>
    <s v="03.03.2009"/>
    <n v="98602.33"/>
    <n v="79703.55"/>
    <s v="ZLIN"/>
    <n v="10"/>
    <n v="0"/>
    <n v="9930.4699999999993"/>
    <n v="8047.8899999999994"/>
    <s v="ZLIN"/>
    <n v="10"/>
    <n v="0"/>
    <n v="0"/>
    <n v="0"/>
    <m/>
    <m/>
    <m/>
  </r>
  <r>
    <s v="120602006072-0"/>
    <x v="38"/>
    <n v="344201"/>
    <s v="ESMERILADORA ANGULAR"/>
    <s v="03.03.2009"/>
    <n v="98602.33"/>
    <n v="79703.55"/>
    <s v="ZLIN"/>
    <n v="10"/>
    <n v="0"/>
    <n v="9930.4699999999993"/>
    <n v="8047.8899999999994"/>
    <s v="ZLIN"/>
    <n v="10"/>
    <n v="0"/>
    <n v="0"/>
    <n v="0"/>
    <m/>
    <m/>
    <m/>
  </r>
  <r>
    <s v="120602006073-0"/>
    <x v="38"/>
    <n v="344201"/>
    <s v="ESMERILADORA ANGULAR"/>
    <s v="03.03.2009"/>
    <n v="98602.33"/>
    <n v="79703.55"/>
    <s v="ZLIN"/>
    <n v="10"/>
    <n v="0"/>
    <n v="9930.4699999999993"/>
    <n v="8047.8899999999994"/>
    <s v="ZLIN"/>
    <n v="10"/>
    <n v="0"/>
    <n v="0"/>
    <n v="0"/>
    <m/>
    <m/>
    <m/>
  </r>
  <r>
    <s v="120602006074-0"/>
    <x v="38"/>
    <n v="344201"/>
    <s v="ESMERILADORA ANGULAR"/>
    <s v="03.03.2009"/>
    <n v="98602.33"/>
    <n v="79703.55"/>
    <s v="ZLIN"/>
    <n v="10"/>
    <n v="0"/>
    <n v="9930.4699999999993"/>
    <n v="8047.8899999999994"/>
    <s v="ZLIN"/>
    <n v="10"/>
    <n v="0"/>
    <n v="0"/>
    <n v="0"/>
    <m/>
    <m/>
    <m/>
  </r>
  <r>
    <s v="120602006075-0"/>
    <x v="38"/>
    <n v="344201"/>
    <s v="ESMERILADORA ANGULAR"/>
    <s v="03.03.2009"/>
    <n v="98602.33"/>
    <n v="79703.55"/>
    <s v="ZLIN"/>
    <n v="10"/>
    <n v="0"/>
    <n v="9930.4699999999993"/>
    <n v="8047.8899999999994"/>
    <s v="ZLIN"/>
    <n v="10"/>
    <n v="0"/>
    <n v="0"/>
    <n v="0"/>
    <m/>
    <m/>
    <m/>
  </r>
  <r>
    <s v="120602006076-0"/>
    <x v="38"/>
    <n v="344201"/>
    <s v="ESMERILADORA ANGULAR"/>
    <s v="03.03.2009"/>
    <n v="98602.33"/>
    <n v="79703.55"/>
    <s v="ZLIN"/>
    <n v="10"/>
    <n v="0"/>
    <n v="9930.4699999999993"/>
    <n v="8047.8899999999994"/>
    <s v="ZLIN"/>
    <n v="10"/>
    <n v="0"/>
    <n v="0"/>
    <n v="0"/>
    <m/>
    <m/>
    <m/>
  </r>
  <r>
    <s v="120602006077-0"/>
    <x v="38"/>
    <n v="344201"/>
    <s v="ESMERILADORA ANGULAR"/>
    <s v="03.03.2009"/>
    <n v="53104.86"/>
    <n v="42926.43"/>
    <s v="ZLIN"/>
    <n v="10"/>
    <n v="0"/>
    <n v="5348.31"/>
    <n v="4334.4000000000005"/>
    <s v="ZLIN"/>
    <n v="10"/>
    <n v="0"/>
    <n v="0"/>
    <n v="0"/>
    <m/>
    <m/>
    <m/>
  </r>
  <r>
    <s v="120602006078-0"/>
    <x v="38"/>
    <n v="344201"/>
    <s v="ESMERILADORA ANGULAR"/>
    <s v="03.03.2009"/>
    <n v="53104.86"/>
    <n v="42926.43"/>
    <s v="ZLIN"/>
    <n v="10"/>
    <n v="0"/>
    <n v="5348.31"/>
    <n v="4334.4000000000005"/>
    <s v="ZLIN"/>
    <n v="10"/>
    <n v="0"/>
    <n v="0"/>
    <n v="0"/>
    <m/>
    <m/>
    <m/>
  </r>
  <r>
    <s v="120602006079-0"/>
    <x v="38"/>
    <n v="344201"/>
    <s v="ESMERILADORA ANGULAR"/>
    <s v="03.03.2009"/>
    <n v="53104.86"/>
    <n v="42926.43"/>
    <s v="ZLIN"/>
    <n v="10"/>
    <n v="0"/>
    <n v="5348.31"/>
    <n v="4334.4000000000005"/>
    <s v="ZLIN"/>
    <n v="10"/>
    <n v="0"/>
    <n v="0"/>
    <n v="0"/>
    <m/>
    <m/>
    <m/>
  </r>
  <r>
    <s v="120602006080-0"/>
    <x v="38"/>
    <n v="344201"/>
    <s v="ESMERILADORA ANGULAR"/>
    <s v="03.03.2009"/>
    <n v="53104.86"/>
    <n v="42926.43"/>
    <s v="ZLIN"/>
    <n v="10"/>
    <n v="0"/>
    <n v="5348.31"/>
    <n v="4334.4000000000005"/>
    <s v="ZLIN"/>
    <n v="10"/>
    <n v="0"/>
    <n v="0"/>
    <n v="0"/>
    <m/>
    <m/>
    <m/>
  </r>
  <r>
    <s v="120602006081-0"/>
    <x v="38"/>
    <n v="344201"/>
    <s v="ESMERILADORA ANGULAR"/>
    <s v="03.03.2009"/>
    <n v="53104.86"/>
    <n v="42926.43"/>
    <s v="ZLIN"/>
    <n v="10"/>
    <n v="0"/>
    <n v="5348.31"/>
    <n v="4334.4000000000005"/>
    <s v="ZLIN"/>
    <n v="10"/>
    <n v="0"/>
    <n v="0"/>
    <n v="0"/>
    <m/>
    <m/>
    <m/>
  </r>
  <r>
    <s v="120602006082-0"/>
    <x v="38"/>
    <n v="344201"/>
    <s v="ESMERILADORA ANGULAR"/>
    <s v="03.03.2009"/>
    <n v="53104.86"/>
    <n v="42926.43"/>
    <s v="ZLIN"/>
    <n v="10"/>
    <n v="0"/>
    <n v="5348.31"/>
    <n v="4334.4000000000005"/>
    <s v="ZLIN"/>
    <n v="10"/>
    <n v="0"/>
    <n v="0"/>
    <n v="0"/>
    <m/>
    <m/>
    <m/>
  </r>
  <r>
    <s v="120602006083-0"/>
    <x v="38"/>
    <n v="344201"/>
    <s v="ESMERILADORA ANGULAR"/>
    <s v="03.03.2009"/>
    <n v="53104.86"/>
    <n v="42926.43"/>
    <s v="ZLIN"/>
    <n v="10"/>
    <n v="0"/>
    <n v="5348.31"/>
    <n v="4334.4000000000005"/>
    <s v="ZLIN"/>
    <n v="10"/>
    <n v="0"/>
    <n v="0"/>
    <n v="0"/>
    <m/>
    <m/>
    <m/>
  </r>
  <r>
    <s v="120602006084-0"/>
    <x v="38"/>
    <n v="344201"/>
    <s v="ASPIRADORA INDUSTRIAL"/>
    <s v="03.03.2009"/>
    <n v="151351.1"/>
    <n v="122342.14000000001"/>
    <s v="ZLIN"/>
    <n v="10"/>
    <n v="0"/>
    <n v="15242.92"/>
    <n v="12353.23"/>
    <s v="ZLIN"/>
    <n v="10"/>
    <n v="0"/>
    <n v="0"/>
    <n v="0"/>
    <m/>
    <m/>
    <m/>
  </r>
  <r>
    <s v="120602006085-0"/>
    <x v="38"/>
    <n v="344201"/>
    <s v="TECKLE ELETRICO CON BOTONERA"/>
    <s v="03.03.2009"/>
    <n v="1585766.78"/>
    <n v="1122254.1499999999"/>
    <s v="ZLIN"/>
    <n v="20"/>
    <n v="0"/>
    <n v="159706.23000000001"/>
    <n v="129429.82"/>
    <s v="ZLIN"/>
    <n v="10"/>
    <n v="0"/>
    <n v="0"/>
    <n v="0"/>
    <m/>
    <m/>
    <m/>
  </r>
  <r>
    <s v="120602006086-0"/>
    <x v="38"/>
    <n v="344201"/>
    <s v="TECKLE ELETRICO CON BOTONERA"/>
    <s v="03.03.2009"/>
    <n v="1585766.78"/>
    <n v="1122254.1499999999"/>
    <s v="ZLIN"/>
    <n v="20"/>
    <n v="0"/>
    <n v="159706.23000000001"/>
    <n v="129429.82"/>
    <s v="ZLIN"/>
    <n v="10"/>
    <n v="0"/>
    <n v="0"/>
    <n v="0"/>
    <m/>
    <m/>
    <m/>
  </r>
  <r>
    <s v="120602006087-0"/>
    <x v="38"/>
    <n v="344201"/>
    <s v="ELEVADOR ELECTROHIDRAULICO PARA"/>
    <s v="03.03.2009"/>
    <n v="1745904.04"/>
    <n v="1411272.4300000002"/>
    <s v="ZLIN"/>
    <n v="10"/>
    <n v="0"/>
    <n v="175834.01"/>
    <n v="142500.18"/>
    <s v="ZLIN"/>
    <n v="10"/>
    <n v="0"/>
    <n v="0"/>
    <n v="0"/>
    <m/>
    <m/>
    <m/>
  </r>
  <r>
    <s v="120602006088-0"/>
    <x v="38"/>
    <n v="344201"/>
    <s v="ELEVADOR ELECTROHIDRAULICO PARA"/>
    <s v="03.03.2009"/>
    <n v="1745904.04"/>
    <n v="1411272.4300000002"/>
    <s v="ZLIN"/>
    <n v="10"/>
    <n v="0"/>
    <n v="175834.01"/>
    <n v="142500.18"/>
    <s v="ZLIN"/>
    <n v="10"/>
    <n v="0"/>
    <n v="0"/>
    <n v="0"/>
    <m/>
    <m/>
    <m/>
  </r>
  <r>
    <s v="120602006089-0"/>
    <x v="38"/>
    <n v="344201"/>
    <s v="ELEVADOR ELECTROHIDRAULICO PARA"/>
    <s v="03.03.2009"/>
    <n v="1745904.04"/>
    <n v="1411272.4300000002"/>
    <s v="ZLIN"/>
    <n v="10"/>
    <n v="0"/>
    <n v="175834.01"/>
    <n v="142500.18"/>
    <s v="ZLIN"/>
    <n v="10"/>
    <n v="0"/>
    <n v="0"/>
    <n v="0"/>
    <m/>
    <m/>
    <m/>
  </r>
  <r>
    <s v="120602006090-0"/>
    <x v="38"/>
    <n v="344201"/>
    <s v="EQUIPO DISPENSADOR"/>
    <s v="03.03.2009"/>
    <n v="419777.48"/>
    <n v="339320.13"/>
    <s v="ZLIN"/>
    <n v="10"/>
    <n v="0"/>
    <n v="42276.75"/>
    <n v="34262.1"/>
    <s v="ZLIN"/>
    <n v="10"/>
    <n v="0"/>
    <n v="0"/>
    <n v="0"/>
    <m/>
    <m/>
    <m/>
  </r>
  <r>
    <s v="120602006091-0"/>
    <x v="38"/>
    <n v="344201"/>
    <s v="CAUTIN"/>
    <s v="03.03.2009"/>
    <n v="66220.05"/>
    <n v="53527.87"/>
    <s v="ZLIN"/>
    <n v="10"/>
    <n v="0"/>
    <n v="6669.17"/>
    <n v="5404.85"/>
    <s v="ZLIN"/>
    <n v="10"/>
    <n v="0"/>
    <n v="0"/>
    <n v="0"/>
    <m/>
    <m/>
    <m/>
  </r>
  <r>
    <s v="120602006092-0"/>
    <x v="38"/>
    <n v="344201"/>
    <s v="CAUTIN"/>
    <s v="03.03.2009"/>
    <n v="66220.11"/>
    <n v="53527.92"/>
    <s v="ZLIN"/>
    <n v="10"/>
    <n v="0"/>
    <n v="6669.18"/>
    <n v="5404.8600000000006"/>
    <s v="ZLIN"/>
    <n v="10"/>
    <n v="0"/>
    <n v="0"/>
    <n v="0"/>
    <m/>
    <m/>
    <m/>
  </r>
  <r>
    <s v="120602006093-0"/>
    <x v="38"/>
    <n v="344201"/>
    <s v="ESCALERA DE EXTENSION"/>
    <s v="27.02.2009"/>
    <n v="117553.9"/>
    <n v="96002.349999999991"/>
    <s v="ZLIN"/>
    <n v="10"/>
    <n v="0"/>
    <n v="11839.13"/>
    <n v="9692.56"/>
    <s v="ZLIN"/>
    <n v="10"/>
    <n v="0"/>
    <n v="0"/>
    <n v="0"/>
    <m/>
    <m/>
    <m/>
  </r>
  <r>
    <s v="120602006094-0"/>
    <x v="38"/>
    <n v="344201"/>
    <s v="ESCALERA MEDIANA"/>
    <s v="27.02.2009"/>
    <n v="54121.35"/>
    <n v="44199.1"/>
    <s v="ZLIN"/>
    <n v="10"/>
    <n v="0"/>
    <n v="5450.69"/>
    <n v="4462.42"/>
    <s v="ZLIN"/>
    <n v="10"/>
    <n v="0"/>
    <n v="0"/>
    <n v="0"/>
    <m/>
    <m/>
    <m/>
  </r>
  <r>
    <s v="120602006095-0"/>
    <x v="38"/>
    <n v="344201"/>
    <s v="ESCALERA MEDIANA"/>
    <s v="27.02.2009"/>
    <n v="54121.35"/>
    <n v="44199.1"/>
    <s v="ZLIN"/>
    <n v="10"/>
    <n v="0"/>
    <n v="5450.69"/>
    <n v="4462.42"/>
    <s v="ZLIN"/>
    <n v="10"/>
    <n v="0"/>
    <n v="0"/>
    <n v="0"/>
    <m/>
    <m/>
    <m/>
  </r>
  <r>
    <s v="120602006099-0"/>
    <x v="38"/>
    <n v="322201"/>
    <s v="TELEFONO CELULAR"/>
    <s v="05.02.2009"/>
    <n v="220000"/>
    <n v="179666.66"/>
    <s v="ZLIN"/>
    <n v="10"/>
    <n v="0"/>
    <n v="22156.71"/>
    <n v="18139.439999999999"/>
    <s v="ZLIN"/>
    <n v="10"/>
    <n v="0"/>
    <n v="0"/>
    <n v="0"/>
    <m/>
    <m/>
    <m/>
  </r>
  <r>
    <s v="120602006100-0"/>
    <x v="38"/>
    <n v="211100"/>
    <s v="HORNO MICROONDAS"/>
    <s v="18.03.2009"/>
    <n v="115000"/>
    <n v="92958.33"/>
    <s v="ZLIN"/>
    <n v="10"/>
    <n v="0"/>
    <n v="11581.91"/>
    <n v="9386.26"/>
    <s v="ZLIN"/>
    <n v="10"/>
    <n v="0"/>
    <n v="0"/>
    <n v="0"/>
    <m/>
    <m/>
    <m/>
  </r>
  <r>
    <s v="120602006105-0"/>
    <x v="38"/>
    <n v="332401"/>
    <s v="SILLA"/>
    <s v="10.03.2009"/>
    <n v="128497.18"/>
    <n v="103868.56"/>
    <s v="ZLIN"/>
    <n v="10"/>
    <n v="0"/>
    <n v="12941.25"/>
    <n v="10487.91"/>
    <s v="ZLIN"/>
    <n v="10"/>
    <n v="0"/>
    <n v="0"/>
    <n v="0"/>
    <m/>
    <m/>
    <m/>
  </r>
  <r>
    <s v="120602006106-0"/>
    <x v="38"/>
    <n v="323302"/>
    <s v="SILLON EJECUTIVO"/>
    <s v="05.02.2009"/>
    <n v="86950"/>
    <n v="71009.16"/>
    <s v="ZLIN"/>
    <n v="10"/>
    <n v="0"/>
    <n v="8756.94"/>
    <n v="7169.2100000000009"/>
    <s v="ZLIN"/>
    <n v="10"/>
    <n v="0"/>
    <n v="0"/>
    <n v="0"/>
    <m/>
    <m/>
    <m/>
  </r>
  <r>
    <s v="120602006109-0"/>
    <x v="38"/>
    <n v="331100"/>
    <s v="PERSIANAS VERTICALES"/>
    <s v="26.03.2009"/>
    <n v="191345.85"/>
    <n v="154671.23000000001"/>
    <s v="ZLIN"/>
    <n v="10"/>
    <n v="0"/>
    <n v="19270.88"/>
    <n v="15617.59"/>
    <s v="ZLIN"/>
    <n v="10"/>
    <n v="0"/>
    <n v="0"/>
    <n v="0"/>
    <m/>
    <m/>
    <m/>
  </r>
  <r>
    <s v="120602006110-0"/>
    <x v="38"/>
    <n v="321101"/>
    <s v="CALENTADOR DE AGUA"/>
    <s v="25.03.2009"/>
    <n v="155000"/>
    <n v="125291.67"/>
    <s v="ZLIN"/>
    <n v="10"/>
    <n v="0"/>
    <n v="15610.41"/>
    <n v="12651.07"/>
    <s v="ZLIN"/>
    <n v="10"/>
    <n v="0"/>
    <n v="0"/>
    <n v="0"/>
    <m/>
    <m/>
    <m/>
  </r>
  <r>
    <s v="120602006111-0"/>
    <x v="38"/>
    <n v="334302"/>
    <s v="ESCRITORIO MODULO ESCUADRA"/>
    <s v="24.03.2009"/>
    <n v="150000"/>
    <n v="121250"/>
    <s v="ZLIN"/>
    <n v="10"/>
    <n v="0"/>
    <n v="15106.85"/>
    <n v="12242.960000000001"/>
    <s v="ZLIN"/>
    <n v="10"/>
    <n v="0"/>
    <n v="0"/>
    <n v="0"/>
    <m/>
    <m/>
    <m/>
  </r>
  <r>
    <s v="120602006112-0"/>
    <x v="38"/>
    <n v="335201"/>
    <s v="PROYECTOR"/>
    <s v="27.03.2009"/>
    <n v="972396.92"/>
    <n v="786020.84000000008"/>
    <s v="ZLIN"/>
    <n v="10"/>
    <n v="0"/>
    <n v="97932.32"/>
    <n v="79366.75"/>
    <s v="ZLIN"/>
    <n v="10"/>
    <n v="0"/>
    <n v="0"/>
    <n v="0"/>
    <m/>
    <m/>
    <m/>
  </r>
  <r>
    <s v="120602006113-0"/>
    <x v="38"/>
    <n v="322301"/>
    <s v="CELULAR"/>
    <s v="27.04.2009"/>
    <n v="74000"/>
    <n v="59200"/>
    <s v="ZLIN"/>
    <n v="10"/>
    <n v="0"/>
    <n v="7452.71"/>
    <n v="5978.26"/>
    <s v="ZLIN"/>
    <n v="10"/>
    <n v="0"/>
    <n v="0"/>
    <n v="0"/>
    <m/>
    <m/>
    <m/>
  </r>
  <r>
    <s v="120602006114-0"/>
    <x v="38"/>
    <n v="321100"/>
    <s v="TELEVISION 21 PULGADAS"/>
    <s v="14.04.2009"/>
    <n v="85000"/>
    <n v="68000"/>
    <s v="ZLIN"/>
    <n v="10"/>
    <n v="0"/>
    <n v="8560.5499999999993"/>
    <n v="6866.9199999999992"/>
    <s v="ZLIN"/>
    <n v="10"/>
    <n v="0"/>
    <n v="0"/>
    <n v="0"/>
    <m/>
    <m/>
    <m/>
  </r>
  <r>
    <s v="120602006120-0"/>
    <x v="38"/>
    <n v="344201"/>
    <s v="ARCHIVADOR"/>
    <s v="01.06.2009"/>
    <n v="137276.5"/>
    <n v="107533.26"/>
    <s v="ZLIN"/>
    <n v="10"/>
    <n v="0"/>
    <n v="13825.43"/>
    <n v="10861.59"/>
    <s v="ZLIN"/>
    <n v="10"/>
    <n v="0"/>
    <n v="0"/>
    <n v="0"/>
    <m/>
    <m/>
    <m/>
  </r>
  <r>
    <s v="120602006121-0"/>
    <x v="38"/>
    <n v="331100"/>
    <s v="ARCHIVADOR"/>
    <s v="01.06.2009"/>
    <n v="137276.5"/>
    <n v="107533.26"/>
    <s v="ZLIN"/>
    <n v="10"/>
    <n v="0"/>
    <n v="13825.43"/>
    <n v="10861.59"/>
    <s v="ZLIN"/>
    <n v="10"/>
    <n v="0"/>
    <n v="0"/>
    <n v="0"/>
    <m/>
    <m/>
    <m/>
  </r>
  <r>
    <s v="120602006123-0"/>
    <x v="38"/>
    <n v="341100"/>
    <s v="ESCRITORIO"/>
    <s v="01.06.2009"/>
    <n v="120000.01"/>
    <n v="94000"/>
    <s v="ZLIN"/>
    <n v="10"/>
    <n v="0"/>
    <n v="12085.48"/>
    <n v="9494.6299999999992"/>
    <s v="ZLIN"/>
    <n v="10"/>
    <n v="0"/>
    <n v="0"/>
    <n v="0"/>
    <m/>
    <m/>
    <m/>
  </r>
  <r>
    <s v="120602006124-0"/>
    <x v="38"/>
    <n v="344205"/>
    <s v="ESTANTE DE MADERA"/>
    <s v="08.04.2009"/>
    <n v="115000"/>
    <n v="92000"/>
    <s v="ZLIN"/>
    <n v="10"/>
    <n v="0"/>
    <n v="11581.91"/>
    <n v="9290.5299999999988"/>
    <s v="ZLIN"/>
    <n v="10"/>
    <n v="0"/>
    <n v="0"/>
    <n v="0"/>
    <m/>
    <m/>
    <m/>
  </r>
  <r>
    <s v="120602006125-0"/>
    <x v="38"/>
    <n v="213100"/>
    <s v="ASPIRADORA ANTIALERGICA 2 LITROS"/>
    <s v="01.07.2009"/>
    <n v="347192"/>
    <n v="269073.8"/>
    <s v="ZLIN"/>
    <n v="10"/>
    <n v="0"/>
    <n v="34966.5"/>
    <n v="27181.35"/>
    <s v="ZLIN"/>
    <n v="10"/>
    <n v="0"/>
    <n v="0"/>
    <n v="0"/>
    <m/>
    <m/>
    <m/>
  </r>
  <r>
    <s v="120602006127-0"/>
    <x v="38"/>
    <n v="335201"/>
    <s v="CELULAR"/>
    <s v="01.06.2009"/>
    <n v="150000"/>
    <n v="117500"/>
    <s v="ZLIN"/>
    <n v="10"/>
    <n v="0"/>
    <n v="15106.85"/>
    <n v="11868.3"/>
    <s v="ZLIN"/>
    <n v="10"/>
    <n v="0"/>
    <n v="0"/>
    <n v="0"/>
    <m/>
    <m/>
    <m/>
  </r>
  <r>
    <s v="120602006128-0"/>
    <x v="38"/>
    <n v="341204"/>
    <s v="SILLA"/>
    <s v="01.06.2009"/>
    <n v="127061.91"/>
    <n v="99531.83"/>
    <s v="ZLIN"/>
    <n v="10"/>
    <n v="0"/>
    <n v="12796.7"/>
    <n v="10053.390000000001"/>
    <s v="ZLIN"/>
    <n v="10"/>
    <n v="0"/>
    <n v="0"/>
    <n v="0"/>
    <m/>
    <m/>
    <m/>
  </r>
  <r>
    <s v="120602006129-0"/>
    <x v="38"/>
    <n v="335100"/>
    <s v="CELULAR"/>
    <s v="01.06.2009"/>
    <n v="135000"/>
    <n v="105750"/>
    <s v="ZLIN"/>
    <n v="10"/>
    <n v="0"/>
    <n v="13596.16"/>
    <n v="10681.46"/>
    <s v="ZLIN"/>
    <n v="10"/>
    <n v="0"/>
    <n v="0"/>
    <n v="0"/>
    <m/>
    <m/>
    <m/>
  </r>
  <r>
    <s v="120602006136-0"/>
    <x v="38"/>
    <n v="311100"/>
    <s v="CAMARA DIGITAL"/>
    <s v="01.07.2009"/>
    <n v="123594"/>
    <n v="95785.35"/>
    <s v="ZLIN"/>
    <n v="10"/>
    <n v="0"/>
    <n v="12447.44"/>
    <n v="9676.0600000000013"/>
    <s v="ZLIN"/>
    <n v="10"/>
    <n v="0"/>
    <n v="0"/>
    <n v="0"/>
    <m/>
    <m/>
    <m/>
  </r>
  <r>
    <s v="120602006137-0"/>
    <x v="38"/>
    <n v="321102"/>
    <s v="AIRE ACONDICIONADO"/>
    <s v="19.05.2010"/>
    <n v="966150"/>
    <n v="668253.75"/>
    <s v="ZLIN"/>
    <n v="10"/>
    <n v="0"/>
    <n v="45698.9"/>
    <n v="31746.550000000003"/>
    <s v="ZLIN"/>
    <n v="10"/>
    <n v="0"/>
    <n v="0"/>
    <n v="0"/>
    <m/>
    <m/>
    <m/>
  </r>
  <r>
    <s v="120602006138-0"/>
    <x v="38"/>
    <n v="323301"/>
    <s v="AIRE ACONDICIONADO"/>
    <s v="19.05.2010"/>
    <n v="966150"/>
    <n v="668253.75"/>
    <s v="ZLIN"/>
    <n v="10"/>
    <n v="0"/>
    <n v="45698.9"/>
    <n v="31746.550000000003"/>
    <s v="ZLIN"/>
    <n v="10"/>
    <n v="0"/>
    <n v="0"/>
    <n v="0"/>
    <m/>
    <m/>
    <m/>
  </r>
  <r>
    <s v="120602006139-0"/>
    <x v="38"/>
    <n v="323304"/>
    <s v="AIRE ACONDICIONADO"/>
    <s v="19.05.2010"/>
    <n v="438440"/>
    <n v="303254.33999999997"/>
    <s v="ZLIN"/>
    <n v="10"/>
    <n v="0"/>
    <n v="20738.21"/>
    <n v="14406.619999999999"/>
    <s v="ZLIN"/>
    <n v="10"/>
    <n v="0"/>
    <n v="0"/>
    <n v="0"/>
    <m/>
    <m/>
    <m/>
  </r>
  <r>
    <s v="120602006140-0"/>
    <x v="38"/>
    <n v="323100"/>
    <s v="AIRE ACONDICIONADO"/>
    <s v="19.05.2010"/>
    <n v="438440"/>
    <n v="303254.33999999997"/>
    <s v="ZLIN"/>
    <n v="10"/>
    <n v="0"/>
    <n v="20738.21"/>
    <n v="14406.619999999999"/>
    <s v="ZLIN"/>
    <n v="10"/>
    <n v="0"/>
    <n v="0"/>
    <n v="0"/>
    <m/>
    <m/>
    <m/>
  </r>
  <r>
    <s v="120602006141-0"/>
    <x v="38"/>
    <n v="323302"/>
    <s v="AIRE ACONDICIONADO MINI SPLIT"/>
    <s v="19.05.2010"/>
    <n v="438440"/>
    <n v="303254.33999999997"/>
    <s v="ZLIN"/>
    <n v="10"/>
    <n v="0"/>
    <n v="20738.21"/>
    <n v="14406.619999999999"/>
    <s v="ZLIN"/>
    <n v="10"/>
    <n v="0"/>
    <n v="0"/>
    <n v="0"/>
    <m/>
    <m/>
    <m/>
  </r>
  <r>
    <s v="120602006142-0"/>
    <x v="38"/>
    <n v="323100"/>
    <s v="AIRE ACONDICIONADO"/>
    <s v="19.05.2010"/>
    <n v="438440"/>
    <n v="303254.33999999997"/>
    <s v="ZLIN"/>
    <n v="10"/>
    <n v="0"/>
    <n v="20738.21"/>
    <n v="14406.619999999999"/>
    <s v="ZLIN"/>
    <n v="10"/>
    <n v="0"/>
    <n v="0"/>
    <n v="0"/>
    <m/>
    <m/>
    <m/>
  </r>
  <r>
    <s v="120602006143-0"/>
    <x v="38"/>
    <n v="323302"/>
    <s v="AIRE ACONDICIONADO"/>
    <s v="19.05.2010"/>
    <n v="438440"/>
    <n v="303254.33999999997"/>
    <s v="ZLIN"/>
    <n v="10"/>
    <n v="0"/>
    <n v="20738.21"/>
    <n v="14406.619999999999"/>
    <s v="ZLIN"/>
    <n v="10"/>
    <n v="0"/>
    <n v="0"/>
    <n v="0"/>
    <m/>
    <m/>
    <m/>
  </r>
  <r>
    <s v="120602006164-0"/>
    <x v="38"/>
    <n v="131100"/>
    <s v="MESA DE REUNIONES"/>
    <s v="01.07.2009"/>
    <n v="187920"/>
    <n v="145638"/>
    <s v="ZLIN"/>
    <n v="10"/>
    <n v="0"/>
    <n v="18925.86"/>
    <n v="14712.09"/>
    <s v="ZLIN"/>
    <n v="10"/>
    <n v="0"/>
    <n v="0"/>
    <n v="0"/>
    <m/>
    <m/>
    <m/>
  </r>
  <r>
    <s v="120602006165-0"/>
    <x v="38"/>
    <n v="133501"/>
    <s v="LIBRERO"/>
    <s v="01.07.2009"/>
    <n v="106040"/>
    <n v="82181"/>
    <s v="ZLIN"/>
    <n v="10"/>
    <n v="0"/>
    <n v="10679.53"/>
    <n v="8301.77"/>
    <s v="ZLIN"/>
    <n v="10"/>
    <n v="0"/>
    <n v="0"/>
    <n v="0"/>
    <m/>
    <m/>
    <m/>
  </r>
  <r>
    <s v="120602006166-0"/>
    <x v="38"/>
    <n v="133501"/>
    <s v="LIBREROS"/>
    <s v="01.07.2009"/>
    <n v="106040"/>
    <n v="82181"/>
    <s v="ZLIN"/>
    <n v="10"/>
    <n v="0"/>
    <n v="10679.53"/>
    <n v="8301.77"/>
    <s v="ZLIN"/>
    <n v="10"/>
    <n v="0"/>
    <n v="0"/>
    <n v="0"/>
    <m/>
    <m/>
    <m/>
  </r>
  <r>
    <s v="120602006168-0"/>
    <x v="38"/>
    <n v="335100"/>
    <s v="PERSIANAS"/>
    <s v="01.07.2009"/>
    <n v="120500.16"/>
    <n v="93387.62"/>
    <s v="ZLIN"/>
    <n v="10"/>
    <n v="0"/>
    <n v="12135.85"/>
    <n v="9433.86"/>
    <s v="ZLIN"/>
    <n v="10"/>
    <n v="0"/>
    <n v="0"/>
    <n v="0"/>
    <m/>
    <m/>
    <m/>
  </r>
  <r>
    <s v="120602006169-0"/>
    <x v="38"/>
    <n v="335100"/>
    <s v="PERSIANAS"/>
    <s v="01.07.2009"/>
    <n v="1846865.47"/>
    <n v="1002000.95"/>
    <s v="ZLIN"/>
    <n v="10"/>
    <n v="0"/>
    <n v="12135.85"/>
    <n v="9433.86"/>
    <s v="ZLIN"/>
    <n v="10"/>
    <n v="0"/>
    <n v="0"/>
    <n v="0"/>
    <m/>
    <m/>
    <m/>
  </r>
  <r>
    <s v="120602006170-0"/>
    <x v="38"/>
    <n v="315100"/>
    <s v="AIRE ACONDICIONADO"/>
    <s v="30.11.2014"/>
    <n v="1726365.3"/>
    <n v="417204.94999999995"/>
    <s v="ZLIN"/>
    <n v="10"/>
    <n v="0"/>
    <n v="0"/>
    <n v="0"/>
    <s v="ZLIN"/>
    <n v="10"/>
    <n v="0"/>
    <n v="0"/>
    <n v="0"/>
    <m/>
    <m/>
    <m/>
  </r>
  <r>
    <s v="120602006171-0"/>
    <x v="38"/>
    <n v="214401"/>
    <s v="RELOJ MARCADOR"/>
    <s v="01.08.2009"/>
    <n v="1906911.55"/>
    <n v="742725.09000000008"/>
    <s v="ZLIN"/>
    <n v="15"/>
    <n v="0"/>
    <n v="18183.23"/>
    <n v="13984.41"/>
    <s v="ZLIN"/>
    <n v="10"/>
    <n v="0"/>
    <n v="0"/>
    <n v="0"/>
    <m/>
    <m/>
    <m/>
  </r>
  <r>
    <s v="120602006172-0"/>
    <x v="38"/>
    <n v="214401"/>
    <s v="RELOJ MARCADOR"/>
    <s v="01.08.2009"/>
    <n v="1906911.55"/>
    <n v="742725.09000000008"/>
    <s v="ZLIN"/>
    <n v="15"/>
    <n v="0"/>
    <n v="18183.23"/>
    <n v="13984.41"/>
    <s v="ZLIN"/>
    <n v="10"/>
    <n v="0"/>
    <n v="0"/>
    <n v="0"/>
    <m/>
    <m/>
    <m/>
  </r>
  <r>
    <s v="120602006173-0"/>
    <x v="38"/>
    <n v="214405"/>
    <s v="RELOJ MARCADOR"/>
    <s v="01.08.2009"/>
    <n v="1906911.55"/>
    <n v="742725.09000000008"/>
    <s v="ZLIN"/>
    <n v="15"/>
    <n v="0"/>
    <n v="18183.23"/>
    <n v="13984.41"/>
    <s v="ZLIN"/>
    <n v="10"/>
    <n v="0"/>
    <n v="0"/>
    <n v="0"/>
    <m/>
    <m/>
    <m/>
  </r>
  <r>
    <s v="120602006174-0"/>
    <x v="38"/>
    <n v="214401"/>
    <s v="RELOJ MARCADOR"/>
    <s v="01.08.2009"/>
    <n v="1906911.55"/>
    <n v="742725.09000000008"/>
    <s v="ZLIN"/>
    <n v="15"/>
    <n v="0"/>
    <n v="18183.23"/>
    <n v="13984.41"/>
    <s v="ZLIN"/>
    <n v="10"/>
    <n v="0"/>
    <n v="0"/>
    <n v="0"/>
    <m/>
    <m/>
    <m/>
  </r>
  <r>
    <s v="120602006175-0"/>
    <x v="38"/>
    <n v="311100"/>
    <s v="TELEFONO CELULAR"/>
    <s v="07.07.2009"/>
    <n v="1795265.3"/>
    <n v="962010.82000000007"/>
    <s v="ZLIN"/>
    <n v="10"/>
    <n v="0"/>
    <n v="6939.08"/>
    <n v="5394.13"/>
    <s v="ZLIN"/>
    <n v="10"/>
    <n v="0"/>
    <n v="0"/>
    <n v="0"/>
    <m/>
    <m/>
    <m/>
  </r>
  <r>
    <s v="120602006176-0"/>
    <x v="38"/>
    <n v="332100"/>
    <s v="SILLON EJECUTIVO"/>
    <s v="07.07.2009"/>
    <n v="1804650.3"/>
    <n v="969284.19000000006"/>
    <s v="ZLIN"/>
    <n v="10"/>
    <n v="0"/>
    <n v="7884.27"/>
    <n v="6128.8700000000008"/>
    <s v="ZLIN"/>
    <n v="10"/>
    <n v="0"/>
    <n v="0"/>
    <n v="0"/>
    <m/>
    <m/>
    <m/>
  </r>
  <r>
    <s v="120602006177-0"/>
    <x v="38"/>
    <n v="211100"/>
    <s v="MEGAFONO"/>
    <s v="01.06.2009"/>
    <n v="1974945.3"/>
    <n v="1119559.55"/>
    <s v="ZLIN"/>
    <n v="10"/>
    <n v="0"/>
    <n v="25035.06"/>
    <n v="19668.13"/>
    <s v="ZLIN"/>
    <n v="10"/>
    <n v="0"/>
    <n v="0"/>
    <n v="0"/>
    <m/>
    <m/>
    <m/>
  </r>
  <r>
    <s v="120602006178-0"/>
    <x v="38"/>
    <n v="211100"/>
    <s v="MEGAFONO"/>
    <s v="01.06.2009"/>
    <n v="1974945.3"/>
    <n v="1119559.55"/>
    <s v="ZLIN"/>
    <n v="10"/>
    <n v="0"/>
    <n v="25035.06"/>
    <n v="19668.13"/>
    <s v="ZLIN"/>
    <n v="10"/>
    <n v="0"/>
    <n v="0"/>
    <n v="0"/>
    <m/>
    <m/>
    <m/>
  </r>
  <r>
    <s v="120602006179-0"/>
    <x v="38"/>
    <n v="335100"/>
    <s v="AIRE ACONDICIONADO"/>
    <s v="13.08.2009"/>
    <n v="2096451.6"/>
    <n v="1176680.4100000001"/>
    <s v="ZLIN"/>
    <n v="10"/>
    <n v="0"/>
    <n v="37272.239999999998"/>
    <n v="28665.449999999997"/>
    <s v="ZLIN"/>
    <n v="10"/>
    <n v="0"/>
    <n v="0"/>
    <n v="0"/>
    <m/>
    <m/>
    <m/>
  </r>
  <r>
    <s v="120602006180-0"/>
    <x v="38"/>
    <n v="344205"/>
    <s v="LOCKER DE 6 COMPARTIMIENTOS"/>
    <s v="13.07.2009"/>
    <n v="1854513.3"/>
    <n v="1007928.02"/>
    <s v="ZLIN"/>
    <n v="10"/>
    <n v="0"/>
    <n v="12906.08"/>
    <n v="10032.59"/>
    <s v="ZLIN"/>
    <n v="10"/>
    <n v="0"/>
    <n v="0"/>
    <n v="0"/>
    <m/>
    <m/>
    <m/>
  </r>
  <r>
    <s v="120602006181-0"/>
    <x v="38"/>
    <n v="334100"/>
    <s v="MESA REDONDA BASE MELAMINA"/>
    <s v="13.07.2009"/>
    <n v="1821365.3"/>
    <n v="982238.32000000007"/>
    <s v="ZLIN"/>
    <n v="10"/>
    <n v="0"/>
    <n v="9567.67"/>
    <n v="7437.47"/>
    <s v="ZLIN"/>
    <n v="10"/>
    <n v="0"/>
    <n v="0"/>
    <n v="0"/>
    <m/>
    <m/>
    <m/>
  </r>
  <r>
    <s v="120602006183-0"/>
    <x v="38"/>
    <n v="322301"/>
    <s v="ENFRIADOR DE AGUA"/>
    <s v="22.07.2009"/>
    <n v="98950"/>
    <n v="76686.25"/>
    <s v="ZLIN"/>
    <n v="10"/>
    <n v="0"/>
    <n v="9965.49"/>
    <n v="7746.7099999999991"/>
    <s v="ZLIN"/>
    <n v="10"/>
    <n v="0"/>
    <n v="0"/>
    <n v="0"/>
    <m/>
    <m/>
    <m/>
  </r>
  <r>
    <s v="120602006184-0"/>
    <x v="38"/>
    <n v="321202"/>
    <s v="LECTOR BIOMÉTRICO OPTICO DE HUEL"/>
    <s v="27.08.2009"/>
    <n v="548528.67000000004"/>
    <n v="420538.65"/>
    <s v="ZLIN"/>
    <n v="10"/>
    <n v="0"/>
    <n v="55243.59"/>
    <n v="42486.92"/>
    <s v="ZLIN"/>
    <n v="10"/>
    <n v="0"/>
    <n v="0"/>
    <n v="0"/>
    <m/>
    <m/>
    <m/>
  </r>
  <r>
    <s v="120602006185-0"/>
    <x v="38"/>
    <n v="321202"/>
    <s v="LECTOR BIOMÉTRICO OPTICO DE HUEL"/>
    <s v="27.08.2009"/>
    <n v="548528.67000000004"/>
    <n v="420538.65"/>
    <s v="ZLIN"/>
    <n v="10"/>
    <n v="0"/>
    <n v="55243.59"/>
    <n v="42486.92"/>
    <s v="ZLIN"/>
    <n v="10"/>
    <n v="0"/>
    <n v="0"/>
    <n v="0"/>
    <m/>
    <m/>
    <m/>
  </r>
  <r>
    <s v="120602006186-0"/>
    <x v="38"/>
    <n v="321202"/>
    <s v="LECTOR BIOMÉTRICO OPTICO DE HUEL"/>
    <s v="27.08.2009"/>
    <n v="548528.67000000004"/>
    <n v="420538.65"/>
    <s v="ZLIN"/>
    <n v="10"/>
    <n v="0"/>
    <n v="55243.59"/>
    <n v="42486.92"/>
    <s v="ZLIN"/>
    <n v="10"/>
    <n v="0"/>
    <n v="0"/>
    <n v="0"/>
    <m/>
    <m/>
    <m/>
  </r>
  <r>
    <s v="120602006187-0"/>
    <x v="38"/>
    <n v="321202"/>
    <s v="LECTOR BIOMÉTRICO OPTICO DE HUEL"/>
    <s v="27.08.2009"/>
    <n v="548528.67000000004"/>
    <n v="420538.65"/>
    <s v="ZLIN"/>
    <n v="10"/>
    <n v="0"/>
    <n v="55243.59"/>
    <n v="42486.92"/>
    <s v="ZLIN"/>
    <n v="10"/>
    <n v="0"/>
    <n v="0"/>
    <n v="0"/>
    <m/>
    <m/>
    <m/>
  </r>
  <r>
    <s v="120602006188-0"/>
    <x v="38"/>
    <n v="321202"/>
    <s v="LECTOR BIOMÉTRICO OPTICO DE HUEL"/>
    <s v="27.08.2009"/>
    <n v="548528.67000000004"/>
    <n v="420538.65"/>
    <s v="ZLIN"/>
    <n v="10"/>
    <n v="0"/>
    <n v="55243.59"/>
    <n v="42486.92"/>
    <s v="ZLIN"/>
    <n v="10"/>
    <n v="0"/>
    <n v="0"/>
    <n v="0"/>
    <m/>
    <m/>
    <m/>
  </r>
  <r>
    <s v="120602006189-0"/>
    <x v="38"/>
    <n v="321202"/>
    <s v="LECTOR BIOMÉTRICO OPTICO DE HUEL"/>
    <s v="27.08.2009"/>
    <n v="548528.67000000004"/>
    <n v="420538.65"/>
    <s v="ZLIN"/>
    <n v="10"/>
    <n v="0"/>
    <n v="55243.59"/>
    <n v="42486.92"/>
    <s v="ZLIN"/>
    <n v="10"/>
    <n v="0"/>
    <n v="0"/>
    <n v="0"/>
    <m/>
    <m/>
    <m/>
  </r>
  <r>
    <s v="120602006190-0"/>
    <x v="38"/>
    <n v="321100"/>
    <s v="IMPRESORA PARA CARNETS"/>
    <s v="27.08.2009"/>
    <n v="2887133.82"/>
    <n v="1828518.0799999998"/>
    <s v="ZLIN"/>
    <n v="5"/>
    <n v="0"/>
    <n v="290769.88"/>
    <n v="223626.2"/>
    <s v="ZLIN"/>
    <n v="10"/>
    <n v="0"/>
    <n v="0"/>
    <n v="0"/>
    <m/>
    <m/>
    <m/>
  </r>
  <r>
    <s v="120602006191-0"/>
    <x v="38"/>
    <n v="344303"/>
    <s v="CAMARA FOTOGRAFICA DIGITAL"/>
    <s v="01.08.2009"/>
    <n v="189000"/>
    <n v="144900"/>
    <s v="ZLIN"/>
    <n v="10"/>
    <n v="0"/>
    <n v="19034.62"/>
    <n v="14639.21"/>
    <s v="ZLIN"/>
    <n v="10"/>
    <n v="0"/>
    <n v="0"/>
    <n v="0"/>
    <m/>
    <m/>
    <m/>
  </r>
  <r>
    <s v="120602006193-0"/>
    <x v="38"/>
    <n v="331100"/>
    <s v="REFRIFERADORA"/>
    <s v="14.08.2009"/>
    <n v="200000"/>
    <n v="153333.34"/>
    <s v="ZLIN"/>
    <n v="10"/>
    <n v="0"/>
    <n v="20142.46"/>
    <n v="15491.23"/>
    <s v="ZLIN"/>
    <n v="10"/>
    <n v="0"/>
    <n v="0"/>
    <n v="0"/>
    <m/>
    <m/>
    <m/>
  </r>
  <r>
    <s v="120602006194-0"/>
    <x v="38"/>
    <n v="331100"/>
    <s v="REFRIFERADORA"/>
    <s v="14.08.2009"/>
    <n v="200000"/>
    <n v="0"/>
    <s v="ZLIN"/>
    <n v="10"/>
    <n v="0"/>
    <n v="20142.46"/>
    <n v="0"/>
    <s v="ZLIN"/>
    <n v="10"/>
    <n v="0"/>
    <n v="0"/>
    <n v="0"/>
    <m/>
    <m/>
    <m/>
  </r>
  <r>
    <s v="120602006195-0"/>
    <x v="38"/>
    <n v="331100"/>
    <s v="REFRIFERADORA"/>
    <s v="14.08.2009"/>
    <n v="200000"/>
    <n v="153333.34"/>
    <s v="ZLIN"/>
    <n v="10"/>
    <n v="0"/>
    <n v="20142.46"/>
    <n v="15491.23"/>
    <s v="ZLIN"/>
    <n v="10"/>
    <n v="0"/>
    <n v="0"/>
    <n v="0"/>
    <m/>
    <m/>
    <m/>
  </r>
  <r>
    <s v="120602006196-0"/>
    <x v="38"/>
    <n v="344207"/>
    <s v="REFRIFERADORA"/>
    <s v="05.08.2009"/>
    <n v="175000"/>
    <n v="134166.66"/>
    <s v="ZLIN"/>
    <n v="10"/>
    <n v="0"/>
    <n v="17624.650000000001"/>
    <n v="13554.820000000002"/>
    <s v="ZLIN"/>
    <n v="10"/>
    <n v="0"/>
    <n v="0"/>
    <n v="0"/>
    <m/>
    <m/>
    <m/>
  </r>
  <r>
    <s v="120602006197-0"/>
    <x v="38"/>
    <n v="335303"/>
    <s v="REFRIGERADORA"/>
    <s v="31.07.2009"/>
    <n v="178290"/>
    <n v="138174.75"/>
    <s v="ZLIN"/>
    <n v="10"/>
    <n v="0"/>
    <n v="17956"/>
    <n v="13958.16"/>
    <s v="ZLIN"/>
    <n v="10"/>
    <n v="0"/>
    <n v="0"/>
    <n v="0"/>
    <m/>
    <m/>
    <m/>
  </r>
  <r>
    <s v="120602006198-0"/>
    <x v="38"/>
    <n v="214501"/>
    <s v="EXTRACTOR DE AIRE"/>
    <s v="27.08.2009"/>
    <n v="667398"/>
    <n v="511671.8"/>
    <s v="ZLIN"/>
    <n v="10"/>
    <n v="0"/>
    <n v="67215.19"/>
    <n v="51694.060000000005"/>
    <s v="ZLIN"/>
    <n v="10"/>
    <n v="0"/>
    <n v="0"/>
    <n v="0"/>
    <m/>
    <m/>
    <m/>
  </r>
  <r>
    <s v="120602006206-0"/>
    <x v="38"/>
    <n v="321202"/>
    <s v="CAMARA DIGITAL"/>
    <s v="05.08.2009"/>
    <n v="194310"/>
    <n v="148971"/>
    <s v="ZLIN"/>
    <n v="10"/>
    <n v="0"/>
    <n v="19569.400000000001"/>
    <n v="15050.500000000002"/>
    <s v="ZLIN"/>
    <n v="10"/>
    <n v="0"/>
    <n v="0"/>
    <n v="0"/>
    <m/>
    <m/>
    <m/>
  </r>
  <r>
    <s v="120602006207-0"/>
    <x v="38"/>
    <n v="321202"/>
    <s v="CAMARA DIGITAL"/>
    <s v="05.08.2009"/>
    <n v="194310"/>
    <n v="148971"/>
    <s v="ZLIN"/>
    <n v="10"/>
    <n v="0"/>
    <n v="19569.400000000001"/>
    <n v="15050.500000000002"/>
    <s v="ZLIN"/>
    <n v="10"/>
    <n v="0"/>
    <n v="0"/>
    <n v="0"/>
    <m/>
    <m/>
    <m/>
  </r>
  <r>
    <s v="120602006208-0"/>
    <x v="38"/>
    <n v="321100"/>
    <s v="CAMA INDIVIDUAL"/>
    <s v="11.08.2009"/>
    <n v="188900"/>
    <n v="144823.34"/>
    <s v="ZLIN"/>
    <n v="10"/>
    <n v="0"/>
    <n v="19024.55"/>
    <n v="14631.46"/>
    <s v="ZLIN"/>
    <n v="10"/>
    <n v="0"/>
    <n v="0"/>
    <n v="0"/>
    <m/>
    <m/>
    <m/>
  </r>
  <r>
    <s v="120602006209-0"/>
    <x v="38"/>
    <n v="321100"/>
    <s v="CAMA INDIVIDUAL"/>
    <s v="11.08.2009"/>
    <n v="188900"/>
    <n v="144823.34"/>
    <s v="ZLIN"/>
    <n v="10"/>
    <n v="0"/>
    <n v="19024.55"/>
    <n v="14631.46"/>
    <s v="ZLIN"/>
    <n v="10"/>
    <n v="0"/>
    <n v="0"/>
    <n v="0"/>
    <m/>
    <m/>
    <m/>
  </r>
  <r>
    <s v="120602006210-0"/>
    <x v="38"/>
    <n v="321100"/>
    <s v="CAMA INDIVIDUAL"/>
    <s v="11.08.2009"/>
    <n v="188900"/>
    <n v="144823.34"/>
    <s v="ZLIN"/>
    <n v="10"/>
    <n v="0"/>
    <n v="19024.55"/>
    <n v="14631.46"/>
    <s v="ZLIN"/>
    <n v="10"/>
    <n v="0"/>
    <n v="0"/>
    <n v="0"/>
    <m/>
    <m/>
    <m/>
  </r>
  <r>
    <s v="120602006211-0"/>
    <x v="38"/>
    <n v="321100"/>
    <s v="CAMA INDIVIDUAL"/>
    <s v="11.08.2009"/>
    <n v="188900"/>
    <n v="144823.34"/>
    <s v="ZLIN"/>
    <n v="10"/>
    <n v="0"/>
    <n v="19024.55"/>
    <n v="14631.46"/>
    <s v="ZLIN"/>
    <n v="10"/>
    <n v="0"/>
    <n v="0"/>
    <n v="0"/>
    <m/>
    <m/>
    <m/>
  </r>
  <r>
    <s v="120602006212-0"/>
    <x v="38"/>
    <n v="321100"/>
    <s v="CAMA INDIVIDUAL"/>
    <s v="11.08.2009"/>
    <n v="188900"/>
    <n v="144823.34"/>
    <s v="ZLIN"/>
    <n v="10"/>
    <n v="0"/>
    <n v="19024.55"/>
    <n v="14631.46"/>
    <s v="ZLIN"/>
    <n v="10"/>
    <n v="0"/>
    <n v="0"/>
    <n v="0"/>
    <m/>
    <m/>
    <m/>
  </r>
  <r>
    <s v="120602006213-0"/>
    <x v="38"/>
    <n v="323201"/>
    <s v="SILLA EJECUTIVA CROMADA"/>
    <s v="05.08.2009"/>
    <n v="78950"/>
    <n v="60528.34"/>
    <s v="ZLIN"/>
    <n v="10"/>
    <n v="0"/>
    <n v="7951.24"/>
    <n v="6115.17"/>
    <s v="ZLIN"/>
    <n v="10"/>
    <n v="0"/>
    <n v="0"/>
    <n v="0"/>
    <m/>
    <m/>
    <m/>
  </r>
  <r>
    <s v="120602006214-0"/>
    <x v="38"/>
    <n v="211100"/>
    <s v="AIRE ACONDICIONADO"/>
    <s v="10.08.2009"/>
    <n v="231586.16"/>
    <n v="177549.39"/>
    <s v="ZLIN"/>
    <n v="10"/>
    <n v="0"/>
    <n v="23323.58"/>
    <n v="17937.77"/>
    <s v="ZLIN"/>
    <n v="10"/>
    <n v="0"/>
    <n v="0"/>
    <n v="0"/>
    <m/>
    <m/>
    <m/>
  </r>
  <r>
    <s v="120602006215-0"/>
    <x v="38"/>
    <n v="211100"/>
    <s v="AIRE ACONDICIONADO"/>
    <s v="10.08.2009"/>
    <n v="231586.16"/>
    <n v="177549.39"/>
    <s v="ZLIN"/>
    <n v="10"/>
    <n v="0"/>
    <n v="23323.58"/>
    <n v="17937.77"/>
    <s v="ZLIN"/>
    <n v="10"/>
    <n v="0"/>
    <n v="0"/>
    <n v="0"/>
    <m/>
    <m/>
    <m/>
  </r>
  <r>
    <s v="120602006216-0"/>
    <x v="38"/>
    <n v="211100"/>
    <s v="AIRE ACONDICIONADO"/>
    <s v="10.08.2009"/>
    <n v="231586.15"/>
    <n v="177549.38"/>
    <s v="ZLIN"/>
    <n v="10"/>
    <n v="0"/>
    <n v="23323.57"/>
    <n v="17937.759999999998"/>
    <s v="ZLIN"/>
    <n v="10"/>
    <n v="0"/>
    <n v="0"/>
    <n v="0"/>
    <m/>
    <m/>
    <m/>
  </r>
  <r>
    <s v="120602006217-0"/>
    <x v="38"/>
    <n v="211100"/>
    <s v="AIRE ACONDICIONADO"/>
    <s v="10.08.2009"/>
    <n v="231586.15"/>
    <n v="177549.38"/>
    <s v="ZLIN"/>
    <n v="10"/>
    <n v="0"/>
    <n v="23323.57"/>
    <n v="17937.759999999998"/>
    <s v="ZLIN"/>
    <n v="10"/>
    <n v="0"/>
    <n v="0"/>
    <n v="0"/>
    <m/>
    <m/>
    <m/>
  </r>
  <r>
    <s v="120602006218-0"/>
    <x v="38"/>
    <n v="343100"/>
    <s v="REFRIFERADORA"/>
    <s v="12.08.2009"/>
    <n v="315000"/>
    <n v="241500"/>
    <s v="ZLIN"/>
    <n v="10"/>
    <n v="0"/>
    <n v="31724.37"/>
    <n v="24398.67"/>
    <s v="ZLIN"/>
    <n v="10"/>
    <n v="0"/>
    <n v="0"/>
    <n v="0"/>
    <m/>
    <m/>
    <m/>
  </r>
  <r>
    <s v="120602006223-0"/>
    <x v="38"/>
    <n v="344202"/>
    <s v="MUEBLE DE MELAMINA"/>
    <s v="09.09.2009"/>
    <n v="171000"/>
    <n v="129675"/>
    <s v="ZLIN"/>
    <n v="10"/>
    <n v="0"/>
    <n v="17221.8"/>
    <n v="13102.529999999999"/>
    <s v="ZLIN"/>
    <n v="10"/>
    <n v="0"/>
    <n v="0"/>
    <n v="0"/>
    <m/>
    <m/>
    <m/>
  </r>
  <r>
    <s v="120602006224-0"/>
    <x v="38"/>
    <n v="341100"/>
    <s v="MUEBLE DE MELAMINA"/>
    <s v="09.09.2009"/>
    <n v="171000"/>
    <n v="129675"/>
    <s v="ZLIN"/>
    <n v="10"/>
    <n v="0"/>
    <n v="17221.8"/>
    <n v="13102.529999999999"/>
    <s v="ZLIN"/>
    <n v="10"/>
    <n v="0"/>
    <n v="0"/>
    <n v="0"/>
    <m/>
    <m/>
    <m/>
  </r>
  <r>
    <s v="120602006225-0"/>
    <x v="38"/>
    <n v="341100"/>
    <s v="MUEBLE DE MELAMINA"/>
    <s v="09.09.2009"/>
    <n v="171000"/>
    <n v="129675"/>
    <s v="ZLIN"/>
    <n v="10"/>
    <n v="0"/>
    <n v="17221.8"/>
    <n v="13102.529999999999"/>
    <s v="ZLIN"/>
    <n v="10"/>
    <n v="0"/>
    <n v="0"/>
    <n v="0"/>
    <m/>
    <m/>
    <m/>
  </r>
  <r>
    <s v="120602006226-0"/>
    <x v="38"/>
    <n v="341100"/>
    <s v="MUEBLE DE MELAMINA"/>
    <s v="09.09.2009"/>
    <n v="171000"/>
    <n v="129675"/>
    <s v="ZLIN"/>
    <n v="10"/>
    <n v="0"/>
    <n v="17221.8"/>
    <n v="13102.529999999999"/>
    <s v="ZLIN"/>
    <n v="10"/>
    <n v="0"/>
    <n v="0"/>
    <n v="0"/>
    <m/>
    <m/>
    <m/>
  </r>
  <r>
    <s v="120602006227-0"/>
    <x v="38"/>
    <n v="344202"/>
    <s v="MUEBLE DE MELAMINA"/>
    <s v="09.09.2009"/>
    <n v="171000"/>
    <n v="129675"/>
    <s v="ZLIN"/>
    <n v="10"/>
    <n v="0"/>
    <n v="17221.8"/>
    <n v="13102.529999999999"/>
    <s v="ZLIN"/>
    <n v="10"/>
    <n v="0"/>
    <n v="0"/>
    <n v="0"/>
    <m/>
    <m/>
    <m/>
  </r>
  <r>
    <s v="120602006228-0"/>
    <x v="38"/>
    <n v="335100"/>
    <s v="EQUIPO DE SONIDO"/>
    <s v="19.08.2009"/>
    <n v="300000"/>
    <n v="230000"/>
    <s v="ZLIN"/>
    <n v="10"/>
    <n v="0"/>
    <n v="30213.69"/>
    <n v="23236.839999999997"/>
    <s v="ZLIN"/>
    <n v="10"/>
    <n v="0"/>
    <n v="0"/>
    <n v="0"/>
    <m/>
    <m/>
    <m/>
  </r>
  <r>
    <s v="120602006229-0"/>
    <x v="38"/>
    <n v="321100"/>
    <s v="CAMARA DIGITAL"/>
    <s v="28.08.2009"/>
    <n v="99990"/>
    <n v="76659"/>
    <s v="ZLIN"/>
    <n v="10"/>
    <n v="0"/>
    <n v="10070.23"/>
    <n v="7744.84"/>
    <s v="ZLIN"/>
    <n v="10"/>
    <n v="0"/>
    <n v="0"/>
    <n v="0"/>
    <m/>
    <m/>
    <m/>
  </r>
  <r>
    <s v="120602006238-0"/>
    <x v="38"/>
    <n v="341100"/>
    <s v="MESA DE COMEDOR"/>
    <s v="19.10.2009"/>
    <n v="125000"/>
    <n v="93750"/>
    <s v="ZLIN"/>
    <n v="10"/>
    <n v="0"/>
    <n v="12589.04"/>
    <n v="9473.7300000000014"/>
    <s v="ZLIN"/>
    <n v="10"/>
    <n v="0"/>
    <n v="0"/>
    <n v="0"/>
    <m/>
    <m/>
    <m/>
  </r>
  <r>
    <s v="120602006239-0"/>
    <x v="38"/>
    <n v="341100"/>
    <s v="MESA DE SALA DE REUNIONES"/>
    <s v="19.10.2009"/>
    <n v="175000"/>
    <n v="131250"/>
    <s v="ZLIN"/>
    <n v="10"/>
    <n v="0"/>
    <n v="17624.650000000001"/>
    <n v="13263.210000000003"/>
    <s v="ZLIN"/>
    <n v="10"/>
    <n v="0"/>
    <n v="0"/>
    <n v="0"/>
    <m/>
    <m/>
    <m/>
  </r>
  <r>
    <s v="120602006240-0"/>
    <x v="38"/>
    <n v="344206"/>
    <s v="ESTANTERIA DE MADERA"/>
    <s v="10.09.2009"/>
    <n v="240000"/>
    <n v="182000"/>
    <s v="ZLIN"/>
    <n v="10"/>
    <n v="0"/>
    <n v="24170.95"/>
    <n v="18389.52"/>
    <s v="ZLIN"/>
    <n v="10"/>
    <n v="0"/>
    <n v="0"/>
    <n v="0"/>
    <m/>
    <m/>
    <m/>
  </r>
  <r>
    <s v="120602006241-0"/>
    <x v="38"/>
    <n v="331100"/>
    <s v="CELULAR"/>
    <s v="28.08.2009"/>
    <n v="130000"/>
    <n v="99666.66"/>
    <s v="ZLIN"/>
    <n v="10"/>
    <n v="0"/>
    <n v="13092.6"/>
    <n v="10069.290000000001"/>
    <s v="ZLIN"/>
    <n v="10"/>
    <n v="0"/>
    <n v="0"/>
    <n v="0"/>
    <m/>
    <m/>
    <m/>
  </r>
  <r>
    <s v="120602006242-0"/>
    <x v="38"/>
    <n v="321201"/>
    <s v="MESA DE COMEDOR"/>
    <s v="02.09.2009"/>
    <n v="103900"/>
    <n v="78790.83"/>
    <s v="ZLIN"/>
    <n v="10"/>
    <n v="0"/>
    <n v="10464.01"/>
    <n v="7961.13"/>
    <s v="ZLIN"/>
    <n v="10"/>
    <n v="0"/>
    <n v="0"/>
    <n v="0"/>
    <m/>
    <m/>
    <m/>
  </r>
  <r>
    <s v="120602006243-0"/>
    <x v="38"/>
    <n v="341102"/>
    <s v="CELULAR"/>
    <s v="09.09.2009"/>
    <n v="230000"/>
    <n v="174416.66999999998"/>
    <s v="ZLIN"/>
    <n v="10"/>
    <n v="0"/>
    <n v="23163.83"/>
    <n v="17623.29"/>
    <s v="ZLIN"/>
    <n v="10"/>
    <n v="0"/>
    <n v="0"/>
    <n v="0"/>
    <m/>
    <m/>
    <m/>
  </r>
  <r>
    <s v="120602006244-0"/>
    <x v="38"/>
    <n v="342503"/>
    <s v="ESCRITORIO EN L TERMINAL REDONDA"/>
    <s v="18.09.2009"/>
    <n v="225000"/>
    <n v="170625"/>
    <s v="ZLIN"/>
    <n v="10"/>
    <n v="0"/>
    <n v="22660.27"/>
    <n v="17240.18"/>
    <s v="ZLIN"/>
    <n v="10"/>
    <n v="0"/>
    <n v="0"/>
    <n v="0"/>
    <m/>
    <m/>
    <m/>
  </r>
  <r>
    <s v="120602006245-0"/>
    <x v="38"/>
    <n v="343100"/>
    <s v="AIRE ACONDICIONADO"/>
    <s v="01.10.2009"/>
    <n v="584420.18000000005"/>
    <n v="438315.14"/>
    <s v="ZLIN"/>
    <n v="10"/>
    <n v="0"/>
    <n v="58858.3"/>
    <n v="44293.090000000004"/>
    <s v="ZLIN"/>
    <n v="10"/>
    <n v="0"/>
    <n v="0"/>
    <n v="0"/>
    <m/>
    <m/>
    <m/>
  </r>
  <r>
    <s v="120602006246-0"/>
    <x v="38"/>
    <n v="211100"/>
    <s v="FAX"/>
    <s v="17.09.2009"/>
    <n v="79990"/>
    <n v="60659.08"/>
    <s v="ZLIN"/>
    <n v="10"/>
    <n v="0"/>
    <n v="8055.98"/>
    <n v="6129.08"/>
    <s v="ZLIN"/>
    <n v="10"/>
    <n v="0"/>
    <n v="0"/>
    <n v="0"/>
    <m/>
    <m/>
    <m/>
  </r>
  <r>
    <s v="120602006248-0"/>
    <x v="38"/>
    <n v="343100"/>
    <s v="SILLA DE ESPERA ERGONOMICA CON B"/>
    <s v="18.09.2009"/>
    <n v="85000"/>
    <n v="64458.33"/>
    <s v="ZLIN"/>
    <n v="10"/>
    <n v="0"/>
    <n v="8560.5499999999993"/>
    <n v="6512.9699999999993"/>
    <s v="ZLIN"/>
    <n v="10"/>
    <n v="0"/>
    <n v="0"/>
    <n v="0"/>
    <m/>
    <m/>
    <m/>
  </r>
  <r>
    <s v="120602006249-0"/>
    <x v="38"/>
    <n v="343100"/>
    <s v="SILLA DE ESPERA ERGONOMICA CON B"/>
    <s v="18.09.2009"/>
    <n v="85000"/>
    <n v="64458.33"/>
    <s v="ZLIN"/>
    <n v="10"/>
    <n v="0"/>
    <n v="8560.5499999999993"/>
    <n v="6512.9699999999993"/>
    <s v="ZLIN"/>
    <n v="10"/>
    <n v="0"/>
    <n v="0"/>
    <n v="0"/>
    <m/>
    <m/>
    <m/>
  </r>
  <r>
    <s v="120602006250-0"/>
    <x v="38"/>
    <n v="134100"/>
    <s v="MUEBLE TIPO BIBLIOTECA"/>
    <s v="29.09.2009"/>
    <n v="240000"/>
    <n v="182000"/>
    <s v="ZLIN"/>
    <n v="10"/>
    <n v="0"/>
    <n v="24170.95"/>
    <n v="18389.52"/>
    <s v="ZLIN"/>
    <n v="10"/>
    <n v="0"/>
    <n v="0"/>
    <n v="0"/>
    <m/>
    <m/>
    <m/>
  </r>
  <r>
    <s v="120602006251-0"/>
    <x v="38"/>
    <n v="341100"/>
    <s v="ESCRITORIO"/>
    <s v="01.10.2009"/>
    <n v="216000"/>
    <n v="162000"/>
    <s v="ZLIN"/>
    <n v="10"/>
    <n v="0"/>
    <n v="21753.86"/>
    <n v="16370.6"/>
    <s v="ZLIN"/>
    <n v="10"/>
    <n v="0"/>
    <n v="0"/>
    <n v="0"/>
    <m/>
    <m/>
    <m/>
  </r>
  <r>
    <s v="120602006252-0"/>
    <x v="38"/>
    <n v="341100"/>
    <s v="ESCRITORIO"/>
    <s v="01.10.2009"/>
    <n v="216000"/>
    <n v="162000"/>
    <s v="ZLIN"/>
    <n v="10"/>
    <n v="0"/>
    <n v="21753.86"/>
    <n v="16370.6"/>
    <s v="ZLIN"/>
    <n v="10"/>
    <n v="0"/>
    <n v="0"/>
    <n v="0"/>
    <m/>
    <m/>
    <m/>
  </r>
  <r>
    <s v="120602006253-0"/>
    <x v="38"/>
    <n v="342301"/>
    <s v="AIRE ACONDICIONADO"/>
    <s v="19.10.2009"/>
    <n v="1073500"/>
    <n v="805125"/>
    <s v="ZLIN"/>
    <n v="10"/>
    <n v="0"/>
    <n v="108114.65"/>
    <n v="81360.34"/>
    <s v="ZLIN"/>
    <n v="10"/>
    <n v="0"/>
    <n v="0"/>
    <n v="0"/>
    <m/>
    <m/>
    <m/>
  </r>
  <r>
    <s v="120602006254-0"/>
    <x v="38"/>
    <n v="323304"/>
    <s v="ESCRITORIO EN L"/>
    <s v="30.09.2009"/>
    <n v="77950"/>
    <n v="59112.08"/>
    <s v="ZLIN"/>
    <n v="10"/>
    <n v="0"/>
    <n v="7850.53"/>
    <n v="5972.7699999999995"/>
    <s v="ZLIN"/>
    <n v="10"/>
    <n v="0"/>
    <n v="0"/>
    <n v="0"/>
    <m/>
    <m/>
    <m/>
  </r>
  <r>
    <s v="120602006255-0"/>
    <x v="38"/>
    <n v="323302"/>
    <s v="ESCRITORIO EN L"/>
    <s v="10.11.2009"/>
    <n v="95002"/>
    <n v="70459.81"/>
    <s v="ZLIN"/>
    <n v="10"/>
    <n v="0"/>
    <n v="9567.86"/>
    <n v="7121"/>
    <s v="ZLIN"/>
    <n v="10"/>
    <n v="0"/>
    <n v="0"/>
    <n v="0"/>
    <m/>
    <m/>
    <m/>
  </r>
  <r>
    <s v="120602006256-0"/>
    <x v="38"/>
    <n v="323301"/>
    <s v="SILLA EJECUTIVA"/>
    <s v="10.11.2009"/>
    <n v="70001"/>
    <n v="51917.41"/>
    <s v="ZLIN"/>
    <n v="10"/>
    <n v="0"/>
    <n v="7049.96"/>
    <n v="5247.02"/>
    <s v="ZLIN"/>
    <n v="10"/>
    <n v="0"/>
    <n v="0"/>
    <n v="0"/>
    <m/>
    <m/>
    <m/>
  </r>
  <r>
    <s v="120602006257-0"/>
    <x v="38"/>
    <n v="323303"/>
    <s v="SILLA EJECUTIVA"/>
    <s v="10.11.2009"/>
    <n v="56001"/>
    <n v="41534.07"/>
    <s v="ZLIN"/>
    <n v="10"/>
    <n v="0"/>
    <n v="5639.99"/>
    <n v="4197.63"/>
    <s v="ZLIN"/>
    <n v="10"/>
    <n v="0"/>
    <n v="0"/>
    <n v="0"/>
    <m/>
    <m/>
    <m/>
  </r>
  <r>
    <s v="120602006259-0"/>
    <x v="38"/>
    <n v="323302"/>
    <s v="SILLA EJECUTIVA"/>
    <s v="10.11.2009"/>
    <n v="70001"/>
    <n v="51917.41"/>
    <s v="ZLIN"/>
    <n v="10"/>
    <n v="0"/>
    <n v="7049.96"/>
    <n v="5247.02"/>
    <s v="ZLIN"/>
    <n v="10"/>
    <n v="0"/>
    <n v="0"/>
    <n v="0"/>
    <m/>
    <m/>
    <m/>
  </r>
  <r>
    <s v="120602006260-0"/>
    <x v="38"/>
    <n v="323301"/>
    <s v="SILLA EJECUTIVA"/>
    <s v="10.11.2009"/>
    <n v="70001"/>
    <n v="51917.41"/>
    <s v="ZLIN"/>
    <n v="10"/>
    <n v="0"/>
    <n v="7049.96"/>
    <n v="5247.02"/>
    <s v="ZLIN"/>
    <n v="10"/>
    <n v="0"/>
    <n v="0"/>
    <n v="0"/>
    <m/>
    <m/>
    <m/>
  </r>
  <r>
    <s v="120602006263-0"/>
    <x v="38"/>
    <n v="323304"/>
    <s v="ARCHIVO PEQUEÑO"/>
    <s v="30.09.2009"/>
    <n v="72950"/>
    <n v="55320.42"/>
    <s v="ZLIN"/>
    <n v="10"/>
    <n v="0"/>
    <n v="7346.97"/>
    <n v="5589.66"/>
    <s v="ZLIN"/>
    <n v="10"/>
    <n v="0"/>
    <n v="0"/>
    <n v="0"/>
    <m/>
    <m/>
    <m/>
  </r>
  <r>
    <s v="120602006264-0"/>
    <x v="38"/>
    <n v="214401"/>
    <s v="AIRE ACONDICIONADO"/>
    <s v="05.10.2009"/>
    <n v="354105.84"/>
    <n v="265579.38"/>
    <s v="ZLIN"/>
    <n v="10"/>
    <n v="0"/>
    <n v="35662.82"/>
    <n v="26837.61"/>
    <s v="ZLIN"/>
    <n v="10"/>
    <n v="0"/>
    <n v="0"/>
    <n v="0"/>
    <m/>
    <m/>
    <m/>
  </r>
  <r>
    <s v="120602006265-0"/>
    <x v="38"/>
    <n v="214100"/>
    <s v="AIRE ACONDICIONADO"/>
    <s v="05.10.2009"/>
    <n v="354105.84"/>
    <n v="265579.38"/>
    <s v="ZLIN"/>
    <n v="10"/>
    <n v="0"/>
    <n v="35662.82"/>
    <n v="26837.61"/>
    <s v="ZLIN"/>
    <n v="10"/>
    <n v="0"/>
    <n v="0"/>
    <n v="0"/>
    <m/>
    <m/>
    <m/>
  </r>
  <r>
    <s v="120602006266-0"/>
    <x v="38"/>
    <n v="341100"/>
    <s v="TELEFONO CON PANTALLA"/>
    <s v="31.12.2009"/>
    <n v="156273.99"/>
    <n v="114600.93"/>
    <s v="ZLIN"/>
    <n v="10"/>
    <n v="0"/>
    <n v="15738.71"/>
    <n v="11785.57"/>
    <s v="ZLIN"/>
    <n v="10"/>
    <n v="0"/>
    <n v="0"/>
    <n v="0"/>
    <m/>
    <m/>
    <m/>
  </r>
  <r>
    <s v="120602006267-0"/>
    <x v="38"/>
    <n v="335301"/>
    <s v="CAMARA DE VIDEO"/>
    <s v="06.11.2009"/>
    <n v="166110"/>
    <n v="123198.25"/>
    <s v="ZLIN"/>
    <n v="10"/>
    <n v="0"/>
    <n v="16729.32"/>
    <n v="12451.02"/>
    <s v="ZLIN"/>
    <n v="10"/>
    <n v="0"/>
    <n v="0"/>
    <n v="0"/>
    <m/>
    <m/>
    <m/>
  </r>
  <r>
    <s v="120602006268-0"/>
    <x v="38"/>
    <n v="335301"/>
    <s v="CAMARA DE VIDEO"/>
    <s v="06.11.2009"/>
    <n v="166110"/>
    <n v="123198.25"/>
    <s v="ZLIN"/>
    <n v="10"/>
    <n v="0"/>
    <n v="16729.32"/>
    <n v="12451.02"/>
    <s v="ZLIN"/>
    <n v="10"/>
    <n v="0"/>
    <n v="0"/>
    <n v="0"/>
    <m/>
    <m/>
    <m/>
  </r>
  <r>
    <s v="120602006269-0"/>
    <x v="38"/>
    <n v="335301"/>
    <s v="CAMARA DE VIDEO"/>
    <s v="06.11.2009"/>
    <n v="166110"/>
    <n v="123198.25"/>
    <s v="ZLIN"/>
    <n v="10"/>
    <n v="0"/>
    <n v="16729.32"/>
    <n v="12451.02"/>
    <s v="ZLIN"/>
    <n v="10"/>
    <n v="0"/>
    <n v="0"/>
    <n v="0"/>
    <m/>
    <m/>
    <m/>
  </r>
  <r>
    <s v="120602006270-0"/>
    <x v="38"/>
    <n v="335301"/>
    <s v="CAMARA DE VIDEO"/>
    <s v="06.11.2009"/>
    <n v="166110"/>
    <n v="123198.25"/>
    <s v="ZLIN"/>
    <n v="10"/>
    <n v="0"/>
    <n v="16729.32"/>
    <n v="12451.02"/>
    <s v="ZLIN"/>
    <n v="10"/>
    <n v="0"/>
    <n v="0"/>
    <n v="0"/>
    <m/>
    <m/>
    <m/>
  </r>
  <r>
    <s v="120602006271-0"/>
    <x v="38"/>
    <n v="335301"/>
    <s v="CAMARA DE VIDEO"/>
    <s v="06.11.2009"/>
    <n v="166110"/>
    <n v="123198.25"/>
    <s v="ZLIN"/>
    <n v="10"/>
    <n v="0"/>
    <n v="16729.32"/>
    <n v="12451.02"/>
    <s v="ZLIN"/>
    <n v="10"/>
    <n v="0"/>
    <n v="0"/>
    <n v="0"/>
    <m/>
    <m/>
    <m/>
  </r>
  <r>
    <s v="120602006272-0"/>
    <x v="38"/>
    <n v="335301"/>
    <s v="CAMARA DE VIDEO"/>
    <s v="06.11.2009"/>
    <n v="166110"/>
    <n v="123198.25"/>
    <s v="ZLIN"/>
    <n v="10"/>
    <n v="0"/>
    <n v="16729.32"/>
    <n v="12451.02"/>
    <s v="ZLIN"/>
    <n v="10"/>
    <n v="0"/>
    <n v="0"/>
    <n v="0"/>
    <m/>
    <m/>
    <m/>
  </r>
  <r>
    <s v="120602006273-0"/>
    <x v="38"/>
    <n v="341100"/>
    <s v="AIRE ACONDICIONADO"/>
    <s v="18.02.2010"/>
    <n v="3292900"/>
    <n v="2359911.66"/>
    <s v="ZLIN"/>
    <n v="10"/>
    <n v="0"/>
    <n v="155754.17000000001"/>
    <n v="112069.58000000002"/>
    <s v="ZLIN"/>
    <n v="10"/>
    <n v="0"/>
    <n v="0"/>
    <n v="0"/>
    <m/>
    <m/>
    <m/>
  </r>
  <r>
    <s v="120602006274-0"/>
    <x v="38"/>
    <n v="341100"/>
    <s v="AIRE ACONDICIONADO"/>
    <s v="18.02.2010"/>
    <n v="2282900"/>
    <n v="1636078.3399999999"/>
    <s v="ZLIN"/>
    <n v="10"/>
    <n v="0"/>
    <n v="107981.17"/>
    <n v="77695.539999999994"/>
    <s v="ZLIN"/>
    <n v="10"/>
    <n v="0"/>
    <n v="0"/>
    <n v="0"/>
    <m/>
    <m/>
    <m/>
  </r>
  <r>
    <s v="120602006275-0"/>
    <x v="38"/>
    <n v="341100"/>
    <s v="AIRE ACONDICIONADO"/>
    <s v="18.02.2010"/>
    <n v="702990"/>
    <n v="503809.5"/>
    <s v="ZLIN"/>
    <n v="10"/>
    <n v="0"/>
    <n v="33251.43"/>
    <n v="23925.360000000001"/>
    <s v="ZLIN"/>
    <n v="10"/>
    <n v="0"/>
    <n v="0"/>
    <n v="0"/>
    <m/>
    <m/>
    <m/>
  </r>
  <r>
    <s v="120602006276-0"/>
    <x v="38"/>
    <n v="341100"/>
    <s v="AIRE ACONDICIONADO"/>
    <s v="18.02.2010"/>
    <n v="1538050"/>
    <n v="1102269.1599999999"/>
    <s v="ZLIN"/>
    <n v="10"/>
    <n v="0"/>
    <n v="72749.77"/>
    <n v="52345.540000000008"/>
    <s v="ZLIN"/>
    <n v="10"/>
    <n v="0"/>
    <n v="0"/>
    <n v="0"/>
    <m/>
    <m/>
    <m/>
  </r>
  <r>
    <s v="120602006277-0"/>
    <x v="38"/>
    <n v="341100"/>
    <s v="AIRE ACONDICIONADO"/>
    <s v="18.02.2010"/>
    <n v="471200"/>
    <n v="337693.33999999997"/>
    <s v="ZLIN"/>
    <n v="10"/>
    <n v="0"/>
    <n v="22287.759999999998"/>
    <n v="16036.669999999998"/>
    <s v="ZLIN"/>
    <n v="10"/>
    <n v="0"/>
    <n v="0"/>
    <n v="0"/>
    <m/>
    <m/>
    <m/>
  </r>
  <r>
    <s v="120602006278-0"/>
    <x v="38"/>
    <n v="341100"/>
    <s v="PERSIANAS"/>
    <s v="18.11.2009"/>
    <n v="126000"/>
    <n v="93450"/>
    <s v="ZLIN"/>
    <n v="10"/>
    <n v="0"/>
    <n v="12689.75"/>
    <n v="9444.51"/>
    <s v="ZLIN"/>
    <n v="10"/>
    <n v="0"/>
    <n v="0"/>
    <n v="0"/>
    <m/>
    <m/>
    <m/>
  </r>
  <r>
    <s v="120602006279-0"/>
    <x v="38"/>
    <n v="343100"/>
    <s v="ESCRITORIO ATENCION AL PUBLICO"/>
    <s v="19.10.2009"/>
    <n v="235000"/>
    <n v="176250"/>
    <s v="ZLIN"/>
    <n v="10"/>
    <n v="0"/>
    <n v="23667.39"/>
    <n v="17810.599999999999"/>
    <s v="ZLIN"/>
    <n v="10"/>
    <n v="0"/>
    <n v="0"/>
    <n v="0"/>
    <m/>
    <m/>
    <m/>
  </r>
  <r>
    <s v="120602006280-0"/>
    <x v="38"/>
    <n v="343301"/>
    <s v="SILLON EJECUTIVO"/>
    <s v="19.10.2009"/>
    <n v="100000"/>
    <n v="75000"/>
    <s v="ZLIN"/>
    <n v="10"/>
    <n v="0"/>
    <n v="10071.23"/>
    <n v="7578.9699999999993"/>
    <s v="ZLIN"/>
    <n v="10"/>
    <n v="0"/>
    <n v="0"/>
    <n v="0"/>
    <m/>
    <m/>
    <m/>
  </r>
  <r>
    <s v="120602006281-0"/>
    <x v="38"/>
    <n v="214401"/>
    <s v="MUEBLE DE COCINA"/>
    <s v="19.10.2009"/>
    <n v="215990"/>
    <n v="161992.5"/>
    <s v="ZLIN"/>
    <n v="10"/>
    <n v="0"/>
    <n v="21752.85"/>
    <n v="16369.839999999998"/>
    <s v="ZLIN"/>
    <n v="10"/>
    <n v="0"/>
    <n v="0"/>
    <n v="0"/>
    <m/>
    <m/>
    <m/>
  </r>
  <r>
    <s v="120602006283-0"/>
    <x v="38"/>
    <n v="211101"/>
    <s v="ARCHIVO 4 GAVETAS"/>
    <s v="28.10.2009"/>
    <n v="125764.5"/>
    <n v="94323.38"/>
    <s v="ZLIN"/>
    <n v="10"/>
    <n v="0"/>
    <n v="12666.03"/>
    <n v="9531.67"/>
    <s v="ZLIN"/>
    <n v="10"/>
    <n v="0"/>
    <n v="0"/>
    <n v="0"/>
    <m/>
    <m/>
    <m/>
  </r>
  <r>
    <s v="120602006286-0"/>
    <x v="38"/>
    <n v="334201"/>
    <s v="ARCHIVO MOVIL"/>
    <s v="26.03.2010"/>
    <n v="2096279.63"/>
    <n v="1484864.73"/>
    <s v="ZLIN"/>
    <n v="10"/>
    <n v="0"/>
    <n v="99154.03"/>
    <n v="70523.3"/>
    <s v="ZLIN"/>
    <n v="10"/>
    <n v="0"/>
    <n v="0"/>
    <n v="0"/>
    <m/>
    <m/>
    <m/>
  </r>
  <r>
    <s v="120602006287-0"/>
    <x v="38"/>
    <n v="341100"/>
    <s v="REFRIGERADORA DE DOS PUERTAS"/>
    <s v="26.10.2009"/>
    <n v="263562"/>
    <n v="197671.5"/>
    <s v="ZLIN"/>
    <n v="10"/>
    <n v="0"/>
    <n v="26543.93"/>
    <n v="19975.3"/>
    <s v="ZLIN"/>
    <n v="10"/>
    <n v="0"/>
    <n v="0"/>
    <n v="0"/>
    <m/>
    <m/>
    <m/>
  </r>
  <r>
    <s v="120602006288-0"/>
    <x v="38"/>
    <n v="341100"/>
    <s v="HORNO DE MICROONDAS"/>
    <s v="26.10.2009"/>
    <n v="125858"/>
    <n v="94393.5"/>
    <s v="ZLIN"/>
    <n v="10"/>
    <n v="0"/>
    <n v="12675.45"/>
    <n v="9538.76"/>
    <s v="ZLIN"/>
    <n v="10"/>
    <n v="0"/>
    <n v="0"/>
    <n v="0"/>
    <m/>
    <m/>
    <m/>
  </r>
  <r>
    <s v="120602006289-0"/>
    <x v="38"/>
    <n v="334100"/>
    <s v="TELEFONO DIGITAL"/>
    <s v="30.10.2009"/>
    <n v="73594.8"/>
    <n v="55196.100000000006"/>
    <s v="ZLIN"/>
    <n v="10"/>
    <n v="0"/>
    <n v="7411.89"/>
    <n v="5577.7300000000005"/>
    <s v="ZLIN"/>
    <n v="10"/>
    <n v="0"/>
    <n v="0"/>
    <n v="0"/>
    <m/>
    <m/>
    <m/>
  </r>
  <r>
    <s v="120602006290-0"/>
    <x v="38"/>
    <n v="335100"/>
    <s v="CELULAR"/>
    <s v="10.11.2009"/>
    <n v="123000"/>
    <n v="91225"/>
    <s v="ZLIN"/>
    <n v="10"/>
    <n v="0"/>
    <n v="12387.61"/>
    <n v="9219.630000000001"/>
    <s v="ZLIN"/>
    <n v="10"/>
    <n v="0"/>
    <n v="0"/>
    <n v="0"/>
    <m/>
    <m/>
    <m/>
  </r>
  <r>
    <s v="120602006292-0"/>
    <x v="38"/>
    <n v="323301"/>
    <s v="SILLA EJECUTIVA"/>
    <s v="01.02.2010"/>
    <n v="70000"/>
    <n v="50166.66"/>
    <s v="ZLIN"/>
    <n v="10"/>
    <n v="0"/>
    <n v="3311"/>
    <n v="2382.36"/>
    <s v="ZLIN"/>
    <n v="10"/>
    <n v="0"/>
    <n v="0"/>
    <n v="0"/>
    <m/>
    <m/>
    <m/>
  </r>
  <r>
    <s v="120602006293-0"/>
    <x v="38"/>
    <n v="323305"/>
    <s v="ARCHIVO"/>
    <s v="10.11.2009"/>
    <n v="115001"/>
    <n v="85292.41"/>
    <s v="ZLIN"/>
    <n v="10"/>
    <n v="0"/>
    <n v="11582.02"/>
    <n v="8620.0600000000013"/>
    <s v="ZLIN"/>
    <n v="10"/>
    <n v="0"/>
    <n v="0"/>
    <n v="0"/>
    <m/>
    <m/>
    <m/>
  </r>
  <r>
    <s v="120602006295-0"/>
    <x v="38"/>
    <n v="323301"/>
    <s v="LOCKER"/>
    <s v="10.11.2009"/>
    <n v="627001"/>
    <n v="463515.15"/>
    <s v="ZLIN"/>
    <n v="10"/>
    <n v="0"/>
    <n v="63146.71"/>
    <n v="46847.16"/>
    <s v="ZLIN"/>
    <n v="10"/>
    <n v="0"/>
    <n v="0"/>
    <n v="0"/>
    <m/>
    <m/>
    <m/>
  </r>
  <r>
    <s v="120602006296-0"/>
    <x v="38"/>
    <n v="323301"/>
    <s v="ARMARIO METALICO 5 GAVETAS"/>
    <s v="01.02.2010"/>
    <n v="285000"/>
    <n v="204250"/>
    <s v="ZLIN"/>
    <n v="10"/>
    <n v="0"/>
    <n v="13480.5"/>
    <n v="9699.6"/>
    <s v="ZLIN"/>
    <n v="10"/>
    <n v="0"/>
    <n v="0"/>
    <n v="0"/>
    <m/>
    <m/>
    <m/>
  </r>
  <r>
    <s v="120602006297-0"/>
    <x v="38"/>
    <n v="323302"/>
    <s v="JUEGO DE COMEDOR"/>
    <s v="12.11.2009"/>
    <n v="115000"/>
    <n v="85291.66"/>
    <s v="ZLIN"/>
    <n v="10"/>
    <n v="0"/>
    <n v="11581.91"/>
    <n v="8619.98"/>
    <s v="ZLIN"/>
    <n v="10"/>
    <n v="0"/>
    <n v="0"/>
    <n v="0"/>
    <m/>
    <m/>
    <m/>
  </r>
  <r>
    <s v="120602006298-0"/>
    <x v="38"/>
    <n v="121100"/>
    <s v="CELULAR"/>
    <s v="27.11.2009"/>
    <n v="250000"/>
    <n v="185416.66"/>
    <s v="ZLIN"/>
    <n v="10"/>
    <n v="0"/>
    <n v="25178.080000000002"/>
    <n v="18739.11"/>
    <s v="ZLIN"/>
    <n v="10"/>
    <n v="0"/>
    <n v="0"/>
    <n v="0"/>
    <m/>
    <m/>
    <m/>
  </r>
  <r>
    <s v="120602006300-0"/>
    <x v="38"/>
    <n v="121100"/>
    <s v="MUEBLE PARA EQUIPO DE VIDEOCONFE"/>
    <s v="27.11.2009"/>
    <n v="124000"/>
    <n v="91966.66"/>
    <s v="ZLIN"/>
    <n v="10"/>
    <n v="0"/>
    <n v="12488.33"/>
    <n v="9294.59"/>
    <s v="ZLIN"/>
    <n v="10"/>
    <n v="0"/>
    <n v="0"/>
    <n v="0"/>
    <m/>
    <m/>
    <m/>
  </r>
  <r>
    <s v="120602006301-0"/>
    <x v="38"/>
    <n v="121100"/>
    <s v="BIBLOTECA DOS PUERTAS"/>
    <s v="10.02.2010"/>
    <n v="117656.84"/>
    <n v="84320.73"/>
    <s v="ZLIN"/>
    <n v="10"/>
    <n v="0"/>
    <n v="5565.17"/>
    <n v="4004.3"/>
    <s v="ZLIN"/>
    <n v="10"/>
    <n v="0"/>
    <n v="0"/>
    <n v="0"/>
    <m/>
    <m/>
    <m/>
  </r>
  <r>
    <s v="120602006302-0"/>
    <x v="38"/>
    <n v="123100"/>
    <s v="MUEBLE AEREO  PISO 11 AUDITORIA"/>
    <s v="10.02.2010"/>
    <n v="85490.78"/>
    <n v="61268.399999999994"/>
    <s v="ZLIN"/>
    <n v="10"/>
    <n v="0"/>
    <n v="4043.71"/>
    <n v="2909.5699999999997"/>
    <s v="ZLIN"/>
    <n v="10"/>
    <n v="0"/>
    <n v="0"/>
    <n v="0"/>
    <m/>
    <m/>
    <m/>
  </r>
  <r>
    <s v="120602006303-0"/>
    <x v="38"/>
    <n v="123100"/>
    <s v="MUEBLE AEREO  PISO 11 AUDITORIA"/>
    <s v="10.02.2010"/>
    <n v="85490.78"/>
    <n v="61268.399999999994"/>
    <s v="ZLIN"/>
    <n v="10"/>
    <n v="0"/>
    <n v="4043.71"/>
    <n v="2909.5699999999997"/>
    <s v="ZLIN"/>
    <n v="10"/>
    <n v="0"/>
    <n v="0"/>
    <n v="0"/>
    <m/>
    <m/>
    <m/>
  </r>
  <r>
    <s v="120602006304-0"/>
    <x v="38"/>
    <n v="121100"/>
    <s v="MODULO PEDESTAL TIPO ARCHIVO"/>
    <s v="10.02.2010"/>
    <n v="219781.03"/>
    <n v="157509.72999999998"/>
    <s v="ZLIN"/>
    <n v="10"/>
    <n v="0"/>
    <n v="10395.64"/>
    <n v="7479.9499999999989"/>
    <s v="ZLIN"/>
    <n v="10"/>
    <n v="0"/>
    <n v="0"/>
    <n v="0"/>
    <m/>
    <m/>
    <m/>
  </r>
  <r>
    <s v="120602006305-0"/>
    <x v="38"/>
    <n v="123100"/>
    <s v="CREDENZA DE 4 PUERTAS"/>
    <s v="10.02.2010"/>
    <n v="173923.73"/>
    <n v="124645.34000000001"/>
    <s v="ZLIN"/>
    <n v="10"/>
    <n v="0"/>
    <n v="8226.59"/>
    <n v="5919.27"/>
    <s v="ZLIN"/>
    <n v="10"/>
    <n v="0"/>
    <n v="0"/>
    <n v="0"/>
    <m/>
    <m/>
    <m/>
  </r>
  <r>
    <s v="120602006310-0"/>
    <x v="38"/>
    <n v="332201"/>
    <s v="SILLA ERGONOMICA"/>
    <s v="30.11.2009"/>
    <n v="115687.7"/>
    <n v="85801.709999999992"/>
    <s v="ZLIN"/>
    <n v="10"/>
    <n v="0"/>
    <n v="11651.17"/>
    <n v="8671.5400000000009"/>
    <s v="ZLIN"/>
    <n v="10"/>
    <n v="0"/>
    <n v="0"/>
    <n v="0"/>
    <m/>
    <m/>
    <m/>
  </r>
  <r>
    <s v="120602006311-0"/>
    <x v="38"/>
    <n v="121100"/>
    <s v="SILLA ERGONOMICA"/>
    <s v="30.11.2009"/>
    <n v="115687.7"/>
    <n v="85801.709999999992"/>
    <s v="ZLIN"/>
    <n v="10"/>
    <n v="0"/>
    <n v="11651.17"/>
    <n v="8671.5400000000009"/>
    <s v="ZLIN"/>
    <n v="10"/>
    <n v="0"/>
    <n v="0"/>
    <n v="0"/>
    <m/>
    <m/>
    <m/>
  </r>
  <r>
    <s v="120602006312-0"/>
    <x v="38"/>
    <n v="122100"/>
    <s v="SILLA ERGONOMICA"/>
    <s v="30.11.2009"/>
    <n v="115687.7"/>
    <n v="85801.709999999992"/>
    <s v="ZLIN"/>
    <n v="10"/>
    <n v="0"/>
    <n v="11651.17"/>
    <n v="8671.5400000000009"/>
    <s v="ZLIN"/>
    <n v="10"/>
    <n v="0"/>
    <n v="0"/>
    <n v="0"/>
    <m/>
    <m/>
    <m/>
  </r>
  <r>
    <s v="120602006313-0"/>
    <x v="38"/>
    <n v="121100"/>
    <s v="SILLA DE ESPERA"/>
    <s v="08.12.2009"/>
    <n v="69936.77"/>
    <n v="51286.97"/>
    <s v="ZLIN"/>
    <n v="10"/>
    <n v="0"/>
    <n v="7043.5"/>
    <n v="5274.36"/>
    <s v="ZLIN"/>
    <n v="10"/>
    <n v="0"/>
    <n v="0"/>
    <n v="0"/>
    <m/>
    <m/>
    <m/>
  </r>
  <r>
    <s v="120602006314-0"/>
    <x v="38"/>
    <n v="121100"/>
    <s v="SILLA DE ESPERA"/>
    <s v="08.12.2009"/>
    <n v="69936.759999999995"/>
    <n v="51286.959999999992"/>
    <s v="ZLIN"/>
    <n v="10"/>
    <n v="0"/>
    <n v="7043.49"/>
    <n v="5274.36"/>
    <s v="ZLIN"/>
    <n v="10"/>
    <n v="0"/>
    <n v="0"/>
    <n v="0"/>
    <m/>
    <m/>
    <m/>
  </r>
  <r>
    <s v="120602006315-0"/>
    <x v="38"/>
    <n v="121100"/>
    <s v="SILLA DE ESPERA"/>
    <s v="08.12.2009"/>
    <n v="69936.759999999995"/>
    <n v="51286.959999999992"/>
    <s v="ZLIN"/>
    <n v="10"/>
    <n v="0"/>
    <n v="7043.49"/>
    <n v="5274.36"/>
    <s v="ZLIN"/>
    <n v="10"/>
    <n v="0"/>
    <n v="0"/>
    <n v="0"/>
    <m/>
    <m/>
    <m/>
  </r>
  <r>
    <s v="120602006316-0"/>
    <x v="38"/>
    <n v="121100"/>
    <s v="SILLA DE ESPERA"/>
    <s v="08.12.2009"/>
    <n v="69936.759999999995"/>
    <n v="51286.959999999992"/>
    <s v="ZLIN"/>
    <n v="10"/>
    <n v="0"/>
    <n v="7043.49"/>
    <n v="5274.36"/>
    <s v="ZLIN"/>
    <n v="10"/>
    <n v="0"/>
    <n v="0"/>
    <n v="0"/>
    <m/>
    <m/>
    <m/>
  </r>
  <r>
    <s v="120602006319-0"/>
    <x v="38"/>
    <n v="342100"/>
    <s v="TELEFONO COLOR NEGRO CON PANTALLA"/>
    <s v="13.11.2009"/>
    <n v="194257.17"/>
    <n v="144074.07"/>
    <s v="ZLIN"/>
    <n v="10"/>
    <n v="0"/>
    <n v="19564.09"/>
    <n v="14560.83"/>
    <s v="ZLIN"/>
    <n v="10"/>
    <n v="0"/>
    <n v="0"/>
    <n v="0"/>
    <m/>
    <m/>
    <m/>
  </r>
  <r>
    <s v="120602006320-0"/>
    <x v="38"/>
    <n v="341100"/>
    <s v="TELEFONO COLOR NEGRO CON PANTALLA"/>
    <s v="13.11.2009"/>
    <n v="194257.18"/>
    <n v="144074.07999999999"/>
    <s v="ZLIN"/>
    <n v="10"/>
    <n v="0"/>
    <n v="19564.09"/>
    <n v="14560.83"/>
    <s v="ZLIN"/>
    <n v="10"/>
    <n v="0"/>
    <n v="0"/>
    <n v="0"/>
    <m/>
    <m/>
    <m/>
  </r>
  <r>
    <s v="120602006321-0"/>
    <x v="38"/>
    <n v="134100"/>
    <s v="CAMARA DIGITAL"/>
    <s v="19.11.2009"/>
    <n v="154858"/>
    <n v="114853.01000000001"/>
    <s v="ZLIN"/>
    <n v="10"/>
    <n v="0"/>
    <n v="15596.1"/>
    <n v="11607.6"/>
    <s v="ZLIN"/>
    <n v="10"/>
    <n v="0"/>
    <n v="0"/>
    <n v="0"/>
    <m/>
    <m/>
    <m/>
  </r>
  <r>
    <s v="120602006322-0"/>
    <x v="38"/>
    <n v="342502"/>
    <s v="TELEFONO IP CON PANTALLA"/>
    <s v="31.12.2009"/>
    <n v="58971.21"/>
    <n v="43245.55"/>
    <s v="ZLIN"/>
    <n v="10"/>
    <n v="0"/>
    <n v="5939.13"/>
    <n v="4447.38"/>
    <s v="ZLIN"/>
    <n v="10"/>
    <n v="0"/>
    <n v="0"/>
    <n v="0"/>
    <m/>
    <m/>
    <m/>
  </r>
  <r>
    <s v="120602006323-0"/>
    <x v="38"/>
    <n v="214401"/>
    <s v="MUEBLE MODULAR SUPERIOR Y PEDEST"/>
    <s v="23.11.2009"/>
    <n v="379581.09"/>
    <n v="281522.65000000002"/>
    <s v="ZLIN"/>
    <n v="10"/>
    <n v="0"/>
    <n v="38228.49"/>
    <n v="28452.059999999998"/>
    <s v="ZLIN"/>
    <n v="10"/>
    <n v="0"/>
    <n v="0"/>
    <n v="0"/>
    <m/>
    <m/>
    <m/>
  </r>
  <r>
    <s v="120602006324-0"/>
    <x v="38"/>
    <n v="214401"/>
    <s v="MUEBLE MODULAR SUPERIOR Y PEDEST"/>
    <s v="23.11.2009"/>
    <n v="379581.1"/>
    <n v="281522.64999999997"/>
    <s v="ZLIN"/>
    <n v="10"/>
    <n v="0"/>
    <n v="38228.49"/>
    <n v="28452.059999999998"/>
    <s v="ZLIN"/>
    <n v="10"/>
    <n v="0"/>
    <n v="0"/>
    <n v="0"/>
    <m/>
    <m/>
    <m/>
  </r>
  <r>
    <s v="120602006325-0"/>
    <x v="38"/>
    <n v="335100"/>
    <s v="JUEGO DE COMEDOR CON 8 SILLAS (S"/>
    <s v="18.12.2009"/>
    <n v="189557"/>
    <n v="139008.47"/>
    <s v="ZLIN"/>
    <n v="10"/>
    <n v="0"/>
    <n v="19090.73"/>
    <n v="14295.64"/>
    <s v="ZLIN"/>
    <n v="10"/>
    <n v="0"/>
    <n v="0"/>
    <n v="0"/>
    <m/>
    <m/>
    <m/>
  </r>
  <r>
    <s v="120602006326-0"/>
    <x v="38"/>
    <n v="335100"/>
    <s v="JUEGO DE COMEDOR CON 8 SILLAS (S"/>
    <s v="18.12.2009"/>
    <n v="189557"/>
    <n v="139008.47"/>
    <s v="ZLIN"/>
    <n v="10"/>
    <n v="0"/>
    <n v="19090.73"/>
    <n v="14295.64"/>
    <s v="ZLIN"/>
    <n v="10"/>
    <n v="0"/>
    <n v="0"/>
    <n v="0"/>
    <m/>
    <m/>
    <m/>
  </r>
  <r>
    <s v="120602006327-0"/>
    <x v="38"/>
    <n v="335100"/>
    <s v="JUEGO DE COMEDOR CON 8 SILLAS (S"/>
    <s v="18.12.2009"/>
    <n v="189557"/>
    <n v="139008.47"/>
    <s v="ZLIN"/>
    <n v="10"/>
    <n v="0"/>
    <n v="19090.73"/>
    <n v="14295.64"/>
    <s v="ZLIN"/>
    <n v="10"/>
    <n v="0"/>
    <n v="0"/>
    <n v="0"/>
    <m/>
    <m/>
    <m/>
  </r>
  <r>
    <s v="120602006328-0"/>
    <x v="38"/>
    <n v="335100"/>
    <s v="JUEGO DE COMEDOR CON 8 SILLAS (S"/>
    <s v="18.12.2009"/>
    <n v="189557"/>
    <n v="139008.47"/>
    <s v="ZLIN"/>
    <n v="10"/>
    <n v="0"/>
    <n v="19090.73"/>
    <n v="14295.64"/>
    <s v="ZLIN"/>
    <n v="10"/>
    <n v="0"/>
    <n v="0"/>
    <n v="0"/>
    <m/>
    <m/>
    <m/>
  </r>
  <r>
    <s v="120602006329-0"/>
    <x v="38"/>
    <n v="335100"/>
    <s v="JUEGO DE COMEDOR CON 8 SILLAS (S"/>
    <s v="18.12.2009"/>
    <n v="189557"/>
    <n v="139008.47"/>
    <s v="ZLIN"/>
    <n v="10"/>
    <n v="0"/>
    <n v="19090.73"/>
    <n v="14295.64"/>
    <s v="ZLIN"/>
    <n v="10"/>
    <n v="0"/>
    <n v="0"/>
    <n v="0"/>
    <m/>
    <m/>
    <m/>
  </r>
  <r>
    <s v="120602006330-0"/>
    <x v="38"/>
    <n v="335100"/>
    <s v="JUEGO DE COMEDOR CON 8 SILLAS (S"/>
    <s v="18.12.2009"/>
    <n v="189557"/>
    <n v="139008.47"/>
    <s v="ZLIN"/>
    <n v="10"/>
    <n v="0"/>
    <n v="19090.73"/>
    <n v="14295.64"/>
    <s v="ZLIN"/>
    <n v="10"/>
    <n v="0"/>
    <n v="0"/>
    <n v="0"/>
    <m/>
    <m/>
    <m/>
  </r>
  <r>
    <s v="120602006331-0"/>
    <x v="38"/>
    <n v="335100"/>
    <s v="JUEGO DE COMEDOR CON 8 SILLAS (S"/>
    <s v="18.12.2009"/>
    <n v="189557"/>
    <n v="139008.47"/>
    <s v="ZLIN"/>
    <n v="10"/>
    <n v="0"/>
    <n v="19090.73"/>
    <n v="14295.64"/>
    <s v="ZLIN"/>
    <n v="10"/>
    <n v="0"/>
    <n v="0"/>
    <n v="0"/>
    <m/>
    <m/>
    <m/>
  </r>
  <r>
    <s v="120602006332-0"/>
    <x v="38"/>
    <n v="335100"/>
    <s v="JUEGO DE COMEDOR CON 8 SILLAS (S"/>
    <s v="18.12.2009"/>
    <n v="189557"/>
    <n v="139008.47"/>
    <s v="ZLIN"/>
    <n v="10"/>
    <n v="0"/>
    <n v="19090.73"/>
    <n v="14295.64"/>
    <s v="ZLIN"/>
    <n v="10"/>
    <n v="0"/>
    <n v="0"/>
    <n v="0"/>
    <m/>
    <m/>
    <m/>
  </r>
  <r>
    <s v="120602006333-0"/>
    <x v="38"/>
    <n v="335100"/>
    <s v="JUEGO DE COMEDOR CON 8 SILLAS (S"/>
    <s v="18.12.2009"/>
    <n v="189557"/>
    <n v="139008.47"/>
    <s v="ZLIN"/>
    <n v="10"/>
    <n v="0"/>
    <n v="19090.73"/>
    <n v="14295.64"/>
    <s v="ZLIN"/>
    <n v="10"/>
    <n v="0"/>
    <n v="0"/>
    <n v="0"/>
    <m/>
    <m/>
    <m/>
  </r>
  <r>
    <s v="120602006334-0"/>
    <x v="38"/>
    <n v="335100"/>
    <s v="JUEGO DE COMEDOR CON 8 SILLAS (S"/>
    <s v="18.12.2009"/>
    <n v="189557"/>
    <n v="139008.47"/>
    <s v="ZLIN"/>
    <n v="10"/>
    <n v="0"/>
    <n v="19090.73"/>
    <n v="14295.64"/>
    <s v="ZLIN"/>
    <n v="10"/>
    <n v="0"/>
    <n v="0"/>
    <n v="0"/>
    <m/>
    <m/>
    <m/>
  </r>
  <r>
    <s v="120602006335-0"/>
    <x v="38"/>
    <n v="335100"/>
    <s v="JUEGO DE COMEDOR CON 8 SILLAS (S"/>
    <s v="18.12.2009"/>
    <n v="189557"/>
    <n v="139008.47"/>
    <s v="ZLIN"/>
    <n v="10"/>
    <n v="0"/>
    <n v="19090.73"/>
    <n v="14295.64"/>
    <s v="ZLIN"/>
    <n v="10"/>
    <n v="0"/>
    <n v="0"/>
    <n v="0"/>
    <m/>
    <m/>
    <m/>
  </r>
  <r>
    <s v="120602006336-0"/>
    <x v="38"/>
    <n v="335100"/>
    <s v="JUEGO DE COMEDOR CON 8 SILLAS (S"/>
    <s v="18.12.2009"/>
    <n v="189557"/>
    <n v="139008.47"/>
    <s v="ZLIN"/>
    <n v="10"/>
    <n v="0"/>
    <n v="19090.73"/>
    <n v="14295.64"/>
    <s v="ZLIN"/>
    <n v="10"/>
    <n v="0"/>
    <n v="0"/>
    <n v="0"/>
    <m/>
    <m/>
    <m/>
  </r>
  <r>
    <s v="120602006337-0"/>
    <x v="38"/>
    <n v="335100"/>
    <s v="JUEGO DE COMEDOR CON 8 SILLAS (S"/>
    <s v="18.12.2009"/>
    <n v="189557"/>
    <n v="139008.47"/>
    <s v="ZLIN"/>
    <n v="10"/>
    <n v="0"/>
    <n v="19090.73"/>
    <n v="14295.64"/>
    <s v="ZLIN"/>
    <n v="10"/>
    <n v="0"/>
    <n v="0"/>
    <n v="0"/>
    <m/>
    <m/>
    <m/>
  </r>
  <r>
    <s v="120602006338-0"/>
    <x v="38"/>
    <n v="335100"/>
    <s v="JUEGO DE COMEDOR CON 8 SILLAS (S"/>
    <s v="18.12.2009"/>
    <n v="189557"/>
    <n v="139008.47"/>
    <s v="ZLIN"/>
    <n v="10"/>
    <n v="0"/>
    <n v="19090.73"/>
    <n v="14295.64"/>
    <s v="ZLIN"/>
    <n v="10"/>
    <n v="0"/>
    <n v="0"/>
    <n v="0"/>
    <m/>
    <m/>
    <m/>
  </r>
  <r>
    <s v="120602006339-0"/>
    <x v="38"/>
    <n v="335100"/>
    <s v="JUEGO DE COMEDOR CON 8 SILLAS (S"/>
    <s v="18.12.2009"/>
    <n v="189528.06"/>
    <n v="138987.25"/>
    <s v="ZLIN"/>
    <n v="10"/>
    <n v="0"/>
    <n v="19087.810000000001"/>
    <n v="14293.45"/>
    <s v="ZLIN"/>
    <n v="10"/>
    <n v="0"/>
    <n v="0"/>
    <n v="0"/>
    <m/>
    <m/>
    <m/>
  </r>
  <r>
    <s v="120602006340-0"/>
    <x v="38"/>
    <n v="323301"/>
    <s v="CAMARA DIGITAL"/>
    <s v="25.11.2009"/>
    <n v="128901"/>
    <n v="95601.58"/>
    <s v="ZLIN"/>
    <n v="10"/>
    <n v="0"/>
    <n v="12981.92"/>
    <n v="9661.9599999999991"/>
    <s v="ZLIN"/>
    <n v="10"/>
    <n v="0"/>
    <n v="0"/>
    <n v="0"/>
    <m/>
    <m/>
    <m/>
  </r>
  <r>
    <s v="120602006341-0"/>
    <x v="38"/>
    <n v="321102"/>
    <s v="PROYECTOR MULTIMEDIA"/>
    <s v="30.11.2009"/>
    <n v="975000"/>
    <n v="723125"/>
    <s v="ZLIN"/>
    <n v="10"/>
    <n v="0"/>
    <n v="98194.49"/>
    <n v="73082.510000000009"/>
    <s v="ZLIN"/>
    <n v="10"/>
    <n v="0"/>
    <n v="0"/>
    <n v="0"/>
    <m/>
    <m/>
    <m/>
  </r>
  <r>
    <s v="120602006342-0"/>
    <x v="38"/>
    <n v="122100"/>
    <s v="SILLA ERGONOMICA"/>
    <s v="02.12.2009"/>
    <n v="115400.64"/>
    <n v="84627.14"/>
    <s v="ZLIN"/>
    <n v="10"/>
    <n v="0"/>
    <n v="11622.26"/>
    <n v="8703.0499999999993"/>
    <s v="ZLIN"/>
    <n v="10"/>
    <n v="0"/>
    <n v="0"/>
    <n v="0"/>
    <m/>
    <m/>
    <m/>
  </r>
  <r>
    <s v="120602006343-0"/>
    <x v="38"/>
    <n v="123100"/>
    <s v="REFRIGERADORA"/>
    <s v="08.12.2009"/>
    <n v="237571.25"/>
    <n v="174218.91999999998"/>
    <s v="ZLIN"/>
    <n v="10"/>
    <n v="0"/>
    <n v="23926.34"/>
    <n v="17916.68"/>
    <s v="ZLIN"/>
    <n v="10"/>
    <n v="0"/>
    <n v="0"/>
    <n v="0"/>
    <m/>
    <m/>
    <m/>
  </r>
  <r>
    <s v="120602006344-0"/>
    <x v="38"/>
    <n v="214401"/>
    <s v="ESCRITORIO TERMOFORMADO CON DOS"/>
    <s v="14.12.2009"/>
    <n v="172500"/>
    <n v="126500"/>
    <s v="ZLIN"/>
    <n v="10"/>
    <n v="0"/>
    <n v="17372.87"/>
    <n v="13009.259999999998"/>
    <s v="ZLIN"/>
    <n v="10"/>
    <n v="0"/>
    <n v="0"/>
    <n v="0"/>
    <m/>
    <m/>
    <m/>
  </r>
  <r>
    <s v="120602006345-0"/>
    <x v="38"/>
    <n v="214401"/>
    <s v="MESA CIRCULAR TERMOFORMADA CON 4"/>
    <s v="14.12.2009"/>
    <n v="212750"/>
    <n v="156016.66999999998"/>
    <s v="ZLIN"/>
    <n v="10"/>
    <n v="0"/>
    <n v="21426.55"/>
    <n v="16044.77"/>
    <s v="ZLIN"/>
    <n v="10"/>
    <n v="0"/>
    <n v="0"/>
    <n v="0"/>
    <m/>
    <m/>
    <m/>
  </r>
  <r>
    <s v="120602006346-0"/>
    <x v="38"/>
    <n v="214401"/>
    <s v="MUEBLE AEREO  (AZUL CHINA)"/>
    <s v="14.12.2009"/>
    <n v="103500"/>
    <n v="75900"/>
    <s v="ZLIN"/>
    <n v="10"/>
    <n v="0"/>
    <n v="10423.719999999999"/>
    <n v="7805.57"/>
    <s v="ZLIN"/>
    <n v="10"/>
    <n v="0"/>
    <n v="0"/>
    <n v="0"/>
    <m/>
    <m/>
    <m/>
  </r>
  <r>
    <s v="120602006348-0"/>
    <x v="38"/>
    <n v="121100"/>
    <s v="TELEVISOR"/>
    <s v="08.12.2009"/>
    <n v="351809.75"/>
    <n v="257993.82"/>
    <s v="ZLIN"/>
    <n v="10"/>
    <n v="0"/>
    <n v="35431.57"/>
    <n v="26532.09"/>
    <s v="ZLIN"/>
    <n v="10"/>
    <n v="0"/>
    <n v="0"/>
    <n v="0"/>
    <m/>
    <m/>
    <m/>
  </r>
  <r>
    <s v="120602006349-0"/>
    <x v="38"/>
    <n v="323303"/>
    <s v="LOCKER"/>
    <s v="10.12.2009"/>
    <n v="119343.82"/>
    <n v="87518.8"/>
    <s v="ZLIN"/>
    <n v="10"/>
    <n v="0"/>
    <n v="12019.38"/>
    <n v="9000.4399999999987"/>
    <s v="ZLIN"/>
    <n v="10"/>
    <n v="0"/>
    <n v="0"/>
    <n v="0"/>
    <m/>
    <m/>
    <m/>
  </r>
  <r>
    <s v="120602006350-0"/>
    <x v="38"/>
    <n v="323303"/>
    <s v="LOCKER METALICO"/>
    <s v="10.12.2009"/>
    <n v="119343.82"/>
    <n v="87518.8"/>
    <s v="ZLIN"/>
    <n v="10"/>
    <n v="0"/>
    <n v="12019.38"/>
    <n v="9000.4399999999987"/>
    <s v="ZLIN"/>
    <n v="10"/>
    <n v="0"/>
    <n v="0"/>
    <n v="0"/>
    <m/>
    <m/>
    <m/>
  </r>
  <r>
    <s v="120602006351-0"/>
    <x v="38"/>
    <n v="323303"/>
    <s v="LOCKER METALICO"/>
    <s v="10.12.2009"/>
    <n v="119343.82"/>
    <n v="87518.8"/>
    <s v="ZLIN"/>
    <n v="10"/>
    <n v="0"/>
    <n v="12019.38"/>
    <n v="9000.4399999999987"/>
    <s v="ZLIN"/>
    <n v="10"/>
    <n v="0"/>
    <n v="0"/>
    <n v="0"/>
    <m/>
    <m/>
    <m/>
  </r>
  <r>
    <s v="120602006352-0"/>
    <x v="38"/>
    <n v="323303"/>
    <s v="LOCKER METALÍCO"/>
    <s v="10.12.2009"/>
    <n v="119343.82"/>
    <n v="87518.8"/>
    <s v="ZLIN"/>
    <n v="10"/>
    <n v="0"/>
    <n v="12019.38"/>
    <n v="9000.4399999999987"/>
    <s v="ZLIN"/>
    <n v="10"/>
    <n v="0"/>
    <n v="0"/>
    <n v="0"/>
    <m/>
    <m/>
    <m/>
  </r>
  <r>
    <s v="120602006353-0"/>
    <x v="38"/>
    <n v="323303"/>
    <s v="LOCKER"/>
    <s v="10.12.2009"/>
    <n v="119343.82"/>
    <n v="87518.8"/>
    <s v="ZLIN"/>
    <n v="10"/>
    <n v="0"/>
    <n v="12019.38"/>
    <n v="9000.4399999999987"/>
    <s v="ZLIN"/>
    <n v="10"/>
    <n v="0"/>
    <n v="0"/>
    <n v="0"/>
    <m/>
    <m/>
    <m/>
  </r>
  <r>
    <s v="120602006354-0"/>
    <x v="38"/>
    <n v="323303"/>
    <s v="LOCKER METALICO"/>
    <s v="10.12.2009"/>
    <n v="119343.82"/>
    <n v="87518.8"/>
    <s v="ZLIN"/>
    <n v="10"/>
    <n v="0"/>
    <n v="12019.38"/>
    <n v="9000.4399999999987"/>
    <s v="ZLIN"/>
    <n v="10"/>
    <n v="0"/>
    <n v="0"/>
    <n v="0"/>
    <m/>
    <m/>
    <m/>
  </r>
  <r>
    <s v="120602006355-0"/>
    <x v="38"/>
    <n v="322301"/>
    <s v="LOCKER METALICO"/>
    <s v="10.12.2009"/>
    <n v="119343.82"/>
    <n v="87518.8"/>
    <s v="ZLIN"/>
    <n v="10"/>
    <n v="0"/>
    <n v="12019.38"/>
    <n v="9000.4399999999987"/>
    <s v="ZLIN"/>
    <n v="10"/>
    <n v="0"/>
    <n v="0"/>
    <n v="0"/>
    <m/>
    <m/>
    <m/>
  </r>
  <r>
    <s v="120602006357-0"/>
    <x v="38"/>
    <n v="215100"/>
    <s v="MUEBLE TIPO LIBRERO"/>
    <s v="16.12.2009"/>
    <n v="298000"/>
    <n v="218533.33000000002"/>
    <s v="ZLIN"/>
    <n v="10"/>
    <n v="0"/>
    <n v="30012.27"/>
    <n v="22473.98"/>
    <s v="ZLIN"/>
    <n v="10"/>
    <n v="0"/>
    <n v="0"/>
    <n v="0"/>
    <m/>
    <m/>
    <m/>
  </r>
  <r>
    <s v="120602006358-0"/>
    <x v="38"/>
    <n v="211104"/>
    <s v="MUEBLE TIPO LIBRERO"/>
    <s v="16.12.2009"/>
    <n v="298000"/>
    <n v="218533.33000000002"/>
    <s v="ZLIN"/>
    <n v="10"/>
    <n v="0"/>
    <n v="30012.27"/>
    <n v="22473.98"/>
    <s v="ZLIN"/>
    <n v="10"/>
    <n v="0"/>
    <n v="0"/>
    <n v="0"/>
    <m/>
    <m/>
    <m/>
  </r>
  <r>
    <s v="120602006359-0"/>
    <x v="38"/>
    <n v="214401"/>
    <s v="MUEBLE TIPO LIBRERO PUERTAS POSF"/>
    <s v="16.12.2009"/>
    <n v="298000"/>
    <n v="218533.33000000002"/>
    <s v="ZLIN"/>
    <n v="10"/>
    <n v="0"/>
    <n v="30012.27"/>
    <n v="22473.98"/>
    <s v="ZLIN"/>
    <n v="10"/>
    <n v="0"/>
    <n v="0"/>
    <n v="0"/>
    <m/>
    <m/>
    <m/>
  </r>
  <r>
    <s v="120602006360-0"/>
    <x v="38"/>
    <n v="211104"/>
    <s v="CREDENZA 4 PUERTAS POSFORMADAS"/>
    <s v="16.12.2009"/>
    <n v="275000"/>
    <n v="201666.66999999998"/>
    <s v="ZLIN"/>
    <n v="10"/>
    <n v="0"/>
    <n v="27695.88"/>
    <n v="20739.400000000001"/>
    <s v="ZLIN"/>
    <n v="10"/>
    <n v="0"/>
    <n v="0"/>
    <n v="0"/>
    <m/>
    <m/>
    <m/>
  </r>
  <r>
    <s v="120602006361-0"/>
    <x v="38"/>
    <n v="211100"/>
    <s v="SILLA EJECUTIVA  ERGONÓMICA"/>
    <s v="17.12.2009"/>
    <n v="185000"/>
    <n v="135666.66999999998"/>
    <s v="ZLIN"/>
    <n v="10"/>
    <n v="0"/>
    <n v="18631.78"/>
    <n v="13951.96"/>
    <s v="ZLIN"/>
    <n v="10"/>
    <n v="0"/>
    <n v="0"/>
    <n v="0"/>
    <m/>
    <m/>
    <m/>
  </r>
  <r>
    <s v="120602006362-0"/>
    <x v="38"/>
    <n v="211100"/>
    <s v="SILLA EJECUTIVA  ERGONÓMICA"/>
    <s v="17.12.2009"/>
    <n v="185000"/>
    <n v="135666.66999999998"/>
    <s v="ZLIN"/>
    <n v="10"/>
    <n v="0"/>
    <n v="18631.78"/>
    <n v="13951.96"/>
    <s v="ZLIN"/>
    <n v="10"/>
    <n v="0"/>
    <n v="0"/>
    <n v="0"/>
    <m/>
    <m/>
    <m/>
  </r>
  <r>
    <s v="120602006363-0"/>
    <x v="38"/>
    <n v="211100"/>
    <s v="REFRIGERADORA"/>
    <s v="18.12.2009"/>
    <n v="216000"/>
    <n v="158400"/>
    <s v="ZLIN"/>
    <n v="10"/>
    <n v="0"/>
    <n v="21753.86"/>
    <n v="16289.87"/>
    <s v="ZLIN"/>
    <n v="10"/>
    <n v="0"/>
    <n v="0"/>
    <n v="0"/>
    <m/>
    <m/>
    <m/>
  </r>
  <r>
    <s v="120602006364-0"/>
    <x v="38"/>
    <n v="134100"/>
    <s v="MUEBLE AEREO DE DOS PUERTAS"/>
    <s v="16.12.2009"/>
    <n v="115000"/>
    <n v="84333.33"/>
    <s v="ZLIN"/>
    <n v="10"/>
    <n v="0"/>
    <n v="11581.91"/>
    <n v="8672.83"/>
    <s v="ZLIN"/>
    <n v="10"/>
    <n v="0"/>
    <n v="0"/>
    <n v="0"/>
    <m/>
    <m/>
    <m/>
  </r>
  <r>
    <s v="120602006365-0"/>
    <x v="38"/>
    <n v="134100"/>
    <s v="LIBRERO 1/2 PUERTA PARA IMPRESORA"/>
    <s v="16.12.2009"/>
    <n v="134000"/>
    <n v="98266.67"/>
    <s v="ZLIN"/>
    <n v="10"/>
    <n v="0"/>
    <n v="13495.45"/>
    <n v="10105.76"/>
    <s v="ZLIN"/>
    <n v="10"/>
    <n v="0"/>
    <n v="0"/>
    <n v="0"/>
    <m/>
    <m/>
    <m/>
  </r>
  <r>
    <s v="120602006366-0"/>
    <x v="38"/>
    <n v="215100"/>
    <s v="MAQUINA DE ESCRIBIR"/>
    <s v="19.12.2009"/>
    <n v="129990"/>
    <n v="95326"/>
    <s v="ZLIN"/>
    <n v="10"/>
    <n v="0"/>
    <n v="13091.59"/>
    <n v="9803.32"/>
    <s v="ZLIN"/>
    <n v="10"/>
    <n v="0"/>
    <n v="0"/>
    <n v="0"/>
    <m/>
    <m/>
    <m/>
  </r>
  <r>
    <s v="120602006369-0"/>
    <x v="38"/>
    <n v="343207"/>
    <s v="TELEFONO"/>
    <s v="31.12.2009"/>
    <n v="156273.97"/>
    <n v="114600.92"/>
    <s v="ZLIN"/>
    <n v="10"/>
    <n v="0"/>
    <n v="15738.71"/>
    <n v="11785.57"/>
    <s v="ZLIN"/>
    <n v="10"/>
    <n v="0"/>
    <n v="0"/>
    <n v="0"/>
    <m/>
    <m/>
    <m/>
  </r>
  <r>
    <s v="120602006370-0"/>
    <x v="38"/>
    <n v="311100"/>
    <s v="SILLA GERENCIAL NEGRA EJECUTIVA"/>
    <s v="15.01.2010"/>
    <n v="129990"/>
    <n v="94242.75"/>
    <s v="ZLIN"/>
    <n v="10"/>
    <n v="0"/>
    <n v="6148.53"/>
    <n v="4474.9399999999996"/>
    <s v="ZLIN"/>
    <n v="10"/>
    <n v="0"/>
    <n v="0"/>
    <n v="0"/>
    <m/>
    <m/>
    <m/>
  </r>
  <r>
    <s v="120602006372-0"/>
    <x v="38"/>
    <n v="335303"/>
    <s v="AIRE ACONDICIONADO"/>
    <s v="09.06.2010"/>
    <n v="181750"/>
    <n v="124195.83"/>
    <s v="ZLIN"/>
    <n v="10"/>
    <n v="0"/>
    <n v="8596.7800000000007"/>
    <n v="5900.8900000000012"/>
    <s v="ZLIN"/>
    <n v="10"/>
    <n v="0"/>
    <n v="0"/>
    <n v="0"/>
    <m/>
    <m/>
    <m/>
  </r>
  <r>
    <s v="120602006373-0"/>
    <x v="38"/>
    <n v="311100"/>
    <s v="SILLON EJECUTIVO CON RESPALDO MA"/>
    <s v="18.01.2010"/>
    <n v="150000"/>
    <n v="108750"/>
    <s v="ZLIN"/>
    <n v="10"/>
    <n v="0"/>
    <n v="7095"/>
    <n v="5163.79"/>
    <s v="ZLIN"/>
    <n v="10"/>
    <n v="0"/>
    <n v="0"/>
    <n v="0"/>
    <m/>
    <m/>
    <m/>
  </r>
  <r>
    <s v="120602006374-0"/>
    <x v="38"/>
    <n v="311100"/>
    <s v="GAVETERO TIPO ARTURITO TAMAÑO CA"/>
    <s v="18.01.2010"/>
    <n v="95000"/>
    <n v="68875"/>
    <s v="ZLIN"/>
    <n v="10"/>
    <n v="0"/>
    <n v="4493.5"/>
    <n v="3270.4"/>
    <s v="ZLIN"/>
    <n v="10"/>
    <n v="0"/>
    <n v="0"/>
    <n v="0"/>
    <m/>
    <m/>
    <m/>
  </r>
  <r>
    <s v="120602006375-0"/>
    <x v="38"/>
    <n v="311100"/>
    <s v="MUEBLE AEREO"/>
    <s v="18.01.2010"/>
    <n v="140000"/>
    <n v="101500"/>
    <s v="ZLIN"/>
    <n v="10"/>
    <n v="0"/>
    <n v="6622"/>
    <n v="4819.5200000000004"/>
    <s v="ZLIN"/>
    <n v="10"/>
    <n v="0"/>
    <n v="0"/>
    <n v="0"/>
    <m/>
    <m/>
    <m/>
  </r>
  <r>
    <s v="120602006376-0"/>
    <x v="38"/>
    <n v="311100"/>
    <s v="ESCRITORIO MODULO TIPO ESCUADRA"/>
    <s v="18.01.2010"/>
    <n v="170000"/>
    <n v="123250"/>
    <s v="ZLIN"/>
    <n v="10"/>
    <n v="0"/>
    <n v="8041"/>
    <n v="5852.29"/>
    <s v="ZLIN"/>
    <n v="10"/>
    <n v="0"/>
    <n v="0"/>
    <n v="0"/>
    <m/>
    <m/>
    <m/>
  </r>
  <r>
    <s v="120602006388-0"/>
    <x v="38"/>
    <n v="321100"/>
    <s v="AIRE ACONDICIONADO"/>
    <s v="27.01.2010"/>
    <n v="262950"/>
    <n v="190638.75"/>
    <s v="ZLIN"/>
    <n v="10"/>
    <n v="0"/>
    <n v="12437.54"/>
    <n v="9052.11"/>
    <s v="ZLIN"/>
    <n v="10"/>
    <n v="0"/>
    <n v="0"/>
    <n v="0"/>
    <m/>
    <m/>
    <m/>
  </r>
  <r>
    <s v="120602006389-0"/>
    <x v="38"/>
    <n v="335100"/>
    <s v="TELEFONO CELULAR"/>
    <s v="27.01.2010"/>
    <n v="146000"/>
    <n v="105850"/>
    <s v="ZLIN"/>
    <n v="10"/>
    <n v="0"/>
    <n v="6905.8"/>
    <n v="5026.08"/>
    <s v="ZLIN"/>
    <n v="10"/>
    <n v="0"/>
    <n v="0"/>
    <n v="0"/>
    <m/>
    <m/>
    <m/>
  </r>
  <r>
    <s v="120602006390-0"/>
    <x v="38"/>
    <n v="341102"/>
    <s v="REFRIGERADORA 14&quot;"/>
    <s v="09.02.2010"/>
    <n v="281000"/>
    <n v="201383.34"/>
    <s v="ZLIN"/>
    <n v="10"/>
    <n v="0"/>
    <n v="13291.3"/>
    <n v="9563.4699999999993"/>
    <s v="ZLIN"/>
    <n v="10"/>
    <n v="0"/>
    <n v="0"/>
    <n v="0"/>
    <m/>
    <m/>
    <m/>
  </r>
  <r>
    <s v="120602006392-0"/>
    <x v="38"/>
    <n v="344202"/>
    <s v="TELEFONO ZNS"/>
    <s v="04.02.2010"/>
    <n v="0"/>
    <n v="0"/>
    <s v="ZLIN"/>
    <n v="10"/>
    <n v="0"/>
    <n v="0"/>
    <n v="0"/>
    <s v="ZLIN"/>
    <n v="10"/>
    <n v="0"/>
    <n v="0"/>
    <n v="0"/>
    <m/>
    <m/>
    <m/>
  </r>
  <r>
    <s v="120602006393-0"/>
    <x v="38"/>
    <n v="342304"/>
    <s v="AIRE ACONDICIONADO TIPO MINI SPL"/>
    <s v="12.02.2010"/>
    <n v="543000"/>
    <n v="389150"/>
    <s v="ZLIN"/>
    <n v="10"/>
    <n v="0"/>
    <n v="25683.9"/>
    <n v="18480.300000000003"/>
    <s v="ZLIN"/>
    <n v="10"/>
    <n v="0"/>
    <n v="0"/>
    <n v="0"/>
    <m/>
    <m/>
    <m/>
  </r>
  <r>
    <s v="120602006394-0"/>
    <x v="38"/>
    <n v="322301"/>
    <s v="AIRE ACONDICIONADO"/>
    <s v="14.02.2010"/>
    <n v="262950"/>
    <n v="188447.5"/>
    <s v="ZLIN"/>
    <n v="10"/>
    <n v="0"/>
    <n v="12437.54"/>
    <n v="8949.16"/>
    <s v="ZLIN"/>
    <n v="10"/>
    <n v="0"/>
    <n v="0"/>
    <n v="0"/>
    <m/>
    <m/>
    <m/>
  </r>
  <r>
    <s v="120602006395-0"/>
    <x v="38"/>
    <n v="342302"/>
    <s v="AIRE ACONDICIONADO"/>
    <s v="23.02.2010"/>
    <n v="1140000"/>
    <n v="817000"/>
    <s v="ZLIN"/>
    <n v="10"/>
    <n v="0"/>
    <n v="53922"/>
    <n v="38798.42"/>
    <s v="ZLIN"/>
    <n v="10"/>
    <n v="0"/>
    <n v="0"/>
    <n v="0"/>
    <m/>
    <m/>
    <m/>
  </r>
  <r>
    <s v="120602006396-0"/>
    <x v="38"/>
    <n v="311100"/>
    <s v="MUEBLE CON LLAVIN"/>
    <s v="05.02.2010"/>
    <n v="406800"/>
    <n v="291540"/>
    <s v="ZLIN"/>
    <n v="10"/>
    <n v="0"/>
    <n v="19241.64"/>
    <n v="13844.919999999998"/>
    <s v="ZLIN"/>
    <n v="10"/>
    <n v="0"/>
    <n v="0"/>
    <n v="0"/>
    <m/>
    <m/>
    <m/>
  </r>
  <r>
    <s v="120602006397-0"/>
    <x v="38"/>
    <n v="344202"/>
    <s v="TELEFONO"/>
    <s v="04.02.2010"/>
    <n v="0"/>
    <n v="0"/>
    <s v="ZLIN"/>
    <n v="10"/>
    <n v="0"/>
    <n v="0"/>
    <n v="0"/>
    <s v="ZLIN"/>
    <n v="10"/>
    <n v="0"/>
    <n v="0"/>
    <n v="0"/>
    <m/>
    <m/>
    <m/>
  </r>
  <r>
    <s v="120602006398-0"/>
    <x v="38"/>
    <n v="335100"/>
    <s v="TELEFONO"/>
    <s v="01.02.2010"/>
    <n v="227412.5"/>
    <n v="162978.96"/>
    <s v="ZLIN"/>
    <n v="10"/>
    <n v="0"/>
    <n v="10756.61"/>
    <n v="7739.6900000000005"/>
    <s v="ZLIN"/>
    <n v="10"/>
    <n v="0"/>
    <n v="0"/>
    <n v="0"/>
    <m/>
    <m/>
    <m/>
  </r>
  <r>
    <s v="120602006399-0"/>
    <x v="38"/>
    <n v="322301"/>
    <s v="SILLA EJECUTIVA CON CABECERA"/>
    <s v="10.02.2010"/>
    <n v="200000"/>
    <n v="143333.34"/>
    <s v="ZLIN"/>
    <n v="10"/>
    <n v="0"/>
    <n v="9460"/>
    <n v="6806.74"/>
    <s v="ZLIN"/>
    <n v="10"/>
    <n v="0"/>
    <n v="0"/>
    <n v="0"/>
    <m/>
    <m/>
    <m/>
  </r>
  <r>
    <s v="120602006400-0"/>
    <x v="38"/>
    <n v="322301"/>
    <s v="SILLA EJECUTIVA CON CABECERA"/>
    <s v="10.02.2010"/>
    <n v="200000"/>
    <n v="143333.34"/>
    <s v="ZLIN"/>
    <n v="10"/>
    <n v="0"/>
    <n v="9460"/>
    <n v="6806.74"/>
    <s v="ZLIN"/>
    <n v="10"/>
    <n v="0"/>
    <n v="0"/>
    <n v="0"/>
    <m/>
    <m/>
    <m/>
  </r>
  <r>
    <s v="120602006401-0"/>
    <x v="38"/>
    <n v="322301"/>
    <s v="SILLA EJECUTIVA CON CABECERA"/>
    <s v="10.02.2010"/>
    <n v="200000"/>
    <n v="143333.34"/>
    <s v="ZLIN"/>
    <n v="10"/>
    <n v="0"/>
    <n v="9460"/>
    <n v="6806.74"/>
    <s v="ZLIN"/>
    <n v="10"/>
    <n v="0"/>
    <n v="0"/>
    <n v="0"/>
    <m/>
    <m/>
    <m/>
  </r>
  <r>
    <s v="120602006402-0"/>
    <x v="38"/>
    <n v="331100"/>
    <s v="SILLA ERGONOMICA"/>
    <s v="17.02.2010"/>
    <n v="80000"/>
    <n v="57333.34"/>
    <s v="ZLIN"/>
    <n v="10"/>
    <n v="0"/>
    <n v="3784"/>
    <n v="2722.7"/>
    <s v="ZLIN"/>
    <n v="10"/>
    <n v="0"/>
    <n v="0"/>
    <n v="0"/>
    <m/>
    <m/>
    <m/>
  </r>
  <r>
    <s v="120602006403-0"/>
    <x v="38"/>
    <n v="331100"/>
    <s v="SILLA ERGONOMICA"/>
    <s v="17.02.2010"/>
    <n v="80000"/>
    <n v="57333.34"/>
    <s v="ZLIN"/>
    <n v="10"/>
    <n v="0"/>
    <n v="3784"/>
    <n v="2722.7"/>
    <s v="ZLIN"/>
    <n v="10"/>
    <n v="0"/>
    <n v="0"/>
    <n v="0"/>
    <m/>
    <m/>
    <m/>
  </r>
  <r>
    <s v="120602006404-0"/>
    <x v="38"/>
    <n v="331100"/>
    <s v="SILLA ERGONOMICA"/>
    <s v="17.02.2010"/>
    <n v="80000"/>
    <n v="57333.34"/>
    <s v="ZLIN"/>
    <n v="10"/>
    <n v="0"/>
    <n v="3784"/>
    <n v="2722.7"/>
    <s v="ZLIN"/>
    <n v="10"/>
    <n v="0"/>
    <n v="0"/>
    <n v="0"/>
    <m/>
    <m/>
    <m/>
  </r>
  <r>
    <s v="120602006405-0"/>
    <x v="38"/>
    <n v="316100"/>
    <s v="ARMARIO PARA PAPELERIA"/>
    <s v="15.02.2010"/>
    <n v="171296.7"/>
    <n v="122762.64000000001"/>
    <s v="ZLIN"/>
    <n v="10"/>
    <n v="0"/>
    <n v="8102.33"/>
    <n v="5829.8600000000006"/>
    <s v="ZLIN"/>
    <n v="10"/>
    <n v="0"/>
    <n v="0"/>
    <n v="0"/>
    <m/>
    <m/>
    <m/>
  </r>
  <r>
    <s v="120602006406-0"/>
    <x v="38"/>
    <n v="335311"/>
    <s v="AIRE ACONDICIONADO"/>
    <s v="16.03.2010"/>
    <n v="335000"/>
    <n v="237291.66999999998"/>
    <s v="ZLIN"/>
    <n v="10"/>
    <n v="0"/>
    <n v="15845.5"/>
    <n v="11270.11"/>
    <s v="ZLIN"/>
    <n v="10"/>
    <n v="0"/>
    <n v="0"/>
    <n v="0"/>
    <m/>
    <m/>
    <m/>
  </r>
  <r>
    <s v="120602006407-0"/>
    <x v="38"/>
    <n v="335311"/>
    <s v="AIRE ACONDICIONADO"/>
    <s v="16.03.2010"/>
    <n v="195000"/>
    <n v="138125"/>
    <s v="ZLIN"/>
    <n v="10"/>
    <n v="0"/>
    <n v="9223.5"/>
    <n v="6560.2199999999993"/>
    <s v="ZLIN"/>
    <n v="10"/>
    <n v="0"/>
    <n v="0"/>
    <n v="0"/>
    <m/>
    <m/>
    <m/>
  </r>
  <r>
    <s v="120602006408-0"/>
    <x v="38"/>
    <n v="335311"/>
    <s v="AIRE ACONDICIONADO"/>
    <s v="16.03.2010"/>
    <n v="195000"/>
    <n v="138125"/>
    <s v="ZLIN"/>
    <n v="10"/>
    <n v="0"/>
    <n v="9223.5"/>
    <n v="6560.2199999999993"/>
    <s v="ZLIN"/>
    <n v="10"/>
    <n v="0"/>
    <n v="0"/>
    <n v="0"/>
    <m/>
    <m/>
    <m/>
  </r>
  <r>
    <s v="120602006409-0"/>
    <x v="38"/>
    <n v="321201"/>
    <s v="COCINA ELECTRICA"/>
    <s v="16.02.2010"/>
    <n v="270500"/>
    <n v="193858.34"/>
    <s v="ZLIN"/>
    <n v="10"/>
    <n v="0"/>
    <n v="12794.65"/>
    <n v="9206.119999999999"/>
    <s v="ZLIN"/>
    <n v="10"/>
    <n v="0"/>
    <n v="0"/>
    <n v="0"/>
    <m/>
    <m/>
    <m/>
  </r>
  <r>
    <s v="120602006410-0"/>
    <x v="38"/>
    <n v="321204"/>
    <s v="FAX"/>
    <s v="15.02.2010"/>
    <n v="76000"/>
    <n v="54466.66"/>
    <s v="ZLIN"/>
    <n v="10"/>
    <n v="0"/>
    <n v="3594.8"/>
    <n v="2586.5700000000002"/>
    <s v="ZLIN"/>
    <n v="10"/>
    <n v="0"/>
    <n v="0"/>
    <n v="0"/>
    <m/>
    <m/>
    <m/>
  </r>
  <r>
    <s v="120602006411-0"/>
    <x v="38"/>
    <n v="322301"/>
    <s v="AIRE ACONDICIONADO"/>
    <s v="19.02.2010"/>
    <n v="961000"/>
    <n v="688716.65999999992"/>
    <s v="ZLIN"/>
    <n v="10"/>
    <n v="0"/>
    <n v="45455.3"/>
    <n v="32706.390000000003"/>
    <s v="ZLIN"/>
    <n v="10"/>
    <n v="0"/>
    <n v="0"/>
    <n v="0"/>
    <m/>
    <m/>
    <m/>
  </r>
  <r>
    <s v="120602006412-0"/>
    <x v="38"/>
    <n v="111101"/>
    <s v="HORNO MICROONDAS"/>
    <s v="15.02.2010"/>
    <n v="138700"/>
    <n v="99401.66"/>
    <s v="ZLIN"/>
    <n v="10"/>
    <n v="0"/>
    <n v="6560.51"/>
    <n v="4720.47"/>
    <s v="ZLIN"/>
    <n v="10"/>
    <n v="0"/>
    <n v="0"/>
    <n v="0"/>
    <m/>
    <m/>
    <m/>
  </r>
  <r>
    <s v="120602006413-0"/>
    <x v="38"/>
    <n v="121100"/>
    <s v="BIBLIOTECA DE 2 PUERTAS CON FREN"/>
    <s v="10.02.2010"/>
    <n v="117656.84"/>
    <n v="84320.73"/>
    <s v="ZLIN"/>
    <n v="10"/>
    <n v="0"/>
    <n v="5565.17"/>
    <n v="4004.3"/>
    <s v="ZLIN"/>
    <n v="10"/>
    <n v="0"/>
    <n v="0"/>
    <n v="0"/>
    <m/>
    <m/>
    <m/>
  </r>
  <r>
    <s v="120602006414-0"/>
    <x v="38"/>
    <n v="342301"/>
    <s v="MESA DE CONFERENCIA CON 8 SILLAS"/>
    <s v="05.05.2010"/>
    <n v="619234.35"/>
    <n v="428303.76"/>
    <s v="ZLIN"/>
    <n v="10"/>
    <n v="0"/>
    <n v="29289.78"/>
    <n v="20347.3"/>
    <s v="ZLIN"/>
    <n v="10"/>
    <n v="0"/>
    <n v="0"/>
    <n v="0"/>
    <m/>
    <m/>
    <m/>
  </r>
  <r>
    <s v="120602006415-0"/>
    <x v="38"/>
    <n v="342301"/>
    <s v="MESA DE CONFERENCIA CON 8 SILLAS"/>
    <s v="05.05.2010"/>
    <n v="619234.35"/>
    <n v="428303.76"/>
    <s v="ZLIN"/>
    <n v="10"/>
    <n v="0"/>
    <n v="29289.78"/>
    <n v="20347.3"/>
    <s v="ZLIN"/>
    <n v="10"/>
    <n v="0"/>
    <n v="0"/>
    <n v="0"/>
    <m/>
    <m/>
    <m/>
  </r>
  <r>
    <s v="120602006416-0"/>
    <x v="38"/>
    <n v="342301"/>
    <s v="MESA DE COMEDOR CON 4 SILLAS"/>
    <s v="05.05.2010"/>
    <n v="209337.02"/>
    <n v="144791.43"/>
    <s v="ZLIN"/>
    <n v="10"/>
    <n v="0"/>
    <n v="9901.64"/>
    <n v="6878.57"/>
    <s v="ZLIN"/>
    <n v="10"/>
    <n v="0"/>
    <n v="0"/>
    <n v="0"/>
    <m/>
    <m/>
    <m/>
  </r>
  <r>
    <s v="120602006417-0"/>
    <x v="38"/>
    <n v="342301"/>
    <s v="MESA DE COMEDOR CON 4 SILLAS"/>
    <s v="05.05.2010"/>
    <n v="209337.02"/>
    <n v="144791.43"/>
    <s v="ZLIN"/>
    <n v="10"/>
    <n v="0"/>
    <n v="9901.64"/>
    <n v="6878.57"/>
    <s v="ZLIN"/>
    <n v="10"/>
    <n v="0"/>
    <n v="0"/>
    <n v="0"/>
    <m/>
    <m/>
    <m/>
  </r>
  <r>
    <s v="120602006418-0"/>
    <x v="38"/>
    <n v="342301"/>
    <s v="MESA DE COMEDOR CON 4 SILLAS"/>
    <s v="05.05.2010"/>
    <n v="209337.02"/>
    <n v="144791.43"/>
    <s v="ZLIN"/>
    <n v="10"/>
    <n v="0"/>
    <n v="9901.64"/>
    <n v="6878.57"/>
    <s v="ZLIN"/>
    <n v="10"/>
    <n v="0"/>
    <n v="0"/>
    <n v="0"/>
    <m/>
    <m/>
    <m/>
  </r>
  <r>
    <s v="120602006419-0"/>
    <x v="38"/>
    <n v="342301"/>
    <s v="MESA DE COMEDOR CON 4 SILLAS"/>
    <s v="05.05.2010"/>
    <n v="209337.02"/>
    <n v="144791.43"/>
    <s v="ZLIN"/>
    <n v="10"/>
    <n v="0"/>
    <n v="9901.64"/>
    <n v="6878.57"/>
    <s v="ZLIN"/>
    <n v="10"/>
    <n v="0"/>
    <n v="0"/>
    <n v="0"/>
    <m/>
    <m/>
    <m/>
  </r>
  <r>
    <s v="120602006421-0"/>
    <x v="38"/>
    <n v="342301"/>
    <s v="MESA DE COMEDOR CON 4 SILLAS"/>
    <s v="05.05.2010"/>
    <n v="209337.02"/>
    <n v="144791.43"/>
    <s v="ZLIN"/>
    <n v="10"/>
    <n v="0"/>
    <n v="9901.64"/>
    <n v="6878.57"/>
    <s v="ZLIN"/>
    <n v="10"/>
    <n v="0"/>
    <n v="0"/>
    <n v="0"/>
    <m/>
    <m/>
    <m/>
  </r>
  <r>
    <s v="120602006424-0"/>
    <x v="38"/>
    <n v="215100"/>
    <s v="CARRO DE SERVICIO DE TRES ESTANT"/>
    <s v="24.02.2010"/>
    <n v="212051.59"/>
    <n v="151970.32"/>
    <s v="ZLIN"/>
    <n v="10"/>
    <n v="0"/>
    <n v="10030.040000000001"/>
    <n v="7216.9000000000015"/>
    <s v="ZLIN"/>
    <n v="10"/>
    <n v="0"/>
    <n v="0"/>
    <n v="0"/>
    <m/>
    <m/>
    <m/>
  </r>
  <r>
    <s v="120602006425-0"/>
    <x v="38"/>
    <n v="215100"/>
    <s v="SILLON SECRETARIAL"/>
    <s v="19.02.2010"/>
    <n v="85000"/>
    <n v="60916.66"/>
    <s v="ZLIN"/>
    <n v="10"/>
    <n v="0"/>
    <n v="4020.5"/>
    <n v="2892.87"/>
    <s v="ZLIN"/>
    <n v="10"/>
    <n v="0"/>
    <n v="0"/>
    <n v="0"/>
    <m/>
    <m/>
    <m/>
  </r>
  <r>
    <s v="120602006426-0"/>
    <x v="38"/>
    <n v="215100"/>
    <s v="SILLON SECRETARIAL"/>
    <s v="19.02.2010"/>
    <n v="85000"/>
    <n v="60916.66"/>
    <s v="ZLIN"/>
    <n v="10"/>
    <n v="0"/>
    <n v="4020.5"/>
    <n v="2892.87"/>
    <s v="ZLIN"/>
    <n v="10"/>
    <n v="0"/>
    <n v="0"/>
    <n v="0"/>
    <m/>
    <m/>
    <m/>
  </r>
  <r>
    <s v="120602006427-0"/>
    <x v="38"/>
    <n v="215100"/>
    <s v="SILLON SECRETARIAL"/>
    <s v="19.02.2010"/>
    <n v="185000"/>
    <n v="132583.34"/>
    <s v="ZLIN"/>
    <n v="10"/>
    <n v="0"/>
    <n v="8750.5"/>
    <n v="6296.23"/>
    <s v="ZLIN"/>
    <n v="10"/>
    <n v="0"/>
    <n v="0"/>
    <n v="0"/>
    <m/>
    <m/>
    <m/>
  </r>
  <r>
    <s v="120602006428-0"/>
    <x v="38"/>
    <n v="344201"/>
    <s v="SILLON SECRETARIAL"/>
    <s v="19.02.2010"/>
    <n v="75000"/>
    <n v="53750"/>
    <s v="ZLIN"/>
    <n v="10"/>
    <n v="0"/>
    <n v="3547.5"/>
    <n v="2552.5299999999997"/>
    <s v="ZLIN"/>
    <n v="10"/>
    <n v="0"/>
    <n v="0"/>
    <n v="0"/>
    <m/>
    <m/>
    <m/>
  </r>
  <r>
    <s v="120602006429-0"/>
    <x v="38"/>
    <n v="321201"/>
    <s v="PERSIANAS VERTICALES"/>
    <s v="23.02.2010"/>
    <n v="254000"/>
    <n v="182033.34"/>
    <s v="ZLIN"/>
    <n v="10"/>
    <n v="0"/>
    <n v="12014.2"/>
    <n v="8644.5600000000013"/>
    <s v="ZLIN"/>
    <n v="10"/>
    <n v="0"/>
    <n v="0"/>
    <n v="0"/>
    <m/>
    <m/>
    <m/>
  </r>
  <r>
    <s v="120602006430-0"/>
    <x v="38"/>
    <n v="323302"/>
    <s v=" HORNO MICROONDAS"/>
    <s v="29.01.2010"/>
    <n v="69990"/>
    <n v="50742.75"/>
    <s v="ZLIN"/>
    <n v="10"/>
    <n v="0"/>
    <n v="3310.53"/>
    <n v="2409.42"/>
    <s v="ZLIN"/>
    <n v="10"/>
    <n v="0"/>
    <n v="0"/>
    <n v="0"/>
    <m/>
    <m/>
    <m/>
  </r>
  <r>
    <s v="120602006431-0"/>
    <x v="38"/>
    <n v="321201"/>
    <s v="ARCHIVADOR DE MADERA 4 GAVETAS"/>
    <s v="19.03.2010"/>
    <n v="140000"/>
    <n v="99166.67"/>
    <s v="ZLIN"/>
    <n v="10"/>
    <n v="0"/>
    <n v="6622"/>
    <n v="4709.91"/>
    <s v="ZLIN"/>
    <n v="10"/>
    <n v="0"/>
    <n v="0"/>
    <n v="0"/>
    <m/>
    <m/>
    <m/>
  </r>
  <r>
    <s v="120602006432-0"/>
    <x v="38"/>
    <n v="321201"/>
    <s v="ARCHIVADOR DE MADERA 4 GAVETAS"/>
    <s v="19.03.2010"/>
    <n v="140000"/>
    <n v="99166.67"/>
    <s v="ZLIN"/>
    <n v="10"/>
    <n v="0"/>
    <n v="6622"/>
    <n v="4709.91"/>
    <s v="ZLIN"/>
    <n v="10"/>
    <n v="0"/>
    <n v="0"/>
    <n v="0"/>
    <m/>
    <m/>
    <m/>
  </r>
  <r>
    <s v="120602006433-0"/>
    <x v="38"/>
    <n v="321201"/>
    <s v="ARCHIVADOR DE MADERA 4 GAVETAS"/>
    <s v="19.03.2010"/>
    <n v="140000"/>
    <n v="99166.67"/>
    <s v="ZLIN"/>
    <n v="10"/>
    <n v="0"/>
    <n v="6622"/>
    <n v="4709.91"/>
    <s v="ZLIN"/>
    <n v="10"/>
    <n v="0"/>
    <n v="0"/>
    <n v="0"/>
    <m/>
    <m/>
    <m/>
  </r>
  <r>
    <s v="120602006434-0"/>
    <x v="38"/>
    <n v="321201"/>
    <s v="ARCHIVADOR DE MADERA 4 GAVETAS"/>
    <s v="19.03.2010"/>
    <n v="140000"/>
    <n v="99166.67"/>
    <s v="ZLIN"/>
    <n v="10"/>
    <n v="0"/>
    <n v="6622"/>
    <n v="4709.91"/>
    <s v="ZLIN"/>
    <n v="10"/>
    <n v="0"/>
    <n v="0"/>
    <n v="0"/>
    <m/>
    <m/>
    <m/>
  </r>
  <r>
    <s v="120602006435-0"/>
    <x v="38"/>
    <n v="321201"/>
    <s v="ARCHIVADOR DE MADERA 4 GAVETAS"/>
    <s v="19.03.2010"/>
    <n v="140000"/>
    <n v="99166.67"/>
    <s v="ZLIN"/>
    <n v="10"/>
    <n v="0"/>
    <n v="6622"/>
    <n v="4709.91"/>
    <s v="ZLIN"/>
    <n v="10"/>
    <n v="0"/>
    <n v="0"/>
    <n v="0"/>
    <m/>
    <m/>
    <m/>
  </r>
  <r>
    <s v="120602006436-0"/>
    <x v="38"/>
    <n v="321201"/>
    <s v="ARCHIVADOR DE MADERA 4 GAVETAS"/>
    <s v="19.03.2010"/>
    <n v="140000"/>
    <n v="99166.67"/>
    <s v="ZLIN"/>
    <n v="10"/>
    <n v="0"/>
    <n v="6622"/>
    <n v="4709.91"/>
    <s v="ZLIN"/>
    <n v="10"/>
    <n v="0"/>
    <n v="0"/>
    <n v="0"/>
    <m/>
    <m/>
    <m/>
  </r>
  <r>
    <s v="120602006437-0"/>
    <x v="38"/>
    <n v="343301"/>
    <s v="EQUIPO PARA ELABORAR CARNÉ"/>
    <s v="09.07.2010"/>
    <n v="1563099.06"/>
    <n v="1055091.8700000001"/>
    <s v="ZLIN"/>
    <n v="10"/>
    <n v="0"/>
    <n v="73934.59"/>
    <n v="50136.909999999996"/>
    <s v="ZLIN"/>
    <n v="10"/>
    <n v="0"/>
    <n v="0"/>
    <n v="0"/>
    <m/>
    <m/>
    <m/>
  </r>
  <r>
    <s v="120602006438-0"/>
    <x v="38"/>
    <n v="214301"/>
    <s v="LAMINADORA TÉRMICA"/>
    <s v="03.03.2010"/>
    <n v="196099.07"/>
    <n v="138903.51"/>
    <s v="ZLIN"/>
    <n v="10"/>
    <n v="0"/>
    <n v="9275.49"/>
    <n v="6597.19"/>
    <s v="ZLIN"/>
    <n v="10"/>
    <n v="0"/>
    <n v="0"/>
    <n v="0"/>
    <m/>
    <m/>
    <m/>
  </r>
  <r>
    <s v="120602006439-0"/>
    <x v="38"/>
    <n v="342301"/>
    <s v="AIRE ACONDICIONADO"/>
    <s v="14.04.2010"/>
    <n v="458800"/>
    <n v="321160"/>
    <s v="ZLIN"/>
    <n v="10"/>
    <n v="0"/>
    <n v="21701.24"/>
    <n v="15255.330000000002"/>
    <s v="ZLIN"/>
    <n v="10"/>
    <n v="0"/>
    <n v="0"/>
    <n v="0"/>
    <m/>
    <m/>
    <m/>
  </r>
  <r>
    <s v="120602006440-0"/>
    <x v="38"/>
    <n v="342301"/>
    <s v="AIRE ACONDICIONADO"/>
    <s v="14.04.2010"/>
    <n v="333800"/>
    <n v="233660"/>
    <s v="ZLIN"/>
    <n v="10"/>
    <n v="0"/>
    <n v="15788.74"/>
    <n v="11099"/>
    <s v="ZLIN"/>
    <n v="10"/>
    <n v="0"/>
    <n v="0"/>
    <n v="0"/>
    <m/>
    <m/>
    <m/>
  </r>
  <r>
    <s v="120602006441-0"/>
    <x v="38"/>
    <n v="341204"/>
    <s v="AIRE ACONDICIONADO"/>
    <s v="14.04.2010"/>
    <n v="626800"/>
    <n v="438760"/>
    <s v="ZLIN"/>
    <n v="10"/>
    <n v="0"/>
    <n v="29647.64"/>
    <n v="20841.41"/>
    <s v="ZLIN"/>
    <n v="10"/>
    <n v="0"/>
    <n v="0"/>
    <n v="0"/>
    <m/>
    <m/>
    <m/>
  </r>
  <r>
    <s v="120602006442-0"/>
    <x v="38"/>
    <n v="342301"/>
    <s v="AIRE ACONDICIONADO"/>
    <s v="14.04.2010"/>
    <n v="626800"/>
    <n v="438760"/>
    <s v="ZLIN"/>
    <n v="10"/>
    <n v="0"/>
    <n v="29647.64"/>
    <n v="20841.41"/>
    <s v="ZLIN"/>
    <n v="10"/>
    <n v="0"/>
    <n v="0"/>
    <n v="0"/>
    <m/>
    <m/>
    <m/>
  </r>
  <r>
    <s v="120602006443-0"/>
    <x v="38"/>
    <n v="342301"/>
    <s v="AIRE ACONDICIONADO"/>
    <s v="14.04.2010"/>
    <n v="626800"/>
    <n v="438760"/>
    <s v="ZLIN"/>
    <n v="10"/>
    <n v="0"/>
    <n v="29647.64"/>
    <n v="20841.41"/>
    <s v="ZLIN"/>
    <n v="10"/>
    <n v="0"/>
    <n v="0"/>
    <n v="0"/>
    <m/>
    <m/>
    <m/>
  </r>
  <r>
    <s v="120602006444-0"/>
    <x v="38"/>
    <n v="342301"/>
    <s v="AIRE ACONDICIONADO"/>
    <s v="14.04.2010"/>
    <n v="626800"/>
    <n v="438760"/>
    <s v="ZLIN"/>
    <n v="10"/>
    <n v="0"/>
    <n v="29647.64"/>
    <n v="20841.41"/>
    <s v="ZLIN"/>
    <n v="10"/>
    <n v="0"/>
    <n v="0"/>
    <n v="0"/>
    <m/>
    <m/>
    <m/>
  </r>
  <r>
    <s v="120602006446-0"/>
    <x v="38"/>
    <n v="344302"/>
    <s v="REFRIGERADORA"/>
    <s v="24.02.2010"/>
    <n v="265000"/>
    <n v="189916.66"/>
    <s v="ZLIN"/>
    <n v="10"/>
    <n v="0"/>
    <n v="12534.5"/>
    <n v="9018.94"/>
    <s v="ZLIN"/>
    <n v="10"/>
    <n v="0"/>
    <n v="0"/>
    <n v="0"/>
    <m/>
    <m/>
    <m/>
  </r>
  <r>
    <s v="120602006447-0"/>
    <x v="38"/>
    <n v="213100"/>
    <s v="AIRE ACONDICIONADO"/>
    <s v="01.11.2010"/>
    <n v="11274880"/>
    <n v="7234714.6600000001"/>
    <s v="ZLIN"/>
    <n v="10"/>
    <n v="0"/>
    <n v="533301.81999999995"/>
    <n v="343971.43999999994"/>
    <s v="ZLIN"/>
    <n v="10"/>
    <n v="0"/>
    <n v="0"/>
    <n v="0"/>
    <m/>
    <m/>
    <m/>
  </r>
  <r>
    <s v="120602006448-0"/>
    <x v="38"/>
    <n v="335301"/>
    <s v="REFRIGERADORA 9 PIES"/>
    <s v="09.03.2010"/>
    <n v="180000"/>
    <n v="127500"/>
    <s v="ZLIN"/>
    <n v="10"/>
    <n v="0"/>
    <n v="8514"/>
    <n v="6055.58"/>
    <s v="ZLIN"/>
    <n v="10"/>
    <n v="0"/>
    <n v="0"/>
    <n v="0"/>
    <m/>
    <m/>
    <m/>
  </r>
  <r>
    <s v="120602006450-0"/>
    <x v="38"/>
    <n v="334302"/>
    <s v="MUEBLE PARA COMPUTADORA PENINSUL"/>
    <s v="03.03.2010"/>
    <n v="170950"/>
    <n v="121089.58"/>
    <s v="ZLIN"/>
    <n v="10"/>
    <n v="0"/>
    <n v="8085.94"/>
    <n v="5751.1299999999992"/>
    <s v="ZLIN"/>
    <n v="10"/>
    <n v="0"/>
    <n v="0"/>
    <n v="0"/>
    <m/>
    <m/>
    <m/>
  </r>
  <r>
    <s v="120602006451-0"/>
    <x v="38"/>
    <n v="211100"/>
    <s v="SILLA SIN BRAZOS GIRATORIOS CON"/>
    <s v="08.03.2010"/>
    <n v="96050"/>
    <n v="68035.42"/>
    <s v="ZLIN"/>
    <n v="10"/>
    <n v="0"/>
    <n v="4543.17"/>
    <n v="3231.33"/>
    <s v="ZLIN"/>
    <n v="10"/>
    <n v="0"/>
    <n v="0"/>
    <n v="0"/>
    <m/>
    <m/>
    <m/>
  </r>
  <r>
    <s v="120602006452-0"/>
    <x v="38"/>
    <n v="211100"/>
    <s v="SILLA SIN BRAZOS GIRATORIOS CON"/>
    <s v="08.03.2010"/>
    <n v="96050"/>
    <n v="68035.42"/>
    <s v="ZLIN"/>
    <n v="10"/>
    <n v="0"/>
    <n v="4543.17"/>
    <n v="3231.33"/>
    <s v="ZLIN"/>
    <n v="10"/>
    <n v="0"/>
    <n v="0"/>
    <n v="0"/>
    <m/>
    <m/>
    <m/>
  </r>
  <r>
    <s v="120602006453-0"/>
    <x v="38"/>
    <n v="211100"/>
    <s v="SILLA SIN BRAZOS GIRATORIOS CON"/>
    <s v="08.03.2010"/>
    <n v="96050"/>
    <n v="68035.42"/>
    <s v="ZLIN"/>
    <n v="10"/>
    <n v="0"/>
    <n v="4543.17"/>
    <n v="3231.33"/>
    <s v="ZLIN"/>
    <n v="10"/>
    <n v="0"/>
    <n v="0"/>
    <n v="0"/>
    <m/>
    <m/>
    <m/>
  </r>
  <r>
    <s v="120602006454-0"/>
    <x v="38"/>
    <n v="331100"/>
    <s v="TELEFONO CELULAR"/>
    <s v="08.03.2010"/>
    <n v="87000"/>
    <n v="61625"/>
    <s v="ZLIN"/>
    <n v="10"/>
    <n v="0"/>
    <n v="4115.1000000000004"/>
    <n v="2926.8700000000003"/>
    <s v="ZLIN"/>
    <n v="10"/>
    <n v="0"/>
    <n v="0"/>
    <n v="0"/>
    <m/>
    <m/>
    <m/>
  </r>
  <r>
    <s v="120602006455-0"/>
    <x v="38"/>
    <n v="342401"/>
    <s v="REFRIGERADORA"/>
    <s v="03.03.2010"/>
    <n v="220000"/>
    <n v="155833.33000000002"/>
    <s v="ZLIN"/>
    <n v="10"/>
    <n v="0"/>
    <n v="10406"/>
    <n v="7401.27"/>
    <s v="ZLIN"/>
    <n v="10"/>
    <n v="0"/>
    <n v="0"/>
    <n v="0"/>
    <m/>
    <m/>
    <m/>
  </r>
  <r>
    <s v="120602006456-0"/>
    <x v="38"/>
    <n v="342401"/>
    <s v="LOCKER 6 COMPARTIMIENTOS"/>
    <s v="03.03.2010"/>
    <n v="205950"/>
    <n v="145881.25"/>
    <s v="ZLIN"/>
    <n v="10"/>
    <n v="0"/>
    <n v="9741.44"/>
    <n v="6928.59"/>
    <s v="ZLIN"/>
    <n v="10"/>
    <n v="0"/>
    <n v="0"/>
    <n v="0"/>
    <m/>
    <m/>
    <m/>
  </r>
  <r>
    <s v="120602006457-0"/>
    <x v="38"/>
    <n v="322201"/>
    <s v="SILLA EJECUTIVA"/>
    <s v="18.03.2010"/>
    <n v="140000"/>
    <n v="99166.67"/>
    <s v="ZLIN"/>
    <n v="10"/>
    <n v="0"/>
    <n v="6622"/>
    <n v="4709.91"/>
    <s v="ZLIN"/>
    <n v="10"/>
    <n v="0"/>
    <n v="0"/>
    <n v="0"/>
    <m/>
    <m/>
    <m/>
  </r>
  <r>
    <s v="120602006458-0"/>
    <x v="38"/>
    <n v="322201"/>
    <s v="SILLA EJECUTIVA"/>
    <s v="18.03.2010"/>
    <n v="140000"/>
    <n v="99166.67"/>
    <s v="ZLIN"/>
    <n v="10"/>
    <n v="0"/>
    <n v="6622"/>
    <n v="4709.91"/>
    <s v="ZLIN"/>
    <n v="10"/>
    <n v="0"/>
    <n v="0"/>
    <n v="0"/>
    <m/>
    <m/>
    <m/>
  </r>
  <r>
    <s v="120602006459-0"/>
    <x v="38"/>
    <n v="322201"/>
    <s v="SILLA EJECUTIVA"/>
    <s v="18.03.2010"/>
    <n v="140000"/>
    <n v="99166.67"/>
    <s v="ZLIN"/>
    <n v="10"/>
    <n v="0"/>
    <n v="6622"/>
    <n v="4709.91"/>
    <s v="ZLIN"/>
    <n v="10"/>
    <n v="0"/>
    <n v="0"/>
    <n v="0"/>
    <m/>
    <m/>
    <m/>
  </r>
  <r>
    <s v="120602006460-0"/>
    <x v="38"/>
    <n v="322201"/>
    <s v="SILLA EJECUTIVA"/>
    <s v="18.03.2010"/>
    <n v="140000"/>
    <n v="99166.67"/>
    <s v="ZLIN"/>
    <n v="10"/>
    <n v="0"/>
    <n v="6622"/>
    <n v="4709.91"/>
    <s v="ZLIN"/>
    <n v="10"/>
    <n v="0"/>
    <n v="0"/>
    <n v="0"/>
    <m/>
    <m/>
    <m/>
  </r>
  <r>
    <s v="120602006461-0"/>
    <x v="38"/>
    <n v="314100"/>
    <s v="CAMARA FOTOGRAFICA"/>
    <s v="15.03.2010"/>
    <n v="156000"/>
    <n v="110500"/>
    <s v="ZLIN"/>
    <n v="10"/>
    <n v="0"/>
    <n v="7378.8"/>
    <n v="5248.17"/>
    <s v="ZLIN"/>
    <n v="10"/>
    <n v="0"/>
    <n v="0"/>
    <n v="0"/>
    <m/>
    <m/>
    <m/>
  </r>
  <r>
    <s v="120602006462-0"/>
    <x v="38"/>
    <n v="343201"/>
    <s v="TELEFONO 420 IP NEGRO"/>
    <s v="11.05.2010"/>
    <n v="263862.90999999997"/>
    <n v="182505.16999999998"/>
    <s v="ZLIN"/>
    <n v="10"/>
    <n v="0"/>
    <n v="12480.72"/>
    <n v="8670.23"/>
    <s v="ZLIN"/>
    <n v="10"/>
    <n v="0"/>
    <n v="0"/>
    <n v="0"/>
    <m/>
    <m/>
    <m/>
  </r>
  <r>
    <s v="120602006463-0"/>
    <x v="38"/>
    <n v="343207"/>
    <s v="TELEFONO 420 IP NEGRO"/>
    <s v="11.05.2010"/>
    <n v="263862.90999999997"/>
    <n v="182505.16999999998"/>
    <s v="ZLIN"/>
    <n v="10"/>
    <n v="0"/>
    <n v="12480.72"/>
    <n v="8670.23"/>
    <s v="ZLIN"/>
    <n v="10"/>
    <n v="0"/>
    <n v="0"/>
    <n v="0"/>
    <m/>
    <m/>
    <m/>
  </r>
  <r>
    <s v="120602006464-0"/>
    <x v="38"/>
    <n v="333401"/>
    <s v="RELOJ MARCADOR"/>
    <s v="19.03.2010"/>
    <n v="195806.4"/>
    <n v="124584.03"/>
    <s v="ZLIN"/>
    <n v="15"/>
    <n v="0"/>
    <n v="9261.64"/>
    <n v="6587.33"/>
    <s v="ZLIN"/>
    <n v="10"/>
    <n v="0"/>
    <n v="0"/>
    <n v="0"/>
    <m/>
    <m/>
    <m/>
  </r>
  <r>
    <s v="120602006465-0"/>
    <x v="38"/>
    <n v="133100"/>
    <s v="CAMARA FOTOGRAFICA DIGITAL Y LEC"/>
    <s v="22.03.2010"/>
    <n v="198552"/>
    <n v="140641"/>
    <s v="ZLIN"/>
    <n v="10"/>
    <n v="0"/>
    <n v="9391.51"/>
    <n v="6679.71"/>
    <s v="ZLIN"/>
    <n v="10"/>
    <n v="0"/>
    <n v="0"/>
    <n v="0"/>
    <m/>
    <m/>
    <m/>
  </r>
  <r>
    <s v="120602006466-0"/>
    <x v="38"/>
    <n v="342510"/>
    <s v="PERSIANA VERTICAL PVC,LISO DARK"/>
    <s v="19.03.2010"/>
    <n v="85750"/>
    <n v="60739.58"/>
    <s v="ZLIN"/>
    <n v="10"/>
    <n v="0"/>
    <n v="4055.98"/>
    <n v="2884.81"/>
    <s v="ZLIN"/>
    <n v="10"/>
    <n v="0"/>
    <n v="0"/>
    <n v="0"/>
    <m/>
    <m/>
    <m/>
  </r>
  <r>
    <s v="120602006467-0"/>
    <x v="38"/>
    <n v="342510"/>
    <s v="PERSIANA VERTICAL PVC, LISO DARK"/>
    <s v="19.03.2010"/>
    <n v="85750"/>
    <n v="60739.58"/>
    <s v="ZLIN"/>
    <n v="10"/>
    <n v="0"/>
    <n v="4055.98"/>
    <n v="2884.81"/>
    <s v="ZLIN"/>
    <n v="10"/>
    <n v="0"/>
    <n v="0"/>
    <n v="0"/>
    <m/>
    <m/>
    <m/>
  </r>
  <r>
    <s v="120602006468-0"/>
    <x v="38"/>
    <n v="131100"/>
    <s v="PIZARRA DE VIDRIO"/>
    <s v="01.03.2010"/>
    <n v="73400"/>
    <n v="0"/>
    <s v="ZLIN"/>
    <n v="10"/>
    <n v="0"/>
    <n v="3471.82"/>
    <n v="0"/>
    <s v="ZLIN"/>
    <n v="10"/>
    <n v="0"/>
    <n v="0"/>
    <n v="0"/>
    <m/>
    <m/>
    <m/>
  </r>
  <r>
    <s v="120602006469-0"/>
    <x v="38"/>
    <n v="342510"/>
    <s v="PERSIANA VERTICAL PVC, LISO DARK"/>
    <s v="19.03.2010"/>
    <n v="85750"/>
    <n v="60739.58"/>
    <s v="ZLIN"/>
    <n v="10"/>
    <n v="0"/>
    <n v="4055.98"/>
    <n v="2884.81"/>
    <s v="ZLIN"/>
    <n v="10"/>
    <n v="0"/>
    <n v="0"/>
    <n v="0"/>
    <m/>
    <m/>
    <m/>
  </r>
  <r>
    <s v="120602006470-0"/>
    <x v="38"/>
    <n v="342510"/>
    <s v="PERSIANA VERTICAL PVC, LISO DARK"/>
    <s v="19.03.2010"/>
    <n v="85750"/>
    <n v="60739.58"/>
    <s v="ZLIN"/>
    <n v="10"/>
    <n v="0"/>
    <n v="4055.98"/>
    <n v="2884.81"/>
    <s v="ZLIN"/>
    <n v="10"/>
    <n v="0"/>
    <n v="0"/>
    <n v="0"/>
    <m/>
    <m/>
    <m/>
  </r>
  <r>
    <s v="120602006471-0"/>
    <x v="38"/>
    <n v="342407"/>
    <s v="MUEBLE AEREO 1.50X44"/>
    <s v="05.04.2010"/>
    <n v="152550"/>
    <n v="106785"/>
    <s v="ZLIN"/>
    <n v="10"/>
    <n v="0"/>
    <n v="7215.62"/>
    <n v="5072.37"/>
    <s v="ZLIN"/>
    <n v="10"/>
    <n v="0"/>
    <n v="0"/>
    <n v="0"/>
    <m/>
    <m/>
    <m/>
  </r>
  <r>
    <s v="120602006472-0"/>
    <x v="38"/>
    <n v="342407"/>
    <s v="MUEBLE AEREO 1.10X44"/>
    <s v="05.04.2010"/>
    <n v="124300"/>
    <n v="87010"/>
    <s v="ZLIN"/>
    <n v="10"/>
    <n v="0"/>
    <n v="5879.39"/>
    <n v="4133.05"/>
    <s v="ZLIN"/>
    <n v="10"/>
    <n v="0"/>
    <n v="0"/>
    <n v="0"/>
    <m/>
    <m/>
    <m/>
  </r>
  <r>
    <s v="120602006473-0"/>
    <x v="38"/>
    <n v="342401"/>
    <s v="MUEBLE DE MADERA 0.90X0.40"/>
    <s v="05.04.2010"/>
    <n v="129950"/>
    <n v="90965"/>
    <s v="ZLIN"/>
    <n v="10"/>
    <n v="0"/>
    <n v="6146.64"/>
    <n v="4320.91"/>
    <s v="ZLIN"/>
    <n v="10"/>
    <n v="0"/>
    <n v="0"/>
    <n v="0"/>
    <m/>
    <m/>
    <m/>
  </r>
  <r>
    <s v="120602006474-0"/>
    <x v="38"/>
    <n v="342407"/>
    <s v="MUEBLE DE MADERA 2.34X0.60"/>
    <s v="05.04.2010"/>
    <n v="254250"/>
    <n v="177975"/>
    <s v="ZLIN"/>
    <n v="10"/>
    <n v="0"/>
    <n v="12026.03"/>
    <n v="8453.9500000000007"/>
    <s v="ZLIN"/>
    <n v="10"/>
    <n v="0"/>
    <n v="0"/>
    <n v="0"/>
    <m/>
    <m/>
    <m/>
  </r>
  <r>
    <s v="120602006475-0"/>
    <x v="38"/>
    <n v="321100"/>
    <s v="MINICOMPONENTE"/>
    <s v="06.04.2010"/>
    <n v="155950"/>
    <n v="109165"/>
    <s v="ZLIN"/>
    <n v="10"/>
    <n v="0"/>
    <n v="7376.44"/>
    <n v="5185.41"/>
    <s v="ZLIN"/>
    <n v="10"/>
    <n v="0"/>
    <n v="0"/>
    <n v="0"/>
    <m/>
    <m/>
    <m/>
  </r>
  <r>
    <s v="120602006476-0"/>
    <x v="38"/>
    <n v="322100"/>
    <s v="PLANOTECA"/>
    <s v="18.03.2010"/>
    <n v="707402.6"/>
    <n v="501076.85"/>
    <s v="ZLIN"/>
    <n v="10"/>
    <n v="0"/>
    <n v="33460.14"/>
    <n v="23798.519999999997"/>
    <s v="ZLIN"/>
    <n v="10"/>
    <n v="0"/>
    <n v="0"/>
    <n v="0"/>
    <m/>
    <m/>
    <m/>
  </r>
  <r>
    <s v="120602006477-0"/>
    <x v="38"/>
    <n v="215100"/>
    <s v="TELEFONO CELULAR"/>
    <s v="08.04.2010"/>
    <n v="180000"/>
    <n v="126000"/>
    <s v="ZLIN"/>
    <n v="10"/>
    <n v="0"/>
    <n v="8514"/>
    <n v="5985.09"/>
    <s v="ZLIN"/>
    <n v="10"/>
    <n v="0"/>
    <n v="0"/>
    <n v="0"/>
    <m/>
    <m/>
    <m/>
  </r>
  <r>
    <s v="120602006478-0"/>
    <x v="38"/>
    <n v="343100"/>
    <s v="MUEBLE AEREO"/>
    <s v="07.04.2010"/>
    <n v="125000"/>
    <n v="87500"/>
    <s v="ZLIN"/>
    <n v="10"/>
    <n v="0"/>
    <n v="5912.5"/>
    <n v="4156.3099999999995"/>
    <s v="ZLIN"/>
    <n v="10"/>
    <n v="0"/>
    <n v="0"/>
    <n v="0"/>
    <m/>
    <m/>
    <m/>
  </r>
  <r>
    <s v="120602006479-0"/>
    <x v="38"/>
    <n v="343100"/>
    <s v="MUEBLE AEREO"/>
    <s v="07.04.2010"/>
    <n v="125000"/>
    <n v="87500"/>
    <s v="ZLIN"/>
    <n v="10"/>
    <n v="0"/>
    <n v="5912.5"/>
    <n v="4156.3099999999995"/>
    <s v="ZLIN"/>
    <n v="10"/>
    <n v="0"/>
    <n v="0"/>
    <n v="0"/>
    <m/>
    <m/>
    <m/>
  </r>
  <r>
    <s v="120602006480-0"/>
    <x v="38"/>
    <n v="133100"/>
    <s v="TELEFONO CELULAR"/>
    <s v="09.04.2010"/>
    <n v="185000"/>
    <n v="129500"/>
    <s v="ZLIN"/>
    <n v="10"/>
    <n v="0"/>
    <n v="8750.5"/>
    <n v="6151.35"/>
    <s v="ZLIN"/>
    <n v="10"/>
    <n v="0"/>
    <n v="0"/>
    <n v="0"/>
    <m/>
    <m/>
    <m/>
  </r>
  <r>
    <s v="120602006481-0"/>
    <x v="38"/>
    <n v="334201"/>
    <s v="TELEFONO CELULAR"/>
    <s v="16.04.2010"/>
    <n v="150000"/>
    <n v="105000"/>
    <s v="ZLIN"/>
    <n v="10"/>
    <n v="0"/>
    <n v="7095"/>
    <n v="4987.58"/>
    <s v="ZLIN"/>
    <n v="10"/>
    <n v="0"/>
    <n v="0"/>
    <n v="0"/>
    <m/>
    <m/>
    <m/>
  </r>
  <r>
    <s v="120602006482-0"/>
    <x v="38"/>
    <n v="331100"/>
    <s v="SILLA ERGONOMICA"/>
    <s v="01.07.2010"/>
    <n v="90000"/>
    <n v="60750"/>
    <s v="ZLIN"/>
    <n v="10"/>
    <n v="0"/>
    <n v="4257"/>
    <n v="2886.7799999999997"/>
    <s v="ZLIN"/>
    <n v="10"/>
    <n v="0"/>
    <n v="0"/>
    <n v="0"/>
    <m/>
    <m/>
    <m/>
  </r>
  <r>
    <s v="120602006483-0"/>
    <x v="38"/>
    <n v="331100"/>
    <s v="SILLA ERGONOMICA"/>
    <s v="01.07.2010"/>
    <n v="90000"/>
    <n v="60750"/>
    <s v="ZLIN"/>
    <n v="10"/>
    <n v="0"/>
    <n v="4257"/>
    <n v="2886.7799999999997"/>
    <s v="ZLIN"/>
    <n v="10"/>
    <n v="0"/>
    <n v="0"/>
    <n v="0"/>
    <m/>
    <m/>
    <m/>
  </r>
  <r>
    <s v="120602006484-0"/>
    <x v="38"/>
    <n v="321100"/>
    <s v="RELOJ MARCADOR"/>
    <s v="07.04.2010"/>
    <n v="477328.72"/>
    <n v="300035.17999999993"/>
    <s v="ZLIN"/>
    <n v="15"/>
    <n v="0"/>
    <n v="22577.65"/>
    <n v="15871.410000000002"/>
    <s v="ZLIN"/>
    <n v="10"/>
    <n v="0"/>
    <n v="0"/>
    <n v="0"/>
    <m/>
    <m/>
    <m/>
  </r>
  <r>
    <s v="120602006486-0"/>
    <x v="38"/>
    <n v="343301"/>
    <s v="GABINETE CON 2 PUERTAS ( BIBLIOT"/>
    <s v="21.04.2010"/>
    <n v="122040"/>
    <n v="85428"/>
    <s v="ZLIN"/>
    <n v="10"/>
    <n v="0"/>
    <n v="5772.49"/>
    <n v="4057.88"/>
    <s v="ZLIN"/>
    <n v="10"/>
    <n v="0"/>
    <n v="0"/>
    <n v="0"/>
    <m/>
    <m/>
    <m/>
  </r>
  <r>
    <s v="120602006487-0"/>
    <x v="38"/>
    <n v="343100"/>
    <s v="GABINETE CON 2 PUERTAS ( BIBLIOT"/>
    <s v="21.04.2010"/>
    <n v="122040"/>
    <n v="85428"/>
    <s v="ZLIN"/>
    <n v="10"/>
    <n v="0"/>
    <n v="5772.49"/>
    <n v="4057.88"/>
    <s v="ZLIN"/>
    <n v="10"/>
    <n v="0"/>
    <n v="0"/>
    <n v="0"/>
    <m/>
    <m/>
    <m/>
  </r>
  <r>
    <s v="120602006488-0"/>
    <x v="38"/>
    <n v="343301"/>
    <s v="GABINETE CON 2 PUERTAS ( BIBLIOT"/>
    <s v="21.04.2010"/>
    <n v="122040"/>
    <n v="85428"/>
    <s v="ZLIN"/>
    <n v="10"/>
    <n v="0"/>
    <n v="5772.49"/>
    <n v="4057.88"/>
    <s v="ZLIN"/>
    <n v="10"/>
    <n v="0"/>
    <n v="0"/>
    <n v="0"/>
    <m/>
    <m/>
    <m/>
  </r>
  <r>
    <s v="120602006489-0"/>
    <x v="38"/>
    <n v="343301"/>
    <s v="GABINETE CON 2 PUERTAS ( BIBLIOT"/>
    <s v="21.04.2010"/>
    <n v="122040"/>
    <n v="85428"/>
    <s v="ZLIN"/>
    <n v="10"/>
    <n v="0"/>
    <n v="5772.49"/>
    <n v="4057.88"/>
    <s v="ZLIN"/>
    <n v="10"/>
    <n v="0"/>
    <n v="0"/>
    <n v="0"/>
    <m/>
    <m/>
    <m/>
  </r>
  <r>
    <s v="120602006490-0"/>
    <x v="38"/>
    <n v="343301"/>
    <s v="GABINETE CON 4 PUERTAS ( BIBLIOT"/>
    <s v="21.04.2010"/>
    <n v="162720"/>
    <n v="113904"/>
    <s v="ZLIN"/>
    <n v="10"/>
    <n v="0"/>
    <n v="7696.66"/>
    <n v="5410.53"/>
    <s v="ZLIN"/>
    <n v="10"/>
    <n v="0"/>
    <n v="0"/>
    <n v="0"/>
    <m/>
    <m/>
    <m/>
  </r>
  <r>
    <s v="120602006491-0"/>
    <x v="38"/>
    <n v="323303"/>
    <s v="ESCRITORIO"/>
    <s v="20.04.2010"/>
    <n v="130950"/>
    <n v="91665"/>
    <s v="ZLIN"/>
    <n v="10"/>
    <n v="0"/>
    <n v="6193.94"/>
    <n v="4354.1499999999996"/>
    <s v="ZLIN"/>
    <n v="10"/>
    <n v="0"/>
    <n v="0"/>
    <n v="0"/>
    <m/>
    <m/>
    <m/>
  </r>
  <r>
    <s v="120602006492-0"/>
    <x v="38"/>
    <n v="341102"/>
    <s v="RELOJ MARCADOR"/>
    <s v="23.04.2010"/>
    <n v="513915.87"/>
    <n v="323032.83999999997"/>
    <s v="ZLIN"/>
    <n v="15"/>
    <n v="0"/>
    <n v="24308.22"/>
    <n v="17087.95"/>
    <s v="ZLIN"/>
    <n v="10"/>
    <n v="0"/>
    <n v="0"/>
    <n v="0"/>
    <m/>
    <m/>
    <m/>
  </r>
  <r>
    <s v="120602006493-0"/>
    <x v="38"/>
    <n v="342503"/>
    <s v="RELOJ MARCADOR"/>
    <s v="23.04.2010"/>
    <n v="513915.88"/>
    <n v="323032.84999999998"/>
    <s v="ZLIN"/>
    <n v="15"/>
    <n v="0"/>
    <n v="24308.22"/>
    <n v="17087.95"/>
    <s v="ZLIN"/>
    <n v="10"/>
    <n v="0"/>
    <n v="0"/>
    <n v="0"/>
    <m/>
    <m/>
    <m/>
  </r>
  <r>
    <s v="120602006494-0"/>
    <x v="38"/>
    <n v="323301"/>
    <s v="AIRE ACONDICIONADO PARED ALTA 18"/>
    <s v="21.04.2010"/>
    <n v="478619.37"/>
    <n v="335033.57"/>
    <s v="ZLIN"/>
    <n v="10"/>
    <n v="0"/>
    <n v="22638.7"/>
    <n v="15914.330000000002"/>
    <s v="ZLIN"/>
    <n v="10"/>
    <n v="0"/>
    <n v="0"/>
    <n v="0"/>
    <m/>
    <m/>
    <m/>
  </r>
  <r>
    <s v="120602006495-0"/>
    <x v="38"/>
    <n v="322301"/>
    <s v="AIRE ACONDICIONADO  PARED ALTA 9"/>
    <s v="21.04.2010"/>
    <n v="304460.63"/>
    <n v="213122.44"/>
    <s v="ZLIN"/>
    <n v="10"/>
    <n v="0"/>
    <n v="14400.99"/>
    <n v="10123.469999999999"/>
    <s v="ZLIN"/>
    <n v="10"/>
    <n v="0"/>
    <n v="0"/>
    <n v="0"/>
    <m/>
    <m/>
    <m/>
  </r>
  <r>
    <s v="120602006496-0"/>
    <x v="38"/>
    <n v="334205"/>
    <s v="RELOJ MARCADOR"/>
    <s v="04.05.2010"/>
    <n v="160191.63"/>
    <n v="99458.200000000012"/>
    <s v="ZLIN"/>
    <n v="15"/>
    <n v="0"/>
    <n v="7577.06"/>
    <n v="5263.7100000000009"/>
    <s v="ZLIN"/>
    <n v="10"/>
    <n v="0"/>
    <n v="0"/>
    <n v="0"/>
    <m/>
    <m/>
    <m/>
  </r>
  <r>
    <s v="120602006497-0"/>
    <x v="38"/>
    <n v="323302"/>
    <s v="AIRE ACONDICIONADO"/>
    <s v="22.04.2010"/>
    <n v="578482.4"/>
    <n v="404937.68000000005"/>
    <s v="ZLIN"/>
    <n v="10"/>
    <n v="0"/>
    <n v="27362.22"/>
    <n v="19234.82"/>
    <s v="ZLIN"/>
    <n v="10"/>
    <n v="0"/>
    <n v="0"/>
    <n v="0"/>
    <m/>
    <m/>
    <m/>
  </r>
  <r>
    <s v="120602006498-0"/>
    <x v="38"/>
    <n v="323302"/>
    <s v="AIRE ACONDICIONADO"/>
    <s v="22.04.2010"/>
    <n v="578482.4"/>
    <n v="404937.68000000005"/>
    <s v="ZLIN"/>
    <n v="10"/>
    <n v="0"/>
    <n v="27362.22"/>
    <n v="19234.82"/>
    <s v="ZLIN"/>
    <n v="10"/>
    <n v="0"/>
    <n v="0"/>
    <n v="0"/>
    <m/>
    <m/>
    <m/>
  </r>
  <r>
    <s v="120602006499-0"/>
    <x v="38"/>
    <n v="343100"/>
    <s v="PROYECTOR"/>
    <s v="04.05.2010"/>
    <n v="579990"/>
    <n v="401159.75"/>
    <s v="ZLIN"/>
    <n v="10"/>
    <n v="0"/>
    <n v="27433.53"/>
    <n v="19057.79"/>
    <s v="ZLIN"/>
    <n v="10"/>
    <n v="0"/>
    <n v="0"/>
    <n v="0"/>
    <m/>
    <m/>
    <m/>
  </r>
  <r>
    <s v="120602006500-0"/>
    <x v="38"/>
    <n v="343100"/>
    <s v="SILLA ERGONOMICA CON RESPALDO DE"/>
    <s v="04.05.2010"/>
    <n v="95000"/>
    <n v="65708.34"/>
    <s v="ZLIN"/>
    <n v="10"/>
    <n v="0"/>
    <n v="4493.5"/>
    <n v="3121.59"/>
    <s v="ZLIN"/>
    <n v="10"/>
    <n v="0"/>
    <n v="0"/>
    <n v="0"/>
    <m/>
    <m/>
    <m/>
  </r>
  <r>
    <s v="120602006501-0"/>
    <x v="38"/>
    <n v="343100"/>
    <s v="SILLA ERGONOMICA CON RESPALDO DE"/>
    <s v="04.05.2010"/>
    <n v="95000"/>
    <n v="65708.34"/>
    <s v="ZLIN"/>
    <n v="10"/>
    <n v="0"/>
    <n v="4493.5"/>
    <n v="3121.59"/>
    <s v="ZLIN"/>
    <n v="10"/>
    <n v="0"/>
    <n v="0"/>
    <n v="0"/>
    <m/>
    <m/>
    <m/>
  </r>
  <r>
    <s v="120602006502-0"/>
    <x v="38"/>
    <n v="334205"/>
    <s v="ARCHIVO MOVIL"/>
    <s v="01.02.2011"/>
    <n v="7421657.29"/>
    <n v="4576688.67"/>
    <s v="ZLIN"/>
    <n v="10"/>
    <n v="0"/>
    <n v="0"/>
    <n v="0"/>
    <s v="ZLIN"/>
    <n v="10"/>
    <n v="0"/>
    <n v="0"/>
    <n v="0"/>
    <m/>
    <m/>
    <m/>
  </r>
  <r>
    <s v="120602006504-0"/>
    <x v="38"/>
    <n v="344201"/>
    <s v="ENCUADERNADORA"/>
    <s v="11.05.2010"/>
    <n v="244080"/>
    <n v="168822"/>
    <s v="ZLIN"/>
    <n v="10"/>
    <n v="0"/>
    <n v="11544.98"/>
    <n v="8020.1799999999994"/>
    <s v="ZLIN"/>
    <n v="10"/>
    <n v="0"/>
    <n v="0"/>
    <n v="0"/>
    <m/>
    <m/>
    <m/>
  </r>
  <r>
    <s v="120602006505-0"/>
    <x v="38"/>
    <n v="343207"/>
    <s v="MUEBLE DE OFICINA DE MADERA 3 PU"/>
    <s v="19.05.2010"/>
    <n v="480000"/>
    <n v="332000"/>
    <s v="ZLIN"/>
    <n v="10"/>
    <n v="0"/>
    <n v="22704"/>
    <n v="15772.23"/>
    <s v="ZLIN"/>
    <n v="10"/>
    <n v="0"/>
    <n v="0"/>
    <n v="0"/>
    <m/>
    <m/>
    <m/>
  </r>
  <r>
    <s v="120602006506-0"/>
    <x v="38"/>
    <n v="342301"/>
    <s v="TELEVISOR PANTALLA 32 &quot; LCD"/>
    <s v="09.06.2010"/>
    <n v="370000"/>
    <n v="252833.33000000002"/>
    <s v="ZLIN"/>
    <n v="10"/>
    <n v="0"/>
    <n v="17501"/>
    <n v="12012.83"/>
    <s v="ZLIN"/>
    <n v="10"/>
    <n v="0"/>
    <n v="0"/>
    <n v="0"/>
    <m/>
    <m/>
    <m/>
  </r>
  <r>
    <s v="120602006507-0"/>
    <x v="38"/>
    <n v="342302"/>
    <s v="BICICLETAS CICLISMO BAJO TECHO S"/>
    <s v="04.08.2010"/>
    <n v="994400"/>
    <n v="662933.34000000008"/>
    <s v="ZLIN"/>
    <n v="10"/>
    <n v="0"/>
    <n v="47035.12"/>
    <n v="31506.070000000003"/>
    <s v="ZLIN"/>
    <n v="10"/>
    <n v="0"/>
    <n v="0"/>
    <n v="0"/>
    <m/>
    <m/>
    <m/>
  </r>
  <r>
    <s v="120602006508-0"/>
    <x v="38"/>
    <n v="342302"/>
    <s v="BANCA AJUSTABLE INCLINADA/PLANA/"/>
    <s v="04.08.2010"/>
    <n v="186450"/>
    <n v="124300"/>
    <s v="ZLIN"/>
    <n v="10"/>
    <n v="0"/>
    <n v="8819.09"/>
    <n v="5907.39"/>
    <s v="ZLIN"/>
    <n v="10"/>
    <n v="0"/>
    <n v="0"/>
    <n v="0"/>
    <m/>
    <m/>
    <m/>
  </r>
  <r>
    <s v="120602006509-0"/>
    <x v="38"/>
    <n v="342302"/>
    <s v="BANCA PLANA"/>
    <s v="04.08.2010"/>
    <n v="96050"/>
    <n v="64033.34"/>
    <s v="ZLIN"/>
    <n v="10"/>
    <n v="0"/>
    <n v="4543.17"/>
    <n v="3043.21"/>
    <s v="ZLIN"/>
    <n v="10"/>
    <n v="0"/>
    <n v="0"/>
    <n v="0"/>
    <m/>
    <m/>
    <m/>
  </r>
  <r>
    <s v="120602006510-0"/>
    <x v="38"/>
    <n v="342302"/>
    <s v="PRESS BANCA 2 BARRAS (REG Y Z) C"/>
    <s v="14.10.2010"/>
    <n v="508500"/>
    <n v="330525"/>
    <s v="ZLIN"/>
    <n v="10"/>
    <n v="0"/>
    <n v="24052.05"/>
    <n v="15712.509999999998"/>
    <s v="ZLIN"/>
    <n v="10"/>
    <n v="0"/>
    <n v="0"/>
    <n v="0"/>
    <m/>
    <m/>
    <m/>
  </r>
  <r>
    <s v="120602006511-0"/>
    <x v="38"/>
    <n v="342302"/>
    <s v="MÁQUINA PARA DOMINADAS"/>
    <s v="04.08.2010"/>
    <n v="214700"/>
    <n v="143133.34"/>
    <s v="ZLIN"/>
    <n v="10"/>
    <n v="0"/>
    <n v="10155.31"/>
    <n v="6802.4499999999989"/>
    <s v="ZLIN"/>
    <n v="10"/>
    <n v="0"/>
    <n v="0"/>
    <n v="0"/>
    <m/>
    <m/>
    <m/>
  </r>
  <r>
    <s v="120602006512-0"/>
    <x v="38"/>
    <n v="342302"/>
    <s v="PRESS DE PIERNA CON 530 LB DE PE"/>
    <s v="04.08.2010"/>
    <n v="1009542"/>
    <n v="673028"/>
    <s v="ZLIN"/>
    <n v="10"/>
    <n v="0"/>
    <n v="47751.34"/>
    <n v="31985.819999999996"/>
    <s v="ZLIN"/>
    <n v="10"/>
    <n v="0"/>
    <n v="0"/>
    <n v="0"/>
    <m/>
    <m/>
    <m/>
  </r>
  <r>
    <s v="120602006513-0"/>
    <x v="38"/>
    <n v="342302"/>
    <s v="SET DE MANCUERNAS DE (2.5, 5,8,1"/>
    <s v="04.08.2010"/>
    <n v="213118"/>
    <n v="142078.66"/>
    <s v="ZLIN"/>
    <n v="10"/>
    <n v="0"/>
    <n v="10080.48"/>
    <n v="6752.33"/>
    <s v="ZLIN"/>
    <n v="10"/>
    <n v="0"/>
    <n v="0"/>
    <n v="0"/>
    <m/>
    <m/>
    <m/>
  </r>
  <r>
    <s v="120602006514-0"/>
    <x v="38"/>
    <n v="342302"/>
    <s v="MESA DE PING PONG (CON RED,  2 P"/>
    <s v="04.08.2010"/>
    <n v="188710"/>
    <n v="125806.66"/>
    <s v="ZLIN"/>
    <n v="10"/>
    <n v="0"/>
    <n v="8925.98"/>
    <n v="5979"/>
    <s v="ZLIN"/>
    <n v="10"/>
    <n v="0"/>
    <n v="0"/>
    <n v="0"/>
    <m/>
    <m/>
    <m/>
  </r>
  <r>
    <s v="120602006515-0"/>
    <x v="38"/>
    <n v="216301"/>
    <s v="TELEFONO CELULAR NOKIA"/>
    <s v="17.05.2010"/>
    <n v="235000"/>
    <n v="162541.66"/>
    <s v="ZLIN"/>
    <n v="10"/>
    <n v="0"/>
    <n v="11115.5"/>
    <n v="7721.8099999999995"/>
    <s v="ZLIN"/>
    <n v="10"/>
    <n v="0"/>
    <n v="0"/>
    <n v="0"/>
    <m/>
    <m/>
    <m/>
  </r>
  <r>
    <s v="120602006516-0"/>
    <x v="38"/>
    <n v="343100"/>
    <s v="TELEFONO CELULAR NOKIA E72"/>
    <s v="17.05.2010"/>
    <n v="235000"/>
    <n v="162541.66"/>
    <s v="ZLIN"/>
    <n v="10"/>
    <n v="0"/>
    <n v="11115.5"/>
    <n v="7721.8099999999995"/>
    <s v="ZLIN"/>
    <n v="10"/>
    <n v="0"/>
    <n v="0"/>
    <n v="0"/>
    <m/>
    <m/>
    <m/>
  </r>
  <r>
    <s v="120602006517-0"/>
    <x v="38"/>
    <n v="211104"/>
    <s v="ENCUADERNADORA"/>
    <s v="13.05.2010"/>
    <n v="302980"/>
    <n v="209561.16"/>
    <s v="ZLIN"/>
    <n v="10"/>
    <n v="0"/>
    <n v="14330.95"/>
    <n v="9955.5600000000013"/>
    <s v="ZLIN"/>
    <n v="10"/>
    <n v="0"/>
    <n v="0"/>
    <n v="0"/>
    <m/>
    <m/>
    <m/>
  </r>
  <r>
    <s v="120602006518-0"/>
    <x v="38"/>
    <n v="214100"/>
    <s v="Porta Brochure"/>
    <s v="18.05.2010"/>
    <n v="149628.54"/>
    <n v="103493.07"/>
    <s v="ZLIN"/>
    <n v="10"/>
    <n v="0"/>
    <n v="7077.43"/>
    <n v="4916.6100000000006"/>
    <s v="ZLIN"/>
    <n v="10"/>
    <n v="0"/>
    <n v="0"/>
    <n v="0"/>
    <m/>
    <m/>
    <m/>
  </r>
  <r>
    <s v="120602006519-0"/>
    <x v="38"/>
    <n v="214100"/>
    <s v="VALIJA CON GRAFICA"/>
    <s v="18.05.2010"/>
    <n v="241336.36"/>
    <n v="166924.32"/>
    <s v="ZLIN"/>
    <n v="10"/>
    <n v="0"/>
    <n v="11415.21"/>
    <n v="7930.0299999999988"/>
    <s v="ZLIN"/>
    <n v="10"/>
    <n v="0"/>
    <n v="0"/>
    <n v="0"/>
    <m/>
    <m/>
    <m/>
  </r>
  <r>
    <s v="120602006520-0"/>
    <x v="38"/>
    <n v="322201"/>
    <s v="AIRE ACONDICIONADO"/>
    <s v="25.05.2010"/>
    <n v="220580"/>
    <n v="152567.84"/>
    <s v="ZLIN"/>
    <n v="10"/>
    <n v="0"/>
    <n v="10433.43"/>
    <n v="7247.99"/>
    <s v="ZLIN"/>
    <n v="10"/>
    <n v="0"/>
    <n v="0"/>
    <n v="0"/>
    <m/>
    <m/>
    <m/>
  </r>
  <r>
    <s v="120602006521-0"/>
    <x v="38"/>
    <n v="323303"/>
    <s v="LOCKER DE 6 COMPARTIMIENTOS"/>
    <s v="21.05.2010"/>
    <n v="290000"/>
    <n v="200583.34"/>
    <s v="ZLIN"/>
    <n v="10"/>
    <n v="0"/>
    <n v="13717"/>
    <n v="9529.0499999999993"/>
    <s v="ZLIN"/>
    <n v="10"/>
    <n v="0"/>
    <n v="0"/>
    <n v="0"/>
    <m/>
    <m/>
    <m/>
  </r>
  <r>
    <s v="120602006522-0"/>
    <x v="38"/>
    <n v="323301"/>
    <s v="LOCKER DE 6 COMPARTIMIENTOS"/>
    <s v="21.05.2010"/>
    <n v="290000"/>
    <n v="200583.34"/>
    <s v="ZLIN"/>
    <n v="10"/>
    <n v="0"/>
    <n v="13717"/>
    <n v="9529.0499999999993"/>
    <s v="ZLIN"/>
    <n v="10"/>
    <n v="0"/>
    <n v="0"/>
    <n v="0"/>
    <m/>
    <m/>
    <m/>
  </r>
  <r>
    <s v="120602006523-0"/>
    <x v="38"/>
    <n v="131100"/>
    <s v="SILLON EJECUTIVO"/>
    <s v="19.05.2010"/>
    <n v="189249"/>
    <n v="130897.23000000001"/>
    <s v="ZLIN"/>
    <n v="10"/>
    <n v="0"/>
    <n v="8951.48"/>
    <n v="6218.49"/>
    <s v="ZLIN"/>
    <n v="10"/>
    <n v="0"/>
    <n v="0"/>
    <n v="0"/>
    <m/>
    <m/>
    <m/>
  </r>
  <r>
    <s v="120602006524-0"/>
    <x v="38"/>
    <n v="335201"/>
    <s v="TELEFONO CELULAR"/>
    <s v="21.05.2010"/>
    <n v="92000"/>
    <n v="63633.34"/>
    <s v="ZLIN"/>
    <n v="10"/>
    <n v="0"/>
    <n v="4351.6000000000004"/>
    <n v="3023.01"/>
    <s v="ZLIN"/>
    <n v="10"/>
    <n v="0"/>
    <n v="0"/>
    <n v="0"/>
    <m/>
    <m/>
    <m/>
  </r>
  <r>
    <s v="120602006525-0"/>
    <x v="38"/>
    <n v="341100"/>
    <s v="ETIQUETADORA"/>
    <s v="22.05.2010"/>
    <n v="155000.97"/>
    <n v="107209.01000000001"/>
    <s v="ZLIN"/>
    <n v="10"/>
    <n v="0"/>
    <n v="7331.55"/>
    <n v="5093.16"/>
    <s v="ZLIN"/>
    <n v="10"/>
    <n v="0"/>
    <n v="0"/>
    <n v="0"/>
    <m/>
    <m/>
    <m/>
  </r>
  <r>
    <s v="120602006526-0"/>
    <x v="38"/>
    <n v="323301"/>
    <s v="LOCKER DE 6 COMPARTIMIENTOS"/>
    <s v="21.05.2010"/>
    <n v="290000"/>
    <n v="200583.34"/>
    <s v="ZLIN"/>
    <n v="10"/>
    <n v="0"/>
    <n v="13717"/>
    <n v="9529.0499999999993"/>
    <s v="ZLIN"/>
    <n v="10"/>
    <n v="0"/>
    <n v="0"/>
    <n v="0"/>
    <m/>
    <m/>
    <m/>
  </r>
  <r>
    <s v="120602006527-0"/>
    <x v="38"/>
    <n v="322100"/>
    <s v="SILLA EJECUTIVA CON DESCANSA BRA"/>
    <s v="25.05.2010"/>
    <n v="135000"/>
    <n v="93375"/>
    <s v="ZLIN"/>
    <n v="10"/>
    <n v="0"/>
    <n v="6385.5"/>
    <n v="4435.9400000000005"/>
    <s v="ZLIN"/>
    <n v="10"/>
    <n v="0"/>
    <n v="0"/>
    <n v="0"/>
    <m/>
    <m/>
    <m/>
  </r>
  <r>
    <s v="120602006528-0"/>
    <x v="38"/>
    <n v="341100"/>
    <s v="REFRIGERADORA"/>
    <s v="31.05.2010"/>
    <n v="250000"/>
    <n v="172916.66"/>
    <s v="ZLIN"/>
    <n v="10"/>
    <n v="0"/>
    <n v="11825"/>
    <n v="8214.7099999999991"/>
    <s v="ZLIN"/>
    <n v="10"/>
    <n v="0"/>
    <n v="0"/>
    <n v="0"/>
    <m/>
    <m/>
    <m/>
  </r>
  <r>
    <s v="120602006529-0"/>
    <x v="38"/>
    <n v="342402"/>
    <s v="AIRE ACONDICIONADO"/>
    <s v="01.06.2010"/>
    <n v="269990"/>
    <n v="184493.16999999998"/>
    <s v="ZLIN"/>
    <n v="10"/>
    <n v="0"/>
    <n v="12770.53"/>
    <n v="8765.7900000000009"/>
    <s v="ZLIN"/>
    <n v="10"/>
    <n v="0"/>
    <n v="0"/>
    <n v="0"/>
    <m/>
    <m/>
    <m/>
  </r>
  <r>
    <s v="120602006530-0"/>
    <x v="38"/>
    <n v="215100"/>
    <s v="REFRIGERADORA"/>
    <s v="31.05.2010"/>
    <n v="274540"/>
    <n v="189890.16"/>
    <s v="ZLIN"/>
    <n v="10"/>
    <n v="0"/>
    <n v="12985.74"/>
    <n v="9021.0499999999993"/>
    <s v="ZLIN"/>
    <n v="10"/>
    <n v="0"/>
    <n v="0"/>
    <n v="0"/>
    <m/>
    <m/>
    <m/>
  </r>
  <r>
    <s v="120602006532-0"/>
    <x v="38"/>
    <n v="213100"/>
    <s v="ASPIRADORA"/>
    <s v="22.05.2010"/>
    <n v="112435"/>
    <n v="77767.540000000008"/>
    <s v="ZLIN"/>
    <n v="10"/>
    <n v="0"/>
    <n v="5318.18"/>
    <n v="3694.4800000000005"/>
    <s v="ZLIN"/>
    <n v="10"/>
    <n v="0"/>
    <n v="0"/>
    <n v="0"/>
    <m/>
    <m/>
    <m/>
  </r>
  <r>
    <s v="120602006533-0"/>
    <x v="38"/>
    <n v="341102"/>
    <s v="CAMARA FOTOGRAFICA"/>
    <s v="31.05.2010"/>
    <n v="312890"/>
    <n v="216415.59"/>
    <s v="ZLIN"/>
    <n v="10"/>
    <n v="0"/>
    <n v="14799.7"/>
    <n v="10281.200000000001"/>
    <s v="ZLIN"/>
    <n v="10"/>
    <n v="0"/>
    <n v="0"/>
    <n v="0"/>
    <m/>
    <m/>
    <m/>
  </r>
  <r>
    <s v="120602006534-0"/>
    <x v="38"/>
    <n v="211100"/>
    <s v="MAQUINA DE ESCRIBIR"/>
    <s v="18.05.2010"/>
    <n v="89148.53"/>
    <n v="61661.06"/>
    <s v="ZLIN"/>
    <n v="10"/>
    <n v="0"/>
    <n v="4216.7299999999996"/>
    <n v="2929.3199999999997"/>
    <s v="ZLIN"/>
    <n v="10"/>
    <n v="0"/>
    <n v="0"/>
    <n v="0"/>
    <m/>
    <m/>
    <m/>
  </r>
  <r>
    <s v="120602006535-0"/>
    <x v="38"/>
    <n v="131100"/>
    <s v="SILLON EJECUTIVO"/>
    <s v="26.05.2010"/>
    <n v="575533.54"/>
    <n v="398077.36000000004"/>
    <s v="ZLIN"/>
    <n v="10"/>
    <n v="0"/>
    <n v="27222.74"/>
    <n v="18911.350000000002"/>
    <s v="ZLIN"/>
    <n v="10"/>
    <n v="0"/>
    <n v="0"/>
    <n v="0"/>
    <m/>
    <m/>
    <m/>
  </r>
  <r>
    <s v="120602006536-0"/>
    <x v="38"/>
    <n v="214501"/>
    <s v="EXTRACTOR DE AIRE INDUSTRIAL"/>
    <s v="01.06.2010"/>
    <n v="313010"/>
    <n v="213890.16999999998"/>
    <s v="ZLIN"/>
    <n v="10"/>
    <n v="0"/>
    <n v="14805.37"/>
    <n v="10162.510000000002"/>
    <s v="ZLIN"/>
    <n v="10"/>
    <n v="0"/>
    <n v="0"/>
    <n v="0"/>
    <m/>
    <m/>
    <m/>
  </r>
  <r>
    <s v="120602006537-0"/>
    <x v="38"/>
    <n v="214501"/>
    <s v="EXTRACTOR DE AIRE INDUSTRIAL"/>
    <s v="01.06.2010"/>
    <n v="74806"/>
    <n v="51117.43"/>
    <s v="ZLIN"/>
    <n v="10"/>
    <n v="0"/>
    <n v="3538.32"/>
    <n v="2428.7400000000002"/>
    <s v="ZLIN"/>
    <n v="10"/>
    <n v="0"/>
    <n v="0"/>
    <n v="0"/>
    <m/>
    <m/>
    <m/>
  </r>
  <r>
    <s v="120602006538-0"/>
    <x v="38"/>
    <n v="341201"/>
    <s v="HIDROLAVADORA Y ACCESORIOS"/>
    <s v="07.07.2010"/>
    <n v="120985"/>
    <n v="73248.53"/>
    <s v="ZLIN"/>
    <n v="15"/>
    <n v="0"/>
    <n v="5722.59"/>
    <n v="3880.6400000000003"/>
    <s v="ZLIN"/>
    <n v="10"/>
    <n v="0"/>
    <n v="0"/>
    <n v="0"/>
    <m/>
    <m/>
    <m/>
  </r>
  <r>
    <s v="120602006540-0"/>
    <x v="38"/>
    <n v="131100"/>
    <s v="TELEFONO CELULAR"/>
    <s v="01.06.2010"/>
    <n v="342500"/>
    <n v="234041.66999999998"/>
    <s v="ZLIN"/>
    <n v="10"/>
    <n v="0"/>
    <n v="16200.25"/>
    <n v="11119.98"/>
    <s v="ZLIN"/>
    <n v="10"/>
    <n v="0"/>
    <n v="0"/>
    <n v="0"/>
    <m/>
    <m/>
    <m/>
  </r>
  <r>
    <s v="120602006541-0"/>
    <x v="38"/>
    <n v="311100"/>
    <s v="TELESCOPIO"/>
    <s v="09.07.2010"/>
    <n v="1295093"/>
    <n v="874187.78"/>
    <s v="ZLIN"/>
    <n v="10"/>
    <n v="0"/>
    <n v="61257.9"/>
    <n v="41540.520000000004"/>
    <s v="ZLIN"/>
    <n v="10"/>
    <n v="0"/>
    <n v="0"/>
    <n v="0"/>
    <m/>
    <m/>
    <m/>
  </r>
  <r>
    <s v="120602006542-0"/>
    <x v="38"/>
    <n v="342304"/>
    <s v="MUEBLE PARA IMPRESORA CON SOBRE"/>
    <s v="18.06.2010"/>
    <n v="175000"/>
    <n v="119583.33"/>
    <s v="ZLIN"/>
    <n v="10"/>
    <n v="0"/>
    <n v="8277.5"/>
    <n v="5681.74"/>
    <s v="ZLIN"/>
    <n v="10"/>
    <n v="0"/>
    <n v="0"/>
    <n v="0"/>
    <m/>
    <m/>
    <m/>
  </r>
  <r>
    <s v="120602006543-0"/>
    <x v="38"/>
    <n v="342302"/>
    <s v="AIRE ACONDICIONADO"/>
    <s v="19.07.2010"/>
    <n v="544000"/>
    <n v="367200"/>
    <s v="ZLIN"/>
    <n v="10"/>
    <n v="0"/>
    <n v="25731.200000000001"/>
    <n v="17448.97"/>
    <s v="ZLIN"/>
    <n v="10"/>
    <n v="0"/>
    <n v="0"/>
    <n v="0"/>
    <m/>
    <m/>
    <m/>
  </r>
  <r>
    <s v="120602006544-0"/>
    <x v="38"/>
    <n v="341201"/>
    <s v="CAMARA FOTOGRAFICA"/>
    <s v="07.07.2010"/>
    <n v="116005"/>
    <n v="78303.37"/>
    <s v="ZLIN"/>
    <n v="10"/>
    <n v="0"/>
    <n v="5487.04"/>
    <n v="3720.91"/>
    <s v="ZLIN"/>
    <n v="10"/>
    <n v="0"/>
    <n v="0"/>
    <n v="0"/>
    <m/>
    <m/>
    <m/>
  </r>
  <r>
    <s v="120602006545-0"/>
    <x v="38"/>
    <n v="321101"/>
    <s v=" BIBLIOTECA 4 ESTANTES"/>
    <s v="09.06.2010"/>
    <n v="124998.35"/>
    <n v="85415.540000000008"/>
    <s v="ZLIN"/>
    <n v="10"/>
    <n v="0"/>
    <n v="5912.42"/>
    <n v="4058.32"/>
    <s v="ZLIN"/>
    <n v="10"/>
    <n v="0"/>
    <n v="0"/>
    <n v="0"/>
    <m/>
    <m/>
    <m/>
  </r>
  <r>
    <s v="120602006546-0"/>
    <x v="38"/>
    <n v="321101"/>
    <s v=" BIBLIOTECA 4 ESTANTES"/>
    <s v="09.06.2010"/>
    <n v="124998.35"/>
    <n v="85415.540000000008"/>
    <s v="ZLIN"/>
    <n v="10"/>
    <n v="0"/>
    <n v="5912.42"/>
    <n v="4058.32"/>
    <s v="ZLIN"/>
    <n v="10"/>
    <n v="0"/>
    <n v="0"/>
    <n v="0"/>
    <m/>
    <m/>
    <m/>
  </r>
  <r>
    <s v="120602006547-0"/>
    <x v="38"/>
    <n v="343301"/>
    <s v="SISTEMA DE AUDIO YAMAHA"/>
    <s v="14.06.2010"/>
    <n v="416500"/>
    <n v="284608.32999999996"/>
    <s v="ZLIN"/>
    <n v="10"/>
    <n v="0"/>
    <n v="19700.45"/>
    <n v="13522.550000000001"/>
    <s v="ZLIN"/>
    <n v="10"/>
    <n v="0"/>
    <n v="0"/>
    <n v="0"/>
    <m/>
    <m/>
    <m/>
  </r>
  <r>
    <s v="120602006548-0"/>
    <x v="38"/>
    <n v="343301"/>
    <s v="MICROFONO"/>
    <s v="15.06.2010"/>
    <n v="105699.99"/>
    <n v="72228.33"/>
    <s v="ZLIN"/>
    <n v="10"/>
    <n v="0"/>
    <n v="4999.6099999999997"/>
    <n v="3431.7799999999997"/>
    <s v="ZLIN"/>
    <n v="10"/>
    <n v="0"/>
    <n v="0"/>
    <n v="0"/>
    <m/>
    <m/>
    <m/>
  </r>
  <r>
    <s v="120602006549-0"/>
    <x v="38"/>
    <n v="343301"/>
    <s v="MICROFONO"/>
    <s v="15.06.2010"/>
    <n v="76400"/>
    <n v="52206.67"/>
    <s v="ZLIN"/>
    <n v="10"/>
    <n v="0"/>
    <n v="3613.72"/>
    <n v="2480.4799999999996"/>
    <s v="ZLIN"/>
    <n v="10"/>
    <n v="0"/>
    <n v="0"/>
    <n v="0"/>
    <m/>
    <m/>
    <m/>
  </r>
  <r>
    <s v="120602006550-0"/>
    <x v="38"/>
    <n v="133201"/>
    <s v="ESTANTE CON SOBRE DE VIDRIO"/>
    <s v="07.06.2010"/>
    <n v="105136.5"/>
    <n v="71843.28"/>
    <s v="ZLIN"/>
    <n v="10"/>
    <n v="0"/>
    <n v="4972.96"/>
    <n v="3413.49"/>
    <s v="ZLIN"/>
    <n v="10"/>
    <n v="0"/>
    <n v="0"/>
    <n v="0"/>
    <m/>
    <m/>
    <m/>
  </r>
  <r>
    <s v="120602006551-0"/>
    <x v="38"/>
    <n v="133100"/>
    <s v="ESTANTE CON SOBRE DE VIDRIO"/>
    <s v="07.06.2010"/>
    <n v="105136.5"/>
    <n v="71843.28"/>
    <s v="ZLIN"/>
    <n v="10"/>
    <n v="0"/>
    <n v="4972.96"/>
    <n v="3413.49"/>
    <s v="ZLIN"/>
    <n v="10"/>
    <n v="0"/>
    <n v="0"/>
    <n v="0"/>
    <m/>
    <m/>
    <m/>
  </r>
  <r>
    <s v="120602006552-0"/>
    <x v="38"/>
    <n v="133100"/>
    <s v="ESTANTE CON SOBRE DE VIDRIO"/>
    <s v="07.06.2010"/>
    <n v="105136.5"/>
    <n v="71843.28"/>
    <s v="ZLIN"/>
    <n v="10"/>
    <n v="0"/>
    <n v="4972.96"/>
    <n v="3413.49"/>
    <s v="ZLIN"/>
    <n v="10"/>
    <n v="0"/>
    <n v="0"/>
    <n v="0"/>
    <m/>
    <m/>
    <m/>
  </r>
  <r>
    <s v="120602006553-0"/>
    <x v="38"/>
    <n v="321101"/>
    <s v="AIRE ACONDICIONADO"/>
    <s v="05.07.2010"/>
    <n v="478629.55"/>
    <n v="323074.94999999995"/>
    <s v="ZLIN"/>
    <n v="10"/>
    <n v="0"/>
    <n v="22639.18"/>
    <n v="15352.2"/>
    <s v="ZLIN"/>
    <n v="10"/>
    <n v="0"/>
    <n v="0"/>
    <n v="0"/>
    <m/>
    <m/>
    <m/>
  </r>
  <r>
    <s v="120602006555-0"/>
    <x v="38"/>
    <n v="335303"/>
    <s v="AIRE ACONDICIONADO"/>
    <s v="05.07.2010"/>
    <n v="478629.55"/>
    <n v="323074.94999999995"/>
    <s v="ZLIN"/>
    <n v="10"/>
    <n v="0"/>
    <n v="22639.18"/>
    <n v="15352.2"/>
    <s v="ZLIN"/>
    <n v="10"/>
    <n v="0"/>
    <n v="0"/>
    <n v="0"/>
    <m/>
    <m/>
    <m/>
  </r>
  <r>
    <s v="120602006556-0"/>
    <x v="38"/>
    <n v="323303"/>
    <s v="AIRE ACONDICIONADO TIPO MINI SPL"/>
    <s v="18.06.2010"/>
    <n v="422366.59"/>
    <n v="288617.18000000005"/>
    <s v="ZLIN"/>
    <n v="10"/>
    <n v="0"/>
    <n v="19977.939999999999"/>
    <n v="13713.019999999999"/>
    <s v="ZLIN"/>
    <n v="10"/>
    <n v="0"/>
    <n v="0"/>
    <n v="0"/>
    <m/>
    <m/>
    <m/>
  </r>
  <r>
    <s v="120602006557-0"/>
    <x v="38"/>
    <n v="342502"/>
    <s v="FREGADERO"/>
    <s v="01.07.2010"/>
    <n v="107000"/>
    <n v="72225"/>
    <s v="ZLIN"/>
    <n v="10"/>
    <n v="0"/>
    <n v="5061.1000000000004"/>
    <n v="3432.05"/>
    <s v="ZLIN"/>
    <n v="10"/>
    <n v="0"/>
    <n v="0"/>
    <n v="0"/>
    <m/>
    <m/>
    <m/>
  </r>
  <r>
    <s v="120602006558-0"/>
    <x v="38"/>
    <n v="342100"/>
    <s v="ESCRITORIO EN L"/>
    <s v="05.07.2010"/>
    <n v="96990.16"/>
    <n v="65468.36"/>
    <s v="ZLIN"/>
    <n v="10"/>
    <n v="0"/>
    <n v="4587.63"/>
    <n v="3110.9700000000003"/>
    <s v="ZLIN"/>
    <n v="10"/>
    <n v="0"/>
    <n v="0"/>
    <n v="0"/>
    <m/>
    <m/>
    <m/>
  </r>
  <r>
    <s v="120602006559-0"/>
    <x v="38"/>
    <n v="341203"/>
    <s v="REFRIGERADORA"/>
    <s v="06.07.2010"/>
    <n v="229100"/>
    <n v="154642.5"/>
    <s v="ZLIN"/>
    <n v="10"/>
    <n v="0"/>
    <n v="10836.43"/>
    <n v="7348.4500000000007"/>
    <s v="ZLIN"/>
    <n v="10"/>
    <n v="0"/>
    <n v="0"/>
    <n v="0"/>
    <m/>
    <m/>
    <m/>
  </r>
  <r>
    <s v="120602006560-0"/>
    <x v="38"/>
    <n v="211100"/>
    <s v="SILLA SECRETARIAL ORTOPEDICA"/>
    <s v="08.10.2010"/>
    <n v="145770"/>
    <n v="94750.5"/>
    <s v="ZLIN"/>
    <n v="10"/>
    <n v="0"/>
    <n v="6894.92"/>
    <n v="4504.26"/>
    <s v="ZLIN"/>
    <n v="10"/>
    <n v="0"/>
    <n v="0"/>
    <n v="0"/>
    <m/>
    <m/>
    <m/>
  </r>
  <r>
    <s v="120602006561-0"/>
    <x v="38"/>
    <n v="211100"/>
    <s v="SILLA SECRETARIAL ORTOPEDICA"/>
    <s v="08.10.2010"/>
    <n v="145770"/>
    <n v="94750.5"/>
    <s v="ZLIN"/>
    <n v="10"/>
    <n v="0"/>
    <n v="6894.92"/>
    <n v="4504.26"/>
    <s v="ZLIN"/>
    <n v="10"/>
    <n v="0"/>
    <n v="0"/>
    <n v="0"/>
    <m/>
    <m/>
    <m/>
  </r>
  <r>
    <s v="120602006562-0"/>
    <x v="38"/>
    <n v="211100"/>
    <s v="SILLA SECRETARIAL ORTOPEDICA"/>
    <s v="08.10.2010"/>
    <n v="145770"/>
    <n v="94750.5"/>
    <s v="ZLIN"/>
    <n v="10"/>
    <n v="0"/>
    <n v="6894.92"/>
    <n v="4504.26"/>
    <s v="ZLIN"/>
    <n v="10"/>
    <n v="0"/>
    <n v="0"/>
    <n v="0"/>
    <m/>
    <m/>
    <m/>
  </r>
  <r>
    <s v="120602006563-0"/>
    <x v="38"/>
    <n v="211100"/>
    <s v="SILLA SECRETARIAL ORTOPEDICA"/>
    <s v="08.10.2010"/>
    <n v="145770"/>
    <n v="94750.5"/>
    <s v="ZLIN"/>
    <n v="10"/>
    <n v="0"/>
    <n v="6894.92"/>
    <n v="4504.26"/>
    <s v="ZLIN"/>
    <n v="10"/>
    <n v="0"/>
    <n v="0"/>
    <n v="0"/>
    <m/>
    <m/>
    <m/>
  </r>
  <r>
    <s v="120602006564-0"/>
    <x v="38"/>
    <n v="211100"/>
    <s v="SILLA SECRETARIAL ORTOPEDICA"/>
    <s v="08.10.2010"/>
    <n v="145770"/>
    <n v="94750.5"/>
    <s v="ZLIN"/>
    <n v="10"/>
    <n v="0"/>
    <n v="6894.92"/>
    <n v="4504.26"/>
    <s v="ZLIN"/>
    <n v="10"/>
    <n v="0"/>
    <n v="0"/>
    <n v="0"/>
    <m/>
    <m/>
    <m/>
  </r>
  <r>
    <s v="120602006565-0"/>
    <x v="38"/>
    <n v="211100"/>
    <s v="SILLA SECRETARIAL ORTOPEDICA"/>
    <s v="08.10.2010"/>
    <n v="145770"/>
    <n v="94750.5"/>
    <s v="ZLIN"/>
    <n v="10"/>
    <n v="0"/>
    <n v="6894.92"/>
    <n v="4504.26"/>
    <s v="ZLIN"/>
    <n v="10"/>
    <n v="0"/>
    <n v="0"/>
    <n v="0"/>
    <m/>
    <m/>
    <m/>
  </r>
  <r>
    <s v="120602006566-0"/>
    <x v="38"/>
    <n v="213201"/>
    <s v="SILLA SECRETARIAL ORTOPEDICA"/>
    <s v="08.10.2010"/>
    <n v="145770"/>
    <n v="94750.5"/>
    <s v="ZLIN"/>
    <n v="10"/>
    <n v="0"/>
    <n v="6894.92"/>
    <n v="4504.26"/>
    <s v="ZLIN"/>
    <n v="10"/>
    <n v="0"/>
    <n v="0"/>
    <n v="0"/>
    <m/>
    <m/>
    <m/>
  </r>
  <r>
    <s v="120602006567-0"/>
    <x v="38"/>
    <n v="211100"/>
    <s v="SILLA SECRETARIAL ORTOPEDICA"/>
    <s v="08.10.2010"/>
    <n v="145770"/>
    <n v="94750.5"/>
    <s v="ZLIN"/>
    <n v="10"/>
    <n v="0"/>
    <n v="6894.92"/>
    <n v="4504.26"/>
    <s v="ZLIN"/>
    <n v="10"/>
    <n v="0"/>
    <n v="0"/>
    <n v="0"/>
    <m/>
    <m/>
    <m/>
  </r>
  <r>
    <s v="120602006568-0"/>
    <x v="38"/>
    <n v="213301"/>
    <s v="SILLA SECRETARIAL ORTOPEDICA"/>
    <s v="08.10.2010"/>
    <n v="145770"/>
    <n v="94750.5"/>
    <s v="ZLIN"/>
    <n v="10"/>
    <n v="0"/>
    <n v="6894.92"/>
    <n v="4504.26"/>
    <s v="ZLIN"/>
    <n v="10"/>
    <n v="0"/>
    <n v="0"/>
    <n v="0"/>
    <m/>
    <m/>
    <m/>
  </r>
  <r>
    <s v="120602006569-0"/>
    <x v="38"/>
    <n v="131100"/>
    <s v="SILLA SECRETARIAL ORTOPEDICA"/>
    <s v="08.10.2010"/>
    <n v="145770"/>
    <n v="94750.5"/>
    <s v="ZLIN"/>
    <n v="10"/>
    <n v="0"/>
    <n v="6894.92"/>
    <n v="4504.26"/>
    <s v="ZLIN"/>
    <n v="10"/>
    <n v="0"/>
    <n v="0"/>
    <n v="0"/>
    <m/>
    <m/>
    <m/>
  </r>
  <r>
    <s v="120602006570-0"/>
    <x v="38"/>
    <n v="211100"/>
    <s v="SILLA SECRETARIAL ORTOPEDICA"/>
    <s v="08.10.2010"/>
    <n v="145770"/>
    <n v="94750.5"/>
    <s v="ZLIN"/>
    <n v="10"/>
    <n v="0"/>
    <n v="6894.92"/>
    <n v="4504.26"/>
    <s v="ZLIN"/>
    <n v="10"/>
    <n v="0"/>
    <n v="0"/>
    <n v="0"/>
    <m/>
    <m/>
    <m/>
  </r>
  <r>
    <s v="120602006571-0"/>
    <x v="38"/>
    <n v="211100"/>
    <s v="SILLA SECRETARIAL ORTOPEDICA"/>
    <s v="08.10.2010"/>
    <n v="145770"/>
    <n v="94750.5"/>
    <s v="ZLIN"/>
    <n v="10"/>
    <n v="0"/>
    <n v="6894.92"/>
    <n v="4504.26"/>
    <s v="ZLIN"/>
    <n v="10"/>
    <n v="0"/>
    <n v="0"/>
    <n v="0"/>
    <m/>
    <m/>
    <m/>
  </r>
  <r>
    <s v="120602006572-0"/>
    <x v="38"/>
    <n v="211100"/>
    <s v="SILLA SECRETARIAL ORTOPEDICA"/>
    <s v="08.10.2010"/>
    <n v="145770"/>
    <n v="94750.5"/>
    <s v="ZLIN"/>
    <n v="10"/>
    <n v="0"/>
    <n v="6894.92"/>
    <n v="4504.26"/>
    <s v="ZLIN"/>
    <n v="10"/>
    <n v="0"/>
    <n v="0"/>
    <n v="0"/>
    <m/>
    <m/>
    <m/>
  </r>
  <r>
    <s v="120602006573-0"/>
    <x v="38"/>
    <n v="211100"/>
    <s v="SILLA SECRETARIAL ORTOPEDICA"/>
    <s v="08.10.2010"/>
    <n v="145770"/>
    <n v="94750.5"/>
    <s v="ZLIN"/>
    <n v="10"/>
    <n v="0"/>
    <n v="6894.92"/>
    <n v="4504.26"/>
    <s v="ZLIN"/>
    <n v="10"/>
    <n v="0"/>
    <n v="0"/>
    <n v="0"/>
    <m/>
    <m/>
    <m/>
  </r>
  <r>
    <s v="120602006574-0"/>
    <x v="38"/>
    <n v="211100"/>
    <s v="SILLA SECRETARIAL ORTOPEDICA"/>
    <s v="08.10.2010"/>
    <n v="145770"/>
    <n v="94750.5"/>
    <s v="ZLIN"/>
    <n v="10"/>
    <n v="0"/>
    <n v="6894.92"/>
    <n v="4504.26"/>
    <s v="ZLIN"/>
    <n v="10"/>
    <n v="0"/>
    <n v="0"/>
    <n v="0"/>
    <m/>
    <m/>
    <m/>
  </r>
  <r>
    <s v="120602006575-0"/>
    <x v="38"/>
    <n v="213201"/>
    <s v="SILLA SECRETARIAL ORTOPEDICA"/>
    <s v="08.10.2010"/>
    <n v="145770"/>
    <n v="94750.5"/>
    <s v="ZLIN"/>
    <n v="10"/>
    <n v="0"/>
    <n v="6894.92"/>
    <n v="4504.26"/>
    <s v="ZLIN"/>
    <n v="10"/>
    <n v="0"/>
    <n v="0"/>
    <n v="0"/>
    <m/>
    <m/>
    <m/>
  </r>
  <r>
    <s v="120602006576-0"/>
    <x v="38"/>
    <n v="211100"/>
    <s v="SILLA SECRETARIAL ORTOPEDICA"/>
    <s v="08.10.2010"/>
    <n v="145770"/>
    <n v="94750.5"/>
    <s v="ZLIN"/>
    <n v="10"/>
    <n v="0"/>
    <n v="6894.92"/>
    <n v="4504.26"/>
    <s v="ZLIN"/>
    <n v="10"/>
    <n v="0"/>
    <n v="0"/>
    <n v="0"/>
    <m/>
    <m/>
    <m/>
  </r>
  <r>
    <s v="120602006577-0"/>
    <x v="38"/>
    <n v="211100"/>
    <s v="SILLA SECRETARIAL ORTOPEDICA"/>
    <s v="08.10.2010"/>
    <n v="145770"/>
    <n v="94750.5"/>
    <s v="ZLIN"/>
    <n v="10"/>
    <n v="0"/>
    <n v="6894.92"/>
    <n v="4504.26"/>
    <s v="ZLIN"/>
    <n v="10"/>
    <n v="0"/>
    <n v="0"/>
    <n v="0"/>
    <m/>
    <m/>
    <m/>
  </r>
  <r>
    <s v="120602006578-0"/>
    <x v="38"/>
    <n v="131100"/>
    <s v="SILLA SECRETARIAL ORTOPEDICA"/>
    <s v="08.10.2010"/>
    <n v="145770"/>
    <n v="94750.5"/>
    <s v="ZLIN"/>
    <n v="10"/>
    <n v="0"/>
    <n v="6894.92"/>
    <n v="4504.26"/>
    <s v="ZLIN"/>
    <n v="10"/>
    <n v="0"/>
    <n v="0"/>
    <n v="0"/>
    <m/>
    <m/>
    <m/>
  </r>
  <r>
    <s v="120602006579-0"/>
    <x v="38"/>
    <n v="211100"/>
    <s v="SILLA SECRETARIAL ORTOPEDICA"/>
    <s v="08.10.2010"/>
    <n v="145770"/>
    <n v="94750.5"/>
    <s v="ZLIN"/>
    <n v="10"/>
    <n v="0"/>
    <n v="6894.92"/>
    <n v="4504.26"/>
    <s v="ZLIN"/>
    <n v="10"/>
    <n v="0"/>
    <n v="0"/>
    <n v="0"/>
    <m/>
    <m/>
    <m/>
  </r>
  <r>
    <s v="120602006580-0"/>
    <x v="38"/>
    <n v="213301"/>
    <s v="SILLA SECRETARIAL ORTOPEDICA"/>
    <s v="08.10.2010"/>
    <n v="145770"/>
    <n v="94750.5"/>
    <s v="ZLIN"/>
    <n v="10"/>
    <n v="0"/>
    <n v="6894.92"/>
    <n v="4504.26"/>
    <s v="ZLIN"/>
    <n v="10"/>
    <n v="0"/>
    <n v="0"/>
    <n v="0"/>
    <m/>
    <m/>
    <m/>
  </r>
  <r>
    <s v="120602006581-0"/>
    <x v="38"/>
    <n v="211100"/>
    <s v="SILLA SECRETARIAL ORTOPEDICA"/>
    <s v="08.10.2010"/>
    <n v="145770"/>
    <n v="94750.5"/>
    <s v="ZLIN"/>
    <n v="10"/>
    <n v="0"/>
    <n v="6894.92"/>
    <n v="4504.26"/>
    <s v="ZLIN"/>
    <n v="10"/>
    <n v="0"/>
    <n v="0"/>
    <n v="0"/>
    <m/>
    <m/>
    <m/>
  </r>
  <r>
    <s v="120602006582-0"/>
    <x v="38"/>
    <n v="213100"/>
    <s v="SILLA SECRETARIAL ORTOPEDICA"/>
    <s v="08.10.2010"/>
    <n v="145770"/>
    <n v="94750.5"/>
    <s v="ZLIN"/>
    <n v="10"/>
    <n v="0"/>
    <n v="6894.92"/>
    <n v="4504.26"/>
    <s v="ZLIN"/>
    <n v="10"/>
    <n v="0"/>
    <n v="0"/>
    <n v="0"/>
    <m/>
    <m/>
    <m/>
  </r>
  <r>
    <s v="120602006583-0"/>
    <x v="38"/>
    <n v="213301"/>
    <s v="SILLA SECRETARIAL ORTOPEDICA"/>
    <s v="08.10.2010"/>
    <n v="145770"/>
    <n v="94750.5"/>
    <s v="ZLIN"/>
    <n v="10"/>
    <n v="0"/>
    <n v="6894.92"/>
    <n v="4504.26"/>
    <s v="ZLIN"/>
    <n v="10"/>
    <n v="0"/>
    <n v="0"/>
    <n v="0"/>
    <m/>
    <m/>
    <m/>
  </r>
  <r>
    <s v="120602006584-0"/>
    <x v="38"/>
    <n v="213301"/>
    <s v="SILLA SECRETARIAL ORTOPEDICA"/>
    <s v="08.10.2010"/>
    <n v="145770"/>
    <n v="94750.5"/>
    <s v="ZLIN"/>
    <n v="10"/>
    <n v="0"/>
    <n v="6894.92"/>
    <n v="4504.26"/>
    <s v="ZLIN"/>
    <n v="10"/>
    <n v="0"/>
    <n v="0"/>
    <n v="0"/>
    <m/>
    <m/>
    <m/>
  </r>
  <r>
    <s v="120602006585-0"/>
    <x v="38"/>
    <n v="211100"/>
    <s v="SILLA SECRETARIAL ORTOPEDICA"/>
    <s v="08.10.2010"/>
    <n v="145770"/>
    <n v="94750.5"/>
    <s v="ZLIN"/>
    <n v="10"/>
    <n v="0"/>
    <n v="6894.92"/>
    <n v="4504.26"/>
    <s v="ZLIN"/>
    <n v="10"/>
    <n v="0"/>
    <n v="0"/>
    <n v="0"/>
    <m/>
    <m/>
    <m/>
  </r>
  <r>
    <s v="120602006586-0"/>
    <x v="38"/>
    <n v="211100"/>
    <s v="SILLA SECRETARIAL ORTOPEDICA"/>
    <s v="08.10.2010"/>
    <n v="145770"/>
    <n v="94750.5"/>
    <s v="ZLIN"/>
    <n v="10"/>
    <n v="0"/>
    <n v="6894.92"/>
    <n v="4504.26"/>
    <s v="ZLIN"/>
    <n v="10"/>
    <n v="0"/>
    <n v="0"/>
    <n v="0"/>
    <m/>
    <m/>
    <m/>
  </r>
  <r>
    <s v="120602006587-0"/>
    <x v="38"/>
    <n v="211100"/>
    <s v="SILLA SECRETARIAL ORTOPEDICA"/>
    <s v="08.10.2010"/>
    <n v="145770"/>
    <n v="94750.5"/>
    <s v="ZLIN"/>
    <n v="10"/>
    <n v="0"/>
    <n v="6894.92"/>
    <n v="4504.26"/>
    <s v="ZLIN"/>
    <n v="10"/>
    <n v="0"/>
    <n v="0"/>
    <n v="0"/>
    <m/>
    <m/>
    <m/>
  </r>
  <r>
    <s v="120602006588-0"/>
    <x v="38"/>
    <n v="211100"/>
    <s v="SILLA SECRETARIAL ORTOPEDICA"/>
    <s v="08.10.2010"/>
    <n v="145770"/>
    <n v="94750.5"/>
    <s v="ZLIN"/>
    <n v="10"/>
    <n v="0"/>
    <n v="6894.92"/>
    <n v="4504.26"/>
    <s v="ZLIN"/>
    <n v="10"/>
    <n v="0"/>
    <n v="0"/>
    <n v="0"/>
    <m/>
    <m/>
    <m/>
  </r>
  <r>
    <s v="120602006589-0"/>
    <x v="38"/>
    <n v="211100"/>
    <s v="SILLA SECRETARIAL ORTOPEDICA"/>
    <s v="08.10.2010"/>
    <n v="145770"/>
    <n v="94750.5"/>
    <s v="ZLIN"/>
    <n v="10"/>
    <n v="0"/>
    <n v="6894.92"/>
    <n v="4504.26"/>
    <s v="ZLIN"/>
    <n v="10"/>
    <n v="0"/>
    <n v="0"/>
    <n v="0"/>
    <m/>
    <m/>
    <m/>
  </r>
  <r>
    <s v="120602006590-0"/>
    <x v="38"/>
    <n v="213301"/>
    <s v="SILLA SECRETARIAL ORTOPEDICA"/>
    <s v="08.10.2010"/>
    <n v="145770"/>
    <n v="94750.5"/>
    <s v="ZLIN"/>
    <n v="10"/>
    <n v="0"/>
    <n v="6894.92"/>
    <n v="4504.26"/>
    <s v="ZLIN"/>
    <n v="10"/>
    <n v="0"/>
    <n v="0"/>
    <n v="0"/>
    <m/>
    <m/>
    <m/>
  </r>
  <r>
    <s v="120602006591-0"/>
    <x v="38"/>
    <n v="211100"/>
    <s v="SILLA SECRETARIAL ORTOPEDICA"/>
    <s v="08.10.2010"/>
    <n v="145770"/>
    <n v="94750.5"/>
    <s v="ZLIN"/>
    <n v="10"/>
    <n v="0"/>
    <n v="6894.92"/>
    <n v="4504.26"/>
    <s v="ZLIN"/>
    <n v="10"/>
    <n v="0"/>
    <n v="0"/>
    <n v="0"/>
    <m/>
    <m/>
    <m/>
  </r>
  <r>
    <s v="120602006592-0"/>
    <x v="38"/>
    <n v="211100"/>
    <s v="SILLA SECRETARIAL ORTOPEDICA"/>
    <s v="08.10.2010"/>
    <n v="145770"/>
    <n v="94750.5"/>
    <s v="ZLIN"/>
    <n v="10"/>
    <n v="0"/>
    <n v="6894.92"/>
    <n v="4504.26"/>
    <s v="ZLIN"/>
    <n v="10"/>
    <n v="0"/>
    <n v="0"/>
    <n v="0"/>
    <m/>
    <m/>
    <m/>
  </r>
  <r>
    <s v="120602006593-0"/>
    <x v="38"/>
    <n v="211100"/>
    <s v="SILLA SECRETARIAL ORTOPEDICA"/>
    <s v="08.10.2010"/>
    <n v="145770"/>
    <n v="94750.5"/>
    <s v="ZLIN"/>
    <n v="10"/>
    <n v="0"/>
    <n v="6894.92"/>
    <n v="4504.26"/>
    <s v="ZLIN"/>
    <n v="10"/>
    <n v="0"/>
    <n v="0"/>
    <n v="0"/>
    <m/>
    <m/>
    <m/>
  </r>
  <r>
    <s v="120602006594-0"/>
    <x v="38"/>
    <n v="211100"/>
    <s v="SILLA SECRETARIAL ORTOPEDICA"/>
    <s v="08.10.2010"/>
    <n v="145770"/>
    <n v="94750.5"/>
    <s v="ZLIN"/>
    <n v="10"/>
    <n v="0"/>
    <n v="6894.92"/>
    <n v="4504.26"/>
    <s v="ZLIN"/>
    <n v="10"/>
    <n v="0"/>
    <n v="0"/>
    <n v="0"/>
    <m/>
    <m/>
    <m/>
  </r>
  <r>
    <s v="120602006595-0"/>
    <x v="38"/>
    <n v="332501"/>
    <s v="SILLA SECRETARIAL ORTOPEDICA"/>
    <s v="08.10.2010"/>
    <n v="145770"/>
    <n v="94750.5"/>
    <s v="ZLIN"/>
    <n v="10"/>
    <n v="0"/>
    <n v="6894.92"/>
    <n v="4504.26"/>
    <s v="ZLIN"/>
    <n v="10"/>
    <n v="0"/>
    <n v="0"/>
    <n v="0"/>
    <m/>
    <m/>
    <m/>
  </r>
  <r>
    <s v="120602006596-0"/>
    <x v="38"/>
    <n v="211100"/>
    <s v="SILLA SECRETARIAL ORTOPEDICA"/>
    <s v="08.10.2010"/>
    <n v="145770"/>
    <n v="94750.5"/>
    <s v="ZLIN"/>
    <n v="10"/>
    <n v="0"/>
    <n v="6894.92"/>
    <n v="4504.26"/>
    <s v="ZLIN"/>
    <n v="10"/>
    <n v="0"/>
    <n v="0"/>
    <n v="0"/>
    <m/>
    <m/>
    <m/>
  </r>
  <r>
    <s v="120602006597-0"/>
    <x v="38"/>
    <n v="211100"/>
    <s v="SILLA SECRETARIAL ORTOPEDICA"/>
    <s v="08.10.2010"/>
    <n v="145770"/>
    <n v="94750.5"/>
    <s v="ZLIN"/>
    <n v="10"/>
    <n v="0"/>
    <n v="6894.92"/>
    <n v="4504.26"/>
    <s v="ZLIN"/>
    <n v="10"/>
    <n v="0"/>
    <n v="0"/>
    <n v="0"/>
    <m/>
    <m/>
    <m/>
  </r>
  <r>
    <s v="120602006598-0"/>
    <x v="38"/>
    <n v="213100"/>
    <s v="SILLA SECRETARIAL ORTOPEDICA"/>
    <s v="08.10.2010"/>
    <n v="145770"/>
    <n v="94750.5"/>
    <s v="ZLIN"/>
    <n v="10"/>
    <n v="0"/>
    <n v="6894.92"/>
    <n v="4504.26"/>
    <s v="ZLIN"/>
    <n v="10"/>
    <n v="0"/>
    <n v="0"/>
    <n v="0"/>
    <m/>
    <m/>
    <m/>
  </r>
  <r>
    <s v="120602006599-0"/>
    <x v="38"/>
    <n v="211100"/>
    <s v="SILLA SECRETARIAL ORTOPEDICA"/>
    <s v="08.10.2010"/>
    <n v="145770"/>
    <n v="94750.5"/>
    <s v="ZLIN"/>
    <n v="10"/>
    <n v="0"/>
    <n v="6894.92"/>
    <n v="4504.26"/>
    <s v="ZLIN"/>
    <n v="10"/>
    <n v="0"/>
    <n v="0"/>
    <n v="0"/>
    <m/>
    <m/>
    <m/>
  </r>
  <r>
    <s v="120602006600-0"/>
    <x v="38"/>
    <n v="211100"/>
    <s v="SILLA SECRETARIAL ORTOPEDICA"/>
    <s v="08.10.2010"/>
    <n v="145770"/>
    <n v="94750.5"/>
    <s v="ZLIN"/>
    <n v="10"/>
    <n v="0"/>
    <n v="6894.92"/>
    <n v="4504.26"/>
    <s v="ZLIN"/>
    <n v="10"/>
    <n v="0"/>
    <n v="0"/>
    <n v="0"/>
    <m/>
    <m/>
    <m/>
  </r>
  <r>
    <s v="120602006601-0"/>
    <x v="38"/>
    <n v="211100"/>
    <s v="SILLA SECRETARIAL ORTOPEDICA"/>
    <s v="08.10.2010"/>
    <n v="145770"/>
    <n v="94750.5"/>
    <s v="ZLIN"/>
    <n v="10"/>
    <n v="0"/>
    <n v="6894.92"/>
    <n v="4504.26"/>
    <s v="ZLIN"/>
    <n v="10"/>
    <n v="0"/>
    <n v="0"/>
    <n v="0"/>
    <m/>
    <m/>
    <m/>
  </r>
  <r>
    <s v="120602006602-0"/>
    <x v="38"/>
    <n v="335204"/>
    <s v="SILLA SECRETARIAL ORTOPEDICA"/>
    <s v="08.10.2010"/>
    <n v="145770"/>
    <n v="94750.5"/>
    <s v="ZLIN"/>
    <n v="10"/>
    <n v="0"/>
    <n v="6894.92"/>
    <n v="4504.26"/>
    <s v="ZLIN"/>
    <n v="10"/>
    <n v="0"/>
    <n v="0"/>
    <n v="0"/>
    <m/>
    <m/>
    <m/>
  </r>
  <r>
    <s v="120602006603-0"/>
    <x v="38"/>
    <n v="211100"/>
    <s v="SILLA SECRETARIAL ORTOPEDICA"/>
    <s v="08.10.2010"/>
    <n v="145770"/>
    <n v="94750.5"/>
    <s v="ZLIN"/>
    <n v="10"/>
    <n v="0"/>
    <n v="6894.92"/>
    <n v="4504.26"/>
    <s v="ZLIN"/>
    <n v="10"/>
    <n v="0"/>
    <n v="0"/>
    <n v="0"/>
    <m/>
    <m/>
    <m/>
  </r>
  <r>
    <s v="120602006604-0"/>
    <x v="38"/>
    <n v="213100"/>
    <s v="SILLA SECRETARIAL ORTOPEDICA"/>
    <s v="08.10.2010"/>
    <n v="145770"/>
    <n v="94750.5"/>
    <s v="ZLIN"/>
    <n v="10"/>
    <n v="0"/>
    <n v="6894.92"/>
    <n v="4504.26"/>
    <s v="ZLIN"/>
    <n v="10"/>
    <n v="0"/>
    <n v="0"/>
    <n v="0"/>
    <m/>
    <m/>
    <m/>
  </r>
  <r>
    <s v="120602006605-0"/>
    <x v="38"/>
    <n v="211100"/>
    <s v="SILLA SECRETARIAL ORTOPEDICA"/>
    <s v="08.10.2010"/>
    <n v="145770"/>
    <n v="94750.5"/>
    <s v="ZLIN"/>
    <n v="10"/>
    <n v="0"/>
    <n v="6894.92"/>
    <n v="4504.26"/>
    <s v="ZLIN"/>
    <n v="10"/>
    <n v="0"/>
    <n v="0"/>
    <n v="0"/>
    <m/>
    <m/>
    <m/>
  </r>
  <r>
    <s v="120602006606-0"/>
    <x v="38"/>
    <n v="211100"/>
    <s v="SILLA SECRETARIAL ORTOPEDICA"/>
    <s v="08.10.2010"/>
    <n v="145770"/>
    <n v="94750.5"/>
    <s v="ZLIN"/>
    <n v="10"/>
    <n v="0"/>
    <n v="6894.92"/>
    <n v="4504.26"/>
    <s v="ZLIN"/>
    <n v="10"/>
    <n v="0"/>
    <n v="0"/>
    <n v="0"/>
    <m/>
    <m/>
    <m/>
  </r>
  <r>
    <s v="120602006607-0"/>
    <x v="38"/>
    <n v="211100"/>
    <s v="SILLA SECRETARIAL ORTOPEDICA"/>
    <s v="08.10.2010"/>
    <n v="79675"/>
    <n v="51788.75"/>
    <s v="ZLIN"/>
    <n v="10"/>
    <n v="0"/>
    <n v="3768.63"/>
    <n v="2461.9300000000003"/>
    <s v="ZLIN"/>
    <n v="10"/>
    <n v="0"/>
    <n v="0"/>
    <n v="0"/>
    <m/>
    <m/>
    <m/>
  </r>
  <r>
    <s v="120602006608-0"/>
    <x v="38"/>
    <n v="211100"/>
    <s v="SILLA SECRETARIAL ORTOPEDICA"/>
    <s v="08.10.2010"/>
    <n v="79675"/>
    <n v="51788.75"/>
    <s v="ZLIN"/>
    <n v="10"/>
    <n v="0"/>
    <n v="3768.63"/>
    <n v="2461.9300000000003"/>
    <s v="ZLIN"/>
    <n v="10"/>
    <n v="0"/>
    <n v="0"/>
    <n v="0"/>
    <m/>
    <m/>
    <m/>
  </r>
  <r>
    <s v="120602006609-0"/>
    <x v="38"/>
    <n v="211100"/>
    <s v="SILLA SECRETARIAL ORTOPEDICA"/>
    <s v="08.10.2010"/>
    <n v="79675"/>
    <n v="51788.75"/>
    <s v="ZLIN"/>
    <n v="10"/>
    <n v="0"/>
    <n v="3768.63"/>
    <n v="2461.9300000000003"/>
    <s v="ZLIN"/>
    <n v="10"/>
    <n v="0"/>
    <n v="0"/>
    <n v="0"/>
    <m/>
    <m/>
    <m/>
  </r>
  <r>
    <s v="120602006610-0"/>
    <x v="38"/>
    <n v="211100"/>
    <s v="SILLA SECRETARIAL ORTOPEDICA"/>
    <s v="08.10.2010"/>
    <n v="79675"/>
    <n v="51788.75"/>
    <s v="ZLIN"/>
    <n v="10"/>
    <n v="0"/>
    <n v="3768.63"/>
    <n v="2461.9300000000003"/>
    <s v="ZLIN"/>
    <n v="10"/>
    <n v="0"/>
    <n v="0"/>
    <n v="0"/>
    <m/>
    <m/>
    <m/>
  </r>
  <r>
    <s v="120602006611-0"/>
    <x v="38"/>
    <n v="213201"/>
    <s v="SILLA SECRETARIAL ORTOPEDICA"/>
    <s v="08.10.2010"/>
    <n v="79675"/>
    <n v="51788.75"/>
    <s v="ZLIN"/>
    <n v="10"/>
    <n v="0"/>
    <n v="3768.63"/>
    <n v="2461.9300000000003"/>
    <s v="ZLIN"/>
    <n v="10"/>
    <n v="0"/>
    <n v="0"/>
    <n v="0"/>
    <m/>
    <m/>
    <m/>
  </r>
  <r>
    <s v="120602006612-0"/>
    <x v="38"/>
    <n v="211100"/>
    <s v="SILLA SECRETARIAL ORTOPEDICA"/>
    <s v="08.10.2010"/>
    <n v="79675"/>
    <n v="51788.75"/>
    <s v="ZLIN"/>
    <n v="10"/>
    <n v="0"/>
    <n v="3768.63"/>
    <n v="2461.9300000000003"/>
    <s v="ZLIN"/>
    <n v="10"/>
    <n v="0"/>
    <n v="0"/>
    <n v="0"/>
    <m/>
    <m/>
    <m/>
  </r>
  <r>
    <s v="120602006613-0"/>
    <x v="38"/>
    <n v="344100"/>
    <s v="MESA P/SALA DE REUNIONES-GDV Y D"/>
    <s v="06.07.2010"/>
    <n v="232146.52"/>
    <n v="156698.88999999998"/>
    <s v="ZLIN"/>
    <n v="10"/>
    <n v="0"/>
    <n v="10980.53"/>
    <n v="7446.17"/>
    <s v="ZLIN"/>
    <n v="10"/>
    <n v="0"/>
    <n v="0"/>
    <n v="0"/>
    <m/>
    <m/>
    <m/>
  </r>
  <r>
    <s v="120602006614-0"/>
    <x v="38"/>
    <n v="344100"/>
    <s v="MESA P/SALA DE REUNIONES-GDV Y D"/>
    <s v="06.07.2010"/>
    <n v="232146.52"/>
    <n v="156698.88999999998"/>
    <s v="ZLIN"/>
    <n v="10"/>
    <n v="0"/>
    <n v="10980.53"/>
    <n v="7446.17"/>
    <s v="ZLIN"/>
    <n v="10"/>
    <n v="0"/>
    <n v="0"/>
    <n v="0"/>
    <m/>
    <m/>
    <m/>
  </r>
  <r>
    <s v="120602006615-0"/>
    <x v="38"/>
    <n v="344100"/>
    <s v="MESAS P/SALA DE REUNIONES-GDV Y"/>
    <s v="06.07.2010"/>
    <n v="232146.52"/>
    <n v="156698.88999999998"/>
    <s v="ZLIN"/>
    <n v="10"/>
    <n v="0"/>
    <n v="10980.53"/>
    <n v="7446.17"/>
    <s v="ZLIN"/>
    <n v="10"/>
    <n v="0"/>
    <n v="0"/>
    <n v="0"/>
    <m/>
    <m/>
    <m/>
  </r>
  <r>
    <s v="120602006616-0"/>
    <x v="38"/>
    <n v="344100"/>
    <s v="MESAS P/SALA DE REUNIONES-GDV Y"/>
    <s v="06.07.2010"/>
    <n v="232146.52"/>
    <n v="156698.88999999998"/>
    <s v="ZLIN"/>
    <n v="10"/>
    <n v="0"/>
    <n v="10980.53"/>
    <n v="7446.17"/>
    <s v="ZLIN"/>
    <n v="10"/>
    <n v="0"/>
    <n v="0"/>
    <n v="0"/>
    <m/>
    <m/>
    <m/>
  </r>
  <r>
    <s v="120602006617-0"/>
    <x v="38"/>
    <n v="344100"/>
    <s v="MESAS P/SALA DE REUNIONES-GDV Y"/>
    <s v="06.07.2010"/>
    <n v="232146.52"/>
    <n v="156698.88999999998"/>
    <s v="ZLIN"/>
    <n v="10"/>
    <n v="0"/>
    <n v="10980.53"/>
    <n v="7446.17"/>
    <s v="ZLIN"/>
    <n v="10"/>
    <n v="0"/>
    <n v="0"/>
    <n v="0"/>
    <m/>
    <m/>
    <m/>
  </r>
  <r>
    <s v="120602006619-0"/>
    <x v="38"/>
    <n v="335206"/>
    <s v="ANEMOMETRO"/>
    <s v="09.09.2010"/>
    <n v="177903.81"/>
    <n v="104955.65"/>
    <s v="ZLIN"/>
    <n v="15"/>
    <n v="0"/>
    <n v="8414.85"/>
    <n v="5566.91"/>
    <s v="ZLIN"/>
    <n v="10"/>
    <n v="0"/>
    <n v="0"/>
    <n v="0"/>
    <m/>
    <m/>
    <m/>
  </r>
  <r>
    <s v="120602006620-0"/>
    <x v="38"/>
    <n v="342409"/>
    <s v="MUEBLE AÉRIO EN MADERA PARA CAPA"/>
    <s v="12.07.2010"/>
    <n v="128000"/>
    <n v="86400"/>
    <s v="ZLIN"/>
    <n v="10"/>
    <n v="0"/>
    <n v="6054.4"/>
    <n v="4105.6499999999996"/>
    <s v="ZLIN"/>
    <n v="10"/>
    <n v="0"/>
    <n v="0"/>
    <n v="0"/>
    <m/>
    <m/>
    <m/>
  </r>
  <r>
    <s v="120602006621-0"/>
    <x v="38"/>
    <n v="342408"/>
    <s v="LOCKER DE SEIS PUERTAS"/>
    <s v="16.07.2010"/>
    <n v="101361"/>
    <n v="68418.679999999993"/>
    <s v="ZLIN"/>
    <n v="10"/>
    <n v="0"/>
    <n v="4794.38"/>
    <n v="3251.2"/>
    <s v="ZLIN"/>
    <n v="10"/>
    <n v="0"/>
    <n v="0"/>
    <n v="0"/>
    <m/>
    <m/>
    <m/>
  </r>
  <r>
    <s v="120602006622-0"/>
    <x v="38"/>
    <n v="342100"/>
    <s v="LOCKER DE SEIS PUERTAS"/>
    <s v="16.07.2010"/>
    <n v="101361"/>
    <n v="68418.679999999993"/>
    <s v="ZLIN"/>
    <n v="10"/>
    <n v="0"/>
    <n v="4794.38"/>
    <n v="3251.2"/>
    <s v="ZLIN"/>
    <n v="10"/>
    <n v="0"/>
    <n v="0"/>
    <n v="0"/>
    <m/>
    <m/>
    <m/>
  </r>
  <r>
    <s v="120602006623-0"/>
    <x v="38"/>
    <n v="344202"/>
    <s v="ESTACION DE TRABAJO"/>
    <s v="01.01.2011"/>
    <n v="416142.97"/>
    <n v="260089.36"/>
    <s v="ZLIN"/>
    <n v="10"/>
    <n v="0"/>
    <n v="0"/>
    <n v="0"/>
    <s v="ZLIN"/>
    <n v="10"/>
    <n v="0"/>
    <n v="0"/>
    <n v="0"/>
    <m/>
    <m/>
    <m/>
  </r>
  <r>
    <s v="120602006624-0"/>
    <x v="38"/>
    <n v="344202"/>
    <s v="ESTACIONE DE TRABAJO"/>
    <s v="01.01.2011"/>
    <n v="416142.97"/>
    <n v="260089.36"/>
    <s v="ZLIN"/>
    <n v="10"/>
    <n v="0"/>
    <n v="0"/>
    <n v="0"/>
    <s v="ZLIN"/>
    <n v="10"/>
    <n v="0"/>
    <n v="0"/>
    <n v="0"/>
    <m/>
    <m/>
    <m/>
  </r>
  <r>
    <s v="120602006625-0"/>
    <x v="38"/>
    <n v="344202"/>
    <s v="ESTACION DE TRABAJO"/>
    <s v="01.01.2011"/>
    <n v="416142.97"/>
    <n v="260089.36"/>
    <s v="ZLIN"/>
    <n v="10"/>
    <n v="0"/>
    <n v="0"/>
    <n v="0"/>
    <s v="ZLIN"/>
    <n v="10"/>
    <n v="0"/>
    <n v="0"/>
    <n v="0"/>
    <m/>
    <m/>
    <m/>
  </r>
  <r>
    <s v="120602006626-0"/>
    <x v="38"/>
    <n v="344202"/>
    <s v="ESTACION DE TRABAJO"/>
    <s v="01.01.2011"/>
    <n v="416142.97"/>
    <n v="260089.36"/>
    <s v="ZLIN"/>
    <n v="10"/>
    <n v="0"/>
    <n v="0"/>
    <n v="0"/>
    <s v="ZLIN"/>
    <n v="10"/>
    <n v="0"/>
    <n v="0"/>
    <n v="0"/>
    <m/>
    <m/>
    <m/>
  </r>
  <r>
    <s v="120602006627-0"/>
    <x v="38"/>
    <n v="344202"/>
    <s v="ESTACION DE TRABAJO"/>
    <s v="01.01.2011"/>
    <n v="416142.97"/>
    <n v="260089.36"/>
    <s v="ZLIN"/>
    <n v="10"/>
    <n v="0"/>
    <n v="0"/>
    <n v="0"/>
    <s v="ZLIN"/>
    <n v="10"/>
    <n v="0"/>
    <n v="0"/>
    <n v="0"/>
    <m/>
    <m/>
    <m/>
  </r>
  <r>
    <s v="120602006628-0"/>
    <x v="38"/>
    <n v="344202"/>
    <s v="ESTACION DE TRABAJO"/>
    <s v="01.01.2011"/>
    <n v="416142.97"/>
    <n v="260089.36"/>
    <s v="ZLIN"/>
    <n v="10"/>
    <n v="0"/>
    <n v="0"/>
    <n v="0"/>
    <s v="ZLIN"/>
    <n v="10"/>
    <n v="0"/>
    <n v="0"/>
    <n v="0"/>
    <m/>
    <m/>
    <m/>
  </r>
  <r>
    <s v="120602006629-0"/>
    <x v="38"/>
    <n v="344202"/>
    <s v="ESTACION DE TRABAJO"/>
    <s v="01.01.2011"/>
    <n v="982976.25"/>
    <n v="614360.15999999992"/>
    <s v="ZLIN"/>
    <n v="10"/>
    <n v="0"/>
    <n v="0"/>
    <n v="0"/>
    <s v="ZLIN"/>
    <n v="10"/>
    <n v="0"/>
    <n v="0"/>
    <n v="0"/>
    <m/>
    <m/>
    <m/>
  </r>
  <r>
    <s v="120602006631-0"/>
    <x v="38"/>
    <n v="211100"/>
    <s v="ESTACION DE TRABAJO"/>
    <s v="20.07.2010"/>
    <n v="790538.06"/>
    <n v="533613.20000000007"/>
    <s v="ZLIN"/>
    <n v="10"/>
    <n v="0"/>
    <n v="37392.449999999997"/>
    <n v="25356.759999999995"/>
    <s v="ZLIN"/>
    <n v="10"/>
    <n v="0"/>
    <n v="0"/>
    <n v="0"/>
    <m/>
    <m/>
    <m/>
  </r>
  <r>
    <s v="120602006632-0"/>
    <x v="38"/>
    <n v="213201"/>
    <s v="TELEFONO CELULAR"/>
    <s v="20.07.2010"/>
    <n v="325000"/>
    <n v="219375"/>
    <s v="ZLIN"/>
    <n v="10"/>
    <n v="0"/>
    <n v="15372.5"/>
    <n v="10424.48"/>
    <s v="ZLIN"/>
    <n v="10"/>
    <n v="0"/>
    <n v="0"/>
    <n v="0"/>
    <m/>
    <m/>
    <m/>
  </r>
  <r>
    <s v="120602006668-0"/>
    <x v="38"/>
    <n v="342100"/>
    <s v="TELEFONO CELULAR"/>
    <s v="28.07.2010"/>
    <n v="180000"/>
    <n v="121500"/>
    <s v="ZLIN"/>
    <n v="10"/>
    <n v="0"/>
    <n v="8514"/>
    <n v="5773.55"/>
    <s v="ZLIN"/>
    <n v="10"/>
    <n v="0"/>
    <n v="0"/>
    <n v="0"/>
    <m/>
    <m/>
    <m/>
  </r>
  <r>
    <s v="120602006669-0"/>
    <x v="38"/>
    <n v="213100"/>
    <s v="SILLA SECRETARIAL CON BRAZO AJUS"/>
    <s v="29.07.2010"/>
    <n v="145770"/>
    <n v="98394.75"/>
    <s v="ZLIN"/>
    <n v="10"/>
    <n v="0"/>
    <n v="6894.92"/>
    <n v="4675.6100000000006"/>
    <s v="ZLIN"/>
    <n v="10"/>
    <n v="0"/>
    <n v="0"/>
    <n v="0"/>
    <m/>
    <m/>
    <m/>
  </r>
  <r>
    <s v="120602006674-0"/>
    <x v="38"/>
    <n v="131100"/>
    <s v="ARCHIVO MOVIL"/>
    <s v="17.12.2010"/>
    <n v="2809941.91"/>
    <n v="1779629.87"/>
    <s v="ZLIN"/>
    <n v="10"/>
    <n v="0"/>
    <n v="132910.25"/>
    <n v="89049.86"/>
    <s v="ZLIN"/>
    <n v="10"/>
    <n v="0"/>
    <n v="0"/>
    <n v="0"/>
    <m/>
    <m/>
    <m/>
  </r>
  <r>
    <s v="120602006686-0"/>
    <x v="38"/>
    <n v="344100"/>
    <s v="SILLA EJECUTIVA"/>
    <s v="13.10.2010"/>
    <n v="87575"/>
    <n v="56923.75"/>
    <s v="ZLIN"/>
    <n v="10"/>
    <n v="0"/>
    <n v="4142.3"/>
    <n v="2706.0600000000004"/>
    <s v="ZLIN"/>
    <n v="10"/>
    <n v="0"/>
    <n v="0"/>
    <n v="0"/>
    <m/>
    <m/>
    <m/>
  </r>
  <r>
    <s v="120602006687-0"/>
    <x v="38"/>
    <n v="344100"/>
    <s v="SILLA EJECUTIVA"/>
    <s v="13.10.2010"/>
    <n v="87575"/>
    <n v="56923.75"/>
    <s v="ZLIN"/>
    <n v="10"/>
    <n v="0"/>
    <n v="4142.3"/>
    <n v="2706.0600000000004"/>
    <s v="ZLIN"/>
    <n v="10"/>
    <n v="0"/>
    <n v="0"/>
    <n v="0"/>
    <m/>
    <m/>
    <m/>
  </r>
  <r>
    <s v="120602006688-0"/>
    <x v="38"/>
    <n v="344100"/>
    <s v="SILLA EJECUTIVA"/>
    <s v="13.10.2010"/>
    <n v="87575"/>
    <n v="56923.75"/>
    <s v="ZLIN"/>
    <n v="10"/>
    <n v="0"/>
    <n v="4142.3"/>
    <n v="2706.0600000000004"/>
    <s v="ZLIN"/>
    <n v="10"/>
    <n v="0"/>
    <n v="0"/>
    <n v="0"/>
    <m/>
    <m/>
    <m/>
  </r>
  <r>
    <s v="120602006689-0"/>
    <x v="38"/>
    <n v="344100"/>
    <s v="SILLA EJECUTIVA"/>
    <s v="13.10.2010"/>
    <n v="87575"/>
    <n v="56923.75"/>
    <s v="ZLIN"/>
    <n v="10"/>
    <n v="0"/>
    <n v="4142.3"/>
    <n v="2706.0600000000004"/>
    <s v="ZLIN"/>
    <n v="10"/>
    <n v="0"/>
    <n v="0"/>
    <n v="0"/>
    <m/>
    <m/>
    <m/>
  </r>
  <r>
    <s v="120602006690-0"/>
    <x v="38"/>
    <n v="344301"/>
    <s v="SILLA EJECUTIVA"/>
    <s v="13.10.2010"/>
    <n v="87575"/>
    <n v="56923.75"/>
    <s v="ZLIN"/>
    <n v="10"/>
    <n v="0"/>
    <n v="4142.3"/>
    <n v="2706.0600000000004"/>
    <s v="ZLIN"/>
    <n v="10"/>
    <n v="0"/>
    <n v="0"/>
    <n v="0"/>
    <m/>
    <m/>
    <m/>
  </r>
  <r>
    <s v="120602006691-0"/>
    <x v="38"/>
    <n v="344100"/>
    <s v="SILLA EJECUTIVA"/>
    <s v="13.10.2010"/>
    <n v="87575"/>
    <n v="56923.75"/>
    <s v="ZLIN"/>
    <n v="10"/>
    <n v="0"/>
    <n v="4142.3"/>
    <n v="2706.0600000000004"/>
    <s v="ZLIN"/>
    <n v="10"/>
    <n v="0"/>
    <n v="0"/>
    <n v="0"/>
    <m/>
    <m/>
    <m/>
  </r>
  <r>
    <s v="120602006692-0"/>
    <x v="38"/>
    <n v="344100"/>
    <s v="SILLA EJECUTIVA"/>
    <s v="13.10.2010"/>
    <n v="87575"/>
    <n v="56923.75"/>
    <s v="ZLIN"/>
    <n v="10"/>
    <n v="0"/>
    <n v="4142.3"/>
    <n v="2706.0600000000004"/>
    <s v="ZLIN"/>
    <n v="10"/>
    <n v="0"/>
    <n v="0"/>
    <n v="0"/>
    <m/>
    <m/>
    <m/>
  </r>
  <r>
    <s v="120602006693-0"/>
    <x v="38"/>
    <n v="344100"/>
    <s v="SILLA EJECUTIVA"/>
    <s v="13.10.2010"/>
    <n v="87575"/>
    <n v="56923.75"/>
    <s v="ZLIN"/>
    <n v="10"/>
    <n v="0"/>
    <n v="4142.3"/>
    <n v="2706.0600000000004"/>
    <s v="ZLIN"/>
    <n v="10"/>
    <n v="0"/>
    <n v="0"/>
    <n v="0"/>
    <m/>
    <m/>
    <m/>
  </r>
  <r>
    <s v="120602006694-0"/>
    <x v="38"/>
    <n v="343100"/>
    <s v="SILLA EJECUTIVA"/>
    <s v="12.08.2010"/>
    <n v="587763.63"/>
    <n v="391842.41000000003"/>
    <s v="ZLIN"/>
    <n v="10"/>
    <n v="0"/>
    <n v="27801.22"/>
    <n v="18622.400000000001"/>
    <s v="ZLIN"/>
    <n v="10"/>
    <n v="0"/>
    <n v="0"/>
    <n v="0"/>
    <m/>
    <m/>
    <m/>
  </r>
  <r>
    <s v="120602006695-0"/>
    <x v="38"/>
    <n v="343100"/>
    <s v="REPISA"/>
    <s v="12.08.2010"/>
    <n v="271521.28000000003"/>
    <n v="181014.2"/>
    <s v="ZLIN"/>
    <n v="10"/>
    <n v="0"/>
    <n v="12842.96"/>
    <n v="8602.739999999998"/>
    <s v="ZLIN"/>
    <n v="10"/>
    <n v="0"/>
    <n v="0"/>
    <n v="0"/>
    <m/>
    <m/>
    <m/>
  </r>
  <r>
    <s v="120602006697-0"/>
    <x v="38"/>
    <n v="344100"/>
    <s v="SILLON EJECUTIVO COLOR CAFE OSCU"/>
    <s v="18.11.2010"/>
    <n v="296625"/>
    <n v="190334.38"/>
    <s v="ZLIN"/>
    <n v="10"/>
    <n v="0"/>
    <n v="14030.36"/>
    <n v="9049.3700000000008"/>
    <s v="ZLIN"/>
    <n v="10"/>
    <n v="0"/>
    <n v="0"/>
    <n v="0"/>
    <m/>
    <m/>
    <m/>
  </r>
  <r>
    <s v="120602006698-0"/>
    <x v="38"/>
    <n v="344100"/>
    <s v="SILLON EJECUTIVO COLOR CAFE OSCU"/>
    <s v="18.11.2010"/>
    <n v="296625"/>
    <n v="190334.38"/>
    <s v="ZLIN"/>
    <n v="10"/>
    <n v="0"/>
    <n v="14030.36"/>
    <n v="9049.3700000000008"/>
    <s v="ZLIN"/>
    <n v="10"/>
    <n v="0"/>
    <n v="0"/>
    <n v="0"/>
    <m/>
    <m/>
    <m/>
  </r>
  <r>
    <s v="120602006699-0"/>
    <x v="38"/>
    <n v="344100"/>
    <s v="SILLON EJECUTIVO"/>
    <s v="18.11.2010"/>
    <n v="296625"/>
    <n v="190334.38"/>
    <s v="ZLIN"/>
    <n v="10"/>
    <n v="0"/>
    <n v="14030.36"/>
    <n v="9049.3700000000008"/>
    <s v="ZLIN"/>
    <n v="10"/>
    <n v="0"/>
    <n v="0"/>
    <n v="0"/>
    <m/>
    <m/>
    <m/>
  </r>
  <r>
    <s v="120602006700-0"/>
    <x v="38"/>
    <n v="321100"/>
    <s v="MESA PING PONG"/>
    <s v="17.08.2010"/>
    <n v="488600"/>
    <n v="314788.68"/>
    <s v="ZLIN"/>
    <n v="10"/>
    <n v="0"/>
    <n v="23110.78"/>
    <n v="14967.8"/>
    <s v="ZLIN"/>
    <n v="10"/>
    <n v="0"/>
    <n v="0"/>
    <n v="0"/>
    <m/>
    <m/>
    <m/>
  </r>
  <r>
    <s v="120602006701-0"/>
    <x v="38"/>
    <n v="131100"/>
    <s v="CAMARA DE VIDEO DIGITAL"/>
    <s v="19.08.2010"/>
    <n v="734600.01"/>
    <n v="478788.69"/>
    <s v="ZLIN"/>
    <n v="10"/>
    <n v="0"/>
    <n v="34746.58"/>
    <n v="22761.93"/>
    <s v="ZLIN"/>
    <n v="10"/>
    <n v="0"/>
    <n v="0"/>
    <n v="0"/>
    <m/>
    <m/>
    <m/>
  </r>
  <r>
    <s v="120602006702-0"/>
    <x v="38"/>
    <n v="341203"/>
    <s v="REFRIGERADORA"/>
    <s v="21.08.2010"/>
    <n v="362100"/>
    <n v="230455.35"/>
    <s v="ZLIN"/>
    <n v="10"/>
    <n v="0"/>
    <n v="17127.330000000002"/>
    <n v="10959.850000000002"/>
    <s v="ZLIN"/>
    <n v="10"/>
    <n v="0"/>
    <n v="0"/>
    <n v="0"/>
    <m/>
    <m/>
    <m/>
  </r>
  <r>
    <s v="120602006703-0"/>
    <x v="38"/>
    <n v="341204"/>
    <s v="SILLA TIPO SECRETARIAL"/>
    <s v="20.08.2010"/>
    <n v="428773.19"/>
    <n v="274904.14"/>
    <s v="ZLIN"/>
    <n v="10"/>
    <n v="0"/>
    <n v="20280.97"/>
    <n v="13072.29"/>
    <s v="ZLIN"/>
    <n v="10"/>
    <n v="0"/>
    <n v="0"/>
    <n v="0"/>
    <m/>
    <m/>
    <m/>
  </r>
  <r>
    <s v="120602006705-0"/>
    <x v="38"/>
    <n v="321204"/>
    <s v="ESCRITORIO"/>
    <s v="18.08.2010"/>
    <n v="165000"/>
    <n v="110000"/>
    <s v="ZLIN"/>
    <n v="10"/>
    <n v="0"/>
    <n v="7804.5"/>
    <n v="5227.7800000000007"/>
    <s v="ZLIN"/>
    <n v="10"/>
    <n v="0"/>
    <n v="0"/>
    <n v="0"/>
    <m/>
    <m/>
    <m/>
  </r>
  <r>
    <s v="120602006706-0"/>
    <x v="38"/>
    <n v="321204"/>
    <s v="ESCRITORIO"/>
    <s v="18.08.2010"/>
    <n v="130000"/>
    <n v="86666.66"/>
    <s v="ZLIN"/>
    <n v="10"/>
    <n v="0"/>
    <n v="6149"/>
    <n v="4118.8500000000004"/>
    <s v="ZLIN"/>
    <n v="10"/>
    <n v="0"/>
    <n v="0"/>
    <n v="0"/>
    <m/>
    <m/>
    <m/>
  </r>
  <r>
    <s v="120602006707-0"/>
    <x v="38"/>
    <n v="321204"/>
    <s v="ESCRITORIO"/>
    <s v="18.08.2010"/>
    <n v="130000"/>
    <n v="86666.66"/>
    <s v="ZLIN"/>
    <n v="10"/>
    <n v="0"/>
    <n v="6149"/>
    <n v="4118.8500000000004"/>
    <s v="ZLIN"/>
    <n v="10"/>
    <n v="0"/>
    <n v="0"/>
    <n v="0"/>
    <m/>
    <m/>
    <m/>
  </r>
  <r>
    <s v="120602006708-0"/>
    <x v="38"/>
    <n v="321202"/>
    <s v="SILLA TIPO GERENCIAL"/>
    <s v="18.08.2010"/>
    <n v="113000"/>
    <n v="75333.34"/>
    <s v="ZLIN"/>
    <n v="10"/>
    <n v="0"/>
    <n v="5344.9"/>
    <n v="3580.24"/>
    <s v="ZLIN"/>
    <n v="10"/>
    <n v="0"/>
    <n v="0"/>
    <n v="0"/>
    <m/>
    <m/>
    <m/>
  </r>
  <r>
    <s v="120602006709-0"/>
    <x v="38"/>
    <n v="321202"/>
    <s v="SILLA TIPO GERENCIAL"/>
    <s v="18.08.2010"/>
    <n v="113000"/>
    <n v="75333.34"/>
    <s v="ZLIN"/>
    <n v="10"/>
    <n v="0"/>
    <n v="5344.9"/>
    <n v="3580.24"/>
    <s v="ZLIN"/>
    <n v="10"/>
    <n v="0"/>
    <n v="0"/>
    <n v="0"/>
    <m/>
    <m/>
    <m/>
  </r>
  <r>
    <s v="120602006710-0"/>
    <x v="38"/>
    <n v="321202"/>
    <s v="SILLA TIPO GERENCIAL"/>
    <s v="18.08.2010"/>
    <n v="113000"/>
    <n v="75333.34"/>
    <s v="ZLIN"/>
    <n v="10"/>
    <n v="0"/>
    <n v="5344.9"/>
    <n v="3580.24"/>
    <s v="ZLIN"/>
    <n v="10"/>
    <n v="0"/>
    <n v="0"/>
    <n v="0"/>
    <m/>
    <m/>
    <m/>
  </r>
  <r>
    <s v="120602006711-0"/>
    <x v="38"/>
    <n v="321202"/>
    <s v="SILLA TIPO GERENCIAL"/>
    <s v="18.08.2010"/>
    <n v="113000"/>
    <n v="75333.34"/>
    <s v="ZLIN"/>
    <n v="10"/>
    <n v="0"/>
    <n v="5344.9"/>
    <n v="3580.24"/>
    <s v="ZLIN"/>
    <n v="10"/>
    <n v="0"/>
    <n v="0"/>
    <n v="0"/>
    <m/>
    <m/>
    <m/>
  </r>
  <r>
    <s v="120602006712-0"/>
    <x v="38"/>
    <n v="211100"/>
    <s v="TELEFONO CELULAR"/>
    <s v="01.09.2010"/>
    <n v="170000"/>
    <n v="111916.67"/>
    <s v="ZLIN"/>
    <n v="10"/>
    <n v="0"/>
    <n v="8041"/>
    <n v="5319.57"/>
    <s v="ZLIN"/>
    <n v="10"/>
    <n v="0"/>
    <n v="0"/>
    <n v="0"/>
    <m/>
    <m/>
    <m/>
  </r>
  <r>
    <s v="120602006713-0"/>
    <x v="38"/>
    <n v="335303"/>
    <s v="AIRE ACONDICIONADO"/>
    <s v="02.09.2010"/>
    <n v="300000"/>
    <n v="197500"/>
    <s v="ZLIN"/>
    <n v="10"/>
    <n v="0"/>
    <n v="14190"/>
    <n v="9387.48"/>
    <s v="ZLIN"/>
    <n v="10"/>
    <n v="0"/>
    <n v="0"/>
    <n v="0"/>
    <m/>
    <m/>
    <m/>
  </r>
  <r>
    <s v="120602006714-0"/>
    <x v="38"/>
    <n v="344202"/>
    <s v="REFRIGERADORA"/>
    <s v="17.09.2010"/>
    <n v="133695.5"/>
    <n v="88016.209999999992"/>
    <s v="ZLIN"/>
    <n v="10"/>
    <n v="0"/>
    <n v="6323.8"/>
    <n v="4183.55"/>
    <s v="ZLIN"/>
    <n v="10"/>
    <n v="0"/>
    <n v="0"/>
    <n v="0"/>
    <m/>
    <m/>
    <m/>
  </r>
  <r>
    <s v="120602006715-0"/>
    <x v="38"/>
    <n v="344202"/>
    <s v="REFRIGERADORA"/>
    <s v="17.09.2010"/>
    <n v="250101.5"/>
    <n v="164650.16"/>
    <s v="ZLIN"/>
    <n v="10"/>
    <n v="0"/>
    <n v="11829.8"/>
    <n v="7826.0899999999992"/>
    <s v="ZLIN"/>
    <n v="10"/>
    <n v="0"/>
    <n v="0"/>
    <n v="0"/>
    <m/>
    <m/>
    <m/>
  </r>
  <r>
    <s v="120602006716-0"/>
    <x v="38"/>
    <n v="344201"/>
    <s v="REFRIGERADORA"/>
    <s v="17.09.2010"/>
    <n v="250101.5"/>
    <n v="164650.16"/>
    <s v="ZLIN"/>
    <n v="10"/>
    <n v="0"/>
    <n v="11829.8"/>
    <n v="7826.0899999999992"/>
    <s v="ZLIN"/>
    <n v="10"/>
    <n v="0"/>
    <n v="0"/>
    <n v="0"/>
    <m/>
    <m/>
    <m/>
  </r>
  <r>
    <s v="120602006717-0"/>
    <x v="38"/>
    <n v="344207"/>
    <s v="REFRIGERADORA"/>
    <s v="17.09.2010"/>
    <n v="250101.5"/>
    <n v="164650.16"/>
    <s v="ZLIN"/>
    <n v="10"/>
    <n v="0"/>
    <n v="11829.8"/>
    <n v="7826.0899999999992"/>
    <s v="ZLIN"/>
    <n v="10"/>
    <n v="0"/>
    <n v="0"/>
    <n v="0"/>
    <m/>
    <m/>
    <m/>
  </r>
  <r>
    <s v="120602006718-0"/>
    <x v="38"/>
    <n v="211101"/>
    <s v="DESTRUCTORA DE PAPEL"/>
    <s v="21.09.2010"/>
    <n v="602113.15"/>
    <n v="396391.16000000003"/>
    <s v="ZLIN"/>
    <n v="10"/>
    <n v="0"/>
    <n v="28479.95"/>
    <n v="18841.11"/>
    <s v="ZLIN"/>
    <n v="10"/>
    <n v="0"/>
    <n v="0"/>
    <n v="0"/>
    <m/>
    <m/>
    <m/>
  </r>
  <r>
    <s v="120602006719-0"/>
    <x v="38"/>
    <n v="342100"/>
    <s v="TELEFONO INALAMBRICO"/>
    <s v="20.09.2010"/>
    <n v="145284.1"/>
    <n v="95645.360000000015"/>
    <s v="ZLIN"/>
    <n v="10"/>
    <n v="0"/>
    <n v="6871.94"/>
    <n v="4546.17"/>
    <s v="ZLIN"/>
    <n v="10"/>
    <n v="0"/>
    <n v="0"/>
    <n v="0"/>
    <m/>
    <m/>
    <m/>
  </r>
  <r>
    <s v="120602006722-0"/>
    <x v="38"/>
    <n v="333401"/>
    <s v="ESCRITORIO DE OFICINA"/>
    <s v="19.10.2010"/>
    <n v="595000"/>
    <n v="386750"/>
    <s v="ZLIN"/>
    <n v="10"/>
    <n v="0"/>
    <n v="28143.5"/>
    <n v="18385.34"/>
    <s v="ZLIN"/>
    <n v="10"/>
    <n v="0"/>
    <n v="0"/>
    <n v="0"/>
    <m/>
    <m/>
    <m/>
  </r>
  <r>
    <s v="120602006723-0"/>
    <x v="38"/>
    <n v="342303"/>
    <s v="AIRE ACONDICIONADO"/>
    <s v="29.09.2010"/>
    <n v="331250"/>
    <n v="218072.91999999998"/>
    <s v="ZLIN"/>
    <n v="10"/>
    <n v="0"/>
    <n v="15668.13"/>
    <n v="10365.34"/>
    <s v="ZLIN"/>
    <n v="10"/>
    <n v="0"/>
    <n v="0"/>
    <n v="0"/>
    <m/>
    <m/>
    <m/>
  </r>
  <r>
    <s v="120602006725-0"/>
    <x v="38"/>
    <n v="344201"/>
    <s v="CAMARA FOTOGRAFICA DIGITAL"/>
    <s v="27.09.2010"/>
    <n v="181700"/>
    <n v="119619.17"/>
    <s v="ZLIN"/>
    <n v="10"/>
    <n v="0"/>
    <n v="8594.41"/>
    <n v="5685.68"/>
    <s v="ZLIN"/>
    <n v="10"/>
    <n v="0"/>
    <n v="0"/>
    <n v="0"/>
    <m/>
    <m/>
    <m/>
  </r>
  <r>
    <s v="120602006726-0"/>
    <x v="38"/>
    <n v="323304"/>
    <s v="CAMARA DIGITAL"/>
    <s v="30.09.2010"/>
    <n v="120500"/>
    <n v="79329.17"/>
    <s v="ZLIN"/>
    <n v="10"/>
    <n v="0"/>
    <n v="5699.65"/>
    <n v="3770.6499999999996"/>
    <s v="ZLIN"/>
    <n v="10"/>
    <n v="0"/>
    <n v="0"/>
    <n v="0"/>
    <m/>
    <m/>
    <m/>
  </r>
  <r>
    <s v="120602006727-0"/>
    <x v="38"/>
    <n v="342301"/>
    <s v="ESCRITORIO DE OFICINA"/>
    <s v="01.10.2010"/>
    <n v="105000"/>
    <n v="68250"/>
    <s v="ZLIN"/>
    <n v="10"/>
    <n v="0"/>
    <n v="4966.5"/>
    <n v="3244.48"/>
    <s v="ZLIN"/>
    <n v="10"/>
    <n v="0"/>
    <n v="0"/>
    <n v="0"/>
    <m/>
    <m/>
    <m/>
  </r>
  <r>
    <s v="120602006728-0"/>
    <x v="38"/>
    <n v="342301"/>
    <s v="ESCRITORIO DE OFICINA"/>
    <s v="01.10.2010"/>
    <n v="105000"/>
    <n v="68250"/>
    <s v="ZLIN"/>
    <n v="10"/>
    <n v="0"/>
    <n v="4966.5"/>
    <n v="3244.48"/>
    <s v="ZLIN"/>
    <n v="10"/>
    <n v="0"/>
    <n v="0"/>
    <n v="0"/>
    <m/>
    <m/>
    <m/>
  </r>
  <r>
    <s v="120602006729-0"/>
    <x v="38"/>
    <n v="211101"/>
    <s v="RADIOGRABADORA PERIODISTICA"/>
    <s v="30.09.2010"/>
    <n v="92000"/>
    <n v="60566.67"/>
    <s v="ZLIN"/>
    <n v="10"/>
    <n v="0"/>
    <n v="4351.6000000000004"/>
    <n v="2878.8300000000004"/>
    <s v="ZLIN"/>
    <n v="10"/>
    <n v="0"/>
    <n v="0"/>
    <n v="0"/>
    <m/>
    <m/>
    <m/>
  </r>
  <r>
    <s v="120602006730-0"/>
    <x v="38"/>
    <n v="341100"/>
    <s v="CALCULADORA CIENTIFICA"/>
    <s v="06.10.2010"/>
    <n v="130000"/>
    <n v="84500"/>
    <s v="ZLIN"/>
    <n v="10"/>
    <n v="0"/>
    <n v="6149"/>
    <n v="4016.96"/>
    <s v="ZLIN"/>
    <n v="10"/>
    <n v="0"/>
    <n v="0"/>
    <n v="0"/>
    <m/>
    <m/>
    <m/>
  </r>
  <r>
    <s v="120602006731-0"/>
    <x v="38"/>
    <n v="341201"/>
    <s v="CAMARA FOTOGRAFICA DIGITAL"/>
    <s v="07.10.2010"/>
    <n v="208700"/>
    <n v="135655"/>
    <s v="ZLIN"/>
    <n v="10"/>
    <n v="0"/>
    <n v="9871.51"/>
    <n v="6448.77"/>
    <s v="ZLIN"/>
    <n v="10"/>
    <n v="0"/>
    <n v="0"/>
    <n v="0"/>
    <m/>
    <m/>
    <m/>
  </r>
  <r>
    <s v="120602006732-0"/>
    <x v="38"/>
    <n v="211100"/>
    <s v="TELEFONO IP"/>
    <s v="05.10.2010"/>
    <n v="1000000"/>
    <n v="650000"/>
    <s v="ZLIN"/>
    <n v="10"/>
    <n v="0"/>
    <n v="47300"/>
    <n v="30899.72"/>
    <s v="ZLIN"/>
    <n v="10"/>
    <n v="0"/>
    <n v="0"/>
    <n v="0"/>
    <m/>
    <m/>
    <m/>
  </r>
  <r>
    <s v="120602006742-0"/>
    <x v="38"/>
    <n v="131100"/>
    <s v="TELEFONO CELULAR"/>
    <s v="07.10.2010"/>
    <n v="250000"/>
    <n v="162500"/>
    <s v="ZLIN"/>
    <n v="10"/>
    <n v="0"/>
    <n v="11825"/>
    <n v="7724.93"/>
    <s v="ZLIN"/>
    <n v="10"/>
    <n v="0"/>
    <n v="0"/>
    <n v="0"/>
    <m/>
    <m/>
    <m/>
  </r>
  <r>
    <s v="120602006743-0"/>
    <x v="38"/>
    <n v="341100"/>
    <s v="BOTIQUIN"/>
    <s v="12.10.2010"/>
    <n v="86400"/>
    <n v="56160"/>
    <s v="ZLIN"/>
    <n v="10"/>
    <n v="0"/>
    <n v="4086.72"/>
    <n v="2669.7299999999996"/>
    <s v="ZLIN"/>
    <n v="10"/>
    <n v="0"/>
    <n v="0"/>
    <n v="0"/>
    <m/>
    <m/>
    <m/>
  </r>
  <r>
    <s v="120602006744-0"/>
    <x v="38"/>
    <n v="321100"/>
    <s v="JUEGO DE CORTINAS Y RIELES"/>
    <s v="24.09.2010"/>
    <n v="1425000"/>
    <n v="938125"/>
    <s v="ZLIN"/>
    <n v="10"/>
    <n v="0"/>
    <n v="67402.5"/>
    <n v="44590.559999999998"/>
    <s v="ZLIN"/>
    <n v="10"/>
    <n v="0"/>
    <n v="0"/>
    <n v="0"/>
    <m/>
    <m/>
    <m/>
  </r>
  <r>
    <s v="120602006745-0"/>
    <x v="38"/>
    <n v="342303"/>
    <s v="MUEBLE DE MADERA PARA CASILLEROS"/>
    <s v="25.10.2010"/>
    <n v="325000"/>
    <n v="211250"/>
    <s v="ZLIN"/>
    <n v="10"/>
    <n v="0"/>
    <n v="15372.5"/>
    <n v="10042.4"/>
    <s v="ZLIN"/>
    <n v="10"/>
    <n v="0"/>
    <n v="0"/>
    <n v="0"/>
    <m/>
    <m/>
    <m/>
  </r>
  <r>
    <s v="120602006746-0"/>
    <x v="38"/>
    <n v="316100"/>
    <s v="SILLA GIRATORIA"/>
    <s v="12.10.2010"/>
    <n v="75000"/>
    <n v="48750"/>
    <s v="ZLIN"/>
    <n v="10"/>
    <n v="0"/>
    <n v="3547.5"/>
    <n v="2317.48"/>
    <s v="ZLIN"/>
    <n v="10"/>
    <n v="0"/>
    <n v="0"/>
    <n v="0"/>
    <m/>
    <m/>
    <m/>
  </r>
  <r>
    <s v="120602006747-0"/>
    <x v="38"/>
    <n v="342503"/>
    <s v="SILLA ERGONOMICA SX-4230"/>
    <s v="14.10.2010"/>
    <n v="85597.5"/>
    <n v="55638.380000000005"/>
    <s v="ZLIN"/>
    <n v="10"/>
    <n v="0"/>
    <n v="4048.76"/>
    <n v="2644.9300000000003"/>
    <s v="ZLIN"/>
    <n v="10"/>
    <n v="0"/>
    <n v="0"/>
    <n v="0"/>
    <m/>
    <m/>
    <m/>
  </r>
  <r>
    <s v="120602006748-0"/>
    <x v="38"/>
    <n v="131100"/>
    <s v="SILLA ERGONOMICA SX-4230"/>
    <s v="14.10.2010"/>
    <n v="85597.5"/>
    <n v="55638.380000000005"/>
    <s v="ZLIN"/>
    <n v="10"/>
    <n v="0"/>
    <n v="4048.76"/>
    <n v="2644.9300000000003"/>
    <s v="ZLIN"/>
    <n v="10"/>
    <n v="0"/>
    <n v="0"/>
    <n v="0"/>
    <m/>
    <m/>
    <m/>
  </r>
  <r>
    <s v="120602006749-0"/>
    <x v="38"/>
    <n v="131100"/>
    <s v="SILLA ERGONOMICA SX-4230"/>
    <s v="14.10.2010"/>
    <n v="85597.5"/>
    <n v="55638.380000000005"/>
    <s v="ZLIN"/>
    <n v="10"/>
    <n v="0"/>
    <n v="4048.76"/>
    <n v="2644.9300000000003"/>
    <s v="ZLIN"/>
    <n v="10"/>
    <n v="0"/>
    <n v="0"/>
    <n v="0"/>
    <m/>
    <m/>
    <m/>
  </r>
  <r>
    <s v="120602006750-0"/>
    <x v="38"/>
    <n v="334301"/>
    <s v="SILLA ERGONOMICA SX-4230"/>
    <s v="14.10.2010"/>
    <n v="85597.5"/>
    <n v="55638.380000000005"/>
    <s v="ZLIN"/>
    <n v="10"/>
    <n v="0"/>
    <n v="4048.76"/>
    <n v="2644.9300000000003"/>
    <s v="ZLIN"/>
    <n v="10"/>
    <n v="0"/>
    <n v="0"/>
    <n v="0"/>
    <m/>
    <m/>
    <m/>
  </r>
  <r>
    <s v="120602006751-0"/>
    <x v="38"/>
    <n v="131100"/>
    <s v="SILLA ERGONOMICA SX-4230"/>
    <s v="14.10.2010"/>
    <n v="85597.5"/>
    <n v="55638.380000000005"/>
    <s v="ZLIN"/>
    <n v="10"/>
    <n v="0"/>
    <n v="4048.76"/>
    <n v="2644.9300000000003"/>
    <s v="ZLIN"/>
    <n v="10"/>
    <n v="0"/>
    <n v="0"/>
    <n v="0"/>
    <m/>
    <m/>
    <m/>
  </r>
  <r>
    <s v="120602006753-0"/>
    <x v="38"/>
    <n v="211101"/>
    <s v="RELOJ BIOMETRICO"/>
    <s v="01.04.2011"/>
    <n v="6680014.3200000003"/>
    <n v="3577039.9200000004"/>
    <s v="ZLIN"/>
    <n v="15"/>
    <n v="0"/>
    <n v="0"/>
    <n v="0"/>
    <s v="ZLIN"/>
    <n v="10"/>
    <n v="0"/>
    <n v="0"/>
    <n v="0"/>
    <m/>
    <m/>
    <m/>
  </r>
  <r>
    <s v="120602006771-0"/>
    <x v="38"/>
    <n v="341100"/>
    <s v="JUEGO CORTINAS SALA REUNIONES (6"/>
    <s v="21.10.2010"/>
    <n v="349999.98"/>
    <n v="227500"/>
    <s v="ZLIN"/>
    <n v="10"/>
    <n v="0"/>
    <n v="16555"/>
    <n v="10814.91"/>
    <s v="ZLIN"/>
    <n v="10"/>
    <n v="0"/>
    <n v="0"/>
    <n v="0"/>
    <m/>
    <m/>
    <m/>
  </r>
  <r>
    <s v="120602006772-0"/>
    <x v="38"/>
    <n v="341100"/>
    <s v="JUEGO CORTINAS AREA PRESUPUESTO"/>
    <s v="21.10.2010"/>
    <n v="185000"/>
    <n v="120250"/>
    <s v="ZLIN"/>
    <n v="10"/>
    <n v="0"/>
    <n v="8750.5"/>
    <n v="5716.4400000000005"/>
    <s v="ZLIN"/>
    <n v="10"/>
    <n v="0"/>
    <n v="0"/>
    <n v="0"/>
    <m/>
    <m/>
    <m/>
  </r>
  <r>
    <s v="120602006773-0"/>
    <x v="38"/>
    <n v="341100"/>
    <s v="JUEGO CORTINAS AREA INGENIERIA ("/>
    <s v="21.10.2010"/>
    <n v="115000"/>
    <n v="74750"/>
    <s v="ZLIN"/>
    <n v="10"/>
    <n v="0"/>
    <n v="5439.5"/>
    <n v="3553.4700000000003"/>
    <s v="ZLIN"/>
    <n v="10"/>
    <n v="0"/>
    <n v="0"/>
    <n v="0"/>
    <m/>
    <m/>
    <m/>
  </r>
  <r>
    <s v="120602006774-0"/>
    <x v="38"/>
    <n v="342301"/>
    <s v="LOCKER"/>
    <s v="28.10.2010"/>
    <n v="157767.21"/>
    <n v="102548.68"/>
    <s v="ZLIN"/>
    <n v="10"/>
    <n v="0"/>
    <n v="7462.39"/>
    <n v="4874.9600000000009"/>
    <s v="ZLIN"/>
    <n v="10"/>
    <n v="0"/>
    <n v="0"/>
    <n v="0"/>
    <m/>
    <m/>
    <m/>
  </r>
  <r>
    <s v="120602006775-0"/>
    <x v="38"/>
    <n v="342301"/>
    <s v="LOCKER"/>
    <s v="28.10.2010"/>
    <n v="157767.21"/>
    <n v="102548.68"/>
    <s v="ZLIN"/>
    <n v="10"/>
    <n v="0"/>
    <n v="7462.39"/>
    <n v="4874.9600000000009"/>
    <s v="ZLIN"/>
    <n v="10"/>
    <n v="0"/>
    <n v="0"/>
    <n v="0"/>
    <m/>
    <m/>
    <m/>
  </r>
  <r>
    <s v="120602006776-0"/>
    <x v="38"/>
    <n v="342301"/>
    <s v="LOCKERS (CASILLEROS) de 6  compa"/>
    <s v="28.10.2010"/>
    <n v="157767.21"/>
    <n v="102548.68"/>
    <s v="ZLIN"/>
    <n v="10"/>
    <n v="0"/>
    <n v="7462.39"/>
    <n v="4874.9600000000009"/>
    <s v="ZLIN"/>
    <n v="10"/>
    <n v="0"/>
    <n v="0"/>
    <n v="0"/>
    <m/>
    <m/>
    <m/>
  </r>
  <r>
    <s v="120602006777-0"/>
    <x v="38"/>
    <n v="342301"/>
    <s v="LOCKERS (CASILLEROS) de 6  compa"/>
    <s v="28.10.2010"/>
    <n v="154261.26999999999"/>
    <n v="100269.82999999999"/>
    <s v="ZLIN"/>
    <n v="10"/>
    <n v="0"/>
    <n v="7296.56"/>
    <n v="4766.6400000000003"/>
    <s v="ZLIN"/>
    <n v="10"/>
    <n v="0"/>
    <n v="0"/>
    <n v="0"/>
    <m/>
    <m/>
    <m/>
  </r>
  <r>
    <s v="120602006778-0"/>
    <x v="38"/>
    <n v="342301"/>
    <s v="LOCKER (CASILLERO) de 12  compar"/>
    <s v="28.10.2010"/>
    <n v="154261.26999999999"/>
    <n v="100269.82999999999"/>
    <s v="ZLIN"/>
    <n v="10"/>
    <n v="0"/>
    <n v="7296.56"/>
    <n v="4766.6400000000003"/>
    <s v="ZLIN"/>
    <n v="10"/>
    <n v="0"/>
    <n v="0"/>
    <n v="0"/>
    <m/>
    <m/>
    <m/>
  </r>
  <r>
    <s v="120602006779-0"/>
    <x v="38"/>
    <n v="331100"/>
    <s v="SISTEMA CONTROL AIRE ACONDICIONA"/>
    <s v="28.03.2011"/>
    <n v="83200000"/>
    <n v="83200000"/>
    <s v="GWG"/>
    <n v="10"/>
    <n v="0"/>
    <n v="40223344.509999998"/>
    <n v="40223344.509999998"/>
    <s v="GWG"/>
    <n v="10"/>
    <n v="0"/>
    <n v="0"/>
    <n v="0"/>
    <m/>
    <m/>
    <m/>
  </r>
  <r>
    <s v="120602006779-1"/>
    <x v="38"/>
    <n v="331100"/>
    <s v="MEJORA SISTEMA AIRE ACONDICIONAD"/>
    <s v="31.05.2011"/>
    <n v="26000000"/>
    <n v="16991575.649999999"/>
    <s v="ZLIN"/>
    <n v="10"/>
    <n v="0"/>
    <n v="18283338.420000002"/>
    <n v="11925663.200000003"/>
    <s v="ZLIN"/>
    <n v="10"/>
    <n v="0"/>
    <n v="0"/>
    <n v="0"/>
    <m/>
    <m/>
    <m/>
  </r>
  <r>
    <s v="120602006780-0"/>
    <x v="38"/>
    <n v="342303"/>
    <s v="TELEVISOR"/>
    <s v="20.10.2010"/>
    <n v="325000"/>
    <n v="211250"/>
    <s v="ZLIN"/>
    <n v="10"/>
    <n v="0"/>
    <n v="15372.5"/>
    <n v="10042.4"/>
    <s v="ZLIN"/>
    <n v="10"/>
    <n v="0"/>
    <n v="0"/>
    <n v="0"/>
    <m/>
    <m/>
    <m/>
  </r>
  <r>
    <s v="120602006781-0"/>
    <x v="38"/>
    <n v="321102"/>
    <s v="REFRIGERADORA"/>
    <s v="28.10.2010"/>
    <n v="130000"/>
    <n v="84500"/>
    <s v="ZLIN"/>
    <n v="10"/>
    <n v="0"/>
    <n v="6149"/>
    <n v="4016.96"/>
    <s v="ZLIN"/>
    <n v="10"/>
    <n v="0"/>
    <n v="0"/>
    <n v="0"/>
    <m/>
    <m/>
    <m/>
  </r>
  <r>
    <s v="120602006782-0"/>
    <x v="38"/>
    <n v="341102"/>
    <s v="TELEFONO CELULAR"/>
    <s v="29.10.2010"/>
    <n v="295000"/>
    <n v="191750"/>
    <s v="ZLIN"/>
    <n v="10"/>
    <n v="0"/>
    <n v="13953.5"/>
    <n v="9115.42"/>
    <s v="ZLIN"/>
    <n v="10"/>
    <n v="0"/>
    <n v="0"/>
    <n v="0"/>
    <m/>
    <m/>
    <m/>
  </r>
  <r>
    <s v="120602006783-0"/>
    <x v="38"/>
    <n v="341204"/>
    <s v="REFRIGERADORA"/>
    <s v="02.11.2010"/>
    <n v="284900"/>
    <n v="182810.84"/>
    <s v="ZLIN"/>
    <n v="10"/>
    <n v="0"/>
    <n v="13475.77"/>
    <n v="8691.67"/>
    <s v="ZLIN"/>
    <n v="10"/>
    <n v="0"/>
    <n v="0"/>
    <n v="0"/>
    <m/>
    <m/>
    <m/>
  </r>
  <r>
    <s v="120602006784-0"/>
    <x v="38"/>
    <n v="211101"/>
    <s v="SISTEMA ESTANTERIA PARA ARCHIVO"/>
    <s v="01.03.2011"/>
    <n v="13307678.119999999"/>
    <n v="8095504.1799999988"/>
    <s v="ZLIN"/>
    <n v="10"/>
    <n v="0"/>
    <n v="0"/>
    <n v="0"/>
    <s v="ZLIN"/>
    <n v="10"/>
    <n v="0"/>
    <n v="0"/>
    <n v="0"/>
    <m/>
    <m/>
    <m/>
  </r>
  <r>
    <s v="120602006785-0"/>
    <x v="38"/>
    <n v="341100"/>
    <s v="CELULAR"/>
    <s v="17.11.2010"/>
    <n v="270000"/>
    <n v="173250"/>
    <s v="ZLIN"/>
    <n v="10"/>
    <n v="0"/>
    <n v="12771"/>
    <n v="8237.1"/>
    <s v="ZLIN"/>
    <n v="10"/>
    <n v="0"/>
    <n v="0"/>
    <n v="0"/>
    <m/>
    <m/>
    <m/>
  </r>
  <r>
    <s v="120602006786-0"/>
    <x v="38"/>
    <n v="211101"/>
    <s v="ESCALERA"/>
    <s v="08.11.2010"/>
    <n v="85317"/>
    <n v="54745.08"/>
    <s v="ZLIN"/>
    <n v="10"/>
    <n v="0"/>
    <n v="4035.49"/>
    <n v="2602.8199999999997"/>
    <s v="ZLIN"/>
    <n v="10"/>
    <n v="0"/>
    <n v="0"/>
    <n v="0"/>
    <m/>
    <m/>
    <m/>
  </r>
  <r>
    <s v="120602006787-0"/>
    <x v="38"/>
    <n v="216301"/>
    <s v="BIBLIOTECA ESPECIAL EN MELAMINA"/>
    <s v="10.11.2010"/>
    <n v="259900"/>
    <n v="166769.16"/>
    <s v="ZLIN"/>
    <n v="10"/>
    <n v="0"/>
    <n v="12293.27"/>
    <n v="7928.97"/>
    <s v="ZLIN"/>
    <n v="10"/>
    <n v="0"/>
    <n v="0"/>
    <n v="0"/>
    <m/>
    <m/>
    <m/>
  </r>
  <r>
    <s v="120602006788-0"/>
    <x v="38"/>
    <n v="216301"/>
    <s v="BIBLIOTECA ESPECIAL EN MELAMINA"/>
    <s v="10.11.2010"/>
    <n v="259900"/>
    <n v="166769.16"/>
    <s v="ZLIN"/>
    <n v="10"/>
    <n v="0"/>
    <n v="12293.27"/>
    <n v="7928.97"/>
    <s v="ZLIN"/>
    <n v="10"/>
    <n v="0"/>
    <n v="0"/>
    <n v="0"/>
    <m/>
    <m/>
    <m/>
  </r>
  <r>
    <s v="120602006789-0"/>
    <x v="38"/>
    <n v="216100"/>
    <s v="ARCHIVO HORIZONTAL DE 4 GAVETAS"/>
    <s v="10.11.2010"/>
    <n v="166110"/>
    <n v="106587.25"/>
    <s v="ZLIN"/>
    <n v="10"/>
    <n v="0"/>
    <n v="7857"/>
    <n v="5067.6399999999994"/>
    <s v="ZLIN"/>
    <n v="10"/>
    <n v="0"/>
    <n v="0"/>
    <n v="0"/>
    <m/>
    <m/>
    <m/>
  </r>
  <r>
    <s v="120602006790-0"/>
    <x v="38"/>
    <n v="343205"/>
    <s v="ESCRITORIO"/>
    <s v="11.11.2010"/>
    <n v="595000"/>
    <n v="381791.66000000003"/>
    <s v="ZLIN"/>
    <n v="10"/>
    <n v="0"/>
    <n v="28143.5"/>
    <n v="18152.120000000003"/>
    <s v="ZLIN"/>
    <n v="10"/>
    <n v="0"/>
    <n v="0"/>
    <n v="0"/>
    <m/>
    <m/>
    <m/>
  </r>
  <r>
    <s v="120602006791-0"/>
    <x v="38"/>
    <n v="342303"/>
    <s v="MUEBLE ESQUINERO PARA LA CAJA DE"/>
    <s v="20.12.2010"/>
    <n v="400000"/>
    <n v="253333.33"/>
    <s v="ZLIN"/>
    <n v="10"/>
    <n v="0"/>
    <n v="18920"/>
    <n v="12676.4"/>
    <s v="ZLIN"/>
    <n v="10"/>
    <n v="0"/>
    <n v="0"/>
    <n v="0"/>
    <m/>
    <m/>
    <m/>
  </r>
  <r>
    <s v="120602006792-0"/>
    <x v="38"/>
    <n v="131100"/>
    <s v="AIRE ACONDICIONADO MARCA CONFORT"/>
    <s v="16.11.2010"/>
    <n v="453392.67"/>
    <n v="290926.96999999997"/>
    <s v="ZLIN"/>
    <n v="10"/>
    <n v="0"/>
    <n v="21445.47"/>
    <n v="13832"/>
    <s v="ZLIN"/>
    <n v="10"/>
    <n v="0"/>
    <n v="0"/>
    <n v="0"/>
    <m/>
    <m/>
    <m/>
  </r>
  <r>
    <s v="120602006793-0"/>
    <x v="38"/>
    <n v="131100"/>
    <s v="AIRE ACONDICIONADO MARCA CONFORT"/>
    <s v="16.11.2010"/>
    <n v="453392.67"/>
    <n v="290926.96999999997"/>
    <s v="ZLIN"/>
    <n v="10"/>
    <n v="0"/>
    <n v="21445.47"/>
    <n v="13832"/>
    <s v="ZLIN"/>
    <n v="10"/>
    <n v="0"/>
    <n v="0"/>
    <n v="0"/>
    <m/>
    <m/>
    <m/>
  </r>
  <r>
    <s v="120602006794-0"/>
    <x v="38"/>
    <n v="131100"/>
    <s v="AIRE ACONDICIONADO MARCA CONFORT"/>
    <s v="16.11.2010"/>
    <n v="480189.79"/>
    <n v="308121.78999999998"/>
    <s v="ZLIN"/>
    <n v="10"/>
    <n v="0"/>
    <n v="22712.98"/>
    <n v="14649.529999999999"/>
    <s v="ZLIN"/>
    <n v="10"/>
    <n v="0"/>
    <n v="0"/>
    <n v="0"/>
    <m/>
    <m/>
    <m/>
  </r>
  <r>
    <s v="120602006797-0"/>
    <x v="38"/>
    <n v="341204"/>
    <s v="REFRIGERADORA"/>
    <s v="01.12.2010"/>
    <n v="218205"/>
    <n v="138196.5"/>
    <s v="ZLIN"/>
    <n v="10"/>
    <n v="0"/>
    <n v="10321.1"/>
    <n v="6915.14"/>
    <s v="ZLIN"/>
    <n v="10"/>
    <n v="0"/>
    <n v="0"/>
    <n v="0"/>
    <m/>
    <m/>
    <m/>
  </r>
  <r>
    <s v="120602006798-0"/>
    <x v="38"/>
    <n v="214501"/>
    <s v="EXTRACTOR DE AIRE INDUSTRIAL"/>
    <s v="19.11.2010"/>
    <n v="672300.28"/>
    <n v="431392.69000000006"/>
    <s v="ZLIN"/>
    <n v="10"/>
    <n v="0"/>
    <n v="31799.8"/>
    <n v="20510.379999999997"/>
    <s v="ZLIN"/>
    <n v="10"/>
    <n v="0"/>
    <n v="0"/>
    <n v="0"/>
    <m/>
    <m/>
    <m/>
  </r>
  <r>
    <s v="120602006799-0"/>
    <x v="38"/>
    <n v="211100"/>
    <s v="Escritorio en L (incluye Mòdulo"/>
    <s v="18.11.2010"/>
    <n v="233870.04"/>
    <n v="150066.61000000002"/>
    <s v="ZLIN"/>
    <n v="10"/>
    <n v="0"/>
    <n v="11062.05"/>
    <n v="7134.8399999999992"/>
    <s v="ZLIN"/>
    <n v="10"/>
    <n v="0"/>
    <n v="0"/>
    <n v="0"/>
    <m/>
    <m/>
    <m/>
  </r>
  <r>
    <s v="120602006800-0"/>
    <x v="38"/>
    <n v="323302"/>
    <s v="SILLA EJECUTIVA"/>
    <s v="12.11.2010"/>
    <n v="89995"/>
    <n v="57746.79"/>
    <s v="ZLIN"/>
    <n v="10"/>
    <n v="0"/>
    <n v="4256.76"/>
    <n v="2745.54"/>
    <s v="ZLIN"/>
    <n v="10"/>
    <n v="0"/>
    <n v="0"/>
    <n v="0"/>
    <m/>
    <m/>
    <m/>
  </r>
  <r>
    <s v="120602006801-0"/>
    <x v="38"/>
    <n v="311100"/>
    <s v="MUEBLE  AEREO"/>
    <s v="17.11.2010"/>
    <n v="127690"/>
    <n v="81934.41"/>
    <s v="ZLIN"/>
    <n v="10"/>
    <n v="0"/>
    <n v="6039.74"/>
    <n v="3895.5299999999997"/>
    <s v="ZLIN"/>
    <n v="10"/>
    <n v="0"/>
    <n v="0"/>
    <n v="0"/>
    <m/>
    <m/>
    <m/>
  </r>
  <r>
    <s v="120602006802-0"/>
    <x v="38"/>
    <n v="311100"/>
    <s v="ARMARIO"/>
    <s v="17.11.2010"/>
    <n v="389850"/>
    <n v="250153.75"/>
    <s v="ZLIN"/>
    <n v="10"/>
    <n v="0"/>
    <n v="18439.91"/>
    <n v="11893.46"/>
    <s v="ZLIN"/>
    <n v="10"/>
    <n v="0"/>
    <n v="0"/>
    <n v="0"/>
    <m/>
    <m/>
    <m/>
  </r>
  <r>
    <s v="120602006803-0"/>
    <x v="38"/>
    <n v="311100"/>
    <s v="MUEBLE  AEREO"/>
    <s v="17.11.2010"/>
    <n v="127690"/>
    <n v="81934.41"/>
    <s v="ZLIN"/>
    <n v="10"/>
    <n v="0"/>
    <n v="6039.74"/>
    <n v="3895.5299999999997"/>
    <s v="ZLIN"/>
    <n v="10"/>
    <n v="0"/>
    <n v="0"/>
    <n v="0"/>
    <m/>
    <m/>
    <m/>
  </r>
  <r>
    <s v="120602006804-0"/>
    <x v="38"/>
    <n v="311100"/>
    <s v="MUEBLE  AEREO"/>
    <s v="17.11.2010"/>
    <n v="127690"/>
    <n v="81934.41"/>
    <s v="ZLIN"/>
    <n v="10"/>
    <n v="0"/>
    <n v="6039.74"/>
    <n v="3895.5299999999997"/>
    <s v="ZLIN"/>
    <n v="10"/>
    <n v="0"/>
    <n v="0"/>
    <n v="0"/>
    <m/>
    <m/>
    <m/>
  </r>
  <r>
    <s v="120602006805-0"/>
    <x v="38"/>
    <n v="311100"/>
    <s v="MUEBLE  AEREO"/>
    <s v="17.11.2010"/>
    <n v="127690"/>
    <n v="81934.41"/>
    <s v="ZLIN"/>
    <n v="10"/>
    <n v="0"/>
    <n v="6039.74"/>
    <n v="3895.5299999999997"/>
    <s v="ZLIN"/>
    <n v="10"/>
    <n v="0"/>
    <n v="0"/>
    <n v="0"/>
    <m/>
    <m/>
    <m/>
  </r>
  <r>
    <s v="120602006806-0"/>
    <x v="38"/>
    <n v="342501"/>
    <s v="RELOJ MARCADOR BIO-FACE"/>
    <s v="19.11.2010"/>
    <n v="513905.91999999998"/>
    <n v="295207.99"/>
    <s v="ZLIN"/>
    <n v="15"/>
    <n v="0"/>
    <n v="24307.75"/>
    <n v="15678.13"/>
    <s v="ZLIN"/>
    <n v="10"/>
    <n v="0"/>
    <n v="0"/>
    <n v="0"/>
    <m/>
    <m/>
    <m/>
  </r>
  <r>
    <s v="120602006807-0"/>
    <x v="38"/>
    <n v="342501"/>
    <s v="RELOJ MARCADOR BIO-FACE"/>
    <s v="19.11.2010"/>
    <n v="513905.91999999998"/>
    <n v="295207.99"/>
    <s v="ZLIN"/>
    <n v="15"/>
    <n v="0"/>
    <n v="24307.75"/>
    <n v="15678.13"/>
    <s v="ZLIN"/>
    <n v="10"/>
    <n v="0"/>
    <n v="0"/>
    <n v="0"/>
    <m/>
    <m/>
    <m/>
  </r>
  <r>
    <s v="120602006808-0"/>
    <x v="38"/>
    <n v="342304"/>
    <s v="Mueble esquinero de 2.30 cm X 1."/>
    <s v="24.11.2010"/>
    <n v="550000"/>
    <n v="352916.66000000003"/>
    <s v="ZLIN"/>
    <n v="10"/>
    <n v="0"/>
    <n v="26015"/>
    <n v="16779.260000000002"/>
    <s v="ZLIN"/>
    <n v="10"/>
    <n v="0"/>
    <n v="0"/>
    <n v="0"/>
    <m/>
    <m/>
    <m/>
  </r>
  <r>
    <s v="120602006811-0"/>
    <x v="38"/>
    <n v="344100"/>
    <s v="SILLON EJECUTIVO"/>
    <s v="18.11.2010"/>
    <n v="296625"/>
    <n v="190334.38"/>
    <s v="ZLIN"/>
    <n v="10"/>
    <n v="0"/>
    <n v="14030.36"/>
    <n v="9049.3700000000008"/>
    <s v="ZLIN"/>
    <n v="10"/>
    <n v="0"/>
    <n v="0"/>
    <n v="0"/>
    <m/>
    <m/>
    <m/>
  </r>
  <r>
    <s v="120602006812-0"/>
    <x v="38"/>
    <n v="341100"/>
    <s v="HIDROLAVADORA"/>
    <s v="23.11.2010"/>
    <n v="793825"/>
    <n v="456004.66"/>
    <s v="ZLIN"/>
    <n v="15"/>
    <n v="0"/>
    <n v="37547.919999999998"/>
    <n v="24217.829999999998"/>
    <s v="ZLIN"/>
    <n v="10"/>
    <n v="0"/>
    <n v="0"/>
    <n v="0"/>
    <m/>
    <m/>
    <m/>
  </r>
  <r>
    <s v="120602006813-0"/>
    <x v="38"/>
    <n v="323100"/>
    <s v="REFRIGERADOR"/>
    <s v="25.11.2010"/>
    <n v="228990"/>
    <n v="146935.25"/>
    <s v="ZLIN"/>
    <n v="10"/>
    <n v="0"/>
    <n v="10831.23"/>
    <n v="6985.9699999999993"/>
    <s v="ZLIN"/>
    <n v="10"/>
    <n v="0"/>
    <n v="0"/>
    <n v="0"/>
    <m/>
    <m/>
    <m/>
  </r>
  <r>
    <s v="120602006814-0"/>
    <x v="38"/>
    <n v="342509"/>
    <s v="REFRIGERADOR"/>
    <s v="23.11.2010"/>
    <n v="119274.61"/>
    <n v="76534.540000000008"/>
    <s v="ZLIN"/>
    <n v="10"/>
    <n v="0"/>
    <n v="5641.69"/>
    <n v="3638.7999999999993"/>
    <s v="ZLIN"/>
    <n v="10"/>
    <n v="0"/>
    <n v="0"/>
    <n v="0"/>
    <m/>
    <m/>
    <m/>
  </r>
  <r>
    <s v="120602006815-0"/>
    <x v="38"/>
    <n v="342509"/>
    <s v="REFRIGERADOR"/>
    <s v="23.11.2010"/>
    <n v="246766.31"/>
    <n v="158341.71"/>
    <s v="ZLIN"/>
    <n v="10"/>
    <n v="0"/>
    <n v="11672.05"/>
    <n v="7528.2999999999993"/>
    <s v="ZLIN"/>
    <n v="10"/>
    <n v="0"/>
    <n v="0"/>
    <n v="0"/>
    <m/>
    <m/>
    <m/>
  </r>
  <r>
    <s v="120602006816-0"/>
    <x v="38"/>
    <n v="344100"/>
    <s v="CAMARA FOTOGRAFICA"/>
    <s v="22.12.2010"/>
    <n v="494990"/>
    <n v="313493.67000000004"/>
    <s v="ZLIN"/>
    <n v="10"/>
    <n v="0"/>
    <n v="23413.03"/>
    <n v="15686.719999999998"/>
    <s v="ZLIN"/>
    <n v="10"/>
    <n v="0"/>
    <n v="0"/>
    <n v="0"/>
    <m/>
    <m/>
    <m/>
  </r>
  <r>
    <s v="120602006817-0"/>
    <x v="38"/>
    <n v="344100"/>
    <s v="CAMARA FOTOGRAFICA"/>
    <s v="22.12.2010"/>
    <n v="494990.03"/>
    <n v="313493.68000000005"/>
    <s v="ZLIN"/>
    <n v="10"/>
    <n v="0"/>
    <n v="23413.03"/>
    <n v="15686.719999999998"/>
    <s v="ZLIN"/>
    <n v="10"/>
    <n v="0"/>
    <n v="0"/>
    <n v="0"/>
    <m/>
    <m/>
    <m/>
  </r>
  <r>
    <s v="120602006818-0"/>
    <x v="38"/>
    <n v="211101"/>
    <s v="DIADEMA INALAMBRICA (TELEFONO)"/>
    <s v="24.11.2010"/>
    <n v="219977.1"/>
    <n v="141151.97"/>
    <s v="ZLIN"/>
    <n v="10"/>
    <n v="0"/>
    <n v="10404.92"/>
    <n v="6711.02"/>
    <s v="ZLIN"/>
    <n v="10"/>
    <n v="0"/>
    <n v="0"/>
    <n v="0"/>
    <m/>
    <m/>
    <m/>
  </r>
  <r>
    <s v="120602006819-0"/>
    <x v="38"/>
    <n v="211100"/>
    <s v="DIADEMA INALAMBRICA (TELEFONO)"/>
    <s v="24.11.2010"/>
    <n v="219977.1"/>
    <n v="141151.97"/>
    <s v="ZLIN"/>
    <n v="10"/>
    <n v="0"/>
    <n v="10404.92"/>
    <n v="6711.02"/>
    <s v="ZLIN"/>
    <n v="10"/>
    <n v="0"/>
    <n v="0"/>
    <n v="0"/>
    <m/>
    <m/>
    <m/>
  </r>
  <r>
    <s v="120602006820-0"/>
    <x v="38"/>
    <n v="343201"/>
    <s v="MUEBLE PARA GUARDAR CELULARES DE"/>
    <s v="30.11.2010"/>
    <n v="84750"/>
    <n v="54381.25"/>
    <s v="ZLIN"/>
    <n v="10"/>
    <n v="0"/>
    <n v="4008.68"/>
    <n v="2585.54"/>
    <s v="ZLIN"/>
    <n v="10"/>
    <n v="0"/>
    <n v="0"/>
    <n v="0"/>
    <m/>
    <m/>
    <m/>
  </r>
  <r>
    <s v="120602006821-0"/>
    <x v="38"/>
    <n v="322301"/>
    <s v="SILLA EJECUTIVA"/>
    <s v="01.12.2010"/>
    <n v="185340.39"/>
    <n v="117382.25000000001"/>
    <s v="ZLIN"/>
    <n v="10"/>
    <n v="0"/>
    <n v="8766.6"/>
    <n v="5873.6200000000008"/>
    <s v="ZLIN"/>
    <n v="10"/>
    <n v="0"/>
    <n v="0"/>
    <n v="0"/>
    <m/>
    <m/>
    <m/>
  </r>
  <r>
    <s v="120602006822-0"/>
    <x v="38"/>
    <n v="322301"/>
    <s v="SILLA EJECUTIVA"/>
    <s v="01.12.2010"/>
    <n v="185340.39"/>
    <n v="117382.25000000001"/>
    <s v="ZLIN"/>
    <n v="10"/>
    <n v="0"/>
    <n v="8766.6"/>
    <n v="5873.6200000000008"/>
    <s v="ZLIN"/>
    <n v="10"/>
    <n v="0"/>
    <n v="0"/>
    <n v="0"/>
    <m/>
    <m/>
    <m/>
  </r>
  <r>
    <s v="120602006823-0"/>
    <x v="38"/>
    <n v="322301"/>
    <s v="SILLA EJECUTIVA"/>
    <s v="01.12.2010"/>
    <n v="185340.39"/>
    <n v="117382.25000000001"/>
    <s v="ZLIN"/>
    <n v="10"/>
    <n v="0"/>
    <n v="8766.6"/>
    <n v="5873.6200000000008"/>
    <s v="ZLIN"/>
    <n v="10"/>
    <n v="0"/>
    <n v="0"/>
    <n v="0"/>
    <m/>
    <m/>
    <m/>
  </r>
  <r>
    <s v="120602006824-0"/>
    <x v="38"/>
    <n v="322301"/>
    <s v="SILLA EJECUTIVA"/>
    <s v="01.12.2010"/>
    <n v="185340.37"/>
    <n v="117382.23999999999"/>
    <s v="ZLIN"/>
    <n v="10"/>
    <n v="0"/>
    <n v="8766.6"/>
    <n v="5873.6200000000008"/>
    <s v="ZLIN"/>
    <n v="10"/>
    <n v="0"/>
    <n v="0"/>
    <n v="0"/>
    <m/>
    <m/>
    <m/>
  </r>
  <r>
    <s v="120602006825-0"/>
    <x v="38"/>
    <n v="321101"/>
    <s v="AIRE ACONDICIONADO"/>
    <s v="01.12.2010"/>
    <n v="289000"/>
    <n v="183033.33000000002"/>
    <s v="ZLIN"/>
    <n v="10"/>
    <n v="0"/>
    <n v="13669.7"/>
    <n v="9158.69"/>
    <s v="ZLIN"/>
    <n v="10"/>
    <n v="0"/>
    <n v="0"/>
    <n v="0"/>
    <m/>
    <m/>
    <m/>
  </r>
  <r>
    <s v="120602006826-0"/>
    <x v="38"/>
    <n v="335201"/>
    <s v="CELULAR BLACK BERRY"/>
    <s v="03.12.2010"/>
    <n v="335000"/>
    <n v="212166.66999999998"/>
    <s v="ZLIN"/>
    <n v="10"/>
    <n v="0"/>
    <n v="15845.5"/>
    <n v="10616.49"/>
    <s v="ZLIN"/>
    <n v="10"/>
    <n v="0"/>
    <n v="0"/>
    <n v="0"/>
    <m/>
    <m/>
    <m/>
  </r>
  <r>
    <s v="120602006827-0"/>
    <x v="38"/>
    <n v="335201"/>
    <s v="CELULAR BLACK BERRY"/>
    <s v="03.12.2010"/>
    <n v="335000"/>
    <n v="212166.66999999998"/>
    <s v="ZLIN"/>
    <n v="10"/>
    <n v="0"/>
    <n v="15845.5"/>
    <n v="10616.49"/>
    <s v="ZLIN"/>
    <n v="10"/>
    <n v="0"/>
    <n v="0"/>
    <n v="0"/>
    <m/>
    <m/>
    <m/>
  </r>
  <r>
    <s v="120602006828-0"/>
    <x v="38"/>
    <n v="343201"/>
    <s v="ARCHIVO"/>
    <s v="09.12.2010"/>
    <n v="101700"/>
    <n v="64410"/>
    <s v="ZLIN"/>
    <n v="10"/>
    <n v="0"/>
    <n v="4810.41"/>
    <n v="3222.9799999999996"/>
    <s v="ZLIN"/>
    <n v="10"/>
    <n v="0"/>
    <n v="0"/>
    <n v="0"/>
    <m/>
    <m/>
    <m/>
  </r>
  <r>
    <s v="120602006829-0"/>
    <x v="38"/>
    <n v="343201"/>
    <s v="ARCHIVO"/>
    <s v="09.12.2010"/>
    <n v="101700"/>
    <n v="64410"/>
    <s v="ZLIN"/>
    <n v="10"/>
    <n v="0"/>
    <n v="4810.41"/>
    <n v="3222.9799999999996"/>
    <s v="ZLIN"/>
    <n v="10"/>
    <n v="0"/>
    <n v="0"/>
    <n v="0"/>
    <m/>
    <m/>
    <m/>
  </r>
  <r>
    <s v="120602006830-0"/>
    <x v="38"/>
    <n v="343301"/>
    <s v="ARCHIVO"/>
    <s v="09.12.2010"/>
    <n v="101700"/>
    <n v="64410"/>
    <s v="ZLIN"/>
    <n v="10"/>
    <n v="0"/>
    <n v="4810.41"/>
    <n v="3222.9799999999996"/>
    <s v="ZLIN"/>
    <n v="10"/>
    <n v="0"/>
    <n v="0"/>
    <n v="0"/>
    <m/>
    <m/>
    <m/>
  </r>
  <r>
    <s v="120602006831-0"/>
    <x v="38"/>
    <n v="343100"/>
    <s v="ARCHIVO"/>
    <s v="09.12.2010"/>
    <n v="101700"/>
    <n v="64410"/>
    <s v="ZLIN"/>
    <n v="10"/>
    <n v="0"/>
    <n v="4810.41"/>
    <n v="3222.9799999999996"/>
    <s v="ZLIN"/>
    <n v="10"/>
    <n v="0"/>
    <n v="0"/>
    <n v="0"/>
    <m/>
    <m/>
    <m/>
  </r>
  <r>
    <s v="120602006832-0"/>
    <x v="38"/>
    <n v="343201"/>
    <s v="ARCHIVO"/>
    <s v="09.12.2010"/>
    <n v="101700"/>
    <n v="64410"/>
    <s v="ZLIN"/>
    <n v="10"/>
    <n v="0"/>
    <n v="4810.41"/>
    <n v="3222.9799999999996"/>
    <s v="ZLIN"/>
    <n v="10"/>
    <n v="0"/>
    <n v="0"/>
    <n v="0"/>
    <m/>
    <m/>
    <m/>
  </r>
  <r>
    <s v="120602006833-0"/>
    <x v="38"/>
    <n v="343301"/>
    <s v="ARCHIVO"/>
    <s v="09.12.2010"/>
    <n v="101700"/>
    <n v="26366.67"/>
    <s v="ZLIN"/>
    <n v="10"/>
    <n v="0"/>
    <n v="4810.41"/>
    <n v="1247.1399999999999"/>
    <s v="ZLIN"/>
    <n v="10"/>
    <n v="0"/>
    <n v="0"/>
    <n v="0"/>
    <m/>
    <m/>
    <m/>
  </r>
  <r>
    <s v="120602006834-0"/>
    <x v="38"/>
    <n v="211101"/>
    <s v="SILLA ERGONOMICA"/>
    <s v="12.01.2011"/>
    <n v="145770"/>
    <n v="91106.25"/>
    <s v="ZLIN"/>
    <n v="10"/>
    <n v="0"/>
    <n v="0"/>
    <n v="0"/>
    <s v="ZLIN"/>
    <n v="10"/>
    <n v="0"/>
    <n v="0"/>
    <n v="0"/>
    <m/>
    <m/>
    <m/>
  </r>
  <r>
    <s v="120602006835-0"/>
    <x v="38"/>
    <n v="211101"/>
    <s v="SILLA ERGONOMICA"/>
    <s v="12.01.2011"/>
    <n v="145770"/>
    <n v="91106.25"/>
    <s v="ZLIN"/>
    <n v="10"/>
    <n v="0"/>
    <n v="0"/>
    <n v="0"/>
    <s v="ZLIN"/>
    <n v="10"/>
    <n v="0"/>
    <n v="0"/>
    <n v="0"/>
    <m/>
    <m/>
    <m/>
  </r>
  <r>
    <s v="120602006836-0"/>
    <x v="38"/>
    <n v="211101"/>
    <s v="SILLA ERGONOMICA"/>
    <s v="12.01.2011"/>
    <n v="145770"/>
    <n v="91106.25"/>
    <s v="ZLIN"/>
    <n v="10"/>
    <n v="0"/>
    <n v="0"/>
    <n v="0"/>
    <s v="ZLIN"/>
    <n v="10"/>
    <n v="0"/>
    <n v="0"/>
    <n v="0"/>
    <m/>
    <m/>
    <m/>
  </r>
  <r>
    <s v="120602006837-0"/>
    <x v="38"/>
    <n v="213301"/>
    <s v="SILLA ERGONOMICA"/>
    <s v="12.01.2011"/>
    <n v="145770"/>
    <n v="91106.25"/>
    <s v="ZLIN"/>
    <n v="10"/>
    <n v="0"/>
    <n v="0"/>
    <n v="0"/>
    <s v="ZLIN"/>
    <n v="10"/>
    <n v="0"/>
    <n v="0"/>
    <n v="0"/>
    <m/>
    <m/>
    <m/>
  </r>
  <r>
    <s v="120602006838-0"/>
    <x v="38"/>
    <n v="211101"/>
    <s v="SILLA ERGONOMICA"/>
    <s v="12.01.2011"/>
    <n v="145770"/>
    <n v="91106.25"/>
    <s v="ZLIN"/>
    <n v="10"/>
    <n v="0"/>
    <n v="0"/>
    <n v="0"/>
    <s v="ZLIN"/>
    <n v="10"/>
    <n v="0"/>
    <n v="0"/>
    <n v="0"/>
    <m/>
    <m/>
    <m/>
  </r>
  <r>
    <s v="120602006839-0"/>
    <x v="38"/>
    <n v="341102"/>
    <s v="SILLA ERGONOMICA"/>
    <s v="12.01.2011"/>
    <n v="145770"/>
    <n v="91106.25"/>
    <s v="ZLIN"/>
    <n v="10"/>
    <n v="0"/>
    <n v="0"/>
    <n v="0"/>
    <s v="ZLIN"/>
    <n v="10"/>
    <n v="0"/>
    <n v="0"/>
    <n v="0"/>
    <m/>
    <m/>
    <m/>
  </r>
  <r>
    <s v="120602006840-0"/>
    <x v="38"/>
    <n v="211101"/>
    <s v="SILLA ERGONOMICA"/>
    <s v="12.01.2011"/>
    <n v="145770"/>
    <n v="91106.25"/>
    <s v="ZLIN"/>
    <n v="10"/>
    <n v="0"/>
    <n v="0"/>
    <n v="0"/>
    <s v="ZLIN"/>
    <n v="10"/>
    <n v="0"/>
    <n v="0"/>
    <n v="0"/>
    <m/>
    <m/>
    <m/>
  </r>
  <r>
    <s v="120602006841-0"/>
    <x v="38"/>
    <n v="211101"/>
    <s v="SILLA ERGONOMICA"/>
    <s v="12.01.2011"/>
    <n v="145770"/>
    <n v="91106.25"/>
    <s v="ZLIN"/>
    <n v="10"/>
    <n v="0"/>
    <n v="0"/>
    <n v="0"/>
    <s v="ZLIN"/>
    <n v="10"/>
    <n v="0"/>
    <n v="0"/>
    <n v="0"/>
    <m/>
    <m/>
    <m/>
  </r>
  <r>
    <s v="120602006842-0"/>
    <x v="38"/>
    <n v="211101"/>
    <s v="SILLA ERGONOMICA"/>
    <s v="12.01.2011"/>
    <n v="145770"/>
    <n v="91106.25"/>
    <s v="ZLIN"/>
    <n v="10"/>
    <n v="0"/>
    <n v="0"/>
    <n v="0"/>
    <s v="ZLIN"/>
    <n v="10"/>
    <n v="0"/>
    <n v="0"/>
    <n v="0"/>
    <m/>
    <m/>
    <m/>
  </r>
  <r>
    <s v="120602006843-0"/>
    <x v="38"/>
    <n v="211101"/>
    <s v="SILLA ERGONOMICA"/>
    <s v="12.01.2011"/>
    <n v="145770"/>
    <n v="91106.25"/>
    <s v="ZLIN"/>
    <n v="10"/>
    <n v="0"/>
    <n v="0"/>
    <n v="0"/>
    <s v="ZLIN"/>
    <n v="10"/>
    <n v="0"/>
    <n v="0"/>
    <n v="0"/>
    <m/>
    <m/>
    <m/>
  </r>
  <r>
    <s v="120602006844-0"/>
    <x v="38"/>
    <n v="211101"/>
    <s v="SILLA ERGONOMICA"/>
    <s v="12.01.2011"/>
    <n v="145770"/>
    <n v="91106.25"/>
    <s v="ZLIN"/>
    <n v="10"/>
    <n v="0"/>
    <n v="0"/>
    <n v="0"/>
    <s v="ZLIN"/>
    <n v="10"/>
    <n v="0"/>
    <n v="0"/>
    <n v="0"/>
    <m/>
    <m/>
    <m/>
  </r>
  <r>
    <s v="120602006845-0"/>
    <x v="38"/>
    <n v="211101"/>
    <s v="SILLA ERGONOMICA"/>
    <s v="12.01.2011"/>
    <n v="145770"/>
    <n v="91106.25"/>
    <s v="ZLIN"/>
    <n v="10"/>
    <n v="0"/>
    <n v="0"/>
    <n v="0"/>
    <s v="ZLIN"/>
    <n v="10"/>
    <n v="0"/>
    <n v="0"/>
    <n v="0"/>
    <m/>
    <m/>
    <m/>
  </r>
  <r>
    <s v="120602006846-0"/>
    <x v="38"/>
    <n v="341102"/>
    <s v="SILLA ERGONOMICA"/>
    <s v="12.01.2011"/>
    <n v="145770"/>
    <n v="91106.25"/>
    <s v="ZLIN"/>
    <n v="10"/>
    <n v="0"/>
    <n v="0"/>
    <n v="0"/>
    <s v="ZLIN"/>
    <n v="10"/>
    <n v="0"/>
    <n v="0"/>
    <n v="0"/>
    <m/>
    <m/>
    <m/>
  </r>
  <r>
    <s v="120602006847-0"/>
    <x v="38"/>
    <n v="211101"/>
    <s v="SILLA ERGONOMICA"/>
    <s v="12.01.2011"/>
    <n v="145770"/>
    <n v="91106.25"/>
    <s v="ZLIN"/>
    <n v="10"/>
    <n v="0"/>
    <n v="0"/>
    <n v="0"/>
    <s v="ZLIN"/>
    <n v="10"/>
    <n v="0"/>
    <n v="0"/>
    <n v="0"/>
    <m/>
    <m/>
    <m/>
  </r>
  <r>
    <s v="120602006848-0"/>
    <x v="38"/>
    <n v="211101"/>
    <s v="SILLA ERGONOMICA"/>
    <s v="12.01.2011"/>
    <n v="145770"/>
    <n v="91106.25"/>
    <s v="ZLIN"/>
    <n v="10"/>
    <n v="0"/>
    <n v="0"/>
    <n v="0"/>
    <s v="ZLIN"/>
    <n v="10"/>
    <n v="0"/>
    <n v="0"/>
    <n v="0"/>
    <m/>
    <m/>
    <m/>
  </r>
  <r>
    <s v="120602006849-0"/>
    <x v="38"/>
    <n v="211101"/>
    <s v="SILLA ERGONOMICA"/>
    <s v="12.01.2011"/>
    <n v="145770"/>
    <n v="91106.25"/>
    <s v="ZLIN"/>
    <n v="10"/>
    <n v="0"/>
    <n v="0"/>
    <n v="0"/>
    <s v="ZLIN"/>
    <n v="10"/>
    <n v="0"/>
    <n v="0"/>
    <n v="0"/>
    <m/>
    <m/>
    <m/>
  </r>
  <r>
    <s v="120602006850-0"/>
    <x v="38"/>
    <n v="211101"/>
    <s v="SILLA ERGONOMICA"/>
    <s v="12.01.2011"/>
    <n v="145770"/>
    <n v="91106.25"/>
    <s v="ZLIN"/>
    <n v="10"/>
    <n v="0"/>
    <n v="0"/>
    <n v="0"/>
    <s v="ZLIN"/>
    <n v="10"/>
    <n v="0"/>
    <n v="0"/>
    <n v="0"/>
    <m/>
    <m/>
    <m/>
  </r>
  <r>
    <s v="120602006851-0"/>
    <x v="38"/>
    <n v="211101"/>
    <s v="SILLA ERGONOMICA"/>
    <s v="12.01.2011"/>
    <n v="145770"/>
    <n v="91106.25"/>
    <s v="ZLIN"/>
    <n v="10"/>
    <n v="0"/>
    <n v="0"/>
    <n v="0"/>
    <s v="ZLIN"/>
    <n v="10"/>
    <n v="0"/>
    <n v="0"/>
    <n v="0"/>
    <m/>
    <m/>
    <m/>
  </r>
  <r>
    <s v="120602006852-0"/>
    <x v="38"/>
    <n v="211101"/>
    <s v="SILLA ERGONOMICA"/>
    <s v="12.01.2011"/>
    <n v="145770"/>
    <n v="91106.25"/>
    <s v="ZLIN"/>
    <n v="10"/>
    <n v="0"/>
    <n v="0"/>
    <n v="0"/>
    <s v="ZLIN"/>
    <n v="10"/>
    <n v="0"/>
    <n v="0"/>
    <n v="0"/>
    <m/>
    <m/>
    <m/>
  </r>
  <r>
    <s v="120602006853-0"/>
    <x v="38"/>
    <n v="211101"/>
    <s v="SILLA ERGONOMICA"/>
    <s v="12.01.2011"/>
    <n v="145770"/>
    <n v="91106.25"/>
    <s v="ZLIN"/>
    <n v="10"/>
    <n v="0"/>
    <n v="0"/>
    <n v="0"/>
    <s v="ZLIN"/>
    <n v="10"/>
    <n v="0"/>
    <n v="0"/>
    <n v="0"/>
    <m/>
    <m/>
    <m/>
  </r>
  <r>
    <s v="120602006854-0"/>
    <x v="38"/>
    <n v="211101"/>
    <s v="SILLA ERGONOMICA"/>
    <s v="12.01.2011"/>
    <n v="145770"/>
    <n v="91106.25"/>
    <s v="ZLIN"/>
    <n v="10"/>
    <n v="0"/>
    <n v="0"/>
    <n v="0"/>
    <s v="ZLIN"/>
    <n v="10"/>
    <n v="0"/>
    <n v="0"/>
    <n v="0"/>
    <m/>
    <m/>
    <m/>
  </r>
  <r>
    <s v="120602006855-0"/>
    <x v="38"/>
    <n v="211101"/>
    <s v="SILLA ERGONOMICA"/>
    <s v="12.01.2011"/>
    <n v="145770"/>
    <n v="91106.25"/>
    <s v="ZLIN"/>
    <n v="10"/>
    <n v="0"/>
    <n v="0"/>
    <n v="0"/>
    <s v="ZLIN"/>
    <n v="10"/>
    <n v="0"/>
    <n v="0"/>
    <n v="0"/>
    <m/>
    <m/>
    <m/>
  </r>
  <r>
    <s v="120602006856-0"/>
    <x v="38"/>
    <n v="211101"/>
    <s v="SILLA ERGONOMICA"/>
    <s v="12.01.2011"/>
    <n v="145770"/>
    <n v="0"/>
    <s v="ZLIN"/>
    <n v="10"/>
    <n v="0"/>
    <n v="0"/>
    <n v="0"/>
    <s v="ZLIN"/>
    <n v="10"/>
    <n v="0"/>
    <n v="0"/>
    <n v="0"/>
    <m/>
    <m/>
    <m/>
  </r>
  <r>
    <s v="120602006857-0"/>
    <x v="38"/>
    <n v="211101"/>
    <s v="SILLA ERGONOMICA"/>
    <s v="12.01.2011"/>
    <n v="145770"/>
    <n v="91106.25"/>
    <s v="ZLIN"/>
    <n v="10"/>
    <n v="0"/>
    <n v="0"/>
    <n v="0"/>
    <s v="ZLIN"/>
    <n v="10"/>
    <n v="0"/>
    <n v="0"/>
    <n v="0"/>
    <m/>
    <m/>
    <m/>
  </r>
  <r>
    <s v="120602006858-0"/>
    <x v="38"/>
    <n v="211101"/>
    <s v="SILLA ERGONOMICA"/>
    <s v="12.01.2011"/>
    <n v="145770"/>
    <n v="91106.25"/>
    <s v="ZLIN"/>
    <n v="10"/>
    <n v="0"/>
    <n v="0"/>
    <n v="0"/>
    <s v="ZLIN"/>
    <n v="10"/>
    <n v="0"/>
    <n v="0"/>
    <n v="0"/>
    <m/>
    <m/>
    <m/>
  </r>
  <r>
    <s v="120602006860-0"/>
    <x v="38"/>
    <n v="342100"/>
    <s v="AIRE ACONDICIONADO"/>
    <s v="13.12.2010"/>
    <n v="545352.56999999995"/>
    <n v="345389.97"/>
    <s v="ZLIN"/>
    <n v="10"/>
    <n v="0"/>
    <n v="25795.18"/>
    <n v="17282.78"/>
    <s v="ZLIN"/>
    <n v="10"/>
    <n v="0"/>
    <n v="0"/>
    <n v="0"/>
    <m/>
    <m/>
    <m/>
  </r>
  <r>
    <s v="120602006861-0"/>
    <x v="38"/>
    <n v="323302"/>
    <s v="AIRE ACONDICIONADO"/>
    <s v="13.12.2010"/>
    <n v="380000"/>
    <n v="240666.67"/>
    <s v="ZLIN"/>
    <n v="10"/>
    <n v="0"/>
    <n v="17974"/>
    <n v="12042.58"/>
    <s v="ZLIN"/>
    <n v="10"/>
    <n v="0"/>
    <n v="0"/>
    <n v="0"/>
    <m/>
    <m/>
    <m/>
  </r>
  <r>
    <s v="120602006862-0"/>
    <x v="38"/>
    <n v="211101"/>
    <s v="REFRIGERADORA CASA DE HUESPEDES"/>
    <s v="16.12.2010"/>
    <n v="410000"/>
    <n v="259666.67"/>
    <s v="ZLIN"/>
    <n v="10"/>
    <n v="0"/>
    <n v="19393"/>
    <n v="12993.310000000001"/>
    <s v="ZLIN"/>
    <n v="10"/>
    <n v="0"/>
    <n v="0"/>
    <n v="0"/>
    <m/>
    <m/>
    <m/>
  </r>
  <r>
    <s v="120602006863-0"/>
    <x v="38"/>
    <n v="211101"/>
    <s v="CENTRO DE LAVADO CASA DE HUESPED"/>
    <s v="16.12.2010"/>
    <n v="550000"/>
    <n v="311666.67000000004"/>
    <s v="ZLIN"/>
    <n v="15"/>
    <n v="0"/>
    <n v="26015"/>
    <n v="17430.05"/>
    <s v="ZLIN"/>
    <n v="10"/>
    <n v="0"/>
    <n v="0"/>
    <n v="0"/>
    <m/>
    <m/>
    <m/>
  </r>
  <r>
    <s v="120602006864-0"/>
    <x v="38"/>
    <n v="211101"/>
    <s v="COCINA  ELECTRICA"/>
    <s v="16.12.2010"/>
    <n v="265000"/>
    <n v="167833.33000000002"/>
    <s v="ZLIN"/>
    <n v="10"/>
    <n v="0"/>
    <n v="12534.5"/>
    <n v="8398.119999999999"/>
    <s v="ZLIN"/>
    <n v="10"/>
    <n v="0"/>
    <n v="0"/>
    <n v="0"/>
    <m/>
    <m/>
    <m/>
  </r>
  <r>
    <s v="120602006865-0"/>
    <x v="38"/>
    <n v="343301"/>
    <s v="CELULAR"/>
    <s v="16.12.2010"/>
    <n v="235000"/>
    <n v="148833.33000000002"/>
    <s v="ZLIN"/>
    <n v="10"/>
    <n v="0"/>
    <n v="11115.5"/>
    <n v="7447.3899999999994"/>
    <s v="ZLIN"/>
    <n v="10"/>
    <n v="0"/>
    <n v="0"/>
    <n v="0"/>
    <m/>
    <m/>
    <m/>
  </r>
  <r>
    <s v="120602006866-0"/>
    <x v="38"/>
    <n v="343100"/>
    <s v="SILLON ERGONOMICO"/>
    <s v="15.12.2010"/>
    <n v="176000"/>
    <n v="111466.67"/>
    <s v="ZLIN"/>
    <n v="10"/>
    <n v="0"/>
    <n v="8324.7999999999993"/>
    <n v="5577.6099999999988"/>
    <s v="ZLIN"/>
    <n v="10"/>
    <n v="0"/>
    <n v="0"/>
    <n v="0"/>
    <m/>
    <m/>
    <m/>
  </r>
  <r>
    <s v="120602006867-0"/>
    <x v="38"/>
    <n v="211100"/>
    <s v="CELULAR NOKIA N 97"/>
    <s v="06.01.2011"/>
    <n v="265000"/>
    <n v="165625"/>
    <s v="ZLIN"/>
    <n v="10"/>
    <n v="0"/>
    <n v="0"/>
    <n v="0"/>
    <s v="ZLIN"/>
    <n v="10"/>
    <n v="0"/>
    <n v="0"/>
    <n v="0"/>
    <m/>
    <m/>
    <m/>
  </r>
  <r>
    <s v="120602006871-0"/>
    <x v="38"/>
    <n v="214401"/>
    <s v="MUEBLE PARA ESCRITORIO (ARTURITO)"/>
    <s v="16.12.2010"/>
    <n v="370100"/>
    <n v="234396.67"/>
    <s v="ZLIN"/>
    <n v="10"/>
    <n v="0"/>
    <n v="17505.73"/>
    <n v="11728.84"/>
    <s v="ZLIN"/>
    <n v="10"/>
    <n v="0"/>
    <n v="0"/>
    <n v="0"/>
    <m/>
    <m/>
    <m/>
  </r>
  <r>
    <s v="120602006872-0"/>
    <x v="38"/>
    <n v="323302"/>
    <s v="ESCRITORIO"/>
    <s v="22.12.2010"/>
    <n v="160000"/>
    <n v="101333.33"/>
    <s v="ZLIN"/>
    <n v="10"/>
    <n v="0"/>
    <n v="7568"/>
    <n v="5070.5599999999995"/>
    <s v="ZLIN"/>
    <n v="10"/>
    <n v="0"/>
    <n v="0"/>
    <n v="0"/>
    <m/>
    <m/>
    <m/>
  </r>
  <r>
    <s v="120602006873-0"/>
    <x v="38"/>
    <n v="323302"/>
    <s v="ARCHIVO 4 GAVETAS"/>
    <s v="22.12.2010"/>
    <n v="115000"/>
    <n v="72833.33"/>
    <s v="ZLIN"/>
    <n v="10"/>
    <n v="0"/>
    <n v="5439.5"/>
    <n v="3644.4700000000003"/>
    <s v="ZLIN"/>
    <n v="10"/>
    <n v="0"/>
    <n v="0"/>
    <n v="0"/>
    <m/>
    <m/>
    <m/>
  </r>
  <r>
    <s v="120602006874-0"/>
    <x v="38"/>
    <n v="342509"/>
    <s v="TELEFONO CELULAR"/>
    <s v="21.12.2010"/>
    <n v="75000"/>
    <n v="47500"/>
    <s v="ZLIN"/>
    <n v="10"/>
    <n v="0"/>
    <n v="3547.5"/>
    <n v="2376.83"/>
    <s v="ZLIN"/>
    <n v="10"/>
    <n v="0"/>
    <n v="0"/>
    <n v="0"/>
    <m/>
    <m/>
    <m/>
  </r>
  <r>
    <s v="120602006875-0"/>
    <x v="38"/>
    <n v="334303"/>
    <s v="CAMARA DIGITAL"/>
    <s v="17.12.2010"/>
    <n v="91990"/>
    <n v="58260.33"/>
    <s v="ZLIN"/>
    <n v="10"/>
    <n v="0"/>
    <n v="4351.13"/>
    <n v="2915.25"/>
    <s v="ZLIN"/>
    <n v="10"/>
    <n v="0"/>
    <n v="0"/>
    <n v="0"/>
    <m/>
    <m/>
    <m/>
  </r>
  <r>
    <s v="120602006876-0"/>
    <x v="38"/>
    <n v="211101"/>
    <s v="DIADEMA INALAMBRICA CON CONTROL"/>
    <s v="22.12.2010"/>
    <n v="219977.1"/>
    <n v="139318.83000000002"/>
    <s v="ZLIN"/>
    <n v="10"/>
    <n v="0"/>
    <n v="10404.92"/>
    <n v="6971.29"/>
    <s v="ZLIN"/>
    <n v="10"/>
    <n v="0"/>
    <n v="0"/>
    <n v="0"/>
    <m/>
    <m/>
    <m/>
  </r>
  <r>
    <s v="120602006877-0"/>
    <x v="38"/>
    <n v="341204"/>
    <s v="ESCRITORIO"/>
    <s v="17.01.2011"/>
    <n v="450000"/>
    <n v="281250"/>
    <s v="ZLIN"/>
    <n v="10"/>
    <n v="0"/>
    <n v="0"/>
    <n v="0"/>
    <s v="ZLIN"/>
    <n v="10"/>
    <n v="0"/>
    <n v="0"/>
    <n v="0"/>
    <m/>
    <m/>
    <m/>
  </r>
  <r>
    <s v="120602006878-0"/>
    <x v="38"/>
    <n v="341204"/>
    <s v="ESCRITORIO"/>
    <s v="17.01.2011"/>
    <n v="450000"/>
    <n v="281250"/>
    <s v="ZLIN"/>
    <n v="10"/>
    <n v="0"/>
    <n v="0"/>
    <n v="0"/>
    <s v="ZLIN"/>
    <n v="10"/>
    <n v="0"/>
    <n v="0"/>
    <n v="0"/>
    <m/>
    <m/>
    <m/>
  </r>
  <r>
    <s v="120602006879-0"/>
    <x v="38"/>
    <n v="334201"/>
    <s v="MESA PARA SALA DE APERTURA"/>
    <s v="18.01.2011"/>
    <n v="557022.18000000005"/>
    <n v="348138.87000000005"/>
    <s v="ZLIN"/>
    <n v="10"/>
    <n v="0"/>
    <n v="0"/>
    <n v="0"/>
    <s v="ZLIN"/>
    <n v="10"/>
    <n v="0"/>
    <n v="0"/>
    <n v="0"/>
    <m/>
    <m/>
    <m/>
  </r>
  <r>
    <s v="120602006880-0"/>
    <x v="38"/>
    <n v="213100"/>
    <s v="AIRE ACONDICIONADO"/>
    <s v="31.12.2010"/>
    <n v="5309753"/>
    <n v="3362843.5700000003"/>
    <s v="ZLIN"/>
    <n v="10"/>
    <n v="0"/>
    <n v="251151.32"/>
    <n v="168271.39"/>
    <s v="ZLIN"/>
    <n v="10"/>
    <n v="0"/>
    <n v="0"/>
    <n v="0"/>
    <m/>
    <m/>
    <m/>
  </r>
  <r>
    <s v="120602006881-0"/>
    <x v="38"/>
    <n v="213100"/>
    <s v="AIRE ACONDICIONADO"/>
    <s v="31.12.2010"/>
    <n v="426206.8"/>
    <n v="269930.96999999997"/>
    <s v="ZLIN"/>
    <n v="10"/>
    <n v="0"/>
    <n v="20159.580000000002"/>
    <n v="13506.910000000002"/>
    <s v="ZLIN"/>
    <n v="10"/>
    <n v="0"/>
    <n v="0"/>
    <n v="0"/>
    <m/>
    <m/>
    <m/>
  </r>
  <r>
    <s v="120602006882-0"/>
    <x v="38"/>
    <n v="213100"/>
    <s v="AIRE ACONDICIONADO"/>
    <s v="31.12.2010"/>
    <n v="2908650"/>
    <n v="1842145"/>
    <s v="ZLIN"/>
    <n v="10"/>
    <n v="0"/>
    <n v="137579.15"/>
    <n v="92178.03"/>
    <s v="ZLIN"/>
    <n v="10"/>
    <n v="0"/>
    <n v="0"/>
    <n v="0"/>
    <m/>
    <m/>
    <m/>
  </r>
  <r>
    <s v="120602006883-0"/>
    <x v="38"/>
    <n v="213100"/>
    <s v="AIRE ACONDICIONADO"/>
    <s v="31.12.2010"/>
    <n v="1356500"/>
    <n v="859116.66999999993"/>
    <s v="ZLIN"/>
    <n v="10"/>
    <n v="0"/>
    <n v="64162.45"/>
    <n v="42988.84"/>
    <s v="ZLIN"/>
    <n v="10"/>
    <n v="0"/>
    <n v="0"/>
    <n v="0"/>
    <m/>
    <m/>
    <m/>
  </r>
  <r>
    <s v="120602006884-0"/>
    <x v="38"/>
    <n v="343201"/>
    <s v="ESCRITORIO"/>
    <s v="19.01.2011"/>
    <n v="400000"/>
    <n v="250000"/>
    <s v="ZLIN"/>
    <n v="10"/>
    <n v="0"/>
    <n v="0"/>
    <n v="0"/>
    <s v="ZLIN"/>
    <n v="10"/>
    <n v="0"/>
    <n v="0"/>
    <n v="0"/>
    <m/>
    <m/>
    <m/>
  </r>
  <r>
    <s v="120602006889-0"/>
    <x v="38"/>
    <n v="332100"/>
    <s v="SILLA ERGONOMICA"/>
    <s v="27.01.2011"/>
    <n v="217525"/>
    <n v="135953.12"/>
    <s v="ZLIN"/>
    <n v="10"/>
    <n v="0"/>
    <n v="0"/>
    <n v="0"/>
    <s v="ZLIN"/>
    <n v="10"/>
    <n v="0"/>
    <n v="0"/>
    <n v="0"/>
    <m/>
    <m/>
    <m/>
  </r>
  <r>
    <s v="120602006890-0"/>
    <x v="38"/>
    <n v="131101"/>
    <s v="SILLA EJECUTIVA NEGRA"/>
    <s v="28.01.2011"/>
    <n v="89990"/>
    <n v="56243.75"/>
    <s v="ZLIN"/>
    <n v="10"/>
    <n v="0"/>
    <n v="0"/>
    <n v="0"/>
    <s v="ZLIN"/>
    <n v="10"/>
    <n v="0"/>
    <n v="0"/>
    <n v="0"/>
    <m/>
    <m/>
    <m/>
  </r>
  <r>
    <s v="120602006891-0"/>
    <x v="38"/>
    <n v="131100"/>
    <s v="PANTALLA LCD"/>
    <s v="01.02.2011"/>
    <n v="401387"/>
    <n v="247521.99"/>
    <s v="ZLIN"/>
    <n v="10"/>
    <n v="0"/>
    <n v="0"/>
    <n v="0"/>
    <s v="ZLIN"/>
    <n v="10"/>
    <n v="0"/>
    <n v="0"/>
    <n v="0"/>
    <m/>
    <m/>
    <m/>
  </r>
  <r>
    <s v="120602006892-0"/>
    <x v="38"/>
    <n v="335301"/>
    <s v="REFRIGERADORA"/>
    <s v="04.02.2011"/>
    <n v="231000"/>
    <n v="142450"/>
    <s v="ZLIN"/>
    <n v="10"/>
    <n v="0"/>
    <n v="0"/>
    <n v="0"/>
    <s v="ZLIN"/>
    <n v="10"/>
    <n v="0"/>
    <n v="0"/>
    <n v="0"/>
    <m/>
    <m/>
    <m/>
  </r>
  <r>
    <s v="120602006893-0"/>
    <x v="38"/>
    <n v="343301"/>
    <s v="SILLA"/>
    <s v="04.02.2011"/>
    <n v="160000"/>
    <n v="98666.66"/>
    <s v="ZLIN"/>
    <n v="10"/>
    <n v="0"/>
    <n v="0"/>
    <n v="0"/>
    <s v="ZLIN"/>
    <n v="10"/>
    <n v="0"/>
    <n v="0"/>
    <n v="0"/>
    <m/>
    <m/>
    <m/>
  </r>
  <r>
    <s v="120602006894-0"/>
    <x v="38"/>
    <n v="323303"/>
    <s v="ESCRITORIO"/>
    <s v="08.02.2011"/>
    <n v="169950"/>
    <n v="104802.5"/>
    <s v="ZLIN"/>
    <n v="10"/>
    <n v="0"/>
    <n v="0"/>
    <n v="0"/>
    <s v="ZLIN"/>
    <n v="10"/>
    <n v="0"/>
    <n v="0"/>
    <n v="0"/>
    <m/>
    <m/>
    <m/>
  </r>
  <r>
    <s v="120602006895-0"/>
    <x v="38"/>
    <n v="211100"/>
    <s v="MUEBLE TIPO LIBRERO"/>
    <s v="10.02.2011"/>
    <n v="495000"/>
    <n v="305250"/>
    <s v="ZLIN"/>
    <n v="10"/>
    <n v="0"/>
    <n v="0"/>
    <n v="0"/>
    <s v="ZLIN"/>
    <n v="10"/>
    <n v="0"/>
    <n v="0"/>
    <n v="0"/>
    <m/>
    <m/>
    <m/>
  </r>
  <r>
    <s v="120602006896-0"/>
    <x v="38"/>
    <n v="211100"/>
    <s v="MUEBLE TIPO LIBRERO"/>
    <s v="10.02.2011"/>
    <n v="495000"/>
    <n v="305250"/>
    <s v="ZLIN"/>
    <n v="10"/>
    <n v="0"/>
    <n v="0"/>
    <n v="0"/>
    <s v="ZLIN"/>
    <n v="10"/>
    <n v="0"/>
    <n v="0"/>
    <n v="0"/>
    <m/>
    <m/>
    <m/>
  </r>
  <r>
    <s v="120602006897-0"/>
    <x v="38"/>
    <n v="342302"/>
    <s v="REFRIGERADORA"/>
    <s v="25.02.2011"/>
    <n v="216384"/>
    <n v="133436.79999999999"/>
    <s v="ZLIN"/>
    <n v="10"/>
    <n v="0"/>
    <n v="0"/>
    <n v="0"/>
    <s v="ZLIN"/>
    <n v="10"/>
    <n v="0"/>
    <n v="0"/>
    <n v="0"/>
    <m/>
    <m/>
    <m/>
  </r>
  <r>
    <s v="120602006898-0"/>
    <x v="38"/>
    <n v="342303"/>
    <s v="REFRIGERADORA"/>
    <s v="25.02.2011"/>
    <n v="216384"/>
    <n v="133436.79999999999"/>
    <s v="ZLIN"/>
    <n v="10"/>
    <n v="0"/>
    <n v="0"/>
    <n v="0"/>
    <s v="ZLIN"/>
    <n v="10"/>
    <n v="0"/>
    <n v="0"/>
    <n v="0"/>
    <m/>
    <m/>
    <m/>
  </r>
  <r>
    <s v="120602006899-0"/>
    <x v="38"/>
    <n v="131100"/>
    <s v="SILLA ERGONOMICA"/>
    <s v="21.02.2011"/>
    <n v="499125"/>
    <n v="307793.75"/>
    <s v="ZLIN"/>
    <n v="10"/>
    <n v="0"/>
    <n v="0"/>
    <n v="0"/>
    <s v="ZLIN"/>
    <n v="10"/>
    <n v="0"/>
    <n v="0"/>
    <n v="0"/>
    <m/>
    <m/>
    <m/>
  </r>
  <r>
    <s v="120602006900-0"/>
    <x v="38"/>
    <n v="321100"/>
    <s v="EQUIPO DE SONIDO"/>
    <s v="22.02.2011"/>
    <n v="119950"/>
    <n v="73969.16"/>
    <s v="ZLIN"/>
    <n v="10"/>
    <n v="0"/>
    <n v="0"/>
    <n v="0"/>
    <s v="ZLIN"/>
    <n v="10"/>
    <n v="0"/>
    <n v="0"/>
    <n v="0"/>
    <m/>
    <m/>
    <m/>
  </r>
  <r>
    <s v="120602006901-0"/>
    <x v="38"/>
    <n v="342501"/>
    <s v="LOCKER"/>
    <s v="24.02.2011"/>
    <n v="103960"/>
    <n v="64108.66"/>
    <s v="ZLIN"/>
    <n v="10"/>
    <n v="0"/>
    <n v="0"/>
    <n v="0"/>
    <s v="ZLIN"/>
    <n v="10"/>
    <n v="0"/>
    <n v="0"/>
    <n v="0"/>
    <m/>
    <m/>
    <m/>
  </r>
  <r>
    <s v="120602006902-0"/>
    <x v="38"/>
    <n v="211100"/>
    <s v="CELULAR"/>
    <s v="25.02.2011"/>
    <n v="150000"/>
    <n v="92500"/>
    <s v="ZLIN"/>
    <n v="10"/>
    <n v="0"/>
    <n v="0"/>
    <n v="0"/>
    <s v="ZLIN"/>
    <n v="10"/>
    <n v="0"/>
    <n v="0"/>
    <n v="0"/>
    <m/>
    <m/>
    <m/>
  </r>
  <r>
    <s v="120602006903-0"/>
    <x v="38"/>
    <n v="323303"/>
    <s v="ESCRITORIO"/>
    <s v="25.02.2011"/>
    <n v="128514.55"/>
    <n v="79250.64"/>
    <s v="ZLIN"/>
    <n v="10"/>
    <n v="0"/>
    <n v="0"/>
    <n v="0"/>
    <s v="ZLIN"/>
    <n v="10"/>
    <n v="0"/>
    <n v="0"/>
    <n v="0"/>
    <m/>
    <m/>
    <m/>
  </r>
  <r>
    <s v="120602006904-0"/>
    <x v="38"/>
    <n v="323303"/>
    <s v="ESCRITORIO"/>
    <s v="25.02.2011"/>
    <n v="99676.25"/>
    <n v="61467.02"/>
    <s v="ZLIN"/>
    <n v="10"/>
    <n v="0"/>
    <n v="0"/>
    <n v="0"/>
    <s v="ZLIN"/>
    <n v="10"/>
    <n v="0"/>
    <n v="0"/>
    <n v="0"/>
    <m/>
    <m/>
    <m/>
  </r>
  <r>
    <s v="120602006905-0"/>
    <x v="38"/>
    <n v="323303"/>
    <s v="ARCHIVO"/>
    <s v="25.02.2011"/>
    <n v="116874"/>
    <n v="72072.3"/>
    <s v="ZLIN"/>
    <n v="10"/>
    <n v="0"/>
    <n v="0"/>
    <n v="0"/>
    <s v="ZLIN"/>
    <n v="10"/>
    <n v="0"/>
    <n v="0"/>
    <n v="0"/>
    <m/>
    <m/>
    <m/>
  </r>
  <r>
    <s v="120602006906-0"/>
    <x v="38"/>
    <n v="335301"/>
    <s v="REFRIGERADORA"/>
    <s v="02.03.2011"/>
    <n v="224000"/>
    <n v="136266.66999999998"/>
    <s v="ZLIN"/>
    <n v="10"/>
    <n v="0"/>
    <n v="0"/>
    <n v="0"/>
    <s v="ZLIN"/>
    <n v="10"/>
    <n v="0"/>
    <n v="0"/>
    <n v="0"/>
    <m/>
    <m/>
    <m/>
  </r>
  <r>
    <s v="120602006907-0"/>
    <x v="38"/>
    <n v="323301"/>
    <s v="LOCKER"/>
    <s v="08.03.2011"/>
    <n v="114412.5"/>
    <n v="69600.94"/>
    <s v="ZLIN"/>
    <n v="10"/>
    <n v="0"/>
    <n v="0"/>
    <n v="0"/>
    <s v="ZLIN"/>
    <n v="10"/>
    <n v="0"/>
    <n v="0"/>
    <n v="0"/>
    <m/>
    <m/>
    <m/>
  </r>
  <r>
    <s v="120602006908-0"/>
    <x v="38"/>
    <n v="323301"/>
    <s v="LOCKER"/>
    <s v="08.03.2011"/>
    <n v="114412.5"/>
    <n v="69600.94"/>
    <s v="ZLIN"/>
    <n v="10"/>
    <n v="0"/>
    <n v="0"/>
    <n v="0"/>
    <s v="ZLIN"/>
    <n v="10"/>
    <n v="0"/>
    <n v="0"/>
    <n v="0"/>
    <m/>
    <m/>
    <m/>
  </r>
  <r>
    <s v="120602006909-0"/>
    <x v="38"/>
    <n v="323301"/>
    <s v="LOCKER"/>
    <s v="08.03.2011"/>
    <n v="114412.5"/>
    <n v="69600.94"/>
    <s v="ZLIN"/>
    <n v="10"/>
    <n v="0"/>
    <n v="0"/>
    <n v="0"/>
    <s v="ZLIN"/>
    <n v="10"/>
    <n v="0"/>
    <n v="0"/>
    <n v="0"/>
    <m/>
    <m/>
    <m/>
  </r>
  <r>
    <s v="120602006910-0"/>
    <x v="38"/>
    <n v="323301"/>
    <s v="LOCKER"/>
    <s v="08.03.2011"/>
    <n v="114412.5"/>
    <n v="69600.94"/>
    <s v="ZLIN"/>
    <n v="10"/>
    <n v="0"/>
    <n v="0"/>
    <n v="0"/>
    <s v="ZLIN"/>
    <n v="10"/>
    <n v="0"/>
    <n v="0"/>
    <n v="0"/>
    <m/>
    <m/>
    <m/>
  </r>
  <r>
    <s v="120602006911-0"/>
    <x v="38"/>
    <n v="323301"/>
    <s v="LOCKER"/>
    <s v="08.03.2011"/>
    <n v="114412.5"/>
    <n v="69600.94"/>
    <s v="ZLIN"/>
    <n v="10"/>
    <n v="0"/>
    <n v="0"/>
    <n v="0"/>
    <s v="ZLIN"/>
    <n v="10"/>
    <n v="0"/>
    <n v="0"/>
    <n v="0"/>
    <m/>
    <m/>
    <m/>
  </r>
  <r>
    <s v="120602006912-0"/>
    <x v="38"/>
    <n v="323301"/>
    <s v="LOCKER"/>
    <s v="08.03.2011"/>
    <n v="114412.5"/>
    <n v="69600.94"/>
    <s v="ZLIN"/>
    <n v="10"/>
    <n v="0"/>
    <n v="0"/>
    <n v="0"/>
    <s v="ZLIN"/>
    <n v="10"/>
    <n v="0"/>
    <n v="0"/>
    <n v="0"/>
    <m/>
    <m/>
    <m/>
  </r>
  <r>
    <s v="120602006913-0"/>
    <x v="38"/>
    <n v="323301"/>
    <s v="LOCKER"/>
    <s v="08.03.2011"/>
    <n v="114412.5"/>
    <n v="69600.94"/>
    <s v="ZLIN"/>
    <n v="10"/>
    <n v="0"/>
    <n v="0"/>
    <n v="0"/>
    <s v="ZLIN"/>
    <n v="10"/>
    <n v="0"/>
    <n v="0"/>
    <n v="0"/>
    <m/>
    <m/>
    <m/>
  </r>
  <r>
    <s v="120602006914-0"/>
    <x v="38"/>
    <n v="323301"/>
    <s v="LOCKER"/>
    <s v="08.03.2011"/>
    <n v="114412.5"/>
    <n v="69600.94"/>
    <s v="ZLIN"/>
    <n v="10"/>
    <n v="0"/>
    <n v="0"/>
    <n v="0"/>
    <s v="ZLIN"/>
    <n v="10"/>
    <n v="0"/>
    <n v="0"/>
    <n v="0"/>
    <m/>
    <m/>
    <m/>
  </r>
  <r>
    <s v="120602006915-0"/>
    <x v="38"/>
    <n v="323301"/>
    <s v="LOCKER"/>
    <s v="08.03.2011"/>
    <n v="114412.5"/>
    <n v="53598.65"/>
    <s v="ZLIN"/>
    <n v="10"/>
    <n v="0"/>
    <n v="0"/>
    <n v="0"/>
    <s v="ZLIN"/>
    <n v="10"/>
    <n v="0"/>
    <n v="0"/>
    <n v="0"/>
    <m/>
    <m/>
    <m/>
  </r>
  <r>
    <s v="120602006916-0"/>
    <x v="38"/>
    <n v="323301"/>
    <s v="LOCKER"/>
    <s v="08.03.2011"/>
    <n v="114412.5"/>
    <n v="69600.94"/>
    <s v="ZLIN"/>
    <n v="10"/>
    <n v="0"/>
    <n v="0"/>
    <n v="0"/>
    <s v="ZLIN"/>
    <n v="10"/>
    <n v="0"/>
    <n v="0"/>
    <n v="0"/>
    <m/>
    <m/>
    <m/>
  </r>
  <r>
    <s v="120602006917-0"/>
    <x v="38"/>
    <n v="211100"/>
    <s v="CAMA"/>
    <s v="10.03.2011"/>
    <n v="365915.5"/>
    <n v="222598.59"/>
    <s v="ZLIN"/>
    <n v="10"/>
    <n v="0"/>
    <n v="0"/>
    <n v="0"/>
    <s v="ZLIN"/>
    <n v="10"/>
    <n v="0"/>
    <n v="0"/>
    <n v="0"/>
    <m/>
    <m/>
    <m/>
  </r>
  <r>
    <s v="120602006918-0"/>
    <x v="38"/>
    <n v="211100"/>
    <s v="MICROONDAS"/>
    <s v="04.03.2011"/>
    <n v="84500"/>
    <n v="51404.17"/>
    <s v="ZLIN"/>
    <n v="10"/>
    <n v="0"/>
    <n v="0"/>
    <n v="0"/>
    <s v="ZLIN"/>
    <n v="10"/>
    <n v="0"/>
    <n v="0"/>
    <n v="0"/>
    <m/>
    <m/>
    <m/>
  </r>
  <r>
    <s v="120602006919-0"/>
    <x v="38"/>
    <n v="341100"/>
    <s v="CELULAR"/>
    <s v="16.03.2011"/>
    <n v="312500"/>
    <n v="190104.16999999998"/>
    <s v="ZLIN"/>
    <n v="10"/>
    <n v="0"/>
    <n v="0"/>
    <n v="0"/>
    <s v="ZLIN"/>
    <n v="10"/>
    <n v="0"/>
    <n v="0"/>
    <n v="0"/>
    <m/>
    <m/>
    <m/>
  </r>
  <r>
    <s v="120602006920-0"/>
    <x v="38"/>
    <n v="111101"/>
    <s v="GRABADORA PERIODISTICA"/>
    <s v="15.03.2011"/>
    <n v="92000"/>
    <n v="55966.67"/>
    <s v="ZLIN"/>
    <n v="10"/>
    <n v="0"/>
    <n v="0"/>
    <n v="0"/>
    <s v="ZLIN"/>
    <n v="10"/>
    <n v="0"/>
    <n v="0"/>
    <n v="0"/>
    <m/>
    <m/>
    <m/>
  </r>
  <r>
    <s v="120602006921-0"/>
    <x v="38"/>
    <n v="334100"/>
    <s v="PERSIANAS (DIR. SUMINISTROS 2 PI"/>
    <s v="04.04.2011"/>
    <n v="236000"/>
    <n v="141600"/>
    <s v="ZLIN"/>
    <n v="10"/>
    <n v="0"/>
    <n v="0"/>
    <n v="0"/>
    <s v="ZLIN"/>
    <n v="10"/>
    <n v="0"/>
    <n v="0"/>
    <n v="0"/>
    <m/>
    <m/>
    <m/>
  </r>
  <r>
    <s v="120602006922-0"/>
    <x v="38"/>
    <n v="335301"/>
    <s v="REFRIGERADORA"/>
    <s v="16.03.2011"/>
    <n v="303967"/>
    <n v="184913.26"/>
    <s v="ZLIN"/>
    <n v="10"/>
    <n v="0"/>
    <n v="0"/>
    <n v="0"/>
    <s v="ZLIN"/>
    <n v="10"/>
    <n v="0"/>
    <n v="0"/>
    <n v="0"/>
    <m/>
    <m/>
    <m/>
  </r>
  <r>
    <s v="120602006923-0"/>
    <x v="38"/>
    <n v="321102"/>
    <s v="ESCRITORIO"/>
    <s v="22.03.2011"/>
    <n v="145000"/>
    <n v="88208.33"/>
    <s v="ZLIN"/>
    <n v="10"/>
    <n v="0"/>
    <n v="0"/>
    <n v="0"/>
    <s v="ZLIN"/>
    <n v="10"/>
    <n v="0"/>
    <n v="0"/>
    <n v="0"/>
    <m/>
    <m/>
    <m/>
  </r>
  <r>
    <s v="120602006924-0"/>
    <x v="38"/>
    <n v="333302"/>
    <s v="ESCRITORIO"/>
    <s v="22.03.2011"/>
    <n v="145000"/>
    <n v="88208.33"/>
    <s v="ZLIN"/>
    <n v="10"/>
    <n v="0"/>
    <n v="0"/>
    <n v="0"/>
    <s v="ZLIN"/>
    <n v="10"/>
    <n v="0"/>
    <n v="0"/>
    <n v="0"/>
    <m/>
    <m/>
    <m/>
  </r>
  <r>
    <s v="120602006925-0"/>
    <x v="38"/>
    <n v="342401"/>
    <s v="PERSIANAS (ED. ADM. DISTRIBUCION"/>
    <s v="05.08.2011"/>
    <n v="1029430"/>
    <n v="583343.65999999992"/>
    <s v="ZLIN"/>
    <n v="10"/>
    <n v="0"/>
    <n v="0"/>
    <n v="0"/>
    <s v="ZLIN"/>
    <n v="10"/>
    <n v="0"/>
    <n v="0"/>
    <n v="0"/>
    <m/>
    <m/>
    <m/>
  </r>
  <r>
    <s v="120602006926-0"/>
    <x v="38"/>
    <n v="323301"/>
    <s v="SILLA"/>
    <s v="20.03.2011"/>
    <n v="89995"/>
    <n v="54746.96"/>
    <s v="ZLIN"/>
    <n v="10"/>
    <n v="0"/>
    <n v="0"/>
    <n v="0"/>
    <s v="ZLIN"/>
    <n v="10"/>
    <n v="0"/>
    <n v="0"/>
    <n v="0"/>
    <m/>
    <m/>
    <m/>
  </r>
  <r>
    <s v="120602006927-0"/>
    <x v="38"/>
    <n v="323301"/>
    <s v="SILLA"/>
    <s v="20.03.2011"/>
    <n v="89995"/>
    <n v="54746.96"/>
    <s v="ZLIN"/>
    <n v="10"/>
    <n v="0"/>
    <n v="0"/>
    <n v="0"/>
    <s v="ZLIN"/>
    <n v="10"/>
    <n v="0"/>
    <n v="0"/>
    <n v="0"/>
    <m/>
    <m/>
    <m/>
  </r>
  <r>
    <s v="120602006928-0"/>
    <x v="38"/>
    <n v="322301"/>
    <s v="SILLA"/>
    <s v="24.03.2011"/>
    <n v="181506.22"/>
    <n v="110416.28"/>
    <s v="ZLIN"/>
    <n v="10"/>
    <n v="0"/>
    <n v="0"/>
    <n v="0"/>
    <s v="ZLIN"/>
    <n v="10"/>
    <n v="0"/>
    <n v="0"/>
    <n v="0"/>
    <m/>
    <m/>
    <m/>
  </r>
  <r>
    <s v="120602006929-0"/>
    <x v="38"/>
    <n v="322301"/>
    <s v="SILLA"/>
    <s v="24.03.2011"/>
    <n v="181506.22"/>
    <n v="110416.28"/>
    <s v="ZLIN"/>
    <n v="10"/>
    <n v="0"/>
    <n v="0"/>
    <n v="0"/>
    <s v="ZLIN"/>
    <n v="10"/>
    <n v="0"/>
    <n v="0"/>
    <n v="0"/>
    <m/>
    <m/>
    <m/>
  </r>
  <r>
    <s v="120602006930-0"/>
    <x v="38"/>
    <n v="322301"/>
    <s v="SILLA"/>
    <s v="24.03.2011"/>
    <n v="181506.23"/>
    <n v="110416.28000000001"/>
    <s v="ZLIN"/>
    <n v="10"/>
    <n v="0"/>
    <n v="0"/>
    <n v="0"/>
    <s v="ZLIN"/>
    <n v="10"/>
    <n v="0"/>
    <n v="0"/>
    <n v="0"/>
    <m/>
    <m/>
    <m/>
  </r>
  <r>
    <s v="120602006931-0"/>
    <x v="38"/>
    <n v="322301"/>
    <s v="SILLA"/>
    <s v="24.03.2011"/>
    <n v="181506.24"/>
    <n v="110416.29"/>
    <s v="ZLIN"/>
    <n v="10"/>
    <n v="0"/>
    <n v="0"/>
    <n v="0"/>
    <s v="ZLIN"/>
    <n v="10"/>
    <n v="0"/>
    <n v="0"/>
    <n v="0"/>
    <m/>
    <m/>
    <m/>
  </r>
  <r>
    <s v="120602006932-0"/>
    <x v="38"/>
    <n v="323301"/>
    <s v="ARCHIVO"/>
    <s v="31.03.2011"/>
    <n v="98000"/>
    <n v="59616.67"/>
    <s v="ZLIN"/>
    <n v="10"/>
    <n v="0"/>
    <n v="0"/>
    <n v="0"/>
    <s v="ZLIN"/>
    <n v="10"/>
    <n v="0"/>
    <n v="0"/>
    <n v="0"/>
    <m/>
    <m/>
    <m/>
  </r>
  <r>
    <s v="120602006933-0"/>
    <x v="38"/>
    <n v="322301"/>
    <s v="JUEGO DE COMEDOR"/>
    <s v="01.04.2011"/>
    <n v="158333.32999999999"/>
    <n v="94999.989999999991"/>
    <s v="ZLIN"/>
    <n v="10"/>
    <n v="0"/>
    <n v="0"/>
    <n v="0"/>
    <s v="ZLIN"/>
    <n v="10"/>
    <n v="0"/>
    <n v="0"/>
    <n v="0"/>
    <m/>
    <m/>
    <m/>
  </r>
  <r>
    <s v="120602006934-0"/>
    <x v="38"/>
    <n v="322301"/>
    <s v="JUEGO DE COMEDOR"/>
    <s v="01.04.2011"/>
    <n v="158333.32999999999"/>
    <n v="94999.989999999991"/>
    <s v="ZLIN"/>
    <n v="10"/>
    <n v="0"/>
    <n v="0"/>
    <n v="0"/>
    <s v="ZLIN"/>
    <n v="10"/>
    <n v="0"/>
    <n v="0"/>
    <n v="0"/>
    <m/>
    <m/>
    <m/>
  </r>
  <r>
    <s v="120602006935-0"/>
    <x v="38"/>
    <n v="322301"/>
    <s v="JUEGO DE COMEDOR"/>
    <s v="01.04.2011"/>
    <n v="158333.34"/>
    <n v="95000"/>
    <s v="ZLIN"/>
    <n v="10"/>
    <n v="0"/>
    <n v="0"/>
    <n v="0"/>
    <s v="ZLIN"/>
    <n v="10"/>
    <n v="0"/>
    <n v="0"/>
    <n v="0"/>
    <m/>
    <m/>
    <m/>
  </r>
  <r>
    <s v="120602006936-0"/>
    <x v="38"/>
    <n v="214502"/>
    <s v="Sillas para laboratorio tipo sil"/>
    <s v="19.12.2011"/>
    <n v="460847.57"/>
    <n v="245785.38"/>
    <s v="ZLIN"/>
    <n v="10"/>
    <n v="0"/>
    <n v="0"/>
    <n v="0"/>
    <s v="ZLIN"/>
    <n v="10"/>
    <n v="0"/>
    <n v="0"/>
    <n v="0"/>
    <m/>
    <m/>
    <m/>
  </r>
  <r>
    <s v="120602006937-0"/>
    <x v="38"/>
    <n v="214501"/>
    <s v="Sillas para laboratorio tipo sil"/>
    <s v="19.12.2011"/>
    <n v="460847.57"/>
    <n v="245785.38"/>
    <s v="ZLIN"/>
    <n v="10"/>
    <n v="0"/>
    <n v="0"/>
    <n v="0"/>
    <s v="ZLIN"/>
    <n v="10"/>
    <n v="0"/>
    <n v="0"/>
    <n v="0"/>
    <m/>
    <m/>
    <m/>
  </r>
  <r>
    <s v="120602006938-0"/>
    <x v="38"/>
    <n v="214501"/>
    <s v="Sillas para laboratorio tipo sil"/>
    <s v="19.12.2011"/>
    <n v="460847.57"/>
    <n v="245785.38"/>
    <s v="ZLIN"/>
    <n v="10"/>
    <n v="0"/>
    <n v="0"/>
    <n v="0"/>
    <s v="ZLIN"/>
    <n v="10"/>
    <n v="0"/>
    <n v="0"/>
    <n v="0"/>
    <m/>
    <m/>
    <m/>
  </r>
  <r>
    <s v="120602006939-0"/>
    <x v="38"/>
    <n v="214501"/>
    <s v="Sillas para laboratorio tipo sil"/>
    <s v="19.12.2011"/>
    <n v="460847.57"/>
    <n v="245785.38"/>
    <s v="ZLIN"/>
    <n v="10"/>
    <n v="0"/>
    <n v="0"/>
    <n v="0"/>
    <s v="ZLIN"/>
    <n v="10"/>
    <n v="0"/>
    <n v="0"/>
    <n v="0"/>
    <m/>
    <m/>
    <m/>
  </r>
  <r>
    <s v="120602006940-0"/>
    <x v="38"/>
    <n v="214501"/>
    <s v="Sillas para laboratorio tipo sil"/>
    <s v="19.12.2011"/>
    <n v="460847.57"/>
    <n v="245785.38"/>
    <s v="ZLIN"/>
    <n v="10"/>
    <n v="0"/>
    <n v="0"/>
    <n v="0"/>
    <s v="ZLIN"/>
    <n v="10"/>
    <n v="0"/>
    <n v="0"/>
    <n v="0"/>
    <m/>
    <m/>
    <m/>
  </r>
  <r>
    <s v="120602006941-0"/>
    <x v="38"/>
    <n v="214501"/>
    <s v="Sillas para laboratorio tipo sil"/>
    <s v="19.12.2011"/>
    <n v="460847.57"/>
    <n v="245785.38"/>
    <s v="ZLIN"/>
    <n v="10"/>
    <n v="0"/>
    <n v="0"/>
    <n v="0"/>
    <s v="ZLIN"/>
    <n v="10"/>
    <n v="0"/>
    <n v="0"/>
    <n v="0"/>
    <m/>
    <m/>
    <m/>
  </r>
  <r>
    <s v="120602006942-0"/>
    <x v="38"/>
    <n v="321100"/>
    <s v="AIRE ACONDICIONADO"/>
    <s v="25.04.2011"/>
    <n v="575099.15"/>
    <n v="345059.49"/>
    <s v="ZLIN"/>
    <n v="10"/>
    <n v="0"/>
    <n v="0"/>
    <n v="0"/>
    <s v="ZLIN"/>
    <n v="10"/>
    <n v="0"/>
    <n v="0"/>
    <n v="0"/>
    <m/>
    <m/>
    <m/>
  </r>
  <r>
    <s v="120602006943-0"/>
    <x v="38"/>
    <n v="321100"/>
    <s v="AIRE ACONDICIONADO"/>
    <s v="25.04.2011"/>
    <n v="575099.16"/>
    <n v="345059.5"/>
    <s v="ZLIN"/>
    <n v="10"/>
    <n v="0"/>
    <n v="0"/>
    <n v="0"/>
    <s v="ZLIN"/>
    <n v="10"/>
    <n v="0"/>
    <n v="0"/>
    <n v="0"/>
    <m/>
    <m/>
    <m/>
  </r>
  <r>
    <s v="120602006944-0"/>
    <x v="38"/>
    <n v="134100"/>
    <s v="PLANTALLA PLANA TV"/>
    <s v="03.05.2011"/>
    <n v="275664"/>
    <n v="163101.20000000001"/>
    <s v="ZLIN"/>
    <n v="10"/>
    <n v="0"/>
    <n v="0"/>
    <n v="0"/>
    <s v="ZLIN"/>
    <n v="10"/>
    <n v="0"/>
    <n v="0"/>
    <n v="0"/>
    <m/>
    <m/>
    <m/>
  </r>
  <r>
    <s v="120602006945-0"/>
    <x v="38"/>
    <n v="322301"/>
    <s v="ARCHIVO"/>
    <s v="25.04.2011"/>
    <n v="98000"/>
    <n v="58800"/>
    <s v="ZLIN"/>
    <n v="10"/>
    <n v="0"/>
    <n v="0"/>
    <n v="0"/>
    <s v="ZLIN"/>
    <n v="10"/>
    <n v="0"/>
    <n v="0"/>
    <n v="0"/>
    <m/>
    <m/>
    <m/>
  </r>
  <r>
    <s v="120602006946-0"/>
    <x v="38"/>
    <n v="323303"/>
    <s v="Aire Acondicionado 24.000 BTU"/>
    <s v="03.08.2011"/>
    <n v="555000.01"/>
    <n v="312408.7"/>
    <s v="ZLIN"/>
    <n v="10"/>
    <n v="0"/>
    <n v="0"/>
    <n v="0"/>
    <s v="ZLIN"/>
    <n v="10"/>
    <n v="0"/>
    <n v="0"/>
    <n v="0"/>
    <m/>
    <m/>
    <m/>
  </r>
  <r>
    <s v="120602006947-0"/>
    <x v="38"/>
    <n v="323301"/>
    <s v="Aire Acondicionado 24.000 BTU"/>
    <s v="03.08.2011"/>
    <n v="555000"/>
    <n v="312408.7"/>
    <s v="ZLIN"/>
    <n v="10"/>
    <n v="0"/>
    <n v="0"/>
    <n v="0"/>
    <s v="ZLIN"/>
    <n v="10"/>
    <n v="0"/>
    <n v="0"/>
    <n v="0"/>
    <m/>
    <m/>
    <m/>
  </r>
  <r>
    <s v="120602006948-0"/>
    <x v="38"/>
    <n v="323303"/>
    <s v="Aire Acondicionado 24.000 BTU"/>
    <s v="03.08.2011"/>
    <n v="555000"/>
    <n v="312408.7"/>
    <s v="ZLIN"/>
    <n v="10"/>
    <n v="0"/>
    <n v="0"/>
    <n v="0"/>
    <s v="ZLIN"/>
    <n v="10"/>
    <n v="0"/>
    <n v="0"/>
    <n v="0"/>
    <m/>
    <m/>
    <m/>
  </r>
  <r>
    <s v="120602006950-0"/>
    <x v="38"/>
    <n v="323301"/>
    <s v="Aire Acondicionado 24.000 BTU"/>
    <s v="03.08.2011"/>
    <n v="555000"/>
    <n v="312408.7"/>
    <s v="ZLIN"/>
    <n v="10"/>
    <n v="0"/>
    <n v="0"/>
    <n v="0"/>
    <s v="ZLIN"/>
    <n v="10"/>
    <n v="0"/>
    <n v="0"/>
    <n v="0"/>
    <m/>
    <m/>
    <m/>
  </r>
  <r>
    <s v="120602006951-0"/>
    <x v="38"/>
    <n v="323302"/>
    <s v="Aire Acondicionado 18.000 BTU"/>
    <s v="03.08.2011"/>
    <n v="475000"/>
    <n v="269166.66000000003"/>
    <s v="ZLIN"/>
    <n v="10"/>
    <n v="0"/>
    <n v="0"/>
    <n v="0"/>
    <s v="ZLIN"/>
    <n v="10"/>
    <n v="0"/>
    <n v="0"/>
    <n v="0"/>
    <m/>
    <m/>
    <m/>
  </r>
  <r>
    <s v="120602006952-0"/>
    <x v="38"/>
    <n v="323301"/>
    <s v="Aire Acondicionado 18.000 BTU"/>
    <s v="03.08.2011"/>
    <n v="475000"/>
    <n v="269166.66000000003"/>
    <s v="ZLIN"/>
    <n v="10"/>
    <n v="0"/>
    <n v="0"/>
    <n v="0"/>
    <s v="ZLIN"/>
    <n v="10"/>
    <n v="0"/>
    <n v="0"/>
    <n v="0"/>
    <m/>
    <m/>
    <m/>
  </r>
  <r>
    <s v="120602006953-0"/>
    <x v="38"/>
    <n v="323301"/>
    <s v="Aire Acondicionado 18.000 BTU"/>
    <s v="03.08.2011"/>
    <n v="474999.97"/>
    <n v="269166.65999999997"/>
    <s v="ZLIN"/>
    <n v="10"/>
    <n v="0"/>
    <n v="0"/>
    <n v="0"/>
    <s v="ZLIN"/>
    <n v="10"/>
    <n v="0"/>
    <n v="0"/>
    <n v="0"/>
    <m/>
    <m/>
    <m/>
  </r>
  <r>
    <s v="120602006954-0"/>
    <x v="38"/>
    <n v="314100"/>
    <s v="ESTACION DE TRABAJO EN L"/>
    <s v="04.08.2011"/>
    <n v="815000"/>
    <n v="461833.34"/>
    <s v="ZLIN"/>
    <n v="10"/>
    <n v="0"/>
    <n v="0"/>
    <n v="0"/>
    <s v="ZLIN"/>
    <n v="10"/>
    <n v="0"/>
    <n v="0"/>
    <n v="0"/>
    <m/>
    <m/>
    <m/>
  </r>
  <r>
    <s v="120602006955-0"/>
    <x v="38"/>
    <n v="214100"/>
    <s v="ESTACION DE TRABAJO EN L"/>
    <s v="04.08.2011"/>
    <n v="815000"/>
    <n v="461833.34"/>
    <s v="ZLIN"/>
    <n v="10"/>
    <n v="0"/>
    <n v="0"/>
    <n v="0"/>
    <s v="ZLIN"/>
    <n v="10"/>
    <n v="0"/>
    <n v="0"/>
    <n v="0"/>
    <m/>
    <m/>
    <m/>
  </r>
  <r>
    <s v="120602006956-0"/>
    <x v="38"/>
    <n v="211101"/>
    <s v="DISPENSADOR Y PURIFICADOR IONICO"/>
    <s v="03.05.2011"/>
    <n v="493541.33"/>
    <n v="292011.95"/>
    <s v="ZLIN"/>
    <n v="10"/>
    <n v="0"/>
    <n v="0"/>
    <n v="0"/>
    <s v="ZLIN"/>
    <n v="10"/>
    <n v="0"/>
    <n v="0"/>
    <n v="0"/>
    <m/>
    <m/>
    <m/>
  </r>
  <r>
    <s v="120602006957-0"/>
    <x v="38"/>
    <n v="211101"/>
    <s v="DISPENSADOR Y PURIFICADOR IONICO"/>
    <s v="03.05.2011"/>
    <n v="493541.33"/>
    <n v="292011.95"/>
    <s v="ZLIN"/>
    <n v="10"/>
    <n v="0"/>
    <n v="0"/>
    <n v="0"/>
    <s v="ZLIN"/>
    <n v="10"/>
    <n v="0"/>
    <n v="0"/>
    <n v="0"/>
    <m/>
    <m/>
    <m/>
  </r>
  <r>
    <s v="120602006958-0"/>
    <x v="38"/>
    <n v="211101"/>
    <s v="DISPENSADOR Y PURIFICADOR IONICO"/>
    <s v="03.05.2011"/>
    <n v="493541.34"/>
    <n v="292011.96000000002"/>
    <s v="ZLIN"/>
    <n v="10"/>
    <n v="0"/>
    <n v="0"/>
    <n v="0"/>
    <s v="ZLIN"/>
    <n v="10"/>
    <n v="0"/>
    <n v="0"/>
    <n v="0"/>
    <m/>
    <m/>
    <m/>
  </r>
  <r>
    <s v="120602006959-0"/>
    <x v="38"/>
    <n v="335303"/>
    <s v="AIRE ACONDICIONADO"/>
    <s v="17.05.2011"/>
    <n v="400000"/>
    <n v="236666.66"/>
    <s v="ZLIN"/>
    <n v="10"/>
    <n v="0"/>
    <n v="0"/>
    <n v="0"/>
    <s v="ZLIN"/>
    <n v="10"/>
    <n v="0"/>
    <n v="0"/>
    <n v="0"/>
    <m/>
    <m/>
    <m/>
  </r>
  <r>
    <s v="120602006961-0"/>
    <x v="38"/>
    <n v="215100"/>
    <s v="TELEVISOR 32&quot;"/>
    <s v="18.05.2011"/>
    <n v="290000"/>
    <n v="171583.34"/>
    <s v="ZLIN"/>
    <n v="10"/>
    <n v="0"/>
    <n v="0"/>
    <n v="0"/>
    <s v="ZLIN"/>
    <n v="10"/>
    <n v="0"/>
    <n v="0"/>
    <n v="0"/>
    <m/>
    <m/>
    <m/>
  </r>
  <r>
    <s v="120602006962-0"/>
    <x v="38"/>
    <n v="214100"/>
    <s v="MAQUINA DE ESCRIBIR ELECTRICA"/>
    <s v="23.05.2011"/>
    <n v="112000"/>
    <n v="66266.66"/>
    <s v="ZLIN"/>
    <n v="10"/>
    <n v="0"/>
    <n v="0"/>
    <n v="0"/>
    <s v="ZLIN"/>
    <n v="10"/>
    <n v="0"/>
    <n v="0"/>
    <n v="0"/>
    <m/>
    <m/>
    <m/>
  </r>
  <r>
    <s v="120602006963-0"/>
    <x v="38"/>
    <n v="121100"/>
    <s v="SILLA ERGONOMICA"/>
    <s v="24.05.2011"/>
    <n v="115715.94"/>
    <n v="68465.260000000009"/>
    <s v="ZLIN"/>
    <n v="10"/>
    <n v="0"/>
    <n v="0"/>
    <n v="0"/>
    <s v="ZLIN"/>
    <n v="10"/>
    <n v="0"/>
    <n v="0"/>
    <n v="0"/>
    <m/>
    <m/>
    <m/>
  </r>
  <r>
    <s v="120602006964-0"/>
    <x v="38"/>
    <n v="131100"/>
    <s v="GRABADORA TIPO PERIODISTICA"/>
    <s v="23.05.2011"/>
    <n v="87200"/>
    <n v="51593.34"/>
    <s v="ZLIN"/>
    <n v="10"/>
    <n v="0"/>
    <n v="0"/>
    <n v="0"/>
    <s v="ZLIN"/>
    <n v="10"/>
    <n v="0"/>
    <n v="0"/>
    <n v="0"/>
    <m/>
    <m/>
    <m/>
  </r>
  <r>
    <s v="120602006965-0"/>
    <x v="38"/>
    <n v="131100"/>
    <s v="GRABADORA TIPO PERIODISTICA"/>
    <s v="23.05.2011"/>
    <n v="87200"/>
    <n v="51593.34"/>
    <s v="ZLIN"/>
    <n v="10"/>
    <n v="0"/>
    <n v="0"/>
    <n v="0"/>
    <s v="ZLIN"/>
    <n v="10"/>
    <n v="0"/>
    <n v="0"/>
    <n v="0"/>
    <m/>
    <m/>
    <m/>
  </r>
  <r>
    <s v="120602006966-0"/>
    <x v="38"/>
    <n v="131100"/>
    <s v="GRABADORA TIPO PERIODISTICA"/>
    <s v="23.05.2011"/>
    <n v="87200"/>
    <n v="51593.34"/>
    <s v="ZLIN"/>
    <n v="10"/>
    <n v="0"/>
    <n v="0"/>
    <n v="0"/>
    <s v="ZLIN"/>
    <n v="10"/>
    <n v="0"/>
    <n v="0"/>
    <n v="0"/>
    <m/>
    <m/>
    <m/>
  </r>
  <r>
    <s v="120602006967-0"/>
    <x v="38"/>
    <n v="131100"/>
    <s v="GRABADORA TIPO PERIODISTICA"/>
    <s v="23.05.2011"/>
    <n v="87200"/>
    <n v="51593.34"/>
    <s v="ZLIN"/>
    <n v="10"/>
    <n v="0"/>
    <n v="0"/>
    <n v="0"/>
    <s v="ZLIN"/>
    <n v="10"/>
    <n v="0"/>
    <n v="0"/>
    <n v="0"/>
    <m/>
    <m/>
    <m/>
  </r>
  <r>
    <s v="120602006968-0"/>
    <x v="38"/>
    <n v="131100"/>
    <s v="GRABADORA TIPO PERIODISTICA"/>
    <s v="23.05.2011"/>
    <n v="87200"/>
    <n v="51593.34"/>
    <s v="ZLIN"/>
    <n v="10"/>
    <n v="0"/>
    <n v="0"/>
    <n v="0"/>
    <s v="ZLIN"/>
    <n v="10"/>
    <n v="0"/>
    <n v="0"/>
    <n v="0"/>
    <m/>
    <m/>
    <m/>
  </r>
  <r>
    <s v="120602006969-0"/>
    <x v="38"/>
    <n v="335301"/>
    <s v="GAVINETE CCTV"/>
    <s v="03.06.2011"/>
    <n v="627485.18000000005"/>
    <n v="366033.03"/>
    <s v="ZLIN"/>
    <n v="10"/>
    <n v="0"/>
    <n v="0"/>
    <n v="0"/>
    <s v="ZLIN"/>
    <n v="10"/>
    <n v="0"/>
    <n v="0"/>
    <n v="0"/>
    <m/>
    <m/>
    <m/>
  </r>
  <r>
    <s v="120602006970-0"/>
    <x v="38"/>
    <n v="335301"/>
    <s v="GAVINETE CCTV"/>
    <s v="03.06.2011"/>
    <n v="627485.18000000005"/>
    <n v="366033.03"/>
    <s v="ZLIN"/>
    <n v="10"/>
    <n v="0"/>
    <n v="0"/>
    <n v="0"/>
    <s v="ZLIN"/>
    <n v="10"/>
    <n v="0"/>
    <n v="0"/>
    <n v="0"/>
    <m/>
    <m/>
    <m/>
  </r>
  <r>
    <s v="120602006971-0"/>
    <x v="38"/>
    <n v="321100"/>
    <s v="BARRERA CONTROL INGRESO"/>
    <s v="13.06.2012"/>
    <n v="2118922"/>
    <n v="1024145.6299999999"/>
    <s v="ZLIN"/>
    <n v="10"/>
    <n v="0"/>
    <n v="0"/>
    <n v="0"/>
    <s v="ZLIN"/>
    <n v="10"/>
    <n v="0"/>
    <n v="0"/>
    <n v="0"/>
    <m/>
    <m/>
    <m/>
  </r>
  <r>
    <s v="120602006972-0"/>
    <x v="38"/>
    <n v="341100"/>
    <s v="mesa para sala de reuniones GDV"/>
    <s v="03.06.2011"/>
    <n v="131924.79"/>
    <n v="76956.13"/>
    <s v="ZLIN"/>
    <n v="10"/>
    <n v="0"/>
    <n v="0"/>
    <n v="0"/>
    <s v="ZLIN"/>
    <n v="10"/>
    <n v="0"/>
    <n v="0"/>
    <n v="0"/>
    <m/>
    <m/>
    <m/>
  </r>
  <r>
    <s v="120602006973-0"/>
    <x v="38"/>
    <n v="211100"/>
    <s v="RELOJ BIOMETRICO"/>
    <s v="11.07.2011"/>
    <n v="404015.45"/>
    <n v="206859.09000000003"/>
    <s v="ZLIN"/>
    <n v="15"/>
    <n v="0"/>
    <n v="0"/>
    <n v="0"/>
    <s v="ZLIN"/>
    <n v="10"/>
    <n v="0"/>
    <n v="0"/>
    <n v="0"/>
    <m/>
    <m/>
    <m/>
  </r>
  <r>
    <s v="120602006974-0"/>
    <x v="38"/>
    <n v="211100"/>
    <s v="RELOJ BIOMETRICO"/>
    <s v="11.07.2011"/>
    <n v="404015.45"/>
    <n v="206859.09000000003"/>
    <s v="ZLIN"/>
    <n v="15"/>
    <n v="0"/>
    <n v="0"/>
    <n v="0"/>
    <s v="ZLIN"/>
    <n v="10"/>
    <n v="0"/>
    <n v="0"/>
    <n v="0"/>
    <m/>
    <m/>
    <m/>
  </r>
  <r>
    <s v="120602006975-0"/>
    <x v="38"/>
    <n v="211100"/>
    <s v="RELOJ BIOMETRICO"/>
    <s v="11.07.2011"/>
    <n v="404015.45"/>
    <n v="206859.09000000003"/>
    <s v="ZLIN"/>
    <n v="15"/>
    <n v="0"/>
    <n v="0"/>
    <n v="0"/>
    <s v="ZLIN"/>
    <n v="10"/>
    <n v="0"/>
    <n v="0"/>
    <n v="0"/>
    <m/>
    <m/>
    <m/>
  </r>
  <r>
    <s v="120602006976-0"/>
    <x v="38"/>
    <n v="211100"/>
    <s v="RELOJ BIOMETRICO"/>
    <s v="11.07.2011"/>
    <n v="404015.45"/>
    <n v="206859.09000000003"/>
    <s v="ZLIN"/>
    <n v="15"/>
    <n v="0"/>
    <n v="0"/>
    <n v="0"/>
    <s v="ZLIN"/>
    <n v="10"/>
    <n v="0"/>
    <n v="0"/>
    <n v="0"/>
    <m/>
    <m/>
    <m/>
  </r>
  <r>
    <s v="120602006977-0"/>
    <x v="38"/>
    <n v="211100"/>
    <s v="RELOJ BIOMETRICO"/>
    <s v="11.07.2011"/>
    <n v="404015.45"/>
    <n v="206859.09000000003"/>
    <s v="ZLIN"/>
    <n v="15"/>
    <n v="0"/>
    <n v="0"/>
    <n v="0"/>
    <s v="ZLIN"/>
    <n v="10"/>
    <n v="0"/>
    <n v="0"/>
    <n v="0"/>
    <m/>
    <m/>
    <m/>
  </r>
  <r>
    <s v="120602006978-0"/>
    <x v="38"/>
    <n v="211100"/>
    <s v="RELOJ BIOMETRICO"/>
    <s v="11.07.2011"/>
    <n v="404015.45"/>
    <n v="206859.09000000003"/>
    <s v="ZLIN"/>
    <n v="15"/>
    <n v="0"/>
    <n v="0"/>
    <n v="0"/>
    <s v="ZLIN"/>
    <n v="10"/>
    <n v="0"/>
    <n v="0"/>
    <n v="0"/>
    <m/>
    <m/>
    <m/>
  </r>
  <r>
    <s v="120602006979-0"/>
    <x v="38"/>
    <n v="211100"/>
    <s v="RELOJ BIOMETRICO"/>
    <s v="11.07.2011"/>
    <n v="404015.45"/>
    <n v="206859.09000000003"/>
    <s v="ZLIN"/>
    <n v="15"/>
    <n v="0"/>
    <n v="0"/>
    <n v="0"/>
    <s v="ZLIN"/>
    <n v="10"/>
    <n v="0"/>
    <n v="0"/>
    <n v="0"/>
    <m/>
    <m/>
    <m/>
  </r>
  <r>
    <s v="120602006980-0"/>
    <x v="38"/>
    <n v="211100"/>
    <s v="RELOJ BIOMETRICO"/>
    <s v="11.07.2011"/>
    <n v="404015.45"/>
    <n v="206859.09000000003"/>
    <s v="ZLIN"/>
    <n v="15"/>
    <n v="0"/>
    <n v="0"/>
    <n v="0"/>
    <s v="ZLIN"/>
    <n v="10"/>
    <n v="0"/>
    <n v="0"/>
    <n v="0"/>
    <m/>
    <m/>
    <m/>
  </r>
  <r>
    <s v="120602006981-0"/>
    <x v="38"/>
    <n v="311101"/>
    <s v="CAMARA FOTOGRAFICA DIGITAL"/>
    <s v="30.05.2011"/>
    <n v="179400"/>
    <n v="106145"/>
    <s v="ZLIN"/>
    <n v="10"/>
    <n v="0"/>
    <n v="0"/>
    <n v="0"/>
    <s v="ZLIN"/>
    <n v="10"/>
    <n v="0"/>
    <n v="0"/>
    <n v="0"/>
    <m/>
    <m/>
    <m/>
  </r>
  <r>
    <s v="120602006982-0"/>
    <x v="38"/>
    <n v="321100"/>
    <s v="SILLA EJECUTIVA"/>
    <s v="03.06.2011"/>
    <n v="181506.23"/>
    <n v="105878.63"/>
    <s v="ZLIN"/>
    <n v="10"/>
    <n v="0"/>
    <n v="0"/>
    <n v="0"/>
    <s v="ZLIN"/>
    <n v="10"/>
    <n v="0"/>
    <n v="0"/>
    <n v="0"/>
    <m/>
    <m/>
    <m/>
  </r>
  <r>
    <s v="120602006983-0"/>
    <x v="38"/>
    <n v="322100"/>
    <s v="CAJA FUERTE"/>
    <s v="02.06.2011"/>
    <n v="827178.35"/>
    <n v="389317.50999999995"/>
    <s v="ZLIN"/>
    <n v="40"/>
    <n v="0"/>
    <n v="0"/>
    <n v="0"/>
    <s v="ZLIN"/>
    <n v="10"/>
    <n v="0"/>
    <n v="0"/>
    <n v="0"/>
    <m/>
    <m/>
    <m/>
  </r>
  <r>
    <s v="120602006984-0"/>
    <x v="38"/>
    <n v="322301"/>
    <s v="AIRE ACONDICIONADO"/>
    <s v="09.06.2011"/>
    <n v="271000"/>
    <n v="158083.33000000002"/>
    <s v="ZLIN"/>
    <n v="10"/>
    <n v="0"/>
    <n v="0"/>
    <n v="0"/>
    <s v="ZLIN"/>
    <n v="10"/>
    <n v="0"/>
    <n v="0"/>
    <n v="0"/>
    <m/>
    <m/>
    <m/>
  </r>
  <r>
    <s v="120602006985-0"/>
    <x v="38"/>
    <n v="323305"/>
    <s v="SILLA EJECUTIVA METALICA"/>
    <s v="08.07.2011"/>
    <n v="88000"/>
    <n v="50600"/>
    <s v="ZLIN"/>
    <n v="10"/>
    <n v="0"/>
    <n v="0"/>
    <n v="0"/>
    <s v="ZLIN"/>
    <n v="10"/>
    <n v="0"/>
    <n v="0"/>
    <n v="0"/>
    <m/>
    <m/>
    <m/>
  </r>
  <r>
    <s v="120602006986-0"/>
    <x v="38"/>
    <n v="323305"/>
    <s v="SILLA EJECUTIVA METALICA"/>
    <s v="08.07.2011"/>
    <n v="88000"/>
    <n v="50600"/>
    <s v="ZLIN"/>
    <n v="10"/>
    <n v="0"/>
    <n v="0"/>
    <n v="0"/>
    <s v="ZLIN"/>
    <n v="10"/>
    <n v="0"/>
    <n v="0"/>
    <n v="0"/>
    <m/>
    <m/>
    <m/>
  </r>
  <r>
    <s v="120602006987-0"/>
    <x v="38"/>
    <n v="332201"/>
    <s v="SILLON EJECUTIVO"/>
    <s v="09.06.2011"/>
    <n v="175000"/>
    <n v="102083.33"/>
    <s v="ZLIN"/>
    <n v="10"/>
    <n v="0"/>
    <n v="0"/>
    <n v="0"/>
    <s v="ZLIN"/>
    <n v="10"/>
    <n v="0"/>
    <n v="0"/>
    <n v="0"/>
    <m/>
    <m/>
    <m/>
  </r>
  <r>
    <s v="120602006988-0"/>
    <x v="38"/>
    <n v="334201"/>
    <s v="CARRILLO TIPO HOTELERO"/>
    <s v="10.06.2011"/>
    <n v="147564.98000000001"/>
    <n v="86079.580000000016"/>
    <s v="ZLIN"/>
    <n v="10"/>
    <n v="0"/>
    <n v="0"/>
    <n v="0"/>
    <s v="ZLIN"/>
    <n v="10"/>
    <n v="0"/>
    <n v="0"/>
    <n v="0"/>
    <m/>
    <m/>
    <m/>
  </r>
  <r>
    <s v="120602006989-0"/>
    <x v="38"/>
    <n v="321100"/>
    <s v="CORTINAS CASA  11 URB. CANGREJOS"/>
    <s v="10.06.2011"/>
    <n v="800000"/>
    <n v="466666.67"/>
    <s v="ZLIN"/>
    <n v="10"/>
    <n v="0"/>
    <n v="0"/>
    <n v="0"/>
    <s v="ZLIN"/>
    <n v="10"/>
    <n v="0"/>
    <n v="0"/>
    <n v="0"/>
    <m/>
    <m/>
    <m/>
  </r>
  <r>
    <s v="120602006990-0"/>
    <x v="38"/>
    <n v="335201"/>
    <s v="MUEBLE PRINCIPAL PARA RECEPCION"/>
    <s v="16.12.2011"/>
    <n v="3773208.45"/>
    <n v="2012377.84"/>
    <s v="ZLIN"/>
    <n v="10"/>
    <n v="0"/>
    <n v="0"/>
    <n v="0"/>
    <s v="ZLIN"/>
    <n v="10"/>
    <n v="0"/>
    <n v="0"/>
    <n v="0"/>
    <m/>
    <m/>
    <m/>
  </r>
  <r>
    <s v="120602006991-0"/>
    <x v="38"/>
    <n v="335100"/>
    <s v="DISPENSADOR DE AGUA  SODA ED. HE"/>
    <s v="13.06.2011"/>
    <n v="498758.5"/>
    <n v="290942.45999999996"/>
    <s v="ZLIN"/>
    <n v="10"/>
    <n v="0"/>
    <n v="0"/>
    <n v="0"/>
    <s v="ZLIN"/>
    <n v="10"/>
    <n v="0"/>
    <n v="0"/>
    <n v="0"/>
    <m/>
    <m/>
    <m/>
  </r>
  <r>
    <s v="120602006992-0"/>
    <x v="38"/>
    <n v="321100"/>
    <s v="DISPENSADOR DE AGUA (IONICO)"/>
    <s v="17.06.2011"/>
    <n v="498338.39"/>
    <n v="290697.40000000002"/>
    <s v="ZLIN"/>
    <n v="10"/>
    <n v="0"/>
    <n v="0"/>
    <n v="0"/>
    <s v="ZLIN"/>
    <n v="10"/>
    <n v="0"/>
    <n v="0"/>
    <n v="0"/>
    <m/>
    <m/>
    <m/>
  </r>
  <r>
    <s v="120602006993-0"/>
    <x v="38"/>
    <n v="321100"/>
    <s v="DISPENSADOR DE AGUA (IONICO)"/>
    <s v="17.06.2011"/>
    <n v="498338.39"/>
    <n v="290697.40000000002"/>
    <s v="ZLIN"/>
    <n v="10"/>
    <n v="0"/>
    <n v="0"/>
    <n v="0"/>
    <s v="ZLIN"/>
    <n v="10"/>
    <n v="0"/>
    <n v="0"/>
    <n v="0"/>
    <m/>
    <m/>
    <m/>
  </r>
  <r>
    <s v="120602006994-0"/>
    <x v="38"/>
    <n v="344201"/>
    <s v="LOCKER 6 PUERTAS"/>
    <s v="17.06.2011"/>
    <n v="103960"/>
    <n v="60643.33"/>
    <s v="ZLIN"/>
    <n v="10"/>
    <n v="0"/>
    <n v="0"/>
    <n v="0"/>
    <s v="ZLIN"/>
    <n v="10"/>
    <n v="0"/>
    <n v="0"/>
    <n v="0"/>
    <m/>
    <m/>
    <m/>
  </r>
  <r>
    <s v="120602006995-0"/>
    <x v="38"/>
    <n v="344207"/>
    <s v="LOCKER"/>
    <s v="17.06.2011"/>
    <n v="197750"/>
    <n v="115354.17"/>
    <s v="ZLIN"/>
    <n v="10"/>
    <n v="0"/>
    <n v="0"/>
    <n v="0"/>
    <s v="ZLIN"/>
    <n v="10"/>
    <n v="0"/>
    <n v="0"/>
    <n v="0"/>
    <m/>
    <m/>
    <m/>
  </r>
  <r>
    <s v="120602006997-0"/>
    <x v="38"/>
    <n v="131100"/>
    <s v="REFREGERADORA ATHAS, INOX/ 16P/PH"/>
    <s v="30.06.2011"/>
    <n v="411700"/>
    <n v="240158.33"/>
    <s v="ZLIN"/>
    <n v="10"/>
    <n v="0"/>
    <n v="0"/>
    <n v="0"/>
    <s v="ZLIN"/>
    <n v="10"/>
    <n v="0"/>
    <n v="0"/>
    <n v="0"/>
    <m/>
    <m/>
    <m/>
  </r>
  <r>
    <s v="120602006999-0"/>
    <x v="38"/>
    <n v="344100"/>
    <s v="RELOJ BIOMETRICO PARA TRANSPORTI"/>
    <s v="01.11.2011"/>
    <n v="248600"/>
    <n v="119476.66"/>
    <s v="ZLIN"/>
    <n v="15"/>
    <n v="0"/>
    <n v="0"/>
    <n v="0"/>
    <s v="ZLIN"/>
    <n v="10"/>
    <n v="0"/>
    <n v="0"/>
    <n v="0"/>
    <m/>
    <m/>
    <m/>
  </r>
  <r>
    <s v="120602007004-0"/>
    <x v="38"/>
    <n v="123100"/>
    <s v="SILLA ERGONOMICA"/>
    <s v="22.07.2011"/>
    <n v="97021.25"/>
    <n v="55787.22"/>
    <s v="ZLIN"/>
    <n v="10"/>
    <n v="0"/>
    <n v="0"/>
    <n v="0"/>
    <s v="ZLIN"/>
    <n v="10"/>
    <n v="0"/>
    <n v="0"/>
    <n v="0"/>
    <m/>
    <m/>
    <m/>
  </r>
  <r>
    <s v="120602007005-0"/>
    <x v="38"/>
    <n v="211100"/>
    <s v="REFRIGERADORA"/>
    <s v="20.07.2011"/>
    <n v="124000"/>
    <n v="71300"/>
    <s v="ZLIN"/>
    <n v="10"/>
    <n v="0"/>
    <n v="0"/>
    <n v="0"/>
    <s v="ZLIN"/>
    <n v="10"/>
    <n v="0"/>
    <n v="0"/>
    <n v="0"/>
    <m/>
    <m/>
    <m/>
  </r>
  <r>
    <s v="120602007007-0"/>
    <x v="38"/>
    <n v="341100"/>
    <s v="MUEBLE AEREO LOCKER GDV"/>
    <s v="29.07.2011"/>
    <n v="210000"/>
    <n v="120750"/>
    <s v="ZLIN"/>
    <n v="10"/>
    <n v="0"/>
    <n v="0"/>
    <n v="0"/>
    <s v="ZLIN"/>
    <n v="10"/>
    <n v="0"/>
    <n v="0"/>
    <n v="0"/>
    <m/>
    <m/>
    <m/>
  </r>
  <r>
    <s v="120602007008-0"/>
    <x v="38"/>
    <n v="341100"/>
    <s v="MUEBLE AEREO COCINA GDV"/>
    <s v="13.09.2011"/>
    <n v="330000"/>
    <n v="184250"/>
    <s v="ZLIN"/>
    <n v="10"/>
    <n v="0"/>
    <n v="0"/>
    <n v="0"/>
    <s v="ZLIN"/>
    <n v="10"/>
    <n v="0"/>
    <n v="0"/>
    <n v="0"/>
    <m/>
    <m/>
    <m/>
  </r>
  <r>
    <s v="120602007009-0"/>
    <x v="38"/>
    <n v="321100"/>
    <s v="SISTEMA DE SONIDO"/>
    <s v="28.07.2011"/>
    <n v="668288.57999999996"/>
    <n v="384265.94999999995"/>
    <s v="ZLIN"/>
    <n v="10"/>
    <n v="0"/>
    <n v="0"/>
    <n v="0"/>
    <s v="ZLIN"/>
    <n v="10"/>
    <n v="0"/>
    <n v="0"/>
    <n v="0"/>
    <m/>
    <m/>
    <m/>
  </r>
  <r>
    <s v="120602007010-0"/>
    <x v="38"/>
    <n v="334100"/>
    <s v="ETIQUETADORA"/>
    <s v="03.08.2011"/>
    <n v="499997"/>
    <n v="283331.64"/>
    <s v="ZLIN"/>
    <n v="10"/>
    <n v="0"/>
    <n v="0"/>
    <n v="0"/>
    <s v="ZLIN"/>
    <n v="10"/>
    <n v="0"/>
    <n v="0"/>
    <n v="0"/>
    <m/>
    <m/>
    <m/>
  </r>
  <r>
    <s v="120602007011-0"/>
    <x v="38"/>
    <n v="334303"/>
    <s v="ETIQUETADORA"/>
    <s v="03.08.2011"/>
    <n v="499997"/>
    <n v="283331.64"/>
    <s v="ZLIN"/>
    <n v="10"/>
    <n v="0"/>
    <n v="0"/>
    <n v="0"/>
    <s v="ZLIN"/>
    <n v="10"/>
    <n v="0"/>
    <n v="0"/>
    <n v="0"/>
    <m/>
    <m/>
    <m/>
  </r>
  <r>
    <s v="120602007012-0"/>
    <x v="38"/>
    <n v="335311"/>
    <s v="BASURERO DE ESTRUCTURA DE HIERRO"/>
    <s v="03.08.2011"/>
    <n v="125000"/>
    <n v="70833.34"/>
    <s v="ZLIN"/>
    <n v="10"/>
    <n v="0"/>
    <n v="0"/>
    <n v="0"/>
    <s v="ZLIN"/>
    <n v="10"/>
    <n v="0"/>
    <n v="0"/>
    <n v="0"/>
    <m/>
    <m/>
    <m/>
  </r>
  <r>
    <s v="120602007013-0"/>
    <x v="38"/>
    <n v="335311"/>
    <s v="BASURERO DE ESTRUCTURA DE HIERRO"/>
    <s v="03.08.2011"/>
    <n v="125000"/>
    <n v="70833.34"/>
    <s v="ZLIN"/>
    <n v="10"/>
    <n v="0"/>
    <n v="0"/>
    <n v="0"/>
    <s v="ZLIN"/>
    <n v="10"/>
    <n v="0"/>
    <n v="0"/>
    <n v="0"/>
    <m/>
    <m/>
    <m/>
  </r>
  <r>
    <s v="120602007014-0"/>
    <x v="38"/>
    <n v="335201"/>
    <s v="CASILLERO DE RECEPCION ED. HERNA"/>
    <s v="16.12.2011"/>
    <n v="465193"/>
    <n v="248102.93"/>
    <s v="ZLIN"/>
    <n v="10"/>
    <n v="0"/>
    <n v="0"/>
    <n v="0"/>
    <s v="ZLIN"/>
    <n v="10"/>
    <n v="0"/>
    <n v="0"/>
    <n v="0"/>
    <m/>
    <m/>
    <m/>
  </r>
  <r>
    <s v="120602007015-0"/>
    <x v="38"/>
    <n v="335201"/>
    <s v="CASILLERO DE RECEPCION ED. HERNA"/>
    <s v="16.12.2011"/>
    <n v="465198.06"/>
    <n v="248105.63999999998"/>
    <s v="ZLIN"/>
    <n v="10"/>
    <n v="0"/>
    <n v="0"/>
    <n v="0"/>
    <s v="ZLIN"/>
    <n v="10"/>
    <n v="0"/>
    <n v="0"/>
    <n v="0"/>
    <m/>
    <m/>
    <m/>
  </r>
  <r>
    <s v="120602007019-0"/>
    <x v="38"/>
    <n v="342503"/>
    <s v="CAPITALIZACION AIRE ACONDICIONADO"/>
    <s v="31.07.2011"/>
    <n v="2158969.11"/>
    <n v="1241407.2399999998"/>
    <s v="ZLIN"/>
    <n v="10"/>
    <n v="0"/>
    <n v="0"/>
    <n v="0"/>
    <s v="ZLIN"/>
    <n v="10"/>
    <n v="0"/>
    <n v="0"/>
    <n v="0"/>
    <m/>
    <m/>
    <m/>
  </r>
  <r>
    <s v="120602007020-0"/>
    <x v="38"/>
    <n v="342503"/>
    <s v="CAPITALIZACION AIRE ACONDICIONADO"/>
    <s v="31.07.2011"/>
    <n v="2158969.11"/>
    <n v="1241407.2399999998"/>
    <s v="ZLIN"/>
    <n v="10"/>
    <n v="0"/>
    <n v="0"/>
    <n v="0"/>
    <s v="ZLIN"/>
    <n v="10"/>
    <n v="0"/>
    <n v="0"/>
    <n v="0"/>
    <m/>
    <m/>
    <m/>
  </r>
  <r>
    <s v="120602007021-0"/>
    <x v="38"/>
    <n v="342503"/>
    <s v="CAPITALIZACION AIRE ACONDICIONADO"/>
    <s v="31.07.2011"/>
    <n v="2158969.11"/>
    <n v="1241407.2399999998"/>
    <s v="ZLIN"/>
    <n v="10"/>
    <n v="0"/>
    <n v="0"/>
    <n v="0"/>
    <s v="ZLIN"/>
    <n v="10"/>
    <n v="0"/>
    <n v="0"/>
    <n v="0"/>
    <m/>
    <m/>
    <m/>
  </r>
  <r>
    <s v="120602007022-0"/>
    <x v="38"/>
    <n v="342503"/>
    <s v="CAPITALIZACION AIRE ACONDICIONADO"/>
    <s v="31.07.2011"/>
    <n v="2158969.11"/>
    <n v="1241407.2399999998"/>
    <s v="ZLIN"/>
    <n v="10"/>
    <n v="0"/>
    <n v="0"/>
    <n v="0"/>
    <s v="ZLIN"/>
    <n v="10"/>
    <n v="0"/>
    <n v="0"/>
    <n v="0"/>
    <m/>
    <m/>
    <m/>
  </r>
  <r>
    <s v="120602007023-0"/>
    <x v="38"/>
    <n v="342503"/>
    <s v="CAPITALIZACION AIRE ACONDICIONADO"/>
    <s v="31.07.2011"/>
    <n v="2158969.11"/>
    <n v="1241407.2399999998"/>
    <s v="ZLIN"/>
    <n v="10"/>
    <n v="0"/>
    <n v="0"/>
    <n v="0"/>
    <s v="ZLIN"/>
    <n v="10"/>
    <n v="0"/>
    <n v="0"/>
    <n v="0"/>
    <m/>
    <m/>
    <m/>
  </r>
  <r>
    <s v="120602007024-0"/>
    <x v="38"/>
    <n v="342503"/>
    <s v="CAPITALIZACION AIRE ACONDICIONADO"/>
    <s v="31.07.2011"/>
    <n v="2158969.11"/>
    <n v="1241407.2399999998"/>
    <s v="ZLIN"/>
    <n v="10"/>
    <n v="0"/>
    <n v="0"/>
    <n v="0"/>
    <s v="ZLIN"/>
    <n v="10"/>
    <n v="0"/>
    <n v="0"/>
    <n v="0"/>
    <m/>
    <m/>
    <m/>
  </r>
  <r>
    <s v="120602007025-0"/>
    <x v="38"/>
    <n v="342503"/>
    <s v="CAPITALIZACION AIRE ACONDICIONADO"/>
    <s v="31.07.2011"/>
    <n v="2158969.11"/>
    <n v="1241407.2399999998"/>
    <s v="ZLIN"/>
    <n v="10"/>
    <n v="0"/>
    <n v="0"/>
    <n v="0"/>
    <s v="ZLIN"/>
    <n v="10"/>
    <n v="0"/>
    <n v="0"/>
    <n v="0"/>
    <m/>
    <m/>
    <m/>
  </r>
  <r>
    <s v="120602007026-0"/>
    <x v="38"/>
    <n v="342503"/>
    <s v="CAPITALIZACION AIRE ACONDICIONADO"/>
    <s v="31.07.2011"/>
    <n v="2158969.11"/>
    <n v="1241407.2399999998"/>
    <s v="ZLIN"/>
    <n v="10"/>
    <n v="0"/>
    <n v="0"/>
    <n v="0"/>
    <s v="ZLIN"/>
    <n v="10"/>
    <n v="0"/>
    <n v="0"/>
    <n v="0"/>
    <m/>
    <m/>
    <m/>
  </r>
  <r>
    <s v="120602007027-0"/>
    <x v="38"/>
    <n v="342503"/>
    <s v="CAPITALIZACION AIRE ACONDICIONADO"/>
    <s v="31.07.2011"/>
    <n v="2158969.11"/>
    <n v="1241407.2399999998"/>
    <s v="ZLIN"/>
    <n v="10"/>
    <n v="0"/>
    <n v="0"/>
    <n v="0"/>
    <s v="ZLIN"/>
    <n v="10"/>
    <n v="0"/>
    <n v="0"/>
    <n v="0"/>
    <m/>
    <m/>
    <m/>
  </r>
  <r>
    <s v="120602007028-0"/>
    <x v="38"/>
    <n v="332201"/>
    <s v="RELOJ MARCADOR - BIO FASE"/>
    <s v="09.08.2011"/>
    <n v="527201.89"/>
    <n v="265797.63"/>
    <s v="ZLIN"/>
    <n v="15"/>
    <n v="0"/>
    <n v="0"/>
    <n v="0"/>
    <s v="ZLIN"/>
    <n v="10"/>
    <n v="0"/>
    <n v="0"/>
    <n v="0"/>
    <m/>
    <m/>
    <m/>
  </r>
  <r>
    <s v="120602007029-0"/>
    <x v="38"/>
    <n v="214401"/>
    <s v="AIRE ACONDICIONADO"/>
    <s v="07.10.2011"/>
    <n v="1809394.15"/>
    <n v="995166.77999999991"/>
    <s v="ZLIN"/>
    <n v="10"/>
    <n v="0"/>
    <n v="0"/>
    <n v="0"/>
    <s v="ZLIN"/>
    <n v="10"/>
    <n v="0"/>
    <n v="0"/>
    <n v="0"/>
    <m/>
    <m/>
    <m/>
  </r>
  <r>
    <s v="120602007030-0"/>
    <x v="38"/>
    <n v="214401"/>
    <s v="AIRE ACONDICIONADO"/>
    <s v="07.10.2011"/>
    <n v="1809394.15"/>
    <n v="995166.77999999991"/>
    <s v="ZLIN"/>
    <n v="10"/>
    <n v="0"/>
    <n v="0"/>
    <n v="0"/>
    <s v="ZLIN"/>
    <n v="10"/>
    <n v="0"/>
    <n v="0"/>
    <n v="0"/>
    <m/>
    <m/>
    <m/>
  </r>
  <r>
    <s v="120602007031-0"/>
    <x v="38"/>
    <n v="211100"/>
    <s v="AIRE ACONDICIONADO"/>
    <s v="12.01.2012"/>
    <n v="1833370"/>
    <n v="962519.25"/>
    <s v="ZLIN"/>
    <n v="10"/>
    <n v="0"/>
    <n v="0"/>
    <n v="0"/>
    <s v="ZLIN"/>
    <n v="10"/>
    <n v="0"/>
    <n v="0"/>
    <n v="0"/>
    <m/>
    <m/>
    <m/>
  </r>
  <r>
    <s v="120602007032-0"/>
    <x v="38"/>
    <n v="211100"/>
    <s v="AIRE ACONDICIONADO"/>
    <s v="12.01.2012"/>
    <n v="1833370"/>
    <n v="962519.25"/>
    <s v="ZLIN"/>
    <n v="10"/>
    <n v="0"/>
    <n v="0"/>
    <n v="0"/>
    <s v="ZLIN"/>
    <n v="10"/>
    <n v="0"/>
    <n v="0"/>
    <n v="0"/>
    <m/>
    <m/>
    <m/>
  </r>
  <r>
    <s v="120602007033-0"/>
    <x v="38"/>
    <n v="335301"/>
    <s v="LOCKER"/>
    <s v="10.08.2011"/>
    <n v="120910"/>
    <n v="68515.66"/>
    <s v="ZLIN"/>
    <n v="10"/>
    <n v="0"/>
    <n v="0"/>
    <n v="0"/>
    <s v="ZLIN"/>
    <n v="10"/>
    <n v="0"/>
    <n v="0"/>
    <n v="0"/>
    <m/>
    <m/>
    <m/>
  </r>
  <r>
    <s v="120602007034-0"/>
    <x v="38"/>
    <n v="335301"/>
    <s v="LOCKER"/>
    <s v="10.08.2011"/>
    <n v="120910"/>
    <n v="68515.66"/>
    <s v="ZLIN"/>
    <n v="10"/>
    <n v="0"/>
    <n v="0"/>
    <n v="0"/>
    <s v="ZLIN"/>
    <n v="10"/>
    <n v="0"/>
    <n v="0"/>
    <n v="0"/>
    <m/>
    <m/>
    <m/>
  </r>
  <r>
    <s v="120602007036-0"/>
    <x v="38"/>
    <n v="335100"/>
    <s v="DISPENSADOR DE AGUA ED. HERNAN G"/>
    <s v="06.10.2011"/>
    <n v="334251.43"/>
    <n v="183838.28"/>
    <s v="ZLIN"/>
    <n v="10"/>
    <n v="0"/>
    <n v="0"/>
    <n v="0"/>
    <s v="ZLIN"/>
    <n v="10"/>
    <n v="0"/>
    <n v="0"/>
    <n v="0"/>
    <m/>
    <m/>
    <m/>
  </r>
  <r>
    <s v="120602007037-0"/>
    <x v="38"/>
    <n v="335100"/>
    <s v="DISPENSADOR DE AGUA ED. HERNAN G"/>
    <s v="06.10.2011"/>
    <n v="334251.43"/>
    <n v="183838.28"/>
    <s v="ZLIN"/>
    <n v="10"/>
    <n v="0"/>
    <n v="0"/>
    <n v="0"/>
    <s v="ZLIN"/>
    <n v="10"/>
    <n v="0"/>
    <n v="0"/>
    <n v="0"/>
    <m/>
    <m/>
    <m/>
  </r>
  <r>
    <s v="120602007038-0"/>
    <x v="38"/>
    <n v="335100"/>
    <s v="DISPENSADOR DE AGUA ED. HERNAN G"/>
    <s v="06.10.2011"/>
    <n v="334251.43"/>
    <n v="183838.28"/>
    <s v="ZLIN"/>
    <n v="10"/>
    <n v="0"/>
    <n v="0"/>
    <n v="0"/>
    <s v="ZLIN"/>
    <n v="10"/>
    <n v="0"/>
    <n v="0"/>
    <n v="0"/>
    <m/>
    <m/>
    <m/>
  </r>
  <r>
    <s v="120602007039-0"/>
    <x v="38"/>
    <n v="335100"/>
    <s v="DISPENSADOR DE AGUA ED. HERNAN G"/>
    <s v="06.10.2011"/>
    <n v="334251.43"/>
    <n v="183838.28"/>
    <s v="ZLIN"/>
    <n v="10"/>
    <n v="0"/>
    <n v="0"/>
    <n v="0"/>
    <s v="ZLIN"/>
    <n v="10"/>
    <n v="0"/>
    <n v="0"/>
    <n v="0"/>
    <m/>
    <m/>
    <m/>
  </r>
  <r>
    <s v="120602007040-0"/>
    <x v="38"/>
    <n v="335100"/>
    <s v="DISPENSADOR DE AGUA ED. HERNAN G"/>
    <s v="06.10.2011"/>
    <n v="334251.43"/>
    <n v="183838.28"/>
    <s v="ZLIN"/>
    <n v="10"/>
    <n v="0"/>
    <n v="0"/>
    <n v="0"/>
    <s v="ZLIN"/>
    <n v="10"/>
    <n v="0"/>
    <n v="0"/>
    <n v="0"/>
    <m/>
    <m/>
    <m/>
  </r>
  <r>
    <s v="120602007041-0"/>
    <x v="38"/>
    <n v="335100"/>
    <s v="DISPENSADOR DE AGUA ED. HERNAN G"/>
    <s v="06.10.2011"/>
    <n v="334251.43"/>
    <n v="183838.28"/>
    <s v="ZLIN"/>
    <n v="10"/>
    <n v="0"/>
    <n v="0"/>
    <n v="0"/>
    <s v="ZLIN"/>
    <n v="10"/>
    <n v="0"/>
    <n v="0"/>
    <n v="0"/>
    <m/>
    <m/>
    <m/>
  </r>
  <r>
    <s v="120602007042-0"/>
    <x v="38"/>
    <n v="335100"/>
    <s v="DISPENSADOR DE AGUA ED. HERNAN G"/>
    <s v="06.10.2011"/>
    <n v="334251.43"/>
    <n v="183838.28"/>
    <s v="ZLIN"/>
    <n v="10"/>
    <n v="0"/>
    <n v="0"/>
    <n v="0"/>
    <s v="ZLIN"/>
    <n v="10"/>
    <n v="0"/>
    <n v="0"/>
    <n v="0"/>
    <m/>
    <m/>
    <m/>
  </r>
  <r>
    <s v="120602007043-0"/>
    <x v="38"/>
    <n v="335100"/>
    <s v="DISPENSADOR DE AGUA ED. HERNAN G"/>
    <s v="06.10.2011"/>
    <n v="334251.43"/>
    <n v="183838.28"/>
    <s v="ZLIN"/>
    <n v="10"/>
    <n v="0"/>
    <n v="0"/>
    <n v="0"/>
    <s v="ZLIN"/>
    <n v="10"/>
    <n v="0"/>
    <n v="0"/>
    <n v="0"/>
    <m/>
    <m/>
    <m/>
  </r>
  <r>
    <s v="120602007044-0"/>
    <x v="38"/>
    <n v="335100"/>
    <s v="DISPENSADOR DE AGUA ED. HERNAN G"/>
    <s v="06.10.2011"/>
    <n v="334251.43"/>
    <n v="183838.28"/>
    <s v="ZLIN"/>
    <n v="10"/>
    <n v="0"/>
    <n v="0"/>
    <n v="0"/>
    <s v="ZLIN"/>
    <n v="10"/>
    <n v="0"/>
    <n v="0"/>
    <n v="0"/>
    <m/>
    <m/>
    <m/>
  </r>
  <r>
    <s v="120602007045-0"/>
    <x v="38"/>
    <n v="335100"/>
    <s v="DISPENSADOR DE AGUA ED. HERNAN G"/>
    <s v="06.10.2011"/>
    <n v="334251.43"/>
    <n v="183838.28"/>
    <s v="ZLIN"/>
    <n v="10"/>
    <n v="0"/>
    <n v="0"/>
    <n v="0"/>
    <s v="ZLIN"/>
    <n v="10"/>
    <n v="0"/>
    <n v="0"/>
    <n v="0"/>
    <m/>
    <m/>
    <m/>
  </r>
  <r>
    <s v="120602007046-0"/>
    <x v="38"/>
    <n v="335100"/>
    <s v="DISPENSADOR DE AGUA ED. HERNAN G"/>
    <s v="06.10.2011"/>
    <n v="334251.43"/>
    <n v="183838.28"/>
    <s v="ZLIN"/>
    <n v="10"/>
    <n v="0"/>
    <n v="0"/>
    <n v="0"/>
    <s v="ZLIN"/>
    <n v="10"/>
    <n v="0"/>
    <n v="0"/>
    <n v="0"/>
    <m/>
    <m/>
    <m/>
  </r>
  <r>
    <s v="120602007047-0"/>
    <x v="38"/>
    <n v="335100"/>
    <s v="DISPENSADOR DE AGUA ED. HERNAN G"/>
    <s v="06.10.2011"/>
    <n v="334251.43"/>
    <n v="183838.28"/>
    <s v="ZLIN"/>
    <n v="10"/>
    <n v="0"/>
    <n v="0"/>
    <n v="0"/>
    <s v="ZLIN"/>
    <n v="10"/>
    <n v="0"/>
    <n v="0"/>
    <n v="0"/>
    <m/>
    <m/>
    <m/>
  </r>
  <r>
    <s v="120602007048-0"/>
    <x v="38"/>
    <n v="335100"/>
    <s v="DISPENSADOR DE AGUA ED. HERNAN G"/>
    <s v="06.10.2011"/>
    <n v="334251.43"/>
    <n v="183838.28"/>
    <s v="ZLIN"/>
    <n v="10"/>
    <n v="0"/>
    <n v="0"/>
    <n v="0"/>
    <s v="ZLIN"/>
    <n v="10"/>
    <n v="0"/>
    <n v="0"/>
    <n v="0"/>
    <m/>
    <m/>
    <m/>
  </r>
  <r>
    <s v="120602007049-0"/>
    <x v="38"/>
    <n v="335100"/>
    <s v="DISPENSADOR DE AGUA ED. HERNAN G"/>
    <s v="06.10.2011"/>
    <n v="334251.43"/>
    <n v="183838.28"/>
    <s v="ZLIN"/>
    <n v="10"/>
    <n v="0"/>
    <n v="0"/>
    <n v="0"/>
    <s v="ZLIN"/>
    <n v="10"/>
    <n v="0"/>
    <n v="0"/>
    <n v="0"/>
    <m/>
    <m/>
    <m/>
  </r>
  <r>
    <s v="120602007050-0"/>
    <x v="38"/>
    <n v="335100"/>
    <s v="DISPENSADOR DE AGUA ED. HERNAN G"/>
    <s v="06.10.2011"/>
    <n v="334251.43"/>
    <n v="183838.28"/>
    <s v="ZLIN"/>
    <n v="10"/>
    <n v="0"/>
    <n v="0"/>
    <n v="0"/>
    <s v="ZLIN"/>
    <n v="10"/>
    <n v="0"/>
    <n v="0"/>
    <n v="0"/>
    <m/>
    <m/>
    <m/>
  </r>
  <r>
    <s v="120602007051-0"/>
    <x v="38"/>
    <n v="335100"/>
    <s v="DISPENSADOR DE AGUA ED. HERNAN G"/>
    <s v="06.10.2011"/>
    <n v="334251.43"/>
    <n v="183838.28"/>
    <s v="ZLIN"/>
    <n v="10"/>
    <n v="0"/>
    <n v="0"/>
    <n v="0"/>
    <s v="ZLIN"/>
    <n v="10"/>
    <n v="0"/>
    <n v="0"/>
    <n v="0"/>
    <m/>
    <m/>
    <m/>
  </r>
  <r>
    <s v="120602007052-0"/>
    <x v="38"/>
    <n v="335100"/>
    <s v="DISPENSADOR DE AGUA ED. HERNAN G"/>
    <s v="06.10.2011"/>
    <n v="334251.43"/>
    <n v="183838.28"/>
    <s v="ZLIN"/>
    <n v="10"/>
    <n v="0"/>
    <n v="0"/>
    <n v="0"/>
    <s v="ZLIN"/>
    <n v="10"/>
    <n v="0"/>
    <n v="0"/>
    <n v="0"/>
    <m/>
    <m/>
    <m/>
  </r>
  <r>
    <s v="120602007053-0"/>
    <x v="38"/>
    <n v="335100"/>
    <s v="DISPENSADOR DE AGUA ED. HERNAN G"/>
    <s v="06.10.2011"/>
    <n v="334251.43"/>
    <n v="183838.28"/>
    <s v="ZLIN"/>
    <n v="10"/>
    <n v="0"/>
    <n v="0"/>
    <n v="0"/>
    <s v="ZLIN"/>
    <n v="10"/>
    <n v="0"/>
    <n v="0"/>
    <n v="0"/>
    <m/>
    <m/>
    <m/>
  </r>
  <r>
    <s v="120602007054-0"/>
    <x v="38"/>
    <n v="335100"/>
    <s v="DISPENSADOR DE AGUA ED. HERNAN G"/>
    <s v="06.10.2011"/>
    <n v="334251.43"/>
    <n v="183838.28"/>
    <s v="ZLIN"/>
    <n v="10"/>
    <n v="0"/>
    <n v="0"/>
    <n v="0"/>
    <s v="ZLIN"/>
    <n v="10"/>
    <n v="0"/>
    <n v="0"/>
    <n v="0"/>
    <m/>
    <m/>
    <m/>
  </r>
  <r>
    <s v="120602007055-0"/>
    <x v="38"/>
    <n v="335100"/>
    <s v="DISPENSADOR DE AGUA ED. HERNAN G"/>
    <s v="06.10.2011"/>
    <n v="334251.43"/>
    <n v="183838.28"/>
    <s v="ZLIN"/>
    <n v="10"/>
    <n v="0"/>
    <n v="0"/>
    <n v="0"/>
    <s v="ZLIN"/>
    <n v="10"/>
    <n v="0"/>
    <n v="0"/>
    <n v="0"/>
    <m/>
    <m/>
    <m/>
  </r>
  <r>
    <s v="120602007056-0"/>
    <x v="38"/>
    <n v="335100"/>
    <s v="DISPENSADOR DE AGUA ED. HERNAN G"/>
    <s v="06.10.2011"/>
    <n v="334251.43"/>
    <n v="183838.28"/>
    <s v="ZLIN"/>
    <n v="10"/>
    <n v="0"/>
    <n v="0"/>
    <n v="0"/>
    <s v="ZLIN"/>
    <n v="10"/>
    <n v="0"/>
    <n v="0"/>
    <n v="0"/>
    <m/>
    <m/>
    <m/>
  </r>
  <r>
    <s v="120602007057-0"/>
    <x v="38"/>
    <n v="335100"/>
    <s v="DISPENSADOR DE AGUA ED. HERNAN G"/>
    <s v="06.10.2011"/>
    <n v="334251.43"/>
    <n v="183838.28"/>
    <s v="ZLIN"/>
    <n v="10"/>
    <n v="0"/>
    <n v="0"/>
    <n v="0"/>
    <s v="ZLIN"/>
    <n v="10"/>
    <n v="0"/>
    <n v="0"/>
    <n v="0"/>
    <m/>
    <m/>
    <m/>
  </r>
  <r>
    <s v="120602007058-0"/>
    <x v="38"/>
    <n v="335100"/>
    <s v="DISPENSADOR DE AGUA ED. HERNAN G"/>
    <s v="06.10.2011"/>
    <n v="334251.43"/>
    <n v="183838.28"/>
    <s v="ZLIN"/>
    <n v="10"/>
    <n v="0"/>
    <n v="0"/>
    <n v="0"/>
    <s v="ZLIN"/>
    <n v="10"/>
    <n v="0"/>
    <n v="0"/>
    <n v="0"/>
    <m/>
    <m/>
    <m/>
  </r>
  <r>
    <s v="120602007059-0"/>
    <x v="38"/>
    <n v="335100"/>
    <s v="DISPENSADOR DE AGUA ED. HERNAN G"/>
    <s v="06.10.2011"/>
    <n v="334251.43"/>
    <n v="183838.28"/>
    <s v="ZLIN"/>
    <n v="10"/>
    <n v="0"/>
    <n v="0"/>
    <n v="0"/>
    <s v="ZLIN"/>
    <n v="10"/>
    <n v="0"/>
    <n v="0"/>
    <n v="0"/>
    <m/>
    <m/>
    <m/>
  </r>
  <r>
    <s v="120602007060-0"/>
    <x v="38"/>
    <n v="335100"/>
    <s v="DISPENSADOR DE AGUA ED. HERNAN G"/>
    <s v="06.10.2011"/>
    <n v="334251.43"/>
    <n v="183838.28"/>
    <s v="ZLIN"/>
    <n v="10"/>
    <n v="0"/>
    <n v="0"/>
    <n v="0"/>
    <s v="ZLIN"/>
    <n v="10"/>
    <n v="0"/>
    <n v="0"/>
    <n v="0"/>
    <m/>
    <m/>
    <m/>
  </r>
  <r>
    <s v="120602007061-0"/>
    <x v="38"/>
    <n v="335100"/>
    <s v="DISPENSADOR DE AGUA ED. HERNAN G"/>
    <s v="06.10.2011"/>
    <n v="334251.43"/>
    <n v="183838.28"/>
    <s v="ZLIN"/>
    <n v="10"/>
    <n v="0"/>
    <n v="0"/>
    <n v="0"/>
    <s v="ZLIN"/>
    <n v="10"/>
    <n v="0"/>
    <n v="0"/>
    <n v="0"/>
    <m/>
    <m/>
    <m/>
  </r>
  <r>
    <s v="120602007062-0"/>
    <x v="38"/>
    <n v="335100"/>
    <s v="DISPENSADOR DE AGUA ED. HERNAN G"/>
    <s v="06.10.2011"/>
    <n v="334251.43"/>
    <n v="183838.28"/>
    <s v="ZLIN"/>
    <n v="10"/>
    <n v="0"/>
    <n v="0"/>
    <n v="0"/>
    <s v="ZLIN"/>
    <n v="10"/>
    <n v="0"/>
    <n v="0"/>
    <n v="0"/>
    <m/>
    <m/>
    <m/>
  </r>
  <r>
    <s v="120602007064-0"/>
    <x v="38"/>
    <n v="335100"/>
    <s v="DISPENSADOR DE AGUA ED. HERNAN G"/>
    <s v="06.10.2011"/>
    <n v="334251.43"/>
    <n v="183838.28"/>
    <s v="ZLIN"/>
    <n v="10"/>
    <n v="0"/>
    <n v="0"/>
    <n v="0"/>
    <s v="ZLIN"/>
    <n v="10"/>
    <n v="0"/>
    <n v="0"/>
    <n v="0"/>
    <m/>
    <m/>
    <m/>
  </r>
  <r>
    <s v="120602007065-0"/>
    <x v="38"/>
    <n v="335100"/>
    <s v="DISPENSADOR DE AGUA ED. HERNAN G"/>
    <s v="06.10.2011"/>
    <n v="334251.43"/>
    <n v="183838.28"/>
    <s v="ZLIN"/>
    <n v="10"/>
    <n v="0"/>
    <n v="0"/>
    <n v="0"/>
    <s v="ZLIN"/>
    <n v="10"/>
    <n v="0"/>
    <n v="0"/>
    <n v="0"/>
    <m/>
    <m/>
    <m/>
  </r>
  <r>
    <s v="120602007066-0"/>
    <x v="38"/>
    <n v="335100"/>
    <s v="DISPENSADOR DE AGUA ED. HERNAN G"/>
    <s v="06.10.2011"/>
    <n v="334251.43"/>
    <n v="183838.28"/>
    <s v="ZLIN"/>
    <n v="10"/>
    <n v="0"/>
    <n v="0"/>
    <n v="0"/>
    <s v="ZLIN"/>
    <n v="10"/>
    <n v="0"/>
    <n v="0"/>
    <n v="0"/>
    <m/>
    <m/>
    <m/>
  </r>
  <r>
    <s v="120602007067-0"/>
    <x v="38"/>
    <n v="334302"/>
    <s v="DISPENSADOR DE AGUA ED. HERNAN G"/>
    <s v="06.10.2011"/>
    <n v="334179.42"/>
    <n v="183798.66999999998"/>
    <s v="ZLIN"/>
    <n v="10"/>
    <n v="0"/>
    <n v="0"/>
    <n v="0"/>
    <s v="ZLIN"/>
    <n v="10"/>
    <n v="0"/>
    <n v="0"/>
    <n v="0"/>
    <m/>
    <m/>
    <m/>
  </r>
  <r>
    <s v="120602007068-0"/>
    <x v="38"/>
    <n v="342303"/>
    <s v="MAQUINA DE ESCRIBIR"/>
    <s v="06.09.2011"/>
    <n v="129990"/>
    <n v="72577.75"/>
    <s v="ZLIN"/>
    <n v="10"/>
    <n v="0"/>
    <n v="0"/>
    <n v="0"/>
    <s v="ZLIN"/>
    <n v="10"/>
    <n v="0"/>
    <n v="0"/>
    <n v="0"/>
    <m/>
    <m/>
    <m/>
  </r>
  <r>
    <s v="120602007070-0"/>
    <x v="38"/>
    <n v="323303"/>
    <s v="CAMARA DIGITAL"/>
    <s v="30.08.2011"/>
    <n v="109700"/>
    <n v="62163.34"/>
    <s v="ZLIN"/>
    <n v="10"/>
    <n v="0"/>
    <n v="0"/>
    <n v="0"/>
    <s v="ZLIN"/>
    <n v="10"/>
    <n v="0"/>
    <n v="0"/>
    <n v="0"/>
    <m/>
    <m/>
    <m/>
  </r>
  <r>
    <s v="120602007072-0"/>
    <x v="38"/>
    <n v="211100"/>
    <s v="SILLA ERGONOMICA"/>
    <s v="09.09.2011"/>
    <n v="145770"/>
    <n v="81388.25"/>
    <s v="ZLIN"/>
    <n v="10"/>
    <n v="0"/>
    <n v="0"/>
    <n v="0"/>
    <s v="ZLIN"/>
    <n v="10"/>
    <n v="0"/>
    <n v="0"/>
    <n v="0"/>
    <m/>
    <m/>
    <m/>
  </r>
  <r>
    <s v="120602007073-0"/>
    <x v="38"/>
    <n v="215100"/>
    <s v="SILLA ERGONOMICA"/>
    <s v="09.09.2011"/>
    <n v="145770"/>
    <n v="81388.25"/>
    <s v="ZLIN"/>
    <n v="10"/>
    <n v="0"/>
    <n v="0"/>
    <n v="0"/>
    <s v="ZLIN"/>
    <n v="10"/>
    <n v="0"/>
    <n v="0"/>
    <n v="0"/>
    <m/>
    <m/>
    <m/>
  </r>
  <r>
    <s v="120602007074-0"/>
    <x v="38"/>
    <n v="332100"/>
    <s v="SILLON EJECUTIVO"/>
    <s v="20.09.2011"/>
    <n v="120000"/>
    <n v="67000"/>
    <s v="ZLIN"/>
    <n v="10"/>
    <n v="0"/>
    <n v="0"/>
    <n v="0"/>
    <s v="ZLIN"/>
    <n v="10"/>
    <n v="0"/>
    <n v="0"/>
    <n v="0"/>
    <m/>
    <m/>
    <m/>
  </r>
  <r>
    <s v="120602007075-0"/>
    <x v="38"/>
    <n v="335311"/>
    <s v="AIRE ACONDICIONADO"/>
    <s v="23.09.2011"/>
    <n v="580000"/>
    <n v="323833.32999999996"/>
    <s v="ZLIN"/>
    <n v="10"/>
    <n v="0"/>
    <n v="0"/>
    <n v="0"/>
    <s v="ZLIN"/>
    <n v="10"/>
    <n v="0"/>
    <n v="0"/>
    <n v="0"/>
    <m/>
    <m/>
    <m/>
  </r>
  <r>
    <s v="120602007076-0"/>
    <x v="38"/>
    <n v="344206"/>
    <s v="CAMARA"/>
    <s v="29.09.2011"/>
    <n v="162800"/>
    <n v="90896.67"/>
    <s v="ZLIN"/>
    <n v="10"/>
    <n v="0"/>
    <n v="0"/>
    <n v="0"/>
    <s v="ZLIN"/>
    <n v="10"/>
    <n v="0"/>
    <n v="0"/>
    <n v="0"/>
    <m/>
    <m/>
    <m/>
  </r>
  <r>
    <s v="120602007077-0"/>
    <x v="38"/>
    <n v="344207"/>
    <s v="CAMARA"/>
    <s v="29.09.2011"/>
    <n v="162800"/>
    <n v="90896.67"/>
    <s v="ZLIN"/>
    <n v="10"/>
    <n v="0"/>
    <n v="0"/>
    <n v="0"/>
    <s v="ZLIN"/>
    <n v="10"/>
    <n v="0"/>
    <n v="0"/>
    <n v="0"/>
    <m/>
    <m/>
    <m/>
  </r>
  <r>
    <s v="120602007078-0"/>
    <x v="38"/>
    <n v="344201"/>
    <s v="CAMARA"/>
    <s v="29.09.2011"/>
    <n v="162800"/>
    <n v="90896.67"/>
    <s v="ZLIN"/>
    <n v="10"/>
    <n v="0"/>
    <n v="0"/>
    <n v="0"/>
    <s v="ZLIN"/>
    <n v="10"/>
    <n v="0"/>
    <n v="0"/>
    <n v="0"/>
    <m/>
    <m/>
    <m/>
  </r>
  <r>
    <s v="120602007079-0"/>
    <x v="38"/>
    <n v="341102"/>
    <s v="CAMARA"/>
    <s v="29.09.2011"/>
    <n v="161551.01"/>
    <n v="90199.310000000012"/>
    <s v="ZLIN"/>
    <n v="10"/>
    <n v="0"/>
    <n v="0"/>
    <n v="0"/>
    <s v="ZLIN"/>
    <n v="10"/>
    <n v="0"/>
    <n v="0"/>
    <n v="0"/>
    <m/>
    <m/>
    <m/>
  </r>
  <r>
    <s v="120602007080-0"/>
    <x v="38"/>
    <n v="344204"/>
    <s v="CAMARA"/>
    <s v="29.09.2011"/>
    <n v="162800"/>
    <n v="90896.67"/>
    <s v="ZLIN"/>
    <n v="10"/>
    <n v="0"/>
    <n v="0"/>
    <n v="0"/>
    <s v="ZLIN"/>
    <n v="10"/>
    <n v="0"/>
    <n v="0"/>
    <n v="0"/>
    <m/>
    <m/>
    <m/>
  </r>
  <r>
    <s v="120602007081-0"/>
    <x v="38"/>
    <n v="344203"/>
    <s v="CAMARA"/>
    <s v="29.09.2011"/>
    <n v="162800"/>
    <n v="90896.67"/>
    <s v="ZLIN"/>
    <n v="10"/>
    <n v="0"/>
    <n v="0"/>
    <n v="0"/>
    <s v="ZLIN"/>
    <n v="10"/>
    <n v="0"/>
    <n v="0"/>
    <n v="0"/>
    <m/>
    <m/>
    <m/>
  </r>
  <r>
    <s v="120602007082-0"/>
    <x v="38"/>
    <n v="344209"/>
    <s v="CAMARA"/>
    <s v="29.09.2011"/>
    <n v="162800"/>
    <n v="90896.67"/>
    <s v="ZLIN"/>
    <n v="10"/>
    <n v="0"/>
    <n v="0"/>
    <n v="0"/>
    <s v="ZLIN"/>
    <n v="10"/>
    <n v="0"/>
    <n v="0"/>
    <n v="0"/>
    <m/>
    <m/>
    <m/>
  </r>
  <r>
    <s v="120602007083-0"/>
    <x v="38"/>
    <n v="131100"/>
    <s v="CAMARA FOTOGRAFICA"/>
    <s v="22.09.2011"/>
    <n v="207499.99"/>
    <n v="115854.16999999998"/>
    <s v="ZLIN"/>
    <n v="10"/>
    <n v="0"/>
    <n v="0"/>
    <n v="0"/>
    <s v="ZLIN"/>
    <n v="10"/>
    <n v="0"/>
    <n v="0"/>
    <n v="0"/>
    <m/>
    <m/>
    <m/>
  </r>
  <r>
    <s v="120602007084-0"/>
    <x v="38"/>
    <n v="131100"/>
    <s v="CAMARA FOTOGRAFICA"/>
    <s v="22.09.2011"/>
    <n v="207500"/>
    <n v="115854.17"/>
    <s v="ZLIN"/>
    <n v="10"/>
    <n v="0"/>
    <n v="0"/>
    <n v="0"/>
    <s v="ZLIN"/>
    <n v="10"/>
    <n v="0"/>
    <n v="0"/>
    <n v="0"/>
    <m/>
    <m/>
    <m/>
  </r>
  <r>
    <s v="120602007085-0"/>
    <x v="38"/>
    <n v="335308"/>
    <s v="AIRE ACONDICIONADO"/>
    <s v="30.09.2011"/>
    <n v="425850"/>
    <n v="237766.25"/>
    <s v="ZLIN"/>
    <n v="10"/>
    <n v="0"/>
    <n v="0"/>
    <n v="0"/>
    <s v="ZLIN"/>
    <n v="10"/>
    <n v="0"/>
    <n v="0"/>
    <n v="0"/>
    <m/>
    <m/>
    <m/>
  </r>
  <r>
    <s v="120602007086-0"/>
    <x v="38"/>
    <n v="344205"/>
    <s v="CAMARA"/>
    <s v="29.09.2011"/>
    <n v="164048.99"/>
    <n v="91594.01999999999"/>
    <s v="ZLIN"/>
    <n v="10"/>
    <n v="0"/>
    <n v="0"/>
    <n v="0"/>
    <s v="ZLIN"/>
    <n v="10"/>
    <n v="0"/>
    <n v="0"/>
    <n v="0"/>
    <m/>
    <m/>
    <m/>
  </r>
  <r>
    <s v="120602007087-0"/>
    <x v="38"/>
    <n v="321201"/>
    <s v="CAMARA DIGITAL"/>
    <s v="04.10.2011"/>
    <n v="370000"/>
    <n v="203500"/>
    <s v="ZLIN"/>
    <n v="10"/>
    <n v="0"/>
    <n v="0"/>
    <n v="0"/>
    <s v="ZLIN"/>
    <n v="10"/>
    <n v="0"/>
    <n v="0"/>
    <n v="0"/>
    <m/>
    <m/>
    <m/>
  </r>
  <r>
    <s v="120602007089-0"/>
    <x v="38"/>
    <n v="335301"/>
    <s v="MONITOR INDUSTRIAL PARA VIGILANC"/>
    <s v="19.01.2012"/>
    <n v="1937570.32"/>
    <n v="1017224.41"/>
    <s v="ZLIN"/>
    <n v="10"/>
    <n v="0"/>
    <n v="0"/>
    <n v="0"/>
    <s v="ZLIN"/>
    <n v="10"/>
    <n v="0"/>
    <n v="0"/>
    <n v="0"/>
    <m/>
    <m/>
    <m/>
  </r>
  <r>
    <s v="120602007090-0"/>
    <x v="38"/>
    <n v="335301"/>
    <s v="MONITOR INDUSTRIAL PARA VIGILANC"/>
    <s v="19.01.2012"/>
    <n v="1937570.32"/>
    <n v="1017224.41"/>
    <s v="ZLIN"/>
    <n v="10"/>
    <n v="0"/>
    <n v="0"/>
    <n v="0"/>
    <s v="ZLIN"/>
    <n v="10"/>
    <n v="0"/>
    <n v="0"/>
    <n v="0"/>
    <m/>
    <m/>
    <m/>
  </r>
  <r>
    <s v="120602007091-0"/>
    <x v="38"/>
    <n v="342401"/>
    <s v="REFRIGERADORA DE 4 PIES"/>
    <s v="13.10.2011"/>
    <n v="130000"/>
    <n v="71500"/>
    <s v="ZLIN"/>
    <n v="10"/>
    <n v="0"/>
    <n v="0"/>
    <n v="0"/>
    <s v="ZLIN"/>
    <n v="10"/>
    <n v="0"/>
    <n v="0"/>
    <n v="0"/>
    <m/>
    <m/>
    <m/>
  </r>
  <r>
    <s v="120602007092-0"/>
    <x v="38"/>
    <n v="334201"/>
    <s v="SILLAS TIPO SECRETARIAL"/>
    <s v="15.11.2011"/>
    <n v="122736.31"/>
    <n v="66482.16"/>
    <s v="ZLIN"/>
    <n v="10"/>
    <n v="0"/>
    <n v="0"/>
    <n v="0"/>
    <s v="ZLIN"/>
    <n v="10"/>
    <n v="0"/>
    <n v="0"/>
    <n v="0"/>
    <m/>
    <m/>
    <m/>
  </r>
  <r>
    <s v="120602007093-0"/>
    <x v="38"/>
    <n v="334203"/>
    <s v="SILLAS TIPO SECRETARIAL"/>
    <s v="15.11.2011"/>
    <n v="122736.31"/>
    <n v="66482.16"/>
    <s v="ZLIN"/>
    <n v="10"/>
    <n v="0"/>
    <n v="0"/>
    <n v="0"/>
    <s v="ZLIN"/>
    <n v="10"/>
    <n v="0"/>
    <n v="0"/>
    <n v="0"/>
    <m/>
    <m/>
    <m/>
  </r>
  <r>
    <s v="120602007094-0"/>
    <x v="38"/>
    <n v="334205"/>
    <s v="SILLAS TIPO SECRETARIAL"/>
    <s v="15.11.2011"/>
    <n v="122736.31"/>
    <n v="66482.16"/>
    <s v="ZLIN"/>
    <n v="10"/>
    <n v="0"/>
    <n v="0"/>
    <n v="0"/>
    <s v="ZLIN"/>
    <n v="10"/>
    <n v="0"/>
    <n v="0"/>
    <n v="0"/>
    <m/>
    <m/>
    <m/>
  </r>
  <r>
    <s v="120602007095-0"/>
    <x v="38"/>
    <n v="334201"/>
    <s v="SILLAS TIPO SECRETARIAL"/>
    <s v="15.11.2011"/>
    <n v="122736.31"/>
    <n v="66482.16"/>
    <s v="ZLIN"/>
    <n v="10"/>
    <n v="0"/>
    <n v="0"/>
    <n v="0"/>
    <s v="ZLIN"/>
    <n v="10"/>
    <n v="0"/>
    <n v="0"/>
    <n v="0"/>
    <m/>
    <m/>
    <m/>
  </r>
  <r>
    <s v="120602007096-0"/>
    <x v="38"/>
    <n v="334205"/>
    <s v="SILLATIPO SECRETARIAL"/>
    <s v="15.11.2011"/>
    <n v="122736.31"/>
    <n v="66482.16"/>
    <s v="ZLIN"/>
    <n v="10"/>
    <n v="0"/>
    <n v="0"/>
    <n v="0"/>
    <s v="ZLIN"/>
    <n v="10"/>
    <n v="0"/>
    <n v="0"/>
    <n v="0"/>
    <m/>
    <m/>
    <m/>
  </r>
  <r>
    <s v="120602007097-0"/>
    <x v="38"/>
    <n v="334201"/>
    <s v="SILLA TIPO SECRETARIAL"/>
    <s v="15.11.2011"/>
    <n v="122736.31"/>
    <n v="1022.8000000000029"/>
    <s v="ZLIN"/>
    <n v="10"/>
    <n v="0"/>
    <n v="0"/>
    <n v="0"/>
    <s v="ZLIN"/>
    <n v="10"/>
    <n v="0"/>
    <n v="0"/>
    <n v="0"/>
    <m/>
    <m/>
    <m/>
  </r>
  <r>
    <s v="120602007098-0"/>
    <x v="38"/>
    <n v="334205"/>
    <s v="SILLAS TIPO SECRETARIAL"/>
    <s v="15.11.2011"/>
    <n v="122736.31"/>
    <n v="66482.16"/>
    <s v="ZLIN"/>
    <n v="10"/>
    <n v="0"/>
    <n v="0"/>
    <n v="0"/>
    <s v="ZLIN"/>
    <n v="10"/>
    <n v="0"/>
    <n v="0"/>
    <n v="0"/>
    <m/>
    <m/>
    <m/>
  </r>
  <r>
    <s v="120602007099-0"/>
    <x v="38"/>
    <n v="334205"/>
    <s v="SILLAS TIPO SECRETARIAL"/>
    <s v="15.11.2011"/>
    <n v="122736.31"/>
    <n v="66482.16"/>
    <s v="ZLIN"/>
    <n v="10"/>
    <n v="0"/>
    <n v="0"/>
    <n v="0"/>
    <s v="ZLIN"/>
    <n v="10"/>
    <n v="0"/>
    <n v="0"/>
    <n v="0"/>
    <m/>
    <m/>
    <m/>
  </r>
  <r>
    <s v="120602007100-0"/>
    <x v="38"/>
    <n v="334203"/>
    <s v="SILLAS TIPO SECRETARIAL"/>
    <s v="15.11.2011"/>
    <n v="122736.31"/>
    <n v="66482.16"/>
    <s v="ZLIN"/>
    <n v="10"/>
    <n v="0"/>
    <n v="0"/>
    <n v="0"/>
    <s v="ZLIN"/>
    <n v="10"/>
    <n v="0"/>
    <n v="0"/>
    <n v="0"/>
    <m/>
    <m/>
    <m/>
  </r>
  <r>
    <s v="120602007101-0"/>
    <x v="38"/>
    <n v="334201"/>
    <s v="SILLAS TIPO SECRETARIAL"/>
    <s v="15.11.2011"/>
    <n v="122736.31"/>
    <n v="66482.16"/>
    <s v="ZLIN"/>
    <n v="10"/>
    <n v="0"/>
    <n v="0"/>
    <n v="0"/>
    <s v="ZLIN"/>
    <n v="10"/>
    <n v="0"/>
    <n v="0"/>
    <n v="0"/>
    <m/>
    <m/>
    <m/>
  </r>
  <r>
    <s v="120602007102-0"/>
    <x v="38"/>
    <n v="334201"/>
    <s v="SILLAS TIPO SECRETARIAL"/>
    <s v="15.11.2011"/>
    <n v="122736.31"/>
    <n v="66482.16"/>
    <s v="ZLIN"/>
    <n v="10"/>
    <n v="0"/>
    <n v="0"/>
    <n v="0"/>
    <s v="ZLIN"/>
    <n v="10"/>
    <n v="0"/>
    <n v="0"/>
    <n v="0"/>
    <m/>
    <m/>
    <m/>
  </r>
  <r>
    <s v="120602007103-0"/>
    <x v="38"/>
    <n v="334201"/>
    <s v="SILLAS TIPO SECRETARIAL"/>
    <s v="15.11.2011"/>
    <n v="122736.31"/>
    <n v="66482.16"/>
    <s v="ZLIN"/>
    <n v="10"/>
    <n v="0"/>
    <n v="0"/>
    <n v="0"/>
    <s v="ZLIN"/>
    <n v="10"/>
    <n v="0"/>
    <n v="0"/>
    <n v="0"/>
    <m/>
    <m/>
    <m/>
  </r>
  <r>
    <s v="120602007104-0"/>
    <x v="38"/>
    <n v="334201"/>
    <s v="SILLAS TIPO SECRETARIAL"/>
    <s v="15.11.2011"/>
    <n v="122736.31"/>
    <n v="66482.16"/>
    <s v="ZLIN"/>
    <n v="10"/>
    <n v="0"/>
    <n v="0"/>
    <n v="0"/>
    <s v="ZLIN"/>
    <n v="10"/>
    <n v="0"/>
    <n v="0"/>
    <n v="0"/>
    <m/>
    <m/>
    <m/>
  </r>
  <r>
    <s v="120602007105-0"/>
    <x v="38"/>
    <n v="334201"/>
    <s v="SILLAS TIPO SECRETARIAL"/>
    <s v="15.11.2011"/>
    <n v="122736.31"/>
    <n v="66482.16"/>
    <s v="ZLIN"/>
    <n v="10"/>
    <n v="0"/>
    <n v="0"/>
    <n v="0"/>
    <s v="ZLIN"/>
    <n v="10"/>
    <n v="0"/>
    <n v="0"/>
    <n v="0"/>
    <m/>
    <m/>
    <m/>
  </r>
  <r>
    <s v="120602007106-0"/>
    <x v="38"/>
    <n v="334201"/>
    <s v="SILLAS TIPO SECRETARIAL"/>
    <s v="15.11.2011"/>
    <n v="122736.31"/>
    <n v="66482.16"/>
    <s v="ZLIN"/>
    <n v="10"/>
    <n v="0"/>
    <n v="0"/>
    <n v="0"/>
    <s v="ZLIN"/>
    <n v="10"/>
    <n v="0"/>
    <n v="0"/>
    <n v="0"/>
    <m/>
    <m/>
    <m/>
  </r>
  <r>
    <s v="120602007107-0"/>
    <x v="38"/>
    <n v="334201"/>
    <s v="SILLAS TIPO SECRETARIAL"/>
    <s v="15.11.2011"/>
    <n v="122736.31"/>
    <n v="66482.16"/>
    <s v="ZLIN"/>
    <n v="10"/>
    <n v="0"/>
    <n v="0"/>
    <n v="0"/>
    <s v="ZLIN"/>
    <n v="10"/>
    <n v="0"/>
    <n v="0"/>
    <n v="0"/>
    <m/>
    <m/>
    <m/>
  </r>
  <r>
    <s v="120602007108-0"/>
    <x v="38"/>
    <n v="334201"/>
    <s v="SILLAS TIPO SECRETARIAL"/>
    <s v="15.11.2011"/>
    <n v="122736.31"/>
    <n v="66482.16"/>
    <s v="ZLIN"/>
    <n v="10"/>
    <n v="0"/>
    <n v="0"/>
    <n v="0"/>
    <s v="ZLIN"/>
    <n v="10"/>
    <n v="0"/>
    <n v="0"/>
    <n v="0"/>
    <m/>
    <m/>
    <m/>
  </r>
  <r>
    <s v="120602007109-0"/>
    <x v="38"/>
    <n v="334205"/>
    <s v="SILLAS TIPO SECRETARIAL"/>
    <s v="15.11.2011"/>
    <n v="122736.31"/>
    <n v="66482.16"/>
    <s v="ZLIN"/>
    <n v="10"/>
    <n v="0"/>
    <n v="0"/>
    <n v="0"/>
    <s v="ZLIN"/>
    <n v="10"/>
    <n v="0"/>
    <n v="0"/>
    <n v="0"/>
    <m/>
    <m/>
    <m/>
  </r>
  <r>
    <s v="120602007110-0"/>
    <x v="38"/>
    <n v="334201"/>
    <s v="SILLAS TIPO SECRETARIAL"/>
    <s v="15.11.2011"/>
    <n v="122736.31"/>
    <n v="66482.16"/>
    <s v="ZLIN"/>
    <n v="10"/>
    <n v="0"/>
    <n v="0"/>
    <n v="0"/>
    <s v="ZLIN"/>
    <n v="10"/>
    <n v="0"/>
    <n v="0"/>
    <n v="0"/>
    <m/>
    <m/>
    <m/>
  </r>
  <r>
    <s v="120602007111-0"/>
    <x v="38"/>
    <n v="334100"/>
    <s v="SILLA TIPO SECRETARIAL"/>
    <s v="15.11.2011"/>
    <n v="122736.31"/>
    <n v="66482.16"/>
    <s v="ZLIN"/>
    <n v="10"/>
    <n v="0"/>
    <n v="0"/>
    <n v="0"/>
    <s v="ZLIN"/>
    <n v="10"/>
    <n v="0"/>
    <n v="0"/>
    <n v="0"/>
    <m/>
    <m/>
    <m/>
  </r>
  <r>
    <s v="120602007112-0"/>
    <x v="38"/>
    <n v="334201"/>
    <s v="SILLA TIPO SECRETARIAL"/>
    <s v="15.11.2011"/>
    <n v="122736.31"/>
    <n v="66482.16"/>
    <s v="ZLIN"/>
    <n v="10"/>
    <n v="0"/>
    <n v="0"/>
    <n v="0"/>
    <s v="ZLIN"/>
    <n v="10"/>
    <n v="0"/>
    <n v="0"/>
    <n v="0"/>
    <m/>
    <m/>
    <m/>
  </r>
  <r>
    <s v="120602007113-0"/>
    <x v="38"/>
    <n v="334201"/>
    <s v="SILLAS TIPO SECRETARIAL"/>
    <s v="15.11.2011"/>
    <n v="122736.31"/>
    <n v="66482.16"/>
    <s v="ZLIN"/>
    <n v="10"/>
    <n v="0"/>
    <n v="0"/>
    <n v="0"/>
    <s v="ZLIN"/>
    <n v="10"/>
    <n v="0"/>
    <n v="0"/>
    <n v="0"/>
    <m/>
    <m/>
    <m/>
  </r>
  <r>
    <s v="120602007114-0"/>
    <x v="38"/>
    <n v="334201"/>
    <s v="SILLAS TIPO SECRETARIAL"/>
    <s v="15.11.2011"/>
    <n v="122736.31"/>
    <n v="66482.16"/>
    <s v="ZLIN"/>
    <n v="10"/>
    <n v="0"/>
    <n v="0"/>
    <n v="0"/>
    <s v="ZLIN"/>
    <n v="10"/>
    <n v="0"/>
    <n v="0"/>
    <n v="0"/>
    <m/>
    <m/>
    <m/>
  </r>
  <r>
    <s v="120602007115-0"/>
    <x v="38"/>
    <n v="334201"/>
    <s v="SILLAS TIPO SECRETARIAL"/>
    <s v="15.11.2011"/>
    <n v="122736.31"/>
    <n v="66482.16"/>
    <s v="ZLIN"/>
    <n v="10"/>
    <n v="0"/>
    <n v="0"/>
    <n v="0"/>
    <s v="ZLIN"/>
    <n v="10"/>
    <n v="0"/>
    <n v="0"/>
    <n v="0"/>
    <m/>
    <m/>
    <m/>
  </r>
  <r>
    <s v="120602007116-0"/>
    <x v="38"/>
    <n v="334201"/>
    <s v="SILLAS TIPO SECRETARIAL"/>
    <s v="15.11.2011"/>
    <n v="122736.31"/>
    <n v="66482.16"/>
    <s v="ZLIN"/>
    <n v="10"/>
    <n v="0"/>
    <n v="0"/>
    <n v="0"/>
    <s v="ZLIN"/>
    <n v="10"/>
    <n v="0"/>
    <n v="0"/>
    <n v="0"/>
    <m/>
    <m/>
    <m/>
  </r>
  <r>
    <s v="120602007117-0"/>
    <x v="38"/>
    <n v="334201"/>
    <s v="SILLA TIPO SECRETARIAL"/>
    <s v="15.11.2011"/>
    <n v="122736.31"/>
    <n v="66482.16"/>
    <s v="ZLIN"/>
    <n v="10"/>
    <n v="0"/>
    <n v="0"/>
    <n v="0"/>
    <s v="ZLIN"/>
    <n v="10"/>
    <n v="0"/>
    <n v="0"/>
    <n v="0"/>
    <m/>
    <m/>
    <m/>
  </r>
  <r>
    <s v="120602007118-0"/>
    <x v="38"/>
    <n v="334201"/>
    <s v="SILLAS TIPO SECRETARIAL"/>
    <s v="15.11.2011"/>
    <n v="122736.31"/>
    <n v="66482.16"/>
    <s v="ZLIN"/>
    <n v="10"/>
    <n v="0"/>
    <n v="0"/>
    <n v="0"/>
    <s v="ZLIN"/>
    <n v="10"/>
    <n v="0"/>
    <n v="0"/>
    <n v="0"/>
    <m/>
    <m/>
    <m/>
  </r>
  <r>
    <s v="120602007119-0"/>
    <x v="38"/>
    <n v="334100"/>
    <s v="SILLA TIPO SECRETARIAL"/>
    <s v="15.11.2011"/>
    <n v="122736.31"/>
    <n v="66482.16"/>
    <s v="ZLIN"/>
    <n v="10"/>
    <n v="0"/>
    <n v="0"/>
    <n v="0"/>
    <s v="ZLIN"/>
    <n v="10"/>
    <n v="0"/>
    <n v="0"/>
    <n v="0"/>
    <m/>
    <m/>
    <m/>
  </r>
  <r>
    <s v="120602007120-0"/>
    <x v="38"/>
    <n v="334201"/>
    <s v="SILLAS TIPO SECRETARIAL"/>
    <s v="15.11.2011"/>
    <n v="122736.31"/>
    <n v="66482.16"/>
    <s v="ZLIN"/>
    <n v="10"/>
    <n v="0"/>
    <n v="0"/>
    <n v="0"/>
    <s v="ZLIN"/>
    <n v="10"/>
    <n v="0"/>
    <n v="0"/>
    <n v="0"/>
    <m/>
    <m/>
    <m/>
  </r>
  <r>
    <s v="120602007121-0"/>
    <x v="38"/>
    <n v="334100"/>
    <s v="SILLAS TIPO SECRETARIAL"/>
    <s v="15.11.2011"/>
    <n v="122736.31"/>
    <n v="66482.16"/>
    <s v="ZLIN"/>
    <n v="10"/>
    <n v="0"/>
    <n v="0"/>
    <n v="0"/>
    <s v="ZLIN"/>
    <n v="10"/>
    <n v="0"/>
    <n v="0"/>
    <n v="0"/>
    <m/>
    <m/>
    <m/>
  </r>
  <r>
    <s v="120602007122-0"/>
    <x v="38"/>
    <n v="334201"/>
    <s v="SILLAS TIPO SECRETARIAL"/>
    <s v="15.11.2011"/>
    <n v="122736.31"/>
    <n v="66482.16"/>
    <s v="ZLIN"/>
    <n v="10"/>
    <n v="0"/>
    <n v="0"/>
    <n v="0"/>
    <s v="ZLIN"/>
    <n v="10"/>
    <n v="0"/>
    <n v="0"/>
    <n v="0"/>
    <m/>
    <m/>
    <m/>
  </r>
  <r>
    <s v="120602007123-0"/>
    <x v="38"/>
    <n v="334201"/>
    <s v="SILLAS TIPO SECRETARIAL"/>
    <s v="15.11.2011"/>
    <n v="122736.31"/>
    <n v="66482.16"/>
    <s v="ZLIN"/>
    <n v="10"/>
    <n v="0"/>
    <n v="0"/>
    <n v="0"/>
    <s v="ZLIN"/>
    <n v="10"/>
    <n v="0"/>
    <n v="0"/>
    <n v="0"/>
    <m/>
    <m/>
    <m/>
  </r>
  <r>
    <s v="120602007124-0"/>
    <x v="38"/>
    <n v="334201"/>
    <s v="SILLAS TIPO SECRETARIAL"/>
    <s v="15.11.2011"/>
    <n v="122736.31"/>
    <n v="66482.16"/>
    <s v="ZLIN"/>
    <n v="10"/>
    <n v="0"/>
    <n v="0"/>
    <n v="0"/>
    <s v="ZLIN"/>
    <n v="10"/>
    <n v="0"/>
    <n v="0"/>
    <n v="0"/>
    <m/>
    <m/>
    <m/>
  </r>
  <r>
    <s v="120602007125-0"/>
    <x v="38"/>
    <n v="334201"/>
    <s v="SILLAS TIPO SECRETARIAL"/>
    <s v="15.11.2011"/>
    <n v="71011.72"/>
    <n v="38464.67"/>
    <s v="ZLIN"/>
    <n v="10"/>
    <n v="0"/>
    <n v="0"/>
    <n v="0"/>
    <s v="ZLIN"/>
    <n v="10"/>
    <n v="0"/>
    <n v="0"/>
    <n v="0"/>
    <m/>
    <m/>
    <m/>
  </r>
  <r>
    <s v="120602007126-0"/>
    <x v="38"/>
    <n v="334201"/>
    <s v="SILLAS TIPO SECRETARIAL"/>
    <s v="15.11.2011"/>
    <n v="71011.59"/>
    <n v="38464.61"/>
    <s v="ZLIN"/>
    <n v="10"/>
    <n v="0"/>
    <n v="0"/>
    <n v="0"/>
    <s v="ZLIN"/>
    <n v="10"/>
    <n v="0"/>
    <n v="0"/>
    <n v="0"/>
    <m/>
    <m/>
    <m/>
  </r>
  <r>
    <s v="120602007127-0"/>
    <x v="38"/>
    <n v="211100"/>
    <s v="CAMARA FOTOGRAFICA"/>
    <s v="26.10.2011"/>
    <n v="115000.01"/>
    <n v="63249.999999999993"/>
    <s v="ZLIN"/>
    <n v="10"/>
    <n v="0"/>
    <n v="0"/>
    <n v="0"/>
    <s v="ZLIN"/>
    <n v="10"/>
    <n v="0"/>
    <n v="0"/>
    <n v="0"/>
    <m/>
    <m/>
    <m/>
  </r>
  <r>
    <s v="120602007128-0"/>
    <x v="38"/>
    <n v="211100"/>
    <s v="CAMARA FOTOGRAFICA"/>
    <s v="26.10.2011"/>
    <n v="115000.01"/>
    <n v="63249.999999999993"/>
    <s v="ZLIN"/>
    <n v="10"/>
    <n v="0"/>
    <n v="0"/>
    <n v="0"/>
    <s v="ZLIN"/>
    <n v="10"/>
    <n v="0"/>
    <n v="0"/>
    <n v="0"/>
    <m/>
    <m/>
    <m/>
  </r>
  <r>
    <s v="120602007129-0"/>
    <x v="38"/>
    <n v="211100"/>
    <s v="CAMARA FOTOGRAFICA"/>
    <s v="26.10.2011"/>
    <n v="115000.01"/>
    <n v="63249.999999999993"/>
    <s v="ZLIN"/>
    <n v="10"/>
    <n v="0"/>
    <n v="0"/>
    <n v="0"/>
    <s v="ZLIN"/>
    <n v="10"/>
    <n v="0"/>
    <n v="0"/>
    <n v="0"/>
    <m/>
    <m/>
    <m/>
  </r>
  <r>
    <s v="120602007130-0"/>
    <x v="38"/>
    <n v="211100"/>
    <s v="CAMARA FOTOGRAFICA"/>
    <s v="26.10.2011"/>
    <n v="115000.01"/>
    <n v="63249.999999999993"/>
    <s v="ZLIN"/>
    <n v="10"/>
    <n v="0"/>
    <n v="0"/>
    <n v="0"/>
    <s v="ZLIN"/>
    <n v="10"/>
    <n v="0"/>
    <n v="0"/>
    <n v="0"/>
    <m/>
    <m/>
    <m/>
  </r>
  <r>
    <s v="120602007131-0"/>
    <x v="38"/>
    <n v="211100"/>
    <s v="CAMARA FOTOGRAFICA"/>
    <s v="26.10.2011"/>
    <n v="115000.01"/>
    <n v="63249.999999999993"/>
    <s v="ZLIN"/>
    <n v="10"/>
    <n v="0"/>
    <n v="0"/>
    <n v="0"/>
    <s v="ZLIN"/>
    <n v="10"/>
    <n v="0"/>
    <n v="0"/>
    <n v="0"/>
    <m/>
    <m/>
    <m/>
  </r>
  <r>
    <s v="120602007133-0"/>
    <x v="38"/>
    <n v="322301"/>
    <s v="LOCKER 6 COMPARTIMIENTOS"/>
    <s v="27.10.2011"/>
    <n v="133570"/>
    <n v="73463.5"/>
    <s v="ZLIN"/>
    <n v="10"/>
    <n v="0"/>
    <n v="0"/>
    <n v="0"/>
    <s v="ZLIN"/>
    <n v="10"/>
    <n v="0"/>
    <n v="0"/>
    <n v="0"/>
    <m/>
    <m/>
    <m/>
  </r>
  <r>
    <s v="120602007134-0"/>
    <x v="38"/>
    <n v="322301"/>
    <s v="LOCKER 6 COMPARTIMIENTOS"/>
    <s v="27.10.2011"/>
    <n v="133570"/>
    <n v="73463.5"/>
    <s v="ZLIN"/>
    <n v="10"/>
    <n v="0"/>
    <n v="0"/>
    <n v="0"/>
    <s v="ZLIN"/>
    <n v="10"/>
    <n v="0"/>
    <n v="0"/>
    <n v="0"/>
    <m/>
    <m/>
    <m/>
  </r>
  <r>
    <s v="120602007135-0"/>
    <x v="38"/>
    <n v="215100"/>
    <s v="GRABADORA DIGITAL DIRECCION JURI"/>
    <s v="27.10.2011"/>
    <n v="79900.039999999994"/>
    <n v="43945.02"/>
    <s v="ZLIN"/>
    <n v="10"/>
    <n v="0"/>
    <n v="0"/>
    <n v="0"/>
    <s v="ZLIN"/>
    <n v="10"/>
    <n v="0"/>
    <n v="0"/>
    <n v="0"/>
    <m/>
    <m/>
    <m/>
  </r>
  <r>
    <s v="120602007136-0"/>
    <x v="38"/>
    <n v="211100"/>
    <s v="GRABADORA DIGITAL DIRECCION JURI"/>
    <s v="27.10.2011"/>
    <n v="79900.039999999994"/>
    <n v="43945.02"/>
    <s v="ZLIN"/>
    <n v="10"/>
    <n v="0"/>
    <n v="0"/>
    <n v="0"/>
    <s v="ZLIN"/>
    <n v="10"/>
    <n v="0"/>
    <n v="0"/>
    <n v="0"/>
    <m/>
    <m/>
    <m/>
  </r>
  <r>
    <s v="120602007137-0"/>
    <x v="38"/>
    <n v="215100"/>
    <s v="GRABADORA DIGITAL DIRECCION JURI"/>
    <s v="27.10.2011"/>
    <n v="79900.039999999994"/>
    <n v="43945.02"/>
    <s v="ZLIN"/>
    <n v="10"/>
    <n v="0"/>
    <n v="0"/>
    <n v="0"/>
    <s v="ZLIN"/>
    <n v="10"/>
    <n v="0"/>
    <n v="0"/>
    <n v="0"/>
    <m/>
    <m/>
    <m/>
  </r>
  <r>
    <s v="120602007138-0"/>
    <x v="38"/>
    <n v="323302"/>
    <s v="CAMARA DIGITAL"/>
    <s v="02.11.2011"/>
    <n v="165000"/>
    <n v="89375"/>
    <s v="ZLIN"/>
    <n v="10"/>
    <n v="0"/>
    <n v="0"/>
    <n v="0"/>
    <s v="ZLIN"/>
    <n v="10"/>
    <n v="0"/>
    <n v="0"/>
    <n v="0"/>
    <m/>
    <m/>
    <m/>
  </r>
  <r>
    <s v="120602007141-0"/>
    <x v="38"/>
    <n v="335100"/>
    <s v=" IMPRESORA PARA ETIQUETAS ACTIVOS"/>
    <s v="11.11.2011"/>
    <n v="322050"/>
    <n v="322050"/>
    <s v="ZLIN"/>
    <n v="5"/>
    <n v="0"/>
    <n v="0"/>
    <n v="0"/>
    <s v="ZLIN"/>
    <n v="10"/>
    <n v="0"/>
    <n v="0"/>
    <n v="0"/>
    <m/>
    <m/>
    <m/>
  </r>
  <r>
    <s v="120602007142-0"/>
    <x v="38"/>
    <n v="342303"/>
    <s v="PURIFICADOR DE AGUA"/>
    <s v="18.11.2011"/>
    <n v="275000"/>
    <n v="148958.34"/>
    <s v="ZLIN"/>
    <n v="10"/>
    <n v="0"/>
    <n v="0"/>
    <n v="0"/>
    <s v="ZLIN"/>
    <n v="10"/>
    <n v="0"/>
    <n v="0"/>
    <n v="0"/>
    <m/>
    <m/>
    <m/>
  </r>
  <r>
    <s v="120602007143-0"/>
    <x v="38"/>
    <n v="342303"/>
    <s v="GUILLOTINA CORTA PAPEL"/>
    <s v="14.11.2011"/>
    <n v="270000"/>
    <n v="146250"/>
    <s v="ZLIN"/>
    <n v="10"/>
    <n v="0"/>
    <n v="0"/>
    <n v="0"/>
    <s v="ZLIN"/>
    <n v="10"/>
    <n v="0"/>
    <n v="0"/>
    <n v="0"/>
    <m/>
    <m/>
    <m/>
  </r>
  <r>
    <s v="120602007144-0"/>
    <x v="38"/>
    <n v="211100"/>
    <s v="MESA   CON CONECTORES ELECTRICOS"/>
    <s v="08.12.2011"/>
    <n v="460000"/>
    <n v="245333.33"/>
    <s v="ZLIN"/>
    <n v="10"/>
    <n v="0"/>
    <n v="0"/>
    <n v="0"/>
    <s v="ZLIN"/>
    <n v="10"/>
    <n v="0"/>
    <n v="0"/>
    <n v="0"/>
    <m/>
    <m/>
    <m/>
  </r>
  <r>
    <s v="120602007145-0"/>
    <x v="38"/>
    <n v="342303"/>
    <s v="BICICLETA SPINNING 19 KG."/>
    <s v="19.12.2011"/>
    <n v="246900.01"/>
    <n v="131680"/>
    <s v="ZLIN"/>
    <n v="10"/>
    <n v="0"/>
    <n v="0"/>
    <n v="0"/>
    <s v="ZLIN"/>
    <n v="10"/>
    <n v="0"/>
    <n v="0"/>
    <n v="0"/>
    <m/>
    <m/>
    <m/>
  </r>
  <r>
    <s v="120602007146-0"/>
    <x v="38"/>
    <n v="342303"/>
    <s v="BICICLETA SPINNING 19 KG."/>
    <s v="19.12.2011"/>
    <n v="246900.01"/>
    <n v="131680"/>
    <s v="ZLIN"/>
    <n v="10"/>
    <n v="0"/>
    <n v="0"/>
    <n v="0"/>
    <s v="ZLIN"/>
    <n v="10"/>
    <n v="0"/>
    <n v="0"/>
    <n v="0"/>
    <m/>
    <m/>
    <m/>
  </r>
  <r>
    <s v="120602007147-0"/>
    <x v="38"/>
    <n v="342303"/>
    <s v="PISTA ELECTRICA 2.68 Hp."/>
    <s v="19.12.2011"/>
    <n v="787700"/>
    <n v="420106.67"/>
    <s v="ZLIN"/>
    <n v="10"/>
    <n v="0"/>
    <n v="0"/>
    <n v="0"/>
    <s v="ZLIN"/>
    <n v="10"/>
    <n v="0"/>
    <n v="0"/>
    <n v="0"/>
    <m/>
    <m/>
    <m/>
  </r>
  <r>
    <s v="120602007148-0"/>
    <x v="38"/>
    <n v="342303"/>
    <s v="ELIPTICALL"/>
    <s v="19.12.2011"/>
    <n v="727700"/>
    <n v="388106.67"/>
    <s v="ZLIN"/>
    <n v="10"/>
    <n v="0"/>
    <n v="0"/>
    <n v="0"/>
    <s v="ZLIN"/>
    <n v="10"/>
    <n v="0"/>
    <n v="0"/>
    <n v="0"/>
    <m/>
    <m/>
    <m/>
  </r>
  <r>
    <s v="120602007149-0"/>
    <x v="38"/>
    <n v="342303"/>
    <s v="PRESS BANCA PLANO"/>
    <s v="19.12.2011"/>
    <n v="374599.99"/>
    <n v="199786.66999999998"/>
    <s v="ZLIN"/>
    <n v="10"/>
    <n v="0"/>
    <n v="0"/>
    <n v="0"/>
    <s v="ZLIN"/>
    <n v="10"/>
    <n v="0"/>
    <n v="0"/>
    <n v="0"/>
    <m/>
    <m/>
    <m/>
  </r>
  <r>
    <s v="120602007150-0"/>
    <x v="38"/>
    <n v="333100"/>
    <s v="SILLON EJECUTIVO"/>
    <s v="17.11.2011"/>
    <n v="140000"/>
    <n v="75833.34"/>
    <s v="ZLIN"/>
    <n v="10"/>
    <n v="0"/>
    <n v="0"/>
    <n v="0"/>
    <s v="ZLIN"/>
    <n v="10"/>
    <n v="0"/>
    <n v="0"/>
    <n v="0"/>
    <m/>
    <m/>
    <m/>
  </r>
  <r>
    <s v="120602007154-0"/>
    <x v="38"/>
    <n v="342301"/>
    <s v="LOCKER"/>
    <s v="17.11.2011"/>
    <n v="160000"/>
    <n v="86666.66"/>
    <s v="ZLIN"/>
    <n v="10"/>
    <n v="0"/>
    <n v="0"/>
    <n v="0"/>
    <s v="ZLIN"/>
    <n v="10"/>
    <n v="0"/>
    <n v="0"/>
    <n v="0"/>
    <m/>
    <m/>
    <m/>
  </r>
  <r>
    <s v="120602007155-0"/>
    <x v="38"/>
    <n v="342301"/>
    <s v="LOCKER"/>
    <s v="17.11.2011"/>
    <n v="160000"/>
    <n v="86666.66"/>
    <s v="ZLIN"/>
    <n v="10"/>
    <n v="0"/>
    <n v="0"/>
    <n v="0"/>
    <s v="ZLIN"/>
    <n v="10"/>
    <n v="0"/>
    <n v="0"/>
    <n v="0"/>
    <m/>
    <m/>
    <m/>
  </r>
  <r>
    <s v="120602007156-0"/>
    <x v="38"/>
    <n v="342301"/>
    <s v="LOCKER"/>
    <s v="17.11.2011"/>
    <n v="164206.46"/>
    <n v="88945.17"/>
    <s v="ZLIN"/>
    <n v="10"/>
    <n v="0"/>
    <n v="0"/>
    <n v="0"/>
    <s v="ZLIN"/>
    <n v="10"/>
    <n v="0"/>
    <n v="0"/>
    <n v="0"/>
    <m/>
    <m/>
    <m/>
  </r>
  <r>
    <s v="120602007159-0"/>
    <x v="38"/>
    <n v="342303"/>
    <s v="MAQUINA DE EXTENCIÓN DE RODILLAS"/>
    <s v="19.12.2011"/>
    <n v="1147000"/>
    <n v="611733.32999999996"/>
    <s v="ZLIN"/>
    <n v="10"/>
    <n v="0"/>
    <n v="0"/>
    <n v="0"/>
    <s v="ZLIN"/>
    <n v="10"/>
    <n v="0"/>
    <n v="0"/>
    <n v="0"/>
    <m/>
    <m/>
    <m/>
  </r>
  <r>
    <s v="120602007160-0"/>
    <x v="38"/>
    <n v="342303"/>
    <s v="BANCA AJUSTABLE"/>
    <s v="19.12.2011"/>
    <n v="175000"/>
    <n v="93333.33"/>
    <s v="ZLIN"/>
    <n v="10"/>
    <n v="0"/>
    <n v="0"/>
    <n v="0"/>
    <s v="ZLIN"/>
    <n v="10"/>
    <n v="0"/>
    <n v="0"/>
    <n v="0"/>
    <m/>
    <m/>
    <m/>
  </r>
  <r>
    <s v="120602007161-0"/>
    <x v="38"/>
    <n v="342303"/>
    <s v="VERTICAL KNEE RAISE MACHINE"/>
    <s v="19.12.2011"/>
    <n v="240000"/>
    <n v="128000"/>
    <s v="ZLIN"/>
    <n v="10"/>
    <n v="0"/>
    <n v="0"/>
    <n v="0"/>
    <s v="ZLIN"/>
    <n v="10"/>
    <n v="0"/>
    <n v="0"/>
    <n v="0"/>
    <m/>
    <m/>
    <m/>
  </r>
  <r>
    <s v="120602007162-0"/>
    <x v="38"/>
    <n v="342303"/>
    <s v="BICICLETA SPINNING 19 KG"/>
    <s v="19.12.2011"/>
    <n v="246900.01"/>
    <n v="131680"/>
    <s v="ZLIN"/>
    <n v="10"/>
    <n v="0"/>
    <n v="0"/>
    <n v="0"/>
    <s v="ZLIN"/>
    <n v="10"/>
    <n v="0"/>
    <n v="0"/>
    <n v="0"/>
    <m/>
    <m/>
    <m/>
  </r>
  <r>
    <s v="120602007163-0"/>
    <x v="38"/>
    <n v="342303"/>
    <s v="PRESS DE PIERNA"/>
    <s v="19.12.2011"/>
    <n v="738000.01"/>
    <n v="393600"/>
    <s v="ZLIN"/>
    <n v="10"/>
    <n v="0"/>
    <n v="0"/>
    <n v="0"/>
    <s v="ZLIN"/>
    <n v="10"/>
    <n v="0"/>
    <n v="0"/>
    <n v="0"/>
    <m/>
    <m/>
    <m/>
  </r>
  <r>
    <s v="120602007164-0"/>
    <x v="38"/>
    <n v="342303"/>
    <s v="TABLA ABDOMINAL"/>
    <s v="19.12.2011"/>
    <n v="130000"/>
    <n v="69333.33"/>
    <s v="ZLIN"/>
    <n v="10"/>
    <n v="0"/>
    <n v="0"/>
    <n v="0"/>
    <s v="ZLIN"/>
    <n v="10"/>
    <n v="0"/>
    <n v="0"/>
    <n v="0"/>
    <m/>
    <m/>
    <m/>
  </r>
  <r>
    <s v="120602007165-0"/>
    <x v="38"/>
    <n v="342303"/>
    <s v="MAQUINA FLEXION DE RODILLA"/>
    <s v="19.12.2011"/>
    <n v="1157000.01"/>
    <n v="617066.67000000004"/>
    <s v="ZLIN"/>
    <n v="10"/>
    <n v="0"/>
    <n v="0"/>
    <n v="0"/>
    <s v="ZLIN"/>
    <n v="10"/>
    <n v="0"/>
    <n v="0"/>
    <n v="0"/>
    <m/>
    <m/>
    <m/>
  </r>
  <r>
    <s v="120602007166-0"/>
    <x v="38"/>
    <n v="342303"/>
    <s v="TABLA PARA ABDOMINALES"/>
    <s v="19.12.2011"/>
    <n v="130000"/>
    <n v="69333.33"/>
    <s v="ZLIN"/>
    <n v="10"/>
    <n v="0"/>
    <n v="0"/>
    <n v="0"/>
    <s v="ZLIN"/>
    <n v="10"/>
    <n v="0"/>
    <n v="0"/>
    <n v="0"/>
    <m/>
    <m/>
    <m/>
  </r>
  <r>
    <s v="120602007167-0"/>
    <x v="38"/>
    <n v="342303"/>
    <s v="BANCA PLANA"/>
    <s v="19.12.2011"/>
    <n v="99000"/>
    <n v="52800"/>
    <s v="ZLIN"/>
    <n v="10"/>
    <n v="0"/>
    <n v="0"/>
    <n v="0"/>
    <s v="ZLIN"/>
    <n v="10"/>
    <n v="0"/>
    <n v="0"/>
    <n v="0"/>
    <m/>
    <m/>
    <m/>
  </r>
  <r>
    <s v="120602007168-0"/>
    <x v="38"/>
    <n v="214501"/>
    <s v="AIRE ACONDICIONADO, MINI SPLIT"/>
    <s v="12.12.2011"/>
    <n v="395000"/>
    <n v="210666.67"/>
    <s v="ZLIN"/>
    <n v="10"/>
    <n v="0"/>
    <n v="0"/>
    <n v="0"/>
    <s v="ZLIN"/>
    <n v="10"/>
    <n v="0"/>
    <n v="0"/>
    <n v="0"/>
    <m/>
    <m/>
    <m/>
  </r>
  <r>
    <s v="120602007169-0"/>
    <x v="38"/>
    <n v="323201"/>
    <s v="Caja fuerte para equipos de medi"/>
    <s v="29.11.2011"/>
    <n v="849350.01"/>
    <n v="365473.4"/>
    <s v="ZLIN"/>
    <n v="40"/>
    <n v="0"/>
    <n v="0"/>
    <n v="0"/>
    <s v="ZLIN"/>
    <n v="10"/>
    <n v="0"/>
    <n v="0"/>
    <n v="0"/>
    <m/>
    <m/>
    <m/>
  </r>
  <r>
    <s v="120602007170-0"/>
    <x v="38"/>
    <n v="333501"/>
    <s v="CAMARA DIGITAL"/>
    <s v="30.11.2011"/>
    <n v="363075.33"/>
    <n v="196665.79"/>
    <s v="ZLIN"/>
    <n v="10"/>
    <n v="0"/>
    <n v="0"/>
    <n v="0"/>
    <s v="ZLIN"/>
    <n v="10"/>
    <n v="0"/>
    <n v="0"/>
    <n v="0"/>
    <m/>
    <m/>
    <m/>
  </r>
  <r>
    <s v="120602007171-0"/>
    <x v="38"/>
    <n v="214501"/>
    <s v="RELOJ BIOMETRICO"/>
    <s v="30.11.2011"/>
    <n v="399766.71"/>
    <n v="192127.07"/>
    <s v="ZLIN"/>
    <n v="15"/>
    <n v="0"/>
    <n v="0"/>
    <n v="0"/>
    <s v="ZLIN"/>
    <n v="10"/>
    <n v="0"/>
    <n v="0"/>
    <n v="0"/>
    <m/>
    <m/>
    <m/>
  </r>
  <r>
    <s v="120602007172-0"/>
    <x v="38"/>
    <n v="331100"/>
    <s v="ESTACION DE TRABAJO"/>
    <s v="17.01.2012"/>
    <n v="266265.49"/>
    <n v="139789.38"/>
    <s v="ZLIN"/>
    <n v="10"/>
    <n v="0"/>
    <n v="0"/>
    <n v="0"/>
    <s v="ZLIN"/>
    <n v="10"/>
    <n v="0"/>
    <n v="0"/>
    <n v="0"/>
    <m/>
    <m/>
    <m/>
  </r>
  <r>
    <s v="120602007173-0"/>
    <x v="38"/>
    <n v="331100"/>
    <s v="ESTACION DE TRABAJO"/>
    <s v="30.04.2013"/>
    <n v="266265.49"/>
    <n v="126476.10999999999"/>
    <s v="ZLIN"/>
    <n v="10"/>
    <n v="0"/>
    <n v="0"/>
    <n v="0"/>
    <s v="ZLIN"/>
    <n v="10"/>
    <n v="0"/>
    <n v="0"/>
    <n v="0"/>
    <m/>
    <m/>
    <m/>
  </r>
  <r>
    <s v="120602007174-0"/>
    <x v="38"/>
    <n v="331100"/>
    <s v="ESTACION DE TRABAJO"/>
    <s v="30.04.2013"/>
    <n v="266265.49"/>
    <n v="126476.10999999999"/>
    <s v="ZLIN"/>
    <n v="10"/>
    <n v="0"/>
    <n v="0"/>
    <n v="0"/>
    <s v="ZLIN"/>
    <n v="10"/>
    <n v="0"/>
    <n v="0"/>
    <n v="0"/>
    <m/>
    <m/>
    <m/>
  </r>
  <r>
    <s v="120602007175-0"/>
    <x v="38"/>
    <n v="331100"/>
    <s v="ESTACION DE TRABAJO"/>
    <s v="30.04.2013"/>
    <n v="266265.49"/>
    <n v="126476.10999999999"/>
    <s v="ZLIN"/>
    <n v="10"/>
    <n v="0"/>
    <n v="0"/>
    <n v="0"/>
    <s v="ZLIN"/>
    <n v="10"/>
    <n v="0"/>
    <n v="0"/>
    <n v="0"/>
    <m/>
    <m/>
    <m/>
  </r>
  <r>
    <s v="120602007176-0"/>
    <x v="38"/>
    <n v="331100"/>
    <s v="ESTACION DE TRABAJO"/>
    <s v="30.04.2013"/>
    <n v="266265.49"/>
    <n v="126476.10999999999"/>
    <s v="ZLIN"/>
    <n v="10"/>
    <n v="0"/>
    <n v="0"/>
    <n v="0"/>
    <s v="ZLIN"/>
    <n v="10"/>
    <n v="0"/>
    <n v="0"/>
    <n v="0"/>
    <m/>
    <m/>
    <m/>
  </r>
  <r>
    <s v="120602007177-0"/>
    <x v="38"/>
    <n v="331100"/>
    <s v="ESTACION DE TRABAJO"/>
    <s v="30.04.2013"/>
    <n v="266265.49"/>
    <n v="126476.10999999999"/>
    <s v="ZLIN"/>
    <n v="10"/>
    <n v="0"/>
    <n v="0"/>
    <n v="0"/>
    <s v="ZLIN"/>
    <n v="10"/>
    <n v="0"/>
    <n v="0"/>
    <n v="0"/>
    <m/>
    <m/>
    <m/>
  </r>
  <r>
    <s v="120602007178-0"/>
    <x v="38"/>
    <n v="331100"/>
    <s v="ESTACION DE TRABAJO"/>
    <s v="30.04.2013"/>
    <n v="266265.49"/>
    <n v="126476.10999999999"/>
    <s v="ZLIN"/>
    <n v="10"/>
    <n v="0"/>
    <n v="0"/>
    <n v="0"/>
    <s v="ZLIN"/>
    <n v="10"/>
    <n v="0"/>
    <n v="0"/>
    <n v="0"/>
    <m/>
    <m/>
    <m/>
  </r>
  <r>
    <s v="120602007179-0"/>
    <x v="38"/>
    <n v="331100"/>
    <s v="ESTACION DE TRABAJO"/>
    <s v="30.04.2013"/>
    <n v="266265.49"/>
    <n v="126476.10999999999"/>
    <s v="ZLIN"/>
    <n v="10"/>
    <n v="0"/>
    <n v="0"/>
    <n v="0"/>
    <s v="ZLIN"/>
    <n v="10"/>
    <n v="0"/>
    <n v="0"/>
    <n v="0"/>
    <m/>
    <m/>
    <m/>
  </r>
  <r>
    <s v="120602007180-0"/>
    <x v="38"/>
    <n v="331100"/>
    <s v="ESTACION DE TRABAJO"/>
    <s v="30.04.2013"/>
    <n v="266265.49"/>
    <n v="126476.10999999999"/>
    <s v="ZLIN"/>
    <n v="10"/>
    <n v="0"/>
    <n v="0"/>
    <n v="0"/>
    <s v="ZLIN"/>
    <n v="10"/>
    <n v="0"/>
    <n v="0"/>
    <n v="0"/>
    <m/>
    <m/>
    <m/>
  </r>
  <r>
    <s v="120602007181-0"/>
    <x v="38"/>
    <n v="331100"/>
    <s v="ESTACION DE TRABAJO"/>
    <s v="30.04.2013"/>
    <n v="266265.49"/>
    <n v="126476.10999999999"/>
    <s v="ZLIN"/>
    <n v="10"/>
    <n v="0"/>
    <n v="0"/>
    <n v="0"/>
    <s v="ZLIN"/>
    <n v="10"/>
    <n v="0"/>
    <n v="0"/>
    <n v="0"/>
    <m/>
    <m/>
    <m/>
  </r>
  <r>
    <s v="120602007182-0"/>
    <x v="38"/>
    <n v="331100"/>
    <s v="ESTACION DE TRABAJO"/>
    <s v="30.04.2013"/>
    <n v="266265.49"/>
    <n v="126476.10999999999"/>
    <s v="ZLIN"/>
    <n v="10"/>
    <n v="0"/>
    <n v="0"/>
    <n v="0"/>
    <s v="ZLIN"/>
    <n v="10"/>
    <n v="0"/>
    <n v="0"/>
    <n v="0"/>
    <m/>
    <m/>
    <m/>
  </r>
  <r>
    <s v="120602007183-0"/>
    <x v="38"/>
    <n v="331100"/>
    <s v="ESTACION DE TRABAJO"/>
    <s v="30.04.2013"/>
    <n v="266265.49"/>
    <n v="126476.10999999999"/>
    <s v="ZLIN"/>
    <n v="10"/>
    <n v="0"/>
    <n v="0"/>
    <n v="0"/>
    <s v="ZLIN"/>
    <n v="10"/>
    <n v="0"/>
    <n v="0"/>
    <n v="0"/>
    <m/>
    <m/>
    <m/>
  </r>
  <r>
    <s v="120602007184-0"/>
    <x v="38"/>
    <n v="331100"/>
    <s v="ESTACION DE TRABAJO"/>
    <s v="30.04.2013"/>
    <n v="266265.49"/>
    <n v="126476.10999999999"/>
    <s v="ZLIN"/>
    <n v="10"/>
    <n v="0"/>
    <n v="0"/>
    <n v="0"/>
    <s v="ZLIN"/>
    <n v="10"/>
    <n v="0"/>
    <n v="0"/>
    <n v="0"/>
    <m/>
    <m/>
    <m/>
  </r>
  <r>
    <s v="120602007185-0"/>
    <x v="38"/>
    <n v="331100"/>
    <s v="ESTACION DE TRABAJO"/>
    <s v="30.04.2013"/>
    <n v="266265.49"/>
    <n v="126476.10999999999"/>
    <s v="ZLIN"/>
    <n v="10"/>
    <n v="0"/>
    <n v="0"/>
    <n v="0"/>
    <s v="ZLIN"/>
    <n v="10"/>
    <n v="0"/>
    <n v="0"/>
    <n v="0"/>
    <m/>
    <m/>
    <m/>
  </r>
  <r>
    <s v="120602007186-0"/>
    <x v="38"/>
    <n v="331100"/>
    <s v="ESTACION DE TRABAJO"/>
    <s v="30.04.2013"/>
    <n v="266265.49"/>
    <n v="126476.10999999999"/>
    <s v="ZLIN"/>
    <n v="10"/>
    <n v="0"/>
    <n v="0"/>
    <n v="0"/>
    <s v="ZLIN"/>
    <n v="10"/>
    <n v="0"/>
    <n v="0"/>
    <n v="0"/>
    <m/>
    <m/>
    <m/>
  </r>
  <r>
    <s v="120602007187-0"/>
    <x v="38"/>
    <n v="331100"/>
    <s v="ESTACION DE TRABAJO"/>
    <s v="30.04.2013"/>
    <n v="266265.49"/>
    <n v="126476.10999999999"/>
    <s v="ZLIN"/>
    <n v="10"/>
    <n v="0"/>
    <n v="0"/>
    <n v="0"/>
    <s v="ZLIN"/>
    <n v="10"/>
    <n v="0"/>
    <n v="0"/>
    <n v="0"/>
    <m/>
    <m/>
    <m/>
  </r>
  <r>
    <s v="120602007188-0"/>
    <x v="38"/>
    <n v="331100"/>
    <s v="ESTACION DE TRABAJO"/>
    <s v="30.04.2013"/>
    <n v="266265.49"/>
    <n v="126476.10999999999"/>
    <s v="ZLIN"/>
    <n v="10"/>
    <n v="0"/>
    <n v="0"/>
    <n v="0"/>
    <s v="ZLIN"/>
    <n v="10"/>
    <n v="0"/>
    <n v="0"/>
    <n v="0"/>
    <m/>
    <m/>
    <m/>
  </r>
  <r>
    <s v="120602007189-0"/>
    <x v="38"/>
    <n v="331100"/>
    <s v="ESTACION DE TRABAJO"/>
    <s v="30.04.2013"/>
    <n v="266265.49"/>
    <n v="126476.10999999999"/>
    <s v="ZLIN"/>
    <n v="10"/>
    <n v="0"/>
    <n v="0"/>
    <n v="0"/>
    <s v="ZLIN"/>
    <n v="10"/>
    <n v="0"/>
    <n v="0"/>
    <n v="0"/>
    <m/>
    <m/>
    <m/>
  </r>
  <r>
    <s v="120602007190-0"/>
    <x v="38"/>
    <n v="331100"/>
    <s v="ESTACION DE TRABAJO"/>
    <s v="30.04.2013"/>
    <n v="266265.49"/>
    <n v="126476.10999999999"/>
    <s v="ZLIN"/>
    <n v="10"/>
    <n v="0"/>
    <n v="0"/>
    <n v="0"/>
    <s v="ZLIN"/>
    <n v="10"/>
    <n v="0"/>
    <n v="0"/>
    <n v="0"/>
    <m/>
    <m/>
    <m/>
  </r>
  <r>
    <s v="120602007191-0"/>
    <x v="38"/>
    <n v="331100"/>
    <s v="ESTACION DE TRABAJO"/>
    <s v="30.04.2013"/>
    <n v="266265.49"/>
    <n v="126476.10999999999"/>
    <s v="ZLIN"/>
    <n v="10"/>
    <n v="0"/>
    <n v="0"/>
    <n v="0"/>
    <s v="ZLIN"/>
    <n v="10"/>
    <n v="0"/>
    <n v="0"/>
    <n v="0"/>
    <m/>
    <m/>
    <m/>
  </r>
  <r>
    <s v="120602007192-0"/>
    <x v="38"/>
    <n v="331100"/>
    <s v="ESTACION DE TRABAJO"/>
    <s v="30.04.2013"/>
    <n v="266265.49"/>
    <n v="126476.10999999999"/>
    <s v="ZLIN"/>
    <n v="10"/>
    <n v="0"/>
    <n v="0"/>
    <n v="0"/>
    <s v="ZLIN"/>
    <n v="10"/>
    <n v="0"/>
    <n v="0"/>
    <n v="0"/>
    <m/>
    <m/>
    <m/>
  </r>
  <r>
    <s v="120602007193-0"/>
    <x v="38"/>
    <n v="331100"/>
    <s v="ESTACION DE TRABAJO"/>
    <s v="30.04.2013"/>
    <n v="266265.49"/>
    <n v="126476.10999999999"/>
    <s v="ZLIN"/>
    <n v="10"/>
    <n v="0"/>
    <n v="0"/>
    <n v="0"/>
    <s v="ZLIN"/>
    <n v="10"/>
    <n v="0"/>
    <n v="0"/>
    <n v="0"/>
    <m/>
    <m/>
    <m/>
  </r>
  <r>
    <s v="120602007194-0"/>
    <x v="38"/>
    <n v="331100"/>
    <s v="ESTACION DE TRABAJO"/>
    <s v="30.04.2013"/>
    <n v="266265.49"/>
    <n v="126476.10999999999"/>
    <s v="ZLIN"/>
    <n v="10"/>
    <n v="0"/>
    <n v="0"/>
    <n v="0"/>
    <s v="ZLIN"/>
    <n v="10"/>
    <n v="0"/>
    <n v="0"/>
    <n v="0"/>
    <m/>
    <m/>
    <m/>
  </r>
  <r>
    <s v="120602007195-0"/>
    <x v="38"/>
    <n v="331100"/>
    <s v="ESTACION DE TRABAJO"/>
    <s v="30.04.2013"/>
    <n v="266265.49"/>
    <n v="126476.10999999999"/>
    <s v="ZLIN"/>
    <n v="10"/>
    <n v="0"/>
    <n v="0"/>
    <n v="0"/>
    <s v="ZLIN"/>
    <n v="10"/>
    <n v="0"/>
    <n v="0"/>
    <n v="0"/>
    <m/>
    <m/>
    <m/>
  </r>
  <r>
    <s v="120602007196-0"/>
    <x v="38"/>
    <n v="331100"/>
    <s v="ESTACION DE TRABAJO"/>
    <s v="30.04.2013"/>
    <n v="266265.49"/>
    <n v="126476.10999999999"/>
    <s v="ZLIN"/>
    <n v="10"/>
    <n v="0"/>
    <n v="0"/>
    <n v="0"/>
    <s v="ZLIN"/>
    <n v="10"/>
    <n v="0"/>
    <n v="0"/>
    <n v="0"/>
    <m/>
    <m/>
    <m/>
  </r>
  <r>
    <s v="120602007197-0"/>
    <x v="38"/>
    <n v="331100"/>
    <s v="ESTACION DE TRABAJO"/>
    <s v="30.04.2013"/>
    <n v="266265.49"/>
    <n v="126476.10999999999"/>
    <s v="ZLIN"/>
    <n v="10"/>
    <n v="0"/>
    <n v="0"/>
    <n v="0"/>
    <s v="ZLIN"/>
    <n v="10"/>
    <n v="0"/>
    <n v="0"/>
    <n v="0"/>
    <m/>
    <m/>
    <m/>
  </r>
  <r>
    <s v="120602007198-0"/>
    <x v="38"/>
    <n v="331100"/>
    <s v="ESTACION DE TRABAJO"/>
    <s v="30.04.2013"/>
    <n v="266265.49"/>
    <n v="126476.10999999999"/>
    <s v="ZLIN"/>
    <n v="10"/>
    <n v="0"/>
    <n v="0"/>
    <n v="0"/>
    <s v="ZLIN"/>
    <n v="10"/>
    <n v="0"/>
    <n v="0"/>
    <n v="0"/>
    <m/>
    <m/>
    <m/>
  </r>
  <r>
    <s v="120602007199-0"/>
    <x v="38"/>
    <n v="331100"/>
    <s v="ESTACION DE TRABAJO"/>
    <s v="30.04.2013"/>
    <n v="266265.49"/>
    <n v="126476.10999999999"/>
    <s v="ZLIN"/>
    <n v="10"/>
    <n v="0"/>
    <n v="0"/>
    <n v="0"/>
    <s v="ZLIN"/>
    <n v="10"/>
    <n v="0"/>
    <n v="0"/>
    <n v="0"/>
    <m/>
    <m/>
    <m/>
  </r>
  <r>
    <s v="120602007200-0"/>
    <x v="38"/>
    <n v="331100"/>
    <s v="ESTACION DE TRABAJO"/>
    <s v="30.04.2013"/>
    <n v="266265.49"/>
    <n v="126476.10999999999"/>
    <s v="ZLIN"/>
    <n v="10"/>
    <n v="0"/>
    <n v="0"/>
    <n v="0"/>
    <s v="ZLIN"/>
    <n v="10"/>
    <n v="0"/>
    <n v="0"/>
    <n v="0"/>
    <m/>
    <m/>
    <m/>
  </r>
  <r>
    <s v="120602007201-0"/>
    <x v="38"/>
    <n v="331100"/>
    <s v="ESTACION DE TRABAJO"/>
    <s v="30.04.2013"/>
    <n v="266265.49"/>
    <n v="126476.10999999999"/>
    <s v="ZLIN"/>
    <n v="10"/>
    <n v="0"/>
    <n v="0"/>
    <n v="0"/>
    <s v="ZLIN"/>
    <n v="10"/>
    <n v="0"/>
    <n v="0"/>
    <n v="0"/>
    <m/>
    <m/>
    <m/>
  </r>
  <r>
    <s v="120602007202-0"/>
    <x v="38"/>
    <n v="331100"/>
    <s v="ESTACION DE TRABAJO"/>
    <s v="30.04.2013"/>
    <n v="266265.49"/>
    <n v="126476.10999999999"/>
    <s v="ZLIN"/>
    <n v="10"/>
    <n v="0"/>
    <n v="0"/>
    <n v="0"/>
    <s v="ZLIN"/>
    <n v="10"/>
    <n v="0"/>
    <n v="0"/>
    <n v="0"/>
    <m/>
    <m/>
    <m/>
  </r>
  <r>
    <s v="120602007203-0"/>
    <x v="38"/>
    <n v="331100"/>
    <s v="ESTACION DE TRABAJO"/>
    <s v="30.04.2013"/>
    <n v="266265.49"/>
    <n v="126476.10999999999"/>
    <s v="ZLIN"/>
    <n v="10"/>
    <n v="0"/>
    <n v="0"/>
    <n v="0"/>
    <s v="ZLIN"/>
    <n v="10"/>
    <n v="0"/>
    <n v="0"/>
    <n v="0"/>
    <m/>
    <m/>
    <m/>
  </r>
  <r>
    <s v="120602007204-0"/>
    <x v="38"/>
    <n v="331100"/>
    <s v="ESTACION DE TRABAJO"/>
    <s v="30.04.2013"/>
    <n v="266265.49"/>
    <n v="126476.10999999999"/>
    <s v="ZLIN"/>
    <n v="10"/>
    <n v="0"/>
    <n v="0"/>
    <n v="0"/>
    <s v="ZLIN"/>
    <n v="10"/>
    <n v="0"/>
    <n v="0"/>
    <n v="0"/>
    <m/>
    <m/>
    <m/>
  </r>
  <r>
    <s v="120602007205-0"/>
    <x v="38"/>
    <n v="331100"/>
    <s v="ESTACION DE TRABAJO"/>
    <s v="30.04.2013"/>
    <n v="266265.49"/>
    <n v="126476.10999999999"/>
    <s v="ZLIN"/>
    <n v="10"/>
    <n v="0"/>
    <n v="0"/>
    <n v="0"/>
    <s v="ZLIN"/>
    <n v="10"/>
    <n v="0"/>
    <n v="0"/>
    <n v="0"/>
    <m/>
    <m/>
    <m/>
  </r>
  <r>
    <s v="120602007206-0"/>
    <x v="38"/>
    <n v="331100"/>
    <s v="ESTACION DE TRABAJO"/>
    <s v="30.04.2013"/>
    <n v="266265.49"/>
    <n v="126476.10999999999"/>
    <s v="ZLIN"/>
    <n v="10"/>
    <n v="0"/>
    <n v="0"/>
    <n v="0"/>
    <s v="ZLIN"/>
    <n v="10"/>
    <n v="0"/>
    <n v="0"/>
    <n v="0"/>
    <m/>
    <m/>
    <m/>
  </r>
  <r>
    <s v="120602007207-0"/>
    <x v="38"/>
    <n v="331100"/>
    <s v="ESTACION DE TRABAJO"/>
    <s v="30.04.2013"/>
    <n v="266265.49"/>
    <n v="126476.10999999999"/>
    <s v="ZLIN"/>
    <n v="10"/>
    <n v="0"/>
    <n v="0"/>
    <n v="0"/>
    <s v="ZLIN"/>
    <n v="10"/>
    <n v="0"/>
    <n v="0"/>
    <n v="0"/>
    <m/>
    <m/>
    <m/>
  </r>
  <r>
    <s v="120602007208-0"/>
    <x v="38"/>
    <n v="331100"/>
    <s v="ESTACION DE TRABAJO"/>
    <s v="30.04.2013"/>
    <n v="266265.49"/>
    <n v="126476.10999999999"/>
    <s v="ZLIN"/>
    <n v="10"/>
    <n v="0"/>
    <n v="0"/>
    <n v="0"/>
    <s v="ZLIN"/>
    <n v="10"/>
    <n v="0"/>
    <n v="0"/>
    <n v="0"/>
    <m/>
    <m/>
    <m/>
  </r>
  <r>
    <s v="120602007209-0"/>
    <x v="38"/>
    <n v="331100"/>
    <s v="ESTACION DE TRABAJO"/>
    <s v="30.04.2013"/>
    <n v="266265.49"/>
    <n v="126476.10999999999"/>
    <s v="ZLIN"/>
    <n v="10"/>
    <n v="0"/>
    <n v="0"/>
    <n v="0"/>
    <s v="ZLIN"/>
    <n v="10"/>
    <n v="0"/>
    <n v="0"/>
    <n v="0"/>
    <m/>
    <m/>
    <m/>
  </r>
  <r>
    <s v="120602007210-0"/>
    <x v="38"/>
    <n v="331100"/>
    <s v="ESTACION DE TRABAJO"/>
    <s v="30.04.2013"/>
    <n v="266265.49"/>
    <n v="126476.10999999999"/>
    <s v="ZLIN"/>
    <n v="10"/>
    <n v="0"/>
    <n v="0"/>
    <n v="0"/>
    <s v="ZLIN"/>
    <n v="10"/>
    <n v="0"/>
    <n v="0"/>
    <n v="0"/>
    <m/>
    <m/>
    <m/>
  </r>
  <r>
    <s v="120602007211-0"/>
    <x v="38"/>
    <n v="331100"/>
    <s v="ESTACION DE TRABAJO"/>
    <s v="30.04.2013"/>
    <n v="266265.49"/>
    <n v="126476.10999999999"/>
    <s v="ZLIN"/>
    <n v="10"/>
    <n v="0"/>
    <n v="0"/>
    <n v="0"/>
    <s v="ZLIN"/>
    <n v="10"/>
    <n v="0"/>
    <n v="0"/>
    <n v="0"/>
    <m/>
    <m/>
    <m/>
  </r>
  <r>
    <s v="120602007212-0"/>
    <x v="38"/>
    <n v="331100"/>
    <s v="ESTACION DE TRABAJO"/>
    <s v="30.04.2013"/>
    <n v="266265.49"/>
    <n v="126476.10999999999"/>
    <s v="ZLIN"/>
    <n v="10"/>
    <n v="0"/>
    <n v="0"/>
    <n v="0"/>
    <s v="ZLIN"/>
    <n v="10"/>
    <n v="0"/>
    <n v="0"/>
    <n v="0"/>
    <m/>
    <m/>
    <m/>
  </r>
  <r>
    <s v="120602007213-0"/>
    <x v="38"/>
    <n v="331100"/>
    <s v="ESTACION DE TRABAJO"/>
    <s v="30.04.2013"/>
    <n v="266265.49"/>
    <n v="126476.10999999999"/>
    <s v="ZLIN"/>
    <n v="10"/>
    <n v="0"/>
    <n v="0"/>
    <n v="0"/>
    <s v="ZLIN"/>
    <n v="10"/>
    <n v="0"/>
    <n v="0"/>
    <n v="0"/>
    <m/>
    <m/>
    <m/>
  </r>
  <r>
    <s v="120602007214-0"/>
    <x v="38"/>
    <n v="331100"/>
    <s v="ESTACION DE TRABAJO"/>
    <s v="30.04.2013"/>
    <n v="266265.49"/>
    <n v="126476.10999999999"/>
    <s v="ZLIN"/>
    <n v="10"/>
    <n v="0"/>
    <n v="0"/>
    <n v="0"/>
    <s v="ZLIN"/>
    <n v="10"/>
    <n v="0"/>
    <n v="0"/>
    <n v="0"/>
    <m/>
    <m/>
    <m/>
  </r>
  <r>
    <s v="120602007215-0"/>
    <x v="38"/>
    <n v="331100"/>
    <s v="ESTACION DE TRABAJO"/>
    <s v="30.04.2013"/>
    <n v="266265.49"/>
    <n v="126476.09999999998"/>
    <s v="ZLIN"/>
    <n v="10"/>
    <n v="0"/>
    <n v="0"/>
    <n v="0"/>
    <s v="ZLIN"/>
    <n v="10"/>
    <n v="0"/>
    <n v="0"/>
    <n v="0"/>
    <m/>
    <m/>
    <m/>
  </r>
  <r>
    <s v="120602007216-0"/>
    <x v="38"/>
    <n v="331100"/>
    <s v="ESTACION DE TRABAJO"/>
    <s v="30.04.2013"/>
    <n v="266265.49"/>
    <n v="126476.10999999999"/>
    <s v="ZLIN"/>
    <n v="10"/>
    <n v="0"/>
    <n v="0"/>
    <n v="0"/>
    <s v="ZLIN"/>
    <n v="10"/>
    <n v="0"/>
    <n v="0"/>
    <n v="0"/>
    <m/>
    <m/>
    <m/>
  </r>
  <r>
    <s v="120602007217-0"/>
    <x v="38"/>
    <n v="331100"/>
    <s v="ESTACION DE TRABAJO"/>
    <s v="30.04.2013"/>
    <n v="266265.49"/>
    <n v="126476.09999999998"/>
    <s v="ZLIN"/>
    <n v="10"/>
    <n v="0"/>
    <n v="0"/>
    <n v="0"/>
    <s v="ZLIN"/>
    <n v="10"/>
    <n v="0"/>
    <n v="0"/>
    <n v="0"/>
    <m/>
    <m/>
    <m/>
  </r>
  <r>
    <s v="120602007218-0"/>
    <x v="38"/>
    <n v="331100"/>
    <s v="ESTACION DE TRABAJO"/>
    <s v="30.04.2013"/>
    <n v="266265.49"/>
    <n v="126476.10999999999"/>
    <s v="ZLIN"/>
    <n v="10"/>
    <n v="0"/>
    <n v="0"/>
    <n v="0"/>
    <s v="ZLIN"/>
    <n v="10"/>
    <n v="0"/>
    <n v="0"/>
    <n v="0"/>
    <m/>
    <m/>
    <m/>
  </r>
  <r>
    <s v="120602007219-0"/>
    <x v="38"/>
    <n v="331100"/>
    <s v="ESTACION DE TRABAJO"/>
    <s v="30.04.2013"/>
    <n v="266265.49"/>
    <n v="126476.09999999998"/>
    <s v="ZLIN"/>
    <n v="10"/>
    <n v="0"/>
    <n v="0"/>
    <n v="0"/>
    <s v="ZLIN"/>
    <n v="10"/>
    <n v="0"/>
    <n v="0"/>
    <n v="0"/>
    <m/>
    <m/>
    <m/>
  </r>
  <r>
    <s v="120602007220-0"/>
    <x v="38"/>
    <n v="331100"/>
    <s v="ESTACION DE TRABAJO"/>
    <s v="30.04.2013"/>
    <n v="266265.49"/>
    <n v="126476.10999999999"/>
    <s v="ZLIN"/>
    <n v="10"/>
    <n v="0"/>
    <n v="0"/>
    <n v="0"/>
    <s v="ZLIN"/>
    <n v="10"/>
    <n v="0"/>
    <n v="0"/>
    <n v="0"/>
    <m/>
    <m/>
    <m/>
  </r>
  <r>
    <s v="120602007221-0"/>
    <x v="38"/>
    <n v="331100"/>
    <s v="ESTACION DE TRABAJO"/>
    <s v="30.04.2013"/>
    <n v="266265.49"/>
    <n v="126476.09999999998"/>
    <s v="ZLIN"/>
    <n v="10"/>
    <n v="0"/>
    <n v="0"/>
    <n v="0"/>
    <s v="ZLIN"/>
    <n v="10"/>
    <n v="0"/>
    <n v="0"/>
    <n v="0"/>
    <m/>
    <m/>
    <m/>
  </r>
  <r>
    <s v="120602007222-0"/>
    <x v="38"/>
    <n v="331100"/>
    <s v="ESTACION DE TRABAJO"/>
    <s v="30.04.2013"/>
    <n v="266265.49"/>
    <n v="126476.10999999999"/>
    <s v="ZLIN"/>
    <n v="10"/>
    <n v="0"/>
    <n v="0"/>
    <n v="0"/>
    <s v="ZLIN"/>
    <n v="10"/>
    <n v="0"/>
    <n v="0"/>
    <n v="0"/>
    <m/>
    <m/>
    <m/>
  </r>
  <r>
    <s v="120602007223-0"/>
    <x v="38"/>
    <n v="331100"/>
    <s v="ESTACION DE TRABAJO"/>
    <s v="30.04.2013"/>
    <n v="266265.49"/>
    <n v="126476.09999999998"/>
    <s v="ZLIN"/>
    <n v="10"/>
    <n v="0"/>
    <n v="0"/>
    <n v="0"/>
    <s v="ZLIN"/>
    <n v="10"/>
    <n v="0"/>
    <n v="0"/>
    <n v="0"/>
    <m/>
    <m/>
    <m/>
  </r>
  <r>
    <s v="120602007224-0"/>
    <x v="38"/>
    <n v="331100"/>
    <s v="ESTACION DE TRABAJO"/>
    <s v="30.04.2013"/>
    <n v="266265.49"/>
    <n v="126476.10999999999"/>
    <s v="ZLIN"/>
    <n v="10"/>
    <n v="0"/>
    <n v="0"/>
    <n v="0"/>
    <s v="ZLIN"/>
    <n v="10"/>
    <n v="0"/>
    <n v="0"/>
    <n v="0"/>
    <m/>
    <m/>
    <m/>
  </r>
  <r>
    <s v="120602007225-0"/>
    <x v="38"/>
    <n v="331100"/>
    <s v="ESTACION DE TRABAJO"/>
    <s v="30.04.2013"/>
    <n v="266265.49"/>
    <n v="126476.09999999998"/>
    <s v="ZLIN"/>
    <n v="10"/>
    <n v="0"/>
    <n v="0"/>
    <n v="0"/>
    <s v="ZLIN"/>
    <n v="10"/>
    <n v="0"/>
    <n v="0"/>
    <n v="0"/>
    <m/>
    <m/>
    <m/>
  </r>
  <r>
    <s v="120602007226-0"/>
    <x v="38"/>
    <n v="331100"/>
    <s v="ESTACION DE TRABAJO"/>
    <s v="30.04.2013"/>
    <n v="266265.49"/>
    <n v="126476.10999999999"/>
    <s v="ZLIN"/>
    <n v="10"/>
    <n v="0"/>
    <n v="0"/>
    <n v="0"/>
    <s v="ZLIN"/>
    <n v="10"/>
    <n v="0"/>
    <n v="0"/>
    <n v="0"/>
    <m/>
    <m/>
    <m/>
  </r>
  <r>
    <s v="120602007227-0"/>
    <x v="38"/>
    <n v="331100"/>
    <s v="ESTACION DE TRABAJO"/>
    <s v="30.04.2013"/>
    <n v="266265.49"/>
    <n v="126476.09999999998"/>
    <s v="ZLIN"/>
    <n v="10"/>
    <n v="0"/>
    <n v="0"/>
    <n v="0"/>
    <s v="ZLIN"/>
    <n v="10"/>
    <n v="0"/>
    <n v="0"/>
    <n v="0"/>
    <m/>
    <m/>
    <m/>
  </r>
  <r>
    <s v="120602007228-0"/>
    <x v="38"/>
    <n v="331100"/>
    <s v="ESTACION DE TRABAJO"/>
    <s v="30.04.2013"/>
    <n v="266265.49"/>
    <n v="126476.10999999999"/>
    <s v="ZLIN"/>
    <n v="10"/>
    <n v="0"/>
    <n v="0"/>
    <n v="0"/>
    <s v="ZLIN"/>
    <n v="10"/>
    <n v="0"/>
    <n v="0"/>
    <n v="0"/>
    <m/>
    <m/>
    <m/>
  </r>
  <r>
    <s v="120602007229-0"/>
    <x v="38"/>
    <n v="331100"/>
    <s v="ESTACION DE TRABAJO"/>
    <s v="30.04.2013"/>
    <n v="266265.49"/>
    <n v="126476.09999999998"/>
    <s v="ZLIN"/>
    <n v="10"/>
    <n v="0"/>
    <n v="0"/>
    <n v="0"/>
    <s v="ZLIN"/>
    <n v="10"/>
    <n v="0"/>
    <n v="0"/>
    <n v="0"/>
    <m/>
    <m/>
    <m/>
  </r>
  <r>
    <s v="120602007230-0"/>
    <x v="38"/>
    <n v="331100"/>
    <s v="ESTACION DE TRABAJO"/>
    <s v="30.04.2013"/>
    <n v="266265.49"/>
    <n v="126476.10999999999"/>
    <s v="ZLIN"/>
    <n v="10"/>
    <n v="0"/>
    <n v="0"/>
    <n v="0"/>
    <s v="ZLIN"/>
    <n v="10"/>
    <n v="0"/>
    <n v="0"/>
    <n v="0"/>
    <m/>
    <m/>
    <m/>
  </r>
  <r>
    <s v="120602007231-0"/>
    <x v="38"/>
    <n v="331100"/>
    <s v="ESTACION DE TRABAJO"/>
    <s v="30.04.2013"/>
    <n v="266265.49"/>
    <n v="126476.09999999998"/>
    <s v="ZLIN"/>
    <n v="10"/>
    <n v="0"/>
    <n v="0"/>
    <n v="0"/>
    <s v="ZLIN"/>
    <n v="10"/>
    <n v="0"/>
    <n v="0"/>
    <n v="0"/>
    <m/>
    <m/>
    <m/>
  </r>
  <r>
    <s v="120602007232-0"/>
    <x v="38"/>
    <n v="331100"/>
    <s v="ESTACION DE TRABAJO"/>
    <s v="30.04.2013"/>
    <n v="266265.49"/>
    <n v="126476.10999999999"/>
    <s v="ZLIN"/>
    <n v="10"/>
    <n v="0"/>
    <n v="0"/>
    <n v="0"/>
    <s v="ZLIN"/>
    <n v="10"/>
    <n v="0"/>
    <n v="0"/>
    <n v="0"/>
    <m/>
    <m/>
    <m/>
  </r>
  <r>
    <s v="120602007233-0"/>
    <x v="38"/>
    <n v="331100"/>
    <s v="ESTACION DE TRABAJO"/>
    <s v="30.04.2013"/>
    <n v="266265.49"/>
    <n v="126476.09999999998"/>
    <s v="ZLIN"/>
    <n v="10"/>
    <n v="0"/>
    <n v="0"/>
    <n v="0"/>
    <s v="ZLIN"/>
    <n v="10"/>
    <n v="0"/>
    <n v="0"/>
    <n v="0"/>
    <m/>
    <m/>
    <m/>
  </r>
  <r>
    <s v="120602007234-0"/>
    <x v="38"/>
    <n v="331100"/>
    <s v="ESTACION DE TRABAJO"/>
    <s v="30.04.2013"/>
    <n v="266265.49"/>
    <n v="126476.10999999999"/>
    <s v="ZLIN"/>
    <n v="10"/>
    <n v="0"/>
    <n v="0"/>
    <n v="0"/>
    <s v="ZLIN"/>
    <n v="10"/>
    <n v="0"/>
    <n v="0"/>
    <n v="0"/>
    <m/>
    <m/>
    <m/>
  </r>
  <r>
    <s v="120602007235-0"/>
    <x v="38"/>
    <n v="331100"/>
    <s v="ESTACION DE TRABAJO"/>
    <s v="30.04.2013"/>
    <n v="266265.49"/>
    <n v="126476.09999999998"/>
    <s v="ZLIN"/>
    <n v="10"/>
    <n v="0"/>
    <n v="0"/>
    <n v="0"/>
    <s v="ZLIN"/>
    <n v="10"/>
    <n v="0"/>
    <n v="0"/>
    <n v="0"/>
    <m/>
    <m/>
    <m/>
  </r>
  <r>
    <s v="120602007236-0"/>
    <x v="38"/>
    <n v="331100"/>
    <s v="ESTACION DE TRABAJO"/>
    <s v="30.04.2013"/>
    <n v="266265.49"/>
    <n v="126476.10999999999"/>
    <s v="ZLIN"/>
    <n v="10"/>
    <n v="0"/>
    <n v="0"/>
    <n v="0"/>
    <s v="ZLIN"/>
    <n v="10"/>
    <n v="0"/>
    <n v="0"/>
    <n v="0"/>
    <m/>
    <m/>
    <m/>
  </r>
  <r>
    <s v="120602007237-0"/>
    <x v="38"/>
    <n v="331100"/>
    <s v="ESTACION DE TRABAJO"/>
    <s v="30.04.2013"/>
    <n v="266265.49"/>
    <n v="126476.09999999998"/>
    <s v="ZLIN"/>
    <n v="10"/>
    <n v="0"/>
    <n v="0"/>
    <n v="0"/>
    <s v="ZLIN"/>
    <n v="10"/>
    <n v="0"/>
    <n v="0"/>
    <n v="0"/>
    <m/>
    <m/>
    <m/>
  </r>
  <r>
    <s v="120602007238-0"/>
    <x v="38"/>
    <n v="331100"/>
    <s v="ESTACION DE TRABAJO"/>
    <s v="30.04.2013"/>
    <n v="266265.49"/>
    <n v="126476.10999999999"/>
    <s v="ZLIN"/>
    <n v="10"/>
    <n v="0"/>
    <n v="0"/>
    <n v="0"/>
    <s v="ZLIN"/>
    <n v="10"/>
    <n v="0"/>
    <n v="0"/>
    <n v="0"/>
    <m/>
    <m/>
    <m/>
  </r>
  <r>
    <s v="120602007239-0"/>
    <x v="38"/>
    <n v="331100"/>
    <s v="ESTACION DE TRABAJO"/>
    <s v="30.04.2013"/>
    <n v="266265.49"/>
    <n v="126476.09999999998"/>
    <s v="ZLIN"/>
    <n v="10"/>
    <n v="0"/>
    <n v="0"/>
    <n v="0"/>
    <s v="ZLIN"/>
    <n v="10"/>
    <n v="0"/>
    <n v="0"/>
    <n v="0"/>
    <m/>
    <m/>
    <m/>
  </r>
  <r>
    <s v="120602007240-0"/>
    <x v="38"/>
    <n v="331100"/>
    <s v="ESTACION DE TRABAJO"/>
    <s v="30.04.2013"/>
    <n v="266265.49"/>
    <n v="126476.10999999999"/>
    <s v="ZLIN"/>
    <n v="10"/>
    <n v="0"/>
    <n v="0"/>
    <n v="0"/>
    <s v="ZLIN"/>
    <n v="10"/>
    <n v="0"/>
    <n v="0"/>
    <n v="0"/>
    <m/>
    <m/>
    <m/>
  </r>
  <r>
    <s v="120602007241-0"/>
    <x v="38"/>
    <n v="331100"/>
    <s v="ESTACION DE TRABAJO"/>
    <s v="30.04.2013"/>
    <n v="266265.49"/>
    <n v="126476.09999999998"/>
    <s v="ZLIN"/>
    <n v="10"/>
    <n v="0"/>
    <n v="0"/>
    <n v="0"/>
    <s v="ZLIN"/>
    <n v="10"/>
    <n v="0"/>
    <n v="0"/>
    <n v="0"/>
    <m/>
    <m/>
    <m/>
  </r>
  <r>
    <s v="120602007242-0"/>
    <x v="38"/>
    <n v="331100"/>
    <s v="ESTACION DE TRABAJO"/>
    <s v="30.04.2013"/>
    <n v="266265.49"/>
    <n v="126476.10999999999"/>
    <s v="ZLIN"/>
    <n v="10"/>
    <n v="0"/>
    <n v="0"/>
    <n v="0"/>
    <s v="ZLIN"/>
    <n v="10"/>
    <n v="0"/>
    <n v="0"/>
    <n v="0"/>
    <m/>
    <m/>
    <m/>
  </r>
  <r>
    <s v="120602007243-0"/>
    <x v="38"/>
    <n v="331100"/>
    <s v="ESTACION DE TRABAJO"/>
    <s v="30.04.2013"/>
    <n v="266265.49"/>
    <n v="126476.09999999998"/>
    <s v="ZLIN"/>
    <n v="10"/>
    <n v="0"/>
    <n v="0"/>
    <n v="0"/>
    <s v="ZLIN"/>
    <n v="10"/>
    <n v="0"/>
    <n v="0"/>
    <n v="0"/>
    <m/>
    <m/>
    <m/>
  </r>
  <r>
    <s v="120602007244-0"/>
    <x v="38"/>
    <n v="331100"/>
    <s v="ESTACION DE TRABAJO"/>
    <s v="30.04.2013"/>
    <n v="266265.49"/>
    <n v="126476.10999999999"/>
    <s v="ZLIN"/>
    <n v="10"/>
    <n v="0"/>
    <n v="0"/>
    <n v="0"/>
    <s v="ZLIN"/>
    <n v="10"/>
    <n v="0"/>
    <n v="0"/>
    <n v="0"/>
    <m/>
    <m/>
    <m/>
  </r>
  <r>
    <s v="120602007245-0"/>
    <x v="38"/>
    <n v="331100"/>
    <s v="ESTACION DE TRABAJO"/>
    <s v="30.04.2013"/>
    <n v="266265.49"/>
    <n v="126476.09999999998"/>
    <s v="ZLIN"/>
    <n v="10"/>
    <n v="0"/>
    <n v="0"/>
    <n v="0"/>
    <s v="ZLIN"/>
    <n v="10"/>
    <n v="0"/>
    <n v="0"/>
    <n v="0"/>
    <m/>
    <m/>
    <m/>
  </r>
  <r>
    <s v="120602007246-0"/>
    <x v="38"/>
    <n v="331100"/>
    <s v="ESTACION DE TRABAJO"/>
    <s v="30.04.2013"/>
    <n v="266265.49"/>
    <n v="126476.10999999999"/>
    <s v="ZLIN"/>
    <n v="10"/>
    <n v="0"/>
    <n v="0"/>
    <n v="0"/>
    <s v="ZLIN"/>
    <n v="10"/>
    <n v="0"/>
    <n v="0"/>
    <n v="0"/>
    <m/>
    <m/>
    <m/>
  </r>
  <r>
    <s v="120602007247-0"/>
    <x v="38"/>
    <n v="331100"/>
    <s v="ESTACION DE TRABAJO"/>
    <s v="30.04.2013"/>
    <n v="266265.49"/>
    <n v="126476.09999999998"/>
    <s v="ZLIN"/>
    <n v="10"/>
    <n v="0"/>
    <n v="0"/>
    <n v="0"/>
    <s v="ZLIN"/>
    <n v="10"/>
    <n v="0"/>
    <n v="0"/>
    <n v="0"/>
    <m/>
    <m/>
    <m/>
  </r>
  <r>
    <s v="120602007248-0"/>
    <x v="38"/>
    <n v="331100"/>
    <s v="ESTACION DE TRABAJO"/>
    <s v="30.04.2013"/>
    <n v="266265.49"/>
    <n v="126476.10999999999"/>
    <s v="ZLIN"/>
    <n v="10"/>
    <n v="0"/>
    <n v="0"/>
    <n v="0"/>
    <s v="ZLIN"/>
    <n v="10"/>
    <n v="0"/>
    <n v="0"/>
    <n v="0"/>
    <m/>
    <m/>
    <m/>
  </r>
  <r>
    <s v="120602007249-0"/>
    <x v="38"/>
    <n v="331100"/>
    <s v="ESTACION DE TRABAJO"/>
    <s v="30.04.2013"/>
    <n v="266265.49"/>
    <n v="126476.09999999998"/>
    <s v="ZLIN"/>
    <n v="10"/>
    <n v="0"/>
    <n v="0"/>
    <n v="0"/>
    <s v="ZLIN"/>
    <n v="10"/>
    <n v="0"/>
    <n v="0"/>
    <n v="0"/>
    <m/>
    <m/>
    <m/>
  </r>
  <r>
    <s v="120602007250-0"/>
    <x v="38"/>
    <n v="331100"/>
    <s v="ESTACION DE TRABAJO"/>
    <s v="30.04.2013"/>
    <n v="266265.49"/>
    <n v="126476.10999999999"/>
    <s v="ZLIN"/>
    <n v="10"/>
    <n v="0"/>
    <n v="0"/>
    <n v="0"/>
    <s v="ZLIN"/>
    <n v="10"/>
    <n v="0"/>
    <n v="0"/>
    <n v="0"/>
    <m/>
    <m/>
    <m/>
  </r>
  <r>
    <s v="120602007251-0"/>
    <x v="38"/>
    <n v="331100"/>
    <s v="ESTACION DE TRABAJO"/>
    <s v="30.04.2013"/>
    <n v="266265.49"/>
    <n v="126476.09999999998"/>
    <s v="ZLIN"/>
    <n v="10"/>
    <n v="0"/>
    <n v="0"/>
    <n v="0"/>
    <s v="ZLIN"/>
    <n v="10"/>
    <n v="0"/>
    <n v="0"/>
    <n v="0"/>
    <m/>
    <m/>
    <m/>
  </r>
  <r>
    <s v="120602007252-0"/>
    <x v="38"/>
    <n v="331100"/>
    <s v="ESTACION DE TRABAJO"/>
    <s v="30.04.2013"/>
    <n v="266265.49"/>
    <n v="126476.10999999999"/>
    <s v="ZLIN"/>
    <n v="10"/>
    <n v="0"/>
    <n v="0"/>
    <n v="0"/>
    <s v="ZLIN"/>
    <n v="10"/>
    <n v="0"/>
    <n v="0"/>
    <n v="0"/>
    <m/>
    <m/>
    <m/>
  </r>
  <r>
    <s v="120602007253-0"/>
    <x v="38"/>
    <n v="331100"/>
    <s v="ESTACION DE TRABAJO"/>
    <s v="30.04.2013"/>
    <n v="266265.49"/>
    <n v="126476.09999999998"/>
    <s v="ZLIN"/>
    <n v="10"/>
    <n v="0"/>
    <n v="0"/>
    <n v="0"/>
    <s v="ZLIN"/>
    <n v="10"/>
    <n v="0"/>
    <n v="0"/>
    <n v="0"/>
    <m/>
    <m/>
    <m/>
  </r>
  <r>
    <s v="120602007254-0"/>
    <x v="38"/>
    <n v="331100"/>
    <s v="ESTACION DE TRABAJO"/>
    <s v="30.04.2013"/>
    <n v="266265.49"/>
    <n v="126476.10999999999"/>
    <s v="ZLIN"/>
    <n v="10"/>
    <n v="0"/>
    <n v="0"/>
    <n v="0"/>
    <s v="ZLIN"/>
    <n v="10"/>
    <n v="0"/>
    <n v="0"/>
    <n v="0"/>
    <m/>
    <m/>
    <m/>
  </r>
  <r>
    <s v="120602007255-0"/>
    <x v="38"/>
    <n v="331100"/>
    <s v="ESTACION DE TRABAJO"/>
    <s v="30.04.2013"/>
    <n v="266265.49"/>
    <n v="126476.09999999998"/>
    <s v="ZLIN"/>
    <n v="10"/>
    <n v="0"/>
    <n v="0"/>
    <n v="0"/>
    <s v="ZLIN"/>
    <n v="10"/>
    <n v="0"/>
    <n v="0"/>
    <n v="0"/>
    <m/>
    <m/>
    <m/>
  </r>
  <r>
    <s v="120602007256-0"/>
    <x v="38"/>
    <n v="331100"/>
    <s v="ESTACION DE TRABAJO"/>
    <s v="30.04.2013"/>
    <n v="266265.49"/>
    <n v="126476.10999999999"/>
    <s v="ZLIN"/>
    <n v="10"/>
    <n v="0"/>
    <n v="0"/>
    <n v="0"/>
    <s v="ZLIN"/>
    <n v="10"/>
    <n v="0"/>
    <n v="0"/>
    <n v="0"/>
    <m/>
    <m/>
    <m/>
  </r>
  <r>
    <s v="120602007257-0"/>
    <x v="38"/>
    <n v="331100"/>
    <s v="ESTACION DE TRABAJO"/>
    <s v="30.04.2013"/>
    <n v="266265.49"/>
    <n v="126476.09999999998"/>
    <s v="ZLIN"/>
    <n v="10"/>
    <n v="0"/>
    <n v="0"/>
    <n v="0"/>
    <s v="ZLIN"/>
    <n v="10"/>
    <n v="0"/>
    <n v="0"/>
    <n v="0"/>
    <m/>
    <m/>
    <m/>
  </r>
  <r>
    <s v="120602007258-0"/>
    <x v="38"/>
    <n v="331100"/>
    <s v="ESTACION DE TRABAJO"/>
    <s v="30.04.2013"/>
    <n v="266265.49"/>
    <n v="126476.10999999999"/>
    <s v="ZLIN"/>
    <n v="10"/>
    <n v="0"/>
    <n v="0"/>
    <n v="0"/>
    <s v="ZLIN"/>
    <n v="10"/>
    <n v="0"/>
    <n v="0"/>
    <n v="0"/>
    <m/>
    <m/>
    <m/>
  </r>
  <r>
    <s v="120602007259-0"/>
    <x v="38"/>
    <n v="331100"/>
    <s v="ESTACION DE TRABAJO"/>
    <s v="30.04.2013"/>
    <n v="266265.49"/>
    <n v="126476.09999999998"/>
    <s v="ZLIN"/>
    <n v="10"/>
    <n v="0"/>
    <n v="0"/>
    <n v="0"/>
    <s v="ZLIN"/>
    <n v="10"/>
    <n v="0"/>
    <n v="0"/>
    <n v="0"/>
    <m/>
    <m/>
    <m/>
  </r>
  <r>
    <s v="120602007260-0"/>
    <x v="38"/>
    <n v="331100"/>
    <s v="ESTACION DE TRABAJO"/>
    <s v="30.04.2013"/>
    <n v="266265.49"/>
    <n v="126476.10999999999"/>
    <s v="ZLIN"/>
    <n v="10"/>
    <n v="0"/>
    <n v="0"/>
    <n v="0"/>
    <s v="ZLIN"/>
    <n v="10"/>
    <n v="0"/>
    <n v="0"/>
    <n v="0"/>
    <m/>
    <m/>
    <m/>
  </r>
  <r>
    <s v="120602007261-0"/>
    <x v="38"/>
    <n v="331100"/>
    <s v="ESTACION DE TRABAJO"/>
    <s v="30.04.2013"/>
    <n v="266265.49"/>
    <n v="126476.09999999998"/>
    <s v="ZLIN"/>
    <n v="10"/>
    <n v="0"/>
    <n v="0"/>
    <n v="0"/>
    <s v="ZLIN"/>
    <n v="10"/>
    <n v="0"/>
    <n v="0"/>
    <n v="0"/>
    <m/>
    <m/>
    <m/>
  </r>
  <r>
    <s v="120602007262-0"/>
    <x v="38"/>
    <n v="331100"/>
    <s v="ESTACION DE TRABAJO"/>
    <s v="30.04.2013"/>
    <n v="266265.49"/>
    <n v="126476.10999999999"/>
    <s v="ZLIN"/>
    <n v="10"/>
    <n v="0"/>
    <n v="0"/>
    <n v="0"/>
    <s v="ZLIN"/>
    <n v="10"/>
    <n v="0"/>
    <n v="0"/>
    <n v="0"/>
    <m/>
    <m/>
    <m/>
  </r>
  <r>
    <s v="120602007263-0"/>
    <x v="38"/>
    <n v="331100"/>
    <s v="ESTACION DE TRABAJO"/>
    <s v="30.04.2013"/>
    <n v="266265.49"/>
    <n v="126476.09999999998"/>
    <s v="ZLIN"/>
    <n v="10"/>
    <n v="0"/>
    <n v="0"/>
    <n v="0"/>
    <s v="ZLIN"/>
    <n v="10"/>
    <n v="0"/>
    <n v="0"/>
    <n v="0"/>
    <m/>
    <m/>
    <m/>
  </r>
  <r>
    <s v="120602007264-0"/>
    <x v="38"/>
    <n v="331100"/>
    <s v="ESTACION DE TRABAJO"/>
    <s v="30.04.2013"/>
    <n v="266265.49"/>
    <n v="126476.10999999999"/>
    <s v="ZLIN"/>
    <n v="10"/>
    <n v="0"/>
    <n v="0"/>
    <n v="0"/>
    <s v="ZLIN"/>
    <n v="10"/>
    <n v="0"/>
    <n v="0"/>
    <n v="0"/>
    <m/>
    <m/>
    <m/>
  </r>
  <r>
    <s v="120602007265-0"/>
    <x v="38"/>
    <n v="331100"/>
    <s v="ESTACION DE TRABAJO"/>
    <s v="30.04.2013"/>
    <n v="266265.49"/>
    <n v="126476.09999999998"/>
    <s v="ZLIN"/>
    <n v="10"/>
    <n v="0"/>
    <n v="0"/>
    <n v="0"/>
    <s v="ZLIN"/>
    <n v="10"/>
    <n v="0"/>
    <n v="0"/>
    <n v="0"/>
    <m/>
    <m/>
    <m/>
  </r>
  <r>
    <s v="120602007266-0"/>
    <x v="38"/>
    <n v="331100"/>
    <s v="ESTACION DE TRABAJO"/>
    <s v="30.04.2013"/>
    <n v="266265.49"/>
    <n v="126476.10999999999"/>
    <s v="ZLIN"/>
    <n v="10"/>
    <n v="0"/>
    <n v="0"/>
    <n v="0"/>
    <s v="ZLIN"/>
    <n v="10"/>
    <n v="0"/>
    <n v="0"/>
    <n v="0"/>
    <m/>
    <m/>
    <m/>
  </r>
  <r>
    <s v="120602007267-0"/>
    <x v="38"/>
    <n v="331100"/>
    <s v="ESTACION DE TRABAJO"/>
    <s v="30.04.2013"/>
    <n v="266265.49"/>
    <n v="126476.09999999998"/>
    <s v="ZLIN"/>
    <n v="10"/>
    <n v="0"/>
    <n v="0"/>
    <n v="0"/>
    <s v="ZLIN"/>
    <n v="10"/>
    <n v="0"/>
    <n v="0"/>
    <n v="0"/>
    <m/>
    <m/>
    <m/>
  </r>
  <r>
    <s v="120602007268-0"/>
    <x v="38"/>
    <n v="331100"/>
    <s v="ESTACION DE TRABAJO"/>
    <s v="30.04.2013"/>
    <n v="266265.49"/>
    <n v="126476.10999999999"/>
    <s v="ZLIN"/>
    <n v="10"/>
    <n v="0"/>
    <n v="0"/>
    <n v="0"/>
    <s v="ZLIN"/>
    <n v="10"/>
    <n v="0"/>
    <n v="0"/>
    <n v="0"/>
    <m/>
    <m/>
    <m/>
  </r>
  <r>
    <s v="120602007269-0"/>
    <x v="38"/>
    <n v="331100"/>
    <s v="ESTACION DE TRABAJO"/>
    <s v="30.04.2013"/>
    <n v="266265.49"/>
    <n v="126476.09999999998"/>
    <s v="ZLIN"/>
    <n v="10"/>
    <n v="0"/>
    <n v="0"/>
    <n v="0"/>
    <s v="ZLIN"/>
    <n v="10"/>
    <n v="0"/>
    <n v="0"/>
    <n v="0"/>
    <m/>
    <m/>
    <m/>
  </r>
  <r>
    <s v="120602007270-0"/>
    <x v="38"/>
    <n v="331100"/>
    <s v="ESTACION DE TRABAJO"/>
    <s v="30.04.2013"/>
    <n v="266265.49"/>
    <n v="126476.10999999999"/>
    <s v="ZLIN"/>
    <n v="10"/>
    <n v="0"/>
    <n v="0"/>
    <n v="0"/>
    <s v="ZLIN"/>
    <n v="10"/>
    <n v="0"/>
    <n v="0"/>
    <n v="0"/>
    <m/>
    <m/>
    <m/>
  </r>
  <r>
    <s v="120602007271-0"/>
    <x v="38"/>
    <n v="331100"/>
    <s v="ESTACION DE TRABAJO"/>
    <s v="30.04.2013"/>
    <n v="266265.49"/>
    <n v="126476.09999999998"/>
    <s v="ZLIN"/>
    <n v="10"/>
    <n v="0"/>
    <n v="0"/>
    <n v="0"/>
    <s v="ZLIN"/>
    <n v="10"/>
    <n v="0"/>
    <n v="0"/>
    <n v="0"/>
    <m/>
    <m/>
    <m/>
  </r>
  <r>
    <s v="120602007272-0"/>
    <x v="38"/>
    <n v="331100"/>
    <s v="ESTACION DE TRABAJO"/>
    <s v="30.04.2013"/>
    <n v="266265.49"/>
    <n v="126476.10999999999"/>
    <s v="ZLIN"/>
    <n v="10"/>
    <n v="0"/>
    <n v="0"/>
    <n v="0"/>
    <s v="ZLIN"/>
    <n v="10"/>
    <n v="0"/>
    <n v="0"/>
    <n v="0"/>
    <m/>
    <m/>
    <m/>
  </r>
  <r>
    <s v="120602007273-0"/>
    <x v="38"/>
    <n v="331100"/>
    <s v="ESTACION DE TRABAJO"/>
    <s v="30.04.2013"/>
    <n v="266265.49"/>
    <n v="126476.09999999998"/>
    <s v="ZLIN"/>
    <n v="10"/>
    <n v="0"/>
    <n v="0"/>
    <n v="0"/>
    <s v="ZLIN"/>
    <n v="10"/>
    <n v="0"/>
    <n v="0"/>
    <n v="0"/>
    <m/>
    <m/>
    <m/>
  </r>
  <r>
    <s v="120602007274-0"/>
    <x v="38"/>
    <n v="331100"/>
    <s v="ESTACION DE TRABAJO"/>
    <s v="30.04.2013"/>
    <n v="266265.49"/>
    <n v="126476.10999999999"/>
    <s v="ZLIN"/>
    <n v="10"/>
    <n v="0"/>
    <n v="0"/>
    <n v="0"/>
    <s v="ZLIN"/>
    <n v="10"/>
    <n v="0"/>
    <n v="0"/>
    <n v="0"/>
    <m/>
    <m/>
    <m/>
  </r>
  <r>
    <s v="120602007275-0"/>
    <x v="38"/>
    <n v="331100"/>
    <s v="ESTACION DE TRABAJO"/>
    <s v="30.04.2013"/>
    <n v="266265.49"/>
    <n v="126476.09999999998"/>
    <s v="ZLIN"/>
    <n v="10"/>
    <n v="0"/>
    <n v="0"/>
    <n v="0"/>
    <s v="ZLIN"/>
    <n v="10"/>
    <n v="0"/>
    <n v="0"/>
    <n v="0"/>
    <m/>
    <m/>
    <m/>
  </r>
  <r>
    <s v="120602007276-0"/>
    <x v="38"/>
    <n v="331100"/>
    <s v="ESTACION DE TRABAJO"/>
    <s v="30.04.2013"/>
    <n v="266265.49"/>
    <n v="126476.10999999999"/>
    <s v="ZLIN"/>
    <n v="10"/>
    <n v="0"/>
    <n v="0"/>
    <n v="0"/>
    <s v="ZLIN"/>
    <n v="10"/>
    <n v="0"/>
    <n v="0"/>
    <n v="0"/>
    <m/>
    <m/>
    <m/>
  </r>
  <r>
    <s v="120602007277-0"/>
    <x v="38"/>
    <n v="331100"/>
    <s v="ESTACION DE TRABAJO"/>
    <s v="30.04.2013"/>
    <n v="266265.49"/>
    <n v="126476.09999999998"/>
    <s v="ZLIN"/>
    <n v="10"/>
    <n v="0"/>
    <n v="0"/>
    <n v="0"/>
    <s v="ZLIN"/>
    <n v="10"/>
    <n v="0"/>
    <n v="0"/>
    <n v="0"/>
    <m/>
    <m/>
    <m/>
  </r>
  <r>
    <s v="120602007278-0"/>
    <x v="38"/>
    <n v="331100"/>
    <s v="ESTACION DE TRABAJO"/>
    <s v="30.04.2013"/>
    <n v="266265.49"/>
    <n v="126476.10999999999"/>
    <s v="ZLIN"/>
    <n v="10"/>
    <n v="0"/>
    <n v="0"/>
    <n v="0"/>
    <s v="ZLIN"/>
    <n v="10"/>
    <n v="0"/>
    <n v="0"/>
    <n v="0"/>
    <m/>
    <m/>
    <m/>
  </r>
  <r>
    <s v="120602007279-0"/>
    <x v="38"/>
    <n v="331100"/>
    <s v="ESTACION DE TRABAJO"/>
    <s v="30.04.2013"/>
    <n v="266265.49"/>
    <n v="126476.09999999998"/>
    <s v="ZLIN"/>
    <n v="10"/>
    <n v="0"/>
    <n v="0"/>
    <n v="0"/>
    <s v="ZLIN"/>
    <n v="10"/>
    <n v="0"/>
    <n v="0"/>
    <n v="0"/>
    <m/>
    <m/>
    <m/>
  </r>
  <r>
    <s v="120602007280-0"/>
    <x v="38"/>
    <n v="331100"/>
    <s v="ESTACION DE TRABAJO"/>
    <s v="30.04.2013"/>
    <n v="266265.49"/>
    <n v="126476.10999999999"/>
    <s v="ZLIN"/>
    <n v="10"/>
    <n v="0"/>
    <n v="0"/>
    <n v="0"/>
    <s v="ZLIN"/>
    <n v="10"/>
    <n v="0"/>
    <n v="0"/>
    <n v="0"/>
    <m/>
    <m/>
    <m/>
  </r>
  <r>
    <s v="120602007281-0"/>
    <x v="38"/>
    <n v="331100"/>
    <s v="ESTACION DE TRABAJO"/>
    <s v="30.04.2013"/>
    <n v="266265.49"/>
    <n v="126476.09999999998"/>
    <s v="ZLIN"/>
    <n v="10"/>
    <n v="0"/>
    <n v="0"/>
    <n v="0"/>
    <s v="ZLIN"/>
    <n v="10"/>
    <n v="0"/>
    <n v="0"/>
    <n v="0"/>
    <m/>
    <m/>
    <m/>
  </r>
  <r>
    <s v="120602007282-0"/>
    <x v="38"/>
    <n v="331100"/>
    <s v="ESTACION DE TRABAJO"/>
    <s v="30.04.2013"/>
    <n v="266265.49"/>
    <n v="126476.10999999999"/>
    <s v="ZLIN"/>
    <n v="10"/>
    <n v="0"/>
    <n v="0"/>
    <n v="0"/>
    <s v="ZLIN"/>
    <n v="10"/>
    <n v="0"/>
    <n v="0"/>
    <n v="0"/>
    <m/>
    <m/>
    <m/>
  </r>
  <r>
    <s v="120602007283-0"/>
    <x v="38"/>
    <n v="331100"/>
    <s v="ESTACION DE TRABAJO"/>
    <s v="30.04.2013"/>
    <n v="266265.49"/>
    <n v="126476.09999999998"/>
    <s v="ZLIN"/>
    <n v="10"/>
    <n v="0"/>
    <n v="0"/>
    <n v="0"/>
    <s v="ZLIN"/>
    <n v="10"/>
    <n v="0"/>
    <n v="0"/>
    <n v="0"/>
    <m/>
    <m/>
    <m/>
  </r>
  <r>
    <s v="120602007284-0"/>
    <x v="38"/>
    <n v="331100"/>
    <s v="ESTACION DE TRABAJO"/>
    <s v="30.04.2013"/>
    <n v="266265.49"/>
    <n v="126476.10999999999"/>
    <s v="ZLIN"/>
    <n v="10"/>
    <n v="0"/>
    <n v="0"/>
    <n v="0"/>
    <s v="ZLIN"/>
    <n v="10"/>
    <n v="0"/>
    <n v="0"/>
    <n v="0"/>
    <m/>
    <m/>
    <m/>
  </r>
  <r>
    <s v="120602007285-0"/>
    <x v="38"/>
    <n v="331100"/>
    <s v="ESTACION DE TRABAJO"/>
    <s v="30.04.2013"/>
    <n v="266265.49"/>
    <n v="126476.09999999998"/>
    <s v="ZLIN"/>
    <n v="10"/>
    <n v="0"/>
    <n v="0"/>
    <n v="0"/>
    <s v="ZLIN"/>
    <n v="10"/>
    <n v="0"/>
    <n v="0"/>
    <n v="0"/>
    <m/>
    <m/>
    <m/>
  </r>
  <r>
    <s v="120602007286-0"/>
    <x v="38"/>
    <n v="331100"/>
    <s v="ESTACION DE TRABAJO"/>
    <s v="30.04.2013"/>
    <n v="266265.49"/>
    <n v="126476.10999999999"/>
    <s v="ZLIN"/>
    <n v="10"/>
    <n v="0"/>
    <n v="0"/>
    <n v="0"/>
    <s v="ZLIN"/>
    <n v="10"/>
    <n v="0"/>
    <n v="0"/>
    <n v="0"/>
    <m/>
    <m/>
    <m/>
  </r>
  <r>
    <s v="120602007287-0"/>
    <x v="38"/>
    <n v="331100"/>
    <s v="ESTACION DE TRABAJO"/>
    <s v="30.04.2013"/>
    <n v="266265.49"/>
    <n v="126476.09999999998"/>
    <s v="ZLIN"/>
    <n v="10"/>
    <n v="0"/>
    <n v="0"/>
    <n v="0"/>
    <s v="ZLIN"/>
    <n v="10"/>
    <n v="0"/>
    <n v="0"/>
    <n v="0"/>
    <m/>
    <m/>
    <m/>
  </r>
  <r>
    <s v="120602007288-0"/>
    <x v="38"/>
    <n v="331100"/>
    <s v="ESTACION DE TRABAJO"/>
    <s v="30.04.2013"/>
    <n v="266265.49"/>
    <n v="126476.10999999999"/>
    <s v="ZLIN"/>
    <n v="10"/>
    <n v="0"/>
    <n v="0"/>
    <n v="0"/>
    <s v="ZLIN"/>
    <n v="10"/>
    <n v="0"/>
    <n v="0"/>
    <n v="0"/>
    <m/>
    <m/>
    <m/>
  </r>
  <r>
    <s v="120602007289-0"/>
    <x v="38"/>
    <n v="331100"/>
    <s v="ESTACION DE TRABAJO"/>
    <s v="30.04.2013"/>
    <n v="266265.49"/>
    <n v="126476.09999999998"/>
    <s v="ZLIN"/>
    <n v="10"/>
    <n v="0"/>
    <n v="0"/>
    <n v="0"/>
    <s v="ZLIN"/>
    <n v="10"/>
    <n v="0"/>
    <n v="0"/>
    <n v="0"/>
    <m/>
    <m/>
    <m/>
  </r>
  <r>
    <s v="120602007290-0"/>
    <x v="38"/>
    <n v="331100"/>
    <s v="ESTACION DE TRABAJO"/>
    <s v="30.04.2013"/>
    <n v="266265.49"/>
    <n v="126476.10999999999"/>
    <s v="ZLIN"/>
    <n v="10"/>
    <n v="0"/>
    <n v="0"/>
    <n v="0"/>
    <s v="ZLIN"/>
    <n v="10"/>
    <n v="0"/>
    <n v="0"/>
    <n v="0"/>
    <m/>
    <m/>
    <m/>
  </r>
  <r>
    <s v="120602007291-0"/>
    <x v="38"/>
    <n v="331100"/>
    <s v="ESTACION DE TRABAJO"/>
    <s v="30.04.2013"/>
    <n v="266265.49"/>
    <n v="126476.09999999998"/>
    <s v="ZLIN"/>
    <n v="10"/>
    <n v="0"/>
    <n v="0"/>
    <n v="0"/>
    <s v="ZLIN"/>
    <n v="10"/>
    <n v="0"/>
    <n v="0"/>
    <n v="0"/>
    <m/>
    <m/>
    <m/>
  </r>
  <r>
    <s v="120602007292-0"/>
    <x v="38"/>
    <n v="331100"/>
    <s v="ESTACION DE TRABAJO"/>
    <s v="30.04.2013"/>
    <n v="266265.49"/>
    <n v="126476.10999999999"/>
    <s v="ZLIN"/>
    <n v="10"/>
    <n v="0"/>
    <n v="0"/>
    <n v="0"/>
    <s v="ZLIN"/>
    <n v="10"/>
    <n v="0"/>
    <n v="0"/>
    <n v="0"/>
    <m/>
    <m/>
    <m/>
  </r>
  <r>
    <s v="120602007293-0"/>
    <x v="38"/>
    <n v="331100"/>
    <s v="ESTACION DE TRABAJO"/>
    <s v="30.04.2013"/>
    <n v="266265.49"/>
    <n v="126476.09999999998"/>
    <s v="ZLIN"/>
    <n v="10"/>
    <n v="0"/>
    <n v="0"/>
    <n v="0"/>
    <s v="ZLIN"/>
    <n v="10"/>
    <n v="0"/>
    <n v="0"/>
    <n v="0"/>
    <m/>
    <m/>
    <m/>
  </r>
  <r>
    <s v="120602007294-0"/>
    <x v="38"/>
    <n v="331100"/>
    <s v="ESTACION DE TRABAJO"/>
    <s v="30.04.2013"/>
    <n v="266265.49"/>
    <n v="126476.10999999999"/>
    <s v="ZLIN"/>
    <n v="10"/>
    <n v="0"/>
    <n v="0"/>
    <n v="0"/>
    <s v="ZLIN"/>
    <n v="10"/>
    <n v="0"/>
    <n v="0"/>
    <n v="0"/>
    <m/>
    <m/>
    <m/>
  </r>
  <r>
    <s v="120602007295-0"/>
    <x v="38"/>
    <n v="331100"/>
    <s v="ESTACION DE TRABAJO"/>
    <s v="30.04.2013"/>
    <n v="266265.49"/>
    <n v="126476.09999999998"/>
    <s v="ZLIN"/>
    <n v="10"/>
    <n v="0"/>
    <n v="0"/>
    <n v="0"/>
    <s v="ZLIN"/>
    <n v="10"/>
    <n v="0"/>
    <n v="0"/>
    <n v="0"/>
    <m/>
    <m/>
    <m/>
  </r>
  <r>
    <s v="120602007296-0"/>
    <x v="38"/>
    <n v="331100"/>
    <s v="ESTACION DE TRABAJO"/>
    <s v="30.04.2013"/>
    <n v="266265.49"/>
    <n v="126476.10999999999"/>
    <s v="ZLIN"/>
    <n v="10"/>
    <n v="0"/>
    <n v="0"/>
    <n v="0"/>
    <s v="ZLIN"/>
    <n v="10"/>
    <n v="0"/>
    <n v="0"/>
    <n v="0"/>
    <m/>
    <m/>
    <m/>
  </r>
  <r>
    <s v="120602007297-0"/>
    <x v="38"/>
    <n v="331100"/>
    <s v="ESTACION DE TRABAJO"/>
    <s v="30.04.2013"/>
    <n v="266265.49"/>
    <n v="126476.09999999998"/>
    <s v="ZLIN"/>
    <n v="10"/>
    <n v="0"/>
    <n v="0"/>
    <n v="0"/>
    <s v="ZLIN"/>
    <n v="10"/>
    <n v="0"/>
    <n v="0"/>
    <n v="0"/>
    <m/>
    <m/>
    <m/>
  </r>
  <r>
    <s v="120602007298-0"/>
    <x v="38"/>
    <n v="331100"/>
    <s v="ESTACION DE TRABAJO"/>
    <s v="30.04.2013"/>
    <n v="266265.49"/>
    <n v="126476.10999999999"/>
    <s v="ZLIN"/>
    <n v="10"/>
    <n v="0"/>
    <n v="0"/>
    <n v="0"/>
    <s v="ZLIN"/>
    <n v="10"/>
    <n v="0"/>
    <n v="0"/>
    <n v="0"/>
    <m/>
    <m/>
    <m/>
  </r>
  <r>
    <s v="120602007299-0"/>
    <x v="38"/>
    <n v="331100"/>
    <s v="ESTACION DE TRABAJO"/>
    <s v="30.04.2013"/>
    <n v="266265.49"/>
    <n v="126476.09999999998"/>
    <s v="ZLIN"/>
    <n v="10"/>
    <n v="0"/>
    <n v="0"/>
    <n v="0"/>
    <s v="ZLIN"/>
    <n v="10"/>
    <n v="0"/>
    <n v="0"/>
    <n v="0"/>
    <m/>
    <m/>
    <m/>
  </r>
  <r>
    <s v="120602007300-0"/>
    <x v="38"/>
    <n v="331100"/>
    <s v="ESTACION DE TRABAJO"/>
    <s v="30.04.2013"/>
    <n v="266265.49"/>
    <n v="126476.10999999999"/>
    <s v="ZLIN"/>
    <n v="10"/>
    <n v="0"/>
    <n v="0"/>
    <n v="0"/>
    <s v="ZLIN"/>
    <n v="10"/>
    <n v="0"/>
    <n v="0"/>
    <n v="0"/>
    <m/>
    <m/>
    <m/>
  </r>
  <r>
    <s v="120602007301-0"/>
    <x v="38"/>
    <n v="331100"/>
    <s v="ESTACION DE TRABAJO"/>
    <s v="30.04.2013"/>
    <n v="266265.49"/>
    <n v="126476.09999999998"/>
    <s v="ZLIN"/>
    <n v="10"/>
    <n v="0"/>
    <n v="0"/>
    <n v="0"/>
    <s v="ZLIN"/>
    <n v="10"/>
    <n v="0"/>
    <n v="0"/>
    <n v="0"/>
    <m/>
    <m/>
    <m/>
  </r>
  <r>
    <s v="120602007302-0"/>
    <x v="38"/>
    <n v="331100"/>
    <s v="ESTACION DE TRABAJO"/>
    <s v="30.04.2013"/>
    <n v="266265.49"/>
    <n v="126476.10999999999"/>
    <s v="ZLIN"/>
    <n v="10"/>
    <n v="0"/>
    <n v="0"/>
    <n v="0"/>
    <s v="ZLIN"/>
    <n v="10"/>
    <n v="0"/>
    <n v="0"/>
    <n v="0"/>
    <m/>
    <m/>
    <m/>
  </r>
  <r>
    <s v="120602007303-0"/>
    <x v="38"/>
    <n v="331100"/>
    <s v="ESTACION DE TRABAJO"/>
    <s v="30.04.2013"/>
    <n v="266265.49"/>
    <n v="126476.09999999998"/>
    <s v="ZLIN"/>
    <n v="10"/>
    <n v="0"/>
    <n v="0"/>
    <n v="0"/>
    <s v="ZLIN"/>
    <n v="10"/>
    <n v="0"/>
    <n v="0"/>
    <n v="0"/>
    <m/>
    <m/>
    <m/>
  </r>
  <r>
    <s v="120602007304-0"/>
    <x v="38"/>
    <n v="331100"/>
    <s v="ESTACION DE TRABAJO"/>
    <s v="30.04.2013"/>
    <n v="266265.49"/>
    <n v="126476.10999999999"/>
    <s v="ZLIN"/>
    <n v="10"/>
    <n v="0"/>
    <n v="0"/>
    <n v="0"/>
    <s v="ZLIN"/>
    <n v="10"/>
    <n v="0"/>
    <n v="0"/>
    <n v="0"/>
    <m/>
    <m/>
    <m/>
  </r>
  <r>
    <s v="120602007305-0"/>
    <x v="38"/>
    <n v="331100"/>
    <s v="ESTACION DE TRABAJO"/>
    <s v="30.04.2013"/>
    <n v="266265.49"/>
    <n v="126476.09999999998"/>
    <s v="ZLIN"/>
    <n v="10"/>
    <n v="0"/>
    <n v="0"/>
    <n v="0"/>
    <s v="ZLIN"/>
    <n v="10"/>
    <n v="0"/>
    <n v="0"/>
    <n v="0"/>
    <m/>
    <m/>
    <m/>
  </r>
  <r>
    <s v="120602007306-0"/>
    <x v="38"/>
    <n v="331100"/>
    <s v="ESTACION DE TRABAJO"/>
    <s v="30.04.2013"/>
    <n v="266265.49"/>
    <n v="126476.10999999999"/>
    <s v="ZLIN"/>
    <n v="10"/>
    <n v="0"/>
    <n v="0"/>
    <n v="0"/>
    <s v="ZLIN"/>
    <n v="10"/>
    <n v="0"/>
    <n v="0"/>
    <n v="0"/>
    <m/>
    <m/>
    <m/>
  </r>
  <r>
    <s v="120602007307-0"/>
    <x v="38"/>
    <n v="331100"/>
    <s v="ESTACION DE TRABAJO"/>
    <s v="30.04.2013"/>
    <n v="266265.49"/>
    <n v="126476.09999999998"/>
    <s v="ZLIN"/>
    <n v="10"/>
    <n v="0"/>
    <n v="0"/>
    <n v="0"/>
    <s v="ZLIN"/>
    <n v="10"/>
    <n v="0"/>
    <n v="0"/>
    <n v="0"/>
    <m/>
    <m/>
    <m/>
  </r>
  <r>
    <s v="120602007308-0"/>
    <x v="38"/>
    <n v="331100"/>
    <s v="ESTACION DE TRABAJO"/>
    <s v="30.04.2013"/>
    <n v="266265.49"/>
    <n v="126476.10999999999"/>
    <s v="ZLIN"/>
    <n v="10"/>
    <n v="0"/>
    <n v="0"/>
    <n v="0"/>
    <s v="ZLIN"/>
    <n v="10"/>
    <n v="0"/>
    <n v="0"/>
    <n v="0"/>
    <m/>
    <m/>
    <m/>
  </r>
  <r>
    <s v="120602007309-0"/>
    <x v="38"/>
    <n v="331100"/>
    <s v="ESTACION DE TRABAJO"/>
    <s v="30.04.2013"/>
    <n v="266265.49"/>
    <n v="126476.09999999998"/>
    <s v="ZLIN"/>
    <n v="10"/>
    <n v="0"/>
    <n v="0"/>
    <n v="0"/>
    <s v="ZLIN"/>
    <n v="10"/>
    <n v="0"/>
    <n v="0"/>
    <n v="0"/>
    <m/>
    <m/>
    <m/>
  </r>
  <r>
    <s v="120602007310-0"/>
    <x v="38"/>
    <n v="331100"/>
    <s v="ESTACION DE TRABAJO"/>
    <s v="30.04.2013"/>
    <n v="266265.49"/>
    <n v="126476.10999999999"/>
    <s v="ZLIN"/>
    <n v="10"/>
    <n v="0"/>
    <n v="0"/>
    <n v="0"/>
    <s v="ZLIN"/>
    <n v="10"/>
    <n v="0"/>
    <n v="0"/>
    <n v="0"/>
    <m/>
    <m/>
    <m/>
  </r>
  <r>
    <s v="120602007311-0"/>
    <x v="38"/>
    <n v="331100"/>
    <s v="ESTACION DE TRABAJO"/>
    <s v="30.04.2013"/>
    <n v="266265.49"/>
    <n v="126476.09999999998"/>
    <s v="ZLIN"/>
    <n v="10"/>
    <n v="0"/>
    <n v="0"/>
    <n v="0"/>
    <s v="ZLIN"/>
    <n v="10"/>
    <n v="0"/>
    <n v="0"/>
    <n v="0"/>
    <m/>
    <m/>
    <m/>
  </r>
  <r>
    <s v="120602007312-0"/>
    <x v="38"/>
    <n v="331100"/>
    <s v="ESTACION DE TRABAJO"/>
    <s v="30.04.2013"/>
    <n v="266265.49"/>
    <n v="126476.10999999999"/>
    <s v="ZLIN"/>
    <n v="10"/>
    <n v="0"/>
    <n v="0"/>
    <n v="0"/>
    <s v="ZLIN"/>
    <n v="10"/>
    <n v="0"/>
    <n v="0"/>
    <n v="0"/>
    <m/>
    <m/>
    <m/>
  </r>
  <r>
    <s v="120602007313-0"/>
    <x v="38"/>
    <n v="331100"/>
    <s v="ESTACION DE TRABAJO"/>
    <s v="30.04.2013"/>
    <n v="266265.49"/>
    <n v="126476.09999999998"/>
    <s v="ZLIN"/>
    <n v="10"/>
    <n v="0"/>
    <n v="0"/>
    <n v="0"/>
    <s v="ZLIN"/>
    <n v="10"/>
    <n v="0"/>
    <n v="0"/>
    <n v="0"/>
    <m/>
    <m/>
    <m/>
  </r>
  <r>
    <s v="120602007314-0"/>
    <x v="38"/>
    <n v="331100"/>
    <s v="ESTACION DE TRABAJO"/>
    <s v="30.04.2013"/>
    <n v="266265.49"/>
    <n v="126476.10999999999"/>
    <s v="ZLIN"/>
    <n v="10"/>
    <n v="0"/>
    <n v="0"/>
    <n v="0"/>
    <s v="ZLIN"/>
    <n v="10"/>
    <n v="0"/>
    <n v="0"/>
    <n v="0"/>
    <m/>
    <m/>
    <m/>
  </r>
  <r>
    <s v="120602007315-0"/>
    <x v="38"/>
    <n v="331100"/>
    <s v="ESTACION DE TRABAJO"/>
    <s v="30.04.2013"/>
    <n v="266265.49"/>
    <n v="126476.09999999998"/>
    <s v="ZLIN"/>
    <n v="10"/>
    <n v="0"/>
    <n v="0"/>
    <n v="0"/>
    <s v="ZLIN"/>
    <n v="10"/>
    <n v="0"/>
    <n v="0"/>
    <n v="0"/>
    <m/>
    <m/>
    <m/>
  </r>
  <r>
    <s v="120602007316-0"/>
    <x v="38"/>
    <n v="331100"/>
    <s v="ESTACION DE TRABAJO"/>
    <s v="30.04.2013"/>
    <n v="266265.49"/>
    <n v="126476.10999999999"/>
    <s v="ZLIN"/>
    <n v="10"/>
    <n v="0"/>
    <n v="0"/>
    <n v="0"/>
    <s v="ZLIN"/>
    <n v="10"/>
    <n v="0"/>
    <n v="0"/>
    <n v="0"/>
    <m/>
    <m/>
    <m/>
  </r>
  <r>
    <s v="120602007317-0"/>
    <x v="38"/>
    <n v="331100"/>
    <s v="ESTACION DE TRABAJO"/>
    <s v="30.04.2013"/>
    <n v="266265.49"/>
    <n v="126476.09999999998"/>
    <s v="ZLIN"/>
    <n v="10"/>
    <n v="0"/>
    <n v="0"/>
    <n v="0"/>
    <s v="ZLIN"/>
    <n v="10"/>
    <n v="0"/>
    <n v="0"/>
    <n v="0"/>
    <m/>
    <m/>
    <m/>
  </r>
  <r>
    <s v="120602007318-0"/>
    <x v="38"/>
    <n v="331100"/>
    <s v="ESTACION DE TRABAJO"/>
    <s v="30.04.2013"/>
    <n v="266265.49"/>
    <n v="126476.10999999999"/>
    <s v="ZLIN"/>
    <n v="10"/>
    <n v="0"/>
    <n v="0"/>
    <n v="0"/>
    <s v="ZLIN"/>
    <n v="10"/>
    <n v="0"/>
    <n v="0"/>
    <n v="0"/>
    <m/>
    <m/>
    <m/>
  </r>
  <r>
    <s v="120602007319-0"/>
    <x v="38"/>
    <n v="331100"/>
    <s v="ESTACION DE TRABAJO"/>
    <s v="30.04.2013"/>
    <n v="266265.49"/>
    <n v="126476.09999999998"/>
    <s v="ZLIN"/>
    <n v="10"/>
    <n v="0"/>
    <n v="0"/>
    <n v="0"/>
    <s v="ZLIN"/>
    <n v="10"/>
    <n v="0"/>
    <n v="0"/>
    <n v="0"/>
    <m/>
    <m/>
    <m/>
  </r>
  <r>
    <s v="120602007320-0"/>
    <x v="38"/>
    <n v="331100"/>
    <s v="ESTACION DE TRABAJO"/>
    <s v="30.04.2013"/>
    <n v="266265.49"/>
    <n v="126476.10999999999"/>
    <s v="ZLIN"/>
    <n v="10"/>
    <n v="0"/>
    <n v="0"/>
    <n v="0"/>
    <s v="ZLIN"/>
    <n v="10"/>
    <n v="0"/>
    <n v="0"/>
    <n v="0"/>
    <m/>
    <m/>
    <m/>
  </r>
  <r>
    <s v="120602007321-0"/>
    <x v="38"/>
    <n v="331100"/>
    <s v="ESTACION DE TRABAJO"/>
    <s v="30.04.2013"/>
    <n v="266265.49"/>
    <n v="126476.09999999998"/>
    <s v="ZLIN"/>
    <n v="10"/>
    <n v="0"/>
    <n v="0"/>
    <n v="0"/>
    <s v="ZLIN"/>
    <n v="10"/>
    <n v="0"/>
    <n v="0"/>
    <n v="0"/>
    <m/>
    <m/>
    <m/>
  </r>
  <r>
    <s v="120602007322-0"/>
    <x v="38"/>
    <n v="331100"/>
    <s v="ESTACION DE TRABAJO"/>
    <s v="30.04.2013"/>
    <n v="266265.49"/>
    <n v="126476.10999999999"/>
    <s v="ZLIN"/>
    <n v="10"/>
    <n v="0"/>
    <n v="0"/>
    <n v="0"/>
    <s v="ZLIN"/>
    <n v="10"/>
    <n v="0"/>
    <n v="0"/>
    <n v="0"/>
    <m/>
    <m/>
    <m/>
  </r>
  <r>
    <s v="120602007323-0"/>
    <x v="38"/>
    <n v="331100"/>
    <s v="ESTACION DE TRABAJO"/>
    <s v="30.04.2013"/>
    <n v="266265.49"/>
    <n v="126476.09999999998"/>
    <s v="ZLIN"/>
    <n v="10"/>
    <n v="0"/>
    <n v="0"/>
    <n v="0"/>
    <s v="ZLIN"/>
    <n v="10"/>
    <n v="0"/>
    <n v="0"/>
    <n v="0"/>
    <m/>
    <m/>
    <m/>
  </r>
  <r>
    <s v="120602007324-0"/>
    <x v="38"/>
    <n v="331100"/>
    <s v="ESTACION DE TRABAJO"/>
    <s v="30.04.2013"/>
    <n v="266265.49"/>
    <n v="126476.10999999999"/>
    <s v="ZLIN"/>
    <n v="10"/>
    <n v="0"/>
    <n v="0"/>
    <n v="0"/>
    <s v="ZLIN"/>
    <n v="10"/>
    <n v="0"/>
    <n v="0"/>
    <n v="0"/>
    <m/>
    <m/>
    <m/>
  </r>
  <r>
    <s v="120602007325-0"/>
    <x v="38"/>
    <n v="331100"/>
    <s v="ESTACION DE TRABAJO"/>
    <s v="30.04.2013"/>
    <n v="266265.49"/>
    <n v="126476.09999999998"/>
    <s v="ZLIN"/>
    <n v="10"/>
    <n v="0"/>
    <n v="0"/>
    <n v="0"/>
    <s v="ZLIN"/>
    <n v="10"/>
    <n v="0"/>
    <n v="0"/>
    <n v="0"/>
    <m/>
    <m/>
    <m/>
  </r>
  <r>
    <s v="120602007326-0"/>
    <x v="38"/>
    <n v="331100"/>
    <s v="ESTACION DE TRABAJO"/>
    <s v="30.04.2013"/>
    <n v="266265.49"/>
    <n v="126476.10999999999"/>
    <s v="ZLIN"/>
    <n v="10"/>
    <n v="0"/>
    <n v="0"/>
    <n v="0"/>
    <s v="ZLIN"/>
    <n v="10"/>
    <n v="0"/>
    <n v="0"/>
    <n v="0"/>
    <m/>
    <m/>
    <m/>
  </r>
  <r>
    <s v="120602007327-0"/>
    <x v="38"/>
    <n v="331100"/>
    <s v="ESTACION DE TRABAJO"/>
    <s v="30.04.2013"/>
    <n v="266265.49"/>
    <n v="126476.09999999998"/>
    <s v="ZLIN"/>
    <n v="10"/>
    <n v="0"/>
    <n v="0"/>
    <n v="0"/>
    <s v="ZLIN"/>
    <n v="10"/>
    <n v="0"/>
    <n v="0"/>
    <n v="0"/>
    <m/>
    <m/>
    <m/>
  </r>
  <r>
    <s v="120602007328-0"/>
    <x v="38"/>
    <n v="331100"/>
    <s v="ESTACION DE TRABAJO"/>
    <s v="30.04.2013"/>
    <n v="266265.49"/>
    <n v="126476.10999999999"/>
    <s v="ZLIN"/>
    <n v="10"/>
    <n v="0"/>
    <n v="0"/>
    <n v="0"/>
    <s v="ZLIN"/>
    <n v="10"/>
    <n v="0"/>
    <n v="0"/>
    <n v="0"/>
    <m/>
    <m/>
    <m/>
  </r>
  <r>
    <s v="120602007329-0"/>
    <x v="38"/>
    <n v="331100"/>
    <s v="ESTACION DE TRABAJO"/>
    <s v="30.04.2013"/>
    <n v="266265.49"/>
    <n v="126476.09999999998"/>
    <s v="ZLIN"/>
    <n v="10"/>
    <n v="0"/>
    <n v="0"/>
    <n v="0"/>
    <s v="ZLIN"/>
    <n v="10"/>
    <n v="0"/>
    <n v="0"/>
    <n v="0"/>
    <m/>
    <m/>
    <m/>
  </r>
  <r>
    <s v="120602007330-0"/>
    <x v="38"/>
    <n v="331100"/>
    <s v="ESTACION DE TRABAJO"/>
    <s v="30.04.2013"/>
    <n v="266265.71999999997"/>
    <n v="126476.20999999996"/>
    <s v="ZLIN"/>
    <n v="10"/>
    <n v="0"/>
    <n v="0"/>
    <n v="0"/>
    <s v="ZLIN"/>
    <n v="10"/>
    <n v="0"/>
    <n v="0"/>
    <n v="0"/>
    <m/>
    <m/>
    <m/>
  </r>
  <r>
    <s v="120602007331-0"/>
    <x v="38"/>
    <n v="331100"/>
    <s v="MOBILIARIO PARA CAJA"/>
    <s v="17.01.2012"/>
    <n v="6079061.3399999999"/>
    <n v="3191507.1999999997"/>
    <s v="ZLIN"/>
    <n v="10"/>
    <n v="0"/>
    <n v="0"/>
    <n v="0"/>
    <s v="ZLIN"/>
    <n v="10"/>
    <n v="0"/>
    <n v="0"/>
    <n v="0"/>
    <m/>
    <m/>
    <m/>
  </r>
  <r>
    <s v="120602007332-0"/>
    <x v="38"/>
    <n v="331100"/>
    <s v="MOBILIARIO PARA CAJA"/>
    <s v="30.04.2013"/>
    <n v="6079061.3300000001"/>
    <n v="2887554.14"/>
    <s v="ZLIN"/>
    <n v="10"/>
    <n v="0"/>
    <n v="0"/>
    <n v="0"/>
    <s v="ZLIN"/>
    <n v="10"/>
    <n v="0"/>
    <n v="0"/>
    <n v="0"/>
    <m/>
    <m/>
    <m/>
  </r>
  <r>
    <s v="120602007333-0"/>
    <x v="38"/>
    <n v="331100"/>
    <s v="MOBILIARIO PARA CAJA"/>
    <s v="30.04.2013"/>
    <n v="6079061.3300000001"/>
    <n v="2887554.14"/>
    <s v="ZLIN"/>
    <n v="10"/>
    <n v="0"/>
    <n v="0"/>
    <n v="0"/>
    <s v="ZLIN"/>
    <n v="10"/>
    <n v="0"/>
    <n v="0"/>
    <n v="0"/>
    <m/>
    <m/>
    <m/>
  </r>
  <r>
    <s v="120602007334-0"/>
    <x v="38"/>
    <n v="331100"/>
    <s v="MOBILIARIO PARA JEFATURA"/>
    <s v="17.01.2012"/>
    <n v="4559290.91"/>
    <n v="2393627.7200000002"/>
    <s v="ZLIN"/>
    <n v="10"/>
    <n v="0"/>
    <n v="0"/>
    <n v="0"/>
    <s v="ZLIN"/>
    <n v="10"/>
    <n v="0"/>
    <n v="0"/>
    <n v="0"/>
    <m/>
    <m/>
    <m/>
  </r>
  <r>
    <s v="120602007335-0"/>
    <x v="38"/>
    <n v="334201"/>
    <s v="SILLA"/>
    <s v="15.12.2011"/>
    <n v="122736.27"/>
    <n v="65459.350000000006"/>
    <s v="ZLIN"/>
    <n v="10"/>
    <n v="0"/>
    <n v="0"/>
    <n v="0"/>
    <s v="ZLIN"/>
    <n v="10"/>
    <n v="0"/>
    <n v="0"/>
    <n v="0"/>
    <m/>
    <m/>
    <m/>
  </r>
  <r>
    <s v="120602007336-0"/>
    <x v="38"/>
    <n v="334301"/>
    <s v="SILLA"/>
    <s v="30.11.2013"/>
    <n v="122736.31"/>
    <n v="57421.84"/>
    <s v="ZLIN"/>
    <n v="10"/>
    <n v="0"/>
    <n v="0"/>
    <n v="0"/>
    <s v="ZLIN"/>
    <n v="10"/>
    <n v="0"/>
    <n v="0"/>
    <n v="0"/>
    <m/>
    <m/>
    <m/>
  </r>
  <r>
    <s v="120602007337-0"/>
    <x v="38"/>
    <n v="334301"/>
    <s v="SILLA"/>
    <s v="30.11.2013"/>
    <n v="122736.31"/>
    <n v="57421.84"/>
    <s v="ZLIN"/>
    <n v="10"/>
    <n v="0"/>
    <n v="0"/>
    <n v="0"/>
    <s v="ZLIN"/>
    <n v="10"/>
    <n v="0"/>
    <n v="0"/>
    <n v="0"/>
    <m/>
    <m/>
    <m/>
  </r>
  <r>
    <s v="120602007338-0"/>
    <x v="38"/>
    <n v="334301"/>
    <s v="SILLA"/>
    <s v="30.11.2013"/>
    <n v="122736.31"/>
    <n v="57421.84"/>
    <s v="ZLIN"/>
    <n v="10"/>
    <n v="0"/>
    <n v="0"/>
    <n v="0"/>
    <s v="ZLIN"/>
    <n v="10"/>
    <n v="0"/>
    <n v="0"/>
    <n v="0"/>
    <m/>
    <m/>
    <m/>
  </r>
  <r>
    <s v="120602007339-0"/>
    <x v="38"/>
    <n v="334301"/>
    <s v="SILLA"/>
    <s v="30.11.2013"/>
    <n v="122736.31"/>
    <n v="57421.84"/>
    <s v="ZLIN"/>
    <n v="10"/>
    <n v="0"/>
    <n v="0"/>
    <n v="0"/>
    <s v="ZLIN"/>
    <n v="10"/>
    <n v="0"/>
    <n v="0"/>
    <n v="0"/>
    <m/>
    <m/>
    <m/>
  </r>
  <r>
    <s v="120602007340-0"/>
    <x v="38"/>
    <n v="334301"/>
    <s v="SILLA"/>
    <s v="30.11.2013"/>
    <n v="122736.31"/>
    <n v="57421.84"/>
    <s v="ZLIN"/>
    <n v="10"/>
    <n v="0"/>
    <n v="0"/>
    <n v="0"/>
    <s v="ZLIN"/>
    <n v="10"/>
    <n v="0"/>
    <n v="0"/>
    <n v="0"/>
    <m/>
    <m/>
    <m/>
  </r>
  <r>
    <s v="120602007341-0"/>
    <x v="38"/>
    <n v="334302"/>
    <s v="SILLA"/>
    <s v="30.11.2013"/>
    <n v="122736.31"/>
    <n v="57421.84"/>
    <s v="ZLIN"/>
    <n v="10"/>
    <n v="0"/>
    <n v="0"/>
    <n v="0"/>
    <s v="ZLIN"/>
    <n v="10"/>
    <n v="0"/>
    <n v="0"/>
    <n v="0"/>
    <m/>
    <m/>
    <m/>
  </r>
  <r>
    <s v="120602007342-0"/>
    <x v="38"/>
    <n v="334301"/>
    <s v="SILLA"/>
    <s v="30.11.2013"/>
    <n v="122736.31"/>
    <n v="57421.84"/>
    <s v="ZLIN"/>
    <n v="10"/>
    <n v="0"/>
    <n v="0"/>
    <n v="0"/>
    <s v="ZLIN"/>
    <n v="10"/>
    <n v="0"/>
    <n v="0"/>
    <n v="0"/>
    <m/>
    <m/>
    <m/>
  </r>
  <r>
    <s v="120602007343-0"/>
    <x v="38"/>
    <n v="334301"/>
    <s v="SILLA"/>
    <s v="30.11.2013"/>
    <n v="122736.31"/>
    <n v="57421.84"/>
    <s v="ZLIN"/>
    <n v="10"/>
    <n v="0"/>
    <n v="0"/>
    <n v="0"/>
    <s v="ZLIN"/>
    <n v="10"/>
    <n v="0"/>
    <n v="0"/>
    <n v="0"/>
    <m/>
    <m/>
    <m/>
  </r>
  <r>
    <s v="120602007344-0"/>
    <x v="38"/>
    <n v="334301"/>
    <s v="SILLA"/>
    <s v="30.11.2013"/>
    <n v="122736.31"/>
    <n v="57421.84"/>
    <s v="ZLIN"/>
    <n v="10"/>
    <n v="0"/>
    <n v="0"/>
    <n v="0"/>
    <s v="ZLIN"/>
    <n v="10"/>
    <n v="0"/>
    <n v="0"/>
    <n v="0"/>
    <m/>
    <m/>
    <m/>
  </r>
  <r>
    <s v="120602007345-0"/>
    <x v="38"/>
    <n v="342303"/>
    <s v="SISTEMA DIPENSADOR DE AGUA"/>
    <s v="07.12.2011"/>
    <n v="290585.15000000002"/>
    <n v="154978.75000000003"/>
    <s v="ZLIN"/>
    <n v="10"/>
    <n v="0"/>
    <n v="0"/>
    <n v="0"/>
    <s v="ZLIN"/>
    <n v="10"/>
    <n v="0"/>
    <n v="0"/>
    <n v="0"/>
    <m/>
    <m/>
    <m/>
  </r>
  <r>
    <s v="120602007346-0"/>
    <x v="38"/>
    <n v="341201"/>
    <s v="TELEVISOR PANTALLA PLANA"/>
    <s v="21.12.2011"/>
    <n v="248060"/>
    <n v="132298.66999999998"/>
    <s v="ZLIN"/>
    <n v="10"/>
    <n v="0"/>
    <n v="0"/>
    <n v="0"/>
    <s v="ZLIN"/>
    <n v="10"/>
    <n v="0"/>
    <n v="0"/>
    <n v="0"/>
    <m/>
    <m/>
    <m/>
  </r>
  <r>
    <s v="120602007347-0"/>
    <x v="38"/>
    <n v="131104"/>
    <s v="CAMARA DIGITAL"/>
    <s v="06.12.2011"/>
    <n v="212999.99"/>
    <n v="113599.99999999999"/>
    <s v="ZLIN"/>
    <n v="10"/>
    <n v="0"/>
    <n v="0"/>
    <n v="0"/>
    <s v="ZLIN"/>
    <n v="10"/>
    <n v="0"/>
    <n v="0"/>
    <n v="0"/>
    <m/>
    <m/>
    <m/>
  </r>
  <r>
    <s v="120602007348-0"/>
    <x v="38"/>
    <n v="335201"/>
    <s v="RELOJ MARCADOR PARA RECEPCION HE"/>
    <s v="07.12.2011"/>
    <n v="189557.5"/>
    <n v="89609"/>
    <s v="ZLIN"/>
    <n v="15"/>
    <n v="0"/>
    <n v="0"/>
    <n v="0"/>
    <s v="ZLIN"/>
    <n v="10"/>
    <n v="0"/>
    <n v="0"/>
    <n v="0"/>
    <m/>
    <m/>
    <m/>
  </r>
  <r>
    <s v="120602007349-0"/>
    <x v="38"/>
    <n v="341204"/>
    <s v="AIRE ACONDICIONADO"/>
    <s v="12.12.2011"/>
    <n v="394000"/>
    <n v="210133.33"/>
    <s v="ZLIN"/>
    <n v="10"/>
    <n v="0"/>
    <n v="0"/>
    <n v="0"/>
    <s v="ZLIN"/>
    <n v="10"/>
    <n v="0"/>
    <n v="0"/>
    <n v="0"/>
    <m/>
    <m/>
    <m/>
  </r>
  <r>
    <s v="120602007350-0"/>
    <x v="38"/>
    <n v="323100"/>
    <s v="JUEGO CORTINAS CASA N° 6 LAS LOM"/>
    <s v="21.12.2011"/>
    <n v="1200000"/>
    <n v="640000"/>
    <s v="ZLIN"/>
    <n v="10"/>
    <n v="0"/>
    <n v="0"/>
    <n v="0"/>
    <s v="ZLIN"/>
    <n v="10"/>
    <n v="0"/>
    <n v="0"/>
    <n v="0"/>
    <m/>
    <m/>
    <m/>
  </r>
  <r>
    <s v="120602007356-0"/>
    <x v="38"/>
    <n v="341204"/>
    <s v="REFRIGERADORA"/>
    <s v="16.12.2011"/>
    <n v="141000"/>
    <n v="75200"/>
    <s v="ZLIN"/>
    <n v="10"/>
    <n v="0"/>
    <n v="0"/>
    <n v="0"/>
    <s v="ZLIN"/>
    <n v="10"/>
    <n v="0"/>
    <n v="0"/>
    <n v="0"/>
    <m/>
    <m/>
    <m/>
  </r>
  <r>
    <s v="120602007357-0"/>
    <x v="38"/>
    <n v="323303"/>
    <s v="AIRE ACONDICIONADO"/>
    <s v="11.01.2012"/>
    <n v="302499.98"/>
    <n v="158812.49"/>
    <s v="ZLIN"/>
    <n v="10"/>
    <n v="0"/>
    <n v="0"/>
    <n v="0"/>
    <s v="ZLIN"/>
    <n v="10"/>
    <n v="0"/>
    <n v="0"/>
    <n v="0"/>
    <m/>
    <m/>
    <m/>
  </r>
  <r>
    <s v="120602007359-0"/>
    <x v="38"/>
    <n v="335303"/>
    <s v="AIRE ACONDICIONADO"/>
    <s v="15.12.2011"/>
    <n v="395370"/>
    <n v="210864"/>
    <s v="ZLIN"/>
    <n v="10"/>
    <n v="0"/>
    <n v="0"/>
    <n v="0"/>
    <s v="ZLIN"/>
    <n v="10"/>
    <n v="0"/>
    <n v="0"/>
    <n v="0"/>
    <m/>
    <m/>
    <m/>
  </r>
  <r>
    <s v="120602007360-0"/>
    <x v="38"/>
    <n v="214301"/>
    <s v="RORULADORA"/>
    <s v="15.12.2011"/>
    <n v="801113.5"/>
    <n v="427260.53"/>
    <s v="ZLIN"/>
    <n v="10"/>
    <n v="0"/>
    <n v="0"/>
    <n v="0"/>
    <s v="ZLIN"/>
    <n v="10"/>
    <n v="0"/>
    <n v="0"/>
    <n v="0"/>
    <m/>
    <m/>
    <m/>
  </r>
  <r>
    <s v="120602007361-0"/>
    <x v="38"/>
    <n v="332401"/>
    <s v="DIADEMA PARA SECRETARIA"/>
    <s v="16.12.2011"/>
    <n v="201412.33"/>
    <n v="107419.9"/>
    <s v="ZLIN"/>
    <n v="10"/>
    <n v="0"/>
    <n v="0"/>
    <n v="0"/>
    <s v="ZLIN"/>
    <n v="10"/>
    <n v="0"/>
    <n v="0"/>
    <n v="0"/>
    <m/>
    <m/>
    <m/>
  </r>
  <r>
    <s v="120602007362-0"/>
    <x v="38"/>
    <n v="332401"/>
    <s v="DIADEMA PARA SECRETARIA"/>
    <s v="16.12.2011"/>
    <n v="201412.33"/>
    <n v="107419.9"/>
    <s v="ZLIN"/>
    <n v="10"/>
    <n v="0"/>
    <n v="0"/>
    <n v="0"/>
    <s v="ZLIN"/>
    <n v="10"/>
    <n v="0"/>
    <n v="0"/>
    <n v="0"/>
    <m/>
    <m/>
    <m/>
  </r>
  <r>
    <s v="120602007363-0"/>
    <x v="38"/>
    <n v="332100"/>
    <s v="DIADEMA PARA SECRETARIA"/>
    <s v="16.12.2011"/>
    <n v="201412.33"/>
    <n v="107419.9"/>
    <s v="ZLIN"/>
    <n v="10"/>
    <n v="0"/>
    <n v="0"/>
    <n v="0"/>
    <s v="ZLIN"/>
    <n v="10"/>
    <n v="0"/>
    <n v="0"/>
    <n v="0"/>
    <m/>
    <m/>
    <m/>
  </r>
  <r>
    <s v="120602007364-0"/>
    <x v="38"/>
    <n v="332100"/>
    <s v="DIADEMA PARA SECRETARIA"/>
    <s v="16.12.2011"/>
    <n v="201412.33"/>
    <n v="107419.9"/>
    <s v="ZLIN"/>
    <n v="10"/>
    <n v="0"/>
    <n v="0"/>
    <n v="0"/>
    <s v="ZLIN"/>
    <n v="10"/>
    <n v="0"/>
    <n v="0"/>
    <n v="0"/>
    <m/>
    <m/>
    <m/>
  </r>
  <r>
    <s v="120602007365-0"/>
    <x v="38"/>
    <n v="314100"/>
    <s v="SILLA"/>
    <s v="16.12.2011"/>
    <n v="390189.33"/>
    <n v="208100.97000000003"/>
    <s v="ZLIN"/>
    <n v="10"/>
    <n v="0"/>
    <n v="0"/>
    <n v="0"/>
    <s v="ZLIN"/>
    <n v="10"/>
    <n v="0"/>
    <n v="0"/>
    <n v="0"/>
    <m/>
    <m/>
    <m/>
  </r>
  <r>
    <s v="120602007368-0"/>
    <x v="38"/>
    <n v="335201"/>
    <s v="AIRE ACONDICIONADO (CHOFERES)"/>
    <s v="17.04.2012"/>
    <n v="350000"/>
    <n v="175000"/>
    <s v="ZLIN"/>
    <n v="10"/>
    <n v="0"/>
    <n v="0"/>
    <n v="0"/>
    <s v="ZLIN"/>
    <n v="10"/>
    <n v="0"/>
    <n v="0"/>
    <n v="0"/>
    <m/>
    <m/>
    <m/>
  </r>
  <r>
    <s v="120602007369-0"/>
    <x v="38"/>
    <n v="133501"/>
    <s v="SILLA ERGONOMICA"/>
    <s v="20.12.2011"/>
    <n v="190000"/>
    <n v="101333.33"/>
    <s v="ZLIN"/>
    <n v="10"/>
    <n v="0"/>
    <n v="0"/>
    <n v="0"/>
    <s v="ZLIN"/>
    <n v="10"/>
    <n v="0"/>
    <n v="0"/>
    <n v="0"/>
    <m/>
    <m/>
    <m/>
  </r>
  <r>
    <s v="120602007370-0"/>
    <x v="38"/>
    <n v="133301"/>
    <s v="SILLA ERGONOMICA"/>
    <s v="20.12.2011"/>
    <n v="190000"/>
    <n v="101333.33"/>
    <s v="ZLIN"/>
    <n v="10"/>
    <n v="0"/>
    <n v="0"/>
    <n v="0"/>
    <s v="ZLIN"/>
    <n v="10"/>
    <n v="0"/>
    <n v="0"/>
    <n v="0"/>
    <m/>
    <m/>
    <m/>
  </r>
  <r>
    <s v="120602007371-0"/>
    <x v="38"/>
    <n v="133501"/>
    <s v="SILLA ERGONOMICA"/>
    <s v="20.12.2011"/>
    <n v="190000"/>
    <n v="101333.33"/>
    <s v="ZLIN"/>
    <n v="10"/>
    <n v="0"/>
    <n v="0"/>
    <n v="0"/>
    <s v="ZLIN"/>
    <n v="10"/>
    <n v="0"/>
    <n v="0"/>
    <n v="0"/>
    <m/>
    <m/>
    <m/>
  </r>
  <r>
    <s v="120602007372-0"/>
    <x v="38"/>
    <n v="133501"/>
    <s v="SILLA ERGONOMICA"/>
    <s v="20.12.2011"/>
    <n v="190000"/>
    <n v="101333.33"/>
    <s v="ZLIN"/>
    <n v="10"/>
    <n v="0"/>
    <n v="0"/>
    <n v="0"/>
    <s v="ZLIN"/>
    <n v="10"/>
    <n v="0"/>
    <n v="0"/>
    <n v="0"/>
    <m/>
    <m/>
    <m/>
  </r>
  <r>
    <s v="120602007373-0"/>
    <x v="38"/>
    <n v="133501"/>
    <s v="SILLA ERGONOMICA"/>
    <s v="20.12.2011"/>
    <n v="190000"/>
    <n v="101333.33"/>
    <s v="ZLIN"/>
    <n v="10"/>
    <n v="0"/>
    <n v="0"/>
    <n v="0"/>
    <s v="ZLIN"/>
    <n v="10"/>
    <n v="0"/>
    <n v="0"/>
    <n v="0"/>
    <m/>
    <m/>
    <m/>
  </r>
  <r>
    <s v="120602007374-0"/>
    <x v="38"/>
    <n v="133501"/>
    <s v="SILLA ERGONOMICA"/>
    <s v="20.12.2011"/>
    <n v="190000"/>
    <n v="101333.33"/>
    <s v="ZLIN"/>
    <n v="10"/>
    <n v="0"/>
    <n v="0"/>
    <n v="0"/>
    <s v="ZLIN"/>
    <n v="10"/>
    <n v="0"/>
    <n v="0"/>
    <n v="0"/>
    <m/>
    <m/>
    <m/>
  </r>
  <r>
    <s v="120602007375-0"/>
    <x v="38"/>
    <n v="341201"/>
    <s v="ESTANTE MELAMINA (ODONTOLOGIA OF"/>
    <s v="21.12.2011"/>
    <n v="960000"/>
    <n v="512000"/>
    <s v="ZLIN"/>
    <n v="10"/>
    <n v="0"/>
    <n v="0"/>
    <n v="0"/>
    <s v="ZLIN"/>
    <n v="10"/>
    <n v="0"/>
    <n v="0"/>
    <n v="0"/>
    <m/>
    <m/>
    <m/>
  </r>
  <r>
    <s v="120602007379-0"/>
    <x v="38"/>
    <n v="344301"/>
    <s v="AIRE ACONDICIONADO"/>
    <s v="21.12.2011"/>
    <n v="675000"/>
    <n v="360000"/>
    <s v="ZLIN"/>
    <n v="10"/>
    <n v="0"/>
    <n v="0"/>
    <n v="0"/>
    <s v="ZLIN"/>
    <n v="10"/>
    <n v="0"/>
    <n v="0"/>
    <n v="0"/>
    <m/>
    <m/>
    <m/>
  </r>
  <r>
    <s v="120602007380-0"/>
    <x v="38"/>
    <n v="344301"/>
    <s v="AIRE ACONDICIONADO"/>
    <s v="21.12.2011"/>
    <n v="675000"/>
    <n v="360000"/>
    <s v="ZLIN"/>
    <n v="10"/>
    <n v="0"/>
    <n v="0"/>
    <n v="0"/>
    <s v="ZLIN"/>
    <n v="10"/>
    <n v="0"/>
    <n v="0"/>
    <n v="0"/>
    <m/>
    <m/>
    <m/>
  </r>
  <r>
    <s v="120602007381-0"/>
    <x v="38"/>
    <n v="331100"/>
    <s v="SILLON EJECUTIVO"/>
    <s v="20.12.2011"/>
    <n v="125170"/>
    <n v="66757.33"/>
    <s v="ZLIN"/>
    <n v="10"/>
    <n v="0"/>
    <n v="0"/>
    <n v="0"/>
    <s v="ZLIN"/>
    <n v="10"/>
    <n v="0"/>
    <n v="0"/>
    <n v="0"/>
    <m/>
    <m/>
    <m/>
  </r>
  <r>
    <s v="120602007382-0"/>
    <x v="38"/>
    <n v="333401"/>
    <s v="FIRMADORA DE CHEQUES"/>
    <s v="21.12.2011"/>
    <n v="1714899.3"/>
    <n v="914612.96000000008"/>
    <s v="ZLIN"/>
    <n v="10"/>
    <n v="0"/>
    <n v="0"/>
    <n v="0"/>
    <s v="ZLIN"/>
    <n v="10"/>
    <n v="0"/>
    <n v="0"/>
    <n v="0"/>
    <m/>
    <m/>
    <m/>
  </r>
  <r>
    <s v="120602007383-0"/>
    <x v="38"/>
    <n v="333401"/>
    <s v="MODULO DE ALMACENAMIENTO (TESORE"/>
    <s v="21.12.2011"/>
    <n v="784752.38"/>
    <n v="418534.61"/>
    <s v="ZLIN"/>
    <n v="10"/>
    <n v="0"/>
    <n v="0"/>
    <n v="0"/>
    <s v="ZLIN"/>
    <n v="10"/>
    <n v="0"/>
    <n v="0"/>
    <n v="0"/>
    <m/>
    <m/>
    <m/>
  </r>
  <r>
    <s v="120602007384-0"/>
    <x v="38"/>
    <n v="214100"/>
    <s v="MUEBLE TIPO ESTANTE"/>
    <s v="22.12.2011"/>
    <n v="1992000"/>
    <n v="1062400"/>
    <s v="ZLIN"/>
    <n v="10"/>
    <n v="0"/>
    <n v="0"/>
    <n v="0"/>
    <s v="ZLIN"/>
    <n v="10"/>
    <n v="0"/>
    <n v="0"/>
    <n v="0"/>
    <m/>
    <m/>
    <m/>
  </r>
  <r>
    <s v="120602007385-0"/>
    <x v="38"/>
    <n v="334302"/>
    <s v="CARRITO DE SUPERMERCADO"/>
    <s v="04.01.2012"/>
    <n v="105406.25"/>
    <n v="55338.28"/>
    <s v="ZLIN"/>
    <n v="10"/>
    <n v="0"/>
    <n v="0"/>
    <n v="0"/>
    <s v="ZLIN"/>
    <n v="10"/>
    <n v="0"/>
    <n v="0"/>
    <n v="0"/>
    <m/>
    <m/>
    <m/>
  </r>
  <r>
    <s v="120602007386-0"/>
    <x v="38"/>
    <n v="334302"/>
    <s v="CARRITO DE SUPERMERCADO"/>
    <s v="04.01.2012"/>
    <n v="105406.25"/>
    <n v="55338.28"/>
    <s v="ZLIN"/>
    <n v="10"/>
    <n v="0"/>
    <n v="0"/>
    <n v="0"/>
    <s v="ZLIN"/>
    <n v="10"/>
    <n v="0"/>
    <n v="0"/>
    <n v="0"/>
    <m/>
    <m/>
    <m/>
  </r>
  <r>
    <s v="120602007387-0"/>
    <x v="38"/>
    <n v="334302"/>
    <s v="CARRITO DE SUPERMERCADO"/>
    <s v="04.01.2012"/>
    <n v="105406.25"/>
    <n v="55338.28"/>
    <s v="ZLIN"/>
    <n v="10"/>
    <n v="0"/>
    <n v="0"/>
    <n v="0"/>
    <s v="ZLIN"/>
    <n v="10"/>
    <n v="0"/>
    <n v="0"/>
    <n v="0"/>
    <m/>
    <m/>
    <m/>
  </r>
  <r>
    <s v="120602007388-0"/>
    <x v="38"/>
    <n v="334302"/>
    <s v="CARRITO DE SUPERMERCADO"/>
    <s v="04.01.2012"/>
    <n v="105406.25"/>
    <n v="55338.28"/>
    <s v="ZLIN"/>
    <n v="10"/>
    <n v="0"/>
    <n v="0"/>
    <n v="0"/>
    <s v="ZLIN"/>
    <n v="10"/>
    <n v="0"/>
    <n v="0"/>
    <n v="0"/>
    <m/>
    <m/>
    <m/>
  </r>
  <r>
    <s v="120602007389-0"/>
    <x v="38"/>
    <n v="311101"/>
    <s v="SILLA ERGONOMICA"/>
    <s v="16.01.2012"/>
    <n v="205000"/>
    <n v="107625"/>
    <s v="ZLIN"/>
    <n v="10"/>
    <n v="0"/>
    <n v="0"/>
    <n v="0"/>
    <s v="ZLIN"/>
    <n v="10"/>
    <n v="0"/>
    <n v="0"/>
    <n v="0"/>
    <m/>
    <m/>
    <m/>
  </r>
  <r>
    <s v="120602007390-0"/>
    <x v="38"/>
    <n v="322301"/>
    <s v="RELOJ BIOMETRICO"/>
    <s v="20.01.2012"/>
    <n v="372303.35999999999"/>
    <n v="173065.08"/>
    <s v="ZLIN"/>
    <n v="15"/>
    <n v="0"/>
    <n v="0"/>
    <n v="0"/>
    <s v="ZLIN"/>
    <n v="10"/>
    <n v="0"/>
    <n v="0"/>
    <n v="0"/>
    <m/>
    <m/>
    <m/>
  </r>
  <r>
    <s v="120602007391-0"/>
    <x v="38"/>
    <n v="322301"/>
    <s v="RELOJ BIOMETRICO"/>
    <s v="20.01.2012"/>
    <n v="372303.35999999999"/>
    <n v="173065.08"/>
    <s v="ZLIN"/>
    <n v="15"/>
    <n v="0"/>
    <n v="0"/>
    <n v="0"/>
    <s v="ZLIN"/>
    <n v="10"/>
    <n v="0"/>
    <n v="0"/>
    <n v="0"/>
    <m/>
    <m/>
    <m/>
  </r>
  <r>
    <s v="120602007392-0"/>
    <x v="38"/>
    <n v="334303"/>
    <s v="MUEBLE  (ALMACEN LIMON)"/>
    <s v="27.03.2012"/>
    <n v="143510"/>
    <n v="72950.92"/>
    <s v="ZLIN"/>
    <n v="10"/>
    <n v="0"/>
    <n v="0"/>
    <n v="0"/>
    <s v="ZLIN"/>
    <n v="10"/>
    <n v="0"/>
    <n v="0"/>
    <n v="0"/>
    <m/>
    <m/>
    <m/>
  </r>
  <r>
    <s v="120602007394-0"/>
    <x v="38"/>
    <n v="321101"/>
    <s v="ESCRITORIO TIPO ESCUADRA"/>
    <s v="08.02.2012"/>
    <n v="250000"/>
    <n v="129166.66"/>
    <s v="ZLIN"/>
    <n v="10"/>
    <n v="0"/>
    <n v="0"/>
    <n v="0"/>
    <s v="ZLIN"/>
    <n v="10"/>
    <n v="0"/>
    <n v="0"/>
    <n v="0"/>
    <m/>
    <m/>
    <m/>
  </r>
  <r>
    <s v="120602007395-0"/>
    <x v="38"/>
    <n v="321100"/>
    <s v="ESCRITORIO TIPO ESCUADRA"/>
    <s v="08.02.2012"/>
    <n v="250000"/>
    <n v="129166.66"/>
    <s v="ZLIN"/>
    <n v="10"/>
    <n v="0"/>
    <n v="0"/>
    <n v="0"/>
    <s v="ZLIN"/>
    <n v="10"/>
    <n v="0"/>
    <n v="0"/>
    <n v="0"/>
    <m/>
    <m/>
    <m/>
  </r>
  <r>
    <s v="120602007396-0"/>
    <x v="38"/>
    <n v="321101"/>
    <s v="ESCRITORIO TIPO ESCUADRA"/>
    <s v="08.02.2012"/>
    <n v="240000"/>
    <n v="124000"/>
    <s v="ZLIN"/>
    <n v="10"/>
    <n v="0"/>
    <n v="0"/>
    <n v="0"/>
    <s v="ZLIN"/>
    <n v="10"/>
    <n v="0"/>
    <n v="0"/>
    <n v="0"/>
    <m/>
    <m/>
    <m/>
  </r>
  <r>
    <s v="120602007397-0"/>
    <x v="38"/>
    <n v="321101"/>
    <s v="ESCRITORIO TIPO ESCUADRA"/>
    <s v="08.02.2012"/>
    <n v="240000"/>
    <n v="124000"/>
    <s v="ZLIN"/>
    <n v="10"/>
    <n v="0"/>
    <n v="0"/>
    <n v="0"/>
    <s v="ZLIN"/>
    <n v="10"/>
    <n v="0"/>
    <n v="0"/>
    <n v="0"/>
    <m/>
    <m/>
    <m/>
  </r>
  <r>
    <s v="120602007398-0"/>
    <x v="38"/>
    <n v="321101"/>
    <s v="BUTACA"/>
    <s v="08.02.2012"/>
    <n v="100000"/>
    <n v="51666.66"/>
    <s v="ZLIN"/>
    <n v="10"/>
    <n v="0"/>
    <n v="0"/>
    <n v="0"/>
    <s v="ZLIN"/>
    <n v="10"/>
    <n v="0"/>
    <n v="0"/>
    <n v="0"/>
    <m/>
    <m/>
    <m/>
  </r>
  <r>
    <s v="120602007399-0"/>
    <x v="38"/>
    <n v="215100"/>
    <s v="RELOJ MARCADOR DE DOCUMENTOS"/>
    <s v="22.02.2012"/>
    <n v="189557.5"/>
    <n v="86621.18"/>
    <s v="ZLIN"/>
    <n v="15"/>
    <n v="0"/>
    <n v="0"/>
    <n v="0"/>
    <s v="ZLIN"/>
    <n v="10"/>
    <n v="0"/>
    <n v="0"/>
    <n v="0"/>
    <m/>
    <m/>
    <m/>
  </r>
  <r>
    <s v="120602007400-0"/>
    <x v="38"/>
    <n v="322301"/>
    <s v="TANQUE PARA AGUA POTABLE"/>
    <s v="07.02.2012"/>
    <n v="182914.15"/>
    <n v="83585.399999999994"/>
    <s v="ZLIN"/>
    <n v="15"/>
    <n v="0"/>
    <n v="0"/>
    <n v="0"/>
    <s v="ZLIN"/>
    <n v="10"/>
    <n v="0"/>
    <n v="0"/>
    <n v="0"/>
    <m/>
    <m/>
    <m/>
  </r>
  <r>
    <s v="120602007401-0"/>
    <x v="38"/>
    <n v="211100"/>
    <s v="SILLA"/>
    <s v="10.02.2012"/>
    <n v="145770"/>
    <n v="75314.5"/>
    <s v="ZLIN"/>
    <n v="10"/>
    <n v="0"/>
    <n v="0"/>
    <n v="0"/>
    <s v="ZLIN"/>
    <n v="10"/>
    <n v="0"/>
    <n v="0"/>
    <n v="0"/>
    <m/>
    <m/>
    <m/>
  </r>
  <r>
    <s v="120602007402-0"/>
    <x v="38"/>
    <n v="211100"/>
    <s v="SILLA"/>
    <s v="10.02.2012"/>
    <n v="145770"/>
    <n v="75314.5"/>
    <s v="ZLIN"/>
    <n v="10"/>
    <n v="0"/>
    <n v="0"/>
    <n v="0"/>
    <s v="ZLIN"/>
    <n v="10"/>
    <n v="0"/>
    <n v="0"/>
    <n v="0"/>
    <m/>
    <m/>
    <m/>
  </r>
  <r>
    <s v="120602007403-0"/>
    <x v="38"/>
    <n v="211100"/>
    <s v="SILLA"/>
    <s v="10.02.2012"/>
    <n v="145770"/>
    <n v="75314.5"/>
    <s v="ZLIN"/>
    <n v="10"/>
    <n v="0"/>
    <n v="0"/>
    <n v="0"/>
    <s v="ZLIN"/>
    <n v="10"/>
    <n v="0"/>
    <n v="0"/>
    <n v="0"/>
    <m/>
    <m/>
    <m/>
  </r>
  <r>
    <s v="120602007404-0"/>
    <x v="38"/>
    <n v="342402"/>
    <s v="TV PARA VENTAS DIST. MOIN"/>
    <s v="05.03.2012"/>
    <n v="217990"/>
    <n v="110811.58"/>
    <s v="ZLIN"/>
    <n v="10"/>
    <n v="0"/>
    <n v="0"/>
    <n v="0"/>
    <s v="ZLIN"/>
    <n v="10"/>
    <n v="0"/>
    <n v="0"/>
    <n v="0"/>
    <m/>
    <m/>
    <m/>
  </r>
  <r>
    <s v="120602007405-0"/>
    <x v="38"/>
    <n v="321101"/>
    <s v="SILLA"/>
    <s v="27.03.2012"/>
    <n v="105000"/>
    <n v="53375"/>
    <s v="ZLIN"/>
    <n v="10"/>
    <n v="0"/>
    <n v="0"/>
    <n v="0"/>
    <s v="ZLIN"/>
    <n v="10"/>
    <n v="0"/>
    <n v="0"/>
    <n v="0"/>
    <m/>
    <m/>
    <m/>
  </r>
  <r>
    <s v="120602007406-0"/>
    <x v="38"/>
    <n v="321101"/>
    <s v="SILLA"/>
    <s v="27.03.2012"/>
    <n v="105000"/>
    <n v="53375"/>
    <s v="ZLIN"/>
    <n v="10"/>
    <n v="0"/>
    <n v="0"/>
    <n v="0"/>
    <s v="ZLIN"/>
    <n v="10"/>
    <n v="0"/>
    <n v="0"/>
    <n v="0"/>
    <m/>
    <m/>
    <m/>
  </r>
  <r>
    <s v="120602007408-0"/>
    <x v="38"/>
    <n v="133501"/>
    <s v="ESTACION TRABAJO SENCILLA"/>
    <s v="30.03.2012"/>
    <n v="239600"/>
    <n v="121796.67"/>
    <s v="ZLIN"/>
    <n v="10"/>
    <n v="0"/>
    <n v="0"/>
    <n v="0"/>
    <s v="ZLIN"/>
    <n v="10"/>
    <n v="0"/>
    <n v="0"/>
    <n v="0"/>
    <m/>
    <m/>
    <m/>
  </r>
  <r>
    <s v="120602007409-0"/>
    <x v="38"/>
    <n v="133501"/>
    <s v="ESTACION TRABAJO SENCILLA"/>
    <s v="30.03.2012"/>
    <n v="239600"/>
    <n v="121796.67"/>
    <s v="ZLIN"/>
    <n v="10"/>
    <n v="0"/>
    <n v="0"/>
    <n v="0"/>
    <s v="ZLIN"/>
    <n v="10"/>
    <n v="0"/>
    <n v="0"/>
    <n v="0"/>
    <m/>
    <m/>
    <m/>
  </r>
  <r>
    <s v="120602007410-0"/>
    <x v="38"/>
    <n v="133301"/>
    <s v="ESTACION TRABAJO SENCILLA"/>
    <s v="30.03.2012"/>
    <n v="239600"/>
    <n v="121796.67"/>
    <s v="ZLIN"/>
    <n v="10"/>
    <n v="0"/>
    <n v="0"/>
    <n v="0"/>
    <s v="ZLIN"/>
    <n v="10"/>
    <n v="0"/>
    <n v="0"/>
    <n v="0"/>
    <m/>
    <m/>
    <m/>
  </r>
  <r>
    <s v="120602007411-0"/>
    <x v="38"/>
    <n v="133501"/>
    <s v="ESTACION TRABAJO CON AEREO INTEG"/>
    <s v="30.03.2012"/>
    <n v="239600"/>
    <n v="121796.67"/>
    <s v="ZLIN"/>
    <n v="10"/>
    <n v="0"/>
    <n v="0"/>
    <n v="0"/>
    <s v="ZLIN"/>
    <n v="10"/>
    <n v="0"/>
    <n v="0"/>
    <n v="0"/>
    <m/>
    <m/>
    <m/>
  </r>
  <r>
    <s v="120602007412-0"/>
    <x v="38"/>
    <n v="133501"/>
    <s v="ESTACION TRABAJO CON AEREO INTEG"/>
    <s v="30.03.2012"/>
    <n v="239600"/>
    <n v="121796.67"/>
    <s v="ZLIN"/>
    <n v="10"/>
    <n v="0"/>
    <n v="0"/>
    <n v="0"/>
    <s v="ZLIN"/>
    <n v="10"/>
    <n v="0"/>
    <n v="0"/>
    <n v="0"/>
    <m/>
    <m/>
    <m/>
  </r>
  <r>
    <s v="120602007420-0"/>
    <x v="38"/>
    <n v="321201"/>
    <s v="Persianas para oficinas del Cent"/>
    <s v="16.02.2012"/>
    <n v="445572"/>
    <n v="230212.2"/>
    <s v="ZLIN"/>
    <n v="10"/>
    <n v="0"/>
    <n v="0"/>
    <n v="0"/>
    <s v="ZLIN"/>
    <n v="10"/>
    <n v="0"/>
    <n v="0"/>
    <n v="0"/>
    <m/>
    <m/>
    <m/>
  </r>
  <r>
    <s v="120602007421-0"/>
    <x v="38"/>
    <n v="344208"/>
    <s v="REFRIGERADORA 4 PIES"/>
    <s v="20.02.2012"/>
    <n v="129000"/>
    <n v="66650"/>
    <s v="ZLIN"/>
    <n v="10"/>
    <n v="0"/>
    <n v="0"/>
    <n v="0"/>
    <s v="ZLIN"/>
    <n v="10"/>
    <n v="0"/>
    <n v="0"/>
    <n v="0"/>
    <m/>
    <m/>
    <m/>
  </r>
  <r>
    <s v="120602007422-0"/>
    <x v="38"/>
    <n v="334204"/>
    <s v="RELOJ FECHADOR"/>
    <s v="22.02.2012"/>
    <n v="208202.5"/>
    <n v="95141.29"/>
    <s v="ZLIN"/>
    <n v="15"/>
    <n v="0"/>
    <n v="0"/>
    <n v="0"/>
    <s v="ZLIN"/>
    <n v="10"/>
    <n v="0"/>
    <n v="0"/>
    <n v="0"/>
    <m/>
    <m/>
    <m/>
  </r>
  <r>
    <s v="120602007423-0"/>
    <x v="38"/>
    <n v="332100"/>
    <s v="ESCRITORIO CON EXTENSION"/>
    <s v="31.12.2012"/>
    <n v="2255902.27"/>
    <n v="977557.65999999992"/>
    <s v="ZLIN"/>
    <n v="10"/>
    <n v="0"/>
    <n v="0"/>
    <n v="0"/>
    <s v="ZLIN"/>
    <n v="10"/>
    <n v="0"/>
    <n v="0"/>
    <n v="0"/>
    <m/>
    <m/>
    <m/>
  </r>
  <r>
    <s v="120602007424-0"/>
    <x v="38"/>
    <n v="332100"/>
    <s v="ESCRITORIO CON EXTENSION"/>
    <s v="31.12.2012"/>
    <n v="2156548.15"/>
    <n v="934504.2"/>
    <s v="ZLIN"/>
    <n v="10"/>
    <n v="0"/>
    <n v="0"/>
    <n v="0"/>
    <s v="ZLIN"/>
    <n v="10"/>
    <n v="0"/>
    <n v="0"/>
    <n v="0"/>
    <m/>
    <m/>
    <m/>
  </r>
  <r>
    <s v="120602007425-0"/>
    <x v="38"/>
    <n v="332401"/>
    <s v="ESCRITORIO CON EXTENSION"/>
    <s v="31.12.2012"/>
    <n v="2156548.15"/>
    <n v="934504.2"/>
    <s v="ZLIN"/>
    <n v="10"/>
    <n v="0"/>
    <n v="0"/>
    <n v="0"/>
    <s v="ZLIN"/>
    <n v="10"/>
    <n v="0"/>
    <n v="0"/>
    <n v="0"/>
    <m/>
    <m/>
    <m/>
  </r>
  <r>
    <s v="120602007426-0"/>
    <x v="38"/>
    <n v="332100"/>
    <s v="ESCRITORIO CON EXTENSION"/>
    <s v="31.12.2012"/>
    <n v="2156548.15"/>
    <n v="934504.2"/>
    <s v="ZLIN"/>
    <n v="10"/>
    <n v="0"/>
    <n v="0"/>
    <n v="0"/>
    <s v="ZLIN"/>
    <n v="10"/>
    <n v="0"/>
    <n v="0"/>
    <n v="0"/>
    <m/>
    <m/>
    <m/>
  </r>
  <r>
    <s v="120602007427-0"/>
    <x v="38"/>
    <n v="332100"/>
    <s v="ESCRITORIO CON EXTENSION"/>
    <s v="31.12.2012"/>
    <n v="2156548.15"/>
    <n v="934504.2"/>
    <s v="ZLIN"/>
    <n v="10"/>
    <n v="0"/>
    <n v="0"/>
    <n v="0"/>
    <s v="ZLIN"/>
    <n v="10"/>
    <n v="0"/>
    <n v="0"/>
    <n v="0"/>
    <m/>
    <m/>
    <m/>
  </r>
  <r>
    <s v="120602007428-0"/>
    <x v="38"/>
    <n v="332100"/>
    <s v="PUESTO DE TRABAJO CON PANELERIA"/>
    <s v="31.12.2012"/>
    <n v="561151.66"/>
    <n v="243165.73000000004"/>
    <s v="ZLIN"/>
    <n v="10"/>
    <n v="0"/>
    <n v="0"/>
    <n v="0"/>
    <s v="ZLIN"/>
    <n v="10"/>
    <n v="0"/>
    <n v="0"/>
    <n v="0"/>
    <m/>
    <m/>
    <m/>
  </r>
  <r>
    <s v="120602007429-0"/>
    <x v="38"/>
    <n v="332501"/>
    <s v="PUESTO DE TRABAJO CON PANELERIA"/>
    <s v="31.12.2012"/>
    <n v="561151.66"/>
    <n v="243165.73000000004"/>
    <s v="ZLIN"/>
    <n v="10"/>
    <n v="0"/>
    <n v="0"/>
    <n v="0"/>
    <s v="ZLIN"/>
    <n v="10"/>
    <n v="0"/>
    <n v="0"/>
    <n v="0"/>
    <m/>
    <m/>
    <m/>
  </r>
  <r>
    <s v="120602007430-0"/>
    <x v="38"/>
    <n v="332401"/>
    <s v="PUESTO DE TRABAJO CON PANELERIA"/>
    <s v="31.12.2012"/>
    <n v="561151.66"/>
    <n v="243165.73000000004"/>
    <s v="ZLIN"/>
    <n v="10"/>
    <n v="0"/>
    <n v="0"/>
    <n v="0"/>
    <s v="ZLIN"/>
    <n v="10"/>
    <n v="0"/>
    <n v="0"/>
    <n v="0"/>
    <m/>
    <m/>
    <m/>
  </r>
  <r>
    <s v="120602007431-0"/>
    <x v="38"/>
    <n v="332100"/>
    <s v="PUESTO DE TRABAJO CON PANELERIA"/>
    <s v="31.12.2012"/>
    <n v="561151.66"/>
    <n v="243165.73000000004"/>
    <s v="ZLIN"/>
    <n v="10"/>
    <n v="0"/>
    <n v="0"/>
    <n v="0"/>
    <s v="ZLIN"/>
    <n v="10"/>
    <n v="0"/>
    <n v="0"/>
    <n v="0"/>
    <m/>
    <m/>
    <m/>
  </r>
  <r>
    <s v="120602007432-0"/>
    <x v="38"/>
    <n v="332100"/>
    <s v="PUESTO DE TRABAJO CON PANELERIA"/>
    <s v="31.12.2012"/>
    <n v="561151.66"/>
    <n v="243165.73000000004"/>
    <s v="ZLIN"/>
    <n v="10"/>
    <n v="0"/>
    <n v="0"/>
    <n v="0"/>
    <s v="ZLIN"/>
    <n v="10"/>
    <n v="0"/>
    <n v="0"/>
    <n v="0"/>
    <m/>
    <m/>
    <m/>
  </r>
  <r>
    <s v="120602007433-0"/>
    <x v="38"/>
    <n v="332100"/>
    <s v="PUESTO DE TRABAJO CON PANELERIA"/>
    <s v="31.12.2012"/>
    <n v="561151.66"/>
    <n v="243165.73000000004"/>
    <s v="ZLIN"/>
    <n v="10"/>
    <n v="0"/>
    <n v="0"/>
    <n v="0"/>
    <s v="ZLIN"/>
    <n v="10"/>
    <n v="0"/>
    <n v="0"/>
    <n v="0"/>
    <m/>
    <m/>
    <m/>
  </r>
  <r>
    <s v="120602007434-0"/>
    <x v="38"/>
    <n v="332100"/>
    <s v="PUESTO DE TRABAJO CON PANELERIA"/>
    <s v="31.12.2012"/>
    <n v="561151.66"/>
    <n v="243165.73000000004"/>
    <s v="ZLIN"/>
    <n v="10"/>
    <n v="0"/>
    <n v="0"/>
    <n v="0"/>
    <s v="ZLIN"/>
    <n v="10"/>
    <n v="0"/>
    <n v="0"/>
    <n v="0"/>
    <m/>
    <m/>
    <m/>
  </r>
  <r>
    <s v="120602007435-0"/>
    <x v="38"/>
    <n v="332100"/>
    <s v="PUESTO DE TRABAJO CON PANELERIA"/>
    <s v="31.12.2012"/>
    <n v="561151.66"/>
    <n v="243165.73000000004"/>
    <s v="ZLIN"/>
    <n v="10"/>
    <n v="0"/>
    <n v="0"/>
    <n v="0"/>
    <s v="ZLIN"/>
    <n v="10"/>
    <n v="0"/>
    <n v="0"/>
    <n v="0"/>
    <m/>
    <m/>
    <m/>
  </r>
  <r>
    <s v="120602007436-0"/>
    <x v="38"/>
    <n v="332100"/>
    <s v="PUESTO DE TRABAJO CON PANELERIA"/>
    <s v="31.12.2012"/>
    <n v="561151.66"/>
    <n v="243165.73000000004"/>
    <s v="ZLIN"/>
    <n v="10"/>
    <n v="0"/>
    <n v="0"/>
    <n v="0"/>
    <s v="ZLIN"/>
    <n v="10"/>
    <n v="0"/>
    <n v="0"/>
    <n v="0"/>
    <m/>
    <m/>
    <m/>
  </r>
  <r>
    <s v="120602007437-0"/>
    <x v="38"/>
    <n v="332100"/>
    <s v="PUESTO DE TRABAJO CON PANELERIA"/>
    <s v="31.12.2012"/>
    <n v="561151.66"/>
    <n v="243165.73000000004"/>
    <s v="ZLIN"/>
    <n v="10"/>
    <n v="0"/>
    <n v="0"/>
    <n v="0"/>
    <s v="ZLIN"/>
    <n v="10"/>
    <n v="0"/>
    <n v="0"/>
    <n v="0"/>
    <m/>
    <m/>
    <m/>
  </r>
  <r>
    <s v="120602007438-0"/>
    <x v="38"/>
    <n v="332100"/>
    <s v="PUESTO DE TRABAJO CON PANELERIA"/>
    <s v="31.12.2012"/>
    <n v="561151.66"/>
    <n v="243165.73000000004"/>
    <s v="ZLIN"/>
    <n v="10"/>
    <n v="0"/>
    <n v="0"/>
    <n v="0"/>
    <s v="ZLIN"/>
    <n v="10"/>
    <n v="0"/>
    <n v="0"/>
    <n v="0"/>
    <m/>
    <m/>
    <m/>
  </r>
  <r>
    <s v="120602007439-0"/>
    <x v="38"/>
    <n v="332100"/>
    <s v="PUESTO DE TRABAJO CON PANELERIA"/>
    <s v="31.12.2012"/>
    <n v="561151.66"/>
    <n v="243165.73000000004"/>
    <s v="ZLIN"/>
    <n v="10"/>
    <n v="0"/>
    <n v="0"/>
    <n v="0"/>
    <s v="ZLIN"/>
    <n v="10"/>
    <n v="0"/>
    <n v="0"/>
    <n v="0"/>
    <m/>
    <m/>
    <m/>
  </r>
  <r>
    <s v="120602007440-0"/>
    <x v="38"/>
    <n v="332100"/>
    <s v="PUESTO DE TRABAJO CON PANELERIA"/>
    <s v="31.12.2012"/>
    <n v="561151.66"/>
    <n v="243165.73000000004"/>
    <s v="ZLIN"/>
    <n v="10"/>
    <n v="0"/>
    <n v="0"/>
    <n v="0"/>
    <s v="ZLIN"/>
    <n v="10"/>
    <n v="0"/>
    <n v="0"/>
    <n v="0"/>
    <m/>
    <m/>
    <m/>
  </r>
  <r>
    <s v="120602007441-0"/>
    <x v="38"/>
    <n v="332100"/>
    <s v="PUESTO DE TRABAJO CON PANELERIA"/>
    <s v="31.12.2012"/>
    <n v="561151.66"/>
    <n v="243165.73000000004"/>
    <s v="ZLIN"/>
    <n v="10"/>
    <n v="0"/>
    <n v="0"/>
    <n v="0"/>
    <s v="ZLIN"/>
    <n v="10"/>
    <n v="0"/>
    <n v="0"/>
    <n v="0"/>
    <m/>
    <m/>
    <m/>
  </r>
  <r>
    <s v="120602007442-0"/>
    <x v="38"/>
    <n v="332100"/>
    <s v="PUESTO DE TRABAJO CON PANELERIA"/>
    <s v="31.12.2012"/>
    <n v="561151.66"/>
    <n v="243165.73000000004"/>
    <s v="ZLIN"/>
    <n v="10"/>
    <n v="0"/>
    <n v="0"/>
    <n v="0"/>
    <s v="ZLIN"/>
    <n v="10"/>
    <n v="0"/>
    <n v="0"/>
    <n v="0"/>
    <m/>
    <m/>
    <m/>
  </r>
  <r>
    <s v="120602007443-0"/>
    <x v="38"/>
    <n v="332100"/>
    <s v="PUESTO DE TRABAJO CON PANELERIA"/>
    <s v="31.12.2012"/>
    <n v="561151.66"/>
    <n v="243165.73000000004"/>
    <s v="ZLIN"/>
    <n v="10"/>
    <n v="0"/>
    <n v="0"/>
    <n v="0"/>
    <s v="ZLIN"/>
    <n v="10"/>
    <n v="0"/>
    <n v="0"/>
    <n v="0"/>
    <m/>
    <m/>
    <m/>
  </r>
  <r>
    <s v="120602007444-0"/>
    <x v="38"/>
    <n v="332100"/>
    <s v="PUESTO DE TRABAJO CON PANELERIA"/>
    <s v="31.12.2012"/>
    <n v="561151.66"/>
    <n v="243165.73000000004"/>
    <s v="ZLIN"/>
    <n v="10"/>
    <n v="0"/>
    <n v="0"/>
    <n v="0"/>
    <s v="ZLIN"/>
    <n v="10"/>
    <n v="0"/>
    <n v="0"/>
    <n v="0"/>
    <m/>
    <m/>
    <m/>
  </r>
  <r>
    <s v="120602007445-0"/>
    <x v="38"/>
    <n v="332100"/>
    <s v="PUESTO DE TRABAJO CON PANELERIA"/>
    <s v="31.12.2012"/>
    <n v="561151.66"/>
    <n v="243165.73000000004"/>
    <s v="ZLIN"/>
    <n v="10"/>
    <n v="0"/>
    <n v="0"/>
    <n v="0"/>
    <s v="ZLIN"/>
    <n v="10"/>
    <n v="0"/>
    <n v="0"/>
    <n v="0"/>
    <m/>
    <m/>
    <m/>
  </r>
  <r>
    <s v="120602007446-0"/>
    <x v="38"/>
    <n v="332100"/>
    <s v="PUESTO DE TRABAJO CON PANELERIA"/>
    <s v="31.12.2012"/>
    <n v="561151.66"/>
    <n v="243165.73000000004"/>
    <s v="ZLIN"/>
    <n v="10"/>
    <n v="0"/>
    <n v="0"/>
    <n v="0"/>
    <s v="ZLIN"/>
    <n v="10"/>
    <n v="0"/>
    <n v="0"/>
    <n v="0"/>
    <m/>
    <m/>
    <m/>
  </r>
  <r>
    <s v="120602007447-0"/>
    <x v="38"/>
    <n v="332100"/>
    <s v="PUESTO DE TRABAJO CON PANELERIA"/>
    <s v="31.12.2012"/>
    <n v="561151.66"/>
    <n v="243165.73000000004"/>
    <s v="ZLIN"/>
    <n v="10"/>
    <n v="0"/>
    <n v="0"/>
    <n v="0"/>
    <s v="ZLIN"/>
    <n v="10"/>
    <n v="0"/>
    <n v="0"/>
    <n v="0"/>
    <m/>
    <m/>
    <m/>
  </r>
  <r>
    <s v="120602007448-0"/>
    <x v="38"/>
    <n v="332100"/>
    <s v="PUESTO DE TRABAJO CON PANELERIA"/>
    <s v="31.12.2012"/>
    <n v="561151.66"/>
    <n v="243165.73000000004"/>
    <s v="ZLIN"/>
    <n v="10"/>
    <n v="0"/>
    <n v="0"/>
    <n v="0"/>
    <s v="ZLIN"/>
    <n v="10"/>
    <n v="0"/>
    <n v="0"/>
    <n v="0"/>
    <m/>
    <m/>
    <m/>
  </r>
  <r>
    <s v="120602007449-0"/>
    <x v="38"/>
    <n v="332401"/>
    <s v="PUESTO DE TRABAJO CON PANELERIA"/>
    <s v="31.12.2012"/>
    <n v="561151.66"/>
    <n v="243165.73000000004"/>
    <s v="ZLIN"/>
    <n v="10"/>
    <n v="0"/>
    <n v="0"/>
    <n v="0"/>
    <s v="ZLIN"/>
    <n v="10"/>
    <n v="0"/>
    <n v="0"/>
    <n v="0"/>
    <m/>
    <m/>
    <m/>
  </r>
  <r>
    <s v="120602007450-0"/>
    <x v="38"/>
    <n v="332401"/>
    <s v="PUESTO DE TRABAJO CON PANELERIA"/>
    <s v="31.12.2012"/>
    <n v="561151.66"/>
    <n v="243165.73000000004"/>
    <s v="ZLIN"/>
    <n v="10"/>
    <n v="0"/>
    <n v="0"/>
    <n v="0"/>
    <s v="ZLIN"/>
    <n v="10"/>
    <n v="0"/>
    <n v="0"/>
    <n v="0"/>
    <m/>
    <m/>
    <m/>
  </r>
  <r>
    <s v="120602007451-0"/>
    <x v="38"/>
    <n v="332100"/>
    <s v="PUESTO DE TRABAJO CON PANELERIA"/>
    <s v="31.12.2012"/>
    <n v="561151.66"/>
    <n v="243165.73000000004"/>
    <s v="ZLIN"/>
    <n v="10"/>
    <n v="0"/>
    <n v="0"/>
    <n v="0"/>
    <s v="ZLIN"/>
    <n v="10"/>
    <n v="0"/>
    <n v="0"/>
    <n v="0"/>
    <m/>
    <m/>
    <m/>
  </r>
  <r>
    <s v="120602007452-0"/>
    <x v="38"/>
    <n v="332100"/>
    <s v="PUESTO DE TRABAJO CON PANELERIA"/>
    <s v="31.12.2012"/>
    <n v="561151.66"/>
    <n v="243165.73000000004"/>
    <s v="ZLIN"/>
    <n v="10"/>
    <n v="0"/>
    <n v="0"/>
    <n v="0"/>
    <s v="ZLIN"/>
    <n v="10"/>
    <n v="0"/>
    <n v="0"/>
    <n v="0"/>
    <m/>
    <m/>
    <m/>
  </r>
  <r>
    <s v="120602007453-0"/>
    <x v="38"/>
    <n v="332100"/>
    <s v="PUESTO DE TRABAJO CON PANELERIA"/>
    <s v="31.12.2012"/>
    <n v="561151.66"/>
    <n v="243165.73000000004"/>
    <s v="ZLIN"/>
    <n v="10"/>
    <n v="0"/>
    <n v="0"/>
    <n v="0"/>
    <s v="ZLIN"/>
    <n v="10"/>
    <n v="0"/>
    <n v="0"/>
    <n v="0"/>
    <m/>
    <m/>
    <m/>
  </r>
  <r>
    <s v="120602007454-0"/>
    <x v="38"/>
    <n v="332501"/>
    <s v="PUESTO DE TRABAJO CON PANELERIA"/>
    <s v="31.12.2012"/>
    <n v="561151.66"/>
    <n v="243165.73000000004"/>
    <s v="ZLIN"/>
    <n v="10"/>
    <n v="0"/>
    <n v="0"/>
    <n v="0"/>
    <s v="ZLIN"/>
    <n v="10"/>
    <n v="0"/>
    <n v="0"/>
    <n v="0"/>
    <m/>
    <m/>
    <m/>
  </r>
  <r>
    <s v="120602007455-0"/>
    <x v="38"/>
    <n v="332100"/>
    <s v="PUESTO DE TRABAJO CON PANELERIA"/>
    <s v="31.12.2012"/>
    <n v="561151.66"/>
    <n v="243165.73000000004"/>
    <s v="ZLIN"/>
    <n v="10"/>
    <n v="0"/>
    <n v="0"/>
    <n v="0"/>
    <s v="ZLIN"/>
    <n v="10"/>
    <n v="0"/>
    <n v="0"/>
    <n v="0"/>
    <m/>
    <m/>
    <m/>
  </r>
  <r>
    <s v="120602007456-0"/>
    <x v="38"/>
    <n v="332100"/>
    <s v="PUESTO DE TRABAJO CON PANELERIA"/>
    <s v="31.12.2012"/>
    <n v="561151.66"/>
    <n v="243165.73000000004"/>
    <s v="ZLIN"/>
    <n v="10"/>
    <n v="0"/>
    <n v="0"/>
    <n v="0"/>
    <s v="ZLIN"/>
    <n v="10"/>
    <n v="0"/>
    <n v="0"/>
    <n v="0"/>
    <m/>
    <m/>
    <m/>
  </r>
  <r>
    <s v="120602007457-0"/>
    <x v="38"/>
    <n v="332501"/>
    <s v="PUESTO DE TRABAJO CON PANELERIA"/>
    <s v="31.12.2012"/>
    <n v="561151.66"/>
    <n v="243165.73000000004"/>
    <s v="ZLIN"/>
    <n v="10"/>
    <n v="0"/>
    <n v="0"/>
    <n v="0"/>
    <s v="ZLIN"/>
    <n v="10"/>
    <n v="0"/>
    <n v="0"/>
    <n v="0"/>
    <m/>
    <m/>
    <m/>
  </r>
  <r>
    <s v="120602007458-0"/>
    <x v="38"/>
    <n v="332501"/>
    <s v="PUESTO DE TRABAJO CON PANELERIA"/>
    <s v="31.12.2012"/>
    <n v="561151.66"/>
    <n v="243165.73000000004"/>
    <s v="ZLIN"/>
    <n v="10"/>
    <n v="0"/>
    <n v="0"/>
    <n v="0"/>
    <s v="ZLIN"/>
    <n v="10"/>
    <n v="0"/>
    <n v="0"/>
    <n v="0"/>
    <m/>
    <m/>
    <m/>
  </r>
  <r>
    <s v="120602007459-0"/>
    <x v="38"/>
    <n v="332100"/>
    <s v="PUESTO DE TRABAJO CON PANELERIA"/>
    <s v="31.12.2012"/>
    <n v="561151.66"/>
    <n v="243165.73000000004"/>
    <s v="ZLIN"/>
    <n v="10"/>
    <n v="0"/>
    <n v="0"/>
    <n v="0"/>
    <s v="ZLIN"/>
    <n v="10"/>
    <n v="0"/>
    <n v="0"/>
    <n v="0"/>
    <m/>
    <m/>
    <m/>
  </r>
  <r>
    <s v="120602007460-0"/>
    <x v="38"/>
    <n v="332100"/>
    <s v="PUESTO DE TRABAJO CON PANELERIA"/>
    <s v="31.12.2012"/>
    <n v="561151.66"/>
    <n v="243165.73000000004"/>
    <s v="ZLIN"/>
    <n v="10"/>
    <n v="0"/>
    <n v="0"/>
    <n v="0"/>
    <s v="ZLIN"/>
    <n v="10"/>
    <n v="0"/>
    <n v="0"/>
    <n v="0"/>
    <m/>
    <m/>
    <m/>
  </r>
  <r>
    <s v="120602007461-0"/>
    <x v="38"/>
    <n v="332100"/>
    <s v="PUESTO DE TRABAJO CON PANELERIA"/>
    <s v="31.12.2012"/>
    <n v="561151.66"/>
    <n v="243165.73000000004"/>
    <s v="ZLIN"/>
    <n v="10"/>
    <n v="0"/>
    <n v="0"/>
    <n v="0"/>
    <s v="ZLIN"/>
    <n v="10"/>
    <n v="0"/>
    <n v="0"/>
    <n v="0"/>
    <m/>
    <m/>
    <m/>
  </r>
  <r>
    <s v="120602007462-0"/>
    <x v="38"/>
    <n v="332501"/>
    <s v="PUESTO DE TRABAJO PARA SECRETARI"/>
    <s v="31.12.2012"/>
    <n v="1111085.24"/>
    <n v="481470.27"/>
    <s v="ZLIN"/>
    <n v="10"/>
    <n v="0"/>
    <n v="0"/>
    <n v="0"/>
    <s v="ZLIN"/>
    <n v="10"/>
    <n v="0"/>
    <n v="0"/>
    <n v="0"/>
    <m/>
    <m/>
    <m/>
  </r>
  <r>
    <s v="120602007463-0"/>
    <x v="38"/>
    <n v="332100"/>
    <s v="PUESTO DE TRABAJO PARA SECRETARI"/>
    <s v="31.12.2012"/>
    <n v="1111085.24"/>
    <n v="481470.27"/>
    <s v="ZLIN"/>
    <n v="10"/>
    <n v="0"/>
    <n v="0"/>
    <n v="0"/>
    <s v="ZLIN"/>
    <n v="10"/>
    <n v="0"/>
    <n v="0"/>
    <n v="0"/>
    <m/>
    <m/>
    <m/>
  </r>
  <r>
    <s v="120602007464-0"/>
    <x v="38"/>
    <n v="332100"/>
    <s v="PUESTO DE SECRETARIA PARA DIRECC"/>
    <s v="31.12.2012"/>
    <n v="670720.48"/>
    <n v="290645.55"/>
    <s v="ZLIN"/>
    <n v="10"/>
    <n v="0"/>
    <n v="0"/>
    <n v="0"/>
    <s v="ZLIN"/>
    <n v="10"/>
    <n v="0"/>
    <n v="0"/>
    <n v="0"/>
    <m/>
    <m/>
    <m/>
  </r>
  <r>
    <s v="120602007465-0"/>
    <x v="38"/>
    <n v="332501"/>
    <s v="BIBLIOTECA BAJA 750 X 560 X 750"/>
    <s v="31.12.2012"/>
    <n v="73850.990000000005"/>
    <n v="32002.100000000006"/>
    <s v="ZLIN"/>
    <n v="10"/>
    <n v="0"/>
    <n v="0"/>
    <n v="0"/>
    <s v="ZLIN"/>
    <n v="10"/>
    <n v="0"/>
    <n v="0"/>
    <n v="0"/>
    <m/>
    <m/>
    <m/>
  </r>
  <r>
    <s v="120602007466-0"/>
    <x v="38"/>
    <n v="332100"/>
    <s v="BIBLIOTECA BAJA 750 X 560 X 750"/>
    <s v="31.12.2012"/>
    <n v="73850.990000000005"/>
    <n v="32002.100000000006"/>
    <s v="ZLIN"/>
    <n v="10"/>
    <n v="0"/>
    <n v="0"/>
    <n v="0"/>
    <s v="ZLIN"/>
    <n v="10"/>
    <n v="0"/>
    <n v="0"/>
    <n v="0"/>
    <m/>
    <m/>
    <m/>
  </r>
  <r>
    <s v="120602007467-0"/>
    <x v="38"/>
    <n v="332401"/>
    <s v="BIBLIOTECA BAJA 750 X 560 X 750"/>
    <s v="31.12.2012"/>
    <n v="73850.990000000005"/>
    <n v="32002.100000000006"/>
    <s v="ZLIN"/>
    <n v="10"/>
    <n v="0"/>
    <n v="0"/>
    <n v="0"/>
    <s v="ZLIN"/>
    <n v="10"/>
    <n v="0"/>
    <n v="0"/>
    <n v="0"/>
    <m/>
    <m/>
    <m/>
  </r>
  <r>
    <s v="120602007468-0"/>
    <x v="38"/>
    <n v="332301"/>
    <s v="BIBLIOTECA BAJA 750 X 560 X 750"/>
    <s v="31.12.2012"/>
    <n v="73850.990000000005"/>
    <n v="32002.100000000006"/>
    <s v="ZLIN"/>
    <n v="10"/>
    <n v="0"/>
    <n v="0"/>
    <n v="0"/>
    <s v="ZLIN"/>
    <n v="10"/>
    <n v="0"/>
    <n v="0"/>
    <n v="0"/>
    <m/>
    <m/>
    <m/>
  </r>
  <r>
    <s v="120602007469-0"/>
    <x v="38"/>
    <n v="332100"/>
    <s v="BIBLIOTECA ALTA 1800 X0750X0450MM"/>
    <s v="31.12.2012"/>
    <n v="117611.28"/>
    <n v="50964.899999999994"/>
    <s v="ZLIN"/>
    <n v="10"/>
    <n v="0"/>
    <n v="0"/>
    <n v="0"/>
    <s v="ZLIN"/>
    <n v="10"/>
    <n v="0"/>
    <n v="0"/>
    <n v="0"/>
    <m/>
    <m/>
    <m/>
  </r>
  <r>
    <s v="120602007470-0"/>
    <x v="38"/>
    <n v="332100"/>
    <s v="BIBLIOTECA ALTA 1800 X0750X0450MM"/>
    <s v="31.12.2012"/>
    <n v="117611.28"/>
    <n v="50964.899999999994"/>
    <s v="ZLIN"/>
    <n v="10"/>
    <n v="0"/>
    <n v="0"/>
    <n v="0"/>
    <s v="ZLIN"/>
    <n v="10"/>
    <n v="0"/>
    <n v="0"/>
    <n v="0"/>
    <m/>
    <m/>
    <m/>
  </r>
  <r>
    <s v="120602007471-0"/>
    <x v="38"/>
    <n v="332501"/>
    <s v="BIBLIOTECA ALTA 1800 X0750X0450MM"/>
    <s v="31.12.2012"/>
    <n v="117611.28"/>
    <n v="50964.899999999994"/>
    <s v="ZLIN"/>
    <n v="10"/>
    <n v="0"/>
    <n v="0"/>
    <n v="0"/>
    <s v="ZLIN"/>
    <n v="10"/>
    <n v="0"/>
    <n v="0"/>
    <n v="0"/>
    <m/>
    <m/>
    <m/>
  </r>
  <r>
    <s v="120602007472-0"/>
    <x v="38"/>
    <n v="332501"/>
    <s v="BIBLIOTECA ALTA 1800 X0750X0450MM"/>
    <s v="31.12.2012"/>
    <n v="117611.28"/>
    <n v="50964.899999999994"/>
    <s v="ZLIN"/>
    <n v="10"/>
    <n v="0"/>
    <n v="0"/>
    <n v="0"/>
    <s v="ZLIN"/>
    <n v="10"/>
    <n v="0"/>
    <n v="0"/>
    <n v="0"/>
    <m/>
    <m/>
    <m/>
  </r>
  <r>
    <s v="120602007473-0"/>
    <x v="38"/>
    <n v="332401"/>
    <s v="BIBLIOTECA ALTA 1800 X0750X0450MM"/>
    <s v="31.12.2012"/>
    <n v="117611.28"/>
    <n v="50964.899999999994"/>
    <s v="ZLIN"/>
    <n v="10"/>
    <n v="0"/>
    <n v="0"/>
    <n v="0"/>
    <s v="ZLIN"/>
    <n v="10"/>
    <n v="0"/>
    <n v="0"/>
    <n v="0"/>
    <m/>
    <m/>
    <m/>
  </r>
  <r>
    <s v="120602007474-0"/>
    <x v="38"/>
    <n v="332301"/>
    <s v="BIBLIOTECA ALTA 1800 X0750X0450MM"/>
    <s v="31.12.2012"/>
    <n v="117611.28"/>
    <n v="50964.899999999994"/>
    <s v="ZLIN"/>
    <n v="10"/>
    <n v="0"/>
    <n v="0"/>
    <n v="0"/>
    <s v="ZLIN"/>
    <n v="10"/>
    <n v="0"/>
    <n v="0"/>
    <n v="0"/>
    <m/>
    <m/>
    <m/>
  </r>
  <r>
    <s v="120602007475-0"/>
    <x v="38"/>
    <n v="332201"/>
    <s v="BIBLIOTECA ALTA 1800 X0750X0450MM"/>
    <s v="31.12.2012"/>
    <n v="119131.85"/>
    <n v="51623.8"/>
    <s v="ZLIN"/>
    <n v="10"/>
    <n v="0"/>
    <n v="0"/>
    <n v="0"/>
    <s v="ZLIN"/>
    <n v="10"/>
    <n v="0"/>
    <n v="0"/>
    <n v="0"/>
    <m/>
    <m/>
    <m/>
  </r>
  <r>
    <s v="120602007476-0"/>
    <x v="38"/>
    <n v="332201"/>
    <s v="BIBLIOTECA ALTA 1800 X0750X0450MM"/>
    <s v="31.12.2012"/>
    <n v="119131.85"/>
    <n v="51623.8"/>
    <s v="ZLIN"/>
    <n v="10"/>
    <n v="0"/>
    <n v="0"/>
    <n v="0"/>
    <s v="ZLIN"/>
    <n v="10"/>
    <n v="0"/>
    <n v="0"/>
    <n v="0"/>
    <m/>
    <m/>
    <m/>
  </r>
  <r>
    <s v="120602007477-0"/>
    <x v="38"/>
    <n v="332501"/>
    <s v="BIBLIOTECA BAJA 2000 X 560 X 750"/>
    <s v="31.12.2012"/>
    <n v="221852.94"/>
    <n v="96136.27"/>
    <s v="ZLIN"/>
    <n v="10"/>
    <n v="0"/>
    <n v="0"/>
    <n v="0"/>
    <s v="ZLIN"/>
    <n v="10"/>
    <n v="0"/>
    <n v="0"/>
    <n v="0"/>
    <m/>
    <m/>
    <m/>
  </r>
  <r>
    <s v="120602007478-0"/>
    <x v="38"/>
    <n v="332100"/>
    <s v="BIBLIOTECA BAJA 2000 X 560 X 750"/>
    <s v="31.12.2012"/>
    <n v="221852.94"/>
    <n v="96136.27"/>
    <s v="ZLIN"/>
    <n v="10"/>
    <n v="0"/>
    <n v="0"/>
    <n v="0"/>
    <s v="ZLIN"/>
    <n v="10"/>
    <n v="0"/>
    <n v="0"/>
    <n v="0"/>
    <m/>
    <m/>
    <m/>
  </r>
  <r>
    <s v="120602007479-0"/>
    <x v="38"/>
    <n v="332100"/>
    <s v="MESA REUNIONES 2100 X 1100 X 750"/>
    <s v="31.12.2012"/>
    <n v="176872.06"/>
    <n v="76644.569999999992"/>
    <s v="ZLIN"/>
    <n v="10"/>
    <n v="0"/>
    <n v="0"/>
    <n v="0"/>
    <s v="ZLIN"/>
    <n v="10"/>
    <n v="0"/>
    <n v="0"/>
    <n v="0"/>
    <m/>
    <m/>
    <m/>
  </r>
  <r>
    <s v="120602007480-0"/>
    <x v="38"/>
    <n v="332301"/>
    <s v="BIBLIOTECA BAJA PARA IMPRESION"/>
    <s v="31.12.2012"/>
    <n v="147696.79999999999"/>
    <n v="64001.949999999983"/>
    <s v="ZLIN"/>
    <n v="10"/>
    <n v="0"/>
    <n v="0"/>
    <n v="0"/>
    <s v="ZLIN"/>
    <n v="10"/>
    <n v="0"/>
    <n v="0"/>
    <n v="0"/>
    <m/>
    <m/>
    <m/>
  </r>
  <r>
    <s v="120602007481-0"/>
    <x v="38"/>
    <n v="332401"/>
    <s v="BIBLIOTECA BAJA PARA IMPRESION"/>
    <s v="31.12.2012"/>
    <n v="147696.79999999999"/>
    <n v="64001.949999999983"/>
    <s v="ZLIN"/>
    <n v="10"/>
    <n v="0"/>
    <n v="0"/>
    <n v="0"/>
    <s v="ZLIN"/>
    <n v="10"/>
    <n v="0"/>
    <n v="0"/>
    <n v="0"/>
    <m/>
    <m/>
    <m/>
  </r>
  <r>
    <s v="120602007483-0"/>
    <x v="38"/>
    <n v="332100"/>
    <s v="ARCHIVO MOVIL DE 1 M X 9 M"/>
    <s v="31.12.2012"/>
    <n v="7748861.0800000001"/>
    <n v="3357839.8100000005"/>
    <s v="ZLIN"/>
    <n v="10"/>
    <n v="0"/>
    <n v="0"/>
    <n v="0"/>
    <s v="ZLIN"/>
    <n v="10"/>
    <n v="0"/>
    <n v="0"/>
    <n v="0"/>
    <m/>
    <m/>
    <m/>
  </r>
  <r>
    <s v="120602007484-0"/>
    <x v="38"/>
    <n v="321100"/>
    <s v="Monitor para equipo biomecánico"/>
    <s v="28.02.2012"/>
    <n v="206285"/>
    <n v="106580.59"/>
    <s v="ZLIN"/>
    <n v="10"/>
    <n v="0"/>
    <n v="0"/>
    <n v="0"/>
    <s v="ZLIN"/>
    <n v="10"/>
    <n v="0"/>
    <n v="0"/>
    <n v="0"/>
    <m/>
    <m/>
    <m/>
  </r>
  <r>
    <s v="120602007485-0"/>
    <x v="38"/>
    <n v="334301"/>
    <s v="AIRE ACONDICIONADO 36000 BTU"/>
    <s v="14.08.2012"/>
    <n v="1282000"/>
    <n v="598266.66"/>
    <s v="ZLIN"/>
    <n v="10"/>
    <n v="0"/>
    <n v="0"/>
    <n v="0"/>
    <s v="ZLIN"/>
    <n v="10"/>
    <n v="0"/>
    <n v="0"/>
    <n v="0"/>
    <m/>
    <m/>
    <m/>
  </r>
  <r>
    <s v="120602007486-0"/>
    <x v="38"/>
    <n v="334301"/>
    <s v="AIRE ACONDICIONADO 24000 BTU"/>
    <s v="14.08.2012"/>
    <n v="615000"/>
    <n v="287000"/>
    <s v="ZLIN"/>
    <n v="10"/>
    <n v="0"/>
    <n v="0"/>
    <n v="0"/>
    <s v="ZLIN"/>
    <n v="10"/>
    <n v="0"/>
    <n v="0"/>
    <n v="0"/>
    <m/>
    <m/>
    <m/>
  </r>
  <r>
    <s v="120602007487-0"/>
    <x v="38"/>
    <n v="334303"/>
    <s v="SILLA TIPO BANCADA"/>
    <s v="03.08.2012"/>
    <n v="282827.7"/>
    <n v="131986.26"/>
    <s v="ZLIN"/>
    <n v="10"/>
    <n v="0"/>
    <n v="0"/>
    <n v="0"/>
    <s v="ZLIN"/>
    <n v="10"/>
    <n v="0"/>
    <n v="0"/>
    <n v="0"/>
    <m/>
    <m/>
    <m/>
  </r>
  <r>
    <s v="120602007488-0"/>
    <x v="38"/>
    <n v="334303"/>
    <s v="SILLA TIPO BANCADA"/>
    <s v="03.08.2012"/>
    <n v="282827.7"/>
    <n v="131986.26"/>
    <s v="ZLIN"/>
    <n v="10"/>
    <n v="0"/>
    <n v="0"/>
    <n v="0"/>
    <s v="ZLIN"/>
    <n v="10"/>
    <n v="0"/>
    <n v="0"/>
    <n v="0"/>
    <m/>
    <m/>
    <m/>
  </r>
  <r>
    <s v="120602007489-0"/>
    <x v="38"/>
    <n v="334303"/>
    <s v="SILLA TIPO BANCADA"/>
    <s v="03.08.2012"/>
    <n v="282827.7"/>
    <n v="131986.26"/>
    <s v="ZLIN"/>
    <n v="10"/>
    <n v="0"/>
    <n v="0"/>
    <n v="0"/>
    <s v="ZLIN"/>
    <n v="10"/>
    <n v="0"/>
    <n v="0"/>
    <n v="0"/>
    <m/>
    <m/>
    <m/>
  </r>
  <r>
    <s v="120602007490-0"/>
    <x v="38"/>
    <n v="334303"/>
    <s v="SILLA TIPO BANCADA"/>
    <s v="03.08.2012"/>
    <n v="282827.7"/>
    <n v="131986.26"/>
    <s v="ZLIN"/>
    <n v="10"/>
    <n v="0"/>
    <n v="0"/>
    <n v="0"/>
    <s v="ZLIN"/>
    <n v="10"/>
    <n v="0"/>
    <n v="0"/>
    <n v="0"/>
    <m/>
    <m/>
    <m/>
  </r>
  <r>
    <s v="120602007491-0"/>
    <x v="38"/>
    <n v="334303"/>
    <s v="SILLA TIPO BANCADA"/>
    <s v="03.08.2012"/>
    <n v="282827.7"/>
    <n v="131986.26"/>
    <s v="ZLIN"/>
    <n v="10"/>
    <n v="0"/>
    <n v="0"/>
    <n v="0"/>
    <s v="ZLIN"/>
    <n v="10"/>
    <n v="0"/>
    <n v="0"/>
    <n v="0"/>
    <m/>
    <m/>
    <m/>
  </r>
  <r>
    <s v="120602007492-0"/>
    <x v="38"/>
    <n v="334303"/>
    <s v="SILLA TIPO BANCADA"/>
    <s v="03.08.2012"/>
    <n v="282827.7"/>
    <n v="131986.26"/>
    <s v="ZLIN"/>
    <n v="10"/>
    <n v="0"/>
    <n v="0"/>
    <n v="0"/>
    <s v="ZLIN"/>
    <n v="10"/>
    <n v="0"/>
    <n v="0"/>
    <n v="0"/>
    <m/>
    <m/>
    <m/>
  </r>
  <r>
    <s v="120602007493-0"/>
    <x v="38"/>
    <n v="334303"/>
    <s v="SILLA ERGONOMIGA"/>
    <s v="28.06.2012"/>
    <n v="131940.65"/>
    <n v="63771.31"/>
    <s v="ZLIN"/>
    <n v="10"/>
    <n v="0"/>
    <n v="0"/>
    <n v="0"/>
    <s v="ZLIN"/>
    <n v="10"/>
    <n v="0"/>
    <n v="0"/>
    <n v="0"/>
    <m/>
    <m/>
    <m/>
  </r>
  <r>
    <s v="120602007494-0"/>
    <x v="38"/>
    <n v="334303"/>
    <s v="SILLA ERGONOMIGA"/>
    <s v="28.06.2012"/>
    <n v="131940.65"/>
    <n v="63771.31"/>
    <s v="ZLIN"/>
    <n v="10"/>
    <n v="0"/>
    <n v="0"/>
    <n v="0"/>
    <s v="ZLIN"/>
    <n v="10"/>
    <n v="0"/>
    <n v="0"/>
    <n v="0"/>
    <m/>
    <m/>
    <m/>
  </r>
  <r>
    <s v="120602007517-0"/>
    <x v="38"/>
    <n v="334303"/>
    <s v="SILLA TIPO ESCRITORIO"/>
    <s v="28.06.2012"/>
    <n v="131940.65"/>
    <n v="63771.31"/>
    <s v="ZLIN"/>
    <n v="10"/>
    <n v="0"/>
    <n v="0"/>
    <n v="0"/>
    <s v="ZLIN"/>
    <n v="10"/>
    <n v="0"/>
    <n v="0"/>
    <n v="0"/>
    <m/>
    <m/>
    <m/>
  </r>
  <r>
    <s v="120602007518-0"/>
    <x v="38"/>
    <n v="334303"/>
    <s v="SILLA TIPO ESCRITORIO"/>
    <s v="28.06.2012"/>
    <n v="131940.65"/>
    <n v="63771.31"/>
    <s v="ZLIN"/>
    <n v="10"/>
    <n v="0"/>
    <n v="0"/>
    <n v="0"/>
    <s v="ZLIN"/>
    <n v="10"/>
    <n v="0"/>
    <n v="0"/>
    <n v="0"/>
    <m/>
    <m/>
    <m/>
  </r>
  <r>
    <s v="120602007519-0"/>
    <x v="38"/>
    <n v="334303"/>
    <s v="SILLA TIPO ESCRITORIO"/>
    <s v="28.06.2012"/>
    <n v="131940.65"/>
    <n v="63771.31"/>
    <s v="ZLIN"/>
    <n v="10"/>
    <n v="0"/>
    <n v="0"/>
    <n v="0"/>
    <s v="ZLIN"/>
    <n v="10"/>
    <n v="0"/>
    <n v="0"/>
    <n v="0"/>
    <m/>
    <m/>
    <m/>
  </r>
  <r>
    <s v="120602007520-0"/>
    <x v="38"/>
    <n v="334301"/>
    <s v="SILLA TIPO ESCRITORIO"/>
    <s v="28.06.2012"/>
    <n v="131940.65"/>
    <n v="63771.31"/>
    <s v="ZLIN"/>
    <n v="10"/>
    <n v="0"/>
    <n v="0"/>
    <n v="0"/>
    <s v="ZLIN"/>
    <n v="10"/>
    <n v="0"/>
    <n v="0"/>
    <n v="0"/>
    <m/>
    <m/>
    <m/>
  </r>
  <r>
    <s v="120602007521-0"/>
    <x v="38"/>
    <n v="334303"/>
    <s v="SILLA TIPO ESCRITORIO"/>
    <s v="28.06.2012"/>
    <n v="131940.65"/>
    <n v="63771.31"/>
    <s v="ZLIN"/>
    <n v="10"/>
    <n v="0"/>
    <n v="0"/>
    <n v="0"/>
    <s v="ZLIN"/>
    <n v="10"/>
    <n v="0"/>
    <n v="0"/>
    <n v="0"/>
    <m/>
    <m/>
    <m/>
  </r>
  <r>
    <s v="120602007522-0"/>
    <x v="38"/>
    <n v="334303"/>
    <s v="SILLA TIPO ESCRITORIO"/>
    <s v="28.06.2012"/>
    <n v="131940.65"/>
    <n v="63771.31"/>
    <s v="ZLIN"/>
    <n v="10"/>
    <n v="0"/>
    <n v="0"/>
    <n v="0"/>
    <s v="ZLIN"/>
    <n v="10"/>
    <n v="0"/>
    <n v="0"/>
    <n v="0"/>
    <m/>
    <m/>
    <m/>
  </r>
  <r>
    <s v="120602007523-0"/>
    <x v="38"/>
    <n v="334302"/>
    <s v="SILLA"/>
    <s v="28.06.2012"/>
    <n v="131940.65"/>
    <n v="63771.31"/>
    <s v="ZLIN"/>
    <n v="10"/>
    <n v="0"/>
    <n v="0"/>
    <n v="0"/>
    <s v="ZLIN"/>
    <n v="10"/>
    <n v="0"/>
    <n v="0"/>
    <n v="0"/>
    <m/>
    <m/>
    <m/>
  </r>
  <r>
    <s v="120602007524-0"/>
    <x v="38"/>
    <n v="334302"/>
    <s v="SILLA TIPO ESCRITORIO"/>
    <s v="28.06.2012"/>
    <n v="131940.68"/>
    <n v="63771.329999999987"/>
    <s v="ZLIN"/>
    <n v="10"/>
    <n v="0"/>
    <n v="0"/>
    <n v="0"/>
    <s v="ZLIN"/>
    <n v="10"/>
    <n v="0"/>
    <n v="0"/>
    <n v="0"/>
    <m/>
    <m/>
    <m/>
  </r>
  <r>
    <s v="120602007528-0"/>
    <x v="38"/>
    <n v="322301"/>
    <s v="LOCKER 6 COMP."/>
    <s v="29.02.2012"/>
    <n v="129272"/>
    <n v="65713.26999999999"/>
    <s v="ZLIN"/>
    <n v="10"/>
    <n v="0"/>
    <n v="0"/>
    <n v="0"/>
    <s v="ZLIN"/>
    <n v="10"/>
    <n v="0"/>
    <n v="0"/>
    <n v="0"/>
    <m/>
    <m/>
    <m/>
  </r>
  <r>
    <s v="120602007529-0"/>
    <x v="38"/>
    <n v="322301"/>
    <s v="LOCKER 6 COMP."/>
    <s v="29.02.2012"/>
    <n v="129272"/>
    <n v="65713.26999999999"/>
    <s v="ZLIN"/>
    <n v="10"/>
    <n v="0"/>
    <n v="0"/>
    <n v="0"/>
    <s v="ZLIN"/>
    <n v="10"/>
    <n v="0"/>
    <n v="0"/>
    <n v="0"/>
    <m/>
    <m/>
    <m/>
  </r>
  <r>
    <s v="120602007530-0"/>
    <x v="38"/>
    <n v="322301"/>
    <s v="LOCKER 6 COMP."/>
    <s v="29.02.2012"/>
    <n v="129272"/>
    <n v="65713.26999999999"/>
    <s v="ZLIN"/>
    <n v="10"/>
    <n v="0"/>
    <n v="0"/>
    <n v="0"/>
    <s v="ZLIN"/>
    <n v="10"/>
    <n v="0"/>
    <n v="0"/>
    <n v="0"/>
    <m/>
    <m/>
    <m/>
  </r>
  <r>
    <s v="120602007531-0"/>
    <x v="38"/>
    <n v="322301"/>
    <s v="LOCKER 6 COMP."/>
    <s v="29.02.2012"/>
    <n v="129272"/>
    <n v="65713.26999999999"/>
    <s v="ZLIN"/>
    <n v="10"/>
    <n v="0"/>
    <n v="0"/>
    <n v="0"/>
    <s v="ZLIN"/>
    <n v="10"/>
    <n v="0"/>
    <n v="0"/>
    <n v="0"/>
    <m/>
    <m/>
    <m/>
  </r>
  <r>
    <s v="120602007532-0"/>
    <x v="38"/>
    <n v="211100"/>
    <s v="AIRE ACONDICIONADO"/>
    <s v="05.03.2012"/>
    <n v="425000"/>
    <n v="216041.67"/>
    <s v="ZLIN"/>
    <n v="10"/>
    <n v="0"/>
    <n v="0"/>
    <n v="0"/>
    <s v="ZLIN"/>
    <n v="10"/>
    <n v="0"/>
    <n v="0"/>
    <n v="0"/>
    <m/>
    <m/>
    <m/>
  </r>
  <r>
    <s v="120602007533-0"/>
    <x v="38"/>
    <n v="342100"/>
    <s v="AIRE ACONDICIONADO"/>
    <s v="05.03.2012"/>
    <n v="350000"/>
    <n v="177916.67"/>
    <s v="ZLIN"/>
    <n v="10"/>
    <n v="0"/>
    <n v="0"/>
    <n v="0"/>
    <s v="ZLIN"/>
    <n v="10"/>
    <n v="0"/>
    <n v="0"/>
    <n v="0"/>
    <m/>
    <m/>
    <m/>
  </r>
  <r>
    <s v="120602007534-0"/>
    <x v="38"/>
    <n v="342510"/>
    <s v="Aire Acondicionado Cuarto Contro"/>
    <s v="01.03.2012"/>
    <n v="600000"/>
    <n v="305000"/>
    <s v="ZLIN"/>
    <n v="10"/>
    <n v="0"/>
    <n v="0"/>
    <n v="0"/>
    <s v="ZLIN"/>
    <n v="10"/>
    <n v="0"/>
    <n v="0"/>
    <n v="0"/>
    <m/>
    <m/>
    <m/>
  </r>
  <r>
    <s v="120602007536-0"/>
    <x v="38"/>
    <n v="321204"/>
    <s v="PROYECTOR"/>
    <s v="07.03.2012"/>
    <n v="970000"/>
    <n v="493083.33"/>
    <s v="ZLIN"/>
    <n v="10"/>
    <n v="0"/>
    <n v="0"/>
    <n v="0"/>
    <s v="ZLIN"/>
    <n v="10"/>
    <n v="0"/>
    <n v="0"/>
    <n v="0"/>
    <m/>
    <m/>
    <m/>
  </r>
  <r>
    <s v="120602007537-0"/>
    <x v="38"/>
    <n v="211100"/>
    <s v="CELULAR"/>
    <s v="06.03.2012"/>
    <n v="160000"/>
    <n v="81333.33"/>
    <s v="ZLIN"/>
    <n v="10"/>
    <n v="0"/>
    <n v="0"/>
    <n v="0"/>
    <s v="ZLIN"/>
    <n v="10"/>
    <n v="0"/>
    <n v="0"/>
    <n v="0"/>
    <m/>
    <m/>
    <m/>
  </r>
  <r>
    <s v="120602007538-0"/>
    <x v="38"/>
    <n v="211100"/>
    <s v="CELULAR"/>
    <s v="06.03.2012"/>
    <n v="160000"/>
    <n v="81333.33"/>
    <s v="ZLIN"/>
    <n v="10"/>
    <n v="0"/>
    <n v="0"/>
    <n v="0"/>
    <s v="ZLIN"/>
    <n v="10"/>
    <n v="0"/>
    <n v="0"/>
    <n v="0"/>
    <m/>
    <m/>
    <m/>
  </r>
  <r>
    <s v="120602007539-0"/>
    <x v="38"/>
    <n v="211100"/>
    <s v="CELULAR"/>
    <s v="06.03.2012"/>
    <n v="160000"/>
    <n v="81333.33"/>
    <s v="ZLIN"/>
    <n v="10"/>
    <n v="0"/>
    <n v="0"/>
    <n v="0"/>
    <s v="ZLIN"/>
    <n v="10"/>
    <n v="0"/>
    <n v="0"/>
    <n v="0"/>
    <m/>
    <m/>
    <m/>
  </r>
  <r>
    <s v="120602007540-0"/>
    <x v="38"/>
    <n v="211100"/>
    <s v="PERSIANAS"/>
    <s v="12.03.2012"/>
    <n v="940000"/>
    <n v="477833.33"/>
    <s v="ZLIN"/>
    <n v="10"/>
    <n v="0"/>
    <n v="0"/>
    <n v="0"/>
    <s v="ZLIN"/>
    <n v="10"/>
    <n v="0"/>
    <n v="0"/>
    <n v="0"/>
    <m/>
    <m/>
    <m/>
  </r>
  <r>
    <s v="120602007541-0"/>
    <x v="38"/>
    <n v="334205"/>
    <s v="ARCHIVO MOVIL (PISO 2 DIR. SUMIN"/>
    <s v="11.12.2012"/>
    <n v="2422709.16"/>
    <n v="1049840.6400000001"/>
    <s v="ZLIN"/>
    <n v="10"/>
    <n v="0"/>
    <n v="0"/>
    <n v="0"/>
    <s v="ZLIN"/>
    <n v="10"/>
    <n v="0"/>
    <n v="0"/>
    <n v="0"/>
    <m/>
    <m/>
    <m/>
  </r>
  <r>
    <s v="120602007542-0"/>
    <x v="38"/>
    <n v="321201"/>
    <s v="PROYECTOR"/>
    <s v="21.03.2012"/>
    <n v="500000"/>
    <n v="254166.67"/>
    <s v="ZLIN"/>
    <n v="10"/>
    <n v="0"/>
    <n v="0"/>
    <n v="0"/>
    <s v="ZLIN"/>
    <n v="10"/>
    <n v="0"/>
    <n v="0"/>
    <n v="0"/>
    <m/>
    <m/>
    <m/>
  </r>
  <r>
    <s v="120602007543-0"/>
    <x v="38"/>
    <n v="321204"/>
    <s v="Persianas para oficinas del Cent"/>
    <s v="07.03.2012"/>
    <n v="104031"/>
    <n v="52882.43"/>
    <s v="ZLIN"/>
    <n v="10"/>
    <n v="0"/>
    <n v="0"/>
    <n v="0"/>
    <s v="ZLIN"/>
    <n v="10"/>
    <n v="0"/>
    <n v="0"/>
    <n v="0"/>
    <m/>
    <m/>
    <m/>
  </r>
  <r>
    <s v="120602007544-0"/>
    <x v="38"/>
    <n v="321204"/>
    <s v="Persianas para oficinas del Cent"/>
    <s v="07.03.2012"/>
    <n v="104031"/>
    <n v="52882.43"/>
    <s v="ZLIN"/>
    <n v="10"/>
    <n v="0"/>
    <n v="0"/>
    <n v="0"/>
    <s v="ZLIN"/>
    <n v="10"/>
    <n v="0"/>
    <n v="0"/>
    <n v="0"/>
    <m/>
    <m/>
    <m/>
  </r>
  <r>
    <s v="120602007545-0"/>
    <x v="38"/>
    <n v="321204"/>
    <s v="Persianas para oficinas del Cent"/>
    <s v="07.03.2012"/>
    <n v="104031"/>
    <n v="52882.43"/>
    <s v="ZLIN"/>
    <n v="10"/>
    <n v="0"/>
    <n v="0"/>
    <n v="0"/>
    <s v="ZLIN"/>
    <n v="10"/>
    <n v="0"/>
    <n v="0"/>
    <n v="0"/>
    <m/>
    <m/>
    <m/>
  </r>
  <r>
    <s v="120602007546-0"/>
    <x v="38"/>
    <n v="315100"/>
    <s v="DISPENSADOR DE AGUA"/>
    <s v="07.03.2012"/>
    <n v="259999.99"/>
    <n v="132166.66999999998"/>
    <s v="ZLIN"/>
    <n v="10"/>
    <n v="0"/>
    <n v="0"/>
    <n v="0"/>
    <s v="ZLIN"/>
    <n v="10"/>
    <n v="0"/>
    <n v="0"/>
    <n v="0"/>
    <m/>
    <m/>
    <m/>
  </r>
  <r>
    <s v="120602007549-0"/>
    <x v="38"/>
    <n v="332100"/>
    <s v="PANTALLA TV"/>
    <s v="15.03.2012"/>
    <n v="422195"/>
    <n v="214615.8"/>
    <s v="ZLIN"/>
    <n v="10"/>
    <n v="0"/>
    <n v="0"/>
    <n v="0"/>
    <s v="ZLIN"/>
    <n v="10"/>
    <n v="0"/>
    <n v="0"/>
    <n v="0"/>
    <m/>
    <m/>
    <m/>
  </r>
  <r>
    <s v="120602007550-0"/>
    <x v="38"/>
    <n v="332100"/>
    <s v="PANTALLA TV"/>
    <s v="15.03.2012"/>
    <n v="422195"/>
    <n v="214615.8"/>
    <s v="ZLIN"/>
    <n v="10"/>
    <n v="0"/>
    <n v="0"/>
    <n v="0"/>
    <s v="ZLIN"/>
    <n v="10"/>
    <n v="0"/>
    <n v="0"/>
    <n v="0"/>
    <m/>
    <m/>
    <m/>
  </r>
  <r>
    <s v="120602007551-0"/>
    <x v="38"/>
    <n v="333301"/>
    <s v="JUEGO ESTANTERIA ARCH. CONTA 259"/>
    <s v="21.03.2012"/>
    <n v="2932638.96"/>
    <n v="1490758.14"/>
    <s v="ZLIN"/>
    <n v="10"/>
    <n v="0"/>
    <n v="0"/>
    <n v="0"/>
    <s v="ZLIN"/>
    <n v="10"/>
    <n v="0"/>
    <n v="0"/>
    <n v="0"/>
    <m/>
    <m/>
    <m/>
  </r>
  <r>
    <s v="120602007552-0"/>
    <x v="38"/>
    <n v="332100"/>
    <s v="JUEGO DE SALA"/>
    <s v="15.03.2012"/>
    <n v="440909.66"/>
    <n v="224129.08"/>
    <s v="ZLIN"/>
    <n v="10"/>
    <n v="0"/>
    <n v="0"/>
    <n v="0"/>
    <s v="ZLIN"/>
    <n v="10"/>
    <n v="0"/>
    <n v="0"/>
    <n v="0"/>
    <m/>
    <m/>
    <m/>
  </r>
  <r>
    <s v="120602007553-0"/>
    <x v="38"/>
    <n v="332100"/>
    <s v="JUEGO DE SALA"/>
    <s v="15.03.2012"/>
    <n v="556887.93999999994"/>
    <n v="283084.69999999995"/>
    <s v="ZLIN"/>
    <n v="10"/>
    <n v="0"/>
    <n v="0"/>
    <n v="0"/>
    <s v="ZLIN"/>
    <n v="10"/>
    <n v="0"/>
    <n v="0"/>
    <n v="0"/>
    <m/>
    <m/>
    <m/>
  </r>
  <r>
    <s v="120602007554-0"/>
    <x v="38"/>
    <n v="311100"/>
    <s v="SILLA ERGONOMICA"/>
    <s v="28.03.2012"/>
    <n v="122736.3"/>
    <n v="62390.950000000004"/>
    <s v="ZLIN"/>
    <n v="10"/>
    <n v="0"/>
    <n v="0"/>
    <n v="0"/>
    <s v="ZLIN"/>
    <n v="10"/>
    <n v="0"/>
    <n v="0"/>
    <n v="0"/>
    <m/>
    <m/>
    <m/>
  </r>
  <r>
    <s v="120602007555-0"/>
    <x v="38"/>
    <n v="311100"/>
    <s v="SILLA ERGONOMICA"/>
    <s v="28.03.2012"/>
    <n v="122736.3"/>
    <n v="62390.950000000004"/>
    <s v="ZLIN"/>
    <n v="10"/>
    <n v="0"/>
    <n v="0"/>
    <n v="0"/>
    <s v="ZLIN"/>
    <n v="10"/>
    <n v="0"/>
    <n v="0"/>
    <n v="0"/>
    <m/>
    <m/>
    <m/>
  </r>
  <r>
    <s v="120602007556-0"/>
    <x v="38"/>
    <n v="311100"/>
    <s v="SILLA ERGONOMICA"/>
    <s v="28.03.2012"/>
    <n v="122736.3"/>
    <n v="62390.950000000004"/>
    <s v="ZLIN"/>
    <n v="10"/>
    <n v="0"/>
    <n v="0"/>
    <n v="0"/>
    <s v="ZLIN"/>
    <n v="10"/>
    <n v="0"/>
    <n v="0"/>
    <n v="0"/>
    <m/>
    <m/>
    <m/>
  </r>
  <r>
    <s v="120602007557-0"/>
    <x v="38"/>
    <n v="311100"/>
    <s v="SILLA ERGONOMICA"/>
    <s v="28.03.2012"/>
    <n v="122736.3"/>
    <n v="62390.950000000004"/>
    <s v="ZLIN"/>
    <n v="10"/>
    <n v="0"/>
    <n v="0"/>
    <n v="0"/>
    <s v="ZLIN"/>
    <n v="10"/>
    <n v="0"/>
    <n v="0"/>
    <n v="0"/>
    <m/>
    <m/>
    <m/>
  </r>
  <r>
    <s v="120602007558-0"/>
    <x v="38"/>
    <n v="314100"/>
    <s v="SILLA ERGONOMICA"/>
    <s v="28.03.2012"/>
    <n v="122736.3"/>
    <n v="62390.950000000004"/>
    <s v="ZLIN"/>
    <n v="10"/>
    <n v="0"/>
    <n v="0"/>
    <n v="0"/>
    <s v="ZLIN"/>
    <n v="10"/>
    <n v="0"/>
    <n v="0"/>
    <n v="0"/>
    <m/>
    <m/>
    <m/>
  </r>
  <r>
    <s v="120602007559-0"/>
    <x v="38"/>
    <n v="311100"/>
    <s v="SILLA ERGONOMICA"/>
    <s v="28.03.2012"/>
    <n v="122736.3"/>
    <n v="62390.950000000004"/>
    <s v="ZLIN"/>
    <n v="10"/>
    <n v="0"/>
    <n v="0"/>
    <n v="0"/>
    <s v="ZLIN"/>
    <n v="10"/>
    <n v="0"/>
    <n v="0"/>
    <n v="0"/>
    <m/>
    <m/>
    <m/>
  </r>
  <r>
    <s v="120602007560-0"/>
    <x v="38"/>
    <n v="321201"/>
    <s v="Aire Acondicionado"/>
    <s v="27.03.2012"/>
    <n v="407250"/>
    <n v="207018.75"/>
    <s v="ZLIN"/>
    <n v="10"/>
    <n v="0"/>
    <n v="0"/>
    <n v="0"/>
    <s v="ZLIN"/>
    <n v="10"/>
    <n v="0"/>
    <n v="0"/>
    <n v="0"/>
    <m/>
    <m/>
    <m/>
  </r>
  <r>
    <s v="120602007561-0"/>
    <x v="38"/>
    <n v="321204"/>
    <s v="Aire Acondicionado"/>
    <s v="27.03.2012"/>
    <n v="541000"/>
    <n v="275008.33"/>
    <s v="ZLIN"/>
    <n v="10"/>
    <n v="0"/>
    <n v="0"/>
    <n v="0"/>
    <s v="ZLIN"/>
    <n v="10"/>
    <n v="0"/>
    <n v="0"/>
    <n v="0"/>
    <m/>
    <m/>
    <m/>
  </r>
  <r>
    <s v="120602007562-0"/>
    <x v="38"/>
    <n v="213100"/>
    <s v="AIRE ACONDICIONADO"/>
    <s v="31.03.2012"/>
    <n v="46500494.399999999"/>
    <n v="23637751.32"/>
    <s v="ZLIN"/>
    <n v="10"/>
    <n v="0"/>
    <n v="0"/>
    <n v="0"/>
    <s v="ZLIN"/>
    <n v="10"/>
    <n v="0"/>
    <n v="0"/>
    <n v="0"/>
    <m/>
    <m/>
    <m/>
  </r>
  <r>
    <s v="120602007563-0"/>
    <x v="38"/>
    <n v="213100"/>
    <s v="AIRE ACONDICIONADO"/>
    <s v="31.03.2012"/>
    <n v="46500494.399999999"/>
    <n v="23637751.32"/>
    <s v="ZLIN"/>
    <n v="10"/>
    <n v="0"/>
    <n v="0"/>
    <n v="0"/>
    <s v="ZLIN"/>
    <n v="10"/>
    <n v="0"/>
    <n v="0"/>
    <n v="0"/>
    <m/>
    <m/>
    <m/>
  </r>
  <r>
    <s v="120602007564-0"/>
    <x v="38"/>
    <n v="213100"/>
    <s v="AIRE ACONDICIONADO"/>
    <s v="31.03.2012"/>
    <n v="24920429.960000001"/>
    <n v="12667885.24"/>
    <s v="ZLIN"/>
    <n v="10"/>
    <n v="0"/>
    <n v="0"/>
    <n v="0"/>
    <s v="ZLIN"/>
    <n v="10"/>
    <n v="0"/>
    <n v="0"/>
    <n v="0"/>
    <m/>
    <m/>
    <m/>
  </r>
  <r>
    <s v="120602007565-0"/>
    <x v="38"/>
    <n v="213100"/>
    <s v="AIRE ACONDICIONADO"/>
    <s v="31.03.2012"/>
    <n v="24920429.960000001"/>
    <n v="12667885.24"/>
    <s v="ZLIN"/>
    <n v="10"/>
    <n v="0"/>
    <n v="0"/>
    <n v="0"/>
    <s v="ZLIN"/>
    <n v="10"/>
    <n v="0"/>
    <n v="0"/>
    <n v="0"/>
    <m/>
    <m/>
    <m/>
  </r>
  <r>
    <s v="120602007566-0"/>
    <x v="38"/>
    <n v="321204"/>
    <s v="VITRINA CON VIDRIO GRANDE"/>
    <s v="30.03.2012"/>
    <n v="195000"/>
    <n v="99125"/>
    <s v="ZLIN"/>
    <n v="10"/>
    <n v="0"/>
    <n v="0"/>
    <n v="0"/>
    <s v="ZLIN"/>
    <n v="10"/>
    <n v="0"/>
    <n v="0"/>
    <n v="0"/>
    <m/>
    <m/>
    <m/>
  </r>
  <r>
    <s v="120602007567-0"/>
    <x v="38"/>
    <n v="321204"/>
    <s v="VITRINA CON VIDRIO PEQUEÑO"/>
    <s v="30.03.2012"/>
    <n v="160000"/>
    <n v="81333.33"/>
    <s v="ZLIN"/>
    <n v="10"/>
    <n v="0"/>
    <n v="0"/>
    <n v="0"/>
    <s v="ZLIN"/>
    <n v="10"/>
    <n v="0"/>
    <n v="0"/>
    <n v="0"/>
    <m/>
    <m/>
    <m/>
  </r>
  <r>
    <s v="120602007568-0"/>
    <x v="38"/>
    <n v="321204"/>
    <s v="VITRINA SIN VIDRIO"/>
    <s v="30.03.2012"/>
    <n v="120000"/>
    <n v="61000"/>
    <s v="ZLIN"/>
    <n v="10"/>
    <n v="0"/>
    <n v="0"/>
    <n v="0"/>
    <s v="ZLIN"/>
    <n v="10"/>
    <n v="0"/>
    <n v="0"/>
    <n v="0"/>
    <m/>
    <m/>
    <m/>
  </r>
  <r>
    <s v="120602007569-0"/>
    <x v="38"/>
    <n v="214100"/>
    <s v="REFRIGERADORA"/>
    <s v="26.03.2012"/>
    <n v="300000"/>
    <n v="152500"/>
    <s v="ZLIN"/>
    <n v="10"/>
    <n v="0"/>
    <n v="0"/>
    <n v="0"/>
    <s v="ZLIN"/>
    <n v="10"/>
    <n v="0"/>
    <n v="0"/>
    <n v="0"/>
    <m/>
    <m/>
    <m/>
  </r>
  <r>
    <s v="120602007570-0"/>
    <x v="38"/>
    <n v="344206"/>
    <s v="MUEBLE ESQUINERO PARA COCINA"/>
    <s v="27.03.2012"/>
    <n v="190000"/>
    <n v="96583.33"/>
    <s v="ZLIN"/>
    <n v="10"/>
    <n v="0"/>
    <n v="0"/>
    <n v="0"/>
    <s v="ZLIN"/>
    <n v="10"/>
    <n v="0"/>
    <n v="0"/>
    <n v="0"/>
    <m/>
    <m/>
    <m/>
  </r>
  <r>
    <s v="120602007571-0"/>
    <x v="38"/>
    <n v="344206"/>
    <s v="MUEBLE ESQUINERO PARA COCINA"/>
    <s v="27.03.2012"/>
    <n v="190000"/>
    <n v="96583.33"/>
    <s v="ZLIN"/>
    <n v="10"/>
    <n v="0"/>
    <n v="0"/>
    <n v="0"/>
    <s v="ZLIN"/>
    <n v="10"/>
    <n v="0"/>
    <n v="0"/>
    <n v="0"/>
    <m/>
    <m/>
    <m/>
  </r>
  <r>
    <s v="120602007572-0"/>
    <x v="38"/>
    <n v="344206"/>
    <s v="MUEBLE AEREO EN L PARA COCINA"/>
    <s v="27.03.2012"/>
    <n v="113000"/>
    <n v="57441.67"/>
    <s v="ZLIN"/>
    <n v="10"/>
    <n v="0"/>
    <n v="0"/>
    <n v="0"/>
    <s v="ZLIN"/>
    <n v="10"/>
    <n v="0"/>
    <n v="0"/>
    <n v="0"/>
    <m/>
    <m/>
    <m/>
  </r>
  <r>
    <s v="120602007573-0"/>
    <x v="38"/>
    <n v="322301"/>
    <s v="MÓDULO EN ESCUADRA ESPECIAL EN M"/>
    <s v="28.03.2012"/>
    <n v="160000"/>
    <n v="81333.33"/>
    <s v="ZLIN"/>
    <n v="10"/>
    <n v="0"/>
    <n v="0"/>
    <n v="0"/>
    <s v="ZLIN"/>
    <n v="10"/>
    <n v="0"/>
    <n v="0"/>
    <n v="0"/>
    <m/>
    <m/>
    <m/>
  </r>
  <r>
    <s v="120602007574-0"/>
    <x v="38"/>
    <n v="322301"/>
    <s v="ARCHIVO METALICO 4 GAVETAS"/>
    <s v="28.03.2012"/>
    <n v="130000"/>
    <n v="66083.33"/>
    <s v="ZLIN"/>
    <n v="10"/>
    <n v="0"/>
    <n v="0"/>
    <n v="0"/>
    <s v="ZLIN"/>
    <n v="10"/>
    <n v="0"/>
    <n v="0"/>
    <n v="0"/>
    <m/>
    <m/>
    <m/>
  </r>
  <r>
    <s v="120602007575-0"/>
    <x v="38"/>
    <n v="335100"/>
    <s v="SILLA EJECUTIVA"/>
    <s v="29.03.2012"/>
    <n v="115000"/>
    <n v="58458.33"/>
    <s v="ZLIN"/>
    <n v="10"/>
    <n v="0"/>
    <n v="0"/>
    <n v="0"/>
    <s v="ZLIN"/>
    <n v="10"/>
    <n v="0"/>
    <n v="0"/>
    <n v="0"/>
    <m/>
    <m/>
    <m/>
  </r>
  <r>
    <s v="120602007577-0"/>
    <x v="38"/>
    <n v="321100"/>
    <s v="Columna Soundbarrier NXA51U"/>
    <s v="09.04.2012"/>
    <n v="250814.24"/>
    <n v="125407.12"/>
    <s v="ZLIN"/>
    <n v="10"/>
    <n v="0"/>
    <n v="0"/>
    <n v="0"/>
    <s v="ZLIN"/>
    <n v="10"/>
    <n v="0"/>
    <n v="0"/>
    <n v="0"/>
    <m/>
    <m/>
    <m/>
  </r>
  <r>
    <s v="120602007578-0"/>
    <x v="38"/>
    <n v="321100"/>
    <s v="Base samson easts100"/>
    <s v="09.04.2012"/>
    <n v="23575.19"/>
    <n v="11787.599999999999"/>
    <s v="ZLIN"/>
    <n v="10"/>
    <n v="0"/>
    <n v="0"/>
    <n v="0"/>
    <s v="ZLIN"/>
    <n v="10"/>
    <n v="0"/>
    <n v="0"/>
    <n v="0"/>
    <m/>
    <m/>
    <m/>
  </r>
  <r>
    <s v="120602007579-0"/>
    <x v="38"/>
    <n v="321100"/>
    <s v="MICROFONO"/>
    <s v="09.04.2012"/>
    <n v="84321.18"/>
    <n v="42160.599999999991"/>
    <s v="ZLIN"/>
    <n v="10"/>
    <n v="0"/>
    <n v="0"/>
    <n v="0"/>
    <s v="ZLIN"/>
    <n v="10"/>
    <n v="0"/>
    <n v="0"/>
    <n v="0"/>
    <m/>
    <m/>
    <m/>
  </r>
  <r>
    <s v="120602007580-0"/>
    <x v="38"/>
    <n v="321100"/>
    <s v="MICROFONO"/>
    <s v="09.04.2012"/>
    <n v="99847.14"/>
    <n v="49923.57"/>
    <s v="ZLIN"/>
    <n v="10"/>
    <n v="0"/>
    <n v="0"/>
    <n v="0"/>
    <s v="ZLIN"/>
    <n v="10"/>
    <n v="0"/>
    <n v="0"/>
    <n v="0"/>
    <m/>
    <m/>
    <m/>
  </r>
  <r>
    <s v="120602007581-0"/>
    <x v="38"/>
    <n v="321201"/>
    <s v="JUEGO DE COMEDOR"/>
    <s v="10.04.2012"/>
    <n v="232950"/>
    <n v="116475"/>
    <s v="ZLIN"/>
    <n v="10"/>
    <n v="0"/>
    <n v="0"/>
    <n v="0"/>
    <s v="ZLIN"/>
    <n v="10"/>
    <n v="0"/>
    <n v="0"/>
    <n v="0"/>
    <m/>
    <m/>
    <m/>
  </r>
  <r>
    <s v="120602007582-0"/>
    <x v="38"/>
    <n v="321202"/>
    <s v="REFRIGERADORA"/>
    <s v="10.04.2012"/>
    <n v="150000"/>
    <n v="75000"/>
    <s v="ZLIN"/>
    <n v="10"/>
    <n v="0"/>
    <n v="0"/>
    <n v="0"/>
    <s v="ZLIN"/>
    <n v="10"/>
    <n v="0"/>
    <n v="0"/>
    <n v="0"/>
    <m/>
    <m/>
    <m/>
  </r>
  <r>
    <s v="120602007583-0"/>
    <x v="38"/>
    <n v="321201"/>
    <s v="LOCKER"/>
    <s v="13.04.2012"/>
    <n v="96000.01"/>
    <n v="47999.999999999993"/>
    <s v="ZLIN"/>
    <n v="10"/>
    <n v="0"/>
    <n v="0"/>
    <n v="0"/>
    <s v="ZLIN"/>
    <n v="10"/>
    <n v="0"/>
    <n v="0"/>
    <n v="0"/>
    <m/>
    <m/>
    <m/>
  </r>
  <r>
    <s v="120602007584-0"/>
    <x v="38"/>
    <n v="323301"/>
    <s v="PIZARRA INTELIGENTE"/>
    <s v="14.05.2012"/>
    <n v="433775.8"/>
    <n v="213273.09999999998"/>
    <s v="ZLIN"/>
    <n v="10"/>
    <n v="0"/>
    <n v="0"/>
    <n v="0"/>
    <s v="ZLIN"/>
    <n v="10"/>
    <n v="0"/>
    <n v="0"/>
    <n v="0"/>
    <m/>
    <m/>
    <m/>
  </r>
  <r>
    <s v="120602007585-0"/>
    <x v="38"/>
    <n v="323100"/>
    <s v="PIZARRA INTELIGENTE"/>
    <s v="14.05.2012"/>
    <n v="433775.8"/>
    <n v="213273.09999999998"/>
    <s v="ZLIN"/>
    <n v="10"/>
    <n v="0"/>
    <n v="0"/>
    <n v="0"/>
    <s v="ZLIN"/>
    <n v="10"/>
    <n v="0"/>
    <n v="0"/>
    <n v="0"/>
    <m/>
    <m/>
    <m/>
  </r>
  <r>
    <s v="120602007586-0"/>
    <x v="38"/>
    <n v="332201"/>
    <s v="PIZARRA INTELIGENTE"/>
    <s v="14.05.2012"/>
    <n v="433775.8"/>
    <n v="213273.09999999998"/>
    <s v="ZLIN"/>
    <n v="10"/>
    <n v="0"/>
    <n v="0"/>
    <n v="0"/>
    <s v="ZLIN"/>
    <n v="10"/>
    <n v="0"/>
    <n v="0"/>
    <n v="0"/>
    <m/>
    <m/>
    <m/>
  </r>
  <r>
    <s v="120602007587-0"/>
    <x v="38"/>
    <n v="321100"/>
    <s v="PIZARRA INTELIGENTE"/>
    <s v="14.05.2012"/>
    <n v="433775.8"/>
    <n v="213273.09999999998"/>
    <s v="ZLIN"/>
    <n v="10"/>
    <n v="0"/>
    <n v="0"/>
    <n v="0"/>
    <s v="ZLIN"/>
    <n v="10"/>
    <n v="0"/>
    <n v="0"/>
    <n v="0"/>
    <m/>
    <m/>
    <m/>
  </r>
  <r>
    <s v="120602007588-0"/>
    <x v="38"/>
    <n v="211100"/>
    <s v="RELOJ MARCADOR (PARQUEO CHOFERES)"/>
    <s v="17.04.2012"/>
    <n v="370944.54"/>
    <n v="163651.99"/>
    <s v="ZLIN"/>
    <n v="15"/>
    <n v="0"/>
    <n v="0"/>
    <n v="0"/>
    <s v="ZLIN"/>
    <n v="10"/>
    <n v="0"/>
    <n v="0"/>
    <n v="0"/>
    <m/>
    <m/>
    <m/>
  </r>
  <r>
    <s v="120602007592-0"/>
    <x v="38"/>
    <n v="332201"/>
    <s v="Res Cámara Fot Carnés Limón Dir"/>
    <s v="23.04.2012"/>
    <n v="110601.29"/>
    <n v="55300.649999999994"/>
    <s v="ZLIN"/>
    <n v="10"/>
    <n v="0"/>
    <n v="0"/>
    <n v="0"/>
    <s v="ZLIN"/>
    <n v="10"/>
    <n v="0"/>
    <n v="0"/>
    <n v="0"/>
    <m/>
    <m/>
    <m/>
  </r>
  <r>
    <s v="120602007593-0"/>
    <x v="38"/>
    <n v="335301"/>
    <s v="LOCKER"/>
    <s v="02.05.2012"/>
    <n v="104264"/>
    <n v="51263.14"/>
    <s v="ZLIN"/>
    <n v="10"/>
    <n v="0"/>
    <n v="0"/>
    <n v="0"/>
    <s v="ZLIN"/>
    <n v="10"/>
    <n v="0"/>
    <n v="0"/>
    <n v="0"/>
    <m/>
    <m/>
    <m/>
  </r>
  <r>
    <s v="120602007594-0"/>
    <x v="38"/>
    <n v="335301"/>
    <s v="LOCKER"/>
    <s v="02.05.2012"/>
    <n v="104264"/>
    <n v="51263.14"/>
    <s v="ZLIN"/>
    <n v="10"/>
    <n v="0"/>
    <n v="0"/>
    <n v="0"/>
    <s v="ZLIN"/>
    <n v="10"/>
    <n v="0"/>
    <n v="0"/>
    <n v="0"/>
    <m/>
    <m/>
    <m/>
  </r>
  <r>
    <s v="120602007595-0"/>
    <x v="38"/>
    <n v="323201"/>
    <s v="CAJA FUERTE"/>
    <s v="02.05.2012"/>
    <n v="915124.85"/>
    <n v="349419.25"/>
    <s v="ZLIN"/>
    <n v="40"/>
    <n v="0"/>
    <n v="0"/>
    <n v="0"/>
    <s v="ZLIN"/>
    <n v="10"/>
    <n v="0"/>
    <n v="0"/>
    <n v="0"/>
    <m/>
    <m/>
    <m/>
  </r>
  <r>
    <s v="120602007596-0"/>
    <x v="38"/>
    <n v="211100"/>
    <s v="JUEGO DE PERSIANAS ED. ASEG. CAL"/>
    <s v="02.05.2012"/>
    <n v="169350"/>
    <n v="83263.75"/>
    <s v="ZLIN"/>
    <n v="10"/>
    <n v="0"/>
    <n v="0"/>
    <n v="0"/>
    <s v="ZLIN"/>
    <n v="10"/>
    <n v="0"/>
    <n v="0"/>
    <n v="0"/>
    <m/>
    <m/>
    <m/>
  </r>
  <r>
    <s v="120602007598-0"/>
    <x v="38"/>
    <n v="322100"/>
    <s v="ESCRITORIO"/>
    <s v="03.05.2012"/>
    <n v="264999.96000000002"/>
    <n v="130291.65000000002"/>
    <s v="ZLIN"/>
    <n v="10"/>
    <n v="0"/>
    <n v="0"/>
    <n v="0"/>
    <s v="ZLIN"/>
    <n v="10"/>
    <n v="0"/>
    <n v="0"/>
    <n v="0"/>
    <m/>
    <m/>
    <m/>
  </r>
  <r>
    <s v="120602007599-0"/>
    <x v="38"/>
    <n v="322301"/>
    <s v="ESCRITORIO"/>
    <s v="03.05.2012"/>
    <n v="264999.96000000002"/>
    <n v="130291.65000000002"/>
    <s v="ZLIN"/>
    <n v="10"/>
    <n v="0"/>
    <n v="0"/>
    <n v="0"/>
    <s v="ZLIN"/>
    <n v="10"/>
    <n v="0"/>
    <n v="0"/>
    <n v="0"/>
    <m/>
    <m/>
    <m/>
  </r>
  <r>
    <s v="120602007600-0"/>
    <x v="38"/>
    <n v="311100"/>
    <s v="BIBLIOTECA"/>
    <s v="10.05.2012"/>
    <n v="399417.94"/>
    <n v="196380.48"/>
    <s v="ZLIN"/>
    <n v="10"/>
    <n v="0"/>
    <n v="0"/>
    <n v="0"/>
    <s v="ZLIN"/>
    <n v="10"/>
    <n v="0"/>
    <n v="0"/>
    <n v="0"/>
    <m/>
    <m/>
    <m/>
  </r>
  <r>
    <s v="120602007601-0"/>
    <x v="38"/>
    <n v="322314"/>
    <s v="SILLA Giratoria Ejecutiva"/>
    <s v="09.05.2012"/>
    <n v="100000.08"/>
    <n v="49166.720000000001"/>
    <s v="ZLIN"/>
    <n v="10"/>
    <n v="0"/>
    <n v="0"/>
    <n v="0"/>
    <s v="ZLIN"/>
    <n v="10"/>
    <n v="0"/>
    <n v="0"/>
    <n v="0"/>
    <m/>
    <m/>
    <m/>
  </r>
  <r>
    <s v="120602007602-0"/>
    <x v="38"/>
    <n v="321201"/>
    <s v="Persianas p/nueva oficina inspec"/>
    <s v="14.05.2012"/>
    <n v="115000"/>
    <n v="56541.66"/>
    <s v="ZLIN"/>
    <n v="10"/>
    <n v="0"/>
    <n v="0"/>
    <n v="0"/>
    <s v="ZLIN"/>
    <n v="10"/>
    <n v="0"/>
    <n v="0"/>
    <n v="0"/>
    <m/>
    <m/>
    <m/>
  </r>
  <r>
    <s v="120602007603-0"/>
    <x v="38"/>
    <n v="322301"/>
    <s v="MUEBLE TIPO BIBLIOTECA EN METAL"/>
    <s v="21.05.2012"/>
    <n v="160000"/>
    <n v="78666.66"/>
    <s v="ZLIN"/>
    <n v="10"/>
    <n v="0"/>
    <n v="0"/>
    <n v="0"/>
    <s v="ZLIN"/>
    <n v="10"/>
    <n v="0"/>
    <n v="0"/>
    <n v="0"/>
    <m/>
    <m/>
    <m/>
  </r>
  <r>
    <s v="120602007604-0"/>
    <x v="38"/>
    <n v="322301"/>
    <s v="MESA CONFERENCIAS EN MELAMINA"/>
    <s v="21.05.2012"/>
    <n v="250000"/>
    <n v="122916.66"/>
    <s v="ZLIN"/>
    <n v="10"/>
    <n v="0"/>
    <n v="0"/>
    <n v="0"/>
    <s v="ZLIN"/>
    <n v="10"/>
    <n v="0"/>
    <n v="0"/>
    <n v="0"/>
    <m/>
    <m/>
    <m/>
  </r>
  <r>
    <s v="120602007606-0"/>
    <x v="38"/>
    <n v="341102"/>
    <s v="Sistema de agua potable"/>
    <s v="29.05.2012"/>
    <n v="493824.65"/>
    <n v="242797.12000000002"/>
    <s v="ZLIN"/>
    <n v="10"/>
    <n v="0"/>
    <n v="0"/>
    <n v="0"/>
    <s v="ZLIN"/>
    <n v="10"/>
    <n v="0"/>
    <n v="0"/>
    <n v="0"/>
    <m/>
    <m/>
    <m/>
  </r>
  <r>
    <s v="120602007607-0"/>
    <x v="38"/>
    <n v="134100"/>
    <s v="TELEVISOR  (SODA ED. HERNAN GARR"/>
    <s v="31.07.2012"/>
    <n v="872463.79"/>
    <n v="414420.31000000006"/>
    <s v="ZLIN"/>
    <n v="10"/>
    <n v="0"/>
    <n v="0"/>
    <n v="0"/>
    <s v="ZLIN"/>
    <n v="10"/>
    <n v="0"/>
    <n v="0"/>
    <n v="0"/>
    <m/>
    <m/>
    <m/>
  </r>
  <r>
    <s v="120602007608-0"/>
    <x v="38"/>
    <n v="134100"/>
    <s v="STAND (OF. PRENSA)"/>
    <s v="31.07.2012"/>
    <n v="4390134.75"/>
    <n v="2085314.0099999998"/>
    <s v="ZLIN"/>
    <n v="10"/>
    <n v="0"/>
    <n v="0"/>
    <n v="0"/>
    <s v="ZLIN"/>
    <n v="10"/>
    <n v="0"/>
    <n v="0"/>
    <n v="0"/>
    <m/>
    <m/>
    <m/>
  </r>
  <r>
    <s v="120602007609-0"/>
    <x v="38"/>
    <n v="322301"/>
    <s v="SILLA ERGONOMICA"/>
    <s v="30.05.2012"/>
    <n v="238926.18"/>
    <n v="117472.04999999999"/>
    <s v="ZLIN"/>
    <n v="10"/>
    <n v="0"/>
    <n v="0"/>
    <n v="0"/>
    <s v="ZLIN"/>
    <n v="10"/>
    <n v="0"/>
    <n v="0"/>
    <n v="0"/>
    <m/>
    <m/>
    <m/>
  </r>
  <r>
    <s v="120602007610-0"/>
    <x v="38"/>
    <n v="323304"/>
    <s v="MESA CENIZARO"/>
    <s v="04.06.2012"/>
    <n v="115950"/>
    <n v="56042.5"/>
    <s v="ZLIN"/>
    <n v="10"/>
    <n v="0"/>
    <n v="0"/>
    <n v="0"/>
    <s v="ZLIN"/>
    <n v="10"/>
    <n v="0"/>
    <n v="0"/>
    <n v="0"/>
    <m/>
    <m/>
    <m/>
  </r>
  <r>
    <s v="120602007611-0"/>
    <x v="38"/>
    <n v="323201"/>
    <s v="CAMARA FOTOGRAFICA"/>
    <s v="04.06.2012"/>
    <n v="95000"/>
    <n v="45916.67"/>
    <s v="ZLIN"/>
    <n v="10"/>
    <n v="0"/>
    <n v="0"/>
    <n v="0"/>
    <s v="ZLIN"/>
    <n v="10"/>
    <n v="0"/>
    <n v="0"/>
    <n v="0"/>
    <m/>
    <m/>
    <m/>
  </r>
  <r>
    <s v="120602007612-0"/>
    <x v="38"/>
    <n v="323201"/>
    <s v="CAMARA FOTOGRAFICA"/>
    <s v="04.06.2012"/>
    <n v="95000"/>
    <n v="45916.67"/>
    <s v="ZLIN"/>
    <n v="10"/>
    <n v="0"/>
    <n v="0"/>
    <n v="0"/>
    <s v="ZLIN"/>
    <n v="10"/>
    <n v="0"/>
    <n v="0"/>
    <n v="0"/>
    <m/>
    <m/>
    <m/>
  </r>
  <r>
    <s v="120602007613-0"/>
    <x v="38"/>
    <n v="343201"/>
    <s v="REFRIGERADORA"/>
    <s v="05.06.2012"/>
    <n v="134900"/>
    <n v="65201.67"/>
    <s v="ZLIN"/>
    <n v="10"/>
    <n v="0"/>
    <n v="0"/>
    <n v="0"/>
    <s v="ZLIN"/>
    <n v="10"/>
    <n v="0"/>
    <n v="0"/>
    <n v="0"/>
    <m/>
    <m/>
    <m/>
  </r>
  <r>
    <s v="120602007614-0"/>
    <x v="38"/>
    <n v="343201"/>
    <s v="ARCHIVO"/>
    <s v="04.06.2012"/>
    <n v="135600"/>
    <n v="65540"/>
    <s v="ZLIN"/>
    <n v="10"/>
    <n v="0"/>
    <n v="0"/>
    <n v="0"/>
    <s v="ZLIN"/>
    <n v="10"/>
    <n v="0"/>
    <n v="0"/>
    <n v="0"/>
    <m/>
    <m/>
    <m/>
  </r>
  <r>
    <s v="120602007615-0"/>
    <x v="38"/>
    <n v="343201"/>
    <s v="ARCHIVO"/>
    <s v="04.06.2012"/>
    <n v="135600"/>
    <n v="65540"/>
    <s v="ZLIN"/>
    <n v="10"/>
    <n v="0"/>
    <n v="0"/>
    <n v="0"/>
    <s v="ZLIN"/>
    <n v="10"/>
    <n v="0"/>
    <n v="0"/>
    <n v="0"/>
    <m/>
    <m/>
    <m/>
  </r>
  <r>
    <s v="120602007616-0"/>
    <x v="38"/>
    <n v="335100"/>
    <s v="SILLA"/>
    <s v="04.06.2012"/>
    <n v="230464.26"/>
    <n v="111391.06000000001"/>
    <s v="ZLIN"/>
    <n v="10"/>
    <n v="0"/>
    <n v="0"/>
    <n v="0"/>
    <s v="ZLIN"/>
    <n v="10"/>
    <n v="0"/>
    <n v="0"/>
    <n v="0"/>
    <m/>
    <m/>
    <m/>
  </r>
  <r>
    <s v="120602007618-0"/>
    <x v="38"/>
    <n v="332301"/>
    <s v="BIBLIOTECA DPTO CAPACITACION"/>
    <s v="08.06.2012"/>
    <n v="414832.11"/>
    <n v="200502.18999999997"/>
    <s v="ZLIN"/>
    <n v="10"/>
    <n v="0"/>
    <n v="0"/>
    <n v="0"/>
    <s v="ZLIN"/>
    <n v="10"/>
    <n v="0"/>
    <n v="0"/>
    <n v="0"/>
    <m/>
    <m/>
    <m/>
  </r>
  <r>
    <s v="120602007619-0"/>
    <x v="38"/>
    <n v="211100"/>
    <s v="SILLA"/>
    <s v="12.06.2012"/>
    <n v="218749.24"/>
    <n v="105728.79"/>
    <s v="ZLIN"/>
    <n v="10"/>
    <n v="0"/>
    <n v="0"/>
    <n v="0"/>
    <s v="ZLIN"/>
    <n v="10"/>
    <n v="0"/>
    <n v="0"/>
    <n v="0"/>
    <m/>
    <m/>
    <m/>
  </r>
  <r>
    <s v="120602007620-0"/>
    <x v="38"/>
    <n v="131100"/>
    <s v="SILLA"/>
    <s v="12.06.2012"/>
    <n v="218749.24"/>
    <n v="105728.79"/>
    <s v="ZLIN"/>
    <n v="10"/>
    <n v="0"/>
    <n v="0"/>
    <n v="0"/>
    <s v="ZLIN"/>
    <n v="10"/>
    <n v="0"/>
    <n v="0"/>
    <n v="0"/>
    <m/>
    <m/>
    <m/>
  </r>
  <r>
    <s v="120602007622-0"/>
    <x v="38"/>
    <n v="335206"/>
    <s v="SILLA"/>
    <s v="18.06.2012"/>
    <n v="229736.91"/>
    <n v="111039.51000000001"/>
    <s v="ZLIN"/>
    <n v="10"/>
    <n v="0"/>
    <n v="0"/>
    <n v="0"/>
    <s v="ZLIN"/>
    <n v="10"/>
    <n v="0"/>
    <n v="0"/>
    <n v="0"/>
    <m/>
    <m/>
    <m/>
  </r>
  <r>
    <s v="120602007623-0"/>
    <x v="38"/>
    <n v="311100"/>
    <s v="MESA DE COMEDOR"/>
    <s v="15.06.2012"/>
    <n v="283333.33"/>
    <n v="136944.43000000002"/>
    <s v="ZLIN"/>
    <n v="10"/>
    <n v="0"/>
    <n v="0"/>
    <n v="0"/>
    <s v="ZLIN"/>
    <n v="10"/>
    <n v="0"/>
    <n v="0"/>
    <n v="0"/>
    <m/>
    <m/>
    <m/>
  </r>
  <r>
    <s v="120602007624-0"/>
    <x v="38"/>
    <n v="311100"/>
    <s v="MESA DE COMEDOR"/>
    <s v="15.06.2012"/>
    <n v="283333.33"/>
    <n v="136944.43000000002"/>
    <s v="ZLIN"/>
    <n v="10"/>
    <n v="0"/>
    <n v="0"/>
    <n v="0"/>
    <s v="ZLIN"/>
    <n v="10"/>
    <n v="0"/>
    <n v="0"/>
    <n v="0"/>
    <m/>
    <m/>
    <m/>
  </r>
  <r>
    <s v="120602007625-0"/>
    <x v="38"/>
    <n v="311100"/>
    <s v="MESA DE COMEDOR"/>
    <s v="15.06.2012"/>
    <n v="283333.33"/>
    <n v="136944.43000000002"/>
    <s v="ZLIN"/>
    <n v="10"/>
    <n v="0"/>
    <n v="0"/>
    <n v="0"/>
    <s v="ZLIN"/>
    <n v="10"/>
    <n v="0"/>
    <n v="0"/>
    <n v="0"/>
    <m/>
    <m/>
    <m/>
  </r>
  <r>
    <s v="120602007626-0"/>
    <x v="38"/>
    <n v="131100"/>
    <s v="CAMARA FOTOGRAFICA"/>
    <s v="18.06.2012"/>
    <n v="137500"/>
    <n v="66458.33"/>
    <s v="ZLIN"/>
    <n v="10"/>
    <n v="0"/>
    <n v="0"/>
    <n v="0"/>
    <s v="ZLIN"/>
    <n v="10"/>
    <n v="0"/>
    <n v="0"/>
    <n v="0"/>
    <m/>
    <m/>
    <m/>
  </r>
  <r>
    <s v="120602007627-0"/>
    <x v="38"/>
    <n v="131100"/>
    <s v="CAMARA FOTOGRAFICA"/>
    <s v="18.06.2012"/>
    <n v="137500"/>
    <n v="66458.33"/>
    <s v="ZLIN"/>
    <n v="10"/>
    <n v="0"/>
    <n v="0"/>
    <n v="0"/>
    <s v="ZLIN"/>
    <n v="10"/>
    <n v="0"/>
    <n v="0"/>
    <n v="0"/>
    <m/>
    <m/>
    <m/>
  </r>
  <r>
    <s v="120602007628-0"/>
    <x v="38"/>
    <n v="215100"/>
    <s v="SILLA"/>
    <s v="18.06.2012"/>
    <n v="138481.5"/>
    <n v="66932.73"/>
    <s v="ZLIN"/>
    <n v="10"/>
    <n v="0"/>
    <n v="0"/>
    <n v="0"/>
    <s v="ZLIN"/>
    <n v="10"/>
    <n v="0"/>
    <n v="0"/>
    <n v="0"/>
    <m/>
    <m/>
    <m/>
  </r>
  <r>
    <s v="120602007629-0"/>
    <x v="38"/>
    <n v="215100"/>
    <s v="SILLA"/>
    <s v="18.06.2012"/>
    <n v="138481.5"/>
    <n v="66932.73"/>
    <s v="ZLIN"/>
    <n v="10"/>
    <n v="0"/>
    <n v="0"/>
    <n v="0"/>
    <s v="ZLIN"/>
    <n v="10"/>
    <n v="0"/>
    <n v="0"/>
    <n v="0"/>
    <m/>
    <m/>
    <m/>
  </r>
  <r>
    <s v="120602007630-0"/>
    <x v="38"/>
    <n v="211100"/>
    <s v="SILLA"/>
    <s v="18.06.2012"/>
    <n v="138481.5"/>
    <n v="66932.73"/>
    <s v="ZLIN"/>
    <n v="10"/>
    <n v="0"/>
    <n v="0"/>
    <n v="0"/>
    <s v="ZLIN"/>
    <n v="10"/>
    <n v="0"/>
    <n v="0"/>
    <n v="0"/>
    <m/>
    <m/>
    <m/>
  </r>
  <r>
    <s v="120602007631-0"/>
    <x v="38"/>
    <n v="211100"/>
    <s v="SILLA"/>
    <s v="18.06.2012"/>
    <n v="138481.5"/>
    <n v="66932.73"/>
    <s v="ZLIN"/>
    <n v="10"/>
    <n v="0"/>
    <n v="0"/>
    <n v="0"/>
    <s v="ZLIN"/>
    <n v="10"/>
    <n v="0"/>
    <n v="0"/>
    <n v="0"/>
    <m/>
    <m/>
    <m/>
  </r>
  <r>
    <s v="120602007632-0"/>
    <x v="38"/>
    <n v="213201"/>
    <s v="ETIQUETADORA"/>
    <s v="17.07.2012"/>
    <n v="629925.81000000006"/>
    <n v="299214.76000000007"/>
    <s v="ZLIN"/>
    <n v="10"/>
    <n v="0"/>
    <n v="0"/>
    <n v="0"/>
    <s v="ZLIN"/>
    <n v="10"/>
    <n v="0"/>
    <n v="0"/>
    <n v="0"/>
    <m/>
    <m/>
    <m/>
  </r>
  <r>
    <s v="120602007633-0"/>
    <x v="38"/>
    <n v="321201"/>
    <s v="RELOJ BIOMETRICO"/>
    <s v="12.07.2012"/>
    <n v="395670.2"/>
    <n v="165170.96000000002"/>
    <s v="ZLIN"/>
    <n v="15"/>
    <n v="0"/>
    <n v="0"/>
    <n v="0"/>
    <s v="ZLIN"/>
    <n v="10"/>
    <n v="0"/>
    <n v="0"/>
    <n v="0"/>
    <m/>
    <m/>
    <m/>
  </r>
  <r>
    <s v="120602007634-0"/>
    <x v="38"/>
    <n v="321201"/>
    <s v="RELOJ BIOMETRICO"/>
    <s v="12.07.2012"/>
    <n v="395670.2"/>
    <n v="165170.96000000002"/>
    <s v="ZLIN"/>
    <n v="15"/>
    <n v="0"/>
    <n v="0"/>
    <n v="0"/>
    <s v="ZLIN"/>
    <n v="10"/>
    <n v="0"/>
    <n v="0"/>
    <n v="0"/>
    <m/>
    <m/>
    <m/>
  </r>
  <r>
    <s v="120602007635-0"/>
    <x v="38"/>
    <n v="321201"/>
    <s v="RELOJ BIOMETRICO"/>
    <s v="12.07.2012"/>
    <n v="395670.21"/>
    <n v="165170.96000000002"/>
    <s v="ZLIN"/>
    <n v="15"/>
    <n v="0"/>
    <n v="0"/>
    <n v="0"/>
    <s v="ZLIN"/>
    <n v="10"/>
    <n v="0"/>
    <n v="0"/>
    <n v="0"/>
    <m/>
    <m/>
    <m/>
  </r>
  <r>
    <s v="120602007636-0"/>
    <x v="38"/>
    <n v="335201"/>
    <s v="SILLA ERGONOMICA"/>
    <s v="06.07.2012"/>
    <n v="229736.91"/>
    <n v="109125.03"/>
    <s v="ZLIN"/>
    <n v="10"/>
    <n v="0"/>
    <n v="0"/>
    <n v="0"/>
    <s v="ZLIN"/>
    <n v="10"/>
    <n v="0"/>
    <n v="0"/>
    <n v="0"/>
    <m/>
    <m/>
    <m/>
  </r>
  <r>
    <s v="120602007641-0"/>
    <x v="38"/>
    <n v="214501"/>
    <s v="ESCRITORIO"/>
    <s v="04.07.2012"/>
    <n v="255912.65"/>
    <n v="121558.50999999998"/>
    <s v="ZLIN"/>
    <n v="10"/>
    <n v="0"/>
    <n v="0"/>
    <n v="0"/>
    <s v="ZLIN"/>
    <n v="10"/>
    <n v="0"/>
    <n v="0"/>
    <n v="0"/>
    <m/>
    <m/>
    <m/>
  </r>
  <r>
    <s v="120602007643-0"/>
    <x v="38"/>
    <n v="311100"/>
    <s v="ESCRITORIO MODULAR"/>
    <s v="19.07.2012"/>
    <n v="229419.95"/>
    <n v="108974.47000000002"/>
    <s v="ZLIN"/>
    <n v="10"/>
    <n v="0"/>
    <n v="0"/>
    <n v="0"/>
    <s v="ZLIN"/>
    <n v="10"/>
    <n v="0"/>
    <n v="0"/>
    <n v="0"/>
    <m/>
    <m/>
    <m/>
  </r>
  <r>
    <s v="120602007646-0"/>
    <x v="38"/>
    <n v="315100"/>
    <s v="CAMARA FOTOGRAFICA"/>
    <s v="27.07.2012"/>
    <n v="398000"/>
    <n v="201238.74"/>
    <s v="ZLIN"/>
    <n v="10"/>
    <n v="0"/>
    <n v="0"/>
    <n v="0"/>
    <s v="ZLIN"/>
    <n v="10"/>
    <n v="0"/>
    <n v="0"/>
    <n v="0"/>
    <m/>
    <m/>
    <m/>
  </r>
  <r>
    <s v="120602007647-0"/>
    <x v="38"/>
    <n v="315100"/>
    <s v="ANAQUEL (PUERTA DE METAL)"/>
    <s v="27.07.2012"/>
    <n v="457650"/>
    <n v="231399.28"/>
    <s v="ZLIN"/>
    <n v="10"/>
    <n v="0"/>
    <n v="0"/>
    <n v="0"/>
    <s v="ZLIN"/>
    <n v="10"/>
    <n v="0"/>
    <n v="0"/>
    <n v="0"/>
    <m/>
    <m/>
    <m/>
  </r>
  <r>
    <s v="120602007648-0"/>
    <x v="38"/>
    <n v="315100"/>
    <s v="AIRE ACONDICIONADO"/>
    <s v="27.07.2012"/>
    <n v="430000"/>
    <n v="217418.76"/>
    <s v="ZLIN"/>
    <n v="10"/>
    <n v="0"/>
    <n v="0"/>
    <n v="0"/>
    <s v="ZLIN"/>
    <n v="10"/>
    <n v="0"/>
    <n v="0"/>
    <n v="0"/>
    <m/>
    <m/>
    <m/>
  </r>
  <r>
    <s v="120602007649-0"/>
    <x v="38"/>
    <n v="315100"/>
    <s v="AIRE ACONDICIONADO"/>
    <s v="27.07.2012"/>
    <n v="430000"/>
    <n v="217418.76"/>
    <s v="ZLIN"/>
    <n v="10"/>
    <n v="0"/>
    <n v="0"/>
    <n v="0"/>
    <s v="ZLIN"/>
    <n v="10"/>
    <n v="0"/>
    <n v="0"/>
    <n v="0"/>
    <m/>
    <m/>
    <m/>
  </r>
  <r>
    <s v="120602007650-0"/>
    <x v="38"/>
    <n v="315100"/>
    <s v="REFRIGERADOR"/>
    <s v="27.07.2012"/>
    <n v="305990"/>
    <n v="17849.419999999984"/>
    <s v="ZLIN"/>
    <n v="10"/>
    <n v="0"/>
    <n v="0"/>
    <n v="0"/>
    <s v="ZLIN"/>
    <n v="10"/>
    <n v="0"/>
    <n v="0"/>
    <n v="0"/>
    <m/>
    <m/>
    <m/>
  </r>
  <r>
    <s v="120602007651-0"/>
    <x v="38"/>
    <n v="323301"/>
    <s v="ABANICO INDUSTRIAL 36&quot;"/>
    <s v="26.07.2012"/>
    <n v="199999.83"/>
    <n v="94999.909999999989"/>
    <s v="ZLIN"/>
    <n v="10"/>
    <n v="0"/>
    <n v="0"/>
    <n v="0"/>
    <s v="ZLIN"/>
    <n v="10"/>
    <n v="0"/>
    <n v="0"/>
    <n v="0"/>
    <m/>
    <m/>
    <m/>
  </r>
  <r>
    <s v="120602007652-0"/>
    <x v="38"/>
    <n v="323301"/>
    <s v="ABANICO INDUSTRIAL 36&quot;"/>
    <s v="26.07.2012"/>
    <n v="199999.83"/>
    <n v="94999.909999999989"/>
    <s v="ZLIN"/>
    <n v="10"/>
    <n v="0"/>
    <n v="0"/>
    <n v="0"/>
    <s v="ZLIN"/>
    <n v="10"/>
    <n v="0"/>
    <n v="0"/>
    <n v="0"/>
    <m/>
    <m/>
    <m/>
  </r>
  <r>
    <s v="120602007653-0"/>
    <x v="38"/>
    <n v="323301"/>
    <s v="ABANICO INDUSTRIAL 36&quot;"/>
    <s v="26.07.2012"/>
    <n v="199999.83"/>
    <n v="94999.909999999989"/>
    <s v="ZLIN"/>
    <n v="10"/>
    <n v="0"/>
    <n v="0"/>
    <n v="0"/>
    <s v="ZLIN"/>
    <n v="10"/>
    <n v="0"/>
    <n v="0"/>
    <n v="0"/>
    <m/>
    <m/>
    <m/>
  </r>
  <r>
    <s v="120602007654-0"/>
    <x v="38"/>
    <n v="323301"/>
    <s v="ABANICO INDUSTRIAL 36&quot;"/>
    <s v="26.07.2012"/>
    <n v="199999.83"/>
    <n v="94999.909999999989"/>
    <s v="ZLIN"/>
    <n v="10"/>
    <n v="0"/>
    <n v="0"/>
    <n v="0"/>
    <s v="ZLIN"/>
    <n v="10"/>
    <n v="0"/>
    <n v="0"/>
    <n v="0"/>
    <m/>
    <m/>
    <m/>
  </r>
  <r>
    <s v="120602007655-0"/>
    <x v="38"/>
    <n v="335100"/>
    <s v="AIRE ACONDICIONADO"/>
    <s v="20.07.2012"/>
    <n v="550000"/>
    <n v="261250"/>
    <s v="ZLIN"/>
    <n v="10"/>
    <n v="0"/>
    <n v="0"/>
    <n v="0"/>
    <s v="ZLIN"/>
    <n v="10"/>
    <n v="0"/>
    <n v="0"/>
    <n v="0"/>
    <m/>
    <m/>
    <m/>
  </r>
  <r>
    <s v="120602007656-0"/>
    <x v="38"/>
    <n v="321100"/>
    <s v="AIRE ACONDICIONADO"/>
    <s v="23.07.2012"/>
    <n v="380000"/>
    <n v="180500"/>
    <s v="ZLIN"/>
    <n v="10"/>
    <n v="0"/>
    <n v="0"/>
    <n v="0"/>
    <s v="ZLIN"/>
    <n v="10"/>
    <n v="0"/>
    <n v="0"/>
    <n v="0"/>
    <m/>
    <m/>
    <m/>
  </r>
  <r>
    <s v="120602007657-0"/>
    <x v="38"/>
    <n v="335203"/>
    <s v="SILLA"/>
    <s v="01.08.2012"/>
    <n v="118949.04"/>
    <n v="55509.549999999996"/>
    <s v="ZLIN"/>
    <n v="10"/>
    <n v="0"/>
    <n v="0"/>
    <n v="0"/>
    <s v="ZLIN"/>
    <n v="10"/>
    <n v="0"/>
    <n v="0"/>
    <n v="0"/>
    <m/>
    <m/>
    <m/>
  </r>
  <r>
    <s v="120602007658-0"/>
    <x v="38"/>
    <n v="335201"/>
    <s v="SILLA"/>
    <s v="01.08.2012"/>
    <n v="118949.04"/>
    <n v="55509.549999999996"/>
    <s v="ZLIN"/>
    <n v="10"/>
    <n v="0"/>
    <n v="0"/>
    <n v="0"/>
    <s v="ZLIN"/>
    <n v="10"/>
    <n v="0"/>
    <n v="0"/>
    <n v="0"/>
    <m/>
    <m/>
    <m/>
  </r>
  <r>
    <s v="120602007659-0"/>
    <x v="38"/>
    <n v="335201"/>
    <s v="SILLA"/>
    <s v="01.08.2012"/>
    <n v="118949.04"/>
    <n v="55509.549999999996"/>
    <s v="ZLIN"/>
    <n v="10"/>
    <n v="0"/>
    <n v="0"/>
    <n v="0"/>
    <s v="ZLIN"/>
    <n v="10"/>
    <n v="0"/>
    <n v="0"/>
    <n v="0"/>
    <m/>
    <m/>
    <m/>
  </r>
  <r>
    <s v="120602007660-0"/>
    <x v="38"/>
    <n v="335206"/>
    <s v="SILLA"/>
    <s v="01.08.2012"/>
    <n v="118949.04"/>
    <n v="55509.549999999996"/>
    <s v="ZLIN"/>
    <n v="10"/>
    <n v="0"/>
    <n v="0"/>
    <n v="0"/>
    <s v="ZLIN"/>
    <n v="10"/>
    <n v="0"/>
    <n v="0"/>
    <n v="0"/>
    <m/>
    <m/>
    <m/>
  </r>
  <r>
    <s v="120602007661-0"/>
    <x v="38"/>
    <n v="133501"/>
    <s v="SILLA"/>
    <s v="01.08.2012"/>
    <n v="118949.05"/>
    <n v="55509.560000000005"/>
    <s v="ZLIN"/>
    <n v="10"/>
    <n v="0"/>
    <n v="0"/>
    <n v="0"/>
    <s v="ZLIN"/>
    <n v="10"/>
    <n v="0"/>
    <n v="0"/>
    <n v="0"/>
    <m/>
    <m/>
    <m/>
  </r>
  <r>
    <s v="120602007662-0"/>
    <x v="38"/>
    <n v="133100"/>
    <s v="SISTEMA AUDIO (SOLICITADO POR MA"/>
    <s v="31.10.2012"/>
    <n v="1350897.77"/>
    <n v="607904.01"/>
    <s v="ZLIN"/>
    <n v="10"/>
    <n v="0"/>
    <n v="0"/>
    <n v="0"/>
    <s v="ZLIN"/>
    <n v="10"/>
    <n v="0"/>
    <n v="0"/>
    <n v="0"/>
    <m/>
    <m/>
    <m/>
  </r>
  <r>
    <s v="120602007663-0"/>
    <x v="38"/>
    <n v="344207"/>
    <s v="ARMARIO METALICO"/>
    <s v="08.08.2012"/>
    <n v="380000"/>
    <n v="177333.34"/>
    <s v="ZLIN"/>
    <n v="10"/>
    <n v="0"/>
    <n v="0"/>
    <n v="0"/>
    <s v="ZLIN"/>
    <n v="10"/>
    <n v="0"/>
    <n v="0"/>
    <n v="0"/>
    <m/>
    <m/>
    <m/>
  </r>
  <r>
    <s v="120602007664-0"/>
    <x v="38"/>
    <n v="335202"/>
    <s v="SILLA ORTOPEDICA"/>
    <s v="14.08.2012"/>
    <n v="236819.75"/>
    <n v="110515.88"/>
    <s v="ZLIN"/>
    <n v="10"/>
    <n v="0"/>
    <n v="0"/>
    <n v="0"/>
    <s v="ZLIN"/>
    <n v="10"/>
    <n v="0"/>
    <n v="0"/>
    <n v="0"/>
    <m/>
    <m/>
    <m/>
  </r>
  <r>
    <s v="120602007665-0"/>
    <x v="38"/>
    <n v="335301"/>
    <s v="AIRE ACONDICIONADO"/>
    <s v="17.08.2012"/>
    <n v="450000"/>
    <n v="210000"/>
    <s v="ZLIN"/>
    <n v="10"/>
    <n v="0"/>
    <n v="0"/>
    <n v="0"/>
    <s v="ZLIN"/>
    <n v="10"/>
    <n v="0"/>
    <n v="0"/>
    <n v="0"/>
    <m/>
    <m/>
    <m/>
  </r>
  <r>
    <s v="120602007666-0"/>
    <x v="38"/>
    <n v="343206"/>
    <s v="ARCHIVADOR"/>
    <s v="21.08.2012"/>
    <n v="135600"/>
    <n v="63280"/>
    <s v="ZLIN"/>
    <n v="10"/>
    <n v="0"/>
    <n v="0"/>
    <n v="0"/>
    <s v="ZLIN"/>
    <n v="10"/>
    <n v="0"/>
    <n v="0"/>
    <n v="0"/>
    <m/>
    <m/>
    <m/>
  </r>
  <r>
    <s v="120602007667-0"/>
    <x v="38"/>
    <n v="343201"/>
    <s v="SILLON"/>
    <s v="21.08.2012"/>
    <n v="134990"/>
    <n v="62995.34"/>
    <s v="ZLIN"/>
    <n v="10"/>
    <n v="0"/>
    <n v="0"/>
    <n v="0"/>
    <s v="ZLIN"/>
    <n v="10"/>
    <n v="0"/>
    <n v="0"/>
    <n v="0"/>
    <m/>
    <m/>
    <m/>
  </r>
  <r>
    <s v="120602007668-0"/>
    <x v="38"/>
    <n v="342301"/>
    <s v="SILLA ERGONOMICA"/>
    <s v="20.08.2012"/>
    <n v="91149.19"/>
    <n v="42536.3"/>
    <s v="ZLIN"/>
    <n v="10"/>
    <n v="0"/>
    <n v="0"/>
    <n v="0"/>
    <s v="ZLIN"/>
    <n v="10"/>
    <n v="0"/>
    <n v="0"/>
    <n v="0"/>
    <m/>
    <m/>
    <m/>
  </r>
  <r>
    <s v="120602007669-0"/>
    <x v="38"/>
    <n v="343201"/>
    <s v="SILLON EJECUTIVO PIEL PLUS"/>
    <s v="27.08.2012"/>
    <n v="179990"/>
    <n v="83995.34"/>
    <s v="ZLIN"/>
    <n v="10"/>
    <n v="0"/>
    <n v="0"/>
    <n v="0"/>
    <s v="ZLIN"/>
    <n v="10"/>
    <n v="0"/>
    <n v="0"/>
    <n v="0"/>
    <m/>
    <m/>
    <m/>
  </r>
  <r>
    <s v="120602007670-0"/>
    <x v="38"/>
    <n v="344201"/>
    <s v="ESCRITORIO MODULAR (CON VARIOS A"/>
    <s v="30.08.2012"/>
    <n v="950000.01"/>
    <n v="443333.34"/>
    <s v="ZLIN"/>
    <n v="10"/>
    <n v="0"/>
    <n v="0"/>
    <n v="0"/>
    <s v="ZLIN"/>
    <n v="10"/>
    <n v="0"/>
    <n v="0"/>
    <n v="0"/>
    <m/>
    <m/>
    <m/>
  </r>
  <r>
    <s v="120602007673-0"/>
    <x v="38"/>
    <n v="133201"/>
    <s v="Silla"/>
    <s v="29.08.2012"/>
    <n v="115000"/>
    <n v="53666.66"/>
    <s v="ZLIN"/>
    <n v="10"/>
    <n v="0"/>
    <n v="0"/>
    <n v="0"/>
    <s v="ZLIN"/>
    <n v="10"/>
    <n v="0"/>
    <n v="0"/>
    <n v="0"/>
    <m/>
    <m/>
    <m/>
  </r>
  <r>
    <s v="120602007674-0"/>
    <x v="38"/>
    <n v="321201"/>
    <s v="AIRE ACONDICIONADO"/>
    <s v="19.09.2012"/>
    <n v="1146844.0900000001"/>
    <n v="525636.88000000012"/>
    <s v="ZLIN"/>
    <n v="10"/>
    <n v="0"/>
    <n v="0"/>
    <n v="0"/>
    <s v="ZLIN"/>
    <n v="10"/>
    <n v="0"/>
    <n v="0"/>
    <n v="0"/>
    <m/>
    <m/>
    <m/>
  </r>
  <r>
    <s v="120602007675-0"/>
    <x v="38"/>
    <n v="342401"/>
    <s v="AIRE ACONDICIONADO"/>
    <s v="19.09.2012"/>
    <n v="399661"/>
    <n v="183177.96"/>
    <s v="ZLIN"/>
    <n v="10"/>
    <n v="0"/>
    <n v="0"/>
    <n v="0"/>
    <s v="ZLIN"/>
    <n v="10"/>
    <n v="0"/>
    <n v="0"/>
    <n v="0"/>
    <m/>
    <m/>
    <m/>
  </r>
  <r>
    <s v="120602007676-0"/>
    <x v="38"/>
    <n v="131100"/>
    <s v="CAMARA FOTOGRAFICA"/>
    <s v="16.10.2012"/>
    <n v="594000"/>
    <n v="267300"/>
    <s v="ZLIN"/>
    <n v="10"/>
    <n v="0"/>
    <n v="0"/>
    <n v="0"/>
    <s v="ZLIN"/>
    <n v="10"/>
    <n v="0"/>
    <n v="0"/>
    <n v="0"/>
    <m/>
    <m/>
    <m/>
  </r>
  <r>
    <s v="120602007677-0"/>
    <x v="38"/>
    <n v="323201"/>
    <s v="Caja fuerte para equipos de onda"/>
    <s v="04.10.2012"/>
    <n v="926600"/>
    <n v="316343.76"/>
    <s v="ZLIN"/>
    <n v="40"/>
    <n v="0"/>
    <n v="0"/>
    <n v="0"/>
    <s v="ZLIN"/>
    <n v="10"/>
    <n v="0"/>
    <n v="0"/>
    <n v="0"/>
    <m/>
    <m/>
    <m/>
  </r>
  <r>
    <s v="120602007678-0"/>
    <x v="38"/>
    <n v="342302"/>
    <s v="TELEVISOR SODA LA GARITA"/>
    <s v="03.10.2012"/>
    <n v="180400"/>
    <n v="81180"/>
    <s v="ZLIN"/>
    <n v="10"/>
    <n v="0"/>
    <n v="0"/>
    <n v="0"/>
    <s v="ZLIN"/>
    <n v="10"/>
    <n v="0"/>
    <n v="0"/>
    <n v="0"/>
    <m/>
    <m/>
    <m/>
  </r>
  <r>
    <s v="120602007679-0"/>
    <x v="38"/>
    <n v="336100"/>
    <s v="SILLA"/>
    <s v="12.10.2012"/>
    <n v="220000.01"/>
    <n v="99000.000000000015"/>
    <s v="ZLIN"/>
    <n v="10"/>
    <n v="0"/>
    <n v="0"/>
    <n v="0"/>
    <s v="ZLIN"/>
    <n v="10"/>
    <n v="0"/>
    <n v="0"/>
    <n v="0"/>
    <m/>
    <m/>
    <m/>
  </r>
  <r>
    <s v="120602007680-0"/>
    <x v="38"/>
    <n v="322301"/>
    <s v="AIRE ACONDICIONADO"/>
    <s v="04.10.2012"/>
    <n v="400000"/>
    <n v="180000"/>
    <s v="ZLIN"/>
    <n v="10"/>
    <n v="0"/>
    <n v="0"/>
    <n v="0"/>
    <s v="ZLIN"/>
    <n v="10"/>
    <n v="0"/>
    <n v="0"/>
    <n v="0"/>
    <m/>
    <m/>
    <m/>
  </r>
  <r>
    <s v="120602007681-0"/>
    <x v="38"/>
    <n v="322301"/>
    <s v="AIRE ACONDICIONADO"/>
    <s v="04.10.2012"/>
    <n v="400000"/>
    <n v="180000"/>
    <s v="ZLIN"/>
    <n v="10"/>
    <n v="0"/>
    <n v="0"/>
    <n v="0"/>
    <s v="ZLIN"/>
    <n v="10"/>
    <n v="0"/>
    <n v="0"/>
    <n v="0"/>
    <m/>
    <m/>
    <m/>
  </r>
  <r>
    <s v="120602007682-0"/>
    <x v="38"/>
    <n v="315100"/>
    <s v="MESA PARA SALA DE REUNIONES (9 S"/>
    <s v="12.10.2012"/>
    <n v="1000000"/>
    <n v="471875"/>
    <s v="ZLIN"/>
    <n v="10"/>
    <n v="0"/>
    <n v="0"/>
    <n v="0"/>
    <s v="ZLIN"/>
    <n v="10"/>
    <n v="0"/>
    <n v="0"/>
    <n v="0"/>
    <m/>
    <m/>
    <m/>
  </r>
  <r>
    <s v="120602007683-0"/>
    <x v="38"/>
    <n v="316100"/>
    <s v="CAMARA DIGITAL"/>
    <s v="12.10.2012"/>
    <n v="394370"/>
    <n v="193213.93"/>
    <s v="ZLIN"/>
    <n v="10"/>
    <n v="0"/>
    <n v="0"/>
    <n v="0"/>
    <s v="ZLIN"/>
    <n v="10"/>
    <n v="0"/>
    <n v="0"/>
    <n v="0"/>
    <m/>
    <m/>
    <m/>
  </r>
  <r>
    <s v="120602007684-0"/>
    <x v="38"/>
    <n v="322301"/>
    <s v="MESA PARA CONFERENCIAS"/>
    <s v="12.10.2012"/>
    <n v="250000"/>
    <n v="112500"/>
    <s v="ZLIN"/>
    <n v="10"/>
    <n v="0"/>
    <n v="0"/>
    <n v="0"/>
    <s v="ZLIN"/>
    <n v="10"/>
    <n v="0"/>
    <n v="0"/>
    <n v="0"/>
    <m/>
    <m/>
    <m/>
  </r>
  <r>
    <s v="120602007685-0"/>
    <x v="38"/>
    <n v="341102"/>
    <s v="ETIQUETADORA"/>
    <s v="10.10.2012"/>
    <n v="267650.39"/>
    <n v="120442.68000000002"/>
    <s v="ZLIN"/>
    <n v="10"/>
    <n v="0"/>
    <n v="0"/>
    <n v="0"/>
    <s v="ZLIN"/>
    <n v="10"/>
    <n v="0"/>
    <n v="0"/>
    <n v="0"/>
    <m/>
    <m/>
    <m/>
  </r>
  <r>
    <s v="120602007686-0"/>
    <x v="38"/>
    <n v="323201"/>
    <s v="AIRE ACONDICIONADO"/>
    <s v="23.10.2012"/>
    <n v="552000"/>
    <n v="248400"/>
    <s v="ZLIN"/>
    <n v="10"/>
    <n v="0"/>
    <n v="0"/>
    <n v="0"/>
    <s v="ZLIN"/>
    <n v="10"/>
    <n v="0"/>
    <n v="0"/>
    <n v="0"/>
    <m/>
    <m/>
    <m/>
  </r>
  <r>
    <s v="120602007687-0"/>
    <x v="38"/>
    <n v="134100"/>
    <s v="CAMARA FOTOGRAFICA"/>
    <s v="23.10.2012"/>
    <n v="663298.69999999995"/>
    <n v="298484.41999999993"/>
    <s v="ZLIN"/>
    <n v="10"/>
    <n v="0"/>
    <n v="0"/>
    <n v="0"/>
    <s v="ZLIN"/>
    <n v="10"/>
    <n v="0"/>
    <n v="0"/>
    <n v="0"/>
    <m/>
    <m/>
    <m/>
  </r>
  <r>
    <s v="120602007688-0"/>
    <x v="38"/>
    <n v="134100"/>
    <s v="CAMARA FOTOGRAFICA"/>
    <s v="23.10.2012"/>
    <n v="83451.3"/>
    <n v="37553.090000000004"/>
    <s v="ZLIN"/>
    <n v="10"/>
    <n v="0"/>
    <n v="0"/>
    <n v="0"/>
    <s v="ZLIN"/>
    <n v="10"/>
    <n v="0"/>
    <n v="0"/>
    <n v="0"/>
    <m/>
    <m/>
    <m/>
  </r>
  <r>
    <s v="120602007689-0"/>
    <x v="38"/>
    <n v="334301"/>
    <s v="PROYECTOR"/>
    <s v="24.10.2012"/>
    <n v="379989.62"/>
    <n v="170995.32"/>
    <s v="ZLIN"/>
    <n v="10"/>
    <n v="0"/>
    <n v="0"/>
    <n v="0"/>
    <s v="ZLIN"/>
    <n v="10"/>
    <n v="0"/>
    <n v="0"/>
    <n v="0"/>
    <m/>
    <m/>
    <m/>
  </r>
  <r>
    <s v="120602007690-0"/>
    <x v="38"/>
    <n v="334301"/>
    <s v="PROYECTOR"/>
    <s v="24.10.2012"/>
    <n v="379989.62"/>
    <n v="170995.32"/>
    <s v="ZLIN"/>
    <n v="10"/>
    <n v="0"/>
    <n v="0"/>
    <n v="0"/>
    <s v="ZLIN"/>
    <n v="10"/>
    <n v="0"/>
    <n v="0"/>
    <n v="0"/>
    <m/>
    <m/>
    <m/>
  </r>
  <r>
    <s v="120602007691-0"/>
    <x v="38"/>
    <n v="333401"/>
    <s v="FAX RICOH AFICIO MP 171"/>
    <s v="25.10.2012"/>
    <n v="283285.78999999998"/>
    <n v="127478.60999999999"/>
    <s v="ZLIN"/>
    <n v="10"/>
    <n v="0"/>
    <n v="0"/>
    <n v="0"/>
    <s v="ZLIN"/>
    <n v="10"/>
    <n v="0"/>
    <n v="0"/>
    <n v="0"/>
    <m/>
    <m/>
    <m/>
  </r>
  <r>
    <s v="120602007705-0"/>
    <x v="38"/>
    <n v="322301"/>
    <s v="MUEBLE PARA MICROONDAS"/>
    <s v="02.11.2012"/>
    <n v="146000"/>
    <n v="64483.34"/>
    <s v="ZLIN"/>
    <n v="10"/>
    <n v="0"/>
    <n v="0"/>
    <n v="0"/>
    <s v="ZLIN"/>
    <n v="10"/>
    <n v="0"/>
    <n v="0"/>
    <n v="0"/>
    <m/>
    <m/>
    <m/>
  </r>
  <r>
    <s v="120602007706-0"/>
    <x v="38"/>
    <n v="323301"/>
    <s v="abanico de pie industrial 30&quot; pa"/>
    <s v="16.11.2012"/>
    <n v="189998.2"/>
    <n v="83915.87000000001"/>
    <s v="ZLIN"/>
    <n v="10"/>
    <n v="0"/>
    <n v="0"/>
    <n v="0"/>
    <s v="ZLIN"/>
    <n v="10"/>
    <n v="0"/>
    <n v="0"/>
    <n v="0"/>
    <m/>
    <m/>
    <m/>
  </r>
  <r>
    <s v="120602007707-0"/>
    <x v="38"/>
    <n v="323301"/>
    <s v="abanico de pie industrial 30&quot; pa"/>
    <s v="16.11.2012"/>
    <n v="189998.2"/>
    <n v="83915.87000000001"/>
    <s v="ZLIN"/>
    <n v="10"/>
    <n v="0"/>
    <n v="0"/>
    <n v="0"/>
    <s v="ZLIN"/>
    <n v="10"/>
    <n v="0"/>
    <n v="0"/>
    <n v="0"/>
    <m/>
    <m/>
    <m/>
  </r>
  <r>
    <s v="120602007708-0"/>
    <x v="38"/>
    <n v="321100"/>
    <s v="MESA PARA REUNIONES (EJECUTIVA O"/>
    <s v="09.11.2012"/>
    <n v="322050"/>
    <n v="142238.75"/>
    <s v="ZLIN"/>
    <n v="10"/>
    <n v="0"/>
    <n v="0"/>
    <n v="0"/>
    <s v="ZLIN"/>
    <n v="10"/>
    <n v="0"/>
    <n v="0"/>
    <n v="0"/>
    <m/>
    <m/>
    <m/>
  </r>
  <r>
    <s v="120602007710-0"/>
    <x v="38"/>
    <n v="214401"/>
    <s v="Bodega módular ( casa plástica )"/>
    <s v="09.11.2012"/>
    <n v="445000"/>
    <n v="196541.66"/>
    <s v="ZLIN"/>
    <n v="10"/>
    <n v="0"/>
    <n v="0"/>
    <n v="0"/>
    <s v="ZLIN"/>
    <n v="10"/>
    <n v="0"/>
    <n v="0"/>
    <n v="0"/>
    <m/>
    <m/>
    <m/>
  </r>
  <r>
    <s v="120602007711-0"/>
    <x v="38"/>
    <n v="214301"/>
    <s v="AIRE ACONDICIONADO"/>
    <s v="14.11.2012"/>
    <n v="570128.99"/>
    <n v="251806.96999999997"/>
    <s v="ZLIN"/>
    <n v="10"/>
    <n v="0"/>
    <n v="0"/>
    <n v="0"/>
    <s v="ZLIN"/>
    <n v="10"/>
    <n v="0"/>
    <n v="0"/>
    <n v="0"/>
    <m/>
    <m/>
    <m/>
  </r>
  <r>
    <s v="120602007712-0"/>
    <x v="38"/>
    <n v="214301"/>
    <s v="AIRE ACONDICIONADO"/>
    <s v="14.11.2012"/>
    <n v="775649.41"/>
    <n v="342578.49000000005"/>
    <s v="ZLIN"/>
    <n v="10"/>
    <n v="0"/>
    <n v="0"/>
    <n v="0"/>
    <s v="ZLIN"/>
    <n v="10"/>
    <n v="0"/>
    <n v="0"/>
    <n v="0"/>
    <m/>
    <m/>
    <m/>
  </r>
  <r>
    <s v="120602007713-0"/>
    <x v="38"/>
    <n v="214100"/>
    <s v="ESTACION DE TRABAJO"/>
    <s v="08.05.2013"/>
    <n v="848900"/>
    <n v="332485.84000000003"/>
    <s v="ZLIN"/>
    <n v="10"/>
    <n v="0"/>
    <n v="0"/>
    <n v="0"/>
    <s v="ZLIN"/>
    <n v="10"/>
    <n v="0"/>
    <n v="0"/>
    <n v="0"/>
    <m/>
    <m/>
    <m/>
  </r>
  <r>
    <s v="120602007714-0"/>
    <x v="38"/>
    <n v="214100"/>
    <s v="ESTACION DE TRABAJO"/>
    <s v="08.05.2013"/>
    <n v="862535.5"/>
    <n v="337826.4"/>
    <s v="ZLIN"/>
    <n v="10"/>
    <n v="0"/>
    <n v="0"/>
    <n v="0"/>
    <s v="ZLIN"/>
    <n v="10"/>
    <n v="0"/>
    <n v="0"/>
    <n v="0"/>
    <m/>
    <m/>
    <m/>
  </r>
  <r>
    <s v="120602007715-0"/>
    <x v="38"/>
    <n v="214100"/>
    <s v="ESTACION DE TRABAJO"/>
    <s v="08.05.2013"/>
    <n v="651835.5"/>
    <n v="255302.24"/>
    <s v="ZLIN"/>
    <n v="10"/>
    <n v="0"/>
    <n v="0"/>
    <n v="0"/>
    <s v="ZLIN"/>
    <n v="10"/>
    <n v="0"/>
    <n v="0"/>
    <n v="0"/>
    <m/>
    <m/>
    <m/>
  </r>
  <r>
    <s v="120602007716-0"/>
    <x v="38"/>
    <n v="214100"/>
    <s v="ESTACION DE TRABAJO"/>
    <s v="08.05.2013"/>
    <n v="831435.5"/>
    <n v="325645.57"/>
    <s v="ZLIN"/>
    <n v="10"/>
    <n v="0"/>
    <n v="0"/>
    <n v="0"/>
    <s v="ZLIN"/>
    <n v="10"/>
    <n v="0"/>
    <n v="0"/>
    <n v="0"/>
    <m/>
    <m/>
    <m/>
  </r>
  <r>
    <s v="120602007717-0"/>
    <x v="38"/>
    <n v="214100"/>
    <s v="ESTACION DE TRABAJO"/>
    <s v="08.05.2013"/>
    <n v="608500.01"/>
    <n v="238329.16000000003"/>
    <s v="ZLIN"/>
    <n v="10"/>
    <n v="0"/>
    <n v="0"/>
    <n v="0"/>
    <s v="ZLIN"/>
    <n v="10"/>
    <n v="0"/>
    <n v="0"/>
    <n v="0"/>
    <m/>
    <m/>
    <m/>
  </r>
  <r>
    <s v="120602007718-0"/>
    <x v="38"/>
    <n v="214100"/>
    <s v="ESTACION DE TRABAJO"/>
    <s v="08.05.2013"/>
    <n v="865300"/>
    <n v="338909.16000000003"/>
    <s v="ZLIN"/>
    <n v="10"/>
    <n v="0"/>
    <n v="0"/>
    <n v="0"/>
    <s v="ZLIN"/>
    <n v="10"/>
    <n v="0"/>
    <n v="0"/>
    <n v="0"/>
    <m/>
    <m/>
    <m/>
  </r>
  <r>
    <s v="120602007719-0"/>
    <x v="38"/>
    <n v="214100"/>
    <s v="ESTACION DE TRABAJO"/>
    <s v="08.05.2013"/>
    <n v="865300"/>
    <n v="338909.16000000003"/>
    <s v="ZLIN"/>
    <n v="10"/>
    <n v="0"/>
    <n v="0"/>
    <n v="0"/>
    <s v="ZLIN"/>
    <n v="10"/>
    <n v="0"/>
    <n v="0"/>
    <n v="0"/>
    <m/>
    <m/>
    <m/>
  </r>
  <r>
    <s v="120602007720-0"/>
    <x v="38"/>
    <n v="214100"/>
    <s v="ESTACION DE TRABAJO"/>
    <s v="08.05.2013"/>
    <n v="865300"/>
    <n v="338909.16000000003"/>
    <s v="ZLIN"/>
    <n v="10"/>
    <n v="0"/>
    <n v="0"/>
    <n v="0"/>
    <s v="ZLIN"/>
    <n v="10"/>
    <n v="0"/>
    <n v="0"/>
    <n v="0"/>
    <m/>
    <m/>
    <m/>
  </r>
  <r>
    <s v="120602007721-0"/>
    <x v="38"/>
    <n v="214100"/>
    <s v="ESTACION DE TRABAJO"/>
    <s v="08.05.2013"/>
    <n v="662800"/>
    <n v="259596.65999999997"/>
    <s v="ZLIN"/>
    <n v="10"/>
    <n v="0"/>
    <n v="0"/>
    <n v="0"/>
    <s v="ZLIN"/>
    <n v="10"/>
    <n v="0"/>
    <n v="0"/>
    <n v="0"/>
    <m/>
    <m/>
    <m/>
  </r>
  <r>
    <s v="120602007722-0"/>
    <x v="38"/>
    <n v="214100"/>
    <s v="ESTACION DE TRABAJO"/>
    <s v="08.05.2013"/>
    <n v="639600"/>
    <n v="250510"/>
    <s v="ZLIN"/>
    <n v="10"/>
    <n v="0"/>
    <n v="0"/>
    <n v="0"/>
    <s v="ZLIN"/>
    <n v="10"/>
    <n v="0"/>
    <n v="0"/>
    <n v="0"/>
    <m/>
    <m/>
    <m/>
  </r>
  <r>
    <s v="120602007723-0"/>
    <x v="38"/>
    <n v="214100"/>
    <s v="ESTACION DE TRABAJO"/>
    <s v="08.05.2013"/>
    <n v="969500"/>
    <n v="379720.83999999997"/>
    <s v="ZLIN"/>
    <n v="10"/>
    <n v="0"/>
    <n v="0"/>
    <n v="0"/>
    <s v="ZLIN"/>
    <n v="10"/>
    <n v="0"/>
    <n v="0"/>
    <n v="0"/>
    <m/>
    <m/>
    <m/>
  </r>
  <r>
    <s v="120602007724-0"/>
    <x v="38"/>
    <n v="214100"/>
    <s v="ESTACION DE TRABAJO"/>
    <s v="08.05.2013"/>
    <n v="1206435.5"/>
    <n v="472520.56999999995"/>
    <s v="ZLIN"/>
    <n v="10"/>
    <n v="0"/>
    <n v="0"/>
    <n v="0"/>
    <s v="ZLIN"/>
    <n v="10"/>
    <n v="0"/>
    <n v="0"/>
    <n v="0"/>
    <m/>
    <m/>
    <m/>
  </r>
  <r>
    <s v="120602007725-0"/>
    <x v="38"/>
    <n v="214100"/>
    <s v="ESTACION DE TRABAJO"/>
    <s v="08.05.2013"/>
    <n v="850200"/>
    <n v="332995"/>
    <s v="ZLIN"/>
    <n v="10"/>
    <n v="0"/>
    <n v="0"/>
    <n v="0"/>
    <s v="ZLIN"/>
    <n v="10"/>
    <n v="0"/>
    <n v="0"/>
    <n v="0"/>
    <m/>
    <m/>
    <m/>
  </r>
  <r>
    <s v="120602007726-0"/>
    <x v="38"/>
    <n v="214100"/>
    <s v="ESTACION DE TRABAJO"/>
    <s v="08.05.2013"/>
    <n v="634800"/>
    <n v="248630"/>
    <s v="ZLIN"/>
    <n v="10"/>
    <n v="0"/>
    <n v="0"/>
    <n v="0"/>
    <s v="ZLIN"/>
    <n v="10"/>
    <n v="0"/>
    <n v="0"/>
    <n v="0"/>
    <m/>
    <m/>
    <m/>
  </r>
  <r>
    <s v="120602007727-0"/>
    <x v="38"/>
    <n v="214100"/>
    <s v="ESTACION DE TRABAJO"/>
    <s v="08.05.2013"/>
    <n v="350200"/>
    <n v="137161.66"/>
    <s v="ZLIN"/>
    <n v="10"/>
    <n v="0"/>
    <n v="0"/>
    <n v="0"/>
    <s v="ZLIN"/>
    <n v="10"/>
    <n v="0"/>
    <n v="0"/>
    <n v="0"/>
    <m/>
    <m/>
    <m/>
  </r>
  <r>
    <s v="120602007728-0"/>
    <x v="38"/>
    <n v="214100"/>
    <s v="ESTACION DE TRABAJO"/>
    <s v="08.05.2013"/>
    <n v="350200"/>
    <n v="137161.66"/>
    <s v="ZLIN"/>
    <n v="10"/>
    <n v="0"/>
    <n v="0"/>
    <n v="0"/>
    <s v="ZLIN"/>
    <n v="10"/>
    <n v="0"/>
    <n v="0"/>
    <n v="0"/>
    <m/>
    <m/>
    <m/>
  </r>
  <r>
    <s v="120602007729-0"/>
    <x v="38"/>
    <n v="214100"/>
    <s v="ESTACION DE TRABAJO"/>
    <s v="08.05.2013"/>
    <n v="350200"/>
    <n v="137161.66"/>
    <s v="ZLIN"/>
    <n v="10"/>
    <n v="0"/>
    <n v="0"/>
    <n v="0"/>
    <s v="ZLIN"/>
    <n v="10"/>
    <n v="0"/>
    <n v="0"/>
    <n v="0"/>
    <m/>
    <m/>
    <m/>
  </r>
  <r>
    <s v="120602007730-0"/>
    <x v="38"/>
    <n v="214100"/>
    <s v="ESTACION DE TRABAJO"/>
    <s v="08.05.2013"/>
    <n v="350200"/>
    <n v="137161.66"/>
    <s v="ZLIN"/>
    <n v="10"/>
    <n v="0"/>
    <n v="0"/>
    <n v="0"/>
    <s v="ZLIN"/>
    <n v="10"/>
    <n v="0"/>
    <n v="0"/>
    <n v="0"/>
    <m/>
    <m/>
    <m/>
  </r>
  <r>
    <s v="120602007731-0"/>
    <x v="38"/>
    <n v="214100"/>
    <s v="ESTACION DE TRABAJO"/>
    <s v="08.05.2013"/>
    <n v="350200"/>
    <n v="137161.66"/>
    <s v="ZLIN"/>
    <n v="10"/>
    <n v="0"/>
    <n v="0"/>
    <n v="0"/>
    <s v="ZLIN"/>
    <n v="10"/>
    <n v="0"/>
    <n v="0"/>
    <n v="0"/>
    <m/>
    <m/>
    <m/>
  </r>
  <r>
    <s v="120602007732-0"/>
    <x v="38"/>
    <n v="214100"/>
    <s v="ESTACION DE TRABAJO"/>
    <s v="08.05.2013"/>
    <n v="350200"/>
    <n v="137161.66"/>
    <s v="ZLIN"/>
    <n v="10"/>
    <n v="0"/>
    <n v="0"/>
    <n v="0"/>
    <s v="ZLIN"/>
    <n v="10"/>
    <n v="0"/>
    <n v="0"/>
    <n v="0"/>
    <m/>
    <m/>
    <m/>
  </r>
  <r>
    <s v="120602007733-0"/>
    <x v="38"/>
    <n v="214100"/>
    <s v="ESTACION DE TRABAJO"/>
    <s v="08.05.2013"/>
    <n v="350200"/>
    <n v="137161.66"/>
    <s v="ZLIN"/>
    <n v="10"/>
    <n v="0"/>
    <n v="0"/>
    <n v="0"/>
    <s v="ZLIN"/>
    <n v="10"/>
    <n v="0"/>
    <n v="0"/>
    <n v="0"/>
    <m/>
    <m/>
    <m/>
  </r>
  <r>
    <s v="120602007734-0"/>
    <x v="38"/>
    <n v="214100"/>
    <s v="ESTACION DE TRABAJO"/>
    <s v="08.05.2013"/>
    <n v="350200"/>
    <n v="137161.66"/>
    <s v="ZLIN"/>
    <n v="10"/>
    <n v="0"/>
    <n v="0"/>
    <n v="0"/>
    <s v="ZLIN"/>
    <n v="10"/>
    <n v="0"/>
    <n v="0"/>
    <n v="0"/>
    <m/>
    <m/>
    <m/>
  </r>
  <r>
    <s v="120602007735-0"/>
    <x v="38"/>
    <n v="214100"/>
    <s v="ESTACION DE TRABAJO"/>
    <s v="08.05.2013"/>
    <n v="350200"/>
    <n v="137161.66"/>
    <s v="ZLIN"/>
    <n v="10"/>
    <n v="0"/>
    <n v="0"/>
    <n v="0"/>
    <s v="ZLIN"/>
    <n v="10"/>
    <n v="0"/>
    <n v="0"/>
    <n v="0"/>
    <m/>
    <m/>
    <m/>
  </r>
  <r>
    <s v="120602007736-0"/>
    <x v="38"/>
    <n v="214100"/>
    <s v="ESTACION DE TRABAJO"/>
    <s v="08.05.2013"/>
    <n v="350200"/>
    <n v="137161.66"/>
    <s v="ZLIN"/>
    <n v="10"/>
    <n v="0"/>
    <n v="0"/>
    <n v="0"/>
    <s v="ZLIN"/>
    <n v="10"/>
    <n v="0"/>
    <n v="0"/>
    <n v="0"/>
    <m/>
    <m/>
    <m/>
  </r>
  <r>
    <s v="120602007737-0"/>
    <x v="38"/>
    <n v="214100"/>
    <s v="ESTACION DE TRABAJO"/>
    <s v="08.05.2013"/>
    <n v="391700"/>
    <n v="153415.84"/>
    <s v="ZLIN"/>
    <n v="10"/>
    <n v="0"/>
    <n v="0"/>
    <n v="0"/>
    <s v="ZLIN"/>
    <n v="10"/>
    <n v="0"/>
    <n v="0"/>
    <n v="0"/>
    <m/>
    <m/>
    <m/>
  </r>
  <r>
    <s v="120602007738-0"/>
    <x v="38"/>
    <n v="214100"/>
    <s v="ESTACION DE TRABAJO"/>
    <s v="08.05.2013"/>
    <n v="391700"/>
    <n v="153415.84"/>
    <s v="ZLIN"/>
    <n v="10"/>
    <n v="0"/>
    <n v="0"/>
    <n v="0"/>
    <s v="ZLIN"/>
    <n v="10"/>
    <n v="0"/>
    <n v="0"/>
    <n v="0"/>
    <m/>
    <m/>
    <m/>
  </r>
  <r>
    <s v="120602007739-0"/>
    <x v="38"/>
    <n v="214100"/>
    <s v="ESTACION DE TRABAJO"/>
    <s v="08.05.2013"/>
    <n v="391700"/>
    <n v="153415.84"/>
    <s v="ZLIN"/>
    <n v="10"/>
    <n v="0"/>
    <n v="0"/>
    <n v="0"/>
    <s v="ZLIN"/>
    <n v="10"/>
    <n v="0"/>
    <n v="0"/>
    <n v="0"/>
    <m/>
    <m/>
    <m/>
  </r>
  <r>
    <s v="120602007740-0"/>
    <x v="38"/>
    <n v="214100"/>
    <s v="ESTACION DE TRABAJO"/>
    <s v="08.05.2013"/>
    <n v="391700"/>
    <n v="153415.84"/>
    <s v="ZLIN"/>
    <n v="10"/>
    <n v="0"/>
    <n v="0"/>
    <n v="0"/>
    <s v="ZLIN"/>
    <n v="10"/>
    <n v="0"/>
    <n v="0"/>
    <n v="0"/>
    <m/>
    <m/>
    <m/>
  </r>
  <r>
    <s v="120602007741-0"/>
    <x v="38"/>
    <n v="214100"/>
    <s v="ESTACION DE TRABAJO"/>
    <s v="08.05.2013"/>
    <n v="391700"/>
    <n v="153415.84"/>
    <s v="ZLIN"/>
    <n v="10"/>
    <n v="0"/>
    <n v="0"/>
    <n v="0"/>
    <s v="ZLIN"/>
    <n v="10"/>
    <n v="0"/>
    <n v="0"/>
    <n v="0"/>
    <m/>
    <m/>
    <m/>
  </r>
  <r>
    <s v="120602007742-0"/>
    <x v="38"/>
    <n v="214100"/>
    <s v="ESTACION DE TRABAJO"/>
    <s v="08.05.2013"/>
    <n v="391700"/>
    <n v="153415.84"/>
    <s v="ZLIN"/>
    <n v="10"/>
    <n v="0"/>
    <n v="0"/>
    <n v="0"/>
    <s v="ZLIN"/>
    <n v="10"/>
    <n v="0"/>
    <n v="0"/>
    <n v="0"/>
    <m/>
    <m/>
    <m/>
  </r>
  <r>
    <s v="120602007743-0"/>
    <x v="38"/>
    <n v="214100"/>
    <s v="ESTACION DE TRABAJO"/>
    <s v="08.05.2013"/>
    <n v="391700"/>
    <n v="153415.84"/>
    <s v="ZLIN"/>
    <n v="10"/>
    <n v="0"/>
    <n v="0"/>
    <n v="0"/>
    <s v="ZLIN"/>
    <n v="10"/>
    <n v="0"/>
    <n v="0"/>
    <n v="0"/>
    <m/>
    <m/>
    <m/>
  </r>
  <r>
    <s v="120602007744-0"/>
    <x v="38"/>
    <n v="214100"/>
    <s v="ESTACION DE TRABAJO"/>
    <s v="08.05.2013"/>
    <n v="391700"/>
    <n v="153415.84"/>
    <s v="ZLIN"/>
    <n v="10"/>
    <n v="0"/>
    <n v="0"/>
    <n v="0"/>
    <s v="ZLIN"/>
    <n v="10"/>
    <n v="0"/>
    <n v="0"/>
    <n v="0"/>
    <m/>
    <m/>
    <m/>
  </r>
  <r>
    <s v="120602007745-0"/>
    <x v="38"/>
    <n v="214100"/>
    <s v="ESTACION DE TRABAJO"/>
    <s v="08.05.2013"/>
    <n v="391700"/>
    <n v="153415.84"/>
    <s v="ZLIN"/>
    <n v="10"/>
    <n v="0"/>
    <n v="0"/>
    <n v="0"/>
    <s v="ZLIN"/>
    <n v="10"/>
    <n v="0"/>
    <n v="0"/>
    <n v="0"/>
    <m/>
    <m/>
    <m/>
  </r>
  <r>
    <s v="120602007746-0"/>
    <x v="38"/>
    <n v="214100"/>
    <s v="ESTACION DE TRABAJO"/>
    <s v="08.05.2013"/>
    <n v="391700"/>
    <n v="153415.84"/>
    <s v="ZLIN"/>
    <n v="10"/>
    <n v="0"/>
    <n v="0"/>
    <n v="0"/>
    <s v="ZLIN"/>
    <n v="10"/>
    <n v="0"/>
    <n v="0"/>
    <n v="0"/>
    <m/>
    <m/>
    <m/>
  </r>
  <r>
    <s v="120602007747-0"/>
    <x v="38"/>
    <n v="214100"/>
    <s v="ESTACION DE TRABAJO"/>
    <s v="08.05.2013"/>
    <n v="391700"/>
    <n v="153415.84"/>
    <s v="ZLIN"/>
    <n v="10"/>
    <n v="0"/>
    <n v="0"/>
    <n v="0"/>
    <s v="ZLIN"/>
    <n v="10"/>
    <n v="0"/>
    <n v="0"/>
    <n v="0"/>
    <m/>
    <m/>
    <m/>
  </r>
  <r>
    <s v="120602007748-0"/>
    <x v="38"/>
    <n v="214100"/>
    <s v="ESTACION DE TRABAJO"/>
    <s v="08.05.2013"/>
    <n v="391700"/>
    <n v="153415.84"/>
    <s v="ZLIN"/>
    <n v="10"/>
    <n v="0"/>
    <n v="0"/>
    <n v="0"/>
    <s v="ZLIN"/>
    <n v="10"/>
    <n v="0"/>
    <n v="0"/>
    <n v="0"/>
    <m/>
    <m/>
    <m/>
  </r>
  <r>
    <s v="120602007749-0"/>
    <x v="38"/>
    <n v="214100"/>
    <s v="ESTACION DE TRABAJO"/>
    <s v="08.05.2013"/>
    <n v="365100.01"/>
    <n v="142997.5"/>
    <s v="ZLIN"/>
    <n v="10"/>
    <n v="0"/>
    <n v="0"/>
    <n v="0"/>
    <s v="ZLIN"/>
    <n v="10"/>
    <n v="0"/>
    <n v="0"/>
    <n v="0"/>
    <m/>
    <m/>
    <m/>
  </r>
  <r>
    <s v="120602007750-0"/>
    <x v="38"/>
    <n v="214100"/>
    <s v="ESTACION DE TRABAJO"/>
    <s v="08.05.2013"/>
    <n v="365100.01"/>
    <n v="142997.5"/>
    <s v="ZLIN"/>
    <n v="10"/>
    <n v="0"/>
    <n v="0"/>
    <n v="0"/>
    <s v="ZLIN"/>
    <n v="10"/>
    <n v="0"/>
    <n v="0"/>
    <n v="0"/>
    <m/>
    <m/>
    <m/>
  </r>
  <r>
    <s v="120602007751-0"/>
    <x v="38"/>
    <n v="214100"/>
    <s v="ESTACION DE TRABAJO"/>
    <s v="08.05.2013"/>
    <n v="365100.01"/>
    <n v="142997.5"/>
    <s v="ZLIN"/>
    <n v="10"/>
    <n v="0"/>
    <n v="0"/>
    <n v="0"/>
    <s v="ZLIN"/>
    <n v="10"/>
    <n v="0"/>
    <n v="0"/>
    <n v="0"/>
    <m/>
    <m/>
    <m/>
  </r>
  <r>
    <s v="120602007752-0"/>
    <x v="38"/>
    <n v="214100"/>
    <s v="ESTACION DE TRABAJO"/>
    <s v="08.05.2013"/>
    <n v="705199.96"/>
    <n v="276203.31999999995"/>
    <s v="ZLIN"/>
    <n v="10"/>
    <n v="0"/>
    <n v="0"/>
    <n v="0"/>
    <s v="ZLIN"/>
    <n v="10"/>
    <n v="0"/>
    <n v="0"/>
    <n v="0"/>
    <m/>
    <m/>
    <m/>
  </r>
  <r>
    <s v="120602007753-0"/>
    <x v="38"/>
    <n v="211100"/>
    <s v="ESTACION DE TRABAJO"/>
    <s v="30.11.2012"/>
    <n v="1947393.57"/>
    <n v="860098.84000000008"/>
    <s v="ZLIN"/>
    <n v="10"/>
    <n v="0"/>
    <n v="0"/>
    <n v="0"/>
    <s v="ZLIN"/>
    <n v="10"/>
    <n v="0"/>
    <n v="0"/>
    <n v="0"/>
    <m/>
    <m/>
    <m/>
  </r>
  <r>
    <s v="120602007754-0"/>
    <x v="38"/>
    <n v="211100"/>
    <s v="ESTACION DE TRABAJO"/>
    <s v="30.11.2012"/>
    <n v="1947393.57"/>
    <n v="860098.84000000008"/>
    <s v="ZLIN"/>
    <n v="10"/>
    <n v="0"/>
    <n v="0"/>
    <n v="0"/>
    <s v="ZLIN"/>
    <n v="10"/>
    <n v="0"/>
    <n v="0"/>
    <n v="0"/>
    <m/>
    <m/>
    <m/>
  </r>
  <r>
    <s v="120602007755-0"/>
    <x v="38"/>
    <n v="211100"/>
    <s v="ESTACION DE TRABAJO"/>
    <s v="30.11.2012"/>
    <n v="1947393.57"/>
    <n v="860098.84000000008"/>
    <s v="ZLIN"/>
    <n v="10"/>
    <n v="0"/>
    <n v="0"/>
    <n v="0"/>
    <s v="ZLIN"/>
    <n v="10"/>
    <n v="0"/>
    <n v="0"/>
    <n v="0"/>
    <m/>
    <m/>
    <m/>
  </r>
  <r>
    <s v="120602007756-0"/>
    <x v="38"/>
    <n v="211100"/>
    <s v="ESTACION DE TRABAJO"/>
    <s v="30.11.2012"/>
    <n v="1947393.57"/>
    <n v="860098.84000000008"/>
    <s v="ZLIN"/>
    <n v="10"/>
    <n v="0"/>
    <n v="0"/>
    <n v="0"/>
    <s v="ZLIN"/>
    <n v="10"/>
    <n v="0"/>
    <n v="0"/>
    <n v="0"/>
    <m/>
    <m/>
    <m/>
  </r>
  <r>
    <s v="120602007757-0"/>
    <x v="38"/>
    <n v="211100"/>
    <s v="ESTACION DE TRABAJO"/>
    <s v="30.11.2012"/>
    <n v="1947393.57"/>
    <n v="860098.84000000008"/>
    <s v="ZLIN"/>
    <n v="10"/>
    <n v="0"/>
    <n v="0"/>
    <n v="0"/>
    <s v="ZLIN"/>
    <n v="10"/>
    <n v="0"/>
    <n v="0"/>
    <n v="0"/>
    <m/>
    <m/>
    <m/>
  </r>
  <r>
    <s v="120602007758-0"/>
    <x v="38"/>
    <n v="211100"/>
    <s v="ESTACION DE TRABAJO"/>
    <s v="30.11.2012"/>
    <n v="1947393.57"/>
    <n v="860098.84000000008"/>
    <s v="ZLIN"/>
    <n v="10"/>
    <n v="0"/>
    <n v="0"/>
    <n v="0"/>
    <s v="ZLIN"/>
    <n v="10"/>
    <n v="0"/>
    <n v="0"/>
    <n v="0"/>
    <m/>
    <m/>
    <m/>
  </r>
  <r>
    <s v="120602007759-0"/>
    <x v="38"/>
    <n v="344207"/>
    <s v="ESTACION DE TRABAJO TIPO 5"/>
    <s v="30.11.2012"/>
    <n v="1947393.57"/>
    <n v="860098.84000000008"/>
    <s v="ZLIN"/>
    <n v="10"/>
    <n v="0"/>
    <n v="0"/>
    <n v="0"/>
    <s v="ZLIN"/>
    <n v="10"/>
    <n v="0"/>
    <n v="0"/>
    <n v="0"/>
    <m/>
    <m/>
    <m/>
  </r>
  <r>
    <s v="120602007760-0"/>
    <x v="38"/>
    <n v="211100"/>
    <s v="ESTACION DE TRABAJO (PISO 9 GERE"/>
    <s v="30.11.2012"/>
    <n v="3833148.13"/>
    <n v="1692973.75"/>
    <s v="ZLIN"/>
    <n v="10"/>
    <n v="0"/>
    <n v="0"/>
    <n v="0"/>
    <s v="ZLIN"/>
    <n v="10"/>
    <n v="0"/>
    <n v="0"/>
    <n v="0"/>
    <m/>
    <m/>
    <m/>
  </r>
  <r>
    <s v="120602007761-0"/>
    <x v="38"/>
    <n v="211104"/>
    <s v="ESTACION DE TRABAJO (PISO 9 GERE"/>
    <s v="30.11.2012"/>
    <n v="2172435.2000000002"/>
    <n v="959492.2200000002"/>
    <s v="ZLIN"/>
    <n v="10"/>
    <n v="0"/>
    <n v="0"/>
    <n v="0"/>
    <s v="ZLIN"/>
    <n v="10"/>
    <n v="0"/>
    <n v="0"/>
    <n v="0"/>
    <m/>
    <m/>
    <m/>
  </r>
  <r>
    <s v="120602007761-1"/>
    <x v="38"/>
    <n v="211100"/>
    <s v="MEJORA ESTACION TRABAJO (PISO 9"/>
    <s v="23.09.2013"/>
    <n v="218787.21"/>
    <n v="86726.449999999983"/>
    <s v="ZLIN"/>
    <n v="10"/>
    <n v="0"/>
    <n v="0"/>
    <n v="0"/>
    <s v="ZLIN"/>
    <n v="10"/>
    <n v="0"/>
    <n v="0"/>
    <n v="0"/>
    <m/>
    <m/>
    <m/>
  </r>
  <r>
    <s v="120602007762-0"/>
    <x v="38"/>
    <n v="211100"/>
    <s v="ESTACION DE TRABAJO (PISO 9 GERE"/>
    <s v="30.11.2012"/>
    <n v="2172435.2000000002"/>
    <n v="959492.2200000002"/>
    <s v="ZLIN"/>
    <n v="10"/>
    <n v="0"/>
    <n v="0"/>
    <n v="0"/>
    <s v="ZLIN"/>
    <n v="10"/>
    <n v="0"/>
    <n v="0"/>
    <n v="0"/>
    <m/>
    <m/>
    <m/>
  </r>
  <r>
    <s v="120602007763-0"/>
    <x v="38"/>
    <n v="211100"/>
    <s v="ESTACION DE TRABAJO"/>
    <s v="30.11.2012"/>
    <n v="2172435.2000000002"/>
    <n v="959492.2200000002"/>
    <s v="ZLIN"/>
    <n v="10"/>
    <n v="0"/>
    <n v="0"/>
    <n v="0"/>
    <s v="ZLIN"/>
    <n v="10"/>
    <n v="0"/>
    <n v="0"/>
    <n v="0"/>
    <m/>
    <m/>
    <m/>
  </r>
  <r>
    <s v="120602007764-0"/>
    <x v="38"/>
    <n v="211100"/>
    <s v="ESTACION DE TRABAJO (PISO 9 GERE"/>
    <s v="30.11.2012"/>
    <n v="2172435.2000000002"/>
    <n v="959492.2200000002"/>
    <s v="ZLIN"/>
    <n v="10"/>
    <n v="0"/>
    <n v="0"/>
    <n v="0"/>
    <s v="ZLIN"/>
    <n v="10"/>
    <n v="0"/>
    <n v="0"/>
    <n v="0"/>
    <m/>
    <m/>
    <m/>
  </r>
  <r>
    <s v="120602007765-0"/>
    <x v="38"/>
    <n v="211100"/>
    <s v="ESTACION DE TRABAJO (PISO 9 GERE"/>
    <s v="30.11.2012"/>
    <n v="2172435.2000000002"/>
    <n v="959492.2200000002"/>
    <s v="ZLIN"/>
    <n v="10"/>
    <n v="0"/>
    <n v="0"/>
    <n v="0"/>
    <s v="ZLIN"/>
    <n v="10"/>
    <n v="0"/>
    <n v="0"/>
    <n v="0"/>
    <m/>
    <m/>
    <m/>
  </r>
  <r>
    <s v="120602007766-0"/>
    <x v="38"/>
    <n v="211100"/>
    <s v="ESTACION DE TRABAJO (PISO 9 GERE"/>
    <s v="30.11.2012"/>
    <n v="2172435.2000000002"/>
    <n v="959492.2200000002"/>
    <s v="ZLIN"/>
    <n v="10"/>
    <n v="0"/>
    <n v="0"/>
    <n v="0"/>
    <s v="ZLIN"/>
    <n v="10"/>
    <n v="0"/>
    <n v="0"/>
    <n v="0"/>
    <m/>
    <m/>
    <m/>
  </r>
  <r>
    <s v="120602007767-0"/>
    <x v="38"/>
    <n v="211100"/>
    <s v="BIBLIOTECA BAJA (PISO 9 GERENCIA"/>
    <s v="30.11.2012"/>
    <n v="160828.18"/>
    <n v="71032.45"/>
    <s v="ZLIN"/>
    <n v="10"/>
    <n v="0"/>
    <n v="0"/>
    <n v="0"/>
    <s v="ZLIN"/>
    <n v="10"/>
    <n v="0"/>
    <n v="0"/>
    <n v="0"/>
    <m/>
    <m/>
    <m/>
  </r>
  <r>
    <s v="120602007768-0"/>
    <x v="38"/>
    <n v="211100"/>
    <s v="BIBLIOTECA BAJA (PISO 9 GERENCIA"/>
    <s v="30.11.2012"/>
    <n v="160828.18"/>
    <n v="71032.45"/>
    <s v="ZLIN"/>
    <n v="10"/>
    <n v="0"/>
    <n v="0"/>
    <n v="0"/>
    <s v="ZLIN"/>
    <n v="10"/>
    <n v="0"/>
    <n v="0"/>
    <n v="0"/>
    <m/>
    <m/>
    <m/>
  </r>
  <r>
    <s v="120602007769-0"/>
    <x v="38"/>
    <n v="211100"/>
    <s v="BIBLIOTECA BAJA (PISO 9 GERENCIA"/>
    <s v="30.11.2012"/>
    <n v="160828.18"/>
    <n v="71032.45"/>
    <s v="ZLIN"/>
    <n v="10"/>
    <n v="0"/>
    <n v="0"/>
    <n v="0"/>
    <s v="ZLIN"/>
    <n v="10"/>
    <n v="0"/>
    <n v="0"/>
    <n v="0"/>
    <m/>
    <m/>
    <m/>
  </r>
  <r>
    <s v="120602007770-0"/>
    <x v="38"/>
    <n v="211100"/>
    <s v="BIBLIOTECA BAJA (PISO 9 GERENCIA"/>
    <s v="30.11.2012"/>
    <n v="160828.18"/>
    <n v="71032.45"/>
    <s v="ZLIN"/>
    <n v="10"/>
    <n v="0"/>
    <n v="0"/>
    <n v="0"/>
    <s v="ZLIN"/>
    <n v="10"/>
    <n v="0"/>
    <n v="0"/>
    <n v="0"/>
    <m/>
    <m/>
    <m/>
  </r>
  <r>
    <s v="120602007771-0"/>
    <x v="38"/>
    <n v="211100"/>
    <s v="BIBLIOTECA BAJA (PISO 9 GERENCIA"/>
    <s v="30.11.2012"/>
    <n v="160828.18"/>
    <n v="71032.45"/>
    <s v="ZLIN"/>
    <n v="10"/>
    <n v="0"/>
    <n v="0"/>
    <n v="0"/>
    <s v="ZLIN"/>
    <n v="10"/>
    <n v="0"/>
    <n v="0"/>
    <n v="0"/>
    <m/>
    <m/>
    <m/>
  </r>
  <r>
    <s v="120602007772-0"/>
    <x v="38"/>
    <n v="211100"/>
    <s v="BIBLIOTECA BAJA (PISO 9 GERENCIA"/>
    <s v="30.11.2012"/>
    <n v="160828.18"/>
    <n v="71032.45"/>
    <s v="ZLIN"/>
    <n v="10"/>
    <n v="0"/>
    <n v="0"/>
    <n v="0"/>
    <s v="ZLIN"/>
    <n v="10"/>
    <n v="0"/>
    <n v="0"/>
    <n v="0"/>
    <m/>
    <m/>
    <m/>
  </r>
  <r>
    <s v="120602007773-0"/>
    <x v="38"/>
    <n v="211100"/>
    <s v="BIBLIOTECA BAJA (PISO 9 GERENCIA"/>
    <s v="30.11.2012"/>
    <n v="160828.18"/>
    <n v="71032.45"/>
    <s v="ZLIN"/>
    <n v="10"/>
    <n v="0"/>
    <n v="0"/>
    <n v="0"/>
    <s v="ZLIN"/>
    <n v="10"/>
    <n v="0"/>
    <n v="0"/>
    <n v="0"/>
    <m/>
    <m/>
    <m/>
  </r>
  <r>
    <s v="120602007774-0"/>
    <x v="38"/>
    <n v="332201"/>
    <s v="ARCHIVADOR MOVIL (PISO 7 COMPENS"/>
    <s v="30.11.2012"/>
    <n v="3095300.27"/>
    <n v="1367090.96"/>
    <s v="ZLIN"/>
    <n v="10"/>
    <n v="0"/>
    <n v="0"/>
    <n v="0"/>
    <s v="ZLIN"/>
    <n v="10"/>
    <n v="0"/>
    <n v="0"/>
    <n v="0"/>
    <m/>
    <m/>
    <m/>
  </r>
  <r>
    <s v="120602007774-1"/>
    <x v="38"/>
    <n v="332201"/>
    <s v="ARCHIVADOR MOVIL (PISO 7 COMPENS"/>
    <s v="13.06.2013"/>
    <n v="869444.62"/>
    <n v="358455.25"/>
    <s v="ZLIN"/>
    <n v="10"/>
    <n v="0"/>
    <n v="0"/>
    <n v="0"/>
    <s v="ZLIN"/>
    <n v="10"/>
    <n v="0"/>
    <n v="0"/>
    <n v="0"/>
    <m/>
    <m/>
    <m/>
  </r>
  <r>
    <s v="120602007775-0"/>
    <x v="38"/>
    <n v="211100"/>
    <s v="ARCHIVADOR MOVIL (PISO 9 GERENCI"/>
    <s v="30.11.2012"/>
    <n v="3095300.27"/>
    <n v="1367090.96"/>
    <s v="ZLIN"/>
    <n v="10"/>
    <n v="0"/>
    <n v="0"/>
    <n v="0"/>
    <s v="ZLIN"/>
    <n v="10"/>
    <n v="0"/>
    <n v="0"/>
    <n v="0"/>
    <m/>
    <m/>
    <m/>
  </r>
  <r>
    <s v="120602007776-0"/>
    <x v="38"/>
    <n v="211100"/>
    <s v="ARCHIVADOR MOVIL (PISO 9 CONTROL"/>
    <s v="30.11.2012"/>
    <n v="3095300.27"/>
    <n v="1367090.96"/>
    <s v="ZLIN"/>
    <n v="10"/>
    <n v="0"/>
    <n v="0"/>
    <n v="0"/>
    <s v="ZLIN"/>
    <n v="10"/>
    <n v="0"/>
    <n v="0"/>
    <n v="0"/>
    <m/>
    <m/>
    <m/>
  </r>
  <r>
    <s v="120602007777-0"/>
    <x v="38"/>
    <n v="121100"/>
    <s v="ESTACION DE TRABAJO (PISO 11 AUD"/>
    <s v="30.11.2012"/>
    <n v="771729.95"/>
    <n v="340847.38999999996"/>
    <s v="ZLIN"/>
    <n v="10"/>
    <n v="0"/>
    <n v="0"/>
    <n v="0"/>
    <s v="ZLIN"/>
    <n v="10"/>
    <n v="0"/>
    <n v="0"/>
    <n v="0"/>
    <m/>
    <m/>
    <m/>
  </r>
  <r>
    <s v="120602007778-0"/>
    <x v="38"/>
    <n v="121100"/>
    <s v="ESTACION DE TRABAJO (PISO 11 AUD"/>
    <s v="30.11.2012"/>
    <n v="771729.95"/>
    <n v="340847.38999999996"/>
    <s v="ZLIN"/>
    <n v="10"/>
    <n v="0"/>
    <n v="0"/>
    <n v="0"/>
    <s v="ZLIN"/>
    <n v="10"/>
    <n v="0"/>
    <n v="0"/>
    <n v="0"/>
    <m/>
    <m/>
    <m/>
  </r>
  <r>
    <s v="120602007779-0"/>
    <x v="38"/>
    <n v="121100"/>
    <s v="ESTACION DE TRABAJO (PISO 11 AUD"/>
    <s v="30.11.2012"/>
    <n v="771729.95"/>
    <n v="340847.38999999996"/>
    <s v="ZLIN"/>
    <n v="10"/>
    <n v="0"/>
    <n v="0"/>
    <n v="0"/>
    <s v="ZLIN"/>
    <n v="10"/>
    <n v="0"/>
    <n v="0"/>
    <n v="0"/>
    <m/>
    <m/>
    <m/>
  </r>
  <r>
    <s v="120602007780-0"/>
    <x v="38"/>
    <n v="121100"/>
    <s v="ESTACION DE TRABAJO (PISO 11 AUD"/>
    <s v="30.11.2012"/>
    <n v="771729.95"/>
    <n v="340847.38999999996"/>
    <s v="ZLIN"/>
    <n v="10"/>
    <n v="0"/>
    <n v="0"/>
    <n v="0"/>
    <s v="ZLIN"/>
    <n v="10"/>
    <n v="0"/>
    <n v="0"/>
    <n v="0"/>
    <m/>
    <m/>
    <m/>
  </r>
  <r>
    <s v="120602007781-0"/>
    <x v="38"/>
    <n v="121100"/>
    <s v="ESTACION DE TRABAJO (PISO 11 AUD"/>
    <s v="30.11.2012"/>
    <n v="771729.95"/>
    <n v="340847.38999999996"/>
    <s v="ZLIN"/>
    <n v="10"/>
    <n v="0"/>
    <n v="0"/>
    <n v="0"/>
    <s v="ZLIN"/>
    <n v="10"/>
    <n v="0"/>
    <n v="0"/>
    <n v="0"/>
    <m/>
    <m/>
    <m/>
  </r>
  <r>
    <s v="120602007782-0"/>
    <x v="38"/>
    <n v="121100"/>
    <s v="ESTACION DE TRABAJO (PISO 11 AUD"/>
    <s v="30.11.2012"/>
    <n v="771729.95"/>
    <n v="340847.38999999996"/>
    <s v="ZLIN"/>
    <n v="10"/>
    <n v="0"/>
    <n v="0"/>
    <n v="0"/>
    <s v="ZLIN"/>
    <n v="10"/>
    <n v="0"/>
    <n v="0"/>
    <n v="0"/>
    <m/>
    <m/>
    <m/>
  </r>
  <r>
    <s v="120602007783-0"/>
    <x v="38"/>
    <n v="121100"/>
    <s v="ESTACION DE TRABAJO (PISO 11 AUD"/>
    <s v="30.11.2012"/>
    <n v="771729.95"/>
    <n v="340847.38999999996"/>
    <s v="ZLIN"/>
    <n v="10"/>
    <n v="0"/>
    <n v="0"/>
    <n v="0"/>
    <s v="ZLIN"/>
    <n v="10"/>
    <n v="0"/>
    <n v="0"/>
    <n v="0"/>
    <m/>
    <m/>
    <m/>
  </r>
  <r>
    <s v="120602007784-0"/>
    <x v="38"/>
    <n v="121100"/>
    <s v="ESTACION DE TRABAJO (PISO 11 AUD"/>
    <s v="30.11.2012"/>
    <n v="771729.95"/>
    <n v="340847.38999999996"/>
    <s v="ZLIN"/>
    <n v="10"/>
    <n v="0"/>
    <n v="0"/>
    <n v="0"/>
    <s v="ZLIN"/>
    <n v="10"/>
    <n v="0"/>
    <n v="0"/>
    <n v="0"/>
    <m/>
    <m/>
    <m/>
  </r>
  <r>
    <s v="120602007785-0"/>
    <x v="38"/>
    <n v="121100"/>
    <s v="ESTACION DE TRABAJO (PISO 11 AUD"/>
    <s v="30.11.2012"/>
    <n v="771729.95"/>
    <n v="340847.38999999996"/>
    <s v="ZLIN"/>
    <n v="10"/>
    <n v="0"/>
    <n v="0"/>
    <n v="0"/>
    <s v="ZLIN"/>
    <n v="10"/>
    <n v="0"/>
    <n v="0"/>
    <n v="0"/>
    <m/>
    <m/>
    <m/>
  </r>
  <r>
    <s v="120602007786-0"/>
    <x v="38"/>
    <n v="121100"/>
    <s v="ESTACION DE TRABAJO (PISO 11 AUD"/>
    <s v="30.11.2012"/>
    <n v="771729.95"/>
    <n v="340847.38999999996"/>
    <s v="ZLIN"/>
    <n v="10"/>
    <n v="0"/>
    <n v="0"/>
    <n v="0"/>
    <s v="ZLIN"/>
    <n v="10"/>
    <n v="0"/>
    <n v="0"/>
    <n v="0"/>
    <m/>
    <m/>
    <m/>
  </r>
  <r>
    <s v="120602007787-0"/>
    <x v="38"/>
    <n v="121100"/>
    <s v="ESTACION DE TRABAJO (PISO 11 AUD"/>
    <s v="30.11.2012"/>
    <n v="771729.95"/>
    <n v="340847.38999999996"/>
    <s v="ZLIN"/>
    <n v="10"/>
    <n v="0"/>
    <n v="0"/>
    <n v="0"/>
    <s v="ZLIN"/>
    <n v="10"/>
    <n v="0"/>
    <n v="0"/>
    <n v="0"/>
    <m/>
    <m/>
    <m/>
  </r>
  <r>
    <s v="120602007788-0"/>
    <x v="38"/>
    <n v="121100"/>
    <s v="ESTACION DE TRABAJO (PISO 11 AUD"/>
    <s v="30.11.2012"/>
    <n v="771729.95"/>
    <n v="340847.38999999996"/>
    <s v="ZLIN"/>
    <n v="10"/>
    <n v="0"/>
    <n v="0"/>
    <n v="0"/>
    <s v="ZLIN"/>
    <n v="10"/>
    <n v="0"/>
    <n v="0"/>
    <n v="0"/>
    <m/>
    <m/>
    <m/>
  </r>
  <r>
    <s v="120602007789-0"/>
    <x v="38"/>
    <n v="121100"/>
    <s v="ESTACION DE TRABAJO (PISO 11 AUD"/>
    <s v="30.11.2012"/>
    <n v="771729.95"/>
    <n v="340847.38999999996"/>
    <s v="ZLIN"/>
    <n v="10"/>
    <n v="0"/>
    <n v="0"/>
    <n v="0"/>
    <s v="ZLIN"/>
    <n v="10"/>
    <n v="0"/>
    <n v="0"/>
    <n v="0"/>
    <m/>
    <m/>
    <m/>
  </r>
  <r>
    <s v="120602007790-0"/>
    <x v="38"/>
    <n v="121100"/>
    <s v="ESTACION DE TRABAJO (PISO 11 AUD"/>
    <s v="30.11.2012"/>
    <n v="771729.95"/>
    <n v="340847.38999999996"/>
    <s v="ZLIN"/>
    <n v="10"/>
    <n v="0"/>
    <n v="0"/>
    <n v="0"/>
    <s v="ZLIN"/>
    <n v="10"/>
    <n v="0"/>
    <n v="0"/>
    <n v="0"/>
    <m/>
    <m/>
    <m/>
  </r>
  <r>
    <s v="120602007791-0"/>
    <x v="38"/>
    <n v="121100"/>
    <s v="ESTACION DE TRABAJO (PISO 11 AUD"/>
    <s v="30.11.2012"/>
    <n v="771729.95"/>
    <n v="340847.38999999996"/>
    <s v="ZLIN"/>
    <n v="10"/>
    <n v="0"/>
    <n v="0"/>
    <n v="0"/>
    <s v="ZLIN"/>
    <n v="10"/>
    <n v="0"/>
    <n v="0"/>
    <n v="0"/>
    <m/>
    <m/>
    <m/>
  </r>
  <r>
    <s v="120602007792-0"/>
    <x v="38"/>
    <n v="121100"/>
    <s v="ESTACION DE TRABAJO (PISO 11 AUD"/>
    <s v="30.11.2012"/>
    <n v="771729.95"/>
    <n v="340847.38999999996"/>
    <s v="ZLIN"/>
    <n v="10"/>
    <n v="0"/>
    <n v="0"/>
    <n v="0"/>
    <s v="ZLIN"/>
    <n v="10"/>
    <n v="0"/>
    <n v="0"/>
    <n v="0"/>
    <m/>
    <m/>
    <m/>
  </r>
  <r>
    <s v="120602007793-0"/>
    <x v="38"/>
    <n v="121100"/>
    <s v="ESTACION DE TRABAJO (PISO 11 AUD"/>
    <s v="30.11.2012"/>
    <n v="771729.95"/>
    <n v="340847.38999999996"/>
    <s v="ZLIN"/>
    <n v="10"/>
    <n v="0"/>
    <n v="0"/>
    <n v="0"/>
    <s v="ZLIN"/>
    <n v="10"/>
    <n v="0"/>
    <n v="0"/>
    <n v="0"/>
    <m/>
    <m/>
    <m/>
  </r>
  <r>
    <s v="120602007794-0"/>
    <x v="38"/>
    <n v="121100"/>
    <s v="ESTACION DE TRABAJO (PISO 11 AUD"/>
    <s v="30.11.2012"/>
    <n v="771729.95"/>
    <n v="340847.38999999996"/>
    <s v="ZLIN"/>
    <n v="10"/>
    <n v="0"/>
    <n v="0"/>
    <n v="0"/>
    <s v="ZLIN"/>
    <n v="10"/>
    <n v="0"/>
    <n v="0"/>
    <n v="0"/>
    <m/>
    <m/>
    <m/>
  </r>
  <r>
    <s v="120602007795-0"/>
    <x v="38"/>
    <n v="121100"/>
    <s v="ESTACION DE TRABAJO (PISO 11 AUD"/>
    <s v="30.11.2012"/>
    <n v="771729.95"/>
    <n v="340847.38999999996"/>
    <s v="ZLIN"/>
    <n v="10"/>
    <n v="0"/>
    <n v="0"/>
    <n v="0"/>
    <s v="ZLIN"/>
    <n v="10"/>
    <n v="0"/>
    <n v="0"/>
    <n v="0"/>
    <m/>
    <m/>
    <m/>
  </r>
  <r>
    <s v="120602007796-0"/>
    <x v="38"/>
    <n v="121100"/>
    <s v="ESTACION DE TRABAJO (PISO 11 AUD"/>
    <s v="30.11.2012"/>
    <n v="771729.95"/>
    <n v="340847.38999999996"/>
    <s v="ZLIN"/>
    <n v="10"/>
    <n v="0"/>
    <n v="0"/>
    <n v="0"/>
    <s v="ZLIN"/>
    <n v="10"/>
    <n v="0"/>
    <n v="0"/>
    <n v="0"/>
    <m/>
    <m/>
    <m/>
  </r>
  <r>
    <s v="120602007797-0"/>
    <x v="38"/>
    <n v="121100"/>
    <s v="ESTACION DE TRABAJO (PISO 11 AUD"/>
    <s v="30.11.2012"/>
    <n v="771729.95"/>
    <n v="340847.38999999996"/>
    <s v="ZLIN"/>
    <n v="10"/>
    <n v="0"/>
    <n v="0"/>
    <n v="0"/>
    <s v="ZLIN"/>
    <n v="10"/>
    <n v="0"/>
    <n v="0"/>
    <n v="0"/>
    <m/>
    <m/>
    <m/>
  </r>
  <r>
    <s v="120602007798-0"/>
    <x v="38"/>
    <n v="121100"/>
    <s v="ESTACION DE TRABAJO (PISO 11 AUD"/>
    <s v="30.11.2012"/>
    <n v="771729.95"/>
    <n v="340847.38999999996"/>
    <s v="ZLIN"/>
    <n v="10"/>
    <n v="0"/>
    <n v="0"/>
    <n v="0"/>
    <s v="ZLIN"/>
    <n v="10"/>
    <n v="0"/>
    <n v="0"/>
    <n v="0"/>
    <m/>
    <m/>
    <m/>
  </r>
  <r>
    <s v="120602007799-0"/>
    <x v="38"/>
    <n v="121100"/>
    <s v="ESTACION DE TRABAJO (PISO 11 AUD"/>
    <s v="30.11.2012"/>
    <n v="771729.95"/>
    <n v="340847.38999999996"/>
    <s v="ZLIN"/>
    <n v="10"/>
    <n v="0"/>
    <n v="0"/>
    <n v="0"/>
    <s v="ZLIN"/>
    <n v="10"/>
    <n v="0"/>
    <n v="0"/>
    <n v="0"/>
    <m/>
    <m/>
    <m/>
  </r>
  <r>
    <s v="120602007800-0"/>
    <x v="38"/>
    <n v="121100"/>
    <s v="ESTACION DE TRABAJO (PISO 11 AUD"/>
    <s v="30.11.2012"/>
    <n v="771729.95"/>
    <n v="340847.38999999996"/>
    <s v="ZLIN"/>
    <n v="10"/>
    <n v="0"/>
    <n v="0"/>
    <n v="0"/>
    <s v="ZLIN"/>
    <n v="10"/>
    <n v="0"/>
    <n v="0"/>
    <n v="0"/>
    <m/>
    <m/>
    <m/>
  </r>
  <r>
    <s v="120602007801-0"/>
    <x v="38"/>
    <n v="121100"/>
    <s v="ESTACION DE TRABAJO (PISO 11 AUD"/>
    <s v="30.11.2012"/>
    <n v="771729.95"/>
    <n v="340847.38999999996"/>
    <s v="ZLIN"/>
    <n v="10"/>
    <n v="0"/>
    <n v="0"/>
    <n v="0"/>
    <s v="ZLIN"/>
    <n v="10"/>
    <n v="0"/>
    <n v="0"/>
    <n v="0"/>
    <m/>
    <m/>
    <m/>
  </r>
  <r>
    <s v="120602007802-0"/>
    <x v="38"/>
    <n v="121100"/>
    <s v="ESTACION DE TRABAJO (PISO 11 AUD"/>
    <s v="30.11.2012"/>
    <n v="771729.95"/>
    <n v="340847.38999999996"/>
    <s v="ZLIN"/>
    <n v="10"/>
    <n v="0"/>
    <n v="0"/>
    <n v="0"/>
    <s v="ZLIN"/>
    <n v="10"/>
    <n v="0"/>
    <n v="0"/>
    <n v="0"/>
    <m/>
    <m/>
    <m/>
  </r>
  <r>
    <s v="120602007803-0"/>
    <x v="38"/>
    <n v="121100"/>
    <s v="ESTACION DE TRABAJO (PISO 11 AUD"/>
    <s v="30.11.2012"/>
    <n v="771729.95"/>
    <n v="340847.38999999996"/>
    <s v="ZLIN"/>
    <n v="10"/>
    <n v="0"/>
    <n v="0"/>
    <n v="0"/>
    <s v="ZLIN"/>
    <n v="10"/>
    <n v="0"/>
    <n v="0"/>
    <n v="0"/>
    <m/>
    <m/>
    <m/>
  </r>
  <r>
    <s v="120602007804-0"/>
    <x v="38"/>
    <n v="121100"/>
    <s v="ESTACION DE TRABAJO (PISO 11 AUD"/>
    <s v="30.11.2012"/>
    <n v="475111.35"/>
    <n v="209840.84999999998"/>
    <s v="ZLIN"/>
    <n v="10"/>
    <n v="0"/>
    <n v="0"/>
    <n v="0"/>
    <s v="ZLIN"/>
    <n v="10"/>
    <n v="0"/>
    <n v="0"/>
    <n v="0"/>
    <m/>
    <m/>
    <m/>
  </r>
  <r>
    <s v="120602007805-0"/>
    <x v="38"/>
    <n v="121100"/>
    <s v="ESTACION DE TRABAJO (PISO 11 AUD"/>
    <s v="30.11.2012"/>
    <n v="475111.35"/>
    <n v="209840.84999999998"/>
    <s v="ZLIN"/>
    <n v="10"/>
    <n v="0"/>
    <n v="0"/>
    <n v="0"/>
    <s v="ZLIN"/>
    <n v="10"/>
    <n v="0"/>
    <n v="0"/>
    <n v="0"/>
    <m/>
    <m/>
    <m/>
  </r>
  <r>
    <s v="120602007806-0"/>
    <x v="38"/>
    <n v="121100"/>
    <s v="ESTACION DE TRABAJO (PISO 11 AUD"/>
    <s v="30.11.2012"/>
    <n v="475111.35"/>
    <n v="209840.84999999998"/>
    <s v="ZLIN"/>
    <n v="10"/>
    <n v="0"/>
    <n v="0"/>
    <n v="0"/>
    <s v="ZLIN"/>
    <n v="10"/>
    <n v="0"/>
    <n v="0"/>
    <n v="0"/>
    <m/>
    <m/>
    <m/>
  </r>
  <r>
    <s v="120602007807-0"/>
    <x v="38"/>
    <n v="121100"/>
    <s v="ESTACION DE TRABAJO (PISO 11 AUD"/>
    <s v="30.11.2012"/>
    <n v="475111.35"/>
    <n v="209840.84999999998"/>
    <s v="ZLIN"/>
    <n v="10"/>
    <n v="0"/>
    <n v="0"/>
    <n v="0"/>
    <s v="ZLIN"/>
    <n v="10"/>
    <n v="0"/>
    <n v="0"/>
    <n v="0"/>
    <m/>
    <m/>
    <m/>
  </r>
  <r>
    <s v="120602007808-0"/>
    <x v="38"/>
    <n v="121100"/>
    <s v="ESTACION DE TRABAJO (PISO 11 AUD"/>
    <s v="30.11.2012"/>
    <n v="475111.35"/>
    <n v="209840.84999999998"/>
    <s v="ZLIN"/>
    <n v="10"/>
    <n v="0"/>
    <n v="0"/>
    <n v="0"/>
    <s v="ZLIN"/>
    <n v="10"/>
    <n v="0"/>
    <n v="0"/>
    <n v="0"/>
    <m/>
    <m/>
    <m/>
  </r>
  <r>
    <s v="120602007809-0"/>
    <x v="38"/>
    <n v="121100"/>
    <s v="ESTACION DE TRABAJO (PISO 11 AUD"/>
    <s v="30.11.2012"/>
    <n v="933020.39"/>
    <n v="412084.01"/>
    <s v="ZLIN"/>
    <n v="10"/>
    <n v="0"/>
    <n v="0"/>
    <n v="0"/>
    <s v="ZLIN"/>
    <n v="10"/>
    <n v="0"/>
    <n v="0"/>
    <n v="0"/>
    <m/>
    <m/>
    <m/>
  </r>
  <r>
    <s v="120602007810-0"/>
    <x v="38"/>
    <n v="121100"/>
    <s v="ESTACION DE TRABAJO (PISO 11 AUD"/>
    <s v="30.11.2012"/>
    <n v="933020.39"/>
    <n v="412084.01"/>
    <s v="ZLIN"/>
    <n v="10"/>
    <n v="0"/>
    <n v="0"/>
    <n v="0"/>
    <s v="ZLIN"/>
    <n v="10"/>
    <n v="0"/>
    <n v="0"/>
    <n v="0"/>
    <m/>
    <m/>
    <m/>
  </r>
  <r>
    <s v="120602007811-0"/>
    <x v="38"/>
    <n v="121100"/>
    <s v="ESTACION DE TRABAJO (PISO 11 AUD"/>
    <s v="30.11.2012"/>
    <n v="933020.39"/>
    <n v="412084.01"/>
    <s v="ZLIN"/>
    <n v="10"/>
    <n v="0"/>
    <n v="0"/>
    <n v="0"/>
    <s v="ZLIN"/>
    <n v="10"/>
    <n v="0"/>
    <n v="0"/>
    <n v="0"/>
    <m/>
    <m/>
    <m/>
  </r>
  <r>
    <s v="120602007812-0"/>
    <x v="38"/>
    <n v="121100"/>
    <s v="ESTACION DE TRABAJO (PISO 11 AUD"/>
    <s v="30.11.2012"/>
    <n v="1565036.63"/>
    <n v="691224.49999999988"/>
    <s v="ZLIN"/>
    <n v="10"/>
    <n v="0"/>
    <n v="0"/>
    <n v="0"/>
    <s v="ZLIN"/>
    <n v="10"/>
    <n v="0"/>
    <n v="0"/>
    <n v="0"/>
    <m/>
    <m/>
    <m/>
  </r>
  <r>
    <s v="120602007813-0"/>
    <x v="38"/>
    <n v="121100"/>
    <s v="ESTACION DE TRABAJO (PISO 11 AUD"/>
    <s v="30.11.2012"/>
    <n v="1565036.63"/>
    <n v="691224.49999999988"/>
    <s v="ZLIN"/>
    <n v="10"/>
    <n v="0"/>
    <n v="0"/>
    <n v="0"/>
    <s v="ZLIN"/>
    <n v="10"/>
    <n v="0"/>
    <n v="0"/>
    <n v="0"/>
    <m/>
    <m/>
    <m/>
  </r>
  <r>
    <s v="120602007814-0"/>
    <x v="38"/>
    <n v="121100"/>
    <s v="ARCHIVO MOVIL (PISO  11 AUDITORI"/>
    <s v="30.11.2012"/>
    <n v="2389393.27"/>
    <n v="1055315.3700000001"/>
    <s v="ZLIN"/>
    <n v="10"/>
    <n v="0"/>
    <n v="0"/>
    <n v="0"/>
    <s v="ZLIN"/>
    <n v="10"/>
    <n v="0"/>
    <n v="0"/>
    <n v="0"/>
    <m/>
    <m/>
    <m/>
  </r>
  <r>
    <s v="120602007815-0"/>
    <x v="38"/>
    <n v="343201"/>
    <s v="ARCHIVO MOVIL"/>
    <s v="30.11.2012"/>
    <n v="2389393.27"/>
    <n v="1055315.3700000001"/>
    <s v="ZLIN"/>
    <n v="10"/>
    <n v="0"/>
    <n v="0"/>
    <n v="0"/>
    <s v="ZLIN"/>
    <n v="10"/>
    <n v="0"/>
    <n v="0"/>
    <n v="0"/>
    <m/>
    <m/>
    <m/>
  </r>
  <r>
    <s v="120602007816-0"/>
    <x v="38"/>
    <n v="121100"/>
    <s v="ARCHIVO MOVIL (PISO  11 AUDITORI"/>
    <s v="30.11.2012"/>
    <n v="2389393.27"/>
    <n v="1055315.3700000001"/>
    <s v="ZLIN"/>
    <n v="10"/>
    <n v="0"/>
    <n v="0"/>
    <n v="0"/>
    <s v="ZLIN"/>
    <n v="10"/>
    <n v="0"/>
    <n v="0"/>
    <n v="0"/>
    <m/>
    <m/>
    <m/>
  </r>
  <r>
    <s v="120602007817-0"/>
    <x v="38"/>
    <n v="321101"/>
    <s v="CAMARA DIGITAL"/>
    <s v="21.11.2012"/>
    <n v="335600"/>
    <n v="148223.34"/>
    <s v="ZLIN"/>
    <n v="10"/>
    <n v="0"/>
    <n v="0"/>
    <n v="0"/>
    <s v="ZLIN"/>
    <n v="10"/>
    <n v="0"/>
    <n v="0"/>
    <n v="0"/>
    <m/>
    <m/>
    <m/>
  </r>
  <r>
    <s v="120602007818-0"/>
    <x v="38"/>
    <n v="323302"/>
    <s v="ESCRITORIO RECTO"/>
    <s v="26.11.2012"/>
    <n v="150000"/>
    <n v="66250"/>
    <s v="ZLIN"/>
    <n v="10"/>
    <n v="0"/>
    <n v="0"/>
    <n v="0"/>
    <s v="ZLIN"/>
    <n v="10"/>
    <n v="0"/>
    <n v="0"/>
    <n v="0"/>
    <m/>
    <m/>
    <m/>
  </r>
  <r>
    <s v="120602007819-0"/>
    <x v="38"/>
    <n v="323301"/>
    <s v="ESCRITORIO"/>
    <s v="26.11.2012"/>
    <n v="150000"/>
    <n v="66250"/>
    <s v="ZLIN"/>
    <n v="10"/>
    <n v="0"/>
    <n v="0"/>
    <n v="0"/>
    <s v="ZLIN"/>
    <n v="10"/>
    <n v="0"/>
    <n v="0"/>
    <n v="0"/>
    <m/>
    <m/>
    <m/>
  </r>
  <r>
    <s v="120602007820-0"/>
    <x v="38"/>
    <n v="323304"/>
    <s v="ESCRITORIO ESCUADRA"/>
    <s v="26.11.2012"/>
    <n v="150000"/>
    <n v="66250"/>
    <s v="ZLIN"/>
    <n v="10"/>
    <n v="0"/>
    <n v="0"/>
    <n v="0"/>
    <s v="ZLIN"/>
    <n v="10"/>
    <n v="0"/>
    <n v="0"/>
    <n v="0"/>
    <m/>
    <m/>
    <m/>
  </r>
  <r>
    <s v="120602007821-0"/>
    <x v="38"/>
    <n v="323301"/>
    <s v="ESCRITORIO ESCUADRA"/>
    <s v="26.11.2012"/>
    <n v="150000"/>
    <n v="66250"/>
    <s v="ZLIN"/>
    <n v="10"/>
    <n v="0"/>
    <n v="0"/>
    <n v="0"/>
    <s v="ZLIN"/>
    <n v="10"/>
    <n v="0"/>
    <n v="0"/>
    <n v="0"/>
    <m/>
    <m/>
    <m/>
  </r>
  <r>
    <s v="120602007822-0"/>
    <x v="38"/>
    <n v="323301"/>
    <s v="ESCRITORIO ESCUADRA"/>
    <s v="26.11.2012"/>
    <n v="150000"/>
    <n v="66250"/>
    <s v="ZLIN"/>
    <n v="10"/>
    <n v="0"/>
    <n v="0"/>
    <n v="0"/>
    <s v="ZLIN"/>
    <n v="10"/>
    <n v="0"/>
    <n v="0"/>
    <n v="0"/>
    <m/>
    <m/>
    <m/>
  </r>
  <r>
    <s v="120602007823-0"/>
    <x v="38"/>
    <n v="323304"/>
    <s v="ESCRITORIO ESCUADRA"/>
    <s v="26.11.2012"/>
    <n v="150000"/>
    <n v="66250"/>
    <s v="ZLIN"/>
    <n v="10"/>
    <n v="0"/>
    <n v="0"/>
    <n v="0"/>
    <s v="ZLIN"/>
    <n v="10"/>
    <n v="0"/>
    <n v="0"/>
    <n v="0"/>
    <m/>
    <m/>
    <m/>
  </r>
  <r>
    <s v="120602007824-0"/>
    <x v="38"/>
    <n v="323301"/>
    <s v="ESCRITORIO ESCUADRA"/>
    <s v="26.11.2012"/>
    <n v="150000"/>
    <n v="66250"/>
    <s v="ZLIN"/>
    <n v="10"/>
    <n v="0"/>
    <n v="0"/>
    <n v="0"/>
    <s v="ZLIN"/>
    <n v="10"/>
    <n v="0"/>
    <n v="0"/>
    <n v="0"/>
    <m/>
    <m/>
    <m/>
  </r>
  <r>
    <s v="120602007825-0"/>
    <x v="38"/>
    <n v="323301"/>
    <s v="ESCRITORIO ESCUADRA"/>
    <s v="26.11.2012"/>
    <n v="150000"/>
    <n v="66250"/>
    <s v="ZLIN"/>
    <n v="10"/>
    <n v="0"/>
    <n v="0"/>
    <n v="0"/>
    <s v="ZLIN"/>
    <n v="10"/>
    <n v="0"/>
    <n v="0"/>
    <n v="0"/>
    <m/>
    <m/>
    <m/>
  </r>
  <r>
    <s v="120602007826-0"/>
    <x v="38"/>
    <n v="323304"/>
    <s v="ESCRITORIO ESCUADRA"/>
    <s v="26.11.2012"/>
    <n v="115000"/>
    <n v="50791.66"/>
    <s v="ZLIN"/>
    <n v="10"/>
    <n v="0"/>
    <n v="0"/>
    <n v="0"/>
    <s v="ZLIN"/>
    <n v="10"/>
    <n v="0"/>
    <n v="0"/>
    <n v="0"/>
    <m/>
    <m/>
    <m/>
  </r>
  <r>
    <s v="120602007827-0"/>
    <x v="38"/>
    <n v="323302"/>
    <s v="ARCHIVO 4 GAVETAS"/>
    <s v="26.11.2012"/>
    <n v="125000"/>
    <n v="55208.34"/>
    <s v="ZLIN"/>
    <n v="10"/>
    <n v="0"/>
    <n v="0"/>
    <n v="0"/>
    <s v="ZLIN"/>
    <n v="10"/>
    <n v="0"/>
    <n v="0"/>
    <n v="0"/>
    <m/>
    <m/>
    <m/>
  </r>
  <r>
    <s v="120602007828-0"/>
    <x v="38"/>
    <n v="214501"/>
    <s v="LOCKER ESPECIAL DE 3 FILAS"/>
    <s v="20.12.2012"/>
    <n v="264307"/>
    <n v="114533.03"/>
    <s v="ZLIN"/>
    <n v="10"/>
    <n v="0"/>
    <n v="0"/>
    <n v="0"/>
    <s v="ZLIN"/>
    <n v="10"/>
    <n v="0"/>
    <n v="0"/>
    <n v="0"/>
    <m/>
    <m/>
    <m/>
  </r>
  <r>
    <s v="120602007829-0"/>
    <x v="38"/>
    <n v="214501"/>
    <s v="LOCKER ESPECIAL DE 3 FILAS"/>
    <s v="20.12.2012"/>
    <n v="264307"/>
    <n v="114533.03"/>
    <s v="ZLIN"/>
    <n v="10"/>
    <n v="0"/>
    <n v="0"/>
    <n v="0"/>
    <s v="ZLIN"/>
    <n v="10"/>
    <n v="0"/>
    <n v="0"/>
    <n v="0"/>
    <m/>
    <m/>
    <m/>
  </r>
  <r>
    <s v="120602007830-0"/>
    <x v="38"/>
    <n v="214501"/>
    <s v="LOCKER ESPECIAL DE 3 FILAS"/>
    <s v="20.12.2012"/>
    <n v="264307"/>
    <n v="114533.03"/>
    <s v="ZLIN"/>
    <n v="10"/>
    <n v="0"/>
    <n v="0"/>
    <n v="0"/>
    <s v="ZLIN"/>
    <n v="10"/>
    <n v="0"/>
    <n v="0"/>
    <n v="0"/>
    <m/>
    <m/>
    <m/>
  </r>
  <r>
    <s v="120602007831-0"/>
    <x v="38"/>
    <n v="214501"/>
    <s v="LOCKER ESPECIAL DE 3 FILAS"/>
    <s v="20.12.2012"/>
    <n v="264307"/>
    <n v="114533.03"/>
    <s v="ZLIN"/>
    <n v="10"/>
    <n v="0"/>
    <n v="0"/>
    <n v="0"/>
    <s v="ZLIN"/>
    <n v="10"/>
    <n v="0"/>
    <n v="0"/>
    <n v="0"/>
    <m/>
    <m/>
    <m/>
  </r>
  <r>
    <s v="120602007832-0"/>
    <x v="38"/>
    <n v="214501"/>
    <s v="LOCKER ESPECIAL DE 3 FILAS"/>
    <s v="20.12.2012"/>
    <n v="264307"/>
    <n v="114533.03"/>
    <s v="ZLIN"/>
    <n v="10"/>
    <n v="0"/>
    <n v="0"/>
    <n v="0"/>
    <s v="ZLIN"/>
    <n v="10"/>
    <n v="0"/>
    <n v="0"/>
    <n v="0"/>
    <m/>
    <m/>
    <m/>
  </r>
  <r>
    <s v="120602007833-0"/>
    <x v="38"/>
    <n v="214501"/>
    <s v="LOCKER ESPECIAL DE 3 FILAS"/>
    <s v="20.12.2012"/>
    <n v="264307"/>
    <n v="114533.03"/>
    <s v="ZLIN"/>
    <n v="10"/>
    <n v="0"/>
    <n v="0"/>
    <n v="0"/>
    <s v="ZLIN"/>
    <n v="10"/>
    <n v="0"/>
    <n v="0"/>
    <n v="0"/>
    <m/>
    <m/>
    <m/>
  </r>
  <r>
    <s v="120602007846-0"/>
    <x v="38"/>
    <n v="315100"/>
    <s v="AIRE ACONDICIONADO"/>
    <s v="03.12.2012"/>
    <n v="440022"/>
    <n v="190676.2"/>
    <s v="ZLIN"/>
    <n v="10"/>
    <n v="0"/>
    <n v="0"/>
    <n v="0"/>
    <s v="ZLIN"/>
    <n v="10"/>
    <n v="0"/>
    <n v="0"/>
    <n v="0"/>
    <m/>
    <m/>
    <m/>
  </r>
  <r>
    <s v="120602007847-0"/>
    <x v="38"/>
    <n v="341102"/>
    <s v="PLANOTECA"/>
    <s v="27.02.2013"/>
    <n v="180000"/>
    <n v="75000"/>
    <s v="ZLIN"/>
    <n v="10"/>
    <n v="0"/>
    <n v="0"/>
    <n v="0"/>
    <s v="ZLIN"/>
    <n v="10"/>
    <n v="0"/>
    <n v="0"/>
    <n v="0"/>
    <m/>
    <m/>
    <m/>
  </r>
  <r>
    <s v="120602007848-0"/>
    <x v="38"/>
    <n v="131100"/>
    <s v="SECADORA DE ROPA CASA PRES LIMON"/>
    <s v="29.11.2012"/>
    <n v="268900"/>
    <n v="118764.16"/>
    <s v="ZLIN"/>
    <n v="10"/>
    <n v="0"/>
    <n v="0"/>
    <n v="0"/>
    <s v="ZLIN"/>
    <n v="10"/>
    <n v="0"/>
    <n v="0"/>
    <n v="0"/>
    <m/>
    <m/>
    <m/>
  </r>
  <r>
    <s v="120602007853-0"/>
    <x v="38"/>
    <n v="214100"/>
    <s v="MESA CON SOBRE DE GRANITO"/>
    <s v="17.12.2012"/>
    <n v="680000"/>
    <n v="294666.67"/>
    <s v="ZLIN"/>
    <n v="10"/>
    <n v="0"/>
    <n v="0"/>
    <n v="0"/>
    <s v="ZLIN"/>
    <n v="10"/>
    <n v="0"/>
    <n v="0"/>
    <n v="0"/>
    <m/>
    <m/>
    <m/>
  </r>
  <r>
    <s v="120602007854-0"/>
    <x v="38"/>
    <n v="214100"/>
    <s v="MESA CON SOBRE DE GRANITO"/>
    <s v="17.12.2012"/>
    <n v="680000"/>
    <n v="294666.67"/>
    <s v="ZLIN"/>
    <n v="10"/>
    <n v="0"/>
    <n v="0"/>
    <n v="0"/>
    <s v="ZLIN"/>
    <n v="10"/>
    <n v="0"/>
    <n v="0"/>
    <n v="0"/>
    <m/>
    <m/>
    <m/>
  </r>
  <r>
    <s v="120602007855-0"/>
    <x v="38"/>
    <n v="335100"/>
    <s v="JUEGO SALA (PLANTA BAJA ED. HERN"/>
    <s v="07.12.2012"/>
    <n v="1435100"/>
    <n v="621876.67000000004"/>
    <s v="ZLIN"/>
    <n v="10"/>
    <n v="0"/>
    <n v="0"/>
    <n v="0"/>
    <s v="ZLIN"/>
    <n v="10"/>
    <n v="0"/>
    <n v="0"/>
    <n v="0"/>
    <m/>
    <m/>
    <m/>
  </r>
  <r>
    <s v="120602007859-0"/>
    <x v="38"/>
    <n v="121100"/>
    <s v="MUEBLE DE MADERA PARA TV"/>
    <s v="18.12.2012"/>
    <n v="230000"/>
    <n v="99666.67"/>
    <s v="ZLIN"/>
    <n v="10"/>
    <n v="0"/>
    <n v="0"/>
    <n v="0"/>
    <s v="ZLIN"/>
    <n v="10"/>
    <n v="0"/>
    <n v="0"/>
    <n v="0"/>
    <m/>
    <m/>
    <m/>
  </r>
  <r>
    <s v="120602007860-0"/>
    <x v="38"/>
    <n v="131104"/>
    <s v="MUEBLE CON ESTANTERIA Y ARCHIVO"/>
    <s v="19.12.2012"/>
    <n v="430000"/>
    <n v="186333.33"/>
    <s v="ZLIN"/>
    <n v="10"/>
    <n v="0"/>
    <n v="0"/>
    <n v="0"/>
    <s v="ZLIN"/>
    <n v="10"/>
    <n v="0"/>
    <n v="0"/>
    <n v="0"/>
    <m/>
    <m/>
    <m/>
  </r>
  <r>
    <s v="120602007861-0"/>
    <x v="38"/>
    <n v="121100"/>
    <s v="BIBLIOTECA"/>
    <s v="20.12.2012"/>
    <n v="290000"/>
    <n v="125666.67000000001"/>
    <s v="ZLIN"/>
    <n v="10"/>
    <n v="0"/>
    <n v="0"/>
    <n v="0"/>
    <s v="ZLIN"/>
    <n v="10"/>
    <n v="0"/>
    <n v="0"/>
    <n v="0"/>
    <m/>
    <m/>
    <m/>
  </r>
  <r>
    <s v="120602007862-0"/>
    <x v="38"/>
    <n v="214501"/>
    <s v="ARMARIO"/>
    <s v="09.01.2013"/>
    <n v="147985"/>
    <n v="62893.619999999995"/>
    <s v="ZLIN"/>
    <n v="10"/>
    <n v="0"/>
    <n v="0"/>
    <n v="0"/>
    <s v="ZLIN"/>
    <n v="10"/>
    <n v="0"/>
    <n v="0"/>
    <n v="0"/>
    <m/>
    <m/>
    <m/>
  </r>
  <r>
    <s v="120602007863-0"/>
    <x v="38"/>
    <n v="214501"/>
    <s v="ARMARIO"/>
    <s v="09.01.2013"/>
    <n v="147985"/>
    <n v="62893.619999999995"/>
    <s v="ZLIN"/>
    <n v="10"/>
    <n v="0"/>
    <n v="0"/>
    <n v="0"/>
    <s v="ZLIN"/>
    <n v="10"/>
    <n v="0"/>
    <n v="0"/>
    <n v="0"/>
    <m/>
    <m/>
    <m/>
  </r>
  <r>
    <s v="120602007864-0"/>
    <x v="38"/>
    <n v="344204"/>
    <s v="MESA DE COMEDOR  (OFICINA REUNIO"/>
    <s v="16.01.2013"/>
    <n v="238111.1"/>
    <n v="101197.22"/>
    <s v="ZLIN"/>
    <n v="10"/>
    <n v="0"/>
    <n v="0"/>
    <n v="0"/>
    <s v="ZLIN"/>
    <n v="10"/>
    <n v="0"/>
    <n v="0"/>
    <n v="0"/>
    <m/>
    <m/>
    <m/>
  </r>
  <r>
    <s v="120602007865-0"/>
    <x v="38"/>
    <n v="344204"/>
    <s v="MESA DE COMEDOR  (OFICINA REUNIO"/>
    <s v="16.01.2013"/>
    <n v="238111.1"/>
    <n v="101197.22"/>
    <s v="ZLIN"/>
    <n v="10"/>
    <n v="0"/>
    <n v="0"/>
    <n v="0"/>
    <s v="ZLIN"/>
    <n v="10"/>
    <n v="0"/>
    <n v="0"/>
    <n v="0"/>
    <m/>
    <m/>
    <m/>
  </r>
  <r>
    <s v="120602007866-0"/>
    <x v="38"/>
    <n v="344301"/>
    <s v="CAMARA FOTOGRAFICA"/>
    <s v="23.01.2013"/>
    <n v="750000"/>
    <n v="318750"/>
    <s v="ZLIN"/>
    <n v="10"/>
    <n v="0"/>
    <n v="0"/>
    <n v="0"/>
    <s v="ZLIN"/>
    <n v="10"/>
    <n v="0"/>
    <n v="0"/>
    <n v="0"/>
    <m/>
    <m/>
    <m/>
  </r>
  <r>
    <s v="120602007867-0"/>
    <x v="38"/>
    <n v="342303"/>
    <s v="PLUMA ACCESO PLANTEL BARRANCA"/>
    <s v="28.02.2013"/>
    <n v="80260664.090000004"/>
    <n v="29044098.760000005"/>
    <s v="ZLIN"/>
    <n v="15"/>
    <n v="0"/>
    <n v="0"/>
    <n v="0"/>
    <s v="ZLIN"/>
    <n v="10"/>
    <n v="0"/>
    <n v="0"/>
    <n v="0"/>
    <m/>
    <m/>
    <m/>
  </r>
  <r>
    <s v="120602007868-0"/>
    <x v="38"/>
    <n v="216100"/>
    <s v="CELULAR"/>
    <s v="30.01.2013"/>
    <n v="309000"/>
    <n v="131325"/>
    <s v="ZLIN"/>
    <n v="10"/>
    <n v="0"/>
    <n v="0"/>
    <n v="0"/>
    <s v="ZLIN"/>
    <n v="10"/>
    <n v="0"/>
    <n v="0"/>
    <n v="0"/>
    <m/>
    <m/>
    <m/>
  </r>
  <r>
    <s v="120602007870-0"/>
    <x v="38"/>
    <n v="344206"/>
    <s v="RELOJ BIOMETRICO(B-Line)"/>
    <s v="19.02.2013"/>
    <n v="391128.94"/>
    <n v="141538.66"/>
    <s v="ZLIN"/>
    <n v="15"/>
    <n v="0"/>
    <n v="0"/>
    <n v="0"/>
    <s v="ZLIN"/>
    <n v="10"/>
    <n v="0"/>
    <n v="0"/>
    <n v="0"/>
    <m/>
    <m/>
    <m/>
  </r>
  <r>
    <s v="120602007871-0"/>
    <x v="38"/>
    <n v="341102"/>
    <s v="SILLA SECRETARIAL ERGONOMICA"/>
    <s v="31.01.2013"/>
    <n v="142852"/>
    <n v="60712.100000000006"/>
    <s v="ZLIN"/>
    <n v="10"/>
    <n v="0"/>
    <n v="0"/>
    <n v="0"/>
    <s v="ZLIN"/>
    <n v="10"/>
    <n v="0"/>
    <n v="0"/>
    <n v="0"/>
    <m/>
    <m/>
    <m/>
  </r>
  <r>
    <s v="120602007872-0"/>
    <x v="38"/>
    <n v="321204"/>
    <s v="Sillón"/>
    <s v="11.02.2013"/>
    <n v="140000"/>
    <n v="58333.34"/>
    <s v="ZLIN"/>
    <n v="10"/>
    <n v="0"/>
    <n v="0"/>
    <n v="0"/>
    <s v="ZLIN"/>
    <n v="10"/>
    <n v="0"/>
    <n v="0"/>
    <n v="0"/>
    <m/>
    <m/>
    <m/>
  </r>
  <r>
    <s v="120602007873-0"/>
    <x v="38"/>
    <n v="321204"/>
    <s v="ESCRITORIO GRANDE (3 GAVETAS)"/>
    <s v="11.02.2013"/>
    <n v="395000"/>
    <n v="164583.34"/>
    <s v="ZLIN"/>
    <n v="10"/>
    <n v="0"/>
    <n v="0"/>
    <n v="0"/>
    <s v="ZLIN"/>
    <n v="10"/>
    <n v="0"/>
    <n v="0"/>
    <n v="0"/>
    <m/>
    <m/>
    <m/>
  </r>
  <r>
    <s v="120602007874-0"/>
    <x v="38"/>
    <n v="342304"/>
    <s v="REFRIGERADORA"/>
    <s v="06.02.2013"/>
    <n v="238491"/>
    <n v="99371.25"/>
    <s v="ZLIN"/>
    <n v="10"/>
    <n v="0"/>
    <n v="0"/>
    <n v="0"/>
    <s v="ZLIN"/>
    <n v="10"/>
    <n v="0"/>
    <n v="0"/>
    <n v="0"/>
    <m/>
    <m/>
    <m/>
  </r>
  <r>
    <s v="120602007875-0"/>
    <x v="38"/>
    <n v="134100"/>
    <s v="STAND (MUEBLE TIPO ESCRITORIO Y"/>
    <s v="10.07.2013"/>
    <n v="4809511.6500000004"/>
    <n v="1803566.8700000006"/>
    <s v="ZLIN"/>
    <n v="10"/>
    <n v="0"/>
    <n v="0"/>
    <n v="0"/>
    <s v="ZLIN"/>
    <n v="10"/>
    <n v="0"/>
    <n v="0"/>
    <n v="0"/>
    <m/>
    <m/>
    <m/>
  </r>
  <r>
    <s v="120602007876-0"/>
    <x v="38"/>
    <n v="213100"/>
    <s v="ESTACION DE TRABAJO (TIPO 5.1) I"/>
    <s v="31.05.2013"/>
    <n v="798147.41"/>
    <n v="312607.73000000004"/>
    <s v="ZLIN"/>
    <n v="10"/>
    <n v="0"/>
    <n v="0"/>
    <n v="0"/>
    <s v="ZLIN"/>
    <n v="10"/>
    <n v="0"/>
    <n v="0"/>
    <n v="0"/>
    <m/>
    <m/>
    <m/>
  </r>
  <r>
    <s v="120602007877-0"/>
    <x v="38"/>
    <n v="213100"/>
    <s v="ESTACION DE TRABAJO (TIPO 5.1) I"/>
    <s v="31.05.2013"/>
    <n v="798147.41"/>
    <n v="312607.73000000004"/>
    <s v="ZLIN"/>
    <n v="10"/>
    <n v="0"/>
    <n v="0"/>
    <n v="0"/>
    <s v="ZLIN"/>
    <n v="10"/>
    <n v="0"/>
    <n v="0"/>
    <n v="0"/>
    <m/>
    <m/>
    <m/>
  </r>
  <r>
    <s v="120602007878-0"/>
    <x v="38"/>
    <n v="213100"/>
    <s v="ESTACION DE TRABAJO (TIPO 5.1) I"/>
    <s v="31.05.2013"/>
    <n v="798147.41"/>
    <n v="312607.73000000004"/>
    <s v="ZLIN"/>
    <n v="10"/>
    <n v="0"/>
    <n v="0"/>
    <n v="0"/>
    <s v="ZLIN"/>
    <n v="10"/>
    <n v="0"/>
    <n v="0"/>
    <n v="0"/>
    <m/>
    <m/>
    <m/>
  </r>
  <r>
    <s v="120602007879-0"/>
    <x v="38"/>
    <n v="213100"/>
    <s v="ESTACION DE TRABAJO (TIPO 5.1) I"/>
    <s v="31.05.2013"/>
    <n v="798147.41"/>
    <n v="312607.73000000004"/>
    <s v="ZLIN"/>
    <n v="10"/>
    <n v="0"/>
    <n v="0"/>
    <n v="0"/>
    <s v="ZLIN"/>
    <n v="10"/>
    <n v="0"/>
    <n v="0"/>
    <n v="0"/>
    <m/>
    <m/>
    <m/>
  </r>
  <r>
    <s v="120602007880-0"/>
    <x v="38"/>
    <n v="213100"/>
    <s v="ESTACION DE TRABAJO (TIPO 5.1) I"/>
    <s v="31.05.2013"/>
    <n v="798147.41"/>
    <n v="312607.73000000004"/>
    <s v="ZLIN"/>
    <n v="10"/>
    <n v="0"/>
    <n v="0"/>
    <n v="0"/>
    <s v="ZLIN"/>
    <n v="10"/>
    <n v="0"/>
    <n v="0"/>
    <n v="0"/>
    <m/>
    <m/>
    <m/>
  </r>
  <r>
    <s v="120602007881-0"/>
    <x v="38"/>
    <n v="213100"/>
    <s v="ESTACION DE TRABAJO (TIPO 5.1) I"/>
    <s v="31.05.2013"/>
    <n v="798147.41"/>
    <n v="312607.73000000004"/>
    <s v="ZLIN"/>
    <n v="10"/>
    <n v="0"/>
    <n v="0"/>
    <n v="0"/>
    <s v="ZLIN"/>
    <n v="10"/>
    <n v="0"/>
    <n v="0"/>
    <n v="0"/>
    <m/>
    <m/>
    <m/>
  </r>
  <r>
    <s v="120602007882-0"/>
    <x v="38"/>
    <n v="213100"/>
    <s v="ESTACION DE TRABAJO (TIPO 5.1) I"/>
    <s v="31.05.2013"/>
    <n v="798147.41"/>
    <n v="312607.73000000004"/>
    <s v="ZLIN"/>
    <n v="10"/>
    <n v="0"/>
    <n v="0"/>
    <n v="0"/>
    <s v="ZLIN"/>
    <n v="10"/>
    <n v="0"/>
    <n v="0"/>
    <n v="0"/>
    <m/>
    <m/>
    <m/>
  </r>
  <r>
    <s v="120602007883-0"/>
    <x v="38"/>
    <n v="213100"/>
    <s v="ESTACION DE TRABAJO (TIPO 5.1) I"/>
    <s v="31.05.2013"/>
    <n v="798147.41"/>
    <n v="312607.73000000004"/>
    <s v="ZLIN"/>
    <n v="10"/>
    <n v="0"/>
    <n v="0"/>
    <n v="0"/>
    <s v="ZLIN"/>
    <n v="10"/>
    <n v="0"/>
    <n v="0"/>
    <n v="0"/>
    <m/>
    <m/>
    <m/>
  </r>
  <r>
    <s v="120602007884-0"/>
    <x v="38"/>
    <n v="213100"/>
    <s v="ESTACION DE TRABAJO (TIPO 5.1) I"/>
    <s v="31.05.2013"/>
    <n v="798147.41"/>
    <n v="312607.73000000004"/>
    <s v="ZLIN"/>
    <n v="10"/>
    <n v="0"/>
    <n v="0"/>
    <n v="0"/>
    <s v="ZLIN"/>
    <n v="10"/>
    <n v="0"/>
    <n v="0"/>
    <n v="0"/>
    <m/>
    <m/>
    <m/>
  </r>
  <r>
    <s v="120602007885-0"/>
    <x v="38"/>
    <n v="213100"/>
    <s v="ESTACION DE TRABAJO (TIPO 5.1) I"/>
    <s v="31.05.2013"/>
    <n v="798147.41"/>
    <n v="312607.73000000004"/>
    <s v="ZLIN"/>
    <n v="10"/>
    <n v="0"/>
    <n v="0"/>
    <n v="0"/>
    <s v="ZLIN"/>
    <n v="10"/>
    <n v="0"/>
    <n v="0"/>
    <n v="0"/>
    <m/>
    <m/>
    <m/>
  </r>
  <r>
    <s v="120602007886-0"/>
    <x v="38"/>
    <n v="213100"/>
    <s v="ESTACION DE TRABAJO (TIPO 5.1) I"/>
    <s v="31.05.2013"/>
    <n v="798147.41"/>
    <n v="312607.73000000004"/>
    <s v="ZLIN"/>
    <n v="10"/>
    <n v="0"/>
    <n v="0"/>
    <n v="0"/>
    <s v="ZLIN"/>
    <n v="10"/>
    <n v="0"/>
    <n v="0"/>
    <n v="0"/>
    <m/>
    <m/>
    <m/>
  </r>
  <r>
    <s v="120602007887-0"/>
    <x v="38"/>
    <n v="213100"/>
    <s v="ESTACION DE TRABAJO (TIPO 5.1) I"/>
    <s v="31.05.2013"/>
    <n v="798147.41"/>
    <n v="312607.73000000004"/>
    <s v="ZLIN"/>
    <n v="10"/>
    <n v="0"/>
    <n v="0"/>
    <n v="0"/>
    <s v="ZLIN"/>
    <n v="10"/>
    <n v="0"/>
    <n v="0"/>
    <n v="0"/>
    <m/>
    <m/>
    <m/>
  </r>
  <r>
    <s v="120602007888-0"/>
    <x v="38"/>
    <n v="213100"/>
    <s v="ESTACION DE TRABAJO (TIPO 5.1) I"/>
    <s v="31.05.2013"/>
    <n v="798147.41"/>
    <n v="312607.73000000004"/>
    <s v="ZLIN"/>
    <n v="10"/>
    <n v="0"/>
    <n v="0"/>
    <n v="0"/>
    <s v="ZLIN"/>
    <n v="10"/>
    <n v="0"/>
    <n v="0"/>
    <n v="0"/>
    <m/>
    <m/>
    <m/>
  </r>
  <r>
    <s v="120602007889-0"/>
    <x v="38"/>
    <n v="213100"/>
    <s v="ESTACION DE TRABAJO (TIPO 5.1) I"/>
    <s v="31.05.2013"/>
    <n v="798147.41"/>
    <n v="312607.73000000004"/>
    <s v="ZLIN"/>
    <n v="10"/>
    <n v="0"/>
    <n v="0"/>
    <n v="0"/>
    <s v="ZLIN"/>
    <n v="10"/>
    <n v="0"/>
    <n v="0"/>
    <n v="0"/>
    <m/>
    <m/>
    <m/>
  </r>
  <r>
    <s v="120602007890-0"/>
    <x v="38"/>
    <n v="213100"/>
    <s v="ESTACION DE TRABAJO (TIPO 5.1) I"/>
    <s v="31.05.2013"/>
    <n v="798147.41"/>
    <n v="312607.73000000004"/>
    <s v="ZLIN"/>
    <n v="10"/>
    <n v="0"/>
    <n v="0"/>
    <n v="0"/>
    <s v="ZLIN"/>
    <n v="10"/>
    <n v="0"/>
    <n v="0"/>
    <n v="0"/>
    <m/>
    <m/>
    <m/>
  </r>
  <r>
    <s v="120602007891-0"/>
    <x v="38"/>
    <n v="213100"/>
    <s v="ESTACION DE TRABAJO (TIPO 5.1) I"/>
    <s v="31.05.2013"/>
    <n v="798147.41"/>
    <n v="312607.73000000004"/>
    <s v="ZLIN"/>
    <n v="10"/>
    <n v="0"/>
    <n v="0"/>
    <n v="0"/>
    <s v="ZLIN"/>
    <n v="10"/>
    <n v="0"/>
    <n v="0"/>
    <n v="0"/>
    <m/>
    <m/>
    <m/>
  </r>
  <r>
    <s v="120602007892-0"/>
    <x v="38"/>
    <n v="213100"/>
    <s v="ESTACION DE TRABAJO (TIPO 5.1) I"/>
    <s v="31.05.2013"/>
    <n v="798147.41"/>
    <n v="312607.73000000004"/>
    <s v="ZLIN"/>
    <n v="10"/>
    <n v="0"/>
    <n v="0"/>
    <n v="0"/>
    <s v="ZLIN"/>
    <n v="10"/>
    <n v="0"/>
    <n v="0"/>
    <n v="0"/>
    <m/>
    <m/>
    <m/>
  </r>
  <r>
    <s v="120602007893-0"/>
    <x v="38"/>
    <n v="213100"/>
    <s v="ESTACION DE TRABAJO (TIPO 5.1) I"/>
    <s v="31.05.2013"/>
    <n v="798147.41"/>
    <n v="312607.73000000004"/>
    <s v="ZLIN"/>
    <n v="10"/>
    <n v="0"/>
    <n v="0"/>
    <n v="0"/>
    <s v="ZLIN"/>
    <n v="10"/>
    <n v="0"/>
    <n v="0"/>
    <n v="0"/>
    <m/>
    <m/>
    <m/>
  </r>
  <r>
    <s v="120602007894-0"/>
    <x v="38"/>
    <n v="213100"/>
    <s v="ESTACION DE TRABAJO (TIPO 5.1) I"/>
    <s v="31.05.2013"/>
    <n v="798147.41"/>
    <n v="312607.73000000004"/>
    <s v="ZLIN"/>
    <n v="10"/>
    <n v="0"/>
    <n v="0"/>
    <n v="0"/>
    <s v="ZLIN"/>
    <n v="10"/>
    <n v="0"/>
    <n v="0"/>
    <n v="0"/>
    <m/>
    <m/>
    <m/>
  </r>
  <r>
    <s v="120602007895-0"/>
    <x v="38"/>
    <n v="213100"/>
    <s v="ESTACION DE TRABAJO (TIPO 5.1) I"/>
    <s v="31.05.2013"/>
    <n v="798147.41"/>
    <n v="312607.73000000004"/>
    <s v="ZLIN"/>
    <n v="10"/>
    <n v="0"/>
    <n v="0"/>
    <n v="0"/>
    <s v="ZLIN"/>
    <n v="10"/>
    <n v="0"/>
    <n v="0"/>
    <n v="0"/>
    <m/>
    <m/>
    <m/>
  </r>
  <r>
    <s v="120602007896-0"/>
    <x v="38"/>
    <n v="213100"/>
    <s v="ESTACION DE TRABAJO (TIPO 5.1) I"/>
    <s v="31.05.2013"/>
    <n v="798147.41"/>
    <n v="312607.73000000004"/>
    <s v="ZLIN"/>
    <n v="10"/>
    <n v="0"/>
    <n v="0"/>
    <n v="0"/>
    <s v="ZLIN"/>
    <n v="10"/>
    <n v="0"/>
    <n v="0"/>
    <n v="0"/>
    <m/>
    <m/>
    <m/>
  </r>
  <r>
    <s v="120602007897-0"/>
    <x v="38"/>
    <n v="213100"/>
    <s v="ESTACION DE TRABAJO (TIPO 5.1) I"/>
    <s v="31.05.2013"/>
    <n v="798147.41"/>
    <n v="312607.73000000004"/>
    <s v="ZLIN"/>
    <n v="10"/>
    <n v="0"/>
    <n v="0"/>
    <n v="0"/>
    <s v="ZLIN"/>
    <n v="10"/>
    <n v="0"/>
    <n v="0"/>
    <n v="0"/>
    <m/>
    <m/>
    <m/>
  </r>
  <r>
    <s v="120602007898-0"/>
    <x v="38"/>
    <n v="213100"/>
    <s v="ESTACION DE TRABAJO (TIPO 5.1) I"/>
    <s v="31.05.2013"/>
    <n v="798147.41"/>
    <n v="312607.73000000004"/>
    <s v="ZLIN"/>
    <n v="10"/>
    <n v="0"/>
    <n v="0"/>
    <n v="0"/>
    <s v="ZLIN"/>
    <n v="10"/>
    <n v="0"/>
    <n v="0"/>
    <n v="0"/>
    <m/>
    <m/>
    <m/>
  </r>
  <r>
    <s v="120602007899-0"/>
    <x v="38"/>
    <n v="213100"/>
    <s v="ESTACION DE TRABAJO (TIPO 5.1) I"/>
    <s v="31.05.2013"/>
    <n v="798147.41"/>
    <n v="312607.73000000004"/>
    <s v="ZLIN"/>
    <n v="10"/>
    <n v="0"/>
    <n v="0"/>
    <n v="0"/>
    <s v="ZLIN"/>
    <n v="10"/>
    <n v="0"/>
    <n v="0"/>
    <n v="0"/>
    <m/>
    <m/>
    <m/>
  </r>
  <r>
    <s v="120602007900-0"/>
    <x v="38"/>
    <n v="213100"/>
    <s v="ESTACION DE TRABAJO (TIPO 5.1) I"/>
    <s v="31.05.2013"/>
    <n v="798147.41"/>
    <n v="312607.73000000004"/>
    <s v="ZLIN"/>
    <n v="10"/>
    <n v="0"/>
    <n v="0"/>
    <n v="0"/>
    <s v="ZLIN"/>
    <n v="10"/>
    <n v="0"/>
    <n v="0"/>
    <n v="0"/>
    <m/>
    <m/>
    <m/>
  </r>
  <r>
    <s v="120602007901-0"/>
    <x v="38"/>
    <n v="213100"/>
    <s v="ESTACION DE TRABAJO (TIPO 5.1) I"/>
    <s v="31.05.2013"/>
    <n v="798147.41"/>
    <n v="312607.73000000004"/>
    <s v="ZLIN"/>
    <n v="10"/>
    <n v="0"/>
    <n v="0"/>
    <n v="0"/>
    <s v="ZLIN"/>
    <n v="10"/>
    <n v="0"/>
    <n v="0"/>
    <n v="0"/>
    <m/>
    <m/>
    <m/>
  </r>
  <r>
    <s v="120602007902-0"/>
    <x v="38"/>
    <n v="213100"/>
    <s v="ESTACION DE TRABAJO (TIPO 5.1) I"/>
    <s v="31.05.2013"/>
    <n v="798147.41"/>
    <n v="312607.73000000004"/>
    <s v="ZLIN"/>
    <n v="10"/>
    <n v="0"/>
    <n v="0"/>
    <n v="0"/>
    <s v="ZLIN"/>
    <n v="10"/>
    <n v="0"/>
    <n v="0"/>
    <n v="0"/>
    <m/>
    <m/>
    <m/>
  </r>
  <r>
    <s v="120602007903-0"/>
    <x v="38"/>
    <n v="213100"/>
    <s v="ESTACION DE TRABAJO (TIPO 5.1) I"/>
    <s v="31.05.2013"/>
    <n v="798147.41"/>
    <n v="312607.73000000004"/>
    <s v="ZLIN"/>
    <n v="10"/>
    <n v="0"/>
    <n v="0"/>
    <n v="0"/>
    <s v="ZLIN"/>
    <n v="10"/>
    <n v="0"/>
    <n v="0"/>
    <n v="0"/>
    <m/>
    <m/>
    <m/>
  </r>
  <r>
    <s v="120602007904-0"/>
    <x v="38"/>
    <n v="213100"/>
    <s v="ESTACION DE TRABAJO (TIPO 5.1) I"/>
    <s v="31.05.2013"/>
    <n v="798147.41"/>
    <n v="312607.73000000004"/>
    <s v="ZLIN"/>
    <n v="10"/>
    <n v="0"/>
    <n v="0"/>
    <n v="0"/>
    <s v="ZLIN"/>
    <n v="10"/>
    <n v="0"/>
    <n v="0"/>
    <n v="0"/>
    <m/>
    <m/>
    <m/>
  </r>
  <r>
    <s v="120602007905-0"/>
    <x v="38"/>
    <n v="213100"/>
    <s v="ESTACION DE TRABAJO (TIPO 5.1) I"/>
    <s v="31.05.2013"/>
    <n v="798147.41"/>
    <n v="312607.73000000004"/>
    <s v="ZLIN"/>
    <n v="10"/>
    <n v="0"/>
    <n v="0"/>
    <n v="0"/>
    <s v="ZLIN"/>
    <n v="10"/>
    <n v="0"/>
    <n v="0"/>
    <n v="0"/>
    <m/>
    <m/>
    <m/>
  </r>
  <r>
    <s v="120602007906-0"/>
    <x v="38"/>
    <n v="213100"/>
    <s v="ESTACION DE TRABAJO (TIPO 5.1) I"/>
    <s v="31.05.2013"/>
    <n v="798147.41"/>
    <n v="312607.73000000004"/>
    <s v="ZLIN"/>
    <n v="10"/>
    <n v="0"/>
    <n v="0"/>
    <n v="0"/>
    <s v="ZLIN"/>
    <n v="10"/>
    <n v="0"/>
    <n v="0"/>
    <n v="0"/>
    <m/>
    <m/>
    <m/>
  </r>
  <r>
    <s v="120602007907-0"/>
    <x v="38"/>
    <n v="213100"/>
    <s v="ESTACION DE TRABAJO (TIPO 5.1) I"/>
    <s v="31.05.2013"/>
    <n v="798147.41"/>
    <n v="312607.73000000004"/>
    <s v="ZLIN"/>
    <n v="10"/>
    <n v="0"/>
    <n v="0"/>
    <n v="0"/>
    <s v="ZLIN"/>
    <n v="10"/>
    <n v="0"/>
    <n v="0"/>
    <n v="0"/>
    <m/>
    <m/>
    <m/>
  </r>
  <r>
    <s v="120602007908-0"/>
    <x v="38"/>
    <n v="213100"/>
    <s v="ESTACION DE TRABAJO (TIPO 5.1) I"/>
    <s v="31.05.2013"/>
    <n v="798147.41"/>
    <n v="312607.73000000004"/>
    <s v="ZLIN"/>
    <n v="10"/>
    <n v="0"/>
    <n v="0"/>
    <n v="0"/>
    <s v="ZLIN"/>
    <n v="10"/>
    <n v="0"/>
    <n v="0"/>
    <n v="0"/>
    <m/>
    <m/>
    <m/>
  </r>
  <r>
    <s v="120602007909-0"/>
    <x v="38"/>
    <n v="213100"/>
    <s v="ESTACION DE TRABAJO (TIPO 5.1) I"/>
    <s v="31.05.2013"/>
    <n v="798147.41"/>
    <n v="312607.73000000004"/>
    <s v="ZLIN"/>
    <n v="10"/>
    <n v="0"/>
    <n v="0"/>
    <n v="0"/>
    <s v="ZLIN"/>
    <n v="10"/>
    <n v="0"/>
    <n v="0"/>
    <n v="0"/>
    <m/>
    <m/>
    <m/>
  </r>
  <r>
    <s v="120602007910-0"/>
    <x v="38"/>
    <n v="213100"/>
    <s v="ESTACION DE TRABAJO (TIPO 5.1) I"/>
    <s v="31.05.2013"/>
    <n v="798147.41"/>
    <n v="312607.73000000004"/>
    <s v="ZLIN"/>
    <n v="10"/>
    <n v="0"/>
    <n v="0"/>
    <n v="0"/>
    <s v="ZLIN"/>
    <n v="10"/>
    <n v="0"/>
    <n v="0"/>
    <n v="0"/>
    <m/>
    <m/>
    <m/>
  </r>
  <r>
    <s v="120602007911-0"/>
    <x v="38"/>
    <n v="213100"/>
    <s v="ESTACION DE TRABAJO (TIPO 5.1) I"/>
    <s v="31.05.2013"/>
    <n v="798147.41"/>
    <n v="312607.73000000004"/>
    <s v="ZLIN"/>
    <n v="10"/>
    <n v="0"/>
    <n v="0"/>
    <n v="0"/>
    <s v="ZLIN"/>
    <n v="10"/>
    <n v="0"/>
    <n v="0"/>
    <n v="0"/>
    <m/>
    <m/>
    <m/>
  </r>
  <r>
    <s v="120602007912-0"/>
    <x v="38"/>
    <n v="213100"/>
    <s v="ESTACION DE TRABAJO (TIPO 5.1) I"/>
    <s v="31.05.2013"/>
    <n v="798147.41"/>
    <n v="312607.73000000004"/>
    <s v="ZLIN"/>
    <n v="10"/>
    <n v="0"/>
    <n v="0"/>
    <n v="0"/>
    <s v="ZLIN"/>
    <n v="10"/>
    <n v="0"/>
    <n v="0"/>
    <n v="0"/>
    <m/>
    <m/>
    <m/>
  </r>
  <r>
    <s v="120602007913-0"/>
    <x v="38"/>
    <n v="213100"/>
    <s v="ESTACION DE TRABAJO (TIPO 5.1) I"/>
    <s v="31.05.2013"/>
    <n v="798147.49"/>
    <n v="312607.77"/>
    <s v="ZLIN"/>
    <n v="10"/>
    <n v="0"/>
    <n v="0"/>
    <n v="0"/>
    <s v="ZLIN"/>
    <n v="10"/>
    <n v="0"/>
    <n v="0"/>
    <n v="0"/>
    <m/>
    <m/>
    <m/>
  </r>
  <r>
    <s v="120602007914-0"/>
    <x v="38"/>
    <n v="213100"/>
    <s v="ESTACION DE TRABAJO (TIPO 8) INF"/>
    <s v="31.05.2013"/>
    <n v="1240220.5900000001"/>
    <n v="485753.07000000007"/>
    <s v="ZLIN"/>
    <n v="10"/>
    <n v="0"/>
    <n v="0"/>
    <n v="0"/>
    <s v="ZLIN"/>
    <n v="10"/>
    <n v="0"/>
    <n v="0"/>
    <n v="0"/>
    <m/>
    <m/>
    <m/>
  </r>
  <r>
    <s v="120602007915-0"/>
    <x v="38"/>
    <n v="213100"/>
    <s v="ESTACION DE TRABAJO (TIPO 8) INF"/>
    <s v="31.05.2013"/>
    <n v="1240220.5900000001"/>
    <n v="485753.07000000007"/>
    <s v="ZLIN"/>
    <n v="10"/>
    <n v="0"/>
    <n v="0"/>
    <n v="0"/>
    <s v="ZLIN"/>
    <n v="10"/>
    <n v="0"/>
    <n v="0"/>
    <n v="0"/>
    <m/>
    <m/>
    <m/>
  </r>
  <r>
    <s v="120602007916-0"/>
    <x v="38"/>
    <n v="213100"/>
    <s v="ESTACION DE TRABAJO (TIPO 8) INF"/>
    <s v="31.05.2013"/>
    <n v="1240219.82"/>
    <n v="485752.76"/>
    <s v="ZLIN"/>
    <n v="10"/>
    <n v="0"/>
    <n v="0"/>
    <n v="0"/>
    <s v="ZLIN"/>
    <n v="10"/>
    <n v="0"/>
    <n v="0"/>
    <n v="0"/>
    <m/>
    <m/>
    <m/>
  </r>
  <r>
    <s v="120602007917-0"/>
    <x v="38"/>
    <n v="213100"/>
    <s v="ESTACION DE TRABAJO (TIPO 4) INF"/>
    <s v="31.05.2013"/>
    <n v="2431225.69"/>
    <n v="952230.06999999983"/>
    <s v="ZLIN"/>
    <n v="10"/>
    <n v="0"/>
    <n v="0"/>
    <n v="0"/>
    <s v="ZLIN"/>
    <n v="10"/>
    <n v="0"/>
    <n v="0"/>
    <n v="0"/>
    <m/>
    <m/>
    <m/>
  </r>
  <r>
    <s v="120602007918-0"/>
    <x v="38"/>
    <n v="213100"/>
    <s v="ESTACION DE TRABAJO (TIPO 4) INF"/>
    <s v="31.05.2013"/>
    <n v="2431225.69"/>
    <n v="952230.06999999983"/>
    <s v="ZLIN"/>
    <n v="10"/>
    <n v="0"/>
    <n v="0"/>
    <n v="0"/>
    <s v="ZLIN"/>
    <n v="10"/>
    <n v="0"/>
    <n v="0"/>
    <n v="0"/>
    <m/>
    <m/>
    <m/>
  </r>
  <r>
    <s v="120602007919-0"/>
    <x v="38"/>
    <n v="213100"/>
    <s v="ESTACION DE TRABAJO (DIRECCION I"/>
    <s v="31.05.2013"/>
    <n v="2888395.16"/>
    <n v="1131288.1100000001"/>
    <s v="ZLIN"/>
    <n v="10"/>
    <n v="0"/>
    <n v="0"/>
    <n v="0"/>
    <s v="ZLIN"/>
    <n v="10"/>
    <n v="0"/>
    <n v="0"/>
    <n v="0"/>
    <m/>
    <m/>
    <m/>
  </r>
  <r>
    <s v="120602007920-0"/>
    <x v="38"/>
    <n v="213100"/>
    <s v="ESTACION DE TRABAJO (TALLER)"/>
    <s v="31.05.2013"/>
    <n v="1182489.44"/>
    <n v="463141.68999999994"/>
    <s v="ZLIN"/>
    <n v="10"/>
    <n v="0"/>
    <n v="0"/>
    <n v="0"/>
    <s v="ZLIN"/>
    <n v="10"/>
    <n v="0"/>
    <n v="0"/>
    <n v="0"/>
    <m/>
    <m/>
    <m/>
  </r>
  <r>
    <s v="120602007921-0"/>
    <x v="38"/>
    <n v="213100"/>
    <s v="ESTACION DE TRABAJO (TALLER)"/>
    <s v="31.05.2013"/>
    <n v="1182489.44"/>
    <n v="463141.68999999994"/>
    <s v="ZLIN"/>
    <n v="10"/>
    <n v="0"/>
    <n v="0"/>
    <n v="0"/>
    <s v="ZLIN"/>
    <n v="10"/>
    <n v="0"/>
    <n v="0"/>
    <n v="0"/>
    <m/>
    <m/>
    <m/>
  </r>
  <r>
    <s v="120602007922-0"/>
    <x v="38"/>
    <n v="213100"/>
    <s v="ESTACION DE TRABAJO (TALLER)"/>
    <s v="31.05.2013"/>
    <n v="1182489.44"/>
    <n v="463141.68999999994"/>
    <s v="ZLIN"/>
    <n v="10"/>
    <n v="0"/>
    <n v="0"/>
    <n v="0"/>
    <s v="ZLIN"/>
    <n v="10"/>
    <n v="0"/>
    <n v="0"/>
    <n v="0"/>
    <m/>
    <m/>
    <m/>
  </r>
  <r>
    <s v="120602007923-0"/>
    <x v="38"/>
    <n v="213100"/>
    <s v="ESTACION DE TRABAJO (TALLER)"/>
    <s v="31.05.2013"/>
    <n v="1182489.44"/>
    <n v="463141.68999999994"/>
    <s v="ZLIN"/>
    <n v="10"/>
    <n v="0"/>
    <n v="0"/>
    <n v="0"/>
    <s v="ZLIN"/>
    <n v="10"/>
    <n v="0"/>
    <n v="0"/>
    <n v="0"/>
    <m/>
    <m/>
    <m/>
  </r>
  <r>
    <s v="120602007924-0"/>
    <x v="38"/>
    <n v="213100"/>
    <s v="ESTACION DE TRABAJO (TALLER)"/>
    <s v="31.05.2013"/>
    <n v="1182489.44"/>
    <n v="463141.68999999994"/>
    <s v="ZLIN"/>
    <n v="10"/>
    <n v="0"/>
    <n v="0"/>
    <n v="0"/>
    <s v="ZLIN"/>
    <n v="10"/>
    <n v="0"/>
    <n v="0"/>
    <n v="0"/>
    <m/>
    <m/>
    <m/>
  </r>
  <r>
    <s v="120602007925-0"/>
    <x v="38"/>
    <n v="213100"/>
    <s v="ESTACION DE TRABAJO (TALLER)"/>
    <s v="31.05.2013"/>
    <n v="1182489.44"/>
    <n v="463141.68999999994"/>
    <s v="ZLIN"/>
    <n v="10"/>
    <n v="0"/>
    <n v="0"/>
    <n v="0"/>
    <s v="ZLIN"/>
    <n v="10"/>
    <n v="0"/>
    <n v="0"/>
    <n v="0"/>
    <m/>
    <m/>
    <m/>
  </r>
  <r>
    <s v="120602007926-0"/>
    <x v="38"/>
    <n v="213100"/>
    <s v="ESTACION DE TRABAJO (CONSULTORES)"/>
    <s v="31.05.2013"/>
    <n v="464227.28"/>
    <n v="181822.35000000003"/>
    <s v="ZLIN"/>
    <n v="10"/>
    <n v="0"/>
    <n v="0"/>
    <n v="0"/>
    <s v="ZLIN"/>
    <n v="10"/>
    <n v="0"/>
    <n v="0"/>
    <n v="0"/>
    <m/>
    <m/>
    <m/>
  </r>
  <r>
    <s v="120602007927-0"/>
    <x v="38"/>
    <n v="213100"/>
    <s v="ESTACION DE TRABAJO (CONSULTORES)"/>
    <s v="31.05.2013"/>
    <n v="464227.28"/>
    <n v="181822.35000000003"/>
    <s v="ZLIN"/>
    <n v="10"/>
    <n v="0"/>
    <n v="0"/>
    <n v="0"/>
    <s v="ZLIN"/>
    <n v="10"/>
    <n v="0"/>
    <n v="0"/>
    <n v="0"/>
    <m/>
    <m/>
    <m/>
  </r>
  <r>
    <s v="120602007928-0"/>
    <x v="38"/>
    <n v="213100"/>
    <s v="ESTACION DE TRABAJO (CONSULTORES)"/>
    <s v="31.05.2013"/>
    <n v="464227.28"/>
    <n v="181822.35000000003"/>
    <s v="ZLIN"/>
    <n v="10"/>
    <n v="0"/>
    <n v="0"/>
    <n v="0"/>
    <s v="ZLIN"/>
    <n v="10"/>
    <n v="0"/>
    <n v="0"/>
    <n v="0"/>
    <m/>
    <m/>
    <m/>
  </r>
  <r>
    <s v="120602007929-0"/>
    <x v="38"/>
    <n v="213100"/>
    <s v="ESTACION DE TRABAJO (CONSULTORES)"/>
    <s v="31.05.2013"/>
    <n v="464227.28"/>
    <n v="181822.35000000003"/>
    <s v="ZLIN"/>
    <n v="10"/>
    <n v="0"/>
    <n v="0"/>
    <n v="0"/>
    <s v="ZLIN"/>
    <n v="10"/>
    <n v="0"/>
    <n v="0"/>
    <n v="0"/>
    <m/>
    <m/>
    <m/>
  </r>
  <r>
    <s v="120602007930-0"/>
    <x v="38"/>
    <n v="213100"/>
    <s v="ESTACION DE TRABAJO (RECURSOS CO"/>
    <s v="31.05.2013"/>
    <n v="585305.31000000006"/>
    <n v="229244.58000000007"/>
    <s v="ZLIN"/>
    <n v="10"/>
    <n v="0"/>
    <n v="0"/>
    <n v="0"/>
    <s v="ZLIN"/>
    <n v="10"/>
    <n v="0"/>
    <n v="0"/>
    <n v="0"/>
    <m/>
    <m/>
    <m/>
  </r>
  <r>
    <s v="120602007931-0"/>
    <x v="38"/>
    <n v="213100"/>
    <s v="ESTACION DE TRABAJO (RECURSOS CO"/>
    <s v="31.05.2013"/>
    <n v="585305.31000000006"/>
    <n v="229244.58000000007"/>
    <s v="ZLIN"/>
    <n v="10"/>
    <n v="0"/>
    <n v="0"/>
    <n v="0"/>
    <s v="ZLIN"/>
    <n v="10"/>
    <n v="0"/>
    <n v="0"/>
    <n v="0"/>
    <m/>
    <m/>
    <m/>
  </r>
  <r>
    <s v="120602007932-0"/>
    <x v="38"/>
    <n v="213100"/>
    <s v="ESTACION DE TRABAJO (RECURSOS CO"/>
    <s v="31.05.2013"/>
    <n v="585305.31000000006"/>
    <n v="229244.58000000007"/>
    <s v="ZLIN"/>
    <n v="10"/>
    <n v="0"/>
    <n v="0"/>
    <n v="0"/>
    <s v="ZLIN"/>
    <n v="10"/>
    <n v="0"/>
    <n v="0"/>
    <n v="0"/>
    <m/>
    <m/>
    <m/>
  </r>
  <r>
    <s v="120602007933-0"/>
    <x v="38"/>
    <n v="213100"/>
    <s v="ESTACION DE TRABAJO (RECURSOS CO"/>
    <s v="31.05.2013"/>
    <n v="585305.31000000006"/>
    <n v="229244.58000000007"/>
    <s v="ZLIN"/>
    <n v="10"/>
    <n v="0"/>
    <n v="0"/>
    <n v="0"/>
    <s v="ZLIN"/>
    <n v="10"/>
    <n v="0"/>
    <n v="0"/>
    <n v="0"/>
    <m/>
    <m/>
    <m/>
  </r>
  <r>
    <s v="120602007934-0"/>
    <x v="38"/>
    <n v="213100"/>
    <s v="BIBLIOTECA ALTA 4 PUERTAS (INFOR"/>
    <s v="31.05.2013"/>
    <n v="275727.8"/>
    <n v="107993.38999999998"/>
    <s v="ZLIN"/>
    <n v="10"/>
    <n v="0"/>
    <n v="0"/>
    <n v="0"/>
    <s v="ZLIN"/>
    <n v="10"/>
    <n v="0"/>
    <n v="0"/>
    <n v="0"/>
    <m/>
    <m/>
    <m/>
  </r>
  <r>
    <s v="120602007935-0"/>
    <x v="38"/>
    <n v="213100"/>
    <s v="BIBLIOTECA BAJA 2 PUERTAS (INFOR"/>
    <s v="31.05.2013"/>
    <n v="138078.98000000001"/>
    <n v="54080.940000000017"/>
    <s v="ZLIN"/>
    <n v="10"/>
    <n v="0"/>
    <n v="0"/>
    <n v="0"/>
    <s v="ZLIN"/>
    <n v="10"/>
    <n v="0"/>
    <n v="0"/>
    <n v="0"/>
    <m/>
    <m/>
    <m/>
  </r>
  <r>
    <s v="120602007936-0"/>
    <x v="38"/>
    <n v="213100"/>
    <s v="MODULO PEDESTAL (ANEXO A ESTACIO"/>
    <s v="31.05.2013"/>
    <n v="179340.54"/>
    <n v="70241.710000000006"/>
    <s v="ZLIN"/>
    <n v="10"/>
    <n v="0"/>
    <n v="0"/>
    <n v="0"/>
    <s v="ZLIN"/>
    <n v="10"/>
    <n v="0"/>
    <n v="0"/>
    <n v="0"/>
    <m/>
    <m/>
    <m/>
  </r>
  <r>
    <s v="120602007937-0"/>
    <x v="38"/>
    <n v="213100"/>
    <s v="MESA CIRCULAR"/>
    <s v="31.05.2013"/>
    <n v="189267.14"/>
    <n v="74129.62000000001"/>
    <s v="ZLIN"/>
    <n v="10"/>
    <n v="0"/>
    <n v="0"/>
    <n v="0"/>
    <s v="ZLIN"/>
    <n v="10"/>
    <n v="0"/>
    <n v="0"/>
    <n v="0"/>
    <m/>
    <m/>
    <m/>
  </r>
  <r>
    <s v="120602007938-0"/>
    <x v="38"/>
    <n v="213100"/>
    <s v="BIBLIOTECA MIXTA (ESTANTE Y PUER"/>
    <s v="31.05.2013"/>
    <n v="230991.94"/>
    <n v="90471.84"/>
    <s v="ZLIN"/>
    <n v="10"/>
    <n v="0"/>
    <n v="0"/>
    <n v="0"/>
    <s v="ZLIN"/>
    <n v="10"/>
    <n v="0"/>
    <n v="0"/>
    <n v="0"/>
    <m/>
    <m/>
    <m/>
  </r>
  <r>
    <s v="120602007939-0"/>
    <x v="38"/>
    <n v="213100"/>
    <s v="BIBLIOTECA ALTA 4 PUERTAS (INFOR"/>
    <s v="31.05.2013"/>
    <n v="275727.81"/>
    <n v="107993.38999999998"/>
    <s v="ZLIN"/>
    <n v="10"/>
    <n v="0"/>
    <n v="0"/>
    <n v="0"/>
    <s v="ZLIN"/>
    <n v="10"/>
    <n v="0"/>
    <n v="0"/>
    <n v="0"/>
    <m/>
    <m/>
    <m/>
  </r>
  <r>
    <s v="120602007940-0"/>
    <x v="38"/>
    <n v="213100"/>
    <s v="BIBLIOTECA ALTA 4 PUERTAS (INFOR"/>
    <s v="31.05.2013"/>
    <n v="275727.81"/>
    <n v="107993.38999999998"/>
    <s v="ZLIN"/>
    <n v="10"/>
    <n v="0"/>
    <n v="0"/>
    <n v="0"/>
    <s v="ZLIN"/>
    <n v="10"/>
    <n v="0"/>
    <n v="0"/>
    <n v="0"/>
    <m/>
    <m/>
    <m/>
  </r>
  <r>
    <s v="120602007941-0"/>
    <x v="38"/>
    <n v="213100"/>
    <s v="BIBLIOTECA ALTA 4 PUERTAS (INFOR"/>
    <s v="31.05.2013"/>
    <n v="275727.81"/>
    <n v="107993.38999999998"/>
    <s v="ZLIN"/>
    <n v="10"/>
    <n v="0"/>
    <n v="0"/>
    <n v="0"/>
    <s v="ZLIN"/>
    <n v="10"/>
    <n v="0"/>
    <n v="0"/>
    <n v="0"/>
    <m/>
    <m/>
    <m/>
  </r>
  <r>
    <s v="120602007942-0"/>
    <x v="38"/>
    <n v="213100"/>
    <s v="BIBLIOTECA ALTA 4 PUERTAS (INFOR"/>
    <s v="31.05.2013"/>
    <n v="275727.81"/>
    <n v="107993.38999999998"/>
    <s v="ZLIN"/>
    <n v="10"/>
    <n v="0"/>
    <n v="0"/>
    <n v="0"/>
    <s v="ZLIN"/>
    <n v="10"/>
    <n v="0"/>
    <n v="0"/>
    <n v="0"/>
    <m/>
    <m/>
    <m/>
  </r>
  <r>
    <s v="120602007943-0"/>
    <x v="38"/>
    <n v="213100"/>
    <s v="BIBLIOTECA BAJA 2 PUERTAS (INFOR"/>
    <s v="31.05.2013"/>
    <n v="138078.15"/>
    <n v="54080.61"/>
    <s v="ZLIN"/>
    <n v="10"/>
    <n v="0"/>
    <n v="0"/>
    <n v="0"/>
    <s v="ZLIN"/>
    <n v="10"/>
    <n v="0"/>
    <n v="0"/>
    <n v="0"/>
    <m/>
    <m/>
    <m/>
  </r>
  <r>
    <s v="120602007944-0"/>
    <x v="38"/>
    <n v="213100"/>
    <s v="BIBLIOTECA BAJA 2 PUERTAS (INFOR"/>
    <s v="31.05.2013"/>
    <n v="138078.15"/>
    <n v="54080.61"/>
    <s v="ZLIN"/>
    <n v="10"/>
    <n v="0"/>
    <n v="0"/>
    <n v="0"/>
    <s v="ZLIN"/>
    <n v="10"/>
    <n v="0"/>
    <n v="0"/>
    <n v="0"/>
    <m/>
    <m/>
    <m/>
  </r>
  <r>
    <s v="120602007945-0"/>
    <x v="38"/>
    <n v="213100"/>
    <s v="BIBLIOTECA BAJA 2 PUERTAS (INFOR"/>
    <s v="31.05.2013"/>
    <n v="138078.15"/>
    <n v="54080.61"/>
    <s v="ZLIN"/>
    <n v="10"/>
    <n v="0"/>
    <n v="0"/>
    <n v="0"/>
    <s v="ZLIN"/>
    <n v="10"/>
    <n v="0"/>
    <n v="0"/>
    <n v="0"/>
    <m/>
    <m/>
    <m/>
  </r>
  <r>
    <s v="120602007946-0"/>
    <x v="38"/>
    <n v="213100"/>
    <s v="BIBLIOTECA BAJA 2 PUERTAS (INFOR"/>
    <s v="31.05.2013"/>
    <n v="138078.15"/>
    <n v="54080.61"/>
    <s v="ZLIN"/>
    <n v="10"/>
    <n v="0"/>
    <n v="0"/>
    <n v="0"/>
    <s v="ZLIN"/>
    <n v="10"/>
    <n v="0"/>
    <n v="0"/>
    <n v="0"/>
    <m/>
    <m/>
    <m/>
  </r>
  <r>
    <s v="120602007947-0"/>
    <x v="38"/>
    <n v="213100"/>
    <s v="BIBLIOTECA BAJA 2 PUERTAS (INFOR"/>
    <s v="31.05.2013"/>
    <n v="138078.15"/>
    <n v="54080.61"/>
    <s v="ZLIN"/>
    <n v="10"/>
    <n v="0"/>
    <n v="0"/>
    <n v="0"/>
    <s v="ZLIN"/>
    <n v="10"/>
    <n v="0"/>
    <n v="0"/>
    <n v="0"/>
    <m/>
    <m/>
    <m/>
  </r>
  <r>
    <s v="120602007948-0"/>
    <x v="38"/>
    <n v="213100"/>
    <s v="BIBLIOTECA BAJA 2 PUERTAS (INFOR"/>
    <s v="31.05.2013"/>
    <n v="138078.15"/>
    <n v="54080.61"/>
    <s v="ZLIN"/>
    <n v="10"/>
    <n v="0"/>
    <n v="0"/>
    <n v="0"/>
    <s v="ZLIN"/>
    <n v="10"/>
    <n v="0"/>
    <n v="0"/>
    <n v="0"/>
    <m/>
    <m/>
    <m/>
  </r>
  <r>
    <s v="120602007949-0"/>
    <x v="38"/>
    <n v="213100"/>
    <s v="BIBLIOTECA BAJA 2 PUERTAS (INFOR"/>
    <s v="31.05.2013"/>
    <n v="138083.97"/>
    <n v="54082.899999999994"/>
    <s v="ZLIN"/>
    <n v="10"/>
    <n v="0"/>
    <n v="0"/>
    <n v="0"/>
    <s v="ZLIN"/>
    <n v="10"/>
    <n v="0"/>
    <n v="0"/>
    <n v="0"/>
    <m/>
    <m/>
    <m/>
  </r>
  <r>
    <s v="120602007950-0"/>
    <x v="38"/>
    <n v="213100"/>
    <s v="MODULO BAJO (ARTURITO)  INFORMAT"/>
    <s v="31.05.2013"/>
    <n v="158296.15"/>
    <n v="61999.329999999987"/>
    <s v="ZLIN"/>
    <n v="10"/>
    <n v="0"/>
    <n v="0"/>
    <n v="0"/>
    <s v="ZLIN"/>
    <n v="10"/>
    <n v="0"/>
    <n v="0"/>
    <n v="0"/>
    <m/>
    <m/>
    <m/>
  </r>
  <r>
    <s v="120602007951-0"/>
    <x v="38"/>
    <n v="213100"/>
    <s v="MODULO BAJO (ARTURITO)  INFORMAT"/>
    <s v="31.05.2013"/>
    <n v="158296.15"/>
    <n v="61999.329999999987"/>
    <s v="ZLIN"/>
    <n v="10"/>
    <n v="0"/>
    <n v="0"/>
    <n v="0"/>
    <s v="ZLIN"/>
    <n v="10"/>
    <n v="0"/>
    <n v="0"/>
    <n v="0"/>
    <m/>
    <m/>
    <m/>
  </r>
  <r>
    <s v="120602007952-0"/>
    <x v="38"/>
    <n v="213100"/>
    <s v="MODULO BAJO (ARTURITO)  INFORMAT"/>
    <s v="31.05.2013"/>
    <n v="158296.15"/>
    <n v="61999.329999999987"/>
    <s v="ZLIN"/>
    <n v="10"/>
    <n v="0"/>
    <n v="0"/>
    <n v="0"/>
    <s v="ZLIN"/>
    <n v="10"/>
    <n v="0"/>
    <n v="0"/>
    <n v="0"/>
    <m/>
    <m/>
    <m/>
  </r>
  <r>
    <s v="120602007953-0"/>
    <x v="38"/>
    <n v="213100"/>
    <s v="MODULO BAJO (ARTURITO)  INFORMAT"/>
    <s v="31.05.2013"/>
    <n v="158296.15"/>
    <n v="61999.329999999987"/>
    <s v="ZLIN"/>
    <n v="10"/>
    <n v="0"/>
    <n v="0"/>
    <n v="0"/>
    <s v="ZLIN"/>
    <n v="10"/>
    <n v="0"/>
    <n v="0"/>
    <n v="0"/>
    <m/>
    <m/>
    <m/>
  </r>
  <r>
    <s v="120602007954-0"/>
    <x v="38"/>
    <n v="213100"/>
    <s v="MODULO BAJO (ARTURITO)  INFORMAT"/>
    <s v="31.05.2013"/>
    <n v="158296.15"/>
    <n v="61999.329999999987"/>
    <s v="ZLIN"/>
    <n v="10"/>
    <n v="0"/>
    <n v="0"/>
    <n v="0"/>
    <s v="ZLIN"/>
    <n v="10"/>
    <n v="0"/>
    <n v="0"/>
    <n v="0"/>
    <m/>
    <m/>
    <m/>
  </r>
  <r>
    <s v="120602007955-0"/>
    <x v="38"/>
    <n v="213100"/>
    <s v="MODULO BAJO (ARTURITO)  INFORMAT"/>
    <s v="31.05.2013"/>
    <n v="158296.15"/>
    <n v="61999.329999999987"/>
    <s v="ZLIN"/>
    <n v="10"/>
    <n v="0"/>
    <n v="0"/>
    <n v="0"/>
    <s v="ZLIN"/>
    <n v="10"/>
    <n v="0"/>
    <n v="0"/>
    <n v="0"/>
    <m/>
    <m/>
    <m/>
  </r>
  <r>
    <s v="120602007956-0"/>
    <x v="38"/>
    <n v="213100"/>
    <s v="MODULO BAJO (ARTURITO)  INFORMAT"/>
    <s v="31.05.2013"/>
    <n v="158296.15"/>
    <n v="61999.329999999987"/>
    <s v="ZLIN"/>
    <n v="10"/>
    <n v="0"/>
    <n v="0"/>
    <n v="0"/>
    <s v="ZLIN"/>
    <n v="10"/>
    <n v="0"/>
    <n v="0"/>
    <n v="0"/>
    <m/>
    <m/>
    <m/>
  </r>
  <r>
    <s v="120602007957-0"/>
    <x v="38"/>
    <n v="213100"/>
    <s v="MODULO BAJO (ARTURITO)  INFORMAT"/>
    <s v="31.05.2013"/>
    <n v="158296.15"/>
    <n v="61999.329999999987"/>
    <s v="ZLIN"/>
    <n v="10"/>
    <n v="0"/>
    <n v="0"/>
    <n v="0"/>
    <s v="ZLIN"/>
    <n v="10"/>
    <n v="0"/>
    <n v="0"/>
    <n v="0"/>
    <m/>
    <m/>
    <m/>
  </r>
  <r>
    <s v="120602007958-0"/>
    <x v="38"/>
    <n v="213100"/>
    <s v="MODULO BAJO (ARTURITO)  INFORMAT"/>
    <s v="31.05.2013"/>
    <n v="158296.15"/>
    <n v="61999.329999999987"/>
    <s v="ZLIN"/>
    <n v="10"/>
    <n v="0"/>
    <n v="0"/>
    <n v="0"/>
    <s v="ZLIN"/>
    <n v="10"/>
    <n v="0"/>
    <n v="0"/>
    <n v="0"/>
    <m/>
    <m/>
    <m/>
  </r>
  <r>
    <s v="120602007959-0"/>
    <x v="38"/>
    <n v="213100"/>
    <s v="MODULO BAJO (ARTURITO)  INFORMAT"/>
    <s v="31.05.2013"/>
    <n v="158296.15"/>
    <n v="61999.329999999987"/>
    <s v="ZLIN"/>
    <n v="10"/>
    <n v="0"/>
    <n v="0"/>
    <n v="0"/>
    <s v="ZLIN"/>
    <n v="10"/>
    <n v="0"/>
    <n v="0"/>
    <n v="0"/>
    <m/>
    <m/>
    <m/>
  </r>
  <r>
    <s v="120602007960-0"/>
    <x v="38"/>
    <n v="213100"/>
    <s v="MODULO BAJO (ARTURITO)  INFORMAT"/>
    <s v="31.05.2013"/>
    <n v="158296.15"/>
    <n v="61999.329999999987"/>
    <s v="ZLIN"/>
    <n v="10"/>
    <n v="0"/>
    <n v="0"/>
    <n v="0"/>
    <s v="ZLIN"/>
    <n v="10"/>
    <n v="0"/>
    <n v="0"/>
    <n v="0"/>
    <m/>
    <m/>
    <m/>
  </r>
  <r>
    <s v="120602007961-0"/>
    <x v="38"/>
    <n v="213100"/>
    <s v="MODULO BAJO (ARTURITO)  INFORMAT"/>
    <s v="31.05.2013"/>
    <n v="158296.15"/>
    <n v="61999.329999999987"/>
    <s v="ZLIN"/>
    <n v="10"/>
    <n v="0"/>
    <n v="0"/>
    <n v="0"/>
    <s v="ZLIN"/>
    <n v="10"/>
    <n v="0"/>
    <n v="0"/>
    <n v="0"/>
    <m/>
    <m/>
    <m/>
  </r>
  <r>
    <s v="120602007962-0"/>
    <x v="38"/>
    <n v="213100"/>
    <s v="MODULO BAJO (ARTURITO)  INFORMAT"/>
    <s v="31.05.2013"/>
    <n v="158296.19"/>
    <n v="61999.34"/>
    <s v="ZLIN"/>
    <n v="10"/>
    <n v="0"/>
    <n v="0"/>
    <n v="0"/>
    <s v="ZLIN"/>
    <n v="10"/>
    <n v="0"/>
    <n v="0"/>
    <n v="0"/>
    <m/>
    <m/>
    <m/>
  </r>
  <r>
    <s v="120602007963-0"/>
    <x v="38"/>
    <n v="213100"/>
    <s v="MESA CIRCULAR"/>
    <s v="30.06.2013"/>
    <n v="189267.14"/>
    <n v="72552.400000000009"/>
    <s v="ZLIN"/>
    <n v="10"/>
    <n v="0"/>
    <n v="0"/>
    <n v="0"/>
    <s v="ZLIN"/>
    <n v="10"/>
    <n v="0"/>
    <n v="0"/>
    <n v="0"/>
    <m/>
    <m/>
    <m/>
  </r>
  <r>
    <s v="120602007964-0"/>
    <x v="38"/>
    <n v="213100"/>
    <s v="CREDENZA"/>
    <s v="30.06.2013"/>
    <n v="219576.35"/>
    <n v="84170.93"/>
    <s v="ZLIN"/>
    <n v="10"/>
    <n v="0"/>
    <n v="0"/>
    <n v="0"/>
    <s v="ZLIN"/>
    <n v="10"/>
    <n v="0"/>
    <n v="0"/>
    <n v="0"/>
    <m/>
    <m/>
    <m/>
  </r>
  <r>
    <s v="120602007965-0"/>
    <x v="38"/>
    <n v="213100"/>
    <s v="CREDENZA"/>
    <s v="30.06.2013"/>
    <n v="219576.35"/>
    <n v="84170.93"/>
    <s v="ZLIN"/>
    <n v="10"/>
    <n v="0"/>
    <n v="0"/>
    <n v="0"/>
    <s v="ZLIN"/>
    <n v="10"/>
    <n v="0"/>
    <n v="0"/>
    <n v="0"/>
    <m/>
    <m/>
    <m/>
  </r>
  <r>
    <s v="120602007966-0"/>
    <x v="38"/>
    <n v="213100"/>
    <s v="CREDENZA"/>
    <s v="30.06.2013"/>
    <n v="219576.35"/>
    <n v="84170.93"/>
    <s v="ZLIN"/>
    <n v="10"/>
    <n v="0"/>
    <n v="0"/>
    <n v="0"/>
    <s v="ZLIN"/>
    <n v="10"/>
    <n v="0"/>
    <n v="0"/>
    <n v="0"/>
    <m/>
    <m/>
    <m/>
  </r>
  <r>
    <s v="120602007967-0"/>
    <x v="38"/>
    <n v="213100"/>
    <s v="CREDENZA"/>
    <s v="30.06.2013"/>
    <n v="219576.35"/>
    <n v="84170.93"/>
    <s v="ZLIN"/>
    <n v="10"/>
    <n v="0"/>
    <n v="0"/>
    <n v="0"/>
    <s v="ZLIN"/>
    <n v="10"/>
    <n v="0"/>
    <n v="0"/>
    <n v="0"/>
    <m/>
    <m/>
    <m/>
  </r>
  <r>
    <s v="120602007968-0"/>
    <x v="38"/>
    <n v="322100"/>
    <s v="ESCRITORIO EJECUTIVO"/>
    <s v="13.02.2013"/>
    <n v="285000"/>
    <n v="118750"/>
    <s v="ZLIN"/>
    <n v="10"/>
    <n v="0"/>
    <n v="0"/>
    <n v="0"/>
    <s v="ZLIN"/>
    <n v="10"/>
    <n v="0"/>
    <n v="0"/>
    <n v="0"/>
    <m/>
    <m/>
    <m/>
  </r>
  <r>
    <s v="120602007969-0"/>
    <x v="38"/>
    <n v="322100"/>
    <s v="GAVETERO EJECUTIVO"/>
    <s v="13.02.2013"/>
    <n v="105000"/>
    <n v="43750"/>
    <s v="ZLIN"/>
    <n v="10"/>
    <n v="0"/>
    <n v="0"/>
    <n v="0"/>
    <s v="ZLIN"/>
    <n v="10"/>
    <n v="0"/>
    <n v="0"/>
    <n v="0"/>
    <m/>
    <m/>
    <m/>
  </r>
  <r>
    <s v="120602007970-0"/>
    <x v="38"/>
    <n v="321201"/>
    <s v="MUEBLE PARA COMPUTADORA"/>
    <s v="13.02.2013"/>
    <n v="145000"/>
    <n v="60416.66"/>
    <s v="ZLIN"/>
    <n v="10"/>
    <n v="0"/>
    <n v="0"/>
    <n v="0"/>
    <s v="ZLIN"/>
    <n v="10"/>
    <n v="0"/>
    <n v="0"/>
    <n v="0"/>
    <m/>
    <m/>
    <m/>
  </r>
  <r>
    <s v="120602007971-0"/>
    <x v="38"/>
    <n v="322100"/>
    <s v="SILLON GIRATORIO EJECUTIVO"/>
    <s v="13.02.2013"/>
    <n v="125000"/>
    <n v="52083.34"/>
    <s v="ZLIN"/>
    <n v="10"/>
    <n v="0"/>
    <n v="0"/>
    <n v="0"/>
    <s v="ZLIN"/>
    <n v="10"/>
    <n v="0"/>
    <n v="0"/>
    <n v="0"/>
    <m/>
    <m/>
    <m/>
  </r>
  <r>
    <s v="120602007972-0"/>
    <x v="38"/>
    <n v="215100"/>
    <s v="CELULAR"/>
    <s v="25.02.2013"/>
    <n v="271000"/>
    <n v="112916.67000000001"/>
    <s v="ZLIN"/>
    <n v="10"/>
    <n v="0"/>
    <n v="0"/>
    <n v="0"/>
    <s v="ZLIN"/>
    <n v="10"/>
    <n v="0"/>
    <n v="0"/>
    <n v="0"/>
    <m/>
    <m/>
    <m/>
  </r>
  <r>
    <s v="120602007973-0"/>
    <x v="38"/>
    <n v="131100"/>
    <s v="ARMARIO DE 4 ENTREPAÑOS COLOR NE"/>
    <s v="27.02.2013"/>
    <n v="139990.04999999999"/>
    <n v="58329.189999999988"/>
    <s v="ZLIN"/>
    <n v="10"/>
    <n v="0"/>
    <n v="0"/>
    <n v="0"/>
    <s v="ZLIN"/>
    <n v="10"/>
    <n v="0"/>
    <n v="0"/>
    <n v="0"/>
    <m/>
    <m/>
    <m/>
  </r>
  <r>
    <s v="120602007974-0"/>
    <x v="38"/>
    <n v="131100"/>
    <s v="ARMARIO DE 4 ENTREPAÑOS COLOR NE"/>
    <s v="27.02.2013"/>
    <n v="139990.04999999999"/>
    <n v="58329.189999999988"/>
    <s v="ZLIN"/>
    <n v="10"/>
    <n v="0"/>
    <n v="0"/>
    <n v="0"/>
    <s v="ZLIN"/>
    <n v="10"/>
    <n v="0"/>
    <n v="0"/>
    <n v="0"/>
    <m/>
    <m/>
    <m/>
  </r>
  <r>
    <s v="120602007975-0"/>
    <x v="38"/>
    <n v="131100"/>
    <s v="ARMARIO DE 4 ENTREPAÑOS COLOR NE"/>
    <s v="27.02.2013"/>
    <n v="139990.04999999999"/>
    <n v="58329.189999999988"/>
    <s v="ZLIN"/>
    <n v="10"/>
    <n v="0"/>
    <n v="0"/>
    <n v="0"/>
    <s v="ZLIN"/>
    <n v="10"/>
    <n v="0"/>
    <n v="0"/>
    <n v="0"/>
    <m/>
    <m/>
    <m/>
  </r>
  <r>
    <s v="120602007976-0"/>
    <x v="38"/>
    <n v="335100"/>
    <s v="SALA MODELO PORTRESS 111"/>
    <s v="28.02.2013"/>
    <n v="370357.5"/>
    <n v="154315.63"/>
    <s v="ZLIN"/>
    <n v="10"/>
    <n v="0"/>
    <n v="0"/>
    <n v="0"/>
    <s v="ZLIN"/>
    <n v="10"/>
    <n v="0"/>
    <n v="0"/>
    <n v="0"/>
    <m/>
    <m/>
    <m/>
  </r>
  <r>
    <s v="120602007977-0"/>
    <x v="38"/>
    <n v="335100"/>
    <s v="SALA MODELO PORTRESS 111"/>
    <s v="28.02.2013"/>
    <n v="241537.5"/>
    <n v="100640.63"/>
    <s v="ZLIN"/>
    <n v="10"/>
    <n v="0"/>
    <n v="0"/>
    <n v="0"/>
    <s v="ZLIN"/>
    <n v="10"/>
    <n v="0"/>
    <n v="0"/>
    <n v="0"/>
    <m/>
    <m/>
    <m/>
  </r>
  <r>
    <s v="120602007979-0"/>
    <x v="38"/>
    <n v="213100"/>
    <s v="ESTACION DE TRABAJO (DATA CENTER)"/>
    <s v="31.05.2013"/>
    <n v="848262.32"/>
    <n v="332236.06999999995"/>
    <s v="ZLIN"/>
    <n v="10"/>
    <n v="0"/>
    <n v="0"/>
    <n v="0"/>
    <s v="ZLIN"/>
    <n v="10"/>
    <n v="0"/>
    <n v="0"/>
    <n v="0"/>
    <m/>
    <m/>
    <m/>
  </r>
  <r>
    <s v="120602007980-0"/>
    <x v="38"/>
    <n v="213100"/>
    <s v="ESTACION DE TRABAJO (DATA CENTER)"/>
    <s v="31.05.2013"/>
    <n v="848262.32"/>
    <n v="332236.06999999995"/>
    <s v="ZLIN"/>
    <n v="10"/>
    <n v="0"/>
    <n v="0"/>
    <n v="0"/>
    <s v="ZLIN"/>
    <n v="10"/>
    <n v="0"/>
    <n v="0"/>
    <n v="0"/>
    <m/>
    <m/>
    <m/>
  </r>
  <r>
    <s v="120602007981-0"/>
    <x v="38"/>
    <n v="213100"/>
    <s v="ESTACION DE TRABAJO (DATA CENTER)"/>
    <s v="31.05.2013"/>
    <n v="848262.32"/>
    <n v="332236.06999999995"/>
    <s v="ZLIN"/>
    <n v="10"/>
    <n v="0"/>
    <n v="0"/>
    <n v="0"/>
    <s v="ZLIN"/>
    <n v="10"/>
    <n v="0"/>
    <n v="0"/>
    <n v="0"/>
    <m/>
    <m/>
    <m/>
  </r>
  <r>
    <s v="120602007982-0"/>
    <x v="38"/>
    <n v="213100"/>
    <s v="ESTACION DE TRABAJO (DATA CENTER)"/>
    <s v="31.05.2013"/>
    <n v="848262.32"/>
    <n v="332236.06999999995"/>
    <s v="ZLIN"/>
    <n v="10"/>
    <n v="0"/>
    <n v="0"/>
    <n v="0"/>
    <s v="ZLIN"/>
    <n v="10"/>
    <n v="0"/>
    <n v="0"/>
    <n v="0"/>
    <m/>
    <m/>
    <m/>
  </r>
  <r>
    <s v="120602007983-0"/>
    <x v="38"/>
    <n v="213100"/>
    <s v="ESTACION DE TRABAJO (DATA CENTER)"/>
    <s v="31.05.2013"/>
    <n v="848262.32"/>
    <n v="332236.06999999995"/>
    <s v="ZLIN"/>
    <n v="10"/>
    <n v="0"/>
    <n v="0"/>
    <n v="0"/>
    <s v="ZLIN"/>
    <n v="10"/>
    <n v="0"/>
    <n v="0"/>
    <n v="0"/>
    <m/>
    <m/>
    <m/>
  </r>
  <r>
    <s v="120602007984-0"/>
    <x v="38"/>
    <n v="213100"/>
    <s v="ESTACION DE TRABAJO (DATA CENTER)"/>
    <s v="31.05.2013"/>
    <n v="848262.32"/>
    <n v="332236.06999999995"/>
    <s v="ZLIN"/>
    <n v="10"/>
    <n v="0"/>
    <n v="0"/>
    <n v="0"/>
    <s v="ZLIN"/>
    <n v="10"/>
    <n v="0"/>
    <n v="0"/>
    <n v="0"/>
    <m/>
    <m/>
    <m/>
  </r>
  <r>
    <s v="120602007985-0"/>
    <x v="38"/>
    <n v="213100"/>
    <s v="BIBLIOTECA MIXTA"/>
    <s v="31.05.2013"/>
    <n v="230991.93"/>
    <n v="90471.829999999987"/>
    <s v="ZLIN"/>
    <n v="10"/>
    <n v="0"/>
    <n v="0"/>
    <n v="0"/>
    <s v="ZLIN"/>
    <n v="10"/>
    <n v="0"/>
    <n v="0"/>
    <n v="0"/>
    <m/>
    <m/>
    <m/>
  </r>
  <r>
    <s v="120602007986-0"/>
    <x v="38"/>
    <n v="214100"/>
    <s v="ESPEJO DE SEGURIDAD"/>
    <s v="06.03.2013"/>
    <n v="273300"/>
    <n v="111597.5"/>
    <s v="ZLIN"/>
    <n v="10"/>
    <n v="0"/>
    <n v="0"/>
    <n v="0"/>
    <s v="ZLIN"/>
    <n v="10"/>
    <n v="0"/>
    <n v="0"/>
    <n v="0"/>
    <m/>
    <m/>
    <m/>
  </r>
  <r>
    <s v="120602007987-0"/>
    <x v="38"/>
    <n v="342304"/>
    <s v="AIRE ACONDICIONADO"/>
    <s v="11.03.2013"/>
    <n v="206225"/>
    <n v="84208.55"/>
    <s v="ZLIN"/>
    <n v="10"/>
    <n v="0"/>
    <n v="0"/>
    <n v="0"/>
    <s v="ZLIN"/>
    <n v="10"/>
    <n v="0"/>
    <n v="0"/>
    <n v="0"/>
    <m/>
    <m/>
    <m/>
  </r>
  <r>
    <s v="120602007988-0"/>
    <x v="38"/>
    <n v="332100"/>
    <s v="RELOJ MARCADOR"/>
    <s v="08.03.2013"/>
    <n v="389597.2"/>
    <n v="137882.95000000001"/>
    <s v="ZLIN"/>
    <n v="15"/>
    <n v="0"/>
    <n v="0"/>
    <n v="0"/>
    <s v="ZLIN"/>
    <n v="10"/>
    <n v="0"/>
    <n v="0"/>
    <n v="0"/>
    <m/>
    <m/>
    <m/>
  </r>
  <r>
    <s v="120602007989-0"/>
    <x v="38"/>
    <n v="332100"/>
    <s v="RELOJ MARCADOR"/>
    <s v="08.03.2013"/>
    <n v="389597.2"/>
    <n v="137882.95000000001"/>
    <s v="ZLIN"/>
    <n v="15"/>
    <n v="0"/>
    <n v="0"/>
    <n v="0"/>
    <s v="ZLIN"/>
    <n v="10"/>
    <n v="0"/>
    <n v="0"/>
    <n v="0"/>
    <m/>
    <m/>
    <m/>
  </r>
  <r>
    <s v="120602007990-0"/>
    <x v="38"/>
    <n v="332100"/>
    <s v="RELOJ MARCADOR"/>
    <s v="08.03.2013"/>
    <n v="389597.2"/>
    <n v="137882.95000000001"/>
    <s v="ZLIN"/>
    <n v="15"/>
    <n v="0"/>
    <n v="0"/>
    <n v="0"/>
    <s v="ZLIN"/>
    <n v="10"/>
    <n v="0"/>
    <n v="0"/>
    <n v="0"/>
    <m/>
    <m/>
    <m/>
  </r>
  <r>
    <s v="120602007991-0"/>
    <x v="38"/>
    <n v="332100"/>
    <s v="RELOJ MARCADOR"/>
    <s v="08.03.2013"/>
    <n v="389597.21"/>
    <n v="137882.95000000001"/>
    <s v="ZLIN"/>
    <n v="15"/>
    <n v="0"/>
    <n v="0"/>
    <n v="0"/>
    <s v="ZLIN"/>
    <n v="10"/>
    <n v="0"/>
    <n v="0"/>
    <n v="0"/>
    <m/>
    <m/>
    <m/>
  </r>
  <r>
    <s v="120602007992-0"/>
    <x v="38"/>
    <n v="133100"/>
    <s v="ESTACION DE TRABAJO TIPO 2 (PISO"/>
    <s v="30.04.2013"/>
    <n v="1025353.12"/>
    <n v="410141.24"/>
    <s v="ZLIN"/>
    <n v="10"/>
    <n v="0"/>
    <n v="0"/>
    <n v="0"/>
    <s v="ZLIN"/>
    <n v="10"/>
    <n v="0"/>
    <n v="0"/>
    <n v="0"/>
    <m/>
    <m/>
    <m/>
  </r>
  <r>
    <s v="120602007993-0"/>
    <x v="38"/>
    <n v="133100"/>
    <s v="ESTACION DE TRABAJO TIPO 2 (PISO"/>
    <s v="30.04.2013"/>
    <n v="1025353.12"/>
    <n v="410141.24"/>
    <s v="ZLIN"/>
    <n v="10"/>
    <n v="0"/>
    <n v="0"/>
    <n v="0"/>
    <s v="ZLIN"/>
    <n v="10"/>
    <n v="0"/>
    <n v="0"/>
    <n v="0"/>
    <m/>
    <m/>
    <m/>
  </r>
  <r>
    <s v="120602007994-0"/>
    <x v="38"/>
    <n v="133100"/>
    <s v="ESTACION DE TRABAJO TIPO 3 (PISO"/>
    <s v="30.04.2013"/>
    <n v="1012837.28"/>
    <n v="405134.92000000004"/>
    <s v="ZLIN"/>
    <n v="10"/>
    <n v="0"/>
    <n v="0"/>
    <n v="0"/>
    <s v="ZLIN"/>
    <n v="10"/>
    <n v="0"/>
    <n v="0"/>
    <n v="0"/>
    <m/>
    <m/>
    <m/>
  </r>
  <r>
    <s v="120602007995-0"/>
    <x v="38"/>
    <n v="133100"/>
    <s v="ESTACION DE TRABAJO TIPO 3 (PISO"/>
    <s v="30.04.2013"/>
    <n v="1012837.28"/>
    <n v="405134.92000000004"/>
    <s v="ZLIN"/>
    <n v="10"/>
    <n v="0"/>
    <n v="0"/>
    <n v="0"/>
    <s v="ZLIN"/>
    <n v="10"/>
    <n v="0"/>
    <n v="0"/>
    <n v="0"/>
    <m/>
    <m/>
    <m/>
  </r>
  <r>
    <s v="120602007996-0"/>
    <x v="38"/>
    <n v="133100"/>
    <s v="ESTACION DE TRABAJO TIPO 3 (PISO"/>
    <s v="30.04.2013"/>
    <n v="1012837.28"/>
    <n v="405134.92000000004"/>
    <s v="ZLIN"/>
    <n v="10"/>
    <n v="0"/>
    <n v="0"/>
    <n v="0"/>
    <s v="ZLIN"/>
    <n v="10"/>
    <n v="0"/>
    <n v="0"/>
    <n v="0"/>
    <m/>
    <m/>
    <m/>
  </r>
  <r>
    <s v="120602007997-0"/>
    <x v="38"/>
    <n v="133100"/>
    <s v="ESTACION DE TRABAJO TIPO 4 (PISO"/>
    <s v="30.04.2013"/>
    <n v="884624.39"/>
    <n v="353849.76"/>
    <s v="ZLIN"/>
    <n v="10"/>
    <n v="0"/>
    <n v="0"/>
    <n v="0"/>
    <s v="ZLIN"/>
    <n v="10"/>
    <n v="0"/>
    <n v="0"/>
    <n v="0"/>
    <m/>
    <m/>
    <m/>
  </r>
  <r>
    <s v="120602007998-0"/>
    <x v="38"/>
    <n v="133100"/>
    <s v="ESTACION DE TRABAJO TIPO 4 (PISO"/>
    <s v="30.04.2013"/>
    <n v="884624.39"/>
    <n v="353849.76"/>
    <s v="ZLIN"/>
    <n v="10"/>
    <n v="0"/>
    <n v="0"/>
    <n v="0"/>
    <s v="ZLIN"/>
    <n v="10"/>
    <n v="0"/>
    <n v="0"/>
    <n v="0"/>
    <m/>
    <m/>
    <m/>
  </r>
  <r>
    <s v="120602007999-0"/>
    <x v="38"/>
    <n v="133100"/>
    <s v="ESTACION DE TRABAJO TIPO 4 (PISO"/>
    <s v="30.04.2013"/>
    <n v="884624.39"/>
    <n v="353849.76"/>
    <s v="ZLIN"/>
    <n v="10"/>
    <n v="0"/>
    <n v="0"/>
    <n v="0"/>
    <s v="ZLIN"/>
    <n v="10"/>
    <n v="0"/>
    <n v="0"/>
    <n v="0"/>
    <m/>
    <m/>
    <m/>
  </r>
  <r>
    <s v="120602008000-0"/>
    <x v="38"/>
    <n v="133100"/>
    <s v="ESTACION DE TRABAJO TIPO 4 (PISO"/>
    <s v="30.04.2013"/>
    <n v="884624.39"/>
    <n v="353849.76"/>
    <s v="ZLIN"/>
    <n v="10"/>
    <n v="0"/>
    <n v="0"/>
    <n v="0"/>
    <s v="ZLIN"/>
    <n v="10"/>
    <n v="0"/>
    <n v="0"/>
    <n v="0"/>
    <m/>
    <m/>
    <m/>
  </r>
  <r>
    <s v="120602008001-0"/>
    <x v="38"/>
    <n v="133100"/>
    <s v="ESTACION DE TRABAJO TIPO 5 (PISO"/>
    <s v="30.04.2013"/>
    <n v="770566.33"/>
    <n v="308226.51999999996"/>
    <s v="ZLIN"/>
    <n v="10"/>
    <n v="0"/>
    <n v="0"/>
    <n v="0"/>
    <s v="ZLIN"/>
    <n v="10"/>
    <n v="0"/>
    <n v="0"/>
    <n v="0"/>
    <m/>
    <m/>
    <m/>
  </r>
  <r>
    <s v="120602008002-0"/>
    <x v="38"/>
    <n v="133100"/>
    <s v="ESTACION DE TRABAJO TIPO 5 (PISO"/>
    <s v="30.04.2013"/>
    <n v="770566.33"/>
    <n v="308226.51999999996"/>
    <s v="ZLIN"/>
    <n v="10"/>
    <n v="0"/>
    <n v="0"/>
    <n v="0"/>
    <s v="ZLIN"/>
    <n v="10"/>
    <n v="0"/>
    <n v="0"/>
    <n v="0"/>
    <m/>
    <m/>
    <m/>
  </r>
  <r>
    <s v="120602008003-0"/>
    <x v="38"/>
    <n v="133100"/>
    <s v="ESTACION DE TRABAJO TIPO 5 (PISO"/>
    <s v="30.04.2013"/>
    <n v="770566.33"/>
    <n v="308226.51999999996"/>
    <s v="ZLIN"/>
    <n v="10"/>
    <n v="0"/>
    <n v="0"/>
    <n v="0"/>
    <s v="ZLIN"/>
    <n v="10"/>
    <n v="0"/>
    <n v="0"/>
    <n v="0"/>
    <m/>
    <m/>
    <m/>
  </r>
  <r>
    <s v="120602008004-0"/>
    <x v="38"/>
    <n v="133100"/>
    <s v="ESTACION DE TRABAJO TIPO 5 (PISO"/>
    <s v="30.04.2013"/>
    <n v="770566.33"/>
    <n v="308226.51999999996"/>
    <s v="ZLIN"/>
    <n v="10"/>
    <n v="0"/>
    <n v="0"/>
    <n v="0"/>
    <s v="ZLIN"/>
    <n v="10"/>
    <n v="0"/>
    <n v="0"/>
    <n v="0"/>
    <m/>
    <m/>
    <m/>
  </r>
  <r>
    <s v="120602008005-0"/>
    <x v="38"/>
    <n v="133100"/>
    <s v="ESTACION DE TRABAJO TIPO 5 (PISO"/>
    <s v="30.04.2013"/>
    <n v="770566.33"/>
    <n v="308226.51999999996"/>
    <s v="ZLIN"/>
    <n v="10"/>
    <n v="0"/>
    <n v="0"/>
    <n v="0"/>
    <s v="ZLIN"/>
    <n v="10"/>
    <n v="0"/>
    <n v="0"/>
    <n v="0"/>
    <m/>
    <m/>
    <m/>
  </r>
  <r>
    <s v="120602008006-0"/>
    <x v="38"/>
    <n v="133100"/>
    <s v="ESTACION DE TRABAJO TIPO 5 (PISO"/>
    <s v="30.04.2013"/>
    <n v="770566.33"/>
    <n v="308226.51999999996"/>
    <s v="ZLIN"/>
    <n v="10"/>
    <n v="0"/>
    <n v="0"/>
    <n v="0"/>
    <s v="ZLIN"/>
    <n v="10"/>
    <n v="0"/>
    <n v="0"/>
    <n v="0"/>
    <m/>
    <m/>
    <m/>
  </r>
  <r>
    <s v="120602008007-0"/>
    <x v="38"/>
    <n v="133100"/>
    <s v="ESTACION DE TRABAJO TIPO 5 (PISO"/>
    <s v="30.04.2013"/>
    <n v="770566.33"/>
    <n v="308226.51999999996"/>
    <s v="ZLIN"/>
    <n v="10"/>
    <n v="0"/>
    <n v="0"/>
    <n v="0"/>
    <s v="ZLIN"/>
    <n v="10"/>
    <n v="0"/>
    <n v="0"/>
    <n v="0"/>
    <m/>
    <m/>
    <m/>
  </r>
  <r>
    <s v="120602008008-0"/>
    <x v="38"/>
    <n v="133100"/>
    <s v="ESTACION DE TRABAJO TIPO 5 (PISO"/>
    <s v="30.04.2013"/>
    <n v="770566.33"/>
    <n v="308226.51999999996"/>
    <s v="ZLIN"/>
    <n v="10"/>
    <n v="0"/>
    <n v="0"/>
    <n v="0"/>
    <s v="ZLIN"/>
    <n v="10"/>
    <n v="0"/>
    <n v="0"/>
    <n v="0"/>
    <m/>
    <m/>
    <m/>
  </r>
  <r>
    <s v="120602008009-0"/>
    <x v="38"/>
    <n v="133100"/>
    <s v="ESTACION DE TRABAJO TIPO 5 (PISO"/>
    <s v="30.04.2013"/>
    <n v="770566.33"/>
    <n v="308226.51999999996"/>
    <s v="ZLIN"/>
    <n v="10"/>
    <n v="0"/>
    <n v="0"/>
    <n v="0"/>
    <s v="ZLIN"/>
    <n v="10"/>
    <n v="0"/>
    <n v="0"/>
    <n v="0"/>
    <m/>
    <m/>
    <m/>
  </r>
  <r>
    <s v="120602008010-0"/>
    <x v="38"/>
    <n v="133100"/>
    <s v="ESTACION DE TRABAJO TIPO 5 (PISO"/>
    <s v="30.04.2013"/>
    <n v="770566.33"/>
    <n v="308226.51999999996"/>
    <s v="ZLIN"/>
    <n v="10"/>
    <n v="0"/>
    <n v="0"/>
    <n v="0"/>
    <s v="ZLIN"/>
    <n v="10"/>
    <n v="0"/>
    <n v="0"/>
    <n v="0"/>
    <m/>
    <m/>
    <m/>
  </r>
  <r>
    <s v="120602008011-0"/>
    <x v="38"/>
    <n v="133100"/>
    <s v="ESTACION DE TRABAJO TIPO 5 (PISO"/>
    <s v="30.04.2013"/>
    <n v="770566.33"/>
    <n v="308226.51999999996"/>
    <s v="ZLIN"/>
    <n v="10"/>
    <n v="0"/>
    <n v="0"/>
    <n v="0"/>
    <s v="ZLIN"/>
    <n v="10"/>
    <n v="0"/>
    <n v="0"/>
    <n v="0"/>
    <m/>
    <m/>
    <m/>
  </r>
  <r>
    <s v="120602008012-0"/>
    <x v="38"/>
    <n v="133100"/>
    <s v="ESTACION DE TRABAJO TIPO 5 (PISO"/>
    <s v="30.04.2013"/>
    <n v="770566.33"/>
    <n v="308226.51999999996"/>
    <s v="ZLIN"/>
    <n v="10"/>
    <n v="0"/>
    <n v="0"/>
    <n v="0"/>
    <s v="ZLIN"/>
    <n v="10"/>
    <n v="0"/>
    <n v="0"/>
    <n v="0"/>
    <m/>
    <m/>
    <m/>
  </r>
  <r>
    <s v="120602008013-0"/>
    <x v="38"/>
    <n v="133100"/>
    <s v="ESTACION DE TRABAJO TIPO 5 (PISO"/>
    <s v="30.04.2013"/>
    <n v="770566.33"/>
    <n v="308226.51999999996"/>
    <s v="ZLIN"/>
    <n v="10"/>
    <n v="0"/>
    <n v="0"/>
    <n v="0"/>
    <s v="ZLIN"/>
    <n v="10"/>
    <n v="0"/>
    <n v="0"/>
    <n v="0"/>
    <m/>
    <m/>
    <m/>
  </r>
  <r>
    <s v="120602008014-0"/>
    <x v="38"/>
    <n v="133100"/>
    <s v="ESTACION DE TRABAJO TIPO 5 (PISO"/>
    <s v="30.04.2013"/>
    <n v="770566.33"/>
    <n v="308226.51999999996"/>
    <s v="ZLIN"/>
    <n v="10"/>
    <n v="0"/>
    <n v="0"/>
    <n v="0"/>
    <s v="ZLIN"/>
    <n v="10"/>
    <n v="0"/>
    <n v="0"/>
    <n v="0"/>
    <m/>
    <m/>
    <m/>
  </r>
  <r>
    <s v="120602008015-0"/>
    <x v="38"/>
    <n v="133100"/>
    <s v="ESTACION DE TRABAJO TIPO 5 (PISO"/>
    <s v="30.04.2013"/>
    <n v="770566.33"/>
    <n v="308226.51999999996"/>
    <s v="ZLIN"/>
    <n v="10"/>
    <n v="0"/>
    <n v="0"/>
    <n v="0"/>
    <s v="ZLIN"/>
    <n v="10"/>
    <n v="0"/>
    <n v="0"/>
    <n v="0"/>
    <m/>
    <m/>
    <m/>
  </r>
  <r>
    <s v="120602008016-0"/>
    <x v="38"/>
    <n v="133100"/>
    <s v="ESTACION DE TRABAJO TIPO 5 (PISO"/>
    <s v="30.04.2013"/>
    <n v="770566.33"/>
    <n v="308226.51999999996"/>
    <s v="ZLIN"/>
    <n v="10"/>
    <n v="0"/>
    <n v="0"/>
    <n v="0"/>
    <s v="ZLIN"/>
    <n v="10"/>
    <n v="0"/>
    <n v="0"/>
    <n v="0"/>
    <m/>
    <m/>
    <m/>
  </r>
  <r>
    <s v="120602008017-0"/>
    <x v="38"/>
    <n v="133100"/>
    <s v="ESTACION DE TRABAJO TIPO 5 (PISO"/>
    <s v="30.04.2013"/>
    <n v="770566.33"/>
    <n v="308226.51999999996"/>
    <s v="ZLIN"/>
    <n v="10"/>
    <n v="0"/>
    <n v="0"/>
    <n v="0"/>
    <s v="ZLIN"/>
    <n v="10"/>
    <n v="0"/>
    <n v="0"/>
    <n v="0"/>
    <m/>
    <m/>
    <m/>
  </r>
  <r>
    <s v="120602008018-0"/>
    <x v="38"/>
    <n v="133100"/>
    <s v="ESTACION DE TRABAJO TIPO 5 (PISO"/>
    <s v="30.04.2013"/>
    <n v="770566.33"/>
    <n v="308226.51999999996"/>
    <s v="ZLIN"/>
    <n v="10"/>
    <n v="0"/>
    <n v="0"/>
    <n v="0"/>
    <s v="ZLIN"/>
    <n v="10"/>
    <n v="0"/>
    <n v="0"/>
    <n v="0"/>
    <m/>
    <m/>
    <m/>
  </r>
  <r>
    <s v="120602008019-0"/>
    <x v="38"/>
    <n v="133100"/>
    <s v="ESTACION DE TRABAJO TIPO 5 (PISO"/>
    <s v="30.04.2013"/>
    <n v="770566.33"/>
    <n v="308226.51999999996"/>
    <s v="ZLIN"/>
    <n v="10"/>
    <n v="0"/>
    <n v="0"/>
    <n v="0"/>
    <s v="ZLIN"/>
    <n v="10"/>
    <n v="0"/>
    <n v="0"/>
    <n v="0"/>
    <m/>
    <m/>
    <m/>
  </r>
  <r>
    <s v="120602008020-0"/>
    <x v="38"/>
    <n v="133100"/>
    <s v="ESTACION DE TRABAJO TIPO 5 (PISO"/>
    <s v="30.04.2013"/>
    <n v="770566.33"/>
    <n v="308226.51999999996"/>
    <s v="ZLIN"/>
    <n v="10"/>
    <n v="0"/>
    <n v="0"/>
    <n v="0"/>
    <s v="ZLIN"/>
    <n v="10"/>
    <n v="0"/>
    <n v="0"/>
    <n v="0"/>
    <m/>
    <m/>
    <m/>
  </r>
  <r>
    <s v="120602008021-0"/>
    <x v="38"/>
    <n v="133100"/>
    <s v="ESTACION DE TRABAJO TIPO 5 (PISO"/>
    <s v="30.04.2013"/>
    <n v="770566.33"/>
    <n v="308226.51999999996"/>
    <s v="ZLIN"/>
    <n v="10"/>
    <n v="0"/>
    <n v="0"/>
    <n v="0"/>
    <s v="ZLIN"/>
    <n v="10"/>
    <n v="0"/>
    <n v="0"/>
    <n v="0"/>
    <m/>
    <m/>
    <m/>
  </r>
  <r>
    <s v="120602008022-0"/>
    <x v="38"/>
    <n v="133100"/>
    <s v="ESTACION DE TRABAJO TIPO 5 (PISO"/>
    <s v="30.04.2013"/>
    <n v="770566.33"/>
    <n v="308226.51999999996"/>
    <s v="ZLIN"/>
    <n v="10"/>
    <n v="0"/>
    <n v="0"/>
    <n v="0"/>
    <s v="ZLIN"/>
    <n v="10"/>
    <n v="0"/>
    <n v="0"/>
    <n v="0"/>
    <m/>
    <m/>
    <m/>
  </r>
  <r>
    <s v="120602008023-0"/>
    <x v="38"/>
    <n v="133100"/>
    <s v="ESTACION DE TRABAJO TIPO 5 (PISO"/>
    <s v="30.04.2013"/>
    <n v="770566.33"/>
    <n v="308226.51999999996"/>
    <s v="ZLIN"/>
    <n v="10"/>
    <n v="0"/>
    <n v="0"/>
    <n v="0"/>
    <s v="ZLIN"/>
    <n v="10"/>
    <n v="0"/>
    <n v="0"/>
    <n v="0"/>
    <m/>
    <m/>
    <m/>
  </r>
  <r>
    <s v="120602008024-0"/>
    <x v="38"/>
    <n v="133100"/>
    <s v="ESTACION DE TRABAJO TIPO 6 (PISO"/>
    <s v="30.04.2013"/>
    <n v="750335.69"/>
    <n v="300134.27999999997"/>
    <s v="ZLIN"/>
    <n v="10"/>
    <n v="0"/>
    <n v="0"/>
    <n v="0"/>
    <s v="ZLIN"/>
    <n v="10"/>
    <n v="0"/>
    <n v="0"/>
    <n v="0"/>
    <m/>
    <m/>
    <m/>
  </r>
  <r>
    <s v="120602008025-0"/>
    <x v="38"/>
    <n v="133100"/>
    <s v="ESTACION DE TRABAJO TIPO 6 (PISO"/>
    <s v="30.04.2013"/>
    <n v="750335.69"/>
    <n v="300134.27999999997"/>
    <s v="ZLIN"/>
    <n v="10"/>
    <n v="0"/>
    <n v="0"/>
    <n v="0"/>
    <s v="ZLIN"/>
    <n v="10"/>
    <n v="0"/>
    <n v="0"/>
    <n v="0"/>
    <m/>
    <m/>
    <m/>
  </r>
  <r>
    <s v="120602008026-0"/>
    <x v="38"/>
    <n v="133100"/>
    <s v="ESTACION DE TRABAJO TIPO 6 (PISO"/>
    <s v="30.04.2013"/>
    <n v="750335.69"/>
    <n v="300134.27999999997"/>
    <s v="ZLIN"/>
    <n v="10"/>
    <n v="0"/>
    <n v="0"/>
    <n v="0"/>
    <s v="ZLIN"/>
    <n v="10"/>
    <n v="0"/>
    <n v="0"/>
    <n v="0"/>
    <m/>
    <m/>
    <m/>
  </r>
  <r>
    <s v="120602008027-0"/>
    <x v="38"/>
    <n v="133100"/>
    <s v="ESTACION DE TRABAJO TIPO 6 (PISO"/>
    <s v="30.04.2013"/>
    <n v="750335.69"/>
    <n v="300134.27999999997"/>
    <s v="ZLIN"/>
    <n v="10"/>
    <n v="0"/>
    <n v="0"/>
    <n v="0"/>
    <s v="ZLIN"/>
    <n v="10"/>
    <n v="0"/>
    <n v="0"/>
    <n v="0"/>
    <m/>
    <m/>
    <m/>
  </r>
  <r>
    <s v="120602008028-0"/>
    <x v="38"/>
    <n v="133100"/>
    <s v="ESTACION DE TRABAJO TIPO 6 (PISO"/>
    <s v="30.04.2013"/>
    <n v="750335.69"/>
    <n v="300134.27999999997"/>
    <s v="ZLIN"/>
    <n v="10"/>
    <n v="0"/>
    <n v="0"/>
    <n v="0"/>
    <s v="ZLIN"/>
    <n v="10"/>
    <n v="0"/>
    <n v="0"/>
    <n v="0"/>
    <m/>
    <m/>
    <m/>
  </r>
  <r>
    <s v="120602008029-0"/>
    <x v="38"/>
    <n v="133100"/>
    <s v="ESTACION DE TRABAJO TIPO 6 (PISO"/>
    <s v="30.04.2013"/>
    <n v="750335.69"/>
    <n v="300134.27999999997"/>
    <s v="ZLIN"/>
    <n v="10"/>
    <n v="0"/>
    <n v="0"/>
    <n v="0"/>
    <s v="ZLIN"/>
    <n v="10"/>
    <n v="0"/>
    <n v="0"/>
    <n v="0"/>
    <m/>
    <m/>
    <m/>
  </r>
  <r>
    <s v="120602008030-0"/>
    <x v="38"/>
    <n v="133100"/>
    <s v="ESTACION DE TRABAJO TIPO 6 (PISO"/>
    <s v="30.04.2013"/>
    <n v="750335.69"/>
    <n v="300134.27999999997"/>
    <s v="ZLIN"/>
    <n v="10"/>
    <n v="0"/>
    <n v="0"/>
    <n v="0"/>
    <s v="ZLIN"/>
    <n v="10"/>
    <n v="0"/>
    <n v="0"/>
    <n v="0"/>
    <m/>
    <m/>
    <m/>
  </r>
  <r>
    <s v="120602008031-0"/>
    <x v="38"/>
    <n v="133100"/>
    <s v="ESTACION DE TRABAJO TIPO 6 (PISO"/>
    <s v="30.04.2013"/>
    <n v="750335.69"/>
    <n v="300134.27999999997"/>
    <s v="ZLIN"/>
    <n v="10"/>
    <n v="0"/>
    <n v="0"/>
    <n v="0"/>
    <s v="ZLIN"/>
    <n v="10"/>
    <n v="0"/>
    <n v="0"/>
    <n v="0"/>
    <m/>
    <m/>
    <m/>
  </r>
  <r>
    <s v="120602008032-0"/>
    <x v="38"/>
    <n v="133100"/>
    <s v="ESTACION DE TRABAJO TIPO 6 (PISO"/>
    <s v="30.04.2013"/>
    <n v="750335.69"/>
    <n v="300134.27999999997"/>
    <s v="ZLIN"/>
    <n v="10"/>
    <n v="0"/>
    <n v="0"/>
    <n v="0"/>
    <s v="ZLIN"/>
    <n v="10"/>
    <n v="0"/>
    <n v="0"/>
    <n v="0"/>
    <m/>
    <m/>
    <m/>
  </r>
  <r>
    <s v="120602008033-0"/>
    <x v="38"/>
    <n v="133100"/>
    <s v="ESTACION DE TRABAJO TIPO 6 (PISO"/>
    <s v="30.04.2013"/>
    <n v="750335.69"/>
    <n v="300134.27999999997"/>
    <s v="ZLIN"/>
    <n v="10"/>
    <n v="0"/>
    <n v="0"/>
    <n v="0"/>
    <s v="ZLIN"/>
    <n v="10"/>
    <n v="0"/>
    <n v="0"/>
    <n v="0"/>
    <m/>
    <m/>
    <m/>
  </r>
  <r>
    <s v="120602008034-0"/>
    <x v="38"/>
    <n v="133100"/>
    <s v="ESTACION DE TRABAJO TIPO 6 (PISO"/>
    <s v="30.04.2013"/>
    <n v="750335.69"/>
    <n v="300134.27999999997"/>
    <s v="ZLIN"/>
    <n v="10"/>
    <n v="0"/>
    <n v="0"/>
    <n v="0"/>
    <s v="ZLIN"/>
    <n v="10"/>
    <n v="0"/>
    <n v="0"/>
    <n v="0"/>
    <m/>
    <m/>
    <m/>
  </r>
  <r>
    <s v="120602008035-0"/>
    <x v="38"/>
    <n v="133100"/>
    <s v="ESTACION DE TRABAJO TIPO 6 (PISO"/>
    <s v="30.04.2013"/>
    <n v="750335.69"/>
    <n v="300134.27999999997"/>
    <s v="ZLIN"/>
    <n v="10"/>
    <n v="0"/>
    <n v="0"/>
    <n v="0"/>
    <s v="ZLIN"/>
    <n v="10"/>
    <n v="0"/>
    <n v="0"/>
    <n v="0"/>
    <m/>
    <m/>
    <m/>
  </r>
  <r>
    <s v="120602008036-0"/>
    <x v="38"/>
    <n v="133100"/>
    <s v="ESTACION DE TRABAJO TIPO 7 (PISO"/>
    <s v="30.04.2013"/>
    <n v="719608.97"/>
    <n v="287843.59999999998"/>
    <s v="ZLIN"/>
    <n v="10"/>
    <n v="0"/>
    <n v="0"/>
    <n v="0"/>
    <s v="ZLIN"/>
    <n v="10"/>
    <n v="0"/>
    <n v="0"/>
    <n v="0"/>
    <m/>
    <m/>
    <m/>
  </r>
  <r>
    <s v="120602008037-0"/>
    <x v="38"/>
    <n v="133100"/>
    <s v="ESTACION DE TRABAJO TIPO 7 (PISO"/>
    <s v="30.04.2013"/>
    <n v="719608.97"/>
    <n v="287843.59999999998"/>
    <s v="ZLIN"/>
    <n v="10"/>
    <n v="0"/>
    <n v="0"/>
    <n v="0"/>
    <s v="ZLIN"/>
    <n v="10"/>
    <n v="0"/>
    <n v="0"/>
    <n v="0"/>
    <m/>
    <m/>
    <m/>
  </r>
  <r>
    <s v="120602008038-0"/>
    <x v="38"/>
    <n v="133100"/>
    <s v="ESTACION DE TRABAJO TIPO 7 (PISO"/>
    <s v="30.04.2013"/>
    <n v="719608.97"/>
    <n v="287843.59999999998"/>
    <s v="ZLIN"/>
    <n v="10"/>
    <n v="0"/>
    <n v="0"/>
    <n v="0"/>
    <s v="ZLIN"/>
    <n v="10"/>
    <n v="0"/>
    <n v="0"/>
    <n v="0"/>
    <m/>
    <m/>
    <m/>
  </r>
  <r>
    <s v="120602008039-0"/>
    <x v="38"/>
    <n v="133100"/>
    <s v="ESTACION DE TRABAJO TIPO 7 (PISO"/>
    <s v="30.04.2013"/>
    <n v="719608.97"/>
    <n v="287843.59999999998"/>
    <s v="ZLIN"/>
    <n v="10"/>
    <n v="0"/>
    <n v="0"/>
    <n v="0"/>
    <s v="ZLIN"/>
    <n v="10"/>
    <n v="0"/>
    <n v="0"/>
    <n v="0"/>
    <m/>
    <m/>
    <m/>
  </r>
  <r>
    <s v="120602008040-0"/>
    <x v="38"/>
    <n v="133100"/>
    <s v="ESTACION DE TRABAJO TIPO 7 (PISO"/>
    <s v="30.04.2013"/>
    <n v="719608.97"/>
    <n v="287843.59999999998"/>
    <s v="ZLIN"/>
    <n v="10"/>
    <n v="0"/>
    <n v="0"/>
    <n v="0"/>
    <s v="ZLIN"/>
    <n v="10"/>
    <n v="0"/>
    <n v="0"/>
    <n v="0"/>
    <m/>
    <m/>
    <m/>
  </r>
  <r>
    <s v="120602008041-0"/>
    <x v="38"/>
    <n v="133100"/>
    <s v="ARCHIVO 4 GAVETAS"/>
    <s v="30.04.2013"/>
    <n v="540793"/>
    <n v="216317.2"/>
    <s v="ZLIN"/>
    <n v="10"/>
    <n v="0"/>
    <n v="0"/>
    <n v="0"/>
    <s v="ZLIN"/>
    <n v="10"/>
    <n v="0"/>
    <n v="0"/>
    <n v="0"/>
    <m/>
    <m/>
    <m/>
  </r>
  <r>
    <s v="120602008042-0"/>
    <x v="38"/>
    <n v="133100"/>
    <s v="ARCHIVO 4 GAVETAS"/>
    <s v="30.04.2013"/>
    <n v="540793"/>
    <n v="216317.2"/>
    <s v="ZLIN"/>
    <n v="10"/>
    <n v="0"/>
    <n v="0"/>
    <n v="0"/>
    <s v="ZLIN"/>
    <n v="10"/>
    <n v="0"/>
    <n v="0"/>
    <n v="0"/>
    <m/>
    <m/>
    <m/>
  </r>
  <r>
    <s v="120602008043-0"/>
    <x v="38"/>
    <n v="133100"/>
    <s v="ARCHIVO 4 GAVETAS"/>
    <s v="30.04.2013"/>
    <n v="540793"/>
    <n v="216317.2"/>
    <s v="ZLIN"/>
    <n v="10"/>
    <n v="0"/>
    <n v="0"/>
    <n v="0"/>
    <s v="ZLIN"/>
    <n v="10"/>
    <n v="0"/>
    <n v="0"/>
    <n v="0"/>
    <m/>
    <m/>
    <m/>
  </r>
  <r>
    <s v="120602008044-0"/>
    <x v="38"/>
    <n v="133100"/>
    <s v="ARCHIVO 4 GAVETAS"/>
    <s v="30.04.2013"/>
    <n v="540793"/>
    <n v="216317.2"/>
    <s v="ZLIN"/>
    <n v="10"/>
    <n v="0"/>
    <n v="0"/>
    <n v="0"/>
    <s v="ZLIN"/>
    <n v="10"/>
    <n v="0"/>
    <n v="0"/>
    <n v="0"/>
    <m/>
    <m/>
    <m/>
  </r>
  <r>
    <s v="120602008045-0"/>
    <x v="38"/>
    <n v="133100"/>
    <s v="MUEBLE TIPO CREDENZA"/>
    <s v="30.04.2013"/>
    <n v="477040.02"/>
    <n v="190816"/>
    <s v="ZLIN"/>
    <n v="10"/>
    <n v="0"/>
    <n v="0"/>
    <n v="0"/>
    <s v="ZLIN"/>
    <n v="10"/>
    <n v="0"/>
    <n v="0"/>
    <n v="0"/>
    <m/>
    <m/>
    <m/>
  </r>
  <r>
    <s v="120602008046-0"/>
    <x v="38"/>
    <n v="133100"/>
    <s v="MUEBLE TIPO CREDENZA"/>
    <s v="30.04.2013"/>
    <n v="477040.02"/>
    <n v="190816"/>
    <s v="ZLIN"/>
    <n v="10"/>
    <n v="0"/>
    <n v="0"/>
    <n v="0"/>
    <s v="ZLIN"/>
    <n v="10"/>
    <n v="0"/>
    <n v="0"/>
    <n v="0"/>
    <m/>
    <m/>
    <m/>
  </r>
  <r>
    <s v="120602008047-0"/>
    <x v="38"/>
    <n v="133100"/>
    <s v="MUEBLE TIPO CREDENZA"/>
    <s v="30.04.2013"/>
    <n v="477040.02"/>
    <n v="190816"/>
    <s v="ZLIN"/>
    <n v="10"/>
    <n v="0"/>
    <n v="0"/>
    <n v="0"/>
    <s v="ZLIN"/>
    <n v="10"/>
    <n v="0"/>
    <n v="0"/>
    <n v="0"/>
    <m/>
    <m/>
    <m/>
  </r>
  <r>
    <s v="120602008048-0"/>
    <x v="38"/>
    <n v="133100"/>
    <s v="BIBLIOTECA 3 ESTANTES 2 PUERTAS"/>
    <s v="30.04.2013"/>
    <n v="495813.78"/>
    <n v="198325.52000000002"/>
    <s v="ZLIN"/>
    <n v="10"/>
    <n v="0"/>
    <n v="0"/>
    <n v="0"/>
    <s v="ZLIN"/>
    <n v="10"/>
    <n v="0"/>
    <n v="0"/>
    <n v="0"/>
    <m/>
    <m/>
    <m/>
  </r>
  <r>
    <s v="120602008049-0"/>
    <x v="38"/>
    <n v="133100"/>
    <s v="BIBLIOTECA 3 ESTANTES 2 PUERTAS"/>
    <s v="30.04.2013"/>
    <n v="495813.78"/>
    <n v="198325.52000000002"/>
    <s v="ZLIN"/>
    <n v="10"/>
    <n v="0"/>
    <n v="0"/>
    <n v="0"/>
    <s v="ZLIN"/>
    <n v="10"/>
    <n v="0"/>
    <n v="0"/>
    <n v="0"/>
    <m/>
    <m/>
    <m/>
  </r>
  <r>
    <s v="120602008050-0"/>
    <x v="38"/>
    <n v="133100"/>
    <s v="BIBLIOTECA 3 ESTANTES 2 PUERTAS"/>
    <s v="30.04.2013"/>
    <n v="495813.78"/>
    <n v="198325.52000000002"/>
    <s v="ZLIN"/>
    <n v="10"/>
    <n v="0"/>
    <n v="0"/>
    <n v="0"/>
    <s v="ZLIN"/>
    <n v="10"/>
    <n v="0"/>
    <n v="0"/>
    <n v="0"/>
    <m/>
    <m/>
    <m/>
  </r>
  <r>
    <s v="120602008051-0"/>
    <x v="38"/>
    <n v="133100"/>
    <s v="BIBLIOTECA 3 ESTANTES 2 PUERTAS"/>
    <s v="30.04.2013"/>
    <n v="495813.78"/>
    <n v="198325.52000000002"/>
    <s v="ZLIN"/>
    <n v="10"/>
    <n v="0"/>
    <n v="0"/>
    <n v="0"/>
    <s v="ZLIN"/>
    <n v="10"/>
    <n v="0"/>
    <n v="0"/>
    <n v="0"/>
    <m/>
    <m/>
    <m/>
  </r>
  <r>
    <s v="120602008052-0"/>
    <x v="38"/>
    <n v="133100"/>
    <s v="ARMARIO PEQUEÑO 2 GAVETAS"/>
    <s v="30.04.2013"/>
    <n v="431446.59"/>
    <n v="172578.64"/>
    <s v="ZLIN"/>
    <n v="10"/>
    <n v="0"/>
    <n v="0"/>
    <n v="0"/>
    <s v="ZLIN"/>
    <n v="10"/>
    <n v="0"/>
    <n v="0"/>
    <n v="0"/>
    <m/>
    <m/>
    <m/>
  </r>
  <r>
    <s v="120602008053-0"/>
    <x v="38"/>
    <n v="133100"/>
    <s v="ARMARIO PEQUEÑO 2 GAVETAS"/>
    <s v="30.04.2013"/>
    <n v="431446.59"/>
    <n v="172578.64"/>
    <s v="ZLIN"/>
    <n v="10"/>
    <n v="0"/>
    <n v="0"/>
    <n v="0"/>
    <s v="ZLIN"/>
    <n v="10"/>
    <n v="0"/>
    <n v="0"/>
    <n v="0"/>
    <m/>
    <m/>
    <m/>
  </r>
  <r>
    <s v="120602008054-0"/>
    <x v="38"/>
    <n v="133100"/>
    <s v="ARMARIO PEQUEÑO 2 GAVETAS"/>
    <s v="30.04.2013"/>
    <n v="431446.59"/>
    <n v="172578.64"/>
    <s v="ZLIN"/>
    <n v="10"/>
    <n v="0"/>
    <n v="0"/>
    <n v="0"/>
    <s v="ZLIN"/>
    <n v="10"/>
    <n v="0"/>
    <n v="0"/>
    <n v="0"/>
    <m/>
    <m/>
    <m/>
  </r>
  <r>
    <s v="120602008055-0"/>
    <x v="38"/>
    <n v="133100"/>
    <s v="ARMARIO PEQUEÑO 2 GAVETAS"/>
    <s v="30.04.2013"/>
    <n v="431446.59"/>
    <n v="172578.64"/>
    <s v="ZLIN"/>
    <n v="10"/>
    <n v="0"/>
    <n v="0"/>
    <n v="0"/>
    <s v="ZLIN"/>
    <n v="10"/>
    <n v="0"/>
    <n v="0"/>
    <n v="0"/>
    <m/>
    <m/>
    <m/>
  </r>
  <r>
    <s v="120602008056-0"/>
    <x v="38"/>
    <n v="133100"/>
    <s v="ARMARIO PEQUEÑO 2 GAVETAS"/>
    <s v="30.04.2013"/>
    <n v="431446.59"/>
    <n v="172578.64"/>
    <s v="ZLIN"/>
    <n v="10"/>
    <n v="0"/>
    <n v="0"/>
    <n v="0"/>
    <s v="ZLIN"/>
    <n v="10"/>
    <n v="0"/>
    <n v="0"/>
    <n v="0"/>
    <m/>
    <m/>
    <m/>
  </r>
  <r>
    <s v="120602008057-0"/>
    <x v="38"/>
    <n v="133100"/>
    <s v="ARMARIO PEQUEÑO 2 GAVETAS"/>
    <s v="30.04.2013"/>
    <n v="431446.59"/>
    <n v="172578.64"/>
    <s v="ZLIN"/>
    <n v="10"/>
    <n v="0"/>
    <n v="0"/>
    <n v="0"/>
    <s v="ZLIN"/>
    <n v="10"/>
    <n v="0"/>
    <n v="0"/>
    <n v="0"/>
    <m/>
    <m/>
    <m/>
  </r>
  <r>
    <s v="120602008058-0"/>
    <x v="38"/>
    <n v="133100"/>
    <s v="ARMARIO PEQUEÑO 2 GAVETAS"/>
    <s v="30.04.2013"/>
    <n v="431446.54"/>
    <n v="172578.61"/>
    <s v="ZLIN"/>
    <n v="10"/>
    <n v="0"/>
    <n v="0"/>
    <n v="0"/>
    <s v="ZLIN"/>
    <n v="10"/>
    <n v="0"/>
    <n v="0"/>
    <n v="0"/>
    <m/>
    <m/>
    <m/>
  </r>
  <r>
    <s v="120602008059-0"/>
    <x v="38"/>
    <n v="344201"/>
    <s v="ARMARIO PARA HERRAMIENTAS"/>
    <s v="22.05.2013"/>
    <n v="149995"/>
    <n v="58748.039999999994"/>
    <s v="ZLIN"/>
    <n v="10"/>
    <n v="0"/>
    <n v="0"/>
    <n v="0"/>
    <s v="ZLIN"/>
    <n v="10"/>
    <n v="0"/>
    <n v="0"/>
    <n v="0"/>
    <m/>
    <m/>
    <m/>
  </r>
  <r>
    <s v="120602008060-0"/>
    <x v="38"/>
    <n v="214100"/>
    <s v="TELEFONO CELULAR"/>
    <s v="13.03.2013"/>
    <n v="384750"/>
    <n v="157106.25"/>
    <s v="ZLIN"/>
    <n v="10"/>
    <n v="0"/>
    <n v="0"/>
    <n v="0"/>
    <s v="ZLIN"/>
    <n v="10"/>
    <n v="0"/>
    <n v="0"/>
    <n v="0"/>
    <m/>
    <m/>
    <m/>
  </r>
  <r>
    <s v="120602008061-0"/>
    <x v="38"/>
    <n v="344201"/>
    <s v="JUEGO DE CORTINAS"/>
    <s v="13.03.2013"/>
    <n v="452000"/>
    <n v="184566.66999999998"/>
    <s v="ZLIN"/>
    <n v="10"/>
    <n v="0"/>
    <n v="0"/>
    <n v="0"/>
    <s v="ZLIN"/>
    <n v="10"/>
    <n v="0"/>
    <n v="0"/>
    <n v="0"/>
    <m/>
    <m/>
    <m/>
  </r>
  <r>
    <s v="120602008063-0"/>
    <x v="38"/>
    <n v="323100"/>
    <s v="Butaca de 03 Espacios"/>
    <s v="15.03.2013"/>
    <n v="146900"/>
    <n v="59984.17"/>
    <s v="ZLIN"/>
    <n v="10"/>
    <n v="0"/>
    <n v="0"/>
    <n v="0"/>
    <s v="ZLIN"/>
    <n v="10"/>
    <n v="0"/>
    <n v="0"/>
    <n v="0"/>
    <m/>
    <m/>
    <m/>
  </r>
  <r>
    <s v="120602008064-0"/>
    <x v="38"/>
    <n v="323301"/>
    <s v="Escritorio para Computadora en m"/>
    <s v="15.03.2013"/>
    <n v="406800"/>
    <n v="166110"/>
    <s v="ZLIN"/>
    <n v="10"/>
    <n v="0"/>
    <n v="0"/>
    <n v="0"/>
    <s v="ZLIN"/>
    <n v="10"/>
    <n v="0"/>
    <n v="0"/>
    <n v="0"/>
    <m/>
    <m/>
    <m/>
  </r>
  <r>
    <s v="120602008065-0"/>
    <x v="38"/>
    <n v="323100"/>
    <s v="Escritorio Modular en Escuadra C"/>
    <s v="15.03.2013"/>
    <n v="423750"/>
    <n v="173031.25"/>
    <s v="ZLIN"/>
    <n v="10"/>
    <n v="0"/>
    <n v="0"/>
    <n v="0"/>
    <s v="ZLIN"/>
    <n v="10"/>
    <n v="0"/>
    <n v="0"/>
    <n v="0"/>
    <m/>
    <m/>
    <m/>
  </r>
  <r>
    <s v="120602008066-0"/>
    <x v="38"/>
    <n v="323100"/>
    <s v="Arturito"/>
    <s v="15.03.2013"/>
    <n v="146900"/>
    <n v="20810.830000000002"/>
    <s v="ZLIN"/>
    <n v="10"/>
    <n v="0"/>
    <n v="0"/>
    <n v="0"/>
    <s v="ZLIN"/>
    <n v="10"/>
    <n v="0"/>
    <n v="0"/>
    <n v="0"/>
    <m/>
    <m/>
    <m/>
  </r>
  <r>
    <s v="120602008067-0"/>
    <x v="38"/>
    <n v="335310"/>
    <s v="AIRE ACONDICIONADO"/>
    <s v="21.03.2013"/>
    <n v="182832.46"/>
    <n v="74656.59"/>
    <s v="ZLIN"/>
    <n v="10"/>
    <n v="0"/>
    <n v="0"/>
    <n v="0"/>
    <s v="ZLIN"/>
    <n v="10"/>
    <n v="0"/>
    <n v="0"/>
    <n v="0"/>
    <m/>
    <m/>
    <m/>
  </r>
  <r>
    <s v="120602008068-0"/>
    <x v="38"/>
    <n v="335100"/>
    <s v="GABINETE METALICO PROTECCION CIN"/>
    <s v="21.03.2013"/>
    <n v="635204.64"/>
    <n v="259375.22000000003"/>
    <s v="ZLIN"/>
    <n v="10"/>
    <n v="0"/>
    <n v="0"/>
    <n v="0"/>
    <s v="ZLIN"/>
    <n v="10"/>
    <n v="0"/>
    <n v="0"/>
    <n v="0"/>
    <m/>
    <m/>
    <m/>
  </r>
  <r>
    <s v="120602008069-0"/>
    <x v="38"/>
    <n v="335302"/>
    <s v="GABINETE METALICO PROTECCION CIN"/>
    <s v="21.03.2013"/>
    <n v="635204.64"/>
    <n v="259375.22000000003"/>
    <s v="ZLIN"/>
    <n v="10"/>
    <n v="0"/>
    <n v="0"/>
    <n v="0"/>
    <s v="ZLIN"/>
    <n v="10"/>
    <n v="0"/>
    <n v="0"/>
    <n v="0"/>
    <m/>
    <m/>
    <m/>
  </r>
  <r>
    <s v="120602008070-0"/>
    <x v="38"/>
    <n v="131100"/>
    <s v="SILLA OPERATIVA"/>
    <s v="21.03.2013"/>
    <n v="113883.66"/>
    <n v="46502.5"/>
    <s v="ZLIN"/>
    <n v="10"/>
    <n v="0"/>
    <n v="0"/>
    <n v="0"/>
    <s v="ZLIN"/>
    <n v="10"/>
    <n v="0"/>
    <n v="0"/>
    <n v="0"/>
    <m/>
    <m/>
    <m/>
  </r>
  <r>
    <s v="120602008071-0"/>
    <x v="38"/>
    <n v="131100"/>
    <s v="COMPRA DE SILLAS PRESIDECIA"/>
    <s v="21.03.2013"/>
    <n v="218748.79"/>
    <n v="89322.430000000008"/>
    <s v="ZLIN"/>
    <n v="10"/>
    <n v="0"/>
    <n v="0"/>
    <n v="0"/>
    <s v="ZLIN"/>
    <n v="10"/>
    <n v="0"/>
    <n v="0"/>
    <n v="0"/>
    <m/>
    <m/>
    <m/>
  </r>
  <r>
    <s v="120602008072-0"/>
    <x v="38"/>
    <n v="334201"/>
    <s v="TELEFONO CELULAR PHONE 4S"/>
    <s v="03.04.2013"/>
    <n v="457999.99"/>
    <n v="183200"/>
    <s v="ZLIN"/>
    <n v="10"/>
    <n v="0"/>
    <n v="0"/>
    <n v="0"/>
    <s v="ZLIN"/>
    <n v="10"/>
    <n v="0"/>
    <n v="0"/>
    <n v="0"/>
    <m/>
    <m/>
    <m/>
  </r>
  <r>
    <s v="120602008073-0"/>
    <x v="38"/>
    <n v="331100"/>
    <s v="PANTALLA LED 46&quot;"/>
    <s v="10.04.2013"/>
    <n v="646990"/>
    <n v="258796"/>
    <s v="ZLIN"/>
    <n v="10"/>
    <n v="0"/>
    <n v="0"/>
    <n v="0"/>
    <s v="ZLIN"/>
    <n v="10"/>
    <n v="0"/>
    <n v="0"/>
    <n v="0"/>
    <m/>
    <m/>
    <m/>
  </r>
  <r>
    <s v="120602008074-0"/>
    <x v="38"/>
    <n v="211100"/>
    <s v="ESCRITORIO"/>
    <s v="16.04.2013"/>
    <n v="720000"/>
    <n v="288000"/>
    <s v="ZLIN"/>
    <n v="10"/>
    <n v="0"/>
    <n v="0"/>
    <n v="0"/>
    <s v="ZLIN"/>
    <n v="10"/>
    <n v="0"/>
    <n v="0"/>
    <n v="0"/>
    <m/>
    <m/>
    <m/>
  </r>
  <r>
    <s v="120602008075-0"/>
    <x v="38"/>
    <n v="131100"/>
    <s v="ESCRITORIO"/>
    <s v="16.04.2013"/>
    <n v="720000"/>
    <n v="288000"/>
    <s v="ZLIN"/>
    <n v="10"/>
    <n v="0"/>
    <n v="0"/>
    <n v="0"/>
    <s v="ZLIN"/>
    <n v="10"/>
    <n v="0"/>
    <n v="0"/>
    <n v="0"/>
    <m/>
    <m/>
    <m/>
  </r>
  <r>
    <s v="120602008076-0"/>
    <x v="38"/>
    <n v="211100"/>
    <s v="BIBLIOTECA"/>
    <s v="16.04.2013"/>
    <n v="180000"/>
    <n v="72000"/>
    <s v="ZLIN"/>
    <n v="10"/>
    <n v="0"/>
    <n v="0"/>
    <n v="0"/>
    <s v="ZLIN"/>
    <n v="10"/>
    <n v="0"/>
    <n v="0"/>
    <n v="0"/>
    <m/>
    <m/>
    <m/>
  </r>
  <r>
    <s v="120602008077-0"/>
    <x v="38"/>
    <n v="131100"/>
    <s v="BIBLIOTECA"/>
    <s v="16.04.2013"/>
    <n v="180000"/>
    <n v="72000"/>
    <s v="ZLIN"/>
    <n v="10"/>
    <n v="0"/>
    <n v="0"/>
    <n v="0"/>
    <s v="ZLIN"/>
    <n v="10"/>
    <n v="0"/>
    <n v="0"/>
    <n v="0"/>
    <m/>
    <m/>
    <m/>
  </r>
  <r>
    <s v="120602008078-0"/>
    <x v="38"/>
    <n v="344201"/>
    <s v="AIRE ACONDICIONADO (SALA REUNION"/>
    <s v="01.08.2013"/>
    <n v="1102426.9099999999"/>
    <n v="404223.18999999994"/>
    <s v="ZLIN"/>
    <n v="10"/>
    <n v="0"/>
    <n v="0"/>
    <n v="0"/>
    <s v="ZLIN"/>
    <n v="10"/>
    <n v="0"/>
    <n v="0"/>
    <n v="0"/>
    <m/>
    <m/>
    <m/>
  </r>
  <r>
    <s v="120602008079-0"/>
    <x v="38"/>
    <n v="344201"/>
    <s v="AIRE ACONDICIONADO (JEFATURA  MA"/>
    <s v="01.08.2013"/>
    <n v="766093.29"/>
    <n v="280900.87000000005"/>
    <s v="ZLIN"/>
    <n v="10"/>
    <n v="0"/>
    <n v="0"/>
    <n v="0"/>
    <s v="ZLIN"/>
    <n v="10"/>
    <n v="0"/>
    <n v="0"/>
    <n v="0"/>
    <m/>
    <m/>
    <m/>
  </r>
  <r>
    <s v="120602008080-0"/>
    <x v="38"/>
    <n v="323201"/>
    <s v="BUTACA DE 3 ASIENTOS"/>
    <s v="18.04.2013"/>
    <n v="146900"/>
    <n v="58760"/>
    <s v="ZLIN"/>
    <n v="10"/>
    <n v="0"/>
    <n v="0"/>
    <n v="0"/>
    <s v="ZLIN"/>
    <n v="10"/>
    <n v="0"/>
    <n v="0"/>
    <n v="0"/>
    <m/>
    <m/>
    <m/>
  </r>
  <r>
    <s v="120602008081-0"/>
    <x v="38"/>
    <n v="333401"/>
    <s v="PERFORADORA"/>
    <s v="18.04.2013"/>
    <n v="922080"/>
    <n v="318989.83999999997"/>
    <s v="ZLIN"/>
    <n v="15"/>
    <n v="0"/>
    <n v="0"/>
    <n v="0"/>
    <s v="ZLIN"/>
    <n v="10"/>
    <n v="0"/>
    <n v="0"/>
    <n v="0"/>
    <m/>
    <m/>
    <m/>
  </r>
  <r>
    <s v="120602008083-0"/>
    <x v="38"/>
    <n v="323201"/>
    <s v="MUEBLE MULTIUSO"/>
    <s v="23.04.2013"/>
    <n v="100570"/>
    <n v="40228"/>
    <s v="ZLIN"/>
    <n v="10"/>
    <n v="0"/>
    <n v="0"/>
    <n v="0"/>
    <s v="ZLIN"/>
    <n v="10"/>
    <n v="0"/>
    <n v="0"/>
    <n v="0"/>
    <m/>
    <m/>
    <m/>
  </r>
  <r>
    <s v="120602008084-0"/>
    <x v="38"/>
    <n v="323201"/>
    <s v="MAQUINA DE ESCRIBIR"/>
    <s v="23.04.2013"/>
    <n v="115000"/>
    <n v="46000"/>
    <s v="ZLIN"/>
    <n v="10"/>
    <n v="0"/>
    <n v="0"/>
    <n v="0"/>
    <s v="ZLIN"/>
    <n v="10"/>
    <n v="0"/>
    <n v="0"/>
    <n v="0"/>
    <m/>
    <m/>
    <m/>
  </r>
  <r>
    <s v="120602008085-0"/>
    <x v="38"/>
    <n v="314100"/>
    <s v="SILLA"/>
    <s v="23.04.2013"/>
    <n v="220150"/>
    <n v="88060"/>
    <s v="ZLIN"/>
    <n v="10"/>
    <n v="0"/>
    <n v="0"/>
    <n v="0"/>
    <s v="ZLIN"/>
    <n v="10"/>
    <n v="0"/>
    <n v="0"/>
    <n v="0"/>
    <m/>
    <m/>
    <m/>
  </r>
  <r>
    <s v="120602008086-0"/>
    <x v="38"/>
    <n v="314100"/>
    <s v="SILLA"/>
    <s v="23.04.2013"/>
    <n v="220150"/>
    <n v="88060"/>
    <s v="ZLIN"/>
    <n v="10"/>
    <n v="0"/>
    <n v="0"/>
    <n v="0"/>
    <s v="ZLIN"/>
    <n v="10"/>
    <n v="0"/>
    <n v="0"/>
    <n v="0"/>
    <m/>
    <m/>
    <m/>
  </r>
  <r>
    <s v="120602008087-0"/>
    <x v="38"/>
    <n v="335302"/>
    <s v="Muebles para Monitores Ed HG Sol"/>
    <s v="06.05.2013"/>
    <n v="2000000"/>
    <n v="783333.34000000008"/>
    <s v="ZLIN"/>
    <n v="10"/>
    <n v="0"/>
    <n v="0"/>
    <n v="0"/>
    <s v="ZLIN"/>
    <n v="10"/>
    <n v="0"/>
    <n v="0"/>
    <n v="0"/>
    <m/>
    <m/>
    <m/>
  </r>
  <r>
    <s v="120602008088-0"/>
    <x v="38"/>
    <n v="134100"/>
    <s v="TOLDO"/>
    <s v="30.04.2013"/>
    <n v="1185008"/>
    <n v="474003.19999999995"/>
    <s v="ZLIN"/>
    <n v="10"/>
    <n v="0"/>
    <n v="0"/>
    <n v="0"/>
    <s v="ZLIN"/>
    <n v="10"/>
    <n v="0"/>
    <n v="0"/>
    <n v="0"/>
    <m/>
    <m/>
    <m/>
  </r>
  <r>
    <s v="120602008089-0"/>
    <x v="38"/>
    <n v="211100"/>
    <s v="Persianas casa Gerencia General"/>
    <s v="29.04.2013"/>
    <n v="140685"/>
    <n v="56274"/>
    <s v="ZLIN"/>
    <n v="10"/>
    <n v="0"/>
    <n v="0"/>
    <n v="0"/>
    <s v="ZLIN"/>
    <n v="10"/>
    <n v="0"/>
    <n v="0"/>
    <n v="0"/>
    <m/>
    <m/>
    <m/>
  </r>
  <r>
    <s v="120602008090-0"/>
    <x v="38"/>
    <n v="211100"/>
    <s v="Persianas casa Gerencia General"/>
    <s v="29.04.2013"/>
    <n v="102040"/>
    <n v="40816"/>
    <s v="ZLIN"/>
    <n v="10"/>
    <n v="0"/>
    <n v="0"/>
    <n v="0"/>
    <s v="ZLIN"/>
    <n v="10"/>
    <n v="0"/>
    <n v="0"/>
    <n v="0"/>
    <m/>
    <m/>
    <m/>
  </r>
  <r>
    <s v="120602008091-0"/>
    <x v="38"/>
    <n v="341101"/>
    <s v="PERCOLADOR"/>
    <s v="30.04.2013"/>
    <n v="0"/>
    <n v="0"/>
    <s v="ZLIN"/>
    <n v="10"/>
    <n v="0"/>
    <n v="0"/>
    <n v="0"/>
    <s v="ZLIN"/>
    <n v="10"/>
    <n v="0"/>
    <n v="0"/>
    <n v="0"/>
    <m/>
    <m/>
    <m/>
  </r>
  <r>
    <s v="120602008092-0"/>
    <x v="38"/>
    <n v="342502"/>
    <s v="SISTEMA PRINCIPAL DE AIRE ACONDI"/>
    <s v="30.04.2013"/>
    <n v="13917859.98"/>
    <n v="5567144"/>
    <s v="ZLIN"/>
    <n v="10"/>
    <n v="0"/>
    <n v="0"/>
    <n v="0"/>
    <s v="ZLIN"/>
    <n v="10"/>
    <n v="0"/>
    <n v="0"/>
    <n v="0"/>
    <m/>
    <m/>
    <m/>
  </r>
  <r>
    <s v="120602008093-0"/>
    <x v="38"/>
    <n v="342502"/>
    <s v="ESCRITORIO COLOR CAFE DE MELAMIN"/>
    <s v="30.04.2013"/>
    <n v="510321.53"/>
    <n v="204128.61000000004"/>
    <s v="ZLIN"/>
    <n v="10"/>
    <n v="0"/>
    <n v="0"/>
    <n v="0"/>
    <s v="ZLIN"/>
    <n v="10"/>
    <n v="0"/>
    <n v="0"/>
    <n v="0"/>
    <m/>
    <m/>
    <m/>
  </r>
  <r>
    <s v="120602008094-0"/>
    <x v="38"/>
    <n v="342502"/>
    <s v="ESCRITORIO COLOR CAFE DE MELAMIN"/>
    <s v="30.04.2013"/>
    <n v="510321.53"/>
    <n v="204128.61000000004"/>
    <s v="ZLIN"/>
    <n v="10"/>
    <n v="0"/>
    <n v="0"/>
    <n v="0"/>
    <s v="ZLIN"/>
    <n v="10"/>
    <n v="0"/>
    <n v="0"/>
    <n v="0"/>
    <m/>
    <m/>
    <m/>
  </r>
  <r>
    <s v="120602008095-0"/>
    <x v="38"/>
    <n v="342502"/>
    <s v="ESTANTE DOS PUERTAS COLOR CAFE M"/>
    <s v="30.04.2013"/>
    <n v="623520.13"/>
    <n v="249408.03999999998"/>
    <s v="ZLIN"/>
    <n v="10"/>
    <n v="0"/>
    <n v="0"/>
    <n v="0"/>
    <s v="ZLIN"/>
    <n v="10"/>
    <n v="0"/>
    <n v="0"/>
    <n v="0"/>
    <m/>
    <m/>
    <m/>
  </r>
  <r>
    <s v="120602008096-0"/>
    <x v="38"/>
    <n v="342502"/>
    <s v="AIRE ACONDICIONADO AEJSM"/>
    <s v="30.04.2013"/>
    <n v="1391786"/>
    <n v="556714.4"/>
    <s v="ZLIN"/>
    <n v="10"/>
    <n v="0"/>
    <n v="0"/>
    <n v="0"/>
    <s v="ZLIN"/>
    <n v="10"/>
    <n v="0"/>
    <n v="0"/>
    <n v="0"/>
    <m/>
    <m/>
    <m/>
  </r>
  <r>
    <s v="120602008097-0"/>
    <x v="38"/>
    <n v="342502"/>
    <s v="ESCRITORIO COLOR CAFE DE MELAMIN"/>
    <s v="30.04.2013"/>
    <n v="510321.53"/>
    <n v="204128.61000000004"/>
    <s v="ZLIN"/>
    <n v="10"/>
    <n v="0"/>
    <n v="0"/>
    <n v="0"/>
    <s v="ZLIN"/>
    <n v="10"/>
    <n v="0"/>
    <n v="0"/>
    <n v="0"/>
    <m/>
    <m/>
    <m/>
  </r>
  <r>
    <s v="120602008098-0"/>
    <x v="38"/>
    <n v="342502"/>
    <s v="ESCRITORIO COLOR CAFE DE MELAMIN"/>
    <s v="30.04.2013"/>
    <n v="510321.53"/>
    <n v="204128.61000000004"/>
    <s v="ZLIN"/>
    <n v="10"/>
    <n v="0"/>
    <n v="0"/>
    <n v="0"/>
    <s v="ZLIN"/>
    <n v="10"/>
    <n v="0"/>
    <n v="0"/>
    <n v="0"/>
    <m/>
    <m/>
    <m/>
  </r>
  <r>
    <s v="120602008099-0"/>
    <x v="38"/>
    <n v="342502"/>
    <s v="AIRE ACONDICIONADO AEJSM"/>
    <s v="30.04.2013"/>
    <n v="1391786"/>
    <n v="556714.4"/>
    <s v="ZLIN"/>
    <n v="10"/>
    <n v="0"/>
    <n v="0"/>
    <n v="0"/>
    <s v="ZLIN"/>
    <n v="10"/>
    <n v="0"/>
    <n v="0"/>
    <n v="0"/>
    <m/>
    <m/>
    <m/>
  </r>
  <r>
    <s v="120602008100-0"/>
    <x v="38"/>
    <n v="342502"/>
    <s v="ARCHIVO DE MADERA DOS PUERTAS  M"/>
    <s v="30.04.2013"/>
    <n v="623520.13"/>
    <n v="249408.03999999998"/>
    <s v="ZLIN"/>
    <n v="10"/>
    <n v="0"/>
    <n v="0"/>
    <n v="0"/>
    <s v="ZLIN"/>
    <n v="10"/>
    <n v="0"/>
    <n v="0"/>
    <n v="0"/>
    <m/>
    <m/>
    <m/>
  </r>
  <r>
    <s v="120602008101-0"/>
    <x v="38"/>
    <n v="342502"/>
    <s v="ESTANTE COLOR CAFE EN MELAMINA A"/>
    <s v="30.04.2013"/>
    <n v="623520.13"/>
    <n v="249408.03999999998"/>
    <s v="ZLIN"/>
    <n v="10"/>
    <n v="0"/>
    <n v="0"/>
    <n v="0"/>
    <s v="ZLIN"/>
    <n v="10"/>
    <n v="0"/>
    <n v="0"/>
    <n v="0"/>
    <m/>
    <m/>
    <m/>
  </r>
  <r>
    <s v="120602008102-0"/>
    <x v="38"/>
    <n v="342502"/>
    <s v="TELEFONO CON PANTALLA COLOR BLAN"/>
    <s v="30.04.2013"/>
    <n v="662059.61"/>
    <n v="264823.83999999997"/>
    <s v="ZLIN"/>
    <n v="10"/>
    <n v="0"/>
    <n v="0"/>
    <n v="0"/>
    <s v="ZLIN"/>
    <n v="10"/>
    <n v="0"/>
    <n v="0"/>
    <n v="0"/>
    <m/>
    <m/>
    <m/>
  </r>
  <r>
    <s v="120602008103-0"/>
    <x v="38"/>
    <n v="342502"/>
    <s v="AIRE ACONDICIONADO AEJSM"/>
    <s v="30.04.2013"/>
    <n v="1391786"/>
    <n v="556714.4"/>
    <s v="ZLIN"/>
    <n v="10"/>
    <n v="0"/>
    <n v="0"/>
    <n v="0"/>
    <s v="ZLIN"/>
    <n v="10"/>
    <n v="0"/>
    <n v="0"/>
    <n v="0"/>
    <m/>
    <m/>
    <m/>
  </r>
  <r>
    <s v="120602008104-0"/>
    <x v="38"/>
    <n v="342502"/>
    <s v="ESCRITORIO COLOR CAFE DE MELAMIN"/>
    <s v="30.04.2013"/>
    <n v="510321.53"/>
    <n v="204128.61000000004"/>
    <s v="ZLIN"/>
    <n v="10"/>
    <n v="0"/>
    <n v="0"/>
    <n v="0"/>
    <s v="ZLIN"/>
    <n v="10"/>
    <n v="0"/>
    <n v="0"/>
    <n v="0"/>
    <m/>
    <m/>
    <m/>
  </r>
  <r>
    <s v="120602008105-0"/>
    <x v="38"/>
    <n v="342502"/>
    <s v="ESCRITORIO COLOR CAFE DE MELAMIN"/>
    <s v="30.04.2013"/>
    <n v="510321.53"/>
    <n v="204128.61000000004"/>
    <s v="ZLIN"/>
    <n v="10"/>
    <n v="0"/>
    <n v="0"/>
    <n v="0"/>
    <s v="ZLIN"/>
    <n v="10"/>
    <n v="0"/>
    <n v="0"/>
    <n v="0"/>
    <m/>
    <m/>
    <m/>
  </r>
  <r>
    <s v="120602008106-0"/>
    <x v="38"/>
    <n v="342502"/>
    <s v="ARCHIVO TRES GAVETAS COLOR CAFE"/>
    <s v="30.04.2013"/>
    <n v="623520.13"/>
    <n v="249408.03999999998"/>
    <s v="ZLIN"/>
    <n v="10"/>
    <n v="0"/>
    <n v="0"/>
    <n v="0"/>
    <s v="ZLIN"/>
    <n v="10"/>
    <n v="0"/>
    <n v="0"/>
    <n v="0"/>
    <m/>
    <m/>
    <m/>
  </r>
  <r>
    <s v="120602008107-0"/>
    <x v="38"/>
    <n v="342502"/>
    <s v="TELEFONO CON PANTALLA COLOR BLAN"/>
    <s v="30.04.2013"/>
    <n v="662059.61"/>
    <n v="264823.83999999997"/>
    <s v="ZLIN"/>
    <n v="10"/>
    <n v="0"/>
    <n v="0"/>
    <n v="0"/>
    <s v="ZLIN"/>
    <n v="10"/>
    <n v="0"/>
    <n v="0"/>
    <n v="0"/>
    <m/>
    <m/>
    <m/>
  </r>
  <r>
    <s v="120602008108-0"/>
    <x v="38"/>
    <n v="321100"/>
    <s v="Mueble con divisiones para Geren"/>
    <s v="29.04.2013"/>
    <n v="152550"/>
    <n v="61020"/>
    <s v="ZLIN"/>
    <n v="10"/>
    <n v="0"/>
    <n v="0"/>
    <n v="0"/>
    <s v="ZLIN"/>
    <n v="10"/>
    <n v="0"/>
    <n v="0"/>
    <n v="0"/>
    <m/>
    <m/>
    <m/>
  </r>
  <r>
    <s v="120602008109-0"/>
    <x v="38"/>
    <n v="342502"/>
    <s v="TELEFONO CON PANTALLA COLOR BLAN"/>
    <s v="30.04.2013"/>
    <n v="662059.61"/>
    <n v="264823.83999999997"/>
    <s v="ZLIN"/>
    <n v="10"/>
    <n v="0"/>
    <n v="0"/>
    <n v="0"/>
    <s v="ZLIN"/>
    <n v="10"/>
    <n v="0"/>
    <n v="0"/>
    <n v="0"/>
    <m/>
    <m/>
    <m/>
  </r>
  <r>
    <s v="120602008110-0"/>
    <x v="38"/>
    <n v="342502"/>
    <s v="TELEFONO CON PANTALLA COLOR BLAN"/>
    <s v="30.04.2013"/>
    <n v="662059.61"/>
    <n v="264823.83999999997"/>
    <s v="ZLIN"/>
    <n v="10"/>
    <n v="0"/>
    <n v="0"/>
    <n v="0"/>
    <s v="ZLIN"/>
    <n v="10"/>
    <n v="0"/>
    <n v="0"/>
    <n v="0"/>
    <m/>
    <m/>
    <m/>
  </r>
  <r>
    <s v="120602008111-0"/>
    <x v="38"/>
    <n v="342502"/>
    <s v="ESCRITORIO COLOR CAFE DE MELAMIN"/>
    <s v="30.04.2013"/>
    <n v="510321.53"/>
    <n v="204128.61000000004"/>
    <s v="ZLIN"/>
    <n v="10"/>
    <n v="0"/>
    <n v="0"/>
    <n v="0"/>
    <s v="ZLIN"/>
    <n v="10"/>
    <n v="0"/>
    <n v="0"/>
    <n v="0"/>
    <m/>
    <m/>
    <m/>
  </r>
  <r>
    <s v="120602008113-0"/>
    <x v="38"/>
    <n v="342502"/>
    <s v="AIRE ACONDICIONADO AEJSM"/>
    <s v="30.04.2013"/>
    <n v="1391786"/>
    <n v="556714.4"/>
    <s v="ZLIN"/>
    <n v="10"/>
    <n v="0"/>
    <n v="0"/>
    <n v="0"/>
    <s v="ZLIN"/>
    <n v="10"/>
    <n v="0"/>
    <n v="0"/>
    <n v="0"/>
    <m/>
    <m/>
    <m/>
  </r>
  <r>
    <s v="120602008114-0"/>
    <x v="38"/>
    <n v="342502"/>
    <s v="ESCRITORIO COLOR CAFE DE MELAMIN"/>
    <s v="30.04.2013"/>
    <n v="510321.53"/>
    <n v="204128.61000000004"/>
    <s v="ZLIN"/>
    <n v="10"/>
    <n v="0"/>
    <n v="0"/>
    <n v="0"/>
    <s v="ZLIN"/>
    <n v="10"/>
    <n v="0"/>
    <n v="0"/>
    <n v="0"/>
    <m/>
    <m/>
    <m/>
  </r>
  <r>
    <s v="120602008115-0"/>
    <x v="38"/>
    <n v="342502"/>
    <s v="ESCRITORIO COLOR CAFE DE MELAMIN"/>
    <s v="30.04.2013"/>
    <n v="510321.53"/>
    <n v="204128.61000000004"/>
    <s v="ZLIN"/>
    <n v="10"/>
    <n v="0"/>
    <n v="0"/>
    <n v="0"/>
    <s v="ZLIN"/>
    <n v="10"/>
    <n v="0"/>
    <n v="0"/>
    <n v="0"/>
    <m/>
    <m/>
    <m/>
  </r>
  <r>
    <s v="120602008116-0"/>
    <x v="38"/>
    <n v="342502"/>
    <s v="ESCRITORIO COLOR CAFE DE MELAMIN"/>
    <s v="30.04.2013"/>
    <n v="510321.53"/>
    <n v="204128.61000000004"/>
    <s v="ZLIN"/>
    <n v="10"/>
    <n v="0"/>
    <n v="0"/>
    <n v="0"/>
    <s v="ZLIN"/>
    <n v="10"/>
    <n v="0"/>
    <n v="0"/>
    <n v="0"/>
    <m/>
    <m/>
    <m/>
  </r>
  <r>
    <s v="120602008117-0"/>
    <x v="38"/>
    <n v="342502"/>
    <s v="PUPITRE AEJSM"/>
    <s v="30.04.2013"/>
    <n v="183388.27"/>
    <n v="73355.309999999983"/>
    <s v="ZLIN"/>
    <n v="10"/>
    <n v="0"/>
    <n v="0"/>
    <n v="0"/>
    <s v="ZLIN"/>
    <n v="10"/>
    <n v="0"/>
    <n v="0"/>
    <n v="0"/>
    <m/>
    <m/>
    <m/>
  </r>
  <r>
    <s v="120602008118-0"/>
    <x v="38"/>
    <n v="342502"/>
    <s v="PUPITRE AEJSM"/>
    <s v="30.04.2013"/>
    <n v="183388.27"/>
    <n v="73355.309999999983"/>
    <s v="ZLIN"/>
    <n v="10"/>
    <n v="0"/>
    <n v="0"/>
    <n v="0"/>
    <s v="ZLIN"/>
    <n v="10"/>
    <n v="0"/>
    <n v="0"/>
    <n v="0"/>
    <m/>
    <m/>
    <m/>
  </r>
  <r>
    <s v="120602008119-0"/>
    <x v="38"/>
    <n v="342502"/>
    <s v="PUPITRE AEJSM"/>
    <s v="30.04.2013"/>
    <n v="183388.27"/>
    <n v="73355.309999999983"/>
    <s v="ZLIN"/>
    <n v="10"/>
    <n v="0"/>
    <n v="0"/>
    <n v="0"/>
    <s v="ZLIN"/>
    <n v="10"/>
    <n v="0"/>
    <n v="0"/>
    <n v="0"/>
    <m/>
    <m/>
    <m/>
  </r>
  <r>
    <s v="120602008120-0"/>
    <x v="38"/>
    <n v="342502"/>
    <s v="PUPITRE AEJSM"/>
    <s v="30.04.2013"/>
    <n v="183388.27"/>
    <n v="73355.309999999983"/>
    <s v="ZLIN"/>
    <n v="10"/>
    <n v="0"/>
    <n v="0"/>
    <n v="0"/>
    <s v="ZLIN"/>
    <n v="10"/>
    <n v="0"/>
    <n v="0"/>
    <n v="0"/>
    <m/>
    <m/>
    <m/>
  </r>
  <r>
    <s v="120602008121-0"/>
    <x v="38"/>
    <n v="342502"/>
    <s v="PUPITRE AEJSM"/>
    <s v="30.04.2013"/>
    <n v="183388.27"/>
    <n v="73355.309999999983"/>
    <s v="ZLIN"/>
    <n v="10"/>
    <n v="0"/>
    <n v="0"/>
    <n v="0"/>
    <s v="ZLIN"/>
    <n v="10"/>
    <n v="0"/>
    <n v="0"/>
    <n v="0"/>
    <m/>
    <m/>
    <m/>
  </r>
  <r>
    <s v="120602008122-0"/>
    <x v="38"/>
    <n v="342502"/>
    <s v="PUPITRE AEJSM"/>
    <s v="30.04.2013"/>
    <n v="183388.27"/>
    <n v="73355.309999999983"/>
    <s v="ZLIN"/>
    <n v="10"/>
    <n v="0"/>
    <n v="0"/>
    <n v="0"/>
    <s v="ZLIN"/>
    <n v="10"/>
    <n v="0"/>
    <n v="0"/>
    <n v="0"/>
    <m/>
    <m/>
    <m/>
  </r>
  <r>
    <s v="120602008123-0"/>
    <x v="38"/>
    <n v="342502"/>
    <s v="PUPITRE AEJSM"/>
    <s v="30.04.2013"/>
    <n v="183388.27"/>
    <n v="73355.309999999983"/>
    <s v="ZLIN"/>
    <n v="10"/>
    <n v="0"/>
    <n v="0"/>
    <n v="0"/>
    <s v="ZLIN"/>
    <n v="10"/>
    <n v="0"/>
    <n v="0"/>
    <n v="0"/>
    <m/>
    <m/>
    <m/>
  </r>
  <r>
    <s v="120602008124-0"/>
    <x v="38"/>
    <n v="342502"/>
    <s v="PUPITRE AEJSM"/>
    <s v="30.04.2013"/>
    <n v="183388.27"/>
    <n v="73355.309999999983"/>
    <s v="ZLIN"/>
    <n v="10"/>
    <n v="0"/>
    <n v="0"/>
    <n v="0"/>
    <s v="ZLIN"/>
    <n v="10"/>
    <n v="0"/>
    <n v="0"/>
    <n v="0"/>
    <m/>
    <m/>
    <m/>
  </r>
  <r>
    <s v="120602008125-0"/>
    <x v="38"/>
    <n v="342502"/>
    <s v="PUPITRE AEJSM"/>
    <s v="30.04.2013"/>
    <n v="183388.27"/>
    <n v="73355.309999999983"/>
    <s v="ZLIN"/>
    <n v="10"/>
    <n v="0"/>
    <n v="0"/>
    <n v="0"/>
    <s v="ZLIN"/>
    <n v="10"/>
    <n v="0"/>
    <n v="0"/>
    <n v="0"/>
    <m/>
    <m/>
    <m/>
  </r>
  <r>
    <s v="120602008126-0"/>
    <x v="38"/>
    <n v="342502"/>
    <s v="PUPITRE AEJSM"/>
    <s v="30.04.2013"/>
    <n v="183388.27"/>
    <n v="73355.309999999983"/>
    <s v="ZLIN"/>
    <n v="10"/>
    <n v="0"/>
    <n v="0"/>
    <n v="0"/>
    <s v="ZLIN"/>
    <n v="10"/>
    <n v="0"/>
    <n v="0"/>
    <n v="0"/>
    <m/>
    <m/>
    <m/>
  </r>
  <r>
    <s v="120602008127-0"/>
    <x v="38"/>
    <n v="342502"/>
    <s v="PUPITRE AEJSM"/>
    <s v="30.04.2013"/>
    <n v="183388.27"/>
    <n v="73355.309999999983"/>
    <s v="ZLIN"/>
    <n v="10"/>
    <n v="0"/>
    <n v="0"/>
    <n v="0"/>
    <s v="ZLIN"/>
    <n v="10"/>
    <n v="0"/>
    <n v="0"/>
    <n v="0"/>
    <m/>
    <m/>
    <m/>
  </r>
  <r>
    <s v="120602008128-0"/>
    <x v="38"/>
    <n v="342502"/>
    <s v="PUPITRE AEJSM"/>
    <s v="30.04.2013"/>
    <n v="183388.27"/>
    <n v="73355.309999999983"/>
    <s v="ZLIN"/>
    <n v="10"/>
    <n v="0"/>
    <n v="0"/>
    <n v="0"/>
    <s v="ZLIN"/>
    <n v="10"/>
    <n v="0"/>
    <n v="0"/>
    <n v="0"/>
    <m/>
    <m/>
    <m/>
  </r>
  <r>
    <s v="120602008129-0"/>
    <x v="38"/>
    <n v="342502"/>
    <s v="PUPITRE AEJSM"/>
    <s v="30.04.2013"/>
    <n v="183388.27"/>
    <n v="73355.309999999983"/>
    <s v="ZLIN"/>
    <n v="10"/>
    <n v="0"/>
    <n v="0"/>
    <n v="0"/>
    <s v="ZLIN"/>
    <n v="10"/>
    <n v="0"/>
    <n v="0"/>
    <n v="0"/>
    <m/>
    <m/>
    <m/>
  </r>
  <r>
    <s v="120602008130-0"/>
    <x v="38"/>
    <n v="342502"/>
    <s v="PUPITRE AEJSM"/>
    <s v="30.04.2013"/>
    <n v="183388.27"/>
    <n v="73355.309999999983"/>
    <s v="ZLIN"/>
    <n v="10"/>
    <n v="0"/>
    <n v="0"/>
    <n v="0"/>
    <s v="ZLIN"/>
    <n v="10"/>
    <n v="0"/>
    <n v="0"/>
    <n v="0"/>
    <m/>
    <m/>
    <m/>
  </r>
  <r>
    <s v="120602008131-0"/>
    <x v="38"/>
    <n v="342502"/>
    <s v="PUPITRE AEJSM"/>
    <s v="30.04.2013"/>
    <n v="183388.27"/>
    <n v="73355.309999999983"/>
    <s v="ZLIN"/>
    <n v="10"/>
    <n v="0"/>
    <n v="0"/>
    <n v="0"/>
    <s v="ZLIN"/>
    <n v="10"/>
    <n v="0"/>
    <n v="0"/>
    <n v="0"/>
    <m/>
    <m/>
    <m/>
  </r>
  <r>
    <s v="120602008132-0"/>
    <x v="38"/>
    <n v="342502"/>
    <s v="PUPITRE AEJSM"/>
    <s v="30.04.2013"/>
    <n v="183388.27"/>
    <n v="73355.309999999983"/>
    <s v="ZLIN"/>
    <n v="10"/>
    <n v="0"/>
    <n v="0"/>
    <n v="0"/>
    <s v="ZLIN"/>
    <n v="10"/>
    <n v="0"/>
    <n v="0"/>
    <n v="0"/>
    <m/>
    <m/>
    <m/>
  </r>
  <r>
    <s v="120602008133-0"/>
    <x v="38"/>
    <n v="342502"/>
    <s v="PUPITRE AEJSM"/>
    <s v="30.04.2013"/>
    <n v="183388.27"/>
    <n v="73355.309999999983"/>
    <s v="ZLIN"/>
    <n v="10"/>
    <n v="0"/>
    <n v="0"/>
    <n v="0"/>
    <s v="ZLIN"/>
    <n v="10"/>
    <n v="0"/>
    <n v="0"/>
    <n v="0"/>
    <m/>
    <m/>
    <m/>
  </r>
  <r>
    <s v="120602008134-0"/>
    <x v="38"/>
    <n v="342502"/>
    <s v="PIZARRA GRANDE COLOR BLANCO AEJSM"/>
    <s v="30.04.2013"/>
    <n v="463928.67"/>
    <n v="185571.47999999998"/>
    <s v="ZLIN"/>
    <n v="10"/>
    <n v="0"/>
    <n v="0"/>
    <n v="0"/>
    <s v="ZLIN"/>
    <n v="10"/>
    <n v="0"/>
    <n v="0"/>
    <n v="0"/>
    <m/>
    <m/>
    <m/>
  </r>
  <r>
    <s v="120602008135-0"/>
    <x v="38"/>
    <n v="342502"/>
    <s v="PROYECTOR AEJSM"/>
    <s v="30.04.2013"/>
    <n v="601919.61"/>
    <n v="240767.83999999997"/>
    <s v="ZLIN"/>
    <n v="10"/>
    <n v="0"/>
    <n v="0"/>
    <n v="0"/>
    <s v="ZLIN"/>
    <n v="10"/>
    <n v="0"/>
    <n v="0"/>
    <n v="0"/>
    <m/>
    <m/>
    <m/>
  </r>
  <r>
    <s v="120602008136-0"/>
    <x v="38"/>
    <n v="342502"/>
    <s v="LOCKER  (AEJSM)"/>
    <s v="30.04.2013"/>
    <n v="155179.71"/>
    <n v="62071.87999999999"/>
    <s v="ZLIN"/>
    <n v="10"/>
    <n v="0"/>
    <n v="0"/>
    <n v="0"/>
    <s v="ZLIN"/>
    <n v="10"/>
    <n v="0"/>
    <n v="0"/>
    <n v="0"/>
    <m/>
    <m/>
    <m/>
  </r>
  <r>
    <s v="120602008137-0"/>
    <x v="38"/>
    <n v="342502"/>
    <s v="LOCKER  (AEJSM)"/>
    <s v="30.04.2013"/>
    <n v="155179.71"/>
    <n v="62071.87999999999"/>
    <s v="ZLIN"/>
    <n v="10"/>
    <n v="0"/>
    <n v="0"/>
    <n v="0"/>
    <s v="ZLIN"/>
    <n v="10"/>
    <n v="0"/>
    <n v="0"/>
    <n v="0"/>
    <m/>
    <m/>
    <m/>
  </r>
  <r>
    <s v="120602008138-0"/>
    <x v="38"/>
    <n v="342502"/>
    <s v="LOCKER  (AEJSM)"/>
    <s v="30.04.2013"/>
    <n v="155179.71"/>
    <n v="62071.87999999999"/>
    <s v="ZLIN"/>
    <n v="10"/>
    <n v="0"/>
    <n v="0"/>
    <n v="0"/>
    <s v="ZLIN"/>
    <n v="10"/>
    <n v="0"/>
    <n v="0"/>
    <n v="0"/>
    <m/>
    <m/>
    <m/>
  </r>
  <r>
    <s v="120602008139-0"/>
    <x v="38"/>
    <n v="342502"/>
    <s v="LOCKER  (AEJSM)"/>
    <s v="30.04.2013"/>
    <n v="155179.71"/>
    <n v="62071.87999999999"/>
    <s v="ZLIN"/>
    <n v="10"/>
    <n v="0"/>
    <n v="0"/>
    <n v="0"/>
    <s v="ZLIN"/>
    <n v="10"/>
    <n v="0"/>
    <n v="0"/>
    <n v="0"/>
    <m/>
    <m/>
    <m/>
  </r>
  <r>
    <s v="120602008140-0"/>
    <x v="38"/>
    <n v="342502"/>
    <s v="LOCKER  (AEJSM)"/>
    <s v="30.04.2013"/>
    <n v="155179.71"/>
    <n v="62071.87999999999"/>
    <s v="ZLIN"/>
    <n v="10"/>
    <n v="0"/>
    <n v="0"/>
    <n v="0"/>
    <s v="ZLIN"/>
    <n v="10"/>
    <n v="0"/>
    <n v="0"/>
    <n v="0"/>
    <m/>
    <m/>
    <m/>
  </r>
  <r>
    <s v="120602008141-0"/>
    <x v="38"/>
    <n v="342502"/>
    <s v="LOCKER  (AEJSM)"/>
    <s v="30.04.2013"/>
    <n v="155179.71"/>
    <n v="62071.87999999999"/>
    <s v="ZLIN"/>
    <n v="10"/>
    <n v="0"/>
    <n v="0"/>
    <n v="0"/>
    <s v="ZLIN"/>
    <n v="10"/>
    <n v="0"/>
    <n v="0"/>
    <n v="0"/>
    <m/>
    <m/>
    <m/>
  </r>
  <r>
    <s v="120602008142-0"/>
    <x v="38"/>
    <n v="342502"/>
    <s v="LOCKER  (AEJSM)"/>
    <s v="30.04.2013"/>
    <n v="155179.71"/>
    <n v="62071.87999999999"/>
    <s v="ZLIN"/>
    <n v="10"/>
    <n v="0"/>
    <n v="0"/>
    <n v="0"/>
    <s v="ZLIN"/>
    <n v="10"/>
    <n v="0"/>
    <n v="0"/>
    <n v="0"/>
    <m/>
    <m/>
    <m/>
  </r>
  <r>
    <s v="120602008143-0"/>
    <x v="38"/>
    <n v="342502"/>
    <s v="LOCKER  (AEJSM)"/>
    <s v="30.04.2013"/>
    <n v="155179.71"/>
    <n v="62071.87999999999"/>
    <s v="ZLIN"/>
    <n v="10"/>
    <n v="0"/>
    <n v="0"/>
    <n v="0"/>
    <s v="ZLIN"/>
    <n v="10"/>
    <n v="0"/>
    <n v="0"/>
    <n v="0"/>
    <m/>
    <m/>
    <m/>
  </r>
  <r>
    <s v="120602008144-0"/>
    <x v="38"/>
    <n v="342502"/>
    <s v="LOCKER  (AEJSM)"/>
    <s v="30.04.2013"/>
    <n v="155179.71"/>
    <n v="62071.87999999999"/>
    <s v="ZLIN"/>
    <n v="10"/>
    <n v="0"/>
    <n v="0"/>
    <n v="0"/>
    <s v="ZLIN"/>
    <n v="10"/>
    <n v="0"/>
    <n v="0"/>
    <n v="0"/>
    <m/>
    <m/>
    <m/>
  </r>
  <r>
    <s v="120602008145-0"/>
    <x v="38"/>
    <n v="342502"/>
    <s v="LOCKER  (AEJSM)"/>
    <s v="30.04.2013"/>
    <n v="155179.71"/>
    <n v="62071.87999999999"/>
    <s v="ZLIN"/>
    <n v="10"/>
    <n v="0"/>
    <n v="0"/>
    <n v="0"/>
    <s v="ZLIN"/>
    <n v="10"/>
    <n v="0"/>
    <n v="0"/>
    <n v="0"/>
    <m/>
    <m/>
    <m/>
  </r>
  <r>
    <s v="120602008146-0"/>
    <x v="38"/>
    <n v="342502"/>
    <s v="LOCKER  (AEJSM)"/>
    <s v="30.04.2013"/>
    <n v="155179.71"/>
    <n v="62071.87999999999"/>
    <s v="ZLIN"/>
    <n v="10"/>
    <n v="0"/>
    <n v="0"/>
    <n v="0"/>
    <s v="ZLIN"/>
    <n v="10"/>
    <n v="0"/>
    <n v="0"/>
    <n v="0"/>
    <m/>
    <m/>
    <m/>
  </r>
  <r>
    <s v="120602008147-0"/>
    <x v="38"/>
    <n v="342502"/>
    <s v="LOCKER  (AEJSM)"/>
    <s v="30.04.2013"/>
    <n v="155179.71"/>
    <n v="62071.87999999999"/>
    <s v="ZLIN"/>
    <n v="10"/>
    <n v="0"/>
    <n v="0"/>
    <n v="0"/>
    <s v="ZLIN"/>
    <n v="10"/>
    <n v="0"/>
    <n v="0"/>
    <n v="0"/>
    <m/>
    <m/>
    <m/>
  </r>
  <r>
    <s v="120602008148-0"/>
    <x v="38"/>
    <n v="342502"/>
    <s v="LOCKER  (AEJSM)"/>
    <s v="30.04.2013"/>
    <n v="155179.71"/>
    <n v="62071.87999999999"/>
    <s v="ZLIN"/>
    <n v="10"/>
    <n v="0"/>
    <n v="0"/>
    <n v="0"/>
    <s v="ZLIN"/>
    <n v="10"/>
    <n v="0"/>
    <n v="0"/>
    <n v="0"/>
    <m/>
    <m/>
    <m/>
  </r>
  <r>
    <s v="120602008149-0"/>
    <x v="38"/>
    <n v="342502"/>
    <s v="LOCKER  (AEJSM)"/>
    <s v="30.04.2013"/>
    <n v="155179.71"/>
    <n v="62071.87999999999"/>
    <s v="ZLIN"/>
    <n v="10"/>
    <n v="0"/>
    <n v="0"/>
    <n v="0"/>
    <s v="ZLIN"/>
    <n v="10"/>
    <n v="0"/>
    <n v="0"/>
    <n v="0"/>
    <m/>
    <m/>
    <m/>
  </r>
  <r>
    <s v="120602008150-0"/>
    <x v="38"/>
    <n v="342502"/>
    <s v="LOCKER  (AEJSM)"/>
    <s v="30.04.2013"/>
    <n v="155179.71"/>
    <n v="62071.87999999999"/>
    <s v="ZLIN"/>
    <n v="10"/>
    <n v="0"/>
    <n v="0"/>
    <n v="0"/>
    <s v="ZLIN"/>
    <n v="10"/>
    <n v="0"/>
    <n v="0"/>
    <n v="0"/>
    <m/>
    <m/>
    <m/>
  </r>
  <r>
    <s v="120602008151-0"/>
    <x v="38"/>
    <n v="342502"/>
    <s v="LOCKER  (AEJSM)"/>
    <s v="30.04.2013"/>
    <n v="155179.71"/>
    <n v="62071.87999999999"/>
    <s v="ZLIN"/>
    <n v="10"/>
    <n v="0"/>
    <n v="0"/>
    <n v="0"/>
    <s v="ZLIN"/>
    <n v="10"/>
    <n v="0"/>
    <n v="0"/>
    <n v="0"/>
    <m/>
    <m/>
    <m/>
  </r>
  <r>
    <s v="120602008152-0"/>
    <x v="38"/>
    <n v="342502"/>
    <s v="LOCKER  (AEJSM)"/>
    <s v="30.04.2013"/>
    <n v="155179.71"/>
    <n v="62071.87999999999"/>
    <s v="ZLIN"/>
    <n v="10"/>
    <n v="0"/>
    <n v="0"/>
    <n v="0"/>
    <s v="ZLIN"/>
    <n v="10"/>
    <n v="0"/>
    <n v="0"/>
    <n v="0"/>
    <m/>
    <m/>
    <m/>
  </r>
  <r>
    <s v="120602008153-0"/>
    <x v="38"/>
    <n v="342502"/>
    <s v="LOCKER  (AEJSM)"/>
    <s v="30.04.2013"/>
    <n v="155179.71"/>
    <n v="62071.87999999999"/>
    <s v="ZLIN"/>
    <n v="10"/>
    <n v="0"/>
    <n v="0"/>
    <n v="0"/>
    <s v="ZLIN"/>
    <n v="10"/>
    <n v="0"/>
    <n v="0"/>
    <n v="0"/>
    <m/>
    <m/>
    <m/>
  </r>
  <r>
    <s v="120602008154-0"/>
    <x v="38"/>
    <n v="342502"/>
    <s v="LOCKER  (AEJSM)"/>
    <s v="30.04.2013"/>
    <n v="155179.71"/>
    <n v="62071.87999999999"/>
    <s v="ZLIN"/>
    <n v="10"/>
    <n v="0"/>
    <n v="0"/>
    <n v="0"/>
    <s v="ZLIN"/>
    <n v="10"/>
    <n v="0"/>
    <n v="0"/>
    <n v="0"/>
    <m/>
    <m/>
    <m/>
  </r>
  <r>
    <s v="120602008155-0"/>
    <x v="38"/>
    <n v="342502"/>
    <s v="LOCKER  (AEJSM)"/>
    <s v="30.04.2013"/>
    <n v="155179.71"/>
    <n v="62071.87999999999"/>
    <s v="ZLIN"/>
    <n v="10"/>
    <n v="0"/>
    <n v="0"/>
    <n v="0"/>
    <s v="ZLIN"/>
    <n v="10"/>
    <n v="0"/>
    <n v="0"/>
    <n v="0"/>
    <m/>
    <m/>
    <m/>
  </r>
  <r>
    <s v="120602008156-0"/>
    <x v="38"/>
    <n v="342502"/>
    <s v="LOCKER  (AEJSM)"/>
    <s v="30.04.2013"/>
    <n v="155179.71"/>
    <n v="62071.87999999999"/>
    <s v="ZLIN"/>
    <n v="10"/>
    <n v="0"/>
    <n v="0"/>
    <n v="0"/>
    <s v="ZLIN"/>
    <n v="10"/>
    <n v="0"/>
    <n v="0"/>
    <n v="0"/>
    <m/>
    <m/>
    <m/>
  </r>
  <r>
    <s v="120602008157-0"/>
    <x v="38"/>
    <n v="342502"/>
    <s v="LOCKER  (AEJSM)"/>
    <s v="30.04.2013"/>
    <n v="155179.71"/>
    <n v="62071.87999999999"/>
    <s v="ZLIN"/>
    <n v="10"/>
    <n v="0"/>
    <n v="0"/>
    <n v="0"/>
    <s v="ZLIN"/>
    <n v="10"/>
    <n v="0"/>
    <n v="0"/>
    <n v="0"/>
    <m/>
    <m/>
    <m/>
  </r>
  <r>
    <s v="120602008158-0"/>
    <x v="38"/>
    <n v="342502"/>
    <s v="LOCKER  (AEJSM)"/>
    <s v="30.04.2013"/>
    <n v="155179.71"/>
    <n v="62071.87999999999"/>
    <s v="ZLIN"/>
    <n v="10"/>
    <n v="0"/>
    <n v="0"/>
    <n v="0"/>
    <s v="ZLIN"/>
    <n v="10"/>
    <n v="0"/>
    <n v="0"/>
    <n v="0"/>
    <m/>
    <m/>
    <m/>
  </r>
  <r>
    <s v="120602008159-0"/>
    <x v="38"/>
    <n v="342502"/>
    <s v="LOCKER  (AEJSM)"/>
    <s v="30.04.2013"/>
    <n v="155179.71"/>
    <n v="62071.87999999999"/>
    <s v="ZLIN"/>
    <n v="10"/>
    <n v="0"/>
    <n v="0"/>
    <n v="0"/>
    <s v="ZLIN"/>
    <n v="10"/>
    <n v="0"/>
    <n v="0"/>
    <n v="0"/>
    <m/>
    <m/>
    <m/>
  </r>
  <r>
    <s v="120602008160-0"/>
    <x v="38"/>
    <n v="342502"/>
    <s v="LOCKER  (AEJSM)"/>
    <s v="30.04.2013"/>
    <n v="155179.71"/>
    <n v="62071.87999999999"/>
    <s v="ZLIN"/>
    <n v="10"/>
    <n v="0"/>
    <n v="0"/>
    <n v="0"/>
    <s v="ZLIN"/>
    <n v="10"/>
    <n v="0"/>
    <n v="0"/>
    <n v="0"/>
    <m/>
    <m/>
    <m/>
  </r>
  <r>
    <s v="120602008161-0"/>
    <x v="38"/>
    <n v="342502"/>
    <s v="LOCKER  (AEJSM)"/>
    <s v="30.04.2013"/>
    <n v="155179.71"/>
    <n v="62071.87999999999"/>
    <s v="ZLIN"/>
    <n v="10"/>
    <n v="0"/>
    <n v="0"/>
    <n v="0"/>
    <s v="ZLIN"/>
    <n v="10"/>
    <n v="0"/>
    <n v="0"/>
    <n v="0"/>
    <m/>
    <m/>
    <m/>
  </r>
  <r>
    <s v="120602008162-0"/>
    <x v="38"/>
    <n v="342502"/>
    <s v="LOCKER  (AEJSM)"/>
    <s v="30.04.2013"/>
    <n v="155179.71"/>
    <n v="62071.87999999999"/>
    <s v="ZLIN"/>
    <n v="10"/>
    <n v="0"/>
    <n v="0"/>
    <n v="0"/>
    <s v="ZLIN"/>
    <n v="10"/>
    <n v="0"/>
    <n v="0"/>
    <n v="0"/>
    <m/>
    <m/>
    <m/>
  </r>
  <r>
    <s v="120602008163-0"/>
    <x v="38"/>
    <n v="342502"/>
    <s v="LOCKER  (AEJSM)"/>
    <s v="30.04.2013"/>
    <n v="155179.71"/>
    <n v="62071.87999999999"/>
    <s v="ZLIN"/>
    <n v="10"/>
    <n v="0"/>
    <n v="0"/>
    <n v="0"/>
    <s v="ZLIN"/>
    <n v="10"/>
    <n v="0"/>
    <n v="0"/>
    <n v="0"/>
    <m/>
    <m/>
    <m/>
  </r>
  <r>
    <s v="120602008164-0"/>
    <x v="38"/>
    <n v="342502"/>
    <s v="LOCKER  (AEJSM)"/>
    <s v="30.04.2013"/>
    <n v="155179.71"/>
    <n v="62071.87999999999"/>
    <s v="ZLIN"/>
    <n v="10"/>
    <n v="0"/>
    <n v="0"/>
    <n v="0"/>
    <s v="ZLIN"/>
    <n v="10"/>
    <n v="0"/>
    <n v="0"/>
    <n v="0"/>
    <m/>
    <m/>
    <m/>
  </r>
  <r>
    <s v="120602008165-0"/>
    <x v="38"/>
    <n v="342502"/>
    <s v="LOCKER  (AEJSM)"/>
    <s v="30.04.2013"/>
    <n v="155179.71"/>
    <n v="62071.87999999999"/>
    <s v="ZLIN"/>
    <n v="10"/>
    <n v="0"/>
    <n v="0"/>
    <n v="0"/>
    <s v="ZLIN"/>
    <n v="10"/>
    <n v="0"/>
    <n v="0"/>
    <n v="0"/>
    <m/>
    <m/>
    <m/>
  </r>
  <r>
    <s v="120602008166-0"/>
    <x v="38"/>
    <n v="342502"/>
    <s v="LOCKER  (AEJSM)"/>
    <s v="30.04.2013"/>
    <n v="155179.71"/>
    <n v="62071.87999999999"/>
    <s v="ZLIN"/>
    <n v="10"/>
    <n v="0"/>
    <n v="0"/>
    <n v="0"/>
    <s v="ZLIN"/>
    <n v="10"/>
    <n v="0"/>
    <n v="0"/>
    <n v="0"/>
    <m/>
    <m/>
    <m/>
  </r>
  <r>
    <s v="120602008167-0"/>
    <x v="38"/>
    <n v="342502"/>
    <s v="LOCKER  (AEJSM)"/>
    <s v="30.04.2013"/>
    <n v="155179.71"/>
    <n v="62071.87999999999"/>
    <s v="ZLIN"/>
    <n v="10"/>
    <n v="0"/>
    <n v="0"/>
    <n v="0"/>
    <s v="ZLIN"/>
    <n v="10"/>
    <n v="0"/>
    <n v="0"/>
    <n v="0"/>
    <m/>
    <m/>
    <m/>
  </r>
  <r>
    <s v="120602008168-0"/>
    <x v="38"/>
    <n v="342502"/>
    <s v="LOCKER  (AEJSM)"/>
    <s v="30.04.2013"/>
    <n v="155179.71"/>
    <n v="62071.87999999999"/>
    <s v="ZLIN"/>
    <n v="10"/>
    <n v="0"/>
    <n v="0"/>
    <n v="0"/>
    <s v="ZLIN"/>
    <n v="10"/>
    <n v="0"/>
    <n v="0"/>
    <n v="0"/>
    <m/>
    <m/>
    <m/>
  </r>
  <r>
    <s v="120602008169-0"/>
    <x v="38"/>
    <n v="342502"/>
    <s v="LOCKER  (AEJSM)"/>
    <s v="30.04.2013"/>
    <n v="155179.60999999999"/>
    <n v="62071.839999999982"/>
    <s v="ZLIN"/>
    <n v="10"/>
    <n v="0"/>
    <n v="0"/>
    <n v="0"/>
    <s v="ZLIN"/>
    <n v="10"/>
    <n v="0"/>
    <n v="0"/>
    <n v="0"/>
    <m/>
    <m/>
    <m/>
  </r>
  <r>
    <s v="120602008170-0"/>
    <x v="38"/>
    <n v="342502"/>
    <s v="LOCKER  (AEJSM)"/>
    <s v="30.04.2013"/>
    <n v="155179.71"/>
    <n v="62071.87999999999"/>
    <s v="ZLIN"/>
    <n v="10"/>
    <n v="0"/>
    <n v="0"/>
    <n v="0"/>
    <s v="ZLIN"/>
    <n v="10"/>
    <n v="0"/>
    <n v="0"/>
    <n v="0"/>
    <m/>
    <m/>
    <m/>
  </r>
  <r>
    <s v="120602008171-0"/>
    <x v="38"/>
    <n v="342502"/>
    <s v="LOCKER  (AEJSM)"/>
    <s v="30.04.2013"/>
    <n v="155179.71"/>
    <n v="62071.87999999999"/>
    <s v="ZLIN"/>
    <n v="10"/>
    <n v="0"/>
    <n v="0"/>
    <n v="0"/>
    <s v="ZLIN"/>
    <n v="10"/>
    <n v="0"/>
    <n v="0"/>
    <n v="0"/>
    <m/>
    <m/>
    <m/>
  </r>
  <r>
    <s v="120602008172-0"/>
    <x v="38"/>
    <n v="342502"/>
    <s v="LOCKER  (AEJSM)"/>
    <s v="30.04.2013"/>
    <n v="155179.5"/>
    <n v="62071.8"/>
    <s v="ZLIN"/>
    <n v="10"/>
    <n v="0"/>
    <n v="0"/>
    <n v="0"/>
    <s v="ZLIN"/>
    <n v="10"/>
    <n v="0"/>
    <n v="0"/>
    <n v="0"/>
    <m/>
    <m/>
    <m/>
  </r>
  <r>
    <s v="120602008173-0"/>
    <x v="38"/>
    <n v="342502"/>
    <s v="LOCKER  (AEJSM)"/>
    <s v="30.04.2013"/>
    <n v="155179.5"/>
    <n v="62071.8"/>
    <s v="ZLIN"/>
    <n v="10"/>
    <n v="0"/>
    <n v="0"/>
    <n v="0"/>
    <s v="ZLIN"/>
    <n v="10"/>
    <n v="0"/>
    <n v="0"/>
    <n v="0"/>
    <m/>
    <m/>
    <m/>
  </r>
  <r>
    <s v="120602008174-0"/>
    <x v="38"/>
    <n v="342502"/>
    <s v="LOCKER  (AEJSM)"/>
    <s v="30.04.2013"/>
    <n v="155179.5"/>
    <n v="62071.8"/>
    <s v="ZLIN"/>
    <n v="10"/>
    <n v="0"/>
    <n v="0"/>
    <n v="0"/>
    <s v="ZLIN"/>
    <n v="10"/>
    <n v="0"/>
    <n v="0"/>
    <n v="0"/>
    <m/>
    <m/>
    <m/>
  </r>
  <r>
    <s v="120602008175-0"/>
    <x v="38"/>
    <n v="342502"/>
    <s v="LOCKER  (AEJSM)"/>
    <s v="30.04.2013"/>
    <n v="155179.5"/>
    <n v="62071.8"/>
    <s v="ZLIN"/>
    <n v="10"/>
    <n v="0"/>
    <n v="0"/>
    <n v="0"/>
    <s v="ZLIN"/>
    <n v="10"/>
    <n v="0"/>
    <n v="0"/>
    <n v="0"/>
    <m/>
    <m/>
    <m/>
  </r>
  <r>
    <s v="120602008176-0"/>
    <x v="38"/>
    <n v="342502"/>
    <s v="MESA REDONDA COLOR CAFE MELAMINA"/>
    <s v="30.04.2013"/>
    <n v="530734.39"/>
    <n v="212293.76000000001"/>
    <s v="ZLIN"/>
    <n v="10"/>
    <n v="0"/>
    <n v="0"/>
    <n v="0"/>
    <s v="ZLIN"/>
    <n v="10"/>
    <n v="0"/>
    <n v="0"/>
    <n v="0"/>
    <m/>
    <m/>
    <m/>
  </r>
  <r>
    <s v="120602008177-0"/>
    <x v="38"/>
    <n v="342502"/>
    <s v="MESA REDONDA COLOR CAFE MELAMINA"/>
    <s v="30.04.2013"/>
    <n v="530734.39"/>
    <n v="212293.76000000001"/>
    <s v="ZLIN"/>
    <n v="10"/>
    <n v="0"/>
    <n v="0"/>
    <n v="0"/>
    <s v="ZLIN"/>
    <n v="10"/>
    <n v="0"/>
    <n v="0"/>
    <n v="0"/>
    <m/>
    <m/>
    <m/>
  </r>
  <r>
    <s v="120602008178-0"/>
    <x v="38"/>
    <n v="342502"/>
    <s v="MESA REDONDA COLOR CAFE MELAMINA"/>
    <s v="30.04.2013"/>
    <n v="530734.39"/>
    <n v="212293.76000000001"/>
    <s v="ZLIN"/>
    <n v="10"/>
    <n v="0"/>
    <n v="0"/>
    <n v="0"/>
    <s v="ZLIN"/>
    <n v="10"/>
    <n v="0"/>
    <n v="0"/>
    <n v="0"/>
    <m/>
    <m/>
    <m/>
  </r>
  <r>
    <s v="120602008179-0"/>
    <x v="38"/>
    <n v="342502"/>
    <s v="MESA REDONDA COLOR CAFE MELAMINA"/>
    <s v="30.04.2013"/>
    <n v="530734.39"/>
    <n v="212293.76000000001"/>
    <s v="ZLIN"/>
    <n v="10"/>
    <n v="0"/>
    <n v="0"/>
    <n v="0"/>
    <s v="ZLIN"/>
    <n v="10"/>
    <n v="0"/>
    <n v="0"/>
    <n v="0"/>
    <m/>
    <m/>
    <m/>
  </r>
  <r>
    <s v="120602008180-0"/>
    <x v="38"/>
    <n v="342502"/>
    <s v="MESA REDONDA COLOR CAFE MELAMINA"/>
    <s v="30.04.2013"/>
    <n v="530734.39"/>
    <n v="212293.76000000001"/>
    <s v="ZLIN"/>
    <n v="10"/>
    <n v="0"/>
    <n v="0"/>
    <n v="0"/>
    <s v="ZLIN"/>
    <n v="10"/>
    <n v="0"/>
    <n v="0"/>
    <n v="0"/>
    <m/>
    <m/>
    <m/>
  </r>
  <r>
    <s v="120602008181-0"/>
    <x v="38"/>
    <n v="342502"/>
    <s v="MESA REDONDA COLOR CAFE MELAMINA"/>
    <s v="30.04.2013"/>
    <n v="530734.39"/>
    <n v="212293.76000000001"/>
    <s v="ZLIN"/>
    <n v="10"/>
    <n v="0"/>
    <n v="0"/>
    <n v="0"/>
    <s v="ZLIN"/>
    <n v="10"/>
    <n v="0"/>
    <n v="0"/>
    <n v="0"/>
    <m/>
    <m/>
    <m/>
  </r>
  <r>
    <s v="120602008182-0"/>
    <x v="38"/>
    <n v="342502"/>
    <s v="TELEFONO CON PANTALLA COLOR BLAN"/>
    <s v="30.04.2013"/>
    <n v="662059.61"/>
    <n v="264823.83999999997"/>
    <s v="ZLIN"/>
    <n v="10"/>
    <n v="0"/>
    <n v="0"/>
    <n v="0"/>
    <s v="ZLIN"/>
    <n v="10"/>
    <n v="0"/>
    <n v="0"/>
    <n v="0"/>
    <m/>
    <m/>
    <m/>
  </r>
  <r>
    <s v="120602008183-0"/>
    <x v="38"/>
    <n v="342502"/>
    <s v="MUEBLE COCINA MELAMINA 6 PUERTAS"/>
    <s v="30.04.2013"/>
    <n v="2506545.34"/>
    <n v="1002618.1299999999"/>
    <s v="ZLIN"/>
    <n v="10"/>
    <n v="0"/>
    <n v="0"/>
    <n v="0"/>
    <s v="ZLIN"/>
    <n v="10"/>
    <n v="0"/>
    <n v="0"/>
    <n v="0"/>
    <m/>
    <m/>
    <m/>
  </r>
  <r>
    <s v="120602008184-0"/>
    <x v="38"/>
    <n v="342502"/>
    <s v="REFRIGERADOR (AEJSM"/>
    <s v="30.04.2013"/>
    <n v="761028.58"/>
    <n v="304411.43999999994"/>
    <s v="ZLIN"/>
    <n v="10"/>
    <n v="0"/>
    <n v="0"/>
    <n v="0"/>
    <s v="ZLIN"/>
    <n v="10"/>
    <n v="0"/>
    <n v="0"/>
    <n v="0"/>
    <m/>
    <m/>
    <m/>
  </r>
  <r>
    <s v="120602008185-0"/>
    <x v="38"/>
    <n v="342502"/>
    <s v="EXTRACTOR (AEJSM"/>
    <s v="30.04.2013"/>
    <n v="306192.92"/>
    <n v="122477.15999999997"/>
    <s v="ZLIN"/>
    <n v="10"/>
    <n v="0"/>
    <n v="0"/>
    <n v="0"/>
    <s v="ZLIN"/>
    <n v="10"/>
    <n v="0"/>
    <n v="0"/>
    <n v="0"/>
    <m/>
    <m/>
    <m/>
  </r>
  <r>
    <s v="120602008186-0"/>
    <x v="38"/>
    <n v="342502"/>
    <s v="HORNO MICROONDAS (AEJSM)"/>
    <s v="30.04.2013"/>
    <n v="170725.75"/>
    <n v="68290.3"/>
    <s v="ZLIN"/>
    <n v="10"/>
    <n v="0"/>
    <n v="0"/>
    <n v="0"/>
    <s v="ZLIN"/>
    <n v="10"/>
    <n v="0"/>
    <n v="0"/>
    <n v="0"/>
    <m/>
    <m/>
    <m/>
  </r>
  <r>
    <s v="120602008187-0"/>
    <x v="38"/>
    <n v="342502"/>
    <s v="COCINA DE DOS DISCOS (AEJSM)"/>
    <s v="30.04.2013"/>
    <n v="485826.1"/>
    <n v="194330.44"/>
    <s v="ZLIN"/>
    <n v="10"/>
    <n v="0"/>
    <n v="0"/>
    <n v="0"/>
    <s v="ZLIN"/>
    <n v="10"/>
    <n v="0"/>
    <n v="0"/>
    <n v="0"/>
    <m/>
    <m/>
    <m/>
  </r>
  <r>
    <s v="120602008188-0"/>
    <x v="38"/>
    <n v="342502"/>
    <s v="FREGADERO (AEJSM)"/>
    <s v="30.04.2013"/>
    <n v="1419621.72"/>
    <n v="567848.67999999993"/>
    <s v="ZLIN"/>
    <n v="10"/>
    <n v="0"/>
    <n v="0"/>
    <n v="0"/>
    <s v="ZLIN"/>
    <n v="10"/>
    <n v="0"/>
    <n v="0"/>
    <n v="0"/>
    <m/>
    <m/>
    <m/>
  </r>
  <r>
    <s v="120602008189-0"/>
    <x v="38"/>
    <n v="342502"/>
    <s v="BAÑO MARIA (AEJSM)"/>
    <s v="30.04.2013"/>
    <n v="1011364.49"/>
    <n v="404545.80000000005"/>
    <s v="ZLIN"/>
    <n v="10"/>
    <n v="0"/>
    <n v="0"/>
    <n v="0"/>
    <s v="ZLIN"/>
    <n v="10"/>
    <n v="0"/>
    <n v="0"/>
    <n v="0"/>
    <m/>
    <m/>
    <m/>
  </r>
  <r>
    <s v="120602008190-0"/>
    <x v="38"/>
    <n v="342502"/>
    <s v="RECIPIENTE PARA COMIDA FRIA (AEJ"/>
    <s v="30.04.2013"/>
    <n v="278357.2"/>
    <n v="111342.88"/>
    <s v="ZLIN"/>
    <n v="10"/>
    <n v="0"/>
    <n v="0"/>
    <n v="0"/>
    <s v="ZLIN"/>
    <n v="10"/>
    <n v="0"/>
    <n v="0"/>
    <n v="0"/>
    <m/>
    <m/>
    <m/>
  </r>
  <r>
    <s v="120602008191-0"/>
    <x v="38"/>
    <n v="342502"/>
    <s v="AIRE ACONDICIONADO COLOR BLANCO"/>
    <s v="30.04.2013"/>
    <n v="1391786"/>
    <n v="556714.4"/>
    <s v="ZLIN"/>
    <n v="10"/>
    <n v="0"/>
    <n v="0"/>
    <n v="0"/>
    <s v="ZLIN"/>
    <n v="10"/>
    <n v="0"/>
    <n v="0"/>
    <n v="0"/>
    <m/>
    <m/>
    <m/>
  </r>
  <r>
    <s v="120602008192-0"/>
    <x v="38"/>
    <n v="342502"/>
    <s v="TABLERO PARA DISTRIBUCION ELECTR"/>
    <s v="30.04.2013"/>
    <n v="148457.17000000001"/>
    <n v="59382.87000000001"/>
    <s v="ZLIN"/>
    <n v="10"/>
    <n v="0"/>
    <n v="0"/>
    <n v="0"/>
    <s v="ZLIN"/>
    <n v="10"/>
    <n v="0"/>
    <n v="0"/>
    <n v="0"/>
    <m/>
    <m/>
    <m/>
  </r>
  <r>
    <s v="120602008193-0"/>
    <x v="38"/>
    <n v="342502"/>
    <s v="TABLERO PARA DISTRIBUCION ELECTR"/>
    <s v="30.04.2013"/>
    <n v="556714.4"/>
    <n v="222685.76"/>
    <s v="ZLIN"/>
    <n v="10"/>
    <n v="0"/>
    <n v="0"/>
    <n v="0"/>
    <s v="ZLIN"/>
    <n v="10"/>
    <n v="0"/>
    <n v="0"/>
    <n v="0"/>
    <m/>
    <m/>
    <m/>
  </r>
  <r>
    <s v="120602008194-0"/>
    <x v="38"/>
    <n v="342502"/>
    <s v="TABLERO PARA DISTRIBUCION ELECTR"/>
    <s v="30.04.2013"/>
    <n v="556714.4"/>
    <n v="222685.76"/>
    <s v="ZLIN"/>
    <n v="10"/>
    <n v="0"/>
    <n v="0"/>
    <n v="0"/>
    <s v="ZLIN"/>
    <n v="10"/>
    <n v="0"/>
    <n v="0"/>
    <n v="0"/>
    <m/>
    <m/>
    <m/>
  </r>
  <r>
    <s v="120602008195-0"/>
    <x v="38"/>
    <n v="342502"/>
    <s v="TABLERO PARA DISTRIBUCION ELECTR"/>
    <s v="30.04.2013"/>
    <n v="556714.4"/>
    <n v="222685.76"/>
    <s v="ZLIN"/>
    <n v="10"/>
    <n v="0"/>
    <n v="0"/>
    <n v="0"/>
    <s v="ZLIN"/>
    <n v="10"/>
    <n v="0"/>
    <n v="0"/>
    <n v="0"/>
    <m/>
    <m/>
    <m/>
  </r>
  <r>
    <s v="120602008196-0"/>
    <x v="38"/>
    <n v="342502"/>
    <s v="TABLERO PARA DISTRIBUCION ELECTR"/>
    <s v="30.04.2013"/>
    <n v="556714.4"/>
    <n v="222685.76"/>
    <s v="ZLIN"/>
    <n v="10"/>
    <n v="0"/>
    <n v="0"/>
    <n v="0"/>
    <s v="ZLIN"/>
    <n v="10"/>
    <n v="0"/>
    <n v="0"/>
    <n v="0"/>
    <m/>
    <m/>
    <m/>
  </r>
  <r>
    <s v="120602008197-0"/>
    <x v="38"/>
    <n v="342502"/>
    <s v="TABLERO PARA DISTRIBUCION ELECTR"/>
    <s v="30.04.2013"/>
    <n v="556714.4"/>
    <n v="222685.76"/>
    <s v="ZLIN"/>
    <n v="10"/>
    <n v="0"/>
    <n v="0"/>
    <n v="0"/>
    <s v="ZLIN"/>
    <n v="10"/>
    <n v="0"/>
    <n v="0"/>
    <n v="0"/>
    <m/>
    <m/>
    <m/>
  </r>
  <r>
    <s v="120602008198-0"/>
    <x v="38"/>
    <n v="342502"/>
    <s v="ESCRITORIO COLOR CAFE MELAMINA ("/>
    <s v="30.04.2013"/>
    <n v="510321.53"/>
    <n v="204128.61000000004"/>
    <s v="ZLIN"/>
    <n v="10"/>
    <n v="0"/>
    <n v="0"/>
    <n v="0"/>
    <s v="ZLIN"/>
    <n v="10"/>
    <n v="0"/>
    <n v="0"/>
    <n v="0"/>
    <m/>
    <m/>
    <m/>
  </r>
  <r>
    <s v="120602008199-0"/>
    <x v="38"/>
    <n v="342502"/>
    <s v="ESCRITORIO COLOR CAFE MELAMINA ("/>
    <s v="30.04.2013"/>
    <n v="510321.53"/>
    <n v="204128.61000000004"/>
    <s v="ZLIN"/>
    <n v="10"/>
    <n v="0"/>
    <n v="0"/>
    <n v="0"/>
    <s v="ZLIN"/>
    <n v="10"/>
    <n v="0"/>
    <n v="0"/>
    <n v="0"/>
    <m/>
    <m/>
    <m/>
  </r>
  <r>
    <s v="120602008200-0"/>
    <x v="38"/>
    <n v="342502"/>
    <s v="ESCRITORIO COLOR CAFE MELAMINA ("/>
    <s v="30.04.2013"/>
    <n v="510321.53"/>
    <n v="204128.61000000004"/>
    <s v="ZLIN"/>
    <n v="10"/>
    <n v="0"/>
    <n v="0"/>
    <n v="0"/>
    <s v="ZLIN"/>
    <n v="10"/>
    <n v="0"/>
    <n v="0"/>
    <n v="0"/>
    <m/>
    <m/>
    <m/>
  </r>
  <r>
    <s v="120602008201-0"/>
    <x v="38"/>
    <n v="342502"/>
    <s v="ESCRITORIO COLOR CAFE MELAMINA ("/>
    <s v="30.04.2013"/>
    <n v="510321.53"/>
    <n v="204128.61000000004"/>
    <s v="ZLIN"/>
    <n v="10"/>
    <n v="0"/>
    <n v="0"/>
    <n v="0"/>
    <s v="ZLIN"/>
    <n v="10"/>
    <n v="0"/>
    <n v="0"/>
    <n v="0"/>
    <m/>
    <m/>
    <m/>
  </r>
  <r>
    <s v="120602008202-0"/>
    <x v="38"/>
    <n v="342502"/>
    <s v="ESCRITORIO COLOR CAFE MELAMINA ("/>
    <s v="30.04.2013"/>
    <n v="510321.53"/>
    <n v="204128.61000000004"/>
    <s v="ZLIN"/>
    <n v="10"/>
    <n v="0"/>
    <n v="0"/>
    <n v="0"/>
    <s v="ZLIN"/>
    <n v="10"/>
    <n v="0"/>
    <n v="0"/>
    <n v="0"/>
    <m/>
    <m/>
    <m/>
  </r>
  <r>
    <s v="120602008203-0"/>
    <x v="38"/>
    <n v="342502"/>
    <s v="ESCRITORIO COLOR CAFE MELAMINA ("/>
    <s v="30.04.2013"/>
    <n v="510321.53"/>
    <n v="204128.61000000004"/>
    <s v="ZLIN"/>
    <n v="10"/>
    <n v="0"/>
    <n v="0"/>
    <n v="0"/>
    <s v="ZLIN"/>
    <n v="10"/>
    <n v="0"/>
    <n v="0"/>
    <n v="0"/>
    <m/>
    <m/>
    <m/>
  </r>
  <r>
    <s v="120602008204-0"/>
    <x v="38"/>
    <n v="342502"/>
    <s v="MESA DE MADERA (AEJSM)"/>
    <s v="30.04.2013"/>
    <n v="716305.86"/>
    <n v="286522.34999999998"/>
    <s v="ZLIN"/>
    <n v="10"/>
    <n v="0"/>
    <n v="0"/>
    <n v="0"/>
    <s v="ZLIN"/>
    <n v="10"/>
    <n v="0"/>
    <n v="0"/>
    <n v="0"/>
    <m/>
    <m/>
    <m/>
  </r>
  <r>
    <s v="120602008205-0"/>
    <x v="38"/>
    <n v="342502"/>
    <s v="ESCRITORIO COLOR CAFE MELAMINA ("/>
    <s v="30.04.2013"/>
    <n v="510321.53"/>
    <n v="204128.61000000004"/>
    <s v="ZLIN"/>
    <n v="10"/>
    <n v="0"/>
    <n v="0"/>
    <n v="0"/>
    <s v="ZLIN"/>
    <n v="10"/>
    <n v="0"/>
    <n v="0"/>
    <n v="0"/>
    <m/>
    <m/>
    <m/>
  </r>
  <r>
    <s v="120602008206-0"/>
    <x v="38"/>
    <n v="342502"/>
    <s v="MESA COLOR CAFE DE MALAMINA (AEJ"/>
    <s v="30.04.2013"/>
    <n v="716305.86"/>
    <n v="286522.34999999998"/>
    <s v="ZLIN"/>
    <n v="10"/>
    <n v="0"/>
    <n v="0"/>
    <n v="0"/>
    <s v="ZLIN"/>
    <n v="10"/>
    <n v="0"/>
    <n v="0"/>
    <n v="0"/>
    <m/>
    <m/>
    <m/>
  </r>
  <r>
    <s v="120602008207-0"/>
    <x v="38"/>
    <n v="342502"/>
    <s v="MESA COLOR CAFE DE MALAMINA (AEJ"/>
    <s v="30.04.2013"/>
    <n v="716305.86"/>
    <n v="286522.34999999998"/>
    <s v="ZLIN"/>
    <n v="10"/>
    <n v="0"/>
    <n v="0"/>
    <n v="0"/>
    <s v="ZLIN"/>
    <n v="10"/>
    <n v="0"/>
    <n v="0"/>
    <n v="0"/>
    <m/>
    <m/>
    <m/>
  </r>
  <r>
    <s v="120602008208-0"/>
    <x v="38"/>
    <n v="342502"/>
    <s v="TELEFONO COLOR NEGRO (AEJSM)"/>
    <s v="30.04.2013"/>
    <n v="662059.61"/>
    <n v="264823.83999999997"/>
    <s v="ZLIN"/>
    <n v="10"/>
    <n v="0"/>
    <n v="0"/>
    <n v="0"/>
    <s v="ZLIN"/>
    <n v="10"/>
    <n v="0"/>
    <n v="0"/>
    <n v="0"/>
    <m/>
    <m/>
    <m/>
  </r>
  <r>
    <s v="120602008209-0"/>
    <x v="38"/>
    <n v="342502"/>
    <s v="ESCRITORIO COLOR CAFE MELAMINA ("/>
    <s v="30.04.2013"/>
    <n v="510321.53"/>
    <n v="204128.61000000004"/>
    <s v="ZLIN"/>
    <n v="10"/>
    <n v="0"/>
    <n v="0"/>
    <n v="0"/>
    <s v="ZLIN"/>
    <n v="10"/>
    <n v="0"/>
    <n v="0"/>
    <n v="0"/>
    <m/>
    <m/>
    <m/>
  </r>
  <r>
    <s v="120602008210-0"/>
    <x v="38"/>
    <n v="342502"/>
    <s v="ESCRITORIO COLOR CAFE MELAMINA ("/>
    <s v="30.04.2013"/>
    <n v="510321.53"/>
    <n v="204128.61000000004"/>
    <s v="ZLIN"/>
    <n v="10"/>
    <n v="0"/>
    <n v="0"/>
    <n v="0"/>
    <s v="ZLIN"/>
    <n v="10"/>
    <n v="0"/>
    <n v="0"/>
    <n v="0"/>
    <m/>
    <m/>
    <m/>
  </r>
  <r>
    <s v="120602008211-0"/>
    <x v="38"/>
    <n v="342502"/>
    <s v="TELEFONO COLOR NEGRO (AEJSM)"/>
    <s v="30.04.2013"/>
    <n v="662059.61"/>
    <n v="264823.83999999997"/>
    <s v="ZLIN"/>
    <n v="10"/>
    <n v="0"/>
    <n v="0"/>
    <n v="0"/>
    <s v="ZLIN"/>
    <n v="10"/>
    <n v="0"/>
    <n v="0"/>
    <n v="0"/>
    <m/>
    <m/>
    <m/>
  </r>
  <r>
    <s v="120602008212-0"/>
    <x v="38"/>
    <n v="342502"/>
    <s v="ESCRITORIO COLOR CAFE MELAMINA ("/>
    <s v="30.04.2013"/>
    <n v="510321.53"/>
    <n v="204128.61000000004"/>
    <s v="ZLIN"/>
    <n v="10"/>
    <n v="0"/>
    <n v="0"/>
    <n v="0"/>
    <s v="ZLIN"/>
    <n v="10"/>
    <n v="0"/>
    <n v="0"/>
    <n v="0"/>
    <m/>
    <m/>
    <m/>
  </r>
  <r>
    <s v="120602008213-0"/>
    <x v="38"/>
    <n v="342502"/>
    <s v="ESTANTE DE 5 ESPACIOS MELAMINA C"/>
    <s v="30.04.2013"/>
    <n v="623520.13"/>
    <n v="249408.03999999998"/>
    <s v="ZLIN"/>
    <n v="10"/>
    <n v="0"/>
    <n v="0"/>
    <n v="0"/>
    <s v="ZLIN"/>
    <n v="10"/>
    <n v="0"/>
    <n v="0"/>
    <n v="0"/>
    <m/>
    <m/>
    <m/>
  </r>
  <r>
    <s v="120602008214-0"/>
    <x v="38"/>
    <n v="342502"/>
    <s v="ESTANTE DE 5 ESPACIOS MELAMINA C"/>
    <s v="30.04.2013"/>
    <n v="623520.13"/>
    <n v="249408.03999999998"/>
    <s v="ZLIN"/>
    <n v="10"/>
    <n v="0"/>
    <n v="0"/>
    <n v="0"/>
    <s v="ZLIN"/>
    <n v="10"/>
    <n v="0"/>
    <n v="0"/>
    <n v="0"/>
    <m/>
    <m/>
    <m/>
  </r>
  <r>
    <s v="120602008215-0"/>
    <x v="38"/>
    <n v="342502"/>
    <s v="MESA PEQUEÑA COLOR CAFE MELAMINA"/>
    <s v="30.04.2013"/>
    <n v="185571.47"/>
    <n v="74228.600000000006"/>
    <s v="ZLIN"/>
    <n v="10"/>
    <n v="0"/>
    <n v="0"/>
    <n v="0"/>
    <s v="ZLIN"/>
    <n v="10"/>
    <n v="0"/>
    <n v="0"/>
    <n v="0"/>
    <m/>
    <m/>
    <m/>
  </r>
  <r>
    <s v="120602008216-0"/>
    <x v="38"/>
    <n v="342502"/>
    <s v="MESA PEQUEÑA COLOR CAFE MELAMINA"/>
    <s v="30.04.2013"/>
    <n v="185571.47"/>
    <n v="74228.600000000006"/>
    <s v="ZLIN"/>
    <n v="10"/>
    <n v="0"/>
    <n v="0"/>
    <n v="0"/>
    <s v="ZLIN"/>
    <n v="10"/>
    <n v="0"/>
    <n v="0"/>
    <n v="0"/>
    <m/>
    <m/>
    <m/>
  </r>
  <r>
    <s v="120602008217-0"/>
    <x v="38"/>
    <n v="342502"/>
    <s v="TELEFONO CON PANTALLA COLOR BLAN"/>
    <s v="30.04.2013"/>
    <n v="662059.61"/>
    <n v="264823.83999999997"/>
    <s v="ZLIN"/>
    <n v="10"/>
    <n v="0"/>
    <n v="0"/>
    <n v="0"/>
    <s v="ZLIN"/>
    <n v="10"/>
    <n v="0"/>
    <n v="0"/>
    <n v="0"/>
    <m/>
    <m/>
    <m/>
  </r>
  <r>
    <s v="120602008218-0"/>
    <x v="38"/>
    <n v="342502"/>
    <s v="ESCRITORIO COLOR CAFE MELAMINA ("/>
    <s v="30.04.2013"/>
    <n v="510321.53"/>
    <n v="204128.61000000004"/>
    <s v="ZLIN"/>
    <n v="10"/>
    <n v="0"/>
    <n v="0"/>
    <n v="0"/>
    <s v="ZLIN"/>
    <n v="10"/>
    <n v="0"/>
    <n v="0"/>
    <n v="0"/>
    <m/>
    <m/>
    <m/>
  </r>
  <r>
    <s v="120602008219-0"/>
    <x v="38"/>
    <n v="342502"/>
    <s v="ESCRITORIO COLOR CAFE MELAMINA ("/>
    <s v="30.04.2013"/>
    <n v="510321.53"/>
    <n v="204128.61000000004"/>
    <s v="ZLIN"/>
    <n v="10"/>
    <n v="0"/>
    <n v="0"/>
    <n v="0"/>
    <s v="ZLIN"/>
    <n v="10"/>
    <n v="0"/>
    <n v="0"/>
    <n v="0"/>
    <m/>
    <m/>
    <m/>
  </r>
  <r>
    <s v="120602008220-0"/>
    <x v="38"/>
    <n v="342502"/>
    <s v="ESCRITORIO COLOR CAFE MELAMINA ("/>
    <s v="30.04.2013"/>
    <n v="510321.53"/>
    <n v="204128.61000000004"/>
    <s v="ZLIN"/>
    <n v="10"/>
    <n v="0"/>
    <n v="0"/>
    <n v="0"/>
    <s v="ZLIN"/>
    <n v="10"/>
    <n v="0"/>
    <n v="0"/>
    <n v="0"/>
    <m/>
    <m/>
    <m/>
  </r>
  <r>
    <s v="120602008221-0"/>
    <x v="38"/>
    <n v="342502"/>
    <s v="ESCRITORIO COLOR CAFE MELAMINA ("/>
    <s v="30.04.2013"/>
    <n v="510321.53"/>
    <n v="204128.61000000004"/>
    <s v="ZLIN"/>
    <n v="10"/>
    <n v="0"/>
    <n v="0"/>
    <n v="0"/>
    <s v="ZLIN"/>
    <n v="10"/>
    <n v="0"/>
    <n v="0"/>
    <n v="0"/>
    <m/>
    <m/>
    <m/>
  </r>
  <r>
    <s v="120602008222-0"/>
    <x v="38"/>
    <n v="342502"/>
    <s v="ESCRITORIO COLOR CAFE MELAMINA ("/>
    <s v="30.04.2013"/>
    <n v="510321.53"/>
    <n v="204128.61000000004"/>
    <s v="ZLIN"/>
    <n v="10"/>
    <n v="0"/>
    <n v="0"/>
    <n v="0"/>
    <s v="ZLIN"/>
    <n v="10"/>
    <n v="0"/>
    <n v="0"/>
    <n v="0"/>
    <m/>
    <m/>
    <m/>
  </r>
  <r>
    <s v="120602008223-0"/>
    <x v="38"/>
    <n v="342502"/>
    <s v="ESCRITORIO COLOR CAFE MELAMINA ("/>
    <s v="30.04.2013"/>
    <n v="510321.53"/>
    <n v="204128.61000000004"/>
    <s v="ZLIN"/>
    <n v="10"/>
    <n v="0"/>
    <n v="0"/>
    <n v="0"/>
    <s v="ZLIN"/>
    <n v="10"/>
    <n v="0"/>
    <n v="0"/>
    <n v="0"/>
    <m/>
    <m/>
    <m/>
  </r>
  <r>
    <s v="120602008224-0"/>
    <x v="38"/>
    <n v="342502"/>
    <s v="ESCRITORIO COLOR CAFE MELAMINA ("/>
    <s v="30.04.2013"/>
    <n v="510321.53"/>
    <n v="204128.61000000004"/>
    <s v="ZLIN"/>
    <n v="10"/>
    <n v="0"/>
    <n v="0"/>
    <n v="0"/>
    <s v="ZLIN"/>
    <n v="10"/>
    <n v="0"/>
    <n v="0"/>
    <n v="0"/>
    <m/>
    <m/>
    <m/>
  </r>
  <r>
    <s v="120602008225-0"/>
    <x v="38"/>
    <n v="342502"/>
    <s v="ESCRITORIO COLOR CAFE MELAMINA ("/>
    <s v="30.04.2013"/>
    <n v="510321.53"/>
    <n v="204128.61000000004"/>
    <s v="ZLIN"/>
    <n v="10"/>
    <n v="0"/>
    <n v="0"/>
    <n v="0"/>
    <s v="ZLIN"/>
    <n v="10"/>
    <n v="0"/>
    <n v="0"/>
    <n v="0"/>
    <m/>
    <m/>
    <m/>
  </r>
  <r>
    <s v="120602008226-0"/>
    <x v="38"/>
    <n v="342502"/>
    <s v="ESCRITORIO COLOR CAFE MELAMINA ("/>
    <s v="30.04.2013"/>
    <n v="510321.53"/>
    <n v="204128.61000000004"/>
    <s v="ZLIN"/>
    <n v="10"/>
    <n v="0"/>
    <n v="0"/>
    <n v="0"/>
    <s v="ZLIN"/>
    <n v="10"/>
    <n v="0"/>
    <n v="0"/>
    <n v="0"/>
    <m/>
    <m/>
    <m/>
  </r>
  <r>
    <s v="120602008227-0"/>
    <x v="38"/>
    <n v="342502"/>
    <s v="ESCRITORIO COLOR CAFE MELAMINA ("/>
    <s v="30.04.2013"/>
    <n v="510321.53"/>
    <n v="204128.61000000004"/>
    <s v="ZLIN"/>
    <n v="10"/>
    <n v="0"/>
    <n v="0"/>
    <n v="0"/>
    <s v="ZLIN"/>
    <n v="10"/>
    <n v="0"/>
    <n v="0"/>
    <n v="0"/>
    <m/>
    <m/>
    <m/>
  </r>
  <r>
    <s v="120602008228-0"/>
    <x v="38"/>
    <n v="342502"/>
    <s v="ESCRITORIO DE RECEPCIÓN COLOR CA"/>
    <s v="30.04.2013"/>
    <n v="510321.53"/>
    <n v="204128.61000000004"/>
    <s v="ZLIN"/>
    <n v="10"/>
    <n v="0"/>
    <n v="0"/>
    <n v="0"/>
    <s v="ZLIN"/>
    <n v="10"/>
    <n v="0"/>
    <n v="0"/>
    <n v="0"/>
    <m/>
    <m/>
    <m/>
  </r>
  <r>
    <s v="120602008229-0"/>
    <x v="38"/>
    <n v="342502"/>
    <s v="TELEFONO CON PANTALLA COLOR BLAN"/>
    <s v="30.04.2013"/>
    <n v="662059.61"/>
    <n v="264823.83999999997"/>
    <s v="ZLIN"/>
    <n v="10"/>
    <n v="0"/>
    <n v="0"/>
    <n v="0"/>
    <s v="ZLIN"/>
    <n v="10"/>
    <n v="0"/>
    <n v="0"/>
    <n v="0"/>
    <m/>
    <m/>
    <m/>
  </r>
  <r>
    <s v="120602008230-0"/>
    <x v="38"/>
    <n v="342502"/>
    <s v="TELEFONO CON PANTALLA COLOR BLAN"/>
    <s v="30.04.2013"/>
    <n v="662059.61"/>
    <n v="264823.83999999997"/>
    <s v="ZLIN"/>
    <n v="10"/>
    <n v="0"/>
    <n v="0"/>
    <n v="0"/>
    <s v="ZLIN"/>
    <n v="10"/>
    <n v="0"/>
    <n v="0"/>
    <n v="0"/>
    <m/>
    <m/>
    <m/>
  </r>
  <r>
    <s v="120602008231-0"/>
    <x v="38"/>
    <n v="342502"/>
    <s v="TELEFONO CON PANTALLA COLOR NEGR"/>
    <s v="30.04.2013"/>
    <n v="662059.61"/>
    <n v="264823.83999999997"/>
    <s v="ZLIN"/>
    <n v="10"/>
    <n v="0"/>
    <n v="0"/>
    <n v="0"/>
    <s v="ZLIN"/>
    <n v="10"/>
    <n v="0"/>
    <n v="0"/>
    <n v="0"/>
    <m/>
    <m/>
    <m/>
  </r>
  <r>
    <s v="120602008232-0"/>
    <x v="38"/>
    <n v="342502"/>
    <s v="TELEFONO CON PANTALLA COLOR NEGR"/>
    <s v="30.04.2013"/>
    <n v="662059.61"/>
    <n v="264823.83999999997"/>
    <s v="ZLIN"/>
    <n v="10"/>
    <n v="0"/>
    <n v="0"/>
    <n v="0"/>
    <s v="ZLIN"/>
    <n v="10"/>
    <n v="0"/>
    <n v="0"/>
    <n v="0"/>
    <m/>
    <m/>
    <m/>
  </r>
  <r>
    <s v="120602008233-0"/>
    <x v="38"/>
    <n v="342502"/>
    <s v="ESCRITORIO COLOR CAFE MELAMINA ("/>
    <s v="30.04.2013"/>
    <n v="510321.53"/>
    <n v="204128.61000000004"/>
    <s v="ZLIN"/>
    <n v="10"/>
    <n v="0"/>
    <n v="0"/>
    <n v="0"/>
    <s v="ZLIN"/>
    <n v="10"/>
    <n v="0"/>
    <n v="0"/>
    <n v="0"/>
    <m/>
    <m/>
    <m/>
  </r>
  <r>
    <s v="120602008234-0"/>
    <x v="38"/>
    <n v="342502"/>
    <s v="TELEFONO COLOR NEGRO (AEJSM)"/>
    <s v="30.04.2013"/>
    <n v="662059.61"/>
    <n v="264823.83999999997"/>
    <s v="ZLIN"/>
    <n v="10"/>
    <n v="0"/>
    <n v="0"/>
    <n v="0"/>
    <s v="ZLIN"/>
    <n v="10"/>
    <n v="0"/>
    <n v="0"/>
    <n v="0"/>
    <m/>
    <m/>
    <m/>
  </r>
  <r>
    <s v="120602008235-0"/>
    <x v="38"/>
    <n v="342502"/>
    <s v="AIRE ACONDICIONADO  (AEJSM)"/>
    <s v="30.04.2013"/>
    <n v="1391786"/>
    <n v="556714.4"/>
    <s v="ZLIN"/>
    <n v="10"/>
    <n v="0"/>
    <n v="0"/>
    <n v="0"/>
    <s v="ZLIN"/>
    <n v="10"/>
    <n v="0"/>
    <n v="0"/>
    <n v="0"/>
    <m/>
    <m/>
    <m/>
  </r>
  <r>
    <s v="120602008236-0"/>
    <x v="38"/>
    <n v="342502"/>
    <s v="SET DE SILLAS DE ESPERA (AEJSM)"/>
    <s v="30.04.2013"/>
    <n v="116910.02"/>
    <n v="46764"/>
    <s v="ZLIN"/>
    <n v="10"/>
    <n v="0"/>
    <n v="0"/>
    <n v="0"/>
    <s v="ZLIN"/>
    <n v="10"/>
    <n v="0"/>
    <n v="0"/>
    <n v="0"/>
    <m/>
    <m/>
    <m/>
  </r>
  <r>
    <s v="120602008237-0"/>
    <x v="38"/>
    <n v="342502"/>
    <s v="SET DE SILLAS DE ESPERA (AEJSM)"/>
    <s v="30.04.2013"/>
    <n v="116910.02"/>
    <n v="46764"/>
    <s v="ZLIN"/>
    <n v="10"/>
    <n v="0"/>
    <n v="0"/>
    <n v="0"/>
    <s v="ZLIN"/>
    <n v="10"/>
    <n v="0"/>
    <n v="0"/>
    <n v="0"/>
    <m/>
    <m/>
    <m/>
  </r>
  <r>
    <s v="120602008238-0"/>
    <x v="38"/>
    <n v="342502"/>
    <s v="MUEBLE DE METAL CON 4 ESTANTES ("/>
    <s v="30.04.2013"/>
    <n v="927857.33"/>
    <n v="371142.92999999993"/>
    <s v="ZLIN"/>
    <n v="10"/>
    <n v="0"/>
    <n v="0"/>
    <n v="0"/>
    <s v="ZLIN"/>
    <n v="10"/>
    <n v="0"/>
    <n v="0"/>
    <n v="0"/>
    <m/>
    <m/>
    <m/>
  </r>
  <r>
    <s v="120602008239-0"/>
    <x v="38"/>
    <n v="342502"/>
    <s v="ARCHIVO MOVIL GRANDE 18 ESTANTES"/>
    <s v="30.04.2013"/>
    <n v="5692209.8799999999"/>
    <n v="2276883.96"/>
    <s v="ZLIN"/>
    <n v="10"/>
    <n v="0"/>
    <n v="0"/>
    <n v="0"/>
    <s v="ZLIN"/>
    <n v="10"/>
    <n v="0"/>
    <n v="0"/>
    <n v="0"/>
    <m/>
    <m/>
    <m/>
  </r>
  <r>
    <s v="120602008240-0"/>
    <x v="38"/>
    <n v="342502"/>
    <s v="ARCHIVO MOVIL GRANDE 18 ESTANTES"/>
    <s v="30.04.2013"/>
    <n v="5692209.8799999999"/>
    <n v="2276883.96"/>
    <s v="ZLIN"/>
    <n v="10"/>
    <n v="0"/>
    <n v="0"/>
    <n v="0"/>
    <s v="ZLIN"/>
    <n v="10"/>
    <n v="0"/>
    <n v="0"/>
    <n v="0"/>
    <m/>
    <m/>
    <m/>
  </r>
  <r>
    <s v="120602008241-0"/>
    <x v="38"/>
    <n v="342502"/>
    <s v="TELEFONO COLOR NEGRO (AEJSM)"/>
    <s v="30.04.2013"/>
    <n v="662059.61"/>
    <n v="264823.83999999997"/>
    <s v="ZLIN"/>
    <n v="10"/>
    <n v="0"/>
    <n v="0"/>
    <n v="0"/>
    <s v="ZLIN"/>
    <n v="10"/>
    <n v="0"/>
    <n v="0"/>
    <n v="0"/>
    <m/>
    <m/>
    <m/>
  </r>
  <r>
    <s v="120602008242-0"/>
    <x v="38"/>
    <n v="342502"/>
    <s v="TELEFONO CON PANTALLA COLOR NEGR"/>
    <s v="30.04.2013"/>
    <n v="662059.61"/>
    <n v="264823.83999999997"/>
    <s v="ZLIN"/>
    <n v="10"/>
    <n v="0"/>
    <n v="0"/>
    <n v="0"/>
    <s v="ZLIN"/>
    <n v="10"/>
    <n v="0"/>
    <n v="0"/>
    <n v="0"/>
    <m/>
    <m/>
    <m/>
  </r>
  <r>
    <s v="120602008243-0"/>
    <x v="38"/>
    <n v="342502"/>
    <s v="TELEFONO CON PANTALLA COLOR NEGR"/>
    <s v="30.04.2013"/>
    <n v="662059.61"/>
    <n v="264823.83999999997"/>
    <s v="ZLIN"/>
    <n v="10"/>
    <n v="0"/>
    <n v="0"/>
    <n v="0"/>
    <s v="ZLIN"/>
    <n v="10"/>
    <n v="0"/>
    <n v="0"/>
    <n v="0"/>
    <m/>
    <m/>
    <m/>
  </r>
  <r>
    <s v="120602008244-0"/>
    <x v="38"/>
    <n v="342502"/>
    <s v="TELEFONO CON PANTALLA COLOR BLAN"/>
    <s v="30.04.2013"/>
    <n v="662059.61"/>
    <n v="264823.83999999997"/>
    <s v="ZLIN"/>
    <n v="10"/>
    <n v="0"/>
    <n v="0"/>
    <n v="0"/>
    <s v="ZLIN"/>
    <n v="10"/>
    <n v="0"/>
    <n v="0"/>
    <n v="0"/>
    <m/>
    <m/>
    <m/>
  </r>
  <r>
    <s v="120602008245-0"/>
    <x v="38"/>
    <n v="342502"/>
    <s v="TELEFONO CON PANTALLA COLOR BLAN"/>
    <s v="30.04.2013"/>
    <n v="662059.61"/>
    <n v="264823.83999999997"/>
    <s v="ZLIN"/>
    <n v="10"/>
    <n v="0"/>
    <n v="0"/>
    <n v="0"/>
    <s v="ZLIN"/>
    <n v="10"/>
    <n v="0"/>
    <n v="0"/>
    <n v="0"/>
    <m/>
    <m/>
    <m/>
  </r>
  <r>
    <s v="120602008246-0"/>
    <x v="38"/>
    <n v="342502"/>
    <s v="TELEFONO CON PANTALLA COLOR BLAN"/>
    <s v="30.04.2013"/>
    <n v="662059.61"/>
    <n v="264823.83999999997"/>
    <s v="ZLIN"/>
    <n v="10"/>
    <n v="0"/>
    <n v="0"/>
    <n v="0"/>
    <s v="ZLIN"/>
    <n v="10"/>
    <n v="0"/>
    <n v="0"/>
    <n v="0"/>
    <m/>
    <m/>
    <m/>
  </r>
  <r>
    <s v="120602008247-0"/>
    <x v="38"/>
    <n v="342502"/>
    <s v="TELEFONO CON PANTALLA COLOR BLAN"/>
    <s v="30.04.2013"/>
    <n v="662059.61"/>
    <n v="264823.83999999997"/>
    <s v="ZLIN"/>
    <n v="10"/>
    <n v="0"/>
    <n v="0"/>
    <n v="0"/>
    <s v="ZLIN"/>
    <n v="10"/>
    <n v="0"/>
    <n v="0"/>
    <n v="0"/>
    <m/>
    <m/>
    <m/>
  </r>
  <r>
    <s v="120602008248-0"/>
    <x v="38"/>
    <n v="342502"/>
    <s v="MUEBLE PEQUEÑO METAL 4 ESTANTES"/>
    <s v="30.04.2013"/>
    <n v="417535.8"/>
    <n v="167014.31999999998"/>
    <s v="ZLIN"/>
    <n v="10"/>
    <n v="0"/>
    <n v="0"/>
    <n v="0"/>
    <s v="ZLIN"/>
    <n v="10"/>
    <n v="0"/>
    <n v="0"/>
    <n v="0"/>
    <m/>
    <m/>
    <m/>
  </r>
  <r>
    <s v="120602008249-0"/>
    <x v="38"/>
    <n v="342502"/>
    <s v="MUEBLE PEQUEÑO METAL 4 ESTANTES"/>
    <s v="30.04.2013"/>
    <n v="417535.8"/>
    <n v="167014.31999999998"/>
    <s v="ZLIN"/>
    <n v="10"/>
    <n v="0"/>
    <n v="0"/>
    <n v="0"/>
    <s v="ZLIN"/>
    <n v="10"/>
    <n v="0"/>
    <n v="0"/>
    <n v="0"/>
    <m/>
    <m/>
    <m/>
  </r>
  <r>
    <s v="120602008250-0"/>
    <x v="38"/>
    <n v="342502"/>
    <s v="MUEBLE LARGO METAL 8 ESTANTES (A"/>
    <s v="30.04.2013"/>
    <n v="1150543.0900000001"/>
    <n v="460217.24000000011"/>
    <s v="ZLIN"/>
    <n v="10"/>
    <n v="0"/>
    <n v="0"/>
    <n v="0"/>
    <s v="ZLIN"/>
    <n v="10"/>
    <n v="0"/>
    <n v="0"/>
    <n v="0"/>
    <m/>
    <m/>
    <m/>
  </r>
  <r>
    <s v="120602008251-0"/>
    <x v="38"/>
    <n v="342502"/>
    <s v="MUEBLE METALICO 4 ESTANTES AZUL/"/>
    <s v="30.04.2013"/>
    <n v="927857.33"/>
    <n v="371142.92999999993"/>
    <s v="ZLIN"/>
    <n v="10"/>
    <n v="0"/>
    <n v="0"/>
    <n v="0"/>
    <s v="ZLIN"/>
    <n v="10"/>
    <n v="0"/>
    <n v="0"/>
    <n v="0"/>
    <m/>
    <m/>
    <m/>
  </r>
  <r>
    <s v="120602008252-0"/>
    <x v="38"/>
    <n v="342502"/>
    <s v="MUEBLE METALICO 4 ESTANTES AZUL/"/>
    <s v="30.04.2013"/>
    <n v="927857.33"/>
    <n v="371142.92999999993"/>
    <s v="ZLIN"/>
    <n v="10"/>
    <n v="0"/>
    <n v="0"/>
    <n v="0"/>
    <s v="ZLIN"/>
    <n v="10"/>
    <n v="0"/>
    <n v="0"/>
    <n v="0"/>
    <m/>
    <m/>
    <m/>
  </r>
  <r>
    <s v="120602008253-0"/>
    <x v="38"/>
    <n v="342502"/>
    <s v="MUEBLE METALICO 4 ESTANTES AZUL/"/>
    <s v="30.04.2013"/>
    <n v="927857.33"/>
    <n v="371142.92999999993"/>
    <s v="ZLIN"/>
    <n v="10"/>
    <n v="0"/>
    <n v="0"/>
    <n v="0"/>
    <s v="ZLIN"/>
    <n v="10"/>
    <n v="0"/>
    <n v="0"/>
    <n v="0"/>
    <m/>
    <m/>
    <m/>
  </r>
  <r>
    <s v="120602008254-0"/>
    <x v="38"/>
    <n v="342502"/>
    <s v="MUEBLE METALICO 4 ESTANTES AZUL/"/>
    <s v="30.04.2013"/>
    <n v="927857.33"/>
    <n v="371142.92999999993"/>
    <s v="ZLIN"/>
    <n v="10"/>
    <n v="0"/>
    <n v="0"/>
    <n v="0"/>
    <s v="ZLIN"/>
    <n v="10"/>
    <n v="0"/>
    <n v="0"/>
    <n v="0"/>
    <m/>
    <m/>
    <m/>
  </r>
  <r>
    <s v="120602008255-0"/>
    <x v="38"/>
    <n v="342502"/>
    <s v="MUEBLE METALICO 4 ESTANTES AZUL/"/>
    <s v="30.04.2013"/>
    <n v="927857.33"/>
    <n v="371142.92999999993"/>
    <s v="ZLIN"/>
    <n v="10"/>
    <n v="0"/>
    <n v="0"/>
    <n v="0"/>
    <s v="ZLIN"/>
    <n v="10"/>
    <n v="0"/>
    <n v="0"/>
    <n v="0"/>
    <m/>
    <m/>
    <m/>
  </r>
  <r>
    <s v="120602008256-0"/>
    <x v="38"/>
    <n v="342502"/>
    <s v="MUEBLE METALICO 4 ESTANTES AZUL/"/>
    <s v="30.04.2013"/>
    <n v="927857.33"/>
    <n v="371142.92999999993"/>
    <s v="ZLIN"/>
    <n v="10"/>
    <n v="0"/>
    <n v="0"/>
    <n v="0"/>
    <s v="ZLIN"/>
    <n v="10"/>
    <n v="0"/>
    <n v="0"/>
    <n v="0"/>
    <m/>
    <m/>
    <m/>
  </r>
  <r>
    <s v="120602008257-0"/>
    <x v="38"/>
    <n v="342502"/>
    <s v="MUEBLE METALICO 4 ESTANTES AZUL/"/>
    <s v="30.04.2013"/>
    <n v="927857.33"/>
    <n v="371142.92999999993"/>
    <s v="ZLIN"/>
    <n v="10"/>
    <n v="0"/>
    <n v="0"/>
    <n v="0"/>
    <s v="ZLIN"/>
    <n v="10"/>
    <n v="0"/>
    <n v="0"/>
    <n v="0"/>
    <m/>
    <m/>
    <m/>
  </r>
  <r>
    <s v="120602008258-0"/>
    <x v="38"/>
    <n v="342502"/>
    <s v="MUEBLE METALICO 4 ESTANTES AZUL/"/>
    <s v="30.04.2013"/>
    <n v="927857.33"/>
    <n v="371142.92999999993"/>
    <s v="ZLIN"/>
    <n v="10"/>
    <n v="0"/>
    <n v="0"/>
    <n v="0"/>
    <s v="ZLIN"/>
    <n v="10"/>
    <n v="0"/>
    <n v="0"/>
    <n v="0"/>
    <m/>
    <m/>
    <m/>
  </r>
  <r>
    <s v="120602008259-0"/>
    <x v="38"/>
    <n v="342502"/>
    <s v="MUEBLE METALICO 4 ESTANTES AZUL/"/>
    <s v="30.04.2013"/>
    <n v="927857.33"/>
    <n v="371142.92999999993"/>
    <s v="ZLIN"/>
    <n v="10"/>
    <n v="0"/>
    <n v="0"/>
    <n v="0"/>
    <s v="ZLIN"/>
    <n v="10"/>
    <n v="0"/>
    <n v="0"/>
    <n v="0"/>
    <m/>
    <m/>
    <m/>
  </r>
  <r>
    <s v="120602008260-0"/>
    <x v="38"/>
    <n v="342502"/>
    <s v="MUEBLE METALICO 4 ESTANTES AZUL/"/>
    <s v="30.04.2013"/>
    <n v="927857.33"/>
    <n v="371142.92999999993"/>
    <s v="ZLIN"/>
    <n v="10"/>
    <n v="0"/>
    <n v="0"/>
    <n v="0"/>
    <s v="ZLIN"/>
    <n v="10"/>
    <n v="0"/>
    <n v="0"/>
    <n v="0"/>
    <m/>
    <m/>
    <m/>
  </r>
  <r>
    <s v="120602008261-0"/>
    <x v="38"/>
    <n v="342502"/>
    <s v="MUEBLE METALICO 4 ESTANTES AZUL/"/>
    <s v="30.04.2013"/>
    <n v="927857.33"/>
    <n v="371142.92999999993"/>
    <s v="ZLIN"/>
    <n v="10"/>
    <n v="0"/>
    <n v="0"/>
    <n v="0"/>
    <s v="ZLIN"/>
    <n v="10"/>
    <n v="0"/>
    <n v="0"/>
    <n v="0"/>
    <m/>
    <m/>
    <m/>
  </r>
  <r>
    <s v="120602008262-0"/>
    <x v="38"/>
    <n v="342502"/>
    <s v="MUEBLE METALICO 4 ESTANTES AZUL/"/>
    <s v="30.04.2013"/>
    <n v="927857.39"/>
    <n v="371142.95999999996"/>
    <s v="ZLIN"/>
    <n v="10"/>
    <n v="0"/>
    <n v="0"/>
    <n v="0"/>
    <s v="ZLIN"/>
    <n v="10"/>
    <n v="0"/>
    <n v="0"/>
    <n v="0"/>
    <m/>
    <m/>
    <m/>
  </r>
  <r>
    <s v="120602008263-0"/>
    <x v="38"/>
    <n v="342502"/>
    <s v="MUEBLE METALICO 4 ESTANTES AZUL/"/>
    <s v="30.04.2013"/>
    <n v="927857.36"/>
    <n v="371142.94999999995"/>
    <s v="ZLIN"/>
    <n v="10"/>
    <n v="0"/>
    <n v="0"/>
    <n v="0"/>
    <s v="ZLIN"/>
    <n v="10"/>
    <n v="0"/>
    <n v="0"/>
    <n v="0"/>
    <m/>
    <m/>
    <m/>
  </r>
  <r>
    <s v="120602008264-0"/>
    <x v="38"/>
    <n v="342502"/>
    <s v="TELEFONO COLOR BLANCO (AEJSM)"/>
    <s v="30.04.2013"/>
    <n v="662059.61"/>
    <n v="264823.83999999997"/>
    <s v="ZLIN"/>
    <n v="10"/>
    <n v="0"/>
    <n v="0"/>
    <n v="0"/>
    <s v="ZLIN"/>
    <n v="10"/>
    <n v="0"/>
    <n v="0"/>
    <n v="0"/>
    <m/>
    <m/>
    <m/>
  </r>
  <r>
    <s v="120602008265-0"/>
    <x v="38"/>
    <n v="342502"/>
    <s v="MUEBLE METALICO 5 ESTANTES AZUL/"/>
    <s v="30.04.2013"/>
    <n v="927857.33"/>
    <n v="371142.92999999993"/>
    <s v="ZLIN"/>
    <n v="10"/>
    <n v="0"/>
    <n v="0"/>
    <n v="0"/>
    <s v="ZLIN"/>
    <n v="10"/>
    <n v="0"/>
    <n v="0"/>
    <n v="0"/>
    <m/>
    <m/>
    <m/>
  </r>
  <r>
    <s v="120602008266-0"/>
    <x v="38"/>
    <n v="342502"/>
    <s v="LOCKER 2 ESTANTES AREA DE PILAS"/>
    <s v="30.04.2013"/>
    <n v="278357.2"/>
    <n v="111342.88"/>
    <s v="ZLIN"/>
    <n v="10"/>
    <n v="0"/>
    <n v="0"/>
    <n v="0"/>
    <s v="ZLIN"/>
    <n v="10"/>
    <n v="0"/>
    <n v="0"/>
    <n v="0"/>
    <m/>
    <m/>
    <m/>
  </r>
  <r>
    <s v="120602008267-0"/>
    <x v="38"/>
    <n v="342502"/>
    <s v="GATAS HIDRAULICAS P LEVANTAR TAP"/>
    <s v="30.04.2013"/>
    <n v="120621.45"/>
    <n v="41728.509999999995"/>
    <s v="ZLIN"/>
    <n v="15"/>
    <n v="0"/>
    <n v="0"/>
    <n v="0"/>
    <s v="ZLIN"/>
    <n v="10"/>
    <n v="0"/>
    <n v="0"/>
    <n v="0"/>
    <m/>
    <m/>
    <m/>
  </r>
  <r>
    <s v="120602008268-0"/>
    <x v="38"/>
    <n v="342502"/>
    <s v="GATAS HIDRAULICAS P LEVANTAR TAP"/>
    <s v="30.04.2013"/>
    <n v="120621.45"/>
    <n v="41728.509999999995"/>
    <s v="ZLIN"/>
    <n v="15"/>
    <n v="0"/>
    <n v="0"/>
    <n v="0"/>
    <s v="ZLIN"/>
    <n v="10"/>
    <n v="0"/>
    <n v="0"/>
    <n v="0"/>
    <m/>
    <m/>
    <m/>
  </r>
  <r>
    <s v="120602008269-0"/>
    <x v="38"/>
    <n v="342502"/>
    <s v="GATAS HIDRAULICAS P LEVANTAR TAP"/>
    <s v="30.04.2013"/>
    <n v="120621.45"/>
    <n v="41728.509999999995"/>
    <s v="ZLIN"/>
    <n v="15"/>
    <n v="0"/>
    <n v="0"/>
    <n v="0"/>
    <s v="ZLIN"/>
    <n v="10"/>
    <n v="0"/>
    <n v="0"/>
    <n v="0"/>
    <m/>
    <m/>
    <m/>
  </r>
  <r>
    <s v="120602008270-0"/>
    <x v="38"/>
    <n v="342502"/>
    <s v="GATAS HIDRAULICAS P LEVANTAR TAP"/>
    <s v="30.04.2013"/>
    <n v="120621.45"/>
    <n v="41728.509999999995"/>
    <s v="ZLIN"/>
    <n v="15"/>
    <n v="0"/>
    <n v="0"/>
    <n v="0"/>
    <s v="ZLIN"/>
    <n v="10"/>
    <n v="0"/>
    <n v="0"/>
    <n v="0"/>
    <m/>
    <m/>
    <m/>
  </r>
  <r>
    <s v="120602008271-0"/>
    <x v="38"/>
    <n v="342502"/>
    <s v="GATAS HIDRAULICAS P LEVANTAR TAP"/>
    <s v="30.04.2013"/>
    <n v="120621.45"/>
    <n v="41728.509999999995"/>
    <s v="ZLIN"/>
    <n v="15"/>
    <n v="0"/>
    <n v="0"/>
    <n v="0"/>
    <s v="ZLIN"/>
    <n v="10"/>
    <n v="0"/>
    <n v="0"/>
    <n v="0"/>
    <m/>
    <m/>
    <m/>
  </r>
  <r>
    <s v="120602008272-0"/>
    <x v="38"/>
    <n v="342502"/>
    <s v="GATAS HIDRAULICAS P LEVANTAR TAP"/>
    <s v="30.04.2013"/>
    <n v="120621.45"/>
    <n v="41728.509999999995"/>
    <s v="ZLIN"/>
    <n v="15"/>
    <n v="0"/>
    <n v="0"/>
    <n v="0"/>
    <s v="ZLIN"/>
    <n v="10"/>
    <n v="0"/>
    <n v="0"/>
    <n v="0"/>
    <m/>
    <m/>
    <m/>
  </r>
  <r>
    <s v="120602008273-0"/>
    <x v="38"/>
    <n v="342502"/>
    <s v="GATAS HIDRAULICAS P LEVANTAR TAP"/>
    <s v="30.04.2013"/>
    <n v="120621.45"/>
    <n v="41728.509999999995"/>
    <s v="ZLIN"/>
    <n v="15"/>
    <n v="0"/>
    <n v="0"/>
    <n v="0"/>
    <s v="ZLIN"/>
    <n v="10"/>
    <n v="0"/>
    <n v="0"/>
    <n v="0"/>
    <m/>
    <m/>
    <m/>
  </r>
  <r>
    <s v="120602008274-0"/>
    <x v="38"/>
    <n v="342502"/>
    <s v="GATAS HIDRAULICAS P LEVANTAR TAP"/>
    <s v="30.04.2013"/>
    <n v="120621.45"/>
    <n v="41728.509999999995"/>
    <s v="ZLIN"/>
    <n v="15"/>
    <n v="0"/>
    <n v="0"/>
    <n v="0"/>
    <s v="ZLIN"/>
    <n v="10"/>
    <n v="0"/>
    <n v="0"/>
    <n v="0"/>
    <m/>
    <m/>
    <m/>
  </r>
  <r>
    <s v="120602008275-0"/>
    <x v="38"/>
    <n v="342502"/>
    <s v="GATAS HIDRAULICAS P LEVANTAR TAP"/>
    <s v="30.04.2013"/>
    <n v="120621.45"/>
    <n v="41728.509999999995"/>
    <s v="ZLIN"/>
    <n v="15"/>
    <n v="0"/>
    <n v="0"/>
    <n v="0"/>
    <s v="ZLIN"/>
    <n v="10"/>
    <n v="0"/>
    <n v="0"/>
    <n v="0"/>
    <m/>
    <m/>
    <m/>
  </r>
  <r>
    <s v="120602008276-0"/>
    <x v="38"/>
    <n v="342502"/>
    <s v="MUEBLE METALICO 4 ESTANTES AZUL/"/>
    <s v="30.04.2013"/>
    <n v="927857.33"/>
    <n v="371142.92999999993"/>
    <s v="ZLIN"/>
    <n v="10"/>
    <n v="0"/>
    <n v="0"/>
    <n v="0"/>
    <s v="ZLIN"/>
    <n v="10"/>
    <n v="0"/>
    <n v="0"/>
    <n v="0"/>
    <m/>
    <m/>
    <m/>
  </r>
  <r>
    <s v="120602008277-0"/>
    <x v="38"/>
    <n v="342502"/>
    <s v="MUEBLE METALICO 4 ESTANTES AZUL/"/>
    <s v="30.04.2013"/>
    <n v="927857.33"/>
    <n v="371142.92999999993"/>
    <s v="ZLIN"/>
    <n v="10"/>
    <n v="0"/>
    <n v="0"/>
    <n v="0"/>
    <s v="ZLIN"/>
    <n v="10"/>
    <n v="0"/>
    <n v="0"/>
    <n v="0"/>
    <m/>
    <m/>
    <m/>
  </r>
  <r>
    <s v="120602008278-0"/>
    <x v="38"/>
    <n v="342502"/>
    <s v="MUEBLE METALICO 4 ESTANTES AZUL/"/>
    <s v="30.04.2013"/>
    <n v="927857.33"/>
    <n v="371142.92999999993"/>
    <s v="ZLIN"/>
    <n v="10"/>
    <n v="0"/>
    <n v="0"/>
    <n v="0"/>
    <s v="ZLIN"/>
    <n v="10"/>
    <n v="0"/>
    <n v="0"/>
    <n v="0"/>
    <m/>
    <m/>
    <m/>
  </r>
  <r>
    <s v="120602008279-0"/>
    <x v="38"/>
    <n v="342502"/>
    <s v="MUEBLE METALICO 4 ESTANTES AZUL/"/>
    <s v="30.04.2013"/>
    <n v="927857.33"/>
    <n v="371142.92999999993"/>
    <s v="ZLIN"/>
    <n v="10"/>
    <n v="0"/>
    <n v="0"/>
    <n v="0"/>
    <s v="ZLIN"/>
    <n v="10"/>
    <n v="0"/>
    <n v="0"/>
    <n v="0"/>
    <m/>
    <m/>
    <m/>
  </r>
  <r>
    <s v="120602008280-0"/>
    <x v="38"/>
    <n v="342502"/>
    <s v="MUEBLE METALICO 4 ESTANTES AZUL/"/>
    <s v="30.04.2013"/>
    <n v="927857.33"/>
    <n v="371142.92999999993"/>
    <s v="ZLIN"/>
    <n v="10"/>
    <n v="0"/>
    <n v="0"/>
    <n v="0"/>
    <s v="ZLIN"/>
    <n v="10"/>
    <n v="0"/>
    <n v="0"/>
    <n v="0"/>
    <m/>
    <m/>
    <m/>
  </r>
  <r>
    <s v="120602008281-0"/>
    <x v="38"/>
    <n v="342502"/>
    <s v="MUEBLE METALICO 4 ESTANTES AZUL/"/>
    <s v="30.04.2013"/>
    <n v="927857.33"/>
    <n v="371142.92999999993"/>
    <s v="ZLIN"/>
    <n v="10"/>
    <n v="0"/>
    <n v="0"/>
    <n v="0"/>
    <s v="ZLIN"/>
    <n v="10"/>
    <n v="0"/>
    <n v="0"/>
    <n v="0"/>
    <m/>
    <m/>
    <m/>
  </r>
  <r>
    <s v="120602008282-0"/>
    <x v="38"/>
    <n v="342502"/>
    <s v="MUEBLE METALICO 4 ESTANTES AZUL/"/>
    <s v="30.04.2013"/>
    <n v="927857.33"/>
    <n v="371142.92999999993"/>
    <s v="ZLIN"/>
    <n v="10"/>
    <n v="0"/>
    <n v="0"/>
    <n v="0"/>
    <s v="ZLIN"/>
    <n v="10"/>
    <n v="0"/>
    <n v="0"/>
    <n v="0"/>
    <m/>
    <m/>
    <m/>
  </r>
  <r>
    <s v="120602008283-0"/>
    <x v="38"/>
    <n v="342502"/>
    <s v="MUEBLE METALICO 4 ESTANTES AZUL/"/>
    <s v="30.04.2013"/>
    <n v="927857.33"/>
    <n v="371142.92999999993"/>
    <s v="ZLIN"/>
    <n v="10"/>
    <n v="0"/>
    <n v="0"/>
    <n v="0"/>
    <s v="ZLIN"/>
    <n v="10"/>
    <n v="0"/>
    <n v="0"/>
    <n v="0"/>
    <m/>
    <m/>
    <m/>
  </r>
  <r>
    <s v="120602008284-0"/>
    <x v="38"/>
    <n v="342502"/>
    <s v="ESCRITORIO COLOR CAFE MELAMINA ("/>
    <s v="30.04.2013"/>
    <n v="510321.53"/>
    <n v="204128.61000000004"/>
    <s v="ZLIN"/>
    <n v="10"/>
    <n v="0"/>
    <n v="0"/>
    <n v="0"/>
    <s v="ZLIN"/>
    <n v="10"/>
    <n v="0"/>
    <n v="0"/>
    <n v="0"/>
    <m/>
    <m/>
    <m/>
  </r>
  <r>
    <s v="120602008285-0"/>
    <x v="38"/>
    <n v="342502"/>
    <s v="AIRE ACONDICIONADO COLOR BLANCO"/>
    <s v="30.04.2013"/>
    <n v="1391786"/>
    <n v="556714.4"/>
    <s v="ZLIN"/>
    <n v="10"/>
    <n v="0"/>
    <n v="0"/>
    <n v="0"/>
    <s v="ZLIN"/>
    <n v="10"/>
    <n v="0"/>
    <n v="0"/>
    <n v="0"/>
    <m/>
    <m/>
    <m/>
  </r>
  <r>
    <s v="120602008286-0"/>
    <x v="38"/>
    <n v="342502"/>
    <s v="AIRE ACONDICIONADO  (AEJSM)"/>
    <s v="30.04.2013"/>
    <n v="1391786"/>
    <n v="556714.4"/>
    <s v="ZLIN"/>
    <n v="10"/>
    <n v="0"/>
    <n v="0"/>
    <n v="0"/>
    <s v="ZLIN"/>
    <n v="10"/>
    <n v="0"/>
    <n v="0"/>
    <n v="0"/>
    <m/>
    <m/>
    <m/>
  </r>
  <r>
    <s v="120602008287-0"/>
    <x v="38"/>
    <n v="342502"/>
    <s v="AIRE ACONDICIONADO  (AEJSM)"/>
    <s v="30.04.2013"/>
    <n v="1391786"/>
    <n v="556714.4"/>
    <s v="ZLIN"/>
    <n v="10"/>
    <n v="0"/>
    <n v="0"/>
    <n v="0"/>
    <s v="ZLIN"/>
    <n v="10"/>
    <n v="0"/>
    <n v="0"/>
    <n v="0"/>
    <m/>
    <m/>
    <m/>
  </r>
  <r>
    <s v="120602008288-0"/>
    <x v="38"/>
    <n v="342502"/>
    <s v="AIRE ACONDICIONADO  (AEJSM)"/>
    <s v="30.04.2013"/>
    <n v="1391786"/>
    <n v="556714.4"/>
    <s v="ZLIN"/>
    <n v="10"/>
    <n v="0"/>
    <n v="0"/>
    <n v="0"/>
    <s v="ZLIN"/>
    <n v="10"/>
    <n v="0"/>
    <n v="0"/>
    <n v="0"/>
    <m/>
    <m/>
    <m/>
  </r>
  <r>
    <s v="120602008289-0"/>
    <x v="38"/>
    <n v="342502"/>
    <s v="AIRE ACONDICIONADO  (AEJSM)"/>
    <s v="30.04.2013"/>
    <n v="1391786"/>
    <n v="556714.4"/>
    <s v="ZLIN"/>
    <n v="10"/>
    <n v="0"/>
    <n v="0"/>
    <n v="0"/>
    <s v="ZLIN"/>
    <n v="10"/>
    <n v="0"/>
    <n v="0"/>
    <n v="0"/>
    <m/>
    <m/>
    <m/>
  </r>
  <r>
    <s v="120602008290-0"/>
    <x v="38"/>
    <n v="342502"/>
    <s v="ESTRACTOR"/>
    <s v="30.04.2013"/>
    <n v="111342.88"/>
    <n v="44537.16"/>
    <s v="ZLIN"/>
    <n v="10"/>
    <n v="0"/>
    <n v="0"/>
    <n v="0"/>
    <s v="ZLIN"/>
    <n v="10"/>
    <n v="0"/>
    <n v="0"/>
    <n v="0"/>
    <m/>
    <m/>
    <m/>
  </r>
  <r>
    <s v="120602008291-0"/>
    <x v="38"/>
    <n v="342502"/>
    <s v="ESTRACTOR"/>
    <s v="30.04.2013"/>
    <n v="111342.88"/>
    <n v="44537.16"/>
    <s v="ZLIN"/>
    <n v="10"/>
    <n v="0"/>
    <n v="0"/>
    <n v="0"/>
    <s v="ZLIN"/>
    <n v="10"/>
    <n v="0"/>
    <n v="0"/>
    <n v="0"/>
    <m/>
    <m/>
    <m/>
  </r>
  <r>
    <s v="120602008292-0"/>
    <x v="38"/>
    <n v="342502"/>
    <s v="ESTRACTOR"/>
    <s v="30.04.2013"/>
    <n v="111342.88"/>
    <n v="44537.16"/>
    <s v="ZLIN"/>
    <n v="10"/>
    <n v="0"/>
    <n v="0"/>
    <n v="0"/>
    <s v="ZLIN"/>
    <n v="10"/>
    <n v="0"/>
    <n v="0"/>
    <n v="0"/>
    <m/>
    <m/>
    <m/>
  </r>
  <r>
    <s v="120602008293-0"/>
    <x v="38"/>
    <n v="342502"/>
    <s v="ESTRACTOR"/>
    <s v="30.04.2013"/>
    <n v="111342.88"/>
    <n v="44537.16"/>
    <s v="ZLIN"/>
    <n v="10"/>
    <n v="0"/>
    <n v="0"/>
    <n v="0"/>
    <s v="ZLIN"/>
    <n v="10"/>
    <n v="0"/>
    <n v="0"/>
    <n v="0"/>
    <m/>
    <m/>
    <m/>
  </r>
  <r>
    <s v="120602008294-0"/>
    <x v="38"/>
    <n v="342502"/>
    <s v="ESTRACTOR"/>
    <s v="30.04.2013"/>
    <n v="111342.88"/>
    <n v="44537.16"/>
    <s v="ZLIN"/>
    <n v="10"/>
    <n v="0"/>
    <n v="0"/>
    <n v="0"/>
    <s v="ZLIN"/>
    <n v="10"/>
    <n v="0"/>
    <n v="0"/>
    <n v="0"/>
    <m/>
    <m/>
    <m/>
  </r>
  <r>
    <s v="120602008295-0"/>
    <x v="38"/>
    <n v="342502"/>
    <s v="ESTRACTOR"/>
    <s v="30.04.2013"/>
    <n v="111342.88"/>
    <n v="44537.16"/>
    <s v="ZLIN"/>
    <n v="10"/>
    <n v="0"/>
    <n v="0"/>
    <n v="0"/>
    <s v="ZLIN"/>
    <n v="10"/>
    <n v="0"/>
    <n v="0"/>
    <n v="0"/>
    <m/>
    <m/>
    <m/>
  </r>
  <r>
    <s v="120602008296-0"/>
    <x v="38"/>
    <n v="342502"/>
    <s v="ESTRACTOR"/>
    <s v="30.04.2013"/>
    <n v="111342.88"/>
    <n v="44537.16"/>
    <s v="ZLIN"/>
    <n v="10"/>
    <n v="0"/>
    <n v="0"/>
    <n v="0"/>
    <s v="ZLIN"/>
    <n v="10"/>
    <n v="0"/>
    <n v="0"/>
    <n v="0"/>
    <m/>
    <m/>
    <m/>
  </r>
  <r>
    <s v="120602008297-0"/>
    <x v="38"/>
    <n v="342502"/>
    <s v="ESCRITORIO COLOR CAFE MELAMINA ("/>
    <s v="30.04.2013"/>
    <n v="510321.53"/>
    <n v="204128.61000000004"/>
    <s v="ZLIN"/>
    <n v="10"/>
    <n v="0"/>
    <n v="0"/>
    <n v="0"/>
    <s v="ZLIN"/>
    <n v="10"/>
    <n v="0"/>
    <n v="0"/>
    <n v="0"/>
    <m/>
    <m/>
    <m/>
  </r>
  <r>
    <s v="120602008298-0"/>
    <x v="38"/>
    <n v="342502"/>
    <s v="MUEBLE METALICO 5 ESTANTES AZUL/"/>
    <s v="30.04.2013"/>
    <n v="927857.33"/>
    <n v="371142.92999999993"/>
    <s v="ZLIN"/>
    <n v="10"/>
    <n v="0"/>
    <n v="0"/>
    <n v="0"/>
    <s v="ZLIN"/>
    <n v="10"/>
    <n v="0"/>
    <n v="0"/>
    <n v="0"/>
    <m/>
    <m/>
    <m/>
  </r>
  <r>
    <s v="120602008299-0"/>
    <x v="38"/>
    <n v="342502"/>
    <s v="MUEBLE METALICO 5 ESTANTES AZUL/"/>
    <s v="30.04.2013"/>
    <n v="927857.33"/>
    <n v="371142.92999999993"/>
    <s v="ZLIN"/>
    <n v="10"/>
    <n v="0"/>
    <n v="0"/>
    <n v="0"/>
    <s v="ZLIN"/>
    <n v="10"/>
    <n v="0"/>
    <n v="0"/>
    <n v="0"/>
    <m/>
    <m/>
    <m/>
  </r>
  <r>
    <s v="120602008300-0"/>
    <x v="38"/>
    <n v="342502"/>
    <s v="MUEBLE METALICO 5 ESTANTES AZUL/"/>
    <s v="30.04.2013"/>
    <n v="927857.33"/>
    <n v="371142.92999999993"/>
    <s v="ZLIN"/>
    <n v="10"/>
    <n v="0"/>
    <n v="0"/>
    <n v="0"/>
    <s v="ZLIN"/>
    <n v="10"/>
    <n v="0"/>
    <n v="0"/>
    <n v="0"/>
    <m/>
    <m/>
    <m/>
  </r>
  <r>
    <s v="120602008301-0"/>
    <x v="38"/>
    <n v="342502"/>
    <s v="MUEBLE METALICO 5 ESTANTES AZUL/"/>
    <s v="30.04.2013"/>
    <n v="927857.33"/>
    <n v="371142.92999999993"/>
    <s v="ZLIN"/>
    <n v="10"/>
    <n v="0"/>
    <n v="0"/>
    <n v="0"/>
    <s v="ZLIN"/>
    <n v="10"/>
    <n v="0"/>
    <n v="0"/>
    <n v="0"/>
    <m/>
    <m/>
    <m/>
  </r>
  <r>
    <s v="120602008302-0"/>
    <x v="38"/>
    <n v="342502"/>
    <s v="MUEBLE METALICO 5 ESTANTES AZUL/"/>
    <s v="30.04.2013"/>
    <n v="927857.33"/>
    <n v="371142.92999999993"/>
    <s v="ZLIN"/>
    <n v="10"/>
    <n v="0"/>
    <n v="0"/>
    <n v="0"/>
    <s v="ZLIN"/>
    <n v="10"/>
    <n v="0"/>
    <n v="0"/>
    <n v="0"/>
    <m/>
    <m/>
    <m/>
  </r>
  <r>
    <s v="120602008303-0"/>
    <x v="38"/>
    <n v="342502"/>
    <s v="LOCKER 3 ESTANTES  (AEJSM)"/>
    <s v="30.04.2013"/>
    <n v="139178.6"/>
    <n v="55671.44"/>
    <s v="ZLIN"/>
    <n v="10"/>
    <n v="0"/>
    <n v="0"/>
    <n v="0"/>
    <s v="ZLIN"/>
    <n v="10"/>
    <n v="0"/>
    <n v="0"/>
    <n v="0"/>
    <m/>
    <m/>
    <m/>
  </r>
  <r>
    <s v="120602008304-0"/>
    <x v="38"/>
    <n v="342502"/>
    <s v="LOCKER 3 ESTANTES  (AEJSM)"/>
    <s v="30.04.2013"/>
    <n v="139178.6"/>
    <n v="55671.44"/>
    <s v="ZLIN"/>
    <n v="10"/>
    <n v="0"/>
    <n v="0"/>
    <n v="0"/>
    <s v="ZLIN"/>
    <n v="10"/>
    <n v="0"/>
    <n v="0"/>
    <n v="0"/>
    <m/>
    <m/>
    <m/>
  </r>
  <r>
    <s v="120602008305-0"/>
    <x v="38"/>
    <n v="342502"/>
    <s v="LOCKER 3 ESTANTES  (AEJSM)"/>
    <s v="30.04.2013"/>
    <n v="139178.6"/>
    <n v="55671.44"/>
    <s v="ZLIN"/>
    <n v="10"/>
    <n v="0"/>
    <n v="0"/>
    <n v="0"/>
    <s v="ZLIN"/>
    <n v="10"/>
    <n v="0"/>
    <n v="0"/>
    <n v="0"/>
    <m/>
    <m/>
    <m/>
  </r>
  <r>
    <s v="120602008306-0"/>
    <x v="38"/>
    <n v="342502"/>
    <s v="AIRE ACONDICIONADO  (AEJSM)"/>
    <s v="30.04.2013"/>
    <n v="1391786"/>
    <n v="556714.4"/>
    <s v="ZLIN"/>
    <n v="10"/>
    <n v="0"/>
    <n v="0"/>
    <n v="0"/>
    <s v="ZLIN"/>
    <n v="10"/>
    <n v="0"/>
    <n v="0"/>
    <n v="0"/>
    <m/>
    <m/>
    <m/>
  </r>
  <r>
    <s v="120602008307-0"/>
    <x v="38"/>
    <n v="342502"/>
    <s v="TELEFONO COLOR NEGRO (AEJSM)"/>
    <s v="30.04.2013"/>
    <n v="662059.61"/>
    <n v="264823.83999999997"/>
    <s v="ZLIN"/>
    <n v="10"/>
    <n v="0"/>
    <n v="0"/>
    <n v="0"/>
    <s v="ZLIN"/>
    <n v="10"/>
    <n v="0"/>
    <n v="0"/>
    <n v="0"/>
    <m/>
    <m/>
    <m/>
  </r>
  <r>
    <s v="120602008308-0"/>
    <x v="38"/>
    <n v="342502"/>
    <s v="ESCRITORIO COLOR CAFE MELAMINA ("/>
    <s v="30.04.2013"/>
    <n v="510321.53"/>
    <n v="204128.61000000004"/>
    <s v="ZLIN"/>
    <n v="10"/>
    <n v="0"/>
    <n v="0"/>
    <n v="0"/>
    <s v="ZLIN"/>
    <n v="10"/>
    <n v="0"/>
    <n v="0"/>
    <n v="0"/>
    <m/>
    <m/>
    <m/>
  </r>
  <r>
    <s v="120602008309-0"/>
    <x v="38"/>
    <n v="342502"/>
    <s v="MESA COLOR CAFE MELAMINA (AEJSM)"/>
    <s v="30.04.2013"/>
    <n v="623520.13"/>
    <n v="249408.03999999998"/>
    <s v="ZLIN"/>
    <n v="10"/>
    <n v="0"/>
    <n v="0"/>
    <n v="0"/>
    <s v="ZLIN"/>
    <n v="10"/>
    <n v="0"/>
    <n v="0"/>
    <n v="0"/>
    <m/>
    <m/>
    <m/>
  </r>
  <r>
    <s v="120602008310-0"/>
    <x v="38"/>
    <n v="342502"/>
    <s v="AIRE ACONDICIONADO  (AEJSM)"/>
    <s v="30.04.2013"/>
    <n v="1391786"/>
    <n v="556714.4"/>
    <s v="ZLIN"/>
    <n v="10"/>
    <n v="0"/>
    <n v="0"/>
    <n v="0"/>
    <s v="ZLIN"/>
    <n v="10"/>
    <n v="0"/>
    <n v="0"/>
    <n v="0"/>
    <m/>
    <m/>
    <m/>
  </r>
  <r>
    <s v="120602008311-0"/>
    <x v="38"/>
    <n v="342502"/>
    <s v="LOCKER 2 ESTANTES COLOR CAFE (AE"/>
    <s v="30.04.2013"/>
    <n v="139178.6"/>
    <n v="55671.44"/>
    <s v="ZLIN"/>
    <n v="10"/>
    <n v="0"/>
    <n v="0"/>
    <n v="0"/>
    <s v="ZLIN"/>
    <n v="10"/>
    <n v="0"/>
    <n v="0"/>
    <n v="0"/>
    <m/>
    <m/>
    <m/>
  </r>
  <r>
    <s v="120602008312-0"/>
    <x v="38"/>
    <n v="342502"/>
    <s v="MUEBLE METALICO 4 ESTANTES AZU ("/>
    <s v="30.04.2013"/>
    <n v="463928.67"/>
    <n v="185571.47999999998"/>
    <s v="ZLIN"/>
    <n v="10"/>
    <n v="0"/>
    <n v="0"/>
    <n v="0"/>
    <s v="ZLIN"/>
    <n v="10"/>
    <n v="0"/>
    <n v="0"/>
    <n v="0"/>
    <m/>
    <m/>
    <m/>
  </r>
  <r>
    <s v="120602008313-0"/>
    <x v="38"/>
    <n v="342502"/>
    <s v="MUEBLE METALICO 4 ESTANTES AZU ("/>
    <s v="30.04.2013"/>
    <n v="463928.67"/>
    <n v="185571.47999999998"/>
    <s v="ZLIN"/>
    <n v="10"/>
    <n v="0"/>
    <n v="0"/>
    <n v="0"/>
    <s v="ZLIN"/>
    <n v="10"/>
    <n v="0"/>
    <n v="0"/>
    <n v="0"/>
    <m/>
    <m/>
    <m/>
  </r>
  <r>
    <s v="120602008314-0"/>
    <x v="38"/>
    <n v="342502"/>
    <s v="MUEBLE METALICO 4 ESTANTES AZU ("/>
    <s v="30.04.2013"/>
    <n v="463928.67"/>
    <n v="185571.47999999998"/>
    <s v="ZLIN"/>
    <n v="10"/>
    <n v="0"/>
    <n v="0"/>
    <n v="0"/>
    <s v="ZLIN"/>
    <n v="10"/>
    <n v="0"/>
    <n v="0"/>
    <n v="0"/>
    <m/>
    <m/>
    <m/>
  </r>
  <r>
    <s v="120602008315-0"/>
    <x v="38"/>
    <n v="342502"/>
    <s v="MUEBLE METALICO 4 ESTANTES AZU ("/>
    <s v="30.04.2013"/>
    <n v="463928.67"/>
    <n v="185571.47999999998"/>
    <s v="ZLIN"/>
    <n v="10"/>
    <n v="0"/>
    <n v="0"/>
    <n v="0"/>
    <s v="ZLIN"/>
    <n v="10"/>
    <n v="0"/>
    <n v="0"/>
    <n v="0"/>
    <m/>
    <m/>
    <m/>
  </r>
  <r>
    <s v="120602008316-0"/>
    <x v="38"/>
    <n v="342502"/>
    <s v="TELEFONO COLOR NEGRO (AEJSM)"/>
    <s v="30.04.2013"/>
    <n v="662059.61"/>
    <n v="264823.83999999997"/>
    <s v="ZLIN"/>
    <n v="10"/>
    <n v="0"/>
    <n v="0"/>
    <n v="0"/>
    <s v="ZLIN"/>
    <n v="10"/>
    <n v="0"/>
    <n v="0"/>
    <n v="0"/>
    <m/>
    <m/>
    <m/>
  </r>
  <r>
    <s v="120602008317-0"/>
    <x v="38"/>
    <n v="342502"/>
    <s v="MUEBLE METALICO 4 ESTANTES AZUL"/>
    <s v="30.04.2013"/>
    <n v="927857.33"/>
    <n v="371142.92999999993"/>
    <s v="ZLIN"/>
    <n v="10"/>
    <n v="0"/>
    <n v="0"/>
    <n v="0"/>
    <s v="ZLIN"/>
    <n v="10"/>
    <n v="0"/>
    <n v="0"/>
    <n v="0"/>
    <m/>
    <m/>
    <m/>
  </r>
  <r>
    <s v="120602008318-0"/>
    <x v="38"/>
    <n v="342502"/>
    <s v="MUEBLE METALICO 4 ESTANTES AZUL"/>
    <s v="30.04.2013"/>
    <n v="927857.33"/>
    <n v="371142.92999999993"/>
    <s v="ZLIN"/>
    <n v="10"/>
    <n v="0"/>
    <n v="0"/>
    <n v="0"/>
    <s v="ZLIN"/>
    <n v="10"/>
    <n v="0"/>
    <n v="0"/>
    <n v="0"/>
    <m/>
    <m/>
    <m/>
  </r>
  <r>
    <s v="120602008319-0"/>
    <x v="38"/>
    <n v="342502"/>
    <s v="MUEBLE METALICO 4 ESTANTES AZUL"/>
    <s v="30.04.2013"/>
    <n v="927857.33"/>
    <n v="371142.92999999993"/>
    <s v="ZLIN"/>
    <n v="10"/>
    <n v="0"/>
    <n v="0"/>
    <n v="0"/>
    <s v="ZLIN"/>
    <n v="10"/>
    <n v="0"/>
    <n v="0"/>
    <n v="0"/>
    <m/>
    <m/>
    <m/>
  </r>
  <r>
    <s v="120602008320-0"/>
    <x v="38"/>
    <n v="342502"/>
    <s v="AIRE ACONDICIONADO  (AEJSM)"/>
    <s v="30.04.2013"/>
    <n v="1391786"/>
    <n v="556714.4"/>
    <s v="ZLIN"/>
    <n v="10"/>
    <n v="0"/>
    <n v="0"/>
    <n v="0"/>
    <s v="ZLIN"/>
    <n v="10"/>
    <n v="0"/>
    <n v="0"/>
    <n v="0"/>
    <m/>
    <m/>
    <m/>
  </r>
  <r>
    <s v="120602008321-0"/>
    <x v="38"/>
    <n v="342502"/>
    <s v="MESA COLOR CAFE MELAMINA (AEJSM)"/>
    <s v="30.04.2013"/>
    <n v="716305.86"/>
    <n v="286522.34999999998"/>
    <s v="ZLIN"/>
    <n v="10"/>
    <n v="0"/>
    <n v="0"/>
    <n v="0"/>
    <s v="ZLIN"/>
    <n v="10"/>
    <n v="0"/>
    <n v="0"/>
    <n v="0"/>
    <m/>
    <m/>
    <m/>
  </r>
  <r>
    <s v="120602008322-0"/>
    <x v="38"/>
    <n v="342502"/>
    <s v="MESA COLOR CAFE MELAMINA (AEJSM)"/>
    <s v="30.04.2013"/>
    <n v="716305.86"/>
    <n v="286522.34999999998"/>
    <s v="ZLIN"/>
    <n v="10"/>
    <n v="0"/>
    <n v="0"/>
    <n v="0"/>
    <s v="ZLIN"/>
    <n v="10"/>
    <n v="0"/>
    <n v="0"/>
    <n v="0"/>
    <m/>
    <m/>
    <m/>
  </r>
  <r>
    <s v="120602008323-0"/>
    <x v="38"/>
    <n v="342502"/>
    <s v="TELEFONO COLOR NEGRO (AEJSM)"/>
    <s v="30.04.2013"/>
    <n v="662059.61"/>
    <n v="264823.83999999997"/>
    <s v="ZLIN"/>
    <n v="10"/>
    <n v="0"/>
    <n v="0"/>
    <n v="0"/>
    <s v="ZLIN"/>
    <n v="10"/>
    <n v="0"/>
    <n v="0"/>
    <n v="0"/>
    <m/>
    <m/>
    <m/>
  </r>
  <r>
    <s v="120602008324-0"/>
    <x v="38"/>
    <n v="342502"/>
    <s v="ESCRITORIO C3 GAVETAS MELAMINA ("/>
    <s v="30.04.2013"/>
    <n v="510321.53"/>
    <n v="204128.61000000004"/>
    <s v="ZLIN"/>
    <n v="10"/>
    <n v="0"/>
    <n v="0"/>
    <n v="0"/>
    <s v="ZLIN"/>
    <n v="10"/>
    <n v="0"/>
    <n v="0"/>
    <n v="0"/>
    <m/>
    <m/>
    <m/>
  </r>
  <r>
    <s v="120602008325-0"/>
    <x v="38"/>
    <n v="342502"/>
    <s v="MUEBLE COCINA 4 PUERTAS CAFE (AE"/>
    <s v="30.04.2013"/>
    <n v="1419992.86"/>
    <n v="567997.15000000014"/>
    <s v="ZLIN"/>
    <n v="10"/>
    <n v="0"/>
    <n v="0"/>
    <n v="0"/>
    <s v="ZLIN"/>
    <n v="10"/>
    <n v="0"/>
    <n v="0"/>
    <n v="0"/>
    <m/>
    <m/>
    <m/>
  </r>
  <r>
    <s v="120602008326-0"/>
    <x v="38"/>
    <n v="342502"/>
    <s v="MUEBLE DE PARED 4 PUERTAS (AEJSM)"/>
    <s v="30.04.2013"/>
    <n v="872185.89"/>
    <n v="348874.36"/>
    <s v="ZLIN"/>
    <n v="10"/>
    <n v="0"/>
    <n v="0"/>
    <n v="0"/>
    <s v="ZLIN"/>
    <n v="10"/>
    <n v="0"/>
    <n v="0"/>
    <n v="0"/>
    <m/>
    <m/>
    <m/>
  </r>
  <r>
    <s v="120602008327-0"/>
    <x v="38"/>
    <n v="342502"/>
    <s v="LOCKER COLOR CAFE (AEJSM)"/>
    <s v="30.04.2013"/>
    <n v="157492.34"/>
    <n v="62996.929999999993"/>
    <s v="ZLIN"/>
    <n v="10"/>
    <n v="0"/>
    <n v="0"/>
    <n v="0"/>
    <s v="ZLIN"/>
    <n v="10"/>
    <n v="0"/>
    <n v="0"/>
    <n v="0"/>
    <m/>
    <m/>
    <m/>
  </r>
  <r>
    <s v="120602008328-0"/>
    <x v="38"/>
    <n v="342502"/>
    <s v="LOCKER COLOR CAFE (AEJSM)"/>
    <s v="30.04.2013"/>
    <n v="157492.34"/>
    <n v="62996.929999999993"/>
    <s v="ZLIN"/>
    <n v="10"/>
    <n v="0"/>
    <n v="0"/>
    <n v="0"/>
    <s v="ZLIN"/>
    <n v="10"/>
    <n v="0"/>
    <n v="0"/>
    <n v="0"/>
    <m/>
    <m/>
    <m/>
  </r>
  <r>
    <s v="120602008329-0"/>
    <x v="38"/>
    <n v="342502"/>
    <s v="LOCKER COLOR CAFE (AEJSM)"/>
    <s v="30.04.2013"/>
    <n v="157492.34"/>
    <n v="62996.929999999993"/>
    <s v="ZLIN"/>
    <n v="10"/>
    <n v="0"/>
    <n v="0"/>
    <n v="0"/>
    <s v="ZLIN"/>
    <n v="10"/>
    <n v="0"/>
    <n v="0"/>
    <n v="0"/>
    <m/>
    <m/>
    <m/>
  </r>
  <r>
    <s v="120602008330-0"/>
    <x v="38"/>
    <n v="342502"/>
    <s v="LOCKER COLOR CAFE (AEJSM)"/>
    <s v="30.04.2013"/>
    <n v="157492.34"/>
    <n v="62996.929999999993"/>
    <s v="ZLIN"/>
    <n v="10"/>
    <n v="0"/>
    <n v="0"/>
    <n v="0"/>
    <s v="ZLIN"/>
    <n v="10"/>
    <n v="0"/>
    <n v="0"/>
    <n v="0"/>
    <m/>
    <m/>
    <m/>
  </r>
  <r>
    <s v="120602008331-0"/>
    <x v="38"/>
    <n v="342502"/>
    <s v="LOCKER COLOR CAFE (AEJSM)"/>
    <s v="30.04.2013"/>
    <n v="157492.34"/>
    <n v="62996.929999999993"/>
    <s v="ZLIN"/>
    <n v="10"/>
    <n v="0"/>
    <n v="0"/>
    <n v="0"/>
    <s v="ZLIN"/>
    <n v="10"/>
    <n v="0"/>
    <n v="0"/>
    <n v="0"/>
    <m/>
    <m/>
    <m/>
  </r>
  <r>
    <s v="120602008332-0"/>
    <x v="38"/>
    <n v="342502"/>
    <s v="LOCKER COLOR CAFE (AEJSM)"/>
    <s v="30.04.2013"/>
    <n v="157492.34"/>
    <n v="62996.929999999993"/>
    <s v="ZLIN"/>
    <n v="10"/>
    <n v="0"/>
    <n v="0"/>
    <n v="0"/>
    <s v="ZLIN"/>
    <n v="10"/>
    <n v="0"/>
    <n v="0"/>
    <n v="0"/>
    <m/>
    <m/>
    <m/>
  </r>
  <r>
    <s v="120602008333-0"/>
    <x v="38"/>
    <n v="342502"/>
    <s v="TELEFONO (AEJSM)"/>
    <s v="30.04.2013"/>
    <n v="662059.61"/>
    <n v="264823.83999999997"/>
    <s v="ZLIN"/>
    <n v="10"/>
    <n v="0"/>
    <n v="0"/>
    <n v="0"/>
    <s v="ZLIN"/>
    <n v="10"/>
    <n v="0"/>
    <n v="0"/>
    <n v="0"/>
    <m/>
    <m/>
    <m/>
  </r>
  <r>
    <s v="120602008334-0"/>
    <x v="38"/>
    <n v="342502"/>
    <s v="ESCRITORIO COLOR CAFE MELAMINA ("/>
    <s v="30.04.2013"/>
    <n v="510321.53"/>
    <n v="204128.61000000004"/>
    <s v="ZLIN"/>
    <n v="10"/>
    <n v="0"/>
    <n v="0"/>
    <n v="0"/>
    <s v="ZLIN"/>
    <n v="10"/>
    <n v="0"/>
    <n v="0"/>
    <n v="0"/>
    <m/>
    <m/>
    <m/>
  </r>
  <r>
    <s v="120602008335-0"/>
    <x v="38"/>
    <n v="342502"/>
    <s v="LOCKER COLOR GRIS (AEJSM)"/>
    <s v="30.04.2013"/>
    <n v="157735.75"/>
    <n v="63094.3"/>
    <s v="ZLIN"/>
    <n v="10"/>
    <n v="0"/>
    <n v="0"/>
    <n v="0"/>
    <s v="ZLIN"/>
    <n v="10"/>
    <n v="0"/>
    <n v="0"/>
    <n v="0"/>
    <m/>
    <m/>
    <m/>
  </r>
  <r>
    <s v="120602008336-0"/>
    <x v="38"/>
    <n v="342502"/>
    <s v="MUEBLE DE COCINA 4 PUERTAS (AEJS"/>
    <s v="30.04.2013"/>
    <n v="1419621.72"/>
    <n v="567848.67999999993"/>
    <s v="ZLIN"/>
    <n v="10"/>
    <n v="0"/>
    <n v="0"/>
    <n v="0"/>
    <s v="ZLIN"/>
    <n v="10"/>
    <n v="0"/>
    <n v="0"/>
    <n v="0"/>
    <m/>
    <m/>
    <m/>
  </r>
  <r>
    <s v="120602008337-0"/>
    <x v="38"/>
    <n v="342502"/>
    <s v="MUEBLE DE PARED 4 PUERTAS (AEJSM)"/>
    <s v="30.04.2013"/>
    <n v="436092.95"/>
    <n v="174437.18000000002"/>
    <s v="ZLIN"/>
    <n v="10"/>
    <n v="0"/>
    <n v="0"/>
    <n v="0"/>
    <s v="ZLIN"/>
    <n v="10"/>
    <n v="0"/>
    <n v="0"/>
    <n v="0"/>
    <m/>
    <m/>
    <m/>
  </r>
  <r>
    <s v="120602008338-0"/>
    <x v="38"/>
    <n v="342502"/>
    <s v="TELEFONO (AEJSM)"/>
    <s v="30.04.2013"/>
    <n v="662059.61"/>
    <n v="264823.83999999997"/>
    <s v="ZLIN"/>
    <n v="10"/>
    <n v="0"/>
    <n v="0"/>
    <n v="0"/>
    <s v="ZLIN"/>
    <n v="10"/>
    <n v="0"/>
    <n v="0"/>
    <n v="0"/>
    <m/>
    <m/>
    <m/>
  </r>
  <r>
    <s v="120602008339-0"/>
    <x v="38"/>
    <n v="342502"/>
    <s v="TELEFONO"/>
    <s v="30.04.2013"/>
    <n v="662059.61"/>
    <n v="264823.83999999997"/>
    <s v="ZLIN"/>
    <n v="10"/>
    <n v="0"/>
    <n v="0"/>
    <n v="0"/>
    <s v="ZLIN"/>
    <n v="10"/>
    <n v="0"/>
    <n v="0"/>
    <n v="0"/>
    <m/>
    <m/>
    <m/>
  </r>
  <r>
    <s v="120602008340-0"/>
    <x v="38"/>
    <n v="342502"/>
    <s v="SET DE 3 SILLAS DE ESPERA"/>
    <s v="30.04.2013"/>
    <n v="116910.02"/>
    <n v="46764"/>
    <s v="ZLIN"/>
    <n v="10"/>
    <n v="0"/>
    <n v="0"/>
    <n v="0"/>
    <s v="ZLIN"/>
    <n v="10"/>
    <n v="0"/>
    <n v="0"/>
    <n v="0"/>
    <m/>
    <m/>
    <m/>
  </r>
  <r>
    <s v="120602008341-0"/>
    <x v="38"/>
    <n v="342502"/>
    <s v="SET DE 3 SILLAS DE ESPERA"/>
    <s v="30.04.2013"/>
    <n v="116910.02"/>
    <n v="46764"/>
    <s v="ZLIN"/>
    <n v="10"/>
    <n v="0"/>
    <n v="0"/>
    <n v="0"/>
    <s v="ZLIN"/>
    <n v="10"/>
    <n v="0"/>
    <n v="0"/>
    <n v="0"/>
    <m/>
    <m/>
    <m/>
  </r>
  <r>
    <s v="120602008342-0"/>
    <x v="38"/>
    <n v="342502"/>
    <s v="MESA COLOR CAFE MELAMINA (AEJSM)"/>
    <s v="30.04.2013"/>
    <n v="716305.86"/>
    <n v="286522.34999999998"/>
    <s v="ZLIN"/>
    <n v="10"/>
    <n v="0"/>
    <n v="0"/>
    <n v="0"/>
    <s v="ZLIN"/>
    <n v="10"/>
    <n v="0"/>
    <n v="0"/>
    <n v="0"/>
    <m/>
    <m/>
    <m/>
  </r>
  <r>
    <s v="120602008343-0"/>
    <x v="38"/>
    <n v="131100"/>
    <s v="Escritorio Ejecutivo"/>
    <s v="10.05.2013"/>
    <n v="245000"/>
    <n v="95958.34"/>
    <s v="ZLIN"/>
    <n v="10"/>
    <n v="0"/>
    <n v="0"/>
    <n v="0"/>
    <s v="ZLIN"/>
    <n v="10"/>
    <n v="0"/>
    <n v="0"/>
    <n v="0"/>
    <m/>
    <m/>
    <m/>
  </r>
  <r>
    <s v="120602008344-0"/>
    <x v="38"/>
    <n v="131100"/>
    <s v="Gavetero Tipo Arturito Ejecutivo"/>
    <s v="10.05.2013"/>
    <n v="100000"/>
    <n v="39166.660000000003"/>
    <s v="ZLIN"/>
    <n v="10"/>
    <n v="0"/>
    <n v="0"/>
    <n v="0"/>
    <s v="ZLIN"/>
    <n v="10"/>
    <n v="0"/>
    <n v="0"/>
    <n v="0"/>
    <m/>
    <m/>
    <m/>
  </r>
  <r>
    <s v="120602008345-0"/>
    <x v="38"/>
    <n v="335100"/>
    <s v="GABINETE (EQ.COMPUTO TIQUETES SO"/>
    <s v="10.06.2013"/>
    <n v="240955.83"/>
    <n v="92366.389999999985"/>
    <s v="ZLIN"/>
    <n v="10"/>
    <n v="0"/>
    <n v="0"/>
    <n v="0"/>
    <s v="ZLIN"/>
    <n v="10"/>
    <n v="0"/>
    <n v="0"/>
    <n v="0"/>
    <m/>
    <m/>
    <m/>
  </r>
  <r>
    <s v="120602008346-0"/>
    <x v="38"/>
    <n v="335100"/>
    <s v="GABINETE (EQ.COMPUTO TIQUETES SO"/>
    <s v="10.06.2013"/>
    <n v="240955.83"/>
    <n v="92366.389999999985"/>
    <s v="ZLIN"/>
    <n v="10"/>
    <n v="0"/>
    <n v="0"/>
    <n v="0"/>
    <s v="ZLIN"/>
    <n v="10"/>
    <n v="0"/>
    <n v="0"/>
    <n v="0"/>
    <m/>
    <m/>
    <m/>
  </r>
  <r>
    <s v="120602008347-0"/>
    <x v="38"/>
    <n v="335100"/>
    <s v="GABINETE (EQ.COMPUTO TIQUETES SO"/>
    <s v="10.06.2013"/>
    <n v="240955.83"/>
    <n v="92366.389999999985"/>
    <s v="ZLIN"/>
    <n v="10"/>
    <n v="0"/>
    <n v="0"/>
    <n v="0"/>
    <s v="ZLIN"/>
    <n v="10"/>
    <n v="0"/>
    <n v="0"/>
    <n v="0"/>
    <m/>
    <m/>
    <m/>
  </r>
  <r>
    <s v="120602008348-0"/>
    <x v="38"/>
    <n v="335100"/>
    <s v="GABINETE (EQ.COMPUTO TIQUETES SO"/>
    <s v="10.06.2013"/>
    <n v="240955.83"/>
    <n v="92366.389999999985"/>
    <s v="ZLIN"/>
    <n v="10"/>
    <n v="0"/>
    <n v="0"/>
    <n v="0"/>
    <s v="ZLIN"/>
    <n v="10"/>
    <n v="0"/>
    <n v="0"/>
    <n v="0"/>
    <m/>
    <m/>
    <m/>
  </r>
  <r>
    <s v="120602008349-0"/>
    <x v="38"/>
    <n v="335100"/>
    <s v="GABINETE (EQ.COMPUTO TIQUETES SO"/>
    <s v="10.06.2013"/>
    <n v="240955.83"/>
    <n v="92366.389999999985"/>
    <s v="ZLIN"/>
    <n v="10"/>
    <n v="0"/>
    <n v="0"/>
    <n v="0"/>
    <s v="ZLIN"/>
    <n v="10"/>
    <n v="0"/>
    <n v="0"/>
    <n v="0"/>
    <m/>
    <m/>
    <m/>
  </r>
  <r>
    <s v="120602008350-0"/>
    <x v="38"/>
    <n v="335100"/>
    <s v="GABINETE (EQ.COMPUTO TIQUETES SO"/>
    <s v="10.06.2013"/>
    <n v="240955.83"/>
    <n v="92366.389999999985"/>
    <s v="ZLIN"/>
    <n v="10"/>
    <n v="0"/>
    <n v="0"/>
    <n v="0"/>
    <s v="ZLIN"/>
    <n v="10"/>
    <n v="0"/>
    <n v="0"/>
    <n v="0"/>
    <m/>
    <m/>
    <m/>
  </r>
  <r>
    <s v="120602008351-0"/>
    <x v="38"/>
    <n v="335100"/>
    <s v="GABINETE (EQ.COMPUTO TIQUETES SO"/>
    <s v="10.06.2013"/>
    <n v="240955.84"/>
    <n v="92366.399999999994"/>
    <s v="ZLIN"/>
    <n v="10"/>
    <n v="0"/>
    <n v="0"/>
    <n v="0"/>
    <s v="ZLIN"/>
    <n v="10"/>
    <n v="0"/>
    <n v="0"/>
    <n v="0"/>
    <m/>
    <m/>
    <m/>
  </r>
  <r>
    <s v="120602008352-0"/>
    <x v="38"/>
    <n v="335100"/>
    <s v="GABINETE (EQ.COMPUTO TIQUETES SO"/>
    <s v="10.06.2013"/>
    <n v="240955.84"/>
    <n v="92366.399999999994"/>
    <s v="ZLIN"/>
    <n v="10"/>
    <n v="0"/>
    <n v="0"/>
    <n v="0"/>
    <s v="ZLIN"/>
    <n v="10"/>
    <n v="0"/>
    <n v="0"/>
    <n v="0"/>
    <m/>
    <m/>
    <m/>
  </r>
  <r>
    <s v="120602008353-0"/>
    <x v="38"/>
    <n v="311100"/>
    <s v="CELULAR IPHONE 5"/>
    <s v="14.05.2013"/>
    <n v="449999.9"/>
    <n v="176249.96000000002"/>
    <s v="ZLIN"/>
    <n v="10"/>
    <n v="0"/>
    <n v="0"/>
    <n v="0"/>
    <s v="ZLIN"/>
    <n v="10"/>
    <n v="0"/>
    <n v="0"/>
    <n v="0"/>
    <m/>
    <m/>
    <m/>
  </r>
  <r>
    <s v="120602008354-0"/>
    <x v="38"/>
    <n v="323100"/>
    <s v="Escritorio para computadora - DI"/>
    <s v="20.05.2013"/>
    <n v="145000"/>
    <n v="56791.66"/>
    <s v="ZLIN"/>
    <n v="10"/>
    <n v="0"/>
    <n v="0"/>
    <n v="0"/>
    <s v="ZLIN"/>
    <n v="10"/>
    <n v="0"/>
    <n v="0"/>
    <n v="0"/>
    <m/>
    <m/>
    <m/>
  </r>
  <r>
    <s v="120602008355-0"/>
    <x v="38"/>
    <n v="344206"/>
    <s v="LOCKER"/>
    <s v="15.05.2013"/>
    <n v="184000"/>
    <n v="72066.66"/>
    <s v="ZLIN"/>
    <n v="10"/>
    <n v="0"/>
    <n v="0"/>
    <n v="0"/>
    <s v="ZLIN"/>
    <n v="10"/>
    <n v="0"/>
    <n v="0"/>
    <n v="0"/>
    <m/>
    <m/>
    <m/>
  </r>
  <r>
    <s v="120602008356-0"/>
    <x v="38"/>
    <n v="344206"/>
    <s v="LOCKER"/>
    <s v="15.05.2013"/>
    <n v="184000"/>
    <n v="72066.66"/>
    <s v="ZLIN"/>
    <n v="10"/>
    <n v="0"/>
    <n v="0"/>
    <n v="0"/>
    <s v="ZLIN"/>
    <n v="10"/>
    <n v="0"/>
    <n v="0"/>
    <n v="0"/>
    <m/>
    <m/>
    <m/>
  </r>
  <r>
    <s v="120602008357-0"/>
    <x v="38"/>
    <n v="344206"/>
    <s v="LOCKER"/>
    <s v="15.05.2013"/>
    <n v="184000"/>
    <n v="72066.66"/>
    <s v="ZLIN"/>
    <n v="10"/>
    <n v="0"/>
    <n v="0"/>
    <n v="0"/>
    <s v="ZLIN"/>
    <n v="10"/>
    <n v="0"/>
    <n v="0"/>
    <n v="0"/>
    <m/>
    <m/>
    <m/>
  </r>
  <r>
    <s v="120602008358-0"/>
    <x v="38"/>
    <n v="344206"/>
    <s v="LOCKER"/>
    <s v="15.05.2013"/>
    <n v="184000"/>
    <n v="72066.66"/>
    <s v="ZLIN"/>
    <n v="10"/>
    <n v="0"/>
    <n v="0"/>
    <n v="0"/>
    <s v="ZLIN"/>
    <n v="10"/>
    <n v="0"/>
    <n v="0"/>
    <n v="0"/>
    <m/>
    <m/>
    <m/>
  </r>
  <r>
    <s v="120602008359-0"/>
    <x v="38"/>
    <n v="344206"/>
    <s v="LOCKER"/>
    <s v="15.05.2013"/>
    <n v="184000"/>
    <n v="72066.66"/>
    <s v="ZLIN"/>
    <n v="10"/>
    <n v="0"/>
    <n v="0"/>
    <n v="0"/>
    <s v="ZLIN"/>
    <n v="10"/>
    <n v="0"/>
    <n v="0"/>
    <n v="0"/>
    <m/>
    <m/>
    <m/>
  </r>
  <r>
    <s v="120602008360-0"/>
    <x v="38"/>
    <n v="344206"/>
    <s v="LOCKER"/>
    <s v="15.05.2013"/>
    <n v="245000"/>
    <n v="95958.34"/>
    <s v="ZLIN"/>
    <n v="10"/>
    <n v="0"/>
    <n v="0"/>
    <n v="0"/>
    <s v="ZLIN"/>
    <n v="10"/>
    <n v="0"/>
    <n v="0"/>
    <n v="0"/>
    <m/>
    <m/>
    <m/>
  </r>
  <r>
    <s v="120602008361-0"/>
    <x v="38"/>
    <n v="215100"/>
    <s v="Telefono Celular"/>
    <s v="16.05.2013"/>
    <n v="225901"/>
    <n v="88477.890000000014"/>
    <s v="ZLIN"/>
    <n v="10"/>
    <n v="0"/>
    <n v="0"/>
    <n v="0"/>
    <s v="ZLIN"/>
    <n v="10"/>
    <n v="0"/>
    <n v="0"/>
    <n v="0"/>
    <m/>
    <m/>
    <m/>
  </r>
  <r>
    <s v="120602008362-0"/>
    <x v="38"/>
    <n v="214501"/>
    <s v="Archivador lateral (4 gavetas)"/>
    <s v="14.06.2013"/>
    <n v="175501.65"/>
    <n v="67275.62999999999"/>
    <s v="ZLIN"/>
    <n v="10"/>
    <n v="0"/>
    <n v="0"/>
    <n v="0"/>
    <s v="ZLIN"/>
    <n v="10"/>
    <n v="0"/>
    <n v="0"/>
    <n v="0"/>
    <m/>
    <m/>
    <m/>
  </r>
  <r>
    <s v="120602008363-0"/>
    <x v="38"/>
    <n v="214501"/>
    <s v="Armario para papelera"/>
    <s v="14.06.2013"/>
    <n v="126480.27"/>
    <n v="48484.11"/>
    <s v="ZLIN"/>
    <n v="10"/>
    <n v="0"/>
    <n v="0"/>
    <n v="0"/>
    <s v="ZLIN"/>
    <n v="10"/>
    <n v="0"/>
    <n v="0"/>
    <n v="0"/>
    <m/>
    <m/>
    <m/>
  </r>
  <r>
    <s v="120602008364-0"/>
    <x v="38"/>
    <n v="214501"/>
    <s v="Armario para papelera"/>
    <s v="14.06.2013"/>
    <n v="126480.27"/>
    <n v="48484.11"/>
    <s v="ZLIN"/>
    <n v="10"/>
    <n v="0"/>
    <n v="0"/>
    <n v="0"/>
    <s v="ZLIN"/>
    <n v="10"/>
    <n v="0"/>
    <n v="0"/>
    <n v="0"/>
    <m/>
    <m/>
    <m/>
  </r>
  <r>
    <s v="120602008365-0"/>
    <x v="38"/>
    <n v="131100"/>
    <s v="TELEFONO CELULAR"/>
    <s v="23.05.2013"/>
    <n v="164900"/>
    <n v="64585.84"/>
    <s v="ZLIN"/>
    <n v="10"/>
    <n v="0"/>
    <n v="0"/>
    <n v="0"/>
    <s v="ZLIN"/>
    <n v="10"/>
    <n v="0"/>
    <n v="0"/>
    <n v="0"/>
    <m/>
    <m/>
    <m/>
  </r>
  <r>
    <s v="120602008366-0"/>
    <x v="38"/>
    <n v="131100"/>
    <s v="TELEFONO CELULAR"/>
    <s v="23.05.2013"/>
    <n v="393000"/>
    <n v="153925"/>
    <s v="ZLIN"/>
    <n v="10"/>
    <n v="0"/>
    <n v="0"/>
    <n v="0"/>
    <s v="ZLIN"/>
    <n v="10"/>
    <n v="0"/>
    <n v="0"/>
    <n v="0"/>
    <m/>
    <m/>
    <m/>
  </r>
  <r>
    <s v="120602008367-0"/>
    <x v="38"/>
    <n v="134100"/>
    <s v="Microfonos de Diadema Digital"/>
    <s v="29.05.2013"/>
    <n v="286400.01"/>
    <n v="112173.34"/>
    <s v="ZLIN"/>
    <n v="10"/>
    <n v="0"/>
    <n v="0"/>
    <n v="0"/>
    <s v="ZLIN"/>
    <n v="10"/>
    <n v="0"/>
    <n v="0"/>
    <n v="0"/>
    <m/>
    <m/>
    <m/>
  </r>
  <r>
    <s v="120602008368-0"/>
    <x v="38"/>
    <n v="311100"/>
    <s v="SILLA ERGONOMICA"/>
    <s v="28.05.2013"/>
    <n v="115000"/>
    <n v="0"/>
    <s v="ZLIN"/>
    <n v="10"/>
    <n v="0"/>
    <n v="0"/>
    <n v="0"/>
    <s v="ZLIN"/>
    <n v="10"/>
    <n v="0"/>
    <n v="0"/>
    <n v="0"/>
    <m/>
    <m/>
    <m/>
  </r>
  <r>
    <s v="120602008369-0"/>
    <x v="38"/>
    <n v="331100"/>
    <s v="Mueble Madera Café"/>
    <s v="29.05.2013"/>
    <n v="300000"/>
    <n v="117500"/>
    <s v="ZLIN"/>
    <n v="10"/>
    <n v="0"/>
    <n v="0"/>
    <n v="0"/>
    <s v="ZLIN"/>
    <n v="10"/>
    <n v="0"/>
    <n v="0"/>
    <n v="0"/>
    <m/>
    <m/>
    <m/>
  </r>
  <r>
    <s v="120602008370-0"/>
    <x v="38"/>
    <n v="331100"/>
    <s v="Mueble Madera Café"/>
    <s v="29.05.2013"/>
    <n v="190000"/>
    <n v="74416.66"/>
    <s v="ZLIN"/>
    <n v="10"/>
    <n v="0"/>
    <n v="0"/>
    <n v="0"/>
    <s v="ZLIN"/>
    <n v="10"/>
    <n v="0"/>
    <n v="0"/>
    <n v="0"/>
    <m/>
    <m/>
    <m/>
  </r>
  <r>
    <s v="120602008371-0"/>
    <x v="38"/>
    <n v="134100"/>
    <s v="Microfonos de Diadema Digital"/>
    <s v="29.05.2013"/>
    <n v="286400.01"/>
    <n v="112173.34"/>
    <s v="ZLIN"/>
    <n v="10"/>
    <n v="0"/>
    <n v="0"/>
    <n v="0"/>
    <s v="ZLIN"/>
    <n v="10"/>
    <n v="0"/>
    <n v="0"/>
    <n v="0"/>
    <m/>
    <m/>
    <m/>
  </r>
  <r>
    <s v="120602008372-0"/>
    <x v="38"/>
    <n v="215101"/>
    <s v="Telefono Celular"/>
    <s v="31.05.2013"/>
    <n v="395901"/>
    <n v="155061.23000000001"/>
    <s v="ZLIN"/>
    <n v="10"/>
    <n v="0"/>
    <n v="0"/>
    <n v="0"/>
    <s v="ZLIN"/>
    <n v="10"/>
    <n v="0"/>
    <n v="0"/>
    <n v="0"/>
    <m/>
    <m/>
    <m/>
  </r>
  <r>
    <s v="120602008373-0"/>
    <x v="38"/>
    <n v="323305"/>
    <s v="BIBLIOTECA"/>
    <s v="04.06.2013"/>
    <n v="161428.95000000001"/>
    <n v="61881.100000000006"/>
    <s v="ZLIN"/>
    <n v="10"/>
    <n v="0"/>
    <n v="0"/>
    <n v="0"/>
    <s v="ZLIN"/>
    <n v="10"/>
    <n v="0"/>
    <n v="0"/>
    <n v="0"/>
    <m/>
    <m/>
    <m/>
  </r>
  <r>
    <s v="120602008374-0"/>
    <x v="38"/>
    <n v="323305"/>
    <s v="BIBLIOTECA"/>
    <s v="04.06.2013"/>
    <n v="161428"/>
    <n v="61880.729999999996"/>
    <s v="ZLIN"/>
    <n v="10"/>
    <n v="0"/>
    <n v="0"/>
    <n v="0"/>
    <s v="ZLIN"/>
    <n v="10"/>
    <n v="0"/>
    <n v="0"/>
    <n v="0"/>
    <m/>
    <m/>
    <m/>
  </r>
  <r>
    <s v="120602008376-0"/>
    <x v="38"/>
    <n v="323303"/>
    <s v="Cámara de Refrigeracion"/>
    <s v="16.09.2013"/>
    <n v="329900"/>
    <n v="118214.17000000001"/>
    <s v="ZLIN"/>
    <n v="10"/>
    <n v="0"/>
    <n v="0"/>
    <n v="0"/>
    <s v="ZLIN"/>
    <n v="10"/>
    <n v="0"/>
    <n v="0"/>
    <n v="0"/>
    <m/>
    <m/>
    <m/>
  </r>
  <r>
    <s v="120602008377-0"/>
    <x v="38"/>
    <n v="315100"/>
    <s v="AIRE ACONDICIONADO"/>
    <s v="20.06.2013"/>
    <n v="1549411.94"/>
    <n v="593941.24"/>
    <s v="ZLIN"/>
    <n v="10"/>
    <n v="0"/>
    <n v="0"/>
    <n v="0"/>
    <s v="ZLIN"/>
    <n v="10"/>
    <n v="0"/>
    <n v="0"/>
    <n v="0"/>
    <m/>
    <m/>
    <m/>
  </r>
  <r>
    <s v="120602008378-0"/>
    <x v="38"/>
    <n v="322301"/>
    <s v="PANTALLA  (2 MTS X 1.50 MTS)"/>
    <s v="05.06.2013"/>
    <n v="845000"/>
    <n v="323916.67"/>
    <s v="ZLIN"/>
    <n v="10"/>
    <n v="0"/>
    <n v="0"/>
    <n v="0"/>
    <s v="ZLIN"/>
    <n v="10"/>
    <n v="0"/>
    <n v="0"/>
    <n v="0"/>
    <m/>
    <m/>
    <m/>
  </r>
  <r>
    <s v="120602008379-0"/>
    <x v="38"/>
    <n v="334302"/>
    <s v="AIRE ACONDICIONADO"/>
    <s v="10.06.2013"/>
    <n v="1091000"/>
    <n v="418216.67000000004"/>
    <s v="ZLIN"/>
    <n v="10"/>
    <n v="0"/>
    <n v="0"/>
    <n v="0"/>
    <s v="ZLIN"/>
    <n v="10"/>
    <n v="0"/>
    <n v="0"/>
    <n v="0"/>
    <m/>
    <m/>
    <m/>
  </r>
  <r>
    <s v="120602008380-0"/>
    <x v="38"/>
    <n v="321201"/>
    <s v="RELOJ PARA CONTROL DE ACCESO"/>
    <s v="17.06.2013"/>
    <n v="474523.17"/>
    <n v="156592.64999999997"/>
    <s v="ZLIN"/>
    <n v="15"/>
    <n v="0"/>
    <n v="0"/>
    <n v="0"/>
    <s v="ZLIN"/>
    <n v="10"/>
    <n v="0"/>
    <n v="0"/>
    <n v="0"/>
    <m/>
    <m/>
    <m/>
  </r>
  <r>
    <s v="120602008381-0"/>
    <x v="38"/>
    <n v="321201"/>
    <s v="RELOJ PARA CONTROL DE ACCESO"/>
    <s v="17.06.2013"/>
    <n v="474523.17"/>
    <n v="156592.64999999997"/>
    <s v="ZLIN"/>
    <n v="15"/>
    <n v="0"/>
    <n v="0"/>
    <n v="0"/>
    <s v="ZLIN"/>
    <n v="10"/>
    <n v="0"/>
    <n v="0"/>
    <n v="0"/>
    <m/>
    <m/>
    <m/>
  </r>
  <r>
    <s v="120602008382-0"/>
    <x v="38"/>
    <n v="321201"/>
    <s v="RELOJ PARA CONTROL DE ACCESO"/>
    <s v="17.06.2013"/>
    <n v="474523.18"/>
    <n v="156592.64999999997"/>
    <s v="ZLIN"/>
    <n v="15"/>
    <n v="0"/>
    <n v="0"/>
    <n v="0"/>
    <s v="ZLIN"/>
    <n v="10"/>
    <n v="0"/>
    <n v="0"/>
    <n v="0"/>
    <m/>
    <m/>
    <m/>
  </r>
  <r>
    <s v="120602008386-0"/>
    <x v="38"/>
    <n v="133501"/>
    <s v="SILLA ERGONOMICA"/>
    <s v="01.07.2013"/>
    <n v="185000"/>
    <n v="69375"/>
    <s v="ZLIN"/>
    <n v="10"/>
    <n v="0"/>
    <n v="0"/>
    <n v="0"/>
    <s v="ZLIN"/>
    <n v="10"/>
    <n v="0"/>
    <n v="0"/>
    <n v="0"/>
    <m/>
    <m/>
    <m/>
  </r>
  <r>
    <s v="120602008387-0"/>
    <x v="38"/>
    <n v="133501"/>
    <s v="SILLA ERGONOMICA"/>
    <s v="01.07.2013"/>
    <n v="185000"/>
    <n v="69375"/>
    <s v="ZLIN"/>
    <n v="10"/>
    <n v="0"/>
    <n v="0"/>
    <n v="0"/>
    <s v="ZLIN"/>
    <n v="10"/>
    <n v="0"/>
    <n v="0"/>
    <n v="0"/>
    <m/>
    <m/>
    <m/>
  </r>
  <r>
    <s v="120602008388-0"/>
    <x v="38"/>
    <n v="133501"/>
    <s v="ESTACION DE TRABAJO  CON MUEBLE"/>
    <s v="01.07.2013"/>
    <n v="315000"/>
    <n v="118125"/>
    <s v="ZLIN"/>
    <n v="10"/>
    <n v="0"/>
    <n v="0"/>
    <n v="0"/>
    <s v="ZLIN"/>
    <n v="10"/>
    <n v="0"/>
    <n v="0"/>
    <n v="0"/>
    <m/>
    <m/>
    <m/>
  </r>
  <r>
    <s v="120602008389-0"/>
    <x v="38"/>
    <n v="133501"/>
    <s v="ESTACION DE TRABAJO CON MUEBLE A"/>
    <s v="01.07.2013"/>
    <n v="315000"/>
    <n v="118125"/>
    <s v="ZLIN"/>
    <n v="10"/>
    <n v="0"/>
    <n v="0"/>
    <n v="0"/>
    <s v="ZLIN"/>
    <n v="10"/>
    <n v="0"/>
    <n v="0"/>
    <n v="0"/>
    <m/>
    <m/>
    <m/>
  </r>
  <r>
    <s v="120602008390-0"/>
    <x v="38"/>
    <n v="322314"/>
    <s v="AIRE ACONDICIONADO"/>
    <s v="18.06.2013"/>
    <n v="1100000"/>
    <n v="421666.67000000004"/>
    <s v="ZLIN"/>
    <n v="10"/>
    <n v="0"/>
    <n v="0"/>
    <n v="0"/>
    <s v="ZLIN"/>
    <n v="10"/>
    <n v="0"/>
    <n v="0"/>
    <n v="0"/>
    <m/>
    <m/>
    <m/>
  </r>
  <r>
    <s v="120602008391-0"/>
    <x v="38"/>
    <n v="322201"/>
    <s v="ESCRITORIO MÓDULO ESCUADRA COMPL"/>
    <s v="21.06.2013"/>
    <n v="265000"/>
    <n v="101583.32999999999"/>
    <s v="ZLIN"/>
    <n v="10"/>
    <n v="0"/>
    <n v="0"/>
    <n v="0"/>
    <s v="ZLIN"/>
    <n v="10"/>
    <n v="0"/>
    <n v="0"/>
    <n v="0"/>
    <m/>
    <m/>
    <m/>
  </r>
  <r>
    <s v="120602008398-0"/>
    <x v="38"/>
    <n v="341204"/>
    <s v="MOBILIARIO PARA MEDICAMENTOS"/>
    <s v="11.07.2013"/>
    <n v="529931.84"/>
    <n v="198724.43"/>
    <s v="ZLIN"/>
    <n v="10"/>
    <n v="0"/>
    <n v="0"/>
    <n v="0"/>
    <s v="ZLIN"/>
    <n v="10"/>
    <n v="0"/>
    <n v="0"/>
    <n v="0"/>
    <m/>
    <m/>
    <m/>
  </r>
  <r>
    <s v="120602008399-0"/>
    <x v="38"/>
    <n v="321100"/>
    <s v="ESCRITORIO"/>
    <s v="15.07.2013"/>
    <n v="468950"/>
    <n v="175856.25"/>
    <s v="ZLIN"/>
    <n v="10"/>
    <n v="0"/>
    <n v="0"/>
    <n v="0"/>
    <s v="ZLIN"/>
    <n v="10"/>
    <n v="0"/>
    <n v="0"/>
    <n v="0"/>
    <m/>
    <m/>
    <m/>
  </r>
  <r>
    <s v="120602008400-0"/>
    <x v="38"/>
    <n v="334201"/>
    <s v="ESCRITORIO"/>
    <s v="15.07.2013"/>
    <n v="468950"/>
    <n v="175856.25"/>
    <s v="ZLIN"/>
    <n v="10"/>
    <n v="0"/>
    <n v="0"/>
    <n v="0"/>
    <s v="ZLIN"/>
    <n v="10"/>
    <n v="0"/>
    <n v="0"/>
    <n v="0"/>
    <m/>
    <m/>
    <m/>
  </r>
  <r>
    <s v="120602008401-0"/>
    <x v="38"/>
    <n v="334201"/>
    <s v="ESCRITORIO"/>
    <s v="15.07.2013"/>
    <n v="468950"/>
    <n v="175856.25"/>
    <s v="ZLIN"/>
    <n v="10"/>
    <n v="0"/>
    <n v="0"/>
    <n v="0"/>
    <s v="ZLIN"/>
    <n v="10"/>
    <n v="0"/>
    <n v="0"/>
    <n v="0"/>
    <m/>
    <m/>
    <m/>
  </r>
  <r>
    <s v="120602008402-0"/>
    <x v="38"/>
    <n v="342505"/>
    <s v="SILLA EJECUTIVA"/>
    <s v="15.07.2013"/>
    <n v="125790"/>
    <n v="47171.25"/>
    <s v="ZLIN"/>
    <n v="10"/>
    <n v="0"/>
    <n v="0"/>
    <n v="0"/>
    <s v="ZLIN"/>
    <n v="10"/>
    <n v="0"/>
    <n v="0"/>
    <n v="0"/>
    <m/>
    <m/>
    <m/>
  </r>
  <r>
    <s v="120602008403-0"/>
    <x v="38"/>
    <n v="215103"/>
    <s v="ARCHIVO METALICO"/>
    <s v="17.07.2013"/>
    <n v="130000"/>
    <n v="48750"/>
    <s v="ZLIN"/>
    <n v="10"/>
    <n v="0"/>
    <n v="0"/>
    <n v="0"/>
    <s v="ZLIN"/>
    <n v="10"/>
    <n v="0"/>
    <n v="0"/>
    <n v="0"/>
    <m/>
    <m/>
    <m/>
  </r>
  <r>
    <s v="120602008404-0"/>
    <x v="38"/>
    <n v="215100"/>
    <s v="ESTACIÓN DE TRABAJO (INCLUYE ARC"/>
    <s v="30.07.2013"/>
    <n v="1050000"/>
    <n v="393750"/>
    <s v="ZLIN"/>
    <n v="10"/>
    <n v="0"/>
    <n v="0"/>
    <n v="0"/>
    <s v="ZLIN"/>
    <n v="10"/>
    <n v="0"/>
    <n v="0"/>
    <n v="0"/>
    <m/>
    <m/>
    <m/>
  </r>
  <r>
    <s v="120602008405-0"/>
    <x v="38"/>
    <n v="215100"/>
    <s v="ESTACIÓN DE TRABAJO (INCLUYE ARC"/>
    <s v="30.07.2013"/>
    <n v="1050000"/>
    <n v="393750"/>
    <s v="ZLIN"/>
    <n v="10"/>
    <n v="0"/>
    <n v="0"/>
    <n v="0"/>
    <s v="ZLIN"/>
    <n v="10"/>
    <n v="0"/>
    <n v="0"/>
    <n v="0"/>
    <m/>
    <m/>
    <m/>
  </r>
  <r>
    <s v="120602008406-0"/>
    <x v="38"/>
    <n v="335308"/>
    <s v="AIRE ACONDICIONADO"/>
    <s v="12.08.2013"/>
    <n v="825000"/>
    <n v="302500"/>
    <s v="ZLIN"/>
    <n v="10"/>
    <n v="0"/>
    <n v="0"/>
    <n v="0"/>
    <s v="ZLIN"/>
    <n v="10"/>
    <n v="0"/>
    <n v="0"/>
    <n v="0"/>
    <m/>
    <m/>
    <m/>
  </r>
  <r>
    <s v="120602008407-0"/>
    <x v="38"/>
    <n v="214301"/>
    <s v="MUEBLE PARA COLGAR ROPA"/>
    <s v="29.08.2013"/>
    <n v="262000"/>
    <n v="96066.66"/>
    <s v="ZLIN"/>
    <n v="10"/>
    <n v="0"/>
    <n v="0"/>
    <n v="0"/>
    <s v="ZLIN"/>
    <n v="10"/>
    <n v="0"/>
    <n v="0"/>
    <n v="0"/>
    <m/>
    <m/>
    <m/>
  </r>
  <r>
    <s v="120602008410-0"/>
    <x v="38"/>
    <n v="214301"/>
    <s v="REFRIGERADORA"/>
    <s v="06.08.2013"/>
    <n v="139390.5"/>
    <n v="51109.850000000006"/>
    <s v="ZLIN"/>
    <n v="10"/>
    <n v="0"/>
    <n v="0"/>
    <n v="0"/>
    <s v="ZLIN"/>
    <n v="10"/>
    <n v="0"/>
    <n v="0"/>
    <n v="0"/>
    <m/>
    <m/>
    <m/>
  </r>
  <r>
    <s v="120602008411-0"/>
    <x v="38"/>
    <n v="214301"/>
    <s v="REFRIGERADORA"/>
    <s v="06.08.2013"/>
    <n v="139390.5"/>
    <n v="51109.850000000006"/>
    <s v="ZLIN"/>
    <n v="10"/>
    <n v="0"/>
    <n v="0"/>
    <n v="0"/>
    <s v="ZLIN"/>
    <n v="10"/>
    <n v="0"/>
    <n v="0"/>
    <n v="0"/>
    <m/>
    <m/>
    <m/>
  </r>
  <r>
    <s v="120602008412-0"/>
    <x v="38"/>
    <n v="214301"/>
    <s v="MUEBLE ESPECIAL TIPO BIBLIOTECA"/>
    <s v="20.12.2013"/>
    <n v="401150"/>
    <n v="133716.66999999998"/>
    <s v="ZLIN"/>
    <n v="10"/>
    <n v="0"/>
    <n v="0"/>
    <n v="0"/>
    <s v="ZLIN"/>
    <n v="10"/>
    <n v="0"/>
    <n v="0"/>
    <n v="0"/>
    <m/>
    <m/>
    <m/>
  </r>
  <r>
    <s v="120602008413-0"/>
    <x v="38"/>
    <n v="214301"/>
    <s v="MUEBLE ESPECIAL TIPO BIBLIOTECA"/>
    <s v="20.12.2013"/>
    <n v="401150"/>
    <n v="133716.66999999998"/>
    <s v="ZLIN"/>
    <n v="10"/>
    <n v="0"/>
    <n v="0"/>
    <n v="0"/>
    <s v="ZLIN"/>
    <n v="10"/>
    <n v="0"/>
    <n v="0"/>
    <n v="0"/>
    <m/>
    <m/>
    <m/>
  </r>
  <r>
    <s v="120602008414-0"/>
    <x v="38"/>
    <n v="214301"/>
    <s v="MUEBLE TIPO BIBLIOTECA ABIERTA"/>
    <s v="20.12.2013"/>
    <n v="155940"/>
    <n v="51980"/>
    <s v="ZLIN"/>
    <n v="10"/>
    <n v="0"/>
    <n v="0"/>
    <n v="0"/>
    <s v="ZLIN"/>
    <n v="10"/>
    <n v="0"/>
    <n v="0"/>
    <n v="0"/>
    <m/>
    <m/>
    <m/>
  </r>
  <r>
    <s v="120602008415-0"/>
    <x v="38"/>
    <n v="214301"/>
    <s v="MESA DE TRABAJO (PARA TRABAJOS P"/>
    <s v="19.12.2013"/>
    <n v="299450"/>
    <n v="99816.670000000013"/>
    <s v="ZLIN"/>
    <n v="10"/>
    <n v="0"/>
    <n v="0"/>
    <n v="0"/>
    <s v="ZLIN"/>
    <n v="10"/>
    <n v="0"/>
    <n v="0"/>
    <n v="0"/>
    <m/>
    <m/>
    <m/>
  </r>
  <r>
    <s v="120602008416-0"/>
    <x v="38"/>
    <n v="214301"/>
    <s v="MUEBLE AÉREO DE COCINA"/>
    <s v="17.12.2013"/>
    <n v="136730"/>
    <n v="45576.67"/>
    <s v="ZLIN"/>
    <n v="10"/>
    <n v="0"/>
    <n v="0"/>
    <n v="0"/>
    <s v="ZLIN"/>
    <n v="10"/>
    <n v="0"/>
    <n v="0"/>
    <n v="0"/>
    <m/>
    <m/>
    <m/>
  </r>
  <r>
    <s v="120602008417-0"/>
    <x v="38"/>
    <n v="214301"/>
    <s v="ESTACIÓN DE TRABAJO"/>
    <s v="19.12.2013"/>
    <n v="271200"/>
    <n v="90400"/>
    <s v="ZLIN"/>
    <n v="10"/>
    <n v="0"/>
    <n v="0"/>
    <n v="0"/>
    <s v="ZLIN"/>
    <n v="10"/>
    <n v="0"/>
    <n v="0"/>
    <n v="0"/>
    <m/>
    <m/>
    <m/>
  </r>
  <r>
    <s v="120602008418-0"/>
    <x v="38"/>
    <n v="214401"/>
    <s v="ESTACIÓN DE TRABAJO"/>
    <s v="19.12.2013"/>
    <n v="418100"/>
    <n v="139366.66999999998"/>
    <s v="ZLIN"/>
    <n v="10"/>
    <n v="0"/>
    <n v="0"/>
    <n v="0"/>
    <s v="ZLIN"/>
    <n v="10"/>
    <n v="0"/>
    <n v="0"/>
    <n v="0"/>
    <m/>
    <m/>
    <m/>
  </r>
  <r>
    <s v="120602008419-0"/>
    <x v="38"/>
    <n v="214100"/>
    <s v="ESTACIÓN DE TRABAJO"/>
    <s v="19.12.2013"/>
    <n v="649750"/>
    <n v="216583.33000000002"/>
    <s v="ZLIN"/>
    <n v="10"/>
    <n v="0"/>
    <n v="0"/>
    <n v="0"/>
    <s v="ZLIN"/>
    <n v="10"/>
    <n v="0"/>
    <n v="0"/>
    <n v="0"/>
    <m/>
    <m/>
    <m/>
  </r>
  <r>
    <s v="120602008420-0"/>
    <x v="38"/>
    <n v="214404"/>
    <s v="ESTACIÓN DE TRABAJO"/>
    <s v="19.12.2013"/>
    <n v="649750"/>
    <n v="216583.33000000002"/>
    <s v="ZLIN"/>
    <n v="10"/>
    <n v="0"/>
    <n v="0"/>
    <n v="0"/>
    <s v="ZLIN"/>
    <n v="10"/>
    <n v="0"/>
    <n v="0"/>
    <n v="0"/>
    <m/>
    <m/>
    <m/>
  </r>
  <r>
    <s v="120602008421-0"/>
    <x v="38"/>
    <n v="214404"/>
    <s v="ESTACIÓN DE TRABAJO"/>
    <s v="19.12.2013"/>
    <n v="621500"/>
    <n v="207166.66999999998"/>
    <s v="ZLIN"/>
    <n v="10"/>
    <n v="0"/>
    <n v="0"/>
    <n v="0"/>
    <s v="ZLIN"/>
    <n v="10"/>
    <n v="0"/>
    <n v="0"/>
    <n v="0"/>
    <m/>
    <m/>
    <m/>
  </r>
  <r>
    <s v="120602008422-0"/>
    <x v="38"/>
    <n v="214404"/>
    <s v="ESTACIÓN DE TRABAJO"/>
    <s v="19.12.2013"/>
    <n v="621500"/>
    <n v="207166.66999999998"/>
    <s v="ZLIN"/>
    <n v="10"/>
    <n v="0"/>
    <n v="0"/>
    <n v="0"/>
    <s v="ZLIN"/>
    <n v="10"/>
    <n v="0"/>
    <n v="0"/>
    <n v="0"/>
    <m/>
    <m/>
    <m/>
  </r>
  <r>
    <s v="120602008423-0"/>
    <x v="38"/>
    <n v="214301"/>
    <s v="MESA CON 4 SILLAS"/>
    <s v="19.12.2013"/>
    <n v="284760"/>
    <n v="94920"/>
    <s v="ZLIN"/>
    <n v="10"/>
    <n v="0"/>
    <n v="0"/>
    <n v="0"/>
    <s v="ZLIN"/>
    <n v="10"/>
    <n v="0"/>
    <n v="0"/>
    <n v="0"/>
    <m/>
    <m/>
    <m/>
  </r>
  <r>
    <s v="120602008435-0"/>
    <x v="38"/>
    <n v="134100"/>
    <s v="SILLON DE TIPO EJECUTIVO"/>
    <s v="21.08.2013"/>
    <n v="165000"/>
    <n v="60500"/>
    <s v="ZLIN"/>
    <n v="10"/>
    <n v="0"/>
    <n v="0"/>
    <n v="0"/>
    <s v="ZLIN"/>
    <n v="10"/>
    <n v="0"/>
    <n v="0"/>
    <n v="0"/>
    <m/>
    <m/>
    <m/>
  </r>
  <r>
    <s v="120602008436-0"/>
    <x v="38"/>
    <n v="134100"/>
    <s v="SILLON DE TIPO EJECUTIVO"/>
    <s v="21.08.2013"/>
    <n v="165000"/>
    <n v="60500"/>
    <s v="ZLIN"/>
    <n v="10"/>
    <n v="0"/>
    <n v="0"/>
    <n v="0"/>
    <s v="ZLIN"/>
    <n v="10"/>
    <n v="0"/>
    <n v="0"/>
    <n v="0"/>
    <m/>
    <m/>
    <m/>
  </r>
  <r>
    <s v="120602008437-0"/>
    <x v="38"/>
    <n v="134100"/>
    <s v="SILLON DE TIPO EJECUTIVO"/>
    <s v="21.08.2013"/>
    <n v="165000"/>
    <n v="60500"/>
    <s v="ZLIN"/>
    <n v="10"/>
    <n v="0"/>
    <n v="0"/>
    <n v="0"/>
    <s v="ZLIN"/>
    <n v="10"/>
    <n v="0"/>
    <n v="0"/>
    <n v="0"/>
    <m/>
    <m/>
    <m/>
  </r>
  <r>
    <s v="120602008438-0"/>
    <x v="38"/>
    <n v="134100"/>
    <s v="SILLON DE TIPO EJECUTIVO"/>
    <s v="21.08.2013"/>
    <n v="330000"/>
    <n v="121000"/>
    <s v="ZLIN"/>
    <n v="10"/>
    <n v="0"/>
    <n v="0"/>
    <n v="0"/>
    <s v="ZLIN"/>
    <n v="10"/>
    <n v="0"/>
    <n v="0"/>
    <n v="0"/>
    <m/>
    <m/>
    <m/>
  </r>
  <r>
    <s v="120602008439-0"/>
    <x v="38"/>
    <n v="134100"/>
    <s v="SILLON DE TIPO EJECUTIVO"/>
    <s v="21.08.2013"/>
    <n v="165000"/>
    <n v="60500"/>
    <s v="ZLIN"/>
    <n v="10"/>
    <n v="0"/>
    <n v="0"/>
    <n v="0"/>
    <s v="ZLIN"/>
    <n v="10"/>
    <n v="0"/>
    <n v="0"/>
    <n v="0"/>
    <m/>
    <m/>
    <m/>
  </r>
  <r>
    <s v="120602008440-0"/>
    <x v="38"/>
    <n v="342100"/>
    <s v="GULLOTINA"/>
    <s v="08.08.2013"/>
    <n v="129000"/>
    <n v="47300"/>
    <s v="ZLIN"/>
    <n v="10"/>
    <n v="0"/>
    <n v="0"/>
    <n v="0"/>
    <s v="ZLIN"/>
    <n v="10"/>
    <n v="0"/>
    <n v="0"/>
    <n v="0"/>
    <m/>
    <m/>
    <m/>
  </r>
  <r>
    <s v="120602008442-0"/>
    <x v="38"/>
    <n v="315100"/>
    <s v="SILLA"/>
    <s v="12.08.2013"/>
    <n v="115000"/>
    <n v="42166.66"/>
    <s v="ZLIN"/>
    <n v="10"/>
    <n v="0"/>
    <n v="0"/>
    <n v="0"/>
    <s v="ZLIN"/>
    <n v="10"/>
    <n v="0"/>
    <n v="0"/>
    <n v="0"/>
    <m/>
    <m/>
    <m/>
  </r>
  <r>
    <s v="120602008443-0"/>
    <x v="38"/>
    <n v="215100"/>
    <s v="SILLA"/>
    <s v="13.08.2013"/>
    <n v="170000"/>
    <n v="62333.34"/>
    <s v="ZLIN"/>
    <n v="10"/>
    <n v="0"/>
    <n v="0"/>
    <n v="0"/>
    <s v="ZLIN"/>
    <n v="10"/>
    <n v="0"/>
    <n v="0"/>
    <n v="0"/>
    <m/>
    <m/>
    <m/>
  </r>
  <r>
    <s v="120602008453-0"/>
    <x v="38"/>
    <n v="342404"/>
    <s v="AIRE ACONDICIONADO"/>
    <s v="20.08.2013"/>
    <n v="461040"/>
    <n v="169048"/>
    <s v="ZLIN"/>
    <n v="10"/>
    <n v="0"/>
    <n v="0"/>
    <n v="0"/>
    <s v="ZLIN"/>
    <n v="10"/>
    <n v="0"/>
    <n v="0"/>
    <n v="0"/>
    <m/>
    <m/>
    <m/>
  </r>
  <r>
    <s v="120602008454-0"/>
    <x v="38"/>
    <n v="321101"/>
    <s v="Silla ejecutiva"/>
    <s v="21.08.2013"/>
    <n v="95990"/>
    <n v="35196.339999999997"/>
    <s v="ZLIN"/>
    <n v="10"/>
    <n v="0"/>
    <n v="0"/>
    <n v="0"/>
    <s v="ZLIN"/>
    <n v="10"/>
    <n v="0"/>
    <n v="0"/>
    <n v="0"/>
    <m/>
    <m/>
    <m/>
  </r>
  <r>
    <s v="120602008455-0"/>
    <x v="38"/>
    <n v="321101"/>
    <s v=" mesita reuniones"/>
    <s v="21.08.2013"/>
    <n v="95000"/>
    <n v="34833.339999999997"/>
    <s v="ZLIN"/>
    <n v="10"/>
    <n v="0"/>
    <n v="0"/>
    <n v="0"/>
    <s v="ZLIN"/>
    <n v="10"/>
    <n v="0"/>
    <n v="0"/>
    <n v="0"/>
    <m/>
    <m/>
    <m/>
  </r>
  <r>
    <s v="120602008456-0"/>
    <x v="38"/>
    <n v="211100"/>
    <s v="CAMARA FOTOGRAFICA"/>
    <s v="30.08.2013"/>
    <n v="99900"/>
    <n v="36630"/>
    <s v="ZLIN"/>
    <n v="10"/>
    <n v="0"/>
    <n v="0"/>
    <n v="0"/>
    <s v="ZLIN"/>
    <n v="10"/>
    <n v="0"/>
    <n v="0"/>
    <n v="0"/>
    <m/>
    <m/>
    <m/>
  </r>
  <r>
    <s v="120602008457-0"/>
    <x v="38"/>
    <n v="335301"/>
    <s v="SILLA ERGONOMICO"/>
    <s v="05.09.2013"/>
    <n v="165000"/>
    <n v="59125"/>
    <s v="ZLIN"/>
    <n v="10"/>
    <n v="0"/>
    <n v="0"/>
    <n v="0"/>
    <s v="ZLIN"/>
    <n v="10"/>
    <n v="0"/>
    <n v="0"/>
    <n v="0"/>
    <m/>
    <m/>
    <m/>
  </r>
  <r>
    <s v="120602008458-0"/>
    <x v="38"/>
    <n v="335301"/>
    <s v="ESCRITORIO METALICO"/>
    <s v="05.09.2013"/>
    <n v="120000"/>
    <n v="43000"/>
    <s v="ZLIN"/>
    <n v="10"/>
    <n v="0"/>
    <n v="0"/>
    <n v="0"/>
    <s v="ZLIN"/>
    <n v="10"/>
    <n v="0"/>
    <n v="0"/>
    <n v="0"/>
    <m/>
    <m/>
    <m/>
  </r>
  <r>
    <s v="120602008459-0"/>
    <x v="38"/>
    <n v="335301"/>
    <s v="ESCRITORIO METALICO"/>
    <s v="05.09.2013"/>
    <n v="120000"/>
    <n v="43000"/>
    <s v="ZLIN"/>
    <n v="10"/>
    <n v="0"/>
    <n v="0"/>
    <n v="0"/>
    <s v="ZLIN"/>
    <n v="10"/>
    <n v="0"/>
    <n v="0"/>
    <n v="0"/>
    <m/>
    <m/>
    <m/>
  </r>
  <r>
    <s v="120602008460-0"/>
    <x v="38"/>
    <n v="335301"/>
    <s v="ESCRITORIO METALICO"/>
    <s v="05.09.2013"/>
    <n v="120000"/>
    <n v="43000"/>
    <s v="ZLIN"/>
    <n v="10"/>
    <n v="0"/>
    <n v="0"/>
    <n v="0"/>
    <s v="ZLIN"/>
    <n v="10"/>
    <n v="0"/>
    <n v="0"/>
    <n v="0"/>
    <m/>
    <m/>
    <m/>
  </r>
  <r>
    <s v="120602008461-0"/>
    <x v="38"/>
    <n v="335301"/>
    <s v="ESCRITORIO METALICO"/>
    <s v="05.09.2013"/>
    <n v="120000"/>
    <n v="43000"/>
    <s v="ZLIN"/>
    <n v="10"/>
    <n v="0"/>
    <n v="0"/>
    <n v="0"/>
    <s v="ZLIN"/>
    <n v="10"/>
    <n v="0"/>
    <n v="0"/>
    <n v="0"/>
    <m/>
    <m/>
    <m/>
  </r>
  <r>
    <s v="120602008462-0"/>
    <x v="38"/>
    <n v="335301"/>
    <s v="ESCRITORIO METALICO"/>
    <s v="05.09.2013"/>
    <n v="120000"/>
    <n v="43000"/>
    <s v="ZLIN"/>
    <n v="10"/>
    <n v="0"/>
    <n v="0"/>
    <n v="0"/>
    <s v="ZLIN"/>
    <n v="10"/>
    <n v="0"/>
    <n v="0"/>
    <n v="0"/>
    <m/>
    <m/>
    <m/>
  </r>
  <r>
    <s v="120602008463-0"/>
    <x v="38"/>
    <n v="315100"/>
    <s v="Silla ergonómica para Depto. CR"/>
    <s v="30.08.2013"/>
    <n v="145000"/>
    <n v="53166.66"/>
    <s v="ZLIN"/>
    <n v="10"/>
    <n v="0"/>
    <n v="0"/>
    <n v="0"/>
    <s v="ZLIN"/>
    <n v="10"/>
    <n v="0"/>
    <n v="0"/>
    <n v="0"/>
    <m/>
    <m/>
    <m/>
  </r>
  <r>
    <s v="120602008464-0"/>
    <x v="38"/>
    <n v="315100"/>
    <s v="Silla ergonómica para Depto. CR"/>
    <s v="30.08.2013"/>
    <n v="145000"/>
    <n v="53166.66"/>
    <s v="ZLIN"/>
    <n v="10"/>
    <n v="0"/>
    <n v="0"/>
    <n v="0"/>
    <s v="ZLIN"/>
    <n v="10"/>
    <n v="0"/>
    <n v="0"/>
    <n v="0"/>
    <m/>
    <m/>
    <m/>
  </r>
  <r>
    <s v="120602008465-0"/>
    <x v="38"/>
    <n v="315100"/>
    <s v="Silla ergonómica para Depto. CR"/>
    <s v="30.08.2013"/>
    <n v="145000"/>
    <n v="53166.66"/>
    <s v="ZLIN"/>
    <n v="10"/>
    <n v="0"/>
    <n v="0"/>
    <n v="0"/>
    <s v="ZLIN"/>
    <n v="10"/>
    <n v="0"/>
    <n v="0"/>
    <n v="0"/>
    <m/>
    <m/>
    <m/>
  </r>
  <r>
    <s v="120602008466-0"/>
    <x v="38"/>
    <n v="315100"/>
    <s v="Silla ergonómica para Depto. CR"/>
    <s v="30.08.2013"/>
    <n v="145000"/>
    <n v="53166.66"/>
    <s v="ZLIN"/>
    <n v="10"/>
    <n v="0"/>
    <n v="0"/>
    <n v="0"/>
    <s v="ZLIN"/>
    <n v="10"/>
    <n v="0"/>
    <n v="0"/>
    <n v="0"/>
    <m/>
    <m/>
    <m/>
  </r>
  <r>
    <s v="120602008467-0"/>
    <x v="38"/>
    <n v="321201"/>
    <s v="RELOJ BIOMETRICO"/>
    <s v="05.09.2013"/>
    <n v="371363.2"/>
    <n v="113654.13"/>
    <s v="ZLIN"/>
    <n v="15"/>
    <n v="0"/>
    <n v="0"/>
    <n v="0"/>
    <s v="ZLIN"/>
    <n v="10"/>
    <n v="0"/>
    <n v="0"/>
    <n v="0"/>
    <m/>
    <m/>
    <m/>
  </r>
  <r>
    <s v="120602008468-0"/>
    <x v="38"/>
    <n v="342306"/>
    <s v="AIRE ACONDICIONADO"/>
    <s v="06.09.2013"/>
    <n v="241538"/>
    <n v="86551.12"/>
    <s v="ZLIN"/>
    <n v="10"/>
    <n v="0"/>
    <n v="0"/>
    <n v="0"/>
    <s v="ZLIN"/>
    <n v="10"/>
    <n v="0"/>
    <n v="0"/>
    <n v="0"/>
    <m/>
    <m/>
    <m/>
  </r>
  <r>
    <s v="120602008469-0"/>
    <x v="38"/>
    <n v="321201"/>
    <s v="CAMARA DIGITAL"/>
    <s v="17.09.2013"/>
    <n v="150000"/>
    <n v="53750"/>
    <s v="ZLIN"/>
    <n v="10"/>
    <n v="0"/>
    <n v="0"/>
    <n v="0"/>
    <s v="ZLIN"/>
    <n v="10"/>
    <n v="0"/>
    <n v="0"/>
    <n v="0"/>
    <m/>
    <m/>
    <m/>
  </r>
  <r>
    <s v="120602008470-0"/>
    <x v="38"/>
    <n v="315100"/>
    <s v="SILLA"/>
    <s v="09.09.2013"/>
    <n v="182608"/>
    <n v="65434.53"/>
    <s v="ZLIN"/>
    <n v="10"/>
    <n v="0"/>
    <n v="0"/>
    <n v="0"/>
    <s v="ZLIN"/>
    <n v="10"/>
    <n v="0"/>
    <n v="0"/>
    <n v="0"/>
    <m/>
    <m/>
    <m/>
  </r>
  <r>
    <s v="120602008471-0"/>
    <x v="38"/>
    <n v="123100"/>
    <s v="Silla ergonómica"/>
    <s v="10.09.2013"/>
    <n v="195000"/>
    <n v="69875"/>
    <s v="ZLIN"/>
    <n v="10"/>
    <n v="0"/>
    <n v="0"/>
    <n v="0"/>
    <s v="ZLIN"/>
    <n v="10"/>
    <n v="0"/>
    <n v="0"/>
    <n v="0"/>
    <m/>
    <m/>
    <m/>
  </r>
  <r>
    <s v="120602008532-0"/>
    <x v="38"/>
    <n v="211100"/>
    <s v="SILLA"/>
    <s v="11.09.2013"/>
    <n v="240000"/>
    <n v="86000"/>
    <s v="ZLIN"/>
    <n v="10"/>
    <n v="0"/>
    <n v="0"/>
    <n v="0"/>
    <s v="ZLIN"/>
    <n v="10"/>
    <n v="0"/>
    <n v="0"/>
    <n v="0"/>
    <m/>
    <m/>
    <m/>
  </r>
  <r>
    <s v="120602008557-0"/>
    <x v="38"/>
    <n v="344202"/>
    <s v="FUENTE VARIABLE DIGITAL"/>
    <s v="31.12.2014"/>
    <n v="300197.8"/>
    <n v="70046.149999999994"/>
    <s v="ZLIN"/>
    <n v="10"/>
    <n v="0"/>
    <n v="0"/>
    <n v="0"/>
    <s v="ZLIN"/>
    <n v="10"/>
    <n v="0"/>
    <n v="0"/>
    <n v="0"/>
    <m/>
    <m/>
    <m/>
  </r>
  <r>
    <s v="120602008558-0"/>
    <x v="38"/>
    <n v="344202"/>
    <s v="FUENTE VARIABLE DIGITAL"/>
    <s v="31.12.2014"/>
    <n v="300197.8"/>
    <n v="70046.149999999994"/>
    <s v="ZLIN"/>
    <n v="10"/>
    <n v="0"/>
    <n v="0"/>
    <n v="0"/>
    <s v="ZLIN"/>
    <n v="10"/>
    <n v="0"/>
    <n v="0"/>
    <n v="0"/>
    <m/>
    <m/>
    <m/>
  </r>
  <r>
    <s v="120602008571-0"/>
    <x v="38"/>
    <n v="342306"/>
    <s v="AIRE ACONDICIONADO"/>
    <s v="17.09.2013"/>
    <n v="315000"/>
    <n v="112875"/>
    <s v="ZLIN"/>
    <n v="10"/>
    <n v="0"/>
    <n v="0"/>
    <n v="0"/>
    <s v="ZLIN"/>
    <n v="10"/>
    <n v="0"/>
    <n v="0"/>
    <n v="0"/>
    <m/>
    <m/>
    <m/>
  </r>
  <r>
    <s v="120602008572-0"/>
    <x v="38"/>
    <n v="335311"/>
    <s v="SILLA"/>
    <s v="17.09.2013"/>
    <n v="174990"/>
    <n v="62704.75"/>
    <s v="ZLIN"/>
    <n v="10"/>
    <n v="0"/>
    <n v="0"/>
    <n v="0"/>
    <s v="ZLIN"/>
    <n v="10"/>
    <n v="0"/>
    <n v="0"/>
    <n v="0"/>
    <m/>
    <m/>
    <m/>
  </r>
  <r>
    <s v="120602008573-0"/>
    <x v="38"/>
    <n v="214301"/>
    <s v="AIRE ACONDICIONADO"/>
    <s v="20.09.2013"/>
    <n v="553700"/>
    <n v="198409.16999999998"/>
    <s v="ZLIN"/>
    <n v="10"/>
    <n v="0"/>
    <n v="0"/>
    <n v="0"/>
    <s v="ZLIN"/>
    <n v="10"/>
    <n v="0"/>
    <n v="0"/>
    <n v="0"/>
    <m/>
    <m/>
    <m/>
  </r>
  <r>
    <s v="120602008574-0"/>
    <x v="38"/>
    <n v="214100"/>
    <s v="AIRE ACONDICIONADO"/>
    <s v="20.09.2013"/>
    <n v="553700"/>
    <n v="198409.16999999998"/>
    <s v="ZLIN"/>
    <n v="10"/>
    <n v="0"/>
    <n v="0"/>
    <n v="0"/>
    <s v="ZLIN"/>
    <n v="10"/>
    <n v="0"/>
    <n v="0"/>
    <n v="0"/>
    <m/>
    <m/>
    <m/>
  </r>
  <r>
    <s v="120602008575-0"/>
    <x v="38"/>
    <n v="215100"/>
    <s v="SILLA SECRETARIAL ERGONOMICA"/>
    <s v="19.09.2013"/>
    <n v="240000"/>
    <n v="86000"/>
    <s v="ZLIN"/>
    <n v="10"/>
    <n v="0"/>
    <n v="0"/>
    <n v="0"/>
    <s v="ZLIN"/>
    <n v="10"/>
    <n v="0"/>
    <n v="0"/>
    <n v="0"/>
    <m/>
    <m/>
    <m/>
  </r>
  <r>
    <s v="120602008576-0"/>
    <x v="38"/>
    <n v="344209"/>
    <s v="MUEBLE ARMARIO"/>
    <s v="23.09.2013"/>
    <n v="225000"/>
    <n v="80625"/>
    <s v="ZLIN"/>
    <n v="10"/>
    <n v="0"/>
    <n v="0"/>
    <n v="0"/>
    <s v="ZLIN"/>
    <n v="10"/>
    <n v="0"/>
    <n v="0"/>
    <n v="0"/>
    <m/>
    <m/>
    <m/>
  </r>
  <r>
    <s v="120602008577-0"/>
    <x v="38"/>
    <n v="211100"/>
    <s v="JUEGO DE PERSIANAS (6 OF. METROL"/>
    <s v="26.09.2013"/>
    <n v="372872"/>
    <n v="133612.47"/>
    <s v="ZLIN"/>
    <n v="10"/>
    <n v="0"/>
    <n v="0"/>
    <n v="0"/>
    <s v="ZLIN"/>
    <n v="10"/>
    <n v="0"/>
    <n v="0"/>
    <n v="0"/>
    <m/>
    <m/>
    <m/>
  </r>
  <r>
    <s v="120602008578-0"/>
    <x v="38"/>
    <n v="333100"/>
    <s v="SILLON EJECUTIVO ERGONOMICO"/>
    <s v="30.09.2013"/>
    <n v="165000"/>
    <n v="59125"/>
    <s v="ZLIN"/>
    <n v="10"/>
    <n v="0"/>
    <n v="0"/>
    <n v="0"/>
    <s v="ZLIN"/>
    <n v="10"/>
    <n v="0"/>
    <n v="0"/>
    <n v="0"/>
    <m/>
    <m/>
    <m/>
  </r>
  <r>
    <s v="120602008579-0"/>
    <x v="38"/>
    <n v="322201"/>
    <s v="AIRE ACONDICIONADA OFF SITE"/>
    <s v="09.10.2013"/>
    <n v="450870"/>
    <n v="157804.5"/>
    <s v="ZLIN"/>
    <n v="10"/>
    <n v="0"/>
    <n v="0"/>
    <n v="0"/>
    <s v="ZLIN"/>
    <n v="10"/>
    <n v="0"/>
    <n v="0"/>
    <n v="0"/>
    <m/>
    <m/>
    <m/>
  </r>
  <r>
    <s v="120602008580-0"/>
    <x v="38"/>
    <n v="332501"/>
    <s v="PANTALLA LCD"/>
    <s v="04.10.2013"/>
    <n v="678000"/>
    <n v="237300"/>
    <s v="ZLIN"/>
    <n v="10"/>
    <n v="0"/>
    <n v="0"/>
    <n v="0"/>
    <s v="ZLIN"/>
    <n v="10"/>
    <n v="0"/>
    <n v="0"/>
    <n v="0"/>
    <m/>
    <m/>
    <m/>
  </r>
  <r>
    <s v="120602008581-0"/>
    <x v="38"/>
    <n v="331100"/>
    <s v="PANTALLA LCD"/>
    <s v="04.10.2013"/>
    <n v="678000"/>
    <n v="237300"/>
    <s v="ZLIN"/>
    <n v="10"/>
    <n v="0"/>
    <n v="0"/>
    <n v="0"/>
    <s v="ZLIN"/>
    <n v="10"/>
    <n v="0"/>
    <n v="0"/>
    <n v="0"/>
    <m/>
    <m/>
    <m/>
  </r>
  <r>
    <s v="120602008583-0"/>
    <x v="38"/>
    <n v="335206"/>
    <s v="MUEBLE PARA ARCHIVO DE AMPOS"/>
    <s v="14.10.2013"/>
    <n v="144373.34"/>
    <n v="50530.66"/>
    <s v="ZLIN"/>
    <n v="10"/>
    <n v="0"/>
    <n v="0"/>
    <n v="0"/>
    <s v="ZLIN"/>
    <n v="10"/>
    <n v="0"/>
    <n v="0"/>
    <n v="0"/>
    <m/>
    <m/>
    <m/>
  </r>
  <r>
    <s v="120602008584-0"/>
    <x v="38"/>
    <n v="331100"/>
    <s v="MUEBLE PARA ARCHIVO DE AMPOS"/>
    <s v="14.10.2013"/>
    <n v="144373.32"/>
    <n v="50530.650000000009"/>
    <s v="ZLIN"/>
    <n v="10"/>
    <n v="0"/>
    <n v="0"/>
    <n v="0"/>
    <s v="ZLIN"/>
    <n v="10"/>
    <n v="0"/>
    <n v="0"/>
    <n v="0"/>
    <m/>
    <m/>
    <m/>
  </r>
  <r>
    <s v="120602008585-0"/>
    <x v="38"/>
    <n v="331100"/>
    <s v="MUEBLE PARA ARCHIVO DE AMPOS"/>
    <s v="14.10.2013"/>
    <n v="144373.32999999999"/>
    <n v="50530.649999999994"/>
    <s v="ZLIN"/>
    <n v="10"/>
    <n v="0"/>
    <n v="0"/>
    <n v="0"/>
    <s v="ZLIN"/>
    <n v="10"/>
    <n v="0"/>
    <n v="0"/>
    <n v="0"/>
    <m/>
    <m/>
    <m/>
  </r>
  <r>
    <s v="120602008586-0"/>
    <x v="38"/>
    <n v="331100"/>
    <s v="MUEBLE PARA ARCHIVO DE AMPOS"/>
    <s v="14.10.2013"/>
    <n v="144373.32999999999"/>
    <n v="50530.649999999994"/>
    <s v="ZLIN"/>
    <n v="10"/>
    <n v="0"/>
    <n v="0"/>
    <n v="0"/>
    <s v="ZLIN"/>
    <n v="10"/>
    <n v="0"/>
    <n v="0"/>
    <n v="0"/>
    <m/>
    <m/>
    <m/>
  </r>
  <r>
    <s v="120602008587-0"/>
    <x v="38"/>
    <n v="342409"/>
    <s v="AIRE ACONDICIONADO"/>
    <s v="16.10.2013"/>
    <n v="499912"/>
    <n v="174969.2"/>
    <s v="ZLIN"/>
    <n v="10"/>
    <n v="0"/>
    <n v="0"/>
    <n v="0"/>
    <s v="ZLIN"/>
    <n v="10"/>
    <n v="0"/>
    <n v="0"/>
    <n v="0"/>
    <m/>
    <m/>
    <m/>
  </r>
  <r>
    <s v="120602008588-0"/>
    <x v="38"/>
    <n v="342409"/>
    <s v="AIRE ACONDICIONADO"/>
    <s v="16.10.2013"/>
    <n v="499912"/>
    <n v="174969.2"/>
    <s v="ZLIN"/>
    <n v="10"/>
    <n v="0"/>
    <n v="0"/>
    <n v="0"/>
    <s v="ZLIN"/>
    <n v="10"/>
    <n v="0"/>
    <n v="0"/>
    <n v="0"/>
    <m/>
    <m/>
    <m/>
  </r>
  <r>
    <s v="120602008589-0"/>
    <x v="38"/>
    <n v="335301"/>
    <s v="AIRE ACONDICIONADO"/>
    <s v="16.10.2013"/>
    <n v="850000"/>
    <n v="297500"/>
    <s v="ZLIN"/>
    <n v="10"/>
    <n v="0"/>
    <n v="0"/>
    <n v="0"/>
    <s v="ZLIN"/>
    <n v="10"/>
    <n v="0"/>
    <n v="0"/>
    <n v="0"/>
    <m/>
    <m/>
    <m/>
  </r>
  <r>
    <s v="120602008590-0"/>
    <x v="38"/>
    <n v="335301"/>
    <s v="AIRE ACONDICIONADO"/>
    <s v="16.10.2013"/>
    <n v="850000"/>
    <n v="297500"/>
    <s v="ZLIN"/>
    <n v="10"/>
    <n v="0"/>
    <n v="0"/>
    <n v="0"/>
    <s v="ZLIN"/>
    <n v="10"/>
    <n v="0"/>
    <n v="0"/>
    <n v="0"/>
    <m/>
    <m/>
    <m/>
  </r>
  <r>
    <s v="120602008591-0"/>
    <x v="38"/>
    <n v="321102"/>
    <s v="ESCRITORIO MODULAR"/>
    <s v="23.10.2013"/>
    <n v="288950.03999999998"/>
    <n v="101132.50999999998"/>
    <s v="ZLIN"/>
    <n v="10"/>
    <n v="0"/>
    <n v="0"/>
    <n v="0"/>
    <s v="ZLIN"/>
    <n v="10"/>
    <n v="0"/>
    <n v="0"/>
    <n v="0"/>
    <m/>
    <m/>
    <m/>
  </r>
  <r>
    <s v="120602008592-0"/>
    <x v="38"/>
    <n v="321102"/>
    <s v="ESCRITORIO MODULAR"/>
    <s v="23.10.2013"/>
    <n v="553700"/>
    <n v="193795"/>
    <s v="ZLIN"/>
    <n v="10"/>
    <n v="0"/>
    <n v="0"/>
    <n v="0"/>
    <s v="ZLIN"/>
    <n v="10"/>
    <n v="0"/>
    <n v="0"/>
    <n v="0"/>
    <m/>
    <m/>
    <m/>
  </r>
  <r>
    <s v="120602008593-0"/>
    <x v="38"/>
    <n v="321102"/>
    <s v="ESCRITORIO MODULAR"/>
    <s v="23.10.2013"/>
    <n v="553700"/>
    <n v="193795"/>
    <s v="ZLIN"/>
    <n v="10"/>
    <n v="0"/>
    <n v="0"/>
    <n v="0"/>
    <s v="ZLIN"/>
    <n v="10"/>
    <n v="0"/>
    <n v="0"/>
    <n v="0"/>
    <m/>
    <m/>
    <m/>
  </r>
  <r>
    <s v="120602008594-0"/>
    <x v="38"/>
    <n v="321102"/>
    <s v="ESCRITORIO MODULAR"/>
    <s v="23.10.2013"/>
    <n v="553700"/>
    <n v="193795"/>
    <s v="ZLIN"/>
    <n v="10"/>
    <n v="0"/>
    <n v="0"/>
    <n v="0"/>
    <s v="ZLIN"/>
    <n v="10"/>
    <n v="0"/>
    <n v="0"/>
    <n v="0"/>
    <m/>
    <m/>
    <m/>
  </r>
  <r>
    <s v="120602008595-0"/>
    <x v="38"/>
    <n v="315100"/>
    <s v="ESCRITORIO CAOBA"/>
    <s v="25.10.2013"/>
    <n v="299999.99"/>
    <n v="105000"/>
    <s v="ZLIN"/>
    <n v="10"/>
    <n v="0"/>
    <n v="0"/>
    <n v="0"/>
    <s v="ZLIN"/>
    <n v="10"/>
    <n v="0"/>
    <n v="0"/>
    <n v="0"/>
    <m/>
    <m/>
    <m/>
  </r>
  <r>
    <s v="120602008596-0"/>
    <x v="38"/>
    <n v="315100"/>
    <s v="GAVETERO TIPO ARTURITO"/>
    <s v="25.10.2013"/>
    <n v="124999.99"/>
    <n v="43750"/>
    <s v="ZLIN"/>
    <n v="10"/>
    <n v="0"/>
    <n v="0"/>
    <n v="0"/>
    <s v="ZLIN"/>
    <n v="10"/>
    <n v="0"/>
    <n v="0"/>
    <n v="0"/>
    <m/>
    <m/>
    <m/>
  </r>
  <r>
    <s v="120602008597-0"/>
    <x v="38"/>
    <n v="315100"/>
    <s v="SILLON ERGONOMICO"/>
    <s v="25.10.2013"/>
    <n v="200000"/>
    <n v="70000"/>
    <s v="ZLIN"/>
    <n v="10"/>
    <n v="0"/>
    <n v="0"/>
    <n v="0"/>
    <s v="ZLIN"/>
    <n v="10"/>
    <n v="0"/>
    <n v="0"/>
    <n v="0"/>
    <m/>
    <m/>
    <m/>
  </r>
  <r>
    <s v="120602008598-0"/>
    <x v="38"/>
    <n v="315100"/>
    <s v="ARCHIVO METALICO"/>
    <s v="25.10.2013"/>
    <n v="164999.99"/>
    <n v="57749.999999999985"/>
    <s v="ZLIN"/>
    <n v="10"/>
    <n v="0"/>
    <n v="0"/>
    <n v="0"/>
    <s v="ZLIN"/>
    <n v="10"/>
    <n v="0"/>
    <n v="0"/>
    <n v="0"/>
    <m/>
    <m/>
    <m/>
  </r>
  <r>
    <s v="120602008599-0"/>
    <x v="38"/>
    <n v="315100"/>
    <s v="MESA DE TRABAJO"/>
    <s v="25.10.2013"/>
    <n v="480000"/>
    <n v="168000"/>
    <s v="ZLIN"/>
    <n v="10"/>
    <n v="0"/>
    <n v="0"/>
    <n v="0"/>
    <s v="ZLIN"/>
    <n v="10"/>
    <n v="0"/>
    <n v="0"/>
    <n v="0"/>
    <m/>
    <m/>
    <m/>
  </r>
  <r>
    <s v="120602008600-0"/>
    <x v="38"/>
    <n v="315100"/>
    <s v="ESCRITORIO SECRETARIAL"/>
    <s v="25.10.2013"/>
    <n v="185000"/>
    <n v="64750"/>
    <s v="ZLIN"/>
    <n v="10"/>
    <n v="0"/>
    <n v="0"/>
    <n v="0"/>
    <s v="ZLIN"/>
    <n v="10"/>
    <n v="0"/>
    <n v="0"/>
    <n v="0"/>
    <m/>
    <m/>
    <m/>
  </r>
  <r>
    <s v="120602008601-0"/>
    <x v="38"/>
    <n v="315100"/>
    <s v="ESCRITORIO SECRETARIAL"/>
    <s v="25.10.2013"/>
    <n v="164999.99"/>
    <n v="57749.999999999985"/>
    <s v="ZLIN"/>
    <n v="10"/>
    <n v="0"/>
    <n v="0"/>
    <n v="0"/>
    <s v="ZLIN"/>
    <n v="10"/>
    <n v="0"/>
    <n v="0"/>
    <n v="0"/>
    <m/>
    <m/>
    <m/>
  </r>
  <r>
    <s v="120602008602-0"/>
    <x v="38"/>
    <n v="315100"/>
    <s v="MUEBLE TRES GAVETAS, DOS PUERTAS"/>
    <s v="25.10.2013"/>
    <n v="200000"/>
    <n v="70000"/>
    <s v="ZLIN"/>
    <n v="10"/>
    <n v="0"/>
    <n v="0"/>
    <n v="0"/>
    <s v="ZLIN"/>
    <n v="10"/>
    <n v="0"/>
    <n v="0"/>
    <n v="0"/>
    <m/>
    <m/>
    <m/>
  </r>
  <r>
    <s v="120602008603-0"/>
    <x v="38"/>
    <n v="341102"/>
    <s v="RELOJ BIOMETRICO"/>
    <s v="24.10.2013"/>
    <n v="368138.75"/>
    <n v="109724.48000000001"/>
    <s v="ZLIN"/>
    <n v="15"/>
    <n v="0"/>
    <n v="0"/>
    <n v="0"/>
    <s v="ZLIN"/>
    <n v="10"/>
    <n v="0"/>
    <n v="0"/>
    <n v="0"/>
    <m/>
    <m/>
    <m/>
  </r>
  <r>
    <s v="120602008604-0"/>
    <x v="38"/>
    <n v="341102"/>
    <s v="RELOJ BIOMETRICO"/>
    <s v="24.10.2013"/>
    <n v="368138.75"/>
    <n v="109724.48000000001"/>
    <s v="ZLIN"/>
    <n v="15"/>
    <n v="0"/>
    <n v="0"/>
    <n v="0"/>
    <s v="ZLIN"/>
    <n v="10"/>
    <n v="0"/>
    <n v="0"/>
    <n v="0"/>
    <m/>
    <m/>
    <m/>
  </r>
  <r>
    <s v="120602008605-0"/>
    <x v="38"/>
    <n v="341102"/>
    <s v="RELOJ BIOMETRICO"/>
    <s v="24.10.2013"/>
    <n v="368138.75"/>
    <n v="109724.48000000001"/>
    <s v="ZLIN"/>
    <n v="15"/>
    <n v="0"/>
    <n v="0"/>
    <n v="0"/>
    <s v="ZLIN"/>
    <n v="10"/>
    <n v="0"/>
    <n v="0"/>
    <n v="0"/>
    <m/>
    <m/>
    <m/>
  </r>
  <r>
    <s v="120602008606-0"/>
    <x v="38"/>
    <n v="341102"/>
    <s v="RELOJ BIOMETRICO"/>
    <s v="24.10.2013"/>
    <n v="368138.73"/>
    <n v="109724.46999999997"/>
    <s v="ZLIN"/>
    <n v="15"/>
    <n v="0"/>
    <n v="0"/>
    <n v="0"/>
    <s v="ZLIN"/>
    <n v="10"/>
    <n v="0"/>
    <n v="0"/>
    <n v="0"/>
    <m/>
    <m/>
    <m/>
  </r>
  <r>
    <s v="120602008607-0"/>
    <x v="38"/>
    <n v="134100"/>
    <s v="CAMARA DIGITAL"/>
    <s v="29.10.2013"/>
    <n v="522750"/>
    <n v="182962.5"/>
    <s v="ZLIN"/>
    <n v="10"/>
    <n v="0"/>
    <n v="0"/>
    <n v="0"/>
    <s v="ZLIN"/>
    <n v="10"/>
    <n v="0"/>
    <n v="0"/>
    <n v="0"/>
    <m/>
    <m/>
    <m/>
  </r>
  <r>
    <s v="120602008608-0"/>
    <x v="38"/>
    <n v="134100"/>
    <s v="CAMARA DIGITAL"/>
    <s v="29.10.2013"/>
    <n v="399545"/>
    <n v="139840.75"/>
    <s v="ZLIN"/>
    <n v="10"/>
    <n v="0"/>
    <n v="0"/>
    <n v="0"/>
    <s v="ZLIN"/>
    <n v="10"/>
    <n v="0"/>
    <n v="0"/>
    <n v="0"/>
    <m/>
    <m/>
    <m/>
  </r>
  <r>
    <s v="120602008609-0"/>
    <x v="38"/>
    <n v="315100"/>
    <s v="AIRE ACONDICIONADO"/>
    <s v="08.11.2013"/>
    <n v="352500"/>
    <n v="120437.5"/>
    <s v="ZLIN"/>
    <n v="10"/>
    <n v="0"/>
    <n v="0"/>
    <n v="0"/>
    <s v="ZLIN"/>
    <n v="10"/>
    <n v="0"/>
    <n v="0"/>
    <n v="0"/>
    <m/>
    <m/>
    <m/>
  </r>
  <r>
    <s v="120602008610-0"/>
    <x v="38"/>
    <n v="315100"/>
    <s v="AIRE ACONDICIONADO"/>
    <s v="08.11.2013"/>
    <n v="1210427.06"/>
    <n v="413562.59000000008"/>
    <s v="ZLIN"/>
    <n v="10"/>
    <n v="0"/>
    <n v="0"/>
    <n v="0"/>
    <s v="ZLIN"/>
    <n v="10"/>
    <n v="0"/>
    <n v="0"/>
    <n v="0"/>
    <m/>
    <m/>
    <m/>
  </r>
  <r>
    <s v="120602008611-0"/>
    <x v="38"/>
    <n v="335100"/>
    <s v="SILLA"/>
    <s v="01.11.2013"/>
    <n v="163990"/>
    <n v="56029.91"/>
    <s v="ZLIN"/>
    <n v="10"/>
    <n v="0"/>
    <n v="0"/>
    <n v="0"/>
    <s v="ZLIN"/>
    <n v="10"/>
    <n v="0"/>
    <n v="0"/>
    <n v="0"/>
    <m/>
    <m/>
    <m/>
  </r>
  <r>
    <s v="120602008612-0"/>
    <x v="38"/>
    <n v="335301"/>
    <s v="ESCRITORIO"/>
    <s v="08.11.2013"/>
    <n v="100000"/>
    <n v="34166.660000000003"/>
    <s v="ZLIN"/>
    <n v="10"/>
    <n v="0"/>
    <n v="0"/>
    <n v="0"/>
    <s v="ZLIN"/>
    <n v="10"/>
    <n v="0"/>
    <n v="0"/>
    <n v="0"/>
    <m/>
    <m/>
    <m/>
  </r>
  <r>
    <s v="120602008613-0"/>
    <x v="38"/>
    <n v="335301"/>
    <s v="ESCRITORIO"/>
    <s v="08.11.2013"/>
    <n v="100000"/>
    <n v="34166.660000000003"/>
    <s v="ZLIN"/>
    <n v="10"/>
    <n v="0"/>
    <n v="0"/>
    <n v="0"/>
    <s v="ZLIN"/>
    <n v="10"/>
    <n v="0"/>
    <n v="0"/>
    <n v="0"/>
    <m/>
    <m/>
    <m/>
  </r>
  <r>
    <s v="120602008614-0"/>
    <x v="38"/>
    <n v="335301"/>
    <s v="LOCKER 6 COMPARTIMIENTOS"/>
    <s v="08.11.2013"/>
    <n v="140000"/>
    <n v="47833.34"/>
    <s v="ZLIN"/>
    <n v="10"/>
    <n v="0"/>
    <n v="0"/>
    <n v="0"/>
    <s v="ZLIN"/>
    <n v="10"/>
    <n v="0"/>
    <n v="0"/>
    <n v="0"/>
    <m/>
    <m/>
    <m/>
  </r>
  <r>
    <s v="120602008615-0"/>
    <x v="38"/>
    <n v="134100"/>
    <s v="TOLDO 6x9 presidencia"/>
    <s v="04.11.2013"/>
    <n v="1485000"/>
    <n v="507375"/>
    <s v="ZLIN"/>
    <n v="10"/>
    <n v="0"/>
    <n v="0"/>
    <n v="0"/>
    <s v="ZLIN"/>
    <n v="10"/>
    <n v="0"/>
    <n v="0"/>
    <n v="0"/>
    <m/>
    <m/>
    <m/>
  </r>
  <r>
    <s v="120602008616-0"/>
    <x v="38"/>
    <n v="344201"/>
    <s v="MESA DE TRABAJO (INFORMATICA)"/>
    <s v="06.11.2013"/>
    <n v="229995"/>
    <n v="78581.63"/>
    <s v="ZLIN"/>
    <n v="10"/>
    <n v="0"/>
    <n v="0"/>
    <n v="0"/>
    <s v="ZLIN"/>
    <n v="10"/>
    <n v="0"/>
    <n v="0"/>
    <n v="0"/>
    <m/>
    <m/>
    <m/>
  </r>
  <r>
    <s v="120602008617-0"/>
    <x v="38"/>
    <n v="322201"/>
    <s v="MUEBLE PARA AMPOS"/>
    <s v="05.11.2013"/>
    <n v="111000"/>
    <n v="37925"/>
    <s v="ZLIN"/>
    <n v="10"/>
    <n v="0"/>
    <n v="0"/>
    <n v="0"/>
    <s v="ZLIN"/>
    <n v="10"/>
    <n v="0"/>
    <n v="0"/>
    <n v="0"/>
    <m/>
    <m/>
    <m/>
  </r>
  <r>
    <s v="120602008618-0"/>
    <x v="38"/>
    <n v="315100"/>
    <s v="SILLA NEGRA EN MALLA"/>
    <s v="07.11.2013"/>
    <n v="95000"/>
    <n v="32458.339999999997"/>
    <s v="ZLIN"/>
    <n v="10"/>
    <n v="0"/>
    <n v="0"/>
    <n v="0"/>
    <s v="ZLIN"/>
    <n v="10"/>
    <n v="0"/>
    <n v="0"/>
    <n v="0"/>
    <m/>
    <m/>
    <m/>
  </r>
  <r>
    <s v="120602008619-0"/>
    <x v="38"/>
    <n v="315100"/>
    <s v="SILLA NEGRA EN MALLA"/>
    <s v="07.11.2013"/>
    <n v="95000"/>
    <n v="32458.339999999997"/>
    <s v="ZLIN"/>
    <n v="10"/>
    <n v="0"/>
    <n v="0"/>
    <n v="0"/>
    <s v="ZLIN"/>
    <n v="10"/>
    <n v="0"/>
    <n v="0"/>
    <n v="0"/>
    <m/>
    <m/>
    <m/>
  </r>
  <r>
    <s v="120602008620-0"/>
    <x v="38"/>
    <n v="311100"/>
    <s v="CELULAR"/>
    <s v="08.11.2013"/>
    <n v="495953.31"/>
    <n v="169450.71000000002"/>
    <s v="ZLIN"/>
    <n v="10"/>
    <n v="0"/>
    <n v="0"/>
    <n v="0"/>
    <s v="ZLIN"/>
    <n v="10"/>
    <n v="0"/>
    <n v="0"/>
    <n v="0"/>
    <m/>
    <m/>
    <m/>
  </r>
  <r>
    <s v="120602008621-0"/>
    <x v="38"/>
    <n v="214100"/>
    <s v="SILLA EJEUCTIVA ERGONOMICA"/>
    <s v="06.11.2013"/>
    <n v="235000"/>
    <n v="80291.66"/>
    <s v="ZLIN"/>
    <n v="10"/>
    <n v="0"/>
    <n v="0"/>
    <n v="0"/>
    <s v="ZLIN"/>
    <n v="10"/>
    <n v="0"/>
    <n v="0"/>
    <n v="0"/>
    <m/>
    <m/>
    <m/>
  </r>
  <r>
    <s v="120602008622-0"/>
    <x v="38"/>
    <n v="335310"/>
    <s v="AIRE ACONDICIONADO BARRANCA"/>
    <s v="07.11.2013"/>
    <n v="254250"/>
    <n v="86868.75"/>
    <s v="ZLIN"/>
    <n v="10"/>
    <n v="0"/>
    <n v="0"/>
    <n v="0"/>
    <s v="ZLIN"/>
    <n v="10"/>
    <n v="0"/>
    <n v="0"/>
    <n v="0"/>
    <m/>
    <m/>
    <m/>
  </r>
  <r>
    <s v="120602008623-0"/>
    <x v="38"/>
    <n v="332201"/>
    <s v="MESA DE TRABAJO"/>
    <s v="18.11.2013"/>
    <n v="284153.43"/>
    <n v="97085.75"/>
    <s v="ZLIN"/>
    <n v="10"/>
    <n v="0"/>
    <n v="0"/>
    <n v="0"/>
    <s v="ZLIN"/>
    <n v="10"/>
    <n v="0"/>
    <n v="0"/>
    <n v="0"/>
    <m/>
    <m/>
    <m/>
  </r>
  <r>
    <s v="120602008625-0"/>
    <x v="38"/>
    <n v="323301"/>
    <s v="ESCRITORIO EN L"/>
    <s v="21.11.2013"/>
    <n v="129990"/>
    <n v="44413.25"/>
    <s v="ZLIN"/>
    <n v="10"/>
    <n v="0"/>
    <n v="0"/>
    <n v="0"/>
    <s v="ZLIN"/>
    <n v="10"/>
    <n v="0"/>
    <n v="0"/>
    <n v="0"/>
    <m/>
    <m/>
    <m/>
  </r>
  <r>
    <s v="120602008626-0"/>
    <x v="38"/>
    <n v="323304"/>
    <s v="Escritorios en L"/>
    <s v="21.11.2013"/>
    <n v="129990"/>
    <n v="44413.25"/>
    <s v="ZLIN"/>
    <n v="10"/>
    <n v="0"/>
    <n v="0"/>
    <n v="0"/>
    <s v="ZLIN"/>
    <n v="10"/>
    <n v="0"/>
    <n v="0"/>
    <n v="0"/>
    <m/>
    <m/>
    <m/>
  </r>
  <r>
    <s v="120602008627-0"/>
    <x v="38"/>
    <n v="323304"/>
    <s v="Escritorios en L"/>
    <s v="21.11.2013"/>
    <n v="129990"/>
    <n v="44413.25"/>
    <s v="ZLIN"/>
    <n v="10"/>
    <n v="0"/>
    <n v="0"/>
    <n v="0"/>
    <s v="ZLIN"/>
    <n v="10"/>
    <n v="0"/>
    <n v="0"/>
    <n v="0"/>
    <m/>
    <m/>
    <m/>
  </r>
  <r>
    <s v="120602008628-0"/>
    <x v="38"/>
    <n v="323304"/>
    <s v="Escritorios en L"/>
    <s v="21.11.2013"/>
    <n v="129990"/>
    <n v="44413.25"/>
    <s v="ZLIN"/>
    <n v="10"/>
    <n v="0"/>
    <n v="0"/>
    <n v="0"/>
    <s v="ZLIN"/>
    <n v="10"/>
    <n v="0"/>
    <n v="0"/>
    <n v="0"/>
    <m/>
    <m/>
    <m/>
  </r>
  <r>
    <s v="120602008629-0"/>
    <x v="38"/>
    <n v="323301"/>
    <s v="Mesa para Reuniones"/>
    <s v="21.11.2013"/>
    <n v="595990"/>
    <n v="203629.90999999997"/>
    <s v="ZLIN"/>
    <n v="10"/>
    <n v="0"/>
    <n v="0"/>
    <n v="0"/>
    <s v="ZLIN"/>
    <n v="10"/>
    <n v="0"/>
    <n v="0"/>
    <n v="0"/>
    <m/>
    <m/>
    <m/>
  </r>
  <r>
    <s v="120602008630-0"/>
    <x v="38"/>
    <n v="322100"/>
    <s v="Mueble tipo biblioteca"/>
    <s v="22.11.2013"/>
    <n v="470000"/>
    <n v="160583.34000000003"/>
    <s v="ZLIN"/>
    <n v="10"/>
    <n v="0"/>
    <n v="0"/>
    <n v="0"/>
    <s v="ZLIN"/>
    <n v="10"/>
    <n v="0"/>
    <n v="0"/>
    <n v="0"/>
    <m/>
    <m/>
    <m/>
  </r>
  <r>
    <s v="120602008632-0"/>
    <x v="38"/>
    <n v="133501"/>
    <s v="ESCRITORIO"/>
    <s v="18.12.2013"/>
    <n v="300000"/>
    <n v="100000"/>
    <s v="ZLIN"/>
    <n v="10"/>
    <n v="0"/>
    <n v="0"/>
    <n v="0"/>
    <s v="ZLIN"/>
    <n v="10"/>
    <n v="0"/>
    <n v="0"/>
    <n v="0"/>
    <m/>
    <m/>
    <m/>
  </r>
  <r>
    <s v="120602008633-0"/>
    <x v="38"/>
    <n v="322100"/>
    <s v="MESA PARA IMPRESORA"/>
    <s v="22.11.2013"/>
    <n v="145000"/>
    <n v="49541.66"/>
    <s v="ZLIN"/>
    <n v="10"/>
    <n v="0"/>
    <n v="0"/>
    <n v="0"/>
    <s v="ZLIN"/>
    <n v="10"/>
    <n v="0"/>
    <n v="0"/>
    <n v="0"/>
    <m/>
    <m/>
    <m/>
  </r>
  <r>
    <s v="120602008635-0"/>
    <x v="38"/>
    <n v="323303"/>
    <s v="CAMARA DIGITAL"/>
    <s v="09.12.2013"/>
    <n v="145000"/>
    <n v="48333.33"/>
    <s v="ZLIN"/>
    <n v="10"/>
    <n v="0"/>
    <n v="0"/>
    <n v="0"/>
    <s v="ZLIN"/>
    <n v="10"/>
    <n v="0"/>
    <n v="0"/>
    <n v="0"/>
    <m/>
    <m/>
    <m/>
  </r>
  <r>
    <s v="120602008636-0"/>
    <x v="38"/>
    <n v="344302"/>
    <s v="REFRIGERADORA"/>
    <s v="26.11.2013"/>
    <n v="222000"/>
    <n v="75850"/>
    <s v="ZLIN"/>
    <n v="10"/>
    <n v="0"/>
    <n v="0"/>
    <n v="0"/>
    <s v="ZLIN"/>
    <n v="10"/>
    <n v="0"/>
    <n v="0"/>
    <n v="0"/>
    <m/>
    <m/>
    <m/>
  </r>
  <r>
    <s v="120602008637-0"/>
    <x v="38"/>
    <n v="323304"/>
    <s v="Cámara digital"/>
    <s v="09.12.2013"/>
    <n v="145000"/>
    <n v="48333.33"/>
    <s v="ZLIN"/>
    <n v="10"/>
    <n v="0"/>
    <n v="0"/>
    <n v="0"/>
    <s v="ZLIN"/>
    <n v="10"/>
    <n v="0"/>
    <n v="0"/>
    <n v="0"/>
    <m/>
    <m/>
    <m/>
  </r>
  <r>
    <s v="120602008638-0"/>
    <x v="38"/>
    <n v="335301"/>
    <s v="Escritorio Secretarial"/>
    <s v="10.12.2013"/>
    <n v="100000"/>
    <n v="33333.33"/>
    <s v="ZLIN"/>
    <n v="10"/>
    <n v="0"/>
    <n v="0"/>
    <n v="0"/>
    <s v="ZLIN"/>
    <n v="10"/>
    <n v="0"/>
    <n v="0"/>
    <n v="0"/>
    <m/>
    <m/>
    <m/>
  </r>
  <r>
    <s v="120602008639-0"/>
    <x v="38"/>
    <n v="335301"/>
    <s v="Escritorio Secretarial"/>
    <s v="10.12.2013"/>
    <n v="100000"/>
    <n v="33333.33"/>
    <s v="ZLIN"/>
    <n v="10"/>
    <n v="0"/>
    <n v="0"/>
    <n v="0"/>
    <s v="ZLIN"/>
    <n v="10"/>
    <n v="0"/>
    <n v="0"/>
    <n v="0"/>
    <m/>
    <m/>
    <m/>
  </r>
  <r>
    <s v="120602008640-0"/>
    <x v="38"/>
    <n v="335301"/>
    <s v="Escritorio Secretarial"/>
    <s v="10.12.2013"/>
    <n v="100000"/>
    <n v="33333.33"/>
    <s v="ZLIN"/>
    <n v="10"/>
    <n v="0"/>
    <n v="0"/>
    <n v="0"/>
    <s v="ZLIN"/>
    <n v="10"/>
    <n v="0"/>
    <n v="0"/>
    <n v="0"/>
    <m/>
    <m/>
    <m/>
  </r>
  <r>
    <s v="120602008641-0"/>
    <x v="38"/>
    <n v="335310"/>
    <s v="Escritorio Secretarial"/>
    <s v="10.12.2013"/>
    <n v="100000"/>
    <n v="33333.33"/>
    <s v="ZLIN"/>
    <n v="10"/>
    <n v="0"/>
    <n v="0"/>
    <n v="0"/>
    <s v="ZLIN"/>
    <n v="10"/>
    <n v="0"/>
    <n v="0"/>
    <n v="0"/>
    <m/>
    <m/>
    <m/>
  </r>
  <r>
    <s v="120602008642-0"/>
    <x v="38"/>
    <n v="335301"/>
    <s v="Locker de 6 compartimentos"/>
    <s v="10.12.2013"/>
    <n v="140000"/>
    <n v="46666.67"/>
    <s v="ZLIN"/>
    <n v="10"/>
    <n v="0"/>
    <n v="0"/>
    <n v="0"/>
    <s v="ZLIN"/>
    <n v="10"/>
    <n v="0"/>
    <n v="0"/>
    <n v="0"/>
    <m/>
    <m/>
    <m/>
  </r>
  <r>
    <s v="120602008643-0"/>
    <x v="38"/>
    <n v="322301"/>
    <s v="SILLA EJECUTIVA"/>
    <s v="29.11.2013"/>
    <n v="109990"/>
    <n v="37579.910000000003"/>
    <s v="ZLIN"/>
    <n v="10"/>
    <n v="0"/>
    <n v="0"/>
    <n v="0"/>
    <s v="ZLIN"/>
    <n v="10"/>
    <n v="0"/>
    <n v="0"/>
    <n v="0"/>
    <m/>
    <m/>
    <m/>
  </r>
  <r>
    <s v="120602008645-0"/>
    <x v="38"/>
    <n v="322302"/>
    <s v="SILLA EJECUTIVA"/>
    <s v="03.12.2013"/>
    <n v="109990"/>
    <n v="36663.33"/>
    <s v="ZLIN"/>
    <n v="10"/>
    <n v="0"/>
    <n v="0"/>
    <n v="0"/>
    <s v="ZLIN"/>
    <n v="10"/>
    <n v="0"/>
    <n v="0"/>
    <n v="0"/>
    <m/>
    <m/>
    <m/>
  </r>
  <r>
    <s v="120602008646-0"/>
    <x v="38"/>
    <n v="322302"/>
    <s v="SILLA EJECUTIVA"/>
    <s v="06.12.2013"/>
    <n v="109990"/>
    <n v="36663.33"/>
    <s v="ZLIN"/>
    <n v="10"/>
    <n v="0"/>
    <n v="0"/>
    <n v="0"/>
    <s v="ZLIN"/>
    <n v="10"/>
    <n v="0"/>
    <n v="0"/>
    <n v="0"/>
    <m/>
    <m/>
    <m/>
  </r>
  <r>
    <s v="120602008647-0"/>
    <x v="38"/>
    <n v="322314"/>
    <s v="SILLA EJECUTIVA"/>
    <s v="06.12.2013"/>
    <n v="109990"/>
    <n v="36663.33"/>
    <s v="ZLIN"/>
    <n v="10"/>
    <n v="0"/>
    <n v="0"/>
    <n v="0"/>
    <s v="ZLIN"/>
    <n v="10"/>
    <n v="0"/>
    <n v="0"/>
    <n v="0"/>
    <m/>
    <m/>
    <m/>
  </r>
  <r>
    <s v="120602008648-0"/>
    <x v="38"/>
    <n v="315100"/>
    <s v="TRIPODE ALUMINIO ALTURA FIJA 2MTS"/>
    <s v="09.12.2013"/>
    <n v="700000"/>
    <n v="233333.33000000002"/>
    <s v="ZLIN"/>
    <n v="10"/>
    <n v="0"/>
    <n v="0"/>
    <n v="0"/>
    <s v="ZLIN"/>
    <n v="10"/>
    <n v="0"/>
    <n v="0"/>
    <n v="0"/>
    <m/>
    <m/>
    <m/>
  </r>
  <r>
    <s v="120602008649-0"/>
    <x v="38"/>
    <n v="332201"/>
    <s v="SILLA EJECUTIVA"/>
    <s v="19.12.2013"/>
    <n v="203203.7"/>
    <n v="67734.570000000007"/>
    <s v="ZLIN"/>
    <n v="10"/>
    <n v="0"/>
    <n v="0"/>
    <n v="0"/>
    <s v="ZLIN"/>
    <n v="10"/>
    <n v="0"/>
    <n v="0"/>
    <n v="0"/>
    <m/>
    <m/>
    <m/>
  </r>
  <r>
    <s v="120602008650-0"/>
    <x v="38"/>
    <n v="332201"/>
    <s v="SILLA EJECUTIVA"/>
    <s v="19.12.2013"/>
    <n v="203203.7"/>
    <n v="67734.570000000007"/>
    <s v="ZLIN"/>
    <n v="10"/>
    <n v="0"/>
    <n v="0"/>
    <n v="0"/>
    <s v="ZLIN"/>
    <n v="10"/>
    <n v="0"/>
    <n v="0"/>
    <n v="0"/>
    <m/>
    <m/>
    <m/>
  </r>
  <r>
    <s v="120602008651-0"/>
    <x v="38"/>
    <n v="332301"/>
    <s v="SILLA EJECUTIVA"/>
    <s v="19.12.2013"/>
    <n v="203203.69"/>
    <n v="67734.570000000007"/>
    <s v="ZLIN"/>
    <n v="10"/>
    <n v="0"/>
    <n v="0"/>
    <n v="0"/>
    <s v="ZLIN"/>
    <n v="10"/>
    <n v="0"/>
    <n v="0"/>
    <n v="0"/>
    <m/>
    <m/>
    <m/>
  </r>
  <r>
    <s v="120602008652-0"/>
    <x v="38"/>
    <n v="332100"/>
    <s v="SILLA ERGONOMICA"/>
    <s v="19.12.2013"/>
    <n v="231914.78"/>
    <n v="77304.929999999993"/>
    <s v="ZLIN"/>
    <n v="10"/>
    <n v="0"/>
    <n v="0"/>
    <n v="0"/>
    <s v="ZLIN"/>
    <n v="10"/>
    <n v="0"/>
    <n v="0"/>
    <n v="0"/>
    <m/>
    <m/>
    <m/>
  </r>
  <r>
    <s v="120602008653-0"/>
    <x v="38"/>
    <n v="333401"/>
    <s v="SILLA EJECUTIVA RECLINABLE TAPIZ"/>
    <s v="04.12.2013"/>
    <n v="130000"/>
    <n v="43333.33"/>
    <s v="ZLIN"/>
    <n v="10"/>
    <n v="0"/>
    <n v="0"/>
    <n v="0"/>
    <s v="ZLIN"/>
    <n v="10"/>
    <n v="0"/>
    <n v="0"/>
    <n v="0"/>
    <m/>
    <m/>
    <m/>
  </r>
  <r>
    <s v="120602008654-0"/>
    <x v="38"/>
    <n v="335301"/>
    <s v="MUEBLE MONITOREO REF"/>
    <s v="04.12.2013"/>
    <n v="1900000"/>
    <n v="633333.33000000007"/>
    <s v="ZLIN"/>
    <n v="10"/>
    <n v="0"/>
    <n v="0"/>
    <n v="0"/>
    <s v="ZLIN"/>
    <n v="10"/>
    <n v="0"/>
    <n v="0"/>
    <n v="0"/>
    <m/>
    <m/>
    <m/>
  </r>
  <r>
    <s v="120602008657-0"/>
    <x v="38"/>
    <n v="134100"/>
    <s v="TOLDO (OFICINA PRENSA)"/>
    <s v="10.12.2013"/>
    <n v="1295000"/>
    <n v="431666.67000000004"/>
    <s v="ZLIN"/>
    <n v="10"/>
    <n v="0"/>
    <n v="0"/>
    <n v="0"/>
    <s v="ZLIN"/>
    <n v="10"/>
    <n v="0"/>
    <n v="0"/>
    <n v="0"/>
    <m/>
    <m/>
    <m/>
  </r>
  <r>
    <s v="120602008658-0"/>
    <x v="38"/>
    <n v="331100"/>
    <s v="REFRIGERADORA"/>
    <s v="11.12.2013"/>
    <n v="182467"/>
    <n v="60822.33"/>
    <s v="ZLIN"/>
    <n v="10"/>
    <n v="0"/>
    <n v="0"/>
    <n v="0"/>
    <s v="ZLIN"/>
    <n v="10"/>
    <n v="0"/>
    <n v="0"/>
    <n v="0"/>
    <m/>
    <m/>
    <m/>
  </r>
  <r>
    <s v="120602008659-0"/>
    <x v="38"/>
    <n v="342407"/>
    <s v="HIDROLAVADORA"/>
    <s v="13.12.2013"/>
    <n v="195000"/>
    <n v="55000"/>
    <s v="ZLIN"/>
    <n v="15"/>
    <n v="0"/>
    <n v="0"/>
    <n v="0"/>
    <s v="ZLIN"/>
    <n v="10"/>
    <n v="0"/>
    <n v="0"/>
    <n v="0"/>
    <m/>
    <m/>
    <m/>
  </r>
  <r>
    <s v="120602008660-0"/>
    <x v="38"/>
    <n v="333401"/>
    <s v="AIRE ACONDICIONADO"/>
    <s v="17.12.2013"/>
    <n v="1494724"/>
    <n v="498241.32999999996"/>
    <s v="ZLIN"/>
    <n v="10"/>
    <n v="0"/>
    <n v="0"/>
    <n v="0"/>
    <s v="ZLIN"/>
    <n v="10"/>
    <n v="0"/>
    <n v="0"/>
    <n v="0"/>
    <m/>
    <m/>
    <m/>
  </r>
  <r>
    <s v="120602008661-0"/>
    <x v="38"/>
    <n v="333401"/>
    <s v="AIRE ACONDICIONADO"/>
    <s v="17.12.2013"/>
    <n v="496620"/>
    <n v="165540"/>
    <s v="ZLIN"/>
    <n v="10"/>
    <n v="0"/>
    <n v="0"/>
    <n v="0"/>
    <s v="ZLIN"/>
    <n v="10"/>
    <n v="0"/>
    <n v="0"/>
    <n v="0"/>
    <m/>
    <m/>
    <m/>
  </r>
  <r>
    <s v="120602008662-0"/>
    <x v="38"/>
    <n v="332201"/>
    <s v="RELOJ BIOFACE PARA REGISTRO DE M"/>
    <s v="14.01.2014"/>
    <n v="368616.17"/>
    <n v="101017.26999999996"/>
    <s v="ZLIN"/>
    <n v="15"/>
    <n v="0"/>
    <n v="0"/>
    <n v="0"/>
    <s v="ZLIN"/>
    <n v="10"/>
    <n v="0"/>
    <n v="0"/>
    <n v="0"/>
    <m/>
    <m/>
    <m/>
  </r>
  <r>
    <s v="120602008663-0"/>
    <x v="38"/>
    <n v="332201"/>
    <s v="RELOJ BIOFACE PARA REGISTRO DE M"/>
    <s v="14.01.2014"/>
    <n v="368616.17"/>
    <n v="101017.26999999996"/>
    <s v="ZLIN"/>
    <n v="15"/>
    <n v="0"/>
    <n v="0"/>
    <n v="0"/>
    <s v="ZLIN"/>
    <n v="10"/>
    <n v="0"/>
    <n v="0"/>
    <n v="0"/>
    <m/>
    <m/>
    <m/>
  </r>
  <r>
    <s v="120602008664-0"/>
    <x v="38"/>
    <n v="332201"/>
    <s v="RELOJ BIOFACE PARA REGISTRO DE M"/>
    <s v="14.01.2014"/>
    <n v="368616.17"/>
    <n v="101017.26999999996"/>
    <s v="ZLIN"/>
    <n v="15"/>
    <n v="0"/>
    <n v="0"/>
    <n v="0"/>
    <s v="ZLIN"/>
    <n v="10"/>
    <n v="0"/>
    <n v="0"/>
    <n v="0"/>
    <m/>
    <m/>
    <m/>
  </r>
  <r>
    <s v="120602008665-0"/>
    <x v="38"/>
    <n v="332201"/>
    <s v="RELOJ BIOFACE PARA REGISTRO DE M"/>
    <s v="14.01.2014"/>
    <n v="368616.17"/>
    <n v="101017.26999999996"/>
    <s v="ZLIN"/>
    <n v="15"/>
    <n v="0"/>
    <n v="0"/>
    <n v="0"/>
    <s v="ZLIN"/>
    <n v="10"/>
    <n v="0"/>
    <n v="0"/>
    <n v="0"/>
    <m/>
    <m/>
    <m/>
  </r>
  <r>
    <s v="120602008666-0"/>
    <x v="38"/>
    <n v="336100"/>
    <s v="SILLA ERGONOMICA"/>
    <s v="11.12.2013"/>
    <n v="115000"/>
    <n v="38333.33"/>
    <s v="ZLIN"/>
    <n v="10"/>
    <n v="0"/>
    <n v="0"/>
    <n v="0"/>
    <s v="ZLIN"/>
    <n v="10"/>
    <n v="0"/>
    <n v="0"/>
    <n v="0"/>
    <m/>
    <m/>
    <m/>
  </r>
  <r>
    <s v="120602008667-0"/>
    <x v="38"/>
    <n v="321102"/>
    <s v="MESA REDONDA"/>
    <s v="12.12.2013"/>
    <n v="214700"/>
    <n v="71566.670000000013"/>
    <s v="ZLIN"/>
    <n v="10"/>
    <n v="0"/>
    <n v="0"/>
    <n v="0"/>
    <s v="ZLIN"/>
    <n v="10"/>
    <n v="0"/>
    <n v="0"/>
    <n v="0"/>
    <m/>
    <m/>
    <m/>
  </r>
  <r>
    <s v="120602008668-0"/>
    <x v="38"/>
    <n v="321102"/>
    <s v="MESA DE TRABAJO"/>
    <s v="12.12.2013"/>
    <n v="360809"/>
    <n v="120269.67000000001"/>
    <s v="ZLIN"/>
    <n v="10"/>
    <n v="0"/>
    <n v="0"/>
    <n v="0"/>
    <s v="ZLIN"/>
    <n v="10"/>
    <n v="0"/>
    <n v="0"/>
    <n v="0"/>
    <m/>
    <m/>
    <m/>
  </r>
  <r>
    <s v="120602008669-0"/>
    <x v="38"/>
    <n v="211100"/>
    <s v="PIZARRA DE VIDRIO"/>
    <s v="11.12.2013"/>
    <n v="180000"/>
    <n v="60000"/>
    <s v="ZLIN"/>
    <n v="10"/>
    <n v="0"/>
    <n v="0"/>
    <n v="0"/>
    <s v="ZLIN"/>
    <n v="10"/>
    <n v="0"/>
    <n v="0"/>
    <n v="0"/>
    <m/>
    <m/>
    <m/>
  </r>
  <r>
    <s v="120602008670-0"/>
    <x v="38"/>
    <n v="335100"/>
    <s v="AIRE ACONDICIONADO POLIDEPORTIVO"/>
    <s v="13.12.2013"/>
    <n v="650000"/>
    <n v="216666.66999999998"/>
    <s v="ZLIN"/>
    <n v="10"/>
    <n v="0"/>
    <n v="0"/>
    <n v="0"/>
    <s v="ZLIN"/>
    <n v="10"/>
    <n v="0"/>
    <n v="0"/>
    <n v="0"/>
    <m/>
    <m/>
    <m/>
  </r>
  <r>
    <s v="120602008671-0"/>
    <x v="38"/>
    <n v="214100"/>
    <s v="SILLA ERGONOMICA"/>
    <s v="17.12.2013"/>
    <n v="185000"/>
    <n v="61666.67"/>
    <s v="ZLIN"/>
    <n v="10"/>
    <n v="0"/>
    <n v="0"/>
    <n v="0"/>
    <s v="ZLIN"/>
    <n v="10"/>
    <n v="0"/>
    <n v="0"/>
    <n v="0"/>
    <m/>
    <m/>
    <m/>
  </r>
  <r>
    <s v="120602008672-0"/>
    <x v="38"/>
    <n v="341100"/>
    <s v="ESCRITORIO SECRETARIAL"/>
    <s v="18.12.2013"/>
    <n v="540000"/>
    <n v="180000"/>
    <s v="ZLIN"/>
    <n v="10"/>
    <n v="0"/>
    <n v="0"/>
    <n v="0"/>
    <s v="ZLIN"/>
    <n v="10"/>
    <n v="0"/>
    <n v="0"/>
    <n v="0"/>
    <m/>
    <m/>
    <m/>
  </r>
  <r>
    <s v="120602008673-0"/>
    <x v="38"/>
    <n v="344303"/>
    <s v="MUEBLE AEREO SALA TOPOGRAFIA"/>
    <s v="18.12.2013"/>
    <n v="105000"/>
    <n v="35000"/>
    <s v="ZLIN"/>
    <n v="10"/>
    <n v="0"/>
    <n v="0"/>
    <n v="0"/>
    <s v="ZLIN"/>
    <n v="10"/>
    <n v="0"/>
    <n v="0"/>
    <n v="0"/>
    <m/>
    <m/>
    <m/>
  </r>
  <r>
    <s v="120602008674-0"/>
    <x v="38"/>
    <n v="211100"/>
    <s v="MESA DE CENIZARO TIPO ROMANA"/>
    <s v="18.12.2013"/>
    <n v="780000"/>
    <n v="260000"/>
    <s v="ZLIN"/>
    <n v="10"/>
    <n v="0"/>
    <n v="0"/>
    <n v="0"/>
    <s v="ZLIN"/>
    <n v="10"/>
    <n v="0"/>
    <n v="0"/>
    <n v="0"/>
    <m/>
    <m/>
    <m/>
  </r>
  <r>
    <s v="120602008675-0"/>
    <x v="38"/>
    <n v="343203"/>
    <s v="REFRIGERADORA DE 4 PIES"/>
    <s v="09.01.2014"/>
    <n v="109579.58"/>
    <n v="35613.360000000001"/>
    <s v="ZLIN"/>
    <n v="10"/>
    <n v="0"/>
    <n v="0"/>
    <n v="0"/>
    <s v="ZLIN"/>
    <n v="10"/>
    <n v="0"/>
    <n v="0"/>
    <n v="0"/>
    <m/>
    <m/>
    <m/>
  </r>
  <r>
    <s v="120602008676-0"/>
    <x v="38"/>
    <n v="331100"/>
    <s v="SILLA"/>
    <s v="17.01.2014"/>
    <n v="120000"/>
    <n v="39000"/>
    <s v="ZLIN"/>
    <n v="10"/>
    <n v="0"/>
    <n v="0"/>
    <n v="0"/>
    <s v="ZLIN"/>
    <n v="10"/>
    <n v="0"/>
    <n v="0"/>
    <n v="0"/>
    <m/>
    <m/>
    <m/>
  </r>
  <r>
    <s v="120602008677-0"/>
    <x v="38"/>
    <n v="323302"/>
    <s v="Armario papelera 2 puertas"/>
    <s v="26.02.2014"/>
    <n v="100000.5"/>
    <n v="31666.83"/>
    <s v="ZLIN"/>
    <n v="10"/>
    <n v="0"/>
    <n v="0"/>
    <n v="0"/>
    <s v="ZLIN"/>
    <n v="10"/>
    <n v="0"/>
    <n v="0"/>
    <n v="0"/>
    <m/>
    <m/>
    <m/>
  </r>
  <r>
    <s v="120602008678-0"/>
    <x v="38"/>
    <n v="323305"/>
    <s v="Estación modular(escritorio 6 ga"/>
    <s v="26.02.2014"/>
    <n v="155312.44"/>
    <n v="49182.260000000009"/>
    <s v="ZLIN"/>
    <n v="10"/>
    <n v="0"/>
    <n v="0"/>
    <n v="0"/>
    <s v="ZLIN"/>
    <n v="10"/>
    <n v="0"/>
    <n v="0"/>
    <n v="0"/>
    <m/>
    <m/>
    <m/>
  </r>
  <r>
    <s v="120602008685-0"/>
    <x v="38"/>
    <n v="323305"/>
    <s v="Armario 2 puertas, beige"/>
    <s v="26.02.2014"/>
    <n v="111749.77"/>
    <n v="35387.430000000008"/>
    <s v="ZLIN"/>
    <n v="10"/>
    <n v="0"/>
    <n v="0"/>
    <n v="0"/>
    <s v="ZLIN"/>
    <n v="10"/>
    <n v="0"/>
    <n v="0"/>
    <n v="0"/>
    <m/>
    <m/>
    <m/>
  </r>
  <r>
    <s v="120602008686-0"/>
    <x v="38"/>
    <n v="323305"/>
    <s v="Armario de 2 gavetas"/>
    <s v="26.02.2014"/>
    <n v="111749.77"/>
    <n v="35387.430000000008"/>
    <s v="ZLIN"/>
    <n v="10"/>
    <n v="0"/>
    <n v="0"/>
    <n v="0"/>
    <s v="ZLIN"/>
    <n v="10"/>
    <n v="0"/>
    <n v="0"/>
    <n v="0"/>
    <m/>
    <m/>
    <m/>
  </r>
  <r>
    <s v="120602008688-0"/>
    <x v="38"/>
    <n v="211100"/>
    <s v="SILLA ERGONOMICA"/>
    <s v="12.02.2014"/>
    <n v="235000"/>
    <n v="74416.66"/>
    <s v="ZLIN"/>
    <n v="10"/>
    <n v="0"/>
    <n v="0"/>
    <n v="0"/>
    <s v="ZLIN"/>
    <n v="10"/>
    <n v="0"/>
    <n v="0"/>
    <n v="0"/>
    <m/>
    <m/>
    <m/>
  </r>
  <r>
    <s v="120602008689-0"/>
    <x v="38"/>
    <n v="211103"/>
    <s v="SILLA ERGONOMICA"/>
    <s v="12.02.2014"/>
    <n v="235000"/>
    <n v="74416.66"/>
    <s v="ZLIN"/>
    <n v="10"/>
    <n v="0"/>
    <n v="0"/>
    <n v="0"/>
    <s v="ZLIN"/>
    <n v="10"/>
    <n v="0"/>
    <n v="0"/>
    <n v="0"/>
    <m/>
    <m/>
    <m/>
  </r>
  <r>
    <s v="120602008690-0"/>
    <x v="38"/>
    <n v="131100"/>
    <s v="REFRIGERADORA"/>
    <s v="04.02.2014"/>
    <n v="245500"/>
    <n v="77741.66"/>
    <s v="ZLIN"/>
    <n v="10"/>
    <n v="0"/>
    <n v="0"/>
    <n v="0"/>
    <s v="ZLIN"/>
    <n v="10"/>
    <n v="0"/>
    <n v="0"/>
    <n v="0"/>
    <m/>
    <m/>
    <m/>
  </r>
  <r>
    <s v="120602008691-0"/>
    <x v="38"/>
    <n v="322301"/>
    <s v="GABINETE"/>
    <s v="03.04.2014"/>
    <n v="2772090.72"/>
    <n v="831627.2100000002"/>
    <s v="ZLIN"/>
    <n v="10"/>
    <n v="0"/>
    <n v="0"/>
    <n v="0"/>
    <s v="ZLIN"/>
    <n v="10"/>
    <n v="0"/>
    <n v="0"/>
    <n v="0"/>
    <m/>
    <m/>
    <m/>
  </r>
  <r>
    <s v="120602008692-0"/>
    <x v="38"/>
    <n v="322301"/>
    <s v="CONSOLA"/>
    <s v="03.04.2014"/>
    <n v="1664014.29"/>
    <n v="499204.29000000004"/>
    <s v="ZLIN"/>
    <n v="10"/>
    <n v="0"/>
    <n v="0"/>
    <n v="0"/>
    <s v="ZLIN"/>
    <n v="10"/>
    <n v="0"/>
    <n v="0"/>
    <n v="0"/>
    <m/>
    <m/>
    <m/>
  </r>
  <r>
    <s v="120602008693-0"/>
    <x v="38"/>
    <n v="315100"/>
    <s v="JUEGO DE PERSIANAS-5 (CASA 17 LO"/>
    <s v="06.02.2014"/>
    <n v="364030"/>
    <n v="115276.16"/>
    <s v="ZLIN"/>
    <n v="10"/>
    <n v="0"/>
    <n v="0"/>
    <n v="0"/>
    <s v="ZLIN"/>
    <n v="10"/>
    <n v="0"/>
    <n v="0"/>
    <n v="0"/>
    <m/>
    <m/>
    <m/>
  </r>
  <r>
    <s v="120602008694-0"/>
    <x v="38"/>
    <n v="315100"/>
    <s v="SILLA SEMIEJECUTIVA ERGONOMICA"/>
    <s v="28.02.2014"/>
    <n v="142521.51999999999"/>
    <n v="58117.109999999986"/>
    <s v="ZLIN"/>
    <n v="10"/>
    <n v="0"/>
    <n v="0"/>
    <n v="0"/>
    <s v="ZLIN"/>
    <n v="10"/>
    <n v="0"/>
    <n v="0"/>
    <n v="0"/>
    <m/>
    <m/>
    <m/>
  </r>
  <r>
    <s v="120602008695-0"/>
    <x v="38"/>
    <n v="211100"/>
    <s v="SILLA SEMIEJECUTIVA ERGONOMICA"/>
    <s v="12.02.2014"/>
    <n v="110000"/>
    <n v="34833.339999999997"/>
    <s v="ZLIN"/>
    <n v="10"/>
    <n v="0"/>
    <n v="0"/>
    <n v="0"/>
    <s v="ZLIN"/>
    <n v="10"/>
    <n v="0"/>
    <n v="0"/>
    <n v="0"/>
    <m/>
    <m/>
    <m/>
  </r>
  <r>
    <s v="120602008696-0"/>
    <x v="38"/>
    <n v="211100"/>
    <s v="SILLA SEMIEJECUTIVA ERGONOMICA"/>
    <s v="12.02.2014"/>
    <n v="110000"/>
    <n v="34833.339999999997"/>
    <s v="ZLIN"/>
    <n v="10"/>
    <n v="0"/>
    <n v="0"/>
    <n v="0"/>
    <s v="ZLIN"/>
    <n v="10"/>
    <n v="0"/>
    <n v="0"/>
    <n v="0"/>
    <m/>
    <m/>
    <m/>
  </r>
  <r>
    <s v="120602008697-0"/>
    <x v="38"/>
    <n v="211100"/>
    <s v="SILLA SEMIEJECUTIVA ERGONOMICA"/>
    <s v="12.02.2014"/>
    <n v="110000"/>
    <n v="34833.339999999997"/>
    <s v="ZLIN"/>
    <n v="10"/>
    <n v="0"/>
    <n v="0"/>
    <n v="0"/>
    <s v="ZLIN"/>
    <n v="10"/>
    <n v="0"/>
    <n v="0"/>
    <n v="0"/>
    <m/>
    <m/>
    <m/>
  </r>
  <r>
    <s v="120602008698-0"/>
    <x v="38"/>
    <n v="211100"/>
    <s v="SILLA SEMIEJECUTIVA ERGONOMICA"/>
    <s v="12.02.2014"/>
    <n v="110000"/>
    <n v="34833.339999999997"/>
    <s v="ZLIN"/>
    <n v="10"/>
    <n v="0"/>
    <n v="0"/>
    <n v="0"/>
    <s v="ZLIN"/>
    <n v="10"/>
    <n v="0"/>
    <n v="0"/>
    <n v="0"/>
    <m/>
    <m/>
    <m/>
  </r>
  <r>
    <s v="120602008699-0"/>
    <x v="38"/>
    <n v="211100"/>
    <s v="SILLA SEMIEJECUTIVA ERGONOMICA"/>
    <s v="12.02.2014"/>
    <n v="110000"/>
    <n v="34833.339999999997"/>
    <s v="ZLIN"/>
    <n v="10"/>
    <n v="0"/>
    <n v="0"/>
    <n v="0"/>
    <s v="ZLIN"/>
    <n v="10"/>
    <n v="0"/>
    <n v="0"/>
    <n v="0"/>
    <m/>
    <m/>
    <m/>
  </r>
  <r>
    <s v="120602008700-0"/>
    <x v="38"/>
    <n v="211100"/>
    <s v="SILLA SEMIEJECUTIVA ERGONOMICA"/>
    <s v="12.02.2014"/>
    <n v="110000"/>
    <n v="34833.339999999997"/>
    <s v="ZLIN"/>
    <n v="10"/>
    <n v="0"/>
    <n v="0"/>
    <n v="0"/>
    <s v="ZLIN"/>
    <n v="10"/>
    <n v="0"/>
    <n v="0"/>
    <n v="0"/>
    <m/>
    <m/>
    <m/>
  </r>
  <r>
    <s v="120602008701-0"/>
    <x v="38"/>
    <n v="211100"/>
    <s v="SILLA SEMIEJECUTIVA ERGONOMICA"/>
    <s v="12.02.2014"/>
    <n v="110000"/>
    <n v="34833.339999999997"/>
    <s v="ZLIN"/>
    <n v="10"/>
    <n v="0"/>
    <n v="0"/>
    <n v="0"/>
    <s v="ZLIN"/>
    <n v="10"/>
    <n v="0"/>
    <n v="0"/>
    <n v="0"/>
    <m/>
    <m/>
    <m/>
  </r>
  <r>
    <s v="120602008702-0"/>
    <x v="38"/>
    <n v="211100"/>
    <s v="SILLA SEMIEJECUTIVA ERGONOMICA"/>
    <s v="12.02.2014"/>
    <n v="110000"/>
    <n v="34833.339999999997"/>
    <s v="ZLIN"/>
    <n v="10"/>
    <n v="0"/>
    <n v="0"/>
    <n v="0"/>
    <s v="ZLIN"/>
    <n v="10"/>
    <n v="0"/>
    <n v="0"/>
    <n v="0"/>
    <m/>
    <m/>
    <m/>
  </r>
  <r>
    <s v="120602008703-0"/>
    <x v="38"/>
    <n v="211100"/>
    <s v="SILLA SEMIEJECUTIVA ERGONOMICA"/>
    <s v="12.02.2014"/>
    <n v="110000"/>
    <n v="34833.339999999997"/>
    <s v="ZLIN"/>
    <n v="10"/>
    <n v="0"/>
    <n v="0"/>
    <n v="0"/>
    <s v="ZLIN"/>
    <n v="10"/>
    <n v="0"/>
    <n v="0"/>
    <n v="0"/>
    <m/>
    <m/>
    <m/>
  </r>
  <r>
    <s v="120602008704-0"/>
    <x v="38"/>
    <n v="211100"/>
    <s v="SILLA SEMIEJECUTIVA ERGONOMICA"/>
    <s v="12.02.2014"/>
    <n v="110000"/>
    <n v="34833.339999999997"/>
    <s v="ZLIN"/>
    <n v="10"/>
    <n v="0"/>
    <n v="0"/>
    <n v="0"/>
    <s v="ZLIN"/>
    <n v="10"/>
    <n v="0"/>
    <n v="0"/>
    <n v="0"/>
    <m/>
    <m/>
    <m/>
  </r>
  <r>
    <s v="120602008705-0"/>
    <x v="38"/>
    <n v="211100"/>
    <s v="SILLA SEMIEJECUTIVA ERGONOMICA"/>
    <s v="12.02.2014"/>
    <n v="110000"/>
    <n v="34833.339999999997"/>
    <s v="ZLIN"/>
    <n v="10"/>
    <n v="0"/>
    <n v="0"/>
    <n v="0"/>
    <s v="ZLIN"/>
    <n v="10"/>
    <n v="0"/>
    <n v="0"/>
    <n v="0"/>
    <m/>
    <m/>
    <m/>
  </r>
  <r>
    <s v="120602008706-0"/>
    <x v="38"/>
    <n v="211100"/>
    <s v="SILLA SEMIEJECUTIVA ERGONOMICA"/>
    <s v="12.02.2014"/>
    <n v="110000"/>
    <n v="34833.339999999997"/>
    <s v="ZLIN"/>
    <n v="10"/>
    <n v="0"/>
    <n v="0"/>
    <n v="0"/>
    <s v="ZLIN"/>
    <n v="10"/>
    <n v="0"/>
    <n v="0"/>
    <n v="0"/>
    <m/>
    <m/>
    <m/>
  </r>
  <r>
    <s v="120602008707-0"/>
    <x v="38"/>
    <n v="323303"/>
    <s v="Armario de dos gavetas - Instrum"/>
    <s v="27.02.2014"/>
    <n v="155000"/>
    <n v="49083.34"/>
    <s v="ZLIN"/>
    <n v="10"/>
    <n v="0"/>
    <n v="0"/>
    <n v="0"/>
    <s v="ZLIN"/>
    <n v="10"/>
    <n v="0"/>
    <n v="0"/>
    <n v="0"/>
    <m/>
    <m/>
    <m/>
  </r>
  <r>
    <s v="120602008708-0"/>
    <x v="38"/>
    <n v="133501"/>
    <s v="ARMARIO"/>
    <s v="25.02.2014"/>
    <n v="240531.8"/>
    <n v="76168.409999999974"/>
    <s v="ZLIN"/>
    <n v="10"/>
    <n v="0"/>
    <n v="0"/>
    <n v="0"/>
    <s v="ZLIN"/>
    <n v="10"/>
    <n v="0"/>
    <n v="0"/>
    <n v="0"/>
    <m/>
    <m/>
    <m/>
  </r>
  <r>
    <s v="120602008709-0"/>
    <x v="38"/>
    <n v="342305"/>
    <s v="SILLA ERGONOMICA"/>
    <s v="18.03.2014"/>
    <n v="142000"/>
    <n v="43783.33"/>
    <s v="ZLIN"/>
    <n v="10"/>
    <n v="0"/>
    <n v="0"/>
    <n v="0"/>
    <s v="ZLIN"/>
    <n v="10"/>
    <n v="0"/>
    <n v="0"/>
    <n v="0"/>
    <m/>
    <m/>
    <m/>
  </r>
  <r>
    <s v="120602008710-0"/>
    <x v="38"/>
    <n v="342305"/>
    <s v="SILLA ERGONOMICA"/>
    <s v="18.03.2014"/>
    <n v="142000"/>
    <n v="43783.33"/>
    <s v="ZLIN"/>
    <n v="10"/>
    <n v="0"/>
    <n v="0"/>
    <n v="0"/>
    <s v="ZLIN"/>
    <n v="10"/>
    <n v="0"/>
    <n v="0"/>
    <n v="0"/>
    <m/>
    <m/>
    <m/>
  </r>
  <r>
    <s v="120602008711-0"/>
    <x v="38"/>
    <n v="342301"/>
    <s v="SILLA ERGONOMICA"/>
    <s v="17.03.2014"/>
    <n v="142000"/>
    <n v="43783.33"/>
    <s v="ZLIN"/>
    <n v="10"/>
    <n v="0"/>
    <n v="0"/>
    <n v="0"/>
    <s v="ZLIN"/>
    <n v="10"/>
    <n v="0"/>
    <n v="0"/>
    <n v="0"/>
    <m/>
    <m/>
    <m/>
  </r>
  <r>
    <s v="120602008712-0"/>
    <x v="38"/>
    <n v="342302"/>
    <s v="Caminadora"/>
    <s v="12.05.2014"/>
    <n v="2073550"/>
    <n v="604785.40999999992"/>
    <s v="ZLIN"/>
    <n v="10"/>
    <n v="0"/>
    <n v="0"/>
    <n v="0"/>
    <s v="ZLIN"/>
    <n v="10"/>
    <n v="0"/>
    <n v="0"/>
    <n v="0"/>
    <m/>
    <m/>
    <m/>
  </r>
  <r>
    <s v="120602008713-0"/>
    <x v="38"/>
    <n v="342302"/>
    <s v="Máquina Elíptica"/>
    <s v="12.05.2014"/>
    <n v="782525"/>
    <n v="228236.45999999996"/>
    <s v="ZLIN"/>
    <n v="10"/>
    <n v="0"/>
    <n v="0"/>
    <n v="0"/>
    <s v="ZLIN"/>
    <n v="10"/>
    <n v="0"/>
    <n v="0"/>
    <n v="0"/>
    <m/>
    <m/>
    <m/>
  </r>
  <r>
    <s v="120602008714-0"/>
    <x v="38"/>
    <n v="323304"/>
    <s v="MUEBLE MODULAR EN ESCUADRA"/>
    <s v="06.03.2014"/>
    <n v="519800"/>
    <n v="160271.66999999998"/>
    <s v="ZLIN"/>
    <n v="10"/>
    <n v="0"/>
    <n v="0"/>
    <n v="0"/>
    <s v="ZLIN"/>
    <n v="10"/>
    <n v="0"/>
    <n v="0"/>
    <n v="0"/>
    <m/>
    <m/>
    <m/>
  </r>
  <r>
    <s v="120602008715-0"/>
    <x v="38"/>
    <n v="342306"/>
    <s v="REFRIGERADORA"/>
    <s v="14.03.2014"/>
    <n v="288080"/>
    <n v="88824.670000000013"/>
    <s v="ZLIN"/>
    <n v="10"/>
    <n v="0"/>
    <n v="0"/>
    <n v="0"/>
    <s v="ZLIN"/>
    <n v="10"/>
    <n v="0"/>
    <n v="0"/>
    <n v="0"/>
    <m/>
    <m/>
    <m/>
  </r>
  <r>
    <s v="120602008716-0"/>
    <x v="38"/>
    <n v="323302"/>
    <s v="ESCRITORIO MODULAR ESCUADRA CON"/>
    <s v="13.03.2014"/>
    <n v="468950"/>
    <n v="144592.91999999998"/>
    <s v="ZLIN"/>
    <n v="10"/>
    <n v="0"/>
    <n v="0"/>
    <n v="0"/>
    <s v="ZLIN"/>
    <n v="10"/>
    <n v="0"/>
    <n v="0"/>
    <n v="0"/>
    <m/>
    <m/>
    <m/>
  </r>
  <r>
    <s v="120602008717-0"/>
    <x v="38"/>
    <n v="323302"/>
    <s v="ESCRITORIO MODULAR ESCUADRA CON"/>
    <s v="13.03.2014"/>
    <n v="468950"/>
    <n v="144592.91999999998"/>
    <s v="ZLIN"/>
    <n v="10"/>
    <n v="0"/>
    <n v="0"/>
    <n v="0"/>
    <s v="ZLIN"/>
    <n v="10"/>
    <n v="0"/>
    <n v="0"/>
    <n v="0"/>
    <m/>
    <m/>
    <m/>
  </r>
  <r>
    <s v="120602008718-0"/>
    <x v="38"/>
    <n v="121100"/>
    <s v="RELOJ MARCADOR MULTIFUNCIONAL PA"/>
    <s v="18.03.2014"/>
    <n v="169500"/>
    <n v="43734.19"/>
    <s v="ZLIN"/>
    <n v="15"/>
    <n v="0"/>
    <n v="0"/>
    <n v="0"/>
    <s v="ZLIN"/>
    <n v="10"/>
    <n v="0"/>
    <n v="0"/>
    <n v="0"/>
    <m/>
    <m/>
    <m/>
  </r>
  <r>
    <s v="120602008719-0"/>
    <x v="38"/>
    <n v="342302"/>
    <s v="Fregadero industrial dos tanques"/>
    <s v="08.07.2014"/>
    <n v="1147500"/>
    <n v="315562.5"/>
    <s v="ZLIN"/>
    <n v="10"/>
    <n v="0"/>
    <n v="0"/>
    <n v="0"/>
    <s v="ZLIN"/>
    <n v="10"/>
    <n v="0"/>
    <n v="0"/>
    <n v="0"/>
    <m/>
    <m/>
    <m/>
  </r>
  <r>
    <s v="120602008720-0"/>
    <x v="38"/>
    <n v="342302"/>
    <s v="Fregadero industrial un tanque a"/>
    <s v="25.06.2014"/>
    <n v="595381"/>
    <n v="168691.28000000003"/>
    <s v="ZLIN"/>
    <n v="10"/>
    <n v="0"/>
    <n v="0"/>
    <n v="0"/>
    <s v="ZLIN"/>
    <n v="10"/>
    <n v="0"/>
    <n v="0"/>
    <n v="0"/>
    <m/>
    <m/>
    <m/>
  </r>
  <r>
    <s v="120602008721-0"/>
    <x v="38"/>
    <n v="342509"/>
    <s v="ESTANTERIA PARA DOCUMENTOS"/>
    <s v="27.03.2014"/>
    <n v="124655.78"/>
    <n v="38435.53"/>
    <s v="ZLIN"/>
    <n v="10"/>
    <n v="0"/>
    <n v="0"/>
    <n v="0"/>
    <s v="ZLIN"/>
    <n v="10"/>
    <n v="0"/>
    <n v="0"/>
    <n v="0"/>
    <m/>
    <m/>
    <m/>
  </r>
  <r>
    <s v="120602008722-0"/>
    <x v="38"/>
    <n v="323304"/>
    <s v="Jgo comedor de 4 sillas p/ tool"/>
    <s v="03.04.2014"/>
    <n v="120000"/>
    <n v="36000"/>
    <s v="ZLIN"/>
    <n v="10"/>
    <n v="0"/>
    <n v="0"/>
    <n v="0"/>
    <s v="ZLIN"/>
    <n v="10"/>
    <n v="0"/>
    <n v="0"/>
    <n v="0"/>
    <m/>
    <m/>
    <m/>
  </r>
  <r>
    <s v="120602008723-0"/>
    <x v="38"/>
    <n v="321201"/>
    <s v="RELOJ BIOMETRICO (DPTO.SAS LIMON)"/>
    <s v="28.03.2014"/>
    <n v="404694.81"/>
    <n v="104418.90000000002"/>
    <s v="ZLIN"/>
    <n v="15"/>
    <n v="0"/>
    <n v="0"/>
    <n v="0"/>
    <s v="ZLIN"/>
    <n v="10"/>
    <n v="0"/>
    <n v="0"/>
    <n v="0"/>
    <m/>
    <m/>
    <m/>
  </r>
  <r>
    <s v="120602008724-0"/>
    <x v="38"/>
    <n v="214301"/>
    <s v="AIRE ACONDICIONADO"/>
    <s v="01.04.2014"/>
    <n v="447500.01"/>
    <n v="134250"/>
    <s v="ZLIN"/>
    <n v="10"/>
    <n v="0"/>
    <n v="0"/>
    <n v="0"/>
    <s v="ZLIN"/>
    <n v="10"/>
    <n v="0"/>
    <n v="0"/>
    <n v="0"/>
    <m/>
    <m/>
    <m/>
  </r>
  <r>
    <s v="120602008725-0"/>
    <x v="38"/>
    <n v="341102"/>
    <s v="RELOJ BIOMETRICO"/>
    <s v="09.04.2014"/>
    <n v="464791.74"/>
    <n v="116197.93"/>
    <s v="ZLIN"/>
    <n v="15"/>
    <n v="0"/>
    <n v="0"/>
    <n v="0"/>
    <s v="ZLIN"/>
    <n v="10"/>
    <n v="0"/>
    <n v="0"/>
    <n v="0"/>
    <m/>
    <m/>
    <m/>
  </r>
  <r>
    <s v="120602008726-0"/>
    <x v="38"/>
    <n v="335301"/>
    <s v="AIRE ACONDICIONADO PORTATIL"/>
    <s v="07.04.2014"/>
    <n v="245000"/>
    <n v="73500"/>
    <s v="ZLIN"/>
    <n v="10"/>
    <n v="0"/>
    <n v="0"/>
    <n v="0"/>
    <s v="ZLIN"/>
    <n v="10"/>
    <n v="0"/>
    <n v="0"/>
    <n v="0"/>
    <m/>
    <m/>
    <m/>
  </r>
  <r>
    <s v="120602008727-0"/>
    <x v="38"/>
    <n v="213100"/>
    <s v="PIZARRA VIDRIO TEMPERADO"/>
    <s v="19.08.2014"/>
    <n v="106212.5"/>
    <n v="28323.339999999997"/>
    <s v="ZLIN"/>
    <n v="10"/>
    <n v="0"/>
    <n v="0"/>
    <n v="0"/>
    <s v="ZLIN"/>
    <n v="10"/>
    <n v="0"/>
    <n v="0"/>
    <n v="0"/>
    <m/>
    <m/>
    <m/>
  </r>
  <r>
    <s v="120602008728-0"/>
    <x v="38"/>
    <n v="213100"/>
    <s v="PIZARRA VIDRIO TEMPERADO"/>
    <s v="19.08.2014"/>
    <n v="106212.5"/>
    <n v="28323.339999999997"/>
    <s v="ZLIN"/>
    <n v="10"/>
    <n v="0"/>
    <n v="0"/>
    <n v="0"/>
    <s v="ZLIN"/>
    <n v="10"/>
    <n v="0"/>
    <n v="0"/>
    <n v="0"/>
    <m/>
    <m/>
    <m/>
  </r>
  <r>
    <s v="120602008729-0"/>
    <x v="38"/>
    <n v="321101"/>
    <s v="Biblioteca linea ejecutiva"/>
    <s v="08.04.2014"/>
    <n v="351430"/>
    <n v="105429"/>
    <s v="ZLIN"/>
    <n v="10"/>
    <n v="0"/>
    <n v="0"/>
    <n v="0"/>
    <s v="ZLIN"/>
    <n v="10"/>
    <n v="0"/>
    <n v="0"/>
    <n v="0"/>
    <m/>
    <m/>
    <m/>
  </r>
  <r>
    <s v="120602008730-0"/>
    <x v="38"/>
    <n v="321101"/>
    <s v="mueble aéreo de dos puertas"/>
    <s v="08.04.2014"/>
    <n v="100570"/>
    <n v="30171"/>
    <s v="ZLIN"/>
    <n v="10"/>
    <n v="0"/>
    <n v="0"/>
    <n v="0"/>
    <s v="ZLIN"/>
    <n v="10"/>
    <n v="0"/>
    <n v="0"/>
    <n v="0"/>
    <m/>
    <m/>
    <m/>
  </r>
  <r>
    <s v="120602008733-0"/>
    <x v="38"/>
    <n v="342305"/>
    <s v="LOCKER METALICO 6 COMPARTIMIENTOS"/>
    <s v="28.04.2014"/>
    <n v="139000"/>
    <n v="0"/>
    <s v="ZLIN"/>
    <n v="10"/>
    <n v="0"/>
    <n v="0"/>
    <n v="0"/>
    <s v="ZLIN"/>
    <n v="10"/>
    <n v="0"/>
    <n v="0"/>
    <n v="0"/>
    <m/>
    <m/>
    <m/>
  </r>
  <r>
    <s v="120602008734-0"/>
    <x v="38"/>
    <n v="335201"/>
    <s v="DESTRUCTORA DE PAPEL"/>
    <s v="02.05.2014"/>
    <n v="657547"/>
    <n v="191784.53999999998"/>
    <s v="ZLIN"/>
    <n v="10"/>
    <n v="0"/>
    <n v="0"/>
    <n v="0"/>
    <s v="ZLIN"/>
    <n v="10"/>
    <n v="0"/>
    <n v="0"/>
    <n v="0"/>
    <m/>
    <m/>
    <m/>
  </r>
  <r>
    <s v="120602008735-0"/>
    <x v="38"/>
    <n v="333301"/>
    <s v="DESTRUCTORA DE PAPEL"/>
    <s v="02.05.2014"/>
    <n v="970105"/>
    <n v="282947.29000000004"/>
    <s v="ZLIN"/>
    <n v="10"/>
    <n v="0"/>
    <n v="0"/>
    <n v="0"/>
    <s v="ZLIN"/>
    <n v="10"/>
    <n v="0"/>
    <n v="0"/>
    <n v="0"/>
    <m/>
    <m/>
    <m/>
  </r>
  <r>
    <s v="120602008736-0"/>
    <x v="38"/>
    <n v="342301"/>
    <s v="JUEGO PERSIANAS PLANTEL LIBERIA"/>
    <s v="28.04.2014"/>
    <n v="1167834"/>
    <n v="350350.19999999995"/>
    <s v="ZLIN"/>
    <n v="10"/>
    <n v="0"/>
    <n v="0"/>
    <n v="0"/>
    <s v="ZLIN"/>
    <n v="10"/>
    <n v="0"/>
    <n v="0"/>
    <n v="0"/>
    <m/>
    <m/>
    <m/>
  </r>
  <r>
    <s v="120602008737-0"/>
    <x v="38"/>
    <n v="131100"/>
    <s v="SILLA"/>
    <s v="06.05.2014"/>
    <n v="160000"/>
    <n v="46666.66"/>
    <s v="ZLIN"/>
    <n v="10"/>
    <n v="0"/>
    <n v="0"/>
    <n v="0"/>
    <s v="ZLIN"/>
    <n v="10"/>
    <n v="0"/>
    <n v="0"/>
    <n v="0"/>
    <m/>
    <m/>
    <m/>
  </r>
  <r>
    <s v="120602008738-0"/>
    <x v="38"/>
    <n v="133100"/>
    <s v="ESTACION DE TRABAJO"/>
    <s v="22.05.2014"/>
    <n v="301740.15000000002"/>
    <n v="88007.540000000037"/>
    <s v="ZLIN"/>
    <n v="10"/>
    <n v="0"/>
    <n v="0"/>
    <n v="0"/>
    <s v="ZLIN"/>
    <n v="10"/>
    <n v="0"/>
    <n v="0"/>
    <n v="0"/>
    <m/>
    <m/>
    <m/>
  </r>
  <r>
    <s v="120602008739-0"/>
    <x v="38"/>
    <n v="133100"/>
    <s v="ESTACION DE TRABAJO"/>
    <s v="22.05.2014"/>
    <n v="301740.15000000002"/>
    <n v="88007.540000000037"/>
    <s v="ZLIN"/>
    <n v="10"/>
    <n v="0"/>
    <n v="0"/>
    <n v="0"/>
    <s v="ZLIN"/>
    <n v="10"/>
    <n v="0"/>
    <n v="0"/>
    <n v="0"/>
    <m/>
    <m/>
    <m/>
  </r>
  <r>
    <s v="120602008740-0"/>
    <x v="38"/>
    <n v="133100"/>
    <s v="SILLON EJECUTIVO EN MALLA"/>
    <s v="22.05.2014"/>
    <n v="185400.35"/>
    <n v="54075.100000000006"/>
    <s v="ZLIN"/>
    <n v="10"/>
    <n v="0"/>
    <n v="0"/>
    <n v="0"/>
    <s v="ZLIN"/>
    <n v="10"/>
    <n v="0"/>
    <n v="0"/>
    <n v="0"/>
    <m/>
    <m/>
    <m/>
  </r>
  <r>
    <s v="120602008741-0"/>
    <x v="38"/>
    <n v="133100"/>
    <s v="SILLON EJECUTIVO EN MALLA"/>
    <s v="22.05.2014"/>
    <n v="185400.35"/>
    <n v="54075.100000000006"/>
    <s v="ZLIN"/>
    <n v="10"/>
    <n v="0"/>
    <n v="0"/>
    <n v="0"/>
    <s v="ZLIN"/>
    <n v="10"/>
    <n v="0"/>
    <n v="0"/>
    <n v="0"/>
    <m/>
    <m/>
    <m/>
  </r>
  <r>
    <s v="120602008743-0"/>
    <x v="38"/>
    <n v="315100"/>
    <s v="AIRE ACONDICIONADO"/>
    <s v="30.04.2014"/>
    <n v="1300000"/>
    <n v="390000"/>
    <s v="ZLIN"/>
    <n v="10"/>
    <n v="0"/>
    <n v="0"/>
    <n v="0"/>
    <s v="ZLIN"/>
    <n v="10"/>
    <n v="0"/>
    <n v="0"/>
    <n v="0"/>
    <m/>
    <m/>
    <m/>
  </r>
  <r>
    <s v="120602008746-0"/>
    <x v="38"/>
    <n v="342302"/>
    <s v="Escritorio de Vidrio en L"/>
    <s v="16.05.2014"/>
    <n v="189990"/>
    <n v="55413.75"/>
    <s v="ZLIN"/>
    <n v="10"/>
    <n v="0"/>
    <n v="0"/>
    <n v="0"/>
    <s v="ZLIN"/>
    <n v="10"/>
    <n v="0"/>
    <n v="0"/>
    <n v="0"/>
    <m/>
    <m/>
    <m/>
  </r>
  <r>
    <s v="120602008747-0"/>
    <x v="38"/>
    <n v="332100"/>
    <s v="ESCRITORIO MODULAR"/>
    <s v="19.05.2014"/>
    <n v="553732.99"/>
    <n v="161505.45999999996"/>
    <s v="ZLIN"/>
    <n v="10"/>
    <n v="0"/>
    <n v="0"/>
    <n v="0"/>
    <s v="ZLIN"/>
    <n v="10"/>
    <n v="0"/>
    <n v="0"/>
    <n v="0"/>
    <m/>
    <m/>
    <m/>
  </r>
  <r>
    <s v="120602008748-0"/>
    <x v="38"/>
    <n v="332100"/>
    <s v="LIBRERO VERTICAL ALTO"/>
    <s v="19.05.2014"/>
    <n v="258700.51"/>
    <n v="75454.31"/>
    <s v="ZLIN"/>
    <n v="10"/>
    <n v="0"/>
    <n v="0"/>
    <n v="0"/>
    <s v="ZLIN"/>
    <n v="10"/>
    <n v="0"/>
    <n v="0"/>
    <n v="0"/>
    <m/>
    <m/>
    <m/>
  </r>
  <r>
    <s v="120602008749-0"/>
    <x v="38"/>
    <n v="332100"/>
    <s v="LIBRERO VERTICAL ALTO"/>
    <s v="19.05.2014"/>
    <n v="258700.51"/>
    <n v="75454.31"/>
    <s v="ZLIN"/>
    <n v="10"/>
    <n v="0"/>
    <n v="0"/>
    <n v="0"/>
    <s v="ZLIN"/>
    <n v="10"/>
    <n v="0"/>
    <n v="0"/>
    <n v="0"/>
    <m/>
    <m/>
    <m/>
  </r>
  <r>
    <s v="120602008750-0"/>
    <x v="38"/>
    <n v="332100"/>
    <s v="LIBRERO VERTICAL BAJO"/>
    <s v="19.05.2014"/>
    <n v="143987.19"/>
    <n v="41996.260000000009"/>
    <s v="ZLIN"/>
    <n v="10"/>
    <n v="0"/>
    <n v="0"/>
    <n v="0"/>
    <s v="ZLIN"/>
    <n v="10"/>
    <n v="0"/>
    <n v="0"/>
    <n v="0"/>
    <m/>
    <m/>
    <m/>
  </r>
  <r>
    <s v="120602008751-0"/>
    <x v="38"/>
    <n v="215103"/>
    <s v="PIZARRA VIDRIO TEMPERADO"/>
    <s v="19.05.2014"/>
    <n v="141250"/>
    <n v="41197.910000000003"/>
    <s v="ZLIN"/>
    <n v="10"/>
    <n v="0"/>
    <n v="0"/>
    <n v="0"/>
    <s v="ZLIN"/>
    <n v="10"/>
    <n v="0"/>
    <n v="0"/>
    <n v="0"/>
    <m/>
    <m/>
    <m/>
  </r>
  <r>
    <s v="120602008752-0"/>
    <x v="38"/>
    <n v="342301"/>
    <s v="AIRE ACONDICIONADO"/>
    <s v="29.08.2014"/>
    <n v="3572000"/>
    <n v="952533.33999999985"/>
    <s v="ZLIN"/>
    <n v="10"/>
    <n v="0"/>
    <n v="0"/>
    <n v="0"/>
    <s v="ZLIN"/>
    <n v="10"/>
    <n v="0"/>
    <n v="0"/>
    <n v="0"/>
    <m/>
    <m/>
    <m/>
  </r>
  <r>
    <s v="120602008753-0"/>
    <x v="38"/>
    <n v="342301"/>
    <s v="AIRE ACONDICIONADO"/>
    <s v="29.08.2014"/>
    <n v="400000"/>
    <n v="106666.65999999997"/>
    <s v="ZLIN"/>
    <n v="10"/>
    <n v="0"/>
    <n v="0"/>
    <n v="0"/>
    <s v="ZLIN"/>
    <n v="10"/>
    <n v="0"/>
    <n v="0"/>
    <n v="0"/>
    <m/>
    <m/>
    <m/>
  </r>
  <r>
    <s v="120602008755-0"/>
    <x v="38"/>
    <n v="344206"/>
    <s v="AIRE ACONDICIONADO"/>
    <s v="23.05.2014"/>
    <n v="820899"/>
    <n v="239428.88"/>
    <s v="ZLIN"/>
    <n v="10"/>
    <n v="0"/>
    <n v="0"/>
    <n v="0"/>
    <s v="ZLIN"/>
    <n v="10"/>
    <n v="0"/>
    <n v="0"/>
    <n v="0"/>
    <m/>
    <m/>
    <m/>
  </r>
  <r>
    <s v="120602008756-0"/>
    <x v="38"/>
    <n v="344206"/>
    <s v="AIRE ACONDICIONADO"/>
    <s v="23.05.2014"/>
    <n v="668835.37"/>
    <n v="195076.99"/>
    <s v="ZLIN"/>
    <n v="10"/>
    <n v="0"/>
    <n v="0"/>
    <n v="0"/>
    <s v="ZLIN"/>
    <n v="10"/>
    <n v="0"/>
    <n v="0"/>
    <n v="0"/>
    <m/>
    <m/>
    <m/>
  </r>
  <r>
    <s v="120602008757-0"/>
    <x v="38"/>
    <n v="322301"/>
    <s v="LOCKER"/>
    <s v="27.05.2014"/>
    <n v="158652"/>
    <n v="46273.5"/>
    <s v="ZLIN"/>
    <n v="10"/>
    <n v="0"/>
    <n v="0"/>
    <n v="0"/>
    <s v="ZLIN"/>
    <n v="10"/>
    <n v="0"/>
    <n v="0"/>
    <n v="0"/>
    <m/>
    <m/>
    <m/>
  </r>
  <r>
    <s v="120602008758-0"/>
    <x v="38"/>
    <n v="322301"/>
    <s v="LOCKER"/>
    <s v="27.05.2014"/>
    <n v="158652"/>
    <n v="46273.5"/>
    <s v="ZLIN"/>
    <n v="10"/>
    <n v="0"/>
    <n v="0"/>
    <n v="0"/>
    <s v="ZLIN"/>
    <n v="10"/>
    <n v="0"/>
    <n v="0"/>
    <n v="0"/>
    <m/>
    <m/>
    <m/>
  </r>
  <r>
    <s v="120602008759-0"/>
    <x v="38"/>
    <n v="322301"/>
    <s v="LOCKER"/>
    <s v="27.05.2014"/>
    <n v="158652"/>
    <n v="46273.5"/>
    <s v="ZLIN"/>
    <n v="10"/>
    <n v="0"/>
    <n v="0"/>
    <n v="0"/>
    <s v="ZLIN"/>
    <n v="10"/>
    <n v="0"/>
    <n v="0"/>
    <n v="0"/>
    <m/>
    <m/>
    <m/>
  </r>
  <r>
    <s v="120602008760-0"/>
    <x v="38"/>
    <n v="322301"/>
    <s v="LOCKER"/>
    <s v="27.05.2014"/>
    <n v="158652"/>
    <n v="46273.5"/>
    <s v="ZLIN"/>
    <n v="10"/>
    <n v="0"/>
    <n v="0"/>
    <n v="0"/>
    <s v="ZLIN"/>
    <n v="10"/>
    <n v="0"/>
    <n v="0"/>
    <n v="0"/>
    <m/>
    <m/>
    <m/>
  </r>
  <r>
    <s v="120602008761-0"/>
    <x v="38"/>
    <n v="335301"/>
    <s v="LOCKER"/>
    <s v="26.05.2014"/>
    <n v="117338.07"/>
    <n v="34223.61"/>
    <s v="ZLIN"/>
    <n v="10"/>
    <n v="0"/>
    <n v="0"/>
    <n v="0"/>
    <s v="ZLIN"/>
    <n v="10"/>
    <n v="0"/>
    <n v="0"/>
    <n v="0"/>
    <m/>
    <m/>
    <m/>
  </r>
  <r>
    <s v="120602008762-0"/>
    <x v="38"/>
    <n v="335301"/>
    <s v="LOCKER"/>
    <s v="26.05.2014"/>
    <n v="117338.07"/>
    <n v="34223.61"/>
    <s v="ZLIN"/>
    <n v="10"/>
    <n v="0"/>
    <n v="0"/>
    <n v="0"/>
    <s v="ZLIN"/>
    <n v="10"/>
    <n v="0"/>
    <n v="0"/>
    <n v="0"/>
    <m/>
    <m/>
    <m/>
  </r>
  <r>
    <s v="120602008763-0"/>
    <x v="38"/>
    <n v="341202"/>
    <s v="AIRE ACONDICIONADO"/>
    <s v="18.12.2014"/>
    <n v="657097.56999999995"/>
    <n v="153322.76999999996"/>
    <s v="ZLIN"/>
    <n v="10"/>
    <n v="0"/>
    <n v="0"/>
    <n v="0"/>
    <s v="ZLIN"/>
    <n v="10"/>
    <n v="0"/>
    <n v="0"/>
    <n v="0"/>
    <m/>
    <m/>
    <m/>
  </r>
  <r>
    <s v="120602008764-0"/>
    <x v="38"/>
    <n v="341202"/>
    <s v="AIRE ACONDICIONADO"/>
    <s v="18.12.2014"/>
    <n v="657097.57999999996"/>
    <n v="153322.76999999996"/>
    <s v="ZLIN"/>
    <n v="10"/>
    <n v="0"/>
    <n v="0"/>
    <n v="0"/>
    <s v="ZLIN"/>
    <n v="10"/>
    <n v="0"/>
    <n v="0"/>
    <n v="0"/>
    <m/>
    <m/>
    <m/>
  </r>
  <r>
    <s v="120602008765-0"/>
    <x v="38"/>
    <n v="341202"/>
    <s v="AIRE ACONDICIONADO"/>
    <s v="18.12.2014"/>
    <n v="657097.57999999996"/>
    <n v="153322.76999999996"/>
    <s v="ZLIN"/>
    <n v="10"/>
    <n v="0"/>
    <n v="0"/>
    <n v="0"/>
    <s v="ZLIN"/>
    <n v="10"/>
    <n v="0"/>
    <n v="0"/>
    <n v="0"/>
    <m/>
    <m/>
    <m/>
  </r>
  <r>
    <s v="120602008767-0"/>
    <x v="38"/>
    <n v="322100"/>
    <s v="PERSIANA HORIZONTAL DE MADERRA ("/>
    <s v="03.06.2014"/>
    <n v="221000"/>
    <n v="62616.670000000013"/>
    <s v="ZLIN"/>
    <n v="10"/>
    <n v="0"/>
    <n v="0"/>
    <n v="0"/>
    <s v="ZLIN"/>
    <n v="10"/>
    <n v="0"/>
    <n v="0"/>
    <n v="0"/>
    <m/>
    <m/>
    <m/>
  </r>
  <r>
    <s v="120602008768-0"/>
    <x v="38"/>
    <n v="322100"/>
    <s v="PERSIANA VERTICAL PVC CON CENEFA"/>
    <s v="03.06.2014"/>
    <n v="439000"/>
    <n v="124383.33000000002"/>
    <s v="ZLIN"/>
    <n v="10"/>
    <n v="0"/>
    <n v="0"/>
    <n v="0"/>
    <s v="ZLIN"/>
    <n v="10"/>
    <n v="0"/>
    <n v="0"/>
    <n v="0"/>
    <m/>
    <m/>
    <m/>
  </r>
  <r>
    <s v="120602008769-0"/>
    <x v="38"/>
    <n v="322100"/>
    <s v="PERSIANA VERTICAL PVC CON CENEFA"/>
    <s v="03.06.2014"/>
    <n v="997000"/>
    <n v="282483.32999999996"/>
    <s v="ZLIN"/>
    <n v="10"/>
    <n v="0"/>
    <n v="0"/>
    <n v="0"/>
    <s v="ZLIN"/>
    <n v="10"/>
    <n v="0"/>
    <n v="0"/>
    <n v="0"/>
    <m/>
    <m/>
    <m/>
  </r>
  <r>
    <s v="120602008770-0"/>
    <x v="38"/>
    <n v="331100"/>
    <s v="REFRIGERADORA"/>
    <s v="03.06.2014"/>
    <n v="114900"/>
    <n v="32555"/>
    <s v="ZLIN"/>
    <n v="10"/>
    <n v="0"/>
    <n v="0"/>
    <n v="0"/>
    <s v="ZLIN"/>
    <n v="10"/>
    <n v="0"/>
    <n v="0"/>
    <n v="0"/>
    <m/>
    <m/>
    <m/>
  </r>
  <r>
    <s v="120602008771-0"/>
    <x v="38"/>
    <n v="333301"/>
    <s v="SILLA ERGONOMICA"/>
    <s v="09.06.2014"/>
    <n v="386482"/>
    <n v="109503.22999999998"/>
    <s v="ZLIN"/>
    <n v="10"/>
    <n v="0"/>
    <n v="0"/>
    <n v="0"/>
    <s v="ZLIN"/>
    <n v="10"/>
    <n v="0"/>
    <n v="0"/>
    <n v="0"/>
    <m/>
    <m/>
    <m/>
  </r>
  <r>
    <s v="120602008772-0"/>
    <x v="38"/>
    <n v="333301"/>
    <s v="SILLA ERGONOMICA"/>
    <s v="09.06.2014"/>
    <n v="196005.01"/>
    <n v="55534.75"/>
    <s v="ZLIN"/>
    <n v="10"/>
    <n v="0"/>
    <n v="0"/>
    <n v="0"/>
    <s v="ZLIN"/>
    <n v="10"/>
    <n v="0"/>
    <n v="0"/>
    <n v="0"/>
    <m/>
    <m/>
    <m/>
  </r>
  <r>
    <s v="120602008773-0"/>
    <x v="38"/>
    <n v="335100"/>
    <s v="SILLA"/>
    <s v="12.06.2014"/>
    <n v="129950"/>
    <n v="36819.17"/>
    <s v="ZLIN"/>
    <n v="10"/>
    <n v="0"/>
    <n v="0"/>
    <n v="0"/>
    <s v="ZLIN"/>
    <n v="10"/>
    <n v="0"/>
    <n v="0"/>
    <n v="0"/>
    <m/>
    <m/>
    <m/>
  </r>
  <r>
    <s v="120602008774-0"/>
    <x v="38"/>
    <n v="215100"/>
    <s v="MUEBLE DE COCINA"/>
    <s v="16.06.2014"/>
    <n v="537000"/>
    <n v="152150"/>
    <s v="ZLIN"/>
    <n v="10"/>
    <n v="0"/>
    <n v="0"/>
    <n v="0"/>
    <s v="ZLIN"/>
    <n v="10"/>
    <n v="0"/>
    <n v="0"/>
    <n v="0"/>
    <m/>
    <m/>
    <m/>
  </r>
  <r>
    <s v="120602008775-0"/>
    <x v="38"/>
    <n v="211100"/>
    <s v="MUEBLE PARA TV"/>
    <s v="11.06.2014"/>
    <n v="199995"/>
    <n v="56665.25"/>
    <s v="ZLIN"/>
    <n v="10"/>
    <n v="0"/>
    <n v="0"/>
    <n v="0"/>
    <s v="ZLIN"/>
    <n v="10"/>
    <n v="0"/>
    <n v="0"/>
    <n v="0"/>
    <m/>
    <m/>
    <m/>
  </r>
  <r>
    <s v="120602008776-0"/>
    <x v="38"/>
    <n v="342510"/>
    <s v="MUEBLE TIPO CREDENZA"/>
    <s v="13.06.2014"/>
    <n v="355575"/>
    <n v="100746.25"/>
    <s v="ZLIN"/>
    <n v="10"/>
    <n v="0"/>
    <n v="0"/>
    <n v="0"/>
    <s v="ZLIN"/>
    <n v="10"/>
    <n v="0"/>
    <n v="0"/>
    <n v="0"/>
    <m/>
    <m/>
    <m/>
  </r>
  <r>
    <s v="120602008777-0"/>
    <x v="38"/>
    <n v="342510"/>
    <s v="MUEBLE TIPO CREDENZA"/>
    <s v="13.06.2014"/>
    <n v="396529.08"/>
    <n v="112349.91000000003"/>
    <s v="ZLIN"/>
    <n v="10"/>
    <n v="0"/>
    <n v="0"/>
    <n v="0"/>
    <s v="ZLIN"/>
    <n v="10"/>
    <n v="0"/>
    <n v="0"/>
    <n v="0"/>
    <m/>
    <m/>
    <m/>
  </r>
  <r>
    <s v="120602008778-0"/>
    <x v="38"/>
    <n v="343301"/>
    <s v="SILLA ERGONOMICA"/>
    <s v="18.06.2014"/>
    <n v="198000"/>
    <n v="56100"/>
    <s v="ZLIN"/>
    <n v="10"/>
    <n v="0"/>
    <n v="0"/>
    <n v="0"/>
    <s v="ZLIN"/>
    <n v="10"/>
    <n v="0"/>
    <n v="0"/>
    <n v="0"/>
    <m/>
    <m/>
    <m/>
  </r>
  <r>
    <s v="120602008779-0"/>
    <x v="38"/>
    <n v="343301"/>
    <s v="SILLA ERGONOMICA"/>
    <s v="18.06.2014"/>
    <n v="198000"/>
    <n v="56100"/>
    <s v="ZLIN"/>
    <n v="10"/>
    <n v="0"/>
    <n v="0"/>
    <n v="0"/>
    <s v="ZLIN"/>
    <n v="10"/>
    <n v="0"/>
    <n v="0"/>
    <n v="0"/>
    <m/>
    <m/>
    <m/>
  </r>
  <r>
    <s v="120602008780-0"/>
    <x v="38"/>
    <n v="343301"/>
    <s v="SILLA ERGONOMICA"/>
    <s v="18.06.2014"/>
    <n v="198000"/>
    <n v="56100"/>
    <s v="ZLIN"/>
    <n v="10"/>
    <n v="0"/>
    <n v="0"/>
    <n v="0"/>
    <s v="ZLIN"/>
    <n v="10"/>
    <n v="0"/>
    <n v="0"/>
    <n v="0"/>
    <m/>
    <m/>
    <m/>
  </r>
  <r>
    <s v="120602008781-0"/>
    <x v="38"/>
    <n v="343301"/>
    <s v="SILLA ERGONOMICA"/>
    <s v="18.06.2014"/>
    <n v="198000"/>
    <n v="56100"/>
    <s v="ZLIN"/>
    <n v="10"/>
    <n v="0"/>
    <n v="0"/>
    <n v="0"/>
    <s v="ZLIN"/>
    <n v="10"/>
    <n v="0"/>
    <n v="0"/>
    <n v="0"/>
    <m/>
    <m/>
    <m/>
  </r>
  <r>
    <s v="120602008782-0"/>
    <x v="38"/>
    <n v="343301"/>
    <s v="SILLA ERGONOMICA"/>
    <s v="18.06.2014"/>
    <n v="198000"/>
    <n v="56100"/>
    <s v="ZLIN"/>
    <n v="10"/>
    <n v="0"/>
    <n v="0"/>
    <n v="0"/>
    <s v="ZLIN"/>
    <n v="10"/>
    <n v="0"/>
    <n v="0"/>
    <n v="0"/>
    <m/>
    <m/>
    <m/>
  </r>
  <r>
    <s v="120602008783-0"/>
    <x v="38"/>
    <n v="343301"/>
    <s v="SILLA ERGONOMICA"/>
    <s v="18.06.2014"/>
    <n v="198000"/>
    <n v="56100"/>
    <s v="ZLIN"/>
    <n v="10"/>
    <n v="0"/>
    <n v="0"/>
    <n v="0"/>
    <s v="ZLIN"/>
    <n v="10"/>
    <n v="0"/>
    <n v="0"/>
    <n v="0"/>
    <m/>
    <m/>
    <m/>
  </r>
  <r>
    <s v="120602008784-0"/>
    <x v="38"/>
    <n v="342304"/>
    <s v="SISTEMA TELEFONICO EXTERIOR"/>
    <s v="30.06.2014"/>
    <n v="13735743.91"/>
    <n v="3891794.1099999994"/>
    <s v="ZLIN"/>
    <n v="10"/>
    <n v="0"/>
    <n v="0"/>
    <n v="0"/>
    <s v="ZLIN"/>
    <n v="10"/>
    <n v="0"/>
    <n v="0"/>
    <n v="0"/>
    <m/>
    <m/>
    <m/>
  </r>
  <r>
    <s v="120602008785-0"/>
    <x v="38"/>
    <n v="342304"/>
    <s v="UPS"/>
    <s v="30.06.2014"/>
    <n v="13409865.9"/>
    <n v="6353722.1800000006"/>
    <s v="ZLIN"/>
    <n v="5"/>
    <n v="0"/>
    <n v="0"/>
    <n v="0"/>
    <s v="ZLIN"/>
    <n v="10"/>
    <n v="0"/>
    <n v="0"/>
    <n v="0"/>
    <m/>
    <m/>
    <m/>
  </r>
  <r>
    <s v="120602008786-0"/>
    <x v="38"/>
    <n v="342304"/>
    <s v="LOCKER"/>
    <s v="30.06.2014"/>
    <n v="255807.93"/>
    <n v="72478.91"/>
    <s v="ZLIN"/>
    <n v="10"/>
    <n v="0"/>
    <n v="0"/>
    <n v="0"/>
    <s v="ZLIN"/>
    <n v="10"/>
    <n v="0"/>
    <n v="0"/>
    <n v="0"/>
    <m/>
    <m/>
    <m/>
  </r>
  <r>
    <s v="120602008787-0"/>
    <x v="38"/>
    <n v="342304"/>
    <s v="LOCKER"/>
    <s v="30.06.2014"/>
    <n v="255807.93"/>
    <n v="0"/>
    <s v="ZLIN"/>
    <n v="10"/>
    <n v="0"/>
    <n v="0"/>
    <n v="0"/>
    <s v="ZLIN"/>
    <n v="10"/>
    <n v="0"/>
    <n v="0"/>
    <n v="0"/>
    <m/>
    <m/>
    <m/>
  </r>
  <r>
    <s v="120602008788-0"/>
    <x v="38"/>
    <n v="342304"/>
    <s v="LOCKER"/>
    <s v="30.06.2014"/>
    <n v="255807.93"/>
    <n v="72478.91"/>
    <s v="ZLIN"/>
    <n v="10"/>
    <n v="0"/>
    <n v="0"/>
    <n v="0"/>
    <s v="ZLIN"/>
    <n v="10"/>
    <n v="0"/>
    <n v="0"/>
    <n v="0"/>
    <m/>
    <m/>
    <m/>
  </r>
  <r>
    <s v="120602008789-0"/>
    <x v="38"/>
    <n v="342304"/>
    <s v="LOCKER"/>
    <s v="30.06.2014"/>
    <n v="255807.93"/>
    <n v="72478.91"/>
    <s v="ZLIN"/>
    <n v="10"/>
    <n v="0"/>
    <n v="0"/>
    <n v="0"/>
    <s v="ZLIN"/>
    <n v="10"/>
    <n v="0"/>
    <n v="0"/>
    <n v="0"/>
    <m/>
    <m/>
    <m/>
  </r>
  <r>
    <s v="120602008790-0"/>
    <x v="38"/>
    <n v="342304"/>
    <s v="AIRE ACONDICIONADO 191"/>
    <s v="30.06.2014"/>
    <n v="1932628.9"/>
    <n v="547578.18999999994"/>
    <s v="ZLIN"/>
    <n v="10"/>
    <n v="0"/>
    <n v="0"/>
    <n v="0"/>
    <s v="ZLIN"/>
    <n v="10"/>
    <n v="0"/>
    <n v="0"/>
    <n v="0"/>
    <m/>
    <m/>
    <m/>
  </r>
  <r>
    <s v="120602008790-1"/>
    <x v="38"/>
    <n v="342304"/>
    <s v="REVALORACION AIRE ACONDICIONADO"/>
    <s v="30.04.2015"/>
    <n v="423444.24"/>
    <n v="95370.330000000016"/>
    <s v="ZLIN"/>
    <n v="10"/>
    <n v="0"/>
    <n v="0"/>
    <n v="0"/>
    <s v="ZLIN"/>
    <n v="10"/>
    <n v="0"/>
    <n v="0"/>
    <n v="0"/>
    <m/>
    <m/>
    <m/>
  </r>
  <r>
    <s v="120602008791-0"/>
    <x v="38"/>
    <n v="342304"/>
    <s v="AIRE ACONDICIONADO 189"/>
    <s v="30.06.2014"/>
    <n v="1932628.9"/>
    <n v="547578.18999999994"/>
    <s v="ZLIN"/>
    <n v="10"/>
    <n v="0"/>
    <n v="0"/>
    <n v="0"/>
    <s v="ZLIN"/>
    <n v="10"/>
    <n v="0"/>
    <n v="0"/>
    <n v="0"/>
    <m/>
    <m/>
    <m/>
  </r>
  <r>
    <s v="120602008791-1"/>
    <x v="38"/>
    <n v="342304"/>
    <s v="REVALORACION AIRE ACONDICIONADO"/>
    <s v="30.04.2015"/>
    <n v="423444.24"/>
    <n v="95370.330000000016"/>
    <s v="ZLIN"/>
    <n v="10"/>
    <n v="0"/>
    <n v="0"/>
    <n v="0"/>
    <s v="ZLIN"/>
    <n v="10"/>
    <n v="0"/>
    <n v="0"/>
    <n v="0"/>
    <m/>
    <m/>
    <m/>
  </r>
  <r>
    <s v="120602008792-0"/>
    <x v="38"/>
    <n v="342304"/>
    <s v="AIRE ACONDICIONADO 190"/>
    <s v="30.06.2014"/>
    <n v="1932628.9"/>
    <n v="547578.18999999994"/>
    <s v="ZLIN"/>
    <n v="10"/>
    <n v="0"/>
    <n v="0"/>
    <n v="0"/>
    <s v="ZLIN"/>
    <n v="10"/>
    <n v="0"/>
    <n v="0"/>
    <n v="0"/>
    <m/>
    <m/>
    <m/>
  </r>
  <r>
    <s v="120602008792-1"/>
    <x v="38"/>
    <n v="342304"/>
    <s v="REVALORACION AIRE ACONDICIONADO"/>
    <s v="30.04.2015"/>
    <n v="423444.24"/>
    <n v="95370.330000000016"/>
    <s v="ZLIN"/>
    <n v="10"/>
    <n v="0"/>
    <n v="0"/>
    <n v="0"/>
    <s v="ZLIN"/>
    <n v="10"/>
    <n v="0"/>
    <n v="0"/>
    <n v="0"/>
    <m/>
    <m/>
    <m/>
  </r>
  <r>
    <s v="120602008793-0"/>
    <x v="38"/>
    <n v="342304"/>
    <s v="AIRE ACONDICIONADO 187"/>
    <s v="30.06.2014"/>
    <n v="1932628.9"/>
    <n v="547578.18999999994"/>
    <s v="ZLIN"/>
    <n v="10"/>
    <n v="0"/>
    <n v="0"/>
    <n v="0"/>
    <s v="ZLIN"/>
    <n v="10"/>
    <n v="0"/>
    <n v="0"/>
    <n v="0"/>
    <m/>
    <m/>
    <m/>
  </r>
  <r>
    <s v="120602008793-1"/>
    <x v="38"/>
    <n v="342304"/>
    <s v="REVALORACION AIRE ACONDICIONADO"/>
    <s v="30.04.2015"/>
    <n v="423444.24"/>
    <n v="95370.330000000016"/>
    <s v="ZLIN"/>
    <n v="10"/>
    <n v="0"/>
    <n v="0"/>
    <n v="0"/>
    <s v="ZLIN"/>
    <n v="10"/>
    <n v="0"/>
    <n v="0"/>
    <n v="0"/>
    <m/>
    <m/>
    <m/>
  </r>
  <r>
    <s v="120602008794-0"/>
    <x v="38"/>
    <n v="342304"/>
    <s v="AIRE ACONDICIONADO 192"/>
    <s v="30.06.2014"/>
    <n v="1932628.9"/>
    <n v="547578.18999999994"/>
    <s v="ZLIN"/>
    <n v="10"/>
    <n v="0"/>
    <n v="0"/>
    <n v="0"/>
    <s v="ZLIN"/>
    <n v="10"/>
    <n v="0"/>
    <n v="0"/>
    <n v="0"/>
    <m/>
    <m/>
    <m/>
  </r>
  <r>
    <s v="120602008794-1"/>
    <x v="38"/>
    <n v="342304"/>
    <s v="REVALORACION AIRE ACONDICIONADO"/>
    <s v="30.04.2015"/>
    <n v="423444.24"/>
    <n v="95370.330000000016"/>
    <s v="ZLIN"/>
    <n v="10"/>
    <n v="0"/>
    <n v="0"/>
    <n v="0"/>
    <s v="ZLIN"/>
    <n v="10"/>
    <n v="0"/>
    <n v="0"/>
    <n v="0"/>
    <m/>
    <m/>
    <m/>
  </r>
  <r>
    <s v="120602008795-0"/>
    <x v="38"/>
    <n v="342304"/>
    <s v="AIRE ACONDICIONADO 193"/>
    <s v="30.06.2014"/>
    <n v="1932628.9"/>
    <n v="547578.18999999994"/>
    <s v="ZLIN"/>
    <n v="10"/>
    <n v="0"/>
    <n v="0"/>
    <n v="0"/>
    <s v="ZLIN"/>
    <n v="10"/>
    <n v="0"/>
    <n v="0"/>
    <n v="0"/>
    <m/>
    <m/>
    <m/>
  </r>
  <r>
    <s v="120602008795-1"/>
    <x v="38"/>
    <n v="342304"/>
    <s v="REVALORACION AIRE ACONDICIONADO"/>
    <s v="30.04.2015"/>
    <n v="423444.24"/>
    <n v="95370.330000000016"/>
    <s v="ZLIN"/>
    <n v="10"/>
    <n v="0"/>
    <n v="0"/>
    <n v="0"/>
    <s v="ZLIN"/>
    <n v="10"/>
    <n v="0"/>
    <n v="0"/>
    <n v="0"/>
    <m/>
    <m/>
    <m/>
  </r>
  <r>
    <s v="120602008796-0"/>
    <x v="38"/>
    <n v="342304"/>
    <s v="AIRE ACONDICIONADO 195  CASETA 1"/>
    <s v="30.06.2014"/>
    <n v="1932628.9"/>
    <n v="547578.18999999994"/>
    <s v="ZLIN"/>
    <n v="10"/>
    <n v="0"/>
    <n v="0"/>
    <n v="0"/>
    <s v="ZLIN"/>
    <n v="10"/>
    <n v="0"/>
    <n v="0"/>
    <n v="0"/>
    <m/>
    <m/>
    <m/>
  </r>
  <r>
    <s v="120602008796-1"/>
    <x v="38"/>
    <n v="342304"/>
    <s v="REVALORACION AIRE ACONDICIONADO"/>
    <s v="30.04.2015"/>
    <n v="423444.24"/>
    <n v="95370.330000000016"/>
    <s v="ZLIN"/>
    <n v="10"/>
    <n v="0"/>
    <n v="0"/>
    <n v="0"/>
    <s v="ZLIN"/>
    <n v="10"/>
    <n v="0"/>
    <n v="0"/>
    <n v="0"/>
    <m/>
    <m/>
    <m/>
  </r>
  <r>
    <s v="120602008797-0"/>
    <x v="38"/>
    <n v="342304"/>
    <s v="AIRE ACONDICIONADO 198"/>
    <s v="30.06.2014"/>
    <n v="1932628.9"/>
    <n v="547578.18999999994"/>
    <s v="ZLIN"/>
    <n v="10"/>
    <n v="0"/>
    <n v="0"/>
    <n v="0"/>
    <s v="ZLIN"/>
    <n v="10"/>
    <n v="0"/>
    <n v="0"/>
    <n v="0"/>
    <m/>
    <m/>
    <m/>
  </r>
  <r>
    <s v="120602008797-1"/>
    <x v="38"/>
    <n v="342304"/>
    <s v="REVALORACION AIRE ACONDICIONADO"/>
    <s v="30.04.2015"/>
    <n v="423444.24"/>
    <n v="95370.330000000016"/>
    <s v="ZLIN"/>
    <n v="10"/>
    <n v="0"/>
    <n v="0"/>
    <n v="0"/>
    <s v="ZLIN"/>
    <n v="10"/>
    <n v="0"/>
    <n v="0"/>
    <n v="0"/>
    <m/>
    <m/>
    <m/>
  </r>
  <r>
    <s v="120602008798-0"/>
    <x v="38"/>
    <n v="342304"/>
    <s v="AIRE ACONDICIONADO 199"/>
    <s v="30.06.2014"/>
    <n v="1932628.9"/>
    <n v="547578.18999999994"/>
    <s v="ZLIN"/>
    <n v="10"/>
    <n v="0"/>
    <n v="0"/>
    <n v="0"/>
    <s v="ZLIN"/>
    <n v="10"/>
    <n v="0"/>
    <n v="0"/>
    <n v="0"/>
    <m/>
    <m/>
    <m/>
  </r>
  <r>
    <s v="120602008798-1"/>
    <x v="38"/>
    <n v="342304"/>
    <s v="REVALORACION AIRE ACONDICIONADO"/>
    <s v="30.04.2015"/>
    <n v="423444.24"/>
    <n v="95370.330000000016"/>
    <s v="ZLIN"/>
    <n v="10"/>
    <n v="0"/>
    <n v="0"/>
    <n v="0"/>
    <s v="ZLIN"/>
    <n v="10"/>
    <n v="0"/>
    <n v="0"/>
    <n v="0"/>
    <m/>
    <m/>
    <m/>
  </r>
  <r>
    <s v="120602008799-0"/>
    <x v="38"/>
    <n v="342304"/>
    <s v="AIRE ACONDICIONADO 197"/>
    <s v="30.06.2014"/>
    <n v="1932628.9"/>
    <n v="547578.18999999994"/>
    <s v="ZLIN"/>
    <n v="10"/>
    <n v="0"/>
    <n v="0"/>
    <n v="0"/>
    <s v="ZLIN"/>
    <n v="10"/>
    <n v="0"/>
    <n v="0"/>
    <n v="0"/>
    <m/>
    <m/>
    <m/>
  </r>
  <r>
    <s v="120602008799-1"/>
    <x v="38"/>
    <n v="342304"/>
    <s v="REVALORACION AIRE ACONDICIONADO"/>
    <s v="30.04.2015"/>
    <n v="423444.24"/>
    <n v="95370.330000000016"/>
    <s v="ZLIN"/>
    <n v="10"/>
    <n v="0"/>
    <n v="0"/>
    <n v="0"/>
    <s v="ZLIN"/>
    <n v="10"/>
    <n v="0"/>
    <n v="0"/>
    <n v="0"/>
    <m/>
    <m/>
    <m/>
  </r>
  <r>
    <s v="120602008800-0"/>
    <x v="38"/>
    <n v="342304"/>
    <s v="AIRE ACONDICIONADO 186"/>
    <s v="30.06.2014"/>
    <n v="1932628.9"/>
    <n v="547578.18999999994"/>
    <s v="ZLIN"/>
    <n v="10"/>
    <n v="0"/>
    <n v="0"/>
    <n v="0"/>
    <s v="ZLIN"/>
    <n v="10"/>
    <n v="0"/>
    <n v="0"/>
    <n v="0"/>
    <m/>
    <m/>
    <m/>
  </r>
  <r>
    <s v="120602008800-1"/>
    <x v="38"/>
    <n v="342304"/>
    <s v="REVALORACION AIRE ACONDICIONADO"/>
    <s v="30.04.2015"/>
    <n v="423444.24"/>
    <n v="95370.330000000016"/>
    <s v="ZLIN"/>
    <n v="10"/>
    <n v="0"/>
    <n v="0"/>
    <n v="0"/>
    <s v="ZLIN"/>
    <n v="10"/>
    <n v="0"/>
    <n v="0"/>
    <n v="0"/>
    <m/>
    <m/>
    <m/>
  </r>
  <r>
    <s v="120602008801-0"/>
    <x v="38"/>
    <n v="342304"/>
    <s v="AIRE ACONDICIONADO 188"/>
    <s v="30.06.2014"/>
    <n v="1932598.2"/>
    <n v="547569.49"/>
    <s v="ZLIN"/>
    <n v="10"/>
    <n v="0"/>
    <n v="0"/>
    <n v="0"/>
    <s v="ZLIN"/>
    <n v="10"/>
    <n v="0"/>
    <n v="0"/>
    <n v="0"/>
    <m/>
    <m/>
    <m/>
  </r>
  <r>
    <s v="120602008801-1"/>
    <x v="38"/>
    <n v="342304"/>
    <s v="REVALORACION AIRE ACONDICIONADO"/>
    <s v="30.04.2015"/>
    <n v="423444.24"/>
    <n v="95370.330000000016"/>
    <s v="ZLIN"/>
    <n v="10"/>
    <n v="0"/>
    <n v="0"/>
    <n v="0"/>
    <s v="ZLIN"/>
    <n v="10"/>
    <n v="0"/>
    <n v="0"/>
    <n v="0"/>
    <m/>
    <m/>
    <m/>
  </r>
  <r>
    <s v="120602008802-0"/>
    <x v="38"/>
    <n v="335310"/>
    <s v="Aire Acondicionado"/>
    <s v="18.06.2014"/>
    <n v="115000"/>
    <n v="32583.33"/>
    <s v="ZLIN"/>
    <n v="10"/>
    <n v="0"/>
    <n v="0"/>
    <n v="0"/>
    <s v="ZLIN"/>
    <n v="10"/>
    <n v="0"/>
    <n v="0"/>
    <n v="0"/>
    <m/>
    <m/>
    <m/>
  </r>
  <r>
    <s v="120602008803-0"/>
    <x v="38"/>
    <n v="215100"/>
    <s v="ARCHIVO METALICO 3 GAVETAS"/>
    <s v="20.06.2014"/>
    <n v="125000"/>
    <n v="35416.67"/>
    <s v="ZLIN"/>
    <n v="10"/>
    <n v="0"/>
    <n v="0"/>
    <n v="0"/>
    <s v="ZLIN"/>
    <n v="10"/>
    <n v="0"/>
    <n v="0"/>
    <n v="0"/>
    <m/>
    <m/>
    <m/>
  </r>
  <r>
    <s v="120602008804-0"/>
    <x v="38"/>
    <n v="334303"/>
    <s v="AIRE ACONDICIONADO 24000 BTU"/>
    <s v="13.08.2014"/>
    <n v="520000"/>
    <n v="138666.65999999997"/>
    <s v="ZLIN"/>
    <n v="10"/>
    <n v="0"/>
    <n v="0"/>
    <n v="0"/>
    <s v="ZLIN"/>
    <n v="10"/>
    <n v="0"/>
    <n v="0"/>
    <n v="0"/>
    <m/>
    <m/>
    <m/>
  </r>
  <r>
    <s v="120602008805-0"/>
    <x v="38"/>
    <n v="334303"/>
    <s v="AIRE ACONDICIONADO 13000 BTU"/>
    <s v="13.08.2014"/>
    <n v="305000"/>
    <n v="81333.34"/>
    <s v="ZLIN"/>
    <n v="10"/>
    <n v="0"/>
    <n v="0"/>
    <n v="0"/>
    <s v="ZLIN"/>
    <n v="10"/>
    <n v="0"/>
    <n v="0"/>
    <n v="0"/>
    <m/>
    <m/>
    <m/>
  </r>
  <r>
    <s v="120602008806-0"/>
    <x v="38"/>
    <n v="334303"/>
    <s v="AIRE ACONDICIONADO 13000 BTU"/>
    <s v="13.08.2014"/>
    <n v="305000"/>
    <n v="81333.34"/>
    <s v="ZLIN"/>
    <n v="10"/>
    <n v="0"/>
    <n v="0"/>
    <n v="0"/>
    <s v="ZLIN"/>
    <n v="10"/>
    <n v="0"/>
    <n v="0"/>
    <n v="0"/>
    <m/>
    <m/>
    <m/>
  </r>
  <r>
    <s v="120602008807-0"/>
    <x v="38"/>
    <n v="332100"/>
    <s v="EXTRACTOR DE AIRE (COMEDOR OF. C"/>
    <s v="15.07.2014"/>
    <n v="500000"/>
    <n v="137500"/>
    <s v="ZLIN"/>
    <n v="10"/>
    <n v="0"/>
    <n v="0"/>
    <n v="0"/>
    <s v="ZLIN"/>
    <n v="10"/>
    <n v="0"/>
    <n v="0"/>
    <n v="0"/>
    <m/>
    <m/>
    <m/>
  </r>
  <r>
    <s v="120602008808-0"/>
    <x v="38"/>
    <n v="332100"/>
    <s v="EXTRACTOR DE AIRE (COMEDOR OF. C"/>
    <s v="15.07.2014"/>
    <n v="500000"/>
    <n v="137500"/>
    <s v="ZLIN"/>
    <n v="10"/>
    <n v="0"/>
    <n v="0"/>
    <n v="0"/>
    <s v="ZLIN"/>
    <n v="10"/>
    <n v="0"/>
    <n v="0"/>
    <n v="0"/>
    <m/>
    <m/>
    <m/>
  </r>
  <r>
    <s v="120602008809-0"/>
    <x v="38"/>
    <n v="332100"/>
    <s v="EXTRACTOR DE AIRE (COMEDOR OF. C"/>
    <s v="15.07.2014"/>
    <n v="500000"/>
    <n v="137500"/>
    <s v="ZLIN"/>
    <n v="10"/>
    <n v="0"/>
    <n v="0"/>
    <n v="0"/>
    <s v="ZLIN"/>
    <n v="10"/>
    <n v="0"/>
    <n v="0"/>
    <n v="0"/>
    <m/>
    <m/>
    <m/>
  </r>
  <r>
    <s v="120602008810-0"/>
    <x v="38"/>
    <n v="133100"/>
    <s v="Escritorio Ejecutivo"/>
    <s v="30.06.2014"/>
    <n v="251764"/>
    <n v="71333.13"/>
    <s v="ZLIN"/>
    <n v="10"/>
    <n v="0"/>
    <n v="0"/>
    <n v="0"/>
    <s v="ZLIN"/>
    <n v="10"/>
    <n v="0"/>
    <n v="0"/>
    <n v="0"/>
    <m/>
    <m/>
    <m/>
  </r>
  <r>
    <s v="120602008811-0"/>
    <x v="38"/>
    <n v="342301"/>
    <s v="Escritorio anexo Ejecutivo"/>
    <s v="30.06.2014"/>
    <n v="156392"/>
    <n v="44311.070000000007"/>
    <s v="ZLIN"/>
    <n v="10"/>
    <n v="0"/>
    <n v="0"/>
    <n v="0"/>
    <s v="ZLIN"/>
    <n v="10"/>
    <n v="0"/>
    <n v="0"/>
    <n v="0"/>
    <m/>
    <m/>
    <m/>
  </r>
  <r>
    <s v="120602008812-0"/>
    <x v="38"/>
    <n v="133100"/>
    <s v="Arturito Ejecutivo"/>
    <s v="30.06.2014"/>
    <n v="106107"/>
    <n v="30063.649999999994"/>
    <s v="ZLIN"/>
    <n v="10"/>
    <n v="0"/>
    <n v="0"/>
    <n v="0"/>
    <s v="ZLIN"/>
    <n v="10"/>
    <n v="0"/>
    <n v="0"/>
    <n v="0"/>
    <m/>
    <m/>
    <m/>
  </r>
  <r>
    <s v="120602008813-0"/>
    <x v="38"/>
    <n v="342301"/>
    <s v="Silla de Espera"/>
    <s v="30.06.2014"/>
    <n v="152324"/>
    <n v="43158.47"/>
    <s v="ZLIN"/>
    <n v="10"/>
    <n v="0"/>
    <n v="0"/>
    <n v="0"/>
    <s v="ZLIN"/>
    <n v="10"/>
    <n v="0"/>
    <n v="0"/>
    <n v="0"/>
    <m/>
    <m/>
    <m/>
  </r>
  <r>
    <s v="120602008814-0"/>
    <x v="38"/>
    <n v="342301"/>
    <s v="SOFA PARA SALA DE ESPERA"/>
    <s v="27.06.2014"/>
    <n v="267250"/>
    <n v="75720.829999999987"/>
    <s v="ZLIN"/>
    <n v="10"/>
    <n v="0"/>
    <n v="0"/>
    <n v="0"/>
    <s v="ZLIN"/>
    <n v="10"/>
    <n v="0"/>
    <n v="0"/>
    <n v="0"/>
    <m/>
    <m/>
    <m/>
  </r>
  <r>
    <s v="120602008816-0"/>
    <x v="38"/>
    <n v="342301"/>
    <s v="REFRIGERADORA"/>
    <s v="02.07.2014"/>
    <n v="237490"/>
    <n v="65309.75"/>
    <s v="ZLIN"/>
    <n v="10"/>
    <n v="0"/>
    <n v="0"/>
    <n v="0"/>
    <s v="ZLIN"/>
    <n v="10"/>
    <n v="0"/>
    <n v="0"/>
    <n v="0"/>
    <m/>
    <m/>
    <m/>
  </r>
  <r>
    <s v="120602008817-0"/>
    <x v="38"/>
    <n v="214301"/>
    <s v="MUEBLE TIPO BIBLIOTECA (METAL)"/>
    <s v="22.10.2014"/>
    <n v="562613.79"/>
    <n v="140653.45000000001"/>
    <s v="ZLIN"/>
    <n v="10"/>
    <n v="0"/>
    <n v="0"/>
    <n v="0"/>
    <s v="ZLIN"/>
    <n v="10"/>
    <n v="0"/>
    <n v="0"/>
    <n v="0"/>
    <m/>
    <m/>
    <m/>
  </r>
  <r>
    <s v="120602008818-0"/>
    <x v="38"/>
    <n v="214301"/>
    <s v="MUEBLE TIPO BIBLIOTECA"/>
    <s v="22.10.2014"/>
    <n v="474980.44"/>
    <n v="118745.09999999998"/>
    <s v="ZLIN"/>
    <n v="10"/>
    <n v="0"/>
    <n v="0"/>
    <n v="0"/>
    <s v="ZLIN"/>
    <n v="10"/>
    <n v="0"/>
    <n v="0"/>
    <n v="0"/>
    <m/>
    <m/>
    <m/>
  </r>
  <r>
    <s v="120602008819-0"/>
    <x v="38"/>
    <n v="214501"/>
    <s v="ESTACION DE TRABAJO (ESCRIT.ARCH"/>
    <s v="18.11.2014"/>
    <n v="554524.73"/>
    <n v="134010.13999999996"/>
    <s v="ZLIN"/>
    <n v="10"/>
    <n v="0"/>
    <n v="0"/>
    <n v="0"/>
    <s v="ZLIN"/>
    <n v="10"/>
    <n v="0"/>
    <n v="0"/>
    <n v="0"/>
    <m/>
    <m/>
    <m/>
  </r>
  <r>
    <s v="120602008820-0"/>
    <x v="38"/>
    <n v="214301"/>
    <s v="MUEBLE TIPO MODULO AEREO"/>
    <s v="22.10.2014"/>
    <n v="112523.84"/>
    <n v="28130.949999999997"/>
    <s v="ZLIN"/>
    <n v="10"/>
    <n v="0"/>
    <n v="0"/>
    <n v="0"/>
    <s v="ZLIN"/>
    <n v="10"/>
    <n v="0"/>
    <n v="0"/>
    <n v="0"/>
    <m/>
    <m/>
    <m/>
  </r>
  <r>
    <s v="120602008821-0"/>
    <x v="38"/>
    <n v="214301"/>
    <s v="MUEBLE TIPO MODULO AEREO"/>
    <s v="22.10.2014"/>
    <n v="112523.84"/>
    <n v="28130.949999999997"/>
    <s v="ZLIN"/>
    <n v="10"/>
    <n v="0"/>
    <n v="0"/>
    <n v="0"/>
    <s v="ZLIN"/>
    <n v="10"/>
    <n v="0"/>
    <n v="0"/>
    <n v="0"/>
    <m/>
    <m/>
    <m/>
  </r>
  <r>
    <s v="120602008822-0"/>
    <x v="38"/>
    <n v="214301"/>
    <s v="MUEBLE TIPO MODULO BAJO"/>
    <s v="22.10.2014"/>
    <n v="106032.08"/>
    <n v="26508.020000000004"/>
    <s v="ZLIN"/>
    <n v="10"/>
    <n v="0"/>
    <n v="0"/>
    <n v="0"/>
    <s v="ZLIN"/>
    <n v="10"/>
    <n v="0"/>
    <n v="0"/>
    <n v="0"/>
    <m/>
    <m/>
    <m/>
  </r>
  <r>
    <s v="120602008823-0"/>
    <x v="38"/>
    <n v="214301"/>
    <s v="BIBLIOTECA"/>
    <s v="22.10.2014"/>
    <n v="221801.8"/>
    <n v="55450.449999999983"/>
    <s v="ZLIN"/>
    <n v="10"/>
    <n v="0"/>
    <n v="0"/>
    <n v="0"/>
    <s v="ZLIN"/>
    <n v="10"/>
    <n v="0"/>
    <n v="0"/>
    <n v="0"/>
    <m/>
    <m/>
    <m/>
  </r>
  <r>
    <s v="120602008824-0"/>
    <x v="38"/>
    <n v="214301"/>
    <s v="BIBLIOTECA"/>
    <s v="22.10.2014"/>
    <n v="221801.8"/>
    <n v="55450.449999999983"/>
    <s v="ZLIN"/>
    <n v="10"/>
    <n v="0"/>
    <n v="0"/>
    <n v="0"/>
    <s v="ZLIN"/>
    <n v="10"/>
    <n v="0"/>
    <n v="0"/>
    <n v="0"/>
    <m/>
    <m/>
    <m/>
  </r>
  <r>
    <s v="120602008827-0"/>
    <x v="38"/>
    <n v="214301"/>
    <s v="SUPERFICIE AEREA PARA ESCRITORIO"/>
    <s v="22.10.2014"/>
    <n v="352177.98"/>
    <n v="88044.5"/>
    <s v="ZLIN"/>
    <n v="10"/>
    <n v="0"/>
    <n v="0"/>
    <n v="0"/>
    <s v="ZLIN"/>
    <n v="10"/>
    <n v="0"/>
    <n v="0"/>
    <n v="0"/>
    <m/>
    <m/>
    <m/>
  </r>
  <r>
    <s v="120602008828-0"/>
    <x v="38"/>
    <n v="214301"/>
    <s v="MESA DE REUNIONES CON 6 SILLAS"/>
    <s v="07.11.2014"/>
    <n v="842495.52"/>
    <n v="203603.08000000007"/>
    <s v="ZLIN"/>
    <n v="10"/>
    <n v="0"/>
    <n v="0"/>
    <n v="0"/>
    <s v="ZLIN"/>
    <n v="10"/>
    <n v="0"/>
    <n v="0"/>
    <n v="0"/>
    <m/>
    <m/>
    <m/>
  </r>
  <r>
    <s v="120602008832-0"/>
    <x v="38"/>
    <n v="322301"/>
    <s v="MUEBLE ÁEREO CERRADO TERMOFORMADO"/>
    <s v="18.12.2014"/>
    <n v="142524.44"/>
    <n v="33255.699999999997"/>
    <s v="ZLIN"/>
    <n v="10"/>
    <n v="0"/>
    <n v="0"/>
    <n v="0"/>
    <s v="ZLIN"/>
    <n v="10"/>
    <n v="0"/>
    <n v="0"/>
    <n v="0"/>
    <m/>
    <m/>
    <m/>
  </r>
  <r>
    <s v="120602008833-0"/>
    <x v="38"/>
    <n v="322301"/>
    <s v="MUEBLE ÁEREO CERRADO TERMOFORMADO"/>
    <s v="18.12.2014"/>
    <n v="142524.44"/>
    <n v="33255.699999999997"/>
    <s v="ZLIN"/>
    <n v="10"/>
    <n v="0"/>
    <n v="0"/>
    <n v="0"/>
    <s v="ZLIN"/>
    <n v="10"/>
    <n v="0"/>
    <n v="0"/>
    <n v="0"/>
    <m/>
    <m/>
    <m/>
  </r>
  <r>
    <s v="120602008834-0"/>
    <x v="38"/>
    <n v="322301"/>
    <s v="MUEBLE ÁEREO CERRADO TERMOFORMADO"/>
    <s v="18.12.2014"/>
    <n v="142524.44"/>
    <n v="33255.699999999997"/>
    <s v="ZLIN"/>
    <n v="10"/>
    <n v="0"/>
    <n v="0"/>
    <n v="0"/>
    <s v="ZLIN"/>
    <n v="10"/>
    <n v="0"/>
    <n v="0"/>
    <n v="0"/>
    <m/>
    <m/>
    <m/>
  </r>
  <r>
    <s v="120602008835-0"/>
    <x v="38"/>
    <n v="322301"/>
    <s v="MUEBLE ÁEREO CERRADO TERMOFORMADO"/>
    <s v="18.12.2014"/>
    <n v="142524.44"/>
    <n v="33255.699999999997"/>
    <s v="ZLIN"/>
    <n v="10"/>
    <n v="0"/>
    <n v="0"/>
    <n v="0"/>
    <s v="ZLIN"/>
    <n v="10"/>
    <n v="0"/>
    <n v="0"/>
    <n v="0"/>
    <m/>
    <m/>
    <m/>
  </r>
  <r>
    <s v="120602008836-0"/>
    <x v="38"/>
    <n v="322301"/>
    <s v="MUEBLE ÁEREO CERRADO TERMOFORMADO"/>
    <s v="18.12.2014"/>
    <n v="142524.44"/>
    <n v="33255.699999999997"/>
    <s v="ZLIN"/>
    <n v="10"/>
    <n v="0"/>
    <n v="0"/>
    <n v="0"/>
    <s v="ZLIN"/>
    <n v="10"/>
    <n v="0"/>
    <n v="0"/>
    <n v="0"/>
    <m/>
    <m/>
    <m/>
  </r>
  <r>
    <s v="120602008837-0"/>
    <x v="38"/>
    <n v="322301"/>
    <s v="MUEBLE ÁEREO CERRADO TERMOFORMADO"/>
    <s v="18.12.2014"/>
    <n v="142524.44"/>
    <n v="33255.699999999997"/>
    <s v="ZLIN"/>
    <n v="10"/>
    <n v="0"/>
    <n v="0"/>
    <n v="0"/>
    <s v="ZLIN"/>
    <n v="10"/>
    <n v="0"/>
    <n v="0"/>
    <n v="0"/>
    <m/>
    <m/>
    <m/>
  </r>
  <r>
    <s v="120602008838-0"/>
    <x v="38"/>
    <n v="322301"/>
    <s v="MUEBLE ÁEREO CERRADO TERMOFORMADO"/>
    <s v="18.12.2014"/>
    <n v="142524.44"/>
    <n v="33255.699999999997"/>
    <s v="ZLIN"/>
    <n v="10"/>
    <n v="0"/>
    <n v="0"/>
    <n v="0"/>
    <s v="ZLIN"/>
    <n v="10"/>
    <n v="0"/>
    <n v="0"/>
    <n v="0"/>
    <m/>
    <m/>
    <m/>
  </r>
  <r>
    <s v="120602008839-0"/>
    <x v="38"/>
    <n v="322301"/>
    <s v="MUEBLE ÁEREO CERRADO TERMOFORMADO"/>
    <s v="18.12.2014"/>
    <n v="142524.44"/>
    <n v="33255.699999999997"/>
    <s v="ZLIN"/>
    <n v="10"/>
    <n v="0"/>
    <n v="0"/>
    <n v="0"/>
    <s v="ZLIN"/>
    <n v="10"/>
    <n v="0"/>
    <n v="0"/>
    <n v="0"/>
    <m/>
    <m/>
    <m/>
  </r>
  <r>
    <s v="120602008840-0"/>
    <x v="38"/>
    <n v="322301"/>
    <s v="MUEBLE ÁEREO CERRADO TERMOFORMADO"/>
    <s v="18.12.2014"/>
    <n v="142524.44"/>
    <n v="33255.699999999997"/>
    <s v="ZLIN"/>
    <n v="10"/>
    <n v="0"/>
    <n v="0"/>
    <n v="0"/>
    <s v="ZLIN"/>
    <n v="10"/>
    <n v="0"/>
    <n v="0"/>
    <n v="0"/>
    <m/>
    <m/>
    <m/>
  </r>
  <r>
    <s v="120602008841-0"/>
    <x v="38"/>
    <n v="322301"/>
    <s v="MUEBLE ÁEREO CERRADO TERMOFORMADO"/>
    <s v="18.12.2014"/>
    <n v="142524.44"/>
    <n v="33255.699999999997"/>
    <s v="ZLIN"/>
    <n v="10"/>
    <n v="0"/>
    <n v="0"/>
    <n v="0"/>
    <s v="ZLIN"/>
    <n v="10"/>
    <n v="0"/>
    <n v="0"/>
    <n v="0"/>
    <m/>
    <m/>
    <m/>
  </r>
  <r>
    <s v="120602008842-0"/>
    <x v="38"/>
    <n v="322301"/>
    <s v="MUEBLE ÁEREO CERRADO TERMOFORMADO"/>
    <s v="18.12.2014"/>
    <n v="142524.44"/>
    <n v="33255.699999999997"/>
    <s v="ZLIN"/>
    <n v="10"/>
    <n v="0"/>
    <n v="0"/>
    <n v="0"/>
    <s v="ZLIN"/>
    <n v="10"/>
    <n v="0"/>
    <n v="0"/>
    <n v="0"/>
    <m/>
    <m/>
    <m/>
  </r>
  <r>
    <s v="120602008843-0"/>
    <x v="38"/>
    <n v="322301"/>
    <s v="MUEBLE ÁEREO CERRADO TERMOFORMADO"/>
    <s v="18.12.2014"/>
    <n v="149397.85"/>
    <n v="34859.5"/>
    <s v="ZLIN"/>
    <n v="10"/>
    <n v="0"/>
    <n v="0"/>
    <n v="0"/>
    <s v="ZLIN"/>
    <n v="10"/>
    <n v="0"/>
    <n v="0"/>
    <n v="0"/>
    <m/>
    <m/>
    <m/>
  </r>
  <r>
    <s v="120602008844-0"/>
    <x v="38"/>
    <n v="322301"/>
    <s v="GAVETERO PEDESTAL ARTURITO"/>
    <s v="18.12.2014"/>
    <n v="209425.3"/>
    <n v="48865.899999999994"/>
    <s v="ZLIN"/>
    <n v="10"/>
    <n v="0"/>
    <n v="0"/>
    <n v="0"/>
    <s v="ZLIN"/>
    <n v="10"/>
    <n v="0"/>
    <n v="0"/>
    <n v="0"/>
    <m/>
    <m/>
    <m/>
  </r>
  <r>
    <s v="120602008845-0"/>
    <x v="38"/>
    <n v="322301"/>
    <s v="GAVETERO PEDESTAL ARTURITO"/>
    <s v="18.12.2014"/>
    <n v="209425.3"/>
    <n v="48865.899999999994"/>
    <s v="ZLIN"/>
    <n v="10"/>
    <n v="0"/>
    <n v="0"/>
    <n v="0"/>
    <s v="ZLIN"/>
    <n v="10"/>
    <n v="0"/>
    <n v="0"/>
    <n v="0"/>
    <m/>
    <m/>
    <m/>
  </r>
  <r>
    <s v="120602008846-0"/>
    <x v="38"/>
    <n v="322301"/>
    <s v="GAVETERO PEDESTAL ARTURITO"/>
    <s v="18.12.2014"/>
    <n v="209425.3"/>
    <n v="48865.899999999994"/>
    <s v="ZLIN"/>
    <n v="10"/>
    <n v="0"/>
    <n v="0"/>
    <n v="0"/>
    <s v="ZLIN"/>
    <n v="10"/>
    <n v="0"/>
    <n v="0"/>
    <n v="0"/>
    <m/>
    <m/>
    <m/>
  </r>
  <r>
    <s v="120602008847-0"/>
    <x v="38"/>
    <n v="322301"/>
    <s v="GAVETERO PEDESTAL ARTURITO"/>
    <s v="18.12.2014"/>
    <n v="209425.3"/>
    <n v="48865.899999999994"/>
    <s v="ZLIN"/>
    <n v="10"/>
    <n v="0"/>
    <n v="0"/>
    <n v="0"/>
    <s v="ZLIN"/>
    <n v="10"/>
    <n v="0"/>
    <n v="0"/>
    <n v="0"/>
    <m/>
    <m/>
    <m/>
  </r>
  <r>
    <s v="120602008848-0"/>
    <x v="38"/>
    <n v="322301"/>
    <s v="GAVETERO PEDESTAL ARTURITO"/>
    <s v="18.12.2014"/>
    <n v="209425.3"/>
    <n v="48865.899999999994"/>
    <s v="ZLIN"/>
    <n v="10"/>
    <n v="0"/>
    <n v="0"/>
    <n v="0"/>
    <s v="ZLIN"/>
    <n v="10"/>
    <n v="0"/>
    <n v="0"/>
    <n v="0"/>
    <m/>
    <m/>
    <m/>
  </r>
  <r>
    <s v="120602008849-0"/>
    <x v="38"/>
    <n v="322301"/>
    <s v="GAVETERO PEDESTAL ARTURITO"/>
    <s v="18.12.2014"/>
    <n v="209425.3"/>
    <n v="48865.899999999994"/>
    <s v="ZLIN"/>
    <n v="10"/>
    <n v="0"/>
    <n v="0"/>
    <n v="0"/>
    <s v="ZLIN"/>
    <n v="10"/>
    <n v="0"/>
    <n v="0"/>
    <n v="0"/>
    <m/>
    <m/>
    <m/>
  </r>
  <r>
    <s v="120602008850-0"/>
    <x v="38"/>
    <n v="322301"/>
    <s v="GAVETERO PEDESTAL ARTURITO"/>
    <s v="18.12.2014"/>
    <n v="209425.3"/>
    <n v="48865.899999999994"/>
    <s v="ZLIN"/>
    <n v="10"/>
    <n v="0"/>
    <n v="0"/>
    <n v="0"/>
    <s v="ZLIN"/>
    <n v="10"/>
    <n v="0"/>
    <n v="0"/>
    <n v="0"/>
    <m/>
    <m/>
    <m/>
  </r>
  <r>
    <s v="120602008851-0"/>
    <x v="38"/>
    <n v="322301"/>
    <s v="GAVETERO PEDESTAL ARTURITO"/>
    <s v="18.12.2014"/>
    <n v="209425.3"/>
    <n v="48865.899999999994"/>
    <s v="ZLIN"/>
    <n v="10"/>
    <n v="0"/>
    <n v="0"/>
    <n v="0"/>
    <s v="ZLIN"/>
    <n v="10"/>
    <n v="0"/>
    <n v="0"/>
    <n v="0"/>
    <m/>
    <m/>
    <m/>
  </r>
  <r>
    <s v="120602008852-0"/>
    <x v="38"/>
    <n v="322301"/>
    <s v="GAVETERO PEDESTAL ARTURITO"/>
    <s v="18.12.2014"/>
    <n v="209425.3"/>
    <n v="48865.899999999994"/>
    <s v="ZLIN"/>
    <n v="10"/>
    <n v="0"/>
    <n v="0"/>
    <n v="0"/>
    <s v="ZLIN"/>
    <n v="10"/>
    <n v="0"/>
    <n v="0"/>
    <n v="0"/>
    <m/>
    <m/>
    <m/>
  </r>
  <r>
    <s v="120602008853-0"/>
    <x v="38"/>
    <n v="322301"/>
    <s v="GAVETERO PEDESTAL ARTURITO"/>
    <s v="18.12.2014"/>
    <n v="209425.3"/>
    <n v="48865.899999999994"/>
    <s v="ZLIN"/>
    <n v="10"/>
    <n v="0"/>
    <n v="0"/>
    <n v="0"/>
    <s v="ZLIN"/>
    <n v="10"/>
    <n v="0"/>
    <n v="0"/>
    <n v="0"/>
    <m/>
    <m/>
    <m/>
  </r>
  <r>
    <s v="120602008854-0"/>
    <x v="38"/>
    <n v="322301"/>
    <s v="GAVETERO PEDESTAL ARTURITO"/>
    <s v="18.12.2014"/>
    <n v="209425.3"/>
    <n v="48865.899999999994"/>
    <s v="ZLIN"/>
    <n v="10"/>
    <n v="0"/>
    <n v="0"/>
    <n v="0"/>
    <s v="ZLIN"/>
    <n v="10"/>
    <n v="0"/>
    <n v="0"/>
    <n v="0"/>
    <m/>
    <m/>
    <m/>
  </r>
  <r>
    <s v="120602008855-0"/>
    <x v="38"/>
    <n v="322301"/>
    <s v="GAVETERO PEDESTAL ARTURITO"/>
    <s v="18.12.2014"/>
    <n v="209425.3"/>
    <n v="48865.899999999994"/>
    <s v="ZLIN"/>
    <n v="10"/>
    <n v="0"/>
    <n v="0"/>
    <n v="0"/>
    <s v="ZLIN"/>
    <n v="10"/>
    <n v="0"/>
    <n v="0"/>
    <n v="0"/>
    <m/>
    <m/>
    <m/>
  </r>
  <r>
    <s v="120602008856-0"/>
    <x v="38"/>
    <n v="322301"/>
    <s v="GAVETERO PEDESTAL ARTURITO"/>
    <s v="18.12.2014"/>
    <n v="209425.3"/>
    <n v="48865.899999999994"/>
    <s v="ZLIN"/>
    <n v="10"/>
    <n v="0"/>
    <n v="0"/>
    <n v="0"/>
    <s v="ZLIN"/>
    <n v="10"/>
    <n v="0"/>
    <n v="0"/>
    <n v="0"/>
    <m/>
    <m/>
    <m/>
  </r>
  <r>
    <s v="120602008857-0"/>
    <x v="38"/>
    <n v="322301"/>
    <s v="GAVETERO PEDESTAL ARTURITO"/>
    <s v="18.12.2014"/>
    <n v="209425.3"/>
    <n v="48865.899999999994"/>
    <s v="ZLIN"/>
    <n v="10"/>
    <n v="0"/>
    <n v="0"/>
    <n v="0"/>
    <s v="ZLIN"/>
    <n v="10"/>
    <n v="0"/>
    <n v="0"/>
    <n v="0"/>
    <m/>
    <m/>
    <m/>
  </r>
  <r>
    <s v="120602008858-0"/>
    <x v="38"/>
    <n v="322301"/>
    <s v="GAVETERO PEDESTAL ARTURITO"/>
    <s v="18.12.2014"/>
    <n v="209425.3"/>
    <n v="48865.899999999994"/>
    <s v="ZLIN"/>
    <n v="10"/>
    <n v="0"/>
    <n v="0"/>
    <n v="0"/>
    <s v="ZLIN"/>
    <n v="10"/>
    <n v="0"/>
    <n v="0"/>
    <n v="0"/>
    <m/>
    <m/>
    <m/>
  </r>
  <r>
    <s v="120602008859-0"/>
    <x v="38"/>
    <n v="322301"/>
    <s v="GAVETERO PEDESTAL ARTURITO"/>
    <s v="18.12.2014"/>
    <n v="209425.3"/>
    <n v="48865.899999999994"/>
    <s v="ZLIN"/>
    <n v="10"/>
    <n v="0"/>
    <n v="0"/>
    <n v="0"/>
    <s v="ZLIN"/>
    <n v="10"/>
    <n v="0"/>
    <n v="0"/>
    <n v="0"/>
    <m/>
    <m/>
    <m/>
  </r>
  <r>
    <s v="120602008860-0"/>
    <x v="38"/>
    <n v="322301"/>
    <s v="GAVETERO PEDESTAL ARTURITO"/>
    <s v="18.12.2014"/>
    <n v="209425.3"/>
    <n v="48865.899999999994"/>
    <s v="ZLIN"/>
    <n v="10"/>
    <n v="0"/>
    <n v="0"/>
    <n v="0"/>
    <s v="ZLIN"/>
    <n v="10"/>
    <n v="0"/>
    <n v="0"/>
    <n v="0"/>
    <m/>
    <m/>
    <m/>
  </r>
  <r>
    <s v="120602008861-0"/>
    <x v="38"/>
    <n v="322301"/>
    <s v="GAVETERO PEDESTAL ARTURITO"/>
    <s v="18.12.2014"/>
    <n v="209425.3"/>
    <n v="48865.899999999994"/>
    <s v="ZLIN"/>
    <n v="10"/>
    <n v="0"/>
    <n v="0"/>
    <n v="0"/>
    <s v="ZLIN"/>
    <n v="10"/>
    <n v="0"/>
    <n v="0"/>
    <n v="0"/>
    <m/>
    <m/>
    <m/>
  </r>
  <r>
    <s v="120602008862-0"/>
    <x v="38"/>
    <n v="322301"/>
    <s v="GAVETERO PEDESTAL ARTURITO"/>
    <s v="18.12.2014"/>
    <n v="209425.3"/>
    <n v="48865.899999999994"/>
    <s v="ZLIN"/>
    <n v="10"/>
    <n v="0"/>
    <n v="0"/>
    <n v="0"/>
    <s v="ZLIN"/>
    <n v="10"/>
    <n v="0"/>
    <n v="0"/>
    <n v="0"/>
    <m/>
    <m/>
    <m/>
  </r>
  <r>
    <s v="120602008863-0"/>
    <x v="38"/>
    <n v="322301"/>
    <s v="GAVETERO PEDESTAL ARTURITO"/>
    <s v="18.12.2014"/>
    <n v="209425.3"/>
    <n v="48865.899999999994"/>
    <s v="ZLIN"/>
    <n v="10"/>
    <n v="0"/>
    <n v="0"/>
    <n v="0"/>
    <s v="ZLIN"/>
    <n v="10"/>
    <n v="0"/>
    <n v="0"/>
    <n v="0"/>
    <m/>
    <m/>
    <m/>
  </r>
  <r>
    <s v="120602008864-0"/>
    <x v="38"/>
    <n v="322301"/>
    <s v="GAVETERO PEDESTAL ARTURITO"/>
    <s v="18.12.2014"/>
    <n v="209425.3"/>
    <n v="48865.899999999994"/>
    <s v="ZLIN"/>
    <n v="10"/>
    <n v="0"/>
    <n v="0"/>
    <n v="0"/>
    <s v="ZLIN"/>
    <n v="10"/>
    <n v="0"/>
    <n v="0"/>
    <n v="0"/>
    <m/>
    <m/>
    <m/>
  </r>
  <r>
    <s v="120602008865-0"/>
    <x v="38"/>
    <n v="322301"/>
    <s v="GAVETERO PEDESTAL ARTURITO"/>
    <s v="18.12.2014"/>
    <n v="209425.3"/>
    <n v="48865.899999999994"/>
    <s v="ZLIN"/>
    <n v="10"/>
    <n v="0"/>
    <n v="0"/>
    <n v="0"/>
    <s v="ZLIN"/>
    <n v="10"/>
    <n v="0"/>
    <n v="0"/>
    <n v="0"/>
    <m/>
    <m/>
    <m/>
  </r>
  <r>
    <s v="120602008866-0"/>
    <x v="38"/>
    <n v="322301"/>
    <s v="GAVETERO PEDESTAL ARTURITO"/>
    <s v="18.12.2014"/>
    <n v="262958.82"/>
    <n v="61357.050000000017"/>
    <s v="ZLIN"/>
    <n v="10"/>
    <n v="0"/>
    <n v="0"/>
    <n v="0"/>
    <s v="ZLIN"/>
    <n v="10"/>
    <n v="0"/>
    <n v="0"/>
    <n v="0"/>
    <m/>
    <m/>
    <m/>
  </r>
  <r>
    <s v="120602008867-0"/>
    <x v="38"/>
    <n v="322301"/>
    <s v="BIBLIOTECA BAJA CON DOS PUERTAS"/>
    <s v="18.12.2014"/>
    <n v="139007.56"/>
    <n v="32435.11"/>
    <s v="ZLIN"/>
    <n v="10"/>
    <n v="0"/>
    <n v="0"/>
    <n v="0"/>
    <s v="ZLIN"/>
    <n v="10"/>
    <n v="0"/>
    <n v="0"/>
    <n v="0"/>
    <m/>
    <m/>
    <m/>
  </r>
  <r>
    <s v="120602008868-0"/>
    <x v="38"/>
    <n v="322301"/>
    <s v="BIBLIOTECA BAJA CON DOS PUERTAS"/>
    <s v="18.12.2014"/>
    <n v="139007.56"/>
    <n v="32435.11"/>
    <s v="ZLIN"/>
    <n v="10"/>
    <n v="0"/>
    <n v="0"/>
    <n v="0"/>
    <s v="ZLIN"/>
    <n v="10"/>
    <n v="0"/>
    <n v="0"/>
    <n v="0"/>
    <m/>
    <m/>
    <m/>
  </r>
  <r>
    <s v="120602008869-0"/>
    <x v="38"/>
    <n v="322301"/>
    <s v="BIBLIOTECA BAJA CON DOS PUERTAS"/>
    <s v="18.12.2014"/>
    <n v="139007.56"/>
    <n v="32435.11"/>
    <s v="ZLIN"/>
    <n v="10"/>
    <n v="0"/>
    <n v="0"/>
    <n v="0"/>
    <s v="ZLIN"/>
    <n v="10"/>
    <n v="0"/>
    <n v="0"/>
    <n v="0"/>
    <m/>
    <m/>
    <m/>
  </r>
  <r>
    <s v="120602008870-0"/>
    <x v="38"/>
    <n v="322301"/>
    <s v="BIBLIOTECA BAJA CON DOS PUERTAS"/>
    <s v="18.12.2014"/>
    <n v="139007.56"/>
    <n v="32435.11"/>
    <s v="ZLIN"/>
    <n v="10"/>
    <n v="0"/>
    <n v="0"/>
    <n v="0"/>
    <s v="ZLIN"/>
    <n v="10"/>
    <n v="0"/>
    <n v="0"/>
    <n v="0"/>
    <m/>
    <m/>
    <m/>
  </r>
  <r>
    <s v="120602008871-0"/>
    <x v="38"/>
    <n v="322301"/>
    <s v="BIBLIOTECA BAJA CON DOS PUERTAS"/>
    <s v="18.12.2014"/>
    <n v="139007.56"/>
    <n v="32435.11"/>
    <s v="ZLIN"/>
    <n v="10"/>
    <n v="0"/>
    <n v="0"/>
    <n v="0"/>
    <s v="ZLIN"/>
    <n v="10"/>
    <n v="0"/>
    <n v="0"/>
    <n v="0"/>
    <m/>
    <m/>
    <m/>
  </r>
  <r>
    <s v="120602008872-0"/>
    <x v="38"/>
    <n v="322301"/>
    <s v="BIBLIOTECA BAJA CON DOS PUERTAS"/>
    <s v="18.12.2014"/>
    <n v="139007.56"/>
    <n v="32435.11"/>
    <s v="ZLIN"/>
    <n v="10"/>
    <n v="0"/>
    <n v="0"/>
    <n v="0"/>
    <s v="ZLIN"/>
    <n v="10"/>
    <n v="0"/>
    <n v="0"/>
    <n v="0"/>
    <m/>
    <m/>
    <m/>
  </r>
  <r>
    <s v="120602008873-0"/>
    <x v="38"/>
    <n v="322301"/>
    <s v="BIBLIOTECA BAJA CON DOS PUERTAS"/>
    <s v="18.12.2014"/>
    <n v="139007.56"/>
    <n v="32435.11"/>
    <s v="ZLIN"/>
    <n v="10"/>
    <n v="0"/>
    <n v="0"/>
    <n v="0"/>
    <s v="ZLIN"/>
    <n v="10"/>
    <n v="0"/>
    <n v="0"/>
    <n v="0"/>
    <m/>
    <m/>
    <m/>
  </r>
  <r>
    <s v="120602008874-0"/>
    <x v="38"/>
    <n v="322301"/>
    <s v="BIBLIOTECA BAJA CON DOS PUERTAS"/>
    <s v="18.12.2014"/>
    <n v="139007.56"/>
    <n v="32435.11"/>
    <s v="ZLIN"/>
    <n v="10"/>
    <n v="0"/>
    <n v="0"/>
    <n v="0"/>
    <s v="ZLIN"/>
    <n v="10"/>
    <n v="0"/>
    <n v="0"/>
    <n v="0"/>
    <m/>
    <m/>
    <m/>
  </r>
  <r>
    <s v="120602008875-0"/>
    <x v="38"/>
    <n v="322301"/>
    <s v="BIBLIOTECA BAJA CON DOS PUERTAS"/>
    <s v="18.12.2014"/>
    <n v="139007.56"/>
    <n v="32435.11"/>
    <s v="ZLIN"/>
    <n v="10"/>
    <n v="0"/>
    <n v="0"/>
    <n v="0"/>
    <s v="ZLIN"/>
    <n v="10"/>
    <n v="0"/>
    <n v="0"/>
    <n v="0"/>
    <m/>
    <m/>
    <m/>
  </r>
  <r>
    <s v="120602008876-0"/>
    <x v="38"/>
    <n v="322301"/>
    <s v="BIBLIOTECA BAJA CON DOS PUERTAS"/>
    <s v="18.12.2014"/>
    <n v="139007.56"/>
    <n v="32435.11"/>
    <s v="ZLIN"/>
    <n v="10"/>
    <n v="0"/>
    <n v="0"/>
    <n v="0"/>
    <s v="ZLIN"/>
    <n v="10"/>
    <n v="0"/>
    <n v="0"/>
    <n v="0"/>
    <m/>
    <m/>
    <m/>
  </r>
  <r>
    <s v="120602008877-0"/>
    <x v="38"/>
    <n v="322301"/>
    <s v="BIBLIOTECA BAJA CON DOS PUERTAS"/>
    <s v="18.12.2014"/>
    <n v="139007.56"/>
    <n v="32435.11"/>
    <s v="ZLIN"/>
    <n v="10"/>
    <n v="0"/>
    <n v="0"/>
    <n v="0"/>
    <s v="ZLIN"/>
    <n v="10"/>
    <n v="0"/>
    <n v="0"/>
    <n v="0"/>
    <m/>
    <m/>
    <m/>
  </r>
  <r>
    <s v="120602008878-0"/>
    <x v="38"/>
    <n v="322301"/>
    <s v="BIBLIOTECA BAJA CON DOS PUERTAS"/>
    <s v="18.12.2014"/>
    <n v="139007.56"/>
    <n v="32435.11"/>
    <s v="ZLIN"/>
    <n v="10"/>
    <n v="0"/>
    <n v="0"/>
    <n v="0"/>
    <s v="ZLIN"/>
    <n v="10"/>
    <n v="0"/>
    <n v="0"/>
    <n v="0"/>
    <m/>
    <m/>
    <m/>
  </r>
  <r>
    <s v="120602008879-0"/>
    <x v="38"/>
    <n v="322301"/>
    <s v="BIBLIOTECA BAJA CON DOS PUERTAS"/>
    <s v="18.12.2014"/>
    <n v="139007.56"/>
    <n v="32435.11"/>
    <s v="ZLIN"/>
    <n v="10"/>
    <n v="0"/>
    <n v="0"/>
    <n v="0"/>
    <s v="ZLIN"/>
    <n v="10"/>
    <n v="0"/>
    <n v="0"/>
    <n v="0"/>
    <m/>
    <m/>
    <m/>
  </r>
  <r>
    <s v="120602008880-0"/>
    <x v="38"/>
    <n v="322301"/>
    <s v="BIBLIOTECA BAJA CON DOS PUERTAS"/>
    <s v="18.12.2014"/>
    <n v="150760.78"/>
    <n v="35177.520000000004"/>
    <s v="ZLIN"/>
    <n v="10"/>
    <n v="0"/>
    <n v="0"/>
    <n v="0"/>
    <s v="ZLIN"/>
    <n v="10"/>
    <n v="0"/>
    <n v="0"/>
    <n v="0"/>
    <m/>
    <m/>
    <m/>
  </r>
  <r>
    <s v="120602008881-0"/>
    <x v="38"/>
    <n v="322301"/>
    <s v="BIBLIOTECA MIXTA ALTA CON DOS PU"/>
    <s v="18.12.2014"/>
    <n v="206453.59"/>
    <n v="48172.510000000009"/>
    <s v="ZLIN"/>
    <n v="10"/>
    <n v="0"/>
    <n v="0"/>
    <n v="0"/>
    <s v="ZLIN"/>
    <n v="10"/>
    <n v="0"/>
    <n v="0"/>
    <n v="0"/>
    <m/>
    <m/>
    <m/>
  </r>
  <r>
    <s v="120602008882-0"/>
    <x v="38"/>
    <n v="322301"/>
    <s v="BIBLIOTECA MIXTA ALTA CON DOS PU"/>
    <s v="18.12.2014"/>
    <n v="206453.59"/>
    <n v="48172.510000000009"/>
    <s v="ZLIN"/>
    <n v="10"/>
    <n v="0"/>
    <n v="0"/>
    <n v="0"/>
    <s v="ZLIN"/>
    <n v="10"/>
    <n v="0"/>
    <n v="0"/>
    <n v="0"/>
    <m/>
    <m/>
    <m/>
  </r>
  <r>
    <s v="120602008883-0"/>
    <x v="38"/>
    <n v="322301"/>
    <s v="BIBLIOTECA MIXTA ALTA CON DOS PU"/>
    <s v="18.12.2014"/>
    <n v="206453.59"/>
    <n v="48172.510000000009"/>
    <s v="ZLIN"/>
    <n v="10"/>
    <n v="0"/>
    <n v="0"/>
    <n v="0"/>
    <s v="ZLIN"/>
    <n v="10"/>
    <n v="0"/>
    <n v="0"/>
    <n v="0"/>
    <m/>
    <m/>
    <m/>
  </r>
  <r>
    <s v="120602008884-0"/>
    <x v="38"/>
    <n v="322301"/>
    <s v="BIBLIOTECA MIXTA ALTA CON DOS PU"/>
    <s v="18.12.2014"/>
    <n v="206453.59"/>
    <n v="48172.510000000009"/>
    <s v="ZLIN"/>
    <n v="10"/>
    <n v="0"/>
    <n v="0"/>
    <n v="0"/>
    <s v="ZLIN"/>
    <n v="10"/>
    <n v="0"/>
    <n v="0"/>
    <n v="0"/>
    <m/>
    <m/>
    <m/>
  </r>
  <r>
    <s v="120602008885-0"/>
    <x v="38"/>
    <n v="322301"/>
    <s v="BIBLIOTECA MIXTA ALTA CON DOS PU"/>
    <s v="18.12.2014"/>
    <n v="206453.59"/>
    <n v="48172.510000000009"/>
    <s v="ZLIN"/>
    <n v="10"/>
    <n v="0"/>
    <n v="0"/>
    <n v="0"/>
    <s v="ZLIN"/>
    <n v="10"/>
    <n v="0"/>
    <n v="0"/>
    <n v="0"/>
    <m/>
    <m/>
    <m/>
  </r>
  <r>
    <s v="120602008886-0"/>
    <x v="38"/>
    <n v="322301"/>
    <s v="BIBLIOTECA MIXTA ALTA CON DOS PU"/>
    <s v="18.12.2014"/>
    <n v="211418.9"/>
    <n v="49331.079999999987"/>
    <s v="ZLIN"/>
    <n v="10"/>
    <n v="0"/>
    <n v="0"/>
    <n v="0"/>
    <s v="ZLIN"/>
    <n v="10"/>
    <n v="0"/>
    <n v="0"/>
    <n v="0"/>
    <m/>
    <m/>
    <m/>
  </r>
  <r>
    <s v="120602008887-0"/>
    <x v="38"/>
    <n v="322301"/>
    <s v="LOCKER METÁLICO DE SEIS PUERTAS"/>
    <s v="18.12.2014"/>
    <n v="152109.29999999999"/>
    <n v="35492.169999999984"/>
    <s v="ZLIN"/>
    <n v="10"/>
    <n v="0"/>
    <n v="0"/>
    <n v="0"/>
    <s v="ZLIN"/>
    <n v="10"/>
    <n v="0"/>
    <n v="0"/>
    <n v="0"/>
    <m/>
    <m/>
    <m/>
  </r>
  <r>
    <s v="120602008888-0"/>
    <x v="38"/>
    <n v="322301"/>
    <s v="LOCKER METÁLICO DE SEIS PUERTAS"/>
    <s v="18.12.2014"/>
    <n v="152109.29999999999"/>
    <n v="35492.169999999984"/>
    <s v="ZLIN"/>
    <n v="10"/>
    <n v="0"/>
    <n v="0"/>
    <n v="0"/>
    <s v="ZLIN"/>
    <n v="10"/>
    <n v="0"/>
    <n v="0"/>
    <n v="0"/>
    <m/>
    <m/>
    <m/>
  </r>
  <r>
    <s v="120602008889-0"/>
    <x v="38"/>
    <n v="322301"/>
    <s v="LOCKER METÁLICO DE SEIS PUERTAS"/>
    <s v="18.12.2014"/>
    <n v="152109.29999999999"/>
    <n v="35492.169999999984"/>
    <s v="ZLIN"/>
    <n v="10"/>
    <n v="0"/>
    <n v="0"/>
    <n v="0"/>
    <s v="ZLIN"/>
    <n v="10"/>
    <n v="0"/>
    <n v="0"/>
    <n v="0"/>
    <m/>
    <m/>
    <m/>
  </r>
  <r>
    <s v="120602008890-0"/>
    <x v="38"/>
    <n v="322301"/>
    <s v="LOCKER METÁLICO DE SEIS PUERTAS"/>
    <s v="18.12.2014"/>
    <n v="152109.29999999999"/>
    <n v="35492.169999999984"/>
    <s v="ZLIN"/>
    <n v="10"/>
    <n v="0"/>
    <n v="0"/>
    <n v="0"/>
    <s v="ZLIN"/>
    <n v="10"/>
    <n v="0"/>
    <n v="0"/>
    <n v="0"/>
    <m/>
    <m/>
    <m/>
  </r>
  <r>
    <s v="120602008891-0"/>
    <x v="38"/>
    <n v="322301"/>
    <s v="LOCKER METÁLICO DE SEIS PUERTAS"/>
    <s v="18.12.2014"/>
    <n v="152109.29999999999"/>
    <n v="35492.169999999984"/>
    <s v="ZLIN"/>
    <n v="10"/>
    <n v="0"/>
    <n v="0"/>
    <n v="0"/>
    <s v="ZLIN"/>
    <n v="10"/>
    <n v="0"/>
    <n v="0"/>
    <n v="0"/>
    <m/>
    <m/>
    <m/>
  </r>
  <r>
    <s v="120602008892-0"/>
    <x v="38"/>
    <n v="322301"/>
    <s v="LOCKER METÁLICO DE SEIS PUERTAS"/>
    <s v="18.12.2014"/>
    <n v="152109.29999999999"/>
    <n v="35492.169999999984"/>
    <s v="ZLIN"/>
    <n v="10"/>
    <n v="0"/>
    <n v="0"/>
    <n v="0"/>
    <s v="ZLIN"/>
    <n v="10"/>
    <n v="0"/>
    <n v="0"/>
    <n v="0"/>
    <m/>
    <m/>
    <m/>
  </r>
  <r>
    <s v="120602008893-0"/>
    <x v="38"/>
    <n v="322301"/>
    <s v="LOCKER METÁLICO DE SEIS PUERTAS"/>
    <s v="18.12.2014"/>
    <n v="152109.29999999999"/>
    <n v="35492.169999999984"/>
    <s v="ZLIN"/>
    <n v="10"/>
    <n v="0"/>
    <n v="0"/>
    <n v="0"/>
    <s v="ZLIN"/>
    <n v="10"/>
    <n v="0"/>
    <n v="0"/>
    <n v="0"/>
    <m/>
    <m/>
    <m/>
  </r>
  <r>
    <s v="120602008894-0"/>
    <x v="38"/>
    <n v="322301"/>
    <s v="LOCKER METÁLICO DE SEIS PUERTAS"/>
    <s v="18.12.2014"/>
    <n v="152109.29999999999"/>
    <n v="35492.169999999984"/>
    <s v="ZLIN"/>
    <n v="10"/>
    <n v="0"/>
    <n v="0"/>
    <n v="0"/>
    <s v="ZLIN"/>
    <n v="10"/>
    <n v="0"/>
    <n v="0"/>
    <n v="0"/>
    <m/>
    <m/>
    <m/>
  </r>
  <r>
    <s v="120602008895-0"/>
    <x v="38"/>
    <n v="322301"/>
    <s v="LOCKER METÁLICO DE SEIS PUERTAS"/>
    <s v="18.12.2014"/>
    <n v="152109.29999999999"/>
    <n v="35492.169999999984"/>
    <s v="ZLIN"/>
    <n v="10"/>
    <n v="0"/>
    <n v="0"/>
    <n v="0"/>
    <s v="ZLIN"/>
    <n v="10"/>
    <n v="0"/>
    <n v="0"/>
    <n v="0"/>
    <m/>
    <m/>
    <m/>
  </r>
  <r>
    <s v="120602008896-0"/>
    <x v="38"/>
    <n v="322301"/>
    <s v="LOCKER METÁLICO DE SEIS PUERTAS"/>
    <s v="18.12.2014"/>
    <n v="152109.29999999999"/>
    <n v="35492.169999999984"/>
    <s v="ZLIN"/>
    <n v="10"/>
    <n v="0"/>
    <n v="0"/>
    <n v="0"/>
    <s v="ZLIN"/>
    <n v="10"/>
    <n v="0"/>
    <n v="0"/>
    <n v="0"/>
    <m/>
    <m/>
    <m/>
  </r>
  <r>
    <s v="120602008900-0"/>
    <x v="38"/>
    <n v="322301"/>
    <s v="ESTACIÓN AUTO SOPORTADA CON EXTE"/>
    <s v="18.12.2014"/>
    <n v="466713.28"/>
    <n v="108899.77000000002"/>
    <s v="ZLIN"/>
    <n v="10"/>
    <n v="0"/>
    <n v="0"/>
    <n v="0"/>
    <s v="ZLIN"/>
    <n v="10"/>
    <n v="0"/>
    <n v="0"/>
    <n v="0"/>
    <m/>
    <m/>
    <m/>
  </r>
  <r>
    <s v="120602008901-0"/>
    <x v="38"/>
    <n v="322301"/>
    <s v="ESTACIÓN AUTO SOPORTADA CON EXTE"/>
    <s v="18.12.2014"/>
    <n v="466713.28"/>
    <n v="108899.77000000002"/>
    <s v="ZLIN"/>
    <n v="10"/>
    <n v="0"/>
    <n v="0"/>
    <n v="0"/>
    <s v="ZLIN"/>
    <n v="10"/>
    <n v="0"/>
    <n v="0"/>
    <n v="0"/>
    <m/>
    <m/>
    <m/>
  </r>
  <r>
    <s v="120602008902-0"/>
    <x v="38"/>
    <n v="322301"/>
    <s v="ESTACIÓN AUTO SOPORTADA CON EXTE"/>
    <s v="18.12.2014"/>
    <n v="466713.28"/>
    <n v="108899.77000000002"/>
    <s v="ZLIN"/>
    <n v="10"/>
    <n v="0"/>
    <n v="0"/>
    <n v="0"/>
    <s v="ZLIN"/>
    <n v="10"/>
    <n v="0"/>
    <n v="0"/>
    <n v="0"/>
    <m/>
    <m/>
    <m/>
  </r>
  <r>
    <s v="120602008903-0"/>
    <x v="38"/>
    <n v="322301"/>
    <s v="ESTACIÓN AUTO SOPORTADA CON EXTE"/>
    <s v="18.12.2014"/>
    <n v="466713.28"/>
    <n v="108899.77000000002"/>
    <s v="ZLIN"/>
    <n v="10"/>
    <n v="0"/>
    <n v="0"/>
    <n v="0"/>
    <s v="ZLIN"/>
    <n v="10"/>
    <n v="0"/>
    <n v="0"/>
    <n v="0"/>
    <m/>
    <m/>
    <m/>
  </r>
  <r>
    <s v="120602008904-0"/>
    <x v="38"/>
    <n v="322301"/>
    <s v="ESTACIÓN AUTO SOPORTADA CON EXTE"/>
    <s v="18.12.2014"/>
    <n v="466713.28"/>
    <n v="108899.77000000002"/>
    <s v="ZLIN"/>
    <n v="10"/>
    <n v="0"/>
    <n v="0"/>
    <n v="0"/>
    <s v="ZLIN"/>
    <n v="10"/>
    <n v="0"/>
    <n v="0"/>
    <n v="0"/>
    <m/>
    <m/>
    <m/>
  </r>
  <r>
    <s v="120602008905-0"/>
    <x v="38"/>
    <n v="322301"/>
    <s v="ESTACIÓN AUTO SOPORTADA CON EXTE"/>
    <s v="18.12.2014"/>
    <n v="466713.28"/>
    <n v="108899.77000000002"/>
    <s v="ZLIN"/>
    <n v="10"/>
    <n v="0"/>
    <n v="0"/>
    <n v="0"/>
    <s v="ZLIN"/>
    <n v="10"/>
    <n v="0"/>
    <n v="0"/>
    <n v="0"/>
    <m/>
    <m/>
    <m/>
  </r>
  <r>
    <s v="120602008906-0"/>
    <x v="38"/>
    <n v="322301"/>
    <s v="ESTACIÓN AUTO SOPORTADA CON EXTE"/>
    <s v="18.12.2014"/>
    <n v="466713.28"/>
    <n v="108899.77000000002"/>
    <s v="ZLIN"/>
    <n v="10"/>
    <n v="0"/>
    <n v="0"/>
    <n v="0"/>
    <s v="ZLIN"/>
    <n v="10"/>
    <n v="0"/>
    <n v="0"/>
    <n v="0"/>
    <m/>
    <m/>
    <m/>
  </r>
  <r>
    <s v="120602008907-0"/>
    <x v="38"/>
    <n v="322301"/>
    <s v="ESTACIÓN AUTO SOPORTADA CON EXTE"/>
    <s v="18.12.2014"/>
    <n v="466713.28"/>
    <n v="108899.77000000002"/>
    <s v="ZLIN"/>
    <n v="10"/>
    <n v="0"/>
    <n v="0"/>
    <n v="0"/>
    <s v="ZLIN"/>
    <n v="10"/>
    <n v="0"/>
    <n v="0"/>
    <n v="0"/>
    <m/>
    <m/>
    <m/>
  </r>
  <r>
    <s v="120602008908-0"/>
    <x v="38"/>
    <n v="322301"/>
    <s v="MESA CIRCULAR 4 PERSONAS"/>
    <s v="18.12.2014"/>
    <n v="180707.69"/>
    <n v="42165.130000000005"/>
    <s v="ZLIN"/>
    <n v="10"/>
    <n v="0"/>
    <n v="0"/>
    <n v="0"/>
    <s v="ZLIN"/>
    <n v="10"/>
    <n v="0"/>
    <n v="0"/>
    <n v="0"/>
    <m/>
    <m/>
    <m/>
  </r>
  <r>
    <s v="120602008910-0"/>
    <x v="38"/>
    <n v="322301"/>
    <s v="BIBLIOTECA BAJA"/>
    <s v="18.12.2014"/>
    <n v="267737.06"/>
    <n v="62471.989999999991"/>
    <s v="ZLIN"/>
    <n v="10"/>
    <n v="0"/>
    <n v="0"/>
    <n v="0"/>
    <s v="ZLIN"/>
    <n v="10"/>
    <n v="0"/>
    <n v="0"/>
    <n v="0"/>
    <m/>
    <m/>
    <m/>
  </r>
  <r>
    <s v="120602008911-0"/>
    <x v="38"/>
    <n v="322301"/>
    <s v="ARCHIVADOR FIJO (4 ARCHIVOS)"/>
    <s v="18.12.2014"/>
    <n v="854697.66"/>
    <n v="199429.46000000008"/>
    <s v="ZLIN"/>
    <n v="10"/>
    <n v="0"/>
    <n v="0"/>
    <n v="0"/>
    <s v="ZLIN"/>
    <n v="10"/>
    <n v="0"/>
    <n v="0"/>
    <n v="0"/>
    <m/>
    <m/>
    <m/>
  </r>
  <r>
    <s v="120602008912-0"/>
    <x v="38"/>
    <n v="322301"/>
    <s v="ARCHIVADOR FIJO (4 ARCHIVOS)"/>
    <s v="18.12.2014"/>
    <n v="854697.66"/>
    <n v="199429.46000000008"/>
    <s v="ZLIN"/>
    <n v="10"/>
    <n v="0"/>
    <n v="0"/>
    <n v="0"/>
    <s v="ZLIN"/>
    <n v="10"/>
    <n v="0"/>
    <n v="0"/>
    <n v="0"/>
    <m/>
    <m/>
    <m/>
  </r>
  <r>
    <s v="120602008913-0"/>
    <x v="38"/>
    <n v="322301"/>
    <s v="ARCHIVADOR FIJO (4 ARCHIVOS)"/>
    <s v="18.12.2014"/>
    <n v="854697.66"/>
    <n v="199429.46000000008"/>
    <s v="ZLIN"/>
    <n v="10"/>
    <n v="0"/>
    <n v="0"/>
    <n v="0"/>
    <s v="ZLIN"/>
    <n v="10"/>
    <n v="0"/>
    <n v="0"/>
    <n v="0"/>
    <m/>
    <m/>
    <m/>
  </r>
  <r>
    <s v="120602008914-0"/>
    <x v="38"/>
    <n v="322301"/>
    <s v="ARCHIVADOR FIJO (4 ARCHIVOS)"/>
    <s v="18.12.2014"/>
    <n v="854697.66"/>
    <n v="199429.46000000008"/>
    <s v="ZLIN"/>
    <n v="10"/>
    <n v="0"/>
    <n v="0"/>
    <n v="0"/>
    <s v="ZLIN"/>
    <n v="10"/>
    <n v="0"/>
    <n v="0"/>
    <n v="0"/>
    <m/>
    <m/>
    <m/>
  </r>
  <r>
    <s v="120602008915-0"/>
    <x v="38"/>
    <n v="322301"/>
    <s v="SILLA OPERATIVA CON BRAZOS"/>
    <s v="18.12.2014"/>
    <n v="95923.12"/>
    <n v="22382.059999999998"/>
    <s v="ZLIN"/>
    <n v="10"/>
    <n v="0"/>
    <n v="0"/>
    <n v="0"/>
    <s v="ZLIN"/>
    <n v="10"/>
    <n v="0"/>
    <n v="0"/>
    <n v="0"/>
    <m/>
    <m/>
    <m/>
  </r>
  <r>
    <s v="120602008916-0"/>
    <x v="38"/>
    <n v="322301"/>
    <s v="SILLA OPERATIVA CON BRAZOS"/>
    <s v="18.12.2014"/>
    <n v="95923.12"/>
    <n v="22382.059999999998"/>
    <s v="ZLIN"/>
    <n v="10"/>
    <n v="0"/>
    <n v="0"/>
    <n v="0"/>
    <s v="ZLIN"/>
    <n v="10"/>
    <n v="0"/>
    <n v="0"/>
    <n v="0"/>
    <m/>
    <m/>
    <m/>
  </r>
  <r>
    <s v="120602008917-0"/>
    <x v="38"/>
    <n v="322301"/>
    <s v="SILLA OPERATIVA CON BRAZOS"/>
    <s v="18.12.2014"/>
    <n v="95923.12"/>
    <n v="22382.059999999998"/>
    <s v="ZLIN"/>
    <n v="10"/>
    <n v="0"/>
    <n v="0"/>
    <n v="0"/>
    <s v="ZLIN"/>
    <n v="10"/>
    <n v="0"/>
    <n v="0"/>
    <n v="0"/>
    <m/>
    <m/>
    <m/>
  </r>
  <r>
    <s v="120602008918-0"/>
    <x v="38"/>
    <n v="322301"/>
    <s v="SILLA OPERATIVA CON BRAZOS"/>
    <s v="18.12.2014"/>
    <n v="95923.12"/>
    <n v="22382.059999999998"/>
    <s v="ZLIN"/>
    <n v="10"/>
    <n v="0"/>
    <n v="0"/>
    <n v="0"/>
    <s v="ZLIN"/>
    <n v="10"/>
    <n v="0"/>
    <n v="0"/>
    <n v="0"/>
    <m/>
    <m/>
    <m/>
  </r>
  <r>
    <s v="120602008919-0"/>
    <x v="38"/>
    <n v="322301"/>
    <s v="SILLA OPERATIVA CON BRAZOS"/>
    <s v="18.12.2014"/>
    <n v="95923.12"/>
    <n v="22382.059999999998"/>
    <s v="ZLIN"/>
    <n v="10"/>
    <n v="0"/>
    <n v="0"/>
    <n v="0"/>
    <s v="ZLIN"/>
    <n v="10"/>
    <n v="0"/>
    <n v="0"/>
    <n v="0"/>
    <m/>
    <m/>
    <m/>
  </r>
  <r>
    <s v="120602008920-0"/>
    <x v="38"/>
    <n v="322301"/>
    <s v="SILLA OPERATIVA CON BRAZOS"/>
    <s v="18.12.2014"/>
    <n v="95923.12"/>
    <n v="22382.059999999998"/>
    <s v="ZLIN"/>
    <n v="10"/>
    <n v="0"/>
    <n v="0"/>
    <n v="0"/>
    <s v="ZLIN"/>
    <n v="10"/>
    <n v="0"/>
    <n v="0"/>
    <n v="0"/>
    <m/>
    <m/>
    <m/>
  </r>
  <r>
    <s v="120602008921-0"/>
    <x v="38"/>
    <n v="322301"/>
    <s v="SILLA OPERATIVA CON BRAZOS"/>
    <s v="18.12.2014"/>
    <n v="95923.12"/>
    <n v="22382.059999999998"/>
    <s v="ZLIN"/>
    <n v="10"/>
    <n v="0"/>
    <n v="0"/>
    <n v="0"/>
    <s v="ZLIN"/>
    <n v="10"/>
    <n v="0"/>
    <n v="0"/>
    <n v="0"/>
    <m/>
    <m/>
    <m/>
  </r>
  <r>
    <s v="120602008922-0"/>
    <x v="38"/>
    <n v="322301"/>
    <s v="SILLA OPERATIVA CON BRAZOS"/>
    <s v="18.12.2014"/>
    <n v="95923.12"/>
    <n v="22382.059999999998"/>
    <s v="ZLIN"/>
    <n v="10"/>
    <n v="0"/>
    <n v="0"/>
    <n v="0"/>
    <s v="ZLIN"/>
    <n v="10"/>
    <n v="0"/>
    <n v="0"/>
    <n v="0"/>
    <m/>
    <m/>
    <m/>
  </r>
  <r>
    <s v="120602008923-0"/>
    <x v="38"/>
    <n v="322301"/>
    <s v="SILLA OPERATIVA CON BRAZOS"/>
    <s v="18.12.2014"/>
    <n v="95923.12"/>
    <n v="22382.059999999998"/>
    <s v="ZLIN"/>
    <n v="10"/>
    <n v="0"/>
    <n v="0"/>
    <n v="0"/>
    <s v="ZLIN"/>
    <n v="10"/>
    <n v="0"/>
    <n v="0"/>
    <n v="0"/>
    <m/>
    <m/>
    <m/>
  </r>
  <r>
    <s v="120602008924-0"/>
    <x v="38"/>
    <n v="322301"/>
    <s v="SILLA OPERATIVA CON BRAZOS"/>
    <s v="18.12.2014"/>
    <n v="95923.12"/>
    <n v="22382.059999999998"/>
    <s v="ZLIN"/>
    <n v="10"/>
    <n v="0"/>
    <n v="0"/>
    <n v="0"/>
    <s v="ZLIN"/>
    <n v="10"/>
    <n v="0"/>
    <n v="0"/>
    <n v="0"/>
    <m/>
    <m/>
    <m/>
  </r>
  <r>
    <s v="120602008925-0"/>
    <x v="38"/>
    <n v="322301"/>
    <s v="SILLA OPERATIVA CON BRAZOS"/>
    <s v="18.12.2014"/>
    <n v="95923.12"/>
    <n v="22382.059999999998"/>
    <s v="ZLIN"/>
    <n v="10"/>
    <n v="0"/>
    <n v="0"/>
    <n v="0"/>
    <s v="ZLIN"/>
    <n v="10"/>
    <n v="0"/>
    <n v="0"/>
    <n v="0"/>
    <m/>
    <m/>
    <m/>
  </r>
  <r>
    <s v="120602008926-0"/>
    <x v="38"/>
    <n v="322301"/>
    <s v="SILLA OPERATIVA CON BRAZOS"/>
    <s v="18.12.2014"/>
    <n v="95923.12"/>
    <n v="22382.059999999998"/>
    <s v="ZLIN"/>
    <n v="10"/>
    <n v="0"/>
    <n v="0"/>
    <n v="0"/>
    <s v="ZLIN"/>
    <n v="10"/>
    <n v="0"/>
    <n v="0"/>
    <n v="0"/>
    <m/>
    <m/>
    <m/>
  </r>
  <r>
    <s v="120602008927-0"/>
    <x v="38"/>
    <n v="322301"/>
    <s v="SILLA OPERATIVA CON BRAZOS"/>
    <s v="18.12.2014"/>
    <n v="95923.12"/>
    <n v="22382.059999999998"/>
    <s v="ZLIN"/>
    <n v="10"/>
    <n v="0"/>
    <n v="0"/>
    <n v="0"/>
    <s v="ZLIN"/>
    <n v="10"/>
    <n v="0"/>
    <n v="0"/>
    <n v="0"/>
    <m/>
    <m/>
    <m/>
  </r>
  <r>
    <s v="120602008928-0"/>
    <x v="38"/>
    <n v="322301"/>
    <s v="SILLA OPERATIVA CON BRAZOS"/>
    <s v="18.12.2014"/>
    <n v="95923.12"/>
    <n v="22382.059999999998"/>
    <s v="ZLIN"/>
    <n v="10"/>
    <n v="0"/>
    <n v="0"/>
    <n v="0"/>
    <s v="ZLIN"/>
    <n v="10"/>
    <n v="0"/>
    <n v="0"/>
    <n v="0"/>
    <m/>
    <m/>
    <m/>
  </r>
  <r>
    <s v="120602008929-0"/>
    <x v="38"/>
    <n v="322301"/>
    <s v="SILLA OPERATIVA CON BRAZOS"/>
    <s v="18.12.2014"/>
    <n v="95923.12"/>
    <n v="22382.059999999998"/>
    <s v="ZLIN"/>
    <n v="10"/>
    <n v="0"/>
    <n v="0"/>
    <n v="0"/>
    <s v="ZLIN"/>
    <n v="10"/>
    <n v="0"/>
    <n v="0"/>
    <n v="0"/>
    <m/>
    <m/>
    <m/>
  </r>
  <r>
    <s v="120602008930-0"/>
    <x v="38"/>
    <n v="322301"/>
    <s v="SILLA OPERATIVA CON BRAZOS"/>
    <s v="18.12.2014"/>
    <n v="95923.12"/>
    <n v="22382.059999999998"/>
    <s v="ZLIN"/>
    <n v="10"/>
    <n v="0"/>
    <n v="0"/>
    <n v="0"/>
    <s v="ZLIN"/>
    <n v="10"/>
    <n v="0"/>
    <n v="0"/>
    <n v="0"/>
    <m/>
    <m/>
    <m/>
  </r>
  <r>
    <s v="120602008931-0"/>
    <x v="38"/>
    <n v="322301"/>
    <s v="SILLA OPERATIVA CON BRAZOS"/>
    <s v="18.12.2014"/>
    <n v="95923.12"/>
    <n v="22382.059999999998"/>
    <s v="ZLIN"/>
    <n v="10"/>
    <n v="0"/>
    <n v="0"/>
    <n v="0"/>
    <s v="ZLIN"/>
    <n v="10"/>
    <n v="0"/>
    <n v="0"/>
    <n v="0"/>
    <m/>
    <m/>
    <m/>
  </r>
  <r>
    <s v="120602008932-0"/>
    <x v="38"/>
    <n v="322301"/>
    <s v="SILLA OPERATIVA CON BRAZOS"/>
    <s v="18.12.2014"/>
    <n v="95923.12"/>
    <n v="22382.059999999998"/>
    <s v="ZLIN"/>
    <n v="10"/>
    <n v="0"/>
    <n v="0"/>
    <n v="0"/>
    <s v="ZLIN"/>
    <n v="10"/>
    <n v="0"/>
    <n v="0"/>
    <n v="0"/>
    <m/>
    <m/>
    <m/>
  </r>
  <r>
    <s v="120602008933-0"/>
    <x v="38"/>
    <n v="322301"/>
    <s v="SILLA OPERATIVA CON BRAZOS"/>
    <s v="18.12.2014"/>
    <n v="95923.12"/>
    <n v="22382.059999999998"/>
    <s v="ZLIN"/>
    <n v="10"/>
    <n v="0"/>
    <n v="0"/>
    <n v="0"/>
    <s v="ZLIN"/>
    <n v="10"/>
    <n v="0"/>
    <n v="0"/>
    <n v="0"/>
    <m/>
    <m/>
    <m/>
  </r>
  <r>
    <s v="120602008934-0"/>
    <x v="38"/>
    <n v="322301"/>
    <s v="SILLA OPERATIVA CON BRAZOS"/>
    <s v="18.12.2014"/>
    <n v="95923.12"/>
    <n v="22382.059999999998"/>
    <s v="ZLIN"/>
    <n v="10"/>
    <n v="0"/>
    <n v="0"/>
    <n v="0"/>
    <s v="ZLIN"/>
    <n v="10"/>
    <n v="0"/>
    <n v="0"/>
    <n v="0"/>
    <m/>
    <m/>
    <m/>
  </r>
  <r>
    <s v="120602008935-0"/>
    <x v="38"/>
    <n v="322301"/>
    <s v="SILLA OPERATIVA CON BRAZOS"/>
    <s v="18.12.2014"/>
    <n v="95923.12"/>
    <n v="22382.059999999998"/>
    <s v="ZLIN"/>
    <n v="10"/>
    <n v="0"/>
    <n v="0"/>
    <n v="0"/>
    <s v="ZLIN"/>
    <n v="10"/>
    <n v="0"/>
    <n v="0"/>
    <n v="0"/>
    <m/>
    <m/>
    <m/>
  </r>
  <r>
    <s v="120602008936-0"/>
    <x v="38"/>
    <n v="322301"/>
    <s v="SILLA OPERATIVA CON BRAZOS"/>
    <s v="18.12.2014"/>
    <n v="95923.12"/>
    <n v="22382.059999999998"/>
    <s v="ZLIN"/>
    <n v="10"/>
    <n v="0"/>
    <n v="0"/>
    <n v="0"/>
    <s v="ZLIN"/>
    <n v="10"/>
    <n v="0"/>
    <n v="0"/>
    <n v="0"/>
    <m/>
    <m/>
    <m/>
  </r>
  <r>
    <s v="120602008937-0"/>
    <x v="38"/>
    <n v="322301"/>
    <s v="SILLA OPERATIVA CON BRAZOS"/>
    <s v="18.12.2014"/>
    <n v="95923.12"/>
    <n v="22382.059999999998"/>
    <s v="ZLIN"/>
    <n v="10"/>
    <n v="0"/>
    <n v="0"/>
    <n v="0"/>
    <s v="ZLIN"/>
    <n v="10"/>
    <n v="0"/>
    <n v="0"/>
    <n v="0"/>
    <m/>
    <m/>
    <m/>
  </r>
  <r>
    <s v="120602008938-0"/>
    <x v="38"/>
    <n v="322301"/>
    <s v="SILLA OPERATIVA CON BRAZOS"/>
    <s v="18.12.2014"/>
    <n v="133320.70000000001"/>
    <n v="31108.160000000018"/>
    <s v="ZLIN"/>
    <n v="10"/>
    <n v="0"/>
    <n v="0"/>
    <n v="0"/>
    <s v="ZLIN"/>
    <n v="10"/>
    <n v="0"/>
    <n v="0"/>
    <n v="0"/>
    <m/>
    <m/>
    <m/>
  </r>
  <r>
    <s v="120602008949-0"/>
    <x v="38"/>
    <n v="322301"/>
    <s v="BANCA DE ESPERA DE TRES PLAZAS"/>
    <s v="18.12.2014"/>
    <n v="101818.44"/>
    <n v="23757.630000000005"/>
    <s v="ZLIN"/>
    <n v="10"/>
    <n v="0"/>
    <n v="0"/>
    <n v="0"/>
    <s v="ZLIN"/>
    <n v="10"/>
    <n v="0"/>
    <n v="0"/>
    <n v="0"/>
    <m/>
    <m/>
    <m/>
  </r>
  <r>
    <s v="120602008950-0"/>
    <x v="38"/>
    <n v="322301"/>
    <s v="BANCA DE ESPERA DE TRES PLAZAS"/>
    <s v="18.12.2014"/>
    <n v="101818.44"/>
    <n v="23757.630000000005"/>
    <s v="ZLIN"/>
    <n v="10"/>
    <n v="0"/>
    <n v="0"/>
    <n v="0"/>
    <s v="ZLIN"/>
    <n v="10"/>
    <n v="0"/>
    <n v="0"/>
    <n v="0"/>
    <m/>
    <m/>
    <m/>
  </r>
  <r>
    <s v="120602008951-0"/>
    <x v="38"/>
    <n v="322301"/>
    <s v="BANCA DE ESPERA DE TRES PLAZAS"/>
    <s v="18.12.2014"/>
    <n v="102123.09"/>
    <n v="23828.720000000001"/>
    <s v="ZLIN"/>
    <n v="10"/>
    <n v="0"/>
    <n v="0"/>
    <n v="0"/>
    <s v="ZLIN"/>
    <n v="10"/>
    <n v="0"/>
    <n v="0"/>
    <n v="0"/>
    <m/>
    <m/>
    <m/>
  </r>
  <r>
    <s v="120602008952-0"/>
    <x v="38"/>
    <n v="322301"/>
    <s v="MUEBLE DE COCINA Y OTROS"/>
    <s v="18.12.2014"/>
    <n v="1355590.93"/>
    <n v="316304.53999999992"/>
    <s v="ZLIN"/>
    <n v="10"/>
    <n v="0"/>
    <n v="0"/>
    <n v="0"/>
    <s v="ZLIN"/>
    <n v="10"/>
    <n v="0"/>
    <n v="0"/>
    <n v="0"/>
    <m/>
    <m/>
    <m/>
  </r>
  <r>
    <s v="120602008953-0"/>
    <x v="38"/>
    <n v="322301"/>
    <s v="JUEGO DE MUEBLES PARA RECEPCIÓN"/>
    <s v="18.12.2014"/>
    <n v="676437.89"/>
    <n v="157835.51"/>
    <s v="ZLIN"/>
    <n v="10"/>
    <n v="0"/>
    <n v="0"/>
    <n v="0"/>
    <s v="ZLIN"/>
    <n v="10"/>
    <n v="0"/>
    <n v="0"/>
    <n v="0"/>
    <m/>
    <m/>
    <m/>
  </r>
  <r>
    <s v="120602008955-0"/>
    <x v="38"/>
    <n v="322301"/>
    <s v="MESA DE CONFERENCIA"/>
    <s v="18.12.2014"/>
    <n v="265706.03999999998"/>
    <n v="61998.069999999978"/>
    <s v="ZLIN"/>
    <n v="10"/>
    <n v="0"/>
    <n v="0"/>
    <n v="0"/>
    <s v="ZLIN"/>
    <n v="10"/>
    <n v="0"/>
    <n v="0"/>
    <n v="0"/>
    <m/>
    <m/>
    <m/>
  </r>
  <r>
    <s v="120602008956-0"/>
    <x v="38"/>
    <n v="322301"/>
    <s v="ARCHIVO MOVIL"/>
    <s v="18.12.2014"/>
    <n v="4215764.45"/>
    <n v="983678.37000000011"/>
    <s v="ZLIN"/>
    <n v="10"/>
    <n v="0"/>
    <n v="0"/>
    <n v="0"/>
    <s v="ZLIN"/>
    <n v="10"/>
    <n v="0"/>
    <n v="0"/>
    <n v="0"/>
    <m/>
    <m/>
    <m/>
  </r>
  <r>
    <s v="120602008957-0"/>
    <x v="38"/>
    <n v="211100"/>
    <s v="ESTACION DE TRABAJO (ESCRIT.ARCH"/>
    <s v="14.10.2014"/>
    <n v="650888.42000000004"/>
    <n v="162722.10000000003"/>
    <s v="ZLIN"/>
    <n v="10"/>
    <n v="0"/>
    <n v="0"/>
    <n v="0"/>
    <s v="ZLIN"/>
    <n v="10"/>
    <n v="0"/>
    <n v="0"/>
    <n v="0"/>
    <m/>
    <m/>
    <m/>
  </r>
  <r>
    <s v="120602008958-0"/>
    <x v="38"/>
    <n v="211100"/>
    <s v="ESTACION DE TRABAJO L (ESCRIT.AR"/>
    <s v="14.10.2014"/>
    <n v="650883"/>
    <n v="162720.75"/>
    <s v="ZLIN"/>
    <n v="10"/>
    <n v="0"/>
    <n v="0"/>
    <n v="0"/>
    <s v="ZLIN"/>
    <n v="10"/>
    <n v="0"/>
    <n v="0"/>
    <n v="0"/>
    <m/>
    <m/>
    <m/>
  </r>
  <r>
    <s v="120602008959-0"/>
    <x v="38"/>
    <n v="214100"/>
    <s v="AIRE ACONDICIONADO"/>
    <s v="05.11.2014"/>
    <n v="8680713.8300000001"/>
    <n v="2097839.17"/>
    <s v="ZLIN"/>
    <n v="10"/>
    <n v="0"/>
    <n v="0"/>
    <n v="0"/>
    <s v="ZLIN"/>
    <n v="10"/>
    <n v="0"/>
    <n v="0"/>
    <n v="0"/>
    <m/>
    <m/>
    <m/>
  </r>
  <r>
    <s v="120602008960-0"/>
    <x v="38"/>
    <n v="214100"/>
    <s v="AIRE ACONDICIONADO"/>
    <s v="05.11.2014"/>
    <n v="8680713.8300000001"/>
    <n v="2097839.17"/>
    <s v="ZLIN"/>
    <n v="10"/>
    <n v="0"/>
    <n v="0"/>
    <n v="0"/>
    <s v="ZLIN"/>
    <n v="10"/>
    <n v="0"/>
    <n v="0"/>
    <n v="0"/>
    <m/>
    <m/>
    <m/>
  </r>
  <r>
    <s v="120602008971-0"/>
    <x v="38"/>
    <n v="323201"/>
    <s v="ESCRITORIO MODULAR EN ESCUADRA"/>
    <s v="04.07.2014"/>
    <n v="468950"/>
    <n v="128961.25"/>
    <s v="ZLIN"/>
    <n v="10"/>
    <n v="0"/>
    <n v="0"/>
    <n v="0"/>
    <s v="ZLIN"/>
    <n v="10"/>
    <n v="0"/>
    <n v="0"/>
    <n v="0"/>
    <m/>
    <m/>
    <m/>
  </r>
  <r>
    <s v="120602008972-0"/>
    <x v="38"/>
    <n v="322301"/>
    <s v="ESTACION DE TRABAJO (CON PANELER"/>
    <s v="18.12.2014"/>
    <n v="1268043.1100000001"/>
    <n v="295876.72000000009"/>
    <s v="ZLIN"/>
    <n v="10"/>
    <n v="0"/>
    <n v="0"/>
    <n v="0"/>
    <s v="ZLIN"/>
    <n v="10"/>
    <n v="0"/>
    <n v="0"/>
    <n v="0"/>
    <m/>
    <m/>
    <m/>
  </r>
  <r>
    <s v="120602008973-0"/>
    <x v="38"/>
    <n v="322301"/>
    <s v="ESTACION DE TRABAJO (CON PANELER"/>
    <s v="18.12.2014"/>
    <n v="1268043.1100000001"/>
    <n v="295876.72000000009"/>
    <s v="ZLIN"/>
    <n v="10"/>
    <n v="0"/>
    <n v="0"/>
    <n v="0"/>
    <s v="ZLIN"/>
    <n v="10"/>
    <n v="0"/>
    <n v="0"/>
    <n v="0"/>
    <m/>
    <m/>
    <m/>
  </r>
  <r>
    <s v="120602008974-0"/>
    <x v="38"/>
    <n v="322301"/>
    <s v="ESTACION DE TRABAJO (CON PANELER"/>
    <s v="18.12.2014"/>
    <n v="1268043.1100000001"/>
    <n v="295876.72000000009"/>
    <s v="ZLIN"/>
    <n v="10"/>
    <n v="0"/>
    <n v="0"/>
    <n v="0"/>
    <s v="ZLIN"/>
    <n v="10"/>
    <n v="0"/>
    <n v="0"/>
    <n v="0"/>
    <m/>
    <m/>
    <m/>
  </r>
  <r>
    <s v="120602008975-0"/>
    <x v="38"/>
    <n v="322301"/>
    <s v="ESTACION DE TRABAJO (CON PANELER"/>
    <s v="18.12.2014"/>
    <n v="1268043.1100000001"/>
    <n v="295876.72000000009"/>
    <s v="ZLIN"/>
    <n v="10"/>
    <n v="0"/>
    <n v="0"/>
    <n v="0"/>
    <s v="ZLIN"/>
    <n v="10"/>
    <n v="0"/>
    <n v="0"/>
    <n v="0"/>
    <m/>
    <m/>
    <m/>
  </r>
  <r>
    <s v="120602008976-0"/>
    <x v="38"/>
    <n v="322301"/>
    <s v="ESTACION DE TRABAJO (CON PANELER"/>
    <s v="18.12.2014"/>
    <n v="1268043.1100000001"/>
    <n v="295876.72000000009"/>
    <s v="ZLIN"/>
    <n v="10"/>
    <n v="0"/>
    <n v="0"/>
    <n v="0"/>
    <s v="ZLIN"/>
    <n v="10"/>
    <n v="0"/>
    <n v="0"/>
    <n v="0"/>
    <m/>
    <m/>
    <m/>
  </r>
  <r>
    <s v="120602008977-0"/>
    <x v="38"/>
    <n v="322301"/>
    <s v="ESTACION DE TRABAJO (CON PANELER"/>
    <s v="18.12.2014"/>
    <n v="1268043.1100000001"/>
    <n v="295876.72000000009"/>
    <s v="ZLIN"/>
    <n v="10"/>
    <n v="0"/>
    <n v="0"/>
    <n v="0"/>
    <s v="ZLIN"/>
    <n v="10"/>
    <n v="0"/>
    <n v="0"/>
    <n v="0"/>
    <m/>
    <m/>
    <m/>
  </r>
  <r>
    <s v="120602008978-0"/>
    <x v="38"/>
    <n v="322301"/>
    <s v="ESTACION DE TRABAJO (CON PANELER"/>
    <s v="18.12.2014"/>
    <n v="1268043.1100000001"/>
    <n v="295876.72000000009"/>
    <s v="ZLIN"/>
    <n v="10"/>
    <n v="0"/>
    <n v="0"/>
    <n v="0"/>
    <s v="ZLIN"/>
    <n v="10"/>
    <n v="0"/>
    <n v="0"/>
    <n v="0"/>
    <m/>
    <m/>
    <m/>
  </r>
  <r>
    <s v="120602008979-0"/>
    <x v="38"/>
    <n v="322301"/>
    <s v="ESTACION DE TRABAJO (CON PANELER"/>
    <s v="18.12.2014"/>
    <n v="1268043.1100000001"/>
    <n v="295876.72000000009"/>
    <s v="ZLIN"/>
    <n v="10"/>
    <n v="0"/>
    <n v="0"/>
    <n v="0"/>
    <s v="ZLIN"/>
    <n v="10"/>
    <n v="0"/>
    <n v="0"/>
    <n v="0"/>
    <m/>
    <m/>
    <m/>
  </r>
  <r>
    <s v="120602008980-0"/>
    <x v="38"/>
    <n v="322301"/>
    <s v="ESTACION DE TRABAJO (CON PANELER"/>
    <s v="18.12.2014"/>
    <n v="1268043.1100000001"/>
    <n v="295876.72000000009"/>
    <s v="ZLIN"/>
    <n v="10"/>
    <n v="0"/>
    <n v="0"/>
    <n v="0"/>
    <s v="ZLIN"/>
    <n v="10"/>
    <n v="0"/>
    <n v="0"/>
    <n v="0"/>
    <m/>
    <m/>
    <m/>
  </r>
  <r>
    <s v="120602008981-0"/>
    <x v="38"/>
    <n v="322301"/>
    <s v="ESTACION DE TRABAJO (CON PANELER"/>
    <s v="18.12.2014"/>
    <n v="1268043.1100000001"/>
    <n v="295876.72000000009"/>
    <s v="ZLIN"/>
    <n v="10"/>
    <n v="0"/>
    <n v="0"/>
    <n v="0"/>
    <s v="ZLIN"/>
    <n v="10"/>
    <n v="0"/>
    <n v="0"/>
    <n v="0"/>
    <m/>
    <m/>
    <m/>
  </r>
  <r>
    <s v="120602008982-0"/>
    <x v="38"/>
    <n v="322301"/>
    <s v="ESTACION DE TRABAJO (CON PANELER"/>
    <s v="18.12.2014"/>
    <n v="1268043.1100000001"/>
    <n v="295876.72000000009"/>
    <s v="ZLIN"/>
    <n v="10"/>
    <n v="0"/>
    <n v="0"/>
    <n v="0"/>
    <s v="ZLIN"/>
    <n v="10"/>
    <n v="0"/>
    <n v="0"/>
    <n v="0"/>
    <m/>
    <m/>
    <m/>
  </r>
  <r>
    <s v="120602008983-0"/>
    <x v="38"/>
    <n v="322301"/>
    <s v="ESTACION DE TRABAJO (CON PANELER"/>
    <s v="18.12.2014"/>
    <n v="1268043.1100000001"/>
    <n v="295876.72000000009"/>
    <s v="ZLIN"/>
    <n v="10"/>
    <n v="0"/>
    <n v="0"/>
    <n v="0"/>
    <s v="ZLIN"/>
    <n v="10"/>
    <n v="0"/>
    <n v="0"/>
    <n v="0"/>
    <m/>
    <m/>
    <m/>
  </r>
  <r>
    <s v="120602008984-0"/>
    <x v="38"/>
    <n v="322301"/>
    <s v="ESTACION DE TRABAJO (CON PANELER"/>
    <s v="18.12.2014"/>
    <n v="1268043.1100000001"/>
    <n v="295876.72000000009"/>
    <s v="ZLIN"/>
    <n v="10"/>
    <n v="0"/>
    <n v="0"/>
    <n v="0"/>
    <s v="ZLIN"/>
    <n v="10"/>
    <n v="0"/>
    <n v="0"/>
    <n v="0"/>
    <m/>
    <m/>
    <m/>
  </r>
  <r>
    <s v="120602008985-0"/>
    <x v="38"/>
    <n v="322301"/>
    <s v="ESTACION DE TRABAJO (CON PANELER"/>
    <s v="18.12.2014"/>
    <n v="1268043.1100000001"/>
    <n v="295876.72000000009"/>
    <s v="ZLIN"/>
    <n v="10"/>
    <n v="0"/>
    <n v="0"/>
    <n v="0"/>
    <s v="ZLIN"/>
    <n v="10"/>
    <n v="0"/>
    <n v="0"/>
    <n v="0"/>
    <m/>
    <m/>
    <m/>
  </r>
  <r>
    <s v="120602008986-0"/>
    <x v="38"/>
    <n v="322301"/>
    <s v="ESTACION DE TRABAJO (CON PANELER"/>
    <s v="18.12.2014"/>
    <n v="1268043.1100000001"/>
    <n v="295876.72000000009"/>
    <s v="ZLIN"/>
    <n v="10"/>
    <n v="0"/>
    <n v="0"/>
    <n v="0"/>
    <s v="ZLIN"/>
    <n v="10"/>
    <n v="0"/>
    <n v="0"/>
    <n v="0"/>
    <m/>
    <m/>
    <m/>
  </r>
  <r>
    <s v="120602008987-0"/>
    <x v="38"/>
    <n v="322301"/>
    <s v="ESTACION DE TRABAJO (CON PANELER"/>
    <s v="18.12.2014"/>
    <n v="1268043.1100000001"/>
    <n v="295876.72000000009"/>
    <s v="ZLIN"/>
    <n v="10"/>
    <n v="0"/>
    <n v="0"/>
    <n v="0"/>
    <s v="ZLIN"/>
    <n v="10"/>
    <n v="0"/>
    <n v="0"/>
    <n v="0"/>
    <m/>
    <m/>
    <m/>
  </r>
  <r>
    <s v="120602008988-0"/>
    <x v="38"/>
    <n v="322301"/>
    <s v="ESTACION DE TRABAJO (CON PANELER"/>
    <s v="18.12.2014"/>
    <n v="1268043.1100000001"/>
    <n v="295876.72000000009"/>
    <s v="ZLIN"/>
    <n v="10"/>
    <n v="0"/>
    <n v="0"/>
    <n v="0"/>
    <s v="ZLIN"/>
    <n v="10"/>
    <n v="0"/>
    <n v="0"/>
    <n v="0"/>
    <m/>
    <m/>
    <m/>
  </r>
  <r>
    <s v="120602008989-0"/>
    <x v="38"/>
    <n v="322301"/>
    <s v="ESTACION DE TRABAJO (CON PANELER"/>
    <s v="18.12.2014"/>
    <n v="1498601.75"/>
    <n v="349673.74"/>
    <s v="ZLIN"/>
    <n v="10"/>
    <n v="0"/>
    <n v="0"/>
    <n v="0"/>
    <s v="ZLIN"/>
    <n v="10"/>
    <n v="0"/>
    <n v="0"/>
    <n v="0"/>
    <m/>
    <m/>
    <m/>
  </r>
  <r>
    <s v="120602008990-0"/>
    <x v="38"/>
    <n v="342301"/>
    <s v="AIRE ACONDICIONADO"/>
    <s v="26.08.2014"/>
    <n v="309676.5"/>
    <n v="82580.399999999994"/>
    <s v="ZLIN"/>
    <n v="10"/>
    <n v="0"/>
    <n v="0"/>
    <n v="0"/>
    <s v="ZLIN"/>
    <n v="10"/>
    <n v="0"/>
    <n v="0"/>
    <n v="0"/>
    <m/>
    <m/>
    <m/>
  </r>
  <r>
    <s v="120602008991-0"/>
    <x v="38"/>
    <n v="342301"/>
    <s v="AIRE ACONDICIONADO"/>
    <s v="26.08.2014"/>
    <n v="256097.55"/>
    <n v="68292.679999999993"/>
    <s v="ZLIN"/>
    <n v="10"/>
    <n v="0"/>
    <n v="0"/>
    <n v="0"/>
    <s v="ZLIN"/>
    <n v="10"/>
    <n v="0"/>
    <n v="0"/>
    <n v="0"/>
    <m/>
    <m/>
    <m/>
  </r>
  <r>
    <s v="120602008992-0"/>
    <x v="38"/>
    <n v="342301"/>
    <s v="AIRE ACONDICIONADO"/>
    <s v="26.08.2014"/>
    <n v="256097.55"/>
    <n v="68292.679999999993"/>
    <s v="ZLIN"/>
    <n v="10"/>
    <n v="0"/>
    <n v="0"/>
    <n v="0"/>
    <s v="ZLIN"/>
    <n v="10"/>
    <n v="0"/>
    <n v="0"/>
    <n v="0"/>
    <m/>
    <m/>
    <m/>
  </r>
  <r>
    <s v="120602008993-0"/>
    <x v="38"/>
    <n v="342301"/>
    <s v="AIRE ACONDICIONADO"/>
    <s v="26.08.2014"/>
    <n v="256097.55"/>
    <n v="68292.679999999993"/>
    <s v="ZLIN"/>
    <n v="10"/>
    <n v="0"/>
    <n v="0"/>
    <n v="0"/>
    <s v="ZLIN"/>
    <n v="10"/>
    <n v="0"/>
    <n v="0"/>
    <n v="0"/>
    <m/>
    <m/>
    <m/>
  </r>
  <r>
    <s v="120602008994-0"/>
    <x v="38"/>
    <n v="215103"/>
    <s v="PERSIANA PVC"/>
    <s v="01.08.2014"/>
    <n v="141160"/>
    <n v="37642.660000000003"/>
    <s v="ZLIN"/>
    <n v="10"/>
    <n v="0"/>
    <n v="0"/>
    <n v="0"/>
    <s v="ZLIN"/>
    <n v="10"/>
    <n v="0"/>
    <n v="0"/>
    <n v="0"/>
    <m/>
    <m/>
    <m/>
  </r>
  <r>
    <s v="120602008995-0"/>
    <x v="38"/>
    <n v="123100"/>
    <s v="SILLON EJECUTIVO ORTOPÉDICO NEGRO"/>
    <s v="21.07.2014"/>
    <n v="218840.41"/>
    <n v="60181.110000000015"/>
    <s v="ZLIN"/>
    <n v="10"/>
    <n v="0"/>
    <n v="0"/>
    <n v="0"/>
    <s v="ZLIN"/>
    <n v="10"/>
    <n v="0"/>
    <n v="0"/>
    <n v="0"/>
    <m/>
    <m/>
    <m/>
  </r>
  <r>
    <s v="120602008996-0"/>
    <x v="38"/>
    <n v="342304"/>
    <s v="AIRE ACONDICIONADO 196 (CASETA G"/>
    <s v="21.07.2014"/>
    <n v="1932628.9"/>
    <n v="533808.21"/>
    <s v="ZLIN"/>
    <n v="10"/>
    <n v="0"/>
    <n v="0"/>
    <n v="0"/>
    <s v="ZLIN"/>
    <n v="10"/>
    <n v="0"/>
    <n v="0"/>
    <n v="0"/>
    <m/>
    <m/>
    <m/>
  </r>
  <r>
    <s v="120602008997-0"/>
    <x v="38"/>
    <n v="331100"/>
    <s v="RELOJES BIOMETRICOS"/>
    <s v="06.08.2014"/>
    <n v="522812.13"/>
    <n v="113913.53000000003"/>
    <s v="ZLIN"/>
    <n v="15"/>
    <n v="0"/>
    <n v="0"/>
    <n v="0"/>
    <s v="ZLIN"/>
    <n v="10"/>
    <n v="0"/>
    <n v="0"/>
    <n v="0"/>
    <m/>
    <m/>
    <m/>
  </r>
  <r>
    <s v="120602008998-0"/>
    <x v="38"/>
    <n v="331100"/>
    <s v="RELOJ BIOMETRICO"/>
    <s v="06.08.2014"/>
    <n v="522812.13"/>
    <n v="113913.53000000003"/>
    <s v="ZLIN"/>
    <n v="15"/>
    <n v="0"/>
    <n v="0"/>
    <n v="0"/>
    <s v="ZLIN"/>
    <n v="10"/>
    <n v="0"/>
    <n v="0"/>
    <n v="0"/>
    <m/>
    <m/>
    <m/>
  </r>
  <r>
    <s v="120602008999-0"/>
    <x v="38"/>
    <n v="331100"/>
    <s v="IMPRESORA DE MARCAS DE BOUCHERS"/>
    <s v="06.08.2014"/>
    <n v="171305.12"/>
    <n v="76827.75"/>
    <s v="ZLIN"/>
    <n v="5"/>
    <n v="0"/>
    <n v="0"/>
    <n v="0"/>
    <s v="ZLIN"/>
    <n v="10"/>
    <n v="0"/>
    <n v="0"/>
    <n v="0"/>
    <m/>
    <m/>
    <m/>
  </r>
  <r>
    <s v="120602009000-0"/>
    <x v="38"/>
    <n v="331100"/>
    <s v="RELOJ BIOMETRICO"/>
    <s v="06.08.2014"/>
    <n v="522812.13"/>
    <n v="113913.53000000003"/>
    <s v="ZLIN"/>
    <n v="15"/>
    <n v="0"/>
    <n v="0"/>
    <n v="0"/>
    <s v="ZLIN"/>
    <n v="10"/>
    <n v="0"/>
    <n v="0"/>
    <n v="0"/>
    <m/>
    <m/>
    <m/>
  </r>
  <r>
    <s v="120602009001-0"/>
    <x v="38"/>
    <n v="314100"/>
    <s v="TELEVISOR LED 40&quot;"/>
    <s v="31.07.2014"/>
    <n v="484800"/>
    <n v="188971"/>
    <s v="ZLIN"/>
    <n v="10"/>
    <n v="0"/>
    <n v="0"/>
    <n v="0"/>
    <s v="ZLIN"/>
    <n v="10"/>
    <n v="0"/>
    <n v="0"/>
    <n v="0"/>
    <m/>
    <m/>
    <m/>
  </r>
  <r>
    <s v="120602009002-0"/>
    <x v="38"/>
    <n v="333301"/>
    <s v="SILLA ERGONOMICA"/>
    <s v="11.08.2014"/>
    <n v="189999.33"/>
    <n v="50666.479999999981"/>
    <s v="ZLIN"/>
    <n v="10"/>
    <n v="0"/>
    <n v="0"/>
    <n v="0"/>
    <s v="ZLIN"/>
    <n v="10"/>
    <n v="0"/>
    <n v="0"/>
    <n v="0"/>
    <m/>
    <m/>
    <m/>
  </r>
  <r>
    <s v="120602009004-0"/>
    <x v="38"/>
    <n v="342402"/>
    <s v="SISTEMA AIRE ACONDICIONADO ED. A"/>
    <s v="31.08.2014"/>
    <n v="89743830.439999998"/>
    <n v="23931688.109999999"/>
    <s v="ZLIN"/>
    <n v="10"/>
    <n v="0"/>
    <n v="0"/>
    <n v="0"/>
    <s v="ZLIN"/>
    <n v="10"/>
    <n v="0"/>
    <n v="0"/>
    <n v="0"/>
    <m/>
    <m/>
    <m/>
  </r>
  <r>
    <s v="120602009005-0"/>
    <x v="38"/>
    <n v="342402"/>
    <s v="LECTOR BIOMETRICO (SISTEMA REVIS"/>
    <s v="31.08.2014"/>
    <n v="18670438.789999999"/>
    <n v="4978783.68"/>
    <s v="ZLIN"/>
    <n v="10"/>
    <n v="0"/>
    <n v="0"/>
    <n v="0"/>
    <s v="ZLIN"/>
    <n v="10"/>
    <n v="0"/>
    <n v="0"/>
    <n v="0"/>
    <m/>
    <m/>
    <m/>
  </r>
  <r>
    <s v="120602009005-1"/>
    <x v="38"/>
    <n v="342402"/>
    <s v="LECTOR BIOMETRICO (SISTEMA REVIS"/>
    <s v="31.08.2014"/>
    <n v="18670438.789999999"/>
    <n v="4978783.68"/>
    <s v="ZLIN"/>
    <n v="10"/>
    <n v="0"/>
    <n v="0"/>
    <n v="0"/>
    <s v="ZLIN"/>
    <n v="10"/>
    <n v="0"/>
    <n v="0"/>
    <n v="0"/>
    <m/>
    <m/>
    <m/>
  </r>
  <r>
    <s v="120602009005-2"/>
    <x v="38"/>
    <n v="342402"/>
    <s v="IMPRESORA FAN  (SISTEMA REVISION"/>
    <s v="31.08.2014"/>
    <n v="2060320.26"/>
    <n v="924022.41999999993"/>
    <s v="ZLIN"/>
    <n v="5"/>
    <n v="0"/>
    <n v="0"/>
    <n v="0"/>
    <s v="ZLIN"/>
    <n v="10"/>
    <n v="0"/>
    <n v="0"/>
    <n v="0"/>
    <m/>
    <m/>
    <m/>
  </r>
  <r>
    <s v="120602009005-3"/>
    <x v="38"/>
    <n v="342402"/>
    <s v="IMPRESORA FAN  (SISTEMA REVISION"/>
    <s v="31.08.2014"/>
    <n v="2060320.26"/>
    <n v="924022.41999999993"/>
    <s v="ZLIN"/>
    <n v="5"/>
    <n v="0"/>
    <n v="0"/>
    <n v="0"/>
    <s v="ZLIN"/>
    <n v="10"/>
    <n v="0"/>
    <n v="0"/>
    <n v="0"/>
    <m/>
    <m/>
    <m/>
  </r>
  <r>
    <s v="120602009005-4"/>
    <x v="38"/>
    <n v="342402"/>
    <s v="IMPRESORA DE SELLOS  (SISTEMA RE"/>
    <s v="31.08.2014"/>
    <n v="2388322.5299999998"/>
    <n v="1071126.4699999997"/>
    <s v="ZLIN"/>
    <n v="5"/>
    <n v="0"/>
    <n v="0"/>
    <n v="0"/>
    <s v="ZLIN"/>
    <n v="10"/>
    <n v="0"/>
    <n v="0"/>
    <n v="0"/>
    <m/>
    <m/>
    <m/>
  </r>
  <r>
    <s v="120602009005-5"/>
    <x v="38"/>
    <n v="342402"/>
    <s v="IMPRESORA DE SELLOS  (SISTEMA RE"/>
    <s v="31.08.2014"/>
    <n v="2388322.5299999998"/>
    <n v="1071126.4699999997"/>
    <s v="ZLIN"/>
    <n v="5"/>
    <n v="0"/>
    <n v="0"/>
    <n v="0"/>
    <s v="ZLIN"/>
    <n v="10"/>
    <n v="0"/>
    <n v="0"/>
    <n v="0"/>
    <m/>
    <m/>
    <m/>
  </r>
  <r>
    <s v="120602009006-0"/>
    <x v="38"/>
    <n v="342402"/>
    <s v="LECTOR BIOMETRICO (SISTEMA REVIS"/>
    <s v="31.08.2014"/>
    <n v="18670438.789999999"/>
    <n v="4978783.68"/>
    <s v="ZLIN"/>
    <n v="10"/>
    <n v="0"/>
    <n v="0"/>
    <n v="0"/>
    <s v="ZLIN"/>
    <n v="10"/>
    <n v="0"/>
    <n v="0"/>
    <n v="0"/>
    <m/>
    <m/>
    <m/>
  </r>
  <r>
    <s v="120602009006-1"/>
    <x v="38"/>
    <n v="342402"/>
    <s v="LECTOR BIOMETRICO (SISTEMA REVIS"/>
    <s v="31.08.2014"/>
    <n v="18670438.789999999"/>
    <n v="4978783.68"/>
    <s v="ZLIN"/>
    <n v="10"/>
    <n v="0"/>
    <n v="0"/>
    <n v="0"/>
    <s v="ZLIN"/>
    <n v="10"/>
    <n v="0"/>
    <n v="0"/>
    <n v="0"/>
    <m/>
    <m/>
    <m/>
  </r>
  <r>
    <s v="120602009006-2"/>
    <x v="38"/>
    <n v="342402"/>
    <s v="IMPRESORA FAN  (SISTEMA REVISION"/>
    <s v="31.08.2014"/>
    <n v="2060320.26"/>
    <n v="924022.41999999993"/>
    <s v="ZLIN"/>
    <n v="5"/>
    <n v="0"/>
    <n v="0"/>
    <n v="0"/>
    <s v="ZLIN"/>
    <n v="10"/>
    <n v="0"/>
    <n v="0"/>
    <n v="0"/>
    <m/>
    <m/>
    <m/>
  </r>
  <r>
    <s v="120602009006-3"/>
    <x v="38"/>
    <n v="342402"/>
    <s v="IMPRESORA FAN  (SISTEMA REVISION"/>
    <s v="31.08.2014"/>
    <n v="2060320.26"/>
    <n v="924022.41999999993"/>
    <s v="ZLIN"/>
    <n v="5"/>
    <n v="0"/>
    <n v="0"/>
    <n v="0"/>
    <s v="ZLIN"/>
    <n v="10"/>
    <n v="0"/>
    <n v="0"/>
    <n v="0"/>
    <m/>
    <m/>
    <m/>
  </r>
  <r>
    <s v="120602009006-4"/>
    <x v="38"/>
    <n v="342402"/>
    <s v="IMPRESORA DE SELLOS  (SISTEMA RE"/>
    <s v="31.08.2014"/>
    <n v="2388322.5299999998"/>
    <n v="1071126.4699999997"/>
    <s v="ZLIN"/>
    <n v="5"/>
    <n v="0"/>
    <n v="0"/>
    <n v="0"/>
    <s v="ZLIN"/>
    <n v="10"/>
    <n v="0"/>
    <n v="0"/>
    <n v="0"/>
    <m/>
    <m/>
    <m/>
  </r>
  <r>
    <s v="120602009006-5"/>
    <x v="38"/>
    <n v="342402"/>
    <s v="IMPRESORA DE SELLOS  (SISTEMA RE"/>
    <s v="31.08.2014"/>
    <n v="2388322.5299999998"/>
    <n v="1071126.4699999997"/>
    <s v="ZLIN"/>
    <n v="5"/>
    <n v="0"/>
    <n v="0"/>
    <n v="0"/>
    <s v="ZLIN"/>
    <n v="10"/>
    <n v="0"/>
    <n v="0"/>
    <n v="0"/>
    <m/>
    <m/>
    <m/>
  </r>
  <r>
    <s v="120602009007-0"/>
    <x v="38"/>
    <n v="342402"/>
    <s v="ESCRITORIO (BIBLIOTECA TECNICA)"/>
    <s v="31.08.2014"/>
    <n v="350523.99"/>
    <n v="93473.06"/>
    <s v="ZLIN"/>
    <n v="10"/>
    <n v="0"/>
    <n v="0"/>
    <n v="0"/>
    <s v="ZLIN"/>
    <n v="10"/>
    <n v="0"/>
    <n v="0"/>
    <n v="0"/>
    <m/>
    <m/>
    <m/>
  </r>
  <r>
    <s v="120602009008-0"/>
    <x v="38"/>
    <n v="342402"/>
    <s v="MESA (COMEDOR OPERADORES)"/>
    <s v="31.08.2014"/>
    <n v="251931.05"/>
    <n v="67181.609999999986"/>
    <s v="ZLIN"/>
    <n v="10"/>
    <n v="0"/>
    <n v="0"/>
    <n v="0"/>
    <s v="ZLIN"/>
    <n v="10"/>
    <n v="0"/>
    <n v="0"/>
    <n v="0"/>
    <m/>
    <m/>
    <m/>
  </r>
  <r>
    <s v="120602009009-0"/>
    <x v="38"/>
    <n v="342402"/>
    <s v="ESTACION DE TRABAJO (INSPECTOR P"/>
    <s v="31.08.2014"/>
    <n v="319886.90000000002"/>
    <n v="85303.180000000022"/>
    <s v="ZLIN"/>
    <n v="10"/>
    <n v="0"/>
    <n v="0"/>
    <n v="0"/>
    <s v="ZLIN"/>
    <n v="10"/>
    <n v="0"/>
    <n v="0"/>
    <n v="0"/>
    <m/>
    <m/>
    <m/>
  </r>
  <r>
    <s v="120602009010-0"/>
    <x v="38"/>
    <n v="342100"/>
    <s v="CREDENZA (INSPECTOR PROTECCION I"/>
    <s v="31.08.2014"/>
    <n v="257620.46"/>
    <n v="68698.799999999988"/>
    <s v="ZLIN"/>
    <n v="10"/>
    <n v="0"/>
    <n v="0"/>
    <n v="0"/>
    <s v="ZLIN"/>
    <n v="10"/>
    <n v="0"/>
    <n v="0"/>
    <n v="0"/>
    <m/>
    <m/>
    <m/>
  </r>
  <r>
    <s v="120602009011-0"/>
    <x v="38"/>
    <n v="342402"/>
    <s v="ESTACION DE TRABAJO (OPERADOR IF"/>
    <s v="31.08.2014"/>
    <n v="319886.90000000002"/>
    <n v="85303.180000000022"/>
    <s v="ZLIN"/>
    <n v="10"/>
    <n v="0"/>
    <n v="0"/>
    <n v="0"/>
    <s v="ZLIN"/>
    <n v="10"/>
    <n v="0"/>
    <n v="0"/>
    <n v="0"/>
    <m/>
    <m/>
    <m/>
  </r>
  <r>
    <s v="120602009012-0"/>
    <x v="38"/>
    <n v="342402"/>
    <s v="ESTACION DE TRABAJO (OPERADOR IF"/>
    <s v="31.08.2014"/>
    <n v="319886.90000000002"/>
    <n v="85303.180000000022"/>
    <s v="ZLIN"/>
    <n v="10"/>
    <n v="0"/>
    <n v="0"/>
    <n v="0"/>
    <s v="ZLIN"/>
    <n v="10"/>
    <n v="0"/>
    <n v="0"/>
    <n v="0"/>
    <m/>
    <m/>
    <m/>
  </r>
  <r>
    <s v="120602009013-0"/>
    <x v="38"/>
    <n v="342402"/>
    <s v="MESA (SALA CONFERENCIAS)"/>
    <s v="31.08.2014"/>
    <n v="251931.05"/>
    <n v="67181.609999999986"/>
    <s v="ZLIN"/>
    <n v="10"/>
    <n v="0"/>
    <n v="0"/>
    <n v="0"/>
    <s v="ZLIN"/>
    <n v="10"/>
    <n v="0"/>
    <n v="0"/>
    <n v="0"/>
    <m/>
    <m/>
    <m/>
  </r>
  <r>
    <s v="120602009014-0"/>
    <x v="38"/>
    <n v="342402"/>
    <s v="ESTACION DE TRABAJO (CAJA)"/>
    <s v="31.08.2014"/>
    <n v="319886.90000000002"/>
    <n v="85303.180000000022"/>
    <s v="ZLIN"/>
    <n v="10"/>
    <n v="0"/>
    <n v="0"/>
    <n v="0"/>
    <s v="ZLIN"/>
    <n v="10"/>
    <n v="0"/>
    <n v="0"/>
    <n v="0"/>
    <m/>
    <m/>
    <m/>
  </r>
  <r>
    <s v="120602009015-0"/>
    <x v="38"/>
    <n v="342402"/>
    <s v="LOCKER (PRIMER NIVEL)"/>
    <s v="31.08.2014"/>
    <n v="293571.18"/>
    <n v="78285.66"/>
    <s v="ZLIN"/>
    <n v="10"/>
    <n v="0"/>
    <n v="0"/>
    <n v="0"/>
    <s v="ZLIN"/>
    <n v="10"/>
    <n v="0"/>
    <n v="0"/>
    <n v="0"/>
    <m/>
    <m/>
    <m/>
  </r>
  <r>
    <s v="120602009016-0"/>
    <x v="38"/>
    <n v="342402"/>
    <s v="LOCKER (PRIMER NIVEL)"/>
    <s v="31.08.2014"/>
    <n v="293571.18"/>
    <n v="78285.66"/>
    <s v="ZLIN"/>
    <n v="10"/>
    <n v="0"/>
    <n v="0"/>
    <n v="0"/>
    <s v="ZLIN"/>
    <n v="10"/>
    <n v="0"/>
    <n v="0"/>
    <n v="0"/>
    <m/>
    <m/>
    <m/>
  </r>
  <r>
    <s v="120602009017-0"/>
    <x v="38"/>
    <n v="342402"/>
    <s v="LOCKER (PRIMER NIVEL)"/>
    <s v="31.08.2014"/>
    <n v="293571.18"/>
    <n v="78285.66"/>
    <s v="ZLIN"/>
    <n v="10"/>
    <n v="0"/>
    <n v="0"/>
    <n v="0"/>
    <s v="ZLIN"/>
    <n v="10"/>
    <n v="0"/>
    <n v="0"/>
    <n v="0"/>
    <m/>
    <m/>
    <m/>
  </r>
  <r>
    <s v="120602009018-0"/>
    <x v="38"/>
    <n v="342402"/>
    <s v="LOCKER (PRIMER NIVEL)"/>
    <s v="31.08.2014"/>
    <n v="293571.18"/>
    <n v="78285.66"/>
    <s v="ZLIN"/>
    <n v="10"/>
    <n v="0"/>
    <n v="0"/>
    <n v="0"/>
    <s v="ZLIN"/>
    <n v="10"/>
    <n v="0"/>
    <n v="0"/>
    <n v="0"/>
    <m/>
    <m/>
    <m/>
  </r>
  <r>
    <s v="120602009019-0"/>
    <x v="38"/>
    <n v="342402"/>
    <s v="ESTACION DE TRABAJO (SUPERVISOR"/>
    <s v="31.08.2014"/>
    <n v="319886.90000000002"/>
    <n v="85303.180000000022"/>
    <s v="ZLIN"/>
    <n v="10"/>
    <n v="0"/>
    <n v="0"/>
    <n v="0"/>
    <s v="ZLIN"/>
    <n v="10"/>
    <n v="0"/>
    <n v="0"/>
    <n v="0"/>
    <m/>
    <m/>
    <m/>
  </r>
  <r>
    <s v="120602009020-0"/>
    <x v="38"/>
    <n v="342402"/>
    <s v="CREDENZA (SUPERVISOR FACTURACION)"/>
    <s v="31.08.2014"/>
    <n v="257620.46"/>
    <n v="68698.799999999988"/>
    <s v="ZLIN"/>
    <n v="10"/>
    <n v="0"/>
    <n v="0"/>
    <n v="0"/>
    <s v="ZLIN"/>
    <n v="10"/>
    <n v="0"/>
    <n v="0"/>
    <n v="0"/>
    <m/>
    <m/>
    <m/>
  </r>
  <r>
    <s v="120602009021-0"/>
    <x v="38"/>
    <n v="342402"/>
    <s v="ARCHIVO SENCILLO FIJO DOS CUERPO"/>
    <s v="31.08.2014"/>
    <n v="1017611.66"/>
    <n v="271363.12"/>
    <s v="ZLIN"/>
    <n v="10"/>
    <n v="0"/>
    <n v="0"/>
    <n v="0"/>
    <s v="ZLIN"/>
    <n v="10"/>
    <n v="0"/>
    <n v="0"/>
    <n v="0"/>
    <m/>
    <m/>
    <m/>
  </r>
  <r>
    <s v="120602009022-0"/>
    <x v="38"/>
    <n v="342402"/>
    <s v="ARCHIVO SENCILLO FIJO DOS CUERPO"/>
    <s v="31.08.2014"/>
    <n v="1017611.66"/>
    <n v="271363.12"/>
    <s v="ZLIN"/>
    <n v="10"/>
    <n v="0"/>
    <n v="0"/>
    <n v="0"/>
    <s v="ZLIN"/>
    <n v="10"/>
    <n v="0"/>
    <n v="0"/>
    <n v="0"/>
    <m/>
    <m/>
    <m/>
  </r>
  <r>
    <s v="120602009023-0"/>
    <x v="38"/>
    <n v="342402"/>
    <s v="ARCHIVO SENCILLO FIJO UN CUERPO"/>
    <s v="31.08.2014"/>
    <n v="134038.73000000001"/>
    <n v="35743.660000000003"/>
    <s v="ZLIN"/>
    <n v="10"/>
    <n v="0"/>
    <n v="0"/>
    <n v="0"/>
    <s v="ZLIN"/>
    <n v="10"/>
    <n v="0"/>
    <n v="0"/>
    <n v="0"/>
    <m/>
    <m/>
    <m/>
  </r>
  <r>
    <s v="120602009024-0"/>
    <x v="38"/>
    <n v="342402"/>
    <s v="ARCHIVO MOVIL DOBLE (SEGUNDO NIV"/>
    <s v="31.08.2014"/>
    <n v="6662421.8399999999"/>
    <n v="1776645.8200000003"/>
    <s v="ZLIN"/>
    <n v="10"/>
    <n v="0"/>
    <n v="0"/>
    <n v="0"/>
    <s v="ZLIN"/>
    <n v="10"/>
    <n v="0"/>
    <n v="0"/>
    <n v="0"/>
    <m/>
    <m/>
    <m/>
  </r>
  <r>
    <s v="120602009025-0"/>
    <x v="38"/>
    <n v="342402"/>
    <s v="ARCHIVO MOVIL DOBLE (SEGUNDO NIV"/>
    <s v="31.08.2014"/>
    <n v="6662421.8399999999"/>
    <n v="1776645.8200000003"/>
    <s v="ZLIN"/>
    <n v="10"/>
    <n v="0"/>
    <n v="0"/>
    <n v="0"/>
    <s v="ZLIN"/>
    <n v="10"/>
    <n v="0"/>
    <n v="0"/>
    <n v="0"/>
    <m/>
    <m/>
    <m/>
  </r>
  <r>
    <s v="120602009026-0"/>
    <x v="38"/>
    <n v="342402"/>
    <s v="ARCHIVO MOVIL DOBLE (SEGUNDO NIV"/>
    <s v="31.08.2014"/>
    <n v="6662421.8399999999"/>
    <n v="1776645.8200000003"/>
    <s v="ZLIN"/>
    <n v="10"/>
    <n v="0"/>
    <n v="0"/>
    <n v="0"/>
    <s v="ZLIN"/>
    <n v="10"/>
    <n v="0"/>
    <n v="0"/>
    <n v="0"/>
    <m/>
    <m/>
    <m/>
  </r>
  <r>
    <s v="120602009027-0"/>
    <x v="38"/>
    <n v="342402"/>
    <s v="ESTACION DE TRAJAJO (ASIST. ADM)"/>
    <s v="31.08.2014"/>
    <n v="319886.90000000002"/>
    <n v="85303.180000000022"/>
    <s v="ZLIN"/>
    <n v="10"/>
    <n v="0"/>
    <n v="0"/>
    <n v="0"/>
    <s v="ZLIN"/>
    <n v="10"/>
    <n v="0"/>
    <n v="0"/>
    <n v="0"/>
    <m/>
    <m/>
    <m/>
  </r>
  <r>
    <s v="120602009028-0"/>
    <x v="38"/>
    <n v="342402"/>
    <s v="CREDENZA (ASIST. ADM)"/>
    <s v="31.08.2014"/>
    <n v="257620.46"/>
    <n v="68698.799999999988"/>
    <s v="ZLIN"/>
    <n v="10"/>
    <n v="0"/>
    <n v="0"/>
    <n v="0"/>
    <s v="ZLIN"/>
    <n v="10"/>
    <n v="0"/>
    <n v="0"/>
    <n v="0"/>
    <m/>
    <m/>
    <m/>
  </r>
  <r>
    <s v="120602009029-0"/>
    <x v="38"/>
    <n v="342402"/>
    <s v="ESTACION DE TRABAJO (CENTRO CONT"/>
    <s v="31.08.2014"/>
    <n v="319886.90000000002"/>
    <n v="85303.180000000022"/>
    <s v="ZLIN"/>
    <n v="10"/>
    <n v="0"/>
    <n v="0"/>
    <n v="0"/>
    <s v="ZLIN"/>
    <n v="10"/>
    <n v="0"/>
    <n v="0"/>
    <n v="0"/>
    <m/>
    <m/>
    <m/>
  </r>
  <r>
    <s v="120602009030-0"/>
    <x v="38"/>
    <n v="342402"/>
    <s v="ESTACION DE TRABAJO (CENTRO CONT"/>
    <s v="31.08.2014"/>
    <n v="319886.90000000002"/>
    <n v="85303.180000000022"/>
    <s v="ZLIN"/>
    <n v="10"/>
    <n v="0"/>
    <n v="0"/>
    <n v="0"/>
    <s v="ZLIN"/>
    <n v="10"/>
    <n v="0"/>
    <n v="0"/>
    <n v="0"/>
    <m/>
    <m/>
    <m/>
  </r>
  <r>
    <s v="120602009031-0"/>
    <x v="38"/>
    <n v="342402"/>
    <s v="LOCKER 8 PUESTOS (CENTRO CONTROL"/>
    <s v="31.08.2014"/>
    <n v="293571.18"/>
    <n v="78285.66"/>
    <s v="ZLIN"/>
    <n v="10"/>
    <n v="0"/>
    <n v="0"/>
    <n v="0"/>
    <s v="ZLIN"/>
    <n v="10"/>
    <n v="0"/>
    <n v="0"/>
    <n v="0"/>
    <m/>
    <m/>
    <m/>
  </r>
  <r>
    <s v="120602009032-0"/>
    <x v="38"/>
    <n v="342402"/>
    <s v="LOCKER 8 PUESTOS (CENTRO CONTROL"/>
    <s v="31.08.2014"/>
    <n v="293571.18"/>
    <n v="78285.66"/>
    <s v="ZLIN"/>
    <n v="10"/>
    <n v="0"/>
    <n v="0"/>
    <n v="0"/>
    <s v="ZLIN"/>
    <n v="10"/>
    <n v="0"/>
    <n v="0"/>
    <n v="0"/>
    <m/>
    <m/>
    <m/>
  </r>
  <r>
    <s v="120602009033-0"/>
    <x v="38"/>
    <n v="342402"/>
    <s v="LOCKER 8 PUESTOS (CENTRO CONTROL"/>
    <s v="31.08.2014"/>
    <n v="293571.18"/>
    <n v="78285.66"/>
    <s v="ZLIN"/>
    <n v="10"/>
    <n v="0"/>
    <n v="0"/>
    <n v="0"/>
    <s v="ZLIN"/>
    <n v="10"/>
    <n v="0"/>
    <n v="0"/>
    <n v="0"/>
    <m/>
    <m/>
    <m/>
  </r>
  <r>
    <s v="120602009034-0"/>
    <x v="38"/>
    <n v="342402"/>
    <s v="LOCKER 8 PUESTOS (CENTRO CONTROL"/>
    <s v="31.08.2014"/>
    <n v="293571.18"/>
    <n v="78285.66"/>
    <s v="ZLIN"/>
    <n v="10"/>
    <n v="0"/>
    <n v="0"/>
    <n v="0"/>
    <s v="ZLIN"/>
    <n v="10"/>
    <n v="0"/>
    <n v="0"/>
    <n v="0"/>
    <m/>
    <m/>
    <m/>
  </r>
  <r>
    <s v="120602009035-0"/>
    <x v="38"/>
    <n v="342402"/>
    <s v="ESTACION DE TRABAJO (CONTRO OPER"/>
    <s v="31.08.2014"/>
    <n v="319886.90000000002"/>
    <n v="85303.180000000022"/>
    <s v="ZLIN"/>
    <n v="10"/>
    <n v="0"/>
    <n v="0"/>
    <n v="0"/>
    <s v="ZLIN"/>
    <n v="10"/>
    <n v="0"/>
    <n v="0"/>
    <n v="0"/>
    <m/>
    <m/>
    <m/>
  </r>
  <r>
    <s v="120602009036-0"/>
    <x v="38"/>
    <n v="342402"/>
    <s v="CREDENZA (CONTROL OPERACIONES)"/>
    <s v="31.08.2014"/>
    <n v="257620.46"/>
    <n v="68698.799999999988"/>
    <s v="ZLIN"/>
    <n v="10"/>
    <n v="0"/>
    <n v="0"/>
    <n v="0"/>
    <s v="ZLIN"/>
    <n v="10"/>
    <n v="0"/>
    <n v="0"/>
    <n v="0"/>
    <m/>
    <m/>
    <m/>
  </r>
  <r>
    <s v="120602009037-0"/>
    <x v="38"/>
    <n v="342402"/>
    <s v="ESTACION DE TRABAJO (JEFATURA DI"/>
    <s v="31.08.2014"/>
    <n v="319886.90000000002"/>
    <n v="85303.180000000022"/>
    <s v="ZLIN"/>
    <n v="10"/>
    <n v="0"/>
    <n v="0"/>
    <n v="0"/>
    <s v="ZLIN"/>
    <n v="10"/>
    <n v="0"/>
    <n v="0"/>
    <n v="0"/>
    <m/>
    <m/>
    <m/>
  </r>
  <r>
    <s v="120602009038-0"/>
    <x v="38"/>
    <n v="342402"/>
    <s v="CREDENZA (JEFATURA DISTRIBUCION)"/>
    <s v="31.08.2014"/>
    <n v="257620.46"/>
    <n v="68698.799999999988"/>
    <s v="ZLIN"/>
    <n v="10"/>
    <n v="0"/>
    <n v="0"/>
    <n v="0"/>
    <s v="ZLIN"/>
    <n v="10"/>
    <n v="0"/>
    <n v="0"/>
    <n v="0"/>
    <m/>
    <m/>
    <m/>
  </r>
  <r>
    <s v="120602009039-0"/>
    <x v="38"/>
    <n v="342402"/>
    <s v="ESTACION DE TRABAJO (RECEPCION 2"/>
    <s v="31.08.2014"/>
    <n v="319886.90000000002"/>
    <n v="85303.180000000022"/>
    <s v="ZLIN"/>
    <n v="10"/>
    <n v="0"/>
    <n v="0"/>
    <n v="0"/>
    <s v="ZLIN"/>
    <n v="10"/>
    <n v="0"/>
    <n v="0"/>
    <n v="0"/>
    <m/>
    <m/>
    <m/>
  </r>
  <r>
    <s v="120602009040-0"/>
    <x v="38"/>
    <n v="342402"/>
    <s v="MESA REUNIONES (SALA 2° NIVEL)"/>
    <s v="31.08.2014"/>
    <n v="697718.89"/>
    <n v="186058.38"/>
    <s v="ZLIN"/>
    <n v="10"/>
    <n v="0"/>
    <n v="0"/>
    <n v="0"/>
    <s v="ZLIN"/>
    <n v="10"/>
    <n v="0"/>
    <n v="0"/>
    <n v="0"/>
    <m/>
    <m/>
    <m/>
  </r>
  <r>
    <s v="120602009041-0"/>
    <x v="38"/>
    <n v="342402"/>
    <s v="ESTACION DE TRABAJO (SUPERFICIE"/>
    <s v="31.08.2014"/>
    <n v="319886.90000000002"/>
    <n v="85303.180000000022"/>
    <s v="ZLIN"/>
    <n v="10"/>
    <n v="0"/>
    <n v="0"/>
    <n v="0"/>
    <s v="ZLIN"/>
    <n v="10"/>
    <n v="0"/>
    <n v="0"/>
    <n v="0"/>
    <m/>
    <m/>
    <m/>
  </r>
  <r>
    <s v="120602009042-0"/>
    <x v="38"/>
    <n v="342402"/>
    <s v="CREDENZA (SUPERFICIE DISTRIBUCIO"/>
    <s v="31.08.2014"/>
    <n v="257620.46"/>
    <n v="68698.799999999988"/>
    <s v="ZLIN"/>
    <n v="10"/>
    <n v="0"/>
    <n v="0"/>
    <n v="0"/>
    <s v="ZLIN"/>
    <n v="10"/>
    <n v="0"/>
    <n v="0"/>
    <n v="0"/>
    <m/>
    <m/>
    <m/>
  </r>
  <r>
    <s v="120602009043-0"/>
    <x v="38"/>
    <n v="342402"/>
    <s v="LOCKER (2° NIVEL)"/>
    <s v="31.08.2014"/>
    <n v="293571.18"/>
    <n v="78285.66"/>
    <s v="ZLIN"/>
    <n v="10"/>
    <n v="0"/>
    <n v="0"/>
    <n v="0"/>
    <s v="ZLIN"/>
    <n v="10"/>
    <n v="0"/>
    <n v="0"/>
    <n v="0"/>
    <m/>
    <m/>
    <m/>
  </r>
  <r>
    <s v="120602009044-0"/>
    <x v="38"/>
    <n v="342402"/>
    <s v="LOCKER (2° NIVEL)"/>
    <s v="31.08.2014"/>
    <n v="293571.18"/>
    <n v="78285.66"/>
    <s v="ZLIN"/>
    <n v="10"/>
    <n v="0"/>
    <n v="0"/>
    <n v="0"/>
    <s v="ZLIN"/>
    <n v="10"/>
    <n v="0"/>
    <n v="0"/>
    <n v="0"/>
    <m/>
    <m/>
    <m/>
  </r>
  <r>
    <s v="120602009045-0"/>
    <x v="38"/>
    <n v="342402"/>
    <s v="LOCKER (2° NIVEL)"/>
    <s v="31.08.2014"/>
    <n v="293571.18"/>
    <n v="78285.66"/>
    <s v="ZLIN"/>
    <n v="10"/>
    <n v="0"/>
    <n v="0"/>
    <n v="0"/>
    <s v="ZLIN"/>
    <n v="10"/>
    <n v="0"/>
    <n v="0"/>
    <n v="0"/>
    <m/>
    <m/>
    <m/>
  </r>
  <r>
    <s v="120602009046-0"/>
    <x v="38"/>
    <n v="342402"/>
    <s v="LOCKER (2° NIVEL)"/>
    <s v="31.08.2014"/>
    <n v="293571.18"/>
    <n v="78285.66"/>
    <s v="ZLIN"/>
    <n v="10"/>
    <n v="0"/>
    <n v="0"/>
    <n v="0"/>
    <s v="ZLIN"/>
    <n v="10"/>
    <n v="0"/>
    <n v="0"/>
    <n v="0"/>
    <m/>
    <m/>
    <m/>
  </r>
  <r>
    <s v="120602009047-0"/>
    <x v="38"/>
    <n v="342402"/>
    <s v="SILLA CON BRAZOS (ROS PLUSS)"/>
    <s v="31.08.2014"/>
    <n v="200561.08"/>
    <n v="53482.959999999992"/>
    <s v="ZLIN"/>
    <n v="10"/>
    <n v="0"/>
    <n v="0"/>
    <n v="0"/>
    <s v="ZLIN"/>
    <n v="10"/>
    <n v="0"/>
    <n v="0"/>
    <n v="0"/>
    <m/>
    <m/>
    <m/>
  </r>
  <r>
    <s v="120602009048-0"/>
    <x v="38"/>
    <n v="342402"/>
    <s v="SILLA CON BRAZOS (ROS PLUSS)"/>
    <s v="31.08.2014"/>
    <n v="200561.08"/>
    <n v="53482.959999999992"/>
    <s v="ZLIN"/>
    <n v="10"/>
    <n v="0"/>
    <n v="0"/>
    <n v="0"/>
    <s v="ZLIN"/>
    <n v="10"/>
    <n v="0"/>
    <n v="0"/>
    <n v="0"/>
    <m/>
    <m/>
    <m/>
  </r>
  <r>
    <s v="120602009049-0"/>
    <x v="38"/>
    <n v="342402"/>
    <s v="SILLA CON BRAZOS (ROS PLUSS)"/>
    <s v="31.08.2014"/>
    <n v="200561.08"/>
    <n v="53482.959999999992"/>
    <s v="ZLIN"/>
    <n v="10"/>
    <n v="0"/>
    <n v="0"/>
    <n v="0"/>
    <s v="ZLIN"/>
    <n v="10"/>
    <n v="0"/>
    <n v="0"/>
    <n v="0"/>
    <m/>
    <m/>
    <m/>
  </r>
  <r>
    <s v="120602009050-0"/>
    <x v="38"/>
    <n v="342402"/>
    <s v="SILLA CON BRAZOS (ROS PLUSS)"/>
    <s v="31.08.2014"/>
    <n v="200561.08"/>
    <n v="53482.959999999992"/>
    <s v="ZLIN"/>
    <n v="10"/>
    <n v="0"/>
    <n v="0"/>
    <n v="0"/>
    <s v="ZLIN"/>
    <n v="10"/>
    <n v="0"/>
    <n v="0"/>
    <n v="0"/>
    <m/>
    <m/>
    <m/>
  </r>
  <r>
    <s v="120602009051-0"/>
    <x v="38"/>
    <n v="342402"/>
    <s v="SILLA CON BRAZOS (ROS PLUSS)"/>
    <s v="31.08.2014"/>
    <n v="200561.08"/>
    <n v="53482.959999999992"/>
    <s v="ZLIN"/>
    <n v="10"/>
    <n v="0"/>
    <n v="0"/>
    <n v="0"/>
    <s v="ZLIN"/>
    <n v="10"/>
    <n v="0"/>
    <n v="0"/>
    <n v="0"/>
    <m/>
    <m/>
    <m/>
  </r>
  <r>
    <s v="120602009052-0"/>
    <x v="38"/>
    <n v="342402"/>
    <s v="SILLA CON BRAZOS (ROS PLUSS)"/>
    <s v="31.08.2014"/>
    <n v="200561.08"/>
    <n v="53482.959999999992"/>
    <s v="ZLIN"/>
    <n v="10"/>
    <n v="0"/>
    <n v="0"/>
    <n v="0"/>
    <s v="ZLIN"/>
    <n v="10"/>
    <n v="0"/>
    <n v="0"/>
    <n v="0"/>
    <m/>
    <m/>
    <m/>
  </r>
  <r>
    <s v="120602009053-0"/>
    <x v="38"/>
    <n v="342402"/>
    <s v="SILLA CON BRAZOS (ROS PLUSS)"/>
    <s v="31.08.2014"/>
    <n v="200561.08"/>
    <n v="53482.959999999992"/>
    <s v="ZLIN"/>
    <n v="10"/>
    <n v="0"/>
    <n v="0"/>
    <n v="0"/>
    <s v="ZLIN"/>
    <n v="10"/>
    <n v="0"/>
    <n v="0"/>
    <n v="0"/>
    <m/>
    <m/>
    <m/>
  </r>
  <r>
    <s v="120602009054-0"/>
    <x v="38"/>
    <n v="342402"/>
    <s v="SILLA CON BRAZOS (ROS PLUSS)"/>
    <s v="31.08.2014"/>
    <n v="200561.08"/>
    <n v="53482.959999999992"/>
    <s v="ZLIN"/>
    <n v="10"/>
    <n v="0"/>
    <n v="0"/>
    <n v="0"/>
    <s v="ZLIN"/>
    <n v="10"/>
    <n v="0"/>
    <n v="0"/>
    <n v="0"/>
    <m/>
    <m/>
    <m/>
  </r>
  <r>
    <s v="120602009055-0"/>
    <x v="38"/>
    <n v="342402"/>
    <s v="SILLA CON BRAZOS (ROS PLUSS)"/>
    <s v="31.08.2014"/>
    <n v="200561.08"/>
    <n v="53482.959999999992"/>
    <s v="ZLIN"/>
    <n v="10"/>
    <n v="0"/>
    <n v="0"/>
    <n v="0"/>
    <s v="ZLIN"/>
    <n v="10"/>
    <n v="0"/>
    <n v="0"/>
    <n v="0"/>
    <m/>
    <m/>
    <m/>
  </r>
  <r>
    <s v="120602009056-0"/>
    <x v="38"/>
    <n v="342402"/>
    <s v="SILLA CON BRAZOS (ROS PLUSS)"/>
    <s v="31.08.2014"/>
    <n v="200561.08"/>
    <n v="53482.959999999992"/>
    <s v="ZLIN"/>
    <n v="10"/>
    <n v="0"/>
    <n v="0"/>
    <n v="0"/>
    <s v="ZLIN"/>
    <n v="10"/>
    <n v="0"/>
    <n v="0"/>
    <n v="0"/>
    <m/>
    <m/>
    <m/>
  </r>
  <r>
    <s v="120602009057-0"/>
    <x v="38"/>
    <n v="342402"/>
    <s v="SILLA CON BRAZOS (ROS PLUSS)"/>
    <s v="31.08.2014"/>
    <n v="200561.08"/>
    <n v="53482.959999999992"/>
    <s v="ZLIN"/>
    <n v="10"/>
    <n v="0"/>
    <n v="0"/>
    <n v="0"/>
    <s v="ZLIN"/>
    <n v="10"/>
    <n v="0"/>
    <n v="0"/>
    <n v="0"/>
    <m/>
    <m/>
    <m/>
  </r>
  <r>
    <s v="120602009058-0"/>
    <x v="38"/>
    <n v="342402"/>
    <s v="SILLA CON BRAZOS (ROS PLUSS)"/>
    <s v="31.08.2014"/>
    <n v="200561.08"/>
    <n v="53482.959999999992"/>
    <s v="ZLIN"/>
    <n v="10"/>
    <n v="0"/>
    <n v="0"/>
    <n v="0"/>
    <s v="ZLIN"/>
    <n v="10"/>
    <n v="0"/>
    <n v="0"/>
    <n v="0"/>
    <m/>
    <m/>
    <m/>
  </r>
  <r>
    <s v="120602009059-0"/>
    <x v="38"/>
    <n v="342402"/>
    <s v="SILLA CON BRAZOS (ROS PLUSS)"/>
    <s v="31.08.2014"/>
    <n v="200561.08"/>
    <n v="53482.959999999992"/>
    <s v="ZLIN"/>
    <n v="10"/>
    <n v="0"/>
    <n v="0"/>
    <n v="0"/>
    <s v="ZLIN"/>
    <n v="10"/>
    <n v="0"/>
    <n v="0"/>
    <n v="0"/>
    <m/>
    <m/>
    <m/>
  </r>
  <r>
    <s v="120602009060-0"/>
    <x v="38"/>
    <n v="342402"/>
    <s v="SILLA CON BRAZOS (ROS PLUSS)"/>
    <s v="31.08.2014"/>
    <n v="200561.08"/>
    <n v="53482.959999999992"/>
    <s v="ZLIN"/>
    <n v="10"/>
    <n v="0"/>
    <n v="0"/>
    <n v="0"/>
    <s v="ZLIN"/>
    <n v="10"/>
    <n v="0"/>
    <n v="0"/>
    <n v="0"/>
    <m/>
    <m/>
    <m/>
  </r>
  <r>
    <s v="120602009061-0"/>
    <x v="38"/>
    <n v="342402"/>
    <s v="SILLA CON BRAZOS (ROS PLUSS)"/>
    <s v="31.08.2014"/>
    <n v="200561.08"/>
    <n v="53482.959999999992"/>
    <s v="ZLIN"/>
    <n v="10"/>
    <n v="0"/>
    <n v="0"/>
    <n v="0"/>
    <s v="ZLIN"/>
    <n v="10"/>
    <n v="0"/>
    <n v="0"/>
    <n v="0"/>
    <m/>
    <m/>
    <m/>
  </r>
  <r>
    <s v="120602009062-0"/>
    <x v="38"/>
    <n v="342402"/>
    <s v="SILLA CON BRAZOS (ROS PLUSS)"/>
    <s v="31.08.2014"/>
    <n v="200561.08"/>
    <n v="53482.959999999992"/>
    <s v="ZLIN"/>
    <n v="10"/>
    <n v="0"/>
    <n v="0"/>
    <n v="0"/>
    <s v="ZLIN"/>
    <n v="10"/>
    <n v="0"/>
    <n v="0"/>
    <n v="0"/>
    <m/>
    <m/>
    <m/>
  </r>
  <r>
    <s v="120602009063-0"/>
    <x v="38"/>
    <n v="342402"/>
    <s v="SILLA SIN BRAZOS (ROS PLUSS)"/>
    <s v="31.08.2014"/>
    <n v="158718.71"/>
    <n v="42324.979999999996"/>
    <s v="ZLIN"/>
    <n v="10"/>
    <n v="0"/>
    <n v="0"/>
    <n v="0"/>
    <s v="ZLIN"/>
    <n v="10"/>
    <n v="0"/>
    <n v="0"/>
    <n v="0"/>
    <m/>
    <m/>
    <m/>
  </r>
  <r>
    <s v="120602009064-0"/>
    <x v="38"/>
    <n v="342402"/>
    <s v="SILLA SIN BRAZOS (ROS PLUSS)"/>
    <s v="31.08.2014"/>
    <n v="158718.71"/>
    <n v="42324.979999999996"/>
    <s v="ZLIN"/>
    <n v="10"/>
    <n v="0"/>
    <n v="0"/>
    <n v="0"/>
    <s v="ZLIN"/>
    <n v="10"/>
    <n v="0"/>
    <n v="0"/>
    <n v="0"/>
    <m/>
    <m/>
    <m/>
  </r>
  <r>
    <s v="120602009065-0"/>
    <x v="38"/>
    <n v="342402"/>
    <s v="SILLA SIN BRAZOS (ROS PLUSS)"/>
    <s v="31.08.2014"/>
    <n v="158718.71"/>
    <n v="42324.979999999996"/>
    <s v="ZLIN"/>
    <n v="10"/>
    <n v="0"/>
    <n v="0"/>
    <n v="0"/>
    <s v="ZLIN"/>
    <n v="10"/>
    <n v="0"/>
    <n v="0"/>
    <n v="0"/>
    <m/>
    <m/>
    <m/>
  </r>
  <r>
    <s v="120602009066-0"/>
    <x v="38"/>
    <n v="342402"/>
    <s v="SILLA SIN BRAZOS (ROS PLUSS)"/>
    <s v="31.08.2014"/>
    <n v="158718.71"/>
    <n v="42324.979999999996"/>
    <s v="ZLIN"/>
    <n v="10"/>
    <n v="0"/>
    <n v="0"/>
    <n v="0"/>
    <s v="ZLIN"/>
    <n v="10"/>
    <n v="0"/>
    <n v="0"/>
    <n v="0"/>
    <m/>
    <m/>
    <m/>
  </r>
  <r>
    <s v="120602009067-0"/>
    <x v="38"/>
    <n v="342402"/>
    <s v="SILLA SIN BRAZOS (ROS PLUSS)"/>
    <s v="31.08.2014"/>
    <n v="158718.71"/>
    <n v="42324.979999999996"/>
    <s v="ZLIN"/>
    <n v="10"/>
    <n v="0"/>
    <n v="0"/>
    <n v="0"/>
    <s v="ZLIN"/>
    <n v="10"/>
    <n v="0"/>
    <n v="0"/>
    <n v="0"/>
    <m/>
    <m/>
    <m/>
  </r>
  <r>
    <s v="120602009068-0"/>
    <x v="38"/>
    <n v="342402"/>
    <s v="SILLA SIN BRAZOS (ROS PLUSS)"/>
    <s v="31.08.2014"/>
    <n v="158718.71"/>
    <n v="42324.979999999996"/>
    <s v="ZLIN"/>
    <n v="10"/>
    <n v="0"/>
    <n v="0"/>
    <n v="0"/>
    <s v="ZLIN"/>
    <n v="10"/>
    <n v="0"/>
    <n v="0"/>
    <n v="0"/>
    <m/>
    <m/>
    <m/>
  </r>
  <r>
    <s v="120602009069-0"/>
    <x v="38"/>
    <n v="342402"/>
    <s v="SILLA SEMIEJECUTIVA ART CON BRAZ"/>
    <s v="31.08.2014"/>
    <n v="200438.39999999999"/>
    <n v="53450.239999999991"/>
    <s v="ZLIN"/>
    <n v="10"/>
    <n v="0"/>
    <n v="0"/>
    <n v="0"/>
    <s v="ZLIN"/>
    <n v="10"/>
    <n v="0"/>
    <n v="0"/>
    <n v="0"/>
    <m/>
    <m/>
    <m/>
  </r>
  <r>
    <s v="120602009070-0"/>
    <x v="38"/>
    <n v="322309"/>
    <s v="AIRE ACONDICIONADO"/>
    <s v="22.12.2014"/>
    <n v="661050"/>
    <n v="154245"/>
    <s v="ZLIN"/>
    <n v="10"/>
    <n v="0"/>
    <n v="0"/>
    <n v="0"/>
    <s v="ZLIN"/>
    <n v="10"/>
    <n v="0"/>
    <n v="0"/>
    <n v="0"/>
    <m/>
    <m/>
    <m/>
  </r>
  <r>
    <s v="120602009072-0"/>
    <x v="38"/>
    <n v="322309"/>
    <s v="EXTRACTOR"/>
    <s v="10.12.2014"/>
    <n v="489290"/>
    <n v="114167.66999999998"/>
    <s v="ZLIN"/>
    <n v="10"/>
    <n v="0"/>
    <n v="0"/>
    <n v="0"/>
    <s v="ZLIN"/>
    <n v="10"/>
    <n v="0"/>
    <n v="0"/>
    <n v="0"/>
    <m/>
    <m/>
    <m/>
  </r>
  <r>
    <s v="120602009073-0"/>
    <x v="38"/>
    <n v="335202"/>
    <s v="SILLA"/>
    <s v="12.08.2014"/>
    <n v="99999.99"/>
    <n v="26666.660000000003"/>
    <s v="ZLIN"/>
    <n v="10"/>
    <n v="0"/>
    <n v="0"/>
    <n v="0"/>
    <s v="ZLIN"/>
    <n v="10"/>
    <n v="0"/>
    <n v="0"/>
    <n v="0"/>
    <m/>
    <m/>
    <m/>
  </r>
  <r>
    <s v="120602009074-0"/>
    <x v="38"/>
    <n v="335201"/>
    <s v="SILLA"/>
    <s v="12.08.2014"/>
    <n v="99999.99"/>
    <n v="26666.660000000003"/>
    <s v="ZLIN"/>
    <n v="10"/>
    <n v="0"/>
    <n v="0"/>
    <n v="0"/>
    <s v="ZLIN"/>
    <n v="10"/>
    <n v="0"/>
    <n v="0"/>
    <n v="0"/>
    <m/>
    <m/>
    <m/>
  </r>
  <r>
    <s v="120602009075-0"/>
    <x v="38"/>
    <n v="335204"/>
    <s v="SILLA"/>
    <s v="12.08.2014"/>
    <n v="99999.99"/>
    <n v="26666.660000000003"/>
    <s v="ZLIN"/>
    <n v="10"/>
    <n v="0"/>
    <n v="0"/>
    <n v="0"/>
    <s v="ZLIN"/>
    <n v="10"/>
    <n v="0"/>
    <n v="0"/>
    <n v="0"/>
    <m/>
    <m/>
    <m/>
  </r>
  <r>
    <s v="120602009076-0"/>
    <x v="38"/>
    <n v="335204"/>
    <s v="SILLA"/>
    <s v="12.08.2014"/>
    <n v="100000"/>
    <n v="26666.660000000003"/>
    <s v="ZLIN"/>
    <n v="10"/>
    <n v="0"/>
    <n v="0"/>
    <n v="0"/>
    <s v="ZLIN"/>
    <n v="10"/>
    <n v="0"/>
    <n v="0"/>
    <n v="0"/>
    <m/>
    <m/>
    <m/>
  </r>
  <r>
    <s v="120602009077-0"/>
    <x v="38"/>
    <n v="335204"/>
    <s v="SILLA"/>
    <s v="12.08.2014"/>
    <n v="100000"/>
    <n v="26666.660000000003"/>
    <s v="ZLIN"/>
    <n v="10"/>
    <n v="0"/>
    <n v="0"/>
    <n v="0"/>
    <s v="ZLIN"/>
    <n v="10"/>
    <n v="0"/>
    <n v="0"/>
    <n v="0"/>
    <m/>
    <m/>
    <m/>
  </r>
  <r>
    <s v="120602009078-0"/>
    <x v="38"/>
    <n v="334203"/>
    <s v="FAX (MULTIFUNCIONAL)"/>
    <s v="11.08.2014"/>
    <n v="608734.32999999996"/>
    <n v="162329.13999999996"/>
    <s v="ZLIN"/>
    <n v="10"/>
    <n v="0"/>
    <n v="0"/>
    <n v="0"/>
    <s v="ZLIN"/>
    <n v="10"/>
    <n v="0"/>
    <n v="0"/>
    <n v="0"/>
    <m/>
    <m/>
    <m/>
  </r>
  <r>
    <s v="120602009079-0"/>
    <x v="38"/>
    <n v="311100"/>
    <s v="SILLA EJECUTIVA"/>
    <s v="14.08.2014"/>
    <n v="151461.5"/>
    <n v="40389.740000000005"/>
    <s v="ZLIN"/>
    <n v="10"/>
    <n v="0"/>
    <n v="0"/>
    <n v="0"/>
    <s v="ZLIN"/>
    <n v="10"/>
    <n v="0"/>
    <n v="0"/>
    <n v="0"/>
    <m/>
    <m/>
    <m/>
  </r>
  <r>
    <s v="120602009080-0"/>
    <x v="38"/>
    <n v="311100"/>
    <s v="SILLA EJECUTIVA"/>
    <s v="14.08.2014"/>
    <n v="151461.5"/>
    <n v="40389.740000000005"/>
    <s v="ZLIN"/>
    <n v="10"/>
    <n v="0"/>
    <n v="0"/>
    <n v="0"/>
    <s v="ZLIN"/>
    <n v="10"/>
    <n v="0"/>
    <n v="0"/>
    <n v="0"/>
    <m/>
    <m/>
    <m/>
  </r>
  <r>
    <s v="120602009081-0"/>
    <x v="38"/>
    <n v="133301"/>
    <s v="SILLA EJECUTIVA"/>
    <s v="14.08.2014"/>
    <n v="151461.5"/>
    <n v="40389.740000000005"/>
    <s v="ZLIN"/>
    <n v="10"/>
    <n v="0"/>
    <n v="0"/>
    <n v="0"/>
    <s v="ZLIN"/>
    <n v="10"/>
    <n v="0"/>
    <n v="0"/>
    <n v="0"/>
    <m/>
    <m/>
    <m/>
  </r>
  <r>
    <s v="120602009082-0"/>
    <x v="38"/>
    <n v="331100"/>
    <s v="ELIPTICA"/>
    <s v="13.08.2014"/>
    <n v="1579740"/>
    <n v="421264"/>
    <s v="ZLIN"/>
    <n v="10"/>
    <n v="0"/>
    <n v="0"/>
    <n v="0"/>
    <s v="ZLIN"/>
    <n v="10"/>
    <n v="0"/>
    <n v="0"/>
    <n v="0"/>
    <m/>
    <m/>
    <m/>
  </r>
  <r>
    <s v="120602009084-0"/>
    <x v="38"/>
    <n v="342100"/>
    <s v="Estantería Media Puerta 200x75"/>
    <s v="07.11.2014"/>
    <n v="144871.65"/>
    <n v="35010.649999999994"/>
    <s v="ZLIN"/>
    <n v="10"/>
    <n v="0"/>
    <n v="0"/>
    <n v="0"/>
    <s v="ZLIN"/>
    <n v="10"/>
    <n v="0"/>
    <n v="0"/>
    <n v="0"/>
    <m/>
    <m/>
    <m/>
  </r>
  <r>
    <s v="120602009085-0"/>
    <x v="38"/>
    <n v="342100"/>
    <s v="Estantería Media Puerta 200x75"/>
    <s v="07.11.2014"/>
    <n v="144871.65"/>
    <n v="35010.649999999994"/>
    <s v="ZLIN"/>
    <n v="10"/>
    <n v="0"/>
    <n v="0"/>
    <n v="0"/>
    <s v="ZLIN"/>
    <n v="10"/>
    <n v="0"/>
    <n v="0"/>
    <n v="0"/>
    <m/>
    <m/>
    <m/>
  </r>
  <r>
    <s v="120602009086-0"/>
    <x v="38"/>
    <n v="342100"/>
    <s v="Estantería Media Puerta 200x75"/>
    <s v="07.11.2014"/>
    <n v="149261.70000000001"/>
    <n v="36071.580000000016"/>
    <s v="ZLIN"/>
    <n v="10"/>
    <n v="0"/>
    <n v="0"/>
    <n v="0"/>
    <s v="ZLIN"/>
    <n v="10"/>
    <n v="0"/>
    <n v="0"/>
    <n v="0"/>
    <m/>
    <m/>
    <m/>
  </r>
  <r>
    <s v="120602009087-0"/>
    <x v="38"/>
    <n v="342100"/>
    <s v="Estantería Puertas Totales"/>
    <s v="13.11.2014"/>
    <n v="158400"/>
    <n v="38280"/>
    <s v="ZLIN"/>
    <n v="10"/>
    <n v="0"/>
    <n v="0"/>
    <n v="0"/>
    <s v="ZLIN"/>
    <n v="10"/>
    <n v="0"/>
    <n v="0"/>
    <n v="0"/>
    <m/>
    <m/>
    <m/>
  </r>
  <r>
    <s v="120602009088-0"/>
    <x v="38"/>
    <n v="342100"/>
    <s v="Estantería Puertas Totales"/>
    <s v="13.11.2014"/>
    <n v="158400"/>
    <n v="38280"/>
    <s v="ZLIN"/>
    <n v="10"/>
    <n v="0"/>
    <n v="0"/>
    <n v="0"/>
    <s v="ZLIN"/>
    <n v="10"/>
    <n v="0"/>
    <n v="0"/>
    <n v="0"/>
    <m/>
    <m/>
    <m/>
  </r>
  <r>
    <s v="120602009089-0"/>
    <x v="38"/>
    <n v="342100"/>
    <s v="Estantería Puertas Totales"/>
    <s v="13.11.2014"/>
    <n v="158400"/>
    <n v="38280"/>
    <s v="ZLIN"/>
    <n v="10"/>
    <n v="0"/>
    <n v="0"/>
    <n v="0"/>
    <s v="ZLIN"/>
    <n v="10"/>
    <n v="0"/>
    <n v="0"/>
    <n v="0"/>
    <m/>
    <m/>
    <m/>
  </r>
  <r>
    <s v="120602009090-0"/>
    <x v="38"/>
    <n v="342100"/>
    <s v="Estantería Puertas Totales"/>
    <s v="13.11.2014"/>
    <n v="158400"/>
    <n v="38280"/>
    <s v="ZLIN"/>
    <n v="10"/>
    <n v="0"/>
    <n v="0"/>
    <n v="0"/>
    <s v="ZLIN"/>
    <n v="10"/>
    <n v="0"/>
    <n v="0"/>
    <n v="0"/>
    <m/>
    <m/>
    <m/>
  </r>
  <r>
    <s v="120602009091-0"/>
    <x v="38"/>
    <n v="342100"/>
    <s v="Estantería Puertas Totales"/>
    <s v="13.11.2014"/>
    <n v="158400"/>
    <n v="38280"/>
    <s v="ZLIN"/>
    <n v="10"/>
    <n v="0"/>
    <n v="0"/>
    <n v="0"/>
    <s v="ZLIN"/>
    <n v="10"/>
    <n v="0"/>
    <n v="0"/>
    <n v="0"/>
    <m/>
    <m/>
    <m/>
  </r>
  <r>
    <s v="120602009092-0"/>
    <x v="38"/>
    <n v="342100"/>
    <s v="Estantería Puertas Totales"/>
    <s v="13.11.2014"/>
    <n v="198000.01"/>
    <n v="47850"/>
    <s v="ZLIN"/>
    <n v="10"/>
    <n v="0"/>
    <n v="0"/>
    <n v="0"/>
    <s v="ZLIN"/>
    <n v="10"/>
    <n v="0"/>
    <n v="0"/>
    <n v="0"/>
    <m/>
    <m/>
    <m/>
  </r>
  <r>
    <s v="120602009093-0"/>
    <x v="38"/>
    <n v="342100"/>
    <s v="Mueble Aéreo"/>
    <s v="13.11.2014"/>
    <n v="108900"/>
    <n v="26317.5"/>
    <s v="ZLIN"/>
    <n v="10"/>
    <n v="0"/>
    <n v="0"/>
    <n v="0"/>
    <s v="ZLIN"/>
    <n v="10"/>
    <n v="0"/>
    <n v="0"/>
    <n v="0"/>
    <m/>
    <m/>
    <m/>
  </r>
  <r>
    <s v="120602009094-0"/>
    <x v="38"/>
    <n v="342100"/>
    <s v="Mueble Aéreo"/>
    <s v="13.11.2014"/>
    <n v="108900"/>
    <n v="26317.5"/>
    <s v="ZLIN"/>
    <n v="10"/>
    <n v="0"/>
    <n v="0"/>
    <n v="0"/>
    <s v="ZLIN"/>
    <n v="10"/>
    <n v="0"/>
    <n v="0"/>
    <n v="0"/>
    <m/>
    <m/>
    <m/>
  </r>
  <r>
    <s v="120602009095-0"/>
    <x v="38"/>
    <n v="342100"/>
    <s v="Mueble Aéreo"/>
    <s v="13.11.2014"/>
    <n v="112200.01"/>
    <n v="27115"/>
    <s v="ZLIN"/>
    <n v="10"/>
    <n v="0"/>
    <n v="0"/>
    <n v="0"/>
    <s v="ZLIN"/>
    <n v="10"/>
    <n v="0"/>
    <n v="0"/>
    <n v="0"/>
    <m/>
    <m/>
    <m/>
  </r>
  <r>
    <s v="120602009096-0"/>
    <x v="38"/>
    <n v="342100"/>
    <s v="Estacion de Trabajo 175x200"/>
    <s v="13.11.2014"/>
    <n v="171599.99"/>
    <n v="41469.999999999985"/>
    <s v="ZLIN"/>
    <n v="10"/>
    <n v="0"/>
    <n v="0"/>
    <n v="0"/>
    <s v="ZLIN"/>
    <n v="10"/>
    <n v="0"/>
    <n v="0"/>
    <n v="0"/>
    <m/>
    <m/>
    <m/>
  </r>
  <r>
    <s v="120602009097-0"/>
    <x v="38"/>
    <n v="342100"/>
    <s v="Estacion de Trabajo 175x200"/>
    <s v="13.11.2014"/>
    <n v="171599.99"/>
    <n v="41469.999999999985"/>
    <s v="ZLIN"/>
    <n v="10"/>
    <n v="0"/>
    <n v="0"/>
    <n v="0"/>
    <s v="ZLIN"/>
    <n v="10"/>
    <n v="0"/>
    <n v="0"/>
    <n v="0"/>
    <m/>
    <m/>
    <m/>
  </r>
  <r>
    <s v="120602009098-0"/>
    <x v="38"/>
    <n v="342100"/>
    <s v="Estacion de Trabajo 175x200"/>
    <s v="13.11.2014"/>
    <n v="176800"/>
    <n v="42726.66"/>
    <s v="ZLIN"/>
    <n v="10"/>
    <n v="0"/>
    <n v="0"/>
    <n v="0"/>
    <s v="ZLIN"/>
    <n v="10"/>
    <n v="0"/>
    <n v="0"/>
    <n v="0"/>
    <m/>
    <m/>
    <m/>
  </r>
  <r>
    <s v="120602009099-0"/>
    <x v="38"/>
    <n v="342100"/>
    <s v="Estantería Media Puerta 180x80"/>
    <s v="13.11.2014"/>
    <n v="140000.01"/>
    <n v="33833.340000000011"/>
    <s v="ZLIN"/>
    <n v="10"/>
    <n v="0"/>
    <n v="0"/>
    <n v="0"/>
    <s v="ZLIN"/>
    <n v="10"/>
    <n v="0"/>
    <n v="0"/>
    <n v="0"/>
    <m/>
    <m/>
    <m/>
  </r>
  <r>
    <s v="120602009100-0"/>
    <x v="38"/>
    <n v="342100"/>
    <s v="Estantería Media Puerta 180x80"/>
    <s v="13.11.2014"/>
    <n v="139999.99"/>
    <n v="33833.339999999997"/>
    <s v="ZLIN"/>
    <n v="10"/>
    <n v="0"/>
    <n v="0"/>
    <n v="0"/>
    <s v="ZLIN"/>
    <n v="10"/>
    <n v="0"/>
    <n v="0"/>
    <n v="0"/>
    <m/>
    <m/>
    <m/>
  </r>
  <r>
    <s v="120602009101-0"/>
    <x v="38"/>
    <n v="342100"/>
    <s v="Mueble Aéreo Auto-Soportado"/>
    <s v="13.11.2014"/>
    <n v="120000"/>
    <n v="29000"/>
    <s v="ZLIN"/>
    <n v="10"/>
    <n v="0"/>
    <n v="0"/>
    <n v="0"/>
    <s v="ZLIN"/>
    <n v="10"/>
    <n v="0"/>
    <n v="0"/>
    <n v="0"/>
    <m/>
    <m/>
    <m/>
  </r>
  <r>
    <s v="120602009102-0"/>
    <x v="38"/>
    <n v="342100"/>
    <s v="Mueble Aéreo Auto-Soportado"/>
    <s v="13.11.2014"/>
    <n v="120000"/>
    <n v="29000"/>
    <s v="ZLIN"/>
    <n v="10"/>
    <n v="0"/>
    <n v="0"/>
    <n v="0"/>
    <s v="ZLIN"/>
    <n v="10"/>
    <n v="0"/>
    <n v="0"/>
    <n v="0"/>
    <m/>
    <m/>
    <m/>
  </r>
  <r>
    <s v="120602009103-0"/>
    <x v="38"/>
    <n v="342100"/>
    <s v="Estacion de Trabajo 150x120"/>
    <s v="13.11.2014"/>
    <n v="175000"/>
    <n v="42291.66"/>
    <s v="ZLIN"/>
    <n v="10"/>
    <n v="0"/>
    <n v="0"/>
    <n v="0"/>
    <s v="ZLIN"/>
    <n v="10"/>
    <n v="0"/>
    <n v="0"/>
    <n v="0"/>
    <m/>
    <m/>
    <m/>
  </r>
  <r>
    <s v="120602009104-0"/>
    <x v="38"/>
    <n v="342100"/>
    <s v="Estacion de Trabajo 150x120"/>
    <s v="13.11.2014"/>
    <n v="174999.99"/>
    <n v="42291.66"/>
    <s v="ZLIN"/>
    <n v="10"/>
    <n v="0"/>
    <n v="0"/>
    <n v="0"/>
    <s v="ZLIN"/>
    <n v="10"/>
    <n v="0"/>
    <n v="0"/>
    <n v="0"/>
    <m/>
    <m/>
    <m/>
  </r>
  <r>
    <s v="120602009105-0"/>
    <x v="38"/>
    <n v="342100"/>
    <s v="Mueble Especial 210x50"/>
    <s v="13.11.2014"/>
    <n v="499000"/>
    <n v="120591.65999999997"/>
    <s v="ZLIN"/>
    <n v="10"/>
    <n v="0"/>
    <n v="0"/>
    <n v="0"/>
    <s v="ZLIN"/>
    <n v="10"/>
    <n v="0"/>
    <n v="0"/>
    <n v="0"/>
    <m/>
    <m/>
    <m/>
  </r>
  <r>
    <s v="120602009106-0"/>
    <x v="38"/>
    <n v="332100"/>
    <s v="ESTACION DE TRABAJO"/>
    <s v="28.01.2015"/>
    <n v="4090212.36"/>
    <n v="920297.7799999998"/>
    <s v="ZLIN"/>
    <n v="10"/>
    <n v="0"/>
    <n v="0"/>
    <n v="0"/>
    <s v="ZLIN"/>
    <n v="10"/>
    <n v="0"/>
    <n v="0"/>
    <n v="0"/>
    <m/>
    <m/>
    <m/>
  </r>
  <r>
    <s v="120602009107-0"/>
    <x v="38"/>
    <n v="332100"/>
    <s v="ESTACION DE TRABAJO"/>
    <s v="28.01.2015"/>
    <n v="352185.74"/>
    <n v="79241.77999999997"/>
    <s v="ZLIN"/>
    <n v="10"/>
    <n v="0"/>
    <n v="0"/>
    <n v="0"/>
    <s v="ZLIN"/>
    <n v="10"/>
    <n v="0"/>
    <n v="0"/>
    <n v="0"/>
    <m/>
    <m/>
    <m/>
  </r>
  <r>
    <s v="120602009108-0"/>
    <x v="38"/>
    <n v="332100"/>
    <s v="ESTACION DE TRABAJO"/>
    <s v="28.01.2015"/>
    <n v="352185.74"/>
    <n v="79241.77999999997"/>
    <s v="ZLIN"/>
    <n v="10"/>
    <n v="0"/>
    <n v="0"/>
    <n v="0"/>
    <s v="ZLIN"/>
    <n v="10"/>
    <n v="0"/>
    <n v="0"/>
    <n v="0"/>
    <m/>
    <m/>
    <m/>
  </r>
  <r>
    <s v="120602009109-0"/>
    <x v="38"/>
    <n v="332100"/>
    <s v="ESTACION DE TRABAJO"/>
    <s v="28.01.2015"/>
    <n v="352185.74"/>
    <n v="79241.77999999997"/>
    <s v="ZLIN"/>
    <n v="10"/>
    <n v="0"/>
    <n v="0"/>
    <n v="0"/>
    <s v="ZLIN"/>
    <n v="10"/>
    <n v="0"/>
    <n v="0"/>
    <n v="0"/>
    <m/>
    <m/>
    <m/>
  </r>
  <r>
    <s v="120602009110-0"/>
    <x v="38"/>
    <n v="332100"/>
    <s v="ESTACION DE TRABAJO"/>
    <s v="28.01.2015"/>
    <n v="352185.74"/>
    <n v="79241.77999999997"/>
    <s v="ZLIN"/>
    <n v="10"/>
    <n v="0"/>
    <n v="0"/>
    <n v="0"/>
    <s v="ZLIN"/>
    <n v="10"/>
    <n v="0"/>
    <n v="0"/>
    <n v="0"/>
    <m/>
    <m/>
    <m/>
  </r>
  <r>
    <s v="120602009111-0"/>
    <x v="38"/>
    <n v="332100"/>
    <s v="LIBRERO"/>
    <s v="28.01.2015"/>
    <n v="186356.44"/>
    <n v="41930.19"/>
    <s v="ZLIN"/>
    <n v="10"/>
    <n v="0"/>
    <n v="0"/>
    <n v="0"/>
    <s v="ZLIN"/>
    <n v="10"/>
    <n v="0"/>
    <n v="0"/>
    <n v="0"/>
    <m/>
    <m/>
    <m/>
  </r>
  <r>
    <s v="120602009112-0"/>
    <x v="38"/>
    <n v="332100"/>
    <s v="LIBRERO"/>
    <s v="28.01.2015"/>
    <n v="186356.44"/>
    <n v="41930.19"/>
    <s v="ZLIN"/>
    <n v="10"/>
    <n v="0"/>
    <n v="0"/>
    <n v="0"/>
    <s v="ZLIN"/>
    <n v="10"/>
    <n v="0"/>
    <n v="0"/>
    <n v="0"/>
    <m/>
    <m/>
    <m/>
  </r>
  <r>
    <s v="120602009113-0"/>
    <x v="38"/>
    <n v="332100"/>
    <s v="LIBRERO"/>
    <s v="28.01.2015"/>
    <n v="192004.1"/>
    <n v="43200.929999999993"/>
    <s v="ZLIN"/>
    <n v="10"/>
    <n v="0"/>
    <n v="0"/>
    <n v="0"/>
    <s v="ZLIN"/>
    <n v="10"/>
    <n v="0"/>
    <n v="0"/>
    <n v="0"/>
    <m/>
    <m/>
    <m/>
  </r>
  <r>
    <s v="120602009114-0"/>
    <x v="38"/>
    <n v="332100"/>
    <s v="LIBRERO"/>
    <s v="28.01.2015"/>
    <n v="491845.61"/>
    <n v="110665.26000000001"/>
    <s v="ZLIN"/>
    <n v="10"/>
    <n v="0"/>
    <n v="0"/>
    <n v="0"/>
    <s v="ZLIN"/>
    <n v="10"/>
    <n v="0"/>
    <n v="0"/>
    <n v="0"/>
    <m/>
    <m/>
    <m/>
  </r>
  <r>
    <s v="120602009115-0"/>
    <x v="38"/>
    <n v="211101"/>
    <s v="SILLA ERGONOMICA"/>
    <s v="25.08.2014"/>
    <n v="190798.88"/>
    <n v="50879.700000000012"/>
    <s v="ZLIN"/>
    <n v="10"/>
    <n v="0"/>
    <n v="0"/>
    <n v="0"/>
    <s v="ZLIN"/>
    <n v="10"/>
    <n v="0"/>
    <n v="0"/>
    <n v="0"/>
    <m/>
    <m/>
    <m/>
  </r>
  <r>
    <s v="120602009119-0"/>
    <x v="38"/>
    <n v="322201"/>
    <s v="SILLA EJECUTIVA"/>
    <s v="25.08.2014"/>
    <n v="129938.4"/>
    <n v="34650.239999999991"/>
    <s v="ZLIN"/>
    <n v="10"/>
    <n v="0"/>
    <n v="0"/>
    <n v="0"/>
    <s v="ZLIN"/>
    <n v="10"/>
    <n v="0"/>
    <n v="0"/>
    <n v="0"/>
    <m/>
    <m/>
    <m/>
  </r>
  <r>
    <s v="120602009120-0"/>
    <x v="38"/>
    <n v="322201"/>
    <s v="SILLA EJECUTIVA"/>
    <s v="25.08.2014"/>
    <n v="129938.4"/>
    <n v="34650.239999999991"/>
    <s v="ZLIN"/>
    <n v="10"/>
    <n v="0"/>
    <n v="0"/>
    <n v="0"/>
    <s v="ZLIN"/>
    <n v="10"/>
    <n v="0"/>
    <n v="0"/>
    <n v="0"/>
    <m/>
    <m/>
    <m/>
  </r>
  <r>
    <s v="120602009121-0"/>
    <x v="38"/>
    <n v="322201"/>
    <s v="SILLA EJECUTIVA"/>
    <s v="25.08.2014"/>
    <n v="129938.4"/>
    <n v="34650.239999999991"/>
    <s v="ZLIN"/>
    <n v="10"/>
    <n v="0"/>
    <n v="0"/>
    <n v="0"/>
    <s v="ZLIN"/>
    <n v="10"/>
    <n v="0"/>
    <n v="0"/>
    <n v="0"/>
    <m/>
    <m/>
    <m/>
  </r>
  <r>
    <s v="120602009122-0"/>
    <x v="38"/>
    <n v="322314"/>
    <s v="SILLA EJECUTIVA"/>
    <s v="25.08.2014"/>
    <n v="129938.4"/>
    <n v="34650.239999999991"/>
    <s v="ZLIN"/>
    <n v="10"/>
    <n v="0"/>
    <n v="0"/>
    <n v="0"/>
    <s v="ZLIN"/>
    <n v="10"/>
    <n v="0"/>
    <n v="0"/>
    <n v="0"/>
    <m/>
    <m/>
    <m/>
  </r>
  <r>
    <s v="120602009123-0"/>
    <x v="38"/>
    <n v="322201"/>
    <s v="SILLA EJECUTIVA"/>
    <s v="25.08.2014"/>
    <n v="129938.4"/>
    <n v="34650.239999999991"/>
    <s v="ZLIN"/>
    <n v="10"/>
    <n v="0"/>
    <n v="0"/>
    <n v="0"/>
    <s v="ZLIN"/>
    <n v="10"/>
    <n v="0"/>
    <n v="0"/>
    <n v="0"/>
    <m/>
    <m/>
    <m/>
  </r>
  <r>
    <s v="120602009124-0"/>
    <x v="38"/>
    <n v="322201"/>
    <s v="MUEBLE PARA AMPOS"/>
    <s v="26.08.2014"/>
    <n v="182455.17"/>
    <n v="48654.720000000001"/>
    <s v="ZLIN"/>
    <n v="10"/>
    <n v="0"/>
    <n v="0"/>
    <n v="0"/>
    <s v="ZLIN"/>
    <n v="10"/>
    <n v="0"/>
    <n v="0"/>
    <n v="0"/>
    <m/>
    <m/>
    <m/>
  </r>
  <r>
    <s v="120602009125-0"/>
    <x v="38"/>
    <n v="344209"/>
    <s v="ETIQUETADORA"/>
    <s v="27.08.2014"/>
    <n v="799900.05"/>
    <n v="213306.68000000005"/>
    <s v="ZLIN"/>
    <n v="10"/>
    <n v="0"/>
    <n v="0"/>
    <n v="0"/>
    <s v="ZLIN"/>
    <n v="10"/>
    <n v="0"/>
    <n v="0"/>
    <n v="0"/>
    <m/>
    <m/>
    <m/>
  </r>
  <r>
    <s v="120602009126-0"/>
    <x v="38"/>
    <n v="334302"/>
    <s v="ETIQUETADORA"/>
    <s v="29.08.2014"/>
    <n v="1139322.5"/>
    <n v="303819.33999999997"/>
    <s v="ZLIN"/>
    <n v="10"/>
    <n v="0"/>
    <n v="0"/>
    <n v="0"/>
    <s v="ZLIN"/>
    <n v="10"/>
    <n v="0"/>
    <n v="0"/>
    <n v="0"/>
    <m/>
    <m/>
    <m/>
  </r>
  <r>
    <s v="120602009127-0"/>
    <x v="38"/>
    <n v="343204"/>
    <s v="AIRE ACONDICIONADO"/>
    <s v="18.11.2014"/>
    <n v="448375"/>
    <n v="108357.28999999998"/>
    <s v="ZLIN"/>
    <n v="10"/>
    <n v="0"/>
    <n v="0"/>
    <n v="0"/>
    <s v="ZLIN"/>
    <n v="10"/>
    <n v="0"/>
    <n v="0"/>
    <n v="0"/>
    <m/>
    <m/>
    <m/>
  </r>
  <r>
    <s v="120602009129-0"/>
    <x v="38"/>
    <n v="344202"/>
    <s v="SILLA ERGONOMICA"/>
    <s v="17.09.2014"/>
    <n v="172754.4"/>
    <n v="44628.22"/>
    <s v="ZLIN"/>
    <n v="10"/>
    <n v="0"/>
    <n v="0"/>
    <n v="0"/>
    <s v="ZLIN"/>
    <n v="10"/>
    <n v="0"/>
    <n v="0"/>
    <n v="0"/>
    <m/>
    <m/>
    <m/>
  </r>
  <r>
    <s v="120602009130-0"/>
    <x v="38"/>
    <n v="342304"/>
    <s v="MUEBLE TIPO ESTANTERIA"/>
    <s v="17.11.2014"/>
    <n v="273561.7"/>
    <n v="66110.74000000002"/>
    <s v="ZLIN"/>
    <n v="10"/>
    <n v="0"/>
    <n v="0"/>
    <n v="0"/>
    <s v="ZLIN"/>
    <n v="10"/>
    <n v="0"/>
    <n v="0"/>
    <n v="0"/>
    <m/>
    <m/>
    <m/>
  </r>
  <r>
    <s v="120602009131-0"/>
    <x v="38"/>
    <n v="342301"/>
    <s v="MUEBLE TIPO ESTANTERIA"/>
    <s v="17.11.2014"/>
    <n v="273561.7"/>
    <n v="66110.74000000002"/>
    <s v="ZLIN"/>
    <n v="10"/>
    <n v="0"/>
    <n v="0"/>
    <n v="0"/>
    <s v="ZLIN"/>
    <n v="10"/>
    <n v="0"/>
    <n v="0"/>
    <n v="0"/>
    <m/>
    <m/>
    <m/>
  </r>
  <r>
    <s v="120602009132-0"/>
    <x v="38"/>
    <n v="342301"/>
    <s v="MUEBLE TIPO ESTANTERIA"/>
    <s v="17.11.2014"/>
    <n v="273561.7"/>
    <n v="66110.74000000002"/>
    <s v="ZLIN"/>
    <n v="10"/>
    <n v="0"/>
    <n v="0"/>
    <n v="0"/>
    <s v="ZLIN"/>
    <n v="10"/>
    <n v="0"/>
    <n v="0"/>
    <n v="0"/>
    <m/>
    <m/>
    <m/>
  </r>
  <r>
    <s v="120602009133-0"/>
    <x v="38"/>
    <n v="342301"/>
    <s v="MUEBLE TIPO ESTANTERIA"/>
    <s v="17.11.2014"/>
    <n v="273561.7"/>
    <n v="66110.74000000002"/>
    <s v="ZLIN"/>
    <n v="10"/>
    <n v="0"/>
    <n v="0"/>
    <n v="0"/>
    <s v="ZLIN"/>
    <n v="10"/>
    <n v="0"/>
    <n v="0"/>
    <n v="0"/>
    <m/>
    <m/>
    <m/>
  </r>
  <r>
    <s v="120602009134-0"/>
    <x v="38"/>
    <n v="343100"/>
    <s v="Mueble modular recto con arturit"/>
    <s v="27.11.2014"/>
    <n v="292670"/>
    <n v="70728.59"/>
    <s v="ZLIN"/>
    <n v="10"/>
    <n v="0"/>
    <n v="0"/>
    <n v="0"/>
    <s v="ZLIN"/>
    <n v="10"/>
    <n v="0"/>
    <n v="0"/>
    <n v="0"/>
    <m/>
    <m/>
    <m/>
  </r>
  <r>
    <s v="120602009135-0"/>
    <x v="38"/>
    <n v="343100"/>
    <s v="Mueble modular recto con arturit"/>
    <s v="27.11.2014"/>
    <n v="292670"/>
    <n v="70728.59"/>
    <s v="ZLIN"/>
    <n v="10"/>
    <n v="0"/>
    <n v="0"/>
    <n v="0"/>
    <s v="ZLIN"/>
    <n v="10"/>
    <n v="0"/>
    <n v="0"/>
    <n v="0"/>
    <m/>
    <m/>
    <m/>
  </r>
  <r>
    <s v="120602009136-0"/>
    <x v="38"/>
    <n v="343100"/>
    <s v="Panelera en forma de U"/>
    <s v="27.11.2014"/>
    <n v="329960"/>
    <n v="79740.34"/>
    <s v="ZLIN"/>
    <n v="10"/>
    <n v="0"/>
    <n v="0"/>
    <n v="0"/>
    <s v="ZLIN"/>
    <n v="10"/>
    <n v="0"/>
    <n v="0"/>
    <n v="0"/>
    <m/>
    <m/>
    <m/>
  </r>
  <r>
    <s v="120602009137-0"/>
    <x v="38"/>
    <n v="343100"/>
    <s v="Mueble para papelería empotrar"/>
    <s v="27.11.2014"/>
    <n v="216960"/>
    <n v="52432"/>
    <s v="ZLIN"/>
    <n v="10"/>
    <n v="0"/>
    <n v="0"/>
    <n v="0"/>
    <s v="ZLIN"/>
    <n v="10"/>
    <n v="0"/>
    <n v="0"/>
    <n v="0"/>
    <m/>
    <m/>
    <m/>
  </r>
  <r>
    <s v="120602009138-0"/>
    <x v="38"/>
    <n v="343100"/>
    <s v="Mueble tipo credenza"/>
    <s v="27.11.2014"/>
    <n v="450870"/>
    <n v="108960.25"/>
    <s v="ZLIN"/>
    <n v="10"/>
    <n v="0"/>
    <n v="0"/>
    <n v="0"/>
    <s v="ZLIN"/>
    <n v="10"/>
    <n v="0"/>
    <n v="0"/>
    <n v="0"/>
    <m/>
    <m/>
    <m/>
  </r>
  <r>
    <s v="120602009139-0"/>
    <x v="38"/>
    <n v="343100"/>
    <s v="MUEBLE MODULAR TIPO L, CON ARTUR"/>
    <s v="27.11.2014"/>
    <n v="438440"/>
    <n v="105956.34000000003"/>
    <s v="ZLIN"/>
    <n v="10"/>
    <n v="0"/>
    <n v="0"/>
    <n v="0"/>
    <s v="ZLIN"/>
    <n v="10"/>
    <n v="0"/>
    <n v="0"/>
    <n v="0"/>
    <m/>
    <m/>
    <m/>
  </r>
  <r>
    <s v="120602009140-0"/>
    <x v="38"/>
    <n v="343100"/>
    <s v="Mueble tipo credenza"/>
    <s v="27.11.2014"/>
    <n v="194699"/>
    <n v="47052.260000000009"/>
    <s v="ZLIN"/>
    <n v="10"/>
    <n v="0"/>
    <n v="0"/>
    <n v="0"/>
    <s v="ZLIN"/>
    <n v="10"/>
    <n v="0"/>
    <n v="0"/>
    <n v="0"/>
    <m/>
    <m/>
    <m/>
  </r>
  <r>
    <s v="120602009141-0"/>
    <x v="38"/>
    <n v="343100"/>
    <s v="Mueble modular tipo L con arturi"/>
    <s v="27.11.2014"/>
    <n v="438440"/>
    <n v="105956.34000000003"/>
    <s v="ZLIN"/>
    <n v="10"/>
    <n v="0"/>
    <n v="0"/>
    <n v="0"/>
    <s v="ZLIN"/>
    <n v="10"/>
    <n v="0"/>
    <n v="0"/>
    <n v="0"/>
    <m/>
    <m/>
    <m/>
  </r>
  <r>
    <s v="120602009142-0"/>
    <x v="38"/>
    <n v="321100"/>
    <s v="SILLA ERGONOMICA"/>
    <s v="19.09.2014"/>
    <n v="215547.5"/>
    <n v="55683.109999999986"/>
    <s v="ZLIN"/>
    <n v="10"/>
    <n v="0"/>
    <n v="0"/>
    <n v="0"/>
    <s v="ZLIN"/>
    <n v="10"/>
    <n v="0"/>
    <n v="0"/>
    <n v="0"/>
    <m/>
    <m/>
    <m/>
  </r>
  <r>
    <s v="120602009143-0"/>
    <x v="38"/>
    <n v="315100"/>
    <s v="SILLA ERGONOMICA"/>
    <s v="25.09.2014"/>
    <n v="101984.76"/>
    <n v="26346.069999999992"/>
    <s v="ZLIN"/>
    <n v="10"/>
    <n v="0"/>
    <n v="0"/>
    <n v="0"/>
    <s v="ZLIN"/>
    <n v="10"/>
    <n v="0"/>
    <n v="0"/>
    <n v="0"/>
    <m/>
    <m/>
    <m/>
  </r>
  <r>
    <s v="120602009144-0"/>
    <x v="38"/>
    <n v="322314"/>
    <s v="DISPENSADOR DE AGUA"/>
    <s v="26.09.2014"/>
    <n v="129990"/>
    <n v="33580.75"/>
    <s v="ZLIN"/>
    <n v="10"/>
    <n v="0"/>
    <n v="0"/>
    <n v="0"/>
    <s v="ZLIN"/>
    <n v="10"/>
    <n v="0"/>
    <n v="0"/>
    <n v="0"/>
    <m/>
    <m/>
    <m/>
  </r>
  <r>
    <s v="120602009145-0"/>
    <x v="38"/>
    <n v="315100"/>
    <s v="SILLA ERGONOMICA SEMIEJECUTIVA"/>
    <s v="31.10.2014"/>
    <n v="129725"/>
    <n v="36485.160000000003"/>
    <s v="ZLIN"/>
    <n v="10"/>
    <n v="0"/>
    <n v="0"/>
    <n v="0"/>
    <s v="ZLIN"/>
    <n v="10"/>
    <n v="0"/>
    <n v="0"/>
    <n v="0"/>
    <m/>
    <m/>
    <m/>
  </r>
  <r>
    <s v="120602009146-0"/>
    <x v="38"/>
    <n v="315100"/>
    <s v="SILLA ERGONOMICA SEMIEJECUTIVA"/>
    <s v="31.10.2014"/>
    <n v="129725"/>
    <n v="36485.160000000003"/>
    <s v="ZLIN"/>
    <n v="10"/>
    <n v="0"/>
    <n v="0"/>
    <n v="0"/>
    <s v="ZLIN"/>
    <n v="10"/>
    <n v="0"/>
    <n v="0"/>
    <n v="0"/>
    <m/>
    <m/>
    <m/>
  </r>
  <r>
    <s v="120602009147-0"/>
    <x v="38"/>
    <n v="333201"/>
    <s v="SILLA ERGONOMICA EJECUTIVA"/>
    <s v="08.10.2014"/>
    <n v="123083.94"/>
    <n v="30770.979999999996"/>
    <s v="ZLIN"/>
    <n v="10"/>
    <n v="0"/>
    <n v="0"/>
    <n v="0"/>
    <s v="ZLIN"/>
    <n v="10"/>
    <n v="0"/>
    <n v="0"/>
    <n v="0"/>
    <m/>
    <m/>
    <m/>
  </r>
  <r>
    <s v="120602009148-0"/>
    <x v="38"/>
    <n v="333201"/>
    <s v="SILLA ERGONOMICA EJECUTIVA"/>
    <s v="08.10.2014"/>
    <n v="123083.94"/>
    <n v="30770.979999999996"/>
    <s v="ZLIN"/>
    <n v="10"/>
    <n v="0"/>
    <n v="0"/>
    <n v="0"/>
    <s v="ZLIN"/>
    <n v="10"/>
    <n v="0"/>
    <n v="0"/>
    <n v="0"/>
    <m/>
    <m/>
    <m/>
  </r>
  <r>
    <s v="120602009150-0"/>
    <x v="38"/>
    <n v="342305"/>
    <s v="AIRE ACONDICIONADO"/>
    <s v="16.12.2014"/>
    <n v="1974627"/>
    <n v="460746.30000000005"/>
    <s v="ZLIN"/>
    <n v="10"/>
    <n v="0"/>
    <n v="0"/>
    <n v="0"/>
    <s v="ZLIN"/>
    <n v="10"/>
    <n v="0"/>
    <n v="0"/>
    <n v="0"/>
    <m/>
    <m/>
    <m/>
  </r>
  <r>
    <s v="120602009151-0"/>
    <x v="38"/>
    <n v="342305"/>
    <s v="AIRE ACONDICIONADO"/>
    <s v="16.12.2014"/>
    <n v="736965"/>
    <n v="171958.5"/>
    <s v="ZLIN"/>
    <n v="10"/>
    <n v="0"/>
    <n v="0"/>
    <n v="0"/>
    <s v="ZLIN"/>
    <n v="10"/>
    <n v="0"/>
    <n v="0"/>
    <n v="0"/>
    <m/>
    <m/>
    <m/>
  </r>
  <r>
    <s v="120602009152-0"/>
    <x v="38"/>
    <n v="342305"/>
    <s v="AIRE ACONDICIONADO"/>
    <s v="16.12.2014"/>
    <n v="510822"/>
    <n v="119191.79999999999"/>
    <s v="ZLIN"/>
    <n v="10"/>
    <n v="0"/>
    <n v="0"/>
    <n v="0"/>
    <s v="ZLIN"/>
    <n v="10"/>
    <n v="0"/>
    <n v="0"/>
    <n v="0"/>
    <m/>
    <m/>
    <m/>
  </r>
  <r>
    <s v="120602009153-0"/>
    <x v="38"/>
    <n v="342305"/>
    <s v="AIRE ACONDICIONADO"/>
    <s v="16.12.2014"/>
    <n v="399627"/>
    <n v="93246.299999999988"/>
    <s v="ZLIN"/>
    <n v="10"/>
    <n v="0"/>
    <n v="0"/>
    <n v="0"/>
    <s v="ZLIN"/>
    <n v="10"/>
    <n v="0"/>
    <n v="0"/>
    <n v="0"/>
    <m/>
    <m/>
    <m/>
  </r>
  <r>
    <s v="120602009154-0"/>
    <x v="38"/>
    <n v="336100"/>
    <s v="Mesa para reuniones"/>
    <s v="16.10.2014"/>
    <n v="229098"/>
    <n v="57274.5"/>
    <s v="ZLIN"/>
    <n v="10"/>
    <n v="0"/>
    <n v="0"/>
    <n v="0"/>
    <s v="ZLIN"/>
    <n v="10"/>
    <n v="0"/>
    <n v="0"/>
    <n v="0"/>
    <m/>
    <m/>
    <m/>
  </r>
  <r>
    <s v="120602009155-0"/>
    <x v="38"/>
    <n v="336100"/>
    <s v="Credenza"/>
    <s v="16.10.2014"/>
    <n v="138549"/>
    <n v="34637.25"/>
    <s v="ZLIN"/>
    <n v="10"/>
    <n v="0"/>
    <n v="0"/>
    <n v="0"/>
    <s v="ZLIN"/>
    <n v="10"/>
    <n v="0"/>
    <n v="0"/>
    <n v="0"/>
    <m/>
    <m/>
    <m/>
  </r>
  <r>
    <s v="120602009158-0"/>
    <x v="38"/>
    <n v="321102"/>
    <s v="ETIQUETADORA"/>
    <s v="27.10.2014"/>
    <n v="350000"/>
    <n v="87500"/>
    <s v="ZLIN"/>
    <n v="10"/>
    <n v="0"/>
    <n v="0"/>
    <n v="0"/>
    <s v="ZLIN"/>
    <n v="10"/>
    <n v="0"/>
    <n v="0"/>
    <n v="0"/>
    <m/>
    <m/>
    <m/>
  </r>
  <r>
    <s v="120602009159-0"/>
    <x v="38"/>
    <n v="321102"/>
    <s v="AIRE ACONDICIONADO"/>
    <s v="21.11.2014"/>
    <n v="1625500"/>
    <n v="392829.15999999992"/>
    <s v="ZLIN"/>
    <n v="10"/>
    <n v="0"/>
    <n v="0"/>
    <n v="0"/>
    <s v="ZLIN"/>
    <n v="10"/>
    <n v="0"/>
    <n v="0"/>
    <n v="0"/>
    <m/>
    <m/>
    <m/>
  </r>
  <r>
    <s v="120602009160-0"/>
    <x v="38"/>
    <n v="334100"/>
    <s v="ESTACION DE TRABAJO (PISO 2 ED."/>
    <s v="30.11.2014"/>
    <n v="1726365.3"/>
    <n v="417204.94999999995"/>
    <s v="ZLIN"/>
    <n v="10"/>
    <n v="0"/>
    <n v="0"/>
    <n v="0"/>
    <s v="ZLIN"/>
    <n v="10"/>
    <n v="0"/>
    <n v="0"/>
    <n v="0"/>
    <m/>
    <m/>
    <m/>
  </r>
  <r>
    <s v="120602009161-0"/>
    <x v="38"/>
    <n v="334100"/>
    <s v="ESTACION DE TRABAJO (PISO 2 ED."/>
    <s v="30.11.2014"/>
    <n v="1726365.3"/>
    <n v="417204.94999999995"/>
    <s v="ZLIN"/>
    <n v="10"/>
    <n v="0"/>
    <n v="0"/>
    <n v="0"/>
    <s v="ZLIN"/>
    <n v="10"/>
    <n v="0"/>
    <n v="0"/>
    <n v="0"/>
    <m/>
    <m/>
    <m/>
  </r>
  <r>
    <s v="120602009162-0"/>
    <x v="38"/>
    <n v="334100"/>
    <s v="ESTACION DE TRABAJO (PISO 2 ED."/>
    <s v="30.11.2014"/>
    <n v="1726365.3"/>
    <n v="417204.94999999995"/>
    <s v="ZLIN"/>
    <n v="10"/>
    <n v="0"/>
    <n v="0"/>
    <n v="0"/>
    <s v="ZLIN"/>
    <n v="10"/>
    <n v="0"/>
    <n v="0"/>
    <n v="0"/>
    <m/>
    <m/>
    <m/>
  </r>
  <r>
    <s v="120602009163-0"/>
    <x v="38"/>
    <n v="334100"/>
    <s v="ESTACION DE TRABAJO (PISO 2 ED."/>
    <s v="30.11.2014"/>
    <n v="1726365.3"/>
    <n v="417204.94999999995"/>
    <s v="ZLIN"/>
    <n v="10"/>
    <n v="0"/>
    <n v="0"/>
    <n v="0"/>
    <s v="ZLIN"/>
    <n v="10"/>
    <n v="0"/>
    <n v="0"/>
    <n v="0"/>
    <m/>
    <m/>
    <m/>
  </r>
  <r>
    <s v="120602009164-0"/>
    <x v="38"/>
    <n v="334100"/>
    <s v="ESTACION DE TRABAJO (PISO 2 ED."/>
    <s v="30.11.2014"/>
    <n v="1726365.3"/>
    <n v="417204.94999999995"/>
    <s v="ZLIN"/>
    <n v="10"/>
    <n v="0"/>
    <n v="0"/>
    <n v="0"/>
    <s v="ZLIN"/>
    <n v="10"/>
    <n v="0"/>
    <n v="0"/>
    <n v="0"/>
    <m/>
    <m/>
    <m/>
  </r>
  <r>
    <s v="120602009165-0"/>
    <x v="38"/>
    <n v="334100"/>
    <s v="ESTACION DE TRABAJO (PISO 2 ED."/>
    <s v="30.11.2014"/>
    <n v="1726365.3"/>
    <n v="417204.94999999995"/>
    <s v="ZLIN"/>
    <n v="10"/>
    <n v="0"/>
    <n v="0"/>
    <n v="0"/>
    <s v="ZLIN"/>
    <n v="10"/>
    <n v="0"/>
    <n v="0"/>
    <n v="0"/>
    <m/>
    <m/>
    <m/>
  </r>
  <r>
    <s v="120602009166-0"/>
    <x v="38"/>
    <n v="334100"/>
    <s v="ESTACION DE TRABAJO (PISO 2 ED."/>
    <s v="30.11.2014"/>
    <n v="1726365.3"/>
    <n v="417204.94999999995"/>
    <s v="ZLIN"/>
    <n v="10"/>
    <n v="0"/>
    <n v="0"/>
    <n v="0"/>
    <s v="ZLIN"/>
    <n v="10"/>
    <n v="0"/>
    <n v="0"/>
    <n v="0"/>
    <m/>
    <m/>
    <m/>
  </r>
  <r>
    <s v="120602009167-0"/>
    <x v="38"/>
    <n v="334100"/>
    <s v="ESTACION DE TRABAJO (PISO 2 ED."/>
    <s v="30.11.2014"/>
    <n v="1726365.3"/>
    <n v="417204.94999999995"/>
    <s v="ZLIN"/>
    <n v="10"/>
    <n v="0"/>
    <n v="0"/>
    <n v="0"/>
    <s v="ZLIN"/>
    <n v="10"/>
    <n v="0"/>
    <n v="0"/>
    <n v="0"/>
    <m/>
    <m/>
    <m/>
  </r>
  <r>
    <s v="120602009168-0"/>
    <x v="38"/>
    <n v="334100"/>
    <s v="ESTACION DE TRABAJO (PISO 2 ED."/>
    <s v="30.11.2014"/>
    <n v="1726365.3"/>
    <n v="417204.94999999995"/>
    <s v="ZLIN"/>
    <n v="10"/>
    <n v="0"/>
    <n v="0"/>
    <n v="0"/>
    <s v="ZLIN"/>
    <n v="10"/>
    <n v="0"/>
    <n v="0"/>
    <n v="0"/>
    <m/>
    <m/>
    <m/>
  </r>
  <r>
    <s v="120602009182-0"/>
    <x v="38"/>
    <n v="334100"/>
    <s v="BIBLIOTECA TIPO A  (PISO 2 SUMIN"/>
    <s v="30.11.2014"/>
    <n v="113693.75999999999"/>
    <n v="27476"/>
    <s v="ZLIN"/>
    <n v="10"/>
    <n v="0"/>
    <n v="0"/>
    <n v="0"/>
    <s v="ZLIN"/>
    <n v="10"/>
    <n v="0"/>
    <n v="0"/>
    <n v="0"/>
    <m/>
    <m/>
    <m/>
  </r>
  <r>
    <s v="120602009183-0"/>
    <x v="38"/>
    <n v="334100"/>
    <s v="BIBLIOTECA TIPO A  (PISO 2 SUMIN"/>
    <s v="30.11.2014"/>
    <n v="113693.75999999999"/>
    <n v="27476"/>
    <s v="ZLIN"/>
    <n v="10"/>
    <n v="0"/>
    <n v="0"/>
    <n v="0"/>
    <s v="ZLIN"/>
    <n v="10"/>
    <n v="0"/>
    <n v="0"/>
    <n v="0"/>
    <m/>
    <m/>
    <m/>
  </r>
  <r>
    <s v="120602009184-0"/>
    <x v="38"/>
    <n v="334100"/>
    <s v="BIBLIOTECA TIPO A  (PISO 2 SUMIN"/>
    <s v="30.11.2014"/>
    <n v="113693.75999999999"/>
    <n v="27476"/>
    <s v="ZLIN"/>
    <n v="10"/>
    <n v="0"/>
    <n v="0"/>
    <n v="0"/>
    <s v="ZLIN"/>
    <n v="10"/>
    <n v="0"/>
    <n v="0"/>
    <n v="0"/>
    <m/>
    <m/>
    <m/>
  </r>
  <r>
    <s v="120602009185-0"/>
    <x v="38"/>
    <n v="334100"/>
    <s v="BIBLIOTECA TIPO A  (PISO 2 SUMIN"/>
    <s v="30.11.2014"/>
    <n v="113693.75999999999"/>
    <n v="27476"/>
    <s v="ZLIN"/>
    <n v="10"/>
    <n v="0"/>
    <n v="0"/>
    <n v="0"/>
    <s v="ZLIN"/>
    <n v="10"/>
    <n v="0"/>
    <n v="0"/>
    <n v="0"/>
    <m/>
    <m/>
    <m/>
  </r>
  <r>
    <s v="120602009186-0"/>
    <x v="38"/>
    <n v="334100"/>
    <s v="BIBLIOTECA TIPO C  (PISO 2 SUMIN"/>
    <s v="30.11.2014"/>
    <n v="213440.06"/>
    <n v="51581.359999999986"/>
    <s v="ZLIN"/>
    <n v="10"/>
    <n v="0"/>
    <n v="0"/>
    <n v="0"/>
    <s v="ZLIN"/>
    <n v="10"/>
    <n v="0"/>
    <n v="0"/>
    <n v="0"/>
    <m/>
    <m/>
    <m/>
  </r>
  <r>
    <s v="120602009187-0"/>
    <x v="38"/>
    <n v="334100"/>
    <s v="BIBLIOTECA TIPO C  (PISO 2 SUMIN"/>
    <s v="30.11.2014"/>
    <n v="213440.06"/>
    <n v="51581.359999999986"/>
    <s v="ZLIN"/>
    <n v="10"/>
    <n v="0"/>
    <n v="0"/>
    <n v="0"/>
    <s v="ZLIN"/>
    <n v="10"/>
    <n v="0"/>
    <n v="0"/>
    <n v="0"/>
    <m/>
    <m/>
    <m/>
  </r>
  <r>
    <s v="120602009188-0"/>
    <x v="38"/>
    <n v="334100"/>
    <s v="MESA REUNIONES TIPO G  (PISO 2 S"/>
    <s v="30.11.2014"/>
    <n v="357721.79"/>
    <n v="86449.43"/>
    <s v="ZLIN"/>
    <n v="10"/>
    <n v="0"/>
    <n v="0"/>
    <n v="0"/>
    <s v="ZLIN"/>
    <n v="10"/>
    <n v="0"/>
    <n v="0"/>
    <n v="0"/>
    <m/>
    <m/>
    <m/>
  </r>
  <r>
    <s v="120602009189-0"/>
    <x v="38"/>
    <n v="334100"/>
    <s v="MESA REUNIONES TIPO P 4 PER (PIS"/>
    <s v="30.11.2014"/>
    <n v="206646.89"/>
    <n v="49939.670000000013"/>
    <s v="ZLIN"/>
    <n v="10"/>
    <n v="0"/>
    <n v="0"/>
    <n v="0"/>
    <s v="ZLIN"/>
    <n v="10"/>
    <n v="0"/>
    <n v="0"/>
    <n v="0"/>
    <m/>
    <m/>
    <m/>
  </r>
  <r>
    <s v="120602009190-0"/>
    <x v="38"/>
    <n v="314100"/>
    <s v="ESCRITORIO EJECUTIVO TIPO C (PIS"/>
    <s v="30.11.2014"/>
    <n v="366330.41"/>
    <n v="88529.839999999967"/>
    <s v="ZLIN"/>
    <n v="10"/>
    <n v="0"/>
    <n v="0"/>
    <n v="0"/>
    <s v="ZLIN"/>
    <n v="10"/>
    <n v="0"/>
    <n v="0"/>
    <n v="0"/>
    <m/>
    <m/>
    <m/>
  </r>
  <r>
    <s v="120602009191-0"/>
    <x v="38"/>
    <n v="311100"/>
    <s v="ESCRITORIO EJECUTIVO TIPO C (PIS"/>
    <s v="30.11.2014"/>
    <n v="366330.41"/>
    <n v="88529.839999999967"/>
    <s v="ZLIN"/>
    <n v="10"/>
    <n v="0"/>
    <n v="0"/>
    <n v="0"/>
    <s v="ZLIN"/>
    <n v="10"/>
    <n v="0"/>
    <n v="0"/>
    <n v="0"/>
    <m/>
    <m/>
    <m/>
  </r>
  <r>
    <s v="120602009192-0"/>
    <x v="38"/>
    <n v="215100"/>
    <s v="ESCRITORIO EJECUTIVO TIPO A (PIS"/>
    <s v="30.11.2014"/>
    <n v="391378.21"/>
    <n v="94583.07"/>
    <s v="ZLIN"/>
    <n v="10"/>
    <n v="0"/>
    <n v="0"/>
    <n v="0"/>
    <s v="ZLIN"/>
    <n v="10"/>
    <n v="0"/>
    <n v="0"/>
    <n v="0"/>
    <m/>
    <m/>
    <m/>
  </r>
  <r>
    <s v="120602009193-0"/>
    <x v="38"/>
    <n v="215100"/>
    <s v="ESTACION DE TRABAJO TIPO 4 (PISO"/>
    <s v="30.11.2014"/>
    <n v="1237248.83"/>
    <n v="299001.80000000005"/>
    <s v="ZLIN"/>
    <n v="10"/>
    <n v="0"/>
    <n v="0"/>
    <n v="0"/>
    <s v="ZLIN"/>
    <n v="10"/>
    <n v="0"/>
    <n v="0"/>
    <n v="0"/>
    <m/>
    <m/>
    <m/>
  </r>
  <r>
    <s v="120602009194-0"/>
    <x v="38"/>
    <n v="215100"/>
    <s v="ESTACION DE TRABAJO TIPO 4 (PISO"/>
    <s v="30.11.2014"/>
    <n v="1237248.83"/>
    <n v="299001.80000000005"/>
    <s v="ZLIN"/>
    <n v="10"/>
    <n v="0"/>
    <n v="0"/>
    <n v="0"/>
    <s v="ZLIN"/>
    <n v="10"/>
    <n v="0"/>
    <n v="0"/>
    <n v="0"/>
    <m/>
    <m/>
    <m/>
  </r>
  <r>
    <s v="120602009195-0"/>
    <x v="38"/>
    <n v="215100"/>
    <s v="ESTACION DE TRABAJO TIPO 4 (PISO"/>
    <s v="30.11.2014"/>
    <n v="1237248.83"/>
    <n v="299001.80000000005"/>
    <s v="ZLIN"/>
    <n v="10"/>
    <n v="0"/>
    <n v="0"/>
    <n v="0"/>
    <s v="ZLIN"/>
    <n v="10"/>
    <n v="0"/>
    <n v="0"/>
    <n v="0"/>
    <m/>
    <m/>
    <m/>
  </r>
  <r>
    <s v="120602009196-0"/>
    <x v="38"/>
    <n v="215100"/>
    <s v="ESTACION DE TRABAJO TIPO 4 (PISO"/>
    <s v="30.11.2014"/>
    <n v="1237248.83"/>
    <n v="299001.80000000005"/>
    <s v="ZLIN"/>
    <n v="10"/>
    <n v="0"/>
    <n v="0"/>
    <n v="0"/>
    <s v="ZLIN"/>
    <n v="10"/>
    <n v="0"/>
    <n v="0"/>
    <n v="0"/>
    <m/>
    <m/>
    <m/>
  </r>
  <r>
    <s v="120602009197-0"/>
    <x v="38"/>
    <n v="215100"/>
    <s v="ESTACION DE TRABAJO TIPO 4 (PISO"/>
    <s v="30.11.2014"/>
    <n v="1237248.83"/>
    <n v="299001.80000000005"/>
    <s v="ZLIN"/>
    <n v="10"/>
    <n v="0"/>
    <n v="0"/>
    <n v="0"/>
    <s v="ZLIN"/>
    <n v="10"/>
    <n v="0"/>
    <n v="0"/>
    <n v="0"/>
    <m/>
    <m/>
    <m/>
  </r>
  <r>
    <s v="120602009198-0"/>
    <x v="38"/>
    <n v="215100"/>
    <s v="ESTACION DE TRABAJO TIPO 4 (PISO"/>
    <s v="30.11.2014"/>
    <n v="1237248.83"/>
    <n v="299001.80000000005"/>
    <s v="ZLIN"/>
    <n v="10"/>
    <n v="0"/>
    <n v="0"/>
    <n v="0"/>
    <s v="ZLIN"/>
    <n v="10"/>
    <n v="0"/>
    <n v="0"/>
    <n v="0"/>
    <m/>
    <m/>
    <m/>
  </r>
  <r>
    <s v="120602009199-0"/>
    <x v="38"/>
    <n v="215100"/>
    <s v="ESTACION DE TRABAJO TIPO 4 (PISO"/>
    <s v="30.11.2014"/>
    <n v="1237248.83"/>
    <n v="299001.80000000005"/>
    <s v="ZLIN"/>
    <n v="10"/>
    <n v="0"/>
    <n v="0"/>
    <n v="0"/>
    <s v="ZLIN"/>
    <n v="10"/>
    <n v="0"/>
    <n v="0"/>
    <n v="0"/>
    <m/>
    <m/>
    <m/>
  </r>
  <r>
    <s v="120602009200-0"/>
    <x v="38"/>
    <n v="215100"/>
    <s v="ESTACION DE TRABAJO TIPO 4 (PISO"/>
    <s v="30.11.2014"/>
    <n v="1237248.83"/>
    <n v="299001.80000000005"/>
    <s v="ZLIN"/>
    <n v="10"/>
    <n v="0"/>
    <n v="0"/>
    <n v="0"/>
    <s v="ZLIN"/>
    <n v="10"/>
    <n v="0"/>
    <n v="0"/>
    <n v="0"/>
    <m/>
    <m/>
    <m/>
  </r>
  <r>
    <s v="120602009201-0"/>
    <x v="38"/>
    <n v="215100"/>
    <s v="ESTACION DE TRABAJO TIPO 4 (PISO"/>
    <s v="30.11.2014"/>
    <n v="1237248.83"/>
    <n v="299001.80000000005"/>
    <s v="ZLIN"/>
    <n v="10"/>
    <n v="0"/>
    <n v="0"/>
    <n v="0"/>
    <s v="ZLIN"/>
    <n v="10"/>
    <n v="0"/>
    <n v="0"/>
    <n v="0"/>
    <m/>
    <m/>
    <m/>
  </r>
  <r>
    <s v="120602009202-0"/>
    <x v="38"/>
    <n v="215100"/>
    <s v="ESTACION DE TRABAJO TIPO 4 (PISO"/>
    <s v="30.11.2014"/>
    <n v="1237248.83"/>
    <n v="299001.80000000005"/>
    <s v="ZLIN"/>
    <n v="10"/>
    <n v="0"/>
    <n v="0"/>
    <n v="0"/>
    <s v="ZLIN"/>
    <n v="10"/>
    <n v="0"/>
    <n v="0"/>
    <n v="0"/>
    <m/>
    <m/>
    <m/>
  </r>
  <r>
    <s v="120602009203-0"/>
    <x v="38"/>
    <n v="215100"/>
    <s v="ESTACION DE TRABAJO TIPO 4 (PISO"/>
    <s v="30.11.2014"/>
    <n v="1237248.83"/>
    <n v="299001.80000000005"/>
    <s v="ZLIN"/>
    <n v="10"/>
    <n v="0"/>
    <n v="0"/>
    <n v="0"/>
    <s v="ZLIN"/>
    <n v="10"/>
    <n v="0"/>
    <n v="0"/>
    <n v="0"/>
    <m/>
    <m/>
    <m/>
  </r>
  <r>
    <s v="120602009204-0"/>
    <x v="38"/>
    <n v="215100"/>
    <s v="ESTACION DE TRABAJO TIPO 4 (PISO"/>
    <s v="30.11.2014"/>
    <n v="1237248.83"/>
    <n v="299001.80000000005"/>
    <s v="ZLIN"/>
    <n v="10"/>
    <n v="0"/>
    <n v="0"/>
    <n v="0"/>
    <s v="ZLIN"/>
    <n v="10"/>
    <n v="0"/>
    <n v="0"/>
    <n v="0"/>
    <m/>
    <m/>
    <m/>
  </r>
  <r>
    <s v="120602009205-0"/>
    <x v="38"/>
    <n v="215100"/>
    <s v="ESTACION DE TRABAJO TIPO 4 (PISO"/>
    <s v="30.11.2014"/>
    <n v="1237248.83"/>
    <n v="299001.80000000005"/>
    <s v="ZLIN"/>
    <n v="10"/>
    <n v="0"/>
    <n v="0"/>
    <n v="0"/>
    <s v="ZLIN"/>
    <n v="10"/>
    <n v="0"/>
    <n v="0"/>
    <n v="0"/>
    <m/>
    <m/>
    <m/>
  </r>
  <r>
    <s v="120602009206-0"/>
    <x v="38"/>
    <n v="215100"/>
    <s v="ESTACION DE TRABAJO TIPO 4 (PISO"/>
    <s v="30.11.2014"/>
    <n v="1237248.83"/>
    <n v="299001.80000000005"/>
    <s v="ZLIN"/>
    <n v="10"/>
    <n v="0"/>
    <n v="0"/>
    <n v="0"/>
    <s v="ZLIN"/>
    <n v="10"/>
    <n v="0"/>
    <n v="0"/>
    <n v="0"/>
    <m/>
    <m/>
    <m/>
  </r>
  <r>
    <s v="120602009207-0"/>
    <x v="38"/>
    <n v="215100"/>
    <s v="ESTACION DE TRABAJO TIPO 4 (PISO"/>
    <s v="30.11.2014"/>
    <n v="1237248.83"/>
    <n v="299001.80000000005"/>
    <s v="ZLIN"/>
    <n v="10"/>
    <n v="0"/>
    <n v="0"/>
    <n v="0"/>
    <s v="ZLIN"/>
    <n v="10"/>
    <n v="0"/>
    <n v="0"/>
    <n v="0"/>
    <m/>
    <m/>
    <m/>
  </r>
  <r>
    <s v="120602009208-0"/>
    <x v="38"/>
    <n v="215100"/>
    <s v="ESTACION DE TRABAJO TIPO 4 (PISO"/>
    <s v="30.11.2014"/>
    <n v="1237248.83"/>
    <n v="299001.80000000005"/>
    <s v="ZLIN"/>
    <n v="10"/>
    <n v="0"/>
    <n v="0"/>
    <n v="0"/>
    <s v="ZLIN"/>
    <n v="10"/>
    <n v="0"/>
    <n v="0"/>
    <n v="0"/>
    <m/>
    <m/>
    <m/>
  </r>
  <r>
    <s v="120602009209-0"/>
    <x v="38"/>
    <n v="215100"/>
    <s v="ESTACION DE TRABAJO TIPO 4 (PISO"/>
    <s v="30.11.2014"/>
    <n v="1237248.83"/>
    <n v="299001.80000000005"/>
    <s v="ZLIN"/>
    <n v="10"/>
    <n v="0"/>
    <n v="0"/>
    <n v="0"/>
    <s v="ZLIN"/>
    <n v="10"/>
    <n v="0"/>
    <n v="0"/>
    <n v="0"/>
    <m/>
    <m/>
    <m/>
  </r>
  <r>
    <s v="120602009210-0"/>
    <x v="38"/>
    <n v="215100"/>
    <s v="ESTACION DE TRABAJO TIPO 4 (PISO"/>
    <s v="30.11.2014"/>
    <n v="1237248.83"/>
    <n v="299001.80000000005"/>
    <s v="ZLIN"/>
    <n v="10"/>
    <n v="0"/>
    <n v="0"/>
    <n v="0"/>
    <s v="ZLIN"/>
    <n v="10"/>
    <n v="0"/>
    <n v="0"/>
    <n v="0"/>
    <m/>
    <m/>
    <m/>
  </r>
  <r>
    <s v="120602009211-0"/>
    <x v="38"/>
    <n v="215100"/>
    <s v="ESTACION DE TRABAJO TIPO 4 (PISO"/>
    <s v="30.11.2014"/>
    <n v="1237248.83"/>
    <n v="299001.80000000005"/>
    <s v="ZLIN"/>
    <n v="10"/>
    <n v="0"/>
    <n v="0"/>
    <n v="0"/>
    <s v="ZLIN"/>
    <n v="10"/>
    <n v="0"/>
    <n v="0"/>
    <n v="0"/>
    <m/>
    <m/>
    <m/>
  </r>
  <r>
    <s v="120602009212-0"/>
    <x v="38"/>
    <n v="215100"/>
    <s v="ESTACION DE TRABAJO TIPO 4 (PISO"/>
    <s v="30.11.2014"/>
    <n v="1237248.83"/>
    <n v="299001.80000000005"/>
    <s v="ZLIN"/>
    <n v="10"/>
    <n v="0"/>
    <n v="0"/>
    <n v="0"/>
    <s v="ZLIN"/>
    <n v="10"/>
    <n v="0"/>
    <n v="0"/>
    <n v="0"/>
    <m/>
    <m/>
    <m/>
  </r>
  <r>
    <s v="120602009213-0"/>
    <x v="38"/>
    <n v="316100"/>
    <s v="ESTACION DE TRABAJO (PROYECTO MO"/>
    <s v="30.11.2014"/>
    <n v="858253.97"/>
    <n v="207411.39"/>
    <s v="ZLIN"/>
    <n v="10"/>
    <n v="0"/>
    <n v="0"/>
    <n v="0"/>
    <s v="ZLIN"/>
    <n v="10"/>
    <n v="0"/>
    <n v="0"/>
    <n v="0"/>
    <m/>
    <m/>
    <m/>
  </r>
  <r>
    <s v="120602009214-0"/>
    <x v="38"/>
    <n v="316100"/>
    <s v="ESTACION DE TRABAJO (PROYECTO MO"/>
    <s v="30.11.2014"/>
    <n v="858253.97"/>
    <n v="207411.39"/>
    <s v="ZLIN"/>
    <n v="10"/>
    <n v="0"/>
    <n v="0"/>
    <n v="0"/>
    <s v="ZLIN"/>
    <n v="10"/>
    <n v="0"/>
    <n v="0"/>
    <n v="0"/>
    <m/>
    <m/>
    <m/>
  </r>
  <r>
    <s v="120602009215-0"/>
    <x v="38"/>
    <n v="316100"/>
    <s v="ESTACION DE TRABAJO (PROYECTO MO"/>
    <s v="30.11.2014"/>
    <n v="858253.97"/>
    <n v="207411.39"/>
    <s v="ZLIN"/>
    <n v="10"/>
    <n v="0"/>
    <n v="0"/>
    <n v="0"/>
    <s v="ZLIN"/>
    <n v="10"/>
    <n v="0"/>
    <n v="0"/>
    <n v="0"/>
    <m/>
    <m/>
    <m/>
  </r>
  <r>
    <s v="120602009216-0"/>
    <x v="38"/>
    <n v="316100"/>
    <s v="ESTACION DE TRABAJO (PROYECTO MO"/>
    <s v="30.11.2014"/>
    <n v="858253.97"/>
    <n v="207411.39"/>
    <s v="ZLIN"/>
    <n v="10"/>
    <n v="0"/>
    <n v="0"/>
    <n v="0"/>
    <s v="ZLIN"/>
    <n v="10"/>
    <n v="0"/>
    <n v="0"/>
    <n v="0"/>
    <m/>
    <m/>
    <m/>
  </r>
  <r>
    <s v="120602009217-0"/>
    <x v="38"/>
    <n v="316100"/>
    <s v="ESTACION DE TRABAJO (PROYECTO MO"/>
    <s v="30.11.2014"/>
    <n v="858253.97"/>
    <n v="207411.39"/>
    <s v="ZLIN"/>
    <n v="10"/>
    <n v="0"/>
    <n v="0"/>
    <n v="0"/>
    <s v="ZLIN"/>
    <n v="10"/>
    <n v="0"/>
    <n v="0"/>
    <n v="0"/>
    <m/>
    <m/>
    <m/>
  </r>
  <r>
    <s v="120602009218-0"/>
    <x v="38"/>
    <n v="316100"/>
    <s v="ESTACION DE TRABAJO (PROYECTO MO"/>
    <s v="30.11.2014"/>
    <n v="858253.97"/>
    <n v="207411.39"/>
    <s v="ZLIN"/>
    <n v="10"/>
    <n v="0"/>
    <n v="0"/>
    <n v="0"/>
    <s v="ZLIN"/>
    <n v="10"/>
    <n v="0"/>
    <n v="0"/>
    <n v="0"/>
    <m/>
    <m/>
    <m/>
  </r>
  <r>
    <s v="120602009219-0"/>
    <x v="38"/>
    <n v="316100"/>
    <s v="ESTACION DE TRABAJO (PROYECTO MO"/>
    <s v="30.11.2014"/>
    <n v="858253.97"/>
    <n v="207411.39"/>
    <s v="ZLIN"/>
    <n v="10"/>
    <n v="0"/>
    <n v="0"/>
    <n v="0"/>
    <s v="ZLIN"/>
    <n v="10"/>
    <n v="0"/>
    <n v="0"/>
    <n v="0"/>
    <m/>
    <m/>
    <m/>
  </r>
  <r>
    <s v="120602009220-0"/>
    <x v="38"/>
    <n v="316100"/>
    <s v="ESTACION DE TRABAJO (PROYECTO MO"/>
    <s v="30.11.2014"/>
    <n v="858253.85"/>
    <n v="207411.34999999998"/>
    <s v="ZLIN"/>
    <n v="10"/>
    <n v="0"/>
    <n v="0"/>
    <n v="0"/>
    <s v="ZLIN"/>
    <n v="10"/>
    <n v="0"/>
    <n v="0"/>
    <n v="0"/>
    <m/>
    <m/>
    <m/>
  </r>
  <r>
    <s v="120602009221-0"/>
    <x v="38"/>
    <n v="316100"/>
    <s v="ESTACION DE TRABAJO (PROYECTO MO"/>
    <s v="30.11.2014"/>
    <n v="858253.97"/>
    <n v="207411.39"/>
    <s v="ZLIN"/>
    <n v="10"/>
    <n v="0"/>
    <n v="0"/>
    <n v="0"/>
    <s v="ZLIN"/>
    <n v="10"/>
    <n v="0"/>
    <n v="0"/>
    <n v="0"/>
    <m/>
    <m/>
    <m/>
  </r>
  <r>
    <s v="120602009222-0"/>
    <x v="38"/>
    <n v="316100"/>
    <s v="ESTACION DE TRABAJO (PROYECTO MO"/>
    <s v="30.11.2014"/>
    <n v="858253.97"/>
    <n v="207411.39"/>
    <s v="ZLIN"/>
    <n v="10"/>
    <n v="0"/>
    <n v="0"/>
    <n v="0"/>
    <s v="ZLIN"/>
    <n v="10"/>
    <n v="0"/>
    <n v="0"/>
    <n v="0"/>
    <m/>
    <m/>
    <m/>
  </r>
  <r>
    <s v="120602009223-0"/>
    <x v="38"/>
    <n v="316100"/>
    <s v="ESTACION DE TRABAJO (PROYECTO MO"/>
    <s v="30.11.2014"/>
    <n v="858253.97"/>
    <n v="207411.39"/>
    <s v="ZLIN"/>
    <n v="10"/>
    <n v="0"/>
    <n v="0"/>
    <n v="0"/>
    <s v="ZLIN"/>
    <n v="10"/>
    <n v="0"/>
    <n v="0"/>
    <n v="0"/>
    <m/>
    <m/>
    <m/>
  </r>
  <r>
    <s v="120602009224-0"/>
    <x v="38"/>
    <n v="316100"/>
    <s v="ESTACION DE TRABAJO (PROYECTO MO"/>
    <s v="30.11.2014"/>
    <n v="858253.97"/>
    <n v="207411.39"/>
    <s v="ZLIN"/>
    <n v="10"/>
    <n v="0"/>
    <n v="0"/>
    <n v="0"/>
    <s v="ZLIN"/>
    <n v="10"/>
    <n v="0"/>
    <n v="0"/>
    <n v="0"/>
    <m/>
    <m/>
    <m/>
  </r>
  <r>
    <s v="120602009225-0"/>
    <x v="38"/>
    <n v="316100"/>
    <s v="ESTACION DE TRABAJO (PROYECTO MO"/>
    <s v="30.11.2014"/>
    <n v="858253.97"/>
    <n v="207411.39"/>
    <s v="ZLIN"/>
    <n v="10"/>
    <n v="0"/>
    <n v="0"/>
    <n v="0"/>
    <s v="ZLIN"/>
    <n v="10"/>
    <n v="0"/>
    <n v="0"/>
    <n v="0"/>
    <m/>
    <m/>
    <m/>
  </r>
  <r>
    <s v="120602009226-0"/>
    <x v="38"/>
    <n v="316100"/>
    <s v="ESTACION DE TRABAJO (PROYECTO MO"/>
    <s v="30.11.2014"/>
    <n v="858253.97"/>
    <n v="207411.39"/>
    <s v="ZLIN"/>
    <n v="10"/>
    <n v="0"/>
    <n v="0"/>
    <n v="0"/>
    <s v="ZLIN"/>
    <n v="10"/>
    <n v="0"/>
    <n v="0"/>
    <n v="0"/>
    <m/>
    <m/>
    <m/>
  </r>
  <r>
    <s v="120602009227-0"/>
    <x v="38"/>
    <n v="316100"/>
    <s v="ESTACION DE TRABAJO (PROYECTO MO"/>
    <s v="30.11.2014"/>
    <n v="858253.97"/>
    <n v="207411.39"/>
    <s v="ZLIN"/>
    <n v="10"/>
    <n v="0"/>
    <n v="0"/>
    <n v="0"/>
    <s v="ZLIN"/>
    <n v="10"/>
    <n v="0"/>
    <n v="0"/>
    <n v="0"/>
    <m/>
    <m/>
    <m/>
  </r>
  <r>
    <s v="120602009228-0"/>
    <x v="38"/>
    <n v="316100"/>
    <s v="ESTACION DE TRABAJO (PROYECTO MO"/>
    <s v="30.11.2014"/>
    <n v="858253.97"/>
    <n v="207411.39"/>
    <s v="ZLIN"/>
    <n v="10"/>
    <n v="0"/>
    <n v="0"/>
    <n v="0"/>
    <s v="ZLIN"/>
    <n v="10"/>
    <n v="0"/>
    <n v="0"/>
    <n v="0"/>
    <m/>
    <m/>
    <m/>
  </r>
  <r>
    <s v="120602009229-0"/>
    <x v="38"/>
    <n v="316100"/>
    <s v="ESTACION DE TRABAJO (PROYECTO MO"/>
    <s v="30.11.2014"/>
    <n v="858253.97"/>
    <n v="207411.39"/>
    <s v="ZLIN"/>
    <n v="10"/>
    <n v="0"/>
    <n v="0"/>
    <n v="0"/>
    <s v="ZLIN"/>
    <n v="10"/>
    <n v="0"/>
    <n v="0"/>
    <n v="0"/>
    <m/>
    <m/>
    <m/>
  </r>
  <r>
    <s v="120602009230-0"/>
    <x v="38"/>
    <n v="316100"/>
    <s v="ESTACION DE TRABAJO (PROYECTO MO"/>
    <s v="30.11.2014"/>
    <n v="858253.97"/>
    <n v="207411.39"/>
    <s v="ZLIN"/>
    <n v="10"/>
    <n v="0"/>
    <n v="0"/>
    <n v="0"/>
    <s v="ZLIN"/>
    <n v="10"/>
    <n v="0"/>
    <n v="0"/>
    <n v="0"/>
    <m/>
    <m/>
    <m/>
  </r>
  <r>
    <s v="120602009231-0"/>
    <x v="38"/>
    <n v="311100"/>
    <s v="ESTACION DE TRABAJO TIPO 1  (PIS"/>
    <s v="30.11.2014"/>
    <n v="896086.69"/>
    <n v="216554.28999999992"/>
    <s v="ZLIN"/>
    <n v="10"/>
    <n v="0"/>
    <n v="0"/>
    <n v="0"/>
    <s v="ZLIN"/>
    <n v="10"/>
    <n v="0"/>
    <n v="0"/>
    <n v="0"/>
    <m/>
    <m/>
    <m/>
  </r>
  <r>
    <s v="120602009232-0"/>
    <x v="38"/>
    <n v="311100"/>
    <s v="ESTACION DE TRABAJO TIPO 1  (PIS"/>
    <s v="30.11.2014"/>
    <n v="896086.69"/>
    <n v="216554.28999999992"/>
    <s v="ZLIN"/>
    <n v="10"/>
    <n v="0"/>
    <n v="0"/>
    <n v="0"/>
    <s v="ZLIN"/>
    <n v="10"/>
    <n v="0"/>
    <n v="0"/>
    <n v="0"/>
    <m/>
    <m/>
    <m/>
  </r>
  <r>
    <s v="120602009233-0"/>
    <x v="38"/>
    <n v="311100"/>
    <s v="BIBLIOTECA TIPO A (PISO 4)"/>
    <s v="30.11.2014"/>
    <n v="105281.09"/>
    <n v="25442.929999999993"/>
    <s v="ZLIN"/>
    <n v="10"/>
    <n v="0"/>
    <n v="0"/>
    <n v="0"/>
    <s v="ZLIN"/>
    <n v="10"/>
    <n v="0"/>
    <n v="0"/>
    <n v="0"/>
    <m/>
    <m/>
    <m/>
  </r>
  <r>
    <s v="120602009234-0"/>
    <x v="38"/>
    <n v="314100"/>
    <s v="BIBLIOTECA TIPO B"/>
    <s v="30.11.2014"/>
    <n v="176122.71"/>
    <n v="42562.989999999991"/>
    <s v="ZLIN"/>
    <n v="10"/>
    <n v="0"/>
    <n v="0"/>
    <n v="0"/>
    <s v="ZLIN"/>
    <n v="10"/>
    <n v="0"/>
    <n v="0"/>
    <n v="0"/>
    <m/>
    <m/>
    <m/>
  </r>
  <r>
    <s v="120602009235-0"/>
    <x v="38"/>
    <n v="314100"/>
    <s v="BIBLIOTECA TIPO B"/>
    <s v="30.11.2014"/>
    <n v="176122.71"/>
    <n v="42562.989999999991"/>
    <s v="ZLIN"/>
    <n v="10"/>
    <n v="0"/>
    <n v="0"/>
    <n v="0"/>
    <s v="ZLIN"/>
    <n v="10"/>
    <n v="0"/>
    <n v="0"/>
    <n v="0"/>
    <m/>
    <m/>
    <m/>
  </r>
  <r>
    <s v="120602009236-0"/>
    <x v="38"/>
    <n v="311100"/>
    <s v="BIBLIOTECA TIPO B"/>
    <s v="30.11.2014"/>
    <n v="176122.71"/>
    <n v="42562.989999999991"/>
    <s v="ZLIN"/>
    <n v="10"/>
    <n v="0"/>
    <n v="0"/>
    <n v="0"/>
    <s v="ZLIN"/>
    <n v="10"/>
    <n v="0"/>
    <n v="0"/>
    <n v="0"/>
    <m/>
    <m/>
    <m/>
  </r>
  <r>
    <s v="120602009237-0"/>
    <x v="38"/>
    <n v="215100"/>
    <s v="BIBLIOTECA TIPO B (PISO 4)"/>
    <s v="30.11.2014"/>
    <n v="176122.71"/>
    <n v="42562.989999999991"/>
    <s v="ZLIN"/>
    <n v="10"/>
    <n v="0"/>
    <n v="0"/>
    <n v="0"/>
    <s v="ZLIN"/>
    <n v="10"/>
    <n v="0"/>
    <n v="0"/>
    <n v="0"/>
    <m/>
    <m/>
    <m/>
  </r>
  <r>
    <s v="120602009238-0"/>
    <x v="38"/>
    <n v="215100"/>
    <s v="BIBLIOTECA TIPO C (PISO 4)"/>
    <s v="30.11.2014"/>
    <n v="197646.75"/>
    <n v="47764.630000000005"/>
    <s v="ZLIN"/>
    <n v="10"/>
    <n v="0"/>
    <n v="0"/>
    <n v="0"/>
    <s v="ZLIN"/>
    <n v="10"/>
    <n v="0"/>
    <n v="0"/>
    <n v="0"/>
    <m/>
    <m/>
    <m/>
  </r>
  <r>
    <s v="120602009239-0"/>
    <x v="38"/>
    <n v="215100"/>
    <s v="BIBLIOTECA TIPO C (PISO 4)"/>
    <s v="30.11.2014"/>
    <n v="197646.75"/>
    <n v="47764.630000000005"/>
    <s v="ZLIN"/>
    <n v="10"/>
    <n v="0"/>
    <n v="0"/>
    <n v="0"/>
    <s v="ZLIN"/>
    <n v="10"/>
    <n v="0"/>
    <n v="0"/>
    <n v="0"/>
    <m/>
    <m/>
    <m/>
  </r>
  <r>
    <s v="120602009240-0"/>
    <x v="38"/>
    <n v="215100"/>
    <s v="BIBLIOTECA TIPO G (PISO 4)"/>
    <s v="30.11.2014"/>
    <n v="241482.92"/>
    <n v="58358.370000000024"/>
    <s v="ZLIN"/>
    <n v="10"/>
    <n v="0"/>
    <n v="0"/>
    <n v="0"/>
    <s v="ZLIN"/>
    <n v="10"/>
    <n v="0"/>
    <n v="0"/>
    <n v="0"/>
    <m/>
    <m/>
    <m/>
  </r>
  <r>
    <s v="120602009241-0"/>
    <x v="38"/>
    <n v="215100"/>
    <s v="BIBLIOTECA TIPO G (PISO 4)"/>
    <s v="30.11.2014"/>
    <n v="241482.92"/>
    <n v="58358.370000000024"/>
    <s v="ZLIN"/>
    <n v="10"/>
    <n v="0"/>
    <n v="0"/>
    <n v="0"/>
    <s v="ZLIN"/>
    <n v="10"/>
    <n v="0"/>
    <n v="0"/>
    <n v="0"/>
    <m/>
    <m/>
    <m/>
  </r>
  <r>
    <s v="120602009242-0"/>
    <x v="38"/>
    <n v="215100"/>
    <s v="MESA REUNIONES TIPO P (PISO 4)"/>
    <s v="30.11.2014"/>
    <n v="206646.89"/>
    <n v="49939.670000000013"/>
    <s v="ZLIN"/>
    <n v="10"/>
    <n v="0"/>
    <n v="0"/>
    <n v="0"/>
    <s v="ZLIN"/>
    <n v="10"/>
    <n v="0"/>
    <n v="0"/>
    <n v="0"/>
    <m/>
    <m/>
    <m/>
  </r>
  <r>
    <s v="120602009243-0"/>
    <x v="38"/>
    <n v="215100"/>
    <s v="MESA REUNIONES TIPO G (PISO 4)"/>
    <s v="30.11.2014"/>
    <n v="357721.79"/>
    <n v="86449.43"/>
    <s v="ZLIN"/>
    <n v="10"/>
    <n v="0"/>
    <n v="0"/>
    <n v="0"/>
    <s v="ZLIN"/>
    <n v="10"/>
    <n v="0"/>
    <n v="0"/>
    <n v="0"/>
    <m/>
    <m/>
    <m/>
  </r>
  <r>
    <s v="120602009244-0"/>
    <x v="38"/>
    <n v="215100"/>
    <s v="ESTANTE EN BUQUES (6 ESTANTES)"/>
    <s v="30.11.2014"/>
    <n v="321716.2"/>
    <n v="77748.080000000016"/>
    <s v="ZLIN"/>
    <n v="10"/>
    <n v="0"/>
    <n v="0"/>
    <n v="0"/>
    <s v="ZLIN"/>
    <n v="10"/>
    <n v="0"/>
    <n v="0"/>
    <n v="0"/>
    <m/>
    <m/>
    <m/>
  </r>
  <r>
    <s v="120602009245-0"/>
    <x v="38"/>
    <n v="215100"/>
    <s v="ESTANTE EN BUQUES (6 ESTANTES)"/>
    <s v="30.11.2014"/>
    <n v="321716.2"/>
    <n v="77748.080000000016"/>
    <s v="ZLIN"/>
    <n v="10"/>
    <n v="0"/>
    <n v="0"/>
    <n v="0"/>
    <s v="ZLIN"/>
    <n v="10"/>
    <n v="0"/>
    <n v="0"/>
    <n v="0"/>
    <m/>
    <m/>
    <m/>
  </r>
  <r>
    <s v="120602009246-0"/>
    <x v="38"/>
    <n v="215100"/>
    <s v="ESTANTE EN BUQUES (6 ESTANTES)"/>
    <s v="30.11.2014"/>
    <n v="321716.2"/>
    <n v="77748.080000000016"/>
    <s v="ZLIN"/>
    <n v="10"/>
    <n v="0"/>
    <n v="0"/>
    <n v="0"/>
    <s v="ZLIN"/>
    <n v="10"/>
    <n v="0"/>
    <n v="0"/>
    <n v="0"/>
    <m/>
    <m/>
    <m/>
  </r>
  <r>
    <s v="120602009247-0"/>
    <x v="38"/>
    <n v="215100"/>
    <s v="ESTANTE EN BUQUES (6 ESTANTES)"/>
    <s v="30.11.2014"/>
    <n v="321716.2"/>
    <n v="77748.080000000016"/>
    <s v="ZLIN"/>
    <n v="10"/>
    <n v="0"/>
    <n v="0"/>
    <n v="0"/>
    <s v="ZLIN"/>
    <n v="10"/>
    <n v="0"/>
    <n v="0"/>
    <n v="0"/>
    <m/>
    <m/>
    <m/>
  </r>
  <r>
    <s v="120602009248-0"/>
    <x v="38"/>
    <n v="215100"/>
    <s v="ESTANTE EN BUQUES (6 ESTANTES)"/>
    <s v="30.11.2014"/>
    <n v="321716.2"/>
    <n v="77748.080000000016"/>
    <s v="ZLIN"/>
    <n v="10"/>
    <n v="0"/>
    <n v="0"/>
    <n v="0"/>
    <s v="ZLIN"/>
    <n v="10"/>
    <n v="0"/>
    <n v="0"/>
    <n v="0"/>
    <m/>
    <m/>
    <m/>
  </r>
  <r>
    <s v="120602009249-0"/>
    <x v="38"/>
    <n v="215100"/>
    <s v="ESTANTE EN BUQUES (6 ESTANTES)"/>
    <s v="30.11.2014"/>
    <n v="321716.2"/>
    <n v="77748.080000000016"/>
    <s v="ZLIN"/>
    <n v="10"/>
    <n v="0"/>
    <n v="0"/>
    <n v="0"/>
    <s v="ZLIN"/>
    <n v="10"/>
    <n v="0"/>
    <n v="0"/>
    <n v="0"/>
    <m/>
    <m/>
    <m/>
  </r>
  <r>
    <s v="120602009250-0"/>
    <x v="38"/>
    <n v="215100"/>
    <s v="ESTANTE EN BUQUES (6 ESTANTES)"/>
    <s v="30.11.2014"/>
    <n v="321716.2"/>
    <n v="77748.080000000016"/>
    <s v="ZLIN"/>
    <n v="10"/>
    <n v="0"/>
    <n v="0"/>
    <n v="0"/>
    <s v="ZLIN"/>
    <n v="10"/>
    <n v="0"/>
    <n v="0"/>
    <n v="0"/>
    <m/>
    <m/>
    <m/>
  </r>
  <r>
    <s v="120602009251-0"/>
    <x v="38"/>
    <n v="316100"/>
    <s v="ESTANTE EN BUQUES (6 ESTANTES)"/>
    <s v="30.11.2014"/>
    <n v="321716.2"/>
    <n v="77748.080000000016"/>
    <s v="ZLIN"/>
    <n v="10"/>
    <n v="0"/>
    <n v="0"/>
    <n v="0"/>
    <s v="ZLIN"/>
    <n v="10"/>
    <n v="0"/>
    <n v="0"/>
    <n v="0"/>
    <m/>
    <m/>
    <m/>
  </r>
  <r>
    <s v="120602009252-0"/>
    <x v="38"/>
    <n v="316100"/>
    <s v="ESTANTE EN BUQUES (6 ESTANTES)"/>
    <s v="30.11.2014"/>
    <n v="321716.2"/>
    <n v="77748.080000000016"/>
    <s v="ZLIN"/>
    <n v="10"/>
    <n v="0"/>
    <n v="0"/>
    <n v="0"/>
    <s v="ZLIN"/>
    <n v="10"/>
    <n v="0"/>
    <n v="0"/>
    <n v="0"/>
    <m/>
    <m/>
    <m/>
  </r>
  <r>
    <s v="120602009253-0"/>
    <x v="38"/>
    <n v="316100"/>
    <s v="ESTANTE EN BUQUES (6 ESTANTES)"/>
    <s v="30.11.2014"/>
    <n v="321716.2"/>
    <n v="77748.080000000016"/>
    <s v="ZLIN"/>
    <n v="10"/>
    <n v="0"/>
    <n v="0"/>
    <n v="0"/>
    <s v="ZLIN"/>
    <n v="10"/>
    <n v="0"/>
    <n v="0"/>
    <n v="0"/>
    <m/>
    <m/>
    <m/>
  </r>
  <r>
    <s v="120602009254-0"/>
    <x v="38"/>
    <n v="316100"/>
    <s v="ESTANTE EN BUQUES (6 ESTANTES)"/>
    <s v="30.11.2014"/>
    <n v="321716.2"/>
    <n v="77748.080000000016"/>
    <s v="ZLIN"/>
    <n v="10"/>
    <n v="0"/>
    <n v="0"/>
    <n v="0"/>
    <s v="ZLIN"/>
    <n v="10"/>
    <n v="0"/>
    <n v="0"/>
    <n v="0"/>
    <m/>
    <m/>
    <m/>
  </r>
  <r>
    <s v="120602009255-0"/>
    <x v="38"/>
    <n v="311100"/>
    <s v="ESTANTE EN BUQUES (6 ESTANTES)"/>
    <s v="30.11.2014"/>
    <n v="321716.2"/>
    <n v="77748.080000000016"/>
    <s v="ZLIN"/>
    <n v="10"/>
    <n v="0"/>
    <n v="0"/>
    <n v="0"/>
    <s v="ZLIN"/>
    <n v="10"/>
    <n v="0"/>
    <n v="0"/>
    <n v="0"/>
    <m/>
    <m/>
    <m/>
  </r>
  <r>
    <s v="120602009256-0"/>
    <x v="38"/>
    <n v="215100"/>
    <s v="ARCHIVO MOVIL (9 METROS)  JURIDI"/>
    <s v="30.11.2014"/>
    <n v="6549714.6299999999"/>
    <n v="1582847.7000000002"/>
    <s v="ZLIN"/>
    <n v="10"/>
    <n v="0"/>
    <n v="0"/>
    <n v="0"/>
    <s v="ZLIN"/>
    <n v="10"/>
    <n v="0"/>
    <n v="0"/>
    <n v="0"/>
    <m/>
    <m/>
    <m/>
  </r>
  <r>
    <s v="120602009257-0"/>
    <x v="38"/>
    <n v="215100"/>
    <s v="ESCRITORIO TIPO C  (PISO 4)"/>
    <s v="30.11.2014"/>
    <n v="366330.41"/>
    <n v="88529.839999999967"/>
    <s v="ZLIN"/>
    <n v="10"/>
    <n v="0"/>
    <n v="0"/>
    <n v="0"/>
    <s v="ZLIN"/>
    <n v="10"/>
    <n v="0"/>
    <n v="0"/>
    <n v="0"/>
    <m/>
    <m/>
    <m/>
  </r>
  <r>
    <s v="120602009258-0"/>
    <x v="38"/>
    <n v="215100"/>
    <s v="ESCRITORIO TIPO C  (PISO 4)"/>
    <s v="30.11.2014"/>
    <n v="366330.41"/>
    <n v="88529.839999999967"/>
    <s v="ZLIN"/>
    <n v="10"/>
    <n v="0"/>
    <n v="0"/>
    <n v="0"/>
    <s v="ZLIN"/>
    <n v="10"/>
    <n v="0"/>
    <n v="0"/>
    <n v="0"/>
    <m/>
    <m/>
    <m/>
  </r>
  <r>
    <s v="120602009259-0"/>
    <x v="38"/>
    <n v="215100"/>
    <s v="ESCRITORIO TIPO C  (PISO 4)"/>
    <s v="30.11.2014"/>
    <n v="366330.41"/>
    <n v="88529.839999999967"/>
    <s v="ZLIN"/>
    <n v="10"/>
    <n v="0"/>
    <n v="0"/>
    <n v="0"/>
    <s v="ZLIN"/>
    <n v="10"/>
    <n v="0"/>
    <n v="0"/>
    <n v="0"/>
    <m/>
    <m/>
    <m/>
  </r>
  <r>
    <s v="120602009260-0"/>
    <x v="38"/>
    <n v="341204"/>
    <s v="Mueble fregadero"/>
    <s v="28.10.2014"/>
    <n v="320000"/>
    <n v="80000"/>
    <s v="ZLIN"/>
    <n v="10"/>
    <n v="0"/>
    <n v="0"/>
    <n v="0"/>
    <s v="ZLIN"/>
    <n v="10"/>
    <n v="0"/>
    <n v="0"/>
    <n v="0"/>
    <m/>
    <m/>
    <m/>
  </r>
  <r>
    <s v="120602009261-0"/>
    <x v="38"/>
    <n v="341204"/>
    <s v="Mueble lava manos"/>
    <s v="28.10.2014"/>
    <n v="360000"/>
    <n v="72650.599999999977"/>
    <s v="ZLIN"/>
    <n v="15"/>
    <n v="0"/>
    <n v="0"/>
    <n v="0"/>
    <s v="ZLIN"/>
    <n v="10"/>
    <n v="0"/>
    <n v="0"/>
    <n v="0"/>
    <m/>
    <m/>
    <m/>
  </r>
  <r>
    <s v="120602009262-0"/>
    <x v="38"/>
    <n v="341204"/>
    <s v="Mueble Aereo"/>
    <s v="28.10.2014"/>
    <n v="115000"/>
    <n v="28750"/>
    <s v="ZLIN"/>
    <n v="10"/>
    <n v="0"/>
    <n v="0"/>
    <n v="0"/>
    <s v="ZLIN"/>
    <n v="10"/>
    <n v="0"/>
    <n v="0"/>
    <n v="0"/>
    <m/>
    <m/>
    <m/>
  </r>
  <r>
    <s v="120602009263-0"/>
    <x v="38"/>
    <n v="341204"/>
    <s v="Mueble para las computadoras"/>
    <s v="28.10.2014"/>
    <n v="140000"/>
    <n v="35000"/>
    <s v="ZLIN"/>
    <n v="10"/>
    <n v="0"/>
    <n v="0"/>
    <n v="0"/>
    <s v="ZLIN"/>
    <n v="10"/>
    <n v="0"/>
    <n v="0"/>
    <n v="0"/>
    <m/>
    <m/>
    <m/>
  </r>
  <r>
    <s v="120602009264-0"/>
    <x v="38"/>
    <n v="311100"/>
    <s v="ESCRITORIO TIPO C"/>
    <s v="30.11.2014"/>
    <n v="366330.41"/>
    <n v="88529.839999999967"/>
    <s v="ZLIN"/>
    <n v="10"/>
    <n v="0"/>
    <n v="0"/>
    <n v="0"/>
    <s v="ZLIN"/>
    <n v="10"/>
    <n v="0"/>
    <n v="0"/>
    <n v="0"/>
    <m/>
    <m/>
    <m/>
  </r>
  <r>
    <s v="120602009265-0"/>
    <x v="38"/>
    <n v="311100"/>
    <s v="ESCRITORIO TIPO C"/>
    <s v="30.11.2014"/>
    <n v="366330.41"/>
    <n v="88529.839999999967"/>
    <s v="ZLIN"/>
    <n v="10"/>
    <n v="0"/>
    <n v="0"/>
    <n v="0"/>
    <s v="ZLIN"/>
    <n v="10"/>
    <n v="0"/>
    <n v="0"/>
    <n v="0"/>
    <m/>
    <m/>
    <m/>
  </r>
  <r>
    <s v="120602009266-0"/>
    <x v="38"/>
    <n v="315100"/>
    <s v="ESCRITORIO TIPO A"/>
    <s v="30.11.2014"/>
    <n v="391378.21"/>
    <n v="94583.07"/>
    <s v="ZLIN"/>
    <n v="10"/>
    <n v="0"/>
    <n v="0"/>
    <n v="0"/>
    <s v="ZLIN"/>
    <n v="10"/>
    <n v="0"/>
    <n v="0"/>
    <n v="0"/>
    <m/>
    <m/>
    <m/>
  </r>
  <r>
    <s v="120602009267-0"/>
    <x v="38"/>
    <n v="314100"/>
    <s v="ESTACION DE TRABAJO TIPO 1.1"/>
    <s v="30.11.2014"/>
    <n v="1400379.3"/>
    <n v="338425"/>
    <s v="ZLIN"/>
    <n v="10"/>
    <n v="0"/>
    <n v="0"/>
    <n v="0"/>
    <s v="ZLIN"/>
    <n v="10"/>
    <n v="0"/>
    <n v="0"/>
    <n v="0"/>
    <m/>
    <m/>
    <m/>
  </r>
  <r>
    <s v="120602009268-0"/>
    <x v="38"/>
    <n v="314100"/>
    <s v="ESTACION DE TRABAJO TIPO 1.1"/>
    <s v="30.11.2014"/>
    <n v="1400379.3"/>
    <n v="338425"/>
    <s v="ZLIN"/>
    <n v="10"/>
    <n v="0"/>
    <n v="0"/>
    <n v="0"/>
    <s v="ZLIN"/>
    <n v="10"/>
    <n v="0"/>
    <n v="0"/>
    <n v="0"/>
    <m/>
    <m/>
    <m/>
  </r>
  <r>
    <s v="120602009269-0"/>
    <x v="38"/>
    <n v="314100"/>
    <s v="ESTACION DE TRABAJO TIPO 1.1"/>
    <s v="30.11.2014"/>
    <n v="1400379.3"/>
    <n v="338425"/>
    <s v="ZLIN"/>
    <n v="10"/>
    <n v="0"/>
    <n v="0"/>
    <n v="0"/>
    <s v="ZLIN"/>
    <n v="10"/>
    <n v="0"/>
    <n v="0"/>
    <n v="0"/>
    <m/>
    <m/>
    <m/>
  </r>
  <r>
    <s v="120602009270-0"/>
    <x v="38"/>
    <n v="314100"/>
    <s v="ESTACION DE TRABAJO TIPO 1.1"/>
    <s v="30.11.2014"/>
    <n v="1400379.3"/>
    <n v="338425"/>
    <s v="ZLIN"/>
    <n v="10"/>
    <n v="0"/>
    <n v="0"/>
    <n v="0"/>
    <s v="ZLIN"/>
    <n v="10"/>
    <n v="0"/>
    <n v="0"/>
    <n v="0"/>
    <m/>
    <m/>
    <m/>
  </r>
  <r>
    <s v="120602009271-0"/>
    <x v="38"/>
    <n v="314100"/>
    <s v="ESTACION DE TRABAJO TIPO 1.1"/>
    <s v="30.11.2014"/>
    <n v="1400379.3"/>
    <n v="338425"/>
    <s v="ZLIN"/>
    <n v="10"/>
    <n v="0"/>
    <n v="0"/>
    <n v="0"/>
    <s v="ZLIN"/>
    <n v="10"/>
    <n v="0"/>
    <n v="0"/>
    <n v="0"/>
    <m/>
    <m/>
    <m/>
  </r>
  <r>
    <s v="120602009272-0"/>
    <x v="38"/>
    <n v="314100"/>
    <s v="ESTACION DE TRABAJO TIPO 1.1"/>
    <s v="30.11.2014"/>
    <n v="1400379.3"/>
    <n v="338425"/>
    <s v="ZLIN"/>
    <n v="10"/>
    <n v="0"/>
    <n v="0"/>
    <n v="0"/>
    <s v="ZLIN"/>
    <n v="10"/>
    <n v="0"/>
    <n v="0"/>
    <n v="0"/>
    <m/>
    <m/>
    <m/>
  </r>
  <r>
    <s v="120602009273-0"/>
    <x v="38"/>
    <n v="314100"/>
    <s v="ESTACION DE TRABAJO TIPO 1.1"/>
    <s v="30.11.2014"/>
    <n v="1400379.3"/>
    <n v="338425"/>
    <s v="ZLIN"/>
    <n v="10"/>
    <n v="0"/>
    <n v="0"/>
    <n v="0"/>
    <s v="ZLIN"/>
    <n v="10"/>
    <n v="0"/>
    <n v="0"/>
    <n v="0"/>
    <m/>
    <m/>
    <m/>
  </r>
  <r>
    <s v="120602009274-0"/>
    <x v="38"/>
    <n v="314100"/>
    <s v="ESTACION DE TRABAJO TIPO 1.1"/>
    <s v="30.11.2014"/>
    <n v="1400379.3"/>
    <n v="338425"/>
    <s v="ZLIN"/>
    <n v="10"/>
    <n v="0"/>
    <n v="0"/>
    <n v="0"/>
    <s v="ZLIN"/>
    <n v="10"/>
    <n v="0"/>
    <n v="0"/>
    <n v="0"/>
    <m/>
    <m/>
    <m/>
  </r>
  <r>
    <s v="120602009275-0"/>
    <x v="38"/>
    <n v="314100"/>
    <s v="ESTACION DE TRABAJO TIPO 1.1"/>
    <s v="30.11.2014"/>
    <n v="1400379.3"/>
    <n v="338425"/>
    <s v="ZLIN"/>
    <n v="10"/>
    <n v="0"/>
    <n v="0"/>
    <n v="0"/>
    <s v="ZLIN"/>
    <n v="10"/>
    <n v="0"/>
    <n v="0"/>
    <n v="0"/>
    <m/>
    <m/>
    <m/>
  </r>
  <r>
    <s v="120602009276-0"/>
    <x v="38"/>
    <n v="314100"/>
    <s v="ESTACION DE TRABAJO TIPO 1.1"/>
    <s v="30.11.2014"/>
    <n v="1400379.3"/>
    <n v="338425"/>
    <s v="ZLIN"/>
    <n v="10"/>
    <n v="0"/>
    <n v="0"/>
    <n v="0"/>
    <s v="ZLIN"/>
    <n v="10"/>
    <n v="0"/>
    <n v="0"/>
    <n v="0"/>
    <m/>
    <m/>
    <m/>
  </r>
  <r>
    <s v="120602009277-0"/>
    <x v="38"/>
    <n v="314100"/>
    <s v="ESTACION DE TRABAJO TIPO 1.1"/>
    <s v="30.11.2014"/>
    <n v="1400379.3"/>
    <n v="338425"/>
    <s v="ZLIN"/>
    <n v="10"/>
    <n v="0"/>
    <n v="0"/>
    <n v="0"/>
    <s v="ZLIN"/>
    <n v="10"/>
    <n v="0"/>
    <n v="0"/>
    <n v="0"/>
    <m/>
    <m/>
    <m/>
  </r>
  <r>
    <s v="120602009278-0"/>
    <x v="38"/>
    <n v="314100"/>
    <s v="ESTACION DE TRABAJO TIPO 1.1"/>
    <s v="30.11.2014"/>
    <n v="1400379.3"/>
    <n v="338425"/>
    <s v="ZLIN"/>
    <n v="10"/>
    <n v="0"/>
    <n v="0"/>
    <n v="0"/>
    <s v="ZLIN"/>
    <n v="10"/>
    <n v="0"/>
    <n v="0"/>
    <n v="0"/>
    <m/>
    <m/>
    <m/>
  </r>
  <r>
    <s v="120602009279-0"/>
    <x v="38"/>
    <n v="314100"/>
    <s v="ESTACION DE TRABAJO TIPO 1.1"/>
    <s v="30.11.2014"/>
    <n v="1400379.3"/>
    <n v="338425"/>
    <s v="ZLIN"/>
    <n v="10"/>
    <n v="0"/>
    <n v="0"/>
    <n v="0"/>
    <s v="ZLIN"/>
    <n v="10"/>
    <n v="0"/>
    <n v="0"/>
    <n v="0"/>
    <m/>
    <m/>
    <m/>
  </r>
  <r>
    <s v="120602009280-0"/>
    <x v="38"/>
    <n v="314100"/>
    <s v="ESTACION DE TRABAJO TIPO 1.1"/>
    <s v="30.11.2014"/>
    <n v="1400379.3"/>
    <n v="338425"/>
    <s v="ZLIN"/>
    <n v="10"/>
    <n v="0"/>
    <n v="0"/>
    <n v="0"/>
    <s v="ZLIN"/>
    <n v="10"/>
    <n v="0"/>
    <n v="0"/>
    <n v="0"/>
    <m/>
    <m/>
    <m/>
  </r>
  <r>
    <s v="120602009281-0"/>
    <x v="38"/>
    <n v="314100"/>
    <s v="ESTACION DE TRABAJO TIPO 1.1"/>
    <s v="30.11.2014"/>
    <n v="1400379.3"/>
    <n v="338425"/>
    <s v="ZLIN"/>
    <n v="10"/>
    <n v="0"/>
    <n v="0"/>
    <n v="0"/>
    <s v="ZLIN"/>
    <n v="10"/>
    <n v="0"/>
    <n v="0"/>
    <n v="0"/>
    <m/>
    <m/>
    <m/>
  </r>
  <r>
    <s v="120602009282-0"/>
    <x v="38"/>
    <n v="314100"/>
    <s v="ESTACION DE TRABAJO TIPO 1.1"/>
    <s v="30.11.2014"/>
    <n v="1400379.3"/>
    <n v="338425"/>
    <s v="ZLIN"/>
    <n v="10"/>
    <n v="0"/>
    <n v="0"/>
    <n v="0"/>
    <s v="ZLIN"/>
    <n v="10"/>
    <n v="0"/>
    <n v="0"/>
    <n v="0"/>
    <m/>
    <m/>
    <m/>
  </r>
  <r>
    <s v="120602009283-0"/>
    <x v="38"/>
    <n v="314100"/>
    <s v="ESTACION DE TRABAJO TIPO 1.1"/>
    <s v="30.11.2014"/>
    <n v="1400379.3"/>
    <n v="338425"/>
    <s v="ZLIN"/>
    <n v="10"/>
    <n v="0"/>
    <n v="0"/>
    <n v="0"/>
    <s v="ZLIN"/>
    <n v="10"/>
    <n v="0"/>
    <n v="0"/>
    <n v="0"/>
    <m/>
    <m/>
    <m/>
  </r>
  <r>
    <s v="120602009284-0"/>
    <x v="38"/>
    <n v="314100"/>
    <s v="ESTACION DE TRABAJO TIPO 1.1"/>
    <s v="30.11.2014"/>
    <n v="1400379.3"/>
    <n v="338425"/>
    <s v="ZLIN"/>
    <n v="10"/>
    <n v="0"/>
    <n v="0"/>
    <n v="0"/>
    <s v="ZLIN"/>
    <n v="10"/>
    <n v="0"/>
    <n v="0"/>
    <n v="0"/>
    <m/>
    <m/>
    <m/>
  </r>
  <r>
    <s v="120602009285-0"/>
    <x v="38"/>
    <n v="316100"/>
    <s v="ESTACION DE TRABAJO TIPO 1.1"/>
    <s v="30.11.2014"/>
    <n v="1400379.3"/>
    <n v="338425"/>
    <s v="ZLIN"/>
    <n v="10"/>
    <n v="0"/>
    <n v="0"/>
    <n v="0"/>
    <s v="ZLIN"/>
    <n v="10"/>
    <n v="0"/>
    <n v="0"/>
    <n v="0"/>
    <m/>
    <m/>
    <m/>
  </r>
  <r>
    <s v="120602009286-0"/>
    <x v="38"/>
    <n v="316100"/>
    <s v="ESTACION DE TRABAJO TIPO 1.1"/>
    <s v="30.11.2014"/>
    <n v="1400379.3"/>
    <n v="338425"/>
    <s v="ZLIN"/>
    <n v="10"/>
    <n v="0"/>
    <n v="0"/>
    <n v="0"/>
    <s v="ZLIN"/>
    <n v="10"/>
    <n v="0"/>
    <n v="0"/>
    <n v="0"/>
    <m/>
    <m/>
    <m/>
  </r>
  <r>
    <s v="120602009287-0"/>
    <x v="38"/>
    <n v="316100"/>
    <s v="ESTACION DE TRABAJO TIPO 1.1"/>
    <s v="30.11.2014"/>
    <n v="1400379.3"/>
    <n v="338425"/>
    <s v="ZLIN"/>
    <n v="10"/>
    <n v="0"/>
    <n v="0"/>
    <n v="0"/>
    <s v="ZLIN"/>
    <n v="10"/>
    <n v="0"/>
    <n v="0"/>
    <n v="0"/>
    <m/>
    <m/>
    <m/>
  </r>
  <r>
    <s v="120602009288-0"/>
    <x v="38"/>
    <n v="316100"/>
    <s v="ESTACION DE TRABAJO TIPO 1.1"/>
    <s v="30.11.2014"/>
    <n v="1400379.35"/>
    <n v="338425.01"/>
    <s v="ZLIN"/>
    <n v="10"/>
    <n v="0"/>
    <n v="0"/>
    <n v="0"/>
    <s v="ZLIN"/>
    <n v="10"/>
    <n v="0"/>
    <n v="0"/>
    <n v="0"/>
    <m/>
    <m/>
    <m/>
  </r>
  <r>
    <s v="120602009289-0"/>
    <x v="38"/>
    <n v="316100"/>
    <s v="ESTACION DE TRABAJO TIPO 1.1"/>
    <s v="30.11.2014"/>
    <n v="1400379.3"/>
    <n v="338425"/>
    <s v="ZLIN"/>
    <n v="10"/>
    <n v="0"/>
    <n v="0"/>
    <n v="0"/>
    <s v="ZLIN"/>
    <n v="10"/>
    <n v="0"/>
    <n v="0"/>
    <n v="0"/>
    <m/>
    <m/>
    <m/>
  </r>
  <r>
    <s v="120602009290-0"/>
    <x v="38"/>
    <n v="316100"/>
    <s v="ESTACION DE TRABAJO TIPO 1.1"/>
    <s v="30.11.2014"/>
    <n v="1400379.3"/>
    <n v="338425"/>
    <s v="ZLIN"/>
    <n v="10"/>
    <n v="0"/>
    <n v="0"/>
    <n v="0"/>
    <s v="ZLIN"/>
    <n v="10"/>
    <n v="0"/>
    <n v="0"/>
    <n v="0"/>
    <m/>
    <m/>
    <m/>
  </r>
  <r>
    <s v="120602009291-0"/>
    <x v="38"/>
    <n v="316100"/>
    <s v="ESTACION DE TRABAJO TIPO 1.1"/>
    <s v="30.11.2014"/>
    <n v="1400379.3"/>
    <n v="338425"/>
    <s v="ZLIN"/>
    <n v="10"/>
    <n v="0"/>
    <n v="0"/>
    <n v="0"/>
    <s v="ZLIN"/>
    <n v="10"/>
    <n v="0"/>
    <n v="0"/>
    <n v="0"/>
    <m/>
    <m/>
    <m/>
  </r>
  <r>
    <s v="120602009292-0"/>
    <x v="38"/>
    <n v="316100"/>
    <s v="ESTACION DE TRABAJO TIPO 1.1"/>
    <s v="30.11.2014"/>
    <n v="1400379.3"/>
    <n v="338425"/>
    <s v="ZLIN"/>
    <n v="10"/>
    <n v="0"/>
    <n v="0"/>
    <n v="0"/>
    <s v="ZLIN"/>
    <n v="10"/>
    <n v="0"/>
    <n v="0"/>
    <n v="0"/>
    <m/>
    <m/>
    <m/>
  </r>
  <r>
    <s v="120602009293-0"/>
    <x v="38"/>
    <n v="316100"/>
    <s v="ESTACION DE TRABAJO TIPO 1.1"/>
    <s v="30.11.2014"/>
    <n v="1400379.3"/>
    <n v="338425"/>
    <s v="ZLIN"/>
    <n v="10"/>
    <n v="0"/>
    <n v="0"/>
    <n v="0"/>
    <s v="ZLIN"/>
    <n v="10"/>
    <n v="0"/>
    <n v="0"/>
    <n v="0"/>
    <m/>
    <m/>
    <m/>
  </r>
  <r>
    <s v="120602009294-0"/>
    <x v="38"/>
    <n v="316100"/>
    <s v="ESTACION DE TRABAJO TIPO 1.1"/>
    <s v="30.11.2014"/>
    <n v="1400379.3"/>
    <n v="338425"/>
    <s v="ZLIN"/>
    <n v="10"/>
    <n v="0"/>
    <n v="0"/>
    <n v="0"/>
    <s v="ZLIN"/>
    <n v="10"/>
    <n v="0"/>
    <n v="0"/>
    <n v="0"/>
    <m/>
    <m/>
    <m/>
  </r>
  <r>
    <s v="120602009295-0"/>
    <x v="38"/>
    <n v="316100"/>
    <s v="ESTACION DE TRABAJO TIPO 1.1"/>
    <s v="30.11.2014"/>
    <n v="1400379.3"/>
    <n v="338425"/>
    <s v="ZLIN"/>
    <n v="10"/>
    <n v="0"/>
    <n v="0"/>
    <n v="0"/>
    <s v="ZLIN"/>
    <n v="10"/>
    <n v="0"/>
    <n v="0"/>
    <n v="0"/>
    <m/>
    <m/>
    <m/>
  </r>
  <r>
    <s v="120602009296-0"/>
    <x v="38"/>
    <n v="311100"/>
    <s v="ESTACION DE TRABAJO TIPO 1.1"/>
    <s v="30.11.2014"/>
    <n v="1400379.3"/>
    <n v="338425"/>
    <s v="ZLIN"/>
    <n v="10"/>
    <n v="0"/>
    <n v="0"/>
    <n v="0"/>
    <s v="ZLIN"/>
    <n v="10"/>
    <n v="0"/>
    <n v="0"/>
    <n v="0"/>
    <m/>
    <m/>
    <m/>
  </r>
  <r>
    <s v="120602009297-0"/>
    <x v="38"/>
    <n v="311100"/>
    <s v="ESTACION SECRETARIAL"/>
    <s v="30.11.2014"/>
    <n v="1081132.74"/>
    <n v="261273.74"/>
    <s v="ZLIN"/>
    <n v="10"/>
    <n v="0"/>
    <n v="0"/>
    <n v="0"/>
    <s v="ZLIN"/>
    <n v="10"/>
    <n v="0"/>
    <n v="0"/>
    <n v="0"/>
    <m/>
    <m/>
    <m/>
  </r>
  <r>
    <s v="120602009298-0"/>
    <x v="38"/>
    <n v="314100"/>
    <s v="ESTACION SECRETARIAL"/>
    <s v="30.11.2014"/>
    <n v="1081132.74"/>
    <n v="261273.74"/>
    <s v="ZLIN"/>
    <n v="10"/>
    <n v="0"/>
    <n v="0"/>
    <n v="0"/>
    <s v="ZLIN"/>
    <n v="10"/>
    <n v="0"/>
    <n v="0"/>
    <n v="0"/>
    <m/>
    <m/>
    <m/>
  </r>
  <r>
    <s v="120602009299-0"/>
    <x v="38"/>
    <n v="316100"/>
    <s v="ESTACION SECRETARIAL"/>
    <s v="30.11.2014"/>
    <n v="1081132.74"/>
    <n v="261273.74"/>
    <s v="ZLIN"/>
    <n v="10"/>
    <n v="0"/>
    <n v="0"/>
    <n v="0"/>
    <s v="ZLIN"/>
    <n v="10"/>
    <n v="0"/>
    <n v="0"/>
    <n v="0"/>
    <m/>
    <m/>
    <m/>
  </r>
  <r>
    <s v="120602009300-0"/>
    <x v="38"/>
    <n v="314100"/>
    <s v="ESTACION RECTANGULAR CON ARTURITO"/>
    <s v="30.11.2014"/>
    <n v="728109.29"/>
    <n v="175959.75"/>
    <s v="ZLIN"/>
    <n v="10"/>
    <n v="0"/>
    <n v="0"/>
    <n v="0"/>
    <s v="ZLIN"/>
    <n v="10"/>
    <n v="0"/>
    <n v="0"/>
    <n v="0"/>
    <m/>
    <m/>
    <m/>
  </r>
  <r>
    <s v="120602009301-0"/>
    <x v="38"/>
    <n v="314100"/>
    <s v="ESTACION DE TRABAJO TIPO 4  INGE"/>
    <s v="30.11.2014"/>
    <n v="1324061.3"/>
    <n v="319981.4800000001"/>
    <s v="ZLIN"/>
    <n v="10"/>
    <n v="0"/>
    <n v="0"/>
    <n v="0"/>
    <s v="ZLIN"/>
    <n v="10"/>
    <n v="0"/>
    <n v="0"/>
    <n v="0"/>
    <m/>
    <m/>
    <m/>
  </r>
  <r>
    <s v="120602009302-0"/>
    <x v="38"/>
    <n v="314100"/>
    <s v="ESTACION DE TRABAJO TIPO 4  INGE"/>
    <s v="30.11.2014"/>
    <n v="1324061.3"/>
    <n v="319981.4800000001"/>
    <s v="ZLIN"/>
    <n v="10"/>
    <n v="0"/>
    <n v="0"/>
    <n v="0"/>
    <s v="ZLIN"/>
    <n v="10"/>
    <n v="0"/>
    <n v="0"/>
    <n v="0"/>
    <m/>
    <m/>
    <m/>
  </r>
  <r>
    <s v="120602009303-0"/>
    <x v="38"/>
    <n v="314100"/>
    <s v="ESTACION DE TRABAJO TIPO 4  INGE"/>
    <s v="30.11.2014"/>
    <n v="1324061.3"/>
    <n v="319981.4800000001"/>
    <s v="ZLIN"/>
    <n v="10"/>
    <n v="0"/>
    <n v="0"/>
    <n v="0"/>
    <s v="ZLIN"/>
    <n v="10"/>
    <n v="0"/>
    <n v="0"/>
    <n v="0"/>
    <m/>
    <m/>
    <m/>
  </r>
  <r>
    <s v="120602009304-0"/>
    <x v="38"/>
    <n v="314100"/>
    <s v="ESTACION DE TRABAJO TIPO 4  INGE"/>
    <s v="30.11.2014"/>
    <n v="1324061.3"/>
    <n v="319981.4800000001"/>
    <s v="ZLIN"/>
    <n v="10"/>
    <n v="0"/>
    <n v="0"/>
    <n v="0"/>
    <s v="ZLIN"/>
    <n v="10"/>
    <n v="0"/>
    <n v="0"/>
    <n v="0"/>
    <m/>
    <m/>
    <m/>
  </r>
  <r>
    <s v="120602009305-0"/>
    <x v="38"/>
    <n v="314100"/>
    <s v="BIBLIOTECA TIPO A"/>
    <s v="30.11.2014"/>
    <n v="105281.09"/>
    <n v="25442.929999999993"/>
    <s v="ZLIN"/>
    <n v="10"/>
    <n v="0"/>
    <n v="0"/>
    <n v="0"/>
    <s v="ZLIN"/>
    <n v="10"/>
    <n v="0"/>
    <n v="0"/>
    <n v="0"/>
    <m/>
    <m/>
    <m/>
  </r>
  <r>
    <s v="120602009306-0"/>
    <x v="38"/>
    <n v="314100"/>
    <s v="BIBLIOTECA TIPO A"/>
    <s v="30.11.2014"/>
    <n v="105281.09"/>
    <n v="25442.929999999993"/>
    <s v="ZLIN"/>
    <n v="10"/>
    <n v="0"/>
    <n v="0"/>
    <n v="0"/>
    <s v="ZLIN"/>
    <n v="10"/>
    <n v="0"/>
    <n v="0"/>
    <n v="0"/>
    <m/>
    <m/>
    <m/>
  </r>
  <r>
    <s v="120602009307-0"/>
    <x v="38"/>
    <n v="316100"/>
    <s v="BIBLIOTECA TIPO A"/>
    <s v="30.11.2014"/>
    <n v="105281.09"/>
    <n v="25442.929999999993"/>
    <s v="ZLIN"/>
    <n v="10"/>
    <n v="0"/>
    <n v="0"/>
    <n v="0"/>
    <s v="ZLIN"/>
    <n v="10"/>
    <n v="0"/>
    <n v="0"/>
    <n v="0"/>
    <m/>
    <m/>
    <m/>
  </r>
  <r>
    <s v="120602009308-0"/>
    <x v="38"/>
    <n v="314100"/>
    <s v="BIBLIOTECA TIPO B"/>
    <s v="30.11.2014"/>
    <n v="176122.71"/>
    <n v="42562.989999999991"/>
    <s v="ZLIN"/>
    <n v="10"/>
    <n v="0"/>
    <n v="0"/>
    <n v="0"/>
    <s v="ZLIN"/>
    <n v="10"/>
    <n v="0"/>
    <n v="0"/>
    <n v="0"/>
    <m/>
    <m/>
    <m/>
  </r>
  <r>
    <s v="120602009309-0"/>
    <x v="38"/>
    <n v="315100"/>
    <s v="BIBLIOTECA TIPO B"/>
    <s v="30.11.2014"/>
    <n v="176122.71"/>
    <n v="42562.989999999991"/>
    <s v="ZLIN"/>
    <n v="10"/>
    <n v="0"/>
    <n v="0"/>
    <n v="0"/>
    <s v="ZLIN"/>
    <n v="10"/>
    <n v="0"/>
    <n v="0"/>
    <n v="0"/>
    <m/>
    <m/>
    <m/>
  </r>
  <r>
    <s v="120602009310-0"/>
    <x v="38"/>
    <n v="314100"/>
    <s v="BIBLIOTECA TIPO B"/>
    <s v="30.11.2014"/>
    <n v="176122.71"/>
    <n v="42562.989999999991"/>
    <s v="ZLIN"/>
    <n v="10"/>
    <n v="0"/>
    <n v="0"/>
    <n v="0"/>
    <s v="ZLIN"/>
    <n v="10"/>
    <n v="0"/>
    <n v="0"/>
    <n v="0"/>
    <m/>
    <m/>
    <m/>
  </r>
  <r>
    <s v="120602009311-0"/>
    <x v="38"/>
    <n v="311100"/>
    <s v="BIBLIOTECA TIPO B"/>
    <s v="30.11.2014"/>
    <n v="176122.71"/>
    <n v="42562.989999999991"/>
    <s v="ZLIN"/>
    <n v="10"/>
    <n v="0"/>
    <n v="0"/>
    <n v="0"/>
    <s v="ZLIN"/>
    <n v="10"/>
    <n v="0"/>
    <n v="0"/>
    <n v="0"/>
    <m/>
    <m/>
    <m/>
  </r>
  <r>
    <s v="120602009312-0"/>
    <x v="38"/>
    <n v="315100"/>
    <s v="BIBLIOTECA TIPO C"/>
    <s v="30.11.2014"/>
    <n v="197646.75"/>
    <n v="47764.630000000005"/>
    <s v="ZLIN"/>
    <n v="10"/>
    <n v="0"/>
    <n v="0"/>
    <n v="0"/>
    <s v="ZLIN"/>
    <n v="10"/>
    <n v="0"/>
    <n v="0"/>
    <n v="0"/>
    <m/>
    <m/>
    <m/>
  </r>
  <r>
    <s v="120602009313-0"/>
    <x v="38"/>
    <n v="315100"/>
    <s v="BIBLIOTECA TIPO C"/>
    <s v="30.11.2014"/>
    <n v="197646.75"/>
    <n v="47764.630000000005"/>
    <s v="ZLIN"/>
    <n v="10"/>
    <n v="0"/>
    <n v="0"/>
    <n v="0"/>
    <s v="ZLIN"/>
    <n v="10"/>
    <n v="0"/>
    <n v="0"/>
    <n v="0"/>
    <m/>
    <m/>
    <m/>
  </r>
  <r>
    <s v="120602009314-0"/>
    <x v="38"/>
    <n v="311100"/>
    <s v="BIBLIOTECA TIPO G"/>
    <s v="30.11.2014"/>
    <n v="241477.9"/>
    <n v="58357.16"/>
    <s v="ZLIN"/>
    <n v="10"/>
    <n v="0"/>
    <n v="0"/>
    <n v="0"/>
    <s v="ZLIN"/>
    <n v="10"/>
    <n v="0"/>
    <n v="0"/>
    <n v="0"/>
    <m/>
    <m/>
    <m/>
  </r>
  <r>
    <s v="120602009315-0"/>
    <x v="38"/>
    <n v="314100"/>
    <s v="BIBLIOTECA TIPO G"/>
    <s v="30.11.2014"/>
    <n v="241477.9"/>
    <n v="58357.16"/>
    <s v="ZLIN"/>
    <n v="10"/>
    <n v="0"/>
    <n v="0"/>
    <n v="0"/>
    <s v="ZLIN"/>
    <n v="10"/>
    <n v="0"/>
    <n v="0"/>
    <n v="0"/>
    <m/>
    <m/>
    <m/>
  </r>
  <r>
    <s v="120602009316-0"/>
    <x v="38"/>
    <n v="316100"/>
    <s v="BIBLIOTECA TIPO G"/>
    <s v="30.11.2014"/>
    <n v="241477.9"/>
    <n v="58357.16"/>
    <s v="ZLIN"/>
    <n v="10"/>
    <n v="0"/>
    <n v="0"/>
    <n v="0"/>
    <s v="ZLIN"/>
    <n v="10"/>
    <n v="0"/>
    <n v="0"/>
    <n v="0"/>
    <m/>
    <m/>
    <m/>
  </r>
  <r>
    <s v="120602009317-0"/>
    <x v="38"/>
    <n v="314100"/>
    <s v="MESA REUNIONES TIPO M"/>
    <s v="30.11.2014"/>
    <n v="234435.4"/>
    <n v="56655.22"/>
    <s v="ZLIN"/>
    <n v="10"/>
    <n v="0"/>
    <n v="0"/>
    <n v="0"/>
    <s v="ZLIN"/>
    <n v="10"/>
    <n v="0"/>
    <n v="0"/>
    <n v="0"/>
    <m/>
    <m/>
    <m/>
  </r>
  <r>
    <s v="120602009318-0"/>
    <x v="38"/>
    <n v="316100"/>
    <s v="MESA REUNIONES TIPO M"/>
    <s v="30.11.2014"/>
    <n v="234435.4"/>
    <n v="56655.22"/>
    <s v="ZLIN"/>
    <n v="10"/>
    <n v="0"/>
    <n v="0"/>
    <n v="0"/>
    <s v="ZLIN"/>
    <n v="10"/>
    <n v="0"/>
    <n v="0"/>
    <n v="0"/>
    <m/>
    <m/>
    <m/>
  </r>
  <r>
    <s v="120602009319-0"/>
    <x v="38"/>
    <n v="311100"/>
    <s v="ESTANTE EN BUQUES (6 ESTANTES)"/>
    <s v="30.11.2014"/>
    <n v="321716.2"/>
    <n v="77748.080000000016"/>
    <s v="ZLIN"/>
    <n v="10"/>
    <n v="0"/>
    <n v="0"/>
    <n v="0"/>
    <s v="ZLIN"/>
    <n v="10"/>
    <n v="0"/>
    <n v="0"/>
    <n v="0"/>
    <m/>
    <m/>
    <m/>
  </r>
  <r>
    <s v="120602009320-0"/>
    <x v="38"/>
    <n v="311100"/>
    <s v="ESTANTE EN BUQUES (6 ESTANTES)"/>
    <s v="30.11.2014"/>
    <n v="321716.2"/>
    <n v="77748.080000000016"/>
    <s v="ZLIN"/>
    <n v="10"/>
    <n v="0"/>
    <n v="0"/>
    <n v="0"/>
    <s v="ZLIN"/>
    <n v="10"/>
    <n v="0"/>
    <n v="0"/>
    <n v="0"/>
    <m/>
    <m/>
    <m/>
  </r>
  <r>
    <s v="120602009321-0"/>
    <x v="38"/>
    <n v="316100"/>
    <s v="ESTANTE EN BUQUES (6 ESTANTES)"/>
    <s v="30.11.2014"/>
    <n v="321716.2"/>
    <n v="77748.080000000016"/>
    <s v="ZLIN"/>
    <n v="10"/>
    <n v="0"/>
    <n v="0"/>
    <n v="0"/>
    <s v="ZLIN"/>
    <n v="10"/>
    <n v="0"/>
    <n v="0"/>
    <n v="0"/>
    <m/>
    <m/>
    <m/>
  </r>
  <r>
    <s v="120602009322-0"/>
    <x v="38"/>
    <n v="316100"/>
    <s v="ESTANTE EN BUQUES (6 ESTANTES)"/>
    <s v="30.11.2014"/>
    <n v="321716.2"/>
    <n v="77748.080000000016"/>
    <s v="ZLIN"/>
    <n v="10"/>
    <n v="0"/>
    <n v="0"/>
    <n v="0"/>
    <s v="ZLIN"/>
    <n v="10"/>
    <n v="0"/>
    <n v="0"/>
    <n v="0"/>
    <m/>
    <m/>
    <m/>
  </r>
  <r>
    <s v="120602009323-0"/>
    <x v="38"/>
    <n v="316100"/>
    <s v="ESTANTE EN BUQUES (6 ESTANTES)"/>
    <s v="30.11.2014"/>
    <n v="321716.2"/>
    <n v="77748.080000000016"/>
    <s v="ZLIN"/>
    <n v="10"/>
    <n v="0"/>
    <n v="0"/>
    <n v="0"/>
    <s v="ZLIN"/>
    <n v="10"/>
    <n v="0"/>
    <n v="0"/>
    <n v="0"/>
    <m/>
    <m/>
    <m/>
  </r>
  <r>
    <s v="120602009324-0"/>
    <x v="38"/>
    <n v="314100"/>
    <s v="ESTANTE EN BUQUES (6 ESTANTES)"/>
    <s v="30.11.2014"/>
    <n v="321716.2"/>
    <n v="77748.080000000016"/>
    <s v="ZLIN"/>
    <n v="10"/>
    <n v="0"/>
    <n v="0"/>
    <n v="0"/>
    <s v="ZLIN"/>
    <n v="10"/>
    <n v="0"/>
    <n v="0"/>
    <n v="0"/>
    <m/>
    <m/>
    <m/>
  </r>
  <r>
    <s v="120602009325-0"/>
    <x v="38"/>
    <n v="311100"/>
    <s v="ARCHIVO MOVIL (9 METROS)"/>
    <s v="30.11.2014"/>
    <n v="7871791.9400000004"/>
    <n v="1902349.71"/>
    <s v="ZLIN"/>
    <n v="10"/>
    <n v="0"/>
    <n v="0"/>
    <n v="0"/>
    <s v="ZLIN"/>
    <n v="10"/>
    <n v="0"/>
    <n v="0"/>
    <n v="0"/>
    <m/>
    <m/>
    <m/>
  </r>
  <r>
    <s v="120602009326-0"/>
    <x v="38"/>
    <n v="314100"/>
    <s v="ARCHIVO MOVIL (9 METROS)"/>
    <s v="30.11.2014"/>
    <n v="7871791.9400000004"/>
    <n v="1902349.71"/>
    <s v="ZLIN"/>
    <n v="10"/>
    <n v="0"/>
    <n v="0"/>
    <n v="0"/>
    <s v="ZLIN"/>
    <n v="10"/>
    <n v="0"/>
    <n v="0"/>
    <n v="0"/>
    <m/>
    <m/>
    <m/>
  </r>
  <r>
    <s v="120602009327-0"/>
    <x v="38"/>
    <n v="311100"/>
    <s v="BIBLIOTECA TIPO A"/>
    <s v="30.11.2014"/>
    <n v="158267.99"/>
    <n v="38248.099999999991"/>
    <s v="ZLIN"/>
    <n v="10"/>
    <n v="0"/>
    <n v="0"/>
    <n v="0"/>
    <s v="ZLIN"/>
    <n v="10"/>
    <n v="0"/>
    <n v="0"/>
    <n v="0"/>
    <m/>
    <m/>
    <m/>
  </r>
  <r>
    <s v="120602009328-0"/>
    <x v="38"/>
    <n v="316100"/>
    <s v="Mesa auxiliar 1,65X0,56 m línea"/>
    <s v="30.11.2014"/>
    <n v="194399.07"/>
    <n v="46979.78"/>
    <s v="ZLIN"/>
    <n v="10"/>
    <n v="0"/>
    <n v="0"/>
    <n v="0"/>
    <s v="ZLIN"/>
    <n v="10"/>
    <n v="0"/>
    <n v="0"/>
    <n v="0"/>
    <m/>
    <m/>
    <m/>
  </r>
  <r>
    <s v="120602009329-0"/>
    <x v="38"/>
    <n v="314100"/>
    <s v="Mesa auxiliar 1,20X0,56 m línea"/>
    <s v="30.11.2014"/>
    <n v="169597.23"/>
    <n v="40985.990000000005"/>
    <s v="ZLIN"/>
    <n v="10"/>
    <n v="0"/>
    <n v="0"/>
    <n v="0"/>
    <s v="ZLIN"/>
    <n v="10"/>
    <n v="0"/>
    <n v="0"/>
    <n v="0"/>
    <m/>
    <m/>
    <m/>
  </r>
  <r>
    <s v="120602009330-0"/>
    <x v="38"/>
    <n v="333100"/>
    <s v="ESCRITORIO EJECUTIVO TIPO A"/>
    <s v="30.11.2014"/>
    <n v="391378.21"/>
    <n v="94583.07"/>
    <s v="ZLIN"/>
    <n v="10"/>
    <n v="0"/>
    <n v="0"/>
    <n v="0"/>
    <s v="ZLIN"/>
    <n v="10"/>
    <n v="0"/>
    <n v="0"/>
    <n v="0"/>
    <m/>
    <m/>
    <m/>
  </r>
  <r>
    <s v="120602009331-0"/>
    <x v="38"/>
    <n v="333201"/>
    <s v="ESCRITORIO EJECUTIVO TIPO B"/>
    <s v="30.11.2014"/>
    <n v="233652.34"/>
    <n v="56465.97"/>
    <s v="ZLIN"/>
    <n v="10"/>
    <n v="0"/>
    <n v="0"/>
    <n v="0"/>
    <s v="ZLIN"/>
    <n v="10"/>
    <n v="0"/>
    <n v="0"/>
    <n v="0"/>
    <m/>
    <m/>
    <m/>
  </r>
  <r>
    <s v="120602009332-0"/>
    <x v="38"/>
    <n v="333301"/>
    <s v="ESCRITORIO EJECUTIVO TIPO B"/>
    <s v="30.11.2014"/>
    <n v="233652.34"/>
    <n v="56465.97"/>
    <s v="ZLIN"/>
    <n v="10"/>
    <n v="0"/>
    <n v="0"/>
    <n v="0"/>
    <s v="ZLIN"/>
    <n v="10"/>
    <n v="0"/>
    <n v="0"/>
    <n v="0"/>
    <m/>
    <m/>
    <m/>
  </r>
  <r>
    <s v="120602009333-0"/>
    <x v="38"/>
    <n v="333501"/>
    <s v="ESCRITORIO EJECUTIVO TIPO B"/>
    <s v="30.11.2014"/>
    <n v="233652.34"/>
    <n v="56465.97"/>
    <s v="ZLIN"/>
    <n v="10"/>
    <n v="0"/>
    <n v="0"/>
    <n v="0"/>
    <s v="ZLIN"/>
    <n v="10"/>
    <n v="0"/>
    <n v="0"/>
    <n v="0"/>
    <m/>
    <m/>
    <m/>
  </r>
  <r>
    <s v="120602009334-0"/>
    <x v="38"/>
    <n v="333201"/>
    <s v="ESTACION DE TRABAJO TIPO 1"/>
    <s v="30.11.2014"/>
    <n v="1257105.5900000001"/>
    <n v="303800.52000000014"/>
    <s v="ZLIN"/>
    <n v="10"/>
    <n v="0"/>
    <n v="0"/>
    <n v="0"/>
    <s v="ZLIN"/>
    <n v="10"/>
    <n v="0"/>
    <n v="0"/>
    <n v="0"/>
    <m/>
    <m/>
    <m/>
  </r>
  <r>
    <s v="120602009335-0"/>
    <x v="38"/>
    <n v="333201"/>
    <s v="ESTACION DE TRABAJO TIPO 1"/>
    <s v="30.11.2014"/>
    <n v="1257105.5900000001"/>
    <n v="303800.52000000014"/>
    <s v="ZLIN"/>
    <n v="10"/>
    <n v="0"/>
    <n v="0"/>
    <n v="0"/>
    <s v="ZLIN"/>
    <n v="10"/>
    <n v="0"/>
    <n v="0"/>
    <n v="0"/>
    <m/>
    <m/>
    <m/>
  </r>
  <r>
    <s v="120602009336-0"/>
    <x v="38"/>
    <n v="333201"/>
    <s v="ESTACION DE TRABAJO TIPO 1"/>
    <s v="30.11.2014"/>
    <n v="1257105.5900000001"/>
    <n v="303800.52000000014"/>
    <s v="ZLIN"/>
    <n v="10"/>
    <n v="0"/>
    <n v="0"/>
    <n v="0"/>
    <s v="ZLIN"/>
    <n v="10"/>
    <n v="0"/>
    <n v="0"/>
    <n v="0"/>
    <m/>
    <m/>
    <m/>
  </r>
  <r>
    <s v="120602009337-0"/>
    <x v="38"/>
    <n v="333201"/>
    <s v="ESTACION DE TRABAJO TIPO 1"/>
    <s v="30.11.2014"/>
    <n v="1257105.5900000001"/>
    <n v="303800.52000000014"/>
    <s v="ZLIN"/>
    <n v="10"/>
    <n v="0"/>
    <n v="0"/>
    <n v="0"/>
    <s v="ZLIN"/>
    <n v="10"/>
    <n v="0"/>
    <n v="0"/>
    <n v="0"/>
    <m/>
    <m/>
    <m/>
  </r>
  <r>
    <s v="120602009338-0"/>
    <x v="38"/>
    <n v="333201"/>
    <s v="ESTACION DE TRABAJO TIPO 1"/>
    <s v="30.11.2014"/>
    <n v="1257105.5900000001"/>
    <n v="303800.52000000014"/>
    <s v="ZLIN"/>
    <n v="10"/>
    <n v="0"/>
    <n v="0"/>
    <n v="0"/>
    <s v="ZLIN"/>
    <n v="10"/>
    <n v="0"/>
    <n v="0"/>
    <n v="0"/>
    <m/>
    <m/>
    <m/>
  </r>
  <r>
    <s v="120602009339-0"/>
    <x v="38"/>
    <n v="333201"/>
    <s v="ESTACION DE TRABAJO TIPO 1"/>
    <s v="30.11.2014"/>
    <n v="1257105.5900000001"/>
    <n v="303800.52000000014"/>
    <s v="ZLIN"/>
    <n v="10"/>
    <n v="0"/>
    <n v="0"/>
    <n v="0"/>
    <s v="ZLIN"/>
    <n v="10"/>
    <n v="0"/>
    <n v="0"/>
    <n v="0"/>
    <m/>
    <m/>
    <m/>
  </r>
  <r>
    <s v="120602009340-0"/>
    <x v="38"/>
    <n v="333501"/>
    <s v="ESTACION DE TRABAJO TIPO 1"/>
    <s v="30.11.2014"/>
    <n v="1257105.5900000001"/>
    <n v="303800.52000000014"/>
    <s v="ZLIN"/>
    <n v="10"/>
    <n v="0"/>
    <n v="0"/>
    <n v="0"/>
    <s v="ZLIN"/>
    <n v="10"/>
    <n v="0"/>
    <n v="0"/>
    <n v="0"/>
    <m/>
    <m/>
    <m/>
  </r>
  <r>
    <s v="120602009341-0"/>
    <x v="38"/>
    <n v="333501"/>
    <s v="ESTACION DE TRABAJO TIPO 1"/>
    <s v="30.11.2014"/>
    <n v="1257105.5900000001"/>
    <n v="303800.52000000014"/>
    <s v="ZLIN"/>
    <n v="10"/>
    <n v="0"/>
    <n v="0"/>
    <n v="0"/>
    <s v="ZLIN"/>
    <n v="10"/>
    <n v="0"/>
    <n v="0"/>
    <n v="0"/>
    <m/>
    <m/>
    <m/>
  </r>
  <r>
    <s v="120602009342-0"/>
    <x v="38"/>
    <n v="333501"/>
    <s v="ESTACION DE TRABAJO TIPO 1"/>
    <s v="30.11.2014"/>
    <n v="1257105.5900000001"/>
    <n v="303800.52000000014"/>
    <s v="ZLIN"/>
    <n v="10"/>
    <n v="0"/>
    <n v="0"/>
    <n v="0"/>
    <s v="ZLIN"/>
    <n v="10"/>
    <n v="0"/>
    <n v="0"/>
    <n v="0"/>
    <m/>
    <m/>
    <m/>
  </r>
  <r>
    <s v="120602009343-0"/>
    <x v="38"/>
    <n v="333501"/>
    <s v="ESTACION DE TRABAJO TIPO 1"/>
    <s v="30.11.2014"/>
    <n v="1257105.5900000001"/>
    <n v="303800.52000000014"/>
    <s v="ZLIN"/>
    <n v="10"/>
    <n v="0"/>
    <n v="0"/>
    <n v="0"/>
    <s v="ZLIN"/>
    <n v="10"/>
    <n v="0"/>
    <n v="0"/>
    <n v="0"/>
    <m/>
    <m/>
    <m/>
  </r>
  <r>
    <s v="120602009344-0"/>
    <x v="38"/>
    <n v="333501"/>
    <s v="ESTACION DE TRABAJO TIPO 1"/>
    <s v="30.11.2014"/>
    <n v="1257105.5900000001"/>
    <n v="303800.52000000014"/>
    <s v="ZLIN"/>
    <n v="10"/>
    <n v="0"/>
    <n v="0"/>
    <n v="0"/>
    <s v="ZLIN"/>
    <n v="10"/>
    <n v="0"/>
    <n v="0"/>
    <n v="0"/>
    <m/>
    <m/>
    <m/>
  </r>
  <r>
    <s v="120602009345-0"/>
    <x v="38"/>
    <n v="333501"/>
    <s v="ESTACION DE TRABAJO TIPO 1"/>
    <s v="30.11.2014"/>
    <n v="1257105.5900000001"/>
    <n v="303800.52000000014"/>
    <s v="ZLIN"/>
    <n v="10"/>
    <n v="0"/>
    <n v="0"/>
    <n v="0"/>
    <s v="ZLIN"/>
    <n v="10"/>
    <n v="0"/>
    <n v="0"/>
    <n v="0"/>
    <m/>
    <m/>
    <m/>
  </r>
  <r>
    <s v="120602009346-0"/>
    <x v="38"/>
    <n v="333501"/>
    <s v="ESTACION DE TRABAJO TIPO 1"/>
    <s v="30.11.2014"/>
    <n v="1257105.5900000001"/>
    <n v="303800.52000000014"/>
    <s v="ZLIN"/>
    <n v="10"/>
    <n v="0"/>
    <n v="0"/>
    <n v="0"/>
    <s v="ZLIN"/>
    <n v="10"/>
    <n v="0"/>
    <n v="0"/>
    <n v="0"/>
    <m/>
    <m/>
    <m/>
  </r>
  <r>
    <s v="120602009347-0"/>
    <x v="38"/>
    <n v="333501"/>
    <s v="ESTACION DE TRABAJO TIPO 1"/>
    <s v="30.11.2014"/>
    <n v="1257105.5900000001"/>
    <n v="303800.52000000014"/>
    <s v="ZLIN"/>
    <n v="10"/>
    <n v="0"/>
    <n v="0"/>
    <n v="0"/>
    <s v="ZLIN"/>
    <n v="10"/>
    <n v="0"/>
    <n v="0"/>
    <n v="0"/>
    <m/>
    <m/>
    <m/>
  </r>
  <r>
    <s v="120602009348-0"/>
    <x v="38"/>
    <n v="333501"/>
    <s v="ESTACION DE TRABAJO TIPO 1"/>
    <s v="30.11.2014"/>
    <n v="1257105.5900000001"/>
    <n v="303800.52000000014"/>
    <s v="ZLIN"/>
    <n v="10"/>
    <n v="0"/>
    <n v="0"/>
    <n v="0"/>
    <s v="ZLIN"/>
    <n v="10"/>
    <n v="0"/>
    <n v="0"/>
    <n v="0"/>
    <m/>
    <m/>
    <m/>
  </r>
  <r>
    <s v="120602009349-0"/>
    <x v="38"/>
    <n v="333501"/>
    <s v="ESTACION DE TRABAJO TIPO 1"/>
    <s v="30.11.2014"/>
    <n v="1257105.5900000001"/>
    <n v="303800.52000000014"/>
    <s v="ZLIN"/>
    <n v="10"/>
    <n v="0"/>
    <n v="0"/>
    <n v="0"/>
    <s v="ZLIN"/>
    <n v="10"/>
    <n v="0"/>
    <n v="0"/>
    <n v="0"/>
    <m/>
    <m/>
    <m/>
  </r>
  <r>
    <s v="120602009350-0"/>
    <x v="38"/>
    <n v="333501"/>
    <s v="ESTACION DE TRABAJO TIPO 1"/>
    <s v="30.11.2014"/>
    <n v="1257105.5900000001"/>
    <n v="303800.52000000014"/>
    <s v="ZLIN"/>
    <n v="10"/>
    <n v="0"/>
    <n v="0"/>
    <n v="0"/>
    <s v="ZLIN"/>
    <n v="10"/>
    <n v="0"/>
    <n v="0"/>
    <n v="0"/>
    <m/>
    <m/>
    <m/>
  </r>
  <r>
    <s v="120602009351-0"/>
    <x v="38"/>
    <n v="333501"/>
    <s v="ESTACION DE TRABAJO TIPO 1"/>
    <s v="30.11.2014"/>
    <n v="1257105.5900000001"/>
    <n v="303800.52000000014"/>
    <s v="ZLIN"/>
    <n v="10"/>
    <n v="0"/>
    <n v="0"/>
    <n v="0"/>
    <s v="ZLIN"/>
    <n v="10"/>
    <n v="0"/>
    <n v="0"/>
    <n v="0"/>
    <m/>
    <m/>
    <m/>
  </r>
  <r>
    <s v="120602009352-0"/>
    <x v="38"/>
    <n v="333501"/>
    <s v="ESTACION DE TRABAJO TIPO 1"/>
    <s v="30.11.2014"/>
    <n v="1257105.5900000001"/>
    <n v="303800.52000000014"/>
    <s v="ZLIN"/>
    <n v="10"/>
    <n v="0"/>
    <n v="0"/>
    <n v="0"/>
    <s v="ZLIN"/>
    <n v="10"/>
    <n v="0"/>
    <n v="0"/>
    <n v="0"/>
    <m/>
    <m/>
    <m/>
  </r>
  <r>
    <s v="120602009353-0"/>
    <x v="38"/>
    <n v="333100"/>
    <s v="ESTACION DE TRABAJO TIPO 1"/>
    <s v="30.11.2014"/>
    <n v="1257105.5900000001"/>
    <n v="303800.52000000014"/>
    <s v="ZLIN"/>
    <n v="10"/>
    <n v="0"/>
    <n v="0"/>
    <n v="0"/>
    <s v="ZLIN"/>
    <n v="10"/>
    <n v="0"/>
    <n v="0"/>
    <n v="0"/>
    <m/>
    <m/>
    <m/>
  </r>
  <r>
    <s v="120602009354-0"/>
    <x v="38"/>
    <n v="333100"/>
    <s v="ESTACION DE TRABAJO TIPO 1"/>
    <s v="30.11.2014"/>
    <n v="1257105.5900000001"/>
    <n v="303800.52000000014"/>
    <s v="ZLIN"/>
    <n v="10"/>
    <n v="0"/>
    <n v="0"/>
    <n v="0"/>
    <s v="ZLIN"/>
    <n v="10"/>
    <n v="0"/>
    <n v="0"/>
    <n v="0"/>
    <m/>
    <m/>
    <m/>
  </r>
  <r>
    <s v="120602009355-0"/>
    <x v="38"/>
    <n v="333100"/>
    <s v="ESTACION DE TRABAJO TIPO 1"/>
    <s v="30.11.2014"/>
    <n v="1257105.5900000001"/>
    <n v="303800.52000000014"/>
    <s v="ZLIN"/>
    <n v="10"/>
    <n v="0"/>
    <n v="0"/>
    <n v="0"/>
    <s v="ZLIN"/>
    <n v="10"/>
    <n v="0"/>
    <n v="0"/>
    <n v="0"/>
    <m/>
    <m/>
    <m/>
  </r>
  <r>
    <s v="120602009356-0"/>
    <x v="38"/>
    <n v="333301"/>
    <s v="ESTACION DE TRABAJO TIPO 1"/>
    <s v="30.11.2014"/>
    <n v="1257105.5900000001"/>
    <n v="303800.52000000014"/>
    <s v="ZLIN"/>
    <n v="10"/>
    <n v="0"/>
    <n v="0"/>
    <n v="0"/>
    <s v="ZLIN"/>
    <n v="10"/>
    <n v="0"/>
    <n v="0"/>
    <n v="0"/>
    <m/>
    <m/>
    <m/>
  </r>
  <r>
    <s v="120602009357-0"/>
    <x v="38"/>
    <n v="333301"/>
    <s v="ESTACION DE TRABAJO TIPO 1"/>
    <s v="30.11.2014"/>
    <n v="1257105.5900000001"/>
    <n v="303800.52000000014"/>
    <s v="ZLIN"/>
    <n v="10"/>
    <n v="0"/>
    <n v="0"/>
    <n v="0"/>
    <s v="ZLIN"/>
    <n v="10"/>
    <n v="0"/>
    <n v="0"/>
    <n v="0"/>
    <m/>
    <m/>
    <m/>
  </r>
  <r>
    <s v="120602009358-0"/>
    <x v="38"/>
    <n v="333301"/>
    <s v="ESTACION DE TRABAJO TIPO 1"/>
    <s v="30.11.2014"/>
    <n v="1257105.5900000001"/>
    <n v="303800.52000000014"/>
    <s v="ZLIN"/>
    <n v="10"/>
    <n v="0"/>
    <n v="0"/>
    <n v="0"/>
    <s v="ZLIN"/>
    <n v="10"/>
    <n v="0"/>
    <n v="0"/>
    <n v="0"/>
    <m/>
    <m/>
    <m/>
  </r>
  <r>
    <s v="120602009359-0"/>
    <x v="38"/>
    <n v="333301"/>
    <s v="ESTACION DE TRABAJO TIPO 1"/>
    <s v="30.11.2014"/>
    <n v="1257105.5900000001"/>
    <n v="303800.52000000014"/>
    <s v="ZLIN"/>
    <n v="10"/>
    <n v="0"/>
    <n v="0"/>
    <n v="0"/>
    <s v="ZLIN"/>
    <n v="10"/>
    <n v="0"/>
    <n v="0"/>
    <n v="0"/>
    <m/>
    <m/>
    <m/>
  </r>
  <r>
    <s v="120602009360-0"/>
    <x v="38"/>
    <n v="333301"/>
    <s v="ESTACION DE TRABAJO TIPO 1"/>
    <s v="30.11.2014"/>
    <n v="1257105.5900000001"/>
    <n v="303800.52000000014"/>
    <s v="ZLIN"/>
    <n v="10"/>
    <n v="0"/>
    <n v="0"/>
    <n v="0"/>
    <s v="ZLIN"/>
    <n v="10"/>
    <n v="0"/>
    <n v="0"/>
    <n v="0"/>
    <m/>
    <m/>
    <m/>
  </r>
  <r>
    <s v="120602009361-0"/>
    <x v="38"/>
    <n v="333301"/>
    <s v="ESTACION DE TRABAJO TIPO 1"/>
    <s v="30.11.2014"/>
    <n v="1257105.5900000001"/>
    <n v="303800.52000000014"/>
    <s v="ZLIN"/>
    <n v="10"/>
    <n v="0"/>
    <n v="0"/>
    <n v="0"/>
    <s v="ZLIN"/>
    <n v="10"/>
    <n v="0"/>
    <n v="0"/>
    <n v="0"/>
    <m/>
    <m/>
    <m/>
  </r>
  <r>
    <s v="120602009362-0"/>
    <x v="38"/>
    <n v="333301"/>
    <s v="ESTACION DE TRABAJO TIPO 1"/>
    <s v="30.11.2014"/>
    <n v="1257105.5900000001"/>
    <n v="303800.52000000014"/>
    <s v="ZLIN"/>
    <n v="10"/>
    <n v="0"/>
    <n v="0"/>
    <n v="0"/>
    <s v="ZLIN"/>
    <n v="10"/>
    <n v="0"/>
    <n v="0"/>
    <n v="0"/>
    <m/>
    <m/>
    <m/>
  </r>
  <r>
    <s v="120602009363-0"/>
    <x v="38"/>
    <n v="333301"/>
    <s v="ESTACION DE TRABAJO TIPO 1"/>
    <s v="30.11.2014"/>
    <n v="1257105.5900000001"/>
    <n v="303800.52000000014"/>
    <s v="ZLIN"/>
    <n v="10"/>
    <n v="0"/>
    <n v="0"/>
    <n v="0"/>
    <s v="ZLIN"/>
    <n v="10"/>
    <n v="0"/>
    <n v="0"/>
    <n v="0"/>
    <m/>
    <m/>
    <m/>
  </r>
  <r>
    <s v="120602009364-0"/>
    <x v="38"/>
    <n v="333301"/>
    <s v="ESTACION DE TRABAJO TIPO 1"/>
    <s v="30.11.2014"/>
    <n v="1257105.5900000001"/>
    <n v="303800.52000000014"/>
    <s v="ZLIN"/>
    <n v="10"/>
    <n v="0"/>
    <n v="0"/>
    <n v="0"/>
    <s v="ZLIN"/>
    <n v="10"/>
    <n v="0"/>
    <n v="0"/>
    <n v="0"/>
    <m/>
    <m/>
    <m/>
  </r>
  <r>
    <s v="120602009365-0"/>
    <x v="38"/>
    <n v="333301"/>
    <s v="ESTACION DE TRABAJO TIPO 1"/>
    <s v="30.11.2014"/>
    <n v="1257105.5900000001"/>
    <n v="303800.52000000014"/>
    <s v="ZLIN"/>
    <n v="10"/>
    <n v="0"/>
    <n v="0"/>
    <n v="0"/>
    <s v="ZLIN"/>
    <n v="10"/>
    <n v="0"/>
    <n v="0"/>
    <n v="0"/>
    <m/>
    <m/>
    <m/>
  </r>
  <r>
    <s v="120602009366-0"/>
    <x v="38"/>
    <n v="333301"/>
    <s v="ESTACION DE TRABAJO TIPO 1"/>
    <s v="30.11.2014"/>
    <n v="1257105.5900000001"/>
    <n v="303800.52000000014"/>
    <s v="ZLIN"/>
    <n v="10"/>
    <n v="0"/>
    <n v="0"/>
    <n v="0"/>
    <s v="ZLIN"/>
    <n v="10"/>
    <n v="0"/>
    <n v="0"/>
    <n v="0"/>
    <m/>
    <m/>
    <m/>
  </r>
  <r>
    <s v="120602009367-0"/>
    <x v="38"/>
    <n v="333301"/>
    <s v="ESTACION DE TRABAJO TIPO 1"/>
    <s v="30.11.2014"/>
    <n v="1257105.5900000001"/>
    <n v="303800.52000000014"/>
    <s v="ZLIN"/>
    <n v="10"/>
    <n v="0"/>
    <n v="0"/>
    <n v="0"/>
    <s v="ZLIN"/>
    <n v="10"/>
    <n v="0"/>
    <n v="0"/>
    <n v="0"/>
    <m/>
    <m/>
    <m/>
  </r>
  <r>
    <s v="120602009368-0"/>
    <x v="38"/>
    <n v="333301"/>
    <s v="ESTACION DE TRABAJO TIPO 1"/>
    <s v="30.11.2014"/>
    <n v="1257105.5900000001"/>
    <n v="303800.52000000014"/>
    <s v="ZLIN"/>
    <n v="10"/>
    <n v="0"/>
    <n v="0"/>
    <n v="0"/>
    <s v="ZLIN"/>
    <n v="10"/>
    <n v="0"/>
    <n v="0"/>
    <n v="0"/>
    <m/>
    <m/>
    <m/>
  </r>
  <r>
    <s v="120602009369-0"/>
    <x v="38"/>
    <n v="333301"/>
    <s v="ESTACION DE TRABAJO TIPO 1"/>
    <s v="30.11.2014"/>
    <n v="1257105.5900000001"/>
    <n v="303800.52000000014"/>
    <s v="ZLIN"/>
    <n v="10"/>
    <n v="0"/>
    <n v="0"/>
    <n v="0"/>
    <s v="ZLIN"/>
    <n v="10"/>
    <n v="0"/>
    <n v="0"/>
    <n v="0"/>
    <m/>
    <m/>
    <m/>
  </r>
  <r>
    <s v="120602009370-0"/>
    <x v="38"/>
    <n v="333301"/>
    <s v="ESTACION DE TRABAJO TIPO 1"/>
    <s v="30.11.2014"/>
    <n v="1257105.5900000001"/>
    <n v="303800.52000000014"/>
    <s v="ZLIN"/>
    <n v="10"/>
    <n v="0"/>
    <n v="0"/>
    <n v="0"/>
    <s v="ZLIN"/>
    <n v="10"/>
    <n v="0"/>
    <n v="0"/>
    <n v="0"/>
    <m/>
    <m/>
    <m/>
  </r>
  <r>
    <s v="120602009371-0"/>
    <x v="38"/>
    <n v="333301"/>
    <s v="ESTACION DE TRABAJO TIPO 1"/>
    <s v="30.11.2014"/>
    <n v="1257105.5900000001"/>
    <n v="303800.52000000014"/>
    <s v="ZLIN"/>
    <n v="10"/>
    <n v="0"/>
    <n v="0"/>
    <n v="0"/>
    <s v="ZLIN"/>
    <n v="10"/>
    <n v="0"/>
    <n v="0"/>
    <n v="0"/>
    <m/>
    <m/>
    <m/>
  </r>
  <r>
    <s v="120602009372-0"/>
    <x v="38"/>
    <n v="333301"/>
    <s v="ESTACION DE TRABAJO TIPO 1"/>
    <s v="30.11.2014"/>
    <n v="1257105.5900000001"/>
    <n v="303800.52000000014"/>
    <s v="ZLIN"/>
    <n v="10"/>
    <n v="0"/>
    <n v="0"/>
    <n v="0"/>
    <s v="ZLIN"/>
    <n v="10"/>
    <n v="0"/>
    <n v="0"/>
    <n v="0"/>
    <m/>
    <m/>
    <m/>
  </r>
  <r>
    <s v="120602009373-0"/>
    <x v="38"/>
    <n v="333301"/>
    <s v="ESTACION DE TRABAJO TIPO 1"/>
    <s v="30.11.2014"/>
    <n v="1257105.5900000001"/>
    <n v="303800.52000000014"/>
    <s v="ZLIN"/>
    <n v="10"/>
    <n v="0"/>
    <n v="0"/>
    <n v="0"/>
    <s v="ZLIN"/>
    <n v="10"/>
    <n v="0"/>
    <n v="0"/>
    <n v="0"/>
    <m/>
    <m/>
    <m/>
  </r>
  <r>
    <s v="120602009374-0"/>
    <x v="38"/>
    <n v="333301"/>
    <s v="ESTACION DE TRABAJO TIPO 1"/>
    <s v="30.11.2014"/>
    <n v="1257105.5900000001"/>
    <n v="303800.52000000014"/>
    <s v="ZLIN"/>
    <n v="10"/>
    <n v="0"/>
    <n v="0"/>
    <n v="0"/>
    <s v="ZLIN"/>
    <n v="10"/>
    <n v="0"/>
    <n v="0"/>
    <n v="0"/>
    <m/>
    <m/>
    <m/>
  </r>
  <r>
    <s v="120602009375-0"/>
    <x v="38"/>
    <n v="333301"/>
    <s v="ESTACION DE TRABAJO TIPO 1"/>
    <s v="30.11.2014"/>
    <n v="1257105.5900000001"/>
    <n v="303800.52000000014"/>
    <s v="ZLIN"/>
    <n v="10"/>
    <n v="0"/>
    <n v="0"/>
    <n v="0"/>
    <s v="ZLIN"/>
    <n v="10"/>
    <n v="0"/>
    <n v="0"/>
    <n v="0"/>
    <m/>
    <m/>
    <m/>
  </r>
  <r>
    <s v="120602009376-0"/>
    <x v="38"/>
    <n v="333301"/>
    <s v="ESTACION DE TRABAJO TIPO 1"/>
    <s v="30.11.2014"/>
    <n v="1257105.5900000001"/>
    <n v="303800.52000000014"/>
    <s v="ZLIN"/>
    <n v="10"/>
    <n v="0"/>
    <n v="0"/>
    <n v="0"/>
    <s v="ZLIN"/>
    <n v="10"/>
    <n v="0"/>
    <n v="0"/>
    <n v="0"/>
    <m/>
    <m/>
    <m/>
  </r>
  <r>
    <s v="120602009377-0"/>
    <x v="38"/>
    <n v="333301"/>
    <s v="ESTACION DE TRABAJO TIPO 1"/>
    <s v="30.11.2014"/>
    <n v="1257105.5900000001"/>
    <n v="303800.52000000014"/>
    <s v="ZLIN"/>
    <n v="10"/>
    <n v="0"/>
    <n v="0"/>
    <n v="0"/>
    <s v="ZLIN"/>
    <n v="10"/>
    <n v="0"/>
    <n v="0"/>
    <n v="0"/>
    <m/>
    <m/>
    <m/>
  </r>
  <r>
    <s v="120602009378-0"/>
    <x v="38"/>
    <n v="333100"/>
    <s v="ESTACION SECRETARIAL"/>
    <s v="30.11.2014"/>
    <n v="717749.57"/>
    <n v="173456.15999999992"/>
    <s v="ZLIN"/>
    <n v="10"/>
    <n v="0"/>
    <n v="0"/>
    <n v="0"/>
    <s v="ZLIN"/>
    <n v="10"/>
    <n v="0"/>
    <n v="0"/>
    <n v="0"/>
    <m/>
    <m/>
    <m/>
  </r>
  <r>
    <s v="120602009379-0"/>
    <x v="38"/>
    <n v="333201"/>
    <s v="ESTACION SECRETARIAL"/>
    <s v="30.11.2014"/>
    <n v="717749.57"/>
    <n v="173456.15999999992"/>
    <s v="ZLIN"/>
    <n v="10"/>
    <n v="0"/>
    <n v="0"/>
    <n v="0"/>
    <s v="ZLIN"/>
    <n v="10"/>
    <n v="0"/>
    <n v="0"/>
    <n v="0"/>
    <m/>
    <m/>
    <m/>
  </r>
  <r>
    <s v="120602009380-0"/>
    <x v="38"/>
    <n v="333301"/>
    <s v="ESTACION SECRETARIAL"/>
    <s v="30.11.2014"/>
    <n v="717749.57"/>
    <n v="173456.15999999992"/>
    <s v="ZLIN"/>
    <n v="10"/>
    <n v="0"/>
    <n v="0"/>
    <n v="0"/>
    <s v="ZLIN"/>
    <n v="10"/>
    <n v="0"/>
    <n v="0"/>
    <n v="0"/>
    <m/>
    <m/>
    <m/>
  </r>
  <r>
    <s v="120602009381-0"/>
    <x v="38"/>
    <n v="333501"/>
    <s v="ESTACION SECRETARIAL"/>
    <s v="30.11.2014"/>
    <n v="717749.57"/>
    <n v="173456.15999999992"/>
    <s v="ZLIN"/>
    <n v="10"/>
    <n v="0"/>
    <n v="0"/>
    <n v="0"/>
    <s v="ZLIN"/>
    <n v="10"/>
    <n v="0"/>
    <n v="0"/>
    <n v="0"/>
    <m/>
    <m/>
    <m/>
  </r>
  <r>
    <s v="120602009382-0"/>
    <x v="38"/>
    <n v="333501"/>
    <s v="BIBLIOTECA TIPO A"/>
    <s v="30.11.2014"/>
    <n v="105281.09"/>
    <n v="25442.929999999993"/>
    <s v="ZLIN"/>
    <n v="10"/>
    <n v="0"/>
    <n v="0"/>
    <n v="0"/>
    <s v="ZLIN"/>
    <n v="10"/>
    <n v="0"/>
    <n v="0"/>
    <n v="0"/>
    <m/>
    <m/>
    <m/>
  </r>
  <r>
    <s v="120602009383-0"/>
    <x v="38"/>
    <n v="333201"/>
    <s v="BIBLIOTECA TIPO B"/>
    <s v="30.11.2014"/>
    <n v="176122.71"/>
    <n v="42562.989999999991"/>
    <s v="ZLIN"/>
    <n v="10"/>
    <n v="0"/>
    <n v="0"/>
    <n v="0"/>
    <s v="ZLIN"/>
    <n v="10"/>
    <n v="0"/>
    <n v="0"/>
    <n v="0"/>
    <m/>
    <m/>
    <m/>
  </r>
  <r>
    <s v="120602009384-0"/>
    <x v="38"/>
    <n v="333201"/>
    <s v="BIBLIOTECA TIPO B"/>
    <s v="30.11.2014"/>
    <n v="176122.71"/>
    <n v="42562.989999999991"/>
    <s v="ZLIN"/>
    <n v="10"/>
    <n v="0"/>
    <n v="0"/>
    <n v="0"/>
    <s v="ZLIN"/>
    <n v="10"/>
    <n v="0"/>
    <n v="0"/>
    <n v="0"/>
    <m/>
    <m/>
    <m/>
  </r>
  <r>
    <s v="120602009385-0"/>
    <x v="38"/>
    <n v="333301"/>
    <s v="BIBLIOTECA TIPO B"/>
    <s v="30.11.2014"/>
    <n v="176122.71"/>
    <n v="42562.989999999991"/>
    <s v="ZLIN"/>
    <n v="10"/>
    <n v="0"/>
    <n v="0"/>
    <n v="0"/>
    <s v="ZLIN"/>
    <n v="10"/>
    <n v="0"/>
    <n v="0"/>
    <n v="0"/>
    <m/>
    <m/>
    <m/>
  </r>
  <r>
    <s v="120602009386-0"/>
    <x v="38"/>
    <n v="333301"/>
    <s v="BIBLIOTECA TIPO B"/>
    <s v="30.11.2014"/>
    <n v="176122.71"/>
    <n v="42562.989999999991"/>
    <s v="ZLIN"/>
    <n v="10"/>
    <n v="0"/>
    <n v="0"/>
    <n v="0"/>
    <s v="ZLIN"/>
    <n v="10"/>
    <n v="0"/>
    <n v="0"/>
    <n v="0"/>
    <m/>
    <m/>
    <m/>
  </r>
  <r>
    <s v="120602009387-0"/>
    <x v="38"/>
    <n v="333100"/>
    <s v="BIBLIOTECA TIPO B"/>
    <s v="30.11.2014"/>
    <n v="176122.71"/>
    <n v="42562.989999999991"/>
    <s v="ZLIN"/>
    <n v="10"/>
    <n v="0"/>
    <n v="0"/>
    <n v="0"/>
    <s v="ZLIN"/>
    <n v="10"/>
    <n v="0"/>
    <n v="0"/>
    <n v="0"/>
    <m/>
    <m/>
    <m/>
  </r>
  <r>
    <s v="120602009388-0"/>
    <x v="38"/>
    <n v="333100"/>
    <s v="BIBLIOTECA TIPO C"/>
    <s v="30.11.2014"/>
    <n v="197646.75"/>
    <n v="47764.630000000005"/>
    <s v="ZLIN"/>
    <n v="10"/>
    <n v="0"/>
    <n v="0"/>
    <n v="0"/>
    <s v="ZLIN"/>
    <n v="10"/>
    <n v="0"/>
    <n v="0"/>
    <n v="0"/>
    <m/>
    <m/>
    <m/>
  </r>
  <r>
    <s v="120602009389-0"/>
    <x v="38"/>
    <n v="333100"/>
    <s v="BIBLIOTECA TIPO C"/>
    <s v="30.11.2014"/>
    <n v="197646.75"/>
    <n v="47764.630000000005"/>
    <s v="ZLIN"/>
    <n v="10"/>
    <n v="0"/>
    <n v="0"/>
    <n v="0"/>
    <s v="ZLIN"/>
    <n v="10"/>
    <n v="0"/>
    <n v="0"/>
    <n v="0"/>
    <m/>
    <m/>
    <m/>
  </r>
  <r>
    <s v="120602009390-0"/>
    <x v="38"/>
    <n v="333100"/>
    <s v="BIBLIOTECA TIPO G"/>
    <s v="30.11.2014"/>
    <n v="241477.9"/>
    <n v="58357.16"/>
    <s v="ZLIN"/>
    <n v="10"/>
    <n v="0"/>
    <n v="0"/>
    <n v="0"/>
    <s v="ZLIN"/>
    <n v="10"/>
    <n v="0"/>
    <n v="0"/>
    <n v="0"/>
    <m/>
    <m/>
    <m/>
  </r>
  <r>
    <s v="120602009391-0"/>
    <x v="38"/>
    <n v="333201"/>
    <s v="BIBLIOTECA TIPO G"/>
    <s v="30.11.2014"/>
    <n v="241477.9"/>
    <n v="58357.16"/>
    <s v="ZLIN"/>
    <n v="10"/>
    <n v="0"/>
    <n v="0"/>
    <n v="0"/>
    <s v="ZLIN"/>
    <n v="10"/>
    <n v="0"/>
    <n v="0"/>
    <n v="0"/>
    <m/>
    <m/>
    <m/>
  </r>
  <r>
    <s v="120602009392-0"/>
    <x v="38"/>
    <n v="333301"/>
    <s v="BIBLIOTECA TIPO G"/>
    <s v="30.11.2014"/>
    <n v="241477.9"/>
    <n v="58357.16"/>
    <s v="ZLIN"/>
    <n v="10"/>
    <n v="0"/>
    <n v="0"/>
    <n v="0"/>
    <s v="ZLIN"/>
    <n v="10"/>
    <n v="0"/>
    <n v="0"/>
    <n v="0"/>
    <m/>
    <m/>
    <m/>
  </r>
  <r>
    <s v="120602009393-0"/>
    <x v="38"/>
    <n v="333501"/>
    <s v="BIBLIOTECA TIPO G"/>
    <s v="30.11.2014"/>
    <n v="241477.9"/>
    <n v="58357.16"/>
    <s v="ZLIN"/>
    <n v="10"/>
    <n v="0"/>
    <n v="0"/>
    <n v="0"/>
    <s v="ZLIN"/>
    <n v="10"/>
    <n v="0"/>
    <n v="0"/>
    <n v="0"/>
    <m/>
    <m/>
    <m/>
  </r>
  <r>
    <s v="120602009394-0"/>
    <x v="38"/>
    <n v="333100"/>
    <s v="MESA REUNIONES TIPO M"/>
    <s v="30.11.2014"/>
    <n v="234435.4"/>
    <n v="56655.22"/>
    <s v="ZLIN"/>
    <n v="10"/>
    <n v="0"/>
    <n v="0"/>
    <n v="0"/>
    <s v="ZLIN"/>
    <n v="10"/>
    <n v="0"/>
    <n v="0"/>
    <n v="0"/>
    <m/>
    <m/>
    <m/>
  </r>
  <r>
    <s v="120602009395-0"/>
    <x v="38"/>
    <n v="333100"/>
    <s v="MESA REUNIONES TIPO M"/>
    <s v="30.11.2014"/>
    <n v="234435.4"/>
    <n v="56655.22"/>
    <s v="ZLIN"/>
    <n v="10"/>
    <n v="0"/>
    <n v="0"/>
    <n v="0"/>
    <s v="ZLIN"/>
    <n v="10"/>
    <n v="0"/>
    <n v="0"/>
    <n v="0"/>
    <m/>
    <m/>
    <m/>
  </r>
  <r>
    <s v="120602009396-0"/>
    <x v="38"/>
    <n v="333100"/>
    <s v="ESTANTE EN BUQUES (6 ESTANTES)"/>
    <s v="30.11.2014"/>
    <n v="312379.75"/>
    <n v="75491.76999999999"/>
    <s v="ZLIN"/>
    <n v="10"/>
    <n v="0"/>
    <n v="0"/>
    <n v="0"/>
    <s v="ZLIN"/>
    <n v="10"/>
    <n v="0"/>
    <n v="0"/>
    <n v="0"/>
    <m/>
    <m/>
    <m/>
  </r>
  <r>
    <s v="120602009397-0"/>
    <x v="38"/>
    <n v="333201"/>
    <s v="ESTANTE EN BUQUES (6 ESTANTES)"/>
    <s v="30.11.2014"/>
    <n v="312379.75"/>
    <n v="75491.76999999999"/>
    <s v="ZLIN"/>
    <n v="10"/>
    <n v="0"/>
    <n v="0"/>
    <n v="0"/>
    <s v="ZLIN"/>
    <n v="10"/>
    <n v="0"/>
    <n v="0"/>
    <n v="0"/>
    <m/>
    <m/>
    <m/>
  </r>
  <r>
    <s v="120602009398-0"/>
    <x v="38"/>
    <n v="333301"/>
    <s v="ESTANTE EN BUQUES (6 ESTANTES)"/>
    <s v="30.11.2014"/>
    <n v="312379.75"/>
    <n v="75491.76999999999"/>
    <s v="ZLIN"/>
    <n v="10"/>
    <n v="0"/>
    <n v="0"/>
    <n v="0"/>
    <s v="ZLIN"/>
    <n v="10"/>
    <n v="0"/>
    <n v="0"/>
    <n v="0"/>
    <m/>
    <m/>
    <m/>
  </r>
  <r>
    <s v="120602009399-0"/>
    <x v="38"/>
    <n v="333301"/>
    <s v="ESTANTE EN BUQUES (6 ESTANTES)"/>
    <s v="30.11.2014"/>
    <n v="312379.75"/>
    <n v="75491.76999999999"/>
    <s v="ZLIN"/>
    <n v="10"/>
    <n v="0"/>
    <n v="0"/>
    <n v="0"/>
    <s v="ZLIN"/>
    <n v="10"/>
    <n v="0"/>
    <n v="0"/>
    <n v="0"/>
    <m/>
    <m/>
    <m/>
  </r>
  <r>
    <s v="120602009400-0"/>
    <x v="38"/>
    <n v="333301"/>
    <s v="ESTANTE EN BUQUES (6 ESTANTES)"/>
    <s v="30.11.2014"/>
    <n v="312379.75"/>
    <n v="75491.76999999999"/>
    <s v="ZLIN"/>
    <n v="10"/>
    <n v="0"/>
    <n v="0"/>
    <n v="0"/>
    <s v="ZLIN"/>
    <n v="10"/>
    <n v="0"/>
    <n v="0"/>
    <n v="0"/>
    <m/>
    <m/>
    <m/>
  </r>
  <r>
    <s v="120602009401-0"/>
    <x v="38"/>
    <n v="333301"/>
    <s v="ESTANTE EN BUQUES (6 ESTANTES)"/>
    <s v="30.11.2014"/>
    <n v="312379.75"/>
    <n v="75491.76999999999"/>
    <s v="ZLIN"/>
    <n v="10"/>
    <n v="0"/>
    <n v="0"/>
    <n v="0"/>
    <s v="ZLIN"/>
    <n v="10"/>
    <n v="0"/>
    <n v="0"/>
    <n v="0"/>
    <m/>
    <m/>
    <m/>
  </r>
  <r>
    <s v="120602009402-0"/>
    <x v="38"/>
    <n v="333501"/>
    <s v="ESTANTE EN BUQUES (6 ESTANTES)"/>
    <s v="30.11.2014"/>
    <n v="312379.75"/>
    <n v="75491.76999999999"/>
    <s v="ZLIN"/>
    <n v="10"/>
    <n v="0"/>
    <n v="0"/>
    <n v="0"/>
    <s v="ZLIN"/>
    <n v="10"/>
    <n v="0"/>
    <n v="0"/>
    <n v="0"/>
    <m/>
    <m/>
    <m/>
  </r>
  <r>
    <s v="120602009403-0"/>
    <x v="38"/>
    <n v="333501"/>
    <s v="ESTANTE EN BUQUES (6 ESTANTES)"/>
    <s v="30.11.2014"/>
    <n v="312379.75"/>
    <n v="75491.76999999999"/>
    <s v="ZLIN"/>
    <n v="10"/>
    <n v="0"/>
    <n v="0"/>
    <n v="0"/>
    <s v="ZLIN"/>
    <n v="10"/>
    <n v="0"/>
    <n v="0"/>
    <n v="0"/>
    <m/>
    <m/>
    <m/>
  </r>
  <r>
    <s v="120602009404-0"/>
    <x v="38"/>
    <n v="333501"/>
    <s v="ESTANTE EN BUQUES (6 ESTANTES)"/>
    <s v="30.11.2014"/>
    <n v="312379.75"/>
    <n v="75491.76999999999"/>
    <s v="ZLIN"/>
    <n v="10"/>
    <n v="0"/>
    <n v="0"/>
    <n v="0"/>
    <s v="ZLIN"/>
    <n v="10"/>
    <n v="0"/>
    <n v="0"/>
    <n v="0"/>
    <m/>
    <m/>
    <m/>
  </r>
  <r>
    <s v="120602009405-0"/>
    <x v="38"/>
    <n v="333100"/>
    <s v="ESTANTE EN BUQUES (6 ESTANTES)"/>
    <s v="30.11.2014"/>
    <n v="312379.75"/>
    <n v="75491.76999999999"/>
    <s v="ZLIN"/>
    <n v="10"/>
    <n v="0"/>
    <n v="0"/>
    <n v="0"/>
    <s v="ZLIN"/>
    <n v="10"/>
    <n v="0"/>
    <n v="0"/>
    <n v="0"/>
    <m/>
    <m/>
    <m/>
  </r>
  <r>
    <s v="120602009406-0"/>
    <x v="38"/>
    <n v="333100"/>
    <s v="ESTANTE EN BUQUES (6 ESTANTES)"/>
    <s v="30.11.2014"/>
    <n v="312379.75"/>
    <n v="75491.76999999999"/>
    <s v="ZLIN"/>
    <n v="10"/>
    <n v="0"/>
    <n v="0"/>
    <n v="0"/>
    <s v="ZLIN"/>
    <n v="10"/>
    <n v="0"/>
    <n v="0"/>
    <n v="0"/>
    <m/>
    <m/>
    <m/>
  </r>
  <r>
    <s v="120602009407-0"/>
    <x v="38"/>
    <n v="333100"/>
    <s v="ESTANTE EN BUQUES (6 ESTANTES)"/>
    <s v="30.11.2014"/>
    <n v="312379.75"/>
    <n v="75491.76999999999"/>
    <s v="ZLIN"/>
    <n v="10"/>
    <n v="0"/>
    <n v="0"/>
    <n v="0"/>
    <s v="ZLIN"/>
    <n v="10"/>
    <n v="0"/>
    <n v="0"/>
    <n v="0"/>
    <m/>
    <m/>
    <m/>
  </r>
  <r>
    <s v="120602009408-0"/>
    <x v="38"/>
    <n v="333100"/>
    <s v="ARCHIVO MOVIL (9 METROS)"/>
    <s v="30.11.2014"/>
    <n v="6561063.9400000004"/>
    <n v="1585590.4400000004"/>
    <s v="ZLIN"/>
    <n v="10"/>
    <n v="0"/>
    <n v="0"/>
    <n v="0"/>
    <s v="ZLIN"/>
    <n v="10"/>
    <n v="0"/>
    <n v="0"/>
    <n v="0"/>
    <m/>
    <m/>
    <m/>
  </r>
  <r>
    <s v="120602009409-0"/>
    <x v="38"/>
    <n v="333100"/>
    <s v="ARCHIVO MOVIL (9 METROS)"/>
    <s v="30.11.2014"/>
    <n v="6561063.9400000004"/>
    <n v="1585590.4400000004"/>
    <s v="ZLIN"/>
    <n v="10"/>
    <n v="0"/>
    <n v="0"/>
    <n v="0"/>
    <s v="ZLIN"/>
    <n v="10"/>
    <n v="0"/>
    <n v="0"/>
    <n v="0"/>
    <m/>
    <m/>
    <m/>
  </r>
  <r>
    <s v="120602009410-0"/>
    <x v="38"/>
    <n v="335301"/>
    <s v="ESCRITORIO EJECUTIVO TIPO B"/>
    <s v="30.11.2014"/>
    <n v="366333.37"/>
    <n v="88530.57"/>
    <s v="ZLIN"/>
    <n v="10"/>
    <n v="0"/>
    <n v="0"/>
    <n v="0"/>
    <s v="ZLIN"/>
    <n v="10"/>
    <n v="0"/>
    <n v="0"/>
    <n v="0"/>
    <m/>
    <m/>
    <m/>
  </r>
  <r>
    <s v="120602009411-0"/>
    <x v="38"/>
    <n v="335301"/>
    <s v="BIBLIOTECA TIPO B"/>
    <s v="30.11.2014"/>
    <n v="176122.71"/>
    <n v="42562.989999999991"/>
    <s v="ZLIN"/>
    <n v="10"/>
    <n v="0"/>
    <n v="0"/>
    <n v="0"/>
    <s v="ZLIN"/>
    <n v="10"/>
    <n v="0"/>
    <n v="0"/>
    <n v="0"/>
    <m/>
    <m/>
    <m/>
  </r>
  <r>
    <s v="120602009412-0"/>
    <x v="38"/>
    <n v="334100"/>
    <s v="ESCRITORIO EJECUTIVO TIPO C"/>
    <s v="30.11.2014"/>
    <n v="395602.69"/>
    <n v="95603.989999999991"/>
    <s v="ZLIN"/>
    <n v="10"/>
    <n v="0"/>
    <n v="0"/>
    <n v="0"/>
    <s v="ZLIN"/>
    <n v="10"/>
    <n v="0"/>
    <n v="0"/>
    <n v="0"/>
    <m/>
    <m/>
    <m/>
  </r>
  <r>
    <s v="120602009413-0"/>
    <x v="38"/>
    <n v="334100"/>
    <s v="ESCRITORIO EJECUTIVO TIPO C"/>
    <s v="30.11.2014"/>
    <n v="395602.69"/>
    <n v="95603.989999999991"/>
    <s v="ZLIN"/>
    <n v="10"/>
    <n v="0"/>
    <n v="0"/>
    <n v="0"/>
    <s v="ZLIN"/>
    <n v="10"/>
    <n v="0"/>
    <n v="0"/>
    <n v="0"/>
    <m/>
    <m/>
    <m/>
  </r>
  <r>
    <s v="120602009414-0"/>
    <x v="38"/>
    <n v="334100"/>
    <s v="ESCRITORIO EJECUTIVO TIPO C"/>
    <s v="30.11.2014"/>
    <n v="395602.69"/>
    <n v="95603.989999999991"/>
    <s v="ZLIN"/>
    <n v="10"/>
    <n v="0"/>
    <n v="0"/>
    <n v="0"/>
    <s v="ZLIN"/>
    <n v="10"/>
    <n v="0"/>
    <n v="0"/>
    <n v="0"/>
    <m/>
    <m/>
    <m/>
  </r>
  <r>
    <s v="120602009415-0"/>
    <x v="38"/>
    <n v="341100"/>
    <s v="SILLA ERGONOMICA"/>
    <s v="06.11.2014"/>
    <n v="208000"/>
    <n v="50266.66"/>
    <s v="ZLIN"/>
    <n v="10"/>
    <n v="0"/>
    <n v="0"/>
    <n v="0"/>
    <s v="ZLIN"/>
    <n v="10"/>
    <n v="0"/>
    <n v="0"/>
    <n v="0"/>
    <m/>
    <m/>
    <m/>
  </r>
  <r>
    <s v="120602009416-0"/>
    <x v="38"/>
    <n v="344201"/>
    <s v="SILLA ERGONOMICA"/>
    <s v="06.11.2014"/>
    <n v="208000"/>
    <n v="50266.66"/>
    <s v="ZLIN"/>
    <n v="10"/>
    <n v="0"/>
    <n v="0"/>
    <n v="0"/>
    <s v="ZLIN"/>
    <n v="10"/>
    <n v="0"/>
    <n v="0"/>
    <n v="0"/>
    <m/>
    <m/>
    <m/>
  </r>
  <r>
    <s v="120602009417-0"/>
    <x v="38"/>
    <n v="341100"/>
    <s v="SILLA ERGONOMICA"/>
    <s v="06.11.2014"/>
    <n v="208000"/>
    <n v="50266.66"/>
    <s v="ZLIN"/>
    <n v="10"/>
    <n v="0"/>
    <n v="0"/>
    <n v="0"/>
    <s v="ZLIN"/>
    <n v="10"/>
    <n v="0"/>
    <n v="0"/>
    <n v="0"/>
    <m/>
    <m/>
    <m/>
  </r>
  <r>
    <s v="120602009418-0"/>
    <x v="38"/>
    <n v="341100"/>
    <s v="SILLA ERGONOMICA"/>
    <s v="06.11.2014"/>
    <n v="208000"/>
    <n v="50266.66"/>
    <s v="ZLIN"/>
    <n v="10"/>
    <n v="0"/>
    <n v="0"/>
    <n v="0"/>
    <s v="ZLIN"/>
    <n v="10"/>
    <n v="0"/>
    <n v="0"/>
    <n v="0"/>
    <m/>
    <m/>
    <m/>
  </r>
  <r>
    <s v="120602009419-0"/>
    <x v="38"/>
    <n v="334100"/>
    <s v="ESCRITORIO AUTOSOPORTADO"/>
    <s v="30.11.2014"/>
    <n v="388328.43"/>
    <n v="93846.02999999997"/>
    <s v="ZLIN"/>
    <n v="10"/>
    <n v="0"/>
    <n v="0"/>
    <n v="0"/>
    <s v="ZLIN"/>
    <n v="10"/>
    <n v="0"/>
    <n v="0"/>
    <n v="0"/>
    <m/>
    <m/>
    <m/>
  </r>
  <r>
    <s v="120602009420-0"/>
    <x v="38"/>
    <n v="334100"/>
    <s v="MESA REUNIONES 4 PERSONAS"/>
    <s v="30.11.2014"/>
    <n v="223352.87"/>
    <n v="53976.949999999983"/>
    <s v="ZLIN"/>
    <n v="10"/>
    <n v="0"/>
    <n v="0"/>
    <n v="0"/>
    <s v="ZLIN"/>
    <n v="10"/>
    <n v="0"/>
    <n v="0"/>
    <n v="0"/>
    <m/>
    <m/>
    <m/>
  </r>
  <r>
    <s v="120602009421-0"/>
    <x v="38"/>
    <n v="334100"/>
    <s v="MESA REUNIONES 6 PERSONAS"/>
    <s v="30.11.2014"/>
    <n v="253387.88"/>
    <n v="61235.41"/>
    <s v="ZLIN"/>
    <n v="10"/>
    <n v="0"/>
    <n v="0"/>
    <n v="0"/>
    <s v="ZLIN"/>
    <n v="10"/>
    <n v="0"/>
    <n v="0"/>
    <n v="0"/>
    <m/>
    <m/>
    <m/>
  </r>
  <r>
    <s v="120602009422-0"/>
    <x v="38"/>
    <n v="334100"/>
    <s v="ESTACION SECRETARIAL"/>
    <s v="30.11.2014"/>
    <n v="1667595.25"/>
    <n v="403002.18999999994"/>
    <s v="ZLIN"/>
    <n v="10"/>
    <n v="0"/>
    <n v="0"/>
    <n v="0"/>
    <s v="ZLIN"/>
    <n v="10"/>
    <n v="0"/>
    <n v="0"/>
    <n v="0"/>
    <m/>
    <m/>
    <m/>
  </r>
  <r>
    <s v="120602009423-0"/>
    <x v="38"/>
    <n v="334100"/>
    <s v="ESTACION SECRETARIAL"/>
    <s v="30.11.2014"/>
    <n v="1667595.25"/>
    <n v="403002.18999999994"/>
    <s v="ZLIN"/>
    <n v="10"/>
    <n v="0"/>
    <n v="0"/>
    <n v="0"/>
    <s v="ZLIN"/>
    <n v="10"/>
    <n v="0"/>
    <n v="0"/>
    <n v="0"/>
    <m/>
    <m/>
    <m/>
  </r>
  <r>
    <s v="120602009424-0"/>
    <x v="38"/>
    <n v="334100"/>
    <s v="PUESTO PARA RECIBO DE OFERTAS"/>
    <s v="30.11.2014"/>
    <n v="1667595.25"/>
    <n v="403002.18999999994"/>
    <s v="ZLIN"/>
    <n v="10"/>
    <n v="0"/>
    <n v="0"/>
    <n v="0"/>
    <s v="ZLIN"/>
    <n v="10"/>
    <n v="0"/>
    <n v="0"/>
    <n v="0"/>
    <m/>
    <m/>
    <m/>
  </r>
  <r>
    <s v="120602009425-0"/>
    <x v="38"/>
    <n v="332501"/>
    <s v="BIBLIOTECA TIPO C"/>
    <s v="30.11.2014"/>
    <n v="213625.13"/>
    <n v="51626.070000000007"/>
    <s v="ZLIN"/>
    <n v="10"/>
    <n v="0"/>
    <n v="0"/>
    <n v="0"/>
    <s v="ZLIN"/>
    <n v="10"/>
    <n v="0"/>
    <n v="0"/>
    <n v="0"/>
    <m/>
    <m/>
    <m/>
  </r>
  <r>
    <s v="120602009426-0"/>
    <x v="38"/>
    <n v="215100"/>
    <s v="BIBLIOTECA TIPO B"/>
    <s v="30.11.2014"/>
    <n v="190355.58"/>
    <n v="46002.609999999986"/>
    <s v="ZLIN"/>
    <n v="10"/>
    <n v="0"/>
    <n v="0"/>
    <n v="0"/>
    <s v="ZLIN"/>
    <n v="10"/>
    <n v="0"/>
    <n v="0"/>
    <n v="0"/>
    <m/>
    <m/>
    <m/>
  </r>
  <r>
    <s v="120602009427-0"/>
    <x v="38"/>
    <n v="215100"/>
    <s v="BIBLIOTECA TIPO B"/>
    <s v="30.11.2014"/>
    <n v="190355.58"/>
    <n v="46002.609999999986"/>
    <s v="ZLIN"/>
    <n v="10"/>
    <n v="0"/>
    <n v="0"/>
    <n v="0"/>
    <s v="ZLIN"/>
    <n v="10"/>
    <n v="0"/>
    <n v="0"/>
    <n v="0"/>
    <m/>
    <m/>
    <m/>
  </r>
  <r>
    <s v="120602009428-0"/>
    <x v="38"/>
    <n v="215100"/>
    <s v="BIBLIOTECA TIPO B"/>
    <s v="30.11.2014"/>
    <n v="190355.58"/>
    <n v="46002.609999999986"/>
    <s v="ZLIN"/>
    <n v="10"/>
    <n v="0"/>
    <n v="0"/>
    <n v="0"/>
    <s v="ZLIN"/>
    <n v="10"/>
    <n v="0"/>
    <n v="0"/>
    <n v="0"/>
    <m/>
    <m/>
    <m/>
  </r>
  <r>
    <s v="120602009429-0"/>
    <x v="38"/>
    <n v="215100"/>
    <s v="BIBLIOTECA TIPO B"/>
    <s v="30.11.2014"/>
    <n v="190355.58"/>
    <n v="46002.609999999986"/>
    <s v="ZLIN"/>
    <n v="10"/>
    <n v="0"/>
    <n v="0"/>
    <n v="0"/>
    <s v="ZLIN"/>
    <n v="10"/>
    <n v="0"/>
    <n v="0"/>
    <n v="0"/>
    <m/>
    <m/>
    <m/>
  </r>
  <r>
    <s v="120602009430-0"/>
    <x v="38"/>
    <n v="215100"/>
    <s v="BIBLIOTECA TIPO B"/>
    <s v="30.11.2014"/>
    <n v="190355.58"/>
    <n v="46002.609999999986"/>
    <s v="ZLIN"/>
    <n v="10"/>
    <n v="0"/>
    <n v="0"/>
    <n v="0"/>
    <s v="ZLIN"/>
    <n v="10"/>
    <n v="0"/>
    <n v="0"/>
    <n v="0"/>
    <m/>
    <m/>
    <m/>
  </r>
  <r>
    <s v="120602009431-0"/>
    <x v="38"/>
    <n v="215100"/>
    <s v="BIBLIOTECA TIPO B"/>
    <s v="30.11.2014"/>
    <n v="190355.58"/>
    <n v="46002.609999999986"/>
    <s v="ZLIN"/>
    <n v="10"/>
    <n v="0"/>
    <n v="0"/>
    <n v="0"/>
    <s v="ZLIN"/>
    <n v="10"/>
    <n v="0"/>
    <n v="0"/>
    <n v="0"/>
    <m/>
    <m/>
    <m/>
  </r>
  <r>
    <s v="120602009432-0"/>
    <x v="38"/>
    <n v="215100"/>
    <s v="ESTACION SECRETARIAL"/>
    <s v="30.11.2014"/>
    <n v="4577057.33"/>
    <n v="1106122.1800000002"/>
    <s v="ZLIN"/>
    <n v="10"/>
    <n v="0"/>
    <n v="0"/>
    <n v="0"/>
    <s v="ZLIN"/>
    <n v="10"/>
    <n v="0"/>
    <n v="0"/>
    <n v="0"/>
    <m/>
    <m/>
    <m/>
  </r>
  <r>
    <s v="120602009433-0"/>
    <x v="38"/>
    <n v="311100"/>
    <s v="MESA REUNIONES 4 PERSONAS TIPO P"/>
    <s v="30.11.2014"/>
    <n v="223352.87"/>
    <n v="53976.949999999983"/>
    <s v="ZLIN"/>
    <n v="10"/>
    <n v="0"/>
    <n v="0"/>
    <n v="0"/>
    <s v="ZLIN"/>
    <n v="10"/>
    <n v="0"/>
    <n v="0"/>
    <n v="0"/>
    <m/>
    <m/>
    <m/>
  </r>
  <r>
    <s v="120602009434-0"/>
    <x v="38"/>
    <n v="311100"/>
    <s v="ESTANTE CON PUERTAS ABATIBLES"/>
    <s v="30.11.2014"/>
    <n v="1028731.8"/>
    <n v="248610.19000000006"/>
    <s v="ZLIN"/>
    <n v="10"/>
    <n v="0"/>
    <n v="0"/>
    <n v="0"/>
    <s v="ZLIN"/>
    <n v="10"/>
    <n v="0"/>
    <n v="0"/>
    <n v="0"/>
    <m/>
    <m/>
    <m/>
  </r>
  <r>
    <s v="120602009435-0"/>
    <x v="38"/>
    <n v="311100"/>
    <s v="ESTANTE PARA EQUIPO Y DOCUMENTOS"/>
    <s v="30.11.2014"/>
    <n v="1118850.3999999999"/>
    <n v="270388.83999999985"/>
    <s v="ZLIN"/>
    <n v="10"/>
    <n v="0"/>
    <n v="0"/>
    <n v="0"/>
    <s v="ZLIN"/>
    <n v="10"/>
    <n v="0"/>
    <n v="0"/>
    <n v="0"/>
    <m/>
    <m/>
    <m/>
  </r>
  <r>
    <s v="120602009436-0"/>
    <x v="38"/>
    <n v="315100"/>
    <s v="MESA REUNIONES 6 PERSONAS"/>
    <s v="30.11.2014"/>
    <n v="253387.88"/>
    <n v="61235.41"/>
    <s v="ZLIN"/>
    <n v="10"/>
    <n v="0"/>
    <n v="0"/>
    <n v="0"/>
    <s v="ZLIN"/>
    <n v="10"/>
    <n v="0"/>
    <n v="0"/>
    <n v="0"/>
    <m/>
    <m/>
    <m/>
  </r>
  <r>
    <s v="120602009437-0"/>
    <x v="38"/>
    <n v="311100"/>
    <s v="MESA REUNIONES 4 PERSONAS"/>
    <s v="30.11.2014"/>
    <n v="223352.87"/>
    <n v="53976.949999999983"/>
    <s v="ZLIN"/>
    <n v="10"/>
    <n v="0"/>
    <n v="0"/>
    <n v="0"/>
    <s v="ZLIN"/>
    <n v="10"/>
    <n v="0"/>
    <n v="0"/>
    <n v="0"/>
    <m/>
    <m/>
    <m/>
  </r>
  <r>
    <s v="120602009438-0"/>
    <x v="38"/>
    <n v="314100"/>
    <s v="MESA REUNIONES 4 PERSONAS"/>
    <s v="30.11.2014"/>
    <n v="223352.87"/>
    <n v="53976.949999999983"/>
    <s v="ZLIN"/>
    <n v="10"/>
    <n v="0"/>
    <n v="0"/>
    <n v="0"/>
    <s v="ZLIN"/>
    <n v="10"/>
    <n v="0"/>
    <n v="0"/>
    <n v="0"/>
    <m/>
    <m/>
    <m/>
  </r>
  <r>
    <s v="120602009439-0"/>
    <x v="38"/>
    <n v="315100"/>
    <s v="BIBLIOTECA TIPO B"/>
    <s v="30.11.2014"/>
    <n v="190355.58"/>
    <n v="46002.609999999986"/>
    <s v="ZLIN"/>
    <n v="10"/>
    <n v="0"/>
    <n v="0"/>
    <n v="0"/>
    <s v="ZLIN"/>
    <n v="10"/>
    <n v="0"/>
    <n v="0"/>
    <n v="0"/>
    <m/>
    <m/>
    <m/>
  </r>
  <r>
    <s v="120602009440-0"/>
    <x v="38"/>
    <n v="315100"/>
    <s v="BIBLIOTECA TIPO B HORIZONTAL"/>
    <s v="30.11.2014"/>
    <n v="190355.58"/>
    <n v="46002.609999999986"/>
    <s v="ZLIN"/>
    <n v="10"/>
    <n v="0"/>
    <n v="0"/>
    <n v="0"/>
    <s v="ZLIN"/>
    <n v="10"/>
    <n v="0"/>
    <n v="0"/>
    <n v="0"/>
    <m/>
    <m/>
    <m/>
  </r>
  <r>
    <s v="120602009441-0"/>
    <x v="38"/>
    <n v="314100"/>
    <s v="SILLA SIN BRAZOS"/>
    <s v="30.11.2014"/>
    <n v="103701.1"/>
    <n v="25061.100000000006"/>
    <s v="ZLIN"/>
    <n v="10"/>
    <n v="0"/>
    <n v="0"/>
    <n v="0"/>
    <s v="ZLIN"/>
    <n v="10"/>
    <n v="0"/>
    <n v="0"/>
    <n v="0"/>
    <m/>
    <m/>
    <m/>
  </r>
  <r>
    <s v="120602009442-0"/>
    <x v="38"/>
    <n v="314100"/>
    <s v="SILLA SIN BRAZOS"/>
    <s v="30.11.2014"/>
    <n v="103701.1"/>
    <n v="25061.100000000006"/>
    <s v="ZLIN"/>
    <n v="10"/>
    <n v="0"/>
    <n v="0"/>
    <n v="0"/>
    <s v="ZLIN"/>
    <n v="10"/>
    <n v="0"/>
    <n v="0"/>
    <n v="0"/>
    <m/>
    <m/>
    <m/>
  </r>
  <r>
    <s v="120602009443-0"/>
    <x v="38"/>
    <n v="314100"/>
    <s v="SILLA SIN BRAZOS"/>
    <s v="30.11.2014"/>
    <n v="103701.1"/>
    <n v="25061.100000000006"/>
    <s v="ZLIN"/>
    <n v="10"/>
    <n v="0"/>
    <n v="0"/>
    <n v="0"/>
    <s v="ZLIN"/>
    <n v="10"/>
    <n v="0"/>
    <n v="0"/>
    <n v="0"/>
    <m/>
    <m/>
    <m/>
  </r>
  <r>
    <s v="120602009444-0"/>
    <x v="38"/>
    <n v="314100"/>
    <s v="SILLA SIN BRAZOS"/>
    <s v="30.11.2014"/>
    <n v="103701.1"/>
    <n v="25061.100000000006"/>
    <s v="ZLIN"/>
    <n v="10"/>
    <n v="0"/>
    <n v="0"/>
    <n v="0"/>
    <s v="ZLIN"/>
    <n v="10"/>
    <n v="0"/>
    <n v="0"/>
    <n v="0"/>
    <m/>
    <m/>
    <m/>
  </r>
  <r>
    <s v="120602009445-0"/>
    <x v="38"/>
    <n v="311100"/>
    <s v="SILLA SIN BRAZOS"/>
    <s v="30.11.2014"/>
    <n v="103701.1"/>
    <n v="25061.100000000006"/>
    <s v="ZLIN"/>
    <n v="10"/>
    <n v="0"/>
    <n v="0"/>
    <n v="0"/>
    <s v="ZLIN"/>
    <n v="10"/>
    <n v="0"/>
    <n v="0"/>
    <n v="0"/>
    <m/>
    <m/>
    <m/>
  </r>
  <r>
    <s v="120602009446-0"/>
    <x v="38"/>
    <n v="311100"/>
    <s v="SILLA SIN BRAZOS"/>
    <s v="30.11.2014"/>
    <n v="103701.1"/>
    <n v="25061.100000000006"/>
    <s v="ZLIN"/>
    <n v="10"/>
    <n v="0"/>
    <n v="0"/>
    <n v="0"/>
    <s v="ZLIN"/>
    <n v="10"/>
    <n v="0"/>
    <n v="0"/>
    <n v="0"/>
    <m/>
    <m/>
    <m/>
  </r>
  <r>
    <s v="120602009447-0"/>
    <x v="38"/>
    <n v="311100"/>
    <s v="SILLA SIN BRAZOS"/>
    <s v="30.11.2014"/>
    <n v="103701.1"/>
    <n v="25061.100000000006"/>
    <s v="ZLIN"/>
    <n v="10"/>
    <n v="0"/>
    <n v="0"/>
    <n v="0"/>
    <s v="ZLIN"/>
    <n v="10"/>
    <n v="0"/>
    <n v="0"/>
    <n v="0"/>
    <m/>
    <m/>
    <m/>
  </r>
  <r>
    <s v="120602009448-0"/>
    <x v="38"/>
    <n v="311100"/>
    <s v="SILLA SIN BRAZOS"/>
    <s v="30.11.2014"/>
    <n v="103701.1"/>
    <n v="25061.100000000006"/>
    <s v="ZLIN"/>
    <n v="10"/>
    <n v="0"/>
    <n v="0"/>
    <n v="0"/>
    <s v="ZLIN"/>
    <n v="10"/>
    <n v="0"/>
    <n v="0"/>
    <n v="0"/>
    <m/>
    <m/>
    <m/>
  </r>
  <r>
    <s v="120602009449-0"/>
    <x v="38"/>
    <n v="311100"/>
    <s v="SILLA SIN BRAZOS"/>
    <s v="30.11.2014"/>
    <n v="103701.1"/>
    <n v="25061.100000000006"/>
    <s v="ZLIN"/>
    <n v="10"/>
    <n v="0"/>
    <n v="0"/>
    <n v="0"/>
    <s v="ZLIN"/>
    <n v="10"/>
    <n v="0"/>
    <n v="0"/>
    <n v="0"/>
    <m/>
    <m/>
    <m/>
  </r>
  <r>
    <s v="120602009450-0"/>
    <x v="38"/>
    <n v="311100"/>
    <s v="SILLA SIN BRAZOS"/>
    <s v="30.11.2014"/>
    <n v="103701.1"/>
    <n v="25061.100000000006"/>
    <s v="ZLIN"/>
    <n v="10"/>
    <n v="0"/>
    <n v="0"/>
    <n v="0"/>
    <s v="ZLIN"/>
    <n v="10"/>
    <n v="0"/>
    <n v="0"/>
    <n v="0"/>
    <m/>
    <m/>
    <m/>
  </r>
  <r>
    <s v="120602009451-0"/>
    <x v="38"/>
    <n v="315100"/>
    <s v="SILLA SIN BRAZOS"/>
    <s v="30.11.2014"/>
    <n v="103701.1"/>
    <n v="25061.100000000006"/>
    <s v="ZLIN"/>
    <n v="10"/>
    <n v="0"/>
    <n v="0"/>
    <n v="0"/>
    <s v="ZLIN"/>
    <n v="10"/>
    <n v="0"/>
    <n v="0"/>
    <n v="0"/>
    <m/>
    <m/>
    <m/>
  </r>
  <r>
    <s v="120602009452-0"/>
    <x v="38"/>
    <n v="315100"/>
    <s v="SILLA SIN BRAZOS"/>
    <s v="30.11.2014"/>
    <n v="103701.1"/>
    <n v="25061.100000000006"/>
    <s v="ZLIN"/>
    <n v="10"/>
    <n v="0"/>
    <n v="0"/>
    <n v="0"/>
    <s v="ZLIN"/>
    <n v="10"/>
    <n v="0"/>
    <n v="0"/>
    <n v="0"/>
    <m/>
    <m/>
    <m/>
  </r>
  <r>
    <s v="120602009453-0"/>
    <x v="38"/>
    <n v="315100"/>
    <s v="SILLA SIN BRAZOS"/>
    <s v="30.11.2014"/>
    <n v="103701.1"/>
    <n v="25061.100000000006"/>
    <s v="ZLIN"/>
    <n v="10"/>
    <n v="0"/>
    <n v="0"/>
    <n v="0"/>
    <s v="ZLIN"/>
    <n v="10"/>
    <n v="0"/>
    <n v="0"/>
    <n v="0"/>
    <m/>
    <m/>
    <m/>
  </r>
  <r>
    <s v="120602009454-0"/>
    <x v="38"/>
    <n v="315100"/>
    <s v="SILLA SIN BRAZOS"/>
    <s v="30.11.2014"/>
    <n v="103701.1"/>
    <n v="25061.100000000006"/>
    <s v="ZLIN"/>
    <n v="10"/>
    <n v="0"/>
    <n v="0"/>
    <n v="0"/>
    <s v="ZLIN"/>
    <n v="10"/>
    <n v="0"/>
    <n v="0"/>
    <n v="0"/>
    <m/>
    <m/>
    <m/>
  </r>
  <r>
    <s v="120602009455-0"/>
    <x v="38"/>
    <n v="315100"/>
    <s v="SILLA SIN BRAZOS"/>
    <s v="30.11.2014"/>
    <n v="103701.1"/>
    <n v="25061.100000000006"/>
    <s v="ZLIN"/>
    <n v="10"/>
    <n v="0"/>
    <n v="0"/>
    <n v="0"/>
    <s v="ZLIN"/>
    <n v="10"/>
    <n v="0"/>
    <n v="0"/>
    <n v="0"/>
    <m/>
    <m/>
    <m/>
  </r>
  <r>
    <s v="120602009456-0"/>
    <x v="38"/>
    <n v="315100"/>
    <s v="SILLA SIN BRAZOS"/>
    <s v="30.11.2014"/>
    <n v="103701.1"/>
    <n v="25061.100000000006"/>
    <s v="ZLIN"/>
    <n v="10"/>
    <n v="0"/>
    <n v="0"/>
    <n v="0"/>
    <s v="ZLIN"/>
    <n v="10"/>
    <n v="0"/>
    <n v="0"/>
    <n v="0"/>
    <m/>
    <m/>
    <m/>
  </r>
  <r>
    <s v="120602009457-0"/>
    <x v="38"/>
    <n v="315100"/>
    <s v="SILLA SIN BRAZOS"/>
    <s v="30.11.2014"/>
    <n v="103701.1"/>
    <n v="25061.100000000006"/>
    <s v="ZLIN"/>
    <n v="10"/>
    <n v="0"/>
    <n v="0"/>
    <n v="0"/>
    <s v="ZLIN"/>
    <n v="10"/>
    <n v="0"/>
    <n v="0"/>
    <n v="0"/>
    <m/>
    <m/>
    <m/>
  </r>
  <r>
    <s v="120602009458-0"/>
    <x v="38"/>
    <n v="315100"/>
    <s v="SILLA SIN BRAZOS"/>
    <s v="30.11.2014"/>
    <n v="103701.1"/>
    <n v="25061.100000000006"/>
    <s v="ZLIN"/>
    <n v="10"/>
    <n v="0"/>
    <n v="0"/>
    <n v="0"/>
    <s v="ZLIN"/>
    <n v="10"/>
    <n v="0"/>
    <n v="0"/>
    <n v="0"/>
    <m/>
    <m/>
    <m/>
  </r>
  <r>
    <s v="120602009459-0"/>
    <x v="38"/>
    <n v="315100"/>
    <s v="SILLA SIN BRAZOS"/>
    <s v="30.11.2014"/>
    <n v="103701.1"/>
    <n v="25061.100000000006"/>
    <s v="ZLIN"/>
    <n v="10"/>
    <n v="0"/>
    <n v="0"/>
    <n v="0"/>
    <s v="ZLIN"/>
    <n v="10"/>
    <n v="0"/>
    <n v="0"/>
    <n v="0"/>
    <m/>
    <m/>
    <m/>
  </r>
  <r>
    <s v="120602009460-0"/>
    <x v="38"/>
    <n v="314100"/>
    <s v="SILLA SIN BRAZOS"/>
    <s v="30.11.2014"/>
    <n v="103701.1"/>
    <n v="25061.100000000006"/>
    <s v="ZLIN"/>
    <n v="10"/>
    <n v="0"/>
    <n v="0"/>
    <n v="0"/>
    <s v="ZLIN"/>
    <n v="10"/>
    <n v="0"/>
    <n v="0"/>
    <n v="0"/>
    <m/>
    <m/>
    <m/>
  </r>
  <r>
    <s v="120602009461-0"/>
    <x v="38"/>
    <n v="314100"/>
    <s v="SILLA SIN BRAZOS"/>
    <s v="30.11.2014"/>
    <n v="103701.1"/>
    <n v="25061.100000000006"/>
    <s v="ZLIN"/>
    <n v="10"/>
    <n v="0"/>
    <n v="0"/>
    <n v="0"/>
    <s v="ZLIN"/>
    <n v="10"/>
    <n v="0"/>
    <n v="0"/>
    <n v="0"/>
    <m/>
    <m/>
    <m/>
  </r>
  <r>
    <s v="120602009462-0"/>
    <x v="38"/>
    <n v="314100"/>
    <s v="SILLA SIN BRAZOS"/>
    <s v="30.11.2014"/>
    <n v="103701.1"/>
    <n v="25061.100000000006"/>
    <s v="ZLIN"/>
    <n v="10"/>
    <n v="0"/>
    <n v="0"/>
    <n v="0"/>
    <s v="ZLIN"/>
    <n v="10"/>
    <n v="0"/>
    <n v="0"/>
    <n v="0"/>
    <m/>
    <m/>
    <m/>
  </r>
  <r>
    <s v="120602009463-0"/>
    <x v="38"/>
    <n v="314100"/>
    <s v="SILLA SIN BRAZOS"/>
    <s v="30.11.2014"/>
    <n v="103701.1"/>
    <n v="25061.100000000006"/>
    <s v="ZLIN"/>
    <n v="10"/>
    <n v="0"/>
    <n v="0"/>
    <n v="0"/>
    <s v="ZLIN"/>
    <n v="10"/>
    <n v="0"/>
    <n v="0"/>
    <n v="0"/>
    <m/>
    <m/>
    <m/>
  </r>
  <r>
    <s v="120602009464-0"/>
    <x v="38"/>
    <n v="314100"/>
    <s v="SILLA SIN BRAZOS"/>
    <s v="30.11.2014"/>
    <n v="103701.1"/>
    <n v="25061.100000000006"/>
    <s v="ZLIN"/>
    <n v="10"/>
    <n v="0"/>
    <n v="0"/>
    <n v="0"/>
    <s v="ZLIN"/>
    <n v="10"/>
    <n v="0"/>
    <n v="0"/>
    <n v="0"/>
    <m/>
    <m/>
    <m/>
  </r>
  <r>
    <s v="120602009465-0"/>
    <x v="38"/>
    <n v="314100"/>
    <s v="SILLA SIN BRAZOS"/>
    <s v="30.11.2014"/>
    <n v="103701.1"/>
    <n v="25061.100000000006"/>
    <s v="ZLIN"/>
    <n v="10"/>
    <n v="0"/>
    <n v="0"/>
    <n v="0"/>
    <s v="ZLIN"/>
    <n v="10"/>
    <n v="0"/>
    <n v="0"/>
    <n v="0"/>
    <m/>
    <m/>
    <m/>
  </r>
  <r>
    <s v="120602009466-0"/>
    <x v="38"/>
    <n v="314100"/>
    <s v="SILLA SIN BRAZOS"/>
    <s v="30.11.2014"/>
    <n v="103701.1"/>
    <n v="25061.100000000006"/>
    <s v="ZLIN"/>
    <n v="10"/>
    <n v="0"/>
    <n v="0"/>
    <n v="0"/>
    <s v="ZLIN"/>
    <n v="10"/>
    <n v="0"/>
    <n v="0"/>
    <n v="0"/>
    <m/>
    <m/>
    <m/>
  </r>
  <r>
    <s v="120602009467-0"/>
    <x v="38"/>
    <n v="314100"/>
    <s v="SILLA SIN BRAZOS"/>
    <s v="30.11.2014"/>
    <n v="103701.1"/>
    <n v="25061.100000000006"/>
    <s v="ZLIN"/>
    <n v="10"/>
    <n v="0"/>
    <n v="0"/>
    <n v="0"/>
    <s v="ZLIN"/>
    <n v="10"/>
    <n v="0"/>
    <n v="0"/>
    <n v="0"/>
    <m/>
    <m/>
    <m/>
  </r>
  <r>
    <s v="120602009468-0"/>
    <x v="38"/>
    <n v="314100"/>
    <s v="SILLA SIN BRAZOS"/>
    <s v="30.11.2014"/>
    <n v="103701.1"/>
    <n v="25061.100000000006"/>
    <s v="ZLIN"/>
    <n v="10"/>
    <n v="0"/>
    <n v="0"/>
    <n v="0"/>
    <s v="ZLIN"/>
    <n v="10"/>
    <n v="0"/>
    <n v="0"/>
    <n v="0"/>
    <m/>
    <m/>
    <m/>
  </r>
  <r>
    <s v="120602009469-0"/>
    <x v="38"/>
    <n v="314100"/>
    <s v="SILLA SIN BRAZOS"/>
    <s v="30.11.2014"/>
    <n v="103701.1"/>
    <n v="25061.100000000006"/>
    <s v="ZLIN"/>
    <n v="10"/>
    <n v="0"/>
    <n v="0"/>
    <n v="0"/>
    <s v="ZLIN"/>
    <n v="10"/>
    <n v="0"/>
    <n v="0"/>
    <n v="0"/>
    <m/>
    <m/>
    <m/>
  </r>
  <r>
    <s v="120602009470-0"/>
    <x v="38"/>
    <n v="314100"/>
    <s v="SILLA SIN BRAZOS"/>
    <s v="30.11.2014"/>
    <n v="103701.1"/>
    <n v="25061.100000000006"/>
    <s v="ZLIN"/>
    <n v="10"/>
    <n v="0"/>
    <n v="0"/>
    <n v="0"/>
    <s v="ZLIN"/>
    <n v="10"/>
    <n v="0"/>
    <n v="0"/>
    <n v="0"/>
    <m/>
    <m/>
    <m/>
  </r>
  <r>
    <s v="120602009471-0"/>
    <x v="38"/>
    <n v="315100"/>
    <s v="SILLA CON BRAZOS"/>
    <s v="30.11.2014"/>
    <n v="169505.77"/>
    <n v="40963.899999999994"/>
    <s v="ZLIN"/>
    <n v="10"/>
    <n v="0"/>
    <n v="0"/>
    <n v="0"/>
    <s v="ZLIN"/>
    <n v="10"/>
    <n v="0"/>
    <n v="0"/>
    <n v="0"/>
    <m/>
    <m/>
    <m/>
  </r>
  <r>
    <s v="120602009472-0"/>
    <x v="38"/>
    <n v="311100"/>
    <s v="SILLA CON BRAZOS"/>
    <s v="30.11.2014"/>
    <n v="169505.77"/>
    <n v="40963.899999999994"/>
    <s v="ZLIN"/>
    <n v="10"/>
    <n v="0"/>
    <n v="0"/>
    <n v="0"/>
    <s v="ZLIN"/>
    <n v="10"/>
    <n v="0"/>
    <n v="0"/>
    <n v="0"/>
    <m/>
    <m/>
    <m/>
  </r>
  <r>
    <s v="120602009473-0"/>
    <x v="38"/>
    <n v="314100"/>
    <s v="SILLA TIPO CAJERO"/>
    <s v="30.11.2014"/>
    <n v="92508.5"/>
    <n v="22356.22"/>
    <s v="ZLIN"/>
    <n v="10"/>
    <n v="0"/>
    <n v="0"/>
    <n v="0"/>
    <s v="ZLIN"/>
    <n v="10"/>
    <n v="0"/>
    <n v="0"/>
    <n v="0"/>
    <m/>
    <m/>
    <m/>
  </r>
  <r>
    <s v="120602009474-0"/>
    <x v="38"/>
    <n v="314100"/>
    <s v="SILLA TIPO CAJERO"/>
    <s v="30.11.2014"/>
    <n v="92508.5"/>
    <n v="22356.22"/>
    <s v="ZLIN"/>
    <n v="10"/>
    <n v="0"/>
    <n v="0"/>
    <n v="0"/>
    <s v="ZLIN"/>
    <n v="10"/>
    <n v="0"/>
    <n v="0"/>
    <n v="0"/>
    <m/>
    <m/>
    <m/>
  </r>
  <r>
    <s v="120602009475-0"/>
    <x v="38"/>
    <n v="314100"/>
    <s v="SILLA DE ATENCION PUBLICO"/>
    <s v="30.11.2014"/>
    <n v="83675.94"/>
    <n v="20221.68"/>
    <s v="ZLIN"/>
    <n v="10"/>
    <n v="0"/>
    <n v="0"/>
    <n v="0"/>
    <s v="ZLIN"/>
    <n v="10"/>
    <n v="0"/>
    <n v="0"/>
    <n v="0"/>
    <m/>
    <m/>
    <m/>
  </r>
  <r>
    <s v="120602009476-0"/>
    <x v="38"/>
    <n v="314100"/>
    <s v="SILLA DE ATENCION PUBLICO"/>
    <s v="30.11.2014"/>
    <n v="83675.94"/>
    <n v="20221.68"/>
    <s v="ZLIN"/>
    <n v="10"/>
    <n v="0"/>
    <n v="0"/>
    <n v="0"/>
    <s v="ZLIN"/>
    <n v="10"/>
    <n v="0"/>
    <n v="0"/>
    <n v="0"/>
    <m/>
    <m/>
    <m/>
  </r>
  <r>
    <s v="120602009477-0"/>
    <x v="38"/>
    <n v="314100"/>
    <s v="SOFA UNA PLAZA NEGRO"/>
    <s v="30.11.2014"/>
    <n v="136356.57999999999"/>
    <n v="32952.839999999982"/>
    <s v="ZLIN"/>
    <n v="10"/>
    <n v="0"/>
    <n v="0"/>
    <n v="0"/>
    <s v="ZLIN"/>
    <n v="10"/>
    <n v="0"/>
    <n v="0"/>
    <n v="0"/>
    <m/>
    <m/>
    <m/>
  </r>
  <r>
    <s v="120602009478-0"/>
    <x v="38"/>
    <n v="314100"/>
    <s v="SOFA UNA PLAZA NEGRO"/>
    <s v="30.11.2014"/>
    <n v="136356.57999999999"/>
    <n v="32952.839999999982"/>
    <s v="ZLIN"/>
    <n v="10"/>
    <n v="0"/>
    <n v="0"/>
    <n v="0"/>
    <s v="ZLIN"/>
    <n v="10"/>
    <n v="0"/>
    <n v="0"/>
    <n v="0"/>
    <m/>
    <m/>
    <m/>
  </r>
  <r>
    <s v="120602009479-0"/>
    <x v="38"/>
    <n v="314100"/>
    <s v="SOFA UNA PLAZA NEGRO"/>
    <s v="30.11.2014"/>
    <n v="136356.57999999999"/>
    <n v="32952.839999999982"/>
    <s v="ZLIN"/>
    <n v="10"/>
    <n v="0"/>
    <n v="0"/>
    <n v="0"/>
    <s v="ZLIN"/>
    <n v="10"/>
    <n v="0"/>
    <n v="0"/>
    <n v="0"/>
    <m/>
    <m/>
    <m/>
  </r>
  <r>
    <s v="120602009480-0"/>
    <x v="38"/>
    <n v="311100"/>
    <s v="SOFA UNA PLAZA CAFE"/>
    <s v="30.11.2014"/>
    <n v="136356.57999999999"/>
    <n v="32952.839999999982"/>
    <s v="ZLIN"/>
    <n v="10"/>
    <n v="0"/>
    <n v="0"/>
    <n v="0"/>
    <s v="ZLIN"/>
    <n v="10"/>
    <n v="0"/>
    <n v="0"/>
    <n v="0"/>
    <m/>
    <m/>
    <m/>
  </r>
  <r>
    <s v="120602009481-0"/>
    <x v="38"/>
    <n v="311100"/>
    <s v="SOFA UNA PLAZA CAFE"/>
    <s v="30.11.2014"/>
    <n v="136356.57999999999"/>
    <n v="32952.839999999982"/>
    <s v="ZLIN"/>
    <n v="10"/>
    <n v="0"/>
    <n v="0"/>
    <n v="0"/>
    <s v="ZLIN"/>
    <n v="10"/>
    <n v="0"/>
    <n v="0"/>
    <n v="0"/>
    <m/>
    <m/>
    <m/>
  </r>
  <r>
    <s v="120602009482-0"/>
    <x v="38"/>
    <n v="314100"/>
    <s v="SOFA TRES PLAZAS NEGRO"/>
    <s v="30.11.2014"/>
    <n v="221003.67"/>
    <n v="53409.23000000001"/>
    <s v="ZLIN"/>
    <n v="10"/>
    <n v="0"/>
    <n v="0"/>
    <n v="0"/>
    <s v="ZLIN"/>
    <n v="10"/>
    <n v="0"/>
    <n v="0"/>
    <n v="0"/>
    <m/>
    <m/>
    <m/>
  </r>
  <r>
    <s v="120602009483-0"/>
    <x v="38"/>
    <n v="121100"/>
    <s v="SILLA ERGONOMICA"/>
    <s v="18.12.2014"/>
    <n v="189644.19"/>
    <n v="44250.31"/>
    <s v="ZLIN"/>
    <n v="10"/>
    <n v="0"/>
    <n v="0"/>
    <n v="0"/>
    <s v="ZLIN"/>
    <n v="10"/>
    <n v="0"/>
    <n v="0"/>
    <n v="0"/>
    <m/>
    <m/>
    <m/>
  </r>
  <r>
    <s v="120602009484-0"/>
    <x v="38"/>
    <n v="121100"/>
    <s v="SILLA ERGONOMICA"/>
    <s v="18.12.2014"/>
    <n v="189644.19"/>
    <n v="44250.31"/>
    <s v="ZLIN"/>
    <n v="10"/>
    <n v="0"/>
    <n v="0"/>
    <n v="0"/>
    <s v="ZLIN"/>
    <n v="10"/>
    <n v="0"/>
    <n v="0"/>
    <n v="0"/>
    <m/>
    <m/>
    <m/>
  </r>
  <r>
    <s v="120602009485-0"/>
    <x v="38"/>
    <n v="121100"/>
    <s v="SILLA ERGONOMICA"/>
    <s v="18.12.2014"/>
    <n v="189644.19"/>
    <n v="44250.31"/>
    <s v="ZLIN"/>
    <n v="10"/>
    <n v="0"/>
    <n v="0"/>
    <n v="0"/>
    <s v="ZLIN"/>
    <n v="10"/>
    <n v="0"/>
    <n v="0"/>
    <n v="0"/>
    <m/>
    <m/>
    <m/>
  </r>
  <r>
    <s v="120602009486-0"/>
    <x v="38"/>
    <n v="121100"/>
    <s v="SILLA ERGONOMICA"/>
    <s v="18.12.2014"/>
    <n v="189644.19"/>
    <n v="44250.31"/>
    <s v="ZLIN"/>
    <n v="10"/>
    <n v="0"/>
    <n v="0"/>
    <n v="0"/>
    <s v="ZLIN"/>
    <n v="10"/>
    <n v="0"/>
    <n v="0"/>
    <n v="0"/>
    <m/>
    <m/>
    <m/>
  </r>
  <r>
    <s v="120602009487-0"/>
    <x v="38"/>
    <n v="121100"/>
    <s v="SILLA ERGONOMICA"/>
    <s v="18.12.2014"/>
    <n v="189644.19"/>
    <n v="44250.31"/>
    <s v="ZLIN"/>
    <n v="10"/>
    <n v="0"/>
    <n v="0"/>
    <n v="0"/>
    <s v="ZLIN"/>
    <n v="10"/>
    <n v="0"/>
    <n v="0"/>
    <n v="0"/>
    <m/>
    <m/>
    <m/>
  </r>
  <r>
    <s v="120602009488-0"/>
    <x v="38"/>
    <n v="121100"/>
    <s v="SILLA ERGONOMICA"/>
    <s v="18.12.2014"/>
    <n v="189644.19"/>
    <n v="44250.31"/>
    <s v="ZLIN"/>
    <n v="10"/>
    <n v="0"/>
    <n v="0"/>
    <n v="0"/>
    <s v="ZLIN"/>
    <n v="10"/>
    <n v="0"/>
    <n v="0"/>
    <n v="0"/>
    <m/>
    <m/>
    <m/>
  </r>
  <r>
    <s v="120602009489-0"/>
    <x v="38"/>
    <n v="121100"/>
    <s v="SILLA ERGONOMICA"/>
    <s v="18.12.2014"/>
    <n v="189644.19"/>
    <n v="44250.31"/>
    <s v="ZLIN"/>
    <n v="10"/>
    <n v="0"/>
    <n v="0"/>
    <n v="0"/>
    <s v="ZLIN"/>
    <n v="10"/>
    <n v="0"/>
    <n v="0"/>
    <n v="0"/>
    <m/>
    <m/>
    <m/>
  </r>
  <r>
    <s v="120602009490-0"/>
    <x v="38"/>
    <n v="121100"/>
    <s v="SILLA ERGONOMICA"/>
    <s v="18.12.2014"/>
    <n v="189644.19"/>
    <n v="44250.31"/>
    <s v="ZLIN"/>
    <n v="10"/>
    <n v="0"/>
    <n v="0"/>
    <n v="0"/>
    <s v="ZLIN"/>
    <n v="10"/>
    <n v="0"/>
    <n v="0"/>
    <n v="0"/>
    <m/>
    <m/>
    <m/>
  </r>
  <r>
    <s v="120602009491-0"/>
    <x v="38"/>
    <n v="121100"/>
    <s v="SILLA ERGONOMICA"/>
    <s v="18.12.2014"/>
    <n v="189644.19"/>
    <n v="44250.31"/>
    <s v="ZLIN"/>
    <n v="10"/>
    <n v="0"/>
    <n v="0"/>
    <n v="0"/>
    <s v="ZLIN"/>
    <n v="10"/>
    <n v="0"/>
    <n v="0"/>
    <n v="0"/>
    <m/>
    <m/>
    <m/>
  </r>
  <r>
    <s v="120602009492-0"/>
    <x v="38"/>
    <n v="121100"/>
    <s v="SILLA ERGONOMICA"/>
    <s v="18.12.2014"/>
    <n v="189644.19"/>
    <n v="44250.31"/>
    <s v="ZLIN"/>
    <n v="10"/>
    <n v="0"/>
    <n v="0"/>
    <n v="0"/>
    <s v="ZLIN"/>
    <n v="10"/>
    <n v="0"/>
    <n v="0"/>
    <n v="0"/>
    <m/>
    <m/>
    <m/>
  </r>
  <r>
    <s v="120602009493-0"/>
    <x v="38"/>
    <n v="121100"/>
    <s v="SILLA ERGONOMICA"/>
    <s v="18.12.2014"/>
    <n v="189644.19"/>
    <n v="44250.31"/>
    <s v="ZLIN"/>
    <n v="10"/>
    <n v="0"/>
    <n v="0"/>
    <n v="0"/>
    <s v="ZLIN"/>
    <n v="10"/>
    <n v="0"/>
    <n v="0"/>
    <n v="0"/>
    <m/>
    <m/>
    <m/>
  </r>
  <r>
    <s v="120602009494-0"/>
    <x v="38"/>
    <n v="121100"/>
    <s v="SILLA ERGONOMICA"/>
    <s v="18.12.2014"/>
    <n v="189644.19"/>
    <n v="44250.31"/>
    <s v="ZLIN"/>
    <n v="10"/>
    <n v="0"/>
    <n v="0"/>
    <n v="0"/>
    <s v="ZLIN"/>
    <n v="10"/>
    <n v="0"/>
    <n v="0"/>
    <n v="0"/>
    <m/>
    <m/>
    <m/>
  </r>
  <r>
    <s v="120602009495-0"/>
    <x v="38"/>
    <n v="121100"/>
    <s v="SILLA ERGONOMICA"/>
    <s v="18.12.2014"/>
    <n v="189644.19"/>
    <n v="44250.31"/>
    <s v="ZLIN"/>
    <n v="10"/>
    <n v="0"/>
    <n v="0"/>
    <n v="0"/>
    <s v="ZLIN"/>
    <n v="10"/>
    <n v="0"/>
    <n v="0"/>
    <n v="0"/>
    <m/>
    <m/>
    <m/>
  </r>
  <r>
    <s v="120602009496-0"/>
    <x v="38"/>
    <n v="121100"/>
    <s v="SILLA ERGONOMICA"/>
    <s v="18.12.2014"/>
    <n v="189644.19"/>
    <n v="44250.31"/>
    <s v="ZLIN"/>
    <n v="10"/>
    <n v="0"/>
    <n v="0"/>
    <n v="0"/>
    <s v="ZLIN"/>
    <n v="10"/>
    <n v="0"/>
    <n v="0"/>
    <n v="0"/>
    <m/>
    <m/>
    <m/>
  </r>
  <r>
    <s v="120602009497-0"/>
    <x v="38"/>
    <n v="121100"/>
    <s v="SILLA ERGONOMICA"/>
    <s v="18.12.2014"/>
    <n v="189644.19"/>
    <n v="44250.31"/>
    <s v="ZLIN"/>
    <n v="10"/>
    <n v="0"/>
    <n v="0"/>
    <n v="0"/>
    <s v="ZLIN"/>
    <n v="10"/>
    <n v="0"/>
    <n v="0"/>
    <n v="0"/>
    <m/>
    <m/>
    <m/>
  </r>
  <r>
    <s v="120602009498-0"/>
    <x v="38"/>
    <n v="121100"/>
    <s v="SILLA ERGONOMICA"/>
    <s v="18.12.2014"/>
    <n v="189644.19"/>
    <n v="44250.31"/>
    <s v="ZLIN"/>
    <n v="10"/>
    <n v="0"/>
    <n v="0"/>
    <n v="0"/>
    <s v="ZLIN"/>
    <n v="10"/>
    <n v="0"/>
    <n v="0"/>
    <n v="0"/>
    <m/>
    <m/>
    <m/>
  </r>
  <r>
    <s v="120602009499-0"/>
    <x v="38"/>
    <n v="123100"/>
    <s v="SILLA ERGONOMICA"/>
    <s v="18.12.2014"/>
    <n v="189644.19"/>
    <n v="44250.31"/>
    <s v="ZLIN"/>
    <n v="10"/>
    <n v="0"/>
    <n v="0"/>
    <n v="0"/>
    <s v="ZLIN"/>
    <n v="10"/>
    <n v="0"/>
    <n v="0"/>
    <n v="0"/>
    <m/>
    <m/>
    <m/>
  </r>
  <r>
    <s v="120602009500-0"/>
    <x v="38"/>
    <n v="123100"/>
    <s v="SILLA ERGONOMICA"/>
    <s v="18.12.2014"/>
    <n v="189644.19"/>
    <n v="44250.31"/>
    <s v="ZLIN"/>
    <n v="10"/>
    <n v="0"/>
    <n v="0"/>
    <n v="0"/>
    <s v="ZLIN"/>
    <n v="10"/>
    <n v="0"/>
    <n v="0"/>
    <n v="0"/>
    <m/>
    <m/>
    <m/>
  </r>
  <r>
    <s v="120602009501-0"/>
    <x v="38"/>
    <n v="123100"/>
    <s v="SILLA ERGONOMICA"/>
    <s v="18.12.2014"/>
    <n v="189644.19"/>
    <n v="44250.31"/>
    <s v="ZLIN"/>
    <n v="10"/>
    <n v="0"/>
    <n v="0"/>
    <n v="0"/>
    <s v="ZLIN"/>
    <n v="10"/>
    <n v="0"/>
    <n v="0"/>
    <n v="0"/>
    <m/>
    <m/>
    <m/>
  </r>
  <r>
    <s v="120602009502-0"/>
    <x v="38"/>
    <n v="123100"/>
    <s v="SILLA ERGONOMICA"/>
    <s v="18.12.2014"/>
    <n v="189644.19"/>
    <n v="44250.31"/>
    <s v="ZLIN"/>
    <n v="10"/>
    <n v="0"/>
    <n v="0"/>
    <n v="0"/>
    <s v="ZLIN"/>
    <n v="10"/>
    <n v="0"/>
    <n v="0"/>
    <n v="0"/>
    <m/>
    <m/>
    <m/>
  </r>
  <r>
    <s v="120602009503-0"/>
    <x v="38"/>
    <n v="123100"/>
    <s v="SILLA ERGONOMICA"/>
    <s v="18.12.2014"/>
    <n v="189644.19"/>
    <n v="44250.31"/>
    <s v="ZLIN"/>
    <n v="10"/>
    <n v="0"/>
    <n v="0"/>
    <n v="0"/>
    <s v="ZLIN"/>
    <n v="10"/>
    <n v="0"/>
    <n v="0"/>
    <n v="0"/>
    <m/>
    <m/>
    <m/>
  </r>
  <r>
    <s v="120602009504-0"/>
    <x v="38"/>
    <n v="123100"/>
    <s v="SILLA ERGONOMICA"/>
    <s v="18.12.2014"/>
    <n v="189644.19"/>
    <n v="44250.31"/>
    <s v="ZLIN"/>
    <n v="10"/>
    <n v="0"/>
    <n v="0"/>
    <n v="0"/>
    <s v="ZLIN"/>
    <n v="10"/>
    <n v="0"/>
    <n v="0"/>
    <n v="0"/>
    <m/>
    <m/>
    <m/>
  </r>
  <r>
    <s v="120602009505-0"/>
    <x v="38"/>
    <n v="122100"/>
    <s v="SILLA ERGONOMICA"/>
    <s v="18.12.2014"/>
    <n v="189644.19"/>
    <n v="44250.31"/>
    <s v="ZLIN"/>
    <n v="10"/>
    <n v="0"/>
    <n v="0"/>
    <n v="0"/>
    <s v="ZLIN"/>
    <n v="10"/>
    <n v="0"/>
    <n v="0"/>
    <n v="0"/>
    <m/>
    <m/>
    <m/>
  </r>
  <r>
    <s v="120602009506-0"/>
    <x v="38"/>
    <n v="122100"/>
    <s v="SILLA ERGONOMICA"/>
    <s v="18.12.2014"/>
    <n v="189644.19"/>
    <n v="44250.31"/>
    <s v="ZLIN"/>
    <n v="10"/>
    <n v="0"/>
    <n v="0"/>
    <n v="0"/>
    <s v="ZLIN"/>
    <n v="10"/>
    <n v="0"/>
    <n v="0"/>
    <n v="0"/>
    <m/>
    <m/>
    <m/>
  </r>
  <r>
    <s v="120602009507-0"/>
    <x v="38"/>
    <n v="122100"/>
    <s v="SILLA ERGONOMICA"/>
    <s v="18.12.2014"/>
    <n v="189644.19"/>
    <n v="44250.31"/>
    <s v="ZLIN"/>
    <n v="10"/>
    <n v="0"/>
    <n v="0"/>
    <n v="0"/>
    <s v="ZLIN"/>
    <n v="10"/>
    <n v="0"/>
    <n v="0"/>
    <n v="0"/>
    <m/>
    <m/>
    <m/>
  </r>
  <r>
    <s v="120602009508-0"/>
    <x v="38"/>
    <n v="122100"/>
    <s v="SILLA ERGONOMICA"/>
    <s v="18.12.2014"/>
    <n v="189644.19"/>
    <n v="44250.31"/>
    <s v="ZLIN"/>
    <n v="10"/>
    <n v="0"/>
    <n v="0"/>
    <n v="0"/>
    <s v="ZLIN"/>
    <n v="10"/>
    <n v="0"/>
    <n v="0"/>
    <n v="0"/>
    <m/>
    <m/>
    <m/>
  </r>
  <r>
    <s v="120602009509-0"/>
    <x v="38"/>
    <n v="122100"/>
    <s v="SILLA ERGONOMICA"/>
    <s v="18.12.2014"/>
    <n v="189644.19"/>
    <n v="44250.31"/>
    <s v="ZLIN"/>
    <n v="10"/>
    <n v="0"/>
    <n v="0"/>
    <n v="0"/>
    <s v="ZLIN"/>
    <n v="10"/>
    <n v="0"/>
    <n v="0"/>
    <n v="0"/>
    <m/>
    <m/>
    <m/>
  </r>
  <r>
    <s v="120602009510-0"/>
    <x v="38"/>
    <n v="122100"/>
    <s v="SILLA ERGONOMICA"/>
    <s v="18.12.2014"/>
    <n v="189644.19"/>
    <n v="44250.31"/>
    <s v="ZLIN"/>
    <n v="10"/>
    <n v="0"/>
    <n v="0"/>
    <n v="0"/>
    <s v="ZLIN"/>
    <n v="10"/>
    <n v="0"/>
    <n v="0"/>
    <n v="0"/>
    <m/>
    <m/>
    <m/>
  </r>
  <r>
    <s v="120602009511-0"/>
    <x v="38"/>
    <n v="121100"/>
    <s v="SILLA ERGONOMICA"/>
    <s v="18.12.2014"/>
    <n v="189644.19"/>
    <n v="44250.31"/>
    <s v="ZLIN"/>
    <n v="10"/>
    <n v="0"/>
    <n v="0"/>
    <n v="0"/>
    <s v="ZLIN"/>
    <n v="10"/>
    <n v="0"/>
    <n v="0"/>
    <n v="0"/>
    <m/>
    <m/>
    <m/>
  </r>
  <r>
    <s v="120602009512-0"/>
    <x v="38"/>
    <n v="121100"/>
    <s v="SILLA ERGONOMICA"/>
    <s v="18.12.2014"/>
    <n v="189644.19"/>
    <n v="44250.31"/>
    <s v="ZLIN"/>
    <n v="10"/>
    <n v="0"/>
    <n v="0"/>
    <n v="0"/>
    <s v="ZLIN"/>
    <n v="10"/>
    <n v="0"/>
    <n v="0"/>
    <n v="0"/>
    <m/>
    <m/>
    <m/>
  </r>
  <r>
    <s v="120602009513-0"/>
    <x v="38"/>
    <n v="121100"/>
    <s v="SILLA ERGONOMICA"/>
    <s v="18.12.2014"/>
    <n v="189644.19"/>
    <n v="44250.31"/>
    <s v="ZLIN"/>
    <n v="10"/>
    <n v="0"/>
    <n v="0"/>
    <n v="0"/>
    <s v="ZLIN"/>
    <n v="10"/>
    <n v="0"/>
    <n v="0"/>
    <n v="0"/>
    <m/>
    <m/>
    <m/>
  </r>
  <r>
    <s v="120602009514-0"/>
    <x v="38"/>
    <n v="121100"/>
    <s v="SILLA ERGONOMICA"/>
    <s v="18.12.2014"/>
    <n v="189644.19"/>
    <n v="44250.31"/>
    <s v="ZLIN"/>
    <n v="10"/>
    <n v="0"/>
    <n v="0"/>
    <n v="0"/>
    <s v="ZLIN"/>
    <n v="10"/>
    <n v="0"/>
    <n v="0"/>
    <n v="0"/>
    <m/>
    <m/>
    <m/>
  </r>
  <r>
    <s v="120602009515-0"/>
    <x v="38"/>
    <n v="121100"/>
    <s v="SILLA ERGONOMICA"/>
    <s v="18.12.2014"/>
    <n v="189644.19"/>
    <n v="44250.31"/>
    <s v="ZLIN"/>
    <n v="10"/>
    <n v="0"/>
    <n v="0"/>
    <n v="0"/>
    <s v="ZLIN"/>
    <n v="10"/>
    <n v="0"/>
    <n v="0"/>
    <n v="0"/>
    <m/>
    <m/>
    <m/>
  </r>
  <r>
    <s v="120602009516-0"/>
    <x v="38"/>
    <n v="122100"/>
    <s v="SILLA ERGONOMICA"/>
    <s v="18.12.2014"/>
    <n v="189644.19"/>
    <n v="44250.31"/>
    <s v="ZLIN"/>
    <n v="10"/>
    <n v="0"/>
    <n v="0"/>
    <n v="0"/>
    <s v="ZLIN"/>
    <n v="10"/>
    <n v="0"/>
    <n v="0"/>
    <n v="0"/>
    <m/>
    <m/>
    <m/>
  </r>
  <r>
    <s v="120602009517-0"/>
    <x v="38"/>
    <n v="121100"/>
    <s v="SILLA ELECUTIVA ERGONOMICA"/>
    <s v="18.12.2014"/>
    <n v="217426.46"/>
    <n v="50732.850000000006"/>
    <s v="ZLIN"/>
    <n v="10"/>
    <n v="0"/>
    <n v="0"/>
    <n v="0"/>
    <s v="ZLIN"/>
    <n v="10"/>
    <n v="0"/>
    <n v="0"/>
    <n v="0"/>
    <m/>
    <m/>
    <m/>
  </r>
  <r>
    <s v="120602009518-0"/>
    <x v="38"/>
    <n v="121100"/>
    <s v="SILLA  EJECUTIVA ERGONOMICA"/>
    <s v="18.12.2014"/>
    <n v="217426.46"/>
    <n v="50732.850000000006"/>
    <s v="ZLIN"/>
    <n v="10"/>
    <n v="0"/>
    <n v="0"/>
    <n v="0"/>
    <s v="ZLIN"/>
    <n v="10"/>
    <n v="0"/>
    <n v="0"/>
    <n v="0"/>
    <m/>
    <m/>
    <m/>
  </r>
  <r>
    <s v="120602009519-0"/>
    <x v="38"/>
    <n v="123100"/>
    <s v="SILLA EJECUTIVA ERGONOMICA"/>
    <s v="18.12.2014"/>
    <n v="217426.46"/>
    <n v="50732.850000000006"/>
    <s v="ZLIN"/>
    <n v="10"/>
    <n v="0"/>
    <n v="0"/>
    <n v="0"/>
    <s v="ZLIN"/>
    <n v="10"/>
    <n v="0"/>
    <n v="0"/>
    <n v="0"/>
    <m/>
    <m/>
    <m/>
  </r>
  <r>
    <s v="120602009520-0"/>
    <x v="38"/>
    <n v="122100"/>
    <s v="SILLA EJECUTIVA ERGONOMICA"/>
    <s v="18.12.2014"/>
    <n v="217426.46"/>
    <n v="50732.850000000006"/>
    <s v="ZLIN"/>
    <n v="10"/>
    <n v="0"/>
    <n v="0"/>
    <n v="0"/>
    <s v="ZLIN"/>
    <n v="10"/>
    <n v="0"/>
    <n v="0"/>
    <n v="0"/>
    <m/>
    <m/>
    <m/>
  </r>
  <r>
    <s v="120602009521-0"/>
    <x v="38"/>
    <n v="335301"/>
    <s v="SILLA"/>
    <s v="06.11.2014"/>
    <n v="110000"/>
    <n v="26583.339999999997"/>
    <s v="ZLIN"/>
    <n v="10"/>
    <n v="0"/>
    <n v="0"/>
    <n v="0"/>
    <s v="ZLIN"/>
    <n v="10"/>
    <n v="0"/>
    <n v="0"/>
    <n v="0"/>
    <m/>
    <m/>
    <m/>
  </r>
  <r>
    <s v="120602009522-0"/>
    <x v="38"/>
    <n v="214501"/>
    <s v="AIRE ACONDICIONADO TIPO PARED 18"/>
    <s v="12.11.2014"/>
    <n v="397020"/>
    <n v="95946.5"/>
    <s v="ZLIN"/>
    <n v="10"/>
    <n v="0"/>
    <n v="0"/>
    <n v="0"/>
    <s v="ZLIN"/>
    <n v="10"/>
    <n v="0"/>
    <n v="0"/>
    <n v="0"/>
    <m/>
    <m/>
    <m/>
  </r>
  <r>
    <s v="120602009523-0"/>
    <x v="38"/>
    <n v="214501"/>
    <s v="AIRE ACONDICIONADO TIPO PARED 24"/>
    <s v="12.11.2014"/>
    <n v="472799.98"/>
    <n v="114260"/>
    <s v="ZLIN"/>
    <n v="10"/>
    <n v="0"/>
    <n v="0"/>
    <n v="0"/>
    <s v="ZLIN"/>
    <n v="10"/>
    <n v="0"/>
    <n v="0"/>
    <n v="0"/>
    <m/>
    <m/>
    <m/>
  </r>
  <r>
    <s v="120602009524-0"/>
    <x v="38"/>
    <n v="214501"/>
    <s v="EVAPORADOR (cuarto octanaje) 600"/>
    <s v="12.11.2014"/>
    <n v="455390"/>
    <n v="110052.59000000003"/>
    <s v="ZLIN"/>
    <n v="10"/>
    <n v="0"/>
    <n v="0"/>
    <n v="0"/>
    <s v="ZLIN"/>
    <n v="10"/>
    <n v="0"/>
    <n v="0"/>
    <n v="0"/>
    <m/>
    <m/>
    <m/>
  </r>
  <r>
    <s v="120602009525-0"/>
    <x v="38"/>
    <n v="214501"/>
    <s v="ESTACION DE TRABAJO PARA SECRETA"/>
    <s v="16.12.2014"/>
    <n v="726220.87"/>
    <n v="169451.54000000004"/>
    <s v="ZLIN"/>
    <n v="10"/>
    <n v="0"/>
    <n v="0"/>
    <n v="0"/>
    <s v="ZLIN"/>
    <n v="10"/>
    <n v="0"/>
    <n v="0"/>
    <n v="0"/>
    <m/>
    <m/>
    <m/>
  </r>
  <r>
    <s v="120602009526-0"/>
    <x v="38"/>
    <n v="341204"/>
    <s v="Silla ergonómica p/médico de Tur"/>
    <s v="14.11.2014"/>
    <n v="215000"/>
    <n v="51958.34"/>
    <s v="ZLIN"/>
    <n v="10"/>
    <n v="0"/>
    <n v="0"/>
    <n v="0"/>
    <s v="ZLIN"/>
    <n v="10"/>
    <n v="0"/>
    <n v="0"/>
    <n v="0"/>
    <m/>
    <m/>
    <m/>
  </r>
  <r>
    <s v="120602009527-0"/>
    <x v="38"/>
    <n v="342502"/>
    <s v="RELOJ BIOMETRICO"/>
    <s v="18.11.2014"/>
    <n v="403975"/>
    <n v="78275.200000000012"/>
    <s v="ZLIN"/>
    <n v="15"/>
    <n v="0"/>
    <n v="0"/>
    <n v="0"/>
    <s v="ZLIN"/>
    <n v="10"/>
    <n v="0"/>
    <n v="0"/>
    <n v="0"/>
    <m/>
    <m/>
    <m/>
  </r>
  <r>
    <s v="120602009528-0"/>
    <x v="38"/>
    <n v="321101"/>
    <s v="LOCKER 6 PUERTAS"/>
    <s v="27.11.2014"/>
    <n v="155000"/>
    <n v="37458.339999999997"/>
    <s v="ZLIN"/>
    <n v="10"/>
    <n v="0"/>
    <n v="0"/>
    <n v="0"/>
    <s v="ZLIN"/>
    <n v="10"/>
    <n v="0"/>
    <n v="0"/>
    <n v="0"/>
    <m/>
    <m/>
    <m/>
  </r>
  <r>
    <s v="120602009530-0"/>
    <x v="38"/>
    <n v="343301"/>
    <s v="CAMARA FOTOGRAFICA"/>
    <s v="27.11.2014"/>
    <n v="289990"/>
    <n v="70080.91"/>
    <s v="ZLIN"/>
    <n v="10"/>
    <n v="0"/>
    <n v="0"/>
    <n v="0"/>
    <s v="ZLIN"/>
    <n v="10"/>
    <n v="0"/>
    <n v="0"/>
    <n v="0"/>
    <m/>
    <m/>
    <m/>
  </r>
  <r>
    <s v="120602009531-0"/>
    <x v="38"/>
    <n v="342305"/>
    <s v="AIRE ACONDICIONADO"/>
    <s v="16.12.2014"/>
    <n v="399627"/>
    <n v="93246.299999999988"/>
    <s v="ZLIN"/>
    <n v="10"/>
    <n v="0"/>
    <n v="0"/>
    <n v="0"/>
    <s v="ZLIN"/>
    <n v="10"/>
    <n v="0"/>
    <n v="0"/>
    <n v="0"/>
    <m/>
    <m/>
    <m/>
  </r>
  <r>
    <s v="120602009532-0"/>
    <x v="38"/>
    <n v="131104"/>
    <s v="SOFA DOS PLAZAS"/>
    <s v="25.11.2014"/>
    <n v="298600"/>
    <n v="72161.66"/>
    <s v="ZLIN"/>
    <n v="10"/>
    <n v="0"/>
    <n v="0"/>
    <n v="0"/>
    <s v="ZLIN"/>
    <n v="10"/>
    <n v="0"/>
    <n v="0"/>
    <n v="0"/>
    <m/>
    <m/>
    <m/>
  </r>
  <r>
    <s v="120602009533-0"/>
    <x v="38"/>
    <n v="131104"/>
    <s v="SOFA DOS PLAZAS"/>
    <s v="25.11.2014"/>
    <n v="298600"/>
    <n v="72161.66"/>
    <s v="ZLIN"/>
    <n v="10"/>
    <n v="0"/>
    <n v="0"/>
    <n v="0"/>
    <s v="ZLIN"/>
    <n v="10"/>
    <n v="0"/>
    <n v="0"/>
    <n v="0"/>
    <m/>
    <m/>
    <m/>
  </r>
  <r>
    <s v="120602009537-0"/>
    <x v="38"/>
    <n v="315100"/>
    <s v="SILLA EJECUTIVA"/>
    <s v="25.11.2014"/>
    <n v="100000"/>
    <n v="24166.660000000003"/>
    <s v="ZLIN"/>
    <n v="10"/>
    <n v="0"/>
    <n v="0"/>
    <n v="0"/>
    <s v="ZLIN"/>
    <n v="10"/>
    <n v="0"/>
    <n v="0"/>
    <n v="0"/>
    <m/>
    <m/>
    <m/>
  </r>
  <r>
    <s v="120602009538-0"/>
    <x v="38"/>
    <n v="315100"/>
    <s v="SILLA EJECUTIVA"/>
    <s v="25.11.2014"/>
    <n v="100000"/>
    <n v="24166.660000000003"/>
    <s v="ZLIN"/>
    <n v="10"/>
    <n v="0"/>
    <n v="0"/>
    <n v="0"/>
    <s v="ZLIN"/>
    <n v="10"/>
    <n v="0"/>
    <n v="0"/>
    <n v="0"/>
    <m/>
    <m/>
    <m/>
  </r>
  <r>
    <s v="120602009539-0"/>
    <x v="38"/>
    <n v="315100"/>
    <s v="SILLA EJECUTIVA"/>
    <s v="25.11.2014"/>
    <n v="100000"/>
    <n v="24166.660000000003"/>
    <s v="ZLIN"/>
    <n v="10"/>
    <n v="0"/>
    <n v="0"/>
    <n v="0"/>
    <s v="ZLIN"/>
    <n v="10"/>
    <n v="0"/>
    <n v="0"/>
    <n v="0"/>
    <m/>
    <m/>
    <m/>
  </r>
  <r>
    <s v="120602009540-0"/>
    <x v="38"/>
    <n v="315100"/>
    <s v="SILLA EJECUTIVA"/>
    <s v="25.11.2014"/>
    <n v="100000"/>
    <n v="24166.660000000003"/>
    <s v="ZLIN"/>
    <n v="10"/>
    <n v="0"/>
    <n v="0"/>
    <n v="0"/>
    <s v="ZLIN"/>
    <n v="10"/>
    <n v="0"/>
    <n v="0"/>
    <n v="0"/>
    <m/>
    <m/>
    <m/>
  </r>
  <r>
    <s v="120602009541-0"/>
    <x v="38"/>
    <n v="315100"/>
    <s v="SILLA EJECUTIVA"/>
    <s v="25.11.2014"/>
    <n v="100000"/>
    <n v="24166.660000000003"/>
    <s v="ZLIN"/>
    <n v="10"/>
    <n v="0"/>
    <n v="0"/>
    <n v="0"/>
    <s v="ZLIN"/>
    <n v="10"/>
    <n v="0"/>
    <n v="0"/>
    <n v="0"/>
    <m/>
    <m/>
    <m/>
  </r>
  <r>
    <s v="120602009542-0"/>
    <x v="38"/>
    <n v="315100"/>
    <s v="SILLA EJECUTIVA"/>
    <s v="25.11.2014"/>
    <n v="100000"/>
    <n v="24166.660000000003"/>
    <s v="ZLIN"/>
    <n v="10"/>
    <n v="0"/>
    <n v="0"/>
    <n v="0"/>
    <s v="ZLIN"/>
    <n v="10"/>
    <n v="0"/>
    <n v="0"/>
    <n v="0"/>
    <m/>
    <m/>
    <m/>
  </r>
  <r>
    <s v="120602009543-0"/>
    <x v="38"/>
    <n v="315100"/>
    <s v="SILLA"/>
    <s v="10.12.2014"/>
    <n v="129000"/>
    <n v="30100"/>
    <s v="ZLIN"/>
    <n v="10"/>
    <n v="0"/>
    <n v="0"/>
    <n v="0"/>
    <s v="ZLIN"/>
    <n v="10"/>
    <n v="0"/>
    <n v="0"/>
    <n v="0"/>
    <m/>
    <m/>
    <m/>
  </r>
  <r>
    <s v="120602009544-0"/>
    <x v="38"/>
    <n v="315100"/>
    <s v="SILLA"/>
    <s v="10.12.2014"/>
    <n v="129000"/>
    <n v="30100"/>
    <s v="ZLIN"/>
    <n v="10"/>
    <n v="0"/>
    <n v="0"/>
    <n v="0"/>
    <s v="ZLIN"/>
    <n v="10"/>
    <n v="0"/>
    <n v="0"/>
    <n v="0"/>
    <m/>
    <m/>
    <m/>
  </r>
  <r>
    <s v="120602009545-0"/>
    <x v="38"/>
    <n v="342301"/>
    <s v="RELOJ BIOMETRICO"/>
    <s v="28.11.2014"/>
    <n v="403975"/>
    <n v="78275.200000000012"/>
    <s v="ZLIN"/>
    <n v="15"/>
    <n v="0"/>
    <n v="0"/>
    <n v="0"/>
    <s v="ZLIN"/>
    <n v="10"/>
    <n v="0"/>
    <n v="0"/>
    <n v="0"/>
    <m/>
    <m/>
    <m/>
  </r>
  <r>
    <s v="120602009546-0"/>
    <x v="38"/>
    <n v="342302"/>
    <s v="DISPENSADOR DE AGUA"/>
    <s v="10.12.2014"/>
    <n v="377818"/>
    <n v="88157.530000000028"/>
    <s v="ZLIN"/>
    <n v="10"/>
    <n v="0"/>
    <n v="0"/>
    <n v="0"/>
    <s v="ZLIN"/>
    <n v="10"/>
    <n v="0"/>
    <n v="0"/>
    <n v="0"/>
    <m/>
    <m/>
    <m/>
  </r>
  <r>
    <s v="120602009547-0"/>
    <x v="38"/>
    <n v="342302"/>
    <s v="DISPENSADOR DE AGUA"/>
    <s v="10.12.2014"/>
    <n v="377818"/>
    <n v="88157.530000000028"/>
    <s v="ZLIN"/>
    <n v="10"/>
    <n v="0"/>
    <n v="0"/>
    <n v="0"/>
    <s v="ZLIN"/>
    <n v="10"/>
    <n v="0"/>
    <n v="0"/>
    <n v="0"/>
    <m/>
    <m/>
    <m/>
  </r>
  <r>
    <s v="120602009548-0"/>
    <x v="38"/>
    <n v="342303"/>
    <s v="DISPENSADOR DE AGUA"/>
    <s v="10.12.2014"/>
    <n v="377818"/>
    <n v="88157.530000000028"/>
    <s v="ZLIN"/>
    <n v="10"/>
    <n v="0"/>
    <n v="0"/>
    <n v="0"/>
    <s v="ZLIN"/>
    <n v="10"/>
    <n v="0"/>
    <n v="0"/>
    <n v="0"/>
    <m/>
    <m/>
    <m/>
  </r>
  <r>
    <s v="120602009549-0"/>
    <x v="38"/>
    <n v="341204"/>
    <s v="JUEGO DE PERSIANAS (3 PIEZAS)"/>
    <s v="03.12.2014"/>
    <n v="288319.58"/>
    <n v="67274.570000000007"/>
    <s v="ZLIN"/>
    <n v="10"/>
    <n v="0"/>
    <n v="0"/>
    <n v="0"/>
    <s v="ZLIN"/>
    <n v="10"/>
    <n v="0"/>
    <n v="0"/>
    <n v="0"/>
    <m/>
    <m/>
    <m/>
  </r>
  <r>
    <s v="120602009550-0"/>
    <x v="38"/>
    <n v="121100"/>
    <s v="Juego de comedor de 4 sillas"/>
    <s v="11.12.2014"/>
    <n v="330000"/>
    <n v="77000"/>
    <s v="ZLIN"/>
    <n v="10"/>
    <n v="0"/>
    <n v="0"/>
    <n v="0"/>
    <s v="ZLIN"/>
    <n v="10"/>
    <n v="0"/>
    <n v="0"/>
    <n v="0"/>
    <m/>
    <m/>
    <m/>
  </r>
  <r>
    <s v="120602009551-0"/>
    <x v="38"/>
    <n v="131100"/>
    <s v="TOLDO 6 X 6 ROTULADO DE RECOPE"/>
    <s v="16.12.2014"/>
    <n v="1375000"/>
    <n v="320833.33000000007"/>
    <s v="ZLIN"/>
    <n v="10"/>
    <n v="0"/>
    <n v="0"/>
    <n v="0"/>
    <s v="ZLIN"/>
    <n v="10"/>
    <n v="0"/>
    <n v="0"/>
    <n v="0"/>
    <m/>
    <m/>
    <m/>
  </r>
  <r>
    <s v="120602009552-0"/>
    <x v="38"/>
    <n v="333401"/>
    <s v="SILLA ERGONOMICA"/>
    <s v="18.12.2014"/>
    <n v="213808.03"/>
    <n v="49888.53"/>
    <s v="ZLIN"/>
    <n v="10"/>
    <n v="0"/>
    <n v="0"/>
    <n v="0"/>
    <s v="ZLIN"/>
    <n v="10"/>
    <n v="0"/>
    <n v="0"/>
    <n v="0"/>
    <m/>
    <m/>
    <m/>
  </r>
  <r>
    <s v="120602009553-0"/>
    <x v="38"/>
    <n v="333401"/>
    <s v="SILLA ERGONOMICA"/>
    <s v="18.12.2014"/>
    <n v="172097.22"/>
    <n v="40156.010000000009"/>
    <s v="ZLIN"/>
    <n v="10"/>
    <n v="0"/>
    <n v="0"/>
    <n v="0"/>
    <s v="ZLIN"/>
    <n v="10"/>
    <n v="0"/>
    <n v="0"/>
    <n v="0"/>
    <m/>
    <m/>
    <m/>
  </r>
  <r>
    <s v="120602009554-0"/>
    <x v="38"/>
    <n v="342301"/>
    <s v="SILLA PARA ESCRITORIO"/>
    <s v="18.12.2014"/>
    <n v="115000"/>
    <n v="26833.33"/>
    <s v="ZLIN"/>
    <n v="10"/>
    <n v="0"/>
    <n v="0"/>
    <n v="0"/>
    <s v="ZLIN"/>
    <n v="10"/>
    <n v="0"/>
    <n v="0"/>
    <n v="0"/>
    <m/>
    <m/>
    <m/>
  </r>
  <r>
    <s v="120602009555-0"/>
    <x v="38"/>
    <n v="342304"/>
    <s v="SILLA PARA ESCRITORIO"/>
    <s v="18.12.2014"/>
    <n v="115000"/>
    <n v="26833.33"/>
    <s v="ZLIN"/>
    <n v="10"/>
    <n v="0"/>
    <n v="0"/>
    <n v="0"/>
    <s v="ZLIN"/>
    <n v="10"/>
    <n v="0"/>
    <n v="0"/>
    <n v="0"/>
    <m/>
    <m/>
    <m/>
  </r>
  <r>
    <s v="120602009556-0"/>
    <x v="38"/>
    <n v="342304"/>
    <s v="SILLA PARA ESCRITORIO"/>
    <s v="18.12.2014"/>
    <n v="115000"/>
    <n v="26833.33"/>
    <s v="ZLIN"/>
    <n v="10"/>
    <n v="0"/>
    <n v="0"/>
    <n v="0"/>
    <s v="ZLIN"/>
    <n v="10"/>
    <n v="0"/>
    <n v="0"/>
    <n v="0"/>
    <m/>
    <m/>
    <m/>
  </r>
  <r>
    <s v="120602009557-0"/>
    <x v="38"/>
    <n v="121100"/>
    <s v="DESTRUCTORA DE PAPEL"/>
    <s v="19.12.2014"/>
    <n v="149990"/>
    <n v="34997.67"/>
    <s v="ZLIN"/>
    <n v="10"/>
    <n v="0"/>
    <n v="0"/>
    <n v="0"/>
    <s v="ZLIN"/>
    <n v="10"/>
    <n v="0"/>
    <n v="0"/>
    <n v="0"/>
    <m/>
    <m/>
    <m/>
  </r>
  <r>
    <s v="120602009558-0"/>
    <x v="38"/>
    <n v="213201"/>
    <s v="DESTRUCTORA DE PAPEL"/>
    <s v="09.01.2015"/>
    <n v="154180"/>
    <n v="34690.5"/>
    <s v="ZLIN"/>
    <n v="10"/>
    <n v="0"/>
    <n v="0"/>
    <n v="0"/>
    <s v="ZLIN"/>
    <n v="10"/>
    <n v="0"/>
    <n v="0"/>
    <n v="0"/>
    <m/>
    <m/>
    <m/>
  </r>
  <r>
    <s v="120602009559-0"/>
    <x v="38"/>
    <n v="332301"/>
    <s v="SILLA EJECUTIVA ERGONOMICA"/>
    <s v="28.01.2015"/>
    <n v="135000"/>
    <n v="30375"/>
    <s v="ZLIN"/>
    <n v="10"/>
    <n v="0"/>
    <n v="0"/>
    <n v="0"/>
    <s v="ZLIN"/>
    <n v="10"/>
    <n v="0"/>
    <n v="0"/>
    <n v="0"/>
    <m/>
    <m/>
    <m/>
  </r>
  <r>
    <s v="120602009560-0"/>
    <x v="38"/>
    <n v="341102"/>
    <s v="AIRE ACONDICIONADO (DATA CENTER"/>
    <s v="28.02.2015"/>
    <n v="24766333.02"/>
    <n v="5366038.82"/>
    <s v="ZLIN"/>
    <n v="10"/>
    <n v="0"/>
    <n v="0"/>
    <n v="0"/>
    <s v="ZLIN"/>
    <n v="10"/>
    <n v="0"/>
    <n v="0"/>
    <n v="0"/>
    <m/>
    <m/>
    <m/>
  </r>
  <r>
    <s v="120602009561-0"/>
    <x v="38"/>
    <n v="341102"/>
    <s v="AIRE ACONDICIONADO (DATA CENTER"/>
    <s v="28.02.2015"/>
    <n v="24766333.02"/>
    <n v="5366038.82"/>
    <s v="ZLIN"/>
    <n v="10"/>
    <n v="0"/>
    <n v="0"/>
    <n v="0"/>
    <s v="ZLIN"/>
    <n v="10"/>
    <n v="0"/>
    <n v="0"/>
    <n v="0"/>
    <m/>
    <m/>
    <m/>
  </r>
  <r>
    <s v="120602009562-0"/>
    <x v="38"/>
    <n v="341102"/>
    <s v="AIRE ACONDICIONADO (DATA CENTER"/>
    <s v="28.02.2015"/>
    <n v="24766333.030000001"/>
    <n v="5366038.82"/>
    <s v="ZLIN"/>
    <n v="10"/>
    <n v="0"/>
    <n v="0"/>
    <n v="0"/>
    <s v="ZLIN"/>
    <n v="10"/>
    <n v="0"/>
    <n v="0"/>
    <n v="0"/>
    <m/>
    <m/>
    <m/>
  </r>
  <r>
    <s v="120602009563-0"/>
    <x v="38"/>
    <n v="341102"/>
    <s v="AIRE ACONDICIONADO (DATA CENTER"/>
    <s v="28.02.2015"/>
    <n v="9552728.5700000003"/>
    <n v="2069757.8600000003"/>
    <s v="ZLIN"/>
    <n v="10"/>
    <n v="0"/>
    <n v="0"/>
    <n v="0"/>
    <s v="ZLIN"/>
    <n v="10"/>
    <n v="0"/>
    <n v="0"/>
    <n v="0"/>
    <m/>
    <m/>
    <m/>
  </r>
  <r>
    <s v="120602009564-0"/>
    <x v="38"/>
    <n v="341102"/>
    <s v="AIRE ACONDICIONADO (DATA CENTER"/>
    <s v="28.02.2015"/>
    <n v="9552728.5700000003"/>
    <n v="2069757.8600000003"/>
    <s v="ZLIN"/>
    <n v="10"/>
    <n v="0"/>
    <n v="0"/>
    <n v="0"/>
    <s v="ZLIN"/>
    <n v="10"/>
    <n v="0"/>
    <n v="0"/>
    <n v="0"/>
    <m/>
    <m/>
    <m/>
  </r>
  <r>
    <s v="120602009565-0"/>
    <x v="38"/>
    <n v="341102"/>
    <s v="AIRE ACONDICIONADO (DATA CENTER"/>
    <s v="28.02.2015"/>
    <n v="9552728.5700000003"/>
    <n v="2069757.8600000003"/>
    <s v="ZLIN"/>
    <n v="10"/>
    <n v="0"/>
    <n v="0"/>
    <n v="0"/>
    <s v="ZLIN"/>
    <n v="10"/>
    <n v="0"/>
    <n v="0"/>
    <n v="0"/>
    <m/>
    <m/>
    <m/>
  </r>
  <r>
    <s v="120602009566-0"/>
    <x v="38"/>
    <n v="341102"/>
    <s v="AIRE ACONDICIONADO (DATA CENTER"/>
    <s v="28.02.2015"/>
    <n v="9552728.5700000003"/>
    <n v="2069757.8600000003"/>
    <s v="ZLIN"/>
    <n v="10"/>
    <n v="0"/>
    <n v="0"/>
    <n v="0"/>
    <s v="ZLIN"/>
    <n v="10"/>
    <n v="0"/>
    <n v="0"/>
    <n v="0"/>
    <m/>
    <m/>
    <m/>
  </r>
  <r>
    <s v="120602009567-0"/>
    <x v="38"/>
    <n v="341102"/>
    <s v="AIRE ACONDICIONADO (DATA CENTER"/>
    <s v="28.02.2015"/>
    <n v="9552728.5700000003"/>
    <n v="2069757.8600000003"/>
    <s v="ZLIN"/>
    <n v="10"/>
    <n v="0"/>
    <n v="0"/>
    <n v="0"/>
    <s v="ZLIN"/>
    <n v="10"/>
    <n v="0"/>
    <n v="0"/>
    <n v="0"/>
    <m/>
    <m/>
    <m/>
  </r>
  <r>
    <s v="120602009568-0"/>
    <x v="38"/>
    <n v="341102"/>
    <s v="AIRE ACONDICIONADO (DATA CENTER"/>
    <s v="28.02.2015"/>
    <n v="9552728.5700000003"/>
    <n v="2069757.8600000003"/>
    <s v="ZLIN"/>
    <n v="10"/>
    <n v="0"/>
    <n v="0"/>
    <n v="0"/>
    <s v="ZLIN"/>
    <n v="10"/>
    <n v="0"/>
    <n v="0"/>
    <n v="0"/>
    <m/>
    <m/>
    <m/>
  </r>
  <r>
    <s v="120602009569-0"/>
    <x v="38"/>
    <n v="341102"/>
    <s v="AIRE ACONDICIONADO (DATA CENTER"/>
    <s v="28.02.2015"/>
    <n v="9552728.5600000005"/>
    <n v="2069757.8600000003"/>
    <s v="ZLIN"/>
    <n v="10"/>
    <n v="0"/>
    <n v="0"/>
    <n v="0"/>
    <s v="ZLIN"/>
    <n v="10"/>
    <n v="0"/>
    <n v="0"/>
    <n v="0"/>
    <m/>
    <m/>
    <m/>
  </r>
  <r>
    <s v="120602009570-0"/>
    <x v="38"/>
    <n v="341102"/>
    <s v="AIRE ACONDICIONADO (DATA CENTER"/>
    <s v="28.02.2015"/>
    <n v="1857475"/>
    <n v="402452.90999999992"/>
    <s v="ZLIN"/>
    <n v="10"/>
    <n v="0"/>
    <n v="0"/>
    <n v="0"/>
    <s v="ZLIN"/>
    <n v="10"/>
    <n v="0"/>
    <n v="0"/>
    <n v="0"/>
    <m/>
    <m/>
    <m/>
  </r>
  <r>
    <s v="120602009571-0"/>
    <x v="38"/>
    <n v="341102"/>
    <s v="AIRE ACONDICIONADO (DATA CENTER"/>
    <s v="28.02.2015"/>
    <n v="1857475"/>
    <n v="402452.90999999992"/>
    <s v="ZLIN"/>
    <n v="10"/>
    <n v="0"/>
    <n v="0"/>
    <n v="0"/>
    <s v="ZLIN"/>
    <n v="10"/>
    <n v="0"/>
    <n v="0"/>
    <n v="0"/>
    <m/>
    <m/>
    <m/>
  </r>
  <r>
    <s v="120602009572-0"/>
    <x v="38"/>
    <n v="341102"/>
    <s v="AIRE ACONDICIONADO (DATA CENTER"/>
    <s v="28.02.2015"/>
    <n v="1857475"/>
    <n v="402452.90999999992"/>
    <s v="ZLIN"/>
    <n v="10"/>
    <n v="0"/>
    <n v="0"/>
    <n v="0"/>
    <s v="ZLIN"/>
    <n v="10"/>
    <n v="0"/>
    <n v="0"/>
    <n v="0"/>
    <m/>
    <m/>
    <m/>
  </r>
  <r>
    <s v="120602009573-0"/>
    <x v="38"/>
    <n v="341102"/>
    <s v="AIRE ACONDICIONADO (DATA CENTER"/>
    <s v="28.02.2015"/>
    <n v="1857475"/>
    <n v="402452.90999999992"/>
    <s v="ZLIN"/>
    <n v="10"/>
    <n v="0"/>
    <n v="0"/>
    <n v="0"/>
    <s v="ZLIN"/>
    <n v="10"/>
    <n v="0"/>
    <n v="0"/>
    <n v="0"/>
    <m/>
    <m/>
    <m/>
  </r>
  <r>
    <s v="120602009574-0"/>
    <x v="38"/>
    <n v="341102"/>
    <s v="MUEBLE MODULAR EN L 8 GAVETAS CO"/>
    <s v="28.02.2015"/>
    <n v="5151282.07"/>
    <n v="1116111.1200000001"/>
    <s v="ZLIN"/>
    <n v="10"/>
    <n v="0"/>
    <n v="0"/>
    <n v="0"/>
    <s v="ZLIN"/>
    <n v="10"/>
    <n v="0"/>
    <n v="0"/>
    <n v="0"/>
    <m/>
    <m/>
    <m/>
  </r>
  <r>
    <s v="120602009575-0"/>
    <x v="38"/>
    <n v="341102"/>
    <s v="TELEVISOR DE 50&quot;  (DATA CENTER E"/>
    <s v="28.02.2015"/>
    <n v="643910.26"/>
    <n v="139513.90000000002"/>
    <s v="ZLIN"/>
    <n v="10"/>
    <n v="0"/>
    <n v="0"/>
    <n v="0"/>
    <s v="ZLIN"/>
    <n v="10"/>
    <n v="0"/>
    <n v="0"/>
    <n v="0"/>
    <m/>
    <m/>
    <m/>
  </r>
  <r>
    <s v="120602009576-0"/>
    <x v="38"/>
    <n v="341102"/>
    <s v="TELEVISOR DE 50&quot;  (DATA CENTER E"/>
    <s v="28.02.2015"/>
    <n v="643910.26"/>
    <n v="139513.90000000002"/>
    <s v="ZLIN"/>
    <n v="10"/>
    <n v="0"/>
    <n v="0"/>
    <n v="0"/>
    <s v="ZLIN"/>
    <n v="10"/>
    <n v="0"/>
    <n v="0"/>
    <n v="0"/>
    <m/>
    <m/>
    <m/>
  </r>
  <r>
    <s v="120602009577-0"/>
    <x v="38"/>
    <n v="341102"/>
    <s v="TELEVISOR DE 50&quot;  (DATA CENTER E"/>
    <s v="28.02.2015"/>
    <n v="643910.26"/>
    <n v="139513.90000000002"/>
    <s v="ZLIN"/>
    <n v="10"/>
    <n v="0"/>
    <n v="0"/>
    <n v="0"/>
    <s v="ZLIN"/>
    <n v="10"/>
    <n v="0"/>
    <n v="0"/>
    <n v="0"/>
    <m/>
    <m/>
    <m/>
  </r>
  <r>
    <s v="120602009578-0"/>
    <x v="38"/>
    <n v="341102"/>
    <s v="TELEVISOR DE 50&quot;  (DATA CENTER E"/>
    <s v="28.02.2015"/>
    <n v="643910.26"/>
    <n v="139513.90000000002"/>
    <s v="ZLIN"/>
    <n v="10"/>
    <n v="0"/>
    <n v="0"/>
    <n v="0"/>
    <s v="ZLIN"/>
    <n v="10"/>
    <n v="0"/>
    <n v="0"/>
    <n v="0"/>
    <m/>
    <m/>
    <m/>
  </r>
  <r>
    <s v="120602009579-0"/>
    <x v="38"/>
    <n v="341102"/>
    <s v="JUEGO ESCRITORIO CON SILLA"/>
    <s v="28.02.2015"/>
    <n v="286182.34000000003"/>
    <n v="62006.170000000013"/>
    <s v="ZLIN"/>
    <n v="10"/>
    <n v="0"/>
    <n v="0"/>
    <n v="0"/>
    <s v="ZLIN"/>
    <n v="10"/>
    <n v="0"/>
    <n v="0"/>
    <n v="0"/>
    <m/>
    <m/>
    <m/>
  </r>
  <r>
    <s v="120602009580-0"/>
    <x v="38"/>
    <n v="341102"/>
    <s v="JUEGO ESCRITORIO CON SILLA"/>
    <s v="28.02.2015"/>
    <n v="286182.34000000003"/>
    <n v="62006.170000000013"/>
    <s v="ZLIN"/>
    <n v="10"/>
    <n v="0"/>
    <n v="0"/>
    <n v="0"/>
    <s v="ZLIN"/>
    <n v="10"/>
    <n v="0"/>
    <n v="0"/>
    <n v="0"/>
    <m/>
    <m/>
    <m/>
  </r>
  <r>
    <s v="120602009581-0"/>
    <x v="38"/>
    <n v="341102"/>
    <s v="JUEGO ESCRITORIO CON SILLA"/>
    <s v="28.02.2015"/>
    <n v="286182.33"/>
    <n v="62006.170000000013"/>
    <s v="ZLIN"/>
    <n v="10"/>
    <n v="0"/>
    <n v="0"/>
    <n v="0"/>
    <s v="ZLIN"/>
    <n v="10"/>
    <n v="0"/>
    <n v="0"/>
    <n v="0"/>
    <m/>
    <m/>
    <m/>
  </r>
  <r>
    <s v="120602009582-0"/>
    <x v="38"/>
    <n v="323303"/>
    <s v="ARMARIO METALICO"/>
    <s v="13.02.2015"/>
    <n v="165000"/>
    <n v="35750"/>
    <s v="ZLIN"/>
    <n v="10"/>
    <n v="0"/>
    <n v="0"/>
    <n v="0"/>
    <s v="ZLIN"/>
    <n v="10"/>
    <n v="0"/>
    <n v="0"/>
    <n v="0"/>
    <m/>
    <m/>
    <m/>
  </r>
  <r>
    <s v="120602009583-0"/>
    <x v="38"/>
    <n v="323303"/>
    <s v="ARMARIO METALICO"/>
    <s v="13.02.2015"/>
    <n v="165000"/>
    <n v="35750"/>
    <s v="ZLIN"/>
    <n v="10"/>
    <n v="0"/>
    <n v="0"/>
    <n v="0"/>
    <s v="ZLIN"/>
    <n v="10"/>
    <n v="0"/>
    <n v="0"/>
    <n v="0"/>
    <m/>
    <m/>
    <m/>
  </r>
  <r>
    <s v="120602009584-0"/>
    <x v="38"/>
    <n v="323303"/>
    <s v="ARMARIO METALICO"/>
    <s v="13.02.2015"/>
    <n v="165000"/>
    <n v="35750"/>
    <s v="ZLIN"/>
    <n v="10"/>
    <n v="0"/>
    <n v="0"/>
    <n v="0"/>
    <s v="ZLIN"/>
    <n v="10"/>
    <n v="0"/>
    <n v="0"/>
    <n v="0"/>
    <m/>
    <m/>
    <m/>
  </r>
  <r>
    <s v="120602009585-0"/>
    <x v="38"/>
    <n v="323303"/>
    <s v="ARMARIO METALICO"/>
    <s v="13.02.2015"/>
    <n v="165000"/>
    <n v="35750"/>
    <s v="ZLIN"/>
    <n v="10"/>
    <n v="0"/>
    <n v="0"/>
    <n v="0"/>
    <s v="ZLIN"/>
    <n v="10"/>
    <n v="0"/>
    <n v="0"/>
    <n v="0"/>
    <m/>
    <m/>
    <m/>
  </r>
  <r>
    <s v="120602009586-0"/>
    <x v="38"/>
    <n v="323303"/>
    <s v="ARMARIO METALICO"/>
    <s v="13.02.2015"/>
    <n v="165000"/>
    <n v="35750"/>
    <s v="ZLIN"/>
    <n v="10"/>
    <n v="0"/>
    <n v="0"/>
    <n v="0"/>
    <s v="ZLIN"/>
    <n v="10"/>
    <n v="0"/>
    <n v="0"/>
    <n v="0"/>
    <m/>
    <m/>
    <m/>
  </r>
  <r>
    <s v="120602009587-0"/>
    <x v="38"/>
    <n v="323303"/>
    <s v="ARMARIO METALICO"/>
    <s v="13.02.2015"/>
    <n v="165000.01"/>
    <n v="35750.000000000015"/>
    <s v="ZLIN"/>
    <n v="10"/>
    <n v="0"/>
    <n v="0"/>
    <n v="0"/>
    <s v="ZLIN"/>
    <n v="10"/>
    <n v="0"/>
    <n v="0"/>
    <n v="0"/>
    <m/>
    <m/>
    <m/>
  </r>
  <r>
    <s v="120602009588-0"/>
    <x v="38"/>
    <n v="323303"/>
    <s v="1 LOCKERS DE 06 PUERTAS"/>
    <s v="11.03.2015"/>
    <n v="154999.99"/>
    <n v="32291.669999999984"/>
    <s v="ZLIN"/>
    <n v="10"/>
    <n v="0"/>
    <n v="0"/>
    <n v="0"/>
    <s v="ZLIN"/>
    <n v="10"/>
    <n v="0"/>
    <n v="0"/>
    <n v="0"/>
    <m/>
    <m/>
    <m/>
  </r>
  <r>
    <s v="120602009589-0"/>
    <x v="38"/>
    <n v="323303"/>
    <s v="1 LOCKERS DE 06 PUERTAS"/>
    <s v="11.03.2015"/>
    <n v="155000"/>
    <n v="32291.67"/>
    <s v="ZLIN"/>
    <n v="10"/>
    <n v="0"/>
    <n v="0"/>
    <n v="0"/>
    <s v="ZLIN"/>
    <n v="10"/>
    <n v="0"/>
    <n v="0"/>
    <n v="0"/>
    <m/>
    <m/>
    <m/>
  </r>
  <r>
    <s v="120602009590-0"/>
    <x v="38"/>
    <n v="323303"/>
    <s v="1 LOCKERS DE 06 PUERTAS"/>
    <s v="11.03.2015"/>
    <n v="155000"/>
    <n v="32291.67"/>
    <s v="ZLIN"/>
    <n v="10"/>
    <n v="0"/>
    <n v="0"/>
    <n v="0"/>
    <s v="ZLIN"/>
    <n v="10"/>
    <n v="0"/>
    <n v="0"/>
    <n v="0"/>
    <m/>
    <m/>
    <m/>
  </r>
  <r>
    <s v="120602009591-0"/>
    <x v="38"/>
    <n v="323303"/>
    <s v="1 LOCKERS DE 06 PUERTAS"/>
    <s v="11.03.2015"/>
    <n v="155000"/>
    <n v="32291.67"/>
    <s v="ZLIN"/>
    <n v="10"/>
    <n v="0"/>
    <n v="0"/>
    <n v="0"/>
    <s v="ZLIN"/>
    <n v="10"/>
    <n v="0"/>
    <n v="0"/>
    <n v="0"/>
    <m/>
    <m/>
    <m/>
  </r>
  <r>
    <s v="120602009592-0"/>
    <x v="38"/>
    <n v="213201"/>
    <s v="CINTOTECA CENTRO DE DATOS INFORM"/>
    <s v="05.03.2015"/>
    <n v="1191103.6200000001"/>
    <n v="248146.58000000007"/>
    <s v="ZLIN"/>
    <n v="10"/>
    <n v="0"/>
    <n v="0"/>
    <n v="0"/>
    <s v="ZLIN"/>
    <n v="10"/>
    <n v="0"/>
    <n v="0"/>
    <n v="0"/>
    <m/>
    <m/>
    <m/>
  </r>
  <r>
    <s v="120602009593-0"/>
    <x v="38"/>
    <n v="131104"/>
    <s v="Archivo Horizontal 4 gavetas"/>
    <s v="06.03.2015"/>
    <n v="190320"/>
    <n v="39650"/>
    <s v="ZLIN"/>
    <n v="10"/>
    <n v="0"/>
    <n v="0"/>
    <n v="0"/>
    <s v="ZLIN"/>
    <n v="10"/>
    <n v="0"/>
    <n v="0"/>
    <n v="0"/>
    <m/>
    <m/>
    <m/>
  </r>
  <r>
    <s v="120602009594-0"/>
    <x v="38"/>
    <n v="321101"/>
    <s v="SILLA TIPO EJECUTIVO RECLINABLE"/>
    <s v="06.03.2015"/>
    <n v="220000"/>
    <n v="45833.329999999987"/>
    <s v="ZLIN"/>
    <n v="10"/>
    <n v="0"/>
    <n v="0"/>
    <n v="0"/>
    <s v="ZLIN"/>
    <n v="10"/>
    <n v="0"/>
    <n v="0"/>
    <n v="0"/>
    <m/>
    <m/>
    <m/>
  </r>
  <r>
    <s v="120602009595-0"/>
    <x v="38"/>
    <n v="321101"/>
    <s v="SILLA TIPO EJECUTIVO RECLINABLE"/>
    <s v="06.03.2015"/>
    <n v="220000"/>
    <n v="45833.329999999987"/>
    <s v="ZLIN"/>
    <n v="10"/>
    <n v="0"/>
    <n v="0"/>
    <n v="0"/>
    <s v="ZLIN"/>
    <n v="10"/>
    <n v="0"/>
    <n v="0"/>
    <n v="0"/>
    <m/>
    <m/>
    <m/>
  </r>
  <r>
    <s v="120602009596-0"/>
    <x v="38"/>
    <n v="321100"/>
    <s v="SILLA TIPO EJECUTIVO RECLINABLE"/>
    <s v="06.03.2015"/>
    <n v="220000"/>
    <n v="45833.329999999987"/>
    <s v="ZLIN"/>
    <n v="10"/>
    <n v="0"/>
    <n v="0"/>
    <n v="0"/>
    <s v="ZLIN"/>
    <n v="10"/>
    <n v="0"/>
    <n v="0"/>
    <n v="0"/>
    <m/>
    <m/>
    <m/>
  </r>
  <r>
    <s v="120602009597-0"/>
    <x v="38"/>
    <n v="332100"/>
    <s v="PIZARRA ACRILICA ALUMINIO BRONCE"/>
    <s v="09.03.2015"/>
    <n v="133200"/>
    <n v="27750"/>
    <s v="ZLIN"/>
    <n v="10"/>
    <n v="0"/>
    <n v="0"/>
    <n v="0"/>
    <s v="ZLIN"/>
    <n v="10"/>
    <n v="0"/>
    <n v="0"/>
    <n v="0"/>
    <m/>
    <m/>
    <m/>
  </r>
  <r>
    <s v="120602009598-0"/>
    <x v="38"/>
    <n v="332100"/>
    <s v="PIZARRA ACRILICA MARCO ALUMINIO"/>
    <s v="09.03.2015"/>
    <n v="133200"/>
    <n v="27750"/>
    <s v="ZLIN"/>
    <n v="10"/>
    <n v="0"/>
    <n v="0"/>
    <n v="0"/>
    <s v="ZLIN"/>
    <n v="10"/>
    <n v="0"/>
    <n v="0"/>
    <n v="0"/>
    <m/>
    <m/>
    <m/>
  </r>
  <r>
    <s v="120602009599-0"/>
    <x v="38"/>
    <n v="214301"/>
    <s v="Sistema de AIRE ACONDICIONADO ED"/>
    <s v="25.09.2015"/>
    <n v="58957109.259999998"/>
    <n v="9334875.6400000006"/>
    <s v="ZLIN"/>
    <n v="10"/>
    <n v="0"/>
    <n v="0"/>
    <n v="0"/>
    <s v="ZLIN"/>
    <n v="10"/>
    <n v="0"/>
    <n v="0"/>
    <n v="0"/>
    <m/>
    <m/>
    <m/>
  </r>
  <r>
    <s v="120602009600-0"/>
    <x v="38"/>
    <n v="214301"/>
    <s v="ESTANTE ALUMINIO PUERTAS DE VIDR"/>
    <s v="11.03.2016"/>
    <n v="1350000.01"/>
    <n v="146250"/>
    <s v="ZLIN"/>
    <n v="10"/>
    <n v="0"/>
    <n v="0"/>
    <n v="0"/>
    <s v="ZLIN"/>
    <n v="10"/>
    <n v="0"/>
    <n v="0"/>
    <n v="0"/>
    <m/>
    <m/>
    <m/>
  </r>
  <r>
    <s v="120602009603-0"/>
    <x v="38"/>
    <n v="214301"/>
    <s v="GABINETE CON 5 BANDEJAS MOVILES"/>
    <s v="11.03.2016"/>
    <n v="4200000"/>
    <n v="455000"/>
    <s v="ZLIN"/>
    <n v="10"/>
    <n v="0"/>
    <n v="0"/>
    <n v="0"/>
    <s v="ZLIN"/>
    <n v="10"/>
    <n v="0"/>
    <n v="0"/>
    <n v="0"/>
    <m/>
    <m/>
    <m/>
  </r>
  <r>
    <s v="120602009604-0"/>
    <x v="38"/>
    <n v="214301"/>
    <s v="Bodega plastica Metrologia"/>
    <s v="13.03.2015"/>
    <n v="499500"/>
    <n v="104062.5"/>
    <s v="ZLIN"/>
    <n v="10"/>
    <n v="0"/>
    <n v="0"/>
    <n v="0"/>
    <s v="ZLIN"/>
    <n v="10"/>
    <n v="0"/>
    <n v="0"/>
    <n v="0"/>
    <m/>
    <m/>
    <m/>
  </r>
  <r>
    <s v="120602009605-0"/>
    <x v="38"/>
    <n v="214501"/>
    <s v="MUEBLE MODULAR DE LABORATORIO"/>
    <s v="19.12.2016"/>
    <n v="1389385.01"/>
    <n v="46312.830000000075"/>
    <s v="ZLIN"/>
    <n v="10"/>
    <n v="0"/>
    <n v="0"/>
    <n v="0"/>
    <s v="ZLIN"/>
    <n v="10"/>
    <n v="0"/>
    <n v="0"/>
    <n v="0"/>
    <m/>
    <m/>
    <m/>
  </r>
  <r>
    <s v="120602009606-0"/>
    <x v="38"/>
    <n v="214501"/>
    <s v="MUEBELE MODULAR DE LABORATORIO"/>
    <s v="19.12.2016"/>
    <n v="1389385.01"/>
    <n v="46312.830000000075"/>
    <s v="ZLIN"/>
    <n v="10"/>
    <n v="0"/>
    <n v="0"/>
    <n v="0"/>
    <s v="ZLIN"/>
    <n v="10"/>
    <n v="0"/>
    <n v="0"/>
    <n v="0"/>
    <m/>
    <m/>
    <m/>
  </r>
  <r>
    <s v="120602009607-0"/>
    <x v="38"/>
    <n v="214501"/>
    <s v="MUEBELE MODULAR DE LABORATORIO"/>
    <s v="19.12.2016"/>
    <n v="1389385.01"/>
    <n v="46312.830000000075"/>
    <s v="ZLIN"/>
    <n v="10"/>
    <n v="0"/>
    <n v="0"/>
    <n v="0"/>
    <s v="ZLIN"/>
    <n v="10"/>
    <n v="0"/>
    <n v="0"/>
    <n v="0"/>
    <m/>
    <m/>
    <m/>
  </r>
  <r>
    <s v="120602009608-0"/>
    <x v="38"/>
    <n v="214501"/>
    <s v="MUEBELE MODULAR DE LABORATORIO"/>
    <s v="19.12.2016"/>
    <n v="1389385.01"/>
    <n v="46312.830000000075"/>
    <s v="ZLIN"/>
    <n v="10"/>
    <n v="0"/>
    <n v="0"/>
    <n v="0"/>
    <s v="ZLIN"/>
    <n v="10"/>
    <n v="0"/>
    <n v="0"/>
    <n v="0"/>
    <m/>
    <m/>
    <m/>
  </r>
  <r>
    <s v="120602009609-0"/>
    <x v="38"/>
    <n v="214501"/>
    <s v="MUEBELE MODULAR DE LABORATORIO"/>
    <s v="19.12.2016"/>
    <n v="1389385.01"/>
    <n v="46312.830000000075"/>
    <s v="ZLIN"/>
    <n v="10"/>
    <n v="0"/>
    <n v="0"/>
    <n v="0"/>
    <s v="ZLIN"/>
    <n v="10"/>
    <n v="0"/>
    <n v="0"/>
    <n v="0"/>
    <m/>
    <m/>
    <m/>
  </r>
  <r>
    <s v="120602009610-0"/>
    <x v="38"/>
    <n v="214501"/>
    <s v="MUEBELE MODULAR DE LABORATORIO"/>
    <s v="19.12.2016"/>
    <n v="1389385.01"/>
    <n v="46312.830000000075"/>
    <s v="ZLIN"/>
    <n v="10"/>
    <n v="0"/>
    <n v="0"/>
    <n v="0"/>
    <s v="ZLIN"/>
    <n v="10"/>
    <n v="0"/>
    <n v="0"/>
    <n v="0"/>
    <m/>
    <m/>
    <m/>
  </r>
  <r>
    <s v="120602009611-0"/>
    <x v="38"/>
    <n v="214501"/>
    <s v="MUEBELE MODULAR DE LABORATORIO"/>
    <s v="19.12.2016"/>
    <n v="1389385.01"/>
    <n v="46312.830000000075"/>
    <s v="ZLIN"/>
    <n v="10"/>
    <n v="0"/>
    <n v="0"/>
    <n v="0"/>
    <s v="ZLIN"/>
    <n v="10"/>
    <n v="0"/>
    <n v="0"/>
    <n v="0"/>
    <m/>
    <m/>
    <m/>
  </r>
  <r>
    <s v="120602009612-0"/>
    <x v="38"/>
    <n v="214501"/>
    <s v="MUEBELE MODULAR DE LABORATORIO"/>
    <s v="19.12.2016"/>
    <n v="1389385.01"/>
    <n v="46312.830000000075"/>
    <s v="ZLIN"/>
    <n v="10"/>
    <n v="0"/>
    <n v="0"/>
    <n v="0"/>
    <s v="ZLIN"/>
    <n v="10"/>
    <n v="0"/>
    <n v="0"/>
    <n v="0"/>
    <m/>
    <m/>
    <m/>
  </r>
  <r>
    <s v="120602009613-0"/>
    <x v="38"/>
    <n v="214501"/>
    <s v="MUEBELE MODULAR DE LABORATORIO"/>
    <s v="19.12.2016"/>
    <n v="1414647.67"/>
    <n v="47154.919999999925"/>
    <s v="ZLIN"/>
    <n v="10"/>
    <n v="0"/>
    <n v="0"/>
    <n v="0"/>
    <s v="ZLIN"/>
    <n v="10"/>
    <n v="0"/>
    <n v="0"/>
    <n v="0"/>
    <m/>
    <m/>
    <m/>
  </r>
  <r>
    <s v="120602009614-0"/>
    <x v="38"/>
    <n v="214501"/>
    <s v="MUEBELE MODULAR DE LABORATORIO"/>
    <s v="19.12.2016"/>
    <n v="1414647.67"/>
    <n v="47154.919999999925"/>
    <s v="ZLIN"/>
    <n v="10"/>
    <n v="0"/>
    <n v="0"/>
    <n v="0"/>
    <s v="ZLIN"/>
    <n v="10"/>
    <n v="0"/>
    <n v="0"/>
    <n v="0"/>
    <m/>
    <m/>
    <m/>
  </r>
  <r>
    <s v="120602009615-0"/>
    <x v="38"/>
    <n v="214501"/>
    <s v="MUEBELE MODULAR DE LABORATORIO"/>
    <s v="19.12.2016"/>
    <n v="1414647.67"/>
    <n v="47154.919999999925"/>
    <s v="ZLIN"/>
    <n v="10"/>
    <n v="0"/>
    <n v="0"/>
    <n v="0"/>
    <s v="ZLIN"/>
    <n v="10"/>
    <n v="0"/>
    <n v="0"/>
    <n v="0"/>
    <m/>
    <m/>
    <m/>
  </r>
  <r>
    <s v="120602009616-0"/>
    <x v="38"/>
    <n v="214501"/>
    <s v="MUEBELE MODULAR DE LABORATORIO"/>
    <s v="19.12.2016"/>
    <n v="1414647.67"/>
    <n v="47154.919999999925"/>
    <s v="ZLIN"/>
    <n v="10"/>
    <n v="0"/>
    <n v="0"/>
    <n v="0"/>
    <s v="ZLIN"/>
    <n v="10"/>
    <n v="0"/>
    <n v="0"/>
    <n v="0"/>
    <m/>
    <m/>
    <m/>
  </r>
  <r>
    <s v="120602009617-0"/>
    <x v="38"/>
    <n v="214501"/>
    <s v="MUEBELE MODULAR DE LABORATORIO"/>
    <s v="19.12.2016"/>
    <n v="1414647.67"/>
    <n v="47154.919999999925"/>
    <s v="ZLIN"/>
    <n v="10"/>
    <n v="0"/>
    <n v="0"/>
    <n v="0"/>
    <s v="ZLIN"/>
    <n v="10"/>
    <n v="0"/>
    <n v="0"/>
    <n v="0"/>
    <m/>
    <m/>
    <m/>
  </r>
  <r>
    <s v="120602009618-0"/>
    <x v="38"/>
    <n v="214501"/>
    <s v="MUEBELE MODULAR DE LABORATORIO"/>
    <s v="19.12.2016"/>
    <n v="1414647.67"/>
    <n v="47154.919999999925"/>
    <s v="ZLIN"/>
    <n v="10"/>
    <n v="0"/>
    <n v="0"/>
    <n v="0"/>
    <s v="ZLIN"/>
    <n v="10"/>
    <n v="0"/>
    <n v="0"/>
    <n v="0"/>
    <m/>
    <m/>
    <m/>
  </r>
  <r>
    <s v="120602009619-0"/>
    <x v="38"/>
    <n v="214501"/>
    <s v="MUEBELE MODULAR DE LABORATORIO"/>
    <s v="19.12.2016"/>
    <n v="1414647.67"/>
    <n v="47154.919999999925"/>
    <s v="ZLIN"/>
    <n v="10"/>
    <n v="0"/>
    <n v="0"/>
    <n v="0"/>
    <s v="ZLIN"/>
    <n v="10"/>
    <n v="0"/>
    <n v="0"/>
    <n v="0"/>
    <m/>
    <m/>
    <m/>
  </r>
  <r>
    <s v="120602009620-0"/>
    <x v="38"/>
    <n v="214501"/>
    <s v="MUEBELE MODULAR DE LABORATORIO"/>
    <s v="19.12.2016"/>
    <n v="1414647.67"/>
    <n v="47154.919999999925"/>
    <s v="ZLIN"/>
    <n v="10"/>
    <n v="0"/>
    <n v="0"/>
    <n v="0"/>
    <s v="ZLIN"/>
    <n v="10"/>
    <n v="0"/>
    <n v="0"/>
    <n v="0"/>
    <m/>
    <m/>
    <m/>
  </r>
  <r>
    <s v="120602009621-0"/>
    <x v="38"/>
    <n v="214501"/>
    <s v="MUEBELE MODULAR DE LABORATORIO"/>
    <s v="19.12.2016"/>
    <n v="1414647.67"/>
    <n v="47154.919999999925"/>
    <s v="ZLIN"/>
    <n v="10"/>
    <n v="0"/>
    <n v="0"/>
    <n v="0"/>
    <s v="ZLIN"/>
    <n v="10"/>
    <n v="0"/>
    <n v="0"/>
    <n v="0"/>
    <m/>
    <m/>
    <m/>
  </r>
  <r>
    <s v="120602009622-0"/>
    <x v="38"/>
    <n v="214501"/>
    <s v="MUEBLE MODULAR DE LABORATORIO"/>
    <s v="19.12.2016"/>
    <n v="1414664.28"/>
    <n v="47155.479999999981"/>
    <s v="ZLIN"/>
    <n v="10"/>
    <n v="0"/>
    <n v="0"/>
    <n v="0"/>
    <s v="ZLIN"/>
    <n v="10"/>
    <n v="0"/>
    <n v="0"/>
    <n v="0"/>
    <m/>
    <m/>
    <m/>
  </r>
  <r>
    <s v="120602009623-0"/>
    <x v="38"/>
    <n v="315100"/>
    <s v="SILLA ERGONOMICA"/>
    <s v="31.03.2015"/>
    <n v="124425.4"/>
    <n v="30026.26999999999"/>
    <s v="ZLIN"/>
    <n v="10"/>
    <n v="0"/>
    <n v="0"/>
    <n v="0"/>
    <s v="ZLIN"/>
    <n v="10"/>
    <n v="0"/>
    <n v="0"/>
    <n v="0"/>
    <m/>
    <m/>
    <m/>
  </r>
  <r>
    <s v="120602009624-0"/>
    <x v="38"/>
    <n v="315100"/>
    <s v="SILLA ERGONOMICA"/>
    <s v="31.03.2015"/>
    <n v="124425.4"/>
    <n v="30026.26999999999"/>
    <s v="ZLIN"/>
    <n v="10"/>
    <n v="0"/>
    <n v="0"/>
    <n v="0"/>
    <s v="ZLIN"/>
    <n v="10"/>
    <n v="0"/>
    <n v="0"/>
    <n v="0"/>
    <m/>
    <m/>
    <m/>
  </r>
  <r>
    <s v="120602009625-0"/>
    <x v="38"/>
    <n v="315100"/>
    <s v="SILLA ERGONOMICA"/>
    <s v="31.03.2015"/>
    <n v="124425.4"/>
    <n v="30026.26999999999"/>
    <s v="ZLIN"/>
    <n v="10"/>
    <n v="0"/>
    <n v="0"/>
    <n v="0"/>
    <s v="ZLIN"/>
    <n v="10"/>
    <n v="0"/>
    <n v="0"/>
    <n v="0"/>
    <m/>
    <m/>
    <m/>
  </r>
  <r>
    <s v="120602009626-0"/>
    <x v="38"/>
    <n v="315100"/>
    <s v="SILLA ERGONOMICA"/>
    <s v="31.03.2015"/>
    <n v="124425.4"/>
    <n v="30026.26999999999"/>
    <s v="ZLIN"/>
    <n v="10"/>
    <n v="0"/>
    <n v="0"/>
    <n v="0"/>
    <s v="ZLIN"/>
    <n v="10"/>
    <n v="0"/>
    <n v="0"/>
    <n v="0"/>
    <m/>
    <m/>
    <m/>
  </r>
  <r>
    <s v="120602009627-0"/>
    <x v="38"/>
    <n v="315100"/>
    <s v="SILLA ERGONOMICA"/>
    <s v="31.03.2015"/>
    <n v="124425.4"/>
    <n v="30026.26999999999"/>
    <s v="ZLIN"/>
    <n v="10"/>
    <n v="0"/>
    <n v="0"/>
    <n v="0"/>
    <s v="ZLIN"/>
    <n v="10"/>
    <n v="0"/>
    <n v="0"/>
    <n v="0"/>
    <m/>
    <m/>
    <m/>
  </r>
  <r>
    <s v="120602009628-0"/>
    <x v="38"/>
    <n v="315100"/>
    <s v="SILLA ERGONOMICA"/>
    <s v="31.03.2015"/>
    <n v="129000"/>
    <n v="29428.130000000005"/>
    <s v="ZLIN"/>
    <n v="10"/>
    <n v="0"/>
    <n v="0"/>
    <n v="0"/>
    <s v="ZLIN"/>
    <n v="10"/>
    <n v="0"/>
    <n v="0"/>
    <n v="0"/>
    <m/>
    <m/>
    <m/>
  </r>
  <r>
    <s v="120602009629-0"/>
    <x v="38"/>
    <n v="315100"/>
    <s v="SILLA ERGONOMICA"/>
    <s v="31.03.2015"/>
    <n v="129000"/>
    <n v="29428.130000000005"/>
    <s v="ZLIN"/>
    <n v="10"/>
    <n v="0"/>
    <n v="0"/>
    <n v="0"/>
    <s v="ZLIN"/>
    <n v="10"/>
    <n v="0"/>
    <n v="0"/>
    <n v="0"/>
    <m/>
    <m/>
    <m/>
  </r>
  <r>
    <s v="120602009630-0"/>
    <x v="38"/>
    <n v="315100"/>
    <s v="SILLA ERGONOMICA"/>
    <s v="31.03.2015"/>
    <n v="129000"/>
    <n v="29428.130000000005"/>
    <s v="ZLIN"/>
    <n v="10"/>
    <n v="0"/>
    <n v="0"/>
    <n v="0"/>
    <s v="ZLIN"/>
    <n v="10"/>
    <n v="0"/>
    <n v="0"/>
    <n v="0"/>
    <m/>
    <m/>
    <m/>
  </r>
  <r>
    <s v="120602009631-0"/>
    <x v="38"/>
    <n v="315100"/>
    <s v="SILLA ERGONOMICA"/>
    <s v="31.03.2015"/>
    <n v="129000"/>
    <n v="29428.130000000005"/>
    <s v="ZLIN"/>
    <n v="10"/>
    <n v="0"/>
    <n v="0"/>
    <n v="0"/>
    <s v="ZLIN"/>
    <n v="10"/>
    <n v="0"/>
    <n v="0"/>
    <n v="0"/>
    <m/>
    <m/>
    <m/>
  </r>
  <r>
    <s v="120602009632-0"/>
    <x v="38"/>
    <n v="311100"/>
    <s v="SILLA ERGONOMICA"/>
    <s v="23.03.2015"/>
    <n v="210000"/>
    <n v="43750"/>
    <s v="ZLIN"/>
    <n v="10"/>
    <n v="0"/>
    <n v="0"/>
    <n v="0"/>
    <s v="ZLIN"/>
    <n v="10"/>
    <n v="0"/>
    <n v="0"/>
    <n v="0"/>
    <m/>
    <m/>
    <m/>
  </r>
  <r>
    <s v="120602009633-0"/>
    <x v="38"/>
    <n v="211100"/>
    <s v="PIZARRA VIDRIO TEMPERADO"/>
    <s v="24.03.2015"/>
    <n v="108000"/>
    <n v="22500"/>
    <s v="ZLIN"/>
    <n v="10"/>
    <n v="0"/>
    <n v="0"/>
    <n v="0"/>
    <s v="ZLIN"/>
    <n v="10"/>
    <n v="0"/>
    <n v="0"/>
    <n v="0"/>
    <m/>
    <m/>
    <m/>
  </r>
  <r>
    <s v="120602009635-0"/>
    <x v="38"/>
    <n v="131100"/>
    <s v="CAMA"/>
    <s v="26.03.2015"/>
    <n v="182000"/>
    <n v="37916.670000000013"/>
    <s v="ZLIN"/>
    <n v="10"/>
    <n v="0"/>
    <n v="0"/>
    <n v="0"/>
    <s v="ZLIN"/>
    <n v="10"/>
    <n v="0"/>
    <n v="0"/>
    <n v="0"/>
    <m/>
    <m/>
    <m/>
  </r>
  <r>
    <s v="120602009636-0"/>
    <x v="38"/>
    <n v="131100"/>
    <s v="CAMA"/>
    <s v="26.03.2015"/>
    <n v="152000"/>
    <n v="31666.67"/>
    <s v="ZLIN"/>
    <n v="10"/>
    <n v="0"/>
    <n v="0"/>
    <n v="0"/>
    <s v="ZLIN"/>
    <n v="10"/>
    <n v="0"/>
    <n v="0"/>
    <n v="0"/>
    <m/>
    <m/>
    <m/>
  </r>
  <r>
    <s v="120602009637-0"/>
    <x v="38"/>
    <n v="131100"/>
    <s v="COLCHON (CASA PRESIDENCIA)"/>
    <s v="26.03.2015"/>
    <n v="166000"/>
    <n v="34583.329999999987"/>
    <s v="ZLIN"/>
    <n v="10"/>
    <n v="0"/>
    <n v="0"/>
    <n v="0"/>
    <s v="ZLIN"/>
    <n v="10"/>
    <n v="0"/>
    <n v="0"/>
    <n v="0"/>
    <m/>
    <m/>
    <m/>
  </r>
  <r>
    <s v="120602009638-0"/>
    <x v="38"/>
    <n v="321201"/>
    <s v="AIRE ACONDICIONADO"/>
    <s v="27.03.2015"/>
    <n v="547600.01"/>
    <n v="114083.33000000002"/>
    <s v="ZLIN"/>
    <n v="10"/>
    <n v="0"/>
    <n v="0"/>
    <n v="0"/>
    <s v="ZLIN"/>
    <n v="10"/>
    <n v="0"/>
    <n v="0"/>
    <n v="0"/>
    <m/>
    <m/>
    <m/>
  </r>
  <r>
    <s v="120602009639-0"/>
    <x v="38"/>
    <n v="344207"/>
    <s v="AIRE ACONDICIONADO TIPO MINI SPL"/>
    <s v="06.04.2015"/>
    <n v="820898.67"/>
    <n v="164179.74"/>
    <s v="ZLIN"/>
    <n v="10"/>
    <n v="0"/>
    <n v="0"/>
    <n v="0"/>
    <s v="ZLIN"/>
    <n v="10"/>
    <n v="0"/>
    <n v="0"/>
    <n v="0"/>
    <m/>
    <m/>
    <m/>
  </r>
  <r>
    <s v="120602009640-0"/>
    <x v="38"/>
    <n v="321100"/>
    <s v="DESTRUCTORA DE PAPEL"/>
    <s v="07.04.2015"/>
    <n v="112000"/>
    <n v="22400"/>
    <s v="ZLIN"/>
    <n v="10"/>
    <n v="0"/>
    <n v="0"/>
    <n v="0"/>
    <s v="ZLIN"/>
    <n v="10"/>
    <n v="0"/>
    <n v="0"/>
    <n v="0"/>
    <m/>
    <m/>
    <m/>
  </r>
  <r>
    <s v="120602009641-0"/>
    <x v="38"/>
    <n v="336100"/>
    <s v="SILLA ERGONOMICA"/>
    <s v="13.04.2015"/>
    <n v="148874.10999999999"/>
    <n v="29774.819999999992"/>
    <s v="ZLIN"/>
    <n v="10"/>
    <n v="0"/>
    <n v="0"/>
    <n v="0"/>
    <s v="ZLIN"/>
    <n v="10"/>
    <n v="0"/>
    <n v="0"/>
    <n v="0"/>
    <m/>
    <m/>
    <m/>
  </r>
  <r>
    <s v="120602009642-0"/>
    <x v="38"/>
    <n v="336100"/>
    <s v="SILLA ERGONOMICA"/>
    <s v="13.04.2015"/>
    <n v="148874.10999999999"/>
    <n v="29774.819999999992"/>
    <s v="ZLIN"/>
    <n v="10"/>
    <n v="0"/>
    <n v="0"/>
    <n v="0"/>
    <s v="ZLIN"/>
    <n v="10"/>
    <n v="0"/>
    <n v="0"/>
    <n v="0"/>
    <m/>
    <m/>
    <m/>
  </r>
  <r>
    <s v="120602009643-0"/>
    <x v="38"/>
    <n v="341100"/>
    <s v="SILLA EJECUTIVA ERGONÓMICA"/>
    <s v="13.04.2015"/>
    <n v="210000"/>
    <n v="42000"/>
    <s v="ZLIN"/>
    <n v="10"/>
    <n v="0"/>
    <n v="0"/>
    <n v="0"/>
    <s v="ZLIN"/>
    <n v="10"/>
    <n v="0"/>
    <n v="0"/>
    <n v="0"/>
    <m/>
    <m/>
    <m/>
  </r>
  <r>
    <s v="120602009645-0"/>
    <x v="38"/>
    <n v="344209"/>
    <s v="MESA DE COMEDOR"/>
    <s v="16.04.2015"/>
    <n v="904000"/>
    <n v="180800"/>
    <s v="ZLIN"/>
    <n v="10"/>
    <n v="0"/>
    <n v="0"/>
    <n v="0"/>
    <s v="ZLIN"/>
    <n v="10"/>
    <n v="0"/>
    <n v="0"/>
    <n v="0"/>
    <m/>
    <m/>
    <m/>
  </r>
  <r>
    <s v="120602009647-0"/>
    <x v="38"/>
    <n v="332401"/>
    <s v="GRABADORA DIGITAL"/>
    <s v="20.04.2015"/>
    <n v="140225"/>
    <n v="28045"/>
    <s v="ZLIN"/>
    <n v="10"/>
    <n v="0"/>
    <n v="0"/>
    <n v="0"/>
    <s v="ZLIN"/>
    <n v="10"/>
    <n v="0"/>
    <n v="0"/>
    <n v="0"/>
    <m/>
    <m/>
    <m/>
  </r>
  <r>
    <s v="120602009648-0"/>
    <x v="38"/>
    <n v="343205"/>
    <s v="PANTALLA DE TV PARA SALA DE VENT"/>
    <s v="21.04.2015"/>
    <n v="194995"/>
    <n v="38999"/>
    <s v="ZLIN"/>
    <n v="10"/>
    <n v="0"/>
    <n v="0"/>
    <n v="0"/>
    <s v="ZLIN"/>
    <n v="10"/>
    <n v="0"/>
    <n v="0"/>
    <n v="0"/>
    <m/>
    <m/>
    <m/>
  </r>
  <r>
    <s v="120602009649-0"/>
    <x v="38"/>
    <n v="121100"/>
    <s v="BIBLIOTECA FIJA"/>
    <s v="21.04.2015"/>
    <n v="611786.06999999995"/>
    <n v="122357.21999999997"/>
    <s v="ZLIN"/>
    <n v="10"/>
    <n v="0"/>
    <n v="0"/>
    <n v="0"/>
    <s v="ZLIN"/>
    <n v="10"/>
    <n v="0"/>
    <n v="0"/>
    <n v="0"/>
    <m/>
    <m/>
    <m/>
  </r>
  <r>
    <s v="120602009650-0"/>
    <x v="38"/>
    <n v="321201"/>
    <s v="AIRE ACONDICIONADO"/>
    <s v="29.04.2015"/>
    <n v="362040"/>
    <n v="72408"/>
    <s v="ZLIN"/>
    <n v="10"/>
    <n v="0"/>
    <n v="0"/>
    <n v="0"/>
    <s v="ZLIN"/>
    <n v="10"/>
    <n v="0"/>
    <n v="0"/>
    <n v="0"/>
    <m/>
    <m/>
    <m/>
  </r>
  <r>
    <s v="120602009651-0"/>
    <x v="38"/>
    <n v="121100"/>
    <s v="JUEGO MUEBLES DE 3 PIEZAS"/>
    <s v="27.04.2015"/>
    <n v="325000"/>
    <n v="65000"/>
    <s v="ZLIN"/>
    <n v="10"/>
    <n v="0"/>
    <n v="0"/>
    <n v="0"/>
    <s v="ZLIN"/>
    <n v="10"/>
    <n v="0"/>
    <n v="0"/>
    <n v="0"/>
    <m/>
    <m/>
    <m/>
  </r>
  <r>
    <s v="120602009652-0"/>
    <x v="38"/>
    <n v="131100"/>
    <s v="AIRE ACONDICIONADO"/>
    <s v="27.04.2015"/>
    <n v="176000"/>
    <n v="35200"/>
    <s v="ZLIN"/>
    <n v="10"/>
    <n v="0"/>
    <n v="0"/>
    <n v="0"/>
    <s v="ZLIN"/>
    <n v="10"/>
    <n v="0"/>
    <n v="0"/>
    <n v="0"/>
    <m/>
    <m/>
    <m/>
  </r>
  <r>
    <s v="120602009654-0"/>
    <x v="38"/>
    <n v="211100"/>
    <s v="LICUADORA"/>
    <s v="04.05.2015"/>
    <n v="134995"/>
    <n v="25874.039999999994"/>
    <s v="ZLIN"/>
    <n v="10"/>
    <n v="0"/>
    <n v="0"/>
    <n v="0"/>
    <s v="ZLIN"/>
    <n v="10"/>
    <n v="0"/>
    <n v="0"/>
    <n v="0"/>
    <m/>
    <m/>
    <m/>
  </r>
  <r>
    <s v="120602009655-0"/>
    <x v="38"/>
    <n v="214501"/>
    <s v="SILLA PARA VISITAS DE 4 PUESTOS"/>
    <s v="06.05.2015"/>
    <n v="107900"/>
    <n v="20680.839999999997"/>
    <s v="ZLIN"/>
    <n v="10"/>
    <n v="0"/>
    <n v="0"/>
    <n v="0"/>
    <s v="ZLIN"/>
    <n v="10"/>
    <n v="0"/>
    <n v="0"/>
    <n v="0"/>
    <m/>
    <m/>
    <m/>
  </r>
  <r>
    <s v="120602009656-0"/>
    <x v="38"/>
    <n v="214501"/>
    <s v="SILLA PARA VISITAS DE 3 PUESTOS"/>
    <s v="06.05.2015"/>
    <n v="189900"/>
    <n v="36397.5"/>
    <s v="ZLIN"/>
    <n v="10"/>
    <n v="0"/>
    <n v="0"/>
    <n v="0"/>
    <s v="ZLIN"/>
    <n v="10"/>
    <n v="0"/>
    <n v="0"/>
    <n v="0"/>
    <m/>
    <m/>
    <m/>
  </r>
  <r>
    <s v="120602009657-0"/>
    <x v="38"/>
    <n v="121100"/>
    <s v="MUEBLE PARA COCINA"/>
    <s v="02.06.2015"/>
    <n v="600000"/>
    <n v="110000"/>
    <s v="ZLIN"/>
    <n v="10"/>
    <n v="0"/>
    <n v="0"/>
    <n v="0"/>
    <s v="ZLIN"/>
    <n v="10"/>
    <n v="0"/>
    <n v="0"/>
    <n v="0"/>
    <m/>
    <m/>
    <m/>
  </r>
  <r>
    <s v="120602009658-0"/>
    <x v="38"/>
    <n v="121100"/>
    <s v="MUEBLE PARA COCINA"/>
    <s v="02.06.2015"/>
    <n v="600000"/>
    <n v="110000"/>
    <s v="ZLIN"/>
    <n v="10"/>
    <n v="0"/>
    <n v="0"/>
    <n v="0"/>
    <s v="ZLIN"/>
    <n v="10"/>
    <n v="0"/>
    <n v="0"/>
    <n v="0"/>
    <m/>
    <m/>
    <m/>
  </r>
  <r>
    <s v="120602009659-0"/>
    <x v="38"/>
    <n v="333401"/>
    <s v="SILLA EJECUTIVA ERGONOMICA"/>
    <s v="12.05.2015"/>
    <n v="133217.49"/>
    <n v="25533.349999999991"/>
    <s v="ZLIN"/>
    <n v="10"/>
    <n v="0"/>
    <n v="0"/>
    <n v="0"/>
    <s v="ZLIN"/>
    <n v="10"/>
    <n v="0"/>
    <n v="0"/>
    <n v="0"/>
    <m/>
    <m/>
    <m/>
  </r>
  <r>
    <s v="120602009660-0"/>
    <x v="38"/>
    <n v="333401"/>
    <s v="SILLA EJECUTIVA ERGONOMICA"/>
    <s v="12.05.2015"/>
    <n v="133217.49"/>
    <n v="25533.349999999991"/>
    <s v="ZLIN"/>
    <n v="10"/>
    <n v="0"/>
    <n v="0"/>
    <n v="0"/>
    <s v="ZLIN"/>
    <n v="10"/>
    <n v="0"/>
    <n v="0"/>
    <n v="0"/>
    <m/>
    <m/>
    <m/>
  </r>
  <r>
    <s v="120602009661-0"/>
    <x v="38"/>
    <n v="344201"/>
    <s v="PROYECTOR INALAMBRICO"/>
    <s v="18.05.2015"/>
    <n v="766769.08"/>
    <n v="146964.07999999996"/>
    <s v="ZLIN"/>
    <n v="10"/>
    <n v="0"/>
    <n v="0"/>
    <n v="0"/>
    <s v="ZLIN"/>
    <n v="10"/>
    <n v="0"/>
    <n v="0"/>
    <n v="0"/>
    <m/>
    <m/>
    <m/>
  </r>
  <r>
    <s v="120602009662-0"/>
    <x v="38"/>
    <n v="213100"/>
    <s v="Gabinete Informatica"/>
    <s v="13.05.2015"/>
    <n v="847725"/>
    <n v="162480.63"/>
    <s v="ZLIN"/>
    <n v="10"/>
    <n v="0"/>
    <n v="0"/>
    <n v="0"/>
    <s v="ZLIN"/>
    <n v="10"/>
    <n v="0"/>
    <n v="0"/>
    <n v="0"/>
    <m/>
    <m/>
    <m/>
  </r>
  <r>
    <s v="120602009663-0"/>
    <x v="38"/>
    <n v="214501"/>
    <s v="SILLA PARA OFICINA"/>
    <s v="21.09.2015"/>
    <n v="180384.88"/>
    <n v="28560.940000000002"/>
    <s v="ZLIN"/>
    <n v="10"/>
    <n v="0"/>
    <n v="0"/>
    <n v="0"/>
    <s v="ZLIN"/>
    <n v="10"/>
    <n v="0"/>
    <n v="0"/>
    <n v="0"/>
    <m/>
    <m/>
    <m/>
  </r>
  <r>
    <s v="120602009664-0"/>
    <x v="38"/>
    <n v="214501"/>
    <s v="SILLA PARA OFICINA"/>
    <s v="21.09.2015"/>
    <n v="180384.88"/>
    <n v="28560.940000000002"/>
    <s v="ZLIN"/>
    <n v="10"/>
    <n v="0"/>
    <n v="0"/>
    <n v="0"/>
    <s v="ZLIN"/>
    <n v="10"/>
    <n v="0"/>
    <n v="0"/>
    <n v="0"/>
    <m/>
    <m/>
    <m/>
  </r>
  <r>
    <s v="120602009665-0"/>
    <x v="38"/>
    <n v="214501"/>
    <s v="SILLA PARA OFICINA"/>
    <s v="21.09.2015"/>
    <n v="180384.88"/>
    <n v="28560.940000000002"/>
    <s v="ZLIN"/>
    <n v="10"/>
    <n v="0"/>
    <n v="0"/>
    <n v="0"/>
    <s v="ZLIN"/>
    <n v="10"/>
    <n v="0"/>
    <n v="0"/>
    <n v="0"/>
    <m/>
    <m/>
    <m/>
  </r>
  <r>
    <s v="120602009666-0"/>
    <x v="38"/>
    <n v="214501"/>
    <s v="SILLA PARA OFICINA"/>
    <s v="21.09.2015"/>
    <n v="180384.88"/>
    <n v="28560.940000000002"/>
    <s v="ZLIN"/>
    <n v="10"/>
    <n v="0"/>
    <n v="0"/>
    <n v="0"/>
    <s v="ZLIN"/>
    <n v="10"/>
    <n v="0"/>
    <n v="0"/>
    <n v="0"/>
    <m/>
    <m/>
    <m/>
  </r>
  <r>
    <s v="120602009667-0"/>
    <x v="38"/>
    <n v="214501"/>
    <s v="SILLA PARA OFICINA"/>
    <s v="21.09.2015"/>
    <n v="180384.88"/>
    <n v="28560.940000000002"/>
    <s v="ZLIN"/>
    <n v="10"/>
    <n v="0"/>
    <n v="0"/>
    <n v="0"/>
    <s v="ZLIN"/>
    <n v="10"/>
    <n v="0"/>
    <n v="0"/>
    <n v="0"/>
    <m/>
    <m/>
    <m/>
  </r>
  <r>
    <s v="120602009668-0"/>
    <x v="38"/>
    <n v="211100"/>
    <s v="PUESTO DE TRABAJO EN FORMA C"/>
    <s v="09.09.2015"/>
    <n v="2420848.34"/>
    <n v="383300.97999999975"/>
    <s v="ZLIN"/>
    <n v="10"/>
    <n v="0"/>
    <n v="0"/>
    <n v="0"/>
    <s v="ZLIN"/>
    <n v="10"/>
    <n v="0"/>
    <n v="0"/>
    <n v="0"/>
    <m/>
    <m/>
    <m/>
  </r>
  <r>
    <s v="120602009669-0"/>
    <x v="38"/>
    <n v="214501"/>
    <s v="TABURETE NEUMATICO PARA LABORATO"/>
    <s v="30.10.2015"/>
    <n v="213800.16"/>
    <n v="32070.03"/>
    <s v="ZLIN"/>
    <n v="10"/>
    <n v="0"/>
    <n v="0"/>
    <n v="0"/>
    <s v="ZLIN"/>
    <n v="10"/>
    <n v="0"/>
    <n v="0"/>
    <n v="0"/>
    <m/>
    <m/>
    <m/>
  </r>
  <r>
    <s v="120602009670-0"/>
    <x v="38"/>
    <n v="214501"/>
    <s v="TABURETE NEUMATICO PARA LABORATO"/>
    <s v="30.10.2015"/>
    <n v="213800.16"/>
    <n v="32070.03"/>
    <s v="ZLIN"/>
    <n v="10"/>
    <n v="0"/>
    <n v="0"/>
    <n v="0"/>
    <s v="ZLIN"/>
    <n v="10"/>
    <n v="0"/>
    <n v="0"/>
    <n v="0"/>
    <m/>
    <m/>
    <m/>
  </r>
  <r>
    <s v="120602009671-0"/>
    <x v="38"/>
    <n v="214501"/>
    <s v="TABURETE NEUMATICO PARA LABORATO"/>
    <s v="30.10.2015"/>
    <n v="213800.16"/>
    <n v="32070.03"/>
    <s v="ZLIN"/>
    <n v="10"/>
    <n v="0"/>
    <n v="0"/>
    <n v="0"/>
    <s v="ZLIN"/>
    <n v="10"/>
    <n v="0"/>
    <n v="0"/>
    <n v="0"/>
    <m/>
    <m/>
    <m/>
  </r>
  <r>
    <s v="120602009672-0"/>
    <x v="38"/>
    <n v="214501"/>
    <s v="TABURETE NEUMATICO PARA LABORATO"/>
    <s v="30.10.2015"/>
    <n v="213805.51"/>
    <n v="32070.830000000016"/>
    <s v="ZLIN"/>
    <n v="10"/>
    <n v="0"/>
    <n v="0"/>
    <n v="0"/>
    <s v="ZLIN"/>
    <n v="10"/>
    <n v="0"/>
    <n v="0"/>
    <n v="0"/>
    <m/>
    <m/>
    <m/>
  </r>
  <r>
    <s v="120602009673-0"/>
    <x v="38"/>
    <n v="214501"/>
    <s v="SILLA ALTA PARA LABORATORIO"/>
    <s v="30.10.2015"/>
    <n v="363840.72"/>
    <n v="54576.099999999977"/>
    <s v="ZLIN"/>
    <n v="10"/>
    <n v="0"/>
    <n v="0"/>
    <n v="0"/>
    <s v="ZLIN"/>
    <n v="10"/>
    <n v="0"/>
    <n v="0"/>
    <n v="0"/>
    <m/>
    <m/>
    <m/>
  </r>
  <r>
    <s v="120602009674-0"/>
    <x v="38"/>
    <n v="214501"/>
    <s v="SILLA ALTA PARA LABORATORIO"/>
    <s v="30.10.2015"/>
    <n v="363840.72"/>
    <n v="54576.099999999977"/>
    <s v="ZLIN"/>
    <n v="10"/>
    <n v="0"/>
    <n v="0"/>
    <n v="0"/>
    <s v="ZLIN"/>
    <n v="10"/>
    <n v="0"/>
    <n v="0"/>
    <n v="0"/>
    <m/>
    <m/>
    <m/>
  </r>
  <r>
    <s v="120602009675-0"/>
    <x v="38"/>
    <n v="214501"/>
    <s v="SILLA ALTA PARA LABORATORIO"/>
    <s v="30.10.2015"/>
    <n v="363840.72"/>
    <n v="54576.099999999977"/>
    <s v="ZLIN"/>
    <n v="10"/>
    <n v="0"/>
    <n v="0"/>
    <n v="0"/>
    <s v="ZLIN"/>
    <n v="10"/>
    <n v="0"/>
    <n v="0"/>
    <n v="0"/>
    <m/>
    <m/>
    <m/>
  </r>
  <r>
    <s v="120602009676-0"/>
    <x v="38"/>
    <n v="214501"/>
    <s v="SILLA ALTA PARA LABORATORIO"/>
    <s v="30.10.2015"/>
    <n v="363830"/>
    <n v="54574.5"/>
    <s v="ZLIN"/>
    <n v="10"/>
    <n v="0"/>
    <n v="0"/>
    <n v="0"/>
    <s v="ZLIN"/>
    <n v="10"/>
    <n v="0"/>
    <n v="0"/>
    <n v="0"/>
    <m/>
    <m/>
    <m/>
  </r>
  <r>
    <s v="120602009677-0"/>
    <x v="38"/>
    <n v="343100"/>
    <s v="SILLA ERGONOMICA"/>
    <s v="14.09.2015"/>
    <n v="162824.57"/>
    <n v="25780.559999999998"/>
    <s v="ZLIN"/>
    <n v="10"/>
    <n v="0"/>
    <n v="0"/>
    <n v="0"/>
    <s v="ZLIN"/>
    <n v="10"/>
    <n v="0"/>
    <n v="0"/>
    <n v="0"/>
    <m/>
    <m/>
    <m/>
  </r>
  <r>
    <s v="120602009678-0"/>
    <x v="38"/>
    <n v="343100"/>
    <s v="SILLA ERGONOMICA"/>
    <s v="14.09.2015"/>
    <n v="162824.57"/>
    <n v="25780.559999999998"/>
    <s v="ZLIN"/>
    <n v="10"/>
    <n v="0"/>
    <n v="0"/>
    <n v="0"/>
    <s v="ZLIN"/>
    <n v="10"/>
    <n v="0"/>
    <n v="0"/>
    <n v="0"/>
    <m/>
    <m/>
    <m/>
  </r>
  <r>
    <s v="120602009679-0"/>
    <x v="38"/>
    <n v="343100"/>
    <s v="SILLA ERGONOMICA"/>
    <s v="14.09.2015"/>
    <n v="162824.57"/>
    <n v="25780.559999999998"/>
    <s v="ZLIN"/>
    <n v="10"/>
    <n v="0"/>
    <n v="0"/>
    <n v="0"/>
    <s v="ZLIN"/>
    <n v="10"/>
    <n v="0"/>
    <n v="0"/>
    <n v="0"/>
    <m/>
    <m/>
    <m/>
  </r>
  <r>
    <s v="120602009680-0"/>
    <x v="38"/>
    <n v="343201"/>
    <s v="SILLA ERGONOMICA"/>
    <s v="14.09.2015"/>
    <n v="162824.57"/>
    <n v="25780.559999999998"/>
    <s v="ZLIN"/>
    <n v="10"/>
    <n v="0"/>
    <n v="0"/>
    <n v="0"/>
    <s v="ZLIN"/>
    <n v="10"/>
    <n v="0"/>
    <n v="0"/>
    <n v="0"/>
    <m/>
    <m/>
    <m/>
  </r>
  <r>
    <s v="120602009681-0"/>
    <x v="38"/>
    <n v="343100"/>
    <s v="SILLA ERGONOMICA"/>
    <s v="14.09.2015"/>
    <n v="162824.57"/>
    <n v="25780.559999999998"/>
    <s v="ZLIN"/>
    <n v="10"/>
    <n v="0"/>
    <n v="0"/>
    <n v="0"/>
    <s v="ZLIN"/>
    <n v="10"/>
    <n v="0"/>
    <n v="0"/>
    <n v="0"/>
    <m/>
    <m/>
    <m/>
  </r>
  <r>
    <s v="120602009682-0"/>
    <x v="38"/>
    <n v="343100"/>
    <s v="SILLA ERGONOMICA"/>
    <s v="14.09.2015"/>
    <n v="162824.57"/>
    <n v="25780.559999999998"/>
    <s v="ZLIN"/>
    <n v="10"/>
    <n v="0"/>
    <n v="0"/>
    <n v="0"/>
    <s v="ZLIN"/>
    <n v="10"/>
    <n v="0"/>
    <n v="0"/>
    <n v="0"/>
    <m/>
    <m/>
    <m/>
  </r>
  <r>
    <s v="120602009683-0"/>
    <x v="38"/>
    <n v="343201"/>
    <s v="SILLA ERGONOMICA"/>
    <s v="14.09.2015"/>
    <n v="162824.57"/>
    <n v="25780.559999999998"/>
    <s v="ZLIN"/>
    <n v="10"/>
    <n v="0"/>
    <n v="0"/>
    <n v="0"/>
    <s v="ZLIN"/>
    <n v="10"/>
    <n v="0"/>
    <n v="0"/>
    <n v="0"/>
    <m/>
    <m/>
    <m/>
  </r>
  <r>
    <s v="120602009684-0"/>
    <x v="38"/>
    <n v="343100"/>
    <s v="SILLA ERGONOMICA"/>
    <s v="14.09.2015"/>
    <n v="162824.57"/>
    <n v="25780.559999999998"/>
    <s v="ZLIN"/>
    <n v="10"/>
    <n v="0"/>
    <n v="0"/>
    <n v="0"/>
    <s v="ZLIN"/>
    <n v="10"/>
    <n v="0"/>
    <n v="0"/>
    <n v="0"/>
    <m/>
    <m/>
    <m/>
  </r>
  <r>
    <s v="120602009685-0"/>
    <x v="38"/>
    <n v="343201"/>
    <s v="SILLA ERGONOMICA"/>
    <s v="14.09.2015"/>
    <n v="162824.57"/>
    <n v="25780.559999999998"/>
    <s v="ZLIN"/>
    <n v="10"/>
    <n v="0"/>
    <n v="0"/>
    <n v="0"/>
    <s v="ZLIN"/>
    <n v="10"/>
    <n v="0"/>
    <n v="0"/>
    <n v="0"/>
    <m/>
    <m/>
    <m/>
  </r>
  <r>
    <s v="120602009686-0"/>
    <x v="38"/>
    <n v="343201"/>
    <s v="SILLA ERGONOMICA"/>
    <s v="14.09.2015"/>
    <n v="162824.57"/>
    <n v="25780.559999999998"/>
    <s v="ZLIN"/>
    <n v="10"/>
    <n v="0"/>
    <n v="0"/>
    <n v="0"/>
    <s v="ZLIN"/>
    <n v="10"/>
    <n v="0"/>
    <n v="0"/>
    <n v="0"/>
    <m/>
    <m/>
    <m/>
  </r>
  <r>
    <s v="120602009687-0"/>
    <x v="38"/>
    <n v="343100"/>
    <s v="SILLA ERGONOMICA"/>
    <s v="14.09.2015"/>
    <n v="162824.57"/>
    <n v="25780.559999999998"/>
    <s v="ZLIN"/>
    <n v="10"/>
    <n v="0"/>
    <n v="0"/>
    <n v="0"/>
    <s v="ZLIN"/>
    <n v="10"/>
    <n v="0"/>
    <n v="0"/>
    <n v="0"/>
    <m/>
    <m/>
    <m/>
  </r>
  <r>
    <s v="120602009688-0"/>
    <x v="38"/>
    <n v="343201"/>
    <s v="SILLA ERGONOMICA"/>
    <s v="14.09.2015"/>
    <n v="162824.57"/>
    <n v="25780.559999999998"/>
    <s v="ZLIN"/>
    <n v="10"/>
    <n v="0"/>
    <n v="0"/>
    <n v="0"/>
    <s v="ZLIN"/>
    <n v="10"/>
    <n v="0"/>
    <n v="0"/>
    <n v="0"/>
    <m/>
    <m/>
    <m/>
  </r>
  <r>
    <s v="120602009689-0"/>
    <x v="38"/>
    <n v="343100"/>
    <s v="SILLA ERGONOMICA"/>
    <s v="14.09.2015"/>
    <n v="162824.57"/>
    <n v="25780.559999999998"/>
    <s v="ZLIN"/>
    <n v="10"/>
    <n v="0"/>
    <n v="0"/>
    <n v="0"/>
    <s v="ZLIN"/>
    <n v="10"/>
    <n v="0"/>
    <n v="0"/>
    <n v="0"/>
    <m/>
    <m/>
    <m/>
  </r>
  <r>
    <s v="120602009690-0"/>
    <x v="38"/>
    <n v="343100"/>
    <s v="SILLA ERGONOMICA"/>
    <s v="14.09.2015"/>
    <n v="162824.57"/>
    <n v="25780.559999999998"/>
    <s v="ZLIN"/>
    <n v="10"/>
    <n v="0"/>
    <n v="0"/>
    <n v="0"/>
    <s v="ZLIN"/>
    <n v="10"/>
    <n v="0"/>
    <n v="0"/>
    <n v="0"/>
    <m/>
    <m/>
    <m/>
  </r>
  <r>
    <s v="120602009691-0"/>
    <x v="38"/>
    <n v="343100"/>
    <s v="SILLA ERGONOMICA"/>
    <s v="14.09.2015"/>
    <n v="162824.57"/>
    <n v="25780.559999999998"/>
    <s v="ZLIN"/>
    <n v="10"/>
    <n v="0"/>
    <n v="0"/>
    <n v="0"/>
    <s v="ZLIN"/>
    <n v="10"/>
    <n v="0"/>
    <n v="0"/>
    <n v="0"/>
    <m/>
    <m/>
    <m/>
  </r>
  <r>
    <s v="120602009692-0"/>
    <x v="38"/>
    <n v="343100"/>
    <s v="SILLA ERGONOMICA"/>
    <s v="14.09.2015"/>
    <n v="162824.57"/>
    <n v="25780.559999999998"/>
    <s v="ZLIN"/>
    <n v="10"/>
    <n v="0"/>
    <n v="0"/>
    <n v="0"/>
    <s v="ZLIN"/>
    <n v="10"/>
    <n v="0"/>
    <n v="0"/>
    <n v="0"/>
    <m/>
    <m/>
    <m/>
  </r>
  <r>
    <s v="120602009693-0"/>
    <x v="38"/>
    <n v="343201"/>
    <s v="SILLA ERGONOMICA"/>
    <s v="14.09.2015"/>
    <n v="162824.57"/>
    <n v="25780.559999999998"/>
    <s v="ZLIN"/>
    <n v="10"/>
    <n v="0"/>
    <n v="0"/>
    <n v="0"/>
    <s v="ZLIN"/>
    <n v="10"/>
    <n v="0"/>
    <n v="0"/>
    <n v="0"/>
    <m/>
    <m/>
    <m/>
  </r>
  <r>
    <s v="120602009694-0"/>
    <x v="38"/>
    <n v="343100"/>
    <s v="SILLA ERGONOMICA"/>
    <s v="14.09.2015"/>
    <n v="162824.57"/>
    <n v="25780.559999999998"/>
    <s v="ZLIN"/>
    <n v="10"/>
    <n v="0"/>
    <n v="0"/>
    <n v="0"/>
    <s v="ZLIN"/>
    <n v="10"/>
    <n v="0"/>
    <n v="0"/>
    <n v="0"/>
    <m/>
    <m/>
    <m/>
  </r>
  <r>
    <s v="120602009695-0"/>
    <x v="38"/>
    <n v="343201"/>
    <s v="SILLA ERGONOMICA"/>
    <s v="14.09.2015"/>
    <n v="162824.57"/>
    <n v="25780.559999999998"/>
    <s v="ZLIN"/>
    <n v="10"/>
    <n v="0"/>
    <n v="0"/>
    <n v="0"/>
    <s v="ZLIN"/>
    <n v="10"/>
    <n v="0"/>
    <n v="0"/>
    <n v="0"/>
    <m/>
    <m/>
    <m/>
  </r>
  <r>
    <s v="120602009696-0"/>
    <x v="38"/>
    <n v="343205"/>
    <s v="SILLA ERGONOMICA"/>
    <s v="14.09.2015"/>
    <n v="162824.57"/>
    <n v="25780.559999999998"/>
    <s v="ZLIN"/>
    <n v="10"/>
    <n v="0"/>
    <n v="0"/>
    <n v="0"/>
    <s v="ZLIN"/>
    <n v="10"/>
    <n v="0"/>
    <n v="0"/>
    <n v="0"/>
    <m/>
    <m/>
    <m/>
  </r>
  <r>
    <s v="120602009697-0"/>
    <x v="38"/>
    <n v="343205"/>
    <s v="SILLA ERGONOMICA"/>
    <s v="14.09.2015"/>
    <n v="162824.57"/>
    <n v="25780.559999999998"/>
    <s v="ZLIN"/>
    <n v="10"/>
    <n v="0"/>
    <n v="0"/>
    <n v="0"/>
    <s v="ZLIN"/>
    <n v="10"/>
    <n v="0"/>
    <n v="0"/>
    <n v="0"/>
    <m/>
    <m/>
    <m/>
  </r>
  <r>
    <s v="120602009698-0"/>
    <x v="38"/>
    <n v="343205"/>
    <s v="SILLA ERGONOMICA"/>
    <s v="14.09.2015"/>
    <n v="162824.57"/>
    <n v="25780.559999999998"/>
    <s v="ZLIN"/>
    <n v="10"/>
    <n v="0"/>
    <n v="0"/>
    <n v="0"/>
    <s v="ZLIN"/>
    <n v="10"/>
    <n v="0"/>
    <n v="0"/>
    <n v="0"/>
    <m/>
    <m/>
    <m/>
  </r>
  <r>
    <s v="120602009699-0"/>
    <x v="38"/>
    <n v="343205"/>
    <s v="SILLA ERGONOMICA"/>
    <s v="14.09.2015"/>
    <n v="162824.57"/>
    <n v="25780.559999999998"/>
    <s v="ZLIN"/>
    <n v="10"/>
    <n v="0"/>
    <n v="0"/>
    <n v="0"/>
    <s v="ZLIN"/>
    <n v="10"/>
    <n v="0"/>
    <n v="0"/>
    <n v="0"/>
    <m/>
    <m/>
    <m/>
  </r>
  <r>
    <s v="120602009700-0"/>
    <x v="38"/>
    <n v="214401"/>
    <s v="SILLA ERGONOMICA"/>
    <s v="14.09.2015"/>
    <n v="162824.57"/>
    <n v="25780.559999999998"/>
    <s v="ZLIN"/>
    <n v="10"/>
    <n v="0"/>
    <n v="0"/>
    <n v="0"/>
    <s v="ZLIN"/>
    <n v="10"/>
    <n v="0"/>
    <n v="0"/>
    <n v="0"/>
    <m/>
    <m/>
    <m/>
  </r>
  <r>
    <s v="120602009701-0"/>
    <x v="38"/>
    <n v="343203"/>
    <s v="SILLA ERGONOMICA"/>
    <s v="14.09.2015"/>
    <n v="162824.57"/>
    <n v="25780.559999999998"/>
    <s v="ZLIN"/>
    <n v="10"/>
    <n v="0"/>
    <n v="0"/>
    <n v="0"/>
    <s v="ZLIN"/>
    <n v="10"/>
    <n v="0"/>
    <n v="0"/>
    <n v="0"/>
    <m/>
    <m/>
    <m/>
  </r>
  <r>
    <s v="120602009702-0"/>
    <x v="38"/>
    <n v="343203"/>
    <s v="SILLA ERGONOMICA"/>
    <s v="14.09.2015"/>
    <n v="162824.57"/>
    <n v="25780.559999999998"/>
    <s v="ZLIN"/>
    <n v="10"/>
    <n v="0"/>
    <n v="0"/>
    <n v="0"/>
    <s v="ZLIN"/>
    <n v="10"/>
    <n v="0"/>
    <n v="0"/>
    <n v="0"/>
    <m/>
    <m/>
    <m/>
  </r>
  <r>
    <s v="120602009703-0"/>
    <x v="38"/>
    <n v="343203"/>
    <s v="SILLA ERGONOMICA"/>
    <s v="14.09.2015"/>
    <n v="162824.57"/>
    <n v="25780.559999999998"/>
    <s v="ZLIN"/>
    <n v="10"/>
    <n v="0"/>
    <n v="0"/>
    <n v="0"/>
    <s v="ZLIN"/>
    <n v="10"/>
    <n v="0"/>
    <n v="0"/>
    <n v="0"/>
    <m/>
    <m/>
    <m/>
  </r>
  <r>
    <s v="120602009704-0"/>
    <x v="38"/>
    <n v="343203"/>
    <s v="SILLA ERGONOMICA"/>
    <s v="14.09.2015"/>
    <n v="162824.57"/>
    <n v="25780.559999999998"/>
    <s v="ZLIN"/>
    <n v="10"/>
    <n v="0"/>
    <n v="0"/>
    <n v="0"/>
    <s v="ZLIN"/>
    <n v="10"/>
    <n v="0"/>
    <n v="0"/>
    <n v="0"/>
    <m/>
    <m/>
    <m/>
  </r>
  <r>
    <s v="120602009705-0"/>
    <x v="38"/>
    <n v="343207"/>
    <s v="SILLA ERGONOMICA"/>
    <s v="14.09.2015"/>
    <n v="162824.57"/>
    <n v="25780.559999999998"/>
    <s v="ZLIN"/>
    <n v="10"/>
    <n v="0"/>
    <n v="0"/>
    <n v="0"/>
    <s v="ZLIN"/>
    <n v="10"/>
    <n v="0"/>
    <n v="0"/>
    <n v="0"/>
    <m/>
    <m/>
    <m/>
  </r>
  <r>
    <s v="120602009706-0"/>
    <x v="38"/>
    <n v="343207"/>
    <s v="SILLA ERGONOMICA"/>
    <s v="14.09.2015"/>
    <n v="162824.57"/>
    <n v="25780.559999999998"/>
    <s v="ZLIN"/>
    <n v="10"/>
    <n v="0"/>
    <n v="0"/>
    <n v="0"/>
    <s v="ZLIN"/>
    <n v="10"/>
    <n v="0"/>
    <n v="0"/>
    <n v="0"/>
    <m/>
    <m/>
    <m/>
  </r>
  <r>
    <s v="120602009707-0"/>
    <x v="38"/>
    <n v="343202"/>
    <s v="SILLA ERGONOMICA"/>
    <s v="14.09.2015"/>
    <n v="162824.57"/>
    <n v="25780.559999999998"/>
    <s v="ZLIN"/>
    <n v="10"/>
    <n v="0"/>
    <n v="0"/>
    <n v="0"/>
    <s v="ZLIN"/>
    <n v="10"/>
    <n v="0"/>
    <n v="0"/>
    <n v="0"/>
    <m/>
    <m/>
    <m/>
  </r>
  <r>
    <s v="120602009708-0"/>
    <x v="38"/>
    <n v="343202"/>
    <s v="SILLA ERGONOMICA"/>
    <s v="14.09.2015"/>
    <n v="162824.57"/>
    <n v="25780.559999999998"/>
    <s v="ZLIN"/>
    <n v="10"/>
    <n v="0"/>
    <n v="0"/>
    <n v="0"/>
    <s v="ZLIN"/>
    <n v="10"/>
    <n v="0"/>
    <n v="0"/>
    <n v="0"/>
    <m/>
    <m/>
    <m/>
  </r>
  <r>
    <s v="120602009709-0"/>
    <x v="38"/>
    <n v="343202"/>
    <s v="SILLA ERGONOMICA"/>
    <s v="14.09.2015"/>
    <n v="162824.57"/>
    <n v="25780.559999999998"/>
    <s v="ZLIN"/>
    <n v="10"/>
    <n v="0"/>
    <n v="0"/>
    <n v="0"/>
    <s v="ZLIN"/>
    <n v="10"/>
    <n v="0"/>
    <n v="0"/>
    <n v="0"/>
    <m/>
    <m/>
    <m/>
  </r>
  <r>
    <s v="120602009710-0"/>
    <x v="38"/>
    <n v="343202"/>
    <s v="SILLA ERGONOMICA"/>
    <s v="14.09.2015"/>
    <n v="162824.57"/>
    <n v="25780.559999999998"/>
    <s v="ZLIN"/>
    <n v="10"/>
    <n v="0"/>
    <n v="0"/>
    <n v="0"/>
    <s v="ZLIN"/>
    <n v="10"/>
    <n v="0"/>
    <n v="0"/>
    <n v="0"/>
    <m/>
    <m/>
    <m/>
  </r>
  <r>
    <s v="120602009711-0"/>
    <x v="38"/>
    <n v="343204"/>
    <s v="SILLA ERGONOMICA"/>
    <s v="14.09.2015"/>
    <n v="162824.57"/>
    <n v="25780.559999999998"/>
    <s v="ZLIN"/>
    <n v="10"/>
    <n v="0"/>
    <n v="0"/>
    <n v="0"/>
    <s v="ZLIN"/>
    <n v="10"/>
    <n v="0"/>
    <n v="0"/>
    <n v="0"/>
    <m/>
    <m/>
    <m/>
  </r>
  <r>
    <s v="120602009712-0"/>
    <x v="38"/>
    <n v="343204"/>
    <s v="SILLA ERGONOMICA"/>
    <s v="14.09.2015"/>
    <n v="162824.57"/>
    <n v="25780.559999999998"/>
    <s v="ZLIN"/>
    <n v="10"/>
    <n v="0"/>
    <n v="0"/>
    <n v="0"/>
    <s v="ZLIN"/>
    <n v="10"/>
    <n v="0"/>
    <n v="0"/>
    <n v="0"/>
    <m/>
    <m/>
    <m/>
  </r>
  <r>
    <s v="120602009713-0"/>
    <x v="38"/>
    <n v="343204"/>
    <s v="SILLA ERGONOMICA"/>
    <s v="14.09.2015"/>
    <n v="162824.57"/>
    <n v="25780.559999999998"/>
    <s v="ZLIN"/>
    <n v="10"/>
    <n v="0"/>
    <n v="0"/>
    <n v="0"/>
    <s v="ZLIN"/>
    <n v="10"/>
    <n v="0"/>
    <n v="0"/>
    <n v="0"/>
    <m/>
    <m/>
    <m/>
  </r>
  <r>
    <s v="120602009714-0"/>
    <x v="38"/>
    <n v="343204"/>
    <s v="SILLA ERGONOMICA"/>
    <s v="14.09.2015"/>
    <n v="162824.57"/>
    <n v="25780.559999999998"/>
    <s v="ZLIN"/>
    <n v="10"/>
    <n v="0"/>
    <n v="0"/>
    <n v="0"/>
    <s v="ZLIN"/>
    <n v="10"/>
    <n v="0"/>
    <n v="0"/>
    <n v="0"/>
    <m/>
    <m/>
    <m/>
  </r>
  <r>
    <s v="120602009715-0"/>
    <x v="38"/>
    <n v="343204"/>
    <s v="SILLA ERGONOMICA"/>
    <s v="14.09.2015"/>
    <n v="162824.57"/>
    <n v="25780.559999999998"/>
    <s v="ZLIN"/>
    <n v="10"/>
    <n v="0"/>
    <n v="0"/>
    <n v="0"/>
    <s v="ZLIN"/>
    <n v="10"/>
    <n v="0"/>
    <n v="0"/>
    <n v="0"/>
    <m/>
    <m/>
    <m/>
  </r>
  <r>
    <s v="120602009716-0"/>
    <x v="38"/>
    <n v="343204"/>
    <s v="SILLA ERGONOMICA"/>
    <s v="14.09.2015"/>
    <n v="162824.57"/>
    <n v="25780.559999999998"/>
    <s v="ZLIN"/>
    <n v="10"/>
    <n v="0"/>
    <n v="0"/>
    <n v="0"/>
    <s v="ZLIN"/>
    <n v="10"/>
    <n v="0"/>
    <n v="0"/>
    <n v="0"/>
    <m/>
    <m/>
    <m/>
  </r>
  <r>
    <s v="120602009717-0"/>
    <x v="38"/>
    <n v="343206"/>
    <s v="SILLA ERGONOMICA"/>
    <s v="14.09.2015"/>
    <n v="162824.57"/>
    <n v="25780.559999999998"/>
    <s v="ZLIN"/>
    <n v="10"/>
    <n v="0"/>
    <n v="0"/>
    <n v="0"/>
    <s v="ZLIN"/>
    <n v="10"/>
    <n v="0"/>
    <n v="0"/>
    <n v="0"/>
    <m/>
    <m/>
    <m/>
  </r>
  <r>
    <s v="120602009718-0"/>
    <x v="38"/>
    <n v="343206"/>
    <s v="SILLA ERGONOMICA"/>
    <s v="14.09.2015"/>
    <n v="162824.57"/>
    <n v="25780.559999999998"/>
    <s v="ZLIN"/>
    <n v="10"/>
    <n v="0"/>
    <n v="0"/>
    <n v="0"/>
    <s v="ZLIN"/>
    <n v="10"/>
    <n v="0"/>
    <n v="0"/>
    <n v="0"/>
    <m/>
    <m/>
    <m/>
  </r>
  <r>
    <s v="120602009719-0"/>
    <x v="38"/>
    <n v="342509"/>
    <s v="SILLA ERGONOMICA"/>
    <s v="14.09.2015"/>
    <n v="162824.57"/>
    <n v="25780.559999999998"/>
    <s v="ZLIN"/>
    <n v="10"/>
    <n v="0"/>
    <n v="0"/>
    <n v="0"/>
    <s v="ZLIN"/>
    <n v="10"/>
    <n v="0"/>
    <n v="0"/>
    <n v="0"/>
    <m/>
    <m/>
    <m/>
  </r>
  <r>
    <s v="120602009720-0"/>
    <x v="38"/>
    <n v="343203"/>
    <s v="BUTACA"/>
    <s v="16.09.2015"/>
    <n v="158200"/>
    <n v="25048.329999999987"/>
    <s v="ZLIN"/>
    <n v="10"/>
    <n v="0"/>
    <n v="0"/>
    <n v="0"/>
    <s v="ZLIN"/>
    <n v="10"/>
    <n v="0"/>
    <n v="0"/>
    <n v="0"/>
    <m/>
    <m/>
    <m/>
  </r>
  <r>
    <s v="120602009721-0"/>
    <x v="38"/>
    <n v="343203"/>
    <s v="BUTACA"/>
    <s v="16.09.2015"/>
    <n v="158200"/>
    <n v="25048.329999999987"/>
    <s v="ZLIN"/>
    <n v="10"/>
    <n v="0"/>
    <n v="0"/>
    <n v="0"/>
    <s v="ZLIN"/>
    <n v="10"/>
    <n v="0"/>
    <n v="0"/>
    <n v="0"/>
    <m/>
    <m/>
    <m/>
  </r>
  <r>
    <s v="120602009722-0"/>
    <x v="38"/>
    <n v="343202"/>
    <s v="BUTACA"/>
    <s v="16.09.2015"/>
    <n v="118650"/>
    <n v="18786.25"/>
    <s v="ZLIN"/>
    <n v="10"/>
    <n v="0"/>
    <n v="0"/>
    <n v="0"/>
    <s v="ZLIN"/>
    <n v="10"/>
    <n v="0"/>
    <n v="0"/>
    <n v="0"/>
    <m/>
    <m/>
    <m/>
  </r>
  <r>
    <s v="120602009723-0"/>
    <x v="38"/>
    <n v="343202"/>
    <s v="BUTACA"/>
    <s v="16.09.2015"/>
    <n v="118650"/>
    <n v="18786.25"/>
    <s v="ZLIN"/>
    <n v="10"/>
    <n v="0"/>
    <n v="0"/>
    <n v="0"/>
    <s v="ZLIN"/>
    <n v="10"/>
    <n v="0"/>
    <n v="0"/>
    <n v="0"/>
    <m/>
    <m/>
    <m/>
  </r>
  <r>
    <s v="120602009724-0"/>
    <x v="38"/>
    <n v="343204"/>
    <s v="BUTACA"/>
    <s v="16.09.2015"/>
    <n v="118650"/>
    <n v="18786.25"/>
    <s v="ZLIN"/>
    <n v="10"/>
    <n v="0"/>
    <n v="0"/>
    <n v="0"/>
    <s v="ZLIN"/>
    <n v="10"/>
    <n v="0"/>
    <n v="0"/>
    <n v="0"/>
    <m/>
    <m/>
    <m/>
  </r>
  <r>
    <s v="120602009725-0"/>
    <x v="38"/>
    <n v="343204"/>
    <s v="BUTACA"/>
    <s v="16.09.2015"/>
    <n v="118650"/>
    <n v="18786.25"/>
    <s v="ZLIN"/>
    <n v="10"/>
    <n v="0"/>
    <n v="0"/>
    <n v="0"/>
    <s v="ZLIN"/>
    <n v="10"/>
    <n v="0"/>
    <n v="0"/>
    <n v="0"/>
    <m/>
    <m/>
    <m/>
  </r>
  <r>
    <s v="120602009726-0"/>
    <x v="38"/>
    <n v="343205"/>
    <s v="BUTACA"/>
    <s v="16.09.2015"/>
    <n v="118650"/>
    <n v="18786.25"/>
    <s v="ZLIN"/>
    <n v="10"/>
    <n v="0"/>
    <n v="0"/>
    <n v="0"/>
    <s v="ZLIN"/>
    <n v="10"/>
    <n v="0"/>
    <n v="0"/>
    <n v="0"/>
    <m/>
    <m/>
    <m/>
  </r>
  <r>
    <s v="120602009727-0"/>
    <x v="38"/>
    <n v="343205"/>
    <s v="BUTACA"/>
    <s v="16.09.2015"/>
    <n v="118650"/>
    <n v="18786.25"/>
    <s v="ZLIN"/>
    <n v="10"/>
    <n v="0"/>
    <n v="0"/>
    <n v="0"/>
    <s v="ZLIN"/>
    <n v="10"/>
    <n v="0"/>
    <n v="0"/>
    <n v="0"/>
    <m/>
    <m/>
    <m/>
  </r>
  <r>
    <s v="120602009728-0"/>
    <x v="38"/>
    <n v="343205"/>
    <s v="BUTACA"/>
    <s v="16.09.2015"/>
    <n v="118650"/>
    <n v="18786.25"/>
    <s v="ZLIN"/>
    <n v="10"/>
    <n v="0"/>
    <n v="0"/>
    <n v="0"/>
    <s v="ZLIN"/>
    <n v="10"/>
    <n v="0"/>
    <n v="0"/>
    <n v="0"/>
    <m/>
    <m/>
    <m/>
  </r>
  <r>
    <s v="120602009729-0"/>
    <x v="38"/>
    <n v="343203"/>
    <s v="SILLA DE ESPERA"/>
    <s v="14.09.2015"/>
    <n v="29659.49"/>
    <n v="4696.09"/>
    <s v="ZLIN"/>
    <n v="10"/>
    <n v="0"/>
    <n v="0"/>
    <n v="0"/>
    <s v="ZLIN"/>
    <n v="10"/>
    <n v="0"/>
    <n v="0"/>
    <n v="0"/>
    <m/>
    <m/>
    <m/>
  </r>
  <r>
    <s v="120602009730-0"/>
    <x v="38"/>
    <n v="343203"/>
    <s v="SILLA DE ESPERA"/>
    <s v="14.09.2015"/>
    <n v="29659.49"/>
    <n v="4696.09"/>
    <s v="ZLIN"/>
    <n v="10"/>
    <n v="0"/>
    <n v="0"/>
    <n v="0"/>
    <s v="ZLIN"/>
    <n v="10"/>
    <n v="0"/>
    <n v="0"/>
    <n v="0"/>
    <m/>
    <m/>
    <m/>
  </r>
  <r>
    <s v="120602009731-0"/>
    <x v="38"/>
    <n v="343203"/>
    <s v="SILLA DE ESPERA"/>
    <s v="14.09.2015"/>
    <n v="29659.49"/>
    <n v="4696.09"/>
    <s v="ZLIN"/>
    <n v="10"/>
    <n v="0"/>
    <n v="0"/>
    <n v="0"/>
    <s v="ZLIN"/>
    <n v="10"/>
    <n v="0"/>
    <n v="0"/>
    <n v="0"/>
    <m/>
    <m/>
    <m/>
  </r>
  <r>
    <s v="120602009732-0"/>
    <x v="38"/>
    <n v="343100"/>
    <s v="SILLA DE ESPERA"/>
    <s v="14.09.2015"/>
    <n v="29659.49"/>
    <n v="4696.09"/>
    <s v="ZLIN"/>
    <n v="10"/>
    <n v="0"/>
    <n v="0"/>
    <n v="0"/>
    <s v="ZLIN"/>
    <n v="10"/>
    <n v="0"/>
    <n v="0"/>
    <n v="0"/>
    <m/>
    <m/>
    <m/>
  </r>
  <r>
    <s v="120602009733-0"/>
    <x v="38"/>
    <n v="343100"/>
    <s v="SILLA DE ESPERA"/>
    <s v="14.09.2015"/>
    <n v="29659.49"/>
    <n v="4696.09"/>
    <s v="ZLIN"/>
    <n v="10"/>
    <n v="0"/>
    <n v="0"/>
    <n v="0"/>
    <s v="ZLIN"/>
    <n v="10"/>
    <n v="0"/>
    <n v="0"/>
    <n v="0"/>
    <m/>
    <m/>
    <m/>
  </r>
  <r>
    <s v="120602009734-0"/>
    <x v="38"/>
    <n v="343100"/>
    <s v="SILLA DE ESPERA"/>
    <s v="14.09.2015"/>
    <n v="29659.49"/>
    <n v="4696.09"/>
    <s v="ZLIN"/>
    <n v="10"/>
    <n v="0"/>
    <n v="0"/>
    <n v="0"/>
    <s v="ZLIN"/>
    <n v="10"/>
    <n v="0"/>
    <n v="0"/>
    <n v="0"/>
    <m/>
    <m/>
    <m/>
  </r>
  <r>
    <s v="120602009735-0"/>
    <x v="38"/>
    <n v="131100"/>
    <s v="COMPRA DE MESA CON SEIS SILLAS"/>
    <s v="26.05.2015"/>
    <n v="1145000"/>
    <n v="219458.33999999997"/>
    <s v="ZLIN"/>
    <n v="10"/>
    <n v="0"/>
    <n v="0"/>
    <n v="0"/>
    <s v="ZLIN"/>
    <n v="10"/>
    <n v="0"/>
    <n v="0"/>
    <n v="0"/>
    <m/>
    <m/>
    <m/>
  </r>
  <r>
    <s v="120602009736-0"/>
    <x v="38"/>
    <n v="334303"/>
    <s v="Aire Acondicionado Tipo Piso Cie"/>
    <s v="05.06.2015"/>
    <n v="997999.71"/>
    <n v="182966.62"/>
    <s v="ZLIN"/>
    <n v="10"/>
    <n v="0"/>
    <n v="0"/>
    <n v="0"/>
    <s v="ZLIN"/>
    <n v="10"/>
    <n v="0"/>
    <n v="0"/>
    <n v="0"/>
    <m/>
    <m/>
    <m/>
  </r>
  <r>
    <s v="120602009737-0"/>
    <x v="38"/>
    <n v="333401"/>
    <s v="SILLA ERGONÓMICA CON BRAZOS"/>
    <s v="04.06.2015"/>
    <n v="189766.72"/>
    <n v="34790.570000000007"/>
    <s v="ZLIN"/>
    <n v="10"/>
    <n v="0"/>
    <n v="0"/>
    <n v="0"/>
    <s v="ZLIN"/>
    <n v="10"/>
    <n v="0"/>
    <n v="0"/>
    <n v="0"/>
    <m/>
    <m/>
    <m/>
  </r>
  <r>
    <s v="120602009738-0"/>
    <x v="38"/>
    <n v="321100"/>
    <s v="AIRE ACONDICINADO"/>
    <s v="08.06.2015"/>
    <n v="790700"/>
    <n v="144961.67000000004"/>
    <s v="ZLIN"/>
    <n v="10"/>
    <n v="0"/>
    <n v="0"/>
    <n v="0"/>
    <s v="ZLIN"/>
    <n v="10"/>
    <n v="0"/>
    <n v="0"/>
    <n v="0"/>
    <m/>
    <m/>
    <m/>
  </r>
  <r>
    <s v="120602009739-0"/>
    <x v="38"/>
    <n v="322301"/>
    <s v="Banca de Espera de Tres Plazas"/>
    <s v="21.12.2015"/>
    <n v="131331.22"/>
    <n v="17510.830000000002"/>
    <s v="ZLIN"/>
    <n v="10"/>
    <n v="0"/>
    <n v="0"/>
    <n v="0"/>
    <s v="ZLIN"/>
    <n v="10"/>
    <n v="0"/>
    <n v="0"/>
    <n v="0"/>
    <m/>
    <m/>
    <m/>
  </r>
  <r>
    <s v="120602009740-0"/>
    <x v="38"/>
    <n v="322301"/>
    <s v="ESTACION DE TRABAJO CON PANELERI"/>
    <s v="21.12.2015"/>
    <n v="1580320.82"/>
    <n v="210709.44000000018"/>
    <s v="ZLIN"/>
    <n v="10"/>
    <n v="0"/>
    <n v="0"/>
    <n v="0"/>
    <s v="ZLIN"/>
    <n v="10"/>
    <n v="0"/>
    <n v="0"/>
    <n v="0"/>
    <m/>
    <m/>
    <m/>
  </r>
  <r>
    <s v="120602009741-0"/>
    <x v="38"/>
    <n v="322301"/>
    <s v="ESTACION DE TRABAJO CON PANELERI"/>
    <s v="21.12.2015"/>
    <n v="1580320.82"/>
    <n v="210709.44000000018"/>
    <s v="ZLIN"/>
    <n v="10"/>
    <n v="0"/>
    <n v="0"/>
    <n v="0"/>
    <s v="ZLIN"/>
    <n v="10"/>
    <n v="0"/>
    <n v="0"/>
    <n v="0"/>
    <m/>
    <m/>
    <m/>
  </r>
  <r>
    <s v="120602009742-0"/>
    <x v="38"/>
    <n v="322301"/>
    <s v="ESTACION DE TRABAJO CON PANELERI"/>
    <s v="21.12.2015"/>
    <n v="1580320.82"/>
    <n v="210709.44000000018"/>
    <s v="ZLIN"/>
    <n v="10"/>
    <n v="0"/>
    <n v="0"/>
    <n v="0"/>
    <s v="ZLIN"/>
    <n v="10"/>
    <n v="0"/>
    <n v="0"/>
    <n v="0"/>
    <m/>
    <m/>
    <m/>
  </r>
  <r>
    <s v="120602009743-0"/>
    <x v="38"/>
    <n v="322301"/>
    <s v="ESTACION DE TRABAJO CON PANELERI"/>
    <s v="21.12.2015"/>
    <n v="1580320.82"/>
    <n v="210709.44000000018"/>
    <s v="ZLIN"/>
    <n v="10"/>
    <n v="0"/>
    <n v="0"/>
    <n v="0"/>
    <s v="ZLIN"/>
    <n v="10"/>
    <n v="0"/>
    <n v="0"/>
    <n v="0"/>
    <m/>
    <m/>
    <m/>
  </r>
  <r>
    <s v="120602009744-0"/>
    <x v="38"/>
    <n v="322301"/>
    <s v="ESTACION DE TRABAJO CON PANELERI"/>
    <s v="21.12.2015"/>
    <n v="1580320.82"/>
    <n v="210709.44000000018"/>
    <s v="ZLIN"/>
    <n v="10"/>
    <n v="0"/>
    <n v="0"/>
    <n v="0"/>
    <s v="ZLIN"/>
    <n v="10"/>
    <n v="0"/>
    <n v="0"/>
    <n v="0"/>
    <m/>
    <m/>
    <m/>
  </r>
  <r>
    <s v="120602009745-0"/>
    <x v="38"/>
    <n v="322301"/>
    <s v="Mueble Aéreo Cerrado Termo-forma"/>
    <s v="21.12.2015"/>
    <n v="132412.38"/>
    <n v="17654.990000000005"/>
    <s v="ZLIN"/>
    <n v="10"/>
    <n v="0"/>
    <n v="0"/>
    <n v="0"/>
    <s v="ZLIN"/>
    <n v="10"/>
    <n v="0"/>
    <n v="0"/>
    <n v="0"/>
    <m/>
    <m/>
    <m/>
  </r>
  <r>
    <s v="120602009746-0"/>
    <x v="38"/>
    <n v="322301"/>
    <s v="Mueble Aéreo Cerrado Termo-forma"/>
    <s v="21.12.2015"/>
    <n v="132412.38"/>
    <n v="17654.990000000005"/>
    <s v="ZLIN"/>
    <n v="10"/>
    <n v="0"/>
    <n v="0"/>
    <n v="0"/>
    <s v="ZLIN"/>
    <n v="10"/>
    <n v="0"/>
    <n v="0"/>
    <n v="0"/>
    <m/>
    <m/>
    <m/>
  </r>
  <r>
    <s v="120602009747-0"/>
    <x v="38"/>
    <n v="322301"/>
    <s v="Mueble Aéreo Cerrado Termo-forma"/>
    <s v="21.12.2015"/>
    <n v="136425.04"/>
    <n v="18190.000000000015"/>
    <s v="ZLIN"/>
    <n v="10"/>
    <n v="0"/>
    <n v="0"/>
    <n v="0"/>
    <s v="ZLIN"/>
    <n v="10"/>
    <n v="0"/>
    <n v="0"/>
    <n v="0"/>
    <m/>
    <m/>
    <m/>
  </r>
  <r>
    <s v="120602009748-0"/>
    <x v="38"/>
    <n v="322301"/>
    <s v="Gavetero Pedestal  (ARTURITO)"/>
    <s v="21.12.2015"/>
    <n v="197927.38"/>
    <n v="26390.320000000007"/>
    <s v="ZLIN"/>
    <n v="10"/>
    <n v="0"/>
    <n v="0"/>
    <n v="0"/>
    <s v="ZLIN"/>
    <n v="10"/>
    <n v="0"/>
    <n v="0"/>
    <n v="0"/>
    <m/>
    <m/>
    <m/>
  </r>
  <r>
    <s v="120602009749-0"/>
    <x v="38"/>
    <n v="322301"/>
    <s v="Gavetero Pedestal  (ARTURITO)"/>
    <s v="21.12.2015"/>
    <n v="197927.38"/>
    <n v="26390.320000000007"/>
    <s v="ZLIN"/>
    <n v="10"/>
    <n v="0"/>
    <n v="0"/>
    <n v="0"/>
    <s v="ZLIN"/>
    <n v="10"/>
    <n v="0"/>
    <n v="0"/>
    <n v="0"/>
    <m/>
    <m/>
    <m/>
  </r>
  <r>
    <s v="120602009750-0"/>
    <x v="38"/>
    <n v="322301"/>
    <s v="Gavetero Pedestal  (ARTURITO)"/>
    <s v="21.12.2015"/>
    <n v="197927.38"/>
    <n v="26390.320000000007"/>
    <s v="ZLIN"/>
    <n v="10"/>
    <n v="0"/>
    <n v="0"/>
    <n v="0"/>
    <s v="ZLIN"/>
    <n v="10"/>
    <n v="0"/>
    <n v="0"/>
    <n v="0"/>
    <m/>
    <m/>
    <m/>
  </r>
  <r>
    <s v="120602009751-0"/>
    <x v="38"/>
    <n v="322301"/>
    <s v="Gavetero Pedestal  (ARTURITO)"/>
    <s v="21.12.2015"/>
    <n v="197927.38"/>
    <n v="26390.320000000007"/>
    <s v="ZLIN"/>
    <n v="10"/>
    <n v="0"/>
    <n v="0"/>
    <n v="0"/>
    <s v="ZLIN"/>
    <n v="10"/>
    <n v="0"/>
    <n v="0"/>
    <n v="0"/>
    <m/>
    <m/>
    <m/>
  </r>
  <r>
    <s v="120602009752-0"/>
    <x v="38"/>
    <n v="322301"/>
    <s v="Gavetero Pedestal  (ARTURITO)"/>
    <s v="21.12.2015"/>
    <n v="197943.52"/>
    <n v="26392.47"/>
    <s v="ZLIN"/>
    <n v="10"/>
    <n v="0"/>
    <n v="0"/>
    <n v="0"/>
    <s v="ZLIN"/>
    <n v="10"/>
    <n v="0"/>
    <n v="0"/>
    <n v="0"/>
    <m/>
    <m/>
    <m/>
  </r>
  <r>
    <s v="120602009753-0"/>
    <x v="38"/>
    <n v="322301"/>
    <s v="Biblioteca Baja con Dos Puertas"/>
    <s v="21.12.2015"/>
    <n v="140738.92000000001"/>
    <n v="18765.190000000017"/>
    <s v="ZLIN"/>
    <n v="10"/>
    <n v="0"/>
    <n v="0"/>
    <n v="0"/>
    <s v="ZLIN"/>
    <n v="10"/>
    <n v="0"/>
    <n v="0"/>
    <n v="0"/>
    <m/>
    <m/>
    <m/>
  </r>
  <r>
    <s v="120602009754-0"/>
    <x v="38"/>
    <n v="322301"/>
    <s v="Biblioteca Baja con Dos Puertas"/>
    <s v="21.12.2015"/>
    <n v="140738.92000000001"/>
    <n v="18765.190000000017"/>
    <s v="ZLIN"/>
    <n v="10"/>
    <n v="0"/>
    <n v="0"/>
    <n v="0"/>
    <s v="ZLIN"/>
    <n v="10"/>
    <n v="0"/>
    <n v="0"/>
    <n v="0"/>
    <m/>
    <m/>
    <m/>
  </r>
  <r>
    <s v="120602009755-0"/>
    <x v="38"/>
    <n v="322301"/>
    <s v="Biblioteca Baja con Dos Puertas"/>
    <s v="21.12.2015"/>
    <n v="140738.92000000001"/>
    <n v="18765.190000000017"/>
    <s v="ZLIN"/>
    <n v="10"/>
    <n v="0"/>
    <n v="0"/>
    <n v="0"/>
    <s v="ZLIN"/>
    <n v="10"/>
    <n v="0"/>
    <n v="0"/>
    <n v="0"/>
    <m/>
    <m/>
    <m/>
  </r>
  <r>
    <s v="120602009756-0"/>
    <x v="38"/>
    <n v="322301"/>
    <s v="Biblioteca Baja con Dos Puertas"/>
    <s v="21.12.2015"/>
    <n v="140738.92000000001"/>
    <n v="18765.190000000017"/>
    <s v="ZLIN"/>
    <n v="10"/>
    <n v="0"/>
    <n v="0"/>
    <n v="0"/>
    <s v="ZLIN"/>
    <n v="10"/>
    <n v="0"/>
    <n v="0"/>
    <n v="0"/>
    <m/>
    <m/>
    <m/>
  </r>
  <r>
    <s v="120602009757-0"/>
    <x v="38"/>
    <n v="322301"/>
    <s v="Biblioteca Baja con Dos Puertas"/>
    <s v="21.12.2015"/>
    <n v="140738.92000000001"/>
    <n v="18765.190000000017"/>
    <s v="ZLIN"/>
    <n v="10"/>
    <n v="0"/>
    <n v="0"/>
    <n v="0"/>
    <s v="ZLIN"/>
    <n v="10"/>
    <n v="0"/>
    <n v="0"/>
    <n v="0"/>
    <m/>
    <m/>
    <m/>
  </r>
  <r>
    <s v="120602009758-0"/>
    <x v="38"/>
    <n v="322301"/>
    <s v="Archivador Fijo"/>
    <s v="21.12.2015"/>
    <n v="601737.54"/>
    <n v="80231.670000000042"/>
    <s v="ZLIN"/>
    <n v="10"/>
    <n v="0"/>
    <n v="0"/>
    <n v="0"/>
    <s v="ZLIN"/>
    <n v="10"/>
    <n v="0"/>
    <n v="0"/>
    <n v="0"/>
    <m/>
    <m/>
    <m/>
  </r>
  <r>
    <s v="120602009759-0"/>
    <x v="38"/>
    <n v="322301"/>
    <s v="Archivador Fijo"/>
    <s v="21.12.2015"/>
    <n v="601737.54"/>
    <n v="80231.670000000042"/>
    <s v="ZLIN"/>
    <n v="10"/>
    <n v="0"/>
    <n v="0"/>
    <n v="0"/>
    <s v="ZLIN"/>
    <n v="10"/>
    <n v="0"/>
    <n v="0"/>
    <n v="0"/>
    <m/>
    <m/>
    <m/>
  </r>
  <r>
    <s v="120602009760-0"/>
    <x v="38"/>
    <n v="322301"/>
    <s v="Silla Operativa con Brazos"/>
    <s v="21.12.2015"/>
    <n v="53487.78"/>
    <n v="7131.7099999999991"/>
    <s v="ZLIN"/>
    <n v="10"/>
    <n v="0"/>
    <n v="0"/>
    <n v="0"/>
    <s v="ZLIN"/>
    <n v="10"/>
    <n v="0"/>
    <n v="0"/>
    <n v="0"/>
    <m/>
    <m/>
    <m/>
  </r>
  <r>
    <s v="120602009761-0"/>
    <x v="38"/>
    <n v="322301"/>
    <s v="Silla Operativa con Brazos"/>
    <s v="21.12.2015"/>
    <n v="53487.78"/>
    <n v="7131.7099999999991"/>
    <s v="ZLIN"/>
    <n v="10"/>
    <n v="0"/>
    <n v="0"/>
    <n v="0"/>
    <s v="ZLIN"/>
    <n v="10"/>
    <n v="0"/>
    <n v="0"/>
    <n v="0"/>
    <m/>
    <m/>
    <m/>
  </r>
  <r>
    <s v="120602009762-0"/>
    <x v="38"/>
    <n v="322301"/>
    <s v="Silla Operativa con Brazos"/>
    <s v="21.12.2015"/>
    <n v="53487.78"/>
    <n v="7131.7099999999991"/>
    <s v="ZLIN"/>
    <n v="10"/>
    <n v="0"/>
    <n v="0"/>
    <n v="0"/>
    <s v="ZLIN"/>
    <n v="10"/>
    <n v="0"/>
    <n v="0"/>
    <n v="0"/>
    <m/>
    <m/>
    <m/>
  </r>
  <r>
    <s v="120602009763-0"/>
    <x v="38"/>
    <n v="322301"/>
    <s v="Silla Operativa con Brazos"/>
    <s v="21.12.2015"/>
    <n v="53487.78"/>
    <n v="7131.7099999999991"/>
    <s v="ZLIN"/>
    <n v="10"/>
    <n v="0"/>
    <n v="0"/>
    <n v="0"/>
    <s v="ZLIN"/>
    <n v="10"/>
    <n v="0"/>
    <n v="0"/>
    <n v="0"/>
    <m/>
    <m/>
    <m/>
  </r>
  <r>
    <s v="120602009764-0"/>
    <x v="38"/>
    <n v="322301"/>
    <s v="Silla Operativa con Brazos"/>
    <s v="21.12.2015"/>
    <n v="53487.78"/>
    <n v="7131.7099999999991"/>
    <s v="ZLIN"/>
    <n v="10"/>
    <n v="0"/>
    <n v="0"/>
    <n v="0"/>
    <s v="ZLIN"/>
    <n v="10"/>
    <n v="0"/>
    <n v="0"/>
    <n v="0"/>
    <m/>
    <m/>
    <m/>
  </r>
  <r>
    <s v="120602009765-0"/>
    <x v="38"/>
    <n v="322301"/>
    <s v="Silla Ejecutiva Heavy de Uso Pro"/>
    <s v="21.12.2015"/>
    <n v="187207.24"/>
    <n v="24960.959999999992"/>
    <s v="ZLIN"/>
    <n v="10"/>
    <n v="0"/>
    <n v="0"/>
    <n v="0"/>
    <s v="ZLIN"/>
    <n v="10"/>
    <n v="0"/>
    <n v="0"/>
    <n v="0"/>
    <m/>
    <m/>
    <m/>
  </r>
  <r>
    <s v="120602009766-0"/>
    <x v="38"/>
    <n v="322301"/>
    <s v="Mesa de Reunión 8 Personas"/>
    <s v="21.12.2015"/>
    <n v="361650.34"/>
    <n v="48220.040000000037"/>
    <s v="ZLIN"/>
    <n v="10"/>
    <n v="0"/>
    <n v="0"/>
    <n v="0"/>
    <s v="ZLIN"/>
    <n v="10"/>
    <n v="0"/>
    <n v="0"/>
    <n v="0"/>
    <m/>
    <m/>
    <m/>
  </r>
  <r>
    <s v="120602009767-0"/>
    <x v="38"/>
    <n v="322301"/>
    <s v="Silla Tipo Trineo para Mesa Reun"/>
    <s v="21.12.2015"/>
    <n v="57995.3"/>
    <n v="7732.7100000000064"/>
    <s v="ZLIN"/>
    <n v="10"/>
    <n v="0"/>
    <n v="0"/>
    <n v="0"/>
    <s v="ZLIN"/>
    <n v="10"/>
    <n v="0"/>
    <n v="0"/>
    <n v="0"/>
    <m/>
    <m/>
    <m/>
  </r>
  <r>
    <s v="120602009768-0"/>
    <x v="38"/>
    <n v="322301"/>
    <s v="Silla Tipo Trineo para Mesa Reun"/>
    <s v="21.12.2015"/>
    <n v="57995.3"/>
    <n v="7732.7100000000064"/>
    <s v="ZLIN"/>
    <n v="10"/>
    <n v="0"/>
    <n v="0"/>
    <n v="0"/>
    <s v="ZLIN"/>
    <n v="10"/>
    <n v="0"/>
    <n v="0"/>
    <n v="0"/>
    <m/>
    <m/>
    <m/>
  </r>
  <r>
    <s v="120602009769-0"/>
    <x v="38"/>
    <n v="322301"/>
    <s v="Silla Tipo Trineo para Mesa Reun"/>
    <s v="21.12.2015"/>
    <n v="57995.3"/>
    <n v="7732.7100000000064"/>
    <s v="ZLIN"/>
    <n v="10"/>
    <n v="0"/>
    <n v="0"/>
    <n v="0"/>
    <s v="ZLIN"/>
    <n v="10"/>
    <n v="0"/>
    <n v="0"/>
    <n v="0"/>
    <m/>
    <m/>
    <m/>
  </r>
  <r>
    <s v="120602009770-0"/>
    <x v="38"/>
    <n v="322301"/>
    <s v="Silla Tipo Trineo para Mesa Reun"/>
    <s v="21.12.2015"/>
    <n v="57995.3"/>
    <n v="7732.7100000000064"/>
    <s v="ZLIN"/>
    <n v="10"/>
    <n v="0"/>
    <n v="0"/>
    <n v="0"/>
    <s v="ZLIN"/>
    <n v="10"/>
    <n v="0"/>
    <n v="0"/>
    <n v="0"/>
    <m/>
    <m/>
    <m/>
  </r>
  <r>
    <s v="120602009771-0"/>
    <x v="38"/>
    <n v="322301"/>
    <s v="Silla Tipo Trineo para Mesa Reun"/>
    <s v="21.12.2015"/>
    <n v="57995.3"/>
    <n v="7732.7100000000064"/>
    <s v="ZLIN"/>
    <n v="10"/>
    <n v="0"/>
    <n v="0"/>
    <n v="0"/>
    <s v="ZLIN"/>
    <n v="10"/>
    <n v="0"/>
    <n v="0"/>
    <n v="0"/>
    <m/>
    <m/>
    <m/>
  </r>
  <r>
    <s v="120602009772-0"/>
    <x v="38"/>
    <n v="322301"/>
    <s v="Silla Tipo Trineo para Mesa Reun"/>
    <s v="21.12.2015"/>
    <n v="57995.3"/>
    <n v="7732.7100000000064"/>
    <s v="ZLIN"/>
    <n v="10"/>
    <n v="0"/>
    <n v="0"/>
    <n v="0"/>
    <s v="ZLIN"/>
    <n v="10"/>
    <n v="0"/>
    <n v="0"/>
    <n v="0"/>
    <m/>
    <m/>
    <m/>
  </r>
  <r>
    <s v="120602009773-0"/>
    <x v="38"/>
    <n v="322301"/>
    <s v="Silla Tipo Trineo para Mesa Reun"/>
    <s v="21.12.2015"/>
    <n v="57995.3"/>
    <n v="7732.7100000000064"/>
    <s v="ZLIN"/>
    <n v="10"/>
    <n v="0"/>
    <n v="0"/>
    <n v="0"/>
    <s v="ZLIN"/>
    <n v="10"/>
    <n v="0"/>
    <n v="0"/>
    <n v="0"/>
    <m/>
    <m/>
    <m/>
  </r>
  <r>
    <s v="120602009774-0"/>
    <x v="38"/>
    <n v="322301"/>
    <s v="Silla Tipo Trineo para Mesa Reun"/>
    <s v="21.12.2015"/>
    <n v="57995.3"/>
    <n v="7732.7100000000064"/>
    <s v="ZLIN"/>
    <n v="10"/>
    <n v="0"/>
    <n v="0"/>
    <n v="0"/>
    <s v="ZLIN"/>
    <n v="10"/>
    <n v="0"/>
    <n v="0"/>
    <n v="0"/>
    <m/>
    <m/>
    <m/>
  </r>
  <r>
    <s v="120602009775-0"/>
    <x v="38"/>
    <n v="322301"/>
    <s v="Silla Tipo Trineo para Mesa Reun"/>
    <s v="21.12.2015"/>
    <n v="57995.3"/>
    <n v="7732.7100000000064"/>
    <s v="ZLIN"/>
    <n v="10"/>
    <n v="0"/>
    <n v="0"/>
    <n v="0"/>
    <s v="ZLIN"/>
    <n v="10"/>
    <n v="0"/>
    <n v="0"/>
    <n v="0"/>
    <m/>
    <m/>
    <m/>
  </r>
  <r>
    <s v="120602009776-0"/>
    <x v="38"/>
    <n v="322301"/>
    <s v="Silla Tipo Trineo para Mesa Reun"/>
    <s v="21.12.2015"/>
    <n v="57995.3"/>
    <n v="7732.7100000000064"/>
    <s v="ZLIN"/>
    <n v="10"/>
    <n v="0"/>
    <n v="0"/>
    <n v="0"/>
    <s v="ZLIN"/>
    <n v="10"/>
    <n v="0"/>
    <n v="0"/>
    <n v="0"/>
    <m/>
    <m/>
    <m/>
  </r>
  <r>
    <s v="120602009777-0"/>
    <x v="38"/>
    <n v="322301"/>
    <s v="Silla Tipo Trineo para Mesa Reun"/>
    <s v="21.12.2015"/>
    <n v="57995.3"/>
    <n v="7732.7100000000064"/>
    <s v="ZLIN"/>
    <n v="10"/>
    <n v="0"/>
    <n v="0"/>
    <n v="0"/>
    <s v="ZLIN"/>
    <n v="10"/>
    <n v="0"/>
    <n v="0"/>
    <n v="0"/>
    <m/>
    <m/>
    <m/>
  </r>
  <r>
    <s v="120602009778-0"/>
    <x v="38"/>
    <n v="322301"/>
    <s v="Silla Tipo Trineo para Mesa Reun"/>
    <s v="21.12.2015"/>
    <n v="57995.3"/>
    <n v="7732.7100000000064"/>
    <s v="ZLIN"/>
    <n v="10"/>
    <n v="0"/>
    <n v="0"/>
    <n v="0"/>
    <s v="ZLIN"/>
    <n v="10"/>
    <n v="0"/>
    <n v="0"/>
    <n v="0"/>
    <m/>
    <m/>
    <m/>
  </r>
  <r>
    <s v="120602009779-0"/>
    <x v="38"/>
    <n v="322301"/>
    <s v="Silla Tipo Trineo para Mesa Reun"/>
    <s v="21.12.2015"/>
    <n v="57995.3"/>
    <n v="7732.7100000000064"/>
    <s v="ZLIN"/>
    <n v="10"/>
    <n v="0"/>
    <n v="0"/>
    <n v="0"/>
    <s v="ZLIN"/>
    <n v="10"/>
    <n v="0"/>
    <n v="0"/>
    <n v="0"/>
    <m/>
    <m/>
    <m/>
  </r>
  <r>
    <s v="120602009780-0"/>
    <x v="38"/>
    <n v="322301"/>
    <s v="Silla Tipo Trineo para Mesa Reun"/>
    <s v="16.12.2015"/>
    <n v="62933.13"/>
    <n v="0"/>
    <s v="ZLIN"/>
    <n v="10"/>
    <n v="0"/>
    <n v="0"/>
    <n v="0"/>
    <s v="ZLIN"/>
    <n v="10"/>
    <n v="0"/>
    <n v="0"/>
    <n v="0"/>
    <m/>
    <m/>
    <m/>
  </r>
  <r>
    <s v="120602009781-0"/>
    <x v="38"/>
    <n v="322301"/>
    <s v="MUEBLE CON ESTANTES Y GAVETAS"/>
    <s v="21.12.2015"/>
    <n v="725378.64"/>
    <n v="96717.150000000023"/>
    <s v="ZLIN"/>
    <n v="10"/>
    <n v="0"/>
    <n v="0"/>
    <n v="0"/>
    <s v="ZLIN"/>
    <n v="10"/>
    <n v="0"/>
    <n v="0"/>
    <n v="0"/>
    <m/>
    <m/>
    <m/>
  </r>
  <r>
    <s v="120602009782-0"/>
    <x v="38"/>
    <n v="211100"/>
    <s v="PIZARRA VIDRIO TEMPERADO"/>
    <s v="10.06.2015"/>
    <n v="-8756.51"/>
    <n v="5263.15"/>
    <s v="ZLIN"/>
    <n v="10"/>
    <n v="0"/>
    <n v="0"/>
    <n v="0"/>
    <s v="ZLIN"/>
    <n v="10"/>
    <n v="0"/>
    <n v="0"/>
    <n v="0"/>
    <m/>
    <m/>
    <m/>
  </r>
  <r>
    <s v="120602009783-0"/>
    <x v="38"/>
    <n v="335100"/>
    <s v="CAMINADORA"/>
    <s v="15.06.2015"/>
    <n v="899995"/>
    <n v="164999.07999999996"/>
    <s v="ZLIN"/>
    <n v="10"/>
    <n v="0"/>
    <n v="0"/>
    <n v="0"/>
    <s v="ZLIN"/>
    <n v="10"/>
    <n v="0"/>
    <n v="0"/>
    <n v="0"/>
    <m/>
    <m/>
    <m/>
  </r>
  <r>
    <s v="120602009784-0"/>
    <x v="38"/>
    <n v="335100"/>
    <s v="ELIPTICA"/>
    <s v="15.06.2015"/>
    <n v="741562.5"/>
    <n v="135953.13"/>
    <s v="ZLIN"/>
    <n v="10"/>
    <n v="0"/>
    <n v="0"/>
    <n v="0"/>
    <s v="ZLIN"/>
    <n v="10"/>
    <n v="0"/>
    <n v="0"/>
    <n v="0"/>
    <m/>
    <m/>
    <m/>
  </r>
  <r>
    <s v="120602009785-0"/>
    <x v="38"/>
    <n v="335100"/>
    <s v="DESTRUCTORA DE PAPEL"/>
    <s v="29.06.2015"/>
    <n v="426577.27"/>
    <n v="78205.830000000016"/>
    <s v="ZLIN"/>
    <n v="10"/>
    <n v="0"/>
    <n v="0"/>
    <n v="0"/>
    <s v="ZLIN"/>
    <n v="10"/>
    <n v="0"/>
    <n v="0"/>
    <n v="0"/>
    <m/>
    <m/>
    <m/>
  </r>
  <r>
    <s v="120602009786-0"/>
    <x v="38"/>
    <n v="344203"/>
    <s v="AIRE ACONDICIONADO UNIDAD TIPO S"/>
    <s v="17.06.2015"/>
    <n v="385000"/>
    <n v="70583.330000000016"/>
    <s v="ZLIN"/>
    <n v="10"/>
    <n v="0"/>
    <n v="0"/>
    <n v="0"/>
    <s v="ZLIN"/>
    <n v="10"/>
    <n v="0"/>
    <n v="0"/>
    <n v="0"/>
    <m/>
    <m/>
    <m/>
  </r>
  <r>
    <s v="120602009787-0"/>
    <x v="38"/>
    <n v="213201"/>
    <s v="MUEBLE CENTRO DE DATOS PARA MONI"/>
    <s v="19.06.2015"/>
    <n v="457650"/>
    <n v="83902.5"/>
    <s v="ZLIN"/>
    <n v="10"/>
    <n v="0"/>
    <n v="0"/>
    <n v="0"/>
    <s v="ZLIN"/>
    <n v="10"/>
    <n v="0"/>
    <n v="0"/>
    <n v="0"/>
    <m/>
    <m/>
    <m/>
  </r>
  <r>
    <s v="120602009788-0"/>
    <x v="38"/>
    <n v="344203"/>
    <s v="MESA PARA COMEDOR DE BARRANCA"/>
    <s v="25.06.2015"/>
    <n v="531100"/>
    <n v="97368.330000000016"/>
    <s v="ZLIN"/>
    <n v="10"/>
    <n v="0"/>
    <n v="0"/>
    <n v="0"/>
    <s v="ZLIN"/>
    <n v="10"/>
    <n v="0"/>
    <n v="0"/>
    <n v="0"/>
    <m/>
    <m/>
    <m/>
  </r>
  <r>
    <s v="120602009789-0"/>
    <x v="38"/>
    <n v="335301"/>
    <s v="AIRE ACONDICIONADO"/>
    <s v="25.06.2015"/>
    <n v="485000"/>
    <n v="88916.669999999984"/>
    <s v="ZLIN"/>
    <n v="10"/>
    <n v="0"/>
    <n v="0"/>
    <n v="0"/>
    <s v="ZLIN"/>
    <n v="10"/>
    <n v="0"/>
    <n v="0"/>
    <n v="0"/>
    <m/>
    <m/>
    <m/>
  </r>
  <r>
    <s v="120602009790-0"/>
    <x v="38"/>
    <n v="344205"/>
    <s v="Escritorio de oficina"/>
    <s v="25.06.2015"/>
    <n v="101700"/>
    <n v="18645"/>
    <s v="ZLIN"/>
    <n v="10"/>
    <n v="0"/>
    <n v="0"/>
    <n v="0"/>
    <s v="ZLIN"/>
    <n v="10"/>
    <n v="0"/>
    <n v="0"/>
    <n v="0"/>
    <m/>
    <m/>
    <m/>
  </r>
  <r>
    <s v="120602009791-0"/>
    <x v="38"/>
    <n v="344205"/>
    <s v="Escritorio de oficina"/>
    <s v="25.06.2015"/>
    <n v="101700"/>
    <n v="18645"/>
    <s v="ZLIN"/>
    <n v="10"/>
    <n v="0"/>
    <n v="0"/>
    <n v="0"/>
    <s v="ZLIN"/>
    <n v="10"/>
    <n v="0"/>
    <n v="0"/>
    <n v="0"/>
    <m/>
    <m/>
    <m/>
  </r>
  <r>
    <s v="120602009792-0"/>
    <x v="38"/>
    <n v="344205"/>
    <s v="Escritorio de oficina"/>
    <s v="25.06.2015"/>
    <n v="101700"/>
    <n v="18645"/>
    <s v="ZLIN"/>
    <n v="10"/>
    <n v="0"/>
    <n v="0"/>
    <n v="0"/>
    <s v="ZLIN"/>
    <n v="10"/>
    <n v="0"/>
    <n v="0"/>
    <n v="0"/>
    <m/>
    <m/>
    <m/>
  </r>
  <r>
    <s v="120602009793-0"/>
    <x v="38"/>
    <n v="344205"/>
    <s v="Escritorio de oficina"/>
    <s v="25.06.2015"/>
    <n v="101700"/>
    <n v="18645"/>
    <s v="ZLIN"/>
    <n v="10"/>
    <n v="0"/>
    <n v="0"/>
    <n v="0"/>
    <s v="ZLIN"/>
    <n v="10"/>
    <n v="0"/>
    <n v="0"/>
    <n v="0"/>
    <m/>
    <m/>
    <m/>
  </r>
  <r>
    <s v="120602009794-0"/>
    <x v="38"/>
    <n v="321204"/>
    <s v="SILLA ERGONOMICA CON BRAZOS"/>
    <s v="25.06.2015"/>
    <n v="203250.02"/>
    <n v="37262.5"/>
    <s v="ZLIN"/>
    <n v="10"/>
    <n v="0"/>
    <n v="0"/>
    <n v="0"/>
    <s v="ZLIN"/>
    <n v="10"/>
    <n v="0"/>
    <n v="0"/>
    <n v="0"/>
    <m/>
    <m/>
    <m/>
  </r>
  <r>
    <s v="120602009795-0"/>
    <x v="38"/>
    <n v="321201"/>
    <s v="SILLA ERGONOMICA CON BRAZOS"/>
    <s v="25.06.2015"/>
    <n v="203250"/>
    <n v="37262.5"/>
    <s v="ZLIN"/>
    <n v="10"/>
    <n v="0"/>
    <n v="0"/>
    <n v="0"/>
    <s v="ZLIN"/>
    <n v="10"/>
    <n v="0"/>
    <n v="0"/>
    <n v="0"/>
    <m/>
    <m/>
    <m/>
  </r>
  <r>
    <s v="120602009796-0"/>
    <x v="38"/>
    <n v="321201"/>
    <s v="SILLA ERGONOMICA CON BRAZOS"/>
    <s v="25.06.2015"/>
    <n v="203250"/>
    <n v="37262.5"/>
    <s v="ZLIN"/>
    <n v="10"/>
    <n v="0"/>
    <n v="0"/>
    <n v="0"/>
    <s v="ZLIN"/>
    <n v="10"/>
    <n v="0"/>
    <n v="0"/>
    <n v="0"/>
    <m/>
    <m/>
    <m/>
  </r>
  <r>
    <s v="120602009797-0"/>
    <x v="38"/>
    <n v="321201"/>
    <s v="SILLA ERGONOMICA CON BRAZOS"/>
    <s v="25.06.2015"/>
    <n v="203250"/>
    <n v="37262.5"/>
    <s v="ZLIN"/>
    <n v="10"/>
    <n v="0"/>
    <n v="0"/>
    <n v="0"/>
    <s v="ZLIN"/>
    <n v="10"/>
    <n v="0"/>
    <n v="0"/>
    <n v="0"/>
    <m/>
    <m/>
    <m/>
  </r>
  <r>
    <s v="120602009798-0"/>
    <x v="38"/>
    <n v="321201"/>
    <s v="SILLA ERGONOMICA CON BRAZOS"/>
    <s v="25.06.2015"/>
    <n v="203250"/>
    <n v="37262.5"/>
    <s v="ZLIN"/>
    <n v="10"/>
    <n v="0"/>
    <n v="0"/>
    <n v="0"/>
    <s v="ZLIN"/>
    <n v="10"/>
    <n v="0"/>
    <n v="0"/>
    <n v="0"/>
    <m/>
    <m/>
    <m/>
  </r>
  <r>
    <s v="120602009799-0"/>
    <x v="38"/>
    <n v="334204"/>
    <s v="SILLA EJECUTIVA CON BRAZOS"/>
    <s v="26.06.2015"/>
    <n v="203250"/>
    <n v="37262.5"/>
    <s v="ZLIN"/>
    <n v="10"/>
    <n v="0"/>
    <n v="0"/>
    <n v="0"/>
    <s v="ZLIN"/>
    <n v="10"/>
    <n v="0"/>
    <n v="0"/>
    <n v="0"/>
    <m/>
    <m/>
    <m/>
  </r>
  <r>
    <s v="120602009802-0"/>
    <x v="38"/>
    <n v="121100"/>
    <s v="SILLA ERGONOMICA"/>
    <s v="01.07.2015"/>
    <n v="203249.71"/>
    <n v="35568.699999999983"/>
    <s v="ZLIN"/>
    <n v="10"/>
    <n v="0"/>
    <n v="0"/>
    <n v="0"/>
    <s v="ZLIN"/>
    <n v="10"/>
    <n v="0"/>
    <n v="0"/>
    <n v="0"/>
    <m/>
    <m/>
    <m/>
  </r>
  <r>
    <s v="120602009803-0"/>
    <x v="38"/>
    <n v="121100"/>
    <s v="SILLA ERGONOMICA"/>
    <s v="01.07.2015"/>
    <n v="203249.71"/>
    <n v="35568.699999999983"/>
    <s v="ZLIN"/>
    <n v="10"/>
    <n v="0"/>
    <n v="0"/>
    <n v="0"/>
    <s v="ZLIN"/>
    <n v="10"/>
    <n v="0"/>
    <n v="0"/>
    <n v="0"/>
    <m/>
    <m/>
    <m/>
  </r>
  <r>
    <s v="120602009804-0"/>
    <x v="38"/>
    <n v="121100"/>
    <s v="SILLA ERGONOMICA"/>
    <s v="01.07.2015"/>
    <n v="203249.71"/>
    <n v="35568.699999999983"/>
    <s v="ZLIN"/>
    <n v="10"/>
    <n v="0"/>
    <n v="0"/>
    <n v="0"/>
    <s v="ZLIN"/>
    <n v="10"/>
    <n v="0"/>
    <n v="0"/>
    <n v="0"/>
    <m/>
    <m/>
    <m/>
  </r>
  <r>
    <s v="120602009805-0"/>
    <x v="38"/>
    <n v="121100"/>
    <s v="SILLA ERGONOMICA"/>
    <s v="01.07.2015"/>
    <n v="203249.71"/>
    <n v="35568.699999999983"/>
    <s v="ZLIN"/>
    <n v="10"/>
    <n v="0"/>
    <n v="0"/>
    <n v="0"/>
    <s v="ZLIN"/>
    <n v="10"/>
    <n v="0"/>
    <n v="0"/>
    <n v="0"/>
    <m/>
    <m/>
    <m/>
  </r>
  <r>
    <s v="120602009806-0"/>
    <x v="38"/>
    <n v="335311"/>
    <s v="RELOJ BIOMETRICO"/>
    <s v="29.07.2015"/>
    <n v="458573.77"/>
    <n v="80250.410000000033"/>
    <s v="ZLIN"/>
    <n v="10"/>
    <n v="0"/>
    <n v="0"/>
    <n v="0"/>
    <s v="ZLIN"/>
    <n v="10"/>
    <n v="0"/>
    <n v="0"/>
    <n v="0"/>
    <m/>
    <m/>
    <m/>
  </r>
  <r>
    <s v="120602009807-0"/>
    <x v="38"/>
    <n v="335311"/>
    <s v="RELOJ BIOMETRICO"/>
    <s v="29.07.2015"/>
    <n v="458573.77"/>
    <n v="80250.410000000033"/>
    <s v="ZLIN"/>
    <n v="10"/>
    <n v="0"/>
    <n v="0"/>
    <n v="0"/>
    <s v="ZLIN"/>
    <n v="10"/>
    <n v="0"/>
    <n v="0"/>
    <n v="0"/>
    <m/>
    <m/>
    <m/>
  </r>
  <r>
    <s v="120602009808-0"/>
    <x v="38"/>
    <n v="335301"/>
    <s v="RELOJ BIOMETRICO"/>
    <s v="29.07.2015"/>
    <n v="458573.78"/>
    <n v="80250.410000000033"/>
    <s v="ZLIN"/>
    <n v="10"/>
    <n v="0"/>
    <n v="0"/>
    <n v="0"/>
    <s v="ZLIN"/>
    <n v="10"/>
    <n v="0"/>
    <n v="0"/>
    <n v="0"/>
    <m/>
    <m/>
    <m/>
  </r>
  <r>
    <s v="120602009809-0"/>
    <x v="38"/>
    <n v="215100"/>
    <s v="PERSIANA"/>
    <s v="15.07.2015"/>
    <n v="120000"/>
    <n v="21000"/>
    <s v="ZLIN"/>
    <n v="10"/>
    <n v="0"/>
    <n v="0"/>
    <n v="0"/>
    <s v="ZLIN"/>
    <n v="10"/>
    <n v="0"/>
    <n v="0"/>
    <n v="0"/>
    <m/>
    <m/>
    <m/>
  </r>
  <r>
    <s v="120602009819-0"/>
    <x v="38"/>
    <n v="323201"/>
    <s v="LOCKER 10 COMPARTIMIENTOS"/>
    <s v="30.07.2015"/>
    <n v="235000"/>
    <n v="41125"/>
    <s v="ZLIN"/>
    <n v="10"/>
    <n v="0"/>
    <n v="0"/>
    <n v="0"/>
    <s v="ZLIN"/>
    <n v="10"/>
    <n v="0"/>
    <n v="0"/>
    <n v="0"/>
    <m/>
    <m/>
    <m/>
  </r>
  <r>
    <s v="120602009820-0"/>
    <x v="38"/>
    <n v="323201"/>
    <s v="ARMARIO METALICO"/>
    <s v="19.08.2015"/>
    <n v="230000"/>
    <n v="38333.339999999997"/>
    <s v="ZLIN"/>
    <n v="10"/>
    <n v="0"/>
    <n v="0"/>
    <n v="0"/>
    <s v="ZLIN"/>
    <n v="10"/>
    <n v="0"/>
    <n v="0"/>
    <n v="0"/>
    <m/>
    <m/>
    <m/>
  </r>
  <r>
    <s v="120602009821-0"/>
    <x v="38"/>
    <n v="341100"/>
    <s v="MICROONDAS"/>
    <s v="06.08.2015"/>
    <n v="133391"/>
    <n v="22231.839999999997"/>
    <s v="ZLIN"/>
    <n v="10"/>
    <n v="0"/>
    <n v="0"/>
    <n v="0"/>
    <s v="ZLIN"/>
    <n v="10"/>
    <n v="0"/>
    <n v="0"/>
    <n v="0"/>
    <m/>
    <m/>
    <m/>
  </r>
  <r>
    <s v="120602009827-0"/>
    <x v="38"/>
    <n v="322314"/>
    <s v="AIRE ACONDICIONADO"/>
    <s v="18.08.2015"/>
    <n v="385000"/>
    <n v="64166.659999999974"/>
    <s v="ZLIN"/>
    <n v="10"/>
    <n v="0"/>
    <n v="0"/>
    <n v="0"/>
    <s v="ZLIN"/>
    <n v="10"/>
    <n v="0"/>
    <n v="0"/>
    <n v="0"/>
    <m/>
    <m/>
    <m/>
  </r>
  <r>
    <s v="120602009828-0"/>
    <x v="38"/>
    <n v="344206"/>
    <s v="ARMARIO"/>
    <s v="30.04.2007"/>
    <n v="691811"/>
    <n v="622629.9"/>
    <s v="ZLI1"/>
    <n v="10"/>
    <n v="0"/>
    <n v="210647.19"/>
    <n v="189582.47"/>
    <s v="ZLI1"/>
    <n v="10"/>
    <n v="0"/>
    <n v="0"/>
    <n v="0"/>
    <m/>
    <m/>
    <m/>
  </r>
  <r>
    <s v="120602009829-0"/>
    <x v="38"/>
    <n v="323302"/>
    <s v="ARMARIO RODANTE DE 8 GAVETAS"/>
    <s v="31.07.2009"/>
    <n v="1117713.51"/>
    <n v="866227.97"/>
    <s v="ZLIN"/>
    <n v="10"/>
    <n v="0"/>
    <n v="112567.5"/>
    <n v="87504.790000000008"/>
    <s v="ZLIN"/>
    <n v="10"/>
    <n v="0"/>
    <n v="0"/>
    <n v="0"/>
    <m/>
    <m/>
    <m/>
  </r>
  <r>
    <s v="120602009830-0"/>
    <x v="38"/>
    <n v="334301"/>
    <s v="AIRE ACONDICIONADO 12000 BTU"/>
    <s v="26.08.2015"/>
    <n v="280000"/>
    <n v="46666.66"/>
    <s v="ZLIN"/>
    <n v="10"/>
    <n v="0"/>
    <n v="0"/>
    <n v="0"/>
    <s v="ZLIN"/>
    <n v="10"/>
    <n v="0"/>
    <n v="0"/>
    <n v="0"/>
    <m/>
    <m/>
    <m/>
  </r>
  <r>
    <s v="120602009831-0"/>
    <x v="38"/>
    <n v="342509"/>
    <s v="Equipo dispensador manual y móvil"/>
    <s v="30.01.2012"/>
    <n v="345780"/>
    <n v="181534.5"/>
    <s v="ZLIN"/>
    <n v="10"/>
    <n v="0"/>
    <n v="0"/>
    <n v="0"/>
    <s v="ZLIN"/>
    <n v="10"/>
    <n v="0"/>
    <n v="0"/>
    <n v="0"/>
    <m/>
    <m/>
    <m/>
  </r>
  <r>
    <s v="120602009832-0"/>
    <x v="38"/>
    <n v="342509"/>
    <s v="Armario rodante de 8 gavetas con"/>
    <s v="17.01.2012"/>
    <n v="904000"/>
    <n v="474600"/>
    <s v="ZLIN"/>
    <n v="10"/>
    <n v="0"/>
    <n v="0"/>
    <n v="0"/>
    <s v="ZLIN"/>
    <n v="10"/>
    <n v="0"/>
    <n v="0"/>
    <n v="0"/>
    <m/>
    <m/>
    <m/>
  </r>
  <r>
    <s v="120602009833-0"/>
    <x v="38"/>
    <n v="344205"/>
    <s v="ARMARIO RODANTE 8 GAVETAS, 325 H"/>
    <s v="04.07.2011"/>
    <n v="909650"/>
    <n v="523048.75"/>
    <s v="ZLIN"/>
    <n v="10"/>
    <n v="0"/>
    <n v="0"/>
    <n v="0"/>
    <s v="ZLIN"/>
    <n v="10"/>
    <n v="0"/>
    <n v="0"/>
    <n v="0"/>
    <m/>
    <m/>
    <m/>
  </r>
  <r>
    <s v="120602009834-0"/>
    <x v="38"/>
    <n v="344207"/>
    <s v="ARMARIO RODANTE 8 GAVETAS, 325 H"/>
    <s v="04.07.2011"/>
    <n v="909650"/>
    <n v="523048.75"/>
    <s v="ZLIN"/>
    <n v="10"/>
    <n v="0"/>
    <n v="0"/>
    <n v="0"/>
    <s v="ZLIN"/>
    <n v="10"/>
    <n v="0"/>
    <n v="0"/>
    <n v="0"/>
    <m/>
    <m/>
    <m/>
  </r>
  <r>
    <s v="120602009835-0"/>
    <x v="38"/>
    <n v="344209"/>
    <s v="ARMARIO RODANTE CON GAVETAS CON"/>
    <s v="28.07.2010"/>
    <n v="814295.35"/>
    <n v="549649.36"/>
    <s v="ZLIN"/>
    <n v="10"/>
    <n v="0"/>
    <n v="38516.17"/>
    <n v="26118.78"/>
    <s v="ZLIN"/>
    <n v="10"/>
    <n v="0"/>
    <n v="0"/>
    <n v="0"/>
    <m/>
    <m/>
    <m/>
  </r>
  <r>
    <s v="120602009836-0"/>
    <x v="38"/>
    <n v="323302"/>
    <s v="ARMARIO RODANTE DE 8 GAVETAS"/>
    <s v="31.07.2009"/>
    <n v="1117713.51"/>
    <n v="866227.97"/>
    <s v="ZLIN"/>
    <n v="10"/>
    <n v="0"/>
    <n v="112567.5"/>
    <n v="87504.790000000008"/>
    <s v="ZLIN"/>
    <n v="10"/>
    <n v="0"/>
    <n v="0"/>
    <n v="0"/>
    <m/>
    <m/>
    <m/>
  </r>
  <r>
    <s v="120602009837-0"/>
    <x v="38"/>
    <n v="323302"/>
    <s v="ARMARIO RODANTE DE 8 GAVETAS"/>
    <s v="31.07.2009"/>
    <n v="1117713.51"/>
    <n v="866227.97"/>
    <s v="ZLIN"/>
    <n v="10"/>
    <n v="0"/>
    <n v="112567.5"/>
    <n v="87504.790000000008"/>
    <s v="ZLIN"/>
    <n v="10"/>
    <n v="0"/>
    <n v="0"/>
    <n v="0"/>
    <m/>
    <m/>
    <m/>
  </r>
  <r>
    <s v="120602009838-0"/>
    <x v="38"/>
    <n v="323302"/>
    <s v="ARMARIO RODANTE DE 8 GAVETAS"/>
    <s v="31.07.2009"/>
    <n v="1117713.51"/>
    <n v="866227.97"/>
    <s v="ZLIN"/>
    <n v="10"/>
    <n v="0"/>
    <n v="112567.5"/>
    <n v="87504.790000000008"/>
    <s v="ZLIN"/>
    <n v="10"/>
    <n v="0"/>
    <n v="0"/>
    <n v="0"/>
    <m/>
    <m/>
    <m/>
  </r>
  <r>
    <s v="120602009839-0"/>
    <x v="38"/>
    <n v="323302"/>
    <s v="ARMARIO RODANTE DE 8 GAVETAS"/>
    <s v="31.07.2009"/>
    <n v="1117713.51"/>
    <n v="866227.97"/>
    <s v="ZLIN"/>
    <n v="10"/>
    <n v="0"/>
    <n v="112567.5"/>
    <n v="87504.790000000008"/>
    <s v="ZLIN"/>
    <n v="10"/>
    <n v="0"/>
    <n v="0"/>
    <n v="0"/>
    <m/>
    <m/>
    <m/>
  </r>
  <r>
    <s v="120602009840-0"/>
    <x v="38"/>
    <n v="323302"/>
    <s v="ARMARIO RODANTE DE 8 GAVETAS"/>
    <s v="31.07.2009"/>
    <n v="1117713.51"/>
    <n v="866227.97"/>
    <s v="ZLIN"/>
    <n v="10"/>
    <n v="0"/>
    <n v="112567.5"/>
    <n v="87504.790000000008"/>
    <s v="ZLIN"/>
    <n v="10"/>
    <n v="0"/>
    <n v="0"/>
    <n v="0"/>
    <m/>
    <m/>
    <m/>
  </r>
  <r>
    <s v="120602009841-0"/>
    <x v="38"/>
    <n v="323302"/>
    <s v="ARMARIO RODANTE DE 8 GAVETAS"/>
    <s v="31.07.2009"/>
    <n v="1117713.51"/>
    <n v="866227.97"/>
    <s v="ZLIN"/>
    <n v="10"/>
    <n v="0"/>
    <n v="112567.5"/>
    <n v="87504.790000000008"/>
    <s v="ZLIN"/>
    <n v="10"/>
    <n v="0"/>
    <n v="0"/>
    <n v="0"/>
    <m/>
    <m/>
    <m/>
  </r>
  <r>
    <s v="120602009842-0"/>
    <x v="38"/>
    <n v="323302"/>
    <s v="ARMARIO RODANTE DE 8 GAVETAS"/>
    <s v="31.07.2009"/>
    <n v="1117713.51"/>
    <n v="866227.97"/>
    <s v="ZLIN"/>
    <n v="10"/>
    <n v="0"/>
    <n v="112567.5"/>
    <n v="87504.790000000008"/>
    <s v="ZLIN"/>
    <n v="10"/>
    <n v="0"/>
    <n v="0"/>
    <n v="0"/>
    <m/>
    <m/>
    <m/>
  </r>
  <r>
    <s v="120602009843-0"/>
    <x v="38"/>
    <n v="323302"/>
    <s v="ARMARIO RODANTE DE 8 GAVETAS"/>
    <s v="31.07.2009"/>
    <n v="1117713.51"/>
    <n v="866227.97"/>
    <s v="ZLIN"/>
    <n v="10"/>
    <n v="0"/>
    <n v="112567.5"/>
    <n v="87504.790000000008"/>
    <s v="ZLIN"/>
    <n v="10"/>
    <n v="0"/>
    <n v="0"/>
    <n v="0"/>
    <m/>
    <m/>
    <m/>
  </r>
  <r>
    <s v="120602009844-0"/>
    <x v="38"/>
    <n v="323302"/>
    <s v="ARMARIO RODANTE DE 8 GAVETAS"/>
    <s v="31.07.2009"/>
    <n v="1117713.51"/>
    <n v="866227.97"/>
    <s v="ZLIN"/>
    <n v="10"/>
    <n v="0"/>
    <n v="112567.5"/>
    <n v="87504.790000000008"/>
    <s v="ZLIN"/>
    <n v="10"/>
    <n v="0"/>
    <n v="0"/>
    <n v="0"/>
    <m/>
    <m/>
    <m/>
  </r>
  <r>
    <s v="120602009845-0"/>
    <x v="38"/>
    <n v="344209"/>
    <s v="BIBLIOTECA METALICA CON PUERTAS"/>
    <s v="31.12.2008"/>
    <n v="195000"/>
    <n v="146250"/>
    <s v="ZLI1"/>
    <n v="10"/>
    <n v="0"/>
    <n v="28331.77"/>
    <n v="23670.43"/>
    <s v="ZLIN"/>
    <n v="10"/>
    <n v="0"/>
    <n v="0"/>
    <n v="0"/>
    <m/>
    <m/>
    <m/>
  </r>
  <r>
    <s v="120602009846-0"/>
    <x v="38"/>
    <n v="214301"/>
    <s v="ARMARIO RODANTE CON 154 HERRAMIE"/>
    <s v="31.12.2007"/>
    <n v="512545.4"/>
    <n v="430538.14"/>
    <s v="ZLI1"/>
    <n v="10"/>
    <n v="0"/>
    <n v="156063.22"/>
    <n v="145448.37"/>
    <s v="ZLIN"/>
    <n v="10"/>
    <n v="0"/>
    <n v="0"/>
    <n v="0"/>
    <m/>
    <m/>
    <m/>
  </r>
  <r>
    <s v="120602009847-0"/>
    <x v="38"/>
    <n v="344208"/>
    <s v="GAVINETES RODANTES"/>
    <s v="31.10.2007"/>
    <n v="588531"/>
    <n v="503194"/>
    <s v="ZLI1"/>
    <n v="10"/>
    <n v="0"/>
    <n v="179199.81"/>
    <n v="170034.81"/>
    <s v="ZLIN"/>
    <n v="10"/>
    <n v="0"/>
    <n v="0"/>
    <n v="0"/>
    <m/>
    <m/>
    <m/>
  </r>
  <r>
    <s v="120602009848-0"/>
    <x v="38"/>
    <n v="344208"/>
    <s v="GAVINETE RODANTE"/>
    <s v="31.10.2007"/>
    <n v="588531"/>
    <n v="503194"/>
    <s v="ZLI1"/>
    <n v="10"/>
    <n v="0"/>
    <n v="179199.81"/>
    <n v="170034.81"/>
    <s v="ZLIN"/>
    <n v="10"/>
    <n v="0"/>
    <n v="0"/>
    <n v="0"/>
    <m/>
    <m/>
    <m/>
  </r>
  <r>
    <s v="120602009849-0"/>
    <x v="38"/>
    <n v="344206"/>
    <s v="ARMARIO"/>
    <s v="31.03.2007"/>
    <n v="691811"/>
    <n v="622629.9"/>
    <s v="ZLI1"/>
    <n v="10"/>
    <n v="0"/>
    <n v="210647.19"/>
    <n v="210647.19"/>
    <s v="ZLIN"/>
    <n v="10"/>
    <n v="0"/>
    <n v="0"/>
    <n v="0"/>
    <m/>
    <m/>
    <m/>
  </r>
  <r>
    <s v="120602009850-0"/>
    <x v="38"/>
    <n v="342304"/>
    <s v="ARMARIO PARA GUARDAR HERRAMIENTAS"/>
    <s v="31.08.2005"/>
    <n v="623185.36"/>
    <n v="560866.81999999995"/>
    <s v="ZLI1"/>
    <n v="10"/>
    <n v="0"/>
    <n v="362576.96"/>
    <n v="362576.96"/>
    <s v="ZLIN"/>
    <n v="10"/>
    <n v="0"/>
    <n v="0"/>
    <n v="0"/>
    <m/>
    <m/>
    <m/>
  </r>
  <r>
    <s v="120602009851-0"/>
    <x v="38"/>
    <n v="344208"/>
    <s v="ARMARIO O CONTENEDOR P HERRAMIEN"/>
    <s v="31.08.2005"/>
    <n v="623256.61"/>
    <n v="560930.94999999995"/>
    <s v="ZLI1"/>
    <n v="10"/>
    <n v="0"/>
    <n v="362618.41"/>
    <n v="362618.41"/>
    <s v="ZLIN"/>
    <n v="10"/>
    <n v="0"/>
    <n v="0"/>
    <n v="0"/>
    <m/>
    <m/>
    <m/>
  </r>
  <r>
    <s v="120602009852-0"/>
    <x v="38"/>
    <n v="344208"/>
    <s v="ARMARIO PARA GUARDAR HERRAMIENTAS"/>
    <s v="31.08.2005"/>
    <n v="623185.36"/>
    <n v="560866.81999999995"/>
    <s v="ZLI1"/>
    <n v="10"/>
    <n v="0"/>
    <n v="362576.96"/>
    <n v="362576.96"/>
    <s v="ZLIN"/>
    <n v="10"/>
    <n v="0"/>
    <n v="0"/>
    <n v="0"/>
    <m/>
    <m/>
    <m/>
  </r>
  <r>
    <s v="120602009853-0"/>
    <x v="38"/>
    <n v="342303"/>
    <s v="ARMARIO PARA GUARDAR HERRAMIENTAS"/>
    <s v="31.05.2005"/>
    <n v="623185.36"/>
    <n v="560866.81999999995"/>
    <s v="ZLI1"/>
    <n v="10"/>
    <n v="0"/>
    <n v="362576.96"/>
    <n v="362576.96"/>
    <s v="ZLIN"/>
    <n v="10"/>
    <n v="0"/>
    <n v="0"/>
    <n v="0"/>
    <m/>
    <m/>
    <m/>
  </r>
  <r>
    <s v="120602009854-0"/>
    <x v="38"/>
    <n v="323100"/>
    <s v="MICROFONO"/>
    <s v="31.07.1998"/>
    <n v="35302.58"/>
    <n v="31772.32"/>
    <s v="ZLI1"/>
    <n v="10"/>
    <n v="0"/>
    <n v="46141.65"/>
    <n v="41527.490000000005"/>
    <s v="ZLIN"/>
    <n v="10"/>
    <n v="0"/>
    <n v="0"/>
    <n v="0"/>
    <m/>
    <m/>
    <m/>
  </r>
  <r>
    <s v="120602009855-0"/>
    <x v="38"/>
    <n v="323100"/>
    <s v="MICROFONO"/>
    <s v="31.07.1998"/>
    <n v="20184.04"/>
    <n v="18165.64"/>
    <s v="ZLI1"/>
    <n v="10"/>
    <n v="0"/>
    <n v="26381.19"/>
    <n v="23743.07"/>
    <s v="ZLIN"/>
    <n v="10"/>
    <n v="0"/>
    <n v="0"/>
    <n v="0"/>
    <m/>
    <m/>
    <m/>
  </r>
  <r>
    <s v="120602009856-0"/>
    <x v="38"/>
    <n v="323100"/>
    <s v="MICROFONO"/>
    <s v="31.07.1998"/>
    <n v="20184.04"/>
    <n v="18165.64"/>
    <s v="ZLI1"/>
    <n v="10"/>
    <n v="0"/>
    <n v="26381.19"/>
    <n v="23743.07"/>
    <s v="ZLIN"/>
    <n v="10"/>
    <n v="0"/>
    <n v="0"/>
    <n v="0"/>
    <m/>
    <m/>
    <m/>
  </r>
  <r>
    <s v="120602009857-0"/>
    <x v="38"/>
    <n v="134100"/>
    <s v="TOLDO 6 X 6"/>
    <s v="27.08.2015"/>
    <n v="1295000"/>
    <n v="215833.34000000008"/>
    <s v="ZLIN"/>
    <n v="10"/>
    <n v="0"/>
    <n v="0"/>
    <n v="0"/>
    <s v="ZLIN"/>
    <n v="10"/>
    <n v="0"/>
    <n v="0"/>
    <n v="0"/>
    <m/>
    <m/>
    <m/>
  </r>
  <r>
    <s v="120602009860-0"/>
    <x v="38"/>
    <n v="214301"/>
    <s v="JUEGO DE PERSIANAS (4 PIEZAS)"/>
    <s v="25.08.2015"/>
    <n v="401493.96"/>
    <n v="66915.660000000033"/>
    <s v="ZLIN"/>
    <n v="10"/>
    <n v="0"/>
    <n v="0"/>
    <n v="0"/>
    <s v="ZLIN"/>
    <n v="10"/>
    <n v="0"/>
    <n v="0"/>
    <n v="0"/>
    <m/>
    <m/>
    <m/>
  </r>
  <r>
    <s v="120602009861-0"/>
    <x v="38"/>
    <n v="341204"/>
    <s v="UNIDAD DE AIRE ACONDICIONADO"/>
    <s v="21.10.2015"/>
    <n v="483331"/>
    <n v="72499.650000000023"/>
    <s v="ZLIN"/>
    <n v="10"/>
    <n v="0"/>
    <n v="0"/>
    <n v="0"/>
    <s v="ZLIN"/>
    <n v="10"/>
    <n v="0"/>
    <n v="0"/>
    <n v="0"/>
    <m/>
    <m/>
    <m/>
  </r>
  <r>
    <s v="120602009862-0"/>
    <x v="38"/>
    <n v="111101"/>
    <s v="MICROONDAS"/>
    <s v="07.09.2015"/>
    <n v="117500"/>
    <n v="18604.169999999998"/>
    <s v="ZLIN"/>
    <n v="10"/>
    <n v="0"/>
    <n v="0"/>
    <n v="0"/>
    <s v="ZLIN"/>
    <n v="10"/>
    <n v="0"/>
    <n v="0"/>
    <n v="0"/>
    <m/>
    <m/>
    <m/>
  </r>
  <r>
    <s v="120602009863-0"/>
    <x v="38"/>
    <n v="321102"/>
    <s v="Armario Metálico 4 puertas"/>
    <s v="23.09.2015"/>
    <n v="423750"/>
    <n v="67093.75"/>
    <s v="ZLIN"/>
    <n v="10"/>
    <n v="0"/>
    <n v="0"/>
    <n v="0"/>
    <s v="ZLIN"/>
    <n v="10"/>
    <n v="0"/>
    <n v="0"/>
    <n v="0"/>
    <m/>
    <m/>
    <m/>
  </r>
  <r>
    <s v="120602009864-0"/>
    <x v="38"/>
    <n v="341202"/>
    <s v="BARRICADA EXTENSIBLE"/>
    <s v="31.07.2006"/>
    <n v="161326.1"/>
    <n v="145193.49"/>
    <s v="ZLI1"/>
    <n v="10"/>
    <n v="0"/>
    <n v="71871.02"/>
    <n v="51033.340000000004"/>
    <s v="ZLIN"/>
    <n v="15"/>
    <n v="0"/>
    <n v="0"/>
    <n v="0"/>
    <m/>
    <m/>
    <m/>
  </r>
  <r>
    <s v="120602009865-0"/>
    <x v="38"/>
    <n v="341202"/>
    <s v="BARRICADA EXTENSIBLE"/>
    <s v="31.07.2006"/>
    <n v="161326.1"/>
    <n v="145193.49"/>
    <s v="ZLI1"/>
    <n v="10"/>
    <n v="0"/>
    <n v="71871.02"/>
    <n v="51033.340000000004"/>
    <s v="ZLIN"/>
    <n v="15"/>
    <n v="0"/>
    <n v="0"/>
    <n v="0"/>
    <m/>
    <m/>
    <m/>
  </r>
  <r>
    <s v="120602009866-0"/>
    <x v="38"/>
    <n v="341202"/>
    <s v="BARRICADA EXTENSIBLE"/>
    <s v="31.07.2006"/>
    <n v="161326.1"/>
    <n v="145193.49"/>
    <s v="ZLI1"/>
    <n v="10"/>
    <n v="0"/>
    <n v="71871.02"/>
    <n v="51033.340000000004"/>
    <s v="ZLIN"/>
    <n v="15"/>
    <n v="0"/>
    <n v="0"/>
    <n v="0"/>
    <m/>
    <m/>
    <m/>
  </r>
  <r>
    <s v="120602009867-0"/>
    <x v="38"/>
    <n v="341202"/>
    <s v="BARRICADA EXTENSIBLE"/>
    <s v="31.07.2006"/>
    <n v="161326.1"/>
    <n v="145193.49"/>
    <s v="ZLI1"/>
    <n v="10"/>
    <n v="0"/>
    <n v="71871.02"/>
    <n v="51033.340000000004"/>
    <s v="ZLIN"/>
    <n v="15"/>
    <n v="0"/>
    <n v="0"/>
    <n v="0"/>
    <m/>
    <m/>
    <m/>
  </r>
  <r>
    <s v="120602009868-0"/>
    <x v="38"/>
    <n v="341202"/>
    <s v="BARRICADA EXTENSIBLE"/>
    <s v="31.07.2006"/>
    <n v="161326.1"/>
    <n v="145193.49"/>
    <s v="ZLI1"/>
    <n v="10"/>
    <n v="0"/>
    <n v="71871.02"/>
    <n v="51033.340000000004"/>
    <s v="ZLIN"/>
    <n v="15"/>
    <n v="0"/>
    <n v="0"/>
    <n v="0"/>
    <m/>
    <m/>
    <m/>
  </r>
  <r>
    <s v="120602009869-0"/>
    <x v="38"/>
    <n v="341202"/>
    <s v="BARRICADA EXTENSIBLE"/>
    <s v="31.07.2006"/>
    <n v="161326.1"/>
    <n v="145193.49"/>
    <s v="ZLI1"/>
    <n v="10"/>
    <n v="0"/>
    <n v="71871.02"/>
    <n v="51033.340000000004"/>
    <s v="ZLIN"/>
    <n v="15"/>
    <n v="0"/>
    <n v="0"/>
    <n v="0"/>
    <m/>
    <m/>
    <m/>
  </r>
  <r>
    <s v="120602009870-0"/>
    <x v="38"/>
    <n v="341202"/>
    <s v="BARRICADA EXTENSIBLE"/>
    <s v="31.07.2006"/>
    <n v="161326.1"/>
    <n v="145193.49"/>
    <s v="ZLI1"/>
    <n v="10"/>
    <n v="0"/>
    <n v="71871.02"/>
    <n v="51033.340000000004"/>
    <s v="ZLIN"/>
    <n v="15"/>
    <n v="0"/>
    <n v="0"/>
    <n v="0"/>
    <m/>
    <m/>
    <m/>
  </r>
  <r>
    <s v="120602009871-0"/>
    <x v="38"/>
    <n v="341202"/>
    <s v="BARRICADA EXTENSIBLE"/>
    <s v="31.07.2006"/>
    <n v="161326.1"/>
    <n v="145193.49"/>
    <s v="ZLI1"/>
    <n v="10"/>
    <n v="0"/>
    <n v="71871.02"/>
    <n v="51033.340000000004"/>
    <s v="ZLIN"/>
    <n v="15"/>
    <n v="0"/>
    <n v="0"/>
    <n v="0"/>
    <m/>
    <m/>
    <m/>
  </r>
  <r>
    <s v="120602009872-0"/>
    <x v="38"/>
    <n v="341202"/>
    <s v="BARRICADA EXTENSIBLE"/>
    <s v="31.07.2006"/>
    <n v="161326.1"/>
    <n v="145193.49"/>
    <s v="ZLI1"/>
    <n v="10"/>
    <n v="0"/>
    <n v="71871.02"/>
    <n v="51033.340000000004"/>
    <s v="ZLIN"/>
    <n v="15"/>
    <n v="0"/>
    <n v="0"/>
    <n v="0"/>
    <m/>
    <m/>
    <m/>
  </r>
  <r>
    <s v="120602009873-0"/>
    <x v="38"/>
    <n v="341202"/>
    <s v="BARRICADA EXTENSIBLE"/>
    <s v="31.07.2006"/>
    <n v="161326.1"/>
    <n v="145193.49"/>
    <s v="ZLI1"/>
    <n v="10"/>
    <n v="0"/>
    <n v="71871.02"/>
    <n v="51033.340000000004"/>
    <s v="ZLIN"/>
    <n v="15"/>
    <n v="0"/>
    <n v="0"/>
    <n v="0"/>
    <m/>
    <m/>
    <m/>
  </r>
  <r>
    <s v="120602009874-0"/>
    <x v="38"/>
    <n v="323302"/>
    <s v="GAVINETE RODANTE 7 GAVETAS"/>
    <s v="31.12.2007"/>
    <n v="325840"/>
    <n v="273705.59999999998"/>
    <s v="ZLI1"/>
    <n v="10"/>
    <n v="0"/>
    <n v="99213.92"/>
    <n v="92465.75"/>
    <s v="ZLIN"/>
    <n v="10"/>
    <n v="0"/>
    <n v="0"/>
    <n v="0"/>
    <m/>
    <m/>
    <m/>
  </r>
  <r>
    <s v="120602009875-0"/>
    <x v="38"/>
    <n v="321202"/>
    <s v="BARRERA VIAL"/>
    <s v="06.07.2010"/>
    <n v="184895.12"/>
    <n v="124804.2"/>
    <s v="ZLIN"/>
    <n v="10"/>
    <n v="0"/>
    <n v="8745.5400000000009"/>
    <n v="5930.5700000000015"/>
    <s v="ZLIN"/>
    <n v="10"/>
    <n v="0"/>
    <n v="0"/>
    <n v="0"/>
    <m/>
    <m/>
    <m/>
  </r>
  <r>
    <s v="120602009876-0"/>
    <x v="38"/>
    <n v="321202"/>
    <s v="BARRERA VIAL"/>
    <s v="06.07.2010"/>
    <n v="184895.12"/>
    <n v="124804.2"/>
    <s v="ZLIN"/>
    <n v="10"/>
    <n v="0"/>
    <n v="8745.5400000000009"/>
    <n v="5930.5700000000015"/>
    <s v="ZLIN"/>
    <n v="10"/>
    <n v="0"/>
    <n v="0"/>
    <n v="0"/>
    <m/>
    <m/>
    <m/>
  </r>
  <r>
    <s v="120602009877-0"/>
    <x v="38"/>
    <n v="321202"/>
    <s v="BARRERA VIAL"/>
    <s v="06.07.2010"/>
    <n v="184895.12"/>
    <n v="124804.2"/>
    <s v="ZLIN"/>
    <n v="10"/>
    <n v="0"/>
    <n v="8745.5400000000009"/>
    <n v="5930.5700000000015"/>
    <s v="ZLIN"/>
    <n v="10"/>
    <n v="0"/>
    <n v="0"/>
    <n v="0"/>
    <m/>
    <m/>
    <m/>
  </r>
  <r>
    <s v="120602009878-0"/>
    <x v="38"/>
    <n v="321202"/>
    <s v="BARRERA VIAL"/>
    <s v="06.07.2010"/>
    <n v="184895.12"/>
    <n v="124804.2"/>
    <s v="ZLIN"/>
    <n v="10"/>
    <n v="0"/>
    <n v="8745.5400000000009"/>
    <n v="5930.5700000000015"/>
    <s v="ZLIN"/>
    <n v="10"/>
    <n v="0"/>
    <n v="0"/>
    <n v="0"/>
    <m/>
    <m/>
    <m/>
  </r>
  <r>
    <s v="120602009879-0"/>
    <x v="38"/>
    <n v="321202"/>
    <s v="BARRERA VIAL"/>
    <s v="06.07.2010"/>
    <n v="184895.12"/>
    <n v="124804.2"/>
    <s v="ZLIN"/>
    <n v="10"/>
    <n v="0"/>
    <n v="8745.5400000000009"/>
    <n v="5930.5700000000015"/>
    <s v="ZLIN"/>
    <n v="10"/>
    <n v="0"/>
    <n v="0"/>
    <n v="0"/>
    <m/>
    <m/>
    <m/>
  </r>
  <r>
    <s v="120602009880-0"/>
    <x v="38"/>
    <n v="321202"/>
    <s v="BARRERA VIAL"/>
    <s v="06.07.2010"/>
    <n v="184895.12"/>
    <n v="124804.2"/>
    <s v="ZLIN"/>
    <n v="10"/>
    <n v="0"/>
    <n v="8745.5400000000009"/>
    <n v="5930.5700000000015"/>
    <s v="ZLIN"/>
    <n v="10"/>
    <n v="0"/>
    <n v="0"/>
    <n v="0"/>
    <m/>
    <m/>
    <m/>
  </r>
  <r>
    <s v="120602009881-0"/>
    <x v="38"/>
    <n v="321202"/>
    <s v="BARRERA VIAL"/>
    <s v="06.07.2010"/>
    <n v="184895.12"/>
    <n v="124804.2"/>
    <s v="ZLIN"/>
    <n v="10"/>
    <n v="0"/>
    <n v="8745.5400000000009"/>
    <n v="5930.5700000000015"/>
    <s v="ZLIN"/>
    <n v="10"/>
    <n v="0"/>
    <n v="0"/>
    <n v="0"/>
    <m/>
    <m/>
    <m/>
  </r>
  <r>
    <s v="120602009882-0"/>
    <x v="38"/>
    <n v="321202"/>
    <s v="BARRERA VIAL"/>
    <s v="06.07.2010"/>
    <n v="184895.12"/>
    <n v="124804.2"/>
    <s v="ZLIN"/>
    <n v="10"/>
    <n v="0"/>
    <n v="8745.5400000000009"/>
    <n v="5930.5700000000015"/>
    <s v="ZLIN"/>
    <n v="10"/>
    <n v="0"/>
    <n v="0"/>
    <n v="0"/>
    <m/>
    <m/>
    <m/>
  </r>
  <r>
    <s v="120602009883-0"/>
    <x v="38"/>
    <n v="321202"/>
    <s v="BARRERA VIAL"/>
    <s v="06.07.2010"/>
    <n v="184895.12"/>
    <n v="124804.2"/>
    <s v="ZLIN"/>
    <n v="10"/>
    <n v="0"/>
    <n v="8745.5400000000009"/>
    <n v="5930.5700000000015"/>
    <s v="ZLIN"/>
    <n v="10"/>
    <n v="0"/>
    <n v="0"/>
    <n v="0"/>
    <m/>
    <m/>
    <m/>
  </r>
  <r>
    <s v="120602009884-0"/>
    <x v="38"/>
    <n v="321202"/>
    <s v="BARRERA VIAL"/>
    <s v="06.07.2010"/>
    <n v="184895.12"/>
    <n v="124804.2"/>
    <s v="ZLIN"/>
    <n v="10"/>
    <n v="0"/>
    <n v="8745.5400000000009"/>
    <n v="5930.5700000000015"/>
    <s v="ZLIN"/>
    <n v="10"/>
    <n v="0"/>
    <n v="0"/>
    <n v="0"/>
    <m/>
    <m/>
    <m/>
  </r>
  <r>
    <s v="120602009885-0"/>
    <x v="38"/>
    <n v="321202"/>
    <s v="BARRERA VIAL"/>
    <s v="06.07.2010"/>
    <n v="184895.12"/>
    <n v="124804.2"/>
    <s v="ZLIN"/>
    <n v="10"/>
    <n v="0"/>
    <n v="8745.5400000000009"/>
    <n v="5930.5700000000015"/>
    <s v="ZLIN"/>
    <n v="10"/>
    <n v="0"/>
    <n v="0"/>
    <n v="0"/>
    <m/>
    <m/>
    <m/>
  </r>
  <r>
    <s v="120602009886-0"/>
    <x v="38"/>
    <n v="321202"/>
    <s v="BARRERA VIAL"/>
    <s v="06.07.2010"/>
    <n v="184895.12"/>
    <n v="124804.2"/>
    <s v="ZLIN"/>
    <n v="10"/>
    <n v="0"/>
    <n v="8745.5400000000009"/>
    <n v="5930.5700000000015"/>
    <s v="ZLIN"/>
    <n v="10"/>
    <n v="0"/>
    <n v="0"/>
    <n v="0"/>
    <m/>
    <m/>
    <m/>
  </r>
  <r>
    <s v="120602009887-0"/>
    <x v="38"/>
    <n v="321202"/>
    <s v="BARRERA VIAL"/>
    <s v="06.07.2010"/>
    <n v="184895.12"/>
    <n v="124804.2"/>
    <s v="ZLIN"/>
    <n v="10"/>
    <n v="0"/>
    <n v="8745.5400000000009"/>
    <n v="5930.5700000000015"/>
    <s v="ZLIN"/>
    <n v="10"/>
    <n v="0"/>
    <n v="0"/>
    <n v="0"/>
    <m/>
    <m/>
    <m/>
  </r>
  <r>
    <s v="120602009888-0"/>
    <x v="38"/>
    <n v="321202"/>
    <s v="BARRERA VIAL"/>
    <s v="06.07.2010"/>
    <n v="184895.12"/>
    <n v="124804.2"/>
    <s v="ZLIN"/>
    <n v="10"/>
    <n v="0"/>
    <n v="8745.5400000000009"/>
    <n v="5930.5700000000015"/>
    <s v="ZLIN"/>
    <n v="10"/>
    <n v="0"/>
    <n v="0"/>
    <n v="0"/>
    <m/>
    <m/>
    <m/>
  </r>
  <r>
    <s v="120602009889-0"/>
    <x v="38"/>
    <n v="321202"/>
    <s v="BARRERA VIAL"/>
    <s v="06.07.2010"/>
    <n v="184895.12"/>
    <n v="124804.2"/>
    <s v="ZLIN"/>
    <n v="10"/>
    <n v="0"/>
    <n v="8745.5400000000009"/>
    <n v="5930.5700000000015"/>
    <s v="ZLIN"/>
    <n v="10"/>
    <n v="0"/>
    <n v="0"/>
    <n v="0"/>
    <m/>
    <m/>
    <m/>
  </r>
  <r>
    <s v="120602009890-0"/>
    <x v="38"/>
    <n v="321202"/>
    <s v="BARRERA VIAL"/>
    <s v="06.07.2010"/>
    <n v="184895.12"/>
    <n v="124804.2"/>
    <s v="ZLIN"/>
    <n v="10"/>
    <n v="0"/>
    <n v="8745.5400000000009"/>
    <n v="5930.5700000000015"/>
    <s v="ZLIN"/>
    <n v="10"/>
    <n v="0"/>
    <n v="0"/>
    <n v="0"/>
    <m/>
    <m/>
    <m/>
  </r>
  <r>
    <s v="120602009891-0"/>
    <x v="38"/>
    <n v="321202"/>
    <s v="BARRERA VIAL"/>
    <s v="06.07.2010"/>
    <n v="184895.12"/>
    <n v="124804.2"/>
    <s v="ZLIN"/>
    <n v="10"/>
    <n v="0"/>
    <n v="8745.5400000000009"/>
    <n v="5930.5700000000015"/>
    <s v="ZLIN"/>
    <n v="10"/>
    <n v="0"/>
    <n v="0"/>
    <n v="0"/>
    <m/>
    <m/>
    <m/>
  </r>
  <r>
    <s v="120602009892-0"/>
    <x v="38"/>
    <n v="321202"/>
    <s v="BARRERA VIAL"/>
    <s v="06.07.2010"/>
    <n v="184895.12"/>
    <n v="124804.2"/>
    <s v="ZLIN"/>
    <n v="10"/>
    <n v="0"/>
    <n v="8745.5400000000009"/>
    <n v="5930.5700000000015"/>
    <s v="ZLIN"/>
    <n v="10"/>
    <n v="0"/>
    <n v="0"/>
    <n v="0"/>
    <m/>
    <m/>
    <m/>
  </r>
  <r>
    <s v="120602009893-0"/>
    <x v="38"/>
    <n v="321202"/>
    <s v="BARRERA VIAL"/>
    <s v="06.07.2010"/>
    <n v="184895.12"/>
    <n v="124804.2"/>
    <s v="ZLIN"/>
    <n v="10"/>
    <n v="0"/>
    <n v="8745.5400000000009"/>
    <n v="5930.5700000000015"/>
    <s v="ZLIN"/>
    <n v="10"/>
    <n v="0"/>
    <n v="0"/>
    <n v="0"/>
    <m/>
    <m/>
    <m/>
  </r>
  <r>
    <s v="120602009894-0"/>
    <x v="38"/>
    <n v="321202"/>
    <s v="BARRERA VIAL"/>
    <s v="06.07.2010"/>
    <n v="184895.12"/>
    <n v="124804.2"/>
    <s v="ZLIN"/>
    <n v="10"/>
    <n v="0"/>
    <n v="8745.5400000000009"/>
    <n v="5930.5700000000015"/>
    <s v="ZLIN"/>
    <n v="10"/>
    <n v="0"/>
    <n v="0"/>
    <n v="0"/>
    <m/>
    <m/>
    <m/>
  </r>
  <r>
    <s v="120602009895-0"/>
    <x v="38"/>
    <n v="321202"/>
    <s v="BARRERA VIAL"/>
    <s v="06.07.2010"/>
    <n v="184895.12"/>
    <n v="124804.2"/>
    <s v="ZLIN"/>
    <n v="10"/>
    <n v="0"/>
    <n v="8745.5400000000009"/>
    <n v="5930.5700000000015"/>
    <s v="ZLIN"/>
    <n v="10"/>
    <n v="0"/>
    <n v="0"/>
    <n v="0"/>
    <m/>
    <m/>
    <m/>
  </r>
  <r>
    <s v="120602009896-0"/>
    <x v="38"/>
    <n v="321202"/>
    <s v="BARRERA VIAL"/>
    <s v="06.07.2010"/>
    <n v="184895.12"/>
    <n v="124804.2"/>
    <s v="ZLIN"/>
    <n v="10"/>
    <n v="0"/>
    <n v="8745.5400000000009"/>
    <n v="5930.5700000000015"/>
    <s v="ZLIN"/>
    <n v="10"/>
    <n v="0"/>
    <n v="0"/>
    <n v="0"/>
    <m/>
    <m/>
    <m/>
  </r>
  <r>
    <s v="120602009897-0"/>
    <x v="38"/>
    <n v="321202"/>
    <s v="BARRERA VIAL"/>
    <s v="06.07.2010"/>
    <n v="184895.12"/>
    <n v="124804.2"/>
    <s v="ZLIN"/>
    <n v="10"/>
    <n v="0"/>
    <n v="8745.5400000000009"/>
    <n v="5930.5700000000015"/>
    <s v="ZLIN"/>
    <n v="10"/>
    <n v="0"/>
    <n v="0"/>
    <n v="0"/>
    <m/>
    <m/>
    <m/>
  </r>
  <r>
    <s v="120602009898-0"/>
    <x v="38"/>
    <n v="321202"/>
    <s v="BARRERA VIAL"/>
    <s v="06.07.2010"/>
    <n v="184895.12"/>
    <n v="124804.2"/>
    <s v="ZLIN"/>
    <n v="10"/>
    <n v="0"/>
    <n v="8745.5400000000009"/>
    <n v="5930.5700000000015"/>
    <s v="ZLIN"/>
    <n v="10"/>
    <n v="0"/>
    <n v="0"/>
    <n v="0"/>
    <m/>
    <m/>
    <m/>
  </r>
  <r>
    <s v="120602009899-0"/>
    <x v="38"/>
    <n v="321202"/>
    <s v="BARRERA VIAL"/>
    <s v="06.07.2010"/>
    <n v="184895.12"/>
    <n v="124804.2"/>
    <s v="ZLIN"/>
    <n v="10"/>
    <n v="0"/>
    <n v="8745.5400000000009"/>
    <n v="5930.5700000000015"/>
    <s v="ZLIN"/>
    <n v="10"/>
    <n v="0"/>
    <n v="0"/>
    <n v="0"/>
    <m/>
    <m/>
    <m/>
  </r>
  <r>
    <s v="120602009900-0"/>
    <x v="38"/>
    <n v="321202"/>
    <s v="BARRERA VIAL"/>
    <s v="06.07.2010"/>
    <n v="184895.12"/>
    <n v="124804.2"/>
    <s v="ZLIN"/>
    <n v="10"/>
    <n v="0"/>
    <n v="8745.5400000000009"/>
    <n v="5930.5700000000015"/>
    <s v="ZLIN"/>
    <n v="10"/>
    <n v="0"/>
    <n v="0"/>
    <n v="0"/>
    <m/>
    <m/>
    <m/>
  </r>
  <r>
    <s v="120602009901-0"/>
    <x v="38"/>
    <n v="321202"/>
    <s v="BARRERA VIAL"/>
    <s v="06.07.2010"/>
    <n v="184895.12"/>
    <n v="124804.2"/>
    <s v="ZLIN"/>
    <n v="10"/>
    <n v="0"/>
    <n v="8745.5400000000009"/>
    <n v="5930.5700000000015"/>
    <s v="ZLIN"/>
    <n v="10"/>
    <n v="0"/>
    <n v="0"/>
    <n v="0"/>
    <m/>
    <m/>
    <m/>
  </r>
  <r>
    <s v="120602009902-0"/>
    <x v="38"/>
    <n v="321202"/>
    <s v="BARRERA VIAL"/>
    <s v="06.07.2010"/>
    <n v="184895.12"/>
    <n v="124804.2"/>
    <s v="ZLIN"/>
    <n v="10"/>
    <n v="0"/>
    <n v="8745.5400000000009"/>
    <n v="5930.5700000000015"/>
    <s v="ZLIN"/>
    <n v="10"/>
    <n v="0"/>
    <n v="0"/>
    <n v="0"/>
    <m/>
    <m/>
    <m/>
  </r>
  <r>
    <s v="120602009903-0"/>
    <x v="38"/>
    <n v="321202"/>
    <s v="BARRERA VIAL"/>
    <s v="06.07.2010"/>
    <n v="184895.12"/>
    <n v="124804.2"/>
    <s v="ZLIN"/>
    <n v="10"/>
    <n v="0"/>
    <n v="8745.5400000000009"/>
    <n v="5930.5700000000015"/>
    <s v="ZLIN"/>
    <n v="10"/>
    <n v="0"/>
    <n v="0"/>
    <n v="0"/>
    <m/>
    <m/>
    <m/>
  </r>
  <r>
    <s v="120602009904-0"/>
    <x v="38"/>
    <n v="321202"/>
    <s v="BARRERA VIAL"/>
    <s v="06.07.2010"/>
    <n v="184828.73"/>
    <n v="124759.39000000001"/>
    <s v="ZLIN"/>
    <n v="10"/>
    <n v="0"/>
    <n v="8742.4"/>
    <n v="5928.43"/>
    <s v="ZLIN"/>
    <n v="10"/>
    <n v="0"/>
    <n v="0"/>
    <n v="0"/>
    <m/>
    <m/>
    <m/>
  </r>
  <r>
    <s v="120602009905-0"/>
    <x v="38"/>
    <n v="321201"/>
    <s v="GAVINETES"/>
    <s v="29.11.2011"/>
    <n v="147460"/>
    <n v="79874.16"/>
    <s v="ZLIN"/>
    <n v="10"/>
    <n v="0"/>
    <n v="0"/>
    <n v="0"/>
    <s v="ZLIN"/>
    <n v="10"/>
    <n v="0"/>
    <n v="0"/>
    <n v="0"/>
    <m/>
    <m/>
    <m/>
  </r>
  <r>
    <s v="120602009906-0"/>
    <x v="38"/>
    <n v="321201"/>
    <s v="GAVINETES"/>
    <s v="29.11.2011"/>
    <n v="147460"/>
    <n v="79874.16"/>
    <s v="ZLIN"/>
    <n v="10"/>
    <n v="0"/>
    <n v="0"/>
    <n v="0"/>
    <s v="ZLIN"/>
    <n v="10"/>
    <n v="0"/>
    <n v="0"/>
    <n v="0"/>
    <m/>
    <m/>
    <m/>
  </r>
  <r>
    <s v="120602009907-0"/>
    <x v="38"/>
    <n v="321201"/>
    <s v="GAVINETES"/>
    <s v="29.11.2011"/>
    <n v="147460"/>
    <n v="79874.16"/>
    <s v="ZLIN"/>
    <n v="10"/>
    <n v="0"/>
    <n v="0"/>
    <n v="0"/>
    <s v="ZLIN"/>
    <n v="10"/>
    <n v="0"/>
    <n v="0"/>
    <n v="0"/>
    <m/>
    <m/>
    <m/>
  </r>
  <r>
    <s v="120602009908-0"/>
    <x v="38"/>
    <n v="321201"/>
    <s v="GAVINETES"/>
    <s v="29.11.2011"/>
    <n v="147460"/>
    <n v="79874.16"/>
    <s v="ZLIN"/>
    <n v="10"/>
    <n v="0"/>
    <n v="0"/>
    <n v="0"/>
    <s v="ZLIN"/>
    <n v="10"/>
    <n v="0"/>
    <n v="0"/>
    <n v="0"/>
    <m/>
    <m/>
    <m/>
  </r>
  <r>
    <s v="120602009909-0"/>
    <x v="38"/>
    <n v="321201"/>
    <s v="GAVINETES"/>
    <s v="29.11.2011"/>
    <n v="147460"/>
    <n v="79874.16"/>
    <s v="ZLIN"/>
    <n v="10"/>
    <n v="0"/>
    <n v="0"/>
    <n v="0"/>
    <s v="ZLIN"/>
    <n v="10"/>
    <n v="0"/>
    <n v="0"/>
    <n v="0"/>
    <m/>
    <m/>
    <m/>
  </r>
  <r>
    <s v="120602009910-0"/>
    <x v="38"/>
    <n v="321201"/>
    <s v="GAVINETES"/>
    <s v="29.11.2011"/>
    <n v="147460"/>
    <n v="79874.16"/>
    <s v="ZLIN"/>
    <n v="10"/>
    <n v="0"/>
    <n v="0"/>
    <n v="0"/>
    <s v="ZLIN"/>
    <n v="10"/>
    <n v="0"/>
    <n v="0"/>
    <n v="0"/>
    <m/>
    <m/>
    <m/>
  </r>
  <r>
    <s v="120602009911-0"/>
    <x v="38"/>
    <n v="321201"/>
    <s v="GAVINETES"/>
    <s v="29.11.2011"/>
    <n v="147460"/>
    <n v="79874.16"/>
    <s v="ZLIN"/>
    <n v="10"/>
    <n v="0"/>
    <n v="0"/>
    <n v="0"/>
    <s v="ZLIN"/>
    <n v="10"/>
    <n v="0"/>
    <n v="0"/>
    <n v="0"/>
    <m/>
    <m/>
    <m/>
  </r>
  <r>
    <s v="120602009912-0"/>
    <x v="38"/>
    <n v="321201"/>
    <s v="GAVINETES"/>
    <s v="29.11.2011"/>
    <n v="147460"/>
    <n v="79874.16"/>
    <s v="ZLIN"/>
    <n v="10"/>
    <n v="0"/>
    <n v="0"/>
    <n v="0"/>
    <s v="ZLIN"/>
    <n v="10"/>
    <n v="0"/>
    <n v="0"/>
    <n v="0"/>
    <m/>
    <m/>
    <m/>
  </r>
  <r>
    <s v="120602009913-0"/>
    <x v="38"/>
    <n v="321201"/>
    <s v="GAVINETES"/>
    <s v="29.11.2011"/>
    <n v="147460"/>
    <n v="79874.16"/>
    <s v="ZLIN"/>
    <n v="10"/>
    <n v="0"/>
    <n v="0"/>
    <n v="0"/>
    <s v="ZLIN"/>
    <n v="10"/>
    <n v="0"/>
    <n v="0"/>
    <n v="0"/>
    <m/>
    <m/>
    <m/>
  </r>
  <r>
    <s v="120602009914-0"/>
    <x v="38"/>
    <n v="321201"/>
    <s v="GAVINETES"/>
    <s v="29.11.2011"/>
    <n v="147460"/>
    <n v="79874.16"/>
    <s v="ZLIN"/>
    <n v="10"/>
    <n v="0"/>
    <n v="0"/>
    <n v="0"/>
    <s v="ZLIN"/>
    <n v="10"/>
    <n v="0"/>
    <n v="0"/>
    <n v="0"/>
    <m/>
    <m/>
    <m/>
  </r>
  <r>
    <s v="120602009915-0"/>
    <x v="38"/>
    <n v="335201"/>
    <s v="RELOJ BIOMETRICO PARA EL CONTROL"/>
    <s v="08.10.2015"/>
    <n v="403975"/>
    <n v="60596.25"/>
    <s v="ZLIN"/>
    <n v="10"/>
    <n v="0"/>
    <n v="0"/>
    <n v="0"/>
    <s v="ZLIN"/>
    <n v="10"/>
    <n v="0"/>
    <n v="0"/>
    <n v="0"/>
    <m/>
    <m/>
    <m/>
  </r>
  <r>
    <s v="120602009916-0"/>
    <x v="38"/>
    <n v="335301"/>
    <s v="ESCRITORIO"/>
    <s v="01.10.2015"/>
    <n v="116700"/>
    <n v="17505"/>
    <s v="ZLIN"/>
    <n v="10"/>
    <n v="0"/>
    <n v="0"/>
    <n v="0"/>
    <s v="ZLIN"/>
    <n v="10"/>
    <n v="0"/>
    <n v="0"/>
    <n v="0"/>
    <m/>
    <m/>
    <m/>
  </r>
  <r>
    <s v="120602009917-0"/>
    <x v="38"/>
    <n v="335301"/>
    <s v="ESCRITORIO"/>
    <s v="01.10.2015"/>
    <n v="116700"/>
    <n v="17505"/>
    <s v="ZLIN"/>
    <n v="10"/>
    <n v="0"/>
    <n v="0"/>
    <n v="0"/>
    <s v="ZLIN"/>
    <n v="10"/>
    <n v="0"/>
    <n v="0"/>
    <n v="0"/>
    <m/>
    <m/>
    <m/>
  </r>
  <r>
    <s v="120602009920-0"/>
    <x v="38"/>
    <n v="341102"/>
    <s v="REFRIGERADORA"/>
    <s v="07.10.2015"/>
    <n v="270000"/>
    <n v="40500"/>
    <s v="ZLIN"/>
    <n v="10"/>
    <n v="0"/>
    <n v="0"/>
    <n v="0"/>
    <s v="ZLIN"/>
    <n v="10"/>
    <n v="0"/>
    <n v="0"/>
    <n v="0"/>
    <m/>
    <m/>
    <m/>
  </r>
  <r>
    <s v="120602009922-0"/>
    <x v="38"/>
    <n v="134100"/>
    <s v="CAMARA FOTOGRAFICA"/>
    <s v="07.10.2015"/>
    <n v="464216.09"/>
    <n v="69632.410000000033"/>
    <s v="ZLIN"/>
    <n v="10"/>
    <n v="0"/>
    <n v="0"/>
    <n v="0"/>
    <s v="ZLIN"/>
    <n v="10"/>
    <n v="0"/>
    <n v="0"/>
    <n v="0"/>
    <m/>
    <m/>
    <m/>
  </r>
  <r>
    <s v="120602009922-1"/>
    <x v="38"/>
    <n v="134100"/>
    <s v="UNIDAD DE FLASH AUTOMATICO (CAMA"/>
    <s v="07.10.2015"/>
    <n v="207060.41"/>
    <n v="31059.059999999998"/>
    <s v="ZLIN"/>
    <n v="10"/>
    <n v="0"/>
    <n v="0"/>
    <n v="0"/>
    <s v="ZLIN"/>
    <n v="10"/>
    <n v="0"/>
    <n v="0"/>
    <n v="0"/>
    <m/>
    <m/>
    <m/>
  </r>
  <r>
    <s v="120602009923-0"/>
    <x v="38"/>
    <n v="342503"/>
    <s v="AIRE ACONDICIONADO"/>
    <s v="13.10.2015"/>
    <n v="455000"/>
    <n v="68250"/>
    <s v="ZLIN"/>
    <n v="10"/>
    <n v="0"/>
    <n v="0"/>
    <n v="0"/>
    <s v="ZLIN"/>
    <n v="10"/>
    <n v="0"/>
    <n v="0"/>
    <n v="0"/>
    <m/>
    <m/>
    <m/>
  </r>
  <r>
    <s v="120602009924-0"/>
    <x v="38"/>
    <n v="342302"/>
    <s v="AIRE ACONDICIONADO"/>
    <s v="16.11.2015"/>
    <n v="592000"/>
    <n v="83866.659999999974"/>
    <s v="ZLIN"/>
    <n v="10"/>
    <n v="0"/>
    <n v="0"/>
    <n v="0"/>
    <s v="ZLIN"/>
    <n v="10"/>
    <n v="0"/>
    <n v="0"/>
    <n v="0"/>
    <m/>
    <m/>
    <m/>
  </r>
  <r>
    <s v="120602009925-0"/>
    <x v="38"/>
    <n v="342302"/>
    <s v="AIRE ACONDICIONADO"/>
    <s v="16.11.2015"/>
    <n v="628000"/>
    <n v="88966.660000000033"/>
    <s v="ZLIN"/>
    <n v="10"/>
    <n v="0"/>
    <n v="0"/>
    <n v="0"/>
    <s v="ZLIN"/>
    <n v="10"/>
    <n v="0"/>
    <n v="0"/>
    <n v="0"/>
    <m/>
    <m/>
    <m/>
  </r>
  <r>
    <s v="120602009928-0"/>
    <x v="38"/>
    <n v="323301"/>
    <s v="ARCHIVO MOVIL"/>
    <s v="13.10.2015"/>
    <n v="1970384.44"/>
    <n v="295557.65999999992"/>
    <s v="ZLIN"/>
    <n v="10"/>
    <n v="0"/>
    <n v="0"/>
    <n v="0"/>
    <s v="ZLIN"/>
    <n v="10"/>
    <n v="0"/>
    <n v="0"/>
    <n v="0"/>
    <m/>
    <m/>
    <m/>
  </r>
  <r>
    <s v="120602009929-0"/>
    <x v="38"/>
    <n v="343205"/>
    <s v="AIRE ACONDICIONADO"/>
    <s v="23.12.2015"/>
    <n v="2101000"/>
    <n v="280133.33000000007"/>
    <s v="ZLIN"/>
    <n v="10"/>
    <n v="0"/>
    <n v="0"/>
    <n v="0"/>
    <s v="ZLIN"/>
    <n v="10"/>
    <n v="0"/>
    <n v="0"/>
    <n v="0"/>
    <m/>
    <m/>
    <m/>
  </r>
  <r>
    <s v="120602009930-0"/>
    <x v="38"/>
    <n v="343205"/>
    <s v="AIRE ACONDICIONADO"/>
    <s v="24.12.2015"/>
    <n v="1900000"/>
    <n v="253333.33000000007"/>
    <s v="ZLIN"/>
    <n v="10"/>
    <n v="0"/>
    <n v="0"/>
    <n v="0"/>
    <s v="ZLIN"/>
    <n v="10"/>
    <n v="0"/>
    <n v="0"/>
    <n v="0"/>
    <m/>
    <m/>
    <m/>
  </r>
  <r>
    <s v="120602009931-0"/>
    <x v="38"/>
    <n v="342503"/>
    <s v="SILLA ERGONOMICA"/>
    <s v="14.10.2015"/>
    <n v="195000"/>
    <n v="29250"/>
    <s v="ZLIN"/>
    <n v="10"/>
    <n v="0"/>
    <n v="0"/>
    <n v="0"/>
    <s v="ZLIN"/>
    <n v="10"/>
    <n v="0"/>
    <n v="0"/>
    <n v="0"/>
    <m/>
    <m/>
    <m/>
  </r>
  <r>
    <s v="120602009932-0"/>
    <x v="38"/>
    <n v="342100"/>
    <s v="Silla ergonómica"/>
    <s v="09.10.2015"/>
    <n v="195000"/>
    <n v="29250"/>
    <s v="ZLIN"/>
    <n v="10"/>
    <n v="0"/>
    <n v="0"/>
    <n v="0"/>
    <s v="ZLIN"/>
    <n v="10"/>
    <n v="0"/>
    <n v="0"/>
    <n v="0"/>
    <m/>
    <m/>
    <m/>
  </r>
  <r>
    <s v="120602009933-0"/>
    <x v="38"/>
    <n v="323302"/>
    <s v="REFRIGERADORA"/>
    <s v="12.11.2015"/>
    <n v="289990"/>
    <n v="41081.910000000003"/>
    <s v="ZLIN"/>
    <n v="10"/>
    <n v="0"/>
    <n v="0"/>
    <n v="0"/>
    <s v="ZLIN"/>
    <n v="10"/>
    <n v="0"/>
    <n v="0"/>
    <n v="0"/>
    <m/>
    <m/>
    <m/>
  </r>
  <r>
    <s v="120602009935-0"/>
    <x v="38"/>
    <n v="314100"/>
    <s v="PROYECTOR PORTATIL HDMI"/>
    <s v="21.10.2015"/>
    <n v="207511.2"/>
    <n v="31126.680000000022"/>
    <s v="ZLIN"/>
    <n v="10"/>
    <n v="0"/>
    <n v="0"/>
    <n v="0"/>
    <s v="ZLIN"/>
    <n v="10"/>
    <n v="0"/>
    <n v="0"/>
    <n v="0"/>
    <m/>
    <m/>
    <m/>
  </r>
  <r>
    <s v="120602009941-0"/>
    <x v="38"/>
    <n v="323303"/>
    <s v="AIRE ACONDICIONADO"/>
    <s v="21.12.2015"/>
    <n v="400000"/>
    <n v="53333.330000000016"/>
    <s v="ZLIN"/>
    <n v="10"/>
    <n v="0"/>
    <n v="0"/>
    <n v="0"/>
    <s v="ZLIN"/>
    <n v="10"/>
    <n v="0"/>
    <n v="0"/>
    <n v="0"/>
    <m/>
    <m/>
    <m/>
  </r>
  <r>
    <s v="120602009942-0"/>
    <x v="38"/>
    <n v="323304"/>
    <s v="AIRE ACONDICIONADO"/>
    <s v="21.12.2015"/>
    <n v="366700"/>
    <n v="48893.330000000016"/>
    <s v="ZLIN"/>
    <n v="10"/>
    <n v="0"/>
    <n v="0"/>
    <n v="0"/>
    <s v="ZLIN"/>
    <n v="10"/>
    <n v="0"/>
    <n v="0"/>
    <n v="0"/>
    <m/>
    <m/>
    <m/>
  </r>
  <r>
    <s v="120602009943-0"/>
    <x v="38"/>
    <n v="323304"/>
    <s v="AIRE ACONDICIONADO"/>
    <s v="21.12.2015"/>
    <n v="422000"/>
    <n v="56266.669999999984"/>
    <s v="ZLIN"/>
    <n v="10"/>
    <n v="0"/>
    <n v="0"/>
    <n v="0"/>
    <s v="ZLIN"/>
    <n v="10"/>
    <n v="0"/>
    <n v="0"/>
    <n v="0"/>
    <m/>
    <m/>
    <m/>
  </r>
  <r>
    <s v="120602009944-0"/>
    <x v="38"/>
    <n v="323302"/>
    <s v="AIRE ACONDICIONADO"/>
    <s v="21.12.2015"/>
    <n v="400000"/>
    <n v="53333.330000000016"/>
    <s v="ZLIN"/>
    <n v="10"/>
    <n v="0"/>
    <n v="0"/>
    <n v="0"/>
    <s v="ZLIN"/>
    <n v="10"/>
    <n v="0"/>
    <n v="0"/>
    <n v="0"/>
    <m/>
    <m/>
    <m/>
  </r>
  <r>
    <s v="120602009945-0"/>
    <x v="38"/>
    <n v="323305"/>
    <s v="AIRE ACONDICIONADO"/>
    <s v="21.12.2015"/>
    <n v="400000"/>
    <n v="53333.330000000016"/>
    <s v="ZLIN"/>
    <n v="10"/>
    <n v="0"/>
    <n v="0"/>
    <n v="0"/>
    <s v="ZLIN"/>
    <n v="10"/>
    <n v="0"/>
    <n v="0"/>
    <n v="0"/>
    <m/>
    <m/>
    <m/>
  </r>
  <r>
    <s v="120602009946-0"/>
    <x v="38"/>
    <n v="214301"/>
    <s v="AIRE ACONDICIONADO"/>
    <s v="11.11.2015"/>
    <n v="918000"/>
    <n v="130050"/>
    <s v="ZLIN"/>
    <n v="10"/>
    <n v="0"/>
    <n v="0"/>
    <n v="0"/>
    <s v="ZLIN"/>
    <n v="10"/>
    <n v="0"/>
    <n v="0"/>
    <n v="0"/>
    <m/>
    <m/>
    <m/>
  </r>
  <r>
    <s v="120602009948-0"/>
    <x v="38"/>
    <n v="341204"/>
    <s v="REFRIGERADORA"/>
    <s v="09.11.2015"/>
    <n v="234899.99"/>
    <n v="33277.5"/>
    <s v="ZLIN"/>
    <n v="10"/>
    <n v="0"/>
    <n v="0"/>
    <n v="0"/>
    <s v="ZLIN"/>
    <n v="10"/>
    <n v="0"/>
    <n v="0"/>
    <n v="0"/>
    <m/>
    <m/>
    <m/>
  </r>
  <r>
    <s v="120602009949-0"/>
    <x v="38"/>
    <n v="343100"/>
    <s v="Trituradora de papel para la Dir"/>
    <s v="09.11.2015"/>
    <n v="149990"/>
    <n v="21248.589999999997"/>
    <s v="ZLIN"/>
    <n v="10"/>
    <n v="0"/>
    <n v="0"/>
    <n v="0"/>
    <s v="ZLIN"/>
    <n v="10"/>
    <n v="0"/>
    <n v="0"/>
    <n v="0"/>
    <m/>
    <m/>
    <m/>
  </r>
  <r>
    <s v="120602009954-0"/>
    <x v="38"/>
    <n v="344205"/>
    <s v="ESCALERA DE EXTENSION FIBRA DE V"/>
    <s v="20.11.2014"/>
    <n v="163820.39000000001"/>
    <n v="39589.930000000008"/>
    <s v="ZLIN"/>
    <n v="10"/>
    <n v="0"/>
    <n v="0"/>
    <n v="0"/>
    <s v="ZLIN"/>
    <n v="10"/>
    <n v="0"/>
    <n v="0"/>
    <n v="0"/>
    <m/>
    <m/>
    <m/>
  </r>
  <r>
    <s v="120602009955-0"/>
    <x v="38"/>
    <n v="332201"/>
    <s v="RELOJ MARCADOR"/>
    <s v="16.11.2015"/>
    <n v="453497.25"/>
    <n v="64245.440000000002"/>
    <s v="ZLIN"/>
    <n v="10"/>
    <n v="0"/>
    <n v="0"/>
    <n v="0"/>
    <s v="ZLIN"/>
    <n v="10"/>
    <n v="0"/>
    <n v="0"/>
    <n v="0"/>
    <m/>
    <m/>
    <m/>
  </r>
  <r>
    <s v="120602009956-0"/>
    <x v="38"/>
    <n v="332201"/>
    <s v="RELOJ MARCADOR"/>
    <s v="16.11.2015"/>
    <n v="453497.25"/>
    <n v="64245.440000000002"/>
    <s v="ZLIN"/>
    <n v="10"/>
    <n v="0"/>
    <n v="0"/>
    <n v="0"/>
    <s v="ZLIN"/>
    <n v="10"/>
    <n v="0"/>
    <n v="0"/>
    <n v="0"/>
    <m/>
    <m/>
    <m/>
  </r>
  <r>
    <s v="120602009957-0"/>
    <x v="38"/>
    <n v="332201"/>
    <s v="RELOJ MARCADOR"/>
    <s v="16.11.2015"/>
    <n v="453497.25"/>
    <n v="64245.440000000002"/>
    <s v="ZLIN"/>
    <n v="10"/>
    <n v="0"/>
    <n v="0"/>
    <n v="0"/>
    <s v="ZLIN"/>
    <n v="10"/>
    <n v="0"/>
    <n v="0"/>
    <n v="0"/>
    <m/>
    <m/>
    <m/>
  </r>
  <r>
    <s v="120602009958-0"/>
    <x v="38"/>
    <n v="323303"/>
    <s v="Escaleras Telescopicas Fibra Vid"/>
    <s v="01.11.2015"/>
    <n v="144999.5"/>
    <n v="25858.25"/>
    <s v="ZLIN"/>
    <n v="10"/>
    <n v="0"/>
    <n v="0"/>
    <n v="0"/>
    <s v="ZLIN"/>
    <n v="10"/>
    <n v="0"/>
    <n v="0"/>
    <n v="0"/>
    <m/>
    <m/>
    <m/>
  </r>
  <r>
    <s v="120602009959-0"/>
    <x v="38"/>
    <n v="323303"/>
    <s v="Escaleras Telescopicas Fibra Vid"/>
    <s v="01.11.2015"/>
    <n v="145000.49"/>
    <n v="25858.419999999984"/>
    <s v="ZLIN"/>
    <n v="10"/>
    <n v="0"/>
    <n v="0"/>
    <n v="0"/>
    <s v="ZLIN"/>
    <n v="10"/>
    <n v="0"/>
    <n v="0"/>
    <n v="0"/>
    <m/>
    <m/>
    <m/>
  </r>
  <r>
    <s v="120602009960-0"/>
    <x v="38"/>
    <n v="323303"/>
    <s v="ARMARIO p/TALLER INSTRUMENTOS"/>
    <s v="01.11.2015"/>
    <n v="155000"/>
    <n v="27641.660000000003"/>
    <s v="ZLIN"/>
    <n v="10"/>
    <n v="0"/>
    <n v="0"/>
    <n v="0"/>
    <s v="ZLIN"/>
    <n v="10"/>
    <n v="0"/>
    <n v="0"/>
    <n v="0"/>
    <m/>
    <m/>
    <m/>
  </r>
  <r>
    <s v="120602009961-0"/>
    <x v="38"/>
    <n v="344207"/>
    <s v="Carro de 8 Gavetas con Herramien"/>
    <s v="01.11.2015"/>
    <n v="910570.16"/>
    <n v="155935.14000000001"/>
    <s v="ZLIN"/>
    <n v="10"/>
    <n v="0"/>
    <n v="0"/>
    <n v="0"/>
    <s v="ZLIN"/>
    <n v="10"/>
    <n v="0"/>
    <n v="0"/>
    <n v="0"/>
    <m/>
    <m/>
    <m/>
  </r>
  <r>
    <s v="120602009962-0"/>
    <x v="38"/>
    <n v="133501"/>
    <s v="ARMARIO PARA CUSTODIA DE HERRAMI"/>
    <s v="01.11.2015"/>
    <n v="195148.85"/>
    <n v="32036.940000000002"/>
    <s v="ZLIN"/>
    <n v="10"/>
    <n v="0"/>
    <n v="0"/>
    <n v="0"/>
    <s v="ZLIN"/>
    <n v="10"/>
    <n v="0"/>
    <n v="0"/>
    <n v="0"/>
    <m/>
    <m/>
    <m/>
  </r>
  <r>
    <s v="120602009963-0"/>
    <x v="38"/>
    <n v="133501"/>
    <s v="Carretillo con mesa en tijereta"/>
    <s v="01.11.2015"/>
    <n v="303841.96999999997"/>
    <n v="49880.709999999963"/>
    <s v="ZLIN"/>
    <n v="10"/>
    <n v="0"/>
    <n v="0"/>
    <n v="0"/>
    <s v="ZLIN"/>
    <n v="10"/>
    <n v="0"/>
    <n v="0"/>
    <n v="0"/>
    <m/>
    <m/>
    <m/>
  </r>
  <r>
    <s v="120602009964-0"/>
    <x v="38"/>
    <n v="336100"/>
    <s v="SILLA EJECUTIVA"/>
    <s v="19.11.2015"/>
    <n v="210000"/>
    <n v="29750"/>
    <s v="ZLIN"/>
    <n v="10"/>
    <n v="0"/>
    <n v="0"/>
    <n v="0"/>
    <s v="ZLIN"/>
    <n v="10"/>
    <n v="0"/>
    <n v="0"/>
    <n v="0"/>
    <m/>
    <m/>
    <m/>
  </r>
  <r>
    <s v="120602009965-0"/>
    <x v="38"/>
    <n v="336100"/>
    <s v="SILLA EJECUTIVA"/>
    <s v="19.11.2015"/>
    <n v="210000"/>
    <n v="29750"/>
    <s v="ZLIN"/>
    <n v="10"/>
    <n v="0"/>
    <n v="0"/>
    <n v="0"/>
    <s v="ZLIN"/>
    <n v="10"/>
    <n v="0"/>
    <n v="0"/>
    <n v="0"/>
    <m/>
    <m/>
    <m/>
  </r>
  <r>
    <s v="120602009966-0"/>
    <x v="38"/>
    <n v="336100"/>
    <s v="SILLA EJECUTIVA"/>
    <s v="19.11.2015"/>
    <n v="210000"/>
    <n v="29750"/>
    <s v="ZLIN"/>
    <n v="10"/>
    <n v="0"/>
    <n v="0"/>
    <n v="0"/>
    <s v="ZLIN"/>
    <n v="10"/>
    <n v="0"/>
    <n v="0"/>
    <n v="0"/>
    <m/>
    <m/>
    <m/>
  </r>
  <r>
    <s v="120602009967-0"/>
    <x v="38"/>
    <n v="331100"/>
    <s v="SILLA EJECUTIVAS"/>
    <s v="19.11.2015"/>
    <n v="210000"/>
    <n v="29750"/>
    <s v="ZLIN"/>
    <n v="10"/>
    <n v="0"/>
    <n v="0"/>
    <n v="0"/>
    <s v="ZLIN"/>
    <n v="10"/>
    <n v="0"/>
    <n v="0"/>
    <n v="0"/>
    <m/>
    <m/>
    <m/>
  </r>
  <r>
    <s v="120602009968-0"/>
    <x v="38"/>
    <n v="323303"/>
    <s v="HIDROLAVADORA"/>
    <s v="20.11.2015"/>
    <n v="989134.2"/>
    <n v="140127.34999999998"/>
    <s v="ZLIN"/>
    <n v="10"/>
    <n v="0"/>
    <n v="0"/>
    <n v="0"/>
    <s v="ZLIN"/>
    <n v="10"/>
    <n v="0"/>
    <n v="0"/>
    <n v="0"/>
    <m/>
    <m/>
    <m/>
  </r>
  <r>
    <s v="120602009969-0"/>
    <x v="38"/>
    <n v="323303"/>
    <s v="HIDROLAVADORA"/>
    <s v="20.11.2015"/>
    <n v="436225.2"/>
    <n v="61798.570000000007"/>
    <s v="ZLIN"/>
    <n v="10"/>
    <n v="0"/>
    <n v="0"/>
    <n v="0"/>
    <s v="ZLIN"/>
    <n v="10"/>
    <n v="0"/>
    <n v="0"/>
    <n v="0"/>
    <m/>
    <m/>
    <m/>
  </r>
  <r>
    <s v="120602009970-0"/>
    <x v="38"/>
    <n v="323303"/>
    <s v="HIDROLAVADORA"/>
    <s v="20.11.2015"/>
    <n v="436225.2"/>
    <n v="61798.570000000007"/>
    <s v="ZLIN"/>
    <n v="10"/>
    <n v="0"/>
    <n v="0"/>
    <n v="0"/>
    <s v="ZLIN"/>
    <n v="10"/>
    <n v="0"/>
    <n v="0"/>
    <n v="0"/>
    <m/>
    <m/>
    <m/>
  </r>
  <r>
    <s v="120602009971-0"/>
    <x v="38"/>
    <n v="344209"/>
    <s v="DISPENSADOR DE LUBRICANTE"/>
    <s v="01.11.2015"/>
    <n v="371995.43"/>
    <n v="55799.31"/>
    <s v="ZLIN"/>
    <n v="10"/>
    <n v="0"/>
    <n v="0"/>
    <n v="0"/>
    <s v="ZLIN"/>
    <n v="10"/>
    <n v="0"/>
    <n v="0"/>
    <n v="0"/>
    <m/>
    <m/>
    <m/>
  </r>
  <r>
    <s v="120602009972-0"/>
    <x v="38"/>
    <n v="335301"/>
    <s v="AIRE ACONDICIONADO"/>
    <s v="25.11.2015"/>
    <n v="485000"/>
    <n v="68708.340000000026"/>
    <s v="ZLIN"/>
    <n v="10"/>
    <n v="0"/>
    <n v="0"/>
    <n v="0"/>
    <s v="ZLIN"/>
    <n v="10"/>
    <n v="0"/>
    <n v="0"/>
    <n v="0"/>
    <m/>
    <m/>
    <m/>
  </r>
  <r>
    <s v="120602009974-0"/>
    <x v="38"/>
    <n v="342304"/>
    <s v="Dispensador agua"/>
    <s v="08.12.2015"/>
    <n v="374129"/>
    <n v="49883.869999999995"/>
    <s v="ZLIN"/>
    <n v="10"/>
    <n v="0"/>
    <n v="0"/>
    <n v="0"/>
    <s v="ZLIN"/>
    <n v="10"/>
    <n v="0"/>
    <n v="0"/>
    <n v="0"/>
    <m/>
    <m/>
    <m/>
  </r>
  <r>
    <s v="120602009975-0"/>
    <x v="38"/>
    <n v="342302"/>
    <s v="Dispensador agua"/>
    <s v="08.12.2015"/>
    <n v="374129"/>
    <n v="49883.869999999995"/>
    <s v="ZLIN"/>
    <n v="10"/>
    <n v="0"/>
    <n v="0"/>
    <n v="0"/>
    <s v="ZLIN"/>
    <n v="10"/>
    <n v="0"/>
    <n v="0"/>
    <n v="0"/>
    <m/>
    <m/>
    <m/>
  </r>
  <r>
    <s v="120602009976-0"/>
    <x v="38"/>
    <n v="342303"/>
    <s v="Dispensador agua"/>
    <s v="08.12.2015"/>
    <n v="374129"/>
    <n v="49883.869999999995"/>
    <s v="ZLIN"/>
    <n v="10"/>
    <n v="0"/>
    <n v="0"/>
    <n v="0"/>
    <s v="ZLIN"/>
    <n v="10"/>
    <n v="0"/>
    <n v="0"/>
    <n v="0"/>
    <m/>
    <m/>
    <m/>
  </r>
  <r>
    <s v="120602009977-0"/>
    <x v="38"/>
    <n v="341102"/>
    <s v="AIRE ACONDICIONADO"/>
    <s v="03.12.2015"/>
    <n v="365040"/>
    <n v="48672"/>
    <s v="ZLIN"/>
    <n v="10"/>
    <n v="0"/>
    <n v="0"/>
    <n v="0"/>
    <s v="ZLIN"/>
    <n v="10"/>
    <n v="0"/>
    <n v="0"/>
    <n v="0"/>
    <m/>
    <m/>
    <m/>
  </r>
  <r>
    <s v="120602009978-0"/>
    <x v="38"/>
    <n v="341204"/>
    <s v="Divan para atender pacientes"/>
    <s v="15.12.2015"/>
    <n v="290000"/>
    <n v="38666.670000000013"/>
    <s v="ZLIN"/>
    <n v="10"/>
    <n v="0"/>
    <n v="0"/>
    <n v="0"/>
    <s v="ZLIN"/>
    <n v="10"/>
    <n v="0"/>
    <n v="0"/>
    <n v="0"/>
    <m/>
    <m/>
    <m/>
  </r>
  <r>
    <s v="120602009979-0"/>
    <x v="38"/>
    <n v="341204"/>
    <s v="Escritorio"/>
    <s v="15.12.2015"/>
    <n v="177000"/>
    <n v="23600"/>
    <s v="ZLIN"/>
    <n v="10"/>
    <n v="0"/>
    <n v="0"/>
    <n v="0"/>
    <s v="ZLIN"/>
    <n v="10"/>
    <n v="0"/>
    <n v="0"/>
    <n v="0"/>
    <m/>
    <m/>
    <m/>
  </r>
  <r>
    <s v="120602009980-0"/>
    <x v="38"/>
    <n v="133501"/>
    <s v="MÁQUINA ELÍPTICA"/>
    <s v="07.03.2016"/>
    <n v="741562.5"/>
    <n v="80335.939999999944"/>
    <s v="ZLIN"/>
    <n v="10"/>
    <n v="0"/>
    <n v="0"/>
    <n v="0"/>
    <s v="ZLIN"/>
    <n v="10"/>
    <n v="0"/>
    <n v="0"/>
    <n v="0"/>
    <m/>
    <m/>
    <m/>
  </r>
  <r>
    <s v="120602009981-0"/>
    <x v="38"/>
    <n v="133501"/>
    <s v="TABLA PARA ABDOMINALES"/>
    <s v="16.12.2015"/>
    <n v="372689.82"/>
    <n v="49691.97000000003"/>
    <s v="ZLIN"/>
    <n v="10"/>
    <n v="0"/>
    <n v="0"/>
    <n v="0"/>
    <s v="ZLIN"/>
    <n v="10"/>
    <n v="0"/>
    <n v="0"/>
    <n v="0"/>
    <m/>
    <m/>
    <m/>
  </r>
  <r>
    <s v="120602009982-0"/>
    <x v="38"/>
    <n v="133501"/>
    <s v="FLAT BENCH"/>
    <s v="16.12.2015"/>
    <n v="235492"/>
    <n v="31398.929999999993"/>
    <s v="ZLIN"/>
    <n v="10"/>
    <n v="0"/>
    <n v="0"/>
    <n v="0"/>
    <s v="ZLIN"/>
    <n v="10"/>
    <n v="0"/>
    <n v="0"/>
    <n v="0"/>
    <m/>
    <m/>
    <m/>
  </r>
  <r>
    <s v="120602009983-0"/>
    <x v="38"/>
    <n v="214301"/>
    <s v="AIRE ACONDICIONADO"/>
    <s v="15.12.2015"/>
    <n v="1406009.79"/>
    <n v="187467.96999999997"/>
    <s v="ZLIN"/>
    <n v="10"/>
    <n v="0"/>
    <n v="0"/>
    <n v="0"/>
    <s v="ZLIN"/>
    <n v="10"/>
    <n v="0"/>
    <n v="0"/>
    <n v="0"/>
    <m/>
    <m/>
    <m/>
  </r>
  <r>
    <s v="120602009984-0"/>
    <x v="38"/>
    <n v="333501"/>
    <s v="SILLA TIPO EJECUTIVAS"/>
    <s v="16.12.2015"/>
    <n v="128302.06"/>
    <n v="17106.949999999997"/>
    <s v="ZLIN"/>
    <n v="10"/>
    <n v="0"/>
    <n v="0"/>
    <n v="0"/>
    <s v="ZLIN"/>
    <n v="10"/>
    <n v="0"/>
    <n v="0"/>
    <n v="0"/>
    <m/>
    <m/>
    <m/>
  </r>
  <r>
    <s v="120602009985-0"/>
    <x v="38"/>
    <n v="333501"/>
    <s v="SILLA TIPO EJECUTIVAS"/>
    <s v="16.12.2015"/>
    <n v="128302"/>
    <n v="17106.929999999993"/>
    <s v="ZLIN"/>
    <n v="10"/>
    <n v="0"/>
    <n v="0"/>
    <n v="0"/>
    <s v="ZLIN"/>
    <n v="10"/>
    <n v="0"/>
    <n v="0"/>
    <n v="0"/>
    <m/>
    <m/>
    <m/>
  </r>
  <r>
    <s v="120602009986-0"/>
    <x v="38"/>
    <n v="333501"/>
    <s v="SILLA TIPO EJECUTIVAS"/>
    <s v="16.12.2015"/>
    <n v="128302"/>
    <n v="17106.929999999993"/>
    <s v="ZLIN"/>
    <n v="10"/>
    <n v="0"/>
    <n v="0"/>
    <n v="0"/>
    <s v="ZLIN"/>
    <n v="10"/>
    <n v="0"/>
    <n v="0"/>
    <n v="0"/>
    <m/>
    <m/>
    <m/>
  </r>
  <r>
    <s v="120602009987-0"/>
    <x v="38"/>
    <n v="333501"/>
    <s v="SILLA TIPO EJECUTIVAS"/>
    <s v="16.12.2015"/>
    <n v="128302"/>
    <n v="17106.929999999993"/>
    <s v="ZLIN"/>
    <n v="10"/>
    <n v="0"/>
    <n v="0"/>
    <n v="0"/>
    <s v="ZLIN"/>
    <n v="10"/>
    <n v="0"/>
    <n v="0"/>
    <n v="0"/>
    <m/>
    <m/>
    <m/>
  </r>
  <r>
    <s v="120602009988-0"/>
    <x v="38"/>
    <n v="333501"/>
    <s v="SILLA TIPO EJECUTIVAS"/>
    <s v="16.12.2015"/>
    <n v="128302"/>
    <n v="17106.929999999993"/>
    <s v="ZLIN"/>
    <n v="10"/>
    <n v="0"/>
    <n v="0"/>
    <n v="0"/>
    <s v="ZLIN"/>
    <n v="10"/>
    <n v="0"/>
    <n v="0"/>
    <n v="0"/>
    <m/>
    <m/>
    <m/>
  </r>
  <r>
    <s v="120602009989-0"/>
    <x v="38"/>
    <n v="333501"/>
    <s v="SILLA TIPO EJECUTIVAS"/>
    <s v="16.12.2015"/>
    <n v="128302"/>
    <n v="17106.929999999993"/>
    <s v="ZLIN"/>
    <n v="10"/>
    <n v="0"/>
    <n v="0"/>
    <n v="0"/>
    <s v="ZLIN"/>
    <n v="10"/>
    <n v="0"/>
    <n v="0"/>
    <n v="0"/>
    <m/>
    <m/>
    <m/>
  </r>
  <r>
    <s v="120602009990-0"/>
    <x v="38"/>
    <n v="333501"/>
    <s v="SILLA TIPO EJECUTIVAS"/>
    <s v="16.12.2015"/>
    <n v="128302"/>
    <n v="17106.929999999993"/>
    <s v="ZLIN"/>
    <n v="10"/>
    <n v="0"/>
    <n v="0"/>
    <n v="0"/>
    <s v="ZLIN"/>
    <n v="10"/>
    <n v="0"/>
    <n v="0"/>
    <n v="0"/>
    <m/>
    <m/>
    <m/>
  </r>
  <r>
    <s v="120602009991-0"/>
    <x v="38"/>
    <n v="333501"/>
    <s v="SILLA TIPO EJECUTIVAS"/>
    <s v="16.12.2015"/>
    <n v="128302"/>
    <n v="17106.929999999993"/>
    <s v="ZLIN"/>
    <n v="10"/>
    <n v="0"/>
    <n v="0"/>
    <n v="0"/>
    <s v="ZLIN"/>
    <n v="10"/>
    <n v="0"/>
    <n v="0"/>
    <n v="0"/>
    <m/>
    <m/>
    <m/>
  </r>
  <r>
    <s v="120602009992-0"/>
    <x v="38"/>
    <n v="214501"/>
    <s v="MUEBLE TIPO ARMARIO DE METAL"/>
    <s v="18.12.2015"/>
    <n v="132797.6"/>
    <n v="17706.350000000006"/>
    <s v="ZLIN"/>
    <n v="10"/>
    <n v="0"/>
    <n v="0"/>
    <n v="0"/>
    <s v="ZLIN"/>
    <n v="10"/>
    <n v="0"/>
    <n v="0"/>
    <n v="0"/>
    <m/>
    <m/>
    <m/>
  </r>
  <r>
    <s v="120602009993-0"/>
    <x v="38"/>
    <n v="335201"/>
    <s v="SOFA UNA PLAZA"/>
    <s v="17.12.2015"/>
    <n v="250000"/>
    <n v="33333.329999999987"/>
    <s v="ZLIN"/>
    <n v="10"/>
    <n v="0"/>
    <n v="0"/>
    <n v="0"/>
    <s v="ZLIN"/>
    <n v="10"/>
    <n v="0"/>
    <n v="0"/>
    <n v="0"/>
    <m/>
    <m/>
    <m/>
  </r>
  <r>
    <s v="120602009994-0"/>
    <x v="38"/>
    <n v="335201"/>
    <s v="SOFA DOS PLAZA"/>
    <s v="17.12.2015"/>
    <n v="370000"/>
    <n v="49333.330000000016"/>
    <s v="ZLIN"/>
    <n v="10"/>
    <n v="0"/>
    <n v="0"/>
    <n v="0"/>
    <s v="ZLIN"/>
    <n v="10"/>
    <n v="0"/>
    <n v="0"/>
    <n v="0"/>
    <m/>
    <m/>
    <m/>
  </r>
  <r>
    <s v="120602009995-0"/>
    <x v="38"/>
    <n v="335201"/>
    <s v="SOFA DOS PLAZA"/>
    <s v="17.12.2015"/>
    <n v="370000"/>
    <n v="49333.330000000016"/>
    <s v="ZLIN"/>
    <n v="10"/>
    <n v="0"/>
    <n v="0"/>
    <n v="0"/>
    <s v="ZLIN"/>
    <n v="10"/>
    <n v="0"/>
    <n v="0"/>
    <n v="0"/>
    <m/>
    <m/>
    <m/>
  </r>
  <r>
    <s v="120602009996-0"/>
    <x v="38"/>
    <n v="131100"/>
    <s v="MUEBLE MADERA 2 PUERTAS C/RODINES"/>
    <s v="17.12.2015"/>
    <n v="200000"/>
    <n v="26666.670000000013"/>
    <s v="ZLIN"/>
    <n v="10"/>
    <n v="0"/>
    <n v="0"/>
    <n v="0"/>
    <s v="ZLIN"/>
    <n v="10"/>
    <n v="0"/>
    <n v="0"/>
    <n v="0"/>
    <m/>
    <m/>
    <m/>
  </r>
  <r>
    <s v="120602009997-0"/>
    <x v="38"/>
    <n v="131100"/>
    <s v="LIBRERO"/>
    <s v="17.12.2015"/>
    <n v="240000"/>
    <n v="32000"/>
    <s v="ZLIN"/>
    <n v="10"/>
    <n v="0"/>
    <n v="0"/>
    <n v="0"/>
    <s v="ZLIN"/>
    <n v="10"/>
    <n v="0"/>
    <n v="0"/>
    <n v="0"/>
    <m/>
    <m/>
    <m/>
  </r>
  <r>
    <s v="120602009998-0"/>
    <x v="38"/>
    <n v="134100"/>
    <s v="IMPRESORA"/>
    <s v="16.12.2015"/>
    <n v="147272.9"/>
    <n v="19636.39"/>
    <s v="ZLIN"/>
    <n v="10"/>
    <n v="0"/>
    <n v="0"/>
    <n v="0"/>
    <s v="ZLIN"/>
    <n v="10"/>
    <n v="0"/>
    <n v="0"/>
    <n v="0"/>
    <m/>
    <m/>
    <m/>
  </r>
  <r>
    <s v="120602009999-0"/>
    <x v="38"/>
    <n v="332100"/>
    <s v="RELOJ BIOMETRICO"/>
    <s v="19.01.2016"/>
    <n v="428500"/>
    <n v="53562.5"/>
    <s v="ZLIN"/>
    <n v="10"/>
    <n v="0"/>
    <n v="0"/>
    <n v="0"/>
    <s v="ZLIN"/>
    <n v="10"/>
    <n v="0"/>
    <n v="0"/>
    <n v="0"/>
    <m/>
    <m/>
    <m/>
  </r>
  <r>
    <s v="120602010000-0"/>
    <x v="38"/>
    <n v="332100"/>
    <s v="RELOJ BIOMETRICO"/>
    <s v="19.01.2016"/>
    <n v="632717.24"/>
    <n v="59235.199999999953"/>
    <s v="ZLIN"/>
    <n v="10"/>
    <n v="0"/>
    <n v="0"/>
    <n v="0"/>
    <s v="ZLIN"/>
    <n v="10"/>
    <n v="0"/>
    <n v="0"/>
    <n v="0"/>
    <m/>
    <m/>
    <m/>
  </r>
  <r>
    <s v="120602010001-0"/>
    <x v="38"/>
    <n v="333301"/>
    <s v="SILLA ERGONOMICA"/>
    <s v="18.12.2015"/>
    <n v="135000"/>
    <n v="18000"/>
    <s v="ZLIN"/>
    <n v="10"/>
    <n v="0"/>
    <n v="0"/>
    <n v="0"/>
    <s v="ZLIN"/>
    <n v="10"/>
    <n v="0"/>
    <n v="0"/>
    <n v="0"/>
    <m/>
    <m/>
    <m/>
  </r>
  <r>
    <s v="120602010003-0"/>
    <x v="38"/>
    <n v="335201"/>
    <s v="SILLA"/>
    <s v="18.12.2015"/>
    <n v="180000"/>
    <n v="24000"/>
    <s v="ZLIN"/>
    <n v="10"/>
    <n v="0"/>
    <n v="0"/>
    <n v="0"/>
    <s v="ZLIN"/>
    <n v="10"/>
    <n v="0"/>
    <n v="0"/>
    <n v="0"/>
    <m/>
    <m/>
    <m/>
  </r>
  <r>
    <s v="120602010004-0"/>
    <x v="38"/>
    <n v="134100"/>
    <s v="CAMARA"/>
    <s v="18.12.2015"/>
    <n v="349900"/>
    <n v="46653.330000000016"/>
    <s v="ZLIN"/>
    <n v="10"/>
    <n v="0"/>
    <n v="0"/>
    <n v="0"/>
    <s v="ZLIN"/>
    <n v="10"/>
    <n v="0"/>
    <n v="0"/>
    <n v="0"/>
    <m/>
    <m/>
    <m/>
  </r>
  <r>
    <s v="120602010005-0"/>
    <x v="38"/>
    <n v="342502"/>
    <s v="AIRE ACONDICIONADO"/>
    <s v="23.12.2015"/>
    <n v="685000"/>
    <n v="91333.329999999958"/>
    <s v="ZLIN"/>
    <n v="10"/>
    <n v="0"/>
    <n v="0"/>
    <n v="0"/>
    <s v="ZLIN"/>
    <n v="10"/>
    <n v="0"/>
    <n v="0"/>
    <n v="0"/>
    <m/>
    <m/>
    <m/>
  </r>
  <r>
    <s v="120602010006-0"/>
    <x v="38"/>
    <n v="121100"/>
    <s v="REFRIGERADOR"/>
    <s v="15.01.2016"/>
    <n v="350000"/>
    <n v="43750"/>
    <s v="ZLIN"/>
    <n v="10"/>
    <n v="0"/>
    <n v="0"/>
    <n v="0"/>
    <s v="ZLIN"/>
    <n v="10"/>
    <n v="0"/>
    <n v="0"/>
    <n v="0"/>
    <m/>
    <m/>
    <m/>
  </r>
  <r>
    <s v="120602010007-0"/>
    <x v="38"/>
    <n v="334201"/>
    <s v="PERSIANA"/>
    <s v="27.01.2016"/>
    <n v="165000"/>
    <n v="20625"/>
    <s v="ZLIN"/>
    <n v="10"/>
    <n v="0"/>
    <n v="0"/>
    <n v="0"/>
    <s v="ZLIN"/>
    <n v="10"/>
    <n v="0"/>
    <n v="0"/>
    <n v="0"/>
    <m/>
    <m/>
    <m/>
  </r>
  <r>
    <s v="120602010008-0"/>
    <x v="38"/>
    <n v="314100"/>
    <s v="BASE DE METAL PARA PLOTTER"/>
    <s v="25.01.2016"/>
    <n v="183152.66"/>
    <n v="22894.080000000016"/>
    <s v="ZLIN"/>
    <n v="10"/>
    <n v="0"/>
    <n v="0"/>
    <n v="0"/>
    <s v="ZLIN"/>
    <n v="10"/>
    <n v="0"/>
    <n v="0"/>
    <n v="0"/>
    <m/>
    <m/>
    <m/>
  </r>
  <r>
    <s v="120602010009-0"/>
    <x v="38"/>
    <n v="211100"/>
    <s v="SILLA TIPO SECRETARIAL"/>
    <s v="02.02.2016"/>
    <n v="168085.24"/>
    <n v="19609.940000000002"/>
    <s v="ZLIN"/>
    <n v="10"/>
    <n v="0"/>
    <n v="0"/>
    <n v="0"/>
    <s v="ZLIN"/>
    <n v="10"/>
    <n v="0"/>
    <n v="0"/>
    <n v="0"/>
    <m/>
    <m/>
    <m/>
  </r>
  <r>
    <s v="120602010010-0"/>
    <x v="38"/>
    <n v="211100"/>
    <s v="SILLA"/>
    <s v="02.02.2016"/>
    <n v="168085.24"/>
    <n v="19609.940000000002"/>
    <s v="ZLIN"/>
    <n v="10"/>
    <n v="0"/>
    <n v="0"/>
    <n v="0"/>
    <s v="ZLIN"/>
    <n v="10"/>
    <n v="0"/>
    <n v="0"/>
    <n v="0"/>
    <m/>
    <m/>
    <m/>
  </r>
  <r>
    <s v="120602010011-0"/>
    <x v="38"/>
    <n v="215100"/>
    <s v="PERSIANA"/>
    <s v="03.02.2016"/>
    <n v="155000"/>
    <n v="18083.339999999997"/>
    <s v="ZLIN"/>
    <n v="10"/>
    <n v="0"/>
    <n v="0"/>
    <n v="0"/>
    <s v="ZLIN"/>
    <n v="10"/>
    <n v="0"/>
    <n v="0"/>
    <n v="0"/>
    <m/>
    <m/>
    <m/>
  </r>
  <r>
    <s v="120602010012-0"/>
    <x v="38"/>
    <n v="315100"/>
    <s v="REFRIGERADORA"/>
    <s v="09.02.2016"/>
    <n v="229908"/>
    <n v="26822.600000000006"/>
    <s v="ZLIN"/>
    <n v="10"/>
    <n v="0"/>
    <n v="0"/>
    <n v="0"/>
    <s v="ZLIN"/>
    <n v="10"/>
    <n v="0"/>
    <n v="0"/>
    <n v="0"/>
    <m/>
    <m/>
    <m/>
  </r>
  <r>
    <s v="120602010013-0"/>
    <x v="38"/>
    <n v="322301"/>
    <s v="2 PERSIANAS"/>
    <s v="12.02.2016"/>
    <n v="240000"/>
    <n v="28000"/>
    <s v="ZLIN"/>
    <n v="10"/>
    <n v="0"/>
    <n v="0"/>
    <n v="0"/>
    <s v="ZLIN"/>
    <n v="10"/>
    <n v="0"/>
    <n v="0"/>
    <n v="0"/>
    <m/>
    <m/>
    <m/>
  </r>
  <r>
    <s v="120602010014-0"/>
    <x v="38"/>
    <n v="344209"/>
    <s v="MESA DE ACERO INOXIDABLE"/>
    <s v="12.02.2016"/>
    <n v="450000"/>
    <n v="52500"/>
    <s v="ZLIN"/>
    <n v="10"/>
    <n v="0"/>
    <n v="0"/>
    <n v="0"/>
    <s v="ZLIN"/>
    <n v="10"/>
    <n v="0"/>
    <n v="0"/>
    <n v="0"/>
    <m/>
    <m/>
    <m/>
  </r>
  <r>
    <s v="120602010016-0"/>
    <x v="38"/>
    <n v="331100"/>
    <s v="SILLA ERGONOMICA"/>
    <s v="29.02.2016"/>
    <n v="177410"/>
    <n v="19219.420000000013"/>
    <s v="ZLIN"/>
    <n v="10"/>
    <n v="0"/>
    <n v="0"/>
    <n v="0"/>
    <s v="ZLIN"/>
    <n v="10"/>
    <n v="0"/>
    <n v="0"/>
    <n v="0"/>
    <m/>
    <m/>
    <m/>
  </r>
  <r>
    <s v="120602010017-0"/>
    <x v="38"/>
    <n v="131100"/>
    <s v="TELEVISOR"/>
    <s v="17.03.2016"/>
    <n v="275002"/>
    <n v="29791.880000000005"/>
    <s v="ZLIN"/>
    <n v="10"/>
    <n v="0"/>
    <n v="0"/>
    <n v="0"/>
    <s v="ZLIN"/>
    <n v="10"/>
    <n v="0"/>
    <n v="0"/>
    <n v="0"/>
    <m/>
    <m/>
    <m/>
  </r>
  <r>
    <s v="120602010018-0"/>
    <x v="38"/>
    <n v="213201"/>
    <s v="AIRE ACONDICIONADO"/>
    <s v="30.06.2016"/>
    <n v="1293000"/>
    <n v="107750"/>
    <s v="ZLIN"/>
    <n v="10"/>
    <n v="0"/>
    <n v="0"/>
    <n v="0"/>
    <s v="ZLIN"/>
    <n v="10"/>
    <n v="0"/>
    <n v="0"/>
    <n v="0"/>
    <m/>
    <m/>
    <m/>
  </r>
  <r>
    <s v="120602010021-0"/>
    <x v="38"/>
    <n v="342407"/>
    <s v="AIRE ACONDICIONADO"/>
    <s v="17.03.2016"/>
    <n v="1170000"/>
    <n v="126750"/>
    <s v="ZLIN"/>
    <n v="10"/>
    <n v="0"/>
    <n v="0"/>
    <n v="0"/>
    <s v="ZLIN"/>
    <n v="10"/>
    <n v="0"/>
    <n v="0"/>
    <n v="0"/>
    <m/>
    <m/>
    <m/>
  </r>
  <r>
    <s v="120602010023-0"/>
    <x v="38"/>
    <n v="342404"/>
    <s v="AIRE ACONDICIONADO"/>
    <s v="31.03.2016"/>
    <n v="696000"/>
    <n v="75400"/>
    <s v="ZLIN"/>
    <n v="10"/>
    <n v="0"/>
    <n v="0"/>
    <n v="0"/>
    <s v="ZLIN"/>
    <n v="10"/>
    <n v="0"/>
    <n v="0"/>
    <n v="0"/>
    <m/>
    <m/>
    <m/>
  </r>
  <r>
    <s v="120602010024-0"/>
    <x v="38"/>
    <n v="342509"/>
    <s v="AIRE ACONDICIONADO"/>
    <s v="10.05.2016"/>
    <n v="830000"/>
    <n v="76083.339999999967"/>
    <s v="ZLIN"/>
    <n v="10"/>
    <n v="0"/>
    <n v="0"/>
    <n v="0"/>
    <s v="ZLIN"/>
    <n v="10"/>
    <n v="0"/>
    <n v="0"/>
    <n v="0"/>
    <m/>
    <m/>
    <m/>
  </r>
  <r>
    <s v="120602010025-0"/>
    <x v="38"/>
    <n v="131100"/>
    <s v="SILLA"/>
    <s v="06.04.2016"/>
    <n v="123990"/>
    <n v="12399"/>
    <s v="ZLIN"/>
    <n v="10"/>
    <n v="0"/>
    <n v="0"/>
    <n v="0"/>
    <s v="ZLIN"/>
    <n v="10"/>
    <n v="0"/>
    <n v="0"/>
    <n v="0"/>
    <m/>
    <m/>
    <m/>
  </r>
  <r>
    <s v="120602010026-0"/>
    <x v="38"/>
    <n v="335303"/>
    <s v="AIRE ACONDICIONADO"/>
    <s v="15.04.2016"/>
    <n v="798000"/>
    <n v="79800"/>
    <s v="ZLIN"/>
    <n v="10"/>
    <n v="0"/>
    <n v="0"/>
    <n v="0"/>
    <s v="ZLIN"/>
    <n v="10"/>
    <n v="0"/>
    <n v="0"/>
    <n v="0"/>
    <m/>
    <m/>
    <m/>
  </r>
  <r>
    <s v="120602010027-0"/>
    <x v="38"/>
    <n v="335303"/>
    <s v="AIRE ACONDICIONADO"/>
    <s v="15.04.2016"/>
    <n v="496666.4"/>
    <n v="49666.640000000014"/>
    <s v="ZLIN"/>
    <n v="10"/>
    <n v="0"/>
    <n v="0"/>
    <n v="0"/>
    <s v="ZLIN"/>
    <n v="10"/>
    <n v="0"/>
    <n v="0"/>
    <n v="0"/>
    <m/>
    <m/>
    <m/>
  </r>
  <r>
    <s v="120602010028-0"/>
    <x v="38"/>
    <n v="335303"/>
    <s v="AIRE ACONDICIONADO"/>
    <s v="15.04.2016"/>
    <n v="496666.4"/>
    <n v="49666.640000000014"/>
    <s v="ZLIN"/>
    <n v="10"/>
    <n v="0"/>
    <n v="0"/>
    <n v="0"/>
    <s v="ZLIN"/>
    <n v="10"/>
    <n v="0"/>
    <n v="0"/>
    <n v="0"/>
    <m/>
    <m/>
    <m/>
  </r>
  <r>
    <s v="120602010029-0"/>
    <x v="38"/>
    <n v="335303"/>
    <s v="CORTINA DE AIRE"/>
    <s v="15.04.2016"/>
    <n v="230000"/>
    <n v="23000"/>
    <s v="ZLIN"/>
    <n v="10"/>
    <n v="0"/>
    <n v="0"/>
    <n v="0"/>
    <s v="ZLIN"/>
    <n v="10"/>
    <n v="0"/>
    <n v="0"/>
    <n v="0"/>
    <m/>
    <m/>
    <m/>
  </r>
  <r>
    <s v="120602010030-0"/>
    <x v="38"/>
    <n v="323201"/>
    <s v="ESTANTE TRES NIVELES"/>
    <s v="30.08.2016"/>
    <n v="209829.4"/>
    <n v="13988.619999999995"/>
    <s v="ZLIN"/>
    <n v="10"/>
    <n v="0"/>
    <n v="0"/>
    <n v="0"/>
    <s v="ZLIN"/>
    <n v="10"/>
    <n v="0"/>
    <n v="0"/>
    <n v="0"/>
    <m/>
    <m/>
    <m/>
  </r>
  <r>
    <s v="120602010031-0"/>
    <x v="38"/>
    <n v="323201"/>
    <s v="ESTANTE TRES NIVELES"/>
    <s v="30.08.2016"/>
    <n v="209829.4"/>
    <n v="13988.619999999995"/>
    <s v="ZLIN"/>
    <n v="10"/>
    <n v="0"/>
    <n v="0"/>
    <n v="0"/>
    <s v="ZLIN"/>
    <n v="10"/>
    <n v="0"/>
    <n v="0"/>
    <n v="0"/>
    <m/>
    <m/>
    <m/>
  </r>
  <r>
    <s v="120602010032-0"/>
    <x v="38"/>
    <n v="323201"/>
    <s v="ESTANTE TRES NIVELES"/>
    <s v="30.08.2016"/>
    <n v="209829.4"/>
    <n v="13988.619999999995"/>
    <s v="ZLIN"/>
    <n v="10"/>
    <n v="0"/>
    <n v="0"/>
    <n v="0"/>
    <s v="ZLIN"/>
    <n v="10"/>
    <n v="0"/>
    <n v="0"/>
    <n v="0"/>
    <m/>
    <m/>
    <m/>
  </r>
  <r>
    <s v="120602010033-0"/>
    <x v="38"/>
    <n v="323201"/>
    <s v="ESTANTE TRES NIVELES"/>
    <s v="30.08.2016"/>
    <n v="209829.4"/>
    <n v="13988.619999999995"/>
    <s v="ZLIN"/>
    <n v="10"/>
    <n v="0"/>
    <n v="0"/>
    <n v="0"/>
    <s v="ZLIN"/>
    <n v="10"/>
    <n v="0"/>
    <n v="0"/>
    <n v="0"/>
    <m/>
    <m/>
    <m/>
  </r>
  <r>
    <s v="120602010034-0"/>
    <x v="38"/>
    <n v="323201"/>
    <s v="ESTANTE TRES NIVELES"/>
    <s v="30.08.2016"/>
    <n v="209829.4"/>
    <n v="13988.619999999995"/>
    <s v="ZLIN"/>
    <n v="10"/>
    <n v="0"/>
    <n v="0"/>
    <n v="0"/>
    <s v="ZLIN"/>
    <n v="10"/>
    <n v="0"/>
    <n v="0"/>
    <n v="0"/>
    <m/>
    <m/>
    <m/>
  </r>
  <r>
    <s v="120602010035-0"/>
    <x v="38"/>
    <n v="323201"/>
    <s v="ESTANTE TRES NIVELES"/>
    <s v="30.08.2016"/>
    <n v="209829.4"/>
    <n v="13988.619999999995"/>
    <s v="ZLIN"/>
    <n v="10"/>
    <n v="0"/>
    <n v="0"/>
    <n v="0"/>
    <s v="ZLIN"/>
    <n v="10"/>
    <n v="0"/>
    <n v="0"/>
    <n v="0"/>
    <m/>
    <m/>
    <m/>
  </r>
  <r>
    <s v="120602010036-0"/>
    <x v="38"/>
    <n v="323201"/>
    <s v="ESTANTE TRES NIVELES"/>
    <s v="30.08.2016"/>
    <n v="209829.4"/>
    <n v="13988.619999999995"/>
    <s v="ZLIN"/>
    <n v="10"/>
    <n v="0"/>
    <n v="0"/>
    <n v="0"/>
    <s v="ZLIN"/>
    <n v="10"/>
    <n v="0"/>
    <n v="0"/>
    <n v="0"/>
    <m/>
    <m/>
    <m/>
  </r>
  <r>
    <s v="120602010037-0"/>
    <x v="38"/>
    <n v="323201"/>
    <s v="ESTANTE TRES NIVELES"/>
    <s v="30.08.2016"/>
    <n v="209829.4"/>
    <n v="13988.619999999995"/>
    <s v="ZLIN"/>
    <n v="10"/>
    <n v="0"/>
    <n v="0"/>
    <n v="0"/>
    <s v="ZLIN"/>
    <n v="10"/>
    <n v="0"/>
    <n v="0"/>
    <n v="0"/>
    <m/>
    <m/>
    <m/>
  </r>
  <r>
    <s v="120602010038-0"/>
    <x v="38"/>
    <n v="323201"/>
    <s v="ESTANTE TRES NIVELES"/>
    <s v="30.08.2016"/>
    <n v="209829.4"/>
    <n v="13988.619999999995"/>
    <s v="ZLIN"/>
    <n v="10"/>
    <n v="0"/>
    <n v="0"/>
    <n v="0"/>
    <s v="ZLIN"/>
    <n v="10"/>
    <n v="0"/>
    <n v="0"/>
    <n v="0"/>
    <m/>
    <m/>
    <m/>
  </r>
  <r>
    <s v="120602010039-0"/>
    <x v="38"/>
    <n v="323201"/>
    <s v="ESTANTE TRES NIVELES"/>
    <s v="30.08.2016"/>
    <n v="209829.4"/>
    <n v="13988.619999999995"/>
    <s v="ZLIN"/>
    <n v="10"/>
    <n v="0"/>
    <n v="0"/>
    <n v="0"/>
    <s v="ZLIN"/>
    <n v="10"/>
    <n v="0"/>
    <n v="0"/>
    <n v="0"/>
    <m/>
    <m/>
    <m/>
  </r>
  <r>
    <s v="120602010040-0"/>
    <x v="38"/>
    <n v="323201"/>
    <s v="ESTANTE TRES NIVELES"/>
    <s v="30.08.2016"/>
    <n v="209829.4"/>
    <n v="13988.619999999995"/>
    <s v="ZLIN"/>
    <n v="10"/>
    <n v="0"/>
    <n v="0"/>
    <n v="0"/>
    <s v="ZLIN"/>
    <n v="10"/>
    <n v="0"/>
    <n v="0"/>
    <n v="0"/>
    <m/>
    <m/>
    <m/>
  </r>
  <r>
    <s v="120602010041-0"/>
    <x v="38"/>
    <n v="323201"/>
    <s v="ESTANTE TRES NIVELES"/>
    <s v="30.08.2016"/>
    <n v="209829.4"/>
    <n v="13988.619999999995"/>
    <s v="ZLIN"/>
    <n v="10"/>
    <n v="0"/>
    <n v="0"/>
    <n v="0"/>
    <s v="ZLIN"/>
    <n v="10"/>
    <n v="0"/>
    <n v="0"/>
    <n v="0"/>
    <m/>
    <m/>
    <m/>
  </r>
  <r>
    <s v="120602010042-0"/>
    <x v="38"/>
    <n v="323201"/>
    <s v="ESTANTE TRES NIVELES"/>
    <s v="30.08.2016"/>
    <n v="209829.4"/>
    <n v="13988.619999999995"/>
    <s v="ZLIN"/>
    <n v="10"/>
    <n v="0"/>
    <n v="0"/>
    <n v="0"/>
    <s v="ZLIN"/>
    <n v="10"/>
    <n v="0"/>
    <n v="0"/>
    <n v="0"/>
    <m/>
    <m/>
    <m/>
  </r>
  <r>
    <s v="120602010043-0"/>
    <x v="38"/>
    <n v="323201"/>
    <s v="ESTANTE TRES NIVELES"/>
    <s v="30.08.2016"/>
    <n v="209829.4"/>
    <n v="13988.619999999995"/>
    <s v="ZLIN"/>
    <n v="10"/>
    <n v="0"/>
    <n v="0"/>
    <n v="0"/>
    <s v="ZLIN"/>
    <n v="10"/>
    <n v="0"/>
    <n v="0"/>
    <n v="0"/>
    <m/>
    <m/>
    <m/>
  </r>
  <r>
    <s v="120602010044-0"/>
    <x v="38"/>
    <n v="323201"/>
    <s v="ESTANTE TRES NIVELES"/>
    <s v="30.08.2016"/>
    <n v="209829.4"/>
    <n v="13988.619999999995"/>
    <s v="ZLIN"/>
    <n v="10"/>
    <n v="0"/>
    <n v="0"/>
    <n v="0"/>
    <s v="ZLIN"/>
    <n v="10"/>
    <n v="0"/>
    <n v="0"/>
    <n v="0"/>
    <m/>
    <m/>
    <m/>
  </r>
  <r>
    <s v="120602010045-0"/>
    <x v="38"/>
    <n v="323201"/>
    <s v="ESTANTE TRES NIVELES"/>
    <s v="30.08.2016"/>
    <n v="209829.4"/>
    <n v="13988.619999999995"/>
    <s v="ZLIN"/>
    <n v="10"/>
    <n v="0"/>
    <n v="0"/>
    <n v="0"/>
    <s v="ZLIN"/>
    <n v="10"/>
    <n v="0"/>
    <n v="0"/>
    <n v="0"/>
    <m/>
    <m/>
    <m/>
  </r>
  <r>
    <s v="120602010046-0"/>
    <x v="38"/>
    <n v="323201"/>
    <s v="ESTANTE TRES NIVELES"/>
    <s v="30.08.2016"/>
    <n v="209829.4"/>
    <n v="13988.619999999995"/>
    <s v="ZLIN"/>
    <n v="10"/>
    <n v="0"/>
    <n v="0"/>
    <n v="0"/>
    <s v="ZLIN"/>
    <n v="10"/>
    <n v="0"/>
    <n v="0"/>
    <n v="0"/>
    <m/>
    <m/>
    <m/>
  </r>
  <r>
    <s v="120602010047-0"/>
    <x v="38"/>
    <n v="323201"/>
    <s v="ESTANTE TRES NIVELES"/>
    <s v="30.08.2016"/>
    <n v="209829.4"/>
    <n v="13988.619999999995"/>
    <s v="ZLIN"/>
    <n v="10"/>
    <n v="0"/>
    <n v="0"/>
    <n v="0"/>
    <s v="ZLIN"/>
    <n v="10"/>
    <n v="0"/>
    <n v="0"/>
    <n v="0"/>
    <m/>
    <m/>
    <m/>
  </r>
  <r>
    <s v="120602010048-0"/>
    <x v="38"/>
    <n v="323201"/>
    <s v="ESTANTE TRES NIVELES"/>
    <s v="30.08.2016"/>
    <n v="209829.4"/>
    <n v="13988.619999999995"/>
    <s v="ZLIN"/>
    <n v="10"/>
    <n v="0"/>
    <n v="0"/>
    <n v="0"/>
    <s v="ZLIN"/>
    <n v="10"/>
    <n v="0"/>
    <n v="0"/>
    <n v="0"/>
    <m/>
    <m/>
    <m/>
  </r>
  <r>
    <s v="120602010049-0"/>
    <x v="38"/>
    <n v="323201"/>
    <s v="ESTANTE TRES NIVELES"/>
    <s v="30.08.2016"/>
    <n v="209829.4"/>
    <n v="13988.619999999995"/>
    <s v="ZLIN"/>
    <n v="10"/>
    <n v="0"/>
    <n v="0"/>
    <n v="0"/>
    <s v="ZLIN"/>
    <n v="10"/>
    <n v="0"/>
    <n v="0"/>
    <n v="0"/>
    <m/>
    <m/>
    <m/>
  </r>
  <r>
    <s v="120602010050-0"/>
    <x v="38"/>
    <n v="323201"/>
    <s v="ESTANTE TRES NIVELES"/>
    <s v="30.08.2016"/>
    <n v="209829.4"/>
    <n v="13988.619999999995"/>
    <s v="ZLIN"/>
    <n v="10"/>
    <n v="0"/>
    <n v="0"/>
    <n v="0"/>
    <s v="ZLIN"/>
    <n v="10"/>
    <n v="0"/>
    <n v="0"/>
    <n v="0"/>
    <m/>
    <m/>
    <m/>
  </r>
  <r>
    <s v="120602010051-0"/>
    <x v="38"/>
    <n v="323201"/>
    <s v="ESTANTE TRES NIVELES"/>
    <s v="30.08.2016"/>
    <n v="209829.4"/>
    <n v="13988.619999999995"/>
    <s v="ZLIN"/>
    <n v="10"/>
    <n v="0"/>
    <n v="0"/>
    <n v="0"/>
    <s v="ZLIN"/>
    <n v="10"/>
    <n v="0"/>
    <n v="0"/>
    <n v="0"/>
    <m/>
    <m/>
    <m/>
  </r>
  <r>
    <s v="120602010052-0"/>
    <x v="38"/>
    <n v="323201"/>
    <s v="ESTANTE TRES NIVELES"/>
    <s v="30.08.2016"/>
    <n v="209829.4"/>
    <n v="13988.619999999995"/>
    <s v="ZLIN"/>
    <n v="10"/>
    <n v="0"/>
    <n v="0"/>
    <n v="0"/>
    <s v="ZLIN"/>
    <n v="10"/>
    <n v="0"/>
    <n v="0"/>
    <n v="0"/>
    <m/>
    <m/>
    <m/>
  </r>
  <r>
    <s v="120602010053-0"/>
    <x v="38"/>
    <n v="323201"/>
    <s v="ESTANTE TRES NIVELES"/>
    <s v="30.08.2016"/>
    <n v="209829.4"/>
    <n v="13988.619999999995"/>
    <s v="ZLIN"/>
    <n v="10"/>
    <n v="0"/>
    <n v="0"/>
    <n v="0"/>
    <s v="ZLIN"/>
    <n v="10"/>
    <n v="0"/>
    <n v="0"/>
    <n v="0"/>
    <m/>
    <m/>
    <m/>
  </r>
  <r>
    <s v="120602010054-0"/>
    <x v="38"/>
    <n v="323201"/>
    <s v="ESTANTE TRES NIVELES"/>
    <s v="30.08.2016"/>
    <n v="209829.4"/>
    <n v="13988.619999999995"/>
    <s v="ZLIN"/>
    <n v="10"/>
    <n v="0"/>
    <n v="0"/>
    <n v="0"/>
    <s v="ZLIN"/>
    <n v="10"/>
    <n v="0"/>
    <n v="0"/>
    <n v="0"/>
    <m/>
    <m/>
    <m/>
  </r>
  <r>
    <s v="120602010055-0"/>
    <x v="38"/>
    <n v="323201"/>
    <s v="ESTANTE TRES NIVELES"/>
    <s v="30.08.2016"/>
    <n v="209829.4"/>
    <n v="13988.619999999995"/>
    <s v="ZLIN"/>
    <n v="10"/>
    <n v="0"/>
    <n v="0"/>
    <n v="0"/>
    <s v="ZLIN"/>
    <n v="10"/>
    <n v="0"/>
    <n v="0"/>
    <n v="0"/>
    <m/>
    <m/>
    <m/>
  </r>
  <r>
    <s v="120602010056-0"/>
    <x v="38"/>
    <n v="323201"/>
    <s v="ESTANTE TRES NIVELES"/>
    <s v="30.08.2016"/>
    <n v="209829.4"/>
    <n v="13988.619999999995"/>
    <s v="ZLIN"/>
    <n v="10"/>
    <n v="0"/>
    <n v="0"/>
    <n v="0"/>
    <s v="ZLIN"/>
    <n v="10"/>
    <n v="0"/>
    <n v="0"/>
    <n v="0"/>
    <m/>
    <m/>
    <m/>
  </r>
  <r>
    <s v="120602010057-0"/>
    <x v="38"/>
    <n v="323201"/>
    <s v="ESTANTE TRES NIVELES"/>
    <s v="30.08.2016"/>
    <n v="209829.4"/>
    <n v="13988.619999999995"/>
    <s v="ZLIN"/>
    <n v="10"/>
    <n v="0"/>
    <n v="0"/>
    <n v="0"/>
    <s v="ZLIN"/>
    <n v="10"/>
    <n v="0"/>
    <n v="0"/>
    <n v="0"/>
    <m/>
    <m/>
    <m/>
  </r>
  <r>
    <s v="120602010058-0"/>
    <x v="38"/>
    <n v="323201"/>
    <s v="ESTANTE TRES NIVELES"/>
    <s v="30.08.2016"/>
    <n v="209829.4"/>
    <n v="13988.619999999995"/>
    <s v="ZLIN"/>
    <n v="10"/>
    <n v="0"/>
    <n v="0"/>
    <n v="0"/>
    <s v="ZLIN"/>
    <n v="10"/>
    <n v="0"/>
    <n v="0"/>
    <n v="0"/>
    <m/>
    <m/>
    <m/>
  </r>
  <r>
    <s v="120602010059-0"/>
    <x v="38"/>
    <n v="323201"/>
    <s v="ESTANTE TRES NIVELES"/>
    <s v="30.08.2016"/>
    <n v="209829.4"/>
    <n v="13988.619999999995"/>
    <s v="ZLIN"/>
    <n v="10"/>
    <n v="0"/>
    <n v="0"/>
    <n v="0"/>
    <s v="ZLIN"/>
    <n v="10"/>
    <n v="0"/>
    <n v="0"/>
    <n v="0"/>
    <m/>
    <m/>
    <m/>
  </r>
  <r>
    <s v="120602010060-0"/>
    <x v="38"/>
    <n v="323201"/>
    <s v="ESTANTE TRES NIVELES"/>
    <s v="30.08.2016"/>
    <n v="209829.4"/>
    <n v="13988.619999999995"/>
    <s v="ZLIN"/>
    <n v="10"/>
    <n v="0"/>
    <n v="0"/>
    <n v="0"/>
    <s v="ZLIN"/>
    <n v="10"/>
    <n v="0"/>
    <n v="0"/>
    <n v="0"/>
    <m/>
    <m/>
    <m/>
  </r>
  <r>
    <s v="120602010061-0"/>
    <x v="38"/>
    <n v="323201"/>
    <s v="ESTANTE TRES NIVELES"/>
    <s v="30.08.2016"/>
    <n v="209829.4"/>
    <n v="13988.619999999995"/>
    <s v="ZLIN"/>
    <n v="10"/>
    <n v="0"/>
    <n v="0"/>
    <n v="0"/>
    <s v="ZLIN"/>
    <n v="10"/>
    <n v="0"/>
    <n v="0"/>
    <n v="0"/>
    <m/>
    <m/>
    <m/>
  </r>
  <r>
    <s v="120602010062-0"/>
    <x v="38"/>
    <n v="323201"/>
    <s v="ESTANTE TRES NIVELES"/>
    <s v="30.08.2016"/>
    <n v="209829.4"/>
    <n v="13988.619999999995"/>
    <s v="ZLIN"/>
    <n v="10"/>
    <n v="0"/>
    <n v="0"/>
    <n v="0"/>
    <s v="ZLIN"/>
    <n v="10"/>
    <n v="0"/>
    <n v="0"/>
    <n v="0"/>
    <m/>
    <m/>
    <m/>
  </r>
  <r>
    <s v="120602010063-0"/>
    <x v="38"/>
    <n v="323201"/>
    <s v="ESTANTE TRES NIVELES"/>
    <s v="30.08.2016"/>
    <n v="209829.4"/>
    <n v="13988.619999999995"/>
    <s v="ZLIN"/>
    <n v="10"/>
    <n v="0"/>
    <n v="0"/>
    <n v="0"/>
    <s v="ZLIN"/>
    <n v="10"/>
    <n v="0"/>
    <n v="0"/>
    <n v="0"/>
    <m/>
    <m/>
    <m/>
  </r>
  <r>
    <s v="120602010064-0"/>
    <x v="38"/>
    <n v="323201"/>
    <s v="ESTANTE TRES NIVELES"/>
    <s v="30.08.2016"/>
    <n v="209829.4"/>
    <n v="13988.619999999995"/>
    <s v="ZLIN"/>
    <n v="10"/>
    <n v="0"/>
    <n v="0"/>
    <n v="0"/>
    <s v="ZLIN"/>
    <n v="10"/>
    <n v="0"/>
    <n v="0"/>
    <n v="0"/>
    <m/>
    <m/>
    <m/>
  </r>
  <r>
    <s v="120602010065-0"/>
    <x v="38"/>
    <n v="323201"/>
    <s v="ESTANTE TRES NIVELES"/>
    <s v="30.08.2016"/>
    <n v="209829.4"/>
    <n v="13988.619999999995"/>
    <s v="ZLIN"/>
    <n v="10"/>
    <n v="0"/>
    <n v="0"/>
    <n v="0"/>
    <s v="ZLIN"/>
    <n v="10"/>
    <n v="0"/>
    <n v="0"/>
    <n v="0"/>
    <m/>
    <m/>
    <m/>
  </r>
  <r>
    <s v="120602010066-0"/>
    <x v="38"/>
    <n v="323201"/>
    <s v="ESTANTE TRES NIVELES"/>
    <s v="30.08.2016"/>
    <n v="209829.4"/>
    <n v="13988.619999999995"/>
    <s v="ZLIN"/>
    <n v="10"/>
    <n v="0"/>
    <n v="0"/>
    <n v="0"/>
    <s v="ZLIN"/>
    <n v="10"/>
    <n v="0"/>
    <n v="0"/>
    <n v="0"/>
    <m/>
    <m/>
    <m/>
  </r>
  <r>
    <s v="120602010067-0"/>
    <x v="38"/>
    <n v="323201"/>
    <s v="ESTANTE TRES NIVELES"/>
    <s v="30.08.2016"/>
    <n v="209829.4"/>
    <n v="13988.619999999995"/>
    <s v="ZLIN"/>
    <n v="10"/>
    <n v="0"/>
    <n v="0"/>
    <n v="0"/>
    <s v="ZLIN"/>
    <n v="10"/>
    <n v="0"/>
    <n v="0"/>
    <n v="0"/>
    <m/>
    <m/>
    <m/>
  </r>
  <r>
    <s v="120602010068-0"/>
    <x v="38"/>
    <n v="323201"/>
    <s v="ESTANTE TRES NIVELES"/>
    <s v="30.08.2016"/>
    <n v="209829.4"/>
    <n v="13988.619999999995"/>
    <s v="ZLIN"/>
    <n v="10"/>
    <n v="0"/>
    <n v="0"/>
    <n v="0"/>
    <s v="ZLIN"/>
    <n v="10"/>
    <n v="0"/>
    <n v="0"/>
    <n v="0"/>
    <m/>
    <m/>
    <m/>
  </r>
  <r>
    <s v="120602010069-0"/>
    <x v="38"/>
    <n v="323201"/>
    <s v="ESTANTE TRES NIVELES"/>
    <s v="30.08.2016"/>
    <n v="209829.4"/>
    <n v="13988.619999999995"/>
    <s v="ZLIN"/>
    <n v="10"/>
    <n v="0"/>
    <n v="0"/>
    <n v="0"/>
    <s v="ZLIN"/>
    <n v="10"/>
    <n v="0"/>
    <n v="0"/>
    <n v="0"/>
    <m/>
    <m/>
    <m/>
  </r>
  <r>
    <s v="120602010070-0"/>
    <x v="38"/>
    <n v="323201"/>
    <s v="ESTANTE TRES NIVELES"/>
    <s v="30.08.2016"/>
    <n v="209829.4"/>
    <n v="13988.619999999995"/>
    <s v="ZLIN"/>
    <n v="10"/>
    <n v="0"/>
    <n v="0"/>
    <n v="0"/>
    <s v="ZLIN"/>
    <n v="10"/>
    <n v="0"/>
    <n v="0"/>
    <n v="0"/>
    <m/>
    <m/>
    <m/>
  </r>
  <r>
    <s v="120602010071-0"/>
    <x v="38"/>
    <n v="323201"/>
    <s v="ESTANTE TRES NIVELES"/>
    <s v="30.08.2016"/>
    <n v="209829.4"/>
    <n v="13988.619999999995"/>
    <s v="ZLIN"/>
    <n v="10"/>
    <n v="0"/>
    <n v="0"/>
    <n v="0"/>
    <s v="ZLIN"/>
    <n v="10"/>
    <n v="0"/>
    <n v="0"/>
    <n v="0"/>
    <m/>
    <m/>
    <m/>
  </r>
  <r>
    <s v="120602010072-0"/>
    <x v="38"/>
    <n v="323201"/>
    <s v="ESTANTE TRES NIVELES"/>
    <s v="30.08.2016"/>
    <n v="209829.4"/>
    <n v="13988.619999999995"/>
    <s v="ZLIN"/>
    <n v="10"/>
    <n v="0"/>
    <n v="0"/>
    <n v="0"/>
    <s v="ZLIN"/>
    <n v="10"/>
    <n v="0"/>
    <n v="0"/>
    <n v="0"/>
    <m/>
    <m/>
    <m/>
  </r>
  <r>
    <s v="120602010073-0"/>
    <x v="38"/>
    <n v="323201"/>
    <s v="ESTANTE TRES NIVELES"/>
    <s v="30.08.2016"/>
    <n v="209829.4"/>
    <n v="13988.619999999995"/>
    <s v="ZLIN"/>
    <n v="10"/>
    <n v="0"/>
    <n v="0"/>
    <n v="0"/>
    <s v="ZLIN"/>
    <n v="10"/>
    <n v="0"/>
    <n v="0"/>
    <n v="0"/>
    <m/>
    <m/>
    <m/>
  </r>
  <r>
    <s v="120602010074-0"/>
    <x v="38"/>
    <n v="323201"/>
    <s v="ESTANTE TRES NIVELES"/>
    <s v="30.08.2016"/>
    <n v="209829.4"/>
    <n v="13988.619999999995"/>
    <s v="ZLIN"/>
    <n v="10"/>
    <n v="0"/>
    <n v="0"/>
    <n v="0"/>
    <s v="ZLIN"/>
    <n v="10"/>
    <n v="0"/>
    <n v="0"/>
    <n v="0"/>
    <m/>
    <m/>
    <m/>
  </r>
  <r>
    <s v="120602010075-0"/>
    <x v="38"/>
    <n v="323201"/>
    <s v="ESTANTE TRES NIVELES"/>
    <s v="30.08.2016"/>
    <n v="209829.4"/>
    <n v="13988.619999999995"/>
    <s v="ZLIN"/>
    <n v="10"/>
    <n v="0"/>
    <n v="0"/>
    <n v="0"/>
    <s v="ZLIN"/>
    <n v="10"/>
    <n v="0"/>
    <n v="0"/>
    <n v="0"/>
    <m/>
    <m/>
    <m/>
  </r>
  <r>
    <s v="120602010076-0"/>
    <x v="38"/>
    <n v="323201"/>
    <s v="ESTANTE TRES NIVELES"/>
    <s v="30.08.2016"/>
    <n v="209829.4"/>
    <n v="13988.619999999995"/>
    <s v="ZLIN"/>
    <n v="10"/>
    <n v="0"/>
    <n v="0"/>
    <n v="0"/>
    <s v="ZLIN"/>
    <n v="10"/>
    <n v="0"/>
    <n v="0"/>
    <n v="0"/>
    <m/>
    <m/>
    <m/>
  </r>
  <r>
    <s v="120602010077-0"/>
    <x v="38"/>
    <n v="323201"/>
    <s v="ESTANTE TRES NIVELES"/>
    <s v="30.08.2016"/>
    <n v="209829.4"/>
    <n v="13988.619999999995"/>
    <s v="ZLIN"/>
    <n v="10"/>
    <n v="0"/>
    <n v="0"/>
    <n v="0"/>
    <s v="ZLIN"/>
    <n v="10"/>
    <n v="0"/>
    <n v="0"/>
    <n v="0"/>
    <m/>
    <m/>
    <m/>
  </r>
  <r>
    <s v="120602010078-0"/>
    <x v="38"/>
    <n v="323201"/>
    <s v="ESTANTE TRES NIVELES"/>
    <s v="30.08.2016"/>
    <n v="209829.4"/>
    <n v="13988.619999999995"/>
    <s v="ZLIN"/>
    <n v="10"/>
    <n v="0"/>
    <n v="0"/>
    <n v="0"/>
    <s v="ZLIN"/>
    <n v="10"/>
    <n v="0"/>
    <n v="0"/>
    <n v="0"/>
    <m/>
    <m/>
    <m/>
  </r>
  <r>
    <s v="120602010079-0"/>
    <x v="38"/>
    <n v="323201"/>
    <s v="ESTANTE TRES NIVELES"/>
    <s v="30.08.2016"/>
    <n v="209829.4"/>
    <n v="13988.619999999995"/>
    <s v="ZLIN"/>
    <n v="10"/>
    <n v="0"/>
    <n v="0"/>
    <n v="0"/>
    <s v="ZLIN"/>
    <n v="10"/>
    <n v="0"/>
    <n v="0"/>
    <n v="0"/>
    <m/>
    <m/>
    <m/>
  </r>
  <r>
    <s v="120602010080-0"/>
    <x v="38"/>
    <n v="323201"/>
    <s v="ESTANTE TRES NIVELES"/>
    <s v="30.08.2016"/>
    <n v="209829.4"/>
    <n v="13988.619999999995"/>
    <s v="ZLIN"/>
    <n v="10"/>
    <n v="0"/>
    <n v="0"/>
    <n v="0"/>
    <s v="ZLIN"/>
    <n v="10"/>
    <n v="0"/>
    <n v="0"/>
    <n v="0"/>
    <m/>
    <m/>
    <m/>
  </r>
  <r>
    <s v="120602010081-0"/>
    <x v="38"/>
    <n v="323201"/>
    <s v="ESTANTE TRES NIVELES"/>
    <s v="30.08.2016"/>
    <n v="209829.4"/>
    <n v="13988.619999999995"/>
    <s v="ZLIN"/>
    <n v="10"/>
    <n v="0"/>
    <n v="0"/>
    <n v="0"/>
    <s v="ZLIN"/>
    <n v="10"/>
    <n v="0"/>
    <n v="0"/>
    <n v="0"/>
    <m/>
    <m/>
    <m/>
  </r>
  <r>
    <s v="120602010082-0"/>
    <x v="38"/>
    <n v="323201"/>
    <s v="ESTANTE TRES NIVELES"/>
    <s v="30.08.2016"/>
    <n v="209829.4"/>
    <n v="13988.619999999995"/>
    <s v="ZLIN"/>
    <n v="10"/>
    <n v="0"/>
    <n v="0"/>
    <n v="0"/>
    <s v="ZLIN"/>
    <n v="10"/>
    <n v="0"/>
    <n v="0"/>
    <n v="0"/>
    <m/>
    <m/>
    <m/>
  </r>
  <r>
    <s v="120602010083-0"/>
    <x v="38"/>
    <n v="323201"/>
    <s v="ESTANTE TRES NIVELES"/>
    <s v="30.08.2016"/>
    <n v="209829.4"/>
    <n v="13988.619999999995"/>
    <s v="ZLIN"/>
    <n v="10"/>
    <n v="0"/>
    <n v="0"/>
    <n v="0"/>
    <s v="ZLIN"/>
    <n v="10"/>
    <n v="0"/>
    <n v="0"/>
    <n v="0"/>
    <m/>
    <m/>
    <m/>
  </r>
  <r>
    <s v="120602010084-0"/>
    <x v="38"/>
    <n v="323201"/>
    <s v="ESTANTE TRES NIVELES"/>
    <s v="30.08.2016"/>
    <n v="209829.4"/>
    <n v="13988.619999999995"/>
    <s v="ZLIN"/>
    <n v="10"/>
    <n v="0"/>
    <n v="0"/>
    <n v="0"/>
    <s v="ZLIN"/>
    <n v="10"/>
    <n v="0"/>
    <n v="0"/>
    <n v="0"/>
    <m/>
    <m/>
    <m/>
  </r>
  <r>
    <s v="120602010085-0"/>
    <x v="38"/>
    <n v="323201"/>
    <s v="ESTANTE TRES NIVELES"/>
    <s v="30.08.2016"/>
    <n v="209829.4"/>
    <n v="13988.619999999995"/>
    <s v="ZLIN"/>
    <n v="10"/>
    <n v="0"/>
    <n v="0"/>
    <n v="0"/>
    <s v="ZLIN"/>
    <n v="10"/>
    <n v="0"/>
    <n v="0"/>
    <n v="0"/>
    <m/>
    <m/>
    <m/>
  </r>
  <r>
    <s v="120602010086-0"/>
    <x v="38"/>
    <n v="323201"/>
    <s v="ESTANTE TRES NIVELES"/>
    <s v="30.08.2016"/>
    <n v="209829.4"/>
    <n v="13988.619999999995"/>
    <s v="ZLIN"/>
    <n v="10"/>
    <n v="0"/>
    <n v="0"/>
    <n v="0"/>
    <s v="ZLIN"/>
    <n v="10"/>
    <n v="0"/>
    <n v="0"/>
    <n v="0"/>
    <m/>
    <m/>
    <m/>
  </r>
  <r>
    <s v="120602010087-0"/>
    <x v="38"/>
    <n v="323201"/>
    <s v="ESTANTE TRES NIVELES"/>
    <s v="30.08.2016"/>
    <n v="209829.4"/>
    <n v="13988.619999999995"/>
    <s v="ZLIN"/>
    <n v="10"/>
    <n v="0"/>
    <n v="0"/>
    <n v="0"/>
    <s v="ZLIN"/>
    <n v="10"/>
    <n v="0"/>
    <n v="0"/>
    <n v="0"/>
    <m/>
    <m/>
    <m/>
  </r>
  <r>
    <s v="120602010088-0"/>
    <x v="38"/>
    <n v="323201"/>
    <s v="ESTANTE TRES NIVELES"/>
    <s v="30.08.2016"/>
    <n v="209829.4"/>
    <n v="13988.619999999995"/>
    <s v="ZLIN"/>
    <n v="10"/>
    <n v="0"/>
    <n v="0"/>
    <n v="0"/>
    <s v="ZLIN"/>
    <n v="10"/>
    <n v="0"/>
    <n v="0"/>
    <n v="0"/>
    <m/>
    <m/>
    <m/>
  </r>
  <r>
    <s v="120602010089-0"/>
    <x v="38"/>
    <n v="323201"/>
    <s v="ESTANTE TRES NIVELES"/>
    <s v="30.08.2016"/>
    <n v="209829.4"/>
    <n v="13988.619999999995"/>
    <s v="ZLIN"/>
    <n v="10"/>
    <n v="0"/>
    <n v="0"/>
    <n v="0"/>
    <s v="ZLIN"/>
    <n v="10"/>
    <n v="0"/>
    <n v="0"/>
    <n v="0"/>
    <m/>
    <m/>
    <m/>
  </r>
  <r>
    <s v="120602010090-0"/>
    <x v="38"/>
    <n v="323201"/>
    <s v="ESTANTE TRES NIVELES"/>
    <s v="30.08.2016"/>
    <n v="209829.4"/>
    <n v="13988.619999999995"/>
    <s v="ZLIN"/>
    <n v="10"/>
    <n v="0"/>
    <n v="0"/>
    <n v="0"/>
    <s v="ZLIN"/>
    <n v="10"/>
    <n v="0"/>
    <n v="0"/>
    <n v="0"/>
    <m/>
    <m/>
    <m/>
  </r>
  <r>
    <s v="120602010091-0"/>
    <x v="38"/>
    <n v="323201"/>
    <s v="ESTANTE TRES NIVELES"/>
    <s v="30.08.2016"/>
    <n v="209829.4"/>
    <n v="13988.619999999995"/>
    <s v="ZLIN"/>
    <n v="10"/>
    <n v="0"/>
    <n v="0"/>
    <n v="0"/>
    <s v="ZLIN"/>
    <n v="10"/>
    <n v="0"/>
    <n v="0"/>
    <n v="0"/>
    <m/>
    <m/>
    <m/>
  </r>
  <r>
    <s v="120602010092-0"/>
    <x v="38"/>
    <n v="323201"/>
    <s v="ESTANTE TRES NIVELES"/>
    <s v="30.08.2016"/>
    <n v="209829.4"/>
    <n v="13988.619999999995"/>
    <s v="ZLIN"/>
    <n v="10"/>
    <n v="0"/>
    <n v="0"/>
    <n v="0"/>
    <s v="ZLIN"/>
    <n v="10"/>
    <n v="0"/>
    <n v="0"/>
    <n v="0"/>
    <m/>
    <m/>
    <m/>
  </r>
  <r>
    <s v="120602010093-0"/>
    <x v="38"/>
    <n v="323201"/>
    <s v="ESTANTE TRES NIVELES"/>
    <s v="30.08.2016"/>
    <n v="209829.4"/>
    <n v="13988.619999999995"/>
    <s v="ZLIN"/>
    <n v="10"/>
    <n v="0"/>
    <n v="0"/>
    <n v="0"/>
    <s v="ZLIN"/>
    <n v="10"/>
    <n v="0"/>
    <n v="0"/>
    <n v="0"/>
    <m/>
    <m/>
    <m/>
  </r>
  <r>
    <s v="120602010094-0"/>
    <x v="38"/>
    <n v="323201"/>
    <s v="ESTANTE TRES NIVELES"/>
    <s v="30.08.2016"/>
    <n v="209829.4"/>
    <n v="13988.619999999995"/>
    <s v="ZLIN"/>
    <n v="10"/>
    <n v="0"/>
    <n v="0"/>
    <n v="0"/>
    <s v="ZLIN"/>
    <n v="10"/>
    <n v="0"/>
    <n v="0"/>
    <n v="0"/>
    <m/>
    <m/>
    <m/>
  </r>
  <r>
    <s v="120602010095-0"/>
    <x v="38"/>
    <n v="323201"/>
    <s v="ESTANTE TRES NIVELES"/>
    <s v="30.08.2016"/>
    <n v="209829.4"/>
    <n v="13988.619999999995"/>
    <s v="ZLIN"/>
    <n v="10"/>
    <n v="0"/>
    <n v="0"/>
    <n v="0"/>
    <s v="ZLIN"/>
    <n v="10"/>
    <n v="0"/>
    <n v="0"/>
    <n v="0"/>
    <m/>
    <m/>
    <m/>
  </r>
  <r>
    <s v="120602010096-0"/>
    <x v="38"/>
    <n v="323201"/>
    <s v="ESTANTE TRES NIVELES"/>
    <s v="30.08.2016"/>
    <n v="209829.4"/>
    <n v="13988.619999999995"/>
    <s v="ZLIN"/>
    <n v="10"/>
    <n v="0"/>
    <n v="0"/>
    <n v="0"/>
    <s v="ZLIN"/>
    <n v="10"/>
    <n v="0"/>
    <n v="0"/>
    <n v="0"/>
    <m/>
    <m/>
    <m/>
  </r>
  <r>
    <s v="120602010097-0"/>
    <x v="38"/>
    <n v="323201"/>
    <s v="ESTANTE TRES NIVELES"/>
    <s v="30.08.2016"/>
    <n v="209829.4"/>
    <n v="13988.619999999995"/>
    <s v="ZLIN"/>
    <n v="10"/>
    <n v="0"/>
    <n v="0"/>
    <n v="0"/>
    <s v="ZLIN"/>
    <n v="10"/>
    <n v="0"/>
    <n v="0"/>
    <n v="0"/>
    <m/>
    <m/>
    <m/>
  </r>
  <r>
    <s v="120602010098-0"/>
    <x v="38"/>
    <n v="323201"/>
    <s v="ESTANTE CINCO NIVELES"/>
    <s v="30.08.2016"/>
    <n v="209829.4"/>
    <n v="13988.619999999995"/>
    <s v="ZLIN"/>
    <n v="10"/>
    <n v="0"/>
    <n v="0"/>
    <n v="0"/>
    <s v="ZLIN"/>
    <n v="10"/>
    <n v="0"/>
    <n v="0"/>
    <n v="0"/>
    <m/>
    <m/>
    <m/>
  </r>
  <r>
    <s v="120602010099-0"/>
    <x v="38"/>
    <n v="323201"/>
    <s v="ESTANTE CINCO NIVELES"/>
    <s v="30.08.2016"/>
    <n v="209829.4"/>
    <n v="13988.619999999995"/>
    <s v="ZLIN"/>
    <n v="10"/>
    <n v="0"/>
    <n v="0"/>
    <n v="0"/>
    <s v="ZLIN"/>
    <n v="10"/>
    <n v="0"/>
    <n v="0"/>
    <n v="0"/>
    <m/>
    <m/>
    <m/>
  </r>
  <r>
    <s v="120602010100-0"/>
    <x v="38"/>
    <n v="323201"/>
    <s v="ESTANTE CINCO NIVELES"/>
    <s v="30.08.2016"/>
    <n v="209829.4"/>
    <n v="13988.619999999995"/>
    <s v="ZLIN"/>
    <n v="10"/>
    <n v="0"/>
    <n v="0"/>
    <n v="0"/>
    <s v="ZLIN"/>
    <n v="10"/>
    <n v="0"/>
    <n v="0"/>
    <n v="0"/>
    <m/>
    <m/>
    <m/>
  </r>
  <r>
    <s v="120602010101-0"/>
    <x v="38"/>
    <n v="323201"/>
    <s v="ESTANTE CINCO NIVELES"/>
    <s v="30.08.2016"/>
    <n v="209829.4"/>
    <n v="13988.619999999995"/>
    <s v="ZLIN"/>
    <n v="10"/>
    <n v="0"/>
    <n v="0"/>
    <n v="0"/>
    <s v="ZLIN"/>
    <n v="10"/>
    <n v="0"/>
    <n v="0"/>
    <n v="0"/>
    <m/>
    <m/>
    <m/>
  </r>
  <r>
    <s v="120602010102-0"/>
    <x v="38"/>
    <n v="323201"/>
    <s v="ESTANTE CINCO NIVELES"/>
    <s v="30.08.2016"/>
    <n v="209829.4"/>
    <n v="13988.619999999995"/>
    <s v="ZLIN"/>
    <n v="10"/>
    <n v="0"/>
    <n v="0"/>
    <n v="0"/>
    <s v="ZLIN"/>
    <n v="10"/>
    <n v="0"/>
    <n v="0"/>
    <n v="0"/>
    <m/>
    <m/>
    <m/>
  </r>
  <r>
    <s v="120602010103-0"/>
    <x v="38"/>
    <n v="323201"/>
    <s v="ESTANTE CINCO NIVELES"/>
    <s v="30.08.2016"/>
    <n v="209829.4"/>
    <n v="13988.619999999995"/>
    <s v="ZLIN"/>
    <n v="10"/>
    <n v="0"/>
    <n v="0"/>
    <n v="0"/>
    <s v="ZLIN"/>
    <n v="10"/>
    <n v="0"/>
    <n v="0"/>
    <n v="0"/>
    <m/>
    <m/>
    <m/>
  </r>
  <r>
    <s v="120602010104-0"/>
    <x v="38"/>
    <n v="323201"/>
    <s v="ESTANTE CINCO NIVELES"/>
    <s v="30.08.2016"/>
    <n v="306673.73"/>
    <n v="20444.919999999984"/>
    <s v="ZLIN"/>
    <n v="10"/>
    <n v="0"/>
    <n v="0"/>
    <n v="0"/>
    <s v="ZLIN"/>
    <n v="10"/>
    <n v="0"/>
    <n v="0"/>
    <n v="0"/>
    <m/>
    <m/>
    <m/>
  </r>
  <r>
    <s v="120602010105-0"/>
    <x v="38"/>
    <n v="323201"/>
    <s v="ESTANTE CINCO NIVELES"/>
    <s v="30.08.2016"/>
    <n v="306673.19"/>
    <n v="20444.880000000005"/>
    <s v="ZLIN"/>
    <n v="10"/>
    <n v="0"/>
    <n v="0"/>
    <n v="0"/>
    <s v="ZLIN"/>
    <n v="10"/>
    <n v="0"/>
    <n v="0"/>
    <n v="0"/>
    <m/>
    <m/>
    <m/>
  </r>
  <r>
    <s v="120602010106-0"/>
    <x v="38"/>
    <n v="121100"/>
    <s v="SILLON EJECUTIVO ERGONOMICO"/>
    <s v="20.04.2016"/>
    <n v="205600"/>
    <n v="20560"/>
    <s v="ZLIN"/>
    <n v="10"/>
    <n v="0"/>
    <n v="0"/>
    <n v="0"/>
    <s v="ZLIN"/>
    <n v="10"/>
    <n v="0"/>
    <n v="0"/>
    <n v="0"/>
    <m/>
    <m/>
    <m/>
  </r>
  <r>
    <s v="120602010107-0"/>
    <x v="38"/>
    <n v="334303"/>
    <s v="AIRE ACONDICIONADO 18000 BTU"/>
    <s v="18.05.2016"/>
    <n v="560136.44999999995"/>
    <n v="51345.839999999967"/>
    <s v="ZLIN"/>
    <n v="10"/>
    <n v="0"/>
    <n v="0"/>
    <n v="0"/>
    <s v="ZLIN"/>
    <n v="10"/>
    <n v="0"/>
    <n v="0"/>
    <n v="0"/>
    <m/>
    <m/>
    <m/>
  </r>
  <r>
    <s v="120602010108-0"/>
    <x v="38"/>
    <n v="334303"/>
    <s v="AIRE ACONDICIONADO 12000 BTU"/>
    <s v="18.05.2016"/>
    <n v="419931.75"/>
    <n v="38493.739999999991"/>
    <s v="ZLIN"/>
    <n v="10"/>
    <n v="0"/>
    <n v="0"/>
    <n v="0"/>
    <s v="ZLIN"/>
    <n v="10"/>
    <n v="0"/>
    <n v="0"/>
    <n v="0"/>
    <m/>
    <m/>
    <m/>
  </r>
  <r>
    <s v="120602010109-0"/>
    <x v="38"/>
    <n v="334303"/>
    <s v="AIRE ACONDICIONADO 12000 BTU"/>
    <s v="18.05.2016"/>
    <n v="419931.75"/>
    <n v="38493.739999999991"/>
    <s v="ZLIN"/>
    <n v="10"/>
    <n v="0"/>
    <n v="0"/>
    <n v="0"/>
    <s v="ZLIN"/>
    <n v="10"/>
    <n v="0"/>
    <n v="0"/>
    <n v="0"/>
    <m/>
    <m/>
    <m/>
  </r>
  <r>
    <s v="120602010110-0"/>
    <x v="38"/>
    <n v="121100"/>
    <s v="SILLON EJECUTIVO ERGONOMICO"/>
    <s v="20.04.2016"/>
    <n v="205600"/>
    <n v="20560"/>
    <s v="ZLIN"/>
    <n v="10"/>
    <n v="0"/>
    <n v="0"/>
    <n v="0"/>
    <s v="ZLIN"/>
    <n v="10"/>
    <n v="0"/>
    <n v="0"/>
    <n v="0"/>
    <m/>
    <m/>
    <m/>
  </r>
  <r>
    <s v="120602010111-0"/>
    <x v="38"/>
    <n v="121100"/>
    <s v="SILLON EJECUTIVO ERGONOMICO"/>
    <s v="20.04.2016"/>
    <n v="205600"/>
    <n v="20560"/>
    <s v="ZLIN"/>
    <n v="10"/>
    <n v="0"/>
    <n v="0"/>
    <n v="0"/>
    <s v="ZLIN"/>
    <n v="10"/>
    <n v="0"/>
    <n v="0"/>
    <n v="0"/>
    <m/>
    <m/>
    <m/>
  </r>
  <r>
    <s v="120602010112-0"/>
    <x v="38"/>
    <n v="121100"/>
    <s v="SILLON EJECUTIVO ERGONOMICO"/>
    <s v="20.04.2016"/>
    <n v="205600"/>
    <n v="20560"/>
    <s v="ZLIN"/>
    <n v="10"/>
    <n v="0"/>
    <n v="0"/>
    <n v="0"/>
    <s v="ZLIN"/>
    <n v="10"/>
    <n v="0"/>
    <n v="0"/>
    <n v="0"/>
    <m/>
    <m/>
    <m/>
  </r>
  <r>
    <s v="120602010113-0"/>
    <x v="38"/>
    <n v="121100"/>
    <s v="SILLON EJECUTIVO ERGONOMICO"/>
    <s v="20.04.2016"/>
    <n v="205600"/>
    <n v="20560"/>
    <s v="ZLIN"/>
    <n v="10"/>
    <n v="0"/>
    <n v="0"/>
    <n v="0"/>
    <s v="ZLIN"/>
    <n v="10"/>
    <n v="0"/>
    <n v="0"/>
    <n v="0"/>
    <m/>
    <m/>
    <m/>
  </r>
  <r>
    <s v="120602010114-0"/>
    <x v="38"/>
    <n v="121100"/>
    <s v="SILLON EJECUTIVO ERGONOMICO"/>
    <s v="20.04.2016"/>
    <n v="205600"/>
    <n v="20560"/>
    <s v="ZLIN"/>
    <n v="10"/>
    <n v="0"/>
    <n v="0"/>
    <n v="0"/>
    <s v="ZLIN"/>
    <n v="10"/>
    <n v="0"/>
    <n v="0"/>
    <n v="0"/>
    <m/>
    <m/>
    <m/>
  </r>
  <r>
    <s v="120602010115-0"/>
    <x v="38"/>
    <n v="321100"/>
    <s v="AIRE ACONDICIONADO"/>
    <s v="04.05.2016"/>
    <n v="633000"/>
    <n v="58025"/>
    <s v="ZLIN"/>
    <n v="10"/>
    <n v="0"/>
    <n v="0"/>
    <n v="0"/>
    <s v="ZLIN"/>
    <n v="10"/>
    <n v="0"/>
    <n v="0"/>
    <n v="0"/>
    <m/>
    <m/>
    <m/>
  </r>
  <r>
    <s v="120602010116-0"/>
    <x v="38"/>
    <n v="321100"/>
    <s v="AIRE ACONDICIONADO"/>
    <s v="04.05.2016"/>
    <n v="633000"/>
    <n v="58025"/>
    <s v="ZLIN"/>
    <n v="10"/>
    <n v="0"/>
    <n v="0"/>
    <n v="0"/>
    <s v="ZLIN"/>
    <n v="10"/>
    <n v="0"/>
    <n v="0"/>
    <n v="0"/>
    <m/>
    <m/>
    <m/>
  </r>
  <r>
    <s v="120602010117-0"/>
    <x v="38"/>
    <n v="311100"/>
    <s v="CAMARA Ilce 5000 C/DISCO DE MEMO"/>
    <s v="22.04.2016"/>
    <n v="308900"/>
    <n v="30890"/>
    <s v="ZLIN"/>
    <n v="10"/>
    <n v="0"/>
    <n v="0"/>
    <n v="0"/>
    <s v="ZLIN"/>
    <n v="10"/>
    <n v="0"/>
    <n v="0"/>
    <n v="0"/>
    <m/>
    <m/>
    <m/>
  </r>
  <r>
    <s v="120602010119-0"/>
    <x v="38"/>
    <n v="323301"/>
    <s v="AIRE ACONDICIONADO MINISPLIT"/>
    <s v="02.11.2016"/>
    <n v="1274086.98"/>
    <n v="53086.959999999963"/>
    <s v="ZLIN"/>
    <n v="10"/>
    <n v="0"/>
    <n v="0"/>
    <n v="0"/>
    <s v="ZLIN"/>
    <n v="10"/>
    <n v="0"/>
    <n v="0"/>
    <n v="0"/>
    <m/>
    <m/>
    <m/>
  </r>
  <r>
    <s v="120602010120-0"/>
    <x v="38"/>
    <n v="323301"/>
    <s v="AIRE ACONDICIONADO MINISPLIT"/>
    <s v="02.11.2016"/>
    <n v="1274086.98"/>
    <n v="53086.959999999963"/>
    <s v="ZLIN"/>
    <n v="10"/>
    <n v="0"/>
    <n v="0"/>
    <n v="0"/>
    <s v="ZLIN"/>
    <n v="10"/>
    <n v="0"/>
    <n v="0"/>
    <n v="0"/>
    <m/>
    <m/>
    <m/>
  </r>
  <r>
    <s v="120602010121-0"/>
    <x v="38"/>
    <n v="323301"/>
    <s v="AIRE ACONDICIONADO MINISPLIT"/>
    <s v="02.11.2016"/>
    <n v="1844926.99"/>
    <n v="76871.959999999963"/>
    <s v="ZLIN"/>
    <n v="10"/>
    <n v="0"/>
    <n v="0"/>
    <n v="0"/>
    <s v="ZLIN"/>
    <n v="10"/>
    <n v="0"/>
    <n v="0"/>
    <n v="0"/>
    <m/>
    <m/>
    <m/>
  </r>
  <r>
    <s v="120602010122-0"/>
    <x v="38"/>
    <n v="323301"/>
    <s v="AIRE ACONDICIONADO MINISPLIT"/>
    <s v="02.11.2016"/>
    <n v="1328643.02"/>
    <n v="55360.130000000121"/>
    <s v="ZLIN"/>
    <n v="10"/>
    <n v="0"/>
    <n v="0"/>
    <n v="0"/>
    <s v="ZLIN"/>
    <n v="10"/>
    <n v="0"/>
    <n v="0"/>
    <n v="0"/>
    <m/>
    <m/>
    <m/>
  </r>
  <r>
    <s v="120602010123-0"/>
    <x v="38"/>
    <n v="322309"/>
    <s v="AIRE ACONDICIONADO"/>
    <s v="26.04.2016"/>
    <n v="613000"/>
    <n v="61300"/>
    <s v="ZLIN"/>
    <n v="10"/>
    <n v="0"/>
    <n v="0"/>
    <n v="0"/>
    <s v="ZLIN"/>
    <n v="10"/>
    <n v="0"/>
    <n v="0"/>
    <n v="0"/>
    <m/>
    <m/>
    <m/>
  </r>
  <r>
    <s v="120602010124-0"/>
    <x v="38"/>
    <n v="331102"/>
    <s v="PANTALLA TV"/>
    <s v="29.04.2016"/>
    <n v="279900"/>
    <n v="27990"/>
    <s v="ZLIN"/>
    <n v="10"/>
    <n v="0"/>
    <n v="0"/>
    <n v="0"/>
    <s v="ZLIN"/>
    <n v="10"/>
    <n v="0"/>
    <n v="0"/>
    <n v="0"/>
    <m/>
    <m/>
    <m/>
  </r>
  <r>
    <s v="120602010126-0"/>
    <x v="38"/>
    <n v="321100"/>
    <s v="MESA DE BILLAR"/>
    <s v="06.05.2016"/>
    <n v="1"/>
    <n v="8.9999999999999969E-2"/>
    <s v="ZLIN"/>
    <n v="10"/>
    <n v="0"/>
    <n v="0"/>
    <n v="0"/>
    <s v="ZLIN"/>
    <n v="10"/>
    <n v="0"/>
    <n v="0"/>
    <n v="0"/>
    <m/>
    <m/>
    <m/>
  </r>
  <r>
    <s v="120602010127-0"/>
    <x v="38"/>
    <n v="321100"/>
    <s v="FUTBOLIN"/>
    <s v="06.05.2016"/>
    <n v="1"/>
    <n v="8.9999999999999969E-2"/>
    <s v="ZLIN"/>
    <n v="10"/>
    <n v="0"/>
    <n v="0"/>
    <n v="0"/>
    <s v="ZLIN"/>
    <n v="10"/>
    <n v="0"/>
    <n v="0"/>
    <n v="0"/>
    <m/>
    <m/>
    <m/>
  </r>
  <r>
    <s v="120602010128-0"/>
    <x v="38"/>
    <n v="321100"/>
    <s v="MAQUINA TRICEPS"/>
    <s v="06.05.2016"/>
    <n v="1"/>
    <n v="8.9999999999999969E-2"/>
    <s v="ZLIN"/>
    <n v="10"/>
    <n v="0"/>
    <n v="0"/>
    <n v="0"/>
    <s v="ZLIN"/>
    <n v="10"/>
    <n v="0"/>
    <n v="0"/>
    <n v="0"/>
    <m/>
    <m/>
    <m/>
  </r>
  <r>
    <s v="120602010129-0"/>
    <x v="38"/>
    <n v="321100"/>
    <s v="MAQUINA JALÓN POLEA"/>
    <s v="06.05.2016"/>
    <n v="1"/>
    <n v="9.9999999999999978E-2"/>
    <s v="ZLIN"/>
    <n v="10"/>
    <n v="0"/>
    <n v="0"/>
    <n v="0"/>
    <s v="ZLIN"/>
    <n v="10"/>
    <n v="0"/>
    <n v="0"/>
    <n v="0"/>
    <m/>
    <m/>
    <m/>
  </r>
  <r>
    <s v="120602010130-0"/>
    <x v="38"/>
    <n v="321100"/>
    <s v="MAQUINA P/PECTORALES"/>
    <s v="06.05.2016"/>
    <n v="1"/>
    <n v="9.9999999999999978E-2"/>
    <s v="ZLIN"/>
    <n v="10"/>
    <n v="0"/>
    <n v="0"/>
    <n v="0"/>
    <s v="ZLIN"/>
    <n v="10"/>
    <n v="0"/>
    <n v="0"/>
    <n v="0"/>
    <m/>
    <m/>
    <m/>
  </r>
  <r>
    <s v="120602010131-0"/>
    <x v="38"/>
    <n v="321100"/>
    <s v="FUTBOLIN"/>
    <s v="06.05.2016"/>
    <n v="1"/>
    <n v="8.9999999999999969E-2"/>
    <s v="ZLIN"/>
    <n v="10"/>
    <n v="0"/>
    <n v="0"/>
    <n v="0"/>
    <s v="ZLIN"/>
    <n v="10"/>
    <n v="0"/>
    <n v="0"/>
    <n v="0"/>
    <m/>
    <m/>
    <m/>
  </r>
  <r>
    <s v="120602010132-0"/>
    <x v="38"/>
    <n v="321100"/>
    <s v="MESA DE PING PONG"/>
    <s v="06.05.2016"/>
    <n v="1"/>
    <n v="8.9999999999999969E-2"/>
    <s v="ZLIN"/>
    <n v="10"/>
    <n v="0"/>
    <n v="0"/>
    <n v="0"/>
    <s v="ZLIN"/>
    <n v="10"/>
    <n v="0"/>
    <n v="0"/>
    <n v="0"/>
    <m/>
    <m/>
    <m/>
  </r>
  <r>
    <s v="120602010133-0"/>
    <x v="38"/>
    <n v="335201"/>
    <s v="AIRE ACONDICIONADO"/>
    <s v="27.06.2016"/>
    <n v="750670"/>
    <n v="62555.829999999958"/>
    <s v="ZLIN"/>
    <n v="10"/>
    <n v="0"/>
    <n v="0"/>
    <n v="0"/>
    <s v="ZLIN"/>
    <n v="10"/>
    <n v="0"/>
    <n v="0"/>
    <n v="0"/>
    <m/>
    <m/>
    <m/>
  </r>
  <r>
    <s v="120602010134-0"/>
    <x v="38"/>
    <n v="335201"/>
    <s v="AIRE ACONDICIONADO"/>
    <s v="27.06.2016"/>
    <n v="750670"/>
    <n v="62555.829999999958"/>
    <s v="ZLIN"/>
    <n v="10"/>
    <n v="0"/>
    <n v="0"/>
    <n v="0"/>
    <s v="ZLIN"/>
    <n v="10"/>
    <n v="0"/>
    <n v="0"/>
    <n v="0"/>
    <m/>
    <m/>
    <m/>
  </r>
  <r>
    <s v="120602010135-0"/>
    <x v="38"/>
    <n v="341204"/>
    <s v="REFRIGERADORA"/>
    <s v="17.05.2016"/>
    <n v="129995"/>
    <n v="11916.210000000006"/>
    <s v="ZLIN"/>
    <n v="10"/>
    <n v="0"/>
    <n v="0"/>
    <n v="0"/>
    <s v="ZLIN"/>
    <n v="10"/>
    <n v="0"/>
    <n v="0"/>
    <n v="0"/>
    <m/>
    <m/>
    <m/>
  </r>
  <r>
    <s v="120602010137-0"/>
    <x v="38"/>
    <n v="335301"/>
    <s v="AIRE ACONDICIONADO"/>
    <s v="26.05.2016"/>
    <n v="362425.28"/>
    <n v="33222.310000000056"/>
    <s v="ZLIN"/>
    <n v="10"/>
    <n v="0"/>
    <n v="0"/>
    <n v="0"/>
    <s v="ZLIN"/>
    <n v="10"/>
    <n v="0"/>
    <n v="0"/>
    <n v="0"/>
    <m/>
    <m/>
    <m/>
  </r>
  <r>
    <s v="120602010138-0"/>
    <x v="38"/>
    <n v="335301"/>
    <s v="AIRE ACONDICIONADO"/>
    <s v="19.07.2016"/>
    <n v="471648"/>
    <n v="35373.599999999977"/>
    <s v="ZLIN"/>
    <n v="10"/>
    <n v="0"/>
    <n v="0"/>
    <n v="0"/>
    <s v="ZLIN"/>
    <n v="10"/>
    <n v="0"/>
    <n v="0"/>
    <n v="0"/>
    <m/>
    <m/>
    <m/>
  </r>
  <r>
    <s v="120602010139-0"/>
    <x v="38"/>
    <n v="335301"/>
    <s v="AIRE ACONDICIONADO"/>
    <s v="19.07.2016"/>
    <n v="471648"/>
    <n v="35373.599999999977"/>
    <s v="ZLIN"/>
    <n v="10"/>
    <n v="0"/>
    <n v="0"/>
    <n v="0"/>
    <s v="ZLIN"/>
    <n v="10"/>
    <n v="0"/>
    <n v="0"/>
    <n v="0"/>
    <m/>
    <m/>
    <m/>
  </r>
  <r>
    <s v="120602010140-0"/>
    <x v="38"/>
    <n v="211100"/>
    <s v="SILLA SECRETARIAL"/>
    <s v="26.05.2016"/>
    <n v="156193.12"/>
    <n v="14317.709999999992"/>
    <s v="ZLIN"/>
    <n v="10"/>
    <n v="0"/>
    <n v="0"/>
    <n v="0"/>
    <s v="ZLIN"/>
    <n v="10"/>
    <n v="0"/>
    <n v="0"/>
    <n v="0"/>
    <m/>
    <m/>
    <m/>
  </r>
  <r>
    <s v="120602010141-0"/>
    <x v="38"/>
    <n v="211100"/>
    <s v="SILLA SECRETARIAL"/>
    <s v="26.05.2016"/>
    <n v="156193.12"/>
    <n v="14317.709999999992"/>
    <s v="ZLIN"/>
    <n v="10"/>
    <n v="0"/>
    <n v="0"/>
    <n v="0"/>
    <s v="ZLIN"/>
    <n v="10"/>
    <n v="0"/>
    <n v="0"/>
    <n v="0"/>
    <m/>
    <m/>
    <m/>
  </r>
  <r>
    <s v="120602010142-0"/>
    <x v="38"/>
    <n v="211100"/>
    <s v="SILLA SECRETARIAL"/>
    <s v="26.05.2016"/>
    <n v="156193.12"/>
    <n v="14317.709999999992"/>
    <s v="ZLIN"/>
    <n v="10"/>
    <n v="0"/>
    <n v="0"/>
    <n v="0"/>
    <s v="ZLIN"/>
    <n v="10"/>
    <n v="0"/>
    <n v="0"/>
    <n v="0"/>
    <m/>
    <m/>
    <m/>
  </r>
  <r>
    <s v="120602010143-0"/>
    <x v="38"/>
    <n v="321102"/>
    <s v="AIRE ACONDICIONADO"/>
    <s v="31.05.2016"/>
    <n v="1815200"/>
    <n v="166393.34000000008"/>
    <s v="ZLIN"/>
    <n v="10"/>
    <n v="0"/>
    <n v="0"/>
    <n v="0"/>
    <s v="ZLIN"/>
    <n v="10"/>
    <n v="0"/>
    <n v="0"/>
    <n v="0"/>
    <m/>
    <m/>
    <m/>
  </r>
  <r>
    <s v="120602010144-0"/>
    <x v="38"/>
    <n v="342509"/>
    <s v="AIRE ACONDICIONADO"/>
    <s v="31.05.2016"/>
    <n v="545000"/>
    <n v="49958.340000000026"/>
    <s v="ZLIN"/>
    <n v="10"/>
    <n v="0"/>
    <n v="0"/>
    <n v="0"/>
    <s v="ZLIN"/>
    <n v="10"/>
    <n v="0"/>
    <n v="0"/>
    <n v="0"/>
    <m/>
    <m/>
    <m/>
  </r>
  <r>
    <s v="120602010145-0"/>
    <x v="38"/>
    <n v="342509"/>
    <s v="AIRE ACONDICIONADO"/>
    <s v="31.05.2016"/>
    <n v="545000"/>
    <n v="49958.340000000026"/>
    <s v="ZLIN"/>
    <n v="10"/>
    <n v="0"/>
    <n v="0"/>
    <n v="0"/>
    <s v="ZLIN"/>
    <n v="10"/>
    <n v="0"/>
    <n v="0"/>
    <n v="0"/>
    <m/>
    <m/>
    <m/>
  </r>
  <r>
    <s v="120602010146-0"/>
    <x v="38"/>
    <n v="342509"/>
    <s v="AIRE ACONDICIONADO"/>
    <s v="31.05.2016"/>
    <n v="545000"/>
    <n v="49958.340000000026"/>
    <s v="ZLIN"/>
    <n v="10"/>
    <n v="0"/>
    <n v="0"/>
    <n v="0"/>
    <s v="ZLIN"/>
    <n v="10"/>
    <n v="0"/>
    <n v="0"/>
    <n v="0"/>
    <m/>
    <m/>
    <m/>
  </r>
  <r>
    <s v="120602010147-0"/>
    <x v="38"/>
    <n v="342509"/>
    <s v="AIRE ACONDICIONADO"/>
    <s v="31.05.2016"/>
    <n v="545000"/>
    <n v="49958.340000000026"/>
    <s v="ZLIN"/>
    <n v="10"/>
    <n v="0"/>
    <n v="0"/>
    <n v="0"/>
    <s v="ZLIN"/>
    <n v="10"/>
    <n v="0"/>
    <n v="0"/>
    <n v="0"/>
    <m/>
    <m/>
    <m/>
  </r>
  <r>
    <s v="120602010148-0"/>
    <x v="38"/>
    <n v="342509"/>
    <s v="AIRE ACONDICIONADO"/>
    <s v="31.05.2016"/>
    <n v="545000"/>
    <n v="49958.340000000026"/>
    <s v="ZLIN"/>
    <n v="10"/>
    <n v="0"/>
    <n v="0"/>
    <n v="0"/>
    <s v="ZLIN"/>
    <n v="10"/>
    <n v="0"/>
    <n v="0"/>
    <n v="0"/>
    <m/>
    <m/>
    <m/>
  </r>
  <r>
    <s v="120602010149-0"/>
    <x v="38"/>
    <n v="341204"/>
    <s v="AIRE ACONDICIONADO"/>
    <s v="31.05.2016"/>
    <n v="675000"/>
    <n v="61875"/>
    <s v="ZLIN"/>
    <n v="10"/>
    <n v="0"/>
    <n v="0"/>
    <n v="0"/>
    <s v="ZLIN"/>
    <n v="10"/>
    <n v="0"/>
    <n v="0"/>
    <n v="0"/>
    <m/>
    <m/>
    <m/>
  </r>
  <r>
    <s v="120602010150-0"/>
    <x v="38"/>
    <n v="341204"/>
    <s v="AIRE ACONDICIONADO"/>
    <s v="31.05.2016"/>
    <n v="675000"/>
    <n v="61875"/>
    <s v="ZLIN"/>
    <n v="10"/>
    <n v="0"/>
    <n v="0"/>
    <n v="0"/>
    <s v="ZLIN"/>
    <n v="10"/>
    <n v="0"/>
    <n v="0"/>
    <n v="0"/>
    <m/>
    <m/>
    <m/>
  </r>
  <r>
    <s v="120602010151-0"/>
    <x v="38"/>
    <n v="341102"/>
    <s v="AIRE ACONDICIONADO"/>
    <s v="07.06.2016"/>
    <n v="743000"/>
    <n v="61916.670000000042"/>
    <s v="ZLIN"/>
    <n v="10"/>
    <n v="0"/>
    <n v="0"/>
    <n v="0"/>
    <s v="ZLIN"/>
    <n v="10"/>
    <n v="0"/>
    <n v="0"/>
    <n v="0"/>
    <m/>
    <m/>
    <m/>
  </r>
  <r>
    <s v="120602010152-0"/>
    <x v="38"/>
    <n v="341102"/>
    <s v="ASPIRADORA ANTIESTATICA"/>
    <s v="15.06.2016"/>
    <n v="984426.3"/>
    <n v="82035.530000000028"/>
    <s v="ZLIN"/>
    <n v="10"/>
    <n v="0"/>
    <n v="0"/>
    <n v="0"/>
    <s v="ZLIN"/>
    <n v="10"/>
    <n v="0"/>
    <n v="0"/>
    <n v="0"/>
    <m/>
    <m/>
    <m/>
  </r>
  <r>
    <s v="120602010153-0"/>
    <x v="38"/>
    <n v="131100"/>
    <s v="PANTALLA 65&quot;"/>
    <s v="22.06.2016"/>
    <n v="1079995"/>
    <n v="89999.579999999958"/>
    <s v="ZLIN"/>
    <n v="10"/>
    <n v="0"/>
    <n v="0"/>
    <n v="0"/>
    <s v="ZLIN"/>
    <n v="10"/>
    <n v="0"/>
    <n v="0"/>
    <n v="0"/>
    <m/>
    <m/>
    <m/>
  </r>
  <r>
    <s v="120602010154-0"/>
    <x v="38"/>
    <n v="341100"/>
    <s v="SILLON EJECUTIVO RECLINABLE"/>
    <s v="23.06.2016"/>
    <n v="195000"/>
    <n v="16250"/>
    <s v="ZLIN"/>
    <n v="10"/>
    <n v="0"/>
    <n v="0"/>
    <n v="0"/>
    <s v="ZLIN"/>
    <n v="10"/>
    <n v="0"/>
    <n v="0"/>
    <n v="0"/>
    <m/>
    <m/>
    <m/>
  </r>
  <r>
    <s v="120602010155-0"/>
    <x v="38"/>
    <n v="341100"/>
    <s v="SILLON EJECUTIVO RESPALDO"/>
    <s v="23.06.2016"/>
    <n v="145000"/>
    <n v="12083.329999999987"/>
    <s v="ZLIN"/>
    <n v="10"/>
    <n v="0"/>
    <n v="0"/>
    <n v="0"/>
    <s v="ZLIN"/>
    <n v="10"/>
    <n v="0"/>
    <n v="0"/>
    <n v="0"/>
    <m/>
    <m/>
    <m/>
  </r>
  <r>
    <s v="120602010156-0"/>
    <x v="38"/>
    <n v="321101"/>
    <s v="TANQUE DE AGUA POTABLE"/>
    <s v="19.07.2016"/>
    <n v="362987.79"/>
    <n v="27224.079999999958"/>
    <s v="ZLIN"/>
    <n v="10"/>
    <n v="0"/>
    <n v="0"/>
    <n v="0"/>
    <s v="ZLIN"/>
    <n v="10"/>
    <n v="0"/>
    <n v="0"/>
    <n v="0"/>
    <m/>
    <m/>
    <m/>
  </r>
  <r>
    <s v="120602010157-0"/>
    <x v="38"/>
    <n v="341100"/>
    <s v="SILLON DE ESPERA"/>
    <s v="27.06.2016"/>
    <n v="130000"/>
    <n v="10833.330000000002"/>
    <s v="ZLIN"/>
    <n v="10"/>
    <n v="0"/>
    <n v="0"/>
    <n v="0"/>
    <s v="ZLIN"/>
    <n v="10"/>
    <n v="0"/>
    <n v="0"/>
    <n v="0"/>
    <m/>
    <m/>
    <m/>
  </r>
  <r>
    <s v="120602010158-0"/>
    <x v="38"/>
    <n v="331100"/>
    <s v="MESA PARA COMPUTADORA"/>
    <s v="28.06.2016"/>
    <n v="211065.92"/>
    <n v="17588.830000000016"/>
    <s v="ZLIN"/>
    <n v="10"/>
    <n v="0"/>
    <n v="0"/>
    <n v="0"/>
    <s v="ZLIN"/>
    <n v="10"/>
    <n v="0"/>
    <n v="0"/>
    <n v="0"/>
    <m/>
    <m/>
    <m/>
  </r>
  <r>
    <s v="120602010159-0"/>
    <x v="38"/>
    <n v="321204"/>
    <s v="AIRE ACONDICIONADO"/>
    <s v="01.06.2016"/>
    <n v="750000"/>
    <n v="68750"/>
    <s v="ZLIN"/>
    <n v="10"/>
    <n v="0"/>
    <n v="0"/>
    <n v="0"/>
    <s v="ZLIN"/>
    <n v="10"/>
    <n v="0"/>
    <n v="0"/>
    <n v="0"/>
    <m/>
    <m/>
    <m/>
  </r>
  <r>
    <s v="120602010160-0"/>
    <x v="38"/>
    <n v="321204"/>
    <s v="AIRE ACONDICIONADO"/>
    <s v="01.06.2016"/>
    <n v="750000"/>
    <n v="68750"/>
    <s v="ZLIN"/>
    <n v="10"/>
    <n v="0"/>
    <n v="0"/>
    <n v="0"/>
    <s v="ZLIN"/>
    <n v="10"/>
    <n v="0"/>
    <n v="0"/>
    <n v="0"/>
    <m/>
    <m/>
    <m/>
  </r>
  <r>
    <s v="120602010161-0"/>
    <x v="38"/>
    <n v="321204"/>
    <s v="AIRE ACONDICIONADO"/>
    <s v="01.06.2016"/>
    <n v="750000"/>
    <n v="68750"/>
    <s v="ZLIN"/>
    <n v="10"/>
    <n v="0"/>
    <n v="0"/>
    <n v="0"/>
    <s v="ZLIN"/>
    <n v="10"/>
    <n v="0"/>
    <n v="0"/>
    <n v="0"/>
    <m/>
    <m/>
    <m/>
  </r>
  <r>
    <s v="120602010162-0"/>
    <x v="38"/>
    <n v="321204"/>
    <s v="AIRE ACONDICIONADO"/>
    <s v="01.06.2016"/>
    <n v="750000"/>
    <n v="68750"/>
    <s v="ZLIN"/>
    <n v="10"/>
    <n v="0"/>
    <n v="0"/>
    <n v="0"/>
    <s v="ZLIN"/>
    <n v="10"/>
    <n v="0"/>
    <n v="0"/>
    <n v="0"/>
    <m/>
    <m/>
    <m/>
  </r>
  <r>
    <s v="120602010163-0"/>
    <x v="38"/>
    <n v="321204"/>
    <s v="AIRE ACONDICIONADO"/>
    <s v="01.06.2016"/>
    <n v="750000"/>
    <n v="68750"/>
    <s v="ZLIN"/>
    <n v="10"/>
    <n v="0"/>
    <n v="0"/>
    <n v="0"/>
    <s v="ZLIN"/>
    <n v="10"/>
    <n v="0"/>
    <n v="0"/>
    <n v="0"/>
    <m/>
    <m/>
    <m/>
  </r>
  <r>
    <s v="120602010164-0"/>
    <x v="38"/>
    <n v="121100"/>
    <s v="SILLA DE RODINES NEGRA,EN POLIÉT"/>
    <s v="27.07.2016"/>
    <n v="142999.59"/>
    <n v="10724.970000000001"/>
    <s v="ZLIN"/>
    <n v="10"/>
    <n v="0"/>
    <n v="0"/>
    <n v="0"/>
    <s v="ZLIN"/>
    <n v="10"/>
    <n v="0"/>
    <n v="0"/>
    <n v="0"/>
    <m/>
    <m/>
    <m/>
  </r>
  <r>
    <s v="120602010165-0"/>
    <x v="38"/>
    <n v="121100"/>
    <s v="SILLA DE RODINES NEGRA,EN POLIÉT"/>
    <s v="27.07.2016"/>
    <n v="142999.59"/>
    <n v="10724.970000000001"/>
    <s v="ZLIN"/>
    <n v="10"/>
    <n v="0"/>
    <n v="0"/>
    <n v="0"/>
    <s v="ZLIN"/>
    <n v="10"/>
    <n v="0"/>
    <n v="0"/>
    <n v="0"/>
    <m/>
    <m/>
    <m/>
  </r>
  <r>
    <s v="120602010166-0"/>
    <x v="38"/>
    <n v="121100"/>
    <s v="SILLA DE RODINES NEGRA, EN POLIÉ"/>
    <s v="27.07.2016"/>
    <n v="142999.59"/>
    <n v="10724.970000000001"/>
    <s v="ZLIN"/>
    <n v="10"/>
    <n v="0"/>
    <n v="0"/>
    <n v="0"/>
    <s v="ZLIN"/>
    <n v="10"/>
    <n v="0"/>
    <n v="0"/>
    <n v="0"/>
    <m/>
    <m/>
    <m/>
  </r>
  <r>
    <s v="120602010167-0"/>
    <x v="38"/>
    <n v="121100"/>
    <s v="SILLA DE RODINES NEGRA, EN POLIÉ"/>
    <s v="27.07.2016"/>
    <n v="142999.59"/>
    <n v="10724.970000000001"/>
    <s v="ZLIN"/>
    <n v="10"/>
    <n v="0"/>
    <n v="0"/>
    <n v="0"/>
    <s v="ZLIN"/>
    <n v="10"/>
    <n v="0"/>
    <n v="0"/>
    <n v="0"/>
    <m/>
    <m/>
    <m/>
  </r>
  <r>
    <s v="120602010168-0"/>
    <x v="38"/>
    <n v="121100"/>
    <s v="SILLA DE RODINES NEGRA, EN POLIÉ"/>
    <s v="27.07.2016"/>
    <n v="142999.59"/>
    <n v="10724.970000000001"/>
    <s v="ZLIN"/>
    <n v="10"/>
    <n v="0"/>
    <n v="0"/>
    <n v="0"/>
    <s v="ZLIN"/>
    <n v="10"/>
    <n v="0"/>
    <n v="0"/>
    <n v="0"/>
    <m/>
    <m/>
    <m/>
  </r>
  <r>
    <s v="120602010169-0"/>
    <x v="38"/>
    <n v="121100"/>
    <s v="SILLA DE RODINES NEGRA,EN POLIÉT"/>
    <s v="27.07.2016"/>
    <n v="142999.59"/>
    <n v="10724.970000000001"/>
    <s v="ZLIN"/>
    <n v="10"/>
    <n v="0"/>
    <n v="0"/>
    <n v="0"/>
    <s v="ZLIN"/>
    <n v="10"/>
    <n v="0"/>
    <n v="0"/>
    <n v="0"/>
    <m/>
    <m/>
    <m/>
  </r>
  <r>
    <s v="120602010170-0"/>
    <x v="38"/>
    <n v="121100"/>
    <s v="SILLA DE RODINES NEGRA, EN POLIÉ"/>
    <s v="27.07.2016"/>
    <n v="142999.59"/>
    <n v="10724.970000000001"/>
    <s v="ZLIN"/>
    <n v="10"/>
    <n v="0"/>
    <n v="0"/>
    <n v="0"/>
    <s v="ZLIN"/>
    <n v="10"/>
    <n v="0"/>
    <n v="0"/>
    <n v="0"/>
    <m/>
    <m/>
    <m/>
  </r>
  <r>
    <s v="120602010171-0"/>
    <x v="38"/>
    <n v="121100"/>
    <s v="SILLA DE RODINES NEGRA, EN POLIÉ"/>
    <s v="27.07.2016"/>
    <n v="142999.59"/>
    <n v="10724.970000000001"/>
    <s v="ZLIN"/>
    <n v="10"/>
    <n v="0"/>
    <n v="0"/>
    <n v="0"/>
    <s v="ZLIN"/>
    <n v="10"/>
    <n v="0"/>
    <n v="0"/>
    <n v="0"/>
    <m/>
    <m/>
    <m/>
  </r>
  <r>
    <s v="120602010172-0"/>
    <x v="38"/>
    <n v="121100"/>
    <s v="SILLA DE RODINES NEGRA, EN POLIÉ"/>
    <s v="27.07.2016"/>
    <n v="142999.59"/>
    <n v="10724.970000000001"/>
    <s v="ZLIN"/>
    <n v="10"/>
    <n v="0"/>
    <n v="0"/>
    <n v="0"/>
    <s v="ZLIN"/>
    <n v="10"/>
    <n v="0"/>
    <n v="0"/>
    <n v="0"/>
    <m/>
    <m/>
    <m/>
  </r>
  <r>
    <s v="120602010173-0"/>
    <x v="38"/>
    <n v="121100"/>
    <s v="SILLA DE RODINES NEGRA, EN POLIÉ"/>
    <s v="27.07.2016"/>
    <n v="142999.56"/>
    <n v="10724.970000000001"/>
    <s v="ZLIN"/>
    <n v="10"/>
    <n v="0"/>
    <n v="0"/>
    <n v="0"/>
    <s v="ZLIN"/>
    <n v="10"/>
    <n v="0"/>
    <n v="0"/>
    <n v="0"/>
    <m/>
    <m/>
    <m/>
  </r>
  <r>
    <s v="120602010174-0"/>
    <x v="38"/>
    <n v="121100"/>
    <s v="MESA MODULAR PARA SALA DE REUNIÓN"/>
    <s v="04.07.2016"/>
    <n v="505540.6"/>
    <n v="37915.539999999979"/>
    <s v="ZLIN"/>
    <n v="10"/>
    <n v="0"/>
    <n v="0"/>
    <n v="0"/>
    <s v="ZLIN"/>
    <n v="10"/>
    <n v="0"/>
    <n v="0"/>
    <n v="0"/>
    <m/>
    <m/>
    <m/>
  </r>
  <r>
    <s v="120602010175-0"/>
    <x v="38"/>
    <n v="121100"/>
    <s v="MESA MODULAR PARA SALA DE REUNIÓN"/>
    <s v="04.07.2016"/>
    <n v="505540.6"/>
    <n v="37915.539999999979"/>
    <s v="ZLIN"/>
    <n v="10"/>
    <n v="0"/>
    <n v="0"/>
    <n v="0"/>
    <s v="ZLIN"/>
    <n v="10"/>
    <n v="0"/>
    <n v="0"/>
    <n v="0"/>
    <m/>
    <m/>
    <m/>
  </r>
  <r>
    <s v="120602010176-0"/>
    <x v="38"/>
    <n v="121100"/>
    <s v="MESA MODULAR PARA SALA DE REUNIÓN"/>
    <s v="04.07.2016"/>
    <n v="505540.65"/>
    <n v="37915.550000000047"/>
    <s v="ZLIN"/>
    <n v="10"/>
    <n v="0"/>
    <n v="0"/>
    <n v="0"/>
    <s v="ZLIN"/>
    <n v="10"/>
    <n v="0"/>
    <n v="0"/>
    <n v="0"/>
    <m/>
    <m/>
    <m/>
  </r>
  <r>
    <s v="120602010177-0"/>
    <x v="38"/>
    <n v="121100"/>
    <s v="MESA MODULAR PARA SALA DE REUNIÓN"/>
    <s v="04.07.2016"/>
    <n v="505540.65"/>
    <n v="37915.550000000047"/>
    <s v="ZLIN"/>
    <n v="10"/>
    <n v="0"/>
    <n v="0"/>
    <n v="0"/>
    <s v="ZLIN"/>
    <n v="10"/>
    <n v="0"/>
    <n v="0"/>
    <n v="0"/>
    <m/>
    <m/>
    <m/>
  </r>
  <r>
    <s v="120602010178-0"/>
    <x v="38"/>
    <n v="121100"/>
    <s v="LOCKER 3 TORRES Y 18 COMPARTIMIE"/>
    <s v="01.07.2016"/>
    <n v="0"/>
    <n v="0"/>
    <s v="ZLIN"/>
    <n v="10"/>
    <n v="0"/>
    <n v="0"/>
    <n v="0"/>
    <s v="ZLIN"/>
    <n v="10"/>
    <n v="0"/>
    <n v="0"/>
    <n v="0"/>
    <m/>
    <m/>
    <m/>
  </r>
  <r>
    <s v="120602010181-0"/>
    <x v="38"/>
    <n v="341204"/>
    <s v="AIRE ACONDICIONADO"/>
    <s v="16.08.2016"/>
    <n v="485000"/>
    <n v="32333.340000000026"/>
    <s v="ZLIN"/>
    <n v="10"/>
    <n v="0"/>
    <n v="0"/>
    <n v="0"/>
    <s v="ZLIN"/>
    <n v="10"/>
    <n v="0"/>
    <n v="0"/>
    <n v="0"/>
    <m/>
    <m/>
    <m/>
  </r>
  <r>
    <s v="120602010182-0"/>
    <x v="38"/>
    <n v="341204"/>
    <s v="AIRE ACONDICIONADO"/>
    <s v="16.08.2016"/>
    <n v="350000"/>
    <n v="23333.340000000026"/>
    <s v="ZLIN"/>
    <n v="10"/>
    <n v="0"/>
    <n v="0"/>
    <n v="0"/>
    <s v="ZLIN"/>
    <n v="10"/>
    <n v="0"/>
    <n v="0"/>
    <n v="0"/>
    <m/>
    <m/>
    <m/>
  </r>
  <r>
    <s v="120602010185-0"/>
    <x v="38"/>
    <n v="214401"/>
    <s v="GABINETE PARA REACTIVOS CORROSIV"/>
    <s v="28.07.2016"/>
    <n v="924898.58"/>
    <n v="69367.390000000014"/>
    <s v="ZLIN"/>
    <n v="10"/>
    <n v="0"/>
    <n v="0"/>
    <n v="0"/>
    <s v="ZLIN"/>
    <n v="10"/>
    <n v="0"/>
    <n v="0"/>
    <n v="0"/>
    <m/>
    <m/>
    <m/>
  </r>
  <r>
    <s v="120602010186-0"/>
    <x v="38"/>
    <n v="314100"/>
    <s v="MUEBLE DE COCINA EN MADERA Y GRA"/>
    <s v="11.07.2016"/>
    <n v="1150000"/>
    <n v="86250"/>
    <s v="ZLIN"/>
    <n v="10"/>
    <n v="0"/>
    <n v="0"/>
    <n v="0"/>
    <s v="ZLIN"/>
    <n v="10"/>
    <n v="0"/>
    <n v="0"/>
    <n v="0"/>
    <m/>
    <m/>
    <m/>
  </r>
  <r>
    <s v="120602010187-0"/>
    <x v="38"/>
    <n v="131100"/>
    <s v="MUEBLE COCINA"/>
    <s v="12.07.2016"/>
    <n v="1805000"/>
    <n v="135375"/>
    <s v="ZLIN"/>
    <n v="10"/>
    <n v="0"/>
    <n v="0"/>
    <n v="0"/>
    <s v="ZLIN"/>
    <n v="10"/>
    <n v="0"/>
    <n v="0"/>
    <n v="0"/>
    <m/>
    <m/>
    <m/>
  </r>
  <r>
    <s v="120602010194-0"/>
    <x v="38"/>
    <n v="341101"/>
    <s v="SILLA ERGONOMICA"/>
    <s v="15.07.2016"/>
    <n v="180000"/>
    <n v="13500"/>
    <s v="ZLIN"/>
    <n v="10"/>
    <n v="0"/>
    <n v="0"/>
    <n v="0"/>
    <s v="ZLIN"/>
    <n v="10"/>
    <n v="0"/>
    <n v="0"/>
    <n v="0"/>
    <m/>
    <m/>
    <m/>
  </r>
  <r>
    <s v="120602010195-0"/>
    <x v="38"/>
    <n v="211100"/>
    <s v="SILLA SECRETARIAL"/>
    <s v="22.07.2016"/>
    <n v="198548.91"/>
    <n v="14891.170000000013"/>
    <s v="ZLIN"/>
    <n v="10"/>
    <n v="0"/>
    <n v="0"/>
    <n v="0"/>
    <s v="ZLIN"/>
    <n v="10"/>
    <n v="0"/>
    <n v="0"/>
    <n v="0"/>
    <m/>
    <m/>
    <m/>
  </r>
  <r>
    <s v="120602010196-0"/>
    <x v="38"/>
    <n v="131100"/>
    <s v="LAVADORA"/>
    <s v="17.08.2016"/>
    <n v="299899.28999999998"/>
    <n v="19993.27999999997"/>
    <s v="ZLIN"/>
    <n v="10"/>
    <n v="0"/>
    <n v="0"/>
    <n v="0"/>
    <s v="ZLIN"/>
    <n v="10"/>
    <n v="0"/>
    <n v="0"/>
    <n v="0"/>
    <m/>
    <m/>
    <m/>
  </r>
  <r>
    <s v="120602010197-0"/>
    <x v="38"/>
    <n v="332301"/>
    <s v="SILLA ERGONOMICA"/>
    <s v="24.08.2016"/>
    <n v="163777.04999999999"/>
    <n v="10918.470000000001"/>
    <s v="ZLIN"/>
    <n v="10"/>
    <n v="0"/>
    <n v="0"/>
    <n v="0"/>
    <s v="ZLIN"/>
    <n v="10"/>
    <n v="0"/>
    <n v="0"/>
    <n v="0"/>
    <m/>
    <m/>
    <m/>
  </r>
  <r>
    <s v="120602010198-0"/>
    <x v="38"/>
    <n v="332201"/>
    <s v="SILLA ERGONOMICA"/>
    <s v="24.08.2016"/>
    <n v="163777.04999999999"/>
    <n v="10918.470000000001"/>
    <s v="ZLIN"/>
    <n v="10"/>
    <n v="0"/>
    <n v="0"/>
    <n v="0"/>
    <s v="ZLIN"/>
    <n v="10"/>
    <n v="0"/>
    <n v="0"/>
    <n v="0"/>
    <m/>
    <m/>
    <m/>
  </r>
  <r>
    <s v="120602010199-0"/>
    <x v="38"/>
    <n v="332401"/>
    <s v="SILLA ERGONOMICA"/>
    <s v="24.08.2016"/>
    <n v="163777.03"/>
    <n v="10918.459999999992"/>
    <s v="ZLIN"/>
    <n v="10"/>
    <n v="0"/>
    <n v="0"/>
    <n v="0"/>
    <s v="ZLIN"/>
    <n v="10"/>
    <n v="0"/>
    <n v="0"/>
    <n v="0"/>
    <m/>
    <m/>
    <m/>
  </r>
  <r>
    <s v="120602010200-0"/>
    <x v="38"/>
    <n v="341204"/>
    <s v="DISPENSADOR DE AGUA"/>
    <s v="29.08.2016"/>
    <n v="395000"/>
    <n v="26333.340000000026"/>
    <s v="ZLIN"/>
    <n v="10"/>
    <n v="0"/>
    <n v="0"/>
    <n v="0"/>
    <s v="ZLIN"/>
    <n v="10"/>
    <n v="0"/>
    <n v="0"/>
    <n v="0"/>
    <m/>
    <m/>
    <m/>
  </r>
  <r>
    <s v="120602010201-0"/>
    <x v="38"/>
    <n v="341204"/>
    <s v="DISPENSADOR DE AGUA"/>
    <s v="29.08.2016"/>
    <n v="395000"/>
    <n v="26333.340000000026"/>
    <s v="ZLIN"/>
    <n v="10"/>
    <n v="0"/>
    <n v="0"/>
    <n v="0"/>
    <s v="ZLIN"/>
    <n v="10"/>
    <n v="0"/>
    <n v="0"/>
    <n v="0"/>
    <m/>
    <m/>
    <m/>
  </r>
  <r>
    <s v="120602010202-0"/>
    <x v="38"/>
    <n v="341201"/>
    <s v="DISPENSADOR DE AGUA"/>
    <s v="29.08.2016"/>
    <n v="395000"/>
    <n v="26333.340000000026"/>
    <s v="ZLIN"/>
    <n v="10"/>
    <n v="0"/>
    <n v="0"/>
    <n v="0"/>
    <s v="ZLIN"/>
    <n v="10"/>
    <n v="0"/>
    <n v="0"/>
    <n v="0"/>
    <m/>
    <m/>
    <m/>
  </r>
  <r>
    <s v="120602010203-0"/>
    <x v="38"/>
    <n v="341203"/>
    <s v="REFRIGERADOR"/>
    <s v="05.09.2016"/>
    <n v="275015"/>
    <n v="16042.549999999988"/>
    <s v="ZLIN"/>
    <n v="10"/>
    <n v="0"/>
    <n v="0"/>
    <n v="0"/>
    <s v="ZLIN"/>
    <n v="10"/>
    <n v="0"/>
    <n v="0"/>
    <n v="0"/>
    <m/>
    <m/>
    <m/>
  </r>
  <r>
    <s v="120602010204-0"/>
    <x v="38"/>
    <n v="323201"/>
    <s v="MESA DE REUNIONES CON 6 SILLAS"/>
    <s v="06.09.2016"/>
    <n v="325000"/>
    <n v="18958.330000000016"/>
    <s v="ZLIN"/>
    <n v="10"/>
    <n v="0"/>
    <n v="0"/>
    <n v="0"/>
    <s v="ZLIN"/>
    <n v="10"/>
    <n v="0"/>
    <n v="0"/>
    <n v="0"/>
    <m/>
    <m/>
    <m/>
  </r>
  <r>
    <s v="120602010205-0"/>
    <x v="38"/>
    <n v="323201"/>
    <s v="AIRE ACONDICIONADO MINI SPLIT 12"/>
    <s v="27.12.2016"/>
    <n v="363070.71999999997"/>
    <n v="12102.359999999986"/>
    <s v="ZLIN"/>
    <n v="10"/>
    <n v="0"/>
    <n v="0"/>
    <n v="0"/>
    <s v="ZLIN"/>
    <n v="10"/>
    <n v="0"/>
    <n v="0"/>
    <n v="0"/>
    <m/>
    <m/>
    <m/>
  </r>
  <r>
    <s v="120602010206-0"/>
    <x v="38"/>
    <n v="323201"/>
    <s v="AIRE ACONDICIONADO MINI SPLIT 12"/>
    <s v="27.12.2016"/>
    <n v="363070.71999999997"/>
    <n v="12102.359999999986"/>
    <s v="ZLIN"/>
    <n v="10"/>
    <n v="0"/>
    <n v="0"/>
    <n v="0"/>
    <s v="ZLIN"/>
    <n v="10"/>
    <n v="0"/>
    <n v="0"/>
    <n v="0"/>
    <m/>
    <m/>
    <m/>
  </r>
  <r>
    <s v="120602010207-0"/>
    <x v="38"/>
    <n v="323201"/>
    <s v="AIRE ACONDICIONADO MINI SPLIT 12"/>
    <s v="27.12.2016"/>
    <n v="363070.71999999997"/>
    <n v="12102.359999999986"/>
    <s v="ZLIN"/>
    <n v="10"/>
    <n v="0"/>
    <n v="0"/>
    <n v="0"/>
    <s v="ZLIN"/>
    <n v="10"/>
    <n v="0"/>
    <n v="0"/>
    <n v="0"/>
    <m/>
    <m/>
    <m/>
  </r>
  <r>
    <s v="120602010208-0"/>
    <x v="38"/>
    <n v="323201"/>
    <s v="AIRE ACONDICIONADO MINI SPLIT 12"/>
    <s v="27.12.2016"/>
    <n v="363070.71999999997"/>
    <n v="12102.359999999986"/>
    <s v="ZLIN"/>
    <n v="10"/>
    <n v="0"/>
    <n v="0"/>
    <n v="0"/>
    <s v="ZLIN"/>
    <n v="10"/>
    <n v="0"/>
    <n v="0"/>
    <n v="0"/>
    <m/>
    <m/>
    <m/>
  </r>
  <r>
    <s v="120602010209-0"/>
    <x v="38"/>
    <n v="323201"/>
    <s v="AIRE ACONDICIONADO MINI SPLIT 12"/>
    <s v="27.12.2016"/>
    <n v="363070.71999999997"/>
    <n v="12102.359999999986"/>
    <s v="ZLIN"/>
    <n v="10"/>
    <n v="0"/>
    <n v="0"/>
    <n v="0"/>
    <s v="ZLIN"/>
    <n v="10"/>
    <n v="0"/>
    <n v="0"/>
    <n v="0"/>
    <m/>
    <m/>
    <m/>
  </r>
  <r>
    <s v="120602010210-0"/>
    <x v="38"/>
    <n v="323201"/>
    <s v="AIRE ACONDICIONADO MINI SPLIT 12"/>
    <s v="27.12.2016"/>
    <n v="363070.71999999997"/>
    <n v="12102.359999999986"/>
    <s v="ZLIN"/>
    <n v="10"/>
    <n v="0"/>
    <n v="0"/>
    <n v="0"/>
    <s v="ZLIN"/>
    <n v="10"/>
    <n v="0"/>
    <n v="0"/>
    <n v="0"/>
    <m/>
    <m/>
    <m/>
  </r>
  <r>
    <s v="120602010211-0"/>
    <x v="38"/>
    <n v="323201"/>
    <s v="AIRE ACONDICIONADO MINI SPLIT 12"/>
    <s v="27.12.2016"/>
    <n v="363070.71999999997"/>
    <n v="12102.359999999986"/>
    <s v="ZLIN"/>
    <n v="10"/>
    <n v="0"/>
    <n v="0"/>
    <n v="0"/>
    <s v="ZLIN"/>
    <n v="10"/>
    <n v="0"/>
    <n v="0"/>
    <n v="0"/>
    <m/>
    <m/>
    <m/>
  </r>
  <r>
    <s v="120602010212-0"/>
    <x v="38"/>
    <n v="323201"/>
    <s v="AIRE ACONDICIONADO MINI SPLIT 12"/>
    <s v="27.12.2016"/>
    <n v="363070.71999999997"/>
    <n v="12102.359999999986"/>
    <s v="ZLIN"/>
    <n v="10"/>
    <n v="0"/>
    <n v="0"/>
    <n v="0"/>
    <s v="ZLIN"/>
    <n v="10"/>
    <n v="0"/>
    <n v="0"/>
    <n v="0"/>
    <m/>
    <m/>
    <m/>
  </r>
  <r>
    <s v="120602010213-0"/>
    <x v="38"/>
    <n v="323201"/>
    <s v="AIRE ACONDICIONADO MINI SPLIT 12"/>
    <s v="27.12.2016"/>
    <n v="363070.71999999997"/>
    <n v="12102.359999999986"/>
    <s v="ZLIN"/>
    <n v="10"/>
    <n v="0"/>
    <n v="0"/>
    <n v="0"/>
    <s v="ZLIN"/>
    <n v="10"/>
    <n v="0"/>
    <n v="0"/>
    <n v="0"/>
    <m/>
    <m/>
    <m/>
  </r>
  <r>
    <s v="120602010214-0"/>
    <x v="38"/>
    <n v="323201"/>
    <s v="AIRE ACONDICIONADO MINI SPLIT 12"/>
    <s v="27.12.2016"/>
    <n v="363070.71999999997"/>
    <n v="12102.359999999986"/>
    <s v="ZLIN"/>
    <n v="10"/>
    <n v="0"/>
    <n v="0"/>
    <n v="0"/>
    <s v="ZLIN"/>
    <n v="10"/>
    <n v="0"/>
    <n v="0"/>
    <n v="0"/>
    <m/>
    <m/>
    <m/>
  </r>
  <r>
    <s v="120602010215-0"/>
    <x v="38"/>
    <n v="323201"/>
    <s v="AIRE ACONDICIONADO MINI SPLIT 12"/>
    <s v="27.12.2016"/>
    <n v="363070.71999999997"/>
    <n v="12102.359999999986"/>
    <s v="ZLIN"/>
    <n v="10"/>
    <n v="0"/>
    <n v="0"/>
    <n v="0"/>
    <s v="ZLIN"/>
    <n v="10"/>
    <n v="0"/>
    <n v="0"/>
    <n v="0"/>
    <m/>
    <m/>
    <m/>
  </r>
  <r>
    <s v="120602010216-0"/>
    <x v="38"/>
    <n v="323201"/>
    <s v="AIRE ACONDICIONADO MINI SPLIT 12"/>
    <s v="27.12.2016"/>
    <n v="363070.71999999997"/>
    <n v="12102.359999999986"/>
    <s v="ZLIN"/>
    <n v="10"/>
    <n v="0"/>
    <n v="0"/>
    <n v="0"/>
    <s v="ZLIN"/>
    <n v="10"/>
    <n v="0"/>
    <n v="0"/>
    <n v="0"/>
    <m/>
    <m/>
    <m/>
  </r>
  <r>
    <s v="120602010217-0"/>
    <x v="38"/>
    <n v="323201"/>
    <s v="AIRE ACONDICIONADO MINI SPLIT 12"/>
    <s v="27.12.2016"/>
    <n v="363070.71999999997"/>
    <n v="12102.359999999986"/>
    <s v="ZLIN"/>
    <n v="10"/>
    <n v="0"/>
    <n v="0"/>
    <n v="0"/>
    <s v="ZLIN"/>
    <n v="10"/>
    <n v="0"/>
    <n v="0"/>
    <n v="0"/>
    <m/>
    <m/>
    <m/>
  </r>
  <r>
    <s v="120602010218-0"/>
    <x v="38"/>
    <n v="323201"/>
    <s v="AIRE ACONDICIONADO MINI SPLIT 12"/>
    <s v="27.12.2016"/>
    <n v="363070.71999999997"/>
    <n v="12102.359999999986"/>
    <s v="ZLIN"/>
    <n v="10"/>
    <n v="0"/>
    <n v="0"/>
    <n v="0"/>
    <s v="ZLIN"/>
    <n v="10"/>
    <n v="0"/>
    <n v="0"/>
    <n v="0"/>
    <m/>
    <m/>
    <m/>
  </r>
  <r>
    <s v="120602010219-0"/>
    <x v="38"/>
    <n v="323201"/>
    <s v="AIRE ACONDICIONADO MINI SPLIT 12"/>
    <s v="27.12.2016"/>
    <n v="363070.71999999997"/>
    <n v="12102.359999999986"/>
    <s v="ZLIN"/>
    <n v="10"/>
    <n v="0"/>
    <n v="0"/>
    <n v="0"/>
    <s v="ZLIN"/>
    <n v="10"/>
    <n v="0"/>
    <n v="0"/>
    <n v="0"/>
    <m/>
    <m/>
    <m/>
  </r>
  <r>
    <s v="120602010220-0"/>
    <x v="38"/>
    <n v="323201"/>
    <s v="AIRE ACONDICIONADO MINI SPLIT 12"/>
    <s v="27.12.2016"/>
    <n v="363070.71999999997"/>
    <n v="12102.359999999986"/>
    <s v="ZLIN"/>
    <n v="10"/>
    <n v="0"/>
    <n v="0"/>
    <n v="0"/>
    <s v="ZLIN"/>
    <n v="10"/>
    <n v="0"/>
    <n v="0"/>
    <n v="0"/>
    <m/>
    <m/>
    <m/>
  </r>
  <r>
    <s v="120602010221-0"/>
    <x v="38"/>
    <n v="323201"/>
    <s v="AIRE ACONDICIONADO MINI SPLIT 12"/>
    <s v="27.12.2016"/>
    <n v="344609.52"/>
    <n v="11486.98000000004"/>
    <s v="ZLIN"/>
    <n v="10"/>
    <n v="0"/>
    <n v="0"/>
    <n v="0"/>
    <s v="ZLIN"/>
    <n v="10"/>
    <n v="0"/>
    <n v="0"/>
    <n v="0"/>
    <m/>
    <m/>
    <m/>
  </r>
  <r>
    <s v="120602010222-0"/>
    <x v="38"/>
    <n v="323201"/>
    <s v="AIRE ACONDICIONADO MINI SPLIT 18"/>
    <s v="27.12.2016"/>
    <n v="808677"/>
    <n v="26955.900000000023"/>
    <s v="ZLIN"/>
    <n v="10"/>
    <n v="0"/>
    <n v="0"/>
    <n v="0"/>
    <s v="ZLIN"/>
    <n v="10"/>
    <n v="0"/>
    <n v="0"/>
    <n v="0"/>
    <m/>
    <m/>
    <m/>
  </r>
  <r>
    <s v="120602010223-0"/>
    <x v="38"/>
    <n v="323201"/>
    <s v="AIRE ACONDICIONADO MINI SPLIT 18"/>
    <s v="27.12.2016"/>
    <n v="808677"/>
    <n v="26955.900000000023"/>
    <s v="ZLIN"/>
    <n v="10"/>
    <n v="0"/>
    <n v="0"/>
    <n v="0"/>
    <s v="ZLIN"/>
    <n v="10"/>
    <n v="0"/>
    <n v="0"/>
    <n v="0"/>
    <m/>
    <m/>
    <m/>
  </r>
  <r>
    <s v="120602010224-0"/>
    <x v="38"/>
    <n v="323201"/>
    <s v="AIRE ACONDICIONADO MINI SPLIT 18"/>
    <s v="27.12.2016"/>
    <n v="808677"/>
    <n v="26955.900000000023"/>
    <s v="ZLIN"/>
    <n v="10"/>
    <n v="0"/>
    <n v="0"/>
    <n v="0"/>
    <s v="ZLIN"/>
    <n v="10"/>
    <n v="0"/>
    <n v="0"/>
    <n v="0"/>
    <m/>
    <m/>
    <m/>
  </r>
  <r>
    <s v="120602010225-0"/>
    <x v="38"/>
    <n v="323201"/>
    <s v="AIRE ACONDICIONADO MINI SPLIT 18"/>
    <s v="27.12.2016"/>
    <n v="808677.01"/>
    <n v="26955.900000000023"/>
    <s v="ZLIN"/>
    <n v="10"/>
    <n v="0"/>
    <n v="0"/>
    <n v="0"/>
    <s v="ZLIN"/>
    <n v="10"/>
    <n v="0"/>
    <n v="0"/>
    <n v="0"/>
    <m/>
    <m/>
    <m/>
  </r>
  <r>
    <s v="120602010226-0"/>
    <x v="38"/>
    <n v="323201"/>
    <s v="AIRE ACONDICIONADO MINI SPLIT 24"/>
    <s v="27.12.2016"/>
    <n v="816432.75"/>
    <n v="27214.430000000051"/>
    <s v="ZLIN"/>
    <n v="10"/>
    <n v="0"/>
    <n v="0"/>
    <n v="0"/>
    <s v="ZLIN"/>
    <n v="10"/>
    <n v="0"/>
    <n v="0"/>
    <n v="0"/>
    <m/>
    <m/>
    <m/>
  </r>
  <r>
    <s v="120602010227-0"/>
    <x v="38"/>
    <n v="323201"/>
    <s v="AIRE ACONDICIONADO MINI SPLIT 24"/>
    <s v="27.12.2016"/>
    <n v="816432.75"/>
    <n v="27214.430000000051"/>
    <s v="ZLIN"/>
    <n v="10"/>
    <n v="0"/>
    <n v="0"/>
    <n v="0"/>
    <s v="ZLIN"/>
    <n v="10"/>
    <n v="0"/>
    <n v="0"/>
    <n v="0"/>
    <m/>
    <m/>
    <m/>
  </r>
  <r>
    <s v="120602010228-0"/>
    <x v="38"/>
    <n v="323201"/>
    <s v="AIRE ACONDICIONADO MINI SPLIT 24"/>
    <s v="27.12.2016"/>
    <n v="816432.75"/>
    <n v="27214.430000000051"/>
    <s v="ZLIN"/>
    <n v="10"/>
    <n v="0"/>
    <n v="0"/>
    <n v="0"/>
    <s v="ZLIN"/>
    <n v="10"/>
    <n v="0"/>
    <n v="0"/>
    <n v="0"/>
    <m/>
    <m/>
    <m/>
  </r>
  <r>
    <s v="120602010229-0"/>
    <x v="38"/>
    <n v="323201"/>
    <s v="AIRE ACONDICIONADO MINI SPLIT 24"/>
    <s v="27.12.2016"/>
    <n v="816432.75"/>
    <n v="27214.430000000051"/>
    <s v="ZLIN"/>
    <n v="10"/>
    <n v="0"/>
    <n v="0"/>
    <n v="0"/>
    <s v="ZLIN"/>
    <n v="10"/>
    <n v="0"/>
    <n v="0"/>
    <n v="0"/>
    <m/>
    <m/>
    <m/>
  </r>
  <r>
    <s v="120602010230-0"/>
    <x v="38"/>
    <n v="323201"/>
    <s v="AIRE ACONDICIONADO MINI SPLIT 24"/>
    <s v="27.12.2016"/>
    <n v="816432.75"/>
    <n v="27214.430000000051"/>
    <s v="ZLIN"/>
    <n v="10"/>
    <n v="0"/>
    <n v="0"/>
    <n v="0"/>
    <s v="ZLIN"/>
    <n v="10"/>
    <n v="0"/>
    <n v="0"/>
    <n v="0"/>
    <m/>
    <m/>
    <m/>
  </r>
  <r>
    <s v="120602010231-0"/>
    <x v="38"/>
    <n v="323201"/>
    <s v="AIRE ACONDICIONADO MINI SPLIT 24"/>
    <s v="27.12.2016"/>
    <n v="816432.75"/>
    <n v="27214.430000000051"/>
    <s v="ZLIN"/>
    <n v="10"/>
    <n v="0"/>
    <n v="0"/>
    <n v="0"/>
    <s v="ZLIN"/>
    <n v="10"/>
    <n v="0"/>
    <n v="0"/>
    <n v="0"/>
    <m/>
    <m/>
    <m/>
  </r>
  <r>
    <s v="120602010232-0"/>
    <x v="38"/>
    <n v="323201"/>
    <s v="AIRE ACONDICIONADO MINI SPLIT 24"/>
    <s v="27.12.2016"/>
    <n v="816432.75"/>
    <n v="27214.430000000051"/>
    <s v="ZLIN"/>
    <n v="10"/>
    <n v="0"/>
    <n v="0"/>
    <n v="0"/>
    <s v="ZLIN"/>
    <n v="10"/>
    <n v="0"/>
    <n v="0"/>
    <n v="0"/>
    <m/>
    <m/>
    <m/>
  </r>
  <r>
    <s v="120602010233-0"/>
    <x v="38"/>
    <n v="323201"/>
    <s v="AIRE ACONDICIONADO MINI SPLIT 24"/>
    <s v="27.12.2016"/>
    <n v="816432.74"/>
    <n v="27214.420000000042"/>
    <s v="ZLIN"/>
    <n v="10"/>
    <n v="0"/>
    <n v="0"/>
    <n v="0"/>
    <s v="ZLIN"/>
    <n v="10"/>
    <n v="0"/>
    <n v="0"/>
    <n v="0"/>
    <m/>
    <m/>
    <m/>
  </r>
  <r>
    <s v="120602010234-0"/>
    <x v="38"/>
    <n v="323201"/>
    <s v="AIRE ACONDICIONADO PISO CIELO 48"/>
    <s v="28.02.2017"/>
    <n v="1479829.5"/>
    <n v="24663.830000000075"/>
    <s v="ZLIN"/>
    <n v="10"/>
    <n v="0"/>
    <n v="0"/>
    <n v="0"/>
    <s v="ZLIN"/>
    <n v="10"/>
    <n v="0"/>
    <n v="0"/>
    <n v="0"/>
    <m/>
    <m/>
    <m/>
  </r>
  <r>
    <s v="120602010235-0"/>
    <x v="38"/>
    <n v="323201"/>
    <s v="AIRE ACONDICIONADO PISO CIELO 48"/>
    <s v="28.02.2017"/>
    <n v="1479829.5"/>
    <n v="24663.830000000075"/>
    <s v="ZLIN"/>
    <n v="10"/>
    <n v="0"/>
    <n v="0"/>
    <n v="0"/>
    <s v="ZLIN"/>
    <n v="10"/>
    <n v="0"/>
    <n v="0"/>
    <n v="0"/>
    <m/>
    <m/>
    <m/>
  </r>
  <r>
    <s v="120602010236-0"/>
    <x v="38"/>
    <n v="323201"/>
    <s v="AIRE ACONDICIONADO PISO CIELO 48"/>
    <s v="28.02.2017"/>
    <n v="1479829.5"/>
    <n v="24663.830000000075"/>
    <s v="ZLIN"/>
    <n v="10"/>
    <n v="0"/>
    <n v="0"/>
    <n v="0"/>
    <s v="ZLIN"/>
    <n v="10"/>
    <n v="0"/>
    <n v="0"/>
    <n v="0"/>
    <m/>
    <m/>
    <m/>
  </r>
  <r>
    <s v="120602010237-0"/>
    <x v="38"/>
    <n v="323201"/>
    <s v="AIRE ACONDICIONADO PISO CIELO 48"/>
    <s v="28.02.2017"/>
    <n v="1479829.49"/>
    <n v="24663.820000000065"/>
    <s v="ZLIN"/>
    <n v="10"/>
    <n v="0"/>
    <n v="0"/>
    <n v="0"/>
    <s v="ZLIN"/>
    <n v="10"/>
    <n v="0"/>
    <n v="0"/>
    <n v="0"/>
    <m/>
    <m/>
    <m/>
  </r>
  <r>
    <s v="120602010238-0"/>
    <x v="38"/>
    <n v="323201"/>
    <s v="AIRE ACONDICIONADO PISO CIELO 60"/>
    <s v="28.02.2017"/>
    <n v="1648095.26"/>
    <n v="27468.25"/>
    <s v="ZLIN"/>
    <n v="10"/>
    <n v="0"/>
    <n v="0"/>
    <n v="0"/>
    <s v="ZLIN"/>
    <n v="10"/>
    <n v="0"/>
    <n v="0"/>
    <n v="0"/>
    <m/>
    <m/>
    <m/>
  </r>
  <r>
    <s v="120602010239-0"/>
    <x v="38"/>
    <n v="323201"/>
    <s v="AIRE ACONDICIONADO PISO CIELO 60"/>
    <s v="28.02.2017"/>
    <n v="1648095.26"/>
    <n v="27468.25"/>
    <s v="ZLIN"/>
    <n v="10"/>
    <n v="0"/>
    <n v="0"/>
    <n v="0"/>
    <s v="ZLIN"/>
    <n v="10"/>
    <n v="0"/>
    <n v="0"/>
    <n v="0"/>
    <m/>
    <m/>
    <m/>
  </r>
  <r>
    <s v="120602010240-0"/>
    <x v="38"/>
    <n v="323201"/>
    <s v="AIRE ACONDICIONADO PISO CIELO 60"/>
    <s v="28.02.2017"/>
    <n v="1653044.48"/>
    <n v="27550.739999999991"/>
    <s v="ZLIN"/>
    <n v="10"/>
    <n v="0"/>
    <n v="0"/>
    <n v="0"/>
    <s v="ZLIN"/>
    <n v="10"/>
    <n v="0"/>
    <n v="0"/>
    <n v="0"/>
    <m/>
    <m/>
    <m/>
  </r>
  <r>
    <s v="120602010241-0"/>
    <x v="38"/>
    <n v="323201"/>
    <s v="AIRE ACONDICIONADO FANCOIL (DUCT"/>
    <s v="28.02.2017"/>
    <n v="1208898"/>
    <n v="20148.300000000047"/>
    <s v="ZLIN"/>
    <n v="10"/>
    <n v="0"/>
    <n v="0"/>
    <n v="0"/>
    <s v="ZLIN"/>
    <n v="10"/>
    <n v="0"/>
    <n v="0"/>
    <n v="0"/>
    <m/>
    <m/>
    <m/>
  </r>
  <r>
    <s v="120602010242-0"/>
    <x v="38"/>
    <n v="323201"/>
    <s v="AIRE ACONDICIONADO FANCOIL (DUCT"/>
    <s v="28.02.2017"/>
    <n v="1208898.01"/>
    <n v="20148.300000000047"/>
    <s v="ZLIN"/>
    <n v="10"/>
    <n v="0"/>
    <n v="0"/>
    <n v="0"/>
    <s v="ZLIN"/>
    <n v="10"/>
    <n v="0"/>
    <n v="0"/>
    <n v="0"/>
    <m/>
    <m/>
    <m/>
  </r>
  <r>
    <s v="120602010243-0"/>
    <x v="38"/>
    <n v="323201"/>
    <s v="AIRE ACONDICIONADO FANCOIL (DUCT"/>
    <s v="27.12.2016"/>
    <n v="1280816.96"/>
    <n v="42693.899999999907"/>
    <s v="ZLIN"/>
    <n v="10"/>
    <n v="0"/>
    <n v="0"/>
    <n v="0"/>
    <s v="ZLIN"/>
    <n v="10"/>
    <n v="0"/>
    <n v="0"/>
    <n v="0"/>
    <m/>
    <m/>
    <m/>
  </r>
  <r>
    <s v="120602010244-0"/>
    <x v="38"/>
    <n v="343203"/>
    <s v="DISPENSADOR DE AGUA"/>
    <s v="01.09.2016"/>
    <n v="391035.4"/>
    <n v="22810.400000000023"/>
    <s v="ZLIN"/>
    <n v="10"/>
    <n v="0"/>
    <n v="0"/>
    <n v="0"/>
    <s v="ZLIN"/>
    <n v="10"/>
    <n v="0"/>
    <n v="0"/>
    <n v="0"/>
    <m/>
    <m/>
    <m/>
  </r>
  <r>
    <s v="120602010245-0"/>
    <x v="38"/>
    <n v="342501"/>
    <s v="DISPENSADOR DE AGUA"/>
    <s v="08.09.2016"/>
    <n v="391035.4"/>
    <n v="26069.020000000019"/>
    <s v="ZLIN"/>
    <n v="10"/>
    <n v="0"/>
    <n v="0"/>
    <n v="0"/>
    <s v="ZLIN"/>
    <n v="10"/>
    <n v="0"/>
    <n v="0"/>
    <n v="0"/>
    <m/>
    <m/>
    <m/>
  </r>
  <r>
    <s v="120602010246-0"/>
    <x v="38"/>
    <n v="344301"/>
    <s v="AIRES ACONDICIONADOS MO-SI"/>
    <s v="20.12.2016"/>
    <n v="1663900"/>
    <n v="55463.330000000075"/>
    <s v="ZLIN"/>
    <n v="10"/>
    <n v="0"/>
    <n v="0"/>
    <n v="0"/>
    <s v="ZLIN"/>
    <n v="10"/>
    <n v="0"/>
    <n v="0"/>
    <n v="0"/>
    <m/>
    <m/>
    <m/>
  </r>
  <r>
    <s v="120602010247-0"/>
    <x v="38"/>
    <n v="344301"/>
    <s v="AIRES ACONDICIONADOS MO-SI"/>
    <s v="20.12.2016"/>
    <n v="1663900"/>
    <n v="55463.330000000075"/>
    <s v="ZLIN"/>
    <n v="10"/>
    <n v="0"/>
    <n v="0"/>
    <n v="0"/>
    <s v="ZLIN"/>
    <n v="10"/>
    <n v="0"/>
    <n v="0"/>
    <n v="0"/>
    <m/>
    <m/>
    <m/>
  </r>
  <r>
    <s v="120602010248-0"/>
    <x v="38"/>
    <n v="344301"/>
    <s v="AIRES ACONDICIONADOS MO-SI"/>
    <s v="20.12.2016"/>
    <n v="2115900"/>
    <n v="70530"/>
    <s v="ZLIN"/>
    <n v="10"/>
    <n v="0"/>
    <n v="0"/>
    <n v="0"/>
    <s v="ZLIN"/>
    <n v="10"/>
    <n v="0"/>
    <n v="0"/>
    <n v="0"/>
    <m/>
    <m/>
    <m/>
  </r>
  <r>
    <s v="120602010249-0"/>
    <x v="38"/>
    <n v="344301"/>
    <s v="AIRES ACONDICIONADOS MO-SI"/>
    <s v="20.12.2016"/>
    <n v="921100"/>
    <n v="30703.329999999958"/>
    <s v="ZLIN"/>
    <n v="10"/>
    <n v="0"/>
    <n v="0"/>
    <n v="0"/>
    <s v="ZLIN"/>
    <n v="10"/>
    <n v="0"/>
    <n v="0"/>
    <n v="0"/>
    <m/>
    <m/>
    <m/>
  </r>
  <r>
    <s v="120602010250-0"/>
    <x v="38"/>
    <n v="344301"/>
    <s v="AIRES ACONDICIONADOS MO-SI"/>
    <s v="20.12.2016"/>
    <n v="988900"/>
    <n v="32963.329999999958"/>
    <s v="ZLIN"/>
    <n v="10"/>
    <n v="0"/>
    <n v="0"/>
    <n v="0"/>
    <s v="ZLIN"/>
    <n v="10"/>
    <n v="0"/>
    <n v="0"/>
    <n v="0"/>
    <m/>
    <m/>
    <m/>
  </r>
  <r>
    <s v="120602010251-0"/>
    <x v="38"/>
    <n v="344301"/>
    <s v="AIRES ACONDICIONADOS MO-SI"/>
    <s v="20.12.2016"/>
    <n v="921100"/>
    <n v="30703.329999999958"/>
    <s v="ZLIN"/>
    <n v="10"/>
    <n v="0"/>
    <n v="0"/>
    <n v="0"/>
    <s v="ZLIN"/>
    <n v="10"/>
    <n v="0"/>
    <n v="0"/>
    <n v="0"/>
    <m/>
    <m/>
    <m/>
  </r>
  <r>
    <s v="120602010252-0"/>
    <x v="38"/>
    <n v="344301"/>
    <s v="AIRES ACONDICIONADOS MO-SI"/>
    <s v="20.12.2016"/>
    <n v="988900"/>
    <n v="32963.329999999958"/>
    <s v="ZLIN"/>
    <n v="10"/>
    <n v="0"/>
    <n v="0"/>
    <n v="0"/>
    <s v="ZLIN"/>
    <n v="10"/>
    <n v="0"/>
    <n v="0"/>
    <n v="0"/>
    <m/>
    <m/>
    <m/>
  </r>
  <r>
    <s v="120602010260-0"/>
    <x v="38"/>
    <n v="121100"/>
    <s v="SILLA ERGONOMICA"/>
    <s v="14.09.2016"/>
    <n v="142714.10999999999"/>
    <n v="8324.9899999999907"/>
    <s v="ZLIN"/>
    <n v="10"/>
    <n v="0"/>
    <n v="0"/>
    <n v="0"/>
    <s v="ZLIN"/>
    <n v="10"/>
    <n v="0"/>
    <n v="0"/>
    <n v="0"/>
    <m/>
    <m/>
    <m/>
  </r>
  <r>
    <s v="120602010261-0"/>
    <x v="38"/>
    <n v="122100"/>
    <s v="SILLA ERGONOMICA"/>
    <s v="14.09.2016"/>
    <n v="142707"/>
    <n v="8324.5799999999872"/>
    <s v="ZLIN"/>
    <n v="10"/>
    <n v="0"/>
    <n v="0"/>
    <n v="0"/>
    <s v="ZLIN"/>
    <n v="10"/>
    <n v="0"/>
    <n v="0"/>
    <n v="0"/>
    <m/>
    <m/>
    <m/>
  </r>
  <r>
    <s v="120602010262-0"/>
    <x v="38"/>
    <n v="122100"/>
    <s v="SILLA ERGONOMICA"/>
    <s v="14.09.2016"/>
    <n v="142707"/>
    <n v="8324.5799999999872"/>
    <s v="ZLIN"/>
    <n v="10"/>
    <n v="0"/>
    <n v="0"/>
    <n v="0"/>
    <s v="ZLIN"/>
    <n v="10"/>
    <n v="0"/>
    <n v="0"/>
    <n v="0"/>
    <m/>
    <m/>
    <m/>
  </r>
  <r>
    <s v="120602010263-0"/>
    <x v="38"/>
    <n v="122100"/>
    <s v="SILLA ERGONOMICA"/>
    <s v="14.09.2016"/>
    <n v="142707"/>
    <n v="8324.5799999999872"/>
    <s v="ZLIN"/>
    <n v="10"/>
    <n v="0"/>
    <n v="0"/>
    <n v="0"/>
    <s v="ZLIN"/>
    <n v="10"/>
    <n v="0"/>
    <n v="0"/>
    <n v="0"/>
    <m/>
    <m/>
    <m/>
  </r>
  <r>
    <s v="120602010264-0"/>
    <x v="38"/>
    <n v="122100"/>
    <s v="SILLA ERGONOMICA"/>
    <s v="14.09.2016"/>
    <n v="142707"/>
    <n v="8324.5799999999872"/>
    <s v="ZLIN"/>
    <n v="10"/>
    <n v="0"/>
    <n v="0"/>
    <n v="0"/>
    <s v="ZLIN"/>
    <n v="10"/>
    <n v="0"/>
    <n v="0"/>
    <n v="0"/>
    <m/>
    <m/>
    <m/>
  </r>
  <r>
    <s v="120602010265-0"/>
    <x v="38"/>
    <n v="122100"/>
    <s v="SILLA ERGONOMICA"/>
    <s v="14.09.2016"/>
    <n v="142707"/>
    <n v="8324.5799999999872"/>
    <s v="ZLIN"/>
    <n v="10"/>
    <n v="0"/>
    <n v="0"/>
    <n v="0"/>
    <s v="ZLIN"/>
    <n v="10"/>
    <n v="0"/>
    <n v="0"/>
    <n v="0"/>
    <m/>
    <m/>
    <m/>
  </r>
  <r>
    <s v="120602010266-0"/>
    <x v="38"/>
    <n v="122100"/>
    <s v="SILLA ERGONOMICA"/>
    <s v="14.09.2016"/>
    <n v="142707"/>
    <n v="8324.5799999999872"/>
    <s v="ZLIN"/>
    <n v="10"/>
    <n v="0"/>
    <n v="0"/>
    <n v="0"/>
    <s v="ZLIN"/>
    <n v="10"/>
    <n v="0"/>
    <n v="0"/>
    <n v="0"/>
    <m/>
    <m/>
    <m/>
  </r>
  <r>
    <s v="120602010267-0"/>
    <x v="38"/>
    <n v="122100"/>
    <s v="SILLA ERGONOMICA"/>
    <s v="14.09.2016"/>
    <n v="142707"/>
    <n v="8324.5799999999872"/>
    <s v="ZLIN"/>
    <n v="10"/>
    <n v="0"/>
    <n v="0"/>
    <n v="0"/>
    <s v="ZLIN"/>
    <n v="10"/>
    <n v="0"/>
    <n v="0"/>
    <n v="0"/>
    <m/>
    <m/>
    <m/>
  </r>
  <r>
    <s v="120602010268-0"/>
    <x v="38"/>
    <n v="122100"/>
    <s v="SILLA ERGONOMICA"/>
    <s v="14.09.2016"/>
    <n v="142707"/>
    <n v="8324.5799999999872"/>
    <s v="ZLIN"/>
    <n v="10"/>
    <n v="0"/>
    <n v="0"/>
    <n v="0"/>
    <s v="ZLIN"/>
    <n v="10"/>
    <n v="0"/>
    <n v="0"/>
    <n v="0"/>
    <m/>
    <m/>
    <m/>
  </r>
  <r>
    <s v="120602010269-0"/>
    <x v="38"/>
    <n v="122100"/>
    <s v="SILLA ERGONOMICA"/>
    <s v="14.09.2016"/>
    <n v="142707"/>
    <n v="8324.5799999999872"/>
    <s v="ZLIN"/>
    <n v="10"/>
    <n v="0"/>
    <n v="0"/>
    <n v="0"/>
    <s v="ZLIN"/>
    <n v="10"/>
    <n v="0"/>
    <n v="0"/>
    <n v="0"/>
    <m/>
    <m/>
    <m/>
  </r>
  <r>
    <s v="120602010270-0"/>
    <x v="38"/>
    <n v="123100"/>
    <s v="SILLA ERGONOMICA"/>
    <s v="14.09.2016"/>
    <n v="142707"/>
    <n v="8324.5799999999872"/>
    <s v="ZLIN"/>
    <n v="10"/>
    <n v="0"/>
    <n v="0"/>
    <n v="0"/>
    <s v="ZLIN"/>
    <n v="10"/>
    <n v="0"/>
    <n v="0"/>
    <n v="0"/>
    <m/>
    <m/>
    <m/>
  </r>
  <r>
    <s v="120602010271-0"/>
    <x v="38"/>
    <n v="123100"/>
    <s v="SILLA ERGONOMICA"/>
    <s v="14.09.2016"/>
    <n v="142707"/>
    <n v="8324.5799999999872"/>
    <s v="ZLIN"/>
    <n v="10"/>
    <n v="0"/>
    <n v="0"/>
    <n v="0"/>
    <s v="ZLIN"/>
    <n v="10"/>
    <n v="0"/>
    <n v="0"/>
    <n v="0"/>
    <m/>
    <m/>
    <m/>
  </r>
  <r>
    <s v="120602010272-0"/>
    <x v="38"/>
    <n v="123100"/>
    <s v="SILLA ERGONOMICA"/>
    <s v="14.09.2016"/>
    <n v="142707"/>
    <n v="8324.5799999999872"/>
    <s v="ZLIN"/>
    <n v="10"/>
    <n v="0"/>
    <n v="0"/>
    <n v="0"/>
    <s v="ZLIN"/>
    <n v="10"/>
    <n v="0"/>
    <n v="0"/>
    <n v="0"/>
    <m/>
    <m/>
    <m/>
  </r>
  <r>
    <s v="120602010273-0"/>
    <x v="38"/>
    <n v="123100"/>
    <s v="SILLA ERGONOMICA"/>
    <s v="14.09.2016"/>
    <n v="142707"/>
    <n v="8324.5799999999872"/>
    <s v="ZLIN"/>
    <n v="10"/>
    <n v="0"/>
    <n v="0"/>
    <n v="0"/>
    <s v="ZLIN"/>
    <n v="10"/>
    <n v="0"/>
    <n v="0"/>
    <n v="0"/>
    <m/>
    <m/>
    <m/>
  </r>
  <r>
    <s v="120602010274-0"/>
    <x v="38"/>
    <n v="123100"/>
    <s v="SILLA ERGONOMICA"/>
    <s v="14.09.2016"/>
    <n v="142707"/>
    <n v="8324.5799999999872"/>
    <s v="ZLIN"/>
    <n v="10"/>
    <n v="0"/>
    <n v="0"/>
    <n v="0"/>
    <s v="ZLIN"/>
    <n v="10"/>
    <n v="0"/>
    <n v="0"/>
    <n v="0"/>
    <m/>
    <m/>
    <m/>
  </r>
  <r>
    <s v="120602010275-0"/>
    <x v="38"/>
    <n v="335100"/>
    <s v="SILLA ERGONOMICA"/>
    <s v="22.09.2016"/>
    <n v="190000"/>
    <n v="11083.329999999987"/>
    <s v="ZLIN"/>
    <n v="10"/>
    <n v="0"/>
    <n v="0"/>
    <n v="0"/>
    <s v="ZLIN"/>
    <n v="10"/>
    <n v="0"/>
    <n v="0"/>
    <n v="0"/>
    <m/>
    <m/>
    <m/>
  </r>
  <r>
    <s v="120602010276-0"/>
    <x v="38"/>
    <n v="342302"/>
    <s v="RELOJ MARCADOR"/>
    <s v="12.10.2016"/>
    <n v="400000"/>
    <n v="20000"/>
    <s v="ZLIN"/>
    <n v="10"/>
    <n v="0"/>
    <n v="0"/>
    <n v="0"/>
    <s v="ZLIN"/>
    <n v="10"/>
    <n v="0"/>
    <n v="0"/>
    <n v="0"/>
    <m/>
    <m/>
    <m/>
  </r>
  <r>
    <s v="120602010277-0"/>
    <x v="38"/>
    <n v="342502"/>
    <s v="RELOJ MARCADOR"/>
    <s v="12.10.2016"/>
    <n v="400000"/>
    <n v="20000"/>
    <s v="ZLIN"/>
    <n v="10"/>
    <n v="0"/>
    <n v="0"/>
    <n v="0"/>
    <s v="ZLIN"/>
    <n v="10"/>
    <n v="0"/>
    <n v="0"/>
    <n v="0"/>
    <m/>
    <m/>
    <m/>
  </r>
  <r>
    <s v="120602010278-0"/>
    <x v="38"/>
    <n v="311100"/>
    <s v="RELOJ MARCADOR"/>
    <s v="12.10.2016"/>
    <n v="400000"/>
    <n v="20000"/>
    <s v="ZLIN"/>
    <n v="10"/>
    <n v="0"/>
    <n v="0"/>
    <n v="0"/>
    <s v="ZLIN"/>
    <n v="10"/>
    <n v="0"/>
    <n v="0"/>
    <n v="0"/>
    <m/>
    <m/>
    <m/>
  </r>
  <r>
    <s v="120602010279-0"/>
    <x v="38"/>
    <n v="342509"/>
    <s v="MESA PARA REUNIONES"/>
    <s v="23.09.2016"/>
    <n v="1371255"/>
    <n v="79989.879999999888"/>
    <s v="ZLIN"/>
    <n v="10"/>
    <n v="0"/>
    <n v="0"/>
    <n v="0"/>
    <s v="ZLIN"/>
    <n v="10"/>
    <n v="0"/>
    <n v="0"/>
    <n v="0"/>
    <m/>
    <m/>
    <m/>
  </r>
  <r>
    <s v="120602010280-0"/>
    <x v="38"/>
    <n v="334303"/>
    <s v="CASILLERO"/>
    <s v="28.09.2016"/>
    <n v="288150"/>
    <n v="16808.75"/>
    <s v="ZLIN"/>
    <n v="10"/>
    <n v="0"/>
    <n v="0"/>
    <n v="0"/>
    <s v="ZLIN"/>
    <n v="10"/>
    <n v="0"/>
    <n v="0"/>
    <n v="0"/>
    <m/>
    <m/>
    <m/>
  </r>
  <r>
    <s v="120602010281-0"/>
    <x v="38"/>
    <n v="334303"/>
    <s v="CASILLERO"/>
    <s v="28.09.2016"/>
    <n v="288150"/>
    <n v="16808.75"/>
    <s v="ZLIN"/>
    <n v="10"/>
    <n v="0"/>
    <n v="0"/>
    <n v="0"/>
    <s v="ZLIN"/>
    <n v="10"/>
    <n v="0"/>
    <n v="0"/>
    <n v="0"/>
    <m/>
    <m/>
    <m/>
  </r>
  <r>
    <s v="120602010282-0"/>
    <x v="38"/>
    <n v="334303"/>
    <s v="CASILLERO"/>
    <s v="28.09.2016"/>
    <n v="288150"/>
    <n v="16808.75"/>
    <s v="ZLIN"/>
    <n v="10"/>
    <n v="0"/>
    <n v="0"/>
    <n v="0"/>
    <s v="ZLIN"/>
    <n v="10"/>
    <n v="0"/>
    <n v="0"/>
    <n v="0"/>
    <m/>
    <m/>
    <m/>
  </r>
  <r>
    <s v="120602010283-0"/>
    <x v="38"/>
    <n v="334303"/>
    <s v="CASILLERO"/>
    <s v="28.09.2016"/>
    <n v="288150"/>
    <n v="16808.75"/>
    <s v="ZLIN"/>
    <n v="10"/>
    <n v="0"/>
    <n v="0"/>
    <n v="0"/>
    <s v="ZLIN"/>
    <n v="10"/>
    <n v="0"/>
    <n v="0"/>
    <n v="0"/>
    <m/>
    <m/>
    <m/>
  </r>
  <r>
    <s v="120602010285-0"/>
    <x v="38"/>
    <n v="344206"/>
    <s v="MESA PARA SALA DE REUNIONES"/>
    <s v="04.10.2016"/>
    <n v="527000"/>
    <n v="26350"/>
    <s v="ZLIN"/>
    <n v="10"/>
    <n v="0"/>
    <n v="0"/>
    <n v="0"/>
    <s v="ZLIN"/>
    <n v="10"/>
    <n v="0"/>
    <n v="0"/>
    <n v="0"/>
    <m/>
    <m/>
    <m/>
  </r>
  <r>
    <s v="120602010286-0"/>
    <x v="38"/>
    <n v="131100"/>
    <s v="REFRIGERADORA"/>
    <s v="07.10.2016"/>
    <n v="238896"/>
    <n v="11944.799999999988"/>
    <s v="ZLIN"/>
    <n v="10"/>
    <n v="0"/>
    <n v="0"/>
    <n v="0"/>
    <s v="ZLIN"/>
    <n v="10"/>
    <n v="0"/>
    <n v="0"/>
    <n v="0"/>
    <m/>
    <m/>
    <m/>
  </r>
  <r>
    <s v="120602010287-0"/>
    <x v="38"/>
    <n v="322314"/>
    <s v="AIRE ACONDICIONADO"/>
    <s v="29.09.2016"/>
    <n v="490000"/>
    <n v="28583.330000000016"/>
    <s v="ZLIN"/>
    <n v="10"/>
    <n v="0"/>
    <n v="0"/>
    <n v="0"/>
    <s v="ZLIN"/>
    <n v="10"/>
    <n v="0"/>
    <n v="0"/>
    <n v="0"/>
    <m/>
    <m/>
    <m/>
  </r>
  <r>
    <s v="120602010288-0"/>
    <x v="38"/>
    <n v="131100"/>
    <s v="MESA (SALA LACTANCIA) CAMBIADOR"/>
    <s v="02.11.2016"/>
    <n v="156911.79999999999"/>
    <n v="6537.9899999999907"/>
    <s v="ZLIN"/>
    <n v="10"/>
    <n v="0"/>
    <n v="0"/>
    <n v="0"/>
    <s v="ZLIN"/>
    <n v="10"/>
    <n v="0"/>
    <n v="0"/>
    <n v="0"/>
    <m/>
    <m/>
    <m/>
  </r>
  <r>
    <s v="120602010289-0"/>
    <x v="38"/>
    <n v="332201"/>
    <s v="RELOJ PARA CONTROL DE ASISTENCIA"/>
    <s v="02.11.2016"/>
    <n v="403975"/>
    <n v="16832.289999999979"/>
    <s v="ZLIN"/>
    <n v="10"/>
    <n v="0"/>
    <n v="0"/>
    <n v="0"/>
    <s v="ZLIN"/>
    <n v="10"/>
    <n v="0"/>
    <n v="0"/>
    <n v="0"/>
    <m/>
    <m/>
    <m/>
  </r>
  <r>
    <s v="120602010290-0"/>
    <x v="38"/>
    <n v="332201"/>
    <s v="RELOJ PARA CONTROL DE ASISTENCIA"/>
    <s v="02.11.2016"/>
    <n v="403975"/>
    <n v="16832.289999999979"/>
    <s v="ZLIN"/>
    <n v="10"/>
    <n v="0"/>
    <n v="0"/>
    <n v="0"/>
    <s v="ZLIN"/>
    <n v="10"/>
    <n v="0"/>
    <n v="0"/>
    <n v="0"/>
    <m/>
    <m/>
    <m/>
  </r>
  <r>
    <s v="120602010291-0"/>
    <x v="38"/>
    <n v="332201"/>
    <s v="RELOJ PARA CONTROL DE ASISTENCIA"/>
    <s v="02.11.2016"/>
    <n v="403975"/>
    <n v="16832.289999999979"/>
    <s v="ZLIN"/>
    <n v="10"/>
    <n v="0"/>
    <n v="0"/>
    <n v="0"/>
    <s v="ZLIN"/>
    <n v="10"/>
    <n v="0"/>
    <n v="0"/>
    <n v="0"/>
    <m/>
    <m/>
    <m/>
  </r>
  <r>
    <s v="120602010292-0"/>
    <x v="38"/>
    <n v="332201"/>
    <s v="RELOJ PARA CONTROL DE ASISTENCIA"/>
    <s v="02.11.2016"/>
    <n v="403975"/>
    <n v="16832.289999999979"/>
    <s v="ZLIN"/>
    <n v="10"/>
    <n v="0"/>
    <n v="0"/>
    <n v="0"/>
    <s v="ZLIN"/>
    <n v="10"/>
    <n v="0"/>
    <n v="0"/>
    <n v="0"/>
    <m/>
    <m/>
    <m/>
  </r>
  <r>
    <s v="120602010293-0"/>
    <x v="38"/>
    <n v="131100"/>
    <s v="SILLON"/>
    <s v="09.11.2016"/>
    <n v="126560"/>
    <n v="5273.3399999999965"/>
    <s v="ZLIN"/>
    <n v="10"/>
    <n v="0"/>
    <n v="0"/>
    <n v="0"/>
    <s v="ZLIN"/>
    <n v="10"/>
    <n v="0"/>
    <n v="0"/>
    <n v="0"/>
    <m/>
    <m/>
    <m/>
  </r>
  <r>
    <s v="120602010294-0"/>
    <x v="38"/>
    <n v="131100"/>
    <s v="SILLON"/>
    <s v="09.11.2016"/>
    <n v="126560"/>
    <n v="5273.3399999999965"/>
    <s v="ZLIN"/>
    <n v="10"/>
    <n v="0"/>
    <n v="0"/>
    <n v="0"/>
    <s v="ZLIN"/>
    <n v="10"/>
    <n v="0"/>
    <n v="0"/>
    <n v="0"/>
    <m/>
    <m/>
    <m/>
  </r>
  <r>
    <s v="120602010297-0"/>
    <x v="38"/>
    <n v="134100"/>
    <s v="TELEVISOR LED 32 PULGADAS"/>
    <s v="01.11.2016"/>
    <n v="179899.5"/>
    <n v="7495.8099999999977"/>
    <s v="ZLIN"/>
    <n v="10"/>
    <n v="0"/>
    <n v="0"/>
    <n v="0"/>
    <s v="ZLIN"/>
    <n v="10"/>
    <n v="0"/>
    <n v="0"/>
    <n v="0"/>
    <m/>
    <m/>
    <m/>
  </r>
  <r>
    <s v="120602010298-0"/>
    <x v="38"/>
    <n v="134100"/>
    <s v="TELEVISOR LED 43 PULGADAS"/>
    <s v="01.11.2016"/>
    <n v="229900.5"/>
    <n v="9579.1900000000023"/>
    <s v="ZLIN"/>
    <n v="10"/>
    <n v="0"/>
    <n v="0"/>
    <n v="0"/>
    <s v="ZLIN"/>
    <n v="10"/>
    <n v="0"/>
    <n v="0"/>
    <n v="0"/>
    <m/>
    <m/>
    <m/>
  </r>
  <r>
    <s v="120602010299-0"/>
    <x v="38"/>
    <n v="131100"/>
    <s v="ESCRITORIO"/>
    <s v="07.11.2016"/>
    <n v="395022.01"/>
    <n v="16459.25"/>
    <s v="ZLIN"/>
    <n v="10"/>
    <n v="0"/>
    <n v="0"/>
    <n v="0"/>
    <s v="ZLIN"/>
    <n v="10"/>
    <n v="0"/>
    <n v="0"/>
    <n v="0"/>
    <m/>
    <m/>
    <m/>
  </r>
  <r>
    <s v="120602010300-0"/>
    <x v="38"/>
    <n v="131100"/>
    <s v="SILLON"/>
    <s v="09.11.2016"/>
    <n v="126560"/>
    <n v="5273.3399999999965"/>
    <s v="ZLIN"/>
    <n v="10"/>
    <n v="0"/>
    <n v="0"/>
    <n v="0"/>
    <s v="ZLIN"/>
    <n v="10"/>
    <n v="0"/>
    <n v="0"/>
    <n v="0"/>
    <m/>
    <m/>
    <m/>
  </r>
  <r>
    <s v="120602010301-0"/>
    <x v="38"/>
    <n v="134100"/>
    <s v="TOLDO"/>
    <s v="02.11.2016"/>
    <n v="2174967.5"/>
    <n v="90623.649999999907"/>
    <s v="ZLIN"/>
    <n v="10"/>
    <n v="0"/>
    <n v="0"/>
    <n v="0"/>
    <s v="ZLIN"/>
    <n v="10"/>
    <n v="0"/>
    <n v="0"/>
    <n v="0"/>
    <m/>
    <m/>
    <m/>
  </r>
  <r>
    <s v="120602010302-0"/>
    <x v="38"/>
    <n v="311100"/>
    <s v="TRITURADORA"/>
    <s v="15.11.2016"/>
    <n v="249990"/>
    <n v="10416.25"/>
    <s v="ZLIN"/>
    <n v="10"/>
    <n v="0"/>
    <n v="0"/>
    <n v="0"/>
    <s v="ZLIN"/>
    <n v="10"/>
    <n v="0"/>
    <n v="0"/>
    <n v="0"/>
    <m/>
    <m/>
    <m/>
  </r>
  <r>
    <s v="120602010303-0"/>
    <x v="38"/>
    <n v="131100"/>
    <s v="MESA DE REUNIONES"/>
    <s v="18.11.2016"/>
    <n v="122000"/>
    <n v="5083.3399999999965"/>
    <s v="ZLIN"/>
    <n v="10"/>
    <n v="0"/>
    <n v="0"/>
    <n v="0"/>
    <s v="ZLIN"/>
    <n v="10"/>
    <n v="0"/>
    <n v="0"/>
    <n v="0"/>
    <m/>
    <m/>
    <m/>
  </r>
  <r>
    <s v="120602010304-0"/>
    <x v="38"/>
    <n v="215100"/>
    <s v="JUEGO DE PERSIANAS"/>
    <s v="29.11.2016"/>
    <n v="386000"/>
    <n v="16083.340000000026"/>
    <s v="ZLIN"/>
    <n v="10"/>
    <n v="0"/>
    <n v="0"/>
    <n v="0"/>
    <s v="ZLIN"/>
    <n v="10"/>
    <n v="0"/>
    <n v="0"/>
    <n v="0"/>
    <m/>
    <m/>
    <m/>
  </r>
  <r>
    <s v="120602010305-0"/>
    <x v="38"/>
    <n v="211100"/>
    <s v="REFRIGERADORA"/>
    <s v="02.12.2016"/>
    <n v="269000"/>
    <n v="8966.6700000000128"/>
    <s v="ZLIN"/>
    <n v="10"/>
    <n v="0"/>
    <n v="0"/>
    <n v="0"/>
    <s v="ZLIN"/>
    <n v="10"/>
    <n v="0"/>
    <n v="0"/>
    <n v="0"/>
    <m/>
    <m/>
    <m/>
  </r>
  <r>
    <s v="120602010306-0"/>
    <x v="38"/>
    <n v="133501"/>
    <s v="GABINETE PARA LABORATORIO"/>
    <s v="06.12.2016"/>
    <n v="1170500"/>
    <n v="39016.669999999925"/>
    <s v="ZLIN"/>
    <n v="10"/>
    <n v="0"/>
    <n v="0"/>
    <n v="0"/>
    <s v="ZLIN"/>
    <n v="10"/>
    <n v="0"/>
    <n v="0"/>
    <n v="0"/>
    <m/>
    <m/>
    <m/>
  </r>
  <r>
    <s v="120602010311-0"/>
    <x v="38"/>
    <n v="334303"/>
    <s v="SILLA"/>
    <s v="14.12.2016"/>
    <n v="158000"/>
    <n v="5266.6700000000128"/>
    <s v="ZLIN"/>
    <n v="10"/>
    <n v="0"/>
    <n v="0"/>
    <n v="0"/>
    <s v="ZLIN"/>
    <n v="10"/>
    <n v="0"/>
    <n v="0"/>
    <n v="0"/>
    <m/>
    <m/>
    <m/>
  </r>
  <r>
    <s v="120602010312-0"/>
    <x v="38"/>
    <n v="334303"/>
    <s v="SILLA"/>
    <s v="14.12.2016"/>
    <n v="158000"/>
    <n v="5266.6700000000128"/>
    <s v="ZLIN"/>
    <n v="10"/>
    <n v="0"/>
    <n v="0"/>
    <n v="0"/>
    <s v="ZLIN"/>
    <n v="10"/>
    <n v="0"/>
    <n v="0"/>
    <n v="0"/>
    <m/>
    <m/>
    <m/>
  </r>
  <r>
    <s v="120602010313-0"/>
    <x v="38"/>
    <n v="322314"/>
    <s v="AIRE ACONDICIONADO"/>
    <s v="14.12.2016"/>
    <n v="605115"/>
    <n v="20170.5"/>
    <s v="ZLIN"/>
    <n v="10"/>
    <n v="0"/>
    <n v="0"/>
    <n v="0"/>
    <s v="ZLIN"/>
    <n v="10"/>
    <n v="0"/>
    <n v="0"/>
    <n v="0"/>
    <m/>
    <m/>
    <m/>
  </r>
  <r>
    <s v="120602010314-0"/>
    <x v="38"/>
    <n v="342100"/>
    <s v="SILLA ERGONOMICA"/>
    <s v="15.12.2016"/>
    <n v="213500"/>
    <n v="7116.6700000000128"/>
    <s v="ZLIN"/>
    <n v="10"/>
    <n v="0"/>
    <n v="0"/>
    <n v="0"/>
    <s v="ZLIN"/>
    <n v="10"/>
    <n v="0"/>
    <n v="0"/>
    <n v="0"/>
    <m/>
    <m/>
    <m/>
  </r>
  <r>
    <s v="120602010315-0"/>
    <x v="38"/>
    <n v="342100"/>
    <s v="SILLA ERGONOMICA NEGRA"/>
    <s v="15.12.2016"/>
    <n v="194500"/>
    <n v="6483.3299999999872"/>
    <s v="ZLIN"/>
    <n v="10"/>
    <n v="0"/>
    <n v="0"/>
    <n v="0"/>
    <s v="ZLIN"/>
    <n v="10"/>
    <n v="0"/>
    <n v="0"/>
    <n v="0"/>
    <m/>
    <m/>
    <m/>
  </r>
  <r>
    <s v="120602010316-0"/>
    <x v="38"/>
    <n v="335303"/>
    <s v="ESCRITORIO"/>
    <s v="16.12.2016"/>
    <n v="120000"/>
    <n v="4000"/>
    <s v="ZLIN"/>
    <n v="10"/>
    <n v="0"/>
    <n v="0"/>
    <n v="0"/>
    <s v="ZLIN"/>
    <n v="10"/>
    <n v="0"/>
    <n v="0"/>
    <n v="0"/>
    <m/>
    <m/>
    <m/>
  </r>
  <r>
    <s v="120602010317-0"/>
    <x v="38"/>
    <n v="333301"/>
    <s v="SILLA ERGONOMICA"/>
    <s v="20.12.2016"/>
    <n v="135000"/>
    <n v="4500"/>
    <s v="ZLIN"/>
    <n v="10"/>
    <n v="0"/>
    <n v="0"/>
    <n v="0"/>
    <s v="ZLIN"/>
    <n v="10"/>
    <n v="0"/>
    <n v="0"/>
    <n v="0"/>
    <m/>
    <m/>
    <m/>
  </r>
  <r>
    <s v="120602010318-0"/>
    <x v="38"/>
    <n v="334302"/>
    <s v="SILLA ERGONOMICA"/>
    <s v="22.12.2016"/>
    <n v="198382.8"/>
    <n v="6612.7599999999802"/>
    <s v="ZLIN"/>
    <n v="10"/>
    <n v="0"/>
    <n v="0"/>
    <n v="0"/>
    <s v="ZLIN"/>
    <n v="10"/>
    <n v="0"/>
    <n v="0"/>
    <n v="0"/>
    <m/>
    <m/>
    <m/>
  </r>
  <r>
    <s v="120602010319-0"/>
    <x v="38"/>
    <n v="334301"/>
    <s v="SILLA ERGONOMICA"/>
    <s v="22.12.2016"/>
    <n v="198382.8"/>
    <n v="6612.7599999999802"/>
    <s v="ZLIN"/>
    <n v="10"/>
    <n v="0"/>
    <n v="0"/>
    <n v="0"/>
    <s v="ZLIN"/>
    <n v="10"/>
    <n v="0"/>
    <n v="0"/>
    <n v="0"/>
    <m/>
    <m/>
    <m/>
  </r>
  <r>
    <s v="120602010320-0"/>
    <x v="38"/>
    <n v="334302"/>
    <s v="SILLA ERGONOMICA"/>
    <s v="22.12.2016"/>
    <n v="131446.23000000001"/>
    <n v="4381.5400000000081"/>
    <s v="ZLIN"/>
    <n v="10"/>
    <n v="0"/>
    <n v="0"/>
    <n v="0"/>
    <s v="ZLIN"/>
    <n v="10"/>
    <n v="0"/>
    <n v="0"/>
    <n v="0"/>
    <m/>
    <m/>
    <m/>
  </r>
  <r>
    <s v="120602010321-0"/>
    <x v="38"/>
    <n v="334302"/>
    <s v="SILLA ERGONOMICA"/>
    <s v="22.12.2016"/>
    <n v="131446.24"/>
    <n v="4381.5399999999936"/>
    <s v="ZLIN"/>
    <n v="10"/>
    <n v="0"/>
    <n v="0"/>
    <n v="0"/>
    <s v="ZLIN"/>
    <n v="10"/>
    <n v="0"/>
    <n v="0"/>
    <n v="0"/>
    <m/>
    <m/>
    <m/>
  </r>
  <r>
    <s v="120602010322-0"/>
    <x v="38"/>
    <n v="321201"/>
    <s v="DESTRUCTORA DE PAPEL"/>
    <s v="22.12.2016"/>
    <n v="106284"/>
    <n v="3542.8000000000029"/>
    <s v="ZLIN"/>
    <n v="10"/>
    <n v="0"/>
    <n v="0"/>
    <n v="0"/>
    <s v="ZLIN"/>
    <n v="10"/>
    <n v="0"/>
    <n v="0"/>
    <n v="0"/>
    <m/>
    <m/>
    <m/>
  </r>
  <r>
    <s v="120602010323-0"/>
    <x v="38"/>
    <n v="321201"/>
    <s v="DESTRUCTORA DE PAPEL"/>
    <s v="22.12.2016"/>
    <n v="106284"/>
    <n v="3542.8000000000029"/>
    <s v="ZLIN"/>
    <n v="10"/>
    <n v="0"/>
    <n v="0"/>
    <n v="0"/>
    <s v="ZLIN"/>
    <n v="10"/>
    <n v="0"/>
    <n v="0"/>
    <n v="0"/>
    <m/>
    <m/>
    <m/>
  </r>
  <r>
    <s v="120602010324-0"/>
    <x v="38"/>
    <n v="321201"/>
    <s v="DESTRUCTORA DE PAPEL"/>
    <s v="22.12.2016"/>
    <n v="106284"/>
    <n v="3542.8000000000029"/>
    <s v="ZLIN"/>
    <n v="10"/>
    <n v="0"/>
    <n v="0"/>
    <n v="0"/>
    <s v="ZLIN"/>
    <n v="10"/>
    <n v="0"/>
    <n v="0"/>
    <n v="0"/>
    <m/>
    <m/>
    <m/>
  </r>
  <r>
    <s v="120602010325-0"/>
    <x v="38"/>
    <n v="332100"/>
    <s v="MESA PARA CONFERENCIAS"/>
    <s v="22.12.2016"/>
    <n v="271000"/>
    <n v="9033.3299999999872"/>
    <s v="ZLIN"/>
    <n v="10"/>
    <n v="0"/>
    <n v="0"/>
    <n v="0"/>
    <s v="ZLIN"/>
    <n v="10"/>
    <n v="0"/>
    <n v="0"/>
    <n v="0"/>
    <m/>
    <m/>
    <m/>
  </r>
  <r>
    <s v="120602010326-0"/>
    <x v="38"/>
    <n v="322100"/>
    <s v="SILLA EJECUTIVA GIRATORIA"/>
    <s v="22.12.2016"/>
    <n v="153000"/>
    <n v="5100"/>
    <s v="ZLIN"/>
    <n v="10"/>
    <n v="0"/>
    <n v="0"/>
    <n v="0"/>
    <s v="ZLIN"/>
    <n v="10"/>
    <n v="0"/>
    <n v="0"/>
    <n v="0"/>
    <m/>
    <m/>
    <m/>
  </r>
  <r>
    <s v="120602010327-0"/>
    <x v="38"/>
    <n v="332100"/>
    <s v="SILLA EJECUTIVA GIRATORIA"/>
    <s v="22.12.2016"/>
    <n v="153000"/>
    <n v="5100"/>
    <s v="ZLIN"/>
    <n v="10"/>
    <n v="0"/>
    <n v="0"/>
    <n v="0"/>
    <s v="ZLIN"/>
    <n v="10"/>
    <n v="0"/>
    <n v="0"/>
    <n v="0"/>
    <m/>
    <m/>
    <m/>
  </r>
  <r>
    <s v="120602010328-0"/>
    <x v="38"/>
    <n v="332100"/>
    <s v="SILLA EJECUTIVA GIRATORIA"/>
    <s v="22.12.2016"/>
    <n v="153000"/>
    <n v="5100"/>
    <s v="ZLIN"/>
    <n v="10"/>
    <n v="0"/>
    <n v="0"/>
    <n v="0"/>
    <s v="ZLIN"/>
    <n v="10"/>
    <n v="0"/>
    <n v="0"/>
    <n v="0"/>
    <m/>
    <m/>
    <m/>
  </r>
  <r>
    <s v="120602010329-0"/>
    <x v="38"/>
    <n v="332100"/>
    <s v="SILLA EJECUTIVA GIRATORIA"/>
    <s v="22.12.2016"/>
    <n v="153000"/>
    <n v="5100"/>
    <s v="ZLIN"/>
    <n v="10"/>
    <n v="0"/>
    <n v="0"/>
    <n v="0"/>
    <s v="ZLIN"/>
    <n v="10"/>
    <n v="0"/>
    <n v="0"/>
    <n v="0"/>
    <m/>
    <m/>
    <m/>
  </r>
  <r>
    <s v="120602010330-0"/>
    <x v="38"/>
    <n v="332100"/>
    <s v="SILLA EJECUTIVA GIRATORIA"/>
    <s v="22.12.2016"/>
    <n v="153000"/>
    <n v="5100"/>
    <s v="ZLIN"/>
    <n v="10"/>
    <n v="0"/>
    <n v="0"/>
    <n v="0"/>
    <s v="ZLIN"/>
    <n v="10"/>
    <n v="0"/>
    <n v="0"/>
    <n v="0"/>
    <m/>
    <m/>
    <m/>
  </r>
  <r>
    <s v="120602010331-0"/>
    <x v="38"/>
    <n v="332100"/>
    <s v="SILLA EJECUTIVA GIRATORIA"/>
    <s v="22.12.2016"/>
    <n v="153000"/>
    <n v="5100"/>
    <s v="ZLIN"/>
    <n v="10"/>
    <n v="0"/>
    <n v="0"/>
    <n v="0"/>
    <s v="ZLIN"/>
    <n v="10"/>
    <n v="0"/>
    <n v="0"/>
    <n v="0"/>
    <m/>
    <m/>
    <m/>
  </r>
  <r>
    <s v="120602010332-0"/>
    <x v="38"/>
    <n v="332100"/>
    <s v="SILLA EJECUTIVA GIRATORIA"/>
    <s v="22.12.2016"/>
    <n v="153000"/>
    <n v="5100"/>
    <s v="ZLIN"/>
    <n v="10"/>
    <n v="0"/>
    <n v="0"/>
    <n v="0"/>
    <s v="ZLIN"/>
    <n v="10"/>
    <n v="0"/>
    <n v="0"/>
    <n v="0"/>
    <m/>
    <m/>
    <m/>
  </r>
  <r>
    <s v="120602010333-0"/>
    <x v="38"/>
    <n v="213100"/>
    <s v="MUEBLE PARA COMPUTADORA"/>
    <s v="23.12.2016"/>
    <n v="117565.2"/>
    <n v="3918.8399999999965"/>
    <s v="ZLIN"/>
    <n v="10"/>
    <n v="0"/>
    <n v="0"/>
    <n v="0"/>
    <s v="ZLIN"/>
    <n v="10"/>
    <n v="0"/>
    <n v="0"/>
    <n v="0"/>
    <m/>
    <m/>
    <m/>
  </r>
  <r>
    <s v="120602010334-0"/>
    <x v="38"/>
    <n v="333401"/>
    <s v="SILLA ERGONOMICA"/>
    <s v="23.12.2016"/>
    <n v="135000"/>
    <n v="4500"/>
    <s v="ZLIN"/>
    <n v="10"/>
    <n v="0"/>
    <n v="0"/>
    <n v="0"/>
    <s v="ZLIN"/>
    <n v="10"/>
    <n v="0"/>
    <n v="0"/>
    <n v="0"/>
    <m/>
    <m/>
    <m/>
  </r>
  <r>
    <s v="120602010335-0"/>
    <x v="38"/>
    <n v="333401"/>
    <s v="SILLA ERGONOMICA"/>
    <s v="23.12.2016"/>
    <n v="135000"/>
    <n v="4500"/>
    <s v="ZLIN"/>
    <n v="10"/>
    <n v="0"/>
    <n v="0"/>
    <n v="0"/>
    <s v="ZLIN"/>
    <n v="10"/>
    <n v="0"/>
    <n v="0"/>
    <n v="0"/>
    <m/>
    <m/>
    <m/>
  </r>
  <r>
    <s v="120602010336-0"/>
    <x v="38"/>
    <n v="214501"/>
    <s v="MESA COMEDOR CON 6 SILLAS"/>
    <s v="27.12.2016"/>
    <n v="253148.25"/>
    <n v="8438.2799999999988"/>
    <s v="ZLIN"/>
    <n v="10"/>
    <n v="0"/>
    <n v="0"/>
    <n v="0"/>
    <s v="ZLIN"/>
    <n v="10"/>
    <n v="0"/>
    <n v="0"/>
    <n v="0"/>
    <m/>
    <m/>
    <m/>
  </r>
  <r>
    <s v="120602010337-0"/>
    <x v="38"/>
    <n v="121100"/>
    <s v="ESCRITORIO"/>
    <s v="31.12.2016"/>
    <n v="537556.88"/>
    <n v="17918.559999999998"/>
    <s v="ZLIN"/>
    <n v="10"/>
    <n v="0"/>
    <n v="0"/>
    <n v="0"/>
    <s v="ZLIN"/>
    <n v="10"/>
    <n v="0"/>
    <n v="0"/>
    <n v="0"/>
    <m/>
    <m/>
    <m/>
  </r>
  <r>
    <s v="120602010338-0"/>
    <x v="38"/>
    <n v="122100"/>
    <s v="ESCRITORIO"/>
    <s v="31.12.2016"/>
    <n v="537556.88"/>
    <n v="17918.559999999998"/>
    <s v="ZLIN"/>
    <n v="10"/>
    <n v="0"/>
    <n v="0"/>
    <n v="0"/>
    <s v="ZLIN"/>
    <n v="10"/>
    <n v="0"/>
    <n v="0"/>
    <n v="0"/>
    <m/>
    <m/>
    <m/>
  </r>
  <r>
    <s v="120602010339-0"/>
    <x v="38"/>
    <n v="123100"/>
    <s v="ESCRITORIO"/>
    <s v="31.12.2016"/>
    <n v="537556.88"/>
    <n v="17918.559999999998"/>
    <s v="ZLIN"/>
    <n v="10"/>
    <n v="0"/>
    <n v="0"/>
    <n v="0"/>
    <s v="ZLIN"/>
    <n v="10"/>
    <n v="0"/>
    <n v="0"/>
    <n v="0"/>
    <m/>
    <m/>
    <m/>
  </r>
  <r>
    <s v="120602010340-0"/>
    <x v="38"/>
    <n v="121100"/>
    <s v="BIBLIOTECA"/>
    <s v="31.12.2016"/>
    <n v="401485.5"/>
    <n v="13382.849999999977"/>
    <s v="ZLIN"/>
    <n v="10"/>
    <n v="0"/>
    <n v="0"/>
    <n v="0"/>
    <s v="ZLIN"/>
    <n v="10"/>
    <n v="0"/>
    <n v="0"/>
    <n v="0"/>
    <m/>
    <m/>
    <m/>
  </r>
  <r>
    <s v="120602010341-0"/>
    <x v="38"/>
    <n v="122100"/>
    <s v="BIBLIOTECA"/>
    <s v="31.12.2016"/>
    <n v="401485.5"/>
    <n v="13382.849999999977"/>
    <s v="ZLIN"/>
    <n v="10"/>
    <n v="0"/>
    <n v="0"/>
    <n v="0"/>
    <s v="ZLIN"/>
    <n v="10"/>
    <n v="0"/>
    <n v="0"/>
    <n v="0"/>
    <m/>
    <m/>
    <m/>
  </r>
  <r>
    <s v="120602010342-0"/>
    <x v="38"/>
    <n v="123100"/>
    <s v="BIBLIOTECA"/>
    <s v="31.12.2016"/>
    <n v="401485.5"/>
    <n v="13382.849999999977"/>
    <s v="ZLIN"/>
    <n v="10"/>
    <n v="0"/>
    <n v="0"/>
    <n v="0"/>
    <s v="ZLIN"/>
    <n v="10"/>
    <n v="0"/>
    <n v="0"/>
    <n v="0"/>
    <m/>
    <m/>
    <m/>
  </r>
  <r>
    <s v="120602010343-0"/>
    <x v="38"/>
    <n v="122100"/>
    <s v="BIBLIOTECA"/>
    <s v="31.12.2016"/>
    <n v="222279.95"/>
    <n v="7409.3300000000163"/>
    <s v="ZLIN"/>
    <n v="10"/>
    <n v="0"/>
    <n v="0"/>
    <n v="0"/>
    <s v="ZLIN"/>
    <n v="10"/>
    <n v="0"/>
    <n v="0"/>
    <n v="0"/>
    <m/>
    <m/>
    <m/>
  </r>
  <r>
    <s v="120602010344-0"/>
    <x v="38"/>
    <n v="122100"/>
    <s v="BIBLIOTECA"/>
    <s v="31.12.2016"/>
    <n v="222279.95"/>
    <n v="7409.3300000000163"/>
    <s v="ZLIN"/>
    <n v="10"/>
    <n v="0"/>
    <n v="0"/>
    <n v="0"/>
    <s v="ZLIN"/>
    <n v="10"/>
    <n v="0"/>
    <n v="0"/>
    <n v="0"/>
    <m/>
    <m/>
    <m/>
  </r>
  <r>
    <s v="120602010345-0"/>
    <x v="38"/>
    <n v="123100"/>
    <s v="BIBLIOTECA"/>
    <s v="31.12.2016"/>
    <n v="222279.95"/>
    <n v="7409.3300000000163"/>
    <s v="ZLIN"/>
    <n v="10"/>
    <n v="0"/>
    <n v="0"/>
    <n v="0"/>
    <s v="ZLIN"/>
    <n v="10"/>
    <n v="0"/>
    <n v="0"/>
    <n v="0"/>
    <m/>
    <m/>
    <m/>
  </r>
  <r>
    <s v="120602010346-0"/>
    <x v="38"/>
    <n v="123100"/>
    <s v="BIBLIOTECA"/>
    <s v="31.12.2016"/>
    <n v="222279.95"/>
    <n v="7409.3300000000163"/>
    <s v="ZLIN"/>
    <n v="10"/>
    <n v="0"/>
    <n v="0"/>
    <n v="0"/>
    <s v="ZLIN"/>
    <n v="10"/>
    <n v="0"/>
    <n v="0"/>
    <n v="0"/>
    <m/>
    <m/>
    <m/>
  </r>
  <r>
    <s v="120602010347-0"/>
    <x v="38"/>
    <n v="122100"/>
    <s v="BIBLIOTECA"/>
    <s v="31.12.2016"/>
    <n v="247589.91"/>
    <n v="8253"/>
    <s v="ZLIN"/>
    <n v="10"/>
    <n v="0"/>
    <n v="0"/>
    <n v="0"/>
    <s v="ZLIN"/>
    <n v="10"/>
    <n v="0"/>
    <n v="0"/>
    <n v="0"/>
    <m/>
    <m/>
    <m/>
  </r>
  <r>
    <s v="120602010348-0"/>
    <x v="38"/>
    <n v="123100"/>
    <s v="BIBLIOTECA"/>
    <s v="31.12.2016"/>
    <n v="247589.91"/>
    <n v="8253"/>
    <s v="ZLIN"/>
    <n v="10"/>
    <n v="0"/>
    <n v="0"/>
    <n v="0"/>
    <s v="ZLIN"/>
    <n v="10"/>
    <n v="0"/>
    <n v="0"/>
    <n v="0"/>
    <m/>
    <m/>
    <m/>
  </r>
  <r>
    <s v="120602010349-0"/>
    <x v="38"/>
    <n v="122100"/>
    <s v="MESA"/>
    <s v="31.12.2016"/>
    <n v="156385.29"/>
    <n v="5212.8399999999965"/>
    <s v="ZLIN"/>
    <n v="10"/>
    <n v="0"/>
    <n v="0"/>
    <n v="0"/>
    <s v="ZLIN"/>
    <n v="10"/>
    <n v="0"/>
    <n v="0"/>
    <n v="0"/>
    <m/>
    <m/>
    <m/>
  </r>
  <r>
    <s v="120602010350-0"/>
    <x v="38"/>
    <n v="123100"/>
    <s v="MESA"/>
    <s v="31.12.2016"/>
    <n v="156385.29"/>
    <n v="5212.8399999999965"/>
    <s v="ZLIN"/>
    <n v="10"/>
    <n v="0"/>
    <n v="0"/>
    <n v="0"/>
    <s v="ZLIN"/>
    <n v="10"/>
    <n v="0"/>
    <n v="0"/>
    <n v="0"/>
    <m/>
    <m/>
    <m/>
  </r>
  <r>
    <s v="120602010351-0"/>
    <x v="38"/>
    <n v="121100"/>
    <s v="MESA"/>
    <s v="31.12.2016"/>
    <n v="115779.46"/>
    <n v="3859.320000000007"/>
    <s v="ZLIN"/>
    <n v="10"/>
    <n v="0"/>
    <n v="0"/>
    <n v="0"/>
    <s v="ZLIN"/>
    <n v="10"/>
    <n v="0"/>
    <n v="0"/>
    <n v="0"/>
    <m/>
    <m/>
    <m/>
  </r>
  <r>
    <s v="120602010352-0"/>
    <x v="38"/>
    <n v="121100"/>
    <s v="MESA"/>
    <s v="31.12.2016"/>
    <n v="115779.46"/>
    <n v="3859.320000000007"/>
    <s v="ZLIN"/>
    <n v="10"/>
    <n v="0"/>
    <n v="0"/>
    <n v="0"/>
    <s v="ZLIN"/>
    <n v="10"/>
    <n v="0"/>
    <n v="0"/>
    <n v="0"/>
    <m/>
    <m/>
    <m/>
  </r>
  <r>
    <s v="120602010353-0"/>
    <x v="38"/>
    <n v="121100"/>
    <s v="GAVETERO"/>
    <s v="31.12.2016"/>
    <n v="177759.96"/>
    <n v="5925.3299999999872"/>
    <s v="ZLIN"/>
    <n v="10"/>
    <n v="0"/>
    <n v="0"/>
    <n v="0"/>
    <s v="ZLIN"/>
    <n v="10"/>
    <n v="0"/>
    <n v="0"/>
    <n v="0"/>
    <m/>
    <m/>
    <m/>
  </r>
  <r>
    <s v="120602010354-0"/>
    <x v="38"/>
    <n v="121100"/>
    <s v="GAVETERO"/>
    <s v="31.12.2016"/>
    <n v="177759.96"/>
    <n v="5925.3299999999872"/>
    <s v="ZLIN"/>
    <n v="10"/>
    <n v="0"/>
    <n v="0"/>
    <n v="0"/>
    <s v="ZLIN"/>
    <n v="10"/>
    <n v="0"/>
    <n v="0"/>
    <n v="0"/>
    <m/>
    <m/>
    <m/>
  </r>
  <r>
    <s v="120602010355-0"/>
    <x v="38"/>
    <n v="121100"/>
    <s v="GAVETERO"/>
    <s v="31.12.2016"/>
    <n v="177759.96"/>
    <n v="5925.3299999999872"/>
    <s v="ZLIN"/>
    <n v="10"/>
    <n v="0"/>
    <n v="0"/>
    <n v="0"/>
    <s v="ZLIN"/>
    <n v="10"/>
    <n v="0"/>
    <n v="0"/>
    <n v="0"/>
    <m/>
    <m/>
    <m/>
  </r>
  <r>
    <s v="120602010356-0"/>
    <x v="38"/>
    <n v="121100"/>
    <s v="GAVETERO"/>
    <s v="31.12.2016"/>
    <n v="177759.96"/>
    <n v="5925.3299999999872"/>
    <s v="ZLIN"/>
    <n v="10"/>
    <n v="0"/>
    <n v="0"/>
    <n v="0"/>
    <s v="ZLIN"/>
    <n v="10"/>
    <n v="0"/>
    <n v="0"/>
    <n v="0"/>
    <m/>
    <m/>
    <m/>
  </r>
  <r>
    <s v="120602010357-0"/>
    <x v="38"/>
    <n v="121100"/>
    <s v="GAVETERO"/>
    <s v="31.12.2016"/>
    <n v="177759.96"/>
    <n v="5925.3299999999872"/>
    <s v="ZLIN"/>
    <n v="10"/>
    <n v="0"/>
    <n v="0"/>
    <n v="0"/>
    <s v="ZLIN"/>
    <n v="10"/>
    <n v="0"/>
    <n v="0"/>
    <n v="0"/>
    <m/>
    <m/>
    <m/>
  </r>
  <r>
    <s v="120602010358-0"/>
    <x v="38"/>
    <n v="122100"/>
    <s v="GAVETERO"/>
    <s v="31.12.2016"/>
    <n v="177759.96"/>
    <n v="5925.3299999999872"/>
    <s v="ZLIN"/>
    <n v="10"/>
    <n v="0"/>
    <n v="0"/>
    <n v="0"/>
    <s v="ZLIN"/>
    <n v="10"/>
    <n v="0"/>
    <n v="0"/>
    <n v="0"/>
    <m/>
    <m/>
    <m/>
  </r>
  <r>
    <s v="120602010359-0"/>
    <x v="38"/>
    <n v="122100"/>
    <s v="GAVETERO"/>
    <s v="31.12.2016"/>
    <n v="177759.96"/>
    <n v="5925.3299999999872"/>
    <s v="ZLIN"/>
    <n v="10"/>
    <n v="0"/>
    <n v="0"/>
    <n v="0"/>
    <s v="ZLIN"/>
    <n v="10"/>
    <n v="0"/>
    <n v="0"/>
    <n v="0"/>
    <m/>
    <m/>
    <m/>
  </r>
  <r>
    <s v="120602010360-0"/>
    <x v="38"/>
    <n v="122100"/>
    <s v="GAVETERO"/>
    <s v="31.12.2016"/>
    <n v="177759.96"/>
    <n v="5925.3299999999872"/>
    <s v="ZLIN"/>
    <n v="10"/>
    <n v="0"/>
    <n v="0"/>
    <n v="0"/>
    <s v="ZLIN"/>
    <n v="10"/>
    <n v="0"/>
    <n v="0"/>
    <n v="0"/>
    <m/>
    <m/>
    <m/>
  </r>
  <r>
    <s v="120602010361-0"/>
    <x v="38"/>
    <n v="122100"/>
    <s v="GAVETERO"/>
    <s v="31.12.2016"/>
    <n v="177759.96"/>
    <n v="5925.3299999999872"/>
    <s v="ZLIN"/>
    <n v="10"/>
    <n v="0"/>
    <n v="0"/>
    <n v="0"/>
    <s v="ZLIN"/>
    <n v="10"/>
    <n v="0"/>
    <n v="0"/>
    <n v="0"/>
    <m/>
    <m/>
    <m/>
  </r>
  <r>
    <s v="120602010362-0"/>
    <x v="38"/>
    <n v="122100"/>
    <s v="GAVETERO"/>
    <s v="31.12.2016"/>
    <n v="177759.96"/>
    <n v="5925.3299999999872"/>
    <s v="ZLIN"/>
    <n v="10"/>
    <n v="0"/>
    <n v="0"/>
    <n v="0"/>
    <s v="ZLIN"/>
    <n v="10"/>
    <n v="0"/>
    <n v="0"/>
    <n v="0"/>
    <m/>
    <m/>
    <m/>
  </r>
  <r>
    <s v="120602010363-0"/>
    <x v="38"/>
    <n v="122100"/>
    <s v="GAVETERO"/>
    <s v="31.12.2016"/>
    <n v="177759.96"/>
    <n v="5925.3299999999872"/>
    <s v="ZLIN"/>
    <n v="10"/>
    <n v="0"/>
    <n v="0"/>
    <n v="0"/>
    <s v="ZLIN"/>
    <n v="10"/>
    <n v="0"/>
    <n v="0"/>
    <n v="0"/>
    <m/>
    <m/>
    <m/>
  </r>
  <r>
    <s v="120602010364-0"/>
    <x v="38"/>
    <n v="122100"/>
    <s v="GAVETERO"/>
    <s v="31.12.2016"/>
    <n v="177759.96"/>
    <n v="5925.3299999999872"/>
    <s v="ZLIN"/>
    <n v="10"/>
    <n v="0"/>
    <n v="0"/>
    <n v="0"/>
    <s v="ZLIN"/>
    <n v="10"/>
    <n v="0"/>
    <n v="0"/>
    <n v="0"/>
    <m/>
    <m/>
    <m/>
  </r>
  <r>
    <s v="120602010365-0"/>
    <x v="38"/>
    <n v="122100"/>
    <s v="GAVETERO"/>
    <s v="31.12.2016"/>
    <n v="177759.96"/>
    <n v="5925.3299999999872"/>
    <s v="ZLIN"/>
    <n v="10"/>
    <n v="0"/>
    <n v="0"/>
    <n v="0"/>
    <s v="ZLIN"/>
    <n v="10"/>
    <n v="0"/>
    <n v="0"/>
    <n v="0"/>
    <m/>
    <m/>
    <m/>
  </r>
  <r>
    <s v="120602010366-0"/>
    <x v="38"/>
    <n v="122100"/>
    <s v="GAVETERO"/>
    <s v="31.12.2016"/>
    <n v="177759.96"/>
    <n v="5925.3299999999872"/>
    <s v="ZLIN"/>
    <n v="10"/>
    <n v="0"/>
    <n v="0"/>
    <n v="0"/>
    <s v="ZLIN"/>
    <n v="10"/>
    <n v="0"/>
    <n v="0"/>
    <n v="0"/>
    <m/>
    <m/>
    <m/>
  </r>
  <r>
    <s v="120602010367-0"/>
    <x v="38"/>
    <n v="122100"/>
    <s v="GAVETERO"/>
    <s v="31.12.2016"/>
    <n v="177759.96"/>
    <n v="5925.3299999999872"/>
    <s v="ZLIN"/>
    <n v="10"/>
    <n v="0"/>
    <n v="0"/>
    <n v="0"/>
    <s v="ZLIN"/>
    <n v="10"/>
    <n v="0"/>
    <n v="0"/>
    <n v="0"/>
    <m/>
    <m/>
    <m/>
  </r>
  <r>
    <s v="120602010368-0"/>
    <x v="38"/>
    <n v="122100"/>
    <s v="GAVETERO"/>
    <s v="31.12.2016"/>
    <n v="177759.96"/>
    <n v="5925.3299999999872"/>
    <s v="ZLIN"/>
    <n v="10"/>
    <n v="0"/>
    <n v="0"/>
    <n v="0"/>
    <s v="ZLIN"/>
    <n v="10"/>
    <n v="0"/>
    <n v="0"/>
    <n v="0"/>
    <m/>
    <m/>
    <m/>
  </r>
  <r>
    <s v="120602010369-0"/>
    <x v="38"/>
    <n v="122100"/>
    <s v="GAVETERO"/>
    <s v="31.12.2016"/>
    <n v="177759.96"/>
    <n v="5925.3299999999872"/>
    <s v="ZLIN"/>
    <n v="10"/>
    <n v="0"/>
    <n v="0"/>
    <n v="0"/>
    <s v="ZLIN"/>
    <n v="10"/>
    <n v="0"/>
    <n v="0"/>
    <n v="0"/>
    <m/>
    <m/>
    <m/>
  </r>
  <r>
    <s v="120602010370-0"/>
    <x v="38"/>
    <n v="122100"/>
    <s v="GAVETERO"/>
    <s v="31.12.2016"/>
    <n v="177759.96"/>
    <n v="5925.3299999999872"/>
    <s v="ZLIN"/>
    <n v="10"/>
    <n v="0"/>
    <n v="0"/>
    <n v="0"/>
    <s v="ZLIN"/>
    <n v="10"/>
    <n v="0"/>
    <n v="0"/>
    <n v="0"/>
    <m/>
    <m/>
    <m/>
  </r>
  <r>
    <s v="120602010371-0"/>
    <x v="38"/>
    <n v="123100"/>
    <s v="GAVETERO"/>
    <s v="31.12.2016"/>
    <n v="177759.96"/>
    <n v="5925.3299999999872"/>
    <s v="ZLIN"/>
    <n v="10"/>
    <n v="0"/>
    <n v="0"/>
    <n v="0"/>
    <s v="ZLIN"/>
    <n v="10"/>
    <n v="0"/>
    <n v="0"/>
    <n v="0"/>
    <m/>
    <m/>
    <m/>
  </r>
  <r>
    <s v="120602010372-0"/>
    <x v="38"/>
    <n v="123100"/>
    <s v="GAVETERO"/>
    <s v="31.12.2016"/>
    <n v="177759.96"/>
    <n v="5925.3299999999872"/>
    <s v="ZLIN"/>
    <n v="10"/>
    <n v="0"/>
    <n v="0"/>
    <n v="0"/>
    <s v="ZLIN"/>
    <n v="10"/>
    <n v="0"/>
    <n v="0"/>
    <n v="0"/>
    <m/>
    <m/>
    <m/>
  </r>
  <r>
    <s v="120602010373-0"/>
    <x v="38"/>
    <n v="123100"/>
    <s v="GAVETERO"/>
    <s v="31.12.2016"/>
    <n v="177759.96"/>
    <n v="5925.3299999999872"/>
    <s v="ZLIN"/>
    <n v="10"/>
    <n v="0"/>
    <n v="0"/>
    <n v="0"/>
    <s v="ZLIN"/>
    <n v="10"/>
    <n v="0"/>
    <n v="0"/>
    <n v="0"/>
    <m/>
    <m/>
    <m/>
  </r>
  <r>
    <s v="120602010374-0"/>
    <x v="38"/>
    <n v="123100"/>
    <s v="GAVETERO"/>
    <s v="31.12.2016"/>
    <n v="177759.96"/>
    <n v="5925.3299999999872"/>
    <s v="ZLIN"/>
    <n v="10"/>
    <n v="0"/>
    <n v="0"/>
    <n v="0"/>
    <s v="ZLIN"/>
    <n v="10"/>
    <n v="0"/>
    <n v="0"/>
    <n v="0"/>
    <m/>
    <m/>
    <m/>
  </r>
  <r>
    <s v="120602010375-0"/>
    <x v="38"/>
    <n v="123100"/>
    <s v="GAVETERO"/>
    <s v="31.12.2016"/>
    <n v="177759.96"/>
    <n v="5925.3299999999872"/>
    <s v="ZLIN"/>
    <n v="10"/>
    <n v="0"/>
    <n v="0"/>
    <n v="0"/>
    <s v="ZLIN"/>
    <n v="10"/>
    <n v="0"/>
    <n v="0"/>
    <n v="0"/>
    <m/>
    <m/>
    <m/>
  </r>
  <r>
    <s v="120602010376-0"/>
    <x v="38"/>
    <n v="123100"/>
    <s v="GAVETERO"/>
    <s v="31.12.2016"/>
    <n v="177759.96"/>
    <n v="5925.3299999999872"/>
    <s v="ZLIN"/>
    <n v="10"/>
    <n v="0"/>
    <n v="0"/>
    <n v="0"/>
    <s v="ZLIN"/>
    <n v="10"/>
    <n v="0"/>
    <n v="0"/>
    <n v="0"/>
    <m/>
    <m/>
    <m/>
  </r>
  <r>
    <s v="120602010377-0"/>
    <x v="38"/>
    <n v="123100"/>
    <s v="GAVETERO"/>
    <s v="31.12.2016"/>
    <n v="177759.96"/>
    <n v="5925.3299999999872"/>
    <s v="ZLIN"/>
    <n v="10"/>
    <n v="0"/>
    <n v="0"/>
    <n v="0"/>
    <s v="ZLIN"/>
    <n v="10"/>
    <n v="0"/>
    <n v="0"/>
    <n v="0"/>
    <m/>
    <m/>
    <m/>
  </r>
  <r>
    <s v="120602010378-0"/>
    <x v="38"/>
    <n v="123100"/>
    <s v="GAVETERO"/>
    <s v="31.12.2016"/>
    <n v="177759.96"/>
    <n v="5925.3299999999872"/>
    <s v="ZLIN"/>
    <n v="10"/>
    <n v="0"/>
    <n v="0"/>
    <n v="0"/>
    <s v="ZLIN"/>
    <n v="10"/>
    <n v="0"/>
    <n v="0"/>
    <n v="0"/>
    <m/>
    <m/>
    <m/>
  </r>
  <r>
    <s v="120602010379-0"/>
    <x v="38"/>
    <n v="123100"/>
    <s v="GAVETERO"/>
    <s v="31.12.2016"/>
    <n v="177759.96"/>
    <n v="5925.3299999999872"/>
    <s v="ZLIN"/>
    <n v="10"/>
    <n v="0"/>
    <n v="0"/>
    <n v="0"/>
    <s v="ZLIN"/>
    <n v="10"/>
    <n v="0"/>
    <n v="0"/>
    <n v="0"/>
    <m/>
    <m/>
    <m/>
  </r>
  <r>
    <s v="120602010380-0"/>
    <x v="38"/>
    <n v="123100"/>
    <s v="GAVETERO"/>
    <s v="31.12.2016"/>
    <n v="177759.96"/>
    <n v="5925.3299999999872"/>
    <s v="ZLIN"/>
    <n v="10"/>
    <n v="0"/>
    <n v="0"/>
    <n v="0"/>
    <s v="ZLIN"/>
    <n v="10"/>
    <n v="0"/>
    <n v="0"/>
    <n v="0"/>
    <m/>
    <m/>
    <m/>
  </r>
  <r>
    <s v="120602010381-0"/>
    <x v="38"/>
    <n v="123100"/>
    <s v="GAVETERO"/>
    <s v="31.12.2016"/>
    <n v="177759.96"/>
    <n v="5925.3299999999872"/>
    <s v="ZLIN"/>
    <n v="10"/>
    <n v="0"/>
    <n v="0"/>
    <n v="0"/>
    <s v="ZLIN"/>
    <n v="10"/>
    <n v="0"/>
    <n v="0"/>
    <n v="0"/>
    <m/>
    <m/>
    <m/>
  </r>
  <r>
    <s v="120602010382-0"/>
    <x v="38"/>
    <n v="123100"/>
    <s v="GAVETERO"/>
    <s v="31.12.2016"/>
    <n v="177759.96"/>
    <n v="5925.3299999999872"/>
    <s v="ZLIN"/>
    <n v="10"/>
    <n v="0"/>
    <n v="0"/>
    <n v="0"/>
    <s v="ZLIN"/>
    <n v="10"/>
    <n v="0"/>
    <n v="0"/>
    <n v="0"/>
    <m/>
    <m/>
    <m/>
  </r>
  <r>
    <s v="120602010383-0"/>
    <x v="38"/>
    <n v="123100"/>
    <s v="GAVETERO"/>
    <s v="31.12.2016"/>
    <n v="177759.96"/>
    <n v="5925.3299999999872"/>
    <s v="ZLIN"/>
    <n v="10"/>
    <n v="0"/>
    <n v="0"/>
    <n v="0"/>
    <s v="ZLIN"/>
    <n v="10"/>
    <n v="0"/>
    <n v="0"/>
    <n v="0"/>
    <m/>
    <m/>
    <m/>
  </r>
  <r>
    <s v="120602010384-0"/>
    <x v="38"/>
    <n v="121100"/>
    <s v="ARCHIVO METALICO"/>
    <s v="31.12.2016"/>
    <n v="5009644.66"/>
    <n v="166988.16000000015"/>
    <s v="ZLIN"/>
    <n v="10"/>
    <n v="0"/>
    <n v="0"/>
    <n v="0"/>
    <s v="ZLIN"/>
    <n v="10"/>
    <n v="0"/>
    <n v="0"/>
    <n v="0"/>
    <m/>
    <m/>
    <m/>
  </r>
  <r>
    <s v="120602010385-0"/>
    <x v="38"/>
    <n v="121100"/>
    <s v="ESTANTE"/>
    <s v="31.12.2016"/>
    <n v="452382.18"/>
    <n v="15079.409999999974"/>
    <s v="ZLIN"/>
    <n v="10"/>
    <n v="0"/>
    <n v="0"/>
    <n v="0"/>
    <s v="ZLIN"/>
    <n v="10"/>
    <n v="0"/>
    <n v="0"/>
    <n v="0"/>
    <m/>
    <m/>
    <m/>
  </r>
  <r>
    <s v="120602010386-0"/>
    <x v="38"/>
    <n v="122100"/>
    <s v="ESTANTE"/>
    <s v="31.12.2016"/>
    <n v="452382.18"/>
    <n v="15079.409999999974"/>
    <s v="ZLIN"/>
    <n v="10"/>
    <n v="0"/>
    <n v="0"/>
    <n v="0"/>
    <s v="ZLIN"/>
    <n v="10"/>
    <n v="0"/>
    <n v="0"/>
    <n v="0"/>
    <m/>
    <m/>
    <m/>
  </r>
  <r>
    <s v="120602010387-0"/>
    <x v="38"/>
    <n v="122100"/>
    <s v="ESTANTE"/>
    <s v="31.12.2016"/>
    <n v="452382.18"/>
    <n v="15079.409999999974"/>
    <s v="ZLIN"/>
    <n v="10"/>
    <n v="0"/>
    <n v="0"/>
    <n v="0"/>
    <s v="ZLIN"/>
    <n v="10"/>
    <n v="0"/>
    <n v="0"/>
    <n v="0"/>
    <m/>
    <m/>
    <m/>
  </r>
  <r>
    <s v="120602010388-0"/>
    <x v="38"/>
    <n v="122100"/>
    <s v="ESTANTE"/>
    <s v="31.12.2016"/>
    <n v="452382.18"/>
    <n v="15079.409999999974"/>
    <s v="ZLIN"/>
    <n v="10"/>
    <n v="0"/>
    <n v="0"/>
    <n v="0"/>
    <s v="ZLIN"/>
    <n v="10"/>
    <n v="0"/>
    <n v="0"/>
    <n v="0"/>
    <m/>
    <m/>
    <m/>
  </r>
  <r>
    <s v="120602010389-0"/>
    <x v="38"/>
    <n v="122100"/>
    <s v="ESTANTE"/>
    <s v="31.12.2016"/>
    <n v="452382.18"/>
    <n v="15079.409999999974"/>
    <s v="ZLIN"/>
    <n v="10"/>
    <n v="0"/>
    <n v="0"/>
    <n v="0"/>
    <s v="ZLIN"/>
    <n v="10"/>
    <n v="0"/>
    <n v="0"/>
    <n v="0"/>
    <m/>
    <m/>
    <m/>
  </r>
  <r>
    <s v="120602010390-0"/>
    <x v="38"/>
    <n v="123100"/>
    <s v="ESTANTE"/>
    <s v="31.12.2016"/>
    <n v="452382.18"/>
    <n v="15079.409999999974"/>
    <s v="ZLIN"/>
    <n v="10"/>
    <n v="0"/>
    <n v="0"/>
    <n v="0"/>
    <s v="ZLIN"/>
    <n v="10"/>
    <n v="0"/>
    <n v="0"/>
    <n v="0"/>
    <m/>
    <m/>
    <m/>
  </r>
  <r>
    <s v="120602010391-0"/>
    <x v="38"/>
    <n v="123100"/>
    <s v="ESTANTE"/>
    <s v="31.12.2016"/>
    <n v="452382.18"/>
    <n v="15079.409999999974"/>
    <s v="ZLIN"/>
    <n v="10"/>
    <n v="0"/>
    <n v="0"/>
    <n v="0"/>
    <s v="ZLIN"/>
    <n v="10"/>
    <n v="0"/>
    <n v="0"/>
    <n v="0"/>
    <m/>
    <m/>
    <m/>
  </r>
  <r>
    <s v="120602010392-0"/>
    <x v="38"/>
    <n v="123100"/>
    <s v="ESTANTE"/>
    <s v="31.12.2016"/>
    <n v="452382.18"/>
    <n v="15079.409999999974"/>
    <s v="ZLIN"/>
    <n v="10"/>
    <n v="0"/>
    <n v="0"/>
    <n v="0"/>
    <s v="ZLIN"/>
    <n v="10"/>
    <n v="0"/>
    <n v="0"/>
    <n v="0"/>
    <m/>
    <m/>
    <m/>
  </r>
  <r>
    <s v="120602010393-0"/>
    <x v="38"/>
    <n v="123100"/>
    <s v="ESTANTE"/>
    <s v="31.12.2016"/>
    <n v="452382.18"/>
    <n v="15079.409999999974"/>
    <s v="ZLIN"/>
    <n v="10"/>
    <n v="0"/>
    <n v="0"/>
    <n v="0"/>
    <s v="ZLIN"/>
    <n v="10"/>
    <n v="0"/>
    <n v="0"/>
    <n v="0"/>
    <m/>
    <m/>
    <m/>
  </r>
  <r>
    <s v="120602010394-0"/>
    <x v="38"/>
    <n v="121100"/>
    <s v="ESTACION DE TRABAJO"/>
    <s v="31.12.2016"/>
    <n v="1983818.79"/>
    <n v="66127.290000000037"/>
    <s v="ZLIN"/>
    <n v="10"/>
    <n v="0"/>
    <n v="0"/>
    <n v="0"/>
    <s v="ZLIN"/>
    <n v="10"/>
    <n v="0"/>
    <n v="0"/>
    <n v="0"/>
    <m/>
    <m/>
    <m/>
  </r>
  <r>
    <s v="120602010395-0"/>
    <x v="38"/>
    <n v="121100"/>
    <s v="ESTACION DE TRABAJO"/>
    <s v="31.12.2016"/>
    <n v="1983818.79"/>
    <n v="66127.290000000037"/>
    <s v="ZLIN"/>
    <n v="10"/>
    <n v="0"/>
    <n v="0"/>
    <n v="0"/>
    <s v="ZLIN"/>
    <n v="10"/>
    <n v="0"/>
    <n v="0"/>
    <n v="0"/>
    <m/>
    <m/>
    <m/>
  </r>
  <r>
    <s v="120602010396-0"/>
    <x v="38"/>
    <n v="121100"/>
    <s v="ESTACION DE TRABAJO"/>
    <s v="31.12.2016"/>
    <n v="1983818.79"/>
    <n v="66127.290000000037"/>
    <s v="ZLIN"/>
    <n v="10"/>
    <n v="0"/>
    <n v="0"/>
    <n v="0"/>
    <s v="ZLIN"/>
    <n v="10"/>
    <n v="0"/>
    <n v="0"/>
    <n v="0"/>
    <m/>
    <m/>
    <m/>
  </r>
  <r>
    <s v="120602010397-0"/>
    <x v="38"/>
    <n v="121100"/>
    <s v="ESTACION DE TRABAJO"/>
    <s v="31.12.2016"/>
    <n v="1983818.79"/>
    <n v="66127.290000000037"/>
    <s v="ZLIN"/>
    <n v="10"/>
    <n v="0"/>
    <n v="0"/>
    <n v="0"/>
    <s v="ZLIN"/>
    <n v="10"/>
    <n v="0"/>
    <n v="0"/>
    <n v="0"/>
    <m/>
    <m/>
    <m/>
  </r>
  <r>
    <s v="120602010398-0"/>
    <x v="38"/>
    <n v="121100"/>
    <s v="ESTACION DE TRABAJO"/>
    <s v="31.12.2016"/>
    <n v="1983818.79"/>
    <n v="66127.290000000037"/>
    <s v="ZLIN"/>
    <n v="10"/>
    <n v="0"/>
    <n v="0"/>
    <n v="0"/>
    <s v="ZLIN"/>
    <n v="10"/>
    <n v="0"/>
    <n v="0"/>
    <n v="0"/>
    <m/>
    <m/>
    <m/>
  </r>
  <r>
    <s v="120602010399-0"/>
    <x v="38"/>
    <n v="122100"/>
    <s v="ESTACION DE TRABAJO"/>
    <s v="31.12.2016"/>
    <n v="945118.96"/>
    <n v="31503.969999999972"/>
    <s v="ZLIN"/>
    <n v="10"/>
    <n v="0"/>
    <n v="0"/>
    <n v="0"/>
    <s v="ZLIN"/>
    <n v="10"/>
    <n v="0"/>
    <n v="0"/>
    <n v="0"/>
    <m/>
    <m/>
    <m/>
  </r>
  <r>
    <s v="120602010400-0"/>
    <x v="38"/>
    <n v="122100"/>
    <s v="ESTACION DE TRABAJO"/>
    <s v="31.12.2016"/>
    <n v="945118.96"/>
    <n v="31503.969999999972"/>
    <s v="ZLIN"/>
    <n v="10"/>
    <n v="0"/>
    <n v="0"/>
    <n v="0"/>
    <s v="ZLIN"/>
    <n v="10"/>
    <n v="0"/>
    <n v="0"/>
    <n v="0"/>
    <m/>
    <m/>
    <m/>
  </r>
  <r>
    <s v="120602010401-0"/>
    <x v="38"/>
    <n v="122100"/>
    <s v="ESTACION DE TRABAJO"/>
    <s v="31.12.2016"/>
    <n v="945118.96"/>
    <n v="31503.969999999972"/>
    <s v="ZLIN"/>
    <n v="10"/>
    <n v="0"/>
    <n v="0"/>
    <n v="0"/>
    <s v="ZLIN"/>
    <n v="10"/>
    <n v="0"/>
    <n v="0"/>
    <n v="0"/>
    <m/>
    <m/>
    <m/>
  </r>
  <r>
    <s v="120602010402-0"/>
    <x v="38"/>
    <n v="122100"/>
    <s v="ESTACION DE TRABAJO"/>
    <s v="31.12.2016"/>
    <n v="945118.96"/>
    <n v="31503.969999999972"/>
    <s v="ZLIN"/>
    <n v="10"/>
    <n v="0"/>
    <n v="0"/>
    <n v="0"/>
    <s v="ZLIN"/>
    <n v="10"/>
    <n v="0"/>
    <n v="0"/>
    <n v="0"/>
    <m/>
    <m/>
    <m/>
  </r>
  <r>
    <s v="120602010403-0"/>
    <x v="38"/>
    <n v="122100"/>
    <s v="ESTACION DE TRABAJO"/>
    <s v="31.12.2016"/>
    <n v="945118.96"/>
    <n v="31503.969999999972"/>
    <s v="ZLIN"/>
    <n v="10"/>
    <n v="0"/>
    <n v="0"/>
    <n v="0"/>
    <s v="ZLIN"/>
    <n v="10"/>
    <n v="0"/>
    <n v="0"/>
    <n v="0"/>
    <m/>
    <m/>
    <m/>
  </r>
  <r>
    <s v="120602010404-0"/>
    <x v="38"/>
    <n v="122100"/>
    <s v="ESTACION DE TRABAJO"/>
    <s v="31.12.2016"/>
    <n v="945118.96"/>
    <n v="31503.969999999972"/>
    <s v="ZLIN"/>
    <n v="10"/>
    <n v="0"/>
    <n v="0"/>
    <n v="0"/>
    <s v="ZLIN"/>
    <n v="10"/>
    <n v="0"/>
    <n v="0"/>
    <n v="0"/>
    <m/>
    <m/>
    <m/>
  </r>
  <r>
    <s v="120602010405-0"/>
    <x v="38"/>
    <n v="122100"/>
    <s v="ESTACION DE TRABAJO"/>
    <s v="31.12.2016"/>
    <n v="945118.96"/>
    <n v="31503.969999999972"/>
    <s v="ZLIN"/>
    <n v="10"/>
    <n v="0"/>
    <n v="0"/>
    <n v="0"/>
    <s v="ZLIN"/>
    <n v="10"/>
    <n v="0"/>
    <n v="0"/>
    <n v="0"/>
    <m/>
    <m/>
    <m/>
  </r>
  <r>
    <s v="120602010406-0"/>
    <x v="38"/>
    <n v="122100"/>
    <s v="ESTACION DE TRABAJO"/>
    <s v="31.12.2016"/>
    <n v="945118.96"/>
    <n v="31503.969999999972"/>
    <s v="ZLIN"/>
    <n v="10"/>
    <n v="0"/>
    <n v="0"/>
    <n v="0"/>
    <s v="ZLIN"/>
    <n v="10"/>
    <n v="0"/>
    <n v="0"/>
    <n v="0"/>
    <m/>
    <m/>
    <m/>
  </r>
  <r>
    <s v="120602010407-0"/>
    <x v="38"/>
    <n v="122100"/>
    <s v="ESTACION DE TRABAJO"/>
    <s v="31.12.2016"/>
    <n v="945118.96"/>
    <n v="31503.969999999972"/>
    <s v="ZLIN"/>
    <n v="10"/>
    <n v="0"/>
    <n v="0"/>
    <n v="0"/>
    <s v="ZLIN"/>
    <n v="10"/>
    <n v="0"/>
    <n v="0"/>
    <n v="0"/>
    <m/>
    <m/>
    <m/>
  </r>
  <r>
    <s v="120602010408-0"/>
    <x v="38"/>
    <n v="122100"/>
    <s v="ESTACION DE TRABAJO"/>
    <s v="31.12.2016"/>
    <n v="945118.96"/>
    <n v="31503.969999999972"/>
    <s v="ZLIN"/>
    <n v="10"/>
    <n v="0"/>
    <n v="0"/>
    <n v="0"/>
    <s v="ZLIN"/>
    <n v="10"/>
    <n v="0"/>
    <n v="0"/>
    <n v="0"/>
    <m/>
    <m/>
    <m/>
  </r>
  <r>
    <s v="120602010409-0"/>
    <x v="38"/>
    <n v="122100"/>
    <s v="ESTACION DE TRABAJO"/>
    <s v="31.12.2016"/>
    <n v="945118.96"/>
    <n v="31503.969999999972"/>
    <s v="ZLIN"/>
    <n v="10"/>
    <n v="0"/>
    <n v="0"/>
    <n v="0"/>
    <s v="ZLIN"/>
    <n v="10"/>
    <n v="0"/>
    <n v="0"/>
    <n v="0"/>
    <m/>
    <m/>
    <m/>
  </r>
  <r>
    <s v="120602010410-0"/>
    <x v="38"/>
    <n v="122100"/>
    <s v="ESTACION DE TRABAJO"/>
    <s v="31.12.2016"/>
    <n v="945118.96"/>
    <n v="31503.969999999972"/>
    <s v="ZLIN"/>
    <n v="10"/>
    <n v="0"/>
    <n v="0"/>
    <n v="0"/>
    <s v="ZLIN"/>
    <n v="10"/>
    <n v="0"/>
    <n v="0"/>
    <n v="0"/>
    <m/>
    <m/>
    <m/>
  </r>
  <r>
    <s v="120602010411-0"/>
    <x v="38"/>
    <n v="122100"/>
    <s v="ESTACION DE TRABAJO"/>
    <s v="31.12.2016"/>
    <n v="945118.96"/>
    <n v="31503.969999999972"/>
    <s v="ZLIN"/>
    <n v="10"/>
    <n v="0"/>
    <n v="0"/>
    <n v="0"/>
    <s v="ZLIN"/>
    <n v="10"/>
    <n v="0"/>
    <n v="0"/>
    <n v="0"/>
    <m/>
    <m/>
    <m/>
  </r>
  <r>
    <s v="120602010412-0"/>
    <x v="38"/>
    <n v="122100"/>
    <s v="ESTACION DE TRABAJO"/>
    <s v="31.12.2016"/>
    <n v="945118.96"/>
    <n v="31503.969999999972"/>
    <s v="ZLIN"/>
    <n v="10"/>
    <n v="0"/>
    <n v="0"/>
    <n v="0"/>
    <s v="ZLIN"/>
    <n v="10"/>
    <n v="0"/>
    <n v="0"/>
    <n v="0"/>
    <m/>
    <m/>
    <m/>
  </r>
  <r>
    <s v="120602010413-0"/>
    <x v="38"/>
    <n v="123100"/>
    <s v="ESTACION DE TRABAJO"/>
    <s v="31.12.2016"/>
    <n v="937580.3"/>
    <n v="31252.680000000051"/>
    <s v="ZLIN"/>
    <n v="10"/>
    <n v="0"/>
    <n v="0"/>
    <n v="0"/>
    <s v="ZLIN"/>
    <n v="10"/>
    <n v="0"/>
    <n v="0"/>
    <n v="0"/>
    <m/>
    <m/>
    <m/>
  </r>
  <r>
    <s v="120602010414-0"/>
    <x v="38"/>
    <n v="123100"/>
    <s v="ESTACION DE TRABAJO"/>
    <s v="31.12.2016"/>
    <n v="937580.3"/>
    <n v="31252.680000000051"/>
    <s v="ZLIN"/>
    <n v="10"/>
    <n v="0"/>
    <n v="0"/>
    <n v="0"/>
    <s v="ZLIN"/>
    <n v="10"/>
    <n v="0"/>
    <n v="0"/>
    <n v="0"/>
    <m/>
    <m/>
    <m/>
  </r>
  <r>
    <s v="120602010415-0"/>
    <x v="38"/>
    <n v="123100"/>
    <s v="ESTACION DE TRABAJO"/>
    <s v="31.12.2016"/>
    <n v="937580.3"/>
    <n v="31252.680000000051"/>
    <s v="ZLIN"/>
    <n v="10"/>
    <n v="0"/>
    <n v="0"/>
    <n v="0"/>
    <s v="ZLIN"/>
    <n v="10"/>
    <n v="0"/>
    <n v="0"/>
    <n v="0"/>
    <m/>
    <m/>
    <m/>
  </r>
  <r>
    <s v="120602010416-0"/>
    <x v="38"/>
    <n v="123100"/>
    <s v="ESTACION DE TRABAJO"/>
    <s v="31.12.2016"/>
    <n v="937580.3"/>
    <n v="31252.680000000051"/>
    <s v="ZLIN"/>
    <n v="10"/>
    <n v="0"/>
    <n v="0"/>
    <n v="0"/>
    <s v="ZLIN"/>
    <n v="10"/>
    <n v="0"/>
    <n v="0"/>
    <n v="0"/>
    <m/>
    <m/>
    <m/>
  </r>
  <r>
    <s v="120602010417-0"/>
    <x v="38"/>
    <n v="123100"/>
    <s v="ESTACION DE TRABAJO"/>
    <s v="31.12.2016"/>
    <n v="937580.3"/>
    <n v="31252.680000000051"/>
    <s v="ZLIN"/>
    <n v="10"/>
    <n v="0"/>
    <n v="0"/>
    <n v="0"/>
    <s v="ZLIN"/>
    <n v="10"/>
    <n v="0"/>
    <n v="0"/>
    <n v="0"/>
    <m/>
    <m/>
    <m/>
  </r>
  <r>
    <s v="120602010418-0"/>
    <x v="38"/>
    <n v="123100"/>
    <s v="ESTACION DE TRABAJO"/>
    <s v="31.12.2016"/>
    <n v="937580.3"/>
    <n v="31252.680000000051"/>
    <s v="ZLIN"/>
    <n v="10"/>
    <n v="0"/>
    <n v="0"/>
    <n v="0"/>
    <s v="ZLIN"/>
    <n v="10"/>
    <n v="0"/>
    <n v="0"/>
    <n v="0"/>
    <m/>
    <m/>
    <m/>
  </r>
  <r>
    <s v="120602010419-0"/>
    <x v="38"/>
    <n v="123100"/>
    <s v="ESTACION DE TRABAJO"/>
    <s v="31.12.2016"/>
    <n v="937580.3"/>
    <n v="31252.680000000051"/>
    <s v="ZLIN"/>
    <n v="10"/>
    <n v="0"/>
    <n v="0"/>
    <n v="0"/>
    <s v="ZLIN"/>
    <n v="10"/>
    <n v="0"/>
    <n v="0"/>
    <n v="0"/>
    <m/>
    <m/>
    <m/>
  </r>
  <r>
    <s v="120602010420-0"/>
    <x v="38"/>
    <n v="123100"/>
    <s v="ESTACION DE TRABAJO"/>
    <s v="31.12.2016"/>
    <n v="937580.3"/>
    <n v="31252.680000000051"/>
    <s v="ZLIN"/>
    <n v="10"/>
    <n v="0"/>
    <n v="0"/>
    <n v="0"/>
    <s v="ZLIN"/>
    <n v="10"/>
    <n v="0"/>
    <n v="0"/>
    <n v="0"/>
    <m/>
    <m/>
    <m/>
  </r>
  <r>
    <s v="120602010421-0"/>
    <x v="38"/>
    <n v="123100"/>
    <s v="ESTACION DE TRABAJO"/>
    <s v="31.12.2016"/>
    <n v="937580.3"/>
    <n v="31252.680000000051"/>
    <s v="ZLIN"/>
    <n v="10"/>
    <n v="0"/>
    <n v="0"/>
    <n v="0"/>
    <s v="ZLIN"/>
    <n v="10"/>
    <n v="0"/>
    <n v="0"/>
    <n v="0"/>
    <m/>
    <m/>
    <m/>
  </r>
  <r>
    <s v="120602010422-0"/>
    <x v="38"/>
    <n v="123100"/>
    <s v="ESTACION DE TRABAJO"/>
    <s v="31.12.2016"/>
    <n v="937580.3"/>
    <n v="31252.680000000051"/>
    <s v="ZLIN"/>
    <n v="10"/>
    <n v="0"/>
    <n v="0"/>
    <n v="0"/>
    <s v="ZLIN"/>
    <n v="10"/>
    <n v="0"/>
    <n v="0"/>
    <n v="0"/>
    <m/>
    <m/>
    <m/>
  </r>
  <r>
    <s v="120602010423-0"/>
    <x v="38"/>
    <n v="123100"/>
    <s v="ESTACION DE TRABAJO"/>
    <s v="31.12.2016"/>
    <n v="937580.3"/>
    <n v="31252.680000000051"/>
    <s v="ZLIN"/>
    <n v="10"/>
    <n v="0"/>
    <n v="0"/>
    <n v="0"/>
    <s v="ZLIN"/>
    <n v="10"/>
    <n v="0"/>
    <n v="0"/>
    <n v="0"/>
    <m/>
    <m/>
    <m/>
  </r>
  <r>
    <s v="120602010424-0"/>
    <x v="38"/>
    <n v="123100"/>
    <s v="ESTACION DE TRABAJO"/>
    <s v="31.12.2016"/>
    <n v="937580.3"/>
    <n v="31252.680000000051"/>
    <s v="ZLIN"/>
    <n v="10"/>
    <n v="0"/>
    <n v="0"/>
    <n v="0"/>
    <s v="ZLIN"/>
    <n v="10"/>
    <n v="0"/>
    <n v="0"/>
    <n v="0"/>
    <m/>
    <m/>
    <m/>
  </r>
  <r>
    <s v="120602010425-0"/>
    <x v="38"/>
    <n v="123100"/>
    <s v="ESTACION DE TRABAJO"/>
    <s v="31.12.2016"/>
    <n v="937580.3"/>
    <n v="31252.680000000051"/>
    <s v="ZLIN"/>
    <n v="10"/>
    <n v="0"/>
    <n v="0"/>
    <n v="0"/>
    <s v="ZLIN"/>
    <n v="10"/>
    <n v="0"/>
    <n v="0"/>
    <n v="0"/>
    <m/>
    <m/>
    <m/>
  </r>
  <r>
    <s v="120602010426-0"/>
    <x v="38"/>
    <n v="123100"/>
    <s v="ESTACION DE TRABAJO"/>
    <s v="31.12.2016"/>
    <n v="937580.31"/>
    <n v="31252.680000000051"/>
    <s v="ZLIN"/>
    <n v="10"/>
    <n v="0"/>
    <n v="0"/>
    <n v="0"/>
    <s v="ZLIN"/>
    <n v="10"/>
    <n v="0"/>
    <n v="0"/>
    <n v="0"/>
    <m/>
    <m/>
    <m/>
  </r>
  <r>
    <s v="120602010427-0"/>
    <x v="38"/>
    <n v="123100"/>
    <s v="ESTACION DE TRABAJO"/>
    <s v="31.12.2016"/>
    <n v="937580.31"/>
    <n v="31252.680000000051"/>
    <s v="ZLIN"/>
    <n v="10"/>
    <n v="0"/>
    <n v="0"/>
    <n v="0"/>
    <s v="ZLIN"/>
    <n v="10"/>
    <n v="0"/>
    <n v="0"/>
    <n v="0"/>
    <m/>
    <m/>
    <m/>
  </r>
  <r>
    <s v="120602010428-0"/>
    <x v="38"/>
    <n v="131100"/>
    <s v="PANTALLA"/>
    <s v="19.01.2017"/>
    <n v="369995"/>
    <n v="9249.8800000000047"/>
    <s v="ZLIN"/>
    <n v="10"/>
    <n v="0"/>
    <n v="0"/>
    <n v="0"/>
    <s v="ZLIN"/>
    <n v="10"/>
    <n v="0"/>
    <n v="0"/>
    <n v="0"/>
    <m/>
    <m/>
    <m/>
  </r>
  <r>
    <s v="120602010429-0"/>
    <x v="38"/>
    <n v="211104"/>
    <s v="PIZARRA TEMPERADA"/>
    <s v="26.01.2017"/>
    <n v="118670.58"/>
    <n v="2966.7599999999948"/>
    <s v="ZLIN"/>
    <n v="10"/>
    <n v="0"/>
    <n v="0"/>
    <n v="0"/>
    <s v="ZLIN"/>
    <n v="10"/>
    <n v="0"/>
    <n v="0"/>
    <n v="0"/>
    <m/>
    <m/>
    <m/>
  </r>
  <r>
    <s v="120602010441-0"/>
    <x v="38"/>
    <n v="335201"/>
    <s v="EXTRACTOR PARA SODA COMEDOR"/>
    <s v="10.02.2017"/>
    <n v="480250"/>
    <n v="8004.1699999999837"/>
    <s v="ZLIN"/>
    <n v="10"/>
    <n v="0"/>
    <n v="0"/>
    <n v="0"/>
    <s v="ZLIN"/>
    <n v="10"/>
    <n v="0"/>
    <n v="0"/>
    <n v="0"/>
    <m/>
    <m/>
    <m/>
  </r>
  <r>
    <s v="120602010442-0"/>
    <x v="38"/>
    <n v="335201"/>
    <s v="EXTRACTOR PARA SODA COMEDOR"/>
    <s v="10.02.2017"/>
    <n v="480250"/>
    <n v="8004.1699999999837"/>
    <s v="ZLIN"/>
    <n v="10"/>
    <n v="0"/>
    <n v="0"/>
    <n v="0"/>
    <s v="ZLIN"/>
    <n v="10"/>
    <n v="0"/>
    <n v="0"/>
    <n v="0"/>
    <m/>
    <m/>
    <m/>
  </r>
  <r>
    <s v="120602010443-0"/>
    <x v="38"/>
    <n v="335201"/>
    <s v="EXTRACTOR PARA SODA COMEDOR"/>
    <s v="10.02.2017"/>
    <n v="480250"/>
    <n v="8004.1699999999837"/>
    <s v="ZLIN"/>
    <n v="10"/>
    <n v="0"/>
    <n v="0"/>
    <n v="0"/>
    <s v="ZLIN"/>
    <n v="10"/>
    <n v="0"/>
    <n v="0"/>
    <n v="0"/>
    <m/>
    <m/>
    <m/>
  </r>
  <r>
    <s v="120602010445-0"/>
    <x v="38"/>
    <n v="331100"/>
    <s v="SILLA ERGONOMICA NEGRA"/>
    <s v="21.02.2017"/>
    <n v="135000"/>
    <n v="2250"/>
    <s v="ZLIN"/>
    <n v="10"/>
    <n v="0"/>
    <n v="0"/>
    <n v="0"/>
    <s v="ZLIN"/>
    <n v="10"/>
    <n v="0"/>
    <n v="0"/>
    <n v="0"/>
    <m/>
    <m/>
    <m/>
  </r>
  <r>
    <s v="120602010446-0"/>
    <x v="38"/>
    <n v="214401"/>
    <s v="MUEBLE GRANITO DE 9 GAVETAS Y 3"/>
    <s v="28.03.2017"/>
    <n v="1250000"/>
    <n v="10416.669999999925"/>
    <s v="ZLIN"/>
    <n v="10"/>
    <n v="0"/>
    <n v="0"/>
    <n v="0"/>
    <s v="ZLIN"/>
    <n v="10"/>
    <n v="0"/>
    <n v="0"/>
    <n v="0"/>
    <m/>
    <m/>
    <m/>
  </r>
  <r>
    <s v="120602010449-0"/>
    <x v="38"/>
    <n v="131104"/>
    <s v="PANTALLA DE TV"/>
    <s v="15.03.2017"/>
    <n v="279995"/>
    <n v="2333.289999999979"/>
    <s v="ZLIN"/>
    <n v="10"/>
    <n v="0"/>
    <n v="0"/>
    <n v="0"/>
    <s v="ZLIN"/>
    <n v="10"/>
    <n v="0"/>
    <n v="0"/>
    <n v="0"/>
    <m/>
    <m/>
    <m/>
  </r>
  <r>
    <s v="120602010450-0"/>
    <x v="38"/>
    <n v="323304"/>
    <s v="AIRE ACONDICIONADO"/>
    <s v="20.03.2017"/>
    <n v="433830"/>
    <n v="3615.25"/>
    <s v="ZLIN"/>
    <n v="10"/>
    <n v="0"/>
    <n v="0"/>
    <n v="0"/>
    <s v="ZLIN"/>
    <n v="10"/>
    <n v="0"/>
    <n v="0"/>
    <n v="0"/>
    <m/>
    <m/>
    <m/>
  </r>
  <r>
    <s v="120602010451-0"/>
    <x v="38"/>
    <n v="122100"/>
    <s v="SILLA ERGONÓMICA"/>
    <s v="22.03.2017"/>
    <n v="124053.03"/>
    <n v="1033.7799999999988"/>
    <s v="ZLIN"/>
    <n v="10"/>
    <n v="0"/>
    <n v="0"/>
    <n v="0"/>
    <s v="ZLIN"/>
    <n v="10"/>
    <n v="0"/>
    <n v="0"/>
    <n v="0"/>
    <m/>
    <m/>
    <m/>
  </r>
  <r>
    <s v="120602010452-0"/>
    <x v="38"/>
    <n v="123100"/>
    <s v="SILLA ERGONÓMICA"/>
    <s v="22.03.2017"/>
    <n v="124052.99"/>
    <n v="1033.7700000000041"/>
    <s v="ZLIN"/>
    <n v="10"/>
    <n v="0"/>
    <n v="0"/>
    <n v="0"/>
    <s v="ZLIN"/>
    <n v="10"/>
    <n v="0"/>
    <n v="0"/>
    <n v="0"/>
    <m/>
    <m/>
    <m/>
  </r>
  <r>
    <s v="120602010453-0"/>
    <x v="38"/>
    <n v="123100"/>
    <s v="SILLA ERGONÓMICA"/>
    <s v="22.03.2017"/>
    <n v="124052.99"/>
    <n v="1033.7700000000041"/>
    <s v="ZLIN"/>
    <n v="10"/>
    <n v="0"/>
    <n v="0"/>
    <n v="0"/>
    <s v="ZLIN"/>
    <n v="10"/>
    <n v="0"/>
    <n v="0"/>
    <n v="0"/>
    <m/>
    <m/>
    <m/>
  </r>
  <r>
    <s v="120602010454-0"/>
    <x v="38"/>
    <n v="123100"/>
    <s v="SILLA ERGONÓMICA"/>
    <s v="22.03.2017"/>
    <n v="124052.99"/>
    <n v="1033.7700000000041"/>
    <s v="ZLIN"/>
    <n v="10"/>
    <n v="0"/>
    <n v="0"/>
    <n v="0"/>
    <s v="ZLIN"/>
    <n v="10"/>
    <n v="0"/>
    <n v="0"/>
    <n v="0"/>
    <m/>
    <m/>
    <m/>
  </r>
  <r>
    <s v="120602010455-0"/>
    <x v="38"/>
    <n v="123100"/>
    <s v="SILLA ERGONÓMICA"/>
    <s v="22.03.2017"/>
    <n v="124052.99"/>
    <n v="1033.7700000000041"/>
    <s v="ZLIN"/>
    <n v="10"/>
    <n v="0"/>
    <n v="0"/>
    <n v="0"/>
    <s v="ZLIN"/>
    <n v="10"/>
    <n v="0"/>
    <n v="0"/>
    <n v="0"/>
    <m/>
    <m/>
    <m/>
  </r>
  <r>
    <s v="120602010456-0"/>
    <x v="38"/>
    <n v="123100"/>
    <s v="SILLA ERGONOMICA"/>
    <s v="22.03.2017"/>
    <n v="124052.99"/>
    <n v="1033.7700000000041"/>
    <s v="ZLIN"/>
    <n v="10"/>
    <n v="0"/>
    <n v="0"/>
    <n v="0"/>
    <s v="ZLIN"/>
    <n v="10"/>
    <n v="0"/>
    <n v="0"/>
    <n v="0"/>
    <m/>
    <m/>
    <m/>
  </r>
  <r>
    <s v="120602010457-0"/>
    <x v="38"/>
    <n v="123100"/>
    <s v="SILLA ERGONÓMICA"/>
    <s v="22.03.2017"/>
    <n v="124052.99"/>
    <n v="1033.7700000000041"/>
    <s v="ZLIN"/>
    <n v="10"/>
    <n v="0"/>
    <n v="0"/>
    <n v="0"/>
    <s v="ZLIN"/>
    <n v="10"/>
    <n v="0"/>
    <n v="0"/>
    <n v="0"/>
    <m/>
    <m/>
    <m/>
  </r>
  <r>
    <s v="120602010458-0"/>
    <x v="38"/>
    <n v="121100"/>
    <s v="SILLA TIPO ERGONÓMICA"/>
    <s v="22.03.2017"/>
    <n v="124052.99"/>
    <n v="1033.7700000000041"/>
    <s v="ZLIN"/>
    <n v="10"/>
    <n v="0"/>
    <n v="0"/>
    <n v="0"/>
    <s v="ZLIN"/>
    <n v="10"/>
    <n v="0"/>
    <n v="0"/>
    <n v="0"/>
    <m/>
    <m/>
    <m/>
  </r>
  <r>
    <s v="120602010459-0"/>
    <x v="38"/>
    <n v="121100"/>
    <s v="SILLA TIPO ERGONÓMICA"/>
    <s v="22.03.2017"/>
    <n v="124052.99"/>
    <n v="1033.7700000000041"/>
    <s v="ZLIN"/>
    <n v="10"/>
    <n v="0"/>
    <n v="0"/>
    <n v="0"/>
    <s v="ZLIN"/>
    <n v="10"/>
    <n v="0"/>
    <n v="0"/>
    <n v="0"/>
    <m/>
    <m/>
    <m/>
  </r>
  <r>
    <s v="120602010460-0"/>
    <x v="38"/>
    <n v="121100"/>
    <s v="SILLA TIPO ERGONÓMICA"/>
    <s v="22.03.2017"/>
    <n v="124052.99"/>
    <n v="1033.7700000000041"/>
    <s v="ZLIN"/>
    <n v="10"/>
    <n v="0"/>
    <n v="0"/>
    <n v="0"/>
    <s v="ZLIN"/>
    <n v="10"/>
    <n v="0"/>
    <n v="0"/>
    <n v="0"/>
    <m/>
    <m/>
    <m/>
  </r>
  <r>
    <s v="120602010461-0"/>
    <x v="38"/>
    <n v="121100"/>
    <s v="SILLA TIPO ERGONÓMICA"/>
    <s v="22.03.2017"/>
    <n v="124052.99"/>
    <n v="1033.7700000000041"/>
    <s v="ZLIN"/>
    <n v="10"/>
    <n v="0"/>
    <n v="0"/>
    <n v="0"/>
    <s v="ZLIN"/>
    <n v="10"/>
    <n v="0"/>
    <n v="0"/>
    <n v="0"/>
    <m/>
    <m/>
    <m/>
  </r>
  <r>
    <s v="120602010462-0"/>
    <x v="38"/>
    <n v="121100"/>
    <s v="PIZARRA DE PORCELANA 4X8"/>
    <s v="24.03.2017"/>
    <n v="216882.74"/>
    <n v="1807.359999999986"/>
    <s v="ZLIN"/>
    <n v="10"/>
    <n v="0"/>
    <n v="0"/>
    <n v="0"/>
    <s v="ZLIN"/>
    <n v="10"/>
    <n v="0"/>
    <n v="0"/>
    <n v="0"/>
    <m/>
    <m/>
    <m/>
  </r>
  <r>
    <s v="120602010463-0"/>
    <x v="38"/>
    <n v="341203"/>
    <s v="FUENTE DE AGUA"/>
    <s v="23.03.2017"/>
    <n v="395865"/>
    <n v="3298.8800000000047"/>
    <s v="ZLIN"/>
    <n v="10"/>
    <n v="0"/>
    <n v="0"/>
    <n v="0"/>
    <s v="ZLIN"/>
    <n v="10"/>
    <n v="0"/>
    <n v="0"/>
    <n v="0"/>
    <m/>
    <m/>
    <m/>
  </r>
  <r>
    <s v="120602010465-0"/>
    <x v="38"/>
    <n v="311100"/>
    <s v="SILLA ERGONOMICA"/>
    <s v="18.04.2017"/>
    <n v="291540"/>
    <n v="0"/>
    <s v="ZLIN"/>
    <n v="10"/>
    <n v="0"/>
    <n v="0"/>
    <n v="0"/>
    <s v="ZLIN"/>
    <n v="10"/>
    <n v="0"/>
    <n v="0"/>
    <n v="0"/>
    <m/>
    <m/>
    <m/>
  </r>
  <r>
    <s v="120602010466-0"/>
    <x v="38"/>
    <n v="311100"/>
    <s v="SILLA ERGONOMICA"/>
    <s v="18.04.2017"/>
    <n v="291540"/>
    <n v="0"/>
    <s v="ZLIN"/>
    <n v="10"/>
    <n v="0"/>
    <n v="0"/>
    <n v="0"/>
    <s v="ZLIN"/>
    <n v="10"/>
    <n v="0"/>
    <n v="0"/>
    <n v="0"/>
    <m/>
    <m/>
    <m/>
  </r>
  <r>
    <s v="120602010467-0"/>
    <x v="38"/>
    <n v="311100"/>
    <s v="SILLA ERGONOMICA"/>
    <s v="18.04.2017"/>
    <n v="291540"/>
    <n v="0"/>
    <s v="ZLIN"/>
    <n v="10"/>
    <n v="0"/>
    <n v="0"/>
    <n v="0"/>
    <s v="ZLIN"/>
    <n v="10"/>
    <n v="0"/>
    <n v="0"/>
    <n v="0"/>
    <m/>
    <m/>
    <m/>
  </r>
  <r>
    <s v="120602010468-0"/>
    <x v="38"/>
    <n v="311100"/>
    <s v="SILLA ERGONOMICA"/>
    <s v="18.04.2017"/>
    <n v="198129.68"/>
    <n v="0"/>
    <s v="ZLIN"/>
    <n v="10"/>
    <n v="0"/>
    <n v="0"/>
    <n v="0"/>
    <s v="ZLIN"/>
    <n v="10"/>
    <n v="0"/>
    <n v="0"/>
    <n v="0"/>
    <m/>
    <m/>
    <m/>
  </r>
  <r>
    <s v="120602010469-0"/>
    <x v="38"/>
    <n v="311100"/>
    <s v="SILLA ERGONOMICA"/>
    <s v="18.04.2017"/>
    <n v="198129.68"/>
    <n v="0"/>
    <s v="ZLIN"/>
    <n v="10"/>
    <n v="0"/>
    <n v="0"/>
    <n v="0"/>
    <s v="ZLIN"/>
    <n v="10"/>
    <n v="0"/>
    <n v="0"/>
    <n v="0"/>
    <m/>
    <m/>
    <m/>
  </r>
  <r>
    <s v="120602010470-0"/>
    <x v="38"/>
    <n v="311100"/>
    <s v="SILLA ERGONOMICA"/>
    <s v="18.04.2017"/>
    <n v="198129.68"/>
    <n v="0"/>
    <s v="ZLIN"/>
    <n v="10"/>
    <n v="0"/>
    <n v="0"/>
    <n v="0"/>
    <s v="ZLIN"/>
    <n v="10"/>
    <n v="0"/>
    <n v="0"/>
    <n v="0"/>
    <m/>
    <m/>
    <m/>
  </r>
  <r>
    <s v="120604000000-0"/>
    <x v="32"/>
    <n v="213100"/>
    <s v="MONITOR"/>
    <s v="04.09.2009"/>
    <n v="94000"/>
    <n v="94000"/>
    <s v="ZLIN"/>
    <n v="5"/>
    <n v="0"/>
    <n v="9466.9599999999991"/>
    <n v="9466.9599999999991"/>
    <s v="ZLIN"/>
    <n v="5"/>
    <n v="0"/>
    <n v="0"/>
    <n v="0"/>
    <m/>
    <m/>
    <m/>
  </r>
  <r>
    <s v="120604000001-0"/>
    <x v="32"/>
    <n v="213100"/>
    <s v="MONITOR"/>
    <s v="04.09.2009"/>
    <n v="94000"/>
    <n v="94000"/>
    <s v="ZLIN"/>
    <n v="5"/>
    <n v="0"/>
    <n v="9466.9599999999991"/>
    <n v="9466.9599999999991"/>
    <s v="ZLIN"/>
    <n v="5"/>
    <n v="0"/>
    <n v="0"/>
    <n v="0"/>
    <m/>
    <m/>
    <m/>
  </r>
  <r>
    <s v="120604000002-0"/>
    <x v="32"/>
    <n v="213100"/>
    <s v="CPU"/>
    <s v="04.09.2009"/>
    <n v="300000"/>
    <n v="300000"/>
    <s v="ZLIN"/>
    <n v="5"/>
    <n v="0"/>
    <n v="30213.69"/>
    <n v="30213.69"/>
    <s v="ZLIN"/>
    <n v="5"/>
    <n v="0"/>
    <n v="0"/>
    <n v="0"/>
    <m/>
    <m/>
    <m/>
  </r>
  <r>
    <s v="120604000004-0"/>
    <x v="32"/>
    <n v="333401"/>
    <s v="IMPRESORA MULTIFUNCIONAL HP"/>
    <s v="03.09.2009"/>
    <n v="333557.15000000002"/>
    <n v="333557.15000000002"/>
    <s v="ZLIN"/>
    <n v="5"/>
    <n v="0"/>
    <n v="33593.300000000003"/>
    <n v="33593.300000000003"/>
    <s v="ZLIN"/>
    <n v="5"/>
    <n v="0"/>
    <n v="0"/>
    <n v="0"/>
    <m/>
    <m/>
    <m/>
  </r>
  <r>
    <s v="120604000005-0"/>
    <x v="32"/>
    <n v="341102"/>
    <s v="SERVIDOR"/>
    <s v="01.03.2010"/>
    <n v="5046580.5199999996"/>
    <n v="5046580.5199999996"/>
    <s v="ZLIN"/>
    <n v="5"/>
    <n v="0"/>
    <n v="238703.26"/>
    <n v="238703.26"/>
    <s v="ZLIN"/>
    <n v="5"/>
    <n v="0"/>
    <n v="0"/>
    <n v="0"/>
    <m/>
    <m/>
    <m/>
  </r>
  <r>
    <s v="120604000006-0"/>
    <x v="32"/>
    <n v="341102"/>
    <s v="SERVIDOR"/>
    <s v="01.03.2010"/>
    <n v="5046580.5199999996"/>
    <n v="5046580.5199999996"/>
    <s v="ZLIN"/>
    <n v="5"/>
    <n v="0"/>
    <n v="238703.26"/>
    <n v="238703.26"/>
    <s v="ZLIN"/>
    <n v="5"/>
    <n v="0"/>
    <n v="0"/>
    <n v="0"/>
    <m/>
    <m/>
    <m/>
  </r>
  <r>
    <s v="120604000007-0"/>
    <x v="32"/>
    <n v="341102"/>
    <s v="SERVIDOR"/>
    <s v="01.03.2010"/>
    <n v="5046580.5199999996"/>
    <n v="5046580.5199999996"/>
    <s v="ZLIN"/>
    <n v="5"/>
    <n v="0"/>
    <n v="238703.26"/>
    <n v="238703.26"/>
    <s v="ZLIN"/>
    <n v="5"/>
    <n v="0"/>
    <n v="0"/>
    <n v="0"/>
    <m/>
    <m/>
    <m/>
  </r>
  <r>
    <s v="120604000008-0"/>
    <x v="32"/>
    <n v="341100"/>
    <s v="SERVIDOR"/>
    <s v="01.03.2010"/>
    <n v="5046580.5199999996"/>
    <n v="5046580.5199999996"/>
    <s v="ZLIN"/>
    <n v="5"/>
    <n v="0"/>
    <n v="238703.26"/>
    <n v="238703.26"/>
    <s v="ZLIN"/>
    <n v="5"/>
    <n v="0"/>
    <n v="0"/>
    <n v="0"/>
    <m/>
    <m/>
    <m/>
  </r>
  <r>
    <s v="120604000009-0"/>
    <x v="32"/>
    <n v="213100"/>
    <s v="SERVIDOR"/>
    <s v="01.03.2010"/>
    <n v="5046591.58"/>
    <n v="5046591.58"/>
    <s v="ZLIN"/>
    <n v="5"/>
    <n v="0"/>
    <n v="238703.78"/>
    <n v="238703.78"/>
    <s v="ZLIN"/>
    <n v="5"/>
    <n v="0"/>
    <n v="0"/>
    <n v="0"/>
    <m/>
    <m/>
    <m/>
  </r>
  <r>
    <s v="120604000011-0"/>
    <x v="32"/>
    <n v="213100"/>
    <s v="CPU"/>
    <s v="26.01.2010"/>
    <n v="601422.15"/>
    <n v="601422.15"/>
    <s v="ZLIN"/>
    <n v="5"/>
    <n v="0"/>
    <n v="28447.27"/>
    <n v="28447.27"/>
    <s v="ZLIN"/>
    <n v="5"/>
    <n v="0"/>
    <n v="0"/>
    <n v="0"/>
    <m/>
    <m/>
    <m/>
  </r>
  <r>
    <s v="120604000012-0"/>
    <x v="32"/>
    <n v="213100"/>
    <s v="CPU"/>
    <s v="26.01.2010"/>
    <n v="601422.15"/>
    <n v="601422.15"/>
    <s v="ZLIN"/>
    <n v="5"/>
    <n v="0"/>
    <n v="28447.27"/>
    <n v="28447.27"/>
    <s v="ZLIN"/>
    <n v="5"/>
    <n v="0"/>
    <n v="0"/>
    <n v="0"/>
    <m/>
    <m/>
    <m/>
  </r>
  <r>
    <s v="120604000013-0"/>
    <x v="32"/>
    <n v="213100"/>
    <s v="CPU"/>
    <s v="26.01.2010"/>
    <n v="601422.15"/>
    <n v="601422.15"/>
    <s v="ZLIN"/>
    <n v="5"/>
    <n v="0"/>
    <n v="28447.27"/>
    <n v="28447.27"/>
    <s v="ZLIN"/>
    <n v="5"/>
    <n v="0"/>
    <n v="0"/>
    <n v="0"/>
    <m/>
    <m/>
    <m/>
  </r>
  <r>
    <s v="120604000014-0"/>
    <x v="32"/>
    <n v="213100"/>
    <s v="CPU"/>
    <s v="26.01.2010"/>
    <n v="601422.15"/>
    <n v="601422.15"/>
    <s v="ZLIN"/>
    <n v="5"/>
    <n v="0"/>
    <n v="28447.27"/>
    <n v="28447.27"/>
    <s v="ZLIN"/>
    <n v="5"/>
    <n v="0"/>
    <n v="0"/>
    <n v="0"/>
    <m/>
    <m/>
    <m/>
  </r>
  <r>
    <s v="120604000015-0"/>
    <x v="32"/>
    <n v="213100"/>
    <s v="CPU"/>
    <s v="26.01.2010"/>
    <n v="601422.15"/>
    <n v="601422.15"/>
    <s v="ZLIN"/>
    <n v="5"/>
    <n v="0"/>
    <n v="28447.27"/>
    <n v="28447.27"/>
    <s v="ZLIN"/>
    <n v="5"/>
    <n v="0"/>
    <n v="0"/>
    <n v="0"/>
    <m/>
    <m/>
    <m/>
  </r>
  <r>
    <s v="120604000016-0"/>
    <x v="32"/>
    <n v="213100"/>
    <s v="CPU"/>
    <s v="26.01.2010"/>
    <n v="601422.15"/>
    <n v="601422.15"/>
    <s v="ZLIN"/>
    <n v="5"/>
    <n v="0"/>
    <n v="28447.27"/>
    <n v="28447.27"/>
    <s v="ZLIN"/>
    <n v="5"/>
    <n v="0"/>
    <n v="0"/>
    <n v="0"/>
    <m/>
    <m/>
    <m/>
  </r>
  <r>
    <s v="120604000017-0"/>
    <x v="32"/>
    <n v="213100"/>
    <s v="CPU"/>
    <s v="26.01.2010"/>
    <n v="601422.15"/>
    <n v="601422.15"/>
    <s v="ZLIN"/>
    <n v="5"/>
    <n v="0"/>
    <n v="28447.27"/>
    <n v="28447.27"/>
    <s v="ZLIN"/>
    <n v="5"/>
    <n v="0"/>
    <n v="0"/>
    <n v="0"/>
    <m/>
    <m/>
    <m/>
  </r>
  <r>
    <s v="120604000018-0"/>
    <x v="32"/>
    <n v="213100"/>
    <s v="CPU"/>
    <s v="26.01.2010"/>
    <n v="601422.15"/>
    <n v="601422.15"/>
    <s v="ZLIN"/>
    <n v="5"/>
    <n v="0"/>
    <n v="28447.27"/>
    <n v="28447.27"/>
    <s v="ZLIN"/>
    <n v="5"/>
    <n v="0"/>
    <n v="0"/>
    <n v="0"/>
    <m/>
    <m/>
    <m/>
  </r>
  <r>
    <s v="120604000019-0"/>
    <x v="32"/>
    <n v="213100"/>
    <s v="CPU"/>
    <s v="26.01.2010"/>
    <n v="601422.15"/>
    <n v="601422.15"/>
    <s v="ZLIN"/>
    <n v="5"/>
    <n v="0"/>
    <n v="28447.27"/>
    <n v="28447.27"/>
    <s v="ZLIN"/>
    <n v="5"/>
    <n v="0"/>
    <n v="0"/>
    <n v="0"/>
    <m/>
    <m/>
    <m/>
  </r>
  <r>
    <s v="120604000020-0"/>
    <x v="32"/>
    <n v="213100"/>
    <s v="CPU"/>
    <s v="26.01.2010"/>
    <n v="601422.15"/>
    <n v="601422.15"/>
    <s v="ZLIN"/>
    <n v="5"/>
    <n v="0"/>
    <n v="28447.27"/>
    <n v="28447.27"/>
    <s v="ZLIN"/>
    <n v="5"/>
    <n v="0"/>
    <n v="0"/>
    <n v="0"/>
    <m/>
    <m/>
    <m/>
  </r>
  <r>
    <s v="120604000021-0"/>
    <x v="32"/>
    <n v="213100"/>
    <s v="CPU"/>
    <s v="26.01.2010"/>
    <n v="601422.15"/>
    <n v="601422.15"/>
    <s v="ZLIN"/>
    <n v="5"/>
    <n v="0"/>
    <n v="28447.27"/>
    <n v="28447.27"/>
    <s v="ZLIN"/>
    <n v="5"/>
    <n v="0"/>
    <n v="0"/>
    <n v="0"/>
    <m/>
    <m/>
    <m/>
  </r>
  <r>
    <s v="120604000022-0"/>
    <x v="32"/>
    <n v="213100"/>
    <s v="CPU"/>
    <s v="26.01.2010"/>
    <n v="601422.15"/>
    <n v="601422.15"/>
    <s v="ZLIN"/>
    <n v="5"/>
    <n v="0"/>
    <n v="28447.27"/>
    <n v="28447.27"/>
    <s v="ZLIN"/>
    <n v="5"/>
    <n v="0"/>
    <n v="0"/>
    <n v="0"/>
    <m/>
    <m/>
    <m/>
  </r>
  <r>
    <s v="120604000023-0"/>
    <x v="32"/>
    <n v="213100"/>
    <s v="CPU"/>
    <s v="26.01.2010"/>
    <n v="601422.15"/>
    <n v="601422.15"/>
    <s v="ZLIN"/>
    <n v="5"/>
    <n v="0"/>
    <n v="28447.27"/>
    <n v="28447.27"/>
    <s v="ZLIN"/>
    <n v="5"/>
    <n v="0"/>
    <n v="0"/>
    <n v="0"/>
    <m/>
    <m/>
    <m/>
  </r>
  <r>
    <s v="120604000024-0"/>
    <x v="32"/>
    <n v="213100"/>
    <s v="CPU"/>
    <s v="26.01.2010"/>
    <n v="601422.15"/>
    <n v="601422.15"/>
    <s v="ZLIN"/>
    <n v="5"/>
    <n v="0"/>
    <n v="28447.27"/>
    <n v="28447.27"/>
    <s v="ZLIN"/>
    <n v="5"/>
    <n v="0"/>
    <n v="0"/>
    <n v="0"/>
    <m/>
    <m/>
    <m/>
  </r>
  <r>
    <s v="120604000025-0"/>
    <x v="32"/>
    <n v="213100"/>
    <s v="CPU"/>
    <s v="26.01.2010"/>
    <n v="601422.15"/>
    <n v="601422.15"/>
    <s v="ZLIN"/>
    <n v="5"/>
    <n v="0"/>
    <n v="28447.27"/>
    <n v="28447.27"/>
    <s v="ZLIN"/>
    <n v="5"/>
    <n v="0"/>
    <n v="0"/>
    <n v="0"/>
    <m/>
    <m/>
    <m/>
  </r>
  <r>
    <s v="120604000026-0"/>
    <x v="32"/>
    <n v="213100"/>
    <s v="CPU"/>
    <s v="26.01.2010"/>
    <n v="601422.15"/>
    <n v="601422.15"/>
    <s v="ZLIN"/>
    <n v="5"/>
    <n v="0"/>
    <n v="28447.27"/>
    <n v="28447.27"/>
    <s v="ZLIN"/>
    <n v="5"/>
    <n v="0"/>
    <n v="0"/>
    <n v="0"/>
    <m/>
    <m/>
    <m/>
  </r>
  <r>
    <s v="120604000027-0"/>
    <x v="32"/>
    <n v="213100"/>
    <s v="CPU"/>
    <s v="26.01.2010"/>
    <n v="601422.15"/>
    <n v="601422.15"/>
    <s v="ZLIN"/>
    <n v="5"/>
    <n v="0"/>
    <n v="28447.27"/>
    <n v="28447.27"/>
    <s v="ZLIN"/>
    <n v="5"/>
    <n v="0"/>
    <n v="0"/>
    <n v="0"/>
    <m/>
    <m/>
    <m/>
  </r>
  <r>
    <s v="120604000028-0"/>
    <x v="32"/>
    <n v="213100"/>
    <s v="CPU"/>
    <s v="26.01.2010"/>
    <n v="601422.15"/>
    <n v="601422.15"/>
    <s v="ZLIN"/>
    <n v="5"/>
    <n v="0"/>
    <n v="28447.27"/>
    <n v="28447.27"/>
    <s v="ZLIN"/>
    <n v="5"/>
    <n v="0"/>
    <n v="0"/>
    <n v="0"/>
    <m/>
    <m/>
    <m/>
  </r>
  <r>
    <s v="120604000029-0"/>
    <x v="32"/>
    <n v="213100"/>
    <s v="CPU"/>
    <s v="26.01.2010"/>
    <n v="601422.15"/>
    <n v="601422.15"/>
    <s v="ZLIN"/>
    <n v="5"/>
    <n v="0"/>
    <n v="28447.27"/>
    <n v="28447.27"/>
    <s v="ZLIN"/>
    <n v="5"/>
    <n v="0"/>
    <n v="0"/>
    <n v="0"/>
    <m/>
    <m/>
    <m/>
  </r>
  <r>
    <s v="120604000030-0"/>
    <x v="32"/>
    <n v="213100"/>
    <s v="CPU"/>
    <s v="26.01.2010"/>
    <n v="601422.15"/>
    <n v="601422.15"/>
    <s v="ZLIN"/>
    <n v="5"/>
    <n v="0"/>
    <n v="28447.27"/>
    <n v="28447.27"/>
    <s v="ZLIN"/>
    <n v="5"/>
    <n v="0"/>
    <n v="0"/>
    <n v="0"/>
    <m/>
    <m/>
    <m/>
  </r>
  <r>
    <s v="120604000031-0"/>
    <x v="32"/>
    <n v="213100"/>
    <s v="CPU"/>
    <s v="26.01.2010"/>
    <n v="601422.15"/>
    <n v="601422.15"/>
    <s v="ZLIN"/>
    <n v="5"/>
    <n v="0"/>
    <n v="28447.27"/>
    <n v="28447.27"/>
    <s v="ZLIN"/>
    <n v="5"/>
    <n v="0"/>
    <n v="0"/>
    <n v="0"/>
    <m/>
    <m/>
    <m/>
  </r>
  <r>
    <s v="120604000032-0"/>
    <x v="32"/>
    <n v="213100"/>
    <s v="CPU"/>
    <s v="26.01.2010"/>
    <n v="601422.15"/>
    <n v="601422.15"/>
    <s v="ZLIN"/>
    <n v="5"/>
    <n v="0"/>
    <n v="28447.27"/>
    <n v="28447.27"/>
    <s v="ZLIN"/>
    <n v="5"/>
    <n v="0"/>
    <n v="0"/>
    <n v="0"/>
    <m/>
    <m/>
    <m/>
  </r>
  <r>
    <s v="120604000033-0"/>
    <x v="32"/>
    <n v="321102"/>
    <s v="LOCALIZADOR DE FALLA VISUAL DE F"/>
    <s v="26.01.2010"/>
    <n v="601422.15"/>
    <n v="601422.15"/>
    <s v="ZLIN"/>
    <n v="5"/>
    <n v="0"/>
    <n v="28447.27"/>
    <n v="28447.27"/>
    <s v="ZLIN"/>
    <n v="5"/>
    <n v="0"/>
    <n v="0"/>
    <n v="0"/>
    <m/>
    <m/>
    <m/>
  </r>
  <r>
    <s v="120604000034-0"/>
    <x v="32"/>
    <n v="213100"/>
    <s v="CPU"/>
    <s v="26.01.2010"/>
    <n v="601422.15"/>
    <n v="601422.15"/>
    <s v="ZLIN"/>
    <n v="5"/>
    <n v="0"/>
    <n v="28447.27"/>
    <n v="28447.27"/>
    <s v="ZLIN"/>
    <n v="5"/>
    <n v="0"/>
    <n v="0"/>
    <n v="0"/>
    <m/>
    <m/>
    <m/>
  </r>
  <r>
    <s v="120604000035-0"/>
    <x v="32"/>
    <n v="213100"/>
    <s v="CPU"/>
    <s v="26.01.2010"/>
    <n v="601422.15"/>
    <n v="601422.15"/>
    <s v="ZLIN"/>
    <n v="5"/>
    <n v="0"/>
    <n v="28447.27"/>
    <n v="28447.27"/>
    <s v="ZLIN"/>
    <n v="5"/>
    <n v="0"/>
    <n v="0"/>
    <n v="0"/>
    <m/>
    <m/>
    <m/>
  </r>
  <r>
    <s v="120604000036-0"/>
    <x v="32"/>
    <n v="213100"/>
    <s v="CPU"/>
    <s v="26.01.2010"/>
    <n v="601433.43000000005"/>
    <n v="601433.43000000005"/>
    <s v="ZLIN"/>
    <n v="5"/>
    <n v="0"/>
    <n v="28447.8"/>
    <n v="28447.8"/>
    <s v="ZLIN"/>
    <n v="5"/>
    <n v="0"/>
    <n v="0"/>
    <n v="0"/>
    <m/>
    <m/>
    <m/>
  </r>
  <r>
    <s v="120604000041-0"/>
    <x v="32"/>
    <n v="214401"/>
    <s v="MONITOR"/>
    <s v="14.09.2009"/>
    <n v="127610.9"/>
    <n v="127610.9"/>
    <s v="ZLIN"/>
    <n v="5"/>
    <n v="0"/>
    <n v="12852"/>
    <n v="12852"/>
    <s v="ZLIN"/>
    <n v="5"/>
    <n v="0"/>
    <n v="0"/>
    <n v="0"/>
    <m/>
    <m/>
    <m/>
  </r>
  <r>
    <s v="120604000042-0"/>
    <x v="32"/>
    <n v="341102"/>
    <s v="PROYECTOR"/>
    <s v="19.10.2009"/>
    <n v="1138000"/>
    <n v="1138000"/>
    <s v="ZLIN"/>
    <n v="5"/>
    <n v="0"/>
    <n v="114610.6"/>
    <n v="114610.6"/>
    <s v="ZLIN"/>
    <n v="5"/>
    <n v="0"/>
    <n v="0"/>
    <n v="0"/>
    <m/>
    <m/>
    <m/>
  </r>
  <r>
    <s v="120604000044-0"/>
    <x v="32"/>
    <n v="344303"/>
    <s v="DISPOSITIVO INALAMBRICO PARA VID"/>
    <s v="23.10.2009"/>
    <n v="270000"/>
    <n v="270000"/>
    <s v="ZLIN"/>
    <n v="5"/>
    <n v="0"/>
    <n v="27192.32"/>
    <n v="27192.32"/>
    <s v="ZLIN"/>
    <n v="5"/>
    <n v="0"/>
    <n v="0"/>
    <n v="0"/>
    <m/>
    <m/>
    <m/>
  </r>
  <r>
    <s v="120604000045-0"/>
    <x v="32"/>
    <n v="323302"/>
    <s v="IMPRESORA"/>
    <s v="30.10.2009"/>
    <n v="86000"/>
    <n v="86000"/>
    <s v="ZLIN"/>
    <n v="5"/>
    <n v="0"/>
    <n v="8661.26"/>
    <n v="8661.26"/>
    <s v="ZLIN"/>
    <n v="5"/>
    <n v="0"/>
    <n v="0"/>
    <n v="0"/>
    <m/>
    <m/>
    <m/>
  </r>
  <r>
    <s v="120604000046-0"/>
    <x v="32"/>
    <n v="321102"/>
    <s v="MONITOR LCD 18.5"/>
    <s v="13.11.2009"/>
    <n v="105000.5"/>
    <n v="105000.5"/>
    <s v="ZLIN"/>
    <n v="5"/>
    <n v="0"/>
    <n v="10574.84"/>
    <n v="10574.84"/>
    <s v="ZLIN"/>
    <n v="5"/>
    <n v="0"/>
    <n v="0"/>
    <n v="0"/>
    <m/>
    <m/>
    <m/>
  </r>
  <r>
    <s v="120604000047-0"/>
    <x v="32"/>
    <n v="321102"/>
    <s v="MONITOR LCD 18.5"/>
    <s v="13.11.2009"/>
    <n v="105000.5"/>
    <n v="105000.5"/>
    <s v="ZLIN"/>
    <n v="5"/>
    <n v="0"/>
    <n v="10574.84"/>
    <n v="10574.84"/>
    <s v="ZLIN"/>
    <n v="5"/>
    <n v="0"/>
    <n v="0"/>
    <n v="0"/>
    <m/>
    <m/>
    <m/>
  </r>
  <r>
    <s v="120604000049-0"/>
    <x v="32"/>
    <n v="214100"/>
    <s v="COMPUTADORA PORTATIL"/>
    <s v="06.11.2009"/>
    <n v="539900"/>
    <n v="539900"/>
    <s v="ZLIN"/>
    <n v="5"/>
    <n v="0"/>
    <n v="54374.57"/>
    <n v="54374.57"/>
    <s v="ZLIN"/>
    <n v="5"/>
    <n v="0"/>
    <n v="0"/>
    <n v="0"/>
    <m/>
    <m/>
    <m/>
  </r>
  <r>
    <s v="120604000050-0"/>
    <x v="32"/>
    <n v="341100"/>
    <s v="MONITOR 22 PULG PLANO"/>
    <s v="12.11.2009"/>
    <n v="105660"/>
    <n v="105660"/>
    <s v="ZLIN"/>
    <n v="5"/>
    <n v="0"/>
    <n v="10641.26"/>
    <n v="10641.26"/>
    <s v="ZLIN"/>
    <n v="5"/>
    <n v="0"/>
    <n v="0"/>
    <n v="0"/>
    <m/>
    <m/>
    <m/>
  </r>
  <r>
    <s v="120604000051-0"/>
    <x v="32"/>
    <n v="341100"/>
    <s v="MONITOR 22 PULG PLANO"/>
    <s v="12.11.2009"/>
    <n v="105660"/>
    <n v="105660"/>
    <s v="ZLIN"/>
    <n v="5"/>
    <n v="0"/>
    <n v="10641.26"/>
    <n v="10641.26"/>
    <s v="ZLIN"/>
    <n v="5"/>
    <n v="0"/>
    <n v="0"/>
    <n v="0"/>
    <m/>
    <m/>
    <m/>
  </r>
  <r>
    <s v="120604000052-0"/>
    <x v="32"/>
    <n v="321101"/>
    <s v="ROUTER"/>
    <s v="19.11.2009"/>
    <n v="95800"/>
    <n v="95800"/>
    <s v="ZLIN"/>
    <n v="5"/>
    <n v="0"/>
    <n v="9648.24"/>
    <n v="9648.24"/>
    <s v="ZLIN"/>
    <n v="5"/>
    <n v="0"/>
    <n v="0"/>
    <n v="0"/>
    <m/>
    <m/>
    <m/>
  </r>
  <r>
    <s v="120604000053-0"/>
    <x v="32"/>
    <n v="321100"/>
    <s v="MONITOR 22 PULG PLANO"/>
    <s v="10.11.2009"/>
    <n v="113000"/>
    <n v="113000"/>
    <s v="ZLIN"/>
    <n v="5"/>
    <n v="0"/>
    <n v="11380.49"/>
    <n v="11380.49"/>
    <s v="ZLIN"/>
    <n v="5"/>
    <n v="0"/>
    <n v="0"/>
    <n v="0"/>
    <m/>
    <m/>
    <m/>
  </r>
  <r>
    <s v="120604000054-0"/>
    <x v="32"/>
    <n v="321201"/>
    <s v="MONITOR 22 PULG PLANO"/>
    <s v="10.11.2009"/>
    <n v="113000"/>
    <n v="113000"/>
    <s v="ZLIN"/>
    <n v="5"/>
    <n v="0"/>
    <n v="11380.49"/>
    <n v="11380.49"/>
    <s v="ZLIN"/>
    <n v="5"/>
    <n v="0"/>
    <n v="0"/>
    <n v="0"/>
    <m/>
    <m/>
    <m/>
  </r>
  <r>
    <s v="120604000055-0"/>
    <x v="32"/>
    <n v="323305"/>
    <s v="MONITOR 22 PULG PLANO"/>
    <s v="10.11.2009"/>
    <n v="113000"/>
    <n v="113000"/>
    <s v="ZLIN"/>
    <n v="5"/>
    <n v="0"/>
    <n v="11380.49"/>
    <n v="11380.49"/>
    <s v="ZLIN"/>
    <n v="5"/>
    <n v="0"/>
    <n v="0"/>
    <n v="0"/>
    <m/>
    <m/>
    <m/>
  </r>
  <r>
    <s v="120604000056-0"/>
    <x v="32"/>
    <n v="323301"/>
    <s v="MONITOR 22 PULG PLANO"/>
    <s v="10.11.2009"/>
    <n v="113000"/>
    <n v="113000"/>
    <s v="ZLIN"/>
    <n v="5"/>
    <n v="0"/>
    <n v="11380.49"/>
    <n v="11380.49"/>
    <s v="ZLIN"/>
    <n v="5"/>
    <n v="0"/>
    <n v="0"/>
    <n v="0"/>
    <m/>
    <m/>
    <m/>
  </r>
  <r>
    <s v="120604000057-0"/>
    <x v="32"/>
    <n v="323304"/>
    <s v="MONITOR 22 PULG PLANO"/>
    <s v="10.11.2009"/>
    <n v="113000"/>
    <n v="113000"/>
    <s v="ZLIN"/>
    <n v="5"/>
    <n v="0"/>
    <n v="11380.49"/>
    <n v="11380.49"/>
    <s v="ZLIN"/>
    <n v="5"/>
    <n v="0"/>
    <n v="0"/>
    <n v="0"/>
    <m/>
    <m/>
    <m/>
  </r>
  <r>
    <s v="120604000058-0"/>
    <x v="32"/>
    <n v="323201"/>
    <s v="MONITOR 22 PULG PLANO"/>
    <s v="10.11.2009"/>
    <n v="113000"/>
    <n v="113000"/>
    <s v="ZLIN"/>
    <n v="5"/>
    <n v="0"/>
    <n v="11380.49"/>
    <n v="11380.49"/>
    <s v="ZLIN"/>
    <n v="5"/>
    <n v="0"/>
    <n v="0"/>
    <n v="0"/>
    <m/>
    <m/>
    <m/>
  </r>
  <r>
    <s v="120604000059-0"/>
    <x v="32"/>
    <n v="323201"/>
    <s v="MONITOR 22 PULG PLANO"/>
    <s v="10.11.2009"/>
    <n v="113000"/>
    <n v="113000"/>
    <s v="ZLIN"/>
    <n v="5"/>
    <n v="0"/>
    <n v="11380.49"/>
    <n v="11380.49"/>
    <s v="ZLIN"/>
    <n v="5"/>
    <n v="0"/>
    <n v="0"/>
    <n v="0"/>
    <m/>
    <m/>
    <m/>
  </r>
  <r>
    <s v="120604000060-0"/>
    <x v="32"/>
    <n v="214100"/>
    <s v="MONITOR 22 PULG PLANO"/>
    <s v="10.11.2009"/>
    <n v="113000"/>
    <n v="113000"/>
    <s v="ZLIN"/>
    <n v="5"/>
    <n v="0"/>
    <n v="11380.49"/>
    <n v="11380.49"/>
    <s v="ZLIN"/>
    <n v="5"/>
    <n v="0"/>
    <n v="0"/>
    <n v="0"/>
    <m/>
    <m/>
    <m/>
  </r>
  <r>
    <s v="120604000061-0"/>
    <x v="32"/>
    <n v="323305"/>
    <s v="MONITOR 22 PULG PLANO"/>
    <s v="10.11.2009"/>
    <n v="113000"/>
    <n v="113000"/>
    <s v="ZLIN"/>
    <n v="5"/>
    <n v="0"/>
    <n v="11380.49"/>
    <n v="11380.49"/>
    <s v="ZLIN"/>
    <n v="5"/>
    <n v="0"/>
    <n v="0"/>
    <n v="0"/>
    <m/>
    <m/>
    <m/>
  </r>
  <r>
    <s v="120604000062-0"/>
    <x v="32"/>
    <n v="323305"/>
    <s v="MONITOR 22 PULG PLANO"/>
    <s v="10.11.2009"/>
    <n v="113000"/>
    <n v="113000"/>
    <s v="ZLIN"/>
    <n v="5"/>
    <n v="0"/>
    <n v="11380.49"/>
    <n v="11380.49"/>
    <s v="ZLIN"/>
    <n v="5"/>
    <n v="0"/>
    <n v="0"/>
    <n v="0"/>
    <m/>
    <m/>
    <m/>
  </r>
  <r>
    <s v="120604000063-0"/>
    <x v="32"/>
    <n v="341100"/>
    <s v="CPU, MONITOR, TECLADO Y MOUSE"/>
    <s v="12.11.2009"/>
    <n v="514900"/>
    <n v="514900"/>
    <s v="ZLIN"/>
    <n v="5"/>
    <n v="0"/>
    <n v="51856.76"/>
    <n v="51856.76"/>
    <s v="ZLIN"/>
    <n v="5"/>
    <n v="0"/>
    <n v="0"/>
    <n v="0"/>
    <m/>
    <m/>
    <m/>
  </r>
  <r>
    <s v="120604000064-0"/>
    <x v="32"/>
    <n v="334203"/>
    <s v="MONITOR 18&quot;"/>
    <s v="13.11.2009"/>
    <n v="87455.13"/>
    <n v="87455.13"/>
    <s v="ZLIN"/>
    <n v="5"/>
    <n v="0"/>
    <n v="8807.81"/>
    <n v="8807.81"/>
    <s v="ZLIN"/>
    <n v="5"/>
    <n v="0"/>
    <n v="0"/>
    <n v="0"/>
    <m/>
    <m/>
    <m/>
  </r>
  <r>
    <s v="120604000067-0"/>
    <x v="32"/>
    <n v="215100"/>
    <s v="COMPUTADOR PORTATIL"/>
    <s v="17.11.2009"/>
    <n v="239500"/>
    <n v="239500"/>
    <s v="ZLIN"/>
    <n v="5"/>
    <n v="0"/>
    <n v="24120.6"/>
    <n v="24120.6"/>
    <s v="ZLIN"/>
    <n v="5"/>
    <n v="0"/>
    <n v="0"/>
    <n v="0"/>
    <m/>
    <m/>
    <m/>
  </r>
  <r>
    <s v="120604000068-0"/>
    <x v="32"/>
    <n v="131100"/>
    <s v="COMPUTADOR PORTATIL"/>
    <s v="11.01.2010"/>
    <n v="895082.07"/>
    <n v="895082.07"/>
    <s v="ZLIN"/>
    <n v="5"/>
    <n v="0"/>
    <n v="42337.38"/>
    <n v="42337.38"/>
    <s v="ZLIN"/>
    <n v="5"/>
    <n v="0"/>
    <n v="0"/>
    <n v="0"/>
    <m/>
    <m/>
    <m/>
  </r>
  <r>
    <s v="120604000069-0"/>
    <x v="32"/>
    <n v="342502"/>
    <s v="IMPRESORA MATRIZ DE PUNTOS"/>
    <s v="31.10.2009"/>
    <n v="173360.22"/>
    <n v="173360.22"/>
    <s v="ZLIN"/>
    <n v="5"/>
    <n v="0"/>
    <n v="17459.509999999998"/>
    <n v="17459.509999999998"/>
    <s v="ZLIN"/>
    <n v="5"/>
    <n v="0"/>
    <n v="0"/>
    <n v="0"/>
    <m/>
    <m/>
    <m/>
  </r>
  <r>
    <s v="120604000070-0"/>
    <x v="32"/>
    <n v="342502"/>
    <s v="IMPRESORA"/>
    <s v="31.10.2009"/>
    <n v="167745.56"/>
    <n v="167745.56"/>
    <s v="ZLIN"/>
    <n v="5"/>
    <n v="0"/>
    <n v="16894.03"/>
    <n v="16894.03"/>
    <s v="ZLIN"/>
    <n v="5"/>
    <n v="0"/>
    <n v="0"/>
    <n v="0"/>
    <m/>
    <m/>
    <m/>
  </r>
  <r>
    <s v="120604000071-0"/>
    <x v="32"/>
    <n v="213301"/>
    <s v="COMPUTADOR PORTATIL"/>
    <s v="11.01.2010"/>
    <n v="895082.07"/>
    <n v="895082.07"/>
    <s v="ZLIN"/>
    <n v="5"/>
    <n v="0"/>
    <n v="42337.38"/>
    <n v="42337.38"/>
    <s v="ZLIN"/>
    <n v="5"/>
    <n v="0"/>
    <n v="0"/>
    <n v="0"/>
    <m/>
    <m/>
    <m/>
  </r>
  <r>
    <s v="120604000072-0"/>
    <x v="32"/>
    <n v="214301"/>
    <s v="COMPUTADOR PORTATIL"/>
    <s v="11.01.2010"/>
    <n v="895082.07"/>
    <n v="895082.07"/>
    <s v="ZLIN"/>
    <n v="5"/>
    <n v="0"/>
    <n v="42337.38"/>
    <n v="42337.38"/>
    <s v="ZLIN"/>
    <n v="5"/>
    <n v="0"/>
    <n v="0"/>
    <n v="0"/>
    <m/>
    <m/>
    <m/>
  </r>
  <r>
    <s v="120604000073-0"/>
    <x v="32"/>
    <n v="213301"/>
    <s v="COMPUTADOR PORTATIL"/>
    <s v="11.01.2010"/>
    <n v="895082.07"/>
    <n v="895082.07"/>
    <s v="ZLIN"/>
    <n v="5"/>
    <n v="0"/>
    <n v="42337.38"/>
    <n v="42337.38"/>
    <s v="ZLIN"/>
    <n v="5"/>
    <n v="0"/>
    <n v="0"/>
    <n v="0"/>
    <m/>
    <m/>
    <m/>
  </r>
  <r>
    <s v="120604000074-0"/>
    <x v="32"/>
    <n v="334100"/>
    <s v="COMPUTADOR PORTATIL"/>
    <s v="11.01.2010"/>
    <n v="895082.07"/>
    <n v="895082.07"/>
    <s v="ZLIN"/>
    <n v="5"/>
    <n v="0"/>
    <n v="42337.38"/>
    <n v="42337.38"/>
    <s v="ZLIN"/>
    <n v="5"/>
    <n v="0"/>
    <n v="0"/>
    <n v="0"/>
    <m/>
    <m/>
    <m/>
  </r>
  <r>
    <s v="120604000076-0"/>
    <x v="32"/>
    <n v="215100"/>
    <s v="COMPUTADOR PORTATIL"/>
    <s v="11.01.2010"/>
    <n v="895082.07"/>
    <n v="895082.07"/>
    <s v="ZLIN"/>
    <n v="5"/>
    <n v="0"/>
    <n v="42337.38"/>
    <n v="42337.38"/>
    <s v="ZLIN"/>
    <n v="5"/>
    <n v="0"/>
    <n v="0"/>
    <n v="0"/>
    <m/>
    <m/>
    <m/>
  </r>
  <r>
    <s v="120604000077-0"/>
    <x v="32"/>
    <n v="213301"/>
    <s v="COMPUTADOR PORTATIL"/>
    <s v="11.01.2010"/>
    <n v="895082.07"/>
    <n v="895082.07"/>
    <s v="ZLIN"/>
    <n v="5"/>
    <n v="0"/>
    <n v="42337.38"/>
    <n v="42337.38"/>
    <s v="ZLIN"/>
    <n v="5"/>
    <n v="0"/>
    <n v="0"/>
    <n v="0"/>
    <m/>
    <m/>
    <m/>
  </r>
  <r>
    <s v="120604000078-0"/>
    <x v="32"/>
    <n v="214301"/>
    <s v="COMPUTADOR PORTATIL"/>
    <s v="11.01.2010"/>
    <n v="895082.07"/>
    <n v="895082.07"/>
    <s v="ZLIN"/>
    <n v="5"/>
    <n v="0"/>
    <n v="42337.38"/>
    <n v="42337.38"/>
    <s v="ZLIN"/>
    <n v="5"/>
    <n v="0"/>
    <n v="0"/>
    <n v="0"/>
    <m/>
    <m/>
    <m/>
  </r>
  <r>
    <s v="120604000079-0"/>
    <x v="32"/>
    <n v="215100"/>
    <s v="COMPUTADOR PORTATIL"/>
    <s v="11.01.2010"/>
    <n v="895082.07"/>
    <n v="895082.07"/>
    <s v="ZLIN"/>
    <n v="5"/>
    <n v="0"/>
    <n v="42337.38"/>
    <n v="42337.38"/>
    <s v="ZLIN"/>
    <n v="5"/>
    <n v="0"/>
    <n v="0"/>
    <n v="0"/>
    <m/>
    <m/>
    <m/>
  </r>
  <r>
    <s v="120604000081-1"/>
    <x v="32"/>
    <n v="213100"/>
    <s v="CONECTOR SFP"/>
    <s v="26.11.2009"/>
    <n v="499825.58"/>
    <n v="499825.58"/>
    <s v="ZLIN"/>
    <n v="5"/>
    <n v="0"/>
    <n v="25491.1"/>
    <n v="25491.1"/>
    <s v="ZLIN"/>
    <n v="5"/>
    <n v="0"/>
    <n v="0"/>
    <n v="0"/>
    <m/>
    <m/>
    <m/>
  </r>
  <r>
    <s v="120604000081-2"/>
    <x v="32"/>
    <n v="213100"/>
    <s v="CONECTOR SFP"/>
    <s v="26.11.2009"/>
    <n v="499825.58"/>
    <n v="499825.58"/>
    <s v="ZLIN"/>
    <n v="5"/>
    <n v="0"/>
    <n v="25491.1"/>
    <n v="25491.1"/>
    <s v="ZLIN"/>
    <n v="5"/>
    <n v="0"/>
    <n v="0"/>
    <n v="0"/>
    <m/>
    <m/>
    <m/>
  </r>
  <r>
    <s v="120604000087-0"/>
    <x v="32"/>
    <n v="213100"/>
    <s v="LECTORA DE CODIGO DE BARRAS"/>
    <s v="19.11.2009"/>
    <n v="110115"/>
    <n v="110115"/>
    <s v="ZLIN"/>
    <n v="5"/>
    <n v="0"/>
    <n v="11089.94"/>
    <n v="11089.94"/>
    <s v="ZLIN"/>
    <n v="5"/>
    <n v="0"/>
    <n v="0"/>
    <n v="0"/>
    <m/>
    <m/>
    <m/>
  </r>
  <r>
    <s v="120604000089-0"/>
    <x v="32"/>
    <n v="322301"/>
    <s v="COMPUTADOR PORTATIL"/>
    <s v="25.11.2009"/>
    <n v="515000"/>
    <n v="515000"/>
    <s v="ZLIN"/>
    <n v="5"/>
    <n v="0"/>
    <n v="51866.83"/>
    <n v="51866.83"/>
    <s v="ZLIN"/>
    <n v="5"/>
    <n v="0"/>
    <n v="0"/>
    <n v="0"/>
    <m/>
    <m/>
    <m/>
  </r>
  <r>
    <s v="120604000090-0"/>
    <x v="32"/>
    <n v="214401"/>
    <s v="CPU"/>
    <s v="31.12.2009"/>
    <n v="420974.41"/>
    <n v="420974.41"/>
    <s v="ZLIN"/>
    <n v="5"/>
    <n v="0"/>
    <n v="42397.3"/>
    <n v="42397.3"/>
    <s v="ZLIN"/>
    <n v="5"/>
    <n v="0"/>
    <n v="0"/>
    <n v="0"/>
    <m/>
    <m/>
    <m/>
  </r>
  <r>
    <s v="120604000091-0"/>
    <x v="32"/>
    <n v="133501"/>
    <s v="MONITOR"/>
    <s v="31.12.2009"/>
    <n v="169893.48"/>
    <n v="169893.48"/>
    <s v="ZLIN"/>
    <n v="5"/>
    <n v="0"/>
    <n v="17110.36"/>
    <n v="17110.36"/>
    <s v="ZLIN"/>
    <n v="5"/>
    <n v="0"/>
    <n v="0"/>
    <n v="0"/>
    <m/>
    <m/>
    <m/>
  </r>
  <r>
    <s v="120604000092-0"/>
    <x v="32"/>
    <n v="131100"/>
    <s v="ACCESS POINT"/>
    <s v="30.11.2009"/>
    <n v="355000"/>
    <n v="355000"/>
    <s v="ZLIN"/>
    <n v="5"/>
    <n v="0"/>
    <n v="35752.870000000003"/>
    <n v="35752.870000000003"/>
    <s v="ZLIN"/>
    <n v="5"/>
    <n v="0"/>
    <n v="0"/>
    <n v="0"/>
    <m/>
    <m/>
    <m/>
  </r>
  <r>
    <s v="120604000093-0"/>
    <x v="32"/>
    <n v="213201"/>
    <s v="COMPUTADORA PORTATIL"/>
    <s v="01.02.2010"/>
    <n v="432752"/>
    <n v="432752"/>
    <s v="ZLIN"/>
    <n v="5"/>
    <n v="0"/>
    <n v="20469.169999999998"/>
    <n v="20469.169999999998"/>
    <s v="ZLIN"/>
    <n v="5"/>
    <n v="0"/>
    <n v="0"/>
    <n v="0"/>
    <m/>
    <m/>
    <m/>
  </r>
  <r>
    <s v="120604000094-0"/>
    <x v="32"/>
    <n v="344201"/>
    <s v="COMPUTADORA PORTATIL TIPO NOTEBO"/>
    <s v="09.04.2010"/>
    <n v="14277552.060000001"/>
    <n v="14277552.060000001"/>
    <s v="ZLIN"/>
    <n v="5"/>
    <n v="0"/>
    <n v="675328.21"/>
    <n v="675328.21"/>
    <s v="ZLIN"/>
    <n v="5"/>
    <n v="0"/>
    <n v="0"/>
    <n v="0"/>
    <m/>
    <m/>
    <m/>
  </r>
  <r>
    <s v="120604000104-0"/>
    <x v="32"/>
    <n v="314100"/>
    <s v="COMPUTADORA PORTATIL TIPO NETBOOK"/>
    <s v="09.04.2010"/>
    <n v="1679897.25"/>
    <n v="1679897.25"/>
    <s v="ZLIN"/>
    <n v="5"/>
    <n v="0"/>
    <n v="79459.14"/>
    <n v="79459.14"/>
    <s v="ZLIN"/>
    <n v="5"/>
    <n v="0"/>
    <n v="0"/>
    <n v="0"/>
    <m/>
    <m/>
    <m/>
  </r>
  <r>
    <s v="120604000106-0"/>
    <x v="32"/>
    <n v="341102"/>
    <s v="EQUIPOS DE CONEXIÓN DE DISPOSITI"/>
    <s v="09.04.2010"/>
    <n v="510940.14"/>
    <n v="510940.14"/>
    <s v="ZLIN"/>
    <n v="5"/>
    <n v="0"/>
    <n v="24167.47"/>
    <n v="24167.47"/>
    <s v="ZLIN"/>
    <n v="5"/>
    <n v="0"/>
    <n v="0"/>
    <n v="0"/>
    <m/>
    <m/>
    <m/>
  </r>
  <r>
    <s v="120604000111-0"/>
    <x v="32"/>
    <n v="213100"/>
    <s v="IMPRESORA PARA PLANOS (PLOTTER)"/>
    <s v="26.03.2010"/>
    <n v="3382036.22"/>
    <n v="3382036.22"/>
    <s v="ZLIN"/>
    <n v="5"/>
    <n v="0"/>
    <n v="159970.31"/>
    <n v="159970.31"/>
    <s v="ZLIN"/>
    <n v="5"/>
    <n v="0"/>
    <n v="0"/>
    <n v="0"/>
    <m/>
    <m/>
    <m/>
  </r>
  <r>
    <s v="120604000112-0"/>
    <x v="32"/>
    <n v="213100"/>
    <s v="IMPRESORA MULTIFUNCIONAL"/>
    <s v="25.03.2010"/>
    <n v="1113569.45"/>
    <n v="1113569.45"/>
    <s v="ZLIN"/>
    <n v="5"/>
    <n v="0"/>
    <n v="52671.83"/>
    <n v="52671.83"/>
    <s v="ZLIN"/>
    <n v="5"/>
    <n v="0"/>
    <n v="0"/>
    <n v="0"/>
    <m/>
    <m/>
    <m/>
  </r>
  <r>
    <s v="120604000113-0"/>
    <x v="32"/>
    <n v="314100"/>
    <s v="MONITOR LCD"/>
    <s v="25.03.2010"/>
    <n v="1796000.03"/>
    <n v="1796000.03"/>
    <s v="ZLIN"/>
    <n v="5"/>
    <n v="0"/>
    <n v="84950.8"/>
    <n v="84950.8"/>
    <s v="ZLIN"/>
    <n v="5"/>
    <n v="0"/>
    <n v="0"/>
    <n v="0"/>
    <m/>
    <m/>
    <m/>
  </r>
  <r>
    <s v="120604000115-0"/>
    <x v="32"/>
    <n v="211104"/>
    <s v="PROYECTOR"/>
    <s v="10.12.2009"/>
    <n v="1023535.92"/>
    <n v="1023535.92"/>
    <s v="ZLIN"/>
    <n v="5"/>
    <n v="0"/>
    <n v="103082.66"/>
    <n v="103082.66"/>
    <s v="ZLIN"/>
    <n v="5"/>
    <n v="0"/>
    <n v="0"/>
    <n v="0"/>
    <m/>
    <m/>
    <m/>
  </r>
  <r>
    <s v="120604000116-0"/>
    <x v="32"/>
    <n v="323303"/>
    <s v="IMPRESORA LASER"/>
    <s v="09.12.2009"/>
    <n v="84000"/>
    <n v="84000"/>
    <s v="ZLIN"/>
    <n v="5"/>
    <n v="0"/>
    <n v="8459.83"/>
    <n v="8459.83"/>
    <s v="ZLIN"/>
    <n v="5"/>
    <n v="0"/>
    <n v="0"/>
    <n v="0"/>
    <m/>
    <m/>
    <m/>
  </r>
  <r>
    <s v="120604000117-0"/>
    <x v="32"/>
    <n v="323302"/>
    <s v="IMPRESORA HP LASER JET P1006"/>
    <s v="09.12.2009"/>
    <n v="84000"/>
    <n v="84000"/>
    <s v="ZLIN"/>
    <n v="5"/>
    <n v="0"/>
    <n v="8459.83"/>
    <n v="8459.83"/>
    <s v="ZLIN"/>
    <n v="5"/>
    <n v="0"/>
    <n v="0"/>
    <n v="0"/>
    <m/>
    <m/>
    <m/>
  </r>
  <r>
    <s v="120604000118-0"/>
    <x v="32"/>
    <n v="323201"/>
    <s v="COMPUTADORA PORTATIL"/>
    <s v="25.11.2009"/>
    <n v="1111657.95"/>
    <n v="1111657.95"/>
    <s v="ZLIN"/>
    <n v="5"/>
    <n v="0"/>
    <n v="111957.63"/>
    <n v="111957.63"/>
    <s v="ZLIN"/>
    <n v="5"/>
    <n v="0"/>
    <n v="0"/>
    <n v="0"/>
    <m/>
    <m/>
    <m/>
  </r>
  <r>
    <s v="120604000119-0"/>
    <x v="32"/>
    <n v="214401"/>
    <s v="COMPUTADORA PORTATIL"/>
    <s v="16.12.2009"/>
    <n v="572900"/>
    <n v="572900"/>
    <s v="ZLIN"/>
    <n v="5"/>
    <n v="0"/>
    <n v="57698.080000000002"/>
    <n v="57698.080000000002"/>
    <s v="ZLIN"/>
    <n v="5"/>
    <n v="0"/>
    <n v="0"/>
    <n v="0"/>
    <m/>
    <m/>
    <m/>
  </r>
  <r>
    <s v="120604000121-0"/>
    <x v="32"/>
    <n v="213201"/>
    <s v="COMPUTADORA PORTATIL"/>
    <s v="15.12.2009"/>
    <n v="380700"/>
    <n v="380700"/>
    <s v="ZLIN"/>
    <n v="5"/>
    <n v="0"/>
    <n v="38341.17"/>
    <n v="38341.17"/>
    <s v="ZLIN"/>
    <n v="5"/>
    <n v="0"/>
    <n v="0"/>
    <n v="0"/>
    <m/>
    <m/>
    <m/>
  </r>
  <r>
    <s v="120604000122-0"/>
    <x v="32"/>
    <n v="341202"/>
    <s v="COMPUTADORA PORTATIL"/>
    <s v="15.12.2009"/>
    <n v="380700"/>
    <n v="380700"/>
    <s v="ZLIN"/>
    <n v="5"/>
    <n v="0"/>
    <n v="38341.17"/>
    <n v="38341.17"/>
    <s v="ZLIN"/>
    <n v="5"/>
    <n v="0"/>
    <n v="0"/>
    <n v="0"/>
    <m/>
    <m/>
    <m/>
  </r>
  <r>
    <s v="120604000123-0"/>
    <x v="32"/>
    <n v="211100"/>
    <s v="ESCANER"/>
    <s v="15.12.2009"/>
    <n v="199990"/>
    <n v="199990"/>
    <s v="ZLIN"/>
    <n v="5"/>
    <n v="0"/>
    <n v="20141.46"/>
    <n v="20141.46"/>
    <s v="ZLIN"/>
    <n v="5"/>
    <n v="0"/>
    <n v="0"/>
    <n v="0"/>
    <m/>
    <m/>
    <m/>
  </r>
  <r>
    <s v="120604000124-0"/>
    <x v="32"/>
    <n v="213301"/>
    <s v="CAMARA PARA COMPUTADORA"/>
    <s v="16.12.2009"/>
    <n v="83600"/>
    <n v="83600"/>
    <s v="ZLIN"/>
    <n v="5"/>
    <n v="0"/>
    <n v="8419.5499999999993"/>
    <n v="8419.5499999999993"/>
    <s v="ZLIN"/>
    <n v="5"/>
    <n v="0"/>
    <n v="0"/>
    <n v="0"/>
    <m/>
    <m/>
    <m/>
  </r>
  <r>
    <s v="120604000125-0"/>
    <x v="32"/>
    <n v="213301"/>
    <s v="CAMARA PARA COMPUTADORA"/>
    <s v="16.12.2009"/>
    <n v="83600"/>
    <n v="83600"/>
    <s v="ZLIN"/>
    <n v="5"/>
    <n v="0"/>
    <n v="8419.5499999999993"/>
    <n v="8419.5499999999993"/>
    <s v="ZLIN"/>
    <n v="5"/>
    <n v="0"/>
    <n v="0"/>
    <n v="0"/>
    <m/>
    <m/>
    <m/>
  </r>
  <r>
    <s v="120604000126-0"/>
    <x v="32"/>
    <n v="335303"/>
    <s v="SWITCH CATALYST 2960 24/10/100+2"/>
    <s v="01.12.2009"/>
    <n v="1151233.5"/>
    <n v="1151233.5"/>
    <s v="ZLIN"/>
    <n v="5"/>
    <n v="0"/>
    <n v="115943.37"/>
    <n v="115943.37"/>
    <s v="ZLIN"/>
    <n v="5"/>
    <n v="0"/>
    <n v="0"/>
    <n v="0"/>
    <m/>
    <m/>
    <m/>
  </r>
  <r>
    <s v="120604000127-0"/>
    <x v="32"/>
    <n v="321102"/>
    <s v="COMPUTADORA PORTATIL"/>
    <s v="18.12.2009"/>
    <n v="1000000"/>
    <n v="1000000"/>
    <s v="ZLIN"/>
    <n v="5"/>
    <n v="0"/>
    <n v="100712.3"/>
    <n v="100712.3"/>
    <s v="ZLIN"/>
    <n v="5"/>
    <n v="0"/>
    <n v="0"/>
    <n v="0"/>
    <m/>
    <m/>
    <m/>
  </r>
  <r>
    <s v="120604000129-0"/>
    <x v="32"/>
    <n v="323201"/>
    <s v="COMPUTADORA PORTATIL"/>
    <s v="18.12.2009"/>
    <n v="765000"/>
    <n v="765000"/>
    <s v="ZLIN"/>
    <n v="5"/>
    <n v="0"/>
    <n v="77044.91"/>
    <n v="77044.91"/>
    <s v="ZLIN"/>
    <n v="5"/>
    <n v="0"/>
    <n v="0"/>
    <n v="0"/>
    <m/>
    <m/>
    <m/>
  </r>
  <r>
    <s v="120604000130-0"/>
    <x v="32"/>
    <n v="321201"/>
    <s v="IMPRESORA LASER"/>
    <s v="18.12.2009"/>
    <n v="84000"/>
    <n v="84000"/>
    <s v="ZLIN"/>
    <n v="5"/>
    <n v="0"/>
    <n v="8459.83"/>
    <n v="8459.83"/>
    <s v="ZLIN"/>
    <n v="5"/>
    <n v="0"/>
    <n v="0"/>
    <n v="0"/>
    <m/>
    <m/>
    <m/>
  </r>
  <r>
    <s v="120604000131-0"/>
    <x v="32"/>
    <n v="335100"/>
    <s v="COMPUTADORA PORTATIL"/>
    <s v="18.12.2009"/>
    <n v="620000"/>
    <n v="620000"/>
    <s v="ZLIN"/>
    <n v="5"/>
    <n v="0"/>
    <n v="62441.63"/>
    <n v="62441.63"/>
    <s v="ZLIN"/>
    <n v="5"/>
    <n v="0"/>
    <n v="0"/>
    <n v="0"/>
    <m/>
    <m/>
    <m/>
  </r>
  <r>
    <s v="120604000132-0"/>
    <x v="32"/>
    <n v="321201"/>
    <s v="COMPUTADORA PORTATIL"/>
    <s v="21.12.2009"/>
    <n v="598990"/>
    <n v="598990"/>
    <s v="ZLIN"/>
    <n v="5"/>
    <n v="0"/>
    <n v="60325.66"/>
    <n v="60325.66"/>
    <s v="ZLIN"/>
    <n v="5"/>
    <n v="0"/>
    <n v="0"/>
    <n v="0"/>
    <m/>
    <m/>
    <m/>
  </r>
  <r>
    <s v="120604000133-0"/>
    <x v="32"/>
    <n v="213201"/>
    <s v="MONITOR LCD"/>
    <s v="18.12.2009"/>
    <n v="121800"/>
    <n v="121800"/>
    <s v="ZLIN"/>
    <n v="5"/>
    <n v="0"/>
    <n v="12266.76"/>
    <n v="12266.76"/>
    <s v="ZLIN"/>
    <n v="5"/>
    <n v="0"/>
    <n v="0"/>
    <n v="0"/>
    <m/>
    <m/>
    <m/>
  </r>
  <r>
    <s v="120604000134-0"/>
    <x v="32"/>
    <n v="213201"/>
    <s v="MONITOR LCD"/>
    <s v="18.12.2009"/>
    <n v="121800"/>
    <n v="121800"/>
    <s v="ZLIN"/>
    <n v="5"/>
    <n v="0"/>
    <n v="12266.76"/>
    <n v="12266.76"/>
    <s v="ZLIN"/>
    <n v="5"/>
    <n v="0"/>
    <n v="0"/>
    <n v="0"/>
    <m/>
    <m/>
    <m/>
  </r>
  <r>
    <s v="120604000135-0"/>
    <x v="32"/>
    <n v="322301"/>
    <s v="COMPUTADORA PORTATIL"/>
    <s v="18.12.2009"/>
    <n v="644010"/>
    <n v="644010"/>
    <s v="ZLIN"/>
    <n v="5"/>
    <n v="0"/>
    <n v="64859.73"/>
    <n v="64859.73"/>
    <s v="ZLIN"/>
    <n v="5"/>
    <n v="0"/>
    <n v="0"/>
    <n v="0"/>
    <m/>
    <m/>
    <m/>
  </r>
  <r>
    <s v="120604000136-0"/>
    <x v="32"/>
    <n v="323301"/>
    <s v="COMPUTADORA PORTATIL"/>
    <s v="18.12.2009"/>
    <n v="495970"/>
    <n v="495970"/>
    <s v="ZLIN"/>
    <n v="5"/>
    <n v="0"/>
    <n v="49950.28"/>
    <n v="49950.28"/>
    <s v="ZLIN"/>
    <n v="5"/>
    <n v="0"/>
    <n v="0"/>
    <n v="0"/>
    <m/>
    <m/>
    <m/>
  </r>
  <r>
    <s v="120604000137-0"/>
    <x v="32"/>
    <n v="321102"/>
    <s v="COMPUTADORA PORTATIL"/>
    <s v="21.12.2009"/>
    <n v="495970"/>
    <n v="495970"/>
    <s v="ZLIN"/>
    <n v="5"/>
    <n v="0"/>
    <n v="49950.28"/>
    <n v="49950.28"/>
    <s v="ZLIN"/>
    <n v="5"/>
    <n v="0"/>
    <n v="0"/>
    <n v="0"/>
    <m/>
    <m/>
    <m/>
  </r>
  <r>
    <s v="120604000138-0"/>
    <x v="32"/>
    <n v="332501"/>
    <s v="MONITOR 18.5&quot;"/>
    <s v="18.12.2009"/>
    <n v="91600"/>
    <n v="91600"/>
    <s v="ZLIN"/>
    <n v="5"/>
    <n v="0"/>
    <n v="9225.25"/>
    <n v="9225.25"/>
    <s v="ZLIN"/>
    <n v="5"/>
    <n v="0"/>
    <n v="0"/>
    <n v="0"/>
    <m/>
    <m/>
    <m/>
  </r>
  <r>
    <s v="120604000139-0"/>
    <x v="32"/>
    <n v="332100"/>
    <s v="MONITOR 18.5&quot;"/>
    <s v="18.12.2009"/>
    <n v="91600"/>
    <n v="91600"/>
    <s v="ZLIN"/>
    <n v="5"/>
    <n v="0"/>
    <n v="9225.25"/>
    <n v="9225.25"/>
    <s v="ZLIN"/>
    <n v="5"/>
    <n v="0"/>
    <n v="0"/>
    <n v="0"/>
    <m/>
    <m/>
    <m/>
  </r>
  <r>
    <s v="120604000140-0"/>
    <x v="32"/>
    <n v="213301"/>
    <s v="DISCO DURO"/>
    <s v="16.12.2009"/>
    <n v="99800"/>
    <n v="99800"/>
    <s v="ZLIN"/>
    <n v="5"/>
    <n v="0"/>
    <n v="10051.09"/>
    <n v="10051.09"/>
    <s v="ZLIN"/>
    <n v="5"/>
    <n v="0"/>
    <n v="0"/>
    <n v="0"/>
    <m/>
    <m/>
    <m/>
  </r>
  <r>
    <s v="120604000141-0"/>
    <x v="32"/>
    <n v="213301"/>
    <s v="DISCO DURO"/>
    <s v="16.12.2009"/>
    <n v="99800"/>
    <n v="99800"/>
    <s v="ZLIN"/>
    <n v="5"/>
    <n v="0"/>
    <n v="10051.09"/>
    <n v="10051.09"/>
    <s v="ZLIN"/>
    <n v="5"/>
    <n v="0"/>
    <n v="0"/>
    <n v="0"/>
    <m/>
    <m/>
    <m/>
  </r>
  <r>
    <s v="120604000142-0"/>
    <x v="32"/>
    <n v="311100"/>
    <s v="DISCO DURO EXTERNO"/>
    <s v="18.12.2009"/>
    <n v="100900"/>
    <n v="100900"/>
    <s v="ZLIN"/>
    <n v="5"/>
    <n v="0"/>
    <n v="10161.870000000001"/>
    <n v="10161.870000000001"/>
    <s v="ZLIN"/>
    <n v="5"/>
    <n v="0"/>
    <n v="0"/>
    <n v="0"/>
    <m/>
    <m/>
    <m/>
  </r>
  <r>
    <s v="120604000143-0"/>
    <x v="32"/>
    <n v="111101"/>
    <s v="IMPRESORA LASER"/>
    <s v="18.12.2009"/>
    <n v="709000"/>
    <n v="709000"/>
    <s v="ZLIN"/>
    <n v="5"/>
    <n v="0"/>
    <n v="71405.02"/>
    <n v="71405.02"/>
    <s v="ZLIN"/>
    <n v="5"/>
    <n v="0"/>
    <n v="0"/>
    <n v="0"/>
    <m/>
    <m/>
    <m/>
  </r>
  <r>
    <s v="120604000481-0"/>
    <x v="32"/>
    <n v="213100"/>
    <s v="CPU"/>
    <s v="31.03.2012"/>
    <n v="740038.13"/>
    <n v="740038.13"/>
    <s v="ZLIN"/>
    <n v="5"/>
    <n v="0"/>
    <n v="0"/>
    <n v="0"/>
    <s v="ZLIN"/>
    <n v="5"/>
    <n v="0"/>
    <n v="0"/>
    <n v="0"/>
    <m/>
    <m/>
    <m/>
  </r>
  <r>
    <s v="120604000754-0"/>
    <x v="32"/>
    <n v="341100"/>
    <s v="COMPUTADORA PORTATIL"/>
    <s v="28.01.2011"/>
    <n v="3203418.51"/>
    <n v="3203418.51"/>
    <s v="ZLIN"/>
    <n v="5"/>
    <n v="0"/>
    <n v="0"/>
    <n v="0"/>
    <s v="ZLIN"/>
    <n v="5"/>
    <n v="0"/>
    <n v="0"/>
    <n v="0"/>
    <m/>
    <m/>
    <m/>
  </r>
  <r>
    <s v="120604000755-0"/>
    <x v="32"/>
    <n v="131100"/>
    <s v="COMPUTADORA PORTATIL"/>
    <s v="28.01.2011"/>
    <n v="874969.57"/>
    <n v="874969.57"/>
    <s v="ZLIN"/>
    <n v="5"/>
    <n v="0"/>
    <n v="0"/>
    <n v="0"/>
    <s v="ZLIN"/>
    <n v="5"/>
    <n v="0"/>
    <n v="0"/>
    <n v="0"/>
    <m/>
    <m/>
    <m/>
  </r>
  <r>
    <s v="120604000756-0"/>
    <x v="32"/>
    <n v="214501"/>
    <s v="MOCROCOMPUTADORA PORTATIL"/>
    <s v="28.01.2011"/>
    <n v="874969.57"/>
    <n v="874969.57"/>
    <s v="ZLIN"/>
    <n v="5"/>
    <n v="0"/>
    <n v="0"/>
    <n v="0"/>
    <s v="ZLIN"/>
    <n v="5"/>
    <n v="0"/>
    <n v="0"/>
    <n v="0"/>
    <m/>
    <m/>
    <m/>
  </r>
  <r>
    <s v="120604000758-0"/>
    <x v="32"/>
    <n v="323301"/>
    <s v="COMPUTADORA PORTATIL"/>
    <s v="28.01.2011"/>
    <n v="874969.57"/>
    <n v="874969.57"/>
    <s v="ZLIN"/>
    <n v="5"/>
    <n v="0"/>
    <n v="0"/>
    <n v="0"/>
    <s v="ZLIN"/>
    <n v="5"/>
    <n v="0"/>
    <n v="0"/>
    <n v="0"/>
    <m/>
    <m/>
    <m/>
  </r>
  <r>
    <s v="120604000759-0"/>
    <x v="32"/>
    <n v="213100"/>
    <s v="COMPUTADORA PORTATIL"/>
    <s v="28.01.2011"/>
    <n v="874969.57"/>
    <n v="874969.57"/>
    <s v="ZLIN"/>
    <n v="5"/>
    <n v="0"/>
    <n v="0"/>
    <n v="0"/>
    <s v="ZLIN"/>
    <n v="5"/>
    <n v="0"/>
    <n v="0"/>
    <n v="0"/>
    <m/>
    <m/>
    <m/>
  </r>
  <r>
    <s v="120604000760-0"/>
    <x v="32"/>
    <n v="323303"/>
    <s v="COMPUTADORA PORTATIL"/>
    <s v="28.01.2011"/>
    <n v="874969.57"/>
    <n v="874969.57"/>
    <s v="ZLIN"/>
    <n v="5"/>
    <n v="0"/>
    <n v="0"/>
    <n v="0"/>
    <s v="ZLIN"/>
    <n v="5"/>
    <n v="0"/>
    <n v="0"/>
    <n v="0"/>
    <m/>
    <m/>
    <m/>
  </r>
  <r>
    <s v="120604000761-0"/>
    <x v="32"/>
    <n v="344301"/>
    <s v="COMPUTADORA PORTATIL"/>
    <s v="28.01.2011"/>
    <n v="874969.57"/>
    <n v="874969.57"/>
    <s v="ZLIN"/>
    <n v="5"/>
    <n v="0"/>
    <n v="0"/>
    <n v="0"/>
    <s v="ZLIN"/>
    <n v="5"/>
    <n v="0"/>
    <n v="0"/>
    <n v="0"/>
    <m/>
    <m/>
    <m/>
  </r>
  <r>
    <s v="120604000762-0"/>
    <x v="32"/>
    <n v="133201"/>
    <s v="COMPUTADORA PORTATIL"/>
    <s v="28.01.2011"/>
    <n v="874969.57"/>
    <n v="874969.57"/>
    <s v="ZLIN"/>
    <n v="5"/>
    <n v="0"/>
    <n v="0"/>
    <n v="0"/>
    <s v="ZLIN"/>
    <n v="5"/>
    <n v="0"/>
    <n v="0"/>
    <n v="0"/>
    <m/>
    <m/>
    <m/>
  </r>
  <r>
    <s v="120604000763-0"/>
    <x v="32"/>
    <n v="344301"/>
    <s v="COMPUTADORA PORTATIL"/>
    <s v="28.01.2011"/>
    <n v="874969.57"/>
    <n v="874969.57"/>
    <s v="ZLIN"/>
    <n v="5"/>
    <n v="0"/>
    <n v="0"/>
    <n v="0"/>
    <s v="ZLIN"/>
    <n v="5"/>
    <n v="0"/>
    <n v="0"/>
    <n v="0"/>
    <m/>
    <m/>
    <m/>
  </r>
  <r>
    <s v="120604000764-0"/>
    <x v="32"/>
    <n v="321101"/>
    <s v="COMPUTADORA PORTATIL"/>
    <s v="28.01.2011"/>
    <n v="874969.57"/>
    <n v="874969.57"/>
    <s v="ZLIN"/>
    <n v="5"/>
    <n v="0"/>
    <n v="0"/>
    <n v="0"/>
    <s v="ZLIN"/>
    <n v="5"/>
    <n v="0"/>
    <n v="0"/>
    <n v="0"/>
    <m/>
    <m/>
    <m/>
  </r>
  <r>
    <s v="120604000765-0"/>
    <x v="32"/>
    <n v="322301"/>
    <s v="COMPUTADORA PORTATIL"/>
    <s v="28.01.2011"/>
    <n v="874969.57"/>
    <n v="874969.57"/>
    <s v="ZLIN"/>
    <n v="5"/>
    <n v="0"/>
    <n v="0"/>
    <n v="0"/>
    <s v="ZLIN"/>
    <n v="5"/>
    <n v="0"/>
    <n v="0"/>
    <n v="0"/>
    <m/>
    <m/>
    <m/>
  </r>
  <r>
    <s v="120604000767-0"/>
    <x v="32"/>
    <n v="344301"/>
    <s v="COMPUTADORA PORTATIL"/>
    <s v="28.01.2011"/>
    <n v="874969.57"/>
    <n v="874969.57"/>
    <s v="ZLIN"/>
    <n v="5"/>
    <n v="0"/>
    <n v="0"/>
    <n v="0"/>
    <s v="ZLIN"/>
    <n v="5"/>
    <n v="0"/>
    <n v="0"/>
    <n v="0"/>
    <m/>
    <m/>
    <m/>
  </r>
  <r>
    <s v="120604000768-0"/>
    <x v="32"/>
    <n v="344301"/>
    <s v="COMPUTADORA PORTATIL"/>
    <s v="28.01.2011"/>
    <n v="874969.57"/>
    <n v="874969.57"/>
    <s v="ZLIN"/>
    <n v="5"/>
    <n v="0"/>
    <n v="0"/>
    <n v="0"/>
    <s v="ZLIN"/>
    <n v="5"/>
    <n v="0"/>
    <n v="0"/>
    <n v="0"/>
    <m/>
    <m/>
    <m/>
  </r>
  <r>
    <s v="120604000770-0"/>
    <x v="32"/>
    <n v="342100"/>
    <s v="COMPUTADORA PORTATIL"/>
    <s v="28.01.2011"/>
    <n v="874969.57"/>
    <n v="874969.57"/>
    <s v="ZLIN"/>
    <n v="5"/>
    <n v="0"/>
    <n v="0"/>
    <n v="0"/>
    <s v="ZLIN"/>
    <n v="5"/>
    <n v="0"/>
    <n v="0"/>
    <n v="0"/>
    <m/>
    <m/>
    <m/>
  </r>
  <r>
    <s v="120604000771-0"/>
    <x v="32"/>
    <n v="323304"/>
    <s v="COMPUTADORA PORTATIL"/>
    <s v="28.01.2011"/>
    <n v="874969.57"/>
    <n v="874969.57"/>
    <s v="ZLIN"/>
    <n v="5"/>
    <n v="0"/>
    <n v="0"/>
    <n v="0"/>
    <s v="ZLIN"/>
    <n v="5"/>
    <n v="0"/>
    <n v="0"/>
    <n v="0"/>
    <m/>
    <m/>
    <m/>
  </r>
  <r>
    <s v="120604000772-0"/>
    <x v="32"/>
    <n v="133100"/>
    <s v="COMPUTADORA PORTATIL"/>
    <s v="28.01.2011"/>
    <n v="874969.57"/>
    <n v="874969.57"/>
    <s v="ZLIN"/>
    <n v="5"/>
    <n v="0"/>
    <n v="0"/>
    <n v="0"/>
    <s v="ZLIN"/>
    <n v="5"/>
    <n v="0"/>
    <n v="0"/>
    <n v="0"/>
    <m/>
    <m/>
    <m/>
  </r>
  <r>
    <s v="120604000773-0"/>
    <x v="32"/>
    <n v="213301"/>
    <s v="COMPUTADORA PORTATIL"/>
    <s v="28.01.2011"/>
    <n v="874969.57"/>
    <n v="874969.57"/>
    <s v="ZLIN"/>
    <n v="5"/>
    <n v="0"/>
    <n v="0"/>
    <n v="0"/>
    <s v="ZLIN"/>
    <n v="5"/>
    <n v="0"/>
    <n v="0"/>
    <n v="0"/>
    <m/>
    <m/>
    <m/>
  </r>
  <r>
    <s v="120604000775-0"/>
    <x v="32"/>
    <n v="341100"/>
    <s v="COMPUTADORA PORTATIL"/>
    <s v="28.01.2011"/>
    <n v="874969.57"/>
    <n v="874969.57"/>
    <s v="ZLIN"/>
    <n v="5"/>
    <n v="0"/>
    <n v="0"/>
    <n v="0"/>
    <s v="ZLIN"/>
    <n v="5"/>
    <n v="0"/>
    <n v="0"/>
    <n v="0"/>
    <m/>
    <m/>
    <m/>
  </r>
  <r>
    <s v="120604000777-0"/>
    <x v="32"/>
    <n v="322301"/>
    <s v="COMPUTADORA PORTATIL"/>
    <s v="28.01.2011"/>
    <n v="874969.57"/>
    <n v="874969.57"/>
    <s v="ZLIN"/>
    <n v="5"/>
    <n v="0"/>
    <n v="0"/>
    <n v="0"/>
    <s v="ZLIN"/>
    <n v="5"/>
    <n v="0"/>
    <n v="0"/>
    <n v="0"/>
    <m/>
    <m/>
    <m/>
  </r>
  <r>
    <s v="120604000778-0"/>
    <x v="32"/>
    <n v="342506"/>
    <s v="COMPUTADORA PORTATIL"/>
    <s v="28.01.2011"/>
    <n v="874969.57"/>
    <n v="874969.57"/>
    <s v="ZLIN"/>
    <n v="5"/>
    <n v="0"/>
    <n v="0"/>
    <n v="0"/>
    <s v="ZLIN"/>
    <n v="5"/>
    <n v="0"/>
    <n v="0"/>
    <n v="0"/>
    <m/>
    <m/>
    <m/>
  </r>
  <r>
    <s v="120604000779-0"/>
    <x v="32"/>
    <n v="214501"/>
    <s v="COMPUTADORA PORTATIL"/>
    <s v="28.01.2011"/>
    <n v="874969.57"/>
    <n v="874969.57"/>
    <s v="ZLIN"/>
    <n v="5"/>
    <n v="0"/>
    <n v="0"/>
    <n v="0"/>
    <s v="ZLIN"/>
    <n v="5"/>
    <n v="0"/>
    <n v="0"/>
    <n v="0"/>
    <m/>
    <m/>
    <m/>
  </r>
  <r>
    <s v="120604000780-0"/>
    <x v="32"/>
    <n v="133100"/>
    <s v="COMPUTADORA PORTATIL"/>
    <s v="28.01.2011"/>
    <n v="874969.57"/>
    <n v="874969.57"/>
    <s v="ZLIN"/>
    <n v="5"/>
    <n v="0"/>
    <n v="0"/>
    <n v="0"/>
    <s v="ZLIN"/>
    <n v="5"/>
    <n v="0"/>
    <n v="0"/>
    <n v="0"/>
    <m/>
    <m/>
    <m/>
  </r>
  <r>
    <s v="120604000781-0"/>
    <x v="32"/>
    <n v="332201"/>
    <s v="COMPUTADORA PORTATIL"/>
    <s v="28.01.2011"/>
    <n v="874969.57"/>
    <n v="874969.57"/>
    <s v="ZLIN"/>
    <n v="5"/>
    <n v="0"/>
    <n v="0"/>
    <n v="0"/>
    <s v="ZLIN"/>
    <n v="5"/>
    <n v="0"/>
    <n v="0"/>
    <n v="0"/>
    <m/>
    <m/>
    <m/>
  </r>
  <r>
    <s v="120604000782-0"/>
    <x v="32"/>
    <n v="316100"/>
    <s v="MICROCOMPUTADORA PORTATIL"/>
    <s v="28.01.2011"/>
    <n v="874969.57"/>
    <n v="874969.57"/>
    <s v="ZLIN"/>
    <n v="5"/>
    <n v="0"/>
    <n v="0"/>
    <n v="0"/>
    <s v="ZLIN"/>
    <n v="5"/>
    <n v="0"/>
    <n v="0"/>
    <n v="0"/>
    <m/>
    <m/>
    <m/>
  </r>
  <r>
    <s v="120604000784-0"/>
    <x v="32"/>
    <n v="214403"/>
    <s v="COMPUTADORA PORTATIL"/>
    <s v="28.01.2011"/>
    <n v="874969.57"/>
    <n v="874969.57"/>
    <s v="ZLIN"/>
    <n v="5"/>
    <n v="0"/>
    <n v="0"/>
    <n v="0"/>
    <s v="ZLIN"/>
    <n v="5"/>
    <n v="0"/>
    <n v="0"/>
    <n v="0"/>
    <m/>
    <m/>
    <m/>
  </r>
  <r>
    <s v="120604000785-0"/>
    <x v="32"/>
    <n v="133100"/>
    <s v="COMPUTADORA PORTATIL"/>
    <s v="28.01.2011"/>
    <n v="874969.57"/>
    <n v="874969.57"/>
    <s v="ZLIN"/>
    <n v="5"/>
    <n v="0"/>
    <n v="0"/>
    <n v="0"/>
    <s v="ZLIN"/>
    <n v="5"/>
    <n v="0"/>
    <n v="0"/>
    <n v="0"/>
    <m/>
    <m/>
    <m/>
  </r>
  <r>
    <s v="120604000786-0"/>
    <x v="32"/>
    <n v="133201"/>
    <s v="COMPUTADORA PORTATIL"/>
    <s v="28.01.2011"/>
    <n v="874969.57"/>
    <n v="874969.57"/>
    <s v="ZLIN"/>
    <n v="5"/>
    <n v="0"/>
    <n v="0"/>
    <n v="0"/>
    <s v="ZLIN"/>
    <n v="5"/>
    <n v="0"/>
    <n v="0"/>
    <n v="0"/>
    <m/>
    <m/>
    <m/>
  </r>
  <r>
    <s v="120604000788-0"/>
    <x v="32"/>
    <n v="133501"/>
    <s v="COMPUTADORA PORTATIL"/>
    <s v="28.01.2011"/>
    <n v="874969.57"/>
    <n v="874969.57"/>
    <s v="ZLIN"/>
    <n v="5"/>
    <n v="0"/>
    <n v="0"/>
    <n v="0"/>
    <s v="ZLIN"/>
    <n v="5"/>
    <n v="0"/>
    <n v="0"/>
    <n v="0"/>
    <m/>
    <m/>
    <m/>
  </r>
  <r>
    <s v="120604000789-0"/>
    <x v="32"/>
    <n v="133100"/>
    <s v="COMPUTADORA PORTATIL"/>
    <s v="28.01.2011"/>
    <n v="874969.57"/>
    <n v="874969.57"/>
    <s v="ZLIN"/>
    <n v="5"/>
    <n v="0"/>
    <n v="0"/>
    <n v="0"/>
    <s v="ZLIN"/>
    <n v="5"/>
    <n v="0"/>
    <n v="0"/>
    <n v="0"/>
    <m/>
    <m/>
    <m/>
  </r>
  <r>
    <s v="120604000792-0"/>
    <x v="32"/>
    <n v="332401"/>
    <s v="COMPUTADORA PORTATIL"/>
    <s v="28.01.2011"/>
    <n v="874969.57"/>
    <n v="874969.57"/>
    <s v="ZLIN"/>
    <n v="5"/>
    <n v="0"/>
    <n v="0"/>
    <n v="0"/>
    <s v="ZLIN"/>
    <n v="5"/>
    <n v="0"/>
    <n v="0"/>
    <n v="0"/>
    <m/>
    <m/>
    <m/>
  </r>
  <r>
    <s v="120604000793-0"/>
    <x v="32"/>
    <n v="213100"/>
    <s v="COMPUTADORA PORTATIL"/>
    <s v="28.01.2011"/>
    <n v="874969.57"/>
    <n v="874969.57"/>
    <s v="ZLIN"/>
    <n v="5"/>
    <n v="0"/>
    <n v="0"/>
    <n v="0"/>
    <s v="ZLIN"/>
    <n v="5"/>
    <n v="0"/>
    <n v="0"/>
    <n v="0"/>
    <m/>
    <m/>
    <m/>
  </r>
  <r>
    <s v="120604000794-0"/>
    <x v="32"/>
    <n v="311100"/>
    <s v="MICROCOMPUTADORA PORTATIL"/>
    <s v="28.01.2011"/>
    <n v="0"/>
    <n v="0"/>
    <s v="ZLIN"/>
    <n v="5"/>
    <n v="0"/>
    <n v="0"/>
    <n v="0"/>
    <s v="ZLIN"/>
    <n v="5"/>
    <n v="0"/>
    <n v="0"/>
    <n v="0"/>
    <m/>
    <m/>
    <m/>
  </r>
  <r>
    <s v="120604000795-0"/>
    <x v="32"/>
    <n v="311100"/>
    <s v="COMPUTADORA PORTATIL"/>
    <s v="28.01.2011"/>
    <n v="0"/>
    <n v="0"/>
    <s v="ZLIN"/>
    <n v="5"/>
    <n v="0"/>
    <n v="0"/>
    <n v="0"/>
    <s v="ZLIN"/>
    <n v="5"/>
    <n v="0"/>
    <n v="0"/>
    <n v="0"/>
    <m/>
    <m/>
    <m/>
  </r>
  <r>
    <s v="120604000796-0"/>
    <x v="32"/>
    <n v="343201"/>
    <s v="COMPUTADORA PORTATIL"/>
    <s v="28.01.2011"/>
    <n v="874969.57"/>
    <n v="874969.57"/>
    <s v="ZLIN"/>
    <n v="5"/>
    <n v="0"/>
    <n v="0"/>
    <n v="0"/>
    <s v="ZLIN"/>
    <n v="5"/>
    <n v="0"/>
    <n v="0"/>
    <n v="0"/>
    <m/>
    <m/>
    <m/>
  </r>
  <r>
    <s v="120604000799-0"/>
    <x v="32"/>
    <n v="311100"/>
    <s v="MICROCOMPUTADORA PORTATIL"/>
    <s v="28.01.2011"/>
    <n v="0"/>
    <n v="0"/>
    <s v="ZLIN"/>
    <n v="5"/>
    <n v="0"/>
    <n v="0"/>
    <n v="0"/>
    <s v="ZLIN"/>
    <n v="5"/>
    <n v="0"/>
    <n v="0"/>
    <n v="0"/>
    <m/>
    <m/>
    <m/>
  </r>
  <r>
    <s v="120604000800-0"/>
    <x v="32"/>
    <n v="311100"/>
    <s v="MICROCOMPUTADORA PORTATIL"/>
    <s v="28.01.2011"/>
    <n v="874969.57"/>
    <n v="874969.57"/>
    <s v="ZLIN"/>
    <n v="5"/>
    <n v="0"/>
    <n v="0"/>
    <n v="0"/>
    <s v="ZLIN"/>
    <n v="5"/>
    <n v="0"/>
    <n v="0"/>
    <n v="0"/>
    <m/>
    <m/>
    <m/>
  </r>
  <r>
    <s v="120604000801-0"/>
    <x v="32"/>
    <n v="343201"/>
    <s v="COMPUTADORA PORTATIL"/>
    <s v="28.01.2011"/>
    <n v="874969.57"/>
    <n v="874969.57"/>
    <s v="ZLIN"/>
    <n v="5"/>
    <n v="0"/>
    <n v="0"/>
    <n v="0"/>
    <s v="ZLIN"/>
    <n v="5"/>
    <n v="0"/>
    <n v="0"/>
    <n v="0"/>
    <m/>
    <m/>
    <m/>
  </r>
  <r>
    <s v="120604000802-0"/>
    <x v="32"/>
    <n v="343301"/>
    <s v="COMPUTADORA PORTATIL"/>
    <s v="28.01.2011"/>
    <n v="874969.57"/>
    <n v="874969.57"/>
    <s v="ZLIN"/>
    <n v="5"/>
    <n v="0"/>
    <n v="0"/>
    <n v="0"/>
    <s v="ZLIN"/>
    <n v="5"/>
    <n v="0"/>
    <n v="0"/>
    <n v="0"/>
    <m/>
    <m/>
    <m/>
  </r>
  <r>
    <s v="120604000803-0"/>
    <x v="32"/>
    <n v="311100"/>
    <s v="COMPUTADORA PORTATIL"/>
    <s v="28.01.2011"/>
    <n v="0"/>
    <n v="0"/>
    <s v="ZLIN"/>
    <n v="5"/>
    <n v="0"/>
    <n v="0"/>
    <n v="0"/>
    <s v="ZLIN"/>
    <n v="5"/>
    <n v="0"/>
    <n v="0"/>
    <n v="0"/>
    <m/>
    <m/>
    <m/>
  </r>
  <r>
    <s v="120604000804-0"/>
    <x v="32"/>
    <n v="311100"/>
    <s v="MICROCOMPUTADORA PORTATIL"/>
    <s v="28.01.2011"/>
    <n v="874969.57"/>
    <n v="874969.57"/>
    <s v="ZLIN"/>
    <n v="5"/>
    <n v="0"/>
    <n v="0"/>
    <n v="0"/>
    <s v="ZLIN"/>
    <n v="5"/>
    <n v="0"/>
    <n v="0"/>
    <n v="0"/>
    <m/>
    <m/>
    <m/>
  </r>
  <r>
    <s v="120604000805-0"/>
    <x v="32"/>
    <n v="343301"/>
    <s v="COMPUTADORA PORTATIL"/>
    <s v="28.01.2011"/>
    <n v="874969.57"/>
    <n v="874969.57"/>
    <s v="ZLIN"/>
    <n v="5"/>
    <n v="0"/>
    <n v="0"/>
    <n v="0"/>
    <s v="ZLIN"/>
    <n v="5"/>
    <n v="0"/>
    <n v="0"/>
    <n v="0"/>
    <m/>
    <m/>
    <m/>
  </r>
  <r>
    <s v="120604000806-0"/>
    <x v="32"/>
    <n v="333301"/>
    <s v="MICROCOMPUTADORA PORTATIL"/>
    <s v="28.01.2011"/>
    <n v="874969.57"/>
    <n v="874969.57"/>
    <s v="ZLIN"/>
    <n v="5"/>
    <n v="0"/>
    <n v="0"/>
    <n v="0"/>
    <s v="ZLIN"/>
    <n v="5"/>
    <n v="0"/>
    <n v="0"/>
    <n v="0"/>
    <m/>
    <m/>
    <m/>
  </r>
  <r>
    <s v="120604000807-0"/>
    <x v="32"/>
    <n v="323301"/>
    <s v="COMPUTADORA PORTATIL"/>
    <s v="28.01.2011"/>
    <n v="874969.57"/>
    <n v="874969.57"/>
    <s v="ZLIN"/>
    <n v="5"/>
    <n v="0"/>
    <n v="0"/>
    <n v="0"/>
    <s v="ZLIN"/>
    <n v="5"/>
    <n v="0"/>
    <n v="0"/>
    <n v="0"/>
    <m/>
    <m/>
    <m/>
  </r>
  <r>
    <s v="120604000808-0"/>
    <x v="32"/>
    <n v="314100"/>
    <s v="MICROCOMPUTADORA PORTATIL"/>
    <s v="28.01.2011"/>
    <n v="874969.57"/>
    <n v="874969.57"/>
    <s v="ZLIN"/>
    <n v="5"/>
    <n v="0"/>
    <n v="0"/>
    <n v="0"/>
    <s v="ZLIN"/>
    <n v="5"/>
    <n v="0"/>
    <n v="0"/>
    <n v="0"/>
    <m/>
    <m/>
    <m/>
  </r>
  <r>
    <s v="120604000809-0"/>
    <x v="32"/>
    <n v="314100"/>
    <s v="COMPUTADORA PORTATIL"/>
    <s v="28.01.2011"/>
    <n v="874969.57"/>
    <n v="874969.57"/>
    <s v="ZLIN"/>
    <n v="5"/>
    <n v="0"/>
    <n v="0"/>
    <n v="0"/>
    <s v="ZLIN"/>
    <n v="5"/>
    <n v="0"/>
    <n v="0"/>
    <n v="0"/>
    <m/>
    <m/>
    <m/>
  </r>
  <r>
    <s v="120604000810-0"/>
    <x v="32"/>
    <n v="314100"/>
    <s v="COMPUTADORA PORTATIL"/>
    <s v="28.01.2011"/>
    <n v="874969.57"/>
    <n v="874969.57"/>
    <s v="ZLIN"/>
    <n v="5"/>
    <n v="0"/>
    <n v="0"/>
    <n v="0"/>
    <s v="ZLIN"/>
    <n v="5"/>
    <n v="0"/>
    <n v="0"/>
    <n v="0"/>
    <m/>
    <m/>
    <m/>
  </r>
  <r>
    <s v="120604000811-0"/>
    <x v="32"/>
    <n v="213100"/>
    <s v="COMPUTADORA PORTATIL"/>
    <s v="28.01.2011"/>
    <n v="874969.57"/>
    <n v="874969.57"/>
    <s v="ZLIN"/>
    <n v="5"/>
    <n v="0"/>
    <n v="0"/>
    <n v="0"/>
    <s v="ZLIN"/>
    <n v="5"/>
    <n v="0"/>
    <n v="0"/>
    <n v="0"/>
    <m/>
    <m/>
    <m/>
  </r>
  <r>
    <s v="120604000812-0"/>
    <x v="32"/>
    <n v="213100"/>
    <s v="COMPUTADORA PORTATIL"/>
    <s v="28.01.2011"/>
    <n v="874969.57"/>
    <n v="874969.57"/>
    <s v="ZLIN"/>
    <n v="5"/>
    <n v="0"/>
    <n v="0"/>
    <n v="0"/>
    <s v="ZLIN"/>
    <n v="5"/>
    <n v="0"/>
    <n v="0"/>
    <n v="0"/>
    <m/>
    <m/>
    <m/>
  </r>
  <r>
    <s v="120604000813-0"/>
    <x v="32"/>
    <n v="341102"/>
    <s v="COMPUTADORA PORTATIL"/>
    <s v="28.01.2011"/>
    <n v="874969.57"/>
    <n v="874969.57"/>
    <s v="ZLIN"/>
    <n v="5"/>
    <n v="0"/>
    <n v="0"/>
    <n v="0"/>
    <s v="ZLIN"/>
    <n v="5"/>
    <n v="0"/>
    <n v="0"/>
    <n v="0"/>
    <m/>
    <m/>
    <m/>
  </r>
  <r>
    <s v="120604000814-0"/>
    <x v="32"/>
    <n v="315100"/>
    <s v="COMPUTADORA PORTATIL"/>
    <s v="28.01.2011"/>
    <n v="874969.57"/>
    <n v="874969.57"/>
    <s v="ZLIN"/>
    <n v="5"/>
    <n v="0"/>
    <n v="0"/>
    <n v="0"/>
    <s v="ZLIN"/>
    <n v="5"/>
    <n v="0"/>
    <n v="0"/>
    <n v="0"/>
    <m/>
    <m/>
    <m/>
  </r>
  <r>
    <s v="120604000815-0"/>
    <x v="32"/>
    <n v="322301"/>
    <s v="COMPUTADORA PORTATIL"/>
    <s v="28.01.2011"/>
    <n v="874969.57"/>
    <n v="874969.57"/>
    <s v="ZLIN"/>
    <n v="5"/>
    <n v="0"/>
    <n v="0"/>
    <n v="0"/>
    <s v="ZLIN"/>
    <n v="5"/>
    <n v="0"/>
    <n v="0"/>
    <n v="0"/>
    <m/>
    <m/>
    <m/>
  </r>
  <r>
    <s v="120604000817-0"/>
    <x v="32"/>
    <n v="336100"/>
    <s v="COMPUTADORA PORTATIL"/>
    <s v="28.01.2011"/>
    <n v="874969.57"/>
    <n v="874969.57"/>
    <s v="ZLIN"/>
    <n v="5"/>
    <n v="0"/>
    <n v="0"/>
    <n v="0"/>
    <s v="ZLIN"/>
    <n v="5"/>
    <n v="0"/>
    <n v="0"/>
    <n v="0"/>
    <m/>
    <m/>
    <m/>
  </r>
  <r>
    <s v="120604000818-0"/>
    <x v="32"/>
    <n v="311100"/>
    <s v="COMPUTADORA PORTATIL"/>
    <s v="28.01.2011"/>
    <n v="874969.57"/>
    <n v="874969.57"/>
    <s v="ZLIN"/>
    <n v="5"/>
    <n v="0"/>
    <n v="0"/>
    <n v="0"/>
    <s v="ZLIN"/>
    <n v="5"/>
    <n v="0"/>
    <n v="0"/>
    <n v="0"/>
    <m/>
    <m/>
    <m/>
  </r>
  <r>
    <s v="120604000819-0"/>
    <x v="32"/>
    <n v="213100"/>
    <s v="COMPUTADORA PORTATIL"/>
    <s v="28.01.2011"/>
    <n v="874969.57"/>
    <n v="874969.57"/>
    <s v="ZLIN"/>
    <n v="5"/>
    <n v="0"/>
    <n v="0"/>
    <n v="0"/>
    <s v="ZLIN"/>
    <n v="5"/>
    <n v="0"/>
    <n v="0"/>
    <n v="0"/>
    <m/>
    <m/>
    <m/>
  </r>
  <r>
    <s v="120604000821-0"/>
    <x v="32"/>
    <n v="213100"/>
    <s v="COMPUTADORA PORTATIL"/>
    <s v="28.01.2011"/>
    <n v="874969.57"/>
    <n v="874969.57"/>
    <s v="ZLIN"/>
    <n v="5"/>
    <n v="0"/>
    <n v="0"/>
    <n v="0"/>
    <s v="ZLIN"/>
    <n v="5"/>
    <n v="0"/>
    <n v="0"/>
    <n v="0"/>
    <m/>
    <m/>
    <m/>
  </r>
  <r>
    <s v="120604000822-0"/>
    <x v="32"/>
    <n v="322201"/>
    <s v="COMPUTADORA PORTATIL"/>
    <s v="28.01.2011"/>
    <n v="874969.57"/>
    <n v="874969.57"/>
    <s v="ZLIN"/>
    <n v="5"/>
    <n v="0"/>
    <n v="0"/>
    <n v="0"/>
    <s v="ZLIN"/>
    <n v="5"/>
    <n v="0"/>
    <n v="0"/>
    <n v="0"/>
    <m/>
    <m/>
    <m/>
  </r>
  <r>
    <s v="120604000823-0"/>
    <x v="32"/>
    <n v="213100"/>
    <s v="COMPUTADORA PORTATIL"/>
    <s v="28.01.2011"/>
    <n v="874969.57"/>
    <n v="874969.57"/>
    <s v="ZLIN"/>
    <n v="5"/>
    <n v="0"/>
    <n v="0"/>
    <n v="0"/>
    <s v="ZLIN"/>
    <n v="5"/>
    <n v="0"/>
    <n v="0"/>
    <n v="0"/>
    <m/>
    <m/>
    <m/>
  </r>
  <r>
    <s v="120604000824-0"/>
    <x v="32"/>
    <n v="332501"/>
    <s v="COMPUTADORA PORTATIL"/>
    <s v="28.01.2011"/>
    <n v="874969.57"/>
    <n v="874969.57"/>
    <s v="ZLIN"/>
    <n v="5"/>
    <n v="0"/>
    <n v="0"/>
    <n v="0"/>
    <s v="ZLIN"/>
    <n v="5"/>
    <n v="0"/>
    <n v="0"/>
    <n v="0"/>
    <m/>
    <m/>
    <m/>
  </r>
  <r>
    <s v="120604000825-0"/>
    <x v="32"/>
    <n v="213100"/>
    <s v="COMPUTADORA PORTATIL"/>
    <s v="28.01.2011"/>
    <n v="874969.57"/>
    <n v="874969.57"/>
    <s v="ZLIN"/>
    <n v="5"/>
    <n v="0"/>
    <n v="0"/>
    <n v="0"/>
    <s v="ZLIN"/>
    <n v="5"/>
    <n v="0"/>
    <n v="0"/>
    <n v="0"/>
    <m/>
    <m/>
    <m/>
  </r>
  <r>
    <s v="120604000826-0"/>
    <x v="32"/>
    <n v="213100"/>
    <s v="COMPUTADORA PORTATIL"/>
    <s v="28.01.2011"/>
    <n v="874969.57"/>
    <n v="874969.57"/>
    <s v="ZLIN"/>
    <n v="5"/>
    <n v="0"/>
    <n v="0"/>
    <n v="0"/>
    <s v="ZLIN"/>
    <n v="5"/>
    <n v="0"/>
    <n v="0"/>
    <n v="0"/>
    <m/>
    <m/>
    <m/>
  </r>
  <r>
    <s v="120604000827-0"/>
    <x v="32"/>
    <n v="342502"/>
    <s v="COMPUTADORA PORTATIL"/>
    <s v="28.01.2011"/>
    <n v="874969.57"/>
    <n v="874969.57"/>
    <s v="ZLIN"/>
    <n v="5"/>
    <n v="0"/>
    <n v="0"/>
    <n v="0"/>
    <s v="ZLIN"/>
    <n v="5"/>
    <n v="0"/>
    <n v="0"/>
    <n v="0"/>
    <m/>
    <m/>
    <m/>
  </r>
  <r>
    <s v="120604000828-0"/>
    <x v="32"/>
    <n v="322301"/>
    <s v="COMPUTADORA PORTATIL"/>
    <s v="28.01.2011"/>
    <n v="0"/>
    <n v="0"/>
    <s v="ZLIN"/>
    <n v="5"/>
    <n v="0"/>
    <n v="0"/>
    <n v="0"/>
    <s v="ZLIN"/>
    <n v="5"/>
    <n v="0"/>
    <n v="0"/>
    <n v="0"/>
    <m/>
    <m/>
    <m/>
  </r>
  <r>
    <s v="120604000829-0"/>
    <x v="32"/>
    <n v="344201"/>
    <s v="COMPUTADORA PORTATIL"/>
    <s v="28.01.2011"/>
    <n v="874969.57"/>
    <n v="874969.57"/>
    <s v="ZLIN"/>
    <n v="5"/>
    <n v="0"/>
    <n v="0"/>
    <n v="0"/>
    <s v="ZLIN"/>
    <n v="5"/>
    <n v="0"/>
    <n v="0"/>
    <n v="0"/>
    <m/>
    <m/>
    <m/>
  </r>
  <r>
    <s v="120604000830-0"/>
    <x v="32"/>
    <n v="342501"/>
    <s v="COMPUTADORA PORTATIL"/>
    <s v="28.01.2011"/>
    <n v="874969.57"/>
    <n v="874969.57"/>
    <s v="ZLIN"/>
    <n v="5"/>
    <n v="0"/>
    <n v="0"/>
    <n v="0"/>
    <s v="ZLIN"/>
    <n v="5"/>
    <n v="0"/>
    <n v="0"/>
    <n v="0"/>
    <m/>
    <m/>
    <m/>
  </r>
  <r>
    <s v="120604000831-0"/>
    <x v="32"/>
    <n v="213100"/>
    <s v="COMPUTADORA PORTATIL"/>
    <s v="28.01.2011"/>
    <n v="874969.57"/>
    <n v="874969.57"/>
    <s v="ZLIN"/>
    <n v="5"/>
    <n v="0"/>
    <n v="0"/>
    <n v="0"/>
    <s v="ZLIN"/>
    <n v="5"/>
    <n v="0"/>
    <n v="0"/>
    <n v="0"/>
    <m/>
    <m/>
    <m/>
  </r>
  <r>
    <s v="120604000832-0"/>
    <x v="32"/>
    <n v="323302"/>
    <s v="COMPUTADORA PORTATIL"/>
    <s v="28.01.2011"/>
    <n v="874969.57"/>
    <n v="874969.57"/>
    <s v="ZLIN"/>
    <n v="5"/>
    <n v="0"/>
    <n v="0"/>
    <n v="0"/>
    <s v="ZLIN"/>
    <n v="5"/>
    <n v="0"/>
    <n v="0"/>
    <n v="0"/>
    <m/>
    <m/>
    <m/>
  </r>
  <r>
    <s v="120604000833-0"/>
    <x v="32"/>
    <n v="213100"/>
    <s v="COMPUTADORA PORTATIL"/>
    <s v="28.01.2011"/>
    <n v="874969.57"/>
    <n v="874969.57"/>
    <s v="ZLIN"/>
    <n v="5"/>
    <n v="0"/>
    <n v="0"/>
    <n v="0"/>
    <s v="ZLIN"/>
    <n v="5"/>
    <n v="0"/>
    <n v="0"/>
    <n v="0"/>
    <m/>
    <m/>
    <m/>
  </r>
  <r>
    <s v="120604000834-0"/>
    <x v="32"/>
    <n v="344100"/>
    <s v="COMPUTADORA PORTATIL"/>
    <s v="28.01.2011"/>
    <n v="874969.57"/>
    <n v="874969.57"/>
    <s v="ZLIN"/>
    <n v="5"/>
    <n v="0"/>
    <n v="0"/>
    <n v="0"/>
    <s v="ZLIN"/>
    <n v="5"/>
    <n v="0"/>
    <n v="0"/>
    <n v="0"/>
    <m/>
    <m/>
    <m/>
  </r>
  <r>
    <s v="120604000835-0"/>
    <x v="32"/>
    <n v="213100"/>
    <s v="COMPUTADORA PORTATIL"/>
    <s v="28.01.2011"/>
    <n v="874969.57"/>
    <n v="874969.57"/>
    <s v="ZLIN"/>
    <n v="5"/>
    <n v="0"/>
    <n v="0"/>
    <n v="0"/>
    <s v="ZLIN"/>
    <n v="5"/>
    <n v="0"/>
    <n v="0"/>
    <n v="0"/>
    <m/>
    <m/>
    <m/>
  </r>
  <r>
    <s v="120604000836-0"/>
    <x v="32"/>
    <n v="342301"/>
    <s v="COMPUTADORA PORTATIL"/>
    <s v="28.01.2011"/>
    <n v="874969.57"/>
    <n v="874969.57"/>
    <s v="ZLIN"/>
    <n v="5"/>
    <n v="0"/>
    <n v="0"/>
    <n v="0"/>
    <s v="ZLIN"/>
    <n v="5"/>
    <n v="0"/>
    <n v="0"/>
    <n v="0"/>
    <m/>
    <m/>
    <m/>
  </r>
  <r>
    <s v="120604000837-0"/>
    <x v="32"/>
    <n v="213100"/>
    <s v="COMPUTADORA PORTATIL"/>
    <s v="28.01.2011"/>
    <n v="874969.57"/>
    <n v="874969.57"/>
    <s v="ZLIN"/>
    <n v="5"/>
    <n v="0"/>
    <n v="0"/>
    <n v="0"/>
    <s v="ZLIN"/>
    <n v="5"/>
    <n v="0"/>
    <n v="0"/>
    <n v="0"/>
    <m/>
    <m/>
    <m/>
  </r>
  <r>
    <s v="120604000838-0"/>
    <x v="32"/>
    <n v="213100"/>
    <s v="COMPUTADORA PORTATIL"/>
    <s v="28.01.2011"/>
    <n v="874969.57"/>
    <n v="874969.57"/>
    <s v="ZLIN"/>
    <n v="5"/>
    <n v="0"/>
    <n v="0"/>
    <n v="0"/>
    <s v="ZLIN"/>
    <n v="5"/>
    <n v="0"/>
    <n v="0"/>
    <n v="0"/>
    <m/>
    <m/>
    <m/>
  </r>
  <r>
    <s v="120604000839-0"/>
    <x v="32"/>
    <n v="133201"/>
    <s v="COMPUTADORA PORTATIL"/>
    <s v="28.01.2011"/>
    <n v="874969.57"/>
    <n v="874969.57"/>
    <s v="ZLIN"/>
    <n v="5"/>
    <n v="0"/>
    <n v="0"/>
    <n v="0"/>
    <s v="ZLIN"/>
    <n v="5"/>
    <n v="0"/>
    <n v="0"/>
    <n v="0"/>
    <m/>
    <m/>
    <m/>
  </r>
  <r>
    <s v="120604000840-0"/>
    <x v="32"/>
    <n v="213100"/>
    <s v="COMPUTADORA PORTATIL"/>
    <s v="28.01.2011"/>
    <n v="874969.57"/>
    <n v="874969.57"/>
    <s v="ZLIN"/>
    <n v="5"/>
    <n v="0"/>
    <n v="0"/>
    <n v="0"/>
    <s v="ZLIN"/>
    <n v="5"/>
    <n v="0"/>
    <n v="0"/>
    <n v="0"/>
    <m/>
    <m/>
    <m/>
  </r>
  <r>
    <s v="120604000841-0"/>
    <x v="32"/>
    <n v="314100"/>
    <s v="COMPUTADORA PORTATIL"/>
    <s v="28.01.2011"/>
    <n v="874969.57"/>
    <n v="874969.57"/>
    <s v="ZLIN"/>
    <n v="5"/>
    <n v="0"/>
    <n v="0"/>
    <n v="0"/>
    <s v="ZLIN"/>
    <n v="5"/>
    <n v="0"/>
    <n v="0"/>
    <n v="0"/>
    <m/>
    <m/>
    <m/>
  </r>
  <r>
    <s v="120604000842-0"/>
    <x v="32"/>
    <n v="213301"/>
    <s v="COMPUTADORA PORTATIL"/>
    <s v="28.01.2011"/>
    <n v="874969.57"/>
    <n v="874969.57"/>
    <s v="ZLIN"/>
    <n v="5"/>
    <n v="0"/>
    <n v="0"/>
    <n v="0"/>
    <s v="ZLIN"/>
    <n v="5"/>
    <n v="0"/>
    <n v="0"/>
    <n v="0"/>
    <m/>
    <m/>
    <m/>
  </r>
  <r>
    <s v="120604000843-0"/>
    <x v="32"/>
    <n v="213100"/>
    <s v="COMPUTADORA PORTATIL"/>
    <s v="28.01.2011"/>
    <n v="874969.57"/>
    <n v="874969.57"/>
    <s v="ZLIN"/>
    <n v="5"/>
    <n v="0"/>
    <n v="0"/>
    <n v="0"/>
    <s v="ZLIN"/>
    <n v="5"/>
    <n v="0"/>
    <n v="0"/>
    <n v="0"/>
    <m/>
    <m/>
    <m/>
  </r>
  <r>
    <s v="120604000844-0"/>
    <x v="32"/>
    <n v="332100"/>
    <s v="COMPUTADORA PORTATIL"/>
    <s v="28.01.2011"/>
    <n v="874969.57"/>
    <n v="874969.57"/>
    <s v="ZLIN"/>
    <n v="5"/>
    <n v="0"/>
    <n v="0"/>
    <n v="0"/>
    <s v="ZLIN"/>
    <n v="5"/>
    <n v="0"/>
    <n v="0"/>
    <n v="0"/>
    <m/>
    <m/>
    <m/>
  </r>
  <r>
    <s v="120604000845-0"/>
    <x v="32"/>
    <n v="341102"/>
    <s v="COMPUTADORA PORTATIL"/>
    <s v="28.01.2011"/>
    <n v="874969.57"/>
    <n v="874969.57"/>
    <s v="ZLIN"/>
    <n v="5"/>
    <n v="0"/>
    <n v="0"/>
    <n v="0"/>
    <s v="ZLIN"/>
    <n v="5"/>
    <n v="0"/>
    <n v="0"/>
    <n v="0"/>
    <m/>
    <m/>
    <m/>
  </r>
  <r>
    <s v="120604000846-0"/>
    <x v="32"/>
    <n v="213100"/>
    <s v="COMPUTADORA PORTATIL"/>
    <s v="28.01.2011"/>
    <n v="874969.57"/>
    <n v="874969.57"/>
    <s v="ZLIN"/>
    <n v="5"/>
    <n v="0"/>
    <n v="0"/>
    <n v="0"/>
    <s v="ZLIN"/>
    <n v="5"/>
    <n v="0"/>
    <n v="0"/>
    <n v="0"/>
    <m/>
    <m/>
    <m/>
  </r>
  <r>
    <s v="120604000847-0"/>
    <x v="32"/>
    <n v="321202"/>
    <s v="COMPUTADORA PORTATIL"/>
    <s v="28.01.2011"/>
    <n v="874969.57"/>
    <n v="874969.57"/>
    <s v="ZLIN"/>
    <n v="5"/>
    <n v="0"/>
    <n v="0"/>
    <n v="0"/>
    <s v="ZLIN"/>
    <n v="5"/>
    <n v="0"/>
    <n v="0"/>
    <n v="0"/>
    <m/>
    <m/>
    <m/>
  </r>
  <r>
    <s v="120604000849-0"/>
    <x v="32"/>
    <n v="316100"/>
    <s v="COMPUTADORA PORTATIL"/>
    <s v="28.01.2011"/>
    <n v="874969.57"/>
    <n v="874969.57"/>
    <s v="ZLIN"/>
    <n v="5"/>
    <n v="0"/>
    <n v="0"/>
    <n v="0"/>
    <s v="ZLIN"/>
    <n v="5"/>
    <n v="0"/>
    <n v="0"/>
    <n v="0"/>
    <m/>
    <m/>
    <m/>
  </r>
  <r>
    <s v="120604000850-0"/>
    <x v="32"/>
    <n v="334301"/>
    <s v="COMPUTADORA PORTATIL"/>
    <s v="28.01.2011"/>
    <n v="874969.57"/>
    <n v="874969.57"/>
    <s v="ZLIN"/>
    <n v="5"/>
    <n v="0"/>
    <n v="0"/>
    <n v="0"/>
    <s v="ZLIN"/>
    <n v="5"/>
    <n v="0"/>
    <n v="0"/>
    <n v="0"/>
    <m/>
    <m/>
    <m/>
  </r>
  <r>
    <s v="120604000851-0"/>
    <x v="32"/>
    <n v="344100"/>
    <s v="COMPUTADORA PORTATIL"/>
    <s v="28.01.2011"/>
    <n v="874969.57"/>
    <n v="874969.57"/>
    <s v="ZLIN"/>
    <n v="5"/>
    <n v="0"/>
    <n v="0"/>
    <n v="0"/>
    <s v="ZLIN"/>
    <n v="5"/>
    <n v="0"/>
    <n v="0"/>
    <n v="0"/>
    <m/>
    <m/>
    <m/>
  </r>
  <r>
    <s v="120604000852-0"/>
    <x v="32"/>
    <n v="213100"/>
    <s v="COMPUTADORA PORTATIL"/>
    <s v="28.01.2011"/>
    <n v="874969.57"/>
    <n v="874969.57"/>
    <s v="ZLIN"/>
    <n v="5"/>
    <n v="0"/>
    <n v="0"/>
    <n v="0"/>
    <s v="ZLIN"/>
    <n v="5"/>
    <n v="0"/>
    <n v="0"/>
    <n v="0"/>
    <m/>
    <m/>
    <m/>
  </r>
  <r>
    <s v="120604000853-0"/>
    <x v="32"/>
    <n v="213100"/>
    <s v="COMPUTADORA PORTATIL"/>
    <s v="28.01.2011"/>
    <n v="874969.57"/>
    <n v="874969.57"/>
    <s v="ZLIN"/>
    <n v="5"/>
    <n v="0"/>
    <n v="0"/>
    <n v="0"/>
    <s v="ZLIN"/>
    <n v="5"/>
    <n v="0"/>
    <n v="0"/>
    <n v="0"/>
    <m/>
    <m/>
    <m/>
  </r>
  <r>
    <s v="120604000854-0"/>
    <x v="32"/>
    <n v="344301"/>
    <s v="COMPUTADORA PORTATIL"/>
    <s v="28.01.2011"/>
    <n v="874969.57"/>
    <n v="874969.57"/>
    <s v="ZLIN"/>
    <n v="5"/>
    <n v="0"/>
    <n v="0"/>
    <n v="0"/>
    <s v="ZLIN"/>
    <n v="5"/>
    <n v="0"/>
    <n v="0"/>
    <n v="0"/>
    <m/>
    <m/>
    <m/>
  </r>
  <r>
    <s v="120604000855-0"/>
    <x v="32"/>
    <n v="332401"/>
    <s v="COMPUTADORA PORTATIL"/>
    <s v="28.01.2011"/>
    <n v="874969.57"/>
    <n v="874969.57"/>
    <s v="ZLIN"/>
    <n v="5"/>
    <n v="0"/>
    <n v="0"/>
    <n v="0"/>
    <s v="ZLIN"/>
    <n v="5"/>
    <n v="0"/>
    <n v="0"/>
    <n v="0"/>
    <m/>
    <m/>
    <m/>
  </r>
  <r>
    <s v="120604000856-0"/>
    <x v="32"/>
    <n v="213100"/>
    <s v="COMPUTADORA PORTATIL"/>
    <s v="28.01.2011"/>
    <n v="874969.57"/>
    <n v="874969.57"/>
    <s v="ZLIN"/>
    <n v="5"/>
    <n v="0"/>
    <n v="0"/>
    <n v="0"/>
    <s v="ZLIN"/>
    <n v="5"/>
    <n v="0"/>
    <n v="0"/>
    <n v="0"/>
    <m/>
    <m/>
    <m/>
  </r>
  <r>
    <s v="120604000857-0"/>
    <x v="32"/>
    <n v="213100"/>
    <s v="COMPUTADORA PORTATIL"/>
    <s v="28.01.2011"/>
    <n v="874969.57"/>
    <n v="874969.57"/>
    <s v="ZLIN"/>
    <n v="5"/>
    <n v="0"/>
    <n v="0"/>
    <n v="0"/>
    <s v="ZLIN"/>
    <n v="5"/>
    <n v="0"/>
    <n v="0"/>
    <n v="0"/>
    <m/>
    <m/>
    <m/>
  </r>
  <r>
    <s v="120604000858-0"/>
    <x v="32"/>
    <n v="213100"/>
    <s v="COMPUTADORA PORTATIL"/>
    <s v="28.01.2011"/>
    <n v="0"/>
    <n v="0"/>
    <s v="ZLIN"/>
    <n v="5"/>
    <n v="0"/>
    <n v="0"/>
    <n v="0"/>
    <s v="ZLIN"/>
    <n v="5"/>
    <n v="0"/>
    <n v="0"/>
    <n v="0"/>
    <m/>
    <m/>
    <m/>
  </r>
  <r>
    <s v="120604000859-0"/>
    <x v="32"/>
    <n v="333301"/>
    <s v="COMPUTADORA PORTATIL"/>
    <s v="28.01.2011"/>
    <n v="874969.57"/>
    <n v="874969.57"/>
    <s v="ZLIN"/>
    <n v="5"/>
    <n v="0"/>
    <n v="0"/>
    <n v="0"/>
    <s v="ZLIN"/>
    <n v="5"/>
    <n v="0"/>
    <n v="0"/>
    <n v="0"/>
    <m/>
    <m/>
    <m/>
  </r>
  <r>
    <s v="120604000860-0"/>
    <x v="32"/>
    <n v="213100"/>
    <s v="COMPUTADORA PORTATIL"/>
    <s v="28.01.2011"/>
    <n v="874969.57"/>
    <n v="874969.57"/>
    <s v="ZLIN"/>
    <n v="5"/>
    <n v="0"/>
    <n v="0"/>
    <n v="0"/>
    <s v="ZLIN"/>
    <n v="5"/>
    <n v="0"/>
    <n v="0"/>
    <n v="0"/>
    <m/>
    <m/>
    <m/>
  </r>
  <r>
    <s v="120604000861-0"/>
    <x v="32"/>
    <n v="213100"/>
    <s v="COMPUTADORA PORTATIL"/>
    <s v="28.01.2011"/>
    <n v="874969.57"/>
    <n v="874969.57"/>
    <s v="ZLIN"/>
    <n v="5"/>
    <n v="0"/>
    <n v="0"/>
    <n v="0"/>
    <s v="ZLIN"/>
    <n v="5"/>
    <n v="0"/>
    <n v="0"/>
    <n v="0"/>
    <m/>
    <m/>
    <m/>
  </r>
  <r>
    <s v="120604000862-0"/>
    <x v="32"/>
    <n v="344206"/>
    <s v="COMPUTADORA PORTATIL"/>
    <s v="28.01.2011"/>
    <n v="874969.57"/>
    <n v="874969.57"/>
    <s v="ZLIN"/>
    <n v="5"/>
    <n v="0"/>
    <n v="0"/>
    <n v="0"/>
    <s v="ZLIN"/>
    <n v="5"/>
    <n v="0"/>
    <n v="0"/>
    <n v="0"/>
    <m/>
    <m/>
    <m/>
  </r>
  <r>
    <s v="120604000863-0"/>
    <x v="32"/>
    <n v="316100"/>
    <s v="COMPUTADORA PORTATIL"/>
    <s v="28.01.2011"/>
    <n v="874969.57"/>
    <n v="874969.57"/>
    <s v="ZLIN"/>
    <n v="5"/>
    <n v="0"/>
    <n v="0"/>
    <n v="0"/>
    <s v="ZLIN"/>
    <n v="5"/>
    <n v="0"/>
    <n v="0"/>
    <n v="0"/>
    <m/>
    <m/>
    <m/>
  </r>
  <r>
    <s v="120604000864-0"/>
    <x v="32"/>
    <n v="316100"/>
    <s v="COMPUTADORA PORTATIL"/>
    <s v="28.01.2011"/>
    <n v="874969.57"/>
    <n v="874969.57"/>
    <s v="ZLIN"/>
    <n v="5"/>
    <n v="0"/>
    <n v="0"/>
    <n v="0"/>
    <s v="ZLIN"/>
    <n v="5"/>
    <n v="0"/>
    <n v="0"/>
    <n v="0"/>
    <m/>
    <m/>
    <m/>
  </r>
  <r>
    <s v="120604000865-0"/>
    <x v="32"/>
    <n v="316100"/>
    <s v="COMPUTADORA PORTATIL"/>
    <s v="28.01.2011"/>
    <n v="874969.57"/>
    <n v="874969.57"/>
    <s v="ZLIN"/>
    <n v="5"/>
    <n v="0"/>
    <n v="0"/>
    <n v="0"/>
    <s v="ZLIN"/>
    <n v="5"/>
    <n v="0"/>
    <n v="0"/>
    <n v="0"/>
    <m/>
    <m/>
    <m/>
  </r>
  <r>
    <s v="120604000867-0"/>
    <x v="32"/>
    <n v="213201"/>
    <s v="COMPUTADORA PORTATIL"/>
    <s v="28.01.2011"/>
    <n v="874969.57"/>
    <n v="874969.57"/>
    <s v="ZLIN"/>
    <n v="5"/>
    <n v="0"/>
    <n v="0"/>
    <n v="0"/>
    <s v="ZLIN"/>
    <n v="5"/>
    <n v="0"/>
    <n v="0"/>
    <n v="0"/>
    <m/>
    <m/>
    <m/>
  </r>
  <r>
    <s v="120604000868-0"/>
    <x v="32"/>
    <n v="213100"/>
    <s v="COMPUTADORA PORTATIL"/>
    <s v="28.01.2011"/>
    <n v="874969.57"/>
    <n v="874969.57"/>
    <s v="ZLIN"/>
    <n v="5"/>
    <n v="0"/>
    <n v="0"/>
    <n v="0"/>
    <s v="ZLIN"/>
    <n v="5"/>
    <n v="0"/>
    <n v="0"/>
    <n v="0"/>
    <m/>
    <m/>
    <m/>
  </r>
  <r>
    <s v="120604000871-0"/>
    <x v="32"/>
    <n v="333100"/>
    <s v="COMPUTADORA PORTATIL"/>
    <s v="28.01.2011"/>
    <n v="874969.57"/>
    <n v="874969.57"/>
    <s v="ZLIN"/>
    <n v="5"/>
    <n v="0"/>
    <n v="0"/>
    <n v="0"/>
    <s v="ZLIN"/>
    <n v="5"/>
    <n v="0"/>
    <n v="0"/>
    <n v="0"/>
    <m/>
    <m/>
    <m/>
  </r>
  <r>
    <s v="120604000872-0"/>
    <x v="32"/>
    <n v="332201"/>
    <s v="COMPUTADORA PORTATIL"/>
    <s v="28.01.2011"/>
    <n v="874969.57"/>
    <n v="874969.57"/>
    <s v="ZLIN"/>
    <n v="5"/>
    <n v="0"/>
    <n v="0"/>
    <n v="0"/>
    <s v="ZLIN"/>
    <n v="5"/>
    <n v="0"/>
    <n v="0"/>
    <n v="0"/>
    <m/>
    <m/>
    <m/>
  </r>
  <r>
    <s v="120604000873-0"/>
    <x v="32"/>
    <n v="213100"/>
    <s v="COMPUTADORA PORTATIL"/>
    <s v="28.01.2011"/>
    <n v="874969.57"/>
    <n v="874969.57"/>
    <s v="ZLIN"/>
    <n v="5"/>
    <n v="0"/>
    <n v="0"/>
    <n v="0"/>
    <s v="ZLIN"/>
    <n v="5"/>
    <n v="0"/>
    <n v="0"/>
    <n v="0"/>
    <m/>
    <m/>
    <m/>
  </r>
  <r>
    <s v="120604000874-0"/>
    <x v="32"/>
    <n v="213100"/>
    <s v="COMPUTADORA PORTATIL"/>
    <s v="28.01.2011"/>
    <n v="874969.57"/>
    <n v="874969.57"/>
    <s v="ZLIN"/>
    <n v="5"/>
    <n v="0"/>
    <n v="0"/>
    <n v="0"/>
    <s v="ZLIN"/>
    <n v="5"/>
    <n v="0"/>
    <n v="0"/>
    <n v="0"/>
    <m/>
    <m/>
    <m/>
  </r>
  <r>
    <s v="120604000875-0"/>
    <x v="32"/>
    <n v="213100"/>
    <s v="COMPUTADORA PORTATIL"/>
    <s v="28.01.2011"/>
    <n v="874969.57"/>
    <n v="874969.57"/>
    <s v="ZLIN"/>
    <n v="5"/>
    <n v="0"/>
    <n v="0"/>
    <n v="0"/>
    <s v="ZLIN"/>
    <n v="5"/>
    <n v="0"/>
    <n v="0"/>
    <n v="0"/>
    <m/>
    <m/>
    <m/>
  </r>
  <r>
    <s v="120604000876-0"/>
    <x v="32"/>
    <n v="332401"/>
    <s v="COMPUTADORA PORTATIL"/>
    <s v="28.01.2011"/>
    <n v="874969.57"/>
    <n v="874969.57"/>
    <s v="ZLIN"/>
    <n v="5"/>
    <n v="0"/>
    <n v="0"/>
    <n v="0"/>
    <s v="ZLIN"/>
    <n v="5"/>
    <n v="0"/>
    <n v="0"/>
    <n v="0"/>
    <m/>
    <m/>
    <m/>
  </r>
  <r>
    <s v="120604000877-0"/>
    <x v="32"/>
    <n v="213100"/>
    <s v="COMPUTADORA PORTATIL"/>
    <s v="28.01.2011"/>
    <n v="874969.57"/>
    <n v="874969.57"/>
    <s v="ZLIN"/>
    <n v="5"/>
    <n v="0"/>
    <n v="0"/>
    <n v="0"/>
    <s v="ZLIN"/>
    <n v="5"/>
    <n v="0"/>
    <n v="0"/>
    <n v="0"/>
    <m/>
    <m/>
    <m/>
  </r>
  <r>
    <s v="120604000878-0"/>
    <x v="32"/>
    <n v="215100"/>
    <s v="COMPUTADORA PORTATIL"/>
    <s v="28.01.2011"/>
    <n v="874969.57"/>
    <n v="874969.57"/>
    <s v="ZLIN"/>
    <n v="5"/>
    <n v="0"/>
    <n v="0"/>
    <n v="0"/>
    <s v="ZLIN"/>
    <n v="5"/>
    <n v="0"/>
    <n v="0"/>
    <n v="0"/>
    <m/>
    <m/>
    <m/>
  </r>
  <r>
    <s v="120604000879-0"/>
    <x v="32"/>
    <n v="213100"/>
    <s v="COMPUTADORA PORTATIL"/>
    <s v="28.01.2011"/>
    <n v="874969.57"/>
    <n v="874969.57"/>
    <s v="ZLIN"/>
    <n v="5"/>
    <n v="0"/>
    <n v="0"/>
    <n v="0"/>
    <s v="ZLIN"/>
    <n v="5"/>
    <n v="0"/>
    <n v="0"/>
    <n v="0"/>
    <m/>
    <m/>
    <m/>
  </r>
  <r>
    <s v="120604000880-0"/>
    <x v="32"/>
    <n v="213100"/>
    <s v="COMPUTADORA PORTATIL"/>
    <s v="28.01.2011"/>
    <n v="874969.57"/>
    <n v="874969.57"/>
    <s v="ZLIN"/>
    <n v="5"/>
    <n v="0"/>
    <n v="0"/>
    <n v="0"/>
    <s v="ZLIN"/>
    <n v="5"/>
    <n v="0"/>
    <n v="0"/>
    <n v="0"/>
    <m/>
    <m/>
    <m/>
  </r>
  <r>
    <s v="120604000881-0"/>
    <x v="32"/>
    <n v="122100"/>
    <s v="COMPUTADORA PORTATIL"/>
    <s v="28.01.2011"/>
    <n v="874969.57"/>
    <n v="874969.57"/>
    <s v="ZLIN"/>
    <n v="5"/>
    <n v="0"/>
    <n v="0"/>
    <n v="0"/>
    <s v="ZLIN"/>
    <n v="5"/>
    <n v="0"/>
    <n v="0"/>
    <n v="0"/>
    <m/>
    <m/>
    <m/>
  </r>
  <r>
    <s v="120604000882-0"/>
    <x v="32"/>
    <n v="122100"/>
    <s v="COMPUTADORA PORTATIL"/>
    <s v="28.01.2011"/>
    <n v="874969.57"/>
    <n v="874969.57"/>
    <s v="ZLIN"/>
    <n v="5"/>
    <n v="0"/>
    <n v="0"/>
    <n v="0"/>
    <s v="ZLIN"/>
    <n v="5"/>
    <n v="0"/>
    <n v="0"/>
    <n v="0"/>
    <m/>
    <m/>
    <m/>
  </r>
  <r>
    <s v="120604000883-0"/>
    <x v="32"/>
    <n v="335203"/>
    <s v="COMPUTADORA PORTATIL"/>
    <s v="28.01.2011"/>
    <n v="874969.57"/>
    <n v="874969.57"/>
    <s v="ZLIN"/>
    <n v="5"/>
    <n v="0"/>
    <n v="0"/>
    <n v="0"/>
    <s v="ZLIN"/>
    <n v="5"/>
    <n v="0"/>
    <n v="0"/>
    <n v="0"/>
    <m/>
    <m/>
    <m/>
  </r>
  <r>
    <s v="120604000884-0"/>
    <x v="32"/>
    <n v="213100"/>
    <s v="COMPUTADORA PORTATIL"/>
    <s v="28.01.2011"/>
    <n v="0"/>
    <n v="0"/>
    <s v="ZLIN"/>
    <n v="5"/>
    <n v="0"/>
    <n v="0"/>
    <n v="0"/>
    <s v="ZLIN"/>
    <n v="5"/>
    <n v="0"/>
    <n v="0"/>
    <n v="0"/>
    <m/>
    <m/>
    <m/>
  </r>
  <r>
    <s v="120604000885-0"/>
    <x v="32"/>
    <n v="213100"/>
    <s v="COMPUTADORA PORTATIL"/>
    <s v="28.01.2011"/>
    <n v="0"/>
    <n v="0"/>
    <s v="ZLIN"/>
    <n v="5"/>
    <n v="0"/>
    <n v="0"/>
    <n v="0"/>
    <s v="ZLIN"/>
    <n v="5"/>
    <n v="0"/>
    <n v="0"/>
    <n v="0"/>
    <m/>
    <m/>
    <m/>
  </r>
  <r>
    <s v="120604000886-0"/>
    <x v="32"/>
    <n v="213100"/>
    <s v="COMPUTADORA PORTATIL"/>
    <s v="28.01.2011"/>
    <n v="0"/>
    <n v="0"/>
    <s v="ZLIN"/>
    <n v="5"/>
    <n v="0"/>
    <n v="0"/>
    <n v="0"/>
    <s v="ZLIN"/>
    <n v="5"/>
    <n v="0"/>
    <n v="0"/>
    <n v="0"/>
    <m/>
    <m/>
    <m/>
  </r>
  <r>
    <s v="120604000887-0"/>
    <x v="32"/>
    <n v="213100"/>
    <s v="COMPUTADORA PORTATIL"/>
    <s v="28.01.2011"/>
    <n v="874969.57"/>
    <n v="874969.57"/>
    <s v="ZLIN"/>
    <n v="5"/>
    <n v="0"/>
    <n v="0"/>
    <n v="0"/>
    <s v="ZLIN"/>
    <n v="5"/>
    <n v="0"/>
    <n v="0"/>
    <n v="0"/>
    <m/>
    <m/>
    <m/>
  </r>
  <r>
    <s v="120604000888-0"/>
    <x v="32"/>
    <n v="213100"/>
    <s v="COMPUTADORA PORTATIL"/>
    <s v="28.01.2011"/>
    <n v="874969.57"/>
    <n v="874969.57"/>
    <s v="ZLIN"/>
    <n v="5"/>
    <n v="0"/>
    <n v="0"/>
    <n v="0"/>
    <s v="ZLIN"/>
    <n v="5"/>
    <n v="0"/>
    <n v="0"/>
    <n v="0"/>
    <m/>
    <m/>
    <m/>
  </r>
  <r>
    <s v="120604000889-0"/>
    <x v="32"/>
    <n v="332501"/>
    <s v="COMPUTADORA PORTATIL"/>
    <s v="28.01.2011"/>
    <n v="874969.57"/>
    <n v="874969.57"/>
    <s v="ZLIN"/>
    <n v="5"/>
    <n v="0"/>
    <n v="0"/>
    <n v="0"/>
    <s v="ZLIN"/>
    <n v="5"/>
    <n v="0"/>
    <n v="0"/>
    <n v="0"/>
    <m/>
    <m/>
    <m/>
  </r>
  <r>
    <s v="120604000890-0"/>
    <x v="32"/>
    <n v="214401"/>
    <s v="COMPUTADORA PORTATIL"/>
    <s v="28.01.2011"/>
    <n v="874969.57"/>
    <n v="874969.57"/>
    <s v="ZLIN"/>
    <n v="5"/>
    <n v="0"/>
    <n v="0"/>
    <n v="0"/>
    <s v="ZLIN"/>
    <n v="5"/>
    <n v="0"/>
    <n v="0"/>
    <n v="0"/>
    <m/>
    <m/>
    <m/>
  </r>
  <r>
    <s v="120604000891-0"/>
    <x v="32"/>
    <n v="213100"/>
    <s v="COMPUTADORA PORTATIL"/>
    <s v="28.01.2011"/>
    <n v="874969.57"/>
    <n v="874969.57"/>
    <s v="ZLIN"/>
    <n v="5"/>
    <n v="0"/>
    <n v="0"/>
    <n v="0"/>
    <s v="ZLIN"/>
    <n v="5"/>
    <n v="0"/>
    <n v="0"/>
    <n v="0"/>
    <m/>
    <m/>
    <m/>
  </r>
  <r>
    <s v="120604000892-0"/>
    <x v="32"/>
    <n v="215103"/>
    <s v="COMPUTADORA PORTATIL"/>
    <s v="28.01.2011"/>
    <n v="0"/>
    <n v="0"/>
    <s v="ZLIN"/>
    <n v="5"/>
    <n v="0"/>
    <n v="0"/>
    <n v="0"/>
    <s v="ZLIN"/>
    <n v="5"/>
    <n v="0"/>
    <n v="0"/>
    <n v="0"/>
    <m/>
    <m/>
    <m/>
  </r>
  <r>
    <s v="120604000893-0"/>
    <x v="32"/>
    <n v="333301"/>
    <s v="COMPUTADORA PORTATIL"/>
    <s v="28.01.2011"/>
    <n v="874969.57"/>
    <n v="874969.57"/>
    <s v="ZLIN"/>
    <n v="5"/>
    <n v="0"/>
    <n v="0"/>
    <n v="0"/>
    <s v="ZLIN"/>
    <n v="5"/>
    <n v="0"/>
    <n v="0"/>
    <n v="0"/>
    <m/>
    <m/>
    <m/>
  </r>
  <r>
    <s v="120604000894-0"/>
    <x v="32"/>
    <n v="213100"/>
    <s v="COMPUTADORA PORTATIL"/>
    <s v="28.01.2011"/>
    <n v="874969.57"/>
    <n v="874969.57"/>
    <s v="ZLIN"/>
    <n v="5"/>
    <n v="0"/>
    <n v="0"/>
    <n v="0"/>
    <s v="ZLIN"/>
    <n v="5"/>
    <n v="0"/>
    <n v="0"/>
    <n v="0"/>
    <m/>
    <m/>
    <m/>
  </r>
  <r>
    <s v="120604000895-0"/>
    <x v="32"/>
    <n v="122100"/>
    <s v="COMPUTADORA PORTATIL"/>
    <s v="28.01.2011"/>
    <n v="874969.57"/>
    <n v="874969.57"/>
    <s v="ZLIN"/>
    <n v="5"/>
    <n v="0"/>
    <n v="0"/>
    <n v="0"/>
    <s v="ZLIN"/>
    <n v="5"/>
    <n v="0"/>
    <n v="0"/>
    <n v="0"/>
    <m/>
    <m/>
    <m/>
  </r>
  <r>
    <s v="120604000896-0"/>
    <x v="32"/>
    <n v="344203"/>
    <s v="COMPUTADORA PORTATIL"/>
    <s v="28.01.2011"/>
    <n v="874969.57"/>
    <n v="874969.57"/>
    <s v="ZLIN"/>
    <n v="5"/>
    <n v="0"/>
    <n v="0"/>
    <n v="0"/>
    <s v="ZLIN"/>
    <n v="5"/>
    <n v="0"/>
    <n v="0"/>
    <n v="0"/>
    <m/>
    <m/>
    <m/>
  </r>
  <r>
    <s v="120604000899-0"/>
    <x v="32"/>
    <n v="123100"/>
    <s v="COMPUTADORA PORTATIL"/>
    <s v="28.01.2011"/>
    <n v="874969.57"/>
    <n v="874969.57"/>
    <s v="ZLIN"/>
    <n v="5"/>
    <n v="0"/>
    <n v="0"/>
    <n v="0"/>
    <s v="ZLIN"/>
    <n v="5"/>
    <n v="0"/>
    <n v="0"/>
    <n v="0"/>
    <m/>
    <m/>
    <m/>
  </r>
  <r>
    <s v="120604000900-0"/>
    <x v="32"/>
    <n v="123100"/>
    <s v="COMPUTADORA PORTATIL"/>
    <s v="28.01.2011"/>
    <n v="874969.57"/>
    <n v="874969.57"/>
    <s v="ZLIN"/>
    <n v="5"/>
    <n v="0"/>
    <n v="0"/>
    <n v="0"/>
    <s v="ZLIN"/>
    <n v="5"/>
    <n v="0"/>
    <n v="0"/>
    <n v="0"/>
    <m/>
    <m/>
    <m/>
  </r>
  <r>
    <s v="120604000901-0"/>
    <x v="32"/>
    <n v="213100"/>
    <s v="COMPUTADORA PORTATIL"/>
    <s v="28.01.2011"/>
    <n v="0"/>
    <n v="0"/>
    <s v="ZLIN"/>
    <n v="5"/>
    <n v="0"/>
    <n v="0"/>
    <n v="0"/>
    <s v="ZLIN"/>
    <n v="5"/>
    <n v="0"/>
    <n v="0"/>
    <n v="0"/>
    <m/>
    <m/>
    <m/>
  </r>
  <r>
    <s v="120604000902-0"/>
    <x v="32"/>
    <n v="321201"/>
    <s v="COMPUTADORA PORTATIL"/>
    <s v="28.01.2011"/>
    <n v="874969.57"/>
    <n v="874969.57"/>
    <s v="ZLIN"/>
    <n v="5"/>
    <n v="0"/>
    <n v="0"/>
    <n v="0"/>
    <s v="ZLIN"/>
    <n v="5"/>
    <n v="0"/>
    <n v="0"/>
    <n v="0"/>
    <m/>
    <m/>
    <m/>
  </r>
  <r>
    <s v="120604000903-0"/>
    <x v="32"/>
    <n v="323201"/>
    <s v="COMPUTADORA PORTATIL"/>
    <s v="28.01.2011"/>
    <n v="0"/>
    <n v="0"/>
    <s v="ZLIN"/>
    <n v="5"/>
    <n v="0"/>
    <n v="0"/>
    <n v="0"/>
    <s v="ZLIN"/>
    <n v="5"/>
    <n v="0"/>
    <n v="0"/>
    <n v="0"/>
    <m/>
    <m/>
    <m/>
  </r>
  <r>
    <s v="120604000904-0"/>
    <x v="32"/>
    <n v="213100"/>
    <s v="COMPUTADORA PORTATIL"/>
    <s v="28.01.2011"/>
    <n v="874969.57"/>
    <n v="874969.57"/>
    <s v="ZLIN"/>
    <n v="5"/>
    <n v="0"/>
    <n v="0"/>
    <n v="0"/>
    <s v="ZLIN"/>
    <n v="5"/>
    <n v="0"/>
    <n v="0"/>
    <n v="0"/>
    <m/>
    <m/>
    <m/>
  </r>
  <r>
    <s v="120604000905-0"/>
    <x v="32"/>
    <n v="334301"/>
    <s v="COMPUTADORA PORTATIL"/>
    <s v="28.01.2011"/>
    <n v="874969.57"/>
    <n v="874969.57"/>
    <s v="ZLIN"/>
    <n v="5"/>
    <n v="0"/>
    <n v="0"/>
    <n v="0"/>
    <s v="ZLIN"/>
    <n v="5"/>
    <n v="0"/>
    <n v="0"/>
    <n v="0"/>
    <m/>
    <m/>
    <m/>
  </r>
  <r>
    <s v="120604000906-0"/>
    <x v="32"/>
    <n v="213201"/>
    <s v="COMPUTADORA PORTATIL"/>
    <s v="28.01.2011"/>
    <n v="874969.57"/>
    <n v="874969.57"/>
    <s v="ZLIN"/>
    <n v="5"/>
    <n v="0"/>
    <n v="0"/>
    <n v="0"/>
    <s v="ZLIN"/>
    <n v="5"/>
    <n v="0"/>
    <n v="0"/>
    <n v="0"/>
    <m/>
    <m/>
    <m/>
  </r>
  <r>
    <s v="120604000907-0"/>
    <x v="32"/>
    <n v="213100"/>
    <s v="COMPUTADORA PORTATIL"/>
    <s v="28.01.2011"/>
    <n v="874969.57"/>
    <n v="874969.57"/>
    <s v="ZLIN"/>
    <n v="5"/>
    <n v="0"/>
    <n v="0"/>
    <n v="0"/>
    <s v="ZLIN"/>
    <n v="5"/>
    <n v="0"/>
    <n v="0"/>
    <n v="0"/>
    <m/>
    <m/>
    <m/>
  </r>
  <r>
    <s v="120604000908-0"/>
    <x v="32"/>
    <n v="315100"/>
    <s v="COMPUTADORA PORTATIL"/>
    <s v="28.01.2011"/>
    <n v="874969.57"/>
    <n v="874969.57"/>
    <s v="ZLIN"/>
    <n v="5"/>
    <n v="0"/>
    <n v="0"/>
    <n v="0"/>
    <s v="ZLIN"/>
    <n v="5"/>
    <n v="0"/>
    <n v="0"/>
    <n v="0"/>
    <m/>
    <m/>
    <m/>
  </r>
  <r>
    <s v="120604000909-0"/>
    <x v="32"/>
    <n v="213100"/>
    <s v="COMPUTADORA PORTATIL"/>
    <s v="28.01.2011"/>
    <n v="874969.57"/>
    <n v="874969.57"/>
    <s v="ZLIN"/>
    <n v="5"/>
    <n v="0"/>
    <n v="0"/>
    <n v="0"/>
    <s v="ZLIN"/>
    <n v="5"/>
    <n v="0"/>
    <n v="0"/>
    <n v="0"/>
    <m/>
    <m/>
    <m/>
  </r>
  <r>
    <s v="120604000910-0"/>
    <x v="32"/>
    <n v="213100"/>
    <s v="COMPUTADORA PORTATIL"/>
    <s v="28.01.2011"/>
    <n v="874969.57"/>
    <n v="874969.57"/>
    <s v="ZLIN"/>
    <n v="5"/>
    <n v="0"/>
    <n v="0"/>
    <n v="0"/>
    <s v="ZLIN"/>
    <n v="5"/>
    <n v="0"/>
    <n v="0"/>
    <n v="0"/>
    <m/>
    <m/>
    <m/>
  </r>
  <r>
    <s v="120604000911-0"/>
    <x v="32"/>
    <n v="213100"/>
    <s v="COMPUTADORA PORTATIL"/>
    <s v="28.01.2011"/>
    <n v="874969.57"/>
    <n v="874969.57"/>
    <s v="ZLIN"/>
    <n v="5"/>
    <n v="0"/>
    <n v="0"/>
    <n v="0"/>
    <s v="ZLIN"/>
    <n v="5"/>
    <n v="0"/>
    <n v="0"/>
    <n v="0"/>
    <m/>
    <m/>
    <m/>
  </r>
  <r>
    <s v="120604000912-0"/>
    <x v="32"/>
    <n v="321201"/>
    <s v="COMPUTADORA PORTATIL"/>
    <s v="28.01.2011"/>
    <n v="0"/>
    <n v="0"/>
    <s v="ZLIN"/>
    <n v="5"/>
    <n v="0"/>
    <n v="0"/>
    <n v="0"/>
    <s v="ZLIN"/>
    <n v="5"/>
    <n v="0"/>
    <n v="0"/>
    <n v="0"/>
    <m/>
    <m/>
    <m/>
  </r>
  <r>
    <s v="120604000913-0"/>
    <x v="32"/>
    <n v="122100"/>
    <s v="COMPUTADORA PORTATIL"/>
    <s v="28.01.2011"/>
    <n v="874969.57"/>
    <n v="874969.57"/>
    <s v="ZLIN"/>
    <n v="5"/>
    <n v="0"/>
    <n v="0"/>
    <n v="0"/>
    <s v="ZLIN"/>
    <n v="5"/>
    <n v="0"/>
    <n v="0"/>
    <n v="0"/>
    <m/>
    <m/>
    <m/>
  </r>
  <r>
    <s v="120604000914-0"/>
    <x v="32"/>
    <n v="323301"/>
    <s v="COMPUTADORA PORTATIL"/>
    <s v="28.01.2011"/>
    <n v="874969.57"/>
    <n v="874969.57"/>
    <s v="ZLIN"/>
    <n v="5"/>
    <n v="0"/>
    <n v="0"/>
    <n v="0"/>
    <s v="ZLIN"/>
    <n v="5"/>
    <n v="0"/>
    <n v="0"/>
    <n v="0"/>
    <m/>
    <m/>
    <m/>
  </r>
  <r>
    <s v="120604000915-0"/>
    <x v="32"/>
    <n v="213100"/>
    <s v="COMPUTADORA PORTATIL"/>
    <s v="28.01.2011"/>
    <n v="874969.57"/>
    <n v="874969.57"/>
    <s v="ZLIN"/>
    <n v="5"/>
    <n v="0"/>
    <n v="0"/>
    <n v="0"/>
    <s v="ZLIN"/>
    <n v="5"/>
    <n v="0"/>
    <n v="0"/>
    <n v="0"/>
    <m/>
    <m/>
    <m/>
  </r>
  <r>
    <s v="120604000916-0"/>
    <x v="32"/>
    <n v="323302"/>
    <s v="COMPUTADORA PORTATIL"/>
    <s v="28.01.2011"/>
    <n v="874969.57"/>
    <n v="874969.57"/>
    <s v="ZLIN"/>
    <n v="5"/>
    <n v="0"/>
    <n v="0"/>
    <n v="0"/>
    <s v="ZLIN"/>
    <n v="5"/>
    <n v="0"/>
    <n v="0"/>
    <n v="0"/>
    <m/>
    <m/>
    <m/>
  </r>
  <r>
    <s v="120604000917-0"/>
    <x v="32"/>
    <n v="213100"/>
    <s v="COMPUTADORA PORTATIL"/>
    <s v="28.01.2011"/>
    <n v="0"/>
    <n v="0"/>
    <s v="ZLIN"/>
    <n v="5"/>
    <n v="0"/>
    <n v="0"/>
    <n v="0"/>
    <s v="ZLIN"/>
    <n v="5"/>
    <n v="0"/>
    <n v="0"/>
    <n v="0"/>
    <m/>
    <m/>
    <m/>
  </r>
  <r>
    <s v="120604000918-0"/>
    <x v="32"/>
    <n v="213100"/>
    <s v="COMPUTADORA PORTATIL"/>
    <s v="28.01.2011"/>
    <n v="874969.57"/>
    <n v="874969.57"/>
    <s v="ZLIN"/>
    <n v="5"/>
    <n v="0"/>
    <n v="0"/>
    <n v="0"/>
    <s v="ZLIN"/>
    <n v="5"/>
    <n v="0"/>
    <n v="0"/>
    <n v="0"/>
    <m/>
    <m/>
    <m/>
  </r>
  <r>
    <s v="120604000919-0"/>
    <x v="32"/>
    <n v="122100"/>
    <s v="COMPUTADORA PORTATIL"/>
    <s v="28.01.2011"/>
    <n v="0"/>
    <n v="0"/>
    <s v="ZLIN"/>
    <n v="5"/>
    <n v="0"/>
    <n v="0"/>
    <n v="0"/>
    <s v="ZLIN"/>
    <n v="5"/>
    <n v="0"/>
    <n v="0"/>
    <n v="0"/>
    <m/>
    <m/>
    <m/>
  </r>
  <r>
    <s v="120604000920-0"/>
    <x v="32"/>
    <n v="213100"/>
    <s v="COMPUTADORA PORTATIL"/>
    <s v="28.01.2011"/>
    <n v="874969.57"/>
    <n v="874969.57"/>
    <s v="ZLIN"/>
    <n v="5"/>
    <n v="0"/>
    <n v="0"/>
    <n v="0"/>
    <s v="ZLIN"/>
    <n v="5"/>
    <n v="0"/>
    <n v="0"/>
    <n v="0"/>
    <m/>
    <m/>
    <m/>
  </r>
  <r>
    <s v="120604000923-0"/>
    <x v="32"/>
    <n v="344205"/>
    <s v="COMPUTADORA PORTATIL"/>
    <s v="28.01.2011"/>
    <n v="874969.57"/>
    <n v="874969.57"/>
    <s v="ZLIN"/>
    <n v="5"/>
    <n v="0"/>
    <n v="0"/>
    <n v="0"/>
    <s v="ZLIN"/>
    <n v="5"/>
    <n v="0"/>
    <n v="0"/>
    <n v="0"/>
    <m/>
    <m/>
    <m/>
  </r>
  <r>
    <s v="120604000924-0"/>
    <x v="32"/>
    <n v="213100"/>
    <s v="COMPUTADORA PORTATIL"/>
    <s v="28.01.2011"/>
    <n v="874969.57"/>
    <n v="874969.57"/>
    <s v="ZLIN"/>
    <n v="5"/>
    <n v="0"/>
    <n v="0"/>
    <n v="0"/>
    <s v="ZLIN"/>
    <n v="5"/>
    <n v="0"/>
    <n v="0"/>
    <n v="0"/>
    <m/>
    <m/>
    <m/>
  </r>
  <r>
    <s v="120604000925-0"/>
    <x v="32"/>
    <n v="122100"/>
    <s v="COMPUTADORA PORTATIL"/>
    <s v="28.01.2011"/>
    <n v="874969.57"/>
    <n v="874969.57"/>
    <s v="ZLIN"/>
    <n v="5"/>
    <n v="0"/>
    <n v="0"/>
    <n v="0"/>
    <s v="ZLIN"/>
    <n v="5"/>
    <n v="0"/>
    <n v="0"/>
    <n v="0"/>
    <m/>
    <m/>
    <m/>
  </r>
  <r>
    <s v="120604000926-0"/>
    <x v="32"/>
    <n v="344201"/>
    <s v="COMPUTADORA PORTATIL"/>
    <s v="28.01.2011"/>
    <n v="874969.57"/>
    <n v="874969.57"/>
    <s v="ZLIN"/>
    <n v="5"/>
    <n v="0"/>
    <n v="0"/>
    <n v="0"/>
    <s v="ZLIN"/>
    <n v="5"/>
    <n v="0"/>
    <n v="0"/>
    <n v="0"/>
    <m/>
    <m/>
    <m/>
  </r>
  <r>
    <s v="120604000927-0"/>
    <x v="32"/>
    <n v="321102"/>
    <s v="COMPUTADORA PORTATIL"/>
    <s v="28.01.2011"/>
    <n v="874969.57"/>
    <n v="874969.57"/>
    <s v="ZLIN"/>
    <n v="5"/>
    <n v="0"/>
    <n v="0"/>
    <n v="0"/>
    <s v="ZLIN"/>
    <n v="5"/>
    <n v="0"/>
    <n v="0"/>
    <n v="0"/>
    <m/>
    <m/>
    <m/>
  </r>
  <r>
    <s v="120604000928-0"/>
    <x v="32"/>
    <n v="322301"/>
    <s v="COMPUTADORA PORTATIL"/>
    <s v="28.01.2011"/>
    <n v="874969.57"/>
    <n v="874969.57"/>
    <s v="ZLIN"/>
    <n v="5"/>
    <n v="0"/>
    <n v="0"/>
    <n v="0"/>
    <s v="ZLIN"/>
    <n v="5"/>
    <n v="0"/>
    <n v="0"/>
    <n v="0"/>
    <m/>
    <m/>
    <m/>
  </r>
  <r>
    <s v="120604000929-0"/>
    <x v="32"/>
    <n v="334301"/>
    <s v="COMPUTADORA PORTATIL"/>
    <s v="28.01.2011"/>
    <n v="874969.57"/>
    <n v="874969.57"/>
    <s v="ZLIN"/>
    <n v="5"/>
    <n v="0"/>
    <n v="0"/>
    <n v="0"/>
    <s v="ZLIN"/>
    <n v="5"/>
    <n v="0"/>
    <n v="0"/>
    <n v="0"/>
    <m/>
    <m/>
    <m/>
  </r>
  <r>
    <s v="120604000930-0"/>
    <x v="32"/>
    <n v="213100"/>
    <s v="COMPUTADORA PORTATIL"/>
    <s v="28.01.2011"/>
    <n v="874969.57"/>
    <n v="874969.57"/>
    <s v="ZLIN"/>
    <n v="5"/>
    <n v="0"/>
    <n v="0"/>
    <n v="0"/>
    <s v="ZLIN"/>
    <n v="5"/>
    <n v="0"/>
    <n v="0"/>
    <n v="0"/>
    <m/>
    <m/>
    <m/>
  </r>
  <r>
    <s v="120604000931-0"/>
    <x v="32"/>
    <n v="321101"/>
    <s v="COMPUTADORA PORTATIL"/>
    <s v="28.01.2011"/>
    <n v="874969.57"/>
    <n v="874969.57"/>
    <s v="ZLIN"/>
    <n v="5"/>
    <n v="0"/>
    <n v="0"/>
    <n v="0"/>
    <s v="ZLIN"/>
    <n v="5"/>
    <n v="0"/>
    <n v="0"/>
    <n v="0"/>
    <m/>
    <m/>
    <m/>
  </r>
  <r>
    <s v="120604000932-0"/>
    <x v="32"/>
    <n v="215100"/>
    <s v="COMPUTADORA PORTATIL"/>
    <s v="28.01.2011"/>
    <n v="874969.57"/>
    <n v="874969.57"/>
    <s v="ZLIN"/>
    <n v="5"/>
    <n v="0"/>
    <n v="0"/>
    <n v="0"/>
    <s v="ZLIN"/>
    <n v="5"/>
    <n v="0"/>
    <n v="0"/>
    <n v="0"/>
    <m/>
    <m/>
    <m/>
  </r>
  <r>
    <s v="120604000933-0"/>
    <x v="32"/>
    <n v="213100"/>
    <s v="COMPUTADORA PORTATIL"/>
    <s v="28.01.2011"/>
    <n v="874969.57"/>
    <n v="874969.57"/>
    <s v="ZLIN"/>
    <n v="5"/>
    <n v="0"/>
    <n v="0"/>
    <n v="0"/>
    <s v="ZLIN"/>
    <n v="5"/>
    <n v="0"/>
    <n v="0"/>
    <n v="0"/>
    <m/>
    <m/>
    <m/>
  </r>
  <r>
    <s v="120604000934-0"/>
    <x v="32"/>
    <n v="213100"/>
    <s v="COMPUTADORA PORTATIL"/>
    <s v="28.01.2011"/>
    <n v="874969.57"/>
    <n v="874969.57"/>
    <s v="ZLIN"/>
    <n v="5"/>
    <n v="0"/>
    <n v="0"/>
    <n v="0"/>
    <s v="ZLIN"/>
    <n v="5"/>
    <n v="0"/>
    <n v="0"/>
    <n v="0"/>
    <m/>
    <m/>
    <m/>
  </r>
  <r>
    <s v="120604000935-0"/>
    <x v="32"/>
    <n v="213100"/>
    <s v="COMPUTADORA PORTATIL"/>
    <s v="28.01.2011"/>
    <n v="874969.57"/>
    <n v="874969.57"/>
    <s v="ZLIN"/>
    <n v="5"/>
    <n v="0"/>
    <n v="0"/>
    <n v="0"/>
    <s v="ZLIN"/>
    <n v="5"/>
    <n v="0"/>
    <n v="0"/>
    <n v="0"/>
    <m/>
    <m/>
    <m/>
  </r>
  <r>
    <s v="120604000936-0"/>
    <x v="32"/>
    <n v="215100"/>
    <s v="COMPUTADORA PORTATIL"/>
    <s v="28.01.2011"/>
    <n v="874969.57"/>
    <n v="874969.57"/>
    <s v="ZLIN"/>
    <n v="5"/>
    <n v="0"/>
    <n v="0"/>
    <n v="0"/>
    <s v="ZLIN"/>
    <n v="5"/>
    <n v="0"/>
    <n v="0"/>
    <n v="0"/>
    <m/>
    <m/>
    <m/>
  </r>
  <r>
    <s v="120604000937-0"/>
    <x v="32"/>
    <n v="213100"/>
    <s v="COMPUTADORA PORTATIL"/>
    <s v="28.01.2011"/>
    <n v="874969.57"/>
    <n v="874969.57"/>
    <s v="ZLIN"/>
    <n v="5"/>
    <n v="0"/>
    <n v="0"/>
    <n v="0"/>
    <s v="ZLIN"/>
    <n v="5"/>
    <n v="0"/>
    <n v="0"/>
    <n v="0"/>
    <m/>
    <m/>
    <m/>
  </r>
  <r>
    <s v="120604000938-0"/>
    <x v="32"/>
    <n v="213100"/>
    <s v="COMPUTADORA PORTATIL"/>
    <s v="28.01.2011"/>
    <n v="874969.57"/>
    <n v="874969.57"/>
    <s v="ZLIN"/>
    <n v="5"/>
    <n v="0"/>
    <n v="0"/>
    <n v="0"/>
    <s v="ZLIN"/>
    <n v="5"/>
    <n v="0"/>
    <n v="0"/>
    <n v="0"/>
    <m/>
    <m/>
    <m/>
  </r>
  <r>
    <s v="120604000939-0"/>
    <x v="32"/>
    <n v="323305"/>
    <s v="COMPUTADORA PORTATIL"/>
    <s v="28.01.2011"/>
    <n v="874969.57"/>
    <n v="874969.57"/>
    <s v="ZLIN"/>
    <n v="5"/>
    <n v="0"/>
    <n v="0"/>
    <n v="0"/>
    <s v="ZLIN"/>
    <n v="5"/>
    <n v="0"/>
    <n v="0"/>
    <n v="0"/>
    <m/>
    <m/>
    <m/>
  </r>
  <r>
    <s v="120604000940-0"/>
    <x v="32"/>
    <n v="344301"/>
    <s v="COMPUTADORA PORTATIL"/>
    <s v="28.01.2011"/>
    <n v="874969.57"/>
    <n v="874969.57"/>
    <s v="ZLIN"/>
    <n v="5"/>
    <n v="0"/>
    <n v="0"/>
    <n v="0"/>
    <s v="ZLIN"/>
    <n v="5"/>
    <n v="0"/>
    <n v="0"/>
    <n v="0"/>
    <m/>
    <m/>
    <m/>
  </r>
  <r>
    <s v="120604000941-0"/>
    <x v="32"/>
    <n v="333401"/>
    <s v="COMPUTADORA PORTATIL"/>
    <s v="28.01.2011"/>
    <n v="874969.57"/>
    <n v="874969.57"/>
    <s v="ZLIN"/>
    <n v="5"/>
    <n v="0"/>
    <n v="0"/>
    <n v="0"/>
    <s v="ZLIN"/>
    <n v="5"/>
    <n v="0"/>
    <n v="0"/>
    <n v="0"/>
    <m/>
    <m/>
    <m/>
  </r>
  <r>
    <s v="120604000942-0"/>
    <x v="32"/>
    <n v="341202"/>
    <s v="COMPUTADORA PORTATIL"/>
    <s v="28.01.2011"/>
    <n v="874969.57"/>
    <n v="874969.57"/>
    <s v="ZLIN"/>
    <n v="5"/>
    <n v="0"/>
    <n v="0"/>
    <n v="0"/>
    <s v="ZLIN"/>
    <n v="5"/>
    <n v="0"/>
    <n v="0"/>
    <n v="0"/>
    <m/>
    <m/>
    <m/>
  </r>
  <r>
    <s v="120604000943-0"/>
    <x v="32"/>
    <n v="213100"/>
    <s v="COMPUTADORA PORTATIL"/>
    <s v="28.01.2011"/>
    <n v="874969.57"/>
    <n v="874969.57"/>
    <s v="ZLIN"/>
    <n v="5"/>
    <n v="0"/>
    <n v="0"/>
    <n v="0"/>
    <s v="ZLIN"/>
    <n v="5"/>
    <n v="0"/>
    <n v="0"/>
    <n v="0"/>
    <m/>
    <m/>
    <m/>
  </r>
  <r>
    <s v="120604000944-0"/>
    <x v="32"/>
    <n v="213100"/>
    <s v="COMPUTADORA PORTATIL"/>
    <s v="28.01.2011"/>
    <n v="874969.57"/>
    <n v="874969.57"/>
    <s v="ZLIN"/>
    <n v="5"/>
    <n v="0"/>
    <n v="0"/>
    <n v="0"/>
    <s v="ZLIN"/>
    <n v="5"/>
    <n v="0"/>
    <n v="0"/>
    <n v="0"/>
    <m/>
    <m/>
    <m/>
  </r>
  <r>
    <s v="120604000945-0"/>
    <x v="32"/>
    <n v="213100"/>
    <s v="COMPUTADORA PORTATIL"/>
    <s v="28.01.2011"/>
    <n v="874969.57"/>
    <n v="874969.57"/>
    <s v="ZLIN"/>
    <n v="5"/>
    <n v="0"/>
    <n v="0"/>
    <n v="0"/>
    <s v="ZLIN"/>
    <n v="5"/>
    <n v="0"/>
    <n v="0"/>
    <n v="0"/>
    <m/>
    <m/>
    <m/>
  </r>
  <r>
    <s v="120604000946-0"/>
    <x v="32"/>
    <n v="213100"/>
    <s v="COMPUTADORA PORTATIL"/>
    <s v="28.01.2011"/>
    <n v="874969.57"/>
    <n v="874969.57"/>
    <s v="ZLIN"/>
    <n v="5"/>
    <n v="0"/>
    <n v="0"/>
    <n v="0"/>
    <s v="ZLIN"/>
    <n v="5"/>
    <n v="0"/>
    <n v="0"/>
    <n v="0"/>
    <m/>
    <m/>
    <m/>
  </r>
  <r>
    <s v="120604000948-0"/>
    <x v="32"/>
    <n v="323201"/>
    <s v="COMPUTADORA PORTATIL"/>
    <s v="28.01.2011"/>
    <n v="874969.57"/>
    <n v="874969.57"/>
    <s v="ZLIN"/>
    <n v="5"/>
    <n v="0"/>
    <n v="0"/>
    <n v="0"/>
    <s v="ZLIN"/>
    <n v="5"/>
    <n v="0"/>
    <n v="0"/>
    <n v="0"/>
    <m/>
    <m/>
    <m/>
  </r>
  <r>
    <s v="120604000949-0"/>
    <x v="32"/>
    <n v="315100"/>
    <s v="COMPUTADORA PORTATIL"/>
    <s v="28.01.2011"/>
    <n v="874969.57"/>
    <n v="874969.57"/>
    <s v="ZLIN"/>
    <n v="5"/>
    <n v="0"/>
    <n v="0"/>
    <n v="0"/>
    <s v="ZLIN"/>
    <n v="5"/>
    <n v="0"/>
    <n v="0"/>
    <n v="0"/>
    <m/>
    <m/>
    <m/>
  </r>
  <r>
    <s v="120604000950-0"/>
    <x v="32"/>
    <n v="213100"/>
    <s v="COMPUTADORA PORTATIL"/>
    <s v="28.01.2011"/>
    <n v="874969.57"/>
    <n v="874969.57"/>
    <s v="ZLIN"/>
    <n v="5"/>
    <n v="0"/>
    <n v="0"/>
    <n v="0"/>
    <s v="ZLIN"/>
    <n v="5"/>
    <n v="0"/>
    <n v="0"/>
    <n v="0"/>
    <m/>
    <m/>
    <m/>
  </r>
  <r>
    <s v="120604000951-0"/>
    <x v="32"/>
    <n v="342304"/>
    <s v="COMPUTADORA PORTATIL"/>
    <s v="10.02.2011"/>
    <n v="1751218.8"/>
    <n v="1751218.8"/>
    <s v="ZLIN"/>
    <n v="5"/>
    <n v="0"/>
    <n v="0"/>
    <n v="0"/>
    <s v="ZLIN"/>
    <n v="5"/>
    <n v="0"/>
    <n v="0"/>
    <n v="0"/>
    <m/>
    <m/>
    <m/>
  </r>
  <r>
    <s v="120604000952-0"/>
    <x v="32"/>
    <n v="213100"/>
    <s v="COMPUTADORA PORTATIL"/>
    <s v="10.02.2011"/>
    <n v="875843.95"/>
    <n v="875843.95"/>
    <s v="ZLIN"/>
    <n v="5"/>
    <n v="0"/>
    <n v="0"/>
    <n v="0"/>
    <s v="ZLIN"/>
    <n v="5"/>
    <n v="0"/>
    <n v="0"/>
    <n v="0"/>
    <m/>
    <m/>
    <m/>
  </r>
  <r>
    <s v="120604000953-0"/>
    <x v="32"/>
    <n v="213100"/>
    <s v="COMPUTADORA PORTATIL"/>
    <s v="10.02.2011"/>
    <n v="875843.95"/>
    <n v="875843.95"/>
    <s v="ZLIN"/>
    <n v="5"/>
    <n v="0"/>
    <n v="0"/>
    <n v="0"/>
    <s v="ZLIN"/>
    <n v="5"/>
    <n v="0"/>
    <n v="0"/>
    <n v="0"/>
    <m/>
    <m/>
    <m/>
  </r>
  <r>
    <s v="120604000955-0"/>
    <x v="32"/>
    <n v="215100"/>
    <s v="COMPUTADORA PORTATIL"/>
    <s v="10.02.2011"/>
    <n v="875843.95"/>
    <n v="875843.95"/>
    <s v="ZLIN"/>
    <n v="5"/>
    <n v="0"/>
    <n v="0"/>
    <n v="0"/>
    <s v="ZLIN"/>
    <n v="5"/>
    <n v="0"/>
    <n v="0"/>
    <n v="0"/>
    <m/>
    <m/>
    <m/>
  </r>
  <r>
    <s v="120604000956-0"/>
    <x v="32"/>
    <n v="213100"/>
    <s v="COMPUTADORA PORTATIL"/>
    <s v="10.02.2011"/>
    <n v="875843.95"/>
    <n v="875843.95"/>
    <s v="ZLIN"/>
    <n v="5"/>
    <n v="0"/>
    <n v="0"/>
    <n v="0"/>
    <s v="ZLIN"/>
    <n v="5"/>
    <n v="0"/>
    <n v="0"/>
    <n v="0"/>
    <m/>
    <m/>
    <m/>
  </r>
  <r>
    <s v="120604000957-0"/>
    <x v="32"/>
    <n v="122100"/>
    <s v="COMPUTADORA PORTATIL"/>
    <s v="10.02.2011"/>
    <n v="875843.95"/>
    <n v="875843.95"/>
    <s v="ZLIN"/>
    <n v="5"/>
    <n v="0"/>
    <n v="0"/>
    <n v="0"/>
    <s v="ZLIN"/>
    <n v="5"/>
    <n v="0"/>
    <n v="0"/>
    <n v="0"/>
    <m/>
    <m/>
    <m/>
  </r>
  <r>
    <s v="120604000958-0"/>
    <x v="32"/>
    <n v="213100"/>
    <s v="COMPUTADORA PORTATIL"/>
    <s v="10.02.2011"/>
    <n v="875843.95"/>
    <n v="875843.95"/>
    <s v="ZLIN"/>
    <n v="5"/>
    <n v="0"/>
    <n v="0"/>
    <n v="0"/>
    <s v="ZLIN"/>
    <n v="5"/>
    <n v="0"/>
    <n v="0"/>
    <n v="0"/>
    <m/>
    <m/>
    <m/>
  </r>
  <r>
    <s v="120604000960-0"/>
    <x v="32"/>
    <n v="323305"/>
    <s v="COMPUTADORA PORTATIL"/>
    <s v="10.02.2011"/>
    <n v="875843.95"/>
    <n v="875843.95"/>
    <s v="ZLIN"/>
    <n v="5"/>
    <n v="0"/>
    <n v="0"/>
    <n v="0"/>
    <s v="ZLIN"/>
    <n v="5"/>
    <n v="0"/>
    <n v="0"/>
    <n v="0"/>
    <m/>
    <m/>
    <m/>
  </r>
  <r>
    <s v="120604000961-0"/>
    <x v="32"/>
    <n v="216201"/>
    <s v="COMPUTADORA PORTATIL"/>
    <s v="10.02.2011"/>
    <n v="875843.95"/>
    <n v="116779.18999999994"/>
    <s v="ZLIN"/>
    <n v="5"/>
    <n v="0"/>
    <n v="0"/>
    <n v="0"/>
    <s v="ZLIN"/>
    <n v="5"/>
    <n v="0"/>
    <n v="0"/>
    <n v="0"/>
    <m/>
    <m/>
    <m/>
  </r>
  <r>
    <s v="120604000962-0"/>
    <x v="32"/>
    <n v="315100"/>
    <s v="COMPUTADORA PORTATIL"/>
    <s v="10.02.2011"/>
    <n v="0"/>
    <n v="0"/>
    <s v="ZLIN"/>
    <n v="5"/>
    <n v="0"/>
    <n v="0"/>
    <n v="0"/>
    <s v="ZLIN"/>
    <n v="5"/>
    <n v="0"/>
    <n v="0"/>
    <n v="0"/>
    <m/>
    <m/>
    <m/>
  </r>
  <r>
    <s v="120604000963-0"/>
    <x v="32"/>
    <n v="343301"/>
    <s v="COMPUTADORA PORTATIL"/>
    <s v="10.02.2011"/>
    <n v="875843.95"/>
    <n v="875843.95"/>
    <s v="ZLIN"/>
    <n v="5"/>
    <n v="0"/>
    <n v="0"/>
    <n v="0"/>
    <s v="ZLIN"/>
    <n v="5"/>
    <n v="0"/>
    <n v="0"/>
    <n v="0"/>
    <m/>
    <m/>
    <m/>
  </r>
  <r>
    <s v="120604000964-0"/>
    <x v="32"/>
    <n v="215100"/>
    <s v="COMPUTADORA PORTATIL"/>
    <s v="10.02.2011"/>
    <n v="875843.95"/>
    <n v="875843.95"/>
    <s v="ZLIN"/>
    <n v="5"/>
    <n v="0"/>
    <n v="0"/>
    <n v="0"/>
    <s v="ZLIN"/>
    <n v="5"/>
    <n v="0"/>
    <n v="0"/>
    <n v="0"/>
    <m/>
    <m/>
    <m/>
  </r>
  <r>
    <s v="120604000965-0"/>
    <x v="32"/>
    <n v="213100"/>
    <s v="COMPUTADORA PORTATIL"/>
    <s v="10.02.2011"/>
    <n v="875843.95"/>
    <n v="875843.95"/>
    <s v="ZLIN"/>
    <n v="5"/>
    <n v="0"/>
    <n v="0"/>
    <n v="0"/>
    <s v="ZLIN"/>
    <n v="5"/>
    <n v="0"/>
    <n v="0"/>
    <n v="0"/>
    <m/>
    <m/>
    <m/>
  </r>
  <r>
    <s v="120604000966-0"/>
    <x v="32"/>
    <n v="213100"/>
    <s v="COMPUTADORA PORTATIL"/>
    <s v="10.02.2011"/>
    <n v="875843.95"/>
    <n v="875843.95"/>
    <s v="ZLIN"/>
    <n v="5"/>
    <n v="0"/>
    <n v="0"/>
    <n v="0"/>
    <s v="ZLIN"/>
    <n v="5"/>
    <n v="0"/>
    <n v="0"/>
    <n v="0"/>
    <m/>
    <m/>
    <m/>
  </r>
  <r>
    <s v="120604000968-0"/>
    <x v="32"/>
    <n v="214501"/>
    <s v="COMPUTADORA PORTATIL"/>
    <s v="10.02.2011"/>
    <n v="875843.95"/>
    <n v="875843.95"/>
    <s v="ZLIN"/>
    <n v="5"/>
    <n v="0"/>
    <n v="0"/>
    <n v="0"/>
    <s v="ZLIN"/>
    <n v="5"/>
    <n v="0"/>
    <n v="0"/>
    <n v="0"/>
    <m/>
    <m/>
    <m/>
  </r>
  <r>
    <s v="120604000969-0"/>
    <x v="32"/>
    <n v="215100"/>
    <s v="COMPUTADORA PORTATIL"/>
    <s v="10.02.2011"/>
    <n v="875843.95"/>
    <n v="875843.95"/>
    <s v="ZLIN"/>
    <n v="5"/>
    <n v="0"/>
    <n v="0"/>
    <n v="0"/>
    <s v="ZLIN"/>
    <n v="5"/>
    <n v="0"/>
    <n v="0"/>
    <n v="0"/>
    <m/>
    <m/>
    <m/>
  </r>
  <r>
    <s v="120604000970-0"/>
    <x v="32"/>
    <n v="344201"/>
    <s v="COMPUTADORA PORTATIL"/>
    <s v="10.02.2011"/>
    <n v="875843.95"/>
    <n v="875843.95"/>
    <s v="ZLIN"/>
    <n v="5"/>
    <n v="0"/>
    <n v="0"/>
    <n v="0"/>
    <s v="ZLIN"/>
    <n v="5"/>
    <n v="0"/>
    <n v="0"/>
    <n v="0"/>
    <m/>
    <m/>
    <m/>
  </r>
  <r>
    <s v="120604000971-0"/>
    <x v="32"/>
    <n v="316100"/>
    <s v="COMPUTADORA PORTATIL"/>
    <s v="10.02.2011"/>
    <n v="875843.95"/>
    <n v="875843.95"/>
    <s v="ZLIN"/>
    <n v="5"/>
    <n v="0"/>
    <n v="0"/>
    <n v="0"/>
    <s v="ZLIN"/>
    <n v="5"/>
    <n v="0"/>
    <n v="0"/>
    <n v="0"/>
    <m/>
    <m/>
    <m/>
  </r>
  <r>
    <s v="120604000972-0"/>
    <x v="32"/>
    <n v="335303"/>
    <s v="COMPUTADORA PORTATIL"/>
    <s v="10.02.2011"/>
    <n v="875843.95"/>
    <n v="875843.95"/>
    <s v="ZLIN"/>
    <n v="5"/>
    <n v="0"/>
    <n v="0"/>
    <n v="0"/>
    <s v="ZLIN"/>
    <n v="5"/>
    <n v="0"/>
    <n v="0"/>
    <n v="0"/>
    <m/>
    <m/>
    <m/>
  </r>
  <r>
    <s v="120604000974-0"/>
    <x v="32"/>
    <n v="122100"/>
    <s v="COMPUTADORA PORTATIL"/>
    <s v="10.02.2011"/>
    <n v="0"/>
    <n v="0"/>
    <s v="ZLIN"/>
    <n v="5"/>
    <n v="0"/>
    <n v="0"/>
    <n v="0"/>
    <s v="ZLIN"/>
    <n v="5"/>
    <n v="0"/>
    <n v="0"/>
    <n v="0"/>
    <m/>
    <m/>
    <m/>
  </r>
  <r>
    <s v="120604000976-0"/>
    <x v="32"/>
    <n v="213100"/>
    <s v="COMPUTADORA PORTATIL"/>
    <s v="10.02.2011"/>
    <n v="875843.95"/>
    <n v="875843.95"/>
    <s v="ZLIN"/>
    <n v="5"/>
    <n v="0"/>
    <n v="0"/>
    <n v="0"/>
    <s v="ZLIN"/>
    <n v="5"/>
    <n v="0"/>
    <n v="0"/>
    <n v="0"/>
    <m/>
    <m/>
    <m/>
  </r>
  <r>
    <s v="120604000977-0"/>
    <x v="32"/>
    <n v="213100"/>
    <s v="COMPUTADORA PORTATIL"/>
    <s v="10.02.2011"/>
    <n v="875843.95"/>
    <n v="875843.95"/>
    <s v="ZLIN"/>
    <n v="5"/>
    <n v="0"/>
    <n v="0"/>
    <n v="0"/>
    <s v="ZLIN"/>
    <n v="5"/>
    <n v="0"/>
    <n v="0"/>
    <n v="0"/>
    <m/>
    <m/>
    <m/>
  </r>
  <r>
    <s v="120604000978-0"/>
    <x v="32"/>
    <n v="213100"/>
    <s v="COMPUTADORA PORTATIL"/>
    <s v="10.02.2011"/>
    <n v="0"/>
    <n v="0"/>
    <s v="ZLIN"/>
    <n v="5"/>
    <n v="0"/>
    <n v="0"/>
    <n v="0"/>
    <s v="ZLIN"/>
    <n v="5"/>
    <n v="0"/>
    <n v="0"/>
    <n v="0"/>
    <m/>
    <m/>
    <m/>
  </r>
  <r>
    <s v="120604000979-0"/>
    <x v="32"/>
    <n v="213100"/>
    <s v="COMPUTADORA PORTATIL"/>
    <s v="10.02.2011"/>
    <n v="875843.95"/>
    <n v="875843.95"/>
    <s v="ZLIN"/>
    <n v="5"/>
    <n v="0"/>
    <n v="0"/>
    <n v="0"/>
    <s v="ZLIN"/>
    <n v="5"/>
    <n v="0"/>
    <n v="0"/>
    <n v="0"/>
    <m/>
    <m/>
    <m/>
  </r>
  <r>
    <s v="120604000980-0"/>
    <x v="32"/>
    <n v="213100"/>
    <s v="COMPUTADORA PORTATIL"/>
    <s v="10.02.2011"/>
    <n v="875843.95"/>
    <n v="875843.95"/>
    <s v="ZLIN"/>
    <n v="5"/>
    <n v="0"/>
    <n v="0"/>
    <n v="0"/>
    <s v="ZLIN"/>
    <n v="5"/>
    <n v="0"/>
    <n v="0"/>
    <n v="0"/>
    <m/>
    <m/>
    <m/>
  </r>
  <r>
    <s v="120604000981-0"/>
    <x v="32"/>
    <n v="321102"/>
    <s v="COMPUTADORA PORTATIL"/>
    <s v="10.02.2011"/>
    <n v="875843.95"/>
    <n v="875843.95"/>
    <s v="ZLIN"/>
    <n v="5"/>
    <n v="0"/>
    <n v="0"/>
    <n v="0"/>
    <s v="ZLIN"/>
    <n v="5"/>
    <n v="0"/>
    <n v="0"/>
    <n v="0"/>
    <m/>
    <m/>
    <m/>
  </r>
  <r>
    <s v="120604000982-0"/>
    <x v="32"/>
    <n v="122100"/>
    <s v="COMPUTADORA PORTATIL"/>
    <s v="10.02.2011"/>
    <n v="0"/>
    <n v="0"/>
    <s v="ZLIN"/>
    <n v="5"/>
    <n v="0"/>
    <n v="0"/>
    <n v="0"/>
    <s v="ZLIN"/>
    <n v="5"/>
    <n v="0"/>
    <n v="0"/>
    <n v="0"/>
    <m/>
    <m/>
    <m/>
  </r>
  <r>
    <s v="120604000983-0"/>
    <x v="32"/>
    <n v="213100"/>
    <s v="COMPUTADORA PORTATIL"/>
    <s v="10.02.2011"/>
    <n v="875843.95"/>
    <n v="875843.95"/>
    <s v="ZLIN"/>
    <n v="5"/>
    <n v="0"/>
    <n v="0"/>
    <n v="0"/>
    <s v="ZLIN"/>
    <n v="5"/>
    <n v="0"/>
    <n v="0"/>
    <n v="0"/>
    <m/>
    <m/>
    <m/>
  </r>
  <r>
    <s v="120604000984-0"/>
    <x v="32"/>
    <n v="321101"/>
    <s v="COMPUTADORA PORTATIL"/>
    <s v="10.02.2011"/>
    <n v="875843.95"/>
    <n v="875843.95"/>
    <s v="ZLIN"/>
    <n v="5"/>
    <n v="0"/>
    <n v="0"/>
    <n v="0"/>
    <s v="ZLIN"/>
    <n v="5"/>
    <n v="0"/>
    <n v="0"/>
    <n v="0"/>
    <m/>
    <m/>
    <m/>
  </r>
  <r>
    <s v="120604000985-0"/>
    <x v="32"/>
    <n v="334201"/>
    <s v="COMPUTADORA PORTATIL"/>
    <s v="10.02.2011"/>
    <n v="875843.95"/>
    <n v="875843.95"/>
    <s v="ZLIN"/>
    <n v="5"/>
    <n v="0"/>
    <n v="0"/>
    <n v="0"/>
    <s v="ZLIN"/>
    <n v="5"/>
    <n v="0"/>
    <n v="0"/>
    <n v="0"/>
    <m/>
    <m/>
    <m/>
  </r>
  <r>
    <s v="120604000986-0"/>
    <x v="32"/>
    <n v="213100"/>
    <s v="COMPUTADORA PORTATIL"/>
    <s v="10.02.2011"/>
    <n v="875843.95"/>
    <n v="875843.95"/>
    <s v="ZLIN"/>
    <n v="5"/>
    <n v="0"/>
    <n v="0"/>
    <n v="0"/>
    <s v="ZLIN"/>
    <n v="5"/>
    <n v="0"/>
    <n v="0"/>
    <n v="0"/>
    <m/>
    <m/>
    <m/>
  </r>
  <r>
    <s v="120604000987-0"/>
    <x v="32"/>
    <n v="323301"/>
    <s v="COMPUTADORA PORTATIL"/>
    <s v="10.02.2011"/>
    <n v="875843.95"/>
    <n v="875843.95"/>
    <s v="ZLIN"/>
    <n v="5"/>
    <n v="0"/>
    <n v="0"/>
    <n v="0"/>
    <s v="ZLIN"/>
    <n v="5"/>
    <n v="0"/>
    <n v="0"/>
    <n v="0"/>
    <m/>
    <m/>
    <m/>
  </r>
  <r>
    <s v="120604000988-0"/>
    <x v="32"/>
    <n v="133201"/>
    <s v="COMPUTADORA PORTATIL"/>
    <s v="10.02.2011"/>
    <n v="875843.95"/>
    <n v="875843.95"/>
    <s v="ZLIN"/>
    <n v="5"/>
    <n v="0"/>
    <n v="0"/>
    <n v="0"/>
    <s v="ZLIN"/>
    <n v="5"/>
    <n v="0"/>
    <n v="0"/>
    <n v="0"/>
    <m/>
    <m/>
    <m/>
  </r>
  <r>
    <s v="120604000989-0"/>
    <x v="32"/>
    <n v="213100"/>
    <s v="COMPUTADORA PORTATIL"/>
    <s v="10.02.2011"/>
    <n v="875843.95"/>
    <n v="875843.95"/>
    <s v="ZLIN"/>
    <n v="5"/>
    <n v="0"/>
    <n v="0"/>
    <n v="0"/>
    <s v="ZLIN"/>
    <n v="5"/>
    <n v="0"/>
    <n v="0"/>
    <n v="0"/>
    <m/>
    <m/>
    <m/>
  </r>
  <r>
    <s v="120604000990-0"/>
    <x v="32"/>
    <n v="213100"/>
    <s v="COMPUTADORA PORTATIL"/>
    <s v="10.02.2011"/>
    <n v="875843.95"/>
    <n v="875843.95"/>
    <s v="ZLIN"/>
    <n v="5"/>
    <n v="0"/>
    <n v="0"/>
    <n v="0"/>
    <s v="ZLIN"/>
    <n v="5"/>
    <n v="0"/>
    <n v="0"/>
    <n v="0"/>
    <m/>
    <m/>
    <m/>
  </r>
  <r>
    <s v="120604000991-0"/>
    <x v="32"/>
    <n v="321101"/>
    <s v="COMPUTADORA PORTATIL"/>
    <s v="10.02.2011"/>
    <n v="875843.95"/>
    <n v="875843.95"/>
    <s v="ZLIN"/>
    <n v="5"/>
    <n v="0"/>
    <n v="0"/>
    <n v="0"/>
    <s v="ZLIN"/>
    <n v="5"/>
    <n v="0"/>
    <n v="0"/>
    <n v="0"/>
    <m/>
    <m/>
    <m/>
  </r>
  <r>
    <s v="120604000992-0"/>
    <x v="32"/>
    <n v="213100"/>
    <s v="COMPUTADORA PORTATIL"/>
    <s v="10.02.2011"/>
    <n v="875843.95"/>
    <n v="875843.95"/>
    <s v="ZLIN"/>
    <n v="5"/>
    <n v="0"/>
    <n v="0"/>
    <n v="0"/>
    <s v="ZLIN"/>
    <n v="5"/>
    <n v="0"/>
    <n v="0"/>
    <n v="0"/>
    <m/>
    <m/>
    <m/>
  </r>
  <r>
    <s v="120604000993-0"/>
    <x v="32"/>
    <n v="213100"/>
    <s v="COMPUTADORA PORTATIL"/>
    <s v="10.02.2011"/>
    <n v="875843.95"/>
    <n v="875843.95"/>
    <s v="ZLIN"/>
    <n v="5"/>
    <n v="0"/>
    <n v="0"/>
    <n v="0"/>
    <s v="ZLIN"/>
    <n v="5"/>
    <n v="0"/>
    <n v="0"/>
    <n v="0"/>
    <m/>
    <m/>
    <m/>
  </r>
  <r>
    <s v="120604000994-0"/>
    <x v="32"/>
    <n v="213100"/>
    <s v="COMPUTADORA PORTATIL"/>
    <s v="10.02.2011"/>
    <n v="875843.95"/>
    <n v="875843.95"/>
    <s v="ZLIN"/>
    <n v="5"/>
    <n v="0"/>
    <n v="0"/>
    <n v="0"/>
    <s v="ZLIN"/>
    <n v="5"/>
    <n v="0"/>
    <n v="0"/>
    <n v="0"/>
    <m/>
    <m/>
    <m/>
  </r>
  <r>
    <s v="120604000995-0"/>
    <x v="32"/>
    <n v="323201"/>
    <s v="COMPUTADORA PORTATIL"/>
    <s v="10.02.2011"/>
    <n v="0"/>
    <n v="0"/>
    <s v="ZLIN"/>
    <n v="5"/>
    <n v="0"/>
    <n v="0"/>
    <n v="0"/>
    <s v="ZLIN"/>
    <n v="5"/>
    <n v="0"/>
    <n v="0"/>
    <n v="0"/>
    <m/>
    <m/>
    <m/>
  </r>
  <r>
    <s v="120604000996-0"/>
    <x v="32"/>
    <n v="213100"/>
    <s v="COMPUTADORA PORTATIL"/>
    <s v="10.02.2011"/>
    <n v="875843.95"/>
    <n v="875843.95"/>
    <s v="ZLIN"/>
    <n v="5"/>
    <n v="0"/>
    <n v="0"/>
    <n v="0"/>
    <s v="ZLIN"/>
    <n v="5"/>
    <n v="0"/>
    <n v="0"/>
    <n v="0"/>
    <m/>
    <m/>
    <m/>
  </r>
  <r>
    <s v="120604000997-0"/>
    <x v="32"/>
    <n v="334302"/>
    <s v="COMPUTADORA PORTATIL"/>
    <s v="10.02.2011"/>
    <n v="875843.95"/>
    <n v="875843.95"/>
    <s v="ZLIN"/>
    <n v="5"/>
    <n v="0"/>
    <n v="0"/>
    <n v="0"/>
    <s v="ZLIN"/>
    <n v="5"/>
    <n v="0"/>
    <n v="0"/>
    <n v="0"/>
    <m/>
    <m/>
    <m/>
  </r>
  <r>
    <s v="120604000998-0"/>
    <x v="32"/>
    <n v="213100"/>
    <s v="COMPUTADORA PORTATIL"/>
    <s v="10.02.2011"/>
    <n v="0"/>
    <n v="0"/>
    <s v="ZLIN"/>
    <n v="5"/>
    <n v="0"/>
    <n v="0"/>
    <n v="0"/>
    <s v="ZLIN"/>
    <n v="5"/>
    <n v="0"/>
    <n v="0"/>
    <n v="0"/>
    <m/>
    <m/>
    <m/>
  </r>
  <r>
    <s v="120604001000-0"/>
    <x v="32"/>
    <n v="332501"/>
    <s v="COMPUTADORA PORTATIL"/>
    <s v="27.03.2012"/>
    <n v="877732.6"/>
    <n v="877732.6"/>
    <s v="ZLIN"/>
    <n v="5"/>
    <n v="0"/>
    <n v="0"/>
    <n v="0"/>
    <s v="ZLIN"/>
    <n v="5"/>
    <n v="0"/>
    <n v="0"/>
    <n v="0"/>
    <m/>
    <m/>
    <m/>
  </r>
  <r>
    <s v="120604001001-0"/>
    <x v="32"/>
    <n v="335100"/>
    <s v="COMPUTADORA PORTATIL"/>
    <s v="27.03.2012"/>
    <n v="877732.6"/>
    <n v="877732.6"/>
    <s v="ZLIN"/>
    <n v="5"/>
    <n v="0"/>
    <n v="0"/>
    <n v="0"/>
    <s v="ZLIN"/>
    <n v="5"/>
    <n v="0"/>
    <n v="0"/>
    <n v="0"/>
    <m/>
    <m/>
    <m/>
  </r>
  <r>
    <s v="120604001002-0"/>
    <x v="32"/>
    <n v="336100"/>
    <s v="COMPUTADORA PORTATIL"/>
    <s v="27.03.2012"/>
    <n v="877732.6"/>
    <n v="877732.6"/>
    <s v="ZLIN"/>
    <n v="5"/>
    <n v="0"/>
    <n v="0"/>
    <n v="0"/>
    <s v="ZLIN"/>
    <n v="5"/>
    <n v="0"/>
    <n v="0"/>
    <n v="0"/>
    <m/>
    <m/>
    <m/>
  </r>
  <r>
    <s v="120604001003-0"/>
    <x v="32"/>
    <n v="213301"/>
    <s v="COMPUTADORA PORTATIL"/>
    <s v="27.03.2012"/>
    <n v="877732.6"/>
    <n v="877732.6"/>
    <s v="ZLIN"/>
    <n v="5"/>
    <n v="0"/>
    <n v="0"/>
    <n v="0"/>
    <s v="ZLIN"/>
    <n v="5"/>
    <n v="0"/>
    <n v="0"/>
    <n v="0"/>
    <m/>
    <m/>
    <m/>
  </r>
  <r>
    <s v="120604001004-0"/>
    <x v="32"/>
    <n v="332401"/>
    <s v="COMPUTADORA PORTATIL"/>
    <s v="27.03.2012"/>
    <n v="877732.6"/>
    <n v="877732.6"/>
    <s v="ZLIN"/>
    <n v="5"/>
    <n v="0"/>
    <n v="0"/>
    <n v="0"/>
    <s v="ZLIN"/>
    <n v="5"/>
    <n v="0"/>
    <n v="0"/>
    <n v="0"/>
    <m/>
    <m/>
    <m/>
  </r>
  <r>
    <s v="120604001005-0"/>
    <x v="32"/>
    <n v="133301"/>
    <s v="COMPUTADORA PORTATIL"/>
    <s v="27.03.2012"/>
    <n v="877732.6"/>
    <n v="877732.6"/>
    <s v="ZLIN"/>
    <n v="5"/>
    <n v="0"/>
    <n v="0"/>
    <n v="0"/>
    <s v="ZLIN"/>
    <n v="5"/>
    <n v="0"/>
    <n v="0"/>
    <n v="0"/>
    <m/>
    <m/>
    <m/>
  </r>
  <r>
    <s v="120604001006-0"/>
    <x v="32"/>
    <n v="213301"/>
    <s v="COMPUTADORA PORTATIL"/>
    <s v="27.03.2012"/>
    <n v="877732.6"/>
    <n v="877732.6"/>
    <s v="ZLIN"/>
    <n v="5"/>
    <n v="0"/>
    <n v="0"/>
    <n v="0"/>
    <s v="ZLIN"/>
    <n v="5"/>
    <n v="0"/>
    <n v="0"/>
    <n v="0"/>
    <m/>
    <m/>
    <m/>
  </r>
  <r>
    <s v="120604001007-0"/>
    <x v="32"/>
    <n v="344301"/>
    <s v="COMPUTADORA PORTATIL"/>
    <s v="27.03.2012"/>
    <n v="877732.6"/>
    <n v="877732.6"/>
    <s v="ZLIN"/>
    <n v="5"/>
    <n v="0"/>
    <n v="0"/>
    <n v="0"/>
    <s v="ZLIN"/>
    <n v="5"/>
    <n v="0"/>
    <n v="0"/>
    <n v="0"/>
    <m/>
    <m/>
    <m/>
  </r>
  <r>
    <s v="120604001008-0"/>
    <x v="32"/>
    <n v="213301"/>
    <s v="COMPUTADORA PORTATIL"/>
    <s v="27.03.2012"/>
    <n v="877732.6"/>
    <n v="877732.6"/>
    <s v="ZLIN"/>
    <n v="5"/>
    <n v="0"/>
    <n v="0"/>
    <n v="0"/>
    <s v="ZLIN"/>
    <n v="5"/>
    <n v="0"/>
    <n v="0"/>
    <n v="0"/>
    <m/>
    <m/>
    <m/>
  </r>
  <r>
    <s v="120604001009-0"/>
    <x v="32"/>
    <n v="214100"/>
    <s v="COMPUTADORA PORTATIL"/>
    <s v="27.03.2012"/>
    <n v="877732.6"/>
    <n v="877732.6"/>
    <s v="ZLIN"/>
    <n v="5"/>
    <n v="0"/>
    <n v="0"/>
    <n v="0"/>
    <s v="ZLIN"/>
    <n v="5"/>
    <n v="0"/>
    <n v="0"/>
    <n v="0"/>
    <m/>
    <m/>
    <m/>
  </r>
  <r>
    <s v="120604001010-0"/>
    <x v="32"/>
    <n v="133501"/>
    <s v="COMPUTADORA PORTATIL"/>
    <s v="27.03.2012"/>
    <n v="877732.6"/>
    <n v="877732.6"/>
    <s v="ZLIN"/>
    <n v="5"/>
    <n v="0"/>
    <n v="0"/>
    <n v="0"/>
    <s v="ZLIN"/>
    <n v="5"/>
    <n v="0"/>
    <n v="0"/>
    <n v="0"/>
    <m/>
    <m/>
    <m/>
  </r>
  <r>
    <s v="120604001011-0"/>
    <x v="32"/>
    <n v="213301"/>
    <s v="COMPUTADORA PORTATIL"/>
    <s v="27.03.2012"/>
    <n v="877732.6"/>
    <n v="877732.6"/>
    <s v="ZLIN"/>
    <n v="5"/>
    <n v="0"/>
    <n v="0"/>
    <n v="0"/>
    <s v="ZLIN"/>
    <n v="5"/>
    <n v="0"/>
    <n v="0"/>
    <n v="0"/>
    <m/>
    <m/>
    <m/>
  </r>
  <r>
    <s v="120604001012-0"/>
    <x v="32"/>
    <n v="215100"/>
    <s v="COMPUTADORA PORTATIL"/>
    <s v="27.03.2012"/>
    <n v="877732.6"/>
    <n v="877732.6"/>
    <s v="ZLIN"/>
    <n v="5"/>
    <n v="0"/>
    <n v="0"/>
    <n v="0"/>
    <s v="ZLIN"/>
    <n v="5"/>
    <n v="0"/>
    <n v="0"/>
    <n v="0"/>
    <m/>
    <m/>
    <m/>
  </r>
  <r>
    <s v="120604001013-0"/>
    <x v="32"/>
    <n v="321100"/>
    <s v="COMPUTADORA PORTATIL"/>
    <s v="27.03.2012"/>
    <n v="877732.6"/>
    <n v="877732.6"/>
    <s v="ZLIN"/>
    <n v="5"/>
    <n v="0"/>
    <n v="0"/>
    <n v="0"/>
    <s v="ZLIN"/>
    <n v="5"/>
    <n v="0"/>
    <n v="0"/>
    <n v="0"/>
    <m/>
    <m/>
    <m/>
  </r>
  <r>
    <s v="120604001014-0"/>
    <x v="32"/>
    <n v="214301"/>
    <s v="COMPUTADORA PORTATIL"/>
    <s v="27.03.2012"/>
    <n v="877732.6"/>
    <n v="877732.6"/>
    <s v="ZLIN"/>
    <n v="5"/>
    <n v="0"/>
    <n v="0"/>
    <n v="0"/>
    <s v="ZLIN"/>
    <n v="5"/>
    <n v="0"/>
    <n v="0"/>
    <n v="0"/>
    <m/>
    <m/>
    <m/>
  </r>
  <r>
    <s v="120604001015-0"/>
    <x v="32"/>
    <n v="341102"/>
    <s v="COMPUTADORA PORTATIL"/>
    <s v="27.03.2012"/>
    <n v="877732.6"/>
    <n v="877732.6"/>
    <s v="ZLIN"/>
    <n v="5"/>
    <n v="0"/>
    <n v="0"/>
    <n v="0"/>
    <s v="ZLIN"/>
    <n v="5"/>
    <n v="0"/>
    <n v="0"/>
    <n v="0"/>
    <m/>
    <m/>
    <m/>
  </r>
  <r>
    <s v="120604001016-0"/>
    <x v="32"/>
    <n v="341202"/>
    <s v="COMPUTADORA PORTATIL"/>
    <s v="27.03.2012"/>
    <n v="877732.6"/>
    <n v="877732.6"/>
    <s v="ZLIN"/>
    <n v="5"/>
    <n v="0"/>
    <n v="0"/>
    <n v="0"/>
    <s v="ZLIN"/>
    <n v="5"/>
    <n v="0"/>
    <n v="0"/>
    <n v="0"/>
    <m/>
    <m/>
    <m/>
  </r>
  <r>
    <s v="120604001017-0"/>
    <x v="32"/>
    <n v="332501"/>
    <s v="COMPUTADORA PORTATIL"/>
    <s v="27.03.2012"/>
    <n v="877732.6"/>
    <n v="877732.6"/>
    <s v="ZLIN"/>
    <n v="5"/>
    <n v="0"/>
    <n v="0"/>
    <n v="0"/>
    <s v="ZLIN"/>
    <n v="5"/>
    <n v="0"/>
    <n v="0"/>
    <n v="0"/>
    <m/>
    <m/>
    <m/>
  </r>
  <r>
    <s v="120604001018-0"/>
    <x v="32"/>
    <n v="344204"/>
    <s v="COMPUTADORA PORTATIL"/>
    <s v="27.03.2012"/>
    <n v="877732.6"/>
    <n v="877732.6"/>
    <s v="ZLIN"/>
    <n v="5"/>
    <n v="0"/>
    <n v="0"/>
    <n v="0"/>
    <s v="ZLIN"/>
    <n v="5"/>
    <n v="0"/>
    <n v="0"/>
    <n v="0"/>
    <m/>
    <m/>
    <m/>
  </r>
  <r>
    <s v="120604001019-0"/>
    <x v="32"/>
    <n v="332401"/>
    <s v="COMPUTADORA PORTATIL"/>
    <s v="27.03.2012"/>
    <n v="877732.6"/>
    <n v="877732.6"/>
    <s v="ZLIN"/>
    <n v="5"/>
    <n v="0"/>
    <n v="0"/>
    <n v="0"/>
    <s v="ZLIN"/>
    <n v="5"/>
    <n v="0"/>
    <n v="0"/>
    <n v="0"/>
    <m/>
    <m/>
    <m/>
  </r>
  <r>
    <s v="120604001020-0"/>
    <x v="32"/>
    <n v="341202"/>
    <s v="COMPUTADORA PORTATIL"/>
    <s v="27.03.2012"/>
    <n v="877732.6"/>
    <n v="877732.6"/>
    <s v="ZLIN"/>
    <n v="5"/>
    <n v="0"/>
    <n v="0"/>
    <n v="0"/>
    <s v="ZLIN"/>
    <n v="5"/>
    <n v="0"/>
    <n v="0"/>
    <n v="0"/>
    <m/>
    <m/>
    <m/>
  </r>
  <r>
    <s v="120604001021-0"/>
    <x v="32"/>
    <n v="344301"/>
    <s v="COMPUTADORA PORTATIL"/>
    <s v="27.03.2012"/>
    <n v="877732.6"/>
    <n v="877732.6"/>
    <s v="ZLIN"/>
    <n v="5"/>
    <n v="0"/>
    <n v="0"/>
    <n v="0"/>
    <s v="ZLIN"/>
    <n v="5"/>
    <n v="0"/>
    <n v="0"/>
    <n v="0"/>
    <m/>
    <m/>
    <m/>
  </r>
  <r>
    <s v="120604001022-0"/>
    <x v="32"/>
    <n v="213100"/>
    <s v="COMPUTADORA PORTATIL"/>
    <s v="27.03.2012"/>
    <n v="877732.6"/>
    <n v="877732.6"/>
    <s v="ZLIN"/>
    <n v="5"/>
    <n v="0"/>
    <n v="0"/>
    <n v="0"/>
    <s v="ZLIN"/>
    <n v="5"/>
    <n v="0"/>
    <n v="0"/>
    <n v="0"/>
    <m/>
    <m/>
    <m/>
  </r>
  <r>
    <s v="120604001023-0"/>
    <x v="32"/>
    <n v="214100"/>
    <s v="COMPUTADORA PORTATIL"/>
    <s v="27.03.2012"/>
    <n v="877732.6"/>
    <n v="877732.6"/>
    <s v="ZLIN"/>
    <n v="5"/>
    <n v="0"/>
    <n v="0"/>
    <n v="0"/>
    <s v="ZLIN"/>
    <n v="5"/>
    <n v="0"/>
    <n v="0"/>
    <n v="0"/>
    <m/>
    <m/>
    <m/>
  </r>
  <r>
    <s v="120604001024-0"/>
    <x v="32"/>
    <n v="343301"/>
    <s v="COMPUTADORA PORTATIL"/>
    <s v="27.03.2012"/>
    <n v="877732.6"/>
    <n v="877732.6"/>
    <s v="ZLIN"/>
    <n v="5"/>
    <n v="0"/>
    <n v="0"/>
    <n v="0"/>
    <s v="ZLIN"/>
    <n v="5"/>
    <n v="0"/>
    <n v="0"/>
    <n v="0"/>
    <m/>
    <m/>
    <m/>
  </r>
  <r>
    <s v="120604001025-0"/>
    <x v="32"/>
    <n v="336100"/>
    <s v="COMPUTADORA PORTATIL"/>
    <s v="27.03.2012"/>
    <n v="877732.6"/>
    <n v="877732.6"/>
    <s v="ZLIN"/>
    <n v="5"/>
    <n v="0"/>
    <n v="0"/>
    <n v="0"/>
    <s v="ZLIN"/>
    <n v="5"/>
    <n v="0"/>
    <n v="0"/>
    <n v="0"/>
    <m/>
    <m/>
    <m/>
  </r>
  <r>
    <s v="120604001026-0"/>
    <x v="32"/>
    <n v="341100"/>
    <s v="COMPUTADORA PORTATIL"/>
    <s v="27.03.2012"/>
    <n v="877732.6"/>
    <n v="877732.6"/>
    <s v="ZLIN"/>
    <n v="5"/>
    <n v="0"/>
    <n v="0"/>
    <n v="0"/>
    <s v="ZLIN"/>
    <n v="5"/>
    <n v="0"/>
    <n v="0"/>
    <n v="0"/>
    <m/>
    <m/>
    <m/>
  </r>
  <r>
    <s v="120604001027-0"/>
    <x v="32"/>
    <n v="331100"/>
    <s v="COMPUTADORA PORTATIL"/>
    <s v="27.03.2012"/>
    <n v="877732.6"/>
    <n v="877732.6"/>
    <s v="ZLIN"/>
    <n v="5"/>
    <n v="0"/>
    <n v="0"/>
    <n v="0"/>
    <s v="ZLIN"/>
    <n v="5"/>
    <n v="0"/>
    <n v="0"/>
    <n v="0"/>
    <m/>
    <m/>
    <m/>
  </r>
  <r>
    <s v="120604001028-0"/>
    <x v="32"/>
    <n v="342301"/>
    <s v="COMPUTADORA PORTATIL"/>
    <s v="27.03.2012"/>
    <n v="877732.6"/>
    <n v="877732.6"/>
    <s v="ZLIN"/>
    <n v="5"/>
    <n v="0"/>
    <n v="0"/>
    <n v="0"/>
    <s v="ZLIN"/>
    <n v="5"/>
    <n v="0"/>
    <n v="0"/>
    <n v="0"/>
    <m/>
    <m/>
    <m/>
  </r>
  <r>
    <s v="120604001029-0"/>
    <x v="32"/>
    <n v="332201"/>
    <s v="COMPUTADORA PORTATIL"/>
    <s v="27.03.2012"/>
    <n v="877732.6"/>
    <n v="877732.6"/>
    <s v="ZLIN"/>
    <n v="5"/>
    <n v="0"/>
    <n v="0"/>
    <n v="0"/>
    <s v="ZLIN"/>
    <n v="5"/>
    <n v="0"/>
    <n v="0"/>
    <n v="0"/>
    <m/>
    <m/>
    <m/>
  </r>
  <r>
    <s v="120604001030-0"/>
    <x v="32"/>
    <n v="331100"/>
    <s v="COMPUTADORA PORTATIL"/>
    <s v="27.03.2012"/>
    <n v="877732.6"/>
    <n v="877732.6"/>
    <s v="ZLIN"/>
    <n v="5"/>
    <n v="0"/>
    <n v="0"/>
    <n v="0"/>
    <s v="ZLIN"/>
    <n v="5"/>
    <n v="0"/>
    <n v="0"/>
    <n v="0"/>
    <m/>
    <m/>
    <m/>
  </r>
  <r>
    <s v="120604001031-0"/>
    <x v="32"/>
    <n v="333501"/>
    <s v="COMPUTADORA PORTATIL"/>
    <s v="27.03.2012"/>
    <n v="877732.6"/>
    <n v="877732.6"/>
    <s v="ZLIN"/>
    <n v="5"/>
    <n v="0"/>
    <n v="0"/>
    <n v="0"/>
    <s v="ZLIN"/>
    <n v="5"/>
    <n v="0"/>
    <n v="0"/>
    <n v="0"/>
    <m/>
    <m/>
    <m/>
  </r>
  <r>
    <s v="120604001033-0"/>
    <x v="32"/>
    <n v="342501"/>
    <s v="COMPUTADORA PORTATIL"/>
    <s v="27.03.2012"/>
    <n v="877732.6"/>
    <n v="877732.6"/>
    <s v="ZLIN"/>
    <n v="5"/>
    <n v="0"/>
    <n v="0"/>
    <n v="0"/>
    <s v="ZLIN"/>
    <n v="5"/>
    <n v="0"/>
    <n v="0"/>
    <n v="0"/>
    <m/>
    <m/>
    <m/>
  </r>
  <r>
    <s v="120604001034-0"/>
    <x v="32"/>
    <n v="332301"/>
    <s v="COMPUTADORA PORTATIL"/>
    <s v="27.03.2012"/>
    <n v="877732.6"/>
    <n v="877732.6"/>
    <s v="ZLIN"/>
    <n v="5"/>
    <n v="0"/>
    <n v="0"/>
    <n v="0"/>
    <s v="ZLIN"/>
    <n v="5"/>
    <n v="0"/>
    <n v="0"/>
    <n v="0"/>
    <m/>
    <m/>
    <m/>
  </r>
  <r>
    <s v="120604001035-0"/>
    <x v="32"/>
    <n v="332201"/>
    <s v="COMPUTADORA PORTATIL"/>
    <s v="27.03.2012"/>
    <n v="877732.6"/>
    <n v="877732.6"/>
    <s v="ZLIN"/>
    <n v="5"/>
    <n v="0"/>
    <n v="0"/>
    <n v="0"/>
    <s v="ZLIN"/>
    <n v="5"/>
    <n v="0"/>
    <n v="0"/>
    <n v="0"/>
    <m/>
    <m/>
    <m/>
  </r>
  <r>
    <s v="120604001036-0"/>
    <x v="32"/>
    <n v="311100"/>
    <s v="COMPUTADORA PORTATIL"/>
    <s v="27.03.2012"/>
    <n v="877732.6"/>
    <n v="877732.6"/>
    <s v="ZLIN"/>
    <n v="5"/>
    <n v="0"/>
    <n v="0"/>
    <n v="0"/>
    <s v="ZLIN"/>
    <n v="5"/>
    <n v="0"/>
    <n v="0"/>
    <n v="0"/>
    <m/>
    <m/>
    <m/>
  </r>
  <r>
    <s v="120604001037-0"/>
    <x v="32"/>
    <n v="134100"/>
    <s v="COMPUTADORA PORTATIL"/>
    <s v="27.03.2012"/>
    <n v="877732.6"/>
    <n v="877732.6"/>
    <s v="ZLIN"/>
    <n v="5"/>
    <n v="0"/>
    <n v="0"/>
    <n v="0"/>
    <s v="ZLIN"/>
    <n v="5"/>
    <n v="0"/>
    <n v="0"/>
    <n v="0"/>
    <m/>
    <m/>
    <m/>
  </r>
  <r>
    <s v="120604001038-0"/>
    <x v="32"/>
    <n v="344202"/>
    <s v="COMPUTADORA PORTATIL"/>
    <s v="27.03.2012"/>
    <n v="877732.6"/>
    <n v="877732.6"/>
    <s v="ZLIN"/>
    <n v="5"/>
    <n v="0"/>
    <n v="0"/>
    <n v="0"/>
    <s v="ZLIN"/>
    <n v="5"/>
    <n v="0"/>
    <n v="0"/>
    <n v="0"/>
    <m/>
    <m/>
    <m/>
  </r>
  <r>
    <s v="120604001039-0"/>
    <x v="32"/>
    <n v="213100"/>
    <s v="COMPUTADORA PORTATIL"/>
    <s v="27.03.2012"/>
    <n v="877732.6"/>
    <n v="877732.6"/>
    <s v="ZLIN"/>
    <n v="5"/>
    <n v="0"/>
    <n v="0"/>
    <n v="0"/>
    <s v="ZLIN"/>
    <n v="5"/>
    <n v="0"/>
    <n v="0"/>
    <n v="0"/>
    <m/>
    <m/>
    <m/>
  </r>
  <r>
    <s v="120604001040-0"/>
    <x v="32"/>
    <n v="341102"/>
    <s v="COMPUTADORA PORTATIL"/>
    <s v="27.03.2012"/>
    <n v="877732.6"/>
    <n v="877732.6"/>
    <s v="ZLIN"/>
    <n v="5"/>
    <n v="0"/>
    <n v="0"/>
    <n v="0"/>
    <s v="ZLIN"/>
    <n v="5"/>
    <n v="0"/>
    <n v="0"/>
    <n v="0"/>
    <m/>
    <m/>
    <m/>
  </r>
  <r>
    <s v="120604001041-0"/>
    <x v="32"/>
    <n v="214100"/>
    <s v="COMPUTADORA PORTATIL"/>
    <s v="27.03.2012"/>
    <n v="877732.6"/>
    <n v="877732.6"/>
    <s v="ZLIN"/>
    <n v="5"/>
    <n v="0"/>
    <n v="0"/>
    <n v="0"/>
    <s v="ZLIN"/>
    <n v="5"/>
    <n v="0"/>
    <n v="0"/>
    <n v="0"/>
    <m/>
    <m/>
    <m/>
  </r>
  <r>
    <s v="120604001042-0"/>
    <x v="32"/>
    <n v="316100"/>
    <s v="COMPUTADORA PORTATIL"/>
    <s v="27.03.2012"/>
    <n v="877732.6"/>
    <n v="877732.6"/>
    <s v="ZLIN"/>
    <n v="5"/>
    <n v="0"/>
    <n v="0"/>
    <n v="0"/>
    <s v="ZLIN"/>
    <n v="5"/>
    <n v="0"/>
    <n v="0"/>
    <n v="0"/>
    <m/>
    <m/>
    <m/>
  </r>
  <r>
    <s v="120604001043-0"/>
    <x v="32"/>
    <n v="334100"/>
    <s v="COMPUTADORA PORTATIL"/>
    <s v="27.03.2012"/>
    <n v="877732.6"/>
    <n v="877732.6"/>
    <s v="ZLIN"/>
    <n v="5"/>
    <n v="0"/>
    <n v="0"/>
    <n v="0"/>
    <s v="ZLIN"/>
    <n v="5"/>
    <n v="0"/>
    <n v="0"/>
    <n v="0"/>
    <m/>
    <m/>
    <m/>
  </r>
  <r>
    <s v="120604001044-0"/>
    <x v="32"/>
    <n v="315100"/>
    <s v="COMPUTADORA PORTATIL"/>
    <s v="27.03.2012"/>
    <n v="877732.6"/>
    <n v="877732.6"/>
    <s v="ZLIN"/>
    <n v="5"/>
    <n v="0"/>
    <n v="0"/>
    <n v="0"/>
    <s v="ZLIN"/>
    <n v="5"/>
    <n v="0"/>
    <n v="0"/>
    <n v="0"/>
    <m/>
    <m/>
    <m/>
  </r>
  <r>
    <s v="120604001045-0"/>
    <x v="32"/>
    <n v="321100"/>
    <s v="COMPUTADORA PORTATIL"/>
    <s v="27.03.2012"/>
    <n v="877732.6"/>
    <n v="877732.6"/>
    <s v="ZLIN"/>
    <n v="5"/>
    <n v="0"/>
    <n v="0"/>
    <n v="0"/>
    <s v="ZLIN"/>
    <n v="5"/>
    <n v="0"/>
    <n v="0"/>
    <n v="0"/>
    <m/>
    <m/>
    <m/>
  </r>
  <r>
    <s v="120604001046-0"/>
    <x v="32"/>
    <n v="214301"/>
    <s v="COMPUTADORA PORTATIL"/>
    <s v="27.03.2012"/>
    <n v="877732.6"/>
    <n v="877732.6"/>
    <s v="ZLIN"/>
    <n v="5"/>
    <n v="0"/>
    <n v="0"/>
    <n v="0"/>
    <s v="ZLIN"/>
    <n v="5"/>
    <n v="0"/>
    <n v="0"/>
    <n v="0"/>
    <m/>
    <m/>
    <m/>
  </r>
  <r>
    <s v="120604001047-0"/>
    <x v="32"/>
    <n v="322100"/>
    <s v="COMPUTADORA PORTATIL"/>
    <s v="27.03.2012"/>
    <n v="0"/>
    <n v="0"/>
    <s v="ZLIN"/>
    <n v="5"/>
    <n v="0"/>
    <n v="0"/>
    <n v="0"/>
    <s v="ZLIN"/>
    <n v="5"/>
    <n v="0"/>
    <n v="0"/>
    <n v="0"/>
    <m/>
    <m/>
    <m/>
  </r>
  <r>
    <s v="120604001048-0"/>
    <x v="32"/>
    <n v="214301"/>
    <s v="COMPUTADORA PORTATIL"/>
    <s v="27.03.2012"/>
    <n v="877732.6"/>
    <n v="877732.6"/>
    <s v="ZLIN"/>
    <n v="5"/>
    <n v="0"/>
    <n v="0"/>
    <n v="0"/>
    <s v="ZLIN"/>
    <n v="5"/>
    <n v="0"/>
    <n v="0"/>
    <n v="0"/>
    <m/>
    <m/>
    <m/>
  </r>
  <r>
    <s v="120604001049-0"/>
    <x v="32"/>
    <n v="211100"/>
    <s v="COMPUTADORA PORTATIL"/>
    <s v="27.03.2012"/>
    <n v="877767.73"/>
    <n v="877767.73"/>
    <s v="ZLIN"/>
    <n v="5"/>
    <n v="0"/>
    <n v="0"/>
    <n v="0"/>
    <s v="ZLIN"/>
    <n v="5"/>
    <n v="0"/>
    <n v="0"/>
    <n v="0"/>
    <m/>
    <m/>
    <m/>
  </r>
  <r>
    <s v="120604001050-0"/>
    <x v="32"/>
    <n v="213100"/>
    <s v="COMPUTADORA PORTATIL"/>
    <s v="13.11.2012"/>
    <n v="874829.68"/>
    <n v="772766.22000000009"/>
    <s v="ZLIN"/>
    <n v="5"/>
    <n v="0"/>
    <n v="0"/>
    <n v="0"/>
    <s v="ZLIN"/>
    <n v="5"/>
    <n v="0"/>
    <n v="0"/>
    <n v="0"/>
    <m/>
    <m/>
    <m/>
  </r>
  <r>
    <s v="120604001051-0"/>
    <x v="32"/>
    <n v="341201"/>
    <s v="COMPUTADORA PORTATIL"/>
    <s v="13.11.2012"/>
    <n v="874829.68"/>
    <n v="772766.22000000009"/>
    <s v="ZLIN"/>
    <n v="5"/>
    <n v="0"/>
    <n v="0"/>
    <n v="0"/>
    <s v="ZLIN"/>
    <n v="5"/>
    <n v="0"/>
    <n v="0"/>
    <n v="0"/>
    <m/>
    <m/>
    <m/>
  </r>
  <r>
    <s v="120604001052-0"/>
    <x v="32"/>
    <n v="122100"/>
    <s v="COMPUTADORA PORTATIL"/>
    <s v="13.11.2012"/>
    <n v="874829.68"/>
    <n v="772766.22000000009"/>
    <s v="ZLIN"/>
    <n v="5"/>
    <n v="0"/>
    <n v="0"/>
    <n v="0"/>
    <s v="ZLIN"/>
    <n v="5"/>
    <n v="0"/>
    <n v="0"/>
    <n v="0"/>
    <m/>
    <m/>
    <m/>
  </r>
  <r>
    <s v="120604001053-0"/>
    <x v="32"/>
    <n v="336100"/>
    <s v="COMPUTADORA PORTATIL"/>
    <s v="13.11.2012"/>
    <n v="874829.68"/>
    <n v="772766.22000000009"/>
    <s v="ZLIN"/>
    <n v="5"/>
    <n v="0"/>
    <n v="0"/>
    <n v="0"/>
    <s v="ZLIN"/>
    <n v="5"/>
    <n v="0"/>
    <n v="0"/>
    <n v="0"/>
    <m/>
    <m/>
    <m/>
  </r>
  <r>
    <s v="120604001054-0"/>
    <x v="32"/>
    <n v="216301"/>
    <s v="COMPUTADORA PORTATIL"/>
    <s v="13.11.2012"/>
    <n v="874829.68"/>
    <n v="772766.22000000009"/>
    <s v="ZLIN"/>
    <n v="5"/>
    <n v="0"/>
    <n v="0"/>
    <n v="0"/>
    <s v="ZLIN"/>
    <n v="5"/>
    <n v="0"/>
    <n v="0"/>
    <n v="0"/>
    <m/>
    <m/>
    <m/>
  </r>
  <r>
    <s v="120604001055-0"/>
    <x v="32"/>
    <n v="311100"/>
    <s v="COMPUTADORA PORTATIL"/>
    <s v="13.11.2012"/>
    <n v="874829.68"/>
    <n v="772766.22000000009"/>
    <s v="ZLIN"/>
    <n v="5"/>
    <n v="0"/>
    <n v="0"/>
    <n v="0"/>
    <s v="ZLIN"/>
    <n v="5"/>
    <n v="0"/>
    <n v="0"/>
    <n v="0"/>
    <m/>
    <m/>
    <m/>
  </r>
  <r>
    <s v="120604001056-0"/>
    <x v="32"/>
    <n v="315100"/>
    <s v="COMPUTADORA PORTATIL"/>
    <s v="13.11.2012"/>
    <n v="874829.68"/>
    <n v="772766.22000000009"/>
    <s v="ZLIN"/>
    <n v="5"/>
    <n v="0"/>
    <n v="0"/>
    <n v="0"/>
    <s v="ZLIN"/>
    <n v="5"/>
    <n v="0"/>
    <n v="0"/>
    <n v="0"/>
    <m/>
    <m/>
    <m/>
  </r>
  <r>
    <s v="120604001057-0"/>
    <x v="32"/>
    <n v="213100"/>
    <s v="COMPUTADORA PORTATIL"/>
    <s v="13.11.2012"/>
    <n v="874829.68"/>
    <n v="772766.22000000009"/>
    <s v="ZLIN"/>
    <n v="5"/>
    <n v="0"/>
    <n v="0"/>
    <n v="0"/>
    <s v="ZLIN"/>
    <n v="5"/>
    <n v="0"/>
    <n v="0"/>
    <n v="0"/>
    <m/>
    <m/>
    <m/>
  </r>
  <r>
    <s v="120604001058-0"/>
    <x v="32"/>
    <n v="213100"/>
    <s v="COMPUTADORA PORTATIL"/>
    <s v="13.11.2012"/>
    <n v="874829.68"/>
    <n v="772766.22000000009"/>
    <s v="ZLIN"/>
    <n v="5"/>
    <n v="0"/>
    <n v="0"/>
    <n v="0"/>
    <s v="ZLIN"/>
    <n v="5"/>
    <n v="0"/>
    <n v="0"/>
    <n v="0"/>
    <m/>
    <m/>
    <m/>
  </r>
  <r>
    <s v="120604001059-0"/>
    <x v="32"/>
    <n v="332100"/>
    <s v="COMPUTADORA PORTATIL"/>
    <s v="13.11.2012"/>
    <n v="874829.68"/>
    <n v="772766.22000000009"/>
    <s v="ZLIN"/>
    <n v="5"/>
    <n v="0"/>
    <n v="0"/>
    <n v="0"/>
    <s v="ZLIN"/>
    <n v="5"/>
    <n v="0"/>
    <n v="0"/>
    <n v="0"/>
    <m/>
    <m/>
    <m/>
  </r>
  <r>
    <s v="120604001060-0"/>
    <x v="32"/>
    <n v="332501"/>
    <s v="COMPUTADORA PORTATIL"/>
    <s v="13.11.2012"/>
    <n v="874829.68"/>
    <n v="772766.22000000009"/>
    <s v="ZLIN"/>
    <n v="5"/>
    <n v="0"/>
    <n v="0"/>
    <n v="0"/>
    <s v="ZLIN"/>
    <n v="5"/>
    <n v="0"/>
    <n v="0"/>
    <n v="0"/>
    <m/>
    <m/>
    <m/>
  </r>
  <r>
    <s v="120604001061-0"/>
    <x v="32"/>
    <n v="332501"/>
    <s v="COMPUTADORA PORTATIL"/>
    <s v="13.11.2012"/>
    <n v="874829.68"/>
    <n v="772766.22000000009"/>
    <s v="ZLIN"/>
    <n v="5"/>
    <n v="0"/>
    <n v="0"/>
    <n v="0"/>
    <s v="ZLIN"/>
    <n v="5"/>
    <n v="0"/>
    <n v="0"/>
    <n v="0"/>
    <m/>
    <m/>
    <m/>
  </r>
  <r>
    <s v="120604001062-0"/>
    <x v="32"/>
    <n v="311100"/>
    <s v="COMPUTADORA PORTATIL"/>
    <s v="13.11.2012"/>
    <n v="874829.68"/>
    <n v="772766.22000000009"/>
    <s v="ZLIN"/>
    <n v="5"/>
    <n v="0"/>
    <n v="0"/>
    <n v="0"/>
    <s v="ZLIN"/>
    <n v="5"/>
    <n v="0"/>
    <n v="0"/>
    <n v="0"/>
    <m/>
    <m/>
    <m/>
  </r>
  <r>
    <s v="120604001063-0"/>
    <x v="32"/>
    <n v="211100"/>
    <s v="COMPUTADORA PORTATIL"/>
    <s v="13.11.2012"/>
    <n v="874829.68"/>
    <n v="772766.22000000009"/>
    <s v="ZLIN"/>
    <n v="5"/>
    <n v="0"/>
    <n v="0"/>
    <n v="0"/>
    <s v="ZLIN"/>
    <n v="5"/>
    <n v="0"/>
    <n v="0"/>
    <n v="0"/>
    <m/>
    <m/>
    <m/>
  </r>
  <r>
    <s v="120604001064-0"/>
    <x v="32"/>
    <n v="211100"/>
    <s v="COMPUTADORA PORTATIL"/>
    <s v="13.11.2012"/>
    <n v="874829.68"/>
    <n v="772766.22000000009"/>
    <s v="ZLIN"/>
    <n v="5"/>
    <n v="0"/>
    <n v="0"/>
    <n v="0"/>
    <s v="ZLIN"/>
    <n v="5"/>
    <n v="0"/>
    <n v="0"/>
    <n v="0"/>
    <m/>
    <m/>
    <m/>
  </r>
  <r>
    <s v="120604001065-0"/>
    <x v="32"/>
    <n v="333501"/>
    <s v="COMPUTADORA PORTATIL"/>
    <s v="13.11.2012"/>
    <n v="874829.68"/>
    <n v="772766.22000000009"/>
    <s v="ZLIN"/>
    <n v="5"/>
    <n v="0"/>
    <n v="0"/>
    <n v="0"/>
    <s v="ZLIN"/>
    <n v="5"/>
    <n v="0"/>
    <n v="0"/>
    <n v="0"/>
    <m/>
    <m/>
    <m/>
  </r>
  <r>
    <s v="120604001067-0"/>
    <x v="32"/>
    <n v="211100"/>
    <s v="COMPUTADORA PORTATIL"/>
    <s v="13.11.2012"/>
    <n v="874829.68"/>
    <n v="772766.22000000009"/>
    <s v="ZLIN"/>
    <n v="5"/>
    <n v="0"/>
    <n v="0"/>
    <n v="0"/>
    <s v="ZLIN"/>
    <n v="5"/>
    <n v="0"/>
    <n v="0"/>
    <n v="0"/>
    <m/>
    <m/>
    <m/>
  </r>
  <r>
    <s v="120604001069-0"/>
    <x v="32"/>
    <n v="213301"/>
    <s v="COMPUTADORA PORTATIL"/>
    <s v="13.11.2012"/>
    <n v="874829.68"/>
    <n v="772766.22000000009"/>
    <s v="ZLIN"/>
    <n v="5"/>
    <n v="0"/>
    <n v="0"/>
    <n v="0"/>
    <s v="ZLIN"/>
    <n v="5"/>
    <n v="0"/>
    <n v="0"/>
    <n v="0"/>
    <m/>
    <m/>
    <m/>
  </r>
  <r>
    <s v="120604001070-0"/>
    <x v="32"/>
    <n v="335301"/>
    <s v="COMPUTADORA PORTATIL"/>
    <s v="13.11.2012"/>
    <n v="874829.68"/>
    <n v="772766.22000000009"/>
    <s v="ZLIN"/>
    <n v="5"/>
    <n v="0"/>
    <n v="0"/>
    <n v="0"/>
    <s v="ZLIN"/>
    <n v="5"/>
    <n v="0"/>
    <n v="0"/>
    <n v="0"/>
    <m/>
    <m/>
    <m/>
  </r>
  <r>
    <s v="120604001071-0"/>
    <x v="32"/>
    <n v="134100"/>
    <s v="COMPUTADORA PORTATIL"/>
    <s v="13.11.2012"/>
    <n v="874829.68"/>
    <n v="772766.22000000009"/>
    <s v="ZLIN"/>
    <n v="5"/>
    <n v="0"/>
    <n v="0"/>
    <n v="0"/>
    <s v="ZLIN"/>
    <n v="5"/>
    <n v="0"/>
    <n v="0"/>
    <n v="0"/>
    <m/>
    <m/>
    <m/>
  </r>
  <r>
    <s v="120604001072-0"/>
    <x v="32"/>
    <n v="133301"/>
    <s v="COMPUTADORA PORTATIL"/>
    <s v="13.11.2012"/>
    <n v="874829.68"/>
    <n v="772766.22000000009"/>
    <s v="ZLIN"/>
    <n v="5"/>
    <n v="0"/>
    <n v="0"/>
    <n v="0"/>
    <s v="ZLIN"/>
    <n v="5"/>
    <n v="0"/>
    <n v="0"/>
    <n v="0"/>
    <m/>
    <m/>
    <m/>
  </r>
  <r>
    <s v="120604001073-0"/>
    <x v="32"/>
    <n v="131100"/>
    <s v="COMPUTADORA PORTATIL"/>
    <s v="13.11.2012"/>
    <n v="874829.68"/>
    <n v="772766.22000000009"/>
    <s v="ZLIN"/>
    <n v="5"/>
    <n v="0"/>
    <n v="0"/>
    <n v="0"/>
    <s v="ZLIN"/>
    <n v="5"/>
    <n v="0"/>
    <n v="0"/>
    <n v="0"/>
    <m/>
    <m/>
    <m/>
  </r>
  <r>
    <s v="120604001074-0"/>
    <x v="32"/>
    <n v="332401"/>
    <s v="COMPUTADORA PORTATIL"/>
    <s v="13.11.2012"/>
    <n v="874829.68"/>
    <n v="772766.22000000009"/>
    <s v="ZLIN"/>
    <n v="5"/>
    <n v="0"/>
    <n v="0"/>
    <n v="0"/>
    <s v="ZLIN"/>
    <n v="5"/>
    <n v="0"/>
    <n v="0"/>
    <n v="0"/>
    <m/>
    <m/>
    <m/>
  </r>
  <r>
    <s v="120604001075-0"/>
    <x v="32"/>
    <n v="314100"/>
    <s v="COMPUTADORA PORTATIL"/>
    <s v="13.11.2012"/>
    <n v="874829.68"/>
    <n v="772766.22000000009"/>
    <s v="ZLIN"/>
    <n v="5"/>
    <n v="0"/>
    <n v="0"/>
    <n v="0"/>
    <s v="ZLIN"/>
    <n v="5"/>
    <n v="0"/>
    <n v="0"/>
    <n v="0"/>
    <m/>
    <m/>
    <m/>
  </r>
  <r>
    <s v="120604001076-0"/>
    <x v="32"/>
    <n v="322301"/>
    <s v="COMPUTADORA PORTATIL"/>
    <s v="13.11.2012"/>
    <n v="874829.68"/>
    <n v="772766.22000000009"/>
    <s v="ZLIN"/>
    <n v="5"/>
    <n v="0"/>
    <n v="0"/>
    <n v="0"/>
    <s v="ZLIN"/>
    <n v="5"/>
    <n v="0"/>
    <n v="0"/>
    <n v="0"/>
    <m/>
    <m/>
    <m/>
  </r>
  <r>
    <s v="120604001077-0"/>
    <x v="32"/>
    <n v="333100"/>
    <s v="COMPUTADORA PORTATIL"/>
    <s v="13.11.2012"/>
    <n v="874829.68"/>
    <n v="772766.22000000009"/>
    <s v="ZLIN"/>
    <n v="5"/>
    <n v="0"/>
    <n v="0"/>
    <n v="0"/>
    <s v="ZLIN"/>
    <n v="5"/>
    <n v="0"/>
    <n v="0"/>
    <n v="0"/>
    <m/>
    <m/>
    <m/>
  </r>
  <r>
    <s v="120604001078-0"/>
    <x v="32"/>
    <n v="122100"/>
    <s v="COMPUTADORA PORTATIL"/>
    <s v="13.11.2012"/>
    <n v="874829.68"/>
    <n v="772766.22000000009"/>
    <s v="ZLIN"/>
    <n v="5"/>
    <n v="0"/>
    <n v="0"/>
    <n v="0"/>
    <s v="ZLIN"/>
    <n v="5"/>
    <n v="0"/>
    <n v="0"/>
    <n v="0"/>
    <m/>
    <m/>
    <m/>
  </r>
  <r>
    <s v="120604001079-0"/>
    <x v="32"/>
    <n v="311100"/>
    <s v="COMPUTADORA PORTATIL"/>
    <s v="13.11.2012"/>
    <n v="874829.68"/>
    <n v="772766.22000000009"/>
    <s v="ZLIN"/>
    <n v="5"/>
    <n v="0"/>
    <n v="0"/>
    <n v="0"/>
    <s v="ZLIN"/>
    <n v="5"/>
    <n v="0"/>
    <n v="0"/>
    <n v="0"/>
    <m/>
    <m/>
    <m/>
  </r>
  <r>
    <s v="120604001080-0"/>
    <x v="32"/>
    <n v="316100"/>
    <s v="COMPUTADORA PORTATIL"/>
    <s v="13.11.2012"/>
    <n v="874829.68"/>
    <n v="772766.22000000009"/>
    <s v="ZLIN"/>
    <n v="5"/>
    <n v="0"/>
    <n v="0"/>
    <n v="0"/>
    <s v="ZLIN"/>
    <n v="5"/>
    <n v="0"/>
    <n v="0"/>
    <n v="0"/>
    <m/>
    <m/>
    <m/>
  </r>
  <r>
    <s v="120604001081-0"/>
    <x v="32"/>
    <n v="316100"/>
    <s v="COMPUTADORA PORTATIL"/>
    <s v="13.11.2012"/>
    <n v="874829.68"/>
    <n v="772766.22000000009"/>
    <s v="ZLIN"/>
    <n v="5"/>
    <n v="0"/>
    <n v="0"/>
    <n v="0"/>
    <s v="ZLIN"/>
    <n v="5"/>
    <n v="0"/>
    <n v="0"/>
    <n v="0"/>
    <m/>
    <m/>
    <m/>
  </r>
  <r>
    <s v="120604001082-0"/>
    <x v="32"/>
    <n v="311100"/>
    <s v="COMPUTADORA PORTATIL"/>
    <s v="13.11.2012"/>
    <n v="874829.68"/>
    <n v="772766.22000000009"/>
    <s v="ZLIN"/>
    <n v="5"/>
    <n v="0"/>
    <n v="0"/>
    <n v="0"/>
    <s v="ZLIN"/>
    <n v="5"/>
    <n v="0"/>
    <n v="0"/>
    <n v="0"/>
    <m/>
    <m/>
    <m/>
  </r>
  <r>
    <s v="120604001083-0"/>
    <x v="32"/>
    <n v="333401"/>
    <s v="COMPUTADORA PORTATIL"/>
    <s v="13.11.2012"/>
    <n v="874829.68"/>
    <n v="772766.22000000009"/>
    <s v="ZLIN"/>
    <n v="5"/>
    <n v="0"/>
    <n v="0"/>
    <n v="0"/>
    <s v="ZLIN"/>
    <n v="5"/>
    <n v="0"/>
    <n v="0"/>
    <n v="0"/>
    <m/>
    <m/>
    <m/>
  </r>
  <r>
    <s v="120604001084-0"/>
    <x v="32"/>
    <n v="331100"/>
    <s v="COMPUTADORA PORTATIL"/>
    <s v="13.11.2012"/>
    <n v="874829.68"/>
    <n v="772766.22000000009"/>
    <s v="ZLIN"/>
    <n v="5"/>
    <n v="0"/>
    <n v="0"/>
    <n v="0"/>
    <s v="ZLIN"/>
    <n v="5"/>
    <n v="0"/>
    <n v="0"/>
    <n v="0"/>
    <m/>
    <m/>
    <m/>
  </r>
  <r>
    <s v="120604001085-0"/>
    <x v="32"/>
    <n v="133201"/>
    <s v="COMPUTADORA PORTATIL"/>
    <s v="13.11.2012"/>
    <n v="874829.68"/>
    <n v="772766.22000000009"/>
    <s v="ZLIN"/>
    <n v="5"/>
    <n v="0"/>
    <n v="0"/>
    <n v="0"/>
    <s v="ZLIN"/>
    <n v="5"/>
    <n v="0"/>
    <n v="0"/>
    <n v="0"/>
    <m/>
    <m/>
    <m/>
  </r>
  <r>
    <s v="120604001086-0"/>
    <x v="32"/>
    <n v="211101"/>
    <s v="COMPUTADORA PORTATIL"/>
    <s v="13.11.2012"/>
    <n v="874829.68"/>
    <n v="772766.22000000009"/>
    <s v="ZLIN"/>
    <n v="5"/>
    <n v="0"/>
    <n v="0"/>
    <n v="0"/>
    <s v="ZLIN"/>
    <n v="5"/>
    <n v="0"/>
    <n v="0"/>
    <n v="0"/>
    <m/>
    <m/>
    <m/>
  </r>
  <r>
    <s v="120604001088-0"/>
    <x v="32"/>
    <n v="211103"/>
    <s v="COMPUTADORA PORTATIL"/>
    <s v="13.11.2012"/>
    <n v="874829.68"/>
    <n v="772766.22000000009"/>
    <s v="ZLIN"/>
    <n v="5"/>
    <n v="0"/>
    <n v="0"/>
    <n v="0"/>
    <s v="ZLIN"/>
    <n v="5"/>
    <n v="0"/>
    <n v="0"/>
    <n v="0"/>
    <m/>
    <m/>
    <m/>
  </r>
  <r>
    <s v="120604001089-0"/>
    <x v="32"/>
    <n v="332501"/>
    <s v="COMPUTADORA PORTATIL"/>
    <s v="13.11.2012"/>
    <n v="874829.68"/>
    <n v="772766.22000000009"/>
    <s v="ZLIN"/>
    <n v="5"/>
    <n v="0"/>
    <n v="0"/>
    <n v="0"/>
    <s v="ZLIN"/>
    <n v="5"/>
    <n v="0"/>
    <n v="0"/>
    <n v="0"/>
    <m/>
    <m/>
    <m/>
  </r>
  <r>
    <s v="120604001090-0"/>
    <x v="32"/>
    <n v="214401"/>
    <s v="COMPUTADORA PORTATIL"/>
    <s v="13.11.2012"/>
    <n v="874829.68"/>
    <n v="772766.22000000009"/>
    <s v="ZLIN"/>
    <n v="5"/>
    <n v="0"/>
    <n v="0"/>
    <n v="0"/>
    <s v="ZLIN"/>
    <n v="5"/>
    <n v="0"/>
    <n v="0"/>
    <n v="0"/>
    <m/>
    <m/>
    <m/>
  </r>
  <r>
    <s v="120604001091-0"/>
    <x v="32"/>
    <n v="342303"/>
    <s v="COMPUTADORA PORTATIL"/>
    <s v="13.11.2012"/>
    <n v="874829.68"/>
    <n v="772766.22000000009"/>
    <s v="ZLIN"/>
    <n v="5"/>
    <n v="0"/>
    <n v="0"/>
    <n v="0"/>
    <s v="ZLIN"/>
    <n v="5"/>
    <n v="0"/>
    <n v="0"/>
    <n v="0"/>
    <m/>
    <m/>
    <m/>
  </r>
  <r>
    <s v="120604001092-0"/>
    <x v="32"/>
    <n v="214301"/>
    <s v="COMPUTADORA PORTATIL"/>
    <s v="13.11.2012"/>
    <n v="874829.68"/>
    <n v="772766.22000000009"/>
    <s v="ZLIN"/>
    <n v="5"/>
    <n v="0"/>
    <n v="0"/>
    <n v="0"/>
    <s v="ZLIN"/>
    <n v="5"/>
    <n v="0"/>
    <n v="0"/>
    <n v="0"/>
    <m/>
    <m/>
    <m/>
  </r>
  <r>
    <s v="120604001093-0"/>
    <x v="32"/>
    <n v="131100"/>
    <s v="COMPUTADORA PORTATIL"/>
    <s v="13.11.2012"/>
    <n v="874829.68"/>
    <n v="772766.22000000009"/>
    <s v="ZLIN"/>
    <n v="5"/>
    <n v="0"/>
    <n v="0"/>
    <n v="0"/>
    <s v="ZLIN"/>
    <n v="5"/>
    <n v="0"/>
    <n v="0"/>
    <n v="0"/>
    <m/>
    <m/>
    <m/>
  </r>
  <r>
    <s v="120604001094-0"/>
    <x v="32"/>
    <n v="334302"/>
    <s v="COMPUTADORA PORTATIL"/>
    <s v="13.11.2012"/>
    <n v="874829.68"/>
    <n v="772766.22000000009"/>
    <s v="ZLIN"/>
    <n v="5"/>
    <n v="0"/>
    <n v="0"/>
    <n v="0"/>
    <s v="ZLIN"/>
    <n v="5"/>
    <n v="0"/>
    <n v="0"/>
    <n v="0"/>
    <m/>
    <m/>
    <m/>
  </r>
  <r>
    <s v="120604001095-0"/>
    <x v="32"/>
    <n v="341100"/>
    <s v="COMPUTADORA PORTATIL"/>
    <s v="13.11.2012"/>
    <n v="874829.68"/>
    <n v="772766.22000000009"/>
    <s v="ZLIN"/>
    <n v="5"/>
    <n v="0"/>
    <n v="0"/>
    <n v="0"/>
    <s v="ZLIN"/>
    <n v="5"/>
    <n v="0"/>
    <n v="0"/>
    <n v="0"/>
    <m/>
    <m/>
    <m/>
  </r>
  <r>
    <s v="120604001096-0"/>
    <x v="32"/>
    <n v="333501"/>
    <s v="COMPUTADORA PORTATIL"/>
    <s v="13.11.2012"/>
    <n v="874829.68"/>
    <n v="772766.22000000009"/>
    <s v="ZLIN"/>
    <n v="5"/>
    <n v="0"/>
    <n v="0"/>
    <n v="0"/>
    <s v="ZLIN"/>
    <n v="5"/>
    <n v="0"/>
    <n v="0"/>
    <n v="0"/>
    <m/>
    <m/>
    <m/>
  </r>
  <r>
    <s v="120604001097-0"/>
    <x v="32"/>
    <n v="121100"/>
    <s v="COMPUTADORA PORTATIL"/>
    <s v="13.11.2012"/>
    <n v="874829.68"/>
    <n v="772766.22000000009"/>
    <s v="ZLIN"/>
    <n v="5"/>
    <n v="0"/>
    <n v="0"/>
    <n v="0"/>
    <s v="ZLIN"/>
    <n v="5"/>
    <n v="0"/>
    <n v="0"/>
    <n v="0"/>
    <m/>
    <m/>
    <m/>
  </r>
  <r>
    <s v="120604001098-0"/>
    <x v="32"/>
    <n v="121100"/>
    <s v="COMPUTADORA PORTATIL"/>
    <s v="13.11.2012"/>
    <n v="874829.68"/>
    <n v="772766.22000000009"/>
    <s v="ZLIN"/>
    <n v="5"/>
    <n v="0"/>
    <n v="0"/>
    <n v="0"/>
    <s v="ZLIN"/>
    <n v="5"/>
    <n v="0"/>
    <n v="0"/>
    <n v="0"/>
    <m/>
    <m/>
    <m/>
  </r>
  <r>
    <s v="120604001099-0"/>
    <x v="32"/>
    <n v="123100"/>
    <s v="COMPUTADORA PORTATIL"/>
    <s v="13.11.2012"/>
    <n v="874829.68"/>
    <n v="772766.22000000009"/>
    <s v="ZLIN"/>
    <n v="5"/>
    <n v="0"/>
    <n v="0"/>
    <n v="0"/>
    <s v="ZLIN"/>
    <n v="5"/>
    <n v="0"/>
    <n v="0"/>
    <n v="0"/>
    <m/>
    <m/>
    <m/>
  </r>
  <r>
    <s v="120604001100-0"/>
    <x v="32"/>
    <n v="122100"/>
    <s v="COMPUTADORA PORTATIL"/>
    <s v="13.11.2012"/>
    <n v="874829.68"/>
    <n v="772766.22000000009"/>
    <s v="ZLIN"/>
    <n v="5"/>
    <n v="0"/>
    <n v="0"/>
    <n v="0"/>
    <s v="ZLIN"/>
    <n v="5"/>
    <n v="0"/>
    <n v="0"/>
    <n v="0"/>
    <m/>
    <m/>
    <m/>
  </r>
  <r>
    <s v="120604001101-0"/>
    <x v="32"/>
    <n v="122100"/>
    <s v="COMPUTADORA PORTATIL"/>
    <s v="13.11.2012"/>
    <n v="874829.68"/>
    <n v="772766.22000000009"/>
    <s v="ZLIN"/>
    <n v="5"/>
    <n v="0"/>
    <n v="0"/>
    <n v="0"/>
    <s v="ZLIN"/>
    <n v="5"/>
    <n v="0"/>
    <n v="0"/>
    <n v="0"/>
    <m/>
    <m/>
    <m/>
  </r>
  <r>
    <s v="120604001102-0"/>
    <x v="32"/>
    <n v="122100"/>
    <s v="COMPUTADORA PORTATIL"/>
    <s v="13.11.2012"/>
    <n v="874829.68"/>
    <n v="772766.22000000009"/>
    <s v="ZLIN"/>
    <n v="5"/>
    <n v="0"/>
    <n v="0"/>
    <n v="0"/>
    <s v="ZLIN"/>
    <n v="5"/>
    <n v="0"/>
    <n v="0"/>
    <n v="0"/>
    <m/>
    <m/>
    <m/>
  </r>
  <r>
    <s v="120604001103-0"/>
    <x v="32"/>
    <n v="123100"/>
    <s v="COMPUTADORA PORTATIL"/>
    <s v="13.11.2012"/>
    <n v="874829.68"/>
    <n v="772766.22000000009"/>
    <s v="ZLIN"/>
    <n v="5"/>
    <n v="0"/>
    <n v="0"/>
    <n v="0"/>
    <s v="ZLIN"/>
    <n v="5"/>
    <n v="0"/>
    <n v="0"/>
    <n v="0"/>
    <m/>
    <m/>
    <m/>
  </r>
  <r>
    <s v="120604001104-0"/>
    <x v="32"/>
    <n v="122100"/>
    <s v="COMPUTADORA PORTATIL"/>
    <s v="13.11.2012"/>
    <n v="874829.68"/>
    <n v="772766.22000000009"/>
    <s v="ZLIN"/>
    <n v="5"/>
    <n v="0"/>
    <n v="0"/>
    <n v="0"/>
    <s v="ZLIN"/>
    <n v="5"/>
    <n v="0"/>
    <n v="0"/>
    <n v="0"/>
    <m/>
    <m/>
    <m/>
  </r>
  <r>
    <s v="120604001105-0"/>
    <x v="32"/>
    <n v="123100"/>
    <s v="COMPUTADORA PORTATIL"/>
    <s v="13.11.2012"/>
    <n v="874829.68"/>
    <n v="772766.22000000009"/>
    <s v="ZLIN"/>
    <n v="5"/>
    <n v="0"/>
    <n v="0"/>
    <n v="0"/>
    <s v="ZLIN"/>
    <n v="5"/>
    <n v="0"/>
    <n v="0"/>
    <n v="0"/>
    <m/>
    <m/>
    <m/>
  </r>
  <r>
    <s v="120604001106-0"/>
    <x v="32"/>
    <n v="123100"/>
    <s v="COMPUTADORA PORTATIL"/>
    <s v="13.11.2012"/>
    <n v="874829.68"/>
    <n v="772766.22000000009"/>
    <s v="ZLIN"/>
    <n v="5"/>
    <n v="0"/>
    <n v="0"/>
    <n v="0"/>
    <s v="ZLIN"/>
    <n v="5"/>
    <n v="0"/>
    <n v="0"/>
    <n v="0"/>
    <m/>
    <m/>
    <m/>
  </r>
  <r>
    <s v="120604001107-0"/>
    <x v="32"/>
    <n v="215100"/>
    <s v="COMPUTADORA PORTATIL"/>
    <s v="13.11.2012"/>
    <n v="874829.68"/>
    <n v="772766.22000000009"/>
    <s v="ZLIN"/>
    <n v="5"/>
    <n v="0"/>
    <n v="0"/>
    <n v="0"/>
    <s v="ZLIN"/>
    <n v="5"/>
    <n v="0"/>
    <n v="0"/>
    <n v="0"/>
    <m/>
    <m/>
    <m/>
  </r>
  <r>
    <s v="120604001108-0"/>
    <x v="32"/>
    <n v="215100"/>
    <s v="COMPUTADORA PORTATIL"/>
    <s v="13.11.2012"/>
    <n v="874829.68"/>
    <n v="772766.22000000009"/>
    <s v="ZLIN"/>
    <n v="5"/>
    <n v="0"/>
    <n v="0"/>
    <n v="0"/>
    <s v="ZLIN"/>
    <n v="5"/>
    <n v="0"/>
    <n v="0"/>
    <n v="0"/>
    <m/>
    <m/>
    <m/>
  </r>
  <r>
    <s v="120604001109-0"/>
    <x v="32"/>
    <n v="213301"/>
    <s v="COMPUTADORA PORTATIL"/>
    <s v="13.11.2012"/>
    <n v="874829.68"/>
    <n v="772766.22000000009"/>
    <s v="ZLIN"/>
    <n v="5"/>
    <n v="0"/>
    <n v="0"/>
    <n v="0"/>
    <s v="ZLIN"/>
    <n v="5"/>
    <n v="0"/>
    <n v="0"/>
    <n v="0"/>
    <m/>
    <m/>
    <m/>
  </r>
  <r>
    <s v="120604001110-0"/>
    <x v="32"/>
    <n v="215101"/>
    <s v="COMPUTADORA PORTATIL"/>
    <s v="13.11.2012"/>
    <n v="874829.68"/>
    <n v="772766.22000000009"/>
    <s v="ZLIN"/>
    <n v="5"/>
    <n v="0"/>
    <n v="0"/>
    <n v="0"/>
    <s v="ZLIN"/>
    <n v="5"/>
    <n v="0"/>
    <n v="0"/>
    <n v="0"/>
    <m/>
    <m/>
    <m/>
  </r>
  <r>
    <s v="120604001111-0"/>
    <x v="32"/>
    <n v="335201"/>
    <s v="COMPUTADORA PORTATIL"/>
    <s v="13.11.2012"/>
    <n v="874829.68"/>
    <n v="772766.22000000009"/>
    <s v="ZLIN"/>
    <n v="5"/>
    <n v="0"/>
    <n v="0"/>
    <n v="0"/>
    <s v="ZLIN"/>
    <n v="5"/>
    <n v="0"/>
    <n v="0"/>
    <n v="0"/>
    <m/>
    <m/>
    <m/>
  </r>
  <r>
    <s v="120604001112-0"/>
    <x v="32"/>
    <n v="133201"/>
    <s v="COMPUTADORA PORTATIL"/>
    <s v="13.11.2012"/>
    <n v="874829.68"/>
    <n v="772766.22000000009"/>
    <s v="ZLIN"/>
    <n v="5"/>
    <n v="0"/>
    <n v="0"/>
    <n v="0"/>
    <s v="ZLIN"/>
    <n v="5"/>
    <n v="0"/>
    <n v="0"/>
    <n v="0"/>
    <m/>
    <m/>
    <m/>
  </r>
  <r>
    <s v="120604001113-0"/>
    <x v="32"/>
    <n v="133201"/>
    <s v="COMPUTADORA PORTATIL"/>
    <s v="13.11.2012"/>
    <n v="874829.68"/>
    <n v="772766.22000000009"/>
    <s v="ZLIN"/>
    <n v="5"/>
    <n v="0"/>
    <n v="0"/>
    <n v="0"/>
    <s v="ZLIN"/>
    <n v="5"/>
    <n v="0"/>
    <n v="0"/>
    <n v="0"/>
    <m/>
    <m/>
    <m/>
  </r>
  <r>
    <s v="120604001114-0"/>
    <x v="32"/>
    <n v="332201"/>
    <s v="COMPUTADORA PORTATIL"/>
    <s v="13.11.2012"/>
    <n v="874829.68"/>
    <n v="772766.22000000009"/>
    <s v="ZLIN"/>
    <n v="5"/>
    <n v="0"/>
    <n v="0"/>
    <n v="0"/>
    <s v="ZLIN"/>
    <n v="5"/>
    <n v="0"/>
    <n v="0"/>
    <n v="0"/>
    <m/>
    <m/>
    <m/>
  </r>
  <r>
    <s v="120604001115-0"/>
    <x v="32"/>
    <n v="213201"/>
    <s v="COMPUTADORA PORTATIL"/>
    <s v="13.11.2012"/>
    <n v="874829.68"/>
    <n v="772766.22000000009"/>
    <s v="ZLIN"/>
    <n v="5"/>
    <n v="0"/>
    <n v="0"/>
    <n v="0"/>
    <s v="ZLIN"/>
    <n v="5"/>
    <n v="0"/>
    <n v="0"/>
    <n v="0"/>
    <m/>
    <m/>
    <m/>
  </r>
  <r>
    <s v="120604001116-0"/>
    <x v="32"/>
    <n v="213201"/>
    <s v="COMPUTADORA PORTATIL"/>
    <s v="13.11.2012"/>
    <n v="874829.68"/>
    <n v="772766.22000000009"/>
    <s v="ZLIN"/>
    <n v="5"/>
    <n v="0"/>
    <n v="0"/>
    <n v="0"/>
    <s v="ZLIN"/>
    <n v="5"/>
    <n v="0"/>
    <n v="0"/>
    <n v="0"/>
    <m/>
    <m/>
    <m/>
  </r>
  <r>
    <s v="120604001117-0"/>
    <x v="32"/>
    <n v="333501"/>
    <s v="COMPUTADORA PORTATIL"/>
    <s v="13.11.2012"/>
    <n v="874829.68"/>
    <n v="772766.22000000009"/>
    <s v="ZLIN"/>
    <n v="5"/>
    <n v="0"/>
    <n v="0"/>
    <n v="0"/>
    <s v="ZLIN"/>
    <n v="5"/>
    <n v="0"/>
    <n v="0"/>
    <n v="0"/>
    <m/>
    <m/>
    <m/>
  </r>
  <r>
    <s v="120604001118-0"/>
    <x v="32"/>
    <n v="341204"/>
    <s v="COMPUTADORA PORTATIL"/>
    <s v="13.11.2012"/>
    <n v="874829.68"/>
    <n v="772766.22000000009"/>
    <s v="ZLIN"/>
    <n v="5"/>
    <n v="0"/>
    <n v="0"/>
    <n v="0"/>
    <s v="ZLIN"/>
    <n v="5"/>
    <n v="0"/>
    <n v="0"/>
    <n v="0"/>
    <m/>
    <m/>
    <m/>
  </r>
  <r>
    <s v="120604001119-0"/>
    <x v="32"/>
    <n v="335100"/>
    <s v="COMPUTADORA PORTATIL"/>
    <s v="13.11.2012"/>
    <n v="874829.68"/>
    <n v="772766.22000000009"/>
    <s v="ZLIN"/>
    <n v="5"/>
    <n v="0"/>
    <n v="0"/>
    <n v="0"/>
    <s v="ZLIN"/>
    <n v="5"/>
    <n v="0"/>
    <n v="0"/>
    <n v="0"/>
    <m/>
    <m/>
    <m/>
  </r>
  <r>
    <s v="120604001120-0"/>
    <x v="32"/>
    <n v="344302"/>
    <s v="COMPUTADORA PORTATIL"/>
    <s v="13.11.2012"/>
    <n v="874829.68"/>
    <n v="772766.22000000009"/>
    <s v="ZLIN"/>
    <n v="5"/>
    <n v="0"/>
    <n v="0"/>
    <n v="0"/>
    <s v="ZLIN"/>
    <n v="5"/>
    <n v="0"/>
    <n v="0"/>
    <n v="0"/>
    <m/>
    <m/>
    <m/>
  </r>
  <r>
    <s v="120604001121-0"/>
    <x v="32"/>
    <n v="213100"/>
    <s v="COMPUTADORA PORTATIL"/>
    <s v="13.11.2012"/>
    <n v="874829.68"/>
    <n v="772766.22000000009"/>
    <s v="ZLIN"/>
    <n v="5"/>
    <n v="0"/>
    <n v="0"/>
    <n v="0"/>
    <s v="ZLIN"/>
    <n v="5"/>
    <n v="0"/>
    <n v="0"/>
    <n v="0"/>
    <m/>
    <m/>
    <m/>
  </r>
  <r>
    <s v="120604001122-0"/>
    <x v="32"/>
    <n v="332501"/>
    <s v="COMPUTADORA PORTATIL"/>
    <s v="13.11.2012"/>
    <n v="874829.68"/>
    <n v="772766.22000000009"/>
    <s v="ZLIN"/>
    <n v="5"/>
    <n v="0"/>
    <n v="0"/>
    <n v="0"/>
    <s v="ZLIN"/>
    <n v="5"/>
    <n v="0"/>
    <n v="0"/>
    <n v="0"/>
    <m/>
    <m/>
    <m/>
  </r>
  <r>
    <s v="120604001123-0"/>
    <x v="32"/>
    <n v="343301"/>
    <s v="COMPUTADORA PORTATIL"/>
    <s v="13.11.2012"/>
    <n v="874829.68"/>
    <n v="772766.22000000009"/>
    <s v="ZLIN"/>
    <n v="5"/>
    <n v="0"/>
    <n v="0"/>
    <n v="0"/>
    <s v="ZLIN"/>
    <n v="5"/>
    <n v="0"/>
    <n v="0"/>
    <n v="0"/>
    <m/>
    <m/>
    <m/>
  </r>
  <r>
    <s v="120604001125-0"/>
    <x v="32"/>
    <n v="123100"/>
    <s v="COMPUTADORA PORTATIL"/>
    <s v="13.11.2012"/>
    <n v="874829.68"/>
    <n v="772766.22000000009"/>
    <s v="ZLIN"/>
    <n v="5"/>
    <n v="0"/>
    <n v="0"/>
    <n v="0"/>
    <s v="ZLIN"/>
    <n v="5"/>
    <n v="0"/>
    <n v="0"/>
    <n v="0"/>
    <m/>
    <m/>
    <m/>
  </r>
  <r>
    <s v="120604001126-0"/>
    <x v="32"/>
    <n v="334202"/>
    <s v="COMPUTADORA PORTATIL"/>
    <s v="13.11.2012"/>
    <n v="874829.68"/>
    <n v="772766.22000000009"/>
    <s v="ZLIN"/>
    <n v="5"/>
    <n v="0"/>
    <n v="0"/>
    <n v="0"/>
    <s v="ZLIN"/>
    <n v="5"/>
    <n v="0"/>
    <n v="0"/>
    <n v="0"/>
    <m/>
    <m/>
    <m/>
  </r>
  <r>
    <s v="120604001127-0"/>
    <x v="32"/>
    <n v="311100"/>
    <s v="COMPUTADORA PORTATIL"/>
    <s v="13.11.2012"/>
    <n v="874829.68"/>
    <n v="772766.22000000009"/>
    <s v="ZLIN"/>
    <n v="5"/>
    <n v="0"/>
    <n v="0"/>
    <n v="0"/>
    <s v="ZLIN"/>
    <n v="5"/>
    <n v="0"/>
    <n v="0"/>
    <n v="0"/>
    <m/>
    <m/>
    <m/>
  </r>
  <r>
    <s v="120604001128-0"/>
    <x v="32"/>
    <n v="332100"/>
    <s v="COMPUTADORA PORTATIL"/>
    <s v="13.11.2012"/>
    <n v="874829.68"/>
    <n v="772766.22000000009"/>
    <s v="ZLIN"/>
    <n v="5"/>
    <n v="0"/>
    <n v="0"/>
    <n v="0"/>
    <s v="ZLIN"/>
    <n v="5"/>
    <n v="0"/>
    <n v="0"/>
    <n v="0"/>
    <m/>
    <m/>
    <m/>
  </r>
  <r>
    <s v="120604001129-0"/>
    <x v="32"/>
    <n v="341201"/>
    <s v="COMPUTADORA PORTATIL"/>
    <s v="13.11.2012"/>
    <n v="874829.68"/>
    <n v="772766.22000000009"/>
    <s v="ZLIN"/>
    <n v="5"/>
    <n v="0"/>
    <n v="0"/>
    <n v="0"/>
    <s v="ZLIN"/>
    <n v="5"/>
    <n v="0"/>
    <n v="0"/>
    <n v="0"/>
    <m/>
    <m/>
    <m/>
  </r>
  <r>
    <s v="120604001130-0"/>
    <x v="32"/>
    <n v="341102"/>
    <s v="COMPUTADORA PORTATIL"/>
    <s v="13.11.2012"/>
    <n v="874829.68"/>
    <n v="772766.22000000009"/>
    <s v="ZLIN"/>
    <n v="5"/>
    <n v="0"/>
    <n v="0"/>
    <n v="0"/>
    <s v="ZLIN"/>
    <n v="5"/>
    <n v="0"/>
    <n v="0"/>
    <n v="0"/>
    <m/>
    <m/>
    <m/>
  </r>
  <r>
    <s v="120604001131-0"/>
    <x v="32"/>
    <n v="333501"/>
    <s v="COMPUTADORA PORTATIL"/>
    <s v="13.11.2012"/>
    <n v="874829.68"/>
    <n v="772766.22000000009"/>
    <s v="ZLIN"/>
    <n v="5"/>
    <n v="0"/>
    <n v="0"/>
    <n v="0"/>
    <s v="ZLIN"/>
    <n v="5"/>
    <n v="0"/>
    <n v="0"/>
    <n v="0"/>
    <m/>
    <m/>
    <m/>
  </r>
  <r>
    <s v="120604001132-0"/>
    <x v="32"/>
    <n v="215100"/>
    <s v="COMPUTADORA PORTATIL"/>
    <s v="13.11.2012"/>
    <n v="874829.68"/>
    <n v="772766.22000000009"/>
    <s v="ZLIN"/>
    <n v="5"/>
    <n v="0"/>
    <n v="0"/>
    <n v="0"/>
    <s v="ZLIN"/>
    <n v="5"/>
    <n v="0"/>
    <n v="0"/>
    <n v="0"/>
    <m/>
    <m/>
    <m/>
  </r>
  <r>
    <s v="120604001133-0"/>
    <x v="32"/>
    <n v="131100"/>
    <s v="COMPUTADORA PORTATIL"/>
    <s v="13.11.2012"/>
    <n v="874829.68"/>
    <n v="772766.22000000009"/>
    <s v="ZLIN"/>
    <n v="5"/>
    <n v="0"/>
    <n v="0"/>
    <n v="0"/>
    <s v="ZLIN"/>
    <n v="5"/>
    <n v="0"/>
    <n v="0"/>
    <n v="0"/>
    <m/>
    <m/>
    <m/>
  </r>
  <r>
    <s v="120604001134-0"/>
    <x v="32"/>
    <n v="213100"/>
    <s v="COMPUTADORA PORTATIL"/>
    <s v="13.11.2012"/>
    <n v="874829.68"/>
    <n v="772766.22000000009"/>
    <s v="ZLIN"/>
    <n v="5"/>
    <n v="0"/>
    <n v="0"/>
    <n v="0"/>
    <s v="ZLIN"/>
    <n v="5"/>
    <n v="0"/>
    <n v="0"/>
    <n v="0"/>
    <m/>
    <m/>
    <m/>
  </r>
  <r>
    <s v="120604001135-0"/>
    <x v="32"/>
    <n v="334302"/>
    <s v="COMPUTADORA PORTATIL"/>
    <s v="13.11.2012"/>
    <n v="874829.68"/>
    <n v="772766.22000000009"/>
    <s v="ZLIN"/>
    <n v="5"/>
    <n v="0"/>
    <n v="0"/>
    <n v="0"/>
    <s v="ZLIN"/>
    <n v="5"/>
    <n v="0"/>
    <n v="0"/>
    <n v="0"/>
    <m/>
    <m/>
    <m/>
  </r>
  <r>
    <s v="120604001136-0"/>
    <x v="32"/>
    <n v="341201"/>
    <s v="COMPUTADORA PORTATIL"/>
    <s v="13.11.2012"/>
    <n v="874829.68"/>
    <n v="772766.22000000009"/>
    <s v="ZLIN"/>
    <n v="5"/>
    <n v="0"/>
    <n v="0"/>
    <n v="0"/>
    <s v="ZLIN"/>
    <n v="5"/>
    <n v="0"/>
    <n v="0"/>
    <n v="0"/>
    <m/>
    <m/>
    <m/>
  </r>
  <r>
    <s v="120604001137-0"/>
    <x v="32"/>
    <n v="343301"/>
    <s v="COMPUTADORA PORTATIL"/>
    <s v="13.11.2012"/>
    <n v="874829.68"/>
    <n v="772766.22000000009"/>
    <s v="ZLIN"/>
    <n v="5"/>
    <n v="0"/>
    <n v="0"/>
    <n v="0"/>
    <s v="ZLIN"/>
    <n v="5"/>
    <n v="0"/>
    <n v="0"/>
    <n v="0"/>
    <m/>
    <m/>
    <m/>
  </r>
  <r>
    <s v="120604001139-0"/>
    <x v="32"/>
    <n v="336100"/>
    <s v="COMPUTADORA PORTATIL"/>
    <s v="13.11.2012"/>
    <n v="874829.68"/>
    <n v="772766.22000000009"/>
    <s v="ZLIN"/>
    <n v="5"/>
    <n v="0"/>
    <n v="0"/>
    <n v="0"/>
    <s v="ZLIN"/>
    <n v="5"/>
    <n v="0"/>
    <n v="0"/>
    <n v="0"/>
    <m/>
    <m/>
    <m/>
  </r>
  <r>
    <s v="120604001140-0"/>
    <x v="32"/>
    <n v="342100"/>
    <s v="COMPUTADORA PORTATIL"/>
    <s v="13.11.2012"/>
    <n v="874829.68"/>
    <n v="772766.22000000009"/>
    <s v="ZLIN"/>
    <n v="5"/>
    <n v="0"/>
    <n v="0"/>
    <n v="0"/>
    <s v="ZLIN"/>
    <n v="5"/>
    <n v="0"/>
    <n v="0"/>
    <n v="0"/>
    <m/>
    <m/>
    <m/>
  </r>
  <r>
    <s v="120604001141-0"/>
    <x v="32"/>
    <n v="334301"/>
    <s v="COMPUTADORA PORTATIL"/>
    <s v="13.11.2012"/>
    <n v="874829.68"/>
    <n v="772766.22000000009"/>
    <s v="ZLIN"/>
    <n v="5"/>
    <n v="0"/>
    <n v="0"/>
    <n v="0"/>
    <s v="ZLIN"/>
    <n v="5"/>
    <n v="0"/>
    <n v="0"/>
    <n v="0"/>
    <m/>
    <m/>
    <m/>
  </r>
  <r>
    <s v="120604001142-0"/>
    <x v="32"/>
    <n v="214401"/>
    <s v="COMPUTADORA PORTATIL"/>
    <s v="13.11.2012"/>
    <n v="874829.68"/>
    <n v="772766.22000000009"/>
    <s v="ZLIN"/>
    <n v="5"/>
    <n v="0"/>
    <n v="0"/>
    <n v="0"/>
    <s v="ZLIN"/>
    <n v="5"/>
    <n v="0"/>
    <n v="0"/>
    <n v="0"/>
    <m/>
    <m/>
    <m/>
  </r>
  <r>
    <s v="120604001143-0"/>
    <x v="32"/>
    <n v="341201"/>
    <s v="COMPUTADORA PORTATIL"/>
    <s v="13.11.2012"/>
    <n v="874829.68"/>
    <n v="772766.22000000009"/>
    <s v="ZLIN"/>
    <n v="5"/>
    <n v="0"/>
    <n v="0"/>
    <n v="0"/>
    <s v="ZLIN"/>
    <n v="5"/>
    <n v="0"/>
    <n v="0"/>
    <n v="0"/>
    <m/>
    <m/>
    <m/>
  </r>
  <r>
    <s v="120604001144-0"/>
    <x v="32"/>
    <n v="343206"/>
    <s v="COMPUTADORA PORTATIL"/>
    <s v="13.11.2012"/>
    <n v="874829.68"/>
    <n v="772766.22000000009"/>
    <s v="ZLIN"/>
    <n v="5"/>
    <n v="0"/>
    <n v="0"/>
    <n v="0"/>
    <s v="ZLIN"/>
    <n v="5"/>
    <n v="0"/>
    <n v="0"/>
    <n v="0"/>
    <m/>
    <m/>
    <m/>
  </r>
  <r>
    <s v="120604001145-0"/>
    <x v="32"/>
    <n v="344301"/>
    <s v="COMPUTADORA PORTATIL"/>
    <s v="13.11.2012"/>
    <n v="874829.68"/>
    <n v="772766.22000000009"/>
    <s v="ZLIN"/>
    <n v="5"/>
    <n v="0"/>
    <n v="0"/>
    <n v="0"/>
    <s v="ZLIN"/>
    <n v="5"/>
    <n v="0"/>
    <n v="0"/>
    <n v="0"/>
    <m/>
    <m/>
    <m/>
  </r>
  <r>
    <s v="120604001146-0"/>
    <x v="32"/>
    <n v="341102"/>
    <s v="COMPUTADORA PORTATIL"/>
    <s v="13.11.2012"/>
    <n v="874829.68"/>
    <n v="772766.22000000009"/>
    <s v="ZLIN"/>
    <n v="5"/>
    <n v="0"/>
    <n v="0"/>
    <n v="0"/>
    <s v="ZLIN"/>
    <n v="5"/>
    <n v="0"/>
    <n v="0"/>
    <n v="0"/>
    <m/>
    <m/>
    <m/>
  </r>
  <r>
    <s v="120604001147-0"/>
    <x v="32"/>
    <n v="344202"/>
    <s v="COMPUTADORA PORTATIL"/>
    <s v="13.11.2012"/>
    <n v="874829.68"/>
    <n v="772766.22000000009"/>
    <s v="ZLIN"/>
    <n v="5"/>
    <n v="0"/>
    <n v="0"/>
    <n v="0"/>
    <s v="ZLIN"/>
    <n v="5"/>
    <n v="0"/>
    <n v="0"/>
    <n v="0"/>
    <m/>
    <m/>
    <m/>
  </r>
  <r>
    <s v="120604001148-0"/>
    <x v="32"/>
    <n v="344201"/>
    <s v="COMPUTADORA PORTATIL"/>
    <s v="13.11.2012"/>
    <n v="874829.68"/>
    <n v="772766.22000000009"/>
    <s v="ZLIN"/>
    <n v="5"/>
    <n v="0"/>
    <n v="0"/>
    <n v="0"/>
    <s v="ZLIN"/>
    <n v="5"/>
    <n v="0"/>
    <n v="0"/>
    <n v="0"/>
    <m/>
    <m/>
    <m/>
  </r>
  <r>
    <s v="120604001149-0"/>
    <x v="32"/>
    <n v="214401"/>
    <s v="COMPUTADORA PORTATIL"/>
    <s v="13.11.2012"/>
    <n v="874829.68"/>
    <n v="772766.22000000009"/>
    <s v="ZLIN"/>
    <n v="5"/>
    <n v="0"/>
    <n v="0"/>
    <n v="0"/>
    <s v="ZLIN"/>
    <n v="5"/>
    <n v="0"/>
    <n v="0"/>
    <n v="0"/>
    <m/>
    <m/>
    <m/>
  </r>
  <r>
    <s v="120604001150-0"/>
    <x v="32"/>
    <n v="344202"/>
    <s v="COMPUTADORA PORTATIL"/>
    <s v="13.11.2012"/>
    <n v="874829.68"/>
    <n v="772766.22000000009"/>
    <s v="ZLIN"/>
    <n v="5"/>
    <n v="0"/>
    <n v="0"/>
    <n v="0"/>
    <s v="ZLIN"/>
    <n v="5"/>
    <n v="0"/>
    <n v="0"/>
    <n v="0"/>
    <m/>
    <m/>
    <m/>
  </r>
  <r>
    <s v="120604001152-0"/>
    <x v="32"/>
    <n v="332401"/>
    <s v="COMPUTADORA PORTATIL"/>
    <s v="13.11.2012"/>
    <n v="874829.68"/>
    <n v="772766.22000000009"/>
    <s v="ZLIN"/>
    <n v="5"/>
    <n v="0"/>
    <n v="0"/>
    <n v="0"/>
    <s v="ZLIN"/>
    <n v="5"/>
    <n v="0"/>
    <n v="0"/>
    <n v="0"/>
    <m/>
    <m/>
    <m/>
  </r>
  <r>
    <s v="120604001153-0"/>
    <x v="32"/>
    <n v="213301"/>
    <s v="COMPUTADORA PORTATIL"/>
    <s v="13.11.2012"/>
    <n v="874829.68"/>
    <n v="772766.22000000009"/>
    <s v="ZLIN"/>
    <n v="5"/>
    <n v="0"/>
    <n v="0"/>
    <n v="0"/>
    <s v="ZLIN"/>
    <n v="5"/>
    <n v="0"/>
    <n v="0"/>
    <n v="0"/>
    <m/>
    <m/>
    <m/>
  </r>
  <r>
    <s v="120604001156-0"/>
    <x v="32"/>
    <n v="215100"/>
    <s v="MONITOR"/>
    <s v="01.02.2010"/>
    <n v="848900"/>
    <n v="848900"/>
    <s v="ZLIN"/>
    <n v="5"/>
    <n v="0"/>
    <n v="40152.97"/>
    <n v="40152.97"/>
    <s v="ZLIN"/>
    <n v="5"/>
    <n v="0"/>
    <n v="0"/>
    <n v="0"/>
    <m/>
    <m/>
    <m/>
  </r>
  <r>
    <s v="120604001160-0"/>
    <x v="32"/>
    <n v="213201"/>
    <s v="COMPUTADORA PORTATIL"/>
    <s v="04.02.2010"/>
    <n v="758501"/>
    <n v="758501"/>
    <s v="ZLIN"/>
    <n v="5"/>
    <n v="0"/>
    <n v="35877.1"/>
    <n v="35877.1"/>
    <s v="ZLIN"/>
    <n v="5"/>
    <n v="0"/>
    <n v="0"/>
    <n v="0"/>
    <m/>
    <m/>
    <m/>
  </r>
  <r>
    <s v="120604001163-0"/>
    <x v="32"/>
    <n v="213100"/>
    <s v="COMPUTADORA PORTATIL"/>
    <s v="03.02.2010"/>
    <n v="842371.82"/>
    <n v="842371.82"/>
    <s v="ZLIN"/>
    <n v="5"/>
    <n v="0"/>
    <n v="39844.19"/>
    <n v="39844.19"/>
    <s v="ZLIN"/>
    <n v="5"/>
    <n v="0"/>
    <n v="0"/>
    <n v="0"/>
    <m/>
    <m/>
    <m/>
  </r>
  <r>
    <s v="120604001164-0"/>
    <x v="32"/>
    <n v="213201"/>
    <s v="SERVIDOR"/>
    <s v="16.03.2010"/>
    <n v="8508038.2300000004"/>
    <n v="8508038.2300000004"/>
    <s v="ZLIN"/>
    <n v="5"/>
    <n v="0"/>
    <n v="402430.21"/>
    <n v="402430.21"/>
    <s v="ZLIN"/>
    <n v="5"/>
    <n v="0"/>
    <n v="0"/>
    <n v="0"/>
    <m/>
    <m/>
    <m/>
  </r>
  <r>
    <s v="120604001165-0"/>
    <x v="32"/>
    <n v="213201"/>
    <s v="SERVIDOR"/>
    <s v="16.03.2010"/>
    <n v="4671498.07"/>
    <n v="4671498.07"/>
    <s v="ZLIN"/>
    <n v="5"/>
    <n v="0"/>
    <n v="220961.86"/>
    <n v="220961.86"/>
    <s v="ZLIN"/>
    <n v="5"/>
    <n v="0"/>
    <n v="0"/>
    <n v="0"/>
    <m/>
    <m/>
    <m/>
  </r>
  <r>
    <s v="120604001166-0"/>
    <x v="32"/>
    <n v="333201"/>
    <s v="CPU (con teclado y mouse)"/>
    <s v="26.03.2010"/>
    <n v="576786.18999999994"/>
    <n v="576786.18999999994"/>
    <s v="ZLIN"/>
    <n v="5"/>
    <n v="0"/>
    <n v="27281.99"/>
    <n v="27281.99"/>
    <s v="ZLIN"/>
    <n v="5"/>
    <n v="0"/>
    <n v="0"/>
    <n v="0"/>
    <m/>
    <m/>
    <m/>
  </r>
  <r>
    <s v="120604001167-0"/>
    <x v="32"/>
    <n v="332501"/>
    <s v="CPU (con teclado y mouse)"/>
    <s v="26.03.2010"/>
    <n v="576786.18999999994"/>
    <n v="576786.18999999994"/>
    <s v="ZLIN"/>
    <n v="5"/>
    <n v="0"/>
    <n v="27281.99"/>
    <n v="27281.99"/>
    <s v="ZLIN"/>
    <n v="5"/>
    <n v="0"/>
    <n v="0"/>
    <n v="0"/>
    <m/>
    <m/>
    <m/>
  </r>
  <r>
    <s v="120604001168-0"/>
    <x v="32"/>
    <n v="213301"/>
    <s v="CPU (con teclado y mouse)"/>
    <s v="26.03.2010"/>
    <n v="576786.18999999994"/>
    <n v="576786.18999999994"/>
    <s v="ZLIN"/>
    <n v="5"/>
    <n v="0"/>
    <n v="27281.99"/>
    <n v="27281.99"/>
    <s v="ZLIN"/>
    <n v="5"/>
    <n v="0"/>
    <n v="0"/>
    <n v="0"/>
    <m/>
    <m/>
    <m/>
  </r>
  <r>
    <s v="120604001169-0"/>
    <x v="32"/>
    <n v="334201"/>
    <s v="CPU (con teclado y mouse)"/>
    <s v="26.03.2010"/>
    <n v="576786.18999999994"/>
    <n v="576786.18999999994"/>
    <s v="ZLIN"/>
    <n v="5"/>
    <n v="0"/>
    <n v="27281.99"/>
    <n v="27281.99"/>
    <s v="ZLIN"/>
    <n v="5"/>
    <n v="0"/>
    <n v="0"/>
    <n v="0"/>
    <m/>
    <m/>
    <m/>
  </r>
  <r>
    <s v="120604001170-0"/>
    <x v="32"/>
    <n v="332201"/>
    <s v="CPU (con teclado y mouse)"/>
    <s v="26.03.2010"/>
    <n v="576786.18999999994"/>
    <n v="576786.18999999994"/>
    <s v="ZLIN"/>
    <n v="5"/>
    <n v="0"/>
    <n v="27281.99"/>
    <n v="27281.99"/>
    <s v="ZLIN"/>
    <n v="5"/>
    <n v="0"/>
    <n v="0"/>
    <n v="0"/>
    <m/>
    <m/>
    <m/>
  </r>
  <r>
    <s v="120604001171-0"/>
    <x v="32"/>
    <n v="333201"/>
    <s v="CPU (con teclado y mouse)"/>
    <s v="26.03.2010"/>
    <n v="576786.18999999994"/>
    <n v="576786.18999999994"/>
    <s v="ZLIN"/>
    <n v="5"/>
    <n v="0"/>
    <n v="27281.99"/>
    <n v="27281.99"/>
    <s v="ZLIN"/>
    <n v="5"/>
    <n v="0"/>
    <n v="0"/>
    <n v="0"/>
    <m/>
    <m/>
    <m/>
  </r>
  <r>
    <s v="120604001172-0"/>
    <x v="32"/>
    <n v="213201"/>
    <s v="CPU"/>
    <s v="26.03.2010"/>
    <n v="576786.18999999994"/>
    <n v="576786.18999999994"/>
    <s v="ZLIN"/>
    <n v="5"/>
    <n v="0"/>
    <n v="27281.99"/>
    <n v="27281.99"/>
    <s v="ZLIN"/>
    <n v="5"/>
    <n v="0"/>
    <n v="0"/>
    <n v="0"/>
    <m/>
    <m/>
    <m/>
  </r>
  <r>
    <s v="120604001173-0"/>
    <x v="32"/>
    <n v="213201"/>
    <s v="MONITOR"/>
    <s v="26.03.2010"/>
    <n v="0"/>
    <n v="0"/>
    <s v="ZLIN"/>
    <n v="5"/>
    <n v="0"/>
    <n v="0"/>
    <n v="0"/>
    <s v="ZLIN"/>
    <n v="5"/>
    <n v="0"/>
    <n v="0"/>
    <n v="0"/>
    <m/>
    <m/>
    <m/>
  </r>
  <r>
    <s v="120604001174-0"/>
    <x v="32"/>
    <n v="333301"/>
    <s v="CPU (con teclado y mouse)"/>
    <s v="26.03.2010"/>
    <n v="576786.18999999994"/>
    <n v="576786.18999999994"/>
    <s v="ZLIN"/>
    <n v="5"/>
    <n v="0"/>
    <n v="27281.99"/>
    <n v="27281.99"/>
    <s v="ZLIN"/>
    <n v="5"/>
    <n v="0"/>
    <n v="0"/>
    <n v="0"/>
    <m/>
    <m/>
    <m/>
  </r>
  <r>
    <s v="120604001175-0"/>
    <x v="32"/>
    <n v="331100"/>
    <s v="CPU (con teclado y mouse)"/>
    <s v="26.03.2010"/>
    <n v="576786.18999999994"/>
    <n v="576786.18999999994"/>
    <s v="ZLIN"/>
    <n v="5"/>
    <n v="0"/>
    <n v="27281.99"/>
    <n v="27281.99"/>
    <s v="ZLIN"/>
    <n v="5"/>
    <n v="0"/>
    <n v="0"/>
    <n v="0"/>
    <m/>
    <m/>
    <m/>
  </r>
  <r>
    <s v="120604001176-0"/>
    <x v="32"/>
    <n v="333301"/>
    <s v="CPU (con teclado y mouse)"/>
    <s v="26.03.2010"/>
    <n v="576786.18999999994"/>
    <n v="576786.18999999994"/>
    <s v="ZLIN"/>
    <n v="5"/>
    <n v="0"/>
    <n v="27281.99"/>
    <n v="27281.99"/>
    <s v="ZLIN"/>
    <n v="5"/>
    <n v="0"/>
    <n v="0"/>
    <n v="0"/>
    <m/>
    <m/>
    <m/>
  </r>
  <r>
    <s v="120604001177-0"/>
    <x v="32"/>
    <n v="122100"/>
    <s v="CPU (con teclado y mouse)"/>
    <s v="26.03.2010"/>
    <n v="576786.18999999994"/>
    <n v="576786.18999999994"/>
    <s v="ZLIN"/>
    <n v="5"/>
    <n v="0"/>
    <n v="27281.99"/>
    <n v="27281.99"/>
    <s v="ZLIN"/>
    <n v="5"/>
    <n v="0"/>
    <n v="0"/>
    <n v="0"/>
    <m/>
    <m/>
    <m/>
  </r>
  <r>
    <s v="120604001178-0"/>
    <x v="32"/>
    <n v="342509"/>
    <s v="CPU (con teclado y mouse)"/>
    <s v="26.03.2010"/>
    <n v="576791.6"/>
    <n v="576791.6"/>
    <s v="ZLIN"/>
    <n v="5"/>
    <n v="0"/>
    <n v="27282.240000000002"/>
    <n v="27282.240000000002"/>
    <s v="ZLIN"/>
    <n v="5"/>
    <n v="0"/>
    <n v="0"/>
    <n v="0"/>
    <m/>
    <m/>
    <m/>
  </r>
  <r>
    <s v="120604001182-0"/>
    <x v="32"/>
    <n v="341102"/>
    <s v="CPU (con teclado y mouse)"/>
    <s v="30.11.2011"/>
    <n v="626873.72"/>
    <n v="626873.72"/>
    <s v="ZLIN"/>
    <n v="5"/>
    <n v="0"/>
    <n v="0"/>
    <n v="0"/>
    <s v="ZLIN"/>
    <n v="5"/>
    <n v="0"/>
    <n v="0"/>
    <n v="0"/>
    <m/>
    <m/>
    <m/>
  </r>
  <r>
    <s v="120604001183-0"/>
    <x v="32"/>
    <n v="133100"/>
    <s v="COMPUTADORA PORTATIL"/>
    <s v="22.02.2010"/>
    <n v="1096967.44"/>
    <n v="1096967.44"/>
    <s v="ZLIN"/>
    <n v="5"/>
    <n v="0"/>
    <n v="51886.559999999998"/>
    <n v="51886.559999999998"/>
    <s v="ZLIN"/>
    <n v="5"/>
    <n v="0"/>
    <n v="0"/>
    <n v="0"/>
    <m/>
    <m/>
    <m/>
  </r>
  <r>
    <s v="120604001185-0"/>
    <x v="32"/>
    <n v="342502"/>
    <s v="IMPRESORA LASER"/>
    <s v="25.02.2010"/>
    <n v="221299.20000000001"/>
    <n v="221299.20000000001"/>
    <s v="ZLIN"/>
    <n v="5"/>
    <n v="0"/>
    <n v="10467.450000000001"/>
    <n v="10467.450000000001"/>
    <s v="ZLIN"/>
    <n v="5"/>
    <n v="0"/>
    <n v="0"/>
    <n v="0"/>
    <m/>
    <m/>
    <m/>
  </r>
  <r>
    <s v="120604001186-0"/>
    <x v="32"/>
    <n v="342502"/>
    <s v="IMPRESORA LASER"/>
    <s v="25.02.2010"/>
    <n v="221299.20000000001"/>
    <n v="221299.20000000001"/>
    <s v="ZLIN"/>
    <n v="5"/>
    <n v="0"/>
    <n v="10467.450000000001"/>
    <n v="10467.450000000001"/>
    <s v="ZLIN"/>
    <n v="5"/>
    <n v="0"/>
    <n v="0"/>
    <n v="0"/>
    <m/>
    <m/>
    <m/>
  </r>
  <r>
    <s v="120604001187-0"/>
    <x v="32"/>
    <n v="342502"/>
    <s v="IMPRESORA LASER"/>
    <s v="25.02.2010"/>
    <n v="221299.20000000001"/>
    <n v="221299.20000000001"/>
    <s v="ZLIN"/>
    <n v="5"/>
    <n v="0"/>
    <n v="10467.450000000001"/>
    <n v="10467.450000000001"/>
    <s v="ZLIN"/>
    <n v="5"/>
    <n v="0"/>
    <n v="0"/>
    <n v="0"/>
    <m/>
    <m/>
    <m/>
  </r>
  <r>
    <s v="120604001188-0"/>
    <x v="32"/>
    <n v="342502"/>
    <s v="IMPRESORA LASER"/>
    <s v="25.02.2010"/>
    <n v="221299.20000000001"/>
    <n v="221299.20000000001"/>
    <s v="ZLIN"/>
    <n v="5"/>
    <n v="0"/>
    <n v="10467.450000000001"/>
    <n v="10467.450000000001"/>
    <s v="ZLIN"/>
    <n v="5"/>
    <n v="0"/>
    <n v="0"/>
    <n v="0"/>
    <m/>
    <m/>
    <m/>
  </r>
  <r>
    <s v="120604001189-0"/>
    <x v="32"/>
    <n v="342502"/>
    <s v="IMPRESORA LASER"/>
    <s v="25.02.2010"/>
    <n v="221299.20000000001"/>
    <n v="221299.20000000001"/>
    <s v="ZLIN"/>
    <n v="5"/>
    <n v="0"/>
    <n v="10467.450000000001"/>
    <n v="10467.450000000001"/>
    <s v="ZLIN"/>
    <n v="5"/>
    <n v="0"/>
    <n v="0"/>
    <n v="0"/>
    <m/>
    <m/>
    <m/>
  </r>
  <r>
    <s v="120604001201-0"/>
    <x v="32"/>
    <n v="335303"/>
    <s v="IMPRESORA HP LASER JET P1006"/>
    <s v="30.06.2010"/>
    <n v="95000"/>
    <n v="95000"/>
    <s v="ZLIN"/>
    <n v="5"/>
    <n v="0"/>
    <n v="4493.5"/>
    <n v="4493.5"/>
    <s v="ZLIN"/>
    <n v="5"/>
    <n v="0"/>
    <n v="0"/>
    <n v="0"/>
    <m/>
    <m/>
    <m/>
  </r>
  <r>
    <s v="120604001202-0"/>
    <x v="32"/>
    <n v="341204"/>
    <s v="IMPRESORA"/>
    <s v="17.03.2010"/>
    <n v="307441.05"/>
    <n v="307441.05"/>
    <s v="ZLIN"/>
    <n v="5"/>
    <n v="0"/>
    <n v="14541.96"/>
    <n v="14541.96"/>
    <s v="ZLIN"/>
    <n v="5"/>
    <n v="0"/>
    <n v="0"/>
    <n v="0"/>
    <m/>
    <m/>
    <m/>
  </r>
  <r>
    <s v="120604001206-0"/>
    <x v="32"/>
    <n v="342502"/>
    <s v="MONITOR"/>
    <s v="21.04.2010"/>
    <n v="97000"/>
    <n v="97000"/>
    <s v="ZLIN"/>
    <n v="5"/>
    <n v="0"/>
    <n v="4588.1000000000004"/>
    <n v="4588.1000000000004"/>
    <s v="ZLIN"/>
    <n v="5"/>
    <n v="0"/>
    <n v="0"/>
    <n v="0"/>
    <m/>
    <m/>
    <m/>
  </r>
  <r>
    <s v="120604001207-0"/>
    <x v="32"/>
    <n v="214100"/>
    <s v="ACCESS POINT"/>
    <s v="28.04.2010"/>
    <n v="274775.40999999997"/>
    <n v="274775.40999999997"/>
    <s v="ZLIN"/>
    <n v="5"/>
    <n v="0"/>
    <n v="12996.88"/>
    <n v="12996.88"/>
    <s v="ZLIN"/>
    <n v="5"/>
    <n v="0"/>
    <n v="0"/>
    <n v="0"/>
    <m/>
    <m/>
    <m/>
  </r>
  <r>
    <s v="120604001208-0"/>
    <x v="32"/>
    <n v="214401"/>
    <s v="ACCESS POINT"/>
    <s v="28.04.2010"/>
    <n v="274775.40999999997"/>
    <n v="274775.40999999997"/>
    <s v="ZLIN"/>
    <n v="5"/>
    <n v="0"/>
    <n v="12996.88"/>
    <n v="12996.88"/>
    <s v="ZLIN"/>
    <n v="5"/>
    <n v="0"/>
    <n v="0"/>
    <n v="0"/>
    <m/>
    <m/>
    <m/>
  </r>
  <r>
    <s v="120604001209-0"/>
    <x v="32"/>
    <n v="341100"/>
    <s v="COMPUTADORA PORTATIL"/>
    <s v="29.04.2010"/>
    <n v="333400"/>
    <n v="333400"/>
    <s v="ZLIN"/>
    <n v="5"/>
    <n v="0"/>
    <n v="15769.82"/>
    <n v="15769.82"/>
    <s v="ZLIN"/>
    <n v="5"/>
    <n v="0"/>
    <n v="0"/>
    <n v="0"/>
    <m/>
    <m/>
    <m/>
  </r>
  <r>
    <s v="120604001210-0"/>
    <x v="32"/>
    <n v="341100"/>
    <s v="COMPUTADOR PORTATIL"/>
    <s v="29.04.2010"/>
    <n v="333400"/>
    <n v="333400"/>
    <s v="ZLIN"/>
    <n v="5"/>
    <n v="0"/>
    <n v="15769.82"/>
    <n v="15769.82"/>
    <s v="ZLIN"/>
    <n v="5"/>
    <n v="0"/>
    <n v="0"/>
    <n v="0"/>
    <m/>
    <m/>
    <m/>
  </r>
  <r>
    <s v="120604001211-0"/>
    <x v="32"/>
    <n v="311100"/>
    <s v="COMPUTADORA PORTATIL"/>
    <s v="07.05.2010"/>
    <n v="631289.18999999994"/>
    <n v="631289.18999999994"/>
    <s v="ZLIN"/>
    <n v="5"/>
    <n v="0"/>
    <n v="29859.98"/>
    <n v="29859.98"/>
    <s v="ZLIN"/>
    <n v="5"/>
    <n v="0"/>
    <n v="0"/>
    <n v="0"/>
    <m/>
    <m/>
    <m/>
  </r>
  <r>
    <s v="120604001212-0"/>
    <x v="32"/>
    <n v="334301"/>
    <s v="CPU (teclado y mouse)"/>
    <s v="03.05.2010"/>
    <n v="400000"/>
    <n v="400000"/>
    <s v="ZLIN"/>
    <n v="5"/>
    <n v="0"/>
    <n v="18920"/>
    <n v="18920"/>
    <s v="ZLIN"/>
    <n v="5"/>
    <n v="0"/>
    <n v="0"/>
    <n v="0"/>
    <m/>
    <m/>
    <m/>
  </r>
  <r>
    <s v="120604001225-0"/>
    <x v="32"/>
    <n v="333401"/>
    <s v="MONITOR DE 22&quot;"/>
    <s v="13.05.2010"/>
    <n v="128964"/>
    <n v="128964"/>
    <s v="ZLIN"/>
    <n v="5"/>
    <n v="0"/>
    <n v="6100"/>
    <n v="6100"/>
    <s v="ZLIN"/>
    <n v="5"/>
    <n v="0"/>
    <n v="0"/>
    <n v="0"/>
    <m/>
    <m/>
    <m/>
  </r>
  <r>
    <s v="120604001227-0"/>
    <x v="32"/>
    <n v="211100"/>
    <s v="COMPUTADORA PORTATIL"/>
    <s v="19.05.2010"/>
    <n v="388900"/>
    <n v="388900"/>
    <s v="ZLIN"/>
    <n v="5"/>
    <n v="0"/>
    <n v="18394.97"/>
    <n v="18394.97"/>
    <s v="ZLIN"/>
    <n v="5"/>
    <n v="0"/>
    <n v="0"/>
    <n v="0"/>
    <m/>
    <m/>
    <m/>
  </r>
  <r>
    <s v="120604001228-0"/>
    <x v="32"/>
    <n v="341102"/>
    <s v="COMPUTADORA PORTATIL"/>
    <s v="20.05.2010"/>
    <n v="569306.03"/>
    <n v="569306.03"/>
    <s v="ZLIN"/>
    <n v="5"/>
    <n v="0"/>
    <n v="26928.18"/>
    <n v="26928.18"/>
    <s v="ZLIN"/>
    <n v="5"/>
    <n v="0"/>
    <n v="0"/>
    <n v="0"/>
    <m/>
    <m/>
    <m/>
  </r>
  <r>
    <s v="120604001229-0"/>
    <x v="32"/>
    <n v="344209"/>
    <s v="CPU  (con teclado y mouse)"/>
    <s v="21.05.2010"/>
    <n v="477581.1"/>
    <n v="477581.1"/>
    <s v="ZLIN"/>
    <n v="5"/>
    <n v="0"/>
    <n v="22589.59"/>
    <n v="22589.59"/>
    <s v="ZLIN"/>
    <n v="5"/>
    <n v="0"/>
    <n v="0"/>
    <n v="0"/>
    <m/>
    <m/>
    <m/>
  </r>
  <r>
    <s v="120604001229-1"/>
    <x v="32"/>
    <n v="344209"/>
    <s v="MONITOR 19 PULG"/>
    <s v="21.05.2010"/>
    <n v="140644.89000000001"/>
    <n v="140644.89000000001"/>
    <s v="ZLIN"/>
    <n v="5"/>
    <n v="0"/>
    <n v="0"/>
    <n v="0"/>
    <s v="ZLIN"/>
    <n v="5"/>
    <n v="0"/>
    <n v="0"/>
    <n v="0"/>
    <m/>
    <m/>
    <m/>
  </r>
  <r>
    <s v="120604001231-0"/>
    <x v="32"/>
    <n v="335206"/>
    <s v="MONITOR"/>
    <s v="24.05.2010"/>
    <n v="89496"/>
    <n v="89496"/>
    <s v="ZLIN"/>
    <n v="5"/>
    <n v="0"/>
    <n v="4233.16"/>
    <n v="4233.16"/>
    <s v="ZLIN"/>
    <n v="5"/>
    <n v="0"/>
    <n v="0"/>
    <n v="0"/>
    <m/>
    <m/>
    <m/>
  </r>
  <r>
    <s v="120604001232-0"/>
    <x v="32"/>
    <n v="321100"/>
    <s v="VIDEO VIN"/>
    <s v="12.05.2010"/>
    <n v="622000"/>
    <n v="622000"/>
    <s v="ZLIN"/>
    <n v="5"/>
    <n v="0"/>
    <n v="29420.6"/>
    <n v="29420.6"/>
    <s v="ZLIN"/>
    <n v="5"/>
    <n v="0"/>
    <n v="0"/>
    <n v="0"/>
    <m/>
    <m/>
    <m/>
  </r>
  <r>
    <s v="120604001233-0"/>
    <x v="32"/>
    <n v="213201"/>
    <s v="COMPUTADORA PORTATIL"/>
    <s v="15.06.2010"/>
    <n v="841852.12"/>
    <n v="841852.12"/>
    <s v="ZLIN"/>
    <n v="5"/>
    <n v="0"/>
    <n v="39819.61"/>
    <n v="39819.61"/>
    <s v="ZLIN"/>
    <n v="5"/>
    <n v="0"/>
    <n v="0"/>
    <n v="0"/>
    <m/>
    <m/>
    <m/>
  </r>
  <r>
    <s v="120604001234-0"/>
    <x v="32"/>
    <n v="334301"/>
    <s v="COMPUTADORA PORTATIL"/>
    <s v="15.06.2010"/>
    <n v="841852.12"/>
    <n v="841852.12"/>
    <s v="ZLIN"/>
    <n v="5"/>
    <n v="0"/>
    <n v="39819.61"/>
    <n v="39819.61"/>
    <s v="ZLIN"/>
    <n v="5"/>
    <n v="0"/>
    <n v="0"/>
    <n v="0"/>
    <m/>
    <m/>
    <m/>
  </r>
  <r>
    <s v="120604001235-0"/>
    <x v="32"/>
    <n v="213301"/>
    <s v="COMPUTADORA PORTATIL"/>
    <s v="15.06.2010"/>
    <n v="841852.12"/>
    <n v="841852.12"/>
    <s v="ZLIN"/>
    <n v="5"/>
    <n v="0"/>
    <n v="39819.61"/>
    <n v="39819.61"/>
    <s v="ZLIN"/>
    <n v="5"/>
    <n v="0"/>
    <n v="0"/>
    <n v="0"/>
    <m/>
    <m/>
    <m/>
  </r>
  <r>
    <s v="120604001236-0"/>
    <x v="32"/>
    <n v="213201"/>
    <s v="COMPUTADORA PORTATIL"/>
    <s v="15.06.2010"/>
    <n v="841852.12"/>
    <n v="841852.12"/>
    <s v="ZLIN"/>
    <n v="5"/>
    <n v="0"/>
    <n v="39819.61"/>
    <n v="39819.61"/>
    <s v="ZLIN"/>
    <n v="5"/>
    <n v="0"/>
    <n v="0"/>
    <n v="0"/>
    <m/>
    <m/>
    <m/>
  </r>
  <r>
    <s v="120604001237-0"/>
    <x v="32"/>
    <n v="334202"/>
    <s v="COMPUTADORA PORTATIL"/>
    <s v="15.06.2010"/>
    <n v="841852.12"/>
    <n v="841852.12"/>
    <s v="ZLIN"/>
    <n v="5"/>
    <n v="0"/>
    <n v="39819.61"/>
    <n v="39819.61"/>
    <s v="ZLIN"/>
    <n v="5"/>
    <n v="0"/>
    <n v="0"/>
    <n v="0"/>
    <m/>
    <m/>
    <m/>
  </r>
  <r>
    <s v="120604001240-0"/>
    <x v="32"/>
    <n v="213201"/>
    <s v="PLOTTER"/>
    <s v="02.06.2010"/>
    <n v="704786.88"/>
    <n v="704786.88"/>
    <s v="ZLIN"/>
    <n v="5"/>
    <n v="0"/>
    <n v="33336.42"/>
    <n v="33336.42"/>
    <s v="ZLIN"/>
    <n v="5"/>
    <n v="0"/>
    <n v="0"/>
    <n v="0"/>
    <m/>
    <m/>
    <m/>
  </r>
  <r>
    <s v="120604001241-0"/>
    <x v="32"/>
    <n v="335201"/>
    <s v="MONITOR ( TV- WITES )"/>
    <s v="04.06.2010"/>
    <n v="203786.13"/>
    <n v="203786.13"/>
    <s v="ZLIN"/>
    <n v="5"/>
    <n v="0"/>
    <n v="9639.08"/>
    <n v="9639.08"/>
    <s v="ZLIN"/>
    <n v="5"/>
    <n v="0"/>
    <n v="0"/>
    <n v="0"/>
    <m/>
    <m/>
    <m/>
  </r>
  <r>
    <s v="120604001242-0"/>
    <x v="32"/>
    <n v="311100"/>
    <s v="COMPUTADORA PORTATIL"/>
    <s v="09.06.2010"/>
    <n v="1108000.02"/>
    <n v="1108000.02"/>
    <s v="ZLIN"/>
    <n v="5"/>
    <n v="0"/>
    <n v="52408.4"/>
    <n v="52408.4"/>
    <s v="ZLIN"/>
    <n v="5"/>
    <n v="0"/>
    <n v="0"/>
    <n v="0"/>
    <m/>
    <m/>
    <m/>
  </r>
  <r>
    <s v="120604001243-0"/>
    <x v="32"/>
    <n v="342100"/>
    <s v="MONITOR PANTALLA 32&quot;"/>
    <s v="11.06.2010"/>
    <n v="334990"/>
    <n v="334990"/>
    <s v="ZLIN"/>
    <n v="5"/>
    <n v="0"/>
    <n v="15845.03"/>
    <n v="15845.03"/>
    <s v="ZLIN"/>
    <n v="5"/>
    <n v="0"/>
    <n v="0"/>
    <n v="0"/>
    <m/>
    <m/>
    <m/>
  </r>
  <r>
    <s v="120604001244-0"/>
    <x v="32"/>
    <n v="341100"/>
    <s v="PROYECTOR ( INCLUYE BASE E INSTA"/>
    <s v="16.06.2010"/>
    <n v="619800"/>
    <n v="619800"/>
    <s v="ZLIN"/>
    <n v="5"/>
    <n v="0"/>
    <n v="29316.54"/>
    <n v="29316.54"/>
    <s v="ZLIN"/>
    <n v="5"/>
    <n v="0"/>
    <n v="0"/>
    <n v="0"/>
    <m/>
    <m/>
    <m/>
  </r>
  <r>
    <s v="120604001245-0"/>
    <x v="32"/>
    <n v="321201"/>
    <s v="ACCESS POINT"/>
    <s v="08.06.2010"/>
    <n v="353840.86"/>
    <n v="353840.86"/>
    <s v="ZLIN"/>
    <n v="5"/>
    <n v="0"/>
    <n v="16736.669999999998"/>
    <n v="16736.669999999998"/>
    <s v="ZLIN"/>
    <n v="5"/>
    <n v="0"/>
    <n v="0"/>
    <n v="0"/>
    <m/>
    <m/>
    <m/>
  </r>
  <r>
    <s v="120604001246-0"/>
    <x v="32"/>
    <n v="214501"/>
    <s v="ACCESS POINT"/>
    <s v="08.06.2010"/>
    <n v="353840.86"/>
    <n v="353840.86"/>
    <s v="ZLIN"/>
    <n v="5"/>
    <n v="0"/>
    <n v="16736.669999999998"/>
    <n v="16736.669999999998"/>
    <s v="ZLIN"/>
    <n v="5"/>
    <n v="0"/>
    <n v="0"/>
    <n v="0"/>
    <m/>
    <m/>
    <m/>
  </r>
  <r>
    <s v="120604001248-0"/>
    <x v="32"/>
    <n v="321102"/>
    <s v="EQUIPO DE COMPUTO"/>
    <s v="25.05.2011"/>
    <n v="13339907.9"/>
    <n v="13339907.9"/>
    <s v="ZLIN"/>
    <n v="5"/>
    <n v="0"/>
    <n v="0"/>
    <n v="0"/>
    <s v="ZLIN"/>
    <n v="5"/>
    <n v="0"/>
    <n v="0"/>
    <n v="0"/>
    <m/>
    <m/>
    <m/>
  </r>
  <r>
    <s v="120604001249-0"/>
    <x v="32"/>
    <n v="335201"/>
    <s v="ACCESS POINT"/>
    <s v="24.06.2010"/>
    <n v="650165.16"/>
    <n v="650165.16"/>
    <s v="ZLIN"/>
    <n v="5"/>
    <n v="0"/>
    <n v="30752.81"/>
    <n v="30752.81"/>
    <s v="ZLIN"/>
    <n v="5"/>
    <n v="0"/>
    <n v="0"/>
    <n v="0"/>
    <m/>
    <m/>
    <m/>
  </r>
  <r>
    <s v="120604001253-0"/>
    <x v="32"/>
    <n v="342100"/>
    <s v="MONITOR DE TV  LCD 32&quot;"/>
    <s v="20.07.2010"/>
    <n v="437310"/>
    <n v="437310"/>
    <s v="ZLIN"/>
    <n v="5"/>
    <n v="0"/>
    <n v="20684.759999999998"/>
    <n v="20684.759999999998"/>
    <s v="ZLIN"/>
    <n v="5"/>
    <n v="0"/>
    <n v="0"/>
    <n v="0"/>
    <m/>
    <m/>
    <m/>
  </r>
  <r>
    <s v="120604001254-0"/>
    <x v="32"/>
    <n v="344303"/>
    <s v="NOTEBOOK"/>
    <s v="03.09.2010"/>
    <n v="760233.22"/>
    <n v="760233.22"/>
    <s v="ZLIN"/>
    <n v="5"/>
    <n v="0"/>
    <n v="35959.03"/>
    <n v="35959.03"/>
    <s v="ZLIN"/>
    <n v="5"/>
    <n v="0"/>
    <n v="0"/>
    <n v="0"/>
    <m/>
    <m/>
    <m/>
  </r>
  <r>
    <s v="120604001255-0"/>
    <x v="32"/>
    <n v="214301"/>
    <s v="NOTEBOOK"/>
    <s v="03.09.2010"/>
    <n v="760233.22"/>
    <n v="760233.22"/>
    <s v="ZLIN"/>
    <n v="5"/>
    <n v="0"/>
    <n v="35959.03"/>
    <n v="35959.03"/>
    <s v="ZLIN"/>
    <n v="5"/>
    <n v="0"/>
    <n v="0"/>
    <n v="0"/>
    <m/>
    <m/>
    <m/>
  </r>
  <r>
    <s v="120604001256-0"/>
    <x v="32"/>
    <n v="342100"/>
    <s v="NOTEBOOK"/>
    <s v="03.09.2010"/>
    <n v="760233.22"/>
    <n v="760233.22"/>
    <s v="ZLIN"/>
    <n v="5"/>
    <n v="0"/>
    <n v="35959.03"/>
    <n v="35959.03"/>
    <s v="ZLIN"/>
    <n v="5"/>
    <n v="0"/>
    <n v="0"/>
    <n v="0"/>
    <m/>
    <m/>
    <m/>
  </r>
  <r>
    <s v="120604001257-0"/>
    <x v="32"/>
    <n v="344302"/>
    <s v="NOTEBOOK"/>
    <s v="03.09.2010"/>
    <n v="760233.22"/>
    <n v="760233.22"/>
    <s v="ZLIN"/>
    <n v="5"/>
    <n v="0"/>
    <n v="35959.03"/>
    <n v="35959.03"/>
    <s v="ZLIN"/>
    <n v="5"/>
    <n v="0"/>
    <n v="0"/>
    <n v="0"/>
    <m/>
    <m/>
    <m/>
  </r>
  <r>
    <s v="120604001258-0"/>
    <x v="32"/>
    <n v="214301"/>
    <s v="NOTEBOOK"/>
    <s v="03.09.2010"/>
    <n v="760233.22"/>
    <n v="760233.22"/>
    <s v="ZLIN"/>
    <n v="5"/>
    <n v="0"/>
    <n v="35959.03"/>
    <n v="35959.03"/>
    <s v="ZLIN"/>
    <n v="5"/>
    <n v="0"/>
    <n v="0"/>
    <n v="0"/>
    <m/>
    <m/>
    <m/>
  </r>
  <r>
    <s v="120604001259-0"/>
    <x v="32"/>
    <n v="341102"/>
    <s v="NOTEBOOK"/>
    <s v="03.09.2010"/>
    <n v="760233.22"/>
    <n v="760233.22"/>
    <s v="ZLIN"/>
    <n v="5"/>
    <n v="0"/>
    <n v="35959.03"/>
    <n v="35959.03"/>
    <s v="ZLIN"/>
    <n v="5"/>
    <n v="0"/>
    <n v="0"/>
    <n v="0"/>
    <m/>
    <m/>
    <m/>
  </r>
  <r>
    <s v="120604001260-0"/>
    <x v="32"/>
    <n v="341201"/>
    <s v="NOTEBOOK"/>
    <s v="03.09.2010"/>
    <n v="760233.22"/>
    <n v="760233.22"/>
    <s v="ZLIN"/>
    <n v="5"/>
    <n v="0"/>
    <n v="35959.03"/>
    <n v="35959.03"/>
    <s v="ZLIN"/>
    <n v="5"/>
    <n v="0"/>
    <n v="0"/>
    <n v="0"/>
    <m/>
    <m/>
    <m/>
  </r>
  <r>
    <s v="120604001261-0"/>
    <x v="32"/>
    <n v="344302"/>
    <s v="NOTEBOOK"/>
    <s v="03.09.2010"/>
    <n v="760233.22"/>
    <n v="0"/>
    <s v="ZLIN"/>
    <n v="5"/>
    <n v="0"/>
    <n v="35959.03"/>
    <n v="0"/>
    <s v="ZLIN"/>
    <n v="5"/>
    <n v="0"/>
    <n v="0"/>
    <n v="0"/>
    <m/>
    <m/>
    <m/>
  </r>
  <r>
    <s v="120604001262-0"/>
    <x v="32"/>
    <n v="341102"/>
    <s v="NETBOOK"/>
    <s v="03.09.2010"/>
    <n v="402518.92"/>
    <n v="402518.92"/>
    <s v="ZLIN"/>
    <n v="5"/>
    <n v="0"/>
    <n v="19039.14"/>
    <n v="19039.14"/>
    <s v="ZLIN"/>
    <n v="5"/>
    <n v="0"/>
    <n v="0"/>
    <n v="0"/>
    <m/>
    <m/>
    <m/>
  </r>
  <r>
    <s v="120604001263-0"/>
    <x v="32"/>
    <n v="341100"/>
    <s v="EQUIPO CONEXION DISPOSITIVOS PER"/>
    <s v="03.09.2010"/>
    <n v="81618.429999999993"/>
    <n v="0"/>
    <s v="ZLIN"/>
    <n v="5"/>
    <n v="0"/>
    <n v="3860.55"/>
    <n v="0"/>
    <s v="ZLIN"/>
    <n v="5"/>
    <n v="0"/>
    <n v="0"/>
    <n v="0"/>
    <m/>
    <m/>
    <m/>
  </r>
  <r>
    <s v="120604001264-0"/>
    <x v="32"/>
    <n v="314100"/>
    <s v="EQUIPO CONEXION DISPOSITIVOS PER"/>
    <s v="03.09.2010"/>
    <n v="81618.429999999993"/>
    <n v="81618.429999999993"/>
    <s v="ZLIN"/>
    <n v="5"/>
    <n v="0"/>
    <n v="3860.55"/>
    <n v="3860.55"/>
    <s v="ZLIN"/>
    <n v="5"/>
    <n v="0"/>
    <n v="0"/>
    <n v="0"/>
    <m/>
    <m/>
    <m/>
  </r>
  <r>
    <s v="120604001265-0"/>
    <x v="32"/>
    <n v="341102"/>
    <s v="EQUIPO CONEXION DISPOSITIVOS PER"/>
    <s v="03.09.2010"/>
    <n v="81608.25"/>
    <n v="81608.25"/>
    <s v="ZLIN"/>
    <n v="5"/>
    <n v="0"/>
    <n v="3860.07"/>
    <n v="3860.07"/>
    <s v="ZLIN"/>
    <n v="5"/>
    <n v="0"/>
    <n v="0"/>
    <n v="0"/>
    <m/>
    <m/>
    <m/>
  </r>
  <r>
    <s v="120604001266-0"/>
    <x v="32"/>
    <n v="341102"/>
    <s v="MONITOR LCD"/>
    <s v="30.08.2010"/>
    <n v="449000.01"/>
    <n v="449000.01"/>
    <s v="ZLIN"/>
    <n v="5"/>
    <n v="0"/>
    <n v="21237.7"/>
    <n v="21237.7"/>
    <s v="ZLIN"/>
    <n v="5"/>
    <n v="0"/>
    <n v="0"/>
    <n v="0"/>
    <m/>
    <m/>
    <m/>
  </r>
  <r>
    <s v="120604001267-0"/>
    <x v="32"/>
    <n v="342502"/>
    <s v="MONITOR"/>
    <s v="23.07.2010"/>
    <n v="94000"/>
    <n v="94000"/>
    <s v="ZLIN"/>
    <n v="5"/>
    <n v="0"/>
    <n v="4446.2"/>
    <n v="4446.2"/>
    <s v="ZLIN"/>
    <n v="5"/>
    <n v="0"/>
    <n v="0"/>
    <n v="0"/>
    <m/>
    <m/>
    <m/>
  </r>
  <r>
    <s v="120604001268-0"/>
    <x v="32"/>
    <n v="342502"/>
    <s v="MONITOR"/>
    <s v="27.07.2010"/>
    <n v="121900"/>
    <n v="121900"/>
    <s v="ZLIN"/>
    <n v="5"/>
    <n v="0"/>
    <n v="5765.87"/>
    <n v="5765.87"/>
    <s v="ZLIN"/>
    <n v="5"/>
    <n v="0"/>
    <n v="0"/>
    <n v="0"/>
    <m/>
    <m/>
    <m/>
  </r>
  <r>
    <s v="120604001269-0"/>
    <x v="32"/>
    <n v="323304"/>
    <s v="IMPRESORA"/>
    <s v="23.07.2010"/>
    <n v="560000"/>
    <n v="560000"/>
    <s v="ZLIN"/>
    <n v="5"/>
    <n v="0"/>
    <n v="26488"/>
    <n v="26488"/>
    <s v="ZLIN"/>
    <n v="5"/>
    <n v="0"/>
    <n v="0"/>
    <n v="0"/>
    <m/>
    <m/>
    <m/>
  </r>
  <r>
    <s v="120604001270-0"/>
    <x v="32"/>
    <n v="323304"/>
    <s v="MONITOR"/>
    <s v="23.07.2010"/>
    <n v="94000"/>
    <n v="94000"/>
    <s v="ZLIN"/>
    <n v="5"/>
    <n v="0"/>
    <n v="4446.2"/>
    <n v="4446.2"/>
    <s v="ZLIN"/>
    <n v="5"/>
    <n v="0"/>
    <n v="0"/>
    <n v="0"/>
    <m/>
    <m/>
    <m/>
  </r>
  <r>
    <s v="120604001271-0"/>
    <x v="32"/>
    <n v="321100"/>
    <s v="COMPUTADORA PORTATIL"/>
    <s v="11.08.2010"/>
    <n v="426999.99"/>
    <n v="426999.99"/>
    <s v="ZLIN"/>
    <n v="5"/>
    <n v="0"/>
    <n v="20197.099999999999"/>
    <n v="20197.099999999999"/>
    <s v="ZLIN"/>
    <n v="5"/>
    <n v="0"/>
    <n v="0"/>
    <n v="0"/>
    <m/>
    <m/>
    <m/>
  </r>
  <r>
    <s v="120604001272-0"/>
    <x v="32"/>
    <n v="335308"/>
    <s v="MONITOR LCD"/>
    <s v="16.08.2010"/>
    <n v="85000"/>
    <n v="85000"/>
    <s v="ZLIN"/>
    <n v="5"/>
    <n v="0"/>
    <n v="4020.5"/>
    <n v="4020.5"/>
    <s v="ZLIN"/>
    <n v="5"/>
    <n v="0"/>
    <n v="0"/>
    <n v="0"/>
    <m/>
    <m/>
    <m/>
  </r>
  <r>
    <s v="120604001273-0"/>
    <x v="32"/>
    <n v="213100"/>
    <s v="LAPICERO INTELIGENTE (DISPOSITIV"/>
    <s v="19.08.2010"/>
    <n v="123000"/>
    <n v="123000"/>
    <s v="ZLIN"/>
    <n v="5"/>
    <n v="0"/>
    <n v="5817.9"/>
    <n v="5817.9"/>
    <s v="ZLIN"/>
    <n v="5"/>
    <n v="0"/>
    <n v="0"/>
    <n v="0"/>
    <m/>
    <m/>
    <m/>
  </r>
  <r>
    <s v="120604001274-0"/>
    <x v="32"/>
    <n v="321102"/>
    <s v="DISPOSITIVO COMP -TIPO LAPICERO"/>
    <s v="19.08.2010"/>
    <n v="96500"/>
    <n v="96500"/>
    <s v="ZLIN"/>
    <n v="5"/>
    <n v="0"/>
    <n v="4564.45"/>
    <n v="4564.45"/>
    <s v="ZLIN"/>
    <n v="5"/>
    <n v="0"/>
    <n v="0"/>
    <n v="0"/>
    <m/>
    <m/>
    <m/>
  </r>
  <r>
    <s v="120604001275-0"/>
    <x v="32"/>
    <n v="342301"/>
    <s v="NOTEBOOK LATITUDE E6410"/>
    <s v="17.08.2010"/>
    <n v="869386.68"/>
    <n v="869386.68"/>
    <s v="ZLIN"/>
    <n v="5"/>
    <n v="0"/>
    <n v="41121.99"/>
    <n v="41121.99"/>
    <s v="ZLIN"/>
    <n v="5"/>
    <n v="0"/>
    <n v="0"/>
    <n v="0"/>
    <m/>
    <m/>
    <m/>
  </r>
  <r>
    <s v="120604001276-0"/>
    <x v="32"/>
    <n v="213301"/>
    <s v="DISCO DURO EXTERNO"/>
    <s v="03.09.2010"/>
    <n v="100900"/>
    <n v="100900"/>
    <s v="ZLIN"/>
    <n v="5"/>
    <n v="0"/>
    <n v="4772.57"/>
    <n v="4772.57"/>
    <s v="ZLIN"/>
    <n v="5"/>
    <n v="0"/>
    <n v="0"/>
    <n v="0"/>
    <m/>
    <m/>
    <m/>
  </r>
  <r>
    <s v="120604001277-0"/>
    <x v="32"/>
    <n v="213201"/>
    <s v="DISCO DURO DE  36 GB PARA DATA C"/>
    <s v="10.08.2010"/>
    <n v="1027675.14"/>
    <n v="1027675.14"/>
    <s v="ZLIN"/>
    <n v="5"/>
    <n v="0"/>
    <n v="48609.03"/>
    <n v="48609.03"/>
    <s v="ZLIN"/>
    <n v="5"/>
    <n v="0"/>
    <n v="0"/>
    <n v="0"/>
    <m/>
    <m/>
    <m/>
  </r>
  <r>
    <s v="120604001278-0"/>
    <x v="32"/>
    <n v="342302"/>
    <s v="PROYECTOR MULTIMEDIA"/>
    <s v="07.09.2010"/>
    <n v="619800"/>
    <n v="619800"/>
    <s v="ZLIN"/>
    <n v="5"/>
    <n v="0"/>
    <n v="29316.54"/>
    <n v="29316.54"/>
    <s v="ZLIN"/>
    <n v="5"/>
    <n v="0"/>
    <n v="0"/>
    <n v="0"/>
    <m/>
    <m/>
    <m/>
  </r>
  <r>
    <s v="120604001279-0"/>
    <x v="32"/>
    <n v="342302"/>
    <s v="DISPOSITIVO INALÁMBRICO LITE SHO"/>
    <s v="07.09.2010"/>
    <n v="335000"/>
    <n v="335000"/>
    <s v="ZLIN"/>
    <n v="5"/>
    <n v="0"/>
    <n v="15845.5"/>
    <n v="15845.5"/>
    <s v="ZLIN"/>
    <n v="5"/>
    <n v="0"/>
    <n v="0"/>
    <n v="0"/>
    <m/>
    <m/>
    <m/>
  </r>
  <r>
    <s v="120604001280-0"/>
    <x v="32"/>
    <n v="342302"/>
    <s v="UPS"/>
    <s v="07.09.2010"/>
    <n v="110000"/>
    <n v="110000"/>
    <s v="ZLIN"/>
    <n v="5"/>
    <n v="0"/>
    <n v="5203"/>
    <n v="5203"/>
    <s v="ZLIN"/>
    <n v="5"/>
    <n v="0"/>
    <n v="0"/>
    <n v="0"/>
    <m/>
    <m/>
    <m/>
  </r>
  <r>
    <s v="120604001281-0"/>
    <x v="32"/>
    <n v="342302"/>
    <s v="PANTALLA DE PARED"/>
    <s v="07.09.2010"/>
    <n v="75000"/>
    <n v="75000"/>
    <s v="ZLIN"/>
    <n v="5"/>
    <n v="0"/>
    <n v="3547.5"/>
    <n v="3547.5"/>
    <s v="ZLIN"/>
    <n v="5"/>
    <n v="0"/>
    <n v="0"/>
    <n v="0"/>
    <m/>
    <m/>
    <m/>
  </r>
  <r>
    <s v="120604001282-0"/>
    <x v="32"/>
    <n v="322301"/>
    <s v="MULTIFUNCIONAL HP COLOR LASER"/>
    <s v="30.07.2010"/>
    <n v="490295.7"/>
    <n v="490295.7"/>
    <s v="ZLIN"/>
    <n v="5"/>
    <n v="0"/>
    <n v="23190.99"/>
    <n v="23190.99"/>
    <s v="ZLIN"/>
    <n v="5"/>
    <n v="0"/>
    <n v="0"/>
    <n v="0"/>
    <m/>
    <m/>
    <m/>
  </r>
  <r>
    <s v="120604001283-0"/>
    <x v="32"/>
    <n v="213301"/>
    <s v="MONITOR LCD"/>
    <s v="09.09.2010"/>
    <n v="119491.85"/>
    <n v="119491.85"/>
    <s v="ZLIN"/>
    <n v="5"/>
    <n v="0"/>
    <n v="5651.96"/>
    <n v="5651.96"/>
    <s v="ZLIN"/>
    <n v="5"/>
    <n v="0"/>
    <n v="0"/>
    <n v="0"/>
    <m/>
    <m/>
    <m/>
  </r>
  <r>
    <s v="120604001284-0"/>
    <x v="32"/>
    <n v="123100"/>
    <s v="MONITOR LCD 22&quot; AOC F22S BASE CI"/>
    <s v="09.09.2010"/>
    <n v="109955"/>
    <n v="109955"/>
    <s v="ZLIN"/>
    <n v="5"/>
    <n v="0"/>
    <n v="5200.87"/>
    <n v="5200.87"/>
    <s v="ZLIN"/>
    <n v="5"/>
    <n v="0"/>
    <n v="0"/>
    <n v="0"/>
    <m/>
    <m/>
    <m/>
  </r>
  <r>
    <s v="120604001286-0"/>
    <x v="32"/>
    <n v="121100"/>
    <s v="DISCO DURO EXTERNO"/>
    <s v="21.09.2010"/>
    <n v="119123.22"/>
    <n v="119123.22"/>
    <s v="ZLIN"/>
    <n v="5"/>
    <n v="0"/>
    <n v="5634.53"/>
    <n v="5634.53"/>
    <s v="ZLIN"/>
    <n v="5"/>
    <n v="0"/>
    <n v="0"/>
    <n v="0"/>
    <m/>
    <m/>
    <m/>
  </r>
  <r>
    <s v="120604001287-0"/>
    <x v="32"/>
    <n v="311100"/>
    <s v="DISCO DURO EXTERNO"/>
    <s v="22.09.2010"/>
    <n v="79000"/>
    <n v="79000"/>
    <s v="ZLIN"/>
    <n v="5"/>
    <n v="0"/>
    <n v="3736.7"/>
    <n v="3736.7"/>
    <s v="ZLIN"/>
    <n v="5"/>
    <n v="0"/>
    <n v="0"/>
    <n v="0"/>
    <m/>
    <m/>
    <m/>
  </r>
  <r>
    <s v="120604001288-0"/>
    <x v="32"/>
    <n v="213100"/>
    <s v="MONITOR"/>
    <s v="21.10.2010"/>
    <n v="100000"/>
    <n v="100000"/>
    <s v="ZLIN"/>
    <n v="5"/>
    <n v="0"/>
    <n v="4730"/>
    <n v="4730"/>
    <s v="ZLIN"/>
    <n v="5"/>
    <n v="0"/>
    <n v="0"/>
    <n v="0"/>
    <m/>
    <m/>
    <m/>
  </r>
  <r>
    <s v="120604001289-0"/>
    <x v="32"/>
    <n v="332201"/>
    <s v="MONITOR"/>
    <s v="21.10.2010"/>
    <n v="100000"/>
    <n v="100000"/>
    <s v="ZLIN"/>
    <n v="5"/>
    <n v="0"/>
    <n v="4730"/>
    <n v="4730"/>
    <s v="ZLIN"/>
    <n v="5"/>
    <n v="0"/>
    <n v="0"/>
    <n v="0"/>
    <m/>
    <m/>
    <m/>
  </r>
  <r>
    <s v="120604001290-0"/>
    <x v="32"/>
    <n v="213100"/>
    <s v="MONITOR"/>
    <s v="21.10.2010"/>
    <n v="100000"/>
    <n v="100000"/>
    <s v="ZLIN"/>
    <n v="5"/>
    <n v="0"/>
    <n v="4730"/>
    <n v="4730"/>
    <s v="ZLIN"/>
    <n v="5"/>
    <n v="0"/>
    <n v="0"/>
    <n v="0"/>
    <m/>
    <m/>
    <m/>
  </r>
  <r>
    <s v="120604001291-0"/>
    <x v="32"/>
    <n v="213100"/>
    <s v="MONITOR"/>
    <s v="21.10.2010"/>
    <n v="100000"/>
    <n v="100000"/>
    <s v="ZLIN"/>
    <n v="5"/>
    <n v="0"/>
    <n v="4730"/>
    <n v="4730"/>
    <s v="ZLIN"/>
    <n v="5"/>
    <n v="0"/>
    <n v="0"/>
    <n v="0"/>
    <m/>
    <m/>
    <m/>
  </r>
  <r>
    <s v="120604001292-0"/>
    <x v="32"/>
    <n v="342304"/>
    <s v="EQUIPO DE PROCESAMIENTO PORTÁTIL"/>
    <s v="01.01.2011"/>
    <n v="2359969.86"/>
    <n v="2359969.86"/>
    <s v="ZLIN"/>
    <n v="5"/>
    <n v="0"/>
    <n v="0"/>
    <n v="0"/>
    <s v="ZLIN"/>
    <n v="5"/>
    <n v="0"/>
    <n v="0"/>
    <n v="0"/>
    <m/>
    <m/>
    <m/>
  </r>
  <r>
    <s v="120604001293-0"/>
    <x v="32"/>
    <n v="342304"/>
    <s v="EQUIPO DE PROCESAMIENTO PORTÁTIL"/>
    <s v="01.01.2011"/>
    <n v="2055953.64"/>
    <n v="2055953.64"/>
    <s v="ZLIN"/>
    <n v="5"/>
    <n v="0"/>
    <n v="0"/>
    <n v="0"/>
    <s v="ZLIN"/>
    <n v="5"/>
    <n v="0"/>
    <n v="0"/>
    <n v="0"/>
    <m/>
    <m/>
    <m/>
  </r>
  <r>
    <s v="120604001294-0"/>
    <x v="32"/>
    <n v="342304"/>
    <s v="EQUIPO DE PROCESAMIENTO PORTÁTIL"/>
    <s v="01.01.2011"/>
    <n v="2055953.64"/>
    <n v="2055953.64"/>
    <s v="ZLIN"/>
    <n v="5"/>
    <n v="0"/>
    <n v="0"/>
    <n v="0"/>
    <s v="ZLIN"/>
    <n v="5"/>
    <n v="0"/>
    <n v="0"/>
    <n v="0"/>
    <m/>
    <m/>
    <m/>
  </r>
  <r>
    <s v="120604001295-0"/>
    <x v="32"/>
    <n v="342502"/>
    <s v="EQUIPO DE PROCESAMIENTO PORTÁTIL"/>
    <s v="01.01.2011"/>
    <n v="2055953.64"/>
    <n v="2055953.64"/>
    <s v="ZLIN"/>
    <n v="5"/>
    <n v="0"/>
    <n v="0"/>
    <n v="0"/>
    <s v="ZLIN"/>
    <n v="5"/>
    <n v="0"/>
    <n v="0"/>
    <n v="0"/>
    <m/>
    <m/>
    <m/>
  </r>
  <r>
    <s v="120604001296-0"/>
    <x v="32"/>
    <n v="213100"/>
    <s v="EQUIPO DE PROCESAMIENTO PORTÁTIL"/>
    <s v="01.01.2011"/>
    <n v="2055953.64"/>
    <n v="2055953.64"/>
    <s v="ZLIN"/>
    <n v="5"/>
    <n v="0"/>
    <n v="0"/>
    <n v="0"/>
    <s v="ZLIN"/>
    <n v="5"/>
    <n v="0"/>
    <n v="0"/>
    <n v="0"/>
    <m/>
    <m/>
    <m/>
  </r>
  <r>
    <s v="120604001297-0"/>
    <x v="32"/>
    <n v="342304"/>
    <s v="EQUIPO DE PROCESAMIENTO PORTÁTIL"/>
    <s v="01.01.2011"/>
    <n v="2055953.64"/>
    <n v="2055953.64"/>
    <s v="ZLIN"/>
    <n v="5"/>
    <n v="0"/>
    <n v="0"/>
    <n v="0"/>
    <s v="ZLIN"/>
    <n v="5"/>
    <n v="0"/>
    <n v="0"/>
    <n v="0"/>
    <m/>
    <m/>
    <m/>
  </r>
  <r>
    <s v="120604001298-0"/>
    <x v="32"/>
    <n v="213100"/>
    <s v="EQUIPO DE PROCESAMIENTO PORTÁTIL"/>
    <s v="01.01.2011"/>
    <n v="2055953.64"/>
    <n v="2055953.64"/>
    <s v="ZLIN"/>
    <n v="5"/>
    <n v="0"/>
    <n v="0"/>
    <n v="0"/>
    <s v="ZLIN"/>
    <n v="5"/>
    <n v="0"/>
    <n v="0"/>
    <n v="0"/>
    <m/>
    <m/>
    <m/>
  </r>
  <r>
    <s v="120604001299-0"/>
    <x v="32"/>
    <n v="342502"/>
    <s v="EQUIPO DE PROCESAMIENTO PORTÁTIL"/>
    <s v="01.01.2011"/>
    <n v="2055953.64"/>
    <n v="2055953.64"/>
    <s v="ZLIN"/>
    <n v="5"/>
    <n v="0"/>
    <n v="0"/>
    <n v="0"/>
    <s v="ZLIN"/>
    <n v="5"/>
    <n v="0"/>
    <n v="0"/>
    <n v="0"/>
    <m/>
    <m/>
    <m/>
  </r>
  <r>
    <s v="120604001300-0"/>
    <x v="32"/>
    <n v="213100"/>
    <s v="EQUIPO DE PROCESAMIENTO PORTÁTIL"/>
    <s v="01.01.2011"/>
    <n v="2055953.64"/>
    <n v="2055953.64"/>
    <s v="ZLIN"/>
    <n v="5"/>
    <n v="0"/>
    <n v="0"/>
    <n v="0"/>
    <s v="ZLIN"/>
    <n v="5"/>
    <n v="0"/>
    <n v="0"/>
    <n v="0"/>
    <m/>
    <m/>
    <m/>
  </r>
  <r>
    <s v="120604001301-0"/>
    <x v="32"/>
    <n v="213100"/>
    <s v="EQUIPO DE PROCESAMIENTO PORTÁTIL"/>
    <s v="01.01.2011"/>
    <n v="2055953.64"/>
    <n v="2055953.64"/>
    <s v="ZLIN"/>
    <n v="5"/>
    <n v="0"/>
    <n v="0"/>
    <n v="0"/>
    <s v="ZLIN"/>
    <n v="5"/>
    <n v="0"/>
    <n v="0"/>
    <n v="0"/>
    <m/>
    <m/>
    <m/>
  </r>
  <r>
    <s v="120604001302-0"/>
    <x v="32"/>
    <n v="213100"/>
    <s v="EQUIPO DE PROCESAMIENTO PORTÁTIL"/>
    <s v="01.01.2011"/>
    <n v="2055953.64"/>
    <n v="2055953.64"/>
    <s v="ZLIN"/>
    <n v="5"/>
    <n v="0"/>
    <n v="0"/>
    <n v="0"/>
    <s v="ZLIN"/>
    <n v="5"/>
    <n v="0"/>
    <n v="0"/>
    <n v="0"/>
    <m/>
    <m/>
    <m/>
  </r>
  <r>
    <s v="120604001303-0"/>
    <x v="32"/>
    <n v="213100"/>
    <s v="EQUIPO DE PROCESAMIENTO PORTÁTIL"/>
    <s v="01.01.2011"/>
    <n v="2055953.64"/>
    <n v="2055953.64"/>
    <s v="ZLIN"/>
    <n v="5"/>
    <n v="0"/>
    <n v="0"/>
    <n v="0"/>
    <s v="ZLIN"/>
    <n v="5"/>
    <n v="0"/>
    <n v="0"/>
    <n v="0"/>
    <m/>
    <m/>
    <m/>
  </r>
  <r>
    <s v="120604001304-0"/>
    <x v="32"/>
    <n v="213100"/>
    <s v="EQUIPO DE PROCESAMIENTO PORTÁTIL"/>
    <s v="01.01.2011"/>
    <n v="2055953.64"/>
    <n v="2055953.64"/>
    <s v="ZLIN"/>
    <n v="5"/>
    <n v="0"/>
    <n v="0"/>
    <n v="0"/>
    <s v="ZLIN"/>
    <n v="5"/>
    <n v="0"/>
    <n v="0"/>
    <n v="0"/>
    <m/>
    <m/>
    <m/>
  </r>
  <r>
    <s v="120604001305-0"/>
    <x v="32"/>
    <n v="213100"/>
    <s v="EQUIPO DE PROCESAMIENTO PORTÁTIL"/>
    <s v="01.01.2011"/>
    <n v="2055953.64"/>
    <n v="2055953.64"/>
    <s v="ZLIN"/>
    <n v="5"/>
    <n v="0"/>
    <n v="0"/>
    <n v="0"/>
    <s v="ZLIN"/>
    <n v="5"/>
    <n v="0"/>
    <n v="0"/>
    <n v="0"/>
    <m/>
    <m/>
    <m/>
  </r>
  <r>
    <s v="120604001306-0"/>
    <x v="32"/>
    <n v="213100"/>
    <s v="EQUIPO DE PROCESAMIENTO PORTÁTIL"/>
    <s v="01.01.2011"/>
    <n v="2055953.64"/>
    <n v="2055953.64"/>
    <s v="ZLIN"/>
    <n v="5"/>
    <n v="0"/>
    <n v="0"/>
    <n v="0"/>
    <s v="ZLIN"/>
    <n v="5"/>
    <n v="0"/>
    <n v="0"/>
    <n v="0"/>
    <m/>
    <m/>
    <m/>
  </r>
  <r>
    <s v="120604001307-0"/>
    <x v="32"/>
    <n v="213100"/>
    <s v="EQUIPO DE PROCESAMIENTO PORTÁTIL"/>
    <s v="01.01.2011"/>
    <n v="2055953.64"/>
    <n v="2055953.64"/>
    <s v="ZLIN"/>
    <n v="5"/>
    <n v="0"/>
    <n v="0"/>
    <n v="0"/>
    <s v="ZLIN"/>
    <n v="5"/>
    <n v="0"/>
    <n v="0"/>
    <n v="0"/>
    <m/>
    <m/>
    <m/>
  </r>
  <r>
    <s v="120604001308-0"/>
    <x v="32"/>
    <n v="213100"/>
    <s v="EQUIPO DE PROCESAMIENTO PORTÁTIL"/>
    <s v="01.01.2011"/>
    <n v="2055953.64"/>
    <n v="2055953.64"/>
    <s v="ZLIN"/>
    <n v="5"/>
    <n v="0"/>
    <n v="0"/>
    <n v="0"/>
    <s v="ZLIN"/>
    <n v="5"/>
    <n v="0"/>
    <n v="0"/>
    <n v="0"/>
    <m/>
    <m/>
    <m/>
  </r>
  <r>
    <s v="120604001309-0"/>
    <x v="32"/>
    <n v="213100"/>
    <s v="EQUIPO DE PROCESAMIENTO PORTÁTIL"/>
    <s v="01.01.2011"/>
    <n v="2055953.64"/>
    <n v="2055953.64"/>
    <s v="ZLIN"/>
    <n v="5"/>
    <n v="0"/>
    <n v="0"/>
    <n v="0"/>
    <s v="ZLIN"/>
    <n v="5"/>
    <n v="0"/>
    <n v="0"/>
    <n v="0"/>
    <m/>
    <m/>
    <m/>
  </r>
  <r>
    <s v="120604001311-0"/>
    <x v="32"/>
    <n v="342502"/>
    <s v="IMPRESORA COMPACTA"/>
    <s v="01.03.2011"/>
    <n v="304016.21999999997"/>
    <n v="304016.21999999997"/>
    <s v="ZLIN"/>
    <n v="5"/>
    <n v="0"/>
    <n v="0"/>
    <n v="0"/>
    <s v="ZLIN"/>
    <n v="5"/>
    <n v="0"/>
    <n v="0"/>
    <n v="0"/>
    <m/>
    <m/>
    <m/>
  </r>
  <r>
    <s v="120604001312-0"/>
    <x v="32"/>
    <n v="342502"/>
    <s v="IMPRESORA COMPACTA"/>
    <s v="01.03.2011"/>
    <n v="304016.21999999997"/>
    <n v="304016.21999999997"/>
    <s v="ZLIN"/>
    <n v="5"/>
    <n v="0"/>
    <n v="0"/>
    <n v="0"/>
    <s v="ZLIN"/>
    <n v="5"/>
    <n v="0"/>
    <n v="0"/>
    <n v="0"/>
    <m/>
    <m/>
    <m/>
  </r>
  <r>
    <s v="120604001313-0"/>
    <x v="32"/>
    <n v="342502"/>
    <s v="IMPRESORA COMPACTA"/>
    <s v="01.03.2011"/>
    <n v="304016.21999999997"/>
    <n v="304016.21999999997"/>
    <s v="ZLIN"/>
    <n v="5"/>
    <n v="0"/>
    <n v="0"/>
    <n v="0"/>
    <s v="ZLIN"/>
    <n v="5"/>
    <n v="0"/>
    <n v="0"/>
    <n v="0"/>
    <m/>
    <m/>
    <m/>
  </r>
  <r>
    <s v="120604001314-0"/>
    <x v="32"/>
    <n v="342502"/>
    <s v="IMPRESORA COMPACTA"/>
    <s v="01.03.2011"/>
    <n v="304016.21999999997"/>
    <n v="304016.21999999997"/>
    <s v="ZLIN"/>
    <n v="5"/>
    <n v="0"/>
    <n v="0"/>
    <n v="0"/>
    <s v="ZLIN"/>
    <n v="5"/>
    <n v="0"/>
    <n v="0"/>
    <n v="0"/>
    <m/>
    <m/>
    <m/>
  </r>
  <r>
    <s v="120604001315-0"/>
    <x v="32"/>
    <n v="213100"/>
    <s v="IMPRESORA COMPACTA"/>
    <s v="01.03.2011"/>
    <n v="304016.21999999997"/>
    <n v="304016.21999999997"/>
    <s v="ZLIN"/>
    <n v="5"/>
    <n v="0"/>
    <n v="0"/>
    <n v="0"/>
    <s v="ZLIN"/>
    <n v="5"/>
    <n v="0"/>
    <n v="0"/>
    <n v="0"/>
    <m/>
    <m/>
    <m/>
  </r>
  <r>
    <s v="120604001318-0"/>
    <x v="32"/>
    <n v="323302"/>
    <s v="MONITOR"/>
    <s v="21.10.2010"/>
    <n v="95485"/>
    <n v="95485"/>
    <s v="ZLIN"/>
    <n v="5"/>
    <n v="0"/>
    <n v="4516.4399999999996"/>
    <n v="4516.4399999999996"/>
    <s v="ZLIN"/>
    <n v="5"/>
    <n v="0"/>
    <n v="0"/>
    <n v="0"/>
    <m/>
    <m/>
    <m/>
  </r>
  <r>
    <s v="120604001319-0"/>
    <x v="32"/>
    <n v="213100"/>
    <s v="EQ COMUNICACIÓN P/proyecto virtu"/>
    <s v="01.04.2011"/>
    <n v="10778665.73"/>
    <n v="10778665.73"/>
    <s v="ZLIN"/>
    <n v="5"/>
    <n v="0"/>
    <n v="0"/>
    <n v="0"/>
    <s v="ZLIN"/>
    <n v="5"/>
    <n v="0"/>
    <n v="0"/>
    <n v="0"/>
    <m/>
    <m/>
    <m/>
  </r>
  <r>
    <s v="120604001320-0"/>
    <x v="32"/>
    <n v="213100"/>
    <s v="EQ COMUNICACIÓN P/proyecto virtu"/>
    <s v="01.04.2011"/>
    <n v="10778665.73"/>
    <n v="10778665.73"/>
    <s v="ZLIN"/>
    <n v="5"/>
    <n v="0"/>
    <n v="0"/>
    <n v="0"/>
    <s v="ZLIN"/>
    <n v="5"/>
    <n v="0"/>
    <n v="0"/>
    <n v="0"/>
    <m/>
    <m/>
    <m/>
  </r>
  <r>
    <s v="120604001321-0"/>
    <x v="32"/>
    <n v="323305"/>
    <s v="COMPUTADORA PORTATIL"/>
    <s v="31.10.2010"/>
    <n v="499990"/>
    <n v="499990"/>
    <s v="ZLIN"/>
    <n v="5"/>
    <n v="0"/>
    <n v="23649.53"/>
    <n v="23649.53"/>
    <s v="ZLIN"/>
    <n v="5"/>
    <n v="0"/>
    <n v="0"/>
    <n v="0"/>
    <m/>
    <m/>
    <m/>
  </r>
  <r>
    <s v="120604001322-0"/>
    <x v="32"/>
    <n v="213100"/>
    <s v="EQ COMUNICACIÓN P/proyecto virtu"/>
    <s v="01.04.2011"/>
    <n v="10807925.5"/>
    <n v="10807925.5"/>
    <s v="ZLIN"/>
    <n v="5"/>
    <n v="0"/>
    <n v="0"/>
    <n v="0"/>
    <s v="ZLIN"/>
    <n v="5"/>
    <n v="0"/>
    <n v="0"/>
    <n v="0"/>
    <m/>
    <m/>
    <m/>
  </r>
  <r>
    <s v="120604001323-0"/>
    <x v="32"/>
    <n v="323302"/>
    <s v="MONITOR"/>
    <s v="12.10.2010"/>
    <n v="367139.15"/>
    <n v="367139.15"/>
    <s v="ZLIN"/>
    <n v="5"/>
    <n v="0"/>
    <n v="17365.68"/>
    <n v="17365.68"/>
    <s v="ZLIN"/>
    <n v="5"/>
    <n v="0"/>
    <n v="0"/>
    <n v="0"/>
    <m/>
    <m/>
    <m/>
  </r>
  <r>
    <s v="120604001324-0"/>
    <x v="32"/>
    <n v="332100"/>
    <s v="MONITOR"/>
    <s v="04.11.2010"/>
    <n v="109513.95"/>
    <n v="109513.95"/>
    <s v="ZLIN"/>
    <n v="5"/>
    <n v="0"/>
    <n v="5180.01"/>
    <n v="5180.01"/>
    <s v="ZLIN"/>
    <n v="5"/>
    <n v="0"/>
    <n v="0"/>
    <n v="0"/>
    <m/>
    <m/>
    <m/>
  </r>
  <r>
    <s v="120604001325-0"/>
    <x v="32"/>
    <n v="321100"/>
    <s v="EQUIPO DE IMPRESION INALAMBRICA"/>
    <s v="05.11.2010"/>
    <n v="197740.87"/>
    <n v="197740.87"/>
    <s v="ZLIN"/>
    <n v="5"/>
    <n v="0"/>
    <n v="9353.14"/>
    <n v="9353.14"/>
    <s v="ZLIN"/>
    <n v="5"/>
    <n v="0"/>
    <n v="0"/>
    <n v="0"/>
    <m/>
    <m/>
    <m/>
  </r>
  <r>
    <s v="120604001326-0"/>
    <x v="32"/>
    <n v="341100"/>
    <s v="IMPRESORAS MARCA EPSON TMU 22"/>
    <s v="18.11.2010"/>
    <n v="142676.62"/>
    <n v="142676.62"/>
    <s v="ZLIN"/>
    <n v="5"/>
    <n v="0"/>
    <n v="6748.6"/>
    <n v="6748.6"/>
    <s v="ZLIN"/>
    <n v="5"/>
    <n v="0"/>
    <n v="0"/>
    <n v="0"/>
    <m/>
    <m/>
    <m/>
  </r>
  <r>
    <s v="120604001327-0"/>
    <x v="32"/>
    <n v="341100"/>
    <s v="IMPRESORAS MARCA EPSON TMU 22"/>
    <s v="18.11.2010"/>
    <n v="142676.62"/>
    <n v="142676.62"/>
    <s v="ZLIN"/>
    <n v="5"/>
    <n v="0"/>
    <n v="6748.6"/>
    <n v="6748.6"/>
    <s v="ZLIN"/>
    <n v="5"/>
    <n v="0"/>
    <n v="0"/>
    <n v="0"/>
    <m/>
    <m/>
    <m/>
  </r>
  <r>
    <s v="120604001328-0"/>
    <x v="32"/>
    <n v="341100"/>
    <s v="IMPRESORAS MARCA EPSON TMU 22"/>
    <s v="18.11.2010"/>
    <n v="142676.62"/>
    <n v="142676.62"/>
    <s v="ZLIN"/>
    <n v="5"/>
    <n v="0"/>
    <n v="6748.6"/>
    <n v="6748.6"/>
    <s v="ZLIN"/>
    <n v="5"/>
    <n v="0"/>
    <n v="0"/>
    <n v="0"/>
    <m/>
    <m/>
    <m/>
  </r>
  <r>
    <s v="120604001329-0"/>
    <x v="32"/>
    <n v="341100"/>
    <s v="IMPRESORAS MARCA EPSON TMU 22"/>
    <s v="18.11.2010"/>
    <n v="142676.62"/>
    <n v="142676.62"/>
    <s v="ZLIN"/>
    <n v="5"/>
    <n v="0"/>
    <n v="6748.6"/>
    <n v="6748.6"/>
    <s v="ZLIN"/>
    <n v="5"/>
    <n v="0"/>
    <n v="0"/>
    <n v="0"/>
    <m/>
    <m/>
    <m/>
  </r>
  <r>
    <s v="120604001330-0"/>
    <x v="32"/>
    <n v="341100"/>
    <s v="IMPRESORAS MARCA EPSON TMU 22"/>
    <s v="18.11.2010"/>
    <n v="142676.63"/>
    <n v="142676.63"/>
    <s v="ZLIN"/>
    <n v="5"/>
    <n v="0"/>
    <n v="6748.6"/>
    <n v="6748.6"/>
    <s v="ZLIN"/>
    <n v="5"/>
    <n v="0"/>
    <n v="0"/>
    <n v="0"/>
    <m/>
    <m/>
    <m/>
  </r>
  <r>
    <s v="120604001331-0"/>
    <x v="32"/>
    <n v="341100"/>
    <s v="IMPRESORAS MARCA EPSON TMU 22"/>
    <s v="18.11.2010"/>
    <n v="142676.64000000001"/>
    <n v="142676.64000000001"/>
    <s v="ZLIN"/>
    <n v="5"/>
    <n v="0"/>
    <n v="6748.61"/>
    <n v="6748.61"/>
    <s v="ZLIN"/>
    <n v="5"/>
    <n v="0"/>
    <n v="0"/>
    <n v="0"/>
    <m/>
    <m/>
    <m/>
  </r>
  <r>
    <s v="120604001332-0"/>
    <x v="32"/>
    <n v="332201"/>
    <s v="MONITOR LCD 21.5 PULGADAS"/>
    <s v="18.11.2010"/>
    <n v="93971.39"/>
    <n v="93971.39"/>
    <s v="ZLIN"/>
    <n v="5"/>
    <n v="0"/>
    <n v="4444.8500000000004"/>
    <n v="4444.8500000000004"/>
    <s v="ZLIN"/>
    <n v="5"/>
    <n v="0"/>
    <n v="0"/>
    <n v="0"/>
    <m/>
    <m/>
    <m/>
  </r>
  <r>
    <s v="120604001333-0"/>
    <x v="32"/>
    <n v="322302"/>
    <s v="COMPUTADORA PORTATIL"/>
    <s v="05.11.2010"/>
    <n v="870606.08"/>
    <n v="870606.08"/>
    <s v="ZLIN"/>
    <n v="5"/>
    <n v="0"/>
    <n v="41179.67"/>
    <n v="41179.67"/>
    <s v="ZLIN"/>
    <n v="5"/>
    <n v="0"/>
    <n v="0"/>
    <n v="0"/>
    <m/>
    <m/>
    <m/>
  </r>
  <r>
    <s v="120604001334-0"/>
    <x v="32"/>
    <n v="322301"/>
    <s v="MONITOR MARCA AOC MODELO 2943FWS"/>
    <s v="25.11.2010"/>
    <n v="96183"/>
    <n v="96183"/>
    <s v="ZLIN"/>
    <n v="5"/>
    <n v="0"/>
    <n v="4549.46"/>
    <n v="4549.46"/>
    <s v="ZLIN"/>
    <n v="5"/>
    <n v="0"/>
    <n v="0"/>
    <n v="0"/>
    <m/>
    <m/>
    <m/>
  </r>
  <r>
    <s v="120604001335-0"/>
    <x v="32"/>
    <n v="322301"/>
    <s v="MONITOR MODELO 2943FWS"/>
    <s v="25.11.2010"/>
    <n v="96183"/>
    <n v="96183"/>
    <s v="ZLIN"/>
    <n v="5"/>
    <n v="0"/>
    <n v="4549.46"/>
    <n v="4549.46"/>
    <s v="ZLIN"/>
    <n v="5"/>
    <n v="0"/>
    <n v="0"/>
    <n v="0"/>
    <m/>
    <m/>
    <m/>
  </r>
  <r>
    <s v="120604001336-0"/>
    <x v="32"/>
    <n v="322301"/>
    <s v="MONITOR"/>
    <s v="25.11.2010"/>
    <n v="96183"/>
    <n v="96183"/>
    <s v="ZLIN"/>
    <n v="5"/>
    <n v="0"/>
    <n v="4549.46"/>
    <n v="4549.46"/>
    <s v="ZLIN"/>
    <n v="5"/>
    <n v="0"/>
    <n v="0"/>
    <n v="0"/>
    <m/>
    <m/>
    <m/>
  </r>
  <r>
    <s v="120604001337-0"/>
    <x v="32"/>
    <n v="333401"/>
    <s v="MONITOR 18&quot;"/>
    <s v="29.11.2010"/>
    <n v="75898.3"/>
    <n v="75898.3"/>
    <s v="ZLIN"/>
    <n v="5"/>
    <n v="0"/>
    <n v="3589.99"/>
    <n v="3589.99"/>
    <s v="ZLIN"/>
    <n v="5"/>
    <n v="0"/>
    <n v="0"/>
    <n v="0"/>
    <m/>
    <m/>
    <m/>
  </r>
  <r>
    <s v="120604001338-0"/>
    <x v="32"/>
    <n v="333401"/>
    <s v="MONITO 18&quot;"/>
    <s v="29.11.2010"/>
    <n v="75898.289999999994"/>
    <n v="75898.289999999994"/>
    <s v="ZLIN"/>
    <n v="5"/>
    <n v="0"/>
    <n v="3589.99"/>
    <n v="3589.99"/>
    <s v="ZLIN"/>
    <n v="5"/>
    <n v="0"/>
    <n v="0"/>
    <n v="0"/>
    <m/>
    <m/>
    <m/>
  </r>
  <r>
    <s v="120604001339-0"/>
    <x v="32"/>
    <n v="335100"/>
    <s v="MONITOR  (TV PARA MONITOREO OF."/>
    <s v="16.12.2010"/>
    <n v="479995"/>
    <n v="479995"/>
    <s v="ZLIN"/>
    <n v="5"/>
    <n v="0"/>
    <n v="22703.759999999998"/>
    <n v="22703.759999999998"/>
    <s v="ZLIN"/>
    <n v="5"/>
    <n v="0"/>
    <n v="0"/>
    <n v="0"/>
    <m/>
    <m/>
    <m/>
  </r>
  <r>
    <s v="120604001341-0"/>
    <x v="32"/>
    <n v="323303"/>
    <s v="MONITOR"/>
    <s v="10.12.2010"/>
    <n v="96183"/>
    <n v="96183"/>
    <s v="ZLIN"/>
    <n v="5"/>
    <n v="0"/>
    <n v="4549.46"/>
    <n v="4549.46"/>
    <s v="ZLIN"/>
    <n v="5"/>
    <n v="0"/>
    <n v="0"/>
    <n v="0"/>
    <m/>
    <m/>
    <m/>
  </r>
  <r>
    <s v="120604001342-0"/>
    <x v="32"/>
    <n v="323303"/>
    <s v="MONITOR"/>
    <s v="10.12.2010"/>
    <n v="96183"/>
    <n v="96183"/>
    <s v="ZLIN"/>
    <n v="5"/>
    <n v="0"/>
    <n v="4549.46"/>
    <n v="4549.46"/>
    <s v="ZLIN"/>
    <n v="5"/>
    <n v="0"/>
    <n v="0"/>
    <n v="0"/>
    <m/>
    <m/>
    <m/>
  </r>
  <r>
    <s v="120604001343-0"/>
    <x v="32"/>
    <n v="336100"/>
    <s v="MONITOR"/>
    <s v="08.12.2010"/>
    <n v="82556.17"/>
    <n v="82556.17"/>
    <s v="ZLIN"/>
    <n v="5"/>
    <n v="0"/>
    <n v="3904.91"/>
    <n v="3904.91"/>
    <s v="ZLIN"/>
    <n v="5"/>
    <n v="0"/>
    <n v="0"/>
    <n v="0"/>
    <m/>
    <m/>
    <m/>
  </r>
  <r>
    <s v="120604001344-0"/>
    <x v="32"/>
    <n v="123100"/>
    <s v="MONITOR"/>
    <s v="08.12.2010"/>
    <n v="82556.160000000003"/>
    <n v="82556.160000000003"/>
    <s v="ZLIN"/>
    <n v="5"/>
    <n v="0"/>
    <n v="3904.91"/>
    <n v="3904.91"/>
    <s v="ZLIN"/>
    <n v="5"/>
    <n v="0"/>
    <n v="0"/>
    <n v="0"/>
    <m/>
    <m/>
    <m/>
  </r>
  <r>
    <s v="120604001345-0"/>
    <x v="32"/>
    <n v="334205"/>
    <s v="MONITOR"/>
    <s v="14.12.2010"/>
    <n v="86825.88"/>
    <n v="86825.88"/>
    <s v="ZLIN"/>
    <n v="5"/>
    <n v="0"/>
    <n v="4106.8599999999997"/>
    <n v="4106.8599999999997"/>
    <s v="ZLIN"/>
    <n v="5"/>
    <n v="0"/>
    <n v="0"/>
    <n v="0"/>
    <m/>
    <m/>
    <m/>
  </r>
  <r>
    <s v="120604001346-0"/>
    <x v="32"/>
    <n v="131100"/>
    <s v="MONITOR"/>
    <s v="14.12.2010"/>
    <n v="86825.87"/>
    <n v="86825.87"/>
    <s v="ZLIN"/>
    <n v="5"/>
    <n v="0"/>
    <n v="4106.8599999999997"/>
    <n v="4106.8599999999997"/>
    <s v="ZLIN"/>
    <n v="5"/>
    <n v="0"/>
    <n v="0"/>
    <n v="0"/>
    <m/>
    <m/>
    <m/>
  </r>
  <r>
    <s v="120604001347-0"/>
    <x v="32"/>
    <n v="343301"/>
    <s v="PROYECTOR MULTIMEDIA"/>
    <s v="15.12.2010"/>
    <n v="585000"/>
    <n v="585000"/>
    <s v="ZLIN"/>
    <n v="5"/>
    <n v="0"/>
    <n v="27670.5"/>
    <n v="27670.5"/>
    <s v="ZLIN"/>
    <n v="5"/>
    <n v="0"/>
    <n v="0"/>
    <n v="0"/>
    <m/>
    <m/>
    <m/>
  </r>
  <r>
    <s v="120604001348-0"/>
    <x v="32"/>
    <n v="211102"/>
    <s v="FUENTE DE PODER"/>
    <s v="13.12.2010"/>
    <n v="75145"/>
    <n v="75145"/>
    <s v="ZLIN"/>
    <n v="5"/>
    <n v="0"/>
    <n v="3554.36"/>
    <n v="3554.36"/>
    <s v="ZLIN"/>
    <n v="5"/>
    <n v="0"/>
    <n v="0"/>
    <n v="0"/>
    <m/>
    <m/>
    <m/>
  </r>
  <r>
    <s v="120604001349-1"/>
    <x v="32"/>
    <n v="333302"/>
    <s v="MONITOR"/>
    <s v="15.12.2010"/>
    <n v="114966.2"/>
    <n v="114966.2"/>
    <s v="ZLIN"/>
    <n v="5"/>
    <n v="0"/>
    <n v="0"/>
    <n v="0"/>
    <s v="ZLIN"/>
    <n v="5"/>
    <n v="0"/>
    <n v="0"/>
    <n v="0"/>
    <m/>
    <m/>
    <m/>
  </r>
  <r>
    <s v="120604001350-0"/>
    <x v="32"/>
    <n v="344202"/>
    <s v="MONITOR LCD DISPLAY TF"/>
    <s v="22.12.2010"/>
    <n v="346000"/>
    <n v="346000"/>
    <s v="ZLIN"/>
    <n v="5"/>
    <n v="0"/>
    <n v="16365.8"/>
    <n v="16365.8"/>
    <s v="ZLIN"/>
    <n v="5"/>
    <n v="0"/>
    <n v="0"/>
    <n v="0"/>
    <m/>
    <m/>
    <m/>
  </r>
  <r>
    <s v="120604001351-0"/>
    <x v="32"/>
    <n v="342304"/>
    <s v="EQUIPO PROCESAMIENTO PORTATIL AL"/>
    <s v="01.01.2011"/>
    <n v="2055953.64"/>
    <n v="2055953.64"/>
    <s v="ZLIN"/>
    <n v="5"/>
    <n v="0"/>
    <n v="0"/>
    <n v="0"/>
    <s v="ZLIN"/>
    <n v="5"/>
    <n v="0"/>
    <n v="0"/>
    <n v="0"/>
    <m/>
    <m/>
    <m/>
  </r>
  <r>
    <s v="120604001352-0"/>
    <x v="32"/>
    <n v="342304"/>
    <s v="EQUIPO PROCESAMIENTO PORTATIL AL"/>
    <s v="01.01.2011"/>
    <n v="2055953.64"/>
    <n v="2055953.64"/>
    <s v="ZLIN"/>
    <n v="5"/>
    <n v="0"/>
    <n v="0"/>
    <n v="0"/>
    <s v="ZLIN"/>
    <n v="5"/>
    <n v="0"/>
    <n v="0"/>
    <n v="0"/>
    <m/>
    <m/>
    <m/>
  </r>
  <r>
    <s v="120604001353-1"/>
    <x v="32"/>
    <n v="334301"/>
    <s v="MONITOR"/>
    <s v="31.01.2011"/>
    <n v="600778.22"/>
    <n v="600778.22"/>
    <s v="ZLIN"/>
    <n v="5"/>
    <n v="0"/>
    <n v="0"/>
    <n v="0"/>
    <s v="ZLIN"/>
    <n v="5"/>
    <n v="0"/>
    <n v="0"/>
    <n v="0"/>
    <m/>
    <m/>
    <m/>
  </r>
  <r>
    <s v="120604001355-0"/>
    <x v="32"/>
    <n v="335206"/>
    <s v="MONITOR"/>
    <s v="03.02.2011"/>
    <n v="93589.99"/>
    <n v="93589.99"/>
    <s v="ZLIN"/>
    <n v="5"/>
    <n v="0"/>
    <n v="0"/>
    <n v="0"/>
    <s v="ZLIN"/>
    <n v="5"/>
    <n v="0"/>
    <n v="0"/>
    <n v="0"/>
    <m/>
    <m/>
    <m/>
  </r>
  <r>
    <s v="120604001356-0"/>
    <x v="32"/>
    <n v="111101"/>
    <s v="MONITOR"/>
    <s v="03.02.2011"/>
    <n v="93589.99"/>
    <n v="93589.99"/>
    <s v="ZLIN"/>
    <n v="5"/>
    <n v="0"/>
    <n v="0"/>
    <n v="0"/>
    <s v="ZLIN"/>
    <n v="5"/>
    <n v="0"/>
    <n v="0"/>
    <n v="0"/>
    <m/>
    <m/>
    <m/>
  </r>
  <r>
    <s v="120604001357-0"/>
    <x v="32"/>
    <n v="311100"/>
    <s v="MONITOR"/>
    <s v="03.02.2011"/>
    <n v="93589.99"/>
    <n v="93589.99"/>
    <s v="ZLIN"/>
    <n v="5"/>
    <n v="0"/>
    <n v="0"/>
    <n v="0"/>
    <s v="ZLIN"/>
    <n v="5"/>
    <n v="0"/>
    <n v="0"/>
    <n v="0"/>
    <m/>
    <m/>
    <m/>
  </r>
  <r>
    <s v="120604001358-0"/>
    <x v="32"/>
    <n v="334201"/>
    <s v="MONITOR"/>
    <s v="03.02.2011"/>
    <n v="93589.99"/>
    <n v="93589.99"/>
    <s v="ZLIN"/>
    <n v="5"/>
    <n v="0"/>
    <n v="0"/>
    <n v="0"/>
    <s v="ZLIN"/>
    <n v="5"/>
    <n v="0"/>
    <n v="0"/>
    <n v="0"/>
    <m/>
    <m/>
    <m/>
  </r>
  <r>
    <s v="120604001360-0"/>
    <x v="32"/>
    <n v="214100"/>
    <s v="Módulo de baterías para UPS Symm"/>
    <s v="01.02.2011"/>
    <n v="234831.4"/>
    <n v="234831.4"/>
    <s v="ZLIN"/>
    <n v="5"/>
    <n v="0"/>
    <n v="0"/>
    <n v="0"/>
    <s v="ZLIN"/>
    <n v="5"/>
    <n v="0"/>
    <n v="0"/>
    <n v="0"/>
    <m/>
    <m/>
    <m/>
  </r>
  <r>
    <s v="120604001361-0"/>
    <x v="32"/>
    <n v="214100"/>
    <s v="Módulo de potencia para UPS Symm"/>
    <s v="01.02.2011"/>
    <n v="930837.73"/>
    <n v="930837.73"/>
    <s v="ZLIN"/>
    <n v="5"/>
    <n v="0"/>
    <n v="0"/>
    <n v="0"/>
    <s v="ZLIN"/>
    <n v="5"/>
    <n v="0"/>
    <n v="0"/>
    <n v="0"/>
    <m/>
    <m/>
    <m/>
  </r>
  <r>
    <s v="120604001362-0"/>
    <x v="32"/>
    <n v="134100"/>
    <s v="DISCO DURO EXTERNO"/>
    <s v="16.02.2011"/>
    <n v="87462"/>
    <n v="87462"/>
    <s v="ZLIN"/>
    <n v="5"/>
    <n v="0"/>
    <n v="0"/>
    <n v="0"/>
    <s v="ZLIN"/>
    <n v="5"/>
    <n v="0"/>
    <n v="0"/>
    <n v="0"/>
    <m/>
    <m/>
    <m/>
  </r>
  <r>
    <s v="120604001364-0"/>
    <x v="32"/>
    <n v="213100"/>
    <s v="KISCO DE INFORMACION Y NAVEGACION"/>
    <s v="13.04.2011"/>
    <n v="4279790.25"/>
    <n v="4279790.25"/>
    <s v="ZLIN"/>
    <n v="5"/>
    <n v="0"/>
    <n v="0"/>
    <n v="0"/>
    <s v="ZLIN"/>
    <n v="5"/>
    <n v="0"/>
    <n v="0"/>
    <n v="0"/>
    <m/>
    <m/>
    <m/>
  </r>
  <r>
    <s v="120604001365-0"/>
    <x v="32"/>
    <n v="213301"/>
    <s v="MONITOR DEL TIPO TOUCH SCREEN"/>
    <s v="13.04.2011"/>
    <n v="256787.42"/>
    <n v="256787.42"/>
    <s v="ZLIN"/>
    <n v="5"/>
    <n v="0"/>
    <n v="0"/>
    <n v="0"/>
    <s v="ZLIN"/>
    <n v="5"/>
    <n v="0"/>
    <n v="0"/>
    <n v="0"/>
    <m/>
    <m/>
    <m/>
  </r>
  <r>
    <s v="120604001366-0"/>
    <x v="32"/>
    <n v="315100"/>
    <s v="MONITOR"/>
    <s v="25.02.2011"/>
    <n v="91092.37"/>
    <n v="91092.37"/>
    <s v="ZLIN"/>
    <n v="5"/>
    <n v="0"/>
    <n v="0"/>
    <n v="0"/>
    <s v="ZLIN"/>
    <n v="5"/>
    <n v="0"/>
    <n v="0"/>
    <n v="0"/>
    <m/>
    <m/>
    <m/>
  </r>
  <r>
    <s v="120604001367-0"/>
    <x v="32"/>
    <n v="216301"/>
    <s v="0OMPUTADORAS DE ESCRITORIO ( ALL"/>
    <s v="28.02.2014"/>
    <n v="660945.44999999995"/>
    <n v="418598.78999999992"/>
    <s v="ZLIN"/>
    <n v="5"/>
    <n v="0"/>
    <n v="0"/>
    <n v="0"/>
    <s v="ZLIN"/>
    <n v="5"/>
    <n v="0"/>
    <n v="0"/>
    <n v="0"/>
    <m/>
    <m/>
    <m/>
  </r>
  <r>
    <s v="120604001368-0"/>
    <x v="32"/>
    <n v="216100"/>
    <s v="COMPUTADORAS DE ESCRITORIO ( ALL"/>
    <s v="28.02.2014"/>
    <n v="660945.44999999995"/>
    <n v="418598.78999999992"/>
    <s v="ZLIN"/>
    <n v="5"/>
    <n v="0"/>
    <n v="0"/>
    <n v="0"/>
    <s v="ZLIN"/>
    <n v="5"/>
    <n v="0"/>
    <n v="0"/>
    <n v="0"/>
    <m/>
    <m/>
    <m/>
  </r>
  <r>
    <s v="120604001369-0"/>
    <x v="32"/>
    <n v="216301"/>
    <s v="COMPUTADORAS DE ESCRITORIO ( ALL"/>
    <s v="28.02.2014"/>
    <n v="660945.44999999995"/>
    <n v="418598.78999999992"/>
    <s v="ZLIN"/>
    <n v="5"/>
    <n v="0"/>
    <n v="0"/>
    <n v="0"/>
    <s v="ZLIN"/>
    <n v="5"/>
    <n v="0"/>
    <n v="0"/>
    <n v="0"/>
    <m/>
    <m/>
    <m/>
  </r>
  <r>
    <s v="120604001370-0"/>
    <x v="32"/>
    <n v="216301"/>
    <s v="COMPUTADORAS DE ESCRITORIO ( ALL"/>
    <s v="28.02.2014"/>
    <n v="660945.44999999995"/>
    <n v="418598.78999999992"/>
    <s v="ZLIN"/>
    <n v="5"/>
    <n v="0"/>
    <n v="0"/>
    <n v="0"/>
    <s v="ZLIN"/>
    <n v="5"/>
    <n v="0"/>
    <n v="0"/>
    <n v="0"/>
    <m/>
    <m/>
    <m/>
  </r>
  <r>
    <s v="120604001371-0"/>
    <x v="32"/>
    <n v="216201"/>
    <s v="COMPUTADORAS DE ESCRITORIO ( ALL"/>
    <s v="28.02.2014"/>
    <n v="660945.44999999995"/>
    <n v="418598.78999999992"/>
    <s v="ZLIN"/>
    <n v="5"/>
    <n v="0"/>
    <n v="0"/>
    <n v="0"/>
    <s v="ZLIN"/>
    <n v="5"/>
    <n v="0"/>
    <n v="0"/>
    <n v="0"/>
    <m/>
    <m/>
    <m/>
  </r>
  <r>
    <s v="120604001372-0"/>
    <x v="32"/>
    <n v="216301"/>
    <s v="COMPUTADORAS DE ESCRITORIO ( ALL"/>
    <s v="28.02.2014"/>
    <n v="660945.44999999995"/>
    <n v="418598.78999999992"/>
    <s v="ZLIN"/>
    <n v="5"/>
    <n v="0"/>
    <n v="0"/>
    <n v="0"/>
    <s v="ZLIN"/>
    <n v="5"/>
    <n v="0"/>
    <n v="0"/>
    <n v="0"/>
    <m/>
    <m/>
    <m/>
  </r>
  <r>
    <s v="120604001373-0"/>
    <x v="32"/>
    <n v="216100"/>
    <s v="COMPUTADORAS DE ESCRITORIO ( ALL"/>
    <s v="28.02.2014"/>
    <n v="660945.44999999995"/>
    <n v="418598.78999999992"/>
    <s v="ZLIN"/>
    <n v="5"/>
    <n v="0"/>
    <n v="0"/>
    <n v="0"/>
    <s v="ZLIN"/>
    <n v="5"/>
    <n v="0"/>
    <n v="0"/>
    <n v="0"/>
    <m/>
    <m/>
    <m/>
  </r>
  <r>
    <s v="120604001374-0"/>
    <x v="32"/>
    <n v="216301"/>
    <s v="COMPUTADORAS DE ESCRITORIO ( ALL"/>
    <s v="28.02.2014"/>
    <n v="660945.44999999995"/>
    <n v="418598.78999999992"/>
    <s v="ZLIN"/>
    <n v="5"/>
    <n v="0"/>
    <n v="0"/>
    <n v="0"/>
    <s v="ZLIN"/>
    <n v="5"/>
    <n v="0"/>
    <n v="0"/>
    <n v="0"/>
    <m/>
    <m/>
    <m/>
  </r>
  <r>
    <s v="120604001375-0"/>
    <x v="32"/>
    <n v="133100"/>
    <s v="COMPUTADORAS DE ESCRITORIO ( ALL"/>
    <s v="28.02.2014"/>
    <n v="660945.44999999995"/>
    <n v="418598.78999999992"/>
    <s v="ZLIN"/>
    <n v="5"/>
    <n v="0"/>
    <n v="0"/>
    <n v="0"/>
    <s v="ZLIN"/>
    <n v="5"/>
    <n v="0"/>
    <n v="0"/>
    <n v="0"/>
    <m/>
    <m/>
    <m/>
  </r>
  <r>
    <s v="120604001376-0"/>
    <x v="32"/>
    <n v="133100"/>
    <s v="COMPUTADORAS DE ESCRITORIO ( ALL"/>
    <s v="28.02.2014"/>
    <n v="660945.44999999995"/>
    <n v="418598.78999999992"/>
    <s v="ZLIN"/>
    <n v="5"/>
    <n v="0"/>
    <n v="0"/>
    <n v="0"/>
    <s v="ZLIN"/>
    <n v="5"/>
    <n v="0"/>
    <n v="0"/>
    <n v="0"/>
    <m/>
    <m/>
    <m/>
  </r>
  <r>
    <s v="120604001377-0"/>
    <x v="32"/>
    <n v="133301"/>
    <s v="COMPUTADORAS DE ESCRITORIO ( ALL"/>
    <s v="28.02.2014"/>
    <n v="660945.44999999995"/>
    <n v="418598.78999999992"/>
    <s v="ZLIN"/>
    <n v="5"/>
    <n v="0"/>
    <n v="0"/>
    <n v="0"/>
    <s v="ZLIN"/>
    <n v="5"/>
    <n v="0"/>
    <n v="0"/>
    <n v="0"/>
    <m/>
    <m/>
    <m/>
  </r>
  <r>
    <s v="120604001378-0"/>
    <x v="32"/>
    <n v="133201"/>
    <s v="COMPUTADORAS DE ESCRITORIO ( ALL"/>
    <s v="28.02.2014"/>
    <n v="660945.44999999995"/>
    <n v="418598.78999999992"/>
    <s v="ZLIN"/>
    <n v="5"/>
    <n v="0"/>
    <n v="0"/>
    <n v="0"/>
    <s v="ZLIN"/>
    <n v="5"/>
    <n v="0"/>
    <n v="0"/>
    <n v="0"/>
    <m/>
    <m/>
    <m/>
  </r>
  <r>
    <s v="120604001379-0"/>
    <x v="32"/>
    <n v="316100"/>
    <s v="COMPUTADORAS DE ESCRITORIO ( ALL"/>
    <s v="28.02.2014"/>
    <n v="660945.44999999995"/>
    <n v="418598.78999999992"/>
    <s v="ZLIN"/>
    <n v="5"/>
    <n v="0"/>
    <n v="0"/>
    <n v="0"/>
    <s v="ZLIN"/>
    <n v="5"/>
    <n v="0"/>
    <n v="0"/>
    <n v="0"/>
    <m/>
    <m/>
    <m/>
  </r>
  <r>
    <s v="120604001380-0"/>
    <x v="32"/>
    <n v="333301"/>
    <s v="COMPUTADORAS DE ESCRITORIO ( ALL"/>
    <s v="28.02.2014"/>
    <n v="660945.44999999995"/>
    <n v="418598.78999999992"/>
    <s v="ZLIN"/>
    <n v="5"/>
    <n v="0"/>
    <n v="0"/>
    <n v="0"/>
    <s v="ZLIN"/>
    <n v="5"/>
    <n v="0"/>
    <n v="0"/>
    <n v="0"/>
    <m/>
    <m/>
    <m/>
  </r>
  <r>
    <s v="120604001381-0"/>
    <x v="32"/>
    <n v="311100"/>
    <s v="COMPUTADORAS DE ESCRITORIO ( ALL"/>
    <s v="28.02.2014"/>
    <n v="660945.44999999995"/>
    <n v="418598.78999999992"/>
    <s v="ZLIN"/>
    <n v="5"/>
    <n v="0"/>
    <n v="0"/>
    <n v="0"/>
    <s v="ZLIN"/>
    <n v="5"/>
    <n v="0"/>
    <n v="0"/>
    <n v="0"/>
    <m/>
    <m/>
    <m/>
  </r>
  <r>
    <s v="120604001382-0"/>
    <x v="32"/>
    <n v="121100"/>
    <s v="COMPUTADORAS DE ESCRITORIO ( ALL"/>
    <s v="28.02.2014"/>
    <n v="660945.44999999995"/>
    <n v="418598.78999999992"/>
    <s v="ZLIN"/>
    <n v="5"/>
    <n v="0"/>
    <n v="0"/>
    <n v="0"/>
    <s v="ZLIN"/>
    <n v="5"/>
    <n v="0"/>
    <n v="0"/>
    <n v="0"/>
    <m/>
    <m/>
    <m/>
  </r>
  <r>
    <s v="120604001383-0"/>
    <x v="32"/>
    <n v="211101"/>
    <s v="COMPUTADORAS DE ESCRITORIO ( ALL"/>
    <s v="28.02.2014"/>
    <n v="660945.44999999995"/>
    <n v="418598.78999999992"/>
    <s v="ZLIN"/>
    <n v="5"/>
    <n v="0"/>
    <n v="0"/>
    <n v="0"/>
    <s v="ZLIN"/>
    <n v="5"/>
    <n v="0"/>
    <n v="0"/>
    <n v="0"/>
    <m/>
    <m/>
    <m/>
  </r>
  <r>
    <s v="120604001384-0"/>
    <x v="32"/>
    <n v="314100"/>
    <s v="COMPUTADORAS DE ESCRITORIO ( ALL"/>
    <s v="28.02.2014"/>
    <n v="660945.44999999995"/>
    <n v="418598.78999999992"/>
    <s v="ZLIN"/>
    <n v="5"/>
    <n v="0"/>
    <n v="0"/>
    <n v="0"/>
    <s v="ZLIN"/>
    <n v="5"/>
    <n v="0"/>
    <n v="0"/>
    <n v="0"/>
    <m/>
    <m/>
    <m/>
  </r>
  <r>
    <s v="120604001385-0"/>
    <x v="32"/>
    <n v="314100"/>
    <s v="COMPUTADORAS DE ESCRITORIO ( ALL"/>
    <s v="28.02.2014"/>
    <n v="660945.44999999995"/>
    <n v="418598.78999999992"/>
    <s v="ZLIN"/>
    <n v="5"/>
    <n v="0"/>
    <n v="0"/>
    <n v="0"/>
    <s v="ZLIN"/>
    <n v="5"/>
    <n v="0"/>
    <n v="0"/>
    <n v="0"/>
    <m/>
    <m/>
    <m/>
  </r>
  <r>
    <s v="120604001386-0"/>
    <x v="32"/>
    <n v="133201"/>
    <s v="COMPUTADORA DE ESCRITORIO ( ALL"/>
    <s v="28.02.2014"/>
    <n v="660945.44999999995"/>
    <n v="418598.78999999992"/>
    <s v="ZLIN"/>
    <n v="5"/>
    <n v="0"/>
    <n v="0"/>
    <n v="0"/>
    <s v="ZLIN"/>
    <n v="5"/>
    <n v="0"/>
    <n v="0"/>
    <n v="0"/>
    <m/>
    <m/>
    <m/>
  </r>
  <r>
    <s v="120604001387-0"/>
    <x v="32"/>
    <n v="314100"/>
    <s v="COMPUTADORAS DE ESCRITORIO ( ALL"/>
    <s v="28.02.2014"/>
    <n v="660945.44999999995"/>
    <n v="418598.78999999992"/>
    <s v="ZLIN"/>
    <n v="5"/>
    <n v="0"/>
    <n v="0"/>
    <n v="0"/>
    <s v="ZLIN"/>
    <n v="5"/>
    <n v="0"/>
    <n v="0"/>
    <n v="0"/>
    <m/>
    <m/>
    <m/>
  </r>
  <r>
    <s v="120604001388-0"/>
    <x v="32"/>
    <n v="215100"/>
    <s v="COMPUTADORAS DE ESCRITORIO ( ALL"/>
    <s v="28.02.2014"/>
    <n v="660945.44999999995"/>
    <n v="418598.78999999992"/>
    <s v="ZLIN"/>
    <n v="5"/>
    <n v="0"/>
    <n v="0"/>
    <n v="0"/>
    <s v="ZLIN"/>
    <n v="5"/>
    <n v="0"/>
    <n v="0"/>
    <n v="0"/>
    <m/>
    <m/>
    <m/>
  </r>
  <r>
    <s v="120604001389-0"/>
    <x v="32"/>
    <n v="314100"/>
    <s v="COMPUTADORAS DE ESCRITORIO ( ALL"/>
    <s v="28.02.2014"/>
    <n v="660945.44999999995"/>
    <n v="418598.78999999992"/>
    <s v="ZLIN"/>
    <n v="5"/>
    <n v="0"/>
    <n v="0"/>
    <n v="0"/>
    <s v="ZLIN"/>
    <n v="5"/>
    <n v="0"/>
    <n v="0"/>
    <n v="0"/>
    <m/>
    <m/>
    <m/>
  </r>
  <r>
    <s v="120604001390-0"/>
    <x v="32"/>
    <n v="316100"/>
    <s v="COMPUTADORA DE ESCRITORIO ( ALL"/>
    <s v="28.02.2014"/>
    <n v="660945.44999999995"/>
    <n v="418598.78999999992"/>
    <s v="ZLIN"/>
    <n v="5"/>
    <n v="0"/>
    <n v="0"/>
    <n v="0"/>
    <s v="ZLIN"/>
    <n v="5"/>
    <n v="0"/>
    <n v="0"/>
    <n v="0"/>
    <m/>
    <m/>
    <m/>
  </r>
  <r>
    <s v="120604001391-0"/>
    <x v="32"/>
    <n v="335201"/>
    <s v="COMPUTADORAS DE ESCRITORIO ( ALL"/>
    <s v="28.02.2014"/>
    <n v="660945.44999999995"/>
    <n v="418598.78999999992"/>
    <s v="ZLIN"/>
    <n v="5"/>
    <n v="0"/>
    <n v="0"/>
    <n v="0"/>
    <s v="ZLIN"/>
    <n v="5"/>
    <n v="0"/>
    <n v="0"/>
    <n v="0"/>
    <m/>
    <m/>
    <m/>
  </r>
  <r>
    <s v="120604001392-0"/>
    <x v="32"/>
    <n v="335203"/>
    <s v="COMPUTADORAS DE ESCRITORIO ( ALL"/>
    <s v="28.02.2014"/>
    <n v="660945.44999999995"/>
    <n v="418598.78999999992"/>
    <s v="ZLIN"/>
    <n v="5"/>
    <n v="0"/>
    <n v="0"/>
    <n v="0"/>
    <s v="ZLIN"/>
    <n v="5"/>
    <n v="0"/>
    <n v="0"/>
    <n v="0"/>
    <m/>
    <m/>
    <m/>
  </r>
  <r>
    <s v="120604001393-0"/>
    <x v="32"/>
    <n v="334203"/>
    <s v="COMPUTADORAS DE ESCRITORIO ( ALL"/>
    <s v="28.02.2014"/>
    <n v="660945.44999999995"/>
    <n v="418598.78999999992"/>
    <s v="ZLIN"/>
    <n v="5"/>
    <n v="0"/>
    <n v="0"/>
    <n v="0"/>
    <s v="ZLIN"/>
    <n v="5"/>
    <n v="0"/>
    <n v="0"/>
    <n v="0"/>
    <m/>
    <m/>
    <m/>
  </r>
  <r>
    <s v="120604001394-0"/>
    <x v="32"/>
    <n v="334203"/>
    <s v="COMPUTADORAS DE ESCRITORIO ( ALL"/>
    <s v="28.02.2014"/>
    <n v="660945.44999999995"/>
    <n v="418598.78999999992"/>
    <s v="ZLIN"/>
    <n v="5"/>
    <n v="0"/>
    <n v="0"/>
    <n v="0"/>
    <s v="ZLIN"/>
    <n v="5"/>
    <n v="0"/>
    <n v="0"/>
    <n v="0"/>
    <m/>
    <m/>
    <m/>
  </r>
  <r>
    <s v="120604001395-0"/>
    <x v="32"/>
    <n v="334202"/>
    <s v="COMPUTADORAS DE ESCRITORIO ( ALL"/>
    <s v="28.02.2014"/>
    <n v="660945.44999999995"/>
    <n v="418598.78999999992"/>
    <s v="ZLIN"/>
    <n v="5"/>
    <n v="0"/>
    <n v="0"/>
    <n v="0"/>
    <s v="ZLIN"/>
    <n v="5"/>
    <n v="0"/>
    <n v="0"/>
    <n v="0"/>
    <m/>
    <m/>
    <m/>
  </r>
  <r>
    <s v="120604001396-0"/>
    <x v="32"/>
    <n v="334100"/>
    <s v="COMPUTADORAS DE ESCRITORIO ( ALL"/>
    <s v="28.02.2014"/>
    <n v="660945.44999999995"/>
    <n v="418598.78999999992"/>
    <s v="ZLIN"/>
    <n v="5"/>
    <n v="0"/>
    <n v="0"/>
    <n v="0"/>
    <s v="ZLIN"/>
    <n v="5"/>
    <n v="0"/>
    <n v="0"/>
    <n v="0"/>
    <m/>
    <m/>
    <m/>
  </r>
  <r>
    <s v="120604001397-0"/>
    <x v="32"/>
    <n v="334201"/>
    <s v="COMPUTADORA DE ESCRITORIO ( ALL"/>
    <s v="28.02.2014"/>
    <n v="660945.44999999995"/>
    <n v="418598.78999999992"/>
    <s v="ZLIN"/>
    <n v="5"/>
    <n v="0"/>
    <n v="0"/>
    <n v="0"/>
    <s v="ZLIN"/>
    <n v="5"/>
    <n v="0"/>
    <n v="0"/>
    <n v="0"/>
    <m/>
    <m/>
    <m/>
  </r>
  <r>
    <s v="120604001398-0"/>
    <x v="32"/>
    <n v="334203"/>
    <s v="COMPUTADORAS DE ESCRITORIO ( ALL"/>
    <s v="28.02.2014"/>
    <n v="660945.44999999995"/>
    <n v="418598.78999999992"/>
    <s v="ZLIN"/>
    <n v="5"/>
    <n v="0"/>
    <n v="0"/>
    <n v="0"/>
    <s v="ZLIN"/>
    <n v="5"/>
    <n v="0"/>
    <n v="0"/>
    <n v="0"/>
    <m/>
    <m/>
    <m/>
  </r>
  <r>
    <s v="120604001399-0"/>
    <x v="32"/>
    <n v="334203"/>
    <s v="COMPUTADORAS DE ESCRITORIO ( ALL"/>
    <s v="28.02.2014"/>
    <n v="660945.44999999995"/>
    <n v="418598.78999999992"/>
    <s v="ZLIN"/>
    <n v="5"/>
    <n v="0"/>
    <n v="0"/>
    <n v="0"/>
    <s v="ZLIN"/>
    <n v="5"/>
    <n v="0"/>
    <n v="0"/>
    <n v="0"/>
    <m/>
    <m/>
    <m/>
  </r>
  <r>
    <s v="120604001400-0"/>
    <x v="32"/>
    <n v="334205"/>
    <s v="COMPUTADORAS DE ESCRITORIO ( ALL"/>
    <s v="28.02.2014"/>
    <n v="660945.44999999995"/>
    <n v="418598.78999999992"/>
    <s v="ZLIN"/>
    <n v="5"/>
    <n v="0"/>
    <n v="0"/>
    <n v="0"/>
    <s v="ZLIN"/>
    <n v="5"/>
    <n v="0"/>
    <n v="0"/>
    <n v="0"/>
    <m/>
    <m/>
    <m/>
  </r>
  <r>
    <s v="120604001401-0"/>
    <x v="32"/>
    <n v="211100"/>
    <s v="COMPUTADORAS DE ESCRITORIO ( ALL"/>
    <s v="28.02.2014"/>
    <n v="660945.44999999995"/>
    <n v="418598.78999999992"/>
    <s v="ZLIN"/>
    <n v="5"/>
    <n v="0"/>
    <n v="0"/>
    <n v="0"/>
    <s v="ZLIN"/>
    <n v="5"/>
    <n v="0"/>
    <n v="0"/>
    <n v="0"/>
    <m/>
    <m/>
    <m/>
  </r>
  <r>
    <s v="120604001402-0"/>
    <x v="32"/>
    <n v="211100"/>
    <s v="COMPUTADORA DE ESCRITORIO ( ALL"/>
    <s v="28.02.2014"/>
    <n v="660945.44999999995"/>
    <n v="418598.78999999992"/>
    <s v="ZLIN"/>
    <n v="5"/>
    <n v="0"/>
    <n v="0"/>
    <n v="0"/>
    <s v="ZLIN"/>
    <n v="5"/>
    <n v="0"/>
    <n v="0"/>
    <n v="0"/>
    <m/>
    <m/>
    <m/>
  </r>
  <r>
    <s v="120604001403-0"/>
    <x v="32"/>
    <n v="334205"/>
    <s v="COMPUTADORAS DE ESCRITORIO ( ALL"/>
    <s v="28.02.2014"/>
    <n v="660945.44999999995"/>
    <n v="418598.78999999992"/>
    <s v="ZLIN"/>
    <n v="5"/>
    <n v="0"/>
    <n v="0"/>
    <n v="0"/>
    <s v="ZLIN"/>
    <n v="5"/>
    <n v="0"/>
    <n v="0"/>
    <n v="0"/>
    <m/>
    <m/>
    <m/>
  </r>
  <r>
    <s v="120604001404-0"/>
    <x v="32"/>
    <n v="211104"/>
    <s v="COMPUTADORAS DE ESCRITORIO ( ALL"/>
    <s v="28.02.2014"/>
    <n v="660945.44999999995"/>
    <n v="418598.78999999992"/>
    <s v="ZLIN"/>
    <n v="5"/>
    <n v="0"/>
    <n v="0"/>
    <n v="0"/>
    <s v="ZLIN"/>
    <n v="5"/>
    <n v="0"/>
    <n v="0"/>
    <n v="0"/>
    <m/>
    <m/>
    <m/>
  </r>
  <r>
    <s v="120604001405-0"/>
    <x v="32"/>
    <n v="215100"/>
    <s v="COMPUTADORAS DE ESCRITORIO ( ALL"/>
    <s v="28.02.2014"/>
    <n v="660945.44999999995"/>
    <n v="418598.78999999992"/>
    <s v="ZLIN"/>
    <n v="5"/>
    <n v="0"/>
    <n v="0"/>
    <n v="0"/>
    <s v="ZLIN"/>
    <n v="5"/>
    <n v="0"/>
    <n v="0"/>
    <n v="0"/>
    <m/>
    <m/>
    <m/>
  </r>
  <r>
    <s v="120604001406-0"/>
    <x v="32"/>
    <n v="333100"/>
    <s v="COMPUTADORAS DE ESCRITORIO ( ALL"/>
    <s v="28.02.2014"/>
    <n v="660945.44999999995"/>
    <n v="418598.78999999992"/>
    <s v="ZLIN"/>
    <n v="5"/>
    <n v="0"/>
    <n v="0"/>
    <n v="0"/>
    <s v="ZLIN"/>
    <n v="5"/>
    <n v="0"/>
    <n v="0"/>
    <n v="0"/>
    <m/>
    <m/>
    <m/>
  </r>
  <r>
    <s v="120604001407-0"/>
    <x v="32"/>
    <n v="335204"/>
    <s v="COMPUTADORAS DE ESCRITORIO ( ALL"/>
    <s v="28.02.2014"/>
    <n v="660945.44999999995"/>
    <n v="418598.78999999992"/>
    <s v="ZLIN"/>
    <n v="5"/>
    <n v="0"/>
    <n v="0"/>
    <n v="0"/>
    <s v="ZLIN"/>
    <n v="5"/>
    <n v="0"/>
    <n v="0"/>
    <n v="0"/>
    <m/>
    <m/>
    <m/>
  </r>
  <r>
    <s v="120604001408-0"/>
    <x v="32"/>
    <n v="333100"/>
    <s v="COMPUTADORAS DE ESCRITORIO ( ALL"/>
    <s v="28.02.2014"/>
    <n v="660945.44999999995"/>
    <n v="418598.78999999992"/>
    <s v="ZLIN"/>
    <n v="5"/>
    <n v="0"/>
    <n v="0"/>
    <n v="0"/>
    <s v="ZLIN"/>
    <n v="5"/>
    <n v="0"/>
    <n v="0"/>
    <n v="0"/>
    <m/>
    <m/>
    <m/>
  </r>
  <r>
    <s v="120604001409-0"/>
    <x v="32"/>
    <n v="121100"/>
    <s v="COMPUTADORAS DE ESCRITORIO ( ALL"/>
    <s v="28.02.2014"/>
    <n v="660945.44999999995"/>
    <n v="418598.78999999992"/>
    <s v="ZLIN"/>
    <n v="5"/>
    <n v="0"/>
    <n v="0"/>
    <n v="0"/>
    <s v="ZLIN"/>
    <n v="5"/>
    <n v="0"/>
    <n v="0"/>
    <n v="0"/>
    <m/>
    <m/>
    <m/>
  </r>
  <r>
    <s v="120604001410-0"/>
    <x v="32"/>
    <n v="121100"/>
    <s v="COMPUTADORAS DE ESCRITORIO ( ALL"/>
    <s v="28.02.2014"/>
    <n v="660945.44999999995"/>
    <n v="418598.78999999992"/>
    <s v="ZLIN"/>
    <n v="5"/>
    <n v="0"/>
    <n v="0"/>
    <n v="0"/>
    <s v="ZLIN"/>
    <n v="5"/>
    <n v="0"/>
    <n v="0"/>
    <n v="0"/>
    <m/>
    <m/>
    <m/>
  </r>
  <r>
    <s v="120604001411-0"/>
    <x v="32"/>
    <n v="213201"/>
    <s v="COMPUTADORAS DE ESCRITORIO ( ALL"/>
    <s v="28.02.2014"/>
    <n v="660945.44999999995"/>
    <n v="418598.78999999992"/>
    <s v="ZLIN"/>
    <n v="5"/>
    <n v="0"/>
    <n v="0"/>
    <n v="0"/>
    <s v="ZLIN"/>
    <n v="5"/>
    <n v="0"/>
    <n v="0"/>
    <n v="0"/>
    <m/>
    <m/>
    <m/>
  </r>
  <r>
    <s v="120604001412-0"/>
    <x v="32"/>
    <n v="123100"/>
    <s v="COMPUTADORAS DE ESCRITORIO ( ALL"/>
    <s v="28.02.2014"/>
    <n v="660945.44999999995"/>
    <n v="418598.78999999992"/>
    <s v="ZLIN"/>
    <n v="5"/>
    <n v="0"/>
    <n v="0"/>
    <n v="0"/>
    <s v="ZLIN"/>
    <n v="5"/>
    <n v="0"/>
    <n v="0"/>
    <n v="0"/>
    <m/>
    <m/>
    <m/>
  </r>
  <r>
    <s v="120604001413-0"/>
    <x v="32"/>
    <n v="131100"/>
    <s v="COMPUTADORAS DE ESCRITORIO ( ALL"/>
    <s v="28.02.2014"/>
    <n v="660945.44999999995"/>
    <n v="418598.78999999992"/>
    <s v="ZLIN"/>
    <n v="5"/>
    <n v="0"/>
    <n v="0"/>
    <n v="0"/>
    <s v="ZLIN"/>
    <n v="5"/>
    <n v="0"/>
    <n v="0"/>
    <n v="0"/>
    <m/>
    <m/>
    <m/>
  </r>
  <r>
    <s v="120604001414-0"/>
    <x v="32"/>
    <n v="333501"/>
    <s v="COMPUTADORAS DE ESCRITORIO ( ALL"/>
    <s v="28.02.2014"/>
    <n v="660945.44999999995"/>
    <n v="418598.78999999992"/>
    <s v="ZLIN"/>
    <n v="5"/>
    <n v="0"/>
    <n v="0"/>
    <n v="0"/>
    <s v="ZLIN"/>
    <n v="5"/>
    <n v="0"/>
    <n v="0"/>
    <n v="0"/>
    <m/>
    <m/>
    <m/>
  </r>
  <r>
    <s v="120604001415-0"/>
    <x v="32"/>
    <n v="111101"/>
    <s v="COMPUTADORAS DE ESCRITORIO ( ALL"/>
    <s v="28.02.2014"/>
    <n v="660945.44999999995"/>
    <n v="418598.78999999992"/>
    <s v="ZLIN"/>
    <n v="5"/>
    <n v="0"/>
    <n v="0"/>
    <n v="0"/>
    <s v="ZLIN"/>
    <n v="5"/>
    <n v="0"/>
    <n v="0"/>
    <n v="0"/>
    <m/>
    <m/>
    <m/>
  </r>
  <r>
    <s v="120604001416-0"/>
    <x v="32"/>
    <n v="215100"/>
    <s v="COMPUTADORAS DE ESCRITORIO ( ALL"/>
    <s v="28.02.2014"/>
    <n v="660945.44999999995"/>
    <n v="418598.78999999992"/>
    <s v="ZLIN"/>
    <n v="5"/>
    <n v="0"/>
    <n v="0"/>
    <n v="0"/>
    <s v="ZLIN"/>
    <n v="5"/>
    <n v="0"/>
    <n v="0"/>
    <n v="0"/>
    <m/>
    <m/>
    <m/>
  </r>
  <r>
    <s v="120604001417-0"/>
    <x v="32"/>
    <n v="333401"/>
    <s v="COMPUTADORAS DE ESCRITORIO ( ALL"/>
    <s v="28.02.2014"/>
    <n v="660945.44999999995"/>
    <n v="418598.78999999992"/>
    <s v="ZLIN"/>
    <n v="5"/>
    <n v="0"/>
    <n v="0"/>
    <n v="0"/>
    <s v="ZLIN"/>
    <n v="5"/>
    <n v="0"/>
    <n v="0"/>
    <n v="0"/>
    <m/>
    <m/>
    <m/>
  </r>
  <r>
    <s v="120604001418-0"/>
    <x v="32"/>
    <n v="333401"/>
    <s v="COMPUTADORAS DE ESCRITORIO ( ALL"/>
    <s v="28.02.2014"/>
    <n v="660945.44999999995"/>
    <n v="418598.78999999992"/>
    <s v="ZLIN"/>
    <n v="5"/>
    <n v="0"/>
    <n v="0"/>
    <n v="0"/>
    <s v="ZLIN"/>
    <n v="5"/>
    <n v="0"/>
    <n v="0"/>
    <n v="0"/>
    <m/>
    <m/>
    <m/>
  </r>
  <r>
    <s v="120604001419-0"/>
    <x v="32"/>
    <n v="333401"/>
    <s v="COMPUTADORAS DE ESCRITORIO ( ALL"/>
    <s v="28.02.2014"/>
    <n v="660945.44999999995"/>
    <n v="418598.78999999992"/>
    <s v="ZLIN"/>
    <n v="5"/>
    <n v="0"/>
    <n v="0"/>
    <n v="0"/>
    <s v="ZLIN"/>
    <n v="5"/>
    <n v="0"/>
    <n v="0"/>
    <n v="0"/>
    <m/>
    <m/>
    <m/>
  </r>
  <r>
    <s v="120604001420-0"/>
    <x v="32"/>
    <n v="333401"/>
    <s v="COMPUTADORAS DE ESCRITORIO ( ALL"/>
    <s v="28.02.2014"/>
    <n v="660945.44999999995"/>
    <n v="418598.78999999992"/>
    <s v="ZLIN"/>
    <n v="5"/>
    <n v="0"/>
    <n v="0"/>
    <n v="0"/>
    <s v="ZLIN"/>
    <n v="5"/>
    <n v="0"/>
    <n v="0"/>
    <n v="0"/>
    <m/>
    <m/>
    <m/>
  </r>
  <r>
    <s v="120604001421-0"/>
    <x v="32"/>
    <n v="215100"/>
    <s v="COMPUTADORAS DE ESCRITORIO ( ALL"/>
    <s v="28.02.2014"/>
    <n v="660945.44999999995"/>
    <n v="418598.78999999992"/>
    <s v="ZLIN"/>
    <n v="5"/>
    <n v="0"/>
    <n v="0"/>
    <n v="0"/>
    <s v="ZLIN"/>
    <n v="5"/>
    <n v="0"/>
    <n v="0"/>
    <n v="0"/>
    <m/>
    <m/>
    <m/>
  </r>
  <r>
    <s v="120604001422-0"/>
    <x v="32"/>
    <n v="215100"/>
    <s v="COMPUTADORAS DE ESCRITORIO ( ALL"/>
    <s v="28.02.2014"/>
    <n v="660945.44999999995"/>
    <n v="418598.78999999992"/>
    <s v="ZLIN"/>
    <n v="5"/>
    <n v="0"/>
    <n v="0"/>
    <n v="0"/>
    <s v="ZLIN"/>
    <n v="5"/>
    <n v="0"/>
    <n v="0"/>
    <n v="0"/>
    <m/>
    <m/>
    <m/>
  </r>
  <r>
    <s v="120604001423-0"/>
    <x v="32"/>
    <n v="334100"/>
    <s v="COMPUTADORAS DE ESCRITORIO ( ALL"/>
    <s v="28.02.2014"/>
    <n v="660945.44999999995"/>
    <n v="418598.78999999992"/>
    <s v="ZLIN"/>
    <n v="5"/>
    <n v="0"/>
    <n v="0"/>
    <n v="0"/>
    <s v="ZLIN"/>
    <n v="5"/>
    <n v="0"/>
    <n v="0"/>
    <n v="0"/>
    <m/>
    <m/>
    <m/>
  </r>
  <r>
    <s v="120604001424-0"/>
    <x v="32"/>
    <n v="334203"/>
    <s v="COMPUTADORAS DE ESCRITORIO ( ALL"/>
    <s v="28.02.2014"/>
    <n v="660945.44999999995"/>
    <n v="418598.78999999992"/>
    <s v="ZLIN"/>
    <n v="5"/>
    <n v="0"/>
    <n v="0"/>
    <n v="0"/>
    <s v="ZLIN"/>
    <n v="5"/>
    <n v="0"/>
    <n v="0"/>
    <n v="0"/>
    <m/>
    <m/>
    <m/>
  </r>
  <r>
    <s v="120604001425-0"/>
    <x v="32"/>
    <n v="334203"/>
    <s v="COMPUTADORAS DE ESCRITORIO ( ALL"/>
    <s v="28.02.2014"/>
    <n v="660945.44999999995"/>
    <n v="418598.78999999992"/>
    <s v="ZLIN"/>
    <n v="5"/>
    <n v="0"/>
    <n v="0"/>
    <n v="0"/>
    <s v="ZLIN"/>
    <n v="5"/>
    <n v="0"/>
    <n v="0"/>
    <n v="0"/>
    <m/>
    <m/>
    <m/>
  </r>
  <r>
    <s v="120604001426-0"/>
    <x v="32"/>
    <n v="334202"/>
    <s v="COMPUTADORAS DE ESCRITORIO ( ALL"/>
    <s v="28.02.2014"/>
    <n v="660945.44999999995"/>
    <n v="418598.78999999992"/>
    <s v="ZLIN"/>
    <n v="5"/>
    <n v="0"/>
    <n v="0"/>
    <n v="0"/>
    <s v="ZLIN"/>
    <n v="5"/>
    <n v="0"/>
    <n v="0"/>
    <n v="0"/>
    <m/>
    <m/>
    <m/>
  </r>
  <r>
    <s v="120604001427-0"/>
    <x v="32"/>
    <n v="335301"/>
    <s v="COMPUTADORAS DE ESCRITORIO ( ALL"/>
    <s v="28.02.2014"/>
    <n v="660945.44999999995"/>
    <n v="418598.78999999992"/>
    <s v="ZLIN"/>
    <n v="5"/>
    <n v="0"/>
    <n v="0"/>
    <n v="0"/>
    <s v="ZLIN"/>
    <n v="5"/>
    <n v="0"/>
    <n v="0"/>
    <n v="0"/>
    <m/>
    <m/>
    <m/>
  </r>
  <r>
    <s v="120604001428-0"/>
    <x v="32"/>
    <n v="335100"/>
    <s v="COMPUTADORAS DE ESCRITORIO ( ALL"/>
    <s v="28.02.2014"/>
    <n v="660945.44999999995"/>
    <n v="418598.78999999992"/>
    <s v="ZLIN"/>
    <n v="5"/>
    <n v="0"/>
    <n v="0"/>
    <n v="0"/>
    <s v="ZLIN"/>
    <n v="5"/>
    <n v="0"/>
    <n v="0"/>
    <n v="0"/>
    <m/>
    <m/>
    <m/>
  </r>
  <r>
    <s v="120604001429-0"/>
    <x v="32"/>
    <n v="213201"/>
    <s v="COMPUTADORAS DE ESCRITORIO ( ALL"/>
    <s v="28.02.2014"/>
    <n v="660945.44999999995"/>
    <n v="418598.78999999992"/>
    <s v="ZLIN"/>
    <n v="5"/>
    <n v="0"/>
    <n v="0"/>
    <n v="0"/>
    <s v="ZLIN"/>
    <n v="5"/>
    <n v="0"/>
    <n v="0"/>
    <n v="0"/>
    <m/>
    <m/>
    <m/>
  </r>
  <r>
    <s v="120604001430-0"/>
    <x v="32"/>
    <n v="213201"/>
    <s v="COMPUTADORAS DE ESCRITORIO ( ALL"/>
    <s v="28.02.2014"/>
    <n v="660945.44999999995"/>
    <n v="418598.78999999992"/>
    <s v="ZLIN"/>
    <n v="5"/>
    <n v="0"/>
    <n v="0"/>
    <n v="0"/>
    <s v="ZLIN"/>
    <n v="5"/>
    <n v="0"/>
    <n v="0"/>
    <n v="0"/>
    <m/>
    <m/>
    <m/>
  </r>
  <r>
    <s v="120604001431-0"/>
    <x v="32"/>
    <n v="213201"/>
    <s v="COMPUTADORAS DE ESCRITORIO ( ALL"/>
    <s v="28.02.2014"/>
    <n v="660945.44999999995"/>
    <n v="418598.78999999992"/>
    <s v="ZLIN"/>
    <n v="5"/>
    <n v="0"/>
    <n v="0"/>
    <n v="0"/>
    <s v="ZLIN"/>
    <n v="5"/>
    <n v="0"/>
    <n v="0"/>
    <n v="0"/>
    <m/>
    <m/>
    <m/>
  </r>
  <r>
    <s v="120604001432-0"/>
    <x v="32"/>
    <n v="341102"/>
    <s v="IMPRESORA"/>
    <s v="08.03.2011"/>
    <n v="175000"/>
    <n v="175000"/>
    <s v="ZLIN"/>
    <n v="5"/>
    <n v="0"/>
    <n v="0"/>
    <n v="0"/>
    <s v="ZLIN"/>
    <n v="5"/>
    <n v="0"/>
    <n v="0"/>
    <n v="0"/>
    <m/>
    <m/>
    <m/>
  </r>
  <r>
    <s v="120604001433-0"/>
    <x v="32"/>
    <n v="341102"/>
    <s v="IMPRESORA"/>
    <s v="08.03.2011"/>
    <n v="174999.99"/>
    <n v="174999.99"/>
    <s v="ZLIN"/>
    <n v="5"/>
    <n v="0"/>
    <n v="0"/>
    <n v="0"/>
    <s v="ZLIN"/>
    <n v="5"/>
    <n v="0"/>
    <n v="0"/>
    <n v="0"/>
    <m/>
    <m/>
    <m/>
  </r>
  <r>
    <s v="120604001434-0"/>
    <x v="32"/>
    <n v="341102"/>
    <s v="IMPRESORA"/>
    <s v="08.03.2011"/>
    <n v="174999.99"/>
    <n v="174999.99"/>
    <s v="ZLIN"/>
    <n v="5"/>
    <n v="0"/>
    <n v="0"/>
    <n v="0"/>
    <s v="ZLIN"/>
    <n v="5"/>
    <n v="0"/>
    <n v="0"/>
    <n v="0"/>
    <m/>
    <m/>
    <m/>
  </r>
  <r>
    <s v="120604001435-0"/>
    <x v="32"/>
    <n v="341102"/>
    <s v="IMPRESORA"/>
    <s v="08.03.2011"/>
    <n v="174999.99"/>
    <n v="174999.99"/>
    <s v="ZLIN"/>
    <n v="5"/>
    <n v="0"/>
    <n v="0"/>
    <n v="0"/>
    <s v="ZLIN"/>
    <n v="5"/>
    <n v="0"/>
    <n v="0"/>
    <n v="0"/>
    <m/>
    <m/>
    <m/>
  </r>
  <r>
    <s v="120604001436-0"/>
    <x v="32"/>
    <n v="341102"/>
    <s v="IMPRESORA"/>
    <s v="08.03.2011"/>
    <n v="174999.99"/>
    <n v="174999.99"/>
    <s v="ZLIN"/>
    <n v="5"/>
    <n v="0"/>
    <n v="0"/>
    <n v="0"/>
    <s v="ZLIN"/>
    <n v="5"/>
    <n v="0"/>
    <n v="0"/>
    <n v="0"/>
    <m/>
    <m/>
    <m/>
  </r>
  <r>
    <s v="120604001437-0"/>
    <x v="32"/>
    <n v="341102"/>
    <s v="IMPRESORA"/>
    <s v="08.03.2011"/>
    <n v="174999.99"/>
    <n v="174999.99"/>
    <s v="ZLIN"/>
    <n v="5"/>
    <n v="0"/>
    <n v="0"/>
    <n v="0"/>
    <s v="ZLIN"/>
    <n v="5"/>
    <n v="0"/>
    <n v="0"/>
    <n v="0"/>
    <m/>
    <m/>
    <m/>
  </r>
  <r>
    <s v="120604001438-0"/>
    <x v="32"/>
    <n v="344207"/>
    <s v="MONITOR"/>
    <s v="07.03.2011"/>
    <n v="74353.100000000006"/>
    <n v="74353.100000000006"/>
    <s v="ZLIN"/>
    <n v="5"/>
    <n v="0"/>
    <n v="0"/>
    <n v="0"/>
    <s v="ZLIN"/>
    <n v="5"/>
    <n v="0"/>
    <n v="0"/>
    <n v="0"/>
    <m/>
    <m/>
    <m/>
  </r>
  <r>
    <s v="120604001439-0"/>
    <x v="32"/>
    <n v="334302"/>
    <s v="MONITOR"/>
    <s v="07.03.2011"/>
    <n v="112290"/>
    <n v="112290"/>
    <s v="ZLIN"/>
    <n v="5"/>
    <n v="0"/>
    <n v="0"/>
    <n v="0"/>
    <s v="ZLIN"/>
    <n v="5"/>
    <n v="0"/>
    <n v="0"/>
    <n v="0"/>
    <m/>
    <m/>
    <m/>
  </r>
  <r>
    <s v="120604001440-0"/>
    <x v="32"/>
    <n v="323302"/>
    <s v="COMPUTADORAS ALL IN ONE Y WORK"/>
    <s v="27.04.2011"/>
    <n v="2055953.64"/>
    <n v="2055953.64"/>
    <s v="ZLIN"/>
    <n v="5"/>
    <n v="0"/>
    <n v="0"/>
    <n v="0"/>
    <s v="ZLIN"/>
    <n v="5"/>
    <n v="0"/>
    <n v="0"/>
    <n v="0"/>
    <m/>
    <m/>
    <m/>
  </r>
  <r>
    <s v="120604001441-0"/>
    <x v="32"/>
    <n v="341102"/>
    <s v="COMPUTADORAS ALL IN ONE Y WORK"/>
    <s v="27.04.2011"/>
    <n v="2055953.64"/>
    <n v="2055953.64"/>
    <s v="ZLIN"/>
    <n v="5"/>
    <n v="0"/>
    <n v="0"/>
    <n v="0"/>
    <s v="ZLIN"/>
    <n v="5"/>
    <n v="0"/>
    <n v="0"/>
    <n v="0"/>
    <m/>
    <m/>
    <m/>
  </r>
  <r>
    <s v="120604001442-0"/>
    <x v="32"/>
    <n v="323201"/>
    <s v="COMPUTADORAS ALL IN ONE Y WORK"/>
    <s v="27.04.2011"/>
    <n v="2055953.64"/>
    <n v="2055953.64"/>
    <s v="ZLIN"/>
    <n v="5"/>
    <n v="0"/>
    <n v="0"/>
    <n v="0"/>
    <s v="ZLIN"/>
    <n v="5"/>
    <n v="0"/>
    <n v="0"/>
    <n v="0"/>
    <m/>
    <m/>
    <m/>
  </r>
  <r>
    <s v="120604001443-0"/>
    <x v="32"/>
    <n v="344301"/>
    <s v="COMPUTADORAS ALL IN ONE Y WORK"/>
    <s v="27.04.2011"/>
    <n v="2055953.64"/>
    <n v="2055953.64"/>
    <s v="ZLIN"/>
    <n v="5"/>
    <n v="0"/>
    <n v="0"/>
    <n v="0"/>
    <s v="ZLIN"/>
    <n v="5"/>
    <n v="0"/>
    <n v="0"/>
    <n v="0"/>
    <m/>
    <m/>
    <m/>
  </r>
  <r>
    <s v="120604001444-0"/>
    <x v="32"/>
    <n v="342304"/>
    <s v="COMPUTADORAS ALL IN ONE Y WORK"/>
    <s v="27.04.2011"/>
    <n v="2055953.64"/>
    <n v="2055953.64"/>
    <s v="ZLIN"/>
    <n v="5"/>
    <n v="0"/>
    <n v="0"/>
    <n v="0"/>
    <s v="ZLIN"/>
    <n v="5"/>
    <n v="0"/>
    <n v="0"/>
    <n v="0"/>
    <m/>
    <m/>
    <m/>
  </r>
  <r>
    <s v="120604001445-0"/>
    <x v="32"/>
    <n v="344202"/>
    <s v="COMPUTADORAS ALL IN ONE Y WORK"/>
    <s v="27.04.2011"/>
    <n v="2055953.64"/>
    <n v="2055953.64"/>
    <s v="ZLIN"/>
    <n v="5"/>
    <n v="0"/>
    <n v="0"/>
    <n v="0"/>
    <s v="ZLIN"/>
    <n v="5"/>
    <n v="0"/>
    <n v="0"/>
    <n v="0"/>
    <m/>
    <m/>
    <m/>
  </r>
  <r>
    <s v="120604001446-0"/>
    <x v="32"/>
    <n v="341102"/>
    <s v="COMPUTADORAS ALL IN ONE Y WORK"/>
    <s v="27.04.2011"/>
    <n v="2055953.64"/>
    <n v="2055953.64"/>
    <s v="ZLIN"/>
    <n v="5"/>
    <n v="0"/>
    <n v="0"/>
    <n v="0"/>
    <s v="ZLIN"/>
    <n v="5"/>
    <n v="0"/>
    <n v="0"/>
    <n v="0"/>
    <m/>
    <m/>
    <m/>
  </r>
  <r>
    <s v="120604001448-0"/>
    <x v="32"/>
    <n v="213100"/>
    <s v="COMPUTADORA ALL IN ONE Y WORK"/>
    <s v="09.06.2011"/>
    <n v="739014.03"/>
    <n v="739014.03"/>
    <s v="ZLIN"/>
    <n v="5"/>
    <n v="0"/>
    <n v="0"/>
    <n v="0"/>
    <s v="ZLIN"/>
    <n v="5"/>
    <n v="0"/>
    <n v="0"/>
    <n v="0"/>
    <m/>
    <m/>
    <m/>
  </r>
  <r>
    <s v="120604001449-0"/>
    <x v="32"/>
    <n v="333201"/>
    <s v="COMPUTADORA ALL IN ONE Y WORK"/>
    <s v="09.06.2011"/>
    <n v="739014.03"/>
    <n v="739014.03"/>
    <s v="ZLIN"/>
    <n v="5"/>
    <n v="0"/>
    <n v="0"/>
    <n v="0"/>
    <s v="ZLIN"/>
    <n v="5"/>
    <n v="0"/>
    <n v="0"/>
    <n v="0"/>
    <m/>
    <m/>
    <m/>
  </r>
  <r>
    <s v="120604001450-0"/>
    <x v="32"/>
    <n v="215100"/>
    <s v="COMPUTADORA ALL IN ONE Y WORK"/>
    <s v="09.06.2011"/>
    <n v="739014.03"/>
    <n v="739014.03"/>
    <s v="ZLIN"/>
    <n v="5"/>
    <n v="0"/>
    <n v="0"/>
    <n v="0"/>
    <s v="ZLIN"/>
    <n v="5"/>
    <n v="0"/>
    <n v="0"/>
    <n v="0"/>
    <m/>
    <m/>
    <m/>
  </r>
  <r>
    <s v="120604001451-0"/>
    <x v="32"/>
    <n v="335204"/>
    <s v="COMPUTADORA ALL IN ONE Y WORK"/>
    <s v="09.06.2011"/>
    <n v="739014.03"/>
    <n v="739014.03"/>
    <s v="ZLIN"/>
    <n v="5"/>
    <n v="0"/>
    <n v="0"/>
    <n v="0"/>
    <s v="ZLIN"/>
    <n v="5"/>
    <n v="0"/>
    <n v="0"/>
    <n v="0"/>
    <m/>
    <m/>
    <m/>
  </r>
  <r>
    <s v="120604001452-0"/>
    <x v="32"/>
    <n v="213100"/>
    <s v="COMPUTADORA ALL IN ONE Y WORK"/>
    <s v="09.06.2011"/>
    <n v="739014.03"/>
    <n v="739014.03"/>
    <s v="ZLIN"/>
    <n v="5"/>
    <n v="0"/>
    <n v="0"/>
    <n v="0"/>
    <s v="ZLIN"/>
    <n v="5"/>
    <n v="0"/>
    <n v="0"/>
    <n v="0"/>
    <m/>
    <m/>
    <m/>
  </r>
  <r>
    <s v="120604001453-0"/>
    <x v="32"/>
    <n v="123100"/>
    <s v="COMPUTADORA ALL IN ONE Y WORK"/>
    <s v="09.06.2011"/>
    <n v="739014.03"/>
    <n v="739014.03"/>
    <s v="ZLIN"/>
    <n v="5"/>
    <n v="0"/>
    <n v="0"/>
    <n v="0"/>
    <s v="ZLIN"/>
    <n v="5"/>
    <n v="0"/>
    <n v="0"/>
    <n v="0"/>
    <m/>
    <m/>
    <m/>
  </r>
  <r>
    <s v="120604001454-0"/>
    <x v="32"/>
    <n v="321201"/>
    <s v="COMPUTADORA ALL IN ONE Y WORK"/>
    <s v="09.06.2011"/>
    <n v="739014.03"/>
    <n v="739014.03"/>
    <s v="ZLIN"/>
    <n v="5"/>
    <n v="0"/>
    <n v="0"/>
    <n v="0"/>
    <s v="ZLIN"/>
    <n v="5"/>
    <n v="0"/>
    <n v="0"/>
    <n v="0"/>
    <m/>
    <m/>
    <m/>
  </r>
  <r>
    <s v="120604001455-0"/>
    <x v="32"/>
    <n v="213201"/>
    <s v="COMPUTADORA All IN ONE"/>
    <s v="23.02.2012"/>
    <n v="5092921.1900000004"/>
    <n v="5092921.1900000004"/>
    <s v="ZLIN"/>
    <n v="5"/>
    <n v="0"/>
    <n v="0"/>
    <n v="0"/>
    <s v="ZLIN"/>
    <n v="5"/>
    <n v="0"/>
    <n v="0"/>
    <n v="0"/>
    <m/>
    <m/>
    <m/>
  </r>
  <r>
    <s v="120604001456-0"/>
    <x v="32"/>
    <n v="322301"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457-0"/>
    <x v="32"/>
    <n v="335303"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458-0"/>
    <x v="32"/>
    <n v="322301"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459-0"/>
    <x v="32"/>
    <n v="323302"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460-0"/>
    <x v="32"/>
    <n v="322201"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461-0"/>
    <x v="32"/>
    <n v="335303"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462-0"/>
    <x v="32"/>
    <n v="335301"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463-0"/>
    <x v="32"/>
    <n v="322301"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464-0"/>
    <x v="32"/>
    <n v="322301"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465-0"/>
    <x v="32"/>
    <n v="322301"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466-0"/>
    <x v="32"/>
    <n v="322301"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467-0"/>
    <x v="32"/>
    <n v="323100"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468-0"/>
    <x v="32"/>
    <n v="323305"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469-0"/>
    <x v="32"/>
    <n v="335100"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470-0"/>
    <x v="32"/>
    <n v="332201"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471-0"/>
    <x v="32"/>
    <n v="322301"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472-0"/>
    <x v="32"/>
    <n v="332100"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473-0"/>
    <x v="32"/>
    <n v="322301"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474-0"/>
    <x v="32"/>
    <n v="321100"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475-0"/>
    <x v="32"/>
    <n v="335303"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476-0"/>
    <x v="32"/>
    <n v="332501"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477-0"/>
    <x v="32"/>
    <n v="322314"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478-0"/>
    <x v="32"/>
    <n v="321201"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479-0"/>
    <x v="32"/>
    <n v="332100"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480-0"/>
    <x v="32"/>
    <n v="332301"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481-0"/>
    <x v="32"/>
    <n v="323201"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482-0"/>
    <x v="32"/>
    <n v="323301"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483-0"/>
    <x v="32"/>
    <n v="322301"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484-0"/>
    <x v="32"/>
    <n v="332100"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485-0"/>
    <x v="32"/>
    <n v="322301"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486-0"/>
    <x v="32"/>
    <n v="332201"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487-0"/>
    <x v="32"/>
    <n v="321100"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488-0"/>
    <x v="32"/>
    <n v="335303"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489-0"/>
    <x v="32"/>
    <n v="322302"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490-0"/>
    <x v="32"/>
    <n v="322301"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491-0"/>
    <x v="32"/>
    <n v="322301"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492-0"/>
    <x v="32"/>
    <n v="322301"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493-0"/>
    <x v="32"/>
    <n v="322301"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494-0"/>
    <x v="32"/>
    <n v="323301"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495-0"/>
    <x v="32"/>
    <n v="322302"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496-0"/>
    <x v="32"/>
    <n v="335303"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497-0"/>
    <x v="32"/>
    <n v="323302"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498-0"/>
    <x v="32"/>
    <n v="323303"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499-0"/>
    <x v="32"/>
    <n v="321201"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500-0"/>
    <x v="32"/>
    <n v="322301"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501-0"/>
    <x v="32"/>
    <n v="322201"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502-0"/>
    <x v="32"/>
    <n v="322301"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503-0"/>
    <x v="32"/>
    <n v="321101"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504-0"/>
    <x v="32"/>
    <n v="322301"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505-0"/>
    <x v="32"/>
    <n v="342100"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506-0"/>
    <x v="32"/>
    <n v="343202"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507-0"/>
    <x v="32"/>
    <n v="342501"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508-0"/>
    <x v="32"/>
    <n v="343202"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509-0"/>
    <x v="32"/>
    <n v="336100"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510-0"/>
    <x v="32"/>
    <n v="342401"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511-0"/>
    <x v="32"/>
    <n v="344204"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512-0"/>
    <x v="32"/>
    <n v="341102"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513-0"/>
    <x v="32"/>
    <n v="133501"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514-0"/>
    <x v="32"/>
    <n v="343205"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515-0"/>
    <x v="32"/>
    <n v="122100"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516-0"/>
    <x v="32"/>
    <n v="343204"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517-0"/>
    <x v="32"/>
    <n v="342501"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518-0"/>
    <x v="32"/>
    <n v="342509"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519-0"/>
    <x v="32"/>
    <n v="341204"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520-0"/>
    <x v="32"/>
    <n v="344100"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521-0"/>
    <x v="32"/>
    <n v="342401"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522-0"/>
    <x v="32"/>
    <n v="342401"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523-0"/>
    <x v="32"/>
    <n v="214401"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524-0"/>
    <x v="32"/>
    <n v="214301"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525-0"/>
    <x v="32"/>
    <n v="213201"/>
    <s v="COMPUTADORA PC"/>
    <s v="21.03.2012"/>
    <n v="1176870.83"/>
    <n v="1176870.83"/>
    <s v="ZLIN"/>
    <n v="5"/>
    <n v="0"/>
    <n v="0"/>
    <n v="0"/>
    <s v="ZLIN"/>
    <n v="5"/>
    <n v="0"/>
    <n v="0"/>
    <n v="0"/>
    <m/>
    <m/>
    <m/>
  </r>
  <r>
    <s v="120604001526-0"/>
    <x v="32"/>
    <n v="213100"/>
    <s v="COMPUTADORA PC"/>
    <s v="21.03.2012"/>
    <n v="1176870.83"/>
    <n v="1176870.83"/>
    <s v="ZLIN"/>
    <n v="5"/>
    <n v="0"/>
    <n v="0"/>
    <n v="0"/>
    <s v="ZLIN"/>
    <n v="5"/>
    <n v="0"/>
    <n v="0"/>
    <n v="0"/>
    <m/>
    <m/>
    <m/>
  </r>
  <r>
    <s v="120604001527-0"/>
    <x v="32"/>
    <n v="213301"/>
    <s v="COMPUTADORA PC"/>
    <s v="21.03.2012"/>
    <n v="1176870.83"/>
    <n v="1176870.83"/>
    <s v="ZLIN"/>
    <n v="5"/>
    <n v="0"/>
    <n v="0"/>
    <n v="0"/>
    <s v="ZLIN"/>
    <n v="5"/>
    <n v="0"/>
    <n v="0"/>
    <n v="0"/>
    <m/>
    <m/>
    <m/>
  </r>
  <r>
    <s v="120604001528-0"/>
    <x v="32"/>
    <n v="311100"/>
    <s v="COMPUTADORA PC"/>
    <s v="21.03.2012"/>
    <n v="1176870.83"/>
    <n v="1176870.83"/>
    <s v="ZLIN"/>
    <n v="5"/>
    <n v="0"/>
    <n v="0"/>
    <n v="0"/>
    <s v="ZLIN"/>
    <n v="5"/>
    <n v="0"/>
    <n v="0"/>
    <n v="0"/>
    <m/>
    <m/>
    <m/>
  </r>
  <r>
    <s v="120604001529-0"/>
    <x v="32"/>
    <n v="213301"/>
    <s v="COMPUTADORA PC"/>
    <s v="21.03.2012"/>
    <n v="1176870.83"/>
    <n v="1176870.83"/>
    <s v="ZLIN"/>
    <n v="5"/>
    <n v="0"/>
    <n v="0"/>
    <n v="0"/>
    <s v="ZLIN"/>
    <n v="5"/>
    <n v="0"/>
    <n v="0"/>
    <n v="0"/>
    <m/>
    <m/>
    <m/>
  </r>
  <r>
    <s v="120604001530-0"/>
    <x v="32"/>
    <n v="213301"/>
    <s v="COMPUTADORA PC"/>
    <s v="21.03.2012"/>
    <n v="1176870.83"/>
    <n v="1176870.83"/>
    <s v="ZLIN"/>
    <n v="5"/>
    <n v="0"/>
    <n v="0"/>
    <n v="0"/>
    <s v="ZLIN"/>
    <n v="5"/>
    <n v="0"/>
    <n v="0"/>
    <n v="0"/>
    <m/>
    <m/>
    <m/>
  </r>
  <r>
    <s v="120604001531-0"/>
    <x v="32"/>
    <n v="213301"/>
    <s v="COMPUTADORA PC"/>
    <s v="21.03.2012"/>
    <n v="1176870.83"/>
    <n v="1176870.83"/>
    <s v="ZLIN"/>
    <n v="5"/>
    <n v="0"/>
    <n v="0"/>
    <n v="0"/>
    <s v="ZLIN"/>
    <n v="5"/>
    <n v="0"/>
    <n v="0"/>
    <n v="0"/>
    <m/>
    <m/>
    <m/>
  </r>
  <r>
    <s v="120604001532-0"/>
    <x v="32"/>
    <n v="213301"/>
    <s v="COMPUTADORA PC"/>
    <s v="21.03.2012"/>
    <n v="1176870.83"/>
    <n v="1176870.83"/>
    <s v="ZLIN"/>
    <n v="5"/>
    <n v="0"/>
    <n v="0"/>
    <n v="0"/>
    <s v="ZLIN"/>
    <n v="5"/>
    <n v="0"/>
    <n v="0"/>
    <n v="0"/>
    <m/>
    <m/>
    <m/>
  </r>
  <r>
    <s v="120604001533-0"/>
    <x v="32"/>
    <n v="343201"/>
    <s v="COMPUTADORA ALL IN ONE"/>
    <s v="21.03.2012"/>
    <n v="1176870.83"/>
    <n v="1176870.83"/>
    <s v="ZLIN"/>
    <n v="5"/>
    <n v="0"/>
    <n v="0"/>
    <n v="0"/>
    <s v="ZLIN"/>
    <n v="5"/>
    <n v="0"/>
    <n v="0"/>
    <n v="0"/>
    <m/>
    <m/>
    <m/>
  </r>
  <r>
    <s v="120604001534-0"/>
    <x v="32"/>
    <n v="213301"/>
    <s v="COMPUTADORA PC"/>
    <s v="21.03.2012"/>
    <n v="1176870.83"/>
    <n v="1176870.83"/>
    <s v="ZLIN"/>
    <n v="5"/>
    <n v="0"/>
    <n v="0"/>
    <n v="0"/>
    <s v="ZLIN"/>
    <n v="5"/>
    <n v="0"/>
    <n v="0"/>
    <n v="0"/>
    <m/>
    <m/>
    <m/>
  </r>
  <r>
    <s v="120604001535-0"/>
    <x v="32"/>
    <n v="214301"/>
    <s v="COMPUTADORA PC"/>
    <s v="21.03.2012"/>
    <n v="1176870.83"/>
    <n v="1176870.83"/>
    <s v="ZLIN"/>
    <n v="5"/>
    <n v="0"/>
    <n v="0"/>
    <n v="0"/>
    <s v="ZLIN"/>
    <n v="5"/>
    <n v="0"/>
    <n v="0"/>
    <n v="0"/>
    <m/>
    <m/>
    <m/>
  </r>
  <r>
    <s v="120604001536-0"/>
    <x v="32"/>
    <n v="342503"/>
    <s v="COMPUTADORA PC"/>
    <s v="21.03.2012"/>
    <n v="1176870.83"/>
    <n v="1176870.83"/>
    <s v="ZLIN"/>
    <n v="5"/>
    <n v="0"/>
    <n v="0"/>
    <n v="0"/>
    <s v="ZLIN"/>
    <n v="5"/>
    <n v="0"/>
    <n v="0"/>
    <n v="0"/>
    <m/>
    <m/>
    <m/>
  </r>
  <r>
    <s v="120604001537-0"/>
    <x v="32"/>
    <n v="335301"/>
    <s v="COMPUTADORA PC"/>
    <s v="21.03.2012"/>
    <n v="1176870.83"/>
    <n v="1176870.83"/>
    <s v="ZLIN"/>
    <n v="5"/>
    <n v="0"/>
    <n v="0"/>
    <n v="0"/>
    <s v="ZLIN"/>
    <n v="5"/>
    <n v="0"/>
    <n v="0"/>
    <n v="0"/>
    <m/>
    <m/>
    <m/>
  </r>
  <r>
    <s v="120604001538-0"/>
    <x v="32"/>
    <n v="311100"/>
    <s v="COMPUTADORA PC"/>
    <s v="21.03.2012"/>
    <n v="1176870.83"/>
    <n v="1176870.83"/>
    <s v="ZLIN"/>
    <n v="5"/>
    <n v="0"/>
    <n v="0"/>
    <n v="0"/>
    <s v="ZLIN"/>
    <n v="5"/>
    <n v="0"/>
    <n v="0"/>
    <n v="0"/>
    <m/>
    <m/>
    <m/>
  </r>
  <r>
    <s v="120604001539-0"/>
    <x v="32"/>
    <n v="343201"/>
    <s v="COMPUTADORA PC"/>
    <s v="21.03.2012"/>
    <n v="1176870.83"/>
    <n v="1176870.83"/>
    <s v="ZLIN"/>
    <n v="5"/>
    <n v="0"/>
    <n v="0"/>
    <n v="0"/>
    <s v="ZLIN"/>
    <n v="5"/>
    <n v="0"/>
    <n v="0"/>
    <n v="0"/>
    <m/>
    <m/>
    <m/>
  </r>
  <r>
    <s v="120604001540-0"/>
    <x v="32"/>
    <n v="322301"/>
    <s v="COMPUTADORA PC CON SU MONITOR"/>
    <s v="21.03.2012"/>
    <n v="1176870.83"/>
    <n v="1176870.83"/>
    <s v="ZLIN"/>
    <n v="5"/>
    <n v="0"/>
    <n v="0"/>
    <n v="0"/>
    <s v="ZLIN"/>
    <n v="5"/>
    <n v="0"/>
    <n v="0"/>
    <n v="0"/>
    <m/>
    <m/>
    <m/>
  </r>
  <r>
    <s v="120604001541-0"/>
    <x v="32"/>
    <n v="321102"/>
    <s v="COMPUTADORA PC CON SU MONITOR"/>
    <s v="21.03.2012"/>
    <n v="1176870.83"/>
    <n v="1176870.83"/>
    <s v="ZLIN"/>
    <n v="5"/>
    <n v="0"/>
    <n v="0"/>
    <n v="0"/>
    <s v="ZLIN"/>
    <n v="5"/>
    <n v="0"/>
    <n v="0"/>
    <n v="0"/>
    <m/>
    <m/>
    <m/>
  </r>
  <r>
    <s v="120604001542-0"/>
    <x v="32"/>
    <n v="322301"/>
    <s v="COMPUTADORA PC"/>
    <s v="21.03.2012"/>
    <n v="1176870.83"/>
    <n v="1176870.83"/>
    <s v="ZLIN"/>
    <n v="5"/>
    <n v="0"/>
    <n v="0"/>
    <n v="0"/>
    <s v="ZLIN"/>
    <n v="5"/>
    <n v="0"/>
    <n v="0"/>
    <n v="0"/>
    <m/>
    <m/>
    <m/>
  </r>
  <r>
    <s v="120604001543-0"/>
    <x v="32"/>
    <n v="321102"/>
    <s v="COMPUTADORA PC"/>
    <s v="21.03.2012"/>
    <n v="1176870.83"/>
    <n v="1176870.83"/>
    <s v="ZLIN"/>
    <n v="5"/>
    <n v="0"/>
    <n v="0"/>
    <n v="0"/>
    <s v="ZLIN"/>
    <n v="5"/>
    <n v="0"/>
    <n v="0"/>
    <n v="0"/>
    <m/>
    <m/>
    <m/>
  </r>
  <r>
    <s v="120604001544-0"/>
    <x v="32"/>
    <n v="322302"/>
    <s v="COMPUTADORA PC"/>
    <s v="21.03.2012"/>
    <n v="1176860.72"/>
    <n v="1176860.72"/>
    <s v="ZLIN"/>
    <n v="5"/>
    <n v="0"/>
    <n v="0"/>
    <n v="0"/>
    <s v="ZLIN"/>
    <n v="5"/>
    <n v="0"/>
    <n v="0"/>
    <n v="0"/>
    <m/>
    <m/>
    <m/>
  </r>
  <r>
    <s v="120604001545-0"/>
    <x v="32"/>
    <n v="214100"/>
    <s v="COMPUTADORA PC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546-0"/>
    <x v="32"/>
    <n v="214401"/>
    <s v="COMPUTADORA PC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547-0"/>
    <x v="32"/>
    <n v="343100"/>
    <s v="COMPUTADORA PC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548-0"/>
    <x v="32"/>
    <n v="342304"/>
    <s v="COMPUTADORA PC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549-0"/>
    <x v="32"/>
    <n v="332100"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550-0"/>
    <x v="32"/>
    <n v="342503"/>
    <s v="COMPUTADORA PC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551-0"/>
    <x v="32"/>
    <n v="344204"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552-0"/>
    <x v="32"/>
    <n v="344301"/>
    <s v="COMPUTADORA PC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553-0"/>
    <x v="32"/>
    <n v="341201"/>
    <s v="COMPUTADORA PC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554-0"/>
    <x v="32"/>
    <n v="342510"/>
    <s v="COMPUTADORA PC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555-0"/>
    <x v="32"/>
    <n v="344204"/>
    <s v="COMPUTADORA PC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556-0"/>
    <x v="32"/>
    <n v="343100"/>
    <s v="COMPUTADORA PC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557-0"/>
    <x v="32"/>
    <n v="342502"/>
    <s v="COMPUTADORA PC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558-0"/>
    <x v="32"/>
    <n v="335203"/>
    <s v="COMPUTADORA PC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559-0"/>
    <x v="32"/>
    <n v="336100"/>
    <s v="COMPUTADORA PC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560-0"/>
    <x v="32"/>
    <n v="343204"/>
    <s v="COMPUTADORA PC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561-0"/>
    <x v="32"/>
    <n v="343301"/>
    <s v="COMPUTADORA PC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562-0"/>
    <x v="32"/>
    <n v="344204"/>
    <s v="COMPUTADORA PC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563-0"/>
    <x v="32"/>
    <n v="335309"/>
    <s v="COMPUTADORA PC ALL  IN 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564-0"/>
    <x v="32"/>
    <n v="342503"/>
    <s v="COMPUTADORA PC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565-0"/>
    <x v="32"/>
    <n v="344100"/>
    <s v="COMPUTADORA PC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566-0"/>
    <x v="32"/>
    <n v="213100"/>
    <s v="COMPUTADORA PC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567-0"/>
    <x v="32"/>
    <n v="214301"/>
    <s v="COMPUTADORA PC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568-0"/>
    <x v="32"/>
    <n v="343100"/>
    <s v="COMPUTADORA PC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569-0"/>
    <x v="32"/>
    <n v="333301"/>
    <s v="COMPUTADORA PC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570-0"/>
    <x v="32"/>
    <n v="343100"/>
    <s v="COMPUTADORA PC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571-0"/>
    <x v="32"/>
    <n v="334202"/>
    <s v="COMPUTADORA PC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572-0"/>
    <x v="32"/>
    <n v="323303"/>
    <s v="COMPUTADORA PC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573-0"/>
    <x v="32"/>
    <n v="343201"/>
    <s v="COMPUTADORA PC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574-0"/>
    <x v="32"/>
    <n v="343201"/>
    <s v="COMPUTADORA PC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575-0"/>
    <x v="32"/>
    <n v="213100"/>
    <s v="COMPUTADORAS ALL IN ONE Y WORK"/>
    <s v="09.06.2011"/>
    <n v="739014.03"/>
    <n v="739014.03"/>
    <s v="ZLIN"/>
    <n v="5"/>
    <n v="0"/>
    <n v="0"/>
    <n v="0"/>
    <s v="ZLIN"/>
    <n v="5"/>
    <n v="0"/>
    <n v="0"/>
    <n v="0"/>
    <m/>
    <m/>
    <m/>
  </r>
  <r>
    <s v="120604001576-0"/>
    <x v="32"/>
    <n v="213100"/>
    <s v="COMPUTADORAS ALL IN ONE Y WORK"/>
    <s v="09.06.2011"/>
    <n v="739014.03"/>
    <n v="739014.03"/>
    <s v="ZLIN"/>
    <n v="5"/>
    <n v="0"/>
    <n v="0"/>
    <n v="0"/>
    <s v="ZLIN"/>
    <n v="5"/>
    <n v="0"/>
    <n v="0"/>
    <n v="0"/>
    <m/>
    <m/>
    <m/>
  </r>
  <r>
    <s v="120604001577-0"/>
    <x v="32"/>
    <n v="213100"/>
    <s v="COMPUTADORAS ALL IN ONE Y WORK"/>
    <s v="09.06.2011"/>
    <n v="739014.03"/>
    <n v="739014.03"/>
    <s v="ZLIN"/>
    <n v="5"/>
    <n v="0"/>
    <n v="0"/>
    <n v="0"/>
    <s v="ZLIN"/>
    <n v="5"/>
    <n v="0"/>
    <n v="0"/>
    <n v="0"/>
    <m/>
    <m/>
    <m/>
  </r>
  <r>
    <s v="120604001578-0"/>
    <x v="32"/>
    <n v="213100"/>
    <s v="COMPUTADORAS ALL IN ONE Y WORK"/>
    <s v="09.06.2011"/>
    <n v="739014.03"/>
    <n v="739014.03"/>
    <s v="ZLIN"/>
    <n v="5"/>
    <n v="0"/>
    <n v="0"/>
    <n v="0"/>
    <s v="ZLIN"/>
    <n v="5"/>
    <n v="0"/>
    <n v="0"/>
    <n v="0"/>
    <m/>
    <m/>
    <m/>
  </r>
  <r>
    <s v="120604001579-0"/>
    <x v="32"/>
    <n v="331100"/>
    <s v="COMPUTADORAS ALL IN ONE Y WORK"/>
    <s v="09.06.2011"/>
    <n v="739014.03"/>
    <n v="739014.03"/>
    <s v="ZLIN"/>
    <n v="5"/>
    <n v="0"/>
    <n v="0"/>
    <n v="0"/>
    <s v="ZLIN"/>
    <n v="5"/>
    <n v="0"/>
    <n v="0"/>
    <n v="0"/>
    <m/>
    <m/>
    <m/>
  </r>
  <r>
    <s v="120604001580-0"/>
    <x v="32"/>
    <n v="213100"/>
    <s v="COMPUTADORAS ALL IN ONE Y WORK"/>
    <s v="09.06.2011"/>
    <n v="739014.03"/>
    <n v="739014.03"/>
    <s v="ZLIN"/>
    <n v="5"/>
    <n v="0"/>
    <n v="0"/>
    <n v="0"/>
    <s v="ZLIN"/>
    <n v="5"/>
    <n v="0"/>
    <n v="0"/>
    <n v="0"/>
    <m/>
    <m/>
    <m/>
  </r>
  <r>
    <s v="120604001581-0"/>
    <x v="32"/>
    <n v="335206"/>
    <s v="COMPUTADORAS ALL IN ONE Y WORK"/>
    <s v="09.06.2011"/>
    <n v="739014.03"/>
    <n v="739014.03"/>
    <s v="ZLIN"/>
    <n v="5"/>
    <n v="0"/>
    <n v="0"/>
    <n v="0"/>
    <s v="ZLIN"/>
    <n v="5"/>
    <n v="0"/>
    <n v="0"/>
    <n v="0"/>
    <m/>
    <m/>
    <m/>
  </r>
  <r>
    <s v="120604001582-0"/>
    <x v="32"/>
    <n v="213100"/>
    <s v="COMPUTADORAS ALL IN ONE Y WORK"/>
    <s v="09.06.2011"/>
    <n v="739014.03"/>
    <n v="739014.03"/>
    <s v="ZLIN"/>
    <n v="5"/>
    <n v="0"/>
    <n v="0"/>
    <n v="0"/>
    <s v="ZLIN"/>
    <n v="5"/>
    <n v="0"/>
    <n v="0"/>
    <n v="0"/>
    <m/>
    <m/>
    <m/>
  </r>
  <r>
    <s v="120604001583-0"/>
    <x v="32"/>
    <n v="333301"/>
    <s v="COMPUTADORAS ALL IN ONE Y WORK"/>
    <s v="09.06.2011"/>
    <n v="739014.03"/>
    <n v="739014.03"/>
    <s v="ZLIN"/>
    <n v="5"/>
    <n v="0"/>
    <n v="0"/>
    <n v="0"/>
    <s v="ZLIN"/>
    <n v="5"/>
    <n v="0"/>
    <n v="0"/>
    <n v="0"/>
    <m/>
    <m/>
    <m/>
  </r>
  <r>
    <s v="120604001584-0"/>
    <x v="32"/>
    <n v="333301"/>
    <s v="COMPUTADORAS ALL IN ONE Y WORK"/>
    <s v="09.06.2011"/>
    <n v="739014.03"/>
    <n v="739014.03"/>
    <s v="ZLIN"/>
    <n v="5"/>
    <n v="0"/>
    <n v="0"/>
    <n v="0"/>
    <s v="ZLIN"/>
    <n v="5"/>
    <n v="0"/>
    <n v="0"/>
    <n v="0"/>
    <m/>
    <m/>
    <m/>
  </r>
  <r>
    <s v="120604001585-0"/>
    <x v="32"/>
    <n v="316100"/>
    <s v="COMPUTADORA ALL IN ONE Y WORK"/>
    <s v="09.06.2011"/>
    <n v="739014.03"/>
    <n v="739014.03"/>
    <s v="ZLIN"/>
    <n v="5"/>
    <n v="0"/>
    <n v="0"/>
    <n v="0"/>
    <s v="ZLIN"/>
    <n v="5"/>
    <n v="0"/>
    <n v="0"/>
    <n v="0"/>
    <m/>
    <m/>
    <m/>
  </r>
  <r>
    <s v="120604001586-0"/>
    <x v="32"/>
    <n v="334302"/>
    <s v="COMPUTADORA ALL IN ONE Y WORK"/>
    <s v="09.06.2011"/>
    <n v="739014.03"/>
    <n v="739014.03"/>
    <s v="ZLIN"/>
    <n v="5"/>
    <n v="0"/>
    <n v="0"/>
    <n v="0"/>
    <s v="ZLIN"/>
    <n v="5"/>
    <n v="0"/>
    <n v="0"/>
    <n v="0"/>
    <m/>
    <m/>
    <m/>
  </r>
  <r>
    <s v="120604001587-0"/>
    <x v="32"/>
    <n v="341100"/>
    <s v="COMPUTADORAS ALL IN ONE Y WORK"/>
    <s v="09.06.2011"/>
    <n v="739014.03"/>
    <n v="739014.03"/>
    <s v="ZLIN"/>
    <n v="5"/>
    <n v="0"/>
    <n v="0"/>
    <n v="0"/>
    <s v="ZLIN"/>
    <n v="5"/>
    <n v="0"/>
    <n v="0"/>
    <n v="0"/>
    <m/>
    <m/>
    <m/>
  </r>
  <r>
    <s v="120604001588-0"/>
    <x v="32"/>
    <n v="213100"/>
    <s v="COMPUTADORAS ALL IN ONE Y WORK"/>
    <s v="09.06.2011"/>
    <n v="739014.03"/>
    <n v="739014.03"/>
    <s v="ZLIN"/>
    <n v="5"/>
    <n v="0"/>
    <n v="0"/>
    <n v="0"/>
    <s v="ZLIN"/>
    <n v="5"/>
    <n v="0"/>
    <n v="0"/>
    <n v="0"/>
    <m/>
    <m/>
    <m/>
  </r>
  <r>
    <s v="120604001589-0"/>
    <x v="32"/>
    <n v="333501"/>
    <s v="COMPUTADORAS ALL IN ONE Y WORK"/>
    <s v="09.06.2011"/>
    <n v="739014.03"/>
    <n v="739014.03"/>
    <s v="ZLIN"/>
    <n v="5"/>
    <n v="0"/>
    <n v="0"/>
    <n v="0"/>
    <s v="ZLIN"/>
    <n v="5"/>
    <n v="0"/>
    <n v="0"/>
    <n v="0"/>
    <m/>
    <m/>
    <m/>
  </r>
  <r>
    <s v="120604001590-0"/>
    <x v="32"/>
    <n v="213100"/>
    <s v="COMPUTADORAS ALL IN ONE Y WORK"/>
    <s v="09.06.2011"/>
    <n v="739014.03"/>
    <n v="739014.03"/>
    <s v="ZLIN"/>
    <n v="5"/>
    <n v="0"/>
    <n v="0"/>
    <n v="0"/>
    <s v="ZLIN"/>
    <n v="5"/>
    <n v="0"/>
    <n v="0"/>
    <n v="0"/>
    <m/>
    <m/>
    <m/>
  </r>
  <r>
    <s v="120604001591-0"/>
    <x v="32"/>
    <n v="343201"/>
    <s v="COMPUTADORAS ALL IN ONE Y WORK"/>
    <s v="09.06.2011"/>
    <n v="739014.03"/>
    <n v="739014.03"/>
    <s v="ZLIN"/>
    <n v="5"/>
    <n v="0"/>
    <n v="0"/>
    <n v="0"/>
    <s v="ZLIN"/>
    <n v="5"/>
    <n v="0"/>
    <n v="0"/>
    <n v="0"/>
    <m/>
    <m/>
    <m/>
  </r>
  <r>
    <s v="120604001592-0"/>
    <x v="32"/>
    <n v="213100"/>
    <s v="COMPUTADORAS ALL IN ONE Y WORK"/>
    <s v="09.06.2011"/>
    <n v="739014.03"/>
    <n v="739014.03"/>
    <s v="ZLIN"/>
    <n v="5"/>
    <n v="0"/>
    <n v="0"/>
    <n v="0"/>
    <s v="ZLIN"/>
    <n v="5"/>
    <n v="0"/>
    <n v="0"/>
    <n v="0"/>
    <m/>
    <m/>
    <m/>
  </r>
  <r>
    <s v="120604001593-0"/>
    <x v="32"/>
    <n v="321102"/>
    <s v="COMPUTADORAS ALL IN ONE Y WORK"/>
    <s v="09.06.2011"/>
    <n v="739014.03"/>
    <n v="739014.03"/>
    <s v="ZLIN"/>
    <n v="5"/>
    <n v="0"/>
    <n v="0"/>
    <n v="0"/>
    <s v="ZLIN"/>
    <n v="5"/>
    <n v="0"/>
    <n v="0"/>
    <n v="0"/>
    <m/>
    <m/>
    <m/>
  </r>
  <r>
    <s v="120604001594-0"/>
    <x v="32"/>
    <n v="321100"/>
    <s v="COMPUTADORAS ALL IN ONE Y WORK"/>
    <s v="09.06.2011"/>
    <n v="739014.03"/>
    <n v="739014.03"/>
    <s v="ZLIN"/>
    <n v="5"/>
    <n v="0"/>
    <n v="0"/>
    <n v="0"/>
    <s v="ZLIN"/>
    <n v="5"/>
    <n v="0"/>
    <n v="0"/>
    <n v="0"/>
    <m/>
    <m/>
    <m/>
  </r>
  <r>
    <s v="120604001595-0"/>
    <x v="32"/>
    <n v="323100"/>
    <s v="COMPUTADORAS ALL IN ONE Y WORK"/>
    <s v="09.06.2011"/>
    <n v="739014.03"/>
    <n v="739014.03"/>
    <s v="ZLIN"/>
    <n v="5"/>
    <n v="0"/>
    <n v="0"/>
    <n v="0"/>
    <s v="ZLIN"/>
    <n v="5"/>
    <n v="0"/>
    <n v="0"/>
    <n v="0"/>
    <m/>
    <m/>
    <m/>
  </r>
  <r>
    <s v="120604001596-0"/>
    <x v="32"/>
    <n v="334201"/>
    <s v="COMPUTADORAS ALL IN ONE Y WORK"/>
    <s v="09.06.2011"/>
    <n v="739014.03"/>
    <n v="739014.03"/>
    <s v="ZLIN"/>
    <n v="5"/>
    <n v="0"/>
    <n v="0"/>
    <n v="0"/>
    <s v="ZLIN"/>
    <n v="5"/>
    <n v="0"/>
    <n v="0"/>
    <n v="0"/>
    <m/>
    <m/>
    <m/>
  </r>
  <r>
    <s v="120604001597-0"/>
    <x v="32"/>
    <n v="323302"/>
    <s v="COMPUTADORAS ALL IN ONE Y WORK"/>
    <s v="09.06.2011"/>
    <n v="739014.03"/>
    <n v="739014.03"/>
    <s v="ZLIN"/>
    <n v="5"/>
    <n v="0"/>
    <n v="0"/>
    <n v="0"/>
    <s v="ZLIN"/>
    <n v="5"/>
    <n v="0"/>
    <n v="0"/>
    <n v="0"/>
    <m/>
    <m/>
    <m/>
  </r>
  <r>
    <s v="120604001598-0"/>
    <x v="32"/>
    <n v="213100"/>
    <s v="COMPUTADORAS ALL IN ONE Y WORK"/>
    <s v="09.06.2011"/>
    <n v="739014.03"/>
    <n v="739014.03"/>
    <s v="ZLIN"/>
    <n v="5"/>
    <n v="0"/>
    <n v="0"/>
    <n v="0"/>
    <s v="ZLIN"/>
    <n v="5"/>
    <n v="0"/>
    <n v="0"/>
    <n v="0"/>
    <m/>
    <m/>
    <m/>
  </r>
  <r>
    <s v="120604001599-0"/>
    <x v="32"/>
    <n v="321102"/>
    <s v="COMPUTADORAS ALL IN ONE Y WORK"/>
    <s v="09.06.2011"/>
    <n v="739014.03"/>
    <n v="739014.03"/>
    <s v="ZLIN"/>
    <n v="5"/>
    <n v="0"/>
    <n v="0"/>
    <n v="0"/>
    <s v="ZLIN"/>
    <n v="5"/>
    <n v="0"/>
    <n v="0"/>
    <n v="0"/>
    <m/>
    <m/>
    <m/>
  </r>
  <r>
    <s v="120604001600-0"/>
    <x v="32"/>
    <n v="333401"/>
    <s v="DISCO DURO EXTERNO"/>
    <s v="07.04.2011"/>
    <n v="95900"/>
    <n v="0"/>
    <s v="ZLIN"/>
    <n v="5"/>
    <n v="0"/>
    <n v="0"/>
    <n v="0"/>
    <s v="ZLIN"/>
    <n v="5"/>
    <n v="0"/>
    <n v="0"/>
    <n v="0"/>
    <m/>
    <m/>
    <m/>
  </r>
  <r>
    <s v="120604001601-0"/>
    <x v="32"/>
    <n v="332201"/>
    <s v="MONITOR"/>
    <s v="07.04.2011"/>
    <n v="102725.48"/>
    <n v="102725.48"/>
    <s v="ZLIN"/>
    <n v="5"/>
    <n v="0"/>
    <n v="0"/>
    <n v="0"/>
    <s v="ZLIN"/>
    <n v="5"/>
    <n v="0"/>
    <n v="0"/>
    <n v="0"/>
    <m/>
    <m/>
    <m/>
  </r>
  <r>
    <s v="120604001602-0"/>
    <x v="32"/>
    <n v="344203"/>
    <s v="MONITOR"/>
    <s v="07.04.2011"/>
    <n v="97074.91"/>
    <n v="97074.91"/>
    <s v="ZLIN"/>
    <n v="5"/>
    <n v="0"/>
    <n v="0"/>
    <n v="0"/>
    <s v="ZLIN"/>
    <n v="5"/>
    <n v="0"/>
    <n v="0"/>
    <n v="0"/>
    <m/>
    <m/>
    <m/>
  </r>
  <r>
    <s v="120604001603-0"/>
    <x v="32"/>
    <n v="211100"/>
    <s v="PROYECTOR"/>
    <s v="31.03.2011"/>
    <n v="787402.72"/>
    <n v="787402.72"/>
    <s v="ZLIN"/>
    <n v="5"/>
    <n v="0"/>
    <n v="0"/>
    <n v="0"/>
    <s v="ZLIN"/>
    <n v="5"/>
    <n v="0"/>
    <n v="0"/>
    <n v="0"/>
    <m/>
    <m/>
    <m/>
  </r>
  <r>
    <s v="120604001604-0"/>
    <x v="32"/>
    <n v="343301"/>
    <s v="MONITOR LCD 22&quot;"/>
    <s v="18.05.2011"/>
    <n v="110900"/>
    <n v="110900"/>
    <s v="ZLIN"/>
    <n v="5"/>
    <n v="0"/>
    <n v="0"/>
    <n v="0"/>
    <s v="ZLIN"/>
    <n v="5"/>
    <n v="0"/>
    <n v="0"/>
    <n v="0"/>
    <m/>
    <m/>
    <m/>
  </r>
  <r>
    <s v="120604001607-0"/>
    <x v="32"/>
    <n v="121100"/>
    <s v="Monitor Color Alta Definicion HD"/>
    <s v="29.08.2011"/>
    <n v="94921.55"/>
    <n v="94921.55"/>
    <s v="ZLIN"/>
    <n v="5"/>
    <n v="0"/>
    <n v="0"/>
    <n v="0"/>
    <s v="ZLIN"/>
    <n v="5"/>
    <n v="0"/>
    <n v="0"/>
    <n v="0"/>
    <m/>
    <m/>
    <m/>
  </r>
  <r>
    <s v="120604001608-0"/>
    <x v="32"/>
    <n v="121100"/>
    <s v="Monitor Color Alta Definicion HD"/>
    <s v="29.08.2011"/>
    <n v="94921.55"/>
    <n v="94921.55"/>
    <s v="ZLIN"/>
    <n v="5"/>
    <n v="0"/>
    <n v="0"/>
    <n v="0"/>
    <s v="ZLIN"/>
    <n v="5"/>
    <n v="0"/>
    <n v="0"/>
    <n v="0"/>
    <m/>
    <m/>
    <m/>
  </r>
  <r>
    <s v="120604001609-0"/>
    <x v="32"/>
    <n v="122100"/>
    <s v="Monitor Color Alta Definicion HD"/>
    <s v="29.08.2011"/>
    <n v="94921.55"/>
    <n v="94921.55"/>
    <s v="ZLIN"/>
    <n v="5"/>
    <n v="0"/>
    <n v="0"/>
    <n v="0"/>
    <s v="ZLIN"/>
    <n v="5"/>
    <n v="0"/>
    <n v="0"/>
    <n v="0"/>
    <m/>
    <m/>
    <m/>
  </r>
  <r>
    <s v="120604001610-0"/>
    <x v="32"/>
    <n v="122100"/>
    <s v="Monitor Color Alta Definicion HD"/>
    <s v="29.08.2011"/>
    <n v="94921.55"/>
    <n v="94921.55"/>
    <s v="ZLIN"/>
    <n v="5"/>
    <n v="0"/>
    <n v="0"/>
    <n v="0"/>
    <s v="ZLIN"/>
    <n v="5"/>
    <n v="0"/>
    <n v="0"/>
    <n v="0"/>
    <m/>
    <m/>
    <m/>
  </r>
  <r>
    <s v="120604001611-0"/>
    <x v="32"/>
    <n v="123100"/>
    <s v="Monitor Color Alta Definicion HD"/>
    <s v="29.08.2011"/>
    <n v="94921.55"/>
    <n v="94921.55"/>
    <s v="ZLIN"/>
    <n v="5"/>
    <n v="0"/>
    <n v="0"/>
    <n v="0"/>
    <s v="ZLIN"/>
    <n v="5"/>
    <n v="0"/>
    <n v="0"/>
    <n v="0"/>
    <m/>
    <m/>
    <m/>
  </r>
  <r>
    <s v="120604001612-0"/>
    <x v="32"/>
    <n v="122100"/>
    <s v="Monitor Color Alta Definicion HD"/>
    <s v="29.08.2011"/>
    <n v="94921.55"/>
    <n v="94921.55"/>
    <s v="ZLIN"/>
    <n v="5"/>
    <n v="0"/>
    <n v="0"/>
    <n v="0"/>
    <s v="ZLIN"/>
    <n v="5"/>
    <n v="0"/>
    <n v="0"/>
    <n v="0"/>
    <m/>
    <m/>
    <m/>
  </r>
  <r>
    <s v="120604001613-0"/>
    <x v="32"/>
    <n v="122100"/>
    <s v="Monitor Color Alta Definicion HD"/>
    <s v="29.08.2011"/>
    <n v="94921.55"/>
    <n v="94921.55"/>
    <s v="ZLIN"/>
    <n v="5"/>
    <n v="0"/>
    <n v="0"/>
    <n v="0"/>
    <s v="ZLIN"/>
    <n v="5"/>
    <n v="0"/>
    <n v="0"/>
    <n v="0"/>
    <m/>
    <m/>
    <m/>
  </r>
  <r>
    <s v="120604001614-0"/>
    <x v="32"/>
    <n v="122100"/>
    <s v="Monitor Color Alta Definicion HD"/>
    <s v="29.08.2011"/>
    <n v="94921.55"/>
    <n v="94921.55"/>
    <s v="ZLIN"/>
    <n v="5"/>
    <n v="0"/>
    <n v="0"/>
    <n v="0"/>
    <s v="ZLIN"/>
    <n v="5"/>
    <n v="0"/>
    <n v="0"/>
    <n v="0"/>
    <m/>
    <m/>
    <m/>
  </r>
  <r>
    <s v="120604001615-0"/>
    <x v="32"/>
    <n v="122100"/>
    <s v="Monitor Color Alta Definicion HD"/>
    <s v="29.08.2011"/>
    <n v="94921.55"/>
    <n v="94921.55"/>
    <s v="ZLIN"/>
    <n v="5"/>
    <n v="0"/>
    <n v="0"/>
    <n v="0"/>
    <s v="ZLIN"/>
    <n v="5"/>
    <n v="0"/>
    <n v="0"/>
    <n v="0"/>
    <m/>
    <m/>
    <m/>
  </r>
  <r>
    <s v="120604001616-0"/>
    <x v="32"/>
    <n v="122100"/>
    <s v="Monitor Color Alta Definicion HD"/>
    <s v="29.08.2011"/>
    <n v="94921.55"/>
    <n v="94921.55"/>
    <s v="ZLIN"/>
    <n v="5"/>
    <n v="0"/>
    <n v="0"/>
    <n v="0"/>
    <s v="ZLIN"/>
    <n v="5"/>
    <n v="0"/>
    <n v="0"/>
    <n v="0"/>
    <m/>
    <m/>
    <m/>
  </r>
  <r>
    <s v="120604001617-0"/>
    <x v="32"/>
    <n v="122100"/>
    <s v="Monitor Color Alta Definicion HD"/>
    <s v="29.08.2011"/>
    <n v="94921.55"/>
    <n v="94921.55"/>
    <s v="ZLIN"/>
    <n v="5"/>
    <n v="0"/>
    <n v="0"/>
    <n v="0"/>
    <s v="ZLIN"/>
    <n v="5"/>
    <n v="0"/>
    <n v="0"/>
    <n v="0"/>
    <m/>
    <m/>
    <m/>
  </r>
  <r>
    <s v="120604001618-0"/>
    <x v="32"/>
    <n v="122100"/>
    <s v="Monitor Color Alta Definicion HD"/>
    <s v="29.08.2011"/>
    <n v="94921.55"/>
    <n v="94921.55"/>
    <s v="ZLIN"/>
    <n v="5"/>
    <n v="0"/>
    <n v="0"/>
    <n v="0"/>
    <s v="ZLIN"/>
    <n v="5"/>
    <n v="0"/>
    <n v="0"/>
    <n v="0"/>
    <m/>
    <m/>
    <m/>
  </r>
  <r>
    <s v="120604001619-0"/>
    <x v="32"/>
    <n v="122100"/>
    <s v="Monitor Color Alta Definicion HD"/>
    <s v="29.08.2011"/>
    <n v="94921.55"/>
    <n v="94921.55"/>
    <s v="ZLIN"/>
    <n v="5"/>
    <n v="0"/>
    <n v="0"/>
    <n v="0"/>
    <s v="ZLIN"/>
    <n v="5"/>
    <n v="0"/>
    <n v="0"/>
    <n v="0"/>
    <m/>
    <m/>
    <m/>
  </r>
  <r>
    <s v="120604001620-0"/>
    <x v="32"/>
    <n v="122100"/>
    <s v="Monitor Color Alta Definicion HD"/>
    <s v="29.08.2011"/>
    <n v="94921.55"/>
    <n v="94921.55"/>
    <s v="ZLIN"/>
    <n v="5"/>
    <n v="0"/>
    <n v="0"/>
    <n v="0"/>
    <s v="ZLIN"/>
    <n v="5"/>
    <n v="0"/>
    <n v="0"/>
    <n v="0"/>
    <m/>
    <m/>
    <m/>
  </r>
  <r>
    <s v="120604001621-0"/>
    <x v="32"/>
    <n v="122100"/>
    <s v="Monitor Color Alta Definicion HD"/>
    <s v="29.08.2011"/>
    <n v="94921.55"/>
    <n v="94921.55"/>
    <s v="ZLIN"/>
    <n v="5"/>
    <n v="0"/>
    <n v="0"/>
    <n v="0"/>
    <s v="ZLIN"/>
    <n v="5"/>
    <n v="0"/>
    <n v="0"/>
    <n v="0"/>
    <m/>
    <m/>
    <m/>
  </r>
  <r>
    <s v="120604001622-0"/>
    <x v="32"/>
    <n v="123100"/>
    <s v="Monitor Color Alta Definicion HD"/>
    <s v="29.08.2011"/>
    <n v="94921.55"/>
    <n v="94921.55"/>
    <s v="ZLIN"/>
    <n v="5"/>
    <n v="0"/>
    <n v="0"/>
    <n v="0"/>
    <s v="ZLIN"/>
    <n v="5"/>
    <n v="0"/>
    <n v="0"/>
    <n v="0"/>
    <m/>
    <m/>
    <m/>
  </r>
  <r>
    <s v="120604001623-0"/>
    <x v="32"/>
    <n v="121100"/>
    <s v="Monitor Color Alta Definicion HD"/>
    <s v="29.08.2011"/>
    <n v="94921.55"/>
    <n v="94921.55"/>
    <s v="ZLIN"/>
    <n v="5"/>
    <n v="0"/>
    <n v="0"/>
    <n v="0"/>
    <s v="ZLIN"/>
    <n v="5"/>
    <n v="0"/>
    <n v="0"/>
    <n v="0"/>
    <m/>
    <m/>
    <m/>
  </r>
  <r>
    <s v="120604001624-0"/>
    <x v="32"/>
    <n v="123100"/>
    <s v="Monitor Color Alta Definicion HD"/>
    <s v="29.08.2011"/>
    <n v="94921.55"/>
    <n v="94921.55"/>
    <s v="ZLIN"/>
    <n v="5"/>
    <n v="0"/>
    <n v="0"/>
    <n v="0"/>
    <s v="ZLIN"/>
    <n v="5"/>
    <n v="0"/>
    <n v="0"/>
    <n v="0"/>
    <m/>
    <m/>
    <m/>
  </r>
  <r>
    <s v="120604001625-0"/>
    <x v="32"/>
    <n v="123100"/>
    <s v="Monitor Color Alta Definicion HD"/>
    <s v="29.08.2011"/>
    <n v="94921.55"/>
    <n v="94921.55"/>
    <s v="ZLIN"/>
    <n v="5"/>
    <n v="0"/>
    <n v="0"/>
    <n v="0"/>
    <s v="ZLIN"/>
    <n v="5"/>
    <n v="0"/>
    <n v="0"/>
    <n v="0"/>
    <m/>
    <m/>
    <m/>
  </r>
  <r>
    <s v="120604001626-0"/>
    <x v="32"/>
    <n v="121100"/>
    <s v="Monitor Color Alta Definicion HD"/>
    <s v="29.08.2011"/>
    <n v="94921.55"/>
    <n v="94921.55"/>
    <s v="ZLIN"/>
    <n v="5"/>
    <n v="0"/>
    <n v="0"/>
    <n v="0"/>
    <s v="ZLIN"/>
    <n v="5"/>
    <n v="0"/>
    <n v="0"/>
    <n v="0"/>
    <m/>
    <m/>
    <m/>
  </r>
  <r>
    <s v="120604001627-0"/>
    <x v="32"/>
    <n v="123100"/>
    <s v="Monitor Color Alta Definicion HD"/>
    <s v="29.08.2011"/>
    <n v="94921.55"/>
    <n v="94921.55"/>
    <s v="ZLIN"/>
    <n v="5"/>
    <n v="0"/>
    <n v="0"/>
    <n v="0"/>
    <s v="ZLIN"/>
    <n v="5"/>
    <n v="0"/>
    <n v="0"/>
    <n v="0"/>
    <m/>
    <m/>
    <m/>
  </r>
  <r>
    <s v="120604001628-0"/>
    <x v="32"/>
    <n v="123100"/>
    <s v="Monitor Color Alta Definicion HD"/>
    <s v="29.08.2011"/>
    <n v="94921.55"/>
    <n v="94921.55"/>
    <s v="ZLIN"/>
    <n v="5"/>
    <n v="0"/>
    <n v="0"/>
    <n v="0"/>
    <s v="ZLIN"/>
    <n v="5"/>
    <n v="0"/>
    <n v="0"/>
    <n v="0"/>
    <m/>
    <m/>
    <m/>
  </r>
  <r>
    <s v="120604001629-0"/>
    <x v="32"/>
    <n v="123100"/>
    <s v="Monitor Color Alta Definicion HD"/>
    <s v="29.08.2011"/>
    <n v="94921.55"/>
    <n v="94921.55"/>
    <s v="ZLIN"/>
    <n v="5"/>
    <n v="0"/>
    <n v="0"/>
    <n v="0"/>
    <s v="ZLIN"/>
    <n v="5"/>
    <n v="0"/>
    <n v="0"/>
    <n v="0"/>
    <m/>
    <m/>
    <m/>
  </r>
  <r>
    <s v="120604001630-0"/>
    <x v="32"/>
    <n v="334301"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631-0"/>
    <x v="32"/>
    <n v="334301"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632-0"/>
    <x v="32"/>
    <n v="334301"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633-0"/>
    <x v="32"/>
    <n v="334301"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634-0"/>
    <x v="32"/>
    <n v="334301"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635-0"/>
    <x v="32"/>
    <n v="211100"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636-0"/>
    <x v="32"/>
    <n v="211100"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637-0"/>
    <x v="32"/>
    <n v="211100"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638-0"/>
    <x v="32"/>
    <n v="211100"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639-0"/>
    <x v="32"/>
    <n v="211100"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640-0"/>
    <x v="32"/>
    <n v="215100"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641-0"/>
    <x v="32"/>
    <n v="215100"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642-0"/>
    <x v="32"/>
    <n v="215100"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643-0"/>
    <x v="32"/>
    <n v="215100"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644-0"/>
    <x v="32"/>
    <n v="215100"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645-0"/>
    <x v="32"/>
    <n v="213201"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646-0"/>
    <x v="32"/>
    <n v="335201"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647-0"/>
    <x v="32"/>
    <n v="335100"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648-0"/>
    <x v="32"/>
    <n v="335100"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649-0"/>
    <x v="32"/>
    <n v="335206"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650-0"/>
    <x v="32"/>
    <n v="335202"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651-0"/>
    <x v="32"/>
    <n v="335301"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652-0"/>
    <x v="32"/>
    <n v="335301"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653-0"/>
    <x v="32"/>
    <n v="335301"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654-0"/>
    <x v="32"/>
    <n v="335301"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655-0"/>
    <x v="32"/>
    <n v="335301"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656-0"/>
    <x v="32"/>
    <n v="333401"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657-0"/>
    <x v="32"/>
    <n v="333401"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658-0"/>
    <x v="32"/>
    <n v="333401"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659-0"/>
    <x v="32"/>
    <n v="333401"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660-0"/>
    <x v="32"/>
    <n v="333401"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661-0"/>
    <x v="32"/>
    <n v="134100"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662-0"/>
    <x v="32"/>
    <n v="134100"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663-0"/>
    <x v="32"/>
    <n v="134100"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664-0"/>
    <x v="32"/>
    <n v="333501"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665-0"/>
    <x v="32"/>
    <n v="311100"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666-0"/>
    <x v="32"/>
    <n v="211101"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667-0"/>
    <x v="32"/>
    <n v="215100"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668-0"/>
    <x v="32"/>
    <n v="334201"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669-0"/>
    <x v="32"/>
    <n v="335202"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670-0"/>
    <x v="32"/>
    <n v="213201"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671-0"/>
    <x v="32"/>
    <n v="134100"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672-0"/>
    <x v="32"/>
    <n v="213301"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673-0"/>
    <x v="32"/>
    <n v="215103"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674-0"/>
    <x v="32"/>
    <n v="314100"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675-0"/>
    <x v="32"/>
    <n v="333301"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676-0"/>
    <x v="32"/>
    <n v="333301"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677-0"/>
    <x v="32"/>
    <n v="333301"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678-0"/>
    <x v="32"/>
    <n v="332201"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679-0"/>
    <x v="32"/>
    <n v="332201"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680-0"/>
    <x v="32"/>
    <n v="332201"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681-0"/>
    <x v="32"/>
    <n v="332201"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682-0"/>
    <x v="32"/>
    <n v="335202"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683-0"/>
    <x v="32"/>
    <n v="333501"/>
    <s v="COMPUTADORA ALL IN ONE"/>
    <s v="23.02.2012"/>
    <n v="730200.3"/>
    <n v="730200.3"/>
    <s v="ZLIN"/>
    <n v="5"/>
    <n v="0"/>
    <n v="0"/>
    <n v="0"/>
    <s v="ZLIN"/>
    <n v="5"/>
    <n v="0"/>
    <n v="0"/>
    <n v="0"/>
    <m/>
    <m/>
    <m/>
  </r>
  <r>
    <s v="120604001687-0"/>
    <x v="32"/>
    <n v="334204"/>
    <s v="MONITOR"/>
    <s v="20.07.2011"/>
    <n v="110890"/>
    <n v="110890"/>
    <s v="ZLIN"/>
    <n v="5"/>
    <n v="0"/>
    <n v="0"/>
    <n v="0"/>
    <s v="ZLIN"/>
    <n v="5"/>
    <n v="0"/>
    <n v="0"/>
    <n v="0"/>
    <m/>
    <m/>
    <m/>
  </r>
  <r>
    <s v="120604001690-0"/>
    <x v="32"/>
    <n v="311100"/>
    <s v="SCANNER"/>
    <s v="30.06.2011"/>
    <n v="4124104.5"/>
    <n v="4124104.5"/>
    <s v="ZLIN"/>
    <n v="5"/>
    <n v="0"/>
    <n v="0"/>
    <n v="0"/>
    <s v="ZLIN"/>
    <n v="5"/>
    <n v="0"/>
    <n v="0"/>
    <n v="0"/>
    <m/>
    <m/>
    <m/>
  </r>
  <r>
    <s v="120604001691-0"/>
    <x v="32"/>
    <n v="213100"/>
    <s v="MONITOR COLOR ALTA DEFINICION HD"/>
    <s v="29.08.2011"/>
    <n v="94921.55"/>
    <n v="94921.55"/>
    <s v="ZLIN"/>
    <n v="5"/>
    <n v="0"/>
    <n v="0"/>
    <n v="0"/>
    <s v="ZLIN"/>
    <n v="5"/>
    <n v="0"/>
    <n v="0"/>
    <n v="0"/>
    <m/>
    <m/>
    <m/>
  </r>
  <r>
    <s v="120604001692-0"/>
    <x v="32"/>
    <n v="122100"/>
    <s v="MONITOR COLOR ALTA DEFINICION HD"/>
    <s v="29.08.2011"/>
    <n v="94901.05"/>
    <n v="94901.05"/>
    <s v="ZLIN"/>
    <n v="5"/>
    <n v="0"/>
    <n v="0"/>
    <n v="0"/>
    <s v="ZLIN"/>
    <n v="5"/>
    <n v="0"/>
    <n v="0"/>
    <n v="0"/>
    <m/>
    <m/>
    <m/>
  </r>
  <r>
    <s v="120604001693-0"/>
    <x v="32"/>
    <n v="335302"/>
    <s v="CPU"/>
    <s v="09.08.2011"/>
    <n v="1465672"/>
    <n v="1465672"/>
    <s v="ZLIN"/>
    <n v="5"/>
    <n v="0"/>
    <n v="0"/>
    <n v="0"/>
    <s v="ZLIN"/>
    <n v="5"/>
    <n v="0"/>
    <n v="0"/>
    <n v="0"/>
    <m/>
    <m/>
    <m/>
  </r>
  <r>
    <s v="120604001694-0"/>
    <x v="32"/>
    <n v="211100"/>
    <s v="SCANNER"/>
    <s v="22.08.2011"/>
    <n v="152770.44"/>
    <n v="152770.44"/>
    <s v="ZLIN"/>
    <n v="5"/>
    <n v="0"/>
    <n v="0"/>
    <n v="0"/>
    <s v="ZLIN"/>
    <n v="5"/>
    <n v="0"/>
    <n v="0"/>
    <n v="0"/>
    <m/>
    <m/>
    <m/>
  </r>
  <r>
    <s v="120604001695-0"/>
    <x v="32"/>
    <n v="213301"/>
    <s v="SCANNER"/>
    <s v="22.08.2011"/>
    <n v="152770.4"/>
    <n v="152770.4"/>
    <s v="ZLIN"/>
    <n v="5"/>
    <n v="0"/>
    <n v="0"/>
    <n v="0"/>
    <s v="ZLIN"/>
    <n v="5"/>
    <n v="0"/>
    <n v="0"/>
    <n v="0"/>
    <m/>
    <m/>
    <m/>
  </r>
  <r>
    <s v="120604001696-0"/>
    <x v="32"/>
    <n v="311100"/>
    <s v="SCANNER"/>
    <s v="22.08.2011"/>
    <n v="152770.4"/>
    <n v="152770.4"/>
    <s v="ZLIN"/>
    <n v="5"/>
    <n v="0"/>
    <n v="0"/>
    <n v="0"/>
    <s v="ZLIN"/>
    <n v="5"/>
    <n v="0"/>
    <n v="0"/>
    <n v="0"/>
    <m/>
    <m/>
    <m/>
  </r>
  <r>
    <s v="120604001697-0"/>
    <x v="32"/>
    <n v="213201"/>
    <s v="SCANNER"/>
    <s v="22.08.2011"/>
    <n v="152770.4"/>
    <n v="152770.4"/>
    <s v="ZLIN"/>
    <n v="5"/>
    <n v="0"/>
    <n v="0"/>
    <n v="0"/>
    <s v="ZLIN"/>
    <n v="5"/>
    <n v="0"/>
    <n v="0"/>
    <n v="0"/>
    <m/>
    <m/>
    <m/>
  </r>
  <r>
    <s v="120604001698-0"/>
    <x v="32"/>
    <n v="334205"/>
    <s v="SCANNER"/>
    <s v="22.08.2011"/>
    <n v="152770.4"/>
    <n v="152770.4"/>
    <s v="ZLIN"/>
    <n v="5"/>
    <n v="0"/>
    <n v="0"/>
    <n v="0"/>
    <s v="ZLIN"/>
    <n v="5"/>
    <n v="0"/>
    <n v="0"/>
    <n v="0"/>
    <m/>
    <m/>
    <m/>
  </r>
  <r>
    <s v="120604001699-0"/>
    <x v="32"/>
    <n v="213100"/>
    <s v="SCANNER"/>
    <s v="22.08.2011"/>
    <n v="152770.4"/>
    <n v="152770.4"/>
    <s v="ZLIN"/>
    <n v="5"/>
    <n v="0"/>
    <n v="0"/>
    <n v="0"/>
    <s v="ZLIN"/>
    <n v="5"/>
    <n v="0"/>
    <n v="0"/>
    <n v="0"/>
    <m/>
    <m/>
    <m/>
  </r>
  <r>
    <s v="120604001700-0"/>
    <x v="32"/>
    <n v="342510"/>
    <s v="IMPRESORA LASER"/>
    <s v="05.10.2011"/>
    <n v="578694.55000000005"/>
    <n v="578694.55000000005"/>
    <s v="ZLIN"/>
    <n v="5"/>
    <n v="0"/>
    <n v="0"/>
    <n v="0"/>
    <s v="ZLIN"/>
    <n v="5"/>
    <n v="0"/>
    <n v="0"/>
    <n v="0"/>
    <m/>
    <m/>
    <m/>
  </r>
  <r>
    <s v="120604001701-0"/>
    <x v="32"/>
    <n v="343203"/>
    <s v="IMPRESORA LASER"/>
    <s v="05.10.2011"/>
    <n v="578694.55000000005"/>
    <n v="578694.55000000005"/>
    <s v="ZLIN"/>
    <n v="5"/>
    <n v="0"/>
    <n v="0"/>
    <n v="0"/>
    <s v="ZLIN"/>
    <n v="5"/>
    <n v="0"/>
    <n v="0"/>
    <n v="0"/>
    <m/>
    <m/>
    <m/>
  </r>
  <r>
    <s v="120604001702-0"/>
    <x v="32"/>
    <n v="343201"/>
    <s v="IMPRESORA LASER"/>
    <s v="08.11.2011"/>
    <n v="1261741.68"/>
    <n v="1261741.68"/>
    <s v="ZLIN"/>
    <n v="5"/>
    <n v="0"/>
    <n v="0"/>
    <n v="0"/>
    <s v="ZLIN"/>
    <n v="5"/>
    <n v="0"/>
    <n v="0"/>
    <n v="0"/>
    <m/>
    <m/>
    <m/>
  </r>
  <r>
    <s v="120604001703-0"/>
    <x v="32"/>
    <n v="343205"/>
    <s v="IMPRESORA TERMICA DE ETIQUETAS"/>
    <s v="08.11.2011"/>
    <n v="1261741.68"/>
    <n v="1261741.68"/>
    <s v="ZLIN"/>
    <n v="5"/>
    <n v="0"/>
    <n v="0"/>
    <n v="0"/>
    <s v="ZLIN"/>
    <n v="5"/>
    <n v="0"/>
    <n v="0"/>
    <n v="0"/>
    <m/>
    <m/>
    <m/>
  </r>
  <r>
    <s v="120604001704-0"/>
    <x v="32"/>
    <n v="342502"/>
    <s v="MONITOR LCD 32&quot;"/>
    <s v="08.09.2011"/>
    <n v="450000"/>
    <n v="450000"/>
    <s v="ZLIN"/>
    <n v="5"/>
    <n v="0"/>
    <n v="0"/>
    <n v="0"/>
    <s v="ZLIN"/>
    <n v="5"/>
    <n v="0"/>
    <n v="0"/>
    <n v="0"/>
    <m/>
    <m/>
    <m/>
  </r>
  <r>
    <s v="120604001705-0"/>
    <x v="32"/>
    <n v="342501"/>
    <s v="MONITOR"/>
    <s v="29.08.2011"/>
    <n v="148000"/>
    <n v="148000"/>
    <s v="ZLIN"/>
    <n v="5"/>
    <n v="0"/>
    <n v="0"/>
    <n v="0"/>
    <s v="ZLIN"/>
    <n v="5"/>
    <n v="0"/>
    <n v="0"/>
    <n v="0"/>
    <m/>
    <m/>
    <m/>
  </r>
  <r>
    <s v="120604001707-0"/>
    <x v="32"/>
    <n v="332201"/>
    <s v="IMPRESORA PARA CARNETS (CON SOFT"/>
    <s v="22.02.2012"/>
    <n v="10458677.17"/>
    <n v="10458677.17"/>
    <s v="ZLIN"/>
    <n v="5"/>
    <n v="0"/>
    <n v="0"/>
    <n v="0"/>
    <s v="ZLIN"/>
    <n v="5"/>
    <n v="0"/>
    <n v="0"/>
    <n v="0"/>
    <m/>
    <m/>
    <m/>
  </r>
  <r>
    <s v="120604001708-0"/>
    <x v="32"/>
    <n v="335204"/>
    <s v="MONITOR 22&quot;"/>
    <s v="09.09.2011"/>
    <n v="90000"/>
    <n v="90000"/>
    <s v="ZLIN"/>
    <n v="5"/>
    <n v="0"/>
    <n v="0"/>
    <n v="0"/>
    <s v="ZLIN"/>
    <n v="5"/>
    <n v="0"/>
    <n v="0"/>
    <n v="0"/>
    <m/>
    <m/>
    <m/>
  </r>
  <r>
    <s v="120604001709-0"/>
    <x v="32"/>
    <n v="321100"/>
    <s v="MONITOR 22&quot;"/>
    <s v="09.09.2011"/>
    <n v="90000"/>
    <n v="90000"/>
    <s v="ZLIN"/>
    <n v="5"/>
    <n v="0"/>
    <n v="0"/>
    <n v="0"/>
    <s v="ZLIN"/>
    <n v="5"/>
    <n v="0"/>
    <n v="0"/>
    <n v="0"/>
    <m/>
    <m/>
    <m/>
  </r>
  <r>
    <s v="120604001711-0"/>
    <x v="32"/>
    <n v="343204"/>
    <s v="IMPRESORA LASER"/>
    <s v="05.10.2011"/>
    <n v="578694.55000000005"/>
    <n v="578694.55000000005"/>
    <s v="ZLIN"/>
    <n v="5"/>
    <n v="0"/>
    <n v="0"/>
    <n v="0"/>
    <s v="ZLIN"/>
    <n v="5"/>
    <n v="0"/>
    <n v="0"/>
    <n v="0"/>
    <m/>
    <m/>
    <m/>
  </r>
  <r>
    <s v="120604001713-0"/>
    <x v="32"/>
    <n v="344303"/>
    <s v="MONITOR"/>
    <s v="28.09.2011"/>
    <n v="141850"/>
    <n v="141850"/>
    <s v="ZLIN"/>
    <n v="5"/>
    <n v="0"/>
    <n v="0"/>
    <n v="0"/>
    <s v="ZLIN"/>
    <n v="5"/>
    <n v="0"/>
    <n v="0"/>
    <n v="0"/>
    <m/>
    <m/>
    <m/>
  </r>
  <r>
    <s v="120604001718-0"/>
    <x v="32"/>
    <n v="321102"/>
    <s v="ALMACENAMIENTO DE DATOS (SAN)"/>
    <s v="26.01.2012"/>
    <n v="96871998.75"/>
    <n v="96871998.75"/>
    <s v="ZLIN"/>
    <n v="5"/>
    <n v="0"/>
    <n v="0"/>
    <n v="0"/>
    <s v="ZLIN"/>
    <n v="5"/>
    <n v="0"/>
    <n v="0"/>
    <n v="0"/>
    <m/>
    <m/>
    <m/>
  </r>
  <r>
    <s v="120604001719-0"/>
    <x v="32"/>
    <n v="213100"/>
    <s v="SERVIDOR BLADE"/>
    <s v="05.06.2012"/>
    <n v="9612215.5600000005"/>
    <n v="9291808.370000001"/>
    <s v="ZLIN"/>
    <n v="5"/>
    <n v="0"/>
    <n v="0"/>
    <n v="0"/>
    <s v="ZLIN"/>
    <n v="5"/>
    <n v="0"/>
    <n v="0"/>
    <n v="0"/>
    <m/>
    <m/>
    <m/>
  </r>
  <r>
    <s v="120604001720-0"/>
    <x v="32"/>
    <n v="213100"/>
    <s v="SERVIDOR BLADE"/>
    <s v="05.06.2012"/>
    <n v="9612215.5600000005"/>
    <n v="9291808.370000001"/>
    <s v="ZLIN"/>
    <n v="5"/>
    <n v="0"/>
    <n v="0"/>
    <n v="0"/>
    <s v="ZLIN"/>
    <n v="5"/>
    <n v="0"/>
    <n v="0"/>
    <n v="0"/>
    <m/>
    <m/>
    <m/>
  </r>
  <r>
    <s v="120604001721-0"/>
    <x v="32"/>
    <n v="213100"/>
    <s v="SERVIDOR BLADE"/>
    <s v="05.06.2012"/>
    <n v="9612215.5600000005"/>
    <n v="9291808.370000001"/>
    <s v="ZLIN"/>
    <n v="5"/>
    <n v="0"/>
    <n v="0"/>
    <n v="0"/>
    <s v="ZLIN"/>
    <n v="5"/>
    <n v="0"/>
    <n v="0"/>
    <n v="0"/>
    <m/>
    <m/>
    <m/>
  </r>
  <r>
    <s v="120604001722-0"/>
    <x v="32"/>
    <n v="213100"/>
    <s v="SERVIDOR BLADE"/>
    <s v="05.06.2012"/>
    <n v="9612215.5600000005"/>
    <n v="9291808.370000001"/>
    <s v="ZLIN"/>
    <n v="5"/>
    <n v="0"/>
    <n v="0"/>
    <n v="0"/>
    <s v="ZLIN"/>
    <n v="5"/>
    <n v="0"/>
    <n v="0"/>
    <n v="0"/>
    <m/>
    <m/>
    <m/>
  </r>
  <r>
    <s v="120604001723-0"/>
    <x v="32"/>
    <n v="213100"/>
    <s v="SERVIDOR BLADE"/>
    <s v="05.06.2012"/>
    <n v="9612215.5600000005"/>
    <n v="9291808.370000001"/>
    <s v="ZLIN"/>
    <n v="5"/>
    <n v="0"/>
    <n v="0"/>
    <n v="0"/>
    <s v="ZLIN"/>
    <n v="5"/>
    <n v="0"/>
    <n v="0"/>
    <n v="0"/>
    <m/>
    <m/>
    <m/>
  </r>
  <r>
    <s v="120604001724-0"/>
    <x v="32"/>
    <n v="213100"/>
    <s v="SERVIDOR BLADE"/>
    <s v="05.06.2012"/>
    <n v="9612215.5600000005"/>
    <n v="9291808.370000001"/>
    <s v="ZLIN"/>
    <n v="5"/>
    <n v="0"/>
    <n v="0"/>
    <n v="0"/>
    <s v="ZLIN"/>
    <n v="5"/>
    <n v="0"/>
    <n v="0"/>
    <n v="0"/>
    <m/>
    <m/>
    <m/>
  </r>
  <r>
    <s v="120604001725-0"/>
    <x v="32"/>
    <n v="211100"/>
    <s v="COMPUTADORA PORTATIL"/>
    <s v="10.10.2011"/>
    <n v="899519.82"/>
    <n v="899519.82"/>
    <s v="ZLIN"/>
    <n v="5"/>
    <n v="0"/>
    <n v="0"/>
    <n v="0"/>
    <s v="ZLIN"/>
    <n v="5"/>
    <n v="0"/>
    <n v="0"/>
    <n v="0"/>
    <m/>
    <m/>
    <m/>
  </r>
  <r>
    <s v="120604001728-0"/>
    <x v="32"/>
    <n v="213201"/>
    <s v="DISCO EVA 4400 DE 600 GB"/>
    <s v="01.03.2012"/>
    <n v="35761702.030000001"/>
    <n v="35761702.030000001"/>
    <s v="ZLIN"/>
    <n v="5"/>
    <n v="0"/>
    <n v="0"/>
    <n v="0"/>
    <s v="ZLIN"/>
    <n v="5"/>
    <n v="0"/>
    <n v="0"/>
    <n v="0"/>
    <m/>
    <m/>
    <m/>
  </r>
  <r>
    <s v="120604001752-0"/>
    <x v="32"/>
    <n v="133201"/>
    <s v="COMPUTADOR PORTATIL"/>
    <s v="30.11.2011"/>
    <n v="972177.74"/>
    <n v="972177.74"/>
    <s v="ZLIN"/>
    <n v="5"/>
    <n v="0"/>
    <n v="0"/>
    <n v="0"/>
    <s v="ZLIN"/>
    <n v="5"/>
    <n v="0"/>
    <n v="0"/>
    <n v="0"/>
    <m/>
    <m/>
    <m/>
  </r>
  <r>
    <s v="120604001754-0"/>
    <x v="32"/>
    <n v="333501"/>
    <s v="COMPUTADOR PORTATIL"/>
    <s v="30.11.2011"/>
    <n v="972177.74"/>
    <n v="972177.74"/>
    <s v="ZLIN"/>
    <n v="5"/>
    <n v="0"/>
    <n v="0"/>
    <n v="0"/>
    <s v="ZLIN"/>
    <n v="5"/>
    <n v="0"/>
    <n v="0"/>
    <n v="0"/>
    <m/>
    <m/>
    <m/>
  </r>
  <r>
    <s v="120604001755-0"/>
    <x v="32"/>
    <n v="333501"/>
    <s v="COMPUTADOR PORTATIL"/>
    <s v="30.11.2011"/>
    <n v="972177.74"/>
    <n v="972177.74"/>
    <s v="ZLIN"/>
    <n v="5"/>
    <n v="0"/>
    <n v="0"/>
    <n v="0"/>
    <s v="ZLIN"/>
    <n v="5"/>
    <n v="0"/>
    <n v="0"/>
    <n v="0"/>
    <m/>
    <m/>
    <m/>
  </r>
  <r>
    <s v="120604001756-0"/>
    <x v="32"/>
    <n v="333501"/>
    <s v="COMPUTADOR PORTATIL"/>
    <s v="30.11.2011"/>
    <n v="972177.74"/>
    <n v="972177.74"/>
    <s v="ZLIN"/>
    <n v="5"/>
    <n v="0"/>
    <n v="0"/>
    <n v="0"/>
    <s v="ZLIN"/>
    <n v="5"/>
    <n v="0"/>
    <n v="0"/>
    <n v="0"/>
    <m/>
    <m/>
    <m/>
  </r>
  <r>
    <s v="120604001757-0"/>
    <x v="32"/>
    <n v="213100"/>
    <s v="COMPUTADOR PORTATIL"/>
    <s v="30.11.2011"/>
    <n v="972177.74"/>
    <n v="972177.74"/>
    <s v="ZLIN"/>
    <n v="5"/>
    <n v="0"/>
    <n v="0"/>
    <n v="0"/>
    <s v="ZLIN"/>
    <n v="5"/>
    <n v="0"/>
    <n v="0"/>
    <n v="0"/>
    <m/>
    <m/>
    <m/>
  </r>
  <r>
    <s v="120604001758-0"/>
    <x v="32"/>
    <n v="333501"/>
    <s v="COMPUTADOR PORTATIL"/>
    <s v="30.11.2011"/>
    <n v="959626.23"/>
    <n v="959626.23"/>
    <s v="ZLIN"/>
    <n v="5"/>
    <n v="0"/>
    <n v="0"/>
    <n v="0"/>
    <s v="ZLIN"/>
    <n v="5"/>
    <n v="0"/>
    <n v="0"/>
    <n v="0"/>
    <m/>
    <m/>
    <m/>
  </r>
  <r>
    <s v="120604001759-0"/>
    <x v="32"/>
    <n v="333501"/>
    <s v="COMPUTADOR PORTATIL"/>
    <s v="30.11.2011"/>
    <n v="959626.23"/>
    <n v="959626.23"/>
    <s v="ZLIN"/>
    <n v="5"/>
    <n v="0"/>
    <n v="0"/>
    <n v="0"/>
    <s v="ZLIN"/>
    <n v="5"/>
    <n v="0"/>
    <n v="0"/>
    <n v="0"/>
    <m/>
    <m/>
    <m/>
  </r>
  <r>
    <s v="120604001760-0"/>
    <x v="32"/>
    <n v="333501"/>
    <s v="COMPUTADOR PORTATIL"/>
    <s v="30.11.2011"/>
    <n v="959626.23"/>
    <n v="959626.23"/>
    <s v="ZLIN"/>
    <n v="5"/>
    <n v="0"/>
    <n v="0"/>
    <n v="0"/>
    <s v="ZLIN"/>
    <n v="5"/>
    <n v="0"/>
    <n v="0"/>
    <n v="0"/>
    <m/>
    <m/>
    <m/>
  </r>
  <r>
    <s v="120604001761-0"/>
    <x v="32"/>
    <n v="322301"/>
    <s v="COMPUTADOR PORTATIL"/>
    <s v="30.11.2011"/>
    <n v="959626.23"/>
    <n v="959626.23"/>
    <s v="ZLIN"/>
    <n v="5"/>
    <n v="0"/>
    <n v="0"/>
    <n v="0"/>
    <s v="ZLIN"/>
    <n v="5"/>
    <n v="0"/>
    <n v="0"/>
    <n v="0"/>
    <m/>
    <m/>
    <m/>
  </r>
  <r>
    <s v="120604001763-0"/>
    <x v="32"/>
    <n v="323304"/>
    <s v="CPU (TECLADO Y MOUSE)"/>
    <s v="30.11.2011"/>
    <n v="693290.82"/>
    <n v="693290.82"/>
    <s v="ZLIN"/>
    <n v="5"/>
    <n v="0"/>
    <n v="0"/>
    <n v="0"/>
    <s v="ZLIN"/>
    <n v="5"/>
    <n v="0"/>
    <n v="0"/>
    <n v="0"/>
    <m/>
    <m/>
    <m/>
  </r>
  <r>
    <s v="120604001764-0"/>
    <x v="32"/>
    <n v="322301"/>
    <s v="CPU (TECLADO Y MOUSE)"/>
    <s v="30.11.2011"/>
    <n v="693290.82"/>
    <n v="693290.82"/>
    <s v="ZLIN"/>
    <n v="5"/>
    <n v="0"/>
    <n v="0"/>
    <n v="0"/>
    <s v="ZLIN"/>
    <n v="5"/>
    <n v="0"/>
    <n v="0"/>
    <n v="0"/>
    <m/>
    <m/>
    <m/>
  </r>
  <r>
    <s v="120604001765-0"/>
    <x v="32"/>
    <n v="342100"/>
    <s v="CPU (TECLADO Y MOUSE)"/>
    <s v="30.11.2011"/>
    <n v="693290.82"/>
    <n v="693290.82"/>
    <s v="ZLIN"/>
    <n v="5"/>
    <n v="0"/>
    <n v="0"/>
    <n v="0"/>
    <s v="ZLIN"/>
    <n v="5"/>
    <n v="0"/>
    <n v="0"/>
    <n v="0"/>
    <m/>
    <m/>
    <m/>
  </r>
  <r>
    <s v="120604001766-0"/>
    <x v="32"/>
    <n v="322314"/>
    <s v="CPU (TECLADO Y MOUSE)"/>
    <s v="30.11.2011"/>
    <n v="693290.82"/>
    <n v="693290.82"/>
    <s v="ZLIN"/>
    <n v="5"/>
    <n v="0"/>
    <n v="0"/>
    <n v="0"/>
    <s v="ZLIN"/>
    <n v="5"/>
    <n v="0"/>
    <n v="0"/>
    <n v="0"/>
    <m/>
    <m/>
    <m/>
  </r>
  <r>
    <s v="120604001767-0"/>
    <x v="32"/>
    <n v="322314"/>
    <s v="CPU (TECLADO Y MOUSE)"/>
    <s v="30.11.2011"/>
    <n v="693290.82"/>
    <n v="693290.82"/>
    <s v="ZLIN"/>
    <n v="5"/>
    <n v="0"/>
    <n v="0"/>
    <n v="0"/>
    <s v="ZLIN"/>
    <n v="5"/>
    <n v="0"/>
    <n v="0"/>
    <n v="0"/>
    <m/>
    <m/>
    <m/>
  </r>
  <r>
    <s v="120604001768-0"/>
    <x v="32"/>
    <n v="323302"/>
    <s v="CPU (TECLADO Y MOUSE)"/>
    <s v="30.11.2011"/>
    <n v="693290.82"/>
    <n v="693290.82"/>
    <s v="ZLIN"/>
    <n v="5"/>
    <n v="0"/>
    <n v="0"/>
    <n v="0"/>
    <s v="ZLIN"/>
    <n v="5"/>
    <n v="0"/>
    <n v="0"/>
    <n v="0"/>
    <m/>
    <m/>
    <m/>
  </r>
  <r>
    <s v="120604001769-0"/>
    <x v="32"/>
    <n v="322100"/>
    <s v="CPU (TECLADO Y MOUSE)"/>
    <s v="30.11.2011"/>
    <n v="693290.82"/>
    <n v="693290.82"/>
    <s v="ZLIN"/>
    <n v="5"/>
    <n v="0"/>
    <n v="0"/>
    <n v="0"/>
    <s v="ZLIN"/>
    <n v="5"/>
    <n v="0"/>
    <n v="0"/>
    <n v="0"/>
    <m/>
    <m/>
    <m/>
  </r>
  <r>
    <s v="120604001771-0"/>
    <x v="32"/>
    <n v="342510"/>
    <s v="CPU (TECLADO Y MOUSE)"/>
    <s v="30.11.2011"/>
    <n v="693290.82"/>
    <n v="693290.82"/>
    <s v="ZLIN"/>
    <n v="5"/>
    <n v="0"/>
    <n v="0"/>
    <n v="0"/>
    <s v="ZLIN"/>
    <n v="5"/>
    <n v="0"/>
    <n v="0"/>
    <n v="0"/>
    <m/>
    <m/>
    <m/>
  </r>
  <r>
    <s v="120604001772-0"/>
    <x v="32"/>
    <n v="342409"/>
    <s v="CPU (TECLADO Y MOUSE)"/>
    <s v="30.11.2011"/>
    <n v="693290.82"/>
    <n v="693290.82"/>
    <s v="ZLIN"/>
    <n v="5"/>
    <n v="0"/>
    <n v="0"/>
    <n v="0"/>
    <s v="ZLIN"/>
    <n v="5"/>
    <n v="0"/>
    <n v="0"/>
    <n v="0"/>
    <m/>
    <m/>
    <m/>
  </r>
  <r>
    <s v="120604001773-0"/>
    <x v="32"/>
    <n v="342408"/>
    <s v="CPU (TECLADO Y MOUSE)"/>
    <s v="30.11.2011"/>
    <n v="693290.82"/>
    <n v="693290.82"/>
    <s v="ZLIN"/>
    <n v="5"/>
    <n v="0"/>
    <n v="0"/>
    <n v="0"/>
    <s v="ZLIN"/>
    <n v="5"/>
    <n v="0"/>
    <n v="0"/>
    <n v="0"/>
    <m/>
    <m/>
    <m/>
  </r>
  <r>
    <s v="120604001774-0"/>
    <x v="32"/>
    <n v="342305"/>
    <s v="CPU (TECLADO Y MOUSE)"/>
    <s v="30.11.2011"/>
    <n v="693290.82"/>
    <n v="693290.82"/>
    <s v="ZLIN"/>
    <n v="5"/>
    <n v="0"/>
    <n v="0"/>
    <n v="0"/>
    <s v="ZLIN"/>
    <n v="5"/>
    <n v="0"/>
    <n v="0"/>
    <n v="0"/>
    <m/>
    <m/>
    <m/>
  </r>
  <r>
    <s v="120604001775-0"/>
    <x v="32"/>
    <n v="342303"/>
    <s v="CPU (TECLADO Y MOUSE)"/>
    <s v="30.11.2011"/>
    <n v="693290.82"/>
    <n v="693290.82"/>
    <s v="ZLIN"/>
    <n v="5"/>
    <n v="0"/>
    <n v="0"/>
    <n v="0"/>
    <s v="ZLIN"/>
    <n v="5"/>
    <n v="0"/>
    <n v="0"/>
    <n v="0"/>
    <m/>
    <m/>
    <m/>
  </r>
  <r>
    <s v="120604001776-0"/>
    <x v="32"/>
    <n v="342303"/>
    <s v="MONITOR"/>
    <s v="30.11.2011"/>
    <n v="60440.15"/>
    <n v="60440.15"/>
    <s v="ZLIN"/>
    <n v="5"/>
    <n v="0"/>
    <n v="0"/>
    <n v="0"/>
    <s v="ZLIN"/>
    <n v="5"/>
    <n v="0"/>
    <n v="0"/>
    <n v="0"/>
    <m/>
    <m/>
    <m/>
  </r>
  <r>
    <s v="120604001777-0"/>
    <x v="32"/>
    <n v="134100"/>
    <s v="CPU (TECLADO Y MOUSE)"/>
    <s v="30.11.2011"/>
    <n v="693290.82"/>
    <n v="693290.82"/>
    <s v="ZLIN"/>
    <n v="5"/>
    <n v="0"/>
    <n v="0"/>
    <n v="0"/>
    <s v="ZLIN"/>
    <n v="5"/>
    <n v="0"/>
    <n v="0"/>
    <n v="0"/>
    <m/>
    <m/>
    <m/>
  </r>
  <r>
    <s v="120604001778-0"/>
    <x v="32"/>
    <n v="134100"/>
    <s v="MONITOR"/>
    <s v="30.11.2011"/>
    <n v="60440.15"/>
    <n v="60440.15"/>
    <s v="ZLIN"/>
    <n v="5"/>
    <n v="0"/>
    <n v="0"/>
    <n v="0"/>
    <s v="ZLIN"/>
    <n v="5"/>
    <n v="0"/>
    <n v="0"/>
    <n v="0"/>
    <m/>
    <m/>
    <m/>
  </r>
  <r>
    <s v="120604001779-0"/>
    <x v="32"/>
    <n v="214100"/>
    <s v="PANTALLA 32&quot;"/>
    <s v="30.11.2011"/>
    <n v="678989.88"/>
    <n v="582560.56000000006"/>
    <s v="ZLIN"/>
    <n v="10"/>
    <n v="0"/>
    <n v="0"/>
    <n v="0"/>
    <s v="ZLIN"/>
    <n v="5"/>
    <n v="0"/>
    <n v="0"/>
    <n v="0"/>
    <m/>
    <m/>
    <m/>
  </r>
  <r>
    <s v="120604001780-0"/>
    <x v="32"/>
    <n v="213201"/>
    <s v="PANTALLA 32&quot;"/>
    <s v="30.11.2011"/>
    <n v="1457224.5"/>
    <n v="1250271.26"/>
    <s v="ZLIN"/>
    <n v="10"/>
    <n v="0"/>
    <n v="0"/>
    <n v="0"/>
    <s v="ZLIN"/>
    <n v="5"/>
    <n v="0"/>
    <n v="0"/>
    <n v="0"/>
    <m/>
    <m/>
    <m/>
  </r>
  <r>
    <s v="120604001781-0"/>
    <x v="32"/>
    <n v="213201"/>
    <s v="PANTALLA 32&quot;"/>
    <s v="30.11.2011"/>
    <n v="1457224.5"/>
    <n v="1250271.26"/>
    <s v="ZLIN"/>
    <n v="10"/>
    <n v="0"/>
    <n v="0"/>
    <n v="0"/>
    <s v="ZLIN"/>
    <n v="5"/>
    <n v="0"/>
    <n v="0"/>
    <n v="0"/>
    <m/>
    <m/>
    <m/>
  </r>
  <r>
    <s v="120604001782-0"/>
    <x v="32"/>
    <n v="322301"/>
    <s v="PANTALLA 32&quot;"/>
    <s v="30.11.2011"/>
    <n v="708830.92"/>
    <n v="608163.62"/>
    <s v="ZLIN"/>
    <n v="10"/>
    <n v="0"/>
    <n v="0"/>
    <n v="0"/>
    <s v="ZLIN"/>
    <n v="5"/>
    <n v="0"/>
    <n v="0"/>
    <n v="0"/>
    <m/>
    <m/>
    <m/>
  </r>
  <r>
    <s v="120604001783-0"/>
    <x v="32"/>
    <n v="322301"/>
    <s v="PANTALLA 32&quot;"/>
    <s v="30.11.2011"/>
    <n v="708830.92"/>
    <n v="608163.62"/>
    <s v="ZLIN"/>
    <n v="10"/>
    <n v="0"/>
    <n v="0"/>
    <n v="0"/>
    <s v="ZLIN"/>
    <n v="5"/>
    <n v="0"/>
    <n v="0"/>
    <n v="0"/>
    <m/>
    <m/>
    <m/>
  </r>
  <r>
    <s v="120604001784-0"/>
    <x v="32"/>
    <n v="322314"/>
    <s v="PANTALLA 32&quot;"/>
    <s v="30.11.2011"/>
    <n v="708830.92"/>
    <n v="608163.62"/>
    <s v="ZLIN"/>
    <n v="10"/>
    <n v="0"/>
    <n v="0"/>
    <n v="0"/>
    <s v="ZLIN"/>
    <n v="5"/>
    <n v="0"/>
    <n v="0"/>
    <n v="0"/>
    <m/>
    <m/>
    <m/>
  </r>
  <r>
    <s v="120604001785-0"/>
    <x v="32"/>
    <n v="322314"/>
    <s v="PANTALLA 32&quot;"/>
    <s v="30.11.2011"/>
    <n v="708830.92"/>
    <n v="608163.62"/>
    <s v="ZLIN"/>
    <n v="10"/>
    <n v="0"/>
    <n v="0"/>
    <n v="0"/>
    <s v="ZLIN"/>
    <n v="5"/>
    <n v="0"/>
    <n v="0"/>
    <n v="0"/>
    <m/>
    <m/>
    <m/>
  </r>
  <r>
    <s v="120604001786-0"/>
    <x v="32"/>
    <n v="322100"/>
    <s v="PANTALLA 32&quot;"/>
    <s v="30.11.2011"/>
    <n v="708830.92"/>
    <n v="608163.62"/>
    <s v="ZLIN"/>
    <n v="10"/>
    <n v="0"/>
    <n v="0"/>
    <n v="0"/>
    <s v="ZLIN"/>
    <n v="5"/>
    <n v="0"/>
    <n v="0"/>
    <n v="0"/>
    <m/>
    <m/>
    <m/>
  </r>
  <r>
    <s v="120604001787-0"/>
    <x v="32"/>
    <n v="343202"/>
    <s v="PANTALLA 32&quot;"/>
    <s v="30.11.2011"/>
    <n v="708830.92"/>
    <n v="608163.62"/>
    <s v="ZLIN"/>
    <n v="10"/>
    <n v="0"/>
    <n v="0"/>
    <n v="0"/>
    <s v="ZLIN"/>
    <n v="5"/>
    <n v="0"/>
    <n v="0"/>
    <n v="0"/>
    <m/>
    <m/>
    <m/>
  </r>
  <r>
    <s v="120604001789-0"/>
    <x v="32"/>
    <n v="342407"/>
    <s v="PANTALLA 32&quot;"/>
    <s v="30.11.2011"/>
    <n v="708830.92"/>
    <n v="608163.62"/>
    <s v="ZLIN"/>
    <n v="10"/>
    <n v="0"/>
    <n v="0"/>
    <n v="0"/>
    <s v="ZLIN"/>
    <n v="5"/>
    <n v="0"/>
    <n v="0"/>
    <n v="0"/>
    <m/>
    <m/>
    <m/>
  </r>
  <r>
    <s v="120604001790-0"/>
    <x v="32"/>
    <n v="342510"/>
    <s v="PANTALLA 32&quot;"/>
    <s v="30.11.2011"/>
    <n v="708830.92"/>
    <n v="608163.62"/>
    <s v="ZLIN"/>
    <n v="10"/>
    <n v="0"/>
    <n v="0"/>
    <n v="0"/>
    <s v="ZLIN"/>
    <n v="5"/>
    <n v="0"/>
    <n v="0"/>
    <n v="0"/>
    <m/>
    <m/>
    <m/>
  </r>
  <r>
    <s v="120604001791-0"/>
    <x v="32"/>
    <n v="342409"/>
    <s v="PANTALLA 32&quot;"/>
    <s v="30.11.2011"/>
    <n v="708830.92"/>
    <n v="608163.62"/>
    <s v="ZLIN"/>
    <n v="10"/>
    <n v="0"/>
    <n v="0"/>
    <n v="0"/>
    <s v="ZLIN"/>
    <n v="5"/>
    <n v="0"/>
    <n v="0"/>
    <n v="0"/>
    <m/>
    <m/>
    <m/>
  </r>
  <r>
    <s v="120604001792-0"/>
    <x v="32"/>
    <n v="342408"/>
    <s v="PANTALLA 32&quot;"/>
    <s v="30.11.2011"/>
    <n v="708830.92"/>
    <n v="608163.62"/>
    <s v="ZLIN"/>
    <n v="10"/>
    <n v="0"/>
    <n v="0"/>
    <n v="0"/>
    <s v="ZLIN"/>
    <n v="5"/>
    <n v="0"/>
    <n v="0"/>
    <n v="0"/>
    <m/>
    <m/>
    <m/>
  </r>
  <r>
    <s v="120604001793-0"/>
    <x v="32"/>
    <n v="342305"/>
    <s v="PANTALLA 32&quot;"/>
    <s v="30.11.2011"/>
    <n v="708830.92"/>
    <n v="608163.62"/>
    <s v="ZLIN"/>
    <n v="10"/>
    <n v="0"/>
    <n v="0"/>
    <n v="0"/>
    <s v="ZLIN"/>
    <n v="5"/>
    <n v="0"/>
    <n v="0"/>
    <n v="0"/>
    <m/>
    <m/>
    <m/>
  </r>
  <r>
    <s v="120604001794-0"/>
    <x v="32"/>
    <n v="333501"/>
    <s v="PANTALLA 32&quot;"/>
    <s v="30.11.2011"/>
    <n v="678989.88"/>
    <n v="582560.56000000006"/>
    <s v="ZLIN"/>
    <n v="10"/>
    <n v="0"/>
    <n v="0"/>
    <n v="0"/>
    <s v="ZLIN"/>
    <n v="5"/>
    <n v="0"/>
    <n v="0"/>
    <n v="0"/>
    <m/>
    <m/>
    <m/>
  </r>
  <r>
    <s v="120604001795-0"/>
    <x v="32"/>
    <n v="333501"/>
    <s v="PANTALLA 32&quot;"/>
    <s v="30.11.2011"/>
    <n v="678989.88"/>
    <n v="582560.56000000006"/>
    <s v="ZLIN"/>
    <n v="10"/>
    <n v="0"/>
    <n v="0"/>
    <n v="0"/>
    <s v="ZLIN"/>
    <n v="5"/>
    <n v="0"/>
    <n v="0"/>
    <n v="0"/>
    <m/>
    <m/>
    <m/>
  </r>
  <r>
    <s v="120604001796-0"/>
    <x v="32"/>
    <n v="333501"/>
    <s v="PANTALLA 42&quot;"/>
    <s v="30.11.2011"/>
    <n v="1408980.72"/>
    <n v="1208879"/>
    <s v="ZLIN"/>
    <n v="10"/>
    <n v="0"/>
    <n v="0"/>
    <n v="0"/>
    <s v="ZLIN"/>
    <n v="5"/>
    <n v="0"/>
    <n v="0"/>
    <n v="0"/>
    <m/>
    <m/>
    <m/>
  </r>
  <r>
    <s v="120604001797-0"/>
    <x v="32"/>
    <n v="342306"/>
    <s v="PANTALLA 32&quot;"/>
    <s v="30.11.2011"/>
    <n v="708830.92"/>
    <n v="608163.62"/>
    <s v="ZLIN"/>
    <n v="10"/>
    <n v="0"/>
    <n v="0"/>
    <n v="0"/>
    <s v="ZLIN"/>
    <n v="5"/>
    <n v="0"/>
    <n v="0"/>
    <n v="0"/>
    <m/>
    <m/>
    <m/>
  </r>
  <r>
    <s v="120604001798-0"/>
    <x v="32"/>
    <n v="342100"/>
    <s v="PANTALLA 32&quot;"/>
    <s v="30.11.2011"/>
    <n v="708830.92"/>
    <n v="608163.62"/>
    <s v="ZLIN"/>
    <n v="10"/>
    <n v="0"/>
    <n v="0"/>
    <n v="0"/>
    <s v="ZLIN"/>
    <n v="5"/>
    <n v="0"/>
    <n v="0"/>
    <n v="0"/>
    <m/>
    <m/>
    <m/>
  </r>
  <r>
    <s v="120604001799-0"/>
    <x v="32"/>
    <n v="344209"/>
    <s v="PANTALLA 32&quot;"/>
    <s v="30.11.2011"/>
    <n v="708830.92"/>
    <n v="608163.62"/>
    <s v="ZLIN"/>
    <n v="10"/>
    <n v="0"/>
    <n v="0"/>
    <n v="0"/>
    <s v="ZLIN"/>
    <n v="5"/>
    <n v="0"/>
    <n v="0"/>
    <n v="0"/>
    <m/>
    <m/>
    <m/>
  </r>
  <r>
    <s v="120604001800-0"/>
    <x v="32"/>
    <n v="342505"/>
    <s v="CPU (TECLADO Y MOUSE)"/>
    <s v="30.11.2011"/>
    <n v="693290.82"/>
    <n v="693290.82"/>
    <s v="ZLIN"/>
    <n v="5"/>
    <n v="0"/>
    <n v="0"/>
    <n v="0"/>
    <s v="ZLIN"/>
    <n v="5"/>
    <n v="0"/>
    <n v="0"/>
    <n v="0"/>
    <m/>
    <m/>
    <m/>
  </r>
  <r>
    <s v="120604001801-0"/>
    <x v="32"/>
    <n v="322314"/>
    <s v="UPS"/>
    <s v="30.11.2011"/>
    <n v="625000"/>
    <n v="625000"/>
    <s v="ZLIN"/>
    <n v="5"/>
    <n v="0"/>
    <n v="0"/>
    <n v="0"/>
    <s v="ZLIN"/>
    <n v="5"/>
    <n v="0"/>
    <n v="0"/>
    <n v="0"/>
    <m/>
    <m/>
    <m/>
  </r>
  <r>
    <s v="120604001802-0"/>
    <x v="32"/>
    <n v="322301"/>
    <s v="UPS"/>
    <s v="30.11.2011"/>
    <n v="625000"/>
    <n v="625000"/>
    <s v="ZLIN"/>
    <n v="5"/>
    <n v="0"/>
    <n v="0"/>
    <n v="0"/>
    <s v="ZLIN"/>
    <n v="5"/>
    <n v="0"/>
    <n v="0"/>
    <n v="0"/>
    <m/>
    <m/>
    <m/>
  </r>
  <r>
    <s v="120604001803-0"/>
    <x v="32"/>
    <n v="213100"/>
    <s v="BASE TECNOLOGICA (GENESIS)"/>
    <s v="01.03.2012"/>
    <n v="4121601.47"/>
    <n v="4121601.47"/>
    <s v="ZLIN"/>
    <n v="5"/>
    <n v="0"/>
    <n v="0"/>
    <n v="0"/>
    <s v="ZLIN"/>
    <n v="5"/>
    <n v="0"/>
    <n v="0"/>
    <n v="0"/>
    <m/>
    <m/>
    <m/>
  </r>
  <r>
    <s v="120604001804-0"/>
    <x v="32"/>
    <n v="342306"/>
    <s v="CPU (TECLADO Y MOUSE)"/>
    <s v="30.11.2011"/>
    <n v="693290.82"/>
    <n v="693290.82"/>
    <s v="ZLIN"/>
    <n v="5"/>
    <n v="0"/>
    <n v="0"/>
    <n v="0"/>
    <s v="ZLIN"/>
    <n v="5"/>
    <n v="0"/>
    <n v="0"/>
    <n v="0"/>
    <m/>
    <m/>
    <m/>
  </r>
  <r>
    <s v="120604001805-0"/>
    <x v="32"/>
    <n v="323302"/>
    <s v="IMPRESORA LASER"/>
    <s v="16.12.2011"/>
    <n v="316062.52"/>
    <n v="316062.52"/>
    <s v="ZLIN"/>
    <n v="5"/>
    <n v="0"/>
    <n v="0"/>
    <n v="0"/>
    <s v="ZLIN"/>
    <n v="5"/>
    <n v="0"/>
    <n v="0"/>
    <n v="0"/>
    <m/>
    <m/>
    <m/>
  </r>
  <r>
    <s v="120604001806-0"/>
    <x v="32"/>
    <n v="213100"/>
    <s v="CINTA 800 GB RW"/>
    <s v="30.11.2011"/>
    <n v="491109.8"/>
    <n v="491109.8"/>
    <s v="ZLIN"/>
    <n v="5"/>
    <n v="0"/>
    <n v="0"/>
    <n v="0"/>
    <s v="ZLIN"/>
    <n v="5"/>
    <n v="0"/>
    <n v="0"/>
    <n v="0"/>
    <m/>
    <m/>
    <m/>
  </r>
  <r>
    <s v="120604001807-0"/>
    <x v="32"/>
    <n v="213100"/>
    <s v="CINTA 800 GB RW"/>
    <s v="30.11.2011"/>
    <n v="470247.47"/>
    <n v="470247.47"/>
    <s v="ZLIN"/>
    <n v="5"/>
    <n v="0"/>
    <n v="0"/>
    <n v="0"/>
    <s v="ZLIN"/>
    <n v="5"/>
    <n v="0"/>
    <n v="0"/>
    <n v="0"/>
    <m/>
    <m/>
    <m/>
  </r>
  <r>
    <s v="120604001808-0"/>
    <x v="32"/>
    <n v="213100"/>
    <s v="SWITCH CISCO CTALYST 2960"/>
    <s v="30.11.2011"/>
    <n v="1621500.49"/>
    <n v="1391216.97"/>
    <s v="ZLIN"/>
    <n v="10"/>
    <n v="0"/>
    <n v="0"/>
    <n v="0"/>
    <s v="ZLIN"/>
    <n v="5"/>
    <n v="0"/>
    <n v="0"/>
    <n v="0"/>
    <m/>
    <m/>
    <m/>
  </r>
  <r>
    <s v="120604001809-0"/>
    <x v="32"/>
    <n v="213100"/>
    <s v="SWITCH CISCO CTALYST 2960"/>
    <s v="30.11.2011"/>
    <n v="1621500.49"/>
    <n v="1391216.97"/>
    <s v="ZLIN"/>
    <n v="10"/>
    <n v="0"/>
    <n v="0"/>
    <n v="0"/>
    <s v="ZLIN"/>
    <n v="5"/>
    <n v="0"/>
    <n v="0"/>
    <n v="0"/>
    <m/>
    <m/>
    <m/>
  </r>
  <r>
    <s v="120604001810-0"/>
    <x v="32"/>
    <n v="213100"/>
    <s v="SWITCH CISCO CTALYST 2960"/>
    <s v="30.11.2011"/>
    <n v="1621500.49"/>
    <n v="1391216.97"/>
    <s v="ZLIN"/>
    <n v="10"/>
    <n v="0"/>
    <n v="0"/>
    <n v="0"/>
    <s v="ZLIN"/>
    <n v="5"/>
    <n v="0"/>
    <n v="0"/>
    <n v="0"/>
    <m/>
    <m/>
    <m/>
  </r>
  <r>
    <s v="120604001811-0"/>
    <x v="32"/>
    <n v="213100"/>
    <s v="SWITCH CISCO CTALYST 2960"/>
    <s v="30.11.2011"/>
    <n v="1621500.49"/>
    <n v="1391216.97"/>
    <s v="ZLIN"/>
    <n v="10"/>
    <n v="0"/>
    <n v="0"/>
    <n v="0"/>
    <s v="ZLIN"/>
    <n v="5"/>
    <n v="0"/>
    <n v="0"/>
    <n v="0"/>
    <m/>
    <m/>
    <m/>
  </r>
  <r>
    <s v="120604001812-0"/>
    <x v="32"/>
    <n v="213100"/>
    <s v="SWITCH CISCO CTALYST 2960"/>
    <s v="30.11.2011"/>
    <n v="1621500.49"/>
    <n v="1391216.97"/>
    <s v="ZLIN"/>
    <n v="10"/>
    <n v="0"/>
    <n v="0"/>
    <n v="0"/>
    <s v="ZLIN"/>
    <n v="5"/>
    <n v="0"/>
    <n v="0"/>
    <n v="0"/>
    <m/>
    <m/>
    <m/>
  </r>
  <r>
    <s v="120604001813-0"/>
    <x v="32"/>
    <n v="213100"/>
    <s v="SERVIDOR SITIO EPM  DATA CENTER"/>
    <s v="30.11.2011"/>
    <n v="29894644.609999999"/>
    <n v="29894644.609999999"/>
    <s v="ZLIN"/>
    <n v="5"/>
    <n v="0"/>
    <n v="0"/>
    <n v="0"/>
    <s v="ZLIN"/>
    <n v="5"/>
    <n v="0"/>
    <n v="0"/>
    <n v="0"/>
    <m/>
    <m/>
    <m/>
  </r>
  <r>
    <s v="120604001814-0"/>
    <x v="32"/>
    <n v="333401"/>
    <s v="IMPRESORA"/>
    <s v="30.11.2011"/>
    <n v="150653.54999999999"/>
    <n v="150653.54999999999"/>
    <s v="ZLIN"/>
    <n v="5"/>
    <n v="0"/>
    <n v="0"/>
    <n v="0"/>
    <s v="ZLIN"/>
    <n v="5"/>
    <n v="0"/>
    <n v="0"/>
    <n v="0"/>
    <m/>
    <m/>
    <m/>
  </r>
  <r>
    <s v="120604001815-0"/>
    <x v="32"/>
    <n v="333401"/>
    <s v="IMPRESORA"/>
    <s v="30.11.2011"/>
    <n v="150653.54999999999"/>
    <n v="150653.54999999999"/>
    <s v="ZLIN"/>
    <n v="5"/>
    <n v="0"/>
    <n v="0"/>
    <n v="0"/>
    <s v="ZLIN"/>
    <n v="5"/>
    <n v="0"/>
    <n v="0"/>
    <n v="0"/>
    <m/>
    <m/>
    <m/>
  </r>
  <r>
    <s v="120604001816-0"/>
    <x v="32"/>
    <n v="342303"/>
    <s v="IMPRESORA"/>
    <s v="30.11.2011"/>
    <n v="150653.54999999999"/>
    <n v="150653.54999999999"/>
    <s v="ZLIN"/>
    <n v="5"/>
    <n v="0"/>
    <n v="0"/>
    <n v="0"/>
    <s v="ZLIN"/>
    <n v="5"/>
    <n v="0"/>
    <n v="0"/>
    <n v="0"/>
    <m/>
    <m/>
    <m/>
  </r>
  <r>
    <s v="120604001817-0"/>
    <x v="32"/>
    <n v="333401"/>
    <s v="IMPRESORA"/>
    <s v="30.11.2011"/>
    <n v="150653.54999999999"/>
    <n v="150653.54999999999"/>
    <s v="ZLIN"/>
    <n v="5"/>
    <n v="0"/>
    <n v="0"/>
    <n v="0"/>
    <s v="ZLIN"/>
    <n v="5"/>
    <n v="0"/>
    <n v="0"/>
    <n v="0"/>
    <m/>
    <m/>
    <m/>
  </r>
  <r>
    <s v="120604001818-0"/>
    <x v="32"/>
    <n v="333302"/>
    <s v="IMPRESORA"/>
    <s v="30.11.2011"/>
    <n v="150653.54999999999"/>
    <n v="150653.54999999999"/>
    <s v="ZLIN"/>
    <n v="5"/>
    <n v="0"/>
    <n v="0"/>
    <n v="0"/>
    <s v="ZLIN"/>
    <n v="5"/>
    <n v="0"/>
    <n v="0"/>
    <n v="0"/>
    <m/>
    <m/>
    <m/>
  </r>
  <r>
    <s v="120604001819-0"/>
    <x v="32"/>
    <n v="335302"/>
    <s v="IMPRESORA"/>
    <s v="30.11.2011"/>
    <n v="150653.54999999999"/>
    <n v="150653.54999999999"/>
    <s v="ZLIN"/>
    <n v="5"/>
    <n v="0"/>
    <n v="0"/>
    <n v="0"/>
    <s v="ZLIN"/>
    <n v="5"/>
    <n v="0"/>
    <n v="0"/>
    <n v="0"/>
    <m/>
    <m/>
    <m/>
  </r>
  <r>
    <s v="120604001820-0"/>
    <x v="32"/>
    <n v="213100"/>
    <s v="CPU (TECLADO Y MOUSE)"/>
    <s v="30.11.2011"/>
    <n v="937262.2"/>
    <n v="937262.2"/>
    <s v="ZLIN"/>
    <n v="5"/>
    <n v="0"/>
    <n v="0"/>
    <n v="0"/>
    <s v="ZLIN"/>
    <n v="5"/>
    <n v="0"/>
    <n v="0"/>
    <n v="0"/>
    <m/>
    <m/>
    <m/>
  </r>
  <r>
    <s v="120604001820-1"/>
    <x v="32"/>
    <n v="213100"/>
    <s v="MONITOR"/>
    <s v="30.11.2011"/>
    <n v="230431.5"/>
    <n v="230431.5"/>
    <s v="ZLIN"/>
    <n v="5"/>
    <n v="0"/>
    <n v="0"/>
    <n v="0"/>
    <s v="ZLIN"/>
    <n v="5"/>
    <n v="0"/>
    <n v="0"/>
    <n v="0"/>
    <m/>
    <m/>
    <m/>
  </r>
  <r>
    <s v="120604001821-0"/>
    <x v="32"/>
    <n v="323302"/>
    <s v="IMPRESORA- MARCA EPSON-"/>
    <s v="16.12.2011"/>
    <n v="211929.18"/>
    <n v="211929.18"/>
    <s v="ZLIN"/>
    <n v="5"/>
    <n v="0"/>
    <n v="0"/>
    <n v="0"/>
    <s v="ZLIN"/>
    <n v="5"/>
    <n v="0"/>
    <n v="0"/>
    <n v="0"/>
    <m/>
    <m/>
    <m/>
  </r>
  <r>
    <s v="120604001822-0"/>
    <x v="32"/>
    <n v="213100"/>
    <s v="CPU (TECLADO Y MOUSE)"/>
    <s v="30.11.2011"/>
    <n v="1165276.54"/>
    <n v="1165276.54"/>
    <s v="ZLIN"/>
    <n v="5"/>
    <n v="0"/>
    <n v="0"/>
    <n v="0"/>
    <s v="ZLIN"/>
    <n v="5"/>
    <n v="0"/>
    <n v="0"/>
    <n v="0"/>
    <m/>
    <m/>
    <m/>
  </r>
  <r>
    <s v="120604001823-0"/>
    <x v="32"/>
    <n v="213100"/>
    <s v="CPU (TECLADO Y MOUSE)"/>
    <s v="30.11.2011"/>
    <n v="1165276.54"/>
    <n v="1165276.54"/>
    <s v="ZLIN"/>
    <n v="5"/>
    <n v="0"/>
    <n v="0"/>
    <n v="0"/>
    <s v="ZLIN"/>
    <n v="5"/>
    <n v="0"/>
    <n v="0"/>
    <n v="0"/>
    <m/>
    <m/>
    <m/>
  </r>
  <r>
    <s v="120604001824-0"/>
    <x v="32"/>
    <n v="213100"/>
    <s v="CPU (TECLADO Y MOUSE)"/>
    <s v="30.11.2011"/>
    <n v="1165276.54"/>
    <n v="1165276.54"/>
    <s v="ZLIN"/>
    <n v="5"/>
    <n v="0"/>
    <n v="0"/>
    <n v="0"/>
    <s v="ZLIN"/>
    <n v="5"/>
    <n v="0"/>
    <n v="0"/>
    <n v="0"/>
    <m/>
    <m/>
    <m/>
  </r>
  <r>
    <s v="120604001825-0"/>
    <x v="32"/>
    <n v="213100"/>
    <s v="CPU (TECLADO Y MOUSE)"/>
    <s v="30.11.2011"/>
    <n v="1165276.54"/>
    <n v="1165276.54"/>
    <s v="ZLIN"/>
    <n v="5"/>
    <n v="0"/>
    <n v="0"/>
    <n v="0"/>
    <s v="ZLIN"/>
    <n v="5"/>
    <n v="0"/>
    <n v="0"/>
    <n v="0"/>
    <m/>
    <m/>
    <m/>
  </r>
  <r>
    <s v="120604001826-1"/>
    <x v="32"/>
    <n v="213100"/>
    <s v="MONITOR"/>
    <s v="30.11.2011"/>
    <n v="54650.53"/>
    <n v="54650.53"/>
    <s v="ZLIN"/>
    <n v="5"/>
    <n v="0"/>
    <n v="0"/>
    <n v="0"/>
    <s v="ZLIN"/>
    <n v="5"/>
    <n v="0"/>
    <n v="0"/>
    <n v="0"/>
    <m/>
    <m/>
    <m/>
  </r>
  <r>
    <s v="120604001827-0"/>
    <x v="32"/>
    <n v="213100"/>
    <s v="CPU (TECLADO Y MOUSE)"/>
    <s v="30.11.2011"/>
    <n v="626873.72"/>
    <n v="626873.72"/>
    <s v="ZLIN"/>
    <n v="5"/>
    <n v="0"/>
    <n v="0"/>
    <n v="0"/>
    <s v="ZLIN"/>
    <n v="5"/>
    <n v="0"/>
    <n v="0"/>
    <n v="0"/>
    <m/>
    <m/>
    <m/>
  </r>
  <r>
    <s v="120604001827-1"/>
    <x v="32"/>
    <n v="213100"/>
    <s v="MONITOR"/>
    <s v="30.11.2011"/>
    <n v="54650.53"/>
    <n v="54650.53"/>
    <s v="ZLIN"/>
    <n v="5"/>
    <n v="0"/>
    <n v="0"/>
    <n v="0"/>
    <s v="ZLIN"/>
    <n v="5"/>
    <n v="0"/>
    <n v="0"/>
    <n v="0"/>
    <m/>
    <m/>
    <m/>
  </r>
  <r>
    <s v="120604001828-0"/>
    <x v="32"/>
    <n v="213100"/>
    <s v="CPU (TECLADO Y MOUSE)"/>
    <s v="30.11.2011"/>
    <n v="626873.72"/>
    <n v="626873.72"/>
    <s v="ZLIN"/>
    <n v="5"/>
    <n v="0"/>
    <n v="0"/>
    <n v="0"/>
    <s v="ZLIN"/>
    <n v="5"/>
    <n v="0"/>
    <n v="0"/>
    <n v="0"/>
    <m/>
    <m/>
    <m/>
  </r>
  <r>
    <s v="120604001828-1"/>
    <x v="32"/>
    <n v="213100"/>
    <s v="MONITOR"/>
    <s v="30.11.2011"/>
    <n v="54650.53"/>
    <n v="54650.53"/>
    <s v="ZLIN"/>
    <n v="5"/>
    <n v="0"/>
    <n v="0"/>
    <n v="0"/>
    <s v="ZLIN"/>
    <n v="5"/>
    <n v="0"/>
    <n v="0"/>
    <n v="0"/>
    <m/>
    <m/>
    <m/>
  </r>
  <r>
    <s v="120604001829-0"/>
    <x v="32"/>
    <n v="213100"/>
    <s v="CPU (TECLADO Y MOUSE)"/>
    <s v="30.11.2011"/>
    <n v="626873.72"/>
    <n v="626873.72"/>
    <s v="ZLIN"/>
    <n v="5"/>
    <n v="0"/>
    <n v="0"/>
    <n v="0"/>
    <s v="ZLIN"/>
    <n v="5"/>
    <n v="0"/>
    <n v="0"/>
    <n v="0"/>
    <m/>
    <m/>
    <m/>
  </r>
  <r>
    <s v="120604001829-1"/>
    <x v="32"/>
    <n v="213100"/>
    <s v="MONITOR"/>
    <s v="30.11.2011"/>
    <n v="54650.53"/>
    <n v="54650.53"/>
    <s v="ZLIN"/>
    <n v="5"/>
    <n v="0"/>
    <n v="0"/>
    <n v="0"/>
    <s v="ZLIN"/>
    <n v="5"/>
    <n v="0"/>
    <n v="0"/>
    <n v="0"/>
    <m/>
    <m/>
    <m/>
  </r>
  <r>
    <s v="120604001830-0"/>
    <x v="32"/>
    <n v="213100"/>
    <s v="CPU (TECLADO Y MOUSE)"/>
    <s v="30.11.2011"/>
    <n v="626873.72"/>
    <n v="626873.72"/>
    <s v="ZLIN"/>
    <n v="5"/>
    <n v="0"/>
    <n v="0"/>
    <n v="0"/>
    <s v="ZLIN"/>
    <n v="5"/>
    <n v="0"/>
    <n v="0"/>
    <n v="0"/>
    <m/>
    <m/>
    <m/>
  </r>
  <r>
    <s v="120604001830-1"/>
    <x v="32"/>
    <n v="213100"/>
    <s v="MONITOR"/>
    <s v="30.11.2011"/>
    <n v="54650.53"/>
    <n v="54650.53"/>
    <s v="ZLIN"/>
    <n v="5"/>
    <n v="0"/>
    <n v="0"/>
    <n v="0"/>
    <s v="ZLIN"/>
    <n v="5"/>
    <n v="0"/>
    <n v="0"/>
    <n v="0"/>
    <m/>
    <m/>
    <m/>
  </r>
  <r>
    <s v="120604001831-0"/>
    <x v="32"/>
    <n v="213100"/>
    <s v="CPU (TECLADO Y MOUSE)"/>
    <s v="30.11.2011"/>
    <n v="681524.25"/>
    <n v="681524.25"/>
    <s v="ZLIN"/>
    <n v="5"/>
    <n v="0"/>
    <n v="0"/>
    <n v="0"/>
    <s v="ZLIN"/>
    <n v="5"/>
    <n v="0"/>
    <n v="0"/>
    <n v="0"/>
    <m/>
    <m/>
    <m/>
  </r>
  <r>
    <s v="120604001832-0"/>
    <x v="32"/>
    <n v="213100"/>
    <s v="CPU (TECLADO Y MOUSE)"/>
    <s v="30.11.2011"/>
    <n v="681524.25"/>
    <n v="681524.25"/>
    <s v="ZLIN"/>
    <n v="5"/>
    <n v="0"/>
    <n v="0"/>
    <n v="0"/>
    <s v="ZLIN"/>
    <n v="5"/>
    <n v="0"/>
    <n v="0"/>
    <n v="0"/>
    <m/>
    <m/>
    <m/>
  </r>
  <r>
    <s v="120604001834-0"/>
    <x v="32"/>
    <n v="342402"/>
    <s v="IMPRESORA"/>
    <s v="30.11.2011"/>
    <n v="150653.54999999999"/>
    <n v="27619.819999999992"/>
    <s v="ZLIN"/>
    <n v="5"/>
    <n v="0"/>
    <n v="0"/>
    <n v="0"/>
    <s v="ZLIN"/>
    <n v="5"/>
    <n v="0"/>
    <n v="0"/>
    <n v="0"/>
    <m/>
    <m/>
    <m/>
  </r>
  <r>
    <s v="120604001835-0"/>
    <x v="32"/>
    <n v="333501"/>
    <s v="MULTIFUNCIONAL"/>
    <s v="30.11.2011"/>
    <n v="59990"/>
    <n v="59990"/>
    <s v="ZLIN"/>
    <n v="5"/>
    <n v="0"/>
    <n v="0"/>
    <n v="0"/>
    <s v="ZLIN"/>
    <n v="5"/>
    <n v="0"/>
    <n v="0"/>
    <n v="0"/>
    <m/>
    <m/>
    <m/>
  </r>
  <r>
    <s v="120604001836-0"/>
    <x v="32"/>
    <n v="133201"/>
    <s v="CPU (TECLADO Y MOUSE)"/>
    <s v="30.11.2011"/>
    <n v="937262.2"/>
    <n v="937262.2"/>
    <s v="ZLIN"/>
    <n v="5"/>
    <n v="0"/>
    <n v="0"/>
    <n v="0"/>
    <s v="ZLIN"/>
    <n v="5"/>
    <n v="0"/>
    <n v="0"/>
    <n v="0"/>
    <m/>
    <m/>
    <m/>
  </r>
  <r>
    <s v="120604001837-0"/>
    <x v="32"/>
    <n v="133201"/>
    <s v="MONITOR"/>
    <s v="30.11.2011"/>
    <n v="230431.5"/>
    <n v="230431.5"/>
    <s v="ZLIN"/>
    <n v="5"/>
    <n v="0"/>
    <n v="0"/>
    <n v="0"/>
    <s v="ZLIN"/>
    <n v="5"/>
    <n v="0"/>
    <n v="0"/>
    <n v="0"/>
    <m/>
    <m/>
    <m/>
  </r>
  <r>
    <s v="120604001839-0"/>
    <x v="32"/>
    <n v="333501"/>
    <s v="MONITOR"/>
    <s v="30.11.2011"/>
    <n v="230431.5"/>
    <n v="230431.5"/>
    <s v="ZLIN"/>
    <n v="5"/>
    <n v="0"/>
    <n v="0"/>
    <n v="0"/>
    <s v="ZLIN"/>
    <n v="5"/>
    <n v="0"/>
    <n v="0"/>
    <n v="0"/>
    <m/>
    <m/>
    <m/>
  </r>
  <r>
    <s v="120604001840-0"/>
    <x v="32"/>
    <n v="333501"/>
    <s v="IMPRESORA LASER"/>
    <s v="30.11.2011"/>
    <n v="2308639.54"/>
    <n v="2308639.54"/>
    <s v="ZLIN"/>
    <n v="5"/>
    <n v="0"/>
    <n v="0"/>
    <n v="0"/>
    <s v="ZLIN"/>
    <n v="5"/>
    <n v="0"/>
    <n v="0"/>
    <n v="0"/>
    <m/>
    <m/>
    <m/>
  </r>
  <r>
    <s v="120604001841-0"/>
    <x v="32"/>
    <n v="133201"/>
    <s v="CPU (TECLADO Y MOUSE)"/>
    <s v="30.11.2011"/>
    <n v="937262.2"/>
    <n v="937262.2"/>
    <s v="ZLIN"/>
    <n v="5"/>
    <n v="0"/>
    <n v="0"/>
    <n v="0"/>
    <s v="ZLIN"/>
    <n v="5"/>
    <n v="0"/>
    <n v="0"/>
    <n v="0"/>
    <m/>
    <m/>
    <m/>
  </r>
  <r>
    <s v="120604001842-0"/>
    <x v="32"/>
    <n v="133501"/>
    <s v="MONITOR"/>
    <s v="30.11.2011"/>
    <n v="230431.5"/>
    <n v="230431.5"/>
    <s v="ZLIN"/>
    <n v="5"/>
    <n v="0"/>
    <n v="0"/>
    <n v="0"/>
    <s v="ZLIN"/>
    <n v="5"/>
    <n v="0"/>
    <n v="0"/>
    <n v="0"/>
    <m/>
    <m/>
    <m/>
  </r>
  <r>
    <s v="120604001843-0"/>
    <x v="32"/>
    <n v="213301"/>
    <s v="CPU (TECLADO Y MOUSE)"/>
    <s v="30.11.2011"/>
    <n v="937262.2"/>
    <n v="937262.2"/>
    <s v="ZLIN"/>
    <n v="5"/>
    <n v="0"/>
    <n v="0"/>
    <n v="0"/>
    <s v="ZLIN"/>
    <n v="5"/>
    <n v="0"/>
    <n v="0"/>
    <n v="0"/>
    <m/>
    <m/>
    <m/>
  </r>
  <r>
    <s v="120604001844-0"/>
    <x v="32"/>
    <n v="213301"/>
    <s v="MONITOR"/>
    <s v="30.11.2011"/>
    <n v="230431.5"/>
    <n v="230431.5"/>
    <s v="ZLIN"/>
    <n v="5"/>
    <n v="0"/>
    <n v="0"/>
    <n v="0"/>
    <s v="ZLIN"/>
    <n v="5"/>
    <n v="0"/>
    <n v="0"/>
    <n v="0"/>
    <m/>
    <m/>
    <m/>
  </r>
  <r>
    <s v="120604001845-0"/>
    <x v="32"/>
    <n v="332301"/>
    <s v="CPU (TECLADO Y MOUSE)"/>
    <s v="30.11.2011"/>
    <n v="937262.2"/>
    <n v="937262.2"/>
    <s v="ZLIN"/>
    <n v="5"/>
    <n v="0"/>
    <n v="0"/>
    <n v="0"/>
    <s v="ZLIN"/>
    <n v="5"/>
    <n v="0"/>
    <n v="0"/>
    <n v="0"/>
    <m/>
    <m/>
    <m/>
  </r>
  <r>
    <s v="120604001846-0"/>
    <x v="32"/>
    <n v="332201"/>
    <s v="MONITOR"/>
    <s v="30.11.2011"/>
    <n v="230431.5"/>
    <n v="230431.5"/>
    <s v="ZLIN"/>
    <n v="5"/>
    <n v="0"/>
    <n v="0"/>
    <n v="0"/>
    <s v="ZLIN"/>
    <n v="5"/>
    <n v="0"/>
    <n v="0"/>
    <n v="0"/>
    <m/>
    <m/>
    <m/>
  </r>
  <r>
    <s v="120604001850-0"/>
    <x v="32"/>
    <n v="213100"/>
    <s v="MONITOR"/>
    <s v="30.11.2011"/>
    <n v="230431.5"/>
    <n v="230431.5"/>
    <s v="ZLIN"/>
    <n v="5"/>
    <n v="0"/>
    <n v="0"/>
    <n v="0"/>
    <s v="ZLIN"/>
    <n v="5"/>
    <n v="0"/>
    <n v="0"/>
    <n v="0"/>
    <m/>
    <m/>
    <m/>
  </r>
  <r>
    <s v="120604001854-0"/>
    <x v="32"/>
    <n v="133201"/>
    <s v="QUEMADOR EXTERNO 8X"/>
    <s v="30.11.2011"/>
    <n v="72911.45"/>
    <n v="72911.45"/>
    <s v="ZLIN"/>
    <n v="5"/>
    <n v="0"/>
    <n v="0"/>
    <n v="0"/>
    <s v="ZLIN"/>
    <n v="5"/>
    <n v="0"/>
    <n v="0"/>
    <n v="0"/>
    <m/>
    <m/>
    <m/>
  </r>
  <r>
    <s v="120604001855-0"/>
    <x v="32"/>
    <n v="133201"/>
    <s v="NOTEBOOK"/>
    <s v="30.11.2011"/>
    <n v="371654.51"/>
    <n v="371654.51"/>
    <s v="ZLIN"/>
    <n v="5"/>
    <n v="0"/>
    <n v="0"/>
    <n v="0"/>
    <s v="ZLIN"/>
    <n v="5"/>
    <n v="0"/>
    <n v="0"/>
    <n v="0"/>
    <m/>
    <m/>
    <m/>
  </r>
  <r>
    <s v="120604001856-0"/>
    <x v="32"/>
    <n v="131100"/>
    <s v="PANTALLA INTERACTIVA (INCLUYE BA"/>
    <s v="30.11.2011"/>
    <n v="2122935.63"/>
    <n v="1821438.9"/>
    <s v="ZLIN"/>
    <n v="10"/>
    <n v="0"/>
    <n v="0"/>
    <n v="0"/>
    <s v="ZLIN"/>
    <n v="5"/>
    <n v="0"/>
    <n v="0"/>
    <n v="0"/>
    <m/>
    <m/>
    <m/>
  </r>
  <r>
    <s v="120604001857-0"/>
    <x v="32"/>
    <n v="133201"/>
    <s v="IMPRESORA"/>
    <s v="30.11.2011"/>
    <n v="65150"/>
    <n v="65150"/>
    <s v="ZLIN"/>
    <n v="5"/>
    <n v="0"/>
    <n v="0"/>
    <n v="0"/>
    <s v="ZLIN"/>
    <n v="5"/>
    <n v="0"/>
    <n v="0"/>
    <n v="0"/>
    <m/>
    <m/>
    <m/>
  </r>
  <r>
    <s v="120604001858-0"/>
    <x v="32"/>
    <n v="133301"/>
    <s v="IMPRESORA"/>
    <s v="30.11.2011"/>
    <n v="1416156.44"/>
    <n v="1416156.44"/>
    <s v="ZLIN"/>
    <n v="5"/>
    <n v="0"/>
    <n v="0"/>
    <n v="0"/>
    <s v="ZLIN"/>
    <n v="5"/>
    <n v="0"/>
    <n v="0"/>
    <n v="0"/>
    <m/>
    <m/>
    <m/>
  </r>
  <r>
    <s v="120604001859-0"/>
    <x v="32"/>
    <n v="213100"/>
    <s v="SCANNER"/>
    <s v="30.11.2011"/>
    <n v="60085.2"/>
    <n v="60085.2"/>
    <s v="ZLIN"/>
    <n v="5"/>
    <n v="0"/>
    <n v="0"/>
    <n v="0"/>
    <s v="ZLIN"/>
    <n v="5"/>
    <n v="0"/>
    <n v="0"/>
    <n v="0"/>
    <m/>
    <m/>
    <m/>
  </r>
  <r>
    <s v="120604001860-0"/>
    <x v="32"/>
    <n v="321101"/>
    <s v="SCANNER"/>
    <s v="16.12.2011"/>
    <n v="268616.96999999997"/>
    <n v="268616.96999999997"/>
    <s v="ZLIN"/>
    <n v="5"/>
    <n v="0"/>
    <n v="0"/>
    <n v="0"/>
    <s v="ZLIN"/>
    <n v="5"/>
    <n v="0"/>
    <n v="0"/>
    <n v="0"/>
    <m/>
    <m/>
    <m/>
  </r>
  <r>
    <s v="120604001861-0"/>
    <x v="32"/>
    <n v="321101"/>
    <s v="SCANNER"/>
    <s v="16.12.2011"/>
    <n v="268611.90999999997"/>
    <n v="268611.90999999997"/>
    <s v="ZLIN"/>
    <n v="5"/>
    <n v="0"/>
    <n v="0"/>
    <n v="0"/>
    <s v="ZLIN"/>
    <n v="5"/>
    <n v="0"/>
    <n v="0"/>
    <n v="0"/>
    <m/>
    <m/>
    <m/>
  </r>
  <r>
    <s v="120604001862-0"/>
    <x v="32"/>
    <n v="344302"/>
    <s v="CPU (TECLADO Y MOUSE)"/>
    <s v="20.12.2011"/>
    <n v="727746.79"/>
    <n v="727746.79"/>
    <s v="ZLIN"/>
    <n v="5"/>
    <n v="0"/>
    <n v="0"/>
    <n v="0"/>
    <s v="ZLIN"/>
    <n v="5"/>
    <n v="0"/>
    <n v="0"/>
    <n v="0"/>
    <m/>
    <m/>
    <m/>
  </r>
  <r>
    <s v="120604001862-1"/>
    <x v="32"/>
    <n v="344302"/>
    <s v="MONITOR"/>
    <s v="20.12.2011"/>
    <n v="486910.79"/>
    <n v="486910.79"/>
    <s v="ZLIN"/>
    <n v="5"/>
    <n v="0"/>
    <n v="0"/>
    <n v="0"/>
    <s v="ZLIN"/>
    <n v="5"/>
    <n v="0"/>
    <n v="0"/>
    <n v="0"/>
    <m/>
    <m/>
    <m/>
  </r>
  <r>
    <s v="120604001863-0"/>
    <x v="32"/>
    <n v="214501"/>
    <s v="CPU"/>
    <s v="16.12.2011"/>
    <n v="688994.94"/>
    <n v="688994.94"/>
    <s v="ZLIN"/>
    <n v="5"/>
    <n v="0"/>
    <n v="0"/>
    <n v="0"/>
    <s v="ZLIN"/>
    <n v="5"/>
    <n v="0"/>
    <n v="0"/>
    <n v="0"/>
    <m/>
    <m/>
    <m/>
  </r>
  <r>
    <s v="120604001865-0"/>
    <x v="32"/>
    <n v="344301"/>
    <s v="MONITOR"/>
    <s v="13.01.2012"/>
    <n v="104530"/>
    <n v="104530"/>
    <s v="ZLIN"/>
    <n v="5"/>
    <n v="0"/>
    <n v="0"/>
    <n v="0"/>
    <s v="ZLIN"/>
    <n v="5"/>
    <n v="0"/>
    <n v="0"/>
    <n v="0"/>
    <m/>
    <m/>
    <m/>
  </r>
  <r>
    <s v="120604001868-0"/>
    <x v="32"/>
    <n v="341204"/>
    <s v="PROCESADOR INTEL - CORE I-7"/>
    <s v="30.01.2012"/>
    <n v="1467500.04"/>
    <n v="1467500.04"/>
    <s v="ZLIN"/>
    <n v="5"/>
    <n v="0"/>
    <n v="0"/>
    <n v="0"/>
    <s v="ZLIN"/>
    <n v="5"/>
    <n v="0"/>
    <n v="0"/>
    <n v="0"/>
    <m/>
    <m/>
    <m/>
  </r>
  <r>
    <s v="120604001875-0"/>
    <x v="32"/>
    <n v="344302"/>
    <s v="MONITOR"/>
    <s v="07.02.2012"/>
    <n v="259000"/>
    <n v="259000"/>
    <s v="ZLIN"/>
    <n v="5"/>
    <n v="0"/>
    <n v="0"/>
    <n v="0"/>
    <s v="ZLIN"/>
    <n v="5"/>
    <n v="0"/>
    <n v="0"/>
    <n v="0"/>
    <m/>
    <m/>
    <m/>
  </r>
  <r>
    <s v="120604001877-0"/>
    <x v="32"/>
    <n v="333401"/>
    <s v="IMPRESORA"/>
    <s v="15.02.2012"/>
    <n v="182963.75"/>
    <n v="182963.75"/>
    <s v="ZLIN"/>
    <n v="5"/>
    <n v="0"/>
    <n v="0"/>
    <n v="0"/>
    <s v="ZLIN"/>
    <n v="5"/>
    <n v="0"/>
    <n v="0"/>
    <n v="0"/>
    <m/>
    <m/>
    <m/>
  </r>
  <r>
    <s v="120604001886-0"/>
    <x v="32"/>
    <n v="213100"/>
    <s v="SERVIDOR (TECLADO Y MOUSE)"/>
    <s v="31.03.2012"/>
    <n v="2690789.72"/>
    <n v="2690789.72"/>
    <s v="ZLIN"/>
    <n v="5"/>
    <n v="0"/>
    <n v="0"/>
    <n v="0"/>
    <s v="ZLIN"/>
    <n v="5"/>
    <n v="0"/>
    <n v="0"/>
    <n v="0"/>
    <m/>
    <m/>
    <m/>
  </r>
  <r>
    <s v="120604001886-1"/>
    <x v="32"/>
    <n v="213100"/>
    <s v="DISCO DURO PARA SERVIDOR (TECLAD"/>
    <s v="31.03.2012"/>
    <n v="580902.5"/>
    <n v="580902.5"/>
    <s v="ZLIN"/>
    <n v="5"/>
    <n v="0"/>
    <n v="0"/>
    <n v="0"/>
    <s v="ZLIN"/>
    <n v="5"/>
    <n v="0"/>
    <n v="0"/>
    <n v="0"/>
    <m/>
    <m/>
    <m/>
  </r>
  <r>
    <s v="120604001886-2"/>
    <x v="32"/>
    <n v="213100"/>
    <s v="DISCO DURO PARA SERVIDOR (TECLAD"/>
    <s v="31.03.2012"/>
    <n v="580902.5"/>
    <n v="580902.5"/>
    <s v="ZLIN"/>
    <n v="5"/>
    <n v="0"/>
    <n v="0"/>
    <n v="0"/>
    <s v="ZLIN"/>
    <n v="5"/>
    <n v="0"/>
    <n v="0"/>
    <n v="0"/>
    <m/>
    <m/>
    <m/>
  </r>
  <r>
    <s v="120604001886-3"/>
    <x v="32"/>
    <n v="213100"/>
    <s v="DISCO DURO PARA SERVIDOR (TECLAD"/>
    <s v="31.03.2012"/>
    <n v="580902.5"/>
    <n v="580902.5"/>
    <s v="ZLIN"/>
    <n v="5"/>
    <n v="0"/>
    <n v="0"/>
    <n v="0"/>
    <s v="ZLIN"/>
    <n v="5"/>
    <n v="0"/>
    <n v="0"/>
    <n v="0"/>
    <m/>
    <m/>
    <m/>
  </r>
  <r>
    <s v="120604001886-4"/>
    <x v="32"/>
    <n v="213100"/>
    <s v="DISCO DURO PARA SERVIDOR (TECLAD"/>
    <s v="31.03.2012"/>
    <n v="580902.5"/>
    <n v="580902.5"/>
    <s v="ZLIN"/>
    <n v="5"/>
    <n v="0"/>
    <n v="0"/>
    <n v="0"/>
    <s v="ZLIN"/>
    <n v="5"/>
    <n v="0"/>
    <n v="0"/>
    <n v="0"/>
    <m/>
    <m/>
    <m/>
  </r>
  <r>
    <s v="120604001887-0"/>
    <x v="32"/>
    <n v="344301"/>
    <s v="CPU"/>
    <s v="31.03.2012"/>
    <n v="2983762.34"/>
    <n v="2983762.34"/>
    <s v="ZLIN"/>
    <n v="5"/>
    <n v="0"/>
    <n v="0"/>
    <n v="0"/>
    <s v="ZLIN"/>
    <n v="5"/>
    <n v="0"/>
    <n v="0"/>
    <n v="0"/>
    <m/>
    <m/>
    <m/>
  </r>
  <r>
    <s v="120604001888-0"/>
    <x v="32"/>
    <n v="335206"/>
    <s v="COMPUTADORA PORTATIL"/>
    <s v="15.03.2012"/>
    <n v="699990"/>
    <n v="699990"/>
    <s v="ZLIN"/>
    <n v="5"/>
    <n v="0"/>
    <n v="0"/>
    <n v="0"/>
    <s v="ZLIN"/>
    <n v="5"/>
    <n v="0"/>
    <n v="0"/>
    <n v="0"/>
    <m/>
    <m/>
    <m/>
  </r>
  <r>
    <s v="120604001889-0"/>
    <x v="32"/>
    <n v="211100"/>
    <s v="COMPUTADORA DE ESCRITORIO"/>
    <s v="31.03.2012"/>
    <n v="2983762.32"/>
    <n v="2983762.32"/>
    <s v="ZLIN"/>
    <n v="5"/>
    <n v="0"/>
    <n v="0"/>
    <n v="0"/>
    <s v="ZLIN"/>
    <n v="5"/>
    <n v="0"/>
    <n v="0"/>
    <n v="0"/>
    <m/>
    <m/>
    <m/>
  </r>
  <r>
    <s v="120604001890-0"/>
    <x v="32"/>
    <n v="344301"/>
    <s v="IMPRESORA HP"/>
    <s v="31.03.2012"/>
    <n v="1110518.69"/>
    <n v="1110518.69"/>
    <s v="ZLIN"/>
    <n v="5"/>
    <n v="0"/>
    <n v="0"/>
    <n v="0"/>
    <s v="ZLIN"/>
    <n v="5"/>
    <n v="0"/>
    <n v="0"/>
    <n v="0"/>
    <m/>
    <m/>
    <m/>
  </r>
  <r>
    <s v="120604001891-0"/>
    <x v="32"/>
    <n v="213100"/>
    <s v="CPU"/>
    <s v="31.03.2012"/>
    <n v="3118825.99"/>
    <n v="3118825.99"/>
    <s v="ZLIN"/>
    <n v="5"/>
    <n v="0"/>
    <n v="0"/>
    <n v="0"/>
    <s v="ZLIN"/>
    <n v="5"/>
    <n v="0"/>
    <n v="0"/>
    <n v="0"/>
    <m/>
    <m/>
    <m/>
  </r>
  <r>
    <s v="120604001892-0"/>
    <x v="32"/>
    <n v="344301"/>
    <s v="PROCESADOR CON PUNTO ETHERNET"/>
    <s v="31.03.2012"/>
    <n v="765085.57"/>
    <n v="765085.57"/>
    <s v="ZLIN"/>
    <n v="5"/>
    <n v="0"/>
    <n v="0"/>
    <n v="0"/>
    <s v="ZLIN"/>
    <n v="5"/>
    <n v="0"/>
    <n v="0"/>
    <n v="0"/>
    <m/>
    <m/>
    <m/>
  </r>
  <r>
    <s v="120604001893-0"/>
    <x v="32"/>
    <n v="344301"/>
    <s v="FUENTE DE PODER"/>
    <s v="31.03.2012"/>
    <n v="191271.39"/>
    <n v="191271.39"/>
    <s v="ZLIN"/>
    <n v="5"/>
    <n v="0"/>
    <n v="0"/>
    <n v="0"/>
    <s v="ZLIN"/>
    <n v="5"/>
    <n v="0"/>
    <n v="0"/>
    <n v="0"/>
    <m/>
    <m/>
    <m/>
  </r>
  <r>
    <s v="120604001894-0"/>
    <x v="32"/>
    <n v="344301"/>
    <s v="FUENTE DE PODER"/>
    <s v="31.03.2012"/>
    <n v="105882.37"/>
    <n v="105882.37"/>
    <s v="ZLIN"/>
    <n v="5"/>
    <n v="0"/>
    <n v="0"/>
    <n v="0"/>
    <s v="ZLIN"/>
    <n v="5"/>
    <n v="0"/>
    <n v="0"/>
    <n v="0"/>
    <m/>
    <m/>
    <m/>
  </r>
  <r>
    <s v="120604001895-0"/>
    <x v="32"/>
    <n v="344301"/>
    <s v="PANTALLA TACTIL"/>
    <s v="31.03.2012"/>
    <n v="740038.13"/>
    <n v="594497.30000000005"/>
    <s v="ZLIN"/>
    <n v="10"/>
    <n v="0"/>
    <n v="0"/>
    <n v="0"/>
    <s v="ZLIN"/>
    <n v="5"/>
    <n v="0"/>
    <n v="0"/>
    <n v="0"/>
    <m/>
    <m/>
    <m/>
  </r>
  <r>
    <s v="120604001896-0"/>
    <x v="32"/>
    <n v="344301"/>
    <s v="PARLANTES"/>
    <s v="31.03.2012"/>
    <n v="284630.05"/>
    <n v="284630.05"/>
    <s v="ZLIN"/>
    <n v="5"/>
    <n v="0"/>
    <n v="0"/>
    <n v="0"/>
    <s v="ZLIN"/>
    <n v="5"/>
    <n v="0"/>
    <n v="0"/>
    <n v="0"/>
    <m/>
    <m/>
    <m/>
  </r>
  <r>
    <s v="120604001897-0"/>
    <x v="32"/>
    <n v="344301"/>
    <s v="SISTEMA INFORMACION GEOGRAFICA"/>
    <s v="31.03.2012"/>
    <n v="160174394.53999999"/>
    <n v="160174394.53999999"/>
    <s v="ZLIN"/>
    <n v="5"/>
    <n v="0"/>
    <n v="0"/>
    <n v="0"/>
    <s v="ZLIN"/>
    <n v="5"/>
    <n v="0"/>
    <n v="0"/>
    <n v="0"/>
    <m/>
    <m/>
    <m/>
  </r>
  <r>
    <s v="120604001898-0"/>
    <x v="32"/>
    <n v="334301"/>
    <s v="CPU DELGADO"/>
    <s v="23.04.2013"/>
    <n v="561181.57999999996"/>
    <n v="448945.26999999996"/>
    <s v="ZLIN"/>
    <n v="5"/>
    <n v="0"/>
    <n v="0"/>
    <n v="0"/>
    <s v="ZLIN"/>
    <n v="5"/>
    <n v="0"/>
    <n v="0"/>
    <n v="0"/>
    <m/>
    <m/>
    <m/>
  </r>
  <r>
    <s v="120604001900-0"/>
    <x v="32"/>
    <n v="334301"/>
    <s v="CPU DELGADO"/>
    <s v="23.04.2013"/>
    <n v="561186.59"/>
    <n v="448949.27999999997"/>
    <s v="ZLIN"/>
    <n v="5"/>
    <n v="0"/>
    <n v="0"/>
    <n v="0"/>
    <s v="ZLIN"/>
    <n v="5"/>
    <n v="0"/>
    <n v="0"/>
    <n v="0"/>
    <m/>
    <m/>
    <m/>
  </r>
  <r>
    <s v="120604001901-0"/>
    <x v="32"/>
    <n v="321100"/>
    <s v="CPU DELGADO"/>
    <s v="23.04.2013"/>
    <n v="561186.59"/>
    <n v="448949.27999999997"/>
    <s v="ZLIN"/>
    <n v="5"/>
    <n v="0"/>
    <n v="0"/>
    <n v="0"/>
    <s v="ZLIN"/>
    <n v="5"/>
    <n v="0"/>
    <n v="0"/>
    <n v="0"/>
    <m/>
    <m/>
    <m/>
  </r>
  <r>
    <s v="120604001902-0"/>
    <x v="32"/>
    <n v="333302"/>
    <s v="CPU DELGADO"/>
    <s v="23.04.2013"/>
    <n v="561186.59"/>
    <n v="448949.27999999997"/>
    <s v="ZLIN"/>
    <n v="5"/>
    <n v="0"/>
    <n v="0"/>
    <n v="0"/>
    <s v="ZLIN"/>
    <n v="5"/>
    <n v="0"/>
    <n v="0"/>
    <n v="0"/>
    <m/>
    <m/>
    <m/>
  </r>
  <r>
    <s v="120604001903-0"/>
    <x v="32"/>
    <n v="334201"/>
    <s v="CPU DELGADO"/>
    <s v="23.04.2013"/>
    <n v="561186.59"/>
    <n v="448949.27999999997"/>
    <s v="ZLIN"/>
    <n v="5"/>
    <n v="0"/>
    <n v="0"/>
    <n v="0"/>
    <s v="ZLIN"/>
    <n v="5"/>
    <n v="0"/>
    <n v="0"/>
    <n v="0"/>
    <m/>
    <m/>
    <m/>
  </r>
  <r>
    <s v="120604001904-0"/>
    <x v="32"/>
    <n v="322301"/>
    <s v="CPU DELGADO"/>
    <s v="23.04.2013"/>
    <n v="561186.59"/>
    <n v="448949.27999999997"/>
    <s v="ZLIN"/>
    <n v="5"/>
    <n v="0"/>
    <n v="0"/>
    <n v="0"/>
    <s v="ZLIN"/>
    <n v="5"/>
    <n v="0"/>
    <n v="0"/>
    <n v="0"/>
    <m/>
    <m/>
    <m/>
  </r>
  <r>
    <s v="120604001905-0"/>
    <x v="32"/>
    <n v="343201"/>
    <s v="CPU DELGADO"/>
    <s v="23.04.2013"/>
    <n v="561186.59"/>
    <n v="448949.27999999997"/>
    <s v="ZLIN"/>
    <n v="5"/>
    <n v="0"/>
    <n v="0"/>
    <n v="0"/>
    <s v="ZLIN"/>
    <n v="5"/>
    <n v="0"/>
    <n v="0"/>
    <n v="0"/>
    <m/>
    <m/>
    <m/>
  </r>
  <r>
    <s v="120604001906-0"/>
    <x v="32"/>
    <n v="214501"/>
    <s v="CPU DELGADO"/>
    <s v="23.04.2013"/>
    <n v="561186.59"/>
    <n v="448949.27999999997"/>
    <s v="ZLIN"/>
    <n v="5"/>
    <n v="0"/>
    <n v="0"/>
    <n v="0"/>
    <s v="ZLIN"/>
    <n v="5"/>
    <n v="0"/>
    <n v="0"/>
    <n v="0"/>
    <m/>
    <m/>
    <m/>
  </r>
  <r>
    <s v="120604001907-0"/>
    <x v="32"/>
    <n v="323301"/>
    <s v="CPU DELGADO"/>
    <s v="23.04.2013"/>
    <n v="561186.59"/>
    <n v="448949.27999999997"/>
    <s v="ZLIN"/>
    <n v="5"/>
    <n v="0"/>
    <n v="0"/>
    <n v="0"/>
    <s v="ZLIN"/>
    <n v="5"/>
    <n v="0"/>
    <n v="0"/>
    <n v="0"/>
    <m/>
    <m/>
    <m/>
  </r>
  <r>
    <s v="120604001908-0"/>
    <x v="32"/>
    <n v="323301"/>
    <s v="CPU DELGADO"/>
    <s v="23.04.2013"/>
    <n v="561186.59"/>
    <n v="448949.27999999997"/>
    <s v="ZLIN"/>
    <n v="5"/>
    <n v="0"/>
    <n v="0"/>
    <n v="0"/>
    <s v="ZLIN"/>
    <n v="5"/>
    <n v="0"/>
    <n v="0"/>
    <n v="0"/>
    <m/>
    <m/>
    <m/>
  </r>
  <r>
    <s v="120604001909-0"/>
    <x v="32"/>
    <n v="323301"/>
    <s v="CPU DELGADO"/>
    <s v="23.04.2013"/>
    <n v="561186.59"/>
    <n v="448949.27999999997"/>
    <s v="ZLIN"/>
    <n v="5"/>
    <n v="0"/>
    <n v="0"/>
    <n v="0"/>
    <s v="ZLIN"/>
    <n v="5"/>
    <n v="0"/>
    <n v="0"/>
    <n v="0"/>
    <m/>
    <m/>
    <m/>
  </r>
  <r>
    <s v="120604001910-0"/>
    <x v="32"/>
    <n v="322201"/>
    <s v="CPU DELGADO"/>
    <s v="23.04.2013"/>
    <n v="561186.59"/>
    <n v="448949.27999999997"/>
    <s v="ZLIN"/>
    <n v="5"/>
    <n v="0"/>
    <n v="0"/>
    <n v="0"/>
    <s v="ZLIN"/>
    <n v="5"/>
    <n v="0"/>
    <n v="0"/>
    <n v="0"/>
    <m/>
    <m/>
    <m/>
  </r>
  <r>
    <s v="120604001911-0"/>
    <x v="32"/>
    <n v="322301"/>
    <s v="CPU DELGADO"/>
    <s v="23.04.2013"/>
    <n v="561186.59"/>
    <n v="448949.27999999997"/>
    <s v="ZLIN"/>
    <n v="5"/>
    <n v="0"/>
    <n v="0"/>
    <n v="0"/>
    <s v="ZLIN"/>
    <n v="5"/>
    <n v="0"/>
    <n v="0"/>
    <n v="0"/>
    <m/>
    <m/>
    <m/>
  </r>
  <r>
    <s v="120604001912-0"/>
    <x v="32"/>
    <n v="322301"/>
    <s v="CPU"/>
    <s v="23.04.2013"/>
    <n v="561186.59"/>
    <n v="448949.27999999997"/>
    <s v="ZLIN"/>
    <n v="5"/>
    <n v="0"/>
    <n v="0"/>
    <n v="0"/>
    <s v="ZLIN"/>
    <n v="5"/>
    <n v="0"/>
    <n v="0"/>
    <n v="0"/>
    <m/>
    <m/>
    <m/>
  </r>
  <r>
    <s v="120604001913-0"/>
    <x v="32"/>
    <n v="322301"/>
    <s v="CPU DELGADO"/>
    <s v="23.04.2013"/>
    <n v="561186.59"/>
    <n v="448949.27999999997"/>
    <s v="ZLIN"/>
    <n v="5"/>
    <n v="0"/>
    <n v="0"/>
    <n v="0"/>
    <s v="ZLIN"/>
    <n v="5"/>
    <n v="0"/>
    <n v="0"/>
    <n v="0"/>
    <m/>
    <m/>
    <m/>
  </r>
  <r>
    <s v="120604001914-0"/>
    <x v="32"/>
    <n v="322301"/>
    <s v="CPU DELGADO"/>
    <s v="23.04.2013"/>
    <n v="561186.59"/>
    <n v="448949.27999999997"/>
    <s v="ZLIN"/>
    <n v="5"/>
    <n v="0"/>
    <n v="0"/>
    <n v="0"/>
    <s v="ZLIN"/>
    <n v="5"/>
    <n v="0"/>
    <n v="0"/>
    <n v="0"/>
    <m/>
    <m/>
    <m/>
  </r>
  <r>
    <s v="120604001915-0"/>
    <x v="32"/>
    <n v="332100"/>
    <s v="CPU DELGADO"/>
    <s v="23.04.2013"/>
    <n v="561186.59"/>
    <n v="448949.27999999997"/>
    <s v="ZLIN"/>
    <n v="5"/>
    <n v="0"/>
    <n v="0"/>
    <n v="0"/>
    <s v="ZLIN"/>
    <n v="5"/>
    <n v="0"/>
    <n v="0"/>
    <n v="0"/>
    <m/>
    <m/>
    <m/>
  </r>
  <r>
    <s v="120604001916-0"/>
    <x v="32"/>
    <n v="321201"/>
    <s v="CPU DELGADO"/>
    <s v="23.04.2013"/>
    <n v="561186.59"/>
    <n v="448949.27999999997"/>
    <s v="ZLIN"/>
    <n v="5"/>
    <n v="0"/>
    <n v="0"/>
    <n v="0"/>
    <s v="ZLIN"/>
    <n v="5"/>
    <n v="0"/>
    <n v="0"/>
    <n v="0"/>
    <m/>
    <m/>
    <m/>
  </r>
  <r>
    <s v="120604001917-0"/>
    <x v="32"/>
    <n v="321201"/>
    <s v="CPU DELGADO"/>
    <s v="23.04.2013"/>
    <n v="561186.59"/>
    <n v="448949.27999999997"/>
    <s v="ZLIN"/>
    <n v="5"/>
    <n v="0"/>
    <n v="0"/>
    <n v="0"/>
    <s v="ZLIN"/>
    <n v="5"/>
    <n v="0"/>
    <n v="0"/>
    <n v="0"/>
    <m/>
    <m/>
    <m/>
  </r>
  <r>
    <s v="120604001918-0"/>
    <x v="32"/>
    <n v="321102"/>
    <s v="CPU DELGADO"/>
    <s v="23.04.2013"/>
    <n v="561186.59"/>
    <n v="448949.27999999997"/>
    <s v="ZLIN"/>
    <n v="5"/>
    <n v="0"/>
    <n v="0"/>
    <n v="0"/>
    <s v="ZLIN"/>
    <n v="5"/>
    <n v="0"/>
    <n v="0"/>
    <n v="0"/>
    <m/>
    <m/>
    <m/>
  </r>
  <r>
    <s v="120604001919-0"/>
    <x v="32"/>
    <n v="321102"/>
    <s v="CPU DELGADO"/>
    <s v="23.04.2013"/>
    <n v="561186.59"/>
    <n v="448949.27999999997"/>
    <s v="ZLIN"/>
    <n v="5"/>
    <n v="0"/>
    <n v="0"/>
    <n v="0"/>
    <s v="ZLIN"/>
    <n v="5"/>
    <n v="0"/>
    <n v="0"/>
    <n v="0"/>
    <m/>
    <m/>
    <m/>
  </r>
  <r>
    <s v="120604001920-0"/>
    <x v="32"/>
    <n v="321102"/>
    <s v="CPU DELGADO"/>
    <s v="23.04.2013"/>
    <n v="561186.59"/>
    <n v="448949.27999999997"/>
    <s v="ZLIN"/>
    <n v="5"/>
    <n v="0"/>
    <n v="0"/>
    <n v="0"/>
    <s v="ZLIN"/>
    <n v="5"/>
    <n v="0"/>
    <n v="0"/>
    <n v="0"/>
    <m/>
    <m/>
    <m/>
  </r>
  <r>
    <s v="120604001921-0"/>
    <x v="32"/>
    <n v="321102"/>
    <s v="CPU DELGADO"/>
    <s v="23.04.2013"/>
    <n v="561186.59"/>
    <n v="448949.27999999997"/>
    <s v="ZLIN"/>
    <n v="5"/>
    <n v="0"/>
    <n v="0"/>
    <n v="0"/>
    <s v="ZLIN"/>
    <n v="5"/>
    <n v="0"/>
    <n v="0"/>
    <n v="0"/>
    <m/>
    <m/>
    <m/>
  </r>
  <r>
    <s v="120604001922-0"/>
    <x v="32"/>
    <n v="321102"/>
    <s v="CPU DELGADO"/>
    <s v="23.04.2013"/>
    <n v="561186.59"/>
    <n v="448949.27999999997"/>
    <s v="ZLIN"/>
    <n v="5"/>
    <n v="0"/>
    <n v="0"/>
    <n v="0"/>
    <s v="ZLIN"/>
    <n v="5"/>
    <n v="0"/>
    <n v="0"/>
    <n v="0"/>
    <m/>
    <m/>
    <m/>
  </r>
  <r>
    <s v="120604001923-0"/>
    <x v="32"/>
    <n v="321102"/>
    <s v="CPU DELGADO"/>
    <s v="23.04.2013"/>
    <n v="561186.59"/>
    <n v="448949.27999999997"/>
    <s v="ZLIN"/>
    <n v="5"/>
    <n v="0"/>
    <n v="0"/>
    <n v="0"/>
    <s v="ZLIN"/>
    <n v="5"/>
    <n v="0"/>
    <n v="0"/>
    <n v="0"/>
    <m/>
    <m/>
    <m/>
  </r>
  <r>
    <s v="120604001924-0"/>
    <x v="32"/>
    <n v="334302"/>
    <s v="CPU"/>
    <s v="23.04.2013"/>
    <n v="561186.59"/>
    <n v="448949.27999999997"/>
    <s v="ZLIN"/>
    <n v="5"/>
    <n v="0"/>
    <n v="0"/>
    <n v="0"/>
    <s v="ZLIN"/>
    <n v="5"/>
    <n v="0"/>
    <n v="0"/>
    <n v="0"/>
    <m/>
    <m/>
    <m/>
  </r>
  <r>
    <s v="120604001925-0"/>
    <x v="32"/>
    <n v="341100"/>
    <s v="CPU DELGADO"/>
    <s v="23.04.2013"/>
    <n v="561186.59"/>
    <n v="448949.27999999997"/>
    <s v="ZLIN"/>
    <n v="5"/>
    <n v="0"/>
    <n v="0"/>
    <n v="0"/>
    <s v="ZLIN"/>
    <n v="5"/>
    <n v="0"/>
    <n v="0"/>
    <n v="0"/>
    <m/>
    <m/>
    <m/>
  </r>
  <r>
    <s v="120604001926-0"/>
    <x v="32"/>
    <n v="321102"/>
    <s v="CPU DELGADO"/>
    <s v="23.04.2013"/>
    <n v="561186.59"/>
    <n v="448949.27999999997"/>
    <s v="ZLIN"/>
    <n v="5"/>
    <n v="0"/>
    <n v="0"/>
    <n v="0"/>
    <s v="ZLIN"/>
    <n v="5"/>
    <n v="0"/>
    <n v="0"/>
    <n v="0"/>
    <m/>
    <m/>
    <m/>
  </r>
  <r>
    <s v="120604001927-0"/>
    <x v="32"/>
    <n v="321102"/>
    <s v="CPU DELGADO"/>
    <s v="23.04.2013"/>
    <n v="612205.38"/>
    <n v="489764.3"/>
    <s v="ZLIN"/>
    <n v="5"/>
    <n v="0"/>
    <n v="0"/>
    <n v="0"/>
    <s v="ZLIN"/>
    <n v="5"/>
    <n v="0"/>
    <n v="0"/>
    <n v="0"/>
    <m/>
    <m/>
    <m/>
  </r>
  <r>
    <s v="120604001928-0"/>
    <x v="32"/>
    <n v="334301"/>
    <s v="MONITOR"/>
    <s v="23.04.2013"/>
    <n v="680277.18"/>
    <n v="544221.74"/>
    <s v="ZLIN"/>
    <n v="5"/>
    <n v="0"/>
    <n v="0"/>
    <n v="0"/>
    <s v="ZLIN"/>
    <n v="5"/>
    <n v="0"/>
    <n v="0"/>
    <n v="0"/>
    <m/>
    <m/>
    <m/>
  </r>
  <r>
    <s v="120604001929-0"/>
    <x v="32"/>
    <n v="334301"/>
    <s v="MONITOR"/>
    <s v="23.04.2013"/>
    <n v="49342779.640000001"/>
    <n v="39474223.710000001"/>
    <s v="ZLIN"/>
    <n v="5"/>
    <n v="0"/>
    <n v="0"/>
    <n v="0"/>
    <s v="ZLIN"/>
    <n v="5"/>
    <n v="0"/>
    <n v="0"/>
    <n v="0"/>
    <m/>
    <m/>
    <m/>
  </r>
  <r>
    <s v="120604001958-0"/>
    <x v="32"/>
    <n v="213100"/>
    <s v="SWITCH CATALYST DE 24 PUERTOS"/>
    <s v="31.07.2012"/>
    <n v="6956812.5300000003"/>
    <n v="5199997.2200000007"/>
    <s v="ZLIN"/>
    <n v="10"/>
    <n v="0"/>
    <n v="0"/>
    <n v="0"/>
    <s v="ZLIN"/>
    <n v="5"/>
    <n v="0"/>
    <n v="0"/>
    <n v="0"/>
    <m/>
    <m/>
    <m/>
  </r>
  <r>
    <s v="120604001959-0"/>
    <x v="32"/>
    <n v="213100"/>
    <s v="SWITCH CATALYST DE 24 PUERTOS"/>
    <s v="31.07.2012"/>
    <n v="6956812.5300000003"/>
    <n v="5199997.2200000007"/>
    <s v="ZLIN"/>
    <n v="10"/>
    <n v="0"/>
    <n v="0"/>
    <n v="0"/>
    <s v="ZLIN"/>
    <n v="5"/>
    <n v="0"/>
    <n v="0"/>
    <n v="0"/>
    <m/>
    <m/>
    <m/>
  </r>
  <r>
    <s v="120604001960-0"/>
    <x v="32"/>
    <n v="213100"/>
    <s v="SWITCH CATALYST DE 24 PUERTOS"/>
    <s v="31.07.2012"/>
    <n v="6956812.5300000003"/>
    <n v="5199997.2200000007"/>
    <s v="ZLIN"/>
    <n v="10"/>
    <n v="0"/>
    <n v="0"/>
    <n v="0"/>
    <s v="ZLIN"/>
    <n v="5"/>
    <n v="0"/>
    <n v="0"/>
    <n v="0"/>
    <m/>
    <m/>
    <m/>
  </r>
  <r>
    <s v="120604001961-0"/>
    <x v="32"/>
    <n v="213100"/>
    <s v="SWITCH CATALYST DE 24 PUERTOS"/>
    <s v="31.07.2012"/>
    <n v="6956812.5300000003"/>
    <n v="5199997.2200000007"/>
    <s v="ZLIN"/>
    <n v="10"/>
    <n v="0"/>
    <n v="0"/>
    <n v="0"/>
    <s v="ZLIN"/>
    <n v="5"/>
    <n v="0"/>
    <n v="0"/>
    <n v="0"/>
    <m/>
    <m/>
    <m/>
  </r>
  <r>
    <s v="120604001962-0"/>
    <x v="32"/>
    <n v="213100"/>
    <s v="SWITCH CATALYST DE 24 PUERTOS"/>
    <s v="31.07.2012"/>
    <n v="6956812.5300000003"/>
    <n v="5199997.2200000007"/>
    <s v="ZLIN"/>
    <n v="10"/>
    <n v="0"/>
    <n v="0"/>
    <n v="0"/>
    <s v="ZLIN"/>
    <n v="5"/>
    <n v="0"/>
    <n v="0"/>
    <n v="0"/>
    <m/>
    <m/>
    <m/>
  </r>
  <r>
    <s v="120604001963-0"/>
    <x v="32"/>
    <n v="213100"/>
    <s v="SWITCH CATALYST DE 24 PUERTOS"/>
    <s v="31.07.2012"/>
    <n v="6956812.5300000003"/>
    <n v="5199997.2200000007"/>
    <s v="ZLIN"/>
    <n v="10"/>
    <n v="0"/>
    <n v="0"/>
    <n v="0"/>
    <s v="ZLIN"/>
    <n v="5"/>
    <n v="0"/>
    <n v="0"/>
    <n v="0"/>
    <m/>
    <m/>
    <m/>
  </r>
  <r>
    <s v="120604001964-0"/>
    <x v="32"/>
    <n v="213100"/>
    <s v="SWITCH CATALYST DE 24 PUERTOS"/>
    <s v="31.07.2012"/>
    <n v="6956812.5300000003"/>
    <n v="5199997.2200000007"/>
    <s v="ZLIN"/>
    <n v="10"/>
    <n v="0"/>
    <n v="0"/>
    <n v="0"/>
    <s v="ZLIN"/>
    <n v="5"/>
    <n v="0"/>
    <n v="0"/>
    <n v="0"/>
    <m/>
    <m/>
    <m/>
  </r>
  <r>
    <s v="120604001965-0"/>
    <x v="32"/>
    <n v="213100"/>
    <s v="SWITCH CATALYST DE 24 PUERTOS"/>
    <s v="31.07.2012"/>
    <n v="6956812.5300000003"/>
    <n v="5199997.2200000007"/>
    <s v="ZLIN"/>
    <n v="10"/>
    <n v="0"/>
    <n v="0"/>
    <n v="0"/>
    <s v="ZLIN"/>
    <n v="5"/>
    <n v="0"/>
    <n v="0"/>
    <n v="0"/>
    <m/>
    <m/>
    <m/>
  </r>
  <r>
    <s v="120604001966-0"/>
    <x v="32"/>
    <n v="213100"/>
    <s v="SWITCH CATALYST DE 24 PUERTOS"/>
    <s v="31.07.2012"/>
    <n v="6956812.5300000003"/>
    <n v="5199997.2200000007"/>
    <s v="ZLIN"/>
    <n v="10"/>
    <n v="0"/>
    <n v="0"/>
    <n v="0"/>
    <s v="ZLIN"/>
    <n v="5"/>
    <n v="0"/>
    <n v="0"/>
    <n v="0"/>
    <m/>
    <m/>
    <m/>
  </r>
  <r>
    <s v="120604001967-0"/>
    <x v="32"/>
    <n v="213100"/>
    <s v="SWITCH CATALYST DE 24 PUERTOS"/>
    <s v="31.07.2012"/>
    <n v="60530370.57"/>
    <n v="45244536.490000002"/>
    <s v="ZLIN"/>
    <n v="10"/>
    <n v="0"/>
    <n v="0"/>
    <n v="0"/>
    <s v="ZLIN"/>
    <n v="5"/>
    <n v="0"/>
    <n v="0"/>
    <n v="0"/>
    <m/>
    <m/>
    <m/>
  </r>
  <r>
    <s v="120604001968-0"/>
    <x v="32"/>
    <n v="213100"/>
    <s v="SWITCH CATALYST DE 24 PUERTOS"/>
    <s v="31.07.2012"/>
    <n v="9527098.8200000003"/>
    <n v="7121204.8700000001"/>
    <s v="ZLIN"/>
    <n v="10"/>
    <n v="0"/>
    <n v="0"/>
    <n v="0"/>
    <s v="ZLIN"/>
    <n v="5"/>
    <n v="0"/>
    <n v="0"/>
    <n v="0"/>
    <m/>
    <m/>
    <m/>
  </r>
  <r>
    <s v="120604001969-0"/>
    <x v="32"/>
    <n v="213100"/>
    <s v="SWITCH CATALYST DE 48 PUERTOS"/>
    <s v="31.07.2012"/>
    <n v="9527098.8200000003"/>
    <n v="7121204.8700000001"/>
    <s v="ZLIN"/>
    <n v="10"/>
    <n v="0"/>
    <n v="0"/>
    <n v="0"/>
    <s v="ZLIN"/>
    <n v="5"/>
    <n v="0"/>
    <n v="0"/>
    <n v="0"/>
    <m/>
    <m/>
    <m/>
  </r>
  <r>
    <s v="120604001970-0"/>
    <x v="32"/>
    <n v="213100"/>
    <s v="SWITCH CATALYST DE 48 PUERTOS"/>
    <s v="31.07.2012"/>
    <n v="9527098.8200000003"/>
    <n v="7121204.8700000001"/>
    <s v="ZLIN"/>
    <n v="10"/>
    <n v="0"/>
    <n v="0"/>
    <n v="0"/>
    <s v="ZLIN"/>
    <n v="5"/>
    <n v="0"/>
    <n v="0"/>
    <n v="0"/>
    <m/>
    <m/>
    <m/>
  </r>
  <r>
    <s v="120604001971-0"/>
    <x v="32"/>
    <n v="213100"/>
    <s v="SWITCH CATALYST DE 48 PUERTOS"/>
    <s v="31.07.2012"/>
    <n v="9527098.8200000003"/>
    <n v="7121204.8700000001"/>
    <s v="ZLIN"/>
    <n v="10"/>
    <n v="0"/>
    <n v="0"/>
    <n v="0"/>
    <s v="ZLIN"/>
    <n v="5"/>
    <n v="0"/>
    <n v="0"/>
    <n v="0"/>
    <m/>
    <m/>
    <m/>
  </r>
  <r>
    <s v="120604001972-0"/>
    <x v="32"/>
    <n v="213100"/>
    <s v="SWITCH CATALYST DE 48 PUERTOS"/>
    <s v="31.07.2012"/>
    <n v="9527098.8200000003"/>
    <n v="7121204.8700000001"/>
    <s v="ZLIN"/>
    <n v="10"/>
    <n v="0"/>
    <n v="0"/>
    <n v="0"/>
    <s v="ZLIN"/>
    <n v="5"/>
    <n v="0"/>
    <n v="0"/>
    <n v="0"/>
    <m/>
    <m/>
    <m/>
  </r>
  <r>
    <s v="120604001973-0"/>
    <x v="32"/>
    <n v="213100"/>
    <s v="SWITCH CATALYST DE 48 PUERTOS"/>
    <s v="31.07.2012"/>
    <n v="9527098.8200000003"/>
    <n v="7121204.8700000001"/>
    <s v="ZLIN"/>
    <n v="10"/>
    <n v="0"/>
    <n v="0"/>
    <n v="0"/>
    <s v="ZLIN"/>
    <n v="5"/>
    <n v="0"/>
    <n v="0"/>
    <n v="0"/>
    <m/>
    <m/>
    <m/>
  </r>
  <r>
    <s v="120604001974-0"/>
    <x v="32"/>
    <n v="213100"/>
    <s v="SWITCH CATALYST DE 48 PUERTOS"/>
    <s v="31.07.2012"/>
    <n v="9527098.8200000003"/>
    <n v="7121204.8700000001"/>
    <s v="ZLIN"/>
    <n v="10"/>
    <n v="0"/>
    <n v="0"/>
    <n v="0"/>
    <s v="ZLIN"/>
    <n v="5"/>
    <n v="0"/>
    <n v="0"/>
    <n v="0"/>
    <m/>
    <m/>
    <m/>
  </r>
  <r>
    <s v="120604001975-0"/>
    <x v="32"/>
    <n v="213100"/>
    <s v="SWITCH CATALYST DE 48 PUERTOS"/>
    <s v="31.07.2012"/>
    <n v="9527098.8200000003"/>
    <n v="7121204.8700000001"/>
    <s v="ZLIN"/>
    <n v="10"/>
    <n v="0"/>
    <n v="0"/>
    <n v="0"/>
    <s v="ZLIN"/>
    <n v="5"/>
    <n v="0"/>
    <n v="0"/>
    <n v="0"/>
    <m/>
    <m/>
    <m/>
  </r>
  <r>
    <s v="120604001976-0"/>
    <x v="32"/>
    <n v="213100"/>
    <s v="SWITCH CATALYST DE 48 PUERTOS"/>
    <s v="31.07.2012"/>
    <n v="9527098.8200000003"/>
    <n v="7121204.8700000001"/>
    <s v="ZLIN"/>
    <n v="10"/>
    <n v="0"/>
    <n v="0"/>
    <n v="0"/>
    <s v="ZLIN"/>
    <n v="5"/>
    <n v="0"/>
    <n v="0"/>
    <n v="0"/>
    <m/>
    <m/>
    <m/>
  </r>
  <r>
    <s v="120604001977-0"/>
    <x v="32"/>
    <n v="213100"/>
    <s v="SWITCH CATALYST DE 48 PUERTOS"/>
    <s v="31.07.2012"/>
    <n v="9527098.8200000003"/>
    <n v="7121204.8700000001"/>
    <s v="ZLIN"/>
    <n v="10"/>
    <n v="0"/>
    <n v="0"/>
    <n v="0"/>
    <s v="ZLIN"/>
    <n v="5"/>
    <n v="0"/>
    <n v="0"/>
    <n v="0"/>
    <m/>
    <m/>
    <m/>
  </r>
  <r>
    <s v="120604001978-0"/>
    <x v="32"/>
    <n v="213100"/>
    <s v="SWITCH CATALYST DE 48 PUERTOS"/>
    <s v="31.07.2012"/>
    <n v="9527098.8200000003"/>
    <n v="7121204.8700000001"/>
    <s v="ZLIN"/>
    <n v="10"/>
    <n v="0"/>
    <n v="0"/>
    <n v="0"/>
    <s v="ZLIN"/>
    <n v="5"/>
    <n v="0"/>
    <n v="0"/>
    <n v="0"/>
    <m/>
    <m/>
    <m/>
  </r>
  <r>
    <s v="120604001979-0"/>
    <x v="32"/>
    <n v="213100"/>
    <s v="SWITCH CATALYST DE 48 PUERTOS"/>
    <s v="31.07.2012"/>
    <n v="9527098.8200000003"/>
    <n v="7121204.8700000001"/>
    <s v="ZLIN"/>
    <n v="10"/>
    <n v="0"/>
    <n v="0"/>
    <n v="0"/>
    <s v="ZLIN"/>
    <n v="5"/>
    <n v="0"/>
    <n v="0"/>
    <n v="0"/>
    <m/>
    <m/>
    <m/>
  </r>
  <r>
    <s v="120604001980-0"/>
    <x v="32"/>
    <n v="213100"/>
    <s v="SWITCH CATALYST DE 48 PUERTOS"/>
    <s v="31.07.2012"/>
    <n v="9527098.8200000003"/>
    <n v="7121204.8700000001"/>
    <s v="ZLIN"/>
    <n v="10"/>
    <n v="0"/>
    <n v="0"/>
    <n v="0"/>
    <s v="ZLIN"/>
    <n v="5"/>
    <n v="0"/>
    <n v="0"/>
    <n v="0"/>
    <m/>
    <m/>
    <m/>
  </r>
  <r>
    <s v="120604001981-0"/>
    <x v="32"/>
    <n v="213100"/>
    <s v="ROUTER CON TARJETA WVIC-2MFT"/>
    <s v="31.07.2012"/>
    <n v="3374291"/>
    <n v="3205576.45"/>
    <s v="ZLIN"/>
    <n v="5"/>
    <n v="0"/>
    <n v="0"/>
    <n v="0"/>
    <s v="ZLIN"/>
    <n v="5"/>
    <n v="0"/>
    <n v="0"/>
    <n v="0"/>
    <m/>
    <m/>
    <m/>
  </r>
  <r>
    <s v="120604001982-0"/>
    <x v="32"/>
    <n v="213100"/>
    <s v="ROUTER CON TARJETA WVIC-2MFT"/>
    <s v="31.07.2012"/>
    <n v="3374291"/>
    <n v="3205576.45"/>
    <s v="ZLIN"/>
    <n v="5"/>
    <n v="0"/>
    <n v="0"/>
    <n v="0"/>
    <s v="ZLIN"/>
    <n v="5"/>
    <n v="0"/>
    <n v="0"/>
    <n v="0"/>
    <m/>
    <m/>
    <m/>
  </r>
  <r>
    <s v="120604001983-0"/>
    <x v="32"/>
    <n v="213100"/>
    <s v="ROUTER CON TARJETA WVIC-2MFT"/>
    <s v="31.07.2012"/>
    <n v="3374291"/>
    <n v="3205576.45"/>
    <s v="ZLIN"/>
    <n v="5"/>
    <n v="0"/>
    <n v="0"/>
    <n v="0"/>
    <s v="ZLIN"/>
    <n v="5"/>
    <n v="0"/>
    <n v="0"/>
    <n v="0"/>
    <m/>
    <m/>
    <m/>
  </r>
  <r>
    <s v="120604001984-0"/>
    <x v="32"/>
    <n v="213100"/>
    <s v="ROUTER"/>
    <s v="31.07.2012"/>
    <n v="3374291"/>
    <n v="3205576.45"/>
    <s v="ZLIN"/>
    <n v="5"/>
    <n v="0"/>
    <n v="0"/>
    <n v="0"/>
    <s v="ZLIN"/>
    <n v="5"/>
    <n v="0"/>
    <n v="0"/>
    <n v="0"/>
    <m/>
    <m/>
    <m/>
  </r>
  <r>
    <s v="120604001985-0"/>
    <x v="32"/>
    <n v="213100"/>
    <s v="ROUTER"/>
    <s v="31.07.2012"/>
    <n v="3374291"/>
    <n v="3205576.45"/>
    <s v="ZLIN"/>
    <n v="5"/>
    <n v="0"/>
    <n v="0"/>
    <n v="0"/>
    <s v="ZLIN"/>
    <n v="5"/>
    <n v="0"/>
    <n v="0"/>
    <n v="0"/>
    <m/>
    <m/>
    <m/>
  </r>
  <r>
    <s v="120604001986-0"/>
    <x v="32"/>
    <n v="213100"/>
    <s v="GABINETE PARA SERVIDOR"/>
    <s v="31.03.2012"/>
    <n v="3024422.4"/>
    <n v="2429619.33"/>
    <s v="ZLIN"/>
    <n v="10"/>
    <n v="0"/>
    <n v="0"/>
    <n v="0"/>
    <s v="ZLIN"/>
    <n v="5"/>
    <n v="0"/>
    <n v="0"/>
    <n v="0"/>
    <m/>
    <m/>
    <m/>
  </r>
  <r>
    <s v="120604001987-0"/>
    <x v="32"/>
    <n v="213100"/>
    <s v="GABINETE PARA SERVIDOR"/>
    <s v="31.03.2012"/>
    <n v="4221589.5999999996"/>
    <n v="3391343.6399999997"/>
    <s v="ZLIN"/>
    <n v="10"/>
    <n v="0"/>
    <n v="0"/>
    <n v="0"/>
    <s v="ZLIN"/>
    <n v="5"/>
    <n v="0"/>
    <n v="0"/>
    <n v="0"/>
    <m/>
    <m/>
    <m/>
  </r>
  <r>
    <s v="120604001988-0"/>
    <x v="32"/>
    <n v="213100"/>
    <s v="GABINETE PARA SERVIDOR"/>
    <s v="31.03.2012"/>
    <n v="3446502.29"/>
    <n v="2768690.17"/>
    <s v="ZLIN"/>
    <n v="10"/>
    <n v="0"/>
    <n v="0"/>
    <n v="0"/>
    <s v="ZLIN"/>
    <n v="5"/>
    <n v="0"/>
    <n v="0"/>
    <n v="0"/>
    <m/>
    <m/>
    <m/>
  </r>
  <r>
    <s v="120604001989-0"/>
    <x v="32"/>
    <n v="213100"/>
    <s v="GABINETE PARA SERVIDOR"/>
    <s v="31.03.2012"/>
    <n v="3446502.29"/>
    <n v="2768690.17"/>
    <s v="ZLIN"/>
    <n v="10"/>
    <n v="0"/>
    <n v="0"/>
    <n v="0"/>
    <s v="ZLIN"/>
    <n v="5"/>
    <n v="0"/>
    <n v="0"/>
    <n v="0"/>
    <m/>
    <m/>
    <m/>
  </r>
  <r>
    <s v="120604001990-0"/>
    <x v="32"/>
    <n v="213100"/>
    <s v="GABINETE PARA SERVIDOR"/>
    <s v="31.03.2012"/>
    <n v="3446502.29"/>
    <n v="2768690.17"/>
    <s v="ZLIN"/>
    <n v="10"/>
    <n v="0"/>
    <n v="0"/>
    <n v="0"/>
    <s v="ZLIN"/>
    <n v="5"/>
    <n v="0"/>
    <n v="0"/>
    <n v="0"/>
    <m/>
    <m/>
    <m/>
  </r>
  <r>
    <s v="120604001991-0"/>
    <x v="32"/>
    <n v="213100"/>
    <s v="UPS"/>
    <s v="31.03.2012"/>
    <n v="21071329.710000001"/>
    <n v="21071329.710000001"/>
    <s v="ZLIN"/>
    <n v="5"/>
    <n v="0"/>
    <n v="0"/>
    <n v="0"/>
    <s v="ZLIN"/>
    <n v="5"/>
    <n v="0"/>
    <n v="0"/>
    <n v="0"/>
    <m/>
    <m/>
    <m/>
  </r>
  <r>
    <s v="120604001992-0"/>
    <x v="32"/>
    <n v="213100"/>
    <s v="GABINETE PARA CABLEADO"/>
    <s v="31.03.2012"/>
    <n v="6570656.7000000002"/>
    <n v="5278427.5600000005"/>
    <s v="ZLIN"/>
    <n v="10"/>
    <n v="0"/>
    <n v="0"/>
    <n v="0"/>
    <s v="ZLIN"/>
    <n v="5"/>
    <n v="0"/>
    <n v="0"/>
    <n v="0"/>
    <m/>
    <m/>
    <m/>
  </r>
  <r>
    <s v="120604001993-0"/>
    <x v="32"/>
    <n v="213100"/>
    <s v="SCANER"/>
    <s v="31.03.2012"/>
    <n v="5053360"/>
    <n v="5053360"/>
    <s v="ZLIN"/>
    <n v="5"/>
    <n v="0"/>
    <n v="0"/>
    <n v="0"/>
    <s v="ZLIN"/>
    <n v="5"/>
    <n v="0"/>
    <n v="0"/>
    <n v="0"/>
    <m/>
    <m/>
    <m/>
  </r>
  <r>
    <s v="120604001994-0"/>
    <x v="32"/>
    <n v="213100"/>
    <s v="SCANER"/>
    <s v="31.03.2012"/>
    <n v="5053360"/>
    <n v="5053360"/>
    <s v="ZLIN"/>
    <n v="5"/>
    <n v="0"/>
    <n v="0"/>
    <n v="0"/>
    <s v="ZLIN"/>
    <n v="5"/>
    <n v="0"/>
    <n v="0"/>
    <n v="0"/>
    <m/>
    <m/>
    <m/>
  </r>
  <r>
    <s v="120604001995-0"/>
    <x v="32"/>
    <n v="213100"/>
    <s v="SCANER"/>
    <s v="31.03.2012"/>
    <n v="5053360"/>
    <n v="5053360"/>
    <s v="ZLIN"/>
    <n v="5"/>
    <n v="0"/>
    <n v="0"/>
    <n v="0"/>
    <s v="ZLIN"/>
    <n v="5"/>
    <n v="0"/>
    <n v="0"/>
    <n v="0"/>
    <m/>
    <m/>
    <m/>
  </r>
  <r>
    <s v="120604001996-0"/>
    <x v="32"/>
    <n v="213100"/>
    <s v="SCANER"/>
    <s v="31.03.2012"/>
    <n v="5053360"/>
    <n v="5053360"/>
    <s v="ZLIN"/>
    <n v="5"/>
    <n v="0"/>
    <n v="0"/>
    <n v="0"/>
    <s v="ZLIN"/>
    <n v="5"/>
    <n v="0"/>
    <n v="0"/>
    <n v="0"/>
    <m/>
    <m/>
    <m/>
  </r>
  <r>
    <s v="120604001997-0"/>
    <x v="32"/>
    <n v="213100"/>
    <s v="SCANER"/>
    <s v="31.03.2012"/>
    <n v="5053360"/>
    <n v="5053360"/>
    <s v="ZLIN"/>
    <n v="5"/>
    <n v="0"/>
    <n v="0"/>
    <n v="0"/>
    <s v="ZLIN"/>
    <n v="5"/>
    <n v="0"/>
    <n v="0"/>
    <n v="0"/>
    <m/>
    <m/>
    <m/>
  </r>
  <r>
    <s v="120604001998-0"/>
    <x v="32"/>
    <n v="213100"/>
    <s v="SCANER"/>
    <s v="31.03.2012"/>
    <n v="5053360"/>
    <n v="5053360"/>
    <s v="ZLIN"/>
    <n v="5"/>
    <n v="0"/>
    <n v="0"/>
    <n v="0"/>
    <s v="ZLIN"/>
    <n v="5"/>
    <n v="0"/>
    <n v="0"/>
    <n v="0"/>
    <m/>
    <m/>
    <m/>
  </r>
  <r>
    <s v="120604001999-0"/>
    <x v="32"/>
    <n v="213100"/>
    <s v="SERVIDOR BLADE"/>
    <s v="31.03.2012"/>
    <n v="18800310.670000002"/>
    <n v="18800310.670000002"/>
    <s v="ZLIN"/>
    <n v="5"/>
    <n v="0"/>
    <n v="0"/>
    <n v="0"/>
    <s v="ZLIN"/>
    <n v="5"/>
    <n v="0"/>
    <n v="0"/>
    <n v="0"/>
    <m/>
    <m/>
    <m/>
  </r>
  <r>
    <s v="120604002000-0"/>
    <x v="32"/>
    <n v="213100"/>
    <s v="SERVIDOR BLADE"/>
    <s v="31.03.2012"/>
    <n v="18800310.670000002"/>
    <n v="18800310.670000002"/>
    <s v="ZLIN"/>
    <n v="5"/>
    <n v="0"/>
    <n v="0"/>
    <n v="0"/>
    <s v="ZLIN"/>
    <n v="5"/>
    <n v="0"/>
    <n v="0"/>
    <n v="0"/>
    <m/>
    <m/>
    <m/>
  </r>
  <r>
    <s v="120604002001-0"/>
    <x v="32"/>
    <n v="213100"/>
    <s v="ALMACENAMIENTO MSA 1000"/>
    <s v="31.03.2012"/>
    <n v="17500756.109999999"/>
    <n v="17500756.109999999"/>
    <s v="ZLIN"/>
    <n v="5"/>
    <n v="0"/>
    <n v="0"/>
    <n v="0"/>
    <s v="ZLIN"/>
    <n v="5"/>
    <n v="0"/>
    <n v="0"/>
    <n v="0"/>
    <m/>
    <m/>
    <m/>
  </r>
  <r>
    <s v="120604002004-0"/>
    <x v="32"/>
    <n v="213100"/>
    <s v="ROUTER (EDIFICIO HERNAN GARRON)"/>
    <s v="31.07.2012"/>
    <n v="2729935.96"/>
    <n v="2593439.16"/>
    <s v="ZLIN"/>
    <n v="5"/>
    <n v="0"/>
    <n v="0"/>
    <n v="0"/>
    <s v="ZLIN"/>
    <n v="5"/>
    <n v="0"/>
    <n v="0"/>
    <n v="0"/>
    <m/>
    <m/>
    <m/>
  </r>
  <r>
    <s v="120604002005-0"/>
    <x v="32"/>
    <n v="213100"/>
    <s v="ROUTER (EDIFICIO HERNAN GARRON)"/>
    <s v="31.07.2012"/>
    <n v="2729935.96"/>
    <n v="2593439.16"/>
    <s v="ZLIN"/>
    <n v="5"/>
    <n v="0"/>
    <n v="0"/>
    <n v="0"/>
    <s v="ZLIN"/>
    <n v="5"/>
    <n v="0"/>
    <n v="0"/>
    <n v="0"/>
    <m/>
    <m/>
    <m/>
  </r>
  <r>
    <s v="120604002006-0"/>
    <x v="32"/>
    <n v="213100"/>
    <s v="ROUTER (EDIFICIO HERNAN GARRON)"/>
    <s v="31.07.2012"/>
    <n v="2729935.96"/>
    <n v="2593439.16"/>
    <s v="ZLIN"/>
    <n v="5"/>
    <n v="0"/>
    <n v="0"/>
    <n v="0"/>
    <s v="ZLIN"/>
    <n v="5"/>
    <n v="0"/>
    <n v="0"/>
    <n v="0"/>
    <m/>
    <m/>
    <m/>
  </r>
  <r>
    <s v="120604002007-0"/>
    <x v="32"/>
    <n v="213100"/>
    <s v="ROUTER (EDIFICIO HERNAN GARRON)"/>
    <s v="31.07.2012"/>
    <n v="2729935.96"/>
    <n v="2593439.16"/>
    <s v="ZLIN"/>
    <n v="5"/>
    <n v="0"/>
    <n v="0"/>
    <n v="0"/>
    <s v="ZLIN"/>
    <n v="5"/>
    <n v="0"/>
    <n v="0"/>
    <n v="0"/>
    <m/>
    <m/>
    <m/>
  </r>
  <r>
    <s v="120604002008-0"/>
    <x v="32"/>
    <n v="213100"/>
    <s v="ROUTER (EDIFICIO HERNAN GARRON)"/>
    <s v="31.07.2012"/>
    <n v="2729935.96"/>
    <n v="2593439.16"/>
    <s v="ZLIN"/>
    <n v="5"/>
    <n v="0"/>
    <n v="0"/>
    <n v="0"/>
    <s v="ZLIN"/>
    <n v="5"/>
    <n v="0"/>
    <n v="0"/>
    <n v="0"/>
    <m/>
    <m/>
    <m/>
  </r>
  <r>
    <s v="120604002009-0"/>
    <x v="32"/>
    <n v="213100"/>
    <s v="ROUTER (EDIFICIO HERNAN GARRON)"/>
    <s v="31.07.2012"/>
    <n v="2729935.96"/>
    <n v="2593439.16"/>
    <s v="ZLIN"/>
    <n v="5"/>
    <n v="0"/>
    <n v="0"/>
    <n v="0"/>
    <s v="ZLIN"/>
    <n v="5"/>
    <n v="0"/>
    <n v="0"/>
    <n v="0"/>
    <m/>
    <m/>
    <m/>
  </r>
  <r>
    <s v="120604002010-0"/>
    <x v="32"/>
    <n v="213100"/>
    <s v="ROUTER (EDIFICIO HERNAN GARRON)"/>
    <s v="31.07.2012"/>
    <n v="2729935.96"/>
    <n v="2593439.16"/>
    <s v="ZLIN"/>
    <n v="5"/>
    <n v="0"/>
    <n v="0"/>
    <n v="0"/>
    <s v="ZLIN"/>
    <n v="5"/>
    <n v="0"/>
    <n v="0"/>
    <n v="0"/>
    <m/>
    <m/>
    <m/>
  </r>
  <r>
    <s v="120604002011-0"/>
    <x v="32"/>
    <n v="213100"/>
    <s v="ROUTER (EDIFICIO HERNAN GARRON)"/>
    <s v="31.07.2012"/>
    <n v="2729935.96"/>
    <n v="2593439.16"/>
    <s v="ZLIN"/>
    <n v="5"/>
    <n v="0"/>
    <n v="0"/>
    <n v="0"/>
    <s v="ZLIN"/>
    <n v="5"/>
    <n v="0"/>
    <n v="0"/>
    <n v="0"/>
    <m/>
    <m/>
    <m/>
  </r>
  <r>
    <s v="120604002012-0"/>
    <x v="32"/>
    <n v="213100"/>
    <s v="ROUTER (EDIFICIO HERNAN GARRON)"/>
    <s v="31.07.2012"/>
    <n v="2729935.96"/>
    <n v="2593439.16"/>
    <s v="ZLIN"/>
    <n v="5"/>
    <n v="0"/>
    <n v="0"/>
    <n v="0"/>
    <s v="ZLIN"/>
    <n v="5"/>
    <n v="0"/>
    <n v="0"/>
    <n v="0"/>
    <m/>
    <m/>
    <m/>
  </r>
  <r>
    <s v="120604002013-0"/>
    <x v="32"/>
    <n v="213100"/>
    <s v="ROUTER (EDIFICIO HERNAN GARRON)"/>
    <s v="31.07.2012"/>
    <n v="2729935.96"/>
    <n v="2593439.16"/>
    <s v="ZLIN"/>
    <n v="5"/>
    <n v="0"/>
    <n v="0"/>
    <n v="0"/>
    <s v="ZLIN"/>
    <n v="5"/>
    <n v="0"/>
    <n v="0"/>
    <n v="0"/>
    <m/>
    <m/>
    <m/>
  </r>
  <r>
    <s v="120604002014-0"/>
    <x v="32"/>
    <n v="213100"/>
    <s v="ROUTER (EDIFICIO HERNAN GARRON)"/>
    <s v="31.07.2012"/>
    <n v="2729935.86"/>
    <n v="2593439.0699999998"/>
    <s v="ZLIN"/>
    <n v="5"/>
    <n v="0"/>
    <n v="0"/>
    <n v="0"/>
    <s v="ZLIN"/>
    <n v="5"/>
    <n v="0"/>
    <n v="0"/>
    <n v="0"/>
    <m/>
    <m/>
    <m/>
  </r>
  <r>
    <s v="120604002016-0"/>
    <x v="32"/>
    <n v="322301"/>
    <s v="IMPRESORA"/>
    <s v="25.05.2012"/>
    <n v="295000"/>
    <n v="290083.33"/>
    <s v="ZLIN"/>
    <n v="5"/>
    <n v="0"/>
    <n v="0"/>
    <n v="0"/>
    <s v="ZLIN"/>
    <n v="5"/>
    <n v="0"/>
    <n v="0"/>
    <n v="0"/>
    <m/>
    <m/>
    <m/>
  </r>
  <r>
    <s v="120604002017-0"/>
    <x v="32"/>
    <n v="323301"/>
    <s v="IMPRESORA"/>
    <s v="15.05.2012"/>
    <n v="98000"/>
    <n v="96366.67"/>
    <s v="ZLIN"/>
    <n v="5"/>
    <n v="0"/>
    <n v="0"/>
    <n v="0"/>
    <s v="ZLIN"/>
    <n v="5"/>
    <n v="0"/>
    <n v="0"/>
    <n v="0"/>
    <m/>
    <m/>
    <m/>
  </r>
  <r>
    <s v="120604002018-0"/>
    <x v="32"/>
    <n v="213100"/>
    <s v="SERVIDOR (DIGITALIZACION DOCUMEN"/>
    <s v="30.09.2012"/>
    <n v="123714949.59999999"/>
    <n v="113405370.47"/>
    <s v="ZLIN"/>
    <n v="5"/>
    <n v="0"/>
    <n v="0"/>
    <n v="0"/>
    <s v="ZLIN"/>
    <n v="5"/>
    <n v="0"/>
    <n v="0"/>
    <n v="0"/>
    <m/>
    <m/>
    <m/>
  </r>
  <r>
    <s v="120604002019-0"/>
    <x v="32"/>
    <n v="215100"/>
    <s v="Discos externoas Direccion Juríd"/>
    <s v="18.05.2012"/>
    <n v="94990"/>
    <n v="93406.83"/>
    <s v="ZLIN"/>
    <n v="5"/>
    <n v="0"/>
    <n v="0"/>
    <n v="0"/>
    <s v="ZLIN"/>
    <n v="5"/>
    <n v="0"/>
    <n v="0"/>
    <n v="0"/>
    <m/>
    <m/>
    <m/>
  </r>
  <r>
    <s v="120604002020-0"/>
    <x v="32"/>
    <n v="215100"/>
    <s v="Discos externoas Direccion Juríd"/>
    <s v="18.05.2012"/>
    <n v="94990"/>
    <n v="93406.83"/>
    <s v="ZLIN"/>
    <n v="5"/>
    <n v="0"/>
    <n v="0"/>
    <n v="0"/>
    <s v="ZLIN"/>
    <n v="5"/>
    <n v="0"/>
    <n v="0"/>
    <n v="0"/>
    <m/>
    <m/>
    <m/>
  </r>
  <r>
    <s v="120604002021-0"/>
    <x v="32"/>
    <n v="341102"/>
    <s v="IMPRESORA DE PUNTO DE VENTA"/>
    <s v="25.05.2012"/>
    <n v="162720"/>
    <n v="160008"/>
    <s v="ZLIN"/>
    <n v="5"/>
    <n v="0"/>
    <n v="0"/>
    <n v="0"/>
    <s v="ZLIN"/>
    <n v="5"/>
    <n v="0"/>
    <n v="0"/>
    <n v="0"/>
    <m/>
    <m/>
    <m/>
  </r>
  <r>
    <s v="120604002022-0"/>
    <x v="32"/>
    <n v="341102"/>
    <s v="IMPRESORA DE PUNTO DE VENTA"/>
    <s v="25.05.2012"/>
    <n v="162720"/>
    <n v="160008"/>
    <s v="ZLIN"/>
    <n v="5"/>
    <n v="0"/>
    <n v="0"/>
    <n v="0"/>
    <s v="ZLIN"/>
    <n v="5"/>
    <n v="0"/>
    <n v="0"/>
    <n v="0"/>
    <m/>
    <m/>
    <m/>
  </r>
  <r>
    <s v="120604002026-0"/>
    <x v="32"/>
    <n v="336100"/>
    <s v="COMPUTADORA PORTATIL - ULTRABOOK"/>
    <s v="30.05.2012"/>
    <n v="813426.13"/>
    <n v="799869.03"/>
    <s v="ZLIN"/>
    <n v="5"/>
    <n v="0"/>
    <n v="0"/>
    <n v="0"/>
    <s v="ZLIN"/>
    <n v="5"/>
    <n v="0"/>
    <n v="0"/>
    <n v="0"/>
    <m/>
    <m/>
    <m/>
  </r>
  <r>
    <s v="120604002028-0"/>
    <x v="32"/>
    <n v="335301"/>
    <s v="DISCO DURO"/>
    <s v="27.06.2012"/>
    <n v="118000"/>
    <n v="114066.67"/>
    <s v="ZLIN"/>
    <n v="5"/>
    <n v="0"/>
    <n v="0"/>
    <n v="0"/>
    <s v="ZLIN"/>
    <n v="5"/>
    <n v="0"/>
    <n v="0"/>
    <n v="0"/>
    <m/>
    <m/>
    <m/>
  </r>
  <r>
    <s v="120604002029-0"/>
    <x v="32"/>
    <n v="335301"/>
    <s v="DISCO DURO"/>
    <s v="27.06.2012"/>
    <n v="118000"/>
    <n v="114066.67"/>
    <s v="ZLIN"/>
    <n v="5"/>
    <n v="0"/>
    <n v="0"/>
    <n v="0"/>
    <s v="ZLIN"/>
    <n v="5"/>
    <n v="0"/>
    <n v="0"/>
    <n v="0"/>
    <m/>
    <m/>
    <m/>
  </r>
  <r>
    <s v="120604002030-0"/>
    <x v="32"/>
    <n v="341102"/>
    <s v="impresoras aeropuerto GEDI"/>
    <s v="12.07.2012"/>
    <n v="125000"/>
    <n v="118750"/>
    <s v="ZLIN"/>
    <n v="5"/>
    <n v="0"/>
    <n v="0"/>
    <n v="0"/>
    <s v="ZLIN"/>
    <n v="5"/>
    <n v="0"/>
    <n v="0"/>
    <n v="0"/>
    <m/>
    <m/>
    <m/>
  </r>
  <r>
    <s v="120604002031-0"/>
    <x v="32"/>
    <n v="341102"/>
    <s v="impresoras aeropuerto GEDI"/>
    <s v="12.07.2012"/>
    <n v="125000"/>
    <n v="118750"/>
    <s v="ZLIN"/>
    <n v="5"/>
    <n v="0"/>
    <n v="0"/>
    <n v="0"/>
    <s v="ZLIN"/>
    <n v="5"/>
    <n v="0"/>
    <n v="0"/>
    <n v="0"/>
    <m/>
    <m/>
    <m/>
  </r>
  <r>
    <s v="120604002032-0"/>
    <x v="32"/>
    <n v="341102"/>
    <s v="impresoras aeropuerto GEDI"/>
    <s v="12.07.2012"/>
    <n v="125000"/>
    <n v="118750"/>
    <s v="ZLIN"/>
    <n v="5"/>
    <n v="0"/>
    <n v="0"/>
    <n v="0"/>
    <s v="ZLIN"/>
    <n v="5"/>
    <n v="0"/>
    <n v="0"/>
    <n v="0"/>
    <m/>
    <m/>
    <m/>
  </r>
  <r>
    <s v="120604002033-0"/>
    <x v="32"/>
    <n v="341102"/>
    <s v="impresoras aeropuerto GEDI"/>
    <s v="12.07.2012"/>
    <n v="125000"/>
    <n v="118750"/>
    <s v="ZLIN"/>
    <n v="5"/>
    <n v="0"/>
    <n v="0"/>
    <n v="0"/>
    <s v="ZLIN"/>
    <n v="5"/>
    <n v="0"/>
    <n v="0"/>
    <n v="0"/>
    <m/>
    <m/>
    <m/>
  </r>
  <r>
    <s v="120604002034-0"/>
    <x v="32"/>
    <n v="341102"/>
    <s v="impresora aeropuerto GEDI"/>
    <s v="12.07.2012"/>
    <n v="125000"/>
    <n v="118750"/>
    <s v="ZLIN"/>
    <n v="5"/>
    <n v="0"/>
    <n v="0"/>
    <n v="0"/>
    <s v="ZLIN"/>
    <n v="5"/>
    <n v="0"/>
    <n v="0"/>
    <n v="0"/>
    <m/>
    <m/>
    <m/>
  </r>
  <r>
    <s v="120604002035-0"/>
    <x v="32"/>
    <n v="341102"/>
    <s v="impresoras aeropuerto GEDI"/>
    <s v="12.07.2012"/>
    <n v="125000"/>
    <n v="118750"/>
    <s v="ZLIN"/>
    <n v="5"/>
    <n v="0"/>
    <n v="0"/>
    <n v="0"/>
    <s v="ZLIN"/>
    <n v="5"/>
    <n v="0"/>
    <n v="0"/>
    <n v="0"/>
    <m/>
    <m/>
    <m/>
  </r>
  <r>
    <s v="120604002036-0"/>
    <x v="32"/>
    <n v="341102"/>
    <s v="impresoras aeropuerto GEDI"/>
    <s v="12.07.2012"/>
    <n v="125000"/>
    <n v="118750"/>
    <s v="ZLIN"/>
    <n v="5"/>
    <n v="0"/>
    <n v="0"/>
    <n v="0"/>
    <s v="ZLIN"/>
    <n v="5"/>
    <n v="0"/>
    <n v="0"/>
    <n v="0"/>
    <m/>
    <m/>
    <m/>
  </r>
  <r>
    <s v="120604002037-0"/>
    <x v="32"/>
    <n v="343202"/>
    <s v="IMPRESORA AEROPUERTO GEDI"/>
    <s v="12.07.2012"/>
    <n v="537107.65"/>
    <n v="510252.27"/>
    <s v="ZLIN"/>
    <n v="5"/>
    <n v="0"/>
    <n v="0"/>
    <n v="0"/>
    <s v="ZLIN"/>
    <n v="5"/>
    <n v="0"/>
    <n v="0"/>
    <n v="0"/>
    <m/>
    <m/>
    <m/>
  </r>
  <r>
    <s v="120604002038-0"/>
    <x v="32"/>
    <n v="213100"/>
    <s v="SERVIDOR DL360G5"/>
    <s v="31.07.2012"/>
    <n v="4318527.4800000004"/>
    <n v="4102601.1000000006"/>
    <s v="ZLIN"/>
    <n v="5"/>
    <n v="0"/>
    <n v="0"/>
    <n v="0"/>
    <s v="ZLIN"/>
    <n v="5"/>
    <n v="0"/>
    <n v="0"/>
    <n v="0"/>
    <m/>
    <m/>
    <m/>
  </r>
  <r>
    <s v="120604002039-0"/>
    <x v="32"/>
    <n v="315100"/>
    <s v="BRIDGE (OF. PROYECTOS LIMON)"/>
    <s v="27.07.2012"/>
    <n v="1969515.71"/>
    <n v="1884170.03"/>
    <s v="ZLIN"/>
    <n v="5"/>
    <n v="0"/>
    <n v="0"/>
    <n v="0"/>
    <s v="ZLIN"/>
    <n v="5"/>
    <n v="0"/>
    <n v="0"/>
    <n v="0"/>
    <m/>
    <m/>
    <m/>
  </r>
  <r>
    <s v="120604002040-0"/>
    <x v="32"/>
    <n v="315100"/>
    <s v="ACCESS POINT ACT INSTITUC EDIF A"/>
    <s v="27.07.2012"/>
    <n v="357192.32"/>
    <n v="277513.57"/>
    <s v="ZLIN"/>
    <n v="10"/>
    <n v="0"/>
    <n v="0"/>
    <n v="0"/>
    <s v="ZLIN"/>
    <n v="5"/>
    <n v="0"/>
    <n v="0"/>
    <n v="0"/>
    <m/>
    <m/>
    <m/>
  </r>
  <r>
    <s v="120604002041-0"/>
    <x v="32"/>
    <n v="315100"/>
    <s v="ALL IN ONE"/>
    <s v="27.07.2012"/>
    <n v="764493.78"/>
    <n v="732002.79"/>
    <s v="ZLIN"/>
    <n v="5"/>
    <n v="0"/>
    <n v="0"/>
    <n v="0"/>
    <s v="ZLIN"/>
    <n v="5"/>
    <n v="0"/>
    <n v="0"/>
    <n v="0"/>
    <m/>
    <m/>
    <m/>
  </r>
  <r>
    <s v="120604002042-0"/>
    <x v="32"/>
    <n v="323302"/>
    <s v="ALL IN ONE"/>
    <s v="27.07.2012"/>
    <n v="764493.78"/>
    <n v="732002.79"/>
    <s v="ZLIN"/>
    <n v="5"/>
    <n v="0"/>
    <n v="0"/>
    <n v="0"/>
    <s v="ZLIN"/>
    <n v="5"/>
    <n v="0"/>
    <n v="0"/>
    <n v="0"/>
    <m/>
    <m/>
    <m/>
  </r>
  <r>
    <s v="120604002043-0"/>
    <x v="32"/>
    <n v="323302"/>
    <s v="ALL IN ONE"/>
    <s v="27.07.2012"/>
    <n v="764493.78"/>
    <n v="732002.79"/>
    <s v="ZLIN"/>
    <n v="5"/>
    <n v="0"/>
    <n v="0"/>
    <n v="0"/>
    <s v="ZLIN"/>
    <n v="5"/>
    <n v="0"/>
    <n v="0"/>
    <n v="0"/>
    <m/>
    <m/>
    <m/>
  </r>
  <r>
    <s v="120604002044-0"/>
    <x v="32"/>
    <n v="322309"/>
    <s v="ALL IN ONE"/>
    <s v="27.07.2012"/>
    <n v="764493.78"/>
    <n v="732002.79"/>
    <s v="ZLIN"/>
    <n v="5"/>
    <n v="0"/>
    <n v="0"/>
    <n v="0"/>
    <s v="ZLIN"/>
    <n v="5"/>
    <n v="0"/>
    <n v="0"/>
    <n v="0"/>
    <m/>
    <m/>
    <m/>
  </r>
  <r>
    <s v="120604002045-0"/>
    <x v="32"/>
    <n v="315100"/>
    <s v="ALL IN ONE"/>
    <s v="27.07.2012"/>
    <n v="764493.78"/>
    <n v="732002.79"/>
    <s v="ZLIN"/>
    <n v="5"/>
    <n v="0"/>
    <n v="0"/>
    <n v="0"/>
    <s v="ZLIN"/>
    <n v="5"/>
    <n v="0"/>
    <n v="0"/>
    <n v="0"/>
    <m/>
    <m/>
    <m/>
  </r>
  <r>
    <s v="120604002046-0"/>
    <x v="32"/>
    <n v="315100"/>
    <s v="ALL IN ONE"/>
    <s v="27.07.2012"/>
    <n v="764493.78"/>
    <n v="732002.79"/>
    <s v="ZLIN"/>
    <n v="5"/>
    <n v="0"/>
    <n v="0"/>
    <n v="0"/>
    <s v="ZLIN"/>
    <n v="5"/>
    <n v="0"/>
    <n v="0"/>
    <n v="0"/>
    <m/>
    <m/>
    <m/>
  </r>
  <r>
    <s v="120604002047-0"/>
    <x v="32"/>
    <n v="323201"/>
    <s v="ALL IN ONE"/>
    <s v="27.07.2012"/>
    <n v="764493.78"/>
    <n v="732002.79"/>
    <s v="ZLIN"/>
    <n v="5"/>
    <n v="0"/>
    <n v="0"/>
    <n v="0"/>
    <s v="ZLIN"/>
    <n v="5"/>
    <n v="0"/>
    <n v="0"/>
    <n v="0"/>
    <m/>
    <m/>
    <m/>
  </r>
  <r>
    <s v="120604002048-0"/>
    <x v="32"/>
    <n v="334303"/>
    <s v="ALL IN ONE"/>
    <s v="27.07.2012"/>
    <n v="764493.78"/>
    <n v="732002.79"/>
    <s v="ZLIN"/>
    <n v="5"/>
    <n v="0"/>
    <n v="0"/>
    <n v="0"/>
    <s v="ZLIN"/>
    <n v="5"/>
    <n v="0"/>
    <n v="0"/>
    <n v="0"/>
    <m/>
    <m/>
    <m/>
  </r>
  <r>
    <s v="120604002049-0"/>
    <x v="32"/>
    <n v="322314"/>
    <s v="ALL IN ONE"/>
    <s v="27.07.2012"/>
    <n v="764493.78"/>
    <n v="732002.79"/>
    <s v="ZLIN"/>
    <n v="5"/>
    <n v="0"/>
    <n v="0"/>
    <n v="0"/>
    <s v="ZLIN"/>
    <n v="5"/>
    <n v="0"/>
    <n v="0"/>
    <n v="0"/>
    <m/>
    <m/>
    <m/>
  </r>
  <r>
    <s v="120604002050-0"/>
    <x v="32"/>
    <n v="315100"/>
    <s v="ALL IN ONE"/>
    <s v="27.07.2012"/>
    <n v="764493.78"/>
    <n v="732002.79"/>
    <s v="ZLIN"/>
    <n v="5"/>
    <n v="0"/>
    <n v="0"/>
    <n v="0"/>
    <s v="ZLIN"/>
    <n v="5"/>
    <n v="0"/>
    <n v="0"/>
    <n v="0"/>
    <m/>
    <m/>
    <m/>
  </r>
  <r>
    <s v="120604002051-0"/>
    <x v="32"/>
    <n v="315100"/>
    <s v="ALL IN ONE"/>
    <s v="27.07.2012"/>
    <n v="764493.78"/>
    <n v="732002.79"/>
    <s v="ZLIN"/>
    <n v="5"/>
    <n v="0"/>
    <n v="0"/>
    <n v="0"/>
    <s v="ZLIN"/>
    <n v="5"/>
    <n v="0"/>
    <n v="0"/>
    <n v="0"/>
    <m/>
    <m/>
    <m/>
  </r>
  <r>
    <s v="120604002052-0"/>
    <x v="32"/>
    <n v="315100"/>
    <s v="ALL IN ONE"/>
    <s v="27.07.2012"/>
    <n v="764493.78"/>
    <n v="732002.79"/>
    <s v="ZLIN"/>
    <n v="5"/>
    <n v="0"/>
    <n v="0"/>
    <n v="0"/>
    <s v="ZLIN"/>
    <n v="5"/>
    <n v="0"/>
    <n v="0"/>
    <n v="0"/>
    <m/>
    <m/>
    <m/>
  </r>
  <r>
    <s v="120604002053-0"/>
    <x v="32"/>
    <n v="323302"/>
    <s v="ALL IN ONE"/>
    <s v="27.07.2012"/>
    <n v="764493.78"/>
    <n v="732002.79"/>
    <s v="ZLIN"/>
    <n v="5"/>
    <n v="0"/>
    <n v="0"/>
    <n v="0"/>
    <s v="ZLIN"/>
    <n v="5"/>
    <n v="0"/>
    <n v="0"/>
    <n v="0"/>
    <m/>
    <m/>
    <m/>
  </r>
  <r>
    <s v="120604002054-0"/>
    <x v="32"/>
    <n v="315100"/>
    <s v="ALL IN ONE"/>
    <s v="27.07.2012"/>
    <n v="764493.78"/>
    <n v="732002.79"/>
    <s v="ZLIN"/>
    <n v="5"/>
    <n v="0"/>
    <n v="0"/>
    <n v="0"/>
    <s v="ZLIN"/>
    <n v="5"/>
    <n v="0"/>
    <n v="0"/>
    <n v="0"/>
    <m/>
    <m/>
    <m/>
  </r>
  <r>
    <s v="120604002055-0"/>
    <x v="32"/>
    <n v="315100"/>
    <s v="ALL IN ONE"/>
    <s v="27.07.2012"/>
    <n v="764493.78"/>
    <n v="732002.79"/>
    <s v="ZLIN"/>
    <n v="5"/>
    <n v="0"/>
    <n v="0"/>
    <n v="0"/>
    <s v="ZLIN"/>
    <n v="5"/>
    <n v="0"/>
    <n v="0"/>
    <n v="0"/>
    <m/>
    <m/>
    <m/>
  </r>
  <r>
    <s v="120604002056-0"/>
    <x v="32"/>
    <n v="315100"/>
    <s v="ALL IN ONE"/>
    <s v="27.07.2012"/>
    <n v="764493.78"/>
    <n v="732002.79"/>
    <s v="ZLIN"/>
    <n v="5"/>
    <n v="0"/>
    <n v="0"/>
    <n v="0"/>
    <s v="ZLIN"/>
    <n v="5"/>
    <n v="0"/>
    <n v="0"/>
    <n v="0"/>
    <m/>
    <m/>
    <m/>
  </r>
  <r>
    <s v="120604002057-0"/>
    <x v="32"/>
    <n v="334204"/>
    <s v="ALL IN ONE"/>
    <s v="27.07.2012"/>
    <n v="764493.78"/>
    <n v="732002.79"/>
    <s v="ZLIN"/>
    <n v="5"/>
    <n v="0"/>
    <n v="0"/>
    <n v="0"/>
    <s v="ZLIN"/>
    <n v="5"/>
    <n v="0"/>
    <n v="0"/>
    <n v="0"/>
    <m/>
    <m/>
    <m/>
  </r>
  <r>
    <s v="120604002058-0"/>
    <x v="32"/>
    <n v="323302"/>
    <s v="ALL IN ONE"/>
    <s v="27.07.2012"/>
    <n v="764493.78"/>
    <n v="732002.79"/>
    <s v="ZLIN"/>
    <n v="5"/>
    <n v="0"/>
    <n v="0"/>
    <n v="0"/>
    <s v="ZLIN"/>
    <n v="5"/>
    <n v="0"/>
    <n v="0"/>
    <n v="0"/>
    <m/>
    <m/>
    <m/>
  </r>
  <r>
    <s v="120604002059-0"/>
    <x v="32"/>
    <n v="315100"/>
    <s v="ALL IN ONE"/>
    <s v="27.07.2012"/>
    <n v="764493.78"/>
    <n v="732002.79"/>
    <s v="ZLIN"/>
    <n v="5"/>
    <n v="0"/>
    <n v="0"/>
    <n v="0"/>
    <s v="ZLIN"/>
    <n v="5"/>
    <n v="0"/>
    <n v="0"/>
    <n v="0"/>
    <m/>
    <m/>
    <m/>
  </r>
  <r>
    <s v="120604002060-0"/>
    <x v="32"/>
    <n v="315100"/>
    <s v="ALL IN ONE"/>
    <s v="27.07.2012"/>
    <n v="764493.78"/>
    <n v="732002.79"/>
    <s v="ZLIN"/>
    <n v="5"/>
    <n v="0"/>
    <n v="0"/>
    <n v="0"/>
    <s v="ZLIN"/>
    <n v="5"/>
    <n v="0"/>
    <n v="0"/>
    <n v="0"/>
    <m/>
    <m/>
    <m/>
  </r>
  <r>
    <s v="120604002061-0"/>
    <x v="32"/>
    <n v="315100"/>
    <s v="ALL IN ONE"/>
    <s v="27.07.2012"/>
    <n v="764493.78"/>
    <n v="732002.79"/>
    <s v="ZLIN"/>
    <n v="5"/>
    <n v="0"/>
    <n v="0"/>
    <n v="0"/>
    <s v="ZLIN"/>
    <n v="5"/>
    <n v="0"/>
    <n v="0"/>
    <n v="0"/>
    <m/>
    <m/>
    <m/>
  </r>
  <r>
    <s v="120604002062-0"/>
    <x v="32"/>
    <n v="315100"/>
    <s v="ALL IN ONE"/>
    <s v="27.07.2012"/>
    <n v="764493.78"/>
    <n v="732002.79"/>
    <s v="ZLIN"/>
    <n v="5"/>
    <n v="0"/>
    <n v="0"/>
    <n v="0"/>
    <s v="ZLIN"/>
    <n v="5"/>
    <n v="0"/>
    <n v="0"/>
    <n v="0"/>
    <m/>
    <m/>
    <m/>
  </r>
  <r>
    <s v="120604002063-0"/>
    <x v="32"/>
    <n v="334303"/>
    <s v="ALL IN ONE"/>
    <s v="27.07.2012"/>
    <n v="764493.78"/>
    <n v="732002.79"/>
    <s v="ZLIN"/>
    <n v="5"/>
    <n v="0"/>
    <n v="0"/>
    <n v="0"/>
    <s v="ZLIN"/>
    <n v="5"/>
    <n v="0"/>
    <n v="0"/>
    <n v="0"/>
    <m/>
    <m/>
    <m/>
  </r>
  <r>
    <s v="120604002064-0"/>
    <x v="32"/>
    <n v="315100"/>
    <s v="ALL IN ONE"/>
    <s v="27.07.2012"/>
    <n v="764493.78"/>
    <n v="732002.79"/>
    <s v="ZLIN"/>
    <n v="5"/>
    <n v="0"/>
    <n v="0"/>
    <n v="0"/>
    <s v="ZLIN"/>
    <n v="5"/>
    <n v="0"/>
    <n v="0"/>
    <n v="0"/>
    <m/>
    <m/>
    <m/>
  </r>
  <r>
    <s v="120604002065-0"/>
    <x v="32"/>
    <n v="315100"/>
    <s v="ALL IN ONE"/>
    <s v="27.07.2012"/>
    <n v="764493.78"/>
    <n v="732002.79"/>
    <s v="ZLIN"/>
    <n v="5"/>
    <n v="0"/>
    <n v="0"/>
    <n v="0"/>
    <s v="ZLIN"/>
    <n v="5"/>
    <n v="0"/>
    <n v="0"/>
    <n v="0"/>
    <m/>
    <m/>
    <m/>
  </r>
  <r>
    <s v="120604002066-0"/>
    <x v="32"/>
    <n v="323301"/>
    <s v="ALL IN ONE"/>
    <s v="27.07.2012"/>
    <n v="764483.71"/>
    <n v="731993.14999999991"/>
    <s v="ZLIN"/>
    <n v="5"/>
    <n v="0"/>
    <n v="0"/>
    <n v="0"/>
    <s v="ZLIN"/>
    <n v="5"/>
    <n v="0"/>
    <n v="0"/>
    <n v="0"/>
    <m/>
    <m/>
    <m/>
  </r>
  <r>
    <s v="120604002067-0"/>
    <x v="32"/>
    <n v="343201"/>
    <s v="IMPRESORA HP LaserJet P3015 dtn"/>
    <s v="07.11.2012"/>
    <n v="652586.13"/>
    <n v="576451.07999999996"/>
    <s v="ZLIN"/>
    <n v="5"/>
    <n v="0"/>
    <n v="0"/>
    <n v="0"/>
    <s v="ZLIN"/>
    <n v="5"/>
    <n v="0"/>
    <n v="0"/>
    <n v="0"/>
    <m/>
    <m/>
    <m/>
  </r>
  <r>
    <s v="120604002068-0"/>
    <x v="32"/>
    <n v="343201"/>
    <s v="IMPRESORA HP LaserJet P3015 dtn"/>
    <s v="07.11.2012"/>
    <n v="652586.13"/>
    <n v="576451.07999999996"/>
    <s v="ZLIN"/>
    <n v="5"/>
    <n v="0"/>
    <n v="0"/>
    <n v="0"/>
    <s v="ZLIN"/>
    <n v="5"/>
    <n v="0"/>
    <n v="0"/>
    <n v="0"/>
    <m/>
    <m/>
    <m/>
  </r>
  <r>
    <s v="120604002070-0"/>
    <x v="32"/>
    <n v="343201"/>
    <s v="IMPRESORA  Intermec PM4ID"/>
    <s v="26.09.2012"/>
    <n v="1503400"/>
    <n v="1378116.67"/>
    <s v="ZLIN"/>
    <n v="5"/>
    <n v="0"/>
    <n v="0"/>
    <n v="0"/>
    <s v="ZLIN"/>
    <n v="5"/>
    <n v="0"/>
    <n v="0"/>
    <n v="0"/>
    <m/>
    <m/>
    <m/>
  </r>
  <r>
    <s v="120604002071-0"/>
    <x v="32"/>
    <n v="344202"/>
    <s v="IMPRESORA Epson TMU-220"/>
    <s v="07.11.2012"/>
    <n v="125617.78"/>
    <n v="110962.37"/>
    <s v="ZLIN"/>
    <n v="5"/>
    <n v="0"/>
    <n v="0"/>
    <n v="0"/>
    <s v="ZLIN"/>
    <n v="5"/>
    <n v="0"/>
    <n v="0"/>
    <n v="0"/>
    <m/>
    <m/>
    <m/>
  </r>
  <r>
    <s v="120604002072-0"/>
    <x v="32"/>
    <n v="342502"/>
    <s v="IMPRESORA Epson TMU-220"/>
    <s v="07.11.2012"/>
    <n v="125617.78"/>
    <n v="110962.37"/>
    <s v="ZLIN"/>
    <n v="5"/>
    <n v="0"/>
    <n v="0"/>
    <n v="0"/>
    <s v="ZLIN"/>
    <n v="5"/>
    <n v="0"/>
    <n v="0"/>
    <n v="0"/>
    <m/>
    <m/>
    <m/>
  </r>
  <r>
    <s v="120604002073-0"/>
    <x v="32"/>
    <n v="341100"/>
    <s v="IMPRESORA Epson TMU-220"/>
    <s v="07.11.2012"/>
    <n v="125617.78"/>
    <n v="110962.37"/>
    <s v="ZLIN"/>
    <n v="5"/>
    <n v="0"/>
    <n v="0"/>
    <n v="0"/>
    <s v="ZLIN"/>
    <n v="5"/>
    <n v="0"/>
    <n v="0"/>
    <n v="0"/>
    <m/>
    <m/>
    <m/>
  </r>
  <r>
    <s v="120604002074-0"/>
    <x v="32"/>
    <n v="342509"/>
    <s v="IMPRESORA PUNTO DE VENTA TMU-220"/>
    <s v="07.11.2012"/>
    <n v="125617.78"/>
    <n v="110962.37"/>
    <s v="ZLIN"/>
    <n v="5"/>
    <n v="0"/>
    <n v="0"/>
    <n v="0"/>
    <s v="ZLIN"/>
    <n v="5"/>
    <n v="0"/>
    <n v="0"/>
    <n v="0"/>
    <m/>
    <m/>
    <m/>
  </r>
  <r>
    <s v="120604002075-0"/>
    <x v="32"/>
    <n v="342509"/>
    <s v="IMPRESORA PUNTO DE VENTA TMU-220"/>
    <s v="07.11.2012"/>
    <n v="125617.78"/>
    <n v="110962.37"/>
    <s v="ZLIN"/>
    <n v="5"/>
    <n v="0"/>
    <n v="0"/>
    <n v="0"/>
    <s v="ZLIN"/>
    <n v="5"/>
    <n v="0"/>
    <n v="0"/>
    <n v="0"/>
    <m/>
    <m/>
    <m/>
  </r>
  <r>
    <s v="120604002076-0"/>
    <x v="32"/>
    <n v="342502"/>
    <s v="IMPRESORA Epson TMU-220"/>
    <s v="07.11.2012"/>
    <n v="125617.78"/>
    <n v="110962.37"/>
    <s v="ZLIN"/>
    <n v="5"/>
    <n v="0"/>
    <n v="0"/>
    <n v="0"/>
    <s v="ZLIN"/>
    <n v="5"/>
    <n v="0"/>
    <n v="0"/>
    <n v="0"/>
    <m/>
    <m/>
    <m/>
  </r>
  <r>
    <s v="120604002077-0"/>
    <x v="32"/>
    <n v="342502"/>
    <s v="IMPRESORA Epson TMU-220"/>
    <s v="07.11.2012"/>
    <n v="125617.78"/>
    <n v="110962.37"/>
    <s v="ZLIN"/>
    <n v="5"/>
    <n v="0"/>
    <n v="0"/>
    <n v="0"/>
    <s v="ZLIN"/>
    <n v="5"/>
    <n v="0"/>
    <n v="0"/>
    <n v="0"/>
    <m/>
    <m/>
    <m/>
  </r>
  <r>
    <s v="120604002078-0"/>
    <x v="32"/>
    <n v="342502"/>
    <s v="IMPRESORA Epson TMU-220"/>
    <s v="07.11.2012"/>
    <n v="125617.78"/>
    <n v="110962.37"/>
    <s v="ZLIN"/>
    <n v="5"/>
    <n v="0"/>
    <n v="0"/>
    <n v="0"/>
    <s v="ZLIN"/>
    <n v="5"/>
    <n v="0"/>
    <n v="0"/>
    <n v="0"/>
    <m/>
    <m/>
    <m/>
  </r>
  <r>
    <s v="120604002079-0"/>
    <x v="32"/>
    <n v="342502"/>
    <s v="IMPRESORA Epson TMU-220"/>
    <s v="07.11.2012"/>
    <n v="125617.78"/>
    <n v="110962.37"/>
    <s v="ZLIN"/>
    <n v="5"/>
    <n v="0"/>
    <n v="0"/>
    <n v="0"/>
    <s v="ZLIN"/>
    <n v="5"/>
    <n v="0"/>
    <n v="0"/>
    <n v="0"/>
    <m/>
    <m/>
    <m/>
  </r>
  <r>
    <s v="120604002080-0"/>
    <x v="32"/>
    <n v="341100"/>
    <s v="IMPRESORA Epson TMU-220"/>
    <s v="07.11.2012"/>
    <n v="125607.78"/>
    <n v="110953.54"/>
    <s v="ZLIN"/>
    <n v="5"/>
    <n v="0"/>
    <n v="0"/>
    <n v="0"/>
    <s v="ZLIN"/>
    <n v="5"/>
    <n v="0"/>
    <n v="0"/>
    <n v="0"/>
    <m/>
    <m/>
    <m/>
  </r>
  <r>
    <s v="120604002081-0"/>
    <x v="32"/>
    <n v="321102"/>
    <s v="Equipo de Computo Multifuncional"/>
    <s v="14.12.2012"/>
    <n v="4103155.56"/>
    <n v="3556068.15"/>
    <s v="ZLIN"/>
    <n v="5"/>
    <n v="0"/>
    <n v="0"/>
    <n v="0"/>
    <s v="ZLIN"/>
    <n v="5"/>
    <n v="0"/>
    <n v="0"/>
    <n v="0"/>
    <m/>
    <m/>
    <m/>
  </r>
  <r>
    <s v="120604002082-0"/>
    <x v="32"/>
    <n v="334205"/>
    <s v="COMPUTADORA ALL IN ONE TOUCH SCR"/>
    <s v="04.04.2013"/>
    <n v="694506.44"/>
    <n v="555605.15999999992"/>
    <s v="ZLIN"/>
    <n v="5"/>
    <n v="0"/>
    <n v="0"/>
    <n v="0"/>
    <s v="ZLIN"/>
    <n v="5"/>
    <n v="0"/>
    <n v="0"/>
    <n v="0"/>
    <m/>
    <m/>
    <m/>
  </r>
  <r>
    <s v="120604002083-0"/>
    <x v="32"/>
    <n v="213100"/>
    <s v="COMPUTADORA ALL IN ONE TOUCH SCR"/>
    <s v="04.04.2013"/>
    <n v="694506.44"/>
    <n v="554607.97"/>
    <s v="ZLIN"/>
    <n v="5"/>
    <n v="0"/>
    <n v="23499.93"/>
    <n v="22935.94"/>
    <s v="ZLIN"/>
    <n v="5"/>
    <n v="0"/>
    <n v="0"/>
    <n v="0"/>
    <m/>
    <m/>
    <m/>
  </r>
  <r>
    <s v="120604002084-0"/>
    <x v="32"/>
    <n v="335301"/>
    <s v="COMPUTADORA ALL IN ONE TOUCH SCR"/>
    <s v="04.04.2013"/>
    <n v="694506.44"/>
    <n v="531528.80999999994"/>
    <s v="ZLIN"/>
    <n v="5"/>
    <n v="0"/>
    <n v="473.53"/>
    <n v="462.16999999999996"/>
    <s v="ZLIN"/>
    <n v="5"/>
    <n v="0"/>
    <n v="0"/>
    <n v="0"/>
    <m/>
    <m/>
    <m/>
  </r>
  <r>
    <s v="120604002085-0"/>
    <x v="32"/>
    <n v="213100"/>
    <s v="COMPUTADORA ALL IN ONE TOUCH SCR"/>
    <s v="04.04.2013"/>
    <n v="694506.44"/>
    <n v="531528.80999999994"/>
    <s v="ZLIN"/>
    <n v="5"/>
    <n v="0"/>
    <n v="473.53"/>
    <n v="462.16999999999996"/>
    <s v="ZLIN"/>
    <n v="5"/>
    <n v="0"/>
    <n v="0"/>
    <n v="0"/>
    <m/>
    <m/>
    <m/>
  </r>
  <r>
    <s v="120604002086-0"/>
    <x v="32"/>
    <n v="341102"/>
    <s v="COMPUTADORA ALL IN ONE TOUCH SCR"/>
    <s v="04.04.2013"/>
    <n v="694506.44"/>
    <n v="531528.80999999994"/>
    <s v="ZLIN"/>
    <n v="5"/>
    <n v="0"/>
    <n v="473.53"/>
    <n v="462.16999999999996"/>
    <s v="ZLIN"/>
    <n v="5"/>
    <n v="0"/>
    <n v="0"/>
    <n v="0"/>
    <m/>
    <m/>
    <m/>
  </r>
  <r>
    <s v="120604002087-0"/>
    <x v="32"/>
    <n v="213201"/>
    <s v="COMPUTADORA ALL IN ONE TOUCH SCR"/>
    <s v="04.04.2013"/>
    <n v="694506.44"/>
    <n v="537833.59"/>
    <s v="ZLIN"/>
    <n v="5"/>
    <n v="0"/>
    <n v="6763.9"/>
    <n v="6601.5599999999995"/>
    <s v="ZLIN"/>
    <n v="5"/>
    <n v="0"/>
    <n v="0"/>
    <n v="0"/>
    <m/>
    <m/>
    <m/>
  </r>
  <r>
    <s v="120604002088-0"/>
    <x v="32"/>
    <n v="213201"/>
    <s v="COMPUTADORA ALL IN ONE TOUCH SCR"/>
    <s v="04.04.2013"/>
    <n v="694506.44"/>
    <n v="531528.80999999994"/>
    <s v="ZLIN"/>
    <n v="5"/>
    <n v="0"/>
    <n v="473.53"/>
    <n v="462.16999999999996"/>
    <s v="ZLIN"/>
    <n v="5"/>
    <n v="0"/>
    <n v="0"/>
    <n v="0"/>
    <m/>
    <m/>
    <m/>
  </r>
  <r>
    <s v="120604002089-0"/>
    <x v="32"/>
    <n v="332201"/>
    <s v="COMPUTADORA ALL IN ONE TOUCH SCR"/>
    <s v="04.04.2013"/>
    <n v="686599.6"/>
    <n v="548282.49"/>
    <s v="ZLIN"/>
    <n v="5"/>
    <n v="0"/>
    <n v="23499.93"/>
    <n v="22935.94"/>
    <s v="ZLIN"/>
    <n v="5"/>
    <n v="0"/>
    <n v="0"/>
    <n v="0"/>
    <m/>
    <m/>
    <m/>
  </r>
  <r>
    <s v="120604002090-0"/>
    <x v="32"/>
    <n v="341102"/>
    <s v="COMPUTADORA ALL IN ONE TOUCH SCR"/>
    <s v="04.04.2013"/>
    <n v="694506.44"/>
    <n v="531528.80999999994"/>
    <s v="ZLIN"/>
    <n v="5"/>
    <n v="0"/>
    <n v="473.53"/>
    <n v="462.16999999999996"/>
    <s v="ZLIN"/>
    <n v="5"/>
    <n v="0"/>
    <n v="0"/>
    <n v="0"/>
    <m/>
    <m/>
    <m/>
  </r>
  <r>
    <s v="120604002091-0"/>
    <x v="32"/>
    <n v="131100"/>
    <s v="COMPUTADORA ALL IN ONE TOUCH SCR"/>
    <s v="04.04.2013"/>
    <n v="694506.44"/>
    <n v="537833.59"/>
    <s v="ZLIN"/>
    <n v="5"/>
    <n v="0"/>
    <n v="6763.9"/>
    <n v="6601.5599999999995"/>
    <s v="ZLIN"/>
    <n v="5"/>
    <n v="0"/>
    <n v="0"/>
    <n v="0"/>
    <m/>
    <m/>
    <m/>
  </r>
  <r>
    <s v="120604002092-0"/>
    <x v="32"/>
    <n v="214401"/>
    <s v="COMPUTADORA ALL IN ONE TOUCH SCR"/>
    <s v="04.04.2013"/>
    <n v="694506.44"/>
    <n v="531528.80999999994"/>
    <s v="ZLIN"/>
    <n v="5"/>
    <n v="0"/>
    <n v="473.53"/>
    <n v="462.16999999999996"/>
    <s v="ZLIN"/>
    <n v="5"/>
    <n v="0"/>
    <n v="0"/>
    <n v="0"/>
    <m/>
    <m/>
    <m/>
  </r>
  <r>
    <s v="120604002093-0"/>
    <x v="32"/>
    <n v="213301"/>
    <s v="COMPUTADORA ALL IN ONE TOUCH SCR"/>
    <s v="04.04.2013"/>
    <n v="694506.44"/>
    <n v="531528.80999999994"/>
    <s v="ZLIN"/>
    <n v="5"/>
    <n v="0"/>
    <n v="473.53"/>
    <n v="462.16999999999996"/>
    <s v="ZLIN"/>
    <n v="5"/>
    <n v="0"/>
    <n v="0"/>
    <n v="0"/>
    <m/>
    <m/>
    <m/>
  </r>
  <r>
    <s v="120604002094-0"/>
    <x v="32"/>
    <n v="213301"/>
    <s v="COMPUTADORA ALL IN ONE TOUCH SCR"/>
    <s v="04.04.2013"/>
    <n v="694506.44"/>
    <n v="537833.59"/>
    <s v="ZLIN"/>
    <n v="5"/>
    <n v="0"/>
    <n v="6763.9"/>
    <n v="6601.5599999999995"/>
    <s v="ZLIN"/>
    <n v="5"/>
    <n v="0"/>
    <n v="0"/>
    <n v="0"/>
    <m/>
    <m/>
    <m/>
  </r>
  <r>
    <s v="120604002095-0"/>
    <x v="32"/>
    <n v="335301"/>
    <s v="COMPUTADORA ALL IN ONE TOUCH SCR"/>
    <s v="04.04.2013"/>
    <n v="694506.44"/>
    <n v="554607.97"/>
    <s v="ZLIN"/>
    <n v="5"/>
    <n v="0"/>
    <n v="23499.93"/>
    <n v="22935.94"/>
    <s v="ZLIN"/>
    <n v="5"/>
    <n v="0"/>
    <n v="0"/>
    <n v="0"/>
    <m/>
    <m/>
    <m/>
  </r>
  <r>
    <s v="120604002096-0"/>
    <x v="32"/>
    <n v="213301"/>
    <s v="COMPUTADORA ALL IN ONE TOUCH SCR"/>
    <s v="04.04.2013"/>
    <n v="694506.44"/>
    <n v="537833.59"/>
    <s v="ZLIN"/>
    <n v="5"/>
    <n v="0"/>
    <n v="6763.9"/>
    <n v="6601.5599999999995"/>
    <s v="ZLIN"/>
    <n v="5"/>
    <n v="0"/>
    <n v="0"/>
    <n v="0"/>
    <m/>
    <m/>
    <m/>
  </r>
  <r>
    <s v="120604002098-0"/>
    <x v="32"/>
    <n v="344303"/>
    <s v="COMPUTADORA ALL IN ONE"/>
    <s v="25.01.2013"/>
    <n v="654505.78"/>
    <n v="556329.92000000004"/>
    <s v="ZLIN"/>
    <n v="5"/>
    <n v="0"/>
    <n v="0"/>
    <n v="0"/>
    <s v="ZLIN"/>
    <n v="5"/>
    <n v="0"/>
    <n v="0"/>
    <n v="0"/>
    <m/>
    <m/>
    <m/>
  </r>
  <r>
    <s v="120604002099-0"/>
    <x v="32"/>
    <n v="121100"/>
    <s v="COMPUTADORA ALL IN ONE"/>
    <s v="25.01.2013"/>
    <n v="662412.62"/>
    <n v="563050.72"/>
    <s v="ZLIN"/>
    <n v="5"/>
    <n v="0"/>
    <n v="0"/>
    <n v="0"/>
    <s v="ZLIN"/>
    <n v="5"/>
    <n v="0"/>
    <n v="0"/>
    <n v="0"/>
    <m/>
    <m/>
    <m/>
  </r>
  <r>
    <s v="120604002100-0"/>
    <x v="32"/>
    <n v="333201"/>
    <s v="COMPUTADORA ALL IN ONE"/>
    <s v="25.01.2013"/>
    <n v="654505.78"/>
    <n v="556329.92000000004"/>
    <s v="ZLIN"/>
    <n v="5"/>
    <n v="0"/>
    <n v="0"/>
    <n v="0"/>
    <s v="ZLIN"/>
    <n v="5"/>
    <n v="0"/>
    <n v="0"/>
    <n v="0"/>
    <m/>
    <m/>
    <m/>
  </r>
  <r>
    <s v="120604002101-0"/>
    <x v="32"/>
    <n v="334302"/>
    <s v="COMPUTADORA ALL IN ONE"/>
    <s v="25.01.2013"/>
    <n v="654505.78"/>
    <n v="556329.92000000004"/>
    <s v="ZLIN"/>
    <n v="5"/>
    <n v="0"/>
    <n v="0"/>
    <n v="0"/>
    <s v="ZLIN"/>
    <n v="5"/>
    <n v="0"/>
    <n v="0"/>
    <n v="0"/>
    <m/>
    <m/>
    <m/>
  </r>
  <r>
    <s v="120604002102-0"/>
    <x v="32"/>
    <n v="334302"/>
    <s v="COMPUTADORA ALL IN ONE"/>
    <s v="25.01.2013"/>
    <n v="654505.78"/>
    <n v="556329.92000000004"/>
    <s v="ZLIN"/>
    <n v="5"/>
    <n v="0"/>
    <n v="0"/>
    <n v="0"/>
    <s v="ZLIN"/>
    <n v="5"/>
    <n v="0"/>
    <n v="0"/>
    <n v="0"/>
    <m/>
    <m/>
    <m/>
  </r>
  <r>
    <s v="120604002103-0"/>
    <x v="32"/>
    <n v="343301"/>
    <s v="COMPUTADORA ALL IN ONE"/>
    <s v="25.01.2013"/>
    <n v="654505.78"/>
    <n v="556329.92000000004"/>
    <s v="ZLIN"/>
    <n v="5"/>
    <n v="0"/>
    <n v="0"/>
    <n v="0"/>
    <s v="ZLIN"/>
    <n v="5"/>
    <n v="0"/>
    <n v="0"/>
    <n v="0"/>
    <m/>
    <m/>
    <m/>
  </r>
  <r>
    <s v="120604002104-0"/>
    <x v="32"/>
    <n v="334201"/>
    <s v="COMPUTADORA ALL IN ONE"/>
    <s v="25.01.2013"/>
    <n v="654505.78"/>
    <n v="556329.92000000004"/>
    <s v="ZLIN"/>
    <n v="5"/>
    <n v="0"/>
    <n v="0"/>
    <n v="0"/>
    <s v="ZLIN"/>
    <n v="5"/>
    <n v="0"/>
    <n v="0"/>
    <n v="0"/>
    <m/>
    <m/>
    <m/>
  </r>
  <r>
    <s v="120604002105-0"/>
    <x v="32"/>
    <n v="344301"/>
    <s v="COMPUTADORA ALL IN ONE"/>
    <s v="25.01.2013"/>
    <n v="654505.78"/>
    <n v="556329.92000000004"/>
    <s v="ZLIN"/>
    <n v="5"/>
    <n v="0"/>
    <n v="0"/>
    <n v="0"/>
    <s v="ZLIN"/>
    <n v="5"/>
    <n v="0"/>
    <n v="0"/>
    <n v="0"/>
    <m/>
    <m/>
    <m/>
  </r>
  <r>
    <s v="120604002106-0"/>
    <x v="32"/>
    <n v="344301"/>
    <s v="COMPUTADORA ALL IN ONE"/>
    <s v="25.01.2013"/>
    <n v="654505.78"/>
    <n v="556329.92000000004"/>
    <s v="ZLIN"/>
    <n v="5"/>
    <n v="0"/>
    <n v="0"/>
    <n v="0"/>
    <s v="ZLIN"/>
    <n v="5"/>
    <n v="0"/>
    <n v="0"/>
    <n v="0"/>
    <m/>
    <m/>
    <m/>
  </r>
  <r>
    <s v="120604002107-0"/>
    <x v="32"/>
    <n v="343100"/>
    <s v="COMPUTADORA ALL IN ONE"/>
    <s v="25.01.2013"/>
    <n v="654505.78"/>
    <n v="556329.92000000004"/>
    <s v="ZLIN"/>
    <n v="5"/>
    <n v="0"/>
    <n v="0"/>
    <n v="0"/>
    <s v="ZLIN"/>
    <n v="5"/>
    <n v="0"/>
    <n v="0"/>
    <n v="0"/>
    <m/>
    <m/>
    <m/>
  </r>
  <r>
    <s v="120604002108-0"/>
    <x v="32"/>
    <n v="335204"/>
    <s v="COMPUTADORA ALL IN ONE"/>
    <s v="25.01.2013"/>
    <n v="654505.78"/>
    <n v="556329.92000000004"/>
    <s v="ZLIN"/>
    <n v="5"/>
    <n v="0"/>
    <n v="0"/>
    <n v="0"/>
    <s v="ZLIN"/>
    <n v="5"/>
    <n v="0"/>
    <n v="0"/>
    <n v="0"/>
    <m/>
    <m/>
    <m/>
  </r>
  <r>
    <s v="120604002109-0"/>
    <x v="32"/>
    <n v="341201"/>
    <s v="COMPUTADORA ALL IN ONE"/>
    <s v="25.01.2013"/>
    <n v="654505.78"/>
    <n v="556329.92000000004"/>
    <s v="ZLIN"/>
    <n v="5"/>
    <n v="0"/>
    <n v="0"/>
    <n v="0"/>
    <s v="ZLIN"/>
    <n v="5"/>
    <n v="0"/>
    <n v="0"/>
    <n v="0"/>
    <m/>
    <m/>
    <m/>
  </r>
  <r>
    <s v="120604002110-0"/>
    <x v="32"/>
    <n v="333201"/>
    <s v="COMPUTADORA ALL IN ONE"/>
    <s v="25.01.2013"/>
    <n v="654505.78"/>
    <n v="556329.92000000004"/>
    <s v="ZLIN"/>
    <n v="5"/>
    <n v="0"/>
    <n v="0"/>
    <n v="0"/>
    <s v="ZLIN"/>
    <n v="5"/>
    <n v="0"/>
    <n v="0"/>
    <n v="0"/>
    <m/>
    <m/>
    <m/>
  </r>
  <r>
    <s v="120604002111-0"/>
    <x v="32"/>
    <n v="343100"/>
    <s v="COMPUTADORA ALL IN ONE"/>
    <s v="25.01.2013"/>
    <n v="654505.78"/>
    <n v="556329.92000000004"/>
    <s v="ZLIN"/>
    <n v="5"/>
    <n v="0"/>
    <n v="0"/>
    <n v="0"/>
    <s v="ZLIN"/>
    <n v="5"/>
    <n v="0"/>
    <n v="0"/>
    <n v="0"/>
    <m/>
    <m/>
    <m/>
  </r>
  <r>
    <s v="120604002112-0"/>
    <x v="32"/>
    <n v="214401"/>
    <s v="COMPUTADORA ALL IN ONE"/>
    <s v="25.01.2013"/>
    <n v="654505.78"/>
    <n v="556329.92000000004"/>
    <s v="ZLIN"/>
    <n v="5"/>
    <n v="0"/>
    <n v="0"/>
    <n v="0"/>
    <s v="ZLIN"/>
    <n v="5"/>
    <n v="0"/>
    <n v="0"/>
    <n v="0"/>
    <m/>
    <m/>
    <m/>
  </r>
  <r>
    <s v="120604002113-0"/>
    <x v="32"/>
    <n v="214401"/>
    <s v="COMPUTADORA ALL IN ONE"/>
    <s v="25.01.2013"/>
    <n v="654505.78"/>
    <n v="556329.92000000004"/>
    <s v="ZLIN"/>
    <n v="5"/>
    <n v="0"/>
    <n v="0"/>
    <n v="0"/>
    <s v="ZLIN"/>
    <n v="5"/>
    <n v="0"/>
    <n v="0"/>
    <n v="0"/>
    <m/>
    <m/>
    <m/>
  </r>
  <r>
    <s v="120604002115-0"/>
    <x v="32"/>
    <n v="214403"/>
    <s v="COMPUTADORA ALL IN ONE"/>
    <s v="25.01.2013"/>
    <n v="654505.78"/>
    <n v="556329.92000000004"/>
    <s v="ZLIN"/>
    <n v="5"/>
    <n v="0"/>
    <n v="0"/>
    <n v="0"/>
    <s v="ZLIN"/>
    <n v="5"/>
    <n v="0"/>
    <n v="0"/>
    <n v="0"/>
    <m/>
    <m/>
    <m/>
  </r>
  <r>
    <s v="120604002116-0"/>
    <x v="32"/>
    <n v="344204"/>
    <s v="COMPUTADORA ALL IN ONE"/>
    <s v="25.01.2013"/>
    <n v="654505.78"/>
    <n v="556329.92000000004"/>
    <s v="ZLIN"/>
    <n v="5"/>
    <n v="0"/>
    <n v="0"/>
    <n v="0"/>
    <s v="ZLIN"/>
    <n v="5"/>
    <n v="0"/>
    <n v="0"/>
    <n v="0"/>
    <m/>
    <m/>
    <m/>
  </r>
  <r>
    <s v="120604002117-0"/>
    <x v="32"/>
    <n v="341204"/>
    <s v="COMPUTADORA ALL IN ONE"/>
    <s v="25.01.2013"/>
    <n v="654505.78"/>
    <n v="556329.92000000004"/>
    <s v="ZLIN"/>
    <n v="5"/>
    <n v="0"/>
    <n v="0"/>
    <n v="0"/>
    <s v="ZLIN"/>
    <n v="5"/>
    <n v="0"/>
    <n v="0"/>
    <n v="0"/>
    <m/>
    <m/>
    <m/>
  </r>
  <r>
    <s v="120604002118-0"/>
    <x v="32"/>
    <n v="333201"/>
    <s v="COMPUTADORA ALL IN ONE"/>
    <s v="25.01.2013"/>
    <n v="654505.78"/>
    <n v="556329.92000000004"/>
    <s v="ZLIN"/>
    <n v="5"/>
    <n v="0"/>
    <n v="0"/>
    <n v="0"/>
    <s v="ZLIN"/>
    <n v="5"/>
    <n v="0"/>
    <n v="0"/>
    <n v="0"/>
    <m/>
    <m/>
    <m/>
  </r>
  <r>
    <s v="120604002119-0"/>
    <x v="32"/>
    <n v="333201"/>
    <s v="COMPUTADORA ALL IN ONE"/>
    <s v="25.01.2013"/>
    <n v="654505.78"/>
    <n v="556329.92000000004"/>
    <s v="ZLIN"/>
    <n v="5"/>
    <n v="0"/>
    <n v="0"/>
    <n v="0"/>
    <s v="ZLIN"/>
    <n v="5"/>
    <n v="0"/>
    <n v="0"/>
    <n v="0"/>
    <m/>
    <m/>
    <m/>
  </r>
  <r>
    <s v="120604002120-0"/>
    <x v="32"/>
    <n v="323302"/>
    <s v="COMPUTADORA ALL IN ONE"/>
    <s v="25.01.2013"/>
    <n v="654505.78"/>
    <n v="556329.92000000004"/>
    <s v="ZLIN"/>
    <n v="5"/>
    <n v="0"/>
    <n v="0"/>
    <n v="0"/>
    <s v="ZLIN"/>
    <n v="5"/>
    <n v="0"/>
    <n v="0"/>
    <n v="0"/>
    <m/>
    <m/>
    <m/>
  </r>
  <r>
    <s v="120604002121-0"/>
    <x v="32"/>
    <n v="332301"/>
    <s v="COMPUTADORA ALL IN ONE"/>
    <s v="25.01.2013"/>
    <n v="654505.78"/>
    <n v="556329.92000000004"/>
    <s v="ZLIN"/>
    <n v="5"/>
    <n v="0"/>
    <n v="0"/>
    <n v="0"/>
    <s v="ZLIN"/>
    <n v="5"/>
    <n v="0"/>
    <n v="0"/>
    <n v="0"/>
    <m/>
    <m/>
    <m/>
  </r>
  <r>
    <s v="120604002122-0"/>
    <x v="32"/>
    <n v="332100"/>
    <s v="COMPUTADORA ALL IN ONE"/>
    <s v="25.01.2013"/>
    <n v="654505.78"/>
    <n v="556329.92000000004"/>
    <s v="ZLIN"/>
    <n v="5"/>
    <n v="0"/>
    <n v="0"/>
    <n v="0"/>
    <s v="ZLIN"/>
    <n v="5"/>
    <n v="0"/>
    <n v="0"/>
    <n v="0"/>
    <m/>
    <m/>
    <m/>
  </r>
  <r>
    <s v="120604002123-0"/>
    <x v="32"/>
    <n v="331100"/>
    <s v="COMPUTADORA ALL IN ONE"/>
    <s v="25.01.2013"/>
    <n v="654505.78"/>
    <n v="556329.92000000004"/>
    <s v="ZLIN"/>
    <n v="5"/>
    <n v="0"/>
    <n v="0"/>
    <n v="0"/>
    <s v="ZLIN"/>
    <n v="5"/>
    <n v="0"/>
    <n v="0"/>
    <n v="0"/>
    <m/>
    <m/>
    <m/>
  </r>
  <r>
    <s v="120604002124-0"/>
    <x v="32"/>
    <n v="333401"/>
    <s v="COMPUTADORA ALL IN ONE"/>
    <s v="25.01.2013"/>
    <n v="654505.78"/>
    <n v="556329.92000000004"/>
    <s v="ZLIN"/>
    <n v="5"/>
    <n v="0"/>
    <n v="0"/>
    <n v="0"/>
    <s v="ZLIN"/>
    <n v="5"/>
    <n v="0"/>
    <n v="0"/>
    <n v="0"/>
    <m/>
    <m/>
    <m/>
  </r>
  <r>
    <s v="120604002125-0"/>
    <x v="32"/>
    <n v="333401"/>
    <s v="COMPUTADORA ALL IN ONE"/>
    <s v="25.01.2013"/>
    <n v="654505.78"/>
    <n v="556329.92000000004"/>
    <s v="ZLIN"/>
    <n v="5"/>
    <n v="0"/>
    <n v="0"/>
    <n v="0"/>
    <s v="ZLIN"/>
    <n v="5"/>
    <n v="0"/>
    <n v="0"/>
    <n v="0"/>
    <m/>
    <m/>
    <m/>
  </r>
  <r>
    <s v="120604002126-0"/>
    <x v="32"/>
    <n v="333401"/>
    <s v="COMPUTADORA ALL IN ONE"/>
    <s v="25.01.2013"/>
    <n v="654505.78"/>
    <n v="556329.92000000004"/>
    <s v="ZLIN"/>
    <n v="5"/>
    <n v="0"/>
    <n v="0"/>
    <n v="0"/>
    <s v="ZLIN"/>
    <n v="5"/>
    <n v="0"/>
    <n v="0"/>
    <n v="0"/>
    <m/>
    <m/>
    <m/>
  </r>
  <r>
    <s v="120604002127-0"/>
    <x v="32"/>
    <n v="333401"/>
    <s v="COMPUTADORA ALL IN ONE"/>
    <s v="25.01.2013"/>
    <n v="654505.78"/>
    <n v="556329.92000000004"/>
    <s v="ZLIN"/>
    <n v="5"/>
    <n v="0"/>
    <n v="0"/>
    <n v="0"/>
    <s v="ZLIN"/>
    <n v="5"/>
    <n v="0"/>
    <n v="0"/>
    <n v="0"/>
    <m/>
    <m/>
    <m/>
  </r>
  <r>
    <s v="120604002128-0"/>
    <x v="32"/>
    <n v="333401"/>
    <s v="COMPUTADORA ALL IN ONE"/>
    <s v="25.01.2013"/>
    <n v="654505.78"/>
    <n v="556329.92000000004"/>
    <s v="ZLIN"/>
    <n v="5"/>
    <n v="0"/>
    <n v="0"/>
    <n v="0"/>
    <s v="ZLIN"/>
    <n v="5"/>
    <n v="0"/>
    <n v="0"/>
    <n v="0"/>
    <m/>
    <m/>
    <m/>
  </r>
  <r>
    <s v="120604002129-0"/>
    <x v="32"/>
    <n v="333401"/>
    <s v="COMPUTADORA ALL IN ONE"/>
    <s v="25.01.2013"/>
    <n v="654505.78"/>
    <n v="556329.92000000004"/>
    <s v="ZLIN"/>
    <n v="5"/>
    <n v="0"/>
    <n v="0"/>
    <n v="0"/>
    <s v="ZLIN"/>
    <n v="5"/>
    <n v="0"/>
    <n v="0"/>
    <n v="0"/>
    <m/>
    <m/>
    <m/>
  </r>
  <r>
    <s v="120604002130-0"/>
    <x v="32"/>
    <n v="314100"/>
    <s v="COMPUTADORA ALL IN ONE"/>
    <s v="25.01.2013"/>
    <n v="654505.78"/>
    <n v="556329.92000000004"/>
    <s v="ZLIN"/>
    <n v="5"/>
    <n v="0"/>
    <n v="0"/>
    <n v="0"/>
    <s v="ZLIN"/>
    <n v="5"/>
    <n v="0"/>
    <n v="0"/>
    <n v="0"/>
    <m/>
    <m/>
    <m/>
  </r>
  <r>
    <s v="120604002131-0"/>
    <x v="32"/>
    <n v="332201"/>
    <s v="COMPUTADORA ALL IN ONE"/>
    <s v="25.01.2013"/>
    <n v="654505.78"/>
    <n v="556329.92000000004"/>
    <s v="ZLIN"/>
    <n v="5"/>
    <n v="0"/>
    <n v="0"/>
    <n v="0"/>
    <s v="ZLIN"/>
    <n v="5"/>
    <n v="0"/>
    <n v="0"/>
    <n v="0"/>
    <m/>
    <m/>
    <m/>
  </r>
  <r>
    <s v="120604002132-0"/>
    <x v="32"/>
    <n v="335203"/>
    <s v="COMPUTADORA ALL IN ONE"/>
    <s v="25.01.2013"/>
    <n v="654505.78"/>
    <n v="556329.92000000004"/>
    <s v="ZLIN"/>
    <n v="5"/>
    <n v="0"/>
    <n v="0"/>
    <n v="0"/>
    <s v="ZLIN"/>
    <n v="5"/>
    <n v="0"/>
    <n v="0"/>
    <n v="0"/>
    <m/>
    <m/>
    <m/>
  </r>
  <r>
    <s v="120604002133-0"/>
    <x v="32"/>
    <n v="333301"/>
    <s v="COMPUTADORA ALL IN ONE"/>
    <s v="25.01.2013"/>
    <n v="654505.78"/>
    <n v="556329.92000000004"/>
    <s v="ZLIN"/>
    <n v="5"/>
    <n v="0"/>
    <n v="0"/>
    <n v="0"/>
    <s v="ZLIN"/>
    <n v="5"/>
    <n v="0"/>
    <n v="0"/>
    <n v="0"/>
    <m/>
    <m/>
    <m/>
  </r>
  <r>
    <s v="120604002134-0"/>
    <x v="32"/>
    <n v="215100"/>
    <s v="COMPUTADORA ALL IN ONE"/>
    <s v="25.01.2013"/>
    <n v="654505.78"/>
    <n v="556329.92000000004"/>
    <s v="ZLIN"/>
    <n v="5"/>
    <n v="0"/>
    <n v="0"/>
    <n v="0"/>
    <s v="ZLIN"/>
    <n v="5"/>
    <n v="0"/>
    <n v="0"/>
    <n v="0"/>
    <m/>
    <m/>
    <m/>
  </r>
  <r>
    <s v="120604002135-0"/>
    <x v="32"/>
    <n v="335206"/>
    <s v="COMPUTADORA ALL IN ONE"/>
    <s v="25.01.2013"/>
    <n v="654505.78"/>
    <n v="556329.92000000004"/>
    <s v="ZLIN"/>
    <n v="5"/>
    <n v="0"/>
    <n v="0"/>
    <n v="0"/>
    <s v="ZLIN"/>
    <n v="5"/>
    <n v="0"/>
    <n v="0"/>
    <n v="0"/>
    <m/>
    <m/>
    <m/>
  </r>
  <r>
    <s v="120604002136-0"/>
    <x v="32"/>
    <n v="335100"/>
    <s v="COMPUTADORA ALL IN ONE"/>
    <s v="25.01.2013"/>
    <n v="654505.78"/>
    <n v="556329.92000000004"/>
    <s v="ZLIN"/>
    <n v="5"/>
    <n v="0"/>
    <n v="0"/>
    <n v="0"/>
    <s v="ZLIN"/>
    <n v="5"/>
    <n v="0"/>
    <n v="0"/>
    <n v="0"/>
    <m/>
    <m/>
    <m/>
  </r>
  <r>
    <s v="120604002137-0"/>
    <x v="32"/>
    <n v="335204"/>
    <s v="COMPUTADORA ALL IN ONE"/>
    <s v="25.01.2013"/>
    <n v="654505.78"/>
    <n v="556329.92000000004"/>
    <s v="ZLIN"/>
    <n v="5"/>
    <n v="0"/>
    <n v="0"/>
    <n v="0"/>
    <s v="ZLIN"/>
    <n v="5"/>
    <n v="0"/>
    <n v="0"/>
    <n v="0"/>
    <m/>
    <m/>
    <m/>
  </r>
  <r>
    <s v="120604002138-0"/>
    <x v="32"/>
    <n v="333301"/>
    <s v="COMPUTADORA ALL IN ONE"/>
    <s v="25.01.2013"/>
    <n v="654505.78"/>
    <n v="556329.92000000004"/>
    <s v="ZLIN"/>
    <n v="5"/>
    <n v="0"/>
    <n v="0"/>
    <n v="0"/>
    <s v="ZLIN"/>
    <n v="5"/>
    <n v="0"/>
    <n v="0"/>
    <n v="0"/>
    <m/>
    <m/>
    <m/>
  </r>
  <r>
    <s v="120604002139-0"/>
    <x v="32"/>
    <n v="332201"/>
    <s v="COMPUTADORA ALL IN ONE"/>
    <s v="25.01.2013"/>
    <n v="654505.78"/>
    <n v="556329.92000000004"/>
    <s v="ZLIN"/>
    <n v="5"/>
    <n v="0"/>
    <n v="0"/>
    <n v="0"/>
    <s v="ZLIN"/>
    <n v="5"/>
    <n v="0"/>
    <n v="0"/>
    <n v="0"/>
    <m/>
    <m/>
    <m/>
  </r>
  <r>
    <s v="120604002140-0"/>
    <x v="32"/>
    <n v="333301"/>
    <s v="COMPUTADORA ALL IN ONE"/>
    <s v="25.01.2013"/>
    <n v="654505.78"/>
    <n v="556329.92000000004"/>
    <s v="ZLIN"/>
    <n v="5"/>
    <n v="0"/>
    <n v="0"/>
    <n v="0"/>
    <s v="ZLIN"/>
    <n v="5"/>
    <n v="0"/>
    <n v="0"/>
    <n v="0"/>
    <m/>
    <m/>
    <m/>
  </r>
  <r>
    <s v="120604002141-0"/>
    <x v="32"/>
    <n v="334205"/>
    <s v="COMPUTADORA ALL IN ONE"/>
    <s v="25.01.2013"/>
    <n v="654530.86"/>
    <n v="556351.23"/>
    <s v="ZLIN"/>
    <n v="5"/>
    <n v="0"/>
    <n v="0"/>
    <n v="0"/>
    <s v="ZLIN"/>
    <n v="5"/>
    <n v="0"/>
    <n v="0"/>
    <n v="0"/>
    <m/>
    <m/>
    <m/>
  </r>
  <r>
    <s v="120604002190-0"/>
    <x v="32"/>
    <n v="342502"/>
    <s v="DISPOSITIVO BIOMETRICO (TIQUETES"/>
    <s v="15.04.2013"/>
    <n v="1271922.8"/>
    <n v="1017538.24"/>
    <s v="ZLIN"/>
    <n v="5"/>
    <n v="0"/>
    <n v="0"/>
    <n v="0"/>
    <s v="ZLIN"/>
    <n v="5"/>
    <n v="0"/>
    <n v="0"/>
    <n v="0"/>
    <m/>
    <m/>
    <m/>
  </r>
  <r>
    <s v="120604002191-0"/>
    <x v="32"/>
    <n v="213301"/>
    <s v="DISPOSITIVO BIOMETRICO TIQUETES"/>
    <s v="15.04.2013"/>
    <n v="622110.07999999996"/>
    <n v="497688.06999999995"/>
    <s v="ZLIN"/>
    <n v="5"/>
    <n v="0"/>
    <n v="0"/>
    <n v="0"/>
    <s v="ZLIN"/>
    <n v="5"/>
    <n v="0"/>
    <n v="0"/>
    <n v="0"/>
    <m/>
    <m/>
    <m/>
  </r>
  <r>
    <s v="120604002192-0"/>
    <x v="32"/>
    <n v="213301"/>
    <s v="DISPOSITIVO BIOMETRICO TIQUETES"/>
    <s v="15.04.2013"/>
    <n v="622110.07999999996"/>
    <n v="497688.06999999995"/>
    <s v="ZLIN"/>
    <n v="5"/>
    <n v="0"/>
    <n v="0"/>
    <n v="0"/>
    <s v="ZLIN"/>
    <n v="5"/>
    <n v="0"/>
    <n v="0"/>
    <n v="0"/>
    <m/>
    <m/>
    <m/>
  </r>
  <r>
    <s v="120604002193-0"/>
    <x v="32"/>
    <n v="213301"/>
    <s v="DISPOSITIVO BIOMETRICO TIQUETES"/>
    <s v="15.04.2013"/>
    <n v="622110.07999999996"/>
    <n v="497688.06999999995"/>
    <s v="ZLIN"/>
    <n v="5"/>
    <n v="0"/>
    <n v="0"/>
    <n v="0"/>
    <s v="ZLIN"/>
    <n v="5"/>
    <n v="0"/>
    <n v="0"/>
    <n v="0"/>
    <m/>
    <m/>
    <m/>
  </r>
  <r>
    <s v="120604002194-0"/>
    <x v="32"/>
    <n v="213301"/>
    <s v="DISPOSITIVO BIOMETRICO TIQUETES"/>
    <s v="15.04.2013"/>
    <n v="622110.07999999996"/>
    <n v="497688.06999999995"/>
    <s v="ZLIN"/>
    <n v="5"/>
    <n v="0"/>
    <n v="0"/>
    <n v="0"/>
    <s v="ZLIN"/>
    <n v="5"/>
    <n v="0"/>
    <n v="0"/>
    <n v="0"/>
    <m/>
    <m/>
    <m/>
  </r>
  <r>
    <s v="120604002195-0"/>
    <x v="32"/>
    <n v="213301"/>
    <s v="DISPOSITIVO BIOMETRICO TIQUETES"/>
    <s v="15.04.2013"/>
    <n v="622110.07999999996"/>
    <n v="497688.06999999995"/>
    <s v="ZLIN"/>
    <n v="5"/>
    <n v="0"/>
    <n v="0"/>
    <n v="0"/>
    <s v="ZLIN"/>
    <n v="5"/>
    <n v="0"/>
    <n v="0"/>
    <n v="0"/>
    <m/>
    <m/>
    <m/>
  </r>
  <r>
    <s v="120604002196-0"/>
    <x v="32"/>
    <n v="213301"/>
    <s v="DISPOSITIVO BIOMETRICO TIQUETES"/>
    <s v="15.04.2013"/>
    <n v="622110.07999999996"/>
    <n v="497688.06999999995"/>
    <s v="ZLIN"/>
    <n v="5"/>
    <n v="0"/>
    <n v="0"/>
    <n v="0"/>
    <s v="ZLIN"/>
    <n v="5"/>
    <n v="0"/>
    <n v="0"/>
    <n v="0"/>
    <m/>
    <m/>
    <m/>
  </r>
  <r>
    <s v="120604002197-0"/>
    <x v="32"/>
    <n v="213301"/>
    <s v="DISPOSITIVO BIOMETRICO TIQUETES"/>
    <s v="15.04.2013"/>
    <n v="551308.29"/>
    <n v="441046.64"/>
    <s v="ZLIN"/>
    <n v="5"/>
    <n v="0"/>
    <n v="0"/>
    <n v="0"/>
    <s v="ZLIN"/>
    <n v="5"/>
    <n v="0"/>
    <n v="0"/>
    <n v="0"/>
    <m/>
    <m/>
    <m/>
  </r>
  <r>
    <s v="120604002198-0"/>
    <x v="32"/>
    <n v="213301"/>
    <s v="DISPOSITIVO BIOMETRICO TIQUETES"/>
    <s v="15.04.2013"/>
    <n v="551308.29"/>
    <n v="441046.64"/>
    <s v="ZLIN"/>
    <n v="5"/>
    <n v="0"/>
    <n v="0"/>
    <n v="0"/>
    <s v="ZLIN"/>
    <n v="5"/>
    <n v="0"/>
    <n v="0"/>
    <n v="0"/>
    <m/>
    <m/>
    <m/>
  </r>
  <r>
    <s v="120604002199-0"/>
    <x v="32"/>
    <n v="213301"/>
    <s v="DISPOSITIVO BIOMETRICO TIQUETES"/>
    <s v="15.04.2013"/>
    <n v="551308.29"/>
    <n v="441046.64"/>
    <s v="ZLIN"/>
    <n v="5"/>
    <n v="0"/>
    <n v="0"/>
    <n v="0"/>
    <s v="ZLIN"/>
    <n v="5"/>
    <n v="0"/>
    <n v="0"/>
    <n v="0"/>
    <m/>
    <m/>
    <m/>
  </r>
  <r>
    <s v="120604002200-0"/>
    <x v="32"/>
    <n v="213301"/>
    <s v="DISPOSITIVO BIOMETRICO TIQUETES"/>
    <s v="15.04.2013"/>
    <n v="551308.29"/>
    <n v="441046.64"/>
    <s v="ZLIN"/>
    <n v="5"/>
    <n v="0"/>
    <n v="0"/>
    <n v="0"/>
    <s v="ZLIN"/>
    <n v="5"/>
    <n v="0"/>
    <n v="0"/>
    <n v="0"/>
    <m/>
    <m/>
    <m/>
  </r>
  <r>
    <s v="120604002201-0"/>
    <x v="32"/>
    <n v="213301"/>
    <s v="DISPOSITIVO BIOMETRICO TIQUETES"/>
    <s v="15.04.2013"/>
    <n v="551283.28"/>
    <n v="441026.63"/>
    <s v="ZLIN"/>
    <n v="5"/>
    <n v="0"/>
    <n v="0"/>
    <n v="0"/>
    <s v="ZLIN"/>
    <n v="5"/>
    <n v="0"/>
    <n v="0"/>
    <n v="0"/>
    <m/>
    <m/>
    <m/>
  </r>
  <r>
    <s v="120604002202-0"/>
    <x v="32"/>
    <n v="213301"/>
    <s v="EQUIPO DE COMPUTO (TIQUETES EN S"/>
    <s v="23.10.2013"/>
    <n v="449340.79"/>
    <n v="314538.55999999994"/>
    <s v="ZLIN"/>
    <n v="5"/>
    <n v="0"/>
    <n v="0"/>
    <n v="0"/>
    <s v="ZLIN"/>
    <n v="5"/>
    <n v="0"/>
    <n v="0"/>
    <n v="0"/>
    <m/>
    <m/>
    <m/>
  </r>
  <r>
    <s v="120604002203-0"/>
    <x v="32"/>
    <n v="213301"/>
    <s v="EQUIPO DE COMPUTO TIQUETES EN SO"/>
    <s v="15.04.2013"/>
    <n v="1099168.56"/>
    <n v="879334.85000000009"/>
    <s v="ZLIN"/>
    <n v="5"/>
    <n v="0"/>
    <n v="0"/>
    <n v="0"/>
    <s v="ZLIN"/>
    <n v="5"/>
    <n v="0"/>
    <n v="0"/>
    <n v="0"/>
    <m/>
    <m/>
    <m/>
  </r>
  <r>
    <s v="120604002204-0"/>
    <x v="32"/>
    <n v="342502"/>
    <s v="EQUIPO DE COMPUTO TIQUETES EN SO"/>
    <s v="15.04.2013"/>
    <n v="1091685.73"/>
    <n v="873348.59"/>
    <s v="ZLIN"/>
    <n v="5"/>
    <n v="0"/>
    <n v="0"/>
    <n v="0"/>
    <s v="ZLIN"/>
    <n v="5"/>
    <n v="0"/>
    <n v="0"/>
    <n v="0"/>
    <m/>
    <m/>
    <m/>
  </r>
  <r>
    <s v="120604002205-0"/>
    <x v="32"/>
    <n v="213301"/>
    <s v="EQUIPO DE COMPUTO TIQUETES EN SO"/>
    <s v="15.04.2013"/>
    <n v="1091685.73"/>
    <n v="873348.59"/>
    <s v="ZLIN"/>
    <n v="5"/>
    <n v="0"/>
    <n v="0"/>
    <n v="0"/>
    <s v="ZLIN"/>
    <n v="5"/>
    <n v="0"/>
    <n v="0"/>
    <n v="0"/>
    <m/>
    <m/>
    <m/>
  </r>
  <r>
    <s v="120604002206-0"/>
    <x v="32"/>
    <n v="335201"/>
    <s v="EQUIPO DE COMPUTO TIQUETES EN SO"/>
    <s v="15.04.2013"/>
    <n v="1091685.73"/>
    <n v="873348.59"/>
    <s v="ZLIN"/>
    <n v="5"/>
    <n v="0"/>
    <n v="0"/>
    <n v="0"/>
    <s v="ZLIN"/>
    <n v="5"/>
    <n v="0"/>
    <n v="0"/>
    <n v="0"/>
    <m/>
    <m/>
    <m/>
  </r>
  <r>
    <s v="120604002207-0"/>
    <x v="32"/>
    <n v="213301"/>
    <s v="EQUIPO DE COMPUTO TIQUETES EN SO"/>
    <s v="15.04.2013"/>
    <n v="1091685.73"/>
    <n v="873348.59"/>
    <s v="ZLIN"/>
    <n v="5"/>
    <n v="0"/>
    <n v="0"/>
    <n v="0"/>
    <s v="ZLIN"/>
    <n v="5"/>
    <n v="0"/>
    <n v="0"/>
    <n v="0"/>
    <m/>
    <m/>
    <m/>
  </r>
  <r>
    <s v="120604002208-0"/>
    <x v="32"/>
    <n v="213301"/>
    <s v="EQUIPO DE COMPUTO TIQUETES EN SO"/>
    <s v="15.04.2013"/>
    <n v="1091685.73"/>
    <n v="873348.59"/>
    <s v="ZLIN"/>
    <n v="5"/>
    <n v="0"/>
    <n v="0"/>
    <n v="0"/>
    <s v="ZLIN"/>
    <n v="5"/>
    <n v="0"/>
    <n v="0"/>
    <n v="0"/>
    <m/>
    <m/>
    <m/>
  </r>
  <r>
    <s v="120604002209-0"/>
    <x v="32"/>
    <n v="213301"/>
    <s v="EQUIPO DE COMPUTO TIQUETES EN SO"/>
    <s v="15.04.2013"/>
    <n v="1091685.73"/>
    <n v="873348.59"/>
    <s v="ZLIN"/>
    <n v="5"/>
    <n v="0"/>
    <n v="0"/>
    <n v="0"/>
    <s v="ZLIN"/>
    <n v="5"/>
    <n v="0"/>
    <n v="0"/>
    <n v="0"/>
    <m/>
    <m/>
    <m/>
  </r>
  <r>
    <s v="120604002210-0"/>
    <x v="32"/>
    <n v="213301"/>
    <s v="EQUIPO DE COMPUTO TIQUETES EN SO"/>
    <s v="15.04.2013"/>
    <n v="1091685.73"/>
    <n v="873348.59"/>
    <s v="ZLIN"/>
    <n v="5"/>
    <n v="0"/>
    <n v="0"/>
    <n v="0"/>
    <s v="ZLIN"/>
    <n v="5"/>
    <n v="0"/>
    <n v="0"/>
    <n v="0"/>
    <m/>
    <m/>
    <m/>
  </r>
  <r>
    <s v="120604002211-0"/>
    <x v="32"/>
    <n v="213301"/>
    <s v="EQUIPO DE COMPUTO TIQUETES EN SO"/>
    <s v="15.04.2013"/>
    <n v="1091685.73"/>
    <n v="873348.59"/>
    <s v="ZLIN"/>
    <n v="5"/>
    <n v="0"/>
    <n v="0"/>
    <n v="0"/>
    <s v="ZLIN"/>
    <n v="5"/>
    <n v="0"/>
    <n v="0"/>
    <n v="0"/>
    <m/>
    <m/>
    <m/>
  </r>
  <r>
    <s v="120604002212-0"/>
    <x v="32"/>
    <n v="213301"/>
    <s v="EQUIPO DE COMPUTO TIQUETES EN SO"/>
    <s v="15.04.2013"/>
    <n v="1091685.73"/>
    <n v="873348.59"/>
    <s v="ZLIN"/>
    <n v="5"/>
    <n v="0"/>
    <n v="0"/>
    <n v="0"/>
    <s v="ZLIN"/>
    <n v="5"/>
    <n v="0"/>
    <n v="0"/>
    <n v="0"/>
    <m/>
    <m/>
    <m/>
  </r>
  <r>
    <s v="120604002213-0"/>
    <x v="32"/>
    <n v="213301"/>
    <s v="COMPUTADORA"/>
    <s v="15.04.2013"/>
    <n v="1091655.6399999999"/>
    <n v="873324.50999999989"/>
    <s v="ZLIN"/>
    <n v="5"/>
    <n v="0"/>
    <n v="0"/>
    <n v="0"/>
    <s v="ZLIN"/>
    <n v="5"/>
    <n v="0"/>
    <n v="0"/>
    <n v="0"/>
    <m/>
    <m/>
    <m/>
  </r>
  <r>
    <s v="120604002214-0"/>
    <x v="32"/>
    <n v="341201"/>
    <s v="COMPUTADORA PORTATIL"/>
    <s v="28.09.2012"/>
    <n v="588588.5"/>
    <n v="539539.46"/>
    <s v="ZLIN"/>
    <n v="5"/>
    <n v="0"/>
    <n v="0"/>
    <n v="0"/>
    <s v="ZLIN"/>
    <n v="5"/>
    <n v="0"/>
    <n v="0"/>
    <n v="0"/>
    <m/>
    <m/>
    <m/>
  </r>
  <r>
    <s v="120604002215-0"/>
    <x v="32"/>
    <n v="341201"/>
    <s v="COMPUTADORA PORTATIL"/>
    <s v="28.09.2012"/>
    <n v="588588.5"/>
    <n v="539539.46"/>
    <s v="ZLIN"/>
    <n v="5"/>
    <n v="0"/>
    <n v="0"/>
    <n v="0"/>
    <s v="ZLIN"/>
    <n v="5"/>
    <n v="0"/>
    <n v="0"/>
    <n v="0"/>
    <m/>
    <m/>
    <m/>
  </r>
  <r>
    <s v="120604002217-0"/>
    <x v="32"/>
    <n v="315100"/>
    <s v="SCANER (AmpliacMuellePetrolero y"/>
    <s v="14.11.2012"/>
    <n v="3607648.59"/>
    <n v="3186756.26"/>
    <s v="ZLIN"/>
    <n v="5"/>
    <n v="0"/>
    <n v="0"/>
    <n v="0"/>
    <s v="ZLIN"/>
    <n v="5"/>
    <n v="0"/>
    <n v="0"/>
    <n v="0"/>
    <m/>
    <m/>
    <m/>
  </r>
  <r>
    <s v="120604002218-0"/>
    <x v="32"/>
    <n v="315100"/>
    <s v="SCANER (AmpliacMuellePetrolero y"/>
    <s v="14.11.2012"/>
    <n v="3607648.59"/>
    <n v="3186756.26"/>
    <s v="ZLIN"/>
    <n v="5"/>
    <n v="0"/>
    <n v="0"/>
    <n v="0"/>
    <s v="ZLIN"/>
    <n v="5"/>
    <n v="0"/>
    <n v="0"/>
    <n v="0"/>
    <m/>
    <m/>
    <m/>
  </r>
  <r>
    <s v="120604002219-0"/>
    <x v="32"/>
    <n v="213100"/>
    <s v="COMPUTADORA ALL IN ONE"/>
    <s v="04.04.2013"/>
    <n v="694506.44"/>
    <n v="555605.15999999992"/>
    <s v="ZLIN"/>
    <n v="5"/>
    <n v="0"/>
    <n v="0"/>
    <n v="0"/>
    <s v="ZLIN"/>
    <n v="5"/>
    <n v="0"/>
    <n v="0"/>
    <n v="0"/>
    <m/>
    <m/>
    <m/>
  </r>
  <r>
    <s v="120604002220-0"/>
    <x v="32"/>
    <n v="213100"/>
    <s v="COMPUTADORA ALL IN ONE"/>
    <s v="04.04.2013"/>
    <n v="694506.44"/>
    <n v="555605.15999999992"/>
    <s v="ZLIN"/>
    <n v="5"/>
    <n v="0"/>
    <n v="0"/>
    <n v="0"/>
    <s v="ZLIN"/>
    <n v="5"/>
    <n v="0"/>
    <n v="0"/>
    <n v="0"/>
    <m/>
    <m/>
    <m/>
  </r>
  <r>
    <s v="120604002221-0"/>
    <x v="32"/>
    <n v="213100"/>
    <s v="COMPUTADORA ALL IN ONE"/>
    <s v="04.04.2013"/>
    <n v="694506.44"/>
    <n v="555605.15999999992"/>
    <s v="ZLIN"/>
    <n v="5"/>
    <n v="0"/>
    <n v="0"/>
    <n v="0"/>
    <s v="ZLIN"/>
    <n v="5"/>
    <n v="0"/>
    <n v="0"/>
    <n v="0"/>
    <m/>
    <m/>
    <m/>
  </r>
  <r>
    <s v="120604002222-0"/>
    <x v="32"/>
    <n v="213301"/>
    <s v="COMPUTADORA ALL IN ONE"/>
    <s v="04.04.2013"/>
    <n v="694506.44"/>
    <n v="555605.15999999992"/>
    <s v="ZLIN"/>
    <n v="5"/>
    <n v="0"/>
    <n v="0"/>
    <n v="0"/>
    <s v="ZLIN"/>
    <n v="5"/>
    <n v="0"/>
    <n v="0"/>
    <n v="0"/>
    <m/>
    <m/>
    <m/>
  </r>
  <r>
    <s v="120604002223-0"/>
    <x v="32"/>
    <n v="213201"/>
    <s v="COMPUTADORA ALL IN ONE"/>
    <s v="04.04.2013"/>
    <n v="694506.44"/>
    <n v="555605.15999999992"/>
    <s v="ZLIN"/>
    <n v="5"/>
    <n v="0"/>
    <n v="0"/>
    <n v="0"/>
    <s v="ZLIN"/>
    <n v="5"/>
    <n v="0"/>
    <n v="0"/>
    <n v="0"/>
    <m/>
    <m/>
    <m/>
  </r>
  <r>
    <s v="120604002224-0"/>
    <x v="32"/>
    <n v="131100"/>
    <s v="COMPUTADORA ALL IN ONE"/>
    <s v="04.04.2013"/>
    <n v="698113.85"/>
    <n v="558491.07999999996"/>
    <s v="ZLIN"/>
    <n v="5"/>
    <n v="0"/>
    <n v="0"/>
    <n v="0"/>
    <s v="ZLIN"/>
    <n v="5"/>
    <n v="0"/>
    <n v="0"/>
    <n v="0"/>
    <m/>
    <m/>
    <m/>
  </r>
  <r>
    <s v="120604002225-0"/>
    <x v="32"/>
    <n v="213100"/>
    <s v="DOCKING STATION 90W8460P"/>
    <s v="22.11.2012"/>
    <n v="96710"/>
    <n v="85427.16"/>
    <s v="ZLIN"/>
    <n v="5"/>
    <n v="0"/>
    <n v="0"/>
    <n v="0"/>
    <s v="ZLIN"/>
    <n v="5"/>
    <n v="0"/>
    <n v="0"/>
    <n v="0"/>
    <m/>
    <m/>
    <m/>
  </r>
  <r>
    <s v="120604002226-0"/>
    <x v="32"/>
    <n v="213100"/>
    <s v="DOCKING STATION 90W8460P"/>
    <s v="22.11.2012"/>
    <n v="96710"/>
    <n v="85427.16"/>
    <s v="ZLIN"/>
    <n v="5"/>
    <n v="0"/>
    <n v="0"/>
    <n v="0"/>
    <s v="ZLIN"/>
    <n v="5"/>
    <n v="0"/>
    <n v="0"/>
    <n v="0"/>
    <m/>
    <m/>
    <m/>
  </r>
  <r>
    <s v="120604002227-0"/>
    <x v="32"/>
    <n v="213100"/>
    <s v="DOCKING STATION HP"/>
    <s v="22.11.2012"/>
    <n v="96710"/>
    <n v="85427.16"/>
    <s v="ZLIN"/>
    <n v="5"/>
    <n v="0"/>
    <n v="0"/>
    <n v="0"/>
    <s v="ZLIN"/>
    <n v="5"/>
    <n v="0"/>
    <n v="0"/>
    <n v="0"/>
    <m/>
    <m/>
    <m/>
  </r>
  <r>
    <s v="120604002228-0"/>
    <x v="32"/>
    <n v="341100"/>
    <s v="DOCKING STATION HP"/>
    <s v="22.11.2012"/>
    <n v="96710"/>
    <n v="85427.16"/>
    <s v="ZLIN"/>
    <n v="5"/>
    <n v="0"/>
    <n v="0"/>
    <n v="0"/>
    <s v="ZLIN"/>
    <n v="5"/>
    <n v="0"/>
    <n v="0"/>
    <n v="0"/>
    <m/>
    <m/>
    <m/>
  </r>
  <r>
    <s v="120604002229-0"/>
    <x v="32"/>
    <n v="344303"/>
    <s v="DOCKING STATION HP"/>
    <s v="22.11.2012"/>
    <n v="96710"/>
    <n v="85427.16"/>
    <s v="ZLIN"/>
    <n v="5"/>
    <n v="0"/>
    <n v="0"/>
    <n v="0"/>
    <s v="ZLIN"/>
    <n v="5"/>
    <n v="0"/>
    <n v="0"/>
    <n v="0"/>
    <m/>
    <m/>
    <m/>
  </r>
  <r>
    <s v="120604002241-0"/>
    <x v="32"/>
    <n v="213301"/>
    <s v="IMPRESORA DE PUNTO DE VENTA (TIQ"/>
    <s v="15.04.2013"/>
    <n v="565431.73"/>
    <n v="452345.39"/>
    <s v="ZLIN"/>
    <n v="5"/>
    <n v="0"/>
    <n v="0"/>
    <n v="0"/>
    <s v="ZLIN"/>
    <n v="5"/>
    <n v="0"/>
    <n v="0"/>
    <n v="0"/>
    <m/>
    <m/>
    <m/>
  </r>
  <r>
    <s v="120604002242-0"/>
    <x v="32"/>
    <n v="213301"/>
    <s v="IMPRESORA DE PUNTO DE VENTA (TIQ"/>
    <s v="15.04.2013"/>
    <n v="565431.73"/>
    <n v="452345.39"/>
    <s v="ZLIN"/>
    <n v="5"/>
    <n v="0"/>
    <n v="0"/>
    <n v="0"/>
    <s v="ZLIN"/>
    <n v="5"/>
    <n v="0"/>
    <n v="0"/>
    <n v="0"/>
    <m/>
    <m/>
    <m/>
  </r>
  <r>
    <s v="120604002243-0"/>
    <x v="32"/>
    <n v="213301"/>
    <s v="IMPRESORA DE PUNTO DE VENTA (TIQ"/>
    <s v="15.04.2013"/>
    <n v="565431.73"/>
    <n v="452345.39"/>
    <s v="ZLIN"/>
    <n v="5"/>
    <n v="0"/>
    <n v="0"/>
    <n v="0"/>
    <s v="ZLIN"/>
    <n v="5"/>
    <n v="0"/>
    <n v="0"/>
    <n v="0"/>
    <m/>
    <m/>
    <m/>
  </r>
  <r>
    <s v="120604002244-0"/>
    <x v="32"/>
    <n v="213301"/>
    <s v="IMPRESORA DE PUNTO DE VENTA (TIQ"/>
    <s v="15.04.2013"/>
    <n v="565431.73"/>
    <n v="452345.39"/>
    <s v="ZLIN"/>
    <n v="5"/>
    <n v="0"/>
    <n v="0"/>
    <n v="0"/>
    <s v="ZLIN"/>
    <n v="5"/>
    <n v="0"/>
    <n v="0"/>
    <n v="0"/>
    <m/>
    <m/>
    <m/>
  </r>
  <r>
    <s v="120604002245-0"/>
    <x v="32"/>
    <n v="213301"/>
    <s v="IMPRESORA DE PUNTO DE VENTA (TIQ"/>
    <s v="15.04.2013"/>
    <n v="565431.73"/>
    <n v="452345.39"/>
    <s v="ZLIN"/>
    <n v="5"/>
    <n v="0"/>
    <n v="0"/>
    <n v="0"/>
    <s v="ZLIN"/>
    <n v="5"/>
    <n v="0"/>
    <n v="0"/>
    <n v="0"/>
    <m/>
    <m/>
    <m/>
  </r>
  <r>
    <s v="120604002246-0"/>
    <x v="32"/>
    <n v="323100"/>
    <s v="Computador tipo workstation"/>
    <s v="07.02.2013"/>
    <n v="1831870.06"/>
    <n v="1526558.3800000001"/>
    <s v="ZLIN"/>
    <n v="5"/>
    <n v="0"/>
    <n v="0"/>
    <n v="0"/>
    <s v="ZLIN"/>
    <n v="5"/>
    <n v="0"/>
    <n v="0"/>
    <n v="0"/>
    <m/>
    <m/>
    <m/>
  </r>
  <r>
    <s v="120604002247-0"/>
    <x v="32"/>
    <n v="323100"/>
    <s v="Computador tipo workstation"/>
    <s v="07.02.2013"/>
    <n v="1831870.06"/>
    <n v="1526558.3800000001"/>
    <s v="ZLIN"/>
    <n v="5"/>
    <n v="0"/>
    <n v="0"/>
    <n v="0"/>
    <s v="ZLIN"/>
    <n v="5"/>
    <n v="0"/>
    <n v="0"/>
    <n v="0"/>
    <m/>
    <m/>
    <m/>
  </r>
  <r>
    <s v="120604002248-0"/>
    <x v="32"/>
    <n v="323100"/>
    <s v="Computador tipo workstation"/>
    <s v="07.02.2013"/>
    <n v="1831870.06"/>
    <n v="1526558.3800000001"/>
    <s v="ZLIN"/>
    <n v="5"/>
    <n v="0"/>
    <n v="0"/>
    <n v="0"/>
    <s v="ZLIN"/>
    <n v="5"/>
    <n v="0"/>
    <n v="0"/>
    <n v="0"/>
    <m/>
    <m/>
    <m/>
  </r>
  <r>
    <s v="120604002249-0"/>
    <x v="32"/>
    <n v="321102"/>
    <s v="Computador tipo workstation"/>
    <s v="07.02.2013"/>
    <n v="1831870.06"/>
    <n v="1526558.3800000001"/>
    <s v="ZLIN"/>
    <n v="5"/>
    <n v="0"/>
    <n v="0"/>
    <n v="0"/>
    <s v="ZLIN"/>
    <n v="5"/>
    <n v="0"/>
    <n v="0"/>
    <n v="0"/>
    <m/>
    <m/>
    <m/>
  </r>
  <r>
    <s v="120604002250-0"/>
    <x v="32"/>
    <n v="323100"/>
    <s v="Computador tipo workstation"/>
    <s v="07.02.2013"/>
    <n v="1831870.06"/>
    <n v="1526558.3800000001"/>
    <s v="ZLIN"/>
    <n v="5"/>
    <n v="0"/>
    <n v="0"/>
    <n v="0"/>
    <s v="ZLIN"/>
    <n v="5"/>
    <n v="0"/>
    <n v="0"/>
    <n v="0"/>
    <m/>
    <m/>
    <m/>
  </r>
  <r>
    <s v="120604002251-0"/>
    <x v="32"/>
    <n v="323305"/>
    <s v="Computador tipo workstation"/>
    <s v="07.02.2013"/>
    <n v="1831870.06"/>
    <n v="1526558.3800000001"/>
    <s v="ZLIN"/>
    <n v="5"/>
    <n v="0"/>
    <n v="0"/>
    <n v="0"/>
    <s v="ZLIN"/>
    <n v="5"/>
    <n v="0"/>
    <n v="0"/>
    <n v="0"/>
    <m/>
    <m/>
    <m/>
  </r>
  <r>
    <s v="120604002252-0"/>
    <x v="32"/>
    <n v="323301"/>
    <s v="Computador tipo workstation"/>
    <s v="07.02.2013"/>
    <n v="1831870.06"/>
    <n v="1526558.3800000001"/>
    <s v="ZLIN"/>
    <n v="5"/>
    <n v="0"/>
    <n v="0"/>
    <n v="0"/>
    <s v="ZLIN"/>
    <n v="5"/>
    <n v="0"/>
    <n v="0"/>
    <n v="0"/>
    <m/>
    <m/>
    <m/>
  </r>
  <r>
    <s v="120604002253-0"/>
    <x v="32"/>
    <n v="323301"/>
    <s v="Computador tipo workstation"/>
    <s v="07.02.2013"/>
    <n v="1831870.06"/>
    <n v="1526558.3800000001"/>
    <s v="ZLIN"/>
    <n v="5"/>
    <n v="0"/>
    <n v="0"/>
    <n v="0"/>
    <s v="ZLIN"/>
    <n v="5"/>
    <n v="0"/>
    <n v="0"/>
    <n v="0"/>
    <m/>
    <m/>
    <m/>
  </r>
  <r>
    <s v="120604002254-0"/>
    <x v="32"/>
    <n v="323304"/>
    <s v="Computador tipo workstation"/>
    <s v="07.02.2013"/>
    <n v="1831870.06"/>
    <n v="1526558.3800000001"/>
    <s v="ZLIN"/>
    <n v="5"/>
    <n v="0"/>
    <n v="0"/>
    <n v="0"/>
    <s v="ZLIN"/>
    <n v="5"/>
    <n v="0"/>
    <n v="0"/>
    <n v="0"/>
    <m/>
    <m/>
    <m/>
  </r>
  <r>
    <s v="120604002255-0"/>
    <x v="32"/>
    <n v="322301"/>
    <s v="Computador tipo workstation"/>
    <s v="07.02.2013"/>
    <n v="1831870.06"/>
    <n v="1526558.3800000001"/>
    <s v="ZLIN"/>
    <n v="5"/>
    <n v="0"/>
    <n v="0"/>
    <n v="0"/>
    <s v="ZLIN"/>
    <n v="5"/>
    <n v="0"/>
    <n v="0"/>
    <n v="0"/>
    <m/>
    <m/>
    <m/>
  </r>
  <r>
    <s v="120604002256-0"/>
    <x v="32"/>
    <n v="323301"/>
    <s v="Computador tipo workstation"/>
    <s v="07.02.2013"/>
    <n v="1831870.06"/>
    <n v="1526558.3800000001"/>
    <s v="ZLIN"/>
    <n v="5"/>
    <n v="0"/>
    <n v="0"/>
    <n v="0"/>
    <s v="ZLIN"/>
    <n v="5"/>
    <n v="0"/>
    <n v="0"/>
    <n v="0"/>
    <m/>
    <m/>
    <m/>
  </r>
  <r>
    <s v="120604002257-0"/>
    <x v="32"/>
    <n v="323100"/>
    <s v="Computador tipo workstation"/>
    <s v="07.02.2013"/>
    <n v="1831870.06"/>
    <n v="1526558.3800000001"/>
    <s v="ZLIN"/>
    <n v="5"/>
    <n v="0"/>
    <n v="0"/>
    <n v="0"/>
    <s v="ZLIN"/>
    <n v="5"/>
    <n v="0"/>
    <n v="0"/>
    <n v="0"/>
    <m/>
    <m/>
    <m/>
  </r>
  <r>
    <s v="120604002258-0"/>
    <x v="32"/>
    <n v="321102"/>
    <s v="Computador tipo workstation"/>
    <s v="07.02.2013"/>
    <n v="1842001.33"/>
    <n v="1535001.11"/>
    <s v="ZLIN"/>
    <n v="5"/>
    <n v="0"/>
    <n v="0"/>
    <n v="0"/>
    <s v="ZLIN"/>
    <n v="5"/>
    <n v="0"/>
    <n v="0"/>
    <n v="0"/>
    <m/>
    <m/>
    <m/>
  </r>
  <r>
    <s v="120604002259-0"/>
    <x v="32"/>
    <n v="344202"/>
    <s v="COMPUTADORA PORTATIL"/>
    <s v="19.12.2012"/>
    <n v="621500"/>
    <n v="538633.32999999996"/>
    <s v="ZLIN"/>
    <n v="5"/>
    <n v="0"/>
    <n v="0"/>
    <n v="0"/>
    <s v="ZLIN"/>
    <n v="5"/>
    <n v="0"/>
    <n v="0"/>
    <n v="0"/>
    <m/>
    <m/>
    <m/>
  </r>
  <r>
    <s v="120604002260-0"/>
    <x v="32"/>
    <n v="344202"/>
    <s v="COMPUTADORA PORTATIL"/>
    <s v="19.12.2012"/>
    <n v="621500"/>
    <n v="538633.32999999996"/>
    <s v="ZLIN"/>
    <n v="5"/>
    <n v="0"/>
    <n v="0"/>
    <n v="0"/>
    <s v="ZLIN"/>
    <n v="5"/>
    <n v="0"/>
    <n v="0"/>
    <n v="0"/>
    <m/>
    <m/>
    <m/>
  </r>
  <r>
    <s v="120604002261-0"/>
    <x v="32"/>
    <n v="131100"/>
    <s v="CPU HP PAVILLON"/>
    <s v="20.12.2012"/>
    <n v="550000"/>
    <n v="476666.67"/>
    <s v="ZLIN"/>
    <n v="5"/>
    <n v="0"/>
    <n v="0"/>
    <n v="0"/>
    <s v="ZLIN"/>
    <n v="5"/>
    <n v="0"/>
    <n v="0"/>
    <n v="0"/>
    <m/>
    <m/>
    <m/>
  </r>
  <r>
    <s v="120604002262-0"/>
    <x v="32"/>
    <n v="211100"/>
    <s v="Monitor AOC 21.5 LCD LED"/>
    <s v="20.12.2012"/>
    <n v="94355"/>
    <n v="81774.33"/>
    <s v="ZLIN"/>
    <n v="5"/>
    <n v="0"/>
    <n v="0"/>
    <n v="0"/>
    <s v="ZLIN"/>
    <n v="5"/>
    <n v="0"/>
    <n v="0"/>
    <n v="0"/>
    <m/>
    <m/>
    <m/>
  </r>
  <r>
    <s v="120604002263-0"/>
    <x v="32"/>
    <n v="213201"/>
    <s v="DISCO DURO (DATA CENTER)"/>
    <s v="05.03.2013"/>
    <n v="760477.18"/>
    <n v="621056.37000000011"/>
    <s v="ZLIN"/>
    <n v="5"/>
    <n v="0"/>
    <n v="0"/>
    <n v="0"/>
    <s v="ZLIN"/>
    <n v="5"/>
    <n v="0"/>
    <n v="0"/>
    <n v="0"/>
    <m/>
    <m/>
    <m/>
  </r>
  <r>
    <s v="120604002266-0"/>
    <x v="32"/>
    <n v="321102"/>
    <s v="COMPUTADORA ESCRITORIO"/>
    <s v="02.07.2014"/>
    <n v="22671140.809999999"/>
    <n v="11644664.509999998"/>
    <s v="ZLIN"/>
    <n v="5"/>
    <n v="0"/>
    <n v="0"/>
    <n v="0"/>
    <s v="ZLIN"/>
    <n v="5"/>
    <n v="0"/>
    <n v="0"/>
    <n v="0"/>
    <m/>
    <m/>
    <m/>
  </r>
  <r>
    <s v="120604002269-0"/>
    <x v="32"/>
    <n v="341102"/>
    <s v="PANTALLA LED 24&quot; CONEXIÓN HDMI"/>
    <s v="08.08.2014"/>
    <n v="374964.01"/>
    <n v="142294.03"/>
    <s v="ZLIN"/>
    <n v="10"/>
    <n v="0"/>
    <n v="0"/>
    <n v="0"/>
    <s v="ZLIN"/>
    <n v="5"/>
    <n v="0"/>
    <n v="0"/>
    <n v="0"/>
    <m/>
    <m/>
    <m/>
  </r>
  <r>
    <s v="120604002270-0"/>
    <x v="32"/>
    <n v="341102"/>
    <s v="PANTALLA LED 24&quot; CONEXIÓN HDMI"/>
    <s v="08.08.2014"/>
    <n v="374964.01"/>
    <n v="142294.03"/>
    <s v="ZLIN"/>
    <n v="10"/>
    <n v="0"/>
    <n v="0"/>
    <n v="0"/>
    <s v="ZLIN"/>
    <n v="5"/>
    <n v="0"/>
    <n v="0"/>
    <n v="0"/>
    <m/>
    <m/>
    <m/>
  </r>
  <r>
    <s v="120604002271-0"/>
    <x v="32"/>
    <n v="341102"/>
    <s v="PANTALLA LED 24&quot; CONEXIÓN HDMI"/>
    <s v="08.08.2014"/>
    <n v="374964.01"/>
    <n v="142294.03"/>
    <s v="ZLIN"/>
    <n v="10"/>
    <n v="0"/>
    <n v="0"/>
    <n v="0"/>
    <s v="ZLIN"/>
    <n v="5"/>
    <n v="0"/>
    <n v="0"/>
    <n v="0"/>
    <m/>
    <m/>
    <m/>
  </r>
  <r>
    <s v="120604002272-0"/>
    <x v="32"/>
    <n v="341102"/>
    <s v="PANTALLA LED 24&quot; CONEXIÓN HDMI"/>
    <s v="08.08.2014"/>
    <n v="374964.01"/>
    <n v="142294.03"/>
    <s v="ZLIN"/>
    <n v="10"/>
    <n v="0"/>
    <n v="0"/>
    <n v="0"/>
    <s v="ZLIN"/>
    <n v="5"/>
    <n v="0"/>
    <n v="0"/>
    <n v="0"/>
    <m/>
    <m/>
    <m/>
  </r>
  <r>
    <s v="120604002273-0"/>
    <x v="32"/>
    <n v="341102"/>
    <s v="PANTALLA LED 24&quot; CONEXIÓN HDMI"/>
    <s v="08.08.2014"/>
    <n v="401739.81"/>
    <n v="152455.1"/>
    <s v="ZLIN"/>
    <n v="10"/>
    <n v="0"/>
    <n v="0"/>
    <n v="0"/>
    <s v="ZLIN"/>
    <n v="5"/>
    <n v="0"/>
    <n v="0"/>
    <n v="0"/>
    <m/>
    <m/>
    <m/>
  </r>
  <r>
    <s v="120604002274-0"/>
    <x v="32"/>
    <n v="341102"/>
    <s v="PANTALLA LED 24&quot; CONEXIÓN HDMI"/>
    <s v="08.08.2014"/>
    <n v="401734.39"/>
    <n v="152453.05000000002"/>
    <s v="ZLIN"/>
    <n v="10"/>
    <n v="0"/>
    <n v="0"/>
    <n v="0"/>
    <s v="ZLIN"/>
    <n v="5"/>
    <n v="0"/>
    <n v="0"/>
    <n v="0"/>
    <m/>
    <m/>
    <m/>
  </r>
  <r>
    <s v="120604002275-0"/>
    <x v="32"/>
    <n v="341102"/>
    <s v="PANTALLA LED 24&quot; CONEXIÓN HDMI"/>
    <s v="08.08.2014"/>
    <n v="374964.01"/>
    <n v="142294.03"/>
    <s v="ZLIN"/>
    <n v="10"/>
    <n v="0"/>
    <n v="0"/>
    <n v="0"/>
    <s v="ZLIN"/>
    <n v="5"/>
    <n v="0"/>
    <n v="0"/>
    <n v="0"/>
    <m/>
    <m/>
    <m/>
  </r>
  <r>
    <s v="120604002276-0"/>
    <x v="32"/>
    <n v="341102"/>
    <s v="PANTALLA LED 60&quot; CONEXIÓN HDMI"/>
    <s v="08.08.2014"/>
    <n v="1324420.45"/>
    <n v="502600.58999999997"/>
    <s v="ZLIN"/>
    <n v="10"/>
    <n v="0"/>
    <n v="0"/>
    <n v="0"/>
    <s v="ZLIN"/>
    <n v="5"/>
    <n v="0"/>
    <n v="0"/>
    <n v="0"/>
    <m/>
    <m/>
    <m/>
  </r>
  <r>
    <s v="120604002277-0"/>
    <x v="32"/>
    <n v="341102"/>
    <s v="PANTALLA LED 60&quot; CONEXIÓN HDMI"/>
    <s v="08.08.2014"/>
    <n v="1324420.45"/>
    <n v="502600.58999999997"/>
    <s v="ZLIN"/>
    <n v="10"/>
    <n v="0"/>
    <n v="0"/>
    <n v="0"/>
    <s v="ZLIN"/>
    <n v="5"/>
    <n v="0"/>
    <n v="0"/>
    <n v="0"/>
    <m/>
    <m/>
    <m/>
  </r>
  <r>
    <s v="120604002278-0"/>
    <x v="32"/>
    <n v="341102"/>
    <s v="SWITCH INDUSTRIAL"/>
    <s v="08.08.2014"/>
    <n v="6166469.4000000004"/>
    <n v="2340096.0800000005"/>
    <s v="ZLIN"/>
    <n v="10"/>
    <n v="0"/>
    <n v="0"/>
    <n v="0"/>
    <s v="ZLIN"/>
    <n v="5"/>
    <n v="0"/>
    <n v="0"/>
    <n v="0"/>
    <m/>
    <m/>
    <m/>
  </r>
  <r>
    <s v="120604002279-0"/>
    <x v="32"/>
    <n v="341102"/>
    <s v="FIRE WALL (DISPOSITIVO DE SEGURI"/>
    <s v="08.08.2014"/>
    <n v="1324420.45"/>
    <n v="706357.58"/>
    <s v="ZLIN"/>
    <n v="5"/>
    <n v="0"/>
    <n v="0"/>
    <n v="0"/>
    <s v="ZLIN"/>
    <n v="5"/>
    <n v="0"/>
    <n v="0"/>
    <n v="0"/>
    <m/>
    <m/>
    <m/>
  </r>
  <r>
    <s v="120604002280-0"/>
    <x v="32"/>
    <n v="341102"/>
    <s v="FIRE WALL (DISPOSITIVO DE SEGURI"/>
    <s v="08.08.2014"/>
    <n v="1324420.45"/>
    <n v="706357.58"/>
    <s v="ZLIN"/>
    <n v="5"/>
    <n v="0"/>
    <n v="0"/>
    <n v="0"/>
    <s v="ZLIN"/>
    <n v="5"/>
    <n v="0"/>
    <n v="0"/>
    <n v="0"/>
    <m/>
    <m/>
    <m/>
  </r>
  <r>
    <s v="120604002281-0"/>
    <x v="32"/>
    <n v="341102"/>
    <s v="TARJETA CONTROLNET PARA SERVIDOR"/>
    <s v="08.08.2014"/>
    <n v="1095769.31"/>
    <n v="584410.30000000005"/>
    <s v="ZLIN"/>
    <n v="5"/>
    <n v="0"/>
    <n v="0"/>
    <n v="0"/>
    <s v="ZLIN"/>
    <n v="5"/>
    <n v="0"/>
    <n v="0"/>
    <n v="0"/>
    <m/>
    <m/>
    <m/>
  </r>
  <r>
    <s v="120604002282-0"/>
    <x v="32"/>
    <n v="341102"/>
    <s v="TARJETA CONTROLNET PARA SERVIDOR"/>
    <s v="08.08.2014"/>
    <n v="1095769.31"/>
    <n v="584410.30000000005"/>
    <s v="ZLIN"/>
    <n v="5"/>
    <n v="0"/>
    <n v="0"/>
    <n v="0"/>
    <s v="ZLIN"/>
    <n v="5"/>
    <n v="0"/>
    <n v="0"/>
    <n v="0"/>
    <m/>
    <m/>
    <m/>
  </r>
  <r>
    <s v="120604002283-0"/>
    <x v="32"/>
    <n v="341102"/>
    <s v="TARJETA CONTROLNET PARA SERVIDOR"/>
    <s v="08.08.2014"/>
    <n v="1128973.46"/>
    <n v="602119.17999999993"/>
    <s v="ZLIN"/>
    <n v="5"/>
    <n v="0"/>
    <n v="0"/>
    <n v="0"/>
    <s v="ZLIN"/>
    <n v="5"/>
    <n v="0"/>
    <n v="0"/>
    <n v="0"/>
    <m/>
    <m/>
    <m/>
  </r>
  <r>
    <s v="120604002284-0"/>
    <x v="32"/>
    <n v="341102"/>
    <s v="SWITCH EMPRESARIAL"/>
    <s v="08.08.2014"/>
    <n v="1931070.92"/>
    <n v="732816.64999999991"/>
    <s v="ZLIN"/>
    <n v="10"/>
    <n v="0"/>
    <n v="0"/>
    <n v="0"/>
    <s v="ZLIN"/>
    <n v="5"/>
    <n v="0"/>
    <n v="0"/>
    <n v="0"/>
    <m/>
    <m/>
    <m/>
  </r>
  <r>
    <s v="120604002285-0"/>
    <x v="32"/>
    <n v="341102"/>
    <s v="SWITCH EMPRESARIAL"/>
    <s v="08.08.2014"/>
    <n v="1931070.92"/>
    <n v="732816.64999999991"/>
    <s v="ZLIN"/>
    <n v="10"/>
    <n v="0"/>
    <n v="0"/>
    <n v="0"/>
    <s v="ZLIN"/>
    <n v="5"/>
    <n v="0"/>
    <n v="0"/>
    <n v="0"/>
    <m/>
    <m/>
    <m/>
  </r>
  <r>
    <s v="120604002286-0"/>
    <x v="32"/>
    <n v="215100"/>
    <s v="IMPRESORA"/>
    <s v="01.03.2013"/>
    <n v="260187.2"/>
    <n v="212486.21000000002"/>
    <s v="ZLIN"/>
    <n v="5"/>
    <n v="0"/>
    <n v="0"/>
    <n v="0"/>
    <s v="ZLIN"/>
    <n v="5"/>
    <n v="0"/>
    <n v="0"/>
    <n v="0"/>
    <m/>
    <m/>
    <m/>
  </r>
  <r>
    <s v="120604002287-0"/>
    <x v="32"/>
    <n v="214301"/>
    <s v="UPS Metrologia"/>
    <s v="23.10.2013"/>
    <n v="7999378.4199999999"/>
    <n v="5599564.8900000006"/>
    <s v="ZLIN"/>
    <n v="5"/>
    <n v="0"/>
    <n v="0"/>
    <n v="0"/>
    <s v="ZLIN"/>
    <n v="5"/>
    <n v="0"/>
    <n v="0"/>
    <n v="0"/>
    <m/>
    <m/>
    <m/>
  </r>
  <r>
    <s v="120604002288-0"/>
    <x v="32"/>
    <n v="214301"/>
    <s v="UPS Metrologia"/>
    <s v="17.07.2013"/>
    <n v="8802767.7599999998"/>
    <n v="6602075.8200000003"/>
    <s v="ZLIN"/>
    <n v="5"/>
    <n v="0"/>
    <n v="0"/>
    <n v="0"/>
    <s v="ZLIN"/>
    <n v="5"/>
    <n v="0"/>
    <n v="0"/>
    <n v="0"/>
    <m/>
    <m/>
    <m/>
  </r>
  <r>
    <s v="120604002289-0"/>
    <x v="32"/>
    <n v="213201"/>
    <s v="DISCO DURO DATA CENTER"/>
    <s v="13.03.2013"/>
    <n v="177169.31"/>
    <n v="144688.26999999999"/>
    <s v="ZLIN"/>
    <n v="5"/>
    <n v="0"/>
    <n v="0"/>
    <n v="0"/>
    <s v="ZLIN"/>
    <n v="5"/>
    <n v="0"/>
    <n v="0"/>
    <n v="0"/>
    <m/>
    <m/>
    <m/>
  </r>
  <r>
    <s v="120604002290-0"/>
    <x v="32"/>
    <n v="321100"/>
    <s v="SAN EVA P6300 (EQ. ALMACENAMIENT"/>
    <s v="24.04.2013"/>
    <n v="23118601.719999999"/>
    <n v="18494881.379999999"/>
    <s v="ZLIN"/>
    <n v="5"/>
    <n v="0"/>
    <n v="0"/>
    <n v="0"/>
    <s v="ZLIN"/>
    <n v="5"/>
    <n v="0"/>
    <n v="0"/>
    <n v="0"/>
    <m/>
    <m/>
    <m/>
  </r>
  <r>
    <s v="120604002291-0"/>
    <x v="32"/>
    <n v="321101"/>
    <s v="IMPRESORA (TRANSPORTES LIMON)"/>
    <s v="15.03.2013"/>
    <n v="132004.26"/>
    <n v="107803.48000000001"/>
    <s v="ZLIN"/>
    <n v="5"/>
    <n v="0"/>
    <n v="0"/>
    <n v="0"/>
    <s v="ZLIN"/>
    <n v="5"/>
    <n v="0"/>
    <n v="0"/>
    <n v="0"/>
    <m/>
    <m/>
    <m/>
  </r>
  <r>
    <s v="120604002292-0"/>
    <x v="32"/>
    <n v="334302"/>
    <s v="IMPRESORA"/>
    <s v="02.04.2013"/>
    <n v="1001900"/>
    <n v="801520"/>
    <s v="ZLIN"/>
    <n v="5"/>
    <n v="0"/>
    <n v="0"/>
    <n v="0"/>
    <s v="ZLIN"/>
    <n v="5"/>
    <n v="0"/>
    <n v="0"/>
    <n v="0"/>
    <m/>
    <m/>
    <m/>
  </r>
  <r>
    <s v="120604002293-0"/>
    <x v="32"/>
    <n v="315100"/>
    <s v="COMPUTADORA PORTATIL"/>
    <s v="05.11.2013"/>
    <n v="2517705.39"/>
    <n v="1720432.02"/>
    <s v="ZLIN"/>
    <n v="5"/>
    <n v="0"/>
    <n v="0"/>
    <n v="0"/>
    <s v="ZLIN"/>
    <n v="5"/>
    <n v="0"/>
    <n v="0"/>
    <n v="0"/>
    <m/>
    <m/>
    <m/>
  </r>
  <r>
    <s v="120604002294-0"/>
    <x v="32"/>
    <n v="214301"/>
    <s v="IMPRESORA"/>
    <s v="23.04.2013"/>
    <n v="309620"/>
    <n v="247696"/>
    <s v="ZLIN"/>
    <n v="5"/>
    <n v="0"/>
    <n v="0"/>
    <n v="0"/>
    <s v="ZLIN"/>
    <n v="5"/>
    <n v="0"/>
    <n v="0"/>
    <n v="0"/>
    <m/>
    <m/>
    <m/>
  </r>
  <r>
    <s v="120604002295-0"/>
    <x v="32"/>
    <n v="334100"/>
    <s v="Docking station"/>
    <s v="06.05.2013"/>
    <n v="120000"/>
    <n v="94000"/>
    <s v="ZLIN"/>
    <n v="5"/>
    <n v="0"/>
    <n v="0"/>
    <n v="0"/>
    <s v="ZLIN"/>
    <n v="5"/>
    <n v="0"/>
    <n v="0"/>
    <n v="0"/>
    <m/>
    <m/>
    <m/>
  </r>
  <r>
    <s v="120604002296-0"/>
    <x v="32"/>
    <n v="334201"/>
    <s v="Docking station"/>
    <s v="06.05.2013"/>
    <n v="120000"/>
    <n v="94000"/>
    <s v="ZLIN"/>
    <n v="5"/>
    <n v="0"/>
    <n v="0"/>
    <n v="0"/>
    <s v="ZLIN"/>
    <n v="5"/>
    <n v="0"/>
    <n v="0"/>
    <n v="0"/>
    <m/>
    <m/>
    <m/>
  </r>
  <r>
    <s v="120604002297-0"/>
    <x v="32"/>
    <n v="215100"/>
    <s v="Docking station"/>
    <s v="06.05.2013"/>
    <n v="120000"/>
    <n v="94000"/>
    <s v="ZLIN"/>
    <n v="5"/>
    <n v="0"/>
    <n v="0"/>
    <n v="0"/>
    <s v="ZLIN"/>
    <n v="5"/>
    <n v="0"/>
    <n v="0"/>
    <n v="0"/>
    <m/>
    <m/>
    <m/>
  </r>
  <r>
    <s v="120604002298-0"/>
    <x v="32"/>
    <n v="342501"/>
    <s v="Docking station"/>
    <s v="06.05.2013"/>
    <n v="120000"/>
    <n v="94000"/>
    <s v="ZLIN"/>
    <n v="5"/>
    <n v="0"/>
    <n v="0"/>
    <n v="0"/>
    <s v="ZLIN"/>
    <n v="5"/>
    <n v="0"/>
    <n v="0"/>
    <n v="0"/>
    <m/>
    <m/>
    <m/>
  </r>
  <r>
    <s v="120604002299-0"/>
    <x v="32"/>
    <n v="335100"/>
    <s v="Docking station"/>
    <s v="06.05.2013"/>
    <n v="120000"/>
    <n v="94000"/>
    <s v="ZLIN"/>
    <n v="5"/>
    <n v="0"/>
    <n v="0"/>
    <n v="0"/>
    <s v="ZLIN"/>
    <n v="5"/>
    <n v="0"/>
    <n v="0"/>
    <n v="0"/>
    <m/>
    <m/>
    <m/>
  </r>
  <r>
    <s v="120604002300-0"/>
    <x v="32"/>
    <n v="323301"/>
    <s v="Impresora Matriz de Punto"/>
    <s v="09.05.2013"/>
    <n v="155000"/>
    <n v="121416.66"/>
    <s v="ZLIN"/>
    <n v="5"/>
    <n v="0"/>
    <n v="0"/>
    <n v="0"/>
    <s v="ZLIN"/>
    <n v="5"/>
    <n v="0"/>
    <n v="0"/>
    <n v="0"/>
    <m/>
    <m/>
    <m/>
  </r>
  <r>
    <s v="120604002301-0"/>
    <x v="32"/>
    <n v="342502"/>
    <s v="RACK PARA CABLEADO ESTRUCTURADO"/>
    <s v="30.04.2013"/>
    <n v="278357.2"/>
    <n v="172075.36000000002"/>
    <s v="ZLIN"/>
    <n v="10"/>
    <n v="0"/>
    <n v="0"/>
    <n v="0"/>
    <s v="ZLIN"/>
    <n v="5"/>
    <n v="0"/>
    <n v="0"/>
    <n v="0"/>
    <m/>
    <m/>
    <m/>
  </r>
  <r>
    <s v="120604002302-0"/>
    <x v="32"/>
    <n v="342502"/>
    <s v="RACK PARA CABLEADO ESTRUCTURADO"/>
    <s v="30.04.2013"/>
    <n v="278357.2"/>
    <n v="172075.36000000002"/>
    <s v="ZLIN"/>
    <n v="10"/>
    <n v="0"/>
    <n v="0"/>
    <n v="0"/>
    <s v="ZLIN"/>
    <n v="5"/>
    <n v="0"/>
    <n v="0"/>
    <n v="0"/>
    <m/>
    <m/>
    <m/>
  </r>
  <r>
    <s v="120604002303-0"/>
    <x v="32"/>
    <n v="342502"/>
    <s v="RACK PARA CABLEADO ESTRUCTURADO"/>
    <s v="30.04.2013"/>
    <n v="278357.2"/>
    <n v="172075.36000000002"/>
    <s v="ZLIN"/>
    <n v="10"/>
    <n v="0"/>
    <n v="0"/>
    <n v="0"/>
    <s v="ZLIN"/>
    <n v="5"/>
    <n v="0"/>
    <n v="0"/>
    <n v="0"/>
    <m/>
    <m/>
    <m/>
  </r>
  <r>
    <s v="120604002304-0"/>
    <x v="32"/>
    <n v="342502"/>
    <s v="UPS (AEJSM)"/>
    <s v="30.04.2013"/>
    <n v="1113428.8"/>
    <n v="890743.04"/>
    <s v="ZLIN"/>
    <n v="5"/>
    <n v="0"/>
    <n v="0"/>
    <n v="0"/>
    <s v="ZLIN"/>
    <n v="5"/>
    <n v="0"/>
    <n v="0"/>
    <n v="0"/>
    <m/>
    <m/>
    <m/>
  </r>
  <r>
    <s v="120604002305-0"/>
    <x v="32"/>
    <n v="342502"/>
    <s v="CPU (INCLUYE TECLADO Y MOUSE)"/>
    <s v="30.04.2013"/>
    <n v="1038433.8"/>
    <n v="830747.04"/>
    <s v="ZLIN"/>
    <n v="5"/>
    <n v="0"/>
    <n v="0"/>
    <n v="0"/>
    <s v="ZLIN"/>
    <n v="5"/>
    <n v="0"/>
    <n v="0"/>
    <n v="0"/>
    <m/>
    <m/>
    <m/>
  </r>
  <r>
    <s v="120604002306-0"/>
    <x v="32"/>
    <n v="342502"/>
    <s v="FUENTE DE PODER COLOR BLANCO (AE"/>
    <s v="30.04.2013"/>
    <n v="927857.33"/>
    <n v="742285.87"/>
    <s v="ZLIN"/>
    <n v="5"/>
    <n v="0"/>
    <n v="0"/>
    <n v="0"/>
    <s v="ZLIN"/>
    <n v="5"/>
    <n v="0"/>
    <n v="0"/>
    <n v="0"/>
    <m/>
    <m/>
    <m/>
  </r>
  <r>
    <s v="120604002307-0"/>
    <x v="32"/>
    <n v="342502"/>
    <s v="CPU (INCLUYE TECLADO Y MOUSE) (A"/>
    <s v="30.04.2013"/>
    <n v="1038433.8"/>
    <n v="830747.04"/>
    <s v="ZLIN"/>
    <n v="5"/>
    <n v="0"/>
    <n v="0"/>
    <n v="0"/>
    <s v="ZLIN"/>
    <n v="5"/>
    <n v="0"/>
    <n v="0"/>
    <n v="0"/>
    <m/>
    <m/>
    <m/>
  </r>
  <r>
    <s v="120604002308-0"/>
    <x v="32"/>
    <n v="342502"/>
    <s v="FUENTE DE PODER CON MONITOR AOC"/>
    <s v="30.04.2013"/>
    <n v="168608.38"/>
    <n v="134886.71000000002"/>
    <s v="ZLIN"/>
    <n v="5"/>
    <n v="0"/>
    <n v="0"/>
    <n v="0"/>
    <s v="ZLIN"/>
    <n v="5"/>
    <n v="0"/>
    <n v="0"/>
    <n v="0"/>
    <m/>
    <m/>
    <m/>
  </r>
  <r>
    <s v="120604002309-0"/>
    <x v="32"/>
    <n v="342502"/>
    <s v="CPU (TERMINAL OPERADOR 1) (AEJSM"/>
    <s v="30.04.2013"/>
    <n v="5535637.6699999999"/>
    <n v="4428510.13"/>
    <s v="ZLIN"/>
    <n v="5"/>
    <n v="0"/>
    <n v="0"/>
    <n v="0"/>
    <s v="ZLIN"/>
    <n v="5"/>
    <n v="0"/>
    <n v="0"/>
    <n v="0"/>
    <m/>
    <m/>
    <m/>
  </r>
  <r>
    <s v="120604002309-1"/>
    <x v="32"/>
    <n v="342502"/>
    <s v="MONITOR(TERMINAL OPERADOR 1) (AE"/>
    <s v="30.04.2013"/>
    <n v="5535637.6699999999"/>
    <n v="4428510.13"/>
    <s v="ZLIN"/>
    <n v="5"/>
    <n v="0"/>
    <n v="0"/>
    <n v="0"/>
    <s v="ZLIN"/>
    <n v="5"/>
    <n v="0"/>
    <n v="0"/>
    <n v="0"/>
    <m/>
    <m/>
    <m/>
  </r>
  <r>
    <s v="120604002310-0"/>
    <x v="32"/>
    <n v="342502"/>
    <s v="CPU (TERMINAL OPERADOR 2) (AEJSM)"/>
    <s v="30.04.2013"/>
    <n v="5535637.6699999999"/>
    <n v="4428510.13"/>
    <s v="ZLIN"/>
    <n v="5"/>
    <n v="0"/>
    <n v="0"/>
    <n v="0"/>
    <s v="ZLIN"/>
    <n v="5"/>
    <n v="0"/>
    <n v="0"/>
    <n v="0"/>
    <m/>
    <m/>
    <m/>
  </r>
  <r>
    <s v="120604002310-1"/>
    <x v="32"/>
    <n v="342502"/>
    <s v="MONITOR(TERMINAL OPERADOR 2) (AE"/>
    <s v="30.04.2013"/>
    <n v="5535637.6699999999"/>
    <n v="4428510.13"/>
    <s v="ZLIN"/>
    <n v="5"/>
    <n v="0"/>
    <n v="0"/>
    <n v="0"/>
    <s v="ZLIN"/>
    <n v="5"/>
    <n v="0"/>
    <n v="0"/>
    <n v="0"/>
    <m/>
    <m/>
    <m/>
  </r>
  <r>
    <s v="120604002311-0"/>
    <x v="32"/>
    <n v="342502"/>
    <s v="COMPUTADOR DE INVENTARIOS/COMUNI"/>
    <s v="30.04.2013"/>
    <n v="11071275.33"/>
    <n v="8857020.2599999998"/>
    <s v="ZLIN"/>
    <n v="5"/>
    <n v="0"/>
    <n v="0"/>
    <n v="0"/>
    <s v="ZLIN"/>
    <n v="5"/>
    <n v="0"/>
    <n v="0"/>
    <n v="0"/>
    <m/>
    <m/>
    <m/>
  </r>
  <r>
    <s v="120604002312-0"/>
    <x v="32"/>
    <n v="342502"/>
    <s v="IMPRESORA (AEJSM)"/>
    <s v="30.04.2013"/>
    <n v="222685.76"/>
    <n v="178148.61000000002"/>
    <s v="ZLIN"/>
    <n v="5"/>
    <n v="0"/>
    <n v="0"/>
    <n v="0"/>
    <s v="ZLIN"/>
    <n v="5"/>
    <n v="0"/>
    <n v="0"/>
    <n v="0"/>
    <m/>
    <m/>
    <m/>
  </r>
  <r>
    <s v="120604002313-0"/>
    <x v="32"/>
    <n v="342502"/>
    <s v="IMPRESORA (AEJSM)"/>
    <s v="30.04.2013"/>
    <n v="222685.76"/>
    <n v="178148.61000000002"/>
    <s v="ZLIN"/>
    <n v="5"/>
    <n v="0"/>
    <n v="0"/>
    <n v="0"/>
    <s v="ZLIN"/>
    <n v="5"/>
    <n v="0"/>
    <n v="0"/>
    <n v="0"/>
    <m/>
    <m/>
    <m/>
  </r>
  <r>
    <s v="120604002315-0"/>
    <x v="32"/>
    <n v="342502"/>
    <s v="MONITOR (AEJSM)"/>
    <s v="30.04.2013"/>
    <n v="168608.38"/>
    <n v="134886.71000000002"/>
    <s v="ZLIN"/>
    <n v="5"/>
    <n v="0"/>
    <n v="0"/>
    <n v="0"/>
    <s v="ZLIN"/>
    <n v="5"/>
    <n v="0"/>
    <n v="0"/>
    <n v="0"/>
    <m/>
    <m/>
    <m/>
  </r>
  <r>
    <s v="120604002316-0"/>
    <x v="32"/>
    <n v="342502"/>
    <s v="UPS (AEJSM)"/>
    <s v="30.04.2013"/>
    <n v="37896328.539999999"/>
    <n v="30317062.829999998"/>
    <s v="ZLIN"/>
    <n v="5"/>
    <n v="0"/>
    <n v="0"/>
    <n v="0"/>
    <s v="ZLIN"/>
    <n v="5"/>
    <n v="0"/>
    <n v="0"/>
    <n v="0"/>
    <m/>
    <m/>
    <m/>
  </r>
  <r>
    <s v="120604002317-0"/>
    <x v="32"/>
    <n v="342304"/>
    <s v="Impresoras Facturacion y descarg"/>
    <s v="12.06.2013"/>
    <n v="357000"/>
    <n v="273700"/>
    <s v="ZLIN"/>
    <n v="5"/>
    <n v="0"/>
    <n v="0"/>
    <n v="0"/>
    <s v="ZLIN"/>
    <n v="5"/>
    <n v="0"/>
    <n v="0"/>
    <n v="0"/>
    <m/>
    <m/>
    <m/>
  </r>
  <r>
    <s v="120604002318-0"/>
    <x v="32"/>
    <n v="343202"/>
    <s v="Impresoras Facturacion y descarg"/>
    <s v="12.06.2013"/>
    <n v="357000"/>
    <n v="273700"/>
    <s v="ZLIN"/>
    <n v="5"/>
    <n v="0"/>
    <n v="0"/>
    <n v="0"/>
    <s v="ZLIN"/>
    <n v="5"/>
    <n v="0"/>
    <n v="0"/>
    <n v="0"/>
    <m/>
    <m/>
    <m/>
  </r>
  <r>
    <s v="120604002319-0"/>
    <x v="32"/>
    <n v="343204"/>
    <s v="Impresoras Facturacion y descarg"/>
    <s v="12.06.2013"/>
    <n v="357000"/>
    <n v="273700"/>
    <s v="ZLIN"/>
    <n v="5"/>
    <n v="0"/>
    <n v="0"/>
    <n v="0"/>
    <s v="ZLIN"/>
    <n v="5"/>
    <n v="0"/>
    <n v="0"/>
    <n v="0"/>
    <m/>
    <m/>
    <m/>
  </r>
  <r>
    <s v="120604002320-0"/>
    <x v="32"/>
    <n v="343203"/>
    <s v="Impresoras Facturacion y descarg"/>
    <s v="12.06.2013"/>
    <n v="357000"/>
    <n v="273700"/>
    <s v="ZLIN"/>
    <n v="5"/>
    <n v="0"/>
    <n v="0"/>
    <n v="0"/>
    <s v="ZLIN"/>
    <n v="5"/>
    <n v="0"/>
    <n v="0"/>
    <n v="0"/>
    <m/>
    <m/>
    <m/>
  </r>
  <r>
    <s v="120604002321-0"/>
    <x v="32"/>
    <n v="213100"/>
    <s v="IPAD"/>
    <s v="30.05.2013"/>
    <n v="270000"/>
    <n v="211500"/>
    <s v="ZLIN"/>
    <n v="5"/>
    <n v="0"/>
    <n v="0"/>
    <n v="0"/>
    <s v="ZLIN"/>
    <n v="5"/>
    <n v="0"/>
    <n v="0"/>
    <n v="0"/>
    <m/>
    <m/>
    <m/>
  </r>
  <r>
    <s v="120604002323-0"/>
    <x v="32"/>
    <n v="131100"/>
    <s v="DOCKING STATION"/>
    <s v="18.07.2013"/>
    <n v="120000"/>
    <n v="90000"/>
    <s v="ZLIN"/>
    <n v="5"/>
    <n v="0"/>
    <n v="0"/>
    <n v="0"/>
    <s v="ZLIN"/>
    <n v="5"/>
    <n v="0"/>
    <n v="0"/>
    <n v="0"/>
    <m/>
    <m/>
    <m/>
  </r>
  <r>
    <s v="120604002324-0"/>
    <x v="32"/>
    <n v="332401"/>
    <s v="DOCKING STATION"/>
    <s v="18.07.2013"/>
    <n v="120000"/>
    <n v="90000"/>
    <s v="ZLIN"/>
    <n v="5"/>
    <n v="0"/>
    <n v="0"/>
    <n v="0"/>
    <s v="ZLIN"/>
    <n v="5"/>
    <n v="0"/>
    <n v="0"/>
    <n v="0"/>
    <m/>
    <m/>
    <m/>
  </r>
  <r>
    <s v="120604002325-0"/>
    <x v="32"/>
    <n v="131100"/>
    <s v="DOCKING STATION"/>
    <s v="18.07.2013"/>
    <n v="120000"/>
    <n v="90000"/>
    <s v="ZLIN"/>
    <n v="5"/>
    <n v="0"/>
    <n v="0"/>
    <n v="0"/>
    <s v="ZLIN"/>
    <n v="5"/>
    <n v="0"/>
    <n v="0"/>
    <n v="0"/>
    <m/>
    <m/>
    <m/>
  </r>
  <r>
    <s v="120604002326-0"/>
    <x v="32"/>
    <n v="335100"/>
    <s v="DOCKING STATION"/>
    <s v="18.07.2013"/>
    <n v="120000"/>
    <n v="90000"/>
    <s v="ZLIN"/>
    <n v="5"/>
    <n v="0"/>
    <n v="0"/>
    <n v="0"/>
    <s v="ZLIN"/>
    <n v="5"/>
    <n v="0"/>
    <n v="0"/>
    <n v="0"/>
    <m/>
    <m/>
    <m/>
  </r>
  <r>
    <s v="120604002327-0"/>
    <x v="32"/>
    <n v="335201"/>
    <s v="DOCKING STATION"/>
    <s v="18.07.2013"/>
    <n v="120000"/>
    <n v="90000"/>
    <s v="ZLIN"/>
    <n v="5"/>
    <n v="0"/>
    <n v="0"/>
    <n v="0"/>
    <s v="ZLIN"/>
    <n v="5"/>
    <n v="0"/>
    <n v="0"/>
    <n v="0"/>
    <m/>
    <m/>
    <m/>
  </r>
  <r>
    <s v="120604002328-0"/>
    <x v="32"/>
    <n v="332401"/>
    <s v="DOCKING STATION"/>
    <s v="18.07.2013"/>
    <n v="120000"/>
    <n v="90000"/>
    <s v="ZLIN"/>
    <n v="5"/>
    <n v="0"/>
    <n v="0"/>
    <n v="0"/>
    <s v="ZLIN"/>
    <n v="5"/>
    <n v="0"/>
    <n v="0"/>
    <n v="0"/>
    <m/>
    <m/>
    <m/>
  </r>
  <r>
    <s v="120604002329-0"/>
    <x v="32"/>
    <n v="213100"/>
    <s v="DOCKING STATION"/>
    <s v="18.07.2013"/>
    <n v="120000"/>
    <n v="90000"/>
    <s v="ZLIN"/>
    <n v="5"/>
    <n v="0"/>
    <n v="0"/>
    <n v="0"/>
    <s v="ZLIN"/>
    <n v="5"/>
    <n v="0"/>
    <n v="0"/>
    <n v="0"/>
    <m/>
    <m/>
    <m/>
  </r>
  <r>
    <s v="120604002330-0"/>
    <x v="32"/>
    <n v="333401"/>
    <s v="IMPRESORA"/>
    <s v="06.06.2013"/>
    <n v="256487.4"/>
    <n v="196640.34"/>
    <s v="ZLIN"/>
    <n v="5"/>
    <n v="0"/>
    <n v="0"/>
    <n v="0"/>
    <s v="ZLIN"/>
    <n v="5"/>
    <n v="0"/>
    <n v="0"/>
    <n v="0"/>
    <m/>
    <m/>
    <m/>
  </r>
  <r>
    <s v="120604002331-0"/>
    <x v="32"/>
    <n v="332201"/>
    <s v="IMPRESORA"/>
    <s v="01.07.2013"/>
    <n v="2022338.09"/>
    <n v="1516753.57"/>
    <s v="ZLIN"/>
    <n v="5"/>
    <n v="0"/>
    <n v="0"/>
    <n v="0"/>
    <s v="ZLIN"/>
    <n v="5"/>
    <n v="0"/>
    <n v="0"/>
    <n v="0"/>
    <m/>
    <m/>
    <m/>
  </r>
  <r>
    <s v="120604002332-0"/>
    <x v="32"/>
    <n v="213201"/>
    <s v="COMPUTADORA All IN ONE"/>
    <s v="11.10.2013"/>
    <n v="656071.24"/>
    <n v="459249.83999999997"/>
    <s v="ZLIN"/>
    <n v="5"/>
    <n v="0"/>
    <n v="0"/>
    <n v="0"/>
    <s v="ZLIN"/>
    <n v="5"/>
    <n v="0"/>
    <n v="0"/>
    <n v="0"/>
    <m/>
    <m/>
    <m/>
  </r>
  <r>
    <s v="120604002333-0"/>
    <x v="32"/>
    <n v="213100"/>
    <s v="COMPUTADORA All IN ONE"/>
    <s v="28.02.2014"/>
    <n v="656071.24"/>
    <n v="467075.65"/>
    <s v="ZLIN"/>
    <n v="5"/>
    <n v="0"/>
    <n v="0"/>
    <n v="0"/>
    <s v="ZLIN"/>
    <n v="5"/>
    <n v="0"/>
    <n v="0"/>
    <n v="0"/>
    <m/>
    <m/>
    <m/>
  </r>
  <r>
    <s v="120604002334-0"/>
    <x v="32"/>
    <n v="213201"/>
    <s v="COMPUTADORA All IN ONE"/>
    <s v="28.02.2014"/>
    <n v="656071.24"/>
    <n v="467075.65"/>
    <s v="ZLIN"/>
    <n v="5"/>
    <n v="0"/>
    <n v="0"/>
    <n v="0"/>
    <s v="ZLIN"/>
    <n v="5"/>
    <n v="0"/>
    <n v="0"/>
    <n v="0"/>
    <m/>
    <m/>
    <m/>
  </r>
  <r>
    <s v="120604002335-0"/>
    <x v="32"/>
    <n v="331100"/>
    <s v="COMPUTADORA All IN ONE"/>
    <s v="28.02.2014"/>
    <n v="656071.24"/>
    <n v="467075.65"/>
    <s v="ZLIN"/>
    <n v="5"/>
    <n v="0"/>
    <n v="0"/>
    <n v="0"/>
    <s v="ZLIN"/>
    <n v="5"/>
    <n v="0"/>
    <n v="0"/>
    <n v="0"/>
    <m/>
    <m/>
    <m/>
  </r>
  <r>
    <s v="120604002336-0"/>
    <x v="32"/>
    <n v="335301"/>
    <s v="COMPUTADORA All IN ONE"/>
    <s v="28.02.2014"/>
    <n v="656071.24"/>
    <n v="467075.65"/>
    <s v="ZLIN"/>
    <n v="5"/>
    <n v="0"/>
    <n v="0"/>
    <n v="0"/>
    <s v="ZLIN"/>
    <n v="5"/>
    <n v="0"/>
    <n v="0"/>
    <n v="0"/>
    <m/>
    <m/>
    <m/>
  </r>
  <r>
    <s v="120604002337-0"/>
    <x v="32"/>
    <n v="332301"/>
    <s v="COMPUTADORA All IN ONE"/>
    <s v="28.02.2014"/>
    <n v="656071.24"/>
    <n v="467075.65"/>
    <s v="ZLIN"/>
    <n v="5"/>
    <n v="0"/>
    <n v="0"/>
    <n v="0"/>
    <s v="ZLIN"/>
    <n v="5"/>
    <n v="0"/>
    <n v="0"/>
    <n v="0"/>
    <m/>
    <m/>
    <m/>
  </r>
  <r>
    <s v="120604002338-0"/>
    <x v="32"/>
    <n v="332301"/>
    <s v="COMPUTADORA All IN ONE"/>
    <s v="28.02.2014"/>
    <n v="656071.24"/>
    <n v="467075.65"/>
    <s v="ZLIN"/>
    <n v="5"/>
    <n v="0"/>
    <n v="0"/>
    <n v="0"/>
    <s v="ZLIN"/>
    <n v="5"/>
    <n v="0"/>
    <n v="0"/>
    <n v="0"/>
    <m/>
    <m/>
    <m/>
  </r>
  <r>
    <s v="120604002339-0"/>
    <x v="32"/>
    <n v="332501"/>
    <s v="COMPUTADORA All IN ONE"/>
    <s v="28.02.2014"/>
    <n v="656071.24"/>
    <n v="467075.65"/>
    <s v="ZLIN"/>
    <n v="5"/>
    <n v="0"/>
    <n v="0"/>
    <n v="0"/>
    <s v="ZLIN"/>
    <n v="5"/>
    <n v="0"/>
    <n v="0"/>
    <n v="0"/>
    <m/>
    <m/>
    <m/>
  </r>
  <r>
    <s v="120604002340-0"/>
    <x v="32"/>
    <n v="332201"/>
    <s v="COMPUTADORA All IN ONE"/>
    <s v="28.02.2014"/>
    <n v="656071.24"/>
    <n v="467075.65"/>
    <s v="ZLIN"/>
    <n v="5"/>
    <n v="0"/>
    <n v="0"/>
    <n v="0"/>
    <s v="ZLIN"/>
    <n v="5"/>
    <n v="0"/>
    <n v="0"/>
    <n v="0"/>
    <m/>
    <m/>
    <m/>
  </r>
  <r>
    <s v="120604002341-0"/>
    <x v="32"/>
    <n v="341204"/>
    <s v="COMPUTADORA All IN ONE"/>
    <s v="28.02.2014"/>
    <n v="656071.24"/>
    <n v="467075.65"/>
    <s v="ZLIN"/>
    <n v="5"/>
    <n v="0"/>
    <n v="0"/>
    <n v="0"/>
    <s v="ZLIN"/>
    <n v="5"/>
    <n v="0"/>
    <n v="0"/>
    <n v="0"/>
    <m/>
    <m/>
    <m/>
  </r>
  <r>
    <s v="120604002342-0"/>
    <x v="32"/>
    <n v="335203"/>
    <s v="COMPUTADORA All IN ONE"/>
    <s v="28.02.2014"/>
    <n v="656071.24"/>
    <n v="467075.65"/>
    <s v="ZLIN"/>
    <n v="5"/>
    <n v="0"/>
    <n v="0"/>
    <n v="0"/>
    <s v="ZLIN"/>
    <n v="5"/>
    <n v="0"/>
    <n v="0"/>
    <n v="0"/>
    <m/>
    <m/>
    <m/>
  </r>
  <r>
    <s v="120604002343-0"/>
    <x v="32"/>
    <n v="335203"/>
    <s v="COMPUTADORA All IN ONE"/>
    <s v="28.02.2014"/>
    <n v="656071.24"/>
    <n v="467075.65"/>
    <s v="ZLIN"/>
    <n v="5"/>
    <n v="0"/>
    <n v="0"/>
    <n v="0"/>
    <s v="ZLIN"/>
    <n v="5"/>
    <n v="0"/>
    <n v="0"/>
    <n v="0"/>
    <m/>
    <m/>
    <m/>
  </r>
  <r>
    <s v="120604002344-0"/>
    <x v="32"/>
    <n v="335100"/>
    <s v="COMPUTADORA All IN ONE"/>
    <s v="28.02.2014"/>
    <n v="656071.24"/>
    <n v="467075.65"/>
    <s v="ZLIN"/>
    <n v="5"/>
    <n v="0"/>
    <n v="0"/>
    <n v="0"/>
    <s v="ZLIN"/>
    <n v="5"/>
    <n v="0"/>
    <n v="0"/>
    <n v="0"/>
    <m/>
    <m/>
    <m/>
  </r>
  <r>
    <s v="120604002345-0"/>
    <x v="32"/>
    <n v="335100"/>
    <s v="COMPUTADORA All IN ONE"/>
    <s v="28.02.2014"/>
    <n v="656071.24"/>
    <n v="467075.65"/>
    <s v="ZLIN"/>
    <n v="5"/>
    <n v="0"/>
    <n v="0"/>
    <n v="0"/>
    <s v="ZLIN"/>
    <n v="5"/>
    <n v="0"/>
    <n v="0"/>
    <n v="0"/>
    <m/>
    <m/>
    <m/>
  </r>
  <r>
    <s v="120604002346-0"/>
    <x v="32"/>
    <n v="335201"/>
    <s v="COMPUTADORA All IN ONE"/>
    <s v="28.02.2014"/>
    <n v="656071.24"/>
    <n v="467075.65"/>
    <s v="ZLIN"/>
    <n v="5"/>
    <n v="0"/>
    <n v="0"/>
    <n v="0"/>
    <s v="ZLIN"/>
    <n v="5"/>
    <n v="0"/>
    <n v="0"/>
    <n v="0"/>
    <m/>
    <m/>
    <m/>
  </r>
  <r>
    <s v="120604002347-0"/>
    <x v="32"/>
    <n v="332401"/>
    <s v="COMPUTADORA All IN ONE"/>
    <s v="28.02.2014"/>
    <n v="656071.24"/>
    <n v="467075.65"/>
    <s v="ZLIN"/>
    <n v="5"/>
    <n v="0"/>
    <n v="0"/>
    <n v="0"/>
    <s v="ZLIN"/>
    <n v="5"/>
    <n v="0"/>
    <n v="0"/>
    <n v="0"/>
    <m/>
    <m/>
    <m/>
  </r>
  <r>
    <s v="120604002348-0"/>
    <x v="32"/>
    <n v="213100"/>
    <s v="COMPUTADORA All IN ONE"/>
    <s v="28.02.2014"/>
    <n v="656071.24"/>
    <n v="467075.65"/>
    <s v="ZLIN"/>
    <n v="5"/>
    <n v="0"/>
    <n v="0"/>
    <n v="0"/>
    <s v="ZLIN"/>
    <n v="5"/>
    <n v="0"/>
    <n v="0"/>
    <n v="0"/>
    <m/>
    <m/>
    <m/>
  </r>
  <r>
    <s v="120604002349-0"/>
    <x v="32"/>
    <n v="341204"/>
    <s v="COMPUTADORA All IN ONE"/>
    <s v="28.02.2014"/>
    <n v="656071.24"/>
    <n v="467075.65"/>
    <s v="ZLIN"/>
    <n v="5"/>
    <n v="0"/>
    <n v="0"/>
    <n v="0"/>
    <s v="ZLIN"/>
    <n v="5"/>
    <n v="0"/>
    <n v="0"/>
    <n v="0"/>
    <m/>
    <m/>
    <m/>
  </r>
  <r>
    <s v="120604002350-0"/>
    <x v="32"/>
    <n v="341204"/>
    <s v="COMPUTADORA All IN ONE"/>
    <s v="28.02.2014"/>
    <n v="656071.24"/>
    <n v="467075.65"/>
    <s v="ZLIN"/>
    <n v="5"/>
    <n v="0"/>
    <n v="0"/>
    <n v="0"/>
    <s v="ZLIN"/>
    <n v="5"/>
    <n v="0"/>
    <n v="0"/>
    <n v="0"/>
    <m/>
    <m/>
    <m/>
  </r>
  <r>
    <s v="120604002351-0"/>
    <x v="32"/>
    <n v="211100"/>
    <s v="COMPUTADORA All IN ONE"/>
    <s v="28.02.2014"/>
    <n v="656071.24"/>
    <n v="467075.65"/>
    <s v="ZLIN"/>
    <n v="5"/>
    <n v="0"/>
    <n v="0"/>
    <n v="0"/>
    <s v="ZLIN"/>
    <n v="5"/>
    <n v="0"/>
    <n v="0"/>
    <n v="0"/>
    <m/>
    <m/>
    <m/>
  </r>
  <r>
    <s v="120604002352-0"/>
    <x v="32"/>
    <n v="131100"/>
    <s v="COMPUTADORA All IN ONE"/>
    <s v="28.02.2014"/>
    <n v="656071.24"/>
    <n v="467075.65"/>
    <s v="ZLIN"/>
    <n v="5"/>
    <n v="0"/>
    <n v="0"/>
    <n v="0"/>
    <s v="ZLIN"/>
    <n v="5"/>
    <n v="0"/>
    <n v="0"/>
    <n v="0"/>
    <m/>
    <m/>
    <m/>
  </r>
  <r>
    <s v="120604002353-0"/>
    <x v="32"/>
    <n v="213201"/>
    <s v="COMPUTADORA All IN ONE"/>
    <s v="28.02.2014"/>
    <n v="656081.30000000005"/>
    <n v="467082.26"/>
    <s v="ZLIN"/>
    <n v="5"/>
    <n v="0"/>
    <n v="0"/>
    <n v="0"/>
    <s v="ZLIN"/>
    <n v="5"/>
    <n v="0"/>
    <n v="0"/>
    <n v="0"/>
    <m/>
    <m/>
    <m/>
  </r>
  <r>
    <s v="120604002364-0"/>
    <x v="32"/>
    <n v="341100"/>
    <s v="COMPUTADORA PORTATIL"/>
    <s v="03.07.2013"/>
    <n v="953000"/>
    <n v="714750"/>
    <s v="ZLIN"/>
    <n v="5"/>
    <n v="0"/>
    <n v="0"/>
    <n v="0"/>
    <s v="ZLIN"/>
    <n v="5"/>
    <n v="0"/>
    <n v="0"/>
    <n v="0"/>
    <m/>
    <m/>
    <m/>
  </r>
  <r>
    <s v="120604002365-0"/>
    <x v="32"/>
    <n v="341100"/>
    <s v="IMPRESORA"/>
    <s v="08.07.2013"/>
    <n v="385551.5"/>
    <n v="289163.62"/>
    <s v="ZLIN"/>
    <n v="5"/>
    <n v="0"/>
    <n v="0"/>
    <n v="0"/>
    <s v="ZLIN"/>
    <n v="5"/>
    <n v="0"/>
    <n v="0"/>
    <n v="0"/>
    <m/>
    <m/>
    <m/>
  </r>
  <r>
    <s v="120604002366-0"/>
    <x v="32"/>
    <n v="334303"/>
    <s v="Impresora Etiquetas Almacen Limó"/>
    <s v="15.07.2013"/>
    <n v="1012341.12"/>
    <n v="759255.84"/>
    <s v="ZLIN"/>
    <n v="5"/>
    <n v="0"/>
    <n v="0"/>
    <n v="0"/>
    <s v="ZLIN"/>
    <n v="5"/>
    <n v="0"/>
    <n v="0"/>
    <n v="0"/>
    <m/>
    <m/>
    <m/>
  </r>
  <r>
    <s v="120604002367-0"/>
    <x v="32"/>
    <n v="334302"/>
    <s v="TABLET (ALMACEN)"/>
    <s v="23.10.2013"/>
    <n v="928261.81"/>
    <n v="649783.26"/>
    <s v="ZLIN"/>
    <n v="5"/>
    <n v="0"/>
    <n v="0"/>
    <n v="0"/>
    <s v="ZLIN"/>
    <n v="5"/>
    <n v="0"/>
    <n v="0"/>
    <n v="0"/>
    <m/>
    <m/>
    <m/>
  </r>
  <r>
    <s v="120604002368-0"/>
    <x v="32"/>
    <n v="341102"/>
    <s v="TABLET (ALMACEN)"/>
    <s v="23.10.2013"/>
    <n v="928261.81"/>
    <n v="649783.26"/>
    <s v="ZLIN"/>
    <n v="5"/>
    <n v="0"/>
    <n v="0"/>
    <n v="0"/>
    <s v="ZLIN"/>
    <n v="5"/>
    <n v="0"/>
    <n v="0"/>
    <n v="0"/>
    <m/>
    <m/>
    <m/>
  </r>
  <r>
    <s v="120604002369-0"/>
    <x v="32"/>
    <n v="334302"/>
    <s v="TABLET (ALMACEN)"/>
    <s v="23.10.2013"/>
    <n v="928261.81"/>
    <n v="649783.26"/>
    <s v="ZLIN"/>
    <n v="5"/>
    <n v="0"/>
    <n v="0"/>
    <n v="0"/>
    <s v="ZLIN"/>
    <n v="5"/>
    <n v="0"/>
    <n v="0"/>
    <n v="0"/>
    <m/>
    <m/>
    <m/>
  </r>
  <r>
    <s v="120604002370-0"/>
    <x v="32"/>
    <n v="334302"/>
    <s v="TABLET (ALMACEN)"/>
    <s v="23.10.2013"/>
    <n v="928261.81"/>
    <n v="649783.26"/>
    <s v="ZLIN"/>
    <n v="5"/>
    <n v="0"/>
    <n v="0"/>
    <n v="0"/>
    <s v="ZLIN"/>
    <n v="5"/>
    <n v="0"/>
    <n v="0"/>
    <n v="0"/>
    <m/>
    <m/>
    <m/>
  </r>
  <r>
    <s v="120604002371-0"/>
    <x v="32"/>
    <n v="334302"/>
    <s v="TABLET (ALMACEN)"/>
    <s v="23.10.2013"/>
    <n v="928266.83"/>
    <n v="649786.78"/>
    <s v="ZLIN"/>
    <n v="5"/>
    <n v="0"/>
    <n v="0"/>
    <n v="0"/>
    <s v="ZLIN"/>
    <n v="5"/>
    <n v="0"/>
    <n v="0"/>
    <n v="0"/>
    <m/>
    <m/>
    <m/>
  </r>
  <r>
    <s v="120604002372-0"/>
    <x v="32"/>
    <n v="334302"/>
    <s v="TABLET (ALMACEN)"/>
    <s v="23.10.2013"/>
    <n v="928266.83"/>
    <n v="649786.78"/>
    <s v="ZLIN"/>
    <n v="5"/>
    <n v="0"/>
    <n v="0"/>
    <n v="0"/>
    <s v="ZLIN"/>
    <n v="5"/>
    <n v="0"/>
    <n v="0"/>
    <n v="0"/>
    <m/>
    <m/>
    <m/>
  </r>
  <r>
    <s v="120604002373-0"/>
    <x v="32"/>
    <n v="334303"/>
    <s v="TABLET (ALMACEN)"/>
    <s v="23.10.2013"/>
    <n v="928266.83"/>
    <n v="649786.78"/>
    <s v="ZLIN"/>
    <n v="5"/>
    <n v="0"/>
    <n v="0"/>
    <n v="0"/>
    <s v="ZLIN"/>
    <n v="5"/>
    <n v="0"/>
    <n v="0"/>
    <n v="0"/>
    <m/>
    <m/>
    <m/>
  </r>
  <r>
    <s v="120604002374-0"/>
    <x v="32"/>
    <n v="334303"/>
    <s v="TABLET (ALMACEN)"/>
    <s v="23.10.2013"/>
    <n v="928266.83"/>
    <n v="649786.78"/>
    <s v="ZLIN"/>
    <n v="5"/>
    <n v="0"/>
    <n v="0"/>
    <n v="0"/>
    <s v="ZLIN"/>
    <n v="5"/>
    <n v="0"/>
    <n v="0"/>
    <n v="0"/>
    <m/>
    <m/>
    <m/>
  </r>
  <r>
    <s v="120604002375-0"/>
    <x v="32"/>
    <n v="334303"/>
    <s v="TABLET (ALMACEN)"/>
    <s v="23.10.2013"/>
    <n v="928266.83"/>
    <n v="649786.78"/>
    <s v="ZLIN"/>
    <n v="5"/>
    <n v="0"/>
    <n v="0"/>
    <n v="0"/>
    <s v="ZLIN"/>
    <n v="5"/>
    <n v="0"/>
    <n v="0"/>
    <n v="0"/>
    <m/>
    <m/>
    <m/>
  </r>
  <r>
    <s v="120604002376-0"/>
    <x v="32"/>
    <n v="334303"/>
    <s v="TABLET (ALMACEN)"/>
    <s v="23.10.2013"/>
    <n v="928266.83"/>
    <n v="649786.78"/>
    <s v="ZLIN"/>
    <n v="5"/>
    <n v="0"/>
    <n v="0"/>
    <n v="0"/>
    <s v="ZLIN"/>
    <n v="5"/>
    <n v="0"/>
    <n v="0"/>
    <n v="0"/>
    <m/>
    <m/>
    <m/>
  </r>
  <r>
    <s v="120604002377-0"/>
    <x v="32"/>
    <n v="213301"/>
    <s v="ESCANER"/>
    <s v="18.10.2013"/>
    <n v="10925805.02"/>
    <n v="7648063.5099999998"/>
    <s v="ZLIN"/>
    <n v="5"/>
    <n v="0"/>
    <n v="0"/>
    <n v="0"/>
    <s v="ZLIN"/>
    <n v="5"/>
    <n v="0"/>
    <n v="0"/>
    <n v="0"/>
    <m/>
    <m/>
    <m/>
  </r>
  <r>
    <s v="120604002379-0"/>
    <x v="32"/>
    <n v="213301"/>
    <s v="ESCANER"/>
    <s v="18.10.2013"/>
    <n v="1130105.6599999999"/>
    <n v="791073.96"/>
    <s v="ZLIN"/>
    <n v="5"/>
    <n v="0"/>
    <n v="0"/>
    <n v="0"/>
    <s v="ZLIN"/>
    <n v="5"/>
    <n v="0"/>
    <n v="0"/>
    <n v="0"/>
    <m/>
    <m/>
    <m/>
  </r>
  <r>
    <s v="120604002380-0"/>
    <x v="32"/>
    <n v="341204"/>
    <s v="ESCANER"/>
    <s v="26.11.2013"/>
    <n v="1458366.7"/>
    <n v="996550.58"/>
    <s v="ZLIN"/>
    <n v="5"/>
    <n v="0"/>
    <n v="0"/>
    <n v="0"/>
    <s v="ZLIN"/>
    <n v="5"/>
    <n v="0"/>
    <n v="0"/>
    <n v="0"/>
    <m/>
    <m/>
    <m/>
  </r>
  <r>
    <s v="120604002381-0"/>
    <x v="32"/>
    <n v="321201"/>
    <s v="ESCANER"/>
    <s v="28.02.2014"/>
    <n v="1458366.7"/>
    <n v="950368.96"/>
    <s v="ZLIN"/>
    <n v="5"/>
    <n v="0"/>
    <n v="0"/>
    <n v="0"/>
    <s v="ZLIN"/>
    <n v="5"/>
    <n v="0"/>
    <n v="0"/>
    <n v="0"/>
    <m/>
    <m/>
    <m/>
  </r>
  <r>
    <s v="120604002382-0"/>
    <x v="32"/>
    <n v="341204"/>
    <s v="ESCANER"/>
    <s v="28.02.2014"/>
    <n v="1458366.7"/>
    <n v="950368.96"/>
    <s v="ZLIN"/>
    <n v="5"/>
    <n v="0"/>
    <n v="0"/>
    <n v="0"/>
    <s v="ZLIN"/>
    <n v="5"/>
    <n v="0"/>
    <n v="0"/>
    <n v="0"/>
    <m/>
    <m/>
    <m/>
  </r>
  <r>
    <s v="120604002383-0"/>
    <x v="32"/>
    <n v="341204"/>
    <s v="ESCANER"/>
    <s v="28.02.2014"/>
    <n v="1458366.7"/>
    <n v="950368.96"/>
    <s v="ZLIN"/>
    <n v="5"/>
    <n v="0"/>
    <n v="0"/>
    <n v="0"/>
    <s v="ZLIN"/>
    <n v="5"/>
    <n v="0"/>
    <n v="0"/>
    <n v="0"/>
    <m/>
    <m/>
    <m/>
  </r>
  <r>
    <s v="120604002384-0"/>
    <x v="32"/>
    <n v="341204"/>
    <s v="ESCANER"/>
    <s v="28.02.2014"/>
    <n v="1458366.7"/>
    <n v="950368.97"/>
    <s v="ZLIN"/>
    <n v="5"/>
    <n v="0"/>
    <n v="0"/>
    <n v="0"/>
    <s v="ZLIN"/>
    <n v="5"/>
    <n v="0"/>
    <n v="0"/>
    <n v="0"/>
    <m/>
    <m/>
    <m/>
  </r>
  <r>
    <s v="120604002385-0"/>
    <x v="32"/>
    <n v="341204"/>
    <s v="IMPRESORA TERMICA"/>
    <s v="01.11.2013"/>
    <n v="1490821.2"/>
    <n v="1018727.82"/>
    <s v="ZLIN"/>
    <n v="5"/>
    <n v="0"/>
    <n v="0"/>
    <n v="0"/>
    <s v="ZLIN"/>
    <n v="5"/>
    <n v="0"/>
    <n v="0"/>
    <n v="0"/>
    <m/>
    <m/>
    <m/>
  </r>
  <r>
    <s v="120604002391-0"/>
    <x v="32"/>
    <n v="213201"/>
    <s v="Disco de 146 10 K  507125-B21"/>
    <s v="23.09.2013"/>
    <n v="364032"/>
    <n v="260889.60000000001"/>
    <s v="ZLIN"/>
    <n v="5"/>
    <n v="0"/>
    <n v="0"/>
    <n v="0"/>
    <s v="ZLIN"/>
    <n v="5"/>
    <n v="0"/>
    <n v="0"/>
    <n v="0"/>
    <m/>
    <m/>
    <m/>
  </r>
  <r>
    <s v="120604002393-0"/>
    <x v="32"/>
    <n v="334303"/>
    <s v="TABLETA"/>
    <s v="23.10.2013"/>
    <n v="928266.83"/>
    <n v="649786.78"/>
    <s v="ZLIN"/>
    <n v="5"/>
    <n v="0"/>
    <n v="0"/>
    <n v="0"/>
    <s v="ZLIN"/>
    <n v="5"/>
    <n v="0"/>
    <n v="0"/>
    <n v="0"/>
    <m/>
    <m/>
    <m/>
  </r>
  <r>
    <s v="120604002394-0"/>
    <x v="32"/>
    <n v="323303"/>
    <s v="TABLETA"/>
    <s v="23.10.2013"/>
    <n v="928266.83"/>
    <n v="649786.78"/>
    <s v="ZLIN"/>
    <n v="5"/>
    <n v="0"/>
    <n v="0"/>
    <n v="0"/>
    <s v="ZLIN"/>
    <n v="5"/>
    <n v="0"/>
    <n v="0"/>
    <n v="0"/>
    <m/>
    <m/>
    <m/>
  </r>
  <r>
    <s v="120604002395-0"/>
    <x v="32"/>
    <n v="335302"/>
    <s v="TABLETA"/>
    <s v="23.10.2013"/>
    <n v="916210.05"/>
    <n v="641347.04"/>
    <s v="ZLIN"/>
    <n v="5"/>
    <n v="0"/>
    <n v="0"/>
    <n v="0"/>
    <s v="ZLIN"/>
    <n v="5"/>
    <n v="0"/>
    <n v="0"/>
    <n v="0"/>
    <m/>
    <m/>
    <m/>
  </r>
  <r>
    <s v="120604002396-0"/>
    <x v="32"/>
    <n v="342302"/>
    <s v="UPS 6KVA - Equipo de alimentació"/>
    <s v="21.11.2013"/>
    <n v="3825734.78"/>
    <n v="2614252.0999999996"/>
    <s v="ZLIN"/>
    <n v="5"/>
    <n v="0"/>
    <n v="0"/>
    <n v="0"/>
    <s v="ZLIN"/>
    <n v="5"/>
    <n v="0"/>
    <n v="0"/>
    <n v="0"/>
    <m/>
    <m/>
    <m/>
  </r>
  <r>
    <s v="120604002402-0"/>
    <x v="32"/>
    <n v="341102"/>
    <s v="Monitor con teclado para Racks CD"/>
    <s v="28.11.2013"/>
    <n v="3612636.28"/>
    <n v="2468634.79"/>
    <s v="ZLIN"/>
    <n v="5"/>
    <n v="0"/>
    <n v="0"/>
    <n v="0"/>
    <s v="ZLIN"/>
    <n v="5"/>
    <n v="0"/>
    <n v="0"/>
    <n v="0"/>
    <m/>
    <m/>
    <m/>
  </r>
  <r>
    <s v="120604002403-0"/>
    <x v="32"/>
    <n v="341100"/>
    <s v="Monitor con teclado para Racks CD"/>
    <s v="28.11.2013"/>
    <n v="3612636.28"/>
    <n v="2468634.79"/>
    <s v="ZLIN"/>
    <n v="5"/>
    <n v="0"/>
    <n v="0"/>
    <n v="0"/>
    <s v="ZLIN"/>
    <n v="5"/>
    <n v="0"/>
    <n v="0"/>
    <n v="0"/>
    <m/>
    <m/>
    <m/>
  </r>
  <r>
    <s v="120604002404-0"/>
    <x v="32"/>
    <n v="341100"/>
    <s v="Monitor con teclado para Racks CD"/>
    <s v="28.11.2013"/>
    <n v="3612636.28"/>
    <n v="2468634.79"/>
    <s v="ZLIN"/>
    <n v="5"/>
    <n v="0"/>
    <n v="0"/>
    <n v="0"/>
    <s v="ZLIN"/>
    <n v="5"/>
    <n v="0"/>
    <n v="0"/>
    <n v="0"/>
    <m/>
    <m/>
    <m/>
  </r>
  <r>
    <s v="120604002405-0"/>
    <x v="32"/>
    <n v="341100"/>
    <s v="Monitor con teclado para Racks CD"/>
    <s v="28.11.2013"/>
    <n v="3612636.28"/>
    <n v="2468634.79"/>
    <s v="ZLIN"/>
    <n v="5"/>
    <n v="0"/>
    <n v="0"/>
    <n v="0"/>
    <s v="ZLIN"/>
    <n v="5"/>
    <n v="0"/>
    <n v="0"/>
    <n v="0"/>
    <m/>
    <m/>
    <m/>
  </r>
  <r>
    <s v="120604002406-0"/>
    <x v="32"/>
    <n v="341102"/>
    <s v="CUNA PARA TABLETA MOVIL"/>
    <s v="23.10.2013"/>
    <n v="162911.99"/>
    <n v="114038.39999999999"/>
    <s v="ZLIN"/>
    <n v="5"/>
    <n v="0"/>
    <n v="0"/>
    <n v="0"/>
    <s v="ZLIN"/>
    <n v="5"/>
    <n v="0"/>
    <n v="0"/>
    <n v="0"/>
    <m/>
    <m/>
    <m/>
  </r>
  <r>
    <s v="120604002407-0"/>
    <x v="32"/>
    <n v="341102"/>
    <s v="CUNA PARA TABLETA MOVIL"/>
    <s v="23.10.2013"/>
    <n v="488751.03"/>
    <n v="342125.72000000003"/>
    <s v="ZLIN"/>
    <n v="5"/>
    <n v="0"/>
    <n v="0"/>
    <n v="0"/>
    <s v="ZLIN"/>
    <n v="5"/>
    <n v="0"/>
    <n v="0"/>
    <n v="0"/>
    <m/>
    <m/>
    <m/>
  </r>
  <r>
    <s v="120604002410-0"/>
    <x v="32"/>
    <n v="323304"/>
    <s v="ESCANER"/>
    <s v="05.09.2013"/>
    <n v="539444.51"/>
    <n v="386601.9"/>
    <s v="ZLIN"/>
    <n v="5"/>
    <n v="0"/>
    <n v="0"/>
    <n v="0"/>
    <s v="ZLIN"/>
    <n v="5"/>
    <n v="0"/>
    <n v="0"/>
    <n v="0"/>
    <m/>
    <m/>
    <m/>
  </r>
  <r>
    <s v="120604002411-0"/>
    <x v="32"/>
    <n v="341102"/>
    <s v="SERVIDOR"/>
    <s v="26.11.2013"/>
    <n v="3805681.77"/>
    <n v="2600549.21"/>
    <s v="ZLIN"/>
    <n v="5"/>
    <n v="0"/>
    <n v="0"/>
    <n v="0"/>
    <s v="ZLIN"/>
    <n v="5"/>
    <n v="0"/>
    <n v="0"/>
    <n v="0"/>
    <m/>
    <m/>
    <m/>
  </r>
  <r>
    <s v="120604002412-0"/>
    <x v="32"/>
    <n v="341102"/>
    <s v="SERVIDOR"/>
    <s v="26.11.2013"/>
    <n v="3805681.77"/>
    <n v="2600549.21"/>
    <s v="ZLIN"/>
    <n v="5"/>
    <n v="0"/>
    <n v="0"/>
    <n v="0"/>
    <s v="ZLIN"/>
    <n v="5"/>
    <n v="0"/>
    <n v="0"/>
    <n v="0"/>
    <m/>
    <m/>
    <m/>
  </r>
  <r>
    <s v="120604002413-0"/>
    <x v="32"/>
    <n v="341102"/>
    <s v="SERVIDOR"/>
    <s v="26.11.2013"/>
    <n v="3805681.77"/>
    <n v="2600549.21"/>
    <s v="ZLIN"/>
    <n v="5"/>
    <n v="0"/>
    <n v="0"/>
    <n v="0"/>
    <s v="ZLIN"/>
    <n v="5"/>
    <n v="0"/>
    <n v="0"/>
    <n v="0"/>
    <m/>
    <m/>
    <m/>
  </r>
  <r>
    <s v="120604002414-0"/>
    <x v="32"/>
    <n v="341102"/>
    <s v="SERVIDOR"/>
    <s v="26.11.2013"/>
    <n v="3805681.77"/>
    <n v="2600549.21"/>
    <s v="ZLIN"/>
    <n v="5"/>
    <n v="0"/>
    <n v="0"/>
    <n v="0"/>
    <s v="ZLIN"/>
    <n v="5"/>
    <n v="0"/>
    <n v="0"/>
    <n v="0"/>
    <m/>
    <m/>
    <m/>
  </r>
  <r>
    <s v="120604002415-0"/>
    <x v="32"/>
    <n v="341102"/>
    <s v="SERVIDOR"/>
    <s v="26.11.2013"/>
    <n v="3805671.75"/>
    <n v="2600542.3600000003"/>
    <s v="ZLIN"/>
    <n v="5"/>
    <n v="0"/>
    <n v="0"/>
    <n v="0"/>
    <s v="ZLIN"/>
    <n v="5"/>
    <n v="0"/>
    <n v="0"/>
    <n v="0"/>
    <m/>
    <m/>
    <m/>
  </r>
  <r>
    <s v="120604002416-0"/>
    <x v="32"/>
    <n v="213301"/>
    <s v="tablet Surface windows 8 pro"/>
    <s v="04.09.2013"/>
    <n v="848517"/>
    <n v="608103.85"/>
    <s v="ZLIN"/>
    <n v="5"/>
    <n v="0"/>
    <n v="0"/>
    <n v="0"/>
    <s v="ZLIN"/>
    <n v="5"/>
    <n v="0"/>
    <n v="0"/>
    <n v="0"/>
    <m/>
    <m/>
    <m/>
  </r>
  <r>
    <s v="120604002436-0"/>
    <x v="32"/>
    <n v="344202"/>
    <s v="COMPUTADORA PORTATIL"/>
    <s v="31.12.2014"/>
    <n v="1530669.72"/>
    <n v="714312.53999999992"/>
    <s v="ZLIN"/>
    <n v="5"/>
    <n v="0"/>
    <n v="0"/>
    <n v="0"/>
    <s v="ZLIN"/>
    <n v="5"/>
    <n v="0"/>
    <n v="0"/>
    <n v="0"/>
    <m/>
    <m/>
    <m/>
  </r>
  <r>
    <s v="120604002437-0"/>
    <x v="32"/>
    <n v="344202"/>
    <s v="COMPUTADORA PORTATIL"/>
    <s v="31.12.2014"/>
    <n v="1530669.72"/>
    <n v="714312.53999999992"/>
    <s v="ZLIN"/>
    <n v="5"/>
    <n v="0"/>
    <n v="0"/>
    <n v="0"/>
    <s v="ZLIN"/>
    <n v="5"/>
    <n v="0"/>
    <n v="0"/>
    <n v="0"/>
    <m/>
    <m/>
    <m/>
  </r>
  <r>
    <s v="120604002438-0"/>
    <x v="32"/>
    <n v="344202"/>
    <s v="COMPUTADORA PORTATIL"/>
    <s v="31.12.2014"/>
    <n v="1530669.72"/>
    <n v="714312.53999999992"/>
    <s v="ZLIN"/>
    <n v="5"/>
    <n v="0"/>
    <n v="0"/>
    <n v="0"/>
    <s v="ZLIN"/>
    <n v="5"/>
    <n v="0"/>
    <n v="0"/>
    <n v="0"/>
    <m/>
    <m/>
    <m/>
  </r>
  <r>
    <s v="120604002453-0"/>
    <x v="32"/>
    <n v="131100"/>
    <s v="Ipad 64 GB 4th Generacion"/>
    <s v="16.09.2013"/>
    <n v="568303.80000000005"/>
    <n v="407284.39"/>
    <s v="ZLIN"/>
    <n v="5"/>
    <n v="0"/>
    <n v="0"/>
    <n v="0"/>
    <s v="ZLIN"/>
    <n v="5"/>
    <n v="0"/>
    <n v="0"/>
    <n v="0"/>
    <m/>
    <m/>
    <m/>
  </r>
  <r>
    <s v="120604002454-0"/>
    <x v="32"/>
    <n v="213201"/>
    <s v="Docking Station"/>
    <s v="26.09.2013"/>
    <n v="120000"/>
    <n v="86000"/>
    <s v="ZLIN"/>
    <n v="5"/>
    <n v="0"/>
    <n v="0"/>
    <n v="0"/>
    <s v="ZLIN"/>
    <n v="5"/>
    <n v="0"/>
    <n v="0"/>
    <n v="0"/>
    <m/>
    <m/>
    <m/>
  </r>
  <r>
    <s v="120604002457-0"/>
    <x v="32"/>
    <n v="332201"/>
    <s v="IMPRESORA DE CARNET"/>
    <s v="06.05.2014"/>
    <n v="2458312.7400000002"/>
    <n v="1434015.7700000003"/>
    <s v="ZLIN"/>
    <n v="5"/>
    <n v="0"/>
    <n v="0"/>
    <n v="0"/>
    <s v="ZLIN"/>
    <n v="5"/>
    <n v="0"/>
    <n v="0"/>
    <n v="0"/>
    <m/>
    <m/>
    <m/>
  </r>
  <r>
    <s v="120604002458-0"/>
    <x v="32"/>
    <n v="332201"/>
    <s v="IMPRESORA DE CARNET"/>
    <s v="06.05.2014"/>
    <n v="2458312.7400000002"/>
    <n v="1434015.7700000003"/>
    <s v="ZLIN"/>
    <n v="5"/>
    <n v="0"/>
    <n v="0"/>
    <n v="0"/>
    <s v="ZLIN"/>
    <n v="5"/>
    <n v="0"/>
    <n v="0"/>
    <n v="0"/>
    <m/>
    <m/>
    <m/>
  </r>
  <r>
    <s v="120604002459-0"/>
    <x v="32"/>
    <n v="321102"/>
    <s v="DISCO DURO (CENTRAL TELEF. REF)"/>
    <s v="16.10.2013"/>
    <n v="307347.77"/>
    <n v="215143.44"/>
    <s v="ZLIN"/>
    <n v="5"/>
    <n v="0"/>
    <n v="0"/>
    <n v="0"/>
    <s v="ZLIN"/>
    <n v="5"/>
    <n v="0"/>
    <n v="0"/>
    <n v="0"/>
    <m/>
    <m/>
    <m/>
  </r>
  <r>
    <s v="120604002460-0"/>
    <x v="32"/>
    <n v="321102"/>
    <s v="DISCO DURO (CENTRAL TELEF. REF)"/>
    <s v="16.10.2013"/>
    <n v="307347.78000000003"/>
    <n v="215143.45"/>
    <s v="ZLIN"/>
    <n v="5"/>
    <n v="0"/>
    <n v="0"/>
    <n v="0"/>
    <s v="ZLIN"/>
    <n v="5"/>
    <n v="0"/>
    <n v="0"/>
    <n v="0"/>
    <m/>
    <m/>
    <m/>
  </r>
  <r>
    <s v="120604002461-0"/>
    <x v="32"/>
    <n v="321102"/>
    <s v="DISCO DURO (CENTRAL TELEF. REF)"/>
    <s v="16.10.2013"/>
    <n v="307347.78000000003"/>
    <n v="215143.45"/>
    <s v="ZLIN"/>
    <n v="5"/>
    <n v="0"/>
    <n v="0"/>
    <n v="0"/>
    <s v="ZLIN"/>
    <n v="5"/>
    <n v="0"/>
    <n v="0"/>
    <n v="0"/>
    <m/>
    <m/>
    <m/>
  </r>
  <r>
    <s v="120604002462-0"/>
    <x v="32"/>
    <n v="321102"/>
    <s v="DISCO DURO (CENTRAL TELEF. REF)"/>
    <s v="16.10.2013"/>
    <n v="307347.78000000003"/>
    <n v="215143.45"/>
    <s v="ZLIN"/>
    <n v="5"/>
    <n v="0"/>
    <n v="0"/>
    <n v="0"/>
    <s v="ZLIN"/>
    <n v="5"/>
    <n v="0"/>
    <n v="0"/>
    <n v="0"/>
    <m/>
    <m/>
    <m/>
  </r>
  <r>
    <s v="120604002463-0"/>
    <x v="32"/>
    <n v="321102"/>
    <s v="DISCO DURO (CENTRAL TELEF. REF)"/>
    <s v="16.10.2013"/>
    <n v="307347.78000000003"/>
    <n v="215143.45"/>
    <s v="ZLIN"/>
    <n v="5"/>
    <n v="0"/>
    <n v="0"/>
    <n v="0"/>
    <s v="ZLIN"/>
    <n v="5"/>
    <n v="0"/>
    <n v="0"/>
    <n v="0"/>
    <m/>
    <m/>
    <m/>
  </r>
  <r>
    <s v="120604002464-0"/>
    <x v="32"/>
    <n v="321102"/>
    <s v="DISCO DURO (CENTRAL TELEF. REF)"/>
    <s v="16.10.2013"/>
    <n v="307347.78000000003"/>
    <n v="215143.45"/>
    <s v="ZLIN"/>
    <n v="5"/>
    <n v="0"/>
    <n v="0"/>
    <n v="0"/>
    <s v="ZLIN"/>
    <n v="5"/>
    <n v="0"/>
    <n v="0"/>
    <n v="0"/>
    <m/>
    <m/>
    <m/>
  </r>
  <r>
    <s v="120604002465-0"/>
    <x v="32"/>
    <n v="342506"/>
    <s v="IMPRESORA"/>
    <s v="23.10.2013"/>
    <n v="257809.5"/>
    <n v="180466.65"/>
    <s v="ZLIN"/>
    <n v="5"/>
    <n v="0"/>
    <n v="0"/>
    <n v="0"/>
    <s v="ZLIN"/>
    <n v="5"/>
    <n v="0"/>
    <n v="0"/>
    <n v="0"/>
    <m/>
    <m/>
    <m/>
  </r>
  <r>
    <s v="120604002466-0"/>
    <x v="32"/>
    <n v="213100"/>
    <s v="COMPUTADORA PORTATIL"/>
    <s v="23.10.2013"/>
    <n v="964472.63"/>
    <n v="675130.84000000008"/>
    <s v="ZLIN"/>
    <n v="5"/>
    <n v="0"/>
    <n v="0"/>
    <n v="0"/>
    <s v="ZLIN"/>
    <n v="5"/>
    <n v="0"/>
    <n v="0"/>
    <n v="0"/>
    <m/>
    <m/>
    <m/>
  </r>
  <r>
    <s v="120604002477-0"/>
    <x v="32"/>
    <n v="344207"/>
    <s v="IPAD 32GB"/>
    <s v="23.12.2013"/>
    <n v="441068.98"/>
    <n v="294045.99"/>
    <s v="ZLIN"/>
    <n v="5"/>
    <n v="0"/>
    <n v="0"/>
    <n v="0"/>
    <s v="ZLIN"/>
    <n v="5"/>
    <n v="0"/>
    <n v="0"/>
    <n v="0"/>
    <m/>
    <m/>
    <m/>
  </r>
  <r>
    <s v="120604002478-0"/>
    <x v="32"/>
    <n v="344209"/>
    <s v="IPAD 32GB"/>
    <s v="23.12.2013"/>
    <n v="441068.98"/>
    <n v="294045.99"/>
    <s v="ZLIN"/>
    <n v="5"/>
    <n v="0"/>
    <n v="0"/>
    <n v="0"/>
    <s v="ZLIN"/>
    <n v="5"/>
    <n v="0"/>
    <n v="0"/>
    <n v="0"/>
    <m/>
    <m/>
    <m/>
  </r>
  <r>
    <s v="120604002479-0"/>
    <x v="32"/>
    <n v="344201"/>
    <s v="IPAD 32GB"/>
    <s v="23.12.2013"/>
    <n v="441068.98"/>
    <n v="294045.99"/>
    <s v="ZLIN"/>
    <n v="5"/>
    <n v="0"/>
    <n v="0"/>
    <n v="0"/>
    <s v="ZLIN"/>
    <n v="5"/>
    <n v="0"/>
    <n v="0"/>
    <n v="0"/>
    <m/>
    <m/>
    <m/>
  </r>
  <r>
    <s v="120604002480-0"/>
    <x v="32"/>
    <n v="344302"/>
    <s v="IPAD 32GB"/>
    <s v="23.12.2013"/>
    <n v="441068.98"/>
    <n v="294045.99"/>
    <s v="ZLIN"/>
    <n v="5"/>
    <n v="0"/>
    <n v="0"/>
    <n v="0"/>
    <s v="ZLIN"/>
    <n v="5"/>
    <n v="0"/>
    <n v="0"/>
    <n v="0"/>
    <m/>
    <m/>
    <m/>
  </r>
  <r>
    <s v="120604002481-0"/>
    <x v="32"/>
    <n v="322302"/>
    <s v="IPAD 32GB"/>
    <s v="23.12.2013"/>
    <n v="441068.98"/>
    <n v="294045.99"/>
    <s v="ZLIN"/>
    <n v="5"/>
    <n v="0"/>
    <n v="0"/>
    <n v="0"/>
    <s v="ZLIN"/>
    <n v="5"/>
    <n v="0"/>
    <n v="0"/>
    <n v="0"/>
    <m/>
    <m/>
    <m/>
  </r>
  <r>
    <s v="120604002482-0"/>
    <x v="32"/>
    <n v="344206"/>
    <s v="IPAD 32GB"/>
    <s v="23.12.2013"/>
    <n v="441068.98"/>
    <n v="294045.99"/>
    <s v="ZLIN"/>
    <n v="5"/>
    <n v="0"/>
    <n v="0"/>
    <n v="0"/>
    <s v="ZLIN"/>
    <n v="5"/>
    <n v="0"/>
    <n v="0"/>
    <n v="0"/>
    <m/>
    <m/>
    <m/>
  </r>
  <r>
    <s v="120604002483-0"/>
    <x v="32"/>
    <n v="215100"/>
    <s v="IPAD 32GB"/>
    <s v="23.12.2013"/>
    <n v="441068.98"/>
    <n v="294045.99"/>
    <s v="ZLIN"/>
    <n v="5"/>
    <n v="0"/>
    <n v="0"/>
    <n v="0"/>
    <s v="ZLIN"/>
    <n v="5"/>
    <n v="0"/>
    <n v="0"/>
    <n v="0"/>
    <m/>
    <m/>
    <m/>
  </r>
  <r>
    <s v="120604002484-0"/>
    <x v="32"/>
    <n v="344207"/>
    <s v="IPAD 32GB"/>
    <s v="23.12.2013"/>
    <n v="441068.98"/>
    <n v="294045.99"/>
    <s v="ZLIN"/>
    <n v="5"/>
    <n v="0"/>
    <n v="0"/>
    <n v="0"/>
    <s v="ZLIN"/>
    <n v="5"/>
    <n v="0"/>
    <n v="0"/>
    <n v="0"/>
    <m/>
    <m/>
    <m/>
  </r>
  <r>
    <s v="120604002485-0"/>
    <x v="32"/>
    <n v="321201"/>
    <s v="IPAD 32GB"/>
    <s v="23.12.2013"/>
    <n v="441068.98"/>
    <n v="294045.99"/>
    <s v="ZLIN"/>
    <n v="5"/>
    <n v="0"/>
    <n v="0"/>
    <n v="0"/>
    <s v="ZLIN"/>
    <n v="5"/>
    <n v="0"/>
    <n v="0"/>
    <n v="0"/>
    <m/>
    <m/>
    <m/>
  </r>
  <r>
    <s v="120604002486-0"/>
    <x v="32"/>
    <n v="344207"/>
    <s v="IPAD 32GB"/>
    <s v="23.12.2013"/>
    <n v="441068.98"/>
    <n v="294045.99"/>
    <s v="ZLIN"/>
    <n v="5"/>
    <n v="0"/>
    <n v="0"/>
    <n v="0"/>
    <s v="ZLIN"/>
    <n v="5"/>
    <n v="0"/>
    <n v="0"/>
    <n v="0"/>
    <m/>
    <m/>
    <m/>
  </r>
  <r>
    <s v="120604002487-0"/>
    <x v="32"/>
    <n v="344208"/>
    <s v="TABLET"/>
    <s v="23.12.2013"/>
    <n v="441068.98"/>
    <n v="294045.99"/>
    <s v="ZLIN"/>
    <n v="5"/>
    <n v="0"/>
    <n v="0"/>
    <n v="0"/>
    <s v="ZLIN"/>
    <n v="5"/>
    <n v="0"/>
    <n v="0"/>
    <n v="0"/>
    <m/>
    <m/>
    <m/>
  </r>
  <r>
    <s v="120604002488-0"/>
    <x v="32"/>
    <n v="344209"/>
    <s v="TABLET"/>
    <s v="23.12.2013"/>
    <n v="441068.98"/>
    <n v="294045.99"/>
    <s v="ZLIN"/>
    <n v="5"/>
    <n v="0"/>
    <n v="0"/>
    <n v="0"/>
    <s v="ZLIN"/>
    <n v="5"/>
    <n v="0"/>
    <n v="0"/>
    <n v="0"/>
    <m/>
    <m/>
    <m/>
  </r>
  <r>
    <s v="120604002489-0"/>
    <x v="32"/>
    <n v="321102"/>
    <s v="TABLET"/>
    <s v="23.12.2013"/>
    <n v="441068.98"/>
    <n v="294045.99"/>
    <s v="ZLIN"/>
    <n v="5"/>
    <n v="0"/>
    <n v="0"/>
    <n v="0"/>
    <s v="ZLIN"/>
    <n v="5"/>
    <n v="0"/>
    <n v="0"/>
    <n v="0"/>
    <m/>
    <m/>
    <m/>
  </r>
  <r>
    <s v="120604002490-0"/>
    <x v="32"/>
    <n v="322302"/>
    <s v="TABLET"/>
    <s v="23.12.2013"/>
    <n v="441068.98"/>
    <n v="294045.99"/>
    <s v="ZLIN"/>
    <n v="5"/>
    <n v="0"/>
    <n v="0"/>
    <n v="0"/>
    <s v="ZLIN"/>
    <n v="5"/>
    <n v="0"/>
    <n v="0"/>
    <n v="0"/>
    <m/>
    <m/>
    <m/>
  </r>
  <r>
    <s v="120604002491-0"/>
    <x v="32"/>
    <n v="341102"/>
    <s v="TABLET"/>
    <s v="23.12.2013"/>
    <n v="441068.98"/>
    <n v="294045.99"/>
    <s v="ZLIN"/>
    <n v="5"/>
    <n v="0"/>
    <n v="0"/>
    <n v="0"/>
    <s v="ZLIN"/>
    <n v="5"/>
    <n v="0"/>
    <n v="0"/>
    <n v="0"/>
    <m/>
    <m/>
    <m/>
  </r>
  <r>
    <s v="120604002492-0"/>
    <x v="32"/>
    <n v="321102"/>
    <s v="TABLET"/>
    <s v="23.12.2013"/>
    <n v="441068.98"/>
    <n v="294045.99"/>
    <s v="ZLIN"/>
    <n v="5"/>
    <n v="0"/>
    <n v="0"/>
    <n v="0"/>
    <s v="ZLIN"/>
    <n v="5"/>
    <n v="0"/>
    <n v="0"/>
    <n v="0"/>
    <m/>
    <m/>
    <m/>
  </r>
  <r>
    <s v="120604002493-0"/>
    <x v="32"/>
    <n v="344203"/>
    <s v="TABLET"/>
    <s v="23.12.2013"/>
    <n v="441068.98"/>
    <n v="294045.99"/>
    <s v="ZLIN"/>
    <n v="5"/>
    <n v="0"/>
    <n v="0"/>
    <n v="0"/>
    <s v="ZLIN"/>
    <n v="5"/>
    <n v="0"/>
    <n v="0"/>
    <n v="0"/>
    <m/>
    <m/>
    <m/>
  </r>
  <r>
    <s v="120604002494-0"/>
    <x v="32"/>
    <n v="323301"/>
    <s v="TABLET"/>
    <s v="23.12.2013"/>
    <n v="441068.98"/>
    <n v="294045.99"/>
    <s v="ZLIN"/>
    <n v="5"/>
    <n v="0"/>
    <n v="0"/>
    <n v="0"/>
    <s v="ZLIN"/>
    <n v="5"/>
    <n v="0"/>
    <n v="0"/>
    <n v="0"/>
    <m/>
    <m/>
    <m/>
  </r>
  <r>
    <s v="120604002495-0"/>
    <x v="32"/>
    <n v="213301"/>
    <s v="TABLET"/>
    <s v="23.12.2013"/>
    <n v="441068.98"/>
    <n v="294045.99"/>
    <s v="ZLIN"/>
    <n v="5"/>
    <n v="0"/>
    <n v="0"/>
    <n v="0"/>
    <s v="ZLIN"/>
    <n v="5"/>
    <n v="0"/>
    <n v="0"/>
    <n v="0"/>
    <m/>
    <m/>
    <m/>
  </r>
  <r>
    <s v="120604002496-0"/>
    <x v="32"/>
    <n v="323201"/>
    <s v="TABLET"/>
    <s v="23.12.2013"/>
    <n v="441068.98"/>
    <n v="294045.99"/>
    <s v="ZLIN"/>
    <n v="5"/>
    <n v="0"/>
    <n v="0"/>
    <n v="0"/>
    <s v="ZLIN"/>
    <n v="5"/>
    <n v="0"/>
    <n v="0"/>
    <n v="0"/>
    <m/>
    <m/>
    <m/>
  </r>
  <r>
    <s v="120604002497-0"/>
    <x v="32"/>
    <n v="344303"/>
    <s v="TABLET"/>
    <s v="23.12.2013"/>
    <n v="441068.98"/>
    <n v="0"/>
    <s v="ZLIN"/>
    <n v="5"/>
    <n v="0"/>
    <n v="0"/>
    <n v="0"/>
    <s v="ZLIN"/>
    <n v="5"/>
    <n v="0"/>
    <n v="0"/>
    <n v="0"/>
    <m/>
    <m/>
    <m/>
  </r>
  <r>
    <s v="120604002498-0"/>
    <x v="32"/>
    <n v="323305"/>
    <s v="TABLET"/>
    <s v="23.12.2013"/>
    <n v="441068.98"/>
    <n v="294045.99"/>
    <s v="ZLIN"/>
    <n v="5"/>
    <n v="0"/>
    <n v="0"/>
    <n v="0"/>
    <s v="ZLIN"/>
    <n v="5"/>
    <n v="0"/>
    <n v="0"/>
    <n v="0"/>
    <m/>
    <m/>
    <m/>
  </r>
  <r>
    <s v="120604002499-0"/>
    <x v="32"/>
    <n v="341102"/>
    <s v="TABLET"/>
    <s v="23.12.2013"/>
    <n v="441068.98"/>
    <n v="294045.99"/>
    <s v="ZLIN"/>
    <n v="5"/>
    <n v="0"/>
    <n v="0"/>
    <n v="0"/>
    <s v="ZLIN"/>
    <n v="5"/>
    <n v="0"/>
    <n v="0"/>
    <n v="0"/>
    <m/>
    <m/>
    <m/>
  </r>
  <r>
    <s v="120604002500-0"/>
    <x v="32"/>
    <n v="334100"/>
    <s v="TABLET"/>
    <s v="23.12.2013"/>
    <n v="441068.98"/>
    <n v="294045.99"/>
    <s v="ZLIN"/>
    <n v="5"/>
    <n v="0"/>
    <n v="0"/>
    <n v="0"/>
    <s v="ZLIN"/>
    <n v="5"/>
    <n v="0"/>
    <n v="0"/>
    <n v="0"/>
    <m/>
    <m/>
    <m/>
  </r>
  <r>
    <s v="120604002501-0"/>
    <x v="32"/>
    <n v="333501"/>
    <s v="TABLET"/>
    <s v="23.12.2013"/>
    <n v="441068.98"/>
    <n v="294045.99"/>
    <s v="ZLIN"/>
    <n v="5"/>
    <n v="0"/>
    <n v="0"/>
    <n v="0"/>
    <s v="ZLIN"/>
    <n v="5"/>
    <n v="0"/>
    <n v="0"/>
    <n v="0"/>
    <m/>
    <m/>
    <m/>
  </r>
  <r>
    <s v="120604002502-0"/>
    <x v="32"/>
    <n v="341102"/>
    <s v="TABLET"/>
    <s v="23.12.2013"/>
    <n v="441068.98"/>
    <n v="294045.99"/>
    <s v="ZLIN"/>
    <n v="5"/>
    <n v="0"/>
    <n v="0"/>
    <n v="0"/>
    <s v="ZLIN"/>
    <n v="5"/>
    <n v="0"/>
    <n v="0"/>
    <n v="0"/>
    <m/>
    <m/>
    <m/>
  </r>
  <r>
    <s v="120604002503-0"/>
    <x v="32"/>
    <n v="133301"/>
    <s v="TABLET"/>
    <s v="23.12.2013"/>
    <n v="441068.98"/>
    <n v="294045.99"/>
    <s v="ZLIN"/>
    <n v="5"/>
    <n v="0"/>
    <n v="0"/>
    <n v="0"/>
    <s v="ZLIN"/>
    <n v="5"/>
    <n v="0"/>
    <n v="0"/>
    <n v="0"/>
    <m/>
    <m/>
    <m/>
  </r>
  <r>
    <s v="120604002504-0"/>
    <x v="32"/>
    <n v="343100"/>
    <s v="TABLET"/>
    <s v="23.12.2013"/>
    <n v="441068.98"/>
    <n v="294045.99"/>
    <s v="ZLIN"/>
    <n v="5"/>
    <n v="0"/>
    <n v="0"/>
    <n v="0"/>
    <s v="ZLIN"/>
    <n v="5"/>
    <n v="0"/>
    <n v="0"/>
    <n v="0"/>
    <m/>
    <m/>
    <m/>
  </r>
  <r>
    <s v="120604002505-0"/>
    <x v="32"/>
    <n v="335303"/>
    <s v="TABLET"/>
    <s v="23.12.2013"/>
    <n v="441068.98"/>
    <n v="294045.99"/>
    <s v="ZLIN"/>
    <n v="5"/>
    <n v="0"/>
    <n v="0"/>
    <n v="0"/>
    <s v="ZLIN"/>
    <n v="5"/>
    <n v="0"/>
    <n v="0"/>
    <n v="0"/>
    <m/>
    <m/>
    <m/>
  </r>
  <r>
    <s v="120604002506-0"/>
    <x v="32"/>
    <n v="342100"/>
    <s v="TABLET"/>
    <s v="23.12.2013"/>
    <n v="441068.98"/>
    <n v="294045.99"/>
    <s v="ZLIN"/>
    <n v="5"/>
    <n v="0"/>
    <n v="0"/>
    <n v="0"/>
    <s v="ZLIN"/>
    <n v="5"/>
    <n v="0"/>
    <n v="0"/>
    <n v="0"/>
    <m/>
    <m/>
    <m/>
  </r>
  <r>
    <s v="120604002507-0"/>
    <x v="32"/>
    <n v="321100"/>
    <s v="TABLET"/>
    <s v="23.12.2013"/>
    <n v="441068.98"/>
    <n v="294045.99"/>
    <s v="ZLIN"/>
    <n v="5"/>
    <n v="0"/>
    <n v="0"/>
    <n v="0"/>
    <s v="ZLIN"/>
    <n v="5"/>
    <n v="0"/>
    <n v="0"/>
    <n v="0"/>
    <m/>
    <m/>
    <m/>
  </r>
  <r>
    <s v="120604002508-0"/>
    <x v="32"/>
    <n v="323201"/>
    <s v="TABLET"/>
    <s v="23.12.2013"/>
    <n v="441068.98"/>
    <n v="294045.99"/>
    <s v="ZLIN"/>
    <n v="5"/>
    <n v="0"/>
    <n v="0"/>
    <n v="0"/>
    <s v="ZLIN"/>
    <n v="5"/>
    <n v="0"/>
    <n v="0"/>
    <n v="0"/>
    <m/>
    <m/>
    <m/>
  </r>
  <r>
    <s v="120604002509-0"/>
    <x v="32"/>
    <n v="335303"/>
    <s v="TABLET"/>
    <s v="23.12.2013"/>
    <n v="441068.98"/>
    <n v="294045.99"/>
    <s v="ZLIN"/>
    <n v="5"/>
    <n v="0"/>
    <n v="0"/>
    <n v="0"/>
    <s v="ZLIN"/>
    <n v="5"/>
    <n v="0"/>
    <n v="0"/>
    <n v="0"/>
    <m/>
    <m/>
    <m/>
  </r>
  <r>
    <s v="120604002510-0"/>
    <x v="32"/>
    <n v="321102"/>
    <s v="TABLET"/>
    <s v="23.12.2013"/>
    <n v="441068.98"/>
    <n v="294045.99"/>
    <s v="ZLIN"/>
    <n v="5"/>
    <n v="0"/>
    <n v="0"/>
    <n v="0"/>
    <s v="ZLIN"/>
    <n v="5"/>
    <n v="0"/>
    <n v="0"/>
    <n v="0"/>
    <m/>
    <m/>
    <m/>
  </r>
  <r>
    <s v="120604002511-0"/>
    <x v="32"/>
    <n v="323100"/>
    <s v="TABLET"/>
    <s v="23.12.2013"/>
    <n v="441068.98"/>
    <n v="294045.99"/>
    <s v="ZLIN"/>
    <n v="5"/>
    <n v="0"/>
    <n v="0"/>
    <n v="0"/>
    <s v="ZLIN"/>
    <n v="5"/>
    <n v="0"/>
    <n v="0"/>
    <n v="0"/>
    <m/>
    <m/>
    <m/>
  </r>
  <r>
    <s v="120604002512-0"/>
    <x v="32"/>
    <n v="332301"/>
    <s v="TABLET"/>
    <s v="23.12.2013"/>
    <n v="441068.98"/>
    <n v="294045.99"/>
    <s v="ZLIN"/>
    <n v="5"/>
    <n v="0"/>
    <n v="0"/>
    <n v="0"/>
    <s v="ZLIN"/>
    <n v="5"/>
    <n v="0"/>
    <n v="0"/>
    <n v="0"/>
    <m/>
    <m/>
    <m/>
  </r>
  <r>
    <s v="120604002513-0"/>
    <x v="32"/>
    <n v="334201"/>
    <s v="TABLET"/>
    <s v="23.12.2013"/>
    <n v="441068.98"/>
    <n v="294045.99"/>
    <s v="ZLIN"/>
    <n v="5"/>
    <n v="0"/>
    <n v="0"/>
    <n v="0"/>
    <s v="ZLIN"/>
    <n v="5"/>
    <n v="0"/>
    <n v="0"/>
    <n v="0"/>
    <m/>
    <m/>
    <m/>
  </r>
  <r>
    <s v="120604002514-0"/>
    <x v="32"/>
    <n v="323301"/>
    <s v="TABLET"/>
    <s v="23.12.2013"/>
    <n v="441068.98"/>
    <n v="294045.99"/>
    <s v="ZLIN"/>
    <n v="5"/>
    <n v="0"/>
    <n v="0"/>
    <n v="0"/>
    <s v="ZLIN"/>
    <n v="5"/>
    <n v="0"/>
    <n v="0"/>
    <n v="0"/>
    <m/>
    <m/>
    <m/>
  </r>
  <r>
    <s v="120604002515-0"/>
    <x v="32"/>
    <n v="344100"/>
    <s v="TABLET"/>
    <s v="23.12.2013"/>
    <n v="441068.98"/>
    <n v="294045.99"/>
    <s v="ZLIN"/>
    <n v="5"/>
    <n v="0"/>
    <n v="0"/>
    <n v="0"/>
    <s v="ZLIN"/>
    <n v="5"/>
    <n v="0"/>
    <n v="0"/>
    <n v="0"/>
    <m/>
    <m/>
    <m/>
  </r>
  <r>
    <s v="120604002516-0"/>
    <x v="32"/>
    <n v="322301"/>
    <s v="TABLET"/>
    <s v="23.12.2013"/>
    <n v="441068.98"/>
    <n v="294045.99"/>
    <s v="ZLIN"/>
    <n v="5"/>
    <n v="0"/>
    <n v="0"/>
    <n v="0"/>
    <s v="ZLIN"/>
    <n v="5"/>
    <n v="0"/>
    <n v="0"/>
    <n v="0"/>
    <m/>
    <m/>
    <m/>
  </r>
  <r>
    <s v="120604002517-0"/>
    <x v="32"/>
    <n v="213100"/>
    <s v="IPAD32GB+WI-FI+4G"/>
    <s v="23.12.2013"/>
    <n v="441068.98"/>
    <n v="294045.99"/>
    <s v="ZLIN"/>
    <n v="5"/>
    <n v="0"/>
    <n v="0"/>
    <n v="0"/>
    <s v="ZLIN"/>
    <n v="5"/>
    <n v="0"/>
    <n v="0"/>
    <n v="0"/>
    <m/>
    <m/>
    <m/>
  </r>
  <r>
    <s v="120604002518-0"/>
    <x v="32"/>
    <n v="134100"/>
    <s v="TABLET"/>
    <s v="23.12.2013"/>
    <n v="441068.98"/>
    <n v="294045.99"/>
    <s v="ZLIN"/>
    <n v="5"/>
    <n v="0"/>
    <n v="0"/>
    <n v="0"/>
    <s v="ZLIN"/>
    <n v="5"/>
    <n v="0"/>
    <n v="0"/>
    <n v="0"/>
    <m/>
    <m/>
    <m/>
  </r>
  <r>
    <s v="120604002519-0"/>
    <x v="32"/>
    <n v="323100"/>
    <s v="TABLET"/>
    <s v="23.12.2013"/>
    <n v="441068.98"/>
    <n v="294045.99"/>
    <s v="ZLIN"/>
    <n v="5"/>
    <n v="0"/>
    <n v="0"/>
    <n v="0"/>
    <s v="ZLIN"/>
    <n v="5"/>
    <n v="0"/>
    <n v="0"/>
    <n v="0"/>
    <m/>
    <m/>
    <m/>
  </r>
  <r>
    <s v="120604002520-0"/>
    <x v="32"/>
    <n v="323301"/>
    <s v="TABLET"/>
    <s v="23.12.2013"/>
    <n v="441068.98"/>
    <n v="294045.99"/>
    <s v="ZLIN"/>
    <n v="5"/>
    <n v="0"/>
    <n v="0"/>
    <n v="0"/>
    <s v="ZLIN"/>
    <n v="5"/>
    <n v="0"/>
    <n v="0"/>
    <n v="0"/>
    <m/>
    <m/>
    <m/>
  </r>
  <r>
    <s v="120604002521-0"/>
    <x v="32"/>
    <n v="343301"/>
    <s v="TABLET"/>
    <s v="23.12.2013"/>
    <n v="441068.98"/>
    <n v="294045.99"/>
    <s v="ZLIN"/>
    <n v="5"/>
    <n v="0"/>
    <n v="0"/>
    <n v="0"/>
    <s v="ZLIN"/>
    <n v="5"/>
    <n v="0"/>
    <n v="0"/>
    <n v="0"/>
    <m/>
    <m/>
    <m/>
  </r>
  <r>
    <s v="120604002522-0"/>
    <x v="32"/>
    <n v="322302"/>
    <s v="TABLET"/>
    <s v="23.12.2013"/>
    <n v="441068.98"/>
    <n v="294045.99"/>
    <s v="ZLIN"/>
    <n v="5"/>
    <n v="0"/>
    <n v="0"/>
    <n v="0"/>
    <s v="ZLIN"/>
    <n v="5"/>
    <n v="0"/>
    <n v="0"/>
    <n v="0"/>
    <m/>
    <m/>
    <m/>
  </r>
  <r>
    <s v="120604002523-0"/>
    <x v="32"/>
    <n v="321201"/>
    <s v="TABLET"/>
    <s v="23.12.2013"/>
    <n v="441068.98"/>
    <n v="294045.99"/>
    <s v="ZLIN"/>
    <n v="5"/>
    <n v="0"/>
    <n v="0"/>
    <n v="0"/>
    <s v="ZLIN"/>
    <n v="5"/>
    <n v="0"/>
    <n v="0"/>
    <n v="0"/>
    <m/>
    <m/>
    <m/>
  </r>
  <r>
    <s v="120604002524-0"/>
    <x v="32"/>
    <n v="133301"/>
    <s v="TABLET"/>
    <s v="23.12.2013"/>
    <n v="441068.98"/>
    <n v="294045.99"/>
    <s v="ZLIN"/>
    <n v="5"/>
    <n v="0"/>
    <n v="0"/>
    <n v="0"/>
    <s v="ZLIN"/>
    <n v="5"/>
    <n v="0"/>
    <n v="0"/>
    <n v="0"/>
    <m/>
    <m/>
    <m/>
  </r>
  <r>
    <s v="120604002525-0"/>
    <x v="32"/>
    <n v="321201"/>
    <s v="TABLET"/>
    <s v="23.12.2013"/>
    <n v="441068.98"/>
    <n v="294045.99"/>
    <s v="ZLIN"/>
    <n v="5"/>
    <n v="0"/>
    <n v="0"/>
    <n v="0"/>
    <s v="ZLIN"/>
    <n v="5"/>
    <n v="0"/>
    <n v="0"/>
    <n v="0"/>
    <m/>
    <m/>
    <m/>
  </r>
  <r>
    <s v="120604002526-0"/>
    <x v="32"/>
    <n v="322301"/>
    <s v="TABLET"/>
    <s v="23.12.2013"/>
    <n v="441013.68"/>
    <n v="294009.12"/>
    <s v="ZLIN"/>
    <n v="5"/>
    <n v="0"/>
    <n v="0"/>
    <n v="0"/>
    <s v="ZLIN"/>
    <n v="5"/>
    <n v="0"/>
    <n v="0"/>
    <n v="0"/>
    <m/>
    <m/>
    <m/>
  </r>
  <r>
    <s v="120604002527-0"/>
    <x v="32"/>
    <n v="321201"/>
    <s v="TABLET"/>
    <s v="23.12.2013"/>
    <n v="611891.47"/>
    <n v="407927.64999999997"/>
    <s v="ZLIN"/>
    <n v="5"/>
    <n v="0"/>
    <n v="0"/>
    <n v="0"/>
    <s v="ZLIN"/>
    <n v="5"/>
    <n v="0"/>
    <n v="0"/>
    <n v="0"/>
    <m/>
    <m/>
    <m/>
  </r>
  <r>
    <s v="120604002528-0"/>
    <x v="32"/>
    <n v="321102"/>
    <s v="TABLET"/>
    <s v="23.12.2013"/>
    <n v="561621.47"/>
    <n v="374414.30999999994"/>
    <s v="ZLIN"/>
    <n v="5"/>
    <n v="0"/>
    <n v="0"/>
    <n v="0"/>
    <s v="ZLIN"/>
    <n v="5"/>
    <n v="0"/>
    <n v="0"/>
    <n v="0"/>
    <m/>
    <m/>
    <m/>
  </r>
  <r>
    <s v="120604002529-0"/>
    <x v="32"/>
    <n v="333301"/>
    <s v="TABLET"/>
    <s v="23.12.2013"/>
    <n v="561621.47"/>
    <n v="374414.30999999994"/>
    <s v="ZLIN"/>
    <n v="5"/>
    <n v="0"/>
    <n v="0"/>
    <n v="0"/>
    <s v="ZLIN"/>
    <n v="5"/>
    <n v="0"/>
    <n v="0"/>
    <n v="0"/>
    <m/>
    <m/>
    <m/>
  </r>
  <r>
    <s v="120604002530-0"/>
    <x v="32"/>
    <n v="332401"/>
    <s v="TABLET"/>
    <s v="23.12.2013"/>
    <n v="561621.47"/>
    <n v="374414.30999999994"/>
    <s v="ZLIN"/>
    <n v="5"/>
    <n v="0"/>
    <n v="0"/>
    <n v="0"/>
    <s v="ZLIN"/>
    <n v="5"/>
    <n v="0"/>
    <n v="0"/>
    <n v="0"/>
    <m/>
    <m/>
    <m/>
  </r>
  <r>
    <s v="120604002531-0"/>
    <x v="32"/>
    <n v="333401"/>
    <s v="TABLET"/>
    <s v="23.12.2013"/>
    <n v="561621.47"/>
    <n v="374414.30999999994"/>
    <s v="ZLIN"/>
    <n v="5"/>
    <n v="0"/>
    <n v="0"/>
    <n v="0"/>
    <s v="ZLIN"/>
    <n v="5"/>
    <n v="0"/>
    <n v="0"/>
    <n v="0"/>
    <m/>
    <m/>
    <m/>
  </r>
  <r>
    <s v="120604002532-0"/>
    <x v="32"/>
    <n v="344303"/>
    <s v="TABLET"/>
    <s v="23.12.2013"/>
    <n v="561621.47"/>
    <n v="374414.30999999994"/>
    <s v="ZLIN"/>
    <n v="5"/>
    <n v="0"/>
    <n v="0"/>
    <n v="0"/>
    <s v="ZLIN"/>
    <n v="5"/>
    <n v="0"/>
    <n v="0"/>
    <n v="0"/>
    <m/>
    <m/>
    <m/>
  </r>
  <r>
    <s v="120604002533-0"/>
    <x v="32"/>
    <n v="342301"/>
    <s v="TABLET"/>
    <s v="23.12.2013"/>
    <n v="561621.47"/>
    <n v="374414.30999999994"/>
    <s v="ZLIN"/>
    <n v="5"/>
    <n v="0"/>
    <n v="0"/>
    <n v="0"/>
    <s v="ZLIN"/>
    <n v="5"/>
    <n v="0"/>
    <n v="0"/>
    <n v="0"/>
    <m/>
    <m/>
    <m/>
  </r>
  <r>
    <s v="120604002534-0"/>
    <x v="32"/>
    <n v="342501"/>
    <s v="TABLET"/>
    <s v="23.12.2013"/>
    <n v="561621.47"/>
    <n v="374414.30999999994"/>
    <s v="ZLIN"/>
    <n v="5"/>
    <n v="0"/>
    <n v="0"/>
    <n v="0"/>
    <s v="ZLIN"/>
    <n v="5"/>
    <n v="0"/>
    <n v="0"/>
    <n v="0"/>
    <m/>
    <m/>
    <m/>
  </r>
  <r>
    <s v="120604002535-0"/>
    <x v="32"/>
    <n v="323301"/>
    <s v="TABLET"/>
    <s v="23.12.2013"/>
    <n v="561616.43999999994"/>
    <n v="374410.97"/>
    <s v="ZLIN"/>
    <n v="5"/>
    <n v="0"/>
    <n v="0"/>
    <n v="0"/>
    <s v="ZLIN"/>
    <n v="5"/>
    <n v="0"/>
    <n v="0"/>
    <n v="0"/>
    <m/>
    <m/>
    <m/>
  </r>
  <r>
    <s v="120604002536-0"/>
    <x v="32"/>
    <n v="332501"/>
    <s v="TABLET"/>
    <s v="23.12.2013"/>
    <n v="561616.43999999994"/>
    <n v="374410.97"/>
    <s v="ZLIN"/>
    <n v="5"/>
    <n v="0"/>
    <n v="0"/>
    <n v="0"/>
    <s v="ZLIN"/>
    <n v="5"/>
    <n v="0"/>
    <n v="0"/>
    <n v="0"/>
    <m/>
    <m/>
    <m/>
  </r>
  <r>
    <s v="120604002537-0"/>
    <x v="32"/>
    <n v="321201"/>
    <s v="TABLET"/>
    <s v="23.12.2013"/>
    <n v="561616.43999999994"/>
    <n v="374410.97"/>
    <s v="ZLIN"/>
    <n v="5"/>
    <n v="0"/>
    <n v="0"/>
    <n v="0"/>
    <s v="ZLIN"/>
    <n v="5"/>
    <n v="0"/>
    <n v="0"/>
    <n v="0"/>
    <m/>
    <m/>
    <m/>
  </r>
  <r>
    <s v="120604002538-0"/>
    <x v="32"/>
    <n v="322309"/>
    <s v="TABLET"/>
    <s v="23.12.2013"/>
    <n v="561616.43999999994"/>
    <n v="374410.97"/>
    <s v="ZLIN"/>
    <n v="5"/>
    <n v="0"/>
    <n v="0"/>
    <n v="0"/>
    <s v="ZLIN"/>
    <n v="5"/>
    <n v="0"/>
    <n v="0"/>
    <n v="0"/>
    <m/>
    <m/>
    <m/>
  </r>
  <r>
    <s v="120604002539-0"/>
    <x v="32"/>
    <n v="323301"/>
    <s v="TABLET"/>
    <s v="23.12.2013"/>
    <n v="561616.43999999994"/>
    <n v="374410.97"/>
    <s v="ZLIN"/>
    <n v="5"/>
    <n v="0"/>
    <n v="0"/>
    <n v="0"/>
    <s v="ZLIN"/>
    <n v="5"/>
    <n v="0"/>
    <n v="0"/>
    <n v="0"/>
    <m/>
    <m/>
    <m/>
  </r>
  <r>
    <s v="120604002540-0"/>
    <x v="32"/>
    <n v="342401"/>
    <s v="TABLET"/>
    <s v="23.12.2013"/>
    <n v="561616.43999999994"/>
    <n v="374410.97"/>
    <s v="ZLIN"/>
    <n v="5"/>
    <n v="0"/>
    <n v="0"/>
    <n v="0"/>
    <s v="ZLIN"/>
    <n v="5"/>
    <n v="0"/>
    <n v="0"/>
    <n v="0"/>
    <m/>
    <m/>
    <m/>
  </r>
  <r>
    <s v="120604002541-0"/>
    <x v="32"/>
    <n v="323305"/>
    <s v="TABLET"/>
    <s v="23.12.2013"/>
    <n v="561616.43999999994"/>
    <n v="374410.97"/>
    <s v="ZLIN"/>
    <n v="5"/>
    <n v="0"/>
    <n v="0"/>
    <n v="0"/>
    <s v="ZLIN"/>
    <n v="5"/>
    <n v="0"/>
    <n v="0"/>
    <n v="0"/>
    <m/>
    <m/>
    <m/>
  </r>
  <r>
    <s v="120604002542-0"/>
    <x v="32"/>
    <n v="214100"/>
    <s v="TABLET"/>
    <s v="23.12.2013"/>
    <n v="561616.43999999994"/>
    <n v="374410.97"/>
    <s v="ZLIN"/>
    <n v="5"/>
    <n v="0"/>
    <n v="0"/>
    <n v="0"/>
    <s v="ZLIN"/>
    <n v="5"/>
    <n v="0"/>
    <n v="0"/>
    <n v="0"/>
    <m/>
    <m/>
    <m/>
  </r>
  <r>
    <s v="120604002543-0"/>
    <x v="32"/>
    <n v="322302"/>
    <s v="TABLET"/>
    <s v="23.12.2013"/>
    <n v="561616.43999999994"/>
    <n v="374410.97"/>
    <s v="ZLIN"/>
    <n v="5"/>
    <n v="0"/>
    <n v="0"/>
    <n v="0"/>
    <s v="ZLIN"/>
    <n v="5"/>
    <n v="0"/>
    <n v="0"/>
    <n v="0"/>
    <m/>
    <m/>
    <m/>
  </r>
  <r>
    <s v="120604002544-0"/>
    <x v="32"/>
    <n v="323301"/>
    <s v="TABLET"/>
    <s v="23.12.2013"/>
    <n v="561616.43999999994"/>
    <n v="374410.97"/>
    <s v="ZLIN"/>
    <n v="5"/>
    <n v="0"/>
    <n v="0"/>
    <n v="0"/>
    <s v="ZLIN"/>
    <n v="5"/>
    <n v="0"/>
    <n v="0"/>
    <n v="0"/>
    <m/>
    <m/>
    <m/>
  </r>
  <r>
    <s v="120604002545-0"/>
    <x v="32"/>
    <n v="323201"/>
    <s v="TABLET"/>
    <s v="23.12.2013"/>
    <n v="561616.43999999994"/>
    <n v="374410.97"/>
    <s v="ZLIN"/>
    <n v="5"/>
    <n v="0"/>
    <n v="0"/>
    <n v="0"/>
    <s v="ZLIN"/>
    <n v="5"/>
    <n v="0"/>
    <n v="0"/>
    <n v="0"/>
    <m/>
    <m/>
    <m/>
  </r>
  <r>
    <s v="120604002546-0"/>
    <x v="32"/>
    <n v="321201"/>
    <s v="TABLET"/>
    <s v="23.12.2013"/>
    <n v="561616.43999999994"/>
    <n v="374410.97"/>
    <s v="ZLIN"/>
    <n v="5"/>
    <n v="0"/>
    <n v="0"/>
    <n v="0"/>
    <s v="ZLIN"/>
    <n v="5"/>
    <n v="0"/>
    <n v="0"/>
    <n v="0"/>
    <m/>
    <m/>
    <m/>
  </r>
  <r>
    <s v="120604002547-0"/>
    <x v="32"/>
    <n v="341201"/>
    <s v="TABLET"/>
    <s v="23.12.2013"/>
    <n v="561616.43999999994"/>
    <n v="374410.97"/>
    <s v="ZLIN"/>
    <n v="5"/>
    <n v="0"/>
    <n v="0"/>
    <n v="0"/>
    <s v="ZLIN"/>
    <n v="5"/>
    <n v="0"/>
    <n v="0"/>
    <n v="0"/>
    <m/>
    <m/>
    <m/>
  </r>
  <r>
    <s v="120604002548-0"/>
    <x v="32"/>
    <n v="322314"/>
    <s v="TABLET"/>
    <s v="23.12.2013"/>
    <n v="561616.43999999994"/>
    <n v="374410.97"/>
    <s v="ZLIN"/>
    <n v="5"/>
    <n v="0"/>
    <n v="0"/>
    <n v="0"/>
    <s v="ZLIN"/>
    <n v="5"/>
    <n v="0"/>
    <n v="0"/>
    <n v="0"/>
    <m/>
    <m/>
    <m/>
  </r>
  <r>
    <s v="120604002549-0"/>
    <x v="32"/>
    <n v="323201"/>
    <s v="TABLET"/>
    <s v="23.12.2013"/>
    <n v="561616.43999999994"/>
    <n v="374410.97"/>
    <s v="ZLIN"/>
    <n v="5"/>
    <n v="0"/>
    <n v="0"/>
    <n v="0"/>
    <s v="ZLIN"/>
    <n v="5"/>
    <n v="0"/>
    <n v="0"/>
    <n v="0"/>
    <m/>
    <m/>
    <m/>
  </r>
  <r>
    <s v="120604002550-0"/>
    <x v="32"/>
    <n v="321201"/>
    <s v="TABLET"/>
    <s v="23.12.2013"/>
    <n v="561616.43999999994"/>
    <n v="374410.97"/>
    <s v="ZLIN"/>
    <n v="5"/>
    <n v="0"/>
    <n v="0"/>
    <n v="0"/>
    <s v="ZLIN"/>
    <n v="5"/>
    <n v="0"/>
    <n v="0"/>
    <n v="0"/>
    <m/>
    <m/>
    <m/>
  </r>
  <r>
    <s v="120604002551-0"/>
    <x v="32"/>
    <n v="344301"/>
    <s v="TABLET"/>
    <s v="23.12.2013"/>
    <n v="561616.43999999994"/>
    <n v="374410.97"/>
    <s v="ZLIN"/>
    <n v="5"/>
    <n v="0"/>
    <n v="0"/>
    <n v="0"/>
    <s v="ZLIN"/>
    <n v="5"/>
    <n v="0"/>
    <n v="0"/>
    <n v="0"/>
    <m/>
    <m/>
    <m/>
  </r>
  <r>
    <s v="120604002552-0"/>
    <x v="32"/>
    <n v="213100"/>
    <s v="TABLET"/>
    <s v="23.12.2013"/>
    <n v="561616.43999999994"/>
    <n v="374410.97"/>
    <s v="ZLIN"/>
    <n v="5"/>
    <n v="0"/>
    <n v="0"/>
    <n v="0"/>
    <s v="ZLIN"/>
    <n v="5"/>
    <n v="0"/>
    <n v="0"/>
    <n v="0"/>
    <m/>
    <m/>
    <m/>
  </r>
  <r>
    <s v="120604002553-0"/>
    <x v="32"/>
    <n v="213301"/>
    <s v="TABLET"/>
    <s v="23.12.2013"/>
    <n v="561616.43999999994"/>
    <n v="374410.97"/>
    <s v="ZLIN"/>
    <n v="5"/>
    <n v="0"/>
    <n v="0"/>
    <n v="0"/>
    <s v="ZLIN"/>
    <n v="5"/>
    <n v="0"/>
    <n v="0"/>
    <n v="0"/>
    <m/>
    <m/>
    <m/>
  </r>
  <r>
    <s v="120604002554-0"/>
    <x v="32"/>
    <n v="133201"/>
    <s v="TABLET"/>
    <s v="23.12.2013"/>
    <n v="561616.43999999994"/>
    <n v="374410.97"/>
    <s v="ZLIN"/>
    <n v="5"/>
    <n v="0"/>
    <n v="0"/>
    <n v="0"/>
    <s v="ZLIN"/>
    <n v="5"/>
    <n v="0"/>
    <n v="0"/>
    <n v="0"/>
    <m/>
    <m/>
    <m/>
  </r>
  <r>
    <s v="120604002555-0"/>
    <x v="32"/>
    <n v="213201"/>
    <s v="TABLET"/>
    <s v="23.12.2013"/>
    <n v="561616.43999999994"/>
    <n v="374410.97"/>
    <s v="ZLIN"/>
    <n v="5"/>
    <n v="0"/>
    <n v="0"/>
    <n v="0"/>
    <s v="ZLIN"/>
    <n v="5"/>
    <n v="0"/>
    <n v="0"/>
    <n v="0"/>
    <m/>
    <m/>
    <m/>
  </r>
  <r>
    <s v="120604002556-0"/>
    <x v="32"/>
    <n v="213100"/>
    <s v="TABLET"/>
    <s v="23.12.2013"/>
    <n v="561616.43999999994"/>
    <n v="374410.97"/>
    <s v="ZLIN"/>
    <n v="5"/>
    <n v="0"/>
    <n v="0"/>
    <n v="0"/>
    <s v="ZLIN"/>
    <n v="5"/>
    <n v="0"/>
    <n v="0"/>
    <n v="0"/>
    <m/>
    <m/>
    <m/>
  </r>
  <r>
    <s v="120604002557-0"/>
    <x v="32"/>
    <n v="344201"/>
    <s v="TABLET"/>
    <s v="23.12.2013"/>
    <n v="561616.43999999994"/>
    <n v="56161.639999999956"/>
    <s v="ZLIN"/>
    <n v="5"/>
    <n v="0"/>
    <n v="0"/>
    <n v="0"/>
    <s v="ZLIN"/>
    <n v="5"/>
    <n v="0"/>
    <n v="0"/>
    <n v="0"/>
    <m/>
    <m/>
    <m/>
  </r>
  <r>
    <s v="120604002558-0"/>
    <x v="32"/>
    <n v="336100"/>
    <s v="TABLET"/>
    <s v="23.12.2013"/>
    <n v="561616.43999999994"/>
    <n v="374410.97"/>
    <s v="ZLIN"/>
    <n v="5"/>
    <n v="0"/>
    <n v="0"/>
    <n v="0"/>
    <s v="ZLIN"/>
    <n v="5"/>
    <n v="0"/>
    <n v="0"/>
    <n v="0"/>
    <m/>
    <m/>
    <m/>
  </r>
  <r>
    <s v="120604002559-0"/>
    <x v="32"/>
    <n v="215102"/>
    <s v="TABLET"/>
    <s v="23.12.2013"/>
    <n v="561616.43999999994"/>
    <n v="374410.97"/>
    <s v="ZLIN"/>
    <n v="5"/>
    <n v="0"/>
    <n v="0"/>
    <n v="0"/>
    <s v="ZLIN"/>
    <n v="5"/>
    <n v="0"/>
    <n v="0"/>
    <n v="0"/>
    <m/>
    <m/>
    <m/>
  </r>
  <r>
    <s v="120604002560-0"/>
    <x v="32"/>
    <n v="344302"/>
    <s v="TABLET"/>
    <s v="23.12.2013"/>
    <n v="561616.43999999994"/>
    <n v="374410.97"/>
    <s v="ZLIN"/>
    <n v="5"/>
    <n v="0"/>
    <n v="0"/>
    <n v="0"/>
    <s v="ZLIN"/>
    <n v="5"/>
    <n v="0"/>
    <n v="0"/>
    <n v="0"/>
    <m/>
    <m/>
    <m/>
  </r>
  <r>
    <s v="120604002561-0"/>
    <x v="32"/>
    <n v="341102"/>
    <s v="TABLET"/>
    <s v="23.12.2013"/>
    <n v="561616.43999999994"/>
    <n v="374410.97"/>
    <s v="ZLIN"/>
    <n v="5"/>
    <n v="0"/>
    <n v="0"/>
    <n v="0"/>
    <s v="ZLIN"/>
    <n v="5"/>
    <n v="0"/>
    <n v="0"/>
    <n v="0"/>
    <m/>
    <m/>
    <m/>
  </r>
  <r>
    <s v="120604002562-0"/>
    <x v="32"/>
    <n v="213100"/>
    <s v="TABLET"/>
    <s v="23.12.2013"/>
    <n v="561616.43999999994"/>
    <n v="374410.97"/>
    <s v="ZLIN"/>
    <n v="5"/>
    <n v="0"/>
    <n v="0"/>
    <n v="0"/>
    <s v="ZLIN"/>
    <n v="5"/>
    <n v="0"/>
    <n v="0"/>
    <n v="0"/>
    <m/>
    <m/>
    <m/>
  </r>
  <r>
    <s v="120604002563-0"/>
    <x v="32"/>
    <n v="323301"/>
    <s v="TABLET"/>
    <s v="23.12.2013"/>
    <n v="561616.43999999994"/>
    <n v="374410.97"/>
    <s v="ZLIN"/>
    <n v="5"/>
    <n v="0"/>
    <n v="0"/>
    <n v="0"/>
    <s v="ZLIN"/>
    <n v="5"/>
    <n v="0"/>
    <n v="0"/>
    <n v="0"/>
    <m/>
    <m/>
    <m/>
  </r>
  <r>
    <s v="120604002564-0"/>
    <x v="32"/>
    <n v="321201"/>
    <s v="TABLET"/>
    <s v="23.12.2013"/>
    <n v="561616.43999999994"/>
    <n v="374410.97"/>
    <s v="ZLIN"/>
    <n v="5"/>
    <n v="0"/>
    <n v="0"/>
    <n v="0"/>
    <s v="ZLIN"/>
    <n v="5"/>
    <n v="0"/>
    <n v="0"/>
    <n v="0"/>
    <m/>
    <m/>
    <m/>
  </r>
  <r>
    <s v="120604002565-0"/>
    <x v="32"/>
    <n v="323201"/>
    <s v="TABLET"/>
    <s v="23.12.2013"/>
    <n v="561541.04"/>
    <n v="374360.70000000007"/>
    <s v="ZLIN"/>
    <n v="5"/>
    <n v="0"/>
    <n v="0"/>
    <n v="0"/>
    <s v="ZLIN"/>
    <n v="5"/>
    <n v="0"/>
    <n v="0"/>
    <n v="0"/>
    <m/>
    <m/>
    <m/>
  </r>
  <r>
    <s v="120604002566-0"/>
    <x v="32"/>
    <n v="333100"/>
    <s v="TABLET"/>
    <s v="23.12.2013"/>
    <n v="561616.43999999994"/>
    <n v="374410.97"/>
    <s v="ZLIN"/>
    <n v="5"/>
    <n v="0"/>
    <n v="0"/>
    <n v="0"/>
    <s v="ZLIN"/>
    <n v="5"/>
    <n v="0"/>
    <n v="0"/>
    <n v="0"/>
    <m/>
    <m/>
    <m/>
  </r>
  <r>
    <s v="120604002567-0"/>
    <x v="32"/>
    <n v="321201"/>
    <s v="TABLET"/>
    <s v="23.12.2013"/>
    <n v="561616.43999999994"/>
    <n v="374410.97"/>
    <s v="ZLIN"/>
    <n v="5"/>
    <n v="0"/>
    <n v="0"/>
    <n v="0"/>
    <s v="ZLIN"/>
    <n v="5"/>
    <n v="0"/>
    <n v="0"/>
    <n v="0"/>
    <m/>
    <m/>
    <m/>
  </r>
  <r>
    <s v="120604002568-0"/>
    <x v="32"/>
    <n v="213100"/>
    <s v="TABLET"/>
    <s v="23.12.2013"/>
    <n v="561616.43999999994"/>
    <n v="374410.97"/>
    <s v="ZLIN"/>
    <n v="5"/>
    <n v="0"/>
    <n v="0"/>
    <n v="0"/>
    <s v="ZLIN"/>
    <n v="5"/>
    <n v="0"/>
    <n v="0"/>
    <n v="0"/>
    <m/>
    <m/>
    <m/>
  </r>
  <r>
    <s v="120604002569-0"/>
    <x v="32"/>
    <n v="335100"/>
    <s v="TABLET"/>
    <s v="23.12.2013"/>
    <n v="561616.43999999994"/>
    <n v="374410.97"/>
    <s v="ZLIN"/>
    <n v="5"/>
    <n v="0"/>
    <n v="0"/>
    <n v="0"/>
    <s v="ZLIN"/>
    <n v="5"/>
    <n v="0"/>
    <n v="0"/>
    <n v="0"/>
    <m/>
    <m/>
    <m/>
  </r>
  <r>
    <s v="120604002570-0"/>
    <x v="32"/>
    <n v="213100"/>
    <s v="TABLET"/>
    <s v="23.12.2013"/>
    <n v="561616.43999999994"/>
    <n v="374410.97"/>
    <s v="ZLIN"/>
    <n v="5"/>
    <n v="0"/>
    <n v="0"/>
    <n v="0"/>
    <s v="ZLIN"/>
    <n v="5"/>
    <n v="0"/>
    <n v="0"/>
    <n v="0"/>
    <m/>
    <m/>
    <m/>
  </r>
  <r>
    <s v="120604002571-0"/>
    <x v="32"/>
    <n v="322301"/>
    <s v="TABLET"/>
    <s v="23.12.2013"/>
    <n v="561616.43999999994"/>
    <n v="374410.97"/>
    <s v="ZLIN"/>
    <n v="5"/>
    <n v="0"/>
    <n v="0"/>
    <n v="0"/>
    <s v="ZLIN"/>
    <n v="5"/>
    <n v="0"/>
    <n v="0"/>
    <n v="0"/>
    <m/>
    <m/>
    <m/>
  </r>
  <r>
    <s v="120604002572-0"/>
    <x v="32"/>
    <n v="344203"/>
    <s v="TABLET"/>
    <s v="23.12.2013"/>
    <n v="561616.43999999994"/>
    <n v="374410.97"/>
    <s v="ZLIN"/>
    <n v="5"/>
    <n v="0"/>
    <n v="0"/>
    <n v="0"/>
    <s v="ZLIN"/>
    <n v="5"/>
    <n v="0"/>
    <n v="0"/>
    <n v="0"/>
    <m/>
    <m/>
    <m/>
  </r>
  <r>
    <s v="120604002573-0"/>
    <x v="32"/>
    <n v="134100"/>
    <s v="TABLET"/>
    <s v="23.12.2013"/>
    <n v="561616.43999999994"/>
    <n v="374410.97"/>
    <s v="ZLIN"/>
    <n v="5"/>
    <n v="0"/>
    <n v="0"/>
    <n v="0"/>
    <s v="ZLIN"/>
    <n v="5"/>
    <n v="0"/>
    <n v="0"/>
    <n v="0"/>
    <m/>
    <m/>
    <m/>
  </r>
  <r>
    <s v="120604002574-0"/>
    <x v="32"/>
    <n v="322301"/>
    <s v="TABLET"/>
    <s v="23.12.2013"/>
    <n v="561616.43999999994"/>
    <n v="374410.97"/>
    <s v="ZLIN"/>
    <n v="5"/>
    <n v="0"/>
    <n v="0"/>
    <n v="0"/>
    <s v="ZLIN"/>
    <n v="5"/>
    <n v="0"/>
    <n v="0"/>
    <n v="0"/>
    <m/>
    <m/>
    <m/>
  </r>
  <r>
    <s v="120604002575-0"/>
    <x v="32"/>
    <n v="344206"/>
    <s v="TABLET"/>
    <s v="23.12.2013"/>
    <n v="561616.43999999994"/>
    <n v="374410.97"/>
    <s v="ZLIN"/>
    <n v="5"/>
    <n v="0"/>
    <n v="0"/>
    <n v="0"/>
    <s v="ZLIN"/>
    <n v="5"/>
    <n v="0"/>
    <n v="0"/>
    <n v="0"/>
    <m/>
    <m/>
    <m/>
  </r>
  <r>
    <s v="120604002576-0"/>
    <x v="32"/>
    <n v="213301"/>
    <s v="IPAD32GB+WI-FI+4G"/>
    <s v="23.12.2013"/>
    <n v="561616.43999999994"/>
    <n v="374410.97"/>
    <s v="ZLIN"/>
    <n v="5"/>
    <n v="0"/>
    <n v="0"/>
    <n v="0"/>
    <s v="ZLIN"/>
    <n v="5"/>
    <n v="0"/>
    <n v="0"/>
    <n v="0"/>
    <m/>
    <m/>
    <m/>
  </r>
  <r>
    <s v="120604002577-0"/>
    <x v="32"/>
    <n v="213301"/>
    <s v="Tableta para Firmar Firma Digi"/>
    <s v="11.11.2013"/>
    <n v="295400"/>
    <n v="201856.66"/>
    <s v="ZLIN"/>
    <n v="5"/>
    <n v="0"/>
    <n v="0"/>
    <n v="0"/>
    <s v="ZLIN"/>
    <n v="5"/>
    <n v="0"/>
    <n v="0"/>
    <n v="0"/>
    <m/>
    <m/>
    <m/>
  </r>
  <r>
    <s v="120604002578-0"/>
    <x v="32"/>
    <n v="311100"/>
    <s v="SCANNER"/>
    <s v="11.11.2013"/>
    <n v="477532.15999999997"/>
    <n v="326313.64"/>
    <s v="ZLIN"/>
    <n v="5"/>
    <n v="0"/>
    <n v="0"/>
    <n v="0"/>
    <s v="ZLIN"/>
    <n v="5"/>
    <n v="0"/>
    <n v="0"/>
    <n v="0"/>
    <m/>
    <m/>
    <m/>
  </r>
  <r>
    <s v="120604002579-0"/>
    <x v="32"/>
    <n v="342100"/>
    <s v="Lite show dispositivo proyectar"/>
    <s v="28.11.2013"/>
    <n v="191250"/>
    <n v="130687.5"/>
    <s v="ZLIN"/>
    <n v="5"/>
    <n v="0"/>
    <n v="0"/>
    <n v="0"/>
    <s v="ZLIN"/>
    <n v="5"/>
    <n v="0"/>
    <n v="0"/>
    <n v="0"/>
    <m/>
    <m/>
    <m/>
  </r>
  <r>
    <s v="120604002580-0"/>
    <x v="32"/>
    <n v="213201"/>
    <s v="SERVIDOR DL360 G6 HG"/>
    <s v="28.02.2014"/>
    <n v="6854551.8799999999"/>
    <n v="4341216.1899999995"/>
    <s v="ZLIN"/>
    <n v="5"/>
    <n v="0"/>
    <n v="0"/>
    <n v="0"/>
    <s v="ZLIN"/>
    <n v="5"/>
    <n v="0"/>
    <n v="0"/>
    <n v="0"/>
    <m/>
    <m/>
    <m/>
  </r>
  <r>
    <s v="120604002581-0"/>
    <x v="32"/>
    <n v="213201"/>
    <s v="SERVIDOR DL360 G6 HG"/>
    <s v="28.02.2014"/>
    <n v="6854551.8799999999"/>
    <n v="4341216.1899999995"/>
    <s v="ZLIN"/>
    <n v="5"/>
    <n v="0"/>
    <n v="0"/>
    <n v="0"/>
    <s v="ZLIN"/>
    <n v="5"/>
    <n v="0"/>
    <n v="0"/>
    <n v="0"/>
    <m/>
    <m/>
    <m/>
  </r>
  <r>
    <s v="120604002582-0"/>
    <x v="32"/>
    <n v="213201"/>
    <s v="SERVIDOR DL360 G6 HG"/>
    <s v="28.02.2014"/>
    <n v="6854551.8799999999"/>
    <n v="4341216.1899999995"/>
    <s v="ZLIN"/>
    <n v="5"/>
    <n v="0"/>
    <n v="0"/>
    <n v="0"/>
    <s v="ZLIN"/>
    <n v="5"/>
    <n v="0"/>
    <n v="0"/>
    <n v="0"/>
    <m/>
    <m/>
    <m/>
  </r>
  <r>
    <s v="120604002583-0"/>
    <x v="32"/>
    <n v="213201"/>
    <s v="SERVIDOR DL360 G6 HG"/>
    <s v="28.02.2014"/>
    <n v="6854551.8799999999"/>
    <n v="4341216.1899999995"/>
    <s v="ZLIN"/>
    <n v="5"/>
    <n v="0"/>
    <n v="0"/>
    <n v="0"/>
    <s v="ZLIN"/>
    <n v="5"/>
    <n v="0"/>
    <n v="0"/>
    <n v="0"/>
    <m/>
    <m/>
    <m/>
  </r>
  <r>
    <s v="120604002584-0"/>
    <x v="32"/>
    <n v="213201"/>
    <s v="SERVIDOR DL360 G6 HG"/>
    <s v="28.02.2014"/>
    <n v="6854551.8799999999"/>
    <n v="4341216.1899999995"/>
    <s v="ZLIN"/>
    <n v="5"/>
    <n v="0"/>
    <n v="0"/>
    <n v="0"/>
    <s v="ZLIN"/>
    <n v="5"/>
    <n v="0"/>
    <n v="0"/>
    <n v="0"/>
    <m/>
    <m/>
    <m/>
  </r>
  <r>
    <s v="120604002585-0"/>
    <x v="32"/>
    <n v="213201"/>
    <s v="SERVIDOR DL360 G6 HG"/>
    <s v="28.02.2014"/>
    <n v="6854551.8799999999"/>
    <n v="4341216.1899999995"/>
    <s v="ZLIN"/>
    <n v="5"/>
    <n v="0"/>
    <n v="0"/>
    <n v="0"/>
    <s v="ZLIN"/>
    <n v="5"/>
    <n v="0"/>
    <n v="0"/>
    <n v="0"/>
    <m/>
    <m/>
    <m/>
  </r>
  <r>
    <s v="120604002586-0"/>
    <x v="32"/>
    <n v="213201"/>
    <s v="SERVIDOR DL360 G6 HG"/>
    <s v="28.02.2014"/>
    <n v="6854551.8799999999"/>
    <n v="4341216.1899999995"/>
    <s v="ZLIN"/>
    <n v="5"/>
    <n v="0"/>
    <n v="0"/>
    <n v="0"/>
    <s v="ZLIN"/>
    <n v="5"/>
    <n v="0"/>
    <n v="0"/>
    <n v="0"/>
    <m/>
    <m/>
    <m/>
  </r>
  <r>
    <s v="120604002587-0"/>
    <x v="32"/>
    <n v="213201"/>
    <s v="SERVIDOR DL360 G6 HG"/>
    <s v="28.02.2014"/>
    <n v="6854551.8799999999"/>
    <n v="4341216.1899999995"/>
    <s v="ZLIN"/>
    <n v="5"/>
    <n v="0"/>
    <n v="0"/>
    <n v="0"/>
    <s v="ZLIN"/>
    <n v="5"/>
    <n v="0"/>
    <n v="0"/>
    <n v="0"/>
    <m/>
    <m/>
    <m/>
  </r>
  <r>
    <s v="120604002588-0"/>
    <x v="32"/>
    <n v="213201"/>
    <s v="SERVIDOR DL360 G6 HG"/>
    <s v="28.02.2014"/>
    <n v="6854551.8799999999"/>
    <n v="4341216.1899999995"/>
    <s v="ZLIN"/>
    <n v="5"/>
    <n v="0"/>
    <n v="0"/>
    <n v="0"/>
    <s v="ZLIN"/>
    <n v="5"/>
    <n v="0"/>
    <n v="0"/>
    <n v="0"/>
    <m/>
    <m/>
    <m/>
  </r>
  <r>
    <s v="120604002589-0"/>
    <x v="32"/>
    <n v="213201"/>
    <s v="SERVIDOR DL360 G6 HG"/>
    <s v="28.02.2014"/>
    <n v="6854551.8799999999"/>
    <n v="4341216.1899999995"/>
    <s v="ZLIN"/>
    <n v="5"/>
    <n v="0"/>
    <n v="0"/>
    <n v="0"/>
    <s v="ZLIN"/>
    <n v="5"/>
    <n v="0"/>
    <n v="0"/>
    <n v="0"/>
    <m/>
    <m/>
    <m/>
  </r>
  <r>
    <s v="120604002590-0"/>
    <x v="32"/>
    <n v="213201"/>
    <s v="SERVIDOR DL360 G6 HG"/>
    <s v="28.02.2014"/>
    <n v="6854551.8799999999"/>
    <n v="4341216.1899999995"/>
    <s v="ZLIN"/>
    <n v="5"/>
    <n v="0"/>
    <n v="0"/>
    <n v="0"/>
    <s v="ZLIN"/>
    <n v="5"/>
    <n v="0"/>
    <n v="0"/>
    <n v="0"/>
    <m/>
    <m/>
    <m/>
  </r>
  <r>
    <s v="120604002591-0"/>
    <x v="32"/>
    <n v="213201"/>
    <s v="SERVIDOR DL360 G6 HG"/>
    <s v="28.02.2014"/>
    <n v="6854551.8799999999"/>
    <n v="4341216.1899999995"/>
    <s v="ZLIN"/>
    <n v="5"/>
    <n v="0"/>
    <n v="0"/>
    <n v="0"/>
    <s v="ZLIN"/>
    <n v="5"/>
    <n v="0"/>
    <n v="0"/>
    <n v="0"/>
    <m/>
    <m/>
    <m/>
  </r>
  <r>
    <s v="120604002592-0"/>
    <x v="32"/>
    <n v="341102"/>
    <s v="RACK (BASTIDOR)"/>
    <s v="28.02.2014"/>
    <n v="2546415.25"/>
    <n v="1196988.3899999999"/>
    <s v="ZLIN"/>
    <n v="10"/>
    <n v="0"/>
    <n v="0"/>
    <n v="0"/>
    <s v="ZLIN"/>
    <n v="5"/>
    <n v="0"/>
    <n v="0"/>
    <n v="0"/>
    <m/>
    <m/>
    <m/>
  </r>
  <r>
    <s v="120604002593-0"/>
    <x v="32"/>
    <n v="341102"/>
    <s v="ENCLOSURE"/>
    <s v="28.02.2014"/>
    <n v="20877257.050000001"/>
    <n v="13222262.800000001"/>
    <s v="ZLIN"/>
    <n v="5"/>
    <n v="0"/>
    <n v="0"/>
    <n v="0"/>
    <s v="ZLIN"/>
    <n v="5"/>
    <n v="0"/>
    <n v="0"/>
    <n v="0"/>
    <m/>
    <m/>
    <m/>
  </r>
  <r>
    <s v="120604002594-0"/>
    <x v="32"/>
    <n v="341102"/>
    <s v="SERVIDOR DL360 G6"/>
    <s v="28.02.2014"/>
    <n v="7746821.5300000003"/>
    <n v="4906320.3100000005"/>
    <s v="ZLIN"/>
    <n v="5"/>
    <n v="0"/>
    <n v="0"/>
    <n v="0"/>
    <s v="ZLIN"/>
    <n v="5"/>
    <n v="0"/>
    <n v="0"/>
    <n v="0"/>
    <m/>
    <m/>
    <m/>
  </r>
  <r>
    <s v="120604002595-0"/>
    <x v="32"/>
    <n v="341102"/>
    <s v="SERVIDOR DL360 G6"/>
    <s v="28.02.2014"/>
    <n v="7746821.5300000003"/>
    <n v="4906320.3100000005"/>
    <s v="ZLIN"/>
    <n v="5"/>
    <n v="0"/>
    <n v="0"/>
    <n v="0"/>
    <s v="ZLIN"/>
    <n v="5"/>
    <n v="0"/>
    <n v="0"/>
    <n v="0"/>
    <m/>
    <m/>
    <m/>
  </r>
  <r>
    <s v="120604002596-0"/>
    <x v="32"/>
    <n v="341102"/>
    <s v="SERVIDOR DL360 G6"/>
    <s v="28.02.2014"/>
    <n v="7746821.5300000003"/>
    <n v="4906320.3100000005"/>
    <s v="ZLIN"/>
    <n v="5"/>
    <n v="0"/>
    <n v="0"/>
    <n v="0"/>
    <s v="ZLIN"/>
    <n v="5"/>
    <n v="0"/>
    <n v="0"/>
    <n v="0"/>
    <m/>
    <m/>
    <m/>
  </r>
  <r>
    <s v="120604002597-0"/>
    <x v="32"/>
    <n v="341102"/>
    <s v="SERVIDOR DL360 G6"/>
    <s v="28.02.2014"/>
    <n v="7746821.5300000003"/>
    <n v="4906320.3100000005"/>
    <s v="ZLIN"/>
    <n v="5"/>
    <n v="0"/>
    <n v="0"/>
    <n v="0"/>
    <s v="ZLIN"/>
    <n v="5"/>
    <n v="0"/>
    <n v="0"/>
    <n v="0"/>
    <m/>
    <m/>
    <m/>
  </r>
  <r>
    <s v="120604002598-0"/>
    <x v="32"/>
    <n v="213201"/>
    <s v="SERVIDOR DL360 G6"/>
    <s v="28.02.2014"/>
    <n v="4938113.63"/>
    <n v="3127471.9699999997"/>
    <s v="ZLIN"/>
    <n v="5"/>
    <n v="0"/>
    <n v="0"/>
    <n v="0"/>
    <s v="ZLIN"/>
    <n v="5"/>
    <n v="0"/>
    <n v="0"/>
    <n v="0"/>
    <m/>
    <m/>
    <m/>
  </r>
  <r>
    <s v="120604002598-1"/>
    <x v="32"/>
    <n v="213201"/>
    <s v="MEMORIA 16 G"/>
    <s v="15.12.2015"/>
    <n v="162657.82"/>
    <n v="70902.12000000001"/>
    <s v="ZLIN"/>
    <n v="5"/>
    <n v="0"/>
    <n v="0"/>
    <n v="0"/>
    <s v="ZLIN"/>
    <n v="5"/>
    <n v="0"/>
    <n v="0"/>
    <n v="0"/>
    <m/>
    <m/>
    <m/>
  </r>
  <r>
    <s v="120604002598-2"/>
    <x v="32"/>
    <n v="213201"/>
    <s v="MEMORIA 16 G"/>
    <s v="15.12.2015"/>
    <n v="162657.82"/>
    <n v="70902.12000000001"/>
    <s v="ZLIN"/>
    <n v="5"/>
    <n v="0"/>
    <n v="0"/>
    <n v="0"/>
    <s v="ZLIN"/>
    <n v="5"/>
    <n v="0"/>
    <n v="0"/>
    <n v="0"/>
    <m/>
    <m/>
    <m/>
  </r>
  <r>
    <s v="120604002599-0"/>
    <x v="32"/>
    <n v="213201"/>
    <s v="SERVIDOR DL360 G6"/>
    <s v="28.02.2014"/>
    <n v="4938113.63"/>
    <n v="3127471.9699999997"/>
    <s v="ZLIN"/>
    <n v="5"/>
    <n v="0"/>
    <n v="0"/>
    <n v="0"/>
    <s v="ZLIN"/>
    <n v="5"/>
    <n v="0"/>
    <n v="0"/>
    <n v="0"/>
    <m/>
    <m/>
    <m/>
  </r>
  <r>
    <s v="120604002599-1"/>
    <x v="32"/>
    <n v="213201"/>
    <s v="MEMORIA 16 G"/>
    <s v="15.12.2015"/>
    <n v="162657.82"/>
    <n v="70902.12000000001"/>
    <s v="ZLIN"/>
    <n v="5"/>
    <n v="0"/>
    <n v="0"/>
    <n v="0"/>
    <s v="ZLIN"/>
    <n v="5"/>
    <n v="0"/>
    <n v="0"/>
    <n v="0"/>
    <m/>
    <m/>
    <m/>
  </r>
  <r>
    <s v="120604002599-2"/>
    <x v="32"/>
    <n v="213201"/>
    <s v="MEMORIA 16 G"/>
    <s v="15.12.2015"/>
    <n v="162657.82"/>
    <n v="70902.12000000001"/>
    <s v="ZLIN"/>
    <n v="5"/>
    <n v="0"/>
    <n v="0"/>
    <n v="0"/>
    <s v="ZLIN"/>
    <n v="5"/>
    <n v="0"/>
    <n v="0"/>
    <n v="0"/>
    <m/>
    <m/>
    <m/>
  </r>
  <r>
    <s v="120604002600-0"/>
    <x v="32"/>
    <n v="213201"/>
    <s v="SERVIDOR DL360 G6"/>
    <s v="28.02.2014"/>
    <n v="6519767.0099999998"/>
    <n v="4129185.7699999996"/>
    <s v="ZLIN"/>
    <n v="5"/>
    <n v="0"/>
    <n v="0"/>
    <n v="0"/>
    <s v="ZLIN"/>
    <n v="5"/>
    <n v="0"/>
    <n v="0"/>
    <n v="0"/>
    <m/>
    <m/>
    <m/>
  </r>
  <r>
    <s v="120604002600-1"/>
    <x v="32"/>
    <n v="213201"/>
    <s v="MEMORIA 16 G"/>
    <s v="15.12.2015"/>
    <n v="162657.82"/>
    <n v="70902.12000000001"/>
    <s v="ZLIN"/>
    <n v="5"/>
    <n v="0"/>
    <n v="0"/>
    <n v="0"/>
    <s v="ZLIN"/>
    <n v="5"/>
    <n v="0"/>
    <n v="0"/>
    <n v="0"/>
    <m/>
    <m/>
    <m/>
  </r>
  <r>
    <s v="120604002600-2"/>
    <x v="32"/>
    <n v="213201"/>
    <s v="MEMORIA 16 G"/>
    <s v="15.12.2015"/>
    <n v="162657.82"/>
    <n v="70902.12000000001"/>
    <s v="ZLIN"/>
    <n v="5"/>
    <n v="0"/>
    <n v="0"/>
    <n v="0"/>
    <s v="ZLIN"/>
    <n v="5"/>
    <n v="0"/>
    <n v="0"/>
    <n v="0"/>
    <m/>
    <m/>
    <m/>
  </r>
  <r>
    <s v="120604002601-0"/>
    <x v="32"/>
    <n v="213201"/>
    <s v="SERVIDOR DL360 G6"/>
    <s v="28.02.2014"/>
    <n v="6519767.0099999998"/>
    <n v="4129185.7699999996"/>
    <s v="ZLIN"/>
    <n v="5"/>
    <n v="0"/>
    <n v="0"/>
    <n v="0"/>
    <s v="ZLIN"/>
    <n v="5"/>
    <n v="0"/>
    <n v="0"/>
    <n v="0"/>
    <m/>
    <m/>
    <m/>
  </r>
  <r>
    <s v="120604002601-1"/>
    <x v="32"/>
    <n v="213201"/>
    <s v="MEMORIA 16 G"/>
    <s v="15.12.2015"/>
    <n v="162657.82"/>
    <n v="70902.12000000001"/>
    <s v="ZLIN"/>
    <n v="5"/>
    <n v="0"/>
    <n v="0"/>
    <n v="0"/>
    <s v="ZLIN"/>
    <n v="5"/>
    <n v="0"/>
    <n v="0"/>
    <n v="0"/>
    <m/>
    <m/>
    <m/>
  </r>
  <r>
    <s v="120604002601-2"/>
    <x v="32"/>
    <n v="213201"/>
    <s v="MEMORIA 16 G"/>
    <s v="15.12.2015"/>
    <n v="162657.82"/>
    <n v="70902.12000000001"/>
    <s v="ZLIN"/>
    <n v="5"/>
    <n v="0"/>
    <n v="0"/>
    <n v="0"/>
    <s v="ZLIN"/>
    <n v="5"/>
    <n v="0"/>
    <n v="0"/>
    <n v="0"/>
    <m/>
    <m/>
    <m/>
  </r>
  <r>
    <s v="120604002602-0"/>
    <x v="32"/>
    <n v="213201"/>
    <s v="SERVIDOR DL360 G6"/>
    <s v="28.02.2014"/>
    <n v="6519767.0099999998"/>
    <n v="4129185.7699999996"/>
    <s v="ZLIN"/>
    <n v="5"/>
    <n v="0"/>
    <n v="0"/>
    <n v="0"/>
    <s v="ZLIN"/>
    <n v="5"/>
    <n v="0"/>
    <n v="0"/>
    <n v="0"/>
    <m/>
    <m/>
    <m/>
  </r>
  <r>
    <s v="120604002602-1"/>
    <x v="32"/>
    <n v="213201"/>
    <s v="MEMORIA 16 G"/>
    <s v="15.12.2015"/>
    <n v="162657.82"/>
    <n v="70902.12000000001"/>
    <s v="ZLIN"/>
    <n v="5"/>
    <n v="0"/>
    <n v="0"/>
    <n v="0"/>
    <s v="ZLIN"/>
    <n v="5"/>
    <n v="0"/>
    <n v="0"/>
    <n v="0"/>
    <m/>
    <m/>
    <m/>
  </r>
  <r>
    <s v="120604002602-2"/>
    <x v="32"/>
    <n v="213201"/>
    <s v="MEMORIA 16 G"/>
    <s v="15.12.2015"/>
    <n v="162657.82"/>
    <n v="70902.12000000001"/>
    <s v="ZLIN"/>
    <n v="5"/>
    <n v="0"/>
    <n v="0"/>
    <n v="0"/>
    <s v="ZLIN"/>
    <n v="5"/>
    <n v="0"/>
    <n v="0"/>
    <n v="0"/>
    <m/>
    <m/>
    <m/>
  </r>
  <r>
    <s v="120604002602-3"/>
    <x v="32"/>
    <n v="213201"/>
    <s v="MEMORIA 16 G"/>
    <s v="15.12.2015"/>
    <n v="162657.82"/>
    <n v="70902.12000000001"/>
    <s v="ZLIN"/>
    <n v="5"/>
    <n v="0"/>
    <n v="0"/>
    <n v="0"/>
    <s v="ZLIN"/>
    <n v="5"/>
    <n v="0"/>
    <n v="0"/>
    <n v="0"/>
    <m/>
    <m/>
    <m/>
  </r>
  <r>
    <s v="120604002602-4"/>
    <x v="32"/>
    <n v="213201"/>
    <s v="MEMORIA 16 G"/>
    <s v="15.12.2015"/>
    <n v="146397.37"/>
    <n v="63814.239999999991"/>
    <s v="ZLIN"/>
    <n v="5"/>
    <n v="0"/>
    <n v="0"/>
    <n v="0"/>
    <s v="ZLIN"/>
    <n v="5"/>
    <n v="0"/>
    <n v="0"/>
    <n v="0"/>
    <m/>
    <m/>
    <m/>
  </r>
  <r>
    <s v="120604002603-0"/>
    <x v="32"/>
    <n v="213201"/>
    <s v="SERVIDOR DL360 G6"/>
    <s v="28.02.2014"/>
    <n v="6519767.0099999998"/>
    <n v="4129185.7699999996"/>
    <s v="ZLIN"/>
    <n v="5"/>
    <n v="0"/>
    <n v="0"/>
    <n v="0"/>
    <s v="ZLIN"/>
    <n v="5"/>
    <n v="0"/>
    <n v="0"/>
    <n v="0"/>
    <m/>
    <m/>
    <m/>
  </r>
  <r>
    <s v="120604002603-1"/>
    <x v="32"/>
    <n v="213201"/>
    <s v="MEMORIA 16 G"/>
    <s v="15.12.2015"/>
    <n v="162657.82"/>
    <n v="70902.12000000001"/>
    <s v="ZLIN"/>
    <n v="5"/>
    <n v="0"/>
    <n v="0"/>
    <n v="0"/>
    <s v="ZLIN"/>
    <n v="5"/>
    <n v="0"/>
    <n v="0"/>
    <n v="0"/>
    <m/>
    <m/>
    <m/>
  </r>
  <r>
    <s v="120604002603-2"/>
    <x v="32"/>
    <n v="213201"/>
    <s v="MEMORIA 16 G"/>
    <s v="15.12.2015"/>
    <n v="162657.82"/>
    <n v="70902.12000000001"/>
    <s v="ZLIN"/>
    <n v="5"/>
    <n v="0"/>
    <n v="0"/>
    <n v="0"/>
    <s v="ZLIN"/>
    <n v="5"/>
    <n v="0"/>
    <n v="0"/>
    <n v="0"/>
    <m/>
    <m/>
    <m/>
  </r>
  <r>
    <s v="120604002604-0"/>
    <x v="32"/>
    <n v="341102"/>
    <s v="SERVIDOR DL360 G6"/>
    <s v="28.02.2014"/>
    <n v="6519767.0099999998"/>
    <n v="4129185.7699999996"/>
    <s v="ZLIN"/>
    <n v="5"/>
    <n v="0"/>
    <n v="0"/>
    <n v="0"/>
    <s v="ZLIN"/>
    <n v="5"/>
    <n v="0"/>
    <n v="0"/>
    <n v="0"/>
    <m/>
    <m/>
    <m/>
  </r>
  <r>
    <s v="120604002605-0"/>
    <x v="32"/>
    <n v="213201"/>
    <s v="SERVIDOR DL360 G6"/>
    <s v="28.02.2014"/>
    <n v="6519767.0099999998"/>
    <n v="4129185.7699999996"/>
    <s v="ZLIN"/>
    <n v="5"/>
    <n v="0"/>
    <n v="0"/>
    <n v="0"/>
    <s v="ZLIN"/>
    <n v="5"/>
    <n v="0"/>
    <n v="0"/>
    <n v="0"/>
    <m/>
    <m/>
    <m/>
  </r>
  <r>
    <s v="120604002605-1"/>
    <x v="32"/>
    <n v="213201"/>
    <s v="MEMORIA 16 G"/>
    <s v="15.12.2015"/>
    <n v="162657.82"/>
    <n v="70902.12000000001"/>
    <s v="ZLIN"/>
    <n v="5"/>
    <n v="0"/>
    <n v="0"/>
    <n v="0"/>
    <s v="ZLIN"/>
    <n v="5"/>
    <n v="0"/>
    <n v="0"/>
    <n v="0"/>
    <m/>
    <m/>
    <m/>
  </r>
  <r>
    <s v="120604002605-2"/>
    <x v="32"/>
    <n v="213201"/>
    <s v="MEMORIA 16 G"/>
    <s v="15.12.2015"/>
    <n v="162657.82"/>
    <n v="70902.12000000001"/>
    <s v="ZLIN"/>
    <n v="5"/>
    <n v="0"/>
    <n v="0"/>
    <n v="0"/>
    <s v="ZLIN"/>
    <n v="5"/>
    <n v="0"/>
    <n v="0"/>
    <n v="0"/>
    <m/>
    <m/>
    <m/>
  </r>
  <r>
    <s v="120604002606-0"/>
    <x v="32"/>
    <n v="321102"/>
    <s v="RACK (BASTIDOR) REFINERIA"/>
    <s v="28.02.2014"/>
    <n v="2061544.08"/>
    <n v="969065.97"/>
    <s v="ZLIN"/>
    <n v="10"/>
    <n v="0"/>
    <n v="0"/>
    <n v="0"/>
    <s v="ZLIN"/>
    <n v="5"/>
    <n v="0"/>
    <n v="0"/>
    <n v="0"/>
    <m/>
    <m/>
    <m/>
  </r>
  <r>
    <s v="120604002607-0"/>
    <x v="32"/>
    <n v="321102"/>
    <s v="RACK (BASTIDOR) REFINERIA"/>
    <s v="28.02.2014"/>
    <n v="2061544.08"/>
    <n v="969065.97"/>
    <s v="ZLIN"/>
    <n v="10"/>
    <n v="0"/>
    <n v="0"/>
    <n v="0"/>
    <s v="ZLIN"/>
    <n v="5"/>
    <n v="0"/>
    <n v="0"/>
    <n v="0"/>
    <m/>
    <m/>
    <m/>
  </r>
  <r>
    <s v="120604002613-0"/>
    <x v="32"/>
    <n v="321102"/>
    <s v="SERVIDOR DL360 G6 (REFINERIA)"/>
    <s v="28.02.2014"/>
    <n v="6153127.5899999999"/>
    <n v="3896980.81"/>
    <s v="ZLIN"/>
    <n v="5"/>
    <n v="0"/>
    <n v="0"/>
    <n v="0"/>
    <s v="ZLIN"/>
    <n v="5"/>
    <n v="0"/>
    <n v="0"/>
    <n v="0"/>
    <m/>
    <m/>
    <m/>
  </r>
  <r>
    <s v="120604002614-0"/>
    <x v="32"/>
    <n v="321102"/>
    <s v="SERVIDOR DL360 G6 (REFINERIA)"/>
    <s v="28.02.2014"/>
    <n v="6153127.5899999999"/>
    <n v="3896980.81"/>
    <s v="ZLIN"/>
    <n v="5"/>
    <n v="0"/>
    <n v="0"/>
    <n v="0"/>
    <s v="ZLIN"/>
    <n v="5"/>
    <n v="0"/>
    <n v="0"/>
    <n v="0"/>
    <m/>
    <m/>
    <m/>
  </r>
  <r>
    <s v="120604002615-0"/>
    <x v="32"/>
    <n v="321102"/>
    <s v="SERVIDOR DL360 G6 (REFINERIA)"/>
    <s v="28.02.2014"/>
    <n v="6153127.5899999999"/>
    <n v="3896980.81"/>
    <s v="ZLIN"/>
    <n v="5"/>
    <n v="0"/>
    <n v="0"/>
    <n v="0"/>
    <s v="ZLIN"/>
    <n v="5"/>
    <n v="0"/>
    <n v="0"/>
    <n v="0"/>
    <m/>
    <m/>
    <m/>
  </r>
  <r>
    <s v="120604002616-0"/>
    <x v="32"/>
    <n v="321102"/>
    <s v="SERVIDOR DL360 G6 (REFINERIA)"/>
    <s v="28.02.2014"/>
    <n v="6153127.5899999999"/>
    <n v="3896980.81"/>
    <s v="ZLIN"/>
    <n v="5"/>
    <n v="0"/>
    <n v="0"/>
    <n v="0"/>
    <s v="ZLIN"/>
    <n v="5"/>
    <n v="0"/>
    <n v="0"/>
    <n v="0"/>
    <m/>
    <m/>
    <m/>
  </r>
  <r>
    <s v="120604002617-0"/>
    <x v="32"/>
    <n v="321102"/>
    <s v="SERVIDOR DL360 G6 (REFINERIA)"/>
    <s v="28.02.2014"/>
    <n v="6153127.5899999999"/>
    <n v="3896980.81"/>
    <s v="ZLIN"/>
    <n v="5"/>
    <n v="0"/>
    <n v="0"/>
    <n v="0"/>
    <s v="ZLIN"/>
    <n v="5"/>
    <n v="0"/>
    <n v="0"/>
    <n v="0"/>
    <m/>
    <m/>
    <m/>
  </r>
  <r>
    <s v="120604002618-0"/>
    <x v="32"/>
    <n v="321102"/>
    <s v="SERVIDOR DL360 G6 (REFINERIA)"/>
    <s v="28.02.2014"/>
    <n v="6153127.5899999999"/>
    <n v="3896980.81"/>
    <s v="ZLIN"/>
    <n v="5"/>
    <n v="0"/>
    <n v="0"/>
    <n v="0"/>
    <s v="ZLIN"/>
    <n v="5"/>
    <n v="0"/>
    <n v="0"/>
    <n v="0"/>
    <m/>
    <m/>
    <m/>
  </r>
  <r>
    <s v="120604002619-0"/>
    <x v="32"/>
    <n v="321102"/>
    <s v="SERVIDOR DL360 G6 (REFINERIA)"/>
    <s v="28.02.2014"/>
    <n v="6153127.5899999999"/>
    <n v="3896980.81"/>
    <s v="ZLIN"/>
    <n v="5"/>
    <n v="0"/>
    <n v="0"/>
    <n v="0"/>
    <s v="ZLIN"/>
    <n v="5"/>
    <n v="0"/>
    <n v="0"/>
    <n v="0"/>
    <m/>
    <m/>
    <m/>
  </r>
  <r>
    <s v="120604002620-0"/>
    <x v="32"/>
    <n v="213201"/>
    <s v="GABINETE (ENCLOSURE) AG638B EVA"/>
    <s v="28.02.2014"/>
    <n v="22824423.920000002"/>
    <n v="10729031.920000002"/>
    <s v="ZLIN"/>
    <n v="10"/>
    <n v="0"/>
    <n v="0"/>
    <n v="0"/>
    <s v="ZLIN"/>
    <n v="5"/>
    <n v="0"/>
    <n v="0"/>
    <n v="0"/>
    <m/>
    <m/>
    <m/>
  </r>
  <r>
    <s v="120604002621-0"/>
    <x v="32"/>
    <n v="213201"/>
    <s v="GABINETE (ENCLOSURE) AG638B EVA"/>
    <s v="28.02.2014"/>
    <n v="22824423.920000002"/>
    <n v="10729031.920000002"/>
    <s v="ZLIN"/>
    <n v="10"/>
    <n v="0"/>
    <n v="0"/>
    <n v="0"/>
    <s v="ZLIN"/>
    <n v="5"/>
    <n v="0"/>
    <n v="0"/>
    <n v="0"/>
    <m/>
    <m/>
    <m/>
  </r>
  <r>
    <s v="120604002622-0"/>
    <x v="32"/>
    <n v="213201"/>
    <s v="GABINETE (ENCLOSURE) AG638B EVA"/>
    <s v="28.02.2014"/>
    <n v="22824423.920000002"/>
    <n v="10729031.920000002"/>
    <s v="ZLIN"/>
    <n v="10"/>
    <n v="0"/>
    <n v="0"/>
    <n v="0"/>
    <s v="ZLIN"/>
    <n v="5"/>
    <n v="0"/>
    <n v="0"/>
    <n v="0"/>
    <m/>
    <m/>
    <m/>
  </r>
  <r>
    <s v="120604002623-0"/>
    <x v="32"/>
    <n v="213201"/>
    <s v="GABINETE (ENCLOSURE) AG638B EVA"/>
    <s v="28.02.2014"/>
    <n v="22946849.260000002"/>
    <n v="10786580.170000002"/>
    <s v="ZLIN"/>
    <n v="10"/>
    <n v="0"/>
    <n v="0"/>
    <n v="0"/>
    <s v="ZLIN"/>
    <n v="5"/>
    <n v="0"/>
    <n v="0"/>
    <n v="0"/>
    <m/>
    <m/>
    <m/>
  </r>
  <r>
    <s v="120604002624-0"/>
    <x v="32"/>
    <n v="213201"/>
    <s v="LIBRERIA DE RESPALDOS MSL8048 (H"/>
    <s v="28.02.2014"/>
    <n v="46641951.350000001"/>
    <n v="29539902.520000003"/>
    <s v="ZLIN"/>
    <n v="5"/>
    <n v="0"/>
    <n v="0"/>
    <n v="0"/>
    <s v="ZLIN"/>
    <n v="5"/>
    <n v="0"/>
    <n v="0"/>
    <n v="0"/>
    <m/>
    <m/>
    <m/>
  </r>
  <r>
    <s v="120604002625-1"/>
    <x v="32"/>
    <n v="213201"/>
    <s v="TARJETA SUPERVISORA CISCO CATALY"/>
    <s v="28.02.2014"/>
    <n v="19820341.77"/>
    <n v="12552883.119999999"/>
    <s v="ZLIN"/>
    <n v="5"/>
    <n v="0"/>
    <n v="0"/>
    <n v="0"/>
    <s v="ZLIN"/>
    <n v="5"/>
    <n v="0"/>
    <n v="0"/>
    <n v="0"/>
    <m/>
    <m/>
    <m/>
  </r>
  <r>
    <s v="120604002625-2"/>
    <x v="32"/>
    <n v="213201"/>
    <s v="TARJETA SUPERVISORA CISCO CATALY"/>
    <s v="28.02.2014"/>
    <n v="21461688.420000002"/>
    <n v="13592402.670000002"/>
    <s v="ZLIN"/>
    <n v="5"/>
    <n v="0"/>
    <n v="0"/>
    <n v="0"/>
    <s v="ZLIN"/>
    <n v="5"/>
    <n v="0"/>
    <n v="0"/>
    <n v="0"/>
    <m/>
    <m/>
    <m/>
  </r>
  <r>
    <s v="120604002626-0"/>
    <x v="32"/>
    <n v="213201"/>
    <s v="WIRELESS LAN CONTROLLER (CONECCC"/>
    <s v="28.02.2014"/>
    <n v="12975282.93"/>
    <n v="6099265.6499999994"/>
    <s v="ZLIN"/>
    <n v="10"/>
    <n v="0"/>
    <n v="0"/>
    <n v="0"/>
    <s v="ZLIN"/>
    <n v="5"/>
    <n v="0"/>
    <n v="0"/>
    <n v="0"/>
    <m/>
    <m/>
    <m/>
  </r>
  <r>
    <s v="120604002627-0"/>
    <x v="32"/>
    <n v="213201"/>
    <s v="SWITCH WS-C3560E-48TD-S"/>
    <s v="28.02.2014"/>
    <n v="5642890.1699999999"/>
    <n v="2652542.25"/>
    <s v="ZLIN"/>
    <n v="10"/>
    <n v="0"/>
    <n v="0"/>
    <n v="0"/>
    <s v="ZLIN"/>
    <n v="5"/>
    <n v="0"/>
    <n v="0"/>
    <n v="0"/>
    <m/>
    <m/>
    <m/>
  </r>
  <r>
    <s v="120604002628-0"/>
    <x v="32"/>
    <n v="213201"/>
    <s v="SWITCH WS-C3560E-48TD-S"/>
    <s v="28.02.2014"/>
    <n v="5642890.1699999999"/>
    <n v="2652542.25"/>
    <s v="ZLIN"/>
    <n v="10"/>
    <n v="0"/>
    <n v="0"/>
    <n v="0"/>
    <s v="ZLIN"/>
    <n v="5"/>
    <n v="0"/>
    <n v="0"/>
    <n v="0"/>
    <m/>
    <m/>
    <m/>
  </r>
  <r>
    <s v="120604002629-0"/>
    <x v="32"/>
    <n v="213201"/>
    <s v="SWITCH CISCO CATALYST 2960 24 PU"/>
    <s v="28.02.2014"/>
    <n v="1692023.38"/>
    <n v="795366.09999999986"/>
    <s v="ZLIN"/>
    <n v="10"/>
    <n v="0"/>
    <n v="0"/>
    <n v="0"/>
    <s v="ZLIN"/>
    <n v="5"/>
    <n v="0"/>
    <n v="0"/>
    <n v="0"/>
    <m/>
    <m/>
    <m/>
  </r>
  <r>
    <s v="120604002630-0"/>
    <x v="32"/>
    <n v="213201"/>
    <s v="SWITCH CISCO CATALYST 2960 24 PU"/>
    <s v="28.02.2014"/>
    <n v="1692023.38"/>
    <n v="795366.09999999986"/>
    <s v="ZLIN"/>
    <n v="10"/>
    <n v="0"/>
    <n v="0"/>
    <n v="0"/>
    <s v="ZLIN"/>
    <n v="5"/>
    <n v="0"/>
    <n v="0"/>
    <n v="0"/>
    <m/>
    <m/>
    <m/>
  </r>
  <r>
    <s v="120604002631-0"/>
    <x v="32"/>
    <n v="213201"/>
    <s v="SWITCH CISCO CATALYST 2960 24 PU"/>
    <s v="28.02.2014"/>
    <n v="1692023.38"/>
    <n v="795366.09999999986"/>
    <s v="ZLIN"/>
    <n v="10"/>
    <n v="0"/>
    <n v="0"/>
    <n v="0"/>
    <s v="ZLIN"/>
    <n v="5"/>
    <n v="0"/>
    <n v="0"/>
    <n v="0"/>
    <m/>
    <m/>
    <m/>
  </r>
  <r>
    <s v="120604002632-0"/>
    <x v="32"/>
    <n v="213201"/>
    <s v="SWITCH CISCO CATALYST 2960 24 PU"/>
    <s v="28.02.2014"/>
    <n v="1692023.38"/>
    <n v="795366.09999999986"/>
    <s v="ZLIN"/>
    <n v="10"/>
    <n v="0"/>
    <n v="0"/>
    <n v="0"/>
    <s v="ZLIN"/>
    <n v="5"/>
    <n v="0"/>
    <n v="0"/>
    <n v="0"/>
    <m/>
    <m/>
    <m/>
  </r>
  <r>
    <s v="120604002633-0"/>
    <x v="32"/>
    <n v="213201"/>
    <s v="SWITCH CISCO CATALYST 2960 24 PU"/>
    <s v="28.02.2014"/>
    <n v="1692023.38"/>
    <n v="795366.09999999986"/>
    <s v="ZLIN"/>
    <n v="10"/>
    <n v="0"/>
    <n v="0"/>
    <n v="0"/>
    <s v="ZLIN"/>
    <n v="5"/>
    <n v="0"/>
    <n v="0"/>
    <n v="0"/>
    <m/>
    <m/>
    <m/>
  </r>
  <r>
    <s v="120604002634-0"/>
    <x v="32"/>
    <n v="213201"/>
    <s v="SWITCH CISCO CATALYST 2960 24 PU"/>
    <s v="28.02.2014"/>
    <n v="1692023.38"/>
    <n v="795366.09999999986"/>
    <s v="ZLIN"/>
    <n v="10"/>
    <n v="0"/>
    <n v="0"/>
    <n v="0"/>
    <s v="ZLIN"/>
    <n v="5"/>
    <n v="0"/>
    <n v="0"/>
    <n v="0"/>
    <m/>
    <m/>
    <m/>
  </r>
  <r>
    <s v="120604002635-0"/>
    <x v="32"/>
    <n v="213201"/>
    <s v="SWITCH CISCO CATALYST 2960 24 PU"/>
    <s v="28.02.2014"/>
    <n v="1692023.38"/>
    <n v="795366.09999999986"/>
    <s v="ZLIN"/>
    <n v="10"/>
    <n v="0"/>
    <n v="0"/>
    <n v="0"/>
    <s v="ZLIN"/>
    <n v="5"/>
    <n v="0"/>
    <n v="0"/>
    <n v="0"/>
    <m/>
    <m/>
    <m/>
  </r>
  <r>
    <s v="120604002636-0"/>
    <x v="32"/>
    <n v="213201"/>
    <s v="SWITCH CISCO CATALYST 2960 24 PU"/>
    <s v="28.02.2014"/>
    <n v="1692023.38"/>
    <n v="795366.09999999986"/>
    <s v="ZLIN"/>
    <n v="10"/>
    <n v="0"/>
    <n v="0"/>
    <n v="0"/>
    <s v="ZLIN"/>
    <n v="5"/>
    <n v="0"/>
    <n v="0"/>
    <n v="0"/>
    <m/>
    <m/>
    <m/>
  </r>
  <r>
    <s v="120604002637-0"/>
    <x v="32"/>
    <n v="213201"/>
    <s v="SWITCH CISCO CATALYST 2960 24 PU"/>
    <s v="28.02.2014"/>
    <n v="1692023.38"/>
    <n v="795366.09999999986"/>
    <s v="ZLIN"/>
    <n v="10"/>
    <n v="0"/>
    <n v="0"/>
    <n v="0"/>
    <s v="ZLIN"/>
    <n v="5"/>
    <n v="0"/>
    <n v="0"/>
    <n v="0"/>
    <m/>
    <m/>
    <m/>
  </r>
  <r>
    <s v="120604002638-0"/>
    <x v="32"/>
    <n v="213201"/>
    <s v="SWITCH CISCO CATALYST 2960 24 PU"/>
    <s v="28.02.2014"/>
    <n v="1692023.38"/>
    <n v="795366.09999999986"/>
    <s v="ZLIN"/>
    <n v="10"/>
    <n v="0"/>
    <n v="0"/>
    <n v="0"/>
    <s v="ZLIN"/>
    <n v="5"/>
    <n v="0"/>
    <n v="0"/>
    <n v="0"/>
    <m/>
    <m/>
    <m/>
  </r>
  <r>
    <s v="120604002639-0"/>
    <x v="32"/>
    <n v="213201"/>
    <s v="SWITCH CISCO CATALYST 2960 24 PU"/>
    <s v="28.02.2014"/>
    <n v="1692023.38"/>
    <n v="795366.09999999986"/>
    <s v="ZLIN"/>
    <n v="10"/>
    <n v="0"/>
    <n v="0"/>
    <n v="0"/>
    <s v="ZLIN"/>
    <n v="5"/>
    <n v="0"/>
    <n v="0"/>
    <n v="0"/>
    <m/>
    <m/>
    <m/>
  </r>
  <r>
    <s v="120604002640-0"/>
    <x v="32"/>
    <n v="213201"/>
    <s v="SWITCH CISCO CATALYST 2960 24 PU"/>
    <s v="28.02.2014"/>
    <n v="1692023.38"/>
    <n v="795366.09999999986"/>
    <s v="ZLIN"/>
    <n v="10"/>
    <n v="0"/>
    <n v="0"/>
    <n v="0"/>
    <s v="ZLIN"/>
    <n v="5"/>
    <n v="0"/>
    <n v="0"/>
    <n v="0"/>
    <m/>
    <m/>
    <m/>
  </r>
  <r>
    <s v="120604002641-0"/>
    <x v="32"/>
    <n v="213201"/>
    <s v="SWITCH CISCO CATALYST 2960 24 PU"/>
    <s v="28.02.2014"/>
    <n v="1692023.38"/>
    <n v="795366.09999999986"/>
    <s v="ZLIN"/>
    <n v="10"/>
    <n v="0"/>
    <n v="0"/>
    <n v="0"/>
    <s v="ZLIN"/>
    <n v="5"/>
    <n v="0"/>
    <n v="0"/>
    <n v="0"/>
    <m/>
    <m/>
    <m/>
  </r>
  <r>
    <s v="120604002642-0"/>
    <x v="32"/>
    <n v="213201"/>
    <s v="SWITCH CISCO CATALYST 2960 24 PU"/>
    <s v="28.02.2014"/>
    <n v="2587022.09"/>
    <n v="1216076.3699999999"/>
    <s v="ZLIN"/>
    <n v="10"/>
    <n v="0"/>
    <n v="0"/>
    <n v="0"/>
    <s v="ZLIN"/>
    <n v="5"/>
    <n v="0"/>
    <n v="0"/>
    <n v="0"/>
    <m/>
    <m/>
    <m/>
  </r>
  <r>
    <s v="120604002643-0"/>
    <x v="32"/>
    <n v="213201"/>
    <s v="SWITCH CISCO CATALYST 2960 24 PU"/>
    <s v="28.02.2014"/>
    <n v="2587022.09"/>
    <n v="1216076.3699999999"/>
    <s v="ZLIN"/>
    <n v="10"/>
    <n v="0"/>
    <n v="0"/>
    <n v="0"/>
    <s v="ZLIN"/>
    <n v="5"/>
    <n v="0"/>
    <n v="0"/>
    <n v="0"/>
    <m/>
    <m/>
    <m/>
  </r>
  <r>
    <s v="120604002644-0"/>
    <x v="32"/>
    <n v="213201"/>
    <s v="SWITCH CISCO CATALYST 2960 24 PU"/>
    <s v="28.02.2014"/>
    <n v="2587022.09"/>
    <n v="1216076.3699999999"/>
    <s v="ZLIN"/>
    <n v="10"/>
    <n v="0"/>
    <n v="0"/>
    <n v="0"/>
    <s v="ZLIN"/>
    <n v="5"/>
    <n v="0"/>
    <n v="0"/>
    <n v="0"/>
    <m/>
    <m/>
    <m/>
  </r>
  <r>
    <s v="120604002645-0"/>
    <x v="32"/>
    <n v="213201"/>
    <s v="SWITCH CISCO CATALYST 2960 24 PU"/>
    <s v="28.02.2014"/>
    <n v="2587022.09"/>
    <n v="1216076.3699999999"/>
    <s v="ZLIN"/>
    <n v="10"/>
    <n v="0"/>
    <n v="0"/>
    <n v="0"/>
    <s v="ZLIN"/>
    <n v="5"/>
    <n v="0"/>
    <n v="0"/>
    <n v="0"/>
    <m/>
    <m/>
    <m/>
  </r>
  <r>
    <s v="120604002646-0"/>
    <x v="32"/>
    <n v="213201"/>
    <s v="SWITCH CISCO CATALYST 2960 24 PU"/>
    <s v="28.02.2014"/>
    <n v="2587022.09"/>
    <n v="1216076.3699999999"/>
    <s v="ZLIN"/>
    <n v="10"/>
    <n v="0"/>
    <n v="0"/>
    <n v="0"/>
    <s v="ZLIN"/>
    <n v="5"/>
    <n v="0"/>
    <n v="0"/>
    <n v="0"/>
    <m/>
    <m/>
    <m/>
  </r>
  <r>
    <s v="120604002647-0"/>
    <x v="32"/>
    <n v="213201"/>
    <s v="SWITCH CISCO CATALYST 2960 24 PU"/>
    <s v="28.02.2014"/>
    <n v="2587022.09"/>
    <n v="1216076.3699999999"/>
    <s v="ZLIN"/>
    <n v="10"/>
    <n v="0"/>
    <n v="0"/>
    <n v="0"/>
    <s v="ZLIN"/>
    <n v="5"/>
    <n v="0"/>
    <n v="0"/>
    <n v="0"/>
    <m/>
    <m/>
    <m/>
  </r>
  <r>
    <s v="120604002648-0"/>
    <x v="32"/>
    <n v="213201"/>
    <s v="SWITCH CISCO CATALYST 2960 24 PU"/>
    <s v="28.02.2014"/>
    <n v="2587022.09"/>
    <n v="1216076.3699999999"/>
    <s v="ZLIN"/>
    <n v="10"/>
    <n v="0"/>
    <n v="0"/>
    <n v="0"/>
    <s v="ZLIN"/>
    <n v="5"/>
    <n v="0"/>
    <n v="0"/>
    <n v="0"/>
    <m/>
    <m/>
    <m/>
  </r>
  <r>
    <s v="120604002652-0"/>
    <x v="32"/>
    <n v="213201"/>
    <s v="FIREWALL ASA5505-SEC"/>
    <s v="28.02.2014"/>
    <n v="962967.2"/>
    <n v="609879.22"/>
    <s v="ZLIN"/>
    <n v="5"/>
    <n v="0"/>
    <n v="0"/>
    <n v="0"/>
    <s v="ZLIN"/>
    <n v="5"/>
    <n v="0"/>
    <n v="0"/>
    <n v="0"/>
    <m/>
    <m/>
    <m/>
  </r>
  <r>
    <s v="120604002653-0"/>
    <x v="32"/>
    <n v="213201"/>
    <s v="FIREWALL ASA5505-SEC"/>
    <s v="28.02.2014"/>
    <n v="962967.2"/>
    <n v="609879.22"/>
    <s v="ZLIN"/>
    <n v="5"/>
    <n v="0"/>
    <n v="0"/>
    <n v="0"/>
    <s v="ZLIN"/>
    <n v="5"/>
    <n v="0"/>
    <n v="0"/>
    <n v="0"/>
    <m/>
    <m/>
    <m/>
  </r>
  <r>
    <s v="120604002656-0"/>
    <x v="32"/>
    <n v="213201"/>
    <s v="SWITC CISCO CATALYST 2960 24 PUE"/>
    <s v="28.02.2014"/>
    <n v="1668653.87"/>
    <n v="784380.83000000007"/>
    <s v="ZLIN"/>
    <n v="10"/>
    <n v="0"/>
    <n v="0"/>
    <n v="0"/>
    <s v="ZLIN"/>
    <n v="5"/>
    <n v="0"/>
    <n v="0"/>
    <n v="0"/>
    <m/>
    <m/>
    <m/>
  </r>
  <r>
    <s v="120604002657-0"/>
    <x v="32"/>
    <n v="213201"/>
    <s v="SWITC CISCO CATALYST 2960 24 PUE"/>
    <s v="28.02.2014"/>
    <n v="1668653.87"/>
    <n v="784380.83000000007"/>
    <s v="ZLIN"/>
    <n v="10"/>
    <n v="0"/>
    <n v="0"/>
    <n v="0"/>
    <s v="ZLIN"/>
    <n v="5"/>
    <n v="0"/>
    <n v="0"/>
    <n v="0"/>
    <m/>
    <m/>
    <m/>
  </r>
  <r>
    <s v="120604002658-0"/>
    <x v="32"/>
    <n v="213201"/>
    <s v="SWITC CISCO CATALYST 2960 24 PUE"/>
    <s v="28.02.2014"/>
    <n v="1668653.87"/>
    <n v="784380.83000000007"/>
    <s v="ZLIN"/>
    <n v="10"/>
    <n v="0"/>
    <n v="0"/>
    <n v="0"/>
    <s v="ZLIN"/>
    <n v="5"/>
    <n v="0"/>
    <n v="0"/>
    <n v="0"/>
    <m/>
    <m/>
    <m/>
  </r>
  <r>
    <s v="120604002659-0"/>
    <x v="32"/>
    <n v="213201"/>
    <s v="SWITC CISCO CATALYST 2960 24 PUE"/>
    <s v="28.02.2014"/>
    <n v="1668653.87"/>
    <n v="784380.83000000007"/>
    <s v="ZLIN"/>
    <n v="10"/>
    <n v="0"/>
    <n v="0"/>
    <n v="0"/>
    <s v="ZLIN"/>
    <n v="5"/>
    <n v="0"/>
    <n v="0"/>
    <n v="0"/>
    <m/>
    <m/>
    <m/>
  </r>
  <r>
    <s v="120604002660-0"/>
    <x v="32"/>
    <n v="213201"/>
    <s v="SWITC CISCO CATALYST 2960 24 PUE"/>
    <s v="28.02.2014"/>
    <n v="1668653.87"/>
    <n v="784380.83000000007"/>
    <s v="ZLIN"/>
    <n v="10"/>
    <n v="0"/>
    <n v="0"/>
    <n v="0"/>
    <s v="ZLIN"/>
    <n v="5"/>
    <n v="0"/>
    <n v="0"/>
    <n v="0"/>
    <m/>
    <m/>
    <m/>
  </r>
  <r>
    <s v="120604002661-0"/>
    <x v="32"/>
    <n v="213201"/>
    <s v="SWITC CISCO CATALYST 2960 24 PUE"/>
    <s v="28.02.2014"/>
    <n v="1668653.87"/>
    <n v="784380.83000000007"/>
    <s v="ZLIN"/>
    <n v="10"/>
    <n v="0"/>
    <n v="0"/>
    <n v="0"/>
    <s v="ZLIN"/>
    <n v="5"/>
    <n v="0"/>
    <n v="0"/>
    <n v="0"/>
    <m/>
    <m/>
    <m/>
  </r>
  <r>
    <s v="120604002662-0"/>
    <x v="32"/>
    <n v="213201"/>
    <s v="SWITC CISCO CATALYST 2960 24 PUE"/>
    <s v="28.02.2014"/>
    <n v="1668653.87"/>
    <n v="784380.83000000007"/>
    <s v="ZLIN"/>
    <n v="10"/>
    <n v="0"/>
    <n v="0"/>
    <n v="0"/>
    <s v="ZLIN"/>
    <n v="5"/>
    <n v="0"/>
    <n v="0"/>
    <n v="0"/>
    <m/>
    <m/>
    <m/>
  </r>
  <r>
    <s v="120604002663-0"/>
    <x v="32"/>
    <n v="213201"/>
    <s v="SWITC CISCO CATALYST 2960 24 PUE"/>
    <s v="28.02.2014"/>
    <n v="1668653.87"/>
    <n v="784380.83000000007"/>
    <s v="ZLIN"/>
    <n v="10"/>
    <n v="0"/>
    <n v="0"/>
    <n v="0"/>
    <s v="ZLIN"/>
    <n v="5"/>
    <n v="0"/>
    <n v="0"/>
    <n v="0"/>
    <m/>
    <m/>
    <m/>
  </r>
  <r>
    <s v="120604002664-0"/>
    <x v="32"/>
    <n v="213201"/>
    <s v="SWITC CISCO CATALYST 2960 24 PUE"/>
    <s v="28.02.2014"/>
    <n v="1668653.87"/>
    <n v="784380.83000000007"/>
    <s v="ZLIN"/>
    <n v="10"/>
    <n v="0"/>
    <n v="0"/>
    <n v="0"/>
    <s v="ZLIN"/>
    <n v="5"/>
    <n v="0"/>
    <n v="0"/>
    <n v="0"/>
    <m/>
    <m/>
    <m/>
  </r>
  <r>
    <s v="120604002665-0"/>
    <x v="32"/>
    <n v="213201"/>
    <s v="SWITC CISCO CATALYST 2960 24 PUE"/>
    <s v="28.02.2014"/>
    <n v="1668653.87"/>
    <n v="784380.83000000007"/>
    <s v="ZLIN"/>
    <n v="10"/>
    <n v="0"/>
    <n v="0"/>
    <n v="0"/>
    <s v="ZLIN"/>
    <n v="5"/>
    <n v="0"/>
    <n v="0"/>
    <n v="0"/>
    <m/>
    <m/>
    <m/>
  </r>
  <r>
    <s v="120604002666-0"/>
    <x v="32"/>
    <n v="213201"/>
    <s v="SWITC CISCO CATALYST 2960 24 PUE"/>
    <s v="28.02.2014"/>
    <n v="1668653.87"/>
    <n v="784380.83000000007"/>
    <s v="ZLIN"/>
    <n v="10"/>
    <n v="0"/>
    <n v="0"/>
    <n v="0"/>
    <s v="ZLIN"/>
    <n v="5"/>
    <n v="0"/>
    <n v="0"/>
    <n v="0"/>
    <m/>
    <m/>
    <m/>
  </r>
  <r>
    <s v="120604002667-0"/>
    <x v="32"/>
    <n v="213201"/>
    <s v="SWITC CISCO CATALYST 2960 24 PUE"/>
    <s v="28.02.2014"/>
    <n v="1668653.87"/>
    <n v="784380.83000000007"/>
    <s v="ZLIN"/>
    <n v="10"/>
    <n v="0"/>
    <n v="0"/>
    <n v="0"/>
    <s v="ZLIN"/>
    <n v="5"/>
    <n v="0"/>
    <n v="0"/>
    <n v="0"/>
    <m/>
    <m/>
    <m/>
  </r>
  <r>
    <s v="120604002668-0"/>
    <x v="32"/>
    <n v="213201"/>
    <s v="SWITC CISCO CATALYST 2960 24 PUE"/>
    <s v="28.02.2014"/>
    <n v="1668653.87"/>
    <n v="784380.83000000007"/>
    <s v="ZLIN"/>
    <n v="10"/>
    <n v="0"/>
    <n v="0"/>
    <n v="0"/>
    <s v="ZLIN"/>
    <n v="5"/>
    <n v="0"/>
    <n v="0"/>
    <n v="0"/>
    <m/>
    <m/>
    <m/>
  </r>
  <r>
    <s v="120604002669-0"/>
    <x v="32"/>
    <n v="213201"/>
    <s v="SWITCH WS-C3560X-24T-L"/>
    <s v="28.02.2014"/>
    <n v="2738162.03"/>
    <n v="1287122.4299999997"/>
    <s v="ZLIN"/>
    <n v="10"/>
    <n v="0"/>
    <n v="0"/>
    <n v="0"/>
    <s v="ZLIN"/>
    <n v="5"/>
    <n v="0"/>
    <n v="0"/>
    <n v="0"/>
    <m/>
    <m/>
    <m/>
  </r>
  <r>
    <s v="120604002670-0"/>
    <x v="32"/>
    <n v="213201"/>
    <s v="SWITCH WS-C3560X-24T-L"/>
    <s v="28.02.2014"/>
    <n v="2738162.03"/>
    <n v="1287122.4299999997"/>
    <s v="ZLIN"/>
    <n v="10"/>
    <n v="0"/>
    <n v="0"/>
    <n v="0"/>
    <s v="ZLIN"/>
    <n v="5"/>
    <n v="0"/>
    <n v="0"/>
    <n v="0"/>
    <m/>
    <m/>
    <m/>
  </r>
  <r>
    <s v="120604002671-0"/>
    <x v="32"/>
    <n v="213201"/>
    <s v="SWITCH WS-C3560X-24T-L"/>
    <s v="28.02.2014"/>
    <n v="2738162.03"/>
    <n v="1287122.4299999997"/>
    <s v="ZLIN"/>
    <n v="10"/>
    <n v="0"/>
    <n v="0"/>
    <n v="0"/>
    <s v="ZLIN"/>
    <n v="5"/>
    <n v="0"/>
    <n v="0"/>
    <n v="0"/>
    <m/>
    <m/>
    <m/>
  </r>
  <r>
    <s v="120604002672-0"/>
    <x v="32"/>
    <n v="213201"/>
    <s v="SWITCH WS-C3560X-24T-L"/>
    <s v="28.02.2014"/>
    <n v="2738162.03"/>
    <n v="1287122.4299999997"/>
    <s v="ZLIN"/>
    <n v="10"/>
    <n v="0"/>
    <n v="0"/>
    <n v="0"/>
    <s v="ZLIN"/>
    <n v="5"/>
    <n v="0"/>
    <n v="0"/>
    <n v="0"/>
    <m/>
    <m/>
    <m/>
  </r>
  <r>
    <s v="120604002673-0"/>
    <x v="32"/>
    <n v="213201"/>
    <s v="SWITCH WS-C3560X-24T-L"/>
    <s v="28.02.2014"/>
    <n v="2738162.03"/>
    <n v="1287122.4299999997"/>
    <s v="ZLIN"/>
    <n v="10"/>
    <n v="0"/>
    <n v="0"/>
    <n v="0"/>
    <s v="ZLIN"/>
    <n v="5"/>
    <n v="0"/>
    <n v="0"/>
    <n v="0"/>
    <m/>
    <m/>
    <m/>
  </r>
  <r>
    <s v="120604002674-0"/>
    <x v="32"/>
    <n v="213201"/>
    <s v="SWITCH WS-C3560X-24T-L"/>
    <s v="28.02.2014"/>
    <n v="2733128.45"/>
    <n v="1284756.3000000003"/>
    <s v="ZLIN"/>
    <n v="10"/>
    <n v="0"/>
    <n v="0"/>
    <n v="0"/>
    <s v="ZLIN"/>
    <n v="5"/>
    <n v="0"/>
    <n v="0"/>
    <n v="0"/>
    <m/>
    <m/>
    <m/>
  </r>
  <r>
    <s v="120604002675-0"/>
    <x v="32"/>
    <n v="213201"/>
    <s v="SWITCH WS-C3560X-24T-L"/>
    <s v="28.02.2014"/>
    <n v="2733128.45"/>
    <n v="1284756.3000000003"/>
    <s v="ZLIN"/>
    <n v="10"/>
    <n v="0"/>
    <n v="0"/>
    <n v="0"/>
    <s v="ZLIN"/>
    <n v="5"/>
    <n v="0"/>
    <n v="0"/>
    <n v="0"/>
    <m/>
    <m/>
    <m/>
  </r>
  <r>
    <s v="120604002676-0"/>
    <x v="32"/>
    <n v="213201"/>
    <s v="SWITCH WS-C3560X-24T-L"/>
    <s v="28.02.2014"/>
    <n v="2733128.45"/>
    <n v="1284756.3000000003"/>
    <s v="ZLIN"/>
    <n v="10"/>
    <n v="0"/>
    <n v="0"/>
    <n v="0"/>
    <s v="ZLIN"/>
    <n v="5"/>
    <n v="0"/>
    <n v="0"/>
    <n v="0"/>
    <m/>
    <m/>
    <m/>
  </r>
  <r>
    <s v="120604002677-0"/>
    <x v="32"/>
    <n v="213201"/>
    <s v="ROUTER CISCO 2921-SEC/K9"/>
    <s v="28.02.2014"/>
    <n v="2240750.66"/>
    <n v="1419142.08"/>
    <s v="ZLIN"/>
    <n v="5"/>
    <n v="0"/>
    <n v="0"/>
    <n v="0"/>
    <s v="ZLIN"/>
    <n v="5"/>
    <n v="0"/>
    <n v="0"/>
    <n v="0"/>
    <m/>
    <m/>
    <m/>
  </r>
  <r>
    <s v="120604002678-0"/>
    <x v="32"/>
    <n v="213201"/>
    <s v="ROUTER CISCO 2921-SEC/K9"/>
    <s v="28.02.2014"/>
    <n v="2240750.66"/>
    <n v="1419142.08"/>
    <s v="ZLIN"/>
    <n v="5"/>
    <n v="0"/>
    <n v="0"/>
    <n v="0"/>
    <s v="ZLIN"/>
    <n v="5"/>
    <n v="0"/>
    <n v="0"/>
    <n v="0"/>
    <m/>
    <m/>
    <m/>
  </r>
  <r>
    <s v="120604002679-0"/>
    <x v="32"/>
    <n v="213201"/>
    <s v="ROUTER CISCO 3945E-SEC/K9"/>
    <s v="28.02.2014"/>
    <n v="9991789.0700000003"/>
    <n v="6328133.0700000003"/>
    <s v="ZLIN"/>
    <n v="5"/>
    <n v="0"/>
    <n v="0"/>
    <n v="0"/>
    <s v="ZLIN"/>
    <n v="5"/>
    <n v="0"/>
    <n v="0"/>
    <n v="0"/>
    <m/>
    <m/>
    <m/>
  </r>
  <r>
    <s v="120604002680-0"/>
    <x v="32"/>
    <n v="213201"/>
    <s v="ROUTER CISCO 3945E-SEC/K9"/>
    <s v="28.02.2014"/>
    <n v="9670067.9100000001"/>
    <n v="6124376.3399999999"/>
    <s v="ZLIN"/>
    <n v="5"/>
    <n v="0"/>
    <n v="0"/>
    <n v="0"/>
    <s v="ZLIN"/>
    <n v="5"/>
    <n v="0"/>
    <n v="0"/>
    <n v="0"/>
    <m/>
    <m/>
    <m/>
  </r>
  <r>
    <s v="120604002681-0"/>
    <x v="32"/>
    <n v="213201"/>
    <s v="ROUTER CISCO 2921-SEC/K9"/>
    <s v="28.02.2014"/>
    <n v="2236608.41"/>
    <n v="1416518.6600000001"/>
    <s v="ZLIN"/>
    <n v="5"/>
    <n v="0"/>
    <n v="0"/>
    <n v="0"/>
    <s v="ZLIN"/>
    <n v="5"/>
    <n v="0"/>
    <n v="0"/>
    <n v="0"/>
    <m/>
    <m/>
    <m/>
  </r>
  <r>
    <s v="120604002682-0"/>
    <x v="32"/>
    <n v="213201"/>
    <s v="ACCESS POINT AIR-CAP3502I-A-K9"/>
    <s v="28.02.2014"/>
    <n v="1173151.53"/>
    <n v="551461.03"/>
    <s v="ZLIN"/>
    <n v="10"/>
    <n v="0"/>
    <n v="0"/>
    <n v="0"/>
    <s v="ZLIN"/>
    <n v="5"/>
    <n v="0"/>
    <n v="0"/>
    <n v="0"/>
    <m/>
    <m/>
    <m/>
  </r>
  <r>
    <s v="120604002683-0"/>
    <x v="32"/>
    <n v="213201"/>
    <s v="ACCESS POINT AIR-CAP3502I-A-K9"/>
    <s v="28.02.2014"/>
    <n v="1173151.53"/>
    <n v="551461.03"/>
    <s v="ZLIN"/>
    <n v="10"/>
    <n v="0"/>
    <n v="0"/>
    <n v="0"/>
    <s v="ZLIN"/>
    <n v="5"/>
    <n v="0"/>
    <n v="0"/>
    <n v="0"/>
    <m/>
    <m/>
    <m/>
  </r>
  <r>
    <s v="120604002684-0"/>
    <x v="32"/>
    <n v="213201"/>
    <s v="ACCESS POINT AIR-CAP3502I-A-K9"/>
    <s v="28.02.2014"/>
    <n v="1173151.53"/>
    <n v="551461.03"/>
    <s v="ZLIN"/>
    <n v="10"/>
    <n v="0"/>
    <n v="0"/>
    <n v="0"/>
    <s v="ZLIN"/>
    <n v="5"/>
    <n v="0"/>
    <n v="0"/>
    <n v="0"/>
    <m/>
    <m/>
    <m/>
  </r>
  <r>
    <s v="120604002685-0"/>
    <x v="32"/>
    <n v="213201"/>
    <s v="ACCESS POINT AIR-CAP3502I-A-K9"/>
    <s v="28.02.2014"/>
    <n v="1173151.53"/>
    <n v="551461.03"/>
    <s v="ZLIN"/>
    <n v="10"/>
    <n v="0"/>
    <n v="0"/>
    <n v="0"/>
    <s v="ZLIN"/>
    <n v="5"/>
    <n v="0"/>
    <n v="0"/>
    <n v="0"/>
    <m/>
    <m/>
    <m/>
  </r>
  <r>
    <s v="120604002686-0"/>
    <x v="32"/>
    <n v="213201"/>
    <s v="ACCESS POINT AIR-CAP3502I-A-K9"/>
    <s v="28.02.2014"/>
    <n v="1173151.53"/>
    <n v="551461.03"/>
    <s v="ZLIN"/>
    <n v="10"/>
    <n v="0"/>
    <n v="0"/>
    <n v="0"/>
    <s v="ZLIN"/>
    <n v="5"/>
    <n v="0"/>
    <n v="0"/>
    <n v="0"/>
    <m/>
    <m/>
    <m/>
  </r>
  <r>
    <s v="120604002687-0"/>
    <x v="32"/>
    <n v="213201"/>
    <s v="ACCESS POINT AIR-CAP3502I-A-K9"/>
    <s v="28.02.2014"/>
    <n v="1173151.53"/>
    <n v="551461.03"/>
    <s v="ZLIN"/>
    <n v="10"/>
    <n v="0"/>
    <n v="0"/>
    <n v="0"/>
    <s v="ZLIN"/>
    <n v="5"/>
    <n v="0"/>
    <n v="0"/>
    <n v="0"/>
    <m/>
    <m/>
    <m/>
  </r>
  <r>
    <s v="120604002688-0"/>
    <x v="32"/>
    <n v="213201"/>
    <s v="ACCESS POINT AIR-CAP3502I-A-K9"/>
    <s v="28.02.2014"/>
    <n v="1173151.53"/>
    <n v="551461.03"/>
    <s v="ZLIN"/>
    <n v="10"/>
    <n v="0"/>
    <n v="0"/>
    <n v="0"/>
    <s v="ZLIN"/>
    <n v="5"/>
    <n v="0"/>
    <n v="0"/>
    <n v="0"/>
    <m/>
    <m/>
    <m/>
  </r>
  <r>
    <s v="120604002689-0"/>
    <x v="32"/>
    <n v="213201"/>
    <s v="ACCESS POINT AIR-CAP3502I-A-K9"/>
    <s v="28.02.2014"/>
    <n v="1173151.53"/>
    <n v="551461.03"/>
    <s v="ZLIN"/>
    <n v="10"/>
    <n v="0"/>
    <n v="0"/>
    <n v="0"/>
    <s v="ZLIN"/>
    <n v="5"/>
    <n v="0"/>
    <n v="0"/>
    <n v="0"/>
    <m/>
    <m/>
    <m/>
  </r>
  <r>
    <s v="120604002690-0"/>
    <x v="32"/>
    <n v="213201"/>
    <s v="ACCESS POINT AIR-CAP3502I-A-K9"/>
    <s v="28.02.2014"/>
    <n v="1173151.53"/>
    <n v="551461.03"/>
    <s v="ZLIN"/>
    <n v="10"/>
    <n v="0"/>
    <n v="0"/>
    <n v="0"/>
    <s v="ZLIN"/>
    <n v="5"/>
    <n v="0"/>
    <n v="0"/>
    <n v="0"/>
    <m/>
    <m/>
    <m/>
  </r>
  <r>
    <s v="120604002691-0"/>
    <x v="32"/>
    <n v="213201"/>
    <s v="ACCESS POINT AIR-CAP3502I-A-K9"/>
    <s v="28.02.2014"/>
    <n v="1173151.53"/>
    <n v="551461.03"/>
    <s v="ZLIN"/>
    <n v="10"/>
    <n v="0"/>
    <n v="0"/>
    <n v="0"/>
    <s v="ZLIN"/>
    <n v="5"/>
    <n v="0"/>
    <n v="0"/>
    <n v="0"/>
    <m/>
    <m/>
    <m/>
  </r>
  <r>
    <s v="120604002692-0"/>
    <x v="32"/>
    <n v="213201"/>
    <s v="ACCESS POINT AIR-CAP3502I-A-K9"/>
    <s v="28.02.2014"/>
    <n v="1173151.53"/>
    <n v="551461.03"/>
    <s v="ZLIN"/>
    <n v="10"/>
    <n v="0"/>
    <n v="0"/>
    <n v="0"/>
    <s v="ZLIN"/>
    <n v="5"/>
    <n v="0"/>
    <n v="0"/>
    <n v="0"/>
    <m/>
    <m/>
    <m/>
  </r>
  <r>
    <s v="120604002693-0"/>
    <x v="32"/>
    <n v="213201"/>
    <s v="ACCESS POINT AIR-CAP3502I-A-K9"/>
    <s v="28.02.2014"/>
    <n v="1173151.53"/>
    <n v="551461.03"/>
    <s v="ZLIN"/>
    <n v="10"/>
    <n v="0"/>
    <n v="0"/>
    <n v="0"/>
    <s v="ZLIN"/>
    <n v="5"/>
    <n v="0"/>
    <n v="0"/>
    <n v="0"/>
    <m/>
    <m/>
    <m/>
  </r>
  <r>
    <s v="120604002694-0"/>
    <x v="32"/>
    <n v="213201"/>
    <s v="ACCESS POINT AIR-CAP3502I-A-K9"/>
    <s v="28.02.2014"/>
    <n v="1173151.53"/>
    <n v="551461.03"/>
    <s v="ZLIN"/>
    <n v="10"/>
    <n v="0"/>
    <n v="0"/>
    <n v="0"/>
    <s v="ZLIN"/>
    <n v="5"/>
    <n v="0"/>
    <n v="0"/>
    <n v="0"/>
    <m/>
    <m/>
    <m/>
  </r>
  <r>
    <s v="120604002695-0"/>
    <x v="32"/>
    <n v="321102"/>
    <s v="LIBRERIA DE RESPALDOS REFINERIA"/>
    <s v="28.02.2014"/>
    <n v="97637626.239999995"/>
    <n v="61837163.289999992"/>
    <s v="ZLIN"/>
    <n v="5"/>
    <n v="0"/>
    <n v="0"/>
    <n v="0"/>
    <s v="ZLIN"/>
    <n v="5"/>
    <n v="0"/>
    <n v="0"/>
    <n v="0"/>
    <m/>
    <m/>
    <m/>
  </r>
  <r>
    <s v="120604002696-0"/>
    <x v="32"/>
    <n v="215100"/>
    <s v="Computadora Portatil Marca HP"/>
    <s v="29.11.2013"/>
    <n v="775192.69"/>
    <n v="529715.01"/>
    <s v="ZLIN"/>
    <n v="5"/>
    <n v="0"/>
    <n v="0"/>
    <n v="0"/>
    <s v="ZLIN"/>
    <n v="5"/>
    <n v="0"/>
    <n v="0"/>
    <n v="0"/>
    <m/>
    <m/>
    <m/>
  </r>
  <r>
    <s v="120604002697-0"/>
    <x v="32"/>
    <n v="344202"/>
    <s v="IMPRESORA"/>
    <s v="16.12.2013"/>
    <n v="254427.98"/>
    <n v="169618.66"/>
    <s v="ZLIN"/>
    <n v="5"/>
    <n v="0"/>
    <n v="0"/>
    <n v="0"/>
    <s v="ZLIN"/>
    <n v="5"/>
    <n v="0"/>
    <n v="0"/>
    <n v="0"/>
    <m/>
    <m/>
    <m/>
  </r>
  <r>
    <s v="120604002698-0"/>
    <x v="32"/>
    <n v="323301"/>
    <s v="SCANNER"/>
    <s v="09.12.2013"/>
    <n v="157412.54"/>
    <n v="104941.70000000001"/>
    <s v="ZLIN"/>
    <n v="5"/>
    <n v="0"/>
    <n v="0"/>
    <n v="0"/>
    <s v="ZLIN"/>
    <n v="5"/>
    <n v="0"/>
    <n v="0"/>
    <n v="0"/>
    <m/>
    <m/>
    <m/>
  </r>
  <r>
    <s v="120604002700-0"/>
    <x v="32"/>
    <n v="333301"/>
    <s v="COMPUTADORA PORTÁTIL"/>
    <s v="18.12.2013"/>
    <n v="918968.86"/>
    <n v="612645.89999999991"/>
    <s v="ZLIN"/>
    <n v="5"/>
    <n v="0"/>
    <n v="0"/>
    <n v="0"/>
    <s v="ZLIN"/>
    <n v="5"/>
    <n v="0"/>
    <n v="0"/>
    <n v="0"/>
    <m/>
    <m/>
    <m/>
  </r>
  <r>
    <s v="120604002701-0"/>
    <x v="32"/>
    <n v="343301"/>
    <s v="IMPRESORA"/>
    <s v="19.12.2013"/>
    <n v="255409.38"/>
    <n v="170272.91999999998"/>
    <s v="ZLIN"/>
    <n v="5"/>
    <n v="0"/>
    <n v="0"/>
    <n v="0"/>
    <s v="ZLIN"/>
    <n v="5"/>
    <n v="0"/>
    <n v="0"/>
    <n v="0"/>
    <m/>
    <m/>
    <m/>
  </r>
  <r>
    <s v="120604002702-0"/>
    <x v="32"/>
    <n v="343205"/>
    <s v="IMPRESORA"/>
    <s v="19.12.2013"/>
    <n v="363069"/>
    <n v="242046"/>
    <s v="ZLIN"/>
    <n v="5"/>
    <n v="0"/>
    <n v="0"/>
    <n v="0"/>
    <s v="ZLIN"/>
    <n v="5"/>
    <n v="0"/>
    <n v="0"/>
    <n v="0"/>
    <m/>
    <m/>
    <m/>
  </r>
  <r>
    <s v="120604002707-0"/>
    <x v="32"/>
    <n v="311100"/>
    <s v="ACCESS POINT"/>
    <s v="28.02.2014"/>
    <n v="357192.31"/>
    <n v="249929.32"/>
    <s v="ZLIN"/>
    <n v="10"/>
    <n v="0"/>
    <n v="0"/>
    <n v="0"/>
    <s v="ZLIN"/>
    <n v="5"/>
    <n v="0"/>
    <n v="0"/>
    <n v="0"/>
    <m/>
    <m/>
    <m/>
  </r>
  <r>
    <s v="120604002708-0"/>
    <x v="32"/>
    <n v="315100"/>
    <s v="COMPUTADORA PORTATIL"/>
    <s v="28.02.2014"/>
    <n v="918968.86"/>
    <n v="593245.44999999995"/>
    <s v="ZLIN"/>
    <n v="5"/>
    <n v="0"/>
    <n v="0"/>
    <n v="0"/>
    <s v="ZLIN"/>
    <n v="5"/>
    <n v="0"/>
    <n v="0"/>
    <n v="0"/>
    <m/>
    <m/>
    <m/>
  </r>
  <r>
    <s v="120604002709-0"/>
    <x v="32"/>
    <n v="315100"/>
    <s v="COMPUTADORA PORTATIL"/>
    <s v="28.02.2014"/>
    <n v="918968.86"/>
    <n v="593245.44999999995"/>
    <s v="ZLIN"/>
    <n v="5"/>
    <n v="0"/>
    <n v="0"/>
    <n v="0"/>
    <s v="ZLIN"/>
    <n v="5"/>
    <n v="0"/>
    <n v="0"/>
    <n v="0"/>
    <m/>
    <m/>
    <m/>
  </r>
  <r>
    <s v="120604002711-0"/>
    <x v="32"/>
    <n v="323302"/>
    <s v="IMPRESORA"/>
    <s v="15.05.2014"/>
    <n v="155000"/>
    <n v="90416.66"/>
    <s v="ZLIN"/>
    <n v="5"/>
    <n v="0"/>
    <n v="0"/>
    <n v="0"/>
    <s v="ZLIN"/>
    <n v="5"/>
    <n v="0"/>
    <n v="0"/>
    <n v="0"/>
    <m/>
    <m/>
    <m/>
  </r>
  <r>
    <s v="120604002714-0"/>
    <x v="32"/>
    <n v="343203"/>
    <s v="IMPRESORA (FACTURACION)"/>
    <s v="19.02.2014"/>
    <n v="374495"/>
    <n v="237180.16"/>
    <s v="ZLIN"/>
    <n v="5"/>
    <n v="0"/>
    <n v="0"/>
    <n v="0"/>
    <s v="ZLIN"/>
    <n v="5"/>
    <n v="0"/>
    <n v="0"/>
    <n v="0"/>
    <m/>
    <m/>
    <m/>
  </r>
  <r>
    <s v="120604002715-0"/>
    <x v="32"/>
    <n v="343203"/>
    <s v="IMPRESORA (FACTURACION)"/>
    <s v="19.02.2014"/>
    <n v="374495"/>
    <n v="237180.16"/>
    <s v="ZLIN"/>
    <n v="5"/>
    <n v="0"/>
    <n v="0"/>
    <n v="0"/>
    <s v="ZLIN"/>
    <n v="5"/>
    <n v="0"/>
    <n v="0"/>
    <n v="0"/>
    <m/>
    <m/>
    <m/>
  </r>
  <r>
    <s v="120604002716-0"/>
    <x v="32"/>
    <n v="343205"/>
    <s v="IMPRESORA (FACTURACION)"/>
    <s v="19.02.2014"/>
    <n v="374495"/>
    <n v="237180.16"/>
    <s v="ZLIN"/>
    <n v="5"/>
    <n v="0"/>
    <n v="0"/>
    <n v="0"/>
    <s v="ZLIN"/>
    <n v="5"/>
    <n v="0"/>
    <n v="0"/>
    <n v="0"/>
    <m/>
    <m/>
    <m/>
  </r>
  <r>
    <s v="120604002717-0"/>
    <x v="32"/>
    <n v="343204"/>
    <s v="IMPRESORA (FACTURACION)"/>
    <s v="19.02.2014"/>
    <n v="374495"/>
    <n v="237180.16"/>
    <s v="ZLIN"/>
    <n v="5"/>
    <n v="0"/>
    <n v="0"/>
    <n v="0"/>
    <s v="ZLIN"/>
    <n v="5"/>
    <n v="0"/>
    <n v="0"/>
    <n v="0"/>
    <m/>
    <m/>
    <m/>
  </r>
  <r>
    <s v="120604002718-0"/>
    <x v="32"/>
    <n v="343202"/>
    <s v="IMPRESORA (FACTURACION)"/>
    <s v="19.02.2014"/>
    <n v="374495"/>
    <n v="237180.16"/>
    <s v="ZLIN"/>
    <n v="5"/>
    <n v="0"/>
    <n v="0"/>
    <n v="0"/>
    <s v="ZLIN"/>
    <n v="5"/>
    <n v="0"/>
    <n v="0"/>
    <n v="0"/>
    <m/>
    <m/>
    <m/>
  </r>
  <r>
    <s v="120604002719-0"/>
    <x v="32"/>
    <n v="343204"/>
    <s v="IMPRESORA MARCHAMOS FACTURACION"/>
    <s v="10.06.2014"/>
    <n v="1247574.24"/>
    <n v="706958.74"/>
    <s v="ZLIN"/>
    <n v="5"/>
    <n v="0"/>
    <n v="0"/>
    <n v="0"/>
    <s v="ZLIN"/>
    <n v="5"/>
    <n v="0"/>
    <n v="0"/>
    <n v="0"/>
    <m/>
    <m/>
    <m/>
  </r>
  <r>
    <s v="120604002720-0"/>
    <x v="32"/>
    <n v="343205"/>
    <s v="IMPRESORA MARCHAMOS FACTURACION"/>
    <s v="10.06.2014"/>
    <n v="1247574.24"/>
    <n v="706958.74"/>
    <s v="ZLIN"/>
    <n v="5"/>
    <n v="0"/>
    <n v="0"/>
    <n v="0"/>
    <s v="ZLIN"/>
    <n v="5"/>
    <n v="0"/>
    <n v="0"/>
    <n v="0"/>
    <m/>
    <m/>
    <m/>
  </r>
  <r>
    <s v="120604002721-0"/>
    <x v="32"/>
    <n v="343203"/>
    <s v="IMPRESORA MARCHAMOS FACTURACION"/>
    <s v="10.06.2014"/>
    <n v="1247574.24"/>
    <n v="706958.74"/>
    <s v="ZLIN"/>
    <n v="5"/>
    <n v="0"/>
    <n v="0"/>
    <n v="0"/>
    <s v="ZLIN"/>
    <n v="5"/>
    <n v="0"/>
    <n v="0"/>
    <n v="0"/>
    <m/>
    <m/>
    <m/>
  </r>
  <r>
    <s v="120604002722-0"/>
    <x v="32"/>
    <n v="343203"/>
    <s v="IMPRESORA MARCHAMOS FACTURACION"/>
    <s v="10.06.2014"/>
    <n v="1247574.24"/>
    <n v="706958.74"/>
    <s v="ZLIN"/>
    <n v="5"/>
    <n v="0"/>
    <n v="0"/>
    <n v="0"/>
    <s v="ZLIN"/>
    <n v="5"/>
    <n v="0"/>
    <n v="0"/>
    <n v="0"/>
    <m/>
    <m/>
    <m/>
  </r>
  <r>
    <s v="120604002723-0"/>
    <x v="32"/>
    <n v="322314"/>
    <s v="IMPRESORA"/>
    <s v="25.02.2014"/>
    <n v="230203.03"/>
    <n v="145795.26"/>
    <s v="ZLIN"/>
    <n v="5"/>
    <n v="0"/>
    <n v="0"/>
    <n v="0"/>
    <s v="ZLIN"/>
    <n v="5"/>
    <n v="0"/>
    <n v="0"/>
    <n v="0"/>
    <m/>
    <m/>
    <m/>
  </r>
  <r>
    <s v="120604002724-0"/>
    <x v="32"/>
    <n v="343202"/>
    <s v="IMPRESORA"/>
    <s v="07.03.2014"/>
    <n v="158200"/>
    <n v="97556.67"/>
    <s v="ZLIN"/>
    <n v="5"/>
    <n v="0"/>
    <n v="0"/>
    <n v="0"/>
    <s v="ZLIN"/>
    <n v="5"/>
    <n v="0"/>
    <n v="0"/>
    <n v="0"/>
    <m/>
    <m/>
    <m/>
  </r>
  <r>
    <s v="120604002725-0"/>
    <x v="32"/>
    <n v="341102"/>
    <s v="SERVIDOR DENSO"/>
    <s v="28.02.2014"/>
    <n v="4304348.09"/>
    <n v="3120652.36"/>
    <s v="ZLIN"/>
    <n v="5"/>
    <n v="0"/>
    <n v="0"/>
    <n v="0"/>
    <s v="ZLIN"/>
    <n v="5"/>
    <n v="0"/>
    <n v="0"/>
    <n v="0"/>
    <m/>
    <m/>
    <m/>
  </r>
  <r>
    <s v="120604002725-1"/>
    <x v="32"/>
    <n v="341102"/>
    <s v="MEMORIA"/>
    <s v="23.12.2016"/>
    <n v="801601.43"/>
    <n v="148444.71000000008"/>
    <s v="ZLIN"/>
    <n v="5"/>
    <n v="0"/>
    <n v="0"/>
    <n v="0"/>
    <s v="ZLIN"/>
    <n v="5"/>
    <n v="0"/>
    <n v="0"/>
    <n v="0"/>
    <m/>
    <m/>
    <m/>
  </r>
  <r>
    <s v="120604002726-0"/>
    <x v="32"/>
    <n v="341102"/>
    <s v="SERVIDOR DENSO"/>
    <s v="28.02.2014"/>
    <n v="4304348.09"/>
    <n v="3120652.36"/>
    <s v="ZLIN"/>
    <n v="5"/>
    <n v="0"/>
    <n v="0"/>
    <n v="0"/>
    <s v="ZLIN"/>
    <n v="5"/>
    <n v="0"/>
    <n v="0"/>
    <n v="0"/>
    <m/>
    <m/>
    <m/>
  </r>
  <r>
    <s v="120604002726-1"/>
    <x v="32"/>
    <n v="341102"/>
    <s v="MEMORIA"/>
    <s v="23.12.2016"/>
    <n v="801601.43"/>
    <n v="148444.71000000008"/>
    <s v="ZLIN"/>
    <n v="5"/>
    <n v="0"/>
    <n v="0"/>
    <n v="0"/>
    <s v="ZLIN"/>
    <n v="5"/>
    <n v="0"/>
    <n v="0"/>
    <n v="0"/>
    <m/>
    <m/>
    <m/>
  </r>
  <r>
    <s v="120604002727-0"/>
    <x v="32"/>
    <n v="341102"/>
    <s v="SERVIDOR DENSO"/>
    <s v="28.02.2014"/>
    <n v="4304348.09"/>
    <n v="3120652.36"/>
    <s v="ZLIN"/>
    <n v="5"/>
    <n v="0"/>
    <n v="0"/>
    <n v="0"/>
    <s v="ZLIN"/>
    <n v="5"/>
    <n v="0"/>
    <n v="0"/>
    <n v="0"/>
    <m/>
    <m/>
    <m/>
  </r>
  <r>
    <s v="120604002727-1"/>
    <x v="32"/>
    <n v="341102"/>
    <s v="MEMORIA"/>
    <s v="23.12.2016"/>
    <n v="801601.43"/>
    <n v="148444.71000000008"/>
    <s v="ZLIN"/>
    <n v="5"/>
    <n v="0"/>
    <n v="0"/>
    <n v="0"/>
    <s v="ZLIN"/>
    <n v="5"/>
    <n v="0"/>
    <n v="0"/>
    <n v="0"/>
    <m/>
    <m/>
    <m/>
  </r>
  <r>
    <s v="120604002728-0"/>
    <x v="32"/>
    <n v="341102"/>
    <s v="SERVIDOR DENSO"/>
    <s v="28.02.2014"/>
    <n v="4304348.09"/>
    <n v="3120652.36"/>
    <s v="ZLIN"/>
    <n v="5"/>
    <n v="0"/>
    <n v="0"/>
    <n v="0"/>
    <s v="ZLIN"/>
    <n v="5"/>
    <n v="0"/>
    <n v="0"/>
    <n v="0"/>
    <m/>
    <m/>
    <m/>
  </r>
  <r>
    <s v="120604002728-1"/>
    <x v="32"/>
    <n v="341102"/>
    <s v="MEMORIA"/>
    <s v="23.12.2016"/>
    <n v="851704.65"/>
    <n v="157723.08999999997"/>
    <s v="ZLIN"/>
    <n v="5"/>
    <n v="0"/>
    <n v="0"/>
    <n v="0"/>
    <s v="ZLIN"/>
    <n v="5"/>
    <n v="0"/>
    <n v="0"/>
    <n v="0"/>
    <m/>
    <m/>
    <m/>
  </r>
  <r>
    <s v="120604002729-0"/>
    <x v="32"/>
    <n v="341102"/>
    <s v="SERVIDOR DENSO"/>
    <s v="28.02.2014"/>
    <n v="4304348.09"/>
    <n v="3120652.36"/>
    <s v="ZLIN"/>
    <n v="5"/>
    <n v="0"/>
    <n v="0"/>
    <n v="0"/>
    <s v="ZLIN"/>
    <n v="5"/>
    <n v="0"/>
    <n v="0"/>
    <n v="0"/>
    <m/>
    <m/>
    <m/>
  </r>
  <r>
    <s v="120604002729-1"/>
    <x v="32"/>
    <n v="341102"/>
    <s v="MEMORIA"/>
    <s v="23.12.2016"/>
    <n v="851704.65"/>
    <n v="157723.08999999997"/>
    <s v="ZLIN"/>
    <n v="5"/>
    <n v="0"/>
    <n v="0"/>
    <n v="0"/>
    <s v="ZLIN"/>
    <n v="5"/>
    <n v="0"/>
    <n v="0"/>
    <n v="0"/>
    <m/>
    <m/>
    <m/>
  </r>
  <r>
    <s v="120604002730-0"/>
    <x v="32"/>
    <n v="341102"/>
    <s v="SERVIDOR DENSO"/>
    <s v="28.02.2014"/>
    <n v="4304348.09"/>
    <n v="3120652.36"/>
    <s v="ZLIN"/>
    <n v="5"/>
    <n v="0"/>
    <n v="0"/>
    <n v="0"/>
    <s v="ZLIN"/>
    <n v="5"/>
    <n v="0"/>
    <n v="0"/>
    <n v="0"/>
    <m/>
    <m/>
    <m/>
  </r>
  <r>
    <s v="120604002730-1"/>
    <x v="32"/>
    <n v="341102"/>
    <s v="MEMORIA"/>
    <s v="23.12.2016"/>
    <n v="901796.74"/>
    <n v="166999.40000000002"/>
    <s v="ZLIN"/>
    <n v="5"/>
    <n v="0"/>
    <n v="0"/>
    <n v="0"/>
    <s v="ZLIN"/>
    <n v="5"/>
    <n v="0"/>
    <n v="0"/>
    <n v="0"/>
    <m/>
    <m/>
    <m/>
  </r>
  <r>
    <s v="120604002731-0"/>
    <x v="32"/>
    <n v="213201"/>
    <s v="SERVIDOR BLADE"/>
    <s v="28.02.2014"/>
    <n v="4675438.37"/>
    <n v="3389692.8200000003"/>
    <s v="ZLIN"/>
    <n v="5"/>
    <n v="0"/>
    <n v="0"/>
    <n v="0"/>
    <s v="ZLIN"/>
    <n v="5"/>
    <n v="0"/>
    <n v="0"/>
    <n v="0"/>
    <m/>
    <m/>
    <m/>
  </r>
  <r>
    <s v="120604002732-0"/>
    <x v="32"/>
    <n v="213201"/>
    <s v="SERVIDOR BLADE"/>
    <s v="28.02.2014"/>
    <n v="4675438.37"/>
    <n v="3389692.8200000003"/>
    <s v="ZLIN"/>
    <n v="5"/>
    <n v="0"/>
    <n v="0"/>
    <n v="0"/>
    <s v="ZLIN"/>
    <n v="5"/>
    <n v="0"/>
    <n v="0"/>
    <n v="0"/>
    <m/>
    <m/>
    <m/>
  </r>
  <r>
    <s v="120604002733-0"/>
    <x v="32"/>
    <n v="213201"/>
    <s v="SERVIDOR DL380 G7"/>
    <s v="28.02.2014"/>
    <n v="5654346.46"/>
    <n v="4133955.5300000003"/>
    <s v="ZLIN"/>
    <n v="5"/>
    <n v="0"/>
    <n v="0"/>
    <n v="0"/>
    <s v="ZLIN"/>
    <n v="5"/>
    <n v="0"/>
    <n v="0"/>
    <n v="0"/>
    <m/>
    <m/>
    <m/>
  </r>
  <r>
    <s v="120604002734-0"/>
    <x v="32"/>
    <n v="213201"/>
    <s v="SERVIDOR DL380 G7"/>
    <s v="28.02.2014"/>
    <n v="5654346.46"/>
    <n v="4133955.5300000003"/>
    <s v="ZLIN"/>
    <n v="5"/>
    <n v="0"/>
    <n v="0"/>
    <n v="0"/>
    <s v="ZLIN"/>
    <n v="5"/>
    <n v="0"/>
    <n v="0"/>
    <n v="0"/>
    <m/>
    <m/>
    <m/>
  </r>
  <r>
    <s v="120604002735-0"/>
    <x v="32"/>
    <n v="213201"/>
    <s v="SERVIDOR DL380 G7"/>
    <s v="28.02.2014"/>
    <n v="5654346.46"/>
    <n v="4133955.5300000003"/>
    <s v="ZLIN"/>
    <n v="5"/>
    <n v="0"/>
    <n v="0"/>
    <n v="0"/>
    <s v="ZLIN"/>
    <n v="5"/>
    <n v="0"/>
    <n v="0"/>
    <n v="0"/>
    <m/>
    <m/>
    <m/>
  </r>
  <r>
    <s v="120604002736-0"/>
    <x v="32"/>
    <n v="213201"/>
    <s v="SERVIDOR DL380 G7"/>
    <s v="28.02.2014"/>
    <n v="5654346.46"/>
    <n v="4133955.5300000003"/>
    <s v="ZLIN"/>
    <n v="5"/>
    <n v="0"/>
    <n v="0"/>
    <n v="0"/>
    <s v="ZLIN"/>
    <n v="5"/>
    <n v="0"/>
    <n v="0"/>
    <n v="0"/>
    <m/>
    <m/>
    <m/>
  </r>
  <r>
    <s v="120604002737-0"/>
    <x v="32"/>
    <n v="213201"/>
    <s v="SERVIDOR DL380 G7"/>
    <s v="28.02.2014"/>
    <n v="5654346.46"/>
    <n v="4133955.5300000003"/>
    <s v="ZLIN"/>
    <n v="5"/>
    <n v="0"/>
    <n v="0"/>
    <n v="0"/>
    <s v="ZLIN"/>
    <n v="5"/>
    <n v="0"/>
    <n v="0"/>
    <n v="0"/>
    <m/>
    <m/>
    <m/>
  </r>
  <r>
    <s v="120604002738-0"/>
    <x v="32"/>
    <n v="213201"/>
    <s v="SERVIDOR DL380 G7"/>
    <s v="28.02.2014"/>
    <n v="5654346.46"/>
    <n v="4133955.5300000003"/>
    <s v="ZLIN"/>
    <n v="5"/>
    <n v="0"/>
    <n v="0"/>
    <n v="0"/>
    <s v="ZLIN"/>
    <n v="5"/>
    <n v="0"/>
    <n v="0"/>
    <n v="0"/>
    <m/>
    <m/>
    <m/>
  </r>
  <r>
    <s v="120604002739-0"/>
    <x v="32"/>
    <n v="213201"/>
    <s v="SERVIDOR DL380 G7"/>
    <s v="28.02.2014"/>
    <n v="5654346.46"/>
    <n v="4133955.5300000003"/>
    <s v="ZLIN"/>
    <n v="5"/>
    <n v="0"/>
    <n v="0"/>
    <n v="0"/>
    <s v="ZLIN"/>
    <n v="5"/>
    <n v="0"/>
    <n v="0"/>
    <n v="0"/>
    <m/>
    <m/>
    <m/>
  </r>
  <r>
    <s v="120604002740-0"/>
    <x v="32"/>
    <n v="213201"/>
    <s v="SERVIDOR DL380 G7"/>
    <s v="28.02.2014"/>
    <n v="5654346.46"/>
    <n v="4133955.5300000003"/>
    <s v="ZLIN"/>
    <n v="5"/>
    <n v="0"/>
    <n v="0"/>
    <n v="0"/>
    <s v="ZLIN"/>
    <n v="5"/>
    <n v="0"/>
    <n v="0"/>
    <n v="0"/>
    <m/>
    <m/>
    <m/>
  </r>
  <r>
    <s v="120604002741-0"/>
    <x v="32"/>
    <n v="213201"/>
    <s v="SERVIDOR DL380 G7"/>
    <s v="28.02.2014"/>
    <n v="5705279.0499999998"/>
    <n v="4171192.9"/>
    <s v="ZLIN"/>
    <n v="5"/>
    <n v="0"/>
    <n v="0"/>
    <n v="0"/>
    <s v="ZLIN"/>
    <n v="5"/>
    <n v="0"/>
    <n v="0"/>
    <n v="0"/>
    <m/>
    <m/>
    <m/>
  </r>
  <r>
    <s v="120604002742-0"/>
    <x v="32"/>
    <n v="213201"/>
    <s v="SERVIDOR DENSO"/>
    <s v="28.02.2014"/>
    <n v="3787153.96"/>
    <n v="2745686.62"/>
    <s v="ZLIN"/>
    <n v="5"/>
    <n v="0"/>
    <n v="0"/>
    <n v="0"/>
    <s v="ZLIN"/>
    <n v="5"/>
    <n v="0"/>
    <n v="0"/>
    <n v="0"/>
    <m/>
    <m/>
    <m/>
  </r>
  <r>
    <s v="120604002743-0"/>
    <x v="32"/>
    <n v="213201"/>
    <s v="SERVIDOR DENSO"/>
    <s v="28.02.2014"/>
    <n v="3787153.96"/>
    <n v="2745686.62"/>
    <s v="ZLIN"/>
    <n v="5"/>
    <n v="0"/>
    <n v="0"/>
    <n v="0"/>
    <s v="ZLIN"/>
    <n v="5"/>
    <n v="0"/>
    <n v="0"/>
    <n v="0"/>
    <m/>
    <m/>
    <m/>
  </r>
  <r>
    <s v="120604002744-0"/>
    <x v="32"/>
    <n v="213201"/>
    <s v="SERVIDOR DENSO"/>
    <s v="28.02.2014"/>
    <n v="3821282.38"/>
    <n v="2770429.73"/>
    <s v="ZLIN"/>
    <n v="5"/>
    <n v="0"/>
    <n v="0"/>
    <n v="0"/>
    <s v="ZLIN"/>
    <n v="5"/>
    <n v="0"/>
    <n v="0"/>
    <n v="0"/>
    <m/>
    <m/>
    <m/>
  </r>
  <r>
    <s v="120604002745-0"/>
    <x v="32"/>
    <n v="213201"/>
    <s v="SERVIDOR BLADE"/>
    <s v="28.02.2014"/>
    <n v="4170720.97"/>
    <n v="3023772.71"/>
    <s v="ZLIN"/>
    <n v="5"/>
    <n v="0"/>
    <n v="0"/>
    <n v="0"/>
    <s v="ZLIN"/>
    <n v="5"/>
    <n v="0"/>
    <n v="0"/>
    <n v="0"/>
    <m/>
    <m/>
    <m/>
  </r>
  <r>
    <s v="120604002746-0"/>
    <x v="32"/>
    <n v="341102"/>
    <s v="ROBOT DE CINTAS DE RESPALDO"/>
    <s v="28.02.2014"/>
    <n v="22607330.190000001"/>
    <n v="18324497.090000004"/>
    <s v="ZLIN"/>
    <n v="5"/>
    <n v="0"/>
    <n v="0"/>
    <n v="0"/>
    <s v="ZLIN"/>
    <n v="5"/>
    <n v="0"/>
    <n v="0"/>
    <n v="0"/>
    <m/>
    <m/>
    <m/>
  </r>
  <r>
    <s v="120604002747-0"/>
    <x v="32"/>
    <n v="213201"/>
    <s v="ENCLOSURE EVA P6500"/>
    <s v="28.02.2014"/>
    <n v="10574829.779999999"/>
    <n v="7666751.5999999996"/>
    <s v="ZLIN"/>
    <n v="5"/>
    <n v="0"/>
    <n v="0"/>
    <n v="0"/>
    <s v="ZLIN"/>
    <n v="5"/>
    <n v="0"/>
    <n v="0"/>
    <n v="0"/>
    <m/>
    <m/>
    <m/>
  </r>
  <r>
    <s v="120604002748-0"/>
    <x v="32"/>
    <n v="213201"/>
    <s v="ENCLOSURE EVA P6500"/>
    <s v="28.02.2014"/>
    <n v="10574829.779999999"/>
    <n v="7666751.5999999996"/>
    <s v="ZLIN"/>
    <n v="5"/>
    <n v="0"/>
    <n v="0"/>
    <n v="0"/>
    <s v="ZLIN"/>
    <n v="5"/>
    <n v="0"/>
    <n v="0"/>
    <n v="0"/>
    <m/>
    <m/>
    <m/>
  </r>
  <r>
    <s v="120604002749-0"/>
    <x v="32"/>
    <n v="213201"/>
    <s v="ENCLOSURE EVA P6500"/>
    <s v="28.02.2014"/>
    <n v="10574829.779999999"/>
    <n v="7666751.5999999996"/>
    <s v="ZLIN"/>
    <n v="5"/>
    <n v="0"/>
    <n v="0"/>
    <n v="0"/>
    <s v="ZLIN"/>
    <n v="5"/>
    <n v="0"/>
    <n v="0"/>
    <n v="0"/>
    <m/>
    <m/>
    <m/>
  </r>
  <r>
    <s v="120604002750-0"/>
    <x v="32"/>
    <n v="213201"/>
    <s v="ENCLOSURE EVA P6500"/>
    <s v="28.02.2014"/>
    <n v="10574829.779999999"/>
    <n v="7666751.5999999996"/>
    <s v="ZLIN"/>
    <n v="5"/>
    <n v="0"/>
    <n v="0"/>
    <n v="0"/>
    <s v="ZLIN"/>
    <n v="5"/>
    <n v="0"/>
    <n v="0"/>
    <n v="0"/>
    <m/>
    <m/>
    <m/>
  </r>
  <r>
    <s v="120604002751-0"/>
    <x v="32"/>
    <n v="213201"/>
    <s v="ENCLOSURE EVA P6500"/>
    <s v="28.02.2014"/>
    <n v="10574839.779999999"/>
    <n v="7666758.8499999996"/>
    <s v="ZLIN"/>
    <n v="5"/>
    <n v="0"/>
    <n v="0"/>
    <n v="0"/>
    <s v="ZLIN"/>
    <n v="5"/>
    <n v="0"/>
    <n v="0"/>
    <n v="0"/>
    <m/>
    <m/>
    <m/>
  </r>
  <r>
    <s v="120604002752-0"/>
    <x v="32"/>
    <n v="213201"/>
    <s v="ENCLOSURE EVA P6500"/>
    <s v="28.02.2014"/>
    <n v="10573819.279999999"/>
    <n v="7666018.9699999988"/>
    <s v="ZLIN"/>
    <n v="5"/>
    <n v="0"/>
    <n v="0"/>
    <n v="0"/>
    <s v="ZLIN"/>
    <n v="5"/>
    <n v="0"/>
    <n v="0"/>
    <n v="0"/>
    <m/>
    <m/>
    <m/>
  </r>
  <r>
    <s v="120604002753-0"/>
    <x v="32"/>
    <n v="213100"/>
    <s v="LIBRERIA DE DISCOS B6200"/>
    <s v="28.02.2014"/>
    <n v="263078118.69"/>
    <n v="144576638.22"/>
    <s v="ZLIN"/>
    <n v="10"/>
    <n v="0"/>
    <n v="0"/>
    <n v="0"/>
    <s v="ZLIN"/>
    <n v="5"/>
    <n v="0"/>
    <n v="0"/>
    <n v="0"/>
    <m/>
    <m/>
    <m/>
  </r>
  <r>
    <s v="120604002753-1"/>
    <x v="32"/>
    <n v="213100"/>
    <s v="DISCO DURO LIBRERIA DE DISCOS B6"/>
    <s v="03.02.2016"/>
    <n v="410588.32"/>
    <n v="166454.73000000001"/>
    <s v="ZLIN"/>
    <n v="5"/>
    <n v="0"/>
    <n v="0"/>
    <n v="0"/>
    <s v="ZLIN"/>
    <n v="5"/>
    <n v="0"/>
    <n v="0"/>
    <n v="0"/>
    <m/>
    <m/>
    <m/>
  </r>
  <r>
    <s v="120604002753-2"/>
    <x v="32"/>
    <n v="213100"/>
    <s v="DISCO PARA B6200"/>
    <s v="09.03.2016"/>
    <n v="408839.03"/>
    <n v="158992.96000000002"/>
    <s v="ZLIN"/>
    <n v="5"/>
    <n v="0"/>
    <n v="0"/>
    <n v="0"/>
    <s v="ZLIN"/>
    <n v="5"/>
    <n v="0"/>
    <n v="0"/>
    <n v="0"/>
    <m/>
    <m/>
    <m/>
  </r>
  <r>
    <s v="120604002763-0"/>
    <x v="32"/>
    <n v="333302"/>
    <s v="IMPRESORA"/>
    <s v="07.04.2014"/>
    <n v="241284.49"/>
    <n v="144770.70000000001"/>
    <s v="ZLIN"/>
    <n v="5"/>
    <n v="0"/>
    <n v="0"/>
    <n v="0"/>
    <s v="ZLIN"/>
    <n v="5"/>
    <n v="0"/>
    <n v="0"/>
    <n v="0"/>
    <m/>
    <m/>
    <m/>
  </r>
  <r>
    <s v="120604002764-0"/>
    <x v="32"/>
    <n v="334204"/>
    <s v="IMPRESORA LASERJET"/>
    <s v="04.04.2014"/>
    <n v="665050.54"/>
    <n v="399030.33"/>
    <s v="ZLIN"/>
    <n v="5"/>
    <n v="0"/>
    <n v="0"/>
    <n v="0"/>
    <s v="ZLIN"/>
    <n v="5"/>
    <n v="0"/>
    <n v="0"/>
    <n v="0"/>
    <m/>
    <m/>
    <m/>
  </r>
  <r>
    <s v="120604002765-0"/>
    <x v="32"/>
    <n v="322301"/>
    <s v="IMPRESORA LASER"/>
    <s v="10.04.2014"/>
    <n v="238648.43"/>
    <n v="143189.06"/>
    <s v="ZLIN"/>
    <n v="5"/>
    <n v="0"/>
    <n v="0"/>
    <n v="0"/>
    <s v="ZLIN"/>
    <n v="5"/>
    <n v="0"/>
    <n v="0"/>
    <n v="0"/>
    <m/>
    <m/>
    <m/>
  </r>
  <r>
    <s v="120604002766-0"/>
    <x v="32"/>
    <n v="323301"/>
    <s v="IMPRESORA LASER"/>
    <s v="10.04.2014"/>
    <n v="238648.43"/>
    <n v="143189.06"/>
    <s v="ZLIN"/>
    <n v="5"/>
    <n v="0"/>
    <n v="0"/>
    <n v="0"/>
    <s v="ZLIN"/>
    <n v="5"/>
    <n v="0"/>
    <n v="0"/>
    <n v="0"/>
    <m/>
    <m/>
    <m/>
  </r>
  <r>
    <s v="120604002771-0"/>
    <x v="32"/>
    <n v="342408"/>
    <s v="CPU (TORRE )"/>
    <s v="14.10.2014"/>
    <n v="1371348.76"/>
    <n v="685674.38"/>
    <s v="ZLIN"/>
    <n v="5"/>
    <n v="0"/>
    <n v="0"/>
    <n v="0"/>
    <s v="ZLIN"/>
    <n v="5"/>
    <n v="0"/>
    <n v="0"/>
    <n v="0"/>
    <m/>
    <m/>
    <m/>
  </r>
  <r>
    <s v="120604002772-0"/>
    <x v="32"/>
    <n v="342408"/>
    <s v="CPU (TORRE )"/>
    <s v="14.10.2014"/>
    <n v="1371348.76"/>
    <n v="685674.38"/>
    <s v="ZLIN"/>
    <n v="5"/>
    <n v="0"/>
    <n v="0"/>
    <n v="0"/>
    <s v="ZLIN"/>
    <n v="5"/>
    <n v="0"/>
    <n v="0"/>
    <n v="0"/>
    <m/>
    <m/>
    <m/>
  </r>
  <r>
    <s v="120604002773-0"/>
    <x v="32"/>
    <n v="342409"/>
    <s v="CPU ( TORRE )"/>
    <s v="14.10.2014"/>
    <n v="1371348.76"/>
    <n v="685674.38"/>
    <s v="ZLIN"/>
    <n v="5"/>
    <n v="0"/>
    <n v="0"/>
    <n v="0"/>
    <s v="ZLIN"/>
    <n v="5"/>
    <n v="0"/>
    <n v="0"/>
    <n v="0"/>
    <m/>
    <m/>
    <m/>
  </r>
  <r>
    <s v="120604002774-0"/>
    <x v="32"/>
    <n v="342409"/>
    <s v="CPU ( TORRE )"/>
    <s v="14.10.2014"/>
    <n v="1371348.76"/>
    <n v="685674.38"/>
    <s v="ZLIN"/>
    <n v="5"/>
    <n v="0"/>
    <n v="0"/>
    <n v="0"/>
    <s v="ZLIN"/>
    <n v="5"/>
    <n v="0"/>
    <n v="0"/>
    <n v="0"/>
    <m/>
    <m/>
    <m/>
  </r>
  <r>
    <s v="120604002775-0"/>
    <x v="32"/>
    <n v="342305"/>
    <s v="CPU"/>
    <s v="14.10.2014"/>
    <n v="1371348.76"/>
    <n v="685674.38"/>
    <s v="ZLIN"/>
    <n v="5"/>
    <n v="0"/>
    <n v="0"/>
    <n v="0"/>
    <s v="ZLIN"/>
    <n v="5"/>
    <n v="0"/>
    <n v="0"/>
    <n v="0"/>
    <m/>
    <m/>
    <m/>
  </r>
  <r>
    <s v="120604002776-0"/>
    <x v="32"/>
    <n v="342305"/>
    <s v="CPU ( TORRE )"/>
    <s v="14.10.2014"/>
    <n v="1371348.76"/>
    <n v="685674.38"/>
    <s v="ZLIN"/>
    <n v="5"/>
    <n v="0"/>
    <n v="0"/>
    <n v="0"/>
    <s v="ZLIN"/>
    <n v="5"/>
    <n v="0"/>
    <n v="0"/>
    <n v="0"/>
    <m/>
    <m/>
    <m/>
  </r>
  <r>
    <s v="120604002777-0"/>
    <x v="32"/>
    <n v="342305"/>
    <s v="CPU (TORRE )"/>
    <s v="14.10.2014"/>
    <n v="1371348.76"/>
    <n v="685674.38"/>
    <s v="ZLIN"/>
    <n v="5"/>
    <n v="0"/>
    <n v="0"/>
    <n v="0"/>
    <s v="ZLIN"/>
    <n v="5"/>
    <n v="0"/>
    <n v="0"/>
    <n v="0"/>
    <m/>
    <m/>
    <m/>
  </r>
  <r>
    <s v="120604002778-0"/>
    <x v="32"/>
    <n v="342306"/>
    <s v="CPU ( TORRE )"/>
    <s v="14.10.2014"/>
    <n v="1371348.76"/>
    <n v="685674.38"/>
    <s v="ZLIN"/>
    <n v="5"/>
    <n v="0"/>
    <n v="0"/>
    <n v="0"/>
    <s v="ZLIN"/>
    <n v="5"/>
    <n v="0"/>
    <n v="0"/>
    <n v="0"/>
    <m/>
    <m/>
    <m/>
  </r>
  <r>
    <s v="120604002779-0"/>
    <x v="32"/>
    <n v="342306"/>
    <s v="CPU ( TORRE )"/>
    <s v="14.10.2014"/>
    <n v="1371348.76"/>
    <n v="685674.38"/>
    <s v="ZLIN"/>
    <n v="5"/>
    <n v="0"/>
    <n v="0"/>
    <n v="0"/>
    <s v="ZLIN"/>
    <n v="5"/>
    <n v="0"/>
    <n v="0"/>
    <n v="0"/>
    <m/>
    <m/>
    <m/>
  </r>
  <r>
    <s v="120604002780-0"/>
    <x v="32"/>
    <n v="342502"/>
    <s v="CPU (TORRE)"/>
    <s v="14.10.2014"/>
    <n v="1371348.76"/>
    <n v="685674.38"/>
    <s v="ZLIN"/>
    <n v="5"/>
    <n v="0"/>
    <n v="0"/>
    <n v="0"/>
    <s v="ZLIN"/>
    <n v="5"/>
    <n v="0"/>
    <n v="0"/>
    <n v="0"/>
    <m/>
    <m/>
    <m/>
  </r>
  <r>
    <s v="120604002781-0"/>
    <x v="32"/>
    <n v="342502"/>
    <s v="CPU ( TORRE )"/>
    <s v="14.10.2014"/>
    <n v="1371348.76"/>
    <n v="685674.38"/>
    <s v="ZLIN"/>
    <n v="5"/>
    <n v="0"/>
    <n v="0"/>
    <n v="0"/>
    <s v="ZLIN"/>
    <n v="5"/>
    <n v="0"/>
    <n v="0"/>
    <n v="0"/>
    <m/>
    <m/>
    <m/>
  </r>
  <r>
    <s v="120604002782-0"/>
    <x v="32"/>
    <n v="343205"/>
    <s v="CPU ( TORRE )"/>
    <s v="14.10.2014"/>
    <n v="1371343.34"/>
    <n v="685671.67"/>
    <s v="ZLIN"/>
    <n v="5"/>
    <n v="0"/>
    <n v="0"/>
    <n v="0"/>
    <s v="ZLIN"/>
    <n v="5"/>
    <n v="0"/>
    <n v="0"/>
    <n v="0"/>
    <m/>
    <m/>
    <m/>
  </r>
  <r>
    <s v="120604002788-0"/>
    <x v="32"/>
    <n v="321102"/>
    <s v="CPU"/>
    <s v="07.05.2014"/>
    <n v="564356.91"/>
    <n v="329208.19000000006"/>
    <s v="ZLIN"/>
    <n v="5"/>
    <n v="0"/>
    <n v="0"/>
    <n v="0"/>
    <s v="ZLIN"/>
    <n v="5"/>
    <n v="0"/>
    <n v="0"/>
    <n v="0"/>
    <m/>
    <m/>
    <m/>
  </r>
  <r>
    <s v="120604002789-0"/>
    <x v="32"/>
    <n v="131100"/>
    <s v="COMPUTADORA PORTATIL"/>
    <s v="29.10.2014"/>
    <n v="840136.96"/>
    <n v="420068.48"/>
    <s v="ZLIN"/>
    <n v="5"/>
    <n v="0"/>
    <n v="0"/>
    <n v="0"/>
    <s v="ZLIN"/>
    <n v="5"/>
    <n v="0"/>
    <n v="0"/>
    <n v="0"/>
    <m/>
    <m/>
    <m/>
  </r>
  <r>
    <s v="120604002790-0"/>
    <x v="32"/>
    <n v="215101"/>
    <s v="COMPUTADORA PORTATIL"/>
    <s v="29.10.2014"/>
    <n v="840136.96"/>
    <n v="420068.48"/>
    <s v="ZLIN"/>
    <n v="5"/>
    <n v="0"/>
    <n v="0"/>
    <n v="0"/>
    <s v="ZLIN"/>
    <n v="5"/>
    <n v="0"/>
    <n v="0"/>
    <n v="0"/>
    <m/>
    <m/>
    <m/>
  </r>
  <r>
    <s v="120604002791-0"/>
    <x v="32"/>
    <n v="321100"/>
    <s v="COMPUTADORA PORTATIL"/>
    <s v="29.10.2014"/>
    <n v="840136.96"/>
    <n v="420068.48"/>
    <s v="ZLIN"/>
    <n v="5"/>
    <n v="0"/>
    <n v="0"/>
    <n v="0"/>
    <s v="ZLIN"/>
    <n v="5"/>
    <n v="0"/>
    <n v="0"/>
    <n v="0"/>
    <m/>
    <m/>
    <m/>
  </r>
  <r>
    <s v="120604002792-0"/>
    <x v="32"/>
    <n v="133201"/>
    <s v="COMPUTADORA PORTATIL"/>
    <s v="29.10.2014"/>
    <n v="840136.96"/>
    <n v="420068.48"/>
    <s v="ZLIN"/>
    <n v="5"/>
    <n v="0"/>
    <n v="0"/>
    <n v="0"/>
    <s v="ZLIN"/>
    <n v="5"/>
    <n v="0"/>
    <n v="0"/>
    <n v="0"/>
    <m/>
    <m/>
    <m/>
  </r>
  <r>
    <s v="120604002793-0"/>
    <x v="32"/>
    <n v="311100"/>
    <s v="COMPUTADORA PORTATIL"/>
    <s v="29.10.2014"/>
    <n v="840136.96"/>
    <n v="420068.48"/>
    <s v="ZLIN"/>
    <n v="5"/>
    <n v="0"/>
    <n v="0"/>
    <n v="0"/>
    <s v="ZLIN"/>
    <n v="5"/>
    <n v="0"/>
    <n v="0"/>
    <n v="0"/>
    <m/>
    <m/>
    <m/>
  </r>
  <r>
    <s v="120604002794-0"/>
    <x v="32"/>
    <n v="315100"/>
    <s v="COMPUTADORA PORTATIL"/>
    <s v="29.10.2014"/>
    <n v="840136.96"/>
    <n v="420068.48"/>
    <s v="ZLIN"/>
    <n v="5"/>
    <n v="0"/>
    <n v="0"/>
    <n v="0"/>
    <s v="ZLIN"/>
    <n v="5"/>
    <n v="0"/>
    <n v="0"/>
    <n v="0"/>
    <m/>
    <m/>
    <m/>
  </r>
  <r>
    <s v="120604002795-0"/>
    <x v="32"/>
    <n v="343100"/>
    <s v="COMPUTADORA PORTATIL"/>
    <s v="29.10.2014"/>
    <n v="840136.96"/>
    <n v="420068.48"/>
    <s v="ZLIN"/>
    <n v="5"/>
    <n v="0"/>
    <n v="0"/>
    <n v="0"/>
    <s v="ZLIN"/>
    <n v="5"/>
    <n v="0"/>
    <n v="0"/>
    <n v="0"/>
    <m/>
    <m/>
    <m/>
  </r>
  <r>
    <s v="120604002796-0"/>
    <x v="32"/>
    <n v="341100"/>
    <s v="COMPUTADORA PORTATIL"/>
    <s v="29.10.2014"/>
    <n v="840136.96"/>
    <n v="420068.48"/>
    <s v="ZLIN"/>
    <n v="5"/>
    <n v="0"/>
    <n v="0"/>
    <n v="0"/>
    <s v="ZLIN"/>
    <n v="5"/>
    <n v="0"/>
    <n v="0"/>
    <n v="0"/>
    <m/>
    <m/>
    <m/>
  </r>
  <r>
    <s v="120604002797-0"/>
    <x v="32"/>
    <n v="344302"/>
    <s v="COMPUTADORA PORTATIL"/>
    <s v="29.10.2014"/>
    <n v="840136.96"/>
    <n v="420068.48"/>
    <s v="ZLIN"/>
    <n v="5"/>
    <n v="0"/>
    <n v="0"/>
    <n v="0"/>
    <s v="ZLIN"/>
    <n v="5"/>
    <n v="0"/>
    <n v="0"/>
    <n v="0"/>
    <m/>
    <m/>
    <m/>
  </r>
  <r>
    <s v="120604002798-0"/>
    <x v="32"/>
    <n v="331100"/>
    <s v="COMPUTADORA PORTATIL"/>
    <s v="29.10.2014"/>
    <n v="1648168.7"/>
    <n v="824084.35"/>
    <s v="ZLIN"/>
    <n v="5"/>
    <n v="0"/>
    <n v="0"/>
    <n v="0"/>
    <s v="ZLIN"/>
    <n v="5"/>
    <n v="0"/>
    <n v="0"/>
    <n v="0"/>
    <m/>
    <m/>
    <m/>
  </r>
  <r>
    <s v="120604002799-0"/>
    <x v="32"/>
    <n v="213100"/>
    <s v="COMPUTADORA PORTATIL"/>
    <s v="29.10.2014"/>
    <n v="808031.74"/>
    <n v="404015.87"/>
    <s v="ZLIN"/>
    <n v="5"/>
    <n v="0"/>
    <n v="0"/>
    <n v="0"/>
    <s v="ZLIN"/>
    <n v="5"/>
    <n v="0"/>
    <n v="0"/>
    <n v="0"/>
    <m/>
    <m/>
    <m/>
  </r>
  <r>
    <s v="120604002801-0"/>
    <x v="32"/>
    <n v="334201"/>
    <s v="COMPUTADORA PORTATIL"/>
    <s v="29.10.2014"/>
    <n v="808031.74"/>
    <n v="404015.87"/>
    <s v="ZLIN"/>
    <n v="5"/>
    <n v="0"/>
    <n v="0"/>
    <n v="0"/>
    <s v="ZLIN"/>
    <n v="5"/>
    <n v="0"/>
    <n v="0"/>
    <n v="0"/>
    <m/>
    <m/>
    <m/>
  </r>
  <r>
    <s v="120604002802-0"/>
    <x v="32"/>
    <n v="332201"/>
    <s v="COMPUTADORA PORTATIL"/>
    <s v="29.10.2014"/>
    <n v="808031.74"/>
    <n v="404015.87"/>
    <s v="ZLIN"/>
    <n v="5"/>
    <n v="0"/>
    <n v="0"/>
    <n v="0"/>
    <s v="ZLIN"/>
    <n v="5"/>
    <n v="0"/>
    <n v="0"/>
    <n v="0"/>
    <m/>
    <m/>
    <m/>
  </r>
  <r>
    <s v="120604002803-0"/>
    <x v="32"/>
    <n v="131100"/>
    <s v="COMPUTADORA PORTATIL"/>
    <s v="29.10.2014"/>
    <n v="808031.74"/>
    <n v="404015.87"/>
    <s v="ZLIN"/>
    <n v="5"/>
    <n v="0"/>
    <n v="0"/>
    <n v="0"/>
    <s v="ZLIN"/>
    <n v="5"/>
    <n v="0"/>
    <n v="0"/>
    <n v="0"/>
    <m/>
    <m/>
    <m/>
  </r>
  <r>
    <s v="120604002804-0"/>
    <x v="32"/>
    <n v="344100"/>
    <s v="COMPUTADORA PORTATIL"/>
    <s v="29.10.2014"/>
    <n v="808031.74"/>
    <n v="404015.87"/>
    <s v="ZLIN"/>
    <n v="5"/>
    <n v="0"/>
    <n v="0"/>
    <n v="0"/>
    <s v="ZLIN"/>
    <n v="5"/>
    <n v="0"/>
    <n v="0"/>
    <n v="0"/>
    <m/>
    <m/>
    <m/>
  </r>
  <r>
    <s v="120604002805-0"/>
    <x v="32"/>
    <n v="341204"/>
    <s v="COMPUTADORA PORTATIL"/>
    <s v="29.10.2014"/>
    <n v="808031.74"/>
    <n v="404015.87"/>
    <s v="ZLIN"/>
    <n v="5"/>
    <n v="0"/>
    <n v="0"/>
    <n v="0"/>
    <s v="ZLIN"/>
    <n v="5"/>
    <n v="0"/>
    <n v="0"/>
    <n v="0"/>
    <m/>
    <m/>
    <m/>
  </r>
  <r>
    <s v="120604002806-0"/>
    <x v="32"/>
    <n v="213100"/>
    <s v="COMPUTADORA PORTATIL"/>
    <s v="29.10.2014"/>
    <n v="808031.74"/>
    <n v="404015.87"/>
    <s v="ZLIN"/>
    <n v="5"/>
    <n v="0"/>
    <n v="0"/>
    <n v="0"/>
    <s v="ZLIN"/>
    <n v="5"/>
    <n v="0"/>
    <n v="0"/>
    <n v="0"/>
    <m/>
    <m/>
    <m/>
  </r>
  <r>
    <s v="120604002807-0"/>
    <x v="32"/>
    <n v="214100"/>
    <s v="COMPUTADORA PORTATIL"/>
    <s v="29.10.2014"/>
    <n v="808031.74"/>
    <n v="404015.87"/>
    <s v="ZLIN"/>
    <n v="5"/>
    <n v="0"/>
    <n v="0"/>
    <n v="0"/>
    <s v="ZLIN"/>
    <n v="5"/>
    <n v="0"/>
    <n v="0"/>
    <n v="0"/>
    <m/>
    <m/>
    <m/>
  </r>
  <r>
    <s v="120604002808-0"/>
    <x v="32"/>
    <n v="323100"/>
    <s v="COMPUTADORA PORTATIL"/>
    <s v="29.10.2014"/>
    <n v="808031.74"/>
    <n v="404015.87"/>
    <s v="ZLIN"/>
    <n v="5"/>
    <n v="0"/>
    <n v="0"/>
    <n v="0"/>
    <s v="ZLIN"/>
    <n v="5"/>
    <n v="0"/>
    <n v="0"/>
    <n v="0"/>
    <m/>
    <m/>
    <m/>
  </r>
  <r>
    <s v="120604002809-0"/>
    <x v="32"/>
    <n v="213301"/>
    <s v="ESCANER"/>
    <s v="16.05.2014"/>
    <n v="1249338.23"/>
    <n v="728780.6399999999"/>
    <s v="ZLIN"/>
    <n v="5"/>
    <n v="0"/>
    <n v="0"/>
    <n v="0"/>
    <s v="ZLIN"/>
    <n v="5"/>
    <n v="0"/>
    <n v="0"/>
    <n v="0"/>
    <m/>
    <m/>
    <m/>
  </r>
  <r>
    <s v="120604002810-0"/>
    <x v="32"/>
    <n v="341102"/>
    <s v="IMPRESORA"/>
    <s v="11.06.2014"/>
    <n v="158000"/>
    <n v="89533.33"/>
    <s v="ZLIN"/>
    <n v="5"/>
    <n v="0"/>
    <n v="0"/>
    <n v="0"/>
    <s v="ZLIN"/>
    <n v="5"/>
    <n v="0"/>
    <n v="0"/>
    <n v="0"/>
    <m/>
    <m/>
    <m/>
  </r>
  <r>
    <s v="120604002811-0"/>
    <x v="32"/>
    <n v="214405"/>
    <s v="MONITOR"/>
    <s v="16.06.2014"/>
    <n v="232420"/>
    <n v="131704.66999999998"/>
    <s v="ZLIN"/>
    <n v="5"/>
    <n v="0"/>
    <n v="0"/>
    <n v="0"/>
    <s v="ZLIN"/>
    <n v="5"/>
    <n v="0"/>
    <n v="0"/>
    <n v="0"/>
    <m/>
    <m/>
    <m/>
  </r>
  <r>
    <s v="120604002812-0"/>
    <x v="32"/>
    <n v="131100"/>
    <s v="COMPUTADORA PORTATIL"/>
    <s v="16.06.2014"/>
    <n v="854334.72"/>
    <n v="484123.00999999995"/>
    <s v="ZLIN"/>
    <n v="5"/>
    <n v="0"/>
    <n v="0"/>
    <n v="0"/>
    <s v="ZLIN"/>
    <n v="5"/>
    <n v="0"/>
    <n v="0"/>
    <n v="0"/>
    <m/>
    <m/>
    <m/>
  </r>
  <r>
    <s v="120604002813-0"/>
    <x v="32"/>
    <n v="343301"/>
    <s v="IMPRESORA PARA CARNETS"/>
    <s v="26.09.2014"/>
    <n v="2200664.69"/>
    <n v="1137010.0899999999"/>
    <s v="ZLIN"/>
    <n v="5"/>
    <n v="0"/>
    <n v="0"/>
    <n v="0"/>
    <s v="ZLIN"/>
    <n v="5"/>
    <n v="0"/>
    <n v="0"/>
    <n v="0"/>
    <m/>
    <m/>
    <m/>
  </r>
  <r>
    <s v="120604002817-0"/>
    <x v="32"/>
    <n v="314100"/>
    <s v="PLOTTER"/>
    <s v="13.06.2014"/>
    <n v="702295"/>
    <n v="397967.17"/>
    <s v="ZLIN"/>
    <n v="5"/>
    <n v="0"/>
    <n v="0"/>
    <n v="0"/>
    <s v="ZLIN"/>
    <n v="5"/>
    <n v="0"/>
    <n v="0"/>
    <n v="0"/>
    <m/>
    <m/>
    <m/>
  </r>
  <r>
    <s v="120604002818-0"/>
    <x v="32"/>
    <n v="342304"/>
    <s v="EQUIPO COMPUTO ALL IN ONE"/>
    <s v="30.06.2014"/>
    <n v="25869801.199999999"/>
    <n v="14659554.01"/>
    <s v="ZLIN"/>
    <n v="5"/>
    <n v="0"/>
    <n v="0"/>
    <n v="0"/>
    <s v="ZLIN"/>
    <n v="5"/>
    <n v="0"/>
    <n v="0"/>
    <n v="0"/>
    <m/>
    <m/>
    <m/>
  </r>
  <r>
    <s v="120604002819-0"/>
    <x v="32"/>
    <n v="342304"/>
    <s v="EQUIPO COMPUTO ALL IN ONE"/>
    <s v="30.06.2014"/>
    <n v="25869801.199999999"/>
    <n v="14659554.01"/>
    <s v="ZLIN"/>
    <n v="5"/>
    <n v="0"/>
    <n v="0"/>
    <n v="0"/>
    <s v="ZLIN"/>
    <n v="5"/>
    <n v="0"/>
    <n v="0"/>
    <n v="0"/>
    <m/>
    <m/>
    <m/>
  </r>
  <r>
    <s v="120604002820-0"/>
    <x v="32"/>
    <n v="342304"/>
    <s v="EQUIPO COMPUTO ALL IN ONE"/>
    <s v="30.06.2014"/>
    <n v="25869799.489999998"/>
    <n v="14659553.049999999"/>
    <s v="ZLIN"/>
    <n v="5"/>
    <n v="0"/>
    <n v="0"/>
    <n v="0"/>
    <s v="ZLIN"/>
    <n v="5"/>
    <n v="0"/>
    <n v="0"/>
    <n v="0"/>
    <m/>
    <m/>
    <m/>
  </r>
  <r>
    <s v="120604002825-0"/>
    <x v="32"/>
    <n v="314100"/>
    <s v="COMPUTADORA PORTATIL"/>
    <s v="29.10.2014"/>
    <n v="840136.96"/>
    <n v="420068.48"/>
    <s v="ZLIN"/>
    <n v="5"/>
    <n v="0"/>
    <n v="0"/>
    <n v="0"/>
    <s v="ZLIN"/>
    <n v="5"/>
    <n v="0"/>
    <n v="0"/>
    <n v="0"/>
    <m/>
    <m/>
    <m/>
  </r>
  <r>
    <s v="120604002826-0"/>
    <x v="32"/>
    <n v="314100"/>
    <s v="COMPUTADORA PORTATIL"/>
    <s v="29.10.2014"/>
    <n v="840136.96"/>
    <n v="420068.48"/>
    <s v="ZLIN"/>
    <n v="5"/>
    <n v="0"/>
    <n v="0"/>
    <n v="0"/>
    <s v="ZLIN"/>
    <n v="5"/>
    <n v="0"/>
    <n v="0"/>
    <n v="0"/>
    <m/>
    <m/>
    <m/>
  </r>
  <r>
    <s v="120604002827-0"/>
    <x v="32"/>
    <n v="332100"/>
    <s v="COMPUTADORA PORTATIL"/>
    <s v="29.10.2014"/>
    <n v="808031.74"/>
    <n v="404015.87"/>
    <s v="ZLIN"/>
    <n v="5"/>
    <n v="0"/>
    <n v="0"/>
    <n v="0"/>
    <s v="ZLIN"/>
    <n v="5"/>
    <n v="0"/>
    <n v="0"/>
    <n v="0"/>
    <m/>
    <m/>
    <m/>
  </r>
  <r>
    <s v="120604002828-0"/>
    <x v="32"/>
    <n v="334303"/>
    <s v="COMPUTADORA PORTATIL"/>
    <s v="29.10.2014"/>
    <n v="808015.57"/>
    <n v="404007.77999999997"/>
    <s v="ZLIN"/>
    <n v="5"/>
    <n v="0"/>
    <n v="0"/>
    <n v="0"/>
    <s v="ZLIN"/>
    <n v="5"/>
    <n v="0"/>
    <n v="0"/>
    <n v="0"/>
    <m/>
    <m/>
    <m/>
  </r>
  <r>
    <s v="120604002829-0"/>
    <x v="32"/>
    <n v="344202"/>
    <s v="COMPUTADORA PORTATIL"/>
    <s v="31.12.2014"/>
    <n v="3022665.25"/>
    <n v="1410577.12"/>
    <s v="ZLIN"/>
    <n v="5"/>
    <n v="0"/>
    <n v="0"/>
    <n v="0"/>
    <s v="ZLIN"/>
    <n v="5"/>
    <n v="0"/>
    <n v="0"/>
    <n v="0"/>
    <m/>
    <m/>
    <m/>
  </r>
  <r>
    <s v="120604002830-0"/>
    <x v="32"/>
    <n v="344202"/>
    <s v="COMPUTADORA PORTATIL"/>
    <s v="31.12.2014"/>
    <n v="3022665.25"/>
    <n v="1410577.12"/>
    <s v="ZLIN"/>
    <n v="5"/>
    <n v="0"/>
    <n v="0"/>
    <n v="0"/>
    <s v="ZLIN"/>
    <n v="5"/>
    <n v="0"/>
    <n v="0"/>
    <n v="0"/>
    <m/>
    <m/>
    <m/>
  </r>
  <r>
    <s v="120604002831-0"/>
    <x v="32"/>
    <n v="344202"/>
    <s v="COMPUTADORA PORTATIL"/>
    <s v="31.12.2014"/>
    <n v="3022665.25"/>
    <n v="1410577.12"/>
    <s v="ZLIN"/>
    <n v="5"/>
    <n v="0"/>
    <n v="0"/>
    <n v="0"/>
    <s v="ZLIN"/>
    <n v="5"/>
    <n v="0"/>
    <n v="0"/>
    <n v="0"/>
    <m/>
    <m/>
    <m/>
  </r>
  <r>
    <s v="120604002832-0"/>
    <x v="32"/>
    <n v="213100"/>
    <s v="CHROMEBOX (DISPOSITIVO DE VIDEOC"/>
    <s v="14.08.2014"/>
    <n v="105948.87"/>
    <n v="56506.06"/>
    <s v="ZLIN"/>
    <n v="5"/>
    <n v="0"/>
    <n v="0"/>
    <n v="0"/>
    <s v="ZLIN"/>
    <n v="5"/>
    <n v="0"/>
    <n v="0"/>
    <n v="0"/>
    <m/>
    <m/>
    <m/>
  </r>
  <r>
    <s v="120604002834-0"/>
    <x v="32"/>
    <n v="314100"/>
    <s v="IPAD"/>
    <s v="31.07.2014"/>
    <n v="485900"/>
    <n v="296399"/>
    <s v="ZLIN"/>
    <n v="5"/>
    <n v="0"/>
    <n v="0"/>
    <n v="0"/>
    <s v="ZLIN"/>
    <n v="5"/>
    <n v="0"/>
    <n v="0"/>
    <n v="0"/>
    <m/>
    <m/>
    <m/>
  </r>
  <r>
    <s v="120604002835-0"/>
    <x v="32"/>
    <n v="314100"/>
    <s v="IPAD"/>
    <s v="31.07.2014"/>
    <n v="485900"/>
    <n v="296399"/>
    <s v="ZLIN"/>
    <n v="5"/>
    <n v="0"/>
    <n v="0"/>
    <n v="0"/>
    <s v="ZLIN"/>
    <n v="5"/>
    <n v="0"/>
    <n v="0"/>
    <n v="0"/>
    <m/>
    <m/>
    <m/>
  </r>
  <r>
    <s v="120604002836-0"/>
    <x v="32"/>
    <n v="314100"/>
    <s v="IPAD"/>
    <s v="31.07.2014"/>
    <n v="485900"/>
    <n v="296399"/>
    <s v="ZLIN"/>
    <n v="5"/>
    <n v="0"/>
    <n v="0"/>
    <n v="0"/>
    <s v="ZLIN"/>
    <n v="5"/>
    <n v="0"/>
    <n v="0"/>
    <n v="0"/>
    <m/>
    <m/>
    <m/>
  </r>
  <r>
    <s v="120604002837-0"/>
    <x v="32"/>
    <n v="314100"/>
    <s v="IPAD"/>
    <s v="31.07.2014"/>
    <n v="485900"/>
    <n v="296399"/>
    <s v="ZLIN"/>
    <n v="5"/>
    <n v="0"/>
    <n v="0"/>
    <n v="0"/>
    <s v="ZLIN"/>
    <n v="5"/>
    <n v="0"/>
    <n v="0"/>
    <n v="0"/>
    <m/>
    <m/>
    <m/>
  </r>
  <r>
    <s v="120604002838-0"/>
    <x v="32"/>
    <n v="314100"/>
    <s v="IPAD"/>
    <s v="31.07.2014"/>
    <n v="485900"/>
    <n v="296399"/>
    <s v="ZLIN"/>
    <n v="5"/>
    <n v="0"/>
    <n v="0"/>
    <n v="0"/>
    <s v="ZLIN"/>
    <n v="5"/>
    <n v="0"/>
    <n v="0"/>
    <n v="0"/>
    <m/>
    <m/>
    <m/>
  </r>
  <r>
    <s v="120604002839-0"/>
    <x v="32"/>
    <n v="314100"/>
    <s v="IPAD"/>
    <s v="31.07.2014"/>
    <n v="485900"/>
    <n v="296399"/>
    <s v="ZLIN"/>
    <n v="5"/>
    <n v="0"/>
    <n v="0"/>
    <n v="0"/>
    <s v="ZLIN"/>
    <n v="5"/>
    <n v="0"/>
    <n v="0"/>
    <n v="0"/>
    <m/>
    <m/>
    <m/>
  </r>
  <r>
    <s v="120604002840-0"/>
    <x v="32"/>
    <n v="314100"/>
    <s v="IPAD"/>
    <s v="31.07.2014"/>
    <n v="485900"/>
    <n v="296399"/>
    <s v="ZLIN"/>
    <n v="5"/>
    <n v="0"/>
    <n v="0"/>
    <n v="0"/>
    <s v="ZLIN"/>
    <n v="5"/>
    <n v="0"/>
    <n v="0"/>
    <n v="0"/>
    <m/>
    <m/>
    <m/>
  </r>
  <r>
    <s v="120604002841-0"/>
    <x v="32"/>
    <n v="314100"/>
    <s v="IPAD"/>
    <s v="31.07.2014"/>
    <n v="485900"/>
    <n v="296399"/>
    <s v="ZLIN"/>
    <n v="5"/>
    <n v="0"/>
    <n v="0"/>
    <n v="0"/>
    <s v="ZLIN"/>
    <n v="5"/>
    <n v="0"/>
    <n v="0"/>
    <n v="0"/>
    <m/>
    <m/>
    <m/>
  </r>
  <r>
    <s v="120604002842-0"/>
    <x v="32"/>
    <n v="314100"/>
    <s v="EQUIPO COMPUTO (MEDICION CAUDALE"/>
    <s v="31.07.2014"/>
    <n v="2113243.65"/>
    <n v="1336626.6099999999"/>
    <s v="ZLIN"/>
    <n v="5"/>
    <n v="0"/>
    <n v="0"/>
    <n v="0"/>
    <s v="ZLIN"/>
    <n v="5"/>
    <n v="0"/>
    <n v="0"/>
    <n v="0"/>
    <m/>
    <m/>
    <m/>
  </r>
  <r>
    <s v="120604002843-0"/>
    <x v="32"/>
    <n v="314100"/>
    <s v="COMPUTADORA CON PROGRAMA DE DISE"/>
    <s v="31.07.2014"/>
    <n v="3395424"/>
    <n v="2096674.32"/>
    <s v="ZLIN"/>
    <n v="5"/>
    <n v="0"/>
    <n v="0"/>
    <n v="0"/>
    <s v="ZLIN"/>
    <n v="5"/>
    <n v="0"/>
    <n v="0"/>
    <n v="0"/>
    <m/>
    <m/>
    <m/>
  </r>
  <r>
    <s v="120604002844-0"/>
    <x v="32"/>
    <n v="314100"/>
    <s v="SCANNER"/>
    <s v="31.07.2014"/>
    <n v="4499999"/>
    <n v="2846249.37"/>
    <s v="ZLIN"/>
    <n v="5"/>
    <n v="0"/>
    <n v="0"/>
    <n v="0"/>
    <s v="ZLIN"/>
    <n v="5"/>
    <n v="0"/>
    <n v="0"/>
    <n v="0"/>
    <m/>
    <m/>
    <m/>
  </r>
  <r>
    <s v="120604002845-0"/>
    <x v="32"/>
    <n v="342402"/>
    <s v="EQUIPO DE CONTROL Y COMUNICACION"/>
    <s v="31.08.2014"/>
    <n v="31288802.350000001"/>
    <n v="11873699.350000001"/>
    <s v="ZLIN"/>
    <n v="10"/>
    <n v="0"/>
    <n v="0"/>
    <n v="0"/>
    <s v="ZLIN"/>
    <n v="5"/>
    <n v="0"/>
    <n v="0"/>
    <n v="0"/>
    <m/>
    <m/>
    <m/>
  </r>
  <r>
    <s v="120604002846-0"/>
    <x v="32"/>
    <n v="342402"/>
    <s v="SERVIDOR"/>
    <s v="31.08.2014"/>
    <n v="26578102.329999998"/>
    <n v="14174987.909999998"/>
    <s v="ZLIN"/>
    <n v="5"/>
    <n v="0"/>
    <n v="0"/>
    <n v="0"/>
    <s v="ZLIN"/>
    <n v="5"/>
    <n v="0"/>
    <n v="0"/>
    <n v="0"/>
    <m/>
    <m/>
    <m/>
  </r>
  <r>
    <s v="120604002847-0"/>
    <x v="32"/>
    <n v="342402"/>
    <s v="CONTROLADOR C300"/>
    <s v="31.08.2014"/>
    <n v="590710261.71000004"/>
    <n v="199784934.04000002"/>
    <s v="ZLIN"/>
    <n v="15"/>
    <n v="0"/>
    <n v="0"/>
    <n v="0"/>
    <s v="ZLIN"/>
    <n v="5"/>
    <n v="0"/>
    <n v="0"/>
    <n v="0"/>
    <m/>
    <m/>
    <m/>
  </r>
  <r>
    <s v="120604002848-0"/>
    <x v="32"/>
    <n v="342402"/>
    <s v="COMPUTADORA (CCTV)"/>
    <s v="31.08.2014"/>
    <n v="1661131.4"/>
    <n v="885936.73999999987"/>
    <s v="ZLIN"/>
    <n v="5"/>
    <n v="0"/>
    <n v="0"/>
    <n v="0"/>
    <s v="ZLIN"/>
    <n v="5"/>
    <n v="0"/>
    <n v="0"/>
    <n v="0"/>
    <m/>
    <m/>
    <m/>
  </r>
  <r>
    <s v="120604002849-0"/>
    <x v="32"/>
    <n v="342402"/>
    <s v="COMPUTADORA (CCTV)"/>
    <s v="31.08.2014"/>
    <n v="1661131.4"/>
    <n v="885936.73999999987"/>
    <s v="ZLIN"/>
    <n v="5"/>
    <n v="0"/>
    <n v="0"/>
    <n v="0"/>
    <s v="ZLIN"/>
    <n v="5"/>
    <n v="0"/>
    <n v="0"/>
    <n v="0"/>
    <m/>
    <m/>
    <m/>
  </r>
  <r>
    <s v="120604002850-0"/>
    <x v="32"/>
    <n v="342402"/>
    <s v="COMPUTADORA (EXPERION HONEYWELL)"/>
    <s v="31.08.2014"/>
    <n v="1661131.4"/>
    <n v="885936.73999999987"/>
    <s v="ZLIN"/>
    <n v="5"/>
    <n v="0"/>
    <n v="0"/>
    <n v="0"/>
    <s v="ZLIN"/>
    <n v="5"/>
    <n v="0"/>
    <n v="0"/>
    <n v="0"/>
    <m/>
    <m/>
    <m/>
  </r>
  <r>
    <s v="120604002851-0"/>
    <x v="32"/>
    <n v="342402"/>
    <s v="COMPUTADORA (EXPERION HONEYWELL)"/>
    <s v="31.08.2014"/>
    <n v="1661131.4"/>
    <n v="885936.73999999987"/>
    <s v="ZLIN"/>
    <n v="5"/>
    <n v="0"/>
    <n v="0"/>
    <n v="0"/>
    <s v="ZLIN"/>
    <n v="5"/>
    <n v="0"/>
    <n v="0"/>
    <n v="0"/>
    <m/>
    <m/>
    <m/>
  </r>
  <r>
    <s v="120604002852-0"/>
    <x v="32"/>
    <n v="342402"/>
    <s v="COMPUTADORA (EXPERION HONEYWELL)"/>
    <s v="31.08.2014"/>
    <n v="1661131.4"/>
    <n v="885936.73999999987"/>
    <s v="ZLIN"/>
    <n v="5"/>
    <n v="0"/>
    <n v="0"/>
    <n v="0"/>
    <s v="ZLIN"/>
    <n v="5"/>
    <n v="0"/>
    <n v="0"/>
    <n v="0"/>
    <m/>
    <m/>
    <m/>
  </r>
  <r>
    <s v="120604002853-0"/>
    <x v="32"/>
    <n v="342402"/>
    <s v="COMPUTADORA (EXPERION HONEYWELL)"/>
    <s v="31.08.2014"/>
    <n v="1661131.4"/>
    <n v="885936.73999999987"/>
    <s v="ZLIN"/>
    <n v="5"/>
    <n v="0"/>
    <n v="0"/>
    <n v="0"/>
    <s v="ZLIN"/>
    <n v="5"/>
    <n v="0"/>
    <n v="0"/>
    <n v="0"/>
    <m/>
    <m/>
    <m/>
  </r>
  <r>
    <s v="120604002854-0"/>
    <x v="32"/>
    <n v="342402"/>
    <s v="COMPUTADORA (CASETA ACCESO)"/>
    <s v="31.08.2014"/>
    <n v="1661131.4"/>
    <n v="885936.73999999987"/>
    <s v="ZLIN"/>
    <n v="5"/>
    <n v="0"/>
    <n v="0"/>
    <n v="0"/>
    <s v="ZLIN"/>
    <n v="5"/>
    <n v="0"/>
    <n v="0"/>
    <n v="0"/>
    <m/>
    <m/>
    <m/>
  </r>
  <r>
    <s v="120604002855-0"/>
    <x v="32"/>
    <n v="342402"/>
    <s v="COMPUTADORA (CASETA SALIDA)"/>
    <s v="31.08.2014"/>
    <n v="1661131.4"/>
    <n v="885936.73999999987"/>
    <s v="ZLIN"/>
    <n v="5"/>
    <n v="0"/>
    <n v="0"/>
    <n v="0"/>
    <s v="ZLIN"/>
    <n v="5"/>
    <n v="0"/>
    <n v="0"/>
    <n v="0"/>
    <m/>
    <m/>
    <m/>
  </r>
  <r>
    <s v="120604002857-0"/>
    <x v="32"/>
    <n v="213201"/>
    <s v="SERVIDOR ITANIUM"/>
    <s v="19.01.2015"/>
    <n v="31079178.899999999"/>
    <n v="13985630.509999998"/>
    <s v="ZLIN"/>
    <n v="5"/>
    <n v="0"/>
    <n v="0"/>
    <n v="0"/>
    <s v="ZLIN"/>
    <n v="5"/>
    <n v="0"/>
    <n v="0"/>
    <n v="0"/>
    <m/>
    <m/>
    <m/>
  </r>
  <r>
    <s v="120604002858-0"/>
    <x v="32"/>
    <n v="123100"/>
    <s v="ESCANER"/>
    <s v="28.08.2014"/>
    <n v="965443.19"/>
    <n v="514903.03999999992"/>
    <s v="ZLIN"/>
    <n v="5"/>
    <n v="0"/>
    <n v="0"/>
    <n v="0"/>
    <s v="ZLIN"/>
    <n v="5"/>
    <n v="0"/>
    <n v="0"/>
    <n v="0"/>
    <m/>
    <m/>
    <m/>
  </r>
  <r>
    <s v="120604002863-0"/>
    <x v="32"/>
    <n v="121100"/>
    <s v="DISCO DURO"/>
    <s v="30.09.2014"/>
    <n v="99990"/>
    <n v="51661.5"/>
    <s v="ZLIN"/>
    <n v="5"/>
    <n v="0"/>
    <n v="0"/>
    <n v="0"/>
    <s v="ZLIN"/>
    <n v="5"/>
    <n v="0"/>
    <n v="0"/>
    <n v="0"/>
    <m/>
    <m/>
    <m/>
  </r>
  <r>
    <s v="120604002865-0"/>
    <x v="32"/>
    <n v="214401"/>
    <s v="IPAD (TABLETA 32 GB+WIFI )"/>
    <s v="01.12.2014"/>
    <n v="484230.51"/>
    <n v="225974.23"/>
    <s v="ZLIN"/>
    <n v="5"/>
    <n v="0"/>
    <n v="0"/>
    <n v="0"/>
    <s v="ZLIN"/>
    <n v="5"/>
    <n v="0"/>
    <n v="0"/>
    <n v="0"/>
    <m/>
    <m/>
    <m/>
  </r>
  <r>
    <s v="120604002866-0"/>
    <x v="32"/>
    <n v="214301"/>
    <s v="IPAD (TABLETA 32 GB+WIFI )"/>
    <s v="01.12.2014"/>
    <n v="484230.51"/>
    <n v="225974.23"/>
    <s v="ZLIN"/>
    <n v="5"/>
    <n v="0"/>
    <n v="0"/>
    <n v="0"/>
    <s v="ZLIN"/>
    <n v="5"/>
    <n v="0"/>
    <n v="0"/>
    <n v="0"/>
    <m/>
    <m/>
    <m/>
  </r>
  <r>
    <s v="120604002867-0"/>
    <x v="32"/>
    <n v="214301"/>
    <s v="IPAD (TABLETA 32 GB+WIFI )"/>
    <s v="01.12.2014"/>
    <n v="484230.51"/>
    <n v="225974.23"/>
    <s v="ZLIN"/>
    <n v="5"/>
    <n v="0"/>
    <n v="0"/>
    <n v="0"/>
    <s v="ZLIN"/>
    <n v="5"/>
    <n v="0"/>
    <n v="0"/>
    <n v="0"/>
    <m/>
    <m/>
    <m/>
  </r>
  <r>
    <s v="120604002868-0"/>
    <x v="32"/>
    <n v="214301"/>
    <s v="IPAD (TABLETA 32 GB+WIFI )"/>
    <s v="01.12.2014"/>
    <n v="484230.51"/>
    <n v="225974.23"/>
    <s v="ZLIN"/>
    <n v="5"/>
    <n v="0"/>
    <n v="0"/>
    <n v="0"/>
    <s v="ZLIN"/>
    <n v="5"/>
    <n v="0"/>
    <n v="0"/>
    <n v="0"/>
    <m/>
    <m/>
    <m/>
  </r>
  <r>
    <s v="120604002869-0"/>
    <x v="32"/>
    <n v="334202"/>
    <s v="IPAD (TABLETA 32 GB+WIFI )"/>
    <s v="01.12.2014"/>
    <n v="484230.51"/>
    <n v="225974.23"/>
    <s v="ZLIN"/>
    <n v="5"/>
    <n v="0"/>
    <n v="0"/>
    <n v="0"/>
    <s v="ZLIN"/>
    <n v="5"/>
    <n v="0"/>
    <n v="0"/>
    <n v="0"/>
    <m/>
    <m/>
    <m/>
  </r>
  <r>
    <s v="120604002870-0"/>
    <x v="32"/>
    <n v="332201"/>
    <s v="IPAD (TABLETA 32 GB+WIFI )"/>
    <s v="01.12.2014"/>
    <n v="484230.51"/>
    <n v="225974.23"/>
    <s v="ZLIN"/>
    <n v="5"/>
    <n v="0"/>
    <n v="0"/>
    <n v="0"/>
    <s v="ZLIN"/>
    <n v="5"/>
    <n v="0"/>
    <n v="0"/>
    <n v="0"/>
    <m/>
    <m/>
    <m/>
  </r>
  <r>
    <s v="120604002871-0"/>
    <x v="32"/>
    <n v="315100"/>
    <s v="IPAD (TABLETA 32 GB+WIFI )"/>
    <s v="01.12.2014"/>
    <n v="484230.51"/>
    <n v="225974.23"/>
    <s v="ZLIN"/>
    <n v="5"/>
    <n v="0"/>
    <n v="0"/>
    <n v="0"/>
    <s v="ZLIN"/>
    <n v="5"/>
    <n v="0"/>
    <n v="0"/>
    <n v="0"/>
    <m/>
    <m/>
    <m/>
  </r>
  <r>
    <s v="120604002872-0"/>
    <x v="32"/>
    <n v="321102"/>
    <s v="IPAD (TABLETA 32 GB+WIFI )"/>
    <s v="01.12.2014"/>
    <n v="484230.51"/>
    <n v="225974.23"/>
    <s v="ZLIN"/>
    <n v="5"/>
    <n v="0"/>
    <n v="0"/>
    <n v="0"/>
    <s v="ZLIN"/>
    <n v="5"/>
    <n v="0"/>
    <n v="0"/>
    <n v="0"/>
    <m/>
    <m/>
    <m/>
  </r>
  <r>
    <s v="120604002873-0"/>
    <x v="32"/>
    <n v="315100"/>
    <s v="IPAD (TABLETA 32 GB+WIFI )"/>
    <s v="01.12.2014"/>
    <n v="484230.51"/>
    <n v="225974.23"/>
    <s v="ZLIN"/>
    <n v="5"/>
    <n v="0"/>
    <n v="0"/>
    <n v="0"/>
    <s v="ZLIN"/>
    <n v="5"/>
    <n v="0"/>
    <n v="0"/>
    <n v="0"/>
    <m/>
    <m/>
    <m/>
  </r>
  <r>
    <s v="120604002874-0"/>
    <x v="32"/>
    <n v="315100"/>
    <s v="IPAD (TABLETA 32 GB+WIFI )"/>
    <s v="01.12.2014"/>
    <n v="484230.51"/>
    <n v="225974.23"/>
    <s v="ZLIN"/>
    <n v="5"/>
    <n v="0"/>
    <n v="0"/>
    <n v="0"/>
    <s v="ZLIN"/>
    <n v="5"/>
    <n v="0"/>
    <n v="0"/>
    <n v="0"/>
    <m/>
    <m/>
    <m/>
  </r>
  <r>
    <s v="120604002875-0"/>
    <x v="32"/>
    <n v="323304"/>
    <s v="IPAD (TABLETAS 32 GB+WIFI )"/>
    <s v="01.12.2014"/>
    <n v="484230.51"/>
    <n v="225974.23"/>
    <s v="ZLIN"/>
    <n v="5"/>
    <n v="0"/>
    <n v="0"/>
    <n v="0"/>
    <s v="ZLIN"/>
    <n v="5"/>
    <n v="0"/>
    <n v="0"/>
    <n v="0"/>
    <m/>
    <m/>
    <m/>
  </r>
  <r>
    <s v="120604002876-0"/>
    <x v="32"/>
    <n v="321100"/>
    <s v="IPAD (TABLETAS 32 GB+WIFI )"/>
    <s v="01.12.2014"/>
    <n v="484230.51"/>
    <n v="225974.23"/>
    <s v="ZLIN"/>
    <n v="5"/>
    <n v="0"/>
    <n v="0"/>
    <n v="0"/>
    <s v="ZLIN"/>
    <n v="5"/>
    <n v="0"/>
    <n v="0"/>
    <n v="0"/>
    <m/>
    <m/>
    <m/>
  </r>
  <r>
    <s v="120604002877-0"/>
    <x v="32"/>
    <n v="316100"/>
    <s v="PANTALLA 50&quot;"/>
    <s v="30.09.2014"/>
    <n v="480815"/>
    <n v="190437.08000000002"/>
    <s v="ZLIN"/>
    <n v="10"/>
    <n v="0"/>
    <n v="0"/>
    <n v="0"/>
    <s v="ZLIN"/>
    <n v="5"/>
    <n v="0"/>
    <n v="0"/>
    <n v="0"/>
    <m/>
    <m/>
    <m/>
  </r>
  <r>
    <s v="120604002878-0"/>
    <x v="32"/>
    <n v="311100"/>
    <s v="COMPUTADORA PORTATIL"/>
    <s v="30.09.2014"/>
    <n v="859244.5"/>
    <n v="450864.68"/>
    <s v="ZLIN"/>
    <n v="5"/>
    <n v="0"/>
    <n v="0"/>
    <n v="0"/>
    <s v="ZLIN"/>
    <n v="5"/>
    <n v="0"/>
    <n v="0"/>
    <n v="0"/>
    <m/>
    <m/>
    <m/>
  </r>
  <r>
    <s v="120604002879-0"/>
    <x v="32"/>
    <n v="311100"/>
    <s v="IPAD DIRECCION TI"/>
    <s v="24.09.2014"/>
    <n v="470898.12"/>
    <n v="243297.36"/>
    <s v="ZLIN"/>
    <n v="5"/>
    <n v="0"/>
    <n v="0"/>
    <n v="0"/>
    <s v="ZLIN"/>
    <n v="5"/>
    <n v="0"/>
    <n v="0"/>
    <n v="0"/>
    <m/>
    <m/>
    <m/>
  </r>
  <r>
    <s v="120604002880-0"/>
    <x v="32"/>
    <n v="216100"/>
    <s v="IPAD DIRECCION TI"/>
    <s v="24.09.2014"/>
    <n v="470898.12"/>
    <n v="243297.36"/>
    <s v="ZLIN"/>
    <n v="5"/>
    <n v="0"/>
    <n v="0"/>
    <n v="0"/>
    <s v="ZLIN"/>
    <n v="5"/>
    <n v="0"/>
    <n v="0"/>
    <n v="0"/>
    <m/>
    <m/>
    <m/>
  </r>
  <r>
    <s v="120604002881-0"/>
    <x v="32"/>
    <n v="335206"/>
    <s v="IPAD DIRECCION TI"/>
    <s v="24.09.2014"/>
    <n v="470898.12"/>
    <n v="0"/>
    <s v="ZLIN"/>
    <n v="5"/>
    <n v="0"/>
    <n v="0"/>
    <n v="0"/>
    <s v="ZLIN"/>
    <n v="5"/>
    <n v="0"/>
    <n v="0"/>
    <n v="0"/>
    <m/>
    <m/>
    <m/>
  </r>
  <r>
    <s v="120604002882-0"/>
    <x v="32"/>
    <n v="315100"/>
    <s v="COMPUTADORA PORTATIL"/>
    <s v="31.10.2014"/>
    <n v="1022144.37"/>
    <n v="536625.80000000005"/>
    <s v="ZLIN"/>
    <n v="5"/>
    <n v="0"/>
    <n v="0"/>
    <n v="0"/>
    <s v="ZLIN"/>
    <n v="5"/>
    <n v="0"/>
    <n v="0"/>
    <n v="0"/>
    <m/>
    <m/>
    <m/>
  </r>
  <r>
    <s v="120604002883-0"/>
    <x v="32"/>
    <n v="321102"/>
    <s v="SERVIDOR"/>
    <s v="31.10.2014"/>
    <n v="10121756.699999999"/>
    <n v="6916533.7399999993"/>
    <s v="ZLIN"/>
    <n v="5"/>
    <n v="0"/>
    <n v="0"/>
    <n v="0"/>
    <s v="ZLIN"/>
    <n v="5"/>
    <n v="0"/>
    <n v="0"/>
    <n v="0"/>
    <m/>
    <m/>
    <m/>
  </r>
  <r>
    <s v="120604002883-1"/>
    <x v="32"/>
    <n v="321102"/>
    <s v="MEMORIA RAM 16 MODULOS  SERVIDOR"/>
    <s v="16.12.2014"/>
    <n v="6788496.4699999997"/>
    <n v="3167965.0199999996"/>
    <s v="ZLIN"/>
    <n v="5"/>
    <n v="0"/>
    <n v="0"/>
    <n v="0"/>
    <s v="ZLIN"/>
    <n v="5"/>
    <n v="0"/>
    <n v="0"/>
    <n v="0"/>
    <m/>
    <m/>
    <m/>
  </r>
  <r>
    <s v="120604002884-0"/>
    <x v="32"/>
    <n v="321102"/>
    <s v="SERVIDOR"/>
    <s v="31.10.2014"/>
    <n v="10121756.699999999"/>
    <n v="6916533.7399999993"/>
    <s v="ZLIN"/>
    <n v="5"/>
    <n v="0"/>
    <n v="0"/>
    <n v="0"/>
    <s v="ZLIN"/>
    <n v="5"/>
    <n v="0"/>
    <n v="0"/>
    <n v="0"/>
    <m/>
    <m/>
    <m/>
  </r>
  <r>
    <s v="120604002885-0"/>
    <x v="32"/>
    <n v="321102"/>
    <s v="SERVIDOR"/>
    <s v="31.10.2014"/>
    <n v="10886992.539999999"/>
    <n v="7439444.8999999985"/>
    <s v="ZLIN"/>
    <n v="5"/>
    <n v="0"/>
    <n v="0"/>
    <n v="0"/>
    <s v="ZLIN"/>
    <n v="5"/>
    <n v="0"/>
    <n v="0"/>
    <n v="0"/>
    <m/>
    <m/>
    <m/>
  </r>
  <r>
    <s v="120604002886-0"/>
    <x v="32"/>
    <n v="321102"/>
    <s v="SERVIDOR"/>
    <s v="31.10.2014"/>
    <n v="9356520.8699999992"/>
    <n v="6393622.5899999999"/>
    <s v="ZLIN"/>
    <n v="5"/>
    <n v="0"/>
    <n v="0"/>
    <n v="0"/>
    <s v="ZLIN"/>
    <n v="5"/>
    <n v="0"/>
    <n v="0"/>
    <n v="0"/>
    <m/>
    <m/>
    <m/>
  </r>
  <r>
    <s v="120604002887-0"/>
    <x v="32"/>
    <n v="321102"/>
    <s v="MONITOR"/>
    <s v="31.10.2014"/>
    <n v="1051250.1000000001"/>
    <n v="718354.24000000011"/>
    <s v="ZLIN"/>
    <n v="5"/>
    <n v="0"/>
    <n v="0"/>
    <n v="0"/>
    <s v="ZLIN"/>
    <n v="5"/>
    <n v="0"/>
    <n v="0"/>
    <n v="0"/>
    <m/>
    <m/>
    <m/>
  </r>
  <r>
    <s v="120604002888-0"/>
    <x v="32"/>
    <n v="321102"/>
    <s v="MONITOR"/>
    <s v="31.10.2014"/>
    <n v="1051250.1000000001"/>
    <n v="718354.24000000011"/>
    <s v="ZLIN"/>
    <n v="5"/>
    <n v="0"/>
    <n v="0"/>
    <n v="0"/>
    <s v="ZLIN"/>
    <n v="5"/>
    <n v="0"/>
    <n v="0"/>
    <n v="0"/>
    <m/>
    <m/>
    <m/>
  </r>
  <r>
    <s v="120604002889-0"/>
    <x v="32"/>
    <n v="321102"/>
    <s v="WORKSTATION ALL IN ONE"/>
    <s v="31.10.2014"/>
    <n v="1833594.74"/>
    <n v="1252956.3999999999"/>
    <s v="ZLIN"/>
    <n v="5"/>
    <n v="0"/>
    <n v="0"/>
    <n v="0"/>
    <s v="ZLIN"/>
    <n v="5"/>
    <n v="0"/>
    <n v="0"/>
    <n v="0"/>
    <m/>
    <m/>
    <m/>
  </r>
  <r>
    <s v="120604002890-0"/>
    <x v="32"/>
    <n v="321102"/>
    <s v="WORKSTATION ALL IN ONE"/>
    <s v="31.10.2014"/>
    <n v="1833594.74"/>
    <n v="1252956.3999999999"/>
    <s v="ZLIN"/>
    <n v="5"/>
    <n v="0"/>
    <n v="0"/>
    <n v="0"/>
    <s v="ZLIN"/>
    <n v="5"/>
    <n v="0"/>
    <n v="0"/>
    <n v="0"/>
    <m/>
    <m/>
    <m/>
  </r>
  <r>
    <s v="120604002891-0"/>
    <x v="32"/>
    <n v="321102"/>
    <s v="WORKSTATION ALL IN ONE"/>
    <s v="31.10.2014"/>
    <n v="1833594.74"/>
    <n v="1252956.3999999999"/>
    <s v="ZLIN"/>
    <n v="5"/>
    <n v="0"/>
    <n v="0"/>
    <n v="0"/>
    <s v="ZLIN"/>
    <n v="5"/>
    <n v="0"/>
    <n v="0"/>
    <n v="0"/>
    <m/>
    <m/>
    <m/>
  </r>
  <r>
    <s v="120604002892-0"/>
    <x v="32"/>
    <n v="321102"/>
    <s v="WORKSTATION ALL IN ONE"/>
    <s v="31.10.2014"/>
    <n v="1833594.74"/>
    <n v="1252956.3999999999"/>
    <s v="ZLIN"/>
    <n v="5"/>
    <n v="0"/>
    <n v="0"/>
    <n v="0"/>
    <s v="ZLIN"/>
    <n v="5"/>
    <n v="0"/>
    <n v="0"/>
    <n v="0"/>
    <m/>
    <m/>
    <m/>
  </r>
  <r>
    <s v="120604002893-0"/>
    <x v="32"/>
    <n v="213100"/>
    <s v="WORKSTATION ALL IN ONE"/>
    <s v="31.10.2014"/>
    <n v="1833594.74"/>
    <n v="1252956.3999999999"/>
    <s v="ZLIN"/>
    <n v="5"/>
    <n v="0"/>
    <n v="0"/>
    <n v="0"/>
    <s v="ZLIN"/>
    <n v="5"/>
    <n v="0"/>
    <n v="0"/>
    <n v="0"/>
    <m/>
    <m/>
    <m/>
  </r>
  <r>
    <s v="120604002894-0"/>
    <x v="32"/>
    <n v="321102"/>
    <s v="WORKSTATION ALL IN ONE"/>
    <s v="31.10.2014"/>
    <n v="1833594.74"/>
    <n v="1252956.3999999999"/>
    <s v="ZLIN"/>
    <n v="5"/>
    <n v="0"/>
    <n v="0"/>
    <n v="0"/>
    <s v="ZLIN"/>
    <n v="5"/>
    <n v="0"/>
    <n v="0"/>
    <n v="0"/>
    <m/>
    <m/>
    <m/>
  </r>
  <r>
    <s v="120604002895-0"/>
    <x v="32"/>
    <n v="321102"/>
    <s v="WORKSTATION ALL IN ONE"/>
    <s v="31.10.2014"/>
    <n v="1833139.24"/>
    <n v="1252645.1499999999"/>
    <s v="ZLIN"/>
    <n v="5"/>
    <n v="0"/>
    <n v="0"/>
    <n v="0"/>
    <s v="ZLIN"/>
    <n v="5"/>
    <n v="0"/>
    <n v="0"/>
    <n v="0"/>
    <m/>
    <m/>
    <m/>
  </r>
  <r>
    <s v="120604002896-0"/>
    <x v="32"/>
    <n v="321102"/>
    <s v="WORKSTATION ALL IN ONE"/>
    <s v="31.10.2014"/>
    <n v="1540838.06"/>
    <n v="1052906"/>
    <s v="ZLIN"/>
    <n v="5"/>
    <n v="0"/>
    <n v="0"/>
    <n v="0"/>
    <s v="ZLIN"/>
    <n v="5"/>
    <n v="0"/>
    <n v="0"/>
    <n v="0"/>
    <m/>
    <m/>
    <m/>
  </r>
  <r>
    <s v="120604002897-0"/>
    <x v="32"/>
    <n v="321102"/>
    <s v="WORKSTATION ALL IN ONE"/>
    <s v="31.10.2014"/>
    <n v="1540828.05"/>
    <n v="1052899.1600000001"/>
    <s v="ZLIN"/>
    <n v="5"/>
    <n v="0"/>
    <n v="0"/>
    <n v="0"/>
    <s v="ZLIN"/>
    <n v="5"/>
    <n v="0"/>
    <n v="0"/>
    <n v="0"/>
    <m/>
    <m/>
    <m/>
  </r>
  <r>
    <s v="120604002903-0"/>
    <x v="32"/>
    <n v="335201"/>
    <s v="SCANNER"/>
    <s v="14.10.2014"/>
    <n v="1353154.66"/>
    <n v="676577.33"/>
    <s v="ZLIN"/>
    <n v="5"/>
    <n v="0"/>
    <n v="0"/>
    <n v="0"/>
    <s v="ZLIN"/>
    <n v="5"/>
    <n v="0"/>
    <n v="0"/>
    <n v="0"/>
    <m/>
    <m/>
    <m/>
  </r>
  <r>
    <s v="120604002904-0"/>
    <x v="32"/>
    <n v="214501"/>
    <s v="IPAD DIRECCION TI (TABLETA 32GB+"/>
    <s v="01.12.2014"/>
    <n v="484214.42"/>
    <n v="225966.72999999998"/>
    <s v="ZLIN"/>
    <n v="5"/>
    <n v="0"/>
    <n v="0"/>
    <n v="0"/>
    <s v="ZLIN"/>
    <n v="5"/>
    <n v="0"/>
    <n v="0"/>
    <n v="0"/>
    <m/>
    <m/>
    <m/>
  </r>
  <r>
    <s v="120604002905-0"/>
    <x v="32"/>
    <n v="343202"/>
    <s v="IMPRESORA"/>
    <s v="27.10.2014"/>
    <n v="248487"/>
    <n v="124243.5"/>
    <s v="ZLIN"/>
    <n v="5"/>
    <n v="0"/>
    <n v="0"/>
    <n v="0"/>
    <s v="ZLIN"/>
    <n v="5"/>
    <n v="0"/>
    <n v="0"/>
    <n v="0"/>
    <m/>
    <m/>
    <m/>
  </r>
  <r>
    <s v="120604002906-0"/>
    <x v="32"/>
    <n v="322309"/>
    <s v="IMPRESORA"/>
    <s v="29.10.2014"/>
    <n v="469503.84"/>
    <n v="234751.93000000002"/>
    <s v="ZLIN"/>
    <n v="5"/>
    <n v="0"/>
    <n v="0"/>
    <n v="0"/>
    <s v="ZLIN"/>
    <n v="5"/>
    <n v="0"/>
    <n v="0"/>
    <n v="0"/>
    <m/>
    <m/>
    <m/>
  </r>
  <r>
    <s v="120604002907-0"/>
    <x v="32"/>
    <n v="211100"/>
    <s v="IMPRESORA"/>
    <s v="02.12.2014"/>
    <n v="451079.91"/>
    <n v="210503.94999999998"/>
    <s v="ZLIN"/>
    <n v="5"/>
    <n v="0"/>
    <n v="0"/>
    <n v="0"/>
    <s v="ZLIN"/>
    <n v="5"/>
    <n v="0"/>
    <n v="0"/>
    <n v="0"/>
    <m/>
    <m/>
    <m/>
  </r>
  <r>
    <s v="120604002914-0"/>
    <x v="32"/>
    <n v="133501"/>
    <s v="COMPUTADORA PORTATIL"/>
    <s v="16.12.2014"/>
    <n v="864767.81"/>
    <n v="403558.31000000006"/>
    <s v="ZLIN"/>
    <n v="5"/>
    <n v="0"/>
    <n v="0"/>
    <n v="0"/>
    <s v="ZLIN"/>
    <n v="5"/>
    <n v="0"/>
    <n v="0"/>
    <n v="0"/>
    <m/>
    <m/>
    <m/>
  </r>
  <r>
    <s v="120604002917-0"/>
    <x v="32"/>
    <n v="334100"/>
    <s v="IMPRESORA HP LASER"/>
    <s v="19.12.2014"/>
    <n v="166089.66"/>
    <n v="77508.5"/>
    <s v="ZLIN"/>
    <n v="5"/>
    <n v="0"/>
    <n v="0"/>
    <n v="0"/>
    <s v="ZLIN"/>
    <n v="5"/>
    <n v="0"/>
    <n v="0"/>
    <n v="0"/>
    <m/>
    <m/>
    <m/>
  </r>
  <r>
    <s v="120604002918-0"/>
    <x v="32"/>
    <n v="213100"/>
    <s v="COMPUTADORA PORTATIL"/>
    <s v="19.12.2014"/>
    <n v="551364.66"/>
    <n v="257303.50000000006"/>
    <s v="ZLIN"/>
    <n v="5"/>
    <n v="0"/>
    <n v="0"/>
    <n v="0"/>
    <s v="ZLIN"/>
    <n v="5"/>
    <n v="0"/>
    <n v="0"/>
    <n v="0"/>
    <m/>
    <m/>
    <m/>
  </r>
  <r>
    <s v="120604002919-0"/>
    <x v="32"/>
    <n v="344201"/>
    <s v="COMPUTADORA PORTATIL"/>
    <s v="19.12.2014"/>
    <n v="549719.55000000005"/>
    <n v="256535.79000000004"/>
    <s v="ZLIN"/>
    <n v="5"/>
    <n v="0"/>
    <n v="0"/>
    <n v="0"/>
    <s v="ZLIN"/>
    <n v="5"/>
    <n v="0"/>
    <n v="0"/>
    <n v="0"/>
    <m/>
    <m/>
    <m/>
  </r>
  <r>
    <s v="120604002936-0"/>
    <x v="32"/>
    <n v="323301"/>
    <s v="Portátil Informática GERE"/>
    <s v="26.01.2015"/>
    <n v="750000"/>
    <n v="337500"/>
    <s v="ZLIN"/>
    <n v="5"/>
    <n v="0"/>
    <n v="0"/>
    <n v="0"/>
    <s v="ZLIN"/>
    <n v="5"/>
    <n v="0"/>
    <n v="0"/>
    <n v="0"/>
    <m/>
    <m/>
    <m/>
  </r>
  <r>
    <s v="120604002937-0"/>
    <x v="32"/>
    <n v="323301"/>
    <s v="Portátil Mantenimiento GERE"/>
    <s v="26.01.2015"/>
    <n v="749999.99"/>
    <n v="337500"/>
    <s v="ZLIN"/>
    <n v="5"/>
    <n v="0"/>
    <n v="0"/>
    <n v="0"/>
    <s v="ZLIN"/>
    <n v="5"/>
    <n v="0"/>
    <n v="0"/>
    <n v="0"/>
    <m/>
    <m/>
    <m/>
  </r>
  <r>
    <s v="120604002939-0"/>
    <x v="32"/>
    <n v="334205"/>
    <s v="ESCANER"/>
    <s v="06.03.2015"/>
    <n v="4736960"/>
    <n v="1973733.33"/>
    <s v="ZLIN"/>
    <n v="5"/>
    <n v="0"/>
    <n v="0"/>
    <n v="0"/>
    <s v="ZLIN"/>
    <n v="5"/>
    <n v="0"/>
    <n v="0"/>
    <n v="0"/>
    <m/>
    <m/>
    <m/>
  </r>
  <r>
    <s v="120604002940-0"/>
    <x v="32"/>
    <n v="344302"/>
    <s v="ESCANER ALTO VOLUMEN DE TRABAJO"/>
    <s v="06.03.2015"/>
    <n v="4736960"/>
    <n v="1973733.33"/>
    <s v="ZLIN"/>
    <n v="5"/>
    <n v="0"/>
    <n v="0"/>
    <n v="0"/>
    <s v="ZLIN"/>
    <n v="5"/>
    <n v="0"/>
    <n v="0"/>
    <n v="0"/>
    <m/>
    <m/>
    <m/>
  </r>
  <r>
    <s v="120604002943-0"/>
    <x v="32"/>
    <n v="314100"/>
    <s v="COMPUTADORA ALL IN ONE"/>
    <s v="13.02.2015"/>
    <n v="1094142"/>
    <n v="474128.19999999995"/>
    <s v="ZLIN"/>
    <n v="5"/>
    <n v="0"/>
    <n v="0"/>
    <n v="0"/>
    <s v="ZLIN"/>
    <n v="5"/>
    <n v="0"/>
    <n v="0"/>
    <n v="0"/>
    <m/>
    <m/>
    <m/>
  </r>
  <r>
    <s v="120604002944-0"/>
    <x v="32"/>
    <n v="314100"/>
    <s v="COMPUTADORA ALL IN ONE"/>
    <s v="13.02.2015"/>
    <n v="1094177.58"/>
    <n v="474143.62000000011"/>
    <s v="ZLIN"/>
    <n v="5"/>
    <n v="0"/>
    <n v="0"/>
    <n v="0"/>
    <s v="ZLIN"/>
    <n v="5"/>
    <n v="0"/>
    <n v="0"/>
    <n v="0"/>
    <m/>
    <m/>
    <m/>
  </r>
  <r>
    <s v="120604002945-0"/>
    <x v="32"/>
    <n v="323201"/>
    <s v="PAD PARA FIRMA ELECTRONICA"/>
    <s v="21.07.2015"/>
    <n v="272215.31"/>
    <n v="95275.359999999986"/>
    <s v="ZLIN"/>
    <n v="5"/>
    <n v="0"/>
    <n v="0"/>
    <n v="0"/>
    <s v="ZLIN"/>
    <n v="5"/>
    <n v="0"/>
    <n v="0"/>
    <n v="0"/>
    <m/>
    <m/>
    <m/>
  </r>
  <r>
    <s v="120604002946-0"/>
    <x v="32"/>
    <n v="323304"/>
    <s v="PAD PARA FIRMA ELECTRONICA"/>
    <s v="21.07.2015"/>
    <n v="272215.31"/>
    <n v="95275.359999999986"/>
    <s v="ZLIN"/>
    <n v="5"/>
    <n v="0"/>
    <n v="0"/>
    <n v="0"/>
    <s v="ZLIN"/>
    <n v="5"/>
    <n v="0"/>
    <n v="0"/>
    <n v="0"/>
    <m/>
    <m/>
    <m/>
  </r>
  <r>
    <s v="120604002947-0"/>
    <x v="32"/>
    <n v="323304"/>
    <s v="PAD PARA FIRMA ELECTRONICA"/>
    <s v="21.07.2015"/>
    <n v="272215.31"/>
    <n v="95275.359999999986"/>
    <s v="ZLIN"/>
    <n v="5"/>
    <n v="0"/>
    <n v="0"/>
    <n v="0"/>
    <s v="ZLIN"/>
    <n v="5"/>
    <n v="0"/>
    <n v="0"/>
    <n v="0"/>
    <m/>
    <m/>
    <m/>
  </r>
  <r>
    <s v="120604002948-0"/>
    <x v="32"/>
    <n v="323305"/>
    <s v="PAD PARA FIRMA ELECTRONICA"/>
    <s v="21.07.2015"/>
    <n v="544430.62"/>
    <n v="190550.71000000002"/>
    <s v="ZLIN"/>
    <n v="5"/>
    <n v="0"/>
    <n v="0"/>
    <n v="0"/>
    <s v="ZLIN"/>
    <n v="5"/>
    <n v="0"/>
    <n v="0"/>
    <n v="0"/>
    <m/>
    <m/>
    <m/>
  </r>
  <r>
    <s v="120604002949-0"/>
    <x v="32"/>
    <n v="321201"/>
    <s v="PAD PARA FIRMA ELECTRONICA"/>
    <s v="21.07.2015"/>
    <n v="272215.31"/>
    <n v="95275.359999999986"/>
    <s v="ZLIN"/>
    <n v="5"/>
    <n v="0"/>
    <n v="0"/>
    <n v="0"/>
    <s v="ZLIN"/>
    <n v="5"/>
    <n v="0"/>
    <n v="0"/>
    <n v="0"/>
    <m/>
    <m/>
    <m/>
  </r>
  <r>
    <s v="120604002950-0"/>
    <x v="32"/>
    <n v="322100"/>
    <s v="PAD PARA FIRMA ELECTRONICA"/>
    <s v="21.07.2015"/>
    <n v="272215.31"/>
    <n v="95275.359999999986"/>
    <s v="ZLIN"/>
    <n v="5"/>
    <n v="0"/>
    <n v="0"/>
    <n v="0"/>
    <s v="ZLIN"/>
    <n v="5"/>
    <n v="0"/>
    <n v="0"/>
    <n v="0"/>
    <m/>
    <m/>
    <m/>
  </r>
  <r>
    <s v="120604002951-0"/>
    <x v="32"/>
    <n v="321101"/>
    <s v="PAD PARA FIRMA ELECTRONICA"/>
    <s v="21.07.2015"/>
    <n v="272215.31"/>
    <n v="95275.359999999986"/>
    <s v="ZLIN"/>
    <n v="5"/>
    <n v="0"/>
    <n v="0"/>
    <n v="0"/>
    <s v="ZLIN"/>
    <n v="5"/>
    <n v="0"/>
    <n v="0"/>
    <n v="0"/>
    <m/>
    <m/>
    <m/>
  </r>
  <r>
    <s v="120604002952-0"/>
    <x v="32"/>
    <n v="322301"/>
    <s v="PAD PARA FIRMA ELECTRONICA"/>
    <s v="21.07.2015"/>
    <n v="272215.31"/>
    <n v="95275.359999999986"/>
    <s v="ZLIN"/>
    <n v="5"/>
    <n v="0"/>
    <n v="0"/>
    <n v="0"/>
    <s v="ZLIN"/>
    <n v="5"/>
    <n v="0"/>
    <n v="0"/>
    <n v="0"/>
    <m/>
    <m/>
    <m/>
  </r>
  <r>
    <s v="120604002953-0"/>
    <x v="32"/>
    <n v="322201"/>
    <s v="PAD PARA FIRMA ELECTRONICA"/>
    <s v="21.07.2015"/>
    <n v="272215.31"/>
    <n v="95275.359999999986"/>
    <s v="ZLIN"/>
    <n v="5"/>
    <n v="0"/>
    <n v="0"/>
    <n v="0"/>
    <s v="ZLIN"/>
    <n v="5"/>
    <n v="0"/>
    <n v="0"/>
    <n v="0"/>
    <m/>
    <m/>
    <m/>
  </r>
  <r>
    <s v="120604002954-0"/>
    <x v="32"/>
    <n v="335201"/>
    <s v="PAD PARA FIRMA ELECTRONICA"/>
    <s v="21.07.2015"/>
    <n v="272215.31"/>
    <n v="95275.359999999986"/>
    <s v="ZLIN"/>
    <n v="5"/>
    <n v="0"/>
    <n v="0"/>
    <n v="0"/>
    <s v="ZLIN"/>
    <n v="5"/>
    <n v="0"/>
    <n v="0"/>
    <n v="0"/>
    <m/>
    <m/>
    <m/>
  </r>
  <r>
    <s v="120604002955-0"/>
    <x v="32"/>
    <n v="214405"/>
    <s v="PAD PARA FIRMA ELECTRONICA"/>
    <s v="21.07.2015"/>
    <n v="272215.31"/>
    <n v="95275.359999999986"/>
    <s v="ZLIN"/>
    <n v="5"/>
    <n v="0"/>
    <n v="0"/>
    <n v="0"/>
    <s v="ZLIN"/>
    <n v="5"/>
    <n v="0"/>
    <n v="0"/>
    <n v="0"/>
    <m/>
    <m/>
    <m/>
  </r>
  <r>
    <s v="120604002956-0"/>
    <x v="32"/>
    <n v="214301"/>
    <s v="PAD PARA FIRMA ELECTRONICA"/>
    <s v="21.07.2015"/>
    <n v="272215.31"/>
    <n v="95275.359999999986"/>
    <s v="ZLIN"/>
    <n v="5"/>
    <n v="0"/>
    <n v="0"/>
    <n v="0"/>
    <s v="ZLIN"/>
    <n v="5"/>
    <n v="0"/>
    <n v="0"/>
    <n v="0"/>
    <m/>
    <m/>
    <m/>
  </r>
  <r>
    <s v="120604002957-0"/>
    <x v="32"/>
    <n v="214401"/>
    <s v="PAD PARA FIRMA ELECTRONICA"/>
    <s v="21.07.2015"/>
    <n v="272215.31"/>
    <n v="95275.359999999986"/>
    <s v="ZLIN"/>
    <n v="5"/>
    <n v="0"/>
    <n v="0"/>
    <n v="0"/>
    <s v="ZLIN"/>
    <n v="5"/>
    <n v="0"/>
    <n v="0"/>
    <n v="0"/>
    <m/>
    <m/>
    <m/>
  </r>
  <r>
    <s v="120604002958-0"/>
    <x v="32"/>
    <n v="323100"/>
    <s v="PAD PARA FIRMA ELECTRONICA"/>
    <s v="21.07.2015"/>
    <n v="272215.31"/>
    <n v="95275.359999999986"/>
    <s v="ZLIN"/>
    <n v="5"/>
    <n v="0"/>
    <n v="0"/>
    <n v="0"/>
    <s v="ZLIN"/>
    <n v="5"/>
    <n v="0"/>
    <n v="0"/>
    <n v="0"/>
    <m/>
    <m/>
    <m/>
  </r>
  <r>
    <s v="120604002959-0"/>
    <x v="32"/>
    <n v="322201"/>
    <s v="PAD PARA FIRMA ELECTRONICA"/>
    <s v="21.07.2015"/>
    <n v="272215.31"/>
    <n v="95275.359999999986"/>
    <s v="ZLIN"/>
    <n v="5"/>
    <n v="0"/>
    <n v="0"/>
    <n v="0"/>
    <s v="ZLIN"/>
    <n v="5"/>
    <n v="0"/>
    <n v="0"/>
    <n v="0"/>
    <m/>
    <m/>
    <m/>
  </r>
  <r>
    <s v="120604002960-0"/>
    <x v="32"/>
    <n v="332201"/>
    <s v="PAD PARA FIRMA ELECTRONICA"/>
    <s v="21.07.2015"/>
    <n v="272215.31"/>
    <n v="95275.359999999986"/>
    <s v="ZLIN"/>
    <n v="5"/>
    <n v="0"/>
    <n v="0"/>
    <n v="0"/>
    <s v="ZLIN"/>
    <n v="5"/>
    <n v="0"/>
    <n v="0"/>
    <n v="0"/>
    <m/>
    <m/>
    <m/>
  </r>
  <r>
    <s v="120604002961-0"/>
    <x v="32"/>
    <n v="336100"/>
    <s v="PAD PARA FIRMA ELECTRONICA"/>
    <s v="21.07.2015"/>
    <n v="272215.31"/>
    <n v="95275.359999999986"/>
    <s v="ZLIN"/>
    <n v="5"/>
    <n v="0"/>
    <n v="0"/>
    <n v="0"/>
    <s v="ZLIN"/>
    <n v="5"/>
    <n v="0"/>
    <n v="0"/>
    <n v="0"/>
    <m/>
    <m/>
    <m/>
  </r>
  <r>
    <s v="120604002962-0"/>
    <x v="32"/>
    <n v="334302"/>
    <s v="PAD PARA FIRMA ELECTRONICA"/>
    <s v="21.07.2015"/>
    <n v="272215.31"/>
    <n v="95275.359999999986"/>
    <s v="ZLIN"/>
    <n v="5"/>
    <n v="0"/>
    <n v="0"/>
    <n v="0"/>
    <s v="ZLIN"/>
    <n v="5"/>
    <n v="0"/>
    <n v="0"/>
    <n v="0"/>
    <m/>
    <m/>
    <m/>
  </r>
  <r>
    <s v="120604002963-0"/>
    <x v="32"/>
    <n v="335301"/>
    <s v="PAD PARA FIRMA ELECTRONICA"/>
    <s v="21.07.2015"/>
    <n v="272215.31"/>
    <n v="95275.359999999986"/>
    <s v="ZLIN"/>
    <n v="5"/>
    <n v="0"/>
    <n v="0"/>
    <n v="0"/>
    <s v="ZLIN"/>
    <n v="5"/>
    <n v="0"/>
    <n v="0"/>
    <n v="0"/>
    <m/>
    <m/>
    <m/>
  </r>
  <r>
    <s v="120604002964-0"/>
    <x v="32"/>
    <n v="322301"/>
    <s v="PAD PARA FIRMA ELECTRONICA"/>
    <s v="21.07.2015"/>
    <n v="272215.31"/>
    <n v="95275.359999999986"/>
    <s v="ZLIN"/>
    <n v="5"/>
    <n v="0"/>
    <n v="0"/>
    <n v="0"/>
    <s v="ZLIN"/>
    <n v="5"/>
    <n v="0"/>
    <n v="0"/>
    <n v="0"/>
    <m/>
    <m/>
    <m/>
  </r>
  <r>
    <s v="120604002965-0"/>
    <x v="32"/>
    <n v="334303"/>
    <s v="PAD PARA FIRMA ELECTRONICA"/>
    <s v="21.07.2015"/>
    <n v="272215.31"/>
    <n v="95275.359999999986"/>
    <s v="ZLIN"/>
    <n v="5"/>
    <n v="0"/>
    <n v="0"/>
    <n v="0"/>
    <s v="ZLIN"/>
    <n v="5"/>
    <n v="0"/>
    <n v="0"/>
    <n v="0"/>
    <m/>
    <m/>
    <m/>
  </r>
  <r>
    <s v="120604002966-0"/>
    <x v="32"/>
    <n v="334303"/>
    <s v="PAD PARA FIRMA ELECTRONICA"/>
    <s v="21.07.2015"/>
    <n v="272215.31"/>
    <n v="95275.359999999986"/>
    <s v="ZLIN"/>
    <n v="5"/>
    <n v="0"/>
    <n v="0"/>
    <n v="0"/>
    <s v="ZLIN"/>
    <n v="5"/>
    <n v="0"/>
    <n v="0"/>
    <n v="0"/>
    <m/>
    <m/>
    <m/>
  </r>
  <r>
    <s v="120604002967-0"/>
    <x v="32"/>
    <n v="334303"/>
    <s v="PAD PARA FIRMA ELECTRONICA"/>
    <s v="21.07.2015"/>
    <n v="272215.31"/>
    <n v="95275.359999999986"/>
    <s v="ZLIN"/>
    <n v="5"/>
    <n v="0"/>
    <n v="0"/>
    <n v="0"/>
    <s v="ZLIN"/>
    <n v="5"/>
    <n v="0"/>
    <n v="0"/>
    <n v="0"/>
    <m/>
    <m/>
    <m/>
  </r>
  <r>
    <s v="120604002968-0"/>
    <x v="32"/>
    <n v="323301"/>
    <s v="PAD PARA FIRMA ELECTRONICA"/>
    <s v="21.07.2015"/>
    <n v="272215.31"/>
    <n v="95275.359999999986"/>
    <s v="ZLIN"/>
    <n v="5"/>
    <n v="0"/>
    <n v="0"/>
    <n v="0"/>
    <s v="ZLIN"/>
    <n v="5"/>
    <n v="0"/>
    <n v="0"/>
    <n v="0"/>
    <m/>
    <m/>
    <m/>
  </r>
  <r>
    <s v="120604002969-0"/>
    <x v="32"/>
    <n v="321204"/>
    <s v="PAD PARA FIRMA ELECTRONICA"/>
    <s v="21.07.2015"/>
    <n v="272215.31"/>
    <n v="95275.359999999986"/>
    <s v="ZLIN"/>
    <n v="5"/>
    <n v="0"/>
    <n v="0"/>
    <n v="0"/>
    <s v="ZLIN"/>
    <n v="5"/>
    <n v="0"/>
    <n v="0"/>
    <n v="0"/>
    <m/>
    <m/>
    <m/>
  </r>
  <r>
    <s v="120604002970-0"/>
    <x v="32"/>
    <n v="334302"/>
    <s v="PAD PARA FIRMA ELECTRONICA"/>
    <s v="21.07.2015"/>
    <n v="272215.31"/>
    <n v="95275.359999999986"/>
    <s v="ZLIN"/>
    <n v="5"/>
    <n v="0"/>
    <n v="0"/>
    <n v="0"/>
    <s v="ZLIN"/>
    <n v="5"/>
    <n v="0"/>
    <n v="0"/>
    <n v="0"/>
    <m/>
    <m/>
    <m/>
  </r>
  <r>
    <s v="120604002971-0"/>
    <x v="32"/>
    <n v="342510"/>
    <s v="PAD PARA FIRMA ELECTRONICA"/>
    <s v="21.07.2015"/>
    <n v="272215.31"/>
    <n v="95275.359999999986"/>
    <s v="ZLIN"/>
    <n v="5"/>
    <n v="0"/>
    <n v="0"/>
    <n v="0"/>
    <s v="ZLIN"/>
    <n v="5"/>
    <n v="0"/>
    <n v="0"/>
    <n v="0"/>
    <m/>
    <m/>
    <m/>
  </r>
  <r>
    <s v="120604002972-0"/>
    <x v="32"/>
    <n v="321102"/>
    <s v="PAD PARA FIRMA ELECTRONICA"/>
    <s v="21.07.2015"/>
    <n v="272215.31"/>
    <n v="95275.359999999986"/>
    <s v="ZLIN"/>
    <n v="5"/>
    <n v="0"/>
    <n v="0"/>
    <n v="0"/>
    <s v="ZLIN"/>
    <n v="5"/>
    <n v="0"/>
    <n v="0"/>
    <n v="0"/>
    <m/>
    <m/>
    <m/>
  </r>
  <r>
    <s v="120604002973-0"/>
    <x v="32"/>
    <n v="344207"/>
    <s v="PAD PARA FIRMA ELECTRONICA"/>
    <s v="21.07.2015"/>
    <n v="272215.31"/>
    <n v="95275.359999999986"/>
    <s v="ZLIN"/>
    <n v="5"/>
    <n v="0"/>
    <n v="0"/>
    <n v="0"/>
    <s v="ZLIN"/>
    <n v="5"/>
    <n v="0"/>
    <n v="0"/>
    <n v="0"/>
    <m/>
    <m/>
    <m/>
  </r>
  <r>
    <s v="120604002975-0"/>
    <x v="32"/>
    <n v="213301"/>
    <s v="SCANER INDUSTRIAL"/>
    <s v="28.02.2015"/>
    <n v="3630202.23"/>
    <n v="2635930.1799999997"/>
    <s v="ZLIN"/>
    <n v="5"/>
    <n v="0"/>
    <n v="0"/>
    <n v="0"/>
    <s v="ZLIN"/>
    <n v="5"/>
    <n v="0"/>
    <n v="0"/>
    <n v="0"/>
    <m/>
    <m/>
    <m/>
  </r>
  <r>
    <s v="120604002977-0"/>
    <x v="32"/>
    <n v="334205"/>
    <s v="SCANER INDUSTRIAL"/>
    <s v="28.02.2015"/>
    <n v="3630202.23"/>
    <n v="2635930.17"/>
    <s v="ZLIN"/>
    <n v="5"/>
    <n v="0"/>
    <n v="0"/>
    <n v="0"/>
    <s v="ZLIN"/>
    <n v="5"/>
    <n v="0"/>
    <n v="0"/>
    <n v="0"/>
    <m/>
    <m/>
    <m/>
  </r>
  <r>
    <s v="120604002978-0"/>
    <x v="32"/>
    <n v="334201"/>
    <s v="SCANER INDUSTRIAL"/>
    <s v="28.02.2015"/>
    <n v="3630202.23"/>
    <n v="2635930.1799999997"/>
    <s v="ZLIN"/>
    <n v="5"/>
    <n v="0"/>
    <n v="0"/>
    <n v="0"/>
    <s v="ZLIN"/>
    <n v="5"/>
    <n v="0"/>
    <n v="0"/>
    <n v="0"/>
    <m/>
    <m/>
    <m/>
  </r>
  <r>
    <s v="120604002979-0"/>
    <x v="32"/>
    <n v="321100"/>
    <s v="SCANER INDUSTRIAL"/>
    <s v="28.02.2015"/>
    <n v="3630202.23"/>
    <n v="2635930.17"/>
    <s v="ZLIN"/>
    <n v="5"/>
    <n v="0"/>
    <n v="0"/>
    <n v="0"/>
    <s v="ZLIN"/>
    <n v="5"/>
    <n v="0"/>
    <n v="0"/>
    <n v="0"/>
    <m/>
    <m/>
    <m/>
  </r>
  <r>
    <s v="120604002980-0"/>
    <x v="32"/>
    <n v="315100"/>
    <s v="SCANER INDUSTRIAL"/>
    <s v="28.02.2015"/>
    <n v="3630202.21"/>
    <n v="2635930.16"/>
    <s v="ZLIN"/>
    <n v="5"/>
    <n v="0"/>
    <n v="0"/>
    <n v="0"/>
    <s v="ZLIN"/>
    <n v="5"/>
    <n v="0"/>
    <n v="0"/>
    <n v="0"/>
    <m/>
    <m/>
    <m/>
  </r>
  <r>
    <s v="120604002981-0"/>
    <x v="32"/>
    <n v="213201"/>
    <s v="SCANER INDUSTRIAL"/>
    <s v="28.02.2015"/>
    <n v="4231850"/>
    <n v="3352565.61"/>
    <s v="ZLIN"/>
    <n v="5"/>
    <n v="0"/>
    <n v="0"/>
    <n v="0"/>
    <s v="ZLIN"/>
    <n v="5"/>
    <n v="0"/>
    <n v="0"/>
    <n v="0"/>
    <m/>
    <m/>
    <m/>
  </r>
  <r>
    <s v="120604002982-0"/>
    <x v="32"/>
    <n v="343204"/>
    <s v="IMPRESORA LASER"/>
    <s v="05.03.2015"/>
    <n v="310954.65999999997"/>
    <n v="129564.43999999997"/>
    <s v="ZLIN"/>
    <n v="5"/>
    <n v="0"/>
    <n v="0"/>
    <n v="0"/>
    <s v="ZLIN"/>
    <n v="5"/>
    <n v="0"/>
    <n v="0"/>
    <n v="0"/>
    <m/>
    <m/>
    <m/>
  </r>
  <r>
    <s v="120604002983-0"/>
    <x v="32"/>
    <n v="343205"/>
    <s v="IMPRESORA LASER"/>
    <s v="05.03.2015"/>
    <n v="310954.65999999997"/>
    <n v="129564.43999999997"/>
    <s v="ZLIN"/>
    <n v="5"/>
    <n v="0"/>
    <n v="0"/>
    <n v="0"/>
    <s v="ZLIN"/>
    <n v="5"/>
    <n v="0"/>
    <n v="0"/>
    <n v="0"/>
    <m/>
    <m/>
    <m/>
  </r>
  <r>
    <s v="120604002984-0"/>
    <x v="32"/>
    <n v="344201"/>
    <s v="IMPRESORA"/>
    <s v="05.03.2015"/>
    <n v="310954.65000000002"/>
    <n v="129564.44000000003"/>
    <s v="ZLIN"/>
    <n v="5"/>
    <n v="0"/>
    <n v="0"/>
    <n v="0"/>
    <s v="ZLIN"/>
    <n v="5"/>
    <n v="0"/>
    <n v="0"/>
    <n v="0"/>
    <m/>
    <m/>
    <m/>
  </r>
  <r>
    <s v="120604002985-0"/>
    <x v="32"/>
    <n v="333501"/>
    <s v="COMPUTADORA PORTATIL ( INCLUYE M"/>
    <s v="26.03.2015"/>
    <n v="874996.29"/>
    <n v="364581.79000000004"/>
    <s v="ZLIN"/>
    <n v="5"/>
    <n v="0"/>
    <n v="0"/>
    <n v="0"/>
    <s v="ZLIN"/>
    <n v="5"/>
    <n v="0"/>
    <n v="0"/>
    <n v="0"/>
    <m/>
    <m/>
    <m/>
  </r>
  <r>
    <s v="120604002986-0"/>
    <x v="32"/>
    <n v="335100"/>
    <s v="COMPUTADORA PORTATIL ( INCLUYE M"/>
    <s v="26.03.2015"/>
    <n v="874996.29"/>
    <n v="364581.79000000004"/>
    <s v="ZLIN"/>
    <n v="5"/>
    <n v="0"/>
    <n v="0"/>
    <n v="0"/>
    <s v="ZLIN"/>
    <n v="5"/>
    <n v="0"/>
    <n v="0"/>
    <n v="0"/>
    <m/>
    <m/>
    <m/>
  </r>
  <r>
    <s v="120604002987-0"/>
    <x v="32"/>
    <n v="342304"/>
    <s v="IMPRESORA"/>
    <s v="25.03.2015"/>
    <n v="143510"/>
    <n v="59795.83"/>
    <s v="ZLIN"/>
    <n v="5"/>
    <n v="0"/>
    <n v="0"/>
    <n v="0"/>
    <s v="ZLIN"/>
    <n v="5"/>
    <n v="0"/>
    <n v="0"/>
    <n v="0"/>
    <m/>
    <m/>
    <m/>
  </r>
  <r>
    <s v="120604002988-0"/>
    <x v="32"/>
    <n v="342304"/>
    <s v="IMPRESORA"/>
    <s v="25.03.2015"/>
    <n v="143510"/>
    <n v="59795.83"/>
    <s v="ZLIN"/>
    <n v="5"/>
    <n v="0"/>
    <n v="0"/>
    <n v="0"/>
    <s v="ZLIN"/>
    <n v="5"/>
    <n v="0"/>
    <n v="0"/>
    <n v="0"/>
    <m/>
    <m/>
    <m/>
  </r>
  <r>
    <s v="120604002989-0"/>
    <x v="32"/>
    <n v="315100"/>
    <s v="COMPUTADOR ULTRAROBUSTO"/>
    <s v="31.03.2015"/>
    <n v="5989000"/>
    <n v="2670095.83"/>
    <s v="ZLIN"/>
    <n v="5"/>
    <n v="0"/>
    <n v="0"/>
    <n v="0"/>
    <s v="ZLIN"/>
    <n v="5"/>
    <n v="0"/>
    <n v="0"/>
    <n v="0"/>
    <m/>
    <m/>
    <m/>
  </r>
  <r>
    <s v="120604002990-0"/>
    <x v="32"/>
    <n v="213201"/>
    <s v="SIST.ALMAC.HP 3PAR - STORE SERV"/>
    <s v="31.03.2015"/>
    <n v="70533671.469999999"/>
    <n v="37617958.119999997"/>
    <s v="ZLIN"/>
    <n v="5"/>
    <n v="0"/>
    <n v="0"/>
    <n v="0"/>
    <s v="ZLIN"/>
    <n v="5"/>
    <n v="0"/>
    <n v="0"/>
    <n v="0"/>
    <m/>
    <m/>
    <m/>
  </r>
  <r>
    <s v="120604002990-1"/>
    <x v="32"/>
    <n v="213201"/>
    <s v="DISCO DURO PARA 3PAR"/>
    <s v="13.07.2015"/>
    <n v="810783.01"/>
    <n v="337826.25"/>
    <s v="ZLIN"/>
    <n v="5"/>
    <n v="0"/>
    <n v="0"/>
    <n v="0"/>
    <s v="ZLIN"/>
    <n v="5"/>
    <n v="0"/>
    <n v="0"/>
    <n v="0"/>
    <m/>
    <m/>
    <m/>
  </r>
  <r>
    <s v="120604002990-2"/>
    <x v="32"/>
    <n v="213201"/>
    <s v="DISCO DURO PARA 3PAR"/>
    <s v="13.07.2015"/>
    <n v="810783.01"/>
    <n v="337826.25"/>
    <s v="ZLIN"/>
    <n v="5"/>
    <n v="0"/>
    <n v="0"/>
    <n v="0"/>
    <s v="ZLIN"/>
    <n v="5"/>
    <n v="0"/>
    <n v="0"/>
    <n v="0"/>
    <m/>
    <m/>
    <m/>
  </r>
  <r>
    <s v="120604002990-3"/>
    <x v="32"/>
    <n v="213201"/>
    <s v="DISCO DURO PARA 3PAR"/>
    <s v="22.09.2015"/>
    <n v="809487.45"/>
    <n v="337286.43999999994"/>
    <s v="ZLIN"/>
    <n v="5"/>
    <n v="0"/>
    <n v="0"/>
    <n v="0"/>
    <s v="ZLIN"/>
    <n v="5"/>
    <n v="0"/>
    <n v="0"/>
    <n v="0"/>
    <m/>
    <m/>
    <m/>
  </r>
  <r>
    <s v="120604002990-4"/>
    <x v="32"/>
    <n v="213201"/>
    <s v="DISCO DURO PARA 3PAR"/>
    <s v="22.09.2015"/>
    <n v="809487.45"/>
    <n v="337286.43999999994"/>
    <s v="ZLIN"/>
    <n v="5"/>
    <n v="0"/>
    <n v="0"/>
    <n v="0"/>
    <s v="ZLIN"/>
    <n v="5"/>
    <n v="0"/>
    <n v="0"/>
    <n v="0"/>
    <m/>
    <m/>
    <m/>
  </r>
  <r>
    <s v="120604002990-5"/>
    <x v="32"/>
    <n v="213201"/>
    <s v="DISCO PARA 3PAR"/>
    <s v="09.03.2016"/>
    <n v="923903.02"/>
    <n v="263972.29000000004"/>
    <s v="ZLIN"/>
    <n v="5"/>
    <n v="0"/>
    <n v="0"/>
    <n v="0"/>
    <s v="ZLIN"/>
    <n v="5"/>
    <n v="0"/>
    <n v="0"/>
    <n v="0"/>
    <m/>
    <m/>
    <m/>
  </r>
  <r>
    <s v="120604002991-0"/>
    <x v="32"/>
    <n v="213100"/>
    <s v="PAD PARA FIRMA DIGITAL"/>
    <s v="31.03.2015"/>
    <n v="319493.08"/>
    <n v="179714.85"/>
    <s v="ZLIN"/>
    <n v="5"/>
    <n v="0"/>
    <n v="0"/>
    <n v="0"/>
    <s v="ZLIN"/>
    <n v="5"/>
    <n v="0"/>
    <n v="0"/>
    <n v="0"/>
    <m/>
    <m/>
    <m/>
  </r>
  <r>
    <s v="120604002992-0"/>
    <x v="32"/>
    <n v="213100"/>
    <s v="PAD PARA FIRMA DIGITAL"/>
    <s v="31.03.2015"/>
    <n v="319493.15000000002"/>
    <n v="176815.78000000003"/>
    <s v="ZLIN"/>
    <n v="5"/>
    <n v="0"/>
    <n v="0"/>
    <n v="0"/>
    <s v="ZLIN"/>
    <n v="5"/>
    <n v="0"/>
    <n v="0"/>
    <n v="0"/>
    <m/>
    <m/>
    <m/>
  </r>
  <r>
    <s v="120604002993-0"/>
    <x v="32"/>
    <n v="213100"/>
    <s v="PAD PARA FIRMA DIGITAL"/>
    <s v="31.03.2015"/>
    <n v="319493.15000000002"/>
    <n v="176815.78000000003"/>
    <s v="ZLIN"/>
    <n v="5"/>
    <n v="0"/>
    <n v="0"/>
    <n v="0"/>
    <s v="ZLIN"/>
    <n v="5"/>
    <n v="0"/>
    <n v="0"/>
    <n v="0"/>
    <m/>
    <m/>
    <m/>
  </r>
  <r>
    <s v="120604002994-0"/>
    <x v="32"/>
    <n v="213100"/>
    <s v="PAD PARA FIRMA DIGITAL"/>
    <s v="31.03.2015"/>
    <n v="319493.15000000002"/>
    <n v="176815.78000000003"/>
    <s v="ZLIN"/>
    <n v="5"/>
    <n v="0"/>
    <n v="0"/>
    <n v="0"/>
    <s v="ZLIN"/>
    <n v="5"/>
    <n v="0"/>
    <n v="0"/>
    <n v="0"/>
    <m/>
    <m/>
    <m/>
  </r>
  <r>
    <s v="120604002995-0"/>
    <x v="32"/>
    <n v="213100"/>
    <s v="PAD PARA FIRMA DIGITAL"/>
    <s v="31.03.2015"/>
    <n v="319493.15000000002"/>
    <n v="176815.78000000003"/>
    <s v="ZLIN"/>
    <n v="5"/>
    <n v="0"/>
    <n v="0"/>
    <n v="0"/>
    <s v="ZLIN"/>
    <n v="5"/>
    <n v="0"/>
    <n v="0"/>
    <n v="0"/>
    <m/>
    <m/>
    <m/>
  </r>
  <r>
    <s v="120604002996-0"/>
    <x v="32"/>
    <n v="213100"/>
    <s v="PAD PARA FIRMA DIGITAL"/>
    <s v="31.03.2015"/>
    <n v="319493.15000000002"/>
    <n v="176815.78000000003"/>
    <s v="ZLIN"/>
    <n v="5"/>
    <n v="0"/>
    <n v="0"/>
    <n v="0"/>
    <s v="ZLIN"/>
    <n v="5"/>
    <n v="0"/>
    <n v="0"/>
    <n v="0"/>
    <m/>
    <m/>
    <m/>
  </r>
  <r>
    <s v="120604002997-0"/>
    <x v="32"/>
    <n v="213100"/>
    <s v="PAD PARA FIRMA DIGITAL"/>
    <s v="31.03.2015"/>
    <n v="319493.15000000002"/>
    <n v="176815.78000000003"/>
    <s v="ZLIN"/>
    <n v="5"/>
    <n v="0"/>
    <n v="0"/>
    <n v="0"/>
    <s v="ZLIN"/>
    <n v="5"/>
    <n v="0"/>
    <n v="0"/>
    <n v="0"/>
    <m/>
    <m/>
    <m/>
  </r>
  <r>
    <s v="120604002998-0"/>
    <x v="32"/>
    <n v="213100"/>
    <s v="PAD PARA FIRMA DIGITAL"/>
    <s v="31.03.2015"/>
    <n v="319493.15000000002"/>
    <n v="176815.78000000003"/>
    <s v="ZLIN"/>
    <n v="5"/>
    <n v="0"/>
    <n v="0"/>
    <n v="0"/>
    <s v="ZLIN"/>
    <n v="5"/>
    <n v="0"/>
    <n v="0"/>
    <n v="0"/>
    <m/>
    <m/>
    <m/>
  </r>
  <r>
    <s v="120604002999-0"/>
    <x v="32"/>
    <n v="213100"/>
    <s v="PAD PARA FIRMA DIGITAL"/>
    <s v="31.03.2015"/>
    <n v="319493.15000000002"/>
    <n v="176815.78000000003"/>
    <s v="ZLIN"/>
    <n v="5"/>
    <n v="0"/>
    <n v="0"/>
    <n v="0"/>
    <s v="ZLIN"/>
    <n v="5"/>
    <n v="0"/>
    <n v="0"/>
    <n v="0"/>
    <m/>
    <m/>
    <m/>
  </r>
  <r>
    <s v="120604003000-0"/>
    <x v="32"/>
    <n v="213100"/>
    <s v="PAD PARA FIRMA DIGITAL"/>
    <s v="31.03.2015"/>
    <n v="319493.15000000002"/>
    <n v="176815.78000000003"/>
    <s v="ZLIN"/>
    <n v="5"/>
    <n v="0"/>
    <n v="0"/>
    <n v="0"/>
    <s v="ZLIN"/>
    <n v="5"/>
    <n v="0"/>
    <n v="0"/>
    <n v="0"/>
    <m/>
    <m/>
    <m/>
  </r>
  <r>
    <s v="120604003001-0"/>
    <x v="32"/>
    <n v="344206"/>
    <s v="PAD PARA FIRMA DIGITAL"/>
    <s v="31.03.2015"/>
    <n v="319493.15000000002"/>
    <n v="176815.78000000003"/>
    <s v="ZLIN"/>
    <n v="5"/>
    <n v="0"/>
    <n v="0"/>
    <n v="0"/>
    <s v="ZLIN"/>
    <n v="5"/>
    <n v="0"/>
    <n v="0"/>
    <n v="0"/>
    <m/>
    <m/>
    <m/>
  </r>
  <r>
    <s v="120604003002-0"/>
    <x v="32"/>
    <n v="213100"/>
    <s v="PAD PARA FIRMA DIGITAL"/>
    <s v="31.03.2015"/>
    <n v="319493.15000000002"/>
    <n v="176815.78000000003"/>
    <s v="ZLIN"/>
    <n v="5"/>
    <n v="0"/>
    <n v="0"/>
    <n v="0"/>
    <s v="ZLIN"/>
    <n v="5"/>
    <n v="0"/>
    <n v="0"/>
    <n v="0"/>
    <m/>
    <m/>
    <m/>
  </r>
  <r>
    <s v="120604003003-0"/>
    <x v="32"/>
    <n v="213100"/>
    <s v="PAD PARA FIRMA DIGITAL"/>
    <s v="31.03.2015"/>
    <n v="319493.15000000002"/>
    <n v="176815.78000000003"/>
    <s v="ZLIN"/>
    <n v="5"/>
    <n v="0"/>
    <n v="0"/>
    <n v="0"/>
    <s v="ZLIN"/>
    <n v="5"/>
    <n v="0"/>
    <n v="0"/>
    <n v="0"/>
    <m/>
    <m/>
    <m/>
  </r>
  <r>
    <s v="120604003004-0"/>
    <x v="32"/>
    <n v="213100"/>
    <s v="PAD PARA FIRMA DIGITAL"/>
    <s v="31.03.2015"/>
    <n v="319493.15000000002"/>
    <n v="176815.78000000003"/>
    <s v="ZLIN"/>
    <n v="5"/>
    <n v="0"/>
    <n v="0"/>
    <n v="0"/>
    <s v="ZLIN"/>
    <n v="5"/>
    <n v="0"/>
    <n v="0"/>
    <n v="0"/>
    <m/>
    <m/>
    <m/>
  </r>
  <r>
    <s v="120604003005-0"/>
    <x v="32"/>
    <n v="213100"/>
    <s v="PAD PARA FIRMA DIGITAL"/>
    <s v="31.03.2015"/>
    <n v="319493.15000000002"/>
    <n v="176815.78000000003"/>
    <s v="ZLIN"/>
    <n v="5"/>
    <n v="0"/>
    <n v="0"/>
    <n v="0"/>
    <s v="ZLIN"/>
    <n v="5"/>
    <n v="0"/>
    <n v="0"/>
    <n v="0"/>
    <m/>
    <m/>
    <m/>
  </r>
  <r>
    <s v="120604003006-0"/>
    <x v="32"/>
    <n v="213100"/>
    <s v="PAD PARA FIRMA DIGITAL"/>
    <s v="31.03.2015"/>
    <n v="319493.15000000002"/>
    <n v="176815.78000000003"/>
    <s v="ZLIN"/>
    <n v="5"/>
    <n v="0"/>
    <n v="0"/>
    <n v="0"/>
    <s v="ZLIN"/>
    <n v="5"/>
    <n v="0"/>
    <n v="0"/>
    <n v="0"/>
    <m/>
    <m/>
    <m/>
  </r>
  <r>
    <s v="120604003007-0"/>
    <x v="32"/>
    <n v="121100"/>
    <s v="PAD PARA FIRMA DIGITAL"/>
    <s v="31.03.2015"/>
    <n v="319493.15000000002"/>
    <n v="176815.78000000003"/>
    <s v="ZLIN"/>
    <n v="5"/>
    <n v="0"/>
    <n v="0"/>
    <n v="0"/>
    <s v="ZLIN"/>
    <n v="5"/>
    <n v="0"/>
    <n v="0"/>
    <n v="0"/>
    <m/>
    <m/>
    <m/>
  </r>
  <r>
    <s v="120604003008-0"/>
    <x v="32"/>
    <n v="133100"/>
    <s v="PAD PARA FIRMA DIGITAL"/>
    <s v="31.03.2015"/>
    <n v="319493.15000000002"/>
    <n v="176815.78000000003"/>
    <s v="ZLIN"/>
    <n v="5"/>
    <n v="0"/>
    <n v="0"/>
    <n v="0"/>
    <s v="ZLIN"/>
    <n v="5"/>
    <n v="0"/>
    <n v="0"/>
    <n v="0"/>
    <m/>
    <m/>
    <m/>
  </r>
  <r>
    <s v="120604003009-0"/>
    <x v="32"/>
    <n v="213100"/>
    <s v="PAD PARA FIRMA DIGITAL"/>
    <s v="31.03.2015"/>
    <n v="319493.15000000002"/>
    <n v="176815.78000000003"/>
    <s v="ZLIN"/>
    <n v="5"/>
    <n v="0"/>
    <n v="0"/>
    <n v="0"/>
    <s v="ZLIN"/>
    <n v="5"/>
    <n v="0"/>
    <n v="0"/>
    <n v="0"/>
    <m/>
    <m/>
    <m/>
  </r>
  <r>
    <s v="120604003010-0"/>
    <x v="32"/>
    <n v="213100"/>
    <s v="PAD PARA FIRMA DIGITAL"/>
    <s v="31.03.2015"/>
    <n v="319493.15000000002"/>
    <n v="176815.78000000003"/>
    <s v="ZLIN"/>
    <n v="5"/>
    <n v="0"/>
    <n v="0"/>
    <n v="0"/>
    <s v="ZLIN"/>
    <n v="5"/>
    <n v="0"/>
    <n v="0"/>
    <n v="0"/>
    <m/>
    <m/>
    <m/>
  </r>
  <r>
    <s v="120604003011-0"/>
    <x v="32"/>
    <n v="213100"/>
    <s v="PAD PARA FIRMA DIGITAL"/>
    <s v="31.03.2015"/>
    <n v="319493.15000000002"/>
    <n v="176815.78000000003"/>
    <s v="ZLIN"/>
    <n v="5"/>
    <n v="0"/>
    <n v="0"/>
    <n v="0"/>
    <s v="ZLIN"/>
    <n v="5"/>
    <n v="0"/>
    <n v="0"/>
    <n v="0"/>
    <m/>
    <m/>
    <m/>
  </r>
  <r>
    <s v="120604003012-0"/>
    <x v="32"/>
    <n v="213100"/>
    <s v="PAD PARA FIRMA DIGITAL"/>
    <s v="31.03.2015"/>
    <n v="319493.15000000002"/>
    <n v="176815.78000000003"/>
    <s v="ZLIN"/>
    <n v="5"/>
    <n v="0"/>
    <n v="0"/>
    <n v="0"/>
    <s v="ZLIN"/>
    <n v="5"/>
    <n v="0"/>
    <n v="0"/>
    <n v="0"/>
    <m/>
    <m/>
    <m/>
  </r>
  <r>
    <s v="120604003013-0"/>
    <x v="32"/>
    <n v="213301"/>
    <s v="PAD PARA FIRMA DIGITAL"/>
    <s v="31.03.2015"/>
    <n v="319493.15000000002"/>
    <n v="176815.78000000003"/>
    <s v="ZLIN"/>
    <n v="5"/>
    <n v="0"/>
    <n v="0"/>
    <n v="0"/>
    <s v="ZLIN"/>
    <n v="5"/>
    <n v="0"/>
    <n v="0"/>
    <n v="0"/>
    <m/>
    <m/>
    <m/>
  </r>
  <r>
    <s v="120604003014-0"/>
    <x v="32"/>
    <n v="213100"/>
    <s v="PAD PARA FIRMA DIGITAL"/>
    <s v="31.03.2015"/>
    <n v="319493.15000000002"/>
    <n v="176815.78000000003"/>
    <s v="ZLIN"/>
    <n v="5"/>
    <n v="0"/>
    <n v="0"/>
    <n v="0"/>
    <s v="ZLIN"/>
    <n v="5"/>
    <n v="0"/>
    <n v="0"/>
    <n v="0"/>
    <m/>
    <m/>
    <m/>
  </r>
  <r>
    <s v="120604003015-0"/>
    <x v="32"/>
    <n v="213100"/>
    <s v="PAD PARA FIRMA DIGITAL"/>
    <s v="31.03.2015"/>
    <n v="319493.15000000002"/>
    <n v="176815.78000000003"/>
    <s v="ZLIN"/>
    <n v="5"/>
    <n v="0"/>
    <n v="0"/>
    <n v="0"/>
    <s v="ZLIN"/>
    <n v="5"/>
    <n v="0"/>
    <n v="0"/>
    <n v="0"/>
    <m/>
    <m/>
    <m/>
  </r>
  <r>
    <s v="120604003016-0"/>
    <x v="32"/>
    <n v="213100"/>
    <s v="PAD PARA FIRMA DIGITAL"/>
    <s v="31.03.2015"/>
    <n v="319493.15000000002"/>
    <n v="176815.78000000003"/>
    <s v="ZLIN"/>
    <n v="5"/>
    <n v="0"/>
    <n v="0"/>
    <n v="0"/>
    <s v="ZLIN"/>
    <n v="5"/>
    <n v="0"/>
    <n v="0"/>
    <n v="0"/>
    <m/>
    <m/>
    <m/>
  </r>
  <r>
    <s v="120604003017-0"/>
    <x v="32"/>
    <n v="343202"/>
    <s v="PAD PARA FIRMA DIGITAL"/>
    <s v="31.03.2015"/>
    <n v="319493.15000000002"/>
    <n v="176815.78000000003"/>
    <s v="ZLIN"/>
    <n v="5"/>
    <n v="0"/>
    <n v="0"/>
    <n v="0"/>
    <s v="ZLIN"/>
    <n v="5"/>
    <n v="0"/>
    <n v="0"/>
    <n v="0"/>
    <m/>
    <m/>
    <m/>
  </r>
  <r>
    <s v="120604003018-0"/>
    <x v="32"/>
    <n v="343201"/>
    <s v="PAD PARA FIRMA DIGITAL"/>
    <s v="31.03.2015"/>
    <n v="319493.15000000002"/>
    <n v="176815.78000000003"/>
    <s v="ZLIN"/>
    <n v="5"/>
    <n v="0"/>
    <n v="0"/>
    <n v="0"/>
    <s v="ZLIN"/>
    <n v="5"/>
    <n v="0"/>
    <n v="0"/>
    <n v="0"/>
    <m/>
    <m/>
    <m/>
  </r>
  <r>
    <s v="120604003019-0"/>
    <x v="32"/>
    <n v="213100"/>
    <s v="PAD PARA FIRMA DIGITAL"/>
    <s v="31.03.2015"/>
    <n v="319493.15000000002"/>
    <n v="176815.78000000003"/>
    <s v="ZLIN"/>
    <n v="5"/>
    <n v="0"/>
    <n v="0"/>
    <n v="0"/>
    <s v="ZLIN"/>
    <n v="5"/>
    <n v="0"/>
    <n v="0"/>
    <n v="0"/>
    <m/>
    <m/>
    <m/>
  </r>
  <r>
    <s v="120604003020-0"/>
    <x v="32"/>
    <n v="213100"/>
    <s v="PAD PARA FIRMA DIGITAL"/>
    <s v="31.03.2015"/>
    <n v="319493.15000000002"/>
    <n v="176815.78000000003"/>
    <s v="ZLIN"/>
    <n v="5"/>
    <n v="0"/>
    <n v="0"/>
    <n v="0"/>
    <s v="ZLIN"/>
    <n v="5"/>
    <n v="0"/>
    <n v="0"/>
    <n v="0"/>
    <m/>
    <m/>
    <m/>
  </r>
  <r>
    <s v="120604003021-0"/>
    <x v="32"/>
    <n v="343301"/>
    <s v="PAD PARA FIRMA DIGITAL"/>
    <s v="31.03.2015"/>
    <n v="319493.15000000002"/>
    <n v="176815.78000000003"/>
    <s v="ZLIN"/>
    <n v="5"/>
    <n v="0"/>
    <n v="0"/>
    <n v="0"/>
    <s v="ZLIN"/>
    <n v="5"/>
    <n v="0"/>
    <n v="0"/>
    <n v="0"/>
    <m/>
    <m/>
    <m/>
  </r>
  <r>
    <s v="120604003022-0"/>
    <x v="32"/>
    <n v="342408"/>
    <s v="PAD PARA FIRMA DIGITAL"/>
    <s v="31.03.2015"/>
    <n v="319493.15000000002"/>
    <n v="176815.78000000003"/>
    <s v="ZLIN"/>
    <n v="5"/>
    <n v="0"/>
    <n v="0"/>
    <n v="0"/>
    <s v="ZLIN"/>
    <n v="5"/>
    <n v="0"/>
    <n v="0"/>
    <n v="0"/>
    <m/>
    <m/>
    <m/>
  </r>
  <r>
    <s v="120604003023-0"/>
    <x v="32"/>
    <n v="333401"/>
    <s v="PAD PARA FIRMA DIGITAL"/>
    <s v="31.03.2015"/>
    <n v="319493.15000000002"/>
    <n v="176815.78000000003"/>
    <s v="ZLIN"/>
    <n v="5"/>
    <n v="0"/>
    <n v="0"/>
    <n v="0"/>
    <s v="ZLIN"/>
    <n v="5"/>
    <n v="0"/>
    <n v="0"/>
    <n v="0"/>
    <m/>
    <m/>
    <m/>
  </r>
  <r>
    <s v="120604003024-0"/>
    <x v="32"/>
    <n v="213100"/>
    <s v="PAD PARA FIRMA DIGITAL"/>
    <s v="31.03.2015"/>
    <n v="319493.15000000002"/>
    <n v="176815.78000000003"/>
    <s v="ZLIN"/>
    <n v="5"/>
    <n v="0"/>
    <n v="0"/>
    <n v="0"/>
    <s v="ZLIN"/>
    <n v="5"/>
    <n v="0"/>
    <n v="0"/>
    <n v="0"/>
    <m/>
    <m/>
    <m/>
  </r>
  <r>
    <s v="120604003025-0"/>
    <x v="32"/>
    <n v="333100"/>
    <s v="PAD PARA FIRMA DIGITAL"/>
    <s v="31.03.2015"/>
    <n v="319493.15000000002"/>
    <n v="176815.78000000003"/>
    <s v="ZLIN"/>
    <n v="5"/>
    <n v="0"/>
    <n v="0"/>
    <n v="0"/>
    <s v="ZLIN"/>
    <n v="5"/>
    <n v="0"/>
    <n v="0"/>
    <n v="0"/>
    <m/>
    <m/>
    <m/>
  </r>
  <r>
    <s v="120604003026-0"/>
    <x v="32"/>
    <n v="213100"/>
    <s v="PAD PARA FIRMA DIGITAL"/>
    <s v="31.03.2015"/>
    <n v="319493.15000000002"/>
    <n v="176815.78000000003"/>
    <s v="ZLIN"/>
    <n v="5"/>
    <n v="0"/>
    <n v="0"/>
    <n v="0"/>
    <s v="ZLIN"/>
    <n v="5"/>
    <n v="0"/>
    <n v="0"/>
    <n v="0"/>
    <m/>
    <m/>
    <m/>
  </r>
  <r>
    <s v="120604003027-0"/>
    <x v="32"/>
    <n v="213100"/>
    <s v="PAD PARA FIRMA DIGITAL"/>
    <s v="31.03.2015"/>
    <n v="319493.15000000002"/>
    <n v="176815.78000000003"/>
    <s v="ZLIN"/>
    <n v="5"/>
    <n v="0"/>
    <n v="0"/>
    <n v="0"/>
    <s v="ZLIN"/>
    <n v="5"/>
    <n v="0"/>
    <n v="0"/>
    <n v="0"/>
    <m/>
    <m/>
    <m/>
  </r>
  <r>
    <s v="120604003028-0"/>
    <x v="32"/>
    <n v="214501"/>
    <s v="PAD PARA FIRMA DIGITAL"/>
    <s v="31.03.2015"/>
    <n v="319493.15000000002"/>
    <n v="176815.78000000003"/>
    <s v="ZLIN"/>
    <n v="5"/>
    <n v="0"/>
    <n v="0"/>
    <n v="0"/>
    <s v="ZLIN"/>
    <n v="5"/>
    <n v="0"/>
    <n v="0"/>
    <n v="0"/>
    <m/>
    <m/>
    <m/>
  </r>
  <r>
    <s v="120604003029-0"/>
    <x v="32"/>
    <n v="333401"/>
    <s v="PAD PARA FIRMA DIGITAL"/>
    <s v="31.03.2015"/>
    <n v="319493.15000000002"/>
    <n v="176815.78000000003"/>
    <s v="ZLIN"/>
    <n v="5"/>
    <n v="0"/>
    <n v="0"/>
    <n v="0"/>
    <s v="ZLIN"/>
    <n v="5"/>
    <n v="0"/>
    <n v="0"/>
    <n v="0"/>
    <m/>
    <m/>
    <m/>
  </r>
  <r>
    <s v="120604003030-0"/>
    <x v="32"/>
    <n v="213100"/>
    <s v="PAD PARA FIRMA DIGITAL"/>
    <s v="31.03.2015"/>
    <n v="319493.15000000002"/>
    <n v="176815.78000000003"/>
    <s v="ZLIN"/>
    <n v="5"/>
    <n v="0"/>
    <n v="0"/>
    <n v="0"/>
    <s v="ZLIN"/>
    <n v="5"/>
    <n v="0"/>
    <n v="0"/>
    <n v="0"/>
    <m/>
    <m/>
    <m/>
  </r>
  <r>
    <s v="120604003031-0"/>
    <x v="32"/>
    <n v="213100"/>
    <s v="PAD PARA FIRMA DIGITAL"/>
    <s v="31.03.2015"/>
    <n v="319493.15000000002"/>
    <n v="176815.78000000003"/>
    <s v="ZLIN"/>
    <n v="5"/>
    <n v="0"/>
    <n v="0"/>
    <n v="0"/>
    <s v="ZLIN"/>
    <n v="5"/>
    <n v="0"/>
    <n v="0"/>
    <n v="0"/>
    <m/>
    <m/>
    <m/>
  </r>
  <r>
    <s v="120604003032-0"/>
    <x v="32"/>
    <n v="213100"/>
    <s v="PAD PARA FIRMA DIGITAL"/>
    <s v="31.03.2015"/>
    <n v="319493.15000000002"/>
    <n v="176815.78000000003"/>
    <s v="ZLIN"/>
    <n v="5"/>
    <n v="0"/>
    <n v="0"/>
    <n v="0"/>
    <s v="ZLIN"/>
    <n v="5"/>
    <n v="0"/>
    <n v="0"/>
    <n v="0"/>
    <m/>
    <m/>
    <m/>
  </r>
  <r>
    <s v="120604003033-0"/>
    <x v="32"/>
    <n v="316100"/>
    <s v="PAD PARA FIRMA DIGITAL"/>
    <s v="31.03.2015"/>
    <n v="319493.15000000002"/>
    <n v="176815.78000000003"/>
    <s v="ZLIN"/>
    <n v="5"/>
    <n v="0"/>
    <n v="0"/>
    <n v="0"/>
    <s v="ZLIN"/>
    <n v="5"/>
    <n v="0"/>
    <n v="0"/>
    <n v="0"/>
    <m/>
    <m/>
    <m/>
  </r>
  <r>
    <s v="120604003034-0"/>
    <x v="32"/>
    <n v="315100"/>
    <s v="PAD PARA FIRMA DIGITAL"/>
    <s v="31.03.2015"/>
    <n v="319493.15000000002"/>
    <n v="176815.78000000003"/>
    <s v="ZLIN"/>
    <n v="5"/>
    <n v="0"/>
    <n v="0"/>
    <n v="0"/>
    <s v="ZLIN"/>
    <n v="5"/>
    <n v="0"/>
    <n v="0"/>
    <n v="0"/>
    <m/>
    <m/>
    <m/>
  </r>
  <r>
    <s v="120604003035-0"/>
    <x v="32"/>
    <n v="315100"/>
    <s v="PAD PARA FIRMA DIGITAL"/>
    <s v="31.03.2015"/>
    <n v="319493.15000000002"/>
    <n v="176815.78000000003"/>
    <s v="ZLIN"/>
    <n v="5"/>
    <n v="0"/>
    <n v="0"/>
    <n v="0"/>
    <s v="ZLIN"/>
    <n v="5"/>
    <n v="0"/>
    <n v="0"/>
    <n v="0"/>
    <m/>
    <m/>
    <m/>
  </r>
  <r>
    <s v="120604003036-0"/>
    <x v="32"/>
    <n v="315100"/>
    <s v="PAD PARA FIRMA DIGITAL"/>
    <s v="31.03.2015"/>
    <n v="319493.15000000002"/>
    <n v="176815.78000000003"/>
    <s v="ZLIN"/>
    <n v="5"/>
    <n v="0"/>
    <n v="0"/>
    <n v="0"/>
    <s v="ZLIN"/>
    <n v="5"/>
    <n v="0"/>
    <n v="0"/>
    <n v="0"/>
    <m/>
    <m/>
    <m/>
  </r>
  <r>
    <s v="120604003037-0"/>
    <x v="32"/>
    <n v="213100"/>
    <s v="PAD PARA FIRMA DIGITAL"/>
    <s v="31.03.2015"/>
    <n v="319493.15000000002"/>
    <n v="176815.78000000003"/>
    <s v="ZLIN"/>
    <n v="5"/>
    <n v="0"/>
    <n v="0"/>
    <n v="0"/>
    <s v="ZLIN"/>
    <n v="5"/>
    <n v="0"/>
    <n v="0"/>
    <n v="0"/>
    <m/>
    <m/>
    <m/>
  </r>
  <r>
    <s v="120604003038-0"/>
    <x v="32"/>
    <n v="321101"/>
    <s v="PAD PARA FIRMA DIGITAL"/>
    <s v="31.03.2015"/>
    <n v="319493.15000000002"/>
    <n v="176815.78000000003"/>
    <s v="ZLIN"/>
    <n v="5"/>
    <n v="0"/>
    <n v="0"/>
    <n v="0"/>
    <s v="ZLIN"/>
    <n v="5"/>
    <n v="0"/>
    <n v="0"/>
    <n v="0"/>
    <m/>
    <m/>
    <m/>
  </r>
  <r>
    <s v="120604003039-0"/>
    <x v="32"/>
    <n v="213100"/>
    <s v="PAD PARA FIRMA DIGITAL"/>
    <s v="31.03.2015"/>
    <n v="319493.15000000002"/>
    <n v="176815.78000000003"/>
    <s v="ZLIN"/>
    <n v="5"/>
    <n v="0"/>
    <n v="0"/>
    <n v="0"/>
    <s v="ZLIN"/>
    <n v="5"/>
    <n v="0"/>
    <n v="0"/>
    <n v="0"/>
    <m/>
    <m/>
    <m/>
  </r>
  <r>
    <s v="120604003040-0"/>
    <x v="32"/>
    <n v="335204"/>
    <s v="PAD PARA FIRMA DIGITAL"/>
    <s v="31.03.2015"/>
    <n v="319493.15000000002"/>
    <n v="176815.78000000003"/>
    <s v="ZLIN"/>
    <n v="5"/>
    <n v="0"/>
    <n v="0"/>
    <n v="0"/>
    <s v="ZLIN"/>
    <n v="5"/>
    <n v="0"/>
    <n v="0"/>
    <n v="0"/>
    <m/>
    <m/>
    <m/>
  </r>
  <r>
    <s v="120604003041-0"/>
    <x v="32"/>
    <n v="334303"/>
    <s v="PAD PARA FIRMA DIGITAL"/>
    <s v="31.03.2015"/>
    <n v="319493.15000000002"/>
    <n v="176815.78000000003"/>
    <s v="ZLIN"/>
    <n v="5"/>
    <n v="0"/>
    <n v="0"/>
    <n v="0"/>
    <s v="ZLIN"/>
    <n v="5"/>
    <n v="0"/>
    <n v="0"/>
    <n v="0"/>
    <m/>
    <m/>
    <m/>
  </r>
  <r>
    <s v="120604003042-0"/>
    <x v="32"/>
    <n v="213100"/>
    <s v="PAD PARA FIRMA DIGITAL"/>
    <s v="31.03.2015"/>
    <n v="319493.15000000002"/>
    <n v="176815.78000000003"/>
    <s v="ZLIN"/>
    <n v="5"/>
    <n v="0"/>
    <n v="0"/>
    <n v="0"/>
    <s v="ZLIN"/>
    <n v="5"/>
    <n v="0"/>
    <n v="0"/>
    <n v="0"/>
    <m/>
    <m/>
    <m/>
  </r>
  <r>
    <s v="120604003043-0"/>
    <x v="32"/>
    <n v="335301"/>
    <s v="PAD PARA FIRMA DIGITAL"/>
    <s v="31.03.2015"/>
    <n v="319493.15000000002"/>
    <n v="176815.78000000003"/>
    <s v="ZLIN"/>
    <n v="5"/>
    <n v="0"/>
    <n v="0"/>
    <n v="0"/>
    <s v="ZLIN"/>
    <n v="5"/>
    <n v="0"/>
    <n v="0"/>
    <n v="0"/>
    <m/>
    <m/>
    <m/>
  </r>
  <r>
    <s v="120604003044-0"/>
    <x v="32"/>
    <n v="335303"/>
    <s v="PAD PARA FIRMA DIGITAL"/>
    <s v="31.03.2015"/>
    <n v="319493.15000000002"/>
    <n v="176815.78000000003"/>
    <s v="ZLIN"/>
    <n v="5"/>
    <n v="0"/>
    <n v="0"/>
    <n v="0"/>
    <s v="ZLIN"/>
    <n v="5"/>
    <n v="0"/>
    <n v="0"/>
    <n v="0"/>
    <m/>
    <m/>
    <m/>
  </r>
  <r>
    <s v="120604003045-0"/>
    <x v="32"/>
    <n v="213100"/>
    <s v="PAD PARA FIRMA DIGITAL"/>
    <s v="31.03.2015"/>
    <n v="319493.15000000002"/>
    <n v="176815.78000000003"/>
    <s v="ZLIN"/>
    <n v="5"/>
    <n v="0"/>
    <n v="0"/>
    <n v="0"/>
    <s v="ZLIN"/>
    <n v="5"/>
    <n v="0"/>
    <n v="0"/>
    <n v="0"/>
    <m/>
    <m/>
    <m/>
  </r>
  <r>
    <s v="120604003046-0"/>
    <x v="32"/>
    <n v="213100"/>
    <s v="PAD PARA FIRMA DIGITAL"/>
    <s v="31.03.2015"/>
    <n v="319493.15000000002"/>
    <n v="176815.78000000003"/>
    <s v="ZLIN"/>
    <n v="5"/>
    <n v="0"/>
    <n v="0"/>
    <n v="0"/>
    <s v="ZLIN"/>
    <n v="5"/>
    <n v="0"/>
    <n v="0"/>
    <n v="0"/>
    <m/>
    <m/>
    <m/>
  </r>
  <r>
    <s v="120604003047-0"/>
    <x v="32"/>
    <n v="335301"/>
    <s v="PAD PARA FIRMA DIGITAL"/>
    <s v="31.03.2015"/>
    <n v="319493.15000000002"/>
    <n v="176815.78000000003"/>
    <s v="ZLIN"/>
    <n v="5"/>
    <n v="0"/>
    <n v="0"/>
    <n v="0"/>
    <s v="ZLIN"/>
    <n v="5"/>
    <n v="0"/>
    <n v="0"/>
    <n v="0"/>
    <m/>
    <m/>
    <m/>
  </r>
  <r>
    <s v="120604003048-0"/>
    <x v="32"/>
    <n v="213100"/>
    <s v="PAD PARA FIRMA DIGITAL"/>
    <s v="31.03.2015"/>
    <n v="319493.15000000002"/>
    <n v="176815.78000000003"/>
    <s v="ZLIN"/>
    <n v="5"/>
    <n v="0"/>
    <n v="0"/>
    <n v="0"/>
    <s v="ZLIN"/>
    <n v="5"/>
    <n v="0"/>
    <n v="0"/>
    <n v="0"/>
    <m/>
    <m/>
    <m/>
  </r>
  <r>
    <s v="120604003049-0"/>
    <x v="32"/>
    <n v="335303"/>
    <s v="PAD PARA FIRMA DIGITAL"/>
    <s v="31.03.2015"/>
    <n v="319493.15000000002"/>
    <n v="176815.78000000003"/>
    <s v="ZLIN"/>
    <n v="5"/>
    <n v="0"/>
    <n v="0"/>
    <n v="0"/>
    <s v="ZLIN"/>
    <n v="5"/>
    <n v="0"/>
    <n v="0"/>
    <n v="0"/>
    <m/>
    <m/>
    <m/>
  </r>
  <r>
    <s v="120604003050-0"/>
    <x v="32"/>
    <n v="213100"/>
    <s v="PAD PARA FIRMA DIGITAL"/>
    <s v="31.03.2015"/>
    <n v="319493.15000000002"/>
    <n v="176815.78000000003"/>
    <s v="ZLIN"/>
    <n v="5"/>
    <n v="0"/>
    <n v="0"/>
    <n v="0"/>
    <s v="ZLIN"/>
    <n v="5"/>
    <n v="0"/>
    <n v="0"/>
    <n v="0"/>
    <m/>
    <m/>
    <m/>
  </r>
  <r>
    <s v="120604003051-0"/>
    <x v="32"/>
    <n v="213100"/>
    <s v="PAD PARA FIRMA DIGITAL"/>
    <s v="31.03.2015"/>
    <n v="319493.15000000002"/>
    <n v="176815.78000000003"/>
    <s v="ZLIN"/>
    <n v="5"/>
    <n v="0"/>
    <n v="0"/>
    <n v="0"/>
    <s v="ZLIN"/>
    <n v="5"/>
    <n v="0"/>
    <n v="0"/>
    <n v="0"/>
    <m/>
    <m/>
    <m/>
  </r>
  <r>
    <s v="120604003052-0"/>
    <x v="32"/>
    <n v="134100"/>
    <s v="PAD PARA FIRMA DIGITAL"/>
    <s v="31.03.2015"/>
    <n v="319493.15000000002"/>
    <n v="176815.78000000003"/>
    <s v="ZLIN"/>
    <n v="5"/>
    <n v="0"/>
    <n v="0"/>
    <n v="0"/>
    <s v="ZLIN"/>
    <n v="5"/>
    <n v="0"/>
    <n v="0"/>
    <n v="0"/>
    <m/>
    <m/>
    <m/>
  </r>
  <r>
    <s v="120604003053-0"/>
    <x v="32"/>
    <n v="213100"/>
    <s v="PAD PARA FIRMA DIGITAL"/>
    <s v="31.03.2015"/>
    <n v="319493.15000000002"/>
    <n v="176815.78000000003"/>
    <s v="ZLIN"/>
    <n v="5"/>
    <n v="0"/>
    <n v="0"/>
    <n v="0"/>
    <s v="ZLIN"/>
    <n v="5"/>
    <n v="0"/>
    <n v="0"/>
    <n v="0"/>
    <m/>
    <m/>
    <m/>
  </r>
  <r>
    <s v="120604003054-0"/>
    <x v="32"/>
    <n v="213100"/>
    <s v="PAD PARA FIRMA DIGITAL"/>
    <s v="31.03.2015"/>
    <n v="319493.15000000002"/>
    <n v="176815.78000000003"/>
    <s v="ZLIN"/>
    <n v="5"/>
    <n v="0"/>
    <n v="0"/>
    <n v="0"/>
    <s v="ZLIN"/>
    <n v="5"/>
    <n v="0"/>
    <n v="0"/>
    <n v="0"/>
    <m/>
    <m/>
    <m/>
  </r>
  <r>
    <s v="120604003055-0"/>
    <x v="32"/>
    <n v="213100"/>
    <s v="PAD PARA FIRMA DIGITAL"/>
    <s v="31.03.2015"/>
    <n v="319493.15000000002"/>
    <n v="176815.78000000003"/>
    <s v="ZLIN"/>
    <n v="5"/>
    <n v="0"/>
    <n v="0"/>
    <n v="0"/>
    <s v="ZLIN"/>
    <n v="5"/>
    <n v="0"/>
    <n v="0"/>
    <n v="0"/>
    <m/>
    <m/>
    <m/>
  </r>
  <r>
    <s v="120604003056-0"/>
    <x v="32"/>
    <n v="213100"/>
    <s v="PAD PARA FIRMA DIGITAL"/>
    <s v="31.03.2015"/>
    <n v="319493.15000000002"/>
    <n v="176815.78000000003"/>
    <s v="ZLIN"/>
    <n v="5"/>
    <n v="0"/>
    <n v="0"/>
    <n v="0"/>
    <s v="ZLIN"/>
    <n v="5"/>
    <n v="0"/>
    <n v="0"/>
    <n v="0"/>
    <m/>
    <m/>
    <m/>
  </r>
  <r>
    <s v="120604003057-0"/>
    <x v="32"/>
    <n v="342303"/>
    <s v="PAD PARA FIRMA DIGITAL"/>
    <s v="31.03.2015"/>
    <n v="319493.15000000002"/>
    <n v="176815.78000000003"/>
    <s v="ZLIN"/>
    <n v="5"/>
    <n v="0"/>
    <n v="0"/>
    <n v="0"/>
    <s v="ZLIN"/>
    <n v="5"/>
    <n v="0"/>
    <n v="0"/>
    <n v="0"/>
    <m/>
    <m/>
    <m/>
  </r>
  <r>
    <s v="120604003058-0"/>
    <x v="32"/>
    <n v="342304"/>
    <s v="PAD PARA FIRMA DIGITAL"/>
    <s v="31.03.2015"/>
    <n v="319493.15000000002"/>
    <n v="176815.78000000003"/>
    <s v="ZLIN"/>
    <n v="5"/>
    <n v="0"/>
    <n v="0"/>
    <n v="0"/>
    <s v="ZLIN"/>
    <n v="5"/>
    <n v="0"/>
    <n v="0"/>
    <n v="0"/>
    <m/>
    <m/>
    <m/>
  </r>
  <r>
    <s v="120604003059-0"/>
    <x v="32"/>
    <n v="342401"/>
    <s v="PAD PARA FIRMA DIGITAL"/>
    <s v="31.03.2015"/>
    <n v="319493.15000000002"/>
    <n v="176815.78000000003"/>
    <s v="ZLIN"/>
    <n v="5"/>
    <n v="0"/>
    <n v="0"/>
    <n v="0"/>
    <s v="ZLIN"/>
    <n v="5"/>
    <n v="0"/>
    <n v="0"/>
    <n v="0"/>
    <m/>
    <m/>
    <m/>
  </r>
  <r>
    <s v="120604003060-0"/>
    <x v="32"/>
    <n v="342407"/>
    <s v="PAD PARA FIRMA DIGITAL"/>
    <s v="31.03.2015"/>
    <n v="319493.15000000002"/>
    <n v="176815.78000000003"/>
    <s v="ZLIN"/>
    <n v="5"/>
    <n v="0"/>
    <n v="0"/>
    <n v="0"/>
    <s v="ZLIN"/>
    <n v="5"/>
    <n v="0"/>
    <n v="0"/>
    <n v="0"/>
    <m/>
    <m/>
    <m/>
  </r>
  <r>
    <s v="120604003061-0"/>
    <x v="32"/>
    <n v="216100"/>
    <s v="IMPRESORA LASER SF A COLOR"/>
    <s v="08.04.2015"/>
    <n v="362831.99"/>
    <n v="145132.79999999999"/>
    <s v="ZLIN"/>
    <n v="5"/>
    <n v="0"/>
    <n v="0"/>
    <n v="0"/>
    <s v="ZLIN"/>
    <n v="5"/>
    <n v="0"/>
    <n v="0"/>
    <n v="0"/>
    <m/>
    <m/>
    <m/>
  </r>
  <r>
    <s v="120604003064-0"/>
    <x v="32"/>
    <n v="344303"/>
    <s v="PLOTTER"/>
    <s v="01.09.2015"/>
    <n v="5337940.2"/>
    <n v="1690347.73"/>
    <s v="ZLIN"/>
    <n v="5"/>
    <n v="0"/>
    <n v="0"/>
    <n v="0"/>
    <s v="ZLIN"/>
    <n v="5"/>
    <n v="0"/>
    <n v="0"/>
    <n v="0"/>
    <m/>
    <m/>
    <m/>
  </r>
  <r>
    <s v="120604003065-0"/>
    <x v="32"/>
    <n v="213100"/>
    <s v="COMPUTADORA PARA ESCRITORIO VIRT"/>
    <s v="08.05.2015"/>
    <n v="444044.85"/>
    <n v="170217.19"/>
    <s v="ZLIN"/>
    <n v="5"/>
    <n v="0"/>
    <n v="0"/>
    <n v="0"/>
    <s v="ZLIN"/>
    <n v="5"/>
    <n v="0"/>
    <n v="0"/>
    <n v="0"/>
    <m/>
    <m/>
    <m/>
  </r>
  <r>
    <s v="120604003066-0"/>
    <x v="32"/>
    <n v="321102"/>
    <s v="COMPUTADORA PARA ESCRITORIO VIRT"/>
    <s v="08.05.2015"/>
    <n v="574239.23"/>
    <n v="220125.03999999998"/>
    <s v="ZLIN"/>
    <n v="5"/>
    <n v="0"/>
    <n v="0"/>
    <n v="0"/>
    <s v="ZLIN"/>
    <n v="5"/>
    <n v="0"/>
    <n v="0"/>
    <n v="0"/>
    <m/>
    <m/>
    <m/>
  </r>
  <r>
    <s v="120604003067-0"/>
    <x v="32"/>
    <n v="323301"/>
    <s v="COMPUTADORA PARA ESCRITORIO VIRT"/>
    <s v="08.05.2015"/>
    <n v="444044.85"/>
    <n v="170217.19"/>
    <s v="ZLIN"/>
    <n v="5"/>
    <n v="0"/>
    <n v="0"/>
    <n v="0"/>
    <s v="ZLIN"/>
    <n v="5"/>
    <n v="0"/>
    <n v="0"/>
    <n v="0"/>
    <m/>
    <m/>
    <m/>
  </r>
  <r>
    <s v="120604003068-0"/>
    <x v="32"/>
    <n v="322301"/>
    <s v="COMPUTADORA PARA ESCRITORIO VIRT"/>
    <s v="08.05.2015"/>
    <n v="272139.11"/>
    <n v="104319.98999999999"/>
    <s v="ZLIN"/>
    <n v="5"/>
    <n v="0"/>
    <n v="0"/>
    <n v="0"/>
    <s v="ZLIN"/>
    <n v="5"/>
    <n v="0"/>
    <n v="0"/>
    <n v="0"/>
    <m/>
    <m/>
    <m/>
  </r>
  <r>
    <s v="120604003069-0"/>
    <x v="32"/>
    <n v="314100"/>
    <s v="COMPUTADORA ENVY 27"/>
    <s v="31.05.2015"/>
    <n v="1190000"/>
    <n v="517319.44999999995"/>
    <s v="ZLIN"/>
    <n v="5"/>
    <n v="0"/>
    <n v="0"/>
    <n v="0"/>
    <s v="ZLIN"/>
    <n v="5"/>
    <n v="0"/>
    <n v="0"/>
    <n v="0"/>
    <m/>
    <m/>
    <m/>
  </r>
  <r>
    <s v="120604003070-0"/>
    <x v="32"/>
    <n v="314100"/>
    <s v="IMPRESORA"/>
    <s v="23.04.2015"/>
    <n v="126899"/>
    <n v="50759.600000000006"/>
    <s v="ZLIN"/>
    <n v="5"/>
    <n v="0"/>
    <n v="0"/>
    <n v="0"/>
    <s v="ZLIN"/>
    <n v="5"/>
    <n v="0"/>
    <n v="0"/>
    <n v="0"/>
    <m/>
    <m/>
    <m/>
  </r>
  <r>
    <s v="120604003071-0"/>
    <x v="32"/>
    <n v="215100"/>
    <s v="COMPUTADORA PORTATIL"/>
    <s v="27.04.2015"/>
    <n v="874996.29"/>
    <n v="349998.52"/>
    <s v="ZLIN"/>
    <n v="5"/>
    <n v="0"/>
    <n v="0"/>
    <n v="0"/>
    <s v="ZLIN"/>
    <n v="5"/>
    <n v="0"/>
    <n v="0"/>
    <n v="0"/>
    <m/>
    <m/>
    <m/>
  </r>
  <r>
    <s v="120604003072-0"/>
    <x v="32"/>
    <n v="333301"/>
    <s v="COMPUTADORA PORTATIL"/>
    <s v="27.04.2015"/>
    <n v="874996.29"/>
    <n v="349998.52"/>
    <s v="ZLIN"/>
    <n v="5"/>
    <n v="0"/>
    <n v="0"/>
    <n v="0"/>
    <s v="ZLIN"/>
    <n v="5"/>
    <n v="0"/>
    <n v="0"/>
    <n v="0"/>
    <m/>
    <m/>
    <m/>
  </r>
  <r>
    <s v="120604003073-0"/>
    <x v="32"/>
    <n v="214301"/>
    <s v="IMPRERSORA"/>
    <s v="07.05.2015"/>
    <n v="224400.71"/>
    <n v="86020.26999999999"/>
    <s v="ZLIN"/>
    <n v="5"/>
    <n v="0"/>
    <n v="0"/>
    <n v="0"/>
    <s v="ZLIN"/>
    <n v="5"/>
    <n v="0"/>
    <n v="0"/>
    <n v="0"/>
    <m/>
    <m/>
    <m/>
  </r>
  <r>
    <s v="120604003074-0"/>
    <x v="32"/>
    <n v="341102"/>
    <s v="COMPUTADORA PORTATIL"/>
    <s v="06.05.2015"/>
    <n v="958315"/>
    <n v="367354.08999999997"/>
    <s v="ZLIN"/>
    <n v="5"/>
    <n v="0"/>
    <n v="0"/>
    <n v="0"/>
    <s v="ZLIN"/>
    <n v="5"/>
    <n v="0"/>
    <n v="0"/>
    <n v="0"/>
    <m/>
    <m/>
    <m/>
  </r>
  <r>
    <s v="120604003075-0"/>
    <x v="32"/>
    <n v="342301"/>
    <s v="COMPUTADORA PORTATIL"/>
    <s v="06.05.2015"/>
    <n v="958315"/>
    <n v="367354.08999999997"/>
    <s v="ZLIN"/>
    <n v="5"/>
    <n v="0"/>
    <n v="0"/>
    <n v="0"/>
    <s v="ZLIN"/>
    <n v="5"/>
    <n v="0"/>
    <n v="0"/>
    <n v="0"/>
    <m/>
    <m/>
    <m/>
  </r>
  <r>
    <s v="120604003076-0"/>
    <x v="32"/>
    <n v="314100"/>
    <s v="COMPUTADORA PORTATIL"/>
    <s v="31.05.2015"/>
    <n v="840136.96"/>
    <n v="382495.68999999994"/>
    <s v="ZLIN"/>
    <n v="5"/>
    <n v="0"/>
    <n v="0"/>
    <n v="0"/>
    <s v="ZLIN"/>
    <n v="5"/>
    <n v="0"/>
    <n v="0"/>
    <n v="0"/>
    <m/>
    <m/>
    <m/>
  </r>
  <r>
    <s v="120604003077-0"/>
    <x v="32"/>
    <n v="314100"/>
    <s v="COMPUTADORA PORTATIL"/>
    <s v="31.05.2015"/>
    <n v="840136.96"/>
    <n v="382495.68999999994"/>
    <s v="ZLIN"/>
    <n v="5"/>
    <n v="0"/>
    <n v="0"/>
    <n v="0"/>
    <s v="ZLIN"/>
    <n v="5"/>
    <n v="0"/>
    <n v="0"/>
    <n v="0"/>
    <m/>
    <m/>
    <m/>
  </r>
  <r>
    <s v="120604003078-0"/>
    <x v="32"/>
    <n v="314100"/>
    <s v="COMPUTADORA PORTATIL"/>
    <s v="31.05.2015"/>
    <n v="840136.96"/>
    <n v="382495.68999999994"/>
    <s v="ZLIN"/>
    <n v="5"/>
    <n v="0"/>
    <n v="0"/>
    <n v="0"/>
    <s v="ZLIN"/>
    <n v="5"/>
    <n v="0"/>
    <n v="0"/>
    <n v="0"/>
    <m/>
    <m/>
    <m/>
  </r>
  <r>
    <s v="120604003079-0"/>
    <x v="32"/>
    <n v="214301"/>
    <s v="UPS"/>
    <s v="24.08.2015"/>
    <n v="4278310.5199999996"/>
    <n v="1426103.4999999995"/>
    <s v="ZLIN"/>
    <n v="5"/>
    <n v="0"/>
    <n v="0"/>
    <n v="0"/>
    <s v="ZLIN"/>
    <n v="5"/>
    <n v="0"/>
    <n v="0"/>
    <n v="0"/>
    <m/>
    <m/>
    <m/>
  </r>
  <r>
    <s v="120604003080-0"/>
    <x v="32"/>
    <n v="333100"/>
    <s v="COMPUTADORA PORTATIL"/>
    <s v="31.05.2015"/>
    <n v="840136.96"/>
    <n v="382495.68999999994"/>
    <s v="ZLIN"/>
    <n v="5"/>
    <n v="0"/>
    <n v="0"/>
    <n v="0"/>
    <s v="ZLIN"/>
    <n v="5"/>
    <n v="0"/>
    <n v="0"/>
    <n v="0"/>
    <m/>
    <m/>
    <m/>
  </r>
  <r>
    <s v="120604003081-0"/>
    <x v="32"/>
    <n v="333501"/>
    <s v="COMPUTADORA PORTATIL"/>
    <s v="31.05.2015"/>
    <n v="840136.96"/>
    <n v="98015.979999999981"/>
    <s v="ZLIN"/>
    <n v="5"/>
    <n v="0"/>
    <n v="0"/>
    <n v="0"/>
    <s v="ZLIN"/>
    <n v="5"/>
    <n v="0"/>
    <n v="0"/>
    <n v="0"/>
    <m/>
    <m/>
    <m/>
  </r>
  <r>
    <s v="120604003082-0"/>
    <x v="32"/>
    <n v="211104"/>
    <s v="COMPUTADORA PORTATIL"/>
    <s v="12.05.2015"/>
    <n v="876880"/>
    <n v="336137.33999999997"/>
    <s v="ZLIN"/>
    <n v="5"/>
    <n v="0"/>
    <n v="0"/>
    <n v="0"/>
    <s v="ZLIN"/>
    <n v="5"/>
    <n v="0"/>
    <n v="0"/>
    <n v="0"/>
    <m/>
    <m/>
    <m/>
  </r>
  <r>
    <s v="120604003083-0"/>
    <x v="32"/>
    <n v="131104"/>
    <s v="COMPUTADORA PORTATIL"/>
    <s v="12.05.2015"/>
    <n v="876880"/>
    <n v="336137.33999999997"/>
    <s v="ZLIN"/>
    <n v="5"/>
    <n v="0"/>
    <n v="0"/>
    <n v="0"/>
    <s v="ZLIN"/>
    <n v="5"/>
    <n v="0"/>
    <n v="0"/>
    <n v="0"/>
    <m/>
    <m/>
    <m/>
  </r>
  <r>
    <s v="120604003084-0"/>
    <x v="32"/>
    <n v="121100"/>
    <s v="COMPUTADORA PORTATIL"/>
    <s v="13.10.2015"/>
    <n v="847767.26"/>
    <n v="254330.18000000005"/>
    <s v="ZLIN"/>
    <n v="5"/>
    <n v="0"/>
    <n v="0"/>
    <n v="0"/>
    <s v="ZLIN"/>
    <n v="5"/>
    <n v="0"/>
    <n v="0"/>
    <n v="0"/>
    <m/>
    <m/>
    <m/>
  </r>
  <r>
    <s v="120604003085-0"/>
    <x v="32"/>
    <n v="123100"/>
    <s v="COMPUTADORA PORTATIL"/>
    <s v="13.10.2015"/>
    <n v="847767.26"/>
    <n v="254330.18000000005"/>
    <s v="ZLIN"/>
    <n v="5"/>
    <n v="0"/>
    <n v="0"/>
    <n v="0"/>
    <s v="ZLIN"/>
    <n v="5"/>
    <n v="0"/>
    <n v="0"/>
    <n v="0"/>
    <m/>
    <m/>
    <m/>
  </r>
  <r>
    <s v="120604003086-0"/>
    <x v="32"/>
    <n v="121100"/>
    <s v="COMPUTADORA PORTATIL"/>
    <s v="13.10.2015"/>
    <n v="847767.26"/>
    <n v="254330.18000000005"/>
    <s v="ZLIN"/>
    <n v="5"/>
    <n v="0"/>
    <n v="0"/>
    <n v="0"/>
    <s v="ZLIN"/>
    <n v="5"/>
    <n v="0"/>
    <n v="0"/>
    <n v="0"/>
    <m/>
    <m/>
    <m/>
  </r>
  <r>
    <s v="120604003087-0"/>
    <x v="32"/>
    <n v="121100"/>
    <s v="COMPUTADORA PORTATIL"/>
    <s v="13.10.2015"/>
    <n v="847767.26"/>
    <n v="254330.18000000005"/>
    <s v="ZLIN"/>
    <n v="5"/>
    <n v="0"/>
    <n v="0"/>
    <n v="0"/>
    <s v="ZLIN"/>
    <n v="5"/>
    <n v="0"/>
    <n v="0"/>
    <n v="0"/>
    <m/>
    <m/>
    <m/>
  </r>
  <r>
    <s v="120604003088-0"/>
    <x v="32"/>
    <n v="122100"/>
    <s v="COMPUTADORA PORTATIL"/>
    <s v="13.10.2015"/>
    <n v="847767.26"/>
    <n v="254330.18000000005"/>
    <s v="ZLIN"/>
    <n v="5"/>
    <n v="0"/>
    <n v="0"/>
    <n v="0"/>
    <s v="ZLIN"/>
    <n v="5"/>
    <n v="0"/>
    <n v="0"/>
    <n v="0"/>
    <m/>
    <m/>
    <m/>
  </r>
  <r>
    <s v="120604003089-0"/>
    <x v="32"/>
    <n v="122100"/>
    <s v="COMPUTADORA PORTATIL"/>
    <s v="13.10.2015"/>
    <n v="847767.26"/>
    <n v="254330.18000000005"/>
    <s v="ZLIN"/>
    <n v="5"/>
    <n v="0"/>
    <n v="0"/>
    <n v="0"/>
    <s v="ZLIN"/>
    <n v="5"/>
    <n v="0"/>
    <n v="0"/>
    <n v="0"/>
    <m/>
    <m/>
    <m/>
  </r>
  <r>
    <s v="120604003090-0"/>
    <x v="32"/>
    <n v="122100"/>
    <s v="COMPUTADORA PORTATIL"/>
    <s v="13.10.2015"/>
    <n v="847767.26"/>
    <n v="254330.18000000005"/>
    <s v="ZLIN"/>
    <n v="5"/>
    <n v="0"/>
    <n v="0"/>
    <n v="0"/>
    <s v="ZLIN"/>
    <n v="5"/>
    <n v="0"/>
    <n v="0"/>
    <n v="0"/>
    <m/>
    <m/>
    <m/>
  </r>
  <r>
    <s v="120604003091-0"/>
    <x v="32"/>
    <n v="123100"/>
    <s v="COMPUTADORA PORTATIL"/>
    <s v="13.10.2015"/>
    <n v="847767.26"/>
    <n v="254330.18000000005"/>
    <s v="ZLIN"/>
    <n v="5"/>
    <n v="0"/>
    <n v="0"/>
    <n v="0"/>
    <s v="ZLIN"/>
    <n v="5"/>
    <n v="0"/>
    <n v="0"/>
    <n v="0"/>
    <m/>
    <m/>
    <m/>
  </r>
  <r>
    <s v="120604003092-0"/>
    <x v="32"/>
    <n v="123100"/>
    <s v="COMPUTADORA PORTATIL"/>
    <s v="13.10.2015"/>
    <n v="847767.26"/>
    <n v="254330.18000000005"/>
    <s v="ZLIN"/>
    <n v="5"/>
    <n v="0"/>
    <n v="0"/>
    <n v="0"/>
    <s v="ZLIN"/>
    <n v="5"/>
    <n v="0"/>
    <n v="0"/>
    <n v="0"/>
    <m/>
    <m/>
    <m/>
  </r>
  <r>
    <s v="120604003093-0"/>
    <x v="32"/>
    <n v="123100"/>
    <s v="COMPUTADORAS PORTÁLES"/>
    <s v="13.10.2015"/>
    <n v="847767.26"/>
    <n v="254330.18000000005"/>
    <s v="ZLIN"/>
    <n v="5"/>
    <n v="0"/>
    <n v="0"/>
    <n v="0"/>
    <s v="ZLIN"/>
    <n v="5"/>
    <n v="0"/>
    <n v="0"/>
    <n v="0"/>
    <m/>
    <m/>
    <m/>
  </r>
  <r>
    <s v="120604003094-0"/>
    <x v="32"/>
    <n v="134100"/>
    <s v="COMPUTADORAS PORTÁLES"/>
    <s v="13.10.2015"/>
    <n v="847767.26"/>
    <n v="254330.18000000005"/>
    <s v="ZLIN"/>
    <n v="5"/>
    <n v="0"/>
    <n v="0"/>
    <n v="0"/>
    <s v="ZLIN"/>
    <n v="5"/>
    <n v="0"/>
    <n v="0"/>
    <n v="0"/>
    <m/>
    <m/>
    <m/>
  </r>
  <r>
    <s v="120604003095-0"/>
    <x v="32"/>
    <n v="213100"/>
    <s v="COMPUTADORA PORTATIL"/>
    <s v="13.10.2015"/>
    <n v="1025641.21"/>
    <n v="307692.36"/>
    <s v="ZLIN"/>
    <n v="5"/>
    <n v="0"/>
    <n v="0"/>
    <n v="0"/>
    <s v="ZLIN"/>
    <n v="5"/>
    <n v="0"/>
    <n v="0"/>
    <n v="0"/>
    <m/>
    <m/>
    <m/>
  </r>
  <r>
    <s v="120604003096-0"/>
    <x v="32"/>
    <n v="133201"/>
    <s v="COMPUTADORA PORTATIL"/>
    <s v="13.10.2015"/>
    <n v="847767.26"/>
    <n v="254330.18000000005"/>
    <s v="ZLIN"/>
    <n v="5"/>
    <n v="0"/>
    <n v="0"/>
    <n v="0"/>
    <s v="ZLIN"/>
    <n v="5"/>
    <n v="0"/>
    <n v="0"/>
    <n v="0"/>
    <m/>
    <m/>
    <m/>
  </r>
  <r>
    <s v="120604003097-0"/>
    <x v="32"/>
    <n v="213100"/>
    <s v="COMPUTADORA PORTATIL"/>
    <s v="13.10.2015"/>
    <n v="1025641.21"/>
    <n v="307692.36"/>
    <s v="ZLIN"/>
    <n v="5"/>
    <n v="0"/>
    <n v="0"/>
    <n v="0"/>
    <s v="ZLIN"/>
    <n v="5"/>
    <n v="0"/>
    <n v="0"/>
    <n v="0"/>
    <m/>
    <m/>
    <m/>
  </r>
  <r>
    <s v="120604003098-0"/>
    <x v="32"/>
    <n v="333501"/>
    <s v="COMPUTADORA PORTATIL"/>
    <s v="13.10.2015"/>
    <n v="847767.26"/>
    <n v="254330.18000000005"/>
    <s v="ZLIN"/>
    <n v="5"/>
    <n v="0"/>
    <n v="0"/>
    <n v="0"/>
    <s v="ZLIN"/>
    <n v="5"/>
    <n v="0"/>
    <n v="0"/>
    <n v="0"/>
    <m/>
    <m/>
    <m/>
  </r>
  <r>
    <s v="120604003099-0"/>
    <x v="32"/>
    <n v="211100"/>
    <s v="COMPUTADORA PORTATIL"/>
    <s v="13.10.2015"/>
    <n v="847767.26"/>
    <n v="254330.18000000005"/>
    <s v="ZLIN"/>
    <n v="5"/>
    <n v="0"/>
    <n v="0"/>
    <n v="0"/>
    <s v="ZLIN"/>
    <n v="5"/>
    <n v="0"/>
    <n v="0"/>
    <n v="0"/>
    <m/>
    <m/>
    <m/>
  </r>
  <r>
    <s v="120604003100-0"/>
    <x v="32"/>
    <n v="334203"/>
    <s v="COMPUTADORA PORTATIL"/>
    <s v="13.10.2015"/>
    <n v="847767.26"/>
    <n v="254330.18000000005"/>
    <s v="ZLIN"/>
    <n v="5"/>
    <n v="0"/>
    <n v="0"/>
    <n v="0"/>
    <s v="ZLIN"/>
    <n v="5"/>
    <n v="0"/>
    <n v="0"/>
    <n v="0"/>
    <m/>
    <m/>
    <m/>
  </r>
  <r>
    <s v="120604003101-0"/>
    <x v="32"/>
    <n v="311100"/>
    <s v="COMPUTADORA PORTÁTIL"/>
    <s v="13.10.2015"/>
    <n v="847767.26"/>
    <n v="254330.18000000005"/>
    <s v="ZLIN"/>
    <n v="5"/>
    <n v="0"/>
    <n v="0"/>
    <n v="0"/>
    <s v="ZLIN"/>
    <n v="5"/>
    <n v="0"/>
    <n v="0"/>
    <n v="0"/>
    <m/>
    <m/>
    <m/>
  </r>
  <r>
    <s v="120604003102-0"/>
    <x v="32"/>
    <n v="316100"/>
    <s v="COMPUTADORA PORTATIL"/>
    <s v="13.10.2015"/>
    <n v="847767.26"/>
    <n v="254330.18000000005"/>
    <s v="ZLIN"/>
    <n v="5"/>
    <n v="0"/>
    <n v="0"/>
    <n v="0"/>
    <s v="ZLIN"/>
    <n v="5"/>
    <n v="0"/>
    <n v="0"/>
    <n v="0"/>
    <m/>
    <m/>
    <m/>
  </r>
  <r>
    <s v="120604003103-0"/>
    <x v="32"/>
    <n v="213301"/>
    <s v="COMPUTADORA PORTATIL"/>
    <s v="13.10.2015"/>
    <n v="1025641.21"/>
    <n v="307692.36"/>
    <s v="ZLIN"/>
    <n v="5"/>
    <n v="0"/>
    <n v="0"/>
    <n v="0"/>
    <s v="ZLIN"/>
    <n v="5"/>
    <n v="0"/>
    <n v="0"/>
    <n v="0"/>
    <m/>
    <m/>
    <m/>
  </r>
  <r>
    <s v="120604003104-0"/>
    <x v="32"/>
    <n v="213301"/>
    <s v="COMPUTADORA PORTATIL"/>
    <s v="13.10.2015"/>
    <n v="1025641.21"/>
    <n v="307692.36"/>
    <s v="ZLIN"/>
    <n v="5"/>
    <n v="0"/>
    <n v="0"/>
    <n v="0"/>
    <s v="ZLIN"/>
    <n v="5"/>
    <n v="0"/>
    <n v="0"/>
    <n v="0"/>
    <m/>
    <m/>
    <m/>
  </r>
  <r>
    <s v="120604003105-0"/>
    <x v="32"/>
    <n v="213301"/>
    <s v="COMPUTADORA PORTATIL"/>
    <s v="13.10.2015"/>
    <n v="1025641.21"/>
    <n v="307692.36"/>
    <s v="ZLIN"/>
    <n v="5"/>
    <n v="0"/>
    <n v="0"/>
    <n v="0"/>
    <s v="ZLIN"/>
    <n v="5"/>
    <n v="0"/>
    <n v="0"/>
    <n v="0"/>
    <m/>
    <m/>
    <m/>
  </r>
  <r>
    <s v="120604003106-0"/>
    <x v="32"/>
    <n v="213100"/>
    <s v="COMPUTADORA PORTATIL"/>
    <s v="13.10.2015"/>
    <n v="847767.26"/>
    <n v="254330.18000000005"/>
    <s v="ZLIN"/>
    <n v="5"/>
    <n v="0"/>
    <n v="0"/>
    <n v="0"/>
    <s v="ZLIN"/>
    <n v="5"/>
    <n v="0"/>
    <n v="0"/>
    <n v="0"/>
    <m/>
    <m/>
    <m/>
  </r>
  <r>
    <s v="120604003107-0"/>
    <x v="32"/>
    <n v="213301"/>
    <s v="COMPUTADORA PORTATIL"/>
    <s v="13.10.2015"/>
    <n v="1025641.21"/>
    <n v="307692.36"/>
    <s v="ZLIN"/>
    <n v="5"/>
    <n v="0"/>
    <n v="0"/>
    <n v="0"/>
    <s v="ZLIN"/>
    <n v="5"/>
    <n v="0"/>
    <n v="0"/>
    <n v="0"/>
    <m/>
    <m/>
    <m/>
  </r>
  <r>
    <s v="120604003108-0"/>
    <x v="32"/>
    <n v="213301"/>
    <s v="COMPUTADORA PORTATIL"/>
    <s v="13.10.2015"/>
    <n v="1025641.21"/>
    <n v="307692.36"/>
    <s v="ZLIN"/>
    <n v="5"/>
    <n v="0"/>
    <n v="0"/>
    <n v="0"/>
    <s v="ZLIN"/>
    <n v="5"/>
    <n v="0"/>
    <n v="0"/>
    <n v="0"/>
    <m/>
    <m/>
    <m/>
  </r>
  <r>
    <s v="120604003109-0"/>
    <x v="32"/>
    <n v="213100"/>
    <s v="COMPUTADORA PORTATIL"/>
    <s v="13.10.2015"/>
    <n v="1025641.21"/>
    <n v="307692.36"/>
    <s v="ZLIN"/>
    <n v="5"/>
    <n v="0"/>
    <n v="0"/>
    <n v="0"/>
    <s v="ZLIN"/>
    <n v="5"/>
    <n v="0"/>
    <n v="0"/>
    <n v="0"/>
    <m/>
    <m/>
    <m/>
  </r>
  <r>
    <s v="120604003110-0"/>
    <x v="32"/>
    <n v="336100"/>
    <s v="COMPUTADORA PORTÁTIL"/>
    <s v="13.10.2015"/>
    <n v="847767.26"/>
    <n v="254330.18000000005"/>
    <s v="ZLIN"/>
    <n v="5"/>
    <n v="0"/>
    <n v="0"/>
    <n v="0"/>
    <s v="ZLIN"/>
    <n v="5"/>
    <n v="0"/>
    <n v="0"/>
    <n v="0"/>
    <m/>
    <m/>
    <m/>
  </r>
  <r>
    <s v="120604003111-0"/>
    <x v="32"/>
    <n v="213100"/>
    <s v="COMPUTADORA PORTATIL"/>
    <s v="13.10.2015"/>
    <n v="1025641.21"/>
    <n v="307692.36"/>
    <s v="ZLIN"/>
    <n v="5"/>
    <n v="0"/>
    <n v="0"/>
    <n v="0"/>
    <s v="ZLIN"/>
    <n v="5"/>
    <n v="0"/>
    <n v="0"/>
    <n v="0"/>
    <m/>
    <m/>
    <m/>
  </r>
  <r>
    <s v="120604003112-0"/>
    <x v="32"/>
    <n v="311100"/>
    <s v="COMPUTADORA PORTATIL"/>
    <s v="13.10.2015"/>
    <n v="847767.26"/>
    <n v="254330.18000000005"/>
    <s v="ZLIN"/>
    <n v="5"/>
    <n v="0"/>
    <n v="0"/>
    <n v="0"/>
    <s v="ZLIN"/>
    <n v="5"/>
    <n v="0"/>
    <n v="0"/>
    <n v="0"/>
    <m/>
    <m/>
    <m/>
  </r>
  <r>
    <s v="120604003113-0"/>
    <x v="32"/>
    <n v="133301"/>
    <s v="COMPUTADORA PORTATIL"/>
    <s v="13.10.2015"/>
    <n v="847767.26"/>
    <n v="254330.18000000005"/>
    <s v="ZLIN"/>
    <n v="5"/>
    <n v="0"/>
    <n v="0"/>
    <n v="0"/>
    <s v="ZLIN"/>
    <n v="5"/>
    <n v="0"/>
    <n v="0"/>
    <n v="0"/>
    <m/>
    <m/>
    <m/>
  </r>
  <r>
    <s v="120604003114-0"/>
    <x v="32"/>
    <n v="333501"/>
    <s v="COMPUTADORA PORTATIL"/>
    <s v="13.10.2015"/>
    <n v="1025641.21"/>
    <n v="307692.36"/>
    <s v="ZLIN"/>
    <n v="5"/>
    <n v="0"/>
    <n v="0"/>
    <n v="0"/>
    <s v="ZLIN"/>
    <n v="5"/>
    <n v="0"/>
    <n v="0"/>
    <n v="0"/>
    <m/>
    <m/>
    <m/>
  </r>
  <r>
    <s v="120604003115-0"/>
    <x v="32"/>
    <n v="332201"/>
    <s v="COMPUTADORA PORTATIL"/>
    <s v="13.10.2015"/>
    <n v="847767.26"/>
    <n v="254330.18000000005"/>
    <s v="ZLIN"/>
    <n v="5"/>
    <n v="0"/>
    <n v="0"/>
    <n v="0"/>
    <s v="ZLIN"/>
    <n v="5"/>
    <n v="0"/>
    <n v="0"/>
    <n v="0"/>
    <m/>
    <m/>
    <m/>
  </r>
  <r>
    <s v="120604003116-0"/>
    <x v="32"/>
    <n v="332301"/>
    <s v="COMPUTADORA PORTATIL"/>
    <s v="13.10.2015"/>
    <n v="847767.26"/>
    <n v="254330.18000000005"/>
    <s v="ZLIN"/>
    <n v="5"/>
    <n v="0"/>
    <n v="0"/>
    <n v="0"/>
    <s v="ZLIN"/>
    <n v="5"/>
    <n v="0"/>
    <n v="0"/>
    <n v="0"/>
    <m/>
    <m/>
    <m/>
  </r>
  <r>
    <s v="120604003117-0"/>
    <x v="32"/>
    <n v="131100"/>
    <s v="COMPUTADORA PORTATIL"/>
    <s v="13.10.2015"/>
    <n v="1065147.2"/>
    <n v="319544.15999999992"/>
    <s v="ZLIN"/>
    <n v="5"/>
    <n v="0"/>
    <n v="0"/>
    <n v="0"/>
    <s v="ZLIN"/>
    <n v="5"/>
    <n v="0"/>
    <n v="0"/>
    <n v="0"/>
    <m/>
    <m/>
    <m/>
  </r>
  <r>
    <s v="120604003118-0"/>
    <x v="32"/>
    <n v="131100"/>
    <s v="COMPUTADORAS PORTÁLES"/>
    <s v="13.10.2015"/>
    <n v="847767.26"/>
    <n v="254330.18000000005"/>
    <s v="ZLIN"/>
    <n v="5"/>
    <n v="0"/>
    <n v="0"/>
    <n v="0"/>
    <s v="ZLIN"/>
    <n v="5"/>
    <n v="0"/>
    <n v="0"/>
    <n v="0"/>
    <m/>
    <m/>
    <m/>
  </r>
  <r>
    <s v="120604003119-0"/>
    <x v="32"/>
    <n v="333201"/>
    <s v="COMPUTADORA PORTATIL"/>
    <s v="13.10.2015"/>
    <n v="847767.26"/>
    <n v="254330.18000000005"/>
    <s v="ZLIN"/>
    <n v="5"/>
    <n v="0"/>
    <n v="0"/>
    <n v="0"/>
    <s v="ZLIN"/>
    <n v="5"/>
    <n v="0"/>
    <n v="0"/>
    <n v="0"/>
    <m/>
    <m/>
    <m/>
  </r>
  <r>
    <s v="120604003120-0"/>
    <x v="32"/>
    <n v="314100"/>
    <s v="COMPUTADORA PORTATIL"/>
    <s v="13.10.2015"/>
    <n v="1025641.21"/>
    <n v="307692.36"/>
    <s v="ZLIN"/>
    <n v="5"/>
    <n v="0"/>
    <n v="0"/>
    <n v="0"/>
    <s v="ZLIN"/>
    <n v="5"/>
    <n v="0"/>
    <n v="0"/>
    <n v="0"/>
    <m/>
    <m/>
    <m/>
  </r>
  <r>
    <s v="120604003121-0"/>
    <x v="32"/>
    <n v="316100"/>
    <s v="COMPUTADORA PORTATIL"/>
    <s v="13.10.2015"/>
    <n v="1025641.21"/>
    <n v="307692.36"/>
    <s v="ZLIN"/>
    <n v="5"/>
    <n v="0"/>
    <n v="0"/>
    <n v="0"/>
    <s v="ZLIN"/>
    <n v="5"/>
    <n v="0"/>
    <n v="0"/>
    <n v="0"/>
    <m/>
    <m/>
    <m/>
  </r>
  <r>
    <s v="120604003122-0"/>
    <x v="32"/>
    <n v="122100"/>
    <s v="COMPUTADORA PORTATIL"/>
    <s v="13.10.2015"/>
    <n v="1025641.21"/>
    <n v="307692.36"/>
    <s v="ZLIN"/>
    <n v="5"/>
    <n v="0"/>
    <n v="0"/>
    <n v="0"/>
    <s v="ZLIN"/>
    <n v="5"/>
    <n v="0"/>
    <n v="0"/>
    <n v="0"/>
    <m/>
    <m/>
    <m/>
  </r>
  <r>
    <s v="120604003123-0"/>
    <x v="32"/>
    <n v="314100"/>
    <s v="COMPUTADORA PORTATIL"/>
    <s v="13.10.2015"/>
    <n v="1025641.21"/>
    <n v="307692.36"/>
    <s v="ZLIN"/>
    <n v="5"/>
    <n v="0"/>
    <n v="0"/>
    <n v="0"/>
    <s v="ZLIN"/>
    <n v="5"/>
    <n v="0"/>
    <n v="0"/>
    <n v="0"/>
    <m/>
    <m/>
    <m/>
  </r>
  <r>
    <s v="120604003124-0"/>
    <x v="32"/>
    <n v="314100"/>
    <s v="COMPUTADORA PORTATIL"/>
    <s v="13.10.2015"/>
    <n v="1025641.21"/>
    <n v="307692.36"/>
    <s v="ZLIN"/>
    <n v="5"/>
    <n v="0"/>
    <n v="0"/>
    <n v="0"/>
    <s v="ZLIN"/>
    <n v="5"/>
    <n v="0"/>
    <n v="0"/>
    <n v="0"/>
    <m/>
    <m/>
    <m/>
  </r>
  <r>
    <s v="120604003125-0"/>
    <x v="32"/>
    <n v="122100"/>
    <s v="COMPUTADORA PORTATIL"/>
    <s v="13.10.2015"/>
    <n v="1025641.21"/>
    <n v="307692.36"/>
    <s v="ZLIN"/>
    <n v="5"/>
    <n v="0"/>
    <n v="0"/>
    <n v="0"/>
    <s v="ZLIN"/>
    <n v="5"/>
    <n v="0"/>
    <n v="0"/>
    <n v="0"/>
    <m/>
    <m/>
    <m/>
  </r>
  <r>
    <s v="120604003126-0"/>
    <x v="32"/>
    <n v="332401"/>
    <s v="COMPUTADORA PORTATIL"/>
    <s v="13.10.2015"/>
    <n v="1025641.21"/>
    <n v="307692.36"/>
    <s v="ZLIN"/>
    <n v="5"/>
    <n v="0"/>
    <n v="0"/>
    <n v="0"/>
    <s v="ZLIN"/>
    <n v="5"/>
    <n v="0"/>
    <n v="0"/>
    <n v="0"/>
    <m/>
    <m/>
    <m/>
  </r>
  <r>
    <s v="120604003127-0"/>
    <x v="32"/>
    <n v="316100"/>
    <s v="COMPUTADORA PORTATIL"/>
    <s v="13.10.2015"/>
    <n v="1025641.21"/>
    <n v="307692.36"/>
    <s v="ZLIN"/>
    <n v="5"/>
    <n v="0"/>
    <n v="0"/>
    <n v="0"/>
    <s v="ZLIN"/>
    <n v="5"/>
    <n v="0"/>
    <n v="0"/>
    <n v="0"/>
    <m/>
    <m/>
    <m/>
  </r>
  <r>
    <s v="120604003128-0"/>
    <x v="32"/>
    <n v="316100"/>
    <s v="COMPUTADORA PORTATIL"/>
    <s v="13.10.2015"/>
    <n v="1025641.21"/>
    <n v="307692.36"/>
    <s v="ZLIN"/>
    <n v="5"/>
    <n v="0"/>
    <n v="0"/>
    <n v="0"/>
    <s v="ZLIN"/>
    <n v="5"/>
    <n v="0"/>
    <n v="0"/>
    <n v="0"/>
    <m/>
    <m/>
    <m/>
  </r>
  <r>
    <s v="120604003129-0"/>
    <x v="32"/>
    <n v="122100"/>
    <s v="COMPUTADORA PORTATIL"/>
    <s v="13.10.2015"/>
    <n v="847767.26"/>
    <n v="254330.18000000005"/>
    <s v="ZLIN"/>
    <n v="5"/>
    <n v="0"/>
    <n v="0"/>
    <n v="0"/>
    <s v="ZLIN"/>
    <n v="5"/>
    <n v="0"/>
    <n v="0"/>
    <n v="0"/>
    <m/>
    <m/>
    <m/>
  </r>
  <r>
    <s v="120604003130-0"/>
    <x v="32"/>
    <n v="311100"/>
    <s v="COMPUTADORA PORTATIL"/>
    <s v="13.10.2015"/>
    <n v="847767.26"/>
    <n v="254330.18000000005"/>
    <s v="ZLIN"/>
    <n v="5"/>
    <n v="0"/>
    <n v="0"/>
    <n v="0"/>
    <s v="ZLIN"/>
    <n v="5"/>
    <n v="0"/>
    <n v="0"/>
    <n v="0"/>
    <m/>
    <m/>
    <m/>
  </r>
  <r>
    <s v="120604003131-0"/>
    <x v="32"/>
    <n v="311100"/>
    <s v="COMPUTADORAS PORTÁLES"/>
    <s v="13.10.2015"/>
    <n v="847767.26"/>
    <n v="254330.18000000005"/>
    <s v="ZLIN"/>
    <n v="5"/>
    <n v="0"/>
    <n v="0"/>
    <n v="0"/>
    <s v="ZLIN"/>
    <n v="5"/>
    <n v="0"/>
    <n v="0"/>
    <n v="0"/>
    <m/>
    <m/>
    <m/>
  </r>
  <r>
    <s v="120604003132-0"/>
    <x v="32"/>
    <n v="211100"/>
    <s v="COMPUTADORA PORTATIL"/>
    <s v="13.10.2015"/>
    <n v="1025641.21"/>
    <n v="307692.36"/>
    <s v="ZLIN"/>
    <n v="5"/>
    <n v="0"/>
    <n v="0"/>
    <n v="0"/>
    <s v="ZLIN"/>
    <n v="5"/>
    <n v="0"/>
    <n v="0"/>
    <n v="0"/>
    <m/>
    <m/>
    <m/>
  </r>
  <r>
    <s v="120604003133-0"/>
    <x v="32"/>
    <n v="123100"/>
    <s v="COMPUTADORA PORTATIL"/>
    <s v="13.10.2015"/>
    <n v="1025641.21"/>
    <n v="307692.36"/>
    <s v="ZLIN"/>
    <n v="5"/>
    <n v="0"/>
    <n v="0"/>
    <n v="0"/>
    <s v="ZLIN"/>
    <n v="5"/>
    <n v="0"/>
    <n v="0"/>
    <n v="0"/>
    <m/>
    <m/>
    <m/>
  </r>
  <r>
    <s v="120604003134-0"/>
    <x v="32"/>
    <n v="336100"/>
    <s v="COMPUTADORA  PORTÁTIL"/>
    <s v="13.10.2015"/>
    <n v="847767.26"/>
    <n v="254330.18000000005"/>
    <s v="ZLIN"/>
    <n v="5"/>
    <n v="0"/>
    <n v="0"/>
    <n v="0"/>
    <s v="ZLIN"/>
    <n v="5"/>
    <n v="0"/>
    <n v="0"/>
    <n v="0"/>
    <m/>
    <m/>
    <m/>
  </r>
  <r>
    <s v="120604003135-0"/>
    <x v="32"/>
    <n v="336100"/>
    <s v="COMPUTADORA PORTÁTIL"/>
    <s v="13.10.2015"/>
    <n v="847767.26"/>
    <n v="254330.18000000005"/>
    <s v="ZLIN"/>
    <n v="5"/>
    <n v="0"/>
    <n v="0"/>
    <n v="0"/>
    <s v="ZLIN"/>
    <n v="5"/>
    <n v="0"/>
    <n v="0"/>
    <n v="0"/>
    <m/>
    <m/>
    <m/>
  </r>
  <r>
    <s v="120604003136-0"/>
    <x v="32"/>
    <n v="133301"/>
    <s v="COMPUTADORAS PORTÁLES"/>
    <s v="13.10.2015"/>
    <n v="847767.26"/>
    <n v="254330.18000000005"/>
    <s v="ZLIN"/>
    <n v="5"/>
    <n v="0"/>
    <n v="0"/>
    <n v="0"/>
    <s v="ZLIN"/>
    <n v="5"/>
    <n v="0"/>
    <n v="0"/>
    <n v="0"/>
    <m/>
    <m/>
    <m/>
  </r>
  <r>
    <s v="120604003137-0"/>
    <x v="32"/>
    <n v="332501"/>
    <s v="COMPUTADORA PORTÁTIL"/>
    <s v="13.10.2015"/>
    <n v="847767.26"/>
    <n v="254330.18000000005"/>
    <s v="ZLIN"/>
    <n v="5"/>
    <n v="0"/>
    <n v="0"/>
    <n v="0"/>
    <s v="ZLIN"/>
    <n v="5"/>
    <n v="0"/>
    <n v="0"/>
    <n v="0"/>
    <m/>
    <m/>
    <m/>
  </r>
  <r>
    <s v="120604003138-0"/>
    <x v="32"/>
    <n v="215100"/>
    <s v="COMPUTADORA PORTÁTIL"/>
    <s v="13.10.2015"/>
    <n v="847767.26"/>
    <n v="254330.18000000005"/>
    <s v="ZLIN"/>
    <n v="5"/>
    <n v="0"/>
    <n v="0"/>
    <n v="0"/>
    <s v="ZLIN"/>
    <n v="5"/>
    <n v="0"/>
    <n v="0"/>
    <n v="0"/>
    <m/>
    <m/>
    <m/>
  </r>
  <r>
    <s v="120604003139-0"/>
    <x v="32"/>
    <n v="332401"/>
    <s v="COMPUTADORA PORTÁTIL"/>
    <s v="13.10.2015"/>
    <n v="847767.26"/>
    <n v="254330.18000000005"/>
    <s v="ZLIN"/>
    <n v="5"/>
    <n v="0"/>
    <n v="0"/>
    <n v="0"/>
    <s v="ZLIN"/>
    <n v="5"/>
    <n v="0"/>
    <n v="0"/>
    <n v="0"/>
    <m/>
    <m/>
    <m/>
  </r>
  <r>
    <s v="120604003140-0"/>
    <x v="32"/>
    <n v="133301"/>
    <s v="COMPUTADORA PORTATIL"/>
    <s v="13.10.2015"/>
    <n v="847767.26"/>
    <n v="254330.18000000005"/>
    <s v="ZLIN"/>
    <n v="5"/>
    <n v="0"/>
    <n v="0"/>
    <n v="0"/>
    <s v="ZLIN"/>
    <n v="5"/>
    <n v="0"/>
    <n v="0"/>
    <n v="0"/>
    <m/>
    <m/>
    <m/>
  </r>
  <r>
    <s v="120604003141-0"/>
    <x v="32"/>
    <n v="333501"/>
    <s v="COMPUTADORA PORTATIL"/>
    <s v="13.10.2015"/>
    <n v="847767.26"/>
    <n v="254330.18000000005"/>
    <s v="ZLIN"/>
    <n v="5"/>
    <n v="0"/>
    <n v="0"/>
    <n v="0"/>
    <s v="ZLIN"/>
    <n v="5"/>
    <n v="0"/>
    <n v="0"/>
    <n v="0"/>
    <m/>
    <m/>
    <m/>
  </r>
  <r>
    <s v="120604003142-0"/>
    <x v="32"/>
    <n v="213100"/>
    <s v="COMPUTADORA PORTATIL"/>
    <s v="13.10.2015"/>
    <n v="847767.26"/>
    <n v="254330.18000000005"/>
    <s v="ZLIN"/>
    <n v="5"/>
    <n v="0"/>
    <n v="0"/>
    <n v="0"/>
    <s v="ZLIN"/>
    <n v="5"/>
    <n v="0"/>
    <n v="0"/>
    <n v="0"/>
    <m/>
    <m/>
    <m/>
  </r>
  <r>
    <s v="120604003143-0"/>
    <x v="32"/>
    <n v="341102"/>
    <s v="COMPUTADORAS PORTÁLES"/>
    <s v="13.10.2015"/>
    <n v="847767.26"/>
    <n v="254330.18000000005"/>
    <s v="ZLIN"/>
    <n v="5"/>
    <n v="0"/>
    <n v="0"/>
    <n v="0"/>
    <s v="ZLIN"/>
    <n v="5"/>
    <n v="0"/>
    <n v="0"/>
    <n v="0"/>
    <m/>
    <m/>
    <m/>
  </r>
  <r>
    <s v="120604003144-0"/>
    <x v="32"/>
    <n v="344202"/>
    <s v="COMPUTADORA PORTATIL"/>
    <s v="13.10.2015"/>
    <n v="847767.26"/>
    <n v="254330.18000000005"/>
    <s v="ZLIN"/>
    <n v="5"/>
    <n v="0"/>
    <n v="0"/>
    <n v="0"/>
    <s v="ZLIN"/>
    <n v="5"/>
    <n v="0"/>
    <n v="0"/>
    <n v="0"/>
    <m/>
    <m/>
    <m/>
  </r>
  <r>
    <s v="120604003145-0"/>
    <x v="32"/>
    <n v="341100"/>
    <s v="COMPUTADORA PORTATIL"/>
    <s v="13.10.2015"/>
    <n v="847767.26"/>
    <n v="254330.18000000005"/>
    <s v="ZLIN"/>
    <n v="5"/>
    <n v="0"/>
    <n v="0"/>
    <n v="0"/>
    <s v="ZLIN"/>
    <n v="5"/>
    <n v="0"/>
    <n v="0"/>
    <n v="0"/>
    <m/>
    <m/>
    <m/>
  </r>
  <r>
    <s v="120604003146-0"/>
    <x v="32"/>
    <n v="213201"/>
    <s v="COMPUTADORA PORTATIL"/>
    <s v="13.10.2015"/>
    <n v="847767.26"/>
    <n v="254330.18000000005"/>
    <s v="ZLIN"/>
    <n v="5"/>
    <n v="0"/>
    <n v="0"/>
    <n v="0"/>
    <s v="ZLIN"/>
    <n v="5"/>
    <n v="0"/>
    <n v="0"/>
    <n v="0"/>
    <m/>
    <m/>
    <m/>
  </r>
  <r>
    <s v="120604003147-0"/>
    <x v="32"/>
    <n v="213201"/>
    <s v="COMPUTADORA PORTATIL"/>
    <s v="13.10.2015"/>
    <n v="847767.26"/>
    <n v="254330.18000000005"/>
    <s v="ZLIN"/>
    <n v="5"/>
    <n v="0"/>
    <n v="0"/>
    <n v="0"/>
    <s v="ZLIN"/>
    <n v="5"/>
    <n v="0"/>
    <n v="0"/>
    <n v="0"/>
    <m/>
    <m/>
    <m/>
  </r>
  <r>
    <s v="120604003148-0"/>
    <x v="32"/>
    <n v="213201"/>
    <s v="COMPUTADORA PORTATIL"/>
    <s v="13.10.2015"/>
    <n v="847767.26"/>
    <n v="254330.18000000005"/>
    <s v="ZLIN"/>
    <n v="5"/>
    <n v="0"/>
    <n v="0"/>
    <n v="0"/>
    <s v="ZLIN"/>
    <n v="5"/>
    <n v="0"/>
    <n v="0"/>
    <n v="0"/>
    <m/>
    <m/>
    <m/>
  </r>
  <r>
    <s v="120604003149-0"/>
    <x v="32"/>
    <n v="333301"/>
    <s v="COMPUTADORA PORTATIL"/>
    <s v="13.10.2015"/>
    <n v="847676.16"/>
    <n v="254302.84000000008"/>
    <s v="ZLIN"/>
    <n v="5"/>
    <n v="0"/>
    <n v="0"/>
    <n v="0"/>
    <s v="ZLIN"/>
    <n v="5"/>
    <n v="0"/>
    <n v="0"/>
    <n v="0"/>
    <m/>
    <m/>
    <m/>
  </r>
  <r>
    <s v="120604003150-0"/>
    <x v="32"/>
    <n v="323303"/>
    <s v="IMPRESORA UAI"/>
    <s v="20.05.2015"/>
    <n v="203402.6"/>
    <n v="77970.990000000005"/>
    <s v="ZLIN"/>
    <n v="5"/>
    <n v="0"/>
    <n v="0"/>
    <n v="0"/>
    <s v="ZLIN"/>
    <n v="5"/>
    <n v="0"/>
    <n v="0"/>
    <n v="0"/>
    <m/>
    <m/>
    <m/>
  </r>
  <r>
    <s v="120604003151-0"/>
    <x v="32"/>
    <n v="335206"/>
    <s v="IPAD"/>
    <s v="19.05.2015"/>
    <n v="313275"/>
    <n v="120088.75"/>
    <s v="ZLIN"/>
    <n v="5"/>
    <n v="0"/>
    <n v="0"/>
    <n v="0"/>
    <s v="ZLIN"/>
    <n v="5"/>
    <n v="0"/>
    <n v="0"/>
    <n v="0"/>
    <m/>
    <m/>
    <m/>
  </r>
  <r>
    <s v="120604003152-0"/>
    <x v="32"/>
    <n v="335206"/>
    <s v="IPAD"/>
    <s v="19.05.2015"/>
    <n v="313275"/>
    <n v="120088.75"/>
    <s v="ZLIN"/>
    <n v="5"/>
    <n v="0"/>
    <n v="0"/>
    <n v="0"/>
    <s v="ZLIN"/>
    <n v="5"/>
    <n v="0"/>
    <n v="0"/>
    <n v="0"/>
    <m/>
    <m/>
    <m/>
  </r>
  <r>
    <s v="120604003153-0"/>
    <x v="32"/>
    <n v="335206"/>
    <s v="IPAD"/>
    <s v="19.05.2015"/>
    <n v="313275"/>
    <n v="120088.75"/>
    <s v="ZLIN"/>
    <n v="5"/>
    <n v="0"/>
    <n v="0"/>
    <n v="0"/>
    <s v="ZLIN"/>
    <n v="5"/>
    <n v="0"/>
    <n v="0"/>
    <n v="0"/>
    <m/>
    <m/>
    <m/>
  </r>
  <r>
    <s v="120604003154-0"/>
    <x v="32"/>
    <n v="335206"/>
    <s v="IPAD"/>
    <s v="19.05.2015"/>
    <n v="313275"/>
    <n v="120088.75"/>
    <s v="ZLIN"/>
    <n v="5"/>
    <n v="0"/>
    <n v="0"/>
    <n v="0"/>
    <s v="ZLIN"/>
    <n v="5"/>
    <n v="0"/>
    <n v="0"/>
    <n v="0"/>
    <m/>
    <m/>
    <m/>
  </r>
  <r>
    <s v="120604003155-0"/>
    <x v="32"/>
    <n v="214301"/>
    <s v="Tablet tipo industrial"/>
    <s v="27.10.2015"/>
    <n v="2473875.4700000002"/>
    <n v="742162.64000000013"/>
    <s v="ZLIN"/>
    <n v="5"/>
    <n v="0"/>
    <n v="0"/>
    <n v="0"/>
    <s v="ZLIN"/>
    <n v="5"/>
    <n v="0"/>
    <n v="0"/>
    <n v="0"/>
    <m/>
    <m/>
    <m/>
  </r>
  <r>
    <s v="120604003156-0"/>
    <x v="32"/>
    <n v="214301"/>
    <s v="Tablet tipo industrial"/>
    <s v="27.10.2015"/>
    <n v="2473875.4700000002"/>
    <n v="742162.64000000013"/>
    <s v="ZLIN"/>
    <n v="5"/>
    <n v="0"/>
    <n v="0"/>
    <n v="0"/>
    <s v="ZLIN"/>
    <n v="5"/>
    <n v="0"/>
    <n v="0"/>
    <n v="0"/>
    <m/>
    <m/>
    <m/>
  </r>
  <r>
    <s v="120604003157-0"/>
    <x v="32"/>
    <n v="214301"/>
    <s v="Tablet tipo industrial"/>
    <s v="27.10.2015"/>
    <n v="2473870.11"/>
    <n v="742161.0299999998"/>
    <s v="ZLIN"/>
    <n v="5"/>
    <n v="0"/>
    <n v="0"/>
    <n v="0"/>
    <s v="ZLIN"/>
    <n v="5"/>
    <n v="0"/>
    <n v="0"/>
    <n v="0"/>
    <m/>
    <m/>
    <m/>
  </r>
  <r>
    <s v="120604003158-0"/>
    <x v="32"/>
    <n v="333501"/>
    <s v="IMPRESORA MULTIFUNCIONAL"/>
    <s v="08.06.2015"/>
    <n v="427171.64"/>
    <n v="156629.60000000003"/>
    <s v="ZLIN"/>
    <n v="5"/>
    <n v="0"/>
    <n v="0"/>
    <n v="0"/>
    <s v="ZLIN"/>
    <n v="5"/>
    <n v="0"/>
    <n v="0"/>
    <n v="0"/>
    <m/>
    <m/>
    <m/>
  </r>
  <r>
    <s v="120604003159-0"/>
    <x v="32"/>
    <n v="211100"/>
    <s v="IMPRESORA MULTIFUNCIONAL"/>
    <s v="08.06.2015"/>
    <n v="427171.64"/>
    <n v="156629.60000000003"/>
    <s v="ZLIN"/>
    <n v="5"/>
    <n v="0"/>
    <n v="0"/>
    <n v="0"/>
    <s v="ZLIN"/>
    <n v="5"/>
    <n v="0"/>
    <n v="0"/>
    <n v="0"/>
    <m/>
    <m/>
    <m/>
  </r>
  <r>
    <s v="120604003160-0"/>
    <x v="32"/>
    <n v="333201"/>
    <s v="IMPRESORA MULTIFUNCIONAL"/>
    <s v="08.06.2015"/>
    <n v="427171.64"/>
    <n v="156629.60000000003"/>
    <s v="ZLIN"/>
    <n v="5"/>
    <n v="0"/>
    <n v="0"/>
    <n v="0"/>
    <s v="ZLIN"/>
    <n v="5"/>
    <n v="0"/>
    <n v="0"/>
    <n v="0"/>
    <m/>
    <m/>
    <m/>
  </r>
  <r>
    <s v="120604003161-0"/>
    <x v="32"/>
    <n v="213100"/>
    <s v="SERVIDOR"/>
    <s v="31.08.2015"/>
    <n v="2565660.4500000002"/>
    <n v="1111786.2000000002"/>
    <s v="ZLIN"/>
    <n v="5"/>
    <n v="0"/>
    <n v="0"/>
    <n v="0"/>
    <s v="ZLIN"/>
    <n v="5"/>
    <n v="0"/>
    <n v="0"/>
    <n v="0"/>
    <m/>
    <m/>
    <m/>
  </r>
  <r>
    <s v="120604003162-0"/>
    <x v="32"/>
    <n v="213100"/>
    <s v="SERVIDOR"/>
    <s v="31.08.2015"/>
    <n v="2565660.4500000002"/>
    <n v="1111786.2000000002"/>
    <s v="ZLIN"/>
    <n v="5"/>
    <n v="0"/>
    <n v="0"/>
    <n v="0"/>
    <s v="ZLIN"/>
    <n v="5"/>
    <n v="0"/>
    <n v="0"/>
    <n v="0"/>
    <m/>
    <m/>
    <m/>
  </r>
  <r>
    <s v="120604003163-0"/>
    <x v="32"/>
    <n v="213100"/>
    <s v="SERVIDOR"/>
    <s v="31.08.2015"/>
    <n v="2565660.4500000002"/>
    <n v="1111786.2000000002"/>
    <s v="ZLIN"/>
    <n v="5"/>
    <n v="0"/>
    <n v="0"/>
    <n v="0"/>
    <s v="ZLIN"/>
    <n v="5"/>
    <n v="0"/>
    <n v="0"/>
    <n v="0"/>
    <m/>
    <m/>
    <m/>
  </r>
  <r>
    <s v="120604003164-0"/>
    <x v="32"/>
    <n v="213100"/>
    <s v="SERVIDOR"/>
    <s v="31.08.2015"/>
    <n v="2565660.4500000002"/>
    <n v="1111786.2000000002"/>
    <s v="ZLIN"/>
    <n v="5"/>
    <n v="0"/>
    <n v="0"/>
    <n v="0"/>
    <s v="ZLIN"/>
    <n v="5"/>
    <n v="0"/>
    <n v="0"/>
    <n v="0"/>
    <m/>
    <m/>
    <m/>
  </r>
  <r>
    <s v="120604003165-0"/>
    <x v="32"/>
    <n v="213100"/>
    <s v="SERVIDOR"/>
    <s v="31.08.2015"/>
    <n v="3055946.55"/>
    <n v="1324243.4999999998"/>
    <s v="ZLIN"/>
    <n v="5"/>
    <n v="0"/>
    <n v="0"/>
    <n v="0"/>
    <s v="ZLIN"/>
    <n v="5"/>
    <n v="0"/>
    <n v="0"/>
    <n v="0"/>
    <m/>
    <m/>
    <m/>
  </r>
  <r>
    <s v="120604003166-0"/>
    <x v="32"/>
    <n v="213100"/>
    <s v="SERVIDOR"/>
    <s v="31.08.2015"/>
    <n v="3055941.16"/>
    <n v="1324241.1700000002"/>
    <s v="ZLIN"/>
    <n v="5"/>
    <n v="0"/>
    <n v="0"/>
    <n v="0"/>
    <s v="ZLIN"/>
    <n v="5"/>
    <n v="0"/>
    <n v="0"/>
    <n v="0"/>
    <m/>
    <m/>
    <m/>
  </r>
  <r>
    <s v="120604003167-0"/>
    <x v="32"/>
    <n v="213100"/>
    <s v="SERVIDOR TIPO DENSO"/>
    <s v="31.08.2015"/>
    <n v="2565660.4500000002"/>
    <n v="1111786.2000000002"/>
    <s v="ZLIN"/>
    <n v="5"/>
    <n v="0"/>
    <n v="0"/>
    <n v="0"/>
    <s v="ZLIN"/>
    <n v="5"/>
    <n v="0"/>
    <n v="0"/>
    <n v="0"/>
    <m/>
    <m/>
    <m/>
  </r>
  <r>
    <s v="120604003168-0"/>
    <x v="32"/>
    <n v="213100"/>
    <s v="SERVIDOR TIPO DENSO"/>
    <s v="31.08.2015"/>
    <n v="2565660.4500000002"/>
    <n v="1111786.2000000002"/>
    <s v="ZLIN"/>
    <n v="5"/>
    <n v="0"/>
    <n v="0"/>
    <n v="0"/>
    <s v="ZLIN"/>
    <n v="5"/>
    <n v="0"/>
    <n v="0"/>
    <n v="0"/>
    <m/>
    <m/>
    <m/>
  </r>
  <r>
    <s v="120604003169-0"/>
    <x v="32"/>
    <n v="213100"/>
    <s v="SERVIDOR TIPO DENSO"/>
    <s v="31.08.2015"/>
    <n v="2565660.4500000002"/>
    <n v="1111786.2000000002"/>
    <s v="ZLIN"/>
    <n v="5"/>
    <n v="0"/>
    <n v="0"/>
    <n v="0"/>
    <s v="ZLIN"/>
    <n v="5"/>
    <n v="0"/>
    <n v="0"/>
    <n v="0"/>
    <m/>
    <m/>
    <m/>
  </r>
  <r>
    <s v="120604003170-0"/>
    <x v="32"/>
    <n v="213100"/>
    <s v="SERVIDOR TIPO DENSO"/>
    <s v="31.08.2015"/>
    <n v="2565660.4500000002"/>
    <n v="1111786.2000000002"/>
    <s v="ZLIN"/>
    <n v="5"/>
    <n v="0"/>
    <n v="0"/>
    <n v="0"/>
    <s v="ZLIN"/>
    <n v="5"/>
    <n v="0"/>
    <n v="0"/>
    <n v="0"/>
    <m/>
    <m/>
    <m/>
  </r>
  <r>
    <s v="120604003178-0"/>
    <x v="32"/>
    <n v="311100"/>
    <s v="SCANNER ALTO VOLUMEN"/>
    <s v="31.08.2015"/>
    <n v="4736960"/>
    <n v="2000049.7799999998"/>
    <s v="ZLIN"/>
    <n v="5"/>
    <n v="0"/>
    <n v="0"/>
    <n v="0"/>
    <s v="ZLIN"/>
    <n v="5"/>
    <n v="0"/>
    <n v="0"/>
    <n v="0"/>
    <m/>
    <m/>
    <m/>
  </r>
  <r>
    <s v="120604003179-0"/>
    <x v="32"/>
    <n v="332100"/>
    <s v="SCANNER ALTO VOLUMEN"/>
    <s v="31.08.2015"/>
    <n v="4736960"/>
    <n v="2000049.7799999998"/>
    <s v="ZLIN"/>
    <n v="5"/>
    <n v="0"/>
    <n v="0"/>
    <n v="0"/>
    <s v="ZLIN"/>
    <n v="5"/>
    <n v="0"/>
    <n v="0"/>
    <n v="0"/>
    <m/>
    <m/>
    <m/>
  </r>
  <r>
    <s v="120604003180-0"/>
    <x v="32"/>
    <n v="335201"/>
    <s v="SCANNER ALTO VOLUMEN"/>
    <s v="31.08.2015"/>
    <n v="4736960"/>
    <n v="2000049.7799999998"/>
    <s v="ZLIN"/>
    <n v="5"/>
    <n v="0"/>
    <n v="0"/>
    <n v="0"/>
    <s v="ZLIN"/>
    <n v="5"/>
    <n v="0"/>
    <n v="0"/>
    <n v="0"/>
    <m/>
    <m/>
    <m/>
  </r>
  <r>
    <s v="120604003181-0"/>
    <x v="32"/>
    <n v="333501"/>
    <s v="SCANNER ALTO VOLUMEN"/>
    <s v="31.08.2015"/>
    <n v="4736960"/>
    <n v="2000049.7799999998"/>
    <s v="ZLIN"/>
    <n v="5"/>
    <n v="0"/>
    <n v="0"/>
    <n v="0"/>
    <s v="ZLIN"/>
    <n v="5"/>
    <n v="0"/>
    <n v="0"/>
    <n v="0"/>
    <m/>
    <m/>
    <m/>
  </r>
  <r>
    <s v="120604003182-0"/>
    <x v="32"/>
    <n v="322301"/>
    <s v="SCANNER ALTO VOLUMEN"/>
    <s v="31.08.2015"/>
    <n v="4736960"/>
    <n v="2000049.7799999998"/>
    <s v="ZLIN"/>
    <n v="5"/>
    <n v="0"/>
    <n v="0"/>
    <n v="0"/>
    <s v="ZLIN"/>
    <n v="5"/>
    <n v="0"/>
    <n v="0"/>
    <n v="0"/>
    <m/>
    <m/>
    <m/>
  </r>
  <r>
    <s v="120604003183-0"/>
    <x v="32"/>
    <n v="315100"/>
    <s v="UPS 10.000va"/>
    <s v="17.07.2015"/>
    <n v="2337066.61"/>
    <n v="817973.30999999982"/>
    <s v="ZLIN"/>
    <n v="5"/>
    <n v="0"/>
    <n v="0"/>
    <n v="0"/>
    <s v="ZLIN"/>
    <n v="5"/>
    <n v="0"/>
    <n v="0"/>
    <n v="0"/>
    <m/>
    <m/>
    <m/>
  </r>
  <r>
    <s v="120604003184-0"/>
    <x v="32"/>
    <n v="322301"/>
    <s v="SISTEMA CONTROL DISTRIBUIDO (DSC)"/>
    <s v="31.05.2016"/>
    <n v="58732555.590000004"/>
    <n v="10767635.200000003"/>
    <s v="ZLIN"/>
    <n v="5"/>
    <n v="0"/>
    <n v="0"/>
    <n v="0"/>
    <s v="ZLIN"/>
    <n v="5"/>
    <n v="0"/>
    <n v="0"/>
    <n v="0"/>
    <m/>
    <m/>
    <m/>
  </r>
  <r>
    <s v="120604003184-1"/>
    <x v="32"/>
    <n v="322301"/>
    <s v="FSC SAFETY MANAGER MODULE (CONTR"/>
    <s v="31.05.2016"/>
    <n v="44429252.240000002"/>
    <n v="8145362.9100000039"/>
    <s v="ZLIN"/>
    <n v="5"/>
    <n v="0"/>
    <n v="0"/>
    <n v="0"/>
    <s v="ZLIN"/>
    <n v="5"/>
    <n v="0"/>
    <n v="0"/>
    <n v="0"/>
    <m/>
    <m/>
    <m/>
  </r>
  <r>
    <s v="120604003184-2"/>
    <x v="32"/>
    <n v="322301"/>
    <s v="FSC Safety Manager Module ( FSC-"/>
    <s v="31.05.2016"/>
    <n v="44429252.240000002"/>
    <n v="8145362.9100000039"/>
    <s v="ZLIN"/>
    <n v="5"/>
    <n v="0"/>
    <n v="0"/>
    <n v="0"/>
    <s v="ZLIN"/>
    <n v="5"/>
    <n v="0"/>
    <n v="0"/>
    <n v="0"/>
    <m/>
    <m/>
    <m/>
  </r>
  <r>
    <s v="120604003184-3"/>
    <x v="32"/>
    <n v="322301"/>
    <s v="SERVER, PC 2900-III TOWER"/>
    <s v="31.05.2016"/>
    <n v="37257558.990000002"/>
    <n v="6830552.4900000021"/>
    <s v="ZLIN"/>
    <n v="5"/>
    <n v="0"/>
    <n v="0"/>
    <n v="0"/>
    <s v="ZLIN"/>
    <n v="5"/>
    <n v="0"/>
    <n v="0"/>
    <n v="0"/>
    <m/>
    <m/>
    <m/>
  </r>
  <r>
    <s v="120604003184-4"/>
    <x v="32"/>
    <n v="322301"/>
    <s v="APP to APP upgrade on PE2950iii-"/>
    <s v="31.05.2016"/>
    <n v="96960150.670000002"/>
    <n v="17776027.620000005"/>
    <s v="ZLIN"/>
    <n v="5"/>
    <n v="0"/>
    <n v="0"/>
    <n v="0"/>
    <s v="ZLIN"/>
    <n v="5"/>
    <n v="0"/>
    <n v="0"/>
    <n v="0"/>
    <m/>
    <m/>
    <m/>
  </r>
  <r>
    <s v="120604003184-5"/>
    <x v="32"/>
    <n v="322301"/>
    <s v="Software migración de la red LCN"/>
    <s v="31.05.2016"/>
    <n v="221561267.78"/>
    <n v="40619565.75999999"/>
    <s v="ZLIN"/>
    <n v="5"/>
    <n v="0"/>
    <n v="0"/>
    <n v="0"/>
    <s v="ZLIN"/>
    <n v="5"/>
    <n v="0"/>
    <n v="0"/>
    <n v="0"/>
    <m/>
    <m/>
    <m/>
  </r>
  <r>
    <s v="120604003184-6"/>
    <x v="32"/>
    <n v="322301"/>
    <s v="APP UPGRADE SOLUTION PKG ( kit T"/>
    <s v="31.05.2016"/>
    <n v="36611794"/>
    <n v="6712162.2399999984"/>
    <s v="ZLIN"/>
    <n v="5"/>
    <n v="0"/>
    <n v="0"/>
    <n v="0"/>
    <s v="ZLIN"/>
    <n v="5"/>
    <n v="0"/>
    <n v="0"/>
    <n v="0"/>
    <m/>
    <m/>
    <m/>
  </r>
  <r>
    <s v="120604003184-7"/>
    <x v="32"/>
    <n v="322301"/>
    <s v="TPS Convergence to Redundant ESV"/>
    <s v="31.05.2016"/>
    <n v="135450905.69999999"/>
    <n v="24832666.049999982"/>
    <s v="ZLIN"/>
    <n v="5"/>
    <n v="0"/>
    <n v="0"/>
    <n v="0"/>
    <s v="ZLIN"/>
    <n v="5"/>
    <n v="0"/>
    <n v="0"/>
    <n v="0"/>
    <m/>
    <m/>
    <m/>
  </r>
  <r>
    <s v="120604003184-8"/>
    <x v="32"/>
    <n v="322301"/>
    <s v="Software and Enhancement, System"/>
    <s v="31.05.2016"/>
    <n v="49119718.130000003"/>
    <n v="9005281.6600000039"/>
    <s v="ZLIN"/>
    <n v="5"/>
    <n v="0"/>
    <n v="0"/>
    <n v="0"/>
    <s v="ZLIN"/>
    <n v="5"/>
    <n v="0"/>
    <n v="0"/>
    <n v="0"/>
    <m/>
    <m/>
    <m/>
  </r>
  <r>
    <s v="120604003184-9"/>
    <x v="32"/>
    <n v="322301"/>
    <s v="APP BASE SOFTWARE"/>
    <s v="31.05.2016"/>
    <n v="82368334.469999999"/>
    <n v="15100861.319999993"/>
    <s v="ZLIN"/>
    <n v="5"/>
    <n v="0"/>
    <n v="0"/>
    <n v="0"/>
    <s v="ZLIN"/>
    <n v="5"/>
    <n v="0"/>
    <n v="0"/>
    <n v="0"/>
    <m/>
    <m/>
    <m/>
  </r>
  <r>
    <s v="120604003184-10"/>
    <x v="32"/>
    <n v="322301"/>
    <s v="ENTIS SOFTWARE MIGRATION"/>
    <s v="31.05.2016"/>
    <n v="81257191.560000002"/>
    <n v="14897151.780000001"/>
    <s v="ZLIN"/>
    <n v="5"/>
    <n v="0"/>
    <n v="0"/>
    <n v="0"/>
    <s v="ZLIN"/>
    <n v="5"/>
    <n v="0"/>
    <n v="0"/>
    <n v="0"/>
    <m/>
    <m/>
    <m/>
  </r>
  <r>
    <s v="120604003184-11"/>
    <x v="32"/>
    <n v="322301"/>
    <s v="DSC Software Enhancement and Sup"/>
    <s v="31.05.2016"/>
    <n v="46775653.219999999"/>
    <n v="8575536.4200000018"/>
    <s v="ZLIN"/>
    <n v="5"/>
    <n v="0"/>
    <n v="0"/>
    <n v="0"/>
    <s v="ZLIN"/>
    <n v="5"/>
    <n v="0"/>
    <n v="0"/>
    <n v="0"/>
    <m/>
    <m/>
    <m/>
  </r>
  <r>
    <s v="120604003184-12"/>
    <x v="32"/>
    <n v="322301"/>
    <s v="PWA LCNP4E  (EXP)"/>
    <s v="31.05.2016"/>
    <n v="50790448.909999996"/>
    <n v="9311582.299999997"/>
    <s v="ZLIN"/>
    <n v="5"/>
    <n v="0"/>
    <n v="0"/>
    <n v="0"/>
    <s v="ZLIN"/>
    <n v="5"/>
    <n v="0"/>
    <n v="0"/>
    <n v="0"/>
    <m/>
    <m/>
    <m/>
  </r>
  <r>
    <s v="120604003184-13"/>
    <x v="32"/>
    <n v="322301"/>
    <s v="PWA LCNP4E  (EXP)"/>
    <s v="31.05.2016"/>
    <n v="50790448.909999996"/>
    <n v="9311582.299999997"/>
    <s v="ZLIN"/>
    <n v="5"/>
    <n v="0"/>
    <n v="0"/>
    <n v="0"/>
    <s v="ZLIN"/>
    <n v="5"/>
    <n v="0"/>
    <n v="0"/>
    <n v="0"/>
    <m/>
    <m/>
    <m/>
  </r>
  <r>
    <s v="120604003184-14"/>
    <x v="32"/>
    <n v="322301"/>
    <s v="DSC Software Enhancement and Sup"/>
    <s v="31.05.2016"/>
    <n v="43416898.969999999"/>
    <n v="7959764.8100000024"/>
    <s v="ZLIN"/>
    <n v="5"/>
    <n v="0"/>
    <n v="0"/>
    <n v="0"/>
    <s v="ZLIN"/>
    <n v="5"/>
    <n v="0"/>
    <n v="0"/>
    <n v="0"/>
    <m/>
    <m/>
    <m/>
  </r>
  <r>
    <s v="120604003185-0"/>
    <x v="32"/>
    <n v="134100"/>
    <s v="IPAD AIR"/>
    <s v="03.08.2015"/>
    <n v="495806.74"/>
    <n v="165268.90999999997"/>
    <s v="ZLIN"/>
    <n v="5"/>
    <n v="0"/>
    <n v="0"/>
    <n v="0"/>
    <s v="ZLIN"/>
    <n v="5"/>
    <n v="0"/>
    <n v="0"/>
    <n v="0"/>
    <m/>
    <m/>
    <m/>
  </r>
  <r>
    <s v="120604003186-0"/>
    <x v="32"/>
    <n v="213100"/>
    <s v="IPAD AIR"/>
    <s v="03.08.2015"/>
    <n v="495806.73"/>
    <n v="165268.90999999997"/>
    <s v="ZLIN"/>
    <n v="5"/>
    <n v="0"/>
    <n v="0"/>
    <n v="0"/>
    <s v="ZLIN"/>
    <n v="5"/>
    <n v="0"/>
    <n v="0"/>
    <n v="0"/>
    <m/>
    <m/>
    <m/>
  </r>
  <r>
    <s v="120604003187-0"/>
    <x v="32"/>
    <n v="134100"/>
    <s v="IPAD AIR"/>
    <s v="03.08.2015"/>
    <n v="495806.73"/>
    <n v="165268.90999999997"/>
    <s v="ZLIN"/>
    <n v="5"/>
    <n v="0"/>
    <n v="0"/>
    <n v="0"/>
    <s v="ZLIN"/>
    <n v="5"/>
    <n v="0"/>
    <n v="0"/>
    <n v="0"/>
    <m/>
    <m/>
    <m/>
  </r>
  <r>
    <s v="120604003188-0"/>
    <x v="32"/>
    <n v="343202"/>
    <s v="IMPRESORA LASER"/>
    <s v="18.08.2015"/>
    <n v="375273"/>
    <n v="125091"/>
    <s v="ZLIN"/>
    <n v="5"/>
    <n v="0"/>
    <n v="0"/>
    <n v="0"/>
    <s v="ZLIN"/>
    <n v="5"/>
    <n v="0"/>
    <n v="0"/>
    <n v="0"/>
    <m/>
    <m/>
    <m/>
  </r>
  <r>
    <s v="120604003189-0"/>
    <x v="32"/>
    <n v="343203"/>
    <s v="IMPRESORA LASER"/>
    <s v="18.08.2015"/>
    <n v="375273"/>
    <n v="125091"/>
    <s v="ZLIN"/>
    <n v="5"/>
    <n v="0"/>
    <n v="0"/>
    <n v="0"/>
    <s v="ZLIN"/>
    <n v="5"/>
    <n v="0"/>
    <n v="0"/>
    <n v="0"/>
    <m/>
    <m/>
    <m/>
  </r>
  <r>
    <s v="120604003191-0"/>
    <x v="32"/>
    <n v="344202"/>
    <s v="SISTEMA INTERACTIVO 2000"/>
    <s v="31.08.1998"/>
    <n v="113971.5"/>
    <n v="102574.35"/>
    <s v="ZLI1"/>
    <n v="10"/>
    <n v="0"/>
    <n v="148964.71"/>
    <n v="134068.24"/>
    <s v="ZLIN"/>
    <n v="10"/>
    <n v="0"/>
    <n v="0"/>
    <n v="0"/>
    <m/>
    <m/>
    <m/>
  </r>
  <r>
    <s v="120604003192-0"/>
    <x v="32"/>
    <n v="344202"/>
    <s v="SISTEMA INTERACTIVO 2000"/>
    <s v="31.08.1998"/>
    <n v="113971.5"/>
    <n v="102574.35"/>
    <s v="ZLI1"/>
    <n v="10"/>
    <n v="0"/>
    <n v="148964.71"/>
    <n v="134068.24"/>
    <s v="ZLIN"/>
    <n v="10"/>
    <n v="0"/>
    <n v="0"/>
    <n v="0"/>
    <m/>
    <m/>
    <m/>
  </r>
  <r>
    <s v="120604003193-0"/>
    <x v="32"/>
    <n v="344202"/>
    <s v="SISTEMA INTERACTIVO 2000"/>
    <s v="31.08.1998"/>
    <n v="113971.5"/>
    <n v="102574.35"/>
    <s v="ZLI1"/>
    <n v="10"/>
    <n v="0"/>
    <n v="148964.71"/>
    <n v="134068.24"/>
    <s v="ZLIN"/>
    <n v="10"/>
    <n v="0"/>
    <n v="0"/>
    <n v="0"/>
    <m/>
    <m/>
    <m/>
  </r>
  <r>
    <s v="120604003194-0"/>
    <x v="32"/>
    <n v="344202"/>
    <s v="SISTEMA INTERACTIVO 2000"/>
    <s v="31.08.1998"/>
    <n v="113971.5"/>
    <n v="102574.35"/>
    <s v="ZLI1"/>
    <n v="10"/>
    <n v="0"/>
    <n v="148964.71"/>
    <n v="134068.24"/>
    <s v="ZLIN"/>
    <n v="10"/>
    <n v="0"/>
    <n v="0"/>
    <n v="0"/>
    <m/>
    <m/>
    <m/>
  </r>
  <r>
    <s v="120604003195-0"/>
    <x v="32"/>
    <n v="344202"/>
    <s v="SISTEMA INTERACTIVO 2000"/>
    <s v="31.08.1998"/>
    <n v="113971.5"/>
    <n v="102574.35"/>
    <s v="ZLI1"/>
    <n v="10"/>
    <n v="0"/>
    <n v="148964.71"/>
    <n v="134068.24"/>
    <s v="ZLIN"/>
    <n v="10"/>
    <n v="0"/>
    <n v="0"/>
    <n v="0"/>
    <m/>
    <m/>
    <m/>
  </r>
  <r>
    <s v="120604003196-0"/>
    <x v="32"/>
    <n v="344202"/>
    <s v="SISTEMA INTERACTIVO 2000"/>
    <s v="31.08.1998"/>
    <n v="113971.5"/>
    <n v="102574.35"/>
    <s v="ZLI1"/>
    <n v="10"/>
    <n v="0"/>
    <n v="148964.71"/>
    <n v="134068.24"/>
    <s v="ZLIN"/>
    <n v="10"/>
    <n v="0"/>
    <n v="0"/>
    <n v="0"/>
    <m/>
    <m/>
    <m/>
  </r>
  <r>
    <s v="120604003197-0"/>
    <x v="32"/>
    <n v="344202"/>
    <s v="SISTEMA INTERACTIVO 2000"/>
    <s v="31.08.1998"/>
    <n v="113970.5"/>
    <n v="102573.45"/>
    <s v="ZLI1"/>
    <n v="10"/>
    <n v="0"/>
    <n v="148963.44"/>
    <n v="134067.1"/>
    <s v="ZLIN"/>
    <n v="10"/>
    <n v="0"/>
    <n v="0"/>
    <n v="0"/>
    <m/>
    <m/>
    <m/>
  </r>
  <r>
    <s v="120604003198-0"/>
    <x v="32"/>
    <n v="344202"/>
    <s v="SISTEMA INTERACTIVO 2000"/>
    <s v="31.08.1998"/>
    <n v="113971.5"/>
    <n v="102574.35"/>
    <s v="ZLI1"/>
    <n v="10"/>
    <n v="0"/>
    <n v="148964.71"/>
    <n v="134068.24"/>
    <s v="ZLIN"/>
    <n v="10"/>
    <n v="0"/>
    <n v="0"/>
    <n v="0"/>
    <m/>
    <m/>
    <m/>
  </r>
  <r>
    <s v="120604003199-0"/>
    <x v="32"/>
    <n v="344201"/>
    <s v="SISTEMA INTERACTIVO 2000"/>
    <s v="31.08.1998"/>
    <n v="113971.5"/>
    <n v="102574.35"/>
    <s v="ZLI1"/>
    <n v="10"/>
    <n v="0"/>
    <n v="148964.71"/>
    <n v="134068.24"/>
    <s v="ZLIN"/>
    <n v="10"/>
    <n v="0"/>
    <n v="0"/>
    <n v="0"/>
    <m/>
    <m/>
    <m/>
  </r>
  <r>
    <s v="120604003200-0"/>
    <x v="32"/>
    <n v="344202"/>
    <s v="SISTEMA INTERACTIVO 2000"/>
    <s v="31.08.1998"/>
    <n v="113971.5"/>
    <n v="102574.35"/>
    <s v="ZLI1"/>
    <n v="10"/>
    <n v="0"/>
    <n v="148964.71"/>
    <n v="134068.24"/>
    <s v="ZLIN"/>
    <n v="10"/>
    <n v="0"/>
    <n v="0"/>
    <n v="0"/>
    <m/>
    <m/>
    <m/>
  </r>
  <r>
    <s v="120604003201-0"/>
    <x v="32"/>
    <n v="344202"/>
    <s v="SISTEMA INTERACTIVO 2000"/>
    <s v="31.08.1998"/>
    <n v="113971.5"/>
    <n v="102574.35"/>
    <s v="ZLI1"/>
    <n v="10"/>
    <n v="0"/>
    <n v="148964.71"/>
    <n v="134068.24"/>
    <s v="ZLIN"/>
    <n v="10"/>
    <n v="0"/>
    <n v="0"/>
    <n v="0"/>
    <m/>
    <m/>
    <m/>
  </r>
  <r>
    <s v="120604003202-0"/>
    <x v="32"/>
    <n v="323304"/>
    <s v="Impresora de matrix de punto"/>
    <s v="11.09.2015"/>
    <n v="172968.74"/>
    <n v="54773.439999999988"/>
    <s v="ZLIN"/>
    <n v="5"/>
    <n v="0"/>
    <n v="0"/>
    <n v="0"/>
    <s v="ZLIN"/>
    <n v="5"/>
    <n v="0"/>
    <n v="0"/>
    <n v="0"/>
    <m/>
    <m/>
    <m/>
  </r>
  <r>
    <s v="120604003203-0"/>
    <x v="32"/>
    <n v="344302"/>
    <s v="IMPRESORA A COLOR"/>
    <s v="04.09.2015"/>
    <n v="187700"/>
    <n v="59438.33"/>
    <s v="ZLIN"/>
    <n v="5"/>
    <n v="0"/>
    <n v="0"/>
    <n v="0"/>
    <s v="ZLIN"/>
    <n v="5"/>
    <n v="0"/>
    <n v="0"/>
    <n v="0"/>
    <m/>
    <m/>
    <m/>
  </r>
  <r>
    <s v="120604003204-0"/>
    <x v="32"/>
    <n v="321102"/>
    <s v="HP 3PAR"/>
    <s v="31.03.2016"/>
    <n v="224583161.72"/>
    <n v="77980264.49000001"/>
    <s v="ZLIN"/>
    <n v="5"/>
    <n v="0"/>
    <n v="0"/>
    <n v="0"/>
    <s v="ZLIN"/>
    <n v="5"/>
    <n v="0"/>
    <n v="0"/>
    <n v="0"/>
    <m/>
    <m/>
    <m/>
  </r>
  <r>
    <s v="120604003205-0"/>
    <x v="32"/>
    <n v="321102"/>
    <s v="SERVIDOR"/>
    <s v="31.03.2016"/>
    <n v="19628749.780000001"/>
    <n v="6303009.6500000004"/>
    <s v="ZLIN"/>
    <n v="5"/>
    <n v="0"/>
    <n v="0"/>
    <n v="0"/>
    <s v="ZLIN"/>
    <n v="5"/>
    <n v="0"/>
    <n v="0"/>
    <n v="0"/>
    <m/>
    <m/>
    <m/>
  </r>
  <r>
    <s v="120604003207-0"/>
    <x v="32"/>
    <n v="341102"/>
    <s v="Pantalla Led de 32&quot;"/>
    <s v="07.09.2015"/>
    <n v="199000"/>
    <n v="63016.670000000013"/>
    <s v="ZLIN"/>
    <n v="5"/>
    <n v="0"/>
    <n v="0"/>
    <n v="0"/>
    <s v="ZLIN"/>
    <n v="5"/>
    <n v="0"/>
    <n v="0"/>
    <n v="0"/>
    <m/>
    <m/>
    <m/>
  </r>
  <r>
    <s v="120604003208-0"/>
    <x v="32"/>
    <n v="213201"/>
    <s v="SERVIDOR (EDIFICIO HERNAN GARRON)"/>
    <s v="15.12.2015"/>
    <n v="7630494.21"/>
    <n v="2034798.4500000002"/>
    <s v="ZLIN"/>
    <n v="5"/>
    <n v="0"/>
    <n v="0"/>
    <n v="0"/>
    <s v="ZLIN"/>
    <n v="5"/>
    <n v="0"/>
    <n v="0"/>
    <n v="0"/>
    <m/>
    <m/>
    <m/>
  </r>
  <r>
    <s v="120604003209-0"/>
    <x v="32"/>
    <n v="213201"/>
    <s v="SERVIDOR (EDIFICIO HERNAN GARRON)"/>
    <s v="15.12.2015"/>
    <n v="7630494.21"/>
    <n v="2034798.4500000002"/>
    <s v="ZLIN"/>
    <n v="5"/>
    <n v="0"/>
    <n v="0"/>
    <n v="0"/>
    <s v="ZLIN"/>
    <n v="5"/>
    <n v="0"/>
    <n v="0"/>
    <n v="0"/>
    <m/>
    <m/>
    <m/>
  </r>
  <r>
    <s v="120604003210-0"/>
    <x v="32"/>
    <n v="213201"/>
    <s v="SERVIDOR (EDIFICIO HERNAN GARRON)"/>
    <s v="15.12.2015"/>
    <n v="7630494.21"/>
    <n v="2034798.4500000002"/>
    <s v="ZLIN"/>
    <n v="5"/>
    <n v="0"/>
    <n v="0"/>
    <n v="0"/>
    <s v="ZLIN"/>
    <n v="5"/>
    <n v="0"/>
    <n v="0"/>
    <n v="0"/>
    <m/>
    <m/>
    <m/>
  </r>
  <r>
    <s v="120604003211-0"/>
    <x v="32"/>
    <n v="213201"/>
    <s v="SERVIDOR (EDIFICIO HERNAN GARRON)"/>
    <s v="15.12.2015"/>
    <n v="7630488.8700000001"/>
    <n v="2034797.0300000003"/>
    <s v="ZLIN"/>
    <n v="5"/>
    <n v="0"/>
    <n v="0"/>
    <n v="0"/>
    <s v="ZLIN"/>
    <n v="5"/>
    <n v="0"/>
    <n v="0"/>
    <n v="0"/>
    <m/>
    <m/>
    <m/>
  </r>
  <r>
    <s v="120604003212-0"/>
    <x v="32"/>
    <n v="213201"/>
    <s v="SERVIDOR (EL ALTO)"/>
    <s v="15.12.2015"/>
    <n v="7019435.0199999996"/>
    <n v="1871849.3399999999"/>
    <s v="ZLIN"/>
    <n v="5"/>
    <n v="0"/>
    <n v="0"/>
    <n v="0"/>
    <s v="ZLIN"/>
    <n v="5"/>
    <n v="0"/>
    <n v="0"/>
    <n v="0"/>
    <m/>
    <m/>
    <m/>
  </r>
  <r>
    <s v="120604003213-0"/>
    <x v="32"/>
    <n v="213201"/>
    <s v="SERVIDOR (EL ALTO)"/>
    <s v="15.12.2015"/>
    <n v="7019435.0199999996"/>
    <n v="1871849.3399999999"/>
    <s v="ZLIN"/>
    <n v="5"/>
    <n v="0"/>
    <n v="0"/>
    <n v="0"/>
    <s v="ZLIN"/>
    <n v="5"/>
    <n v="0"/>
    <n v="0"/>
    <n v="0"/>
    <m/>
    <m/>
    <m/>
  </r>
  <r>
    <s v="120604003214-0"/>
    <x v="32"/>
    <n v="213201"/>
    <s v="SERVIDOR (EL ALTO)"/>
    <s v="15.12.2015"/>
    <n v="7049188.8499999996"/>
    <n v="1879783.6899999995"/>
    <s v="ZLIN"/>
    <n v="5"/>
    <n v="0"/>
    <n v="0"/>
    <n v="0"/>
    <s v="ZLIN"/>
    <n v="5"/>
    <n v="0"/>
    <n v="0"/>
    <n v="0"/>
    <m/>
    <m/>
    <m/>
  </r>
  <r>
    <s v="120604003215-0"/>
    <x v="32"/>
    <n v="344203"/>
    <s v="MONITOR PORTATIL ANALOGICO PARA"/>
    <s v="20.04.2012"/>
    <n v="668215.1"/>
    <n v="334107.55"/>
    <s v="ZLIN"/>
    <n v="10"/>
    <n v="0"/>
    <n v="0"/>
    <n v="0"/>
    <s v="ZLIN"/>
    <n v="10"/>
    <n v="0"/>
    <n v="0"/>
    <n v="0"/>
    <m/>
    <m/>
    <m/>
  </r>
  <r>
    <s v="120604003216-0"/>
    <x v="32"/>
    <n v="344203"/>
    <s v="MONITOR PORTATIL ANALOGICO PARA"/>
    <s v="20.04.2012"/>
    <n v="668215.1"/>
    <n v="334107.55"/>
    <s v="ZLIN"/>
    <n v="10"/>
    <n v="0"/>
    <n v="0"/>
    <n v="0"/>
    <s v="ZLIN"/>
    <n v="10"/>
    <n v="0"/>
    <n v="0"/>
    <n v="0"/>
    <m/>
    <m/>
    <m/>
  </r>
  <r>
    <s v="120604003217-0"/>
    <x v="32"/>
    <n v="344203"/>
    <s v="MONITOR PORTATIL ANALOGICO PARA"/>
    <s v="20.04.2012"/>
    <n v="668215.1"/>
    <n v="334107.55"/>
    <s v="ZLIN"/>
    <n v="10"/>
    <n v="0"/>
    <n v="0"/>
    <n v="0"/>
    <s v="ZLIN"/>
    <n v="10"/>
    <n v="0"/>
    <n v="0"/>
    <n v="0"/>
    <m/>
    <m/>
    <m/>
  </r>
  <r>
    <s v="120604003218-0"/>
    <x v="32"/>
    <n v="214405"/>
    <s v="IMPRESORA DE ETIQUETAS"/>
    <s v="06.10.2015"/>
    <n v="426010"/>
    <n v="127803"/>
    <s v="ZLIN"/>
    <n v="5"/>
    <n v="0"/>
    <n v="0"/>
    <n v="0"/>
    <s v="ZLIN"/>
    <n v="5"/>
    <n v="0"/>
    <n v="0"/>
    <n v="0"/>
    <m/>
    <m/>
    <m/>
  </r>
  <r>
    <s v="120604003220-0"/>
    <x v="32"/>
    <n v="333301"/>
    <s v="SCANNER"/>
    <s v="23.09.2015"/>
    <n v="378324"/>
    <n v="119802.6"/>
    <s v="ZLIN"/>
    <n v="5"/>
    <n v="0"/>
    <n v="0"/>
    <n v="0"/>
    <s v="ZLIN"/>
    <n v="5"/>
    <n v="0"/>
    <n v="0"/>
    <n v="0"/>
    <m/>
    <m/>
    <m/>
  </r>
  <r>
    <s v="120604003221-0"/>
    <x v="32"/>
    <n v="333301"/>
    <s v="SCANNER"/>
    <s v="23.09.2015"/>
    <n v="378324"/>
    <n v="119802.6"/>
    <s v="ZLIN"/>
    <n v="5"/>
    <n v="0"/>
    <n v="0"/>
    <n v="0"/>
    <s v="ZLIN"/>
    <n v="5"/>
    <n v="0"/>
    <n v="0"/>
    <n v="0"/>
    <m/>
    <m/>
    <m/>
  </r>
  <r>
    <s v="120604003222-0"/>
    <x v="32"/>
    <n v="333301"/>
    <s v="SCANNER"/>
    <s v="23.09.2015"/>
    <n v="378324"/>
    <n v="119802.6"/>
    <s v="ZLIN"/>
    <n v="5"/>
    <n v="0"/>
    <n v="0"/>
    <n v="0"/>
    <s v="ZLIN"/>
    <n v="5"/>
    <n v="0"/>
    <n v="0"/>
    <n v="0"/>
    <m/>
    <m/>
    <m/>
  </r>
  <r>
    <s v="120604003223-0"/>
    <x v="32"/>
    <n v="333301"/>
    <s v="SCANNER"/>
    <s v="23.09.2015"/>
    <n v="378324"/>
    <n v="119802.6"/>
    <s v="ZLIN"/>
    <n v="5"/>
    <n v="0"/>
    <n v="0"/>
    <n v="0"/>
    <s v="ZLIN"/>
    <n v="5"/>
    <n v="0"/>
    <n v="0"/>
    <n v="0"/>
    <m/>
    <m/>
    <m/>
  </r>
  <r>
    <s v="120604003224-0"/>
    <x v="32"/>
    <n v="213100"/>
    <s v="COMPUTADORA PORTATIL"/>
    <s v="29.09.2015"/>
    <n v="269995"/>
    <n v="85498.420000000013"/>
    <s v="ZLIN"/>
    <n v="5"/>
    <n v="0"/>
    <n v="0"/>
    <n v="0"/>
    <s v="ZLIN"/>
    <n v="5"/>
    <n v="0"/>
    <n v="0"/>
    <n v="0"/>
    <m/>
    <m/>
    <m/>
  </r>
  <r>
    <s v="120604003225-0"/>
    <x v="32"/>
    <n v="321102"/>
    <s v="EQUIPO DE COMPUTO"/>
    <s v="15.03.2016"/>
    <n v="16400972.84"/>
    <n v="2693752.83"/>
    <s v="ZLIN"/>
    <n v="5"/>
    <n v="0"/>
    <n v="0"/>
    <n v="0"/>
    <s v="ZLIN"/>
    <n v="5"/>
    <n v="0"/>
    <n v="0"/>
    <n v="0"/>
    <m/>
    <m/>
    <m/>
  </r>
  <r>
    <s v="120604003258-0"/>
    <x v="32"/>
    <n v="216100"/>
    <s v="IMPRESORA"/>
    <s v="21.10.2015"/>
    <n v="278619.07"/>
    <n v="83585.72"/>
    <s v="ZLIN"/>
    <n v="5"/>
    <n v="0"/>
    <n v="0"/>
    <n v="0"/>
    <s v="ZLIN"/>
    <n v="5"/>
    <n v="0"/>
    <n v="0"/>
    <n v="0"/>
    <m/>
    <m/>
    <m/>
  </r>
  <r>
    <s v="120604003259-0"/>
    <x v="32"/>
    <n v="341102"/>
    <s v="COMPUTADORA PORTATIL  ASA"/>
    <s v="28.10.2015"/>
    <n v="1146981.75"/>
    <n v="344094.53"/>
    <s v="ZLIN"/>
    <n v="5"/>
    <n v="0"/>
    <n v="0"/>
    <n v="0"/>
    <s v="ZLIN"/>
    <n v="5"/>
    <n v="0"/>
    <n v="0"/>
    <n v="0"/>
    <m/>
    <m/>
    <m/>
  </r>
  <r>
    <s v="120604003260-0"/>
    <x v="32"/>
    <n v="334303"/>
    <s v="PAD FIRMA ELECTRONICA"/>
    <s v="23.12.2015"/>
    <n v="274137.44"/>
    <n v="73103.320000000007"/>
    <s v="ZLIN"/>
    <n v="5"/>
    <n v="0"/>
    <n v="0"/>
    <n v="0"/>
    <s v="ZLIN"/>
    <n v="5"/>
    <n v="0"/>
    <n v="0"/>
    <n v="0"/>
    <m/>
    <m/>
    <m/>
  </r>
  <r>
    <s v="120604003261-0"/>
    <x v="32"/>
    <n v="321102"/>
    <s v="PAD FIRMA ELECTRONICA"/>
    <s v="23.12.2015"/>
    <n v="274137.44"/>
    <n v="73103.320000000007"/>
    <s v="ZLIN"/>
    <n v="5"/>
    <n v="0"/>
    <n v="0"/>
    <n v="0"/>
    <s v="ZLIN"/>
    <n v="5"/>
    <n v="0"/>
    <n v="0"/>
    <n v="0"/>
    <m/>
    <m/>
    <m/>
  </r>
  <r>
    <s v="120604003262-0"/>
    <x v="32"/>
    <n v="321102"/>
    <s v="PAD FIRMA ELECTRONICA"/>
    <s v="23.12.2015"/>
    <n v="274137.44"/>
    <n v="73103.320000000007"/>
    <s v="ZLIN"/>
    <n v="5"/>
    <n v="0"/>
    <n v="0"/>
    <n v="0"/>
    <s v="ZLIN"/>
    <n v="5"/>
    <n v="0"/>
    <n v="0"/>
    <n v="0"/>
    <m/>
    <m/>
    <m/>
  </r>
  <r>
    <s v="120604003263-0"/>
    <x v="32"/>
    <n v="321102"/>
    <s v="PAD FIRMA ELECTRONICA"/>
    <s v="23.12.2015"/>
    <n v="274137.44"/>
    <n v="73103.320000000007"/>
    <s v="ZLIN"/>
    <n v="5"/>
    <n v="0"/>
    <n v="0"/>
    <n v="0"/>
    <s v="ZLIN"/>
    <n v="5"/>
    <n v="0"/>
    <n v="0"/>
    <n v="0"/>
    <m/>
    <m/>
    <m/>
  </r>
  <r>
    <s v="120604003264-0"/>
    <x v="32"/>
    <n v="335301"/>
    <s v="PAD FIRMA ELECTRONICA"/>
    <s v="23.12.2015"/>
    <n v="274137.44"/>
    <n v="73103.320000000007"/>
    <s v="ZLIN"/>
    <n v="5"/>
    <n v="0"/>
    <n v="0"/>
    <n v="0"/>
    <s v="ZLIN"/>
    <n v="5"/>
    <n v="0"/>
    <n v="0"/>
    <n v="0"/>
    <m/>
    <m/>
    <m/>
  </r>
  <r>
    <s v="120604003265-0"/>
    <x v="32"/>
    <n v="321102"/>
    <s v="PAD FIRMA ELECTRONICA"/>
    <s v="23.12.2015"/>
    <n v="274137.44"/>
    <n v="73103.320000000007"/>
    <s v="ZLIN"/>
    <n v="5"/>
    <n v="0"/>
    <n v="0"/>
    <n v="0"/>
    <s v="ZLIN"/>
    <n v="5"/>
    <n v="0"/>
    <n v="0"/>
    <n v="0"/>
    <m/>
    <m/>
    <m/>
  </r>
  <r>
    <s v="120604003266-0"/>
    <x v="32"/>
    <n v="322301"/>
    <s v="PAD FIRMA ELECTRONICA"/>
    <s v="23.12.2015"/>
    <n v="274137.44"/>
    <n v="73103.320000000007"/>
    <s v="ZLIN"/>
    <n v="5"/>
    <n v="0"/>
    <n v="0"/>
    <n v="0"/>
    <s v="ZLIN"/>
    <n v="5"/>
    <n v="0"/>
    <n v="0"/>
    <n v="0"/>
    <m/>
    <m/>
    <m/>
  </r>
  <r>
    <s v="120604003267-0"/>
    <x v="32"/>
    <n v="344209"/>
    <s v="PAD FIRMA ELECTRONICA"/>
    <s v="23.12.2015"/>
    <n v="274137.44"/>
    <n v="0"/>
    <s v="ZLIN"/>
    <n v="5"/>
    <n v="0"/>
    <n v="0"/>
    <n v="0"/>
    <s v="ZLIN"/>
    <n v="5"/>
    <n v="0"/>
    <n v="0"/>
    <n v="0"/>
    <m/>
    <m/>
    <m/>
  </r>
  <r>
    <s v="120604003268-0"/>
    <x v="32"/>
    <n v="341203"/>
    <s v="PAD FIRMA ELECTRONICA"/>
    <s v="23.12.2015"/>
    <n v="274137.44"/>
    <n v="73103.320000000007"/>
    <s v="ZLIN"/>
    <n v="5"/>
    <n v="0"/>
    <n v="0"/>
    <n v="0"/>
    <s v="ZLIN"/>
    <n v="5"/>
    <n v="0"/>
    <n v="0"/>
    <n v="0"/>
    <m/>
    <m/>
    <m/>
  </r>
  <r>
    <s v="120604003269-0"/>
    <x v="32"/>
    <n v="334302"/>
    <s v="PAD FIRMA ELECTRONICA"/>
    <s v="23.12.2015"/>
    <n v="274137.44"/>
    <n v="73103.320000000007"/>
    <s v="ZLIN"/>
    <n v="5"/>
    <n v="0"/>
    <n v="0"/>
    <n v="0"/>
    <s v="ZLIN"/>
    <n v="5"/>
    <n v="0"/>
    <n v="0"/>
    <n v="0"/>
    <m/>
    <m/>
    <m/>
  </r>
  <r>
    <s v="120604003270-0"/>
    <x v="32"/>
    <n v="342306"/>
    <s v="PAD FIRMA ELECTRONICA"/>
    <s v="23.12.2015"/>
    <n v="274137.44"/>
    <n v="73103.320000000007"/>
    <s v="ZLIN"/>
    <n v="5"/>
    <n v="0"/>
    <n v="0"/>
    <n v="0"/>
    <s v="ZLIN"/>
    <n v="5"/>
    <n v="0"/>
    <n v="0"/>
    <n v="0"/>
    <m/>
    <m/>
    <m/>
  </r>
  <r>
    <s v="120604003271-0"/>
    <x v="32"/>
    <n v="213301"/>
    <s v="PAD FIRMA ELECTRONICA"/>
    <s v="23.12.2015"/>
    <n v="274137.44"/>
    <n v="73103.320000000007"/>
    <s v="ZLIN"/>
    <n v="5"/>
    <n v="0"/>
    <n v="0"/>
    <n v="0"/>
    <s v="ZLIN"/>
    <n v="5"/>
    <n v="0"/>
    <n v="0"/>
    <n v="0"/>
    <m/>
    <m/>
    <m/>
  </r>
  <r>
    <s v="120604003272-0"/>
    <x v="32"/>
    <n v="321102"/>
    <s v="PAD FIRMA ELECTRONICA"/>
    <s v="23.12.2015"/>
    <n v="274137.44"/>
    <n v="73103.320000000007"/>
    <s v="ZLIN"/>
    <n v="5"/>
    <n v="0"/>
    <n v="0"/>
    <n v="0"/>
    <s v="ZLIN"/>
    <n v="5"/>
    <n v="0"/>
    <n v="0"/>
    <n v="0"/>
    <m/>
    <m/>
    <m/>
  </r>
  <r>
    <s v="120604003273-0"/>
    <x v="32"/>
    <n v="321102"/>
    <s v="PAD FIRMA ELECTRONICA"/>
    <s v="23.12.2015"/>
    <n v="274137.44"/>
    <n v="73103.320000000007"/>
    <s v="ZLIN"/>
    <n v="5"/>
    <n v="0"/>
    <n v="0"/>
    <n v="0"/>
    <s v="ZLIN"/>
    <n v="5"/>
    <n v="0"/>
    <n v="0"/>
    <n v="0"/>
    <m/>
    <m/>
    <m/>
  </r>
  <r>
    <s v="120604003274-0"/>
    <x v="32"/>
    <n v="322309"/>
    <s v="PAD FIRMA ELECTRONICA"/>
    <s v="23.12.2015"/>
    <n v="274137.44"/>
    <n v="73103.320000000007"/>
    <s v="ZLIN"/>
    <n v="5"/>
    <n v="0"/>
    <n v="0"/>
    <n v="0"/>
    <s v="ZLIN"/>
    <n v="5"/>
    <n v="0"/>
    <n v="0"/>
    <n v="0"/>
    <m/>
    <m/>
    <m/>
  </r>
  <r>
    <s v="120604003275-0"/>
    <x v="32"/>
    <n v="323100"/>
    <s v="Multifuncional-impresora línea 19"/>
    <s v="09.11.2015"/>
    <n v="460799.85"/>
    <n v="130559.95999999996"/>
    <s v="ZLIN"/>
    <n v="5"/>
    <n v="0"/>
    <n v="0"/>
    <n v="0"/>
    <s v="ZLIN"/>
    <n v="5"/>
    <n v="0"/>
    <n v="0"/>
    <n v="0"/>
    <m/>
    <m/>
    <m/>
  </r>
  <r>
    <s v="120604003276-0"/>
    <x v="32"/>
    <n v="121100"/>
    <s v="MONITOR"/>
    <s v="06.11.2015"/>
    <n v="131086.54"/>
    <n v="19516.110000000015"/>
    <s v="ZLIN"/>
    <n v="10"/>
    <n v="0"/>
    <n v="0"/>
    <n v="0"/>
    <s v="ZLIN"/>
    <n v="5"/>
    <n v="0"/>
    <n v="0"/>
    <n v="0"/>
    <m/>
    <m/>
    <m/>
  </r>
  <r>
    <s v="120604003277-0"/>
    <x v="32"/>
    <n v="321100"/>
    <s v="Computadora portatil"/>
    <s v="16.11.2015"/>
    <n v="981892.8"/>
    <n v="278202.96000000008"/>
    <s v="ZLIN"/>
    <n v="5"/>
    <n v="0"/>
    <n v="0"/>
    <n v="0"/>
    <s v="ZLIN"/>
    <n v="5"/>
    <n v="0"/>
    <n v="0"/>
    <n v="0"/>
    <m/>
    <m/>
    <m/>
  </r>
  <r>
    <s v="120604003278-0"/>
    <x v="32"/>
    <n v="323201"/>
    <s v="SERVIDOR DE ALARMA C/ INCENDIO R"/>
    <s v="06.10.2014"/>
    <n v="4165198.56"/>
    <n v="1765682"/>
    <s v="ZLIN"/>
    <n v="5"/>
    <n v="0"/>
    <n v="0"/>
    <n v="0"/>
    <s v="ZLIN"/>
    <n v="10"/>
    <n v="0"/>
    <n v="0"/>
    <n v="0"/>
    <m/>
    <m/>
    <m/>
  </r>
  <r>
    <s v="120604003279-0"/>
    <x v="32"/>
    <n v="323201"/>
    <s v="SERVIDOR DE ALARMA C/ INCENDIO R"/>
    <s v="06.10.2014"/>
    <n v="4165198.56"/>
    <n v="1765682"/>
    <s v="ZLIN"/>
    <n v="5"/>
    <n v="0"/>
    <n v="0"/>
    <n v="0"/>
    <s v="ZLIN"/>
    <n v="10"/>
    <n v="0"/>
    <n v="0"/>
    <n v="0"/>
    <m/>
    <m/>
    <m/>
  </r>
  <r>
    <s v="120604003280-0"/>
    <x v="32"/>
    <n v="323201"/>
    <s v="INTERFASE DE COMUNICACION ALARMA"/>
    <s v="06.10.2014"/>
    <n v="4165198.56"/>
    <n v="3161764.3600000003"/>
    <s v="ZLIN"/>
    <n v="3"/>
    <n v="0"/>
    <n v="0"/>
    <n v="0"/>
    <s v="ZLIN"/>
    <n v="10"/>
    <n v="0"/>
    <n v="0"/>
    <n v="0"/>
    <m/>
    <m/>
    <m/>
  </r>
  <r>
    <s v="120604003281-0"/>
    <x v="32"/>
    <n v="323201"/>
    <s v="LICENCIA ALARMA C/ INCENDIO REFI"/>
    <s v="06.10.2014"/>
    <n v="4165198.56"/>
    <n v="3161764.3600000003"/>
    <s v="ZLIN"/>
    <n v="3"/>
    <n v="0"/>
    <n v="0"/>
    <n v="0"/>
    <s v="ZLIN"/>
    <n v="10"/>
    <n v="0"/>
    <n v="0"/>
    <n v="0"/>
    <m/>
    <m/>
    <m/>
  </r>
  <r>
    <s v="120604003282-0"/>
    <x v="32"/>
    <n v="323201"/>
    <s v="PANTALLA MONITOREO 32&quot; ALARMA C/"/>
    <s v="06.10.2014"/>
    <n v="4165198.56"/>
    <n v="1765682"/>
    <s v="ZLIN"/>
    <n v="5"/>
    <n v="0"/>
    <n v="0"/>
    <n v="0"/>
    <s v="ZLIN"/>
    <n v="10"/>
    <n v="0"/>
    <n v="0"/>
    <n v="0"/>
    <m/>
    <m/>
    <m/>
  </r>
  <r>
    <s v="120604003283-0"/>
    <x v="32"/>
    <n v="323201"/>
    <s v="PANTALLA MONITOREO 32&quot; ALARMA C/"/>
    <s v="06.10.2014"/>
    <n v="4165198.56"/>
    <n v="1765682"/>
    <s v="ZLIN"/>
    <n v="5"/>
    <n v="0"/>
    <n v="0"/>
    <n v="0"/>
    <s v="ZLIN"/>
    <n v="10"/>
    <n v="0"/>
    <n v="0"/>
    <n v="0"/>
    <m/>
    <m/>
    <m/>
  </r>
  <r>
    <s v="120604003284-0"/>
    <x v="32"/>
    <n v="323201"/>
    <s v="UPS 3000VA ALARMA C/ INCENDIO RE"/>
    <s v="06.10.2014"/>
    <n v="4136075.6"/>
    <n v="1753336.3900000001"/>
    <s v="ZLIN"/>
    <n v="5"/>
    <n v="0"/>
    <n v="0"/>
    <n v="0"/>
    <s v="ZLIN"/>
    <n v="10"/>
    <n v="0"/>
    <n v="0"/>
    <n v="0"/>
    <m/>
    <m/>
    <m/>
  </r>
  <r>
    <s v="120604003285-0"/>
    <x v="32"/>
    <n v="215100"/>
    <s v="PAD PARA FIRMA"/>
    <s v="19.11.2015"/>
    <n v="272545.83"/>
    <n v="77221.320000000007"/>
    <s v="ZLIN"/>
    <n v="5"/>
    <n v="0"/>
    <n v="0"/>
    <n v="0"/>
    <s v="ZLIN"/>
    <n v="5"/>
    <n v="0"/>
    <n v="0"/>
    <n v="0"/>
    <m/>
    <m/>
    <m/>
  </r>
  <r>
    <s v="120604003286-0"/>
    <x v="32"/>
    <n v="341102"/>
    <s v="PAD PARA FIRMA"/>
    <s v="19.11.2015"/>
    <n v="272545.83"/>
    <n v="77221.320000000007"/>
    <s v="ZLIN"/>
    <n v="5"/>
    <n v="0"/>
    <n v="0"/>
    <n v="0"/>
    <s v="ZLIN"/>
    <n v="5"/>
    <n v="0"/>
    <n v="0"/>
    <n v="0"/>
    <m/>
    <m/>
    <m/>
  </r>
  <r>
    <s v="120604003287-0"/>
    <x v="32"/>
    <n v="332301"/>
    <s v="PAD PARA FIRMA"/>
    <s v="19.11.2015"/>
    <n v="272545.83"/>
    <n v="77221.320000000007"/>
    <s v="ZLIN"/>
    <n v="5"/>
    <n v="0"/>
    <n v="0"/>
    <n v="0"/>
    <s v="ZLIN"/>
    <n v="5"/>
    <n v="0"/>
    <n v="0"/>
    <n v="0"/>
    <m/>
    <m/>
    <m/>
  </r>
  <r>
    <s v="120604003288-0"/>
    <x v="32"/>
    <n v="331100"/>
    <s v="PAD PARA FIRMA"/>
    <s v="19.11.2015"/>
    <n v="272545.83"/>
    <n v="77221.320000000007"/>
    <s v="ZLIN"/>
    <n v="5"/>
    <n v="0"/>
    <n v="0"/>
    <n v="0"/>
    <s v="ZLIN"/>
    <n v="5"/>
    <n v="0"/>
    <n v="0"/>
    <n v="0"/>
    <m/>
    <m/>
    <m/>
  </r>
  <r>
    <s v="120604003289-0"/>
    <x v="32"/>
    <n v="323301"/>
    <s v="ESMERILADORA ANGULAR 230MM"/>
    <s v="30.10.2015"/>
    <n v="96050"/>
    <n v="14407.5"/>
    <s v="ZLIN"/>
    <n v="10"/>
    <n v="0"/>
    <n v="0"/>
    <n v="0"/>
    <s v="ZLIN"/>
    <n v="10"/>
    <n v="0"/>
    <n v="0"/>
    <n v="0"/>
    <m/>
    <m/>
    <m/>
  </r>
  <r>
    <s v="120604003290-0"/>
    <x v="32"/>
    <n v="323301"/>
    <s v="ESMERILADORA ANGULAR 230MM"/>
    <s v="30.10.2015"/>
    <n v="96050"/>
    <n v="14407.5"/>
    <s v="ZLIN"/>
    <n v="10"/>
    <n v="0"/>
    <n v="0"/>
    <n v="0"/>
    <s v="ZLIN"/>
    <n v="10"/>
    <n v="0"/>
    <n v="0"/>
    <n v="0"/>
    <m/>
    <m/>
    <m/>
  </r>
  <r>
    <s v="120604003291-0"/>
    <x v="32"/>
    <n v="323301"/>
    <s v="ESMERILADORA ANGULAR 230MM"/>
    <s v="30.10.2015"/>
    <n v="96050"/>
    <n v="14407.5"/>
    <s v="ZLIN"/>
    <n v="10"/>
    <n v="0"/>
    <n v="0"/>
    <n v="0"/>
    <s v="ZLIN"/>
    <n v="10"/>
    <n v="0"/>
    <n v="0"/>
    <n v="0"/>
    <m/>
    <m/>
    <m/>
  </r>
  <r>
    <s v="120604003292-0"/>
    <x v="32"/>
    <n v="323301"/>
    <s v="ESMERILADORA ANGULAR 230MM"/>
    <s v="30.10.2015"/>
    <n v="96050"/>
    <n v="14407.5"/>
    <s v="ZLIN"/>
    <n v="10"/>
    <n v="0"/>
    <n v="0"/>
    <n v="0"/>
    <s v="ZLIN"/>
    <n v="10"/>
    <n v="0"/>
    <n v="0"/>
    <n v="0"/>
    <m/>
    <m/>
    <m/>
  </r>
  <r>
    <s v="120604003293-0"/>
    <x v="32"/>
    <n v="323301"/>
    <s v="ESMERILADORA ANGULAR 230MM"/>
    <s v="30.10.2015"/>
    <n v="96050"/>
    <n v="14407.5"/>
    <s v="ZLIN"/>
    <n v="10"/>
    <n v="0"/>
    <n v="0"/>
    <n v="0"/>
    <s v="ZLIN"/>
    <n v="10"/>
    <n v="0"/>
    <n v="0"/>
    <n v="0"/>
    <m/>
    <m/>
    <m/>
  </r>
  <r>
    <s v="120604003294-0"/>
    <x v="32"/>
    <n v="323301"/>
    <s v="ESMERILADORA ANGULAR 230MM"/>
    <s v="30.10.2015"/>
    <n v="96050"/>
    <n v="14407.5"/>
    <s v="ZLIN"/>
    <n v="10"/>
    <n v="0"/>
    <n v="0"/>
    <n v="0"/>
    <s v="ZLIN"/>
    <n v="10"/>
    <n v="0"/>
    <n v="0"/>
    <n v="0"/>
    <m/>
    <m/>
    <m/>
  </r>
  <r>
    <s v="120604003295-0"/>
    <x v="32"/>
    <n v="323301"/>
    <s v="ESMERILADORA ANGULAR 230MM"/>
    <s v="30.10.2015"/>
    <n v="96050"/>
    <n v="14407.5"/>
    <s v="ZLIN"/>
    <n v="10"/>
    <n v="0"/>
    <n v="0"/>
    <n v="0"/>
    <s v="ZLIN"/>
    <n v="10"/>
    <n v="0"/>
    <n v="0"/>
    <n v="0"/>
    <m/>
    <m/>
    <m/>
  </r>
  <r>
    <s v="120604003296-0"/>
    <x v="32"/>
    <n v="323301"/>
    <s v="ESMERILADORA ANGULAR 230MM"/>
    <s v="30.10.2015"/>
    <n v="96050"/>
    <n v="14407.5"/>
    <s v="ZLIN"/>
    <n v="10"/>
    <n v="0"/>
    <n v="0"/>
    <n v="0"/>
    <s v="ZLIN"/>
    <n v="10"/>
    <n v="0"/>
    <n v="0"/>
    <n v="0"/>
    <m/>
    <m/>
    <m/>
  </r>
  <r>
    <s v="120604003297-0"/>
    <x v="32"/>
    <n v="323301"/>
    <s v="ESMERILADORA ANGULAR 230MM"/>
    <s v="30.10.2015"/>
    <n v="96050"/>
    <n v="14407.5"/>
    <s v="ZLIN"/>
    <n v="10"/>
    <n v="0"/>
    <n v="0"/>
    <n v="0"/>
    <s v="ZLIN"/>
    <n v="10"/>
    <n v="0"/>
    <n v="0"/>
    <n v="0"/>
    <m/>
    <m/>
    <m/>
  </r>
  <r>
    <s v="120604003298-0"/>
    <x v="32"/>
    <n v="323301"/>
    <s v="ESMERILADORA ANGULAR 230MM"/>
    <s v="30.10.2015"/>
    <n v="96050"/>
    <n v="14407.5"/>
    <s v="ZLIN"/>
    <n v="10"/>
    <n v="0"/>
    <n v="0"/>
    <n v="0"/>
    <s v="ZLIN"/>
    <n v="10"/>
    <n v="0"/>
    <n v="0"/>
    <n v="0"/>
    <m/>
    <m/>
    <m/>
  </r>
  <r>
    <s v="120604003299-0"/>
    <x v="32"/>
    <n v="323302"/>
    <s v="ESMERILADORA ANGULAR 230MM"/>
    <s v="30.10.2015"/>
    <n v="96050"/>
    <n v="14407.5"/>
    <s v="ZLIN"/>
    <n v="10"/>
    <n v="0"/>
    <n v="0"/>
    <n v="0"/>
    <s v="ZLIN"/>
    <n v="10"/>
    <n v="0"/>
    <n v="0"/>
    <n v="0"/>
    <m/>
    <m/>
    <m/>
  </r>
  <r>
    <s v="120604003300-0"/>
    <x v="32"/>
    <n v="323301"/>
    <s v="ESMERILADORA ANGULAR 230MM"/>
    <s v="30.10.2015"/>
    <n v="96050"/>
    <n v="14407.5"/>
    <s v="ZLIN"/>
    <n v="10"/>
    <n v="0"/>
    <n v="0"/>
    <n v="0"/>
    <s v="ZLIN"/>
    <n v="10"/>
    <n v="0"/>
    <n v="0"/>
    <n v="0"/>
    <m/>
    <m/>
    <m/>
  </r>
  <r>
    <s v="120604003301-0"/>
    <x v="32"/>
    <n v="323301"/>
    <s v="ESMERILADORA ANGULAR 115MM"/>
    <s v="28.10.2015"/>
    <n v="45272.01"/>
    <n v="6790.8000000000029"/>
    <s v="ZLIN"/>
    <n v="10"/>
    <n v="0"/>
    <n v="0"/>
    <n v="0"/>
    <s v="ZLIN"/>
    <n v="10"/>
    <n v="0"/>
    <n v="0"/>
    <n v="0"/>
    <m/>
    <m/>
    <m/>
  </r>
  <r>
    <s v="120604003302-0"/>
    <x v="32"/>
    <n v="323301"/>
    <s v="ESMERILADORA ANGULAR 115MM"/>
    <s v="28.10.2015"/>
    <n v="45272.01"/>
    <n v="6790.8000000000029"/>
    <s v="ZLIN"/>
    <n v="10"/>
    <n v="0"/>
    <n v="0"/>
    <n v="0"/>
    <s v="ZLIN"/>
    <n v="10"/>
    <n v="0"/>
    <n v="0"/>
    <n v="0"/>
    <m/>
    <m/>
    <m/>
  </r>
  <r>
    <s v="120604003303-0"/>
    <x v="32"/>
    <n v="323301"/>
    <s v="ESMERILADORA ANGULAR 115MM"/>
    <s v="28.10.2015"/>
    <n v="45272.01"/>
    <n v="6790.8000000000029"/>
    <s v="ZLIN"/>
    <n v="10"/>
    <n v="0"/>
    <n v="0"/>
    <n v="0"/>
    <s v="ZLIN"/>
    <n v="10"/>
    <n v="0"/>
    <n v="0"/>
    <n v="0"/>
    <m/>
    <m/>
    <m/>
  </r>
  <r>
    <s v="120604003304-0"/>
    <x v="32"/>
    <n v="323301"/>
    <s v="ESMERILADORA ANGULAR 115MM"/>
    <s v="28.10.2015"/>
    <n v="45272.01"/>
    <n v="6790.8000000000029"/>
    <s v="ZLIN"/>
    <n v="10"/>
    <n v="0"/>
    <n v="0"/>
    <n v="0"/>
    <s v="ZLIN"/>
    <n v="10"/>
    <n v="0"/>
    <n v="0"/>
    <n v="0"/>
    <m/>
    <m/>
    <m/>
  </r>
  <r>
    <s v="120604003305-0"/>
    <x v="32"/>
    <n v="323301"/>
    <s v="ESMERILADORA ANGULAR 115MM"/>
    <s v="28.10.2015"/>
    <n v="45272.01"/>
    <n v="6790.8000000000029"/>
    <s v="ZLIN"/>
    <n v="10"/>
    <n v="0"/>
    <n v="0"/>
    <n v="0"/>
    <s v="ZLIN"/>
    <n v="10"/>
    <n v="0"/>
    <n v="0"/>
    <n v="0"/>
    <m/>
    <m/>
    <m/>
  </r>
  <r>
    <s v="120604003306-0"/>
    <x v="32"/>
    <n v="323301"/>
    <s v="ESMERILADORA ANGULAR 115MM"/>
    <s v="28.10.2015"/>
    <n v="45272.01"/>
    <n v="6790.8000000000029"/>
    <s v="ZLIN"/>
    <n v="10"/>
    <n v="0"/>
    <n v="0"/>
    <n v="0"/>
    <s v="ZLIN"/>
    <n v="10"/>
    <n v="0"/>
    <n v="0"/>
    <n v="0"/>
    <m/>
    <m/>
    <m/>
  </r>
  <r>
    <s v="120604003307-0"/>
    <x v="32"/>
    <n v="323301"/>
    <s v="ESMERILADORA ANGULAR 115MM"/>
    <s v="28.10.2015"/>
    <n v="45272.01"/>
    <n v="6790.8000000000029"/>
    <s v="ZLIN"/>
    <n v="10"/>
    <n v="0"/>
    <n v="0"/>
    <n v="0"/>
    <s v="ZLIN"/>
    <n v="10"/>
    <n v="0"/>
    <n v="0"/>
    <n v="0"/>
    <m/>
    <m/>
    <m/>
  </r>
  <r>
    <s v="120604003308-0"/>
    <x v="32"/>
    <n v="323301"/>
    <s v="ESMERILADORA ANGULAR 115MM"/>
    <s v="28.10.2015"/>
    <n v="45272.01"/>
    <n v="6790.8000000000029"/>
    <s v="ZLIN"/>
    <n v="10"/>
    <n v="0"/>
    <n v="0"/>
    <n v="0"/>
    <s v="ZLIN"/>
    <n v="10"/>
    <n v="0"/>
    <n v="0"/>
    <n v="0"/>
    <m/>
    <m/>
    <m/>
  </r>
  <r>
    <s v="120604003309-0"/>
    <x v="32"/>
    <n v="323301"/>
    <s v="ESMERILADORA ANGULAR 115MM"/>
    <s v="28.10.2015"/>
    <n v="45272.01"/>
    <n v="6790.8000000000029"/>
    <s v="ZLIN"/>
    <n v="10"/>
    <n v="0"/>
    <n v="0"/>
    <n v="0"/>
    <s v="ZLIN"/>
    <n v="10"/>
    <n v="0"/>
    <n v="0"/>
    <n v="0"/>
    <m/>
    <m/>
    <m/>
  </r>
  <r>
    <s v="120604003310-0"/>
    <x v="32"/>
    <n v="323301"/>
    <s v="ESMERILADORA ANGULAR 115MM"/>
    <s v="28.10.2015"/>
    <n v="45272.01"/>
    <n v="6790.8000000000029"/>
    <s v="ZLIN"/>
    <n v="10"/>
    <n v="0"/>
    <n v="0"/>
    <n v="0"/>
    <s v="ZLIN"/>
    <n v="10"/>
    <n v="0"/>
    <n v="0"/>
    <n v="0"/>
    <m/>
    <m/>
    <m/>
  </r>
  <r>
    <s v="120604003311-0"/>
    <x v="32"/>
    <n v="323301"/>
    <s v="ESMERILADORA ANGULAR 115MM"/>
    <s v="28.10.2015"/>
    <n v="45272.01"/>
    <n v="6790.8000000000029"/>
    <s v="ZLIN"/>
    <n v="10"/>
    <n v="0"/>
    <n v="0"/>
    <n v="0"/>
    <s v="ZLIN"/>
    <n v="10"/>
    <n v="0"/>
    <n v="0"/>
    <n v="0"/>
    <m/>
    <m/>
    <m/>
  </r>
  <r>
    <s v="120604003312-0"/>
    <x v="32"/>
    <n v="323301"/>
    <s v="ESMERILADORA ANGULAR 115MM"/>
    <s v="28.10.2015"/>
    <n v="45277.37"/>
    <n v="6791.6100000000006"/>
    <s v="ZLIN"/>
    <n v="10"/>
    <n v="0"/>
    <n v="0"/>
    <n v="0"/>
    <s v="ZLIN"/>
    <n v="10"/>
    <n v="0"/>
    <n v="0"/>
    <n v="0"/>
    <m/>
    <m/>
    <m/>
  </r>
  <r>
    <s v="120604003313-0"/>
    <x v="32"/>
    <n v="213301"/>
    <s v="IPAD AIR 128 GB"/>
    <s v="18.12.2015"/>
    <n v="601465.5"/>
    <n v="160390.79999999999"/>
    <s v="ZLIN"/>
    <n v="5"/>
    <n v="0"/>
    <n v="0"/>
    <n v="0"/>
    <s v="ZLIN"/>
    <n v="5"/>
    <n v="0"/>
    <n v="0"/>
    <n v="0"/>
    <m/>
    <m/>
    <m/>
  </r>
  <r>
    <s v="120604003314-0"/>
    <x v="32"/>
    <n v="213301"/>
    <s v="IPAD AIR 128 GB"/>
    <s v="18.12.2015"/>
    <n v="601465.49"/>
    <n v="160390.79999999999"/>
    <s v="ZLIN"/>
    <n v="5"/>
    <n v="0"/>
    <n v="0"/>
    <n v="0"/>
    <s v="ZLIN"/>
    <n v="5"/>
    <n v="0"/>
    <n v="0"/>
    <n v="0"/>
    <m/>
    <m/>
    <m/>
  </r>
  <r>
    <s v="120604003315-0"/>
    <x v="32"/>
    <n v="335301"/>
    <s v="IMPRESORA EPSON L455 MULTIFUNCIO"/>
    <s v="17.12.2015"/>
    <n v="134784.70000000001"/>
    <n v="35942.590000000011"/>
    <s v="ZLIN"/>
    <n v="5"/>
    <n v="0"/>
    <n v="0"/>
    <n v="0"/>
    <s v="ZLIN"/>
    <n v="5"/>
    <n v="0"/>
    <n v="0"/>
    <n v="0"/>
    <m/>
    <m/>
    <m/>
  </r>
  <r>
    <s v="120604003316-0"/>
    <x v="32"/>
    <n v="321102"/>
    <s v="COMPUTADORA PORTÁTIL"/>
    <s v="15.02.2016"/>
    <n v="1060622.1200000001"/>
    <n v="247478.49000000011"/>
    <s v="ZLIN"/>
    <n v="5"/>
    <n v="0"/>
    <n v="0"/>
    <n v="0"/>
    <s v="ZLIN"/>
    <n v="5"/>
    <n v="0"/>
    <n v="0"/>
    <n v="0"/>
    <m/>
    <m/>
    <m/>
  </r>
  <r>
    <s v="120604003317-0"/>
    <x v="32"/>
    <n v="321102"/>
    <s v="COMPUTADORA PORTÁTIL"/>
    <s v="15.02.2016"/>
    <n v="1060622.1200000001"/>
    <n v="247478.49000000011"/>
    <s v="ZLIN"/>
    <n v="5"/>
    <n v="0"/>
    <n v="0"/>
    <n v="0"/>
    <s v="ZLIN"/>
    <n v="5"/>
    <n v="0"/>
    <n v="0"/>
    <n v="0"/>
    <m/>
    <m/>
    <m/>
  </r>
  <r>
    <s v="120604003318-0"/>
    <x v="32"/>
    <n v="321102"/>
    <s v="COMPUTADORA PORTÁTIL"/>
    <s v="15.02.2016"/>
    <n v="1060622.1200000001"/>
    <n v="247478.49000000011"/>
    <s v="ZLIN"/>
    <n v="5"/>
    <n v="0"/>
    <n v="0"/>
    <n v="0"/>
    <s v="ZLIN"/>
    <n v="5"/>
    <n v="0"/>
    <n v="0"/>
    <n v="0"/>
    <m/>
    <m/>
    <m/>
  </r>
  <r>
    <s v="120604003322-0"/>
    <x v="32"/>
    <n v="335100"/>
    <s v="COMPUTADORA ALL IN ONE"/>
    <s v="21.01.2016"/>
    <n v="659000"/>
    <n v="164750"/>
    <s v="ZLIN"/>
    <n v="5"/>
    <n v="0"/>
    <n v="0"/>
    <n v="0"/>
    <s v="ZLIN"/>
    <n v="5"/>
    <n v="0"/>
    <n v="0"/>
    <n v="0"/>
    <m/>
    <m/>
    <m/>
  </r>
  <r>
    <s v="120604003323-0"/>
    <x v="32"/>
    <n v="333401"/>
    <s v="COMPUTADORA ALL IN ONE"/>
    <s v="24.10.2016"/>
    <n v="733081.45"/>
    <n v="73308.149999999907"/>
    <s v="ZLIN"/>
    <n v="5"/>
    <n v="0"/>
    <n v="0"/>
    <n v="0"/>
    <s v="ZLIN"/>
    <n v="5"/>
    <n v="0"/>
    <n v="0"/>
    <n v="0"/>
    <m/>
    <m/>
    <m/>
  </r>
  <r>
    <s v="120604003324-0"/>
    <x v="32"/>
    <n v="333401"/>
    <s v="COMPUTADORA ALL IN ONE"/>
    <s v="24.10.2016"/>
    <n v="733081.45"/>
    <n v="73308.149999999907"/>
    <s v="ZLIN"/>
    <n v="5"/>
    <n v="0"/>
    <n v="0"/>
    <n v="0"/>
    <s v="ZLIN"/>
    <n v="5"/>
    <n v="0"/>
    <n v="0"/>
    <n v="0"/>
    <m/>
    <m/>
    <m/>
  </r>
  <r>
    <s v="120604003325-0"/>
    <x v="32"/>
    <n v="333401"/>
    <s v="COMPUTADORA ALL IN ONE"/>
    <s v="24.10.2016"/>
    <n v="733081.45"/>
    <n v="73308.149999999907"/>
    <s v="ZLIN"/>
    <n v="5"/>
    <n v="0"/>
    <n v="0"/>
    <n v="0"/>
    <s v="ZLIN"/>
    <n v="5"/>
    <n v="0"/>
    <n v="0"/>
    <n v="0"/>
    <m/>
    <m/>
    <m/>
  </r>
  <r>
    <s v="120604003326-0"/>
    <x v="32"/>
    <n v="333401"/>
    <s v="COMPUTADORA ALL IN ONE"/>
    <s v="24.10.2016"/>
    <n v="733081.45"/>
    <n v="73308.149999999907"/>
    <s v="ZLIN"/>
    <n v="5"/>
    <n v="0"/>
    <n v="0"/>
    <n v="0"/>
    <s v="ZLIN"/>
    <n v="5"/>
    <n v="0"/>
    <n v="0"/>
    <n v="0"/>
    <m/>
    <m/>
    <m/>
  </r>
  <r>
    <s v="120604003327-0"/>
    <x v="32"/>
    <n v="333401"/>
    <s v="COMPUTADORA ALL IN ONE"/>
    <s v="24.10.2016"/>
    <n v="733081.45"/>
    <n v="73308.149999999907"/>
    <s v="ZLIN"/>
    <n v="5"/>
    <n v="0"/>
    <n v="0"/>
    <n v="0"/>
    <s v="ZLIN"/>
    <n v="5"/>
    <n v="0"/>
    <n v="0"/>
    <n v="0"/>
    <m/>
    <m/>
    <m/>
  </r>
  <r>
    <s v="120604003328-0"/>
    <x v="32"/>
    <n v="333401"/>
    <s v="COMPUTADORA ALL IN ONE"/>
    <s v="24.10.2016"/>
    <n v="733081.45"/>
    <n v="73308.149999999907"/>
    <s v="ZLIN"/>
    <n v="5"/>
    <n v="0"/>
    <n v="0"/>
    <n v="0"/>
    <s v="ZLIN"/>
    <n v="5"/>
    <n v="0"/>
    <n v="0"/>
    <n v="0"/>
    <m/>
    <m/>
    <m/>
  </r>
  <r>
    <s v="120604003329-0"/>
    <x v="32"/>
    <n v="333401"/>
    <s v="COMPUTADORA ALL IN ONE"/>
    <s v="24.10.2016"/>
    <n v="733081.45"/>
    <n v="73308.149999999907"/>
    <s v="ZLIN"/>
    <n v="5"/>
    <n v="0"/>
    <n v="0"/>
    <n v="0"/>
    <s v="ZLIN"/>
    <n v="5"/>
    <n v="0"/>
    <n v="0"/>
    <n v="0"/>
    <m/>
    <m/>
    <m/>
  </r>
  <r>
    <s v="120604003330-0"/>
    <x v="32"/>
    <n v="333401"/>
    <s v="COMPUTADORA ALL IN ONE"/>
    <s v="24.10.2016"/>
    <n v="733081.45"/>
    <n v="73308.149999999907"/>
    <s v="ZLIN"/>
    <n v="5"/>
    <n v="0"/>
    <n v="0"/>
    <n v="0"/>
    <s v="ZLIN"/>
    <n v="5"/>
    <n v="0"/>
    <n v="0"/>
    <n v="0"/>
    <m/>
    <m/>
    <m/>
  </r>
  <r>
    <s v="120604003331-0"/>
    <x v="32"/>
    <n v="333401"/>
    <s v="COMPUTADORA ALL IN ONE"/>
    <s v="24.10.2016"/>
    <n v="733081.45"/>
    <n v="73308.149999999907"/>
    <s v="ZLIN"/>
    <n v="5"/>
    <n v="0"/>
    <n v="0"/>
    <n v="0"/>
    <s v="ZLIN"/>
    <n v="5"/>
    <n v="0"/>
    <n v="0"/>
    <n v="0"/>
    <m/>
    <m/>
    <m/>
  </r>
  <r>
    <s v="120604003332-0"/>
    <x v="32"/>
    <n v="333401"/>
    <s v="COMPUTADORA ALL IN ONE"/>
    <s v="24.10.2016"/>
    <n v="733081.45"/>
    <n v="73308.149999999907"/>
    <s v="ZLIN"/>
    <n v="5"/>
    <n v="0"/>
    <n v="0"/>
    <n v="0"/>
    <s v="ZLIN"/>
    <n v="5"/>
    <n v="0"/>
    <n v="0"/>
    <n v="0"/>
    <m/>
    <m/>
    <m/>
  </r>
  <r>
    <s v="120604003333-0"/>
    <x v="32"/>
    <n v="213301"/>
    <s v="COMPUTADORA ALL IN ONE"/>
    <s v="24.10.2016"/>
    <n v="733081.45"/>
    <n v="73308.149999999907"/>
    <s v="ZLIN"/>
    <n v="5"/>
    <n v="0"/>
    <n v="0"/>
    <n v="0"/>
    <s v="ZLIN"/>
    <n v="5"/>
    <n v="0"/>
    <n v="0"/>
    <n v="0"/>
    <m/>
    <m/>
    <m/>
  </r>
  <r>
    <s v="120604003334-0"/>
    <x v="32"/>
    <n v="333301"/>
    <s v="COMPUTADORA ALL IN ONE"/>
    <s v="24.10.2016"/>
    <n v="733081.45"/>
    <n v="73308.149999999907"/>
    <s v="ZLIN"/>
    <n v="5"/>
    <n v="0"/>
    <n v="0"/>
    <n v="0"/>
    <s v="ZLIN"/>
    <n v="5"/>
    <n v="0"/>
    <n v="0"/>
    <n v="0"/>
    <m/>
    <m/>
    <m/>
  </r>
  <r>
    <s v="120604003335-0"/>
    <x v="32"/>
    <n v="334203"/>
    <s v="COMPUTADORA ALL IN ONE"/>
    <s v="24.10.2016"/>
    <n v="733081.45"/>
    <n v="73308.149999999907"/>
    <s v="ZLIN"/>
    <n v="5"/>
    <n v="0"/>
    <n v="0"/>
    <n v="0"/>
    <s v="ZLIN"/>
    <n v="5"/>
    <n v="0"/>
    <n v="0"/>
    <n v="0"/>
    <m/>
    <m/>
    <m/>
  </r>
  <r>
    <s v="120604003336-0"/>
    <x v="32"/>
    <n v="334202"/>
    <s v="COMPUTADORA ALL IN ONE"/>
    <s v="24.10.2016"/>
    <n v="733081.45"/>
    <n v="73308.149999999907"/>
    <s v="ZLIN"/>
    <n v="5"/>
    <n v="0"/>
    <n v="0"/>
    <n v="0"/>
    <s v="ZLIN"/>
    <n v="5"/>
    <n v="0"/>
    <n v="0"/>
    <n v="0"/>
    <m/>
    <m/>
    <m/>
  </r>
  <r>
    <s v="120604003337-0"/>
    <x v="32"/>
    <n v="334201"/>
    <s v="COMPUTADORA ALL IN ONE"/>
    <s v="24.10.2016"/>
    <n v="733081.45"/>
    <n v="73308.149999999907"/>
    <s v="ZLIN"/>
    <n v="5"/>
    <n v="0"/>
    <n v="0"/>
    <n v="0"/>
    <s v="ZLIN"/>
    <n v="5"/>
    <n v="0"/>
    <n v="0"/>
    <n v="0"/>
    <m/>
    <m/>
    <m/>
  </r>
  <r>
    <s v="120604003338-0"/>
    <x v="32"/>
    <n v="334203"/>
    <s v="COMPUTADORA ALL IN ONE"/>
    <s v="24.10.2016"/>
    <n v="733081.45"/>
    <n v="73308.149999999907"/>
    <s v="ZLIN"/>
    <n v="5"/>
    <n v="0"/>
    <n v="0"/>
    <n v="0"/>
    <s v="ZLIN"/>
    <n v="5"/>
    <n v="0"/>
    <n v="0"/>
    <n v="0"/>
    <m/>
    <m/>
    <m/>
  </r>
  <r>
    <s v="120604003339-0"/>
    <x v="32"/>
    <n v="334100"/>
    <s v="COMPUTADORA ALL IN ONE"/>
    <s v="24.10.2016"/>
    <n v="733081.45"/>
    <n v="73308.149999999907"/>
    <s v="ZLIN"/>
    <n v="5"/>
    <n v="0"/>
    <n v="0"/>
    <n v="0"/>
    <s v="ZLIN"/>
    <n v="5"/>
    <n v="0"/>
    <n v="0"/>
    <n v="0"/>
    <m/>
    <m/>
    <m/>
  </r>
  <r>
    <s v="120604003340-0"/>
    <x v="32"/>
    <n v="334203"/>
    <s v="COMPUTADORA ALL IN ONE"/>
    <s v="24.10.2016"/>
    <n v="733081.45"/>
    <n v="73308.149999999907"/>
    <s v="ZLIN"/>
    <n v="5"/>
    <n v="0"/>
    <n v="0"/>
    <n v="0"/>
    <s v="ZLIN"/>
    <n v="5"/>
    <n v="0"/>
    <n v="0"/>
    <n v="0"/>
    <m/>
    <m/>
    <m/>
  </r>
  <r>
    <s v="120604003341-0"/>
    <x v="32"/>
    <n v="334202"/>
    <s v="COMPUTADORA ALL IN ONE"/>
    <s v="24.10.2016"/>
    <n v="733081.45"/>
    <n v="73308.149999999907"/>
    <s v="ZLIN"/>
    <n v="5"/>
    <n v="0"/>
    <n v="0"/>
    <n v="0"/>
    <s v="ZLIN"/>
    <n v="5"/>
    <n v="0"/>
    <n v="0"/>
    <n v="0"/>
    <m/>
    <m/>
    <m/>
  </r>
  <r>
    <s v="120604003342-0"/>
    <x v="32"/>
    <n v="334302"/>
    <s v="COMPUTADORA ALL IN ONE"/>
    <s v="24.10.2016"/>
    <n v="733081.45"/>
    <n v="73308.149999999907"/>
    <s v="ZLIN"/>
    <n v="5"/>
    <n v="0"/>
    <n v="0"/>
    <n v="0"/>
    <s v="ZLIN"/>
    <n v="5"/>
    <n v="0"/>
    <n v="0"/>
    <n v="0"/>
    <m/>
    <m/>
    <m/>
  </r>
  <r>
    <s v="120604003343-0"/>
    <x v="32"/>
    <n v="334203"/>
    <s v="COMPUTADORA ALL IN ONE"/>
    <s v="24.10.2016"/>
    <n v="733081.45"/>
    <n v="73308.149999999907"/>
    <s v="ZLIN"/>
    <n v="5"/>
    <n v="0"/>
    <n v="0"/>
    <n v="0"/>
    <s v="ZLIN"/>
    <n v="5"/>
    <n v="0"/>
    <n v="0"/>
    <n v="0"/>
    <m/>
    <m/>
    <m/>
  </r>
  <r>
    <s v="120604003344-0"/>
    <x v="32"/>
    <n v="213100"/>
    <s v="COMPUTADORA ALL IN ONE"/>
    <s v="24.10.2016"/>
    <n v="733081.45"/>
    <n v="73308.149999999907"/>
    <s v="ZLIN"/>
    <n v="5"/>
    <n v="0"/>
    <n v="0"/>
    <n v="0"/>
    <s v="ZLIN"/>
    <n v="5"/>
    <n v="0"/>
    <n v="0"/>
    <n v="0"/>
    <m/>
    <m/>
    <m/>
  </r>
  <r>
    <s v="120604003345-0"/>
    <x v="32"/>
    <n v="334205"/>
    <s v="COMPUTADORA ALL IN ONE"/>
    <s v="24.10.2016"/>
    <n v="733081.45"/>
    <n v="73308.149999999907"/>
    <s v="ZLIN"/>
    <n v="5"/>
    <n v="0"/>
    <n v="0"/>
    <n v="0"/>
    <s v="ZLIN"/>
    <n v="5"/>
    <n v="0"/>
    <n v="0"/>
    <n v="0"/>
    <m/>
    <m/>
    <m/>
  </r>
  <r>
    <s v="120604003346-0"/>
    <x v="32"/>
    <n v="334202"/>
    <s v="COMPUTADORA ALL IN ONE"/>
    <s v="24.10.2016"/>
    <n v="733081.45"/>
    <n v="73308.149999999907"/>
    <s v="ZLIN"/>
    <n v="5"/>
    <n v="0"/>
    <n v="0"/>
    <n v="0"/>
    <s v="ZLIN"/>
    <n v="5"/>
    <n v="0"/>
    <n v="0"/>
    <n v="0"/>
    <m/>
    <m/>
    <m/>
  </r>
  <r>
    <s v="120604003347-0"/>
    <x v="32"/>
    <n v="334202"/>
    <s v="COMPUTADORA ALL IN ONE"/>
    <s v="24.10.2016"/>
    <n v="733081.45"/>
    <n v="73308.149999999907"/>
    <s v="ZLIN"/>
    <n v="5"/>
    <n v="0"/>
    <n v="0"/>
    <n v="0"/>
    <s v="ZLIN"/>
    <n v="5"/>
    <n v="0"/>
    <n v="0"/>
    <n v="0"/>
    <m/>
    <m/>
    <m/>
  </r>
  <r>
    <s v="120604003348-0"/>
    <x v="32"/>
    <n v="334205"/>
    <s v="COMPUTADORA ALL IN ONE"/>
    <s v="24.10.2016"/>
    <n v="733081.45"/>
    <n v="73308.149999999907"/>
    <s v="ZLIN"/>
    <n v="5"/>
    <n v="0"/>
    <n v="0"/>
    <n v="0"/>
    <s v="ZLIN"/>
    <n v="5"/>
    <n v="0"/>
    <n v="0"/>
    <n v="0"/>
    <m/>
    <m/>
    <m/>
  </r>
  <r>
    <s v="120604003349-0"/>
    <x v="32"/>
    <n v="334201"/>
    <s v="COMPUTADORA ALL IN ONE"/>
    <s v="24.10.2016"/>
    <n v="733081.45"/>
    <n v="73308.149999999907"/>
    <s v="ZLIN"/>
    <n v="5"/>
    <n v="0"/>
    <n v="0"/>
    <n v="0"/>
    <s v="ZLIN"/>
    <n v="5"/>
    <n v="0"/>
    <n v="0"/>
    <n v="0"/>
    <m/>
    <m/>
    <m/>
  </r>
  <r>
    <s v="120604003350-0"/>
    <x v="32"/>
    <n v="213100"/>
    <s v="COMPUTADORA ALL IN ONE"/>
    <s v="24.10.2016"/>
    <n v="733081.45"/>
    <n v="73308.149999999907"/>
    <s v="ZLIN"/>
    <n v="5"/>
    <n v="0"/>
    <n v="0"/>
    <n v="0"/>
    <s v="ZLIN"/>
    <n v="5"/>
    <n v="0"/>
    <n v="0"/>
    <n v="0"/>
    <m/>
    <m/>
    <m/>
  </r>
  <r>
    <s v="120604003351-0"/>
    <x v="32"/>
    <n v="334205"/>
    <s v="COMPUTADORA ALL IN ONE"/>
    <s v="24.10.2016"/>
    <n v="733081.45"/>
    <n v="73308.149999999907"/>
    <s v="ZLIN"/>
    <n v="5"/>
    <n v="0"/>
    <n v="0"/>
    <n v="0"/>
    <s v="ZLIN"/>
    <n v="5"/>
    <n v="0"/>
    <n v="0"/>
    <n v="0"/>
    <m/>
    <m/>
    <m/>
  </r>
  <r>
    <s v="120604003352-0"/>
    <x v="32"/>
    <n v="334205"/>
    <s v="COMPUTADORA ALL IN ONE"/>
    <s v="24.10.2016"/>
    <n v="733081.45"/>
    <n v="73308.149999999907"/>
    <s v="ZLIN"/>
    <n v="5"/>
    <n v="0"/>
    <n v="0"/>
    <n v="0"/>
    <s v="ZLIN"/>
    <n v="5"/>
    <n v="0"/>
    <n v="0"/>
    <n v="0"/>
    <m/>
    <m/>
    <m/>
  </r>
  <r>
    <s v="120604003353-0"/>
    <x v="32"/>
    <n v="335301"/>
    <s v="PAD PARA FIRMA ELECTRONICA"/>
    <s v="03.02.2016"/>
    <n v="248600"/>
    <n v="58006.66"/>
    <s v="ZLIN"/>
    <n v="5"/>
    <n v="0"/>
    <n v="0"/>
    <n v="0"/>
    <s v="ZLIN"/>
    <n v="5"/>
    <n v="0"/>
    <n v="0"/>
    <n v="0"/>
    <m/>
    <m/>
    <m/>
  </r>
  <r>
    <s v="120604003354-0"/>
    <x v="32"/>
    <n v="213301"/>
    <s v="PAD PARA FIRMA ELECTRONICA"/>
    <s v="03.02.2016"/>
    <n v="248600"/>
    <n v="58006.66"/>
    <s v="ZLIN"/>
    <n v="5"/>
    <n v="0"/>
    <n v="0"/>
    <n v="0"/>
    <s v="ZLIN"/>
    <n v="5"/>
    <n v="0"/>
    <n v="0"/>
    <n v="0"/>
    <m/>
    <m/>
    <m/>
  </r>
  <r>
    <s v="120604003355-0"/>
    <x v="32"/>
    <n v="342502"/>
    <s v="PAD PARA FIRMA ELECTRONICA"/>
    <s v="03.02.2016"/>
    <n v="248600"/>
    <n v="58006.66"/>
    <s v="ZLIN"/>
    <n v="5"/>
    <n v="0"/>
    <n v="0"/>
    <n v="0"/>
    <s v="ZLIN"/>
    <n v="5"/>
    <n v="0"/>
    <n v="0"/>
    <n v="0"/>
    <m/>
    <m/>
    <m/>
  </r>
  <r>
    <s v="120604003356-0"/>
    <x v="32"/>
    <n v="342509"/>
    <s v="PAD PARA FIRMA ELECTRONICA"/>
    <s v="03.02.2016"/>
    <n v="248600"/>
    <n v="58006.66"/>
    <s v="ZLIN"/>
    <n v="5"/>
    <n v="0"/>
    <n v="0"/>
    <n v="0"/>
    <s v="ZLIN"/>
    <n v="5"/>
    <n v="0"/>
    <n v="0"/>
    <n v="0"/>
    <m/>
    <m/>
    <m/>
  </r>
  <r>
    <s v="120604003357-0"/>
    <x v="32"/>
    <n v="343206"/>
    <s v="PAD PARA FIRMA ELECTRONICA"/>
    <s v="03.02.2016"/>
    <n v="248600"/>
    <n v="58006.66"/>
    <s v="ZLIN"/>
    <n v="5"/>
    <n v="0"/>
    <n v="0"/>
    <n v="0"/>
    <s v="ZLIN"/>
    <n v="5"/>
    <n v="0"/>
    <n v="0"/>
    <n v="0"/>
    <m/>
    <m/>
    <m/>
  </r>
  <r>
    <s v="120604003358-0"/>
    <x v="32"/>
    <n v="213301"/>
    <s v="PAD PARA FIRMA ELECTRONICA"/>
    <s v="03.02.2016"/>
    <n v="248600"/>
    <n v="58006.66"/>
    <s v="ZLIN"/>
    <n v="5"/>
    <n v="0"/>
    <n v="0"/>
    <n v="0"/>
    <s v="ZLIN"/>
    <n v="5"/>
    <n v="0"/>
    <n v="0"/>
    <n v="0"/>
    <m/>
    <m/>
    <m/>
  </r>
  <r>
    <s v="120604003359-0"/>
    <x v="32"/>
    <n v="321102"/>
    <s v="COMPUTADORA PORTATIL"/>
    <s v="15.02.2016"/>
    <n v="1060622.1200000001"/>
    <n v="247478.49000000011"/>
    <s v="ZLIN"/>
    <n v="5"/>
    <n v="0"/>
    <n v="0"/>
    <n v="0"/>
    <s v="ZLIN"/>
    <n v="5"/>
    <n v="0"/>
    <n v="0"/>
    <n v="0"/>
    <m/>
    <m/>
    <m/>
  </r>
  <r>
    <s v="120604003360-0"/>
    <x v="32"/>
    <n v="213100"/>
    <s v="COMPUTADORA PORTATIL"/>
    <s v="15.07.2016"/>
    <n v="1043848.42"/>
    <n v="156577.26"/>
    <s v="ZLIN"/>
    <n v="5"/>
    <n v="0"/>
    <n v="0"/>
    <n v="0"/>
    <s v="ZLIN"/>
    <n v="5"/>
    <n v="0"/>
    <n v="0"/>
    <n v="0"/>
    <m/>
    <m/>
    <m/>
  </r>
  <r>
    <s v="120604003361-0"/>
    <x v="32"/>
    <n v="213301"/>
    <s v="COMPUTADORA PORTATIL"/>
    <s v="15.07.2016"/>
    <n v="1043848.42"/>
    <n v="156577.26"/>
    <s v="ZLIN"/>
    <n v="5"/>
    <n v="0"/>
    <n v="0"/>
    <n v="0"/>
    <s v="ZLIN"/>
    <n v="5"/>
    <n v="0"/>
    <n v="0"/>
    <n v="0"/>
    <m/>
    <m/>
    <m/>
  </r>
  <r>
    <s v="120604003362-0"/>
    <x v="32"/>
    <n v="213100"/>
    <s v="COMPUTADORA PORTATIL"/>
    <s v="15.07.2016"/>
    <n v="1043848.42"/>
    <n v="156577.26"/>
    <s v="ZLIN"/>
    <n v="5"/>
    <n v="0"/>
    <n v="0"/>
    <n v="0"/>
    <s v="ZLIN"/>
    <n v="5"/>
    <n v="0"/>
    <n v="0"/>
    <n v="0"/>
    <m/>
    <m/>
    <m/>
  </r>
  <r>
    <s v="120604003363-0"/>
    <x v="32"/>
    <n v="213201"/>
    <s v="COMPUTADORA PORTATIL"/>
    <s v="15.07.2016"/>
    <n v="1043848.42"/>
    <n v="156577.26"/>
    <s v="ZLIN"/>
    <n v="5"/>
    <n v="0"/>
    <n v="0"/>
    <n v="0"/>
    <s v="ZLIN"/>
    <n v="5"/>
    <n v="0"/>
    <n v="0"/>
    <n v="0"/>
    <m/>
    <m/>
    <m/>
  </r>
  <r>
    <s v="120604003364-0"/>
    <x v="32"/>
    <n v="213201"/>
    <s v="COMPUTADORA PORTATIL"/>
    <s v="15.07.2016"/>
    <n v="1043848.42"/>
    <n v="156577.26"/>
    <s v="ZLIN"/>
    <n v="5"/>
    <n v="0"/>
    <n v="0"/>
    <n v="0"/>
    <s v="ZLIN"/>
    <n v="5"/>
    <n v="0"/>
    <n v="0"/>
    <n v="0"/>
    <m/>
    <m/>
    <m/>
  </r>
  <r>
    <s v="120604003365-0"/>
    <x v="32"/>
    <n v="213201"/>
    <s v="COMPUTADORA PORTATIL"/>
    <s v="15.07.2016"/>
    <n v="1043848.42"/>
    <n v="156577.26"/>
    <s v="ZLIN"/>
    <n v="5"/>
    <n v="0"/>
    <n v="0"/>
    <n v="0"/>
    <s v="ZLIN"/>
    <n v="5"/>
    <n v="0"/>
    <n v="0"/>
    <n v="0"/>
    <m/>
    <m/>
    <m/>
  </r>
  <r>
    <s v="120604003366-0"/>
    <x v="32"/>
    <n v="213100"/>
    <s v="COMPUTADORA PORTATIL"/>
    <s v="15.07.2016"/>
    <n v="1043848.42"/>
    <n v="156577.26"/>
    <s v="ZLIN"/>
    <n v="5"/>
    <n v="0"/>
    <n v="0"/>
    <n v="0"/>
    <s v="ZLIN"/>
    <n v="5"/>
    <n v="0"/>
    <n v="0"/>
    <n v="0"/>
    <m/>
    <m/>
    <m/>
  </r>
  <r>
    <s v="120604003367-0"/>
    <x v="32"/>
    <n v="213201"/>
    <s v="COMPUTADORA PORTATIL"/>
    <s v="15.07.2016"/>
    <n v="1043848.42"/>
    <n v="156577.26"/>
    <s v="ZLIN"/>
    <n v="5"/>
    <n v="0"/>
    <n v="0"/>
    <n v="0"/>
    <s v="ZLIN"/>
    <n v="5"/>
    <n v="0"/>
    <n v="0"/>
    <n v="0"/>
    <m/>
    <m/>
    <m/>
  </r>
  <r>
    <s v="120604003368-0"/>
    <x v="32"/>
    <n v="213301"/>
    <s v="COMPUTADORA PORTATIL"/>
    <s v="15.07.2016"/>
    <n v="1043848.42"/>
    <n v="156577.26"/>
    <s v="ZLIN"/>
    <n v="5"/>
    <n v="0"/>
    <n v="0"/>
    <n v="0"/>
    <s v="ZLIN"/>
    <n v="5"/>
    <n v="0"/>
    <n v="0"/>
    <n v="0"/>
    <m/>
    <m/>
    <m/>
  </r>
  <r>
    <s v="120604003369-0"/>
    <x v="32"/>
    <n v="213301"/>
    <s v="COMPUTADORA PORTATIL"/>
    <s v="15.07.2016"/>
    <n v="1043848.42"/>
    <n v="156577.26"/>
    <s v="ZLIN"/>
    <n v="5"/>
    <n v="0"/>
    <n v="0"/>
    <n v="0"/>
    <s v="ZLIN"/>
    <n v="5"/>
    <n v="0"/>
    <n v="0"/>
    <n v="0"/>
    <m/>
    <m/>
    <m/>
  </r>
  <r>
    <s v="120604003370-0"/>
    <x v="32"/>
    <n v="213301"/>
    <s v="COMPUTADORA PORTATIL"/>
    <s v="15.07.2016"/>
    <n v="1063436.6000000001"/>
    <n v="159515.49000000011"/>
    <s v="ZLIN"/>
    <n v="5"/>
    <n v="0"/>
    <n v="0"/>
    <n v="0"/>
    <s v="ZLIN"/>
    <n v="5"/>
    <n v="0"/>
    <n v="0"/>
    <n v="0"/>
    <m/>
    <m/>
    <m/>
  </r>
  <r>
    <s v="120604003371-0"/>
    <x v="32"/>
    <n v="213201"/>
    <s v="COMPUTADORA PORTATIL"/>
    <s v="15.07.2016"/>
    <n v="867621.11"/>
    <n v="130143.17000000004"/>
    <s v="ZLIN"/>
    <n v="5"/>
    <n v="0"/>
    <n v="0"/>
    <n v="0"/>
    <s v="ZLIN"/>
    <n v="5"/>
    <n v="0"/>
    <n v="0"/>
    <n v="0"/>
    <m/>
    <m/>
    <m/>
  </r>
  <r>
    <s v="120604003372-0"/>
    <x v="32"/>
    <n v="213201"/>
    <s v="COMPUTADORA PORTATIL"/>
    <s v="15.07.2016"/>
    <n v="867621.11"/>
    <n v="130143.17000000004"/>
    <s v="ZLIN"/>
    <n v="5"/>
    <n v="0"/>
    <n v="0"/>
    <n v="0"/>
    <s v="ZLIN"/>
    <n v="5"/>
    <n v="0"/>
    <n v="0"/>
    <n v="0"/>
    <m/>
    <m/>
    <m/>
  </r>
  <r>
    <s v="120604003373-0"/>
    <x v="32"/>
    <n v="213100"/>
    <s v="COMPUTADORA PORTATIL"/>
    <s v="15.07.2016"/>
    <n v="867621.11"/>
    <n v="130143.17000000004"/>
    <s v="ZLIN"/>
    <n v="5"/>
    <n v="0"/>
    <n v="0"/>
    <n v="0"/>
    <s v="ZLIN"/>
    <n v="5"/>
    <n v="0"/>
    <n v="0"/>
    <n v="0"/>
    <m/>
    <m/>
    <m/>
  </r>
  <r>
    <s v="120604003374-0"/>
    <x v="32"/>
    <n v="213301"/>
    <s v="COMPUTADORA PORTATIL"/>
    <s v="15.07.2016"/>
    <n v="867621.11"/>
    <n v="130143.17000000004"/>
    <s v="ZLIN"/>
    <n v="5"/>
    <n v="0"/>
    <n v="0"/>
    <n v="0"/>
    <s v="ZLIN"/>
    <n v="5"/>
    <n v="0"/>
    <n v="0"/>
    <n v="0"/>
    <m/>
    <m/>
    <m/>
  </r>
  <r>
    <s v="120604003375-0"/>
    <x v="32"/>
    <n v="314100"/>
    <s v="COMPUTADORA PORTATIL"/>
    <s v="15.07.2016"/>
    <n v="867621.11"/>
    <n v="130143.17000000004"/>
    <s v="ZLIN"/>
    <n v="5"/>
    <n v="0"/>
    <n v="0"/>
    <n v="0"/>
    <s v="ZLIN"/>
    <n v="5"/>
    <n v="0"/>
    <n v="0"/>
    <n v="0"/>
    <m/>
    <m/>
    <m/>
  </r>
  <r>
    <s v="120604003376-0"/>
    <x v="32"/>
    <n v="314100"/>
    <s v="COMPUTADORA PORTATIL"/>
    <s v="15.07.2016"/>
    <n v="867621.11"/>
    <n v="130143.17000000004"/>
    <s v="ZLIN"/>
    <n v="5"/>
    <n v="0"/>
    <n v="0"/>
    <n v="0"/>
    <s v="ZLIN"/>
    <n v="5"/>
    <n v="0"/>
    <n v="0"/>
    <n v="0"/>
    <m/>
    <m/>
    <m/>
  </r>
  <r>
    <s v="120604003377-0"/>
    <x v="32"/>
    <n v="314100"/>
    <s v="COMPUTADORA PORTATIL"/>
    <s v="15.07.2016"/>
    <n v="867621.11"/>
    <n v="130143.17000000004"/>
    <s v="ZLIN"/>
    <n v="5"/>
    <n v="0"/>
    <n v="0"/>
    <n v="0"/>
    <s v="ZLIN"/>
    <n v="5"/>
    <n v="0"/>
    <n v="0"/>
    <n v="0"/>
    <m/>
    <m/>
    <m/>
  </r>
  <r>
    <s v="120604003378-0"/>
    <x v="32"/>
    <n v="314100"/>
    <s v="COMPUTADORA PORTATIL"/>
    <s v="15.07.2016"/>
    <n v="867621.11"/>
    <n v="130143.17000000004"/>
    <s v="ZLIN"/>
    <n v="5"/>
    <n v="0"/>
    <n v="0"/>
    <n v="0"/>
    <s v="ZLIN"/>
    <n v="5"/>
    <n v="0"/>
    <n v="0"/>
    <n v="0"/>
    <m/>
    <m/>
    <m/>
  </r>
  <r>
    <s v="120604003379-0"/>
    <x v="32"/>
    <n v="316100"/>
    <s v="COMPUTADORA PORTATIL"/>
    <s v="15.07.2016"/>
    <n v="867621.11"/>
    <n v="130143.17000000004"/>
    <s v="ZLIN"/>
    <n v="5"/>
    <n v="0"/>
    <n v="0"/>
    <n v="0"/>
    <s v="ZLIN"/>
    <n v="5"/>
    <n v="0"/>
    <n v="0"/>
    <n v="0"/>
    <m/>
    <m/>
    <m/>
  </r>
  <r>
    <s v="120604003380-0"/>
    <x v="32"/>
    <n v="213201"/>
    <s v="COMPUTADORA PORTATIL"/>
    <s v="15.07.2016"/>
    <n v="867621.11"/>
    <n v="130143.17000000004"/>
    <s v="ZLIN"/>
    <n v="5"/>
    <n v="0"/>
    <n v="0"/>
    <n v="0"/>
    <s v="ZLIN"/>
    <n v="5"/>
    <n v="0"/>
    <n v="0"/>
    <n v="0"/>
    <m/>
    <m/>
    <m/>
  </r>
  <r>
    <s v="120604003381-0"/>
    <x v="32"/>
    <n v="316100"/>
    <s v="COMPUTADORA PORTATIL"/>
    <s v="15.07.2016"/>
    <n v="867621.11"/>
    <n v="130143.17000000004"/>
    <s v="ZLIN"/>
    <n v="5"/>
    <n v="0"/>
    <n v="0"/>
    <n v="0"/>
    <s v="ZLIN"/>
    <n v="5"/>
    <n v="0"/>
    <n v="0"/>
    <n v="0"/>
    <m/>
    <m/>
    <m/>
  </r>
  <r>
    <s v="120604003382-0"/>
    <x v="32"/>
    <n v="314100"/>
    <s v="COMPUTADORA PORTATIL"/>
    <s v="15.07.2016"/>
    <n v="867621.11"/>
    <n v="130143.17000000004"/>
    <s v="ZLIN"/>
    <n v="5"/>
    <n v="0"/>
    <n v="0"/>
    <n v="0"/>
    <s v="ZLIN"/>
    <n v="5"/>
    <n v="0"/>
    <n v="0"/>
    <n v="0"/>
    <m/>
    <m/>
    <m/>
  </r>
  <r>
    <s v="120604003383-0"/>
    <x v="32"/>
    <n v="133301"/>
    <s v="COMPUTADORA PORTATIL"/>
    <s v="15.07.2016"/>
    <n v="867621.11"/>
    <n v="130143.17000000004"/>
    <s v="ZLIN"/>
    <n v="5"/>
    <n v="0"/>
    <n v="0"/>
    <n v="0"/>
    <s v="ZLIN"/>
    <n v="5"/>
    <n v="0"/>
    <n v="0"/>
    <n v="0"/>
    <m/>
    <m/>
    <m/>
  </r>
  <r>
    <s v="120604003384-0"/>
    <x v="32"/>
    <n v="336100"/>
    <s v="COMPUTADORA PORTATIL"/>
    <s v="15.07.2016"/>
    <n v="867621.11"/>
    <n v="130143.17000000004"/>
    <s v="ZLIN"/>
    <n v="5"/>
    <n v="0"/>
    <n v="0"/>
    <n v="0"/>
    <s v="ZLIN"/>
    <n v="5"/>
    <n v="0"/>
    <n v="0"/>
    <n v="0"/>
    <m/>
    <m/>
    <m/>
  </r>
  <r>
    <s v="120604003385-0"/>
    <x v="32"/>
    <n v="133301"/>
    <s v="COMPUTADORA PORTATIL"/>
    <s v="15.07.2016"/>
    <n v="867621.11"/>
    <n v="130143.17000000004"/>
    <s v="ZLIN"/>
    <n v="5"/>
    <n v="0"/>
    <n v="0"/>
    <n v="0"/>
    <s v="ZLIN"/>
    <n v="5"/>
    <n v="0"/>
    <n v="0"/>
    <n v="0"/>
    <m/>
    <m/>
    <m/>
  </r>
  <r>
    <s v="120604003386-0"/>
    <x v="32"/>
    <n v="333301"/>
    <s v="COMPUTADORA PORTATIL"/>
    <s v="15.07.2016"/>
    <n v="867621.11"/>
    <n v="130143.17000000004"/>
    <s v="ZLIN"/>
    <n v="5"/>
    <n v="0"/>
    <n v="0"/>
    <n v="0"/>
    <s v="ZLIN"/>
    <n v="5"/>
    <n v="0"/>
    <n v="0"/>
    <n v="0"/>
    <m/>
    <m/>
    <m/>
  </r>
  <r>
    <s v="120604003387-0"/>
    <x v="32"/>
    <n v="333501"/>
    <s v="COMPUTADORA PORTATIL"/>
    <s v="15.07.2016"/>
    <n v="867621.11"/>
    <n v="130143.17000000004"/>
    <s v="ZLIN"/>
    <n v="5"/>
    <n v="0"/>
    <n v="0"/>
    <n v="0"/>
    <s v="ZLIN"/>
    <n v="5"/>
    <n v="0"/>
    <n v="0"/>
    <n v="0"/>
    <m/>
    <m/>
    <m/>
  </r>
  <r>
    <s v="120604003388-0"/>
    <x v="32"/>
    <n v="333301"/>
    <s v="COMPUTADORA PORTATIL"/>
    <s v="15.07.2016"/>
    <n v="867621.11"/>
    <n v="130143.17000000004"/>
    <s v="ZLIN"/>
    <n v="5"/>
    <n v="0"/>
    <n v="0"/>
    <n v="0"/>
    <s v="ZLIN"/>
    <n v="5"/>
    <n v="0"/>
    <n v="0"/>
    <n v="0"/>
    <m/>
    <m/>
    <m/>
  </r>
  <r>
    <s v="120604003389-0"/>
    <x v="32"/>
    <n v="314100"/>
    <s v="COMPUTADORA PORTATIL"/>
    <s v="15.07.2016"/>
    <n v="867621.11"/>
    <n v="130143.17000000004"/>
    <s v="ZLIN"/>
    <n v="5"/>
    <n v="0"/>
    <n v="0"/>
    <n v="0"/>
    <s v="ZLIN"/>
    <n v="5"/>
    <n v="0"/>
    <n v="0"/>
    <n v="0"/>
    <m/>
    <m/>
    <m/>
  </r>
  <r>
    <s v="120604003390-0"/>
    <x v="32"/>
    <n v="211100"/>
    <s v="COMPUTADORA PORTATIL"/>
    <s v="15.07.2016"/>
    <n v="867621.11"/>
    <n v="130143.17000000004"/>
    <s v="ZLIN"/>
    <n v="5"/>
    <n v="0"/>
    <n v="0"/>
    <n v="0"/>
    <s v="ZLIN"/>
    <n v="5"/>
    <n v="0"/>
    <n v="0"/>
    <n v="0"/>
    <m/>
    <m/>
    <m/>
  </r>
  <r>
    <s v="120604003391-0"/>
    <x v="32"/>
    <n v="331100"/>
    <s v="COMPUTADORA PORTATIL"/>
    <s v="15.07.2016"/>
    <n v="867571.75"/>
    <n v="130135.77000000002"/>
    <s v="ZLIN"/>
    <n v="5"/>
    <n v="0"/>
    <n v="0"/>
    <n v="0"/>
    <s v="ZLIN"/>
    <n v="5"/>
    <n v="0"/>
    <n v="0"/>
    <n v="0"/>
    <m/>
    <m/>
    <m/>
  </r>
  <r>
    <s v="120604003392-0"/>
    <x v="32"/>
    <n v="213201"/>
    <s v="COMPUTADORA PORTATIL"/>
    <s v="15.07.2016"/>
    <n v="867621.11"/>
    <n v="130143.17000000004"/>
    <s v="ZLIN"/>
    <n v="5"/>
    <n v="0"/>
    <n v="0"/>
    <n v="0"/>
    <s v="ZLIN"/>
    <n v="5"/>
    <n v="0"/>
    <n v="0"/>
    <n v="0"/>
    <m/>
    <m/>
    <m/>
  </r>
  <r>
    <s v="120604003393-0"/>
    <x v="32"/>
    <n v="341102"/>
    <s v="SERVIDOR DENSO"/>
    <s v="20.04.2016"/>
    <n v="7732188.2000000002"/>
    <n v="1546437.6400000006"/>
    <s v="ZLIN"/>
    <n v="5"/>
    <n v="0"/>
    <n v="0"/>
    <n v="0"/>
    <s v="ZLIN"/>
    <n v="5"/>
    <n v="0"/>
    <n v="0"/>
    <n v="0"/>
    <m/>
    <m/>
    <m/>
  </r>
  <r>
    <s v="120604003394-0"/>
    <x v="32"/>
    <n v="213201"/>
    <s v="SERVIDOR DENSO"/>
    <s v="20.04.2016"/>
    <n v="7732188.2000000002"/>
    <n v="1546437.6400000006"/>
    <s v="ZLIN"/>
    <n v="5"/>
    <n v="0"/>
    <n v="0"/>
    <n v="0"/>
    <s v="ZLIN"/>
    <n v="5"/>
    <n v="0"/>
    <n v="0"/>
    <n v="0"/>
    <m/>
    <m/>
    <m/>
  </r>
  <r>
    <s v="120604003395-0"/>
    <x v="32"/>
    <n v="213201"/>
    <s v="SERVIDOR DENSO"/>
    <s v="20.04.2016"/>
    <n v="7755411.3600000003"/>
    <n v="1551082.2700000005"/>
    <s v="ZLIN"/>
    <n v="5"/>
    <n v="0"/>
    <n v="0"/>
    <n v="0"/>
    <s v="ZLIN"/>
    <n v="5"/>
    <n v="0"/>
    <n v="0"/>
    <n v="0"/>
    <m/>
    <m/>
    <m/>
  </r>
  <r>
    <s v="120604003396-0"/>
    <x v="32"/>
    <n v="322201"/>
    <s v="IMPRESORA PORTATIL"/>
    <s v="03.03.2016"/>
    <n v="169990"/>
    <n v="36831.170000000013"/>
    <s v="ZLIN"/>
    <n v="5"/>
    <n v="0"/>
    <n v="0"/>
    <n v="0"/>
    <s v="ZLIN"/>
    <n v="5"/>
    <n v="0"/>
    <n v="0"/>
    <n v="0"/>
    <m/>
    <m/>
    <m/>
  </r>
  <r>
    <s v="120604003397-0"/>
    <x v="32"/>
    <n v="322201"/>
    <s v="IMPRESORA PORTATIL"/>
    <s v="03.03.2016"/>
    <n v="169990"/>
    <n v="36831.170000000013"/>
    <s v="ZLIN"/>
    <n v="5"/>
    <n v="0"/>
    <n v="0"/>
    <n v="0"/>
    <s v="ZLIN"/>
    <n v="5"/>
    <n v="0"/>
    <n v="0"/>
    <n v="0"/>
    <m/>
    <m/>
    <m/>
  </r>
  <r>
    <s v="120604003398-0"/>
    <x v="32"/>
    <n v="322201"/>
    <s v="IMPRESORA PORTATIL"/>
    <s v="03.03.2016"/>
    <n v="169990"/>
    <n v="36831.170000000013"/>
    <s v="ZLIN"/>
    <n v="5"/>
    <n v="0"/>
    <n v="0"/>
    <n v="0"/>
    <s v="ZLIN"/>
    <n v="5"/>
    <n v="0"/>
    <n v="0"/>
    <n v="0"/>
    <m/>
    <m/>
    <m/>
  </r>
  <r>
    <s v="120604003399-0"/>
    <x v="32"/>
    <n v="335301"/>
    <s v="UPS"/>
    <s v="28.03.2016"/>
    <n v="356319.24"/>
    <n v="77202.510000000009"/>
    <s v="ZLIN"/>
    <n v="5"/>
    <n v="0"/>
    <n v="0"/>
    <n v="0"/>
    <s v="ZLIN"/>
    <n v="5"/>
    <n v="0"/>
    <n v="0"/>
    <n v="0"/>
    <m/>
    <m/>
    <m/>
  </r>
  <r>
    <s v="120604003410-0"/>
    <x v="32"/>
    <n v="341102"/>
    <s v="IMPRESORA"/>
    <s v="29.03.2016"/>
    <n v="127690"/>
    <n v="27666.17"/>
    <s v="ZLIN"/>
    <n v="5"/>
    <n v="0"/>
    <n v="0"/>
    <n v="0"/>
    <s v="ZLIN"/>
    <n v="5"/>
    <n v="0"/>
    <n v="0"/>
    <n v="0"/>
    <m/>
    <m/>
    <m/>
  </r>
  <r>
    <s v="120604003411-0"/>
    <x v="32"/>
    <n v="341102"/>
    <s v="IMPRESORA"/>
    <s v="29.03.2016"/>
    <n v="127690"/>
    <n v="27666.17"/>
    <s v="ZLIN"/>
    <n v="5"/>
    <n v="0"/>
    <n v="0"/>
    <n v="0"/>
    <s v="ZLIN"/>
    <n v="5"/>
    <n v="0"/>
    <n v="0"/>
    <n v="0"/>
    <m/>
    <m/>
    <m/>
  </r>
  <r>
    <s v="120604003412-0"/>
    <x v="32"/>
    <n v="343202"/>
    <s v="IMPRESORA"/>
    <s v="29.03.2016"/>
    <n v="235000"/>
    <n v="50916.670000000013"/>
    <s v="ZLIN"/>
    <n v="5"/>
    <n v="0"/>
    <n v="0"/>
    <n v="0"/>
    <s v="ZLIN"/>
    <n v="5"/>
    <n v="0"/>
    <n v="0"/>
    <n v="0"/>
    <m/>
    <m/>
    <m/>
  </r>
  <r>
    <s v="120604003413-0"/>
    <x v="32"/>
    <n v="332301"/>
    <s v="MONITOR 27&quot;"/>
    <s v="31.03.2016"/>
    <n v="152000.37"/>
    <n v="16466.709999999992"/>
    <s v="ZLIN"/>
    <n v="10"/>
    <n v="0"/>
    <n v="0"/>
    <n v="0"/>
    <s v="ZLIN"/>
    <n v="5"/>
    <n v="0"/>
    <n v="0"/>
    <n v="0"/>
    <m/>
    <m/>
    <m/>
  </r>
  <r>
    <s v="120604003414-0"/>
    <x v="32"/>
    <n v="323303"/>
    <s v="TABLETA"/>
    <s v="28.07.2016"/>
    <n v="2381534.4"/>
    <n v="357230.15999999992"/>
    <s v="ZLIN"/>
    <n v="5"/>
    <n v="0"/>
    <n v="0"/>
    <n v="0"/>
    <s v="ZLIN"/>
    <n v="5"/>
    <n v="0"/>
    <n v="0"/>
    <n v="0"/>
    <m/>
    <m/>
    <m/>
  </r>
  <r>
    <s v="120604003415-0"/>
    <x v="32"/>
    <n v="323303"/>
    <s v="TABLETA"/>
    <s v="28.07.2016"/>
    <n v="2381534.4"/>
    <n v="357230.15999999992"/>
    <s v="ZLIN"/>
    <n v="5"/>
    <n v="0"/>
    <n v="0"/>
    <n v="0"/>
    <s v="ZLIN"/>
    <n v="5"/>
    <n v="0"/>
    <n v="0"/>
    <n v="0"/>
    <m/>
    <m/>
    <m/>
  </r>
  <r>
    <s v="120604003416-0"/>
    <x v="32"/>
    <n v="321102"/>
    <s v="TABLETA"/>
    <s v="28.07.2016"/>
    <n v="2381534.4"/>
    <n v="357230.15999999992"/>
    <s v="ZLIN"/>
    <n v="5"/>
    <n v="0"/>
    <n v="0"/>
    <n v="0"/>
    <s v="ZLIN"/>
    <n v="5"/>
    <n v="0"/>
    <n v="0"/>
    <n v="0"/>
    <m/>
    <m/>
    <m/>
  </r>
  <r>
    <s v="120604003417-0"/>
    <x v="32"/>
    <n v="323302"/>
    <s v="TABLETA"/>
    <s v="28.07.2016"/>
    <n v="2381534.4"/>
    <n v="357230.15999999992"/>
    <s v="ZLIN"/>
    <n v="5"/>
    <n v="0"/>
    <n v="0"/>
    <n v="0"/>
    <s v="ZLIN"/>
    <n v="5"/>
    <n v="0"/>
    <n v="0"/>
    <n v="0"/>
    <m/>
    <m/>
    <m/>
  </r>
  <r>
    <s v="120604003418-0"/>
    <x v="32"/>
    <n v="321102"/>
    <s v="TABLETA"/>
    <s v="28.07.2016"/>
    <n v="2381534.4"/>
    <n v="357230.15999999992"/>
    <s v="ZLIN"/>
    <n v="5"/>
    <n v="0"/>
    <n v="0"/>
    <n v="0"/>
    <s v="ZLIN"/>
    <n v="5"/>
    <n v="0"/>
    <n v="0"/>
    <n v="0"/>
    <m/>
    <m/>
    <m/>
  </r>
  <r>
    <s v="120604003419-0"/>
    <x v="32"/>
    <n v="323302"/>
    <s v="TABLETA"/>
    <s v="28.07.2016"/>
    <n v="2381534.4"/>
    <n v="357230.15999999992"/>
    <s v="ZLIN"/>
    <n v="5"/>
    <n v="0"/>
    <n v="0"/>
    <n v="0"/>
    <s v="ZLIN"/>
    <n v="5"/>
    <n v="0"/>
    <n v="0"/>
    <n v="0"/>
    <m/>
    <m/>
    <m/>
  </r>
  <r>
    <s v="120604003420-0"/>
    <x v="32"/>
    <n v="321102"/>
    <s v="TABLETA"/>
    <s v="28.07.2016"/>
    <n v="2381534.4"/>
    <n v="357230.15999999992"/>
    <s v="ZLIN"/>
    <n v="5"/>
    <n v="0"/>
    <n v="0"/>
    <n v="0"/>
    <s v="ZLIN"/>
    <n v="5"/>
    <n v="0"/>
    <n v="0"/>
    <n v="0"/>
    <m/>
    <m/>
    <m/>
  </r>
  <r>
    <s v="120604003421-0"/>
    <x v="32"/>
    <n v="323305"/>
    <s v="TABLETA"/>
    <s v="28.07.2016"/>
    <n v="2381534.4"/>
    <n v="357230.15999999992"/>
    <s v="ZLIN"/>
    <n v="5"/>
    <n v="0"/>
    <n v="0"/>
    <n v="0"/>
    <s v="ZLIN"/>
    <n v="5"/>
    <n v="0"/>
    <n v="0"/>
    <n v="0"/>
    <m/>
    <m/>
    <m/>
  </r>
  <r>
    <s v="120604003422-0"/>
    <x v="32"/>
    <n v="321102"/>
    <s v="TABLETA"/>
    <s v="28.07.2016"/>
    <n v="2381534.4"/>
    <n v="357230.15999999992"/>
    <s v="ZLIN"/>
    <n v="5"/>
    <n v="0"/>
    <n v="0"/>
    <n v="0"/>
    <s v="ZLIN"/>
    <n v="5"/>
    <n v="0"/>
    <n v="0"/>
    <n v="0"/>
    <m/>
    <m/>
    <m/>
  </r>
  <r>
    <s v="120604003423-0"/>
    <x v="32"/>
    <n v="323303"/>
    <s v="TABLETA"/>
    <s v="28.07.2016"/>
    <n v="2381534.4"/>
    <n v="357230.15999999992"/>
    <s v="ZLIN"/>
    <n v="5"/>
    <n v="0"/>
    <n v="0"/>
    <n v="0"/>
    <s v="ZLIN"/>
    <n v="5"/>
    <n v="0"/>
    <n v="0"/>
    <n v="0"/>
    <m/>
    <m/>
    <m/>
  </r>
  <r>
    <s v="120604003424-0"/>
    <x v="32"/>
    <n v="323302"/>
    <s v="TABLETA"/>
    <s v="28.07.2016"/>
    <n v="2381534.4"/>
    <n v="357230.15999999992"/>
    <s v="ZLIN"/>
    <n v="5"/>
    <n v="0"/>
    <n v="0"/>
    <n v="0"/>
    <s v="ZLIN"/>
    <n v="5"/>
    <n v="0"/>
    <n v="0"/>
    <n v="0"/>
    <m/>
    <m/>
    <m/>
  </r>
  <r>
    <s v="120604003425-0"/>
    <x v="32"/>
    <n v="323305"/>
    <s v="TABLETA"/>
    <s v="28.07.2016"/>
    <n v="2381534.4"/>
    <n v="357230.15999999992"/>
    <s v="ZLIN"/>
    <n v="5"/>
    <n v="0"/>
    <n v="0"/>
    <n v="0"/>
    <s v="ZLIN"/>
    <n v="5"/>
    <n v="0"/>
    <n v="0"/>
    <n v="0"/>
    <m/>
    <m/>
    <m/>
  </r>
  <r>
    <s v="120604003426-0"/>
    <x v="32"/>
    <n v="323305"/>
    <s v="TABLETA"/>
    <s v="28.07.2016"/>
    <n v="2381534.4"/>
    <n v="357230.15999999992"/>
    <s v="ZLIN"/>
    <n v="5"/>
    <n v="0"/>
    <n v="0"/>
    <n v="0"/>
    <s v="ZLIN"/>
    <n v="5"/>
    <n v="0"/>
    <n v="0"/>
    <n v="0"/>
    <m/>
    <m/>
    <m/>
  </r>
  <r>
    <s v="120604003427-0"/>
    <x v="32"/>
    <n v="322301"/>
    <s v="TABLETA"/>
    <s v="28.07.2016"/>
    <n v="2381534.4"/>
    <n v="357230.15999999992"/>
    <s v="ZLIN"/>
    <n v="5"/>
    <n v="0"/>
    <n v="0"/>
    <n v="0"/>
    <s v="ZLIN"/>
    <n v="5"/>
    <n v="0"/>
    <n v="0"/>
    <n v="0"/>
    <m/>
    <m/>
    <m/>
  </r>
  <r>
    <s v="120604003428-0"/>
    <x v="32"/>
    <n v="323305"/>
    <s v="TABLETA"/>
    <s v="28.07.2016"/>
    <n v="2444210.12"/>
    <n v="366631.52"/>
    <s v="ZLIN"/>
    <n v="5"/>
    <n v="0"/>
    <n v="0"/>
    <n v="0"/>
    <s v="ZLIN"/>
    <n v="5"/>
    <n v="0"/>
    <n v="0"/>
    <n v="0"/>
    <m/>
    <m/>
    <m/>
  </r>
  <r>
    <s v="120604003429-0"/>
    <x v="32"/>
    <n v="321102"/>
    <s v="TABLETA"/>
    <s v="28.07.2016"/>
    <n v="2444210.12"/>
    <n v="366631.52"/>
    <s v="ZLIN"/>
    <n v="5"/>
    <n v="0"/>
    <n v="0"/>
    <n v="0"/>
    <s v="ZLIN"/>
    <n v="5"/>
    <n v="0"/>
    <n v="0"/>
    <n v="0"/>
    <m/>
    <m/>
    <m/>
  </r>
  <r>
    <s v="120604003430-0"/>
    <x v="32"/>
    <n v="321102"/>
    <s v="TABLETA"/>
    <s v="28.07.2016"/>
    <n v="2444210.12"/>
    <n v="366631.52"/>
    <s v="ZLIN"/>
    <n v="5"/>
    <n v="0"/>
    <n v="0"/>
    <n v="0"/>
    <s v="ZLIN"/>
    <n v="5"/>
    <n v="0"/>
    <n v="0"/>
    <n v="0"/>
    <m/>
    <m/>
    <m/>
  </r>
  <r>
    <s v="120604003431-0"/>
    <x v="32"/>
    <n v="321102"/>
    <s v="TABLETA"/>
    <s v="28.07.2016"/>
    <n v="2444210.12"/>
    <n v="366631.52"/>
    <s v="ZLIN"/>
    <n v="5"/>
    <n v="0"/>
    <n v="0"/>
    <n v="0"/>
    <s v="ZLIN"/>
    <n v="5"/>
    <n v="0"/>
    <n v="0"/>
    <n v="0"/>
    <m/>
    <m/>
    <m/>
  </r>
  <r>
    <s v="120604003432-0"/>
    <x v="32"/>
    <n v="321102"/>
    <s v="TABLETA"/>
    <s v="28.07.2016"/>
    <n v="2444210.12"/>
    <n v="366631.52"/>
    <s v="ZLIN"/>
    <n v="5"/>
    <n v="0"/>
    <n v="0"/>
    <n v="0"/>
    <s v="ZLIN"/>
    <n v="5"/>
    <n v="0"/>
    <n v="0"/>
    <n v="0"/>
    <m/>
    <m/>
    <m/>
  </r>
  <r>
    <s v="120604003433-0"/>
    <x v="32"/>
    <n v="321102"/>
    <s v="TABLETA"/>
    <s v="28.07.2016"/>
    <n v="2444210.12"/>
    <n v="366631.52"/>
    <s v="ZLIN"/>
    <n v="5"/>
    <n v="0"/>
    <n v="0"/>
    <n v="0"/>
    <s v="ZLIN"/>
    <n v="5"/>
    <n v="0"/>
    <n v="0"/>
    <n v="0"/>
    <m/>
    <m/>
    <m/>
  </r>
  <r>
    <s v="120604003434-0"/>
    <x v="32"/>
    <n v="321102"/>
    <s v="TABLETA"/>
    <s v="28.07.2016"/>
    <n v="2444210.12"/>
    <n v="366631.52"/>
    <s v="ZLIN"/>
    <n v="5"/>
    <n v="0"/>
    <n v="0"/>
    <n v="0"/>
    <s v="ZLIN"/>
    <n v="5"/>
    <n v="0"/>
    <n v="0"/>
    <n v="0"/>
    <m/>
    <m/>
    <m/>
  </r>
  <r>
    <s v="120604003435-0"/>
    <x v="32"/>
    <n v="321102"/>
    <s v="TABLETA"/>
    <s v="28.07.2016"/>
    <n v="2444210.12"/>
    <n v="366631.52"/>
    <s v="ZLIN"/>
    <n v="5"/>
    <n v="0"/>
    <n v="0"/>
    <n v="0"/>
    <s v="ZLIN"/>
    <n v="5"/>
    <n v="0"/>
    <n v="0"/>
    <n v="0"/>
    <m/>
    <m/>
    <m/>
  </r>
  <r>
    <s v="120604003436-0"/>
    <x v="32"/>
    <n v="322201"/>
    <s v="TABLETA"/>
    <s v="28.07.2016"/>
    <n v="2444210.12"/>
    <n v="366631.52"/>
    <s v="ZLIN"/>
    <n v="5"/>
    <n v="0"/>
    <n v="0"/>
    <n v="0"/>
    <s v="ZLIN"/>
    <n v="5"/>
    <n v="0"/>
    <n v="0"/>
    <n v="0"/>
    <m/>
    <m/>
    <m/>
  </r>
  <r>
    <s v="120604003437-0"/>
    <x v="32"/>
    <n v="321102"/>
    <s v="TABLETA"/>
    <s v="28.07.2016"/>
    <n v="2444210.12"/>
    <n v="366631.52"/>
    <s v="ZLIN"/>
    <n v="5"/>
    <n v="0"/>
    <n v="0"/>
    <n v="0"/>
    <s v="ZLIN"/>
    <n v="5"/>
    <n v="0"/>
    <n v="0"/>
    <n v="0"/>
    <m/>
    <m/>
    <m/>
  </r>
  <r>
    <s v="120604003438-0"/>
    <x v="32"/>
    <n v="321102"/>
    <s v="TABLETA"/>
    <s v="28.07.2016"/>
    <n v="2444210.12"/>
    <n v="366631.52"/>
    <s v="ZLIN"/>
    <n v="5"/>
    <n v="0"/>
    <n v="0"/>
    <n v="0"/>
    <s v="ZLIN"/>
    <n v="5"/>
    <n v="0"/>
    <n v="0"/>
    <n v="0"/>
    <m/>
    <m/>
    <m/>
  </r>
  <r>
    <s v="120604003439-0"/>
    <x v="32"/>
    <n v="321102"/>
    <s v="TABLETA"/>
    <s v="28.07.2016"/>
    <n v="2444193.62"/>
    <n v="366629.04000000004"/>
    <s v="ZLIN"/>
    <n v="5"/>
    <n v="0"/>
    <n v="0"/>
    <n v="0"/>
    <s v="ZLIN"/>
    <n v="5"/>
    <n v="0"/>
    <n v="0"/>
    <n v="0"/>
    <m/>
    <m/>
    <m/>
  </r>
  <r>
    <s v="120604003440-0"/>
    <x v="32"/>
    <n v="321201"/>
    <s v="CPU"/>
    <s v="13.04.2016"/>
    <n v="1009863.54"/>
    <n v="201972.71000000008"/>
    <s v="ZLIN"/>
    <n v="5"/>
    <n v="0"/>
    <n v="0"/>
    <n v="0"/>
    <s v="ZLIN"/>
    <n v="5"/>
    <n v="0"/>
    <n v="0"/>
    <n v="0"/>
    <m/>
    <m/>
    <m/>
  </r>
  <r>
    <s v="120604003441-0"/>
    <x v="32"/>
    <n v="344201"/>
    <s v="COMPUTADORA PORTÁTIL"/>
    <s v="27.04.2016"/>
    <n v="532603.71"/>
    <n v="106520.73999999999"/>
    <s v="ZLIN"/>
    <n v="5"/>
    <n v="0"/>
    <n v="0"/>
    <n v="0"/>
    <s v="ZLIN"/>
    <n v="5"/>
    <n v="0"/>
    <n v="0"/>
    <n v="0"/>
    <m/>
    <m/>
    <m/>
  </r>
  <r>
    <s v="120604003445-0"/>
    <x v="32"/>
    <n v="341102"/>
    <s v="SERVIDOR BLADE 64"/>
    <s v="23.12.2016"/>
    <n v="6606719.1299999999"/>
    <n v="440447.93999999948"/>
    <s v="ZLIN"/>
    <n v="5"/>
    <n v="0"/>
    <n v="0"/>
    <n v="0"/>
    <s v="ZLIN"/>
    <n v="5"/>
    <n v="0"/>
    <n v="0"/>
    <n v="0"/>
    <m/>
    <m/>
    <m/>
  </r>
  <r>
    <s v="120604003446-0"/>
    <x v="32"/>
    <n v="341102"/>
    <s v="SERVIDOR BADE 64"/>
    <s v="23.12.2016"/>
    <n v="6606719.1299999999"/>
    <n v="440447.93999999948"/>
    <s v="ZLIN"/>
    <n v="5"/>
    <n v="0"/>
    <n v="0"/>
    <n v="0"/>
    <s v="ZLIN"/>
    <n v="5"/>
    <n v="0"/>
    <n v="0"/>
    <n v="0"/>
    <m/>
    <m/>
    <m/>
  </r>
  <r>
    <s v="120604003447-0"/>
    <x v="32"/>
    <n v="341102"/>
    <s v="SERVIDOR TIPO DENSO"/>
    <s v="23.12.2016"/>
    <n v="7374569.3899999997"/>
    <n v="491637.95999999996"/>
    <s v="ZLIN"/>
    <n v="5"/>
    <n v="0"/>
    <n v="0"/>
    <n v="0"/>
    <s v="ZLIN"/>
    <n v="5"/>
    <n v="0"/>
    <n v="0"/>
    <n v="0"/>
    <m/>
    <m/>
    <m/>
  </r>
  <r>
    <s v="120604003448-0"/>
    <x v="32"/>
    <n v="341102"/>
    <s v="SERVIDOR TIPO DENSO"/>
    <s v="23.12.2016"/>
    <n v="13148514.6"/>
    <n v="876567.63999999873"/>
    <s v="ZLIN"/>
    <n v="5"/>
    <n v="0"/>
    <n v="0"/>
    <n v="0"/>
    <s v="ZLIN"/>
    <n v="5"/>
    <n v="0"/>
    <n v="0"/>
    <n v="0"/>
    <m/>
    <m/>
    <m/>
  </r>
  <r>
    <s v="120604003449-0"/>
    <x v="32"/>
    <n v="321102"/>
    <s v="PANTALLA"/>
    <s v="23.12.2016"/>
    <n v="944314.3"/>
    <n v="62954.290000000037"/>
    <s v="ZLIN"/>
    <n v="5"/>
    <n v="0"/>
    <n v="0"/>
    <n v="0"/>
    <s v="ZLIN"/>
    <n v="5"/>
    <n v="0"/>
    <n v="0"/>
    <n v="0"/>
    <m/>
    <m/>
    <m/>
  </r>
  <r>
    <s v="120604003450-0"/>
    <x v="32"/>
    <n v="321102"/>
    <s v="SERVIDOR BLADE 512"/>
    <s v="23.12.2016"/>
    <n v="11622750.060000001"/>
    <n v="774850"/>
    <s v="ZLIN"/>
    <n v="5"/>
    <n v="0"/>
    <n v="0"/>
    <n v="0"/>
    <s v="ZLIN"/>
    <n v="5"/>
    <n v="0"/>
    <n v="0"/>
    <n v="0"/>
    <m/>
    <m/>
    <m/>
  </r>
  <r>
    <s v="120604003451-0"/>
    <x v="32"/>
    <n v="341102"/>
    <s v="SERVIDOR BLADE 512"/>
    <s v="23.12.2016"/>
    <n v="37724406.740000002"/>
    <n v="2514960.450000003"/>
    <s v="ZLIN"/>
    <n v="5"/>
    <n v="0"/>
    <n v="0"/>
    <n v="0"/>
    <s v="ZLIN"/>
    <n v="5"/>
    <n v="0"/>
    <n v="0"/>
    <n v="0"/>
    <m/>
    <m/>
    <m/>
  </r>
  <r>
    <s v="120604003452-0"/>
    <x v="32"/>
    <n v="214301"/>
    <s v="IMPRESORA PARA ETIQUETAS"/>
    <s v="10.06.2016"/>
    <n v="160460"/>
    <n v="26743.329999999987"/>
    <s v="ZLIN"/>
    <n v="5"/>
    <n v="0"/>
    <n v="0"/>
    <n v="0"/>
    <s v="ZLIN"/>
    <n v="5"/>
    <n v="0"/>
    <n v="0"/>
    <n v="0"/>
    <m/>
    <m/>
    <m/>
  </r>
  <r>
    <s v="120604003453-0"/>
    <x v="32"/>
    <n v="341204"/>
    <s v="COMPUTADORA ALL IN ONE"/>
    <s v="24.10.2016"/>
    <n v="733081.45"/>
    <n v="73308.149999999907"/>
    <s v="ZLIN"/>
    <n v="5"/>
    <n v="0"/>
    <n v="0"/>
    <n v="0"/>
    <s v="ZLIN"/>
    <n v="5"/>
    <n v="0"/>
    <n v="0"/>
    <n v="0"/>
    <m/>
    <m/>
    <m/>
  </r>
  <r>
    <s v="120604003454-0"/>
    <x v="32"/>
    <n v="341204"/>
    <s v="COMPUTADORA ALL IN ONE"/>
    <s v="24.10.2016"/>
    <n v="733081.45"/>
    <n v="73308.149999999907"/>
    <s v="ZLIN"/>
    <n v="5"/>
    <n v="0"/>
    <n v="0"/>
    <n v="0"/>
    <s v="ZLIN"/>
    <n v="5"/>
    <n v="0"/>
    <n v="0"/>
    <n v="0"/>
    <m/>
    <m/>
    <m/>
  </r>
  <r>
    <s v="120604003455-0"/>
    <x v="32"/>
    <n v="334201"/>
    <s v="COMPUTADORA ALL IN ONE"/>
    <s v="24.10.2016"/>
    <n v="733081.45"/>
    <n v="73308.149999999907"/>
    <s v="ZLIN"/>
    <n v="5"/>
    <n v="0"/>
    <n v="0"/>
    <n v="0"/>
    <s v="ZLIN"/>
    <n v="5"/>
    <n v="0"/>
    <n v="0"/>
    <n v="0"/>
    <m/>
    <m/>
    <m/>
  </r>
  <r>
    <s v="120604003456-0"/>
    <x v="32"/>
    <n v="332301"/>
    <s v="COMPUTADORA ALL IN ONE"/>
    <s v="24.10.2016"/>
    <n v="733081.45"/>
    <n v="73308.149999999907"/>
    <s v="ZLIN"/>
    <n v="5"/>
    <n v="0"/>
    <n v="0"/>
    <n v="0"/>
    <s v="ZLIN"/>
    <n v="5"/>
    <n v="0"/>
    <n v="0"/>
    <n v="0"/>
    <m/>
    <m/>
    <m/>
  </r>
  <r>
    <s v="120604003457-0"/>
    <x v="32"/>
    <n v="133201"/>
    <s v="COMPUTADORA ALL IN ONE"/>
    <s v="24.10.2016"/>
    <n v="733081.45"/>
    <n v="73308.149999999907"/>
    <s v="ZLIN"/>
    <n v="5"/>
    <n v="0"/>
    <n v="0"/>
    <n v="0"/>
    <s v="ZLIN"/>
    <n v="5"/>
    <n v="0"/>
    <n v="0"/>
    <n v="0"/>
    <m/>
    <m/>
    <m/>
  </r>
  <r>
    <s v="120604003458-0"/>
    <x v="32"/>
    <n v="336100"/>
    <s v="COMPUTADORA ALL IN ONE"/>
    <s v="24.10.2016"/>
    <n v="733081.45"/>
    <n v="73308.149999999907"/>
    <s v="ZLIN"/>
    <n v="5"/>
    <n v="0"/>
    <n v="0"/>
    <n v="0"/>
    <s v="ZLIN"/>
    <n v="5"/>
    <n v="0"/>
    <n v="0"/>
    <n v="0"/>
    <m/>
    <m/>
    <m/>
  </r>
  <r>
    <s v="120604003459-0"/>
    <x v="32"/>
    <n v="133100"/>
    <s v="COMPUTADORA ALL IN ONE"/>
    <s v="24.10.2016"/>
    <n v="733081.45"/>
    <n v="73308.149999999907"/>
    <s v="ZLIN"/>
    <n v="5"/>
    <n v="0"/>
    <n v="0"/>
    <n v="0"/>
    <s v="ZLIN"/>
    <n v="5"/>
    <n v="0"/>
    <n v="0"/>
    <n v="0"/>
    <m/>
    <m/>
    <m/>
  </r>
  <r>
    <s v="120604003460-0"/>
    <x v="32"/>
    <n v="216301"/>
    <s v="COMPUTADORA ALL IN ONE"/>
    <s v="24.10.2016"/>
    <n v="733081.45"/>
    <n v="73308.149999999907"/>
    <s v="ZLIN"/>
    <n v="5"/>
    <n v="0"/>
    <n v="0"/>
    <n v="0"/>
    <s v="ZLIN"/>
    <n v="5"/>
    <n v="0"/>
    <n v="0"/>
    <n v="0"/>
    <m/>
    <m/>
    <m/>
  </r>
  <r>
    <s v="120604003461-0"/>
    <x v="32"/>
    <n v="216201"/>
    <s v="COMPUTADORA ALL IN ONE"/>
    <s v="24.10.2016"/>
    <n v="733081.45"/>
    <n v="73308.149999999907"/>
    <s v="ZLIN"/>
    <n v="5"/>
    <n v="0"/>
    <n v="0"/>
    <n v="0"/>
    <s v="ZLIN"/>
    <n v="5"/>
    <n v="0"/>
    <n v="0"/>
    <n v="0"/>
    <m/>
    <m/>
    <m/>
  </r>
  <r>
    <s v="120604003462-0"/>
    <x v="32"/>
    <n v="216100"/>
    <s v="COMPUTADORA ALL IN ONE"/>
    <s v="24.10.2016"/>
    <n v="733081.45"/>
    <n v="73308.149999999907"/>
    <s v="ZLIN"/>
    <n v="5"/>
    <n v="0"/>
    <n v="0"/>
    <n v="0"/>
    <s v="ZLIN"/>
    <n v="5"/>
    <n v="0"/>
    <n v="0"/>
    <n v="0"/>
    <m/>
    <m/>
    <m/>
  </r>
  <r>
    <s v="120604003463-0"/>
    <x v="32"/>
    <n v="216301"/>
    <s v="COMPUTADORA ALL IN ONE"/>
    <s v="24.10.2016"/>
    <n v="733081.45"/>
    <n v="73308.149999999907"/>
    <s v="ZLIN"/>
    <n v="5"/>
    <n v="0"/>
    <n v="0"/>
    <n v="0"/>
    <s v="ZLIN"/>
    <n v="5"/>
    <n v="0"/>
    <n v="0"/>
    <n v="0"/>
    <m/>
    <m/>
    <m/>
  </r>
  <r>
    <s v="120604003464-0"/>
    <x v="32"/>
    <n v="216301"/>
    <s v="COMPUTADORA ALL IN ONE"/>
    <s v="24.10.2016"/>
    <n v="733081.45"/>
    <n v="73308.149999999907"/>
    <s v="ZLIN"/>
    <n v="5"/>
    <n v="0"/>
    <n v="0"/>
    <n v="0"/>
    <s v="ZLIN"/>
    <n v="5"/>
    <n v="0"/>
    <n v="0"/>
    <n v="0"/>
    <m/>
    <m/>
    <m/>
  </r>
  <r>
    <s v="120604003465-0"/>
    <x v="32"/>
    <n v="216301"/>
    <s v="COMPUTADORA ALL IN ONE"/>
    <s v="24.10.2016"/>
    <n v="733081.45"/>
    <n v="73308.149999999907"/>
    <s v="ZLIN"/>
    <n v="5"/>
    <n v="0"/>
    <n v="0"/>
    <n v="0"/>
    <s v="ZLIN"/>
    <n v="5"/>
    <n v="0"/>
    <n v="0"/>
    <n v="0"/>
    <m/>
    <m/>
    <m/>
  </r>
  <r>
    <s v="120604003466-0"/>
    <x v="32"/>
    <n v="216100"/>
    <s v="COMPUTADORA ALL IN ONE"/>
    <s v="24.10.2016"/>
    <n v="733081.45"/>
    <n v="73308.149999999907"/>
    <s v="ZLIN"/>
    <n v="5"/>
    <n v="0"/>
    <n v="0"/>
    <n v="0"/>
    <s v="ZLIN"/>
    <n v="5"/>
    <n v="0"/>
    <n v="0"/>
    <n v="0"/>
    <m/>
    <m/>
    <m/>
  </r>
  <r>
    <s v="120604003467-0"/>
    <x v="32"/>
    <n v="216100"/>
    <s v="COMPUTADORA ALL IN ONE"/>
    <s v="24.10.2016"/>
    <n v="733081.45"/>
    <n v="73308.149999999907"/>
    <s v="ZLIN"/>
    <n v="5"/>
    <n v="0"/>
    <n v="0"/>
    <n v="0"/>
    <s v="ZLIN"/>
    <n v="5"/>
    <n v="0"/>
    <n v="0"/>
    <n v="0"/>
    <m/>
    <m/>
    <m/>
  </r>
  <r>
    <s v="120604003468-0"/>
    <x v="32"/>
    <n v="216201"/>
    <s v="COMPUTADORA ALL IN ONE"/>
    <s v="24.10.2016"/>
    <n v="733081.45"/>
    <n v="73308.149999999907"/>
    <s v="ZLIN"/>
    <n v="5"/>
    <n v="0"/>
    <n v="0"/>
    <n v="0"/>
    <s v="ZLIN"/>
    <n v="5"/>
    <n v="0"/>
    <n v="0"/>
    <n v="0"/>
    <m/>
    <m/>
    <m/>
  </r>
  <r>
    <s v="120604003469-0"/>
    <x v="32"/>
    <n v="316100"/>
    <s v="COMPUTADORA ALL IN ONE"/>
    <s v="24.10.2016"/>
    <n v="733081.45"/>
    <n v="73308.149999999907"/>
    <s v="ZLIN"/>
    <n v="5"/>
    <n v="0"/>
    <n v="0"/>
    <n v="0"/>
    <s v="ZLIN"/>
    <n v="5"/>
    <n v="0"/>
    <n v="0"/>
    <n v="0"/>
    <m/>
    <m/>
    <m/>
  </r>
  <r>
    <s v="120604003470-0"/>
    <x v="32"/>
    <n v="311100"/>
    <s v="COMPUTADORA ALL IN ONE"/>
    <s v="24.10.2016"/>
    <n v="733081.45"/>
    <n v="73308.149999999907"/>
    <s v="ZLIN"/>
    <n v="5"/>
    <n v="0"/>
    <n v="0"/>
    <n v="0"/>
    <s v="ZLIN"/>
    <n v="5"/>
    <n v="0"/>
    <n v="0"/>
    <n v="0"/>
    <m/>
    <m/>
    <m/>
  </r>
  <r>
    <s v="120604003471-0"/>
    <x v="32"/>
    <n v="215102"/>
    <s v="COMPUTADORA ALL IN ONE"/>
    <s v="24.10.2016"/>
    <n v="733081.45"/>
    <n v="73308.149999999907"/>
    <s v="ZLIN"/>
    <n v="5"/>
    <n v="0"/>
    <n v="0"/>
    <n v="0"/>
    <s v="ZLIN"/>
    <n v="5"/>
    <n v="0"/>
    <n v="0"/>
    <n v="0"/>
    <m/>
    <m/>
    <m/>
  </r>
  <r>
    <s v="120604003472-0"/>
    <x v="32"/>
    <n v="215100"/>
    <s v="COMPUTADORA ALL IN ONE"/>
    <s v="24.10.2016"/>
    <n v="733081.45"/>
    <n v="73308.149999999907"/>
    <s v="ZLIN"/>
    <n v="5"/>
    <n v="0"/>
    <n v="0"/>
    <n v="0"/>
    <s v="ZLIN"/>
    <n v="5"/>
    <n v="0"/>
    <n v="0"/>
    <n v="0"/>
    <m/>
    <m/>
    <m/>
  </r>
  <r>
    <s v="120604003473-0"/>
    <x v="32"/>
    <n v="215103"/>
    <s v="COMPUTADORA ALL IN ONE"/>
    <s v="24.10.2016"/>
    <n v="733081.45"/>
    <n v="73308.149999999907"/>
    <s v="ZLIN"/>
    <n v="5"/>
    <n v="0"/>
    <n v="0"/>
    <n v="0"/>
    <s v="ZLIN"/>
    <n v="5"/>
    <n v="0"/>
    <n v="0"/>
    <n v="0"/>
    <m/>
    <m/>
    <m/>
  </r>
  <r>
    <s v="120604003474-0"/>
    <x v="32"/>
    <n v="215103"/>
    <s v="COMPUTADORA ALL IN ONE"/>
    <s v="24.10.2016"/>
    <n v="733081.45"/>
    <n v="73308.149999999907"/>
    <s v="ZLIN"/>
    <n v="5"/>
    <n v="0"/>
    <n v="0"/>
    <n v="0"/>
    <s v="ZLIN"/>
    <n v="5"/>
    <n v="0"/>
    <n v="0"/>
    <n v="0"/>
    <m/>
    <m/>
    <m/>
  </r>
  <r>
    <s v="120604003475-0"/>
    <x v="32"/>
    <n v="215102"/>
    <s v="COMPUTADORA ALL IN ONE"/>
    <s v="24.10.2016"/>
    <n v="733081.45"/>
    <n v="73308.149999999907"/>
    <s v="ZLIN"/>
    <n v="5"/>
    <n v="0"/>
    <n v="0"/>
    <n v="0"/>
    <s v="ZLIN"/>
    <n v="5"/>
    <n v="0"/>
    <n v="0"/>
    <n v="0"/>
    <m/>
    <m/>
    <m/>
  </r>
  <r>
    <s v="120604003476-0"/>
    <x v="32"/>
    <n v="215101"/>
    <s v="COMPUTADORA ALL IN ONE"/>
    <s v="24.10.2016"/>
    <n v="733081.45"/>
    <n v="73308.149999999907"/>
    <s v="ZLIN"/>
    <n v="5"/>
    <n v="0"/>
    <n v="0"/>
    <n v="0"/>
    <s v="ZLIN"/>
    <n v="5"/>
    <n v="0"/>
    <n v="0"/>
    <n v="0"/>
    <m/>
    <m/>
    <m/>
  </r>
  <r>
    <s v="120604003477-0"/>
    <x v="32"/>
    <n v="314100"/>
    <s v="COMPUTADORA ALL IN ONE"/>
    <s v="24.10.2016"/>
    <n v="733081.45"/>
    <n v="73308.149999999907"/>
    <s v="ZLIN"/>
    <n v="5"/>
    <n v="0"/>
    <n v="0"/>
    <n v="0"/>
    <s v="ZLIN"/>
    <n v="5"/>
    <n v="0"/>
    <n v="0"/>
    <n v="0"/>
    <m/>
    <m/>
    <m/>
  </r>
  <r>
    <s v="120604003478-0"/>
    <x v="32"/>
    <n v="311100"/>
    <s v="COMPUTADORA ALL IN ONE"/>
    <s v="24.10.2016"/>
    <n v="733081.45"/>
    <n v="73308.149999999907"/>
    <s v="ZLIN"/>
    <n v="5"/>
    <n v="0"/>
    <n v="0"/>
    <n v="0"/>
    <s v="ZLIN"/>
    <n v="5"/>
    <n v="0"/>
    <n v="0"/>
    <n v="0"/>
    <m/>
    <m/>
    <m/>
  </r>
  <r>
    <s v="120604003479-0"/>
    <x v="32"/>
    <n v="316100"/>
    <s v="COMPUTADORA ALL IN ONE"/>
    <s v="24.10.2016"/>
    <n v="733081.45"/>
    <n v="73308.149999999907"/>
    <s v="ZLIN"/>
    <n v="5"/>
    <n v="0"/>
    <n v="0"/>
    <n v="0"/>
    <s v="ZLIN"/>
    <n v="5"/>
    <n v="0"/>
    <n v="0"/>
    <n v="0"/>
    <m/>
    <m/>
    <m/>
  </r>
  <r>
    <s v="120604003480-0"/>
    <x v="32"/>
    <n v="213201"/>
    <s v="COMPUTADORA ALL IN ONE"/>
    <s v="24.10.2016"/>
    <n v="733081.45"/>
    <n v="73308.149999999907"/>
    <s v="ZLIN"/>
    <n v="5"/>
    <n v="0"/>
    <n v="0"/>
    <n v="0"/>
    <s v="ZLIN"/>
    <n v="5"/>
    <n v="0"/>
    <n v="0"/>
    <n v="0"/>
    <m/>
    <m/>
    <m/>
  </r>
  <r>
    <s v="120604003481-0"/>
    <x v="32"/>
    <n v="332301"/>
    <s v="COMPUTADORA ALL IN ONE"/>
    <s v="24.10.2016"/>
    <n v="733081.45"/>
    <n v="73308.149999999907"/>
    <s v="ZLIN"/>
    <n v="5"/>
    <n v="0"/>
    <n v="0"/>
    <n v="0"/>
    <s v="ZLIN"/>
    <n v="5"/>
    <n v="0"/>
    <n v="0"/>
    <n v="0"/>
    <m/>
    <m/>
    <m/>
  </r>
  <r>
    <s v="120604003482-0"/>
    <x v="32"/>
    <n v="213201"/>
    <s v="COMPUTADORA ALL IN ONE"/>
    <s v="24.10.2016"/>
    <n v="733081.45"/>
    <n v="73308.149999999907"/>
    <s v="ZLIN"/>
    <n v="5"/>
    <n v="0"/>
    <n v="0"/>
    <n v="0"/>
    <s v="ZLIN"/>
    <n v="5"/>
    <n v="0"/>
    <n v="0"/>
    <n v="0"/>
    <m/>
    <m/>
    <m/>
  </r>
  <r>
    <s v="120604003483-0"/>
    <x v="32"/>
    <n v="332201"/>
    <s v="COMPUTADORA ALL IN ONE"/>
    <s v="24.10.2016"/>
    <n v="733081.45"/>
    <n v="73308.149999999907"/>
    <s v="ZLIN"/>
    <n v="5"/>
    <n v="0"/>
    <n v="0"/>
    <n v="0"/>
    <s v="ZLIN"/>
    <n v="5"/>
    <n v="0"/>
    <n v="0"/>
    <n v="0"/>
    <m/>
    <m/>
    <m/>
  </r>
  <r>
    <s v="120604003484-0"/>
    <x v="32"/>
    <n v="332201"/>
    <s v="COMPUTADORA ALL IN ONE"/>
    <s v="24.10.2016"/>
    <n v="733081.45"/>
    <n v="73308.149999999907"/>
    <s v="ZLIN"/>
    <n v="5"/>
    <n v="0"/>
    <n v="0"/>
    <n v="0"/>
    <s v="ZLIN"/>
    <n v="5"/>
    <n v="0"/>
    <n v="0"/>
    <n v="0"/>
    <m/>
    <m/>
    <m/>
  </r>
  <r>
    <s v="120604003485-0"/>
    <x v="32"/>
    <n v="332201"/>
    <s v="COMPUTADORA ALL IN ONE"/>
    <s v="24.10.2016"/>
    <n v="733081.45"/>
    <n v="73308.149999999907"/>
    <s v="ZLIN"/>
    <n v="5"/>
    <n v="0"/>
    <n v="0"/>
    <n v="0"/>
    <s v="ZLIN"/>
    <n v="5"/>
    <n v="0"/>
    <n v="0"/>
    <n v="0"/>
    <m/>
    <m/>
    <m/>
  </r>
  <r>
    <s v="120604003486-0"/>
    <x v="32"/>
    <n v="332501"/>
    <s v="COMPUTADORA ALL IN ONE"/>
    <s v="24.10.2016"/>
    <n v="733081.45"/>
    <n v="73308.149999999907"/>
    <s v="ZLIN"/>
    <n v="5"/>
    <n v="0"/>
    <n v="0"/>
    <n v="0"/>
    <s v="ZLIN"/>
    <n v="5"/>
    <n v="0"/>
    <n v="0"/>
    <n v="0"/>
    <m/>
    <m/>
    <m/>
  </r>
  <r>
    <s v="120604003487-0"/>
    <x v="32"/>
    <n v="332501"/>
    <s v="COMPUTADORA ALL IN ONE"/>
    <s v="24.10.2016"/>
    <n v="733081.45"/>
    <n v="73308.149999999907"/>
    <s v="ZLIN"/>
    <n v="5"/>
    <n v="0"/>
    <n v="0"/>
    <n v="0"/>
    <s v="ZLIN"/>
    <n v="5"/>
    <n v="0"/>
    <n v="0"/>
    <n v="0"/>
    <m/>
    <m/>
    <m/>
  </r>
  <r>
    <s v="120604003488-0"/>
    <x v="32"/>
    <n v="332501"/>
    <s v="COMPUTADORA ALL IN ONE"/>
    <s v="24.10.2016"/>
    <n v="733081.45"/>
    <n v="73308.149999999907"/>
    <s v="ZLIN"/>
    <n v="5"/>
    <n v="0"/>
    <n v="0"/>
    <n v="0"/>
    <s v="ZLIN"/>
    <n v="5"/>
    <n v="0"/>
    <n v="0"/>
    <n v="0"/>
    <m/>
    <m/>
    <m/>
  </r>
  <r>
    <s v="120604003489-0"/>
    <x v="32"/>
    <n v="332401"/>
    <s v="COMPUTADORA ALL IN ONE"/>
    <s v="24.10.2016"/>
    <n v="733081.45"/>
    <n v="73308.149999999907"/>
    <s v="ZLIN"/>
    <n v="5"/>
    <n v="0"/>
    <n v="0"/>
    <n v="0"/>
    <s v="ZLIN"/>
    <n v="5"/>
    <n v="0"/>
    <n v="0"/>
    <n v="0"/>
    <m/>
    <m/>
    <m/>
  </r>
  <r>
    <s v="120604003490-0"/>
    <x v="32"/>
    <n v="331100"/>
    <s v="COMPUTADORA ALL IN ONE"/>
    <s v="24.10.2016"/>
    <n v="733081.45"/>
    <n v="73308.149999999907"/>
    <s v="ZLIN"/>
    <n v="5"/>
    <n v="0"/>
    <n v="0"/>
    <n v="0"/>
    <s v="ZLIN"/>
    <n v="5"/>
    <n v="0"/>
    <n v="0"/>
    <n v="0"/>
    <m/>
    <m/>
    <m/>
  </r>
  <r>
    <s v="120604003491-0"/>
    <x v="32"/>
    <n v="331100"/>
    <s v="COMPUTADORA ALL IN ONE"/>
    <s v="24.10.2016"/>
    <n v="733081.45"/>
    <n v="73308.149999999907"/>
    <s v="ZLIN"/>
    <n v="5"/>
    <n v="0"/>
    <n v="0"/>
    <n v="0"/>
    <s v="ZLIN"/>
    <n v="5"/>
    <n v="0"/>
    <n v="0"/>
    <n v="0"/>
    <m/>
    <m/>
    <m/>
  </r>
  <r>
    <s v="120604003492-0"/>
    <x v="32"/>
    <n v="331102"/>
    <s v="COMPUTADORA ALL IN ONE"/>
    <s v="24.10.2016"/>
    <n v="733081.45"/>
    <n v="73308.149999999907"/>
    <s v="ZLIN"/>
    <n v="5"/>
    <n v="0"/>
    <n v="0"/>
    <n v="0"/>
    <s v="ZLIN"/>
    <n v="5"/>
    <n v="0"/>
    <n v="0"/>
    <n v="0"/>
    <m/>
    <m/>
    <m/>
  </r>
  <r>
    <s v="120604003493-0"/>
    <x v="32"/>
    <n v="331102"/>
    <s v="COMPUTADORA ALL IN ONE"/>
    <s v="24.10.2016"/>
    <n v="733081.45"/>
    <n v="73308.149999999907"/>
    <s v="ZLIN"/>
    <n v="5"/>
    <n v="0"/>
    <n v="0"/>
    <n v="0"/>
    <s v="ZLIN"/>
    <n v="5"/>
    <n v="0"/>
    <n v="0"/>
    <n v="0"/>
    <m/>
    <m/>
    <m/>
  </r>
  <r>
    <s v="120604003494-0"/>
    <x v="32"/>
    <n v="335203"/>
    <s v="COMPUTADORA ALL IN ONE"/>
    <s v="24.10.2016"/>
    <n v="733081.45"/>
    <n v="73308.149999999907"/>
    <s v="ZLIN"/>
    <n v="5"/>
    <n v="0"/>
    <n v="0"/>
    <n v="0"/>
    <s v="ZLIN"/>
    <n v="5"/>
    <n v="0"/>
    <n v="0"/>
    <n v="0"/>
    <m/>
    <m/>
    <m/>
  </r>
  <r>
    <s v="120604003495-0"/>
    <x v="32"/>
    <n v="335201"/>
    <s v="COMPUTADORA ALL IN ONE"/>
    <s v="24.10.2016"/>
    <n v="733081.45"/>
    <n v="73308.149999999907"/>
    <s v="ZLIN"/>
    <n v="5"/>
    <n v="0"/>
    <n v="0"/>
    <n v="0"/>
    <s v="ZLIN"/>
    <n v="5"/>
    <n v="0"/>
    <n v="0"/>
    <n v="0"/>
    <m/>
    <m/>
    <m/>
  </r>
  <r>
    <s v="120604003496-0"/>
    <x v="32"/>
    <n v="211100"/>
    <s v="COMPUTADORA ALL IN ONE"/>
    <s v="24.10.2016"/>
    <n v="733081.45"/>
    <n v="73308.149999999907"/>
    <s v="ZLIN"/>
    <n v="5"/>
    <n v="0"/>
    <n v="0"/>
    <n v="0"/>
    <s v="ZLIN"/>
    <n v="5"/>
    <n v="0"/>
    <n v="0"/>
    <n v="0"/>
    <m/>
    <m/>
    <m/>
  </r>
  <r>
    <s v="120604003497-0"/>
    <x v="32"/>
    <n v="211100"/>
    <s v="COMPUTADORA ALL IN ONE"/>
    <s v="24.10.2016"/>
    <n v="733081.45"/>
    <n v="73308.149999999907"/>
    <s v="ZLIN"/>
    <n v="5"/>
    <n v="0"/>
    <n v="0"/>
    <n v="0"/>
    <s v="ZLIN"/>
    <n v="5"/>
    <n v="0"/>
    <n v="0"/>
    <n v="0"/>
    <m/>
    <m/>
    <m/>
  </r>
  <r>
    <s v="120604003498-0"/>
    <x v="32"/>
    <n v="211104"/>
    <s v="COMPUTADORA ALL IN ONE"/>
    <s v="24.10.2016"/>
    <n v="733081.45"/>
    <n v="73308.149999999907"/>
    <s v="ZLIN"/>
    <n v="5"/>
    <n v="0"/>
    <n v="0"/>
    <n v="0"/>
    <s v="ZLIN"/>
    <n v="5"/>
    <n v="0"/>
    <n v="0"/>
    <n v="0"/>
    <m/>
    <m/>
    <m/>
  </r>
  <r>
    <s v="120604003499-0"/>
    <x v="32"/>
    <n v="131104"/>
    <s v="COMPUTADORA ALL IN ONE"/>
    <s v="24.10.2016"/>
    <n v="733081.45"/>
    <n v="73308.149999999907"/>
    <s v="ZLIN"/>
    <n v="5"/>
    <n v="0"/>
    <n v="0"/>
    <n v="0"/>
    <s v="ZLIN"/>
    <n v="5"/>
    <n v="0"/>
    <n v="0"/>
    <n v="0"/>
    <m/>
    <m/>
    <m/>
  </r>
  <r>
    <s v="120604003500-0"/>
    <x v="32"/>
    <n v="333301"/>
    <s v="COMPUTADORA ALL IN ONE"/>
    <s v="24.10.2016"/>
    <n v="733081.45"/>
    <n v="73308.149999999907"/>
    <s v="ZLIN"/>
    <n v="5"/>
    <n v="0"/>
    <n v="0"/>
    <n v="0"/>
    <s v="ZLIN"/>
    <n v="5"/>
    <n v="0"/>
    <n v="0"/>
    <n v="0"/>
    <m/>
    <m/>
    <m/>
  </r>
  <r>
    <s v="120604003501-0"/>
    <x v="32"/>
    <n v="333301"/>
    <s v="COMPUTADORA ALL IN ONE"/>
    <s v="24.10.2016"/>
    <n v="733081.45"/>
    <n v="73308.149999999907"/>
    <s v="ZLIN"/>
    <n v="5"/>
    <n v="0"/>
    <n v="0"/>
    <n v="0"/>
    <s v="ZLIN"/>
    <n v="5"/>
    <n v="0"/>
    <n v="0"/>
    <n v="0"/>
    <m/>
    <m/>
    <m/>
  </r>
  <r>
    <s v="120604003502-0"/>
    <x v="32"/>
    <n v="333301"/>
    <s v="COMPUTADORA ALL IN ONE"/>
    <s v="24.10.2016"/>
    <n v="733081.45"/>
    <n v="73308.149999999907"/>
    <s v="ZLIN"/>
    <n v="5"/>
    <n v="0"/>
    <n v="0"/>
    <n v="0"/>
    <s v="ZLIN"/>
    <n v="5"/>
    <n v="0"/>
    <n v="0"/>
    <n v="0"/>
    <m/>
    <m/>
    <m/>
  </r>
  <r>
    <s v="120604003503-0"/>
    <x v="32"/>
    <n v="213201"/>
    <s v="COMPUTADORA WORKSTATION"/>
    <s v="14.12.2016"/>
    <n v="1196500.1599999999"/>
    <n v="79766.679999999935"/>
    <s v="ZLIN"/>
    <n v="5"/>
    <n v="0"/>
    <n v="0"/>
    <n v="0"/>
    <s v="ZLIN"/>
    <n v="5"/>
    <n v="0"/>
    <n v="0"/>
    <n v="0"/>
    <m/>
    <m/>
    <m/>
  </r>
  <r>
    <s v="120604003504-0"/>
    <x v="32"/>
    <n v="133301"/>
    <s v="COMPUTADORA WORKSTATION"/>
    <s v="14.12.2016"/>
    <n v="1196500.1599999999"/>
    <n v="79766.679999999935"/>
    <s v="ZLIN"/>
    <n v="5"/>
    <n v="0"/>
    <n v="0"/>
    <n v="0"/>
    <s v="ZLIN"/>
    <n v="5"/>
    <n v="0"/>
    <n v="0"/>
    <n v="0"/>
    <m/>
    <m/>
    <m/>
  </r>
  <r>
    <s v="120604003505-0"/>
    <x v="32"/>
    <n v="213201"/>
    <s v="COMPUTADORA WORKSTATION"/>
    <s v="14.12.2016"/>
    <n v="1196500.1599999999"/>
    <n v="79766.679999999935"/>
    <s v="ZLIN"/>
    <n v="5"/>
    <n v="0"/>
    <n v="0"/>
    <n v="0"/>
    <s v="ZLIN"/>
    <n v="5"/>
    <n v="0"/>
    <n v="0"/>
    <n v="0"/>
    <m/>
    <m/>
    <m/>
  </r>
  <r>
    <s v="120604003506-0"/>
    <x v="32"/>
    <n v="213201"/>
    <s v="COMPUTADORA WORKSTATION"/>
    <s v="14.12.2016"/>
    <n v="1196500.1599999999"/>
    <n v="79766.679999999935"/>
    <s v="ZLIN"/>
    <n v="5"/>
    <n v="0"/>
    <n v="0"/>
    <n v="0"/>
    <s v="ZLIN"/>
    <n v="5"/>
    <n v="0"/>
    <n v="0"/>
    <n v="0"/>
    <m/>
    <m/>
    <m/>
  </r>
  <r>
    <s v="120604003507-0"/>
    <x v="32"/>
    <n v="213201"/>
    <s v="COMPUTADORA WORKSTATION"/>
    <s v="14.12.2016"/>
    <n v="1196500.1599999999"/>
    <n v="79766.679999999935"/>
    <s v="ZLIN"/>
    <n v="5"/>
    <n v="0"/>
    <n v="0"/>
    <n v="0"/>
    <s v="ZLIN"/>
    <n v="5"/>
    <n v="0"/>
    <n v="0"/>
    <n v="0"/>
    <m/>
    <m/>
    <m/>
  </r>
  <r>
    <s v="120604003508-0"/>
    <x v="32"/>
    <n v="213201"/>
    <s v="COMPUTADORA WORKSTATION"/>
    <s v="14.12.2016"/>
    <n v="1196500.1599999999"/>
    <n v="79766.679999999935"/>
    <s v="ZLIN"/>
    <n v="5"/>
    <n v="0"/>
    <n v="0"/>
    <n v="0"/>
    <s v="ZLIN"/>
    <n v="5"/>
    <n v="0"/>
    <n v="0"/>
    <n v="0"/>
    <m/>
    <m/>
    <m/>
  </r>
  <r>
    <s v="120604003509-0"/>
    <x v="32"/>
    <n v="213201"/>
    <s v="COMPUTADORA WORKSTATION"/>
    <s v="14.12.2016"/>
    <n v="1196500.1599999999"/>
    <n v="79766.679999999935"/>
    <s v="ZLIN"/>
    <n v="5"/>
    <n v="0"/>
    <n v="0"/>
    <n v="0"/>
    <s v="ZLIN"/>
    <n v="5"/>
    <n v="0"/>
    <n v="0"/>
    <n v="0"/>
    <m/>
    <m/>
    <m/>
  </r>
  <r>
    <s v="120604003510-0"/>
    <x v="32"/>
    <n v="213201"/>
    <s v="COMPUTADORA WORKSTATION"/>
    <s v="14.12.2016"/>
    <n v="1196500.1599999999"/>
    <n v="79766.679999999935"/>
    <s v="ZLIN"/>
    <n v="5"/>
    <n v="0"/>
    <n v="0"/>
    <n v="0"/>
    <s v="ZLIN"/>
    <n v="5"/>
    <n v="0"/>
    <n v="0"/>
    <n v="0"/>
    <m/>
    <m/>
    <m/>
  </r>
  <r>
    <s v="120604003511-0"/>
    <x v="32"/>
    <n v="213201"/>
    <s v="COMPUTADORA WORKSTATION"/>
    <s v="14.12.2016"/>
    <n v="1196500.1599999999"/>
    <n v="79766.679999999935"/>
    <s v="ZLIN"/>
    <n v="5"/>
    <n v="0"/>
    <n v="0"/>
    <n v="0"/>
    <s v="ZLIN"/>
    <n v="5"/>
    <n v="0"/>
    <n v="0"/>
    <n v="0"/>
    <m/>
    <m/>
    <m/>
  </r>
  <r>
    <s v="120604003512-0"/>
    <x v="32"/>
    <n v="213201"/>
    <s v="COMPUTADORA WORKSTATION"/>
    <s v="14.12.2016"/>
    <n v="1196500.1599999999"/>
    <n v="79766.679999999935"/>
    <s v="ZLIN"/>
    <n v="5"/>
    <n v="0"/>
    <n v="0"/>
    <n v="0"/>
    <s v="ZLIN"/>
    <n v="5"/>
    <n v="0"/>
    <n v="0"/>
    <n v="0"/>
    <m/>
    <m/>
    <m/>
  </r>
  <r>
    <s v="120604003513-0"/>
    <x v="32"/>
    <n v="213201"/>
    <s v="COMPUTADORA WORKSTATION"/>
    <s v="14.12.2016"/>
    <n v="1196500.1599999999"/>
    <n v="79766.679999999935"/>
    <s v="ZLIN"/>
    <n v="5"/>
    <n v="0"/>
    <n v="0"/>
    <n v="0"/>
    <s v="ZLIN"/>
    <n v="5"/>
    <n v="0"/>
    <n v="0"/>
    <n v="0"/>
    <m/>
    <m/>
    <m/>
  </r>
  <r>
    <s v="120604003514-0"/>
    <x v="32"/>
    <n v="213201"/>
    <s v="COMPUTADORA WORKSTATION"/>
    <s v="14.12.2016"/>
    <n v="1196500.1599999999"/>
    <n v="79766.679999999935"/>
    <s v="ZLIN"/>
    <n v="5"/>
    <n v="0"/>
    <n v="0"/>
    <n v="0"/>
    <s v="ZLIN"/>
    <n v="5"/>
    <n v="0"/>
    <n v="0"/>
    <n v="0"/>
    <m/>
    <m/>
    <m/>
  </r>
  <r>
    <s v="120604003515-0"/>
    <x v="32"/>
    <n v="213201"/>
    <s v="COMPUTADORA WORKSTATION"/>
    <s v="14.12.2016"/>
    <n v="1196500.1599999999"/>
    <n v="79766.679999999935"/>
    <s v="ZLIN"/>
    <n v="5"/>
    <n v="0"/>
    <n v="0"/>
    <n v="0"/>
    <s v="ZLIN"/>
    <n v="5"/>
    <n v="0"/>
    <n v="0"/>
    <n v="0"/>
    <m/>
    <m/>
    <m/>
  </r>
  <r>
    <s v="120604003516-0"/>
    <x v="32"/>
    <n v="213201"/>
    <s v="COMPUTADORA WORKSTATION"/>
    <s v="14.12.2016"/>
    <n v="1196500.1599999999"/>
    <n v="79766.679999999935"/>
    <s v="ZLIN"/>
    <n v="5"/>
    <n v="0"/>
    <n v="0"/>
    <n v="0"/>
    <s v="ZLIN"/>
    <n v="5"/>
    <n v="0"/>
    <n v="0"/>
    <n v="0"/>
    <m/>
    <m/>
    <m/>
  </r>
  <r>
    <s v="120604003517-0"/>
    <x v="32"/>
    <n v="213201"/>
    <s v="COMPUTADORA WORKSTATION"/>
    <s v="14.12.2016"/>
    <n v="1196500.1599999999"/>
    <n v="79766.679999999935"/>
    <s v="ZLIN"/>
    <n v="5"/>
    <n v="0"/>
    <n v="0"/>
    <n v="0"/>
    <s v="ZLIN"/>
    <n v="5"/>
    <n v="0"/>
    <n v="0"/>
    <n v="0"/>
    <m/>
    <m/>
    <m/>
  </r>
  <r>
    <s v="120604003518-0"/>
    <x v="32"/>
    <n v="333201"/>
    <s v="COMPUTADORA WORKSTATION"/>
    <s v="14.12.2016"/>
    <n v="1196500.1599999999"/>
    <n v="79766.679999999935"/>
    <s v="ZLIN"/>
    <n v="5"/>
    <n v="0"/>
    <n v="0"/>
    <n v="0"/>
    <s v="ZLIN"/>
    <n v="5"/>
    <n v="0"/>
    <n v="0"/>
    <n v="0"/>
    <m/>
    <m/>
    <m/>
  </r>
  <r>
    <s v="120604003519-0"/>
    <x v="32"/>
    <n v="333301"/>
    <s v="COMPUTADORA WORKSTATION"/>
    <s v="14.12.2016"/>
    <n v="1196500.1599999999"/>
    <n v="79766.679999999935"/>
    <s v="ZLIN"/>
    <n v="5"/>
    <n v="0"/>
    <n v="0"/>
    <n v="0"/>
    <s v="ZLIN"/>
    <n v="5"/>
    <n v="0"/>
    <n v="0"/>
    <n v="0"/>
    <m/>
    <m/>
    <m/>
  </r>
  <r>
    <s v="120604003520-0"/>
    <x v="32"/>
    <n v="213201"/>
    <s v="COMPUTADORA WORKSTATION"/>
    <s v="14.12.2016"/>
    <n v="1196500.1599999999"/>
    <n v="79766.679999999935"/>
    <s v="ZLIN"/>
    <n v="5"/>
    <n v="0"/>
    <n v="0"/>
    <n v="0"/>
    <s v="ZLIN"/>
    <n v="5"/>
    <n v="0"/>
    <n v="0"/>
    <n v="0"/>
    <m/>
    <m/>
    <m/>
  </r>
  <r>
    <s v="120604003521-0"/>
    <x v="32"/>
    <n v="213201"/>
    <s v="COMPUTADORA WORKSTATION"/>
    <s v="14.12.2016"/>
    <n v="1196500.1599999999"/>
    <n v="79766.679999999935"/>
    <s v="ZLIN"/>
    <n v="5"/>
    <n v="0"/>
    <n v="0"/>
    <n v="0"/>
    <s v="ZLIN"/>
    <n v="5"/>
    <n v="0"/>
    <n v="0"/>
    <n v="0"/>
    <m/>
    <m/>
    <m/>
  </r>
  <r>
    <s v="120604003522-0"/>
    <x v="32"/>
    <n v="213201"/>
    <s v="COMPUTADORA WORKSTATION"/>
    <s v="14.12.2016"/>
    <n v="1196467"/>
    <n v="79764.469999999972"/>
    <s v="ZLIN"/>
    <n v="5"/>
    <n v="0"/>
    <n v="0"/>
    <n v="0"/>
    <s v="ZLIN"/>
    <n v="5"/>
    <n v="0"/>
    <n v="0"/>
    <n v="0"/>
    <m/>
    <m/>
    <m/>
  </r>
  <r>
    <s v="120604003523-0"/>
    <x v="32"/>
    <n v="323304"/>
    <s v="PAD PARA FIRMA"/>
    <s v="01.09.2016"/>
    <n v="312919.59999999998"/>
    <n v="36507.289999999979"/>
    <s v="ZLIN"/>
    <n v="5"/>
    <n v="0"/>
    <n v="0"/>
    <n v="0"/>
    <s v="ZLIN"/>
    <n v="5"/>
    <n v="0"/>
    <n v="0"/>
    <n v="0"/>
    <m/>
    <m/>
    <m/>
  </r>
  <r>
    <s v="120604003524-0"/>
    <x v="32"/>
    <n v="213301"/>
    <s v="PAD PARA FIRMA"/>
    <s v="01.09.2016"/>
    <n v="312919.59999999998"/>
    <n v="36507.289999999979"/>
    <s v="ZLIN"/>
    <n v="5"/>
    <n v="0"/>
    <n v="0"/>
    <n v="0"/>
    <s v="ZLIN"/>
    <n v="5"/>
    <n v="0"/>
    <n v="0"/>
    <n v="0"/>
    <m/>
    <m/>
    <m/>
  </r>
  <r>
    <s v="120604003525-0"/>
    <x v="32"/>
    <n v="334303"/>
    <s v="PAD PARA FIRMA"/>
    <s v="01.09.2016"/>
    <n v="312919.59999999998"/>
    <n v="36507.289999999979"/>
    <s v="ZLIN"/>
    <n v="5"/>
    <n v="0"/>
    <n v="0"/>
    <n v="0"/>
    <s v="ZLIN"/>
    <n v="5"/>
    <n v="0"/>
    <n v="0"/>
    <n v="0"/>
    <m/>
    <m/>
    <m/>
  </r>
  <r>
    <s v="120604003526-0"/>
    <x v="32"/>
    <n v="334303"/>
    <s v="PAD PARA FIRMA"/>
    <s v="01.09.2016"/>
    <n v="312919.59999999998"/>
    <n v="36507.289999999979"/>
    <s v="ZLIN"/>
    <n v="5"/>
    <n v="0"/>
    <n v="0"/>
    <n v="0"/>
    <s v="ZLIN"/>
    <n v="5"/>
    <n v="0"/>
    <n v="0"/>
    <n v="0"/>
    <m/>
    <m/>
    <m/>
  </r>
  <r>
    <s v="120604003527-0"/>
    <x v="32"/>
    <n v="213301"/>
    <s v="PAD PARA FIRMA"/>
    <s v="01.09.2016"/>
    <n v="312919.59999999998"/>
    <n v="36507.289999999979"/>
    <s v="ZLIN"/>
    <n v="5"/>
    <n v="0"/>
    <n v="0"/>
    <n v="0"/>
    <s v="ZLIN"/>
    <n v="5"/>
    <n v="0"/>
    <n v="0"/>
    <n v="0"/>
    <m/>
    <m/>
    <m/>
  </r>
  <r>
    <s v="120604003528-0"/>
    <x v="32"/>
    <n v="323304"/>
    <s v="PAD PARA FIRMA"/>
    <s v="01.09.2016"/>
    <n v="312919.59999999998"/>
    <n v="36507.289999999979"/>
    <s v="ZLIN"/>
    <n v="5"/>
    <n v="0"/>
    <n v="0"/>
    <n v="0"/>
    <s v="ZLIN"/>
    <n v="5"/>
    <n v="0"/>
    <n v="0"/>
    <n v="0"/>
    <m/>
    <m/>
    <m/>
  </r>
  <r>
    <s v="120604003529-0"/>
    <x v="32"/>
    <n v="315100"/>
    <s v="PAD PARA FIRMA"/>
    <s v="01.09.2016"/>
    <n v="312919.59999999998"/>
    <n v="36507.289999999979"/>
    <s v="ZLIN"/>
    <n v="5"/>
    <n v="0"/>
    <n v="0"/>
    <n v="0"/>
    <s v="ZLIN"/>
    <n v="5"/>
    <n v="0"/>
    <n v="0"/>
    <n v="0"/>
    <m/>
    <m/>
    <m/>
  </r>
  <r>
    <s v="120604003530-0"/>
    <x v="32"/>
    <n v="315100"/>
    <s v="PAD PARA FIRMA"/>
    <s v="01.09.2016"/>
    <n v="312919.59999999998"/>
    <n v="36507.289999999979"/>
    <s v="ZLIN"/>
    <n v="5"/>
    <n v="0"/>
    <n v="0"/>
    <n v="0"/>
    <s v="ZLIN"/>
    <n v="5"/>
    <n v="0"/>
    <n v="0"/>
    <n v="0"/>
    <m/>
    <m/>
    <m/>
  </r>
  <r>
    <s v="120604003531-0"/>
    <x v="32"/>
    <n v="323100"/>
    <s v="PAD PARA FIRMA"/>
    <s v="01.09.2016"/>
    <n v="312919.59999999998"/>
    <n v="36507.289999999979"/>
    <s v="ZLIN"/>
    <n v="5"/>
    <n v="0"/>
    <n v="0"/>
    <n v="0"/>
    <s v="ZLIN"/>
    <n v="5"/>
    <n v="0"/>
    <n v="0"/>
    <n v="0"/>
    <m/>
    <m/>
    <m/>
  </r>
  <r>
    <s v="120604003532-0"/>
    <x v="32"/>
    <n v="133201"/>
    <s v="PAD PARA FIRMA"/>
    <s v="01.09.2016"/>
    <n v="312919.59999999998"/>
    <n v="36507.289999999979"/>
    <s v="ZLIN"/>
    <n v="5"/>
    <n v="0"/>
    <n v="0"/>
    <n v="0"/>
    <s v="ZLIN"/>
    <n v="5"/>
    <n v="0"/>
    <n v="0"/>
    <n v="0"/>
    <m/>
    <m/>
    <m/>
  </r>
  <r>
    <s v="120604003533-0"/>
    <x v="32"/>
    <n v="333301"/>
    <s v="PAD PARA FIRMA"/>
    <s v="01.09.2016"/>
    <n v="312919.59999999998"/>
    <n v="36507.289999999979"/>
    <s v="ZLIN"/>
    <n v="5"/>
    <n v="0"/>
    <n v="0"/>
    <n v="0"/>
    <s v="ZLIN"/>
    <n v="5"/>
    <n v="0"/>
    <n v="0"/>
    <n v="0"/>
    <m/>
    <m/>
    <m/>
  </r>
  <r>
    <s v="120604003534-0"/>
    <x v="32"/>
    <n v="213301"/>
    <s v="PAD PARA FIRMA"/>
    <s v="01.09.2016"/>
    <n v="312919.59999999998"/>
    <n v="36507.289999999979"/>
    <s v="ZLIN"/>
    <n v="5"/>
    <n v="0"/>
    <n v="0"/>
    <n v="0"/>
    <s v="ZLIN"/>
    <n v="5"/>
    <n v="0"/>
    <n v="0"/>
    <n v="0"/>
    <m/>
    <m/>
    <m/>
  </r>
  <r>
    <s v="120604003535-0"/>
    <x v="32"/>
    <n v="213301"/>
    <s v="PAD PARA FIRMA"/>
    <s v="01.09.2016"/>
    <n v="312919.59999999998"/>
    <n v="36507.289999999979"/>
    <s v="ZLIN"/>
    <n v="5"/>
    <n v="0"/>
    <n v="0"/>
    <n v="0"/>
    <s v="ZLIN"/>
    <n v="5"/>
    <n v="0"/>
    <n v="0"/>
    <n v="0"/>
    <m/>
    <m/>
    <m/>
  </r>
  <r>
    <s v="120604003536-0"/>
    <x v="32"/>
    <n v="213301"/>
    <s v="PAD PARA FIRMA"/>
    <s v="01.09.2016"/>
    <n v="312919.59999999998"/>
    <n v="36507.289999999979"/>
    <s v="ZLIN"/>
    <n v="5"/>
    <n v="0"/>
    <n v="0"/>
    <n v="0"/>
    <s v="ZLIN"/>
    <n v="5"/>
    <n v="0"/>
    <n v="0"/>
    <n v="0"/>
    <m/>
    <m/>
    <m/>
  </r>
  <r>
    <s v="120604003537-0"/>
    <x v="32"/>
    <n v="334302"/>
    <s v="PAD PARA FIRMA"/>
    <s v="01.09.2016"/>
    <n v="312919.59999999998"/>
    <n v="36507.289999999979"/>
    <s v="ZLIN"/>
    <n v="5"/>
    <n v="0"/>
    <n v="0"/>
    <n v="0"/>
    <s v="ZLIN"/>
    <n v="5"/>
    <n v="0"/>
    <n v="0"/>
    <n v="0"/>
    <m/>
    <m/>
    <m/>
  </r>
  <r>
    <s v="120604003538-0"/>
    <x v="32"/>
    <n v="213301"/>
    <s v="PAD PARA FIRMA"/>
    <s v="01.09.2016"/>
    <n v="312919.59999999998"/>
    <n v="36507.289999999979"/>
    <s v="ZLIN"/>
    <n v="5"/>
    <n v="0"/>
    <n v="0"/>
    <n v="0"/>
    <s v="ZLIN"/>
    <n v="5"/>
    <n v="0"/>
    <n v="0"/>
    <n v="0"/>
    <m/>
    <m/>
    <m/>
  </r>
  <r>
    <s v="120604003539-0"/>
    <x v="32"/>
    <n v="213301"/>
    <s v="PAD PARA FIRMA"/>
    <s v="01.09.2016"/>
    <n v="312919.59999999998"/>
    <n v="36507.289999999979"/>
    <s v="ZLIN"/>
    <n v="5"/>
    <n v="0"/>
    <n v="0"/>
    <n v="0"/>
    <s v="ZLIN"/>
    <n v="5"/>
    <n v="0"/>
    <n v="0"/>
    <n v="0"/>
    <m/>
    <m/>
    <m/>
  </r>
  <r>
    <s v="120604003540-0"/>
    <x v="32"/>
    <n v="213301"/>
    <s v="PAD PARA FIRMA"/>
    <s v="01.09.2016"/>
    <n v="312919.59999999998"/>
    <n v="36507.289999999979"/>
    <s v="ZLIN"/>
    <n v="5"/>
    <n v="0"/>
    <n v="0"/>
    <n v="0"/>
    <s v="ZLIN"/>
    <n v="5"/>
    <n v="0"/>
    <n v="0"/>
    <n v="0"/>
    <m/>
    <m/>
    <m/>
  </r>
  <r>
    <s v="120604003541-0"/>
    <x v="32"/>
    <n v="213301"/>
    <s v="PAD PARA FIRMA"/>
    <s v="01.09.2016"/>
    <n v="312919.59999999998"/>
    <n v="36507.289999999979"/>
    <s v="ZLIN"/>
    <n v="5"/>
    <n v="0"/>
    <n v="0"/>
    <n v="0"/>
    <s v="ZLIN"/>
    <n v="5"/>
    <n v="0"/>
    <n v="0"/>
    <n v="0"/>
    <m/>
    <m/>
    <m/>
  </r>
  <r>
    <s v="120604003542-0"/>
    <x v="32"/>
    <n v="213301"/>
    <s v="PAD PARA FIRMA"/>
    <s v="01.09.2016"/>
    <n v="312919.59999999998"/>
    <n v="36507.289999999979"/>
    <s v="ZLIN"/>
    <n v="5"/>
    <n v="0"/>
    <n v="0"/>
    <n v="0"/>
    <s v="ZLIN"/>
    <n v="5"/>
    <n v="0"/>
    <n v="0"/>
    <n v="0"/>
    <m/>
    <m/>
    <m/>
  </r>
  <r>
    <s v="120604003543-0"/>
    <x v="32"/>
    <n v="213301"/>
    <s v="PAD PARA FIRMA"/>
    <s v="01.09.2016"/>
    <n v="312919.59999999998"/>
    <n v="36507.289999999979"/>
    <s v="ZLIN"/>
    <n v="5"/>
    <n v="0"/>
    <n v="0"/>
    <n v="0"/>
    <s v="ZLIN"/>
    <n v="5"/>
    <n v="0"/>
    <n v="0"/>
    <n v="0"/>
    <m/>
    <m/>
    <m/>
  </r>
  <r>
    <s v="120604003544-0"/>
    <x v="32"/>
    <n v="213301"/>
    <s v="PAD PARA FIRMA"/>
    <s v="01.09.2016"/>
    <n v="312919.59999999998"/>
    <n v="36507.289999999979"/>
    <s v="ZLIN"/>
    <n v="5"/>
    <n v="0"/>
    <n v="0"/>
    <n v="0"/>
    <s v="ZLIN"/>
    <n v="5"/>
    <n v="0"/>
    <n v="0"/>
    <n v="0"/>
    <m/>
    <m/>
    <m/>
  </r>
  <r>
    <s v="120604003545-0"/>
    <x v="32"/>
    <n v="213301"/>
    <s v="PAD PARA FIRMA"/>
    <s v="01.09.2016"/>
    <n v="312919.59999999998"/>
    <n v="36507.289999999979"/>
    <s v="ZLIN"/>
    <n v="5"/>
    <n v="0"/>
    <n v="0"/>
    <n v="0"/>
    <s v="ZLIN"/>
    <n v="5"/>
    <n v="0"/>
    <n v="0"/>
    <n v="0"/>
    <m/>
    <m/>
    <m/>
  </r>
  <r>
    <s v="120604003546-0"/>
    <x v="32"/>
    <n v="213301"/>
    <s v="PAD PARA FIRMA"/>
    <s v="01.09.2016"/>
    <n v="312919.59999999998"/>
    <n v="36507.289999999979"/>
    <s v="ZLIN"/>
    <n v="5"/>
    <n v="0"/>
    <n v="0"/>
    <n v="0"/>
    <s v="ZLIN"/>
    <n v="5"/>
    <n v="0"/>
    <n v="0"/>
    <n v="0"/>
    <m/>
    <m/>
    <m/>
  </r>
  <r>
    <s v="120604003547-0"/>
    <x v="32"/>
    <n v="213301"/>
    <s v="PAD PARA FIRMA"/>
    <s v="01.09.2016"/>
    <n v="312919.59999999998"/>
    <n v="36507.289999999979"/>
    <s v="ZLIN"/>
    <n v="5"/>
    <n v="0"/>
    <n v="0"/>
    <n v="0"/>
    <s v="ZLIN"/>
    <n v="5"/>
    <n v="0"/>
    <n v="0"/>
    <n v="0"/>
    <m/>
    <m/>
    <m/>
  </r>
  <r>
    <s v="120604003548-0"/>
    <x v="32"/>
    <n v="213301"/>
    <s v="PAD PARA FIRMA"/>
    <s v="01.09.2016"/>
    <n v="312919.59999999998"/>
    <n v="36507.289999999979"/>
    <s v="ZLIN"/>
    <n v="5"/>
    <n v="0"/>
    <n v="0"/>
    <n v="0"/>
    <s v="ZLIN"/>
    <n v="5"/>
    <n v="0"/>
    <n v="0"/>
    <n v="0"/>
    <m/>
    <m/>
    <m/>
  </r>
  <r>
    <s v="120604003549-0"/>
    <x v="32"/>
    <n v="213301"/>
    <s v="PAD PARA FIRMA"/>
    <s v="01.09.2016"/>
    <n v="312919.59999999998"/>
    <n v="36507.289999999979"/>
    <s v="ZLIN"/>
    <n v="5"/>
    <n v="0"/>
    <n v="0"/>
    <n v="0"/>
    <s v="ZLIN"/>
    <n v="5"/>
    <n v="0"/>
    <n v="0"/>
    <n v="0"/>
    <m/>
    <m/>
    <m/>
  </r>
  <r>
    <s v="120604003550-0"/>
    <x v="32"/>
    <n v="213301"/>
    <s v="PAD PARA FIRMA"/>
    <s v="01.09.2016"/>
    <n v="312919.59999999998"/>
    <n v="36507.289999999979"/>
    <s v="ZLIN"/>
    <n v="5"/>
    <n v="0"/>
    <n v="0"/>
    <n v="0"/>
    <s v="ZLIN"/>
    <n v="5"/>
    <n v="0"/>
    <n v="0"/>
    <n v="0"/>
    <m/>
    <m/>
    <m/>
  </r>
  <r>
    <s v="120604003551-0"/>
    <x v="32"/>
    <n v="213301"/>
    <s v="PAD PARA FIRMA"/>
    <s v="01.09.2016"/>
    <n v="312919.59999999998"/>
    <n v="36507.289999999979"/>
    <s v="ZLIN"/>
    <n v="5"/>
    <n v="0"/>
    <n v="0"/>
    <n v="0"/>
    <s v="ZLIN"/>
    <n v="5"/>
    <n v="0"/>
    <n v="0"/>
    <n v="0"/>
    <m/>
    <m/>
    <m/>
  </r>
  <r>
    <s v="120604003552-0"/>
    <x v="32"/>
    <n v="213301"/>
    <s v="PAD PARA FIRMA"/>
    <s v="01.09.2016"/>
    <n v="312919.59999999998"/>
    <n v="36507.289999999979"/>
    <s v="ZLIN"/>
    <n v="5"/>
    <n v="0"/>
    <n v="0"/>
    <n v="0"/>
    <s v="ZLIN"/>
    <n v="5"/>
    <n v="0"/>
    <n v="0"/>
    <n v="0"/>
    <m/>
    <m/>
    <m/>
  </r>
  <r>
    <s v="120604003553-0"/>
    <x v="32"/>
    <n v="213301"/>
    <s v="PAD PARA FIRMA"/>
    <s v="01.09.2016"/>
    <n v="312919.59999999998"/>
    <n v="36507.289999999979"/>
    <s v="ZLIN"/>
    <n v="5"/>
    <n v="0"/>
    <n v="0"/>
    <n v="0"/>
    <s v="ZLIN"/>
    <n v="5"/>
    <n v="0"/>
    <n v="0"/>
    <n v="0"/>
    <m/>
    <m/>
    <m/>
  </r>
  <r>
    <s v="120604003554-0"/>
    <x v="32"/>
    <n v="213301"/>
    <s v="PAD PARA FIRMA"/>
    <s v="01.09.2016"/>
    <n v="312919.59999999998"/>
    <n v="36507.289999999979"/>
    <s v="ZLIN"/>
    <n v="5"/>
    <n v="0"/>
    <n v="0"/>
    <n v="0"/>
    <s v="ZLIN"/>
    <n v="5"/>
    <n v="0"/>
    <n v="0"/>
    <n v="0"/>
    <m/>
    <m/>
    <m/>
  </r>
  <r>
    <s v="120604003555-0"/>
    <x v="32"/>
    <n v="213301"/>
    <s v="PAD PARA FIRMA"/>
    <s v="01.09.2016"/>
    <n v="312919.59999999998"/>
    <n v="36507.289999999979"/>
    <s v="ZLIN"/>
    <n v="5"/>
    <n v="0"/>
    <n v="0"/>
    <n v="0"/>
    <s v="ZLIN"/>
    <n v="5"/>
    <n v="0"/>
    <n v="0"/>
    <n v="0"/>
    <m/>
    <m/>
    <m/>
  </r>
  <r>
    <s v="120604003556-0"/>
    <x v="32"/>
    <n v="213301"/>
    <s v="PAD PARA FIRMA"/>
    <s v="01.09.2016"/>
    <n v="312919.59999999998"/>
    <n v="36507.289999999979"/>
    <s v="ZLIN"/>
    <n v="5"/>
    <n v="0"/>
    <n v="0"/>
    <n v="0"/>
    <s v="ZLIN"/>
    <n v="5"/>
    <n v="0"/>
    <n v="0"/>
    <n v="0"/>
    <m/>
    <m/>
    <m/>
  </r>
  <r>
    <s v="120604003557-0"/>
    <x v="32"/>
    <n v="213301"/>
    <s v="PAD PARA FIRMA"/>
    <s v="01.09.2016"/>
    <n v="312919.59999999998"/>
    <n v="36507.289999999979"/>
    <s v="ZLIN"/>
    <n v="5"/>
    <n v="0"/>
    <n v="0"/>
    <n v="0"/>
    <s v="ZLIN"/>
    <n v="5"/>
    <n v="0"/>
    <n v="0"/>
    <n v="0"/>
    <m/>
    <m/>
    <m/>
  </r>
  <r>
    <s v="120604003558-0"/>
    <x v="32"/>
    <n v="133201"/>
    <s v="ESCANER DE ALTO VOLUMEN DE TRABA"/>
    <s v="26.09.2016"/>
    <n v="4633000"/>
    <n v="540516.66999999993"/>
    <s v="ZLIN"/>
    <n v="5"/>
    <n v="0"/>
    <n v="0"/>
    <n v="0"/>
    <s v="ZLIN"/>
    <n v="5"/>
    <n v="0"/>
    <n v="0"/>
    <n v="0"/>
    <m/>
    <m/>
    <m/>
  </r>
  <r>
    <s v="120604003559-0"/>
    <x v="32"/>
    <n v="133201"/>
    <s v="ESCANER DE ALTO VOLUMEN DE TRABA"/>
    <s v="26.09.2016"/>
    <n v="4633000"/>
    <n v="540516.66999999993"/>
    <s v="ZLIN"/>
    <n v="5"/>
    <n v="0"/>
    <n v="0"/>
    <n v="0"/>
    <s v="ZLIN"/>
    <n v="5"/>
    <n v="0"/>
    <n v="0"/>
    <n v="0"/>
    <m/>
    <m/>
    <m/>
  </r>
  <r>
    <s v="120604003560-0"/>
    <x v="32"/>
    <n v="321102"/>
    <s v="ESCANER DE ALTO VOLUMEN DE TRABA"/>
    <s v="26.09.2016"/>
    <n v="4633000"/>
    <n v="540516.66999999993"/>
    <s v="ZLIN"/>
    <n v="5"/>
    <n v="0"/>
    <n v="0"/>
    <n v="0"/>
    <s v="ZLIN"/>
    <n v="5"/>
    <n v="0"/>
    <n v="0"/>
    <n v="0"/>
    <m/>
    <m/>
    <m/>
  </r>
  <r>
    <s v="120604003561-0"/>
    <x v="32"/>
    <n v="344201"/>
    <s v="COMPUTADOR PORTATIL"/>
    <s v="01.07.2016"/>
    <n v="2030056.49"/>
    <n v="365195.35000000009"/>
    <s v="ZLIN"/>
    <n v="5"/>
    <n v="0"/>
    <n v="0"/>
    <n v="0"/>
    <s v="ZLIN"/>
    <n v="5"/>
    <n v="0"/>
    <n v="0"/>
    <n v="0"/>
    <m/>
    <m/>
    <m/>
  </r>
  <r>
    <s v="120604003562-0"/>
    <x v="32"/>
    <n v="321102"/>
    <s v="SERVIDOR PARA INSTACIÓN DE SOFTW"/>
    <s v="19.12.2016"/>
    <n v="13273287.82"/>
    <n v="884885.84999999963"/>
    <s v="ZLIN"/>
    <n v="5"/>
    <n v="0"/>
    <n v="0"/>
    <n v="0"/>
    <s v="ZLIN"/>
    <n v="5"/>
    <n v="0"/>
    <n v="0"/>
    <n v="0"/>
    <m/>
    <m/>
    <m/>
  </r>
  <r>
    <s v="120604003563-0"/>
    <x v="32"/>
    <n v="321102"/>
    <s v="SERVIDOR PARA INSTACIÓN DE SOFTW"/>
    <s v="19.12.2016"/>
    <n v="13273287.82"/>
    <n v="884885.84999999963"/>
    <s v="ZLIN"/>
    <n v="5"/>
    <n v="0"/>
    <n v="0"/>
    <n v="0"/>
    <s v="ZLIN"/>
    <n v="5"/>
    <n v="0"/>
    <n v="0"/>
    <n v="0"/>
    <m/>
    <m/>
    <m/>
  </r>
  <r>
    <s v="120604003564-0"/>
    <x v="32"/>
    <n v="321102"/>
    <s v="COMPUTADOR"/>
    <s v="01.06.2016"/>
    <n v="5387407.5199999996"/>
    <n v="987691.37999999989"/>
    <s v="ZLIN"/>
    <n v="5"/>
    <n v="0"/>
    <n v="0"/>
    <n v="0"/>
    <s v="ZLIN"/>
    <n v="5"/>
    <n v="0"/>
    <n v="0"/>
    <n v="0"/>
    <m/>
    <m/>
    <m/>
  </r>
  <r>
    <s v="120604003565-0"/>
    <x v="32"/>
    <n v="321102"/>
    <s v="SERVIDOR"/>
    <s v="01.06.2016"/>
    <n v="21391189.100000001"/>
    <n v="3921718"/>
    <s v="ZLIN"/>
    <n v="5"/>
    <n v="0"/>
    <n v="0"/>
    <n v="0"/>
    <s v="ZLIN"/>
    <n v="5"/>
    <n v="0"/>
    <n v="0"/>
    <n v="0"/>
    <m/>
    <m/>
    <m/>
  </r>
  <r>
    <s v="120604003566-0"/>
    <x v="32"/>
    <n v="341102"/>
    <s v="SERVIDOR"/>
    <s v="01.06.2016"/>
    <n v="5441138.1799999997"/>
    <n v="997542"/>
    <s v="ZLIN"/>
    <n v="5"/>
    <n v="0"/>
    <n v="0"/>
    <n v="0"/>
    <s v="ZLIN"/>
    <n v="5"/>
    <n v="0"/>
    <n v="0"/>
    <n v="0"/>
    <m/>
    <m/>
    <m/>
  </r>
  <r>
    <s v="120604003567-0"/>
    <x v="32"/>
    <n v="341102"/>
    <s v="SERVIDOR"/>
    <s v="01.06.2016"/>
    <n v="5441138.1799999997"/>
    <n v="997542"/>
    <s v="ZLIN"/>
    <n v="5"/>
    <n v="0"/>
    <n v="0"/>
    <n v="0"/>
    <s v="ZLIN"/>
    <n v="5"/>
    <n v="0"/>
    <n v="0"/>
    <n v="0"/>
    <m/>
    <m/>
    <m/>
  </r>
  <r>
    <s v="120604003568-0"/>
    <x v="32"/>
    <n v="341102"/>
    <s v="SERVIDOR"/>
    <s v="01.06.2016"/>
    <n v="8055435.3399999999"/>
    <n v="1476829.8099999996"/>
    <s v="ZLIN"/>
    <n v="5"/>
    <n v="0"/>
    <n v="0"/>
    <n v="0"/>
    <s v="ZLIN"/>
    <n v="5"/>
    <n v="0"/>
    <n v="0"/>
    <n v="0"/>
    <m/>
    <m/>
    <m/>
  </r>
  <r>
    <s v="120604003569-0"/>
    <x v="32"/>
    <n v="341102"/>
    <s v="SERVIDOR"/>
    <s v="01.06.2016"/>
    <n v="8055435.3399999999"/>
    <n v="1476829.8099999996"/>
    <s v="ZLIN"/>
    <n v="5"/>
    <n v="0"/>
    <n v="0"/>
    <n v="0"/>
    <s v="ZLIN"/>
    <n v="5"/>
    <n v="0"/>
    <n v="0"/>
    <n v="0"/>
    <m/>
    <m/>
    <m/>
  </r>
  <r>
    <s v="120604003570-0"/>
    <x v="32"/>
    <n v="341102"/>
    <s v="SERVIDOR"/>
    <s v="01.06.2016"/>
    <n v="8055435.3399999999"/>
    <n v="1476829.8099999996"/>
    <s v="ZLIN"/>
    <n v="5"/>
    <n v="0"/>
    <n v="0"/>
    <n v="0"/>
    <s v="ZLIN"/>
    <n v="5"/>
    <n v="0"/>
    <n v="0"/>
    <n v="0"/>
    <m/>
    <m/>
    <m/>
  </r>
  <r>
    <s v="120604003571-0"/>
    <x v="32"/>
    <n v="341102"/>
    <s v="SERVIDOR"/>
    <s v="01.06.2016"/>
    <n v="8055435.3399999999"/>
    <n v="1476829.8099999996"/>
    <s v="ZLIN"/>
    <n v="5"/>
    <n v="0"/>
    <n v="0"/>
    <n v="0"/>
    <s v="ZLIN"/>
    <n v="5"/>
    <n v="0"/>
    <n v="0"/>
    <n v="0"/>
    <m/>
    <m/>
    <m/>
  </r>
  <r>
    <s v="120604003572-0"/>
    <x v="32"/>
    <n v="213201"/>
    <s v="Gabinete C70000 blade enclourse"/>
    <s v="29.07.2016"/>
    <n v="4011660.75"/>
    <n v="999572.14000000013"/>
    <s v="ZLIN"/>
    <n v="5"/>
    <n v="0"/>
    <n v="0"/>
    <n v="0"/>
    <s v="ZLIN"/>
    <n v="5"/>
    <n v="0"/>
    <n v="0"/>
    <n v="0"/>
    <m/>
    <m/>
    <m/>
  </r>
  <r>
    <s v="120604003573-0"/>
    <x v="32"/>
    <n v="213201"/>
    <s v="Servidores Blade 870c i4 1 nPar"/>
    <s v="29.07.2016"/>
    <n v="180525006.06999999"/>
    <n v="44980814.00999999"/>
    <s v="ZLIN"/>
    <n v="5"/>
    <n v="0"/>
    <n v="0"/>
    <n v="0"/>
    <s v="ZLIN"/>
    <n v="5"/>
    <n v="0"/>
    <n v="0"/>
    <n v="0"/>
    <m/>
    <m/>
    <m/>
  </r>
  <r>
    <s v="120604003574-0"/>
    <x v="32"/>
    <n v="213201"/>
    <s v="Servidores Blade 870c i4 1 nPar"/>
    <s v="29.07.2016"/>
    <n v="180525000.68000001"/>
    <n v="44980812.670000017"/>
    <s v="ZLIN"/>
    <n v="5"/>
    <n v="0"/>
    <n v="0"/>
    <n v="0"/>
    <s v="ZLIN"/>
    <n v="5"/>
    <n v="0"/>
    <n v="0"/>
    <n v="0"/>
    <m/>
    <m/>
    <m/>
  </r>
  <r>
    <s v="120604003575-0"/>
    <x v="32"/>
    <n v="213201"/>
    <s v="3PAR HARWARE"/>
    <s v="29.07.2016"/>
    <n v="81732050.620000005"/>
    <n v="20364902.620000005"/>
    <s v="ZLIN"/>
    <n v="5"/>
    <n v="0"/>
    <n v="0"/>
    <n v="0"/>
    <s v="ZLIN"/>
    <n v="5"/>
    <n v="0"/>
    <n v="0"/>
    <n v="0"/>
    <m/>
    <m/>
    <m/>
  </r>
  <r>
    <s v="120604003576-0"/>
    <x v="32"/>
    <n v="213201"/>
    <s v="ROUTER"/>
    <s v="29.07.2016"/>
    <n v="7684141.9199999999"/>
    <n v="1642485.33"/>
    <s v="ZLIN"/>
    <n v="5"/>
    <n v="0"/>
    <n v="0"/>
    <n v="0"/>
    <s v="ZLIN"/>
    <n v="5"/>
    <n v="0"/>
    <n v="0"/>
    <n v="0"/>
    <m/>
    <m/>
    <m/>
  </r>
  <r>
    <s v="120604003577-0"/>
    <x v="32"/>
    <n v="213201"/>
    <s v="Firewall"/>
    <s v="29.07.2016"/>
    <n v="12857399.630000001"/>
    <n v="1868220.1400000006"/>
    <s v="ZLIN"/>
    <n v="8"/>
    <n v="0"/>
    <n v="0"/>
    <n v="0"/>
    <s v="ZLIN"/>
    <n v="5"/>
    <n v="0"/>
    <n v="0"/>
    <n v="0"/>
    <m/>
    <m/>
    <m/>
  </r>
  <r>
    <s v="120604003578-0"/>
    <x v="32"/>
    <n v="213201"/>
    <s v="Firewall"/>
    <s v="29.07.2016"/>
    <n v="9863436.2699999996"/>
    <n v="1520613.0999999996"/>
    <s v="ZLIN"/>
    <n v="8"/>
    <n v="0"/>
    <n v="0"/>
    <n v="0"/>
    <s v="ZLIN"/>
    <n v="5"/>
    <n v="0"/>
    <n v="0"/>
    <n v="0"/>
    <m/>
    <m/>
    <m/>
  </r>
  <r>
    <s v="120604003579-0"/>
    <x v="32"/>
    <n v="121100"/>
    <s v="IMPRESORA"/>
    <s v="07.07.2016"/>
    <n v="341015"/>
    <n v="51152.25"/>
    <s v="ZLIN"/>
    <n v="5"/>
    <n v="0"/>
    <n v="0"/>
    <n v="0"/>
    <s v="ZLIN"/>
    <n v="5"/>
    <n v="0"/>
    <n v="0"/>
    <n v="0"/>
    <m/>
    <m/>
    <m/>
  </r>
  <r>
    <s v="120604003580-0"/>
    <x v="32"/>
    <n v="334303"/>
    <s v="UPS"/>
    <s v="08.07.2016"/>
    <n v="368458.56"/>
    <n v="55268.77999999997"/>
    <s v="ZLIN"/>
    <n v="5"/>
    <n v="0"/>
    <n v="0"/>
    <n v="0"/>
    <s v="ZLIN"/>
    <n v="5"/>
    <n v="0"/>
    <n v="0"/>
    <n v="0"/>
    <m/>
    <m/>
    <m/>
  </r>
  <r>
    <s v="120604003581-0"/>
    <x v="32"/>
    <n v="213201"/>
    <s v="Ampliación Librería Respaldo B62"/>
    <s v="29.07.2016"/>
    <n v="311653025.27999997"/>
    <n v="77653545.469999969"/>
    <s v="ZLIN"/>
    <n v="5"/>
    <n v="0"/>
    <n v="0"/>
    <n v="0"/>
    <s v="ZLIN"/>
    <n v="5"/>
    <n v="0"/>
    <n v="0"/>
    <n v="0"/>
    <m/>
    <m/>
    <m/>
  </r>
  <r>
    <s v="120604003582-0"/>
    <x v="32"/>
    <n v="213201"/>
    <s v="Ampliación SAN 3 PAR"/>
    <s v="29.07.2016"/>
    <n v="50709283.159999996"/>
    <n v="15508589.109999999"/>
    <s v="ZLIN"/>
    <n v="5"/>
    <n v="0"/>
    <n v="0"/>
    <n v="0"/>
    <s v="ZLIN"/>
    <n v="5"/>
    <n v="0"/>
    <n v="0"/>
    <n v="0"/>
    <m/>
    <m/>
    <m/>
  </r>
  <r>
    <s v="120604003583-0"/>
    <x v="32"/>
    <n v="342502"/>
    <s v="TABLETA ANTIEXPLOSION"/>
    <s v="08.12.2016"/>
    <n v="2066426.83"/>
    <n v="137761.79000000004"/>
    <s v="ZLIN"/>
    <n v="5"/>
    <n v="0"/>
    <n v="0"/>
    <n v="0"/>
    <s v="ZLIN"/>
    <n v="5"/>
    <n v="0"/>
    <n v="0"/>
    <n v="0"/>
    <m/>
    <m/>
    <m/>
  </r>
  <r>
    <s v="120604003584-0"/>
    <x v="32"/>
    <n v="342501"/>
    <s v="TABLETA ANTIEXPLOSION"/>
    <s v="08.12.2016"/>
    <n v="1854067.96"/>
    <n v="123604.53000000003"/>
    <s v="ZLIN"/>
    <n v="5"/>
    <n v="0"/>
    <n v="0"/>
    <n v="0"/>
    <s v="ZLIN"/>
    <n v="5"/>
    <n v="0"/>
    <n v="0"/>
    <n v="0"/>
    <m/>
    <m/>
    <m/>
  </r>
  <r>
    <s v="120604003585-0"/>
    <x v="32"/>
    <n v="342502"/>
    <s v="TABLETA ANTIEXPLOSION"/>
    <s v="08.12.2016"/>
    <n v="1854067.96"/>
    <n v="123604.53000000003"/>
    <s v="ZLIN"/>
    <n v="5"/>
    <n v="0"/>
    <n v="0"/>
    <n v="0"/>
    <s v="ZLIN"/>
    <n v="5"/>
    <n v="0"/>
    <n v="0"/>
    <n v="0"/>
    <m/>
    <m/>
    <m/>
  </r>
  <r>
    <s v="120604003586-0"/>
    <x v="32"/>
    <n v="342502"/>
    <s v="Docking para Tabletas Antiexplos"/>
    <s v="08.12.2016"/>
    <n v="254776.3"/>
    <n v="16985.089999999997"/>
    <s v="ZLIN"/>
    <n v="5"/>
    <n v="0"/>
    <n v="0"/>
    <n v="0"/>
    <s v="ZLIN"/>
    <n v="5"/>
    <n v="0"/>
    <n v="0"/>
    <n v="0"/>
    <m/>
    <m/>
    <m/>
  </r>
  <r>
    <s v="120604003587-0"/>
    <x v="32"/>
    <n v="314100"/>
    <s v="LLave maya para uso industrial a"/>
    <s v="09.09.2016"/>
    <n v="138642.5"/>
    <n v="16174.960000000006"/>
    <s v="ZLIN"/>
    <n v="5"/>
    <n v="0"/>
    <n v="0"/>
    <n v="0"/>
    <s v="ZLIN"/>
    <n v="5"/>
    <n v="0"/>
    <n v="0"/>
    <n v="0"/>
    <m/>
    <m/>
    <m/>
  </r>
  <r>
    <s v="120604003588-0"/>
    <x v="32"/>
    <n v="321102"/>
    <s v="Medidor ION 7650 marca Schneider"/>
    <s v="19.12.2016"/>
    <n v="3373815.1"/>
    <n v="224921.01000000024"/>
    <s v="ZLIN"/>
    <n v="5"/>
    <n v="0"/>
    <n v="0"/>
    <n v="0"/>
    <s v="ZLIN"/>
    <n v="5"/>
    <n v="0"/>
    <n v="0"/>
    <n v="0"/>
    <m/>
    <m/>
    <m/>
  </r>
  <r>
    <s v="120604003589-0"/>
    <x v="32"/>
    <n v="321102"/>
    <s v="Relé SEPAM S80 marca Schneider E"/>
    <s v="19.12.2016"/>
    <n v="3373809.57"/>
    <n v="224920.63999999966"/>
    <s v="ZLIN"/>
    <n v="5"/>
    <n v="0"/>
    <n v="0"/>
    <n v="0"/>
    <s v="ZLIN"/>
    <n v="5"/>
    <n v="0"/>
    <n v="0"/>
    <n v="0"/>
    <m/>
    <m/>
    <m/>
  </r>
  <r>
    <s v="120604003590-0"/>
    <x v="32"/>
    <n v="333501"/>
    <s v="TABLET"/>
    <s v="10.08.2016"/>
    <n v="1036527.7"/>
    <n v="331688.87"/>
    <s v="ZLIN"/>
    <n v="5"/>
    <n v="0"/>
    <n v="0"/>
    <n v="0"/>
    <s v="ZLIN"/>
    <n v="5"/>
    <n v="0"/>
    <n v="0"/>
    <n v="0"/>
    <m/>
    <m/>
    <m/>
  </r>
  <r>
    <s v="120604003591-0"/>
    <x v="32"/>
    <n v="344202"/>
    <s v="TABLET"/>
    <s v="10.08.2016"/>
    <n v="1036527.7"/>
    <n v="331688.87"/>
    <s v="ZLIN"/>
    <n v="5"/>
    <n v="0"/>
    <n v="0"/>
    <n v="0"/>
    <s v="ZLIN"/>
    <n v="5"/>
    <n v="0"/>
    <n v="0"/>
    <n v="0"/>
    <m/>
    <m/>
    <m/>
  </r>
  <r>
    <s v="120604003592-0"/>
    <x v="32"/>
    <n v="344208"/>
    <s v="TABLET"/>
    <s v="10.08.2016"/>
    <n v="1036527.7"/>
    <n v="331688.87"/>
    <s v="ZLIN"/>
    <n v="5"/>
    <n v="0"/>
    <n v="0"/>
    <n v="0"/>
    <s v="ZLIN"/>
    <n v="5"/>
    <n v="0"/>
    <n v="0"/>
    <n v="0"/>
    <m/>
    <m/>
    <m/>
  </r>
  <r>
    <s v="120604003593-0"/>
    <x v="32"/>
    <n v="344208"/>
    <s v="TABLET"/>
    <s v="10.08.2016"/>
    <n v="1036527.7"/>
    <n v="331688.87"/>
    <s v="ZLIN"/>
    <n v="5"/>
    <n v="0"/>
    <n v="0"/>
    <n v="0"/>
    <s v="ZLIN"/>
    <n v="5"/>
    <n v="0"/>
    <n v="0"/>
    <n v="0"/>
    <m/>
    <m/>
    <m/>
  </r>
  <r>
    <s v="120604003594-0"/>
    <x v="32"/>
    <n v="344208"/>
    <s v="TABLET"/>
    <s v="10.08.2016"/>
    <n v="1036527.7"/>
    <n v="331688.87"/>
    <s v="ZLIN"/>
    <n v="5"/>
    <n v="0"/>
    <n v="0"/>
    <n v="0"/>
    <s v="ZLIN"/>
    <n v="5"/>
    <n v="0"/>
    <n v="0"/>
    <n v="0"/>
    <m/>
    <m/>
    <m/>
  </r>
  <r>
    <s v="120604003595-0"/>
    <x v="32"/>
    <n v="344206"/>
    <s v="TABLET"/>
    <s v="10.08.2016"/>
    <n v="1036527.7"/>
    <n v="331688.87"/>
    <s v="ZLIN"/>
    <n v="5"/>
    <n v="0"/>
    <n v="0"/>
    <n v="0"/>
    <s v="ZLIN"/>
    <n v="5"/>
    <n v="0"/>
    <n v="0"/>
    <n v="0"/>
    <m/>
    <m/>
    <m/>
  </r>
  <r>
    <s v="120604003596-0"/>
    <x v="32"/>
    <n v="344207"/>
    <s v="TABLET"/>
    <s v="10.08.2016"/>
    <n v="1036527.7"/>
    <n v="331688.87"/>
    <s v="ZLIN"/>
    <n v="5"/>
    <n v="0"/>
    <n v="0"/>
    <n v="0"/>
    <s v="ZLIN"/>
    <n v="5"/>
    <n v="0"/>
    <n v="0"/>
    <n v="0"/>
    <m/>
    <m/>
    <m/>
  </r>
  <r>
    <s v="120604003597-0"/>
    <x v="32"/>
    <n v="344209"/>
    <s v="TABLET"/>
    <s v="10.08.2016"/>
    <n v="1036527.7"/>
    <n v="331688.87"/>
    <s v="ZLIN"/>
    <n v="5"/>
    <n v="0"/>
    <n v="0"/>
    <n v="0"/>
    <s v="ZLIN"/>
    <n v="5"/>
    <n v="0"/>
    <n v="0"/>
    <n v="0"/>
    <m/>
    <m/>
    <m/>
  </r>
  <r>
    <s v="120604003598-0"/>
    <x v="32"/>
    <n v="344203"/>
    <s v="TABLET"/>
    <s v="10.08.2016"/>
    <n v="1036527.7"/>
    <n v="331688.87"/>
    <s v="ZLIN"/>
    <n v="5"/>
    <n v="0"/>
    <n v="0"/>
    <n v="0"/>
    <s v="ZLIN"/>
    <n v="5"/>
    <n v="0"/>
    <n v="0"/>
    <n v="0"/>
    <m/>
    <m/>
    <m/>
  </r>
  <r>
    <s v="120604003599-0"/>
    <x v="32"/>
    <n v="344203"/>
    <s v="TABLET"/>
    <s v="10.08.2016"/>
    <n v="1036527.7"/>
    <n v="331688.87"/>
    <s v="ZLIN"/>
    <n v="5"/>
    <n v="0"/>
    <n v="0"/>
    <n v="0"/>
    <s v="ZLIN"/>
    <n v="5"/>
    <n v="0"/>
    <n v="0"/>
    <n v="0"/>
    <m/>
    <m/>
    <m/>
  </r>
  <r>
    <s v="120604003600-0"/>
    <x v="32"/>
    <n v="344208"/>
    <s v="TABLET"/>
    <s v="10.08.2016"/>
    <n v="1036527.7"/>
    <n v="331688.87"/>
    <s v="ZLIN"/>
    <n v="5"/>
    <n v="0"/>
    <n v="0"/>
    <n v="0"/>
    <s v="ZLIN"/>
    <n v="5"/>
    <n v="0"/>
    <n v="0"/>
    <n v="0"/>
    <m/>
    <m/>
    <m/>
  </r>
  <r>
    <s v="120604003601-0"/>
    <x v="32"/>
    <n v="344208"/>
    <s v="TABLET"/>
    <s v="10.08.2016"/>
    <n v="1036527.7"/>
    <n v="331688.87"/>
    <s v="ZLIN"/>
    <n v="5"/>
    <n v="0"/>
    <n v="0"/>
    <n v="0"/>
    <s v="ZLIN"/>
    <n v="5"/>
    <n v="0"/>
    <n v="0"/>
    <n v="0"/>
    <m/>
    <m/>
    <m/>
  </r>
  <r>
    <s v="120604003602-0"/>
    <x v="32"/>
    <n v="344208"/>
    <s v="TABLET"/>
    <s v="10.08.2016"/>
    <n v="1036527.7"/>
    <n v="331688.87"/>
    <s v="ZLIN"/>
    <n v="5"/>
    <n v="0"/>
    <n v="0"/>
    <n v="0"/>
    <s v="ZLIN"/>
    <n v="5"/>
    <n v="0"/>
    <n v="0"/>
    <n v="0"/>
    <m/>
    <m/>
    <m/>
  </r>
  <r>
    <s v="120604003603-0"/>
    <x v="32"/>
    <n v="344208"/>
    <s v="TABLET"/>
    <s v="10.08.2016"/>
    <n v="1036527.7"/>
    <n v="331688.87"/>
    <s v="ZLIN"/>
    <n v="5"/>
    <n v="0"/>
    <n v="0"/>
    <n v="0"/>
    <s v="ZLIN"/>
    <n v="5"/>
    <n v="0"/>
    <n v="0"/>
    <n v="0"/>
    <m/>
    <m/>
    <m/>
  </r>
  <r>
    <s v="120604003604-0"/>
    <x v="32"/>
    <n v="344208"/>
    <s v="TABLET"/>
    <s v="10.08.2016"/>
    <n v="1036527.7"/>
    <n v="331688.87"/>
    <s v="ZLIN"/>
    <n v="5"/>
    <n v="0"/>
    <n v="0"/>
    <n v="0"/>
    <s v="ZLIN"/>
    <n v="5"/>
    <n v="0"/>
    <n v="0"/>
    <n v="0"/>
    <m/>
    <m/>
    <m/>
  </r>
  <r>
    <s v="120604003605-0"/>
    <x v="32"/>
    <n v="344205"/>
    <s v="TABLET"/>
    <s v="10.08.2016"/>
    <n v="1036527.7"/>
    <n v="331688.87"/>
    <s v="ZLIN"/>
    <n v="5"/>
    <n v="0"/>
    <n v="0"/>
    <n v="0"/>
    <s v="ZLIN"/>
    <n v="5"/>
    <n v="0"/>
    <n v="0"/>
    <n v="0"/>
    <m/>
    <m/>
    <m/>
  </r>
  <r>
    <s v="120604003606-0"/>
    <x v="32"/>
    <n v="344205"/>
    <s v="TABLET"/>
    <s v="10.08.2016"/>
    <n v="1036527.7"/>
    <n v="331688.87"/>
    <s v="ZLIN"/>
    <n v="5"/>
    <n v="0"/>
    <n v="0"/>
    <n v="0"/>
    <s v="ZLIN"/>
    <n v="5"/>
    <n v="0"/>
    <n v="0"/>
    <n v="0"/>
    <m/>
    <m/>
    <m/>
  </r>
  <r>
    <s v="120604003607-0"/>
    <x v="32"/>
    <n v="344209"/>
    <s v="TABLET"/>
    <s v="10.08.2016"/>
    <n v="1036527.7"/>
    <n v="331688.87"/>
    <s v="ZLIN"/>
    <n v="5"/>
    <n v="0"/>
    <n v="0"/>
    <n v="0"/>
    <s v="ZLIN"/>
    <n v="5"/>
    <n v="0"/>
    <n v="0"/>
    <n v="0"/>
    <m/>
    <m/>
    <m/>
  </r>
  <r>
    <s v="120604003608-0"/>
    <x v="32"/>
    <n v="344209"/>
    <s v="TABLET"/>
    <s v="10.08.2016"/>
    <n v="1036527.7"/>
    <n v="331688.87"/>
    <s v="ZLIN"/>
    <n v="5"/>
    <n v="0"/>
    <n v="0"/>
    <n v="0"/>
    <s v="ZLIN"/>
    <n v="5"/>
    <n v="0"/>
    <n v="0"/>
    <n v="0"/>
    <m/>
    <m/>
    <m/>
  </r>
  <r>
    <s v="120604003609-0"/>
    <x v="32"/>
    <n v="344209"/>
    <s v="TABLET"/>
    <s v="10.08.2016"/>
    <n v="1036527.7"/>
    <n v="331688.87"/>
    <s v="ZLIN"/>
    <n v="5"/>
    <n v="0"/>
    <n v="0"/>
    <n v="0"/>
    <s v="ZLIN"/>
    <n v="5"/>
    <n v="0"/>
    <n v="0"/>
    <n v="0"/>
    <m/>
    <m/>
    <m/>
  </r>
  <r>
    <s v="120604003610-0"/>
    <x v="32"/>
    <n v="344207"/>
    <s v="TABLET"/>
    <s v="10.08.2016"/>
    <n v="1036527.7"/>
    <n v="331688.87"/>
    <s v="ZLIN"/>
    <n v="5"/>
    <n v="0"/>
    <n v="0"/>
    <n v="0"/>
    <s v="ZLIN"/>
    <n v="5"/>
    <n v="0"/>
    <n v="0"/>
    <n v="0"/>
    <m/>
    <m/>
    <m/>
  </r>
  <r>
    <s v="120604003611-0"/>
    <x v="32"/>
    <n v="344207"/>
    <s v="TABLET"/>
    <s v="10.08.2016"/>
    <n v="1036527.7"/>
    <n v="331688.87"/>
    <s v="ZLIN"/>
    <n v="5"/>
    <n v="0"/>
    <n v="0"/>
    <n v="0"/>
    <s v="ZLIN"/>
    <n v="5"/>
    <n v="0"/>
    <n v="0"/>
    <n v="0"/>
    <m/>
    <m/>
    <m/>
  </r>
  <r>
    <s v="120604003612-0"/>
    <x v="32"/>
    <n v="344207"/>
    <s v="TABLET"/>
    <s v="10.08.2016"/>
    <n v="1036527.7"/>
    <n v="331688.87"/>
    <s v="ZLIN"/>
    <n v="5"/>
    <n v="0"/>
    <n v="0"/>
    <n v="0"/>
    <s v="ZLIN"/>
    <n v="5"/>
    <n v="0"/>
    <n v="0"/>
    <n v="0"/>
    <m/>
    <m/>
    <m/>
  </r>
  <r>
    <s v="120604003613-0"/>
    <x v="32"/>
    <n v="344206"/>
    <s v="TABLET"/>
    <s v="10.08.2016"/>
    <n v="1036302.34"/>
    <n v="331616.75"/>
    <s v="ZLIN"/>
    <n v="5"/>
    <n v="0"/>
    <n v="0"/>
    <n v="0"/>
    <s v="ZLIN"/>
    <n v="5"/>
    <n v="0"/>
    <n v="0"/>
    <n v="0"/>
    <m/>
    <m/>
    <m/>
  </r>
  <r>
    <s v="120604003616-0"/>
    <x v="32"/>
    <n v="344204"/>
    <s v="TABLETA"/>
    <s v="10.08.2016"/>
    <n v="1032567.63"/>
    <n v="374305.76"/>
    <s v="ZLIN"/>
    <n v="5"/>
    <n v="0"/>
    <n v="0"/>
    <n v="0"/>
    <s v="ZLIN"/>
    <n v="5"/>
    <n v="0"/>
    <n v="0"/>
    <n v="0"/>
    <m/>
    <m/>
    <m/>
  </r>
  <r>
    <s v="120604003617-0"/>
    <x v="32"/>
    <n v="344202"/>
    <s v="TABLETA"/>
    <s v="10.08.2016"/>
    <n v="1032567.63"/>
    <n v="374305.76"/>
    <s v="ZLIN"/>
    <n v="5"/>
    <n v="0"/>
    <n v="0"/>
    <n v="0"/>
    <s v="ZLIN"/>
    <n v="5"/>
    <n v="0"/>
    <n v="0"/>
    <n v="0"/>
    <m/>
    <m/>
    <m/>
  </r>
  <r>
    <s v="120604003618-0"/>
    <x v="32"/>
    <n v="344202"/>
    <s v="TABLETA"/>
    <s v="10.08.2016"/>
    <n v="1032567.63"/>
    <n v="374305.76"/>
    <s v="ZLIN"/>
    <n v="5"/>
    <n v="0"/>
    <n v="0"/>
    <n v="0"/>
    <s v="ZLIN"/>
    <n v="5"/>
    <n v="0"/>
    <n v="0"/>
    <n v="0"/>
    <m/>
    <m/>
    <m/>
  </r>
  <r>
    <s v="120604003619-0"/>
    <x v="32"/>
    <n v="344202"/>
    <s v="TABLETA"/>
    <s v="10.08.2016"/>
    <n v="1032567.63"/>
    <n v="374305.76"/>
    <s v="ZLIN"/>
    <n v="5"/>
    <n v="0"/>
    <n v="0"/>
    <n v="0"/>
    <s v="ZLIN"/>
    <n v="5"/>
    <n v="0"/>
    <n v="0"/>
    <n v="0"/>
    <m/>
    <m/>
    <m/>
  </r>
  <r>
    <s v="120604003620-0"/>
    <x v="32"/>
    <n v="344201"/>
    <s v="TABLETA"/>
    <s v="10.08.2016"/>
    <n v="1032567.63"/>
    <n v="374305.76"/>
    <s v="ZLIN"/>
    <n v="5"/>
    <n v="0"/>
    <n v="0"/>
    <n v="0"/>
    <s v="ZLIN"/>
    <n v="5"/>
    <n v="0"/>
    <n v="0"/>
    <n v="0"/>
    <m/>
    <m/>
    <m/>
  </r>
  <r>
    <s v="120604003621-0"/>
    <x v="32"/>
    <n v="344201"/>
    <s v="TABLETA"/>
    <s v="10.08.2016"/>
    <n v="1032567.63"/>
    <n v="374305.76"/>
    <s v="ZLIN"/>
    <n v="5"/>
    <n v="0"/>
    <n v="0"/>
    <n v="0"/>
    <s v="ZLIN"/>
    <n v="5"/>
    <n v="0"/>
    <n v="0"/>
    <n v="0"/>
    <m/>
    <m/>
    <m/>
  </r>
  <r>
    <s v="120604003622-0"/>
    <x v="32"/>
    <n v="344201"/>
    <s v="TABLETA"/>
    <s v="10.08.2016"/>
    <n v="1032567.63"/>
    <n v="374305.76"/>
    <s v="ZLIN"/>
    <n v="5"/>
    <n v="0"/>
    <n v="0"/>
    <n v="0"/>
    <s v="ZLIN"/>
    <n v="5"/>
    <n v="0"/>
    <n v="0"/>
    <n v="0"/>
    <m/>
    <m/>
    <m/>
  </r>
  <r>
    <s v="120604003623-0"/>
    <x v="32"/>
    <n v="344202"/>
    <s v="TABLETA"/>
    <s v="10.08.2016"/>
    <n v="1032567.63"/>
    <n v="374305.76"/>
    <s v="ZLIN"/>
    <n v="5"/>
    <n v="0"/>
    <n v="0"/>
    <n v="0"/>
    <s v="ZLIN"/>
    <n v="5"/>
    <n v="0"/>
    <n v="0"/>
    <n v="0"/>
    <m/>
    <m/>
    <m/>
  </r>
  <r>
    <s v="120604003624-0"/>
    <x v="32"/>
    <n v="344202"/>
    <s v="TABLETA"/>
    <s v="10.08.2016"/>
    <n v="1032567.63"/>
    <n v="374305.76"/>
    <s v="ZLIN"/>
    <n v="5"/>
    <n v="0"/>
    <n v="0"/>
    <n v="0"/>
    <s v="ZLIN"/>
    <n v="5"/>
    <n v="0"/>
    <n v="0"/>
    <n v="0"/>
    <m/>
    <m/>
    <m/>
  </r>
  <r>
    <s v="120604003625-0"/>
    <x v="32"/>
    <n v="344205"/>
    <s v="TABLETA"/>
    <s v="10.08.2016"/>
    <n v="1032567.63"/>
    <n v="374305.76"/>
    <s v="ZLIN"/>
    <n v="5"/>
    <n v="0"/>
    <n v="0"/>
    <n v="0"/>
    <s v="ZLIN"/>
    <n v="5"/>
    <n v="0"/>
    <n v="0"/>
    <n v="0"/>
    <m/>
    <m/>
    <m/>
  </r>
  <r>
    <s v="120604003626-0"/>
    <x v="32"/>
    <n v="344202"/>
    <s v="TABLETA"/>
    <s v="10.08.2016"/>
    <n v="1032567.63"/>
    <n v="374305.76"/>
    <s v="ZLIN"/>
    <n v="5"/>
    <n v="0"/>
    <n v="0"/>
    <n v="0"/>
    <s v="ZLIN"/>
    <n v="5"/>
    <n v="0"/>
    <n v="0"/>
    <n v="0"/>
    <m/>
    <m/>
    <m/>
  </r>
  <r>
    <s v="120604003627-0"/>
    <x v="32"/>
    <n v="344202"/>
    <s v="TABLETA"/>
    <s v="10.08.2016"/>
    <n v="1032567.63"/>
    <n v="374305.76"/>
    <s v="ZLIN"/>
    <n v="5"/>
    <n v="0"/>
    <n v="0"/>
    <n v="0"/>
    <s v="ZLIN"/>
    <n v="5"/>
    <n v="0"/>
    <n v="0"/>
    <n v="0"/>
    <m/>
    <m/>
    <m/>
  </r>
  <r>
    <s v="120604003628-0"/>
    <x v="32"/>
    <n v="344202"/>
    <s v="TABLETA"/>
    <s v="10.08.2016"/>
    <n v="1032567.63"/>
    <n v="374305.76"/>
    <s v="ZLIN"/>
    <n v="5"/>
    <n v="0"/>
    <n v="0"/>
    <n v="0"/>
    <s v="ZLIN"/>
    <n v="5"/>
    <n v="0"/>
    <n v="0"/>
    <n v="0"/>
    <m/>
    <m/>
    <m/>
  </r>
  <r>
    <s v="120604003629-0"/>
    <x v="32"/>
    <n v="344206"/>
    <s v="TABLETA"/>
    <s v="10.08.2016"/>
    <n v="1032567.63"/>
    <n v="374305.76"/>
    <s v="ZLIN"/>
    <n v="5"/>
    <n v="0"/>
    <n v="0"/>
    <n v="0"/>
    <s v="ZLIN"/>
    <n v="5"/>
    <n v="0"/>
    <n v="0"/>
    <n v="0"/>
    <m/>
    <m/>
    <m/>
  </r>
  <r>
    <s v="120604003630-0"/>
    <x v="32"/>
    <n v="344202"/>
    <s v="TABLETA"/>
    <s v="10.08.2016"/>
    <n v="1032567.63"/>
    <n v="374305.76"/>
    <s v="ZLIN"/>
    <n v="5"/>
    <n v="0"/>
    <n v="0"/>
    <n v="0"/>
    <s v="ZLIN"/>
    <n v="5"/>
    <n v="0"/>
    <n v="0"/>
    <n v="0"/>
    <m/>
    <m/>
    <m/>
  </r>
  <r>
    <s v="120604003631-0"/>
    <x v="32"/>
    <n v="344202"/>
    <s v="TABLETA"/>
    <s v="10.08.2016"/>
    <n v="1032567.63"/>
    <n v="374305.76"/>
    <s v="ZLIN"/>
    <n v="5"/>
    <n v="0"/>
    <n v="0"/>
    <n v="0"/>
    <s v="ZLIN"/>
    <n v="5"/>
    <n v="0"/>
    <n v="0"/>
    <n v="0"/>
    <m/>
    <m/>
    <m/>
  </r>
  <r>
    <s v="120604003632-0"/>
    <x v="32"/>
    <n v="344202"/>
    <s v="TABLETA"/>
    <s v="10.08.2016"/>
    <n v="1032567.63"/>
    <n v="374305.76"/>
    <s v="ZLIN"/>
    <n v="5"/>
    <n v="0"/>
    <n v="0"/>
    <n v="0"/>
    <s v="ZLIN"/>
    <n v="5"/>
    <n v="0"/>
    <n v="0"/>
    <n v="0"/>
    <m/>
    <m/>
    <m/>
  </r>
  <r>
    <s v="120604003633-0"/>
    <x v="32"/>
    <n v="344202"/>
    <s v="TABLETA"/>
    <s v="10.08.2016"/>
    <n v="1032567.63"/>
    <n v="374305.76"/>
    <s v="ZLIN"/>
    <n v="5"/>
    <n v="0"/>
    <n v="0"/>
    <n v="0"/>
    <s v="ZLIN"/>
    <n v="5"/>
    <n v="0"/>
    <n v="0"/>
    <n v="0"/>
    <m/>
    <m/>
    <m/>
  </r>
  <r>
    <s v="120604003634-0"/>
    <x v="32"/>
    <n v="344202"/>
    <s v="TABLETA"/>
    <s v="10.08.2016"/>
    <n v="1032567.63"/>
    <n v="374305.76"/>
    <s v="ZLIN"/>
    <n v="5"/>
    <n v="0"/>
    <n v="0"/>
    <n v="0"/>
    <s v="ZLIN"/>
    <n v="5"/>
    <n v="0"/>
    <n v="0"/>
    <n v="0"/>
    <m/>
    <m/>
    <m/>
  </r>
  <r>
    <s v="120604003635-0"/>
    <x v="32"/>
    <n v="344202"/>
    <s v="TABLETA"/>
    <s v="10.08.2016"/>
    <n v="1032567.63"/>
    <n v="374305.76"/>
    <s v="ZLIN"/>
    <n v="5"/>
    <n v="0"/>
    <n v="0"/>
    <n v="0"/>
    <s v="ZLIN"/>
    <n v="5"/>
    <n v="0"/>
    <n v="0"/>
    <n v="0"/>
    <m/>
    <m/>
    <m/>
  </r>
  <r>
    <s v="120604003636-0"/>
    <x v="32"/>
    <n v="344202"/>
    <s v="TABLETA"/>
    <s v="10.08.2016"/>
    <n v="1032567.63"/>
    <n v="374305.76"/>
    <s v="ZLIN"/>
    <n v="5"/>
    <n v="0"/>
    <n v="0"/>
    <n v="0"/>
    <s v="ZLIN"/>
    <n v="5"/>
    <n v="0"/>
    <n v="0"/>
    <n v="0"/>
    <m/>
    <m/>
    <m/>
  </r>
  <r>
    <s v="120604003637-0"/>
    <x v="32"/>
    <n v="344202"/>
    <s v="TABLETA"/>
    <s v="10.08.2016"/>
    <n v="1032567.63"/>
    <n v="374305.76"/>
    <s v="ZLIN"/>
    <n v="5"/>
    <n v="0"/>
    <n v="0"/>
    <n v="0"/>
    <s v="ZLIN"/>
    <n v="5"/>
    <n v="0"/>
    <n v="0"/>
    <n v="0"/>
    <m/>
    <m/>
    <m/>
  </r>
  <r>
    <s v="120604003638-0"/>
    <x v="32"/>
    <n v="344204"/>
    <s v="TABLETA"/>
    <s v="10.08.2016"/>
    <n v="1032567.63"/>
    <n v="374305.76"/>
    <s v="ZLIN"/>
    <n v="5"/>
    <n v="0"/>
    <n v="0"/>
    <n v="0"/>
    <s v="ZLIN"/>
    <n v="5"/>
    <n v="0"/>
    <n v="0"/>
    <n v="0"/>
    <m/>
    <m/>
    <m/>
  </r>
  <r>
    <s v="120604003639-0"/>
    <x v="32"/>
    <n v="344203"/>
    <s v="TABLETA"/>
    <s v="10.08.2016"/>
    <n v="1032567.63"/>
    <n v="374305.76"/>
    <s v="ZLIN"/>
    <n v="5"/>
    <n v="0"/>
    <n v="0"/>
    <n v="0"/>
    <s v="ZLIN"/>
    <n v="5"/>
    <n v="0"/>
    <n v="0"/>
    <n v="0"/>
    <m/>
    <m/>
    <m/>
  </r>
  <r>
    <s v="120604003640-0"/>
    <x v="32"/>
    <n v="344203"/>
    <s v="TABLETA"/>
    <s v="10.08.2016"/>
    <n v="1032567.63"/>
    <n v="374305.76"/>
    <s v="ZLIN"/>
    <n v="5"/>
    <n v="0"/>
    <n v="0"/>
    <n v="0"/>
    <s v="ZLIN"/>
    <n v="5"/>
    <n v="0"/>
    <n v="0"/>
    <n v="0"/>
    <m/>
    <m/>
    <m/>
  </r>
  <r>
    <s v="120604003641-0"/>
    <x v="32"/>
    <n v="344208"/>
    <s v="TABLETA"/>
    <s v="10.08.2016"/>
    <n v="1032567.63"/>
    <n v="374305.76"/>
    <s v="ZLIN"/>
    <n v="5"/>
    <n v="0"/>
    <n v="0"/>
    <n v="0"/>
    <s v="ZLIN"/>
    <n v="5"/>
    <n v="0"/>
    <n v="0"/>
    <n v="0"/>
    <m/>
    <m/>
    <m/>
  </r>
  <r>
    <s v="120604003642-0"/>
    <x v="32"/>
    <n v="344203"/>
    <s v="TABLETA"/>
    <s v="10.08.2016"/>
    <n v="1032567.63"/>
    <n v="374305.76"/>
    <s v="ZLIN"/>
    <n v="5"/>
    <n v="0"/>
    <n v="0"/>
    <n v="0"/>
    <s v="ZLIN"/>
    <n v="5"/>
    <n v="0"/>
    <n v="0"/>
    <n v="0"/>
    <m/>
    <m/>
    <m/>
  </r>
  <r>
    <s v="120604003643-0"/>
    <x v="32"/>
    <n v="344208"/>
    <s v="TABLETA"/>
    <s v="10.08.2016"/>
    <n v="1032567.63"/>
    <n v="374305.76"/>
    <s v="ZLIN"/>
    <n v="5"/>
    <n v="0"/>
    <n v="0"/>
    <n v="0"/>
    <s v="ZLIN"/>
    <n v="5"/>
    <n v="0"/>
    <n v="0"/>
    <n v="0"/>
    <m/>
    <m/>
    <m/>
  </r>
  <r>
    <s v="120604003644-0"/>
    <x v="32"/>
    <n v="344208"/>
    <s v="TABLETA"/>
    <s v="10.08.2016"/>
    <n v="1032567.63"/>
    <n v="374305.76"/>
    <s v="ZLIN"/>
    <n v="5"/>
    <n v="0"/>
    <n v="0"/>
    <n v="0"/>
    <s v="ZLIN"/>
    <n v="5"/>
    <n v="0"/>
    <n v="0"/>
    <n v="0"/>
    <m/>
    <m/>
    <m/>
  </r>
  <r>
    <s v="120604003645-0"/>
    <x v="32"/>
    <n v="344208"/>
    <s v="TABLETA"/>
    <s v="10.08.2016"/>
    <n v="1032567.63"/>
    <n v="374305.76"/>
    <s v="ZLIN"/>
    <n v="5"/>
    <n v="0"/>
    <n v="0"/>
    <n v="0"/>
    <s v="ZLIN"/>
    <n v="5"/>
    <n v="0"/>
    <n v="0"/>
    <n v="0"/>
    <m/>
    <m/>
    <m/>
  </r>
  <r>
    <s v="120604003646-0"/>
    <x v="32"/>
    <n v="344208"/>
    <s v="TABLETA"/>
    <s v="10.08.2016"/>
    <n v="1032567.63"/>
    <n v="374305.76"/>
    <s v="ZLIN"/>
    <n v="5"/>
    <n v="0"/>
    <n v="0"/>
    <n v="0"/>
    <s v="ZLIN"/>
    <n v="5"/>
    <n v="0"/>
    <n v="0"/>
    <n v="0"/>
    <m/>
    <m/>
    <m/>
  </r>
  <r>
    <s v="120604003647-0"/>
    <x v="32"/>
    <n v="344208"/>
    <s v="TABLETA"/>
    <s v="10.08.2016"/>
    <n v="1032567.63"/>
    <n v="374305.76"/>
    <s v="ZLIN"/>
    <n v="5"/>
    <n v="0"/>
    <n v="0"/>
    <n v="0"/>
    <s v="ZLIN"/>
    <n v="5"/>
    <n v="0"/>
    <n v="0"/>
    <n v="0"/>
    <m/>
    <m/>
    <m/>
  </r>
  <r>
    <s v="120604003648-0"/>
    <x v="32"/>
    <n v="344208"/>
    <s v="TABLETA"/>
    <s v="10.08.2016"/>
    <n v="1032567.63"/>
    <n v="374305.76"/>
    <s v="ZLIN"/>
    <n v="5"/>
    <n v="0"/>
    <n v="0"/>
    <n v="0"/>
    <s v="ZLIN"/>
    <n v="5"/>
    <n v="0"/>
    <n v="0"/>
    <n v="0"/>
    <m/>
    <m/>
    <m/>
  </r>
  <r>
    <s v="120604003649-0"/>
    <x v="32"/>
    <n v="344208"/>
    <s v="TABLETA"/>
    <s v="10.08.2016"/>
    <n v="1032567.63"/>
    <n v="374305.76"/>
    <s v="ZLIN"/>
    <n v="5"/>
    <n v="0"/>
    <n v="0"/>
    <n v="0"/>
    <s v="ZLIN"/>
    <n v="5"/>
    <n v="0"/>
    <n v="0"/>
    <n v="0"/>
    <m/>
    <m/>
    <m/>
  </r>
  <r>
    <s v="120604003650-0"/>
    <x v="32"/>
    <n v="344208"/>
    <s v="TABLETA"/>
    <s v="10.08.2016"/>
    <n v="1032567.63"/>
    <n v="374305.76"/>
    <s v="ZLIN"/>
    <n v="5"/>
    <n v="0"/>
    <n v="0"/>
    <n v="0"/>
    <s v="ZLIN"/>
    <n v="5"/>
    <n v="0"/>
    <n v="0"/>
    <n v="0"/>
    <m/>
    <m/>
    <m/>
  </r>
  <r>
    <s v="120604003651-0"/>
    <x v="32"/>
    <n v="344205"/>
    <s v="TABLETA"/>
    <s v="10.08.2016"/>
    <n v="1032567.63"/>
    <n v="374305.76"/>
    <s v="ZLIN"/>
    <n v="5"/>
    <n v="0"/>
    <n v="0"/>
    <n v="0"/>
    <s v="ZLIN"/>
    <n v="5"/>
    <n v="0"/>
    <n v="0"/>
    <n v="0"/>
    <m/>
    <m/>
    <m/>
  </r>
  <r>
    <s v="120604003652-0"/>
    <x v="32"/>
    <n v="344205"/>
    <s v="TABLETA"/>
    <s v="10.08.2016"/>
    <n v="1032567.63"/>
    <n v="374305.76"/>
    <s v="ZLIN"/>
    <n v="5"/>
    <n v="0"/>
    <n v="0"/>
    <n v="0"/>
    <s v="ZLIN"/>
    <n v="5"/>
    <n v="0"/>
    <n v="0"/>
    <n v="0"/>
    <m/>
    <m/>
    <m/>
  </r>
  <r>
    <s v="120604003653-0"/>
    <x v="32"/>
    <n v="344205"/>
    <s v="TABLETA"/>
    <s v="10.08.2016"/>
    <n v="1032567.63"/>
    <n v="374305.76"/>
    <s v="ZLIN"/>
    <n v="5"/>
    <n v="0"/>
    <n v="0"/>
    <n v="0"/>
    <s v="ZLIN"/>
    <n v="5"/>
    <n v="0"/>
    <n v="0"/>
    <n v="0"/>
    <m/>
    <m/>
    <m/>
  </r>
  <r>
    <s v="120604003654-0"/>
    <x v="32"/>
    <n v="344205"/>
    <s v="TABLETA"/>
    <s v="10.08.2016"/>
    <n v="1032567.63"/>
    <n v="374305.76"/>
    <s v="ZLIN"/>
    <n v="5"/>
    <n v="0"/>
    <n v="0"/>
    <n v="0"/>
    <s v="ZLIN"/>
    <n v="5"/>
    <n v="0"/>
    <n v="0"/>
    <n v="0"/>
    <m/>
    <m/>
    <m/>
  </r>
  <r>
    <s v="120604003655-0"/>
    <x v="32"/>
    <n v="344209"/>
    <s v="TABLETA"/>
    <s v="10.08.2016"/>
    <n v="1032567.63"/>
    <n v="374305.76"/>
    <s v="ZLIN"/>
    <n v="5"/>
    <n v="0"/>
    <n v="0"/>
    <n v="0"/>
    <s v="ZLIN"/>
    <n v="5"/>
    <n v="0"/>
    <n v="0"/>
    <n v="0"/>
    <m/>
    <m/>
    <m/>
  </r>
  <r>
    <s v="120604003656-0"/>
    <x v="32"/>
    <n v="344209"/>
    <s v="TABLETA"/>
    <s v="10.08.2016"/>
    <n v="1032567.63"/>
    <n v="374305.76"/>
    <s v="ZLIN"/>
    <n v="5"/>
    <n v="0"/>
    <n v="0"/>
    <n v="0"/>
    <s v="ZLIN"/>
    <n v="5"/>
    <n v="0"/>
    <n v="0"/>
    <n v="0"/>
    <m/>
    <m/>
    <m/>
  </r>
  <r>
    <s v="120604003657-0"/>
    <x v="32"/>
    <n v="344209"/>
    <s v="TABLETA"/>
    <s v="10.08.2016"/>
    <n v="1032567.63"/>
    <n v="374305.76"/>
    <s v="ZLIN"/>
    <n v="5"/>
    <n v="0"/>
    <n v="0"/>
    <n v="0"/>
    <s v="ZLIN"/>
    <n v="5"/>
    <n v="0"/>
    <n v="0"/>
    <n v="0"/>
    <m/>
    <m/>
    <m/>
  </r>
  <r>
    <s v="120604003658-0"/>
    <x v="32"/>
    <n v="344209"/>
    <s v="TABLETA"/>
    <s v="10.08.2016"/>
    <n v="1032567.63"/>
    <n v="374305.76"/>
    <s v="ZLIN"/>
    <n v="5"/>
    <n v="0"/>
    <n v="0"/>
    <n v="0"/>
    <s v="ZLIN"/>
    <n v="5"/>
    <n v="0"/>
    <n v="0"/>
    <n v="0"/>
    <m/>
    <m/>
    <m/>
  </r>
  <r>
    <s v="120604003659-0"/>
    <x v="32"/>
    <n v="344209"/>
    <s v="TABLETA"/>
    <s v="10.08.2016"/>
    <n v="1032567.63"/>
    <n v="374305.76"/>
    <s v="ZLIN"/>
    <n v="5"/>
    <n v="0"/>
    <n v="0"/>
    <n v="0"/>
    <s v="ZLIN"/>
    <n v="5"/>
    <n v="0"/>
    <n v="0"/>
    <n v="0"/>
    <m/>
    <m/>
    <m/>
  </r>
  <r>
    <s v="120604003660-0"/>
    <x v="32"/>
    <n v="344207"/>
    <s v="TABLETA"/>
    <s v="10.08.2016"/>
    <n v="1032567.63"/>
    <n v="374305.76"/>
    <s v="ZLIN"/>
    <n v="5"/>
    <n v="0"/>
    <n v="0"/>
    <n v="0"/>
    <s v="ZLIN"/>
    <n v="5"/>
    <n v="0"/>
    <n v="0"/>
    <n v="0"/>
    <m/>
    <m/>
    <m/>
  </r>
  <r>
    <s v="120604003661-0"/>
    <x v="32"/>
    <n v="344207"/>
    <s v="TABLETA"/>
    <s v="10.08.2016"/>
    <n v="1032567.63"/>
    <n v="374305.76"/>
    <s v="ZLIN"/>
    <n v="5"/>
    <n v="0"/>
    <n v="0"/>
    <n v="0"/>
    <s v="ZLIN"/>
    <n v="5"/>
    <n v="0"/>
    <n v="0"/>
    <n v="0"/>
    <m/>
    <m/>
    <m/>
  </r>
  <r>
    <s v="120604003662-0"/>
    <x v="32"/>
    <n v="344207"/>
    <s v="TABLETA"/>
    <s v="10.08.2016"/>
    <n v="1032567.63"/>
    <n v="374305.76"/>
    <s v="ZLIN"/>
    <n v="5"/>
    <n v="0"/>
    <n v="0"/>
    <n v="0"/>
    <s v="ZLIN"/>
    <n v="5"/>
    <n v="0"/>
    <n v="0"/>
    <n v="0"/>
    <m/>
    <m/>
    <m/>
  </r>
  <r>
    <s v="120604003663-0"/>
    <x v="32"/>
    <n v="344207"/>
    <s v="TABLETA"/>
    <s v="10.08.2016"/>
    <n v="1032567.63"/>
    <n v="374305.76"/>
    <s v="ZLIN"/>
    <n v="5"/>
    <n v="0"/>
    <n v="0"/>
    <n v="0"/>
    <s v="ZLIN"/>
    <n v="5"/>
    <n v="0"/>
    <n v="0"/>
    <n v="0"/>
    <m/>
    <m/>
    <m/>
  </r>
  <r>
    <s v="120604003664-0"/>
    <x v="32"/>
    <n v="344207"/>
    <s v="TABLETA"/>
    <s v="10.08.2016"/>
    <n v="1032567.63"/>
    <n v="374305.76"/>
    <s v="ZLIN"/>
    <n v="5"/>
    <n v="0"/>
    <n v="0"/>
    <n v="0"/>
    <s v="ZLIN"/>
    <n v="5"/>
    <n v="0"/>
    <n v="0"/>
    <n v="0"/>
    <m/>
    <m/>
    <m/>
  </r>
  <r>
    <s v="120604003665-0"/>
    <x v="32"/>
    <n v="344206"/>
    <s v="TABLETA"/>
    <s v="10.08.2016"/>
    <n v="1032567.63"/>
    <n v="374305.76"/>
    <s v="ZLIN"/>
    <n v="5"/>
    <n v="0"/>
    <n v="0"/>
    <n v="0"/>
    <s v="ZLIN"/>
    <n v="5"/>
    <n v="0"/>
    <n v="0"/>
    <n v="0"/>
    <m/>
    <m/>
    <m/>
  </r>
  <r>
    <s v="120604003666-0"/>
    <x v="32"/>
    <n v="344206"/>
    <s v="TABLETA"/>
    <s v="10.08.2016"/>
    <n v="1032567.63"/>
    <n v="374305.76"/>
    <s v="ZLIN"/>
    <n v="5"/>
    <n v="0"/>
    <n v="0"/>
    <n v="0"/>
    <s v="ZLIN"/>
    <n v="5"/>
    <n v="0"/>
    <n v="0"/>
    <n v="0"/>
    <m/>
    <m/>
    <m/>
  </r>
  <r>
    <s v="120604003667-0"/>
    <x v="32"/>
    <n v="344206"/>
    <s v="TABLETA"/>
    <s v="10.08.2016"/>
    <n v="1032567.63"/>
    <n v="374305.76"/>
    <s v="ZLIN"/>
    <n v="5"/>
    <n v="0"/>
    <n v="0"/>
    <n v="0"/>
    <s v="ZLIN"/>
    <n v="5"/>
    <n v="0"/>
    <n v="0"/>
    <n v="0"/>
    <m/>
    <m/>
    <m/>
  </r>
  <r>
    <s v="120604003668-0"/>
    <x v="32"/>
    <n v="344206"/>
    <s v="TABLETA"/>
    <s v="10.08.2016"/>
    <n v="1032567.63"/>
    <n v="374305.76"/>
    <s v="ZLIN"/>
    <n v="5"/>
    <n v="0"/>
    <n v="0"/>
    <n v="0"/>
    <s v="ZLIN"/>
    <n v="5"/>
    <n v="0"/>
    <n v="0"/>
    <n v="0"/>
    <m/>
    <m/>
    <m/>
  </r>
  <r>
    <s v="120604003669-0"/>
    <x v="32"/>
    <n v="344206"/>
    <s v="TABLETA"/>
    <s v="10.08.2016"/>
    <n v="1032567.63"/>
    <n v="374305.76"/>
    <s v="ZLIN"/>
    <n v="5"/>
    <n v="0"/>
    <n v="0"/>
    <n v="0"/>
    <s v="ZLIN"/>
    <n v="5"/>
    <n v="0"/>
    <n v="0"/>
    <n v="0"/>
    <m/>
    <m/>
    <m/>
  </r>
  <r>
    <s v="120604003670-0"/>
    <x v="32"/>
    <n v="344206"/>
    <s v="TABLETA"/>
    <s v="10.08.2016"/>
    <n v="1032049.14"/>
    <n v="374117.81000000006"/>
    <s v="ZLIN"/>
    <n v="5"/>
    <n v="0"/>
    <n v="0"/>
    <n v="0"/>
    <s v="ZLIN"/>
    <n v="5"/>
    <n v="0"/>
    <n v="0"/>
    <n v="0"/>
    <m/>
    <m/>
    <m/>
  </r>
  <r>
    <s v="120604003671-0"/>
    <x v="32"/>
    <n v="333301"/>
    <s v="COMPUTADORA ALL IN ONE"/>
    <s v="24.10.2016"/>
    <n v="733081.45"/>
    <n v="73308.149999999907"/>
    <s v="ZLIN"/>
    <n v="5"/>
    <n v="0"/>
    <n v="0"/>
    <n v="0"/>
    <s v="ZLIN"/>
    <n v="5"/>
    <n v="0"/>
    <n v="0"/>
    <n v="0"/>
    <m/>
    <m/>
    <m/>
  </r>
  <r>
    <s v="120604003672-0"/>
    <x v="32"/>
    <n v="333301"/>
    <s v="COMPUTADORA ALL IN ONE"/>
    <s v="24.10.2016"/>
    <n v="733081.45"/>
    <n v="73308.149999999907"/>
    <s v="ZLIN"/>
    <n v="5"/>
    <n v="0"/>
    <n v="0"/>
    <n v="0"/>
    <s v="ZLIN"/>
    <n v="5"/>
    <n v="0"/>
    <n v="0"/>
    <n v="0"/>
    <m/>
    <m/>
    <m/>
  </r>
  <r>
    <s v="120604003673-0"/>
    <x v="32"/>
    <n v="333301"/>
    <s v="COMPUTADORA ALL IN ONE"/>
    <s v="24.10.2016"/>
    <n v="733081.45"/>
    <n v="73308.149999999907"/>
    <s v="ZLIN"/>
    <n v="5"/>
    <n v="0"/>
    <n v="0"/>
    <n v="0"/>
    <s v="ZLIN"/>
    <n v="5"/>
    <n v="0"/>
    <n v="0"/>
    <n v="0"/>
    <m/>
    <m/>
    <m/>
  </r>
  <r>
    <s v="120604003674-0"/>
    <x v="32"/>
    <n v="333501"/>
    <s v="COMPUTADORA ALL IN ONE"/>
    <s v="24.10.2016"/>
    <n v="733081.45"/>
    <n v="73308.149999999907"/>
    <s v="ZLIN"/>
    <n v="5"/>
    <n v="0"/>
    <n v="0"/>
    <n v="0"/>
    <s v="ZLIN"/>
    <n v="5"/>
    <n v="0"/>
    <n v="0"/>
    <n v="0"/>
    <m/>
    <m/>
    <m/>
  </r>
  <r>
    <s v="120604003675-0"/>
    <x v="32"/>
    <n v="333501"/>
    <s v="COMPUTADORA ALL IN ONE"/>
    <s v="24.10.2016"/>
    <n v="733081.45"/>
    <n v="73308.149999999907"/>
    <s v="ZLIN"/>
    <n v="5"/>
    <n v="0"/>
    <n v="0"/>
    <n v="0"/>
    <s v="ZLIN"/>
    <n v="5"/>
    <n v="0"/>
    <n v="0"/>
    <n v="0"/>
    <m/>
    <m/>
    <m/>
  </r>
  <r>
    <s v="120604003676-0"/>
    <x v="32"/>
    <n v="333501"/>
    <s v="COMPUTADORA ALL IN ONE"/>
    <s v="24.10.2016"/>
    <n v="733081.45"/>
    <n v="73308.149999999907"/>
    <s v="ZLIN"/>
    <n v="5"/>
    <n v="0"/>
    <n v="0"/>
    <n v="0"/>
    <s v="ZLIN"/>
    <n v="5"/>
    <n v="0"/>
    <n v="0"/>
    <n v="0"/>
    <m/>
    <m/>
    <m/>
  </r>
  <r>
    <s v="120604003677-0"/>
    <x v="32"/>
    <n v="333201"/>
    <s v="COMPUTADORA ALL IN ONE"/>
    <s v="24.10.2016"/>
    <n v="733081.45"/>
    <n v="73308.149999999907"/>
    <s v="ZLIN"/>
    <n v="5"/>
    <n v="0"/>
    <n v="0"/>
    <n v="0"/>
    <s v="ZLIN"/>
    <n v="5"/>
    <n v="0"/>
    <n v="0"/>
    <n v="0"/>
    <m/>
    <m/>
    <m/>
  </r>
  <r>
    <s v="120604003678-0"/>
    <x v="32"/>
    <n v="333201"/>
    <s v="COMPUTADORA ALL IN ONE"/>
    <s v="24.10.2016"/>
    <n v="733081.45"/>
    <n v="73308.149999999907"/>
    <s v="ZLIN"/>
    <n v="5"/>
    <n v="0"/>
    <n v="0"/>
    <n v="0"/>
    <s v="ZLIN"/>
    <n v="5"/>
    <n v="0"/>
    <n v="0"/>
    <n v="0"/>
    <m/>
    <m/>
    <m/>
  </r>
  <r>
    <s v="120604003679-0"/>
    <x v="32"/>
    <n v="122100"/>
    <s v="COMPUTADORA ALL IN ONE"/>
    <s v="24.10.2016"/>
    <n v="733081.45"/>
    <n v="73308.149999999907"/>
    <s v="ZLIN"/>
    <n v="5"/>
    <n v="0"/>
    <n v="0"/>
    <n v="0"/>
    <s v="ZLIN"/>
    <n v="5"/>
    <n v="0"/>
    <n v="0"/>
    <n v="0"/>
    <m/>
    <m/>
    <m/>
  </r>
  <r>
    <s v="120604003680-0"/>
    <x v="32"/>
    <n v="123100"/>
    <s v="COMPUTADORA ALL IN ONE"/>
    <s v="24.10.2016"/>
    <n v="733081.45"/>
    <n v="73308.149999999907"/>
    <s v="ZLIN"/>
    <n v="5"/>
    <n v="0"/>
    <n v="0"/>
    <n v="0"/>
    <s v="ZLIN"/>
    <n v="5"/>
    <n v="0"/>
    <n v="0"/>
    <n v="0"/>
    <m/>
    <m/>
    <m/>
  </r>
  <r>
    <s v="120604003681-0"/>
    <x v="32"/>
    <n v="213201"/>
    <s v="COMPUTADORA ALL IN ONE"/>
    <s v="24.10.2016"/>
    <n v="733081.45"/>
    <n v="73308.149999999907"/>
    <s v="ZLIN"/>
    <n v="5"/>
    <n v="0"/>
    <n v="0"/>
    <n v="0"/>
    <s v="ZLIN"/>
    <n v="5"/>
    <n v="0"/>
    <n v="0"/>
    <n v="0"/>
    <m/>
    <m/>
    <m/>
  </r>
  <r>
    <s v="120604003682-0"/>
    <x v="32"/>
    <n v="121100"/>
    <s v="COMPUTADORA ALL IN ONE"/>
    <s v="24.10.2016"/>
    <n v="733081.45"/>
    <n v="73308.149999999907"/>
    <s v="ZLIN"/>
    <n v="5"/>
    <n v="0"/>
    <n v="0"/>
    <n v="0"/>
    <s v="ZLIN"/>
    <n v="5"/>
    <n v="0"/>
    <n v="0"/>
    <n v="0"/>
    <m/>
    <m/>
    <m/>
  </r>
  <r>
    <s v="120604003683-0"/>
    <x v="32"/>
    <n v="123100"/>
    <s v="COMPUTADORA ALL IN ONE"/>
    <s v="24.10.2016"/>
    <n v="733081.45"/>
    <n v="73308.149999999907"/>
    <s v="ZLIN"/>
    <n v="5"/>
    <n v="0"/>
    <n v="0"/>
    <n v="0"/>
    <s v="ZLIN"/>
    <n v="5"/>
    <n v="0"/>
    <n v="0"/>
    <n v="0"/>
    <m/>
    <m/>
    <m/>
  </r>
  <r>
    <s v="120604003684-0"/>
    <x v="32"/>
    <n v="335301"/>
    <s v="COMPUTADORA ALL IN ONE"/>
    <s v="24.10.2016"/>
    <n v="733081.45"/>
    <n v="73308.149999999907"/>
    <s v="ZLIN"/>
    <n v="5"/>
    <n v="0"/>
    <n v="0"/>
    <n v="0"/>
    <s v="ZLIN"/>
    <n v="5"/>
    <n v="0"/>
    <n v="0"/>
    <n v="0"/>
    <m/>
    <m/>
    <m/>
  </r>
  <r>
    <s v="120604003685-0"/>
    <x v="32"/>
    <n v="335201"/>
    <s v="COMPUTADORA ALL IN ONE"/>
    <s v="24.10.2016"/>
    <n v="733081.45"/>
    <n v="73308.149999999907"/>
    <s v="ZLIN"/>
    <n v="5"/>
    <n v="0"/>
    <n v="0"/>
    <n v="0"/>
    <s v="ZLIN"/>
    <n v="5"/>
    <n v="0"/>
    <n v="0"/>
    <n v="0"/>
    <m/>
    <m/>
    <m/>
  </r>
  <r>
    <s v="120604003686-0"/>
    <x v="32"/>
    <n v="213201"/>
    <s v="COMPUTADORA ALL IN ONE"/>
    <s v="24.10.2016"/>
    <n v="733081.45"/>
    <n v="73308.149999999907"/>
    <s v="ZLIN"/>
    <n v="5"/>
    <n v="0"/>
    <n v="0"/>
    <n v="0"/>
    <s v="ZLIN"/>
    <n v="5"/>
    <n v="0"/>
    <n v="0"/>
    <n v="0"/>
    <m/>
    <m/>
    <m/>
  </r>
  <r>
    <s v="120604003687-0"/>
    <x v="32"/>
    <n v="111101"/>
    <s v="COMPUTADORA ALL IN ONE"/>
    <s v="24.10.2016"/>
    <n v="733081.45"/>
    <n v="73308.149999999907"/>
    <s v="ZLIN"/>
    <n v="5"/>
    <n v="0"/>
    <n v="0"/>
    <n v="0"/>
    <s v="ZLIN"/>
    <n v="5"/>
    <n v="0"/>
    <n v="0"/>
    <n v="0"/>
    <m/>
    <m/>
    <m/>
  </r>
  <r>
    <s v="120604003688-0"/>
    <x v="32"/>
    <n v="213201"/>
    <s v="COMPUTADORA ALL IN ONE"/>
    <s v="24.10.2016"/>
    <n v="733220.4"/>
    <n v="73322.040000000037"/>
    <s v="ZLIN"/>
    <n v="5"/>
    <n v="0"/>
    <n v="0"/>
    <n v="0"/>
    <s v="ZLIN"/>
    <n v="5"/>
    <n v="0"/>
    <n v="0"/>
    <n v="0"/>
    <m/>
    <m/>
    <m/>
  </r>
  <r>
    <s v="120604003689-0"/>
    <x v="32"/>
    <n v="314100"/>
    <s v="COMPUTADORA PORTATIL"/>
    <s v="01.08.2016"/>
    <n v="972930"/>
    <n v="297554.42000000004"/>
    <s v="ZLIN"/>
    <n v="5"/>
    <n v="0"/>
    <n v="0"/>
    <n v="0"/>
    <s v="ZLIN"/>
    <n v="5"/>
    <n v="0"/>
    <n v="0"/>
    <n v="0"/>
    <m/>
    <m/>
    <m/>
  </r>
  <r>
    <s v="120604003690-0"/>
    <x v="32"/>
    <n v="334204"/>
    <s v="IMPRESORA MULTIFUNCIONAL"/>
    <s v="08.09.2016"/>
    <n v="340986.75"/>
    <n v="39781.789999999979"/>
    <s v="ZLIN"/>
    <n v="5"/>
    <n v="0"/>
    <n v="0"/>
    <n v="0"/>
    <s v="ZLIN"/>
    <n v="5"/>
    <n v="0"/>
    <n v="0"/>
    <n v="0"/>
    <m/>
    <m/>
    <m/>
  </r>
  <r>
    <s v="120604003691-0"/>
    <x v="32"/>
    <n v="344201"/>
    <s v="IMPRESORA"/>
    <s v="26.08.2016"/>
    <n v="128670"/>
    <n v="17156"/>
    <s v="ZLIN"/>
    <n v="5"/>
    <n v="0"/>
    <n v="0"/>
    <n v="0"/>
    <s v="ZLIN"/>
    <n v="5"/>
    <n v="0"/>
    <n v="0"/>
    <n v="0"/>
    <m/>
    <m/>
    <m/>
  </r>
  <r>
    <s v="120604003695-0"/>
    <x v="32"/>
    <n v="111101"/>
    <s v="ESCANER DE ALTO VOLUMEN"/>
    <s v="31.10.2016"/>
    <n v="4124104.5"/>
    <n v="412410.45000000019"/>
    <s v="ZLIN"/>
    <n v="5"/>
    <n v="0"/>
    <n v="0"/>
    <n v="0"/>
    <s v="ZLIN"/>
    <n v="5"/>
    <n v="0"/>
    <n v="0"/>
    <n v="0"/>
    <m/>
    <m/>
    <m/>
  </r>
  <r>
    <s v="120604003696-0"/>
    <x v="32"/>
    <n v="334205"/>
    <s v="ESCANER DE ALTO VOLUMEN"/>
    <s v="31.10.2016"/>
    <n v="4124104.5"/>
    <n v="412410.45000000019"/>
    <s v="ZLIN"/>
    <n v="5"/>
    <n v="0"/>
    <n v="0"/>
    <n v="0"/>
    <s v="ZLIN"/>
    <n v="5"/>
    <n v="0"/>
    <n v="0"/>
    <n v="0"/>
    <m/>
    <m/>
    <m/>
  </r>
  <r>
    <s v="120604003697-0"/>
    <x v="32"/>
    <n v="323303"/>
    <s v="LAPTOP"/>
    <s v="01.01.2017"/>
    <n v="8462374.9800000004"/>
    <n v="564158.33000000007"/>
    <s v="ZLIN"/>
    <n v="5"/>
    <n v="0"/>
    <n v="0"/>
    <n v="0"/>
    <s v="ZLIN"/>
    <n v="5"/>
    <n v="0"/>
    <n v="0"/>
    <n v="0"/>
    <m/>
    <m/>
    <m/>
  </r>
  <r>
    <s v="120604003698-0"/>
    <x v="32"/>
    <n v="342502"/>
    <s v="SAN (Medio almacenamiento centra"/>
    <s v="11.10.2016"/>
    <n v="14232016.91"/>
    <n v="2708036.5600000005"/>
    <s v="ZLIN"/>
    <n v="5"/>
    <n v="0"/>
    <n v="0"/>
    <n v="0"/>
    <s v="ZLIN"/>
    <n v="5"/>
    <n v="0"/>
    <n v="0"/>
    <n v="0"/>
    <m/>
    <m/>
    <m/>
  </r>
  <r>
    <s v="120604003699-0"/>
    <x v="32"/>
    <n v="342304"/>
    <s v="SAN (Medio almacenamiento centra"/>
    <s v="11.10.2016"/>
    <n v="14232016.91"/>
    <n v="2708036.5600000005"/>
    <s v="ZLIN"/>
    <n v="5"/>
    <n v="0"/>
    <n v="0"/>
    <n v="0"/>
    <s v="ZLIN"/>
    <n v="5"/>
    <n v="0"/>
    <n v="0"/>
    <n v="0"/>
    <m/>
    <m/>
    <m/>
  </r>
  <r>
    <s v="120604003700-0"/>
    <x v="32"/>
    <n v="342509"/>
    <s v="SAN (Medio almacenamiento centra"/>
    <s v="11.10.2016"/>
    <n v="14301537.5"/>
    <n v="2721264.7799999993"/>
    <s v="ZLIN"/>
    <n v="5"/>
    <n v="0"/>
    <n v="0"/>
    <n v="0"/>
    <s v="ZLIN"/>
    <n v="5"/>
    <n v="0"/>
    <n v="0"/>
    <n v="0"/>
    <m/>
    <m/>
    <m/>
  </r>
  <r>
    <s v="120604003701-0"/>
    <x v="32"/>
    <n v="342502"/>
    <s v="SERVIDOR DENSO"/>
    <s v="11.10.2016"/>
    <n v="7078025.7999999998"/>
    <n v="1346791.0199999996"/>
    <s v="ZLIN"/>
    <n v="5"/>
    <n v="0"/>
    <n v="0"/>
    <n v="0"/>
    <s v="ZLIN"/>
    <n v="5"/>
    <n v="0"/>
    <n v="0"/>
    <n v="0"/>
    <m/>
    <m/>
    <m/>
  </r>
  <r>
    <s v="120604003702-0"/>
    <x v="32"/>
    <n v="342502"/>
    <s v="SERVIDOR DENSO"/>
    <s v="11.10.2016"/>
    <n v="7078025.7999999998"/>
    <n v="1346791.0199999996"/>
    <s v="ZLIN"/>
    <n v="5"/>
    <n v="0"/>
    <n v="0"/>
    <n v="0"/>
    <s v="ZLIN"/>
    <n v="5"/>
    <n v="0"/>
    <n v="0"/>
    <n v="0"/>
    <m/>
    <m/>
    <m/>
  </r>
  <r>
    <s v="120604003703-0"/>
    <x v="32"/>
    <n v="342304"/>
    <s v="SERVIDOR DENSO"/>
    <s v="11.10.2016"/>
    <n v="7078025.7999999998"/>
    <n v="1346791.0199999996"/>
    <s v="ZLIN"/>
    <n v="5"/>
    <n v="0"/>
    <n v="0"/>
    <n v="0"/>
    <s v="ZLIN"/>
    <n v="5"/>
    <n v="0"/>
    <n v="0"/>
    <n v="0"/>
    <m/>
    <m/>
    <m/>
  </r>
  <r>
    <s v="120604003704-0"/>
    <x v="32"/>
    <n v="342304"/>
    <s v="SERVIDOR DENSO"/>
    <s v="11.10.2016"/>
    <n v="7078009.6600000001"/>
    <n v="1346787.9500000002"/>
    <s v="ZLIN"/>
    <n v="5"/>
    <n v="0"/>
    <n v="0"/>
    <n v="0"/>
    <s v="ZLIN"/>
    <n v="5"/>
    <n v="0"/>
    <n v="0"/>
    <n v="0"/>
    <m/>
    <m/>
    <m/>
  </r>
  <r>
    <s v="120604003705-0"/>
    <x v="32"/>
    <n v="341102"/>
    <s v="DISCO PARA SAN ENTRY LEVEL P2000"/>
    <s v="11.10.2016"/>
    <n v="297210.40000000002"/>
    <n v="235952.03000000003"/>
    <s v="ZLIN"/>
    <n v="5"/>
    <n v="0"/>
    <n v="0"/>
    <n v="0"/>
    <s v="ZLIN"/>
    <n v="5"/>
    <n v="0"/>
    <n v="0"/>
    <n v="0"/>
    <m/>
    <m/>
    <m/>
  </r>
  <r>
    <s v="120604003706-0"/>
    <x v="32"/>
    <n v="341102"/>
    <s v="DISCO PARA SAN ENTRY LEVEL P2000"/>
    <s v="11.10.2016"/>
    <n v="297210.40000000002"/>
    <n v="235952.03000000003"/>
    <s v="ZLIN"/>
    <n v="5"/>
    <n v="0"/>
    <n v="0"/>
    <n v="0"/>
    <s v="ZLIN"/>
    <n v="5"/>
    <n v="0"/>
    <n v="0"/>
    <n v="0"/>
    <m/>
    <m/>
    <m/>
  </r>
  <r>
    <s v="120604003707-0"/>
    <x v="32"/>
    <n v="341102"/>
    <s v="DISCO PARA SAN ENTRY LEVEL P2000"/>
    <s v="11.10.2016"/>
    <n v="297210.40000000002"/>
    <n v="235952.03000000003"/>
    <s v="ZLIN"/>
    <n v="5"/>
    <n v="0"/>
    <n v="0"/>
    <n v="0"/>
    <s v="ZLIN"/>
    <n v="5"/>
    <n v="0"/>
    <n v="0"/>
    <n v="0"/>
    <m/>
    <m/>
    <m/>
  </r>
  <r>
    <s v="120604003708-0"/>
    <x v="32"/>
    <n v="341102"/>
    <s v="DISCO PARA SAN ENTRY LEVEL P2000"/>
    <s v="11.10.2016"/>
    <n v="297210.40000000002"/>
    <n v="235952.03000000003"/>
    <s v="ZLIN"/>
    <n v="5"/>
    <n v="0"/>
    <n v="0"/>
    <n v="0"/>
    <s v="ZLIN"/>
    <n v="5"/>
    <n v="0"/>
    <n v="0"/>
    <n v="0"/>
    <m/>
    <m/>
    <m/>
  </r>
  <r>
    <s v="120604003709-0"/>
    <x v="32"/>
    <n v="341102"/>
    <s v="DISCO PARA SAN ENTRY LEVEL P2000"/>
    <s v="11.10.2016"/>
    <n v="297210.40000000002"/>
    <n v="235952.03000000003"/>
    <s v="ZLIN"/>
    <n v="5"/>
    <n v="0"/>
    <n v="0"/>
    <n v="0"/>
    <s v="ZLIN"/>
    <n v="5"/>
    <n v="0"/>
    <n v="0"/>
    <n v="0"/>
    <m/>
    <m/>
    <m/>
  </r>
  <r>
    <s v="120604003710-0"/>
    <x v="32"/>
    <n v="341102"/>
    <s v="DISCO PARA SAN ENTRY LEVEL P2000"/>
    <s v="11.10.2016"/>
    <n v="297210.40000000002"/>
    <n v="235952.03000000003"/>
    <s v="ZLIN"/>
    <n v="5"/>
    <n v="0"/>
    <n v="0"/>
    <n v="0"/>
    <s v="ZLIN"/>
    <n v="5"/>
    <n v="0"/>
    <n v="0"/>
    <n v="0"/>
    <m/>
    <m/>
    <m/>
  </r>
  <r>
    <s v="120604003711-0"/>
    <x v="32"/>
    <n v="341102"/>
    <s v="DISCO PARA SAN ENTRY LEVEL P2000"/>
    <s v="11.10.2016"/>
    <n v="297210.40000000002"/>
    <n v="235952.03000000003"/>
    <s v="ZLIN"/>
    <n v="5"/>
    <n v="0"/>
    <n v="0"/>
    <n v="0"/>
    <s v="ZLIN"/>
    <n v="5"/>
    <n v="0"/>
    <n v="0"/>
    <n v="0"/>
    <m/>
    <m/>
    <m/>
  </r>
  <r>
    <s v="120604003712-0"/>
    <x v="32"/>
    <n v="341102"/>
    <s v="DISCO PARA SAN ENTRY LEVEL P2000"/>
    <s v="11.10.2016"/>
    <n v="297215.40999999997"/>
    <n v="235955.99999999997"/>
    <s v="ZLIN"/>
    <n v="5"/>
    <n v="0"/>
    <n v="0"/>
    <n v="0"/>
    <s v="ZLIN"/>
    <n v="5"/>
    <n v="0"/>
    <n v="0"/>
    <n v="0"/>
    <m/>
    <m/>
    <m/>
  </r>
  <r>
    <s v="120604003713-0"/>
    <x v="32"/>
    <n v="341102"/>
    <s v="EQUIPO WORK STATION"/>
    <s v="11.10.2016"/>
    <n v="1461344.39"/>
    <n v="385632.54999999981"/>
    <s v="ZLIN"/>
    <n v="5"/>
    <n v="0"/>
    <n v="0"/>
    <n v="0"/>
    <s v="ZLIN"/>
    <n v="5"/>
    <n v="0"/>
    <n v="0"/>
    <n v="0"/>
    <m/>
    <m/>
    <m/>
  </r>
  <r>
    <s v="120604003714-0"/>
    <x v="32"/>
    <n v="342304"/>
    <s v="EQUIPO SEGURIDAD FIREWALL CAPA"/>
    <s v="11.10.2016"/>
    <n v="2065779.59"/>
    <n v="377865.52"/>
    <s v="ZLIN"/>
    <n v="5"/>
    <n v="0"/>
    <n v="0"/>
    <n v="0"/>
    <s v="ZLIN"/>
    <n v="5"/>
    <n v="0"/>
    <n v="0"/>
    <n v="0"/>
    <m/>
    <m/>
    <m/>
  </r>
  <r>
    <s v="120604003715-0"/>
    <x v="32"/>
    <n v="342304"/>
    <s v="EQUIPO SEGURIDAD FIREWALL CAPA"/>
    <s v="11.10.2016"/>
    <n v="2065779.59"/>
    <n v="377865.52"/>
    <s v="ZLIN"/>
    <n v="5"/>
    <n v="0"/>
    <n v="0"/>
    <n v="0"/>
    <s v="ZLIN"/>
    <n v="5"/>
    <n v="0"/>
    <n v="0"/>
    <n v="0"/>
    <m/>
    <m/>
    <m/>
  </r>
  <r>
    <s v="120604003716-0"/>
    <x v="32"/>
    <n v="343205"/>
    <s v="IMPRESORA LASERJET"/>
    <s v="08.02.2017"/>
    <n v="299764.32"/>
    <n v="9992.140000000014"/>
    <s v="ZLIN"/>
    <n v="5"/>
    <n v="0"/>
    <n v="0"/>
    <n v="0"/>
    <s v="ZLIN"/>
    <n v="5"/>
    <n v="0"/>
    <n v="0"/>
    <n v="0"/>
    <m/>
    <m/>
    <m/>
  </r>
  <r>
    <s v="120604003717-0"/>
    <x v="32"/>
    <n v="343205"/>
    <s v="IMPRESORA LASERJET"/>
    <s v="08.02.2017"/>
    <n v="299764.32"/>
    <n v="9992.140000000014"/>
    <s v="ZLIN"/>
    <n v="5"/>
    <n v="0"/>
    <n v="0"/>
    <n v="0"/>
    <s v="ZLIN"/>
    <n v="5"/>
    <n v="0"/>
    <n v="0"/>
    <n v="0"/>
    <m/>
    <m/>
    <m/>
  </r>
  <r>
    <s v="120604003718-0"/>
    <x v="32"/>
    <n v="343204"/>
    <s v="IMPRESORA LASERJET"/>
    <s v="08.02.2017"/>
    <n v="299764.32"/>
    <n v="9992.140000000014"/>
    <s v="ZLIN"/>
    <n v="5"/>
    <n v="0"/>
    <n v="0"/>
    <n v="0"/>
    <s v="ZLIN"/>
    <n v="5"/>
    <n v="0"/>
    <n v="0"/>
    <n v="0"/>
    <m/>
    <m/>
    <m/>
  </r>
  <r>
    <s v="120604003719-0"/>
    <x v="32"/>
    <n v="343204"/>
    <s v="IMPRESORA LASERJET"/>
    <s v="08.02.2017"/>
    <n v="299764.32"/>
    <n v="9992.140000000014"/>
    <s v="ZLIN"/>
    <n v="5"/>
    <n v="0"/>
    <n v="0"/>
    <n v="0"/>
    <s v="ZLIN"/>
    <n v="5"/>
    <n v="0"/>
    <n v="0"/>
    <n v="0"/>
    <m/>
    <m/>
    <m/>
  </r>
  <r>
    <s v="120604003720-0"/>
    <x v="32"/>
    <n v="343202"/>
    <s v="IMPRESORA LASERJET"/>
    <s v="08.02.2017"/>
    <n v="299764.32"/>
    <n v="9992.140000000014"/>
    <s v="ZLIN"/>
    <n v="5"/>
    <n v="0"/>
    <n v="0"/>
    <n v="0"/>
    <s v="ZLIN"/>
    <n v="5"/>
    <n v="0"/>
    <n v="0"/>
    <n v="0"/>
    <m/>
    <m/>
    <m/>
  </r>
  <r>
    <s v="120604003722-0"/>
    <x v="32"/>
    <n v="341102"/>
    <s v="COMPUTADORA PORTÁTIL"/>
    <s v="23.12.2016"/>
    <n v="1145701.8500000001"/>
    <n v="76380.120000000112"/>
    <s v="ZLIN"/>
    <n v="5"/>
    <n v="0"/>
    <n v="0"/>
    <n v="0"/>
    <s v="ZLIN"/>
    <n v="5"/>
    <n v="0"/>
    <n v="0"/>
    <n v="0"/>
    <m/>
    <m/>
    <m/>
  </r>
  <r>
    <s v="120604003723-0"/>
    <x v="32"/>
    <n v="341102"/>
    <s v="COMPUTADORA PORTÁTIL"/>
    <s v="23.12.2016"/>
    <n v="1145696.28"/>
    <n v="76379.75"/>
    <s v="ZLIN"/>
    <n v="5"/>
    <n v="0"/>
    <n v="0"/>
    <n v="0"/>
    <s v="ZLIN"/>
    <n v="5"/>
    <n v="0"/>
    <n v="0"/>
    <n v="0"/>
    <m/>
    <m/>
    <m/>
  </r>
  <r>
    <s v="120604003730-0"/>
    <x v="32"/>
    <n v="213100"/>
    <s v="COMPUTADORA PORTATIL"/>
    <s v="27.10.2016"/>
    <n v="979700"/>
    <n v="97970"/>
    <s v="ZLIN"/>
    <n v="5"/>
    <n v="0"/>
    <n v="0"/>
    <n v="0"/>
    <s v="ZLIN"/>
    <n v="5"/>
    <n v="0"/>
    <n v="0"/>
    <n v="0"/>
    <m/>
    <m/>
    <m/>
  </r>
  <r>
    <s v="120604003731-0"/>
    <x v="32"/>
    <n v="213100"/>
    <s v="COMPUTADORA PORTATIL"/>
    <s v="27.10.2016"/>
    <n v="979700"/>
    <n v="97970"/>
    <s v="ZLIN"/>
    <n v="5"/>
    <n v="0"/>
    <n v="0"/>
    <n v="0"/>
    <s v="ZLIN"/>
    <n v="5"/>
    <n v="0"/>
    <n v="0"/>
    <n v="0"/>
    <m/>
    <m/>
    <m/>
  </r>
  <r>
    <s v="120604003732-0"/>
    <x v="32"/>
    <n v="343202"/>
    <s v="IMPRESORA LASER"/>
    <s v="08.02.2017"/>
    <n v="299764.32"/>
    <n v="9992.140000000014"/>
    <s v="ZLIN"/>
    <n v="5"/>
    <n v="0"/>
    <n v="0"/>
    <n v="0"/>
    <s v="ZLIN"/>
    <n v="5"/>
    <n v="0"/>
    <n v="0"/>
    <n v="0"/>
    <m/>
    <m/>
    <m/>
  </r>
  <r>
    <s v="120604003733-0"/>
    <x v="32"/>
    <n v="343203"/>
    <s v="IMPRESORA LASER"/>
    <s v="08.02.2017"/>
    <n v="299764.32"/>
    <n v="9992.140000000014"/>
    <s v="ZLIN"/>
    <n v="5"/>
    <n v="0"/>
    <n v="0"/>
    <n v="0"/>
    <s v="ZLIN"/>
    <n v="5"/>
    <n v="0"/>
    <n v="0"/>
    <n v="0"/>
    <m/>
    <m/>
    <m/>
  </r>
  <r>
    <s v="120604003739-0"/>
    <x v="32"/>
    <n v="341204"/>
    <s v="UPS"/>
    <s v="07.12.2016"/>
    <n v="2112152.42"/>
    <n v="140810.15999999992"/>
    <s v="ZLIN"/>
    <n v="5"/>
    <n v="0"/>
    <n v="0"/>
    <n v="0"/>
    <s v="ZLIN"/>
    <n v="5"/>
    <n v="0"/>
    <n v="0"/>
    <n v="0"/>
    <m/>
    <m/>
    <m/>
  </r>
  <r>
    <s v="120604003740-0"/>
    <x v="32"/>
    <n v="344301"/>
    <s v="IPAD AIR 2"/>
    <s v="14.12.2016"/>
    <n v="308510"/>
    <n v="20567.330000000016"/>
    <s v="ZLIN"/>
    <n v="5"/>
    <n v="0"/>
    <n v="0"/>
    <n v="0"/>
    <s v="ZLIN"/>
    <n v="5"/>
    <n v="0"/>
    <n v="0"/>
    <n v="0"/>
    <m/>
    <m/>
    <m/>
  </r>
  <r>
    <s v="120604003741-0"/>
    <x v="32"/>
    <n v="341202"/>
    <s v="IPAD AIR 2"/>
    <s v="14.12.2016"/>
    <n v="308510"/>
    <n v="20567.330000000016"/>
    <s v="ZLIN"/>
    <n v="5"/>
    <n v="0"/>
    <n v="0"/>
    <n v="0"/>
    <s v="ZLIN"/>
    <n v="5"/>
    <n v="0"/>
    <n v="0"/>
    <n v="0"/>
    <m/>
    <m/>
    <m/>
  </r>
  <r>
    <s v="120604003742-0"/>
    <x v="32"/>
    <n v="341202"/>
    <s v="IPAD AIR 2"/>
    <s v="14.12.2016"/>
    <n v="308510"/>
    <n v="20567.330000000016"/>
    <s v="ZLIN"/>
    <n v="5"/>
    <n v="0"/>
    <n v="0"/>
    <n v="0"/>
    <s v="ZLIN"/>
    <n v="5"/>
    <n v="0"/>
    <n v="0"/>
    <n v="0"/>
    <m/>
    <m/>
    <m/>
  </r>
  <r>
    <s v="120604003743-0"/>
    <x v="32"/>
    <n v="341102"/>
    <s v="IPAD AIR 2"/>
    <s v="14.12.2016"/>
    <n v="308510"/>
    <n v="20567.330000000016"/>
    <s v="ZLIN"/>
    <n v="5"/>
    <n v="0"/>
    <n v="0"/>
    <n v="0"/>
    <s v="ZLIN"/>
    <n v="5"/>
    <n v="0"/>
    <n v="0"/>
    <n v="0"/>
    <m/>
    <m/>
    <m/>
  </r>
  <r>
    <s v="120604003744-0"/>
    <x v="32"/>
    <n v="213301"/>
    <s v="SCANNER"/>
    <s v="19.12.2016"/>
    <n v="4633000"/>
    <n v="308866.66999999993"/>
    <s v="ZLIN"/>
    <n v="5"/>
    <n v="0"/>
    <n v="0"/>
    <n v="0"/>
    <s v="ZLIN"/>
    <n v="5"/>
    <n v="0"/>
    <n v="0"/>
    <n v="0"/>
    <m/>
    <m/>
    <m/>
  </r>
  <r>
    <s v="120604003745-0"/>
    <x v="32"/>
    <n v="322201"/>
    <s v="IMPRESORA"/>
    <s v="19.12.2016"/>
    <n v="173243.12"/>
    <n v="11549.540000000008"/>
    <s v="ZLIN"/>
    <n v="5"/>
    <n v="0"/>
    <n v="0"/>
    <n v="0"/>
    <s v="ZLIN"/>
    <n v="5"/>
    <n v="0"/>
    <n v="0"/>
    <n v="0"/>
    <m/>
    <m/>
    <m/>
  </r>
  <r>
    <s v="120604003746-0"/>
    <x v="32"/>
    <n v="322201"/>
    <s v="IMPRESORA"/>
    <s v="19.12.2016"/>
    <n v="173243.12"/>
    <n v="11549.540000000008"/>
    <s v="ZLIN"/>
    <n v="5"/>
    <n v="0"/>
    <n v="0"/>
    <n v="0"/>
    <s v="ZLIN"/>
    <n v="5"/>
    <n v="0"/>
    <n v="0"/>
    <n v="0"/>
    <m/>
    <m/>
    <m/>
  </r>
  <r>
    <s v="120604003747-0"/>
    <x v="32"/>
    <n v="343203"/>
    <s v="IMPRESORA"/>
    <s v="20.12.2016"/>
    <n v="425205.52"/>
    <n v="28347.030000000028"/>
    <s v="ZLIN"/>
    <n v="5"/>
    <n v="0"/>
    <n v="0"/>
    <n v="0"/>
    <s v="ZLIN"/>
    <n v="5"/>
    <n v="0"/>
    <n v="0"/>
    <n v="0"/>
    <m/>
    <m/>
    <m/>
  </r>
  <r>
    <s v="120604003754-0"/>
    <x v="32"/>
    <n v="323302"/>
    <s v="COMPUTADORA PORTATIL"/>
    <s v="20.02.2017"/>
    <n v="1370915.22"/>
    <n v="45697.169999999925"/>
    <s v="ZLIN"/>
    <n v="5"/>
    <n v="0"/>
    <n v="0"/>
    <n v="0"/>
    <s v="ZLIN"/>
    <n v="5"/>
    <n v="0"/>
    <n v="0"/>
    <n v="0"/>
    <m/>
    <m/>
    <m/>
  </r>
  <r>
    <s v="120604003755-0"/>
    <x v="32"/>
    <n v="323302"/>
    <s v="COMPUTADORA PORTATIL"/>
    <s v="20.02.2017"/>
    <n v="1370915.22"/>
    <n v="45697.169999999925"/>
    <s v="ZLIN"/>
    <n v="5"/>
    <n v="0"/>
    <n v="0"/>
    <n v="0"/>
    <s v="ZLIN"/>
    <n v="5"/>
    <n v="0"/>
    <n v="0"/>
    <n v="0"/>
    <m/>
    <m/>
    <m/>
  </r>
  <r>
    <s v="120604003756-0"/>
    <x v="32"/>
    <n v="323305"/>
    <s v="COMPUTADORA PORTATIL"/>
    <s v="20.02.2017"/>
    <n v="1370915.22"/>
    <n v="45697.169999999925"/>
    <s v="ZLIN"/>
    <n v="5"/>
    <n v="0"/>
    <n v="0"/>
    <n v="0"/>
    <s v="ZLIN"/>
    <n v="5"/>
    <n v="0"/>
    <n v="0"/>
    <n v="0"/>
    <m/>
    <m/>
    <m/>
  </r>
  <r>
    <s v="120604003757-0"/>
    <x v="32"/>
    <n v="311100"/>
    <s v="IMPRESORA"/>
    <s v="27.02.2017"/>
    <n v="359779.34"/>
    <n v="11992.640000000014"/>
    <s v="ZLIN"/>
    <n v="5"/>
    <n v="0"/>
    <n v="0"/>
    <n v="0"/>
    <s v="ZLIN"/>
    <n v="5"/>
    <n v="0"/>
    <n v="0"/>
    <n v="0"/>
    <m/>
    <m/>
    <m/>
  </r>
  <r>
    <s v="120604003758-0"/>
    <x v="32"/>
    <n v="111101"/>
    <s v="IMPRESORA"/>
    <s v="23.03.2017"/>
    <n v="304036.90000000002"/>
    <n v="5067.2800000000279"/>
    <s v="ZLIN"/>
    <n v="5"/>
    <n v="0"/>
    <n v="0"/>
    <n v="0"/>
    <s v="ZLIN"/>
    <n v="5"/>
    <n v="0"/>
    <n v="0"/>
    <n v="0"/>
    <m/>
    <m/>
    <m/>
  </r>
  <r>
    <s v="120604003759-0"/>
    <x v="32"/>
    <n v="213301"/>
    <s v="SCANNER"/>
    <s v="30.03.2017"/>
    <n v="151476.5"/>
    <n v="2524.609999999986"/>
    <s v="ZLIN"/>
    <n v="5"/>
    <n v="0"/>
    <n v="0"/>
    <n v="0"/>
    <s v="ZLIN"/>
    <n v="5"/>
    <n v="0"/>
    <n v="0"/>
    <n v="0"/>
    <m/>
    <m/>
    <m/>
  </r>
  <r>
    <s v="120605000000-0"/>
    <x v="33"/>
    <n v="133501"/>
    <s v="Máquina extractora de aceite de"/>
    <s v="12.01.2010"/>
    <n v="6440614.1100000003"/>
    <n v="4669445.2300000004"/>
    <s v="ZLIN"/>
    <n v="10"/>
    <n v="0"/>
    <n v="304641.05"/>
    <n v="221719.62"/>
    <s v="ZLIN"/>
    <n v="10"/>
    <n v="0"/>
    <n v="0"/>
    <n v="0"/>
    <m/>
    <m/>
    <m/>
  </r>
  <r>
    <s v="120605000001-0"/>
    <x v="33"/>
    <n v="133501"/>
    <s v="MEDIDOR DE MULTIPARAMETROS"/>
    <s v="01.03.2010"/>
    <n v="1034173.18"/>
    <n v="658004.34000000008"/>
    <s v="ZLIN"/>
    <n v="15"/>
    <n v="0"/>
    <n v="48916.39"/>
    <n v="34791.769999999997"/>
    <s v="ZLIN"/>
    <n v="10"/>
    <n v="0"/>
    <n v="0"/>
    <n v="0"/>
    <m/>
    <m/>
    <m/>
  </r>
  <r>
    <s v="120605000002-0"/>
    <x v="33"/>
    <n v="133501"/>
    <s v="BOMBA PRUEBAS PRODUCCION BIOCOMB"/>
    <s v="01.03.2010"/>
    <n v="1687778.4"/>
    <n v="1195509.7"/>
    <s v="ZLIN"/>
    <n v="10"/>
    <n v="0"/>
    <n v="79831.92"/>
    <n v="56780.44"/>
    <s v="ZLIN"/>
    <n v="10"/>
    <n v="0"/>
    <n v="0"/>
    <n v="0"/>
    <m/>
    <m/>
    <m/>
  </r>
  <r>
    <s v="120605000044-0"/>
    <x v="33"/>
    <n v="214501"/>
    <s v="SISTEMA EXTRACCION GASES DE COMB"/>
    <s v="13.10.2010"/>
    <n v="4841907.84"/>
    <n v="3147240.09"/>
    <s v="ZLIN"/>
    <n v="10"/>
    <n v="0"/>
    <n v="229022.24"/>
    <n v="149613.59"/>
    <s v="ZLIN"/>
    <n v="10"/>
    <n v="0"/>
    <n v="0"/>
    <n v="0"/>
    <m/>
    <m/>
    <m/>
  </r>
  <r>
    <s v="120605000045-0"/>
    <x v="33"/>
    <n v="321100"/>
    <s v="EQUIPO DETERMINACIÓN PUNTO DE CO"/>
    <s v="16.05.2011"/>
    <n v="25464621.84"/>
    <n v="13436832.119999999"/>
    <s v="ZLIN"/>
    <n v="15"/>
    <n v="0"/>
    <n v="0"/>
    <n v="0"/>
    <s v="ZLIN"/>
    <n v="10"/>
    <n v="0"/>
    <n v="0"/>
    <n v="0"/>
    <m/>
    <m/>
    <m/>
  </r>
  <r>
    <s v="120605000047-0"/>
    <x v="33"/>
    <n v="214501"/>
    <s v="CONUNTO SUPLIDORAS DE PODER CON"/>
    <s v="26.01.2011"/>
    <n v="10430169.189999999"/>
    <n v="6518855.75"/>
    <s v="ZLIN"/>
    <n v="10"/>
    <n v="0"/>
    <n v="0"/>
    <n v="0"/>
    <s v="ZLIN"/>
    <n v="10"/>
    <n v="0"/>
    <n v="0"/>
    <n v="0"/>
    <m/>
    <m/>
    <m/>
  </r>
  <r>
    <s v="120605000048-0"/>
    <x v="33"/>
    <n v="214501"/>
    <s v="CONUNTO SUPLIDORAS DE PODER CON"/>
    <s v="26.01.2011"/>
    <n v="10430169.189999999"/>
    <n v="6518855.75"/>
    <s v="ZLIN"/>
    <n v="10"/>
    <n v="0"/>
    <n v="0"/>
    <n v="0"/>
    <s v="ZLIN"/>
    <n v="10"/>
    <n v="0"/>
    <n v="0"/>
    <n v="0"/>
    <m/>
    <m/>
    <m/>
  </r>
  <r>
    <s v="120605000049-0"/>
    <x v="33"/>
    <n v="214501"/>
    <s v="CONUNTO SUPLIDORAS DE PODER CON"/>
    <s v="26.01.2011"/>
    <n v="18950492.920000002"/>
    <n v="11844058.070000002"/>
    <s v="ZLIN"/>
    <n v="10"/>
    <n v="0"/>
    <n v="0"/>
    <n v="0"/>
    <s v="ZLIN"/>
    <n v="10"/>
    <n v="0"/>
    <n v="0"/>
    <n v="0"/>
    <m/>
    <m/>
    <m/>
  </r>
  <r>
    <s v="120605000050-0"/>
    <x v="33"/>
    <n v="214501"/>
    <s v="CONJUNTO DE GABINETES CON INTERR"/>
    <s v="26.01.2011"/>
    <n v="1844079.04"/>
    <n v="1152549.3900000001"/>
    <s v="ZLIN"/>
    <n v="10"/>
    <n v="0"/>
    <n v="0"/>
    <n v="0"/>
    <s v="ZLIN"/>
    <n v="10"/>
    <n v="0"/>
    <n v="0"/>
    <n v="0"/>
    <m/>
    <m/>
    <m/>
  </r>
  <r>
    <s v="120605000051-0"/>
    <x v="33"/>
    <n v="214501"/>
    <s v="CONJUNTO DE GABINETES CON INTERR"/>
    <s v="26.01.2011"/>
    <n v="1546695.5"/>
    <n v="966684.69"/>
    <s v="ZLIN"/>
    <n v="10"/>
    <n v="0"/>
    <n v="0"/>
    <n v="0"/>
    <s v="ZLIN"/>
    <n v="10"/>
    <n v="0"/>
    <n v="0"/>
    <n v="0"/>
    <m/>
    <m/>
    <m/>
  </r>
  <r>
    <s v="120605000052-0"/>
    <x v="33"/>
    <n v="214401"/>
    <s v="EQUIPO PARA ESTABILIDAD TERMICA"/>
    <s v="24.02.2011"/>
    <n v="62608177.079999998"/>
    <n v="38608375.879999995"/>
    <s v="ZLIN"/>
    <n v="10"/>
    <n v="0"/>
    <n v="0"/>
    <n v="0"/>
    <s v="ZLIN"/>
    <n v="10"/>
    <n v="0"/>
    <n v="0"/>
    <n v="0"/>
    <m/>
    <m/>
    <m/>
  </r>
  <r>
    <s v="120605000053-0"/>
    <x v="33"/>
    <n v="214401"/>
    <s v="EQUIPO PARA ESTABILIDAD TERMICA"/>
    <s v="24.02.2011"/>
    <n v="62608177.079999998"/>
    <n v="38608375.879999995"/>
    <s v="ZLIN"/>
    <n v="10"/>
    <n v="0"/>
    <n v="0"/>
    <n v="0"/>
    <s v="ZLIN"/>
    <n v="10"/>
    <n v="0"/>
    <n v="0"/>
    <n v="0"/>
    <m/>
    <m/>
    <m/>
  </r>
  <r>
    <s v="120605000054-0"/>
    <x v="33"/>
    <n v="214501"/>
    <s v="POTENCIOMETRO AUTOMATICO"/>
    <s v="01.02.2011"/>
    <n v="11014125"/>
    <n v="6069806.04"/>
    <s v="ZLIN"/>
    <n v="15"/>
    <n v="0"/>
    <n v="0"/>
    <n v="0"/>
    <s v="ZLIN"/>
    <n v="10"/>
    <n v="0"/>
    <n v="0"/>
    <n v="0"/>
    <m/>
    <m/>
    <m/>
  </r>
  <r>
    <s v="120605000055-0"/>
    <x v="33"/>
    <n v="214501"/>
    <s v="SISTEMA DE SUCCION DE CAPILLAS D"/>
    <s v="13.10.2010"/>
    <n v="2885581.44"/>
    <n v="1875627.93"/>
    <s v="ZLIN"/>
    <n v="10"/>
    <n v="0"/>
    <n v="136488"/>
    <n v="89163.65"/>
    <s v="ZLIN"/>
    <n v="10"/>
    <n v="0"/>
    <n v="0"/>
    <n v="0"/>
    <m/>
    <m/>
    <m/>
  </r>
  <r>
    <s v="120605000056-0"/>
    <x v="33"/>
    <n v="214501"/>
    <s v="BALANZA GRANATARIA ELECTRONICA"/>
    <s v="03.11.2010"/>
    <n v="1554102.1"/>
    <n v="892738.06"/>
    <s v="ZLIN"/>
    <n v="15"/>
    <n v="0"/>
    <n v="73509.03"/>
    <n v="47412.19"/>
    <s v="ZLIN"/>
    <n v="10"/>
    <n v="0"/>
    <n v="0"/>
    <n v="0"/>
    <m/>
    <m/>
    <m/>
  </r>
  <r>
    <s v="120605000058-0"/>
    <x v="33"/>
    <n v="214401"/>
    <s v="BAÑO DE AIRE"/>
    <s v="17.01.2011"/>
    <n v="82500"/>
    <n v="51562.5"/>
    <s v="ZLIN"/>
    <n v="10"/>
    <n v="0"/>
    <n v="0"/>
    <n v="0"/>
    <s v="ZLIN"/>
    <n v="10"/>
    <n v="0"/>
    <n v="0"/>
    <n v="0"/>
    <m/>
    <m/>
    <m/>
  </r>
  <r>
    <s v="120605000059-0"/>
    <x v="33"/>
    <n v="214401"/>
    <s v="BAÑO DE AIRE"/>
    <s v="17.01.2011"/>
    <n v="82500"/>
    <n v="51562.5"/>
    <s v="ZLIN"/>
    <n v="10"/>
    <n v="0"/>
    <n v="0"/>
    <n v="0"/>
    <s v="ZLIN"/>
    <n v="10"/>
    <n v="0"/>
    <n v="0"/>
    <n v="0"/>
    <m/>
    <m/>
    <m/>
  </r>
  <r>
    <s v="120605000060-0"/>
    <x v="33"/>
    <n v="214401"/>
    <s v="EQUIPO DE RAYOS X PARA DETERMINA"/>
    <s v="01.11.2011"/>
    <n v="33861159.920000002"/>
    <n v="18341461.609999999"/>
    <s v="ZLIN"/>
    <n v="10"/>
    <n v="0"/>
    <n v="0"/>
    <n v="0"/>
    <s v="ZLIN"/>
    <n v="10"/>
    <n v="0"/>
    <n v="0"/>
    <n v="0"/>
    <m/>
    <m/>
    <m/>
  </r>
  <r>
    <s v="120605000061-0"/>
    <x v="33"/>
    <n v="214501"/>
    <s v="DESTILADOR MANUAL"/>
    <s v="26.09.2011"/>
    <n v="3350735.54"/>
    <n v="1587167.19"/>
    <s v="ZLIN"/>
    <n v="20"/>
    <n v="0"/>
    <n v="0"/>
    <n v="0"/>
    <s v="ZLIN"/>
    <n v="10"/>
    <n v="0"/>
    <n v="0"/>
    <n v="0"/>
    <m/>
    <m/>
    <m/>
  </r>
  <r>
    <s v="120605000062-0"/>
    <x v="33"/>
    <n v="214501"/>
    <s v="DESTILADOR MANUAL"/>
    <s v="26.09.2011"/>
    <n v="3350735.54"/>
    <n v="1587167.19"/>
    <s v="ZLIN"/>
    <n v="20"/>
    <n v="0"/>
    <n v="0"/>
    <n v="0"/>
    <s v="ZLIN"/>
    <n v="10"/>
    <n v="0"/>
    <n v="0"/>
    <n v="0"/>
    <m/>
    <m/>
    <m/>
  </r>
  <r>
    <s v="120605000064-0"/>
    <x v="33"/>
    <n v="214401"/>
    <s v="BAÑO PARA VISCOSIDAD"/>
    <s v="01.12.2011"/>
    <n v="7491254.54"/>
    <n v="3995335.75"/>
    <s v="ZLIN"/>
    <n v="10"/>
    <n v="0"/>
    <n v="0"/>
    <n v="0"/>
    <s v="ZLIN"/>
    <n v="10"/>
    <n v="0"/>
    <n v="0"/>
    <n v="0"/>
    <m/>
    <m/>
    <m/>
  </r>
  <r>
    <s v="120605000065-0"/>
    <x v="33"/>
    <n v="214401"/>
    <s v="CENTRIFUGA PARA ACEITE COMBUSTIB"/>
    <s v="01.12.2011"/>
    <n v="7538074.8899999997"/>
    <n v="4020306.61"/>
    <s v="ZLIN"/>
    <n v="10"/>
    <n v="0"/>
    <n v="0"/>
    <n v="0"/>
    <s v="ZLIN"/>
    <n v="10"/>
    <n v="0"/>
    <n v="0"/>
    <n v="0"/>
    <m/>
    <m/>
    <m/>
  </r>
  <r>
    <s v="120605000066-0"/>
    <x v="33"/>
    <n v="214405"/>
    <s v="EQUIPO PARA PUNTO DE FLUIDEZ Y D"/>
    <s v="07.12.2011"/>
    <n v="17823793.329999998"/>
    <n v="8407649.959999999"/>
    <s v="ZLIN"/>
    <n v="15"/>
    <n v="0"/>
    <n v="0"/>
    <n v="0"/>
    <s v="ZLIN"/>
    <n v="10"/>
    <n v="0"/>
    <n v="0"/>
    <n v="0"/>
    <m/>
    <m/>
    <m/>
  </r>
  <r>
    <s v="120605000067-0"/>
    <x v="33"/>
    <n v="214401"/>
    <s v="EQUIPO PARA ANÁLISIS AUTOMÁTICO"/>
    <s v="07.12.2011"/>
    <n v="7797589.3499999996"/>
    <n v="3667989.8999999994"/>
    <s v="ZLIN"/>
    <n v="15"/>
    <n v="0"/>
    <n v="0"/>
    <n v="0"/>
    <s v="ZLIN"/>
    <n v="10"/>
    <n v="0"/>
    <n v="0"/>
    <n v="0"/>
    <m/>
    <m/>
    <m/>
  </r>
  <r>
    <s v="120605000068-0"/>
    <x v="33"/>
    <n v="214100"/>
    <s v="GABINETE METALICO"/>
    <s v="29.07.2011"/>
    <n v="944598.15"/>
    <n v="543143.93999999994"/>
    <s v="ZLIN"/>
    <n v="10"/>
    <n v="0"/>
    <n v="0"/>
    <n v="0"/>
    <s v="ZLIN"/>
    <n v="10"/>
    <n v="0"/>
    <n v="0"/>
    <n v="0"/>
    <m/>
    <m/>
    <m/>
  </r>
  <r>
    <s v="120605000069-0"/>
    <x v="33"/>
    <n v="214100"/>
    <s v="GABINETE METALICO"/>
    <s v="29.07.2011"/>
    <n v="944598.15"/>
    <n v="543143.93999999994"/>
    <s v="ZLIN"/>
    <n v="10"/>
    <n v="0"/>
    <n v="0"/>
    <n v="0"/>
    <s v="ZLIN"/>
    <n v="10"/>
    <n v="0"/>
    <n v="0"/>
    <n v="0"/>
    <m/>
    <m/>
    <m/>
  </r>
  <r>
    <s v="120605000070-0"/>
    <x v="33"/>
    <n v="214100"/>
    <s v="GABINETE METALICO"/>
    <s v="29.07.2011"/>
    <n v="944598.15"/>
    <n v="543143.93999999994"/>
    <s v="ZLIN"/>
    <n v="10"/>
    <n v="0"/>
    <n v="0"/>
    <n v="0"/>
    <s v="ZLIN"/>
    <n v="10"/>
    <n v="0"/>
    <n v="0"/>
    <n v="0"/>
    <m/>
    <m/>
    <m/>
  </r>
  <r>
    <s v="120605000071-0"/>
    <x v="33"/>
    <n v="214100"/>
    <s v="GABINETE METALICO"/>
    <s v="29.07.2011"/>
    <n v="944598.15"/>
    <n v="543143.93999999994"/>
    <s v="ZLIN"/>
    <n v="10"/>
    <n v="0"/>
    <n v="0"/>
    <n v="0"/>
    <s v="ZLIN"/>
    <n v="10"/>
    <n v="0"/>
    <n v="0"/>
    <n v="0"/>
    <m/>
    <m/>
    <m/>
  </r>
  <r>
    <s v="120605000072-0"/>
    <x v="33"/>
    <n v="214401"/>
    <s v="GABINETE METALICO"/>
    <s v="29.07.2011"/>
    <n v="944598.15"/>
    <n v="543143.93999999994"/>
    <s v="ZLIN"/>
    <n v="10"/>
    <n v="0"/>
    <n v="0"/>
    <n v="0"/>
    <s v="ZLIN"/>
    <n v="10"/>
    <n v="0"/>
    <n v="0"/>
    <n v="0"/>
    <m/>
    <m/>
    <m/>
  </r>
  <r>
    <s v="120605000075-0"/>
    <x v="33"/>
    <n v="214501"/>
    <s v="Unidad Condensadora y Evaporador"/>
    <s v="01.01.2012"/>
    <n v="13931244.1"/>
    <n v="7313903.1499999994"/>
    <s v="ZLIN"/>
    <n v="10"/>
    <n v="0"/>
    <n v="0"/>
    <n v="0"/>
    <s v="ZLIN"/>
    <n v="10"/>
    <n v="0"/>
    <n v="0"/>
    <n v="0"/>
    <m/>
    <m/>
    <m/>
  </r>
  <r>
    <s v="120605000076-0"/>
    <x v="33"/>
    <n v="214501"/>
    <s v="Unidad Condensadora y Evaporador"/>
    <s v="01.01.2012"/>
    <n v="13931244.1"/>
    <n v="7313903.1499999994"/>
    <s v="ZLIN"/>
    <n v="10"/>
    <n v="0"/>
    <n v="0"/>
    <n v="0"/>
    <s v="ZLIN"/>
    <n v="10"/>
    <n v="0"/>
    <n v="0"/>
    <n v="0"/>
    <m/>
    <m/>
    <m/>
  </r>
  <r>
    <s v="120605000077-0"/>
    <x v="33"/>
    <n v="214501"/>
    <s v="Unidad Condensadora y Evaporador"/>
    <s v="01.01.2012"/>
    <n v="13150226.92"/>
    <n v="6903869.1299999999"/>
    <s v="ZLIN"/>
    <n v="10"/>
    <n v="0"/>
    <n v="0"/>
    <n v="0"/>
    <s v="ZLIN"/>
    <n v="10"/>
    <n v="0"/>
    <n v="0"/>
    <n v="0"/>
    <m/>
    <m/>
    <m/>
  </r>
  <r>
    <s v="120605000078-0"/>
    <x v="33"/>
    <n v="214501"/>
    <s v="Espectrofotómetro de Absorción A"/>
    <s v="03.11.2011"/>
    <n v="32165104.940000001"/>
    <n v="15458483.950000001"/>
    <s v="ZLIN"/>
    <n v="15"/>
    <n v="0"/>
    <n v="0"/>
    <n v="0"/>
    <s v="ZLIN"/>
    <n v="10"/>
    <n v="0"/>
    <n v="0"/>
    <n v="0"/>
    <m/>
    <m/>
    <m/>
  </r>
  <r>
    <s v="120605000079-0"/>
    <x v="33"/>
    <n v="214501"/>
    <s v="MEDIDOR DIGITAL DE VACIO"/>
    <s v="01.11.2011"/>
    <n v="428133.09"/>
    <n v="205759.90000000002"/>
    <s v="ZLIN"/>
    <n v="15"/>
    <n v="0"/>
    <n v="0"/>
    <n v="0"/>
    <s v="ZLIN"/>
    <n v="10"/>
    <n v="0"/>
    <n v="0"/>
    <n v="0"/>
    <m/>
    <m/>
    <m/>
  </r>
  <r>
    <s v="120605000080-0"/>
    <x v="33"/>
    <n v="214501"/>
    <s v="Penétrometro Universal Eléctrico"/>
    <s v="19.10.2011"/>
    <n v="1490366.04"/>
    <n v="727986.48"/>
    <s v="ZLIN"/>
    <n v="15"/>
    <n v="0"/>
    <n v="0"/>
    <n v="0"/>
    <s v="ZLIN"/>
    <n v="10"/>
    <n v="0"/>
    <n v="0"/>
    <n v="0"/>
    <m/>
    <m/>
    <m/>
  </r>
  <r>
    <s v="120605000081-0"/>
    <x v="33"/>
    <n v="214501"/>
    <s v="Equipo Colorímetro para determin"/>
    <s v="01.09.2011"/>
    <n v="7643175"/>
    <n v="3793444.03"/>
    <s v="ZLIN"/>
    <n v="15"/>
    <n v="0"/>
    <n v="0"/>
    <n v="0"/>
    <s v="ZLIN"/>
    <n v="10"/>
    <n v="0"/>
    <n v="0"/>
    <n v="0"/>
    <m/>
    <m/>
    <m/>
  </r>
  <r>
    <s v="120605000082-0"/>
    <x v="33"/>
    <n v="214501"/>
    <s v="Plantilla de calentamiento con a"/>
    <s v="09.08.2011"/>
    <n v="205583.44"/>
    <n v="116497.28"/>
    <s v="ZLIN"/>
    <n v="10"/>
    <n v="0"/>
    <n v="0"/>
    <n v="0"/>
    <s v="ZLIN"/>
    <n v="10"/>
    <n v="0"/>
    <n v="0"/>
    <n v="0"/>
    <m/>
    <m/>
    <m/>
  </r>
  <r>
    <s v="120605000083-0"/>
    <x v="33"/>
    <n v="214501"/>
    <s v="Plantilla de calentamiento con a"/>
    <s v="09.08.2011"/>
    <n v="205583.44"/>
    <n v="116497.28"/>
    <s v="ZLIN"/>
    <n v="10"/>
    <n v="0"/>
    <n v="0"/>
    <n v="0"/>
    <s v="ZLIN"/>
    <n v="10"/>
    <n v="0"/>
    <n v="0"/>
    <n v="0"/>
    <m/>
    <m/>
    <m/>
  </r>
  <r>
    <s v="120605000084-0"/>
    <x v="33"/>
    <n v="214501"/>
    <s v="Plantilla de calentamiento con a"/>
    <s v="09.08.2011"/>
    <n v="205588.58"/>
    <n v="116500.19999999998"/>
    <s v="ZLIN"/>
    <n v="10"/>
    <n v="0"/>
    <n v="0"/>
    <n v="0"/>
    <s v="ZLIN"/>
    <n v="10"/>
    <n v="0"/>
    <n v="0"/>
    <n v="0"/>
    <m/>
    <m/>
    <m/>
  </r>
  <r>
    <s v="120605000085-0"/>
    <x v="33"/>
    <n v="214501"/>
    <s v="Rotavapor para baños de agua y/o"/>
    <s v="01.09.2011"/>
    <n v="4567589.72"/>
    <n v="2550237.58"/>
    <s v="ZLIN"/>
    <n v="10"/>
    <n v="0"/>
    <n v="0"/>
    <n v="0"/>
    <s v="ZLIN"/>
    <n v="10"/>
    <n v="0"/>
    <n v="0"/>
    <n v="0"/>
    <m/>
    <m/>
    <m/>
  </r>
  <r>
    <s v="120605000086-0"/>
    <x v="33"/>
    <n v="214501"/>
    <s v="Hidrómetro a presión"/>
    <s v="16.12.2011"/>
    <n v="664300"/>
    <n v="314032.73"/>
    <s v="ZLIN"/>
    <n v="15"/>
    <n v="0"/>
    <n v="0"/>
    <n v="0"/>
    <s v="ZLIN"/>
    <n v="10"/>
    <n v="0"/>
    <n v="0"/>
    <n v="0"/>
    <m/>
    <m/>
    <m/>
  </r>
  <r>
    <s v="120605000091-0"/>
    <x v="33"/>
    <n v="214501"/>
    <s v="Capilla de Extracción de Gases"/>
    <s v="23.08.2011"/>
    <n v="8603707"/>
    <n v="4875433.96"/>
    <s v="ZLIN"/>
    <n v="10"/>
    <n v="0"/>
    <n v="0"/>
    <n v="0"/>
    <s v="ZLIN"/>
    <n v="10"/>
    <n v="0"/>
    <n v="0"/>
    <n v="0"/>
    <m/>
    <m/>
    <m/>
  </r>
  <r>
    <s v="120605000092-0"/>
    <x v="33"/>
    <n v="214501"/>
    <s v="PLANTILLA DE CALENTAMIENTO CON A"/>
    <s v="16.12.2011"/>
    <n v="529396"/>
    <n v="282344.53000000003"/>
    <s v="ZLIN"/>
    <n v="10"/>
    <n v="0"/>
    <n v="0"/>
    <n v="0"/>
    <s v="ZLIN"/>
    <n v="10"/>
    <n v="0"/>
    <n v="0"/>
    <n v="0"/>
    <m/>
    <m/>
    <m/>
  </r>
  <r>
    <s v="120605000093-0"/>
    <x v="33"/>
    <n v="214501"/>
    <s v="PLANTILLA DE CALENTAMIENTO CON A"/>
    <s v="16.12.2011"/>
    <n v="529396"/>
    <n v="282344.53000000003"/>
    <s v="ZLIN"/>
    <n v="10"/>
    <n v="0"/>
    <n v="0"/>
    <n v="0"/>
    <s v="ZLIN"/>
    <n v="10"/>
    <n v="0"/>
    <n v="0"/>
    <n v="0"/>
    <m/>
    <m/>
    <m/>
  </r>
  <r>
    <s v="120605000094-0"/>
    <x v="33"/>
    <n v="214501"/>
    <s v="PLANTILLA DE CALENTAMIENTO CON A"/>
    <s v="16.12.2011"/>
    <n v="529396"/>
    <n v="282344.53000000003"/>
    <s v="ZLIN"/>
    <n v="10"/>
    <n v="0"/>
    <n v="0"/>
    <n v="0"/>
    <s v="ZLIN"/>
    <n v="10"/>
    <n v="0"/>
    <n v="0"/>
    <n v="0"/>
    <m/>
    <m/>
    <m/>
  </r>
  <r>
    <s v="120605000095-0"/>
    <x v="33"/>
    <n v="214501"/>
    <s v="TERMOCIRCULADOR"/>
    <s v="01.09.2011"/>
    <n v="692238.34"/>
    <n v="386499.73"/>
    <s v="ZLIN"/>
    <n v="10"/>
    <n v="0"/>
    <n v="0"/>
    <n v="0"/>
    <s v="ZLIN"/>
    <n v="10"/>
    <n v="0"/>
    <n v="0"/>
    <n v="0"/>
    <m/>
    <m/>
    <m/>
  </r>
  <r>
    <s v="120605000096-0"/>
    <x v="33"/>
    <n v="214501"/>
    <s v="TERMOCIRCULADOR"/>
    <s v="01.09.2011"/>
    <n v="692238.34"/>
    <n v="386499.73"/>
    <s v="ZLIN"/>
    <n v="10"/>
    <n v="0"/>
    <n v="0"/>
    <n v="0"/>
    <s v="ZLIN"/>
    <n v="10"/>
    <n v="0"/>
    <n v="0"/>
    <n v="0"/>
    <m/>
    <m/>
    <m/>
  </r>
  <r>
    <s v="120605000097-0"/>
    <x v="33"/>
    <n v="214501"/>
    <s v="TERMOCIRCULADOR"/>
    <s v="30.09.2011"/>
    <n v="954537.48"/>
    <n v="532950.11"/>
    <s v="ZLIN"/>
    <n v="10"/>
    <n v="0"/>
    <n v="0"/>
    <n v="0"/>
    <s v="ZLIN"/>
    <n v="10"/>
    <n v="0"/>
    <n v="0"/>
    <n v="0"/>
    <m/>
    <m/>
    <m/>
  </r>
  <r>
    <s v="120605000098-0"/>
    <x v="33"/>
    <n v="214501"/>
    <s v="TERMOCIRCULADOR"/>
    <s v="30.09.2011"/>
    <n v="954532.4"/>
    <n v="532947.26"/>
    <s v="ZLIN"/>
    <n v="10"/>
    <n v="0"/>
    <n v="0"/>
    <n v="0"/>
    <s v="ZLIN"/>
    <n v="10"/>
    <n v="0"/>
    <n v="0"/>
    <n v="0"/>
    <m/>
    <m/>
    <m/>
  </r>
  <r>
    <s v="120605000099-0"/>
    <x v="33"/>
    <n v="214501"/>
    <s v="Espectrofotómetro Ultravioleta V"/>
    <s v="01.09.2011"/>
    <n v="2762519"/>
    <n v="1371087.43"/>
    <s v="ZLIN"/>
    <n v="15"/>
    <n v="0"/>
    <n v="0"/>
    <n v="0"/>
    <s v="ZLIN"/>
    <n v="10"/>
    <n v="0"/>
    <n v="0"/>
    <n v="0"/>
    <m/>
    <m/>
    <m/>
  </r>
  <r>
    <s v="120605000100-0"/>
    <x v="33"/>
    <n v="214401"/>
    <s v="CAPILLA EXTRACTORA DE GASES"/>
    <s v="01.12.2011"/>
    <n v="8356350"/>
    <n v="4456720"/>
    <s v="ZLIN"/>
    <n v="10"/>
    <n v="0"/>
    <n v="0"/>
    <n v="0"/>
    <s v="ZLIN"/>
    <n v="10"/>
    <n v="0"/>
    <n v="0"/>
    <n v="0"/>
    <m/>
    <m/>
    <m/>
  </r>
  <r>
    <s v="120605000101-0"/>
    <x v="33"/>
    <n v="214401"/>
    <s v="CAMPANOLA EXTRACTORA DE GASES"/>
    <s v="01.12.2011"/>
    <n v="4356828"/>
    <n v="2323641.6"/>
    <s v="ZLIN"/>
    <n v="10"/>
    <n v="0"/>
    <n v="0"/>
    <n v="0"/>
    <s v="ZLIN"/>
    <n v="10"/>
    <n v="0"/>
    <n v="0"/>
    <n v="0"/>
    <m/>
    <m/>
    <m/>
  </r>
  <r>
    <s v="120605000102-0"/>
    <x v="33"/>
    <n v="214401"/>
    <s v="CAMPANOLA EXTRACTORA DE GASES"/>
    <s v="01.12.2011"/>
    <n v="3976470"/>
    <n v="2120784"/>
    <s v="ZLIN"/>
    <n v="10"/>
    <n v="0"/>
    <n v="0"/>
    <n v="0"/>
    <s v="ZLIN"/>
    <n v="10"/>
    <n v="0"/>
    <n v="0"/>
    <n v="0"/>
    <m/>
    <m/>
    <m/>
  </r>
  <r>
    <s v="120605000103-0"/>
    <x v="33"/>
    <n v="214401"/>
    <s v="CAMPANOLA EXTRACTORA DE GASES"/>
    <s v="01.12.2011"/>
    <n v="3990877.5"/>
    <n v="2128468"/>
    <s v="ZLIN"/>
    <n v="10"/>
    <n v="0"/>
    <n v="0"/>
    <n v="0"/>
    <s v="ZLIN"/>
    <n v="10"/>
    <n v="0"/>
    <n v="0"/>
    <n v="0"/>
    <m/>
    <m/>
    <m/>
  </r>
  <r>
    <s v="120605000104-0"/>
    <x v="33"/>
    <n v="131100"/>
    <s v="GRUA MANUAL PARA LABORATORIO"/>
    <s v="14.09.2011"/>
    <n v="632885.43000000005"/>
    <n v="314112.31000000006"/>
    <s v="ZLIN"/>
    <n v="15"/>
    <n v="0"/>
    <n v="0"/>
    <n v="0"/>
    <s v="ZLIN"/>
    <n v="10"/>
    <n v="0"/>
    <n v="0"/>
    <n v="0"/>
    <m/>
    <m/>
    <m/>
  </r>
  <r>
    <s v="120605000105-0"/>
    <x v="33"/>
    <n v="214405"/>
    <s v="PHMETRO"/>
    <s v="28.09.2011"/>
    <n v="645750"/>
    <n v="320497.24"/>
    <s v="ZLIN"/>
    <n v="15"/>
    <n v="0"/>
    <n v="0"/>
    <n v="0"/>
    <s v="ZLIN"/>
    <n v="10"/>
    <n v="0"/>
    <n v="0"/>
    <n v="0"/>
    <m/>
    <m/>
    <m/>
  </r>
  <r>
    <s v="120605000106-0"/>
    <x v="33"/>
    <n v="214301"/>
    <s v="Bomba Hidroestática para prueba"/>
    <s v="05.10.2011"/>
    <n v="317625.94"/>
    <n v="174694.26"/>
    <s v="ZLIN"/>
    <n v="10"/>
    <n v="0"/>
    <n v="0"/>
    <n v="0"/>
    <s v="ZLIN"/>
    <n v="10"/>
    <n v="0"/>
    <n v="0"/>
    <n v="0"/>
    <m/>
    <m/>
    <m/>
  </r>
  <r>
    <s v="120605000107-0"/>
    <x v="33"/>
    <n v="214401"/>
    <s v="Máquina para hacer cubos de hielo"/>
    <s v="10.10.2011"/>
    <n v="1500000"/>
    <n v="825000"/>
    <s v="ZLIN"/>
    <n v="10"/>
    <n v="0"/>
    <n v="0"/>
    <n v="0"/>
    <s v="ZLIN"/>
    <n v="10"/>
    <n v="0"/>
    <n v="0"/>
    <n v="0"/>
    <m/>
    <m/>
    <m/>
  </r>
  <r>
    <s v="120605000108-0"/>
    <x v="33"/>
    <n v="214301"/>
    <s v="Bomba para Estañón polipropileno"/>
    <s v="10.10.2011"/>
    <n v="465986.01"/>
    <n v="256292.30000000002"/>
    <s v="ZLIN"/>
    <n v="10"/>
    <n v="0"/>
    <n v="0"/>
    <n v="0"/>
    <s v="ZLIN"/>
    <n v="10"/>
    <n v="0"/>
    <n v="0"/>
    <n v="0"/>
    <m/>
    <m/>
    <m/>
  </r>
  <r>
    <s v="120605000150-0"/>
    <x v="33"/>
    <n v="214501"/>
    <s v="ANALIZADOR ELEMENTAL"/>
    <s v="21.09.2012"/>
    <n v="54370394.170000002"/>
    <n v="21834918.940000001"/>
    <s v="ZLIN"/>
    <n v="15"/>
    <n v="0"/>
    <n v="0"/>
    <n v="0"/>
    <s v="ZLIN"/>
    <n v="10"/>
    <n v="0"/>
    <n v="0"/>
    <n v="0"/>
    <m/>
    <m/>
    <m/>
  </r>
  <r>
    <s v="120605000155-0"/>
    <x v="33"/>
    <n v="214301"/>
    <s v="BOMBA COMPARACION"/>
    <s v="09.12.2011"/>
    <n v="1025653.81"/>
    <n v="547015.3600000001"/>
    <s v="ZLIN"/>
    <n v="10"/>
    <n v="0"/>
    <n v="0"/>
    <n v="0"/>
    <s v="ZLIN"/>
    <n v="10"/>
    <n v="0"/>
    <n v="0"/>
    <n v="0"/>
    <m/>
    <m/>
    <m/>
  </r>
  <r>
    <s v="120605000156-0"/>
    <x v="33"/>
    <n v="214301"/>
    <s v="MANOMETRO"/>
    <s v="09.12.2011"/>
    <n v="708915.95"/>
    <n v="335123.89999999997"/>
    <s v="ZLIN"/>
    <n v="15"/>
    <n v="0"/>
    <n v="0"/>
    <n v="0"/>
    <s v="ZLIN"/>
    <n v="10"/>
    <n v="0"/>
    <n v="0"/>
    <n v="0"/>
    <m/>
    <m/>
    <m/>
  </r>
  <r>
    <s v="120605000159-0"/>
    <x v="33"/>
    <n v="214501"/>
    <s v="EQUIPO DE ESPECTROMETRIA"/>
    <s v="03.01.2012"/>
    <n v="23257307.969999999"/>
    <n v="12210086.699999999"/>
    <s v="ZLIN"/>
    <n v="10"/>
    <n v="0"/>
    <n v="0"/>
    <n v="0"/>
    <s v="ZLIN"/>
    <n v="10"/>
    <n v="0"/>
    <n v="0"/>
    <n v="0"/>
    <m/>
    <m/>
    <m/>
  </r>
  <r>
    <s v="120605000168-0"/>
    <x v="33"/>
    <n v="214405"/>
    <s v="EQUIPO PRUEBA SEDIMENTOS TOTALES"/>
    <s v="15.11.2012"/>
    <n v="15492090.949999999"/>
    <n v="6842340.1699999999"/>
    <s v="ZLIN"/>
    <n v="10"/>
    <n v="0"/>
    <n v="0"/>
    <n v="0"/>
    <s v="ZLIN"/>
    <n v="10"/>
    <n v="0"/>
    <n v="0"/>
    <n v="0"/>
    <m/>
    <m/>
    <m/>
  </r>
  <r>
    <s v="120605000169-0"/>
    <x v="33"/>
    <n v="214401"/>
    <s v="EQUIPO DETERM. CONDUCTIVIDAD EN"/>
    <s v="21.01.2013"/>
    <n v="1096000.22"/>
    <n v="465800.08999999997"/>
    <s v="ZLIN"/>
    <n v="10"/>
    <n v="0"/>
    <n v="0"/>
    <n v="0"/>
    <s v="ZLIN"/>
    <n v="10"/>
    <n v="0"/>
    <n v="0"/>
    <n v="0"/>
    <m/>
    <m/>
    <m/>
  </r>
  <r>
    <s v="120605000170-0"/>
    <x v="33"/>
    <n v="214501"/>
    <s v="EQUIPO DETERM. CONDUCTIVIDAD EN"/>
    <s v="21.01.2013"/>
    <n v="1096000.22"/>
    <n v="465800.08999999997"/>
    <s v="ZLIN"/>
    <n v="10"/>
    <n v="0"/>
    <n v="0"/>
    <n v="0"/>
    <s v="ZLIN"/>
    <n v="10"/>
    <n v="0"/>
    <n v="0"/>
    <n v="0"/>
    <m/>
    <m/>
    <m/>
  </r>
  <r>
    <s v="120605000171-0"/>
    <x v="33"/>
    <n v="214502"/>
    <s v="EQUIPO DETERM. CONDUCTIVIDAD EN"/>
    <s v="21.01.2013"/>
    <n v="1096005.24"/>
    <n v="465802.22"/>
    <s v="ZLIN"/>
    <n v="10"/>
    <n v="0"/>
    <n v="0"/>
    <n v="0"/>
    <s v="ZLIN"/>
    <n v="10"/>
    <n v="0"/>
    <n v="0"/>
    <n v="0"/>
    <m/>
    <m/>
    <m/>
  </r>
  <r>
    <s v="120605000172-0"/>
    <x v="33"/>
    <n v="214501"/>
    <s v="BAÑO PRUEBA PENETRACION DE ASFAL"/>
    <s v="04.02.2013"/>
    <n v="2491195.13"/>
    <n v="1037997.96"/>
    <s v="ZLIN"/>
    <n v="10"/>
    <n v="0"/>
    <n v="0"/>
    <n v="0"/>
    <s v="ZLIN"/>
    <n v="10"/>
    <n v="0"/>
    <n v="0"/>
    <n v="0"/>
    <m/>
    <m/>
    <m/>
  </r>
  <r>
    <s v="120605000173-0"/>
    <x v="33"/>
    <n v="214401"/>
    <s v="BAÑO PRUEBA PENETRACION DE ASFAL"/>
    <s v="04.02.2013"/>
    <n v="2491190.1"/>
    <n v="1037995.8800000001"/>
    <s v="ZLIN"/>
    <n v="10"/>
    <n v="0"/>
    <n v="0"/>
    <n v="0"/>
    <s v="ZLIN"/>
    <n v="10"/>
    <n v="0"/>
    <n v="0"/>
    <n v="0"/>
    <m/>
    <m/>
    <m/>
  </r>
  <r>
    <s v="120605000174-0"/>
    <x v="33"/>
    <n v="214501"/>
    <s v="CROMATOGRAFO GASES PARA GAS LICU"/>
    <s v="19.08.2013"/>
    <n v="119859674.89"/>
    <n v="37640143.519999996"/>
    <s v="ZLIN"/>
    <n v="15"/>
    <n v="0"/>
    <n v="0"/>
    <n v="0"/>
    <s v="ZLIN"/>
    <n v="10"/>
    <n v="0"/>
    <n v="0"/>
    <n v="0"/>
    <m/>
    <m/>
    <m/>
  </r>
  <r>
    <s v="120605000175-0"/>
    <x v="33"/>
    <n v="214501"/>
    <s v="ESPECTROFOTOMETRO ULTRAVIOLETA V"/>
    <s v="10.05.2013"/>
    <n v="18081139.399999999"/>
    <n v="6110980.1699999981"/>
    <s v="ZLIN"/>
    <n v="15"/>
    <n v="0"/>
    <n v="0"/>
    <n v="0"/>
    <s v="ZLIN"/>
    <n v="10"/>
    <n v="0"/>
    <n v="0"/>
    <n v="0"/>
    <m/>
    <m/>
    <m/>
  </r>
  <r>
    <s v="120605000176-0"/>
    <x v="33"/>
    <n v="214501"/>
    <s v="AIRE ACONDICIONADO ESPECIAL P/LA"/>
    <s v="28.02.2013"/>
    <n v="13346636.5"/>
    <n v="5561098.54"/>
    <s v="ZLIN"/>
    <n v="10"/>
    <n v="0"/>
    <n v="0"/>
    <n v="0"/>
    <s v="ZLIN"/>
    <n v="10"/>
    <n v="0"/>
    <n v="0"/>
    <n v="0"/>
    <m/>
    <m/>
    <m/>
  </r>
  <r>
    <s v="120605000177-0"/>
    <x v="33"/>
    <n v="214401"/>
    <s v="SENSOR PRESION BAROMETRICO"/>
    <s v="08.05.2012"/>
    <n v="517734.36"/>
    <n v="224320.07999999996"/>
    <s v="ZLIN"/>
    <n v="15"/>
    <n v="0"/>
    <n v="0"/>
    <n v="0"/>
    <s v="ZLIN"/>
    <n v="10"/>
    <n v="0"/>
    <n v="0"/>
    <n v="0"/>
    <m/>
    <m/>
    <m/>
  </r>
  <r>
    <s v="120605000178-0"/>
    <x v="33"/>
    <n v="214301"/>
    <s v="Herramienta prueba hermiticidad"/>
    <s v="30.07.2012"/>
    <n v="339000"/>
    <n v="161025"/>
    <s v="ZLIN"/>
    <n v="10"/>
    <n v="0"/>
    <n v="0"/>
    <n v="0"/>
    <s v="ZLIN"/>
    <n v="10"/>
    <n v="0"/>
    <n v="0"/>
    <n v="0"/>
    <m/>
    <m/>
    <m/>
  </r>
  <r>
    <s v="120605000179-0"/>
    <x v="33"/>
    <n v="214301"/>
    <s v="Herramienta prueba hermiticidad"/>
    <s v="30.07.2012"/>
    <n v="299400"/>
    <n v="142215"/>
    <s v="ZLIN"/>
    <n v="10"/>
    <n v="0"/>
    <n v="0"/>
    <n v="0"/>
    <s v="ZLIN"/>
    <n v="10"/>
    <n v="0"/>
    <n v="0"/>
    <n v="0"/>
    <m/>
    <m/>
    <m/>
  </r>
  <r>
    <s v="120605000180-0"/>
    <x v="33"/>
    <n v="214301"/>
    <s v="Herramienta prueba hermiticidad"/>
    <s v="30.07.2012"/>
    <n v="158200"/>
    <n v="75145"/>
    <s v="ZLIN"/>
    <n v="10"/>
    <n v="0"/>
    <n v="0"/>
    <n v="0"/>
    <s v="ZLIN"/>
    <n v="10"/>
    <n v="0"/>
    <n v="0"/>
    <n v="0"/>
    <m/>
    <m/>
    <m/>
  </r>
  <r>
    <s v="120605000181-0"/>
    <x v="33"/>
    <n v="214501"/>
    <s v="MAQUINA PARA ANALISIS DE OCTANAJE"/>
    <s v="21.05.2013"/>
    <n v="280380864.66000003"/>
    <n v="94761832.51000002"/>
    <s v="ZLIN"/>
    <n v="15"/>
    <n v="0"/>
    <n v="0"/>
    <n v="0"/>
    <s v="ZLIN"/>
    <n v="10"/>
    <n v="0"/>
    <n v="0"/>
    <n v="0"/>
    <m/>
    <m/>
    <m/>
  </r>
  <r>
    <s v="120605000182-0"/>
    <x v="33"/>
    <n v="214501"/>
    <s v="MESCLADORA DE REFERENCIAS"/>
    <s v="19.08.2013"/>
    <n v="13572783"/>
    <n v="4976687.0999999996"/>
    <s v="ZLIN"/>
    <n v="10"/>
    <n v="0"/>
    <n v="0"/>
    <n v="0"/>
    <s v="ZLIN"/>
    <n v="10"/>
    <n v="0"/>
    <n v="0"/>
    <n v="0"/>
    <m/>
    <m/>
    <m/>
  </r>
  <r>
    <s v="120605000183-0"/>
    <x v="33"/>
    <n v="214501"/>
    <s v="MESCLADORA DE REFERENCIAS"/>
    <s v="19.08.2013"/>
    <n v="13572783"/>
    <n v="4976687.0999999996"/>
    <s v="ZLIN"/>
    <n v="10"/>
    <n v="0"/>
    <n v="0"/>
    <n v="0"/>
    <s v="ZLIN"/>
    <n v="10"/>
    <n v="0"/>
    <n v="0"/>
    <n v="0"/>
    <m/>
    <m/>
    <m/>
  </r>
  <r>
    <s v="120605000184-0"/>
    <x v="33"/>
    <n v="214401"/>
    <s v="CAPILLA EXTRACTORA DE GASES"/>
    <s v="26.09.2012"/>
    <n v="3010851.38"/>
    <n v="1379973.5499999998"/>
    <s v="ZLIN"/>
    <n v="10"/>
    <n v="0"/>
    <n v="0"/>
    <n v="0"/>
    <s v="ZLIN"/>
    <n v="10"/>
    <n v="0"/>
    <n v="0"/>
    <n v="0"/>
    <m/>
    <m/>
    <m/>
  </r>
  <r>
    <s v="120605000185-0"/>
    <x v="33"/>
    <n v="214401"/>
    <s v="CAPILLA EXTRACTORA DE GASES"/>
    <s v="26.09.2012"/>
    <n v="3010846.38"/>
    <n v="1379971.2699999998"/>
    <s v="ZLIN"/>
    <n v="10"/>
    <n v="0"/>
    <n v="0"/>
    <n v="0"/>
    <s v="ZLIN"/>
    <n v="10"/>
    <n v="0"/>
    <n v="0"/>
    <n v="0"/>
    <m/>
    <m/>
    <m/>
  </r>
  <r>
    <s v="120605000186-0"/>
    <x v="33"/>
    <n v="214401"/>
    <s v="CAMPANOLA  EXTRACTORA DE GASES"/>
    <s v="26.09.2012"/>
    <n v="8714508.9700000007"/>
    <n v="3994149.9500000011"/>
    <s v="ZLIN"/>
    <n v="10"/>
    <n v="0"/>
    <n v="0"/>
    <n v="0"/>
    <s v="ZLIN"/>
    <n v="10"/>
    <n v="0"/>
    <n v="0"/>
    <n v="0"/>
    <m/>
    <m/>
    <m/>
  </r>
  <r>
    <s v="120605000187-0"/>
    <x v="33"/>
    <n v="214401"/>
    <s v="CAMPANOLA  EXTRACTORA DE GASES"/>
    <s v="26.09.2012"/>
    <n v="8714508.9700000007"/>
    <n v="3994149.9500000011"/>
    <s v="ZLIN"/>
    <n v="10"/>
    <n v="0"/>
    <n v="0"/>
    <n v="0"/>
    <s v="ZLIN"/>
    <n v="10"/>
    <n v="0"/>
    <n v="0"/>
    <n v="0"/>
    <m/>
    <m/>
    <m/>
  </r>
  <r>
    <s v="120605000188-0"/>
    <x v="33"/>
    <n v="214301"/>
    <s v="HERRAMIENTA PRUEBA HERMITICIDAD"/>
    <s v="30.07.2012"/>
    <n v="203400"/>
    <n v="96615"/>
    <s v="ZLIN"/>
    <n v="10"/>
    <n v="0"/>
    <n v="0"/>
    <n v="0"/>
    <s v="ZLIN"/>
    <n v="10"/>
    <n v="0"/>
    <n v="0"/>
    <n v="0"/>
    <m/>
    <m/>
    <m/>
  </r>
  <r>
    <s v="120605000189-0"/>
    <x v="33"/>
    <n v="133100"/>
    <s v="PLANTA EXPERIMENTAL DE BIODIESEL"/>
    <s v="09.08.2012"/>
    <n v="22950000"/>
    <n v="10710000"/>
    <s v="ZLIN"/>
    <n v="10"/>
    <n v="0"/>
    <n v="0"/>
    <n v="0"/>
    <s v="ZLIN"/>
    <n v="10"/>
    <n v="0"/>
    <n v="0"/>
    <n v="0"/>
    <m/>
    <m/>
    <m/>
  </r>
  <r>
    <s v="120605000190-0"/>
    <x v="33"/>
    <n v="133100"/>
    <s v="COMPRESOR DE AIRE"/>
    <s v="11.09.2012"/>
    <n v="195000"/>
    <n v="89375"/>
    <s v="ZLIN"/>
    <n v="10"/>
    <n v="0"/>
    <n v="0"/>
    <n v="0"/>
    <s v="ZLIN"/>
    <n v="10"/>
    <n v="0"/>
    <n v="0"/>
    <n v="0"/>
    <m/>
    <m/>
    <m/>
  </r>
  <r>
    <s v="120605000191-0"/>
    <x v="33"/>
    <n v="133501"/>
    <s v="JUEGO HERRAMIENTAS PARA LABORATO"/>
    <s v="11.09.2012"/>
    <n v="160734.51999999999"/>
    <n v="73669.98"/>
    <s v="ZLIN"/>
    <n v="10"/>
    <n v="0"/>
    <n v="0"/>
    <n v="0"/>
    <s v="ZLIN"/>
    <n v="10"/>
    <n v="0"/>
    <n v="0"/>
    <n v="0"/>
    <m/>
    <m/>
    <m/>
  </r>
  <r>
    <s v="120605000192-0"/>
    <x v="33"/>
    <n v="133100"/>
    <s v="TANQUE DE METANOL (PLANTA BIODIE"/>
    <s v="11.09.2012"/>
    <n v="350000"/>
    <n v="140558.51"/>
    <s v="ZLIN"/>
    <n v="15"/>
    <n v="0"/>
    <n v="0"/>
    <n v="0"/>
    <s v="ZLIN"/>
    <n v="10"/>
    <n v="0"/>
    <n v="0"/>
    <n v="0"/>
    <m/>
    <m/>
    <m/>
  </r>
  <r>
    <s v="120605000193-0"/>
    <x v="33"/>
    <n v="133100"/>
    <s v="TANQUE ACEITE (PLANTA DE BIODIES"/>
    <s v="11.09.2012"/>
    <n v="350000"/>
    <n v="140558.51"/>
    <s v="ZLIN"/>
    <n v="15"/>
    <n v="0"/>
    <n v="0"/>
    <n v="0"/>
    <s v="ZLIN"/>
    <n v="10"/>
    <n v="0"/>
    <n v="0"/>
    <n v="0"/>
    <m/>
    <m/>
    <m/>
  </r>
  <r>
    <s v="120605000194-0"/>
    <x v="33"/>
    <n v="214401"/>
    <s v="BALANZA"/>
    <s v="12.09.2012"/>
    <n v="1327750"/>
    <n v="533218.75"/>
    <s v="ZLIN"/>
    <n v="15"/>
    <n v="0"/>
    <n v="0"/>
    <n v="0"/>
    <s v="ZLIN"/>
    <n v="10"/>
    <n v="0"/>
    <n v="0"/>
    <n v="0"/>
    <m/>
    <m/>
    <m/>
  </r>
  <r>
    <s v="120605000195-0"/>
    <x v="33"/>
    <n v="214501"/>
    <s v="VISCOSIMETRO"/>
    <s v="04.04.2013"/>
    <n v="28947692.07"/>
    <n v="10014336.719999999"/>
    <s v="ZLIN"/>
    <n v="15"/>
    <n v="0"/>
    <n v="0"/>
    <n v="0"/>
    <s v="ZLIN"/>
    <n v="10"/>
    <n v="0"/>
    <n v="0"/>
    <n v="0"/>
    <m/>
    <m/>
    <m/>
  </r>
  <r>
    <s v="120605000197-0"/>
    <x v="33"/>
    <n v="214401"/>
    <s v="CIRCULADOR TERMOSTÁTICO"/>
    <s v="13.05.2013"/>
    <n v="4426465.43"/>
    <n v="1733698.9499999997"/>
    <s v="ZLIN"/>
    <n v="10"/>
    <n v="0"/>
    <n v="0"/>
    <n v="0"/>
    <s v="ZLIN"/>
    <n v="10"/>
    <n v="0"/>
    <n v="0"/>
    <n v="0"/>
    <m/>
    <m/>
    <m/>
  </r>
  <r>
    <s v="120605000198-0"/>
    <x v="33"/>
    <n v="214401"/>
    <s v="DESTILADOR A PRESIÓN"/>
    <s v="25.06.2013"/>
    <n v="11161371.380000001"/>
    <n v="3428135.5000000009"/>
    <s v="ZLIN"/>
    <n v="20"/>
    <n v="0"/>
    <n v="0"/>
    <n v="0"/>
    <s v="ZLIN"/>
    <n v="10"/>
    <n v="0"/>
    <n v="0"/>
    <n v="0"/>
    <m/>
    <m/>
    <m/>
  </r>
  <r>
    <s v="120605000199-0"/>
    <x v="33"/>
    <n v="133100"/>
    <s v="ESPECTROFOTOMETRO FT-IR"/>
    <s v="19.12.2013"/>
    <n v="18830651.52"/>
    <n v="5311209.4000000004"/>
    <s v="ZLIN"/>
    <n v="15"/>
    <n v="0"/>
    <n v="0"/>
    <n v="0"/>
    <s v="ZLIN"/>
    <n v="10"/>
    <n v="0"/>
    <n v="0"/>
    <n v="0"/>
    <m/>
    <m/>
    <m/>
  </r>
  <r>
    <s v="120605000200-0"/>
    <x v="33"/>
    <n v="133501"/>
    <s v="DESECADOR CON VACIO"/>
    <s v="15.04.2013"/>
    <n v="520059.9"/>
    <n v="208023.96000000002"/>
    <s v="ZLIN"/>
    <n v="10"/>
    <n v="0"/>
    <n v="0"/>
    <n v="0"/>
    <s v="ZLIN"/>
    <n v="10"/>
    <n v="0"/>
    <n v="0"/>
    <n v="0"/>
    <m/>
    <m/>
    <m/>
  </r>
  <r>
    <s v="120605000201-0"/>
    <x v="33"/>
    <n v="133100"/>
    <s v="DESECADOR SIN VACIO"/>
    <s v="07.05.2013"/>
    <n v="212273.32"/>
    <n v="83140.38"/>
    <s v="ZLIN"/>
    <n v="10"/>
    <n v="0"/>
    <n v="0"/>
    <n v="0"/>
    <s v="ZLIN"/>
    <n v="10"/>
    <n v="0"/>
    <n v="0"/>
    <n v="0"/>
    <m/>
    <m/>
    <m/>
  </r>
  <r>
    <s v="120605000202-0"/>
    <x v="33"/>
    <n v="133501"/>
    <s v="REFRACTOMETRO CON CALENTAMIENTO"/>
    <s v="16.04.2013"/>
    <n v="8023000"/>
    <n v="2775524.3200000003"/>
    <s v="ZLIN"/>
    <n v="15"/>
    <n v="0"/>
    <n v="0"/>
    <n v="0"/>
    <s v="ZLIN"/>
    <n v="10"/>
    <n v="0"/>
    <n v="0"/>
    <n v="0"/>
    <m/>
    <m/>
    <m/>
  </r>
  <r>
    <s v="120605000203-0"/>
    <x v="33"/>
    <n v="133501"/>
    <s v="AGITADOR MECANICO"/>
    <s v="04.04.2013"/>
    <n v="1479246.32"/>
    <n v="591698.52"/>
    <s v="ZLIN"/>
    <n v="10"/>
    <n v="0"/>
    <n v="0"/>
    <n v="0"/>
    <s v="ZLIN"/>
    <n v="10"/>
    <n v="0"/>
    <n v="0"/>
    <n v="0"/>
    <m/>
    <m/>
    <m/>
  </r>
  <r>
    <s v="120605000204-0"/>
    <x v="33"/>
    <n v="214401"/>
    <s v="AGITADOR MECANICO P ALTAS VELOCI"/>
    <s v="23.04.2013"/>
    <n v="503101.58"/>
    <n v="0"/>
    <s v="ZLIN"/>
    <n v="10"/>
    <n v="0"/>
    <n v="0"/>
    <n v="0"/>
    <s v="ZLIN"/>
    <n v="10"/>
    <n v="0"/>
    <n v="0"/>
    <n v="0"/>
    <m/>
    <m/>
    <m/>
  </r>
  <r>
    <s v="120605000206-0"/>
    <x v="33"/>
    <n v="214501"/>
    <s v="EQUIPO ANALISIS COMBUSTIBLE AVIA"/>
    <s v="05.11.2012"/>
    <n v="1510500"/>
    <n v="582634.01"/>
    <s v="ZLIN"/>
    <n v="15"/>
    <n v="0"/>
    <n v="0"/>
    <n v="0"/>
    <s v="ZLIN"/>
    <n v="10"/>
    <n v="0"/>
    <n v="0"/>
    <n v="0"/>
    <m/>
    <m/>
    <m/>
  </r>
  <r>
    <s v="120605000209-0"/>
    <x v="33"/>
    <n v="214403"/>
    <s v="BALANZA ANALITICA"/>
    <s v="30.11.2012"/>
    <n v="1235061.75"/>
    <n v="414548.9"/>
    <s v="ZLIN"/>
    <n v="15"/>
    <n v="0"/>
    <n v="0"/>
    <n v="0"/>
    <s v="ZLIN"/>
    <n v="10"/>
    <n v="0"/>
    <n v="0"/>
    <n v="0"/>
    <m/>
    <m/>
    <m/>
  </r>
  <r>
    <s v="120605000210-0"/>
    <x v="33"/>
    <n v="214403"/>
    <s v="Recirculador"/>
    <s v="11.10.2013"/>
    <n v="2180522.21"/>
    <n v="763182.77"/>
    <s v="ZLIN"/>
    <n v="10"/>
    <n v="0"/>
    <n v="0"/>
    <n v="0"/>
    <s v="ZLIN"/>
    <n v="10"/>
    <n v="0"/>
    <n v="0"/>
    <n v="0"/>
    <m/>
    <m/>
    <m/>
  </r>
  <r>
    <s v="120605000211-0"/>
    <x v="33"/>
    <n v="214501"/>
    <s v="Minidestilador"/>
    <s v="17.12.2013"/>
    <n v="86397491.609999999"/>
    <n v="22258475.579999998"/>
    <s v="ZLIN"/>
    <n v="20"/>
    <n v="0"/>
    <n v="0"/>
    <n v="0"/>
    <s v="ZLIN"/>
    <n v="10"/>
    <n v="0"/>
    <n v="0"/>
    <n v="0"/>
    <m/>
    <m/>
    <m/>
  </r>
  <r>
    <s v="120605000214-0"/>
    <x v="33"/>
    <n v="214404"/>
    <s v="TITULADOR AUTOMATICO"/>
    <s v="24.04.2014"/>
    <n v="14105981.029999999"/>
    <n v="4191536.5599999987"/>
    <s v="ZLIN"/>
    <n v="10"/>
    <n v="0"/>
    <n v="0"/>
    <n v="0"/>
    <s v="ZLIN"/>
    <n v="10"/>
    <n v="0"/>
    <n v="0"/>
    <n v="0"/>
    <m/>
    <m/>
    <m/>
  </r>
  <r>
    <s v="120605000215-0"/>
    <x v="33"/>
    <n v="214401"/>
    <s v="PUNTO DE INFLAMACION DE ASFALTO"/>
    <s v="27.11.2013"/>
    <n v="9406063.2699999996"/>
    <n v="2728264.05"/>
    <s v="ZLIN"/>
    <n v="15"/>
    <n v="0"/>
    <n v="0"/>
    <n v="0"/>
    <s v="ZLIN"/>
    <n v="10"/>
    <n v="0"/>
    <n v="0"/>
    <n v="0"/>
    <m/>
    <m/>
    <m/>
  </r>
  <r>
    <s v="120605000217-0"/>
    <x v="33"/>
    <n v="214401"/>
    <s v="Flash point Diesel"/>
    <s v="27.11.2013"/>
    <n v="16960967.57"/>
    <n v="5794997.2699999996"/>
    <s v="ZLIN"/>
    <n v="10"/>
    <n v="0"/>
    <n v="0"/>
    <n v="0"/>
    <s v="ZLIN"/>
    <n v="10"/>
    <n v="0"/>
    <n v="0"/>
    <n v="0"/>
    <m/>
    <m/>
    <m/>
  </r>
  <r>
    <s v="120605000218-0"/>
    <x v="33"/>
    <n v="214401"/>
    <s v="Flash point automático diesel/jet"/>
    <s v="20.12.2013"/>
    <n v="16233638.140000001"/>
    <n v="5366780.83"/>
    <s v="ZLIN"/>
    <n v="10"/>
    <n v="0"/>
    <n v="0"/>
    <n v="0"/>
    <s v="ZLIN"/>
    <n v="10"/>
    <n v="0"/>
    <n v="0"/>
    <n v="0"/>
    <m/>
    <m/>
    <m/>
  </r>
  <r>
    <s v="120605000219-0"/>
    <x v="33"/>
    <n v="214401"/>
    <s v="Colorímetro D-1500"/>
    <s v="27.11.2013"/>
    <n v="4952100.7"/>
    <n v="1413016.5500000003"/>
    <s v="ZLIN"/>
    <n v="15"/>
    <n v="0"/>
    <n v="0"/>
    <n v="0"/>
    <s v="ZLIN"/>
    <n v="10"/>
    <n v="0"/>
    <n v="0"/>
    <n v="0"/>
    <m/>
    <m/>
    <m/>
  </r>
  <r>
    <s v="120605000219-1"/>
    <x v="33"/>
    <n v="214401"/>
    <s v="Colorímetro D-1500 (3 VISITAS MA"/>
    <s v="24.04.2014"/>
    <n v="171195"/>
    <n v="45464.75"/>
    <s v="ZLIN"/>
    <n v="15"/>
    <n v="0"/>
    <n v="0"/>
    <n v="0"/>
    <s v="ZLIN"/>
    <n v="10"/>
    <n v="0"/>
    <n v="0"/>
    <n v="0"/>
    <m/>
    <m/>
    <m/>
  </r>
  <r>
    <s v="120605000220-0"/>
    <x v="33"/>
    <n v="214501"/>
    <s v="Lubricidad del diesel"/>
    <s v="06.03.2014"/>
    <n v="76117116.879999995"/>
    <n v="23469444.379999995"/>
    <s v="ZLIN"/>
    <n v="10"/>
    <n v="0"/>
    <n v="0"/>
    <n v="0"/>
    <s v="ZLIN"/>
    <n v="10"/>
    <n v="0"/>
    <n v="0"/>
    <n v="0"/>
    <m/>
    <m/>
    <m/>
  </r>
  <r>
    <s v="120605000221-0"/>
    <x v="33"/>
    <n v="214501"/>
    <s v="RVP automático D5191"/>
    <s v="17.12.2013"/>
    <n v="13637919.15"/>
    <n v="4545973.0500000007"/>
    <s v="ZLIN"/>
    <n v="10"/>
    <n v="0"/>
    <n v="0"/>
    <n v="0"/>
    <s v="ZLIN"/>
    <n v="10"/>
    <n v="0"/>
    <n v="0"/>
    <n v="0"/>
    <m/>
    <m/>
    <m/>
  </r>
  <r>
    <s v="120605000222-0"/>
    <x v="33"/>
    <n v="214501"/>
    <s v="Microseparómetr o Jet A-1"/>
    <s v="21.11.2013"/>
    <n v="15773448.07"/>
    <n v="5359555.7800000012"/>
    <s v="ZLIN"/>
    <n v="10"/>
    <n v="0"/>
    <n v="0"/>
    <n v="0"/>
    <s v="ZLIN"/>
    <n v="10"/>
    <n v="0"/>
    <n v="0"/>
    <n v="0"/>
    <m/>
    <m/>
    <m/>
  </r>
  <r>
    <s v="120605000233-0"/>
    <x v="33"/>
    <n v="342502"/>
    <s v="COMPARADORA DE MASAS (BALANZA)"/>
    <s v="30.04.2013"/>
    <n v="31543048.149999999"/>
    <n v="10912189.629999999"/>
    <s v="ZLIN"/>
    <n v="15"/>
    <n v="0"/>
    <n v="0"/>
    <n v="0"/>
    <s v="ZLIN"/>
    <n v="10"/>
    <n v="0"/>
    <n v="0"/>
    <n v="0"/>
    <m/>
    <m/>
    <m/>
  </r>
  <r>
    <s v="120605000234-0"/>
    <x v="33"/>
    <n v="214404"/>
    <s v="BOMBA DOSIFICADORA PARA AGUAS DE"/>
    <s v="22.05.2013"/>
    <n v="330000"/>
    <n v="129250"/>
    <s v="ZLIN"/>
    <n v="10"/>
    <n v="0"/>
    <n v="0"/>
    <n v="0"/>
    <s v="ZLIN"/>
    <n v="10"/>
    <n v="0"/>
    <n v="0"/>
    <n v="0"/>
    <m/>
    <m/>
    <m/>
  </r>
  <r>
    <s v="120605000235-0"/>
    <x v="33"/>
    <n v="214401"/>
    <s v="KIT DE AUTOMATIZACION PANEL DE C"/>
    <s v="25.11.2014"/>
    <n v="54342818"/>
    <n v="10269727.149999999"/>
    <s v="ZLIN"/>
    <n v="15"/>
    <n v="0"/>
    <n v="0"/>
    <n v="0"/>
    <s v="ZLIN"/>
    <n v="10"/>
    <n v="0"/>
    <n v="0"/>
    <n v="0"/>
    <m/>
    <m/>
    <m/>
  </r>
  <r>
    <s v="120605000235-1"/>
    <x v="33"/>
    <n v="214401"/>
    <s v="KIT DE AUTOMATIZACION PANEL (IMP"/>
    <s v="08.10.2014"/>
    <n v="3123087.73"/>
    <n v="630261.66999999993"/>
    <s v="ZLIN"/>
    <n v="15"/>
    <n v="0"/>
    <n v="0"/>
    <n v="0"/>
    <s v="ZLIN"/>
    <n v="10"/>
    <n v="0"/>
    <n v="0"/>
    <n v="0"/>
    <m/>
    <m/>
    <m/>
  </r>
  <r>
    <s v="120605000236-0"/>
    <x v="33"/>
    <n v="214401"/>
    <s v="RECTIFICADOR DE VALVULAS DE MAQU"/>
    <s v="25.11.2014"/>
    <n v="21906832"/>
    <n v="5171935.58"/>
    <s v="ZLIN"/>
    <n v="10"/>
    <n v="0"/>
    <n v="0"/>
    <n v="0"/>
    <s v="ZLIN"/>
    <n v="10"/>
    <n v="0"/>
    <n v="0"/>
    <n v="0"/>
    <m/>
    <m/>
    <m/>
  </r>
  <r>
    <s v="120605000236-1"/>
    <x v="33"/>
    <n v="214401"/>
    <s v="RECTIFICADOR DE VALVULAS DE MAQU"/>
    <s v="08.10.2014"/>
    <n v="3123085.75"/>
    <n v="780771.44"/>
    <s v="ZLIN"/>
    <n v="10"/>
    <n v="0"/>
    <n v="0"/>
    <n v="0"/>
    <s v="ZLIN"/>
    <n v="10"/>
    <n v="0"/>
    <n v="0"/>
    <n v="0"/>
    <m/>
    <m/>
    <m/>
  </r>
  <r>
    <s v="120605000237-0"/>
    <x v="33"/>
    <n v="214401"/>
    <s v="KIT PARA SISTEMA DE IGNICION"/>
    <s v="25.11.2014"/>
    <n v="6072446"/>
    <n v="1467507.79"/>
    <s v="ZLIN"/>
    <n v="10"/>
    <n v="0"/>
    <n v="0"/>
    <n v="0"/>
    <s v="ZLIN"/>
    <n v="10"/>
    <n v="0"/>
    <n v="0"/>
    <n v="0"/>
    <m/>
    <m/>
    <m/>
  </r>
  <r>
    <s v="120605000237-1"/>
    <x v="33"/>
    <n v="214401"/>
    <s v="KIT PARA SISTEMA DE IGNICION (IM"/>
    <s v="08.10.2014"/>
    <n v="3123085.75"/>
    <n v="780771.44"/>
    <s v="ZLIN"/>
    <n v="10"/>
    <n v="0"/>
    <n v="0"/>
    <n v="0"/>
    <s v="ZLIN"/>
    <n v="10"/>
    <n v="0"/>
    <n v="0"/>
    <n v="0"/>
    <m/>
    <m/>
    <m/>
  </r>
  <r>
    <s v="120605000238-0"/>
    <x v="33"/>
    <n v="214401"/>
    <s v="BAÑO PARA ENFRIAMIENTO DE AIRE D"/>
    <s v="18.11.2014"/>
    <n v="25652030.25"/>
    <n v="6199240.6400000006"/>
    <s v="ZLIN"/>
    <n v="10"/>
    <n v="0"/>
    <n v="0"/>
    <n v="0"/>
    <s v="ZLIN"/>
    <n v="10"/>
    <n v="0"/>
    <n v="0"/>
    <n v="0"/>
    <m/>
    <m/>
    <m/>
  </r>
  <r>
    <s v="120605000238-1"/>
    <x v="33"/>
    <n v="214401"/>
    <s v="BAÑO PARA ENFRIAMIENTO DE AIRE D"/>
    <s v="08.10.2014"/>
    <n v="3123085.75"/>
    <n v="780771.44"/>
    <s v="ZLIN"/>
    <n v="10"/>
    <n v="0"/>
    <n v="0"/>
    <n v="0"/>
    <s v="ZLIN"/>
    <n v="10"/>
    <n v="0"/>
    <n v="0"/>
    <n v="0"/>
    <m/>
    <m/>
    <m/>
  </r>
  <r>
    <s v="120605000239-0"/>
    <x v="33"/>
    <n v="214100"/>
    <s v="ENSAMBLE DE CARBURADOR DE 4 TAZO"/>
    <s v="25.11.2014"/>
    <n v="17295607.280000001"/>
    <n v="4179771.7600000016"/>
    <s v="ZLIN"/>
    <n v="10"/>
    <n v="0"/>
    <n v="0"/>
    <n v="0"/>
    <s v="ZLIN"/>
    <n v="10"/>
    <n v="0"/>
    <n v="0"/>
    <n v="0"/>
    <m/>
    <m/>
    <m/>
  </r>
  <r>
    <s v="120605000239-1"/>
    <x v="33"/>
    <n v="214100"/>
    <s v="ENSAMBLE DE CARBURADOR DE 4 TAZO"/>
    <s v="08.10.2014"/>
    <n v="3123085.73"/>
    <n v="780771.43000000017"/>
    <s v="ZLIN"/>
    <n v="10"/>
    <n v="0"/>
    <n v="0"/>
    <n v="0"/>
    <s v="ZLIN"/>
    <n v="10"/>
    <n v="0"/>
    <n v="0"/>
    <n v="0"/>
    <m/>
    <m/>
    <m/>
  </r>
  <r>
    <s v="120605000240-0"/>
    <x v="33"/>
    <n v="214100"/>
    <s v="ENSAMBLE DE CARBURADOR DE 4 TAZO"/>
    <s v="25.11.2014"/>
    <n v="17295607.280000001"/>
    <n v="4179771.7600000016"/>
    <s v="ZLIN"/>
    <n v="10"/>
    <n v="0"/>
    <n v="0"/>
    <n v="0"/>
    <s v="ZLIN"/>
    <n v="10"/>
    <n v="0"/>
    <n v="0"/>
    <n v="0"/>
    <m/>
    <m/>
    <m/>
  </r>
  <r>
    <s v="120605000240-1"/>
    <x v="33"/>
    <n v="214100"/>
    <s v="ENSAMBLE DE CARBURADOR DE 4 TAZO"/>
    <s v="08.10.2014"/>
    <n v="3123085.72"/>
    <n v="780771.43000000017"/>
    <s v="ZLIN"/>
    <n v="10"/>
    <n v="0"/>
    <n v="0"/>
    <n v="0"/>
    <s v="ZLIN"/>
    <n v="10"/>
    <n v="0"/>
    <n v="0"/>
    <n v="0"/>
    <m/>
    <m/>
    <m/>
  </r>
  <r>
    <s v="120605000241-0"/>
    <x v="33"/>
    <n v="214100"/>
    <s v="ENSAMBLE DE CARBURADOR DE 4 TAZO"/>
    <s v="25.11.2014"/>
    <n v="17347545.23"/>
    <n v="4192323.4299999997"/>
    <s v="ZLIN"/>
    <n v="10"/>
    <n v="0"/>
    <n v="0"/>
    <n v="0"/>
    <s v="ZLIN"/>
    <n v="10"/>
    <n v="0"/>
    <n v="0"/>
    <n v="0"/>
    <m/>
    <m/>
    <m/>
  </r>
  <r>
    <s v="120605000241-1"/>
    <x v="33"/>
    <n v="214100"/>
    <s v="ENSAMBLE DE CARBURADOR DE 4 TAZO"/>
    <s v="08.10.2014"/>
    <n v="3123085.73"/>
    <n v="780771.43000000017"/>
    <s v="ZLIN"/>
    <n v="10"/>
    <n v="0"/>
    <n v="0"/>
    <n v="0"/>
    <s v="ZLIN"/>
    <n v="10"/>
    <n v="0"/>
    <n v="0"/>
    <n v="0"/>
    <m/>
    <m/>
    <m/>
  </r>
  <r>
    <s v="120605000242-0"/>
    <x v="33"/>
    <n v="214401"/>
    <s v="SISTEMA DE RELACIÓN DE COMPRESIÓN"/>
    <s v="25.11.2014"/>
    <n v="7112937.6799999997"/>
    <n v="1718959.9399999995"/>
    <s v="ZLIN"/>
    <n v="10"/>
    <n v="0"/>
    <n v="0"/>
    <n v="0"/>
    <s v="ZLIN"/>
    <n v="10"/>
    <n v="0"/>
    <n v="0"/>
    <n v="0"/>
    <m/>
    <m/>
    <m/>
  </r>
  <r>
    <s v="120605000242-1"/>
    <x v="33"/>
    <n v="214401"/>
    <s v="SISTEMA DE RELACIÓN DE COMPRESIÓN"/>
    <s v="08.10.2014"/>
    <n v="3123085.76"/>
    <n v="780771.44999999972"/>
    <s v="ZLIN"/>
    <n v="10"/>
    <n v="0"/>
    <n v="0"/>
    <n v="0"/>
    <s v="ZLIN"/>
    <n v="10"/>
    <n v="0"/>
    <n v="0"/>
    <n v="0"/>
    <m/>
    <m/>
    <m/>
  </r>
  <r>
    <s v="120605000253-0"/>
    <x v="33"/>
    <n v="133100"/>
    <s v="Muestreador automático p/ anál."/>
    <s v="16.06.2014"/>
    <n v="17412242"/>
    <n v="4933468.57"/>
    <s v="ZLIN"/>
    <n v="10"/>
    <n v="0"/>
    <n v="0"/>
    <n v="0"/>
    <s v="ZLIN"/>
    <n v="10"/>
    <n v="0"/>
    <n v="0"/>
    <n v="0"/>
    <m/>
    <m/>
    <m/>
  </r>
  <r>
    <s v="120605000254-0"/>
    <x v="33"/>
    <n v="133100"/>
    <s v="Equipo p/ determinación acidez"/>
    <s v="04.12.2014"/>
    <n v="6447777.2300000004"/>
    <n v="1504481.3500000006"/>
    <s v="ZLIN"/>
    <n v="10"/>
    <n v="0"/>
    <n v="0"/>
    <n v="0"/>
    <s v="ZLIN"/>
    <n v="10"/>
    <n v="0"/>
    <n v="0"/>
    <n v="0"/>
    <m/>
    <m/>
    <m/>
  </r>
  <r>
    <s v="120605000255-0"/>
    <x v="33"/>
    <n v="133100"/>
    <s v="Equipo p/ determ.pto inflamación"/>
    <s v="16.06.2014"/>
    <n v="9979876.4100000001"/>
    <n v="2827631.6500000004"/>
    <s v="ZLIN"/>
    <n v="10"/>
    <n v="0"/>
    <n v="0"/>
    <n v="0"/>
    <s v="ZLIN"/>
    <n v="10"/>
    <n v="0"/>
    <n v="0"/>
    <n v="0"/>
    <m/>
    <m/>
    <m/>
  </r>
  <r>
    <s v="120605000256-0"/>
    <x v="33"/>
    <n v="133100"/>
    <s v="Equipo p/ determinación estabili"/>
    <s v="04.12.2014"/>
    <n v="17023146.670000002"/>
    <n v="3972067.5600000024"/>
    <s v="ZLIN"/>
    <n v="10"/>
    <n v="0"/>
    <n v="0"/>
    <n v="0"/>
    <s v="ZLIN"/>
    <n v="10"/>
    <n v="0"/>
    <n v="0"/>
    <n v="0"/>
    <m/>
    <m/>
    <m/>
  </r>
  <r>
    <s v="120605000258-0"/>
    <x v="33"/>
    <n v="214401"/>
    <s v="bomba agua lab.Aseg. Cal."/>
    <s v="25.10.2013"/>
    <n v="1480683"/>
    <n v="518239.05000000005"/>
    <s v="ZLIN"/>
    <n v="10"/>
    <n v="0"/>
    <n v="0"/>
    <n v="0"/>
    <s v="ZLIN"/>
    <n v="10"/>
    <n v="0"/>
    <n v="0"/>
    <n v="0"/>
    <m/>
    <m/>
    <m/>
  </r>
  <r>
    <s v="120605000259-0"/>
    <x v="33"/>
    <n v="322301"/>
    <s v="Equipo muestreador fondos de tan"/>
    <s v="10.03.2014"/>
    <n v="3496378.02"/>
    <n v="902131.5"/>
    <s v="ZLIN"/>
    <n v="15"/>
    <n v="0"/>
    <n v="0"/>
    <n v="0"/>
    <s v="ZLIN"/>
    <n v="10"/>
    <n v="0"/>
    <n v="0"/>
    <n v="0"/>
    <m/>
    <m/>
    <m/>
  </r>
  <r>
    <s v="120605000260-0"/>
    <x v="33"/>
    <n v="214501"/>
    <s v="GENERADOR DE AIRE CERO"/>
    <s v="23.12.2015"/>
    <n v="7417549.7999999998"/>
    <n v="659337.75999999978"/>
    <s v="ZLIN"/>
    <n v="15"/>
    <n v="0"/>
    <n v="0"/>
    <n v="0"/>
    <s v="ZLIN"/>
    <n v="10"/>
    <n v="0"/>
    <n v="0"/>
    <n v="0"/>
    <m/>
    <m/>
    <m/>
  </r>
  <r>
    <s v="120605000261-0"/>
    <x v="33"/>
    <n v="214501"/>
    <s v="EQUIPO PARA LA DETERMINACION DE"/>
    <s v="27.11.2014"/>
    <n v="968080.59"/>
    <n v="233952.80999999994"/>
    <s v="ZLIN"/>
    <n v="10"/>
    <n v="0"/>
    <n v="0"/>
    <n v="0"/>
    <s v="ZLIN"/>
    <n v="10"/>
    <n v="0"/>
    <n v="0"/>
    <n v="0"/>
    <m/>
    <m/>
    <m/>
  </r>
  <r>
    <s v="120605000262-0"/>
    <x v="33"/>
    <n v="214100"/>
    <s v="BALANZA ANALITICA"/>
    <s v="09.12.2014"/>
    <n v="4580292.8499999996"/>
    <n v="850625.81999999983"/>
    <s v="ZLIN"/>
    <n v="15"/>
    <n v="0"/>
    <n v="0"/>
    <n v="0"/>
    <s v="ZLIN"/>
    <n v="10"/>
    <n v="0"/>
    <n v="0"/>
    <n v="0"/>
    <m/>
    <m/>
    <m/>
  </r>
  <r>
    <s v="120605000263-0"/>
    <x v="33"/>
    <n v="214100"/>
    <s v="BALANZA ANALITICA Y SEMIANALITICA"/>
    <s v="09.12.2014"/>
    <n v="2302852.65"/>
    <n v="427672.6399999999"/>
    <s v="ZLIN"/>
    <n v="15"/>
    <n v="0"/>
    <n v="0"/>
    <n v="0"/>
    <s v="ZLIN"/>
    <n v="10"/>
    <n v="0"/>
    <n v="0"/>
    <n v="0"/>
    <m/>
    <m/>
    <m/>
  </r>
  <r>
    <s v="120605000264-0"/>
    <x v="33"/>
    <n v="214501"/>
    <s v="CAMARA ENFRIADOR ( CONGELADOR )"/>
    <s v="30.09.2014"/>
    <n v="5239486.54"/>
    <n v="1353534.0100000002"/>
    <s v="ZLIN"/>
    <n v="10"/>
    <n v="0"/>
    <n v="0"/>
    <n v="0"/>
    <s v="ZLIN"/>
    <n v="10"/>
    <n v="0"/>
    <n v="0"/>
    <n v="0"/>
    <m/>
    <m/>
    <m/>
  </r>
  <r>
    <s v="120605000265-0"/>
    <x v="33"/>
    <n v="214501"/>
    <s v="CONDUCTIMETRO PARA COMBUSTIBLE J"/>
    <s v="27.11.2014"/>
    <n v="2296525.5699999998"/>
    <n v="444980.47999999975"/>
    <s v="ZLIN"/>
    <n v="15"/>
    <n v="0"/>
    <n v="0"/>
    <n v="0"/>
    <s v="ZLIN"/>
    <n v="10"/>
    <n v="0"/>
    <n v="0"/>
    <n v="0"/>
    <m/>
    <m/>
    <m/>
  </r>
  <r>
    <s v="120605000266-0"/>
    <x v="33"/>
    <n v="214501"/>
    <s v="CONDUCTIMETRO PARA COMBUSTIBLE J"/>
    <s v="27.11.2014"/>
    <n v="2296520.2000000002"/>
    <n v="444979.44000000018"/>
    <s v="ZLIN"/>
    <n v="15"/>
    <n v="0"/>
    <n v="0"/>
    <n v="0"/>
    <s v="ZLIN"/>
    <n v="10"/>
    <n v="0"/>
    <n v="0"/>
    <n v="0"/>
    <m/>
    <m/>
    <m/>
  </r>
  <r>
    <s v="120605000267-0"/>
    <x v="33"/>
    <n v="214100"/>
    <s v="BAÑOS DE TEMPERATURA CONSTANTE R"/>
    <s v="11.09.2014"/>
    <n v="2078296.96"/>
    <n v="536893.3899999999"/>
    <s v="ZLIN"/>
    <n v="10"/>
    <n v="0"/>
    <n v="0"/>
    <n v="0"/>
    <s v="ZLIN"/>
    <n v="10"/>
    <n v="0"/>
    <n v="0"/>
    <n v="0"/>
    <m/>
    <m/>
    <m/>
  </r>
  <r>
    <s v="120605000269-0"/>
    <x v="33"/>
    <n v="214501"/>
    <s v="DESHUMIFICADOR"/>
    <s v="08.10.2014"/>
    <n v="157660.71"/>
    <n v="39415.179999999993"/>
    <s v="ZLIN"/>
    <n v="10"/>
    <n v="0"/>
    <n v="0"/>
    <n v="0"/>
    <s v="ZLIN"/>
    <n v="10"/>
    <n v="0"/>
    <n v="0"/>
    <n v="0"/>
    <m/>
    <m/>
    <m/>
  </r>
  <r>
    <s v="120605000270-0"/>
    <x v="33"/>
    <n v="214501"/>
    <s v="DESHUMIFICADOR"/>
    <s v="08.10.2014"/>
    <n v="157660.71"/>
    <n v="39415.179999999993"/>
    <s v="ZLIN"/>
    <n v="10"/>
    <n v="0"/>
    <n v="0"/>
    <n v="0"/>
    <s v="ZLIN"/>
    <n v="10"/>
    <n v="0"/>
    <n v="0"/>
    <n v="0"/>
    <m/>
    <m/>
    <m/>
  </r>
  <r>
    <s v="120605000271-0"/>
    <x v="33"/>
    <n v="214501"/>
    <s v="DESHUMIFICADOR"/>
    <s v="08.10.2014"/>
    <n v="157660.71"/>
    <n v="39415.179999999993"/>
    <s v="ZLIN"/>
    <n v="10"/>
    <n v="0"/>
    <n v="0"/>
    <n v="0"/>
    <s v="ZLIN"/>
    <n v="10"/>
    <n v="0"/>
    <n v="0"/>
    <n v="0"/>
    <m/>
    <m/>
    <m/>
  </r>
  <r>
    <s v="120605000272-0"/>
    <x v="33"/>
    <n v="214501"/>
    <s v="DESHUMIFICADOR"/>
    <s v="08.10.2014"/>
    <n v="157660.71"/>
    <n v="39415.179999999993"/>
    <s v="ZLIN"/>
    <n v="10"/>
    <n v="0"/>
    <n v="0"/>
    <n v="0"/>
    <s v="ZLIN"/>
    <n v="10"/>
    <n v="0"/>
    <n v="0"/>
    <n v="0"/>
    <m/>
    <m/>
    <m/>
  </r>
  <r>
    <s v="120605000273-0"/>
    <x v="33"/>
    <n v="214501"/>
    <s v="DESHUMIFICADOR"/>
    <s v="08.10.2014"/>
    <n v="157660.71"/>
    <n v="39415.179999999993"/>
    <s v="ZLIN"/>
    <n v="10"/>
    <n v="0"/>
    <n v="0"/>
    <n v="0"/>
    <s v="ZLIN"/>
    <n v="10"/>
    <n v="0"/>
    <n v="0"/>
    <n v="0"/>
    <m/>
    <m/>
    <m/>
  </r>
  <r>
    <s v="120605000274-0"/>
    <x v="33"/>
    <n v="214501"/>
    <s v="DESHUMIFICADOR"/>
    <s v="08.10.2014"/>
    <n v="157660.71"/>
    <n v="39415.179999999993"/>
    <s v="ZLIN"/>
    <n v="10"/>
    <n v="0"/>
    <n v="0"/>
    <n v="0"/>
    <s v="ZLIN"/>
    <n v="10"/>
    <n v="0"/>
    <n v="0"/>
    <n v="0"/>
    <m/>
    <m/>
    <m/>
  </r>
  <r>
    <s v="120605000275-0"/>
    <x v="33"/>
    <n v="214501"/>
    <s v="DESHUMIFICADOR"/>
    <s v="08.10.2014"/>
    <n v="157660.74"/>
    <n v="39415.179999999993"/>
    <s v="ZLIN"/>
    <n v="10"/>
    <n v="0"/>
    <n v="0"/>
    <n v="0"/>
    <s v="ZLIN"/>
    <n v="10"/>
    <n v="0"/>
    <n v="0"/>
    <n v="0"/>
    <m/>
    <m/>
    <m/>
  </r>
  <r>
    <s v="120605000276-0"/>
    <x v="33"/>
    <n v="214501"/>
    <s v="APARATO DE DUCTIBILIDAD A TEMPER"/>
    <s v="27.11.2014"/>
    <n v="14065059.58"/>
    <n v="2725280.76"/>
    <s v="ZLIN"/>
    <n v="15"/>
    <n v="0"/>
    <n v="0"/>
    <n v="0"/>
    <s v="ZLIN"/>
    <n v="10"/>
    <n v="0"/>
    <n v="0"/>
    <n v="0"/>
    <m/>
    <m/>
    <m/>
  </r>
  <r>
    <s v="120605000277-0"/>
    <x v="33"/>
    <n v="214100"/>
    <s v="BALANZA DE PRESICION"/>
    <s v="17.12.2014"/>
    <n v="694876"/>
    <n v="129048.40000000002"/>
    <s v="ZLIN"/>
    <n v="15"/>
    <n v="0"/>
    <n v="0"/>
    <n v="0"/>
    <s v="ZLIN"/>
    <n v="10"/>
    <n v="0"/>
    <n v="0"/>
    <n v="0"/>
    <m/>
    <m/>
    <m/>
  </r>
  <r>
    <s v="120605000278-0"/>
    <x v="33"/>
    <n v="214100"/>
    <s v="CONDUCTIMETRO PARA COMBUSTIBLE J"/>
    <s v="11.11.2014"/>
    <n v="1086641.06"/>
    <n v="210550.26"/>
    <s v="ZLIN"/>
    <n v="15"/>
    <n v="0"/>
    <n v="0"/>
    <n v="0"/>
    <s v="ZLIN"/>
    <n v="10"/>
    <n v="0"/>
    <n v="0"/>
    <n v="0"/>
    <m/>
    <m/>
    <m/>
  </r>
  <r>
    <s v="120605000279-0"/>
    <x v="33"/>
    <n v="214100"/>
    <s v="CONDUCTIMETRO PARA COMBUSTIBLE J"/>
    <s v="11.11.2014"/>
    <n v="1086641.06"/>
    <n v="210550.26"/>
    <s v="ZLIN"/>
    <n v="15"/>
    <n v="0"/>
    <n v="0"/>
    <n v="0"/>
    <s v="ZLIN"/>
    <n v="10"/>
    <n v="0"/>
    <n v="0"/>
    <n v="0"/>
    <m/>
    <m/>
    <m/>
  </r>
  <r>
    <s v="120605000280-0"/>
    <x v="33"/>
    <n v="214100"/>
    <s v="CONDUCTIMETRO PARA COMBUSTIBLE J"/>
    <s v="11.11.2014"/>
    <n v="1089906.19"/>
    <n v="211182.91999999993"/>
    <s v="ZLIN"/>
    <n v="15"/>
    <n v="0"/>
    <n v="0"/>
    <n v="0"/>
    <s v="ZLIN"/>
    <n v="10"/>
    <n v="0"/>
    <n v="0"/>
    <n v="0"/>
    <m/>
    <m/>
    <m/>
  </r>
  <r>
    <s v="120605000281-0"/>
    <x v="33"/>
    <n v="214403"/>
    <s v="CENTRIFUGA"/>
    <s v="27.11.2014"/>
    <n v="14077855.58"/>
    <n v="3402148.4299999997"/>
    <s v="ZLIN"/>
    <n v="10"/>
    <n v="0"/>
    <n v="0"/>
    <n v="0"/>
    <s v="ZLIN"/>
    <n v="10"/>
    <n v="0"/>
    <n v="0"/>
    <n v="0"/>
    <m/>
    <m/>
    <m/>
  </r>
  <r>
    <s v="120605000282-0"/>
    <x v="33"/>
    <n v="214403"/>
    <s v="EQUIPO DE AZUFRE"/>
    <s v="29.10.2014"/>
    <n v="32151040.800000001"/>
    <n v="8037760.1999999993"/>
    <s v="ZLIN"/>
    <n v="10"/>
    <n v="0"/>
    <n v="0"/>
    <n v="0"/>
    <s v="ZLIN"/>
    <n v="10"/>
    <n v="0"/>
    <n v="0"/>
    <n v="0"/>
    <m/>
    <m/>
    <m/>
  </r>
  <r>
    <s v="120605000283-0"/>
    <x v="33"/>
    <n v="214403"/>
    <s v="EQUIPO PARA DESTILACION DE EMULS"/>
    <s v="27.11.2014"/>
    <n v="4596098.58"/>
    <n v="1110723.83"/>
    <s v="ZLIN"/>
    <n v="10"/>
    <n v="0"/>
    <n v="0"/>
    <n v="0"/>
    <s v="ZLIN"/>
    <n v="10"/>
    <n v="0"/>
    <n v="0"/>
    <n v="0"/>
    <m/>
    <m/>
    <m/>
  </r>
  <r>
    <s v="120605000284-0"/>
    <x v="33"/>
    <n v="214403"/>
    <s v="HORNO DE CONVENSION AIRE FORZADO"/>
    <s v="06.10.2014"/>
    <n v="1515000"/>
    <n v="378750"/>
    <s v="ZLIN"/>
    <n v="10"/>
    <n v="0"/>
    <n v="0"/>
    <n v="0"/>
    <s v="ZLIN"/>
    <n v="10"/>
    <n v="0"/>
    <n v="0"/>
    <n v="0"/>
    <m/>
    <m/>
    <m/>
  </r>
  <r>
    <s v="120605000285-0"/>
    <x v="33"/>
    <n v="214100"/>
    <s v="BALANZAS ANALITICAS"/>
    <s v="11.11.2014"/>
    <n v="2738181.6"/>
    <n v="530556.85000000009"/>
    <s v="ZLIN"/>
    <n v="15"/>
    <n v="0"/>
    <n v="0"/>
    <n v="0"/>
    <s v="ZLIN"/>
    <n v="10"/>
    <n v="0"/>
    <n v="0"/>
    <n v="0"/>
    <m/>
    <m/>
    <m/>
  </r>
  <r>
    <s v="120605000286-0"/>
    <x v="33"/>
    <n v="214100"/>
    <s v="BALANZAS ANALITICAS"/>
    <s v="11.11.2014"/>
    <n v="2738181.6"/>
    <n v="530556.85000000009"/>
    <s v="ZLIN"/>
    <n v="15"/>
    <n v="0"/>
    <n v="0"/>
    <n v="0"/>
    <s v="ZLIN"/>
    <n v="10"/>
    <n v="0"/>
    <n v="0"/>
    <n v="0"/>
    <m/>
    <m/>
    <m/>
  </r>
  <r>
    <s v="120605000289-0"/>
    <x v="33"/>
    <n v="214100"/>
    <s v="CABEZAL PARA DETERMINACION DE PR"/>
    <s v="14.10.2014"/>
    <n v="2978250"/>
    <n v="948785.35000000009"/>
    <s v="ZLIN"/>
    <n v="7"/>
    <n v="0"/>
    <n v="0"/>
    <n v="0"/>
    <s v="ZLIN"/>
    <n v="10"/>
    <n v="0"/>
    <n v="0"/>
    <n v="0"/>
    <m/>
    <m/>
    <m/>
  </r>
  <r>
    <s v="120605000290-0"/>
    <x v="33"/>
    <n v="214100"/>
    <s v="-"/>
    <s v="17.11.2014"/>
    <n v="2589159.4"/>
    <n v="625713.52"/>
    <s v="ZLIN"/>
    <n v="10"/>
    <n v="0"/>
    <n v="0"/>
    <n v="0"/>
    <s v="ZLIN"/>
    <n v="10"/>
    <n v="0"/>
    <n v="0"/>
    <n v="0"/>
    <m/>
    <m/>
    <m/>
  </r>
  <r>
    <s v="120605000291-0"/>
    <x v="33"/>
    <n v="214401"/>
    <s v="DENSIMETRO DE BUNKER"/>
    <s v="18.11.2014"/>
    <n v="7794481.2000000002"/>
    <n v="1510277.9699999997"/>
    <s v="ZLIN"/>
    <n v="15"/>
    <n v="0"/>
    <n v="0"/>
    <n v="0"/>
    <s v="ZLIN"/>
    <n v="10"/>
    <n v="0"/>
    <n v="0"/>
    <n v="0"/>
    <m/>
    <m/>
    <m/>
  </r>
  <r>
    <s v="120605000292-0"/>
    <x v="33"/>
    <n v="214401"/>
    <s v="MICROSEPAROMETRO"/>
    <s v="11.11.2014"/>
    <n v="9075439.4399999995"/>
    <n v="1758479.5999999996"/>
    <s v="ZLIN"/>
    <n v="15"/>
    <n v="0"/>
    <n v="0"/>
    <n v="0"/>
    <s v="ZLIN"/>
    <n v="10"/>
    <n v="0"/>
    <n v="0"/>
    <n v="0"/>
    <m/>
    <m/>
    <m/>
  </r>
  <r>
    <s v="120605000293-0"/>
    <x v="33"/>
    <n v="214501"/>
    <s v="EQUIPO PARA LA DETERMINACION DE"/>
    <s v="27.11.2014"/>
    <n v="968075.23"/>
    <n v="233951.5"/>
    <s v="ZLIN"/>
    <n v="10"/>
    <n v="0"/>
    <n v="0"/>
    <n v="0"/>
    <s v="ZLIN"/>
    <n v="10"/>
    <n v="0"/>
    <n v="0"/>
    <n v="0"/>
    <m/>
    <m/>
    <m/>
  </r>
  <r>
    <s v="120605000294-0"/>
    <x v="33"/>
    <n v="214403"/>
    <s v="Peachimetro-Lab.El Alto"/>
    <s v="25.02.2014"/>
    <n v="235040"/>
    <n v="62528.579999999987"/>
    <s v="ZLIN"/>
    <n v="15"/>
    <n v="0"/>
    <n v="0"/>
    <n v="0"/>
    <s v="ZLIN"/>
    <n v="10"/>
    <n v="0"/>
    <n v="0"/>
    <n v="0"/>
    <m/>
    <m/>
    <m/>
  </r>
  <r>
    <s v="120605000295-0"/>
    <x v="33"/>
    <n v="214405"/>
    <s v="MEDIDOR DE AZUFRE EN COMBUSTIBLE"/>
    <s v="29.10.2014"/>
    <n v="32151040.800000001"/>
    <n v="6488312.4499999993"/>
    <s v="ZLIN"/>
    <n v="15"/>
    <n v="0"/>
    <n v="0"/>
    <n v="0"/>
    <s v="ZLIN"/>
    <n v="10"/>
    <n v="0"/>
    <n v="0"/>
    <n v="0"/>
    <m/>
    <m/>
    <m/>
  </r>
  <r>
    <s v="120605000296-0"/>
    <x v="33"/>
    <n v="133501"/>
    <s v="MOTOR PARA LABORATORIO I+D"/>
    <s v="13.10.2014"/>
    <n v="12904140.09"/>
    <n v="2604148.7599999998"/>
    <s v="ZLIN"/>
    <n v="15"/>
    <n v="0"/>
    <n v="0"/>
    <n v="0"/>
    <s v="ZLIN"/>
    <n v="10"/>
    <n v="0"/>
    <n v="0"/>
    <n v="0"/>
    <m/>
    <m/>
    <m/>
  </r>
  <r>
    <s v="120605000297-0"/>
    <x v="33"/>
    <n v="133501"/>
    <s v="Cargador de batería"/>
    <s v="30.10.2014"/>
    <n v="425272.11"/>
    <n v="106318.02999999997"/>
    <s v="ZLIN"/>
    <n v="10"/>
    <n v="0"/>
    <n v="0"/>
    <n v="0"/>
    <s v="ZLIN"/>
    <n v="10"/>
    <n v="0"/>
    <n v="0"/>
    <n v="0"/>
    <m/>
    <m/>
    <m/>
  </r>
  <r>
    <s v="120605000298-0"/>
    <x v="33"/>
    <n v="133501"/>
    <s v="Detector multi gases"/>
    <s v="19.11.2014"/>
    <n v="663887.77"/>
    <n v="128636.54000000004"/>
    <s v="ZLIN"/>
    <n v="15"/>
    <n v="0"/>
    <n v="0"/>
    <n v="0"/>
    <s v="ZLIN"/>
    <n v="10"/>
    <n v="0"/>
    <n v="0"/>
    <n v="0"/>
    <m/>
    <m/>
    <m/>
  </r>
  <r>
    <s v="120605000299-0"/>
    <x v="33"/>
    <n v="133501"/>
    <s v="Detector multi gases"/>
    <s v="19.11.2014"/>
    <n v="663887.77"/>
    <n v="128636.54000000004"/>
    <s v="ZLIN"/>
    <n v="15"/>
    <n v="0"/>
    <n v="0"/>
    <n v="0"/>
    <s v="ZLIN"/>
    <n v="10"/>
    <n v="0"/>
    <n v="0"/>
    <n v="0"/>
    <m/>
    <m/>
    <m/>
  </r>
  <r>
    <s v="120605000300-0"/>
    <x v="33"/>
    <n v="133501"/>
    <s v="Detector multi gases"/>
    <s v="19.11.2014"/>
    <n v="663887.77"/>
    <n v="128636.54000000004"/>
    <s v="ZLIN"/>
    <n v="15"/>
    <n v="0"/>
    <n v="0"/>
    <n v="0"/>
    <s v="ZLIN"/>
    <n v="10"/>
    <n v="0"/>
    <n v="0"/>
    <n v="0"/>
    <m/>
    <m/>
    <m/>
  </r>
  <r>
    <s v="120605000301-0"/>
    <x v="33"/>
    <n v="133501"/>
    <s v="Gabinete para almacenaje de sust"/>
    <s v="05.12.2014"/>
    <n v="1566447.04"/>
    <n v="365504.30000000005"/>
    <s v="ZLIN"/>
    <n v="10"/>
    <n v="0"/>
    <n v="0"/>
    <n v="0"/>
    <s v="ZLIN"/>
    <n v="10"/>
    <n v="0"/>
    <n v="0"/>
    <n v="0"/>
    <m/>
    <m/>
    <m/>
  </r>
  <r>
    <s v="120605000302-0"/>
    <x v="33"/>
    <n v="133501"/>
    <s v="Mufla eléctrica Programable"/>
    <s v="16.12.2014"/>
    <n v="6766783.5199999996"/>
    <n v="1578916.1499999994"/>
    <s v="ZLIN"/>
    <n v="10"/>
    <n v="0"/>
    <n v="0"/>
    <n v="0"/>
    <s v="ZLIN"/>
    <n v="10"/>
    <n v="0"/>
    <n v="0"/>
    <n v="0"/>
    <m/>
    <m/>
    <m/>
  </r>
  <r>
    <s v="120605000303-0"/>
    <x v="33"/>
    <n v="133501"/>
    <s v="pHmetro"/>
    <s v="20.10.2014"/>
    <n v="588253.75"/>
    <n v="118713.84999999998"/>
    <s v="ZLIN"/>
    <n v="15"/>
    <n v="0"/>
    <n v="0"/>
    <n v="0"/>
    <s v="ZLIN"/>
    <n v="10"/>
    <n v="0"/>
    <n v="0"/>
    <n v="0"/>
    <m/>
    <m/>
    <m/>
  </r>
  <r>
    <s v="120605000304-0"/>
    <x v="33"/>
    <n v="133501"/>
    <s v="Balanza granataria"/>
    <s v="22.10.2014"/>
    <n v="674272.06"/>
    <n v="136072.99000000011"/>
    <s v="ZLIN"/>
    <n v="15"/>
    <n v="0"/>
    <n v="0"/>
    <n v="0"/>
    <s v="ZLIN"/>
    <n v="10"/>
    <n v="0"/>
    <n v="0"/>
    <n v="0"/>
    <m/>
    <m/>
    <m/>
  </r>
  <r>
    <s v="120605000305-0"/>
    <x v="33"/>
    <n v="133501"/>
    <s v="Plantilla Calentadora Agitadora"/>
    <s v="22.10.2014"/>
    <n v="289700.2"/>
    <n v="72425.050000000017"/>
    <s v="ZLIN"/>
    <n v="10"/>
    <n v="0"/>
    <n v="0"/>
    <n v="0"/>
    <s v="ZLIN"/>
    <n v="10"/>
    <n v="0"/>
    <n v="0"/>
    <n v="0"/>
    <m/>
    <m/>
    <m/>
  </r>
  <r>
    <s v="120605000306-0"/>
    <x v="33"/>
    <n v="133501"/>
    <s v="Bomba para vacío"/>
    <s v="05.12.2014"/>
    <n v="1658448.57"/>
    <n v="386971.34000000008"/>
    <s v="ZLIN"/>
    <n v="10"/>
    <n v="0"/>
    <n v="0"/>
    <n v="0"/>
    <s v="ZLIN"/>
    <n v="10"/>
    <n v="0"/>
    <n v="0"/>
    <n v="0"/>
    <m/>
    <m/>
    <m/>
  </r>
  <r>
    <s v="120605000307-0"/>
    <x v="33"/>
    <n v="133501"/>
    <s v="JUEGO DE MASAS PREMIUM 1MG A 200G"/>
    <s v="20.10.2014"/>
    <n v="1312117.3999999999"/>
    <n v="328029.34999999986"/>
    <s v="ZLIN"/>
    <n v="10"/>
    <n v="0"/>
    <n v="0"/>
    <n v="0"/>
    <s v="ZLIN"/>
    <n v="10"/>
    <n v="0"/>
    <n v="0"/>
    <n v="0"/>
    <m/>
    <m/>
    <m/>
  </r>
  <r>
    <s v="120605000308-0"/>
    <x v="33"/>
    <n v="133501"/>
    <s v="CONJUNTO ANALIZADOR DE 4 GASES"/>
    <s v="18.11.2014"/>
    <n v="5459357.7000000002"/>
    <n v="1057818.6600000001"/>
    <s v="ZLIN"/>
    <n v="15"/>
    <n v="0"/>
    <n v="0"/>
    <n v="0"/>
    <s v="ZLIN"/>
    <n v="10"/>
    <n v="0"/>
    <n v="0"/>
    <n v="0"/>
    <m/>
    <m/>
    <m/>
  </r>
  <r>
    <s v="120605000309-0"/>
    <x v="33"/>
    <n v="133501"/>
    <s v="Carretilla estibadora para estañ"/>
    <s v="30.10.2014"/>
    <n v="438705.55"/>
    <n v="109676.39000000001"/>
    <s v="ZLIN"/>
    <n v="10"/>
    <n v="0"/>
    <n v="0"/>
    <n v="0"/>
    <s v="ZLIN"/>
    <n v="10"/>
    <n v="0"/>
    <n v="0"/>
    <n v="0"/>
    <m/>
    <m/>
    <m/>
  </r>
  <r>
    <s v="120605000310-0"/>
    <x v="33"/>
    <n v="133501"/>
    <s v="Hidrolavadora industrial de agua"/>
    <s v="30.10.2014"/>
    <n v="2189604.39"/>
    <n v="441878.00000000023"/>
    <s v="ZLIN"/>
    <n v="15"/>
    <n v="0"/>
    <n v="0"/>
    <n v="0"/>
    <s v="ZLIN"/>
    <n v="10"/>
    <n v="0"/>
    <n v="0"/>
    <n v="0"/>
    <m/>
    <m/>
    <m/>
  </r>
  <r>
    <s v="120605000311-0"/>
    <x v="33"/>
    <n v="133501"/>
    <s v="Voltímetro digital de gancho"/>
    <s v="30.10.2014"/>
    <n v="147472.91"/>
    <n v="29761.100000000006"/>
    <s v="ZLIN"/>
    <n v="15"/>
    <n v="0"/>
    <n v="0"/>
    <n v="0"/>
    <s v="ZLIN"/>
    <n v="10"/>
    <n v="0"/>
    <n v="0"/>
    <n v="0"/>
    <m/>
    <m/>
    <m/>
  </r>
  <r>
    <s v="120605000312-0"/>
    <x v="33"/>
    <n v="133501"/>
    <s v="Armario para equipos"/>
    <s v="17.11.2014"/>
    <n v="1015025.89"/>
    <n v="245297.93000000005"/>
    <s v="ZLIN"/>
    <n v="10"/>
    <n v="0"/>
    <n v="0"/>
    <n v="0"/>
    <s v="ZLIN"/>
    <n v="10"/>
    <n v="0"/>
    <n v="0"/>
    <n v="0"/>
    <m/>
    <m/>
    <m/>
  </r>
  <r>
    <s v="120605000313-0"/>
    <x v="33"/>
    <n v="133501"/>
    <s v="Armario para equipos"/>
    <s v="17.11.2014"/>
    <n v="1015025.89"/>
    <n v="245297.93000000005"/>
    <s v="ZLIN"/>
    <n v="10"/>
    <n v="0"/>
    <n v="0"/>
    <n v="0"/>
    <s v="ZLIN"/>
    <n v="10"/>
    <n v="0"/>
    <n v="0"/>
    <n v="0"/>
    <m/>
    <m/>
    <m/>
  </r>
  <r>
    <s v="120605000314-0"/>
    <x v="33"/>
    <n v="133501"/>
    <s v="Taladro neumático"/>
    <s v="30.10.2014"/>
    <n v="187816.17"/>
    <n v="46954.050000000017"/>
    <s v="ZLIN"/>
    <n v="10"/>
    <n v="0"/>
    <n v="0"/>
    <n v="0"/>
    <s v="ZLIN"/>
    <n v="10"/>
    <n v="0"/>
    <n v="0"/>
    <n v="0"/>
    <m/>
    <m/>
    <m/>
  </r>
  <r>
    <s v="120605000315-0"/>
    <x v="33"/>
    <n v="133501"/>
    <s v="Multimetro automotriz con acceso"/>
    <s v="30.10.2014"/>
    <n v="147201.71"/>
    <n v="29706.369999999995"/>
    <s v="ZLIN"/>
    <n v="15"/>
    <n v="0"/>
    <n v="0"/>
    <n v="0"/>
    <s v="ZLIN"/>
    <n v="10"/>
    <n v="0"/>
    <n v="0"/>
    <n v="0"/>
    <m/>
    <m/>
    <m/>
  </r>
  <r>
    <s v="120605000316-0"/>
    <x v="33"/>
    <n v="133501"/>
    <s v="Elevador electro-hidráulico simé"/>
    <s v="30.10.2014"/>
    <n v="1220815.8400000001"/>
    <n v="246369.46000000008"/>
    <s v="ZLIN"/>
    <n v="15"/>
    <n v="0"/>
    <n v="0"/>
    <n v="0"/>
    <s v="ZLIN"/>
    <n v="10"/>
    <n v="0"/>
    <n v="0"/>
    <n v="0"/>
    <m/>
    <m/>
    <m/>
  </r>
  <r>
    <s v="120605000317-0"/>
    <x v="33"/>
    <n v="133501"/>
    <s v="Juego probador de fugas de cilin"/>
    <s v="30.10.2014"/>
    <n v="206751.58"/>
    <n v="41723.97"/>
    <s v="ZLIN"/>
    <n v="15"/>
    <n v="0"/>
    <n v="0"/>
    <n v="0"/>
    <s v="ZLIN"/>
    <n v="10"/>
    <n v="0"/>
    <n v="0"/>
    <n v="0"/>
    <m/>
    <m/>
    <m/>
  </r>
  <r>
    <s v="120605000318-0"/>
    <x v="33"/>
    <n v="133501"/>
    <s v="Equipo diagnostico Automotriz, p"/>
    <s v="18.11.2014"/>
    <n v="3685066.45"/>
    <n v="890557.73"/>
    <s v="ZLIN"/>
    <n v="10"/>
    <n v="0"/>
    <n v="0"/>
    <n v="0"/>
    <s v="ZLIN"/>
    <n v="10"/>
    <n v="0"/>
    <n v="0"/>
    <n v="0"/>
    <m/>
    <m/>
    <m/>
  </r>
  <r>
    <s v="120605000319-0"/>
    <x v="33"/>
    <n v="133501"/>
    <s v="Juego comprobador de compresión"/>
    <s v="30.10.2014"/>
    <n v="232525.75"/>
    <n v="46925.369999999995"/>
    <s v="ZLIN"/>
    <n v="15"/>
    <n v="0"/>
    <n v="0"/>
    <n v="0"/>
    <s v="ZLIN"/>
    <n v="10"/>
    <n v="0"/>
    <n v="0"/>
    <n v="0"/>
    <m/>
    <m/>
    <m/>
  </r>
  <r>
    <s v="120605000320-0"/>
    <x v="33"/>
    <n v="214401"/>
    <s v="Capilla extractora ( Sistema Ext"/>
    <s v="19.03.2015"/>
    <n v="17776555.449999999"/>
    <n v="3703449.0499999989"/>
    <s v="ZLIN"/>
    <n v="10"/>
    <n v="0"/>
    <n v="0"/>
    <n v="0"/>
    <s v="ZLIN"/>
    <n v="10"/>
    <n v="0"/>
    <n v="0"/>
    <n v="0"/>
    <m/>
    <m/>
    <m/>
  </r>
  <r>
    <s v="120605000321-0"/>
    <x v="33"/>
    <n v="214501"/>
    <s v="Generador de Hidrógeno alta pure"/>
    <s v="10.12.2014"/>
    <n v="7380748.6799999997"/>
    <n v="1370710.4699999997"/>
    <s v="ZLIN"/>
    <n v="15"/>
    <n v="0"/>
    <n v="0"/>
    <n v="0"/>
    <s v="ZLIN"/>
    <n v="10"/>
    <n v="0"/>
    <n v="0"/>
    <n v="0"/>
    <m/>
    <m/>
    <m/>
  </r>
  <r>
    <s v="120605000322-0"/>
    <x v="33"/>
    <n v="214401"/>
    <s v="TERMOSTATO DE INMERSION"/>
    <s v="20.11.2015"/>
    <n v="2588972.4300000002"/>
    <n v="366771.09000000032"/>
    <s v="ZLIN"/>
    <n v="10"/>
    <n v="0"/>
    <n v="0"/>
    <n v="0"/>
    <s v="ZLIN"/>
    <n v="10"/>
    <n v="0"/>
    <n v="0"/>
    <n v="0"/>
    <m/>
    <m/>
    <m/>
  </r>
  <r>
    <s v="120605000324-0"/>
    <x v="33"/>
    <n v="214405"/>
    <s v="DESTILADOR AUTOMATICO"/>
    <s v="23.12.2015"/>
    <n v="62153808.07"/>
    <n v="4143587.200000003"/>
    <s v="ZLIN"/>
    <n v="20"/>
    <n v="0"/>
    <n v="0"/>
    <n v="0"/>
    <s v="ZLIN"/>
    <n v="10"/>
    <n v="0"/>
    <n v="0"/>
    <n v="0"/>
    <m/>
    <m/>
    <m/>
  </r>
  <r>
    <s v="120605000325-0"/>
    <x v="33"/>
    <n v="214401"/>
    <s v="DESTILADOR AUTOMATICO"/>
    <s v="23.12.2015"/>
    <n v="32058445.719999999"/>
    <n v="2137229.7199999988"/>
    <s v="ZLIN"/>
    <n v="20"/>
    <n v="0"/>
    <n v="0"/>
    <n v="0"/>
    <s v="ZLIN"/>
    <n v="10"/>
    <n v="0"/>
    <n v="0"/>
    <n v="0"/>
    <m/>
    <m/>
    <m/>
  </r>
  <r>
    <s v="120605000326-0"/>
    <x v="33"/>
    <n v="214405"/>
    <s v="Analizador de punto de congelaci"/>
    <s v="14.12.2015"/>
    <n v="3955687.43"/>
    <n v="351616.67000000039"/>
    <s v="ZLIN"/>
    <n v="15"/>
    <n v="0"/>
    <n v="0"/>
    <n v="0"/>
    <s v="ZLIN"/>
    <n v="10"/>
    <n v="0"/>
    <n v="0"/>
    <n v="0"/>
    <m/>
    <m/>
    <m/>
  </r>
  <r>
    <s v="120605000327-0"/>
    <x v="33"/>
    <n v="214401"/>
    <s v="INCUBADORA A 20° C"/>
    <s v="23.12.2015"/>
    <n v="20420879.350000001"/>
    <n v="2722783.9200000018"/>
    <s v="ZLIN"/>
    <n v="10"/>
    <n v="0"/>
    <n v="0"/>
    <n v="0"/>
    <s v="ZLIN"/>
    <n v="10"/>
    <n v="0"/>
    <n v="0"/>
    <n v="0"/>
    <m/>
    <m/>
    <m/>
  </r>
  <r>
    <s v="120605000328-0"/>
    <x v="33"/>
    <n v="214401"/>
    <s v="EQ.DETERMINAR PARTICULAS COMBUST"/>
    <s v="24.12.2015"/>
    <n v="16176246.08"/>
    <n v="2156832.8100000005"/>
    <s v="ZLIN"/>
    <n v="10"/>
    <n v="0"/>
    <n v="0"/>
    <n v="0"/>
    <s v="ZLIN"/>
    <n v="10"/>
    <n v="0"/>
    <n v="0"/>
    <n v="0"/>
    <m/>
    <m/>
    <m/>
  </r>
  <r>
    <s v="120605000333-0"/>
    <x v="33"/>
    <n v="214501"/>
    <s v="Horno rotatorio para el ensayo d"/>
    <s v="18.03.2016"/>
    <n v="654853.31000000006"/>
    <n v="70942.440000000061"/>
    <s v="ZLIN"/>
    <n v="10"/>
    <n v="0"/>
    <n v="0"/>
    <n v="0"/>
    <s v="ZLIN"/>
    <n v="10"/>
    <n v="0"/>
    <n v="0"/>
    <n v="0"/>
    <m/>
    <m/>
    <m/>
  </r>
  <r>
    <s v="120605000335-0"/>
    <x v="33"/>
    <n v="214501"/>
    <s v="Equipo automàtico para la determ"/>
    <s v="17.12.2015"/>
    <n v="9321640.9199999999"/>
    <n v="1242885.4500000002"/>
    <s v="ZLIN"/>
    <n v="10"/>
    <n v="0"/>
    <n v="0"/>
    <n v="0"/>
    <s v="ZLIN"/>
    <n v="10"/>
    <n v="0"/>
    <n v="0"/>
    <n v="0"/>
    <m/>
    <m/>
    <m/>
  </r>
  <r>
    <s v="120605000336-0"/>
    <x v="33"/>
    <n v="214501"/>
    <s v="Equipo automàtico para la determ"/>
    <s v="17.12.2015"/>
    <n v="9546712.8699999992"/>
    <n v="1272895.0499999989"/>
    <s v="ZLIN"/>
    <n v="10"/>
    <n v="0"/>
    <n v="0"/>
    <n v="0"/>
    <s v="ZLIN"/>
    <n v="10"/>
    <n v="0"/>
    <n v="0"/>
    <n v="0"/>
    <m/>
    <m/>
    <m/>
  </r>
  <r>
    <s v="120605000339-0"/>
    <x v="33"/>
    <n v="214501"/>
    <s v="Equipo Destructor de material  g"/>
    <s v="24.11.2015"/>
    <n v="3463639.12"/>
    <n v="490682.20999999996"/>
    <s v="ZLIN"/>
    <n v="10"/>
    <n v="0"/>
    <n v="0"/>
    <n v="0"/>
    <s v="ZLIN"/>
    <n v="10"/>
    <n v="0"/>
    <n v="0"/>
    <n v="0"/>
    <m/>
    <m/>
    <m/>
  </r>
  <r>
    <s v="120605000340-0"/>
    <x v="33"/>
    <n v="214501"/>
    <s v="Viscosímetro de caída de bola Lo"/>
    <s v="24.12.2015"/>
    <n v="15676403.800000001"/>
    <n v="2090187.17"/>
    <s v="ZLIN"/>
    <n v="10"/>
    <n v="0"/>
    <n v="0"/>
    <n v="0"/>
    <s v="ZLIN"/>
    <n v="10"/>
    <n v="0"/>
    <n v="0"/>
    <n v="0"/>
    <m/>
    <m/>
    <m/>
  </r>
  <r>
    <s v="120605000341-0"/>
    <x v="33"/>
    <n v="214501"/>
    <s v="Analizador múltiple por infrarro"/>
    <s v="24.12.2015"/>
    <n v="50127559.009999998"/>
    <n v="4455783.0300000012"/>
    <s v="ZLIN"/>
    <n v="15"/>
    <n v="0"/>
    <n v="0"/>
    <n v="0"/>
    <s v="ZLIN"/>
    <n v="10"/>
    <n v="0"/>
    <n v="0"/>
    <n v="0"/>
    <m/>
    <m/>
    <m/>
  </r>
  <r>
    <s v="120605000342-0"/>
    <x v="33"/>
    <n v="214501"/>
    <s v="Bomba para digestión  de muestra"/>
    <s v="24.12.2015"/>
    <n v="35838382.359999999"/>
    <n v="4778450.9899999984"/>
    <s v="ZLIN"/>
    <n v="10"/>
    <n v="0"/>
    <n v="0"/>
    <n v="0"/>
    <s v="ZLIN"/>
    <n v="10"/>
    <n v="0"/>
    <n v="0"/>
    <n v="0"/>
    <m/>
    <m/>
    <m/>
  </r>
  <r>
    <s v="120605000343-0"/>
    <x v="33"/>
    <n v="133501"/>
    <s v="FRENO DINAMOMETRICO PARA MOTORES"/>
    <s v="31.10.2014"/>
    <n v="2104411.6800000002"/>
    <n v="815459.53000000026"/>
    <s v="ZLIN"/>
    <n v="10"/>
    <n v="0"/>
    <n v="0"/>
    <n v="0"/>
    <s v="ZLIN"/>
    <n v="10"/>
    <n v="0"/>
    <n v="0"/>
    <n v="0"/>
    <m/>
    <m/>
    <m/>
  </r>
  <r>
    <s v="120605000344-0"/>
    <x v="33"/>
    <n v="133501"/>
    <s v="BASE UNIVERSAL PARA MOTORES"/>
    <s v="31.10.2014"/>
    <n v="471105.29"/>
    <n v="197275.33999999997"/>
    <s v="ZLIN"/>
    <n v="10"/>
    <n v="0"/>
    <n v="0"/>
    <n v="0"/>
    <s v="ZLIN"/>
    <n v="10"/>
    <n v="0"/>
    <n v="0"/>
    <n v="0"/>
    <m/>
    <m/>
    <m/>
  </r>
  <r>
    <s v="120605000345-0"/>
    <x v="33"/>
    <n v="133501"/>
    <s v="BASE UNIVERSAL PARA MOTORES"/>
    <s v="31.10.2014"/>
    <n v="471105.29"/>
    <n v="197275.33999999997"/>
    <s v="ZLIN"/>
    <n v="10"/>
    <n v="0"/>
    <n v="0"/>
    <n v="0"/>
    <s v="ZLIN"/>
    <n v="10"/>
    <n v="0"/>
    <n v="0"/>
    <n v="0"/>
    <m/>
    <m/>
    <m/>
  </r>
  <r>
    <s v="120605000346-0"/>
    <x v="33"/>
    <n v="133501"/>
    <s v="CONSOLA DE COMANDO CON TABLERO"/>
    <s v="31.10.2014"/>
    <n v="2290627.16"/>
    <n v="873646.59000000008"/>
    <s v="ZLIN"/>
    <n v="15"/>
    <n v="0"/>
    <n v="0"/>
    <n v="0"/>
    <s v="ZLIN"/>
    <n v="10"/>
    <n v="0"/>
    <n v="0"/>
    <n v="0"/>
    <m/>
    <m/>
    <m/>
  </r>
  <r>
    <s v="120605000347-0"/>
    <x v="33"/>
    <n v="133501"/>
    <s v="EQUIPO PARA ADQUISICION DE DATOS"/>
    <s v="31.10.2014"/>
    <n v="3859836.92"/>
    <n v="1616306.71"/>
    <s v="ZLIN"/>
    <n v="10"/>
    <n v="0"/>
    <n v="0"/>
    <n v="0"/>
    <s v="ZLIN"/>
    <n v="10"/>
    <n v="0"/>
    <n v="0"/>
    <n v="0"/>
    <m/>
    <m/>
    <m/>
  </r>
  <r>
    <s v="120605000348-0"/>
    <x v="33"/>
    <n v="133501"/>
    <s v="INTERCAMBIADOR DE CALOR"/>
    <s v="31.10.2014"/>
    <n v="422542.54"/>
    <n v="176939.68999999997"/>
    <s v="ZLIN"/>
    <n v="10"/>
    <n v="0"/>
    <n v="0"/>
    <n v="0"/>
    <s v="ZLIN"/>
    <n v="10"/>
    <n v="0"/>
    <n v="0"/>
    <n v="0"/>
    <m/>
    <m/>
    <m/>
  </r>
  <r>
    <s v="120605000349-0"/>
    <x v="33"/>
    <n v="133501"/>
    <s v="TORRE DE ENFRIAMIENTO"/>
    <s v="31.10.2014"/>
    <n v="2907075.03"/>
    <n v="1217337.6699999997"/>
    <s v="ZLIN"/>
    <n v="10"/>
    <n v="0"/>
    <n v="0"/>
    <n v="0"/>
    <s v="ZLIN"/>
    <n v="10"/>
    <n v="0"/>
    <n v="0"/>
    <n v="0"/>
    <m/>
    <m/>
    <m/>
  </r>
  <r>
    <s v="120605000350-0"/>
    <x v="33"/>
    <n v="133501"/>
    <s v="BOMBA CENTRIFUGA CON MOTOR ELECT"/>
    <s v="31.10.2014"/>
    <n v="402688.44"/>
    <n v="168625.78"/>
    <s v="ZLIN"/>
    <n v="10"/>
    <n v="0"/>
    <n v="0"/>
    <n v="0"/>
    <s v="ZLIN"/>
    <n v="10"/>
    <n v="0"/>
    <n v="0"/>
    <n v="0"/>
    <m/>
    <m/>
    <m/>
  </r>
  <r>
    <s v="120605000351-0"/>
    <x v="33"/>
    <n v="133501"/>
    <s v="BOMBA CENTRIFUGA CON MOTOR ELECT"/>
    <s v="31.10.2014"/>
    <n v="402688.44"/>
    <n v="168625.78"/>
    <s v="ZLIN"/>
    <n v="10"/>
    <n v="0"/>
    <n v="0"/>
    <n v="0"/>
    <s v="ZLIN"/>
    <n v="10"/>
    <n v="0"/>
    <n v="0"/>
    <n v="0"/>
    <m/>
    <m/>
    <m/>
  </r>
  <r>
    <s v="120605000352-0"/>
    <x v="33"/>
    <n v="133501"/>
    <s v="VENTILADOR AXIAL CON MOTOR"/>
    <s v="31.10.2014"/>
    <n v="1250950.47"/>
    <n v="523835.51"/>
    <s v="ZLIN"/>
    <n v="10"/>
    <n v="0"/>
    <n v="0"/>
    <n v="0"/>
    <s v="ZLIN"/>
    <n v="10"/>
    <n v="0"/>
    <n v="0"/>
    <n v="0"/>
    <m/>
    <m/>
    <m/>
  </r>
  <r>
    <s v="120605000353-0"/>
    <x v="33"/>
    <n v="133501"/>
    <s v="ANALIZADOR DE GASES"/>
    <s v="31.10.2014"/>
    <n v="4569217.84"/>
    <n v="1742702.42"/>
    <s v="ZLIN"/>
    <n v="15"/>
    <n v="0"/>
    <n v="0"/>
    <n v="0"/>
    <s v="ZLIN"/>
    <n v="10"/>
    <n v="0"/>
    <n v="0"/>
    <n v="0"/>
    <m/>
    <m/>
    <m/>
  </r>
  <r>
    <s v="120605000354-0"/>
    <x v="33"/>
    <n v="133501"/>
    <s v="FLUJOMETRO (CON PC, MONITOR Y TE"/>
    <s v="31.10.2014"/>
    <n v="6779737.3200000003"/>
    <n v="2585795.9000000004"/>
    <s v="ZLIN"/>
    <n v="15"/>
    <n v="0"/>
    <n v="0"/>
    <n v="0"/>
    <s v="ZLIN"/>
    <n v="10"/>
    <n v="0"/>
    <n v="0"/>
    <n v="0"/>
    <m/>
    <m/>
    <m/>
  </r>
  <r>
    <s v="120605000355-0"/>
    <x v="33"/>
    <n v="133501"/>
    <s v="BANCO DE PRUEBAS PARA VEHICULOS"/>
    <s v="31.10.2014"/>
    <n v="17649423.93"/>
    <n v="6731500.9100000001"/>
    <s v="ZLIN"/>
    <n v="15"/>
    <n v="0"/>
    <n v="0"/>
    <n v="0"/>
    <s v="ZLIN"/>
    <n v="10"/>
    <n v="0"/>
    <n v="0"/>
    <n v="0"/>
    <m/>
    <m/>
    <m/>
  </r>
  <r>
    <s v="120605000356-0"/>
    <x v="33"/>
    <n v="214501"/>
    <s v="Reometro de viga Flexible BBR"/>
    <s v="08.01.2016"/>
    <n v="23575721.73"/>
    <n v="1964643.4800000004"/>
    <s v="ZLIN"/>
    <n v="15"/>
    <n v="0"/>
    <n v="0"/>
    <n v="0"/>
    <s v="ZLIN"/>
    <n v="10"/>
    <n v="0"/>
    <n v="0"/>
    <n v="0"/>
    <m/>
    <m/>
    <m/>
  </r>
  <r>
    <s v="120605000357-0"/>
    <x v="33"/>
    <n v="214501"/>
    <s v="Generador de Nitrogeno"/>
    <s v="16.11.2015"/>
    <n v="10476365.5"/>
    <n v="977509.9299999997"/>
    <s v="ZLIN"/>
    <n v="15"/>
    <n v="0"/>
    <n v="0"/>
    <n v="0"/>
    <s v="ZLIN"/>
    <n v="10"/>
    <n v="0"/>
    <n v="0"/>
    <n v="0"/>
    <m/>
    <m/>
    <m/>
  </r>
  <r>
    <s v="120605000358-0"/>
    <x v="33"/>
    <n v="214401"/>
    <s v="PHMETROS DE SOBREMESA"/>
    <s v="04.11.2014"/>
    <n v="776807.2"/>
    <n v="150516.07999999996"/>
    <s v="ZLIN"/>
    <n v="15"/>
    <n v="0"/>
    <n v="0"/>
    <n v="0"/>
    <s v="ZLIN"/>
    <n v="10"/>
    <n v="0"/>
    <n v="0"/>
    <n v="0"/>
    <m/>
    <m/>
    <m/>
  </r>
  <r>
    <s v="120605000359-0"/>
    <x v="33"/>
    <n v="214401"/>
    <s v="PHMETROS DE SOBREMESA"/>
    <s v="04.11.2014"/>
    <n v="776807.2"/>
    <n v="150516.07999999996"/>
    <s v="ZLIN"/>
    <n v="15"/>
    <n v="0"/>
    <n v="0"/>
    <n v="0"/>
    <s v="ZLIN"/>
    <n v="10"/>
    <n v="0"/>
    <n v="0"/>
    <n v="0"/>
    <m/>
    <m/>
    <m/>
  </r>
  <r>
    <s v="120605000365-0"/>
    <x v="33"/>
    <n v="214501"/>
    <s v="PHIMETROS (EQUIPOS PARA ANALISIS"/>
    <s v="18.12.2014"/>
    <n v="638556.62"/>
    <n v="118589.08999999997"/>
    <s v="ZLIN"/>
    <n v="15"/>
    <n v="0"/>
    <n v="0"/>
    <n v="0"/>
    <s v="ZLIN"/>
    <n v="10"/>
    <n v="0"/>
    <n v="0"/>
    <n v="0"/>
    <m/>
    <m/>
    <m/>
  </r>
  <r>
    <s v="120605000366-0"/>
    <x v="33"/>
    <n v="214501"/>
    <s v="PHIMETROS (EQUIPOS PARA ANALISIS"/>
    <s v="18.12.2014"/>
    <n v="638556.62"/>
    <n v="118589.08999999997"/>
    <s v="ZLIN"/>
    <n v="15"/>
    <n v="0"/>
    <n v="0"/>
    <n v="0"/>
    <s v="ZLIN"/>
    <n v="10"/>
    <n v="0"/>
    <n v="0"/>
    <n v="0"/>
    <m/>
    <m/>
    <m/>
  </r>
  <r>
    <s v="120605000373-0"/>
    <x v="33"/>
    <n v="214401"/>
    <s v="MAQUINA PARA HACER HIELO"/>
    <s v="15.04.2015"/>
    <n v="1694700"/>
    <n v="338940"/>
    <s v="ZLIN"/>
    <n v="10"/>
    <n v="0"/>
    <n v="0"/>
    <n v="0"/>
    <s v="ZLIN"/>
    <n v="10"/>
    <n v="0"/>
    <n v="0"/>
    <n v="0"/>
    <m/>
    <m/>
    <m/>
  </r>
  <r>
    <s v="120605000374-0"/>
    <x v="33"/>
    <n v="214301"/>
    <s v="DESHUMIFICADOR"/>
    <s v="24.04.2015"/>
    <n v="169995"/>
    <n v="33999"/>
    <s v="ZLIN"/>
    <n v="10"/>
    <n v="0"/>
    <n v="0"/>
    <n v="0"/>
    <s v="ZLIN"/>
    <n v="10"/>
    <n v="0"/>
    <n v="0"/>
    <n v="0"/>
    <m/>
    <m/>
    <m/>
  </r>
  <r>
    <s v="120605000375-0"/>
    <x v="33"/>
    <n v="133501"/>
    <s v="Dewar para almacenamiento de hie"/>
    <s v="02.12.2015"/>
    <n v="6077724.9299999997"/>
    <n v="810363.31999999937"/>
    <s v="ZLIN"/>
    <n v="10"/>
    <n v="0"/>
    <n v="0"/>
    <n v="0"/>
    <s v="ZLIN"/>
    <n v="10"/>
    <n v="0"/>
    <n v="0"/>
    <n v="0"/>
    <m/>
    <m/>
    <m/>
  </r>
  <r>
    <s v="120605000376-0"/>
    <x v="33"/>
    <n v="133501"/>
    <s v="Generador de pastillas de hielo"/>
    <s v="10.12.2015"/>
    <n v="1078445.22"/>
    <n v="95861.79999999993"/>
    <s v="ZLIN"/>
    <n v="15"/>
    <n v="0"/>
    <n v="0"/>
    <n v="0"/>
    <s v="ZLIN"/>
    <n v="10"/>
    <n v="0"/>
    <n v="0"/>
    <n v="0"/>
    <m/>
    <m/>
    <m/>
  </r>
  <r>
    <s v="120605000378-0"/>
    <x v="33"/>
    <n v="133501"/>
    <s v="Complemento para cromatógrafo de"/>
    <s v="19.11.2015"/>
    <n v="8469030.5500000007"/>
    <n v="1199779.330000001"/>
    <s v="ZLIN"/>
    <n v="10"/>
    <n v="0"/>
    <n v="0"/>
    <n v="0"/>
    <s v="ZLIN"/>
    <n v="10"/>
    <n v="0"/>
    <n v="0"/>
    <n v="0"/>
    <m/>
    <m/>
    <m/>
  </r>
  <r>
    <s v="120605000379-0"/>
    <x v="33"/>
    <n v="133501"/>
    <s v="Equipo para determinación de pun"/>
    <s v="19.11.2015"/>
    <n v="17895756.800000001"/>
    <n v="2535232.2200000007"/>
    <s v="ZLIN"/>
    <n v="10"/>
    <n v="0"/>
    <n v="0"/>
    <n v="0"/>
    <s v="ZLIN"/>
    <n v="10"/>
    <n v="0"/>
    <n v="0"/>
    <n v="0"/>
    <m/>
    <m/>
    <m/>
  </r>
  <r>
    <s v="120605000380-0"/>
    <x v="33"/>
    <n v="133501"/>
    <s v="Mesa para trabajo en el laborato"/>
    <s v="02.11.2015"/>
    <n v="608166"/>
    <n v="86156.849999999977"/>
    <s v="ZLIN"/>
    <n v="10"/>
    <n v="0"/>
    <n v="0"/>
    <n v="0"/>
    <s v="ZLIN"/>
    <n v="10"/>
    <n v="0"/>
    <n v="0"/>
    <n v="0"/>
    <m/>
    <m/>
    <m/>
  </r>
  <r>
    <s v="120605000381-0"/>
    <x v="33"/>
    <n v="133501"/>
    <s v="Mesa para trabajo en el laborato"/>
    <s v="02.11.2015"/>
    <n v="382222.5"/>
    <n v="54148.19"/>
    <s v="ZLIN"/>
    <n v="10"/>
    <n v="0"/>
    <n v="0"/>
    <n v="0"/>
    <s v="ZLIN"/>
    <n v="10"/>
    <n v="0"/>
    <n v="0"/>
    <n v="0"/>
    <m/>
    <m/>
    <m/>
  </r>
  <r>
    <s v="120605000382-0"/>
    <x v="33"/>
    <n v="133501"/>
    <s v="Refrigerador para laboratorio"/>
    <s v="10.12.2015"/>
    <n v="4836919.33"/>
    <n v="644922.5700000003"/>
    <s v="ZLIN"/>
    <n v="10"/>
    <n v="0"/>
    <n v="0"/>
    <n v="0"/>
    <s v="ZLIN"/>
    <n v="10"/>
    <n v="0"/>
    <n v="0"/>
    <n v="0"/>
    <m/>
    <m/>
    <m/>
  </r>
  <r>
    <s v="120605000383-0"/>
    <x v="33"/>
    <n v="133501"/>
    <s v="DESTILADOR PARA RECUPERACION DE"/>
    <s v="03.12.2015"/>
    <n v="32621950.609999999"/>
    <n v="2174796.7100000009"/>
    <s v="ZLIN"/>
    <n v="20"/>
    <n v="0"/>
    <n v="0"/>
    <n v="0"/>
    <s v="ZLIN"/>
    <n v="10"/>
    <n v="0"/>
    <n v="0"/>
    <n v="0"/>
    <m/>
    <m/>
    <m/>
  </r>
  <r>
    <s v="120605000384-0"/>
    <x v="33"/>
    <n v="214401"/>
    <s v="Equipo Presión de Vapor"/>
    <s v="22.12.2015"/>
    <n v="19897305.34"/>
    <n v="2652974.0399999991"/>
    <s v="ZLIN"/>
    <n v="10"/>
    <n v="0"/>
    <n v="0"/>
    <n v="0"/>
    <s v="ZLIN"/>
    <n v="10"/>
    <n v="0"/>
    <n v="0"/>
    <n v="0"/>
    <m/>
    <m/>
    <m/>
  </r>
  <r>
    <s v="120605000386-0"/>
    <x v="33"/>
    <n v="214501"/>
    <s v="CONDUCTIMETRO"/>
    <s v="10.09.2015"/>
    <n v="798910"/>
    <n v="90385.160000000033"/>
    <s v="ZLIN"/>
    <n v="15"/>
    <n v="0"/>
    <n v="0"/>
    <n v="0"/>
    <s v="ZLIN"/>
    <n v="10"/>
    <n v="0"/>
    <n v="0"/>
    <n v="0"/>
    <m/>
    <m/>
    <m/>
  </r>
  <r>
    <s v="120605000387-0"/>
    <x v="33"/>
    <n v="214501"/>
    <s v="CONDUCTIMETRO"/>
    <s v="10.09.2015"/>
    <n v="798910"/>
    <n v="90385.160000000033"/>
    <s v="ZLIN"/>
    <n v="15"/>
    <n v="0"/>
    <n v="0"/>
    <n v="0"/>
    <s v="ZLIN"/>
    <n v="10"/>
    <n v="0"/>
    <n v="0"/>
    <n v="0"/>
    <m/>
    <m/>
    <m/>
  </r>
  <r>
    <s v="120605000388-0"/>
    <x v="33"/>
    <n v="214501"/>
    <s v="MICROMETRO"/>
    <s v="20.10.2015"/>
    <n v="130222.9"/>
    <n v="13680.709999999992"/>
    <s v="ZLIN"/>
    <n v="15"/>
    <n v="0"/>
    <n v="0"/>
    <n v="0"/>
    <s v="ZLIN"/>
    <n v="10"/>
    <n v="0"/>
    <n v="0"/>
    <n v="0"/>
    <m/>
    <m/>
    <m/>
  </r>
  <r>
    <s v="120605000389-0"/>
    <x v="33"/>
    <n v="214501"/>
    <s v="MICROMETRO"/>
    <s v="20.10.2015"/>
    <n v="161756.65"/>
    <n v="16993.53"/>
    <s v="ZLIN"/>
    <n v="15"/>
    <n v="0"/>
    <n v="0"/>
    <n v="0"/>
    <s v="ZLIN"/>
    <n v="10"/>
    <n v="0"/>
    <n v="0"/>
    <n v="0"/>
    <m/>
    <m/>
    <m/>
  </r>
  <r>
    <s v="120605000390-0"/>
    <x v="33"/>
    <n v="214501"/>
    <s v="MICROMETRO"/>
    <s v="20.10.2015"/>
    <n v="188034.95"/>
    <n v="19754.24000000002"/>
    <s v="ZLIN"/>
    <n v="15"/>
    <n v="0"/>
    <n v="0"/>
    <n v="0"/>
    <s v="ZLIN"/>
    <n v="10"/>
    <n v="0"/>
    <n v="0"/>
    <n v="0"/>
    <m/>
    <m/>
    <m/>
  </r>
  <r>
    <s v="120605000391-0"/>
    <x v="33"/>
    <n v="214401"/>
    <s v="EQUIPO PRESION A VAPOR"/>
    <s v="24.12.2015"/>
    <n v="9919814.0199999996"/>
    <n v="1322641.8699999992"/>
    <s v="ZLIN"/>
    <n v="10"/>
    <n v="0"/>
    <n v="0"/>
    <n v="0"/>
    <s v="ZLIN"/>
    <n v="10"/>
    <n v="0"/>
    <n v="0"/>
    <n v="0"/>
    <m/>
    <m/>
    <m/>
  </r>
  <r>
    <s v="120605000392-0"/>
    <x v="33"/>
    <n v="214403"/>
    <s v="LAMPARA PARA ANALISIS DE PENETRA"/>
    <s v="27.10.2015"/>
    <n v="139243"/>
    <n v="20886.449999999997"/>
    <s v="ZLIN"/>
    <n v="10"/>
    <n v="0"/>
    <n v="0"/>
    <n v="0"/>
    <s v="ZLIN"/>
    <n v="10"/>
    <n v="0"/>
    <n v="0"/>
    <n v="0"/>
    <m/>
    <m/>
    <m/>
  </r>
  <r>
    <s v="120605000393-0"/>
    <x v="33"/>
    <n v="214401"/>
    <s v="Pipetas automaticas-Ctrol.Cal.Pa"/>
    <s v="11.11.2015"/>
    <n v="236945.23"/>
    <n v="33567.23000000001"/>
    <s v="ZLIN"/>
    <n v="10"/>
    <n v="0"/>
    <n v="0"/>
    <n v="0"/>
    <s v="ZLIN"/>
    <n v="10"/>
    <n v="0"/>
    <n v="0"/>
    <n v="0"/>
    <m/>
    <m/>
    <m/>
  </r>
  <r>
    <s v="120605000394-0"/>
    <x v="33"/>
    <n v="214401"/>
    <s v="Pipetas automaticas-Ctrol.Cal.Pa"/>
    <s v="11.11.2015"/>
    <n v="236945.23"/>
    <n v="33567.23000000001"/>
    <s v="ZLIN"/>
    <n v="10"/>
    <n v="0"/>
    <n v="0"/>
    <n v="0"/>
    <s v="ZLIN"/>
    <n v="10"/>
    <n v="0"/>
    <n v="0"/>
    <n v="0"/>
    <m/>
    <m/>
    <m/>
  </r>
  <r>
    <s v="120605000395-0"/>
    <x v="33"/>
    <n v="214401"/>
    <s v="Pipetas automaticas-Ctrol.Cal.Pa"/>
    <s v="11.11.2015"/>
    <n v="236945.23"/>
    <n v="33567.23000000001"/>
    <s v="ZLIN"/>
    <n v="10"/>
    <n v="0"/>
    <n v="0"/>
    <n v="0"/>
    <s v="ZLIN"/>
    <n v="10"/>
    <n v="0"/>
    <n v="0"/>
    <n v="0"/>
    <m/>
    <m/>
    <m/>
  </r>
  <r>
    <s v="120605000396-0"/>
    <x v="33"/>
    <n v="214401"/>
    <s v="Pipetas automaticas-Ctrol.Cal.Pa"/>
    <s v="11.11.2015"/>
    <n v="236945.22"/>
    <n v="33567.23000000001"/>
    <s v="ZLIN"/>
    <n v="10"/>
    <n v="0"/>
    <n v="0"/>
    <n v="0"/>
    <s v="ZLIN"/>
    <n v="10"/>
    <n v="0"/>
    <n v="0"/>
    <n v="0"/>
    <m/>
    <m/>
    <m/>
  </r>
  <r>
    <s v="120605000397-0"/>
    <x v="33"/>
    <n v="214401"/>
    <s v="Conductímetro"/>
    <s v="09.12.2015"/>
    <n v="849669.6"/>
    <n v="75526.189999999944"/>
    <s v="ZLIN"/>
    <n v="15"/>
    <n v="0"/>
    <n v="0"/>
    <n v="0"/>
    <s v="ZLIN"/>
    <n v="10"/>
    <n v="0"/>
    <n v="0"/>
    <n v="0"/>
    <m/>
    <m/>
    <m/>
  </r>
  <r>
    <s v="120605000398-0"/>
    <x v="33"/>
    <n v="214401"/>
    <s v="Camara refrigeracion-Lab.Barranca"/>
    <s v="18.11.2015"/>
    <n v="780808.95"/>
    <n v="110614.59999999998"/>
    <s v="ZLIN"/>
    <n v="10"/>
    <n v="0"/>
    <n v="0"/>
    <n v="0"/>
    <s v="ZLIN"/>
    <n v="10"/>
    <n v="0"/>
    <n v="0"/>
    <n v="0"/>
    <m/>
    <m/>
    <m/>
  </r>
  <r>
    <s v="120605000399-0"/>
    <x v="33"/>
    <n v="323302"/>
    <s v="Micrómetro Int 50-300MM"/>
    <s v="22.12.2014"/>
    <n v="189653.55"/>
    <n v="35221.359999999986"/>
    <s v="ZLIN"/>
    <n v="15"/>
    <n v="0"/>
    <n v="0"/>
    <n v="0"/>
    <s v="ZLIN"/>
    <n v="10"/>
    <n v="0"/>
    <n v="0"/>
    <n v="0"/>
    <m/>
    <m/>
    <m/>
  </r>
  <r>
    <s v="120605000400-0"/>
    <x v="33"/>
    <n v="323302"/>
    <s v="Micrómetro Int 50-300MM"/>
    <s v="22.12.2014"/>
    <n v="189653.55"/>
    <n v="35221.359999999986"/>
    <s v="ZLIN"/>
    <n v="15"/>
    <n v="0"/>
    <n v="0"/>
    <n v="0"/>
    <s v="ZLIN"/>
    <n v="10"/>
    <n v="0"/>
    <n v="0"/>
    <n v="0"/>
    <m/>
    <m/>
    <m/>
  </r>
  <r>
    <s v="120605000401-0"/>
    <x v="33"/>
    <n v="323302"/>
    <s v="crómetro Ext 175-200MM"/>
    <s v="22.12.2014"/>
    <n v="198145.5"/>
    <n v="36798.450000000012"/>
    <s v="ZLIN"/>
    <n v="15"/>
    <n v="0"/>
    <n v="0"/>
    <n v="0"/>
    <s v="ZLIN"/>
    <n v="10"/>
    <n v="0"/>
    <n v="0"/>
    <n v="0"/>
    <m/>
    <m/>
    <m/>
  </r>
  <r>
    <s v="120605000402-0"/>
    <x v="33"/>
    <n v="323302"/>
    <s v="+icrómetro Ext 175-200MM"/>
    <s v="22.12.2014"/>
    <n v="198145.5"/>
    <n v="36798.450000000012"/>
    <s v="ZLIN"/>
    <n v="15"/>
    <n v="0"/>
    <n v="0"/>
    <n v="0"/>
    <s v="ZLIN"/>
    <n v="10"/>
    <n v="0"/>
    <n v="0"/>
    <n v="0"/>
    <m/>
    <m/>
    <m/>
  </r>
  <r>
    <s v="120605000403-0"/>
    <x v="33"/>
    <n v="342302"/>
    <s v="DENSIMETRO PARA LIQUIDOS"/>
    <s v="31.12.2014"/>
    <n v="6587587.5599999996"/>
    <n v="1223409.1199999992"/>
    <s v="ZLIN"/>
    <n v="15"/>
    <n v="0"/>
    <n v="0"/>
    <n v="0"/>
    <s v="ZLIN"/>
    <n v="10"/>
    <n v="0"/>
    <n v="0"/>
    <n v="0"/>
    <m/>
    <m/>
    <m/>
  </r>
  <r>
    <s v="120605000404-0"/>
    <x v="33"/>
    <n v="344202"/>
    <s v="BOMBA HIDRAULICA MANUAL PARA CAL"/>
    <s v="31.12.2014"/>
    <n v="1099465.82"/>
    <n v="256542.02000000002"/>
    <s v="ZLIN"/>
    <n v="10"/>
    <n v="0"/>
    <n v="0"/>
    <n v="0"/>
    <s v="ZLIN"/>
    <n v="10"/>
    <n v="0"/>
    <n v="0"/>
    <n v="0"/>
    <m/>
    <m/>
    <m/>
  </r>
  <r>
    <s v="120605000405-0"/>
    <x v="33"/>
    <n v="344202"/>
    <s v="BOMBA HIDRAULICA MANUAL PARA CAL"/>
    <s v="31.12.2014"/>
    <n v="1099465.82"/>
    <n v="256542.02000000002"/>
    <s v="ZLIN"/>
    <n v="10"/>
    <n v="0"/>
    <n v="0"/>
    <n v="0"/>
    <s v="ZLIN"/>
    <n v="10"/>
    <n v="0"/>
    <n v="0"/>
    <n v="0"/>
    <m/>
    <m/>
    <m/>
  </r>
  <r>
    <s v="120605000406-0"/>
    <x v="33"/>
    <n v="344202"/>
    <s v="BOMBA HIDRAULICA MANUAL PARA CAL"/>
    <s v="31.12.2014"/>
    <n v="1099465.82"/>
    <n v="256542.02000000002"/>
    <s v="ZLIN"/>
    <n v="10"/>
    <n v="0"/>
    <n v="0"/>
    <n v="0"/>
    <s v="ZLIN"/>
    <n v="10"/>
    <n v="0"/>
    <n v="0"/>
    <n v="0"/>
    <m/>
    <m/>
    <m/>
  </r>
  <r>
    <s v="120605000407-0"/>
    <x v="33"/>
    <n v="344202"/>
    <s v="BOMBA HIDRAULICA MANUAL PARA CAL"/>
    <s v="31.12.2014"/>
    <n v="1099465.82"/>
    <n v="256542.02000000002"/>
    <s v="ZLIN"/>
    <n v="10"/>
    <n v="0"/>
    <n v="0"/>
    <n v="0"/>
    <s v="ZLIN"/>
    <n v="10"/>
    <n v="0"/>
    <n v="0"/>
    <n v="0"/>
    <m/>
    <m/>
    <m/>
  </r>
  <r>
    <s v="120605000408-0"/>
    <x v="33"/>
    <n v="344202"/>
    <s v="BOMBA HIDRAULICA MANUAL PARA CAL"/>
    <s v="31.12.2014"/>
    <n v="1099465.82"/>
    <n v="256542.02000000002"/>
    <s v="ZLIN"/>
    <n v="10"/>
    <n v="0"/>
    <n v="0"/>
    <n v="0"/>
    <s v="ZLIN"/>
    <n v="10"/>
    <n v="0"/>
    <n v="0"/>
    <n v="0"/>
    <m/>
    <m/>
    <m/>
  </r>
  <r>
    <s v="120605000409-0"/>
    <x v="33"/>
    <n v="344202"/>
    <s v="SENSOR TEMPERATURA"/>
    <s v="31.12.2014"/>
    <n v="351887.89"/>
    <n v="54738.119999999995"/>
    <s v="ZLIN"/>
    <n v="15"/>
    <n v="0"/>
    <n v="0"/>
    <n v="0"/>
    <s v="ZLIN"/>
    <n v="15"/>
    <n v="0"/>
    <n v="0"/>
    <n v="0"/>
    <m/>
    <m/>
    <m/>
  </r>
  <r>
    <s v="120605000410-0"/>
    <x v="33"/>
    <n v="342503"/>
    <s v="BOMBA MANUAL"/>
    <s v="31.12.2014"/>
    <n v="618899.91"/>
    <n v="144409.98000000004"/>
    <s v="ZLIN"/>
    <n v="10"/>
    <n v="0"/>
    <n v="0"/>
    <n v="0"/>
    <s v="ZLIN"/>
    <n v="10"/>
    <n v="0"/>
    <n v="0"/>
    <n v="0"/>
    <m/>
    <m/>
    <m/>
  </r>
  <r>
    <s v="120605000411-0"/>
    <x v="33"/>
    <n v="342503"/>
    <s v="BOMBA MANUAL"/>
    <s v="31.12.2014"/>
    <n v="618899.91"/>
    <n v="144409.98000000004"/>
    <s v="ZLIN"/>
    <n v="10"/>
    <n v="0"/>
    <n v="0"/>
    <n v="0"/>
    <s v="ZLIN"/>
    <n v="10"/>
    <n v="0"/>
    <n v="0"/>
    <n v="0"/>
    <m/>
    <m/>
    <m/>
  </r>
  <r>
    <s v="120605000412-0"/>
    <x v="33"/>
    <n v="342503"/>
    <s v="BOMBA MANUAL"/>
    <s v="31.12.2014"/>
    <n v="618899.91"/>
    <n v="144409.98000000004"/>
    <s v="ZLIN"/>
    <n v="10"/>
    <n v="0"/>
    <n v="0"/>
    <n v="0"/>
    <s v="ZLIN"/>
    <n v="10"/>
    <n v="0"/>
    <n v="0"/>
    <n v="0"/>
    <m/>
    <m/>
    <m/>
  </r>
  <r>
    <s v="120605000413-0"/>
    <x v="33"/>
    <n v="344202"/>
    <s v="BOMBA HIDRAULICA"/>
    <s v="31.12.2014"/>
    <n v="2686776.99"/>
    <n v="626914.63000000012"/>
    <s v="ZLIN"/>
    <n v="10"/>
    <n v="0"/>
    <n v="0"/>
    <n v="0"/>
    <s v="ZLIN"/>
    <n v="10"/>
    <n v="0"/>
    <n v="0"/>
    <n v="0"/>
    <m/>
    <m/>
    <m/>
  </r>
  <r>
    <s v="120605000414-0"/>
    <x v="33"/>
    <n v="344202"/>
    <s v="BOMBA HIDRAULICA"/>
    <s v="31.12.2014"/>
    <n v="2686776.99"/>
    <n v="626914.63000000012"/>
    <s v="ZLIN"/>
    <n v="10"/>
    <n v="0"/>
    <n v="0"/>
    <n v="0"/>
    <s v="ZLIN"/>
    <n v="10"/>
    <n v="0"/>
    <n v="0"/>
    <n v="0"/>
    <m/>
    <m/>
    <m/>
  </r>
  <r>
    <s v="120605000415-0"/>
    <x v="33"/>
    <n v="344201"/>
    <s v="SISTEMA PRUEBAS INYECCION PRIMAR"/>
    <s v="09.03.2015"/>
    <n v="13757657.34"/>
    <n v="2866178.6099999994"/>
    <s v="ZLIN"/>
    <n v="10"/>
    <n v="0"/>
    <n v="0"/>
    <n v="0"/>
    <s v="ZLIN"/>
    <n v="10"/>
    <n v="0"/>
    <n v="0"/>
    <n v="0"/>
    <m/>
    <m/>
    <m/>
  </r>
  <r>
    <s v="120605000416-0"/>
    <x v="33"/>
    <n v="334302"/>
    <s v="OPACÍMETRO"/>
    <s v="14.10.2015"/>
    <n v="13615955.51"/>
    <n v="1430440.2699999996"/>
    <s v="ZLIN"/>
    <n v="15"/>
    <n v="0"/>
    <n v="0"/>
    <n v="0"/>
    <s v="ZLIN"/>
    <n v="10"/>
    <n v="0"/>
    <n v="0"/>
    <n v="0"/>
    <m/>
    <m/>
    <m/>
  </r>
  <r>
    <s v="120605000418-0"/>
    <x v="33"/>
    <n v="133501"/>
    <s v="HORÍMETRO"/>
    <s v="13.10.2015"/>
    <n v="172020.69"/>
    <n v="18071.839999999997"/>
    <s v="ZLIN"/>
    <n v="15"/>
    <n v="0"/>
    <n v="0"/>
    <n v="0"/>
    <s v="ZLIN"/>
    <n v="10"/>
    <n v="0"/>
    <n v="0"/>
    <n v="0"/>
    <m/>
    <m/>
    <m/>
  </r>
  <r>
    <s v="120605000419-0"/>
    <x v="33"/>
    <n v="133501"/>
    <s v="HORÍMETRO"/>
    <s v="13.10.2015"/>
    <n v="172020.69"/>
    <n v="18071.839999999997"/>
    <s v="ZLIN"/>
    <n v="15"/>
    <n v="0"/>
    <n v="0"/>
    <n v="0"/>
    <s v="ZLIN"/>
    <n v="10"/>
    <n v="0"/>
    <n v="0"/>
    <n v="0"/>
    <m/>
    <m/>
    <m/>
  </r>
  <r>
    <s v="120605000420-0"/>
    <x v="33"/>
    <n v="133501"/>
    <s v="HORÍMETRO"/>
    <s v="13.10.2015"/>
    <n v="172020.69"/>
    <n v="18071.839999999997"/>
    <s v="ZLIN"/>
    <n v="15"/>
    <n v="0"/>
    <n v="0"/>
    <n v="0"/>
    <s v="ZLIN"/>
    <n v="10"/>
    <n v="0"/>
    <n v="0"/>
    <n v="0"/>
    <m/>
    <m/>
    <m/>
  </r>
  <r>
    <s v="120605000421-0"/>
    <x v="33"/>
    <n v="133501"/>
    <s v="HORÍMETRO"/>
    <s v="13.10.2015"/>
    <n v="172020.69"/>
    <n v="18071.839999999997"/>
    <s v="ZLIN"/>
    <n v="15"/>
    <n v="0"/>
    <n v="0"/>
    <n v="0"/>
    <s v="ZLIN"/>
    <n v="10"/>
    <n v="0"/>
    <n v="0"/>
    <n v="0"/>
    <m/>
    <m/>
    <m/>
  </r>
  <r>
    <s v="120605000422-0"/>
    <x v="33"/>
    <n v="133501"/>
    <s v="HORÍMETRO"/>
    <s v="13.10.2015"/>
    <n v="172020.69"/>
    <n v="18071.839999999997"/>
    <s v="ZLIN"/>
    <n v="15"/>
    <n v="0"/>
    <n v="0"/>
    <n v="0"/>
    <s v="ZLIN"/>
    <n v="10"/>
    <n v="0"/>
    <n v="0"/>
    <n v="0"/>
    <m/>
    <m/>
    <m/>
  </r>
  <r>
    <s v="120605000423-0"/>
    <x v="33"/>
    <n v="133501"/>
    <s v="CELDA DE INYECCIÓN DE HIDRÓGENO"/>
    <s v="02.11.2015"/>
    <n v="367250"/>
    <n v="52027.090000000026"/>
    <s v="ZLIN"/>
    <n v="10"/>
    <n v="0"/>
    <n v="0"/>
    <n v="0"/>
    <s v="ZLIN"/>
    <n v="10"/>
    <n v="0"/>
    <n v="0"/>
    <n v="0"/>
    <m/>
    <m/>
    <m/>
  </r>
  <r>
    <s v="120605000424-0"/>
    <x v="33"/>
    <n v="133501"/>
    <s v="CELDA DE INYECCIÓN DE HIDRÓGENO"/>
    <s v="02.11.2015"/>
    <n v="367250"/>
    <n v="52027.090000000026"/>
    <s v="ZLIN"/>
    <n v="10"/>
    <n v="0"/>
    <n v="0"/>
    <n v="0"/>
    <s v="ZLIN"/>
    <n v="10"/>
    <n v="0"/>
    <n v="0"/>
    <n v="0"/>
    <m/>
    <m/>
    <m/>
  </r>
  <r>
    <s v="120605000427-0"/>
    <x v="33"/>
    <n v="214501"/>
    <s v="Micrómetro"/>
    <s v="26.11.2015"/>
    <n v="797377.35"/>
    <n v="77324.809999999939"/>
    <s v="ZLIN"/>
    <n v="15"/>
    <n v="0"/>
    <n v="0"/>
    <n v="0"/>
    <s v="ZLIN"/>
    <n v="10"/>
    <n v="0"/>
    <n v="0"/>
    <n v="0"/>
    <m/>
    <m/>
    <m/>
  </r>
  <r>
    <s v="120605000428-0"/>
    <x v="33"/>
    <n v="342304"/>
    <s v="EQUIPO PARA MUESTREO"/>
    <s v="08.12.2015"/>
    <n v="1578229.42"/>
    <n v="210430.58999999985"/>
    <s v="ZLIN"/>
    <n v="10"/>
    <n v="0"/>
    <n v="0"/>
    <n v="0"/>
    <s v="ZLIN"/>
    <n v="10"/>
    <n v="0"/>
    <n v="0"/>
    <n v="0"/>
    <m/>
    <m/>
    <m/>
  </r>
  <r>
    <s v="120605000429-0"/>
    <x v="33"/>
    <n v="214401"/>
    <s v="SISTEMA DE EXTRACCION DE EFICIEN"/>
    <s v="10.03.2017"/>
    <n v="17904204.32"/>
    <n v="149201.69999999925"/>
    <s v="ZLIN"/>
    <n v="10"/>
    <n v="0"/>
    <n v="0"/>
    <n v="0"/>
    <s v="ZLIN"/>
    <n v="10"/>
    <n v="0"/>
    <n v="0"/>
    <n v="0"/>
    <m/>
    <m/>
    <m/>
  </r>
  <r>
    <s v="120605000430-0"/>
    <x v="33"/>
    <n v="214401"/>
    <s v="SISTEMA DE EXTRACCION DE EFICIEN"/>
    <s v="10.03.2017"/>
    <n v="17904204.32"/>
    <n v="149201.69999999925"/>
    <s v="ZLIN"/>
    <n v="10"/>
    <n v="0"/>
    <n v="0"/>
    <n v="0"/>
    <s v="ZLIN"/>
    <n v="10"/>
    <n v="0"/>
    <n v="0"/>
    <n v="0"/>
    <m/>
    <m/>
    <m/>
  </r>
  <r>
    <s v="120605000431-0"/>
    <x v="33"/>
    <n v="214401"/>
    <s v="SISTEMA DE EXTRACCION"/>
    <s v="16.12.2016"/>
    <n v="5425704.0700000003"/>
    <n v="180856.80000000075"/>
    <s v="ZLIN"/>
    <n v="10"/>
    <n v="0"/>
    <n v="0"/>
    <n v="0"/>
    <s v="ZLIN"/>
    <n v="10"/>
    <n v="0"/>
    <n v="0"/>
    <n v="0"/>
    <m/>
    <m/>
    <m/>
  </r>
  <r>
    <s v="120605000432-0"/>
    <x v="33"/>
    <n v="214401"/>
    <s v="SISTEMA DE EXTRACCION"/>
    <s v="16.12.2016"/>
    <n v="5425704.0700000003"/>
    <n v="180856.80000000075"/>
    <s v="ZLIN"/>
    <n v="10"/>
    <n v="0"/>
    <n v="0"/>
    <n v="0"/>
    <s v="ZLIN"/>
    <n v="10"/>
    <n v="0"/>
    <n v="0"/>
    <n v="0"/>
    <m/>
    <m/>
    <m/>
  </r>
  <r>
    <s v="120605000433-0"/>
    <x v="33"/>
    <n v="214401"/>
    <s v="SISTEMA DE EXTRACCION"/>
    <s v="16.12.2016"/>
    <n v="5590122.7000000002"/>
    <n v="186337.41999999993"/>
    <s v="ZLIN"/>
    <n v="10"/>
    <n v="0"/>
    <n v="0"/>
    <n v="0"/>
    <s v="ZLIN"/>
    <n v="10"/>
    <n v="0"/>
    <n v="0"/>
    <n v="0"/>
    <m/>
    <m/>
    <m/>
  </r>
  <r>
    <s v="120605000435-0"/>
    <x v="33"/>
    <n v="214401"/>
    <s v="BALANZA DE 450G"/>
    <s v="10.11.2016"/>
    <n v="1245199"/>
    <n v="51883.290000000037"/>
    <s v="ZLIN"/>
    <n v="10"/>
    <n v="0"/>
    <n v="0"/>
    <n v="0"/>
    <s v="ZLIN"/>
    <n v="10"/>
    <n v="0"/>
    <n v="0"/>
    <n v="0"/>
    <m/>
    <m/>
    <m/>
  </r>
  <r>
    <s v="120605000437-0"/>
    <x v="33"/>
    <n v="214401"/>
    <s v="BALANZA DE 6200G"/>
    <s v="13.09.2016"/>
    <n v="3141703.38"/>
    <n v="183266.0299999998"/>
    <s v="ZLIN"/>
    <n v="10"/>
    <n v="0"/>
    <n v="0"/>
    <n v="0"/>
    <s v="ZLIN"/>
    <n v="10"/>
    <n v="0"/>
    <n v="0"/>
    <n v="0"/>
    <m/>
    <m/>
    <m/>
  </r>
  <r>
    <s v="120605000438-0"/>
    <x v="33"/>
    <n v="214401"/>
    <s v="BALANZA DE 220G"/>
    <s v="13.09.2016"/>
    <n v="3653420.22"/>
    <n v="213116.18000000017"/>
    <s v="ZLIN"/>
    <n v="10"/>
    <n v="0"/>
    <n v="0"/>
    <n v="0"/>
    <s v="ZLIN"/>
    <n v="10"/>
    <n v="0"/>
    <n v="0"/>
    <n v="0"/>
    <m/>
    <m/>
    <m/>
  </r>
  <r>
    <s v="120605000441-0"/>
    <x v="33"/>
    <n v="214401"/>
    <s v="EQUIPO AUTOMATICO PUNTO DE INFLA"/>
    <s v="21.11.2016"/>
    <n v="11103561.93"/>
    <n v="452109.5700000003"/>
    <s v="ZLIN"/>
    <n v="10"/>
    <n v="0"/>
    <n v="0"/>
    <n v="0"/>
    <s v="ZLIN"/>
    <n v="10"/>
    <n v="0"/>
    <n v="0"/>
    <n v="0"/>
    <m/>
    <m/>
    <m/>
  </r>
  <r>
    <s v="120605000444-0"/>
    <x v="33"/>
    <n v="342509"/>
    <s v="EQUIPO MUESTREO MILLIPORE"/>
    <s v="10.11.2016"/>
    <n v="1565031.29"/>
    <n v="65209.64000000013"/>
    <s v="ZLIN"/>
    <n v="10"/>
    <n v="0"/>
    <n v="0"/>
    <n v="0"/>
    <s v="ZLIN"/>
    <n v="10"/>
    <n v="0"/>
    <n v="0"/>
    <n v="0"/>
    <m/>
    <m/>
    <m/>
  </r>
  <r>
    <s v="120605000445-0"/>
    <x v="33"/>
    <n v="342502"/>
    <s v="EQUIPO MUESTREO MILLIPORE"/>
    <s v="10.11.2016"/>
    <n v="1565025.71"/>
    <n v="65209.399999999907"/>
    <s v="ZLIN"/>
    <n v="10"/>
    <n v="0"/>
    <n v="0"/>
    <n v="0"/>
    <s v="ZLIN"/>
    <n v="10"/>
    <n v="0"/>
    <n v="0"/>
    <n v="0"/>
    <m/>
    <m/>
    <m/>
  </r>
  <r>
    <s v="120605000448-0"/>
    <x v="33"/>
    <n v="214401"/>
    <s v="EQUIPO DETERMINACION DE PUNTO DE"/>
    <s v="16.11.2016"/>
    <n v="2016747.15"/>
    <n v="84031.129999999888"/>
    <s v="ZLIN"/>
    <n v="10"/>
    <n v="0"/>
    <n v="0"/>
    <n v="0"/>
    <s v="ZLIN"/>
    <n v="10"/>
    <n v="0"/>
    <n v="0"/>
    <n v="0"/>
    <m/>
    <m/>
    <m/>
  </r>
  <r>
    <s v="120605000449-0"/>
    <x v="33"/>
    <n v="214401"/>
    <s v="SENSOR DE CONDICIONES AMBIENTALES"/>
    <s v="19.12.2016"/>
    <n v="2159662.9"/>
    <n v="71988.760000000009"/>
    <s v="ZLIN"/>
    <n v="10"/>
    <n v="0"/>
    <n v="0"/>
    <n v="0"/>
    <s v="ZLIN"/>
    <n v="10"/>
    <n v="0"/>
    <n v="0"/>
    <n v="0"/>
    <m/>
    <m/>
    <m/>
  </r>
  <r>
    <s v="120605000450-0"/>
    <x v="33"/>
    <n v="214401"/>
    <s v="SENSOR DE CONDICIONES AMBIENTALES"/>
    <s v="19.12.2016"/>
    <n v="2498470.94"/>
    <n v="83282.35999999987"/>
    <s v="ZLIN"/>
    <n v="10"/>
    <n v="0"/>
    <n v="0"/>
    <n v="0"/>
    <s v="ZLIN"/>
    <n v="10"/>
    <n v="0"/>
    <n v="0"/>
    <n v="0"/>
    <m/>
    <m/>
    <m/>
  </r>
  <r>
    <s v="120605000451-0"/>
    <x v="33"/>
    <n v="214401"/>
    <s v="SENSOR DE CONDICIONES AMBIENTALES"/>
    <s v="19.12.2016"/>
    <n v="3190302.75"/>
    <n v="106343.43000000017"/>
    <s v="ZLIN"/>
    <n v="10"/>
    <n v="0"/>
    <n v="0"/>
    <n v="0"/>
    <s v="ZLIN"/>
    <n v="10"/>
    <n v="0"/>
    <n v="0"/>
    <n v="0"/>
    <m/>
    <m/>
    <m/>
  </r>
  <r>
    <s v="120605000452-0"/>
    <x v="33"/>
    <n v="214401"/>
    <s v="SISTEMA DE EXTRACCION PARA CUART"/>
    <s v="16.12.2016"/>
    <n v="7988550.9299999997"/>
    <n v="266285.02999999933"/>
    <s v="ZLIN"/>
    <n v="10"/>
    <n v="0"/>
    <n v="0"/>
    <n v="0"/>
    <s v="ZLIN"/>
    <n v="10"/>
    <n v="0"/>
    <n v="0"/>
    <n v="0"/>
    <m/>
    <m/>
    <m/>
  </r>
  <r>
    <s v="120605000453-0"/>
    <x v="33"/>
    <n v="214401"/>
    <s v="SISTEMA DE EXTRACCION PARA CUART"/>
    <s v="16.12.2016"/>
    <n v="7988556.4699999997"/>
    <n v="266285.21999999974"/>
    <s v="ZLIN"/>
    <n v="10"/>
    <n v="0"/>
    <n v="0"/>
    <n v="0"/>
    <s v="ZLIN"/>
    <n v="10"/>
    <n v="0"/>
    <n v="0"/>
    <n v="0"/>
    <m/>
    <m/>
    <m/>
  </r>
  <r>
    <s v="120605000456-0"/>
    <x v="33"/>
    <n v="214501"/>
    <s v="DENSIMETRO DE SOBRE MESA PARA GA"/>
    <s v="16.12.2016"/>
    <n v="16487913.960000001"/>
    <n v="549597.13000000082"/>
    <s v="ZLIN"/>
    <n v="10"/>
    <n v="0"/>
    <n v="0"/>
    <n v="0"/>
    <s v="ZLIN"/>
    <n v="10"/>
    <n v="0"/>
    <n v="0"/>
    <n v="0"/>
    <m/>
    <m/>
    <m/>
  </r>
  <r>
    <s v="120605000459-0"/>
    <x v="33"/>
    <n v="214501"/>
    <s v="EQUIPO PARA LA DETERMINACION AUT"/>
    <s v="20.12.2016"/>
    <n v="17822661.670000002"/>
    <n v="594088.72000000253"/>
    <s v="ZLIN"/>
    <n v="10"/>
    <n v="0"/>
    <n v="0"/>
    <n v="0"/>
    <s v="ZLIN"/>
    <n v="10"/>
    <n v="0"/>
    <n v="0"/>
    <n v="0"/>
    <m/>
    <m/>
    <m/>
  </r>
  <r>
    <s v="120605000460-0"/>
    <x v="33"/>
    <n v="214501"/>
    <s v="BAÑO ULTRASONICO"/>
    <s v="21.12.2016"/>
    <n v="1854948.87"/>
    <n v="61831.630000000121"/>
    <s v="ZLIN"/>
    <n v="10"/>
    <n v="0"/>
    <n v="0"/>
    <n v="0"/>
    <s v="ZLIN"/>
    <n v="10"/>
    <n v="0"/>
    <n v="0"/>
    <n v="0"/>
    <m/>
    <m/>
    <m/>
  </r>
  <r>
    <s v="120605000462-0"/>
    <x v="33"/>
    <n v="214501"/>
    <s v="DESHUMIDIFICADOR"/>
    <s v="22.12.2015"/>
    <n v="139555"/>
    <n v="12404.89"/>
    <s v="ZLIN"/>
    <n v="15"/>
    <n v="0"/>
    <n v="0"/>
    <n v="0"/>
    <s v="ZLIN"/>
    <n v="10"/>
    <n v="0"/>
    <n v="0"/>
    <n v="0"/>
    <m/>
    <m/>
    <m/>
  </r>
  <r>
    <s v="120605000463-0"/>
    <x v="33"/>
    <n v="214501"/>
    <s v="DESHUMIDIFICADOR"/>
    <s v="22.12.2015"/>
    <n v="139555"/>
    <n v="12404.89"/>
    <s v="ZLIN"/>
    <n v="15"/>
    <n v="0"/>
    <n v="0"/>
    <n v="0"/>
    <s v="ZLIN"/>
    <n v="10"/>
    <n v="0"/>
    <n v="0"/>
    <n v="0"/>
    <m/>
    <m/>
    <m/>
  </r>
  <r>
    <s v="120605000464-0"/>
    <x v="33"/>
    <n v="214501"/>
    <s v="DESHUMIDIFICADOR"/>
    <s v="22.12.2015"/>
    <n v="139555"/>
    <n v="12404.89"/>
    <s v="ZLIN"/>
    <n v="15"/>
    <n v="0"/>
    <n v="0"/>
    <n v="0"/>
    <s v="ZLIN"/>
    <n v="10"/>
    <n v="0"/>
    <n v="0"/>
    <n v="0"/>
    <m/>
    <m/>
    <m/>
  </r>
  <r>
    <s v="120605000465-0"/>
    <x v="33"/>
    <n v="214501"/>
    <s v="DESHUMIDIFICADOR"/>
    <s v="22.12.2015"/>
    <n v="139555"/>
    <n v="12404.89"/>
    <s v="ZLIN"/>
    <n v="15"/>
    <n v="0"/>
    <n v="0"/>
    <n v="0"/>
    <s v="ZLIN"/>
    <n v="10"/>
    <n v="0"/>
    <n v="0"/>
    <n v="0"/>
    <m/>
    <m/>
    <m/>
  </r>
  <r>
    <s v="120605000466-0"/>
    <x v="33"/>
    <n v="214401"/>
    <s v="DESTILADOR AUTOMATICO PARA HIDRO"/>
    <s v="16.12.2016"/>
    <n v="28357889.129999999"/>
    <n v="945262.96999999881"/>
    <s v="ZLIN"/>
    <n v="10"/>
    <n v="0"/>
    <n v="0"/>
    <n v="0"/>
    <s v="ZLIN"/>
    <n v="10"/>
    <n v="0"/>
    <n v="0"/>
    <n v="0"/>
    <m/>
    <m/>
    <m/>
  </r>
  <r>
    <s v="120605000467-0"/>
    <x v="33"/>
    <n v="214401"/>
    <s v="DESTILADOR AUTOMATICO PARA HIDRO"/>
    <s v="16.12.2016"/>
    <n v="28357889.129999999"/>
    <n v="945262.96999999881"/>
    <s v="ZLIN"/>
    <n v="10"/>
    <n v="0"/>
    <n v="0"/>
    <n v="0"/>
    <s v="ZLIN"/>
    <n v="10"/>
    <n v="0"/>
    <n v="0"/>
    <n v="0"/>
    <m/>
    <m/>
    <m/>
  </r>
  <r>
    <s v="120605000468-0"/>
    <x v="33"/>
    <n v="214401"/>
    <s v="DESTILADOR AUTOMATICO PARA HIDRO"/>
    <s v="16.12.2016"/>
    <n v="28357889.129999999"/>
    <n v="945262.96999999881"/>
    <s v="ZLIN"/>
    <n v="10"/>
    <n v="0"/>
    <n v="0"/>
    <n v="0"/>
    <s v="ZLIN"/>
    <n v="10"/>
    <n v="0"/>
    <n v="0"/>
    <n v="0"/>
    <m/>
    <m/>
    <m/>
  </r>
  <r>
    <s v="120605000469-0"/>
    <x v="33"/>
    <n v="214401"/>
    <s v="DESTILADOR AUTOMATICO PARA HIDRO"/>
    <s v="16.12.2016"/>
    <n v="28357855.93"/>
    <n v="945261.8599999994"/>
    <s v="ZLIN"/>
    <n v="10"/>
    <n v="0"/>
    <n v="0"/>
    <n v="0"/>
    <s v="ZLIN"/>
    <n v="10"/>
    <n v="0"/>
    <n v="0"/>
    <n v="0"/>
    <m/>
    <m/>
    <m/>
  </r>
  <r>
    <s v="120605000470-0"/>
    <x v="33"/>
    <n v="214501"/>
    <s v="DESTILADOR AUTOMATICO"/>
    <s v="19.12.2016"/>
    <n v="27626637.710000001"/>
    <n v="920887.92000000179"/>
    <s v="ZLIN"/>
    <n v="10"/>
    <n v="0"/>
    <n v="0"/>
    <n v="0"/>
    <s v="ZLIN"/>
    <n v="10"/>
    <n v="0"/>
    <n v="0"/>
    <n v="0"/>
    <m/>
    <m/>
    <m/>
  </r>
  <r>
    <s v="120605000471-0"/>
    <x v="33"/>
    <n v="214501"/>
    <s v="DESTILADOR AUTOMATICO"/>
    <s v="19.12.2016"/>
    <n v="27626637.710000001"/>
    <n v="920887.92000000179"/>
    <s v="ZLIN"/>
    <n v="10"/>
    <n v="0"/>
    <n v="0"/>
    <n v="0"/>
    <s v="ZLIN"/>
    <n v="10"/>
    <n v="0"/>
    <n v="0"/>
    <n v="0"/>
    <m/>
    <m/>
    <m/>
  </r>
  <r>
    <s v="120605000472-0"/>
    <x v="33"/>
    <n v="214501"/>
    <s v="DESTILADOR AUTOMATICO"/>
    <s v="19.12.2016"/>
    <n v="27709600.870000001"/>
    <n v="923653.3599999994"/>
    <s v="ZLIN"/>
    <n v="10"/>
    <n v="0"/>
    <n v="0"/>
    <n v="0"/>
    <s v="ZLIN"/>
    <n v="10"/>
    <n v="0"/>
    <n v="0"/>
    <n v="0"/>
    <m/>
    <m/>
    <m/>
  </r>
  <r>
    <s v="120605000474-0"/>
    <x v="33"/>
    <n v="214501"/>
    <s v="PESA INDIVIDUAL DE 200 GRS"/>
    <s v="15.04.2016"/>
    <n v="206161.24"/>
    <n v="20616.119999999995"/>
    <s v="ZLIN"/>
    <n v="10"/>
    <n v="0"/>
    <n v="0"/>
    <n v="0"/>
    <s v="ZLIN"/>
    <n v="10"/>
    <n v="0"/>
    <n v="0"/>
    <n v="0"/>
    <m/>
    <m/>
    <m/>
  </r>
  <r>
    <s v="120605000475-0"/>
    <x v="33"/>
    <n v="133501"/>
    <s v="EQUIPO RAYOS X PARA ANALISIS DE"/>
    <s v="06.12.2016"/>
    <n v="62982455.93"/>
    <n v="2099415.200000003"/>
    <s v="ZLIN"/>
    <n v="10"/>
    <n v="0"/>
    <n v="0"/>
    <n v="0"/>
    <s v="ZLIN"/>
    <n v="10"/>
    <n v="0"/>
    <n v="0"/>
    <n v="0"/>
    <m/>
    <m/>
    <m/>
  </r>
  <r>
    <s v="120605000476-0"/>
    <x v="33"/>
    <n v="214501"/>
    <s v="COMPRESOR PARA MAQUINA OCTANAJE"/>
    <s v="22.07.2016"/>
    <n v="8527806.9800000004"/>
    <n v="639585.52000000048"/>
    <s v="ZLIN"/>
    <n v="10"/>
    <n v="0"/>
    <n v="0"/>
    <n v="0"/>
    <s v="ZLIN"/>
    <n v="10"/>
    <n v="0"/>
    <n v="0"/>
    <n v="0"/>
    <m/>
    <m/>
    <m/>
  </r>
  <r>
    <s v="120605000476-1"/>
    <x v="33"/>
    <n v="214501"/>
    <s v="MODULO PARA COMPRESOR"/>
    <s v="27.02.2017"/>
    <n v="3381120"/>
    <n v="88976.839999999851"/>
    <s v="ZLIN"/>
    <n v="10"/>
    <n v="0"/>
    <n v="0"/>
    <n v="0"/>
    <s v="ZLIN"/>
    <n v="10"/>
    <n v="0"/>
    <n v="0"/>
    <n v="0"/>
    <m/>
    <m/>
    <m/>
  </r>
  <r>
    <s v="120605000477-0"/>
    <x v="33"/>
    <n v="214403"/>
    <s v="ROTAVAPOR"/>
    <s v="01.06.2016"/>
    <n v="3979993.49"/>
    <n v="364832.74000000022"/>
    <s v="ZLIN"/>
    <n v="10"/>
    <n v="0"/>
    <n v="0"/>
    <n v="0"/>
    <s v="ZLIN"/>
    <n v="10"/>
    <n v="0"/>
    <n v="0"/>
    <n v="0"/>
    <m/>
    <m/>
    <m/>
  </r>
  <r>
    <s v="120605000478-0"/>
    <x v="33"/>
    <n v="214403"/>
    <s v="CENTRÍFUGA DE MESA"/>
    <s v="01.06.2016"/>
    <n v="2536636.5099999998"/>
    <n v="232525.00999999978"/>
    <s v="ZLIN"/>
    <n v="10"/>
    <n v="0"/>
    <n v="0"/>
    <n v="0"/>
    <s v="ZLIN"/>
    <n v="10"/>
    <n v="0"/>
    <n v="0"/>
    <n v="0"/>
    <m/>
    <m/>
    <m/>
  </r>
  <r>
    <s v="120605000479-0"/>
    <x v="33"/>
    <n v="214403"/>
    <s v="CABINA FLUJO LAMINAR"/>
    <s v="01.06.2016"/>
    <n v="4268206.91"/>
    <n v="391252.30000000028"/>
    <s v="ZLIN"/>
    <n v="10"/>
    <n v="0"/>
    <n v="0"/>
    <n v="0"/>
    <s v="ZLIN"/>
    <n v="10"/>
    <n v="0"/>
    <n v="0"/>
    <n v="0"/>
    <m/>
    <m/>
    <m/>
  </r>
  <r>
    <s v="120605000480-0"/>
    <x v="33"/>
    <n v="214403"/>
    <s v="HORNO"/>
    <s v="01.06.2016"/>
    <n v="1150000"/>
    <n v="105416.66000000003"/>
    <s v="ZLIN"/>
    <n v="10"/>
    <n v="0"/>
    <n v="0"/>
    <n v="0"/>
    <s v="ZLIN"/>
    <n v="10"/>
    <n v="0"/>
    <n v="0"/>
    <n v="0"/>
    <m/>
    <m/>
    <m/>
  </r>
  <r>
    <s v="120605000481-0"/>
    <x v="33"/>
    <n v="214403"/>
    <s v="AGITADOR MAGNÉTICO"/>
    <s v="01.06.2016"/>
    <n v="524901.30000000005"/>
    <n v="48115.95000000007"/>
    <s v="ZLIN"/>
    <n v="10"/>
    <n v="0"/>
    <n v="0"/>
    <n v="0"/>
    <s v="ZLIN"/>
    <n v="10"/>
    <n v="0"/>
    <n v="0"/>
    <n v="0"/>
    <m/>
    <m/>
    <m/>
  </r>
  <r>
    <s v="120605000482-0"/>
    <x v="33"/>
    <n v="214403"/>
    <s v="LUXÓMETRO"/>
    <s v="01.06.2016"/>
    <n v="159800"/>
    <n v="9765.5499999999884"/>
    <s v="ZLIN"/>
    <n v="15"/>
    <n v="0"/>
    <n v="0"/>
    <n v="0"/>
    <s v="ZLIN"/>
    <n v="10"/>
    <n v="0"/>
    <n v="0"/>
    <n v="0"/>
    <m/>
    <m/>
    <m/>
  </r>
  <r>
    <s v="120605000483-0"/>
    <x v="33"/>
    <n v="214403"/>
    <s v="GPS"/>
    <s v="01.06.2016"/>
    <n v="1528210.18"/>
    <n v="140085.92999999993"/>
    <s v="ZLIN"/>
    <n v="10"/>
    <n v="0"/>
    <n v="0"/>
    <n v="0"/>
    <s v="ZLIN"/>
    <n v="10"/>
    <n v="0"/>
    <n v="0"/>
    <n v="0"/>
    <m/>
    <m/>
    <m/>
  </r>
  <r>
    <s v="120605000484-0"/>
    <x v="33"/>
    <n v="214403"/>
    <s v="GPS"/>
    <s v="01.06.2016"/>
    <n v="1528210.18"/>
    <n v="140085.92999999993"/>
    <s v="ZLIN"/>
    <n v="10"/>
    <n v="0"/>
    <n v="0"/>
    <n v="0"/>
    <s v="ZLIN"/>
    <n v="10"/>
    <n v="0"/>
    <n v="0"/>
    <n v="0"/>
    <m/>
    <m/>
    <m/>
  </r>
  <r>
    <s v="120605000485-0"/>
    <x v="33"/>
    <n v="214403"/>
    <s v="GPS"/>
    <s v="01.06.2016"/>
    <n v="1528210.18"/>
    <n v="140085.92999999993"/>
    <s v="ZLIN"/>
    <n v="10"/>
    <n v="0"/>
    <n v="0"/>
    <n v="0"/>
    <s v="ZLIN"/>
    <n v="10"/>
    <n v="0"/>
    <n v="0"/>
    <n v="0"/>
    <m/>
    <m/>
    <m/>
  </r>
  <r>
    <s v="120605000486-0"/>
    <x v="33"/>
    <n v="214403"/>
    <s v="REACTOR"/>
    <s v="01.06.2016"/>
    <n v="19281296.32"/>
    <n v="1767452.1700000018"/>
    <s v="ZLIN"/>
    <n v="10"/>
    <n v="0"/>
    <n v="0"/>
    <n v="0"/>
    <s v="ZLIN"/>
    <n v="10"/>
    <n v="0"/>
    <n v="0"/>
    <n v="0"/>
    <m/>
    <m/>
    <m/>
  </r>
  <r>
    <s v="120605000487-0"/>
    <x v="33"/>
    <n v="214403"/>
    <s v="EQUIPO EXTRACTOR DE SÓLIDOS"/>
    <s v="01.06.2016"/>
    <n v="1012686.88"/>
    <n v="92829.63"/>
    <s v="ZLIN"/>
    <n v="10"/>
    <n v="0"/>
    <n v="0"/>
    <n v="0"/>
    <s v="ZLIN"/>
    <n v="10"/>
    <n v="0"/>
    <n v="0"/>
    <n v="0"/>
    <m/>
    <m/>
    <m/>
  </r>
  <r>
    <s v="120605000488-0"/>
    <x v="33"/>
    <n v="342302"/>
    <s v="EQUIPO PARA PRUEBA DE PRESION DE"/>
    <s v="01.06.2016"/>
    <n v="11008156.949999999"/>
    <n v="1009081.0499999989"/>
    <s v="ZLIN"/>
    <n v="10"/>
    <n v="0"/>
    <n v="0"/>
    <n v="0"/>
    <s v="ZLIN"/>
    <n v="10"/>
    <n v="0"/>
    <n v="0"/>
    <n v="0"/>
    <m/>
    <m/>
    <m/>
  </r>
  <r>
    <s v="120605000489-0"/>
    <x v="33"/>
    <n v="342302"/>
    <s v="EQUIPO PARA DETERMINACION DE TEM"/>
    <s v="01.06.2016"/>
    <n v="8735710.6199999992"/>
    <n v="800773.46999999881"/>
    <s v="ZLIN"/>
    <n v="10"/>
    <n v="0"/>
    <n v="0"/>
    <n v="0"/>
    <s v="ZLIN"/>
    <n v="10"/>
    <n v="0"/>
    <n v="0"/>
    <n v="0"/>
    <m/>
    <m/>
    <m/>
  </r>
  <r>
    <s v="120605000490-0"/>
    <x v="33"/>
    <n v="342302"/>
    <s v="UNIDADES DE TITULACION COULOMETR"/>
    <s v="01.06.2016"/>
    <n v="3773063.31"/>
    <n v="345864.14000000013"/>
    <s v="ZLIN"/>
    <n v="10"/>
    <n v="0"/>
    <n v="0"/>
    <n v="0"/>
    <s v="ZLIN"/>
    <n v="10"/>
    <n v="0"/>
    <n v="0"/>
    <n v="0"/>
    <m/>
    <m/>
    <m/>
  </r>
  <r>
    <s v="120605000491-0"/>
    <x v="33"/>
    <n v="214502"/>
    <s v="UNIDADES DE TITULACION COULOMETR"/>
    <s v="01.06.2016"/>
    <n v="3773063.31"/>
    <n v="345864.14000000013"/>
    <s v="ZLIN"/>
    <n v="10"/>
    <n v="0"/>
    <n v="0"/>
    <n v="0"/>
    <s v="ZLIN"/>
    <n v="10"/>
    <n v="0"/>
    <n v="0"/>
    <n v="0"/>
    <m/>
    <m/>
    <m/>
  </r>
  <r>
    <s v="120605000492-0"/>
    <x v="33"/>
    <n v="342302"/>
    <s v="EQUIPOS PARA DETERMINACION PUNTO"/>
    <s v="01.06.2016"/>
    <n v="7394045.1600000001"/>
    <n v="677787.46999999974"/>
    <s v="ZLIN"/>
    <n v="10"/>
    <n v="0"/>
    <n v="0"/>
    <n v="0"/>
    <s v="ZLIN"/>
    <n v="10"/>
    <n v="0"/>
    <n v="0"/>
    <n v="0"/>
    <m/>
    <m/>
    <m/>
  </r>
  <r>
    <s v="120605000493-0"/>
    <x v="33"/>
    <n v="214502"/>
    <s v="EQUIPOS PARA DETERMINACION PUNTO"/>
    <s v="01.06.2016"/>
    <n v="7394045.1600000001"/>
    <n v="677787.46999999974"/>
    <s v="ZLIN"/>
    <n v="10"/>
    <n v="0"/>
    <n v="0"/>
    <n v="0"/>
    <s v="ZLIN"/>
    <n v="10"/>
    <n v="0"/>
    <n v="0"/>
    <n v="0"/>
    <m/>
    <m/>
    <m/>
  </r>
  <r>
    <s v="120605000494-0"/>
    <x v="33"/>
    <n v="214403"/>
    <s v="UNIDAD MANEJO DE MUESTRAS"/>
    <s v="01.06.2016"/>
    <n v="4387170.9000000004"/>
    <n v="402157.33000000054"/>
    <s v="ZLIN"/>
    <n v="10"/>
    <n v="0"/>
    <n v="0"/>
    <n v="0"/>
    <s v="ZLIN"/>
    <n v="10"/>
    <n v="0"/>
    <n v="0"/>
    <n v="0"/>
    <m/>
    <m/>
    <m/>
  </r>
  <r>
    <s v="120605000495-0"/>
    <x v="33"/>
    <n v="214403"/>
    <s v="UNIDAD MANEJO DE MUESTRAS"/>
    <s v="01.06.2016"/>
    <n v="4387170.9000000004"/>
    <n v="402157.33000000054"/>
    <s v="ZLIN"/>
    <n v="10"/>
    <n v="0"/>
    <n v="0"/>
    <n v="0"/>
    <s v="ZLIN"/>
    <n v="10"/>
    <n v="0"/>
    <n v="0"/>
    <n v="0"/>
    <m/>
    <m/>
    <m/>
  </r>
  <r>
    <s v="120605000496-0"/>
    <x v="33"/>
    <n v="214403"/>
    <s v="UNIDAD MANEJO DE MUESTRAS"/>
    <s v="01.06.2016"/>
    <n v="4387170.9000000004"/>
    <n v="402157.33000000054"/>
    <s v="ZLIN"/>
    <n v="10"/>
    <n v="0"/>
    <n v="0"/>
    <n v="0"/>
    <s v="ZLIN"/>
    <n v="10"/>
    <n v="0"/>
    <n v="0"/>
    <n v="0"/>
    <m/>
    <m/>
    <m/>
  </r>
  <r>
    <s v="120605000497-0"/>
    <x v="33"/>
    <n v="214403"/>
    <s v="CAPILLA EXTRACTORA"/>
    <s v="01.06.2016"/>
    <n v="6440000"/>
    <n v="590333.33999999985"/>
    <s v="ZLIN"/>
    <n v="10"/>
    <n v="0"/>
    <n v="0"/>
    <n v="0"/>
    <s v="ZLIN"/>
    <n v="10"/>
    <n v="0"/>
    <n v="0"/>
    <n v="0"/>
    <m/>
    <m/>
    <m/>
  </r>
  <r>
    <s v="120605000498-0"/>
    <x v="33"/>
    <n v="214403"/>
    <s v="EQUIPO DE PRUEBA GOMAS EXISTENTES"/>
    <s v="01.06.2016"/>
    <n v="16459396.5"/>
    <n v="1508778.0099999998"/>
    <s v="ZLIN"/>
    <n v="10"/>
    <n v="0"/>
    <n v="0"/>
    <n v="0"/>
    <s v="ZLIN"/>
    <n v="10"/>
    <n v="0"/>
    <n v="0"/>
    <n v="0"/>
    <m/>
    <m/>
    <m/>
  </r>
  <r>
    <s v="120605000499-0"/>
    <x v="33"/>
    <n v="214403"/>
    <s v="DESTILADOR AUTOMÁTICO"/>
    <s v="01.06.2016"/>
    <n v="17494933.300000001"/>
    <n v="801851.11000000127"/>
    <s v="ZLIN"/>
    <n v="20"/>
    <n v="0"/>
    <n v="0"/>
    <n v="0"/>
    <s v="ZLIN"/>
    <n v="10"/>
    <n v="0"/>
    <n v="0"/>
    <n v="0"/>
    <m/>
    <m/>
    <m/>
  </r>
  <r>
    <s v="120605000500-0"/>
    <x v="33"/>
    <n v="214403"/>
    <s v="DESTILADOR AUTOMÁTICO"/>
    <s v="01.06.2016"/>
    <n v="17494933.300000001"/>
    <n v="801851.11000000127"/>
    <s v="ZLIN"/>
    <n v="20"/>
    <n v="0"/>
    <n v="0"/>
    <n v="0"/>
    <s v="ZLIN"/>
    <n v="10"/>
    <n v="0"/>
    <n v="0"/>
    <n v="0"/>
    <m/>
    <m/>
    <m/>
  </r>
  <r>
    <s v="120605000501-0"/>
    <x v="33"/>
    <n v="214403"/>
    <s v="REFRACTOMETRO"/>
    <s v="01.06.2016"/>
    <n v="3122023.31"/>
    <n v="190790.31999999983"/>
    <s v="ZLIN"/>
    <n v="15"/>
    <n v="0"/>
    <n v="0"/>
    <n v="0"/>
    <s v="ZLIN"/>
    <n v="10"/>
    <n v="0"/>
    <n v="0"/>
    <n v="0"/>
    <m/>
    <m/>
    <m/>
  </r>
  <r>
    <s v="120605000502-0"/>
    <x v="33"/>
    <n v="214403"/>
    <s v="MEDIDOR DE LUBRICIDAD"/>
    <s v="01.06.2016"/>
    <n v="93319593.450000003"/>
    <n v="5702864.0400000066"/>
    <s v="ZLIN"/>
    <n v="15"/>
    <n v="0"/>
    <n v="0"/>
    <n v="0"/>
    <s v="ZLIN"/>
    <n v="10"/>
    <n v="0"/>
    <n v="0"/>
    <n v="0"/>
    <m/>
    <m/>
    <m/>
  </r>
  <r>
    <s v="120605000503-0"/>
    <x v="33"/>
    <n v="214403"/>
    <s v="SISTEMA DE ESPECTOMETRÍA DE DISP"/>
    <s v="01.06.2016"/>
    <n v="132632587.51000001"/>
    <n v="12157987.190000013"/>
    <s v="ZLIN"/>
    <n v="10"/>
    <n v="0"/>
    <n v="0"/>
    <n v="0"/>
    <s v="ZLIN"/>
    <n v="10"/>
    <n v="0"/>
    <n v="0"/>
    <n v="0"/>
    <m/>
    <m/>
    <m/>
  </r>
  <r>
    <s v="120605000504-0"/>
    <x v="33"/>
    <n v="214401"/>
    <s v="PESA 50 MG"/>
    <s v="11.07.2016"/>
    <n v="137772.5"/>
    <n v="10332.940000000002"/>
    <s v="ZLIN"/>
    <n v="10"/>
    <n v="0"/>
    <n v="0"/>
    <n v="0"/>
    <s v="ZLIN"/>
    <n v="10"/>
    <n v="0"/>
    <n v="0"/>
    <n v="0"/>
    <m/>
    <m/>
    <m/>
  </r>
  <r>
    <s v="120605000505-0"/>
    <x v="33"/>
    <n v="214401"/>
    <s v="PESA 200 G"/>
    <s v="11.07.2016"/>
    <n v="211067.47"/>
    <n v="15830.059999999998"/>
    <s v="ZLIN"/>
    <n v="10"/>
    <n v="0"/>
    <n v="0"/>
    <n v="0"/>
    <s v="ZLIN"/>
    <n v="10"/>
    <n v="0"/>
    <n v="0"/>
    <n v="0"/>
    <m/>
    <m/>
    <m/>
  </r>
  <r>
    <s v="120606000000-0"/>
    <x v="30"/>
    <n v="322201"/>
    <s v="RADIO DE FRECUENCIA MARINA"/>
    <s v="12.11.2009"/>
    <n v="96050"/>
    <n v="71237.09"/>
    <s v="ZLIN"/>
    <n v="10"/>
    <n v="0"/>
    <n v="9673.42"/>
    <n v="7199.58"/>
    <s v="ZLIN"/>
    <n v="10"/>
    <n v="0"/>
    <n v="0"/>
    <n v="0"/>
    <m/>
    <m/>
    <m/>
  </r>
  <r>
    <s v="120606000001-0"/>
    <x v="30"/>
    <n v="341100"/>
    <s v="EQUIPO DE RADIOCOMUNICACION PORT"/>
    <s v="30.11.2009"/>
    <n v="375951"/>
    <n v="278830.33"/>
    <s v="ZLIN"/>
    <n v="10"/>
    <n v="0"/>
    <n v="37862.89"/>
    <n v="28179.949999999997"/>
    <s v="ZLIN"/>
    <n v="10"/>
    <n v="0"/>
    <n v="0"/>
    <n v="0"/>
    <m/>
    <m/>
    <m/>
  </r>
  <r>
    <s v="120606000002-0"/>
    <x v="30"/>
    <n v="341100"/>
    <s v="EQUIPO DE RADIOCOMUNICACION PORT"/>
    <s v="30.11.2009"/>
    <n v="375951"/>
    <n v="278830.33"/>
    <s v="ZLIN"/>
    <n v="10"/>
    <n v="0"/>
    <n v="37862.89"/>
    <n v="28179.949999999997"/>
    <s v="ZLIN"/>
    <n v="10"/>
    <n v="0"/>
    <n v="0"/>
    <n v="0"/>
    <m/>
    <m/>
    <m/>
  </r>
  <r>
    <s v="120606000003-0"/>
    <x v="30"/>
    <n v="341100"/>
    <s v="EQUIPO DE RADIOCOMUNICACION PORT"/>
    <s v="30.11.2009"/>
    <n v="375951"/>
    <n v="278830.33"/>
    <s v="ZLIN"/>
    <n v="10"/>
    <n v="0"/>
    <n v="37862.89"/>
    <n v="28179.949999999997"/>
    <s v="ZLIN"/>
    <n v="10"/>
    <n v="0"/>
    <n v="0"/>
    <n v="0"/>
    <m/>
    <m/>
    <m/>
  </r>
  <r>
    <s v="120606000004-0"/>
    <x v="30"/>
    <n v="341100"/>
    <s v="EQUIPO DE RADIOCOMUNICACION PORT"/>
    <s v="30.11.2009"/>
    <n v="375951"/>
    <n v="278830.33"/>
    <s v="ZLIN"/>
    <n v="10"/>
    <n v="0"/>
    <n v="37862.89"/>
    <n v="28179.949999999997"/>
    <s v="ZLIN"/>
    <n v="10"/>
    <n v="0"/>
    <n v="0"/>
    <n v="0"/>
    <m/>
    <m/>
    <m/>
  </r>
  <r>
    <s v="120606000005-0"/>
    <x v="30"/>
    <n v="341100"/>
    <s v="EQUIPO DE RADIOCOMUNICACION PORT"/>
    <s v="30.11.2009"/>
    <n v="375951"/>
    <n v="278830.33"/>
    <s v="ZLIN"/>
    <n v="10"/>
    <n v="0"/>
    <n v="37862.89"/>
    <n v="28179.949999999997"/>
    <s v="ZLIN"/>
    <n v="10"/>
    <n v="0"/>
    <n v="0"/>
    <n v="0"/>
    <m/>
    <m/>
    <m/>
  </r>
  <r>
    <s v="120606000006-0"/>
    <x v="30"/>
    <n v="341100"/>
    <s v="EQUIPO DE RADIOCOMUNICACION PORT"/>
    <s v="30.11.2009"/>
    <n v="2568207.5"/>
    <n v="1904753.9"/>
    <s v="ZLIN"/>
    <n v="10"/>
    <n v="0"/>
    <n v="258650.08"/>
    <n v="192503.65999999997"/>
    <s v="ZLIN"/>
    <n v="10"/>
    <n v="0"/>
    <n v="0"/>
    <n v="0"/>
    <m/>
    <m/>
    <m/>
  </r>
  <r>
    <s v="120606000007-0"/>
    <x v="30"/>
    <n v="341100"/>
    <s v="EQUIPO DE RADIOCOMUNICACION PORT"/>
    <s v="30.11.2009"/>
    <n v="3566962.52"/>
    <n v="2645497.19"/>
    <s v="ZLIN"/>
    <n v="10"/>
    <n v="0"/>
    <n v="359237"/>
    <n v="267366.78000000003"/>
    <s v="ZLIN"/>
    <n v="10"/>
    <n v="0"/>
    <n v="0"/>
    <n v="0"/>
    <m/>
    <m/>
    <m/>
  </r>
  <r>
    <s v="120606000008-0"/>
    <x v="30"/>
    <n v="341100"/>
    <s v="EQUIPO DE RADIOCOMUNICACION PORT"/>
    <s v="30.11.2009"/>
    <n v="2121936.6"/>
    <n v="1573769.6500000001"/>
    <s v="ZLIN"/>
    <n v="10"/>
    <n v="0"/>
    <n v="213705.12"/>
    <n v="159052.79999999999"/>
    <s v="ZLIN"/>
    <n v="10"/>
    <n v="0"/>
    <n v="0"/>
    <n v="0"/>
    <m/>
    <m/>
    <m/>
  </r>
  <r>
    <s v="120606000009-0"/>
    <x v="30"/>
    <n v="341100"/>
    <s v="EQUIPO DE RADIOCOMUNICACION PORT"/>
    <s v="30.11.2009"/>
    <n v="2838663.95"/>
    <n v="2105342.4300000002"/>
    <s v="ZLIN"/>
    <n v="10"/>
    <n v="0"/>
    <n v="285888.37"/>
    <n v="212776.12"/>
    <s v="ZLIN"/>
    <n v="10"/>
    <n v="0"/>
    <n v="0"/>
    <n v="0"/>
    <m/>
    <m/>
    <m/>
  </r>
  <r>
    <s v="120606000010-0"/>
    <x v="30"/>
    <n v="341100"/>
    <s v="EQUIPO DE RADIOCOMUNICACION PORT"/>
    <s v="30.11.2009"/>
    <n v="2116151"/>
    <n v="1569478.6600000001"/>
    <s v="ZLIN"/>
    <n v="10"/>
    <n v="0"/>
    <n v="213122.43"/>
    <n v="158619.12"/>
    <s v="ZLIN"/>
    <n v="10"/>
    <n v="0"/>
    <n v="0"/>
    <n v="0"/>
    <m/>
    <m/>
    <m/>
  </r>
  <r>
    <s v="120606000011-0"/>
    <x v="30"/>
    <n v="341100"/>
    <s v="EQUIPO DE RADIOCOMUNICACION PORT"/>
    <s v="30.11.2009"/>
    <n v="13457735"/>
    <n v="9981153.4600000009"/>
    <s v="ZLIN"/>
    <n v="10"/>
    <n v="0"/>
    <n v="1355359.45"/>
    <n v="1008743.79"/>
    <s v="ZLIN"/>
    <n v="10"/>
    <n v="0"/>
    <n v="0"/>
    <n v="0"/>
    <m/>
    <m/>
    <m/>
  </r>
  <r>
    <s v="120606000012-0"/>
    <x v="30"/>
    <n v="341100"/>
    <s v="EQUIPO DE RADIOCOMUNICACION PORT"/>
    <s v="30.11.2009"/>
    <n v="840366.88"/>
    <n v="623272.11"/>
    <s v="ZLIN"/>
    <n v="10"/>
    <n v="0"/>
    <n v="84635.28"/>
    <n v="62990.91"/>
    <s v="ZLIN"/>
    <n v="10"/>
    <n v="0"/>
    <n v="0"/>
    <n v="0"/>
    <m/>
    <m/>
    <m/>
  </r>
  <r>
    <s v="120606000013-0"/>
    <x v="30"/>
    <n v="341100"/>
    <s v="EQUIPO DE RADIOCOMUNICACION PORT"/>
    <s v="30.11.2009"/>
    <n v="840366.88"/>
    <n v="623272.11"/>
    <s v="ZLIN"/>
    <n v="10"/>
    <n v="0"/>
    <n v="84635.28"/>
    <n v="62990.91"/>
    <s v="ZLIN"/>
    <n v="10"/>
    <n v="0"/>
    <n v="0"/>
    <n v="0"/>
    <m/>
    <m/>
    <m/>
  </r>
  <r>
    <s v="120606000014-0"/>
    <x v="30"/>
    <n v="341100"/>
    <s v="EQUIPO DE RADIOCOMUNICACION PORT"/>
    <s v="30.11.2009"/>
    <n v="375951"/>
    <n v="278830.33"/>
    <s v="ZLIN"/>
    <n v="10"/>
    <n v="0"/>
    <n v="37862.89"/>
    <n v="28179.949999999997"/>
    <s v="ZLIN"/>
    <n v="10"/>
    <n v="0"/>
    <n v="0"/>
    <n v="0"/>
    <m/>
    <m/>
    <m/>
  </r>
  <r>
    <s v="120606000015-0"/>
    <x v="30"/>
    <n v="341100"/>
    <s v="EQUIPO RADIOCOMUNICACION PARA VE"/>
    <s v="26.11.2009"/>
    <n v="531665"/>
    <n v="394318.20999999996"/>
    <s v="ZLIN"/>
    <n v="10"/>
    <n v="0"/>
    <n v="53545.21"/>
    <n v="39851.72"/>
    <s v="ZLIN"/>
    <n v="10"/>
    <n v="0"/>
    <n v="0"/>
    <n v="0"/>
    <m/>
    <m/>
    <m/>
  </r>
  <r>
    <s v="120606000016-0"/>
    <x v="30"/>
    <n v="341100"/>
    <s v="EQUIPO RADIOCOMUNICACION PARA VE"/>
    <s v="26.11.2009"/>
    <n v="3412371.9"/>
    <n v="2335004.9699999997"/>
    <s v="ZLIN"/>
    <n v="10"/>
    <n v="0"/>
    <n v="53545.21"/>
    <n v="39851.72"/>
    <s v="ZLIN"/>
    <n v="10"/>
    <n v="0"/>
    <n v="0"/>
    <n v="0"/>
    <m/>
    <m/>
    <m/>
  </r>
  <r>
    <s v="120606000017-0"/>
    <x v="30"/>
    <n v="341202"/>
    <s v="CARGADOR MULTIPLE PARA RADIO DE"/>
    <s v="26.11.2009"/>
    <n v="266525.71999999997"/>
    <n v="197673.22999999998"/>
    <s v="ZLIN"/>
    <n v="10"/>
    <n v="0"/>
    <n v="26842.42"/>
    <n v="19977.82"/>
    <s v="ZLIN"/>
    <n v="10"/>
    <n v="0"/>
    <n v="0"/>
    <n v="0"/>
    <m/>
    <m/>
    <m/>
  </r>
  <r>
    <s v="120606000018-0"/>
    <x v="30"/>
    <n v="341202"/>
    <s v="CARGADOR MULTIPLE PARA RADIO DE"/>
    <s v="26.11.2009"/>
    <n v="266525.71999999997"/>
    <n v="197673.22999999998"/>
    <s v="ZLIN"/>
    <n v="10"/>
    <n v="0"/>
    <n v="26842.42"/>
    <n v="19977.82"/>
    <s v="ZLIN"/>
    <n v="10"/>
    <n v="0"/>
    <n v="0"/>
    <n v="0"/>
    <m/>
    <m/>
    <m/>
  </r>
  <r>
    <s v="120606000019-0"/>
    <x v="30"/>
    <n v="341100"/>
    <s v="CARGADOR MULTIPLE PARA RADIO DE"/>
    <s v="26.11.2009"/>
    <n v="266525.71999999997"/>
    <n v="197673.22999999998"/>
    <s v="ZLIN"/>
    <n v="10"/>
    <n v="0"/>
    <n v="26842.42"/>
    <n v="19977.82"/>
    <s v="ZLIN"/>
    <n v="10"/>
    <n v="0"/>
    <n v="0"/>
    <n v="0"/>
    <m/>
    <m/>
    <m/>
  </r>
  <r>
    <s v="120606000020-0"/>
    <x v="30"/>
    <n v="341100"/>
    <s v="CARGADOR MULTIPLE PARA RADIO DE"/>
    <s v="26.11.2009"/>
    <n v="266520.06"/>
    <n v="197669.05"/>
    <s v="ZLIN"/>
    <n v="10"/>
    <n v="0"/>
    <n v="26841.85"/>
    <n v="19977.39"/>
    <s v="ZLIN"/>
    <n v="10"/>
    <n v="0"/>
    <n v="0"/>
    <n v="0"/>
    <m/>
    <m/>
    <m/>
  </r>
  <r>
    <s v="120606000032-0"/>
    <x v="30"/>
    <n v="344202"/>
    <s v="TELEFONO I´P"/>
    <s v="29.06.2010"/>
    <n v="206054.98"/>
    <n v="140804.25"/>
    <s v="ZLIN"/>
    <n v="10"/>
    <n v="0"/>
    <n v="9746.4"/>
    <n v="6690.01"/>
    <s v="ZLIN"/>
    <n v="10"/>
    <n v="0"/>
    <n v="0"/>
    <n v="0"/>
    <m/>
    <m/>
    <m/>
  </r>
  <r>
    <s v="120606000033-0"/>
    <x v="30"/>
    <n v="344202"/>
    <s v="TELEFONO CORLESS"/>
    <s v="10.05.2010"/>
    <n v="185959.63"/>
    <n v="128622.07"/>
    <s v="ZLIN"/>
    <n v="10"/>
    <n v="0"/>
    <n v="8795.89"/>
    <n v="6110.41"/>
    <s v="ZLIN"/>
    <n v="10"/>
    <n v="0"/>
    <n v="0"/>
    <n v="0"/>
    <m/>
    <m/>
    <m/>
  </r>
  <r>
    <s v="120606000034-0"/>
    <x v="30"/>
    <n v="344202"/>
    <s v="TELEFONO CORDLESS"/>
    <s v="10.05.2010"/>
    <n v="185959.63"/>
    <n v="128622.07"/>
    <s v="ZLIN"/>
    <n v="10"/>
    <n v="0"/>
    <n v="8795.89"/>
    <n v="6110.41"/>
    <s v="ZLIN"/>
    <n v="10"/>
    <n v="0"/>
    <n v="0"/>
    <n v="0"/>
    <m/>
    <m/>
    <m/>
  </r>
  <r>
    <s v="120606000036-0"/>
    <x v="30"/>
    <n v="335100"/>
    <s v="TELEFONO SIEMENS"/>
    <s v="14.07.2010"/>
    <n v="574625.61"/>
    <n v="387872.28"/>
    <s v="ZLIN"/>
    <n v="10"/>
    <n v="0"/>
    <n v="27179.79"/>
    <n v="18431.29"/>
    <s v="ZLIN"/>
    <n v="10"/>
    <n v="0"/>
    <n v="0"/>
    <n v="0"/>
    <m/>
    <m/>
    <m/>
  </r>
  <r>
    <s v="120606000041-0"/>
    <x v="30"/>
    <n v="323303"/>
    <s v="RADIO DE COMUNICACION PORTATIL U"/>
    <s v="14.07.2010"/>
    <n v="281556.45"/>
    <n v="190050.6"/>
    <s v="ZLIN"/>
    <n v="10"/>
    <n v="0"/>
    <n v="13317.62"/>
    <n v="9031.010000000002"/>
    <s v="ZLIN"/>
    <n v="10"/>
    <n v="0"/>
    <n v="0"/>
    <n v="0"/>
    <m/>
    <m/>
    <m/>
  </r>
  <r>
    <s v="120606000042-0"/>
    <x v="30"/>
    <n v="323100"/>
    <s v="RADIO DE COMUNICACION PORTATIL U"/>
    <s v="14.07.2010"/>
    <n v="281556.45"/>
    <n v="190050.6"/>
    <s v="ZLIN"/>
    <n v="10"/>
    <n v="0"/>
    <n v="13317.62"/>
    <n v="9031.010000000002"/>
    <s v="ZLIN"/>
    <n v="10"/>
    <n v="0"/>
    <n v="0"/>
    <n v="0"/>
    <m/>
    <m/>
    <m/>
  </r>
  <r>
    <s v="120606000043-0"/>
    <x v="30"/>
    <n v="323100"/>
    <s v="RADIO DE COMUNICACION PORTATIL U"/>
    <s v="14.07.2010"/>
    <n v="281556.45"/>
    <n v="190050.6"/>
    <s v="ZLIN"/>
    <n v="10"/>
    <n v="0"/>
    <n v="13317.62"/>
    <n v="9031.010000000002"/>
    <s v="ZLIN"/>
    <n v="10"/>
    <n v="0"/>
    <n v="0"/>
    <n v="0"/>
    <m/>
    <m/>
    <m/>
  </r>
  <r>
    <s v="120606000044-0"/>
    <x v="30"/>
    <n v="323301"/>
    <s v="RADIO DE COMUNICACION PORTATIL U"/>
    <s v="14.07.2010"/>
    <n v="281556.45"/>
    <n v="190050.6"/>
    <s v="ZLIN"/>
    <n v="10"/>
    <n v="0"/>
    <n v="13317.62"/>
    <n v="9031.010000000002"/>
    <s v="ZLIN"/>
    <n v="10"/>
    <n v="0"/>
    <n v="0"/>
    <n v="0"/>
    <m/>
    <m/>
    <m/>
  </r>
  <r>
    <s v="120606000045-0"/>
    <x v="30"/>
    <n v="323100"/>
    <s v="RADIO DE COMUNICACION PORTATIL U"/>
    <s v="14.07.2010"/>
    <n v="281556.45"/>
    <n v="190050.6"/>
    <s v="ZLIN"/>
    <n v="10"/>
    <n v="0"/>
    <n v="13317.62"/>
    <n v="9031.010000000002"/>
    <s v="ZLIN"/>
    <n v="10"/>
    <n v="0"/>
    <n v="0"/>
    <n v="0"/>
    <m/>
    <m/>
    <m/>
  </r>
  <r>
    <s v="120606000047-0"/>
    <x v="30"/>
    <n v="323100"/>
    <s v="RADIO DE COMUNICACION PORTATIL U"/>
    <s v="14.07.2010"/>
    <n v="281556.45"/>
    <n v="190050.6"/>
    <s v="ZLIN"/>
    <n v="10"/>
    <n v="0"/>
    <n v="13317.62"/>
    <n v="9031.010000000002"/>
    <s v="ZLIN"/>
    <n v="10"/>
    <n v="0"/>
    <n v="0"/>
    <n v="0"/>
    <m/>
    <m/>
    <m/>
  </r>
  <r>
    <s v="120606000049-0"/>
    <x v="30"/>
    <n v="323100"/>
    <s v="RADIO DE COMUNICACION PORTATIL U"/>
    <s v="14.07.2010"/>
    <n v="281556.45"/>
    <n v="190050.6"/>
    <s v="ZLIN"/>
    <n v="10"/>
    <n v="0"/>
    <n v="13317.62"/>
    <n v="9031.010000000002"/>
    <s v="ZLIN"/>
    <n v="10"/>
    <n v="0"/>
    <n v="0"/>
    <n v="0"/>
    <m/>
    <m/>
    <m/>
  </r>
  <r>
    <s v="120606000050-0"/>
    <x v="30"/>
    <n v="323303"/>
    <s v="RADIO DE COMUNICACION PORTATIL U"/>
    <s v="14.07.2010"/>
    <n v="281556.45"/>
    <n v="190050.6"/>
    <s v="ZLIN"/>
    <n v="10"/>
    <n v="0"/>
    <n v="13317.62"/>
    <n v="9031.010000000002"/>
    <s v="ZLIN"/>
    <n v="10"/>
    <n v="0"/>
    <n v="0"/>
    <n v="0"/>
    <m/>
    <m/>
    <m/>
  </r>
  <r>
    <s v="120606000051-0"/>
    <x v="30"/>
    <n v="323301"/>
    <s v="RADIO DE COMUNICACION PORTATIL U"/>
    <s v="14.07.2010"/>
    <n v="281556.45"/>
    <n v="190050.6"/>
    <s v="ZLIN"/>
    <n v="10"/>
    <n v="0"/>
    <n v="13317.62"/>
    <n v="9031.010000000002"/>
    <s v="ZLIN"/>
    <n v="10"/>
    <n v="0"/>
    <n v="0"/>
    <n v="0"/>
    <m/>
    <m/>
    <m/>
  </r>
  <r>
    <s v="120606000052-0"/>
    <x v="30"/>
    <n v="323201"/>
    <s v="RADIO DE COMUNICACION PORTATIL U"/>
    <s v="14.07.2010"/>
    <n v="281556.45"/>
    <n v="190050.6"/>
    <s v="ZLIN"/>
    <n v="10"/>
    <n v="0"/>
    <n v="13317.62"/>
    <n v="9031.010000000002"/>
    <s v="ZLIN"/>
    <n v="10"/>
    <n v="0"/>
    <n v="0"/>
    <n v="0"/>
    <m/>
    <m/>
    <m/>
  </r>
  <r>
    <s v="120606000053-0"/>
    <x v="30"/>
    <n v="323100"/>
    <s v="RADIO DE COMUNICACION PORTATIL U"/>
    <s v="14.07.2010"/>
    <n v="281556.45"/>
    <n v="190050.6"/>
    <s v="ZLIN"/>
    <n v="10"/>
    <n v="0"/>
    <n v="13317.62"/>
    <n v="9031.010000000002"/>
    <s v="ZLIN"/>
    <n v="10"/>
    <n v="0"/>
    <n v="0"/>
    <n v="0"/>
    <m/>
    <m/>
    <m/>
  </r>
  <r>
    <s v="120606000054-0"/>
    <x v="30"/>
    <n v="323100"/>
    <s v="RADIO DE COMUNICACION PORTATIL U"/>
    <s v="14.07.2010"/>
    <n v="281556.45"/>
    <n v="190050.6"/>
    <s v="ZLIN"/>
    <n v="10"/>
    <n v="0"/>
    <n v="13317.62"/>
    <n v="9031.010000000002"/>
    <s v="ZLIN"/>
    <n v="10"/>
    <n v="0"/>
    <n v="0"/>
    <n v="0"/>
    <m/>
    <m/>
    <m/>
  </r>
  <r>
    <s v="120606000055-0"/>
    <x v="30"/>
    <n v="322201"/>
    <s v="RADIO DE COMUNICACION PORTATIL U"/>
    <s v="14.07.2010"/>
    <n v="281556.45"/>
    <n v="190050.6"/>
    <s v="ZLIN"/>
    <n v="10"/>
    <n v="0"/>
    <n v="13317.62"/>
    <n v="9031.010000000002"/>
    <s v="ZLIN"/>
    <n v="10"/>
    <n v="0"/>
    <n v="0"/>
    <n v="0"/>
    <m/>
    <m/>
    <m/>
  </r>
  <r>
    <s v="120606000056-0"/>
    <x v="30"/>
    <n v="322201"/>
    <s v="RADIO DE COMUNICACION PORTATIL U"/>
    <s v="14.07.2010"/>
    <n v="281556.45"/>
    <n v="190050.6"/>
    <s v="ZLIN"/>
    <n v="10"/>
    <n v="0"/>
    <n v="13317.62"/>
    <n v="9031.010000000002"/>
    <s v="ZLIN"/>
    <n v="10"/>
    <n v="0"/>
    <n v="0"/>
    <n v="0"/>
    <m/>
    <m/>
    <m/>
  </r>
  <r>
    <s v="120606000057-0"/>
    <x v="30"/>
    <n v="322201"/>
    <s v="RADIO DE COMUNICACION PORTATIL U"/>
    <s v="14.07.2010"/>
    <n v="281556.45"/>
    <n v="190050.6"/>
    <s v="ZLIN"/>
    <n v="10"/>
    <n v="0"/>
    <n v="13317.62"/>
    <n v="9031.010000000002"/>
    <s v="ZLIN"/>
    <n v="10"/>
    <n v="0"/>
    <n v="0"/>
    <n v="0"/>
    <m/>
    <m/>
    <m/>
  </r>
  <r>
    <s v="120606000058-0"/>
    <x v="30"/>
    <n v="323100"/>
    <s v="RADIO DE COMUNICACION PORTATIL U"/>
    <s v="14.07.2010"/>
    <n v="281556.45"/>
    <n v="190050.6"/>
    <s v="ZLIN"/>
    <n v="10"/>
    <n v="0"/>
    <n v="13317.62"/>
    <n v="9031.010000000002"/>
    <s v="ZLIN"/>
    <n v="10"/>
    <n v="0"/>
    <n v="0"/>
    <n v="0"/>
    <m/>
    <m/>
    <m/>
  </r>
  <r>
    <s v="120606000059-0"/>
    <x v="30"/>
    <n v="323100"/>
    <s v="RADIO DE COMUNICACION PORTATIL U"/>
    <s v="14.07.2010"/>
    <n v="281556.45"/>
    <n v="190050.6"/>
    <s v="ZLIN"/>
    <n v="10"/>
    <n v="0"/>
    <n v="13317.62"/>
    <n v="9031.010000000002"/>
    <s v="ZLIN"/>
    <n v="10"/>
    <n v="0"/>
    <n v="0"/>
    <n v="0"/>
    <m/>
    <m/>
    <m/>
  </r>
  <r>
    <s v="120606000060-0"/>
    <x v="30"/>
    <n v="323100"/>
    <s v="RADIO DE COMUNICACION PORTATIL U"/>
    <s v="14.07.2010"/>
    <n v="281556.45"/>
    <n v="190050.6"/>
    <s v="ZLIN"/>
    <n v="10"/>
    <n v="0"/>
    <n v="13317.62"/>
    <n v="9031.010000000002"/>
    <s v="ZLIN"/>
    <n v="10"/>
    <n v="0"/>
    <n v="0"/>
    <n v="0"/>
    <m/>
    <m/>
    <m/>
  </r>
  <r>
    <s v="120606000061-0"/>
    <x v="30"/>
    <n v="323100"/>
    <s v="RADIO DE COMUNICACION PORTATIL U"/>
    <s v="14.07.2010"/>
    <n v="281556.45"/>
    <n v="190050.6"/>
    <s v="ZLIN"/>
    <n v="10"/>
    <n v="0"/>
    <n v="13317.62"/>
    <n v="9031.010000000002"/>
    <s v="ZLIN"/>
    <n v="10"/>
    <n v="0"/>
    <n v="0"/>
    <n v="0"/>
    <m/>
    <m/>
    <m/>
  </r>
  <r>
    <s v="120606000062-0"/>
    <x v="30"/>
    <n v="323100"/>
    <s v="RADIO DE COMUNICACION PORTATIL U"/>
    <s v="14.07.2010"/>
    <n v="281556.45"/>
    <n v="190050.6"/>
    <s v="ZLIN"/>
    <n v="10"/>
    <n v="0"/>
    <n v="13317.62"/>
    <n v="9031.010000000002"/>
    <s v="ZLIN"/>
    <n v="10"/>
    <n v="0"/>
    <n v="0"/>
    <n v="0"/>
    <m/>
    <m/>
    <m/>
  </r>
  <r>
    <s v="120606000063-0"/>
    <x v="30"/>
    <n v="323100"/>
    <s v="RADIO DE COMUNICACION PORTATIL U"/>
    <s v="14.07.2010"/>
    <n v="281556.45"/>
    <n v="190050.6"/>
    <s v="ZLIN"/>
    <n v="10"/>
    <n v="0"/>
    <n v="13317.62"/>
    <n v="9031.010000000002"/>
    <s v="ZLIN"/>
    <n v="10"/>
    <n v="0"/>
    <n v="0"/>
    <n v="0"/>
    <m/>
    <m/>
    <m/>
  </r>
  <r>
    <s v="120606000064-0"/>
    <x v="30"/>
    <n v="323100"/>
    <s v="RADIO DE COMUNICACION PORTATIL U"/>
    <s v="14.07.2010"/>
    <n v="281556.45"/>
    <n v="190050.6"/>
    <s v="ZLIN"/>
    <n v="10"/>
    <n v="0"/>
    <n v="13317.62"/>
    <n v="9031.010000000002"/>
    <s v="ZLIN"/>
    <n v="10"/>
    <n v="0"/>
    <n v="0"/>
    <n v="0"/>
    <m/>
    <m/>
    <m/>
  </r>
  <r>
    <s v="120606000065-0"/>
    <x v="30"/>
    <n v="323100"/>
    <s v="RADIO DE COMUNICACION PORTATIL U"/>
    <s v="14.07.2010"/>
    <n v="281556.45"/>
    <n v="190050.6"/>
    <s v="ZLIN"/>
    <n v="10"/>
    <n v="0"/>
    <n v="13317.62"/>
    <n v="9031.010000000002"/>
    <s v="ZLIN"/>
    <n v="10"/>
    <n v="0"/>
    <n v="0"/>
    <n v="0"/>
    <m/>
    <m/>
    <m/>
  </r>
  <r>
    <s v="120606000066-0"/>
    <x v="30"/>
    <n v="322302"/>
    <s v="RADIO DE COMUNICACION PORTATIL U"/>
    <s v="14.07.2010"/>
    <n v="281556.45"/>
    <n v="190050.6"/>
    <s v="ZLIN"/>
    <n v="10"/>
    <n v="0"/>
    <n v="13317.62"/>
    <n v="9031.010000000002"/>
    <s v="ZLIN"/>
    <n v="10"/>
    <n v="0"/>
    <n v="0"/>
    <n v="0"/>
    <m/>
    <m/>
    <m/>
  </r>
  <r>
    <s v="120606000067-0"/>
    <x v="30"/>
    <n v="323100"/>
    <s v="RADIO DE COMUNICACION PORTATIL U"/>
    <s v="14.07.2010"/>
    <n v="281556.45"/>
    <n v="190050.6"/>
    <s v="ZLIN"/>
    <n v="10"/>
    <n v="0"/>
    <n v="13317.62"/>
    <n v="9031.010000000002"/>
    <s v="ZLIN"/>
    <n v="10"/>
    <n v="0"/>
    <n v="0"/>
    <n v="0"/>
    <m/>
    <m/>
    <m/>
  </r>
  <r>
    <s v="120606000068-0"/>
    <x v="30"/>
    <n v="322301"/>
    <s v="RADIO DE COMUNICACION PORTATIL U"/>
    <s v="14.07.2010"/>
    <n v="281556.45"/>
    <n v="190050.6"/>
    <s v="ZLIN"/>
    <n v="10"/>
    <n v="0"/>
    <n v="13317.62"/>
    <n v="9031.010000000002"/>
    <s v="ZLIN"/>
    <n v="10"/>
    <n v="0"/>
    <n v="0"/>
    <n v="0"/>
    <m/>
    <m/>
    <m/>
  </r>
  <r>
    <s v="120606000069-0"/>
    <x v="30"/>
    <n v="332201"/>
    <s v="RADIO DE COMUNICACION PORTATIL U"/>
    <s v="14.07.2010"/>
    <n v="281556.45"/>
    <n v="190050.6"/>
    <s v="ZLIN"/>
    <n v="10"/>
    <n v="0"/>
    <n v="13317.62"/>
    <n v="9031.010000000002"/>
    <s v="ZLIN"/>
    <n v="10"/>
    <n v="0"/>
    <n v="0"/>
    <n v="0"/>
    <m/>
    <m/>
    <m/>
  </r>
  <r>
    <s v="120606000070-0"/>
    <x v="30"/>
    <n v="322301"/>
    <s v="RADIO DE COMUNICACION PORTATIL U"/>
    <s v="14.07.2010"/>
    <n v="281556.45"/>
    <n v="190050.6"/>
    <s v="ZLIN"/>
    <n v="10"/>
    <n v="0"/>
    <n v="13317.62"/>
    <n v="9031.010000000002"/>
    <s v="ZLIN"/>
    <n v="10"/>
    <n v="0"/>
    <n v="0"/>
    <n v="0"/>
    <m/>
    <m/>
    <m/>
  </r>
  <r>
    <s v="120606000071-0"/>
    <x v="30"/>
    <n v="322301"/>
    <s v="RADIO DE COMUNICACION PORTATIL U"/>
    <s v="14.07.2010"/>
    <n v="281556.45"/>
    <n v="190050.6"/>
    <s v="ZLIN"/>
    <n v="10"/>
    <n v="0"/>
    <n v="13317.62"/>
    <n v="9031.010000000002"/>
    <s v="ZLIN"/>
    <n v="10"/>
    <n v="0"/>
    <n v="0"/>
    <n v="0"/>
    <m/>
    <m/>
    <m/>
  </r>
  <r>
    <s v="120606000072-0"/>
    <x v="30"/>
    <n v="323100"/>
    <s v="RADIO DE COMUNICACION TIPO BASE"/>
    <s v="14.07.2010"/>
    <n v="401138.7"/>
    <n v="270768.62"/>
    <s v="ZLIN"/>
    <n v="10"/>
    <n v="0"/>
    <n v="18973.86"/>
    <n v="12866.650000000001"/>
    <s v="ZLIN"/>
    <n v="10"/>
    <n v="0"/>
    <n v="0"/>
    <n v="0"/>
    <m/>
    <m/>
    <m/>
  </r>
  <r>
    <s v="120606000073-0"/>
    <x v="30"/>
    <n v="323304"/>
    <s v="RADIO DE COMUNICACION TIPO BASE"/>
    <s v="14.07.2010"/>
    <n v="401138.7"/>
    <n v="270768.62"/>
    <s v="ZLIN"/>
    <n v="10"/>
    <n v="0"/>
    <n v="18973.86"/>
    <n v="12866.650000000001"/>
    <s v="ZLIN"/>
    <n v="10"/>
    <n v="0"/>
    <n v="0"/>
    <n v="0"/>
    <m/>
    <m/>
    <m/>
  </r>
  <r>
    <s v="120606000074-0"/>
    <x v="30"/>
    <n v="323303"/>
    <s v="RADIO DE COMUNICACION TIPO BASE"/>
    <s v="14.07.2010"/>
    <n v="401138.7"/>
    <n v="270768.62"/>
    <s v="ZLIN"/>
    <n v="10"/>
    <n v="0"/>
    <n v="18973.86"/>
    <n v="12866.650000000001"/>
    <s v="ZLIN"/>
    <n v="10"/>
    <n v="0"/>
    <n v="0"/>
    <n v="0"/>
    <m/>
    <m/>
    <m/>
  </r>
  <r>
    <s v="120606000075-0"/>
    <x v="30"/>
    <n v="323301"/>
    <s v="RADIO DE COMUNICACION TIPO BASE"/>
    <s v="14.07.2010"/>
    <n v="401138.7"/>
    <n v="270768.62"/>
    <s v="ZLIN"/>
    <n v="10"/>
    <n v="0"/>
    <n v="18973.86"/>
    <n v="12866.650000000001"/>
    <s v="ZLIN"/>
    <n v="10"/>
    <n v="0"/>
    <n v="0"/>
    <n v="0"/>
    <m/>
    <m/>
    <m/>
  </r>
  <r>
    <s v="120606000076-0"/>
    <x v="30"/>
    <n v="322201"/>
    <s v="RADIO DE COMUNICACION TIPO BASE"/>
    <s v="14.07.2010"/>
    <n v="401138.7"/>
    <n v="270768.62"/>
    <s v="ZLIN"/>
    <n v="10"/>
    <n v="0"/>
    <n v="18973.86"/>
    <n v="12866.650000000001"/>
    <s v="ZLIN"/>
    <n v="10"/>
    <n v="0"/>
    <n v="0"/>
    <n v="0"/>
    <m/>
    <m/>
    <m/>
  </r>
  <r>
    <s v="120606000077-0"/>
    <x v="30"/>
    <n v="323302"/>
    <s v="RADIO DE COMUNICACION TIPO BASE"/>
    <s v="14.07.2010"/>
    <n v="401138.7"/>
    <n v="270768.62"/>
    <s v="ZLIN"/>
    <n v="10"/>
    <n v="0"/>
    <n v="18973.86"/>
    <n v="12866.650000000001"/>
    <s v="ZLIN"/>
    <n v="10"/>
    <n v="0"/>
    <n v="0"/>
    <n v="0"/>
    <m/>
    <m/>
    <m/>
  </r>
  <r>
    <s v="120606000078-0"/>
    <x v="30"/>
    <n v="323301"/>
    <s v="RADIO DE COMUNICACION TIPO BASE"/>
    <s v="14.07.2010"/>
    <n v="385313.05"/>
    <n v="260086.31"/>
    <s v="ZLIN"/>
    <n v="10"/>
    <n v="0"/>
    <n v="18225.310000000001"/>
    <n v="12359.050000000001"/>
    <s v="ZLIN"/>
    <n v="10"/>
    <n v="0"/>
    <n v="0"/>
    <n v="0"/>
    <m/>
    <m/>
    <m/>
  </r>
  <r>
    <s v="120606000079-0"/>
    <x v="30"/>
    <n v="323100"/>
    <s v="RADIO DE COMUNICACION TIPO BASE"/>
    <s v="14.07.2010"/>
    <n v="385313.05"/>
    <n v="260086.31"/>
    <s v="ZLIN"/>
    <n v="10"/>
    <n v="0"/>
    <n v="18225.310000000001"/>
    <n v="12359.050000000001"/>
    <s v="ZLIN"/>
    <n v="10"/>
    <n v="0"/>
    <n v="0"/>
    <n v="0"/>
    <m/>
    <m/>
    <m/>
  </r>
  <r>
    <s v="120606000080-0"/>
    <x v="30"/>
    <n v="323100"/>
    <s v="RADIO DE COMUNICACION TIPO BASE"/>
    <s v="14.07.2010"/>
    <n v="385313.05"/>
    <n v="260086.31"/>
    <s v="ZLIN"/>
    <n v="10"/>
    <n v="0"/>
    <n v="18225.310000000001"/>
    <n v="12359.050000000001"/>
    <s v="ZLIN"/>
    <n v="10"/>
    <n v="0"/>
    <n v="0"/>
    <n v="0"/>
    <m/>
    <m/>
    <m/>
  </r>
  <r>
    <s v="120606000081-0"/>
    <x v="30"/>
    <n v="322201"/>
    <s v="RADIO DE COMUNICACION PORTATIL V"/>
    <s v="14.07.2010"/>
    <n v="790954.8"/>
    <n v="533894.49"/>
    <s v="ZLIN"/>
    <n v="10"/>
    <n v="0"/>
    <n v="37412.160000000003"/>
    <n v="25370.110000000004"/>
    <s v="ZLIN"/>
    <n v="10"/>
    <n v="0"/>
    <n v="0"/>
    <n v="0"/>
    <m/>
    <m/>
    <m/>
  </r>
  <r>
    <s v="120606000083-0"/>
    <x v="30"/>
    <n v="323201"/>
    <s v="RADIO DE COMUNICACION PORTATIL U"/>
    <s v="14.07.2010"/>
    <n v="333885.62"/>
    <n v="225372.78"/>
    <s v="ZLIN"/>
    <n v="10"/>
    <n v="0"/>
    <n v="15792.79"/>
    <n v="10709.48"/>
    <s v="ZLIN"/>
    <n v="10"/>
    <n v="0"/>
    <n v="0"/>
    <n v="0"/>
    <m/>
    <m/>
    <m/>
  </r>
  <r>
    <s v="120606000084-0"/>
    <x v="30"/>
    <n v="323100"/>
    <s v="RADIO DE COMUNICACION PORTATIL U"/>
    <s v="14.07.2010"/>
    <n v="333885.62"/>
    <n v="225372.78"/>
    <s v="ZLIN"/>
    <n v="10"/>
    <n v="0"/>
    <n v="15792.79"/>
    <n v="10709.48"/>
    <s v="ZLIN"/>
    <n v="10"/>
    <n v="0"/>
    <n v="0"/>
    <n v="0"/>
    <m/>
    <m/>
    <m/>
  </r>
  <r>
    <s v="120606000085-0"/>
    <x v="30"/>
    <n v="322301"/>
    <s v="RADIO DE COMUNICACION PORTATIL U"/>
    <s v="14.07.2010"/>
    <n v="333885.62"/>
    <n v="225372.78"/>
    <s v="ZLIN"/>
    <n v="10"/>
    <n v="0"/>
    <n v="15792.79"/>
    <n v="10709.48"/>
    <s v="ZLIN"/>
    <n v="10"/>
    <n v="0"/>
    <n v="0"/>
    <n v="0"/>
    <m/>
    <m/>
    <m/>
  </r>
  <r>
    <s v="120606000086-0"/>
    <x v="30"/>
    <n v="323100"/>
    <s v="RADIO DE COMUNICACION PORTATIL U"/>
    <s v="14.07.2010"/>
    <n v="333885.62"/>
    <n v="225372.78"/>
    <s v="ZLIN"/>
    <n v="10"/>
    <n v="0"/>
    <n v="15792.79"/>
    <n v="10709.48"/>
    <s v="ZLIN"/>
    <n v="10"/>
    <n v="0"/>
    <n v="0"/>
    <n v="0"/>
    <m/>
    <m/>
    <m/>
  </r>
  <r>
    <s v="120606000087-0"/>
    <x v="30"/>
    <n v="341202"/>
    <s v="Equipo repetidor UHF analógico-d"/>
    <s v="25.08.2010"/>
    <n v="3264005"/>
    <n v="2176003.34"/>
    <s v="ZLIN"/>
    <n v="10"/>
    <n v="0"/>
    <n v="154387.44"/>
    <n v="103415.09"/>
    <s v="ZLIN"/>
    <n v="10"/>
    <n v="0"/>
    <n v="0"/>
    <n v="0"/>
    <m/>
    <m/>
    <m/>
  </r>
  <r>
    <s v="120606000088-0"/>
    <x v="30"/>
    <n v="344202"/>
    <s v="TELEFONO (PLATAFORMA CENTRAL EL"/>
    <s v="04.02.2010"/>
    <n v="140000"/>
    <n v="100333.34"/>
    <s v="ZLIN"/>
    <n v="10"/>
    <n v="0"/>
    <n v="6622"/>
    <n v="4764.71"/>
    <s v="ZLIN"/>
    <n v="10"/>
    <n v="0"/>
    <n v="0"/>
    <n v="0"/>
    <m/>
    <m/>
    <m/>
  </r>
  <r>
    <s v="120606000089-0"/>
    <x v="30"/>
    <n v="344202"/>
    <s v="TELEFONO ZNS (PLATAFORMA CENTRAL"/>
    <s v="04.02.2010"/>
    <n v="125000"/>
    <n v="89583.34"/>
    <s v="ZLIN"/>
    <n v="10"/>
    <n v="0"/>
    <n v="5912.5"/>
    <n v="4254.22"/>
    <s v="ZLIN"/>
    <n v="10"/>
    <n v="0"/>
    <n v="0"/>
    <n v="0"/>
    <m/>
    <m/>
    <m/>
  </r>
  <r>
    <s v="120606000090-0"/>
    <x v="30"/>
    <n v="344202"/>
    <s v="RADIO PORTATIL UHF"/>
    <s v="23.07.2010"/>
    <n v="259900"/>
    <n v="175432.5"/>
    <s v="ZLIN"/>
    <n v="10"/>
    <n v="0"/>
    <n v="12293.27"/>
    <n v="8336.380000000001"/>
    <s v="ZLIN"/>
    <n v="10"/>
    <n v="0"/>
    <n v="0"/>
    <n v="0"/>
    <m/>
    <m/>
    <m/>
  </r>
  <r>
    <s v="120606000091-0"/>
    <x v="30"/>
    <n v="344202"/>
    <s v="RADIO PORTATIL UHF"/>
    <s v="23.07.2010"/>
    <n v="259900"/>
    <n v="175432.5"/>
    <s v="ZLIN"/>
    <n v="10"/>
    <n v="0"/>
    <n v="12293.27"/>
    <n v="8336.380000000001"/>
    <s v="ZLIN"/>
    <n v="10"/>
    <n v="0"/>
    <n v="0"/>
    <n v="0"/>
    <m/>
    <m/>
    <m/>
  </r>
  <r>
    <s v="120606000092-0"/>
    <x v="30"/>
    <n v="344202"/>
    <s v="RADIO PORTATIL UHF"/>
    <s v="23.07.2010"/>
    <n v="259900"/>
    <n v="175432.5"/>
    <s v="ZLIN"/>
    <n v="10"/>
    <n v="0"/>
    <n v="12293.27"/>
    <n v="8336.380000000001"/>
    <s v="ZLIN"/>
    <n v="10"/>
    <n v="0"/>
    <n v="0"/>
    <n v="0"/>
    <m/>
    <m/>
    <m/>
  </r>
  <r>
    <s v="120606000093-0"/>
    <x v="30"/>
    <n v="344202"/>
    <s v="RADIO PORTATIL UHF"/>
    <s v="23.07.2010"/>
    <n v="259900"/>
    <n v="175432.5"/>
    <s v="ZLIN"/>
    <n v="10"/>
    <n v="0"/>
    <n v="12293.27"/>
    <n v="8336.380000000001"/>
    <s v="ZLIN"/>
    <n v="10"/>
    <n v="0"/>
    <n v="0"/>
    <n v="0"/>
    <m/>
    <m/>
    <m/>
  </r>
  <r>
    <s v="120606000094-0"/>
    <x v="30"/>
    <n v="341201"/>
    <s v="RADIO PORTATIL UHF"/>
    <s v="23.07.2010"/>
    <n v="259900"/>
    <n v="175432.5"/>
    <s v="ZLIN"/>
    <n v="10"/>
    <n v="0"/>
    <n v="12293.27"/>
    <n v="8336.380000000001"/>
    <s v="ZLIN"/>
    <n v="10"/>
    <n v="0"/>
    <n v="0"/>
    <n v="0"/>
    <m/>
    <m/>
    <m/>
  </r>
  <r>
    <s v="120606000095-0"/>
    <x v="30"/>
    <n v="344202"/>
    <s v="RADIO PORTATIL UHF"/>
    <s v="23.07.2010"/>
    <n v="259900"/>
    <n v="175432.5"/>
    <s v="ZLIN"/>
    <n v="10"/>
    <n v="0"/>
    <n v="12293.27"/>
    <n v="8336.380000000001"/>
    <s v="ZLIN"/>
    <n v="10"/>
    <n v="0"/>
    <n v="0"/>
    <n v="0"/>
    <m/>
    <m/>
    <m/>
  </r>
  <r>
    <s v="120606000096-0"/>
    <x v="30"/>
    <n v="344202"/>
    <s v="RADIO PORTATIL UHF"/>
    <s v="23.07.2010"/>
    <n v="259900"/>
    <n v="175432.5"/>
    <s v="ZLIN"/>
    <n v="10"/>
    <n v="0"/>
    <n v="12293.27"/>
    <n v="8336.380000000001"/>
    <s v="ZLIN"/>
    <n v="10"/>
    <n v="0"/>
    <n v="0"/>
    <n v="0"/>
    <m/>
    <m/>
    <m/>
  </r>
  <r>
    <s v="120606000097-0"/>
    <x v="30"/>
    <n v="344202"/>
    <s v="RADIO PORTATIL UHF"/>
    <s v="23.07.2010"/>
    <n v="259900"/>
    <n v="175432.5"/>
    <s v="ZLIN"/>
    <n v="10"/>
    <n v="0"/>
    <n v="12293.27"/>
    <n v="8336.380000000001"/>
    <s v="ZLIN"/>
    <n v="10"/>
    <n v="0"/>
    <n v="0"/>
    <n v="0"/>
    <m/>
    <m/>
    <m/>
  </r>
  <r>
    <s v="120606000098-0"/>
    <x v="30"/>
    <n v="344202"/>
    <s v="RADIO PORTATIL UHF"/>
    <s v="23.07.2010"/>
    <n v="259900"/>
    <n v="175432.5"/>
    <s v="ZLIN"/>
    <n v="10"/>
    <n v="0"/>
    <n v="12293.27"/>
    <n v="8336.380000000001"/>
    <s v="ZLIN"/>
    <n v="10"/>
    <n v="0"/>
    <n v="0"/>
    <n v="0"/>
    <m/>
    <m/>
    <m/>
  </r>
  <r>
    <s v="120606000099-0"/>
    <x v="30"/>
    <n v="344202"/>
    <s v="RADIO PORTATIL UHF"/>
    <s v="23.07.2010"/>
    <n v="259900"/>
    <n v="175432.5"/>
    <s v="ZLIN"/>
    <n v="10"/>
    <n v="0"/>
    <n v="12293.27"/>
    <n v="8336.380000000001"/>
    <s v="ZLIN"/>
    <n v="10"/>
    <n v="0"/>
    <n v="0"/>
    <n v="0"/>
    <m/>
    <m/>
    <m/>
  </r>
  <r>
    <s v="120606000100-0"/>
    <x v="30"/>
    <n v="344202"/>
    <s v="RADIO PORTATIL UHF"/>
    <s v="23.07.2010"/>
    <n v="259900"/>
    <n v="175432.5"/>
    <s v="ZLIN"/>
    <n v="10"/>
    <n v="0"/>
    <n v="12293.27"/>
    <n v="8336.380000000001"/>
    <s v="ZLIN"/>
    <n v="10"/>
    <n v="0"/>
    <n v="0"/>
    <n v="0"/>
    <m/>
    <m/>
    <m/>
  </r>
  <r>
    <s v="120606000101-0"/>
    <x v="30"/>
    <n v="344202"/>
    <s v="RADIO PORTATIL UHF"/>
    <s v="23.07.2010"/>
    <n v="259900"/>
    <n v="175432.5"/>
    <s v="ZLIN"/>
    <n v="10"/>
    <n v="0"/>
    <n v="12293.27"/>
    <n v="8336.380000000001"/>
    <s v="ZLIN"/>
    <n v="10"/>
    <n v="0"/>
    <n v="0"/>
    <n v="0"/>
    <m/>
    <m/>
    <m/>
  </r>
  <r>
    <s v="120606000102-0"/>
    <x v="30"/>
    <n v="344202"/>
    <s v="RADIO PORTATIL UHF"/>
    <s v="23.07.2010"/>
    <n v="259900"/>
    <n v="175432.5"/>
    <s v="ZLIN"/>
    <n v="10"/>
    <n v="0"/>
    <n v="12293.27"/>
    <n v="8336.380000000001"/>
    <s v="ZLIN"/>
    <n v="10"/>
    <n v="0"/>
    <n v="0"/>
    <n v="0"/>
    <m/>
    <m/>
    <m/>
  </r>
  <r>
    <s v="120606000103-0"/>
    <x v="30"/>
    <n v="344202"/>
    <s v="RADIO PORTATIL UHF"/>
    <s v="23.07.2010"/>
    <n v="259900"/>
    <n v="175432.5"/>
    <s v="ZLIN"/>
    <n v="10"/>
    <n v="0"/>
    <n v="12293.27"/>
    <n v="8336.380000000001"/>
    <s v="ZLIN"/>
    <n v="10"/>
    <n v="0"/>
    <n v="0"/>
    <n v="0"/>
    <m/>
    <m/>
    <m/>
  </r>
  <r>
    <s v="120606000104-0"/>
    <x v="30"/>
    <n v="344202"/>
    <s v="RADIO PORTATIL UHF"/>
    <s v="23.07.2010"/>
    <n v="259900"/>
    <n v="175432.5"/>
    <s v="ZLIN"/>
    <n v="10"/>
    <n v="0"/>
    <n v="12293.27"/>
    <n v="8336.380000000001"/>
    <s v="ZLIN"/>
    <n v="10"/>
    <n v="0"/>
    <n v="0"/>
    <n v="0"/>
    <m/>
    <m/>
    <m/>
  </r>
  <r>
    <s v="120606000105-0"/>
    <x v="30"/>
    <n v="214301"/>
    <s v="RADIO PORTATIL UHF"/>
    <s v="23.07.2010"/>
    <n v="259900"/>
    <n v="175432.5"/>
    <s v="ZLIN"/>
    <n v="10"/>
    <n v="0"/>
    <n v="12293.27"/>
    <n v="8336.380000000001"/>
    <s v="ZLIN"/>
    <n v="10"/>
    <n v="0"/>
    <n v="0"/>
    <n v="0"/>
    <m/>
    <m/>
    <m/>
  </r>
  <r>
    <s v="120606000106-0"/>
    <x v="30"/>
    <n v="214301"/>
    <s v="RADIO PORTATIL UHF"/>
    <s v="23.07.2010"/>
    <n v="259900"/>
    <n v="175432.5"/>
    <s v="ZLIN"/>
    <n v="10"/>
    <n v="0"/>
    <n v="12293.27"/>
    <n v="8336.380000000001"/>
    <s v="ZLIN"/>
    <n v="10"/>
    <n v="0"/>
    <n v="0"/>
    <n v="0"/>
    <m/>
    <m/>
    <m/>
  </r>
  <r>
    <s v="120606000107-0"/>
    <x v="30"/>
    <n v="214301"/>
    <s v="RADIO PORTATIL UHF"/>
    <s v="23.07.2010"/>
    <n v="259900"/>
    <n v="175432.5"/>
    <s v="ZLIN"/>
    <n v="10"/>
    <n v="0"/>
    <n v="12293.27"/>
    <n v="8336.380000000001"/>
    <s v="ZLIN"/>
    <n v="10"/>
    <n v="0"/>
    <n v="0"/>
    <n v="0"/>
    <m/>
    <m/>
    <m/>
  </r>
  <r>
    <s v="120606000108-0"/>
    <x v="30"/>
    <n v="344202"/>
    <s v="RADIO PORTATIL UHF"/>
    <s v="23.07.2010"/>
    <n v="259900"/>
    <n v="175432.5"/>
    <s v="ZLIN"/>
    <n v="10"/>
    <n v="0"/>
    <n v="12293.27"/>
    <n v="8336.380000000001"/>
    <s v="ZLIN"/>
    <n v="10"/>
    <n v="0"/>
    <n v="0"/>
    <n v="0"/>
    <m/>
    <m/>
    <m/>
  </r>
  <r>
    <s v="120606000109-0"/>
    <x v="30"/>
    <n v="344202"/>
    <s v="RADIO PORTATIL UHF"/>
    <s v="23.07.2010"/>
    <n v="259900"/>
    <n v="175432.5"/>
    <s v="ZLIN"/>
    <n v="10"/>
    <n v="0"/>
    <n v="12293.27"/>
    <n v="8336.380000000001"/>
    <s v="ZLIN"/>
    <n v="10"/>
    <n v="0"/>
    <n v="0"/>
    <n v="0"/>
    <m/>
    <m/>
    <m/>
  </r>
  <r>
    <s v="120606000110-0"/>
    <x v="30"/>
    <n v="344202"/>
    <s v="RADIO PORTATIL UHF"/>
    <s v="23.07.2010"/>
    <n v="259900"/>
    <n v="175432.5"/>
    <s v="ZLIN"/>
    <n v="10"/>
    <n v="0"/>
    <n v="12293.27"/>
    <n v="8336.380000000001"/>
    <s v="ZLIN"/>
    <n v="10"/>
    <n v="0"/>
    <n v="0"/>
    <n v="0"/>
    <m/>
    <m/>
    <m/>
  </r>
  <r>
    <s v="120606000111-0"/>
    <x v="30"/>
    <n v="344202"/>
    <s v="RADIO PORTATIL UHF"/>
    <s v="23.07.2010"/>
    <n v="259900"/>
    <n v="175432.5"/>
    <s v="ZLIN"/>
    <n v="10"/>
    <n v="0"/>
    <n v="12293.27"/>
    <n v="8336.380000000001"/>
    <s v="ZLIN"/>
    <n v="10"/>
    <n v="0"/>
    <n v="0"/>
    <n v="0"/>
    <m/>
    <m/>
    <m/>
  </r>
  <r>
    <s v="120606000112-0"/>
    <x v="30"/>
    <n v="344202"/>
    <s v="RADIO PORTATIL UHF"/>
    <s v="23.07.2010"/>
    <n v="259900"/>
    <n v="175432.5"/>
    <s v="ZLIN"/>
    <n v="10"/>
    <n v="0"/>
    <n v="12293.27"/>
    <n v="8336.380000000001"/>
    <s v="ZLIN"/>
    <n v="10"/>
    <n v="0"/>
    <n v="0"/>
    <n v="0"/>
    <m/>
    <m/>
    <m/>
  </r>
  <r>
    <s v="120606000113-0"/>
    <x v="30"/>
    <n v="344202"/>
    <s v="RADIO PORTATIL UHF"/>
    <s v="23.07.2010"/>
    <n v="259900"/>
    <n v="175432.5"/>
    <s v="ZLIN"/>
    <n v="10"/>
    <n v="0"/>
    <n v="12293.27"/>
    <n v="8336.380000000001"/>
    <s v="ZLIN"/>
    <n v="10"/>
    <n v="0"/>
    <n v="0"/>
    <n v="0"/>
    <m/>
    <m/>
    <m/>
  </r>
  <r>
    <s v="120606000114-0"/>
    <x v="30"/>
    <n v="344202"/>
    <s v="RADIO PORTATIL UHF"/>
    <s v="23.07.2010"/>
    <n v="259900"/>
    <n v="175432.5"/>
    <s v="ZLIN"/>
    <n v="10"/>
    <n v="0"/>
    <n v="12293.27"/>
    <n v="8336.380000000001"/>
    <s v="ZLIN"/>
    <n v="10"/>
    <n v="0"/>
    <n v="0"/>
    <n v="0"/>
    <m/>
    <m/>
    <m/>
  </r>
  <r>
    <s v="120606000115-0"/>
    <x v="30"/>
    <n v="344201"/>
    <s v="RADIO PORTATIL UHF"/>
    <s v="23.07.2010"/>
    <n v="259900"/>
    <n v="175432.5"/>
    <s v="ZLIN"/>
    <n v="10"/>
    <n v="0"/>
    <n v="12293.27"/>
    <n v="8336.380000000001"/>
    <s v="ZLIN"/>
    <n v="10"/>
    <n v="0"/>
    <n v="0"/>
    <n v="0"/>
    <m/>
    <m/>
    <m/>
  </r>
  <r>
    <s v="120606000116-0"/>
    <x v="30"/>
    <n v="344209"/>
    <s v="RADIO PORTATIL ANALOGO-DIGITAL B"/>
    <s v="23.07.2010"/>
    <n v="1689350"/>
    <n v="1140311.25"/>
    <s v="ZLIN"/>
    <n v="10"/>
    <n v="0"/>
    <n v="79906.259999999995"/>
    <n v="54186.42"/>
    <s v="ZLIN"/>
    <n v="10"/>
    <n v="0"/>
    <n v="0"/>
    <n v="0"/>
    <m/>
    <m/>
    <m/>
  </r>
  <r>
    <s v="120606000121-0"/>
    <x v="30"/>
    <n v="344202"/>
    <s v="RADIO PORTATIL ANALOGO-DIGITAL A"/>
    <s v="23.07.2010"/>
    <n v="390980"/>
    <n v="263911.5"/>
    <s v="ZLIN"/>
    <n v="10"/>
    <n v="0"/>
    <n v="18493.349999999999"/>
    <n v="12540.8"/>
    <s v="ZLIN"/>
    <n v="10"/>
    <n v="0"/>
    <n v="0"/>
    <n v="0"/>
    <m/>
    <m/>
    <m/>
  </r>
  <r>
    <s v="120606000122-0"/>
    <x v="30"/>
    <n v="344202"/>
    <s v="RADIO PORTATIL ANALOGO-DIGITAL A"/>
    <s v="23.07.2010"/>
    <n v="390980"/>
    <n v="263911.5"/>
    <s v="ZLIN"/>
    <n v="10"/>
    <n v="0"/>
    <n v="18493.349999999999"/>
    <n v="12540.8"/>
    <s v="ZLIN"/>
    <n v="10"/>
    <n v="0"/>
    <n v="0"/>
    <n v="0"/>
    <m/>
    <m/>
    <m/>
  </r>
  <r>
    <s v="120606000123-0"/>
    <x v="30"/>
    <n v="344202"/>
    <s v="RADIO PORTATIL ANALOGO-DIGITAL A"/>
    <s v="23.07.2010"/>
    <n v="390980"/>
    <n v="263911.5"/>
    <s v="ZLIN"/>
    <n v="10"/>
    <n v="0"/>
    <n v="18493.349999999999"/>
    <n v="12540.8"/>
    <s v="ZLIN"/>
    <n v="10"/>
    <n v="0"/>
    <n v="0"/>
    <n v="0"/>
    <m/>
    <m/>
    <m/>
  </r>
  <r>
    <s v="120606000124-0"/>
    <x v="30"/>
    <n v="344201"/>
    <s v="RADIO PORTATIL ANALOGO-DIGITAL A"/>
    <s v="23.07.2010"/>
    <n v="390980"/>
    <n v="263911.5"/>
    <s v="ZLIN"/>
    <n v="10"/>
    <n v="0"/>
    <n v="18493.349999999999"/>
    <n v="12540.8"/>
    <s v="ZLIN"/>
    <n v="10"/>
    <n v="0"/>
    <n v="0"/>
    <n v="0"/>
    <m/>
    <m/>
    <m/>
  </r>
  <r>
    <s v="120606000125-0"/>
    <x v="30"/>
    <n v="344209"/>
    <s v="RADIO PORTATIL ANALOGO-DIGITAL A"/>
    <s v="23.07.2010"/>
    <n v="390980"/>
    <n v="263911.5"/>
    <s v="ZLIN"/>
    <n v="10"/>
    <n v="0"/>
    <n v="18493.349999999999"/>
    <n v="12540.8"/>
    <s v="ZLIN"/>
    <n v="10"/>
    <n v="0"/>
    <n v="0"/>
    <n v="0"/>
    <m/>
    <m/>
    <m/>
  </r>
  <r>
    <s v="120606000126-0"/>
    <x v="30"/>
    <n v="344206"/>
    <s v="RADIO MOVIL"/>
    <s v="26.07.2010"/>
    <n v="345220.65"/>
    <n v="233023.94"/>
    <s v="ZLIN"/>
    <n v="10"/>
    <n v="0"/>
    <n v="16328.94"/>
    <n v="11073.060000000001"/>
    <s v="ZLIN"/>
    <n v="10"/>
    <n v="0"/>
    <n v="0"/>
    <n v="0"/>
    <m/>
    <m/>
    <m/>
  </r>
  <r>
    <s v="120606000127-0"/>
    <x v="30"/>
    <n v="344202"/>
    <s v="RADIO MOVIL"/>
    <s v="26.07.2010"/>
    <n v="345220.65"/>
    <n v="233023.94"/>
    <s v="ZLIN"/>
    <n v="10"/>
    <n v="0"/>
    <n v="16328.94"/>
    <n v="11073.060000000001"/>
    <s v="ZLIN"/>
    <n v="10"/>
    <n v="0"/>
    <n v="0"/>
    <n v="0"/>
    <m/>
    <m/>
    <m/>
  </r>
  <r>
    <s v="120606000128-0"/>
    <x v="30"/>
    <n v="344208"/>
    <s v="RADIO MOVIL"/>
    <s v="26.07.2010"/>
    <n v="345220.65"/>
    <n v="233023.94"/>
    <s v="ZLIN"/>
    <n v="10"/>
    <n v="0"/>
    <n v="16328.94"/>
    <n v="11073.060000000001"/>
    <s v="ZLIN"/>
    <n v="10"/>
    <n v="0"/>
    <n v="0"/>
    <n v="0"/>
    <m/>
    <m/>
    <m/>
  </r>
  <r>
    <s v="120606000129-0"/>
    <x v="30"/>
    <n v="344202"/>
    <s v="RADIO MOVIL"/>
    <s v="26.07.2010"/>
    <n v="345220.65"/>
    <n v="233023.94"/>
    <s v="ZLIN"/>
    <n v="10"/>
    <n v="0"/>
    <n v="16328.94"/>
    <n v="11073.060000000001"/>
    <s v="ZLIN"/>
    <n v="10"/>
    <n v="0"/>
    <n v="0"/>
    <n v="0"/>
    <m/>
    <m/>
    <m/>
  </r>
  <r>
    <s v="120606000130-0"/>
    <x v="30"/>
    <n v="344202"/>
    <s v="RADIO MOVIL"/>
    <s v="26.07.2010"/>
    <n v="345220.65"/>
    <n v="233023.94"/>
    <s v="ZLIN"/>
    <n v="10"/>
    <n v="0"/>
    <n v="16328.94"/>
    <n v="11073.060000000001"/>
    <s v="ZLIN"/>
    <n v="10"/>
    <n v="0"/>
    <n v="0"/>
    <n v="0"/>
    <m/>
    <m/>
    <m/>
  </r>
  <r>
    <s v="120606000131-0"/>
    <x v="30"/>
    <n v="344202"/>
    <s v="RADIO MOVIL"/>
    <s v="26.07.2010"/>
    <n v="345220.65"/>
    <n v="233023.94"/>
    <s v="ZLIN"/>
    <n v="10"/>
    <n v="0"/>
    <n v="16328.94"/>
    <n v="11073.060000000001"/>
    <s v="ZLIN"/>
    <n v="10"/>
    <n v="0"/>
    <n v="0"/>
    <n v="0"/>
    <m/>
    <m/>
    <m/>
  </r>
  <r>
    <s v="120606000132-0"/>
    <x v="30"/>
    <n v="342502"/>
    <s v="RADIO MOVIL"/>
    <s v="26.07.2010"/>
    <n v="345220.65"/>
    <n v="233023.94"/>
    <s v="ZLIN"/>
    <n v="10"/>
    <n v="0"/>
    <n v="16328.94"/>
    <n v="11073.060000000001"/>
    <s v="ZLIN"/>
    <n v="10"/>
    <n v="0"/>
    <n v="0"/>
    <n v="0"/>
    <m/>
    <m/>
    <m/>
  </r>
  <r>
    <s v="120606000133-0"/>
    <x v="30"/>
    <n v="344202"/>
    <s v="RADIO MOVIL"/>
    <s v="26.07.2010"/>
    <n v="345220.65"/>
    <n v="233023.94"/>
    <s v="ZLIN"/>
    <n v="10"/>
    <n v="0"/>
    <n v="16328.94"/>
    <n v="11073.060000000001"/>
    <s v="ZLIN"/>
    <n v="10"/>
    <n v="0"/>
    <n v="0"/>
    <n v="0"/>
    <m/>
    <m/>
    <m/>
  </r>
  <r>
    <s v="120606000134-0"/>
    <x v="30"/>
    <n v="342502"/>
    <s v="RADIO MOVIL"/>
    <s v="26.07.2010"/>
    <n v="345220.65"/>
    <n v="233023.94"/>
    <s v="ZLIN"/>
    <n v="10"/>
    <n v="0"/>
    <n v="16328.94"/>
    <n v="11073.060000000001"/>
    <s v="ZLIN"/>
    <n v="10"/>
    <n v="0"/>
    <n v="0"/>
    <n v="0"/>
    <m/>
    <m/>
    <m/>
  </r>
  <r>
    <s v="120606000135-0"/>
    <x v="30"/>
    <n v="342502"/>
    <s v="RADIO MOVIL"/>
    <s v="26.07.2010"/>
    <n v="345220.65"/>
    <n v="233023.94"/>
    <s v="ZLIN"/>
    <n v="10"/>
    <n v="0"/>
    <n v="16328.94"/>
    <n v="11073.060000000001"/>
    <s v="ZLIN"/>
    <n v="10"/>
    <n v="0"/>
    <n v="0"/>
    <n v="0"/>
    <m/>
    <m/>
    <m/>
  </r>
  <r>
    <s v="120606000136-0"/>
    <x v="30"/>
    <n v="341201"/>
    <s v="RADIO MOVIL"/>
    <s v="26.07.2010"/>
    <n v="345220.65"/>
    <n v="233023.94"/>
    <s v="ZLIN"/>
    <n v="10"/>
    <n v="0"/>
    <n v="16328.94"/>
    <n v="11073.060000000001"/>
    <s v="ZLIN"/>
    <n v="10"/>
    <n v="0"/>
    <n v="0"/>
    <n v="0"/>
    <m/>
    <m/>
    <m/>
  </r>
  <r>
    <s v="120606000137-0"/>
    <x v="30"/>
    <n v="344202"/>
    <s v="RADIO MOVIL"/>
    <s v="26.07.2010"/>
    <n v="345220.65"/>
    <n v="233023.94"/>
    <s v="ZLIN"/>
    <n v="10"/>
    <n v="0"/>
    <n v="16328.94"/>
    <n v="11073.060000000001"/>
    <s v="ZLIN"/>
    <n v="10"/>
    <n v="0"/>
    <n v="0"/>
    <n v="0"/>
    <m/>
    <m/>
    <m/>
  </r>
  <r>
    <s v="120606000138-0"/>
    <x v="30"/>
    <n v="341201"/>
    <s v="RADIO MOVIL"/>
    <s v="26.07.2010"/>
    <n v="345220.65"/>
    <n v="233023.94"/>
    <s v="ZLIN"/>
    <n v="10"/>
    <n v="0"/>
    <n v="16328.94"/>
    <n v="11073.060000000001"/>
    <s v="ZLIN"/>
    <n v="10"/>
    <n v="0"/>
    <n v="0"/>
    <n v="0"/>
    <m/>
    <m/>
    <m/>
  </r>
  <r>
    <s v="120606000139-0"/>
    <x v="30"/>
    <n v="341201"/>
    <s v="RADIO MOVIL"/>
    <s v="26.07.2010"/>
    <n v="345220.65"/>
    <n v="233023.94"/>
    <s v="ZLIN"/>
    <n v="10"/>
    <n v="0"/>
    <n v="16328.94"/>
    <n v="11073.060000000001"/>
    <s v="ZLIN"/>
    <n v="10"/>
    <n v="0"/>
    <n v="0"/>
    <n v="0"/>
    <m/>
    <m/>
    <m/>
  </r>
  <r>
    <s v="120606000140-0"/>
    <x v="30"/>
    <n v="342502"/>
    <s v="RADIO MOVIL"/>
    <s v="26.07.2010"/>
    <n v="345220.65"/>
    <n v="233023.94"/>
    <s v="ZLIN"/>
    <n v="10"/>
    <n v="0"/>
    <n v="16328.94"/>
    <n v="11073.060000000001"/>
    <s v="ZLIN"/>
    <n v="10"/>
    <n v="0"/>
    <n v="0"/>
    <n v="0"/>
    <m/>
    <m/>
    <m/>
  </r>
  <r>
    <s v="120606000141-0"/>
    <x v="30"/>
    <n v="344202"/>
    <s v="RADIO MOVIL"/>
    <s v="26.07.2010"/>
    <n v="345220.65"/>
    <n v="233023.94"/>
    <s v="ZLIN"/>
    <n v="10"/>
    <n v="0"/>
    <n v="16328.94"/>
    <n v="11073.060000000001"/>
    <s v="ZLIN"/>
    <n v="10"/>
    <n v="0"/>
    <n v="0"/>
    <n v="0"/>
    <m/>
    <m/>
    <m/>
  </r>
  <r>
    <s v="120606000142-0"/>
    <x v="30"/>
    <n v="342301"/>
    <s v="RADIO BASE CONFIGURACION BASICA"/>
    <s v="23.07.2010"/>
    <n v="433920"/>
    <n v="292896"/>
    <s v="ZLIN"/>
    <n v="10"/>
    <n v="0"/>
    <n v="20524.419999999998"/>
    <n v="13918.129999999997"/>
    <s v="ZLIN"/>
    <n v="10"/>
    <n v="0"/>
    <n v="0"/>
    <n v="0"/>
    <m/>
    <m/>
    <m/>
  </r>
  <r>
    <s v="120606000143-0"/>
    <x v="30"/>
    <n v="342301"/>
    <s v="RADIO BASE CONFIGURACION BASICA"/>
    <s v="23.07.2010"/>
    <n v="433920"/>
    <n v="292896"/>
    <s v="ZLIN"/>
    <n v="10"/>
    <n v="0"/>
    <n v="20524.419999999998"/>
    <n v="13918.129999999997"/>
    <s v="ZLIN"/>
    <n v="10"/>
    <n v="0"/>
    <n v="0"/>
    <n v="0"/>
    <m/>
    <m/>
    <m/>
  </r>
  <r>
    <s v="120606000144-0"/>
    <x v="30"/>
    <n v="331100"/>
    <s v="RADIO BASE CONFIGURACION BASICA"/>
    <s v="23.07.2010"/>
    <n v="433920"/>
    <n v="292896"/>
    <s v="ZLIN"/>
    <n v="10"/>
    <n v="0"/>
    <n v="20524.419999999998"/>
    <n v="13918.129999999997"/>
    <s v="ZLIN"/>
    <n v="10"/>
    <n v="0"/>
    <n v="0"/>
    <n v="0"/>
    <m/>
    <m/>
    <m/>
  </r>
  <r>
    <s v="120606000145-0"/>
    <x v="30"/>
    <n v="344202"/>
    <s v="RADIO BASE CONFIGURACION BASICA"/>
    <s v="23.07.2010"/>
    <n v="433920"/>
    <n v="292896"/>
    <s v="ZLIN"/>
    <n v="10"/>
    <n v="0"/>
    <n v="20524.419999999998"/>
    <n v="13918.129999999997"/>
    <s v="ZLIN"/>
    <n v="10"/>
    <n v="0"/>
    <n v="0"/>
    <n v="0"/>
    <m/>
    <m/>
    <m/>
  </r>
  <r>
    <s v="120606000146-0"/>
    <x v="30"/>
    <n v="344202"/>
    <s v="RADIO BASE COMPLETO"/>
    <s v="26.07.2010"/>
    <n v="627387.30000000005"/>
    <n v="423486.43000000005"/>
    <s v="ZLIN"/>
    <n v="10"/>
    <n v="0"/>
    <n v="29675.42"/>
    <n v="20123.659999999996"/>
    <s v="ZLIN"/>
    <n v="10"/>
    <n v="0"/>
    <n v="0"/>
    <n v="0"/>
    <m/>
    <m/>
    <m/>
  </r>
  <r>
    <s v="120606000147-0"/>
    <x v="30"/>
    <n v="344202"/>
    <s v="RADIO BASE COMPLETO"/>
    <s v="26.07.2010"/>
    <n v="627387.30000000005"/>
    <n v="423486.43000000005"/>
    <s v="ZLIN"/>
    <n v="10"/>
    <n v="0"/>
    <n v="29675.42"/>
    <n v="20123.659999999996"/>
    <s v="ZLIN"/>
    <n v="10"/>
    <n v="0"/>
    <n v="0"/>
    <n v="0"/>
    <m/>
    <m/>
    <m/>
  </r>
  <r>
    <s v="120606000148-0"/>
    <x v="30"/>
    <n v="344202"/>
    <s v="CARGADOR MULTIPLE"/>
    <s v="23.07.2010"/>
    <n v="254250"/>
    <n v="171618.75"/>
    <s v="ZLIN"/>
    <n v="10"/>
    <n v="0"/>
    <n v="12026.03"/>
    <n v="8155.1400000000012"/>
    <s v="ZLIN"/>
    <n v="10"/>
    <n v="0"/>
    <n v="0"/>
    <n v="0"/>
    <m/>
    <m/>
    <m/>
  </r>
  <r>
    <s v="120606000153-0"/>
    <x v="30"/>
    <n v="344202"/>
    <s v="Repetidor extender"/>
    <s v="23.07.2010"/>
    <n v="570650"/>
    <n v="385188.75"/>
    <s v="ZLIN"/>
    <n v="10"/>
    <n v="0"/>
    <n v="26991.75"/>
    <n v="18303.77"/>
    <s v="ZLIN"/>
    <n v="10"/>
    <n v="0"/>
    <n v="0"/>
    <n v="0"/>
    <m/>
    <m/>
    <m/>
  </r>
  <r>
    <s v="120606000154-0"/>
    <x v="30"/>
    <n v="344202"/>
    <s v="Repetidor extender"/>
    <s v="23.07.2010"/>
    <n v="570650"/>
    <n v="385188.75"/>
    <s v="ZLIN"/>
    <n v="10"/>
    <n v="0"/>
    <n v="26991.75"/>
    <n v="18303.77"/>
    <s v="ZLIN"/>
    <n v="10"/>
    <n v="0"/>
    <n v="0"/>
    <n v="0"/>
    <m/>
    <m/>
    <m/>
  </r>
  <r>
    <s v="120606000155-0"/>
    <x v="30"/>
    <n v="344202"/>
    <s v="Repetidor extender"/>
    <s v="23.07.2010"/>
    <n v="570650"/>
    <n v="385188.75"/>
    <s v="ZLIN"/>
    <n v="10"/>
    <n v="0"/>
    <n v="26991.75"/>
    <n v="18303.77"/>
    <s v="ZLIN"/>
    <n v="10"/>
    <n v="0"/>
    <n v="0"/>
    <n v="0"/>
    <m/>
    <m/>
    <m/>
  </r>
  <r>
    <s v="120606000156-0"/>
    <x v="30"/>
    <n v="344202"/>
    <s v="Repetidor UHF portátil para emer"/>
    <s v="23.07.2010"/>
    <n v="2147000"/>
    <n v="1449225"/>
    <s v="ZLIN"/>
    <n v="10"/>
    <n v="0"/>
    <n v="101553.1"/>
    <n v="68865.69"/>
    <s v="ZLIN"/>
    <n v="10"/>
    <n v="0"/>
    <n v="0"/>
    <n v="0"/>
    <m/>
    <m/>
    <m/>
  </r>
  <r>
    <s v="120606000157-0"/>
    <x v="30"/>
    <n v="321101"/>
    <s v="AURICULAR INALAMBRICO CON MICROF"/>
    <s v="30.04.2010"/>
    <n v="178889"/>
    <n v="125222.3"/>
    <s v="ZLIN"/>
    <n v="10"/>
    <n v="0"/>
    <n v="8461.4500000000007"/>
    <n v="5948.1600000000008"/>
    <s v="ZLIN"/>
    <n v="10"/>
    <n v="0"/>
    <n v="0"/>
    <n v="0"/>
    <m/>
    <m/>
    <m/>
  </r>
  <r>
    <s v="120606000158-0"/>
    <x v="30"/>
    <n v="321101"/>
    <s v="AURICULAR INALAMBRICO CON MICROF"/>
    <s v="30.04.2010"/>
    <n v="178889"/>
    <n v="125222.3"/>
    <s v="ZLIN"/>
    <n v="10"/>
    <n v="0"/>
    <n v="8461.4500000000007"/>
    <n v="5948.1600000000008"/>
    <s v="ZLIN"/>
    <n v="10"/>
    <n v="0"/>
    <n v="0"/>
    <n v="0"/>
    <m/>
    <m/>
    <m/>
  </r>
  <r>
    <s v="120606000159-0"/>
    <x v="30"/>
    <n v="322301"/>
    <s v="AURICULAR INALAMBRICO CON MICROF"/>
    <s v="30.04.2010"/>
    <n v="178889"/>
    <n v="125222.3"/>
    <s v="ZLIN"/>
    <n v="10"/>
    <n v="0"/>
    <n v="8461.4500000000007"/>
    <n v="5948.1600000000008"/>
    <s v="ZLIN"/>
    <n v="10"/>
    <n v="0"/>
    <n v="0"/>
    <n v="0"/>
    <m/>
    <m/>
    <m/>
  </r>
  <r>
    <s v="120606000160-0"/>
    <x v="30"/>
    <n v="315100"/>
    <s v="AURICULAR INALAMBRICO CON MICROF"/>
    <s v="30.04.2010"/>
    <n v="178889"/>
    <n v="125222.3"/>
    <s v="ZLIN"/>
    <n v="10"/>
    <n v="0"/>
    <n v="8461.4500000000007"/>
    <n v="5948.1600000000008"/>
    <s v="ZLIN"/>
    <n v="10"/>
    <n v="0"/>
    <n v="0"/>
    <n v="0"/>
    <m/>
    <m/>
    <m/>
  </r>
  <r>
    <s v="120606000161-0"/>
    <x v="30"/>
    <n v="322100"/>
    <s v="AURICULAR INALAMBRICO CON MICROF"/>
    <s v="30.04.2010"/>
    <n v="178889"/>
    <n v="125222.3"/>
    <s v="ZLIN"/>
    <n v="10"/>
    <n v="0"/>
    <n v="8461.4500000000007"/>
    <n v="5948.1600000000008"/>
    <s v="ZLIN"/>
    <n v="10"/>
    <n v="0"/>
    <n v="0"/>
    <n v="0"/>
    <m/>
    <m/>
    <m/>
  </r>
  <r>
    <s v="120606000162-0"/>
    <x v="30"/>
    <n v="344201"/>
    <s v="TELEFONO CELULAR"/>
    <s v="22.04.2010"/>
    <n v="254000"/>
    <n v="177800"/>
    <s v="ZLIN"/>
    <n v="10"/>
    <n v="0"/>
    <n v="12014.2"/>
    <n v="8445.630000000001"/>
    <s v="ZLIN"/>
    <n v="10"/>
    <n v="0"/>
    <n v="0"/>
    <n v="0"/>
    <m/>
    <m/>
    <m/>
  </r>
  <r>
    <s v="120606000163-0"/>
    <x v="30"/>
    <n v="344100"/>
    <s v="TELEFONO CELULAR"/>
    <s v="03.05.2010"/>
    <n v="250000"/>
    <n v="172916.66"/>
    <s v="ZLIN"/>
    <n v="10"/>
    <n v="0"/>
    <n v="11825"/>
    <n v="8214.7099999999991"/>
    <s v="ZLIN"/>
    <n v="10"/>
    <n v="0"/>
    <n v="0"/>
    <n v="0"/>
    <m/>
    <m/>
    <m/>
  </r>
  <r>
    <s v="120606000164-0"/>
    <x v="30"/>
    <n v="323201"/>
    <s v="RADIO DE COMUNICACION"/>
    <s v="14.07.2010"/>
    <n v="281556.45"/>
    <n v="190050.6"/>
    <s v="ZLIN"/>
    <n v="10"/>
    <n v="0"/>
    <n v="13317.62"/>
    <n v="9031.010000000002"/>
    <s v="ZLIN"/>
    <n v="10"/>
    <n v="0"/>
    <n v="0"/>
    <n v="0"/>
    <m/>
    <m/>
    <m/>
  </r>
  <r>
    <s v="120606000165-0"/>
    <x v="30"/>
    <n v="323201"/>
    <s v="RADIO DE COMUNICACION"/>
    <s v="14.07.2010"/>
    <n v="281556.45"/>
    <n v="190050.6"/>
    <s v="ZLIN"/>
    <n v="10"/>
    <n v="0"/>
    <n v="13317.62"/>
    <n v="9031.010000000002"/>
    <s v="ZLIN"/>
    <n v="10"/>
    <n v="0"/>
    <n v="0"/>
    <n v="0"/>
    <m/>
    <m/>
    <m/>
  </r>
  <r>
    <s v="120606000166-0"/>
    <x v="30"/>
    <n v="213100"/>
    <s v="RADIO DE COMUNICACION DE MILLAS"/>
    <s v="22.05.2010"/>
    <n v="79995.009999999995"/>
    <n v="55329.87999999999"/>
    <s v="ZLIN"/>
    <n v="10"/>
    <n v="0"/>
    <n v="3783.76"/>
    <n v="2628.54"/>
    <s v="ZLIN"/>
    <n v="10"/>
    <n v="0"/>
    <n v="0"/>
    <n v="0"/>
    <m/>
    <m/>
    <m/>
  </r>
  <r>
    <s v="120606000167-0"/>
    <x v="30"/>
    <n v="344202"/>
    <s v="RADIO BASE COMPLETO"/>
    <s v="26.07.2010"/>
    <n v="627387.30000000005"/>
    <n v="423486.43000000005"/>
    <s v="ZLIN"/>
    <n v="10"/>
    <n v="0"/>
    <n v="29675.42"/>
    <n v="20123.659999999996"/>
    <s v="ZLIN"/>
    <n v="10"/>
    <n v="0"/>
    <n v="0"/>
    <n v="0"/>
    <m/>
    <m/>
    <m/>
  </r>
  <r>
    <s v="120606000168-0"/>
    <x v="30"/>
    <n v="344202"/>
    <s v="RADIO MOVIL"/>
    <s v="26.07.2010"/>
    <n v="345220.65"/>
    <n v="233023.94"/>
    <s v="ZLIN"/>
    <n v="10"/>
    <n v="0"/>
    <n v="16328.94"/>
    <n v="11073.060000000001"/>
    <s v="ZLIN"/>
    <n v="10"/>
    <n v="0"/>
    <n v="0"/>
    <n v="0"/>
    <m/>
    <m/>
    <m/>
  </r>
  <r>
    <s v="120606000169-0"/>
    <x v="30"/>
    <n v="344201"/>
    <s v="RADIO MOVIL"/>
    <s v="26.07.2010"/>
    <n v="345220.65"/>
    <n v="233023.94"/>
    <s v="ZLIN"/>
    <n v="10"/>
    <n v="0"/>
    <n v="16328.94"/>
    <n v="11073.060000000001"/>
    <s v="ZLIN"/>
    <n v="10"/>
    <n v="0"/>
    <n v="0"/>
    <n v="0"/>
    <m/>
    <m/>
    <m/>
  </r>
  <r>
    <s v="120606000170-0"/>
    <x v="30"/>
    <n v="214501"/>
    <s v="RADIO DE COMUNICACIÓN PORTÁTIL"/>
    <s v="18.06.2010"/>
    <n v="428460.29"/>
    <n v="292781.19999999995"/>
    <s v="ZLIN"/>
    <n v="10"/>
    <n v="0"/>
    <n v="20266.169999999998"/>
    <n v="13910.859999999997"/>
    <s v="ZLIN"/>
    <n v="10"/>
    <n v="0"/>
    <n v="0"/>
    <n v="0"/>
    <m/>
    <m/>
    <m/>
  </r>
  <r>
    <s v="120606000171-0"/>
    <x v="30"/>
    <n v="341202"/>
    <s v="REPETIDOR EXTENDER UHF"/>
    <s v="25.10.2010"/>
    <n v="990987.4"/>
    <n v="644141.81000000006"/>
    <s v="ZLIN"/>
    <n v="10"/>
    <n v="0"/>
    <n v="46873.7"/>
    <n v="30621.219999999998"/>
    <s v="ZLIN"/>
    <n v="10"/>
    <n v="0"/>
    <n v="0"/>
    <n v="0"/>
    <m/>
    <m/>
    <m/>
  </r>
  <r>
    <s v="120606000172-0"/>
    <x v="30"/>
    <n v="341202"/>
    <s v="TELEFONO TECNOLOGIA IP"/>
    <s v="29.09.2010"/>
    <n v="178993.67"/>
    <n v="117837.51000000001"/>
    <s v="ZLIN"/>
    <n v="10"/>
    <n v="0"/>
    <n v="8466.4"/>
    <n v="5600.99"/>
    <s v="ZLIN"/>
    <n v="10"/>
    <n v="0"/>
    <n v="0"/>
    <n v="0"/>
    <m/>
    <m/>
    <m/>
  </r>
  <r>
    <s v="120606000173-0"/>
    <x v="30"/>
    <n v="341202"/>
    <s v="TELEFONO TECNOLOGIA IP"/>
    <s v="29.09.2010"/>
    <n v="178993.67"/>
    <n v="117837.51000000001"/>
    <s v="ZLIN"/>
    <n v="10"/>
    <n v="0"/>
    <n v="8466.4"/>
    <n v="5600.99"/>
    <s v="ZLIN"/>
    <n v="10"/>
    <n v="0"/>
    <n v="0"/>
    <n v="0"/>
    <m/>
    <m/>
    <m/>
  </r>
  <r>
    <s v="120606000174-0"/>
    <x v="30"/>
    <n v="341202"/>
    <s v="TELEFONO INALAMBRICO"/>
    <s v="29.09.2010"/>
    <n v="133828.41"/>
    <n v="88103.700000000012"/>
    <s v="ZLIN"/>
    <n v="10"/>
    <n v="0"/>
    <n v="6330.08"/>
    <n v="4187.71"/>
    <s v="ZLIN"/>
    <n v="10"/>
    <n v="0"/>
    <n v="0"/>
    <n v="0"/>
    <m/>
    <m/>
    <m/>
  </r>
  <r>
    <s v="120606000175-0"/>
    <x v="30"/>
    <n v="344202"/>
    <s v="Consola para control y monitoreo"/>
    <s v="14.12.2010"/>
    <n v="2541910.14"/>
    <n v="1609876.4200000002"/>
    <s v="ZLIN"/>
    <n v="10"/>
    <n v="0"/>
    <n v="120232.35"/>
    <n v="80555.66"/>
    <s v="ZLIN"/>
    <n v="10"/>
    <n v="0"/>
    <n v="0"/>
    <n v="0"/>
    <m/>
    <m/>
    <m/>
  </r>
  <r>
    <s v="120606000176-0"/>
    <x v="30"/>
    <n v="344202"/>
    <s v="Tel I:P: MODELO OPENSTAGE 40"/>
    <s v="11.03.2011"/>
    <n v="234491.18"/>
    <n v="142648.81"/>
    <s v="ZLIN"/>
    <n v="10"/>
    <n v="0"/>
    <n v="0"/>
    <n v="0"/>
    <s v="ZLIN"/>
    <n v="10"/>
    <n v="0"/>
    <n v="0"/>
    <n v="0"/>
    <m/>
    <m/>
    <m/>
  </r>
  <r>
    <s v="120606000177-0"/>
    <x v="30"/>
    <n v="344202"/>
    <s v="Tel I:P: MODELO OPENSTAGE 40"/>
    <s v="11.03.2011"/>
    <n v="234491.18"/>
    <n v="142648.81"/>
    <s v="ZLIN"/>
    <n v="10"/>
    <n v="0"/>
    <n v="0"/>
    <n v="0"/>
    <s v="ZLIN"/>
    <n v="10"/>
    <n v="0"/>
    <n v="0"/>
    <n v="0"/>
    <m/>
    <m/>
    <m/>
  </r>
  <r>
    <s v="120606000178-0"/>
    <x v="30"/>
    <n v="344202"/>
    <s v="ACCESS POINT SIMENS"/>
    <s v="11.03.2011"/>
    <n v="468581.37"/>
    <n v="285053.68"/>
    <s v="ZLIN"/>
    <n v="10"/>
    <n v="0"/>
    <n v="0"/>
    <n v="0"/>
    <s v="ZLIN"/>
    <n v="10"/>
    <n v="0"/>
    <n v="0"/>
    <n v="0"/>
    <m/>
    <m/>
    <m/>
  </r>
  <r>
    <s v="120606000179-0"/>
    <x v="30"/>
    <n v="344202"/>
    <s v="ACCESS POINT SIMENS"/>
    <s v="11.03.2011"/>
    <n v="468581.37"/>
    <n v="285053.68"/>
    <s v="ZLIN"/>
    <n v="10"/>
    <n v="0"/>
    <n v="0"/>
    <n v="0"/>
    <s v="ZLIN"/>
    <n v="10"/>
    <n v="0"/>
    <n v="0"/>
    <n v="0"/>
    <m/>
    <m/>
    <m/>
  </r>
  <r>
    <s v="120606000180-0"/>
    <x v="30"/>
    <n v="344202"/>
    <s v="ACCESS POINT SIMENS"/>
    <s v="11.03.2011"/>
    <n v="467455.67"/>
    <n v="284368.87"/>
    <s v="ZLIN"/>
    <n v="10"/>
    <n v="0"/>
    <n v="0"/>
    <n v="0"/>
    <s v="ZLIN"/>
    <n v="10"/>
    <n v="0"/>
    <n v="0"/>
    <n v="0"/>
    <m/>
    <m/>
    <m/>
  </r>
  <r>
    <s v="120606000181-0"/>
    <x v="30"/>
    <n v="342506"/>
    <s v="Teléfono inalámbrico SL-3 Siemens"/>
    <s v="11.03.2011"/>
    <n v="203397.53"/>
    <n v="123733.49"/>
    <s v="ZLIN"/>
    <n v="10"/>
    <n v="0"/>
    <n v="0"/>
    <n v="0"/>
    <s v="ZLIN"/>
    <n v="10"/>
    <n v="0"/>
    <n v="0"/>
    <n v="0"/>
    <m/>
    <m/>
    <m/>
  </r>
  <r>
    <s v="120606000182-0"/>
    <x v="30"/>
    <n v="344202"/>
    <s v="Teléfono inalámbrico SL-3 Siemens"/>
    <s v="11.03.2011"/>
    <n v="203397.53"/>
    <n v="123733.49"/>
    <s v="ZLIN"/>
    <n v="10"/>
    <n v="0"/>
    <n v="0"/>
    <n v="0"/>
    <s v="ZLIN"/>
    <n v="10"/>
    <n v="0"/>
    <n v="0"/>
    <n v="0"/>
    <m/>
    <m/>
    <m/>
  </r>
  <r>
    <s v="120606000183-0"/>
    <x v="30"/>
    <n v="342509"/>
    <s v="Teléfonos I.P. Siemens"/>
    <s v="21.10.2010"/>
    <n v="215321.5"/>
    <n v="139958.97"/>
    <s v="ZLIN"/>
    <n v="10"/>
    <n v="0"/>
    <n v="10184.709999999999"/>
    <n v="6653.369999999999"/>
    <s v="ZLIN"/>
    <n v="10"/>
    <n v="0"/>
    <n v="0"/>
    <n v="0"/>
    <m/>
    <m/>
    <m/>
  </r>
  <r>
    <s v="120606000184-0"/>
    <x v="30"/>
    <n v="344202"/>
    <s v="Teléfonos I.P. Siemens"/>
    <s v="21.10.2010"/>
    <n v="215321.5"/>
    <n v="139958.97"/>
    <s v="ZLIN"/>
    <n v="10"/>
    <n v="0"/>
    <n v="10184.709999999999"/>
    <n v="6653.369999999999"/>
    <s v="ZLIN"/>
    <n v="10"/>
    <n v="0"/>
    <n v="0"/>
    <n v="0"/>
    <m/>
    <m/>
    <m/>
  </r>
  <r>
    <s v="120606000185-0"/>
    <x v="30"/>
    <n v="344202"/>
    <s v="Teléfonos I.P. Siemens"/>
    <s v="21.10.2010"/>
    <n v="215321.5"/>
    <n v="139958.97"/>
    <s v="ZLIN"/>
    <n v="10"/>
    <n v="0"/>
    <n v="10184.709999999999"/>
    <n v="6653.369999999999"/>
    <s v="ZLIN"/>
    <n v="10"/>
    <n v="0"/>
    <n v="0"/>
    <n v="0"/>
    <m/>
    <m/>
    <m/>
  </r>
  <r>
    <s v="120606000186-0"/>
    <x v="30"/>
    <n v="344202"/>
    <s v="Teléfonos I.P. Siemens"/>
    <s v="21.10.2010"/>
    <n v="215321.5"/>
    <n v="139958.97"/>
    <s v="ZLIN"/>
    <n v="10"/>
    <n v="0"/>
    <n v="10184.709999999999"/>
    <n v="6653.369999999999"/>
    <s v="ZLIN"/>
    <n v="10"/>
    <n v="0"/>
    <n v="0"/>
    <n v="0"/>
    <m/>
    <m/>
    <m/>
  </r>
  <r>
    <s v="120606000187-0"/>
    <x v="30"/>
    <n v="344202"/>
    <s v="Teléfonos Inalámbricos  Siemens"/>
    <s v="21.10.2010"/>
    <n v="183314.25"/>
    <n v="119154.26000000001"/>
    <s v="ZLIN"/>
    <n v="10"/>
    <n v="0"/>
    <n v="8670.76"/>
    <n v="5664.35"/>
    <s v="ZLIN"/>
    <n v="10"/>
    <n v="0"/>
    <n v="0"/>
    <n v="0"/>
    <m/>
    <m/>
    <m/>
  </r>
  <r>
    <s v="120606000188-0"/>
    <x v="30"/>
    <n v="344202"/>
    <s v="Teléfonos Inalámbricos  Siemens"/>
    <s v="21.10.2010"/>
    <n v="183314.25"/>
    <n v="119154.26000000001"/>
    <s v="ZLIN"/>
    <n v="10"/>
    <n v="0"/>
    <n v="8670.76"/>
    <n v="5664.35"/>
    <s v="ZLIN"/>
    <n v="10"/>
    <n v="0"/>
    <n v="0"/>
    <n v="0"/>
    <m/>
    <m/>
    <m/>
  </r>
  <r>
    <s v="120606000191-0"/>
    <x v="30"/>
    <n v="344203"/>
    <s v="GPS"/>
    <s v="11.11.2010"/>
    <n v="1016374"/>
    <n v="652173.31000000006"/>
    <s v="ZLIN"/>
    <n v="10"/>
    <n v="0"/>
    <n v="48074.49"/>
    <n v="31007.309999999998"/>
    <s v="ZLIN"/>
    <n v="10"/>
    <n v="0"/>
    <n v="0"/>
    <n v="0"/>
    <m/>
    <m/>
    <m/>
  </r>
  <r>
    <s v="120606000192-0"/>
    <x v="30"/>
    <n v="335201"/>
    <s v="TELEFONO"/>
    <s v="10.02.2011"/>
    <n v="322474.25"/>
    <n v="198859.12"/>
    <s v="ZLIN"/>
    <n v="10"/>
    <n v="0"/>
    <n v="0"/>
    <n v="0"/>
    <s v="ZLIN"/>
    <n v="10"/>
    <n v="0"/>
    <n v="0"/>
    <n v="0"/>
    <m/>
    <m/>
    <m/>
  </r>
  <r>
    <s v="120606000193-0"/>
    <x v="30"/>
    <n v="335201"/>
    <s v="DIADEMA INALAMBRICA CON CONTROL"/>
    <s v="10.02.2011"/>
    <n v="193207.4"/>
    <n v="119144.56999999999"/>
    <s v="ZLIN"/>
    <n v="10"/>
    <n v="0"/>
    <n v="0"/>
    <n v="0"/>
    <s v="ZLIN"/>
    <n v="10"/>
    <n v="0"/>
    <n v="0"/>
    <n v="0"/>
    <m/>
    <m/>
    <m/>
  </r>
  <r>
    <s v="120606000194-0"/>
    <x v="30"/>
    <n v="335206"/>
    <s v="DIADEMA INALAMBRICA CON CONTROL"/>
    <s v="10.02.2011"/>
    <n v="193207.4"/>
    <n v="119144.56999999999"/>
    <s v="ZLIN"/>
    <n v="10"/>
    <n v="0"/>
    <n v="0"/>
    <n v="0"/>
    <s v="ZLIN"/>
    <n v="10"/>
    <n v="0"/>
    <n v="0"/>
    <n v="0"/>
    <m/>
    <m/>
    <m/>
  </r>
  <r>
    <s v="120606000195-0"/>
    <x v="30"/>
    <n v="333401"/>
    <s v="DIADEMA INALAMBRICA CON CONTROL"/>
    <s v="10.02.2011"/>
    <n v="193207.4"/>
    <n v="119144.56999999999"/>
    <s v="ZLIN"/>
    <n v="10"/>
    <n v="0"/>
    <n v="0"/>
    <n v="0"/>
    <s v="ZLIN"/>
    <n v="10"/>
    <n v="0"/>
    <n v="0"/>
    <n v="0"/>
    <m/>
    <m/>
    <m/>
  </r>
  <r>
    <s v="120606000196-0"/>
    <x v="30"/>
    <n v="342401"/>
    <s v="Radio portátil análogo-digital a"/>
    <s v="27.04.2011"/>
    <n v="365950.5"/>
    <n v="219570.3"/>
    <s v="ZLIN"/>
    <n v="10"/>
    <n v="0"/>
    <n v="0"/>
    <n v="0"/>
    <s v="ZLIN"/>
    <n v="10"/>
    <n v="0"/>
    <n v="0"/>
    <n v="0"/>
    <m/>
    <m/>
    <m/>
  </r>
  <r>
    <s v="120606000197-0"/>
    <x v="30"/>
    <n v="342401"/>
    <s v="Radio portátil análogo-digital a"/>
    <s v="27.04.2011"/>
    <n v="365950.5"/>
    <n v="219570.3"/>
    <s v="ZLIN"/>
    <n v="10"/>
    <n v="0"/>
    <n v="0"/>
    <n v="0"/>
    <s v="ZLIN"/>
    <n v="10"/>
    <n v="0"/>
    <n v="0"/>
    <n v="0"/>
    <m/>
    <m/>
    <m/>
  </r>
  <r>
    <s v="120606000198-0"/>
    <x v="30"/>
    <n v="342401"/>
    <s v="Radio portátil análogo-digital a"/>
    <s v="27.04.2011"/>
    <n v="365950.5"/>
    <n v="219570.3"/>
    <s v="ZLIN"/>
    <n v="10"/>
    <n v="0"/>
    <n v="0"/>
    <n v="0"/>
    <s v="ZLIN"/>
    <n v="10"/>
    <n v="0"/>
    <n v="0"/>
    <n v="0"/>
    <m/>
    <m/>
    <m/>
  </r>
  <r>
    <s v="120606000199-0"/>
    <x v="30"/>
    <n v="342401"/>
    <s v="Radio portátil análogo-digital a"/>
    <s v="27.04.2011"/>
    <n v="365950.5"/>
    <n v="219570.3"/>
    <s v="ZLIN"/>
    <n v="10"/>
    <n v="0"/>
    <n v="0"/>
    <n v="0"/>
    <s v="ZLIN"/>
    <n v="10"/>
    <n v="0"/>
    <n v="0"/>
    <n v="0"/>
    <m/>
    <m/>
    <m/>
  </r>
  <r>
    <s v="120606000200-0"/>
    <x v="30"/>
    <n v="342401"/>
    <s v="Radio portátil análogo-digital a"/>
    <s v="27.04.2011"/>
    <n v="365950.5"/>
    <n v="219570.3"/>
    <s v="ZLIN"/>
    <n v="10"/>
    <n v="0"/>
    <n v="0"/>
    <n v="0"/>
    <s v="ZLIN"/>
    <n v="10"/>
    <n v="0"/>
    <n v="0"/>
    <n v="0"/>
    <m/>
    <m/>
    <m/>
  </r>
  <r>
    <s v="120606000201-0"/>
    <x v="30"/>
    <n v="342401"/>
    <s v="Radio portátil análogo-digital a"/>
    <s v="27.04.2011"/>
    <n v="365950.5"/>
    <n v="219570.3"/>
    <s v="ZLIN"/>
    <n v="10"/>
    <n v="0"/>
    <n v="0"/>
    <n v="0"/>
    <s v="ZLIN"/>
    <n v="10"/>
    <n v="0"/>
    <n v="0"/>
    <n v="0"/>
    <m/>
    <m/>
    <m/>
  </r>
  <r>
    <s v="120606000202-0"/>
    <x v="30"/>
    <n v="342401"/>
    <s v="Radio portátil análogo-digital a"/>
    <s v="27.04.2011"/>
    <n v="365950.5"/>
    <n v="219570.3"/>
    <s v="ZLIN"/>
    <n v="10"/>
    <n v="0"/>
    <n v="0"/>
    <n v="0"/>
    <s v="ZLIN"/>
    <n v="10"/>
    <n v="0"/>
    <n v="0"/>
    <n v="0"/>
    <m/>
    <m/>
    <m/>
  </r>
  <r>
    <s v="120606000203-0"/>
    <x v="30"/>
    <n v="342401"/>
    <s v="Radio portátil análogo-digital a"/>
    <s v="27.04.2011"/>
    <n v="365950.5"/>
    <n v="219570.3"/>
    <s v="ZLIN"/>
    <n v="10"/>
    <n v="0"/>
    <n v="0"/>
    <n v="0"/>
    <s v="ZLIN"/>
    <n v="10"/>
    <n v="0"/>
    <n v="0"/>
    <n v="0"/>
    <m/>
    <m/>
    <m/>
  </r>
  <r>
    <s v="120606000204-0"/>
    <x v="30"/>
    <n v="342401"/>
    <s v="Radio portátil análogo-digital a"/>
    <s v="27.04.2011"/>
    <n v="365950.5"/>
    <n v="219570.3"/>
    <s v="ZLIN"/>
    <n v="10"/>
    <n v="0"/>
    <n v="0"/>
    <n v="0"/>
    <s v="ZLIN"/>
    <n v="10"/>
    <n v="0"/>
    <n v="0"/>
    <n v="0"/>
    <m/>
    <m/>
    <m/>
  </r>
  <r>
    <s v="120606000205-0"/>
    <x v="30"/>
    <n v="342401"/>
    <s v="Radio portátil análogo-digital a"/>
    <s v="27.04.2011"/>
    <n v="365950.5"/>
    <n v="219570.3"/>
    <s v="ZLIN"/>
    <n v="10"/>
    <n v="0"/>
    <n v="0"/>
    <n v="0"/>
    <s v="ZLIN"/>
    <n v="10"/>
    <n v="0"/>
    <n v="0"/>
    <n v="0"/>
    <m/>
    <m/>
    <m/>
  </r>
  <r>
    <s v="120606000206-0"/>
    <x v="30"/>
    <n v="342408"/>
    <s v="Radio portátil análogo-digital a"/>
    <s v="27.04.2011"/>
    <n v="365950.5"/>
    <n v="219570.3"/>
    <s v="ZLIN"/>
    <n v="10"/>
    <n v="0"/>
    <n v="0"/>
    <n v="0"/>
    <s v="ZLIN"/>
    <n v="10"/>
    <n v="0"/>
    <n v="0"/>
    <n v="0"/>
    <m/>
    <m/>
    <m/>
  </r>
  <r>
    <s v="120606000207-0"/>
    <x v="30"/>
    <n v="342408"/>
    <s v="Radio portátil análogo-digital a"/>
    <s v="27.04.2011"/>
    <n v="365950.5"/>
    <n v="219570.3"/>
    <s v="ZLIN"/>
    <n v="10"/>
    <n v="0"/>
    <n v="0"/>
    <n v="0"/>
    <s v="ZLIN"/>
    <n v="10"/>
    <n v="0"/>
    <n v="0"/>
    <n v="0"/>
    <m/>
    <m/>
    <m/>
  </r>
  <r>
    <s v="120606000208-0"/>
    <x v="30"/>
    <n v="342402"/>
    <s v="Radio portátil análogo-digital a"/>
    <s v="27.04.2011"/>
    <n v="365950.5"/>
    <n v="219570.3"/>
    <s v="ZLIN"/>
    <n v="10"/>
    <n v="0"/>
    <n v="0"/>
    <n v="0"/>
    <s v="ZLIN"/>
    <n v="10"/>
    <n v="0"/>
    <n v="0"/>
    <n v="0"/>
    <m/>
    <m/>
    <m/>
  </r>
  <r>
    <s v="120606000209-0"/>
    <x v="30"/>
    <n v="342408"/>
    <s v="Radio portátil análogo-digital a"/>
    <s v="27.04.2011"/>
    <n v="365950.5"/>
    <n v="219570.3"/>
    <s v="ZLIN"/>
    <n v="10"/>
    <n v="0"/>
    <n v="0"/>
    <n v="0"/>
    <s v="ZLIN"/>
    <n v="10"/>
    <n v="0"/>
    <n v="0"/>
    <n v="0"/>
    <m/>
    <m/>
    <m/>
  </r>
  <r>
    <s v="120606000210-0"/>
    <x v="30"/>
    <n v="342510"/>
    <s v="Radio portátil análogo-digital a"/>
    <s v="27.04.2011"/>
    <n v="365950.5"/>
    <n v="219570.3"/>
    <s v="ZLIN"/>
    <n v="10"/>
    <n v="0"/>
    <n v="0"/>
    <n v="0"/>
    <s v="ZLIN"/>
    <n v="10"/>
    <n v="0"/>
    <n v="0"/>
    <n v="0"/>
    <m/>
    <m/>
    <m/>
  </r>
  <r>
    <s v="120606000211-0"/>
    <x v="30"/>
    <n v="342409"/>
    <s v="Radio portátil análogo-digital a"/>
    <s v="27.04.2011"/>
    <n v="365950.5"/>
    <n v="219570.3"/>
    <s v="ZLIN"/>
    <n v="10"/>
    <n v="0"/>
    <n v="0"/>
    <n v="0"/>
    <s v="ZLIN"/>
    <n v="10"/>
    <n v="0"/>
    <n v="0"/>
    <n v="0"/>
    <m/>
    <m/>
    <m/>
  </r>
  <r>
    <s v="120606000212-0"/>
    <x v="30"/>
    <n v="342409"/>
    <s v="Radio portátil análogo-digital a"/>
    <s v="27.04.2011"/>
    <n v="365950.5"/>
    <n v="219570.3"/>
    <s v="ZLIN"/>
    <n v="10"/>
    <n v="0"/>
    <n v="0"/>
    <n v="0"/>
    <s v="ZLIN"/>
    <n v="10"/>
    <n v="0"/>
    <n v="0"/>
    <n v="0"/>
    <m/>
    <m/>
    <m/>
  </r>
  <r>
    <s v="120606000213-0"/>
    <x v="30"/>
    <n v="342409"/>
    <s v="Radio portátil análogo-digital a"/>
    <s v="27.04.2011"/>
    <n v="365950.5"/>
    <n v="219570.3"/>
    <s v="ZLIN"/>
    <n v="10"/>
    <n v="0"/>
    <n v="0"/>
    <n v="0"/>
    <s v="ZLIN"/>
    <n v="10"/>
    <n v="0"/>
    <n v="0"/>
    <n v="0"/>
    <m/>
    <m/>
    <m/>
  </r>
  <r>
    <s v="120606000214-0"/>
    <x v="30"/>
    <n v="342409"/>
    <s v="Radio portátil análogo-digital a"/>
    <s v="27.04.2011"/>
    <n v="365950.5"/>
    <n v="219570.3"/>
    <s v="ZLIN"/>
    <n v="10"/>
    <n v="0"/>
    <n v="0"/>
    <n v="0"/>
    <s v="ZLIN"/>
    <n v="10"/>
    <n v="0"/>
    <n v="0"/>
    <n v="0"/>
    <m/>
    <m/>
    <m/>
  </r>
  <r>
    <s v="120606000215-0"/>
    <x v="30"/>
    <n v="335308"/>
    <s v="Radio portátil análogo-digital a"/>
    <s v="27.04.2011"/>
    <n v="365950.5"/>
    <n v="219570.3"/>
    <s v="ZLIN"/>
    <n v="10"/>
    <n v="0"/>
    <n v="0"/>
    <n v="0"/>
    <s v="ZLIN"/>
    <n v="10"/>
    <n v="0"/>
    <n v="0"/>
    <n v="0"/>
    <m/>
    <m/>
    <m/>
  </r>
  <r>
    <s v="120606000216-0"/>
    <x v="30"/>
    <n v="342510"/>
    <s v="Radio portátil análogo-digital a"/>
    <s v="27.04.2011"/>
    <n v="365950.5"/>
    <n v="219570.3"/>
    <s v="ZLIN"/>
    <n v="10"/>
    <n v="0"/>
    <n v="0"/>
    <n v="0"/>
    <s v="ZLIN"/>
    <n v="10"/>
    <n v="0"/>
    <n v="0"/>
    <n v="0"/>
    <m/>
    <m/>
    <m/>
  </r>
  <r>
    <s v="120606000217-0"/>
    <x v="30"/>
    <n v="342510"/>
    <s v="Radio portátil análogo-digital a"/>
    <s v="27.04.2011"/>
    <n v="365950.5"/>
    <n v="219570.3"/>
    <s v="ZLIN"/>
    <n v="10"/>
    <n v="0"/>
    <n v="0"/>
    <n v="0"/>
    <s v="ZLIN"/>
    <n v="10"/>
    <n v="0"/>
    <n v="0"/>
    <n v="0"/>
    <m/>
    <m/>
    <m/>
  </r>
  <r>
    <s v="120606000218-0"/>
    <x v="30"/>
    <n v="342510"/>
    <s v="Radio portátil análogo-digital a"/>
    <s v="27.04.2011"/>
    <n v="365950.5"/>
    <n v="219570.3"/>
    <s v="ZLIN"/>
    <n v="10"/>
    <n v="0"/>
    <n v="0"/>
    <n v="0"/>
    <s v="ZLIN"/>
    <n v="10"/>
    <n v="0"/>
    <n v="0"/>
    <n v="0"/>
    <m/>
    <m/>
    <m/>
  </r>
  <r>
    <s v="120606000219-0"/>
    <x v="30"/>
    <n v="342510"/>
    <s v="Radio portátil análogo-digital a"/>
    <s v="27.04.2011"/>
    <n v="365950.5"/>
    <n v="219570.3"/>
    <s v="ZLIN"/>
    <n v="10"/>
    <n v="0"/>
    <n v="0"/>
    <n v="0"/>
    <s v="ZLIN"/>
    <n v="10"/>
    <n v="0"/>
    <n v="0"/>
    <n v="0"/>
    <m/>
    <m/>
    <m/>
  </r>
  <r>
    <s v="120606000220-0"/>
    <x v="30"/>
    <n v="342510"/>
    <s v="Radio portátil análogo-digital a"/>
    <s v="27.04.2011"/>
    <n v="365950.5"/>
    <n v="219570.3"/>
    <s v="ZLIN"/>
    <n v="10"/>
    <n v="0"/>
    <n v="0"/>
    <n v="0"/>
    <s v="ZLIN"/>
    <n v="10"/>
    <n v="0"/>
    <n v="0"/>
    <n v="0"/>
    <m/>
    <m/>
    <m/>
  </r>
  <r>
    <s v="120606000221-0"/>
    <x v="30"/>
    <n v="342100"/>
    <s v="RADIO PORTATIL"/>
    <s v="27.04.2011"/>
    <n v="365950.5"/>
    <n v="219570.3"/>
    <s v="ZLIN"/>
    <n v="10"/>
    <n v="0"/>
    <n v="0"/>
    <n v="0"/>
    <s v="ZLIN"/>
    <n v="10"/>
    <n v="0"/>
    <n v="0"/>
    <n v="0"/>
    <m/>
    <m/>
    <m/>
  </r>
  <r>
    <s v="120606000222-0"/>
    <x v="30"/>
    <n v="342100"/>
    <s v="RADIO PORTATIL"/>
    <s v="27.04.2011"/>
    <n v="365950.5"/>
    <n v="219570.3"/>
    <s v="ZLIN"/>
    <n v="10"/>
    <n v="0"/>
    <n v="0"/>
    <n v="0"/>
    <s v="ZLIN"/>
    <n v="10"/>
    <n v="0"/>
    <n v="0"/>
    <n v="0"/>
    <m/>
    <m/>
    <m/>
  </r>
  <r>
    <s v="120606000223-0"/>
    <x v="30"/>
    <n v="342100"/>
    <s v="RADIO PORTATIL"/>
    <s v="27.04.2011"/>
    <n v="365950.5"/>
    <n v="219570.3"/>
    <s v="ZLIN"/>
    <n v="10"/>
    <n v="0"/>
    <n v="0"/>
    <n v="0"/>
    <s v="ZLIN"/>
    <n v="10"/>
    <n v="0"/>
    <n v="0"/>
    <n v="0"/>
    <m/>
    <m/>
    <m/>
  </r>
  <r>
    <s v="120606000224-0"/>
    <x v="30"/>
    <n v="342503"/>
    <s v="RADIO PORTATÍL ANALOGO-DIGITAL A"/>
    <s v="27.04.2011"/>
    <n v="365950.5"/>
    <n v="219570.3"/>
    <s v="ZLIN"/>
    <n v="10"/>
    <n v="0"/>
    <n v="0"/>
    <n v="0"/>
    <s v="ZLIN"/>
    <n v="10"/>
    <n v="0"/>
    <n v="0"/>
    <n v="0"/>
    <m/>
    <m/>
    <m/>
  </r>
  <r>
    <s v="120606000225-0"/>
    <x v="30"/>
    <n v="342305"/>
    <s v="Radio portátil análogo-digital a"/>
    <s v="27.04.2011"/>
    <n v="365950.5"/>
    <n v="219570.3"/>
    <s v="ZLIN"/>
    <n v="10"/>
    <n v="0"/>
    <n v="0"/>
    <n v="0"/>
    <s v="ZLIN"/>
    <n v="10"/>
    <n v="0"/>
    <n v="0"/>
    <n v="0"/>
    <m/>
    <m/>
    <m/>
  </r>
  <r>
    <s v="120606000226-0"/>
    <x v="30"/>
    <n v="342305"/>
    <s v="Radio portátil análogo-digital a"/>
    <s v="27.04.2011"/>
    <n v="365950.5"/>
    <n v="219570.3"/>
    <s v="ZLIN"/>
    <n v="10"/>
    <n v="0"/>
    <n v="0"/>
    <n v="0"/>
    <s v="ZLIN"/>
    <n v="10"/>
    <n v="0"/>
    <n v="0"/>
    <n v="0"/>
    <m/>
    <m/>
    <m/>
  </r>
  <r>
    <s v="120606000227-0"/>
    <x v="30"/>
    <n v="342305"/>
    <s v="Radio portátil análogo-digital a"/>
    <s v="27.04.2011"/>
    <n v="365950.5"/>
    <n v="219570.3"/>
    <s v="ZLIN"/>
    <n v="10"/>
    <n v="0"/>
    <n v="0"/>
    <n v="0"/>
    <s v="ZLIN"/>
    <n v="10"/>
    <n v="0"/>
    <n v="0"/>
    <n v="0"/>
    <m/>
    <m/>
    <m/>
  </r>
  <r>
    <s v="120606000228-0"/>
    <x v="30"/>
    <n v="342305"/>
    <s v="Radio portátil análogo-digital a"/>
    <s v="27.04.2011"/>
    <n v="365950.5"/>
    <n v="219570.3"/>
    <s v="ZLIN"/>
    <n v="10"/>
    <n v="0"/>
    <n v="0"/>
    <n v="0"/>
    <s v="ZLIN"/>
    <n v="10"/>
    <n v="0"/>
    <n v="0"/>
    <n v="0"/>
    <m/>
    <m/>
    <m/>
  </r>
  <r>
    <s v="120606000229-0"/>
    <x v="30"/>
    <n v="342305"/>
    <s v="Radio portátil análogo-digital a"/>
    <s v="27.04.2011"/>
    <n v="365950.5"/>
    <n v="219570.3"/>
    <s v="ZLIN"/>
    <n v="10"/>
    <n v="0"/>
    <n v="0"/>
    <n v="0"/>
    <s v="ZLIN"/>
    <n v="10"/>
    <n v="0"/>
    <n v="0"/>
    <n v="0"/>
    <m/>
    <m/>
    <m/>
  </r>
  <r>
    <s v="120606000230-0"/>
    <x v="30"/>
    <n v="342306"/>
    <s v="Radio portátil análogo-digital a"/>
    <s v="27.04.2011"/>
    <n v="365950.5"/>
    <n v="219570.3"/>
    <s v="ZLIN"/>
    <n v="10"/>
    <n v="0"/>
    <n v="0"/>
    <n v="0"/>
    <s v="ZLIN"/>
    <n v="10"/>
    <n v="0"/>
    <n v="0"/>
    <n v="0"/>
    <m/>
    <m/>
    <m/>
  </r>
  <r>
    <s v="120606000231-0"/>
    <x v="30"/>
    <n v="342306"/>
    <s v="Radio portátil análogo-digital a"/>
    <s v="27.04.2011"/>
    <n v="365950.5"/>
    <n v="219570.3"/>
    <s v="ZLIN"/>
    <n v="10"/>
    <n v="0"/>
    <n v="0"/>
    <n v="0"/>
    <s v="ZLIN"/>
    <n v="10"/>
    <n v="0"/>
    <n v="0"/>
    <n v="0"/>
    <m/>
    <m/>
    <m/>
  </r>
  <r>
    <s v="120606000232-0"/>
    <x v="30"/>
    <n v="342306"/>
    <s v="Radio portátil análogo-digital a"/>
    <s v="27.04.2011"/>
    <n v="365950.5"/>
    <n v="219570.3"/>
    <s v="ZLIN"/>
    <n v="10"/>
    <n v="0"/>
    <n v="0"/>
    <n v="0"/>
    <s v="ZLIN"/>
    <n v="10"/>
    <n v="0"/>
    <n v="0"/>
    <n v="0"/>
    <m/>
    <m/>
    <m/>
  </r>
  <r>
    <s v="120606000233-0"/>
    <x v="30"/>
    <n v="342306"/>
    <s v="Radio portátil análogo-digital a"/>
    <s v="27.04.2011"/>
    <n v="365950.5"/>
    <n v="219570.3"/>
    <s v="ZLIN"/>
    <n v="10"/>
    <n v="0"/>
    <n v="0"/>
    <n v="0"/>
    <s v="ZLIN"/>
    <n v="10"/>
    <n v="0"/>
    <n v="0"/>
    <n v="0"/>
    <m/>
    <m/>
    <m/>
  </r>
  <r>
    <s v="120606000234-0"/>
    <x v="30"/>
    <n v="342306"/>
    <s v="Radio portátil análogo-digital a"/>
    <s v="27.04.2011"/>
    <n v="365950.5"/>
    <n v="219570.3"/>
    <s v="ZLIN"/>
    <n v="10"/>
    <n v="0"/>
    <n v="0"/>
    <n v="0"/>
    <s v="ZLIN"/>
    <n v="10"/>
    <n v="0"/>
    <n v="0"/>
    <n v="0"/>
    <m/>
    <m/>
    <m/>
  </r>
  <r>
    <s v="120606000235-0"/>
    <x v="30"/>
    <n v="342303"/>
    <s v="Radio portátil análogo-digital a"/>
    <s v="27.04.2011"/>
    <n v="365950.5"/>
    <n v="219570.3"/>
    <s v="ZLIN"/>
    <n v="10"/>
    <n v="0"/>
    <n v="0"/>
    <n v="0"/>
    <s v="ZLIN"/>
    <n v="10"/>
    <n v="0"/>
    <n v="0"/>
    <n v="0"/>
    <m/>
    <m/>
    <m/>
  </r>
  <r>
    <s v="120606000236-0"/>
    <x v="30"/>
    <n v="342303"/>
    <s v="Radio portátil análogo-digital a"/>
    <s v="27.04.2011"/>
    <n v="365950.5"/>
    <n v="219570.3"/>
    <s v="ZLIN"/>
    <n v="10"/>
    <n v="0"/>
    <n v="0"/>
    <n v="0"/>
    <s v="ZLIN"/>
    <n v="10"/>
    <n v="0"/>
    <n v="0"/>
    <n v="0"/>
    <m/>
    <m/>
    <m/>
  </r>
  <r>
    <s v="120606000237-0"/>
    <x v="30"/>
    <n v="342303"/>
    <s v="Radio portátil análogo-digital a"/>
    <s v="27.04.2011"/>
    <n v="365950.5"/>
    <n v="219570.3"/>
    <s v="ZLIN"/>
    <n v="10"/>
    <n v="0"/>
    <n v="0"/>
    <n v="0"/>
    <s v="ZLIN"/>
    <n v="10"/>
    <n v="0"/>
    <n v="0"/>
    <n v="0"/>
    <m/>
    <m/>
    <m/>
  </r>
  <r>
    <s v="120606000238-0"/>
    <x v="30"/>
    <n v="342303"/>
    <s v="Radio portátil análogo-digital a"/>
    <s v="27.04.2011"/>
    <n v="365950.5"/>
    <n v="219570.3"/>
    <s v="ZLIN"/>
    <n v="10"/>
    <n v="0"/>
    <n v="0"/>
    <n v="0"/>
    <s v="ZLIN"/>
    <n v="10"/>
    <n v="0"/>
    <n v="0"/>
    <n v="0"/>
    <m/>
    <m/>
    <m/>
  </r>
  <r>
    <s v="120606000239-0"/>
    <x v="30"/>
    <n v="342509"/>
    <s v="Radio portátil análogo-digital a"/>
    <s v="27.04.2011"/>
    <n v="365950.5"/>
    <n v="219570.3"/>
    <s v="ZLIN"/>
    <n v="10"/>
    <n v="0"/>
    <n v="0"/>
    <n v="0"/>
    <s v="ZLIN"/>
    <n v="10"/>
    <n v="0"/>
    <n v="0"/>
    <n v="0"/>
    <m/>
    <m/>
    <m/>
  </r>
  <r>
    <s v="120606000240-0"/>
    <x v="30"/>
    <n v="342509"/>
    <s v="Radio portátil análogo-digital a"/>
    <s v="27.04.2011"/>
    <n v="365950.5"/>
    <n v="219570.3"/>
    <s v="ZLIN"/>
    <n v="10"/>
    <n v="0"/>
    <n v="0"/>
    <n v="0"/>
    <s v="ZLIN"/>
    <n v="10"/>
    <n v="0"/>
    <n v="0"/>
    <n v="0"/>
    <m/>
    <m/>
    <m/>
  </r>
  <r>
    <s v="120606000241-0"/>
    <x v="30"/>
    <n v="342509"/>
    <s v="Radio portátil análogo-digital a"/>
    <s v="27.04.2011"/>
    <n v="365950.5"/>
    <n v="219570.3"/>
    <s v="ZLIN"/>
    <n v="10"/>
    <n v="0"/>
    <n v="0"/>
    <n v="0"/>
    <s v="ZLIN"/>
    <n v="10"/>
    <n v="0"/>
    <n v="0"/>
    <n v="0"/>
    <m/>
    <m/>
    <m/>
  </r>
  <r>
    <s v="120606000242-0"/>
    <x v="30"/>
    <n v="342509"/>
    <s v="RADIO MOVIL"/>
    <s v="27.04.2011"/>
    <n v="377476.5"/>
    <n v="226485.9"/>
    <s v="ZLIN"/>
    <n v="10"/>
    <n v="0"/>
    <n v="0"/>
    <n v="0"/>
    <s v="ZLIN"/>
    <n v="10"/>
    <n v="0"/>
    <n v="0"/>
    <n v="0"/>
    <m/>
    <m/>
    <m/>
  </r>
  <r>
    <s v="120606000243-0"/>
    <x v="30"/>
    <n v="342509"/>
    <s v="RADIO MOVIL"/>
    <s v="27.04.2011"/>
    <n v="377476.5"/>
    <n v="226485.9"/>
    <s v="ZLIN"/>
    <n v="10"/>
    <n v="0"/>
    <n v="0"/>
    <n v="0"/>
    <s v="ZLIN"/>
    <n v="10"/>
    <n v="0"/>
    <n v="0"/>
    <n v="0"/>
    <m/>
    <m/>
    <m/>
  </r>
  <r>
    <s v="120606000244-0"/>
    <x v="30"/>
    <n v="344202"/>
    <s v="RADIO MOVIL"/>
    <s v="27.04.2011"/>
    <n v="377476.5"/>
    <n v="226485.9"/>
    <s v="ZLIN"/>
    <n v="10"/>
    <n v="0"/>
    <n v="0"/>
    <n v="0"/>
    <s v="ZLIN"/>
    <n v="10"/>
    <n v="0"/>
    <n v="0"/>
    <n v="0"/>
    <m/>
    <m/>
    <m/>
  </r>
  <r>
    <s v="120606000245-0"/>
    <x v="30"/>
    <n v="342302"/>
    <s v="RADIO MOVIL"/>
    <s v="27.04.2011"/>
    <n v="377476.5"/>
    <n v="226485.9"/>
    <s v="ZLIN"/>
    <n v="10"/>
    <n v="0"/>
    <n v="0"/>
    <n v="0"/>
    <s v="ZLIN"/>
    <n v="10"/>
    <n v="0"/>
    <n v="0"/>
    <n v="0"/>
    <m/>
    <m/>
    <m/>
  </r>
  <r>
    <s v="120606000246-0"/>
    <x v="30"/>
    <n v="342302"/>
    <s v="RADIO MOVIL"/>
    <s v="27.04.2011"/>
    <n v="377476.5"/>
    <n v="226485.9"/>
    <s v="ZLIN"/>
    <n v="10"/>
    <n v="0"/>
    <n v="0"/>
    <n v="0"/>
    <s v="ZLIN"/>
    <n v="10"/>
    <n v="0"/>
    <n v="0"/>
    <n v="0"/>
    <m/>
    <m/>
    <m/>
  </r>
  <r>
    <s v="120606000247-0"/>
    <x v="30"/>
    <n v="342100"/>
    <s v="RADIO BASE"/>
    <s v="27.04.2011"/>
    <n v="380934.3"/>
    <n v="228560.58"/>
    <s v="ZLIN"/>
    <n v="10"/>
    <n v="0"/>
    <n v="0"/>
    <n v="0"/>
    <s v="ZLIN"/>
    <n v="10"/>
    <n v="0"/>
    <n v="0"/>
    <n v="0"/>
    <m/>
    <m/>
    <m/>
  </r>
  <r>
    <s v="120606000248-0"/>
    <x v="30"/>
    <n v="342409"/>
    <s v="RADIO BASE"/>
    <s v="27.04.2011"/>
    <n v="380934.3"/>
    <n v="228560.58"/>
    <s v="ZLIN"/>
    <n v="10"/>
    <n v="0"/>
    <n v="0"/>
    <n v="0"/>
    <s v="ZLIN"/>
    <n v="10"/>
    <n v="0"/>
    <n v="0"/>
    <n v="0"/>
    <m/>
    <m/>
    <m/>
  </r>
  <r>
    <s v="120606000249-0"/>
    <x v="30"/>
    <n v="342305"/>
    <s v="RADIO BASE"/>
    <s v="27.04.2011"/>
    <n v="380934.3"/>
    <n v="228560.58"/>
    <s v="ZLIN"/>
    <n v="10"/>
    <n v="0"/>
    <n v="0"/>
    <n v="0"/>
    <s v="ZLIN"/>
    <n v="10"/>
    <n v="0"/>
    <n v="0"/>
    <n v="0"/>
    <m/>
    <m/>
    <m/>
  </r>
  <r>
    <s v="120606000250-0"/>
    <x v="30"/>
    <n v="342408"/>
    <s v="CARGADOR MULTIPLE"/>
    <s v="27.04.2011"/>
    <n v="191331.6"/>
    <n v="114798.96"/>
    <s v="ZLIN"/>
    <n v="10"/>
    <n v="0"/>
    <n v="0"/>
    <n v="0"/>
    <s v="ZLIN"/>
    <n v="10"/>
    <n v="0"/>
    <n v="0"/>
    <n v="0"/>
    <m/>
    <m/>
    <m/>
  </r>
  <r>
    <s v="120606000251-0"/>
    <x v="30"/>
    <n v="342409"/>
    <s v="CARGADOR MULTIPLE"/>
    <s v="27.04.2011"/>
    <n v="191331.6"/>
    <n v="114798.96"/>
    <s v="ZLIN"/>
    <n v="10"/>
    <n v="0"/>
    <n v="0"/>
    <n v="0"/>
    <s v="ZLIN"/>
    <n v="10"/>
    <n v="0"/>
    <n v="0"/>
    <n v="0"/>
    <m/>
    <m/>
    <m/>
  </r>
  <r>
    <s v="120606000252-0"/>
    <x v="30"/>
    <n v="342510"/>
    <s v="CARGADOR MULTIPLE"/>
    <s v="27.04.2011"/>
    <n v="191331.6"/>
    <n v="114798.96"/>
    <s v="ZLIN"/>
    <n v="10"/>
    <n v="0"/>
    <n v="0"/>
    <n v="0"/>
    <s v="ZLIN"/>
    <n v="10"/>
    <n v="0"/>
    <n v="0"/>
    <n v="0"/>
    <m/>
    <m/>
    <m/>
  </r>
  <r>
    <s v="120606000253-0"/>
    <x v="30"/>
    <n v="342100"/>
    <s v="CARGADOR MULTIPLE"/>
    <s v="27.04.2011"/>
    <n v="191331.6"/>
    <n v="114798.96"/>
    <s v="ZLIN"/>
    <n v="10"/>
    <n v="0"/>
    <n v="0"/>
    <n v="0"/>
    <s v="ZLIN"/>
    <n v="10"/>
    <n v="0"/>
    <n v="0"/>
    <n v="0"/>
    <m/>
    <m/>
    <m/>
  </r>
  <r>
    <s v="120606000254-0"/>
    <x v="30"/>
    <n v="342305"/>
    <s v="CARGADOR MULTIPLE"/>
    <s v="27.04.2011"/>
    <n v="191331.6"/>
    <n v="114798.96"/>
    <s v="ZLIN"/>
    <n v="10"/>
    <n v="0"/>
    <n v="0"/>
    <n v="0"/>
    <s v="ZLIN"/>
    <n v="10"/>
    <n v="0"/>
    <n v="0"/>
    <n v="0"/>
    <m/>
    <m/>
    <m/>
  </r>
  <r>
    <s v="120606000255-0"/>
    <x v="30"/>
    <n v="342306"/>
    <s v="CARGADOR MULTIPLE"/>
    <s v="27.04.2011"/>
    <n v="191331.6"/>
    <n v="114798.96"/>
    <s v="ZLIN"/>
    <n v="10"/>
    <n v="0"/>
    <n v="0"/>
    <n v="0"/>
    <s v="ZLIN"/>
    <n v="10"/>
    <n v="0"/>
    <n v="0"/>
    <n v="0"/>
    <m/>
    <m/>
    <m/>
  </r>
  <r>
    <s v="120606000256-0"/>
    <x v="30"/>
    <n v="342408"/>
    <s v="Diadema para equipo de radiocomu"/>
    <s v="29.04.2011"/>
    <n v="210925.8"/>
    <n v="126555.47999999998"/>
    <s v="ZLIN"/>
    <n v="10"/>
    <n v="0"/>
    <n v="0"/>
    <n v="0"/>
    <s v="ZLIN"/>
    <n v="10"/>
    <n v="0"/>
    <n v="0"/>
    <n v="0"/>
    <m/>
    <m/>
    <m/>
  </r>
  <r>
    <s v="120606000257-0"/>
    <x v="30"/>
    <n v="342409"/>
    <s v="Diadema para equipo de radiocomu"/>
    <s v="29.04.2011"/>
    <n v="210925.8"/>
    <n v="126555.47999999998"/>
    <s v="ZLIN"/>
    <n v="10"/>
    <n v="0"/>
    <n v="0"/>
    <n v="0"/>
    <s v="ZLIN"/>
    <n v="10"/>
    <n v="0"/>
    <n v="0"/>
    <n v="0"/>
    <m/>
    <m/>
    <m/>
  </r>
  <r>
    <s v="120606000258-0"/>
    <x v="30"/>
    <n v="342510"/>
    <s v="Diadema para equipo de radiocomu"/>
    <s v="29.04.2011"/>
    <n v="210925.8"/>
    <n v="126555.47999999998"/>
    <s v="ZLIN"/>
    <n v="10"/>
    <n v="0"/>
    <n v="0"/>
    <n v="0"/>
    <s v="ZLIN"/>
    <n v="10"/>
    <n v="0"/>
    <n v="0"/>
    <n v="0"/>
    <m/>
    <m/>
    <m/>
  </r>
  <r>
    <s v="120606000259-0"/>
    <x v="30"/>
    <n v="342305"/>
    <s v="Diadema para equipo de radiocomu"/>
    <s v="29.04.2011"/>
    <n v="210925.8"/>
    <n v="126555.47999999998"/>
    <s v="ZLIN"/>
    <n v="10"/>
    <n v="0"/>
    <n v="0"/>
    <n v="0"/>
    <s v="ZLIN"/>
    <n v="10"/>
    <n v="0"/>
    <n v="0"/>
    <n v="0"/>
    <m/>
    <m/>
    <m/>
  </r>
  <r>
    <s v="120606000260-0"/>
    <x v="30"/>
    <n v="342306"/>
    <s v="Diadema para equipo de radiocomu"/>
    <s v="29.04.2011"/>
    <n v="210925.8"/>
    <n v="126555.47999999998"/>
    <s v="ZLIN"/>
    <n v="10"/>
    <n v="0"/>
    <n v="0"/>
    <n v="0"/>
    <s v="ZLIN"/>
    <n v="10"/>
    <n v="0"/>
    <n v="0"/>
    <n v="0"/>
    <m/>
    <m/>
    <m/>
  </r>
  <r>
    <s v="120606000261-0"/>
    <x v="30"/>
    <n v="342509"/>
    <s v="Diadema para equipo de radiocomu"/>
    <s v="29.04.2011"/>
    <n v="210925.8"/>
    <n v="126555.47999999998"/>
    <s v="ZLIN"/>
    <n v="10"/>
    <n v="0"/>
    <n v="0"/>
    <n v="0"/>
    <s v="ZLIN"/>
    <n v="10"/>
    <n v="0"/>
    <n v="0"/>
    <n v="0"/>
    <m/>
    <m/>
    <m/>
  </r>
  <r>
    <s v="120606000262-0"/>
    <x v="30"/>
    <n v="344202"/>
    <s v="Cargador vehicular para radio po"/>
    <s v="27.04.2011"/>
    <n v="150990.6"/>
    <n v="90594.360000000015"/>
    <s v="ZLIN"/>
    <n v="10"/>
    <n v="0"/>
    <n v="0"/>
    <n v="0"/>
    <s v="ZLIN"/>
    <n v="10"/>
    <n v="0"/>
    <n v="0"/>
    <n v="0"/>
    <m/>
    <m/>
    <m/>
  </r>
  <r>
    <s v="120606000263-0"/>
    <x v="30"/>
    <n v="342304"/>
    <s v="Radio portátil análogo-digital a"/>
    <s v="27.04.2011"/>
    <n v="365950.5"/>
    <n v="219570.3"/>
    <s v="ZLIN"/>
    <n v="10"/>
    <n v="0"/>
    <n v="0"/>
    <n v="0"/>
    <s v="ZLIN"/>
    <n v="10"/>
    <n v="0"/>
    <n v="0"/>
    <n v="0"/>
    <m/>
    <m/>
    <m/>
  </r>
  <r>
    <s v="120606000264-0"/>
    <x v="30"/>
    <n v="342302"/>
    <s v="Tel I:P: MODELO OPENSTAGE 40"/>
    <s v="08.02.2011"/>
    <n v="98235"/>
    <n v="60578.25"/>
    <s v="ZLIN"/>
    <n v="10"/>
    <n v="0"/>
    <n v="0"/>
    <n v="0"/>
    <s v="ZLIN"/>
    <n v="10"/>
    <n v="0"/>
    <n v="0"/>
    <n v="0"/>
    <m/>
    <m/>
    <m/>
  </r>
  <r>
    <s v="120606000265-0"/>
    <x v="30"/>
    <n v="344202"/>
    <s v="TELEFONO I.P"/>
    <s v="08.02.2011"/>
    <n v="98235"/>
    <n v="60578.25"/>
    <s v="ZLIN"/>
    <n v="10"/>
    <n v="0"/>
    <n v="0"/>
    <n v="0"/>
    <s v="ZLIN"/>
    <n v="10"/>
    <n v="0"/>
    <n v="0"/>
    <n v="0"/>
    <m/>
    <m/>
    <m/>
  </r>
  <r>
    <s v="120606000266-0"/>
    <x v="30"/>
    <n v="341100"/>
    <s v="Tel I:P: MODELO OPENSTAGE 40"/>
    <s v="08.02.2011"/>
    <n v="98235"/>
    <n v="60578.25"/>
    <s v="ZLIN"/>
    <n v="10"/>
    <n v="0"/>
    <n v="0"/>
    <n v="0"/>
    <s v="ZLIN"/>
    <n v="10"/>
    <n v="0"/>
    <n v="0"/>
    <n v="0"/>
    <m/>
    <m/>
    <m/>
  </r>
  <r>
    <s v="120606000267-0"/>
    <x v="30"/>
    <n v="341100"/>
    <s v="Tel I:P: MODELO OPENSTAGE 40"/>
    <s v="08.02.2011"/>
    <n v="98235"/>
    <n v="60578.25"/>
    <s v="ZLIN"/>
    <n v="10"/>
    <n v="0"/>
    <n v="0"/>
    <n v="0"/>
    <s v="ZLIN"/>
    <n v="10"/>
    <n v="0"/>
    <n v="0"/>
    <n v="0"/>
    <m/>
    <m/>
    <m/>
  </r>
  <r>
    <s v="120606000268-0"/>
    <x v="30"/>
    <n v="341100"/>
    <s v="Tel I:P: MODELO OPENSTAGE 40"/>
    <s v="08.02.2011"/>
    <n v="98235"/>
    <n v="60578.25"/>
    <s v="ZLIN"/>
    <n v="10"/>
    <n v="0"/>
    <n v="0"/>
    <n v="0"/>
    <s v="ZLIN"/>
    <n v="10"/>
    <n v="0"/>
    <n v="0"/>
    <n v="0"/>
    <m/>
    <m/>
    <m/>
  </r>
  <r>
    <s v="120606000269-0"/>
    <x v="30"/>
    <n v="341100"/>
    <s v="Tel I:P: MODELO OPENSTAGE 40"/>
    <s v="08.02.2011"/>
    <n v="98235"/>
    <n v="60578.25"/>
    <s v="ZLIN"/>
    <n v="10"/>
    <n v="0"/>
    <n v="0"/>
    <n v="0"/>
    <s v="ZLIN"/>
    <n v="10"/>
    <n v="0"/>
    <n v="0"/>
    <n v="0"/>
    <m/>
    <m/>
    <m/>
  </r>
  <r>
    <s v="120606000270-0"/>
    <x v="30"/>
    <n v="342302"/>
    <s v="Tel I:P: MODELO OPENSTAGE 40"/>
    <s v="08.02.2011"/>
    <n v="98235"/>
    <n v="60578.25"/>
    <s v="ZLIN"/>
    <n v="10"/>
    <n v="0"/>
    <n v="0"/>
    <n v="0"/>
    <s v="ZLIN"/>
    <n v="10"/>
    <n v="0"/>
    <n v="0"/>
    <n v="0"/>
    <m/>
    <m/>
    <m/>
  </r>
  <r>
    <s v="120606000271-0"/>
    <x v="30"/>
    <n v="341100"/>
    <s v="Tel I:P: MODELO OPENSTAGE 40"/>
    <s v="08.02.2011"/>
    <n v="98235"/>
    <n v="60578.25"/>
    <s v="ZLIN"/>
    <n v="10"/>
    <n v="0"/>
    <n v="0"/>
    <n v="0"/>
    <s v="ZLIN"/>
    <n v="10"/>
    <n v="0"/>
    <n v="0"/>
    <n v="0"/>
    <m/>
    <m/>
    <m/>
  </r>
  <r>
    <s v="120606000272-0"/>
    <x v="30"/>
    <n v="341100"/>
    <s v="Tel I:P: MODELO OPENSTAGE 40"/>
    <s v="08.02.2011"/>
    <n v="98235"/>
    <n v="60578.25"/>
    <s v="ZLIN"/>
    <n v="10"/>
    <n v="0"/>
    <n v="0"/>
    <n v="0"/>
    <s v="ZLIN"/>
    <n v="10"/>
    <n v="0"/>
    <n v="0"/>
    <n v="0"/>
    <m/>
    <m/>
    <m/>
  </r>
  <r>
    <s v="120606000273-0"/>
    <x v="30"/>
    <n v="344201"/>
    <s v="UNIDAD TERMINAL REMOTA COMPATIBL"/>
    <s v="23.08.2011"/>
    <n v="6737800.2599999998"/>
    <n v="3766181.6199999996"/>
    <s v="ZLIN"/>
    <n v="10"/>
    <n v="0"/>
    <n v="0"/>
    <n v="0"/>
    <s v="ZLIN"/>
    <n v="10"/>
    <n v="0"/>
    <n v="0"/>
    <n v="0"/>
    <m/>
    <m/>
    <m/>
  </r>
  <r>
    <s v="120606000273-1"/>
    <x v="30"/>
    <n v="344201"/>
    <s v="RADIO DIGITAL PANTALLA NUMERICA"/>
    <s v="03.09.2014"/>
    <n v="352786"/>
    <n v="134394.66"/>
    <s v="ZLIN"/>
    <n v="10"/>
    <n v="0"/>
    <n v="0"/>
    <n v="0"/>
    <s v="ZLIN"/>
    <n v="10"/>
    <n v="0"/>
    <n v="0"/>
    <n v="0"/>
    <m/>
    <m/>
    <m/>
  </r>
  <r>
    <s v="120606000274-0"/>
    <x v="30"/>
    <n v="344201"/>
    <s v="UNIDAD TERMINAL REMOTA COMPATIBL"/>
    <s v="23.08.2011"/>
    <n v="6737800.2199999997"/>
    <n v="3766181.59"/>
    <s v="ZLIN"/>
    <n v="10"/>
    <n v="0"/>
    <n v="0"/>
    <n v="0"/>
    <s v="ZLIN"/>
    <n v="10"/>
    <n v="0"/>
    <n v="0"/>
    <n v="0"/>
    <m/>
    <m/>
    <m/>
  </r>
  <r>
    <s v="120606000274-1"/>
    <x v="30"/>
    <n v="344201"/>
    <s v="RADIO DIGITAL PANTALLA NUMERICA"/>
    <s v="03.09.2014"/>
    <n v="352786"/>
    <n v="134394.66"/>
    <s v="ZLIN"/>
    <n v="10"/>
    <n v="0"/>
    <n v="0"/>
    <n v="0"/>
    <s v="ZLIN"/>
    <n v="10"/>
    <n v="0"/>
    <n v="0"/>
    <n v="0"/>
    <m/>
    <m/>
    <m/>
  </r>
  <r>
    <s v="120606000275-0"/>
    <x v="30"/>
    <n v="344201"/>
    <s v="UNIDAD TERMINAL REMOTA COMPATIBL"/>
    <s v="23.08.2011"/>
    <n v="6737800.2199999997"/>
    <n v="3766181.59"/>
    <s v="ZLIN"/>
    <n v="10"/>
    <n v="0"/>
    <n v="0"/>
    <n v="0"/>
    <s v="ZLIN"/>
    <n v="10"/>
    <n v="0"/>
    <n v="0"/>
    <n v="0"/>
    <m/>
    <m/>
    <m/>
  </r>
  <r>
    <s v="120606000275-1"/>
    <x v="30"/>
    <n v="344201"/>
    <s v="RADIO DIGITAL PANTALLA NUMERICA"/>
    <s v="03.09.2014"/>
    <n v="352786"/>
    <n v="134394.66"/>
    <s v="ZLIN"/>
    <n v="10"/>
    <n v="0"/>
    <n v="0"/>
    <n v="0"/>
    <s v="ZLIN"/>
    <n v="10"/>
    <n v="0"/>
    <n v="0"/>
    <n v="0"/>
    <m/>
    <m/>
    <m/>
  </r>
  <r>
    <s v="120606000276-0"/>
    <x v="30"/>
    <n v="344201"/>
    <s v="UNIDAD TERMINAL REMOTA COMPATIBL"/>
    <s v="23.08.2011"/>
    <n v="6737800.2199999997"/>
    <n v="3766181.59"/>
    <s v="ZLIN"/>
    <n v="10"/>
    <n v="0"/>
    <n v="0"/>
    <n v="0"/>
    <s v="ZLIN"/>
    <n v="10"/>
    <n v="0"/>
    <n v="0"/>
    <n v="0"/>
    <m/>
    <m/>
    <m/>
  </r>
  <r>
    <s v="120606000276-1"/>
    <x v="30"/>
    <n v="344201"/>
    <s v="RADIO DIGITAL PANTALLA NUMERICA"/>
    <s v="03.09.2014"/>
    <n v="352786"/>
    <n v="134394.66"/>
    <s v="ZLIN"/>
    <n v="10"/>
    <n v="0"/>
    <n v="0"/>
    <n v="0"/>
    <s v="ZLIN"/>
    <n v="10"/>
    <n v="0"/>
    <n v="0"/>
    <n v="0"/>
    <m/>
    <m/>
    <m/>
  </r>
  <r>
    <s v="120606000277-0"/>
    <x v="30"/>
    <n v="344201"/>
    <s v="UNIDAD TERMINAL REMOTA COMPATIBL"/>
    <s v="23.08.2011"/>
    <n v="6737800.2199999997"/>
    <n v="3766181.59"/>
    <s v="ZLIN"/>
    <n v="10"/>
    <n v="0"/>
    <n v="0"/>
    <n v="0"/>
    <s v="ZLIN"/>
    <n v="10"/>
    <n v="0"/>
    <n v="0"/>
    <n v="0"/>
    <m/>
    <m/>
    <m/>
  </r>
  <r>
    <s v="120606000277-1"/>
    <x v="30"/>
    <n v="344201"/>
    <s v="RADIO DIGITAL PANTALLA NUMERICA"/>
    <s v="03.09.2014"/>
    <n v="352786"/>
    <n v="134394.66"/>
    <s v="ZLIN"/>
    <n v="10"/>
    <n v="0"/>
    <n v="0"/>
    <n v="0"/>
    <s v="ZLIN"/>
    <n v="10"/>
    <n v="0"/>
    <n v="0"/>
    <n v="0"/>
    <m/>
    <m/>
    <m/>
  </r>
  <r>
    <s v="120606000278-0"/>
    <x v="30"/>
    <n v="344201"/>
    <s v="UNIDAD TERMINAL REMOTA COMPATIBL"/>
    <s v="23.08.2011"/>
    <n v="6737800.2199999997"/>
    <n v="3766181.59"/>
    <s v="ZLIN"/>
    <n v="10"/>
    <n v="0"/>
    <n v="0"/>
    <n v="0"/>
    <s v="ZLIN"/>
    <n v="10"/>
    <n v="0"/>
    <n v="0"/>
    <n v="0"/>
    <m/>
    <m/>
    <m/>
  </r>
  <r>
    <s v="120606000278-1"/>
    <x v="30"/>
    <n v="344201"/>
    <s v="RADIO DIGITAL PANTALLA NUMERICA"/>
    <s v="03.09.2014"/>
    <n v="352786"/>
    <n v="134394.66"/>
    <s v="ZLIN"/>
    <n v="10"/>
    <n v="0"/>
    <n v="0"/>
    <n v="0"/>
    <s v="ZLIN"/>
    <n v="10"/>
    <n v="0"/>
    <n v="0"/>
    <n v="0"/>
    <m/>
    <m/>
    <m/>
  </r>
  <r>
    <s v="120606000279-0"/>
    <x v="30"/>
    <n v="344201"/>
    <s v="UNIDAD TERMINAL REMOTA COMPATIBL"/>
    <s v="23.08.2011"/>
    <n v="6737800.2400000002"/>
    <n v="3766181.6100000003"/>
    <s v="ZLIN"/>
    <n v="10"/>
    <n v="0"/>
    <n v="0"/>
    <n v="0"/>
    <s v="ZLIN"/>
    <n v="10"/>
    <n v="0"/>
    <n v="0"/>
    <n v="0"/>
    <m/>
    <m/>
    <m/>
  </r>
  <r>
    <s v="120606000279-1"/>
    <x v="30"/>
    <n v="344201"/>
    <s v="RADIO DIGITAL PANTALLA NUMERICA"/>
    <s v="03.09.2014"/>
    <n v="352786"/>
    <n v="134394.66"/>
    <s v="ZLIN"/>
    <n v="10"/>
    <n v="0"/>
    <n v="0"/>
    <n v="0"/>
    <s v="ZLIN"/>
    <n v="10"/>
    <n v="0"/>
    <n v="0"/>
    <n v="0"/>
    <m/>
    <m/>
    <m/>
  </r>
  <r>
    <s v="120606000279-2"/>
    <x v="30"/>
    <n v="344201"/>
    <s v="RADIO DIGITAL PANTALLA NUMERICA"/>
    <s v="03.09.2014"/>
    <n v="352786"/>
    <n v="134394.66"/>
    <s v="ZLIN"/>
    <n v="10"/>
    <n v="0"/>
    <n v="0"/>
    <n v="0"/>
    <s v="ZLIN"/>
    <n v="10"/>
    <n v="0"/>
    <n v="0"/>
    <n v="0"/>
    <m/>
    <m/>
    <m/>
  </r>
  <r>
    <s v="120606000280-0"/>
    <x v="30"/>
    <n v="341204"/>
    <s v="Tel I:P: MODELO OPENSTAGE 40"/>
    <s v="09.02.2011"/>
    <n v="98235"/>
    <n v="0"/>
    <s v="ZLIN"/>
    <n v="10"/>
    <n v="0"/>
    <n v="0"/>
    <n v="0"/>
    <s v="ZLIN"/>
    <n v="10"/>
    <n v="0"/>
    <n v="0"/>
    <n v="0"/>
    <m/>
    <m/>
    <m/>
  </r>
  <r>
    <s v="120606000281-0"/>
    <x v="30"/>
    <n v="342302"/>
    <s v="RADIO PORTATIL"/>
    <s v="27.04.2011"/>
    <n v="365950.5"/>
    <n v="219570.3"/>
    <s v="ZLIN"/>
    <n v="10"/>
    <n v="0"/>
    <n v="0"/>
    <n v="0"/>
    <s v="ZLIN"/>
    <n v="10"/>
    <n v="0"/>
    <n v="0"/>
    <n v="0"/>
    <m/>
    <m/>
    <m/>
  </r>
  <r>
    <s v="120606000282-0"/>
    <x v="30"/>
    <n v="341201"/>
    <s v="RADIO PORTATIL"/>
    <s v="27.04.2011"/>
    <n v="365950.5"/>
    <n v="219570.3"/>
    <s v="ZLIN"/>
    <n v="10"/>
    <n v="0"/>
    <n v="0"/>
    <n v="0"/>
    <s v="ZLIN"/>
    <n v="10"/>
    <n v="0"/>
    <n v="0"/>
    <n v="0"/>
    <m/>
    <m/>
    <m/>
  </r>
  <r>
    <s v="120606000283-0"/>
    <x v="30"/>
    <n v="344205"/>
    <s v="RADIO PORTATIL"/>
    <s v="27.04.2011"/>
    <n v="365950.5"/>
    <n v="219570.3"/>
    <s v="ZLIN"/>
    <n v="10"/>
    <n v="0"/>
    <n v="0"/>
    <n v="0"/>
    <s v="ZLIN"/>
    <n v="10"/>
    <n v="0"/>
    <n v="0"/>
    <n v="0"/>
    <m/>
    <m/>
    <m/>
  </r>
  <r>
    <s v="120606000284-0"/>
    <x v="30"/>
    <n v="344201"/>
    <s v="RADIO PORTATIL"/>
    <s v="27.04.2011"/>
    <n v="365950.5"/>
    <n v="219570.3"/>
    <s v="ZLIN"/>
    <n v="10"/>
    <n v="0"/>
    <n v="0"/>
    <n v="0"/>
    <s v="ZLIN"/>
    <n v="10"/>
    <n v="0"/>
    <n v="0"/>
    <n v="0"/>
    <m/>
    <m/>
    <m/>
  </r>
  <r>
    <s v="120606000285-0"/>
    <x v="30"/>
    <n v="344201"/>
    <s v="RADIO PORTATIL"/>
    <s v="27.04.2011"/>
    <n v="365950.5"/>
    <n v="219570.3"/>
    <s v="ZLIN"/>
    <n v="10"/>
    <n v="0"/>
    <n v="0"/>
    <n v="0"/>
    <s v="ZLIN"/>
    <n v="10"/>
    <n v="0"/>
    <n v="0"/>
    <n v="0"/>
    <m/>
    <m/>
    <m/>
  </r>
  <r>
    <s v="120606000286-0"/>
    <x v="30"/>
    <n v="341202"/>
    <s v="RADIO MOVIL"/>
    <s v="27.04.2011"/>
    <n v="377476.5"/>
    <n v="226485.9"/>
    <s v="ZLIN"/>
    <n v="10"/>
    <n v="0"/>
    <n v="0"/>
    <n v="0"/>
    <s v="ZLIN"/>
    <n v="10"/>
    <n v="0"/>
    <n v="0"/>
    <n v="0"/>
    <m/>
    <m/>
    <m/>
  </r>
  <r>
    <s v="120606000287-0"/>
    <x v="30"/>
    <n v="344201"/>
    <s v="RADIO MOVIL"/>
    <s v="27.04.2011"/>
    <n v="377476.5"/>
    <n v="226485.9"/>
    <s v="ZLIN"/>
    <n v="10"/>
    <n v="0"/>
    <n v="0"/>
    <n v="0"/>
    <s v="ZLIN"/>
    <n v="10"/>
    <n v="0"/>
    <n v="0"/>
    <n v="0"/>
    <m/>
    <m/>
    <m/>
  </r>
  <r>
    <s v="120606000288-0"/>
    <x v="30"/>
    <n v="344206"/>
    <s v="RADIO MOVIL"/>
    <s v="27.04.2011"/>
    <n v="377476.5"/>
    <n v="226485.9"/>
    <s v="ZLIN"/>
    <n v="10"/>
    <n v="0"/>
    <n v="0"/>
    <n v="0"/>
    <s v="ZLIN"/>
    <n v="10"/>
    <n v="0"/>
    <n v="0"/>
    <n v="0"/>
    <m/>
    <m/>
    <m/>
  </r>
  <r>
    <s v="120606000289-0"/>
    <x v="30"/>
    <n v="344201"/>
    <s v="RADIO BASE"/>
    <s v="27.04.2011"/>
    <n v="380934.3"/>
    <n v="228560.58"/>
    <s v="ZLIN"/>
    <n v="10"/>
    <n v="0"/>
    <n v="0"/>
    <n v="0"/>
    <s v="ZLIN"/>
    <n v="10"/>
    <n v="0"/>
    <n v="0"/>
    <n v="0"/>
    <m/>
    <m/>
    <m/>
  </r>
  <r>
    <s v="120606000290-0"/>
    <x v="30"/>
    <n v="342509"/>
    <s v="DIADEMA PARA RADIO"/>
    <s v="29.04.2011"/>
    <n v="210925.8"/>
    <n v="126555.47999999998"/>
    <s v="ZLIN"/>
    <n v="10"/>
    <n v="0"/>
    <n v="0"/>
    <n v="0"/>
    <s v="ZLIN"/>
    <n v="10"/>
    <n v="0"/>
    <n v="0"/>
    <n v="0"/>
    <m/>
    <m/>
    <m/>
  </r>
  <r>
    <s v="120606000291-0"/>
    <x v="30"/>
    <n v="342509"/>
    <s v="DIADEMA PARA RADIO"/>
    <s v="29.04.2011"/>
    <n v="210925.8"/>
    <n v="126555.47999999998"/>
    <s v="ZLIN"/>
    <n v="10"/>
    <n v="0"/>
    <n v="0"/>
    <n v="0"/>
    <s v="ZLIN"/>
    <n v="10"/>
    <n v="0"/>
    <n v="0"/>
    <n v="0"/>
    <m/>
    <m/>
    <m/>
  </r>
  <r>
    <s v="120606000292-0"/>
    <x v="30"/>
    <n v="342306"/>
    <s v="DIADEMA PARA RADIO"/>
    <s v="29.04.2011"/>
    <n v="210925.8"/>
    <n v="126555.47999999998"/>
    <s v="ZLIN"/>
    <n v="10"/>
    <n v="0"/>
    <n v="0"/>
    <n v="0"/>
    <s v="ZLIN"/>
    <n v="10"/>
    <n v="0"/>
    <n v="0"/>
    <n v="0"/>
    <m/>
    <m/>
    <m/>
  </r>
  <r>
    <s v="120606000293-0"/>
    <x v="30"/>
    <n v="344301"/>
    <s v="TELEFONO INALAMBRICO"/>
    <s v="11.03.2011"/>
    <n v="177815.75"/>
    <n v="108171.25"/>
    <s v="ZLIN"/>
    <n v="10"/>
    <n v="0"/>
    <n v="0"/>
    <n v="0"/>
    <s v="ZLIN"/>
    <n v="10"/>
    <n v="0"/>
    <n v="0"/>
    <n v="0"/>
    <m/>
    <m/>
    <m/>
  </r>
  <r>
    <s v="120606000295-0"/>
    <x v="30"/>
    <n v="344202"/>
    <s v="TELEFONO OPEN STAGE 40"/>
    <s v="26.07.2011"/>
    <n v="104331.28"/>
    <n v="59990.5"/>
    <s v="ZLIN"/>
    <n v="10"/>
    <n v="0"/>
    <n v="0"/>
    <n v="0"/>
    <s v="ZLIN"/>
    <n v="10"/>
    <n v="0"/>
    <n v="0"/>
    <n v="0"/>
    <m/>
    <m/>
    <m/>
  </r>
  <r>
    <s v="120606000296-0"/>
    <x v="30"/>
    <n v="344202"/>
    <s v="TELEFONO OPEN STAGE 40"/>
    <s v="26.07.2011"/>
    <n v="104331.28"/>
    <n v="59990.5"/>
    <s v="ZLIN"/>
    <n v="10"/>
    <n v="0"/>
    <n v="0"/>
    <n v="0"/>
    <s v="ZLIN"/>
    <n v="10"/>
    <n v="0"/>
    <n v="0"/>
    <n v="0"/>
    <m/>
    <m/>
    <m/>
  </r>
  <r>
    <s v="120606000297-0"/>
    <x v="30"/>
    <n v="344202"/>
    <s v="TELEFONO OPEN STAGE 40"/>
    <s v="26.07.2011"/>
    <n v="104331.28"/>
    <n v="59990.5"/>
    <s v="ZLIN"/>
    <n v="10"/>
    <n v="0"/>
    <n v="0"/>
    <n v="0"/>
    <s v="ZLIN"/>
    <n v="10"/>
    <n v="0"/>
    <n v="0"/>
    <n v="0"/>
    <m/>
    <m/>
    <m/>
  </r>
  <r>
    <s v="120606000298-0"/>
    <x v="30"/>
    <n v="344202"/>
    <s v="TELEFONO OPEN STAGE 40"/>
    <s v="26.07.2011"/>
    <n v="104331.28"/>
    <n v="59990.5"/>
    <s v="ZLIN"/>
    <n v="10"/>
    <n v="0"/>
    <n v="0"/>
    <n v="0"/>
    <s v="ZLIN"/>
    <n v="10"/>
    <n v="0"/>
    <n v="0"/>
    <n v="0"/>
    <m/>
    <m/>
    <m/>
  </r>
  <r>
    <s v="120606000299-0"/>
    <x v="30"/>
    <n v="344202"/>
    <s v="TELEFONO OPEN STAGE 40"/>
    <s v="26.07.2011"/>
    <n v="104331.28"/>
    <n v="59990.5"/>
    <s v="ZLIN"/>
    <n v="10"/>
    <n v="0"/>
    <n v="0"/>
    <n v="0"/>
    <s v="ZLIN"/>
    <n v="10"/>
    <n v="0"/>
    <n v="0"/>
    <n v="0"/>
    <m/>
    <m/>
    <m/>
  </r>
  <r>
    <s v="120606000300-0"/>
    <x v="30"/>
    <n v="344202"/>
    <s v="TELEFONO OPEN STAGE 40"/>
    <s v="26.07.2011"/>
    <n v="104331.28"/>
    <n v="59990.5"/>
    <s v="ZLIN"/>
    <n v="10"/>
    <n v="0"/>
    <n v="0"/>
    <n v="0"/>
    <s v="ZLIN"/>
    <n v="10"/>
    <n v="0"/>
    <n v="0"/>
    <n v="0"/>
    <m/>
    <m/>
    <m/>
  </r>
  <r>
    <s v="120606000301-0"/>
    <x v="30"/>
    <n v="344202"/>
    <s v="TELEFONO OPEN STAGE 40"/>
    <s v="26.07.2011"/>
    <n v="104331.28"/>
    <n v="59990.5"/>
    <s v="ZLIN"/>
    <n v="10"/>
    <n v="0"/>
    <n v="0"/>
    <n v="0"/>
    <s v="ZLIN"/>
    <n v="10"/>
    <n v="0"/>
    <n v="0"/>
    <n v="0"/>
    <m/>
    <m/>
    <m/>
  </r>
  <r>
    <s v="120606000302-0"/>
    <x v="30"/>
    <n v="344202"/>
    <s v="TELEFONO OPEN STAGE 40"/>
    <s v="26.07.2011"/>
    <n v="104331.28"/>
    <n v="59990.5"/>
    <s v="ZLIN"/>
    <n v="10"/>
    <n v="0"/>
    <n v="0"/>
    <n v="0"/>
    <s v="ZLIN"/>
    <n v="10"/>
    <n v="0"/>
    <n v="0"/>
    <n v="0"/>
    <m/>
    <m/>
    <m/>
  </r>
  <r>
    <s v="120606000303-0"/>
    <x v="30"/>
    <n v="344202"/>
    <s v="TELEFONO OPEN STAGE 40"/>
    <s v="26.07.2011"/>
    <n v="104331.28"/>
    <n v="59990.5"/>
    <s v="ZLIN"/>
    <n v="10"/>
    <n v="0"/>
    <n v="0"/>
    <n v="0"/>
    <s v="ZLIN"/>
    <n v="10"/>
    <n v="0"/>
    <n v="0"/>
    <n v="0"/>
    <m/>
    <m/>
    <m/>
  </r>
  <r>
    <s v="120606000304-0"/>
    <x v="30"/>
    <n v="344202"/>
    <s v="TELEFONO OPEN STAGE 40"/>
    <s v="26.07.2011"/>
    <n v="104331.28"/>
    <n v="59990.5"/>
    <s v="ZLIN"/>
    <n v="10"/>
    <n v="0"/>
    <n v="0"/>
    <n v="0"/>
    <s v="ZLIN"/>
    <n v="10"/>
    <n v="0"/>
    <n v="0"/>
    <n v="0"/>
    <m/>
    <m/>
    <m/>
  </r>
  <r>
    <s v="120606000305-0"/>
    <x v="30"/>
    <n v="344202"/>
    <s v="TELEFONO OPEN STAGE 40"/>
    <s v="26.07.2011"/>
    <n v="104331.28"/>
    <n v="59990.5"/>
    <s v="ZLIN"/>
    <n v="10"/>
    <n v="0"/>
    <n v="0"/>
    <n v="0"/>
    <s v="ZLIN"/>
    <n v="10"/>
    <n v="0"/>
    <n v="0"/>
    <n v="0"/>
    <m/>
    <m/>
    <m/>
  </r>
  <r>
    <s v="120606000306-0"/>
    <x v="30"/>
    <n v="344202"/>
    <s v="TELEFONO OPEN STAGE 40"/>
    <s v="26.07.2011"/>
    <n v="104331.28"/>
    <n v="59990.5"/>
    <s v="ZLIN"/>
    <n v="10"/>
    <n v="0"/>
    <n v="0"/>
    <n v="0"/>
    <s v="ZLIN"/>
    <n v="10"/>
    <n v="0"/>
    <n v="0"/>
    <n v="0"/>
    <m/>
    <m/>
    <m/>
  </r>
  <r>
    <s v="120606000307-0"/>
    <x v="30"/>
    <n v="344202"/>
    <s v="TELEFONO OPEN STAGE 40"/>
    <s v="26.07.2011"/>
    <n v="104331.28"/>
    <n v="59990.5"/>
    <s v="ZLIN"/>
    <n v="10"/>
    <n v="0"/>
    <n v="0"/>
    <n v="0"/>
    <s v="ZLIN"/>
    <n v="10"/>
    <n v="0"/>
    <n v="0"/>
    <n v="0"/>
    <m/>
    <m/>
    <m/>
  </r>
  <r>
    <s v="120606000308-0"/>
    <x v="30"/>
    <n v="344202"/>
    <s v="TELEFONO OPEN STAGE 40"/>
    <s v="26.07.2011"/>
    <n v="104331.28"/>
    <n v="59990.5"/>
    <s v="ZLIN"/>
    <n v="10"/>
    <n v="0"/>
    <n v="0"/>
    <n v="0"/>
    <s v="ZLIN"/>
    <n v="10"/>
    <n v="0"/>
    <n v="0"/>
    <n v="0"/>
    <m/>
    <m/>
    <m/>
  </r>
  <r>
    <s v="120606000309-0"/>
    <x v="30"/>
    <n v="344204"/>
    <s v="TELEFONO WL-2"/>
    <s v="05.08.2011"/>
    <n v="267057.65000000002"/>
    <n v="151332.67000000004"/>
    <s v="ZLIN"/>
    <n v="10"/>
    <n v="0"/>
    <n v="0"/>
    <n v="0"/>
    <s v="ZLIN"/>
    <n v="10"/>
    <n v="0"/>
    <n v="0"/>
    <n v="0"/>
    <m/>
    <m/>
    <m/>
  </r>
  <r>
    <s v="120606000310-0"/>
    <x v="30"/>
    <n v="342302"/>
    <s v="TELEFONO WL-2"/>
    <s v="05.08.2011"/>
    <n v="267057.65000000002"/>
    <n v="151332.67000000004"/>
    <s v="ZLIN"/>
    <n v="10"/>
    <n v="0"/>
    <n v="0"/>
    <n v="0"/>
    <s v="ZLIN"/>
    <n v="10"/>
    <n v="0"/>
    <n v="0"/>
    <n v="0"/>
    <m/>
    <m/>
    <m/>
  </r>
  <r>
    <s v="120606000311-0"/>
    <x v="30"/>
    <n v="342302"/>
    <s v="TELEFONO WL-2"/>
    <s v="05.08.2011"/>
    <n v="267057.65000000002"/>
    <n v="151332.67000000004"/>
    <s v="ZLIN"/>
    <n v="10"/>
    <n v="0"/>
    <n v="0"/>
    <n v="0"/>
    <s v="ZLIN"/>
    <n v="10"/>
    <n v="0"/>
    <n v="0"/>
    <n v="0"/>
    <m/>
    <m/>
    <m/>
  </r>
  <r>
    <s v="120606000312-0"/>
    <x v="30"/>
    <n v="334302"/>
    <s v="TELEFONO WL-2"/>
    <s v="05.08.2011"/>
    <n v="267057.65000000002"/>
    <n v="151332.67000000004"/>
    <s v="ZLIN"/>
    <n v="10"/>
    <n v="0"/>
    <n v="0"/>
    <n v="0"/>
    <s v="ZLIN"/>
    <n v="10"/>
    <n v="0"/>
    <n v="0"/>
    <n v="0"/>
    <m/>
    <m/>
    <m/>
  </r>
  <r>
    <s v="120606000313-0"/>
    <x v="30"/>
    <n v="344202"/>
    <s v="TELEFONO WL-2"/>
    <s v="05.08.2011"/>
    <n v="267057.65000000002"/>
    <n v="151332.67000000004"/>
    <s v="ZLIN"/>
    <n v="10"/>
    <n v="0"/>
    <n v="0"/>
    <n v="0"/>
    <s v="ZLIN"/>
    <n v="10"/>
    <n v="0"/>
    <n v="0"/>
    <n v="0"/>
    <m/>
    <m/>
    <m/>
  </r>
  <r>
    <s v="120606000314-0"/>
    <x v="30"/>
    <n v="344202"/>
    <s v="TELEFONO WL-2"/>
    <s v="05.08.2011"/>
    <n v="267057.65000000002"/>
    <n v="151332.67000000004"/>
    <s v="ZLIN"/>
    <n v="10"/>
    <n v="0"/>
    <n v="0"/>
    <n v="0"/>
    <s v="ZLIN"/>
    <n v="10"/>
    <n v="0"/>
    <n v="0"/>
    <n v="0"/>
    <m/>
    <m/>
    <m/>
  </r>
  <r>
    <s v="120606000315-0"/>
    <x v="30"/>
    <n v="344202"/>
    <s v="TELEFONO WL-2"/>
    <s v="05.08.2011"/>
    <n v="267057.65000000002"/>
    <n v="151332.67000000004"/>
    <s v="ZLIN"/>
    <n v="10"/>
    <n v="0"/>
    <n v="0"/>
    <n v="0"/>
    <s v="ZLIN"/>
    <n v="10"/>
    <n v="0"/>
    <n v="0"/>
    <n v="0"/>
    <m/>
    <m/>
    <m/>
  </r>
  <r>
    <s v="120606000316-0"/>
    <x v="30"/>
    <n v="344202"/>
    <s v="TELEFONO WL-2"/>
    <s v="05.08.2011"/>
    <n v="267057.65000000002"/>
    <n v="151332.67000000004"/>
    <s v="ZLIN"/>
    <n v="10"/>
    <n v="0"/>
    <n v="0"/>
    <n v="0"/>
    <s v="ZLIN"/>
    <n v="10"/>
    <n v="0"/>
    <n v="0"/>
    <n v="0"/>
    <m/>
    <m/>
    <m/>
  </r>
  <r>
    <s v="120606000317-0"/>
    <x v="30"/>
    <n v="315100"/>
    <s v="RADIO DE COMUNICACION"/>
    <s v="13.12.2011"/>
    <n v="421038"/>
    <n v="224553.60000000001"/>
    <s v="ZLIN"/>
    <n v="10"/>
    <n v="0"/>
    <n v="0"/>
    <n v="0"/>
    <s v="ZLIN"/>
    <n v="10"/>
    <n v="0"/>
    <n v="0"/>
    <n v="0"/>
    <m/>
    <m/>
    <m/>
  </r>
  <r>
    <s v="120606000318-0"/>
    <x v="30"/>
    <n v="314100"/>
    <s v="RADIO DE COMUNICACION"/>
    <s v="13.12.2011"/>
    <n v="421038"/>
    <n v="224553.60000000001"/>
    <s v="ZLIN"/>
    <n v="10"/>
    <n v="0"/>
    <n v="0"/>
    <n v="0"/>
    <s v="ZLIN"/>
    <n v="10"/>
    <n v="0"/>
    <n v="0"/>
    <n v="0"/>
    <m/>
    <m/>
    <m/>
  </r>
  <r>
    <s v="120606000319-0"/>
    <x v="30"/>
    <n v="315100"/>
    <s v="RADIO DE COMUNICACION"/>
    <s v="13.12.2011"/>
    <n v="421038"/>
    <n v="224553.60000000001"/>
    <s v="ZLIN"/>
    <n v="10"/>
    <n v="0"/>
    <n v="0"/>
    <n v="0"/>
    <s v="ZLIN"/>
    <n v="10"/>
    <n v="0"/>
    <n v="0"/>
    <n v="0"/>
    <m/>
    <m/>
    <m/>
  </r>
  <r>
    <s v="120606000320-0"/>
    <x v="30"/>
    <n v="314100"/>
    <s v="RADIO DE COMUNICACION"/>
    <s v="13.12.2011"/>
    <n v="421038"/>
    <n v="224553.60000000001"/>
    <s v="ZLIN"/>
    <n v="10"/>
    <n v="0"/>
    <n v="0"/>
    <n v="0"/>
    <s v="ZLIN"/>
    <n v="10"/>
    <n v="0"/>
    <n v="0"/>
    <n v="0"/>
    <m/>
    <m/>
    <m/>
  </r>
  <r>
    <s v="120606000321-0"/>
    <x v="30"/>
    <n v="315100"/>
    <s v="RADIO DE COMUNICACION"/>
    <s v="13.12.2011"/>
    <n v="421038"/>
    <n v="224553.60000000001"/>
    <s v="ZLIN"/>
    <n v="10"/>
    <n v="0"/>
    <n v="0"/>
    <n v="0"/>
    <s v="ZLIN"/>
    <n v="10"/>
    <n v="0"/>
    <n v="0"/>
    <n v="0"/>
    <m/>
    <m/>
    <m/>
  </r>
  <r>
    <s v="120606000322-0"/>
    <x v="30"/>
    <n v="315100"/>
    <s v="RADIO PORTATIL"/>
    <s v="13.12.2011"/>
    <n v="421038"/>
    <n v="224553.60000000001"/>
    <s v="ZLIN"/>
    <n v="10"/>
    <n v="0"/>
    <n v="0"/>
    <n v="0"/>
    <s v="ZLIN"/>
    <n v="10"/>
    <n v="0"/>
    <n v="0"/>
    <n v="0"/>
    <m/>
    <m/>
    <m/>
  </r>
  <r>
    <s v="120606000323-0"/>
    <x v="30"/>
    <n v="315100"/>
    <s v="RADIO PORTATIL"/>
    <s v="13.12.2011"/>
    <n v="421038"/>
    <n v="224553.60000000001"/>
    <s v="ZLIN"/>
    <n v="10"/>
    <n v="0"/>
    <n v="0"/>
    <n v="0"/>
    <s v="ZLIN"/>
    <n v="10"/>
    <n v="0"/>
    <n v="0"/>
    <n v="0"/>
    <m/>
    <m/>
    <m/>
  </r>
  <r>
    <s v="120606000324-0"/>
    <x v="30"/>
    <n v="311100"/>
    <s v="RADIO DE COMUNICACION"/>
    <s v="13.12.2011"/>
    <n v="421038"/>
    <n v="224553.60000000001"/>
    <s v="ZLIN"/>
    <n v="10"/>
    <n v="0"/>
    <n v="0"/>
    <n v="0"/>
    <s v="ZLIN"/>
    <n v="10"/>
    <n v="0"/>
    <n v="0"/>
    <n v="0"/>
    <m/>
    <m/>
    <m/>
  </r>
  <r>
    <s v="120606000325-0"/>
    <x v="30"/>
    <n v="323302"/>
    <s v="RADIO DE COMUNICACION"/>
    <s v="13.12.2011"/>
    <n v="421038"/>
    <n v="224553.60000000001"/>
    <s v="ZLIN"/>
    <n v="10"/>
    <n v="0"/>
    <n v="0"/>
    <n v="0"/>
    <s v="ZLIN"/>
    <n v="10"/>
    <n v="0"/>
    <n v="0"/>
    <n v="0"/>
    <m/>
    <m/>
    <m/>
  </r>
  <r>
    <s v="120606000326-0"/>
    <x v="30"/>
    <n v="335309"/>
    <s v="SWITCH PARA CCTV EL ALTO"/>
    <s v="06.05.2011"/>
    <n v="240745.95"/>
    <n v="142441.35"/>
    <s v="ZLIN"/>
    <n v="10"/>
    <n v="0"/>
    <n v="0"/>
    <n v="0"/>
    <s v="ZLIN"/>
    <n v="10"/>
    <n v="0"/>
    <n v="0"/>
    <n v="0"/>
    <m/>
    <m/>
    <m/>
  </r>
  <r>
    <s v="120606000327-0"/>
    <x v="30"/>
    <n v="344202"/>
    <s v="Computador para sistema de contr"/>
    <s v="20.09.2011"/>
    <n v="2283548.91"/>
    <n v="2283548.91"/>
    <s v="ZLIN"/>
    <n v="5"/>
    <n v="0"/>
    <n v="0"/>
    <n v="0"/>
    <s v="ZLIN"/>
    <n v="10"/>
    <n v="0"/>
    <n v="0"/>
    <n v="0"/>
    <m/>
    <m/>
    <m/>
  </r>
  <r>
    <s v="120606000328-0"/>
    <x v="30"/>
    <n v="323201"/>
    <s v="RADIO  DE COMUNICACIÓN PORTATI U"/>
    <s v="19.09.2011"/>
    <n v="363069"/>
    <n v="202713.53"/>
    <s v="ZLIN"/>
    <n v="10"/>
    <n v="0"/>
    <n v="0"/>
    <n v="0"/>
    <s v="ZLIN"/>
    <n v="10"/>
    <n v="0"/>
    <n v="0"/>
    <n v="0"/>
    <m/>
    <m/>
    <m/>
  </r>
  <r>
    <s v="120606000329-0"/>
    <x v="30"/>
    <n v="323100"/>
    <s v="RADIO  DE COMUNICACIÓN PORTATI U"/>
    <s v="19.09.2011"/>
    <n v="363069"/>
    <n v="202713.53"/>
    <s v="ZLIN"/>
    <n v="10"/>
    <n v="0"/>
    <n v="0"/>
    <n v="0"/>
    <s v="ZLIN"/>
    <n v="10"/>
    <n v="0"/>
    <n v="0"/>
    <n v="0"/>
    <m/>
    <m/>
    <m/>
  </r>
  <r>
    <s v="120606000330-0"/>
    <x v="30"/>
    <n v="323201"/>
    <s v="RADIO  DE COMUNICACIÓN PORTATI U"/>
    <s v="19.09.2011"/>
    <n v="363069"/>
    <n v="202713.53"/>
    <s v="ZLIN"/>
    <n v="10"/>
    <n v="0"/>
    <n v="0"/>
    <n v="0"/>
    <s v="ZLIN"/>
    <n v="10"/>
    <n v="0"/>
    <n v="0"/>
    <n v="0"/>
    <m/>
    <m/>
    <m/>
  </r>
  <r>
    <s v="120606000331-0"/>
    <x v="30"/>
    <n v="323201"/>
    <s v="RADIO  DE COMUNICACIÓN PORTATI U"/>
    <s v="19.09.2011"/>
    <n v="363069"/>
    <n v="202713.53"/>
    <s v="ZLIN"/>
    <n v="10"/>
    <n v="0"/>
    <n v="0"/>
    <n v="0"/>
    <s v="ZLIN"/>
    <n v="10"/>
    <n v="0"/>
    <n v="0"/>
    <n v="0"/>
    <m/>
    <m/>
    <m/>
  </r>
  <r>
    <s v="120606000332-0"/>
    <x v="30"/>
    <n v="321101"/>
    <s v="RADIO  DE COMUNICACIÓN PORTATI U"/>
    <s v="19.09.2011"/>
    <n v="363069"/>
    <n v="202713.53"/>
    <s v="ZLIN"/>
    <n v="10"/>
    <n v="0"/>
    <n v="0"/>
    <n v="0"/>
    <s v="ZLIN"/>
    <n v="10"/>
    <n v="0"/>
    <n v="0"/>
    <n v="0"/>
    <m/>
    <m/>
    <m/>
  </r>
  <r>
    <s v="120606000333-0"/>
    <x v="30"/>
    <n v="321101"/>
    <s v="RADIO  DE COMUNICACIÓN PORTATI U"/>
    <s v="19.09.2011"/>
    <n v="363069"/>
    <n v="202713.53"/>
    <s v="ZLIN"/>
    <n v="10"/>
    <n v="0"/>
    <n v="0"/>
    <n v="0"/>
    <s v="ZLIN"/>
    <n v="10"/>
    <n v="0"/>
    <n v="0"/>
    <n v="0"/>
    <m/>
    <m/>
    <m/>
  </r>
  <r>
    <s v="120606000334-0"/>
    <x v="30"/>
    <n v="323305"/>
    <s v="RADIO  DE COMUNICACIÓN PORTATI U"/>
    <s v="19.09.2011"/>
    <n v="363069"/>
    <n v="202713.53"/>
    <s v="ZLIN"/>
    <n v="10"/>
    <n v="0"/>
    <n v="0"/>
    <n v="0"/>
    <s v="ZLIN"/>
    <n v="10"/>
    <n v="0"/>
    <n v="0"/>
    <n v="0"/>
    <m/>
    <m/>
    <m/>
  </r>
  <r>
    <s v="120606000335-0"/>
    <x v="30"/>
    <n v="334303"/>
    <s v="RADIO  DE COMUNICACIÓN PORTATI U"/>
    <s v="19.09.2011"/>
    <n v="363069"/>
    <n v="202713.53"/>
    <s v="ZLIN"/>
    <n v="10"/>
    <n v="0"/>
    <n v="0"/>
    <n v="0"/>
    <s v="ZLIN"/>
    <n v="10"/>
    <n v="0"/>
    <n v="0"/>
    <n v="0"/>
    <m/>
    <m/>
    <m/>
  </r>
  <r>
    <s v="120606000336-0"/>
    <x v="30"/>
    <n v="334303"/>
    <s v="RADIO  DE COMUNICACIÓN PORTATI U"/>
    <s v="19.09.2011"/>
    <n v="363069"/>
    <n v="202713.53"/>
    <s v="ZLIN"/>
    <n v="10"/>
    <n v="0"/>
    <n v="0"/>
    <n v="0"/>
    <s v="ZLIN"/>
    <n v="10"/>
    <n v="0"/>
    <n v="0"/>
    <n v="0"/>
    <m/>
    <m/>
    <m/>
  </r>
  <r>
    <s v="120606000337-0"/>
    <x v="30"/>
    <n v="323303"/>
    <s v="RADIO  DE COMUNICACIÓN PORTATI U"/>
    <s v="19.09.2011"/>
    <n v="363069"/>
    <n v="202713.53"/>
    <s v="ZLIN"/>
    <n v="10"/>
    <n v="0"/>
    <n v="0"/>
    <n v="0"/>
    <s v="ZLIN"/>
    <n v="10"/>
    <n v="0"/>
    <n v="0"/>
    <n v="0"/>
    <m/>
    <m/>
    <m/>
  </r>
  <r>
    <s v="120606000338-0"/>
    <x v="30"/>
    <n v="323303"/>
    <s v="RADIO  DE COMUNICACIÓN PORTATI U"/>
    <s v="19.09.2011"/>
    <n v="363069"/>
    <n v="202713.53"/>
    <s v="ZLIN"/>
    <n v="10"/>
    <n v="0"/>
    <n v="0"/>
    <n v="0"/>
    <s v="ZLIN"/>
    <n v="10"/>
    <n v="0"/>
    <n v="0"/>
    <n v="0"/>
    <m/>
    <m/>
    <m/>
  </r>
  <r>
    <s v="120606000339-0"/>
    <x v="30"/>
    <n v="323303"/>
    <s v="RADIO  DE COMUNICACIÓN PORTATI U"/>
    <s v="19.09.2011"/>
    <n v="363069"/>
    <n v="202713.53"/>
    <s v="ZLIN"/>
    <n v="10"/>
    <n v="0"/>
    <n v="0"/>
    <n v="0"/>
    <s v="ZLIN"/>
    <n v="10"/>
    <n v="0"/>
    <n v="0"/>
    <n v="0"/>
    <m/>
    <m/>
    <m/>
  </r>
  <r>
    <s v="120606000340-0"/>
    <x v="30"/>
    <n v="323303"/>
    <s v="RADIO  DE COMUNICACIÓN PORTATI U"/>
    <s v="19.09.2011"/>
    <n v="363069"/>
    <n v="202713.53"/>
    <s v="ZLIN"/>
    <n v="10"/>
    <n v="0"/>
    <n v="0"/>
    <n v="0"/>
    <s v="ZLIN"/>
    <n v="10"/>
    <n v="0"/>
    <n v="0"/>
    <n v="0"/>
    <m/>
    <m/>
    <m/>
  </r>
  <r>
    <s v="120606000341-0"/>
    <x v="30"/>
    <n v="323303"/>
    <s v="RADIO  DE COMUNICACIÓN PORTATI U"/>
    <s v="19.09.2011"/>
    <n v="363069"/>
    <n v="202713.53"/>
    <s v="ZLIN"/>
    <n v="10"/>
    <n v="0"/>
    <n v="0"/>
    <n v="0"/>
    <s v="ZLIN"/>
    <n v="10"/>
    <n v="0"/>
    <n v="0"/>
    <n v="0"/>
    <m/>
    <m/>
    <m/>
  </r>
  <r>
    <s v="120606000342-0"/>
    <x v="30"/>
    <n v="323303"/>
    <s v="RADIO  DE COMUNICACIÓN PORTATI U"/>
    <s v="19.09.2011"/>
    <n v="363069"/>
    <n v="202713.53"/>
    <s v="ZLIN"/>
    <n v="10"/>
    <n v="0"/>
    <n v="0"/>
    <n v="0"/>
    <s v="ZLIN"/>
    <n v="10"/>
    <n v="0"/>
    <n v="0"/>
    <n v="0"/>
    <m/>
    <m/>
    <m/>
  </r>
  <r>
    <s v="120606000343-0"/>
    <x v="30"/>
    <n v="323303"/>
    <s v="RADIO  DE COMUNICACIÓN PORTATI U"/>
    <s v="19.09.2011"/>
    <n v="363069"/>
    <n v="202713.53"/>
    <s v="ZLIN"/>
    <n v="10"/>
    <n v="0"/>
    <n v="0"/>
    <n v="0"/>
    <s v="ZLIN"/>
    <n v="10"/>
    <n v="0"/>
    <n v="0"/>
    <n v="0"/>
    <m/>
    <m/>
    <m/>
  </r>
  <r>
    <s v="120606000344-0"/>
    <x v="30"/>
    <n v="341201"/>
    <s v="RADIO DE COMUNICACIÓN TIPO BASE"/>
    <s v="19.09.2011"/>
    <n v="348040"/>
    <n v="194322.33"/>
    <s v="ZLIN"/>
    <n v="10"/>
    <n v="0"/>
    <n v="0"/>
    <n v="0"/>
    <s v="ZLIN"/>
    <n v="10"/>
    <n v="0"/>
    <n v="0"/>
    <n v="0"/>
    <m/>
    <m/>
    <m/>
  </r>
  <r>
    <s v="120606000345-0"/>
    <x v="30"/>
    <n v="341201"/>
    <s v="RADIO DE COMUNICACIÓN TIPO BASE"/>
    <s v="19.09.2011"/>
    <n v="348040"/>
    <n v="194322.33"/>
    <s v="ZLIN"/>
    <n v="10"/>
    <n v="0"/>
    <n v="0"/>
    <n v="0"/>
    <s v="ZLIN"/>
    <n v="10"/>
    <n v="0"/>
    <n v="0"/>
    <n v="0"/>
    <m/>
    <m/>
    <m/>
  </r>
  <r>
    <s v="120606000346-0"/>
    <x v="30"/>
    <n v="341201"/>
    <s v="RADIO MOVIL"/>
    <s v="19.09.2011"/>
    <n v="421377"/>
    <n v="235268.83"/>
    <s v="ZLIN"/>
    <n v="10"/>
    <n v="0"/>
    <n v="0"/>
    <n v="0"/>
    <s v="ZLIN"/>
    <n v="10"/>
    <n v="0"/>
    <n v="0"/>
    <n v="0"/>
    <m/>
    <m/>
    <m/>
  </r>
  <r>
    <s v="120606000347-0"/>
    <x v="30"/>
    <n v="341201"/>
    <s v="RADIO MOVIL"/>
    <s v="19.09.2011"/>
    <n v="421377"/>
    <n v="235268.83"/>
    <s v="ZLIN"/>
    <n v="10"/>
    <n v="0"/>
    <n v="0"/>
    <n v="0"/>
    <s v="ZLIN"/>
    <n v="10"/>
    <n v="0"/>
    <n v="0"/>
    <n v="0"/>
    <m/>
    <m/>
    <m/>
  </r>
  <r>
    <s v="120606000348-0"/>
    <x v="30"/>
    <n v="341201"/>
    <s v="Radio de comunicación portátil U"/>
    <s v="19.09.2011"/>
    <n v="363069"/>
    <n v="202713.53"/>
    <s v="ZLIN"/>
    <n v="10"/>
    <n v="0"/>
    <n v="0"/>
    <n v="0"/>
    <s v="ZLIN"/>
    <n v="10"/>
    <n v="0"/>
    <n v="0"/>
    <n v="0"/>
    <m/>
    <m/>
    <m/>
  </r>
  <r>
    <s v="120606000349-0"/>
    <x v="30"/>
    <n v="341201"/>
    <s v="RADIO MOVIL"/>
    <s v="19.09.2011"/>
    <n v="421377"/>
    <n v="235268.83"/>
    <s v="ZLIN"/>
    <n v="10"/>
    <n v="0"/>
    <n v="0"/>
    <n v="0"/>
    <s v="ZLIN"/>
    <n v="10"/>
    <n v="0"/>
    <n v="0"/>
    <n v="0"/>
    <m/>
    <m/>
    <m/>
  </r>
  <r>
    <s v="120606000350-0"/>
    <x v="30"/>
    <n v="344201"/>
    <s v="GPS"/>
    <s v="12.12.2011"/>
    <n v="442564.5"/>
    <n v="236034.4"/>
    <s v="ZLIN"/>
    <n v="10"/>
    <n v="0"/>
    <n v="0"/>
    <n v="0"/>
    <s v="ZLIN"/>
    <n v="10"/>
    <n v="0"/>
    <n v="0"/>
    <n v="0"/>
    <m/>
    <m/>
    <m/>
  </r>
  <r>
    <s v="120606000351-0"/>
    <x v="30"/>
    <n v="344201"/>
    <s v="GPS"/>
    <s v="12.12.2011"/>
    <n v="442564.5"/>
    <n v="236034.4"/>
    <s v="ZLIN"/>
    <n v="10"/>
    <n v="0"/>
    <n v="0"/>
    <n v="0"/>
    <s v="ZLIN"/>
    <n v="10"/>
    <n v="0"/>
    <n v="0"/>
    <n v="0"/>
    <m/>
    <m/>
    <m/>
  </r>
  <r>
    <s v="120606000352-0"/>
    <x v="30"/>
    <n v="344201"/>
    <s v="GPS"/>
    <s v="12.12.2011"/>
    <n v="442564.5"/>
    <n v="236034.4"/>
    <s v="ZLIN"/>
    <n v="10"/>
    <n v="0"/>
    <n v="0"/>
    <n v="0"/>
    <s v="ZLIN"/>
    <n v="10"/>
    <n v="0"/>
    <n v="0"/>
    <n v="0"/>
    <m/>
    <m/>
    <m/>
  </r>
  <r>
    <s v="120606000353-0"/>
    <x v="30"/>
    <n v="344201"/>
    <s v="GPS"/>
    <s v="12.12.2011"/>
    <n v="442564.5"/>
    <n v="236034.4"/>
    <s v="ZLIN"/>
    <n v="10"/>
    <n v="0"/>
    <n v="0"/>
    <n v="0"/>
    <s v="ZLIN"/>
    <n v="10"/>
    <n v="0"/>
    <n v="0"/>
    <n v="0"/>
    <m/>
    <m/>
    <m/>
  </r>
  <r>
    <s v="120606000354-0"/>
    <x v="30"/>
    <n v="344201"/>
    <s v="GPS"/>
    <s v="12.12.2011"/>
    <n v="442564.5"/>
    <n v="236034.4"/>
    <s v="ZLIN"/>
    <n v="10"/>
    <n v="0"/>
    <n v="0"/>
    <n v="0"/>
    <s v="ZLIN"/>
    <n v="10"/>
    <n v="0"/>
    <n v="0"/>
    <n v="0"/>
    <m/>
    <m/>
    <m/>
  </r>
  <r>
    <s v="120606000355-0"/>
    <x v="30"/>
    <n v="344203"/>
    <s v="GPS"/>
    <s v="12.12.2011"/>
    <n v="442564.5"/>
    <n v="236034.4"/>
    <s v="ZLIN"/>
    <n v="10"/>
    <n v="0"/>
    <n v="0"/>
    <n v="0"/>
    <s v="ZLIN"/>
    <n v="10"/>
    <n v="0"/>
    <n v="0"/>
    <n v="0"/>
    <m/>
    <m/>
    <m/>
  </r>
  <r>
    <s v="120606000356-0"/>
    <x v="30"/>
    <n v="344201"/>
    <s v="GPS"/>
    <s v="12.12.2011"/>
    <n v="442564.5"/>
    <n v="236034.4"/>
    <s v="ZLIN"/>
    <n v="10"/>
    <n v="0"/>
    <n v="0"/>
    <n v="0"/>
    <s v="ZLIN"/>
    <n v="10"/>
    <n v="0"/>
    <n v="0"/>
    <n v="0"/>
    <m/>
    <m/>
    <m/>
  </r>
  <r>
    <s v="120606000357-0"/>
    <x v="30"/>
    <n v="341203"/>
    <s v="GPS"/>
    <s v="12.12.2011"/>
    <n v="442564.5"/>
    <n v="236034.4"/>
    <s v="ZLIN"/>
    <n v="10"/>
    <n v="0"/>
    <n v="0"/>
    <n v="0"/>
    <s v="ZLIN"/>
    <n v="10"/>
    <n v="0"/>
    <n v="0"/>
    <n v="0"/>
    <m/>
    <m/>
    <m/>
  </r>
  <r>
    <s v="120606000358-0"/>
    <x v="30"/>
    <n v="344203"/>
    <s v="GPS"/>
    <s v="12.12.2011"/>
    <n v="442564.5"/>
    <n v="236034.4"/>
    <s v="ZLIN"/>
    <n v="10"/>
    <n v="0"/>
    <n v="0"/>
    <n v="0"/>
    <s v="ZLIN"/>
    <n v="10"/>
    <n v="0"/>
    <n v="0"/>
    <n v="0"/>
    <m/>
    <m/>
    <m/>
  </r>
  <r>
    <s v="120606000359-0"/>
    <x v="30"/>
    <n v="344201"/>
    <s v="GPS PARA VEHICULO"/>
    <s v="12.12.2011"/>
    <n v="127605.25"/>
    <n v="68056.14"/>
    <s v="ZLIN"/>
    <n v="10"/>
    <n v="0"/>
    <n v="0"/>
    <n v="0"/>
    <s v="ZLIN"/>
    <n v="10"/>
    <n v="0"/>
    <n v="0"/>
    <n v="0"/>
    <m/>
    <m/>
    <m/>
  </r>
  <r>
    <s v="120606000360-0"/>
    <x v="30"/>
    <n v="344201"/>
    <s v="GPS PARA VEHÍCULO"/>
    <s v="12.12.2011"/>
    <n v="127605.25"/>
    <n v="68056.14"/>
    <s v="ZLIN"/>
    <n v="10"/>
    <n v="0"/>
    <n v="0"/>
    <n v="0"/>
    <s v="ZLIN"/>
    <n v="10"/>
    <n v="0"/>
    <n v="0"/>
    <n v="0"/>
    <m/>
    <m/>
    <m/>
  </r>
  <r>
    <s v="120606000361-0"/>
    <x v="30"/>
    <n v="344201"/>
    <s v="GPS PARA VEHÍCULO"/>
    <s v="12.12.2011"/>
    <n v="127605.25"/>
    <n v="68056.14"/>
    <s v="ZLIN"/>
    <n v="10"/>
    <n v="0"/>
    <n v="0"/>
    <n v="0"/>
    <s v="ZLIN"/>
    <n v="10"/>
    <n v="0"/>
    <n v="0"/>
    <n v="0"/>
    <m/>
    <m/>
    <m/>
  </r>
  <r>
    <s v="120606000362-0"/>
    <x v="30"/>
    <n v="344207"/>
    <s v="RADIO PORTATIL"/>
    <s v="20.01.2012"/>
    <n v="401150"/>
    <n v="210603.75"/>
    <s v="ZLIN"/>
    <n v="10"/>
    <n v="0"/>
    <n v="0"/>
    <n v="0"/>
    <s v="ZLIN"/>
    <n v="10"/>
    <n v="0"/>
    <n v="0"/>
    <n v="0"/>
    <m/>
    <m/>
    <m/>
  </r>
  <r>
    <s v="120606000363-0"/>
    <x v="30"/>
    <n v="342301"/>
    <s v="RADIO PORTATIL"/>
    <s v="20.01.2012"/>
    <n v="401150"/>
    <n v="210603.75"/>
    <s v="ZLIN"/>
    <n v="10"/>
    <n v="0"/>
    <n v="0"/>
    <n v="0"/>
    <s v="ZLIN"/>
    <n v="10"/>
    <n v="0"/>
    <n v="0"/>
    <n v="0"/>
    <m/>
    <m/>
    <m/>
  </r>
  <r>
    <s v="120606000364-0"/>
    <x v="30"/>
    <n v="342301"/>
    <s v="RADIO PORTATIL"/>
    <s v="20.01.2012"/>
    <n v="401150"/>
    <n v="210603.75"/>
    <s v="ZLIN"/>
    <n v="10"/>
    <n v="0"/>
    <n v="0"/>
    <n v="0"/>
    <s v="ZLIN"/>
    <n v="10"/>
    <n v="0"/>
    <n v="0"/>
    <n v="0"/>
    <m/>
    <m/>
    <m/>
  </r>
  <r>
    <s v="120606000365-0"/>
    <x v="30"/>
    <n v="342301"/>
    <s v="RADIO PORTATIL"/>
    <s v="20.01.2012"/>
    <n v="401150"/>
    <n v="210603.75"/>
    <s v="ZLIN"/>
    <n v="10"/>
    <n v="0"/>
    <n v="0"/>
    <n v="0"/>
    <s v="ZLIN"/>
    <n v="10"/>
    <n v="0"/>
    <n v="0"/>
    <n v="0"/>
    <m/>
    <m/>
    <m/>
  </r>
  <r>
    <s v="120606000366-0"/>
    <x v="30"/>
    <n v="344201"/>
    <s v="RADIO PORTATIL"/>
    <s v="20.01.2012"/>
    <n v="401150"/>
    <n v="210603.75"/>
    <s v="ZLIN"/>
    <n v="10"/>
    <n v="0"/>
    <n v="0"/>
    <n v="0"/>
    <s v="ZLIN"/>
    <n v="10"/>
    <n v="0"/>
    <n v="0"/>
    <n v="0"/>
    <m/>
    <m/>
    <m/>
  </r>
  <r>
    <s v="120606000367-0"/>
    <x v="30"/>
    <n v="344209"/>
    <s v="RADIO PORTATIL"/>
    <s v="20.01.2012"/>
    <n v="401150"/>
    <n v="210603.75"/>
    <s v="ZLIN"/>
    <n v="10"/>
    <n v="0"/>
    <n v="0"/>
    <n v="0"/>
    <s v="ZLIN"/>
    <n v="10"/>
    <n v="0"/>
    <n v="0"/>
    <n v="0"/>
    <m/>
    <m/>
    <m/>
  </r>
  <r>
    <s v="120606000368-0"/>
    <x v="30"/>
    <n v="344201"/>
    <s v="RADIO PORTATIL"/>
    <s v="20.01.2012"/>
    <n v="401150"/>
    <n v="210603.75"/>
    <s v="ZLIN"/>
    <n v="10"/>
    <n v="0"/>
    <n v="0"/>
    <n v="0"/>
    <s v="ZLIN"/>
    <n v="10"/>
    <n v="0"/>
    <n v="0"/>
    <n v="0"/>
    <m/>
    <m/>
    <m/>
  </r>
  <r>
    <s v="120606000369-0"/>
    <x v="30"/>
    <n v="344201"/>
    <s v="RADIO PORTATIL"/>
    <s v="20.01.2012"/>
    <n v="401150"/>
    <n v="210603.75"/>
    <s v="ZLIN"/>
    <n v="10"/>
    <n v="0"/>
    <n v="0"/>
    <n v="0"/>
    <s v="ZLIN"/>
    <n v="10"/>
    <n v="0"/>
    <n v="0"/>
    <n v="0"/>
    <m/>
    <m/>
    <m/>
  </r>
  <r>
    <s v="120606000370-0"/>
    <x v="30"/>
    <n v="344201"/>
    <s v="RADIO PORTATIL"/>
    <s v="20.01.2012"/>
    <n v="401150"/>
    <n v="210603.75"/>
    <s v="ZLIN"/>
    <n v="10"/>
    <n v="0"/>
    <n v="0"/>
    <n v="0"/>
    <s v="ZLIN"/>
    <n v="10"/>
    <n v="0"/>
    <n v="0"/>
    <n v="0"/>
    <m/>
    <m/>
    <m/>
  </r>
  <r>
    <s v="120606000371-0"/>
    <x v="30"/>
    <n v="344201"/>
    <s v="RADIO PORTATIL"/>
    <s v="20.01.2012"/>
    <n v="401150"/>
    <n v="210603.75"/>
    <s v="ZLIN"/>
    <n v="10"/>
    <n v="0"/>
    <n v="0"/>
    <n v="0"/>
    <s v="ZLIN"/>
    <n v="10"/>
    <n v="0"/>
    <n v="0"/>
    <n v="0"/>
    <m/>
    <m/>
    <m/>
  </r>
  <r>
    <s v="120606000372-0"/>
    <x v="30"/>
    <n v="344201"/>
    <s v="RADIO PORTATIL"/>
    <s v="20.01.2012"/>
    <n v="401150"/>
    <n v="210603.75"/>
    <s v="ZLIN"/>
    <n v="10"/>
    <n v="0"/>
    <n v="0"/>
    <n v="0"/>
    <s v="ZLIN"/>
    <n v="10"/>
    <n v="0"/>
    <n v="0"/>
    <n v="0"/>
    <m/>
    <m/>
    <m/>
  </r>
  <r>
    <s v="120606000373-0"/>
    <x v="30"/>
    <n v="344201"/>
    <s v="RADIO PORTATIL"/>
    <s v="20.01.2012"/>
    <n v="401150"/>
    <n v="210603.75"/>
    <s v="ZLIN"/>
    <n v="10"/>
    <n v="0"/>
    <n v="0"/>
    <n v="0"/>
    <s v="ZLIN"/>
    <n v="10"/>
    <n v="0"/>
    <n v="0"/>
    <n v="0"/>
    <m/>
    <m/>
    <m/>
  </r>
  <r>
    <s v="120606000374-0"/>
    <x v="30"/>
    <n v="344201"/>
    <s v="RADIO PORTATIL"/>
    <s v="20.01.2012"/>
    <n v="401150"/>
    <n v="210603.75"/>
    <s v="ZLIN"/>
    <n v="10"/>
    <n v="0"/>
    <n v="0"/>
    <n v="0"/>
    <s v="ZLIN"/>
    <n v="10"/>
    <n v="0"/>
    <n v="0"/>
    <n v="0"/>
    <m/>
    <m/>
    <m/>
  </r>
  <r>
    <s v="120606000375-0"/>
    <x v="30"/>
    <n v="341202"/>
    <s v="RADIO PORTATIL"/>
    <s v="20.01.2012"/>
    <n v="401150"/>
    <n v="210603.75"/>
    <s v="ZLIN"/>
    <n v="10"/>
    <n v="0"/>
    <n v="0"/>
    <n v="0"/>
    <s v="ZLIN"/>
    <n v="10"/>
    <n v="0"/>
    <n v="0"/>
    <n v="0"/>
    <m/>
    <m/>
    <m/>
  </r>
  <r>
    <s v="120606000376-0"/>
    <x v="30"/>
    <n v="344201"/>
    <s v="RADIO PORTATIL"/>
    <s v="20.01.2012"/>
    <n v="401150"/>
    <n v="210603.75"/>
    <s v="ZLIN"/>
    <n v="10"/>
    <n v="0"/>
    <n v="0"/>
    <n v="0"/>
    <s v="ZLIN"/>
    <n v="10"/>
    <n v="0"/>
    <n v="0"/>
    <n v="0"/>
    <m/>
    <m/>
    <m/>
  </r>
  <r>
    <s v="120606000377-0"/>
    <x v="30"/>
    <n v="344205"/>
    <s v="RADIO PORTATIL"/>
    <s v="20.01.2012"/>
    <n v="401150"/>
    <n v="210603.75"/>
    <s v="ZLIN"/>
    <n v="10"/>
    <n v="0"/>
    <n v="0"/>
    <n v="0"/>
    <s v="ZLIN"/>
    <n v="10"/>
    <n v="0"/>
    <n v="0"/>
    <n v="0"/>
    <m/>
    <m/>
    <m/>
  </r>
  <r>
    <s v="120606000378-0"/>
    <x v="30"/>
    <n v="344201"/>
    <s v="RADIO PORTATIL"/>
    <s v="20.01.2012"/>
    <n v="401150"/>
    <n v="210603.75"/>
    <s v="ZLIN"/>
    <n v="10"/>
    <n v="0"/>
    <n v="0"/>
    <n v="0"/>
    <s v="ZLIN"/>
    <n v="10"/>
    <n v="0"/>
    <n v="0"/>
    <n v="0"/>
    <m/>
    <m/>
    <m/>
  </r>
  <r>
    <s v="120606000379-0"/>
    <x v="30"/>
    <n v="344201"/>
    <s v="RADIO PORTATIL"/>
    <s v="20.01.2012"/>
    <n v="401150"/>
    <n v="210603.75"/>
    <s v="ZLIN"/>
    <n v="10"/>
    <n v="0"/>
    <n v="0"/>
    <n v="0"/>
    <s v="ZLIN"/>
    <n v="10"/>
    <n v="0"/>
    <n v="0"/>
    <n v="0"/>
    <m/>
    <m/>
    <m/>
  </r>
  <r>
    <s v="120606000380-0"/>
    <x v="30"/>
    <n v="344201"/>
    <s v="RADIO PORTATIL"/>
    <s v="20.01.2012"/>
    <n v="401150"/>
    <n v="210603.75"/>
    <s v="ZLIN"/>
    <n v="10"/>
    <n v="0"/>
    <n v="0"/>
    <n v="0"/>
    <s v="ZLIN"/>
    <n v="10"/>
    <n v="0"/>
    <n v="0"/>
    <n v="0"/>
    <m/>
    <m/>
    <m/>
  </r>
  <r>
    <s v="120606000381-0"/>
    <x v="30"/>
    <n v="344206"/>
    <s v="RADIO MOVIL"/>
    <s v="20.01.2012"/>
    <n v="446350"/>
    <n v="234333.75"/>
    <s v="ZLIN"/>
    <n v="10"/>
    <n v="0"/>
    <n v="0"/>
    <n v="0"/>
    <s v="ZLIN"/>
    <n v="10"/>
    <n v="0"/>
    <n v="0"/>
    <n v="0"/>
    <m/>
    <m/>
    <m/>
  </r>
  <r>
    <s v="120606000382-0"/>
    <x v="30"/>
    <n v="342100"/>
    <s v="INTERFASE PARA CONSOLA DE RADIOC"/>
    <s v="05.01.2012"/>
    <n v="566830.65"/>
    <n v="297586.09000000003"/>
    <s v="ZLIN"/>
    <n v="10"/>
    <n v="0"/>
    <n v="0"/>
    <n v="0"/>
    <s v="ZLIN"/>
    <n v="10"/>
    <n v="0"/>
    <n v="0"/>
    <n v="0"/>
    <m/>
    <m/>
    <m/>
  </r>
  <r>
    <s v="120606000383-0"/>
    <x v="30"/>
    <n v="323100"/>
    <s v="RADIO COMUNICACION"/>
    <s v="30.09.2011"/>
    <n v="356063"/>
    <n v="198801.85"/>
    <s v="ZLIN"/>
    <n v="10"/>
    <n v="0"/>
    <n v="0"/>
    <n v="0"/>
    <s v="ZLIN"/>
    <n v="10"/>
    <n v="0"/>
    <n v="0"/>
    <n v="0"/>
    <m/>
    <m/>
    <m/>
  </r>
  <r>
    <s v="120606000384-0"/>
    <x v="30"/>
    <n v="344209"/>
    <s v="RADIO PORTATIL"/>
    <s v="20.01.2012"/>
    <n v="401150"/>
    <n v="210603.75"/>
    <s v="ZLIN"/>
    <n v="10"/>
    <n v="0"/>
    <n v="0"/>
    <n v="0"/>
    <s v="ZLIN"/>
    <n v="10"/>
    <n v="0"/>
    <n v="0"/>
    <n v="0"/>
    <m/>
    <m/>
    <m/>
  </r>
  <r>
    <s v="120606000385-0"/>
    <x v="30"/>
    <n v="344202"/>
    <s v="RADIO PORTATIL"/>
    <s v="20.01.2012"/>
    <n v="401150"/>
    <n v="210603.75"/>
    <s v="ZLIN"/>
    <n v="10"/>
    <n v="0"/>
    <n v="0"/>
    <n v="0"/>
    <s v="ZLIN"/>
    <n v="10"/>
    <n v="0"/>
    <n v="0"/>
    <n v="0"/>
    <m/>
    <m/>
    <m/>
  </r>
  <r>
    <s v="120606000386-0"/>
    <x v="30"/>
    <n v="342301"/>
    <s v="RADIO PORTATIL"/>
    <s v="20.01.2012"/>
    <n v="401150"/>
    <n v="210603.75"/>
    <s v="ZLIN"/>
    <n v="10"/>
    <n v="0"/>
    <n v="0"/>
    <n v="0"/>
    <s v="ZLIN"/>
    <n v="10"/>
    <n v="0"/>
    <n v="0"/>
    <n v="0"/>
    <m/>
    <m/>
    <m/>
  </r>
  <r>
    <s v="120606000388-0"/>
    <x v="30"/>
    <n v="213100"/>
    <s v="EQUIPO DE VIDEOCONFERENCIA"/>
    <s v="10.01.2012"/>
    <n v="5666633.2199999997"/>
    <n v="2608959.1399999997"/>
    <s v="ZLIN"/>
    <n v="10"/>
    <n v="0"/>
    <n v="0"/>
    <n v="0"/>
    <s v="ZLIN"/>
    <n v="10"/>
    <n v="0"/>
    <n v="0"/>
    <n v="0"/>
    <m/>
    <m/>
    <m/>
  </r>
  <r>
    <s v="120606000389-0"/>
    <x v="30"/>
    <n v="211100"/>
    <s v="EQUIPO DE VIDEOCONFERENCIA"/>
    <s v="10.01.2012"/>
    <n v="5666634.2199999997"/>
    <n v="2608959.5399999996"/>
    <s v="ZLIN"/>
    <n v="10"/>
    <n v="0"/>
    <n v="0"/>
    <n v="0"/>
    <s v="ZLIN"/>
    <n v="10"/>
    <n v="0"/>
    <n v="0"/>
    <n v="0"/>
    <m/>
    <m/>
    <m/>
  </r>
  <r>
    <s v="120606000390-0"/>
    <x v="30"/>
    <n v="213301"/>
    <s v="PROYECTOR MULTIMEDIA"/>
    <s v="30.11.2011"/>
    <n v="1237014"/>
    <n v="670049.25"/>
    <s v="ZLIN"/>
    <n v="10"/>
    <n v="0"/>
    <n v="0"/>
    <n v="0"/>
    <s v="ZLIN"/>
    <n v="10"/>
    <n v="0"/>
    <n v="0"/>
    <n v="0"/>
    <m/>
    <m/>
    <m/>
  </r>
  <r>
    <s v="120606000392-0"/>
    <x v="30"/>
    <n v="133201"/>
    <s v="PROYECTOR POWERLITE S6"/>
    <s v="30.11.2011"/>
    <n v="582747.78"/>
    <n v="315655.06000000006"/>
    <s v="ZLIN"/>
    <n v="10"/>
    <n v="0"/>
    <n v="0"/>
    <n v="0"/>
    <s v="ZLIN"/>
    <n v="10"/>
    <n v="0"/>
    <n v="0"/>
    <n v="0"/>
    <m/>
    <m/>
    <m/>
  </r>
  <r>
    <s v="120606000395-0"/>
    <x v="30"/>
    <n v="321201"/>
    <s v="AURICULAR INALAMBRICO"/>
    <s v="15.12.2011"/>
    <n v="150588"/>
    <n v="80313.600000000006"/>
    <s v="ZLIN"/>
    <n v="10"/>
    <n v="0"/>
    <n v="0"/>
    <n v="0"/>
    <s v="ZLIN"/>
    <n v="10"/>
    <n v="0"/>
    <n v="0"/>
    <n v="0"/>
    <m/>
    <m/>
    <m/>
  </r>
  <r>
    <s v="120606000396-0"/>
    <x v="30"/>
    <n v="342408"/>
    <s v="RADIO DE COMUNICACION"/>
    <s v="20.01.2012"/>
    <n v="446350"/>
    <n v="234333.75"/>
    <s v="ZLIN"/>
    <n v="10"/>
    <n v="0"/>
    <n v="0"/>
    <n v="0"/>
    <s v="ZLIN"/>
    <n v="10"/>
    <n v="0"/>
    <n v="0"/>
    <n v="0"/>
    <m/>
    <m/>
    <m/>
  </r>
  <r>
    <s v="120606000397-0"/>
    <x v="30"/>
    <n v="322301"/>
    <s v="Consola de control selectores p/"/>
    <s v="14.02.2012"/>
    <n v="746042.85"/>
    <n v="340915.6"/>
    <s v="ZLIN"/>
    <n v="15"/>
    <n v="0"/>
    <n v="0"/>
    <n v="0"/>
    <s v="ZLIN"/>
    <n v="10"/>
    <n v="0"/>
    <n v="0"/>
    <n v="0"/>
    <m/>
    <m/>
    <m/>
  </r>
  <r>
    <s v="120606000398-0"/>
    <x v="30"/>
    <n v="214501"/>
    <s v="TELEFONO"/>
    <s v="14.02.2012"/>
    <n v="734559.74"/>
    <n v="379522.52999999997"/>
    <s v="ZLIN"/>
    <n v="10"/>
    <n v="0"/>
    <n v="0"/>
    <n v="0"/>
    <s v="ZLIN"/>
    <n v="10"/>
    <n v="0"/>
    <n v="0"/>
    <n v="0"/>
    <m/>
    <m/>
    <m/>
  </r>
  <r>
    <s v="120606000399-0"/>
    <x v="30"/>
    <n v="323301"/>
    <s v="RADIO COMUNICACION PORTATIL UHF"/>
    <s v="24.05.2012"/>
    <n v="395500"/>
    <n v="194454.16"/>
    <s v="ZLIN"/>
    <n v="10"/>
    <n v="0"/>
    <n v="0"/>
    <n v="0"/>
    <s v="ZLIN"/>
    <n v="10"/>
    <n v="0"/>
    <n v="0"/>
    <n v="0"/>
    <m/>
    <m/>
    <m/>
  </r>
  <r>
    <s v="120606000400-0"/>
    <x v="30"/>
    <n v="323301"/>
    <s v="RADIO COMUNICACION PORTATIL UHF"/>
    <s v="24.05.2012"/>
    <n v="395500"/>
    <n v="194454.16"/>
    <s v="ZLIN"/>
    <n v="10"/>
    <n v="0"/>
    <n v="0"/>
    <n v="0"/>
    <s v="ZLIN"/>
    <n v="10"/>
    <n v="0"/>
    <n v="0"/>
    <n v="0"/>
    <m/>
    <m/>
    <m/>
  </r>
  <r>
    <s v="120606000401-0"/>
    <x v="30"/>
    <n v="323301"/>
    <s v="RADIO COMUNICACION PORTATIL UHF"/>
    <s v="24.05.2012"/>
    <n v="395500"/>
    <n v="194454.16"/>
    <s v="ZLIN"/>
    <n v="10"/>
    <n v="0"/>
    <n v="0"/>
    <n v="0"/>
    <s v="ZLIN"/>
    <n v="10"/>
    <n v="0"/>
    <n v="0"/>
    <n v="0"/>
    <m/>
    <m/>
    <m/>
  </r>
  <r>
    <s v="120606000402-0"/>
    <x v="30"/>
    <n v="323301"/>
    <s v="RADIO COMUNICACION PORTATIL UHF"/>
    <s v="24.05.2012"/>
    <n v="395500"/>
    <n v="194454.16"/>
    <s v="ZLIN"/>
    <n v="10"/>
    <n v="0"/>
    <n v="0"/>
    <n v="0"/>
    <s v="ZLIN"/>
    <n v="10"/>
    <n v="0"/>
    <n v="0"/>
    <n v="0"/>
    <m/>
    <m/>
    <m/>
  </r>
  <r>
    <s v="120606000403-0"/>
    <x v="30"/>
    <n v="323301"/>
    <s v="RADIO COMUNICACION PORTATIL UHF"/>
    <s v="24.05.2012"/>
    <n v="395500"/>
    <n v="194454.16"/>
    <s v="ZLIN"/>
    <n v="10"/>
    <n v="0"/>
    <n v="0"/>
    <n v="0"/>
    <s v="ZLIN"/>
    <n v="10"/>
    <n v="0"/>
    <n v="0"/>
    <n v="0"/>
    <m/>
    <m/>
    <m/>
  </r>
  <r>
    <s v="120606000404-0"/>
    <x v="30"/>
    <n v="323303"/>
    <s v="RADIO COMUNICACION PORTATIL UHF"/>
    <s v="24.05.2012"/>
    <n v="395500"/>
    <n v="194454.16"/>
    <s v="ZLIN"/>
    <n v="10"/>
    <n v="0"/>
    <n v="0"/>
    <n v="0"/>
    <s v="ZLIN"/>
    <n v="10"/>
    <n v="0"/>
    <n v="0"/>
    <n v="0"/>
    <m/>
    <m/>
    <m/>
  </r>
  <r>
    <s v="120606000405-0"/>
    <x v="30"/>
    <n v="323301"/>
    <s v="RADIO COMUNICACION PORTATIL UHF"/>
    <s v="24.05.2012"/>
    <n v="395500"/>
    <n v="194454.16"/>
    <s v="ZLIN"/>
    <n v="10"/>
    <n v="0"/>
    <n v="0"/>
    <n v="0"/>
    <s v="ZLIN"/>
    <n v="10"/>
    <n v="0"/>
    <n v="0"/>
    <n v="0"/>
    <m/>
    <m/>
    <m/>
  </r>
  <r>
    <s v="120606000406-0"/>
    <x v="30"/>
    <n v="323301"/>
    <s v="RADIO COMUNICACION PORTATIL UHF"/>
    <s v="24.05.2012"/>
    <n v="395500"/>
    <n v="194454.16"/>
    <s v="ZLIN"/>
    <n v="10"/>
    <n v="0"/>
    <n v="0"/>
    <n v="0"/>
    <s v="ZLIN"/>
    <n v="10"/>
    <n v="0"/>
    <n v="0"/>
    <n v="0"/>
    <m/>
    <m/>
    <m/>
  </r>
  <r>
    <s v="120606000407-0"/>
    <x v="30"/>
    <n v="323301"/>
    <s v="RADIO COMUNICACION PORTATIL UHF"/>
    <s v="24.05.2012"/>
    <n v="395500"/>
    <n v="194454.16"/>
    <s v="ZLIN"/>
    <n v="10"/>
    <n v="0"/>
    <n v="0"/>
    <n v="0"/>
    <s v="ZLIN"/>
    <n v="10"/>
    <n v="0"/>
    <n v="0"/>
    <n v="0"/>
    <m/>
    <m/>
    <m/>
  </r>
  <r>
    <s v="120606000408-0"/>
    <x v="30"/>
    <n v="323301"/>
    <s v="RADIO COMUNICACION PORTATIL UHF"/>
    <s v="24.05.2012"/>
    <n v="395500"/>
    <n v="194454.16"/>
    <s v="ZLIN"/>
    <n v="10"/>
    <n v="0"/>
    <n v="0"/>
    <n v="0"/>
    <s v="ZLIN"/>
    <n v="10"/>
    <n v="0"/>
    <n v="0"/>
    <n v="0"/>
    <m/>
    <m/>
    <m/>
  </r>
  <r>
    <s v="120606000409-0"/>
    <x v="30"/>
    <n v="323301"/>
    <s v="RADIO COMUNICACION PORTATIL UHF"/>
    <s v="24.05.2012"/>
    <n v="395500"/>
    <n v="194454.16"/>
    <s v="ZLIN"/>
    <n v="10"/>
    <n v="0"/>
    <n v="0"/>
    <n v="0"/>
    <s v="ZLIN"/>
    <n v="10"/>
    <n v="0"/>
    <n v="0"/>
    <n v="0"/>
    <m/>
    <m/>
    <m/>
  </r>
  <r>
    <s v="120606000410-0"/>
    <x v="30"/>
    <n v="323301"/>
    <s v="RADIO COMUNICACION PORTATIL UHF"/>
    <s v="24.05.2012"/>
    <n v="395500"/>
    <n v="194454.16"/>
    <s v="ZLIN"/>
    <n v="10"/>
    <n v="0"/>
    <n v="0"/>
    <n v="0"/>
    <s v="ZLIN"/>
    <n v="10"/>
    <n v="0"/>
    <n v="0"/>
    <n v="0"/>
    <m/>
    <m/>
    <m/>
  </r>
  <r>
    <s v="120606000411-0"/>
    <x v="30"/>
    <n v="323303"/>
    <s v="RADIO COMUNICACION PORTATIL UHF"/>
    <s v="24.05.2012"/>
    <n v="395500"/>
    <n v="194454.16"/>
    <s v="ZLIN"/>
    <n v="10"/>
    <n v="0"/>
    <n v="0"/>
    <n v="0"/>
    <s v="ZLIN"/>
    <n v="10"/>
    <n v="0"/>
    <n v="0"/>
    <n v="0"/>
    <m/>
    <m/>
    <m/>
  </r>
  <r>
    <s v="120606000412-0"/>
    <x v="30"/>
    <n v="323302"/>
    <s v="RADIO COMUNICACION PORTATIL UHF"/>
    <s v="24.05.2012"/>
    <n v="395500"/>
    <n v="194454.16"/>
    <s v="ZLIN"/>
    <n v="10"/>
    <n v="0"/>
    <n v="0"/>
    <n v="0"/>
    <s v="ZLIN"/>
    <n v="10"/>
    <n v="0"/>
    <n v="0"/>
    <n v="0"/>
    <m/>
    <m/>
    <m/>
  </r>
  <r>
    <s v="120606000413-0"/>
    <x v="30"/>
    <n v="323301"/>
    <s v="RADIO COMUNICACION PORTATIL UHF"/>
    <s v="24.05.2012"/>
    <n v="395500"/>
    <n v="194454.16"/>
    <s v="ZLIN"/>
    <n v="10"/>
    <n v="0"/>
    <n v="0"/>
    <n v="0"/>
    <s v="ZLIN"/>
    <n v="10"/>
    <n v="0"/>
    <n v="0"/>
    <n v="0"/>
    <m/>
    <m/>
    <m/>
  </r>
  <r>
    <s v="120606000414-0"/>
    <x v="30"/>
    <n v="323301"/>
    <s v="RADIO COMUNICACION PORTATIL UHF"/>
    <s v="24.05.2012"/>
    <n v="395500"/>
    <n v="194454.16"/>
    <s v="ZLIN"/>
    <n v="10"/>
    <n v="0"/>
    <n v="0"/>
    <n v="0"/>
    <s v="ZLIN"/>
    <n v="10"/>
    <n v="0"/>
    <n v="0"/>
    <n v="0"/>
    <m/>
    <m/>
    <m/>
  </r>
  <r>
    <s v="120606000415-0"/>
    <x v="30"/>
    <n v="323301"/>
    <s v="RADIO COMUNICACION PORTATIL UHF"/>
    <s v="24.05.2012"/>
    <n v="395500"/>
    <n v="194454.16"/>
    <s v="ZLIN"/>
    <n v="10"/>
    <n v="0"/>
    <n v="0"/>
    <n v="0"/>
    <s v="ZLIN"/>
    <n v="10"/>
    <n v="0"/>
    <n v="0"/>
    <n v="0"/>
    <m/>
    <m/>
    <m/>
  </r>
  <r>
    <s v="120606000416-0"/>
    <x v="30"/>
    <n v="323302"/>
    <s v="RADIO COMUNICACION PORTATIL UHF"/>
    <s v="24.05.2012"/>
    <n v="395500"/>
    <n v="194454.16"/>
    <s v="ZLIN"/>
    <n v="10"/>
    <n v="0"/>
    <n v="0"/>
    <n v="0"/>
    <s v="ZLIN"/>
    <n v="10"/>
    <n v="0"/>
    <n v="0"/>
    <n v="0"/>
    <m/>
    <m/>
    <m/>
  </r>
  <r>
    <s v="120606000417-0"/>
    <x v="30"/>
    <n v="323302"/>
    <s v="RADIO COMUNICACION PORTATIL UHF"/>
    <s v="24.05.2012"/>
    <n v="395500"/>
    <n v="194454.16"/>
    <s v="ZLIN"/>
    <n v="10"/>
    <n v="0"/>
    <n v="0"/>
    <n v="0"/>
    <s v="ZLIN"/>
    <n v="10"/>
    <n v="0"/>
    <n v="0"/>
    <n v="0"/>
    <m/>
    <m/>
    <m/>
  </r>
  <r>
    <s v="120606000418-0"/>
    <x v="30"/>
    <n v="322301"/>
    <s v="RADIO COMUNICACION PORTATIL UHF"/>
    <s v="24.05.2012"/>
    <n v="395500"/>
    <n v="194454.16"/>
    <s v="ZLIN"/>
    <n v="10"/>
    <n v="0"/>
    <n v="0"/>
    <n v="0"/>
    <s v="ZLIN"/>
    <n v="10"/>
    <n v="0"/>
    <n v="0"/>
    <n v="0"/>
    <m/>
    <m/>
    <m/>
  </r>
  <r>
    <s v="120606000419-0"/>
    <x v="30"/>
    <n v="322301"/>
    <s v="RADIO COMUNICACION PORTATIL UHF"/>
    <s v="24.05.2012"/>
    <n v="395500"/>
    <n v="194454.16"/>
    <s v="ZLIN"/>
    <n v="10"/>
    <n v="0"/>
    <n v="0"/>
    <n v="0"/>
    <s v="ZLIN"/>
    <n v="10"/>
    <n v="0"/>
    <n v="0"/>
    <n v="0"/>
    <m/>
    <m/>
    <m/>
  </r>
  <r>
    <s v="120606000420-0"/>
    <x v="30"/>
    <n v="322301"/>
    <s v="RADIO COMUNICACION PORTATIL UHF"/>
    <s v="24.05.2012"/>
    <n v="395500"/>
    <n v="194454.16"/>
    <s v="ZLIN"/>
    <n v="10"/>
    <n v="0"/>
    <n v="0"/>
    <n v="0"/>
    <s v="ZLIN"/>
    <n v="10"/>
    <n v="0"/>
    <n v="0"/>
    <n v="0"/>
    <m/>
    <m/>
    <m/>
  </r>
  <r>
    <s v="120606000421-0"/>
    <x v="30"/>
    <n v="322301"/>
    <s v="RADIO COMUNICACION PORTATIL UHF"/>
    <s v="24.05.2012"/>
    <n v="395500"/>
    <n v="194454.16"/>
    <s v="ZLIN"/>
    <n v="10"/>
    <n v="0"/>
    <n v="0"/>
    <n v="0"/>
    <s v="ZLIN"/>
    <n v="10"/>
    <n v="0"/>
    <n v="0"/>
    <n v="0"/>
    <m/>
    <m/>
    <m/>
  </r>
  <r>
    <s v="120606000422-0"/>
    <x v="30"/>
    <n v="322301"/>
    <s v="RADIO COMUNICACION PORTATIL UHF"/>
    <s v="24.05.2012"/>
    <n v="395500"/>
    <n v="194454.16"/>
    <s v="ZLIN"/>
    <n v="10"/>
    <n v="0"/>
    <n v="0"/>
    <n v="0"/>
    <s v="ZLIN"/>
    <n v="10"/>
    <n v="0"/>
    <n v="0"/>
    <n v="0"/>
    <m/>
    <m/>
    <m/>
  </r>
  <r>
    <s v="120606000423-0"/>
    <x v="30"/>
    <n v="322301"/>
    <s v="RADIO COMUNICACION PORTATIL UHF"/>
    <s v="24.05.2012"/>
    <n v="395500"/>
    <n v="194454.16"/>
    <s v="ZLIN"/>
    <n v="10"/>
    <n v="0"/>
    <n v="0"/>
    <n v="0"/>
    <s v="ZLIN"/>
    <n v="10"/>
    <n v="0"/>
    <n v="0"/>
    <n v="0"/>
    <m/>
    <m/>
    <m/>
  </r>
  <r>
    <s v="120606000424-0"/>
    <x v="30"/>
    <n v="322301"/>
    <s v="RADIO COMUNICACION PORTATIL UHF"/>
    <s v="24.05.2012"/>
    <n v="395500"/>
    <n v="194454.16"/>
    <s v="ZLIN"/>
    <n v="10"/>
    <n v="0"/>
    <n v="0"/>
    <n v="0"/>
    <s v="ZLIN"/>
    <n v="10"/>
    <n v="0"/>
    <n v="0"/>
    <n v="0"/>
    <m/>
    <m/>
    <m/>
  </r>
  <r>
    <s v="120606000425-0"/>
    <x v="30"/>
    <n v="322301"/>
    <s v="RADIO COMUNICACION PORTATIL UHF"/>
    <s v="24.05.2012"/>
    <n v="395500"/>
    <n v="194454.16"/>
    <s v="ZLIN"/>
    <n v="10"/>
    <n v="0"/>
    <n v="0"/>
    <n v="0"/>
    <s v="ZLIN"/>
    <n v="10"/>
    <n v="0"/>
    <n v="0"/>
    <n v="0"/>
    <m/>
    <m/>
    <m/>
  </r>
  <r>
    <s v="120606000426-0"/>
    <x v="30"/>
    <n v="322301"/>
    <s v="RADIO COMUNICACION PORTATIL UHF"/>
    <s v="24.05.2012"/>
    <n v="395500"/>
    <n v="194454.16"/>
    <s v="ZLIN"/>
    <n v="10"/>
    <n v="0"/>
    <n v="0"/>
    <n v="0"/>
    <s v="ZLIN"/>
    <n v="10"/>
    <n v="0"/>
    <n v="0"/>
    <n v="0"/>
    <m/>
    <m/>
    <m/>
  </r>
  <r>
    <s v="120606000427-0"/>
    <x v="30"/>
    <n v="322301"/>
    <s v="RADIO COMUNICACION PORTATIL UHF"/>
    <s v="24.05.2012"/>
    <n v="395500"/>
    <n v="194454.16"/>
    <s v="ZLIN"/>
    <n v="10"/>
    <n v="0"/>
    <n v="0"/>
    <n v="0"/>
    <s v="ZLIN"/>
    <n v="10"/>
    <n v="0"/>
    <n v="0"/>
    <n v="0"/>
    <m/>
    <m/>
    <m/>
  </r>
  <r>
    <s v="120606000428-0"/>
    <x v="30"/>
    <n v="322301"/>
    <s v="RADIO COMUNICACION PORTATIL UHF"/>
    <s v="24.05.2012"/>
    <n v="395500"/>
    <n v="194454.16"/>
    <s v="ZLIN"/>
    <n v="10"/>
    <n v="0"/>
    <n v="0"/>
    <n v="0"/>
    <s v="ZLIN"/>
    <n v="10"/>
    <n v="0"/>
    <n v="0"/>
    <n v="0"/>
    <m/>
    <m/>
    <m/>
  </r>
  <r>
    <s v="120606000429-0"/>
    <x v="30"/>
    <n v="322314"/>
    <s v="RADIO COMUNICACION PORTATIL UHF"/>
    <s v="24.05.2012"/>
    <n v="395500"/>
    <n v="194454.16"/>
    <s v="ZLIN"/>
    <n v="10"/>
    <n v="0"/>
    <n v="0"/>
    <n v="0"/>
    <s v="ZLIN"/>
    <n v="10"/>
    <n v="0"/>
    <n v="0"/>
    <n v="0"/>
    <m/>
    <m/>
    <m/>
  </r>
  <r>
    <s v="120606000430-0"/>
    <x v="30"/>
    <n v="322314"/>
    <s v="RADIO COMUNICACION PORTATIL UHF"/>
    <s v="24.05.2012"/>
    <n v="395500"/>
    <n v="194454.16"/>
    <s v="ZLIN"/>
    <n v="10"/>
    <n v="0"/>
    <n v="0"/>
    <n v="0"/>
    <s v="ZLIN"/>
    <n v="10"/>
    <n v="0"/>
    <n v="0"/>
    <n v="0"/>
    <m/>
    <m/>
    <m/>
  </r>
  <r>
    <s v="120606000431-0"/>
    <x v="30"/>
    <n v="322314"/>
    <s v="RADIO COMUNICACION PORTATIL UHF"/>
    <s v="24.05.2012"/>
    <n v="395500"/>
    <n v="194454.16"/>
    <s v="ZLIN"/>
    <n v="10"/>
    <n v="0"/>
    <n v="0"/>
    <n v="0"/>
    <s v="ZLIN"/>
    <n v="10"/>
    <n v="0"/>
    <n v="0"/>
    <n v="0"/>
    <m/>
    <m/>
    <m/>
  </r>
  <r>
    <s v="120606000432-0"/>
    <x v="30"/>
    <n v="322314"/>
    <s v="RADIO COMUNICACION PORTATIL UHF"/>
    <s v="24.05.2012"/>
    <n v="395500"/>
    <n v="194454.16"/>
    <s v="ZLIN"/>
    <n v="10"/>
    <n v="0"/>
    <n v="0"/>
    <n v="0"/>
    <s v="ZLIN"/>
    <n v="10"/>
    <n v="0"/>
    <n v="0"/>
    <n v="0"/>
    <m/>
    <m/>
    <m/>
  </r>
  <r>
    <s v="120606000433-0"/>
    <x v="30"/>
    <n v="321201"/>
    <s v="RADIO COMUNICACION PORTATIL UHF"/>
    <s v="24.05.2012"/>
    <n v="395500"/>
    <n v="194454.16"/>
    <s v="ZLIN"/>
    <n v="10"/>
    <n v="0"/>
    <n v="0"/>
    <n v="0"/>
    <s v="ZLIN"/>
    <n v="10"/>
    <n v="0"/>
    <n v="0"/>
    <n v="0"/>
    <m/>
    <m/>
    <m/>
  </r>
  <r>
    <s v="120606000434-0"/>
    <x v="30"/>
    <n v="321201"/>
    <s v="RADIO COMUNICACION PORTATIL UHF"/>
    <s v="24.05.2012"/>
    <n v="395500"/>
    <n v="194454.16"/>
    <s v="ZLIN"/>
    <n v="10"/>
    <n v="0"/>
    <n v="0"/>
    <n v="0"/>
    <s v="ZLIN"/>
    <n v="10"/>
    <n v="0"/>
    <n v="0"/>
    <n v="0"/>
    <m/>
    <m/>
    <m/>
  </r>
  <r>
    <s v="120606000435-0"/>
    <x v="30"/>
    <n v="321201"/>
    <s v="RADIO COMUNICACION PORTATIL UHF"/>
    <s v="24.05.2012"/>
    <n v="395500"/>
    <n v="194454.16"/>
    <s v="ZLIN"/>
    <n v="10"/>
    <n v="0"/>
    <n v="0"/>
    <n v="0"/>
    <s v="ZLIN"/>
    <n v="10"/>
    <n v="0"/>
    <n v="0"/>
    <n v="0"/>
    <m/>
    <m/>
    <m/>
  </r>
  <r>
    <s v="120606000436-0"/>
    <x v="30"/>
    <n v="321201"/>
    <s v="RADIO COMUNICACION PORTATIL UHF"/>
    <s v="24.05.2012"/>
    <n v="395500"/>
    <n v="194454.16"/>
    <s v="ZLIN"/>
    <n v="10"/>
    <n v="0"/>
    <n v="0"/>
    <n v="0"/>
    <s v="ZLIN"/>
    <n v="10"/>
    <n v="0"/>
    <n v="0"/>
    <n v="0"/>
    <m/>
    <m/>
    <m/>
  </r>
  <r>
    <s v="120606000437-0"/>
    <x v="30"/>
    <n v="321201"/>
    <s v="RADIO COMUNICACION PORTATIL UHF"/>
    <s v="24.05.2012"/>
    <n v="395500"/>
    <n v="194454.16"/>
    <s v="ZLIN"/>
    <n v="10"/>
    <n v="0"/>
    <n v="0"/>
    <n v="0"/>
    <s v="ZLIN"/>
    <n v="10"/>
    <n v="0"/>
    <n v="0"/>
    <n v="0"/>
    <m/>
    <m/>
    <m/>
  </r>
  <r>
    <s v="120606000438-0"/>
    <x v="30"/>
    <n v="321201"/>
    <s v="RADIO COMUNICACION PORTATIL UHF"/>
    <s v="24.05.2012"/>
    <n v="395500"/>
    <n v="194454.16"/>
    <s v="ZLIN"/>
    <n v="10"/>
    <n v="0"/>
    <n v="0"/>
    <n v="0"/>
    <s v="ZLIN"/>
    <n v="10"/>
    <n v="0"/>
    <n v="0"/>
    <n v="0"/>
    <m/>
    <m/>
    <m/>
  </r>
  <r>
    <s v="120606000439-0"/>
    <x v="30"/>
    <n v="321201"/>
    <s v="RADIO COMUNICACION PORTATIL UHF"/>
    <s v="24.05.2012"/>
    <n v="395500"/>
    <n v="194454.16"/>
    <s v="ZLIN"/>
    <n v="10"/>
    <n v="0"/>
    <n v="0"/>
    <n v="0"/>
    <s v="ZLIN"/>
    <n v="10"/>
    <n v="0"/>
    <n v="0"/>
    <n v="0"/>
    <m/>
    <m/>
    <m/>
  </r>
  <r>
    <s v="120606000440-0"/>
    <x v="30"/>
    <n v="321201"/>
    <s v="RADIO COMUNICACION PORTATIL UHF"/>
    <s v="24.05.2012"/>
    <n v="395500"/>
    <n v="194454.16"/>
    <s v="ZLIN"/>
    <n v="10"/>
    <n v="0"/>
    <n v="0"/>
    <n v="0"/>
    <s v="ZLIN"/>
    <n v="10"/>
    <n v="0"/>
    <n v="0"/>
    <n v="0"/>
    <m/>
    <m/>
    <m/>
  </r>
  <r>
    <s v="120606000441-0"/>
    <x v="30"/>
    <n v="321201"/>
    <s v="RADIO COMUNICACION PORTATIL UHF"/>
    <s v="24.05.2012"/>
    <n v="395500"/>
    <n v="194454.16"/>
    <s v="ZLIN"/>
    <n v="10"/>
    <n v="0"/>
    <n v="0"/>
    <n v="0"/>
    <s v="ZLIN"/>
    <n v="10"/>
    <n v="0"/>
    <n v="0"/>
    <n v="0"/>
    <m/>
    <m/>
    <m/>
  </r>
  <r>
    <s v="120606000442-0"/>
    <x v="30"/>
    <n v="321201"/>
    <s v="RADIO COMUNICACION PORTATIL UHF"/>
    <s v="24.05.2012"/>
    <n v="395500"/>
    <n v="194454.16"/>
    <s v="ZLIN"/>
    <n v="10"/>
    <n v="0"/>
    <n v="0"/>
    <n v="0"/>
    <s v="ZLIN"/>
    <n v="10"/>
    <n v="0"/>
    <n v="0"/>
    <n v="0"/>
    <m/>
    <m/>
    <m/>
  </r>
  <r>
    <s v="120606000443-0"/>
    <x v="30"/>
    <n v="321201"/>
    <s v="RADIO COMUNICACION PORTATIL UHF"/>
    <s v="24.05.2012"/>
    <n v="395500"/>
    <n v="194454.16"/>
    <s v="ZLIN"/>
    <n v="10"/>
    <n v="0"/>
    <n v="0"/>
    <n v="0"/>
    <s v="ZLIN"/>
    <n v="10"/>
    <n v="0"/>
    <n v="0"/>
    <n v="0"/>
    <m/>
    <m/>
    <m/>
  </r>
  <r>
    <s v="120606000444-0"/>
    <x v="30"/>
    <n v="321201"/>
    <s v="RADIO COMUNICACION PORTATIL UHF"/>
    <s v="24.05.2012"/>
    <n v="395500"/>
    <n v="194454.16"/>
    <s v="ZLIN"/>
    <n v="10"/>
    <n v="0"/>
    <n v="0"/>
    <n v="0"/>
    <s v="ZLIN"/>
    <n v="10"/>
    <n v="0"/>
    <n v="0"/>
    <n v="0"/>
    <m/>
    <m/>
    <m/>
  </r>
  <r>
    <s v="120606000445-0"/>
    <x v="30"/>
    <n v="321201"/>
    <s v="RADIO COMUNICACION PORTATIL UHF"/>
    <s v="24.05.2012"/>
    <n v="395500"/>
    <n v="194454.16"/>
    <s v="ZLIN"/>
    <n v="10"/>
    <n v="0"/>
    <n v="0"/>
    <n v="0"/>
    <s v="ZLIN"/>
    <n v="10"/>
    <n v="0"/>
    <n v="0"/>
    <n v="0"/>
    <m/>
    <m/>
    <m/>
  </r>
  <r>
    <s v="120606000446-0"/>
    <x v="30"/>
    <n v="321201"/>
    <s v="RADIO COMUNICACION PORTATIL UHF"/>
    <s v="24.05.2012"/>
    <n v="395500"/>
    <n v="194454.16"/>
    <s v="ZLIN"/>
    <n v="10"/>
    <n v="0"/>
    <n v="0"/>
    <n v="0"/>
    <s v="ZLIN"/>
    <n v="10"/>
    <n v="0"/>
    <n v="0"/>
    <n v="0"/>
    <m/>
    <m/>
    <m/>
  </r>
  <r>
    <s v="120606000447-0"/>
    <x v="30"/>
    <n v="321201"/>
    <s v="RADIO COMUNICACION PORTATIL UHF"/>
    <s v="24.05.2012"/>
    <n v="395500"/>
    <n v="194454.16"/>
    <s v="ZLIN"/>
    <n v="10"/>
    <n v="0"/>
    <n v="0"/>
    <n v="0"/>
    <s v="ZLIN"/>
    <n v="10"/>
    <n v="0"/>
    <n v="0"/>
    <n v="0"/>
    <m/>
    <m/>
    <m/>
  </r>
  <r>
    <s v="120606000448-0"/>
    <x v="30"/>
    <n v="323302"/>
    <s v="RADIO COMUNICACION PORTATIL UHF"/>
    <s v="24.05.2012"/>
    <n v="395500"/>
    <n v="194454.16"/>
    <s v="ZLIN"/>
    <n v="10"/>
    <n v="0"/>
    <n v="0"/>
    <n v="0"/>
    <s v="ZLIN"/>
    <n v="10"/>
    <n v="0"/>
    <n v="0"/>
    <n v="0"/>
    <m/>
    <m/>
    <m/>
  </r>
  <r>
    <s v="120606000449-0"/>
    <x v="30"/>
    <n v="322201"/>
    <s v="RADIO COMUNICACION TIPO MOVIL UHF"/>
    <s v="24.05.2012"/>
    <n v="402280"/>
    <n v="197787.66"/>
    <s v="ZLIN"/>
    <n v="10"/>
    <n v="0"/>
    <n v="0"/>
    <n v="0"/>
    <s v="ZLIN"/>
    <n v="10"/>
    <n v="0"/>
    <n v="0"/>
    <n v="0"/>
    <m/>
    <m/>
    <m/>
  </r>
  <r>
    <s v="120606000450-0"/>
    <x v="30"/>
    <n v="323201"/>
    <s v="SISTEMA COMUNICACION PARA RADIOS"/>
    <s v="11.07.2012"/>
    <n v="6865541"/>
    <n v="3261131.98"/>
    <s v="ZLIN"/>
    <n v="10"/>
    <n v="0"/>
    <n v="0"/>
    <n v="0"/>
    <s v="ZLIN"/>
    <n v="10"/>
    <n v="0"/>
    <n v="0"/>
    <n v="0"/>
    <m/>
    <m/>
    <m/>
  </r>
  <r>
    <s v="120606000451-0"/>
    <x v="30"/>
    <n v="344201"/>
    <s v="TELEFONO IP"/>
    <s v="20.02.2012"/>
    <n v="93334.38"/>
    <n v="48222.780000000006"/>
    <s v="ZLIN"/>
    <n v="10"/>
    <n v="0"/>
    <n v="0"/>
    <n v="0"/>
    <s v="ZLIN"/>
    <n v="10"/>
    <n v="0"/>
    <n v="0"/>
    <n v="0"/>
    <m/>
    <m/>
    <m/>
  </r>
  <r>
    <s v="120606000452-0"/>
    <x v="30"/>
    <n v="344201"/>
    <s v="TELEFONO IP"/>
    <s v="20.02.2012"/>
    <n v="93334.38"/>
    <n v="48222.780000000006"/>
    <s v="ZLIN"/>
    <n v="10"/>
    <n v="0"/>
    <n v="0"/>
    <n v="0"/>
    <s v="ZLIN"/>
    <n v="10"/>
    <n v="0"/>
    <n v="0"/>
    <n v="0"/>
    <m/>
    <m/>
    <m/>
  </r>
  <r>
    <s v="120606000453-0"/>
    <x v="30"/>
    <n v="344201"/>
    <s v="TELEFONO IP"/>
    <s v="20.02.2012"/>
    <n v="93334.39"/>
    <n v="48222.78"/>
    <s v="ZLIN"/>
    <n v="10"/>
    <n v="0"/>
    <n v="0"/>
    <n v="0"/>
    <s v="ZLIN"/>
    <n v="10"/>
    <n v="0"/>
    <n v="0"/>
    <n v="0"/>
    <m/>
    <m/>
    <m/>
  </r>
  <r>
    <s v="120606000454-0"/>
    <x v="30"/>
    <n v="314100"/>
    <s v="PROYECTOR"/>
    <s v="20.02.2012"/>
    <n v="779161.55"/>
    <n v="402566.80000000005"/>
    <s v="ZLIN"/>
    <n v="10"/>
    <n v="0"/>
    <n v="0"/>
    <n v="0"/>
    <s v="ZLIN"/>
    <n v="10"/>
    <n v="0"/>
    <n v="0"/>
    <n v="0"/>
    <m/>
    <m/>
    <m/>
  </r>
  <r>
    <s v="120606000455-0"/>
    <x v="30"/>
    <n v="322301"/>
    <s v="RADIO PORTATIL"/>
    <s v="24.05.2012"/>
    <n v="402280"/>
    <n v="197787.66"/>
    <s v="ZLIN"/>
    <n v="10"/>
    <n v="0"/>
    <n v="0"/>
    <n v="0"/>
    <s v="ZLIN"/>
    <n v="10"/>
    <n v="0"/>
    <n v="0"/>
    <n v="0"/>
    <m/>
    <m/>
    <m/>
  </r>
  <r>
    <s v="120606000456-0"/>
    <x v="30"/>
    <n v="133501"/>
    <s v="TELEFONO IP"/>
    <s v="28.02.2012"/>
    <n v="110853"/>
    <n v="57274.05"/>
    <s v="ZLIN"/>
    <n v="10"/>
    <n v="0"/>
    <n v="0"/>
    <n v="0"/>
    <s v="ZLIN"/>
    <n v="10"/>
    <n v="0"/>
    <n v="0"/>
    <n v="0"/>
    <m/>
    <m/>
    <m/>
  </r>
  <r>
    <s v="120606000457-0"/>
    <x v="30"/>
    <n v="133501"/>
    <s v="TELEFONO IP"/>
    <s v="28.02.2012"/>
    <n v="204389.9"/>
    <n v="105601.45"/>
    <s v="ZLIN"/>
    <n v="10"/>
    <n v="0"/>
    <n v="0"/>
    <n v="0"/>
    <s v="ZLIN"/>
    <n v="10"/>
    <n v="0"/>
    <n v="0"/>
    <n v="0"/>
    <m/>
    <m/>
    <m/>
  </r>
  <r>
    <s v="120606000458-0"/>
    <x v="30"/>
    <n v="133501"/>
    <s v="TELEFONO IP"/>
    <s v="28.02.2012"/>
    <n v="110853"/>
    <n v="57274.05"/>
    <s v="ZLIN"/>
    <n v="10"/>
    <n v="0"/>
    <n v="0"/>
    <n v="0"/>
    <s v="ZLIN"/>
    <n v="10"/>
    <n v="0"/>
    <n v="0"/>
    <n v="0"/>
    <m/>
    <m/>
    <m/>
  </r>
  <r>
    <s v="120606000459-0"/>
    <x v="30"/>
    <n v="344202"/>
    <s v="TELEFONO IP"/>
    <s v="28.02.2012"/>
    <n v="110853"/>
    <n v="57274.05"/>
    <s v="ZLIN"/>
    <n v="10"/>
    <n v="0"/>
    <n v="0"/>
    <n v="0"/>
    <s v="ZLIN"/>
    <n v="10"/>
    <n v="0"/>
    <n v="0"/>
    <n v="0"/>
    <m/>
    <m/>
    <m/>
  </r>
  <r>
    <s v="120606000461-0"/>
    <x v="30"/>
    <n v="335206"/>
    <s v="Rastreador de red para telefonía"/>
    <s v="06.03.2012"/>
    <n v="129700"/>
    <n v="65930.83"/>
    <s v="ZLIN"/>
    <n v="10"/>
    <n v="0"/>
    <n v="0"/>
    <n v="0"/>
    <s v="ZLIN"/>
    <n v="10"/>
    <n v="0"/>
    <n v="0"/>
    <n v="0"/>
    <m/>
    <m/>
    <m/>
  </r>
  <r>
    <s v="120606000462-0"/>
    <x v="30"/>
    <n v="335206"/>
    <s v="Rastreador de red para telefonía"/>
    <s v="06.03.2012"/>
    <n v="129700"/>
    <n v="65930.83"/>
    <s v="ZLIN"/>
    <n v="10"/>
    <n v="0"/>
    <n v="0"/>
    <n v="0"/>
    <s v="ZLIN"/>
    <n v="10"/>
    <n v="0"/>
    <n v="0"/>
    <n v="0"/>
    <m/>
    <m/>
    <m/>
  </r>
  <r>
    <s v="120606000464-0"/>
    <x v="30"/>
    <n v="213100"/>
    <s v="TELEFONO IP"/>
    <s v="08.03.2012"/>
    <n v="1050011.8"/>
    <n v="533756"/>
    <s v="ZLIN"/>
    <n v="10"/>
    <n v="0"/>
    <n v="0"/>
    <n v="0"/>
    <s v="ZLIN"/>
    <n v="10"/>
    <n v="0"/>
    <n v="0"/>
    <n v="0"/>
    <m/>
    <m/>
    <m/>
  </r>
  <r>
    <s v="120606000468-0"/>
    <x v="30"/>
    <n v="344201"/>
    <s v="TELEFONO IP"/>
    <s v="30.03.2012"/>
    <n v="93536.9"/>
    <n v="47547.929999999993"/>
    <s v="ZLIN"/>
    <n v="10"/>
    <n v="0"/>
    <n v="0"/>
    <n v="0"/>
    <s v="ZLIN"/>
    <n v="10"/>
    <n v="0"/>
    <n v="0"/>
    <n v="0"/>
    <m/>
    <m/>
    <m/>
  </r>
  <r>
    <s v="120606000469-0"/>
    <x v="30"/>
    <n v="344301"/>
    <s v="PROYECTOR MULTIMEDIA"/>
    <s v="31.03.2012"/>
    <n v="2163188.2999999998"/>
    <n v="1099620.7199999997"/>
    <s v="ZLIN"/>
    <n v="10"/>
    <n v="0"/>
    <n v="0"/>
    <n v="0"/>
    <s v="ZLIN"/>
    <n v="10"/>
    <n v="0"/>
    <n v="0"/>
    <n v="0"/>
    <m/>
    <m/>
    <m/>
  </r>
  <r>
    <s v="120606000470-0"/>
    <x v="30"/>
    <n v="344301"/>
    <s v="MICROFONO"/>
    <s v="31.03.2012"/>
    <n v="256167.04000000001"/>
    <n v="130218.24000000001"/>
    <s v="ZLIN"/>
    <n v="10"/>
    <n v="0"/>
    <n v="0"/>
    <n v="0"/>
    <s v="ZLIN"/>
    <n v="10"/>
    <n v="0"/>
    <n v="0"/>
    <n v="0"/>
    <m/>
    <m/>
    <m/>
  </r>
  <r>
    <s v="120606000471-0"/>
    <x v="30"/>
    <n v="344301"/>
    <s v="MICROFONO"/>
    <s v="31.03.2012"/>
    <n v="256167.04000000001"/>
    <n v="130218.24000000001"/>
    <s v="ZLIN"/>
    <n v="10"/>
    <n v="0"/>
    <n v="0"/>
    <n v="0"/>
    <s v="ZLIN"/>
    <n v="10"/>
    <n v="0"/>
    <n v="0"/>
    <n v="0"/>
    <m/>
    <m/>
    <m/>
  </r>
  <r>
    <s v="120606000472-0"/>
    <x v="30"/>
    <n v="344301"/>
    <s v="MICROFONO"/>
    <s v="31.03.2012"/>
    <n v="256167.04000000001"/>
    <n v="130218.24000000001"/>
    <s v="ZLIN"/>
    <n v="10"/>
    <n v="0"/>
    <n v="0"/>
    <n v="0"/>
    <s v="ZLIN"/>
    <n v="10"/>
    <n v="0"/>
    <n v="0"/>
    <n v="0"/>
    <m/>
    <m/>
    <m/>
  </r>
  <r>
    <s v="120606000473-0"/>
    <x v="30"/>
    <n v="344301"/>
    <s v="AMPLIFICADOR"/>
    <s v="31.03.2012"/>
    <n v="540797.09"/>
    <n v="274905.18999999994"/>
    <s v="ZLIN"/>
    <n v="10"/>
    <n v="0"/>
    <n v="0"/>
    <n v="0"/>
    <s v="ZLIN"/>
    <n v="10"/>
    <n v="0"/>
    <n v="0"/>
    <n v="0"/>
    <m/>
    <m/>
    <m/>
  </r>
  <r>
    <s v="120606000474-0"/>
    <x v="30"/>
    <n v="214501"/>
    <s v="CAMARA DE VIDEO"/>
    <s v="31.03.2012"/>
    <n v="540797.09"/>
    <n v="274905.18999999994"/>
    <s v="ZLIN"/>
    <n v="10"/>
    <n v="0"/>
    <n v="0"/>
    <n v="0"/>
    <s v="ZLIN"/>
    <n v="10"/>
    <n v="0"/>
    <n v="0"/>
    <n v="0"/>
    <m/>
    <m/>
    <m/>
  </r>
  <r>
    <s v="120606000475-0"/>
    <x v="30"/>
    <n v="344301"/>
    <s v="VHS"/>
    <s v="31.03.2012"/>
    <n v="62618.61"/>
    <n v="31831.13"/>
    <s v="ZLIN"/>
    <n v="10"/>
    <n v="0"/>
    <n v="0"/>
    <n v="0"/>
    <s v="ZLIN"/>
    <n v="10"/>
    <n v="0"/>
    <n v="0"/>
    <n v="0"/>
    <m/>
    <m/>
    <m/>
  </r>
  <r>
    <s v="120606000476-0"/>
    <x v="30"/>
    <n v="344301"/>
    <s v="DVD"/>
    <s v="31.03.2012"/>
    <n v="91081.61"/>
    <n v="46299.81"/>
    <s v="ZLIN"/>
    <n v="10"/>
    <n v="0"/>
    <n v="0"/>
    <n v="0"/>
    <s v="ZLIN"/>
    <n v="10"/>
    <n v="0"/>
    <n v="0"/>
    <n v="0"/>
    <m/>
    <m/>
    <m/>
  </r>
  <r>
    <s v="120606000477-0"/>
    <x v="30"/>
    <n v="344301"/>
    <s v="PLANTA ELECTRICA PARA SISTEMA IN"/>
    <s v="31.03.2012"/>
    <n v="4370209.7"/>
    <n v="2221523.27"/>
    <s v="ZLIN"/>
    <n v="10"/>
    <n v="0"/>
    <n v="0"/>
    <n v="0"/>
    <s v="ZLIN"/>
    <n v="10"/>
    <n v="0"/>
    <n v="0"/>
    <n v="0"/>
    <m/>
    <m/>
    <m/>
  </r>
  <r>
    <s v="120606000478-0"/>
    <x v="30"/>
    <n v="344301"/>
    <s v="MEZCLADOR AUTOMATICO"/>
    <s v="31.03.2012"/>
    <n v="768501.13"/>
    <n v="345113.92"/>
    <s v="ZLIN"/>
    <n v="15"/>
    <n v="0"/>
    <n v="0"/>
    <n v="0"/>
    <s v="ZLIN"/>
    <n v="10"/>
    <n v="0"/>
    <n v="0"/>
    <n v="0"/>
    <m/>
    <m/>
    <m/>
  </r>
  <r>
    <s v="120606000479-0"/>
    <x v="30"/>
    <n v="344301"/>
    <s v="PROCESADOR DIGITAL DE VIDEO"/>
    <s v="31.03.2012"/>
    <n v="6187857.2000000002"/>
    <n v="3145494.08"/>
    <s v="ZLIN"/>
    <n v="10"/>
    <n v="0"/>
    <n v="0"/>
    <n v="0"/>
    <s v="ZLIN"/>
    <n v="10"/>
    <n v="0"/>
    <n v="0"/>
    <n v="0"/>
    <m/>
    <m/>
    <m/>
  </r>
  <r>
    <s v="120606000480-0"/>
    <x v="30"/>
    <n v="344301"/>
    <s v="SISTEMA SALIDA DE AUDIO"/>
    <s v="31.03.2012"/>
    <n v="333581.37"/>
    <n v="169570.54"/>
    <s v="ZLIN"/>
    <n v="10"/>
    <n v="0"/>
    <n v="0"/>
    <n v="0"/>
    <s v="ZLIN"/>
    <n v="10"/>
    <n v="0"/>
    <n v="0"/>
    <n v="0"/>
    <m/>
    <m/>
    <m/>
  </r>
  <r>
    <s v="120606000482-0"/>
    <x v="30"/>
    <n v="344301"/>
    <s v="TRANSMISOR CONVERTIDOR DE PARTRE"/>
    <s v="31.03.2012"/>
    <n v="512334.09"/>
    <n v="260436.50000000003"/>
    <s v="ZLIN"/>
    <n v="10"/>
    <n v="0"/>
    <n v="0"/>
    <n v="0"/>
    <s v="ZLIN"/>
    <n v="10"/>
    <n v="0"/>
    <n v="0"/>
    <n v="0"/>
    <m/>
    <m/>
    <m/>
  </r>
  <r>
    <s v="120606000483-0"/>
    <x v="30"/>
    <n v="344301"/>
    <s v="RECEPTOR CONVERTIDOR DE PARTRENS"/>
    <s v="31.03.2012"/>
    <n v="455408.45"/>
    <n v="231499.29"/>
    <s v="ZLIN"/>
    <n v="10"/>
    <n v="0"/>
    <n v="0"/>
    <n v="0"/>
    <s v="ZLIN"/>
    <n v="10"/>
    <n v="0"/>
    <n v="0"/>
    <n v="0"/>
    <m/>
    <m/>
    <m/>
  </r>
  <r>
    <s v="120606000484-0"/>
    <x v="30"/>
    <n v="214501"/>
    <s v="RADIO PORTATIL UHF"/>
    <s v="24.05.2012"/>
    <n v="395500"/>
    <n v="194454.16"/>
    <s v="ZLIN"/>
    <n v="10"/>
    <n v="0"/>
    <n v="0"/>
    <n v="0"/>
    <s v="ZLIN"/>
    <n v="10"/>
    <n v="0"/>
    <n v="0"/>
    <n v="0"/>
    <m/>
    <m/>
    <m/>
  </r>
  <r>
    <s v="120606000485-0"/>
    <x v="30"/>
    <n v="323201"/>
    <s v="RADIO PORTATIL UHF"/>
    <s v="24.05.2012"/>
    <n v="395500"/>
    <n v="194454.16"/>
    <s v="ZLIN"/>
    <n v="10"/>
    <n v="0"/>
    <n v="0"/>
    <n v="0"/>
    <s v="ZLIN"/>
    <n v="10"/>
    <n v="0"/>
    <n v="0"/>
    <n v="0"/>
    <m/>
    <m/>
    <m/>
  </r>
  <r>
    <s v="120606000486-0"/>
    <x v="30"/>
    <n v="323201"/>
    <s v="RADIO PORTATIL UHF"/>
    <s v="24.05.2012"/>
    <n v="395500"/>
    <n v="194454.16"/>
    <s v="ZLIN"/>
    <n v="10"/>
    <n v="0"/>
    <n v="0"/>
    <n v="0"/>
    <s v="ZLIN"/>
    <n v="10"/>
    <n v="0"/>
    <n v="0"/>
    <n v="0"/>
    <m/>
    <m/>
    <m/>
  </r>
  <r>
    <s v="120606000487-0"/>
    <x v="30"/>
    <n v="323301"/>
    <s v="RADIO PORTATIL UHF"/>
    <s v="24.05.2012"/>
    <n v="395500"/>
    <n v="194454.16"/>
    <s v="ZLIN"/>
    <n v="10"/>
    <n v="0"/>
    <n v="0"/>
    <n v="0"/>
    <s v="ZLIN"/>
    <n v="10"/>
    <n v="0"/>
    <n v="0"/>
    <n v="0"/>
    <m/>
    <m/>
    <m/>
  </r>
  <r>
    <s v="120606000488-0"/>
    <x v="30"/>
    <n v="323201"/>
    <s v="RADIO PORTATIL UHF"/>
    <s v="24.05.2012"/>
    <n v="395500"/>
    <n v="194454.16"/>
    <s v="ZLIN"/>
    <n v="10"/>
    <n v="0"/>
    <n v="0"/>
    <n v="0"/>
    <s v="ZLIN"/>
    <n v="10"/>
    <n v="0"/>
    <n v="0"/>
    <n v="0"/>
    <m/>
    <m/>
    <m/>
  </r>
  <r>
    <s v="120606000489-0"/>
    <x v="30"/>
    <n v="323201"/>
    <s v="RADIO PORTATIL UHF"/>
    <s v="24.05.2012"/>
    <n v="395500"/>
    <n v="194454.16"/>
    <s v="ZLIN"/>
    <n v="10"/>
    <n v="0"/>
    <n v="0"/>
    <n v="0"/>
    <s v="ZLIN"/>
    <n v="10"/>
    <n v="0"/>
    <n v="0"/>
    <n v="0"/>
    <m/>
    <m/>
    <m/>
  </r>
  <r>
    <s v="120606000490-0"/>
    <x v="30"/>
    <n v="335100"/>
    <s v="PANTALLA DE TV  (PARA MONITOREO)"/>
    <s v="22.03.2012"/>
    <n v="429900"/>
    <n v="218532.5"/>
    <s v="ZLIN"/>
    <n v="10"/>
    <n v="0"/>
    <n v="0"/>
    <n v="0"/>
    <s v="ZLIN"/>
    <n v="10"/>
    <n v="0"/>
    <n v="0"/>
    <n v="0"/>
    <m/>
    <m/>
    <m/>
  </r>
  <r>
    <s v="120606000491-0"/>
    <x v="30"/>
    <n v="344201"/>
    <s v="ENLACE INALAMBRICO PARA DATOS"/>
    <s v="12.07.2012"/>
    <n v="15033720.25"/>
    <n v="7141017.1200000001"/>
    <s v="ZLIN"/>
    <n v="10"/>
    <n v="0"/>
    <n v="0"/>
    <n v="0"/>
    <s v="ZLIN"/>
    <n v="10"/>
    <n v="0"/>
    <n v="0"/>
    <n v="0"/>
    <m/>
    <m/>
    <m/>
  </r>
  <r>
    <s v="120606000492-0"/>
    <x v="30"/>
    <n v="344201"/>
    <s v="ENLACE INALAMBRICO PARA DATOS"/>
    <s v="30.07.2012"/>
    <n v="11838052"/>
    <n v="5623074.7000000002"/>
    <s v="ZLIN"/>
    <n v="10"/>
    <n v="0"/>
    <n v="0"/>
    <n v="0"/>
    <s v="ZLIN"/>
    <n v="10"/>
    <n v="0"/>
    <n v="0"/>
    <n v="0"/>
    <m/>
    <m/>
    <m/>
  </r>
  <r>
    <s v="120606000493-0"/>
    <x v="30"/>
    <n v="344201"/>
    <s v="REPETIDORA DIGITAL UHF"/>
    <s v="11.07.2012"/>
    <n v="4741254"/>
    <n v="2252095.65"/>
    <s v="ZLIN"/>
    <n v="10"/>
    <n v="0"/>
    <n v="0"/>
    <n v="0"/>
    <s v="ZLIN"/>
    <n v="10"/>
    <n v="0"/>
    <n v="0"/>
    <n v="0"/>
    <m/>
    <m/>
    <m/>
  </r>
  <r>
    <s v="120606000494-0"/>
    <x v="30"/>
    <n v="344201"/>
    <s v="REPETIDORA DIGITAL UHF"/>
    <s v="11.07.2012"/>
    <n v="4741254"/>
    <n v="2252095.65"/>
    <s v="ZLIN"/>
    <n v="10"/>
    <n v="0"/>
    <n v="0"/>
    <n v="0"/>
    <s v="ZLIN"/>
    <n v="10"/>
    <n v="0"/>
    <n v="0"/>
    <n v="0"/>
    <m/>
    <m/>
    <m/>
  </r>
  <r>
    <s v="120606000495-0"/>
    <x v="30"/>
    <n v="213100"/>
    <s v="CAMARA DE VIDEO"/>
    <s v="31.03.2012"/>
    <n v="995231.68"/>
    <n v="505909.45000000007"/>
    <s v="ZLIN"/>
    <n v="10"/>
    <n v="0"/>
    <n v="0"/>
    <n v="0"/>
    <s v="ZLIN"/>
    <n v="10"/>
    <n v="0"/>
    <n v="0"/>
    <n v="0"/>
    <m/>
    <m/>
    <m/>
  </r>
  <r>
    <s v="120606000496-0"/>
    <x v="30"/>
    <n v="213100"/>
    <s v="CAMARA DE VIDEO"/>
    <s v="31.03.2012"/>
    <n v="995231.68"/>
    <n v="505909.45000000007"/>
    <s v="ZLIN"/>
    <n v="10"/>
    <n v="0"/>
    <n v="0"/>
    <n v="0"/>
    <s v="ZLIN"/>
    <n v="10"/>
    <n v="0"/>
    <n v="0"/>
    <n v="0"/>
    <m/>
    <m/>
    <m/>
  </r>
  <r>
    <s v="120606000497-0"/>
    <x v="30"/>
    <n v="133100"/>
    <s v="CELULAR"/>
    <s v="30.05.2012"/>
    <n v="97990"/>
    <n v="62291.71"/>
    <s v="ZLIN"/>
    <n v="10"/>
    <n v="0"/>
    <n v="9868.7999999999993"/>
    <n v="6311.15"/>
    <s v="ZLIN"/>
    <n v="10"/>
    <n v="0"/>
    <n v="0"/>
    <n v="0"/>
    <m/>
    <m/>
    <m/>
  </r>
  <r>
    <s v="120606000498-0"/>
    <x v="30"/>
    <n v="344201"/>
    <s v="ACTUADOR DE PALETA ROTATORIA p/"/>
    <s v="15.01.2013"/>
    <n v="25358298.559999999"/>
    <n v="10777276.899999999"/>
    <s v="ZLIN"/>
    <n v="10"/>
    <n v="0"/>
    <n v="0"/>
    <n v="0"/>
    <s v="ZLIN"/>
    <n v="10"/>
    <n v="0"/>
    <n v="0"/>
    <n v="0"/>
    <m/>
    <m/>
    <m/>
  </r>
  <r>
    <s v="120606000499-0"/>
    <x v="30"/>
    <n v="344201"/>
    <s v="ACTUADOR DE PALETA ROTATORIA PAR"/>
    <s v="28.01.2013"/>
    <n v="18724772.41"/>
    <n v="7958028.2699999996"/>
    <s v="ZLIN"/>
    <n v="10"/>
    <n v="0"/>
    <n v="0"/>
    <n v="0"/>
    <s v="ZLIN"/>
    <n v="10"/>
    <n v="0"/>
    <n v="0"/>
    <n v="0"/>
    <m/>
    <m/>
    <m/>
  </r>
  <r>
    <s v="120606000500-0"/>
    <x v="30"/>
    <n v="321102"/>
    <s v="ACCESS POINT"/>
    <s v="13.06.2012"/>
    <n v="359237.17"/>
    <n v="173631.31"/>
    <s v="ZLIN"/>
    <n v="10"/>
    <n v="0"/>
    <n v="0"/>
    <n v="0"/>
    <s v="ZLIN"/>
    <n v="10"/>
    <n v="0"/>
    <n v="0"/>
    <n v="0"/>
    <m/>
    <m/>
    <m/>
  </r>
  <r>
    <s v="120606000501-0"/>
    <x v="30"/>
    <n v="321202"/>
    <s v="TELEFONO INALAMBRICO SL-3 con ca"/>
    <s v="24.08.2012"/>
    <n v="175811.37"/>
    <n v="82045.319999999992"/>
    <s v="ZLIN"/>
    <n v="10"/>
    <n v="0"/>
    <n v="0"/>
    <n v="0"/>
    <s v="ZLIN"/>
    <n v="10"/>
    <n v="0"/>
    <n v="0"/>
    <n v="0"/>
    <m/>
    <m/>
    <m/>
  </r>
  <r>
    <s v="120606000502-0"/>
    <x v="30"/>
    <n v="342503"/>
    <s v="TELEFONO INALAMBRICO"/>
    <s v="24.08.2012"/>
    <n v="175811.37"/>
    <n v="82045.319999999992"/>
    <s v="ZLIN"/>
    <n v="10"/>
    <n v="0"/>
    <n v="0"/>
    <n v="0"/>
    <s v="ZLIN"/>
    <n v="10"/>
    <n v="0"/>
    <n v="0"/>
    <n v="0"/>
    <m/>
    <m/>
    <m/>
  </r>
  <r>
    <s v="120606000503-0"/>
    <x v="30"/>
    <n v="342510"/>
    <s v="TELEFONO INALAMBRICO"/>
    <s v="24.08.2012"/>
    <n v="175811.37"/>
    <n v="82045.319999999992"/>
    <s v="ZLIN"/>
    <n v="10"/>
    <n v="0"/>
    <n v="0"/>
    <n v="0"/>
    <s v="ZLIN"/>
    <n v="10"/>
    <n v="0"/>
    <n v="0"/>
    <n v="0"/>
    <m/>
    <m/>
    <m/>
  </r>
  <r>
    <s v="120606000504-0"/>
    <x v="30"/>
    <n v="334301"/>
    <s v="TELEFONO INALAMBRICO"/>
    <s v="24.08.2012"/>
    <n v="175811.37"/>
    <n v="82045.319999999992"/>
    <s v="ZLIN"/>
    <n v="10"/>
    <n v="0"/>
    <n v="0"/>
    <n v="0"/>
    <s v="ZLIN"/>
    <n v="10"/>
    <n v="0"/>
    <n v="0"/>
    <n v="0"/>
    <m/>
    <m/>
    <m/>
  </r>
  <r>
    <s v="120606000505-0"/>
    <x v="30"/>
    <n v="344301"/>
    <s v="TELEFONO INALAMBRICO"/>
    <s v="24.08.2012"/>
    <n v="175811.37"/>
    <n v="82045.319999999992"/>
    <s v="ZLIN"/>
    <n v="10"/>
    <n v="0"/>
    <n v="0"/>
    <n v="0"/>
    <s v="ZLIN"/>
    <n v="10"/>
    <n v="0"/>
    <n v="0"/>
    <n v="0"/>
    <m/>
    <m/>
    <m/>
  </r>
  <r>
    <s v="120606000506-0"/>
    <x v="30"/>
    <n v="334302"/>
    <s v="TELEFONO INALAMBRICO"/>
    <s v="24.08.2012"/>
    <n v="175811.37"/>
    <n v="82045.319999999992"/>
    <s v="ZLIN"/>
    <n v="10"/>
    <n v="0"/>
    <n v="0"/>
    <n v="0"/>
    <s v="ZLIN"/>
    <n v="10"/>
    <n v="0"/>
    <n v="0"/>
    <n v="0"/>
    <m/>
    <m/>
    <m/>
  </r>
  <r>
    <s v="120606000507-0"/>
    <x v="30"/>
    <n v="334301"/>
    <s v="TELEFONO INALAMBRICO"/>
    <s v="24.08.2012"/>
    <n v="175811.37"/>
    <n v="82045.319999999992"/>
    <s v="ZLIN"/>
    <n v="10"/>
    <n v="0"/>
    <n v="0"/>
    <n v="0"/>
    <s v="ZLIN"/>
    <n v="10"/>
    <n v="0"/>
    <n v="0"/>
    <n v="0"/>
    <m/>
    <m/>
    <m/>
  </r>
  <r>
    <s v="120606000508-0"/>
    <x v="30"/>
    <n v="335301"/>
    <s v="TELEFONO INALAMBRICO SL-3 con ca"/>
    <s v="24.08.2012"/>
    <n v="175811.37"/>
    <n v="82045.319999999992"/>
    <s v="ZLIN"/>
    <n v="10"/>
    <n v="0"/>
    <n v="0"/>
    <n v="0"/>
    <s v="ZLIN"/>
    <n v="10"/>
    <n v="0"/>
    <n v="0"/>
    <n v="0"/>
    <m/>
    <m/>
    <m/>
  </r>
  <r>
    <s v="120606000509-0"/>
    <x v="30"/>
    <n v="344207"/>
    <s v="TELEFONO INALAMBRICO SL-3 con ca"/>
    <s v="24.08.2012"/>
    <n v="175811.37"/>
    <n v="82045.319999999992"/>
    <s v="ZLIN"/>
    <n v="10"/>
    <n v="0"/>
    <n v="0"/>
    <n v="0"/>
    <s v="ZLIN"/>
    <n v="10"/>
    <n v="0"/>
    <n v="0"/>
    <n v="0"/>
    <m/>
    <m/>
    <m/>
  </r>
  <r>
    <s v="120606000510-0"/>
    <x v="30"/>
    <n v="344201"/>
    <s v="TELEFONO INALAMBRICO SL-3 con ca"/>
    <s v="24.08.2012"/>
    <n v="175811.37"/>
    <n v="82045.319999999992"/>
    <s v="ZLIN"/>
    <n v="10"/>
    <n v="0"/>
    <n v="0"/>
    <n v="0"/>
    <s v="ZLIN"/>
    <n v="10"/>
    <n v="0"/>
    <n v="0"/>
    <n v="0"/>
    <m/>
    <m/>
    <m/>
  </r>
  <r>
    <s v="120606000511-0"/>
    <x v="30"/>
    <n v="344201"/>
    <s v="TELEFONO INALAMBRICO SL-3 con ca"/>
    <s v="24.08.2012"/>
    <n v="175811.37"/>
    <n v="82045.319999999992"/>
    <s v="ZLIN"/>
    <n v="10"/>
    <n v="0"/>
    <n v="0"/>
    <n v="0"/>
    <s v="ZLIN"/>
    <n v="10"/>
    <n v="0"/>
    <n v="0"/>
    <n v="0"/>
    <m/>
    <m/>
    <m/>
  </r>
  <r>
    <s v="120606000512-0"/>
    <x v="30"/>
    <n v="335309"/>
    <s v="TELEFONO INALAMBRICO SL-3 con ca"/>
    <s v="24.08.2012"/>
    <n v="175811.37"/>
    <n v="82045.319999999992"/>
    <s v="ZLIN"/>
    <n v="10"/>
    <n v="0"/>
    <n v="0"/>
    <n v="0"/>
    <s v="ZLIN"/>
    <n v="10"/>
    <n v="0"/>
    <n v="0"/>
    <n v="0"/>
    <m/>
    <m/>
    <m/>
  </r>
  <r>
    <s v="120606000513-0"/>
    <x v="30"/>
    <n v="335309"/>
    <s v="TELEFONO INALAMBRICO SL-3 con ca"/>
    <s v="24.08.2012"/>
    <n v="175811.37"/>
    <n v="82045.319999999992"/>
    <s v="ZLIN"/>
    <n v="10"/>
    <n v="0"/>
    <n v="0"/>
    <n v="0"/>
    <s v="ZLIN"/>
    <n v="10"/>
    <n v="0"/>
    <n v="0"/>
    <n v="0"/>
    <m/>
    <m/>
    <m/>
  </r>
  <r>
    <s v="120606000514-0"/>
    <x v="30"/>
    <n v="344301"/>
    <s v="TELEFONO INALAMBRICO"/>
    <s v="24.08.2012"/>
    <n v="159352.82"/>
    <n v="74364.640000000014"/>
    <s v="ZLIN"/>
    <n v="10"/>
    <n v="0"/>
    <n v="0"/>
    <n v="0"/>
    <s v="ZLIN"/>
    <n v="10"/>
    <n v="0"/>
    <n v="0"/>
    <n v="0"/>
    <m/>
    <m/>
    <m/>
  </r>
  <r>
    <s v="120606000515-0"/>
    <x v="30"/>
    <n v="344301"/>
    <s v="TELEFONO INALAMBRICO"/>
    <s v="24.08.2012"/>
    <n v="159352.82"/>
    <n v="74364.640000000014"/>
    <s v="ZLIN"/>
    <n v="10"/>
    <n v="0"/>
    <n v="0"/>
    <n v="0"/>
    <s v="ZLIN"/>
    <n v="10"/>
    <n v="0"/>
    <n v="0"/>
    <n v="0"/>
    <m/>
    <m/>
    <m/>
  </r>
  <r>
    <s v="120606000516-0"/>
    <x v="30"/>
    <n v="344301"/>
    <s v="TELEFONO INALAMBRICO"/>
    <s v="24.08.2012"/>
    <n v="159352.82"/>
    <n v="74364.640000000014"/>
    <s v="ZLIN"/>
    <n v="10"/>
    <n v="0"/>
    <n v="0"/>
    <n v="0"/>
    <s v="ZLIN"/>
    <n v="10"/>
    <n v="0"/>
    <n v="0"/>
    <n v="0"/>
    <m/>
    <m/>
    <m/>
  </r>
  <r>
    <s v="120606000517-0"/>
    <x v="30"/>
    <n v="344301"/>
    <s v="TELEFONO INALAMBRICO"/>
    <s v="24.08.2012"/>
    <n v="159352.82"/>
    <n v="74364.640000000014"/>
    <s v="ZLIN"/>
    <n v="10"/>
    <n v="0"/>
    <n v="0"/>
    <n v="0"/>
    <s v="ZLIN"/>
    <n v="10"/>
    <n v="0"/>
    <n v="0"/>
    <n v="0"/>
    <m/>
    <m/>
    <m/>
  </r>
  <r>
    <s v="120606000518-0"/>
    <x v="30"/>
    <n v="344303"/>
    <s v="TELEFONO INALAMBRICO"/>
    <s v="24.08.2012"/>
    <n v="159352.82"/>
    <n v="74364.640000000014"/>
    <s v="ZLIN"/>
    <n v="10"/>
    <n v="0"/>
    <n v="0"/>
    <n v="0"/>
    <s v="ZLIN"/>
    <n v="10"/>
    <n v="0"/>
    <n v="0"/>
    <n v="0"/>
    <m/>
    <m/>
    <m/>
  </r>
  <r>
    <s v="120606000519-0"/>
    <x v="30"/>
    <n v="344301"/>
    <s v="TELEFONO INALAMBRICO"/>
    <s v="24.08.2012"/>
    <n v="159352.82"/>
    <n v="74364.640000000014"/>
    <s v="ZLIN"/>
    <n v="10"/>
    <n v="0"/>
    <n v="0"/>
    <n v="0"/>
    <s v="ZLIN"/>
    <n v="10"/>
    <n v="0"/>
    <n v="0"/>
    <n v="0"/>
    <m/>
    <m/>
    <m/>
  </r>
  <r>
    <s v="120606000520-0"/>
    <x v="30"/>
    <n v="344301"/>
    <s v="TELEFONO INALAMBRICO"/>
    <s v="24.08.2012"/>
    <n v="159352.82"/>
    <n v="74364.640000000014"/>
    <s v="ZLIN"/>
    <n v="10"/>
    <n v="0"/>
    <n v="0"/>
    <n v="0"/>
    <s v="ZLIN"/>
    <n v="10"/>
    <n v="0"/>
    <n v="0"/>
    <n v="0"/>
    <m/>
    <m/>
    <m/>
  </r>
  <r>
    <s v="120606000521-0"/>
    <x v="30"/>
    <n v="344301"/>
    <s v="TELEFONO INALAMBRICO"/>
    <s v="24.08.2012"/>
    <n v="159352.82"/>
    <n v="74364.640000000014"/>
    <s v="ZLIN"/>
    <n v="10"/>
    <n v="0"/>
    <n v="0"/>
    <n v="0"/>
    <s v="ZLIN"/>
    <n v="10"/>
    <n v="0"/>
    <n v="0"/>
    <n v="0"/>
    <m/>
    <m/>
    <m/>
  </r>
  <r>
    <s v="120606000522-0"/>
    <x v="30"/>
    <n v="344301"/>
    <s v="TELEFONO INALAMBRICO"/>
    <s v="24.08.2012"/>
    <n v="159352.82"/>
    <n v="74364.640000000014"/>
    <s v="ZLIN"/>
    <n v="10"/>
    <n v="0"/>
    <n v="0"/>
    <n v="0"/>
    <s v="ZLIN"/>
    <n v="10"/>
    <n v="0"/>
    <n v="0"/>
    <n v="0"/>
    <m/>
    <m/>
    <m/>
  </r>
  <r>
    <s v="120606000523-0"/>
    <x v="30"/>
    <n v="344301"/>
    <s v="TELEFONO INALAMBRICO"/>
    <s v="24.08.2012"/>
    <n v="159352.82"/>
    <n v="74364.640000000014"/>
    <s v="ZLIN"/>
    <n v="10"/>
    <n v="0"/>
    <n v="0"/>
    <n v="0"/>
    <s v="ZLIN"/>
    <n v="10"/>
    <n v="0"/>
    <n v="0"/>
    <n v="0"/>
    <m/>
    <m/>
    <m/>
  </r>
  <r>
    <s v="120606000524-0"/>
    <x v="30"/>
    <n v="344301"/>
    <s v="TELEFONO INALAMBRICO"/>
    <s v="24.08.2012"/>
    <n v="159352.82"/>
    <n v="74364.640000000014"/>
    <s v="ZLIN"/>
    <n v="10"/>
    <n v="0"/>
    <n v="0"/>
    <n v="0"/>
    <s v="ZLIN"/>
    <n v="10"/>
    <n v="0"/>
    <n v="0"/>
    <n v="0"/>
    <m/>
    <m/>
    <m/>
  </r>
  <r>
    <s v="120606000525-0"/>
    <x v="30"/>
    <n v="344303"/>
    <s v="TELEFONO INALAMBRICO"/>
    <s v="24.08.2012"/>
    <n v="159352.82"/>
    <n v="74364.640000000014"/>
    <s v="ZLIN"/>
    <n v="10"/>
    <n v="0"/>
    <n v="0"/>
    <n v="0"/>
    <s v="ZLIN"/>
    <n v="10"/>
    <n v="0"/>
    <n v="0"/>
    <n v="0"/>
    <m/>
    <m/>
    <m/>
  </r>
  <r>
    <s v="120606000526-0"/>
    <x v="30"/>
    <n v="344301"/>
    <s v="TELEFONO INALAMBRICO"/>
    <s v="24.08.2012"/>
    <n v="159352.82"/>
    <n v="74364.640000000014"/>
    <s v="ZLIN"/>
    <n v="10"/>
    <n v="0"/>
    <n v="0"/>
    <n v="0"/>
    <s v="ZLIN"/>
    <n v="10"/>
    <n v="0"/>
    <n v="0"/>
    <n v="0"/>
    <m/>
    <m/>
    <m/>
  </r>
  <r>
    <s v="120606000527-0"/>
    <x v="30"/>
    <n v="344301"/>
    <s v="TELEFONO INALAMBRICO"/>
    <s v="24.08.2012"/>
    <n v="159352.82"/>
    <n v="74364.640000000014"/>
    <s v="ZLIN"/>
    <n v="10"/>
    <n v="0"/>
    <n v="0"/>
    <n v="0"/>
    <s v="ZLIN"/>
    <n v="10"/>
    <n v="0"/>
    <n v="0"/>
    <n v="0"/>
    <m/>
    <m/>
    <m/>
  </r>
  <r>
    <s v="120606000528-0"/>
    <x v="30"/>
    <n v="344301"/>
    <s v="TELEFONO INALAMBRICO"/>
    <s v="24.08.2012"/>
    <n v="159352.82"/>
    <n v="74364.640000000014"/>
    <s v="ZLIN"/>
    <n v="10"/>
    <n v="0"/>
    <n v="0"/>
    <n v="0"/>
    <s v="ZLIN"/>
    <n v="10"/>
    <n v="0"/>
    <n v="0"/>
    <n v="0"/>
    <m/>
    <m/>
    <m/>
  </r>
  <r>
    <s v="120606000529-0"/>
    <x v="30"/>
    <n v="343201"/>
    <s v="TELEFONO INALAMBRICO OpenStage 4"/>
    <s v="24.08.2012"/>
    <n v="159352.82"/>
    <n v="74364.640000000014"/>
    <s v="ZLIN"/>
    <n v="10"/>
    <n v="0"/>
    <n v="0"/>
    <n v="0"/>
    <s v="ZLIN"/>
    <n v="10"/>
    <n v="0"/>
    <n v="0"/>
    <n v="0"/>
    <m/>
    <m/>
    <m/>
  </r>
  <r>
    <s v="120606000530-0"/>
    <x v="30"/>
    <n v="343201"/>
    <s v="TELEFONO OpenStage 40 con su car"/>
    <s v="24.08.2012"/>
    <n v="159352.82"/>
    <n v="74364.640000000014"/>
    <s v="ZLIN"/>
    <n v="10"/>
    <n v="0"/>
    <n v="0"/>
    <n v="0"/>
    <s v="ZLIN"/>
    <n v="10"/>
    <n v="0"/>
    <n v="0"/>
    <n v="0"/>
    <m/>
    <m/>
    <m/>
  </r>
  <r>
    <s v="120606000531-0"/>
    <x v="30"/>
    <n v="335301"/>
    <s v="TELEFONO INALAMBRICO OpenStage 4"/>
    <s v="24.08.2012"/>
    <n v="159352.82"/>
    <n v="74364.640000000014"/>
    <s v="ZLIN"/>
    <n v="10"/>
    <n v="0"/>
    <n v="0"/>
    <n v="0"/>
    <s v="ZLIN"/>
    <n v="10"/>
    <n v="0"/>
    <n v="0"/>
    <n v="0"/>
    <m/>
    <m/>
    <m/>
  </r>
  <r>
    <s v="120606000532-0"/>
    <x v="30"/>
    <n v="344201"/>
    <s v="TELEFONO INALAMBRICO OpenStage 4"/>
    <s v="24.08.2012"/>
    <n v="159352.82"/>
    <n v="74364.640000000014"/>
    <s v="ZLIN"/>
    <n v="10"/>
    <n v="0"/>
    <n v="0"/>
    <n v="0"/>
    <s v="ZLIN"/>
    <n v="10"/>
    <n v="0"/>
    <n v="0"/>
    <n v="0"/>
    <m/>
    <m/>
    <m/>
  </r>
  <r>
    <s v="120606000533-0"/>
    <x v="30"/>
    <n v="334301"/>
    <s v="TELEFONO OpenStage 40 con su car"/>
    <s v="24.08.2012"/>
    <n v="159352.82"/>
    <n v="74364.640000000014"/>
    <s v="ZLIN"/>
    <n v="10"/>
    <n v="0"/>
    <n v="0"/>
    <n v="0"/>
    <s v="ZLIN"/>
    <n v="10"/>
    <n v="0"/>
    <n v="0"/>
    <n v="0"/>
    <m/>
    <m/>
    <m/>
  </r>
  <r>
    <s v="120606000534-0"/>
    <x v="30"/>
    <n v="344302"/>
    <s v="TELEFONO  con su cargador"/>
    <s v="24.08.2012"/>
    <n v="159352.82"/>
    <n v="74364.640000000014"/>
    <s v="ZLIN"/>
    <n v="10"/>
    <n v="0"/>
    <n v="0"/>
    <n v="0"/>
    <s v="ZLIN"/>
    <n v="10"/>
    <n v="0"/>
    <n v="0"/>
    <n v="0"/>
    <m/>
    <m/>
    <m/>
  </r>
  <r>
    <s v="120606000535-0"/>
    <x v="30"/>
    <n v="334100"/>
    <s v="TELEFONO  OpenStage 40 con su ca"/>
    <s v="24.08.2012"/>
    <n v="159352.82"/>
    <n v="74364.640000000014"/>
    <s v="ZLIN"/>
    <n v="10"/>
    <n v="0"/>
    <n v="0"/>
    <n v="0"/>
    <s v="ZLIN"/>
    <n v="10"/>
    <n v="0"/>
    <n v="0"/>
    <n v="0"/>
    <m/>
    <m/>
    <m/>
  </r>
  <r>
    <s v="120606000536-0"/>
    <x v="30"/>
    <n v="342100"/>
    <s v="TELEFONO INALAMBRICO OpenStage 4"/>
    <s v="24.08.2012"/>
    <n v="159352.82"/>
    <n v="74364.640000000014"/>
    <s v="ZLIN"/>
    <n v="10"/>
    <n v="0"/>
    <n v="0"/>
    <n v="0"/>
    <s v="ZLIN"/>
    <n v="10"/>
    <n v="0"/>
    <n v="0"/>
    <n v="0"/>
    <m/>
    <m/>
    <m/>
  </r>
  <r>
    <s v="120606000537-0"/>
    <x v="30"/>
    <n v="344201"/>
    <s v="TELEFONO INALAMBRICO OpenStage 4"/>
    <s v="24.08.2012"/>
    <n v="159352.82"/>
    <n v="74364.640000000014"/>
    <s v="ZLIN"/>
    <n v="10"/>
    <n v="0"/>
    <n v="0"/>
    <n v="0"/>
    <s v="ZLIN"/>
    <n v="10"/>
    <n v="0"/>
    <n v="0"/>
    <n v="0"/>
    <m/>
    <m/>
    <m/>
  </r>
  <r>
    <s v="120606000538-0"/>
    <x v="30"/>
    <n v="344202"/>
    <s v="TELEFONO INALAMBRICO OpenStage 4"/>
    <s v="24.08.2012"/>
    <n v="159352.82"/>
    <n v="74364.640000000014"/>
    <s v="ZLIN"/>
    <n v="10"/>
    <n v="0"/>
    <n v="0"/>
    <n v="0"/>
    <s v="ZLIN"/>
    <n v="10"/>
    <n v="0"/>
    <n v="0"/>
    <n v="0"/>
    <m/>
    <m/>
    <m/>
  </r>
  <r>
    <s v="120606000539-0"/>
    <x v="30"/>
    <n v="341201"/>
    <s v="TELEFONO INALAMBRICO"/>
    <s v="24.08.2012"/>
    <n v="159352.82"/>
    <n v="74364.640000000014"/>
    <s v="ZLIN"/>
    <n v="10"/>
    <n v="0"/>
    <n v="0"/>
    <n v="0"/>
    <s v="ZLIN"/>
    <n v="10"/>
    <n v="0"/>
    <n v="0"/>
    <n v="0"/>
    <m/>
    <m/>
    <m/>
  </r>
  <r>
    <s v="120606000540-0"/>
    <x v="30"/>
    <n v="335301"/>
    <s v="TELEFONO INALAMBRICO OpenStage 4"/>
    <s v="24.08.2012"/>
    <n v="159352.82"/>
    <n v="74364.640000000014"/>
    <s v="ZLIN"/>
    <n v="10"/>
    <n v="0"/>
    <n v="0"/>
    <n v="0"/>
    <s v="ZLIN"/>
    <n v="10"/>
    <n v="0"/>
    <n v="0"/>
    <n v="0"/>
    <m/>
    <m/>
    <m/>
  </r>
  <r>
    <s v="120606000541-0"/>
    <x v="30"/>
    <n v="335301"/>
    <s v="TELEFONO INALAMBRICO OpenStage 4"/>
    <s v="24.08.2012"/>
    <n v="159352.82"/>
    <n v="74364.640000000014"/>
    <s v="ZLIN"/>
    <n v="10"/>
    <n v="0"/>
    <n v="0"/>
    <n v="0"/>
    <s v="ZLIN"/>
    <n v="10"/>
    <n v="0"/>
    <n v="0"/>
    <n v="0"/>
    <m/>
    <m/>
    <m/>
  </r>
  <r>
    <s v="120606000542-0"/>
    <x v="30"/>
    <n v="335301"/>
    <s v="TELEFONO INALAMBRICO OpenStage 4"/>
    <s v="24.08.2012"/>
    <n v="159352.82"/>
    <n v="74364.640000000014"/>
    <s v="ZLIN"/>
    <n v="10"/>
    <n v="0"/>
    <n v="0"/>
    <n v="0"/>
    <s v="ZLIN"/>
    <n v="10"/>
    <n v="0"/>
    <n v="0"/>
    <n v="0"/>
    <m/>
    <m/>
    <m/>
  </r>
  <r>
    <s v="120606000543-0"/>
    <x v="30"/>
    <n v="343301"/>
    <s v="TELEFONO OpenStage 40 con su car"/>
    <s v="24.08.2012"/>
    <n v="159352.82"/>
    <n v="74364.640000000014"/>
    <s v="ZLIN"/>
    <n v="10"/>
    <n v="0"/>
    <n v="0"/>
    <n v="0"/>
    <s v="ZLIN"/>
    <n v="10"/>
    <n v="0"/>
    <n v="0"/>
    <n v="0"/>
    <m/>
    <m/>
    <m/>
  </r>
  <r>
    <s v="120606000544-0"/>
    <x v="30"/>
    <n v="343301"/>
    <s v="TELEFONO OpenStage 40 con su car"/>
    <s v="24.08.2012"/>
    <n v="159352.82"/>
    <n v="74364.640000000014"/>
    <s v="ZLIN"/>
    <n v="10"/>
    <n v="0"/>
    <n v="0"/>
    <n v="0"/>
    <s v="ZLIN"/>
    <n v="10"/>
    <n v="0"/>
    <n v="0"/>
    <n v="0"/>
    <m/>
    <m/>
    <m/>
  </r>
  <r>
    <s v="120606000545-0"/>
    <x v="30"/>
    <n v="335309"/>
    <s v="TELEFONO  OpenStage 40 con su ca"/>
    <s v="24.08.2012"/>
    <n v="159352.82"/>
    <n v="74364.640000000014"/>
    <s v="ZLIN"/>
    <n v="10"/>
    <n v="0"/>
    <n v="0"/>
    <n v="0"/>
    <s v="ZLIN"/>
    <n v="10"/>
    <n v="0"/>
    <n v="0"/>
    <n v="0"/>
    <m/>
    <m/>
    <m/>
  </r>
  <r>
    <s v="120606000546-0"/>
    <x v="30"/>
    <n v="344202"/>
    <s v="TELEFONO INALAMBRICO OpenStage 4"/>
    <s v="24.08.2012"/>
    <n v="159352.82"/>
    <n v="74364.640000000014"/>
    <s v="ZLIN"/>
    <n v="10"/>
    <n v="0"/>
    <n v="0"/>
    <n v="0"/>
    <s v="ZLIN"/>
    <n v="10"/>
    <n v="0"/>
    <n v="0"/>
    <n v="0"/>
    <m/>
    <m/>
    <m/>
  </r>
  <r>
    <s v="120606000547-0"/>
    <x v="30"/>
    <n v="344202"/>
    <s v="TELEFONO  OpenStage 40 con su ca"/>
    <s v="24.08.2012"/>
    <n v="159352.82"/>
    <n v="74364.640000000014"/>
    <s v="ZLIN"/>
    <n v="10"/>
    <n v="0"/>
    <n v="0"/>
    <n v="0"/>
    <s v="ZLIN"/>
    <n v="10"/>
    <n v="0"/>
    <n v="0"/>
    <n v="0"/>
    <m/>
    <m/>
    <m/>
  </r>
  <r>
    <s v="120606000548-0"/>
    <x v="30"/>
    <n v="344204"/>
    <s v="TELEFONO OpenStage 40 con su car"/>
    <s v="24.08.2012"/>
    <n v="159352.82"/>
    <n v="74364.640000000014"/>
    <s v="ZLIN"/>
    <n v="10"/>
    <n v="0"/>
    <n v="0"/>
    <n v="0"/>
    <s v="ZLIN"/>
    <n v="10"/>
    <n v="0"/>
    <n v="0"/>
    <n v="0"/>
    <m/>
    <m/>
    <m/>
  </r>
  <r>
    <s v="120606000549-0"/>
    <x v="30"/>
    <n v="344204"/>
    <s v="TELEFONO OpenStage 40 con su car"/>
    <s v="24.08.2012"/>
    <n v="159352.82"/>
    <n v="74364.640000000014"/>
    <s v="ZLIN"/>
    <n v="10"/>
    <n v="0"/>
    <n v="0"/>
    <n v="0"/>
    <s v="ZLIN"/>
    <n v="10"/>
    <n v="0"/>
    <n v="0"/>
    <n v="0"/>
    <m/>
    <m/>
    <m/>
  </r>
  <r>
    <s v="120606000550-0"/>
    <x v="30"/>
    <n v="344204"/>
    <s v="TELEFONO OpenStage 40 con su car"/>
    <s v="24.08.2012"/>
    <n v="159352.82"/>
    <n v="74364.640000000014"/>
    <s v="ZLIN"/>
    <n v="10"/>
    <n v="0"/>
    <n v="0"/>
    <n v="0"/>
    <s v="ZLIN"/>
    <n v="10"/>
    <n v="0"/>
    <n v="0"/>
    <n v="0"/>
    <m/>
    <m/>
    <m/>
  </r>
  <r>
    <s v="120606000551-0"/>
    <x v="30"/>
    <n v="344201"/>
    <s v="TELEFONO OpenStage 40 con su car"/>
    <s v="24.08.2012"/>
    <n v="159352.82"/>
    <n v="74364.640000000014"/>
    <s v="ZLIN"/>
    <n v="10"/>
    <n v="0"/>
    <n v="0"/>
    <n v="0"/>
    <s v="ZLIN"/>
    <n v="10"/>
    <n v="0"/>
    <n v="0"/>
    <n v="0"/>
    <m/>
    <m/>
    <m/>
  </r>
  <r>
    <s v="120606000552-0"/>
    <x v="30"/>
    <n v="344203"/>
    <s v="TELEFONO  OpenStage 40 con su ca"/>
    <s v="24.08.2012"/>
    <n v="159352.82"/>
    <n v="74364.640000000014"/>
    <s v="ZLIN"/>
    <n v="10"/>
    <n v="0"/>
    <n v="0"/>
    <n v="0"/>
    <s v="ZLIN"/>
    <n v="10"/>
    <n v="0"/>
    <n v="0"/>
    <n v="0"/>
    <m/>
    <m/>
    <m/>
  </r>
  <r>
    <s v="120606000553-0"/>
    <x v="30"/>
    <n v="344203"/>
    <s v="TELEFONO OpenStage 40 con su car"/>
    <s v="24.08.2012"/>
    <n v="159352.82"/>
    <n v="74364.640000000014"/>
    <s v="ZLIN"/>
    <n v="10"/>
    <n v="0"/>
    <n v="0"/>
    <n v="0"/>
    <s v="ZLIN"/>
    <n v="10"/>
    <n v="0"/>
    <n v="0"/>
    <n v="0"/>
    <m/>
    <m/>
    <m/>
  </r>
  <r>
    <s v="120606000554-0"/>
    <x v="30"/>
    <n v="342409"/>
    <s v="TELEFONO OpenStage 40 con su car"/>
    <s v="24.08.2012"/>
    <n v="159352.82"/>
    <n v="74364.640000000014"/>
    <s v="ZLIN"/>
    <n v="10"/>
    <n v="0"/>
    <n v="0"/>
    <n v="0"/>
    <s v="ZLIN"/>
    <n v="10"/>
    <n v="0"/>
    <n v="0"/>
    <n v="0"/>
    <m/>
    <m/>
    <m/>
  </r>
  <r>
    <s v="120606000555-0"/>
    <x v="30"/>
    <n v="342100"/>
    <s v="TELEFONO INALAMBRICO OpenStage 4"/>
    <s v="24.08.2012"/>
    <n v="159352.82"/>
    <n v="74364.640000000014"/>
    <s v="ZLIN"/>
    <n v="10"/>
    <n v="0"/>
    <n v="0"/>
    <n v="0"/>
    <s v="ZLIN"/>
    <n v="10"/>
    <n v="0"/>
    <n v="0"/>
    <n v="0"/>
    <m/>
    <m/>
    <m/>
  </r>
  <r>
    <s v="120606000556-0"/>
    <x v="30"/>
    <n v="335301"/>
    <s v="TELEFONO INALAMBRICO OpenStage 4"/>
    <s v="24.08.2012"/>
    <n v="159352.82"/>
    <n v="74364.640000000014"/>
    <s v="ZLIN"/>
    <n v="10"/>
    <n v="0"/>
    <n v="0"/>
    <n v="0"/>
    <s v="ZLIN"/>
    <n v="10"/>
    <n v="0"/>
    <n v="0"/>
    <n v="0"/>
    <m/>
    <m/>
    <m/>
  </r>
  <r>
    <s v="120606000557-0"/>
    <x v="30"/>
    <n v="344201"/>
    <s v="TELEFONO INALAMBRICO OpenStage 4"/>
    <s v="24.08.2012"/>
    <n v="159352.82"/>
    <n v="74364.640000000014"/>
    <s v="ZLIN"/>
    <n v="10"/>
    <n v="0"/>
    <n v="0"/>
    <n v="0"/>
    <s v="ZLIN"/>
    <n v="10"/>
    <n v="0"/>
    <n v="0"/>
    <n v="0"/>
    <m/>
    <m/>
    <m/>
  </r>
  <r>
    <s v="120606000558-0"/>
    <x v="30"/>
    <n v="335309"/>
    <s v="TELEFONO  OpenStage 40 con su ca"/>
    <s v="24.08.2012"/>
    <n v="159352.82"/>
    <n v="74364.640000000014"/>
    <s v="ZLIN"/>
    <n v="10"/>
    <n v="0"/>
    <n v="0"/>
    <n v="0"/>
    <s v="ZLIN"/>
    <n v="10"/>
    <n v="0"/>
    <n v="0"/>
    <n v="0"/>
    <m/>
    <m/>
    <m/>
  </r>
  <r>
    <s v="120606000559-0"/>
    <x v="30"/>
    <n v="335309"/>
    <s v="TELEFONO OpenStage 40 con su car"/>
    <s v="24.08.2012"/>
    <n v="159352.82"/>
    <n v="74364.640000000014"/>
    <s v="ZLIN"/>
    <n v="10"/>
    <n v="0"/>
    <n v="0"/>
    <n v="0"/>
    <s v="ZLIN"/>
    <n v="10"/>
    <n v="0"/>
    <n v="0"/>
    <n v="0"/>
    <m/>
    <m/>
    <m/>
  </r>
  <r>
    <s v="120606000560-0"/>
    <x v="30"/>
    <n v="344201"/>
    <s v="TELEFONO OpenStage 40 con su car"/>
    <s v="19.06.2012"/>
    <n v="286477.82"/>
    <n v="138464.27000000002"/>
    <s v="ZLIN"/>
    <n v="10"/>
    <n v="0"/>
    <n v="0"/>
    <n v="0"/>
    <s v="ZLIN"/>
    <n v="10"/>
    <n v="0"/>
    <n v="0"/>
    <n v="0"/>
    <m/>
    <m/>
    <m/>
  </r>
  <r>
    <s v="120606000561-0"/>
    <x v="30"/>
    <n v="214100"/>
    <s v="TELEFONO INALAMBRICO OpenStage 4"/>
    <s v="19.06.2012"/>
    <n v="286477.82"/>
    <n v="138464.27000000002"/>
    <s v="ZLIN"/>
    <n v="10"/>
    <n v="0"/>
    <n v="0"/>
    <n v="0"/>
    <s v="ZLIN"/>
    <n v="10"/>
    <n v="0"/>
    <n v="0"/>
    <n v="0"/>
    <m/>
    <m/>
    <m/>
  </r>
  <r>
    <s v="120606000562-0"/>
    <x v="30"/>
    <n v="344202"/>
    <s v="TELEFONO INALAMBRICO OpenStage 4"/>
    <s v="19.06.2012"/>
    <n v="286477.82"/>
    <n v="138464.27000000002"/>
    <s v="ZLIN"/>
    <n v="10"/>
    <n v="0"/>
    <n v="0"/>
    <n v="0"/>
    <s v="ZLIN"/>
    <n v="10"/>
    <n v="0"/>
    <n v="0"/>
    <n v="0"/>
    <m/>
    <m/>
    <m/>
  </r>
  <r>
    <s v="120606000563-0"/>
    <x v="30"/>
    <n v="335301"/>
    <s v="TELEFONO  OpenStage 40 con su ca"/>
    <s v="19.06.2012"/>
    <n v="286477.82"/>
    <n v="138464.27000000002"/>
    <s v="ZLIN"/>
    <n v="10"/>
    <n v="0"/>
    <n v="0"/>
    <n v="0"/>
    <s v="ZLIN"/>
    <n v="10"/>
    <n v="0"/>
    <n v="0"/>
    <n v="0"/>
    <m/>
    <m/>
    <m/>
  </r>
  <r>
    <s v="120606000564-0"/>
    <x v="30"/>
    <n v="214401"/>
    <s v="TELEFONO OpenStage 40 con su car"/>
    <s v="19.06.2012"/>
    <n v="286477.82"/>
    <n v="138464.27000000002"/>
    <s v="ZLIN"/>
    <n v="10"/>
    <n v="0"/>
    <n v="0"/>
    <n v="0"/>
    <s v="ZLIN"/>
    <n v="10"/>
    <n v="0"/>
    <n v="0"/>
    <n v="0"/>
    <m/>
    <m/>
    <m/>
  </r>
  <r>
    <s v="120606000565-0"/>
    <x v="30"/>
    <n v="214401"/>
    <s v="TELEFONO  OpenStage 40 con su ca"/>
    <s v="19.06.2012"/>
    <n v="286477.82"/>
    <n v="138464.27000000002"/>
    <s v="ZLIN"/>
    <n v="10"/>
    <n v="0"/>
    <n v="0"/>
    <n v="0"/>
    <s v="ZLIN"/>
    <n v="10"/>
    <n v="0"/>
    <n v="0"/>
    <n v="0"/>
    <m/>
    <m/>
    <m/>
  </r>
  <r>
    <s v="120606000566-0"/>
    <x v="30"/>
    <n v="344208"/>
    <s v="TELEFONO INALAMBRICO OpenStage 4"/>
    <s v="19.06.2012"/>
    <n v="286477.82"/>
    <n v="138464.27000000002"/>
    <s v="ZLIN"/>
    <n v="10"/>
    <n v="0"/>
    <n v="0"/>
    <n v="0"/>
    <s v="ZLIN"/>
    <n v="10"/>
    <n v="0"/>
    <n v="0"/>
    <n v="0"/>
    <m/>
    <m/>
    <m/>
  </r>
  <r>
    <s v="120606000567-0"/>
    <x v="30"/>
    <n v="344203"/>
    <s v="TELEFONO INALAMBRICO OpenStage 4"/>
    <s v="19.06.2012"/>
    <n v="286477.82"/>
    <n v="138464.27000000002"/>
    <s v="ZLIN"/>
    <n v="10"/>
    <n v="0"/>
    <n v="0"/>
    <n v="0"/>
    <s v="ZLIN"/>
    <n v="10"/>
    <n v="0"/>
    <n v="0"/>
    <n v="0"/>
    <m/>
    <m/>
    <m/>
  </r>
  <r>
    <s v="120606000568-0"/>
    <x v="30"/>
    <n v="344204"/>
    <s v="TELEFONO OpenStage 40 con su car"/>
    <s v="19.06.2012"/>
    <n v="286477.82"/>
    <n v="138464.27000000002"/>
    <s v="ZLIN"/>
    <n v="10"/>
    <n v="0"/>
    <n v="0"/>
    <n v="0"/>
    <s v="ZLIN"/>
    <n v="10"/>
    <n v="0"/>
    <n v="0"/>
    <n v="0"/>
    <m/>
    <m/>
    <m/>
  </r>
  <r>
    <s v="120606000569-0"/>
    <x v="30"/>
    <n v="344204"/>
    <s v="TELEFONO INALAMBRICO OpenStage 4"/>
    <s v="19.06.2012"/>
    <n v="286477.82"/>
    <n v="138464.27000000002"/>
    <s v="ZLIN"/>
    <n v="10"/>
    <n v="0"/>
    <n v="0"/>
    <n v="0"/>
    <s v="ZLIN"/>
    <n v="10"/>
    <n v="0"/>
    <n v="0"/>
    <n v="0"/>
    <m/>
    <m/>
    <m/>
  </r>
  <r>
    <s v="120606000570-0"/>
    <x v="30"/>
    <n v="323303"/>
    <s v="TELEFONO OpenStage 40 con su car"/>
    <s v="19.06.2012"/>
    <n v="286477.82"/>
    <n v="138464.27000000002"/>
    <s v="ZLIN"/>
    <n v="10"/>
    <n v="0"/>
    <n v="0"/>
    <n v="0"/>
    <s v="ZLIN"/>
    <n v="10"/>
    <n v="0"/>
    <n v="0"/>
    <n v="0"/>
    <m/>
    <m/>
    <m/>
  </r>
  <r>
    <s v="120606000571-0"/>
    <x v="30"/>
    <n v="344204"/>
    <s v="TELEFONO OpenStage 40 con su car"/>
    <s v="19.06.2012"/>
    <n v="286477.82"/>
    <n v="138464.27000000002"/>
    <s v="ZLIN"/>
    <n v="10"/>
    <n v="0"/>
    <n v="0"/>
    <n v="0"/>
    <s v="ZLIN"/>
    <n v="10"/>
    <n v="0"/>
    <n v="0"/>
    <n v="0"/>
    <m/>
    <m/>
    <m/>
  </r>
  <r>
    <s v="120606000572-0"/>
    <x v="30"/>
    <n v="344301"/>
    <s v="TELEFONO INALAMBRICO"/>
    <s v="19.06.2012"/>
    <n v="514226.19"/>
    <n v="248542.65999999997"/>
    <s v="ZLIN"/>
    <n v="10"/>
    <n v="0"/>
    <n v="0"/>
    <n v="0"/>
    <s v="ZLIN"/>
    <n v="10"/>
    <n v="0"/>
    <n v="0"/>
    <n v="0"/>
    <m/>
    <m/>
    <m/>
  </r>
  <r>
    <s v="120606000573-0"/>
    <x v="30"/>
    <n v="344204"/>
    <s v="TELEFONO INALAMBRICO WL-2, carga"/>
    <s v="19.06.2012"/>
    <n v="514226.19"/>
    <n v="248542.65999999997"/>
    <s v="ZLIN"/>
    <n v="10"/>
    <n v="0"/>
    <n v="0"/>
    <n v="0"/>
    <s v="ZLIN"/>
    <n v="10"/>
    <n v="0"/>
    <n v="0"/>
    <n v="0"/>
    <m/>
    <m/>
    <m/>
  </r>
  <r>
    <s v="120606000574-0"/>
    <x v="30"/>
    <n v="344202"/>
    <s v="TELEFONO INALAMBRICO WL-2, con s"/>
    <s v="19.06.2012"/>
    <n v="514226.19"/>
    <n v="248542.65999999997"/>
    <s v="ZLIN"/>
    <n v="10"/>
    <n v="0"/>
    <n v="0"/>
    <n v="0"/>
    <s v="ZLIN"/>
    <n v="10"/>
    <n v="0"/>
    <n v="0"/>
    <n v="0"/>
    <m/>
    <m/>
    <m/>
  </r>
  <r>
    <s v="120606000575-0"/>
    <x v="30"/>
    <n v="344201"/>
    <s v="TELEFONO INALAMBRICO WL-2, con s"/>
    <s v="19.06.2012"/>
    <n v="514226.19"/>
    <n v="248542.65999999997"/>
    <s v="ZLIN"/>
    <n v="10"/>
    <n v="0"/>
    <n v="0"/>
    <n v="0"/>
    <s v="ZLIN"/>
    <n v="10"/>
    <n v="0"/>
    <n v="0"/>
    <n v="0"/>
    <m/>
    <m/>
    <m/>
  </r>
  <r>
    <s v="120606000576-0"/>
    <x v="30"/>
    <n v="344202"/>
    <s v="TELEFONO INALAMBRICO WL-2, con s"/>
    <s v="07.08.2012"/>
    <n v="387101.19"/>
    <n v="180647.22"/>
    <s v="ZLIN"/>
    <n v="10"/>
    <n v="0"/>
    <n v="0"/>
    <n v="0"/>
    <s v="ZLIN"/>
    <n v="10"/>
    <n v="0"/>
    <n v="0"/>
    <n v="0"/>
    <m/>
    <m/>
    <m/>
  </r>
  <r>
    <s v="120606000577-0"/>
    <x v="30"/>
    <n v="334302"/>
    <s v="TELEFONO INALAMBRICO WL-2, con s"/>
    <s v="07.08.2012"/>
    <n v="387101.19"/>
    <n v="180647.22"/>
    <s v="ZLIN"/>
    <n v="10"/>
    <n v="0"/>
    <n v="0"/>
    <n v="0"/>
    <s v="ZLIN"/>
    <n v="10"/>
    <n v="0"/>
    <n v="0"/>
    <n v="0"/>
    <m/>
    <m/>
    <m/>
  </r>
  <r>
    <s v="120606000578-0"/>
    <x v="30"/>
    <n v="344201"/>
    <s v="TELEFONO INALAMBRICO WL-2, con s"/>
    <s v="07.08.2012"/>
    <n v="387101.19"/>
    <n v="180647.22"/>
    <s v="ZLIN"/>
    <n v="10"/>
    <n v="0"/>
    <n v="0"/>
    <n v="0"/>
    <s v="ZLIN"/>
    <n v="10"/>
    <n v="0"/>
    <n v="0"/>
    <n v="0"/>
    <m/>
    <m/>
    <m/>
  </r>
  <r>
    <s v="120606000579-0"/>
    <x v="30"/>
    <n v="344201"/>
    <s v="TELEFONO INALAMBRICO WL-2, con s"/>
    <s v="07.08.2012"/>
    <n v="387101.19"/>
    <n v="180647.22"/>
    <s v="ZLIN"/>
    <n v="10"/>
    <n v="0"/>
    <n v="0"/>
    <n v="0"/>
    <s v="ZLIN"/>
    <n v="10"/>
    <n v="0"/>
    <n v="0"/>
    <n v="0"/>
    <m/>
    <m/>
    <m/>
  </r>
  <r>
    <s v="120606000580-0"/>
    <x v="30"/>
    <n v="344201"/>
    <s v="TELEFONO INALAMBRICO WL-2, con s"/>
    <s v="07.08.2012"/>
    <n v="387101.19"/>
    <n v="180647.22"/>
    <s v="ZLIN"/>
    <n v="10"/>
    <n v="0"/>
    <n v="0"/>
    <n v="0"/>
    <s v="ZLIN"/>
    <n v="10"/>
    <n v="0"/>
    <n v="0"/>
    <n v="0"/>
    <m/>
    <m/>
    <m/>
  </r>
  <r>
    <s v="120606000581-0"/>
    <x v="30"/>
    <n v="344201"/>
    <s v="TELEFONO INALAMBRICO WL-2, con s"/>
    <s v="07.08.2012"/>
    <n v="387101.19"/>
    <n v="180647.22"/>
    <s v="ZLIN"/>
    <n v="10"/>
    <n v="0"/>
    <n v="0"/>
    <n v="0"/>
    <s v="ZLIN"/>
    <n v="10"/>
    <n v="0"/>
    <n v="0"/>
    <n v="0"/>
    <m/>
    <m/>
    <m/>
  </r>
  <r>
    <s v="120606000582-0"/>
    <x v="30"/>
    <n v="344201"/>
    <s v="ACCESS POINT MODELO 3620"/>
    <s v="07.08.2012"/>
    <n v="558980.52"/>
    <n v="260857.56"/>
    <s v="ZLIN"/>
    <n v="10"/>
    <n v="0"/>
    <n v="0"/>
    <n v="0"/>
    <s v="ZLIN"/>
    <n v="10"/>
    <n v="0"/>
    <n v="0"/>
    <n v="0"/>
    <m/>
    <m/>
    <m/>
  </r>
  <r>
    <s v="120606000583-0"/>
    <x v="30"/>
    <n v="344201"/>
    <s v="ACCESS POINT MODELO 3620"/>
    <s v="07.08.2012"/>
    <n v="558980.52"/>
    <n v="260857.56"/>
    <s v="ZLIN"/>
    <n v="10"/>
    <n v="0"/>
    <n v="0"/>
    <n v="0"/>
    <s v="ZLIN"/>
    <n v="10"/>
    <n v="0"/>
    <n v="0"/>
    <n v="0"/>
    <m/>
    <m/>
    <m/>
  </r>
  <r>
    <s v="120606000584-0"/>
    <x v="30"/>
    <n v="344201"/>
    <s v="ACCESS POINT MODELO 3620"/>
    <s v="07.08.2012"/>
    <n v="558980.52"/>
    <n v="260857.56"/>
    <s v="ZLIN"/>
    <n v="10"/>
    <n v="0"/>
    <n v="0"/>
    <n v="0"/>
    <s v="ZLIN"/>
    <n v="10"/>
    <n v="0"/>
    <n v="0"/>
    <n v="0"/>
    <m/>
    <m/>
    <m/>
  </r>
  <r>
    <s v="120606000585-0"/>
    <x v="30"/>
    <n v="344201"/>
    <s v="ACCESS POINT MODELO 3620"/>
    <s v="07.08.2012"/>
    <n v="558980.52"/>
    <n v="260857.56"/>
    <s v="ZLIN"/>
    <n v="10"/>
    <n v="0"/>
    <n v="0"/>
    <n v="0"/>
    <s v="ZLIN"/>
    <n v="10"/>
    <n v="0"/>
    <n v="0"/>
    <n v="0"/>
    <m/>
    <m/>
    <m/>
  </r>
  <r>
    <s v="120606000586-0"/>
    <x v="30"/>
    <n v="344201"/>
    <s v="ACCESS POINT MODELO 3620"/>
    <s v="07.08.2012"/>
    <n v="558980.52"/>
    <n v="260857.56"/>
    <s v="ZLIN"/>
    <n v="10"/>
    <n v="0"/>
    <n v="0"/>
    <n v="0"/>
    <s v="ZLIN"/>
    <n v="10"/>
    <n v="0"/>
    <n v="0"/>
    <n v="0"/>
    <m/>
    <m/>
    <m/>
  </r>
  <r>
    <s v="120606000587-0"/>
    <x v="30"/>
    <n v="344201"/>
    <s v="Modulo de telefonía IP HG para H"/>
    <s v="07.08.2012"/>
    <n v="1325498.8999999999"/>
    <n v="618566.15999999992"/>
    <s v="ZLIN"/>
    <n v="10"/>
    <n v="0"/>
    <n v="0"/>
    <n v="0"/>
    <s v="ZLIN"/>
    <n v="10"/>
    <n v="0"/>
    <n v="0"/>
    <n v="0"/>
    <m/>
    <m/>
    <m/>
  </r>
  <r>
    <s v="120606000588-0"/>
    <x v="30"/>
    <n v="343100"/>
    <s v="TELEFONO DE CONFERENCIA Konftel"/>
    <s v="19.06.2012"/>
    <n v="418793.18"/>
    <n v="202416.71"/>
    <s v="ZLIN"/>
    <n v="10"/>
    <n v="0"/>
    <n v="0"/>
    <n v="0"/>
    <s v="ZLIN"/>
    <n v="10"/>
    <n v="0"/>
    <n v="0"/>
    <n v="0"/>
    <m/>
    <m/>
    <m/>
  </r>
  <r>
    <s v="120606000589-0"/>
    <x v="30"/>
    <n v="344201"/>
    <s v="Diadema Inalámbrica PLTX-Voyager"/>
    <s v="19.06.2012"/>
    <n v="92177.72"/>
    <n v="44552.56"/>
    <s v="ZLIN"/>
    <n v="10"/>
    <n v="0"/>
    <n v="0"/>
    <n v="0"/>
    <s v="ZLIN"/>
    <n v="10"/>
    <n v="0"/>
    <n v="0"/>
    <n v="0"/>
    <m/>
    <m/>
    <m/>
  </r>
  <r>
    <s v="120606000590-0"/>
    <x v="30"/>
    <n v="344201"/>
    <s v="Diadema Inalámbrica PLTX-Voyager"/>
    <s v="19.06.2012"/>
    <n v="92177.72"/>
    <n v="44552.56"/>
    <s v="ZLIN"/>
    <n v="10"/>
    <n v="0"/>
    <n v="0"/>
    <n v="0"/>
    <s v="ZLIN"/>
    <n v="10"/>
    <n v="0"/>
    <n v="0"/>
    <n v="0"/>
    <m/>
    <m/>
    <m/>
  </r>
  <r>
    <s v="120606000591-0"/>
    <x v="30"/>
    <n v="344202"/>
    <s v="Diadema Inalámbrica PLTX-Voyager"/>
    <s v="19.06.2012"/>
    <n v="92177.72"/>
    <n v="44552.56"/>
    <s v="ZLIN"/>
    <n v="10"/>
    <n v="0"/>
    <n v="0"/>
    <n v="0"/>
    <s v="ZLIN"/>
    <n v="10"/>
    <n v="0"/>
    <n v="0"/>
    <n v="0"/>
    <m/>
    <m/>
    <m/>
  </r>
  <r>
    <s v="120606000592-0"/>
    <x v="30"/>
    <n v="344202"/>
    <s v="Diadema Inalámbrica PLTX-Voyager"/>
    <s v="19.06.2012"/>
    <n v="92177.72"/>
    <n v="44552.56"/>
    <s v="ZLIN"/>
    <n v="10"/>
    <n v="0"/>
    <n v="0"/>
    <n v="0"/>
    <s v="ZLIN"/>
    <n v="10"/>
    <n v="0"/>
    <n v="0"/>
    <n v="0"/>
    <m/>
    <m/>
    <m/>
  </r>
  <r>
    <s v="120606000593-0"/>
    <x v="30"/>
    <n v="344202"/>
    <s v="Diadema Inalámbrica PLTX-Voyager"/>
    <s v="19.06.2012"/>
    <n v="92177.72"/>
    <n v="44552.56"/>
    <s v="ZLIN"/>
    <n v="10"/>
    <n v="0"/>
    <n v="0"/>
    <n v="0"/>
    <s v="ZLIN"/>
    <n v="10"/>
    <n v="0"/>
    <n v="0"/>
    <n v="0"/>
    <m/>
    <m/>
    <m/>
  </r>
  <r>
    <s v="120606000594-0"/>
    <x v="30"/>
    <n v="341100"/>
    <s v="Diadema Inalámbrica PLTX-Voyager"/>
    <s v="19.06.2012"/>
    <n v="92177.72"/>
    <n v="44552.56"/>
    <s v="ZLIN"/>
    <n v="10"/>
    <n v="0"/>
    <n v="0"/>
    <n v="0"/>
    <s v="ZLIN"/>
    <n v="10"/>
    <n v="0"/>
    <n v="0"/>
    <n v="0"/>
    <m/>
    <m/>
    <m/>
  </r>
  <r>
    <s v="120606000595-0"/>
    <x v="30"/>
    <n v="344201"/>
    <s v="Diadema Inalámbrica PLTX-Voyager"/>
    <s v="19.06.2012"/>
    <n v="92177.72"/>
    <n v="44552.56"/>
    <s v="ZLIN"/>
    <n v="10"/>
    <n v="0"/>
    <n v="0"/>
    <n v="0"/>
    <s v="ZLIN"/>
    <n v="10"/>
    <n v="0"/>
    <n v="0"/>
    <n v="0"/>
    <m/>
    <m/>
    <m/>
  </r>
  <r>
    <s v="120606000596-0"/>
    <x v="30"/>
    <n v="343100"/>
    <s v="Diadema Inalámbrica PLTX-Voyager"/>
    <s v="19.06.2012"/>
    <n v="92177.72"/>
    <n v="44552.56"/>
    <s v="ZLIN"/>
    <n v="10"/>
    <n v="0"/>
    <n v="0"/>
    <n v="0"/>
    <s v="ZLIN"/>
    <n v="10"/>
    <n v="0"/>
    <n v="0"/>
    <n v="0"/>
    <m/>
    <m/>
    <m/>
  </r>
  <r>
    <s v="120606000597-0"/>
    <x v="30"/>
    <n v="344202"/>
    <s v="Diadema Inalámbrica PLTX-Voyager"/>
    <s v="19.06.2012"/>
    <n v="92177.72"/>
    <n v="44552.56"/>
    <s v="ZLIN"/>
    <n v="10"/>
    <n v="0"/>
    <n v="0"/>
    <n v="0"/>
    <s v="ZLIN"/>
    <n v="10"/>
    <n v="0"/>
    <n v="0"/>
    <n v="0"/>
    <m/>
    <m/>
    <m/>
  </r>
  <r>
    <s v="120606000598-0"/>
    <x v="30"/>
    <n v="344201"/>
    <s v="Diadema Inalámbrica GN9125 FLEX"/>
    <s v="19.06.2012"/>
    <n v="127125"/>
    <n v="61443.75"/>
    <s v="ZLIN"/>
    <n v="10"/>
    <n v="0"/>
    <n v="0"/>
    <n v="0"/>
    <s v="ZLIN"/>
    <n v="10"/>
    <n v="0"/>
    <n v="0"/>
    <n v="0"/>
    <m/>
    <m/>
    <m/>
  </r>
  <r>
    <s v="120606000599-0"/>
    <x v="30"/>
    <n v="343201"/>
    <s v="Diadema Inalámbrica GN9125 FLEX"/>
    <s v="19.06.2012"/>
    <n v="127125"/>
    <n v="61443.75"/>
    <s v="ZLIN"/>
    <n v="10"/>
    <n v="0"/>
    <n v="0"/>
    <n v="0"/>
    <s v="ZLIN"/>
    <n v="10"/>
    <n v="0"/>
    <n v="0"/>
    <n v="0"/>
    <m/>
    <m/>
    <m/>
  </r>
  <r>
    <s v="120606000616-0"/>
    <x v="30"/>
    <n v="344202"/>
    <s v="DIADEMA INALAMBRICA V100"/>
    <s v="19.06.2012"/>
    <n v="161351.34"/>
    <n v="77986.48"/>
    <s v="ZLIN"/>
    <n v="10"/>
    <n v="0"/>
    <n v="0"/>
    <n v="0"/>
    <s v="ZLIN"/>
    <n v="10"/>
    <n v="0"/>
    <n v="0"/>
    <n v="0"/>
    <m/>
    <m/>
    <m/>
  </r>
  <r>
    <s v="120606000617-0"/>
    <x v="30"/>
    <n v="341100"/>
    <s v="DIADEMA INALAMBRICA V100"/>
    <s v="19.06.2012"/>
    <n v="161351.34"/>
    <n v="77986.48"/>
    <s v="ZLIN"/>
    <n v="10"/>
    <n v="0"/>
    <n v="0"/>
    <n v="0"/>
    <s v="ZLIN"/>
    <n v="10"/>
    <n v="0"/>
    <n v="0"/>
    <n v="0"/>
    <m/>
    <m/>
    <m/>
  </r>
  <r>
    <s v="120606000618-0"/>
    <x v="30"/>
    <n v="341100"/>
    <s v="DIADEMA INALAMBRICA V100"/>
    <s v="19.06.2012"/>
    <n v="161351.34"/>
    <n v="77986.48"/>
    <s v="ZLIN"/>
    <n v="10"/>
    <n v="0"/>
    <n v="0"/>
    <n v="0"/>
    <s v="ZLIN"/>
    <n v="10"/>
    <n v="0"/>
    <n v="0"/>
    <n v="0"/>
    <m/>
    <m/>
    <m/>
  </r>
  <r>
    <s v="120606000619-0"/>
    <x v="30"/>
    <n v="341100"/>
    <s v="DIADEMA INALAMBRICA V100"/>
    <s v="19.06.2012"/>
    <n v="161351.34"/>
    <n v="77986.48"/>
    <s v="ZLIN"/>
    <n v="10"/>
    <n v="0"/>
    <n v="0"/>
    <n v="0"/>
    <s v="ZLIN"/>
    <n v="10"/>
    <n v="0"/>
    <n v="0"/>
    <n v="0"/>
    <m/>
    <m/>
    <m/>
  </r>
  <r>
    <s v="120606000620-0"/>
    <x v="30"/>
    <n v="341100"/>
    <s v="DIADEMA INALAMBRICA V100"/>
    <s v="19.06.2012"/>
    <n v="161351.34"/>
    <n v="77986.48"/>
    <s v="ZLIN"/>
    <n v="10"/>
    <n v="0"/>
    <n v="0"/>
    <n v="0"/>
    <s v="ZLIN"/>
    <n v="10"/>
    <n v="0"/>
    <n v="0"/>
    <n v="0"/>
    <m/>
    <m/>
    <m/>
  </r>
  <r>
    <s v="120606000621-0"/>
    <x v="30"/>
    <n v="341100"/>
    <s v="DIADEMA INALAMBRICA V100"/>
    <s v="19.06.2012"/>
    <n v="161351.34"/>
    <n v="77986.48"/>
    <s v="ZLIN"/>
    <n v="10"/>
    <n v="0"/>
    <n v="0"/>
    <n v="0"/>
    <s v="ZLIN"/>
    <n v="10"/>
    <n v="0"/>
    <n v="0"/>
    <n v="0"/>
    <m/>
    <m/>
    <m/>
  </r>
  <r>
    <s v="120606000622-0"/>
    <x v="30"/>
    <n v="341100"/>
    <s v="DIADEMA INALAMBRICA V100"/>
    <s v="19.06.2012"/>
    <n v="161351.34"/>
    <n v="77986.48"/>
    <s v="ZLIN"/>
    <n v="10"/>
    <n v="0"/>
    <n v="0"/>
    <n v="0"/>
    <s v="ZLIN"/>
    <n v="10"/>
    <n v="0"/>
    <n v="0"/>
    <n v="0"/>
    <m/>
    <m/>
    <m/>
  </r>
  <r>
    <s v="120606000623-0"/>
    <x v="30"/>
    <n v="341102"/>
    <s v="DIADEMA INALAMBRICA V100"/>
    <s v="19.06.2012"/>
    <n v="161351.34"/>
    <n v="77986.48"/>
    <s v="ZLIN"/>
    <n v="10"/>
    <n v="0"/>
    <n v="0"/>
    <n v="0"/>
    <s v="ZLIN"/>
    <n v="10"/>
    <n v="0"/>
    <n v="0"/>
    <n v="0"/>
    <m/>
    <m/>
    <m/>
  </r>
  <r>
    <s v="120606000624-0"/>
    <x v="30"/>
    <n v="341100"/>
    <s v="DIADEMA INALAMBRICA V100"/>
    <s v="19.06.2012"/>
    <n v="161351.34"/>
    <n v="77986.48"/>
    <s v="ZLIN"/>
    <n v="10"/>
    <n v="0"/>
    <n v="0"/>
    <n v="0"/>
    <s v="ZLIN"/>
    <n v="10"/>
    <n v="0"/>
    <n v="0"/>
    <n v="0"/>
    <m/>
    <m/>
    <m/>
  </r>
  <r>
    <s v="120606000625-0"/>
    <x v="30"/>
    <n v="341102"/>
    <s v="DIADEMA INALAMBRICA V100"/>
    <s v="19.06.2012"/>
    <n v="161351.34"/>
    <n v="77986.48"/>
    <s v="ZLIN"/>
    <n v="10"/>
    <n v="0"/>
    <n v="0"/>
    <n v="0"/>
    <s v="ZLIN"/>
    <n v="10"/>
    <n v="0"/>
    <n v="0"/>
    <n v="0"/>
    <m/>
    <m/>
    <m/>
  </r>
  <r>
    <s v="120606000626-0"/>
    <x v="30"/>
    <n v="341100"/>
    <s v="DIADEMA INALAMBRICA V100"/>
    <s v="19.06.2012"/>
    <n v="161351.34"/>
    <n v="77986.48"/>
    <s v="ZLIN"/>
    <n v="10"/>
    <n v="0"/>
    <n v="0"/>
    <n v="0"/>
    <s v="ZLIN"/>
    <n v="10"/>
    <n v="0"/>
    <n v="0"/>
    <n v="0"/>
    <m/>
    <m/>
    <m/>
  </r>
  <r>
    <s v="120606000627-0"/>
    <x v="30"/>
    <n v="341100"/>
    <s v="DIADEMA INALAMBRICA V100"/>
    <s v="19.06.2012"/>
    <n v="161351.34"/>
    <n v="77986.48"/>
    <s v="ZLIN"/>
    <n v="10"/>
    <n v="0"/>
    <n v="0"/>
    <n v="0"/>
    <s v="ZLIN"/>
    <n v="10"/>
    <n v="0"/>
    <n v="0"/>
    <n v="0"/>
    <m/>
    <m/>
    <m/>
  </r>
  <r>
    <s v="120606000628-0"/>
    <x v="30"/>
    <n v="334301"/>
    <s v="DIADEMA INALAMBRICA V100"/>
    <s v="19.06.2012"/>
    <n v="161351.34"/>
    <n v="77986.48"/>
    <s v="ZLIN"/>
    <n v="10"/>
    <n v="0"/>
    <n v="0"/>
    <n v="0"/>
    <s v="ZLIN"/>
    <n v="10"/>
    <n v="0"/>
    <n v="0"/>
    <n v="0"/>
    <m/>
    <m/>
    <m/>
  </r>
  <r>
    <s v="120606000629-0"/>
    <x v="30"/>
    <n v="344201"/>
    <s v="DIADEMA INALAMBRICA V100"/>
    <s v="19.06.2012"/>
    <n v="161351.34"/>
    <n v="77986.48"/>
    <s v="ZLIN"/>
    <n v="10"/>
    <n v="0"/>
    <n v="0"/>
    <n v="0"/>
    <s v="ZLIN"/>
    <n v="10"/>
    <n v="0"/>
    <n v="0"/>
    <n v="0"/>
    <m/>
    <m/>
    <m/>
  </r>
  <r>
    <s v="120606000630-0"/>
    <x v="30"/>
    <n v="341201"/>
    <s v="DIADEMA INALAMBRICA V100"/>
    <s v="19.06.2012"/>
    <n v="161351.34"/>
    <n v="77986.48"/>
    <s v="ZLIN"/>
    <n v="10"/>
    <n v="0"/>
    <n v="0"/>
    <n v="0"/>
    <s v="ZLIN"/>
    <n v="10"/>
    <n v="0"/>
    <n v="0"/>
    <n v="0"/>
    <m/>
    <m/>
    <m/>
  </r>
  <r>
    <s v="120606000631-0"/>
    <x v="30"/>
    <n v="342100"/>
    <s v="DIADEMA INALAMBRICA V100"/>
    <s v="19.06.2012"/>
    <n v="161351.34"/>
    <n v="77986.48"/>
    <s v="ZLIN"/>
    <n v="10"/>
    <n v="0"/>
    <n v="0"/>
    <n v="0"/>
    <s v="ZLIN"/>
    <n v="10"/>
    <n v="0"/>
    <n v="0"/>
    <n v="0"/>
    <m/>
    <m/>
    <m/>
  </r>
  <r>
    <s v="120606000632-0"/>
    <x v="30"/>
    <n v="344301"/>
    <s v="DIADEMA INALAMBRICA V100"/>
    <s v="19.06.2012"/>
    <n v="322702.71000000002"/>
    <n v="155972.98000000001"/>
    <s v="ZLIN"/>
    <n v="10"/>
    <n v="0"/>
    <n v="0"/>
    <n v="0"/>
    <s v="ZLIN"/>
    <n v="10"/>
    <n v="0"/>
    <n v="0"/>
    <n v="0"/>
    <m/>
    <m/>
    <m/>
  </r>
  <r>
    <s v="120606000634-0"/>
    <x v="30"/>
    <n v="344201"/>
    <s v="PAQUETE LICENCIAS TELEFONIA IP P"/>
    <s v="07.08.2012"/>
    <n v="1965621.59"/>
    <n v="655207.20000000019"/>
    <s v="ZLIN"/>
    <n v="3"/>
    <n v="0"/>
    <n v="0"/>
    <n v="0"/>
    <s v="ZLIN"/>
    <n v="10"/>
    <n v="0"/>
    <n v="0"/>
    <n v="0"/>
    <m/>
    <m/>
    <m/>
  </r>
  <r>
    <s v="120606000635-0"/>
    <x v="30"/>
    <n v="344201"/>
    <s v="PAQUETE LICENCIAS TELEFONIA IP P"/>
    <s v="07.08.2012"/>
    <n v="1978528.3"/>
    <n v="659509.42999999993"/>
    <s v="ZLIN"/>
    <n v="3"/>
    <n v="0"/>
    <n v="0"/>
    <n v="0"/>
    <s v="ZLIN"/>
    <n v="10"/>
    <n v="0"/>
    <n v="0"/>
    <n v="0"/>
    <m/>
    <m/>
    <m/>
  </r>
  <r>
    <s v="120606000636-0"/>
    <x v="30"/>
    <n v="341100"/>
    <s v="PROYECTOR GERENCIA DISTRIBUCION"/>
    <s v="22.05.2012"/>
    <n v="1796700"/>
    <n v="883377.5"/>
    <s v="ZLIN"/>
    <n v="10"/>
    <n v="0"/>
    <n v="0"/>
    <n v="0"/>
    <s v="ZLIN"/>
    <n v="10"/>
    <n v="0"/>
    <n v="0"/>
    <n v="0"/>
    <m/>
    <m/>
    <m/>
  </r>
  <r>
    <s v="120606000637-0"/>
    <x v="30"/>
    <n v="321102"/>
    <s v="ACCESS POINT"/>
    <s v="13.06.2012"/>
    <n v="359237.17"/>
    <n v="173631.31"/>
    <s v="ZLIN"/>
    <n v="10"/>
    <n v="0"/>
    <n v="0"/>
    <n v="0"/>
    <s v="ZLIN"/>
    <n v="10"/>
    <n v="0"/>
    <n v="0"/>
    <n v="0"/>
    <m/>
    <m/>
    <m/>
  </r>
  <r>
    <s v="120606000638-0"/>
    <x v="30"/>
    <n v="321102"/>
    <s v="DISPOSITIVOS DE ACCESO INALAMBRI"/>
    <s v="13.06.2012"/>
    <n v="240158.38"/>
    <n v="116076.56"/>
    <s v="ZLIN"/>
    <n v="10"/>
    <n v="0"/>
    <n v="0"/>
    <n v="0"/>
    <s v="ZLIN"/>
    <n v="10"/>
    <n v="0"/>
    <n v="0"/>
    <n v="0"/>
    <m/>
    <m/>
    <m/>
  </r>
  <r>
    <s v="120606000639-0"/>
    <x v="30"/>
    <n v="322100"/>
    <s v="PROYECTOR"/>
    <s v="20.09.2012"/>
    <n v="1263131.25"/>
    <n v="578935.16"/>
    <s v="ZLIN"/>
    <n v="10"/>
    <n v="0"/>
    <n v="0"/>
    <n v="0"/>
    <s v="ZLIN"/>
    <n v="10"/>
    <n v="0"/>
    <n v="0"/>
    <n v="0"/>
    <m/>
    <m/>
    <m/>
  </r>
  <r>
    <s v="120606000640-0"/>
    <x v="30"/>
    <n v="323304"/>
    <s v="PROYECTOR"/>
    <s v="20.09.2012"/>
    <n v="1263131.25"/>
    <n v="578935.16"/>
    <s v="ZLIN"/>
    <n v="10"/>
    <n v="0"/>
    <n v="0"/>
    <n v="0"/>
    <s v="ZLIN"/>
    <n v="10"/>
    <n v="0"/>
    <n v="0"/>
    <n v="0"/>
    <m/>
    <m/>
    <m/>
  </r>
  <r>
    <s v="120606000641-0"/>
    <x v="30"/>
    <n v="332301"/>
    <s v="PROYECTOR"/>
    <s v="20.09.2012"/>
    <n v="1263131.25"/>
    <n v="578935.16"/>
    <s v="ZLIN"/>
    <n v="10"/>
    <n v="0"/>
    <n v="0"/>
    <n v="0"/>
    <s v="ZLIN"/>
    <n v="10"/>
    <n v="0"/>
    <n v="0"/>
    <n v="0"/>
    <m/>
    <m/>
    <m/>
  </r>
  <r>
    <s v="120606000642-0"/>
    <x v="30"/>
    <n v="342401"/>
    <s v="PROYECTOR"/>
    <s v="20.09.2012"/>
    <n v="937968.75"/>
    <n v="429902.34"/>
    <s v="ZLIN"/>
    <n v="10"/>
    <n v="0"/>
    <n v="0"/>
    <n v="0"/>
    <s v="ZLIN"/>
    <n v="10"/>
    <n v="0"/>
    <n v="0"/>
    <n v="0"/>
    <m/>
    <m/>
    <m/>
  </r>
  <r>
    <s v="120606000643-0"/>
    <x v="30"/>
    <n v="213100"/>
    <s v="PROYECTOR"/>
    <s v="20.09.2012"/>
    <n v="937968.75"/>
    <n v="429902.34"/>
    <s v="ZLIN"/>
    <n v="10"/>
    <n v="0"/>
    <n v="0"/>
    <n v="0"/>
    <s v="ZLIN"/>
    <n v="10"/>
    <n v="0"/>
    <n v="0"/>
    <n v="0"/>
    <m/>
    <m/>
    <m/>
  </r>
  <r>
    <s v="120606000644-0"/>
    <x v="30"/>
    <n v="341204"/>
    <s v="PROYECTOR"/>
    <s v="20.09.2012"/>
    <n v="937968.75"/>
    <n v="429902.34"/>
    <s v="ZLIN"/>
    <n v="10"/>
    <n v="0"/>
    <n v="0"/>
    <n v="0"/>
    <s v="ZLIN"/>
    <n v="10"/>
    <n v="0"/>
    <n v="0"/>
    <n v="0"/>
    <m/>
    <m/>
    <m/>
  </r>
  <r>
    <s v="120606000645-0"/>
    <x v="30"/>
    <n v="213100"/>
    <s v="PROYECTOR"/>
    <s v="20.09.2012"/>
    <n v="937968.75"/>
    <n v="429902.34"/>
    <s v="ZLIN"/>
    <n v="10"/>
    <n v="0"/>
    <n v="0"/>
    <n v="0"/>
    <s v="ZLIN"/>
    <n v="10"/>
    <n v="0"/>
    <n v="0"/>
    <n v="0"/>
    <m/>
    <m/>
    <m/>
  </r>
  <r>
    <s v="120606000646-0"/>
    <x v="30"/>
    <n v="111100"/>
    <s v="PROYECTOR MULTIMEDIA (SALA SESIO"/>
    <s v="20.09.2012"/>
    <n v="937968.75"/>
    <n v="429902.34"/>
    <s v="ZLIN"/>
    <n v="10"/>
    <n v="0"/>
    <n v="0"/>
    <n v="0"/>
    <s v="ZLIN"/>
    <n v="10"/>
    <n v="0"/>
    <n v="0"/>
    <n v="0"/>
    <m/>
    <m/>
    <m/>
  </r>
  <r>
    <s v="120606000647-0"/>
    <x v="30"/>
    <n v="342502"/>
    <s v="PROYECTOR"/>
    <s v="20.09.2012"/>
    <n v="937968.75"/>
    <n v="429902.34"/>
    <s v="ZLIN"/>
    <n v="10"/>
    <n v="0"/>
    <n v="0"/>
    <n v="0"/>
    <s v="ZLIN"/>
    <n v="10"/>
    <n v="0"/>
    <n v="0"/>
    <n v="0"/>
    <m/>
    <m/>
    <m/>
  </r>
  <r>
    <s v="120606000648-0"/>
    <x v="30"/>
    <n v="344201"/>
    <s v="PROYECTOR"/>
    <s v="20.09.2012"/>
    <n v="937968.75"/>
    <n v="429902.34"/>
    <s v="ZLIN"/>
    <n v="10"/>
    <n v="0"/>
    <n v="0"/>
    <n v="0"/>
    <s v="ZLIN"/>
    <n v="10"/>
    <n v="0"/>
    <n v="0"/>
    <n v="0"/>
    <m/>
    <m/>
    <m/>
  </r>
  <r>
    <s v="120606000649-0"/>
    <x v="30"/>
    <n v="322301"/>
    <s v="PROYECTOR"/>
    <s v="20.09.2012"/>
    <n v="937953.74"/>
    <n v="429895.45999999996"/>
    <s v="ZLIN"/>
    <n v="10"/>
    <n v="0"/>
    <n v="0"/>
    <n v="0"/>
    <s v="ZLIN"/>
    <n v="10"/>
    <n v="0"/>
    <n v="0"/>
    <n v="0"/>
    <m/>
    <m/>
    <m/>
  </r>
  <r>
    <s v="120606000650-0"/>
    <x v="30"/>
    <n v="335100"/>
    <s v="Teléfono inalámbrico  (Wl-2) con"/>
    <s v="22.10.2012"/>
    <n v="379115.2"/>
    <n v="170601.84000000003"/>
    <s v="ZLIN"/>
    <n v="10"/>
    <n v="0"/>
    <n v="0"/>
    <n v="0"/>
    <s v="ZLIN"/>
    <n v="10"/>
    <n v="0"/>
    <n v="0"/>
    <n v="0"/>
    <m/>
    <m/>
    <m/>
  </r>
  <r>
    <s v="120606000651-0"/>
    <x v="30"/>
    <n v="335100"/>
    <s v="Teléfono inalámbrico  (Wl-2) con"/>
    <s v="22.10.2012"/>
    <n v="379115.2"/>
    <n v="170601.84000000003"/>
    <s v="ZLIN"/>
    <n v="10"/>
    <n v="0"/>
    <n v="0"/>
    <n v="0"/>
    <s v="ZLIN"/>
    <n v="10"/>
    <n v="0"/>
    <n v="0"/>
    <n v="0"/>
    <m/>
    <m/>
    <m/>
  </r>
  <r>
    <s v="120606000652-0"/>
    <x v="30"/>
    <n v="335100"/>
    <s v="Teléfono inalámbrico  (Wl-2) con"/>
    <s v="22.10.2012"/>
    <n v="379115.2"/>
    <n v="170601.84000000003"/>
    <s v="ZLIN"/>
    <n v="10"/>
    <n v="0"/>
    <n v="0"/>
    <n v="0"/>
    <s v="ZLIN"/>
    <n v="10"/>
    <n v="0"/>
    <n v="0"/>
    <n v="0"/>
    <m/>
    <m/>
    <m/>
  </r>
  <r>
    <s v="120606000653-0"/>
    <x v="30"/>
    <n v="335100"/>
    <s v="Teléfono inalámbrico  (Wl-2) con"/>
    <s v="22.10.2012"/>
    <n v="379115.2"/>
    <n v="170601.84000000003"/>
    <s v="ZLIN"/>
    <n v="10"/>
    <n v="0"/>
    <n v="0"/>
    <n v="0"/>
    <s v="ZLIN"/>
    <n v="10"/>
    <n v="0"/>
    <n v="0"/>
    <n v="0"/>
    <m/>
    <m/>
    <m/>
  </r>
  <r>
    <s v="120606000654-0"/>
    <x v="30"/>
    <n v="334302"/>
    <s v="Teléfono inalámbrico  (Wl-2) con"/>
    <s v="22.10.2012"/>
    <n v="379110.2"/>
    <n v="170599.59000000003"/>
    <s v="ZLIN"/>
    <n v="10"/>
    <n v="0"/>
    <n v="0"/>
    <n v="0"/>
    <s v="ZLIN"/>
    <n v="10"/>
    <n v="0"/>
    <n v="0"/>
    <n v="0"/>
    <m/>
    <m/>
    <m/>
  </r>
  <r>
    <s v="120606000661-0"/>
    <x v="30"/>
    <n v="344202"/>
    <s v="Diadema inalámbrica (PLTX-VOYAGE"/>
    <s v="11.09.2012"/>
    <n v="77648.05"/>
    <n v="35588.69"/>
    <s v="ZLIN"/>
    <n v="10"/>
    <n v="0"/>
    <n v="0"/>
    <n v="0"/>
    <s v="ZLIN"/>
    <n v="10"/>
    <n v="0"/>
    <n v="0"/>
    <n v="0"/>
    <m/>
    <m/>
    <m/>
  </r>
  <r>
    <s v="120606000662-0"/>
    <x v="30"/>
    <n v="344201"/>
    <s v="Diadema inalámbrica (PLTX-VOYAGE"/>
    <s v="11.09.2012"/>
    <n v="77648.05"/>
    <n v="35588.69"/>
    <s v="ZLIN"/>
    <n v="10"/>
    <n v="0"/>
    <n v="0"/>
    <n v="0"/>
    <s v="ZLIN"/>
    <n v="10"/>
    <n v="0"/>
    <n v="0"/>
    <n v="0"/>
    <m/>
    <m/>
    <m/>
  </r>
  <r>
    <s v="120606000663-0"/>
    <x v="30"/>
    <n v="344202"/>
    <s v="Diadema inalámbrica (PLTX-VOYAGE"/>
    <s v="11.09.2012"/>
    <n v="77648.05"/>
    <n v="35588.69"/>
    <s v="ZLIN"/>
    <n v="10"/>
    <n v="0"/>
    <n v="0"/>
    <n v="0"/>
    <s v="ZLIN"/>
    <n v="10"/>
    <n v="0"/>
    <n v="0"/>
    <n v="0"/>
    <m/>
    <m/>
    <m/>
  </r>
  <r>
    <s v="120606000664-0"/>
    <x v="30"/>
    <n v="334302"/>
    <s v="Diadema inalámbrica (PLTX-VOYAGE"/>
    <s v="11.09.2012"/>
    <n v="77648.05"/>
    <n v="35588.69"/>
    <s v="ZLIN"/>
    <n v="10"/>
    <n v="0"/>
    <n v="0"/>
    <n v="0"/>
    <s v="ZLIN"/>
    <n v="10"/>
    <n v="0"/>
    <n v="0"/>
    <n v="0"/>
    <m/>
    <m/>
    <m/>
  </r>
  <r>
    <s v="120606000665-0"/>
    <x v="30"/>
    <n v="344202"/>
    <s v="Diadema inalámbrica (PLTX-VOYAGE"/>
    <s v="11.09.2012"/>
    <n v="77648.05"/>
    <n v="35588.69"/>
    <s v="ZLIN"/>
    <n v="10"/>
    <n v="0"/>
    <n v="0"/>
    <n v="0"/>
    <s v="ZLIN"/>
    <n v="10"/>
    <n v="0"/>
    <n v="0"/>
    <n v="0"/>
    <m/>
    <m/>
    <m/>
  </r>
  <r>
    <s v="120606000666-0"/>
    <x v="30"/>
    <n v="344202"/>
    <s v="Diadema inalámbrica (PLTX-VOYAGE"/>
    <s v="11.09.2012"/>
    <n v="77648.05"/>
    <n v="35588.69"/>
    <s v="ZLIN"/>
    <n v="10"/>
    <n v="0"/>
    <n v="0"/>
    <n v="0"/>
    <s v="ZLIN"/>
    <n v="10"/>
    <n v="0"/>
    <n v="0"/>
    <n v="0"/>
    <m/>
    <m/>
    <m/>
  </r>
  <r>
    <s v="120606000667-0"/>
    <x v="30"/>
    <n v="344202"/>
    <s v="Diadema inalámbrica (PLTX-VOYAGE"/>
    <s v="11.09.2012"/>
    <n v="77648.05"/>
    <n v="35588.69"/>
    <s v="ZLIN"/>
    <n v="10"/>
    <n v="0"/>
    <n v="0"/>
    <n v="0"/>
    <s v="ZLIN"/>
    <n v="10"/>
    <n v="0"/>
    <n v="0"/>
    <n v="0"/>
    <m/>
    <m/>
    <m/>
  </r>
  <r>
    <s v="120606000668-0"/>
    <x v="30"/>
    <n v="344202"/>
    <s v="Diadema inalámbrica (PLTX-VOYAGE"/>
    <s v="11.09.2012"/>
    <n v="77648.05"/>
    <n v="35588.69"/>
    <s v="ZLIN"/>
    <n v="10"/>
    <n v="0"/>
    <n v="0"/>
    <n v="0"/>
    <s v="ZLIN"/>
    <n v="10"/>
    <n v="0"/>
    <n v="0"/>
    <n v="0"/>
    <m/>
    <m/>
    <m/>
  </r>
  <r>
    <s v="120606000669-0"/>
    <x v="30"/>
    <n v="344202"/>
    <s v="Diadema inalámbrica (PLTX-VOYAGE"/>
    <s v="11.09.2012"/>
    <n v="77648.05"/>
    <n v="35588.69"/>
    <s v="ZLIN"/>
    <n v="10"/>
    <n v="0"/>
    <n v="0"/>
    <n v="0"/>
    <s v="ZLIN"/>
    <n v="10"/>
    <n v="0"/>
    <n v="0"/>
    <n v="0"/>
    <m/>
    <m/>
    <m/>
  </r>
  <r>
    <s v="120606000670-0"/>
    <x v="30"/>
    <n v="344202"/>
    <s v="Diadema inalámbrica (PLTX-VOYAGE"/>
    <s v="11.09.2012"/>
    <n v="77648.05"/>
    <n v="35588.69"/>
    <s v="ZLIN"/>
    <n v="10"/>
    <n v="0"/>
    <n v="0"/>
    <n v="0"/>
    <s v="ZLIN"/>
    <n v="10"/>
    <n v="0"/>
    <n v="0"/>
    <n v="0"/>
    <m/>
    <m/>
    <m/>
  </r>
  <r>
    <s v="120606000671-0"/>
    <x v="30"/>
    <n v="344202"/>
    <s v="Diadema inalámbrica (PLTX-VOYAGE"/>
    <s v="11.09.2012"/>
    <n v="77648.05"/>
    <n v="35588.69"/>
    <s v="ZLIN"/>
    <n v="10"/>
    <n v="0"/>
    <n v="0"/>
    <n v="0"/>
    <s v="ZLIN"/>
    <n v="10"/>
    <n v="0"/>
    <n v="0"/>
    <n v="0"/>
    <m/>
    <m/>
    <m/>
  </r>
  <r>
    <s v="120606000672-0"/>
    <x v="30"/>
    <n v="344202"/>
    <s v="Diadema inalámbrica (PLTX-VOYAGE"/>
    <s v="11.09.2012"/>
    <n v="77648.05"/>
    <n v="35588.69"/>
    <s v="ZLIN"/>
    <n v="10"/>
    <n v="0"/>
    <n v="0"/>
    <n v="0"/>
    <s v="ZLIN"/>
    <n v="10"/>
    <n v="0"/>
    <n v="0"/>
    <n v="0"/>
    <m/>
    <m/>
    <m/>
  </r>
  <r>
    <s v="120606000673-0"/>
    <x v="30"/>
    <n v="344202"/>
    <s v="Diadema inalámbrica (PLTX-VOYAGE"/>
    <s v="11.09.2012"/>
    <n v="77648.05"/>
    <n v="35588.69"/>
    <s v="ZLIN"/>
    <n v="10"/>
    <n v="0"/>
    <n v="0"/>
    <n v="0"/>
    <s v="ZLIN"/>
    <n v="10"/>
    <n v="0"/>
    <n v="0"/>
    <n v="0"/>
    <m/>
    <m/>
    <m/>
  </r>
  <r>
    <s v="120606000674-0"/>
    <x v="30"/>
    <n v="344202"/>
    <s v="Diadema inalámbrica (PLTX-VOYAGE"/>
    <s v="11.09.2012"/>
    <n v="77648.05"/>
    <n v="35588.69"/>
    <s v="ZLIN"/>
    <n v="10"/>
    <n v="0"/>
    <n v="0"/>
    <n v="0"/>
    <s v="ZLIN"/>
    <n v="10"/>
    <n v="0"/>
    <n v="0"/>
    <n v="0"/>
    <m/>
    <m/>
    <m/>
  </r>
  <r>
    <s v="120606000675-0"/>
    <x v="30"/>
    <n v="344202"/>
    <s v="Diadema inalámbrica (PLTX-VOYAGE"/>
    <s v="11.09.2012"/>
    <n v="77648.05"/>
    <n v="35588.69"/>
    <s v="ZLIN"/>
    <n v="10"/>
    <n v="0"/>
    <n v="0"/>
    <n v="0"/>
    <s v="ZLIN"/>
    <n v="10"/>
    <n v="0"/>
    <n v="0"/>
    <n v="0"/>
    <m/>
    <m/>
    <m/>
  </r>
  <r>
    <s v="120606000676-0"/>
    <x v="30"/>
    <n v="133501"/>
    <s v="Diadema inalámbrica (GN 9125 FLE"/>
    <s v="11.09.2012"/>
    <n v="90117.08"/>
    <n v="41303.67"/>
    <s v="ZLIN"/>
    <n v="10"/>
    <n v="0"/>
    <n v="0"/>
    <n v="0"/>
    <s v="ZLIN"/>
    <n v="10"/>
    <n v="0"/>
    <n v="0"/>
    <n v="0"/>
    <m/>
    <m/>
    <m/>
  </r>
  <r>
    <s v="120606000677-0"/>
    <x v="30"/>
    <n v="341100"/>
    <s v="Diadema inalámbrica (GN 9125 FLE"/>
    <s v="11.09.2012"/>
    <n v="90117.08"/>
    <n v="41303.67"/>
    <s v="ZLIN"/>
    <n v="10"/>
    <n v="0"/>
    <n v="0"/>
    <n v="0"/>
    <s v="ZLIN"/>
    <n v="10"/>
    <n v="0"/>
    <n v="0"/>
    <n v="0"/>
    <m/>
    <m/>
    <m/>
  </r>
  <r>
    <s v="120606000678-0"/>
    <x v="30"/>
    <n v="121100"/>
    <s v="Diadema inalámbrica (GN 9125 FLE"/>
    <s v="11.09.2012"/>
    <n v="90117.08"/>
    <n v="41303.67"/>
    <s v="ZLIN"/>
    <n v="10"/>
    <n v="0"/>
    <n v="0"/>
    <n v="0"/>
    <s v="ZLIN"/>
    <n v="10"/>
    <n v="0"/>
    <n v="0"/>
    <n v="0"/>
    <m/>
    <m/>
    <m/>
  </r>
  <r>
    <s v="120606000679-0"/>
    <x v="30"/>
    <n v="341100"/>
    <s v="Diadema inalámbrica (GN 9125 FLE"/>
    <s v="11.09.2012"/>
    <n v="90117.08"/>
    <n v="41303.67"/>
    <s v="ZLIN"/>
    <n v="10"/>
    <n v="0"/>
    <n v="0"/>
    <n v="0"/>
    <s v="ZLIN"/>
    <n v="10"/>
    <n v="0"/>
    <n v="0"/>
    <n v="0"/>
    <m/>
    <m/>
    <m/>
  </r>
  <r>
    <s v="120606000680-0"/>
    <x v="30"/>
    <n v="333501"/>
    <s v="Diadema inalámbrica (GN 9125 FLE"/>
    <s v="11.09.2012"/>
    <n v="90117.08"/>
    <n v="41303.67"/>
    <s v="ZLIN"/>
    <n v="10"/>
    <n v="0"/>
    <n v="0"/>
    <n v="0"/>
    <s v="ZLIN"/>
    <n v="10"/>
    <n v="0"/>
    <n v="0"/>
    <n v="0"/>
    <m/>
    <m/>
    <m/>
  </r>
  <r>
    <s v="120606000681-0"/>
    <x v="30"/>
    <n v="333501"/>
    <s v="Diadema inalámbrica (GN 9125 FLE"/>
    <s v="11.09.2012"/>
    <n v="90117.08"/>
    <n v="41303.67"/>
    <s v="ZLIN"/>
    <n v="10"/>
    <n v="0"/>
    <n v="0"/>
    <n v="0"/>
    <s v="ZLIN"/>
    <n v="10"/>
    <n v="0"/>
    <n v="0"/>
    <n v="0"/>
    <m/>
    <m/>
    <m/>
  </r>
  <r>
    <s v="120606000682-0"/>
    <x v="30"/>
    <n v="333401"/>
    <s v="Diadema inalámbrica (GN 9125 FLE"/>
    <s v="11.09.2012"/>
    <n v="90117.08"/>
    <n v="41303.67"/>
    <s v="ZLIN"/>
    <n v="10"/>
    <n v="0"/>
    <n v="0"/>
    <n v="0"/>
    <s v="ZLIN"/>
    <n v="10"/>
    <n v="0"/>
    <n v="0"/>
    <n v="0"/>
    <m/>
    <m/>
    <m/>
  </r>
  <r>
    <s v="120606000683-0"/>
    <x v="30"/>
    <n v="213100"/>
    <s v="Diadema inalámbrica (GN 9125 FLE"/>
    <s v="11.09.2012"/>
    <n v="90117.08"/>
    <n v="41303.67"/>
    <s v="ZLIN"/>
    <n v="10"/>
    <n v="0"/>
    <n v="0"/>
    <n v="0"/>
    <s v="ZLIN"/>
    <n v="10"/>
    <n v="0"/>
    <n v="0"/>
    <n v="0"/>
    <m/>
    <m/>
    <m/>
  </r>
  <r>
    <s v="120606000684-0"/>
    <x v="30"/>
    <n v="213100"/>
    <s v="Diadema inalámbrica (GN 9125 FLE"/>
    <s v="11.09.2012"/>
    <n v="90117.08"/>
    <n v="41303.67"/>
    <s v="ZLIN"/>
    <n v="10"/>
    <n v="0"/>
    <n v="0"/>
    <n v="0"/>
    <s v="ZLIN"/>
    <n v="10"/>
    <n v="0"/>
    <n v="0"/>
    <n v="0"/>
    <m/>
    <m/>
    <m/>
  </r>
  <r>
    <s v="120606000685-0"/>
    <x v="30"/>
    <n v="213100"/>
    <s v="Diadema inalámbrica (GN 9125 FLE"/>
    <s v="11.09.2012"/>
    <n v="90117.08"/>
    <n v="41303.67"/>
    <s v="ZLIN"/>
    <n v="10"/>
    <n v="0"/>
    <n v="0"/>
    <n v="0"/>
    <s v="ZLIN"/>
    <n v="10"/>
    <n v="0"/>
    <n v="0"/>
    <n v="0"/>
    <m/>
    <m/>
    <m/>
  </r>
  <r>
    <s v="120606000686-0"/>
    <x v="30"/>
    <n v="213201"/>
    <s v="Diadema inalámbrica (GN 9125 FLE"/>
    <s v="11.09.2012"/>
    <n v="90117.08"/>
    <n v="41303.67"/>
    <s v="ZLIN"/>
    <n v="10"/>
    <n v="0"/>
    <n v="0"/>
    <n v="0"/>
    <s v="ZLIN"/>
    <n v="10"/>
    <n v="0"/>
    <n v="0"/>
    <n v="0"/>
    <m/>
    <m/>
    <m/>
  </r>
  <r>
    <s v="120606000687-0"/>
    <x v="30"/>
    <n v="214100"/>
    <s v="Diadema inalámbrica ( V100)"/>
    <s v="18.09.2012"/>
    <n v="150186.04"/>
    <n v="68835.260000000009"/>
    <s v="ZLIN"/>
    <n v="10"/>
    <n v="0"/>
    <n v="0"/>
    <n v="0"/>
    <s v="ZLIN"/>
    <n v="10"/>
    <n v="0"/>
    <n v="0"/>
    <n v="0"/>
    <m/>
    <m/>
    <m/>
  </r>
  <r>
    <s v="120606000688-0"/>
    <x v="30"/>
    <n v="335201"/>
    <s v="DIADEMA INALÁMBRICA ( V100)"/>
    <s v="18.09.2012"/>
    <n v="150186.04"/>
    <n v="68835.260000000009"/>
    <s v="ZLIN"/>
    <n v="10"/>
    <n v="0"/>
    <n v="0"/>
    <n v="0"/>
    <s v="ZLIN"/>
    <n v="10"/>
    <n v="0"/>
    <n v="0"/>
    <n v="0"/>
    <m/>
    <m/>
    <m/>
  </r>
  <r>
    <s v="120606000689-0"/>
    <x v="30"/>
    <n v="341102"/>
    <s v="DIADEMA INALÁMBRICA ( V100)"/>
    <s v="18.09.2012"/>
    <n v="150186.04"/>
    <n v="68835.260000000009"/>
    <s v="ZLIN"/>
    <n v="10"/>
    <n v="0"/>
    <n v="0"/>
    <n v="0"/>
    <s v="ZLIN"/>
    <n v="10"/>
    <n v="0"/>
    <n v="0"/>
    <n v="0"/>
    <m/>
    <m/>
    <m/>
  </r>
  <r>
    <s v="120606000690-0"/>
    <x v="30"/>
    <n v="111101"/>
    <s v="DIADEMA INALÁMBRICA ( V100)"/>
    <s v="18.09.2012"/>
    <n v="150186.04"/>
    <n v="68835.260000000009"/>
    <s v="ZLIN"/>
    <n v="10"/>
    <n v="0"/>
    <n v="0"/>
    <n v="0"/>
    <s v="ZLIN"/>
    <n v="10"/>
    <n v="0"/>
    <n v="0"/>
    <n v="0"/>
    <m/>
    <m/>
    <m/>
  </r>
  <r>
    <s v="120606000691-0"/>
    <x v="30"/>
    <n v="335201"/>
    <s v="DIADEMA INALÁMBRICA ( V100)"/>
    <s v="18.09.2012"/>
    <n v="150186.04"/>
    <n v="68835.260000000009"/>
    <s v="ZLIN"/>
    <n v="10"/>
    <n v="0"/>
    <n v="0"/>
    <n v="0"/>
    <s v="ZLIN"/>
    <n v="10"/>
    <n v="0"/>
    <n v="0"/>
    <n v="0"/>
    <m/>
    <m/>
    <m/>
  </r>
  <r>
    <s v="120606000692-0"/>
    <x v="30"/>
    <n v="131100"/>
    <s v="DIADEMA INALÁMBRICA ( V100)"/>
    <s v="18.09.2012"/>
    <n v="150186.04"/>
    <n v="68835.260000000009"/>
    <s v="ZLIN"/>
    <n v="10"/>
    <n v="0"/>
    <n v="0"/>
    <n v="0"/>
    <s v="ZLIN"/>
    <n v="10"/>
    <n v="0"/>
    <n v="0"/>
    <n v="0"/>
    <m/>
    <m/>
    <m/>
  </r>
  <r>
    <s v="120606000693-0"/>
    <x v="30"/>
    <n v="213301"/>
    <s v="DIADEMA INALÁMBRICA( V100)"/>
    <s v="18.09.2012"/>
    <n v="150186.04"/>
    <n v="68835.260000000009"/>
    <s v="ZLIN"/>
    <n v="10"/>
    <n v="0"/>
    <n v="0"/>
    <n v="0"/>
    <s v="ZLIN"/>
    <n v="10"/>
    <n v="0"/>
    <n v="0"/>
    <n v="0"/>
    <m/>
    <m/>
    <m/>
  </r>
  <r>
    <s v="120606000694-0"/>
    <x v="30"/>
    <n v="335201"/>
    <s v="DIADEMA INALÁMBRICA ( V100)"/>
    <s v="18.09.2012"/>
    <n v="150186.04"/>
    <n v="68835.260000000009"/>
    <s v="ZLIN"/>
    <n v="10"/>
    <n v="0"/>
    <n v="0"/>
    <n v="0"/>
    <s v="ZLIN"/>
    <n v="10"/>
    <n v="0"/>
    <n v="0"/>
    <n v="0"/>
    <m/>
    <m/>
    <m/>
  </r>
  <r>
    <s v="120606000695-0"/>
    <x v="30"/>
    <n v="213100"/>
    <s v="DIADEMA INALÁMBRICA ( V100)"/>
    <s v="18.09.2012"/>
    <n v="150186.04"/>
    <n v="68835.260000000009"/>
    <s v="ZLIN"/>
    <n v="10"/>
    <n v="0"/>
    <n v="0"/>
    <n v="0"/>
    <s v="ZLIN"/>
    <n v="10"/>
    <n v="0"/>
    <n v="0"/>
    <n v="0"/>
    <m/>
    <m/>
    <m/>
  </r>
  <r>
    <s v="120606000696-0"/>
    <x v="30"/>
    <n v="213201"/>
    <s v="DIADEMA INALÁMBRICA ( V100 )"/>
    <s v="18.09.2012"/>
    <n v="150186.04"/>
    <n v="68835.260000000009"/>
    <s v="ZLIN"/>
    <n v="10"/>
    <n v="0"/>
    <n v="0"/>
    <n v="0"/>
    <s v="ZLIN"/>
    <n v="10"/>
    <n v="0"/>
    <n v="0"/>
    <n v="0"/>
    <m/>
    <m/>
    <m/>
  </r>
  <r>
    <s v="120606000697-0"/>
    <x v="30"/>
    <n v="213201"/>
    <s v="Diadema inalámbrica ( V100)"/>
    <s v="18.09.2012"/>
    <n v="150186.04"/>
    <n v="68835.260000000009"/>
    <s v="ZLIN"/>
    <n v="10"/>
    <n v="0"/>
    <n v="0"/>
    <n v="0"/>
    <s v="ZLIN"/>
    <n v="10"/>
    <n v="0"/>
    <n v="0"/>
    <n v="0"/>
    <m/>
    <m/>
    <m/>
  </r>
  <r>
    <s v="120606000698-0"/>
    <x v="30"/>
    <n v="213201"/>
    <s v="DIADEMA INALÁMBRICA ( V100)"/>
    <s v="18.09.2012"/>
    <n v="150186.04"/>
    <n v="68835.260000000009"/>
    <s v="ZLIN"/>
    <n v="10"/>
    <n v="0"/>
    <n v="0"/>
    <n v="0"/>
    <s v="ZLIN"/>
    <n v="10"/>
    <n v="0"/>
    <n v="0"/>
    <n v="0"/>
    <m/>
    <m/>
    <m/>
  </r>
  <r>
    <s v="120606000699-0"/>
    <x v="30"/>
    <n v="211100"/>
    <s v="DIADEMA INALÁMBRICA ( V100)"/>
    <s v="18.09.2012"/>
    <n v="150186.04"/>
    <n v="68835.260000000009"/>
    <s v="ZLIN"/>
    <n v="10"/>
    <n v="0"/>
    <n v="0"/>
    <n v="0"/>
    <s v="ZLIN"/>
    <n v="10"/>
    <n v="0"/>
    <n v="0"/>
    <n v="0"/>
    <m/>
    <m/>
    <m/>
  </r>
  <r>
    <s v="120606000700-0"/>
    <x v="30"/>
    <n v="213301"/>
    <s v="DIADEMA INALÁMBRICA ( V100)"/>
    <s v="18.09.2012"/>
    <n v="150186.04"/>
    <n v="68835.260000000009"/>
    <s v="ZLIN"/>
    <n v="10"/>
    <n v="0"/>
    <n v="0"/>
    <n v="0"/>
    <s v="ZLIN"/>
    <n v="10"/>
    <n v="0"/>
    <n v="0"/>
    <n v="0"/>
    <m/>
    <m/>
    <m/>
  </r>
  <r>
    <s v="120606000701-0"/>
    <x v="30"/>
    <n v="213301"/>
    <s v="DIADEMA INALÁMBRICA ( V100)"/>
    <s v="18.09.2012"/>
    <n v="150186.04"/>
    <n v="68835.260000000009"/>
    <s v="ZLIN"/>
    <n v="10"/>
    <n v="0"/>
    <n v="0"/>
    <n v="0"/>
    <s v="ZLIN"/>
    <n v="10"/>
    <n v="0"/>
    <n v="0"/>
    <n v="0"/>
    <m/>
    <m/>
    <m/>
  </r>
  <r>
    <s v="120606000702-0"/>
    <x v="30"/>
    <n v="213301"/>
    <s v="DIADEMA INALÁMBRICA ( V100)"/>
    <s v="18.09.2012"/>
    <n v="150186.04"/>
    <n v="68835.260000000009"/>
    <s v="ZLIN"/>
    <n v="10"/>
    <n v="0"/>
    <n v="0"/>
    <n v="0"/>
    <s v="ZLIN"/>
    <n v="10"/>
    <n v="0"/>
    <n v="0"/>
    <n v="0"/>
    <m/>
    <m/>
    <m/>
  </r>
  <r>
    <s v="120606000703-0"/>
    <x v="30"/>
    <n v="213301"/>
    <s v="DIADEMA INALÁMBRICA ( V100)"/>
    <s v="18.09.2012"/>
    <n v="150186.04"/>
    <n v="68835.260000000009"/>
    <s v="ZLIN"/>
    <n v="10"/>
    <n v="0"/>
    <n v="0"/>
    <n v="0"/>
    <s v="ZLIN"/>
    <n v="10"/>
    <n v="0"/>
    <n v="0"/>
    <n v="0"/>
    <m/>
    <m/>
    <m/>
  </r>
  <r>
    <s v="120606000704-0"/>
    <x v="30"/>
    <n v="213301"/>
    <s v="DIADEMA INALÁMBRICA ( V100)"/>
    <s v="18.09.2012"/>
    <n v="150186.04"/>
    <n v="68835.260000000009"/>
    <s v="ZLIN"/>
    <n v="10"/>
    <n v="0"/>
    <n v="0"/>
    <n v="0"/>
    <s v="ZLIN"/>
    <n v="10"/>
    <n v="0"/>
    <n v="0"/>
    <n v="0"/>
    <m/>
    <m/>
    <m/>
  </r>
  <r>
    <s v="120606000705-0"/>
    <x v="30"/>
    <n v="335100"/>
    <s v="TELEFONO INALAMBRICO"/>
    <s v="22.10.2012"/>
    <n v="203672.47"/>
    <n v="91652.62"/>
    <s v="ZLIN"/>
    <n v="10"/>
    <n v="0"/>
    <n v="0"/>
    <n v="0"/>
    <s v="ZLIN"/>
    <n v="10"/>
    <n v="0"/>
    <n v="0"/>
    <n v="0"/>
    <m/>
    <m/>
    <m/>
  </r>
  <r>
    <s v="120606000706-0"/>
    <x v="30"/>
    <n v="341100"/>
    <s v="TELEFONO INALAMBRICO"/>
    <s v="22.10.2012"/>
    <n v="203672.47"/>
    <n v="91652.62"/>
    <s v="ZLIN"/>
    <n v="10"/>
    <n v="0"/>
    <n v="0"/>
    <n v="0"/>
    <s v="ZLIN"/>
    <n v="10"/>
    <n v="0"/>
    <n v="0"/>
    <n v="0"/>
    <m/>
    <m/>
    <m/>
  </r>
  <r>
    <s v="120606000707-0"/>
    <x v="30"/>
    <n v="342306"/>
    <s v="TELEFONO INALAMBRICO"/>
    <s v="22.10.2012"/>
    <n v="203672.47"/>
    <n v="91652.62"/>
    <s v="ZLIN"/>
    <n v="10"/>
    <n v="0"/>
    <n v="0"/>
    <n v="0"/>
    <s v="ZLIN"/>
    <n v="10"/>
    <n v="0"/>
    <n v="0"/>
    <n v="0"/>
    <m/>
    <m/>
    <m/>
  </r>
  <r>
    <s v="120606000708-0"/>
    <x v="30"/>
    <n v="335100"/>
    <s v="TELEFONO INALAMBRICO"/>
    <s v="22.10.2012"/>
    <n v="203672.47"/>
    <n v="91652.62"/>
    <s v="ZLIN"/>
    <n v="10"/>
    <n v="0"/>
    <n v="0"/>
    <n v="0"/>
    <s v="ZLIN"/>
    <n v="10"/>
    <n v="0"/>
    <n v="0"/>
    <n v="0"/>
    <m/>
    <m/>
    <m/>
  </r>
  <r>
    <s v="120606000709-0"/>
    <x v="30"/>
    <n v="214301"/>
    <s v="TELEFONO INALAMBRICO"/>
    <s v="22.10.2012"/>
    <n v="203672.47"/>
    <n v="91652.62"/>
    <s v="ZLIN"/>
    <n v="10"/>
    <n v="0"/>
    <n v="0"/>
    <n v="0"/>
    <s v="ZLIN"/>
    <n v="10"/>
    <n v="0"/>
    <n v="0"/>
    <n v="0"/>
    <m/>
    <m/>
    <m/>
  </r>
  <r>
    <s v="120606000710-0"/>
    <x v="30"/>
    <n v="334302"/>
    <s v="TELEFONO INALAMBRICO"/>
    <s v="22.10.2012"/>
    <n v="203672.47"/>
    <n v="91652.62"/>
    <s v="ZLIN"/>
    <n v="10"/>
    <n v="0"/>
    <n v="0"/>
    <n v="0"/>
    <s v="ZLIN"/>
    <n v="10"/>
    <n v="0"/>
    <n v="0"/>
    <n v="0"/>
    <m/>
    <m/>
    <m/>
  </r>
  <r>
    <s v="120606000711-0"/>
    <x v="30"/>
    <n v="342505"/>
    <s v="TELEFONO INALAMBRICO"/>
    <s v="22.10.2012"/>
    <n v="203672.47"/>
    <n v="91652.62"/>
    <s v="ZLIN"/>
    <n v="10"/>
    <n v="0"/>
    <n v="0"/>
    <n v="0"/>
    <s v="ZLIN"/>
    <n v="10"/>
    <n v="0"/>
    <n v="0"/>
    <n v="0"/>
    <m/>
    <m/>
    <m/>
  </r>
  <r>
    <s v="120606000712-0"/>
    <x v="30"/>
    <n v="335206"/>
    <s v="TELEFONO INALAMBRICO"/>
    <s v="22.10.2012"/>
    <n v="203672.47"/>
    <n v="91652.62"/>
    <s v="ZLIN"/>
    <n v="10"/>
    <n v="0"/>
    <n v="0"/>
    <n v="0"/>
    <s v="ZLIN"/>
    <n v="10"/>
    <n v="0"/>
    <n v="0"/>
    <n v="0"/>
    <m/>
    <m/>
    <m/>
  </r>
  <r>
    <s v="120606000713-0"/>
    <x v="30"/>
    <n v="344208"/>
    <s v="TELEFONO INALAMBRICO"/>
    <s v="22.10.2012"/>
    <n v="203672.47"/>
    <n v="91652.62"/>
    <s v="ZLIN"/>
    <n v="10"/>
    <n v="0"/>
    <n v="0"/>
    <n v="0"/>
    <s v="ZLIN"/>
    <n v="10"/>
    <n v="0"/>
    <n v="0"/>
    <n v="0"/>
    <m/>
    <m/>
    <m/>
  </r>
  <r>
    <s v="120606000714-0"/>
    <x v="30"/>
    <n v="342100"/>
    <s v="TELEFONO INALAMBRICO"/>
    <s v="22.10.2012"/>
    <n v="203672.47"/>
    <n v="91652.62"/>
    <s v="ZLIN"/>
    <n v="10"/>
    <n v="0"/>
    <n v="0"/>
    <n v="0"/>
    <s v="ZLIN"/>
    <n v="10"/>
    <n v="0"/>
    <n v="0"/>
    <n v="0"/>
    <m/>
    <m/>
    <m/>
  </r>
  <r>
    <s v="120606000715-0"/>
    <x v="30"/>
    <n v="334302"/>
    <s v="TELEFONO INALAMBRICO"/>
    <s v="22.10.2012"/>
    <n v="203672.47"/>
    <n v="91652.62"/>
    <s v="ZLIN"/>
    <n v="10"/>
    <n v="0"/>
    <n v="0"/>
    <n v="0"/>
    <s v="ZLIN"/>
    <n v="10"/>
    <n v="0"/>
    <n v="0"/>
    <n v="0"/>
    <m/>
    <m/>
    <m/>
  </r>
  <r>
    <s v="120606000716-0"/>
    <x v="30"/>
    <n v="311100"/>
    <s v="EQUIPO DE VIDEOCONFERENCIA"/>
    <s v="12.07.2012"/>
    <n v="5616292.1200000001"/>
    <n v="2375216.2800000003"/>
    <s v="ZLIN"/>
    <n v="10"/>
    <n v="0"/>
    <n v="0"/>
    <n v="0"/>
    <s v="ZLIN"/>
    <n v="10"/>
    <n v="0"/>
    <n v="0"/>
    <n v="0"/>
    <m/>
    <m/>
    <m/>
  </r>
  <r>
    <s v="120606000717-0"/>
    <x v="30"/>
    <n v="211100"/>
    <s v="EQUIPO DE VIDEOCONFERENCIA"/>
    <s v="12.07.2012"/>
    <n v="5616293.0999999996"/>
    <n v="2375216.6499999994"/>
    <s v="ZLIN"/>
    <n v="10"/>
    <n v="0"/>
    <n v="0"/>
    <n v="0"/>
    <s v="ZLIN"/>
    <n v="10"/>
    <n v="0"/>
    <n v="0"/>
    <n v="0"/>
    <m/>
    <m/>
    <m/>
  </r>
  <r>
    <s v="120606000718-0"/>
    <x v="30"/>
    <n v="311100"/>
    <s v="RETROPROYECTOR"/>
    <s v="27.07.2012"/>
    <n v="542400"/>
    <n v="274251"/>
    <s v="ZLIN"/>
    <n v="10"/>
    <n v="0"/>
    <n v="0"/>
    <n v="0"/>
    <s v="ZLIN"/>
    <n v="10"/>
    <n v="0"/>
    <n v="0"/>
    <n v="0"/>
    <m/>
    <m/>
    <m/>
  </r>
  <r>
    <s v="120606000719-0"/>
    <x v="30"/>
    <n v="315100"/>
    <s v="BASE RADIO COMUNICACION PROYECTO"/>
    <s v="27.07.2012"/>
    <n v="559954.55000000005"/>
    <n v="283127.01000000007"/>
    <s v="ZLIN"/>
    <n v="10"/>
    <n v="0"/>
    <n v="0"/>
    <n v="0"/>
    <s v="ZLIN"/>
    <n v="10"/>
    <n v="0"/>
    <n v="0"/>
    <n v="0"/>
    <m/>
    <m/>
    <m/>
  </r>
  <r>
    <s v="120606000720-0"/>
    <x v="30"/>
    <n v="321101"/>
    <s v="Get Set para telefono IP Gerenci"/>
    <s v="16.08.2012"/>
    <n v="239257.1"/>
    <n v="111653.32"/>
    <s v="ZLIN"/>
    <n v="10"/>
    <n v="0"/>
    <n v="0"/>
    <n v="0"/>
    <s v="ZLIN"/>
    <n v="10"/>
    <n v="0"/>
    <n v="0"/>
    <n v="0"/>
    <m/>
    <m/>
    <m/>
  </r>
  <r>
    <s v="120606000721-0"/>
    <x v="30"/>
    <n v="341100"/>
    <s v="Switches de 24 puertos"/>
    <s v="11.12.2012"/>
    <n v="8923990.2200000007"/>
    <n v="3867062.4200000009"/>
    <s v="ZLIN"/>
    <n v="10"/>
    <n v="0"/>
    <n v="0"/>
    <n v="0"/>
    <s v="ZLIN"/>
    <n v="10"/>
    <n v="0"/>
    <n v="0"/>
    <n v="0"/>
    <m/>
    <m/>
    <m/>
  </r>
  <r>
    <s v="120606000722-0"/>
    <x v="30"/>
    <n v="341100"/>
    <s v="Switches de 24 puertos"/>
    <s v="21.11.2012"/>
    <n v="7808320.3700000001"/>
    <n v="3407300.0700000003"/>
    <s v="ZLIN"/>
    <n v="10"/>
    <n v="0"/>
    <n v="0"/>
    <n v="0"/>
    <s v="ZLIN"/>
    <n v="10"/>
    <n v="0"/>
    <n v="0"/>
    <n v="0"/>
    <m/>
    <m/>
    <m/>
  </r>
  <r>
    <s v="120606000723-0"/>
    <x v="30"/>
    <n v="341100"/>
    <s v="Switches de 24 puertos"/>
    <s v="21.11.2012"/>
    <n v="7808320.3700000001"/>
    <n v="3407300.0700000003"/>
    <s v="ZLIN"/>
    <n v="10"/>
    <n v="0"/>
    <n v="0"/>
    <n v="0"/>
    <s v="ZLIN"/>
    <n v="10"/>
    <n v="0"/>
    <n v="0"/>
    <n v="0"/>
    <m/>
    <m/>
    <m/>
  </r>
  <r>
    <s v="120606000724-0"/>
    <x v="30"/>
    <n v="341100"/>
    <s v="Switches de 24 puertos"/>
    <s v="21.11.2012"/>
    <n v="7808320.3700000001"/>
    <n v="3407300.0700000003"/>
    <s v="ZLIN"/>
    <n v="10"/>
    <n v="0"/>
    <n v="0"/>
    <n v="0"/>
    <s v="ZLIN"/>
    <n v="10"/>
    <n v="0"/>
    <n v="0"/>
    <n v="0"/>
    <m/>
    <m/>
    <m/>
  </r>
  <r>
    <s v="120606000725-0"/>
    <x v="30"/>
    <n v="341102"/>
    <s v="Switches de 24 puertos"/>
    <s v="28.05.2013"/>
    <n v="1704402.99"/>
    <n v="667557.84"/>
    <s v="ZLIN"/>
    <n v="10"/>
    <n v="0"/>
    <n v="0"/>
    <n v="0"/>
    <s v="ZLIN"/>
    <n v="10"/>
    <n v="0"/>
    <n v="0"/>
    <n v="0"/>
    <m/>
    <m/>
    <m/>
  </r>
  <r>
    <s v="120606000726-0"/>
    <x v="30"/>
    <n v="341100"/>
    <s v="Switches de 8 puertos"/>
    <s v="21.11.2012"/>
    <n v="774932.75"/>
    <n v="342261.96"/>
    <s v="ZLIN"/>
    <n v="10"/>
    <n v="0"/>
    <n v="0"/>
    <n v="0"/>
    <s v="ZLIN"/>
    <n v="10"/>
    <n v="0"/>
    <n v="0"/>
    <n v="0"/>
    <m/>
    <m/>
    <m/>
  </r>
  <r>
    <s v="120606000727-0"/>
    <x v="30"/>
    <n v="341100"/>
    <s v="Switches de 8 puertos"/>
    <s v="21.11.2012"/>
    <n v="774932.75"/>
    <n v="342261.96"/>
    <s v="ZLIN"/>
    <n v="10"/>
    <n v="0"/>
    <n v="0"/>
    <n v="0"/>
    <s v="ZLIN"/>
    <n v="10"/>
    <n v="0"/>
    <n v="0"/>
    <n v="0"/>
    <m/>
    <m/>
    <m/>
  </r>
  <r>
    <s v="120606000728-0"/>
    <x v="30"/>
    <n v="341100"/>
    <s v="Switches de 8 puertos"/>
    <s v="21.11.2012"/>
    <n v="774932.75"/>
    <n v="342261.96"/>
    <s v="ZLIN"/>
    <n v="10"/>
    <n v="0"/>
    <n v="0"/>
    <n v="0"/>
    <s v="ZLIN"/>
    <n v="10"/>
    <n v="0"/>
    <n v="0"/>
    <n v="0"/>
    <m/>
    <m/>
    <m/>
  </r>
  <r>
    <s v="120606000729-0"/>
    <x v="30"/>
    <n v="341100"/>
    <s v="Switches de 8 puertos"/>
    <s v="21.11.2012"/>
    <n v="774932.75"/>
    <n v="342261.96"/>
    <s v="ZLIN"/>
    <n v="10"/>
    <n v="0"/>
    <n v="0"/>
    <n v="0"/>
    <s v="ZLIN"/>
    <n v="10"/>
    <n v="0"/>
    <n v="0"/>
    <n v="0"/>
    <m/>
    <m/>
    <m/>
  </r>
  <r>
    <s v="120606000732-0"/>
    <x v="30"/>
    <n v="341100"/>
    <s v="Cámaras de vigilancia de redes i"/>
    <s v="21.11.2012"/>
    <n v="3991944.74"/>
    <n v="1763108.9200000004"/>
    <s v="ZLIN"/>
    <n v="10"/>
    <n v="0"/>
    <n v="0"/>
    <n v="0"/>
    <s v="ZLIN"/>
    <n v="10"/>
    <n v="0"/>
    <n v="0"/>
    <n v="0"/>
    <m/>
    <m/>
    <m/>
  </r>
  <r>
    <s v="120606000733-0"/>
    <x v="30"/>
    <n v="341100"/>
    <s v="Cámaras de vigilancia de redes i"/>
    <s v="21.11.2012"/>
    <n v="3991944.74"/>
    <n v="1763108.9200000004"/>
    <s v="ZLIN"/>
    <n v="10"/>
    <n v="0"/>
    <n v="0"/>
    <n v="0"/>
    <s v="ZLIN"/>
    <n v="10"/>
    <n v="0"/>
    <n v="0"/>
    <n v="0"/>
    <m/>
    <m/>
    <m/>
  </r>
  <r>
    <s v="120606000734-0"/>
    <x v="30"/>
    <n v="341100"/>
    <s v="Cámaras de vigilancia de redes i"/>
    <s v="21.11.2012"/>
    <n v="3991944.74"/>
    <n v="1763108.9200000004"/>
    <s v="ZLIN"/>
    <n v="10"/>
    <n v="0"/>
    <n v="0"/>
    <n v="0"/>
    <s v="ZLIN"/>
    <n v="10"/>
    <n v="0"/>
    <n v="0"/>
    <n v="0"/>
    <m/>
    <m/>
    <m/>
  </r>
  <r>
    <s v="120606000735-0"/>
    <x v="30"/>
    <n v="341100"/>
    <s v="Control de acceso en línea por s"/>
    <s v="11.12.2012"/>
    <n v="8214303.9800000004"/>
    <n v="3103181.5100000007"/>
    <s v="ZLIN"/>
    <n v="15"/>
    <n v="0"/>
    <n v="0"/>
    <n v="0"/>
    <s v="ZLIN"/>
    <n v="10"/>
    <n v="0"/>
    <n v="0"/>
    <n v="0"/>
    <m/>
    <m/>
    <m/>
  </r>
  <r>
    <s v="120606000736-0"/>
    <x v="30"/>
    <n v="213201"/>
    <s v="SWITCHES PROYECTO CCTV"/>
    <s v="29.01.2013"/>
    <n v="4831584.76"/>
    <n v="2053423.5299999998"/>
    <s v="ZLIN"/>
    <n v="10"/>
    <n v="0"/>
    <n v="0"/>
    <n v="0"/>
    <s v="ZLIN"/>
    <n v="10"/>
    <n v="0"/>
    <n v="0"/>
    <n v="0"/>
    <m/>
    <m/>
    <m/>
  </r>
  <r>
    <s v="120606000737-0"/>
    <x v="30"/>
    <n v="213201"/>
    <s v="SWITCHES PROYECTO CCTV"/>
    <s v="29.01.2013"/>
    <n v="4831584.76"/>
    <n v="2053423.5299999998"/>
    <s v="ZLIN"/>
    <n v="10"/>
    <n v="0"/>
    <n v="0"/>
    <n v="0"/>
    <s v="ZLIN"/>
    <n v="10"/>
    <n v="0"/>
    <n v="0"/>
    <n v="0"/>
    <m/>
    <m/>
    <m/>
  </r>
  <r>
    <s v="120606000738-0"/>
    <x v="30"/>
    <n v="213201"/>
    <s v="SWITCHES PROYECTO CCTV"/>
    <s v="29.01.2013"/>
    <n v="4831584.76"/>
    <n v="2053423.5299999998"/>
    <s v="ZLIN"/>
    <n v="10"/>
    <n v="0"/>
    <n v="0"/>
    <n v="0"/>
    <s v="ZLIN"/>
    <n v="10"/>
    <n v="0"/>
    <n v="0"/>
    <n v="0"/>
    <m/>
    <m/>
    <m/>
  </r>
  <r>
    <s v="120606000739-0"/>
    <x v="30"/>
    <n v="213201"/>
    <s v="SWITCHES PROYECTO CCTV"/>
    <s v="29.01.2013"/>
    <n v="4831584.76"/>
    <n v="2053423.5299999998"/>
    <s v="ZLIN"/>
    <n v="10"/>
    <n v="0"/>
    <n v="0"/>
    <n v="0"/>
    <s v="ZLIN"/>
    <n v="10"/>
    <n v="0"/>
    <n v="0"/>
    <n v="0"/>
    <m/>
    <m/>
    <m/>
  </r>
  <r>
    <s v="120606000740-0"/>
    <x v="30"/>
    <n v="213201"/>
    <s v="SWITCHES PROYECTO CCTV"/>
    <s v="29.01.2013"/>
    <n v="4831584.76"/>
    <n v="2053423.5299999998"/>
    <s v="ZLIN"/>
    <n v="10"/>
    <n v="0"/>
    <n v="0"/>
    <n v="0"/>
    <s v="ZLIN"/>
    <n v="10"/>
    <n v="0"/>
    <n v="0"/>
    <n v="0"/>
    <m/>
    <m/>
    <m/>
  </r>
  <r>
    <s v="120606000741-0"/>
    <x v="30"/>
    <n v="213201"/>
    <s v="SWITCHES PROYECTO CCTV"/>
    <s v="29.01.2013"/>
    <n v="4831584.76"/>
    <n v="2053423.5299999998"/>
    <s v="ZLIN"/>
    <n v="10"/>
    <n v="0"/>
    <n v="0"/>
    <n v="0"/>
    <s v="ZLIN"/>
    <n v="10"/>
    <n v="0"/>
    <n v="0"/>
    <n v="0"/>
    <m/>
    <m/>
    <m/>
  </r>
  <r>
    <s v="120606000742-0"/>
    <x v="30"/>
    <n v="213201"/>
    <s v="SWITCHES PROYECTO CCTV"/>
    <s v="29.01.2013"/>
    <n v="4831584.76"/>
    <n v="2053423.5299999998"/>
    <s v="ZLIN"/>
    <n v="10"/>
    <n v="0"/>
    <n v="0"/>
    <n v="0"/>
    <s v="ZLIN"/>
    <n v="10"/>
    <n v="0"/>
    <n v="0"/>
    <n v="0"/>
    <m/>
    <m/>
    <m/>
  </r>
  <r>
    <s v="120606000743-0"/>
    <x v="30"/>
    <n v="213201"/>
    <s v="SWITCHES PROYECTO CCTV"/>
    <s v="29.01.2013"/>
    <n v="4831584.76"/>
    <n v="0"/>
    <s v="ZLIN"/>
    <n v="10"/>
    <n v="0"/>
    <n v="0"/>
    <n v="0"/>
    <s v="ZLIN"/>
    <n v="10"/>
    <n v="0"/>
    <n v="0"/>
    <n v="0"/>
    <m/>
    <m/>
    <m/>
  </r>
  <r>
    <s v="120606000744-0"/>
    <x v="30"/>
    <n v="213201"/>
    <s v="SWITCHES PROYECTO CCTV"/>
    <s v="29.01.2013"/>
    <n v="4831584.76"/>
    <n v="2053423.5299999998"/>
    <s v="ZLIN"/>
    <n v="10"/>
    <n v="0"/>
    <n v="0"/>
    <n v="0"/>
    <s v="ZLIN"/>
    <n v="10"/>
    <n v="0"/>
    <n v="0"/>
    <n v="0"/>
    <m/>
    <m/>
    <m/>
  </r>
  <r>
    <s v="120606000745-0"/>
    <x v="30"/>
    <n v="213201"/>
    <s v="SWITCHES PROYECTO CCTV"/>
    <s v="29.01.2013"/>
    <n v="4831584.76"/>
    <n v="2053423.5299999998"/>
    <s v="ZLIN"/>
    <n v="10"/>
    <n v="0"/>
    <n v="0"/>
    <n v="0"/>
    <s v="ZLIN"/>
    <n v="10"/>
    <n v="0"/>
    <n v="0"/>
    <n v="0"/>
    <m/>
    <m/>
    <m/>
  </r>
  <r>
    <s v="120606000746-0"/>
    <x v="30"/>
    <n v="213201"/>
    <s v="SWITCHES PROYECTO CCTV"/>
    <s v="29.01.2013"/>
    <n v="4831579.74"/>
    <n v="2053421.3900000001"/>
    <s v="ZLIN"/>
    <n v="10"/>
    <n v="0"/>
    <n v="0"/>
    <n v="0"/>
    <s v="ZLIN"/>
    <n v="10"/>
    <n v="0"/>
    <n v="0"/>
    <n v="0"/>
    <m/>
    <m/>
    <m/>
  </r>
  <r>
    <s v="120606000751-0"/>
    <x v="30"/>
    <n v="214401"/>
    <s v="ANTENA"/>
    <s v="17.08.2012"/>
    <n v="1111361.45"/>
    <n v="429726.42999999993"/>
    <s v="ZLIN"/>
    <n v="20"/>
    <n v="0"/>
    <n v="0"/>
    <n v="0"/>
    <s v="ZLIN"/>
    <n v="10"/>
    <n v="0"/>
    <n v="0"/>
    <n v="0"/>
    <m/>
    <m/>
    <m/>
  </r>
  <r>
    <s v="120606000752-0"/>
    <x v="30"/>
    <n v="335201"/>
    <s v="MICROFONO"/>
    <s v="22.08.2012"/>
    <n v="192700"/>
    <n v="89926.66"/>
    <s v="ZLIN"/>
    <n v="10"/>
    <n v="0"/>
    <n v="0"/>
    <n v="0"/>
    <s v="ZLIN"/>
    <n v="10"/>
    <n v="0"/>
    <n v="0"/>
    <n v="0"/>
    <m/>
    <m/>
    <m/>
  </r>
  <r>
    <s v="120606000753-0"/>
    <x v="30"/>
    <n v="323201"/>
    <s v="Radios de comunicación portátile"/>
    <s v="12.10.2012"/>
    <n v="395500"/>
    <n v="177975"/>
    <s v="ZLIN"/>
    <n v="10"/>
    <n v="0"/>
    <n v="0"/>
    <n v="0"/>
    <s v="ZLIN"/>
    <n v="10"/>
    <n v="0"/>
    <n v="0"/>
    <n v="0"/>
    <m/>
    <m/>
    <m/>
  </r>
  <r>
    <s v="120606000754-0"/>
    <x v="30"/>
    <n v="323301"/>
    <s v="Radios de comunicación portátile"/>
    <s v="12.10.2012"/>
    <n v="395500"/>
    <n v="177975"/>
    <s v="ZLIN"/>
    <n v="10"/>
    <n v="0"/>
    <n v="0"/>
    <n v="0"/>
    <s v="ZLIN"/>
    <n v="10"/>
    <n v="0"/>
    <n v="0"/>
    <n v="0"/>
    <m/>
    <m/>
    <m/>
  </r>
  <r>
    <s v="120606000755-0"/>
    <x v="30"/>
    <n v="323301"/>
    <s v="Radios de comunicación portátile"/>
    <s v="12.10.2012"/>
    <n v="395500"/>
    <n v="177975"/>
    <s v="ZLIN"/>
    <n v="10"/>
    <n v="0"/>
    <n v="0"/>
    <n v="0"/>
    <s v="ZLIN"/>
    <n v="10"/>
    <n v="0"/>
    <n v="0"/>
    <n v="0"/>
    <m/>
    <m/>
    <m/>
  </r>
  <r>
    <s v="120606000756-0"/>
    <x v="30"/>
    <n v="323301"/>
    <s v="Radios de comunicación portátile"/>
    <s v="12.10.2012"/>
    <n v="395500"/>
    <n v="177975"/>
    <s v="ZLIN"/>
    <n v="10"/>
    <n v="0"/>
    <n v="0"/>
    <n v="0"/>
    <s v="ZLIN"/>
    <n v="10"/>
    <n v="0"/>
    <n v="0"/>
    <n v="0"/>
    <m/>
    <m/>
    <m/>
  </r>
  <r>
    <s v="120606000757-0"/>
    <x v="30"/>
    <n v="323301"/>
    <s v="Radios de comunicación portátile"/>
    <s v="12.10.2012"/>
    <n v="395500"/>
    <n v="177975"/>
    <s v="ZLIN"/>
    <n v="10"/>
    <n v="0"/>
    <n v="0"/>
    <n v="0"/>
    <s v="ZLIN"/>
    <n v="10"/>
    <n v="0"/>
    <n v="0"/>
    <n v="0"/>
    <m/>
    <m/>
    <m/>
  </r>
  <r>
    <s v="120606000758-0"/>
    <x v="30"/>
    <n v="323301"/>
    <s v="Radios de comunicación portátile"/>
    <s v="12.10.2012"/>
    <n v="395500"/>
    <n v="177975"/>
    <s v="ZLIN"/>
    <n v="10"/>
    <n v="0"/>
    <n v="0"/>
    <n v="0"/>
    <s v="ZLIN"/>
    <n v="10"/>
    <n v="0"/>
    <n v="0"/>
    <n v="0"/>
    <m/>
    <m/>
    <m/>
  </r>
  <r>
    <s v="120606000759-0"/>
    <x v="30"/>
    <n v="323301"/>
    <s v="Radios de comunicación portátile"/>
    <s v="12.10.2012"/>
    <n v="395500"/>
    <n v="177975"/>
    <s v="ZLIN"/>
    <n v="10"/>
    <n v="0"/>
    <n v="0"/>
    <n v="0"/>
    <s v="ZLIN"/>
    <n v="10"/>
    <n v="0"/>
    <n v="0"/>
    <n v="0"/>
    <m/>
    <m/>
    <m/>
  </r>
  <r>
    <s v="120606000760-0"/>
    <x v="30"/>
    <n v="323305"/>
    <s v="Radios de comunicación portátile"/>
    <s v="12.10.2012"/>
    <n v="395500"/>
    <n v="177975"/>
    <s v="ZLIN"/>
    <n v="10"/>
    <n v="0"/>
    <n v="0"/>
    <n v="0"/>
    <s v="ZLIN"/>
    <n v="10"/>
    <n v="0"/>
    <n v="0"/>
    <n v="0"/>
    <m/>
    <m/>
    <m/>
  </r>
  <r>
    <s v="120606000761-0"/>
    <x v="30"/>
    <n v="323301"/>
    <s v="Radios de comunicación portátile"/>
    <s v="12.10.2012"/>
    <n v="395500"/>
    <n v="177975"/>
    <s v="ZLIN"/>
    <n v="10"/>
    <n v="0"/>
    <n v="0"/>
    <n v="0"/>
    <s v="ZLIN"/>
    <n v="10"/>
    <n v="0"/>
    <n v="0"/>
    <n v="0"/>
    <m/>
    <m/>
    <m/>
  </r>
  <r>
    <s v="120606000762-0"/>
    <x v="30"/>
    <n v="323305"/>
    <s v="Radio de comunicación portátil U"/>
    <s v="12.10.2012"/>
    <n v="395500"/>
    <n v="177975"/>
    <s v="ZLIN"/>
    <n v="10"/>
    <n v="0"/>
    <n v="0"/>
    <n v="0"/>
    <s v="ZLIN"/>
    <n v="10"/>
    <n v="0"/>
    <n v="0"/>
    <n v="0"/>
    <m/>
    <m/>
    <m/>
  </r>
  <r>
    <s v="120606000763-0"/>
    <x v="30"/>
    <n v="323305"/>
    <s v="Radios de comunicación portátile"/>
    <s v="12.10.2012"/>
    <n v="395500"/>
    <n v="177975"/>
    <s v="ZLIN"/>
    <n v="10"/>
    <n v="0"/>
    <n v="0"/>
    <n v="0"/>
    <s v="ZLIN"/>
    <n v="10"/>
    <n v="0"/>
    <n v="0"/>
    <n v="0"/>
    <m/>
    <m/>
    <m/>
  </r>
  <r>
    <s v="120606000764-0"/>
    <x v="30"/>
    <n v="323301"/>
    <s v="Radios de comunicación portátile"/>
    <s v="12.10.2012"/>
    <n v="395500"/>
    <n v="177975"/>
    <s v="ZLIN"/>
    <n v="10"/>
    <n v="0"/>
    <n v="0"/>
    <n v="0"/>
    <s v="ZLIN"/>
    <n v="10"/>
    <n v="0"/>
    <n v="0"/>
    <n v="0"/>
    <m/>
    <m/>
    <m/>
  </r>
  <r>
    <s v="120606000765-0"/>
    <x v="30"/>
    <n v="323301"/>
    <s v="Radio de comunicación portátilL"/>
    <s v="12.10.2012"/>
    <n v="395500"/>
    <n v="177975"/>
    <s v="ZLIN"/>
    <n v="10"/>
    <n v="0"/>
    <n v="0"/>
    <n v="0"/>
    <s v="ZLIN"/>
    <n v="10"/>
    <n v="0"/>
    <n v="0"/>
    <n v="0"/>
    <m/>
    <m/>
    <m/>
  </r>
  <r>
    <s v="120606000766-0"/>
    <x v="30"/>
    <n v="323301"/>
    <s v="Radio de comunicación portátil U"/>
    <s v="12.10.2012"/>
    <n v="395500"/>
    <n v="177975"/>
    <s v="ZLIN"/>
    <n v="10"/>
    <n v="0"/>
    <n v="0"/>
    <n v="0"/>
    <s v="ZLIN"/>
    <n v="10"/>
    <n v="0"/>
    <n v="0"/>
    <n v="0"/>
    <m/>
    <m/>
    <m/>
  </r>
  <r>
    <s v="120606000767-0"/>
    <x v="30"/>
    <n v="323301"/>
    <s v="Radio de comunicación portátil U"/>
    <s v="12.10.2012"/>
    <n v="395500"/>
    <n v="177975"/>
    <s v="ZLIN"/>
    <n v="10"/>
    <n v="0"/>
    <n v="0"/>
    <n v="0"/>
    <s v="ZLIN"/>
    <n v="10"/>
    <n v="0"/>
    <n v="0"/>
    <n v="0"/>
    <m/>
    <m/>
    <m/>
  </r>
  <r>
    <s v="120606000768-0"/>
    <x v="30"/>
    <n v="323301"/>
    <s v="Radio de comunicación portátil U"/>
    <s v="12.10.2012"/>
    <n v="395500"/>
    <n v="177975"/>
    <s v="ZLIN"/>
    <n v="10"/>
    <n v="0"/>
    <n v="0"/>
    <n v="0"/>
    <s v="ZLIN"/>
    <n v="10"/>
    <n v="0"/>
    <n v="0"/>
    <n v="0"/>
    <m/>
    <m/>
    <m/>
  </r>
  <r>
    <s v="120606000769-0"/>
    <x v="30"/>
    <n v="323301"/>
    <s v="Radio de comunicación portátil U"/>
    <s v="12.10.2012"/>
    <n v="395500"/>
    <n v="177975"/>
    <s v="ZLIN"/>
    <n v="10"/>
    <n v="0"/>
    <n v="0"/>
    <n v="0"/>
    <s v="ZLIN"/>
    <n v="10"/>
    <n v="0"/>
    <n v="0"/>
    <n v="0"/>
    <m/>
    <m/>
    <m/>
  </r>
  <r>
    <s v="120606000770-0"/>
    <x v="30"/>
    <n v="323301"/>
    <s v="Radios de comunicación portátile"/>
    <s v="12.10.2012"/>
    <n v="395500"/>
    <n v="177975"/>
    <s v="ZLIN"/>
    <n v="10"/>
    <n v="0"/>
    <n v="0"/>
    <n v="0"/>
    <s v="ZLIN"/>
    <n v="10"/>
    <n v="0"/>
    <n v="0"/>
    <n v="0"/>
    <m/>
    <m/>
    <m/>
  </r>
  <r>
    <s v="120606000771-0"/>
    <x v="30"/>
    <n v="323301"/>
    <s v="Radios de comunicación portátile"/>
    <s v="12.10.2012"/>
    <n v="395500"/>
    <n v="177975"/>
    <s v="ZLIN"/>
    <n v="10"/>
    <n v="0"/>
    <n v="0"/>
    <n v="0"/>
    <s v="ZLIN"/>
    <n v="10"/>
    <n v="0"/>
    <n v="0"/>
    <n v="0"/>
    <m/>
    <m/>
    <m/>
  </r>
  <r>
    <s v="120606000772-0"/>
    <x v="30"/>
    <n v="323301"/>
    <s v="Radio de comunicación portátil U"/>
    <s v="12.10.2012"/>
    <n v="395500"/>
    <n v="177975"/>
    <s v="ZLIN"/>
    <n v="10"/>
    <n v="0"/>
    <n v="0"/>
    <n v="0"/>
    <s v="ZLIN"/>
    <n v="10"/>
    <n v="0"/>
    <n v="0"/>
    <n v="0"/>
    <m/>
    <m/>
    <m/>
  </r>
  <r>
    <s v="120606000773-0"/>
    <x v="30"/>
    <n v="323301"/>
    <s v="Radio de comunicación portátile"/>
    <s v="12.10.2012"/>
    <n v="395500"/>
    <n v="177975"/>
    <s v="ZLIN"/>
    <n v="10"/>
    <n v="0"/>
    <n v="0"/>
    <n v="0"/>
    <s v="ZLIN"/>
    <n v="10"/>
    <n v="0"/>
    <n v="0"/>
    <n v="0"/>
    <m/>
    <m/>
    <m/>
  </r>
  <r>
    <s v="120606000774-0"/>
    <x v="30"/>
    <n v="323301"/>
    <s v="Radio de comunicación portátil U"/>
    <s v="12.10.2012"/>
    <n v="395500"/>
    <n v="177975"/>
    <s v="ZLIN"/>
    <n v="10"/>
    <n v="0"/>
    <n v="0"/>
    <n v="0"/>
    <s v="ZLIN"/>
    <n v="10"/>
    <n v="0"/>
    <n v="0"/>
    <n v="0"/>
    <m/>
    <m/>
    <m/>
  </r>
  <r>
    <s v="120606000775-0"/>
    <x v="30"/>
    <n v="323301"/>
    <s v="Radio de comunicación portátil U"/>
    <s v="12.10.2012"/>
    <n v="395500"/>
    <n v="177975"/>
    <s v="ZLIN"/>
    <n v="10"/>
    <n v="0"/>
    <n v="0"/>
    <n v="0"/>
    <s v="ZLIN"/>
    <n v="10"/>
    <n v="0"/>
    <n v="0"/>
    <n v="0"/>
    <m/>
    <m/>
    <m/>
  </r>
  <r>
    <s v="120606000776-0"/>
    <x v="30"/>
    <n v="323301"/>
    <s v="Radio de comunicación portátil U"/>
    <s v="12.10.2012"/>
    <n v="395500"/>
    <n v="177975"/>
    <s v="ZLIN"/>
    <n v="10"/>
    <n v="0"/>
    <n v="0"/>
    <n v="0"/>
    <s v="ZLIN"/>
    <n v="10"/>
    <n v="0"/>
    <n v="0"/>
    <n v="0"/>
    <m/>
    <m/>
    <m/>
  </r>
  <r>
    <s v="120606000777-0"/>
    <x v="30"/>
    <n v="322301"/>
    <s v="Radios de comunicación portátile"/>
    <s v="12.10.2012"/>
    <n v="395500"/>
    <n v="177975"/>
    <s v="ZLIN"/>
    <n v="10"/>
    <n v="0"/>
    <n v="0"/>
    <n v="0"/>
    <s v="ZLIN"/>
    <n v="10"/>
    <n v="0"/>
    <n v="0"/>
    <n v="0"/>
    <m/>
    <m/>
    <m/>
  </r>
  <r>
    <s v="120606000778-0"/>
    <x v="30"/>
    <n v="321203"/>
    <s v="Radios de comunicación portátile"/>
    <s v="12.10.2012"/>
    <n v="395500"/>
    <n v="177975"/>
    <s v="ZLIN"/>
    <n v="10"/>
    <n v="0"/>
    <n v="0"/>
    <n v="0"/>
    <s v="ZLIN"/>
    <n v="10"/>
    <n v="0"/>
    <n v="0"/>
    <n v="0"/>
    <m/>
    <m/>
    <m/>
  </r>
  <r>
    <s v="120606000779-0"/>
    <x v="30"/>
    <n v="322302"/>
    <s v="Radios de comunicación portátile"/>
    <s v="12.10.2012"/>
    <n v="395500"/>
    <n v="177975"/>
    <s v="ZLIN"/>
    <n v="10"/>
    <n v="0"/>
    <n v="0"/>
    <n v="0"/>
    <s v="ZLIN"/>
    <n v="10"/>
    <n v="0"/>
    <n v="0"/>
    <n v="0"/>
    <m/>
    <m/>
    <m/>
  </r>
  <r>
    <s v="120606000780-0"/>
    <x v="30"/>
    <n v="322314"/>
    <s v="RADIO COMUNICACION"/>
    <s v="12.10.2012"/>
    <n v="395500"/>
    <n v="177975"/>
    <s v="ZLIN"/>
    <n v="10"/>
    <n v="0"/>
    <n v="0"/>
    <n v="0"/>
    <s v="ZLIN"/>
    <n v="10"/>
    <n v="0"/>
    <n v="0"/>
    <n v="0"/>
    <m/>
    <m/>
    <m/>
  </r>
  <r>
    <s v="120606000781-0"/>
    <x v="30"/>
    <n v="322301"/>
    <s v="RADIO COMUNICACION"/>
    <s v="12.10.2012"/>
    <n v="395500"/>
    <n v="177975"/>
    <s v="ZLIN"/>
    <n v="10"/>
    <n v="0"/>
    <n v="0"/>
    <n v="0"/>
    <s v="ZLIN"/>
    <n v="10"/>
    <n v="0"/>
    <n v="0"/>
    <n v="0"/>
    <m/>
    <m/>
    <m/>
  </r>
  <r>
    <s v="120606000782-0"/>
    <x v="30"/>
    <n v="321201"/>
    <s v="Radio de comunicación portátil U"/>
    <s v="12.10.2012"/>
    <n v="395500"/>
    <n v="177975"/>
    <s v="ZLIN"/>
    <n v="10"/>
    <n v="0"/>
    <n v="0"/>
    <n v="0"/>
    <s v="ZLIN"/>
    <n v="10"/>
    <n v="0"/>
    <n v="0"/>
    <n v="0"/>
    <m/>
    <m/>
    <m/>
  </r>
  <r>
    <s v="120606000783-0"/>
    <x v="30"/>
    <n v="321201"/>
    <s v="Radio de comunicación portátil U"/>
    <s v="12.10.2012"/>
    <n v="395500"/>
    <n v="177975"/>
    <s v="ZLIN"/>
    <n v="10"/>
    <n v="0"/>
    <n v="0"/>
    <n v="0"/>
    <s v="ZLIN"/>
    <n v="10"/>
    <n v="0"/>
    <n v="0"/>
    <n v="0"/>
    <m/>
    <m/>
    <m/>
  </r>
  <r>
    <s v="120606000784-0"/>
    <x v="30"/>
    <n v="321201"/>
    <s v="Radio de comunicación portátil U"/>
    <s v="12.10.2012"/>
    <n v="395500"/>
    <n v="177975"/>
    <s v="ZLIN"/>
    <n v="10"/>
    <n v="0"/>
    <n v="0"/>
    <n v="0"/>
    <s v="ZLIN"/>
    <n v="10"/>
    <n v="0"/>
    <n v="0"/>
    <n v="0"/>
    <m/>
    <m/>
    <m/>
  </r>
  <r>
    <s v="120606000785-0"/>
    <x v="30"/>
    <n v="321201"/>
    <s v="Radio de comunicación portátil U"/>
    <s v="12.10.2012"/>
    <n v="395500"/>
    <n v="177975"/>
    <s v="ZLIN"/>
    <n v="10"/>
    <n v="0"/>
    <n v="0"/>
    <n v="0"/>
    <s v="ZLIN"/>
    <n v="10"/>
    <n v="0"/>
    <n v="0"/>
    <n v="0"/>
    <m/>
    <m/>
    <m/>
  </r>
  <r>
    <s v="120606000786-0"/>
    <x v="30"/>
    <n v="321201"/>
    <s v="Radio de comunicación portátil U"/>
    <s v="12.10.2012"/>
    <n v="395500"/>
    <n v="177975"/>
    <s v="ZLIN"/>
    <n v="10"/>
    <n v="0"/>
    <n v="0"/>
    <n v="0"/>
    <s v="ZLIN"/>
    <n v="10"/>
    <n v="0"/>
    <n v="0"/>
    <n v="0"/>
    <m/>
    <m/>
    <m/>
  </r>
  <r>
    <s v="120606000787-0"/>
    <x v="30"/>
    <n v="323303"/>
    <s v="Radio de comunicación portátilL"/>
    <s v="12.10.2012"/>
    <n v="395500"/>
    <n v="177975"/>
    <s v="ZLIN"/>
    <n v="10"/>
    <n v="0"/>
    <n v="0"/>
    <n v="0"/>
    <s v="ZLIN"/>
    <n v="10"/>
    <n v="0"/>
    <n v="0"/>
    <n v="0"/>
    <m/>
    <m/>
    <m/>
  </r>
  <r>
    <s v="120606000788-0"/>
    <x v="30"/>
    <n v="321100"/>
    <s v="Radios de comunicación portátile"/>
    <s v="12.10.2012"/>
    <n v="395500"/>
    <n v="177975"/>
    <s v="ZLIN"/>
    <n v="10"/>
    <n v="0"/>
    <n v="0"/>
    <n v="0"/>
    <s v="ZLIN"/>
    <n v="10"/>
    <n v="0"/>
    <n v="0"/>
    <n v="0"/>
    <m/>
    <m/>
    <m/>
  </r>
  <r>
    <s v="120606000789-0"/>
    <x v="30"/>
    <n v="323305"/>
    <s v="Radio de comunicación portátilL"/>
    <s v="12.10.2012"/>
    <n v="395500"/>
    <n v="177975"/>
    <s v="ZLIN"/>
    <n v="10"/>
    <n v="0"/>
    <n v="0"/>
    <n v="0"/>
    <s v="ZLIN"/>
    <n v="10"/>
    <n v="0"/>
    <n v="0"/>
    <n v="0"/>
    <m/>
    <m/>
    <m/>
  </r>
  <r>
    <s v="120606000790-0"/>
    <x v="30"/>
    <n v="323201"/>
    <s v="Radio de comunicación portátil U"/>
    <s v="12.10.2012"/>
    <n v="395500"/>
    <n v="177975"/>
    <s v="ZLIN"/>
    <n v="10"/>
    <n v="0"/>
    <n v="0"/>
    <n v="0"/>
    <s v="ZLIN"/>
    <n v="10"/>
    <n v="0"/>
    <n v="0"/>
    <n v="0"/>
    <m/>
    <m/>
    <m/>
  </r>
  <r>
    <s v="120606000792-0"/>
    <x v="30"/>
    <n v="334301"/>
    <s v="Radio de comunicación portátil U"/>
    <s v="12.10.2012"/>
    <n v="395500"/>
    <n v="177975"/>
    <s v="ZLIN"/>
    <n v="10"/>
    <n v="0"/>
    <n v="0"/>
    <n v="0"/>
    <s v="ZLIN"/>
    <n v="10"/>
    <n v="0"/>
    <n v="0"/>
    <n v="0"/>
    <m/>
    <m/>
    <m/>
  </r>
  <r>
    <s v="120606000793-0"/>
    <x v="30"/>
    <n v="334301"/>
    <s v="Radio de comunicación portátil U"/>
    <s v="12.10.2012"/>
    <n v="395500"/>
    <n v="177975"/>
    <s v="ZLIN"/>
    <n v="10"/>
    <n v="0"/>
    <n v="0"/>
    <n v="0"/>
    <s v="ZLIN"/>
    <n v="10"/>
    <n v="0"/>
    <n v="0"/>
    <n v="0"/>
    <m/>
    <m/>
    <m/>
  </r>
  <r>
    <s v="120606000794-0"/>
    <x v="30"/>
    <n v="323304"/>
    <s v="TELEFONO IP"/>
    <s v="18.01.2013"/>
    <n v="121027.5"/>
    <n v="51436.69"/>
    <s v="ZLIN"/>
    <n v="10"/>
    <n v="0"/>
    <n v="0"/>
    <n v="0"/>
    <s v="ZLIN"/>
    <n v="10"/>
    <n v="0"/>
    <n v="0"/>
    <n v="0"/>
    <m/>
    <m/>
    <m/>
  </r>
  <r>
    <s v="120606000795-0"/>
    <x v="30"/>
    <n v="321100"/>
    <s v="TELEFONO IP"/>
    <s v="18.01.2013"/>
    <n v="121027.5"/>
    <n v="51436.69"/>
    <s v="ZLIN"/>
    <n v="10"/>
    <n v="0"/>
    <n v="0"/>
    <n v="0"/>
    <s v="ZLIN"/>
    <n v="10"/>
    <n v="0"/>
    <n v="0"/>
    <n v="0"/>
    <m/>
    <m/>
    <m/>
  </r>
  <r>
    <s v="120606000796-0"/>
    <x v="30"/>
    <n v="321100"/>
    <s v="TELEFONO IP"/>
    <s v="18.01.2013"/>
    <n v="121027.5"/>
    <n v="51436.69"/>
    <s v="ZLIN"/>
    <n v="10"/>
    <n v="0"/>
    <n v="0"/>
    <n v="0"/>
    <s v="ZLIN"/>
    <n v="10"/>
    <n v="0"/>
    <n v="0"/>
    <n v="0"/>
    <m/>
    <m/>
    <m/>
  </r>
  <r>
    <s v="120606000797-0"/>
    <x v="30"/>
    <n v="321100"/>
    <s v="TELEFONO IP"/>
    <s v="18.01.2013"/>
    <n v="121027.5"/>
    <n v="51436.69"/>
    <s v="ZLIN"/>
    <n v="10"/>
    <n v="0"/>
    <n v="0"/>
    <n v="0"/>
    <s v="ZLIN"/>
    <n v="10"/>
    <n v="0"/>
    <n v="0"/>
    <n v="0"/>
    <m/>
    <m/>
    <m/>
  </r>
  <r>
    <s v="120606000798-0"/>
    <x v="30"/>
    <n v="333100"/>
    <s v="TELEFONO IP"/>
    <s v="18.01.2013"/>
    <n v="121027.5"/>
    <n v="51436.69"/>
    <s v="ZLIN"/>
    <n v="10"/>
    <n v="0"/>
    <n v="0"/>
    <n v="0"/>
    <s v="ZLIN"/>
    <n v="10"/>
    <n v="0"/>
    <n v="0"/>
    <n v="0"/>
    <m/>
    <m/>
    <m/>
  </r>
  <r>
    <s v="120606000799-0"/>
    <x v="30"/>
    <n v="333100"/>
    <s v="TELEFONO IP"/>
    <s v="18.01.2013"/>
    <n v="121027.5"/>
    <n v="51436.69"/>
    <s v="ZLIN"/>
    <n v="10"/>
    <n v="0"/>
    <n v="0"/>
    <n v="0"/>
    <s v="ZLIN"/>
    <n v="10"/>
    <n v="0"/>
    <n v="0"/>
    <n v="0"/>
    <m/>
    <m/>
    <m/>
  </r>
  <r>
    <s v="120606000800-0"/>
    <x v="30"/>
    <n v="333302"/>
    <s v="TELEFONO IP"/>
    <s v="18.01.2013"/>
    <n v="121032.52"/>
    <n v="51438.820000000007"/>
    <s v="ZLIN"/>
    <n v="10"/>
    <n v="0"/>
    <n v="0"/>
    <n v="0"/>
    <s v="ZLIN"/>
    <n v="10"/>
    <n v="0"/>
    <n v="0"/>
    <n v="0"/>
    <m/>
    <m/>
    <m/>
  </r>
  <r>
    <s v="120606000801-0"/>
    <x v="30"/>
    <n v="322301"/>
    <s v="TELEFONO IP"/>
    <s v="18.01.2013"/>
    <n v="121032.52"/>
    <n v="51438.820000000007"/>
    <s v="ZLIN"/>
    <n v="10"/>
    <n v="0"/>
    <n v="0"/>
    <n v="0"/>
    <s v="ZLIN"/>
    <n v="10"/>
    <n v="0"/>
    <n v="0"/>
    <n v="0"/>
    <m/>
    <m/>
    <m/>
  </r>
  <r>
    <s v="120606000802-0"/>
    <x v="30"/>
    <n v="322301"/>
    <s v="TELEFONO IP"/>
    <s v="18.01.2013"/>
    <n v="121032.52"/>
    <n v="51438.820000000007"/>
    <s v="ZLIN"/>
    <n v="10"/>
    <n v="0"/>
    <n v="0"/>
    <n v="0"/>
    <s v="ZLIN"/>
    <n v="10"/>
    <n v="0"/>
    <n v="0"/>
    <n v="0"/>
    <m/>
    <m/>
    <m/>
  </r>
  <r>
    <s v="120606000803-0"/>
    <x v="30"/>
    <n v="335100"/>
    <s v="TELEFONO IP"/>
    <s v="18.01.2013"/>
    <n v="121032.52"/>
    <n v="51438.820000000007"/>
    <s v="ZLIN"/>
    <n v="10"/>
    <n v="0"/>
    <n v="0"/>
    <n v="0"/>
    <s v="ZLIN"/>
    <n v="10"/>
    <n v="0"/>
    <n v="0"/>
    <n v="0"/>
    <m/>
    <m/>
    <m/>
  </r>
  <r>
    <s v="120606000804-0"/>
    <x v="30"/>
    <n v="322100"/>
    <s v="TELEFONO IP"/>
    <s v="18.01.2013"/>
    <n v="121032.52"/>
    <n v="51438.820000000007"/>
    <s v="ZLIN"/>
    <n v="10"/>
    <n v="0"/>
    <n v="0"/>
    <n v="0"/>
    <s v="ZLIN"/>
    <n v="10"/>
    <n v="0"/>
    <n v="0"/>
    <n v="0"/>
    <m/>
    <m/>
    <m/>
  </r>
  <r>
    <s v="120606000805-0"/>
    <x v="30"/>
    <n v="334301"/>
    <s v="TELEFONO IP"/>
    <s v="18.01.2013"/>
    <n v="121032.52"/>
    <n v="51438.820000000007"/>
    <s v="ZLIN"/>
    <n v="10"/>
    <n v="0"/>
    <n v="0"/>
    <n v="0"/>
    <s v="ZLIN"/>
    <n v="10"/>
    <n v="0"/>
    <n v="0"/>
    <n v="0"/>
    <m/>
    <m/>
    <m/>
  </r>
  <r>
    <s v="120606000806-0"/>
    <x v="30"/>
    <n v="322301"/>
    <s v="TELEFONO IP"/>
    <s v="18.01.2013"/>
    <n v="121032.52"/>
    <n v="51438.820000000007"/>
    <s v="ZLIN"/>
    <n v="10"/>
    <n v="0"/>
    <n v="0"/>
    <n v="0"/>
    <s v="ZLIN"/>
    <n v="10"/>
    <n v="0"/>
    <n v="0"/>
    <n v="0"/>
    <m/>
    <m/>
    <m/>
  </r>
  <r>
    <s v="120606000807-0"/>
    <x v="30"/>
    <n v="323301"/>
    <s v="TELEFONO IP"/>
    <s v="18.01.2013"/>
    <n v="121032.52"/>
    <n v="51438.820000000007"/>
    <s v="ZLIN"/>
    <n v="10"/>
    <n v="0"/>
    <n v="0"/>
    <n v="0"/>
    <s v="ZLIN"/>
    <n v="10"/>
    <n v="0"/>
    <n v="0"/>
    <n v="0"/>
    <m/>
    <m/>
    <m/>
  </r>
  <r>
    <s v="120606000808-0"/>
    <x v="30"/>
    <n v="321201"/>
    <s v="TELEFONO IP"/>
    <s v="18.01.2013"/>
    <n v="121032.52"/>
    <n v="51438.820000000007"/>
    <s v="ZLIN"/>
    <n v="10"/>
    <n v="0"/>
    <n v="0"/>
    <n v="0"/>
    <s v="ZLIN"/>
    <n v="10"/>
    <n v="0"/>
    <n v="0"/>
    <n v="0"/>
    <m/>
    <m/>
    <m/>
  </r>
  <r>
    <s v="120606000809-0"/>
    <x v="30"/>
    <n v="322301"/>
    <s v="TELEFONO IP"/>
    <s v="18.01.2013"/>
    <n v="121032.52"/>
    <n v="51438.820000000007"/>
    <s v="ZLIN"/>
    <n v="10"/>
    <n v="0"/>
    <n v="0"/>
    <n v="0"/>
    <s v="ZLIN"/>
    <n v="10"/>
    <n v="0"/>
    <n v="0"/>
    <n v="0"/>
    <m/>
    <m/>
    <m/>
  </r>
  <r>
    <s v="120606000810-0"/>
    <x v="30"/>
    <n v="322301"/>
    <s v="TELEFONO IP"/>
    <s v="18.01.2013"/>
    <n v="121032.52"/>
    <n v="51438.820000000007"/>
    <s v="ZLIN"/>
    <n v="10"/>
    <n v="0"/>
    <n v="0"/>
    <n v="0"/>
    <s v="ZLIN"/>
    <n v="10"/>
    <n v="0"/>
    <n v="0"/>
    <n v="0"/>
    <m/>
    <m/>
    <m/>
  </r>
  <r>
    <s v="120606000811-0"/>
    <x v="30"/>
    <n v="334301"/>
    <s v="TELEFONO IP"/>
    <s v="18.01.2013"/>
    <n v="121032.52"/>
    <n v="51438.820000000007"/>
    <s v="ZLIN"/>
    <n v="10"/>
    <n v="0"/>
    <n v="0"/>
    <n v="0"/>
    <s v="ZLIN"/>
    <n v="10"/>
    <n v="0"/>
    <n v="0"/>
    <n v="0"/>
    <m/>
    <m/>
    <m/>
  </r>
  <r>
    <s v="120606000812-0"/>
    <x v="30"/>
    <n v="322301"/>
    <s v="TELEFONO IP"/>
    <s v="18.01.2013"/>
    <n v="121032.52"/>
    <n v="51438.820000000007"/>
    <s v="ZLIN"/>
    <n v="10"/>
    <n v="0"/>
    <n v="0"/>
    <n v="0"/>
    <s v="ZLIN"/>
    <n v="10"/>
    <n v="0"/>
    <n v="0"/>
    <n v="0"/>
    <m/>
    <m/>
    <m/>
  </r>
  <r>
    <s v="120606000813-0"/>
    <x v="30"/>
    <n v="322301"/>
    <s v="TELEFONO IP"/>
    <s v="18.01.2013"/>
    <n v="121032.52"/>
    <n v="51438.820000000007"/>
    <s v="ZLIN"/>
    <n v="10"/>
    <n v="0"/>
    <n v="0"/>
    <n v="0"/>
    <s v="ZLIN"/>
    <n v="10"/>
    <n v="0"/>
    <n v="0"/>
    <n v="0"/>
    <m/>
    <m/>
    <m/>
  </r>
  <r>
    <s v="120606000814-0"/>
    <x v="30"/>
    <n v="334301"/>
    <s v="TELEFONO IP"/>
    <s v="18.01.2013"/>
    <n v="113471.75"/>
    <n v="48225.49"/>
    <s v="ZLIN"/>
    <n v="10"/>
    <n v="0"/>
    <n v="0"/>
    <n v="0"/>
    <s v="ZLIN"/>
    <n v="10"/>
    <n v="0"/>
    <n v="0"/>
    <n v="0"/>
    <m/>
    <m/>
    <m/>
  </r>
  <r>
    <s v="120606000815-0"/>
    <x v="30"/>
    <n v="334301"/>
    <s v="TELEFONO IP"/>
    <s v="18.01.2013"/>
    <n v="113471.75"/>
    <n v="48225.49"/>
    <s v="ZLIN"/>
    <n v="10"/>
    <n v="0"/>
    <n v="0"/>
    <n v="0"/>
    <s v="ZLIN"/>
    <n v="10"/>
    <n v="0"/>
    <n v="0"/>
    <n v="0"/>
    <m/>
    <m/>
    <m/>
  </r>
  <r>
    <s v="120606000816-0"/>
    <x v="30"/>
    <n v="334301"/>
    <s v="TELEFONO IP"/>
    <s v="18.01.2013"/>
    <n v="113471.75"/>
    <n v="48225.49"/>
    <s v="ZLIN"/>
    <n v="10"/>
    <n v="0"/>
    <n v="0"/>
    <n v="0"/>
    <s v="ZLIN"/>
    <n v="10"/>
    <n v="0"/>
    <n v="0"/>
    <n v="0"/>
    <m/>
    <m/>
    <m/>
  </r>
  <r>
    <s v="120606000817-0"/>
    <x v="30"/>
    <n v="334301"/>
    <s v="TELEFONO IP"/>
    <s v="18.01.2013"/>
    <n v="113471.75"/>
    <n v="48225.49"/>
    <s v="ZLIN"/>
    <n v="10"/>
    <n v="0"/>
    <n v="0"/>
    <n v="0"/>
    <s v="ZLIN"/>
    <n v="10"/>
    <n v="0"/>
    <n v="0"/>
    <n v="0"/>
    <m/>
    <m/>
    <m/>
  </r>
  <r>
    <s v="120606000818-0"/>
    <x v="30"/>
    <n v="334301"/>
    <s v="TELEFONO IP"/>
    <s v="18.01.2013"/>
    <n v="109683.84"/>
    <n v="46615.63"/>
    <s v="ZLIN"/>
    <n v="10"/>
    <n v="0"/>
    <n v="0"/>
    <n v="0"/>
    <s v="ZLIN"/>
    <n v="10"/>
    <n v="0"/>
    <n v="0"/>
    <n v="0"/>
    <m/>
    <m/>
    <m/>
  </r>
  <r>
    <s v="120606000819-0"/>
    <x v="30"/>
    <n v="334303"/>
    <s v="TELEFONO IP"/>
    <s v="18.01.2013"/>
    <n v="109683.84"/>
    <n v="46615.63"/>
    <s v="ZLIN"/>
    <n v="10"/>
    <n v="0"/>
    <n v="0"/>
    <n v="0"/>
    <s v="ZLIN"/>
    <n v="10"/>
    <n v="0"/>
    <n v="0"/>
    <n v="0"/>
    <m/>
    <m/>
    <m/>
  </r>
  <r>
    <s v="120606000820-0"/>
    <x v="30"/>
    <n v="334303"/>
    <s v="TELEFONO IP"/>
    <s v="18.01.2013"/>
    <n v="109683.84"/>
    <n v="46615.63"/>
    <s v="ZLIN"/>
    <n v="10"/>
    <n v="0"/>
    <n v="0"/>
    <n v="0"/>
    <s v="ZLIN"/>
    <n v="10"/>
    <n v="0"/>
    <n v="0"/>
    <n v="0"/>
    <m/>
    <m/>
    <m/>
  </r>
  <r>
    <s v="120606000821-0"/>
    <x v="30"/>
    <n v="334303"/>
    <s v="TELEFONO IP"/>
    <s v="18.01.2013"/>
    <n v="109683.84"/>
    <n v="46615.63"/>
    <s v="ZLIN"/>
    <n v="10"/>
    <n v="0"/>
    <n v="0"/>
    <n v="0"/>
    <s v="ZLIN"/>
    <n v="10"/>
    <n v="0"/>
    <n v="0"/>
    <n v="0"/>
    <m/>
    <m/>
    <m/>
  </r>
  <r>
    <s v="120606000822-0"/>
    <x v="30"/>
    <n v="334303"/>
    <s v="TELEFONO IP"/>
    <s v="18.01.2013"/>
    <n v="109688.86"/>
    <n v="46617.770000000004"/>
    <s v="ZLIN"/>
    <n v="10"/>
    <n v="0"/>
    <n v="0"/>
    <n v="0"/>
    <s v="ZLIN"/>
    <n v="10"/>
    <n v="0"/>
    <n v="0"/>
    <n v="0"/>
    <m/>
    <m/>
    <m/>
  </r>
  <r>
    <s v="120606000823-0"/>
    <x v="30"/>
    <n v="334303"/>
    <s v="TELEFONO IP"/>
    <s v="18.01.2013"/>
    <n v="109688.86"/>
    <n v="46617.770000000004"/>
    <s v="ZLIN"/>
    <n v="10"/>
    <n v="0"/>
    <n v="0"/>
    <n v="0"/>
    <s v="ZLIN"/>
    <n v="10"/>
    <n v="0"/>
    <n v="0"/>
    <n v="0"/>
    <m/>
    <m/>
    <m/>
  </r>
  <r>
    <s v="120606000824-0"/>
    <x v="30"/>
    <n v="334303"/>
    <s v="TELEFONO IP"/>
    <s v="18.01.2013"/>
    <n v="109688.86"/>
    <n v="46617.770000000004"/>
    <s v="ZLIN"/>
    <n v="10"/>
    <n v="0"/>
    <n v="0"/>
    <n v="0"/>
    <s v="ZLIN"/>
    <n v="10"/>
    <n v="0"/>
    <n v="0"/>
    <n v="0"/>
    <m/>
    <m/>
    <m/>
  </r>
  <r>
    <s v="120606000825-0"/>
    <x v="30"/>
    <n v="334303"/>
    <s v="TELEFONO IP"/>
    <s v="18.01.2013"/>
    <n v="109688.86"/>
    <n v="46617.770000000004"/>
    <s v="ZLIN"/>
    <n v="10"/>
    <n v="0"/>
    <n v="0"/>
    <n v="0"/>
    <s v="ZLIN"/>
    <n v="10"/>
    <n v="0"/>
    <n v="0"/>
    <n v="0"/>
    <m/>
    <m/>
    <m/>
  </r>
  <r>
    <s v="120606000826-0"/>
    <x v="30"/>
    <n v="334303"/>
    <s v="TELEFONO IP"/>
    <s v="18.01.2013"/>
    <n v="109688.86"/>
    <n v="46617.770000000004"/>
    <s v="ZLIN"/>
    <n v="10"/>
    <n v="0"/>
    <n v="0"/>
    <n v="0"/>
    <s v="ZLIN"/>
    <n v="10"/>
    <n v="0"/>
    <n v="0"/>
    <n v="0"/>
    <m/>
    <m/>
    <m/>
  </r>
  <r>
    <s v="120606000827-0"/>
    <x v="30"/>
    <n v="334303"/>
    <s v="TELEFONO IP"/>
    <s v="18.01.2013"/>
    <n v="109688.86"/>
    <n v="46617.770000000004"/>
    <s v="ZLIN"/>
    <n v="10"/>
    <n v="0"/>
    <n v="0"/>
    <n v="0"/>
    <s v="ZLIN"/>
    <n v="10"/>
    <n v="0"/>
    <n v="0"/>
    <n v="0"/>
    <m/>
    <m/>
    <m/>
  </r>
  <r>
    <s v="120606000828-0"/>
    <x v="30"/>
    <n v="334303"/>
    <s v="TELEFONO IP"/>
    <s v="18.01.2013"/>
    <n v="109688.86"/>
    <n v="46617.770000000004"/>
    <s v="ZLIN"/>
    <n v="10"/>
    <n v="0"/>
    <n v="0"/>
    <n v="0"/>
    <s v="ZLIN"/>
    <n v="10"/>
    <n v="0"/>
    <n v="0"/>
    <n v="0"/>
    <m/>
    <m/>
    <m/>
  </r>
  <r>
    <s v="120606000829-0"/>
    <x v="30"/>
    <n v="334303"/>
    <s v="TELEFONO IP"/>
    <s v="18.01.2013"/>
    <n v="109688.86"/>
    <n v="46617.770000000004"/>
    <s v="ZLIN"/>
    <n v="10"/>
    <n v="0"/>
    <n v="0"/>
    <n v="0"/>
    <s v="ZLIN"/>
    <n v="10"/>
    <n v="0"/>
    <n v="0"/>
    <n v="0"/>
    <m/>
    <m/>
    <m/>
  </r>
  <r>
    <s v="120606000830-0"/>
    <x v="30"/>
    <n v="334303"/>
    <s v="TELEFONO IP"/>
    <s v="18.01.2013"/>
    <n v="109688.86"/>
    <n v="46617.770000000004"/>
    <s v="ZLIN"/>
    <n v="10"/>
    <n v="0"/>
    <n v="0"/>
    <n v="0"/>
    <s v="ZLIN"/>
    <n v="10"/>
    <n v="0"/>
    <n v="0"/>
    <n v="0"/>
    <m/>
    <m/>
    <m/>
  </r>
  <r>
    <s v="120606000831-0"/>
    <x v="30"/>
    <n v="311100"/>
    <s v="TELEFONO IP"/>
    <s v="18.01.2013"/>
    <n v="109688.86"/>
    <n v="46617.770000000004"/>
    <s v="ZLIN"/>
    <n v="10"/>
    <n v="0"/>
    <n v="0"/>
    <n v="0"/>
    <s v="ZLIN"/>
    <n v="10"/>
    <n v="0"/>
    <n v="0"/>
    <n v="0"/>
    <m/>
    <m/>
    <m/>
  </r>
  <r>
    <s v="120606000832-0"/>
    <x v="30"/>
    <n v="333302"/>
    <s v="TELEFONO IP"/>
    <s v="18.01.2013"/>
    <n v="109688.86"/>
    <n v="46617.770000000004"/>
    <s v="ZLIN"/>
    <n v="10"/>
    <n v="0"/>
    <n v="0"/>
    <n v="0"/>
    <s v="ZLIN"/>
    <n v="10"/>
    <n v="0"/>
    <n v="0"/>
    <n v="0"/>
    <m/>
    <m/>
    <m/>
  </r>
  <r>
    <s v="120606000833-0"/>
    <x v="30"/>
    <n v="322301"/>
    <s v="TELEFONO IP"/>
    <s v="18.01.2013"/>
    <n v="109688.86"/>
    <n v="46617.770000000004"/>
    <s v="ZLIN"/>
    <n v="10"/>
    <n v="0"/>
    <n v="0"/>
    <n v="0"/>
    <s v="ZLIN"/>
    <n v="10"/>
    <n v="0"/>
    <n v="0"/>
    <n v="0"/>
    <m/>
    <m/>
    <m/>
  </r>
  <r>
    <s v="120606000834-0"/>
    <x v="30"/>
    <n v="322301"/>
    <s v="TELEFONO IP"/>
    <s v="18.01.2013"/>
    <n v="109688.86"/>
    <n v="46617.770000000004"/>
    <s v="ZLIN"/>
    <n v="10"/>
    <n v="0"/>
    <n v="0"/>
    <n v="0"/>
    <s v="ZLIN"/>
    <n v="10"/>
    <n v="0"/>
    <n v="0"/>
    <n v="0"/>
    <m/>
    <m/>
    <m/>
  </r>
  <r>
    <s v="120606000835-0"/>
    <x v="30"/>
    <n v="322301"/>
    <s v="TELEFONO IP"/>
    <s v="18.01.2013"/>
    <n v="109688.86"/>
    <n v="46617.770000000004"/>
    <s v="ZLIN"/>
    <n v="10"/>
    <n v="0"/>
    <n v="0"/>
    <n v="0"/>
    <s v="ZLIN"/>
    <n v="10"/>
    <n v="0"/>
    <n v="0"/>
    <n v="0"/>
    <m/>
    <m/>
    <m/>
  </r>
  <r>
    <s v="120606000836-0"/>
    <x v="30"/>
    <n v="334303"/>
    <s v="TELEFONO IP"/>
    <s v="12.03.2013"/>
    <n v="304442.96000000002"/>
    <n v="124314.22000000003"/>
    <s v="ZLIN"/>
    <n v="10"/>
    <n v="0"/>
    <n v="0"/>
    <n v="0"/>
    <s v="ZLIN"/>
    <n v="10"/>
    <n v="0"/>
    <n v="0"/>
    <n v="0"/>
    <m/>
    <m/>
    <m/>
  </r>
  <r>
    <s v="120606000837-0"/>
    <x v="30"/>
    <n v="334301"/>
    <s v="TELEFONO IP"/>
    <s v="12.03.2013"/>
    <n v="304442.96000000002"/>
    <n v="124314.22000000003"/>
    <s v="ZLIN"/>
    <n v="10"/>
    <n v="0"/>
    <n v="0"/>
    <n v="0"/>
    <s v="ZLIN"/>
    <n v="10"/>
    <n v="0"/>
    <n v="0"/>
    <n v="0"/>
    <m/>
    <m/>
    <m/>
  </r>
  <r>
    <s v="120606000838-0"/>
    <x v="30"/>
    <n v="334303"/>
    <s v="TELEFONO IP"/>
    <s v="12.03.2013"/>
    <n v="304442.96000000002"/>
    <n v="124314.22000000003"/>
    <s v="ZLIN"/>
    <n v="10"/>
    <n v="0"/>
    <n v="0"/>
    <n v="0"/>
    <s v="ZLIN"/>
    <n v="10"/>
    <n v="0"/>
    <n v="0"/>
    <n v="0"/>
    <m/>
    <m/>
    <m/>
  </r>
  <r>
    <s v="120606000839-0"/>
    <x v="30"/>
    <n v="334301"/>
    <s v="TELEFONO IP"/>
    <s v="12.03.2013"/>
    <n v="304442.96000000002"/>
    <n v="124314.22000000003"/>
    <s v="ZLIN"/>
    <n v="10"/>
    <n v="0"/>
    <n v="0"/>
    <n v="0"/>
    <s v="ZLIN"/>
    <n v="10"/>
    <n v="0"/>
    <n v="0"/>
    <n v="0"/>
    <m/>
    <m/>
    <m/>
  </r>
  <r>
    <s v="120606000840-0"/>
    <x v="30"/>
    <n v="334301"/>
    <s v="TELEFONO IP"/>
    <s v="18.01.2013"/>
    <n v="113471.75"/>
    <n v="48225.49"/>
    <s v="ZLIN"/>
    <n v="10"/>
    <n v="0"/>
    <n v="0"/>
    <n v="0"/>
    <s v="ZLIN"/>
    <n v="10"/>
    <n v="0"/>
    <n v="0"/>
    <n v="0"/>
    <m/>
    <m/>
    <m/>
  </r>
  <r>
    <s v="120606000841-0"/>
    <x v="30"/>
    <n v="334301"/>
    <s v="TELEFONO IP"/>
    <s v="18.01.2013"/>
    <n v="113471.75"/>
    <n v="48225.49"/>
    <s v="ZLIN"/>
    <n v="10"/>
    <n v="0"/>
    <n v="0"/>
    <n v="0"/>
    <s v="ZLIN"/>
    <n v="10"/>
    <n v="0"/>
    <n v="0"/>
    <n v="0"/>
    <m/>
    <m/>
    <m/>
  </r>
  <r>
    <s v="120606000842-0"/>
    <x v="30"/>
    <n v="334301"/>
    <s v="TELEFONO IP"/>
    <s v="18.01.2013"/>
    <n v="113471.75"/>
    <n v="48225.49"/>
    <s v="ZLIN"/>
    <n v="10"/>
    <n v="0"/>
    <n v="0"/>
    <n v="0"/>
    <s v="ZLIN"/>
    <n v="10"/>
    <n v="0"/>
    <n v="0"/>
    <n v="0"/>
    <m/>
    <m/>
    <m/>
  </r>
  <r>
    <s v="120606000843-0"/>
    <x v="30"/>
    <n v="334301"/>
    <s v="TELEFONO IP"/>
    <s v="18.01.2013"/>
    <n v="113471.75"/>
    <n v="48225.49"/>
    <s v="ZLIN"/>
    <n v="10"/>
    <n v="0"/>
    <n v="0"/>
    <n v="0"/>
    <s v="ZLIN"/>
    <n v="10"/>
    <n v="0"/>
    <n v="0"/>
    <n v="0"/>
    <m/>
    <m/>
    <m/>
  </r>
  <r>
    <s v="120606000844-0"/>
    <x v="30"/>
    <n v="334301"/>
    <s v="TELEFONO IP"/>
    <s v="18.01.2013"/>
    <n v="113471.75"/>
    <n v="48225.49"/>
    <s v="ZLIN"/>
    <n v="10"/>
    <n v="0"/>
    <n v="0"/>
    <n v="0"/>
    <s v="ZLIN"/>
    <n v="10"/>
    <n v="0"/>
    <n v="0"/>
    <n v="0"/>
    <m/>
    <m/>
    <m/>
  </r>
  <r>
    <s v="120606000845-0"/>
    <x v="30"/>
    <n v="334301"/>
    <s v="TELEFONO IP"/>
    <s v="18.01.2013"/>
    <n v="113471.75"/>
    <n v="48225.49"/>
    <s v="ZLIN"/>
    <n v="10"/>
    <n v="0"/>
    <n v="0"/>
    <n v="0"/>
    <s v="ZLIN"/>
    <n v="10"/>
    <n v="0"/>
    <n v="0"/>
    <n v="0"/>
    <m/>
    <m/>
    <m/>
  </r>
  <r>
    <s v="120606000846-0"/>
    <x v="30"/>
    <n v="335303"/>
    <s v="TELEFONO IP"/>
    <s v="18.01.2013"/>
    <n v="113471.75"/>
    <n v="48225.49"/>
    <s v="ZLIN"/>
    <n v="10"/>
    <n v="0"/>
    <n v="0"/>
    <n v="0"/>
    <s v="ZLIN"/>
    <n v="10"/>
    <n v="0"/>
    <n v="0"/>
    <n v="0"/>
    <m/>
    <m/>
    <m/>
  </r>
  <r>
    <s v="120606000847-0"/>
    <x v="30"/>
    <n v="343202"/>
    <s v="TELEFONO IP"/>
    <s v="18.01.2013"/>
    <n v="113521.93"/>
    <n v="48246.80999999999"/>
    <s v="ZLIN"/>
    <n v="10"/>
    <n v="0"/>
    <n v="0"/>
    <n v="0"/>
    <s v="ZLIN"/>
    <n v="10"/>
    <n v="0"/>
    <n v="0"/>
    <n v="0"/>
    <m/>
    <m/>
    <m/>
  </r>
  <r>
    <s v="120606000882-0"/>
    <x v="30"/>
    <n v="341102"/>
    <s v="Computadora workstation (redes e"/>
    <s v="15.04.2013"/>
    <n v="1412595.95"/>
    <n v="968637.22"/>
    <s v="ZLIN"/>
    <n v="5"/>
    <n v="0"/>
    <n v="0"/>
    <n v="0"/>
    <s v="ZLIN"/>
    <n v="10"/>
    <n v="0"/>
    <n v="0"/>
    <n v="0"/>
    <m/>
    <m/>
    <m/>
  </r>
  <r>
    <s v="120606000883-0"/>
    <x v="30"/>
    <n v="344201"/>
    <s v="WORKSTATION PARA COMUNICACION (R"/>
    <s v="15.04.2013"/>
    <n v="1412595.95"/>
    <n v="565038.38"/>
    <s v="ZLIN"/>
    <n v="10"/>
    <n v="0"/>
    <n v="0"/>
    <n v="0"/>
    <s v="ZLIN"/>
    <n v="10"/>
    <n v="0"/>
    <n v="0"/>
    <n v="0"/>
    <m/>
    <m/>
    <m/>
  </r>
  <r>
    <s v="120606000884-0"/>
    <x v="30"/>
    <n v="341102"/>
    <s v="CONTROLADOR ACCESS POINT (TOBIAS"/>
    <s v="18.01.2013"/>
    <n v="601933.51"/>
    <n v="222611.62"/>
    <s v="ZLIN"/>
    <n v="15"/>
    <n v="0"/>
    <n v="0"/>
    <n v="0"/>
    <s v="ZLIN"/>
    <n v="10"/>
    <n v="0"/>
    <n v="0"/>
    <n v="0"/>
    <m/>
    <m/>
    <m/>
  </r>
  <r>
    <s v="120606000885-0"/>
    <x v="30"/>
    <n v="341102"/>
    <s v="CONTROLADOR ACCESS POINT (JUAN S"/>
    <s v="18.01.2013"/>
    <n v="601933.51"/>
    <n v="222611.62"/>
    <s v="ZLIN"/>
    <n v="15"/>
    <n v="0"/>
    <n v="0"/>
    <n v="0"/>
    <s v="ZLIN"/>
    <n v="10"/>
    <n v="0"/>
    <n v="0"/>
    <n v="0"/>
    <m/>
    <m/>
    <m/>
  </r>
  <r>
    <s v="120606000886-0"/>
    <x v="30"/>
    <n v="341102"/>
    <s v="CONTROLADOR ACCESS POINT (EL ALT"/>
    <s v="18.01.2013"/>
    <n v="602033.57999999996"/>
    <n v="222648.61999999994"/>
    <s v="ZLIN"/>
    <n v="15"/>
    <n v="0"/>
    <n v="0"/>
    <n v="0"/>
    <s v="ZLIN"/>
    <n v="10"/>
    <n v="0"/>
    <n v="0"/>
    <n v="0"/>
    <m/>
    <m/>
    <m/>
  </r>
  <r>
    <s v="120606000890-0"/>
    <x v="30"/>
    <n v="341102"/>
    <s v="Equipo seguridad (Firewall) (EL"/>
    <s v="18.01.2013"/>
    <n v="681148.2"/>
    <n v="289487.98999999993"/>
    <s v="ZLIN"/>
    <n v="10"/>
    <n v="0"/>
    <n v="0"/>
    <n v="0"/>
    <s v="ZLIN"/>
    <n v="10"/>
    <n v="0"/>
    <n v="0"/>
    <n v="0"/>
    <m/>
    <m/>
    <m/>
  </r>
  <r>
    <s v="120606000891-0"/>
    <x v="30"/>
    <n v="315100"/>
    <s v="RADIO DE COMUNICACION"/>
    <s v="12.10.2012"/>
    <n v="394370"/>
    <n v="193213.93"/>
    <s v="ZLIN"/>
    <n v="10"/>
    <n v="0"/>
    <n v="0"/>
    <n v="0"/>
    <s v="ZLIN"/>
    <n v="10"/>
    <n v="0"/>
    <n v="0"/>
    <n v="0"/>
    <m/>
    <m/>
    <m/>
  </r>
  <r>
    <s v="120606000892-0"/>
    <x v="30"/>
    <n v="315100"/>
    <s v="RADIO DE COMUNICACION"/>
    <s v="12.10.2012"/>
    <n v="394370"/>
    <n v="193213.93"/>
    <s v="ZLIN"/>
    <n v="10"/>
    <n v="0"/>
    <n v="0"/>
    <n v="0"/>
    <s v="ZLIN"/>
    <n v="10"/>
    <n v="0"/>
    <n v="0"/>
    <n v="0"/>
    <m/>
    <m/>
    <m/>
  </r>
  <r>
    <s v="120606000893-0"/>
    <x v="30"/>
    <n v="315100"/>
    <s v="RADIO DE COMUNICACION"/>
    <s v="12.10.2012"/>
    <n v="394370"/>
    <n v="193213.93"/>
    <s v="ZLIN"/>
    <n v="10"/>
    <n v="0"/>
    <n v="0"/>
    <n v="0"/>
    <s v="ZLIN"/>
    <n v="10"/>
    <n v="0"/>
    <n v="0"/>
    <n v="0"/>
    <m/>
    <m/>
    <m/>
  </r>
  <r>
    <s v="120606000894-0"/>
    <x v="30"/>
    <n v="315100"/>
    <s v="RETROPROYECTOR"/>
    <s v="12.10.2012"/>
    <n v="420134"/>
    <n v="196354.3"/>
    <s v="ZLIN"/>
    <n v="10"/>
    <n v="0"/>
    <n v="0"/>
    <n v="0"/>
    <s v="ZLIN"/>
    <n v="10"/>
    <n v="0"/>
    <n v="0"/>
    <n v="0"/>
    <m/>
    <m/>
    <m/>
  </r>
  <r>
    <s v="120606000895-0"/>
    <x v="30"/>
    <n v="315100"/>
    <s v="TELEFONO IP"/>
    <s v="12.10.2012"/>
    <n v="302435.55"/>
    <n v="142711.78"/>
    <s v="ZLIN"/>
    <n v="10"/>
    <n v="0"/>
    <n v="0"/>
    <n v="0"/>
    <s v="ZLIN"/>
    <n v="10"/>
    <n v="0"/>
    <n v="0"/>
    <n v="0"/>
    <m/>
    <m/>
    <m/>
  </r>
  <r>
    <s v="120606000896-0"/>
    <x v="30"/>
    <n v="315100"/>
    <s v="TELEFONO IP"/>
    <s v="12.10.2012"/>
    <n v="302435.55"/>
    <n v="142711.78"/>
    <s v="ZLIN"/>
    <n v="10"/>
    <n v="0"/>
    <n v="0"/>
    <n v="0"/>
    <s v="ZLIN"/>
    <n v="10"/>
    <n v="0"/>
    <n v="0"/>
    <n v="0"/>
    <m/>
    <m/>
    <m/>
  </r>
  <r>
    <s v="120606000898-0"/>
    <x v="30"/>
    <n v="322301"/>
    <s v="TELEFONO IP  (con cargador)"/>
    <s v="26.10.2012"/>
    <n v="142711.25"/>
    <n v="64220.06"/>
    <s v="ZLIN"/>
    <n v="10"/>
    <n v="0"/>
    <n v="0"/>
    <n v="0"/>
    <s v="ZLIN"/>
    <n v="10"/>
    <n v="0"/>
    <n v="0"/>
    <n v="0"/>
    <m/>
    <m/>
    <m/>
  </r>
  <r>
    <s v="120606000899-0"/>
    <x v="30"/>
    <n v="322301"/>
    <s v="TELEFONO IP  (con cargador)"/>
    <s v="26.10.2012"/>
    <n v="142711.25"/>
    <n v="64220.06"/>
    <s v="ZLIN"/>
    <n v="10"/>
    <n v="0"/>
    <n v="0"/>
    <n v="0"/>
    <s v="ZLIN"/>
    <n v="10"/>
    <n v="0"/>
    <n v="0"/>
    <n v="0"/>
    <m/>
    <m/>
    <m/>
  </r>
  <r>
    <s v="120606000900-0"/>
    <x v="30"/>
    <n v="321102"/>
    <s v="AURICULAR INALAMBRICO"/>
    <s v="28.02.2013"/>
    <n v="150156"/>
    <n v="62565"/>
    <s v="ZLIN"/>
    <n v="10"/>
    <n v="0"/>
    <n v="0"/>
    <n v="0"/>
    <s v="ZLIN"/>
    <n v="10"/>
    <n v="0"/>
    <n v="0"/>
    <n v="0"/>
    <m/>
    <m/>
    <m/>
  </r>
  <r>
    <s v="120606000901-0"/>
    <x v="30"/>
    <n v="344201"/>
    <s v="WORKSTATION PARA COMUNICACION"/>
    <s v="15.04.2013"/>
    <n v="1412595.95"/>
    <n v="565038.38"/>
    <s v="ZLIN"/>
    <n v="10"/>
    <n v="0"/>
    <n v="0"/>
    <n v="0"/>
    <s v="ZLIN"/>
    <n v="10"/>
    <n v="0"/>
    <n v="0"/>
    <n v="0"/>
    <m/>
    <m/>
    <m/>
  </r>
  <r>
    <s v="120606000902-0"/>
    <x v="30"/>
    <n v="344201"/>
    <s v="WORKSTATION PARA COMUNICACION"/>
    <s v="15.04.2013"/>
    <n v="1412595.95"/>
    <n v="565038.38"/>
    <s v="ZLIN"/>
    <n v="10"/>
    <n v="0"/>
    <n v="0"/>
    <n v="0"/>
    <s v="ZLIN"/>
    <n v="10"/>
    <n v="0"/>
    <n v="0"/>
    <n v="0"/>
    <m/>
    <m/>
    <m/>
  </r>
  <r>
    <s v="120606000903-0"/>
    <x v="30"/>
    <n v="344201"/>
    <s v="WORKSTATION PARA COMUNICACION"/>
    <s v="15.04.2013"/>
    <n v="1412595.95"/>
    <n v="565038.38"/>
    <s v="ZLIN"/>
    <n v="10"/>
    <n v="0"/>
    <n v="0"/>
    <n v="0"/>
    <s v="ZLIN"/>
    <n v="10"/>
    <n v="0"/>
    <n v="0"/>
    <n v="0"/>
    <m/>
    <m/>
    <m/>
  </r>
  <r>
    <s v="120606000904-0"/>
    <x v="30"/>
    <n v="344201"/>
    <s v="WORKSTATION PARA COMUNICACION (R"/>
    <s v="15.04.2013"/>
    <n v="1412595.95"/>
    <n v="565038.38"/>
    <s v="ZLIN"/>
    <n v="10"/>
    <n v="0"/>
    <n v="0"/>
    <n v="0"/>
    <s v="ZLIN"/>
    <n v="10"/>
    <n v="0"/>
    <n v="0"/>
    <n v="0"/>
    <m/>
    <m/>
    <m/>
  </r>
  <r>
    <s v="120606000905-0"/>
    <x v="30"/>
    <n v="344201"/>
    <s v="WORKSTATION PARA COMUNICACION (R"/>
    <s v="15.04.2013"/>
    <n v="1412595.95"/>
    <n v="565038.38"/>
    <s v="ZLIN"/>
    <n v="10"/>
    <n v="0"/>
    <n v="0"/>
    <n v="0"/>
    <s v="ZLIN"/>
    <n v="10"/>
    <n v="0"/>
    <n v="0"/>
    <n v="0"/>
    <m/>
    <m/>
    <m/>
  </r>
  <r>
    <s v="120606000906-0"/>
    <x v="30"/>
    <n v="344201"/>
    <s v="WORKSTATION PARA COMUNICACION"/>
    <s v="15.04.2013"/>
    <n v="1412595.95"/>
    <n v="565038.38"/>
    <s v="ZLIN"/>
    <n v="10"/>
    <n v="0"/>
    <n v="0"/>
    <n v="0"/>
    <s v="ZLIN"/>
    <n v="10"/>
    <n v="0"/>
    <n v="0"/>
    <n v="0"/>
    <m/>
    <m/>
    <m/>
  </r>
  <r>
    <s v="120606000907-0"/>
    <x v="30"/>
    <n v="344201"/>
    <s v="WORKSTATION PARA COMUNICACION"/>
    <s v="15.04.2013"/>
    <n v="1412595.95"/>
    <n v="565038.38"/>
    <s v="ZLIN"/>
    <n v="10"/>
    <n v="0"/>
    <n v="0"/>
    <n v="0"/>
    <s v="ZLIN"/>
    <n v="10"/>
    <n v="0"/>
    <n v="0"/>
    <n v="0"/>
    <m/>
    <m/>
    <m/>
  </r>
  <r>
    <s v="120606000908-0"/>
    <x v="30"/>
    <n v="134100"/>
    <s v="WORKSTATION PARA COMUNICACION"/>
    <s v="15.04.2013"/>
    <n v="1412595.95"/>
    <n v="565038.38"/>
    <s v="ZLIN"/>
    <n v="10"/>
    <n v="0"/>
    <n v="0"/>
    <n v="0"/>
    <s v="ZLIN"/>
    <n v="10"/>
    <n v="0"/>
    <n v="0"/>
    <n v="0"/>
    <m/>
    <m/>
    <m/>
  </r>
  <r>
    <s v="120606000909-0"/>
    <x v="30"/>
    <n v="341102"/>
    <s v="WORKSTATION PARA COMUNICACION (R"/>
    <s v="15.04.2013"/>
    <n v="1412595.95"/>
    <n v="565038.38"/>
    <s v="ZLIN"/>
    <n v="10"/>
    <n v="0"/>
    <n v="0"/>
    <n v="0"/>
    <s v="ZLIN"/>
    <n v="10"/>
    <n v="0"/>
    <n v="0"/>
    <n v="0"/>
    <m/>
    <m/>
    <m/>
  </r>
  <r>
    <s v="120606000914-0"/>
    <x v="30"/>
    <n v="341102"/>
    <s v="Access Point  (EL ALTO)"/>
    <s v="18.01.2013"/>
    <n v="400858.18"/>
    <n v="170364.72999999998"/>
    <s v="ZLIN"/>
    <n v="10"/>
    <n v="0"/>
    <n v="0"/>
    <n v="0"/>
    <s v="ZLIN"/>
    <n v="10"/>
    <n v="0"/>
    <n v="0"/>
    <n v="0"/>
    <m/>
    <m/>
    <m/>
  </r>
  <r>
    <s v="120606000915-0"/>
    <x v="30"/>
    <n v="341102"/>
    <s v="Access Point  (EL ALTO)"/>
    <s v="18.01.2013"/>
    <n v="400858.18"/>
    <n v="170364.72999999998"/>
    <s v="ZLIN"/>
    <n v="10"/>
    <n v="0"/>
    <n v="0"/>
    <n v="0"/>
    <s v="ZLIN"/>
    <n v="10"/>
    <n v="0"/>
    <n v="0"/>
    <n v="0"/>
    <m/>
    <m/>
    <m/>
  </r>
  <r>
    <s v="120606000916-0"/>
    <x v="30"/>
    <n v="341102"/>
    <s v="Access Point  (EL ALTO)"/>
    <s v="18.01.2013"/>
    <n v="400858.18"/>
    <n v="170364.72999999998"/>
    <s v="ZLIN"/>
    <n v="10"/>
    <n v="0"/>
    <n v="0"/>
    <n v="0"/>
    <s v="ZLIN"/>
    <n v="10"/>
    <n v="0"/>
    <n v="0"/>
    <n v="0"/>
    <m/>
    <m/>
    <m/>
  </r>
  <r>
    <s v="120606000917-0"/>
    <x v="30"/>
    <n v="341102"/>
    <s v="Access Point  (EL ALTO)"/>
    <s v="18.01.2013"/>
    <n v="400858.18"/>
    <n v="170364.72999999998"/>
    <s v="ZLIN"/>
    <n v="10"/>
    <n v="0"/>
    <n v="0"/>
    <n v="0"/>
    <s v="ZLIN"/>
    <n v="10"/>
    <n v="0"/>
    <n v="0"/>
    <n v="0"/>
    <m/>
    <m/>
    <m/>
  </r>
  <r>
    <s v="120606000918-0"/>
    <x v="30"/>
    <n v="341102"/>
    <s v="Access Point  (EL ALTO)"/>
    <s v="18.01.2013"/>
    <n v="400848.11"/>
    <n v="170360.43999999997"/>
    <s v="ZLIN"/>
    <n v="10"/>
    <n v="0"/>
    <n v="0"/>
    <n v="0"/>
    <s v="ZLIN"/>
    <n v="10"/>
    <n v="0"/>
    <n v="0"/>
    <n v="0"/>
    <m/>
    <m/>
    <m/>
  </r>
  <r>
    <s v="120606000919-0"/>
    <x v="30"/>
    <n v="121100"/>
    <s v="PANTALLA TELEVISOR LED"/>
    <s v="09.11.2012"/>
    <n v="453900"/>
    <n v="200472.5"/>
    <s v="ZLIN"/>
    <n v="10"/>
    <n v="0"/>
    <n v="0"/>
    <n v="0"/>
    <s v="ZLIN"/>
    <n v="10"/>
    <n v="0"/>
    <n v="0"/>
    <n v="0"/>
    <m/>
    <m/>
    <m/>
  </r>
  <r>
    <s v="120606000942-0"/>
    <x v="30"/>
    <n v="341102"/>
    <s v="TELEFONO CELULAR"/>
    <s v="06.12.2012"/>
    <n v="207300"/>
    <n v="89830"/>
    <s v="ZLIN"/>
    <n v="10"/>
    <n v="0"/>
    <n v="0"/>
    <n v="0"/>
    <s v="ZLIN"/>
    <n v="10"/>
    <n v="0"/>
    <n v="0"/>
    <n v="0"/>
    <m/>
    <m/>
    <m/>
  </r>
  <r>
    <s v="120606000943-0"/>
    <x v="30"/>
    <n v="213201"/>
    <s v="DIADEMA JABRA PRO 930"/>
    <s v="13.12.2012"/>
    <n v="101095.84"/>
    <n v="43808.189999999995"/>
    <s v="ZLIN"/>
    <n v="10"/>
    <n v="0"/>
    <n v="0"/>
    <n v="0"/>
    <s v="ZLIN"/>
    <n v="10"/>
    <n v="0"/>
    <n v="0"/>
    <n v="0"/>
    <m/>
    <m/>
    <m/>
  </r>
  <r>
    <s v="120606000944-0"/>
    <x v="30"/>
    <n v="213201"/>
    <s v="DIADEMA JABRA PRO 930"/>
    <s v="13.12.2012"/>
    <n v="101095.84"/>
    <n v="43808.189999999995"/>
    <s v="ZLIN"/>
    <n v="10"/>
    <n v="0"/>
    <n v="0"/>
    <n v="0"/>
    <s v="ZLIN"/>
    <n v="10"/>
    <n v="0"/>
    <n v="0"/>
    <n v="0"/>
    <m/>
    <m/>
    <m/>
  </r>
  <r>
    <s v="120606000945-0"/>
    <x v="30"/>
    <n v="213201"/>
    <s v="DIADEMA JABRA PRO 930"/>
    <s v="13.12.2012"/>
    <n v="101095.84"/>
    <n v="43808.189999999995"/>
    <s v="ZLIN"/>
    <n v="10"/>
    <n v="0"/>
    <n v="0"/>
    <n v="0"/>
    <s v="ZLIN"/>
    <n v="10"/>
    <n v="0"/>
    <n v="0"/>
    <n v="0"/>
    <m/>
    <m/>
    <m/>
  </r>
  <r>
    <s v="120606000946-0"/>
    <x v="30"/>
    <n v="213301"/>
    <s v="DIADEMA JABRA PRO 930"/>
    <s v="13.12.2012"/>
    <n v="101095.84"/>
    <n v="43808.189999999995"/>
    <s v="ZLIN"/>
    <n v="10"/>
    <n v="0"/>
    <n v="0"/>
    <n v="0"/>
    <s v="ZLIN"/>
    <n v="10"/>
    <n v="0"/>
    <n v="0"/>
    <n v="0"/>
    <m/>
    <m/>
    <m/>
  </r>
  <r>
    <s v="120606000947-0"/>
    <x v="30"/>
    <n v="213201"/>
    <s v="DIADEMA JABRA PRO 930"/>
    <s v="13.12.2012"/>
    <n v="101095.84"/>
    <n v="43808.189999999995"/>
    <s v="ZLIN"/>
    <n v="10"/>
    <n v="0"/>
    <n v="0"/>
    <n v="0"/>
    <s v="ZLIN"/>
    <n v="10"/>
    <n v="0"/>
    <n v="0"/>
    <n v="0"/>
    <m/>
    <m/>
    <m/>
  </r>
  <r>
    <s v="120606000948-0"/>
    <x v="30"/>
    <n v="213201"/>
    <s v="DIADEMA JABRA PRO 930"/>
    <s v="13.12.2012"/>
    <n v="101095.84"/>
    <n v="43808.189999999995"/>
    <s v="ZLIN"/>
    <n v="10"/>
    <n v="0"/>
    <n v="0"/>
    <n v="0"/>
    <s v="ZLIN"/>
    <n v="10"/>
    <n v="0"/>
    <n v="0"/>
    <n v="0"/>
    <m/>
    <m/>
    <m/>
  </r>
  <r>
    <s v="120606000949-0"/>
    <x v="30"/>
    <n v="213201"/>
    <s v="DIADEMA JABRA PRO 930"/>
    <s v="13.12.2012"/>
    <n v="101095.84"/>
    <n v="43808.189999999995"/>
    <s v="ZLIN"/>
    <n v="10"/>
    <n v="0"/>
    <n v="0"/>
    <n v="0"/>
    <s v="ZLIN"/>
    <n v="10"/>
    <n v="0"/>
    <n v="0"/>
    <n v="0"/>
    <m/>
    <m/>
    <m/>
  </r>
  <r>
    <s v="120606000950-0"/>
    <x v="30"/>
    <n v="213201"/>
    <s v="DIADEMA JABRA PRO 930"/>
    <s v="13.12.2012"/>
    <n v="101095.84"/>
    <n v="43808.189999999995"/>
    <s v="ZLIN"/>
    <n v="10"/>
    <n v="0"/>
    <n v="0"/>
    <n v="0"/>
    <s v="ZLIN"/>
    <n v="10"/>
    <n v="0"/>
    <n v="0"/>
    <n v="0"/>
    <m/>
    <m/>
    <m/>
  </r>
  <r>
    <s v="120606000951-0"/>
    <x v="30"/>
    <n v="213201"/>
    <s v="DIADEMA JABRA PRO 930"/>
    <s v="13.12.2012"/>
    <n v="101095.84"/>
    <n v="43808.189999999995"/>
    <s v="ZLIN"/>
    <n v="10"/>
    <n v="0"/>
    <n v="0"/>
    <n v="0"/>
    <s v="ZLIN"/>
    <n v="10"/>
    <n v="0"/>
    <n v="0"/>
    <n v="0"/>
    <m/>
    <m/>
    <m/>
  </r>
  <r>
    <s v="120606000952-0"/>
    <x v="30"/>
    <n v="213100"/>
    <s v="DIADEMA JABRA PRO 930"/>
    <s v="13.12.2012"/>
    <n v="101095.84"/>
    <n v="43808.189999999995"/>
    <s v="ZLIN"/>
    <n v="10"/>
    <n v="0"/>
    <n v="0"/>
    <n v="0"/>
    <s v="ZLIN"/>
    <n v="10"/>
    <n v="0"/>
    <n v="0"/>
    <n v="0"/>
    <m/>
    <m/>
    <m/>
  </r>
  <r>
    <s v="120606000953-0"/>
    <x v="30"/>
    <n v="311100"/>
    <s v="SISTEMA POSICIONAMIENTO GLOBAL"/>
    <s v="17.12.2012"/>
    <n v="1050000"/>
    <n v="455000"/>
    <s v="ZLIN"/>
    <n v="10"/>
    <n v="0"/>
    <n v="0"/>
    <n v="0"/>
    <s v="ZLIN"/>
    <n v="10"/>
    <n v="0"/>
    <n v="0"/>
    <n v="0"/>
    <m/>
    <m/>
    <m/>
  </r>
  <r>
    <s v="120606000954-0"/>
    <x v="30"/>
    <n v="341203"/>
    <s v="SISTEMA POSICIONAMIENTO GLOBAL"/>
    <s v="17.12.2012"/>
    <n v="1050000"/>
    <n v="455000"/>
    <s v="ZLIN"/>
    <n v="10"/>
    <n v="0"/>
    <n v="0"/>
    <n v="0"/>
    <s v="ZLIN"/>
    <n v="10"/>
    <n v="0"/>
    <n v="0"/>
    <n v="0"/>
    <m/>
    <m/>
    <m/>
  </r>
  <r>
    <s v="120606000955-0"/>
    <x v="30"/>
    <n v="335204"/>
    <s v="PANTALLA DE 32&quot;"/>
    <s v="20.12.2012"/>
    <n v="189990"/>
    <n v="82329"/>
    <s v="ZLIN"/>
    <n v="10"/>
    <n v="0"/>
    <n v="0"/>
    <n v="0"/>
    <s v="ZLIN"/>
    <n v="10"/>
    <n v="0"/>
    <n v="0"/>
    <n v="0"/>
    <m/>
    <m/>
    <m/>
  </r>
  <r>
    <s v="120606000956-0"/>
    <x v="30"/>
    <n v="331100"/>
    <s v="CELULAR (GERENTE GAF)"/>
    <s v="20.12.2012"/>
    <n v="544600"/>
    <n v="235993.33000000002"/>
    <s v="ZLIN"/>
    <n v="10"/>
    <n v="0"/>
    <n v="0"/>
    <n v="0"/>
    <s v="ZLIN"/>
    <n v="10"/>
    <n v="0"/>
    <n v="0"/>
    <n v="0"/>
    <m/>
    <m/>
    <m/>
  </r>
  <r>
    <s v="120606000957-0"/>
    <x v="30"/>
    <n v="333201"/>
    <s v="RADIO PORTATIL"/>
    <s v="20.12.2012"/>
    <n v="90909.09"/>
    <n v="39393.939999999995"/>
    <s v="ZLIN"/>
    <n v="10"/>
    <n v="0"/>
    <n v="0"/>
    <n v="0"/>
    <s v="ZLIN"/>
    <n v="10"/>
    <n v="0"/>
    <n v="0"/>
    <n v="0"/>
    <m/>
    <m/>
    <m/>
  </r>
  <r>
    <s v="120606000958-0"/>
    <x v="30"/>
    <n v="335206"/>
    <s v="RADIO PORTATIL"/>
    <s v="20.12.2012"/>
    <n v="90909.09"/>
    <n v="39393.939999999995"/>
    <s v="ZLIN"/>
    <n v="10"/>
    <n v="0"/>
    <n v="0"/>
    <n v="0"/>
    <s v="ZLIN"/>
    <n v="10"/>
    <n v="0"/>
    <n v="0"/>
    <n v="0"/>
    <m/>
    <m/>
    <m/>
  </r>
  <r>
    <s v="120606000959-0"/>
    <x v="30"/>
    <n v="211100"/>
    <s v="RADIO PORTATIL"/>
    <s v="20.12.2012"/>
    <n v="90909.09"/>
    <n v="39393.939999999995"/>
    <s v="ZLIN"/>
    <n v="10"/>
    <n v="0"/>
    <n v="0"/>
    <n v="0"/>
    <s v="ZLIN"/>
    <n v="10"/>
    <n v="0"/>
    <n v="0"/>
    <n v="0"/>
    <m/>
    <m/>
    <m/>
  </r>
  <r>
    <s v="120606000960-0"/>
    <x v="30"/>
    <n v="335206"/>
    <s v="RADIO PORTATIL"/>
    <s v="20.12.2012"/>
    <n v="90909.09"/>
    <n v="39393.939999999995"/>
    <s v="ZLIN"/>
    <n v="10"/>
    <n v="0"/>
    <n v="0"/>
    <n v="0"/>
    <s v="ZLIN"/>
    <n v="10"/>
    <n v="0"/>
    <n v="0"/>
    <n v="0"/>
    <m/>
    <m/>
    <m/>
  </r>
  <r>
    <s v="120606000961-0"/>
    <x v="30"/>
    <n v="314100"/>
    <s v="RADIO PORTATIL"/>
    <s v="20.12.2012"/>
    <n v="90909.09"/>
    <n v="39393.939999999995"/>
    <s v="ZLIN"/>
    <n v="10"/>
    <n v="0"/>
    <n v="0"/>
    <n v="0"/>
    <s v="ZLIN"/>
    <n v="10"/>
    <n v="0"/>
    <n v="0"/>
    <n v="0"/>
    <m/>
    <m/>
    <m/>
  </r>
  <r>
    <s v="120606000962-0"/>
    <x v="30"/>
    <n v="131100"/>
    <s v="RADIO PORTATIL"/>
    <s v="20.12.2012"/>
    <n v="90909.09"/>
    <n v="39393.939999999995"/>
    <s v="ZLIN"/>
    <n v="10"/>
    <n v="0"/>
    <n v="0"/>
    <n v="0"/>
    <s v="ZLIN"/>
    <n v="10"/>
    <n v="0"/>
    <n v="0"/>
    <n v="0"/>
    <m/>
    <m/>
    <m/>
  </r>
  <r>
    <s v="120606000963-0"/>
    <x v="30"/>
    <n v="335202"/>
    <s v="RADIO PORTATIL"/>
    <s v="20.12.2012"/>
    <n v="90909.09"/>
    <n v="39393.939999999995"/>
    <s v="ZLIN"/>
    <n v="10"/>
    <n v="0"/>
    <n v="0"/>
    <n v="0"/>
    <s v="ZLIN"/>
    <n v="10"/>
    <n v="0"/>
    <n v="0"/>
    <n v="0"/>
    <m/>
    <m/>
    <m/>
  </r>
  <r>
    <s v="120606000964-0"/>
    <x v="30"/>
    <n v="335206"/>
    <s v="RADIO PORTATIL"/>
    <s v="20.12.2012"/>
    <n v="90909.09"/>
    <n v="39393.939999999995"/>
    <s v="ZLIN"/>
    <n v="10"/>
    <n v="0"/>
    <n v="0"/>
    <n v="0"/>
    <s v="ZLIN"/>
    <n v="10"/>
    <n v="0"/>
    <n v="0"/>
    <n v="0"/>
    <m/>
    <m/>
    <m/>
  </r>
  <r>
    <s v="120606000965-0"/>
    <x v="30"/>
    <n v="133301"/>
    <s v="RADIO PORTATIL"/>
    <s v="20.12.2012"/>
    <n v="90909.09"/>
    <n v="39393.939999999995"/>
    <s v="ZLIN"/>
    <n v="10"/>
    <n v="0"/>
    <n v="0"/>
    <n v="0"/>
    <s v="ZLIN"/>
    <n v="10"/>
    <n v="0"/>
    <n v="0"/>
    <n v="0"/>
    <m/>
    <m/>
    <m/>
  </r>
  <r>
    <s v="120606000966-0"/>
    <x v="30"/>
    <n v="335100"/>
    <s v="RADIO PORTATIL"/>
    <s v="20.12.2012"/>
    <n v="90909.09"/>
    <n v="39393.939999999995"/>
    <s v="ZLIN"/>
    <n v="10"/>
    <n v="0"/>
    <n v="0"/>
    <n v="0"/>
    <s v="ZLIN"/>
    <n v="10"/>
    <n v="0"/>
    <n v="0"/>
    <n v="0"/>
    <m/>
    <m/>
    <m/>
  </r>
  <r>
    <s v="120606000967-0"/>
    <x v="30"/>
    <n v="335301"/>
    <s v="RADIO PORTATIL"/>
    <s v="20.12.2012"/>
    <n v="90909.09"/>
    <n v="39393.939999999995"/>
    <s v="ZLIN"/>
    <n v="10"/>
    <n v="0"/>
    <n v="0"/>
    <n v="0"/>
    <s v="ZLIN"/>
    <n v="10"/>
    <n v="0"/>
    <n v="0"/>
    <n v="0"/>
    <m/>
    <m/>
    <m/>
  </r>
  <r>
    <s v="120606000968-0"/>
    <x v="30"/>
    <n v="341201"/>
    <s v="RADIO PORTATIL"/>
    <s v="20.12.2012"/>
    <n v="90909.09"/>
    <n v="39393.939999999995"/>
    <s v="ZLIN"/>
    <n v="10"/>
    <n v="0"/>
    <n v="0"/>
    <n v="0"/>
    <s v="ZLIN"/>
    <n v="10"/>
    <n v="0"/>
    <n v="0"/>
    <n v="0"/>
    <m/>
    <m/>
    <m/>
  </r>
  <r>
    <s v="120606000969-0"/>
    <x v="30"/>
    <n v="335206"/>
    <s v="RADIO PORTATIL"/>
    <s v="20.12.2012"/>
    <n v="90909.09"/>
    <n v="39393.939999999995"/>
    <s v="ZLIN"/>
    <n v="10"/>
    <n v="0"/>
    <n v="0"/>
    <n v="0"/>
    <s v="ZLIN"/>
    <n v="10"/>
    <n v="0"/>
    <n v="0"/>
    <n v="0"/>
    <m/>
    <m/>
    <m/>
  </r>
  <r>
    <s v="120606000970-0"/>
    <x v="30"/>
    <n v="335206"/>
    <s v="RADIO PORTATIL"/>
    <s v="20.12.2012"/>
    <n v="90909.09"/>
    <n v="39393.939999999995"/>
    <s v="ZLIN"/>
    <n v="10"/>
    <n v="0"/>
    <n v="0"/>
    <n v="0"/>
    <s v="ZLIN"/>
    <n v="10"/>
    <n v="0"/>
    <n v="0"/>
    <n v="0"/>
    <m/>
    <m/>
    <m/>
  </r>
  <r>
    <s v="120606000971-0"/>
    <x v="30"/>
    <n v="311100"/>
    <s v="RADIO PORTATIL"/>
    <s v="20.12.2012"/>
    <n v="90909.09"/>
    <n v="39393.939999999995"/>
    <s v="ZLIN"/>
    <n v="10"/>
    <n v="0"/>
    <n v="0"/>
    <n v="0"/>
    <s v="ZLIN"/>
    <n v="10"/>
    <n v="0"/>
    <n v="0"/>
    <n v="0"/>
    <m/>
    <m/>
    <m/>
  </r>
  <r>
    <s v="120606000972-0"/>
    <x v="30"/>
    <n v="335203"/>
    <s v="RADIO PORTATIL"/>
    <s v="20.12.2012"/>
    <n v="90909.09"/>
    <n v="39393.939999999995"/>
    <s v="ZLIN"/>
    <n v="10"/>
    <n v="0"/>
    <n v="0"/>
    <n v="0"/>
    <s v="ZLIN"/>
    <n v="10"/>
    <n v="0"/>
    <n v="0"/>
    <n v="0"/>
    <m/>
    <m/>
    <m/>
  </r>
  <r>
    <s v="120606000973-0"/>
    <x v="30"/>
    <n v="332201"/>
    <s v="RADIO PORTATIL"/>
    <s v="20.12.2012"/>
    <n v="90909.09"/>
    <n v="39393.939999999995"/>
    <s v="ZLIN"/>
    <n v="10"/>
    <n v="0"/>
    <n v="0"/>
    <n v="0"/>
    <s v="ZLIN"/>
    <n v="10"/>
    <n v="0"/>
    <n v="0"/>
    <n v="0"/>
    <m/>
    <m/>
    <m/>
  </r>
  <r>
    <s v="120606000974-0"/>
    <x v="30"/>
    <n v="213301"/>
    <s v="RADIO PORTATIL"/>
    <s v="20.12.2012"/>
    <n v="90909.09"/>
    <n v="39393.939999999995"/>
    <s v="ZLIN"/>
    <n v="10"/>
    <n v="0"/>
    <n v="0"/>
    <n v="0"/>
    <s v="ZLIN"/>
    <n v="10"/>
    <n v="0"/>
    <n v="0"/>
    <n v="0"/>
    <m/>
    <m/>
    <m/>
  </r>
  <r>
    <s v="120606000975-0"/>
    <x v="30"/>
    <n v="333401"/>
    <s v="RADIO PORTATIL"/>
    <s v="20.12.2012"/>
    <n v="90909.09"/>
    <n v="39393.939999999995"/>
    <s v="ZLIN"/>
    <n v="10"/>
    <n v="0"/>
    <n v="0"/>
    <n v="0"/>
    <s v="ZLIN"/>
    <n v="10"/>
    <n v="0"/>
    <n v="0"/>
    <n v="0"/>
    <m/>
    <m/>
    <m/>
  </r>
  <r>
    <s v="120606000976-0"/>
    <x v="30"/>
    <n v="335201"/>
    <s v="RADIO PORTATIL"/>
    <s v="20.12.2012"/>
    <n v="90909.09"/>
    <n v="39393.939999999995"/>
    <s v="ZLIN"/>
    <n v="10"/>
    <n v="0"/>
    <n v="0"/>
    <n v="0"/>
    <s v="ZLIN"/>
    <n v="10"/>
    <n v="0"/>
    <n v="0"/>
    <n v="0"/>
    <m/>
    <m/>
    <m/>
  </r>
  <r>
    <s v="120606000977-0"/>
    <x v="30"/>
    <n v="122100"/>
    <s v="RADIO PORTATIL"/>
    <s v="20.12.2012"/>
    <n v="90909.1"/>
    <n v="39393.94"/>
    <s v="ZLIN"/>
    <n v="10"/>
    <n v="0"/>
    <n v="0"/>
    <n v="0"/>
    <s v="ZLIN"/>
    <n v="10"/>
    <n v="0"/>
    <n v="0"/>
    <n v="0"/>
    <m/>
    <m/>
    <m/>
  </r>
  <r>
    <s v="120606000978-0"/>
    <x v="30"/>
    <n v="341201"/>
    <s v="RADIO PORTATIL"/>
    <s v="20.12.2012"/>
    <n v="90909.1"/>
    <n v="39393.94"/>
    <s v="ZLIN"/>
    <n v="10"/>
    <n v="0"/>
    <n v="0"/>
    <n v="0"/>
    <s v="ZLIN"/>
    <n v="10"/>
    <n v="0"/>
    <n v="0"/>
    <n v="0"/>
    <m/>
    <m/>
    <m/>
  </r>
  <r>
    <s v="120606000979-0"/>
    <x v="30"/>
    <n v="342407"/>
    <s v="ANTENA ENLACE INALAMBRICO REFINE"/>
    <s v="16.04.2013"/>
    <n v="449912.64"/>
    <n v="145356.39000000001"/>
    <s v="ZLIN"/>
    <n v="20"/>
    <n v="0"/>
    <n v="0"/>
    <n v="0"/>
    <s v="ZLIN"/>
    <n v="10"/>
    <n v="0"/>
    <n v="0"/>
    <n v="0"/>
    <m/>
    <m/>
    <m/>
  </r>
  <r>
    <s v="120606000980-0"/>
    <x v="30"/>
    <n v="342407"/>
    <s v="Cámara circuito cerrado Oleoduct"/>
    <s v="20.05.2013"/>
    <n v="2542710.87"/>
    <n v="995895.10000000009"/>
    <s v="ZLIN"/>
    <n v="10"/>
    <n v="0"/>
    <n v="0"/>
    <n v="0"/>
    <s v="ZLIN"/>
    <n v="10"/>
    <n v="0"/>
    <n v="0"/>
    <n v="0"/>
    <m/>
    <m/>
    <m/>
  </r>
  <r>
    <s v="120606000981-0"/>
    <x v="30"/>
    <n v="334301"/>
    <s v="Access Point"/>
    <s v="08.04.2013"/>
    <n v="346232.75"/>
    <n v="138493.1"/>
    <s v="ZLIN"/>
    <n v="10"/>
    <n v="0"/>
    <n v="0"/>
    <n v="0"/>
    <s v="ZLIN"/>
    <n v="10"/>
    <n v="0"/>
    <n v="0"/>
    <n v="0"/>
    <m/>
    <m/>
    <m/>
  </r>
  <r>
    <s v="120606000982-0"/>
    <x v="30"/>
    <n v="214501"/>
    <s v="Access Point Edificio Laboratori"/>
    <s v="08.04.2013"/>
    <n v="346232.75"/>
    <n v="138493.1"/>
    <s v="ZLIN"/>
    <n v="10"/>
    <n v="0"/>
    <n v="0"/>
    <n v="0"/>
    <s v="ZLIN"/>
    <n v="10"/>
    <n v="0"/>
    <n v="0"/>
    <n v="0"/>
    <m/>
    <m/>
    <m/>
  </r>
  <r>
    <s v="120606000983-0"/>
    <x v="30"/>
    <n v="214100"/>
    <s v="Access Point Edificio Laboratori"/>
    <s v="08.04.2013"/>
    <n v="346232.75"/>
    <n v="138493.1"/>
    <s v="ZLIN"/>
    <n v="10"/>
    <n v="0"/>
    <n v="0"/>
    <n v="0"/>
    <s v="ZLIN"/>
    <n v="10"/>
    <n v="0"/>
    <n v="0"/>
    <n v="0"/>
    <m/>
    <m/>
    <m/>
  </r>
  <r>
    <s v="120606000984-0"/>
    <x v="30"/>
    <n v="322100"/>
    <s v="TELEFONO CELULAR"/>
    <s v="27.02.2013"/>
    <n v="458047"/>
    <n v="190852.90999999997"/>
    <s v="ZLIN"/>
    <n v="10"/>
    <n v="0"/>
    <n v="0"/>
    <n v="0"/>
    <s v="ZLIN"/>
    <n v="10"/>
    <n v="0"/>
    <n v="0"/>
    <n v="0"/>
    <m/>
    <m/>
    <m/>
  </r>
  <r>
    <s v="120606000985-0"/>
    <x v="30"/>
    <n v="322301"/>
    <s v="TELEFONO IP"/>
    <s v="26.04.2013"/>
    <n v="109527.08"/>
    <n v="43810.84"/>
    <s v="ZLIN"/>
    <n v="10"/>
    <n v="0"/>
    <n v="0"/>
    <n v="0"/>
    <s v="ZLIN"/>
    <n v="10"/>
    <n v="0"/>
    <n v="0"/>
    <n v="0"/>
    <m/>
    <m/>
    <m/>
  </r>
  <r>
    <s v="120606000986-0"/>
    <x v="30"/>
    <n v="321201"/>
    <s v="TELEFONO IP"/>
    <s v="26.04.2013"/>
    <n v="109527.08"/>
    <n v="43810.84"/>
    <s v="ZLIN"/>
    <n v="10"/>
    <n v="0"/>
    <n v="0"/>
    <n v="0"/>
    <s v="ZLIN"/>
    <n v="10"/>
    <n v="0"/>
    <n v="0"/>
    <n v="0"/>
    <m/>
    <m/>
    <m/>
  </r>
  <r>
    <s v="120606000987-0"/>
    <x v="30"/>
    <n v="321201"/>
    <s v="TELEFONO IP"/>
    <s v="26.04.2013"/>
    <n v="109527.08"/>
    <n v="43810.84"/>
    <s v="ZLIN"/>
    <n v="10"/>
    <n v="0"/>
    <n v="0"/>
    <n v="0"/>
    <s v="ZLIN"/>
    <n v="10"/>
    <n v="0"/>
    <n v="0"/>
    <n v="0"/>
    <m/>
    <m/>
    <m/>
  </r>
  <r>
    <s v="120606000988-0"/>
    <x v="30"/>
    <n v="323301"/>
    <s v="TELEFONO IP"/>
    <s v="26.04.2013"/>
    <n v="109527.08"/>
    <n v="43810.84"/>
    <s v="ZLIN"/>
    <n v="10"/>
    <n v="0"/>
    <n v="0"/>
    <n v="0"/>
    <s v="ZLIN"/>
    <n v="10"/>
    <n v="0"/>
    <n v="0"/>
    <n v="0"/>
    <m/>
    <m/>
    <m/>
  </r>
  <r>
    <s v="120606000989-0"/>
    <x v="30"/>
    <n v="322302"/>
    <s v="TELEFONO IP"/>
    <s v="26.04.2013"/>
    <n v="109527.08"/>
    <n v="43810.84"/>
    <s v="ZLIN"/>
    <n v="10"/>
    <n v="0"/>
    <n v="0"/>
    <n v="0"/>
    <s v="ZLIN"/>
    <n v="10"/>
    <n v="0"/>
    <n v="0"/>
    <n v="0"/>
    <m/>
    <m/>
    <m/>
  </r>
  <r>
    <s v="120606000990-0"/>
    <x v="30"/>
    <n v="322301"/>
    <s v="TELEFONO IP"/>
    <s v="26.04.2013"/>
    <n v="109527.08"/>
    <n v="43810.84"/>
    <s v="ZLIN"/>
    <n v="10"/>
    <n v="0"/>
    <n v="0"/>
    <n v="0"/>
    <s v="ZLIN"/>
    <n v="10"/>
    <n v="0"/>
    <n v="0"/>
    <n v="0"/>
    <m/>
    <m/>
    <m/>
  </r>
  <r>
    <s v="120606000991-0"/>
    <x v="30"/>
    <n v="321201"/>
    <s v="TELEFONO IP"/>
    <s v="26.04.2013"/>
    <n v="109527.08"/>
    <n v="43810.84"/>
    <s v="ZLIN"/>
    <n v="10"/>
    <n v="0"/>
    <n v="0"/>
    <n v="0"/>
    <s v="ZLIN"/>
    <n v="10"/>
    <n v="0"/>
    <n v="0"/>
    <n v="0"/>
    <m/>
    <m/>
    <m/>
  </r>
  <r>
    <s v="120606000992-0"/>
    <x v="30"/>
    <n v="322302"/>
    <s v="TELEFONO IP"/>
    <s v="26.04.2013"/>
    <n v="109527.08"/>
    <n v="43810.84"/>
    <s v="ZLIN"/>
    <n v="10"/>
    <n v="0"/>
    <n v="0"/>
    <n v="0"/>
    <s v="ZLIN"/>
    <n v="10"/>
    <n v="0"/>
    <n v="0"/>
    <n v="0"/>
    <m/>
    <m/>
    <m/>
  </r>
  <r>
    <s v="120606000993-0"/>
    <x v="30"/>
    <n v="321201"/>
    <s v="TELEFONO IP"/>
    <s v="26.04.2013"/>
    <n v="109527.08"/>
    <n v="43810.84"/>
    <s v="ZLIN"/>
    <n v="10"/>
    <n v="0"/>
    <n v="0"/>
    <n v="0"/>
    <s v="ZLIN"/>
    <n v="10"/>
    <n v="0"/>
    <n v="0"/>
    <n v="0"/>
    <m/>
    <m/>
    <m/>
  </r>
  <r>
    <s v="120606000994-0"/>
    <x v="30"/>
    <n v="321201"/>
    <s v="TELEFONO IP"/>
    <s v="26.04.2013"/>
    <n v="109527.08"/>
    <n v="43810.84"/>
    <s v="ZLIN"/>
    <n v="10"/>
    <n v="0"/>
    <n v="0"/>
    <n v="0"/>
    <s v="ZLIN"/>
    <n v="10"/>
    <n v="0"/>
    <n v="0"/>
    <n v="0"/>
    <m/>
    <m/>
    <m/>
  </r>
  <r>
    <s v="120606000995-0"/>
    <x v="30"/>
    <n v="321201"/>
    <s v="TELEFONO IP"/>
    <s v="26.04.2013"/>
    <n v="109527.08"/>
    <n v="43810.84"/>
    <s v="ZLIN"/>
    <n v="10"/>
    <n v="0"/>
    <n v="0"/>
    <n v="0"/>
    <s v="ZLIN"/>
    <n v="10"/>
    <n v="0"/>
    <n v="0"/>
    <n v="0"/>
    <m/>
    <m/>
    <m/>
  </r>
  <r>
    <s v="120606000996-0"/>
    <x v="30"/>
    <n v="322301"/>
    <s v="TELEFONO IP"/>
    <s v="26.04.2013"/>
    <n v="109527.08"/>
    <n v="43810.84"/>
    <s v="ZLIN"/>
    <n v="10"/>
    <n v="0"/>
    <n v="0"/>
    <n v="0"/>
    <s v="ZLIN"/>
    <n v="10"/>
    <n v="0"/>
    <n v="0"/>
    <n v="0"/>
    <m/>
    <m/>
    <m/>
  </r>
  <r>
    <s v="120606000997-0"/>
    <x v="30"/>
    <n v="323100"/>
    <s v="TELEFONO IP"/>
    <s v="26.04.2013"/>
    <n v="109527.08"/>
    <n v="43810.84"/>
    <s v="ZLIN"/>
    <n v="10"/>
    <n v="0"/>
    <n v="0"/>
    <n v="0"/>
    <s v="ZLIN"/>
    <n v="10"/>
    <n v="0"/>
    <n v="0"/>
    <n v="0"/>
    <m/>
    <m/>
    <m/>
  </r>
  <r>
    <s v="120606000998-0"/>
    <x v="30"/>
    <n v="322301"/>
    <s v="TELEFONO IP"/>
    <s v="26.04.2013"/>
    <n v="109527.08"/>
    <n v="43810.84"/>
    <s v="ZLIN"/>
    <n v="10"/>
    <n v="0"/>
    <n v="0"/>
    <n v="0"/>
    <s v="ZLIN"/>
    <n v="10"/>
    <n v="0"/>
    <n v="0"/>
    <n v="0"/>
    <m/>
    <m/>
    <m/>
  </r>
  <r>
    <s v="120606000999-0"/>
    <x v="30"/>
    <n v="322301"/>
    <s v="TELEFONO IP"/>
    <s v="26.04.2013"/>
    <n v="109527.08"/>
    <n v="43810.84"/>
    <s v="ZLIN"/>
    <n v="10"/>
    <n v="0"/>
    <n v="0"/>
    <n v="0"/>
    <s v="ZLIN"/>
    <n v="10"/>
    <n v="0"/>
    <n v="0"/>
    <n v="0"/>
    <m/>
    <m/>
    <m/>
  </r>
  <r>
    <s v="120606001000-0"/>
    <x v="30"/>
    <n v="344206"/>
    <s v="TELEFONO IP"/>
    <s v="26.04.2013"/>
    <n v="120854.01"/>
    <n v="48341.599999999991"/>
    <s v="ZLIN"/>
    <n v="10"/>
    <n v="0"/>
    <n v="0"/>
    <n v="0"/>
    <s v="ZLIN"/>
    <n v="10"/>
    <n v="0"/>
    <n v="0"/>
    <n v="0"/>
    <m/>
    <m/>
    <m/>
  </r>
  <r>
    <s v="120606001001-0"/>
    <x v="30"/>
    <n v="344201"/>
    <s v="TELEFONO IP"/>
    <s v="26.04.2013"/>
    <n v="120854.01"/>
    <n v="48341.599999999991"/>
    <s v="ZLIN"/>
    <n v="10"/>
    <n v="0"/>
    <n v="0"/>
    <n v="0"/>
    <s v="ZLIN"/>
    <n v="10"/>
    <n v="0"/>
    <n v="0"/>
    <n v="0"/>
    <m/>
    <m/>
    <m/>
  </r>
  <r>
    <s v="120606001002-0"/>
    <x v="30"/>
    <n v="321201"/>
    <s v="TELEFONO IP"/>
    <s v="26.04.2013"/>
    <n v="120854.01"/>
    <n v="48341.599999999991"/>
    <s v="ZLIN"/>
    <n v="10"/>
    <n v="0"/>
    <n v="0"/>
    <n v="0"/>
    <s v="ZLIN"/>
    <n v="10"/>
    <n v="0"/>
    <n v="0"/>
    <n v="0"/>
    <m/>
    <m/>
    <m/>
  </r>
  <r>
    <s v="120606001003-0"/>
    <x v="30"/>
    <n v="323301"/>
    <s v="TELEFONO IP"/>
    <s v="26.04.2013"/>
    <n v="120854.01"/>
    <n v="48341.599999999991"/>
    <s v="ZLIN"/>
    <n v="10"/>
    <n v="0"/>
    <n v="0"/>
    <n v="0"/>
    <s v="ZLIN"/>
    <n v="10"/>
    <n v="0"/>
    <n v="0"/>
    <n v="0"/>
    <m/>
    <m/>
    <m/>
  </r>
  <r>
    <s v="120606001004-0"/>
    <x v="30"/>
    <n v="332100"/>
    <s v="TELEFONO IP"/>
    <s v="26.04.2013"/>
    <n v="120854.01"/>
    <n v="48341.599999999991"/>
    <s v="ZLIN"/>
    <n v="10"/>
    <n v="0"/>
    <n v="0"/>
    <n v="0"/>
    <s v="ZLIN"/>
    <n v="10"/>
    <n v="0"/>
    <n v="0"/>
    <n v="0"/>
    <m/>
    <m/>
    <m/>
  </r>
  <r>
    <s v="120606001005-0"/>
    <x v="30"/>
    <n v="321201"/>
    <s v="TELEFONO IP"/>
    <s v="26.04.2013"/>
    <n v="120854.01"/>
    <n v="48341.599999999991"/>
    <s v="ZLIN"/>
    <n v="10"/>
    <n v="0"/>
    <n v="0"/>
    <n v="0"/>
    <s v="ZLIN"/>
    <n v="10"/>
    <n v="0"/>
    <n v="0"/>
    <n v="0"/>
    <m/>
    <m/>
    <m/>
  </r>
  <r>
    <s v="120606001006-0"/>
    <x v="30"/>
    <n v="322201"/>
    <s v="TELEFONO IP"/>
    <s v="26.04.2013"/>
    <n v="120854.01"/>
    <n v="48341.599999999991"/>
    <s v="ZLIN"/>
    <n v="10"/>
    <n v="0"/>
    <n v="0"/>
    <n v="0"/>
    <s v="ZLIN"/>
    <n v="10"/>
    <n v="0"/>
    <n v="0"/>
    <n v="0"/>
    <m/>
    <m/>
    <m/>
  </r>
  <r>
    <s v="120606001007-0"/>
    <x v="30"/>
    <n v="323301"/>
    <s v="TELEFONO IP"/>
    <s v="26.04.2013"/>
    <n v="120854.01"/>
    <n v="48341.599999999991"/>
    <s v="ZLIN"/>
    <n v="10"/>
    <n v="0"/>
    <n v="0"/>
    <n v="0"/>
    <s v="ZLIN"/>
    <n v="10"/>
    <n v="0"/>
    <n v="0"/>
    <n v="0"/>
    <m/>
    <m/>
    <m/>
  </r>
  <r>
    <s v="120606001008-0"/>
    <x v="30"/>
    <n v="321201"/>
    <s v="TELEFONO IP"/>
    <s v="26.04.2013"/>
    <n v="120854.01"/>
    <n v="48341.599999999991"/>
    <s v="ZLIN"/>
    <n v="10"/>
    <n v="0"/>
    <n v="0"/>
    <n v="0"/>
    <s v="ZLIN"/>
    <n v="10"/>
    <n v="0"/>
    <n v="0"/>
    <n v="0"/>
    <m/>
    <m/>
    <m/>
  </r>
  <r>
    <s v="120606001009-0"/>
    <x v="30"/>
    <n v="323301"/>
    <s v="TELEFONO IP"/>
    <s v="26.04.2013"/>
    <n v="120889.08"/>
    <n v="48355.64"/>
    <s v="ZLIN"/>
    <n v="10"/>
    <n v="0"/>
    <n v="0"/>
    <n v="0"/>
    <s v="ZLIN"/>
    <n v="10"/>
    <n v="0"/>
    <n v="0"/>
    <n v="0"/>
    <m/>
    <m/>
    <m/>
  </r>
  <r>
    <s v="120606001010-0"/>
    <x v="30"/>
    <n v="342407"/>
    <s v="Radio portátil UHF análogo digit"/>
    <s v="20.11.2013"/>
    <n v="321742.19"/>
    <n v="109928.58000000002"/>
    <s v="ZLIN"/>
    <n v="10"/>
    <n v="0"/>
    <n v="0"/>
    <n v="0"/>
    <s v="ZLIN"/>
    <n v="10"/>
    <n v="0"/>
    <n v="0"/>
    <n v="0"/>
    <m/>
    <m/>
    <m/>
  </r>
  <r>
    <s v="120606001011-0"/>
    <x v="30"/>
    <n v="342407"/>
    <s v="Radio portátil UHF análogo digit"/>
    <s v="20.11.2013"/>
    <n v="321742.19"/>
    <n v="109928.58000000002"/>
    <s v="ZLIN"/>
    <n v="10"/>
    <n v="0"/>
    <n v="0"/>
    <n v="0"/>
    <s v="ZLIN"/>
    <n v="10"/>
    <n v="0"/>
    <n v="0"/>
    <n v="0"/>
    <m/>
    <m/>
    <m/>
  </r>
  <r>
    <s v="120606001012-0"/>
    <x v="30"/>
    <n v="342407"/>
    <s v="Radio portátil UHF análogo digit"/>
    <s v="20.11.2013"/>
    <n v="321742.19"/>
    <n v="109928.58000000002"/>
    <s v="ZLIN"/>
    <n v="10"/>
    <n v="0"/>
    <n v="0"/>
    <n v="0"/>
    <s v="ZLIN"/>
    <n v="10"/>
    <n v="0"/>
    <n v="0"/>
    <n v="0"/>
    <m/>
    <m/>
    <m/>
  </r>
  <r>
    <s v="120606001013-0"/>
    <x v="30"/>
    <n v="342407"/>
    <s v="Radio portátil UHF análogo digit"/>
    <s v="20.11.2013"/>
    <n v="321742.19"/>
    <n v="109928.58000000002"/>
    <s v="ZLIN"/>
    <n v="10"/>
    <n v="0"/>
    <n v="0"/>
    <n v="0"/>
    <s v="ZLIN"/>
    <n v="10"/>
    <n v="0"/>
    <n v="0"/>
    <n v="0"/>
    <m/>
    <m/>
    <m/>
  </r>
  <r>
    <s v="120606001014-0"/>
    <x v="30"/>
    <n v="342407"/>
    <s v="Radio portátil UHF análogo digit"/>
    <s v="20.11.2013"/>
    <n v="321742.19"/>
    <n v="109928.58000000002"/>
    <s v="ZLIN"/>
    <n v="10"/>
    <n v="0"/>
    <n v="0"/>
    <n v="0"/>
    <s v="ZLIN"/>
    <n v="10"/>
    <n v="0"/>
    <n v="0"/>
    <n v="0"/>
    <m/>
    <m/>
    <m/>
  </r>
  <r>
    <s v="120606001015-0"/>
    <x v="30"/>
    <n v="342407"/>
    <s v="Radio portátil UHF análogo digit"/>
    <s v="20.11.2013"/>
    <n v="321742.19"/>
    <n v="109928.58000000002"/>
    <s v="ZLIN"/>
    <n v="10"/>
    <n v="0"/>
    <n v="0"/>
    <n v="0"/>
    <s v="ZLIN"/>
    <n v="10"/>
    <n v="0"/>
    <n v="0"/>
    <n v="0"/>
    <m/>
    <m/>
    <m/>
  </r>
  <r>
    <s v="120606001016-0"/>
    <x v="30"/>
    <n v="342407"/>
    <s v="Radio portátil UHF análogo digit"/>
    <s v="20.11.2013"/>
    <n v="321742.19"/>
    <n v="109928.58000000002"/>
    <s v="ZLIN"/>
    <n v="10"/>
    <n v="0"/>
    <n v="0"/>
    <n v="0"/>
    <s v="ZLIN"/>
    <n v="10"/>
    <n v="0"/>
    <n v="0"/>
    <n v="0"/>
    <m/>
    <m/>
    <m/>
  </r>
  <r>
    <s v="120606001017-0"/>
    <x v="30"/>
    <n v="342407"/>
    <s v="Radio portátil UHF análogo digit"/>
    <s v="20.11.2013"/>
    <n v="321742.19"/>
    <n v="109928.58000000002"/>
    <s v="ZLIN"/>
    <n v="10"/>
    <n v="0"/>
    <n v="0"/>
    <n v="0"/>
    <s v="ZLIN"/>
    <n v="10"/>
    <n v="0"/>
    <n v="0"/>
    <n v="0"/>
    <m/>
    <m/>
    <m/>
  </r>
  <r>
    <s v="120606001018-0"/>
    <x v="30"/>
    <n v="342407"/>
    <s v="Radio portátil UHF análogo digit"/>
    <s v="20.11.2013"/>
    <n v="321742.19"/>
    <n v="109928.58000000002"/>
    <s v="ZLIN"/>
    <n v="10"/>
    <n v="0"/>
    <n v="0"/>
    <n v="0"/>
    <s v="ZLIN"/>
    <n v="10"/>
    <n v="0"/>
    <n v="0"/>
    <n v="0"/>
    <m/>
    <m/>
    <m/>
  </r>
  <r>
    <s v="120606001019-0"/>
    <x v="30"/>
    <n v="344206"/>
    <s v="Radio portátil UHF análogo digit"/>
    <s v="20.11.2013"/>
    <n v="321742.19"/>
    <n v="109928.58000000002"/>
    <s v="ZLIN"/>
    <n v="10"/>
    <n v="0"/>
    <n v="0"/>
    <n v="0"/>
    <s v="ZLIN"/>
    <n v="10"/>
    <n v="0"/>
    <n v="0"/>
    <n v="0"/>
    <m/>
    <m/>
    <m/>
  </r>
  <r>
    <s v="120606001020-0"/>
    <x v="30"/>
    <n v="344206"/>
    <s v="Radio portátil UHF análogo digit"/>
    <s v="20.11.2013"/>
    <n v="321742.19"/>
    <n v="109928.58000000002"/>
    <s v="ZLIN"/>
    <n v="10"/>
    <n v="0"/>
    <n v="0"/>
    <n v="0"/>
    <s v="ZLIN"/>
    <n v="10"/>
    <n v="0"/>
    <n v="0"/>
    <n v="0"/>
    <m/>
    <m/>
    <m/>
  </r>
  <r>
    <s v="120606001021-0"/>
    <x v="30"/>
    <n v="344206"/>
    <s v="Radio portátil UHF análogo digit"/>
    <s v="20.11.2013"/>
    <n v="321742.19"/>
    <n v="109928.58000000002"/>
    <s v="ZLIN"/>
    <n v="10"/>
    <n v="0"/>
    <n v="0"/>
    <n v="0"/>
    <s v="ZLIN"/>
    <n v="10"/>
    <n v="0"/>
    <n v="0"/>
    <n v="0"/>
    <m/>
    <m/>
    <m/>
  </r>
  <r>
    <s v="120606001022-0"/>
    <x v="30"/>
    <n v="344206"/>
    <s v="Radio portátil UHF análogo digit"/>
    <s v="20.11.2013"/>
    <n v="321742.19"/>
    <n v="109928.58000000002"/>
    <s v="ZLIN"/>
    <n v="10"/>
    <n v="0"/>
    <n v="0"/>
    <n v="0"/>
    <s v="ZLIN"/>
    <n v="10"/>
    <n v="0"/>
    <n v="0"/>
    <n v="0"/>
    <m/>
    <m/>
    <m/>
  </r>
  <r>
    <s v="120606001023-0"/>
    <x v="30"/>
    <n v="344206"/>
    <s v="Radio portátil UHF análogo digit"/>
    <s v="20.11.2013"/>
    <n v="321742.19"/>
    <n v="109928.58000000002"/>
    <s v="ZLIN"/>
    <n v="10"/>
    <n v="0"/>
    <n v="0"/>
    <n v="0"/>
    <s v="ZLIN"/>
    <n v="10"/>
    <n v="0"/>
    <n v="0"/>
    <n v="0"/>
    <m/>
    <m/>
    <m/>
  </r>
  <r>
    <s v="120606001024-0"/>
    <x v="30"/>
    <n v="344206"/>
    <s v="Radio portátil UHF análogo digit"/>
    <s v="20.11.2013"/>
    <n v="321742.19"/>
    <n v="109928.58000000002"/>
    <s v="ZLIN"/>
    <n v="10"/>
    <n v="0"/>
    <n v="0"/>
    <n v="0"/>
    <s v="ZLIN"/>
    <n v="10"/>
    <n v="0"/>
    <n v="0"/>
    <n v="0"/>
    <m/>
    <m/>
    <m/>
  </r>
  <r>
    <s v="120606001025-0"/>
    <x v="30"/>
    <n v="344206"/>
    <s v="Radio portátil UHF análogo digit"/>
    <s v="20.11.2013"/>
    <n v="321742.19"/>
    <n v="109928.58000000002"/>
    <s v="ZLIN"/>
    <n v="10"/>
    <n v="0"/>
    <n v="0"/>
    <n v="0"/>
    <s v="ZLIN"/>
    <n v="10"/>
    <n v="0"/>
    <n v="0"/>
    <n v="0"/>
    <m/>
    <m/>
    <m/>
  </r>
  <r>
    <s v="120606001026-0"/>
    <x v="30"/>
    <n v="344206"/>
    <s v="Radio portátil UHF análogo digit"/>
    <s v="20.11.2013"/>
    <n v="321742.19"/>
    <n v="109928.58000000002"/>
    <s v="ZLIN"/>
    <n v="10"/>
    <n v="0"/>
    <n v="0"/>
    <n v="0"/>
    <s v="ZLIN"/>
    <n v="10"/>
    <n v="0"/>
    <n v="0"/>
    <n v="0"/>
    <m/>
    <m/>
    <m/>
  </r>
  <r>
    <s v="120606001027-0"/>
    <x v="30"/>
    <n v="344206"/>
    <s v="Radio portátil UHF análogo digit"/>
    <s v="20.11.2013"/>
    <n v="321742.19"/>
    <n v="109928.58000000002"/>
    <s v="ZLIN"/>
    <n v="10"/>
    <n v="0"/>
    <n v="0"/>
    <n v="0"/>
    <s v="ZLIN"/>
    <n v="10"/>
    <n v="0"/>
    <n v="0"/>
    <n v="0"/>
    <m/>
    <m/>
    <m/>
  </r>
  <r>
    <s v="120606001028-0"/>
    <x v="30"/>
    <n v="344206"/>
    <s v="Radio portátil UHF análogo digit"/>
    <s v="20.11.2013"/>
    <n v="321742.19"/>
    <n v="109928.58000000002"/>
    <s v="ZLIN"/>
    <n v="10"/>
    <n v="0"/>
    <n v="0"/>
    <n v="0"/>
    <s v="ZLIN"/>
    <n v="10"/>
    <n v="0"/>
    <n v="0"/>
    <n v="0"/>
    <m/>
    <m/>
    <m/>
  </r>
  <r>
    <s v="120606001029-0"/>
    <x v="30"/>
    <n v="344208"/>
    <s v="Radio portátil UHF análogo digit"/>
    <s v="20.11.2013"/>
    <n v="321742.19"/>
    <n v="109928.58000000002"/>
    <s v="ZLIN"/>
    <n v="10"/>
    <n v="0"/>
    <n v="0"/>
    <n v="0"/>
    <s v="ZLIN"/>
    <n v="10"/>
    <n v="0"/>
    <n v="0"/>
    <n v="0"/>
    <m/>
    <m/>
    <m/>
  </r>
  <r>
    <s v="120606001030-0"/>
    <x v="30"/>
    <n v="344208"/>
    <s v="Radio portátil UHF análogo digit"/>
    <s v="20.11.2013"/>
    <n v="321742.19"/>
    <n v="109928.58000000002"/>
    <s v="ZLIN"/>
    <n v="10"/>
    <n v="0"/>
    <n v="0"/>
    <n v="0"/>
    <s v="ZLIN"/>
    <n v="10"/>
    <n v="0"/>
    <n v="0"/>
    <n v="0"/>
    <m/>
    <m/>
    <m/>
  </r>
  <r>
    <s v="120606001031-0"/>
    <x v="30"/>
    <n v="344208"/>
    <s v="Radio portátil UHF análogo digit"/>
    <s v="20.11.2013"/>
    <n v="321742.19"/>
    <n v="109928.58000000002"/>
    <s v="ZLIN"/>
    <n v="10"/>
    <n v="0"/>
    <n v="0"/>
    <n v="0"/>
    <s v="ZLIN"/>
    <n v="10"/>
    <n v="0"/>
    <n v="0"/>
    <n v="0"/>
    <m/>
    <m/>
    <m/>
  </r>
  <r>
    <s v="120606001032-0"/>
    <x v="30"/>
    <n v="344203"/>
    <s v="Radio portátil UHF análogo digit"/>
    <s v="20.11.2013"/>
    <n v="321742.19"/>
    <n v="109928.58000000002"/>
    <s v="ZLIN"/>
    <n v="10"/>
    <n v="0"/>
    <n v="0"/>
    <n v="0"/>
    <s v="ZLIN"/>
    <n v="10"/>
    <n v="0"/>
    <n v="0"/>
    <n v="0"/>
    <m/>
    <m/>
    <m/>
  </r>
  <r>
    <s v="120606001033-0"/>
    <x v="30"/>
    <n v="344203"/>
    <s v="Radio portátil UHF análogo digit"/>
    <s v="20.11.2013"/>
    <n v="321742.19"/>
    <n v="109928.58000000002"/>
    <s v="ZLIN"/>
    <n v="10"/>
    <n v="0"/>
    <n v="0"/>
    <n v="0"/>
    <s v="ZLIN"/>
    <n v="10"/>
    <n v="0"/>
    <n v="0"/>
    <n v="0"/>
    <m/>
    <m/>
    <m/>
  </r>
  <r>
    <s v="120606001034-0"/>
    <x v="30"/>
    <n v="344203"/>
    <s v="Radio portátil UHF análogo digit"/>
    <s v="20.11.2013"/>
    <n v="321742.19"/>
    <n v="109928.58000000002"/>
    <s v="ZLIN"/>
    <n v="10"/>
    <n v="0"/>
    <n v="0"/>
    <n v="0"/>
    <s v="ZLIN"/>
    <n v="10"/>
    <n v="0"/>
    <n v="0"/>
    <n v="0"/>
    <m/>
    <m/>
    <m/>
  </r>
  <r>
    <s v="120606001035-0"/>
    <x v="30"/>
    <n v="344209"/>
    <s v="Radio portátil UHF análogo digit"/>
    <s v="20.11.2013"/>
    <n v="321742.19"/>
    <n v="109928.58000000002"/>
    <s v="ZLIN"/>
    <n v="10"/>
    <n v="0"/>
    <n v="0"/>
    <n v="0"/>
    <s v="ZLIN"/>
    <n v="10"/>
    <n v="0"/>
    <n v="0"/>
    <n v="0"/>
    <m/>
    <m/>
    <m/>
  </r>
  <r>
    <s v="120606001036-0"/>
    <x v="30"/>
    <n v="344209"/>
    <s v="Radio portátil UHF análogo digit"/>
    <s v="20.11.2013"/>
    <n v="321742.19"/>
    <n v="109928.58000000002"/>
    <s v="ZLIN"/>
    <n v="10"/>
    <n v="0"/>
    <n v="0"/>
    <n v="0"/>
    <s v="ZLIN"/>
    <n v="10"/>
    <n v="0"/>
    <n v="0"/>
    <n v="0"/>
    <m/>
    <m/>
    <m/>
  </r>
  <r>
    <s v="120606001037-0"/>
    <x v="30"/>
    <n v="344202"/>
    <s v="Radio portátil UHF análogo digit"/>
    <s v="20.11.2013"/>
    <n v="321742.19"/>
    <n v="109928.58000000002"/>
    <s v="ZLIN"/>
    <n v="10"/>
    <n v="0"/>
    <n v="0"/>
    <n v="0"/>
    <s v="ZLIN"/>
    <n v="10"/>
    <n v="0"/>
    <n v="0"/>
    <n v="0"/>
    <m/>
    <m/>
    <m/>
  </r>
  <r>
    <s v="120606001038-0"/>
    <x v="30"/>
    <n v="344209"/>
    <s v="Radio portátil UHF análogo digit"/>
    <s v="20.11.2013"/>
    <n v="321742.19"/>
    <n v="109928.58000000002"/>
    <s v="ZLIN"/>
    <n v="10"/>
    <n v="0"/>
    <n v="0"/>
    <n v="0"/>
    <s v="ZLIN"/>
    <n v="10"/>
    <n v="0"/>
    <n v="0"/>
    <n v="0"/>
    <m/>
    <m/>
    <m/>
  </r>
  <r>
    <s v="120606001039-0"/>
    <x v="30"/>
    <n v="344209"/>
    <s v="Radio portátil UHF análogo digit"/>
    <s v="20.11.2013"/>
    <n v="321742.19"/>
    <n v="109928.58000000002"/>
    <s v="ZLIN"/>
    <n v="10"/>
    <n v="0"/>
    <n v="0"/>
    <n v="0"/>
    <s v="ZLIN"/>
    <n v="10"/>
    <n v="0"/>
    <n v="0"/>
    <n v="0"/>
    <m/>
    <m/>
    <m/>
  </r>
  <r>
    <s v="120606001040-0"/>
    <x v="30"/>
    <n v="344203"/>
    <s v="Radio portátil UHF análogo digit"/>
    <s v="20.11.2013"/>
    <n v="321742.19"/>
    <n v="109928.58000000002"/>
    <s v="ZLIN"/>
    <n v="10"/>
    <n v="0"/>
    <n v="0"/>
    <n v="0"/>
    <s v="ZLIN"/>
    <n v="10"/>
    <n v="0"/>
    <n v="0"/>
    <n v="0"/>
    <m/>
    <m/>
    <m/>
  </r>
  <r>
    <s v="120606001041-0"/>
    <x v="30"/>
    <n v="342409"/>
    <s v="Radio portátil UHF análogo digit"/>
    <s v="20.11.2013"/>
    <n v="321742.19"/>
    <n v="109928.58000000002"/>
    <s v="ZLIN"/>
    <n v="10"/>
    <n v="0"/>
    <n v="0"/>
    <n v="0"/>
    <s v="ZLIN"/>
    <n v="10"/>
    <n v="0"/>
    <n v="0"/>
    <n v="0"/>
    <m/>
    <m/>
    <m/>
  </r>
  <r>
    <s v="120606001042-0"/>
    <x v="30"/>
    <n v="342409"/>
    <s v="Radio portátil UHF análogo digit"/>
    <s v="20.11.2013"/>
    <n v="321742.19"/>
    <n v="109928.58000000002"/>
    <s v="ZLIN"/>
    <n v="10"/>
    <n v="0"/>
    <n v="0"/>
    <n v="0"/>
    <s v="ZLIN"/>
    <n v="10"/>
    <n v="0"/>
    <n v="0"/>
    <n v="0"/>
    <m/>
    <m/>
    <m/>
  </r>
  <r>
    <s v="120606001043-0"/>
    <x v="30"/>
    <n v="342409"/>
    <s v="Radio portátil UHF análogo digit"/>
    <s v="20.11.2013"/>
    <n v="321742.19"/>
    <n v="109928.58000000002"/>
    <s v="ZLIN"/>
    <n v="10"/>
    <n v="0"/>
    <n v="0"/>
    <n v="0"/>
    <s v="ZLIN"/>
    <n v="10"/>
    <n v="0"/>
    <n v="0"/>
    <n v="0"/>
    <m/>
    <m/>
    <m/>
  </r>
  <r>
    <s v="120606001044-0"/>
    <x v="30"/>
    <n v="342409"/>
    <s v="Radio portátil UHF análogo digit"/>
    <s v="20.11.2013"/>
    <n v="321742.19"/>
    <n v="109928.58000000002"/>
    <s v="ZLIN"/>
    <n v="10"/>
    <n v="0"/>
    <n v="0"/>
    <n v="0"/>
    <s v="ZLIN"/>
    <n v="10"/>
    <n v="0"/>
    <n v="0"/>
    <n v="0"/>
    <m/>
    <m/>
    <m/>
  </r>
  <r>
    <s v="120606001045-0"/>
    <x v="30"/>
    <n v="342407"/>
    <s v="Radio portátil UHF análogo digit"/>
    <s v="20.11.2013"/>
    <n v="321742.19"/>
    <n v="109928.58000000002"/>
    <s v="ZLIN"/>
    <n v="10"/>
    <n v="0"/>
    <n v="0"/>
    <n v="0"/>
    <s v="ZLIN"/>
    <n v="10"/>
    <n v="0"/>
    <n v="0"/>
    <n v="0"/>
    <m/>
    <m/>
    <m/>
  </r>
  <r>
    <s v="120606001046-0"/>
    <x v="30"/>
    <n v="342407"/>
    <s v="Radio portátil UHF análogo digit"/>
    <s v="20.11.2013"/>
    <n v="321742.19"/>
    <n v="109928.58000000002"/>
    <s v="ZLIN"/>
    <n v="10"/>
    <n v="0"/>
    <n v="0"/>
    <n v="0"/>
    <s v="ZLIN"/>
    <n v="10"/>
    <n v="0"/>
    <n v="0"/>
    <n v="0"/>
    <m/>
    <m/>
    <m/>
  </r>
  <r>
    <s v="120606001047-0"/>
    <x v="30"/>
    <n v="342407"/>
    <s v="Radio portátil UHF análogo digit"/>
    <s v="20.11.2013"/>
    <n v="321742.19"/>
    <n v="109928.58000000002"/>
    <s v="ZLIN"/>
    <n v="10"/>
    <n v="0"/>
    <n v="0"/>
    <n v="0"/>
    <s v="ZLIN"/>
    <n v="10"/>
    <n v="0"/>
    <n v="0"/>
    <n v="0"/>
    <m/>
    <m/>
    <m/>
  </r>
  <r>
    <s v="120606001048-0"/>
    <x v="30"/>
    <n v="214301"/>
    <s v="Radio portátil UHF análogo digit"/>
    <s v="20.11.2013"/>
    <n v="321742.19"/>
    <n v="109928.58000000002"/>
    <s v="ZLIN"/>
    <n v="10"/>
    <n v="0"/>
    <n v="0"/>
    <n v="0"/>
    <s v="ZLIN"/>
    <n v="10"/>
    <n v="0"/>
    <n v="0"/>
    <n v="0"/>
    <m/>
    <m/>
    <m/>
  </r>
  <r>
    <s v="120606001050-0"/>
    <x v="30"/>
    <n v="344201"/>
    <s v="Radio portátil UHF análogo digit"/>
    <s v="20.11.2013"/>
    <n v="367543.8"/>
    <n v="125577.47"/>
    <s v="ZLIN"/>
    <n v="10"/>
    <n v="0"/>
    <n v="0"/>
    <n v="0"/>
    <s v="ZLIN"/>
    <n v="10"/>
    <n v="0"/>
    <n v="0"/>
    <n v="0"/>
    <m/>
    <m/>
    <m/>
  </r>
  <r>
    <s v="120606001051-0"/>
    <x v="30"/>
    <n v="344207"/>
    <s v="Radio portátil UHF análogo digit"/>
    <s v="20.11.2013"/>
    <n v="367543.8"/>
    <n v="125577.47"/>
    <s v="ZLIN"/>
    <n v="10"/>
    <n v="0"/>
    <n v="0"/>
    <n v="0"/>
    <s v="ZLIN"/>
    <n v="10"/>
    <n v="0"/>
    <n v="0"/>
    <n v="0"/>
    <m/>
    <m/>
    <m/>
  </r>
  <r>
    <s v="120606001052-0"/>
    <x v="30"/>
    <n v="344207"/>
    <s v="Radio portátil UHF análogo digit"/>
    <s v="20.11.2013"/>
    <n v="367543.8"/>
    <n v="125577.47"/>
    <s v="ZLIN"/>
    <n v="10"/>
    <n v="0"/>
    <n v="0"/>
    <n v="0"/>
    <s v="ZLIN"/>
    <n v="10"/>
    <n v="0"/>
    <n v="0"/>
    <n v="0"/>
    <m/>
    <m/>
    <m/>
  </r>
  <r>
    <s v="120606001053-0"/>
    <x v="30"/>
    <n v="344207"/>
    <s v="Radio portátil UHF análogo digit"/>
    <s v="20.11.2013"/>
    <n v="367543.8"/>
    <n v="125577.47"/>
    <s v="ZLIN"/>
    <n v="10"/>
    <n v="0"/>
    <n v="0"/>
    <n v="0"/>
    <s v="ZLIN"/>
    <n v="10"/>
    <n v="0"/>
    <n v="0"/>
    <n v="0"/>
    <m/>
    <m/>
    <m/>
  </r>
  <r>
    <s v="120606001054-0"/>
    <x v="30"/>
    <n v="344207"/>
    <s v="Radio portátil UHF análogo digit"/>
    <s v="20.11.2013"/>
    <n v="367543.8"/>
    <n v="125577.47"/>
    <s v="ZLIN"/>
    <n v="10"/>
    <n v="0"/>
    <n v="0"/>
    <n v="0"/>
    <s v="ZLIN"/>
    <n v="10"/>
    <n v="0"/>
    <n v="0"/>
    <n v="0"/>
    <m/>
    <m/>
    <m/>
  </r>
  <r>
    <s v="120606001055-0"/>
    <x v="30"/>
    <n v="344207"/>
    <s v="Radio portátil UHF análogo digit"/>
    <s v="20.11.2013"/>
    <n v="367543.8"/>
    <n v="125577.47"/>
    <s v="ZLIN"/>
    <n v="10"/>
    <n v="0"/>
    <n v="0"/>
    <n v="0"/>
    <s v="ZLIN"/>
    <n v="10"/>
    <n v="0"/>
    <n v="0"/>
    <n v="0"/>
    <m/>
    <m/>
    <m/>
  </r>
  <r>
    <s v="120606001056-0"/>
    <x v="30"/>
    <n v="344201"/>
    <s v="Radio portátil UHF análogo digit"/>
    <s v="20.11.2013"/>
    <n v="367543.8"/>
    <n v="125577.47"/>
    <s v="ZLIN"/>
    <n v="10"/>
    <n v="0"/>
    <n v="0"/>
    <n v="0"/>
    <s v="ZLIN"/>
    <n v="10"/>
    <n v="0"/>
    <n v="0"/>
    <n v="0"/>
    <m/>
    <m/>
    <m/>
  </r>
  <r>
    <s v="120606001057-0"/>
    <x v="30"/>
    <n v="344201"/>
    <s v="Radio portátil UHF análogo digit"/>
    <s v="20.11.2013"/>
    <n v="367543.8"/>
    <n v="125577.47"/>
    <s v="ZLIN"/>
    <n v="10"/>
    <n v="0"/>
    <n v="0"/>
    <n v="0"/>
    <s v="ZLIN"/>
    <n v="10"/>
    <n v="0"/>
    <n v="0"/>
    <n v="0"/>
    <m/>
    <m/>
    <m/>
  </r>
  <r>
    <s v="120606001058-0"/>
    <x v="30"/>
    <n v="344201"/>
    <s v="Radio portátil UHF análogo digit"/>
    <s v="20.11.2013"/>
    <n v="367543.8"/>
    <n v="125577.47"/>
    <s v="ZLIN"/>
    <n v="10"/>
    <n v="0"/>
    <n v="0"/>
    <n v="0"/>
    <s v="ZLIN"/>
    <n v="10"/>
    <n v="0"/>
    <n v="0"/>
    <n v="0"/>
    <m/>
    <m/>
    <m/>
  </r>
  <r>
    <s v="120606001059-0"/>
    <x v="30"/>
    <n v="344201"/>
    <s v="Radio portátil UHF análogo digit"/>
    <s v="20.11.2013"/>
    <n v="367543.8"/>
    <n v="125577.47"/>
    <s v="ZLIN"/>
    <n v="10"/>
    <n v="0"/>
    <n v="0"/>
    <n v="0"/>
    <s v="ZLIN"/>
    <n v="10"/>
    <n v="0"/>
    <n v="0"/>
    <n v="0"/>
    <m/>
    <m/>
    <m/>
  </r>
  <r>
    <s v="120606001060-0"/>
    <x v="30"/>
    <n v="344201"/>
    <s v="Radio móvil digital UHF"/>
    <s v="20.11.2013"/>
    <n v="394685.5"/>
    <n v="134850.88"/>
    <s v="ZLIN"/>
    <n v="10"/>
    <n v="0"/>
    <n v="0"/>
    <n v="0"/>
    <s v="ZLIN"/>
    <n v="10"/>
    <n v="0"/>
    <n v="0"/>
    <n v="0"/>
    <m/>
    <m/>
    <m/>
  </r>
  <r>
    <s v="120606001061-0"/>
    <x v="30"/>
    <n v="344201"/>
    <s v="Radio móvil digital UHF"/>
    <s v="20.11.2013"/>
    <n v="394685.5"/>
    <n v="134850.88"/>
    <s v="ZLIN"/>
    <n v="10"/>
    <n v="0"/>
    <n v="0"/>
    <n v="0"/>
    <s v="ZLIN"/>
    <n v="10"/>
    <n v="0"/>
    <n v="0"/>
    <n v="0"/>
    <m/>
    <m/>
    <m/>
  </r>
  <r>
    <s v="120606001062-0"/>
    <x v="30"/>
    <n v="344201"/>
    <s v="Radio móvil digital UHF"/>
    <s v="20.11.2013"/>
    <n v="394685.5"/>
    <n v="134850.88"/>
    <s v="ZLIN"/>
    <n v="10"/>
    <n v="0"/>
    <n v="0"/>
    <n v="0"/>
    <s v="ZLIN"/>
    <n v="10"/>
    <n v="0"/>
    <n v="0"/>
    <n v="0"/>
    <m/>
    <m/>
    <m/>
  </r>
  <r>
    <s v="120606001063-0"/>
    <x v="30"/>
    <n v="344201"/>
    <s v="Radio móvil digital UHF"/>
    <s v="20.11.2013"/>
    <n v="394685.5"/>
    <n v="134850.88"/>
    <s v="ZLIN"/>
    <n v="10"/>
    <n v="0"/>
    <n v="0"/>
    <n v="0"/>
    <s v="ZLIN"/>
    <n v="10"/>
    <n v="0"/>
    <n v="0"/>
    <n v="0"/>
    <m/>
    <m/>
    <m/>
  </r>
  <r>
    <s v="120606001064-0"/>
    <x v="30"/>
    <n v="344201"/>
    <s v="Radio móvil digital UHF"/>
    <s v="20.11.2013"/>
    <n v="394685.5"/>
    <n v="134850.88"/>
    <s v="ZLIN"/>
    <n v="10"/>
    <n v="0"/>
    <n v="0"/>
    <n v="0"/>
    <s v="ZLIN"/>
    <n v="10"/>
    <n v="0"/>
    <n v="0"/>
    <n v="0"/>
    <m/>
    <m/>
    <m/>
  </r>
  <r>
    <s v="120606001065-0"/>
    <x v="30"/>
    <n v="344201"/>
    <s v="Radio móvil digital UHF"/>
    <s v="20.11.2013"/>
    <n v="394685.5"/>
    <n v="134850.88"/>
    <s v="ZLIN"/>
    <n v="10"/>
    <n v="0"/>
    <n v="0"/>
    <n v="0"/>
    <s v="ZLIN"/>
    <n v="10"/>
    <n v="0"/>
    <n v="0"/>
    <n v="0"/>
    <m/>
    <m/>
    <m/>
  </r>
  <r>
    <s v="120606001066-0"/>
    <x v="30"/>
    <n v="344201"/>
    <s v="Radio móvil digital UHF"/>
    <s v="20.11.2013"/>
    <n v="394685.5"/>
    <n v="134850.88"/>
    <s v="ZLIN"/>
    <n v="10"/>
    <n v="0"/>
    <n v="0"/>
    <n v="0"/>
    <s v="ZLIN"/>
    <n v="10"/>
    <n v="0"/>
    <n v="0"/>
    <n v="0"/>
    <m/>
    <m/>
    <m/>
  </r>
  <r>
    <s v="120606001067-0"/>
    <x v="30"/>
    <n v="344207"/>
    <s v="Radio móvil digital UHF"/>
    <s v="20.11.2013"/>
    <n v="394685.5"/>
    <n v="134850.88"/>
    <s v="ZLIN"/>
    <n v="10"/>
    <n v="0"/>
    <n v="0"/>
    <n v="0"/>
    <s v="ZLIN"/>
    <n v="10"/>
    <n v="0"/>
    <n v="0"/>
    <n v="0"/>
    <m/>
    <m/>
    <m/>
  </r>
  <r>
    <s v="120606001068-0"/>
    <x v="30"/>
    <n v="344207"/>
    <s v="Radio móvil digital UHF"/>
    <s v="20.11.2013"/>
    <n v="394685.5"/>
    <n v="134850.88"/>
    <s v="ZLIN"/>
    <n v="10"/>
    <n v="0"/>
    <n v="0"/>
    <n v="0"/>
    <s v="ZLIN"/>
    <n v="10"/>
    <n v="0"/>
    <n v="0"/>
    <n v="0"/>
    <m/>
    <m/>
    <m/>
  </r>
  <r>
    <s v="120606001069-0"/>
    <x v="30"/>
    <n v="344207"/>
    <s v="Radio móvil digital UHF"/>
    <s v="20.11.2013"/>
    <n v="394685.5"/>
    <n v="134850.88"/>
    <s v="ZLIN"/>
    <n v="10"/>
    <n v="0"/>
    <n v="0"/>
    <n v="0"/>
    <s v="ZLIN"/>
    <n v="10"/>
    <n v="0"/>
    <n v="0"/>
    <n v="0"/>
    <m/>
    <m/>
    <m/>
  </r>
  <r>
    <s v="120606001070-0"/>
    <x v="30"/>
    <n v="344206"/>
    <s v="Radio móvil digital UHF"/>
    <s v="20.11.2013"/>
    <n v="394685.5"/>
    <n v="134850.88"/>
    <s v="ZLIN"/>
    <n v="10"/>
    <n v="0"/>
    <n v="0"/>
    <n v="0"/>
    <s v="ZLIN"/>
    <n v="10"/>
    <n v="0"/>
    <n v="0"/>
    <n v="0"/>
    <m/>
    <m/>
    <m/>
  </r>
  <r>
    <s v="120606001071-0"/>
    <x v="30"/>
    <n v="344206"/>
    <s v="Radio móvil digital UHF"/>
    <s v="20.11.2013"/>
    <n v="394685.5"/>
    <n v="134850.88"/>
    <s v="ZLIN"/>
    <n v="10"/>
    <n v="0"/>
    <n v="0"/>
    <n v="0"/>
    <s v="ZLIN"/>
    <n v="10"/>
    <n v="0"/>
    <n v="0"/>
    <n v="0"/>
    <m/>
    <m/>
    <m/>
  </r>
  <r>
    <s v="120606001072-0"/>
    <x v="30"/>
    <n v="344206"/>
    <s v="Radio móvil digital UHF"/>
    <s v="20.11.2013"/>
    <n v="394685.5"/>
    <n v="134850.88"/>
    <s v="ZLIN"/>
    <n v="10"/>
    <n v="0"/>
    <n v="0"/>
    <n v="0"/>
    <s v="ZLIN"/>
    <n v="10"/>
    <n v="0"/>
    <n v="0"/>
    <n v="0"/>
    <m/>
    <m/>
    <m/>
  </r>
  <r>
    <s v="120606001073-0"/>
    <x v="30"/>
    <n v="344206"/>
    <s v="Radio móvil digital UHF"/>
    <s v="20.11.2013"/>
    <n v="394685.5"/>
    <n v="134850.88"/>
    <s v="ZLIN"/>
    <n v="10"/>
    <n v="0"/>
    <n v="0"/>
    <n v="0"/>
    <s v="ZLIN"/>
    <n v="10"/>
    <n v="0"/>
    <n v="0"/>
    <n v="0"/>
    <m/>
    <m/>
    <m/>
  </r>
  <r>
    <s v="120606001074-0"/>
    <x v="30"/>
    <n v="344206"/>
    <s v="Radio móvil digital UHF"/>
    <s v="20.11.2013"/>
    <n v="394685.5"/>
    <n v="134850.88"/>
    <s v="ZLIN"/>
    <n v="10"/>
    <n v="0"/>
    <n v="0"/>
    <n v="0"/>
    <s v="ZLIN"/>
    <n v="10"/>
    <n v="0"/>
    <n v="0"/>
    <n v="0"/>
    <m/>
    <m/>
    <m/>
  </r>
  <r>
    <s v="120606001075-0"/>
    <x v="30"/>
    <n v="342509"/>
    <s v="Radio móvil digital UHF"/>
    <s v="20.11.2013"/>
    <n v="394685.5"/>
    <n v="134850.88"/>
    <s v="ZLIN"/>
    <n v="10"/>
    <n v="0"/>
    <n v="0"/>
    <n v="0"/>
    <s v="ZLIN"/>
    <n v="10"/>
    <n v="0"/>
    <n v="0"/>
    <n v="0"/>
    <m/>
    <m/>
    <m/>
  </r>
  <r>
    <s v="120606001076-0"/>
    <x v="30"/>
    <n v="342502"/>
    <s v="Radio comuni,móvil digital con G"/>
    <s v="20.11.2013"/>
    <n v="321742.19"/>
    <n v="109928.58000000002"/>
    <s v="ZLIN"/>
    <n v="10"/>
    <n v="0"/>
    <n v="0"/>
    <n v="0"/>
    <s v="ZLIN"/>
    <n v="10"/>
    <n v="0"/>
    <n v="0"/>
    <n v="0"/>
    <m/>
    <m/>
    <m/>
  </r>
  <r>
    <s v="120606001077-0"/>
    <x v="30"/>
    <n v="342502"/>
    <s v="Radio comuni,móvil digital con G"/>
    <s v="20.11.2013"/>
    <n v="321742.19"/>
    <n v="109928.58000000002"/>
    <s v="ZLIN"/>
    <n v="10"/>
    <n v="0"/>
    <n v="0"/>
    <n v="0"/>
    <s v="ZLIN"/>
    <n v="10"/>
    <n v="0"/>
    <n v="0"/>
    <n v="0"/>
    <m/>
    <m/>
    <m/>
  </r>
  <r>
    <s v="120606001078-0"/>
    <x v="30"/>
    <n v="342502"/>
    <s v="Radio móvil digital con GPS sin"/>
    <s v="20.11.2013"/>
    <n v="321742.19"/>
    <n v="109928.58000000002"/>
    <s v="ZLIN"/>
    <n v="10"/>
    <n v="0"/>
    <n v="0"/>
    <n v="0"/>
    <s v="ZLIN"/>
    <n v="10"/>
    <n v="0"/>
    <n v="0"/>
    <n v="0"/>
    <m/>
    <m/>
    <m/>
  </r>
  <r>
    <s v="120606001079-0"/>
    <x v="30"/>
    <n v="342502"/>
    <s v="Radio móvil digital con GPS sin"/>
    <s v="20.11.2013"/>
    <n v="321742.19"/>
    <n v="109928.58000000002"/>
    <s v="ZLIN"/>
    <n v="10"/>
    <n v="0"/>
    <n v="0"/>
    <n v="0"/>
    <s v="ZLIN"/>
    <n v="10"/>
    <n v="0"/>
    <n v="0"/>
    <n v="0"/>
    <m/>
    <m/>
    <m/>
  </r>
  <r>
    <s v="120606001080-0"/>
    <x v="30"/>
    <n v="344201"/>
    <s v="Radio móvil digital pantalla num"/>
    <s v="04.12.2013"/>
    <n v="299743.46000000002"/>
    <n v="99914.500000000029"/>
    <s v="ZLIN"/>
    <n v="10"/>
    <n v="0"/>
    <n v="0"/>
    <n v="0"/>
    <s v="ZLIN"/>
    <n v="10"/>
    <n v="0"/>
    <n v="0"/>
    <n v="0"/>
    <m/>
    <m/>
    <m/>
  </r>
  <r>
    <s v="120606001081-0"/>
    <x v="30"/>
    <n v="342502"/>
    <s v="Repetidor digital UHF"/>
    <s v="04.12.2013"/>
    <n v="4309519.1900000004"/>
    <n v="1436506.4000000004"/>
    <s v="ZLIN"/>
    <n v="10"/>
    <n v="0"/>
    <n v="0"/>
    <n v="0"/>
    <s v="ZLIN"/>
    <n v="10"/>
    <n v="0"/>
    <n v="0"/>
    <n v="0"/>
    <m/>
    <m/>
    <m/>
  </r>
  <r>
    <s v="120606001082-0"/>
    <x v="30"/>
    <n v="344202"/>
    <s v="Repetidor digital extender"/>
    <s v="04.12.2013"/>
    <n v="1385606.57"/>
    <n v="461868.87000000011"/>
    <s v="ZLIN"/>
    <n v="10"/>
    <n v="0"/>
    <n v="0"/>
    <n v="0"/>
    <s v="ZLIN"/>
    <n v="10"/>
    <n v="0"/>
    <n v="0"/>
    <n v="0"/>
    <m/>
    <m/>
    <m/>
  </r>
  <r>
    <s v="120606001083-0"/>
    <x v="30"/>
    <n v="344202"/>
    <s v="Repetidor digital extender"/>
    <s v="04.12.2013"/>
    <n v="1385606.57"/>
    <n v="461868.87000000011"/>
    <s v="ZLIN"/>
    <n v="10"/>
    <n v="0"/>
    <n v="0"/>
    <n v="0"/>
    <s v="ZLIN"/>
    <n v="10"/>
    <n v="0"/>
    <n v="0"/>
    <n v="0"/>
    <m/>
    <m/>
    <m/>
  </r>
  <r>
    <s v="120606001084-0"/>
    <x v="30"/>
    <n v="334301"/>
    <s v="EQUIPO DE VIDEO ROOM TABLE"/>
    <s v="27.06.2013"/>
    <n v="2732081.21"/>
    <n v="1047297.79"/>
    <s v="ZLIN"/>
    <n v="10"/>
    <n v="0"/>
    <n v="0"/>
    <n v="0"/>
    <s v="ZLIN"/>
    <n v="10"/>
    <n v="0"/>
    <n v="0"/>
    <n v="0"/>
    <m/>
    <m/>
    <m/>
  </r>
  <r>
    <s v="120606001085-0"/>
    <x v="30"/>
    <n v="321102"/>
    <s v="EQUIPO DE VIDEO ROOM TABLE"/>
    <s v="27.06.2013"/>
    <n v="2732081.21"/>
    <n v="1047297.79"/>
    <s v="ZLIN"/>
    <n v="10"/>
    <n v="0"/>
    <n v="0"/>
    <n v="0"/>
    <s v="ZLIN"/>
    <n v="10"/>
    <n v="0"/>
    <n v="0"/>
    <n v="0"/>
    <m/>
    <m/>
    <m/>
  </r>
  <r>
    <s v="120606001086-0"/>
    <x v="30"/>
    <n v="334100"/>
    <s v="EQUIPO DE VIDEO ROOM TABLE"/>
    <s v="27.06.2013"/>
    <n v="2732081.21"/>
    <n v="1047297.79"/>
    <s v="ZLIN"/>
    <n v="10"/>
    <n v="0"/>
    <n v="0"/>
    <n v="0"/>
    <s v="ZLIN"/>
    <n v="10"/>
    <n v="0"/>
    <n v="0"/>
    <n v="0"/>
    <m/>
    <m/>
    <m/>
  </r>
  <r>
    <s v="120606001087-0"/>
    <x v="30"/>
    <n v="316100"/>
    <s v="EQUIPO DE VIDEO ROOM TABLE"/>
    <s v="27.06.2013"/>
    <n v="2732081.21"/>
    <n v="1047297.79"/>
    <s v="ZLIN"/>
    <n v="10"/>
    <n v="0"/>
    <n v="0"/>
    <n v="0"/>
    <s v="ZLIN"/>
    <n v="10"/>
    <n v="0"/>
    <n v="0"/>
    <n v="0"/>
    <m/>
    <m/>
    <m/>
  </r>
  <r>
    <s v="120606001088-0"/>
    <x v="30"/>
    <n v="121100"/>
    <s v="EQUIPO DE VIDEO ROOM TABLE"/>
    <s v="27.06.2013"/>
    <n v="2732081.21"/>
    <n v="1047297.79"/>
    <s v="ZLIN"/>
    <n v="10"/>
    <n v="0"/>
    <n v="0"/>
    <n v="0"/>
    <s v="ZLIN"/>
    <n v="10"/>
    <n v="0"/>
    <n v="0"/>
    <n v="0"/>
    <m/>
    <m/>
    <m/>
  </r>
  <r>
    <s v="120606001089-0"/>
    <x v="30"/>
    <n v="333501"/>
    <s v="EQUIPO DE VIDEO ROOM TABLE"/>
    <s v="27.06.2013"/>
    <n v="2732081.21"/>
    <n v="1047297.79"/>
    <s v="ZLIN"/>
    <n v="10"/>
    <n v="0"/>
    <n v="0"/>
    <n v="0"/>
    <s v="ZLIN"/>
    <n v="10"/>
    <n v="0"/>
    <n v="0"/>
    <n v="0"/>
    <m/>
    <m/>
    <m/>
  </r>
  <r>
    <s v="120606001090-0"/>
    <x v="30"/>
    <n v="314100"/>
    <s v="EQUIPO DE VIDEO ROOM TABLE"/>
    <s v="27.06.2013"/>
    <n v="2732091.22"/>
    <n v="1047301.6300000001"/>
    <s v="ZLIN"/>
    <n v="10"/>
    <n v="0"/>
    <n v="0"/>
    <n v="0"/>
    <s v="ZLIN"/>
    <n v="10"/>
    <n v="0"/>
    <n v="0"/>
    <n v="0"/>
    <m/>
    <m/>
    <m/>
  </r>
  <r>
    <s v="120606001103-0"/>
    <x v="30"/>
    <n v="322301"/>
    <s v="RADIO COMUNICACION PORTATIL UHF"/>
    <s v="10.09.2013"/>
    <n v="364651"/>
    <n v="130666.60999999999"/>
    <s v="ZLIN"/>
    <n v="10"/>
    <n v="0"/>
    <n v="0"/>
    <n v="0"/>
    <s v="ZLIN"/>
    <n v="10"/>
    <n v="0"/>
    <n v="0"/>
    <n v="0"/>
    <m/>
    <m/>
    <m/>
  </r>
  <r>
    <s v="120606001104-0"/>
    <x v="30"/>
    <n v="322301"/>
    <s v="RADIO COMUNICACION PORTATIL UHF"/>
    <s v="10.09.2013"/>
    <n v="364651"/>
    <n v="130666.60999999999"/>
    <s v="ZLIN"/>
    <n v="10"/>
    <n v="0"/>
    <n v="0"/>
    <n v="0"/>
    <s v="ZLIN"/>
    <n v="10"/>
    <n v="0"/>
    <n v="0"/>
    <n v="0"/>
    <m/>
    <m/>
    <m/>
  </r>
  <r>
    <s v="120606001105-0"/>
    <x v="30"/>
    <n v="322314"/>
    <s v="RADIO COMUNICACION PORTATIL UHF"/>
    <s v="10.09.2013"/>
    <n v="364651"/>
    <n v="130666.60999999999"/>
    <s v="ZLIN"/>
    <n v="10"/>
    <n v="0"/>
    <n v="0"/>
    <n v="0"/>
    <s v="ZLIN"/>
    <n v="10"/>
    <n v="0"/>
    <n v="0"/>
    <n v="0"/>
    <m/>
    <m/>
    <m/>
  </r>
  <r>
    <s v="120606001106-0"/>
    <x v="30"/>
    <n v="214501"/>
    <s v="RADIO COMUNICACION PORTATIL UHF"/>
    <s v="10.09.2013"/>
    <n v="364651"/>
    <n v="130666.60999999999"/>
    <s v="ZLIN"/>
    <n v="10"/>
    <n v="0"/>
    <n v="0"/>
    <n v="0"/>
    <s v="ZLIN"/>
    <n v="10"/>
    <n v="0"/>
    <n v="0"/>
    <n v="0"/>
    <m/>
    <m/>
    <m/>
  </r>
  <r>
    <s v="120606001107-0"/>
    <x v="30"/>
    <n v="322301"/>
    <s v="RADIO COMUNICACION PORTATIL UHF"/>
    <s v="10.09.2013"/>
    <n v="364651"/>
    <n v="130666.60999999999"/>
    <s v="ZLIN"/>
    <n v="10"/>
    <n v="0"/>
    <n v="0"/>
    <n v="0"/>
    <s v="ZLIN"/>
    <n v="10"/>
    <n v="0"/>
    <n v="0"/>
    <n v="0"/>
    <m/>
    <m/>
    <m/>
  </r>
  <r>
    <s v="120606001108-0"/>
    <x v="30"/>
    <n v="322301"/>
    <s v="RADIO COMUNICACION PORTATIL UHF"/>
    <s v="10.09.2013"/>
    <n v="364651"/>
    <n v="130666.60999999999"/>
    <s v="ZLIN"/>
    <n v="10"/>
    <n v="0"/>
    <n v="0"/>
    <n v="0"/>
    <s v="ZLIN"/>
    <n v="10"/>
    <n v="0"/>
    <n v="0"/>
    <n v="0"/>
    <m/>
    <m/>
    <m/>
  </r>
  <r>
    <s v="120606001109-0"/>
    <x v="30"/>
    <n v="322301"/>
    <s v="RADIO COMUNICACION PORTATIL UHF"/>
    <s v="10.09.2013"/>
    <n v="364651"/>
    <n v="130666.60999999999"/>
    <s v="ZLIN"/>
    <n v="10"/>
    <n v="0"/>
    <n v="0"/>
    <n v="0"/>
    <s v="ZLIN"/>
    <n v="10"/>
    <n v="0"/>
    <n v="0"/>
    <n v="0"/>
    <m/>
    <m/>
    <m/>
  </r>
  <r>
    <s v="120606001110-0"/>
    <x v="30"/>
    <n v="322301"/>
    <s v="RADIO COMUNICACION PORTATIL UHF"/>
    <s v="10.09.2013"/>
    <n v="364651"/>
    <n v="130666.60999999999"/>
    <s v="ZLIN"/>
    <n v="10"/>
    <n v="0"/>
    <n v="0"/>
    <n v="0"/>
    <s v="ZLIN"/>
    <n v="10"/>
    <n v="0"/>
    <n v="0"/>
    <n v="0"/>
    <m/>
    <m/>
    <m/>
  </r>
  <r>
    <s v="120606001111-0"/>
    <x v="30"/>
    <n v="322301"/>
    <s v="RADIO COMUNICACION PORTATIL UHF"/>
    <s v="10.09.2013"/>
    <n v="364651"/>
    <n v="130666.60999999999"/>
    <s v="ZLIN"/>
    <n v="10"/>
    <n v="0"/>
    <n v="0"/>
    <n v="0"/>
    <s v="ZLIN"/>
    <n v="10"/>
    <n v="0"/>
    <n v="0"/>
    <n v="0"/>
    <m/>
    <m/>
    <m/>
  </r>
  <r>
    <s v="120606001112-0"/>
    <x v="30"/>
    <n v="322301"/>
    <s v="RADIO COMUNICACION PORTATIL UHF"/>
    <s v="10.09.2013"/>
    <n v="364651"/>
    <n v="130666.60999999999"/>
    <s v="ZLIN"/>
    <n v="10"/>
    <n v="0"/>
    <n v="0"/>
    <n v="0"/>
    <s v="ZLIN"/>
    <n v="10"/>
    <n v="0"/>
    <n v="0"/>
    <n v="0"/>
    <m/>
    <m/>
    <m/>
  </r>
  <r>
    <s v="120606001113-0"/>
    <x v="30"/>
    <n v="322314"/>
    <s v="RADIO COMUNICACION PORTATIL UHF"/>
    <s v="10.09.2013"/>
    <n v="364651"/>
    <n v="130666.60999999999"/>
    <s v="ZLIN"/>
    <n v="10"/>
    <n v="0"/>
    <n v="0"/>
    <n v="0"/>
    <s v="ZLIN"/>
    <n v="10"/>
    <n v="0"/>
    <n v="0"/>
    <n v="0"/>
    <m/>
    <m/>
    <m/>
  </r>
  <r>
    <s v="120606001114-0"/>
    <x v="30"/>
    <n v="322314"/>
    <s v="RADIO COMUNICACION PORTATIL UHF"/>
    <s v="10.09.2013"/>
    <n v="364651"/>
    <n v="130666.60999999999"/>
    <s v="ZLIN"/>
    <n v="10"/>
    <n v="0"/>
    <n v="0"/>
    <n v="0"/>
    <s v="ZLIN"/>
    <n v="10"/>
    <n v="0"/>
    <n v="0"/>
    <n v="0"/>
    <m/>
    <m/>
    <m/>
  </r>
  <r>
    <s v="120606001115-0"/>
    <x v="30"/>
    <n v="322100"/>
    <s v="RADIO COMUNICACION PORTATIL UHF"/>
    <s v="10.09.2013"/>
    <n v="364651"/>
    <n v="130666.60999999999"/>
    <s v="ZLIN"/>
    <n v="10"/>
    <n v="0"/>
    <n v="0"/>
    <n v="0"/>
    <s v="ZLIN"/>
    <n v="10"/>
    <n v="0"/>
    <n v="0"/>
    <n v="0"/>
    <m/>
    <m/>
    <m/>
  </r>
  <r>
    <s v="120606001116-0"/>
    <x v="30"/>
    <n v="322309"/>
    <s v="RADIO COMUNICACION PORTATIL UHF"/>
    <s v="10.09.2013"/>
    <n v="364651"/>
    <n v="130666.60999999999"/>
    <s v="ZLIN"/>
    <n v="10"/>
    <n v="0"/>
    <n v="0"/>
    <n v="0"/>
    <s v="ZLIN"/>
    <n v="10"/>
    <n v="0"/>
    <n v="0"/>
    <n v="0"/>
    <m/>
    <m/>
    <m/>
  </r>
  <r>
    <s v="120606001117-0"/>
    <x v="30"/>
    <n v="322309"/>
    <s v="RADIO COMUNICACION PORTATIL UHF"/>
    <s v="10.09.2013"/>
    <n v="364651"/>
    <n v="130666.60999999999"/>
    <s v="ZLIN"/>
    <n v="10"/>
    <n v="0"/>
    <n v="0"/>
    <n v="0"/>
    <s v="ZLIN"/>
    <n v="10"/>
    <n v="0"/>
    <n v="0"/>
    <n v="0"/>
    <m/>
    <m/>
    <m/>
  </r>
  <r>
    <s v="120606001118-0"/>
    <x v="30"/>
    <n v="323302"/>
    <s v="RADIO COMUNICACION PORTATIL UHF"/>
    <s v="10.09.2013"/>
    <n v="364651"/>
    <n v="130666.60999999999"/>
    <s v="ZLIN"/>
    <n v="10"/>
    <n v="0"/>
    <n v="0"/>
    <n v="0"/>
    <s v="ZLIN"/>
    <n v="10"/>
    <n v="0"/>
    <n v="0"/>
    <n v="0"/>
    <m/>
    <m/>
    <m/>
  </r>
  <r>
    <s v="120606001119-0"/>
    <x v="30"/>
    <n v="323302"/>
    <s v="RADIO COMUNICACION PORTATIL UHF"/>
    <s v="10.09.2013"/>
    <n v="364651"/>
    <n v="130666.60999999999"/>
    <s v="ZLIN"/>
    <n v="10"/>
    <n v="0"/>
    <n v="0"/>
    <n v="0"/>
    <s v="ZLIN"/>
    <n v="10"/>
    <n v="0"/>
    <n v="0"/>
    <n v="0"/>
    <m/>
    <m/>
    <m/>
  </r>
  <r>
    <s v="120606001120-0"/>
    <x v="30"/>
    <n v="323302"/>
    <s v="RADIO COMUNICACION PORTATIL UHF"/>
    <s v="10.09.2013"/>
    <n v="364651"/>
    <n v="130666.60999999999"/>
    <s v="ZLIN"/>
    <n v="10"/>
    <n v="0"/>
    <n v="0"/>
    <n v="0"/>
    <s v="ZLIN"/>
    <n v="10"/>
    <n v="0"/>
    <n v="0"/>
    <n v="0"/>
    <m/>
    <m/>
    <m/>
  </r>
  <r>
    <s v="120606001121-0"/>
    <x v="30"/>
    <n v="323302"/>
    <s v="RADIO COMUNICACION PORTATIL UHF"/>
    <s v="10.09.2013"/>
    <n v="364651"/>
    <n v="130666.60999999999"/>
    <s v="ZLIN"/>
    <n v="10"/>
    <n v="0"/>
    <n v="0"/>
    <n v="0"/>
    <s v="ZLIN"/>
    <n v="10"/>
    <n v="0"/>
    <n v="0"/>
    <n v="0"/>
    <m/>
    <m/>
    <m/>
  </r>
  <r>
    <s v="120606001122-0"/>
    <x v="30"/>
    <n v="323301"/>
    <s v="RADIO COMUNICACION PORTATIL UHF"/>
    <s v="10.09.2013"/>
    <n v="364651"/>
    <n v="130666.60999999999"/>
    <s v="ZLIN"/>
    <n v="10"/>
    <n v="0"/>
    <n v="0"/>
    <n v="0"/>
    <s v="ZLIN"/>
    <n v="10"/>
    <n v="0"/>
    <n v="0"/>
    <n v="0"/>
    <m/>
    <m/>
    <m/>
  </r>
  <r>
    <s v="120606001123-0"/>
    <x v="30"/>
    <n v="323303"/>
    <s v="RADIO COMUNICACION PORTATIL UHF"/>
    <s v="10.09.2013"/>
    <n v="364651"/>
    <n v="130666.60999999999"/>
    <s v="ZLIN"/>
    <n v="10"/>
    <n v="0"/>
    <n v="0"/>
    <n v="0"/>
    <s v="ZLIN"/>
    <n v="10"/>
    <n v="0"/>
    <n v="0"/>
    <n v="0"/>
    <m/>
    <m/>
    <m/>
  </r>
  <r>
    <s v="120606001124-0"/>
    <x v="30"/>
    <n v="323303"/>
    <s v="RADIO COMUNICACION PORTATIL UHF"/>
    <s v="10.09.2013"/>
    <n v="364651"/>
    <n v="130666.60999999999"/>
    <s v="ZLIN"/>
    <n v="10"/>
    <n v="0"/>
    <n v="0"/>
    <n v="0"/>
    <s v="ZLIN"/>
    <n v="10"/>
    <n v="0"/>
    <n v="0"/>
    <n v="0"/>
    <m/>
    <m/>
    <m/>
  </r>
  <r>
    <s v="120606001125-0"/>
    <x v="30"/>
    <n v="323303"/>
    <s v="RADIO COMUNICACION PORTATIL UHF"/>
    <s v="10.09.2013"/>
    <n v="364651"/>
    <n v="130666.60999999999"/>
    <s v="ZLIN"/>
    <n v="10"/>
    <n v="0"/>
    <n v="0"/>
    <n v="0"/>
    <s v="ZLIN"/>
    <n v="10"/>
    <n v="0"/>
    <n v="0"/>
    <n v="0"/>
    <m/>
    <m/>
    <m/>
  </r>
  <r>
    <s v="120606001126-0"/>
    <x v="30"/>
    <n v="323302"/>
    <s v="RADIO COMUNICACION PORTATIL UHF"/>
    <s v="10.09.2013"/>
    <n v="364651"/>
    <n v="130666.60999999999"/>
    <s v="ZLIN"/>
    <n v="10"/>
    <n v="0"/>
    <n v="0"/>
    <n v="0"/>
    <s v="ZLIN"/>
    <n v="10"/>
    <n v="0"/>
    <n v="0"/>
    <n v="0"/>
    <m/>
    <m/>
    <m/>
  </r>
  <r>
    <s v="120606001127-0"/>
    <x v="30"/>
    <n v="323302"/>
    <s v="RADIO COMUNICACION PORTATIL UHF"/>
    <s v="10.09.2013"/>
    <n v="364651"/>
    <n v="130666.60999999999"/>
    <s v="ZLIN"/>
    <n v="10"/>
    <n v="0"/>
    <n v="0"/>
    <n v="0"/>
    <s v="ZLIN"/>
    <n v="10"/>
    <n v="0"/>
    <n v="0"/>
    <n v="0"/>
    <m/>
    <m/>
    <m/>
  </r>
  <r>
    <s v="120606001128-0"/>
    <x v="30"/>
    <n v="323303"/>
    <s v="RADIO COMUNICACION PORTATIL UHF"/>
    <s v="10.09.2013"/>
    <n v="364651"/>
    <n v="130666.60999999999"/>
    <s v="ZLIN"/>
    <n v="10"/>
    <n v="0"/>
    <n v="0"/>
    <n v="0"/>
    <s v="ZLIN"/>
    <n v="10"/>
    <n v="0"/>
    <n v="0"/>
    <n v="0"/>
    <m/>
    <m/>
    <m/>
  </r>
  <r>
    <s v="120606001129-0"/>
    <x v="30"/>
    <n v="323303"/>
    <s v="RADIO COMUNICACION PORTATIL UHF"/>
    <s v="10.09.2013"/>
    <n v="364651"/>
    <n v="130666.60999999999"/>
    <s v="ZLIN"/>
    <n v="10"/>
    <n v="0"/>
    <n v="0"/>
    <n v="0"/>
    <s v="ZLIN"/>
    <n v="10"/>
    <n v="0"/>
    <n v="0"/>
    <n v="0"/>
    <m/>
    <m/>
    <m/>
  </r>
  <r>
    <s v="120606001130-0"/>
    <x v="30"/>
    <n v="323303"/>
    <s v="RADIO COMUNICACION PORTATIL UHF"/>
    <s v="10.09.2013"/>
    <n v="364651"/>
    <n v="130666.60999999999"/>
    <s v="ZLIN"/>
    <n v="10"/>
    <n v="0"/>
    <n v="0"/>
    <n v="0"/>
    <s v="ZLIN"/>
    <n v="10"/>
    <n v="0"/>
    <n v="0"/>
    <n v="0"/>
    <m/>
    <m/>
    <m/>
  </r>
  <r>
    <s v="120606001131-0"/>
    <x v="30"/>
    <n v="323302"/>
    <s v="RADIO COMUNICACION PORTATIL UHF"/>
    <s v="10.09.2013"/>
    <n v="364651"/>
    <n v="115472.82"/>
    <s v="ZLIN"/>
    <n v="10"/>
    <n v="0"/>
    <n v="0"/>
    <n v="0"/>
    <s v="ZLIN"/>
    <n v="10"/>
    <n v="0"/>
    <n v="0"/>
    <n v="0"/>
    <m/>
    <m/>
    <m/>
  </r>
  <r>
    <s v="120606001132-0"/>
    <x v="30"/>
    <n v="323301"/>
    <s v="RADIO COMUNICACION PORTATIL UHF"/>
    <s v="10.09.2013"/>
    <n v="364651"/>
    <n v="130666.60999999999"/>
    <s v="ZLIN"/>
    <n v="10"/>
    <n v="0"/>
    <n v="0"/>
    <n v="0"/>
    <s v="ZLIN"/>
    <n v="10"/>
    <n v="0"/>
    <n v="0"/>
    <n v="0"/>
    <m/>
    <m/>
    <m/>
  </r>
  <r>
    <s v="120606001133-0"/>
    <x v="30"/>
    <n v="323201"/>
    <s v="RADIO COMUNICACION PORTATIL UHF"/>
    <s v="10.09.2013"/>
    <n v="364651"/>
    <n v="130666.60999999999"/>
    <s v="ZLIN"/>
    <n v="10"/>
    <n v="0"/>
    <n v="0"/>
    <n v="0"/>
    <s v="ZLIN"/>
    <n v="10"/>
    <n v="0"/>
    <n v="0"/>
    <n v="0"/>
    <m/>
    <m/>
    <m/>
  </r>
  <r>
    <s v="120606001134-0"/>
    <x v="30"/>
    <n v="214501"/>
    <s v="RADIO COMUNICACION PORTATIL UHF"/>
    <s v="10.09.2013"/>
    <n v="364651"/>
    <n v="130666.60999999999"/>
    <s v="ZLIN"/>
    <n v="10"/>
    <n v="0"/>
    <n v="0"/>
    <n v="0"/>
    <s v="ZLIN"/>
    <n v="10"/>
    <n v="0"/>
    <n v="0"/>
    <n v="0"/>
    <m/>
    <m/>
    <m/>
  </r>
  <r>
    <s v="120606001135-0"/>
    <x v="30"/>
    <n v="214501"/>
    <s v="RADIO COMUNICACION PORTATIL UHF"/>
    <s v="10.09.2013"/>
    <n v="364651"/>
    <n v="130666.60999999999"/>
    <s v="ZLIN"/>
    <n v="10"/>
    <n v="0"/>
    <n v="0"/>
    <n v="0"/>
    <s v="ZLIN"/>
    <n v="10"/>
    <n v="0"/>
    <n v="0"/>
    <n v="0"/>
    <m/>
    <m/>
    <m/>
  </r>
  <r>
    <s v="120606001136-0"/>
    <x v="30"/>
    <n v="214501"/>
    <s v="RADIO COMUNICACION PORTATIL UHF"/>
    <s v="10.09.2013"/>
    <n v="364651"/>
    <n v="130666.60999999999"/>
    <s v="ZLIN"/>
    <n v="10"/>
    <n v="0"/>
    <n v="0"/>
    <n v="0"/>
    <s v="ZLIN"/>
    <n v="10"/>
    <n v="0"/>
    <n v="0"/>
    <n v="0"/>
    <m/>
    <m/>
    <m/>
  </r>
  <r>
    <s v="120606001137-0"/>
    <x v="30"/>
    <n v="214501"/>
    <s v="RADIO COMUNICACION PORTATIL UHF"/>
    <s v="10.09.2013"/>
    <n v="364651"/>
    <n v="130666.60999999999"/>
    <s v="ZLIN"/>
    <n v="10"/>
    <n v="0"/>
    <n v="0"/>
    <n v="0"/>
    <s v="ZLIN"/>
    <n v="10"/>
    <n v="0"/>
    <n v="0"/>
    <n v="0"/>
    <m/>
    <m/>
    <m/>
  </r>
  <r>
    <s v="120606001138-0"/>
    <x v="30"/>
    <n v="214501"/>
    <s v="RADIO COMUNICACION PORTATIL UHF"/>
    <s v="10.09.2013"/>
    <n v="364651"/>
    <n v="130666.60999999999"/>
    <s v="ZLIN"/>
    <n v="10"/>
    <n v="0"/>
    <n v="0"/>
    <n v="0"/>
    <s v="ZLIN"/>
    <n v="10"/>
    <n v="0"/>
    <n v="0"/>
    <n v="0"/>
    <m/>
    <m/>
    <m/>
  </r>
  <r>
    <s v="120606001139-0"/>
    <x v="30"/>
    <n v="214501"/>
    <s v="RADIO COMUNICACION PORTATIL UHF"/>
    <s v="10.09.2013"/>
    <n v="364651"/>
    <n v="130666.60999999999"/>
    <s v="ZLIN"/>
    <n v="10"/>
    <n v="0"/>
    <n v="0"/>
    <n v="0"/>
    <s v="ZLIN"/>
    <n v="10"/>
    <n v="0"/>
    <n v="0"/>
    <n v="0"/>
    <m/>
    <m/>
    <m/>
  </r>
  <r>
    <s v="120606001140-0"/>
    <x v="30"/>
    <n v="214501"/>
    <s v="RADIO COMUNICACION PORTATIL UHF"/>
    <s v="10.09.2013"/>
    <n v="364651"/>
    <n v="130666.60999999999"/>
    <s v="ZLIN"/>
    <n v="10"/>
    <n v="0"/>
    <n v="0"/>
    <n v="0"/>
    <s v="ZLIN"/>
    <n v="10"/>
    <n v="0"/>
    <n v="0"/>
    <n v="0"/>
    <m/>
    <m/>
    <m/>
  </r>
  <r>
    <s v="120606001141-0"/>
    <x v="30"/>
    <n v="214501"/>
    <s v="RADIO COMUNICACION PORTATIL UHF"/>
    <s v="10.09.2013"/>
    <n v="364651"/>
    <n v="130666.60999999999"/>
    <s v="ZLIN"/>
    <n v="10"/>
    <n v="0"/>
    <n v="0"/>
    <n v="0"/>
    <s v="ZLIN"/>
    <n v="10"/>
    <n v="0"/>
    <n v="0"/>
    <n v="0"/>
    <m/>
    <m/>
    <m/>
  </r>
  <r>
    <s v="120606001142-0"/>
    <x v="30"/>
    <n v="214501"/>
    <s v="RADIO COMUNICACION PORTATIL UHF"/>
    <s v="10.09.2013"/>
    <n v="364651"/>
    <n v="130666.60999999999"/>
    <s v="ZLIN"/>
    <n v="10"/>
    <n v="0"/>
    <n v="0"/>
    <n v="0"/>
    <s v="ZLIN"/>
    <n v="10"/>
    <n v="0"/>
    <n v="0"/>
    <n v="0"/>
    <m/>
    <m/>
    <m/>
  </r>
  <r>
    <s v="120606001143-0"/>
    <x v="30"/>
    <n v="214501"/>
    <s v="RADIO COMUNICACION PORTATIL UHF"/>
    <s v="10.09.2013"/>
    <n v="364651"/>
    <n v="130666.60999999999"/>
    <s v="ZLIN"/>
    <n v="10"/>
    <n v="0"/>
    <n v="0"/>
    <n v="0"/>
    <s v="ZLIN"/>
    <n v="10"/>
    <n v="0"/>
    <n v="0"/>
    <n v="0"/>
    <m/>
    <m/>
    <m/>
  </r>
  <r>
    <s v="120606001144-0"/>
    <x v="30"/>
    <n v="323302"/>
    <s v="RADIO COMUNICACION PORTATIL UHF"/>
    <s v="10.09.2013"/>
    <n v="364651"/>
    <n v="130666.60999999999"/>
    <s v="ZLIN"/>
    <n v="10"/>
    <n v="0"/>
    <n v="0"/>
    <n v="0"/>
    <s v="ZLIN"/>
    <n v="10"/>
    <n v="0"/>
    <n v="0"/>
    <n v="0"/>
    <m/>
    <m/>
    <m/>
  </r>
  <r>
    <s v="120606001145-0"/>
    <x v="30"/>
    <n v="335303"/>
    <s v="RADIO COMUNICACION PORTATIL UHF"/>
    <s v="10.09.2013"/>
    <n v="364651"/>
    <n v="130666.60999999999"/>
    <s v="ZLIN"/>
    <n v="10"/>
    <n v="0"/>
    <n v="0"/>
    <n v="0"/>
    <s v="ZLIN"/>
    <n v="10"/>
    <n v="0"/>
    <n v="0"/>
    <n v="0"/>
    <m/>
    <m/>
    <m/>
  </r>
  <r>
    <s v="120606001146-0"/>
    <x v="30"/>
    <n v="335303"/>
    <s v="RADIO COMUNICACION PORTATIL UHF"/>
    <s v="10.09.2013"/>
    <n v="364651"/>
    <n v="130666.60999999999"/>
    <s v="ZLIN"/>
    <n v="10"/>
    <n v="0"/>
    <n v="0"/>
    <n v="0"/>
    <s v="ZLIN"/>
    <n v="10"/>
    <n v="0"/>
    <n v="0"/>
    <n v="0"/>
    <m/>
    <m/>
    <m/>
  </r>
  <r>
    <s v="120606001147-0"/>
    <x v="30"/>
    <n v="335303"/>
    <s v="RADIO COMUNICACION PORTATIL UHF"/>
    <s v="10.09.2013"/>
    <n v="364651"/>
    <n v="130666.60999999999"/>
    <s v="ZLIN"/>
    <n v="10"/>
    <n v="0"/>
    <n v="0"/>
    <n v="0"/>
    <s v="ZLIN"/>
    <n v="10"/>
    <n v="0"/>
    <n v="0"/>
    <n v="0"/>
    <m/>
    <m/>
    <m/>
  </r>
  <r>
    <s v="120606001148-0"/>
    <x v="30"/>
    <n v="335303"/>
    <s v="RADIO COMUNICACION PORTATIL UHF"/>
    <s v="10.09.2013"/>
    <n v="364651"/>
    <n v="130666.60999999999"/>
    <s v="ZLIN"/>
    <n v="10"/>
    <n v="0"/>
    <n v="0"/>
    <n v="0"/>
    <s v="ZLIN"/>
    <n v="10"/>
    <n v="0"/>
    <n v="0"/>
    <n v="0"/>
    <m/>
    <m/>
    <m/>
  </r>
  <r>
    <s v="120606001149-0"/>
    <x v="30"/>
    <n v="335303"/>
    <s v="RADIO COMUNICACION PORTATIL UHF"/>
    <s v="10.09.2013"/>
    <n v="364651"/>
    <n v="130666.60999999999"/>
    <s v="ZLIN"/>
    <n v="10"/>
    <n v="0"/>
    <n v="0"/>
    <n v="0"/>
    <s v="ZLIN"/>
    <n v="10"/>
    <n v="0"/>
    <n v="0"/>
    <n v="0"/>
    <m/>
    <m/>
    <m/>
  </r>
  <r>
    <s v="120606001150-0"/>
    <x v="30"/>
    <n v="335303"/>
    <s v="RADIO COMUNICACION PORTATIL UHF"/>
    <s v="10.09.2013"/>
    <n v="364651"/>
    <n v="130666.60999999999"/>
    <s v="ZLIN"/>
    <n v="10"/>
    <n v="0"/>
    <n v="0"/>
    <n v="0"/>
    <s v="ZLIN"/>
    <n v="10"/>
    <n v="0"/>
    <n v="0"/>
    <n v="0"/>
    <m/>
    <m/>
    <m/>
  </r>
  <r>
    <s v="120606001151-0"/>
    <x v="30"/>
    <n v="335303"/>
    <s v="RADIO COMUNICACION PORTATIL UHF"/>
    <s v="10.09.2013"/>
    <n v="364651"/>
    <n v="130666.60999999999"/>
    <s v="ZLIN"/>
    <n v="10"/>
    <n v="0"/>
    <n v="0"/>
    <n v="0"/>
    <s v="ZLIN"/>
    <n v="10"/>
    <n v="0"/>
    <n v="0"/>
    <n v="0"/>
    <m/>
    <m/>
    <m/>
  </r>
  <r>
    <s v="120606001152-0"/>
    <x v="30"/>
    <n v="335303"/>
    <s v="RADIO COMUNICACION PORTATIL UHF"/>
    <s v="10.09.2013"/>
    <n v="364651"/>
    <n v="130666.60999999999"/>
    <s v="ZLIN"/>
    <n v="10"/>
    <n v="0"/>
    <n v="0"/>
    <n v="0"/>
    <s v="ZLIN"/>
    <n v="10"/>
    <n v="0"/>
    <n v="0"/>
    <n v="0"/>
    <m/>
    <m/>
    <m/>
  </r>
  <r>
    <s v="120606001153-0"/>
    <x v="30"/>
    <n v="335303"/>
    <s v="RADIO COMUNICACION PORTATIL UHF"/>
    <s v="10.09.2013"/>
    <n v="364651"/>
    <n v="130666.60999999999"/>
    <s v="ZLIN"/>
    <n v="10"/>
    <n v="0"/>
    <n v="0"/>
    <n v="0"/>
    <s v="ZLIN"/>
    <n v="10"/>
    <n v="0"/>
    <n v="0"/>
    <n v="0"/>
    <m/>
    <m/>
    <m/>
  </r>
  <r>
    <s v="120606001154-0"/>
    <x v="30"/>
    <n v="335303"/>
    <s v="RADIO COMUNICACION PORTATIL UHF"/>
    <s v="10.09.2013"/>
    <n v="364651"/>
    <n v="130666.60999999999"/>
    <s v="ZLIN"/>
    <n v="10"/>
    <n v="0"/>
    <n v="0"/>
    <n v="0"/>
    <s v="ZLIN"/>
    <n v="10"/>
    <n v="0"/>
    <n v="0"/>
    <n v="0"/>
    <m/>
    <m/>
    <m/>
  </r>
  <r>
    <s v="120606001155-0"/>
    <x v="30"/>
    <n v="335303"/>
    <s v="RADIO COMUNICACION PORTATIL UHF"/>
    <s v="10.09.2013"/>
    <n v="364651"/>
    <n v="130666.60999999999"/>
    <s v="ZLIN"/>
    <n v="10"/>
    <n v="0"/>
    <n v="0"/>
    <n v="0"/>
    <s v="ZLIN"/>
    <n v="10"/>
    <n v="0"/>
    <n v="0"/>
    <n v="0"/>
    <m/>
    <m/>
    <m/>
  </r>
  <r>
    <s v="120606001156-0"/>
    <x v="30"/>
    <n v="335303"/>
    <s v="RADIO COMUNICACION PORTATIL UHF"/>
    <s v="10.09.2013"/>
    <n v="364651"/>
    <n v="130666.60999999999"/>
    <s v="ZLIN"/>
    <n v="10"/>
    <n v="0"/>
    <n v="0"/>
    <n v="0"/>
    <s v="ZLIN"/>
    <n v="10"/>
    <n v="0"/>
    <n v="0"/>
    <n v="0"/>
    <m/>
    <m/>
    <m/>
  </r>
  <r>
    <s v="120606001157-0"/>
    <x v="30"/>
    <n v="335303"/>
    <s v="RADIO COMUNICACION PORTATIL UHF"/>
    <s v="10.09.2013"/>
    <n v="364651"/>
    <n v="130666.60999999999"/>
    <s v="ZLIN"/>
    <n v="10"/>
    <n v="0"/>
    <n v="0"/>
    <n v="0"/>
    <s v="ZLIN"/>
    <n v="10"/>
    <n v="0"/>
    <n v="0"/>
    <n v="0"/>
    <m/>
    <m/>
    <m/>
  </r>
  <r>
    <s v="120606001158-0"/>
    <x v="30"/>
    <n v="335303"/>
    <s v="RADIO COMUNICACION PORTATIL UHF"/>
    <s v="10.09.2013"/>
    <n v="364651"/>
    <n v="130666.60999999999"/>
    <s v="ZLIN"/>
    <n v="10"/>
    <n v="0"/>
    <n v="0"/>
    <n v="0"/>
    <s v="ZLIN"/>
    <n v="10"/>
    <n v="0"/>
    <n v="0"/>
    <n v="0"/>
    <m/>
    <m/>
    <m/>
  </r>
  <r>
    <s v="120606001159-0"/>
    <x v="30"/>
    <n v="334303"/>
    <s v="RADIO COMUNICACION PORTATIL UHF"/>
    <s v="10.09.2013"/>
    <n v="364651"/>
    <n v="130666.60999999999"/>
    <s v="ZLIN"/>
    <n v="10"/>
    <n v="0"/>
    <n v="0"/>
    <n v="0"/>
    <s v="ZLIN"/>
    <n v="10"/>
    <n v="0"/>
    <n v="0"/>
    <n v="0"/>
    <m/>
    <m/>
    <m/>
  </r>
  <r>
    <s v="120606001160-0"/>
    <x v="30"/>
    <n v="334303"/>
    <s v="RADIO COMUNICACION PORTATIL UHF"/>
    <s v="10.09.2013"/>
    <n v="364651"/>
    <n v="130666.60999999999"/>
    <s v="ZLIN"/>
    <n v="10"/>
    <n v="0"/>
    <n v="0"/>
    <n v="0"/>
    <s v="ZLIN"/>
    <n v="10"/>
    <n v="0"/>
    <n v="0"/>
    <n v="0"/>
    <m/>
    <m/>
    <m/>
  </r>
  <r>
    <s v="120606001161-0"/>
    <x v="30"/>
    <n v="334303"/>
    <s v="RADIO COMUNICACION PORTATIL UHF"/>
    <s v="10.09.2013"/>
    <n v="364651"/>
    <n v="130666.60999999999"/>
    <s v="ZLIN"/>
    <n v="10"/>
    <n v="0"/>
    <n v="0"/>
    <n v="0"/>
    <s v="ZLIN"/>
    <n v="10"/>
    <n v="0"/>
    <n v="0"/>
    <n v="0"/>
    <m/>
    <m/>
    <m/>
  </r>
  <r>
    <s v="120606001162-0"/>
    <x v="30"/>
    <n v="334303"/>
    <s v="RADIO COMUNICACION PORTATIL UHF"/>
    <s v="10.09.2013"/>
    <n v="364651"/>
    <n v="130666.60999999999"/>
    <s v="ZLIN"/>
    <n v="10"/>
    <n v="0"/>
    <n v="0"/>
    <n v="0"/>
    <s v="ZLIN"/>
    <n v="10"/>
    <n v="0"/>
    <n v="0"/>
    <n v="0"/>
    <m/>
    <m/>
    <m/>
  </r>
  <r>
    <s v="120606001163-0"/>
    <x v="30"/>
    <n v="334303"/>
    <s v="RADIO COMUNICACION PORTATIL UHF"/>
    <s v="10.09.2013"/>
    <n v="364651"/>
    <n v="130666.60999999999"/>
    <s v="ZLIN"/>
    <n v="10"/>
    <n v="0"/>
    <n v="0"/>
    <n v="0"/>
    <s v="ZLIN"/>
    <n v="10"/>
    <n v="0"/>
    <n v="0"/>
    <n v="0"/>
    <m/>
    <m/>
    <m/>
  </r>
  <r>
    <s v="120606001164-0"/>
    <x v="30"/>
    <n v="334303"/>
    <s v="RADIO COMUNICACION PORTATIL UHF"/>
    <s v="10.09.2013"/>
    <n v="364651"/>
    <n v="130666.60999999999"/>
    <s v="ZLIN"/>
    <n v="10"/>
    <n v="0"/>
    <n v="0"/>
    <n v="0"/>
    <s v="ZLIN"/>
    <n v="10"/>
    <n v="0"/>
    <n v="0"/>
    <n v="0"/>
    <m/>
    <m/>
    <m/>
  </r>
  <r>
    <s v="120606001165-0"/>
    <x v="30"/>
    <n v="334303"/>
    <s v="RADIO COMUNICACION PORTATIL UHF"/>
    <s v="10.09.2013"/>
    <n v="364651"/>
    <n v="130666.60999999999"/>
    <s v="ZLIN"/>
    <n v="10"/>
    <n v="0"/>
    <n v="0"/>
    <n v="0"/>
    <s v="ZLIN"/>
    <n v="10"/>
    <n v="0"/>
    <n v="0"/>
    <n v="0"/>
    <m/>
    <m/>
    <m/>
  </r>
  <r>
    <s v="120606001166-0"/>
    <x v="30"/>
    <n v="334303"/>
    <s v="RADIO COMUNICACION PORTATIL UHF"/>
    <s v="10.09.2013"/>
    <n v="364651"/>
    <n v="130666.60999999999"/>
    <s v="ZLIN"/>
    <n v="10"/>
    <n v="0"/>
    <n v="0"/>
    <n v="0"/>
    <s v="ZLIN"/>
    <n v="10"/>
    <n v="0"/>
    <n v="0"/>
    <n v="0"/>
    <m/>
    <m/>
    <m/>
  </r>
  <r>
    <s v="120606001167-0"/>
    <x v="30"/>
    <n v="334303"/>
    <s v="RADIO COMUNICACION PORTATIL UHF"/>
    <s v="10.09.2013"/>
    <n v="364651"/>
    <n v="130666.60999999999"/>
    <s v="ZLIN"/>
    <n v="10"/>
    <n v="0"/>
    <n v="0"/>
    <n v="0"/>
    <s v="ZLIN"/>
    <n v="10"/>
    <n v="0"/>
    <n v="0"/>
    <n v="0"/>
    <m/>
    <m/>
    <m/>
  </r>
  <r>
    <s v="120606001168-0"/>
    <x v="30"/>
    <n v="323201"/>
    <s v="RADIO COMUNICACION TIPO MOVIL (o"/>
    <s v="10.09.2013"/>
    <n v="611217"/>
    <n v="219019.43"/>
    <s v="ZLIN"/>
    <n v="10"/>
    <n v="0"/>
    <n v="0"/>
    <n v="0"/>
    <s v="ZLIN"/>
    <n v="10"/>
    <n v="0"/>
    <n v="0"/>
    <n v="0"/>
    <m/>
    <m/>
    <m/>
  </r>
  <r>
    <s v="120606001169-0"/>
    <x v="30"/>
    <n v="323201"/>
    <s v="RADIO COMUNICACION TIPO MOVIL (o"/>
    <s v="10.09.2013"/>
    <n v="611217"/>
    <n v="219019.43"/>
    <s v="ZLIN"/>
    <n v="10"/>
    <n v="0"/>
    <n v="0"/>
    <n v="0"/>
    <s v="ZLIN"/>
    <n v="10"/>
    <n v="0"/>
    <n v="0"/>
    <n v="0"/>
    <m/>
    <m/>
    <m/>
  </r>
  <r>
    <s v="120606001170-0"/>
    <x v="30"/>
    <n v="214501"/>
    <s v="RADIO COMUNICACION TIPO MOVIL (o"/>
    <s v="10.09.2013"/>
    <n v="611217"/>
    <n v="219019.43"/>
    <s v="ZLIN"/>
    <n v="10"/>
    <n v="0"/>
    <n v="0"/>
    <n v="0"/>
    <s v="ZLIN"/>
    <n v="10"/>
    <n v="0"/>
    <n v="0"/>
    <n v="0"/>
    <m/>
    <m/>
    <m/>
  </r>
  <r>
    <s v="120606001171-0"/>
    <x v="30"/>
    <n v="214501"/>
    <s v="RADIO COMUNICACION TIPO MOVIL (o"/>
    <s v="10.09.2013"/>
    <n v="611217"/>
    <n v="219019.43"/>
    <s v="ZLIN"/>
    <n v="10"/>
    <n v="0"/>
    <n v="0"/>
    <n v="0"/>
    <s v="ZLIN"/>
    <n v="10"/>
    <n v="0"/>
    <n v="0"/>
    <n v="0"/>
    <m/>
    <m/>
    <m/>
  </r>
  <r>
    <s v="120606001172-0"/>
    <x v="30"/>
    <n v="322302"/>
    <s v="RADIO COMUNICACION TIPO MOVIL (o"/>
    <s v="10.09.2013"/>
    <n v="611217"/>
    <n v="219019.43"/>
    <s v="ZLIN"/>
    <n v="10"/>
    <n v="0"/>
    <n v="0"/>
    <n v="0"/>
    <s v="ZLIN"/>
    <n v="10"/>
    <n v="0"/>
    <n v="0"/>
    <n v="0"/>
    <m/>
    <m/>
    <m/>
  </r>
  <r>
    <s v="120606001173-0"/>
    <x v="30"/>
    <n v="322302"/>
    <s v="RADIO COMUNICACION TIPO MOVIL (o"/>
    <s v="10.09.2013"/>
    <n v="611217"/>
    <n v="219019.43"/>
    <s v="ZLIN"/>
    <n v="10"/>
    <n v="0"/>
    <n v="0"/>
    <n v="0"/>
    <s v="ZLIN"/>
    <n v="10"/>
    <n v="0"/>
    <n v="0"/>
    <n v="0"/>
    <m/>
    <m/>
    <m/>
  </r>
  <r>
    <s v="120606001174-0"/>
    <x v="30"/>
    <n v="323201"/>
    <s v="RADIO COMUNICACION TIPO MOVIL (o"/>
    <s v="10.09.2013"/>
    <n v="421490"/>
    <n v="151033.91999999998"/>
    <s v="ZLIN"/>
    <n v="10"/>
    <n v="0"/>
    <n v="0"/>
    <n v="0"/>
    <s v="ZLIN"/>
    <n v="10"/>
    <n v="0"/>
    <n v="0"/>
    <n v="0"/>
    <m/>
    <m/>
    <m/>
  </r>
  <r>
    <s v="120606001175-0"/>
    <x v="30"/>
    <n v="335301"/>
    <s v="RADIO DE COMUNICACION"/>
    <s v="18.04.2013"/>
    <n v="100000"/>
    <n v="40000"/>
    <s v="ZLIN"/>
    <n v="10"/>
    <n v="0"/>
    <n v="0"/>
    <n v="0"/>
    <s v="ZLIN"/>
    <n v="10"/>
    <n v="0"/>
    <n v="0"/>
    <n v="0"/>
    <m/>
    <m/>
    <m/>
  </r>
  <r>
    <s v="120606001176-0"/>
    <x v="30"/>
    <n v="335201"/>
    <s v="RADIO DE COMUNICACION"/>
    <s v="18.04.2013"/>
    <n v="100000"/>
    <n v="40000"/>
    <s v="ZLIN"/>
    <n v="10"/>
    <n v="0"/>
    <n v="0"/>
    <n v="0"/>
    <s v="ZLIN"/>
    <n v="10"/>
    <n v="0"/>
    <n v="0"/>
    <n v="0"/>
    <m/>
    <m/>
    <m/>
  </r>
  <r>
    <s v="120606001177-0"/>
    <x v="30"/>
    <n v="334204"/>
    <s v="TELEFONOS IP"/>
    <s v="15.10.2013"/>
    <n v="85987.36"/>
    <n v="30095.58"/>
    <s v="ZLIN"/>
    <n v="10"/>
    <n v="0"/>
    <n v="0"/>
    <n v="0"/>
    <s v="ZLIN"/>
    <n v="10"/>
    <n v="0"/>
    <n v="0"/>
    <n v="0"/>
    <m/>
    <m/>
    <m/>
  </r>
  <r>
    <s v="120606001178-0"/>
    <x v="30"/>
    <n v="321102"/>
    <s v="TELEFONOS IP"/>
    <s v="15.10.2013"/>
    <n v="85987.36"/>
    <n v="30095.58"/>
    <s v="ZLIN"/>
    <n v="10"/>
    <n v="0"/>
    <n v="0"/>
    <n v="0"/>
    <s v="ZLIN"/>
    <n v="10"/>
    <n v="0"/>
    <n v="0"/>
    <n v="0"/>
    <m/>
    <m/>
    <m/>
  </r>
  <r>
    <s v="120606001179-0"/>
    <x v="30"/>
    <n v="323302"/>
    <s v="TELEFONOS IP"/>
    <s v="15.10.2013"/>
    <n v="85987.36"/>
    <n v="30095.58"/>
    <s v="ZLIN"/>
    <n v="10"/>
    <n v="0"/>
    <n v="0"/>
    <n v="0"/>
    <s v="ZLIN"/>
    <n v="10"/>
    <n v="0"/>
    <n v="0"/>
    <n v="0"/>
    <m/>
    <m/>
    <m/>
  </r>
  <r>
    <s v="120606001180-0"/>
    <x v="30"/>
    <n v="334204"/>
    <s v="TELEFONOS IP"/>
    <s v="15.10.2013"/>
    <n v="85987.36"/>
    <n v="30095.58"/>
    <s v="ZLIN"/>
    <n v="10"/>
    <n v="0"/>
    <n v="0"/>
    <n v="0"/>
    <s v="ZLIN"/>
    <n v="10"/>
    <n v="0"/>
    <n v="0"/>
    <n v="0"/>
    <m/>
    <m/>
    <m/>
  </r>
  <r>
    <s v="120606001181-0"/>
    <x v="30"/>
    <n v="321102"/>
    <s v="TELEFONO IP"/>
    <s v="15.10.2013"/>
    <n v="85987.36"/>
    <n v="30095.58"/>
    <s v="ZLIN"/>
    <n v="10"/>
    <n v="0"/>
    <n v="0"/>
    <n v="0"/>
    <s v="ZLIN"/>
    <n v="10"/>
    <n v="0"/>
    <n v="0"/>
    <n v="0"/>
    <m/>
    <m/>
    <m/>
  </r>
  <r>
    <s v="120606001182-0"/>
    <x v="30"/>
    <n v="322201"/>
    <s v="TELEFONOS IP"/>
    <s v="15.10.2013"/>
    <n v="85987.36"/>
    <n v="30095.58"/>
    <s v="ZLIN"/>
    <n v="10"/>
    <n v="0"/>
    <n v="0"/>
    <n v="0"/>
    <s v="ZLIN"/>
    <n v="10"/>
    <n v="0"/>
    <n v="0"/>
    <n v="0"/>
    <m/>
    <m/>
    <m/>
  </r>
  <r>
    <s v="120606001183-0"/>
    <x v="30"/>
    <n v="323302"/>
    <s v="TELEFONOS IP"/>
    <s v="15.10.2013"/>
    <n v="85987.36"/>
    <n v="30095.58"/>
    <s v="ZLIN"/>
    <n v="10"/>
    <n v="0"/>
    <n v="0"/>
    <n v="0"/>
    <s v="ZLIN"/>
    <n v="10"/>
    <n v="0"/>
    <n v="0"/>
    <n v="0"/>
    <m/>
    <m/>
    <m/>
  </r>
  <r>
    <s v="120606001184-0"/>
    <x v="30"/>
    <n v="333302"/>
    <s v="TELEFONOS IP"/>
    <s v="15.10.2013"/>
    <n v="85987.36"/>
    <n v="30095.58"/>
    <s v="ZLIN"/>
    <n v="10"/>
    <n v="0"/>
    <n v="0"/>
    <n v="0"/>
    <s v="ZLIN"/>
    <n v="10"/>
    <n v="0"/>
    <n v="0"/>
    <n v="0"/>
    <m/>
    <m/>
    <m/>
  </r>
  <r>
    <s v="120606001185-0"/>
    <x v="30"/>
    <n v="321102"/>
    <s v="TELEFONOS IP"/>
    <s v="15.10.2013"/>
    <n v="85987.36"/>
    <n v="30095.58"/>
    <s v="ZLIN"/>
    <n v="10"/>
    <n v="0"/>
    <n v="0"/>
    <n v="0"/>
    <s v="ZLIN"/>
    <n v="10"/>
    <n v="0"/>
    <n v="0"/>
    <n v="0"/>
    <m/>
    <m/>
    <m/>
  </r>
  <r>
    <s v="120606001186-0"/>
    <x v="30"/>
    <n v="332201"/>
    <s v="TELEFONOS IP"/>
    <s v="15.10.2013"/>
    <n v="85987.36"/>
    <n v="30095.58"/>
    <s v="ZLIN"/>
    <n v="10"/>
    <n v="0"/>
    <n v="0"/>
    <n v="0"/>
    <s v="ZLIN"/>
    <n v="10"/>
    <n v="0"/>
    <n v="0"/>
    <n v="0"/>
    <m/>
    <m/>
    <m/>
  </r>
  <r>
    <s v="120606001187-0"/>
    <x v="30"/>
    <n v="315100"/>
    <s v="TELEFONOS IP"/>
    <s v="15.10.2013"/>
    <n v="85987.36"/>
    <n v="30095.58"/>
    <s v="ZLIN"/>
    <n v="10"/>
    <n v="0"/>
    <n v="0"/>
    <n v="0"/>
    <s v="ZLIN"/>
    <n v="10"/>
    <n v="0"/>
    <n v="0"/>
    <n v="0"/>
    <m/>
    <m/>
    <m/>
  </r>
  <r>
    <s v="120606001188-0"/>
    <x v="30"/>
    <n v="321102"/>
    <s v="TELEFONOS IP"/>
    <s v="15.10.2013"/>
    <n v="85987.36"/>
    <n v="30095.58"/>
    <s v="ZLIN"/>
    <n v="10"/>
    <n v="0"/>
    <n v="0"/>
    <n v="0"/>
    <s v="ZLIN"/>
    <n v="10"/>
    <n v="0"/>
    <n v="0"/>
    <n v="0"/>
    <m/>
    <m/>
    <m/>
  </r>
  <r>
    <s v="120606001189-0"/>
    <x v="30"/>
    <n v="322301"/>
    <s v="TELEFONOS IP"/>
    <s v="15.10.2013"/>
    <n v="85987.36"/>
    <n v="30095.58"/>
    <s v="ZLIN"/>
    <n v="10"/>
    <n v="0"/>
    <n v="0"/>
    <n v="0"/>
    <s v="ZLIN"/>
    <n v="10"/>
    <n v="0"/>
    <n v="0"/>
    <n v="0"/>
    <m/>
    <m/>
    <m/>
  </r>
  <r>
    <s v="120606001190-0"/>
    <x v="30"/>
    <n v="323303"/>
    <s v="TELEFONO IP"/>
    <s v="15.10.2013"/>
    <n v="85987.36"/>
    <n v="30095.58"/>
    <s v="ZLIN"/>
    <n v="10"/>
    <n v="0"/>
    <n v="0"/>
    <n v="0"/>
    <s v="ZLIN"/>
    <n v="10"/>
    <n v="0"/>
    <n v="0"/>
    <n v="0"/>
    <m/>
    <m/>
    <m/>
  </r>
  <r>
    <s v="120606001191-0"/>
    <x v="30"/>
    <n v="335100"/>
    <s v="TELEFONOS IP"/>
    <s v="15.10.2013"/>
    <n v="85987.36"/>
    <n v="30095.58"/>
    <s v="ZLIN"/>
    <n v="10"/>
    <n v="0"/>
    <n v="0"/>
    <n v="0"/>
    <s v="ZLIN"/>
    <n v="10"/>
    <n v="0"/>
    <n v="0"/>
    <n v="0"/>
    <m/>
    <m/>
    <m/>
  </r>
  <r>
    <s v="120606001192-0"/>
    <x v="30"/>
    <n v="321101"/>
    <s v="TELEFONO IP"/>
    <s v="15.10.2013"/>
    <n v="85987.36"/>
    <n v="30095.58"/>
    <s v="ZLIN"/>
    <n v="10"/>
    <n v="0"/>
    <n v="0"/>
    <n v="0"/>
    <s v="ZLIN"/>
    <n v="10"/>
    <n v="0"/>
    <n v="0"/>
    <n v="0"/>
    <m/>
    <m/>
    <m/>
  </r>
  <r>
    <s v="120606001193-0"/>
    <x v="30"/>
    <n v="323201"/>
    <s v="TELEFONOS IP"/>
    <s v="15.10.2013"/>
    <n v="85987.36"/>
    <n v="30095.58"/>
    <s v="ZLIN"/>
    <n v="10"/>
    <n v="0"/>
    <n v="0"/>
    <n v="0"/>
    <s v="ZLIN"/>
    <n v="10"/>
    <n v="0"/>
    <n v="0"/>
    <n v="0"/>
    <m/>
    <m/>
    <m/>
  </r>
  <r>
    <s v="120606001194-0"/>
    <x v="30"/>
    <n v="322301"/>
    <s v="TELEFONOS IP"/>
    <s v="15.10.2013"/>
    <n v="85987.36"/>
    <n v="30095.58"/>
    <s v="ZLIN"/>
    <n v="10"/>
    <n v="0"/>
    <n v="0"/>
    <n v="0"/>
    <s v="ZLIN"/>
    <n v="10"/>
    <n v="0"/>
    <n v="0"/>
    <n v="0"/>
    <m/>
    <m/>
    <m/>
  </r>
  <r>
    <s v="120606001195-0"/>
    <x v="30"/>
    <n v="322201"/>
    <s v="TELEFONOS IP"/>
    <s v="15.10.2013"/>
    <n v="85987.36"/>
    <n v="30095.58"/>
    <s v="ZLIN"/>
    <n v="10"/>
    <n v="0"/>
    <n v="0"/>
    <n v="0"/>
    <s v="ZLIN"/>
    <n v="10"/>
    <n v="0"/>
    <n v="0"/>
    <n v="0"/>
    <m/>
    <m/>
    <m/>
  </r>
  <r>
    <s v="120606001196-0"/>
    <x v="30"/>
    <n v="216201"/>
    <s v="TELEFONOS IP"/>
    <s v="15.10.2013"/>
    <n v="85987.36"/>
    <n v="30095.58"/>
    <s v="ZLIN"/>
    <n v="10"/>
    <n v="0"/>
    <n v="0"/>
    <n v="0"/>
    <s v="ZLIN"/>
    <n v="10"/>
    <n v="0"/>
    <n v="0"/>
    <n v="0"/>
    <m/>
    <m/>
    <m/>
  </r>
  <r>
    <s v="120606001197-0"/>
    <x v="30"/>
    <n v="315100"/>
    <s v="TELEFONOS IP"/>
    <s v="15.10.2013"/>
    <n v="85987.36"/>
    <n v="30095.58"/>
    <s v="ZLIN"/>
    <n v="10"/>
    <n v="0"/>
    <n v="0"/>
    <n v="0"/>
    <s v="ZLIN"/>
    <n v="10"/>
    <n v="0"/>
    <n v="0"/>
    <n v="0"/>
    <m/>
    <m/>
    <m/>
  </r>
  <r>
    <s v="120606001198-0"/>
    <x v="30"/>
    <n v="334204"/>
    <s v="TELEFONOS IP"/>
    <s v="15.10.2013"/>
    <n v="85987.36"/>
    <n v="30095.58"/>
    <s v="ZLIN"/>
    <n v="10"/>
    <n v="0"/>
    <n v="0"/>
    <n v="0"/>
    <s v="ZLIN"/>
    <n v="10"/>
    <n v="0"/>
    <n v="0"/>
    <n v="0"/>
    <m/>
    <m/>
    <m/>
  </r>
  <r>
    <s v="120606001199-0"/>
    <x v="30"/>
    <n v="321101"/>
    <s v="TELEFONOS IP"/>
    <s v="15.10.2013"/>
    <n v="85987.36"/>
    <n v="30095.58"/>
    <s v="ZLIN"/>
    <n v="10"/>
    <n v="0"/>
    <n v="0"/>
    <n v="0"/>
    <s v="ZLIN"/>
    <n v="10"/>
    <n v="0"/>
    <n v="0"/>
    <n v="0"/>
    <m/>
    <m/>
    <m/>
  </r>
  <r>
    <s v="120606001200-0"/>
    <x v="30"/>
    <n v="342407"/>
    <s v="TELEFONOS IP"/>
    <s v="15.10.2013"/>
    <n v="85987.36"/>
    <n v="30095.58"/>
    <s v="ZLIN"/>
    <n v="10"/>
    <n v="0"/>
    <n v="0"/>
    <n v="0"/>
    <s v="ZLIN"/>
    <n v="10"/>
    <n v="0"/>
    <n v="0"/>
    <n v="0"/>
    <m/>
    <m/>
    <m/>
  </r>
  <r>
    <s v="120606001201-0"/>
    <x v="30"/>
    <n v="322201"/>
    <s v="TELEFONOS IP"/>
    <s v="15.10.2013"/>
    <n v="85987.36"/>
    <n v="30095.58"/>
    <s v="ZLIN"/>
    <n v="10"/>
    <n v="0"/>
    <n v="0"/>
    <n v="0"/>
    <s v="ZLIN"/>
    <n v="10"/>
    <n v="0"/>
    <n v="0"/>
    <n v="0"/>
    <m/>
    <m/>
    <m/>
  </r>
  <r>
    <s v="120606001202-0"/>
    <x v="30"/>
    <n v="332201"/>
    <s v="TELEFONOS IP"/>
    <s v="15.10.2013"/>
    <n v="85987.36"/>
    <n v="30095.58"/>
    <s v="ZLIN"/>
    <n v="10"/>
    <n v="0"/>
    <n v="0"/>
    <n v="0"/>
    <s v="ZLIN"/>
    <n v="10"/>
    <n v="0"/>
    <n v="0"/>
    <n v="0"/>
    <m/>
    <m/>
    <m/>
  </r>
  <r>
    <s v="120606001203-0"/>
    <x v="30"/>
    <n v="334204"/>
    <s v="TELEFONOS IP"/>
    <s v="15.10.2013"/>
    <n v="85987.36"/>
    <n v="30095.58"/>
    <s v="ZLIN"/>
    <n v="10"/>
    <n v="0"/>
    <n v="0"/>
    <n v="0"/>
    <s v="ZLIN"/>
    <n v="10"/>
    <n v="0"/>
    <n v="0"/>
    <n v="0"/>
    <m/>
    <m/>
    <m/>
  </r>
  <r>
    <s v="120606001204-0"/>
    <x v="30"/>
    <n v="216100"/>
    <s v="TELEFONOS IP"/>
    <s v="15.10.2013"/>
    <n v="85987.36"/>
    <n v="30095.58"/>
    <s v="ZLIN"/>
    <n v="10"/>
    <n v="0"/>
    <n v="0"/>
    <n v="0"/>
    <s v="ZLIN"/>
    <n v="10"/>
    <n v="0"/>
    <n v="0"/>
    <n v="0"/>
    <m/>
    <m/>
    <m/>
  </r>
  <r>
    <s v="120606001205-0"/>
    <x v="30"/>
    <n v="332201"/>
    <s v="TELEFONOS IP"/>
    <s v="15.10.2013"/>
    <n v="85987.36"/>
    <n v="30095.58"/>
    <s v="ZLIN"/>
    <n v="10"/>
    <n v="0"/>
    <n v="0"/>
    <n v="0"/>
    <s v="ZLIN"/>
    <n v="10"/>
    <n v="0"/>
    <n v="0"/>
    <n v="0"/>
    <m/>
    <m/>
    <m/>
  </r>
  <r>
    <s v="120606001206-0"/>
    <x v="30"/>
    <n v="335100"/>
    <s v="TELEFONOS IP"/>
    <s v="15.10.2013"/>
    <n v="85987.36"/>
    <n v="30095.58"/>
    <s v="ZLIN"/>
    <n v="10"/>
    <n v="0"/>
    <n v="0"/>
    <n v="0"/>
    <s v="ZLIN"/>
    <n v="10"/>
    <n v="0"/>
    <n v="0"/>
    <n v="0"/>
    <m/>
    <m/>
    <m/>
  </r>
  <r>
    <s v="120606001207-0"/>
    <x v="30"/>
    <n v="332201"/>
    <s v="TELEFONOS IP"/>
    <s v="15.10.2013"/>
    <n v="85987.36"/>
    <n v="30095.58"/>
    <s v="ZLIN"/>
    <n v="10"/>
    <n v="0"/>
    <n v="0"/>
    <n v="0"/>
    <s v="ZLIN"/>
    <n v="10"/>
    <n v="0"/>
    <n v="0"/>
    <n v="0"/>
    <m/>
    <m/>
    <m/>
  </r>
  <r>
    <s v="120606001208-0"/>
    <x v="30"/>
    <n v="321102"/>
    <s v="TELEFONOS CISCO"/>
    <s v="15.10.2013"/>
    <n v="85987.36"/>
    <n v="30095.58"/>
    <s v="ZLIN"/>
    <n v="10"/>
    <n v="0"/>
    <n v="0"/>
    <n v="0"/>
    <s v="ZLIN"/>
    <n v="10"/>
    <n v="0"/>
    <n v="0"/>
    <n v="0"/>
    <m/>
    <m/>
    <m/>
  </r>
  <r>
    <s v="120606001209-0"/>
    <x v="30"/>
    <n v="315100"/>
    <s v="TELEFONOS IP"/>
    <s v="15.10.2013"/>
    <n v="85987.36"/>
    <n v="30095.58"/>
    <s v="ZLIN"/>
    <n v="10"/>
    <n v="0"/>
    <n v="0"/>
    <n v="0"/>
    <s v="ZLIN"/>
    <n v="10"/>
    <n v="0"/>
    <n v="0"/>
    <n v="0"/>
    <m/>
    <m/>
    <m/>
  </r>
  <r>
    <s v="120606001210-0"/>
    <x v="30"/>
    <n v="321102"/>
    <s v="TELEFONOS IP"/>
    <s v="15.10.2013"/>
    <n v="85987.36"/>
    <n v="30095.58"/>
    <s v="ZLIN"/>
    <n v="10"/>
    <n v="0"/>
    <n v="0"/>
    <n v="0"/>
    <s v="ZLIN"/>
    <n v="10"/>
    <n v="0"/>
    <n v="0"/>
    <n v="0"/>
    <m/>
    <m/>
    <m/>
  </r>
  <r>
    <s v="120606001211-0"/>
    <x v="30"/>
    <n v="321102"/>
    <s v="TELEFONOS IP"/>
    <s v="15.10.2013"/>
    <n v="85987.36"/>
    <n v="30095.58"/>
    <s v="ZLIN"/>
    <n v="10"/>
    <n v="0"/>
    <n v="0"/>
    <n v="0"/>
    <s v="ZLIN"/>
    <n v="10"/>
    <n v="0"/>
    <n v="0"/>
    <n v="0"/>
    <m/>
    <m/>
    <m/>
  </r>
  <r>
    <s v="120606001212-0"/>
    <x v="30"/>
    <n v="321101"/>
    <s v="TELEFONO IP"/>
    <s v="15.10.2013"/>
    <n v="85987.36"/>
    <n v="30095.58"/>
    <s v="ZLIN"/>
    <n v="10"/>
    <n v="0"/>
    <n v="0"/>
    <n v="0"/>
    <s v="ZLIN"/>
    <n v="10"/>
    <n v="0"/>
    <n v="0"/>
    <n v="0"/>
    <m/>
    <m/>
    <m/>
  </r>
  <r>
    <s v="120606001213-0"/>
    <x v="30"/>
    <n v="214100"/>
    <s v="TELEFONOS IP"/>
    <s v="15.10.2013"/>
    <n v="85987.36"/>
    <n v="30095.58"/>
    <s v="ZLIN"/>
    <n v="10"/>
    <n v="0"/>
    <n v="0"/>
    <n v="0"/>
    <s v="ZLIN"/>
    <n v="10"/>
    <n v="0"/>
    <n v="0"/>
    <n v="0"/>
    <m/>
    <m/>
    <m/>
  </r>
  <r>
    <s v="120606001214-0"/>
    <x v="30"/>
    <n v="342407"/>
    <s v="TELEFONOS IP"/>
    <s v="15.10.2013"/>
    <n v="85987.36"/>
    <n v="30095.58"/>
    <s v="ZLIN"/>
    <n v="10"/>
    <n v="0"/>
    <n v="0"/>
    <n v="0"/>
    <s v="ZLIN"/>
    <n v="10"/>
    <n v="0"/>
    <n v="0"/>
    <n v="0"/>
    <m/>
    <m/>
    <m/>
  </r>
  <r>
    <s v="120606001215-0"/>
    <x v="30"/>
    <n v="214501"/>
    <s v="TELEFONOS IP"/>
    <s v="15.10.2013"/>
    <n v="85987.36"/>
    <n v="30095.58"/>
    <s v="ZLIN"/>
    <n v="10"/>
    <n v="0"/>
    <n v="0"/>
    <n v="0"/>
    <s v="ZLIN"/>
    <n v="10"/>
    <n v="0"/>
    <n v="0"/>
    <n v="0"/>
    <m/>
    <m/>
    <m/>
  </r>
  <r>
    <s v="120606001216-0"/>
    <x v="30"/>
    <n v="321204"/>
    <s v="TELEFONOS IP"/>
    <s v="15.10.2013"/>
    <n v="85987.36"/>
    <n v="30095.58"/>
    <s v="ZLIN"/>
    <n v="10"/>
    <n v="0"/>
    <n v="0"/>
    <n v="0"/>
    <s v="ZLIN"/>
    <n v="10"/>
    <n v="0"/>
    <n v="0"/>
    <n v="0"/>
    <m/>
    <m/>
    <m/>
  </r>
  <r>
    <s v="120606001217-0"/>
    <x v="30"/>
    <n v="321100"/>
    <s v="TELEFONO IP"/>
    <s v="15.10.2013"/>
    <n v="85987.36"/>
    <n v="30095.58"/>
    <s v="ZLIN"/>
    <n v="10"/>
    <n v="0"/>
    <n v="0"/>
    <n v="0"/>
    <s v="ZLIN"/>
    <n v="10"/>
    <n v="0"/>
    <n v="0"/>
    <n v="0"/>
    <m/>
    <m/>
    <m/>
  </r>
  <r>
    <s v="120606001218-0"/>
    <x v="30"/>
    <n v="321102"/>
    <s v="TELEFONOS IP"/>
    <s v="15.10.2013"/>
    <n v="85987.36"/>
    <n v="30095.58"/>
    <s v="ZLIN"/>
    <n v="10"/>
    <n v="0"/>
    <n v="0"/>
    <n v="0"/>
    <s v="ZLIN"/>
    <n v="10"/>
    <n v="0"/>
    <n v="0"/>
    <n v="0"/>
    <m/>
    <m/>
    <m/>
  </r>
  <r>
    <s v="120606001219-0"/>
    <x v="30"/>
    <n v="321102"/>
    <s v="TELEFONOS IP"/>
    <s v="15.10.2013"/>
    <n v="85987.36"/>
    <n v="30095.58"/>
    <s v="ZLIN"/>
    <n v="10"/>
    <n v="0"/>
    <n v="0"/>
    <n v="0"/>
    <s v="ZLIN"/>
    <n v="10"/>
    <n v="0"/>
    <n v="0"/>
    <n v="0"/>
    <m/>
    <m/>
    <m/>
  </r>
  <r>
    <s v="120606001220-0"/>
    <x v="30"/>
    <n v="335303"/>
    <s v="TELEFONOS IP"/>
    <s v="15.10.2013"/>
    <n v="85987.36"/>
    <n v="30095.58"/>
    <s v="ZLIN"/>
    <n v="10"/>
    <n v="0"/>
    <n v="0"/>
    <n v="0"/>
    <s v="ZLIN"/>
    <n v="10"/>
    <n v="0"/>
    <n v="0"/>
    <n v="0"/>
    <m/>
    <m/>
    <m/>
  </r>
  <r>
    <s v="120606001221-0"/>
    <x v="30"/>
    <n v="322302"/>
    <s v="TELEFONOS IP"/>
    <s v="15.10.2013"/>
    <n v="85987.36"/>
    <n v="30095.58"/>
    <s v="ZLIN"/>
    <n v="10"/>
    <n v="0"/>
    <n v="0"/>
    <n v="0"/>
    <s v="ZLIN"/>
    <n v="10"/>
    <n v="0"/>
    <n v="0"/>
    <n v="0"/>
    <m/>
    <m/>
    <m/>
  </r>
  <r>
    <s v="120606001222-0"/>
    <x v="30"/>
    <n v="322314"/>
    <s v="TELEFONOS IP"/>
    <s v="15.10.2013"/>
    <n v="85987.36"/>
    <n v="30095.58"/>
    <s v="ZLIN"/>
    <n v="10"/>
    <n v="0"/>
    <n v="0"/>
    <n v="0"/>
    <s v="ZLIN"/>
    <n v="10"/>
    <n v="0"/>
    <n v="0"/>
    <n v="0"/>
    <m/>
    <m/>
    <m/>
  </r>
  <r>
    <s v="120606001223-0"/>
    <x v="30"/>
    <n v="321102"/>
    <s v="TELEFONOS IP"/>
    <s v="15.10.2013"/>
    <n v="85987.36"/>
    <n v="30095.58"/>
    <s v="ZLIN"/>
    <n v="10"/>
    <n v="0"/>
    <n v="0"/>
    <n v="0"/>
    <s v="ZLIN"/>
    <n v="10"/>
    <n v="0"/>
    <n v="0"/>
    <n v="0"/>
    <m/>
    <m/>
    <m/>
  </r>
  <r>
    <s v="120606001224-0"/>
    <x v="30"/>
    <n v="335303"/>
    <s v="TELEFONOS IP"/>
    <s v="15.10.2013"/>
    <n v="85987.36"/>
    <n v="30095.58"/>
    <s v="ZLIN"/>
    <n v="10"/>
    <n v="0"/>
    <n v="0"/>
    <n v="0"/>
    <s v="ZLIN"/>
    <n v="10"/>
    <n v="0"/>
    <n v="0"/>
    <n v="0"/>
    <m/>
    <m/>
    <m/>
  </r>
  <r>
    <s v="120606001225-0"/>
    <x v="30"/>
    <n v="322314"/>
    <s v="TELEFONOS IP"/>
    <s v="15.10.2013"/>
    <n v="85987.36"/>
    <n v="30095.58"/>
    <s v="ZLIN"/>
    <n v="10"/>
    <n v="0"/>
    <n v="0"/>
    <n v="0"/>
    <s v="ZLIN"/>
    <n v="10"/>
    <n v="0"/>
    <n v="0"/>
    <n v="0"/>
    <m/>
    <m/>
    <m/>
  </r>
  <r>
    <s v="120606001226-0"/>
    <x v="30"/>
    <n v="131100"/>
    <s v="TELEFONOS IP"/>
    <s v="15.10.2013"/>
    <n v="85987.36"/>
    <n v="30095.58"/>
    <s v="ZLIN"/>
    <n v="10"/>
    <n v="0"/>
    <n v="0"/>
    <n v="0"/>
    <s v="ZLIN"/>
    <n v="10"/>
    <n v="0"/>
    <n v="0"/>
    <n v="0"/>
    <m/>
    <m/>
    <m/>
  </r>
  <r>
    <s v="120606001227-0"/>
    <x v="30"/>
    <n v="315100"/>
    <s v="TELEFONOS IP"/>
    <s v="15.10.2013"/>
    <n v="85987.36"/>
    <n v="30095.58"/>
    <s v="ZLIN"/>
    <n v="10"/>
    <n v="0"/>
    <n v="0"/>
    <n v="0"/>
    <s v="ZLIN"/>
    <n v="10"/>
    <n v="0"/>
    <n v="0"/>
    <n v="0"/>
    <m/>
    <m/>
    <m/>
  </r>
  <r>
    <s v="120606001228-0"/>
    <x v="30"/>
    <n v="344202"/>
    <s v="TELEFONOS IP"/>
    <s v="15.10.2013"/>
    <n v="85987.36"/>
    <n v="30095.58"/>
    <s v="ZLIN"/>
    <n v="10"/>
    <n v="0"/>
    <n v="0"/>
    <n v="0"/>
    <s v="ZLIN"/>
    <n v="10"/>
    <n v="0"/>
    <n v="0"/>
    <n v="0"/>
    <m/>
    <m/>
    <m/>
  </r>
  <r>
    <s v="120606001229-0"/>
    <x v="30"/>
    <n v="321202"/>
    <s v="TELEFONOS IP"/>
    <s v="15.10.2013"/>
    <n v="85987.36"/>
    <n v="30095.58"/>
    <s v="ZLIN"/>
    <n v="10"/>
    <n v="0"/>
    <n v="0"/>
    <n v="0"/>
    <s v="ZLIN"/>
    <n v="10"/>
    <n v="0"/>
    <n v="0"/>
    <n v="0"/>
    <m/>
    <m/>
    <m/>
  </r>
  <r>
    <s v="120606001230-0"/>
    <x v="30"/>
    <n v="322314"/>
    <s v="TELEFONOS IP"/>
    <s v="15.10.2013"/>
    <n v="85987.36"/>
    <n v="30095.58"/>
    <s v="ZLIN"/>
    <n v="10"/>
    <n v="0"/>
    <n v="0"/>
    <n v="0"/>
    <s v="ZLIN"/>
    <n v="10"/>
    <n v="0"/>
    <n v="0"/>
    <n v="0"/>
    <m/>
    <m/>
    <m/>
  </r>
  <r>
    <s v="120606001231-0"/>
    <x v="30"/>
    <n v="321102"/>
    <s v="TELEFONOS IP"/>
    <s v="15.10.2013"/>
    <n v="85987.36"/>
    <n v="30095.58"/>
    <s v="ZLIN"/>
    <n v="10"/>
    <n v="0"/>
    <n v="0"/>
    <n v="0"/>
    <s v="ZLIN"/>
    <n v="10"/>
    <n v="0"/>
    <n v="0"/>
    <n v="0"/>
    <m/>
    <m/>
    <m/>
  </r>
  <r>
    <s v="120606001232-0"/>
    <x v="30"/>
    <n v="214301"/>
    <s v="TELEFONOS IP"/>
    <s v="15.10.2013"/>
    <n v="85987.36"/>
    <n v="30095.58"/>
    <s v="ZLIN"/>
    <n v="10"/>
    <n v="0"/>
    <n v="0"/>
    <n v="0"/>
    <s v="ZLIN"/>
    <n v="10"/>
    <n v="0"/>
    <n v="0"/>
    <n v="0"/>
    <m/>
    <m/>
    <m/>
  </r>
  <r>
    <s v="120606001233-0"/>
    <x v="30"/>
    <n v="343202"/>
    <s v="TELEFONOS IP"/>
    <s v="15.10.2013"/>
    <n v="85987.36"/>
    <n v="30095.58"/>
    <s v="ZLIN"/>
    <n v="10"/>
    <n v="0"/>
    <n v="0"/>
    <n v="0"/>
    <s v="ZLIN"/>
    <n v="10"/>
    <n v="0"/>
    <n v="0"/>
    <n v="0"/>
    <m/>
    <m/>
    <m/>
  </r>
  <r>
    <s v="120606001234-0"/>
    <x v="30"/>
    <n v="332201"/>
    <s v="TELEFONO IP"/>
    <s v="15.10.2013"/>
    <n v="85987.36"/>
    <n v="30095.58"/>
    <s v="ZLIN"/>
    <n v="10"/>
    <n v="0"/>
    <n v="0"/>
    <n v="0"/>
    <s v="ZLIN"/>
    <n v="10"/>
    <n v="0"/>
    <n v="0"/>
    <n v="0"/>
    <m/>
    <m/>
    <m/>
  </r>
  <r>
    <s v="120606001235-0"/>
    <x v="30"/>
    <n v="335306"/>
    <s v="TELEFONOS IP"/>
    <s v="15.10.2013"/>
    <n v="85987.36"/>
    <n v="30095.58"/>
    <s v="ZLIN"/>
    <n v="10"/>
    <n v="0"/>
    <n v="0"/>
    <n v="0"/>
    <s v="ZLIN"/>
    <n v="10"/>
    <n v="0"/>
    <n v="0"/>
    <n v="0"/>
    <m/>
    <m/>
    <m/>
  </r>
  <r>
    <s v="120606001236-0"/>
    <x v="30"/>
    <n v="334204"/>
    <s v="TELEFONOS IP"/>
    <s v="15.10.2013"/>
    <n v="85987.36"/>
    <n v="30095.58"/>
    <s v="ZLIN"/>
    <n v="10"/>
    <n v="0"/>
    <n v="0"/>
    <n v="0"/>
    <s v="ZLIN"/>
    <n v="10"/>
    <n v="0"/>
    <n v="0"/>
    <n v="0"/>
    <m/>
    <m/>
    <m/>
  </r>
  <r>
    <s v="120606001237-0"/>
    <x v="30"/>
    <n v="321202"/>
    <s v="TELEFONO IP"/>
    <s v="16.09.2013"/>
    <n v="449340.79"/>
    <n v="161013.78999999998"/>
    <s v="ZLIN"/>
    <n v="10"/>
    <n v="0"/>
    <n v="0"/>
    <n v="0"/>
    <s v="ZLIN"/>
    <n v="10"/>
    <n v="0"/>
    <n v="0"/>
    <n v="0"/>
    <m/>
    <m/>
    <m/>
  </r>
  <r>
    <s v="120606001238-0"/>
    <x v="30"/>
    <n v="321102"/>
    <s v="TELEFONOS IP"/>
    <s v="16.09.2013"/>
    <n v="449340.79"/>
    <n v="161013.78999999998"/>
    <s v="ZLIN"/>
    <n v="10"/>
    <n v="0"/>
    <n v="0"/>
    <n v="0"/>
    <s v="ZLIN"/>
    <n v="10"/>
    <n v="0"/>
    <n v="0"/>
    <n v="0"/>
    <m/>
    <m/>
    <m/>
  </r>
  <r>
    <s v="120606001239-0"/>
    <x v="30"/>
    <n v="321102"/>
    <s v="TELEFONOS IP"/>
    <s v="16.09.2013"/>
    <n v="449340.79"/>
    <n v="161013.78999999998"/>
    <s v="ZLIN"/>
    <n v="10"/>
    <n v="0"/>
    <n v="0"/>
    <n v="0"/>
    <s v="ZLIN"/>
    <n v="10"/>
    <n v="0"/>
    <n v="0"/>
    <n v="0"/>
    <m/>
    <m/>
    <m/>
  </r>
  <r>
    <s v="120606001240-0"/>
    <x v="30"/>
    <n v="335303"/>
    <s v="TELEFONOS IP"/>
    <s v="16.09.2013"/>
    <n v="449340.79"/>
    <n v="161013.78999999998"/>
    <s v="ZLIN"/>
    <n v="10"/>
    <n v="0"/>
    <n v="0"/>
    <n v="0"/>
    <s v="ZLIN"/>
    <n v="10"/>
    <n v="0"/>
    <n v="0"/>
    <n v="0"/>
    <m/>
    <m/>
    <m/>
  </r>
  <r>
    <s v="120606001241-0"/>
    <x v="30"/>
    <n v="322201"/>
    <s v="TELEFONOS IP"/>
    <s v="16.09.2013"/>
    <n v="449340.79"/>
    <n v="161013.78999999998"/>
    <s v="ZLIN"/>
    <n v="10"/>
    <n v="0"/>
    <n v="0"/>
    <n v="0"/>
    <s v="ZLIN"/>
    <n v="10"/>
    <n v="0"/>
    <n v="0"/>
    <n v="0"/>
    <m/>
    <m/>
    <m/>
  </r>
  <r>
    <s v="120606001242-0"/>
    <x v="30"/>
    <n v="321102"/>
    <s v="TELEFONOS IP"/>
    <s v="16.09.2013"/>
    <n v="449340.79"/>
    <n v="161013.78999999998"/>
    <s v="ZLIN"/>
    <n v="10"/>
    <n v="0"/>
    <n v="0"/>
    <n v="0"/>
    <s v="ZLIN"/>
    <n v="10"/>
    <n v="0"/>
    <n v="0"/>
    <n v="0"/>
    <m/>
    <m/>
    <m/>
  </r>
  <r>
    <s v="120606001243-0"/>
    <x v="30"/>
    <n v="323302"/>
    <s v="TELEFONO IP"/>
    <s v="15.10.2013"/>
    <n v="106565.23"/>
    <n v="0"/>
    <s v="ZLIN"/>
    <n v="10"/>
    <n v="0"/>
    <n v="0"/>
    <n v="0"/>
    <s v="ZLIN"/>
    <n v="10"/>
    <n v="0"/>
    <n v="0"/>
    <n v="0"/>
    <m/>
    <m/>
    <m/>
  </r>
  <r>
    <s v="120606001244-0"/>
    <x v="30"/>
    <n v="321102"/>
    <s v="TELEFONOS IP"/>
    <s v="15.10.2013"/>
    <n v="106565.23"/>
    <n v="37297.819999999992"/>
    <s v="ZLIN"/>
    <n v="10"/>
    <n v="0"/>
    <n v="0"/>
    <n v="0"/>
    <s v="ZLIN"/>
    <n v="10"/>
    <n v="0"/>
    <n v="0"/>
    <n v="0"/>
    <m/>
    <m/>
    <m/>
  </r>
  <r>
    <s v="120606001245-0"/>
    <x v="30"/>
    <n v="323302"/>
    <s v="TELEFONOS IP"/>
    <s v="15.10.2013"/>
    <n v="106565.23"/>
    <n v="37297.819999999992"/>
    <s v="ZLIN"/>
    <n v="10"/>
    <n v="0"/>
    <n v="0"/>
    <n v="0"/>
    <s v="ZLIN"/>
    <n v="10"/>
    <n v="0"/>
    <n v="0"/>
    <n v="0"/>
    <m/>
    <m/>
    <m/>
  </r>
  <r>
    <s v="120606001246-0"/>
    <x v="30"/>
    <n v="321102"/>
    <s v="TELEFONOS IP"/>
    <s v="15.10.2013"/>
    <n v="106565.23"/>
    <n v="37297.819999999992"/>
    <s v="ZLIN"/>
    <n v="10"/>
    <n v="0"/>
    <n v="0"/>
    <n v="0"/>
    <s v="ZLIN"/>
    <n v="10"/>
    <n v="0"/>
    <n v="0"/>
    <n v="0"/>
    <m/>
    <m/>
    <m/>
  </r>
  <r>
    <s v="120606001247-0"/>
    <x v="30"/>
    <n v="321102"/>
    <s v="TELEFONOS IP"/>
    <s v="15.10.2013"/>
    <n v="106565.23"/>
    <n v="37297.819999999992"/>
    <s v="ZLIN"/>
    <n v="10"/>
    <n v="0"/>
    <n v="0"/>
    <n v="0"/>
    <s v="ZLIN"/>
    <n v="10"/>
    <n v="0"/>
    <n v="0"/>
    <n v="0"/>
    <m/>
    <m/>
    <m/>
  </r>
  <r>
    <s v="120606001248-0"/>
    <x v="30"/>
    <n v="335303"/>
    <s v="TELEFONOS IP"/>
    <s v="15.10.2013"/>
    <n v="106565.23"/>
    <n v="37297.819999999992"/>
    <s v="ZLIN"/>
    <n v="10"/>
    <n v="0"/>
    <n v="0"/>
    <n v="0"/>
    <s v="ZLIN"/>
    <n v="10"/>
    <n v="0"/>
    <n v="0"/>
    <n v="0"/>
    <m/>
    <m/>
    <m/>
  </r>
  <r>
    <s v="120606001249-0"/>
    <x v="30"/>
    <n v="321102"/>
    <s v="TELEFONOS IP"/>
    <s v="15.10.2013"/>
    <n v="106565.23"/>
    <n v="37297.819999999992"/>
    <s v="ZLIN"/>
    <n v="10"/>
    <n v="0"/>
    <n v="0"/>
    <n v="0"/>
    <s v="ZLIN"/>
    <n v="10"/>
    <n v="0"/>
    <n v="0"/>
    <n v="0"/>
    <m/>
    <m/>
    <m/>
  </r>
  <r>
    <s v="120606001250-0"/>
    <x v="30"/>
    <n v="321101"/>
    <s v="TELEFONOS IP"/>
    <s v="15.10.2013"/>
    <n v="106565.23"/>
    <n v="37297.819999999992"/>
    <s v="ZLIN"/>
    <n v="10"/>
    <n v="0"/>
    <n v="0"/>
    <n v="0"/>
    <s v="ZLIN"/>
    <n v="10"/>
    <n v="0"/>
    <n v="0"/>
    <n v="0"/>
    <m/>
    <m/>
    <m/>
  </r>
  <r>
    <s v="120606001251-0"/>
    <x v="30"/>
    <n v="334204"/>
    <s v="TELEFONOS IP"/>
    <s v="15.10.2013"/>
    <n v="106565.23"/>
    <n v="37297.819999999992"/>
    <s v="ZLIN"/>
    <n v="10"/>
    <n v="0"/>
    <n v="0"/>
    <n v="0"/>
    <s v="ZLIN"/>
    <n v="10"/>
    <n v="0"/>
    <n v="0"/>
    <n v="0"/>
    <m/>
    <m/>
    <m/>
  </r>
  <r>
    <s v="120606001252-0"/>
    <x v="30"/>
    <n v="321102"/>
    <s v="TELEFONOS IP"/>
    <s v="15.10.2013"/>
    <n v="106565.23"/>
    <n v="37297.819999999992"/>
    <s v="ZLIN"/>
    <n v="10"/>
    <n v="0"/>
    <n v="0"/>
    <n v="0"/>
    <s v="ZLIN"/>
    <n v="10"/>
    <n v="0"/>
    <n v="0"/>
    <n v="0"/>
    <m/>
    <m/>
    <m/>
  </r>
  <r>
    <s v="120606001253-0"/>
    <x v="30"/>
    <n v="321102"/>
    <s v="TELEFONOS IP"/>
    <s v="15.10.2013"/>
    <n v="106565.23"/>
    <n v="37297.819999999992"/>
    <s v="ZLIN"/>
    <n v="10"/>
    <n v="0"/>
    <n v="0"/>
    <n v="0"/>
    <s v="ZLIN"/>
    <n v="10"/>
    <n v="0"/>
    <n v="0"/>
    <n v="0"/>
    <m/>
    <m/>
    <m/>
  </r>
  <r>
    <s v="120606001254-0"/>
    <x v="30"/>
    <n v="321102"/>
    <s v="TELEFONOS IP"/>
    <s v="15.10.2013"/>
    <n v="106565.23"/>
    <n v="37297.819999999992"/>
    <s v="ZLIN"/>
    <n v="10"/>
    <n v="0"/>
    <n v="0"/>
    <n v="0"/>
    <s v="ZLIN"/>
    <n v="10"/>
    <n v="0"/>
    <n v="0"/>
    <n v="0"/>
    <m/>
    <m/>
    <m/>
  </r>
  <r>
    <s v="120606001255-0"/>
    <x v="30"/>
    <n v="321101"/>
    <s v="TELEFONOS IP"/>
    <s v="15.10.2013"/>
    <n v="106565.23"/>
    <n v="37297.819999999992"/>
    <s v="ZLIN"/>
    <n v="10"/>
    <n v="0"/>
    <n v="0"/>
    <n v="0"/>
    <s v="ZLIN"/>
    <n v="10"/>
    <n v="0"/>
    <n v="0"/>
    <n v="0"/>
    <m/>
    <m/>
    <m/>
  </r>
  <r>
    <s v="120606001256-0"/>
    <x v="30"/>
    <n v="323302"/>
    <s v="TELEFONOS IP"/>
    <s v="15.10.2013"/>
    <n v="106565.23"/>
    <n v="37297.819999999992"/>
    <s v="ZLIN"/>
    <n v="10"/>
    <n v="0"/>
    <n v="0"/>
    <n v="0"/>
    <s v="ZLIN"/>
    <n v="10"/>
    <n v="0"/>
    <n v="0"/>
    <n v="0"/>
    <m/>
    <m/>
    <m/>
  </r>
  <r>
    <s v="120606001257-0"/>
    <x v="30"/>
    <n v="323302"/>
    <s v="TELEFONOS IP"/>
    <s v="15.10.2013"/>
    <n v="106565.23"/>
    <n v="37297.819999999992"/>
    <s v="ZLIN"/>
    <n v="10"/>
    <n v="0"/>
    <n v="0"/>
    <n v="0"/>
    <s v="ZLIN"/>
    <n v="10"/>
    <n v="0"/>
    <n v="0"/>
    <n v="0"/>
    <m/>
    <m/>
    <m/>
  </r>
  <r>
    <s v="120606001258-0"/>
    <x v="30"/>
    <n v="214501"/>
    <s v="TELEFONOS IP"/>
    <s v="15.10.2013"/>
    <n v="106565.23"/>
    <n v="37297.819999999992"/>
    <s v="ZLIN"/>
    <n v="10"/>
    <n v="0"/>
    <n v="0"/>
    <n v="0"/>
    <s v="ZLIN"/>
    <n v="10"/>
    <n v="0"/>
    <n v="0"/>
    <n v="0"/>
    <m/>
    <m/>
    <m/>
  </r>
  <r>
    <s v="120606001259-0"/>
    <x v="30"/>
    <n v="321100"/>
    <s v="TELEFONOS IP"/>
    <s v="15.10.2013"/>
    <n v="106565.23"/>
    <n v="37297.819999999992"/>
    <s v="ZLIN"/>
    <n v="10"/>
    <n v="0"/>
    <n v="0"/>
    <n v="0"/>
    <s v="ZLIN"/>
    <n v="10"/>
    <n v="0"/>
    <n v="0"/>
    <n v="0"/>
    <m/>
    <m/>
    <m/>
  </r>
  <r>
    <s v="120606001260-0"/>
    <x v="30"/>
    <n v="323303"/>
    <s v="TELEFONOS IP"/>
    <s v="15.10.2013"/>
    <n v="106565.23"/>
    <n v="37297.819999999992"/>
    <s v="ZLIN"/>
    <n v="10"/>
    <n v="0"/>
    <n v="0"/>
    <n v="0"/>
    <s v="ZLIN"/>
    <n v="10"/>
    <n v="0"/>
    <n v="0"/>
    <n v="0"/>
    <m/>
    <m/>
    <m/>
  </r>
  <r>
    <s v="120606001261-0"/>
    <x v="30"/>
    <n v="321100"/>
    <s v="TELEFONOS IP"/>
    <s v="15.10.2013"/>
    <n v="106565.23"/>
    <n v="37297.819999999992"/>
    <s v="ZLIN"/>
    <n v="10"/>
    <n v="0"/>
    <n v="0"/>
    <n v="0"/>
    <s v="ZLIN"/>
    <n v="10"/>
    <n v="0"/>
    <n v="0"/>
    <n v="0"/>
    <m/>
    <m/>
    <m/>
  </r>
  <r>
    <s v="120606001262-0"/>
    <x v="30"/>
    <n v="321102"/>
    <s v="TELEFONOS IP"/>
    <s v="15.10.2013"/>
    <n v="106565.23"/>
    <n v="37297.819999999992"/>
    <s v="ZLIN"/>
    <n v="10"/>
    <n v="0"/>
    <n v="0"/>
    <n v="0"/>
    <s v="ZLIN"/>
    <n v="10"/>
    <n v="0"/>
    <n v="0"/>
    <n v="0"/>
    <m/>
    <m/>
    <m/>
  </r>
  <r>
    <s v="120606001263-0"/>
    <x v="30"/>
    <n v="323303"/>
    <s v="TELEFONOS IP"/>
    <s v="15.10.2013"/>
    <n v="106565.23"/>
    <n v="37297.819999999992"/>
    <s v="ZLIN"/>
    <n v="10"/>
    <n v="0"/>
    <n v="0"/>
    <n v="0"/>
    <s v="ZLIN"/>
    <n v="10"/>
    <n v="0"/>
    <n v="0"/>
    <n v="0"/>
    <m/>
    <m/>
    <m/>
  </r>
  <r>
    <s v="120606001264-0"/>
    <x v="30"/>
    <n v="321201"/>
    <s v="TELEFONOS IP"/>
    <s v="15.10.2013"/>
    <n v="106565.23"/>
    <n v="37297.819999999992"/>
    <s v="ZLIN"/>
    <n v="10"/>
    <n v="0"/>
    <n v="0"/>
    <n v="0"/>
    <s v="ZLIN"/>
    <n v="10"/>
    <n v="0"/>
    <n v="0"/>
    <n v="0"/>
    <m/>
    <m/>
    <m/>
  </r>
  <r>
    <s v="120606001265-0"/>
    <x v="30"/>
    <n v="323304"/>
    <s v="TELEFONOS IP"/>
    <s v="15.10.2013"/>
    <n v="106565.23"/>
    <n v="37297.819999999992"/>
    <s v="ZLIN"/>
    <n v="10"/>
    <n v="0"/>
    <n v="0"/>
    <n v="0"/>
    <s v="ZLIN"/>
    <n v="10"/>
    <n v="0"/>
    <n v="0"/>
    <n v="0"/>
    <m/>
    <m/>
    <m/>
  </r>
  <r>
    <s v="120606001266-0"/>
    <x v="30"/>
    <n v="335303"/>
    <s v="TELEFONOS IP"/>
    <s v="15.10.2013"/>
    <n v="106565.23"/>
    <n v="37297.819999999992"/>
    <s v="ZLIN"/>
    <n v="10"/>
    <n v="0"/>
    <n v="0"/>
    <n v="0"/>
    <s v="ZLIN"/>
    <n v="10"/>
    <n v="0"/>
    <n v="0"/>
    <n v="0"/>
    <m/>
    <m/>
    <m/>
  </r>
  <r>
    <s v="120606001267-0"/>
    <x v="30"/>
    <n v="321102"/>
    <s v="TELEFONOS IP"/>
    <s v="15.10.2013"/>
    <n v="106565.23"/>
    <n v="37297.819999999992"/>
    <s v="ZLIN"/>
    <n v="10"/>
    <n v="0"/>
    <n v="0"/>
    <n v="0"/>
    <s v="ZLIN"/>
    <n v="10"/>
    <n v="0"/>
    <n v="0"/>
    <n v="0"/>
    <m/>
    <m/>
    <m/>
  </r>
  <r>
    <s v="120606001268-0"/>
    <x v="30"/>
    <n v="214501"/>
    <s v="TELEFONOS IP"/>
    <s v="15.10.2013"/>
    <n v="106565.23"/>
    <n v="37297.819999999992"/>
    <s v="ZLIN"/>
    <n v="10"/>
    <n v="0"/>
    <n v="0"/>
    <n v="0"/>
    <s v="ZLIN"/>
    <n v="10"/>
    <n v="0"/>
    <n v="0"/>
    <n v="0"/>
    <m/>
    <m/>
    <m/>
  </r>
  <r>
    <s v="120606001269-0"/>
    <x v="30"/>
    <n v="321102"/>
    <s v="TELEFONOS CISCO"/>
    <s v="15.10.2013"/>
    <n v="106565.23"/>
    <n v="37297.819999999992"/>
    <s v="ZLIN"/>
    <n v="10"/>
    <n v="0"/>
    <n v="0"/>
    <n v="0"/>
    <s v="ZLIN"/>
    <n v="10"/>
    <n v="0"/>
    <n v="0"/>
    <n v="0"/>
    <m/>
    <m/>
    <m/>
  </r>
  <r>
    <s v="120606001270-0"/>
    <x v="30"/>
    <n v="332501"/>
    <s v="TELEFONOS IP"/>
    <s v="15.10.2013"/>
    <n v="106565.23"/>
    <n v="37297.819999999992"/>
    <s v="ZLIN"/>
    <n v="10"/>
    <n v="0"/>
    <n v="0"/>
    <n v="0"/>
    <s v="ZLIN"/>
    <n v="10"/>
    <n v="0"/>
    <n v="0"/>
    <n v="0"/>
    <m/>
    <m/>
    <m/>
  </r>
  <r>
    <s v="120606001271-0"/>
    <x v="30"/>
    <n v="321102"/>
    <s v="TELEFONOS IP"/>
    <s v="15.10.2013"/>
    <n v="106565.23"/>
    <n v="37297.819999999992"/>
    <s v="ZLIN"/>
    <n v="10"/>
    <n v="0"/>
    <n v="0"/>
    <n v="0"/>
    <s v="ZLIN"/>
    <n v="10"/>
    <n v="0"/>
    <n v="0"/>
    <n v="0"/>
    <m/>
    <m/>
    <m/>
  </r>
  <r>
    <s v="120606001272-0"/>
    <x v="30"/>
    <n v="321201"/>
    <s v="TELEFONOS IP"/>
    <s v="15.10.2013"/>
    <n v="106565.23"/>
    <n v="37297.819999999992"/>
    <s v="ZLIN"/>
    <n v="10"/>
    <n v="0"/>
    <n v="0"/>
    <n v="0"/>
    <s v="ZLIN"/>
    <n v="10"/>
    <n v="0"/>
    <n v="0"/>
    <n v="0"/>
    <m/>
    <m/>
    <m/>
  </r>
  <r>
    <s v="120606001273-0"/>
    <x v="30"/>
    <n v="321102"/>
    <s v="TELEFONOS IP"/>
    <s v="15.10.2013"/>
    <n v="106565.23"/>
    <n v="37297.819999999992"/>
    <s v="ZLIN"/>
    <n v="10"/>
    <n v="0"/>
    <n v="0"/>
    <n v="0"/>
    <s v="ZLIN"/>
    <n v="10"/>
    <n v="0"/>
    <n v="0"/>
    <n v="0"/>
    <m/>
    <m/>
    <m/>
  </r>
  <r>
    <s v="120606001274-0"/>
    <x v="30"/>
    <n v="335303"/>
    <s v="TELEFONOS IP"/>
    <s v="15.10.2013"/>
    <n v="106565.23"/>
    <n v="37297.819999999992"/>
    <s v="ZLIN"/>
    <n v="10"/>
    <n v="0"/>
    <n v="0"/>
    <n v="0"/>
    <s v="ZLIN"/>
    <n v="10"/>
    <n v="0"/>
    <n v="0"/>
    <n v="0"/>
    <m/>
    <m/>
    <m/>
  </r>
  <r>
    <s v="120606001275-0"/>
    <x v="30"/>
    <n v="321102"/>
    <s v="TELEFONOS IP"/>
    <s v="15.10.2013"/>
    <n v="106565.23"/>
    <n v="37297.819999999992"/>
    <s v="ZLIN"/>
    <n v="10"/>
    <n v="0"/>
    <n v="0"/>
    <n v="0"/>
    <s v="ZLIN"/>
    <n v="10"/>
    <n v="0"/>
    <n v="0"/>
    <n v="0"/>
    <m/>
    <m/>
    <m/>
  </r>
  <r>
    <s v="120606001276-0"/>
    <x v="30"/>
    <n v="321201"/>
    <s v="TELEFONOS IP"/>
    <s v="15.10.2013"/>
    <n v="106565.23"/>
    <n v="37297.819999999992"/>
    <s v="ZLIN"/>
    <n v="10"/>
    <n v="0"/>
    <n v="0"/>
    <n v="0"/>
    <s v="ZLIN"/>
    <n v="10"/>
    <n v="0"/>
    <n v="0"/>
    <n v="0"/>
    <m/>
    <m/>
    <m/>
  </r>
  <r>
    <s v="120606001277-0"/>
    <x v="30"/>
    <n v="321102"/>
    <s v="TELEFONO IP"/>
    <s v="15.10.2013"/>
    <n v="106565.23"/>
    <n v="37297.819999999992"/>
    <s v="ZLIN"/>
    <n v="10"/>
    <n v="0"/>
    <n v="0"/>
    <n v="0"/>
    <s v="ZLIN"/>
    <n v="10"/>
    <n v="0"/>
    <n v="0"/>
    <n v="0"/>
    <m/>
    <m/>
    <m/>
  </r>
  <r>
    <s v="120606001278-0"/>
    <x v="30"/>
    <n v="321102"/>
    <s v="TELEFONOS IP"/>
    <s v="15.10.2013"/>
    <n v="106565.23"/>
    <n v="37297.819999999992"/>
    <s v="ZLIN"/>
    <n v="10"/>
    <n v="0"/>
    <n v="0"/>
    <n v="0"/>
    <s v="ZLIN"/>
    <n v="10"/>
    <n v="0"/>
    <n v="0"/>
    <n v="0"/>
    <m/>
    <m/>
    <m/>
  </r>
  <r>
    <s v="120606001279-0"/>
    <x v="30"/>
    <n v="323302"/>
    <s v="TELEFONOS IP"/>
    <s v="15.10.2013"/>
    <n v="106565.23"/>
    <n v="37297.819999999992"/>
    <s v="ZLIN"/>
    <n v="10"/>
    <n v="0"/>
    <n v="0"/>
    <n v="0"/>
    <s v="ZLIN"/>
    <n v="10"/>
    <n v="0"/>
    <n v="0"/>
    <n v="0"/>
    <m/>
    <m/>
    <m/>
  </r>
  <r>
    <s v="120606001280-0"/>
    <x v="30"/>
    <n v="321204"/>
    <s v="TELEFONOS IP"/>
    <s v="15.10.2013"/>
    <n v="106565.23"/>
    <n v="37297.819999999992"/>
    <s v="ZLIN"/>
    <n v="10"/>
    <n v="0"/>
    <n v="0"/>
    <n v="0"/>
    <s v="ZLIN"/>
    <n v="10"/>
    <n v="0"/>
    <n v="0"/>
    <n v="0"/>
    <m/>
    <m/>
    <m/>
  </r>
  <r>
    <s v="120606001281-0"/>
    <x v="30"/>
    <n v="322302"/>
    <s v="TELEFONOS IP"/>
    <s v="15.10.2013"/>
    <n v="106565.23"/>
    <n v="37297.819999999992"/>
    <s v="ZLIN"/>
    <n v="10"/>
    <n v="0"/>
    <n v="0"/>
    <n v="0"/>
    <s v="ZLIN"/>
    <n v="10"/>
    <n v="0"/>
    <n v="0"/>
    <n v="0"/>
    <m/>
    <m/>
    <m/>
  </r>
  <r>
    <s v="120606001282-0"/>
    <x v="30"/>
    <n v="323301"/>
    <s v="TELEFONOS IP"/>
    <s v="15.10.2013"/>
    <n v="106695.44"/>
    <n v="37343.400000000009"/>
    <s v="ZLIN"/>
    <n v="10"/>
    <n v="0"/>
    <n v="0"/>
    <n v="0"/>
    <s v="ZLIN"/>
    <n v="10"/>
    <n v="0"/>
    <n v="0"/>
    <n v="0"/>
    <m/>
    <m/>
    <m/>
  </r>
  <r>
    <s v="120606001283-0"/>
    <x v="30"/>
    <n v="321102"/>
    <s v="TELEFONOS IP"/>
    <s v="16.09.2013"/>
    <n v="245594.23"/>
    <n v="88004.59"/>
    <s v="ZLIN"/>
    <n v="10"/>
    <n v="0"/>
    <n v="0"/>
    <n v="0"/>
    <s v="ZLIN"/>
    <n v="10"/>
    <n v="0"/>
    <n v="0"/>
    <n v="0"/>
    <m/>
    <m/>
    <m/>
  </r>
  <r>
    <s v="120606001284-0"/>
    <x v="30"/>
    <n v="321102"/>
    <s v="TELEFONOS IP"/>
    <s v="16.09.2013"/>
    <n v="245594.23"/>
    <n v="88004.59"/>
    <s v="ZLIN"/>
    <n v="10"/>
    <n v="0"/>
    <n v="0"/>
    <n v="0"/>
    <s v="ZLIN"/>
    <n v="10"/>
    <n v="0"/>
    <n v="0"/>
    <n v="0"/>
    <m/>
    <m/>
    <m/>
  </r>
  <r>
    <s v="120606001285-0"/>
    <x v="30"/>
    <n v="322100"/>
    <s v="TELEFONOS IP"/>
    <s v="16.09.2013"/>
    <n v="245594.23"/>
    <n v="88004.59"/>
    <s v="ZLIN"/>
    <n v="10"/>
    <n v="0"/>
    <n v="0"/>
    <n v="0"/>
    <s v="ZLIN"/>
    <n v="10"/>
    <n v="0"/>
    <n v="0"/>
    <n v="0"/>
    <m/>
    <m/>
    <m/>
  </r>
  <r>
    <s v="120606001286-0"/>
    <x v="30"/>
    <n v="321100"/>
    <s v="TELEFONOS IP"/>
    <s v="16.09.2013"/>
    <n v="245594.23"/>
    <n v="88004.59"/>
    <s v="ZLIN"/>
    <n v="10"/>
    <n v="0"/>
    <n v="0"/>
    <n v="0"/>
    <s v="ZLIN"/>
    <n v="10"/>
    <n v="0"/>
    <n v="0"/>
    <n v="0"/>
    <m/>
    <m/>
    <m/>
  </r>
  <r>
    <s v="120606001287-0"/>
    <x v="30"/>
    <n v="323100"/>
    <s v="TELEFONOS IP"/>
    <s v="16.09.2013"/>
    <n v="245594.23"/>
    <n v="88004.59"/>
    <s v="ZLIN"/>
    <n v="10"/>
    <n v="0"/>
    <n v="0"/>
    <n v="0"/>
    <s v="ZLIN"/>
    <n v="10"/>
    <n v="0"/>
    <n v="0"/>
    <n v="0"/>
    <m/>
    <m/>
    <m/>
  </r>
  <r>
    <s v="120606001288-0"/>
    <x v="30"/>
    <n v="321100"/>
    <s v="TELEFONOS IP"/>
    <s v="16.09.2013"/>
    <n v="245594.23"/>
    <n v="88004.59"/>
    <s v="ZLIN"/>
    <n v="10"/>
    <n v="0"/>
    <n v="0"/>
    <n v="0"/>
    <s v="ZLIN"/>
    <n v="10"/>
    <n v="0"/>
    <n v="0"/>
    <n v="0"/>
    <m/>
    <m/>
    <m/>
  </r>
  <r>
    <s v="120606001289-0"/>
    <x v="30"/>
    <n v="321102"/>
    <s v="TELEFONOS IP"/>
    <s v="16.09.2013"/>
    <n v="245594.23"/>
    <n v="88004.59"/>
    <s v="ZLIN"/>
    <n v="10"/>
    <n v="0"/>
    <n v="0"/>
    <n v="0"/>
    <s v="ZLIN"/>
    <n v="10"/>
    <n v="0"/>
    <n v="0"/>
    <n v="0"/>
    <m/>
    <m/>
    <m/>
  </r>
  <r>
    <s v="120606001290-0"/>
    <x v="30"/>
    <n v="321102"/>
    <s v="DIADEMA (TELEFONO IP)"/>
    <s v="27.08.2013"/>
    <n v="204855.97"/>
    <n v="75113.86"/>
    <s v="ZLIN"/>
    <n v="10"/>
    <n v="0"/>
    <n v="0"/>
    <n v="0"/>
    <s v="ZLIN"/>
    <n v="10"/>
    <n v="0"/>
    <n v="0"/>
    <n v="0"/>
    <m/>
    <m/>
    <m/>
  </r>
  <r>
    <s v="120606001291-0"/>
    <x v="30"/>
    <n v="321201"/>
    <s v="DIADEMA (TELEFONO IP)"/>
    <s v="27.08.2013"/>
    <n v="204855.97"/>
    <n v="75113.86"/>
    <s v="ZLIN"/>
    <n v="10"/>
    <n v="0"/>
    <n v="0"/>
    <n v="0"/>
    <s v="ZLIN"/>
    <n v="10"/>
    <n v="0"/>
    <n v="0"/>
    <n v="0"/>
    <m/>
    <m/>
    <m/>
  </r>
  <r>
    <s v="120606001292-0"/>
    <x v="30"/>
    <n v="322301"/>
    <s v="DIADEMA (TELEFONO IP)"/>
    <s v="27.08.2013"/>
    <n v="204855.97"/>
    <n v="75113.86"/>
    <s v="ZLIN"/>
    <n v="10"/>
    <n v="0"/>
    <n v="0"/>
    <n v="0"/>
    <s v="ZLIN"/>
    <n v="10"/>
    <n v="0"/>
    <n v="0"/>
    <n v="0"/>
    <m/>
    <m/>
    <m/>
  </r>
  <r>
    <s v="120606001293-0"/>
    <x v="30"/>
    <n v="322201"/>
    <s v="DIADEMA (TELEFONO IP)"/>
    <s v="27.08.2013"/>
    <n v="204855.97"/>
    <n v="75113.86"/>
    <s v="ZLIN"/>
    <n v="10"/>
    <n v="0"/>
    <n v="0"/>
    <n v="0"/>
    <s v="ZLIN"/>
    <n v="10"/>
    <n v="0"/>
    <n v="0"/>
    <n v="0"/>
    <m/>
    <m/>
    <m/>
  </r>
  <r>
    <s v="120606001294-0"/>
    <x v="30"/>
    <n v="321100"/>
    <s v="DIADEMA (TELEFONO IP)"/>
    <s v="27.08.2013"/>
    <n v="204855.97"/>
    <n v="75113.86"/>
    <s v="ZLIN"/>
    <n v="10"/>
    <n v="0"/>
    <n v="0"/>
    <n v="0"/>
    <s v="ZLIN"/>
    <n v="10"/>
    <n v="0"/>
    <n v="0"/>
    <n v="0"/>
    <m/>
    <m/>
    <m/>
  </r>
  <r>
    <s v="120606001295-0"/>
    <x v="30"/>
    <n v="333302"/>
    <s v="DIADEMA (TELEFONO IP)"/>
    <s v="27.08.2013"/>
    <n v="204855.97"/>
    <n v="75113.86"/>
    <s v="ZLIN"/>
    <n v="10"/>
    <n v="0"/>
    <n v="0"/>
    <n v="0"/>
    <s v="ZLIN"/>
    <n v="10"/>
    <n v="0"/>
    <n v="0"/>
    <n v="0"/>
    <m/>
    <m/>
    <m/>
  </r>
  <r>
    <s v="120606001296-0"/>
    <x v="30"/>
    <n v="321102"/>
    <s v="DIADEMA (TELEFONO IP)"/>
    <s v="27.08.2013"/>
    <n v="204855.97"/>
    <n v="75113.86"/>
    <s v="ZLIN"/>
    <n v="10"/>
    <n v="0"/>
    <n v="0"/>
    <n v="0"/>
    <s v="ZLIN"/>
    <n v="10"/>
    <n v="0"/>
    <n v="0"/>
    <n v="0"/>
    <m/>
    <m/>
    <m/>
  </r>
  <r>
    <s v="120606001297-0"/>
    <x v="30"/>
    <n v="323304"/>
    <s v="DIADEMA (TELEFONO IP)"/>
    <s v="27.08.2013"/>
    <n v="204855.97"/>
    <n v="75113.86"/>
    <s v="ZLIN"/>
    <n v="10"/>
    <n v="0"/>
    <n v="0"/>
    <n v="0"/>
    <s v="ZLIN"/>
    <n v="10"/>
    <n v="0"/>
    <n v="0"/>
    <n v="0"/>
    <m/>
    <m/>
    <m/>
  </r>
  <r>
    <s v="120606001298-0"/>
    <x v="30"/>
    <n v="321102"/>
    <s v="DIADEMA (TELEFONO IP)"/>
    <s v="27.08.2013"/>
    <n v="204855.97"/>
    <n v="75113.86"/>
    <s v="ZLIN"/>
    <n v="10"/>
    <n v="0"/>
    <n v="0"/>
    <n v="0"/>
    <s v="ZLIN"/>
    <n v="10"/>
    <n v="0"/>
    <n v="0"/>
    <n v="0"/>
    <m/>
    <m/>
    <m/>
  </r>
  <r>
    <s v="120606001299-0"/>
    <x v="30"/>
    <n v="323305"/>
    <s v="DIADEMA (TELEFONO IP)"/>
    <s v="27.08.2013"/>
    <n v="204855.97"/>
    <n v="75113.86"/>
    <s v="ZLIN"/>
    <n v="10"/>
    <n v="0"/>
    <n v="0"/>
    <n v="0"/>
    <s v="ZLIN"/>
    <n v="10"/>
    <n v="0"/>
    <n v="0"/>
    <n v="0"/>
    <m/>
    <m/>
    <m/>
  </r>
  <r>
    <s v="120606001300-0"/>
    <x v="30"/>
    <n v="341201"/>
    <s v="DIADEMA (TELEFONO IP)"/>
    <s v="27.08.2013"/>
    <n v="204855.97"/>
    <n v="75113.86"/>
    <s v="ZLIN"/>
    <n v="10"/>
    <n v="0"/>
    <n v="0"/>
    <n v="0"/>
    <s v="ZLIN"/>
    <n v="10"/>
    <n v="0"/>
    <n v="0"/>
    <n v="0"/>
    <m/>
    <m/>
    <m/>
  </r>
  <r>
    <s v="120606001301-0"/>
    <x v="30"/>
    <n v="321102"/>
    <s v="DIADEMA (TELEFONO IP)"/>
    <s v="27.08.2013"/>
    <n v="204855.97"/>
    <n v="75113.86"/>
    <s v="ZLIN"/>
    <n v="10"/>
    <n v="0"/>
    <n v="0"/>
    <n v="0"/>
    <s v="ZLIN"/>
    <n v="10"/>
    <n v="0"/>
    <n v="0"/>
    <n v="0"/>
    <m/>
    <m/>
    <m/>
  </r>
  <r>
    <s v="120606001302-0"/>
    <x v="30"/>
    <n v="321101"/>
    <s v="DIADEMA (TELEFONO IP)"/>
    <s v="27.08.2013"/>
    <n v="204855.97"/>
    <n v="75113.86"/>
    <s v="ZLIN"/>
    <n v="10"/>
    <n v="0"/>
    <n v="0"/>
    <n v="0"/>
    <s v="ZLIN"/>
    <n v="10"/>
    <n v="0"/>
    <n v="0"/>
    <n v="0"/>
    <m/>
    <m/>
    <m/>
  </r>
  <r>
    <s v="120606001303-0"/>
    <x v="30"/>
    <n v="315100"/>
    <s v="DIADEMA (TELEFONO IP)"/>
    <s v="27.08.2013"/>
    <n v="204886"/>
    <n v="75124.86"/>
    <s v="ZLIN"/>
    <n v="10"/>
    <n v="0"/>
    <n v="0"/>
    <n v="0"/>
    <s v="ZLIN"/>
    <n v="10"/>
    <n v="0"/>
    <n v="0"/>
    <n v="0"/>
    <m/>
    <m/>
    <m/>
  </r>
  <r>
    <s v="120606001304-0"/>
    <x v="30"/>
    <n v="321102"/>
    <s v="TELEFONOS IP"/>
    <s v="16.09.2013"/>
    <n v="245594.23"/>
    <n v="88004.59"/>
    <s v="ZLIN"/>
    <n v="10"/>
    <n v="0"/>
    <n v="0"/>
    <n v="0"/>
    <s v="ZLIN"/>
    <n v="10"/>
    <n v="0"/>
    <n v="0"/>
    <n v="0"/>
    <m/>
    <m/>
    <m/>
  </r>
  <r>
    <s v="120606001305-0"/>
    <x v="30"/>
    <n v="322100"/>
    <s v="TELEFONOS IP"/>
    <s v="16.09.2013"/>
    <n v="245594.23"/>
    <n v="88004.59"/>
    <s v="ZLIN"/>
    <n v="10"/>
    <n v="0"/>
    <n v="0"/>
    <n v="0"/>
    <s v="ZLIN"/>
    <n v="10"/>
    <n v="0"/>
    <n v="0"/>
    <n v="0"/>
    <m/>
    <m/>
    <m/>
  </r>
  <r>
    <s v="120606001306-0"/>
    <x v="30"/>
    <n v="321100"/>
    <s v="TELEFONOS IP"/>
    <s v="16.09.2013"/>
    <n v="245589.21"/>
    <n v="88002.799999999988"/>
    <s v="ZLIN"/>
    <n v="10"/>
    <n v="0"/>
    <n v="0"/>
    <n v="0"/>
    <s v="ZLIN"/>
    <n v="10"/>
    <n v="0"/>
    <n v="0"/>
    <n v="0"/>
    <m/>
    <m/>
    <m/>
  </r>
  <r>
    <s v="120606001307-0"/>
    <x v="30"/>
    <n v="321102"/>
    <s v="TELEFONOS IP"/>
    <s v="16.09.2013"/>
    <n v="449340.79"/>
    <n v="161013.78999999998"/>
    <s v="ZLIN"/>
    <n v="10"/>
    <n v="0"/>
    <n v="0"/>
    <n v="0"/>
    <s v="ZLIN"/>
    <n v="10"/>
    <n v="0"/>
    <n v="0"/>
    <n v="0"/>
    <m/>
    <m/>
    <m/>
  </r>
  <r>
    <s v="120606001308-0"/>
    <x v="30"/>
    <n v="321102"/>
    <s v="TELEFONOS IP"/>
    <s v="16.09.2013"/>
    <n v="449340.79"/>
    <n v="161013.78999999998"/>
    <s v="ZLIN"/>
    <n v="10"/>
    <n v="0"/>
    <n v="0"/>
    <n v="0"/>
    <s v="ZLIN"/>
    <n v="10"/>
    <n v="0"/>
    <n v="0"/>
    <n v="0"/>
    <m/>
    <m/>
    <m/>
  </r>
  <r>
    <s v="120606001309-0"/>
    <x v="30"/>
    <n v="335303"/>
    <s v="TELEFONOS IP"/>
    <s v="16.09.2013"/>
    <n v="449340.79"/>
    <n v="161013.78999999998"/>
    <s v="ZLIN"/>
    <n v="10"/>
    <n v="0"/>
    <n v="0"/>
    <n v="0"/>
    <s v="ZLIN"/>
    <n v="10"/>
    <n v="0"/>
    <n v="0"/>
    <n v="0"/>
    <m/>
    <m/>
    <m/>
  </r>
  <r>
    <s v="120606001310-0"/>
    <x v="30"/>
    <n v="335303"/>
    <s v="TELEFONOS IP"/>
    <s v="16.09.2013"/>
    <n v="449340.79"/>
    <n v="161013.78999999998"/>
    <s v="ZLIN"/>
    <n v="10"/>
    <n v="0"/>
    <n v="0"/>
    <n v="0"/>
    <s v="ZLIN"/>
    <n v="10"/>
    <n v="0"/>
    <n v="0"/>
    <n v="0"/>
    <m/>
    <m/>
    <m/>
  </r>
  <r>
    <s v="120606001311-0"/>
    <x v="30"/>
    <n v="321102"/>
    <s v="TELEFONOS IP"/>
    <s v="16.09.2013"/>
    <n v="449340.79"/>
    <n v="161013.78999999998"/>
    <s v="ZLIN"/>
    <n v="10"/>
    <n v="0"/>
    <n v="0"/>
    <n v="0"/>
    <s v="ZLIN"/>
    <n v="10"/>
    <n v="0"/>
    <n v="0"/>
    <n v="0"/>
    <m/>
    <m/>
    <m/>
  </r>
  <r>
    <s v="120606001312-0"/>
    <x v="30"/>
    <n v="322201"/>
    <s v="TELEFONO IP"/>
    <s v="16.09.2013"/>
    <n v="449340.79"/>
    <n v="161013.78999999998"/>
    <s v="ZLIN"/>
    <n v="10"/>
    <n v="0"/>
    <n v="0"/>
    <n v="0"/>
    <s v="ZLIN"/>
    <n v="10"/>
    <n v="0"/>
    <n v="0"/>
    <n v="0"/>
    <m/>
    <m/>
    <m/>
  </r>
  <r>
    <s v="120606001313-0"/>
    <x v="30"/>
    <n v="321102"/>
    <s v="CONVERTIDORES (IP A ANALOGICO)"/>
    <s v="16.09.2013"/>
    <n v="109152.99"/>
    <n v="39113.150000000009"/>
    <s v="ZLIN"/>
    <n v="10"/>
    <n v="0"/>
    <n v="0"/>
    <n v="0"/>
    <s v="ZLIN"/>
    <n v="10"/>
    <n v="0"/>
    <n v="0"/>
    <n v="0"/>
    <m/>
    <m/>
    <m/>
  </r>
  <r>
    <s v="120606001314-0"/>
    <x v="30"/>
    <n v="321102"/>
    <s v="CONVERTIDORES (IP A ANALOGICO)"/>
    <s v="16.09.2013"/>
    <n v="109152.99"/>
    <n v="39113.150000000009"/>
    <s v="ZLIN"/>
    <n v="10"/>
    <n v="0"/>
    <n v="0"/>
    <n v="0"/>
    <s v="ZLIN"/>
    <n v="10"/>
    <n v="0"/>
    <n v="0"/>
    <n v="0"/>
    <m/>
    <m/>
    <m/>
  </r>
  <r>
    <s v="120606001315-0"/>
    <x v="30"/>
    <n v="343202"/>
    <s v="CONVERTIDORES (IP A ANALOGICO)"/>
    <s v="16.09.2013"/>
    <n v="109152.99"/>
    <n v="39113.150000000009"/>
    <s v="ZLIN"/>
    <n v="10"/>
    <n v="0"/>
    <n v="0"/>
    <n v="0"/>
    <s v="ZLIN"/>
    <n v="10"/>
    <n v="0"/>
    <n v="0"/>
    <n v="0"/>
    <m/>
    <m/>
    <m/>
  </r>
  <r>
    <s v="120606001316-0"/>
    <x v="30"/>
    <n v="321102"/>
    <s v="CONVERTIDORES (IP A ANALOGICO)"/>
    <s v="16.09.2013"/>
    <n v="109152.99"/>
    <n v="39113.150000000009"/>
    <s v="ZLIN"/>
    <n v="10"/>
    <n v="0"/>
    <n v="0"/>
    <n v="0"/>
    <s v="ZLIN"/>
    <n v="10"/>
    <n v="0"/>
    <n v="0"/>
    <n v="0"/>
    <m/>
    <m/>
    <m/>
  </r>
  <r>
    <s v="120606001317-0"/>
    <x v="30"/>
    <n v="342502"/>
    <s v="RADIO CON BASE 64 CANALES"/>
    <s v="30.04.2013"/>
    <n v="4502323.04"/>
    <n v="1800929.21"/>
    <s v="ZLIN"/>
    <n v="10"/>
    <n v="0"/>
    <n v="0"/>
    <n v="0"/>
    <s v="ZLIN"/>
    <n v="10"/>
    <n v="0"/>
    <n v="0"/>
    <n v="0"/>
    <m/>
    <m/>
    <m/>
  </r>
  <r>
    <s v="120606001318-0"/>
    <x v="30"/>
    <n v="342502"/>
    <s v="RADIO CON BASE 64 CANALES"/>
    <s v="30.04.2013"/>
    <n v="4502323.04"/>
    <n v="1800929.21"/>
    <s v="ZLIN"/>
    <n v="10"/>
    <n v="0"/>
    <n v="0"/>
    <n v="0"/>
    <s v="ZLIN"/>
    <n v="10"/>
    <n v="0"/>
    <n v="0"/>
    <n v="0"/>
    <m/>
    <m/>
    <m/>
  </r>
  <r>
    <s v="120606001319-0"/>
    <x v="30"/>
    <n v="342502"/>
    <s v="RADIO CON BASE 64 CANALES"/>
    <s v="30.04.2013"/>
    <n v="4502323.04"/>
    <n v="1800929.21"/>
    <s v="ZLIN"/>
    <n v="10"/>
    <n v="0"/>
    <n v="0"/>
    <n v="0"/>
    <s v="ZLIN"/>
    <n v="10"/>
    <n v="0"/>
    <n v="0"/>
    <n v="0"/>
    <m/>
    <m/>
    <m/>
  </r>
  <r>
    <s v="120606001320-0"/>
    <x v="30"/>
    <n v="342502"/>
    <s v="RADIO CON BASE 64 CANALES"/>
    <s v="30.04.2013"/>
    <n v="901524"/>
    <n v="360609.6"/>
    <s v="ZLIN"/>
    <n v="10"/>
    <n v="0"/>
    <n v="0"/>
    <n v="0"/>
    <s v="ZLIN"/>
    <n v="10"/>
    <n v="0"/>
    <n v="0"/>
    <n v="0"/>
    <m/>
    <m/>
    <m/>
  </r>
  <r>
    <s v="120606001321-0"/>
    <x v="30"/>
    <n v="342502"/>
    <s v="RADIO INTRINSICAMENTE SEGUROS 16"/>
    <s v="30.04.2013"/>
    <n v="901524"/>
    <n v="360609.6"/>
    <s v="ZLIN"/>
    <n v="10"/>
    <n v="0"/>
    <n v="0"/>
    <n v="0"/>
    <s v="ZLIN"/>
    <n v="10"/>
    <n v="0"/>
    <n v="0"/>
    <n v="0"/>
    <m/>
    <m/>
    <m/>
  </r>
  <r>
    <s v="120606001322-0"/>
    <x v="30"/>
    <n v="342502"/>
    <s v="RADIO INTRINSICAMENTE SEGUROS 16"/>
    <s v="30.04.2013"/>
    <n v="901524"/>
    <n v="360609.6"/>
    <s v="ZLIN"/>
    <n v="10"/>
    <n v="0"/>
    <n v="0"/>
    <n v="0"/>
    <s v="ZLIN"/>
    <n v="10"/>
    <n v="0"/>
    <n v="0"/>
    <n v="0"/>
    <m/>
    <m/>
    <m/>
  </r>
  <r>
    <s v="120606001323-0"/>
    <x v="30"/>
    <n v="342502"/>
    <s v="RADIO INTRINSICAMENTE SEGUROS 16"/>
    <s v="30.04.2013"/>
    <n v="901524"/>
    <n v="360609.6"/>
    <s v="ZLIN"/>
    <n v="10"/>
    <n v="0"/>
    <n v="0"/>
    <n v="0"/>
    <s v="ZLIN"/>
    <n v="10"/>
    <n v="0"/>
    <n v="0"/>
    <n v="0"/>
    <m/>
    <m/>
    <m/>
  </r>
  <r>
    <s v="120606001324-0"/>
    <x v="30"/>
    <n v="342502"/>
    <s v="RADIO INTRINSICAMENTE SEGUROS 16"/>
    <s v="30.04.2013"/>
    <n v="901524"/>
    <n v="360609.6"/>
    <s v="ZLIN"/>
    <n v="10"/>
    <n v="0"/>
    <n v="0"/>
    <n v="0"/>
    <s v="ZLIN"/>
    <n v="10"/>
    <n v="0"/>
    <n v="0"/>
    <n v="0"/>
    <m/>
    <m/>
    <m/>
  </r>
  <r>
    <s v="120606001325-0"/>
    <x v="30"/>
    <n v="342502"/>
    <s v="RADIO INTRINSICAMENTE SEGUROS 16"/>
    <s v="30.04.2013"/>
    <n v="901524"/>
    <n v="360609.6"/>
    <s v="ZLIN"/>
    <n v="10"/>
    <n v="0"/>
    <n v="0"/>
    <n v="0"/>
    <s v="ZLIN"/>
    <n v="10"/>
    <n v="0"/>
    <n v="0"/>
    <n v="0"/>
    <m/>
    <m/>
    <m/>
  </r>
  <r>
    <s v="120606001330-0"/>
    <x v="30"/>
    <n v="342502"/>
    <s v="RADIO INTRINSICAMENTE SEGUROS 16"/>
    <s v="30.04.2013"/>
    <n v="4502323.04"/>
    <n v="1800929.21"/>
    <s v="ZLIN"/>
    <n v="10"/>
    <n v="0"/>
    <n v="0"/>
    <n v="0"/>
    <s v="ZLIN"/>
    <n v="10"/>
    <n v="0"/>
    <n v="0"/>
    <n v="0"/>
    <m/>
    <m/>
    <m/>
  </r>
  <r>
    <s v="120606001331-0"/>
    <x v="30"/>
    <n v="323100"/>
    <s v="CELULAR"/>
    <s v="16.05.2013"/>
    <n v="525000"/>
    <n v="205625"/>
    <s v="ZLIN"/>
    <n v="10"/>
    <n v="0"/>
    <n v="0"/>
    <n v="0"/>
    <s v="ZLIN"/>
    <n v="10"/>
    <n v="0"/>
    <n v="0"/>
    <n v="0"/>
    <m/>
    <m/>
    <m/>
  </r>
  <r>
    <s v="120606001332-0"/>
    <x v="30"/>
    <n v="344202"/>
    <s v="RADIO BASE BS4 P/ SISTEMA CORE L"/>
    <s v="11.09.2013"/>
    <n v="492673.4"/>
    <n v="176541.31"/>
    <s v="ZLIN"/>
    <n v="10"/>
    <n v="0"/>
    <n v="0"/>
    <n v="0"/>
    <s v="ZLIN"/>
    <n v="10"/>
    <n v="0"/>
    <n v="0"/>
    <n v="0"/>
    <m/>
    <m/>
    <m/>
  </r>
  <r>
    <s v="120606001333-0"/>
    <x v="30"/>
    <n v="344202"/>
    <s v="RADIO BASE BS4 P/ SISTEMA CORE L"/>
    <s v="11.09.2013"/>
    <n v="492673.4"/>
    <n v="176541.31"/>
    <s v="ZLIN"/>
    <n v="10"/>
    <n v="0"/>
    <n v="0"/>
    <n v="0"/>
    <s v="ZLIN"/>
    <n v="10"/>
    <n v="0"/>
    <n v="0"/>
    <n v="0"/>
    <m/>
    <m/>
    <m/>
  </r>
  <r>
    <s v="120606001334-0"/>
    <x v="30"/>
    <n v="344202"/>
    <s v="RADIO BASE BS4 P/ SISTEMA CORE L"/>
    <s v="11.09.2013"/>
    <n v="492673.4"/>
    <n v="176541.31"/>
    <s v="ZLIN"/>
    <n v="10"/>
    <n v="0"/>
    <n v="0"/>
    <n v="0"/>
    <s v="ZLIN"/>
    <n v="10"/>
    <n v="0"/>
    <n v="0"/>
    <n v="0"/>
    <m/>
    <m/>
    <m/>
  </r>
  <r>
    <s v="120606001335-0"/>
    <x v="30"/>
    <n v="342302"/>
    <s v="RADIO BASE BS4 PARA SISTEMA CORE"/>
    <s v="11.09.2013"/>
    <n v="492673.4"/>
    <n v="176541.31"/>
    <s v="ZLIN"/>
    <n v="10"/>
    <n v="0"/>
    <n v="0"/>
    <n v="0"/>
    <s v="ZLIN"/>
    <n v="10"/>
    <n v="0"/>
    <n v="0"/>
    <n v="0"/>
    <m/>
    <m/>
    <m/>
  </r>
  <r>
    <s v="120606001336-0"/>
    <x v="30"/>
    <n v="344202"/>
    <s v="RADIO BASE BS4 P/ SISTEMA CORE L"/>
    <s v="11.09.2013"/>
    <n v="492673.4"/>
    <n v="176541.31"/>
    <s v="ZLIN"/>
    <n v="10"/>
    <n v="0"/>
    <n v="0"/>
    <n v="0"/>
    <s v="ZLIN"/>
    <n v="10"/>
    <n v="0"/>
    <n v="0"/>
    <n v="0"/>
    <m/>
    <m/>
    <m/>
  </r>
  <r>
    <s v="120606001337-0"/>
    <x v="30"/>
    <n v="341202"/>
    <s v="Repetidora SAS para zona Pacífica"/>
    <s v="08.10.2013"/>
    <n v="2624966.27"/>
    <n v="918738.21"/>
    <s v="ZLIN"/>
    <n v="10"/>
    <n v="0"/>
    <n v="0"/>
    <n v="0"/>
    <s v="ZLIN"/>
    <n v="10"/>
    <n v="0"/>
    <n v="0"/>
    <n v="0"/>
    <m/>
    <m/>
    <m/>
  </r>
  <r>
    <s v="120606001338-0"/>
    <x v="30"/>
    <n v="213301"/>
    <s v="PROYECTOR DE PRESENTACIONES LITE"/>
    <s v="17.06.2013"/>
    <n v="191250"/>
    <n v="73312.5"/>
    <s v="ZLIN"/>
    <n v="10"/>
    <n v="0"/>
    <n v="0"/>
    <n v="0"/>
    <s v="ZLIN"/>
    <n v="10"/>
    <n v="0"/>
    <n v="0"/>
    <n v="0"/>
    <m/>
    <m/>
    <m/>
  </r>
  <r>
    <s v="120606001339-0"/>
    <x v="30"/>
    <n v="133201"/>
    <s v="PROYECTOR DE PRESENTACIONES"/>
    <s v="17.06.2013"/>
    <n v="191250"/>
    <n v="73312.5"/>
    <s v="ZLIN"/>
    <n v="10"/>
    <n v="0"/>
    <n v="0"/>
    <n v="0"/>
    <s v="ZLIN"/>
    <n v="10"/>
    <n v="0"/>
    <n v="0"/>
    <n v="0"/>
    <m/>
    <m/>
    <m/>
  </r>
  <r>
    <s v="120606001340-0"/>
    <x v="30"/>
    <n v="211100"/>
    <s v="PROYECTOR DE PRESENTACIONES IN L"/>
    <s v="17.06.2013"/>
    <n v="191250"/>
    <n v="73312.5"/>
    <s v="ZLIN"/>
    <n v="10"/>
    <n v="0"/>
    <n v="0"/>
    <n v="0"/>
    <s v="ZLIN"/>
    <n v="10"/>
    <n v="0"/>
    <n v="0"/>
    <n v="0"/>
    <m/>
    <m/>
    <m/>
  </r>
  <r>
    <s v="120606001341-0"/>
    <x v="30"/>
    <n v="121100"/>
    <s v="PROYECTOR DE PRESENTACIONES"/>
    <s v="17.06.2013"/>
    <n v="191250"/>
    <n v="73312.5"/>
    <s v="ZLIN"/>
    <n v="10"/>
    <n v="0"/>
    <n v="0"/>
    <n v="0"/>
    <s v="ZLIN"/>
    <n v="10"/>
    <n v="0"/>
    <n v="0"/>
    <n v="0"/>
    <m/>
    <m/>
    <m/>
  </r>
  <r>
    <s v="120606001342-0"/>
    <x v="30"/>
    <n v="341100"/>
    <s v="PROYECTOR DE PRESENTACIONES LITE"/>
    <s v="17.06.2013"/>
    <n v="191250"/>
    <n v="73312.5"/>
    <s v="ZLIN"/>
    <n v="10"/>
    <n v="0"/>
    <n v="0"/>
    <n v="0"/>
    <s v="ZLIN"/>
    <n v="10"/>
    <n v="0"/>
    <n v="0"/>
    <n v="0"/>
    <m/>
    <m/>
    <m/>
  </r>
  <r>
    <s v="120606001343-0"/>
    <x v="30"/>
    <n v="344301"/>
    <s v="PROYECTOR DE PRESENTACIONES"/>
    <s v="17.06.2013"/>
    <n v="191250"/>
    <n v="73312.5"/>
    <s v="ZLIN"/>
    <n v="10"/>
    <n v="0"/>
    <n v="0"/>
    <n v="0"/>
    <s v="ZLIN"/>
    <n v="10"/>
    <n v="0"/>
    <n v="0"/>
    <n v="0"/>
    <m/>
    <m/>
    <m/>
  </r>
  <r>
    <s v="120606001344-0"/>
    <x v="30"/>
    <n v="341102"/>
    <s v="PROYECTOR DE PRESENTACIONES LITE"/>
    <s v="17.06.2013"/>
    <n v="191250"/>
    <n v="73312.5"/>
    <s v="ZLIN"/>
    <n v="10"/>
    <n v="0"/>
    <n v="0"/>
    <n v="0"/>
    <s v="ZLIN"/>
    <n v="10"/>
    <n v="0"/>
    <n v="0"/>
    <n v="0"/>
    <m/>
    <m/>
    <m/>
  </r>
  <r>
    <s v="120606001345-0"/>
    <x v="30"/>
    <n v="343301"/>
    <s v="PROYECTOR DE PRESENTACIONES"/>
    <s v="17.06.2013"/>
    <n v="191250"/>
    <n v="73312.5"/>
    <s v="ZLIN"/>
    <n v="10"/>
    <n v="0"/>
    <n v="0"/>
    <n v="0"/>
    <s v="ZLIN"/>
    <n v="10"/>
    <n v="0"/>
    <n v="0"/>
    <n v="0"/>
    <m/>
    <m/>
    <m/>
  </r>
  <r>
    <s v="120606001346-0"/>
    <x v="30"/>
    <n v="341202"/>
    <s v="RADIO BASE"/>
    <s v="08.10.2013"/>
    <n v="642179"/>
    <n v="224762.65000000002"/>
    <s v="ZLIN"/>
    <n v="10"/>
    <n v="0"/>
    <n v="0"/>
    <n v="0"/>
    <s v="ZLIN"/>
    <n v="10"/>
    <n v="0"/>
    <n v="0"/>
    <n v="0"/>
    <m/>
    <m/>
    <m/>
  </r>
  <r>
    <s v="120606001347-0"/>
    <x v="30"/>
    <n v="341201"/>
    <s v="RADIO PORTATIL DIGITAL CON GPS"/>
    <s v="08.10.2013"/>
    <n v="421406.38"/>
    <n v="147492.24"/>
    <s v="ZLIN"/>
    <n v="10"/>
    <n v="0"/>
    <n v="0"/>
    <n v="0"/>
    <s v="ZLIN"/>
    <n v="10"/>
    <n v="0"/>
    <n v="0"/>
    <n v="0"/>
    <m/>
    <m/>
    <m/>
  </r>
  <r>
    <s v="120606001348-0"/>
    <x v="30"/>
    <n v="341202"/>
    <s v="RADIO PORTATIL DIGITAL CON GPS"/>
    <s v="08.10.2013"/>
    <n v="421406.38"/>
    <n v="147492.24"/>
    <s v="ZLIN"/>
    <n v="10"/>
    <n v="0"/>
    <n v="0"/>
    <n v="0"/>
    <s v="ZLIN"/>
    <n v="10"/>
    <n v="0"/>
    <n v="0"/>
    <n v="0"/>
    <m/>
    <m/>
    <m/>
  </r>
  <r>
    <s v="120606001349-0"/>
    <x v="30"/>
    <n v="341202"/>
    <s v="RADIO PORTATIL DIGITAL CON GPS"/>
    <s v="08.10.2013"/>
    <n v="421406.38"/>
    <n v="147492.24"/>
    <s v="ZLIN"/>
    <n v="10"/>
    <n v="0"/>
    <n v="0"/>
    <n v="0"/>
    <s v="ZLIN"/>
    <n v="10"/>
    <n v="0"/>
    <n v="0"/>
    <n v="0"/>
    <m/>
    <m/>
    <m/>
  </r>
  <r>
    <s v="120606001350-0"/>
    <x v="30"/>
    <n v="341202"/>
    <s v="RADIO PORTATIL DIGITAL CON GPS"/>
    <s v="08.10.2013"/>
    <n v="421406.38"/>
    <n v="147492.24"/>
    <s v="ZLIN"/>
    <n v="10"/>
    <n v="0"/>
    <n v="0"/>
    <n v="0"/>
    <s v="ZLIN"/>
    <n v="10"/>
    <n v="0"/>
    <n v="0"/>
    <n v="0"/>
    <m/>
    <m/>
    <m/>
  </r>
  <r>
    <s v="120606001351-0"/>
    <x v="30"/>
    <n v="341202"/>
    <s v="RADIO PORTATIL DIGITAL CON GPS"/>
    <s v="08.10.2013"/>
    <n v="421406.38"/>
    <n v="147492.24"/>
    <s v="ZLIN"/>
    <n v="10"/>
    <n v="0"/>
    <n v="0"/>
    <n v="0"/>
    <s v="ZLIN"/>
    <n v="10"/>
    <n v="0"/>
    <n v="0"/>
    <n v="0"/>
    <m/>
    <m/>
    <m/>
  </r>
  <r>
    <s v="120606001352-0"/>
    <x v="30"/>
    <n v="341202"/>
    <s v="RADIO PORTATIL DIGITAL CON GPS"/>
    <s v="08.10.2013"/>
    <n v="421406.38"/>
    <n v="147492.24"/>
    <s v="ZLIN"/>
    <n v="10"/>
    <n v="0"/>
    <n v="0"/>
    <n v="0"/>
    <s v="ZLIN"/>
    <n v="10"/>
    <n v="0"/>
    <n v="0"/>
    <n v="0"/>
    <m/>
    <m/>
    <m/>
  </r>
  <r>
    <s v="120606001353-0"/>
    <x v="30"/>
    <n v="341202"/>
    <s v="RADIO PORTATIL DIGITAL CON GPS"/>
    <s v="08.10.2013"/>
    <n v="421406.38"/>
    <n v="147492.24"/>
    <s v="ZLIN"/>
    <n v="10"/>
    <n v="0"/>
    <n v="0"/>
    <n v="0"/>
    <s v="ZLIN"/>
    <n v="10"/>
    <n v="0"/>
    <n v="0"/>
    <n v="0"/>
    <m/>
    <m/>
    <m/>
  </r>
  <r>
    <s v="120606001354-0"/>
    <x v="30"/>
    <n v="341202"/>
    <s v="RADIO PORTATIL DIGITAL CON GPS"/>
    <s v="08.10.2013"/>
    <n v="421406.38"/>
    <n v="147492.24"/>
    <s v="ZLIN"/>
    <n v="10"/>
    <n v="0"/>
    <n v="0"/>
    <n v="0"/>
    <s v="ZLIN"/>
    <n v="10"/>
    <n v="0"/>
    <n v="0"/>
    <n v="0"/>
    <m/>
    <m/>
    <m/>
  </r>
  <r>
    <s v="120606001355-0"/>
    <x v="30"/>
    <n v="341203"/>
    <s v="RADIO PORTATIL DIGITAL CON GPS"/>
    <s v="08.10.2013"/>
    <n v="421406.38"/>
    <n v="147492.24"/>
    <s v="ZLIN"/>
    <n v="10"/>
    <n v="0"/>
    <n v="0"/>
    <n v="0"/>
    <s v="ZLIN"/>
    <n v="10"/>
    <n v="0"/>
    <n v="0"/>
    <n v="0"/>
    <m/>
    <m/>
    <m/>
  </r>
  <r>
    <s v="120606001356-0"/>
    <x v="30"/>
    <n v="213201"/>
    <s v="Diadema para recepcion telefonica"/>
    <s v="07.06.2013"/>
    <n v="102005.08"/>
    <n v="39101.950000000004"/>
    <s v="ZLIN"/>
    <n v="10"/>
    <n v="0"/>
    <n v="0"/>
    <n v="0"/>
    <s v="ZLIN"/>
    <n v="10"/>
    <n v="0"/>
    <n v="0"/>
    <n v="0"/>
    <m/>
    <m/>
    <m/>
  </r>
  <r>
    <s v="120606001357-0"/>
    <x v="30"/>
    <n v="342509"/>
    <s v="RADIO PORTATIL UHF"/>
    <s v="20.11.2013"/>
    <n v="643484.38"/>
    <n v="219857.16999999998"/>
    <s v="ZLIN"/>
    <n v="10"/>
    <n v="0"/>
    <n v="0"/>
    <n v="0"/>
    <s v="ZLIN"/>
    <n v="10"/>
    <n v="0"/>
    <n v="0"/>
    <n v="0"/>
    <m/>
    <m/>
    <m/>
  </r>
  <r>
    <s v="120606001358-0"/>
    <x v="30"/>
    <n v="342509"/>
    <s v="RADIO PORTATIL UHF"/>
    <s v="20.11.2013"/>
    <n v="321742.19"/>
    <n v="109928.58000000002"/>
    <s v="ZLIN"/>
    <n v="10"/>
    <n v="0"/>
    <n v="0"/>
    <n v="0"/>
    <s v="ZLIN"/>
    <n v="10"/>
    <n v="0"/>
    <n v="0"/>
    <n v="0"/>
    <m/>
    <m/>
    <m/>
  </r>
  <r>
    <s v="120606001359-0"/>
    <x v="30"/>
    <n v="342509"/>
    <s v="RADIO PORTATIL UHF"/>
    <s v="20.11.2013"/>
    <n v="321742.19"/>
    <n v="109928.58000000002"/>
    <s v="ZLIN"/>
    <n v="10"/>
    <n v="0"/>
    <n v="0"/>
    <n v="0"/>
    <s v="ZLIN"/>
    <n v="10"/>
    <n v="0"/>
    <n v="0"/>
    <n v="0"/>
    <m/>
    <m/>
    <m/>
  </r>
  <r>
    <s v="120606001360-0"/>
    <x v="30"/>
    <n v="342502"/>
    <s v="RADIO COMUNICACION PORTATIL UHF"/>
    <s v="20.11.2013"/>
    <n v="321742.19"/>
    <n v="109928.58000000002"/>
    <s v="ZLIN"/>
    <n v="10"/>
    <n v="0"/>
    <n v="0"/>
    <n v="0"/>
    <s v="ZLIN"/>
    <n v="10"/>
    <n v="0"/>
    <n v="0"/>
    <n v="0"/>
    <m/>
    <m/>
    <m/>
  </r>
  <r>
    <s v="120606001361-0"/>
    <x v="30"/>
    <n v="342502"/>
    <s v="RADIO COMUNICACION PORTATIL UHF"/>
    <s v="20.11.2013"/>
    <n v="321742.19"/>
    <n v="109928.58000000002"/>
    <s v="ZLIN"/>
    <n v="10"/>
    <n v="0"/>
    <n v="0"/>
    <n v="0"/>
    <s v="ZLIN"/>
    <n v="10"/>
    <n v="0"/>
    <n v="0"/>
    <n v="0"/>
    <m/>
    <m/>
    <m/>
  </r>
  <r>
    <s v="120606001362-0"/>
    <x v="30"/>
    <n v="342502"/>
    <s v="RADIO COMUNICACION PORTATIL UHF"/>
    <s v="20.11.2013"/>
    <n v="321742.19"/>
    <n v="109928.58000000002"/>
    <s v="ZLIN"/>
    <n v="10"/>
    <n v="0"/>
    <n v="0"/>
    <n v="0"/>
    <s v="ZLIN"/>
    <n v="10"/>
    <n v="0"/>
    <n v="0"/>
    <n v="0"/>
    <m/>
    <m/>
    <m/>
  </r>
  <r>
    <s v="120606001363-0"/>
    <x v="30"/>
    <n v="342502"/>
    <s v="RADIO COMUNICACION PORTATIL UHF"/>
    <s v="20.11.2013"/>
    <n v="321742.19"/>
    <n v="109928.58000000002"/>
    <s v="ZLIN"/>
    <n v="10"/>
    <n v="0"/>
    <n v="0"/>
    <n v="0"/>
    <s v="ZLIN"/>
    <n v="10"/>
    <n v="0"/>
    <n v="0"/>
    <n v="0"/>
    <m/>
    <m/>
    <m/>
  </r>
  <r>
    <s v="120606001364-0"/>
    <x v="30"/>
    <n v="342502"/>
    <s v="RADIO COMUNICACION PORTATIL UHF"/>
    <s v="20.11.2013"/>
    <n v="321742.19"/>
    <n v="109928.58000000002"/>
    <s v="ZLIN"/>
    <n v="10"/>
    <n v="0"/>
    <n v="0"/>
    <n v="0"/>
    <s v="ZLIN"/>
    <n v="10"/>
    <n v="0"/>
    <n v="0"/>
    <n v="0"/>
    <m/>
    <m/>
    <m/>
  </r>
  <r>
    <s v="120606001365-0"/>
    <x v="30"/>
    <n v="344207"/>
    <s v="RADIO PORTATIL UHF CON GPS"/>
    <s v="20.11.2013"/>
    <n v="367543.8"/>
    <n v="125577.47"/>
    <s v="ZLIN"/>
    <n v="10"/>
    <n v="0"/>
    <n v="0"/>
    <n v="0"/>
    <s v="ZLIN"/>
    <n v="10"/>
    <n v="0"/>
    <n v="0"/>
    <n v="0"/>
    <m/>
    <m/>
    <m/>
  </r>
  <r>
    <s v="120606001372-0"/>
    <x v="30"/>
    <n v="335303"/>
    <s v="TELEFONO IP (CON CONVERTIDOR)"/>
    <s v="15.10.2013"/>
    <n v="85987.36"/>
    <n v="30095.58"/>
    <s v="ZLIN"/>
    <n v="10"/>
    <n v="0"/>
    <n v="0"/>
    <n v="0"/>
    <s v="ZLIN"/>
    <n v="10"/>
    <n v="0"/>
    <n v="0"/>
    <n v="0"/>
    <m/>
    <m/>
    <m/>
  </r>
  <r>
    <s v="120606001373-0"/>
    <x v="30"/>
    <n v="321100"/>
    <s v="TELEFONO IP (CON CONVERTIDOR)"/>
    <s v="15.10.2013"/>
    <n v="85987.36"/>
    <n v="30095.58"/>
    <s v="ZLIN"/>
    <n v="10"/>
    <n v="0"/>
    <n v="0"/>
    <n v="0"/>
    <s v="ZLIN"/>
    <n v="10"/>
    <n v="0"/>
    <n v="0"/>
    <n v="0"/>
    <m/>
    <m/>
    <m/>
  </r>
  <r>
    <s v="120606001374-0"/>
    <x v="30"/>
    <n v="315100"/>
    <s v="TELEFONO IP (CON CONVERTIDOR)"/>
    <s v="15.10.2013"/>
    <n v="85987.36"/>
    <n v="30095.58"/>
    <s v="ZLIN"/>
    <n v="10"/>
    <n v="0"/>
    <n v="0"/>
    <n v="0"/>
    <s v="ZLIN"/>
    <n v="10"/>
    <n v="0"/>
    <n v="0"/>
    <n v="0"/>
    <m/>
    <m/>
    <m/>
  </r>
  <r>
    <s v="120606001375-0"/>
    <x v="30"/>
    <n v="322201"/>
    <s v="TELEFONO IP (CON CONVERTIDOR)"/>
    <s v="15.10.2013"/>
    <n v="85987.36"/>
    <n v="30095.58"/>
    <s v="ZLIN"/>
    <n v="10"/>
    <n v="0"/>
    <n v="0"/>
    <n v="0"/>
    <s v="ZLIN"/>
    <n v="10"/>
    <n v="0"/>
    <n v="0"/>
    <n v="0"/>
    <m/>
    <m/>
    <m/>
  </r>
  <r>
    <s v="120606001376-0"/>
    <x v="30"/>
    <n v="321201"/>
    <s v="TELEFONO IP (CON CONVERTIDOR)"/>
    <s v="15.10.2013"/>
    <n v="85987.36"/>
    <n v="30095.58"/>
    <s v="ZLIN"/>
    <n v="10"/>
    <n v="0"/>
    <n v="0"/>
    <n v="0"/>
    <s v="ZLIN"/>
    <n v="10"/>
    <n v="0"/>
    <n v="0"/>
    <n v="0"/>
    <m/>
    <m/>
    <m/>
  </r>
  <r>
    <s v="120606001377-0"/>
    <x v="30"/>
    <n v="321102"/>
    <s v="TELEFONO IP (CON CONVERTIDOR)"/>
    <s v="15.10.2013"/>
    <n v="85987.36"/>
    <n v="30095.58"/>
    <s v="ZLIN"/>
    <n v="10"/>
    <n v="0"/>
    <n v="0"/>
    <n v="0"/>
    <s v="ZLIN"/>
    <n v="10"/>
    <n v="0"/>
    <n v="0"/>
    <n v="0"/>
    <m/>
    <m/>
    <m/>
  </r>
  <r>
    <s v="120606001378-0"/>
    <x v="30"/>
    <n v="335303"/>
    <s v="TELEFONO IP (CON CONVERTIDOR)"/>
    <s v="15.10.2013"/>
    <n v="85987.36"/>
    <n v="30095.58"/>
    <s v="ZLIN"/>
    <n v="10"/>
    <n v="0"/>
    <n v="0"/>
    <n v="0"/>
    <s v="ZLIN"/>
    <n v="10"/>
    <n v="0"/>
    <n v="0"/>
    <n v="0"/>
    <m/>
    <m/>
    <m/>
  </r>
  <r>
    <s v="120606001379-0"/>
    <x v="30"/>
    <n v="323201"/>
    <s v="TELEFONO IP (CON CONVERTIDOR)"/>
    <s v="15.10.2013"/>
    <n v="85987.36"/>
    <n v="30095.58"/>
    <s v="ZLIN"/>
    <n v="10"/>
    <n v="0"/>
    <n v="0"/>
    <n v="0"/>
    <s v="ZLIN"/>
    <n v="10"/>
    <n v="0"/>
    <n v="0"/>
    <n v="0"/>
    <m/>
    <m/>
    <m/>
  </r>
  <r>
    <s v="120606001380-0"/>
    <x v="30"/>
    <n v="315100"/>
    <s v="TELEFONO IP (CON CONVERTIDOR)"/>
    <s v="15.10.2013"/>
    <n v="85987.36"/>
    <n v="30095.58"/>
    <s v="ZLIN"/>
    <n v="10"/>
    <n v="0"/>
    <n v="0"/>
    <n v="0"/>
    <s v="ZLIN"/>
    <n v="10"/>
    <n v="0"/>
    <n v="0"/>
    <n v="0"/>
    <m/>
    <m/>
    <m/>
  </r>
  <r>
    <s v="120606001381-0"/>
    <x v="30"/>
    <n v="332201"/>
    <s v="TELEFONO IP (CON CONVERTIDOR)"/>
    <s v="15.10.2013"/>
    <n v="85987.36"/>
    <n v="30095.58"/>
    <s v="ZLIN"/>
    <n v="10"/>
    <n v="0"/>
    <n v="0"/>
    <n v="0"/>
    <s v="ZLIN"/>
    <n v="10"/>
    <n v="0"/>
    <n v="0"/>
    <n v="0"/>
    <m/>
    <m/>
    <m/>
  </r>
  <r>
    <s v="120606001382-0"/>
    <x v="30"/>
    <n v="321202"/>
    <s v="TELEFONO IP (CON CONVERTIDOR)"/>
    <s v="16.09.2013"/>
    <n v="449340.79"/>
    <n v="161013.78999999998"/>
    <s v="ZLIN"/>
    <n v="10"/>
    <n v="0"/>
    <n v="0"/>
    <n v="0"/>
    <s v="ZLIN"/>
    <n v="10"/>
    <n v="0"/>
    <n v="0"/>
    <n v="0"/>
    <m/>
    <m/>
    <m/>
  </r>
  <r>
    <s v="120606001383-0"/>
    <x v="30"/>
    <n v="335303"/>
    <s v="TELEFONO IP (CON CONVERTIDOR)"/>
    <s v="16.09.2013"/>
    <n v="449340.79"/>
    <n v="161013.78999999998"/>
    <s v="ZLIN"/>
    <n v="10"/>
    <n v="0"/>
    <n v="0"/>
    <n v="0"/>
    <s v="ZLIN"/>
    <n v="10"/>
    <n v="0"/>
    <n v="0"/>
    <n v="0"/>
    <m/>
    <m/>
    <m/>
  </r>
  <r>
    <s v="120606001384-0"/>
    <x v="30"/>
    <n v="321102"/>
    <s v="TELEFONO IP (CON CONVERTIDOR)"/>
    <s v="16.09.2013"/>
    <n v="449340.79"/>
    <n v="161013.78999999998"/>
    <s v="ZLIN"/>
    <n v="10"/>
    <n v="0"/>
    <n v="0"/>
    <n v="0"/>
    <s v="ZLIN"/>
    <n v="10"/>
    <n v="0"/>
    <n v="0"/>
    <n v="0"/>
    <m/>
    <m/>
    <m/>
  </r>
  <r>
    <s v="120606001385-0"/>
    <x v="30"/>
    <n v="332201"/>
    <s v="MICROFONO DUPLEX (RH)"/>
    <s v="24.06.2013"/>
    <n v="405986"/>
    <n v="155627.97"/>
    <s v="ZLIN"/>
    <n v="10"/>
    <n v="0"/>
    <n v="0"/>
    <n v="0"/>
    <s v="ZLIN"/>
    <n v="10"/>
    <n v="0"/>
    <n v="0"/>
    <n v="0"/>
    <m/>
    <m/>
    <m/>
  </r>
  <r>
    <s v="120606001386-0"/>
    <x v="30"/>
    <n v="341202"/>
    <s v="RADIOS PORTATILES CON GPS"/>
    <s v="08.10.2013"/>
    <n v="421406.38"/>
    <n v="147492.24"/>
    <s v="ZLIN"/>
    <n v="10"/>
    <n v="0"/>
    <n v="0"/>
    <n v="0"/>
    <s v="ZLIN"/>
    <n v="10"/>
    <n v="0"/>
    <n v="0"/>
    <n v="0"/>
    <m/>
    <m/>
    <m/>
  </r>
  <r>
    <s v="120606001387-0"/>
    <x v="30"/>
    <n v="341202"/>
    <s v="RADIOS PORTATILES CON GPS"/>
    <s v="08.10.2013"/>
    <n v="421406.38"/>
    <n v="147492.24"/>
    <s v="ZLIN"/>
    <n v="10"/>
    <n v="0"/>
    <n v="0"/>
    <n v="0"/>
    <s v="ZLIN"/>
    <n v="10"/>
    <n v="0"/>
    <n v="0"/>
    <n v="0"/>
    <m/>
    <m/>
    <m/>
  </r>
  <r>
    <s v="120606001388-0"/>
    <x v="30"/>
    <n v="341202"/>
    <s v="RADIOS PORTATILES CON GPS"/>
    <s v="08.10.2013"/>
    <n v="421406.38"/>
    <n v="147492.24"/>
    <s v="ZLIN"/>
    <n v="10"/>
    <n v="0"/>
    <n v="0"/>
    <n v="0"/>
    <s v="ZLIN"/>
    <n v="10"/>
    <n v="0"/>
    <n v="0"/>
    <n v="0"/>
    <m/>
    <m/>
    <m/>
  </r>
  <r>
    <s v="120606001389-0"/>
    <x v="30"/>
    <n v="341202"/>
    <s v="RADIOS PORTATILES CON GPS"/>
    <s v="08.10.2013"/>
    <n v="421406.38"/>
    <n v="147492.24"/>
    <s v="ZLIN"/>
    <n v="10"/>
    <n v="0"/>
    <n v="0"/>
    <n v="0"/>
    <s v="ZLIN"/>
    <n v="10"/>
    <n v="0"/>
    <n v="0"/>
    <n v="0"/>
    <m/>
    <m/>
    <m/>
  </r>
  <r>
    <s v="120606001390-0"/>
    <x v="30"/>
    <n v="341202"/>
    <s v="RADIOS PORTATILES CON GPS"/>
    <s v="08.10.2013"/>
    <n v="421406.38"/>
    <n v="147492.24"/>
    <s v="ZLIN"/>
    <n v="10"/>
    <n v="0"/>
    <n v="0"/>
    <n v="0"/>
    <s v="ZLIN"/>
    <n v="10"/>
    <n v="0"/>
    <n v="0"/>
    <n v="0"/>
    <m/>
    <m/>
    <m/>
  </r>
  <r>
    <s v="120606001391-0"/>
    <x v="30"/>
    <n v="341202"/>
    <s v="RADIOS PORTATILES CON GPS"/>
    <s v="08.10.2013"/>
    <n v="421406.38"/>
    <n v="147492.24"/>
    <s v="ZLIN"/>
    <n v="10"/>
    <n v="0"/>
    <n v="0"/>
    <n v="0"/>
    <s v="ZLIN"/>
    <n v="10"/>
    <n v="0"/>
    <n v="0"/>
    <n v="0"/>
    <m/>
    <m/>
    <m/>
  </r>
  <r>
    <s v="120606001393-0"/>
    <x v="30"/>
    <n v="331100"/>
    <s v="EQUIPO DE VIDEOCONFERENCIA"/>
    <s v="22.08.2013"/>
    <n v="5518120.6900000004"/>
    <n v="1914010.4100000006"/>
    <s v="ZLIN"/>
    <n v="10"/>
    <n v="0"/>
    <n v="0"/>
    <n v="0"/>
    <s v="ZLIN"/>
    <n v="10"/>
    <n v="0"/>
    <n v="0"/>
    <n v="0"/>
    <m/>
    <m/>
    <m/>
  </r>
  <r>
    <s v="120606001394-0"/>
    <x v="30"/>
    <n v="133100"/>
    <s v="EQUIPO DE VIDEOCONFERENCIA"/>
    <s v="22.08.2013"/>
    <n v="5518121.6900000004"/>
    <n v="1914010.7300000004"/>
    <s v="ZLIN"/>
    <n v="10"/>
    <n v="0"/>
    <n v="0"/>
    <n v="0"/>
    <s v="ZLIN"/>
    <n v="10"/>
    <n v="0"/>
    <n v="0"/>
    <n v="0"/>
    <m/>
    <m/>
    <m/>
  </r>
  <r>
    <s v="120606001395-0"/>
    <x v="30"/>
    <n v="213201"/>
    <s v="EQUIPO DE VIDEOCONFERENCIA"/>
    <s v="22.08.2013"/>
    <n v="2732195.39"/>
    <n v="1001804.9800000002"/>
    <s v="ZLIN"/>
    <n v="10"/>
    <n v="0"/>
    <n v="0"/>
    <n v="0"/>
    <s v="ZLIN"/>
    <n v="10"/>
    <n v="0"/>
    <n v="0"/>
    <n v="0"/>
    <m/>
    <m/>
    <m/>
  </r>
  <r>
    <s v="120606001396-0"/>
    <x v="30"/>
    <n v="335301"/>
    <s v="KIT ACTUALIZACIÓN PARA REPETIDOR"/>
    <s v="16.12.2013"/>
    <n v="2289806.0099999998"/>
    <n v="763268.66999999969"/>
    <s v="ZLIN"/>
    <n v="10"/>
    <n v="0"/>
    <n v="0"/>
    <n v="0"/>
    <s v="ZLIN"/>
    <n v="10"/>
    <n v="0"/>
    <n v="0"/>
    <n v="0"/>
    <m/>
    <m/>
    <m/>
  </r>
  <r>
    <s v="120606001397-0"/>
    <x v="30"/>
    <n v="335100"/>
    <s v="RADIO PORTÁTIL DIGITAL"/>
    <s v="16.12.2013"/>
    <n v="440434.29"/>
    <n v="146811.43"/>
    <s v="ZLIN"/>
    <n v="10"/>
    <n v="0"/>
    <n v="0"/>
    <n v="0"/>
    <s v="ZLIN"/>
    <n v="10"/>
    <n v="0"/>
    <n v="0"/>
    <n v="0"/>
    <m/>
    <m/>
    <m/>
  </r>
  <r>
    <s v="120606001398-0"/>
    <x v="30"/>
    <n v="335301"/>
    <s v="RADIO PORTÁTIL DIGITAL"/>
    <s v="16.12.2013"/>
    <n v="440434.29"/>
    <n v="146811.43"/>
    <s v="ZLIN"/>
    <n v="10"/>
    <n v="0"/>
    <n v="0"/>
    <n v="0"/>
    <s v="ZLIN"/>
    <n v="10"/>
    <n v="0"/>
    <n v="0"/>
    <n v="0"/>
    <m/>
    <m/>
    <m/>
  </r>
  <r>
    <s v="120606001399-0"/>
    <x v="30"/>
    <n v="335301"/>
    <s v="RADIO PORTÁTIL DIGITAL"/>
    <s v="16.12.2013"/>
    <n v="440434.29"/>
    <n v="146811.43"/>
    <s v="ZLIN"/>
    <n v="10"/>
    <n v="0"/>
    <n v="0"/>
    <n v="0"/>
    <s v="ZLIN"/>
    <n v="10"/>
    <n v="0"/>
    <n v="0"/>
    <n v="0"/>
    <m/>
    <m/>
    <m/>
  </r>
  <r>
    <s v="120606001400-0"/>
    <x v="30"/>
    <n v="335301"/>
    <s v="RADIO PORTÁTIL DIGITAL"/>
    <s v="16.12.2013"/>
    <n v="440434.29"/>
    <n v="146811.43"/>
    <s v="ZLIN"/>
    <n v="10"/>
    <n v="0"/>
    <n v="0"/>
    <n v="0"/>
    <s v="ZLIN"/>
    <n v="10"/>
    <n v="0"/>
    <n v="0"/>
    <n v="0"/>
    <m/>
    <m/>
    <m/>
  </r>
  <r>
    <s v="120606001401-0"/>
    <x v="30"/>
    <n v="335301"/>
    <s v="RADIO PORTÁTIL DIGITAL"/>
    <s v="16.12.2013"/>
    <n v="440434.29"/>
    <n v="146811.43"/>
    <s v="ZLIN"/>
    <n v="10"/>
    <n v="0"/>
    <n v="0"/>
    <n v="0"/>
    <s v="ZLIN"/>
    <n v="10"/>
    <n v="0"/>
    <n v="0"/>
    <n v="0"/>
    <m/>
    <m/>
    <m/>
  </r>
  <r>
    <s v="120606001402-0"/>
    <x v="30"/>
    <n v="335301"/>
    <s v="RADIO PORTÁTIL DIGITAL"/>
    <s v="16.12.2013"/>
    <n v="440434.29"/>
    <n v="146811.43"/>
    <s v="ZLIN"/>
    <n v="10"/>
    <n v="0"/>
    <n v="0"/>
    <n v="0"/>
    <s v="ZLIN"/>
    <n v="10"/>
    <n v="0"/>
    <n v="0"/>
    <n v="0"/>
    <m/>
    <m/>
    <m/>
  </r>
  <r>
    <s v="120606001403-0"/>
    <x v="30"/>
    <n v="335301"/>
    <s v="RADIO PORTÁTIL DIGITAL"/>
    <s v="16.12.2013"/>
    <n v="440434.29"/>
    <n v="146811.43"/>
    <s v="ZLIN"/>
    <n v="10"/>
    <n v="0"/>
    <n v="0"/>
    <n v="0"/>
    <s v="ZLIN"/>
    <n v="10"/>
    <n v="0"/>
    <n v="0"/>
    <n v="0"/>
    <m/>
    <m/>
    <m/>
  </r>
  <r>
    <s v="120606001404-0"/>
    <x v="30"/>
    <n v="335301"/>
    <s v="RADIO PORTÁTIL DIGITAL"/>
    <s v="16.12.2013"/>
    <n v="440434.29"/>
    <n v="146811.43"/>
    <s v="ZLIN"/>
    <n v="10"/>
    <n v="0"/>
    <n v="0"/>
    <n v="0"/>
    <s v="ZLIN"/>
    <n v="10"/>
    <n v="0"/>
    <n v="0"/>
    <n v="0"/>
    <m/>
    <m/>
    <m/>
  </r>
  <r>
    <s v="120606001405-0"/>
    <x v="30"/>
    <n v="335301"/>
    <s v="RADIO PORTÁTIL DIGITAL"/>
    <s v="16.12.2013"/>
    <n v="440434.29"/>
    <n v="146811.43"/>
    <s v="ZLIN"/>
    <n v="10"/>
    <n v="0"/>
    <n v="0"/>
    <n v="0"/>
    <s v="ZLIN"/>
    <n v="10"/>
    <n v="0"/>
    <n v="0"/>
    <n v="0"/>
    <m/>
    <m/>
    <m/>
  </r>
  <r>
    <s v="120606001406-0"/>
    <x v="30"/>
    <n v="335301"/>
    <s v="RADIO PORTÁTIL DIGITAL"/>
    <s v="16.12.2013"/>
    <n v="440434.29"/>
    <n v="146811.43"/>
    <s v="ZLIN"/>
    <n v="10"/>
    <n v="0"/>
    <n v="0"/>
    <n v="0"/>
    <s v="ZLIN"/>
    <n v="10"/>
    <n v="0"/>
    <n v="0"/>
    <n v="0"/>
    <m/>
    <m/>
    <m/>
  </r>
  <r>
    <s v="120606001407-0"/>
    <x v="30"/>
    <n v="335301"/>
    <s v="RADIO PORTÁTIL DIGITAL"/>
    <s v="16.12.2013"/>
    <n v="440434.29"/>
    <n v="146811.43"/>
    <s v="ZLIN"/>
    <n v="10"/>
    <n v="0"/>
    <n v="0"/>
    <n v="0"/>
    <s v="ZLIN"/>
    <n v="10"/>
    <n v="0"/>
    <n v="0"/>
    <n v="0"/>
    <m/>
    <m/>
    <m/>
  </r>
  <r>
    <s v="120606001408-0"/>
    <x v="30"/>
    <n v="335301"/>
    <s v="RADIO PORTÁTIL DIGITAL"/>
    <s v="16.12.2013"/>
    <n v="440434.29"/>
    <n v="146811.43"/>
    <s v="ZLIN"/>
    <n v="10"/>
    <n v="0"/>
    <n v="0"/>
    <n v="0"/>
    <s v="ZLIN"/>
    <n v="10"/>
    <n v="0"/>
    <n v="0"/>
    <n v="0"/>
    <m/>
    <m/>
    <m/>
  </r>
  <r>
    <s v="120606001409-0"/>
    <x v="30"/>
    <n v="335301"/>
    <s v="RADIO PORTÁTIL DIGITAL"/>
    <s v="16.12.2013"/>
    <n v="440434.29"/>
    <n v="146811.43"/>
    <s v="ZLIN"/>
    <n v="10"/>
    <n v="0"/>
    <n v="0"/>
    <n v="0"/>
    <s v="ZLIN"/>
    <n v="10"/>
    <n v="0"/>
    <n v="0"/>
    <n v="0"/>
    <m/>
    <m/>
    <m/>
  </r>
  <r>
    <s v="120606001410-0"/>
    <x v="30"/>
    <n v="335301"/>
    <s v="RADIO PORTÁTIL DIGITAL"/>
    <s v="16.12.2013"/>
    <n v="440434.29"/>
    <n v="146811.43"/>
    <s v="ZLIN"/>
    <n v="10"/>
    <n v="0"/>
    <n v="0"/>
    <n v="0"/>
    <s v="ZLIN"/>
    <n v="10"/>
    <n v="0"/>
    <n v="0"/>
    <n v="0"/>
    <m/>
    <m/>
    <m/>
  </r>
  <r>
    <s v="120606001411-0"/>
    <x v="30"/>
    <n v="335301"/>
    <s v="RADIO PORTÁTIL DIGITAL"/>
    <s v="16.12.2013"/>
    <n v="440434.29"/>
    <n v="146811.43"/>
    <s v="ZLIN"/>
    <n v="10"/>
    <n v="0"/>
    <n v="0"/>
    <n v="0"/>
    <s v="ZLIN"/>
    <n v="10"/>
    <n v="0"/>
    <n v="0"/>
    <n v="0"/>
    <m/>
    <m/>
    <m/>
  </r>
  <r>
    <s v="120606001412-0"/>
    <x v="30"/>
    <n v="335301"/>
    <s v="RADIO PORTÁTIL DIGITAL"/>
    <s v="16.12.2013"/>
    <n v="440434.29"/>
    <n v="146811.43"/>
    <s v="ZLIN"/>
    <n v="10"/>
    <n v="0"/>
    <n v="0"/>
    <n v="0"/>
    <s v="ZLIN"/>
    <n v="10"/>
    <n v="0"/>
    <n v="0"/>
    <n v="0"/>
    <m/>
    <m/>
    <m/>
  </r>
  <r>
    <s v="120606001413-0"/>
    <x v="30"/>
    <n v="335301"/>
    <s v="RADIO PORTÁTIL DIGITAL"/>
    <s v="16.12.2013"/>
    <n v="440434.29"/>
    <n v="146811.43"/>
    <s v="ZLIN"/>
    <n v="10"/>
    <n v="0"/>
    <n v="0"/>
    <n v="0"/>
    <s v="ZLIN"/>
    <n v="10"/>
    <n v="0"/>
    <n v="0"/>
    <n v="0"/>
    <m/>
    <m/>
    <m/>
  </r>
  <r>
    <s v="120606001414-0"/>
    <x v="30"/>
    <n v="335301"/>
    <s v="RADIO PORTÁTIL DIGITAL"/>
    <s v="16.12.2013"/>
    <n v="440434.29"/>
    <n v="146811.43"/>
    <s v="ZLIN"/>
    <n v="10"/>
    <n v="0"/>
    <n v="0"/>
    <n v="0"/>
    <s v="ZLIN"/>
    <n v="10"/>
    <n v="0"/>
    <n v="0"/>
    <n v="0"/>
    <m/>
    <m/>
    <m/>
  </r>
  <r>
    <s v="120606001415-0"/>
    <x v="30"/>
    <n v="335301"/>
    <s v="RADIO PORTÁTIL DIGITAL"/>
    <s v="16.12.2013"/>
    <n v="440434.29"/>
    <n v="146811.43"/>
    <s v="ZLIN"/>
    <n v="10"/>
    <n v="0"/>
    <n v="0"/>
    <n v="0"/>
    <s v="ZLIN"/>
    <n v="10"/>
    <n v="0"/>
    <n v="0"/>
    <n v="0"/>
    <m/>
    <m/>
    <m/>
  </r>
  <r>
    <s v="120606001416-0"/>
    <x v="30"/>
    <n v="335301"/>
    <s v="RADIO PORTÁTIL DIGITAL"/>
    <s v="16.12.2013"/>
    <n v="440434.29"/>
    <n v="146811.43"/>
    <s v="ZLIN"/>
    <n v="10"/>
    <n v="0"/>
    <n v="0"/>
    <n v="0"/>
    <s v="ZLIN"/>
    <n v="10"/>
    <n v="0"/>
    <n v="0"/>
    <n v="0"/>
    <m/>
    <m/>
    <m/>
  </r>
  <r>
    <s v="120606001417-0"/>
    <x v="30"/>
    <n v="335301"/>
    <s v="RADIO PORTÁTIL DIGITAL"/>
    <s v="16.12.2013"/>
    <n v="440434.29"/>
    <n v="146811.43"/>
    <s v="ZLIN"/>
    <n v="10"/>
    <n v="0"/>
    <n v="0"/>
    <n v="0"/>
    <s v="ZLIN"/>
    <n v="10"/>
    <n v="0"/>
    <n v="0"/>
    <n v="0"/>
    <m/>
    <m/>
    <m/>
  </r>
  <r>
    <s v="120606001418-0"/>
    <x v="30"/>
    <n v="335301"/>
    <s v="RADIO PORTÁTIL DIGITAL"/>
    <s v="16.12.2013"/>
    <n v="440434.29"/>
    <n v="146811.43"/>
    <s v="ZLIN"/>
    <n v="10"/>
    <n v="0"/>
    <n v="0"/>
    <n v="0"/>
    <s v="ZLIN"/>
    <n v="10"/>
    <n v="0"/>
    <n v="0"/>
    <n v="0"/>
    <m/>
    <m/>
    <m/>
  </r>
  <r>
    <s v="120606001419-0"/>
    <x v="30"/>
    <n v="335301"/>
    <s v="RADIO PORTÁTIL DIGITAL"/>
    <s v="16.12.2013"/>
    <n v="440434.29"/>
    <n v="146811.43"/>
    <s v="ZLIN"/>
    <n v="10"/>
    <n v="0"/>
    <n v="0"/>
    <n v="0"/>
    <s v="ZLIN"/>
    <n v="10"/>
    <n v="0"/>
    <n v="0"/>
    <n v="0"/>
    <m/>
    <m/>
    <m/>
  </r>
  <r>
    <s v="120606001420-0"/>
    <x v="30"/>
    <n v="335301"/>
    <s v="RADIO PORTÁTIL DIGITAL"/>
    <s v="16.12.2013"/>
    <n v="440434.29"/>
    <n v="146811.43"/>
    <s v="ZLIN"/>
    <n v="10"/>
    <n v="0"/>
    <n v="0"/>
    <n v="0"/>
    <s v="ZLIN"/>
    <n v="10"/>
    <n v="0"/>
    <n v="0"/>
    <n v="0"/>
    <m/>
    <m/>
    <m/>
  </r>
  <r>
    <s v="120606001421-0"/>
    <x v="30"/>
    <n v="335301"/>
    <s v="RADIO PORTÁTIL DIGITAL"/>
    <s v="16.12.2013"/>
    <n v="440434.29"/>
    <n v="146811.43"/>
    <s v="ZLIN"/>
    <n v="10"/>
    <n v="0"/>
    <n v="0"/>
    <n v="0"/>
    <s v="ZLIN"/>
    <n v="10"/>
    <n v="0"/>
    <n v="0"/>
    <n v="0"/>
    <m/>
    <m/>
    <m/>
  </r>
  <r>
    <s v="120606001422-0"/>
    <x v="30"/>
    <n v="335301"/>
    <s v="RADIO PORTÁTIL DIGITAL"/>
    <s v="16.12.2013"/>
    <n v="440434.29"/>
    <n v="146811.43"/>
    <s v="ZLIN"/>
    <n v="10"/>
    <n v="0"/>
    <n v="0"/>
    <n v="0"/>
    <s v="ZLIN"/>
    <n v="10"/>
    <n v="0"/>
    <n v="0"/>
    <n v="0"/>
    <m/>
    <m/>
    <m/>
  </r>
  <r>
    <s v="120606001423-0"/>
    <x v="30"/>
    <n v="335301"/>
    <s v="RADIO PORTÁTIL DIGITAL"/>
    <s v="16.12.2013"/>
    <n v="440434.29"/>
    <n v="146811.43"/>
    <s v="ZLIN"/>
    <n v="10"/>
    <n v="0"/>
    <n v="0"/>
    <n v="0"/>
    <s v="ZLIN"/>
    <n v="10"/>
    <n v="0"/>
    <n v="0"/>
    <n v="0"/>
    <m/>
    <m/>
    <m/>
  </r>
  <r>
    <s v="120606001424-0"/>
    <x v="30"/>
    <n v="335301"/>
    <s v="RADIO PORTÁTIL DIGITAL"/>
    <s v="16.12.2013"/>
    <n v="440434.29"/>
    <n v="146811.43"/>
    <s v="ZLIN"/>
    <n v="10"/>
    <n v="0"/>
    <n v="0"/>
    <n v="0"/>
    <s v="ZLIN"/>
    <n v="10"/>
    <n v="0"/>
    <n v="0"/>
    <n v="0"/>
    <m/>
    <m/>
    <m/>
  </r>
  <r>
    <s v="120606001425-0"/>
    <x v="30"/>
    <n v="335301"/>
    <s v="RADIO PORTÁTIL DIGITAL"/>
    <s v="16.12.2013"/>
    <n v="440434.29"/>
    <n v="146811.43"/>
    <s v="ZLIN"/>
    <n v="10"/>
    <n v="0"/>
    <n v="0"/>
    <n v="0"/>
    <s v="ZLIN"/>
    <n v="10"/>
    <n v="0"/>
    <n v="0"/>
    <n v="0"/>
    <m/>
    <m/>
    <m/>
  </r>
  <r>
    <s v="120606001426-0"/>
    <x v="30"/>
    <n v="335301"/>
    <s v="RADIO PORTÁTIL DIGITAL"/>
    <s v="16.12.2013"/>
    <n v="440434.29"/>
    <n v="146811.43"/>
    <s v="ZLIN"/>
    <n v="10"/>
    <n v="0"/>
    <n v="0"/>
    <n v="0"/>
    <s v="ZLIN"/>
    <n v="10"/>
    <n v="0"/>
    <n v="0"/>
    <n v="0"/>
    <m/>
    <m/>
    <m/>
  </r>
  <r>
    <s v="120606001427-0"/>
    <x v="30"/>
    <n v="335301"/>
    <s v="RADIO PORTÁTIL DIGITAL"/>
    <s v="16.12.2013"/>
    <n v="440434.29"/>
    <n v="146811.43"/>
    <s v="ZLIN"/>
    <n v="10"/>
    <n v="0"/>
    <n v="0"/>
    <n v="0"/>
    <s v="ZLIN"/>
    <n v="10"/>
    <n v="0"/>
    <n v="0"/>
    <n v="0"/>
    <m/>
    <m/>
    <m/>
  </r>
  <r>
    <s v="120606001428-0"/>
    <x v="30"/>
    <n v="335301"/>
    <s v="RADIO PORTÁTIL DIGITAL"/>
    <s v="16.12.2013"/>
    <n v="440434.29"/>
    <n v="146811.43"/>
    <s v="ZLIN"/>
    <n v="10"/>
    <n v="0"/>
    <n v="0"/>
    <n v="0"/>
    <s v="ZLIN"/>
    <n v="10"/>
    <n v="0"/>
    <n v="0"/>
    <n v="0"/>
    <m/>
    <m/>
    <m/>
  </r>
  <r>
    <s v="120606001429-0"/>
    <x v="30"/>
    <n v="335301"/>
    <s v="RADIO PORTÁTIL DIGITAL"/>
    <s v="16.12.2013"/>
    <n v="440434.29"/>
    <n v="146811.43"/>
    <s v="ZLIN"/>
    <n v="10"/>
    <n v="0"/>
    <n v="0"/>
    <n v="0"/>
    <s v="ZLIN"/>
    <n v="10"/>
    <n v="0"/>
    <n v="0"/>
    <n v="0"/>
    <m/>
    <m/>
    <m/>
  </r>
  <r>
    <s v="120606001430-0"/>
    <x v="30"/>
    <n v="335301"/>
    <s v="RADIO PORTÁTIL DIGITAL"/>
    <s v="16.12.2013"/>
    <n v="440434.29"/>
    <n v="146811.43"/>
    <s v="ZLIN"/>
    <n v="10"/>
    <n v="0"/>
    <n v="0"/>
    <n v="0"/>
    <s v="ZLIN"/>
    <n v="10"/>
    <n v="0"/>
    <n v="0"/>
    <n v="0"/>
    <m/>
    <m/>
    <m/>
  </r>
  <r>
    <s v="120606001431-0"/>
    <x v="30"/>
    <n v="335301"/>
    <s v="RADIO PORTÁTIL DIGITAL"/>
    <s v="16.12.2013"/>
    <n v="440434.29"/>
    <n v="146811.43"/>
    <s v="ZLIN"/>
    <n v="10"/>
    <n v="0"/>
    <n v="0"/>
    <n v="0"/>
    <s v="ZLIN"/>
    <n v="10"/>
    <n v="0"/>
    <n v="0"/>
    <n v="0"/>
    <m/>
    <m/>
    <m/>
  </r>
  <r>
    <s v="120606001432-0"/>
    <x v="30"/>
    <n v="335301"/>
    <s v="RADIO PORTÁTIL DIGITAL"/>
    <s v="16.12.2013"/>
    <n v="440434.29"/>
    <n v="146811.43"/>
    <s v="ZLIN"/>
    <n v="10"/>
    <n v="0"/>
    <n v="0"/>
    <n v="0"/>
    <s v="ZLIN"/>
    <n v="10"/>
    <n v="0"/>
    <n v="0"/>
    <n v="0"/>
    <m/>
    <m/>
    <m/>
  </r>
  <r>
    <s v="120606001433-0"/>
    <x v="30"/>
    <n v="335301"/>
    <s v="RADIO PORTÁTIL DIGITAL"/>
    <s v="16.12.2013"/>
    <n v="440434.29"/>
    <n v="146811.43"/>
    <s v="ZLIN"/>
    <n v="10"/>
    <n v="0"/>
    <n v="0"/>
    <n v="0"/>
    <s v="ZLIN"/>
    <n v="10"/>
    <n v="0"/>
    <n v="0"/>
    <n v="0"/>
    <m/>
    <m/>
    <m/>
  </r>
  <r>
    <s v="120606001434-0"/>
    <x v="30"/>
    <n v="335301"/>
    <s v="RADIO PORTÁTIL DIGITAL"/>
    <s v="16.12.2013"/>
    <n v="440434.29"/>
    <n v="146811.43"/>
    <s v="ZLIN"/>
    <n v="10"/>
    <n v="0"/>
    <n v="0"/>
    <n v="0"/>
    <s v="ZLIN"/>
    <n v="10"/>
    <n v="0"/>
    <n v="0"/>
    <n v="0"/>
    <m/>
    <m/>
    <m/>
  </r>
  <r>
    <s v="120606001435-0"/>
    <x v="30"/>
    <n v="335301"/>
    <s v="RADIO PORTÁTIL DIGITAL"/>
    <s v="16.12.2013"/>
    <n v="440434.29"/>
    <n v="146811.43"/>
    <s v="ZLIN"/>
    <n v="10"/>
    <n v="0"/>
    <n v="0"/>
    <n v="0"/>
    <s v="ZLIN"/>
    <n v="10"/>
    <n v="0"/>
    <n v="0"/>
    <n v="0"/>
    <m/>
    <m/>
    <m/>
  </r>
  <r>
    <s v="120606001436-0"/>
    <x v="30"/>
    <n v="335301"/>
    <s v="RADIO PORTÁTIL DIGITAL"/>
    <s v="16.12.2013"/>
    <n v="440434.29"/>
    <n v="146811.43"/>
    <s v="ZLIN"/>
    <n v="10"/>
    <n v="0"/>
    <n v="0"/>
    <n v="0"/>
    <s v="ZLIN"/>
    <n v="10"/>
    <n v="0"/>
    <n v="0"/>
    <n v="0"/>
    <m/>
    <m/>
    <m/>
  </r>
  <r>
    <s v="120606001437-0"/>
    <x v="30"/>
    <n v="316100"/>
    <s v="RADIO PORTÁTIL DIGITAL"/>
    <s v="16.12.2013"/>
    <n v="440434.29"/>
    <n v="146811.43"/>
    <s v="ZLIN"/>
    <n v="10"/>
    <n v="0"/>
    <n v="0"/>
    <n v="0"/>
    <s v="ZLIN"/>
    <n v="10"/>
    <n v="0"/>
    <n v="0"/>
    <n v="0"/>
    <m/>
    <m/>
    <m/>
  </r>
  <r>
    <s v="120606001438-0"/>
    <x v="30"/>
    <n v="316100"/>
    <s v="RADIO PORTÁTIL DIGITAL"/>
    <s v="16.12.2013"/>
    <n v="440434.29"/>
    <n v="146811.43"/>
    <s v="ZLIN"/>
    <n v="10"/>
    <n v="0"/>
    <n v="0"/>
    <n v="0"/>
    <s v="ZLIN"/>
    <n v="10"/>
    <n v="0"/>
    <n v="0"/>
    <n v="0"/>
    <m/>
    <m/>
    <m/>
  </r>
  <r>
    <s v="120606001439-0"/>
    <x v="30"/>
    <n v="316100"/>
    <s v="RADIO PORTÁTIL DIGITAL"/>
    <s v="16.12.2013"/>
    <n v="440434.29"/>
    <n v="146811.43"/>
    <s v="ZLIN"/>
    <n v="10"/>
    <n v="0"/>
    <n v="0"/>
    <n v="0"/>
    <s v="ZLIN"/>
    <n v="10"/>
    <n v="0"/>
    <n v="0"/>
    <n v="0"/>
    <m/>
    <m/>
    <m/>
  </r>
  <r>
    <s v="120606001440-0"/>
    <x v="30"/>
    <n v="316100"/>
    <s v="RADIO PORTÁTIL DIGITAL"/>
    <s v="16.12.2013"/>
    <n v="440434.29"/>
    <n v="146811.43"/>
    <s v="ZLIN"/>
    <n v="10"/>
    <n v="0"/>
    <n v="0"/>
    <n v="0"/>
    <s v="ZLIN"/>
    <n v="10"/>
    <n v="0"/>
    <n v="0"/>
    <n v="0"/>
    <m/>
    <m/>
    <m/>
  </r>
  <r>
    <s v="120606001441-0"/>
    <x v="30"/>
    <n v="316100"/>
    <s v="RADIO PORTÁTIL DIGITAL"/>
    <s v="16.12.2013"/>
    <n v="440434.29"/>
    <n v="146811.43"/>
    <s v="ZLIN"/>
    <n v="10"/>
    <n v="0"/>
    <n v="0"/>
    <n v="0"/>
    <s v="ZLIN"/>
    <n v="10"/>
    <n v="0"/>
    <n v="0"/>
    <n v="0"/>
    <m/>
    <m/>
    <m/>
  </r>
  <r>
    <s v="120606001442-0"/>
    <x v="30"/>
    <n v="316100"/>
    <s v="RADIO PORTÁTIL DIGITAL"/>
    <s v="16.12.2013"/>
    <n v="440434.29"/>
    <n v="146811.43"/>
    <s v="ZLIN"/>
    <n v="10"/>
    <n v="0"/>
    <n v="0"/>
    <n v="0"/>
    <s v="ZLIN"/>
    <n v="10"/>
    <n v="0"/>
    <n v="0"/>
    <n v="0"/>
    <m/>
    <m/>
    <m/>
  </r>
  <r>
    <s v="120606001443-0"/>
    <x v="30"/>
    <n v="316100"/>
    <s v="RADIO PORTÁTIL DIGITAL"/>
    <s v="16.12.2013"/>
    <n v="440434.29"/>
    <n v="146811.43"/>
    <s v="ZLIN"/>
    <n v="10"/>
    <n v="0"/>
    <n v="0"/>
    <n v="0"/>
    <s v="ZLIN"/>
    <n v="10"/>
    <n v="0"/>
    <n v="0"/>
    <n v="0"/>
    <m/>
    <m/>
    <m/>
  </r>
  <r>
    <s v="120606001444-0"/>
    <x v="30"/>
    <n v="316100"/>
    <s v="RADIO PORTÁTIL DIGITAL"/>
    <s v="16.12.2013"/>
    <n v="440434.29"/>
    <n v="146811.43"/>
    <s v="ZLIN"/>
    <n v="10"/>
    <n v="0"/>
    <n v="0"/>
    <n v="0"/>
    <s v="ZLIN"/>
    <n v="10"/>
    <n v="0"/>
    <n v="0"/>
    <n v="0"/>
    <m/>
    <m/>
    <m/>
  </r>
  <r>
    <s v="120606001445-0"/>
    <x v="30"/>
    <n v="335301"/>
    <s v="RADIO BASE"/>
    <s v="16.12.2013"/>
    <n v="420645.84"/>
    <n v="140215.28000000003"/>
    <s v="ZLIN"/>
    <n v="10"/>
    <n v="0"/>
    <n v="0"/>
    <n v="0"/>
    <s v="ZLIN"/>
    <n v="10"/>
    <n v="0"/>
    <n v="0"/>
    <n v="0"/>
    <m/>
    <m/>
    <m/>
  </r>
  <r>
    <s v="120606001446-0"/>
    <x v="30"/>
    <n v="335301"/>
    <s v="RADIO BASE"/>
    <s v="16.12.2013"/>
    <n v="420645.84"/>
    <n v="140215.28000000003"/>
    <s v="ZLIN"/>
    <n v="10"/>
    <n v="0"/>
    <n v="0"/>
    <n v="0"/>
    <s v="ZLIN"/>
    <n v="10"/>
    <n v="0"/>
    <n v="0"/>
    <n v="0"/>
    <m/>
    <m/>
    <m/>
  </r>
  <r>
    <s v="120606001447-0"/>
    <x v="30"/>
    <n v="335301"/>
    <s v="RADIO BASE"/>
    <s v="16.12.2013"/>
    <n v="420645.84"/>
    <n v="140215.28000000003"/>
    <s v="ZLIN"/>
    <n v="10"/>
    <n v="0"/>
    <n v="0"/>
    <n v="0"/>
    <s v="ZLIN"/>
    <n v="10"/>
    <n v="0"/>
    <n v="0"/>
    <n v="0"/>
    <m/>
    <m/>
    <m/>
  </r>
  <r>
    <s v="120606001448-0"/>
    <x v="30"/>
    <n v="335301"/>
    <s v="RADIO BASE"/>
    <s v="16.12.2013"/>
    <n v="420645.84"/>
    <n v="140215.28000000003"/>
    <s v="ZLIN"/>
    <n v="10"/>
    <n v="0"/>
    <n v="0"/>
    <n v="0"/>
    <s v="ZLIN"/>
    <n v="10"/>
    <n v="0"/>
    <n v="0"/>
    <n v="0"/>
    <m/>
    <m/>
    <m/>
  </r>
  <r>
    <s v="120606001449-0"/>
    <x v="30"/>
    <n v="335301"/>
    <s v="RADIO BASE"/>
    <s v="16.12.2013"/>
    <n v="420645.84"/>
    <n v="140215.28000000003"/>
    <s v="ZLIN"/>
    <n v="10"/>
    <n v="0"/>
    <n v="0"/>
    <n v="0"/>
    <s v="ZLIN"/>
    <n v="10"/>
    <n v="0"/>
    <n v="0"/>
    <n v="0"/>
    <m/>
    <m/>
    <m/>
  </r>
  <r>
    <s v="120606001450-0"/>
    <x v="30"/>
    <n v="335301"/>
    <s v="RADIO BASE"/>
    <s v="16.12.2013"/>
    <n v="420645.84"/>
    <n v="140215.28000000003"/>
    <s v="ZLIN"/>
    <n v="10"/>
    <n v="0"/>
    <n v="0"/>
    <n v="0"/>
    <s v="ZLIN"/>
    <n v="10"/>
    <n v="0"/>
    <n v="0"/>
    <n v="0"/>
    <m/>
    <m/>
    <m/>
  </r>
  <r>
    <s v="120606001451-0"/>
    <x v="30"/>
    <n v="335301"/>
    <s v="RADIO BASE"/>
    <s v="16.12.2013"/>
    <n v="420645.84"/>
    <n v="140215.28000000003"/>
    <s v="ZLIN"/>
    <n v="10"/>
    <n v="0"/>
    <n v="0"/>
    <n v="0"/>
    <s v="ZLIN"/>
    <n v="10"/>
    <n v="0"/>
    <n v="0"/>
    <n v="0"/>
    <m/>
    <m/>
    <m/>
  </r>
  <r>
    <s v="120606001452-0"/>
    <x v="30"/>
    <n v="335301"/>
    <s v="RADIO BASE"/>
    <s v="16.12.2013"/>
    <n v="420645.84"/>
    <n v="140215.28000000003"/>
    <s v="ZLIN"/>
    <n v="10"/>
    <n v="0"/>
    <n v="0"/>
    <n v="0"/>
    <s v="ZLIN"/>
    <n v="10"/>
    <n v="0"/>
    <n v="0"/>
    <n v="0"/>
    <m/>
    <m/>
    <m/>
  </r>
  <r>
    <s v="120606001453-0"/>
    <x v="30"/>
    <n v="335301"/>
    <s v="RADIO BASE"/>
    <s v="16.12.2013"/>
    <n v="420645.84"/>
    <n v="140215.28000000003"/>
    <s v="ZLIN"/>
    <n v="10"/>
    <n v="0"/>
    <n v="0"/>
    <n v="0"/>
    <s v="ZLIN"/>
    <n v="10"/>
    <n v="0"/>
    <n v="0"/>
    <n v="0"/>
    <m/>
    <m/>
    <m/>
  </r>
  <r>
    <s v="120606001454-0"/>
    <x v="30"/>
    <n v="335301"/>
    <s v="RADIO BASE"/>
    <s v="16.12.2013"/>
    <n v="420645.84"/>
    <n v="140215.28000000003"/>
    <s v="ZLIN"/>
    <n v="10"/>
    <n v="0"/>
    <n v="0"/>
    <n v="0"/>
    <s v="ZLIN"/>
    <n v="10"/>
    <n v="0"/>
    <n v="0"/>
    <n v="0"/>
    <m/>
    <m/>
    <m/>
  </r>
  <r>
    <s v="120606001455-0"/>
    <x v="30"/>
    <n v="335301"/>
    <s v="RADIO BASE"/>
    <s v="16.12.2013"/>
    <n v="420645.84"/>
    <n v="140215.28000000003"/>
    <s v="ZLIN"/>
    <n v="10"/>
    <n v="0"/>
    <n v="0"/>
    <n v="0"/>
    <s v="ZLIN"/>
    <n v="10"/>
    <n v="0"/>
    <n v="0"/>
    <n v="0"/>
    <m/>
    <m/>
    <m/>
  </r>
  <r>
    <s v="120606001456-0"/>
    <x v="30"/>
    <n v="335301"/>
    <s v="RADIO BASE"/>
    <s v="16.12.2013"/>
    <n v="420645.84"/>
    <n v="140215.28000000003"/>
    <s v="ZLIN"/>
    <n v="10"/>
    <n v="0"/>
    <n v="0"/>
    <n v="0"/>
    <s v="ZLIN"/>
    <n v="10"/>
    <n v="0"/>
    <n v="0"/>
    <n v="0"/>
    <m/>
    <m/>
    <m/>
  </r>
  <r>
    <s v="120606001457-0"/>
    <x v="30"/>
    <n v="335301"/>
    <s v="RADIO BASE"/>
    <s v="16.12.2013"/>
    <n v="420645.84"/>
    <n v="140215.28000000003"/>
    <s v="ZLIN"/>
    <n v="10"/>
    <n v="0"/>
    <n v="0"/>
    <n v="0"/>
    <s v="ZLIN"/>
    <n v="10"/>
    <n v="0"/>
    <n v="0"/>
    <n v="0"/>
    <m/>
    <m/>
    <m/>
  </r>
  <r>
    <s v="120606001458-0"/>
    <x v="30"/>
    <n v="335301"/>
    <s v="RADIO BASE"/>
    <s v="16.12.2013"/>
    <n v="420645.84"/>
    <n v="140215.28000000003"/>
    <s v="ZLIN"/>
    <n v="10"/>
    <n v="0"/>
    <n v="0"/>
    <n v="0"/>
    <s v="ZLIN"/>
    <n v="10"/>
    <n v="0"/>
    <n v="0"/>
    <n v="0"/>
    <m/>
    <m/>
    <m/>
  </r>
  <r>
    <s v="120606001459-0"/>
    <x v="30"/>
    <n v="335301"/>
    <s v="RADIO BASE"/>
    <s v="16.12.2013"/>
    <n v="420645.84"/>
    <n v="140215.28000000003"/>
    <s v="ZLIN"/>
    <n v="10"/>
    <n v="0"/>
    <n v="0"/>
    <n v="0"/>
    <s v="ZLIN"/>
    <n v="10"/>
    <n v="0"/>
    <n v="0"/>
    <n v="0"/>
    <m/>
    <m/>
    <m/>
  </r>
  <r>
    <s v="120606001460-0"/>
    <x v="30"/>
    <n v="335301"/>
    <s v="RADIO BASE"/>
    <s v="16.12.2013"/>
    <n v="420645.84"/>
    <n v="140215.28000000003"/>
    <s v="ZLIN"/>
    <n v="10"/>
    <n v="0"/>
    <n v="0"/>
    <n v="0"/>
    <s v="ZLIN"/>
    <n v="10"/>
    <n v="0"/>
    <n v="0"/>
    <n v="0"/>
    <m/>
    <m/>
    <m/>
  </r>
  <r>
    <s v="120606001461-0"/>
    <x v="30"/>
    <n v="335301"/>
    <s v="RADIO BASE"/>
    <s v="16.12.2013"/>
    <n v="420645.84"/>
    <n v="140215.28000000003"/>
    <s v="ZLIN"/>
    <n v="10"/>
    <n v="0"/>
    <n v="0"/>
    <n v="0"/>
    <s v="ZLIN"/>
    <n v="10"/>
    <n v="0"/>
    <n v="0"/>
    <n v="0"/>
    <m/>
    <m/>
    <m/>
  </r>
  <r>
    <s v="120606001462-0"/>
    <x v="30"/>
    <n v="335301"/>
    <s v="RADIO BASE"/>
    <s v="16.12.2013"/>
    <n v="420645.84"/>
    <n v="140215.28000000003"/>
    <s v="ZLIN"/>
    <n v="10"/>
    <n v="0"/>
    <n v="0"/>
    <n v="0"/>
    <s v="ZLIN"/>
    <n v="10"/>
    <n v="0"/>
    <n v="0"/>
    <n v="0"/>
    <m/>
    <m/>
    <m/>
  </r>
  <r>
    <s v="120606001463-0"/>
    <x v="30"/>
    <n v="335301"/>
    <s v="RADIO BASE"/>
    <s v="16.12.2013"/>
    <n v="420645.84"/>
    <n v="140215.28000000003"/>
    <s v="ZLIN"/>
    <n v="10"/>
    <n v="0"/>
    <n v="0"/>
    <n v="0"/>
    <s v="ZLIN"/>
    <n v="10"/>
    <n v="0"/>
    <n v="0"/>
    <n v="0"/>
    <m/>
    <m/>
    <m/>
  </r>
  <r>
    <s v="120606001464-0"/>
    <x v="30"/>
    <n v="335301"/>
    <s v="RADIO BASE"/>
    <s v="16.12.2013"/>
    <n v="420645.84"/>
    <n v="140215.28000000003"/>
    <s v="ZLIN"/>
    <n v="10"/>
    <n v="0"/>
    <n v="0"/>
    <n v="0"/>
    <s v="ZLIN"/>
    <n v="10"/>
    <n v="0"/>
    <n v="0"/>
    <n v="0"/>
    <m/>
    <m/>
    <m/>
  </r>
  <r>
    <s v="120606001465-0"/>
    <x v="30"/>
    <n v="335301"/>
    <s v="RADIO BASE"/>
    <s v="16.12.2013"/>
    <n v="420645.84"/>
    <n v="140215.28000000003"/>
    <s v="ZLIN"/>
    <n v="10"/>
    <n v="0"/>
    <n v="0"/>
    <n v="0"/>
    <s v="ZLIN"/>
    <n v="10"/>
    <n v="0"/>
    <n v="0"/>
    <n v="0"/>
    <m/>
    <m/>
    <m/>
  </r>
  <r>
    <s v="120606001466-0"/>
    <x v="30"/>
    <n v="335301"/>
    <s v="RADIO BASE"/>
    <s v="16.12.2013"/>
    <n v="420645.84"/>
    <n v="140215.28000000003"/>
    <s v="ZLIN"/>
    <n v="10"/>
    <n v="0"/>
    <n v="0"/>
    <n v="0"/>
    <s v="ZLIN"/>
    <n v="10"/>
    <n v="0"/>
    <n v="0"/>
    <n v="0"/>
    <m/>
    <m/>
    <m/>
  </r>
  <r>
    <s v="120606001467-0"/>
    <x v="30"/>
    <n v="335301"/>
    <s v="RADIO BASE"/>
    <s v="16.12.2013"/>
    <n v="420645.84"/>
    <n v="140215.28000000003"/>
    <s v="ZLIN"/>
    <n v="10"/>
    <n v="0"/>
    <n v="0"/>
    <n v="0"/>
    <s v="ZLIN"/>
    <n v="10"/>
    <n v="0"/>
    <n v="0"/>
    <n v="0"/>
    <m/>
    <m/>
    <m/>
  </r>
  <r>
    <s v="120606001468-0"/>
    <x v="30"/>
    <n v="335301"/>
    <s v="RADIO BASE"/>
    <s v="16.12.2013"/>
    <n v="420645.84"/>
    <n v="140215.28000000003"/>
    <s v="ZLIN"/>
    <n v="10"/>
    <n v="0"/>
    <n v="0"/>
    <n v="0"/>
    <s v="ZLIN"/>
    <n v="10"/>
    <n v="0"/>
    <n v="0"/>
    <n v="0"/>
    <m/>
    <m/>
    <m/>
  </r>
  <r>
    <s v="120606001469-0"/>
    <x v="30"/>
    <n v="335301"/>
    <s v="RADIO BASE"/>
    <s v="16.12.2013"/>
    <n v="420645.84"/>
    <n v="140215.28000000003"/>
    <s v="ZLIN"/>
    <n v="10"/>
    <n v="0"/>
    <n v="0"/>
    <n v="0"/>
    <s v="ZLIN"/>
    <n v="10"/>
    <n v="0"/>
    <n v="0"/>
    <n v="0"/>
    <m/>
    <m/>
    <m/>
  </r>
  <r>
    <s v="120606001470-0"/>
    <x v="30"/>
    <n v="335301"/>
    <s v="RADIO BASE"/>
    <s v="16.12.2013"/>
    <n v="420645.84"/>
    <n v="140215.28000000003"/>
    <s v="ZLIN"/>
    <n v="10"/>
    <n v="0"/>
    <n v="0"/>
    <n v="0"/>
    <s v="ZLIN"/>
    <n v="10"/>
    <n v="0"/>
    <n v="0"/>
    <n v="0"/>
    <m/>
    <m/>
    <m/>
  </r>
  <r>
    <s v="120606001471-0"/>
    <x v="30"/>
    <n v="335301"/>
    <s v="RADIO BASE"/>
    <s v="16.12.2013"/>
    <n v="420645.84"/>
    <n v="140215.28000000003"/>
    <s v="ZLIN"/>
    <n v="10"/>
    <n v="0"/>
    <n v="0"/>
    <n v="0"/>
    <s v="ZLIN"/>
    <n v="10"/>
    <n v="0"/>
    <n v="0"/>
    <n v="0"/>
    <m/>
    <m/>
    <m/>
  </r>
  <r>
    <s v="120606001472-0"/>
    <x v="30"/>
    <n v="335301"/>
    <s v="RADIO BASE"/>
    <s v="16.12.2013"/>
    <n v="420645.84"/>
    <n v="140215.28000000003"/>
    <s v="ZLIN"/>
    <n v="10"/>
    <n v="0"/>
    <n v="0"/>
    <n v="0"/>
    <s v="ZLIN"/>
    <n v="10"/>
    <n v="0"/>
    <n v="0"/>
    <n v="0"/>
    <m/>
    <m/>
    <m/>
  </r>
  <r>
    <s v="120606001473-0"/>
    <x v="30"/>
    <n v="335301"/>
    <s v="RADIO BASE"/>
    <s v="16.12.2013"/>
    <n v="420645.84"/>
    <n v="140215.28000000003"/>
    <s v="ZLIN"/>
    <n v="10"/>
    <n v="0"/>
    <n v="0"/>
    <n v="0"/>
    <s v="ZLIN"/>
    <n v="10"/>
    <n v="0"/>
    <n v="0"/>
    <n v="0"/>
    <m/>
    <m/>
    <m/>
  </r>
  <r>
    <s v="120606001474-0"/>
    <x v="30"/>
    <n v="335301"/>
    <s v="RADIO BASE"/>
    <s v="16.12.2013"/>
    <n v="420645.84"/>
    <n v="140215.28000000003"/>
    <s v="ZLIN"/>
    <n v="10"/>
    <n v="0"/>
    <n v="0"/>
    <n v="0"/>
    <s v="ZLIN"/>
    <n v="10"/>
    <n v="0"/>
    <n v="0"/>
    <n v="0"/>
    <m/>
    <m/>
    <m/>
  </r>
  <r>
    <s v="120606001475-0"/>
    <x v="30"/>
    <n v="335301"/>
    <s v="RADIO BASE"/>
    <s v="16.12.2013"/>
    <n v="420645.84"/>
    <n v="140215.28000000003"/>
    <s v="ZLIN"/>
    <n v="10"/>
    <n v="0"/>
    <n v="0"/>
    <n v="0"/>
    <s v="ZLIN"/>
    <n v="10"/>
    <n v="0"/>
    <n v="0"/>
    <n v="0"/>
    <m/>
    <m/>
    <m/>
  </r>
  <r>
    <s v="120606001476-0"/>
    <x v="30"/>
    <n v="335301"/>
    <s v="RADIO BASE"/>
    <s v="16.12.2013"/>
    <n v="420645.84"/>
    <n v="140215.28000000003"/>
    <s v="ZLIN"/>
    <n v="10"/>
    <n v="0"/>
    <n v="0"/>
    <n v="0"/>
    <s v="ZLIN"/>
    <n v="10"/>
    <n v="0"/>
    <n v="0"/>
    <n v="0"/>
    <m/>
    <m/>
    <m/>
  </r>
  <r>
    <s v="120606001477-0"/>
    <x v="30"/>
    <n v="335301"/>
    <s v="RADIO BASE"/>
    <s v="16.12.2013"/>
    <n v="420645.84"/>
    <n v="140215.28000000003"/>
    <s v="ZLIN"/>
    <n v="10"/>
    <n v="0"/>
    <n v="0"/>
    <n v="0"/>
    <s v="ZLIN"/>
    <n v="10"/>
    <n v="0"/>
    <n v="0"/>
    <n v="0"/>
    <m/>
    <m/>
    <m/>
  </r>
  <r>
    <s v="120606001478-0"/>
    <x v="30"/>
    <n v="335301"/>
    <s v="RADIO BASE"/>
    <s v="16.12.2013"/>
    <n v="420645.84"/>
    <n v="140215.28000000003"/>
    <s v="ZLIN"/>
    <n v="10"/>
    <n v="0"/>
    <n v="0"/>
    <n v="0"/>
    <s v="ZLIN"/>
    <n v="10"/>
    <n v="0"/>
    <n v="0"/>
    <n v="0"/>
    <m/>
    <m/>
    <m/>
  </r>
  <r>
    <s v="120606001479-0"/>
    <x v="30"/>
    <n v="335301"/>
    <s v="RADIO BASE"/>
    <s v="16.12.2013"/>
    <n v="420645.84"/>
    <n v="140215.28000000003"/>
    <s v="ZLIN"/>
    <n v="10"/>
    <n v="0"/>
    <n v="0"/>
    <n v="0"/>
    <s v="ZLIN"/>
    <n v="10"/>
    <n v="0"/>
    <n v="0"/>
    <n v="0"/>
    <m/>
    <m/>
    <m/>
  </r>
  <r>
    <s v="120606001480-0"/>
    <x v="30"/>
    <n v="335301"/>
    <s v="RADIO BASE"/>
    <s v="16.12.2013"/>
    <n v="420645.84"/>
    <n v="140215.28000000003"/>
    <s v="ZLIN"/>
    <n v="10"/>
    <n v="0"/>
    <n v="0"/>
    <n v="0"/>
    <s v="ZLIN"/>
    <n v="10"/>
    <n v="0"/>
    <n v="0"/>
    <n v="0"/>
    <m/>
    <m/>
    <m/>
  </r>
  <r>
    <s v="120606001481-0"/>
    <x v="30"/>
    <n v="335301"/>
    <s v="RADIO BASE"/>
    <s v="16.12.2013"/>
    <n v="420645.84"/>
    <n v="140215.28000000003"/>
    <s v="ZLIN"/>
    <n v="10"/>
    <n v="0"/>
    <n v="0"/>
    <n v="0"/>
    <s v="ZLIN"/>
    <n v="10"/>
    <n v="0"/>
    <n v="0"/>
    <n v="0"/>
    <m/>
    <m/>
    <m/>
  </r>
  <r>
    <s v="120606001482-0"/>
    <x v="30"/>
    <n v="335301"/>
    <s v="RADIO BASE"/>
    <s v="16.12.2013"/>
    <n v="420645.84"/>
    <n v="140215.28000000003"/>
    <s v="ZLIN"/>
    <n v="10"/>
    <n v="0"/>
    <n v="0"/>
    <n v="0"/>
    <s v="ZLIN"/>
    <n v="10"/>
    <n v="0"/>
    <n v="0"/>
    <n v="0"/>
    <m/>
    <m/>
    <m/>
  </r>
  <r>
    <s v="120606001483-0"/>
    <x v="30"/>
    <n v="335301"/>
    <s v="RADIO BASE"/>
    <s v="16.12.2013"/>
    <n v="420645.84"/>
    <n v="140215.28000000003"/>
    <s v="ZLIN"/>
    <n v="10"/>
    <n v="0"/>
    <n v="0"/>
    <n v="0"/>
    <s v="ZLIN"/>
    <n v="10"/>
    <n v="0"/>
    <n v="0"/>
    <n v="0"/>
    <m/>
    <m/>
    <m/>
  </r>
  <r>
    <s v="120606001484-0"/>
    <x v="30"/>
    <n v="335301"/>
    <s v="RADIO BASE"/>
    <s v="16.12.2013"/>
    <n v="420645.84"/>
    <n v="140215.28000000003"/>
    <s v="ZLIN"/>
    <n v="10"/>
    <n v="0"/>
    <n v="0"/>
    <n v="0"/>
    <s v="ZLIN"/>
    <n v="10"/>
    <n v="0"/>
    <n v="0"/>
    <n v="0"/>
    <m/>
    <m/>
    <m/>
  </r>
  <r>
    <s v="120606001485-0"/>
    <x v="30"/>
    <n v="335301"/>
    <s v="REPETIDOR EXTENDER"/>
    <s v="16.12.2013"/>
    <n v="1625479.58"/>
    <n v="541826.53"/>
    <s v="ZLIN"/>
    <n v="10"/>
    <n v="0"/>
    <n v="0"/>
    <n v="0"/>
    <s v="ZLIN"/>
    <n v="10"/>
    <n v="0"/>
    <n v="0"/>
    <n v="0"/>
    <m/>
    <m/>
    <m/>
  </r>
  <r>
    <s v="120606001486-0"/>
    <x v="30"/>
    <n v="213201"/>
    <s v="Modulo Network"/>
    <s v="24.07.2013"/>
    <n v="263789.31"/>
    <n v="98920.989999999991"/>
    <s v="ZLIN"/>
    <n v="10"/>
    <n v="0"/>
    <n v="0"/>
    <n v="0"/>
    <s v="ZLIN"/>
    <n v="10"/>
    <n v="0"/>
    <n v="0"/>
    <n v="0"/>
    <m/>
    <m/>
    <m/>
  </r>
  <r>
    <s v="120606001487-0"/>
    <x v="30"/>
    <n v="341100"/>
    <s v="Switch de 24 puertos"/>
    <s v="28.11.2013"/>
    <n v="1915768.77"/>
    <n v="654554.34000000008"/>
    <s v="ZLIN"/>
    <n v="10"/>
    <n v="0"/>
    <n v="0"/>
    <n v="0"/>
    <s v="ZLIN"/>
    <n v="10"/>
    <n v="0"/>
    <n v="0"/>
    <n v="0"/>
    <m/>
    <m/>
    <m/>
  </r>
  <r>
    <s v="120606001488-0"/>
    <x v="30"/>
    <n v="341100"/>
    <s v="Switch de 24 puertos"/>
    <s v="28.11.2013"/>
    <n v="1915768.77"/>
    <n v="654554.34000000008"/>
    <s v="ZLIN"/>
    <n v="10"/>
    <n v="0"/>
    <n v="0"/>
    <n v="0"/>
    <s v="ZLIN"/>
    <n v="10"/>
    <n v="0"/>
    <n v="0"/>
    <n v="0"/>
    <m/>
    <m/>
    <m/>
  </r>
  <r>
    <s v="120606001489-0"/>
    <x v="30"/>
    <n v="341100"/>
    <s v="Switch de 24 puertos"/>
    <s v="28.11.2013"/>
    <n v="1915768.77"/>
    <n v="654554.34000000008"/>
    <s v="ZLIN"/>
    <n v="10"/>
    <n v="0"/>
    <n v="0"/>
    <n v="0"/>
    <s v="ZLIN"/>
    <n v="10"/>
    <n v="0"/>
    <n v="0"/>
    <n v="0"/>
    <m/>
    <m/>
    <m/>
  </r>
  <r>
    <s v="120606001490-0"/>
    <x v="30"/>
    <n v="341100"/>
    <s v="Switch de 24 puertos"/>
    <s v="28.11.2013"/>
    <n v="1915768.77"/>
    <n v="654554.34000000008"/>
    <s v="ZLIN"/>
    <n v="10"/>
    <n v="0"/>
    <n v="0"/>
    <n v="0"/>
    <s v="ZLIN"/>
    <n v="10"/>
    <n v="0"/>
    <n v="0"/>
    <n v="0"/>
    <m/>
    <m/>
    <m/>
  </r>
  <r>
    <s v="120606001491-0"/>
    <x v="30"/>
    <n v="341100"/>
    <s v="Switch de 24 puertos"/>
    <s v="28.11.2013"/>
    <n v="1915768.77"/>
    <n v="654554.34000000008"/>
    <s v="ZLIN"/>
    <n v="10"/>
    <n v="0"/>
    <n v="0"/>
    <n v="0"/>
    <s v="ZLIN"/>
    <n v="10"/>
    <n v="0"/>
    <n v="0"/>
    <n v="0"/>
    <m/>
    <m/>
    <m/>
  </r>
  <r>
    <s v="120606001492-0"/>
    <x v="30"/>
    <n v="341100"/>
    <s v="Switch de 24 puertos"/>
    <s v="28.11.2013"/>
    <n v="1915768.77"/>
    <n v="654554.34000000008"/>
    <s v="ZLIN"/>
    <n v="10"/>
    <n v="0"/>
    <n v="0"/>
    <n v="0"/>
    <s v="ZLIN"/>
    <n v="10"/>
    <n v="0"/>
    <n v="0"/>
    <n v="0"/>
    <m/>
    <m/>
    <m/>
  </r>
  <r>
    <s v="120606001493-0"/>
    <x v="30"/>
    <n v="341100"/>
    <s v="Switch de 8 puertos"/>
    <s v="28.11.2013"/>
    <n v="585611.16"/>
    <n v="200083.82"/>
    <s v="ZLIN"/>
    <n v="10"/>
    <n v="0"/>
    <n v="0"/>
    <n v="0"/>
    <s v="ZLIN"/>
    <n v="10"/>
    <n v="0"/>
    <n v="0"/>
    <n v="0"/>
    <m/>
    <m/>
    <m/>
  </r>
  <r>
    <s v="120606001494-0"/>
    <x v="30"/>
    <n v="341100"/>
    <s v="Switch de 8 puertos"/>
    <s v="28.11.2013"/>
    <n v="585611.16"/>
    <n v="200083.82"/>
    <s v="ZLIN"/>
    <n v="10"/>
    <n v="0"/>
    <n v="0"/>
    <n v="0"/>
    <s v="ZLIN"/>
    <n v="10"/>
    <n v="0"/>
    <n v="0"/>
    <n v="0"/>
    <m/>
    <m/>
    <m/>
  </r>
  <r>
    <s v="120606001495-0"/>
    <x v="30"/>
    <n v="341100"/>
    <s v="Switch de 8 puertos"/>
    <s v="28.11.2013"/>
    <n v="585611.16"/>
    <n v="200083.82"/>
    <s v="ZLIN"/>
    <n v="10"/>
    <n v="0"/>
    <n v="0"/>
    <n v="0"/>
    <s v="ZLIN"/>
    <n v="10"/>
    <n v="0"/>
    <n v="0"/>
    <n v="0"/>
    <m/>
    <m/>
    <m/>
  </r>
  <r>
    <s v="120606001496-0"/>
    <x v="30"/>
    <n v="341100"/>
    <s v="Switch de 8 puertos"/>
    <s v="28.11.2013"/>
    <n v="585611.16"/>
    <n v="200083.82"/>
    <s v="ZLIN"/>
    <n v="10"/>
    <n v="0"/>
    <n v="0"/>
    <n v="0"/>
    <s v="ZLIN"/>
    <n v="10"/>
    <n v="0"/>
    <n v="0"/>
    <n v="0"/>
    <m/>
    <m/>
    <m/>
  </r>
  <r>
    <s v="120606001497-0"/>
    <x v="30"/>
    <n v="341100"/>
    <s v="Switch de 8 puertos"/>
    <s v="28.11.2013"/>
    <n v="585611.16"/>
    <n v="200083.82"/>
    <s v="ZLIN"/>
    <n v="10"/>
    <n v="0"/>
    <n v="0"/>
    <n v="0"/>
    <s v="ZLIN"/>
    <n v="10"/>
    <n v="0"/>
    <n v="0"/>
    <n v="0"/>
    <m/>
    <m/>
    <m/>
  </r>
  <r>
    <s v="120606001498-0"/>
    <x v="30"/>
    <n v="341100"/>
    <s v="Switch de 8 puertos"/>
    <s v="28.11.2013"/>
    <n v="585611.16"/>
    <n v="200083.82"/>
    <s v="ZLIN"/>
    <n v="10"/>
    <n v="0"/>
    <n v="0"/>
    <n v="0"/>
    <s v="ZLIN"/>
    <n v="10"/>
    <n v="0"/>
    <n v="0"/>
    <n v="0"/>
    <m/>
    <m/>
    <m/>
  </r>
  <r>
    <s v="120606001499-0"/>
    <x v="30"/>
    <n v="341100"/>
    <s v="Switch de 8 puertos"/>
    <s v="28.11.2013"/>
    <n v="585611.16"/>
    <n v="200083.82"/>
    <s v="ZLIN"/>
    <n v="10"/>
    <n v="0"/>
    <n v="0"/>
    <n v="0"/>
    <s v="ZLIN"/>
    <n v="10"/>
    <n v="0"/>
    <n v="0"/>
    <n v="0"/>
    <m/>
    <m/>
    <m/>
  </r>
  <r>
    <s v="120606001500-0"/>
    <x v="30"/>
    <n v="341100"/>
    <s v="Switch de 8 puertos"/>
    <s v="28.11.2013"/>
    <n v="585611.16"/>
    <n v="200083.82"/>
    <s v="ZLIN"/>
    <n v="10"/>
    <n v="0"/>
    <n v="0"/>
    <n v="0"/>
    <s v="ZLIN"/>
    <n v="10"/>
    <n v="0"/>
    <n v="0"/>
    <n v="0"/>
    <m/>
    <m/>
    <m/>
  </r>
  <r>
    <s v="120606001501-0"/>
    <x v="30"/>
    <n v="341100"/>
    <s v="Switch de 8 puertos"/>
    <s v="28.11.2013"/>
    <n v="585611.16"/>
    <n v="200083.82"/>
    <s v="ZLIN"/>
    <n v="10"/>
    <n v="0"/>
    <n v="0"/>
    <n v="0"/>
    <s v="ZLIN"/>
    <n v="10"/>
    <n v="0"/>
    <n v="0"/>
    <n v="0"/>
    <m/>
    <m/>
    <m/>
  </r>
  <r>
    <s v="120606001502-0"/>
    <x v="30"/>
    <n v="341100"/>
    <s v="Switch de 8 puertos"/>
    <s v="28.11.2013"/>
    <n v="585611.16"/>
    <n v="200083.82"/>
    <s v="ZLIN"/>
    <n v="10"/>
    <n v="0"/>
    <n v="0"/>
    <n v="0"/>
    <s v="ZLIN"/>
    <n v="10"/>
    <n v="0"/>
    <n v="0"/>
    <n v="0"/>
    <m/>
    <m/>
    <m/>
  </r>
  <r>
    <s v="120606001503-0"/>
    <x v="30"/>
    <n v="341102"/>
    <s v="Switch de 8 puertos"/>
    <s v="28.11.2013"/>
    <n v="585611.16"/>
    <n v="200083.82"/>
    <s v="ZLIN"/>
    <n v="10"/>
    <n v="0"/>
    <n v="0"/>
    <n v="0"/>
    <s v="ZLIN"/>
    <n v="10"/>
    <n v="0"/>
    <n v="0"/>
    <n v="0"/>
    <m/>
    <m/>
    <m/>
  </r>
  <r>
    <s v="120606001504-0"/>
    <x v="30"/>
    <n v="341102"/>
    <s v="Switch de 8 puertos"/>
    <s v="28.11.2013"/>
    <n v="585611.16"/>
    <n v="200083.82"/>
    <s v="ZLIN"/>
    <n v="10"/>
    <n v="0"/>
    <n v="0"/>
    <n v="0"/>
    <s v="ZLIN"/>
    <n v="10"/>
    <n v="0"/>
    <n v="0"/>
    <n v="0"/>
    <m/>
    <m/>
    <m/>
  </r>
  <r>
    <s v="120606001505-0"/>
    <x v="30"/>
    <n v="341102"/>
    <s v="Switch de 8 puertos"/>
    <s v="28.11.2013"/>
    <n v="585626.17000000004"/>
    <n v="200088.95000000007"/>
    <s v="ZLIN"/>
    <n v="10"/>
    <n v="0"/>
    <n v="0"/>
    <n v="0"/>
    <s v="ZLIN"/>
    <n v="10"/>
    <n v="0"/>
    <n v="0"/>
    <n v="0"/>
    <m/>
    <m/>
    <m/>
  </r>
  <r>
    <s v="120606001513-0"/>
    <x v="30"/>
    <n v="134100"/>
    <s v="RADIO PORTATIL DIGITAL"/>
    <s v="16.12.2013"/>
    <n v="440434.29"/>
    <n v="146811.43"/>
    <s v="ZLIN"/>
    <n v="10"/>
    <n v="0"/>
    <n v="0"/>
    <n v="0"/>
    <s v="ZLIN"/>
    <n v="10"/>
    <n v="0"/>
    <n v="0"/>
    <n v="0"/>
    <m/>
    <m/>
    <m/>
  </r>
  <r>
    <s v="120606001514-0"/>
    <x v="30"/>
    <n v="134100"/>
    <s v="RADIO PORTATIL DIGITAL"/>
    <s v="16.12.2013"/>
    <n v="440434.29"/>
    <n v="146811.43"/>
    <s v="ZLIN"/>
    <n v="10"/>
    <n v="0"/>
    <n v="0"/>
    <n v="0"/>
    <s v="ZLIN"/>
    <n v="10"/>
    <n v="0"/>
    <n v="0"/>
    <n v="0"/>
    <m/>
    <m/>
    <m/>
  </r>
  <r>
    <s v="120606001515-0"/>
    <x v="30"/>
    <n v="335301"/>
    <s v="RADIO PORTATIL DIGITAL"/>
    <s v="16.12.2013"/>
    <n v="440434.29"/>
    <n v="146811.43"/>
    <s v="ZLIN"/>
    <n v="10"/>
    <n v="0"/>
    <n v="0"/>
    <n v="0"/>
    <s v="ZLIN"/>
    <n v="10"/>
    <n v="0"/>
    <n v="0"/>
    <n v="0"/>
    <m/>
    <m/>
    <m/>
  </r>
  <r>
    <s v="120606001516-0"/>
    <x v="30"/>
    <n v="335301"/>
    <s v="RADIO PORTATIL DIGITAL"/>
    <s v="16.12.2013"/>
    <n v="440434.29"/>
    <n v="146811.43"/>
    <s v="ZLIN"/>
    <n v="10"/>
    <n v="0"/>
    <n v="0"/>
    <n v="0"/>
    <s v="ZLIN"/>
    <n v="10"/>
    <n v="0"/>
    <n v="0"/>
    <n v="0"/>
    <m/>
    <m/>
    <m/>
  </r>
  <r>
    <s v="120606001517-0"/>
    <x v="30"/>
    <n v="335301"/>
    <s v="RADIO PORTATIL DIGITAL"/>
    <s v="16.12.2013"/>
    <n v="440434.29"/>
    <n v="146811.43"/>
    <s v="ZLIN"/>
    <n v="10"/>
    <n v="0"/>
    <n v="0"/>
    <n v="0"/>
    <s v="ZLIN"/>
    <n v="10"/>
    <n v="0"/>
    <n v="0"/>
    <n v="0"/>
    <m/>
    <m/>
    <m/>
  </r>
  <r>
    <s v="120606001518-0"/>
    <x v="30"/>
    <n v="335301"/>
    <s v="RADIO PORTATIL DIGITAL"/>
    <s v="16.12.2013"/>
    <n v="440434.29"/>
    <n v="146811.43"/>
    <s v="ZLIN"/>
    <n v="10"/>
    <n v="0"/>
    <n v="0"/>
    <n v="0"/>
    <s v="ZLIN"/>
    <n v="10"/>
    <n v="0"/>
    <n v="0"/>
    <n v="0"/>
    <m/>
    <m/>
    <m/>
  </r>
  <r>
    <s v="120606001519-0"/>
    <x v="30"/>
    <n v="335201"/>
    <s v="RADIO PORTATIL DIGITAL"/>
    <s v="16.12.2013"/>
    <n v="440434.29"/>
    <n v="146811.43"/>
    <s v="ZLIN"/>
    <n v="10"/>
    <n v="0"/>
    <n v="0"/>
    <n v="0"/>
    <s v="ZLIN"/>
    <n v="10"/>
    <n v="0"/>
    <n v="0"/>
    <n v="0"/>
    <m/>
    <m/>
    <m/>
  </r>
  <r>
    <s v="120606001520-0"/>
    <x v="30"/>
    <n v="335206"/>
    <s v="RADIO PORTATIL DIGITAL"/>
    <s v="16.12.2013"/>
    <n v="440434.29"/>
    <n v="146811.43"/>
    <s v="ZLIN"/>
    <n v="10"/>
    <n v="0"/>
    <n v="0"/>
    <n v="0"/>
    <s v="ZLIN"/>
    <n v="10"/>
    <n v="0"/>
    <n v="0"/>
    <n v="0"/>
    <m/>
    <m/>
    <m/>
  </r>
  <r>
    <s v="120606001521-0"/>
    <x v="30"/>
    <n v="334303"/>
    <s v="RADIO PORTATIL DIGITAL"/>
    <s v="16.12.2013"/>
    <n v="440434.29"/>
    <n v="146811.43"/>
    <s v="ZLIN"/>
    <n v="10"/>
    <n v="0"/>
    <n v="0"/>
    <n v="0"/>
    <s v="ZLIN"/>
    <n v="10"/>
    <n v="0"/>
    <n v="0"/>
    <n v="0"/>
    <m/>
    <m/>
    <m/>
  </r>
  <r>
    <s v="120606001522-0"/>
    <x v="30"/>
    <n v="335301"/>
    <s v="RADIO PORTATIL DIGITAL"/>
    <s v="16.12.2013"/>
    <n v="440434.29"/>
    <n v="146811.43"/>
    <s v="ZLIN"/>
    <n v="10"/>
    <n v="0"/>
    <n v="0"/>
    <n v="0"/>
    <s v="ZLIN"/>
    <n v="10"/>
    <n v="0"/>
    <n v="0"/>
    <n v="0"/>
    <m/>
    <m/>
    <m/>
  </r>
  <r>
    <s v="120606001523-0"/>
    <x v="30"/>
    <n v="335301"/>
    <s v="RADIO PORTATIL DIGITAL"/>
    <s v="16.12.2013"/>
    <n v="440434.29"/>
    <n v="146811.43"/>
    <s v="ZLIN"/>
    <n v="10"/>
    <n v="0"/>
    <n v="0"/>
    <n v="0"/>
    <s v="ZLIN"/>
    <n v="10"/>
    <n v="0"/>
    <n v="0"/>
    <n v="0"/>
    <m/>
    <m/>
    <m/>
  </r>
  <r>
    <s v="120606001524-0"/>
    <x v="30"/>
    <n v="335301"/>
    <s v="RADIO PORTATIL DIGITAL"/>
    <s v="16.12.2013"/>
    <n v="440434.29"/>
    <n v="146811.43"/>
    <s v="ZLIN"/>
    <n v="10"/>
    <n v="0"/>
    <n v="0"/>
    <n v="0"/>
    <s v="ZLIN"/>
    <n v="10"/>
    <n v="0"/>
    <n v="0"/>
    <n v="0"/>
    <m/>
    <m/>
    <m/>
  </r>
  <r>
    <s v="120606001525-0"/>
    <x v="30"/>
    <n v="335301"/>
    <s v="RADIO PORTATIL DIGITAL"/>
    <s v="16.12.2013"/>
    <n v="440434.29"/>
    <n v="146811.43"/>
    <s v="ZLIN"/>
    <n v="10"/>
    <n v="0"/>
    <n v="0"/>
    <n v="0"/>
    <s v="ZLIN"/>
    <n v="10"/>
    <n v="0"/>
    <n v="0"/>
    <n v="0"/>
    <m/>
    <m/>
    <m/>
  </r>
  <r>
    <s v="120606001527-0"/>
    <x v="30"/>
    <n v="335301"/>
    <s v="Radio base"/>
    <s v="16.12.2013"/>
    <n v="420645.84"/>
    <n v="140215.28000000003"/>
    <s v="ZLIN"/>
    <n v="10"/>
    <n v="0"/>
    <n v="0"/>
    <n v="0"/>
    <s v="ZLIN"/>
    <n v="10"/>
    <n v="0"/>
    <n v="0"/>
    <n v="0"/>
    <m/>
    <m/>
    <m/>
  </r>
  <r>
    <s v="120606001528-0"/>
    <x v="30"/>
    <n v="335301"/>
    <s v="Radio base"/>
    <s v="16.12.2013"/>
    <n v="420645.84"/>
    <n v="140215.28000000003"/>
    <s v="ZLIN"/>
    <n v="10"/>
    <n v="0"/>
    <n v="0"/>
    <n v="0"/>
    <s v="ZLIN"/>
    <n v="10"/>
    <n v="0"/>
    <n v="0"/>
    <n v="0"/>
    <m/>
    <m/>
    <m/>
  </r>
  <r>
    <s v="120606001529-0"/>
    <x v="30"/>
    <n v="335301"/>
    <s v="Radio base"/>
    <s v="16.12.2013"/>
    <n v="420645.84"/>
    <n v="140215.28000000003"/>
    <s v="ZLIN"/>
    <n v="10"/>
    <n v="0"/>
    <n v="0"/>
    <n v="0"/>
    <s v="ZLIN"/>
    <n v="10"/>
    <n v="0"/>
    <n v="0"/>
    <n v="0"/>
    <m/>
    <m/>
    <m/>
  </r>
  <r>
    <s v="120606001530-0"/>
    <x v="30"/>
    <n v="335301"/>
    <s v="Radio base"/>
    <s v="16.12.2013"/>
    <n v="420645.84"/>
    <n v="140215.28000000003"/>
    <s v="ZLIN"/>
    <n v="10"/>
    <n v="0"/>
    <n v="0"/>
    <n v="0"/>
    <s v="ZLIN"/>
    <n v="10"/>
    <n v="0"/>
    <n v="0"/>
    <n v="0"/>
    <m/>
    <m/>
    <m/>
  </r>
  <r>
    <s v="120606001531-0"/>
    <x v="30"/>
    <n v="335301"/>
    <s v="Radio base"/>
    <s v="16.12.2013"/>
    <n v="420645.84"/>
    <n v="140215.28000000003"/>
    <s v="ZLIN"/>
    <n v="10"/>
    <n v="0"/>
    <n v="0"/>
    <n v="0"/>
    <s v="ZLIN"/>
    <n v="10"/>
    <n v="0"/>
    <n v="0"/>
    <n v="0"/>
    <m/>
    <m/>
    <m/>
  </r>
  <r>
    <s v="120606001532-0"/>
    <x v="30"/>
    <n v="335301"/>
    <s v="Radio base"/>
    <s v="16.12.2013"/>
    <n v="420645.84"/>
    <n v="140215.28000000003"/>
    <s v="ZLIN"/>
    <n v="10"/>
    <n v="0"/>
    <n v="0"/>
    <n v="0"/>
    <s v="ZLIN"/>
    <n v="10"/>
    <n v="0"/>
    <n v="0"/>
    <n v="0"/>
    <m/>
    <m/>
    <m/>
  </r>
  <r>
    <s v="120606001533-0"/>
    <x v="30"/>
    <n v="335301"/>
    <s v="Radio base"/>
    <s v="16.12.2013"/>
    <n v="420645.84"/>
    <n v="140215.28000000003"/>
    <s v="ZLIN"/>
    <n v="10"/>
    <n v="0"/>
    <n v="0"/>
    <n v="0"/>
    <s v="ZLIN"/>
    <n v="10"/>
    <n v="0"/>
    <n v="0"/>
    <n v="0"/>
    <m/>
    <m/>
    <m/>
  </r>
  <r>
    <s v="120606001534-0"/>
    <x v="30"/>
    <n v="335301"/>
    <s v="Radio base"/>
    <s v="16.12.2013"/>
    <n v="420645.84"/>
    <n v="140215.28000000003"/>
    <s v="ZLIN"/>
    <n v="10"/>
    <n v="0"/>
    <n v="0"/>
    <n v="0"/>
    <s v="ZLIN"/>
    <n v="10"/>
    <n v="0"/>
    <n v="0"/>
    <n v="0"/>
    <m/>
    <m/>
    <m/>
  </r>
  <r>
    <s v="120606001535-0"/>
    <x v="30"/>
    <n v="335301"/>
    <s v="Radio base"/>
    <s v="16.12.2013"/>
    <n v="420645.84"/>
    <n v="140215.28000000003"/>
    <s v="ZLIN"/>
    <n v="10"/>
    <n v="0"/>
    <n v="0"/>
    <n v="0"/>
    <s v="ZLIN"/>
    <n v="10"/>
    <n v="0"/>
    <n v="0"/>
    <n v="0"/>
    <m/>
    <m/>
    <m/>
  </r>
  <r>
    <s v="120606001536-0"/>
    <x v="30"/>
    <n v="335301"/>
    <s v="Radio base"/>
    <s v="16.12.2013"/>
    <n v="420645.84"/>
    <n v="140215.28000000003"/>
    <s v="ZLIN"/>
    <n v="10"/>
    <n v="0"/>
    <n v="0"/>
    <n v="0"/>
    <s v="ZLIN"/>
    <n v="10"/>
    <n v="0"/>
    <n v="0"/>
    <n v="0"/>
    <m/>
    <m/>
    <m/>
  </r>
  <r>
    <s v="120606001537-0"/>
    <x v="30"/>
    <n v="335301"/>
    <s v="Radio base"/>
    <s v="16.12.2013"/>
    <n v="420645.84"/>
    <n v="140215.28000000003"/>
    <s v="ZLIN"/>
    <n v="10"/>
    <n v="0"/>
    <n v="0"/>
    <n v="0"/>
    <s v="ZLIN"/>
    <n v="10"/>
    <n v="0"/>
    <n v="0"/>
    <n v="0"/>
    <m/>
    <m/>
    <m/>
  </r>
  <r>
    <s v="120606001538-0"/>
    <x v="30"/>
    <n v="335301"/>
    <s v="Radio base"/>
    <s v="16.12.2013"/>
    <n v="420645.84"/>
    <n v="140215.28000000003"/>
    <s v="ZLIN"/>
    <n v="10"/>
    <n v="0"/>
    <n v="0"/>
    <n v="0"/>
    <s v="ZLIN"/>
    <n v="10"/>
    <n v="0"/>
    <n v="0"/>
    <n v="0"/>
    <m/>
    <m/>
    <m/>
  </r>
  <r>
    <s v="120606001539-0"/>
    <x v="30"/>
    <n v="335301"/>
    <s v="Radio base"/>
    <s v="16.12.2013"/>
    <n v="420645.84"/>
    <n v="140215.28000000003"/>
    <s v="ZLIN"/>
    <n v="10"/>
    <n v="0"/>
    <n v="0"/>
    <n v="0"/>
    <s v="ZLIN"/>
    <n v="10"/>
    <n v="0"/>
    <n v="0"/>
    <n v="0"/>
    <m/>
    <m/>
    <m/>
  </r>
  <r>
    <s v="120606001540-0"/>
    <x v="30"/>
    <n v="335301"/>
    <s v="Radio base"/>
    <s v="16.12.2013"/>
    <n v="420645.84"/>
    <n v="140215.28000000003"/>
    <s v="ZLIN"/>
    <n v="10"/>
    <n v="0"/>
    <n v="0"/>
    <n v="0"/>
    <s v="ZLIN"/>
    <n v="10"/>
    <n v="0"/>
    <n v="0"/>
    <n v="0"/>
    <m/>
    <m/>
    <m/>
  </r>
  <r>
    <s v="120606001542-0"/>
    <x v="30"/>
    <n v="213201"/>
    <s v="PANTALLA LED ( MONITOREO )"/>
    <s v="10.09.2013"/>
    <n v="533333"/>
    <n v="191111"/>
    <s v="ZLIN"/>
    <n v="10"/>
    <n v="0"/>
    <n v="0"/>
    <n v="0"/>
    <s v="ZLIN"/>
    <n v="10"/>
    <n v="0"/>
    <n v="0"/>
    <n v="0"/>
    <m/>
    <m/>
    <m/>
  </r>
  <r>
    <s v="120606001543-0"/>
    <x v="30"/>
    <n v="213201"/>
    <s v="PANTALLA LED ( MONITOREO )"/>
    <s v="10.09.2013"/>
    <n v="533333"/>
    <n v="191111"/>
    <s v="ZLIN"/>
    <n v="10"/>
    <n v="0"/>
    <n v="0"/>
    <n v="0"/>
    <s v="ZLIN"/>
    <n v="10"/>
    <n v="0"/>
    <n v="0"/>
    <n v="0"/>
    <m/>
    <m/>
    <m/>
  </r>
  <r>
    <s v="120606001544-0"/>
    <x v="30"/>
    <n v="213201"/>
    <s v="PANTALLA LED ( MONITOREO )"/>
    <s v="10.09.2013"/>
    <n v="533333"/>
    <n v="191111"/>
    <s v="ZLIN"/>
    <n v="10"/>
    <n v="0"/>
    <n v="0"/>
    <n v="0"/>
    <s v="ZLIN"/>
    <n v="10"/>
    <n v="0"/>
    <n v="0"/>
    <n v="0"/>
    <m/>
    <m/>
    <m/>
  </r>
  <r>
    <s v="120606001566-0"/>
    <x v="30"/>
    <n v="322201"/>
    <s v="Radio de Comunicación frecuencia"/>
    <s v="09.12.2013"/>
    <n v="364651"/>
    <n v="121550.32999999999"/>
    <s v="ZLIN"/>
    <n v="10"/>
    <n v="0"/>
    <n v="0"/>
    <n v="0"/>
    <s v="ZLIN"/>
    <n v="10"/>
    <n v="0"/>
    <n v="0"/>
    <n v="0"/>
    <m/>
    <m/>
    <m/>
  </r>
  <r>
    <s v="120606001567-0"/>
    <x v="30"/>
    <n v="322201"/>
    <s v="Radio de Comunicación frecuencia"/>
    <s v="09.12.2013"/>
    <n v="364651"/>
    <n v="121550.32999999999"/>
    <s v="ZLIN"/>
    <n v="10"/>
    <n v="0"/>
    <n v="0"/>
    <n v="0"/>
    <s v="ZLIN"/>
    <n v="10"/>
    <n v="0"/>
    <n v="0"/>
    <n v="0"/>
    <m/>
    <m/>
    <m/>
  </r>
  <r>
    <s v="120606001568-0"/>
    <x v="30"/>
    <n v="322201"/>
    <s v="Radio de Comunicación frecuencia"/>
    <s v="09.12.2013"/>
    <n v="364651"/>
    <n v="121550.32999999999"/>
    <s v="ZLIN"/>
    <n v="10"/>
    <n v="0"/>
    <n v="0"/>
    <n v="0"/>
    <s v="ZLIN"/>
    <n v="10"/>
    <n v="0"/>
    <n v="0"/>
    <n v="0"/>
    <m/>
    <m/>
    <m/>
  </r>
  <r>
    <s v="120606001569-0"/>
    <x v="30"/>
    <n v="322201"/>
    <s v="Radio de Comunicación frecuencia"/>
    <s v="09.12.2013"/>
    <n v="364651"/>
    <n v="121550.32999999999"/>
    <s v="ZLIN"/>
    <n v="10"/>
    <n v="0"/>
    <n v="0"/>
    <n v="0"/>
    <s v="ZLIN"/>
    <n v="10"/>
    <n v="0"/>
    <n v="0"/>
    <n v="0"/>
    <m/>
    <m/>
    <m/>
  </r>
  <r>
    <s v="120606001570-0"/>
    <x v="30"/>
    <n v="322201"/>
    <s v="Radio de Comunicación frecuencia"/>
    <s v="09.12.2013"/>
    <n v="364651"/>
    <n v="121550.32999999999"/>
    <s v="ZLIN"/>
    <n v="10"/>
    <n v="0"/>
    <n v="0"/>
    <n v="0"/>
    <s v="ZLIN"/>
    <n v="10"/>
    <n v="0"/>
    <n v="0"/>
    <n v="0"/>
    <m/>
    <m/>
    <m/>
  </r>
  <r>
    <s v="120606001571-0"/>
    <x v="30"/>
    <n v="322201"/>
    <s v="Radio de Comunicación frecuencia"/>
    <s v="09.12.2013"/>
    <n v="364651"/>
    <n v="121550.32999999999"/>
    <s v="ZLIN"/>
    <n v="10"/>
    <n v="0"/>
    <n v="0"/>
    <n v="0"/>
    <s v="ZLIN"/>
    <n v="10"/>
    <n v="0"/>
    <n v="0"/>
    <n v="0"/>
    <m/>
    <m/>
    <m/>
  </r>
  <r>
    <s v="120606001572-0"/>
    <x v="30"/>
    <n v="322201"/>
    <s v="Radio de Comunicación frecuencia"/>
    <s v="09.12.2013"/>
    <n v="364651"/>
    <n v="121550.32999999999"/>
    <s v="ZLIN"/>
    <n v="10"/>
    <n v="0"/>
    <n v="0"/>
    <n v="0"/>
    <s v="ZLIN"/>
    <n v="10"/>
    <n v="0"/>
    <n v="0"/>
    <n v="0"/>
    <m/>
    <m/>
    <m/>
  </r>
  <r>
    <s v="120606001573-0"/>
    <x v="30"/>
    <n v="322201"/>
    <s v="Radio de Comunicación frecuencia"/>
    <s v="09.12.2013"/>
    <n v="364651"/>
    <n v="121550.32999999999"/>
    <s v="ZLIN"/>
    <n v="10"/>
    <n v="0"/>
    <n v="0"/>
    <n v="0"/>
    <s v="ZLIN"/>
    <n v="10"/>
    <n v="0"/>
    <n v="0"/>
    <n v="0"/>
    <m/>
    <m/>
    <m/>
  </r>
  <r>
    <s v="120606001574-0"/>
    <x v="30"/>
    <n v="322201"/>
    <s v="Radio de Comunicación frecuencia"/>
    <s v="09.12.2013"/>
    <n v="364651"/>
    <n v="121550.32999999999"/>
    <s v="ZLIN"/>
    <n v="10"/>
    <n v="0"/>
    <n v="0"/>
    <n v="0"/>
    <s v="ZLIN"/>
    <n v="10"/>
    <n v="0"/>
    <n v="0"/>
    <n v="0"/>
    <m/>
    <m/>
    <m/>
  </r>
  <r>
    <s v="120606001575-0"/>
    <x v="30"/>
    <n v="322201"/>
    <s v="Radio de Comunicación frecuencia"/>
    <s v="09.12.2013"/>
    <n v="364651"/>
    <n v="121550.32999999999"/>
    <s v="ZLIN"/>
    <n v="10"/>
    <n v="0"/>
    <n v="0"/>
    <n v="0"/>
    <s v="ZLIN"/>
    <n v="10"/>
    <n v="0"/>
    <n v="0"/>
    <n v="0"/>
    <m/>
    <m/>
    <m/>
  </r>
  <r>
    <s v="120606001576-0"/>
    <x v="30"/>
    <n v="321102"/>
    <s v="Radio de Comunicación frecuencia"/>
    <s v="09.12.2013"/>
    <n v="364651"/>
    <n v="121550.32999999999"/>
    <s v="ZLIN"/>
    <n v="10"/>
    <n v="0"/>
    <n v="0"/>
    <n v="0"/>
    <s v="ZLIN"/>
    <n v="10"/>
    <n v="0"/>
    <n v="0"/>
    <n v="0"/>
    <m/>
    <m/>
    <m/>
  </r>
  <r>
    <s v="120606001577-0"/>
    <x v="30"/>
    <n v="321102"/>
    <s v="Radio de Comunicación frecuencia"/>
    <s v="09.12.2013"/>
    <n v="364651"/>
    <n v="121550.32999999999"/>
    <s v="ZLIN"/>
    <n v="10"/>
    <n v="0"/>
    <n v="0"/>
    <n v="0"/>
    <s v="ZLIN"/>
    <n v="10"/>
    <n v="0"/>
    <n v="0"/>
    <n v="0"/>
    <m/>
    <m/>
    <m/>
  </r>
  <r>
    <s v="120606001578-0"/>
    <x v="30"/>
    <n v="321102"/>
    <s v="Radio de Comunicación frecuencia"/>
    <s v="09.12.2013"/>
    <n v="364651"/>
    <n v="121550.32999999999"/>
    <s v="ZLIN"/>
    <n v="10"/>
    <n v="0"/>
    <n v="0"/>
    <n v="0"/>
    <s v="ZLIN"/>
    <n v="10"/>
    <n v="0"/>
    <n v="0"/>
    <n v="0"/>
    <m/>
    <m/>
    <m/>
  </r>
  <r>
    <s v="120606001579-0"/>
    <x v="30"/>
    <n v="323302"/>
    <s v="Radio de Comunicación frecuencia"/>
    <s v="09.12.2013"/>
    <n v="364651"/>
    <n v="121550.32999999999"/>
    <s v="ZLIN"/>
    <n v="10"/>
    <n v="0"/>
    <n v="0"/>
    <n v="0"/>
    <s v="ZLIN"/>
    <n v="10"/>
    <n v="0"/>
    <n v="0"/>
    <n v="0"/>
    <m/>
    <m/>
    <m/>
  </r>
  <r>
    <s v="120606001580-0"/>
    <x v="30"/>
    <n v="323302"/>
    <s v="Radio de Comunicación frecuencia"/>
    <s v="09.12.2013"/>
    <n v="364651"/>
    <n v="121550.32999999999"/>
    <s v="ZLIN"/>
    <n v="10"/>
    <n v="0"/>
    <n v="0"/>
    <n v="0"/>
    <s v="ZLIN"/>
    <n v="10"/>
    <n v="0"/>
    <n v="0"/>
    <n v="0"/>
    <m/>
    <m/>
    <m/>
  </r>
  <r>
    <s v="120606001581-0"/>
    <x v="30"/>
    <n v="323302"/>
    <s v="Radio de Comunicación frecuencia"/>
    <s v="09.12.2013"/>
    <n v="364651"/>
    <n v="121550.32999999999"/>
    <s v="ZLIN"/>
    <n v="10"/>
    <n v="0"/>
    <n v="0"/>
    <n v="0"/>
    <s v="ZLIN"/>
    <n v="10"/>
    <n v="0"/>
    <n v="0"/>
    <n v="0"/>
    <m/>
    <m/>
    <m/>
  </r>
  <r>
    <s v="120606001582-0"/>
    <x v="30"/>
    <n v="323302"/>
    <s v="Radio de Comunicación frecuencia"/>
    <s v="09.12.2013"/>
    <n v="364651"/>
    <n v="121550.32999999999"/>
    <s v="ZLIN"/>
    <n v="10"/>
    <n v="0"/>
    <n v="0"/>
    <n v="0"/>
    <s v="ZLIN"/>
    <n v="10"/>
    <n v="0"/>
    <n v="0"/>
    <n v="0"/>
    <m/>
    <m/>
    <m/>
  </r>
  <r>
    <s v="120606001583-0"/>
    <x v="30"/>
    <n v="323302"/>
    <s v="Radio de Comunicación frecuencia"/>
    <s v="09.12.2013"/>
    <n v="364651"/>
    <n v="121550.32999999999"/>
    <s v="ZLIN"/>
    <n v="10"/>
    <n v="0"/>
    <n v="0"/>
    <n v="0"/>
    <s v="ZLIN"/>
    <n v="10"/>
    <n v="0"/>
    <n v="0"/>
    <n v="0"/>
    <m/>
    <m/>
    <m/>
  </r>
  <r>
    <s v="120606001584-0"/>
    <x v="30"/>
    <n v="323302"/>
    <s v="Radio de Comunicación frecuencia"/>
    <s v="09.12.2013"/>
    <n v="364651"/>
    <n v="121550.32999999999"/>
    <s v="ZLIN"/>
    <n v="10"/>
    <n v="0"/>
    <n v="0"/>
    <n v="0"/>
    <s v="ZLIN"/>
    <n v="10"/>
    <n v="0"/>
    <n v="0"/>
    <n v="0"/>
    <m/>
    <m/>
    <m/>
  </r>
  <r>
    <s v="120606001585-0"/>
    <x v="30"/>
    <n v="323302"/>
    <s v="Radio de Comunicación frecuencia"/>
    <s v="09.12.2013"/>
    <n v="364651"/>
    <n v="121550.32999999999"/>
    <s v="ZLIN"/>
    <n v="10"/>
    <n v="0"/>
    <n v="0"/>
    <n v="0"/>
    <s v="ZLIN"/>
    <n v="10"/>
    <n v="0"/>
    <n v="0"/>
    <n v="0"/>
    <m/>
    <m/>
    <m/>
  </r>
  <r>
    <s v="120606001586-0"/>
    <x v="30"/>
    <n v="323201"/>
    <s v="Radio de Comunicación, mod: DGM6"/>
    <s v="09.12.2013"/>
    <n v="611217"/>
    <n v="203739"/>
    <s v="ZLIN"/>
    <n v="10"/>
    <n v="0"/>
    <n v="0"/>
    <n v="0"/>
    <s v="ZLIN"/>
    <n v="10"/>
    <n v="0"/>
    <n v="0"/>
    <n v="0"/>
    <m/>
    <m/>
    <m/>
  </r>
  <r>
    <s v="120606001587-0"/>
    <x v="30"/>
    <n v="332201"/>
    <s v="AMPLIFICADOR DE SONIDO (SALA CAP"/>
    <s v="30.09.2013"/>
    <n v="184801.41"/>
    <n v="66220.510000000009"/>
    <s v="ZLIN"/>
    <n v="10"/>
    <n v="0"/>
    <n v="0"/>
    <n v="0"/>
    <s v="ZLIN"/>
    <n v="10"/>
    <n v="0"/>
    <n v="0"/>
    <n v="0"/>
    <m/>
    <m/>
    <m/>
  </r>
  <r>
    <s v="120606001588-0"/>
    <x v="30"/>
    <n v="321102"/>
    <s v="ACCESS POINT"/>
    <s v="14.01.2014"/>
    <n v="481509.94"/>
    <n v="156490.72000000003"/>
    <s v="ZLIN"/>
    <n v="10"/>
    <n v="0"/>
    <n v="0"/>
    <n v="0"/>
    <s v="ZLIN"/>
    <n v="10"/>
    <n v="0"/>
    <n v="0"/>
    <n v="0"/>
    <m/>
    <m/>
    <m/>
  </r>
  <r>
    <s v="120606001589-0"/>
    <x v="30"/>
    <n v="321102"/>
    <s v="ACCESS POINT"/>
    <s v="14.01.2014"/>
    <n v="481509.94"/>
    <n v="156490.72000000003"/>
    <s v="ZLIN"/>
    <n v="10"/>
    <n v="0"/>
    <n v="0"/>
    <n v="0"/>
    <s v="ZLIN"/>
    <n v="10"/>
    <n v="0"/>
    <n v="0"/>
    <n v="0"/>
    <m/>
    <m/>
    <m/>
  </r>
  <r>
    <s v="120606001590-0"/>
    <x v="30"/>
    <n v="321102"/>
    <s v="ACCESS POINT"/>
    <s v="14.01.2014"/>
    <n v="481509.94"/>
    <n v="156490.72000000003"/>
    <s v="ZLIN"/>
    <n v="10"/>
    <n v="0"/>
    <n v="0"/>
    <n v="0"/>
    <s v="ZLIN"/>
    <n v="10"/>
    <n v="0"/>
    <n v="0"/>
    <n v="0"/>
    <m/>
    <m/>
    <m/>
  </r>
  <r>
    <s v="120606001591-0"/>
    <x v="30"/>
    <n v="321102"/>
    <s v="ACCESS POINT"/>
    <s v="14.01.2014"/>
    <n v="481509.94"/>
    <n v="156490.72000000003"/>
    <s v="ZLIN"/>
    <n v="10"/>
    <n v="0"/>
    <n v="0"/>
    <n v="0"/>
    <s v="ZLIN"/>
    <n v="10"/>
    <n v="0"/>
    <n v="0"/>
    <n v="0"/>
    <m/>
    <m/>
    <m/>
  </r>
  <r>
    <s v="120606001592-0"/>
    <x v="30"/>
    <n v="321102"/>
    <s v="ACCESS POINT"/>
    <s v="14.01.2014"/>
    <n v="481509.94"/>
    <n v="156490.72000000003"/>
    <s v="ZLIN"/>
    <n v="10"/>
    <n v="0"/>
    <n v="0"/>
    <n v="0"/>
    <s v="ZLIN"/>
    <n v="10"/>
    <n v="0"/>
    <n v="0"/>
    <n v="0"/>
    <m/>
    <m/>
    <m/>
  </r>
  <r>
    <s v="120606001593-0"/>
    <x v="30"/>
    <n v="321102"/>
    <s v="ACCESS POINT"/>
    <s v="14.01.2014"/>
    <n v="481509.94"/>
    <n v="156490.72000000003"/>
    <s v="ZLIN"/>
    <n v="10"/>
    <n v="0"/>
    <n v="0"/>
    <n v="0"/>
    <s v="ZLIN"/>
    <n v="10"/>
    <n v="0"/>
    <n v="0"/>
    <n v="0"/>
    <m/>
    <m/>
    <m/>
  </r>
  <r>
    <s v="120606001594-0"/>
    <x v="30"/>
    <n v="321102"/>
    <s v="ACCESS POINT"/>
    <s v="14.01.2014"/>
    <n v="481509.94"/>
    <n v="156490.72000000003"/>
    <s v="ZLIN"/>
    <n v="10"/>
    <n v="0"/>
    <n v="0"/>
    <n v="0"/>
    <s v="ZLIN"/>
    <n v="10"/>
    <n v="0"/>
    <n v="0"/>
    <n v="0"/>
    <m/>
    <m/>
    <m/>
  </r>
  <r>
    <s v="120606001595-0"/>
    <x v="30"/>
    <n v="321102"/>
    <s v="ACCESS POINT"/>
    <s v="14.01.2014"/>
    <n v="481509.94"/>
    <n v="156490.72000000003"/>
    <s v="ZLIN"/>
    <n v="10"/>
    <n v="0"/>
    <n v="0"/>
    <n v="0"/>
    <s v="ZLIN"/>
    <n v="10"/>
    <n v="0"/>
    <n v="0"/>
    <n v="0"/>
    <m/>
    <m/>
    <m/>
  </r>
  <r>
    <s v="120606001596-0"/>
    <x v="30"/>
    <n v="321102"/>
    <s v="ACCESS POINT"/>
    <s v="14.01.2014"/>
    <n v="481509.94"/>
    <n v="156490.72000000003"/>
    <s v="ZLIN"/>
    <n v="10"/>
    <n v="0"/>
    <n v="0"/>
    <n v="0"/>
    <s v="ZLIN"/>
    <n v="10"/>
    <n v="0"/>
    <n v="0"/>
    <n v="0"/>
    <m/>
    <m/>
    <m/>
  </r>
  <r>
    <s v="120606001597-0"/>
    <x v="30"/>
    <n v="321102"/>
    <s v="ACCESS POINT"/>
    <s v="14.01.2014"/>
    <n v="481509.94"/>
    <n v="156490.72000000003"/>
    <s v="ZLIN"/>
    <n v="10"/>
    <n v="0"/>
    <n v="0"/>
    <n v="0"/>
    <s v="ZLIN"/>
    <n v="10"/>
    <n v="0"/>
    <n v="0"/>
    <n v="0"/>
    <m/>
    <m/>
    <m/>
  </r>
  <r>
    <s v="120606001598-0"/>
    <x v="30"/>
    <n v="321102"/>
    <s v="SWITCH"/>
    <s v="14.01.2014"/>
    <n v="1264147.57"/>
    <n v="410847.96000000008"/>
    <s v="ZLIN"/>
    <n v="10"/>
    <n v="0"/>
    <n v="0"/>
    <n v="0"/>
    <s v="ZLIN"/>
    <n v="10"/>
    <n v="0"/>
    <n v="0"/>
    <n v="0"/>
    <m/>
    <m/>
    <m/>
  </r>
  <r>
    <s v="120606001599-0"/>
    <x v="30"/>
    <n v="321102"/>
    <s v="SWITCH"/>
    <s v="14.01.2014"/>
    <n v="1264147.57"/>
    <n v="410847.96000000008"/>
    <s v="ZLIN"/>
    <n v="10"/>
    <n v="0"/>
    <n v="0"/>
    <n v="0"/>
    <s v="ZLIN"/>
    <n v="10"/>
    <n v="0"/>
    <n v="0"/>
    <n v="0"/>
    <m/>
    <m/>
    <m/>
  </r>
  <r>
    <s v="120606001600-0"/>
    <x v="30"/>
    <n v="321102"/>
    <s v="SWITCH"/>
    <s v="14.01.2014"/>
    <n v="1264147.57"/>
    <n v="410847.96000000008"/>
    <s v="ZLIN"/>
    <n v="10"/>
    <n v="0"/>
    <n v="0"/>
    <n v="0"/>
    <s v="ZLIN"/>
    <n v="10"/>
    <n v="0"/>
    <n v="0"/>
    <n v="0"/>
    <m/>
    <m/>
    <m/>
  </r>
  <r>
    <s v="120606001601-0"/>
    <x v="30"/>
    <n v="321102"/>
    <s v="SWITCH"/>
    <s v="14.01.2014"/>
    <n v="1264147.57"/>
    <n v="410847.96000000008"/>
    <s v="ZLIN"/>
    <n v="10"/>
    <n v="0"/>
    <n v="0"/>
    <n v="0"/>
    <s v="ZLIN"/>
    <n v="10"/>
    <n v="0"/>
    <n v="0"/>
    <n v="0"/>
    <m/>
    <m/>
    <m/>
  </r>
  <r>
    <s v="120606001602-0"/>
    <x v="30"/>
    <n v="321102"/>
    <s v="SWITCH"/>
    <s v="14.01.2014"/>
    <n v="1264147.57"/>
    <n v="410847.96000000008"/>
    <s v="ZLIN"/>
    <n v="10"/>
    <n v="0"/>
    <n v="0"/>
    <n v="0"/>
    <s v="ZLIN"/>
    <n v="10"/>
    <n v="0"/>
    <n v="0"/>
    <n v="0"/>
    <m/>
    <m/>
    <m/>
  </r>
  <r>
    <s v="120606001603-0"/>
    <x v="30"/>
    <n v="321102"/>
    <s v="SWITCH"/>
    <s v="14.01.2014"/>
    <n v="1264147.57"/>
    <n v="410847.96000000008"/>
    <s v="ZLIN"/>
    <n v="10"/>
    <n v="0"/>
    <n v="0"/>
    <n v="0"/>
    <s v="ZLIN"/>
    <n v="10"/>
    <n v="0"/>
    <n v="0"/>
    <n v="0"/>
    <m/>
    <m/>
    <m/>
  </r>
  <r>
    <s v="120606001604-0"/>
    <x v="30"/>
    <n v="321102"/>
    <s v="SWITCH"/>
    <s v="14.01.2014"/>
    <n v="1264147.57"/>
    <n v="410847.96000000008"/>
    <s v="ZLIN"/>
    <n v="10"/>
    <n v="0"/>
    <n v="0"/>
    <n v="0"/>
    <s v="ZLIN"/>
    <n v="10"/>
    <n v="0"/>
    <n v="0"/>
    <n v="0"/>
    <m/>
    <m/>
    <m/>
  </r>
  <r>
    <s v="120606001605-0"/>
    <x v="30"/>
    <n v="321102"/>
    <s v="SWITCH"/>
    <s v="14.01.2014"/>
    <n v="1264147.57"/>
    <n v="410847.96000000008"/>
    <s v="ZLIN"/>
    <n v="10"/>
    <n v="0"/>
    <n v="0"/>
    <n v="0"/>
    <s v="ZLIN"/>
    <n v="10"/>
    <n v="0"/>
    <n v="0"/>
    <n v="0"/>
    <m/>
    <m/>
    <m/>
  </r>
  <r>
    <s v="120606001606-0"/>
    <x v="30"/>
    <n v="321102"/>
    <s v="SWITCH"/>
    <s v="14.01.2014"/>
    <n v="1264147.57"/>
    <n v="410847.96000000008"/>
    <s v="ZLIN"/>
    <n v="10"/>
    <n v="0"/>
    <n v="0"/>
    <n v="0"/>
    <s v="ZLIN"/>
    <n v="10"/>
    <n v="0"/>
    <n v="0"/>
    <n v="0"/>
    <m/>
    <m/>
    <m/>
  </r>
  <r>
    <s v="120606001607-0"/>
    <x v="30"/>
    <n v="321102"/>
    <s v="SWITCH"/>
    <s v="14.01.2014"/>
    <n v="1264147.57"/>
    <n v="410847.96000000008"/>
    <s v="ZLIN"/>
    <n v="10"/>
    <n v="0"/>
    <n v="0"/>
    <n v="0"/>
    <s v="ZLIN"/>
    <n v="10"/>
    <n v="0"/>
    <n v="0"/>
    <n v="0"/>
    <m/>
    <m/>
    <m/>
  </r>
  <r>
    <s v="120606001608-0"/>
    <x v="30"/>
    <n v="335301"/>
    <s v="Repetidora digital analogica UHF"/>
    <s v="02.12.2013"/>
    <n v="2148202.3199999998"/>
    <n v="716067.42999999993"/>
    <s v="ZLIN"/>
    <n v="10"/>
    <n v="0"/>
    <n v="0"/>
    <n v="0"/>
    <s v="ZLIN"/>
    <n v="10"/>
    <n v="0"/>
    <n v="0"/>
    <n v="0"/>
    <m/>
    <m/>
    <m/>
  </r>
  <r>
    <s v="120606001609-0"/>
    <x v="30"/>
    <n v="134100"/>
    <s v="SISTEMA DE VOCEO (HERNAN GARRON)"/>
    <s v="08.10.2014"/>
    <n v="32202712.550000001"/>
    <n v="6958091.0700000003"/>
    <s v="ZLIN"/>
    <n v="10"/>
    <n v="0"/>
    <n v="0"/>
    <n v="0"/>
    <s v="ZLIN"/>
    <n v="10"/>
    <n v="0"/>
    <n v="0"/>
    <n v="0"/>
    <m/>
    <m/>
    <m/>
  </r>
  <r>
    <s v="120606001609-2"/>
    <x v="30"/>
    <n v="134100"/>
    <s v="CONTROL DE PARED TACTIL (SISTEMA"/>
    <s v="08.10.2014"/>
    <n v="1073053.3799999999"/>
    <n v="216549.92999999993"/>
    <s v="ZLIN"/>
    <n v="15"/>
    <n v="0"/>
    <n v="0"/>
    <n v="0"/>
    <s v="ZLIN"/>
    <n v="10"/>
    <n v="0"/>
    <n v="0"/>
    <n v="0"/>
    <m/>
    <m/>
    <m/>
  </r>
  <r>
    <s v="120606001609-3"/>
    <x v="30"/>
    <n v="134100"/>
    <s v="GRABADOR Y REPRODUCTOR DE MENSAJ"/>
    <s v="08.10.2014"/>
    <n v="695668.26"/>
    <n v="173917.07"/>
    <s v="ZLIN"/>
    <n v="10"/>
    <n v="0"/>
    <n v="0"/>
    <n v="0"/>
    <s v="ZLIN"/>
    <n v="10"/>
    <n v="0"/>
    <n v="0"/>
    <n v="0"/>
    <m/>
    <m/>
    <m/>
  </r>
  <r>
    <s v="120606001609-4"/>
    <x v="30"/>
    <n v="134100"/>
    <s v="BASE MICROFONICA P/MENSAJES"/>
    <s v="08.10.2014"/>
    <n v="437029.32"/>
    <n v="109257.32"/>
    <s v="ZLIN"/>
    <n v="10"/>
    <n v="0"/>
    <n v="0"/>
    <n v="0"/>
    <s v="ZLIN"/>
    <n v="10"/>
    <n v="0"/>
    <n v="0"/>
    <n v="0"/>
    <m/>
    <m/>
    <m/>
  </r>
  <r>
    <s v="120606001609-5"/>
    <x v="30"/>
    <n v="134100"/>
    <s v="PROCESADOR DIGITAL"/>
    <s v="08.10.2014"/>
    <n v="1767642.62"/>
    <n v="441910.65000000014"/>
    <s v="ZLIN"/>
    <n v="10"/>
    <n v="0"/>
    <n v="0"/>
    <n v="0"/>
    <s v="ZLIN"/>
    <n v="10"/>
    <n v="0"/>
    <n v="0"/>
    <n v="0"/>
    <m/>
    <m/>
    <m/>
  </r>
  <r>
    <s v="120606001609-6"/>
    <x v="30"/>
    <n v="134100"/>
    <s v="SWITCH DE 8 PUERTOS, 4 CON POE"/>
    <s v="08.10.2014"/>
    <n v="152906.04"/>
    <n v="38226.500000000015"/>
    <s v="ZLIN"/>
    <n v="10"/>
    <n v="0"/>
    <n v="0"/>
    <n v="0"/>
    <s v="ZLIN"/>
    <n v="10"/>
    <n v="0"/>
    <n v="0"/>
    <n v="0"/>
    <m/>
    <m/>
    <m/>
  </r>
  <r>
    <s v="120606001609-7"/>
    <x v="30"/>
    <n v="134100"/>
    <s v="MIXER PARA AUDIO LOCAL DE LA SODA"/>
    <s v="08.10.2014"/>
    <n v="258638.94"/>
    <n v="64659.73000000001"/>
    <s v="ZLIN"/>
    <n v="10"/>
    <n v="0"/>
    <n v="0"/>
    <n v="0"/>
    <s v="ZLIN"/>
    <n v="10"/>
    <n v="0"/>
    <n v="0"/>
    <n v="0"/>
    <m/>
    <m/>
    <m/>
  </r>
  <r>
    <s v="120606001609-8"/>
    <x v="30"/>
    <n v="134100"/>
    <s v="MICROFONO INALAMBRICO UHF 8 CANA"/>
    <s v="08.10.2014"/>
    <n v="179474.82"/>
    <n v="44868.700000000012"/>
    <s v="ZLIN"/>
    <n v="10"/>
    <n v="0"/>
    <n v="0"/>
    <n v="0"/>
    <s v="ZLIN"/>
    <n v="10"/>
    <n v="0"/>
    <n v="0"/>
    <n v="0"/>
    <m/>
    <m/>
    <m/>
  </r>
  <r>
    <s v="120606001609-9"/>
    <x v="30"/>
    <n v="134100"/>
    <s v="MICROFONO INALAMBRICO DIADEMA"/>
    <s v="08.10.2014"/>
    <n v="504264.6"/>
    <n v="126066.14999999997"/>
    <s v="ZLIN"/>
    <n v="10"/>
    <n v="0"/>
    <n v="0"/>
    <n v="0"/>
    <s v="ZLIN"/>
    <n v="10"/>
    <n v="0"/>
    <n v="0"/>
    <n v="0"/>
    <m/>
    <m/>
    <m/>
  </r>
  <r>
    <s v="120606001609-10"/>
    <x v="30"/>
    <n v="134100"/>
    <s v="EXPANSION DE 8 CANALES (BLU100 P"/>
    <s v="08.10.2014"/>
    <n v="694041.59999999998"/>
    <n v="173510.39999999997"/>
    <s v="ZLIN"/>
    <n v="10"/>
    <n v="0"/>
    <n v="0"/>
    <n v="0"/>
    <s v="ZLIN"/>
    <n v="10"/>
    <n v="0"/>
    <n v="0"/>
    <n v="0"/>
    <m/>
    <m/>
    <m/>
  </r>
  <r>
    <s v="120606001609-11"/>
    <x v="30"/>
    <n v="134100"/>
    <s v="RACK (GABINETE METALICO 28 ESPAC"/>
    <s v="08.10.2014"/>
    <n v="241287.9"/>
    <n v="60321.979999999981"/>
    <s v="ZLIN"/>
    <n v="10"/>
    <n v="0"/>
    <n v="0"/>
    <n v="0"/>
    <s v="ZLIN"/>
    <n v="10"/>
    <n v="0"/>
    <n v="0"/>
    <n v="0"/>
    <m/>
    <m/>
    <m/>
  </r>
  <r>
    <s v="120606001610-0"/>
    <x v="30"/>
    <n v="321102"/>
    <s v="Switches"/>
    <s v="14.01.2014"/>
    <n v="1264147.57"/>
    <n v="410847.96000000008"/>
    <s v="ZLIN"/>
    <n v="10"/>
    <n v="0"/>
    <n v="0"/>
    <n v="0"/>
    <s v="ZLIN"/>
    <n v="10"/>
    <n v="0"/>
    <n v="0"/>
    <n v="0"/>
    <m/>
    <m/>
    <m/>
  </r>
  <r>
    <s v="120606001611-0"/>
    <x v="30"/>
    <n v="321102"/>
    <s v="Switches"/>
    <s v="14.01.2014"/>
    <n v="1264147.57"/>
    <n v="410847.96000000008"/>
    <s v="ZLIN"/>
    <n v="10"/>
    <n v="0"/>
    <n v="0"/>
    <n v="0"/>
    <s v="ZLIN"/>
    <n v="10"/>
    <n v="0"/>
    <n v="0"/>
    <n v="0"/>
    <m/>
    <m/>
    <m/>
  </r>
  <r>
    <s v="120606001612-0"/>
    <x v="30"/>
    <n v="321102"/>
    <s v="Switches"/>
    <s v="14.01.2014"/>
    <n v="1264147.57"/>
    <n v="410847.96000000008"/>
    <s v="ZLIN"/>
    <n v="10"/>
    <n v="0"/>
    <n v="0"/>
    <n v="0"/>
    <s v="ZLIN"/>
    <n v="10"/>
    <n v="0"/>
    <n v="0"/>
    <n v="0"/>
    <m/>
    <m/>
    <m/>
  </r>
  <r>
    <s v="120606001613-0"/>
    <x v="30"/>
    <n v="321102"/>
    <s v="Switches"/>
    <s v="14.01.2014"/>
    <n v="1264147.57"/>
    <n v="410847.96000000008"/>
    <s v="ZLIN"/>
    <n v="10"/>
    <n v="0"/>
    <n v="0"/>
    <n v="0"/>
    <s v="ZLIN"/>
    <n v="10"/>
    <n v="0"/>
    <n v="0"/>
    <n v="0"/>
    <m/>
    <m/>
    <m/>
  </r>
  <r>
    <s v="120606001614-0"/>
    <x v="30"/>
    <n v="321102"/>
    <s v="Switches"/>
    <s v="14.01.2014"/>
    <n v="1264172.77"/>
    <n v="410856.15"/>
    <s v="ZLIN"/>
    <n v="10"/>
    <n v="0"/>
    <n v="0"/>
    <n v="0"/>
    <s v="ZLIN"/>
    <n v="10"/>
    <n v="0"/>
    <n v="0"/>
    <n v="0"/>
    <m/>
    <m/>
    <m/>
  </r>
  <r>
    <s v="120606001616-0"/>
    <x v="30"/>
    <n v="343100"/>
    <s v="PROYECTOR"/>
    <s v="05.12.2013"/>
    <n v="1311601.42"/>
    <n v="437200.47"/>
    <s v="ZLIN"/>
    <n v="10"/>
    <n v="0"/>
    <n v="0"/>
    <n v="0"/>
    <s v="ZLIN"/>
    <n v="10"/>
    <n v="0"/>
    <n v="0"/>
    <n v="0"/>
    <m/>
    <m/>
    <m/>
  </r>
  <r>
    <s v="120606001617-0"/>
    <x v="30"/>
    <n v="343100"/>
    <s v="PANTALLA  DA LITE"/>
    <s v="05.12.2013"/>
    <n v="764255.84"/>
    <n v="254751.93999999994"/>
    <s v="ZLIN"/>
    <n v="10"/>
    <n v="0"/>
    <n v="0"/>
    <n v="0"/>
    <s v="ZLIN"/>
    <n v="10"/>
    <n v="0"/>
    <n v="0"/>
    <n v="0"/>
    <m/>
    <m/>
    <m/>
  </r>
  <r>
    <s v="120606001618-0"/>
    <x v="30"/>
    <n v="211100"/>
    <s v=" PANTALLA 100&quot;"/>
    <s v="09.12.2013"/>
    <n v="379485.14"/>
    <n v="126495.04000000001"/>
    <s v="ZLIN"/>
    <n v="10"/>
    <n v="0"/>
    <n v="0"/>
    <n v="0"/>
    <s v="ZLIN"/>
    <n v="10"/>
    <n v="0"/>
    <n v="0"/>
    <n v="0"/>
    <m/>
    <m/>
    <m/>
  </r>
  <r>
    <s v="120606001619-0"/>
    <x v="30"/>
    <n v="213201"/>
    <s v="ACCES POINT AIR-CAP 3602i-"/>
    <s v="06.02.2014"/>
    <n v="794453.31"/>
    <n v="251576.88"/>
    <s v="ZLIN"/>
    <n v="10"/>
    <n v="0"/>
    <n v="0"/>
    <n v="0"/>
    <s v="ZLIN"/>
    <n v="10"/>
    <n v="0"/>
    <n v="0"/>
    <n v="0"/>
    <m/>
    <m/>
    <m/>
  </r>
  <r>
    <s v="120606001620-0"/>
    <x v="30"/>
    <n v="213201"/>
    <s v="ACCES POINT AIR-CAP 3602i-"/>
    <s v="06.02.2014"/>
    <n v="794453.31"/>
    <n v="251576.88"/>
    <s v="ZLIN"/>
    <n v="10"/>
    <n v="0"/>
    <n v="0"/>
    <n v="0"/>
    <s v="ZLIN"/>
    <n v="10"/>
    <n v="0"/>
    <n v="0"/>
    <n v="0"/>
    <m/>
    <m/>
    <m/>
  </r>
  <r>
    <s v="120606001621-0"/>
    <x v="30"/>
    <n v="213201"/>
    <s v="ACCES POINT AIR-CAP 3602i-"/>
    <s v="06.02.2014"/>
    <n v="794453.31"/>
    <n v="251576.88"/>
    <s v="ZLIN"/>
    <n v="10"/>
    <n v="0"/>
    <n v="0"/>
    <n v="0"/>
    <s v="ZLIN"/>
    <n v="10"/>
    <n v="0"/>
    <n v="0"/>
    <n v="0"/>
    <m/>
    <m/>
    <m/>
  </r>
  <r>
    <s v="120606001622-0"/>
    <x v="30"/>
    <n v="213201"/>
    <s v="ACCES POINT AIR-CAP 3602i-"/>
    <s v="06.02.2014"/>
    <n v="794453.31"/>
    <n v="251576.88"/>
    <s v="ZLIN"/>
    <n v="10"/>
    <n v="0"/>
    <n v="0"/>
    <n v="0"/>
    <s v="ZLIN"/>
    <n v="10"/>
    <n v="0"/>
    <n v="0"/>
    <n v="0"/>
    <m/>
    <m/>
    <m/>
  </r>
  <r>
    <s v="120606001623-0"/>
    <x v="30"/>
    <n v="213201"/>
    <s v="ACCES POINT AIR-CAP 3602i-"/>
    <s v="06.02.2014"/>
    <n v="794453.31"/>
    <n v="251576.88"/>
    <s v="ZLIN"/>
    <n v="10"/>
    <n v="0"/>
    <n v="0"/>
    <n v="0"/>
    <s v="ZLIN"/>
    <n v="10"/>
    <n v="0"/>
    <n v="0"/>
    <n v="0"/>
    <m/>
    <m/>
    <m/>
  </r>
  <r>
    <s v="120606001624-0"/>
    <x v="30"/>
    <n v="213201"/>
    <s v="ACCES POINT AIR-CAP 3602i-"/>
    <s v="06.02.2014"/>
    <n v="794453.31"/>
    <n v="251576.88"/>
    <s v="ZLIN"/>
    <n v="10"/>
    <n v="0"/>
    <n v="0"/>
    <n v="0"/>
    <s v="ZLIN"/>
    <n v="10"/>
    <n v="0"/>
    <n v="0"/>
    <n v="0"/>
    <m/>
    <m/>
    <m/>
  </r>
  <r>
    <s v="120606001625-0"/>
    <x v="30"/>
    <n v="213201"/>
    <s v="ACCES POINT AIR-CAP 3602i-"/>
    <s v="06.02.2014"/>
    <n v="794453.31"/>
    <n v="251576.88"/>
    <s v="ZLIN"/>
    <n v="10"/>
    <n v="0"/>
    <n v="0"/>
    <n v="0"/>
    <s v="ZLIN"/>
    <n v="10"/>
    <n v="0"/>
    <n v="0"/>
    <n v="0"/>
    <m/>
    <m/>
    <m/>
  </r>
  <r>
    <s v="120606001626-0"/>
    <x v="30"/>
    <n v="213201"/>
    <s v="ACCES POINT AIR-CAP 3602i-"/>
    <s v="06.02.2014"/>
    <n v="794453.31"/>
    <n v="251576.88"/>
    <s v="ZLIN"/>
    <n v="10"/>
    <n v="0"/>
    <n v="0"/>
    <n v="0"/>
    <s v="ZLIN"/>
    <n v="10"/>
    <n v="0"/>
    <n v="0"/>
    <n v="0"/>
    <m/>
    <m/>
    <m/>
  </r>
  <r>
    <s v="120606001627-0"/>
    <x v="30"/>
    <n v="213201"/>
    <s v="ACCES POINT AIR-CAP 3602i-"/>
    <s v="06.02.2014"/>
    <n v="794453.31"/>
    <n v="251576.88"/>
    <s v="ZLIN"/>
    <n v="10"/>
    <n v="0"/>
    <n v="0"/>
    <n v="0"/>
    <s v="ZLIN"/>
    <n v="10"/>
    <n v="0"/>
    <n v="0"/>
    <n v="0"/>
    <m/>
    <m/>
    <m/>
  </r>
  <r>
    <s v="120606001628-0"/>
    <x v="30"/>
    <n v="213201"/>
    <s v="ACCES POINT AIR-CAP 3602i-"/>
    <s v="06.02.2014"/>
    <n v="794432.26"/>
    <n v="251570.21999999997"/>
    <s v="ZLIN"/>
    <n v="10"/>
    <n v="0"/>
    <n v="0"/>
    <n v="0"/>
    <s v="ZLIN"/>
    <n v="10"/>
    <n v="0"/>
    <n v="0"/>
    <n v="0"/>
    <m/>
    <m/>
    <m/>
  </r>
  <r>
    <s v="120606001629-0"/>
    <x v="30"/>
    <n v="341202"/>
    <s v="EQUIPO DE SONIDO"/>
    <s v="05.12.2013"/>
    <n v="259995"/>
    <n v="86665"/>
    <s v="ZLIN"/>
    <n v="10"/>
    <n v="0"/>
    <n v="0"/>
    <n v="0"/>
    <s v="ZLIN"/>
    <n v="10"/>
    <n v="0"/>
    <n v="0"/>
    <n v="0"/>
    <m/>
    <m/>
    <m/>
  </r>
  <r>
    <s v="120606001630-0"/>
    <x v="30"/>
    <n v="341102"/>
    <s v="LECTORA RFID SEGURIDAD INTEGRADA"/>
    <s v="19.12.2013"/>
    <n v="1800000"/>
    <n v="600000"/>
    <s v="ZLIN"/>
    <n v="10"/>
    <n v="0"/>
    <n v="0"/>
    <n v="0"/>
    <s v="ZLIN"/>
    <n v="10"/>
    <n v="0"/>
    <n v="0"/>
    <n v="0"/>
    <m/>
    <m/>
    <m/>
  </r>
  <r>
    <s v="120606001631-0"/>
    <x v="30"/>
    <n v="213100"/>
    <s v="PROYECTOR"/>
    <s v="06.05.2014"/>
    <n v="743896.22"/>
    <n v="216969.72999999998"/>
    <s v="ZLIN"/>
    <n v="10"/>
    <n v="0"/>
    <n v="0"/>
    <n v="0"/>
    <s v="ZLIN"/>
    <n v="10"/>
    <n v="0"/>
    <n v="0"/>
    <n v="0"/>
    <m/>
    <m/>
    <m/>
  </r>
  <r>
    <s v="120606001632-0"/>
    <x v="30"/>
    <n v="211100"/>
    <s v="PROYECTOR"/>
    <s v="06.05.2014"/>
    <n v="743896.22"/>
    <n v="216969.72999999998"/>
    <s v="ZLIN"/>
    <n v="10"/>
    <n v="0"/>
    <n v="0"/>
    <n v="0"/>
    <s v="ZLIN"/>
    <n v="10"/>
    <n v="0"/>
    <n v="0"/>
    <n v="0"/>
    <m/>
    <m/>
    <m/>
  </r>
  <r>
    <s v="120606001633-0"/>
    <x v="30"/>
    <n v="321102"/>
    <s v="TELEFONO CELULAR"/>
    <s v="20.12.2013"/>
    <n v="746000"/>
    <n v="248666.66999999998"/>
    <s v="ZLIN"/>
    <n v="10"/>
    <n v="0"/>
    <n v="0"/>
    <n v="0"/>
    <s v="ZLIN"/>
    <n v="10"/>
    <n v="0"/>
    <n v="0"/>
    <n v="0"/>
    <m/>
    <m/>
    <m/>
  </r>
  <r>
    <s v="120606001634-0"/>
    <x v="30"/>
    <n v="213100"/>
    <s v="CAJA ORGANIZADORA P/EQUIPO COMUN"/>
    <s v="10.02.2014"/>
    <n v="144075"/>
    <n v="45623.75"/>
    <s v="ZLIN"/>
    <n v="10"/>
    <n v="0"/>
    <n v="0"/>
    <n v="0"/>
    <s v="ZLIN"/>
    <n v="10"/>
    <n v="0"/>
    <n v="0"/>
    <n v="0"/>
    <m/>
    <m/>
    <m/>
  </r>
  <r>
    <s v="120606001635-0"/>
    <x v="30"/>
    <n v="213100"/>
    <s v="CAJA ORGANIZADORA P/EQUIPO COMUN"/>
    <s v="10.02.2014"/>
    <n v="144075"/>
    <n v="45623.75"/>
    <s v="ZLIN"/>
    <n v="10"/>
    <n v="0"/>
    <n v="0"/>
    <n v="0"/>
    <s v="ZLIN"/>
    <n v="10"/>
    <n v="0"/>
    <n v="0"/>
    <n v="0"/>
    <m/>
    <m/>
    <m/>
  </r>
  <r>
    <s v="120606001636-0"/>
    <x v="30"/>
    <n v="213100"/>
    <s v="CAJA ORGANIZADORA P/EQUIPO COMUN"/>
    <s v="10.02.2014"/>
    <n v="144075"/>
    <n v="45623.75"/>
    <s v="ZLIN"/>
    <n v="10"/>
    <n v="0"/>
    <n v="0"/>
    <n v="0"/>
    <s v="ZLIN"/>
    <n v="10"/>
    <n v="0"/>
    <n v="0"/>
    <n v="0"/>
    <m/>
    <m/>
    <m/>
  </r>
  <r>
    <s v="120606001637-0"/>
    <x v="30"/>
    <n v="213100"/>
    <s v="CAJA ORGANIZADORA P/EQUIPO COMUN"/>
    <s v="10.02.2014"/>
    <n v="144075"/>
    <n v="45623.75"/>
    <s v="ZLIN"/>
    <n v="10"/>
    <n v="0"/>
    <n v="0"/>
    <n v="0"/>
    <s v="ZLIN"/>
    <n v="10"/>
    <n v="0"/>
    <n v="0"/>
    <n v="0"/>
    <m/>
    <m/>
    <m/>
  </r>
  <r>
    <s v="120606001640-0"/>
    <x v="30"/>
    <n v="315100"/>
    <s v="RADIO DE COMUNICACION"/>
    <s v="28.02.2014"/>
    <n v="413549.21"/>
    <n v="138022.05000000005"/>
    <s v="ZLIN"/>
    <n v="10"/>
    <n v="0"/>
    <n v="0"/>
    <n v="0"/>
    <s v="ZLIN"/>
    <n v="10"/>
    <n v="0"/>
    <n v="0"/>
    <n v="0"/>
    <m/>
    <m/>
    <m/>
  </r>
  <r>
    <s v="120606001641-0"/>
    <x v="30"/>
    <n v="315100"/>
    <s v="RADIO DE COMUNICACION"/>
    <s v="28.02.2014"/>
    <n v="413549.21"/>
    <n v="138022.05000000005"/>
    <s v="ZLIN"/>
    <n v="10"/>
    <n v="0"/>
    <n v="0"/>
    <n v="0"/>
    <s v="ZLIN"/>
    <n v="10"/>
    <n v="0"/>
    <n v="0"/>
    <n v="0"/>
    <m/>
    <m/>
    <m/>
  </r>
  <r>
    <s v="120606001642-0"/>
    <x v="30"/>
    <n v="315100"/>
    <s v="RADIO DE COMUNICACION"/>
    <s v="28.02.2014"/>
    <n v="413549.21"/>
    <n v="138022.05000000005"/>
    <s v="ZLIN"/>
    <n v="10"/>
    <n v="0"/>
    <n v="0"/>
    <n v="0"/>
    <s v="ZLIN"/>
    <n v="10"/>
    <n v="0"/>
    <n v="0"/>
    <n v="0"/>
    <m/>
    <m/>
    <m/>
  </r>
  <r>
    <s v="120606001643-0"/>
    <x v="30"/>
    <n v="315100"/>
    <s v="RADIO DE COMUNICACION"/>
    <s v="28.02.2014"/>
    <n v="413549.2"/>
    <n v="138022.04999999999"/>
    <s v="ZLIN"/>
    <n v="10"/>
    <n v="0"/>
    <n v="0"/>
    <n v="0"/>
    <s v="ZLIN"/>
    <n v="10"/>
    <n v="0"/>
    <n v="0"/>
    <n v="0"/>
    <m/>
    <m/>
    <m/>
  </r>
  <r>
    <s v="120606001644-0"/>
    <x v="30"/>
    <n v="314100"/>
    <s v="RADIO DE COMUNICACION"/>
    <s v="28.02.2014"/>
    <n v="553786.16"/>
    <n v="181672.63"/>
    <s v="ZLIN"/>
    <n v="10"/>
    <n v="0"/>
    <n v="0"/>
    <n v="0"/>
    <s v="ZLIN"/>
    <n v="10"/>
    <n v="0"/>
    <n v="0"/>
    <n v="0"/>
    <m/>
    <m/>
    <m/>
  </r>
  <r>
    <s v="120606001645-0"/>
    <x v="30"/>
    <n v="315100"/>
    <s v="PANTALLA LED 32&quot;"/>
    <s v="28.02.2014"/>
    <n v="206373.7"/>
    <n v="72402.770000000019"/>
    <s v="ZLIN"/>
    <n v="10"/>
    <n v="0"/>
    <n v="0"/>
    <n v="0"/>
    <s v="ZLIN"/>
    <n v="10"/>
    <n v="0"/>
    <n v="0"/>
    <n v="0"/>
    <m/>
    <m/>
    <m/>
  </r>
  <r>
    <s v="120606001646-0"/>
    <x v="30"/>
    <n v="344202"/>
    <s v="ACCESS POINT"/>
    <s v="20.08.2014"/>
    <n v="320690.61"/>
    <n v="85517.5"/>
    <s v="ZLIN"/>
    <n v="10"/>
    <n v="0"/>
    <n v="0"/>
    <n v="0"/>
    <s v="ZLIN"/>
    <n v="10"/>
    <n v="0"/>
    <n v="0"/>
    <n v="0"/>
    <m/>
    <m/>
    <m/>
  </r>
  <r>
    <s v="120606001647-0"/>
    <x v="30"/>
    <n v="344202"/>
    <s v="ACCESS POINT"/>
    <s v="20.08.2014"/>
    <n v="320690.61"/>
    <n v="85517.5"/>
    <s v="ZLIN"/>
    <n v="10"/>
    <n v="0"/>
    <n v="0"/>
    <n v="0"/>
    <s v="ZLIN"/>
    <n v="10"/>
    <n v="0"/>
    <n v="0"/>
    <n v="0"/>
    <m/>
    <m/>
    <m/>
  </r>
  <r>
    <s v="120606001648-0"/>
    <x v="30"/>
    <n v="344202"/>
    <s v="ACCESS POINT"/>
    <s v="20.08.2014"/>
    <n v="320690.61"/>
    <n v="85517.5"/>
    <s v="ZLIN"/>
    <n v="10"/>
    <n v="0"/>
    <n v="0"/>
    <n v="0"/>
    <s v="ZLIN"/>
    <n v="10"/>
    <n v="0"/>
    <n v="0"/>
    <n v="0"/>
    <m/>
    <m/>
    <m/>
  </r>
  <r>
    <s v="120606001649-0"/>
    <x v="30"/>
    <n v="344202"/>
    <s v="ACCESS POINT"/>
    <s v="20.08.2014"/>
    <n v="320690.61"/>
    <n v="85517.5"/>
    <s v="ZLIN"/>
    <n v="10"/>
    <n v="0"/>
    <n v="0"/>
    <n v="0"/>
    <s v="ZLIN"/>
    <n v="10"/>
    <n v="0"/>
    <n v="0"/>
    <n v="0"/>
    <m/>
    <m/>
    <m/>
  </r>
  <r>
    <s v="120606001650-0"/>
    <x v="30"/>
    <n v="344202"/>
    <s v="ACCESS POINT"/>
    <s v="20.08.2014"/>
    <n v="320690.61"/>
    <n v="85517.5"/>
    <s v="ZLIN"/>
    <n v="10"/>
    <n v="0"/>
    <n v="0"/>
    <n v="0"/>
    <s v="ZLIN"/>
    <n v="10"/>
    <n v="0"/>
    <n v="0"/>
    <n v="0"/>
    <m/>
    <m/>
    <m/>
  </r>
  <r>
    <s v="120606001651-0"/>
    <x v="30"/>
    <n v="344202"/>
    <s v="ACCESS POINT"/>
    <s v="20.08.2014"/>
    <n v="320690.61"/>
    <n v="85517.5"/>
    <s v="ZLIN"/>
    <n v="10"/>
    <n v="0"/>
    <n v="0"/>
    <n v="0"/>
    <s v="ZLIN"/>
    <n v="10"/>
    <n v="0"/>
    <n v="0"/>
    <n v="0"/>
    <m/>
    <m/>
    <m/>
  </r>
  <r>
    <s v="120606001652-0"/>
    <x v="30"/>
    <n v="344202"/>
    <s v="ACCESS POINT"/>
    <s v="20.08.2014"/>
    <n v="320690.61"/>
    <n v="85517.5"/>
    <s v="ZLIN"/>
    <n v="10"/>
    <n v="0"/>
    <n v="0"/>
    <n v="0"/>
    <s v="ZLIN"/>
    <n v="10"/>
    <n v="0"/>
    <n v="0"/>
    <n v="0"/>
    <m/>
    <m/>
    <m/>
  </r>
  <r>
    <s v="120606001653-0"/>
    <x v="30"/>
    <n v="344202"/>
    <s v="ACCESS POINT"/>
    <s v="20.08.2014"/>
    <n v="320690.61"/>
    <n v="85517.5"/>
    <s v="ZLIN"/>
    <n v="10"/>
    <n v="0"/>
    <n v="0"/>
    <n v="0"/>
    <s v="ZLIN"/>
    <n v="10"/>
    <n v="0"/>
    <n v="0"/>
    <n v="0"/>
    <m/>
    <m/>
    <m/>
  </r>
  <r>
    <s v="120606001654-0"/>
    <x v="30"/>
    <n v="344202"/>
    <s v="ACCESS POINT"/>
    <s v="20.08.2014"/>
    <n v="320690.61"/>
    <n v="85517.5"/>
    <s v="ZLIN"/>
    <n v="10"/>
    <n v="0"/>
    <n v="0"/>
    <n v="0"/>
    <s v="ZLIN"/>
    <n v="10"/>
    <n v="0"/>
    <n v="0"/>
    <n v="0"/>
    <m/>
    <m/>
    <m/>
  </r>
  <r>
    <s v="120606001655-0"/>
    <x v="30"/>
    <n v="344202"/>
    <s v="ACCESS POINT"/>
    <s v="20.08.2014"/>
    <n v="320690.61"/>
    <n v="85517.5"/>
    <s v="ZLIN"/>
    <n v="10"/>
    <n v="0"/>
    <n v="0"/>
    <n v="0"/>
    <s v="ZLIN"/>
    <n v="10"/>
    <n v="0"/>
    <n v="0"/>
    <n v="0"/>
    <m/>
    <m/>
    <m/>
  </r>
  <r>
    <s v="120606001656-0"/>
    <x v="30"/>
    <n v="344202"/>
    <s v="ACCESS POINT"/>
    <s v="20.08.2014"/>
    <n v="320690.61"/>
    <n v="85517.5"/>
    <s v="ZLIN"/>
    <n v="10"/>
    <n v="0"/>
    <n v="0"/>
    <n v="0"/>
    <s v="ZLIN"/>
    <n v="10"/>
    <n v="0"/>
    <n v="0"/>
    <n v="0"/>
    <m/>
    <m/>
    <m/>
  </r>
  <r>
    <s v="120606001657-0"/>
    <x v="30"/>
    <n v="344202"/>
    <s v="ACCESS POINT"/>
    <s v="20.08.2014"/>
    <n v="320690.61"/>
    <n v="85517.5"/>
    <s v="ZLIN"/>
    <n v="10"/>
    <n v="0"/>
    <n v="0"/>
    <n v="0"/>
    <s v="ZLIN"/>
    <n v="10"/>
    <n v="0"/>
    <n v="0"/>
    <n v="0"/>
    <m/>
    <m/>
    <m/>
  </r>
  <r>
    <s v="120606001658-0"/>
    <x v="30"/>
    <n v="344202"/>
    <s v="ACCESS POINT"/>
    <s v="20.08.2014"/>
    <n v="320690.61"/>
    <n v="85517.5"/>
    <s v="ZLIN"/>
    <n v="10"/>
    <n v="0"/>
    <n v="0"/>
    <n v="0"/>
    <s v="ZLIN"/>
    <n v="10"/>
    <n v="0"/>
    <n v="0"/>
    <n v="0"/>
    <m/>
    <m/>
    <m/>
  </r>
  <r>
    <s v="120606001659-0"/>
    <x v="30"/>
    <n v="344202"/>
    <s v="ACCESS POINT"/>
    <s v="20.08.2014"/>
    <n v="320690.61"/>
    <n v="85517.5"/>
    <s v="ZLIN"/>
    <n v="10"/>
    <n v="0"/>
    <n v="0"/>
    <n v="0"/>
    <s v="ZLIN"/>
    <n v="10"/>
    <n v="0"/>
    <n v="0"/>
    <n v="0"/>
    <m/>
    <m/>
    <m/>
  </r>
  <r>
    <s v="120606001660-0"/>
    <x v="30"/>
    <n v="344202"/>
    <s v="ACCESS POINT"/>
    <s v="20.08.2014"/>
    <n v="320690.61"/>
    <n v="85517.5"/>
    <s v="ZLIN"/>
    <n v="10"/>
    <n v="0"/>
    <n v="0"/>
    <n v="0"/>
    <s v="ZLIN"/>
    <n v="10"/>
    <n v="0"/>
    <n v="0"/>
    <n v="0"/>
    <m/>
    <m/>
    <m/>
  </r>
  <r>
    <s v="120606001661-0"/>
    <x v="30"/>
    <n v="344202"/>
    <s v="ACCESS POINT"/>
    <s v="20.08.2014"/>
    <n v="320690.61"/>
    <n v="85517.5"/>
    <s v="ZLIN"/>
    <n v="10"/>
    <n v="0"/>
    <n v="0"/>
    <n v="0"/>
    <s v="ZLIN"/>
    <n v="10"/>
    <n v="0"/>
    <n v="0"/>
    <n v="0"/>
    <m/>
    <m/>
    <m/>
  </r>
  <r>
    <s v="120606001662-0"/>
    <x v="30"/>
    <n v="344202"/>
    <s v="ACCESS POINT"/>
    <s v="20.08.2014"/>
    <n v="320690.61"/>
    <n v="85517.5"/>
    <s v="ZLIN"/>
    <n v="10"/>
    <n v="0"/>
    <n v="0"/>
    <n v="0"/>
    <s v="ZLIN"/>
    <n v="10"/>
    <n v="0"/>
    <n v="0"/>
    <n v="0"/>
    <m/>
    <m/>
    <m/>
  </r>
  <r>
    <s v="120606001663-0"/>
    <x v="30"/>
    <n v="344202"/>
    <s v="ACCESS POINT"/>
    <s v="20.08.2014"/>
    <n v="320690.61"/>
    <n v="85517.5"/>
    <s v="ZLIN"/>
    <n v="10"/>
    <n v="0"/>
    <n v="0"/>
    <n v="0"/>
    <s v="ZLIN"/>
    <n v="10"/>
    <n v="0"/>
    <n v="0"/>
    <n v="0"/>
    <m/>
    <m/>
    <m/>
  </r>
  <r>
    <s v="120606001664-0"/>
    <x v="30"/>
    <n v="344202"/>
    <s v="ACCESS POINT"/>
    <s v="20.08.2014"/>
    <n v="320690.61"/>
    <n v="85517.5"/>
    <s v="ZLIN"/>
    <n v="10"/>
    <n v="0"/>
    <n v="0"/>
    <n v="0"/>
    <s v="ZLIN"/>
    <n v="10"/>
    <n v="0"/>
    <n v="0"/>
    <n v="0"/>
    <m/>
    <m/>
    <m/>
  </r>
  <r>
    <s v="120606001665-0"/>
    <x v="30"/>
    <n v="344202"/>
    <s v="ACCESS POINT"/>
    <s v="20.08.2014"/>
    <n v="320690.61"/>
    <n v="85517.5"/>
    <s v="ZLIN"/>
    <n v="10"/>
    <n v="0"/>
    <n v="0"/>
    <n v="0"/>
    <s v="ZLIN"/>
    <n v="10"/>
    <n v="0"/>
    <n v="0"/>
    <n v="0"/>
    <m/>
    <m/>
    <m/>
  </r>
  <r>
    <s v="120606001666-0"/>
    <x v="30"/>
    <n v="344202"/>
    <s v="ACCESS POINT"/>
    <s v="20.08.2014"/>
    <n v="320690.61"/>
    <n v="85517.5"/>
    <s v="ZLIN"/>
    <n v="10"/>
    <n v="0"/>
    <n v="0"/>
    <n v="0"/>
    <s v="ZLIN"/>
    <n v="10"/>
    <n v="0"/>
    <n v="0"/>
    <n v="0"/>
    <m/>
    <m/>
    <m/>
  </r>
  <r>
    <s v="120606001667-0"/>
    <x v="30"/>
    <n v="344202"/>
    <s v="ACCESS POINT"/>
    <s v="20.08.2014"/>
    <n v="320690.61"/>
    <n v="85517.5"/>
    <s v="ZLIN"/>
    <n v="10"/>
    <n v="0"/>
    <n v="0"/>
    <n v="0"/>
    <s v="ZLIN"/>
    <n v="10"/>
    <n v="0"/>
    <n v="0"/>
    <n v="0"/>
    <m/>
    <m/>
    <m/>
  </r>
  <r>
    <s v="120606001668-0"/>
    <x v="30"/>
    <n v="344202"/>
    <s v="CENTRAL TELEFONICA LA GARITA"/>
    <s v="15.07.2014"/>
    <n v="5995587.9000000004"/>
    <n v="1648786.67"/>
    <s v="ZLIN"/>
    <n v="10"/>
    <n v="0"/>
    <n v="0"/>
    <n v="0"/>
    <s v="ZLIN"/>
    <n v="10"/>
    <n v="0"/>
    <n v="0"/>
    <n v="0"/>
    <m/>
    <m/>
    <m/>
  </r>
  <r>
    <s v="120606001669-0"/>
    <x v="30"/>
    <n v="335201"/>
    <s v="CENTRAL TELEF. (SERVIDOR COMUNIC"/>
    <s v="09.09.2014"/>
    <n v="17949465.789999999"/>
    <n v="4636945.3299999982"/>
    <s v="ZLIN"/>
    <n v="10"/>
    <n v="0"/>
    <n v="0"/>
    <n v="0"/>
    <s v="ZLIN"/>
    <n v="10"/>
    <n v="0"/>
    <n v="0"/>
    <n v="0"/>
    <m/>
    <m/>
    <m/>
  </r>
  <r>
    <s v="120606001669-1"/>
    <x v="30"/>
    <n v="335201"/>
    <s v="INTEGRACION PLATAFORMA SIEMENS C"/>
    <s v="10.09.2014"/>
    <n v="4893730.55"/>
    <n v="1264213.7199999997"/>
    <s v="ZLIN"/>
    <n v="10"/>
    <n v="0"/>
    <n v="0"/>
    <n v="0"/>
    <s v="ZLIN"/>
    <n v="10"/>
    <n v="0"/>
    <n v="0"/>
    <n v="0"/>
    <m/>
    <m/>
    <m/>
  </r>
  <r>
    <s v="120606001669-2"/>
    <x v="30"/>
    <n v="335201"/>
    <s v="ACTUALIZACION SISTEMAS TELEWARE"/>
    <s v="26.09.2014"/>
    <n v="7548624"/>
    <n v="1950061.2000000002"/>
    <s v="ZLIN"/>
    <n v="10"/>
    <n v="0"/>
    <n v="0"/>
    <n v="0"/>
    <s v="ZLIN"/>
    <n v="10"/>
    <n v="0"/>
    <n v="0"/>
    <n v="0"/>
    <m/>
    <m/>
    <m/>
  </r>
  <r>
    <s v="120606001670-0"/>
    <x v="30"/>
    <n v="213201"/>
    <s v="ACCESS POINT"/>
    <s v="19.05.2014"/>
    <n v="741220.43"/>
    <n v="294943.97000000003"/>
    <s v="ZLIN"/>
    <n v="10"/>
    <n v="0"/>
    <n v="0"/>
    <n v="0"/>
    <s v="ZLIN"/>
    <n v="10"/>
    <n v="0"/>
    <n v="0"/>
    <n v="0"/>
    <m/>
    <m/>
    <m/>
  </r>
  <r>
    <s v="120606001671-0"/>
    <x v="30"/>
    <n v="213201"/>
    <s v="ACCESS POINT"/>
    <s v="19.05.2014"/>
    <n v="741220.43"/>
    <n v="294943.97000000003"/>
    <s v="ZLIN"/>
    <n v="10"/>
    <n v="0"/>
    <n v="0"/>
    <n v="0"/>
    <s v="ZLIN"/>
    <n v="10"/>
    <n v="0"/>
    <n v="0"/>
    <n v="0"/>
    <m/>
    <m/>
    <m/>
  </r>
  <r>
    <s v="120606001672-0"/>
    <x v="30"/>
    <n v="213201"/>
    <s v="ACCESS POINT"/>
    <s v="19.05.2014"/>
    <n v="741220.43"/>
    <n v="294943.97000000003"/>
    <s v="ZLIN"/>
    <n v="10"/>
    <n v="0"/>
    <n v="0"/>
    <n v="0"/>
    <s v="ZLIN"/>
    <n v="10"/>
    <n v="0"/>
    <n v="0"/>
    <n v="0"/>
    <m/>
    <m/>
    <m/>
  </r>
  <r>
    <s v="120606001673-0"/>
    <x v="30"/>
    <n v="213201"/>
    <s v="ACCESS POINT"/>
    <s v="19.05.2014"/>
    <n v="741220.43"/>
    <n v="294943.97000000003"/>
    <s v="ZLIN"/>
    <n v="10"/>
    <n v="0"/>
    <n v="0"/>
    <n v="0"/>
    <s v="ZLIN"/>
    <n v="10"/>
    <n v="0"/>
    <n v="0"/>
    <n v="0"/>
    <m/>
    <m/>
    <m/>
  </r>
  <r>
    <s v="120606001674-0"/>
    <x v="30"/>
    <n v="213201"/>
    <s v="ACCESS POINT"/>
    <s v="19.05.2014"/>
    <n v="741220.43"/>
    <n v="294943.97000000003"/>
    <s v="ZLIN"/>
    <n v="10"/>
    <n v="0"/>
    <n v="0"/>
    <n v="0"/>
    <s v="ZLIN"/>
    <n v="10"/>
    <n v="0"/>
    <n v="0"/>
    <n v="0"/>
    <m/>
    <m/>
    <m/>
  </r>
  <r>
    <s v="120606001675-0"/>
    <x v="30"/>
    <n v="213201"/>
    <s v="ACCESS POINT"/>
    <s v="19.05.2014"/>
    <n v="741220.43"/>
    <n v="294943.97000000003"/>
    <s v="ZLIN"/>
    <n v="10"/>
    <n v="0"/>
    <n v="0"/>
    <n v="0"/>
    <s v="ZLIN"/>
    <n v="10"/>
    <n v="0"/>
    <n v="0"/>
    <n v="0"/>
    <m/>
    <m/>
    <m/>
  </r>
  <r>
    <s v="120606001676-0"/>
    <x v="30"/>
    <n v="213201"/>
    <s v="ACCESS POINT"/>
    <s v="19.05.2014"/>
    <n v="741220.43"/>
    <n v="294943.97000000003"/>
    <s v="ZLIN"/>
    <n v="10"/>
    <n v="0"/>
    <n v="0"/>
    <n v="0"/>
    <s v="ZLIN"/>
    <n v="10"/>
    <n v="0"/>
    <n v="0"/>
    <n v="0"/>
    <m/>
    <m/>
    <m/>
  </r>
  <r>
    <s v="120606001677-0"/>
    <x v="30"/>
    <n v="213201"/>
    <s v="ACCESS POINT"/>
    <s v="19.05.2014"/>
    <n v="741220.43"/>
    <n v="294943.97000000003"/>
    <s v="ZLIN"/>
    <n v="10"/>
    <n v="0"/>
    <n v="0"/>
    <n v="0"/>
    <s v="ZLIN"/>
    <n v="10"/>
    <n v="0"/>
    <n v="0"/>
    <n v="0"/>
    <m/>
    <m/>
    <m/>
  </r>
  <r>
    <s v="120606001678-0"/>
    <x v="30"/>
    <n v="213201"/>
    <s v="ACCESS POINT"/>
    <s v="19.05.2014"/>
    <n v="741220.43"/>
    <n v="294943.97000000003"/>
    <s v="ZLIN"/>
    <n v="10"/>
    <n v="0"/>
    <n v="0"/>
    <n v="0"/>
    <s v="ZLIN"/>
    <n v="10"/>
    <n v="0"/>
    <n v="0"/>
    <n v="0"/>
    <m/>
    <m/>
    <m/>
  </r>
  <r>
    <s v="120606001679-0"/>
    <x v="30"/>
    <n v="213201"/>
    <s v="ACCESS POINT"/>
    <s v="19.05.2014"/>
    <n v="741220.43"/>
    <n v="294943.97000000003"/>
    <s v="ZLIN"/>
    <n v="10"/>
    <n v="0"/>
    <n v="0"/>
    <n v="0"/>
    <s v="ZLIN"/>
    <n v="10"/>
    <n v="0"/>
    <n v="0"/>
    <n v="0"/>
    <m/>
    <m/>
    <m/>
  </r>
  <r>
    <s v="120606001680-0"/>
    <x v="30"/>
    <n v="213201"/>
    <s v="ACCESS POINT"/>
    <s v="19.05.2014"/>
    <n v="741220.43"/>
    <n v="294943.97000000003"/>
    <s v="ZLIN"/>
    <n v="10"/>
    <n v="0"/>
    <n v="0"/>
    <n v="0"/>
    <s v="ZLIN"/>
    <n v="10"/>
    <n v="0"/>
    <n v="0"/>
    <n v="0"/>
    <m/>
    <m/>
    <m/>
  </r>
  <r>
    <s v="120606001681-0"/>
    <x v="30"/>
    <n v="213201"/>
    <s v="ACCESS POINT"/>
    <s v="19.05.2014"/>
    <n v="741220.43"/>
    <n v="294943.97000000003"/>
    <s v="ZLIN"/>
    <n v="10"/>
    <n v="0"/>
    <n v="0"/>
    <n v="0"/>
    <s v="ZLIN"/>
    <n v="10"/>
    <n v="0"/>
    <n v="0"/>
    <n v="0"/>
    <m/>
    <m/>
    <m/>
  </r>
  <r>
    <s v="120606001682-0"/>
    <x v="30"/>
    <n v="213201"/>
    <s v="ACCESS POINT"/>
    <s v="19.05.2014"/>
    <n v="741220.43"/>
    <n v="294943.97000000003"/>
    <s v="ZLIN"/>
    <n v="10"/>
    <n v="0"/>
    <n v="0"/>
    <n v="0"/>
    <s v="ZLIN"/>
    <n v="10"/>
    <n v="0"/>
    <n v="0"/>
    <n v="0"/>
    <m/>
    <m/>
    <m/>
  </r>
  <r>
    <s v="120606001683-0"/>
    <x v="30"/>
    <n v="213201"/>
    <s v="ACCESS POINT"/>
    <s v="19.05.2014"/>
    <n v="741220.43"/>
    <n v="294943.97000000003"/>
    <s v="ZLIN"/>
    <n v="10"/>
    <n v="0"/>
    <n v="0"/>
    <n v="0"/>
    <s v="ZLIN"/>
    <n v="10"/>
    <n v="0"/>
    <n v="0"/>
    <n v="0"/>
    <m/>
    <m/>
    <m/>
  </r>
  <r>
    <s v="120606001684-0"/>
    <x v="30"/>
    <n v="213201"/>
    <s v="ACCESS POINT"/>
    <s v="19.05.2014"/>
    <n v="741220.43"/>
    <n v="294943.97000000003"/>
    <s v="ZLIN"/>
    <n v="10"/>
    <n v="0"/>
    <n v="0"/>
    <n v="0"/>
    <s v="ZLIN"/>
    <n v="10"/>
    <n v="0"/>
    <n v="0"/>
    <n v="0"/>
    <m/>
    <m/>
    <m/>
  </r>
  <r>
    <s v="120606001685-0"/>
    <x v="30"/>
    <n v="213201"/>
    <s v="ACCESS POINT"/>
    <s v="19.05.2014"/>
    <n v="741220.43"/>
    <n v="294943.97000000003"/>
    <s v="ZLIN"/>
    <n v="10"/>
    <n v="0"/>
    <n v="0"/>
    <n v="0"/>
    <s v="ZLIN"/>
    <n v="10"/>
    <n v="0"/>
    <n v="0"/>
    <n v="0"/>
    <m/>
    <m/>
    <m/>
  </r>
  <r>
    <s v="120606001686-0"/>
    <x v="30"/>
    <n v="213201"/>
    <s v="SWITCH"/>
    <s v="19.05.2014"/>
    <n v="4392415.12"/>
    <n v="1747815.1800000002"/>
    <s v="ZLIN"/>
    <n v="10"/>
    <n v="0"/>
    <n v="0"/>
    <n v="0"/>
    <s v="ZLIN"/>
    <n v="10"/>
    <n v="0"/>
    <n v="0"/>
    <n v="0"/>
    <m/>
    <m/>
    <m/>
  </r>
  <r>
    <s v="120606001687-0"/>
    <x v="30"/>
    <n v="213201"/>
    <s v="SWITCH"/>
    <s v="19.05.2014"/>
    <n v="4392415.12"/>
    <n v="1747815.1800000002"/>
    <s v="ZLIN"/>
    <n v="10"/>
    <n v="0"/>
    <n v="0"/>
    <n v="0"/>
    <s v="ZLIN"/>
    <n v="10"/>
    <n v="0"/>
    <n v="0"/>
    <n v="0"/>
    <m/>
    <m/>
    <m/>
  </r>
  <r>
    <s v="120606001688-0"/>
    <x v="30"/>
    <n v="213201"/>
    <s v="SWITCH"/>
    <s v="19.05.2014"/>
    <n v="4392415.12"/>
    <n v="1747815.1800000002"/>
    <s v="ZLIN"/>
    <n v="10"/>
    <n v="0"/>
    <n v="0"/>
    <n v="0"/>
    <s v="ZLIN"/>
    <n v="10"/>
    <n v="0"/>
    <n v="0"/>
    <n v="0"/>
    <m/>
    <m/>
    <m/>
  </r>
  <r>
    <s v="120606001689-0"/>
    <x v="30"/>
    <n v="213201"/>
    <s v="SWITCH"/>
    <s v="19.05.2014"/>
    <n v="4392415.12"/>
    <n v="1747815.1800000002"/>
    <s v="ZLIN"/>
    <n v="10"/>
    <n v="0"/>
    <n v="0"/>
    <n v="0"/>
    <s v="ZLIN"/>
    <n v="10"/>
    <n v="0"/>
    <n v="0"/>
    <n v="0"/>
    <m/>
    <m/>
    <m/>
  </r>
  <r>
    <s v="120606001690-0"/>
    <x v="30"/>
    <n v="213201"/>
    <s v="ROUTER"/>
    <s v="19.05.2014"/>
    <n v="2077448.21"/>
    <n v="1171203.6599999999"/>
    <s v="ZLIN"/>
    <n v="5"/>
    <n v="0"/>
    <n v="0"/>
    <n v="0"/>
    <s v="ZLIN"/>
    <n v="10"/>
    <n v="0"/>
    <n v="0"/>
    <n v="0"/>
    <m/>
    <m/>
    <m/>
  </r>
  <r>
    <s v="120606001691-0"/>
    <x v="30"/>
    <n v="213201"/>
    <s v="ROUTER"/>
    <s v="19.05.2014"/>
    <n v="2077448.21"/>
    <n v="1171203.6599999999"/>
    <s v="ZLIN"/>
    <n v="5"/>
    <n v="0"/>
    <n v="0"/>
    <n v="0"/>
    <s v="ZLIN"/>
    <n v="10"/>
    <n v="0"/>
    <n v="0"/>
    <n v="0"/>
    <m/>
    <m/>
    <m/>
  </r>
  <r>
    <s v="120606001692-0"/>
    <x v="30"/>
    <n v="213201"/>
    <s v="ROUTER"/>
    <s v="19.05.2014"/>
    <n v="9770772.9499999993"/>
    <n v="5508471.8399999989"/>
    <s v="ZLIN"/>
    <n v="5"/>
    <n v="0"/>
    <n v="0"/>
    <n v="0"/>
    <s v="ZLIN"/>
    <n v="10"/>
    <n v="0"/>
    <n v="0"/>
    <n v="0"/>
    <m/>
    <m/>
    <m/>
  </r>
  <r>
    <s v="120606001693-0"/>
    <x v="30"/>
    <n v="213201"/>
    <s v="ROUTER"/>
    <s v="19.05.2014"/>
    <n v="9770772.9499999993"/>
    <n v="5508471.8399999989"/>
    <s v="ZLIN"/>
    <n v="5"/>
    <n v="0"/>
    <n v="0"/>
    <n v="0"/>
    <s v="ZLIN"/>
    <n v="10"/>
    <n v="0"/>
    <n v="0"/>
    <n v="0"/>
    <m/>
    <m/>
    <m/>
  </r>
  <r>
    <s v="120606001694-0"/>
    <x v="30"/>
    <n v="213201"/>
    <s v="SWITCH"/>
    <s v="19.05.2014"/>
    <n v="2058833.9"/>
    <n v="819244.32999999984"/>
    <s v="ZLIN"/>
    <n v="10"/>
    <n v="0"/>
    <n v="0"/>
    <n v="0"/>
    <s v="ZLIN"/>
    <n v="10"/>
    <n v="0"/>
    <n v="0"/>
    <n v="0"/>
    <m/>
    <m/>
    <m/>
  </r>
  <r>
    <s v="120606001695-0"/>
    <x v="30"/>
    <n v="213201"/>
    <s v="SWITCH"/>
    <s v="19.05.2014"/>
    <n v="2058833.9"/>
    <n v="819244.32999999984"/>
    <s v="ZLIN"/>
    <n v="10"/>
    <n v="0"/>
    <n v="0"/>
    <n v="0"/>
    <s v="ZLIN"/>
    <n v="10"/>
    <n v="0"/>
    <n v="0"/>
    <n v="0"/>
    <m/>
    <m/>
    <m/>
  </r>
  <r>
    <s v="120606001696-0"/>
    <x v="30"/>
    <n v="213201"/>
    <s v="SWITCH"/>
    <s v="19.05.2014"/>
    <n v="2058833.9"/>
    <n v="819244.32999999984"/>
    <s v="ZLIN"/>
    <n v="10"/>
    <n v="0"/>
    <n v="0"/>
    <n v="0"/>
    <s v="ZLIN"/>
    <n v="10"/>
    <n v="0"/>
    <n v="0"/>
    <n v="0"/>
    <m/>
    <m/>
    <m/>
  </r>
  <r>
    <s v="120606001697-0"/>
    <x v="30"/>
    <n v="213201"/>
    <s v="SWITCH"/>
    <s v="19.05.2014"/>
    <n v="2058833.9"/>
    <n v="819244.32999999984"/>
    <s v="ZLIN"/>
    <n v="10"/>
    <n v="0"/>
    <n v="0"/>
    <n v="0"/>
    <s v="ZLIN"/>
    <n v="10"/>
    <n v="0"/>
    <n v="0"/>
    <n v="0"/>
    <m/>
    <m/>
    <m/>
  </r>
  <r>
    <s v="120606001698-0"/>
    <x v="30"/>
    <n v="213201"/>
    <s v="SWITCH"/>
    <s v="19.05.2014"/>
    <n v="5598687.9500000002"/>
    <n v="2227811.25"/>
    <s v="ZLIN"/>
    <n v="10"/>
    <n v="0"/>
    <n v="0"/>
    <n v="0"/>
    <s v="ZLIN"/>
    <n v="10"/>
    <n v="0"/>
    <n v="0"/>
    <n v="0"/>
    <m/>
    <m/>
    <m/>
  </r>
  <r>
    <s v="120606001699-0"/>
    <x v="30"/>
    <n v="213201"/>
    <s v="EQUIPO ADMINISTRADOR ANCHO DE BA"/>
    <s v="19.05.2014"/>
    <n v="11985939.98"/>
    <n v="4486403.9200000009"/>
    <s v="ZLIN"/>
    <n v="10"/>
    <n v="0"/>
    <n v="0"/>
    <n v="0"/>
    <s v="ZLIN"/>
    <n v="10"/>
    <n v="0"/>
    <n v="0"/>
    <n v="0"/>
    <m/>
    <m/>
    <m/>
  </r>
  <r>
    <s v="120606001700-0"/>
    <x v="30"/>
    <n v="213201"/>
    <s v="EQUIPO ADMINISTRADOR ANCHO DE BA"/>
    <s v="19.05.2014"/>
    <n v="11985939.98"/>
    <n v="4486403.9200000009"/>
    <s v="ZLIN"/>
    <n v="10"/>
    <n v="0"/>
    <n v="0"/>
    <n v="0"/>
    <s v="ZLIN"/>
    <n v="10"/>
    <n v="0"/>
    <n v="0"/>
    <n v="0"/>
    <m/>
    <m/>
    <m/>
  </r>
  <r>
    <s v="120606001701-0"/>
    <x v="30"/>
    <n v="213201"/>
    <s v="EQUIPO ADMINISTRADOR ANCHO DE BA"/>
    <s v="19.05.2014"/>
    <n v="11985939.98"/>
    <n v="4486403.9200000009"/>
    <s v="ZLIN"/>
    <n v="10"/>
    <n v="0"/>
    <n v="0"/>
    <n v="0"/>
    <s v="ZLIN"/>
    <n v="10"/>
    <n v="0"/>
    <n v="0"/>
    <n v="0"/>
    <m/>
    <m/>
    <m/>
  </r>
  <r>
    <s v="120606001702-0"/>
    <x v="30"/>
    <n v="213201"/>
    <s v="EQUIPO ADMINISTRADOR ANCHO DE BA"/>
    <s v="19.05.2014"/>
    <n v="11985939.98"/>
    <n v="4486403.9200000009"/>
    <s v="ZLIN"/>
    <n v="10"/>
    <n v="0"/>
    <n v="0"/>
    <n v="0"/>
    <s v="ZLIN"/>
    <n v="10"/>
    <n v="0"/>
    <n v="0"/>
    <n v="0"/>
    <m/>
    <m/>
    <m/>
  </r>
  <r>
    <s v="120606001703-0"/>
    <x v="30"/>
    <n v="213201"/>
    <s v="EQUIPO ADMINISTRADOR ANCHO DE BA"/>
    <s v="19.05.2014"/>
    <n v="11914164.109999999"/>
    <n v="4459537.8099999996"/>
    <s v="ZLIN"/>
    <n v="10"/>
    <n v="0"/>
    <n v="0"/>
    <n v="0"/>
    <s v="ZLIN"/>
    <n v="10"/>
    <n v="0"/>
    <n v="0"/>
    <n v="0"/>
    <m/>
    <m/>
    <m/>
  </r>
  <r>
    <s v="120606001704-0"/>
    <x v="30"/>
    <n v="213201"/>
    <s v="EQUIPO ADMINISTRADOR ANCHO DE BA"/>
    <s v="19.05.2014"/>
    <n v="11914159.1"/>
    <n v="4459535.9499999993"/>
    <s v="ZLIN"/>
    <n v="10"/>
    <n v="0"/>
    <n v="0"/>
    <n v="0"/>
    <s v="ZLIN"/>
    <n v="10"/>
    <n v="0"/>
    <n v="0"/>
    <n v="0"/>
    <m/>
    <m/>
    <m/>
  </r>
  <r>
    <s v="120606001705-0"/>
    <x v="30"/>
    <n v="321102"/>
    <s v="CONECTOR INALAMBRICO LITE SHOW"/>
    <s v="19.05.2014"/>
    <n v="195000"/>
    <n v="77593.75"/>
    <s v="ZLIN"/>
    <n v="10"/>
    <n v="0"/>
    <n v="0"/>
    <n v="0"/>
    <s v="ZLIN"/>
    <n v="10"/>
    <n v="0"/>
    <n v="0"/>
    <n v="0"/>
    <m/>
    <m/>
    <m/>
  </r>
  <r>
    <s v="120606001706-0"/>
    <x v="30"/>
    <n v="321102"/>
    <s v="CONECTOR INALAMBRICO LITE SHOW"/>
    <s v="19.05.2014"/>
    <n v="195000"/>
    <n v="77593.75"/>
    <s v="ZLIN"/>
    <n v="10"/>
    <n v="0"/>
    <n v="0"/>
    <n v="0"/>
    <s v="ZLIN"/>
    <n v="10"/>
    <n v="0"/>
    <n v="0"/>
    <n v="0"/>
    <m/>
    <m/>
    <m/>
  </r>
  <r>
    <s v="120606001707-0"/>
    <x v="30"/>
    <n v="321102"/>
    <s v="CONECTOR INALAMBRICO LITE SHOW"/>
    <s v="19.05.2014"/>
    <n v="195000"/>
    <n v="77593.75"/>
    <s v="ZLIN"/>
    <n v="10"/>
    <n v="0"/>
    <n v="0"/>
    <n v="0"/>
    <s v="ZLIN"/>
    <n v="10"/>
    <n v="0"/>
    <n v="0"/>
    <n v="0"/>
    <m/>
    <m/>
    <m/>
  </r>
  <r>
    <s v="120606001708-0"/>
    <x v="30"/>
    <n v="321102"/>
    <s v="CONECTOR INALAMBRICO LITE SHOW"/>
    <s v="19.05.2014"/>
    <n v="195000"/>
    <n v="77593.75"/>
    <s v="ZLIN"/>
    <n v="10"/>
    <n v="0"/>
    <n v="0"/>
    <n v="0"/>
    <s v="ZLIN"/>
    <n v="10"/>
    <n v="0"/>
    <n v="0"/>
    <n v="0"/>
    <m/>
    <m/>
    <m/>
  </r>
  <r>
    <s v="120606001709-0"/>
    <x v="30"/>
    <n v="321102"/>
    <s v="CONECTOR INALAMBRICO LITE SHOW"/>
    <s v="19.05.2014"/>
    <n v="195000"/>
    <n v="77593.75"/>
    <s v="ZLIN"/>
    <n v="10"/>
    <n v="0"/>
    <n v="0"/>
    <n v="0"/>
    <s v="ZLIN"/>
    <n v="10"/>
    <n v="0"/>
    <n v="0"/>
    <n v="0"/>
    <m/>
    <m/>
    <m/>
  </r>
  <r>
    <s v="120606001710-0"/>
    <x v="30"/>
    <n v="321102"/>
    <s v="CONECTOR INALAMBRICO LITE SHOW"/>
    <s v="19.05.2014"/>
    <n v="195000"/>
    <n v="77593.75"/>
    <s v="ZLIN"/>
    <n v="10"/>
    <n v="0"/>
    <n v="0"/>
    <n v="0"/>
    <s v="ZLIN"/>
    <n v="10"/>
    <n v="0"/>
    <n v="0"/>
    <n v="0"/>
    <m/>
    <m/>
    <m/>
  </r>
  <r>
    <s v="120606001711-0"/>
    <x v="30"/>
    <n v="131100"/>
    <s v="PROYECTOR  (PRESIDENCIA)"/>
    <s v="19.05.2014"/>
    <n v="787402.72"/>
    <n v="369095.01999999996"/>
    <s v="ZLIN"/>
    <n v="10"/>
    <n v="0"/>
    <n v="0"/>
    <n v="0"/>
    <s v="ZLIN"/>
    <n v="10"/>
    <n v="0"/>
    <n v="0"/>
    <n v="0"/>
    <m/>
    <m/>
    <m/>
  </r>
  <r>
    <s v="120606001712-0"/>
    <x v="30"/>
    <n v="111100"/>
    <s v="PANTALLA (SODA ED. HERNAN GARRON)"/>
    <s v="19.05.2014"/>
    <n v="689729.4"/>
    <n v="331453.30000000005"/>
    <s v="ZLIN"/>
    <n v="10"/>
    <n v="0"/>
    <n v="0"/>
    <n v="0"/>
    <s v="ZLIN"/>
    <n v="10"/>
    <n v="0"/>
    <n v="0"/>
    <n v="0"/>
    <m/>
    <m/>
    <m/>
  </r>
  <r>
    <s v="120606001713-0"/>
    <x v="30"/>
    <n v="111100"/>
    <s v="PROYECTOR (SODA ED. HERNAN GARRO"/>
    <s v="19.05.2014"/>
    <n v="482810.58"/>
    <n v="232017.31000000003"/>
    <s v="ZLIN"/>
    <n v="10"/>
    <n v="0"/>
    <n v="0"/>
    <n v="0"/>
    <s v="ZLIN"/>
    <n v="10"/>
    <n v="0"/>
    <n v="0"/>
    <n v="0"/>
    <m/>
    <m/>
    <m/>
  </r>
  <r>
    <s v="120606001714-0"/>
    <x v="30"/>
    <n v="321102"/>
    <s v="ACCESS POINT (REFINERIA)"/>
    <s v="19.05.2014"/>
    <n v="603281.5"/>
    <n v="282788.21000000002"/>
    <s v="ZLIN"/>
    <n v="10"/>
    <n v="0"/>
    <n v="0"/>
    <n v="0"/>
    <s v="ZLIN"/>
    <n v="10"/>
    <n v="0"/>
    <n v="0"/>
    <n v="0"/>
    <m/>
    <m/>
    <m/>
  </r>
  <r>
    <s v="120606001715-0"/>
    <x v="30"/>
    <n v="213201"/>
    <s v="EQ. COMUNIC. PROTEC. PERIMETRAL"/>
    <s v="19.05.2014"/>
    <n v="34402582.380000003"/>
    <n v="13689360.900000002"/>
    <s v="ZLIN"/>
    <n v="10"/>
    <n v="0"/>
    <n v="0"/>
    <n v="0"/>
    <s v="ZLIN"/>
    <n v="10"/>
    <n v="0"/>
    <n v="0"/>
    <n v="0"/>
    <m/>
    <m/>
    <m/>
  </r>
  <r>
    <s v="120606001716-0"/>
    <x v="30"/>
    <n v="213201"/>
    <s v="EQ. COMUNIC. PROTEC. PERIMETRAL"/>
    <s v="19.05.2014"/>
    <n v="34402582.380000003"/>
    <n v="13689360.900000002"/>
    <s v="ZLIN"/>
    <n v="10"/>
    <n v="0"/>
    <n v="0"/>
    <n v="0"/>
    <s v="ZLIN"/>
    <n v="10"/>
    <n v="0"/>
    <n v="0"/>
    <n v="0"/>
    <m/>
    <m/>
    <m/>
  </r>
  <r>
    <s v="120606001717-0"/>
    <x v="30"/>
    <n v="214100"/>
    <s v="TELEFONO INALAMBRICO"/>
    <s v="19.05.2014"/>
    <n v="259334.8"/>
    <n v="120032.38999999998"/>
    <s v="ZLIN"/>
    <n v="10"/>
    <n v="0"/>
    <n v="0"/>
    <n v="0"/>
    <s v="ZLIN"/>
    <n v="10"/>
    <n v="0"/>
    <n v="0"/>
    <n v="0"/>
    <m/>
    <m/>
    <m/>
  </r>
  <r>
    <s v="120606001718-0"/>
    <x v="30"/>
    <n v="214100"/>
    <s v="TELEFONO INALAMBRICO"/>
    <s v="19.05.2014"/>
    <n v="259334.8"/>
    <n v="120032.38999999998"/>
    <s v="ZLIN"/>
    <n v="10"/>
    <n v="0"/>
    <n v="0"/>
    <n v="0"/>
    <s v="ZLIN"/>
    <n v="10"/>
    <n v="0"/>
    <n v="0"/>
    <n v="0"/>
    <m/>
    <m/>
    <m/>
  </r>
  <r>
    <s v="120606001719-0"/>
    <x v="30"/>
    <n v="335100"/>
    <s v="PARLANTE TIPO COLUMNA"/>
    <s v="04.04.2014"/>
    <n v="673883.41"/>
    <n v="202165.02000000002"/>
    <s v="ZLIN"/>
    <n v="10"/>
    <n v="0"/>
    <n v="0"/>
    <n v="0"/>
    <s v="ZLIN"/>
    <n v="10"/>
    <n v="0"/>
    <n v="0"/>
    <n v="0"/>
    <m/>
    <m/>
    <m/>
  </r>
  <r>
    <s v="120606001720-0"/>
    <x v="30"/>
    <n v="335100"/>
    <s v="MICROFONO"/>
    <s v="04.04.2014"/>
    <n v="261970.84"/>
    <n v="78591.239999999991"/>
    <s v="ZLIN"/>
    <n v="10"/>
    <n v="0"/>
    <n v="0"/>
    <n v="0"/>
    <s v="ZLIN"/>
    <n v="10"/>
    <n v="0"/>
    <n v="0"/>
    <n v="0"/>
    <m/>
    <m/>
    <m/>
  </r>
  <r>
    <s v="120606001721-0"/>
    <x v="30"/>
    <n v="341102"/>
    <s v="CAMARA TERMICA"/>
    <s v="10.09.2014"/>
    <n v="13075401.279999999"/>
    <n v="3377812"/>
    <s v="ZLIN"/>
    <n v="10"/>
    <n v="0"/>
    <n v="0"/>
    <n v="0"/>
    <s v="ZLIN"/>
    <n v="10"/>
    <n v="0"/>
    <n v="0"/>
    <n v="0"/>
    <m/>
    <m/>
    <m/>
  </r>
  <r>
    <s v="120606001722-0"/>
    <x v="30"/>
    <n v="341102"/>
    <s v="LECTORA LARGO ALCANCE RFID"/>
    <s v="05.06.2014"/>
    <n v="2381317.02"/>
    <n v="674706.48"/>
    <s v="ZLIN"/>
    <n v="10"/>
    <n v="0"/>
    <n v="0"/>
    <n v="0"/>
    <s v="ZLIN"/>
    <n v="10"/>
    <n v="0"/>
    <n v="0"/>
    <n v="0"/>
    <m/>
    <m/>
    <m/>
  </r>
  <r>
    <s v="120606001723-0"/>
    <x v="30"/>
    <n v="341102"/>
    <s v="CONTROLADOR ACX DE ACCESO"/>
    <s v="05.06.2014"/>
    <n v="1506677.91"/>
    <n v="352488.23"/>
    <s v="ZLIN"/>
    <n v="15"/>
    <n v="0"/>
    <n v="0"/>
    <n v="0"/>
    <s v="ZLIN"/>
    <n v="10"/>
    <n v="0"/>
    <n v="0"/>
    <n v="0"/>
    <m/>
    <m/>
    <m/>
  </r>
  <r>
    <s v="120606001724-0"/>
    <x v="30"/>
    <n v="341102"/>
    <s v="LECTORA LARGO ALCANCE RFID"/>
    <s v="05.06.2014"/>
    <n v="2381317.02"/>
    <n v="674706.48"/>
    <s v="ZLIN"/>
    <n v="10"/>
    <n v="0"/>
    <n v="0"/>
    <n v="0"/>
    <s v="ZLIN"/>
    <n v="10"/>
    <n v="0"/>
    <n v="0"/>
    <n v="0"/>
    <m/>
    <m/>
    <m/>
  </r>
  <r>
    <s v="120606001725-0"/>
    <x v="30"/>
    <n v="344201"/>
    <s v="ACTUADOR CON BANCO DE NITROGENO"/>
    <s v="03.11.2014"/>
    <n v="24260732.16"/>
    <n v="5863010.2800000012"/>
    <s v="ZLIN"/>
    <n v="10"/>
    <n v="0"/>
    <n v="0"/>
    <n v="0"/>
    <s v="ZLIN"/>
    <n v="10"/>
    <n v="0"/>
    <n v="0"/>
    <n v="0"/>
    <m/>
    <m/>
    <m/>
  </r>
  <r>
    <s v="120606001725-1"/>
    <x v="30"/>
    <n v="344201"/>
    <s v="ACTUADOR CON BANCO DE NITROGENO"/>
    <s v="11.11.2014"/>
    <n v="334441.01"/>
    <n v="80823.24000000002"/>
    <s v="ZLIN"/>
    <n v="10"/>
    <n v="0"/>
    <n v="0"/>
    <n v="0"/>
    <s v="ZLIN"/>
    <n v="10"/>
    <n v="0"/>
    <n v="0"/>
    <n v="0"/>
    <m/>
    <m/>
    <m/>
  </r>
  <r>
    <s v="120606001726-0"/>
    <x v="30"/>
    <n v="344203"/>
    <s v="ACTUADOR CON BANCO DE NITROGENO"/>
    <s v="03.11.2014"/>
    <n v="24260732.149999999"/>
    <n v="5863010.2699999996"/>
    <s v="ZLIN"/>
    <n v="10"/>
    <n v="0"/>
    <n v="0"/>
    <n v="0"/>
    <s v="ZLIN"/>
    <n v="10"/>
    <n v="0"/>
    <n v="0"/>
    <n v="0"/>
    <m/>
    <m/>
    <m/>
  </r>
  <r>
    <s v="120606001726-1"/>
    <x v="30"/>
    <n v="344203"/>
    <s v="ACTUADOR CON BANCO DE NITROGENO"/>
    <s v="11.11.2014"/>
    <n v="334441.02"/>
    <n v="80823.24000000002"/>
    <s v="ZLIN"/>
    <n v="10"/>
    <n v="0"/>
    <n v="0"/>
    <n v="0"/>
    <s v="ZLIN"/>
    <n v="10"/>
    <n v="0"/>
    <n v="0"/>
    <n v="0"/>
    <m/>
    <m/>
    <m/>
  </r>
  <r>
    <s v="120606001732-0"/>
    <x v="30"/>
    <n v="121100"/>
    <s v="PROYECTOR"/>
    <s v="07.04.2014"/>
    <n v="290000"/>
    <n v="87000"/>
    <s v="ZLIN"/>
    <n v="10"/>
    <n v="0"/>
    <n v="0"/>
    <n v="0"/>
    <s v="ZLIN"/>
    <n v="10"/>
    <n v="0"/>
    <n v="0"/>
    <n v="0"/>
    <m/>
    <m/>
    <m/>
  </r>
  <r>
    <s v="120606001733-0"/>
    <x v="30"/>
    <n v="121100"/>
    <s v="PROYECTOR"/>
    <s v="07.04.2014"/>
    <n v="500000"/>
    <n v="150000"/>
    <s v="ZLIN"/>
    <n v="10"/>
    <n v="0"/>
    <n v="0"/>
    <n v="0"/>
    <s v="ZLIN"/>
    <n v="10"/>
    <n v="0"/>
    <n v="0"/>
    <n v="0"/>
    <m/>
    <m/>
    <m/>
  </r>
  <r>
    <s v="120606001735-0"/>
    <x v="30"/>
    <n v="323201"/>
    <s v="Radio de comunicación portátil U"/>
    <s v="03.09.2014"/>
    <n v="416305.36"/>
    <n v="107545.56"/>
    <s v="ZLIN"/>
    <n v="10"/>
    <n v="0"/>
    <n v="0"/>
    <n v="0"/>
    <s v="ZLIN"/>
    <n v="10"/>
    <n v="0"/>
    <n v="0"/>
    <n v="0"/>
    <m/>
    <m/>
    <m/>
  </r>
  <r>
    <s v="120606001736-0"/>
    <x v="30"/>
    <n v="323201"/>
    <s v="Radios de comunicación portátile"/>
    <s v="03.09.2014"/>
    <n v="416305.36"/>
    <n v="107545.56"/>
    <s v="ZLIN"/>
    <n v="10"/>
    <n v="0"/>
    <n v="0"/>
    <n v="0"/>
    <s v="ZLIN"/>
    <n v="10"/>
    <n v="0"/>
    <n v="0"/>
    <n v="0"/>
    <m/>
    <m/>
    <m/>
  </r>
  <r>
    <s v="120606001737-0"/>
    <x v="30"/>
    <n v="323201"/>
    <s v="Radio de comunicación portátil U"/>
    <s v="03.09.2014"/>
    <n v="416305.36"/>
    <n v="107545.56"/>
    <s v="ZLIN"/>
    <n v="10"/>
    <n v="0"/>
    <n v="0"/>
    <n v="0"/>
    <s v="ZLIN"/>
    <n v="10"/>
    <n v="0"/>
    <n v="0"/>
    <n v="0"/>
    <m/>
    <m/>
    <m/>
  </r>
  <r>
    <s v="120606001738-0"/>
    <x v="30"/>
    <n v="323201"/>
    <s v="Radio de comunicación portátil U"/>
    <s v="03.09.2014"/>
    <n v="416305.36"/>
    <n v="107545.56"/>
    <s v="ZLIN"/>
    <n v="10"/>
    <n v="0"/>
    <n v="0"/>
    <n v="0"/>
    <s v="ZLIN"/>
    <n v="10"/>
    <n v="0"/>
    <n v="0"/>
    <n v="0"/>
    <m/>
    <m/>
    <m/>
  </r>
  <r>
    <s v="120606001739-0"/>
    <x v="30"/>
    <n v="323201"/>
    <s v="Radio de comunicación portátil U"/>
    <s v="03.09.2014"/>
    <n v="416305.36"/>
    <n v="107545.56"/>
    <s v="ZLIN"/>
    <n v="10"/>
    <n v="0"/>
    <n v="0"/>
    <n v="0"/>
    <s v="ZLIN"/>
    <n v="10"/>
    <n v="0"/>
    <n v="0"/>
    <n v="0"/>
    <m/>
    <m/>
    <m/>
  </r>
  <r>
    <s v="120606001740-0"/>
    <x v="30"/>
    <n v="321201"/>
    <s v="Radio de comunicación portátil U"/>
    <s v="03.09.2014"/>
    <n v="416305.36"/>
    <n v="107545.56"/>
    <s v="ZLIN"/>
    <n v="10"/>
    <n v="0"/>
    <n v="0"/>
    <n v="0"/>
    <s v="ZLIN"/>
    <n v="10"/>
    <n v="0"/>
    <n v="0"/>
    <n v="0"/>
    <m/>
    <m/>
    <m/>
  </r>
  <r>
    <s v="120606001741-0"/>
    <x v="30"/>
    <n v="321202"/>
    <s v="Radios de comunicación portátile"/>
    <s v="03.09.2014"/>
    <n v="416305.36"/>
    <n v="107545.56"/>
    <s v="ZLIN"/>
    <n v="10"/>
    <n v="0"/>
    <n v="0"/>
    <n v="0"/>
    <s v="ZLIN"/>
    <n v="10"/>
    <n v="0"/>
    <n v="0"/>
    <n v="0"/>
    <m/>
    <m/>
    <m/>
  </r>
  <r>
    <s v="120606001742-0"/>
    <x v="30"/>
    <n v="321201"/>
    <s v="Radios de comunicación portátile"/>
    <s v="03.09.2014"/>
    <n v="416305.36"/>
    <n v="107545.56"/>
    <s v="ZLIN"/>
    <n v="10"/>
    <n v="0"/>
    <n v="0"/>
    <n v="0"/>
    <s v="ZLIN"/>
    <n v="10"/>
    <n v="0"/>
    <n v="0"/>
    <n v="0"/>
    <m/>
    <m/>
    <m/>
  </r>
  <r>
    <s v="120606001743-0"/>
    <x v="30"/>
    <n v="323201"/>
    <s v="Radio de comunicación portátil U"/>
    <s v="03.09.2014"/>
    <n v="416305.36"/>
    <n v="107545.56"/>
    <s v="ZLIN"/>
    <n v="10"/>
    <n v="0"/>
    <n v="0"/>
    <n v="0"/>
    <s v="ZLIN"/>
    <n v="10"/>
    <n v="0"/>
    <n v="0"/>
    <n v="0"/>
    <m/>
    <m/>
    <m/>
  </r>
  <r>
    <s v="120606001744-0"/>
    <x v="30"/>
    <n v="323201"/>
    <s v="Radio de comunicación portátil U"/>
    <s v="03.09.2014"/>
    <n v="416305.36"/>
    <n v="107545.56"/>
    <s v="ZLIN"/>
    <n v="10"/>
    <n v="0"/>
    <n v="0"/>
    <n v="0"/>
    <s v="ZLIN"/>
    <n v="10"/>
    <n v="0"/>
    <n v="0"/>
    <n v="0"/>
    <m/>
    <m/>
    <m/>
  </r>
  <r>
    <s v="120606001745-0"/>
    <x v="30"/>
    <n v="323201"/>
    <s v="Radio de comunicación portátil U"/>
    <s v="03.09.2014"/>
    <n v="416305.36"/>
    <n v="107545.56"/>
    <s v="ZLIN"/>
    <n v="10"/>
    <n v="0"/>
    <n v="0"/>
    <n v="0"/>
    <s v="ZLIN"/>
    <n v="10"/>
    <n v="0"/>
    <n v="0"/>
    <n v="0"/>
    <m/>
    <m/>
    <m/>
  </r>
  <r>
    <s v="120606001746-0"/>
    <x v="30"/>
    <n v="323201"/>
    <s v="Radio de comunicación portátil U"/>
    <s v="03.09.2014"/>
    <n v="416305.36"/>
    <n v="107545.56"/>
    <s v="ZLIN"/>
    <n v="10"/>
    <n v="0"/>
    <n v="0"/>
    <n v="0"/>
    <s v="ZLIN"/>
    <n v="10"/>
    <n v="0"/>
    <n v="0"/>
    <n v="0"/>
    <m/>
    <m/>
    <m/>
  </r>
  <r>
    <s v="120606001747-0"/>
    <x v="30"/>
    <n v="323201"/>
    <s v="Radios de comunicación portátile"/>
    <s v="03.09.2014"/>
    <n v="416305.36"/>
    <n v="107545.56"/>
    <s v="ZLIN"/>
    <n v="10"/>
    <n v="0"/>
    <n v="0"/>
    <n v="0"/>
    <s v="ZLIN"/>
    <n v="10"/>
    <n v="0"/>
    <n v="0"/>
    <n v="0"/>
    <m/>
    <m/>
    <m/>
  </r>
  <r>
    <s v="120606001748-0"/>
    <x v="30"/>
    <n v="323303"/>
    <s v="Radios de comunicación portátile"/>
    <s v="03.09.2014"/>
    <n v="416305.36"/>
    <n v="107545.56"/>
    <s v="ZLIN"/>
    <n v="10"/>
    <n v="0"/>
    <n v="0"/>
    <n v="0"/>
    <s v="ZLIN"/>
    <n v="10"/>
    <n v="0"/>
    <n v="0"/>
    <n v="0"/>
    <m/>
    <m/>
    <m/>
  </r>
  <r>
    <s v="120606001749-0"/>
    <x v="30"/>
    <n v="323303"/>
    <s v="Radios de comunicación portátile"/>
    <s v="03.09.2014"/>
    <n v="416305.36"/>
    <n v="107545.56"/>
    <s v="ZLIN"/>
    <n v="10"/>
    <n v="0"/>
    <n v="0"/>
    <n v="0"/>
    <s v="ZLIN"/>
    <n v="10"/>
    <n v="0"/>
    <n v="0"/>
    <n v="0"/>
    <m/>
    <m/>
    <m/>
  </r>
  <r>
    <s v="120606001750-0"/>
    <x v="30"/>
    <n v="323303"/>
    <s v="Radios de comunicación portátile"/>
    <s v="03.09.2014"/>
    <n v="416305.36"/>
    <n v="107545.56"/>
    <s v="ZLIN"/>
    <n v="10"/>
    <n v="0"/>
    <n v="0"/>
    <n v="0"/>
    <s v="ZLIN"/>
    <n v="10"/>
    <n v="0"/>
    <n v="0"/>
    <n v="0"/>
    <m/>
    <m/>
    <m/>
  </r>
  <r>
    <s v="120606001751-0"/>
    <x v="30"/>
    <n v="323303"/>
    <s v="Radios de comunicación portátile"/>
    <s v="03.09.2014"/>
    <n v="416305.36"/>
    <n v="107545.56"/>
    <s v="ZLIN"/>
    <n v="10"/>
    <n v="0"/>
    <n v="0"/>
    <n v="0"/>
    <s v="ZLIN"/>
    <n v="10"/>
    <n v="0"/>
    <n v="0"/>
    <n v="0"/>
    <m/>
    <m/>
    <m/>
  </r>
  <r>
    <s v="120606001752-0"/>
    <x v="30"/>
    <n v="323303"/>
    <s v="Radio de comunicación portátil U"/>
    <s v="03.09.2014"/>
    <n v="416305.36"/>
    <n v="107545.56"/>
    <s v="ZLIN"/>
    <n v="10"/>
    <n v="0"/>
    <n v="0"/>
    <n v="0"/>
    <s v="ZLIN"/>
    <n v="10"/>
    <n v="0"/>
    <n v="0"/>
    <n v="0"/>
    <m/>
    <m/>
    <m/>
  </r>
  <r>
    <s v="120606001753-0"/>
    <x v="30"/>
    <n v="323303"/>
    <s v="Radios de comunicación portátile"/>
    <s v="03.09.2014"/>
    <n v="416305.36"/>
    <n v="107545.56"/>
    <s v="ZLIN"/>
    <n v="10"/>
    <n v="0"/>
    <n v="0"/>
    <n v="0"/>
    <s v="ZLIN"/>
    <n v="10"/>
    <n v="0"/>
    <n v="0"/>
    <n v="0"/>
    <m/>
    <m/>
    <m/>
  </r>
  <r>
    <s v="120606001754-0"/>
    <x v="30"/>
    <n v="323302"/>
    <s v="Radios de comunicación portátile"/>
    <s v="03.09.2014"/>
    <n v="416305.36"/>
    <n v="107545.56"/>
    <s v="ZLIN"/>
    <n v="10"/>
    <n v="0"/>
    <n v="0"/>
    <n v="0"/>
    <s v="ZLIN"/>
    <n v="10"/>
    <n v="0"/>
    <n v="0"/>
    <n v="0"/>
    <m/>
    <m/>
    <m/>
  </r>
  <r>
    <s v="120606001755-0"/>
    <x v="30"/>
    <n v="323303"/>
    <s v="Radio de comunicación portátil U"/>
    <s v="03.09.2014"/>
    <n v="416305.36"/>
    <n v="107545.56"/>
    <s v="ZLIN"/>
    <n v="10"/>
    <n v="0"/>
    <n v="0"/>
    <n v="0"/>
    <s v="ZLIN"/>
    <n v="10"/>
    <n v="0"/>
    <n v="0"/>
    <n v="0"/>
    <m/>
    <m/>
    <m/>
  </r>
  <r>
    <s v="120606001756-0"/>
    <x v="30"/>
    <n v="323302"/>
    <s v="Radio de comunicación portátil U"/>
    <s v="03.09.2014"/>
    <n v="416305.36"/>
    <n v="107545.56"/>
    <s v="ZLIN"/>
    <n v="10"/>
    <n v="0"/>
    <n v="0"/>
    <n v="0"/>
    <s v="ZLIN"/>
    <n v="10"/>
    <n v="0"/>
    <n v="0"/>
    <n v="0"/>
    <m/>
    <m/>
    <m/>
  </r>
  <r>
    <s v="120606001757-0"/>
    <x v="30"/>
    <n v="323302"/>
    <s v="Radio de comunicación portátil U"/>
    <s v="03.09.2014"/>
    <n v="416305.36"/>
    <n v="107545.56"/>
    <s v="ZLIN"/>
    <n v="10"/>
    <n v="0"/>
    <n v="0"/>
    <n v="0"/>
    <s v="ZLIN"/>
    <n v="10"/>
    <n v="0"/>
    <n v="0"/>
    <n v="0"/>
    <m/>
    <m/>
    <m/>
  </r>
  <r>
    <s v="120606001758-0"/>
    <x v="30"/>
    <n v="323302"/>
    <s v="Radio de comunicación portátil U"/>
    <s v="03.09.2014"/>
    <n v="416305.36"/>
    <n v="107545.56"/>
    <s v="ZLIN"/>
    <n v="10"/>
    <n v="0"/>
    <n v="0"/>
    <n v="0"/>
    <s v="ZLIN"/>
    <n v="10"/>
    <n v="0"/>
    <n v="0"/>
    <n v="0"/>
    <m/>
    <m/>
    <m/>
  </r>
  <r>
    <s v="120606001759-0"/>
    <x v="30"/>
    <n v="334303"/>
    <s v="Radio de comunicación portátil U"/>
    <s v="03.09.2014"/>
    <n v="416305.36"/>
    <n v="0"/>
    <s v="ZLIN"/>
    <n v="10"/>
    <n v="0"/>
    <n v="0"/>
    <n v="0"/>
    <s v="ZLIN"/>
    <n v="10"/>
    <n v="0"/>
    <n v="0"/>
    <n v="0"/>
    <m/>
    <m/>
    <m/>
  </r>
  <r>
    <s v="120606001760-0"/>
    <x v="30"/>
    <n v="323201"/>
    <s v="Radio de comunicación portátil U"/>
    <s v="03.09.2014"/>
    <n v="416305.36"/>
    <n v="107545.56"/>
    <s v="ZLIN"/>
    <n v="10"/>
    <n v="0"/>
    <n v="0"/>
    <n v="0"/>
    <s v="ZLIN"/>
    <n v="10"/>
    <n v="0"/>
    <n v="0"/>
    <n v="0"/>
    <m/>
    <m/>
    <m/>
  </r>
  <r>
    <s v="120606001761-0"/>
    <x v="30"/>
    <n v="214501"/>
    <s v="Radio de comunicación portátil U"/>
    <s v="03.09.2014"/>
    <n v="416305.36"/>
    <n v="107545.56"/>
    <s v="ZLIN"/>
    <n v="10"/>
    <n v="0"/>
    <n v="0"/>
    <n v="0"/>
    <s v="ZLIN"/>
    <n v="10"/>
    <n v="0"/>
    <n v="0"/>
    <n v="0"/>
    <m/>
    <m/>
    <m/>
  </r>
  <r>
    <s v="120606001762-0"/>
    <x v="30"/>
    <n v="323201"/>
    <s v="Radio de comunicación portátil U"/>
    <s v="03.09.2014"/>
    <n v="416305.36"/>
    <n v="107545.56"/>
    <s v="ZLIN"/>
    <n v="10"/>
    <n v="0"/>
    <n v="0"/>
    <n v="0"/>
    <s v="ZLIN"/>
    <n v="10"/>
    <n v="0"/>
    <n v="0"/>
    <n v="0"/>
    <m/>
    <m/>
    <m/>
  </r>
  <r>
    <s v="120606001763-0"/>
    <x v="30"/>
    <n v="323201"/>
    <s v="base Radio de comunicación UHF"/>
    <s v="03.09.2014"/>
    <n v="665843.31999999995"/>
    <n v="172009.51999999996"/>
    <s v="ZLIN"/>
    <n v="10"/>
    <n v="0"/>
    <n v="0"/>
    <n v="0"/>
    <s v="ZLIN"/>
    <n v="10"/>
    <n v="0"/>
    <n v="0"/>
    <n v="0"/>
    <m/>
    <m/>
    <m/>
  </r>
  <r>
    <s v="120606001764-0"/>
    <x v="30"/>
    <n v="322301"/>
    <s v="Base Radio de comunicación UHF"/>
    <s v="03.09.2014"/>
    <n v="665843.31999999995"/>
    <n v="172009.51999999996"/>
    <s v="ZLIN"/>
    <n v="10"/>
    <n v="0"/>
    <n v="0"/>
    <n v="0"/>
    <s v="ZLIN"/>
    <n v="10"/>
    <n v="0"/>
    <n v="0"/>
    <n v="0"/>
    <m/>
    <m/>
    <m/>
  </r>
  <r>
    <s v="120606001765-0"/>
    <x v="30"/>
    <n v="323201"/>
    <s v="Radio de comunicación base UHF"/>
    <s v="03.09.2014"/>
    <n v="665843.31999999995"/>
    <n v="172009.51999999996"/>
    <s v="ZLIN"/>
    <n v="10"/>
    <n v="0"/>
    <n v="0"/>
    <n v="0"/>
    <s v="ZLIN"/>
    <n v="10"/>
    <n v="0"/>
    <n v="0"/>
    <n v="0"/>
    <m/>
    <m/>
    <m/>
  </r>
  <r>
    <s v="120606001766-0"/>
    <x v="30"/>
    <n v="323303"/>
    <s v="Radios de comunicación bases UHF"/>
    <s v="03.09.2014"/>
    <n v="665843.31999999995"/>
    <n v="172009.51999999996"/>
    <s v="ZLIN"/>
    <n v="10"/>
    <n v="0"/>
    <n v="0"/>
    <n v="0"/>
    <s v="ZLIN"/>
    <n v="10"/>
    <n v="0"/>
    <n v="0"/>
    <n v="0"/>
    <m/>
    <m/>
    <m/>
  </r>
  <r>
    <s v="120606001767-0"/>
    <x v="30"/>
    <n v="321201"/>
    <s v="Radios de comunicación bases UHF"/>
    <s v="03.09.2014"/>
    <n v="469033.28"/>
    <n v="121166.93000000005"/>
    <s v="ZLIN"/>
    <n v="10"/>
    <n v="0"/>
    <n v="0"/>
    <n v="0"/>
    <s v="ZLIN"/>
    <n v="10"/>
    <n v="0"/>
    <n v="0"/>
    <n v="0"/>
    <m/>
    <m/>
    <m/>
  </r>
  <r>
    <s v="120606001768-0"/>
    <x v="30"/>
    <n v="321201"/>
    <s v="Radios de comunicación bases UHF"/>
    <s v="03.09.2014"/>
    <n v="469033.28"/>
    <n v="121166.93000000005"/>
    <s v="ZLIN"/>
    <n v="10"/>
    <n v="0"/>
    <n v="0"/>
    <n v="0"/>
    <s v="ZLIN"/>
    <n v="10"/>
    <n v="0"/>
    <n v="0"/>
    <n v="0"/>
    <m/>
    <m/>
    <m/>
  </r>
  <r>
    <s v="120606001769-0"/>
    <x v="30"/>
    <n v="321201"/>
    <s v="Radios de comunicación bases UHF"/>
    <s v="03.09.2014"/>
    <n v="469033.28"/>
    <n v="121166.93000000005"/>
    <s v="ZLIN"/>
    <n v="10"/>
    <n v="0"/>
    <n v="0"/>
    <n v="0"/>
    <s v="ZLIN"/>
    <n v="10"/>
    <n v="0"/>
    <n v="0"/>
    <n v="0"/>
    <m/>
    <m/>
    <m/>
  </r>
  <r>
    <s v="120606001770-0"/>
    <x v="30"/>
    <n v="321201"/>
    <s v="Radios de comunicación bases UHF"/>
    <s v="03.09.2014"/>
    <n v="469033.28"/>
    <n v="121166.93000000005"/>
    <s v="ZLIN"/>
    <n v="10"/>
    <n v="0"/>
    <n v="0"/>
    <n v="0"/>
    <s v="ZLIN"/>
    <n v="10"/>
    <n v="0"/>
    <n v="0"/>
    <n v="0"/>
    <m/>
    <m/>
    <m/>
  </r>
  <r>
    <s v="120606001771-0"/>
    <x v="30"/>
    <n v="321201"/>
    <s v="Radios de comunicación bases UHF"/>
    <s v="03.09.2014"/>
    <n v="469033.28"/>
    <n v="121166.93000000005"/>
    <s v="ZLIN"/>
    <n v="10"/>
    <n v="0"/>
    <n v="0"/>
    <n v="0"/>
    <s v="ZLIN"/>
    <n v="10"/>
    <n v="0"/>
    <n v="0"/>
    <n v="0"/>
    <m/>
    <m/>
    <m/>
  </r>
  <r>
    <s v="120606001772-0"/>
    <x v="30"/>
    <n v="344208"/>
    <s v="RADIO PORTATIL ANALOGO-DIGITAL P"/>
    <s v="03.09.2014"/>
    <n v="455390"/>
    <n v="117642.41999999998"/>
    <s v="ZLIN"/>
    <n v="10"/>
    <n v="0"/>
    <n v="0"/>
    <n v="0"/>
    <s v="ZLIN"/>
    <n v="10"/>
    <n v="0"/>
    <n v="0"/>
    <n v="0"/>
    <m/>
    <m/>
    <m/>
  </r>
  <r>
    <s v="120606001773-0"/>
    <x v="30"/>
    <n v="344205"/>
    <s v="RADIO PORTATIL ANALOGO-DIGITAL P"/>
    <s v="03.09.2014"/>
    <n v="455390"/>
    <n v="117642.41999999998"/>
    <s v="ZLIN"/>
    <n v="10"/>
    <n v="0"/>
    <n v="0"/>
    <n v="0"/>
    <s v="ZLIN"/>
    <n v="10"/>
    <n v="0"/>
    <n v="0"/>
    <n v="0"/>
    <m/>
    <m/>
    <m/>
  </r>
  <r>
    <s v="120606001774-0"/>
    <x v="30"/>
    <n v="344205"/>
    <s v="RADIO PORTATIL ANALOGO-DIGITAL P"/>
    <s v="03.09.2014"/>
    <n v="455390"/>
    <n v="117642.41999999998"/>
    <s v="ZLIN"/>
    <n v="10"/>
    <n v="0"/>
    <n v="0"/>
    <n v="0"/>
    <s v="ZLIN"/>
    <n v="10"/>
    <n v="0"/>
    <n v="0"/>
    <n v="0"/>
    <m/>
    <m/>
    <m/>
  </r>
  <r>
    <s v="120606001775-0"/>
    <x v="30"/>
    <n v="344205"/>
    <s v="RADIO PORTATIL ANALOGO-DIGITAL P"/>
    <s v="03.09.2014"/>
    <n v="455390"/>
    <n v="117642.41999999998"/>
    <s v="ZLIN"/>
    <n v="10"/>
    <n v="0"/>
    <n v="0"/>
    <n v="0"/>
    <s v="ZLIN"/>
    <n v="10"/>
    <n v="0"/>
    <n v="0"/>
    <n v="0"/>
    <m/>
    <m/>
    <m/>
  </r>
  <r>
    <s v="120606001776-0"/>
    <x v="30"/>
    <n v="344205"/>
    <s v="RADIO PORTATIL ANALOGO-DIGITAL P"/>
    <s v="03.09.2014"/>
    <n v="455390"/>
    <n v="117642.41999999998"/>
    <s v="ZLIN"/>
    <n v="10"/>
    <n v="0"/>
    <n v="0"/>
    <n v="0"/>
    <s v="ZLIN"/>
    <n v="10"/>
    <n v="0"/>
    <n v="0"/>
    <n v="0"/>
    <m/>
    <m/>
    <m/>
  </r>
  <r>
    <s v="120606001777-0"/>
    <x v="30"/>
    <n v="344205"/>
    <s v="RADIO PORTATIL ANALOGO-DIGITAL P"/>
    <s v="03.09.2014"/>
    <n v="455390"/>
    <n v="117642.41999999998"/>
    <s v="ZLIN"/>
    <n v="10"/>
    <n v="0"/>
    <n v="0"/>
    <n v="0"/>
    <s v="ZLIN"/>
    <n v="10"/>
    <n v="0"/>
    <n v="0"/>
    <n v="0"/>
    <m/>
    <m/>
    <m/>
  </r>
  <r>
    <s v="120606001778-0"/>
    <x v="30"/>
    <n v="342304"/>
    <s v="RADIO PORTATIL ANALOGO-DIGITAL P"/>
    <s v="03.09.2014"/>
    <n v="455390"/>
    <n v="117642.41999999998"/>
    <s v="ZLIN"/>
    <n v="10"/>
    <n v="0"/>
    <n v="0"/>
    <n v="0"/>
    <s v="ZLIN"/>
    <n v="10"/>
    <n v="0"/>
    <n v="0"/>
    <n v="0"/>
    <m/>
    <m/>
    <m/>
  </r>
  <r>
    <s v="120606001779-0"/>
    <x v="30"/>
    <n v="342304"/>
    <s v="RADIO PORTATIL ANALOGO-DIGITAL P"/>
    <s v="03.09.2014"/>
    <n v="455390"/>
    <n v="117642.41999999998"/>
    <s v="ZLIN"/>
    <n v="10"/>
    <n v="0"/>
    <n v="0"/>
    <n v="0"/>
    <s v="ZLIN"/>
    <n v="10"/>
    <n v="0"/>
    <n v="0"/>
    <n v="0"/>
    <m/>
    <m/>
    <m/>
  </r>
  <r>
    <s v="120606001780-0"/>
    <x v="30"/>
    <n v="342304"/>
    <s v="RADIO PORTATIL ANALOGO-DIGITAL P"/>
    <s v="03.09.2014"/>
    <n v="455390"/>
    <n v="117642.41999999998"/>
    <s v="ZLIN"/>
    <n v="10"/>
    <n v="0"/>
    <n v="0"/>
    <n v="0"/>
    <s v="ZLIN"/>
    <n v="10"/>
    <n v="0"/>
    <n v="0"/>
    <n v="0"/>
    <m/>
    <m/>
    <m/>
  </r>
  <r>
    <s v="120606001781-0"/>
    <x v="30"/>
    <n v="342304"/>
    <s v="RADIO PORTATIL ANALOGO-DIGITAL P"/>
    <s v="03.09.2014"/>
    <n v="455390"/>
    <n v="117642.41999999998"/>
    <s v="ZLIN"/>
    <n v="10"/>
    <n v="0"/>
    <n v="0"/>
    <n v="0"/>
    <s v="ZLIN"/>
    <n v="10"/>
    <n v="0"/>
    <n v="0"/>
    <n v="0"/>
    <m/>
    <m/>
    <m/>
  </r>
  <r>
    <s v="120606001782-0"/>
    <x v="30"/>
    <n v="342304"/>
    <s v="RADIO PORTATIL ANALOGO-DIGITAL P"/>
    <s v="03.09.2014"/>
    <n v="455390"/>
    <n v="117642.41999999998"/>
    <s v="ZLIN"/>
    <n v="10"/>
    <n v="0"/>
    <n v="0"/>
    <n v="0"/>
    <s v="ZLIN"/>
    <n v="10"/>
    <n v="0"/>
    <n v="0"/>
    <n v="0"/>
    <m/>
    <m/>
    <m/>
  </r>
  <r>
    <s v="120606001783-0"/>
    <x v="30"/>
    <n v="342408"/>
    <s v="RADIO PORTATIL ANALOGO-DIGITAL P"/>
    <s v="03.09.2014"/>
    <n v="455390"/>
    <n v="117642.41999999998"/>
    <s v="ZLIN"/>
    <n v="10"/>
    <n v="0"/>
    <n v="0"/>
    <n v="0"/>
    <s v="ZLIN"/>
    <n v="10"/>
    <n v="0"/>
    <n v="0"/>
    <n v="0"/>
    <m/>
    <m/>
    <m/>
  </r>
  <r>
    <s v="120606001784-0"/>
    <x v="30"/>
    <n v="342408"/>
    <s v="RADIO PORTATIL ANALOGO-DIGITAL P"/>
    <s v="03.09.2014"/>
    <n v="455390"/>
    <n v="117642.41999999998"/>
    <s v="ZLIN"/>
    <n v="10"/>
    <n v="0"/>
    <n v="0"/>
    <n v="0"/>
    <s v="ZLIN"/>
    <n v="10"/>
    <n v="0"/>
    <n v="0"/>
    <n v="0"/>
    <m/>
    <m/>
    <m/>
  </r>
  <r>
    <s v="120606001785-0"/>
    <x v="30"/>
    <n v="343202"/>
    <s v="RADIO PORTATIL ANALOGO-DIGITAL P"/>
    <s v="03.09.2014"/>
    <n v="455390"/>
    <n v="117642.41999999998"/>
    <s v="ZLIN"/>
    <n v="10"/>
    <n v="0"/>
    <n v="0"/>
    <n v="0"/>
    <s v="ZLIN"/>
    <n v="10"/>
    <n v="0"/>
    <n v="0"/>
    <n v="0"/>
    <m/>
    <m/>
    <m/>
  </r>
  <r>
    <s v="120606001786-0"/>
    <x v="30"/>
    <n v="342510"/>
    <s v="RADIO PORTATIL ANALOGO-DIGITAL P"/>
    <s v="03.09.2014"/>
    <n v="455390"/>
    <n v="117642.41999999998"/>
    <s v="ZLIN"/>
    <n v="10"/>
    <n v="0"/>
    <n v="0"/>
    <n v="0"/>
    <s v="ZLIN"/>
    <n v="10"/>
    <n v="0"/>
    <n v="0"/>
    <n v="0"/>
    <m/>
    <m/>
    <m/>
  </r>
  <r>
    <s v="120606001787-0"/>
    <x v="30"/>
    <n v="342510"/>
    <s v="RADIO PORTATIL ANALOGO-DIGITAL P"/>
    <s v="03.09.2014"/>
    <n v="455390"/>
    <n v="117642.41999999998"/>
    <s v="ZLIN"/>
    <n v="10"/>
    <n v="0"/>
    <n v="0"/>
    <n v="0"/>
    <s v="ZLIN"/>
    <n v="10"/>
    <n v="0"/>
    <n v="0"/>
    <n v="0"/>
    <m/>
    <m/>
    <m/>
  </r>
  <r>
    <s v="120606001788-0"/>
    <x v="30"/>
    <n v="342510"/>
    <s v="RADIO PORTATIL ANALOGO-DIGITAL P"/>
    <s v="03.09.2014"/>
    <n v="455390"/>
    <n v="117642.41999999998"/>
    <s v="ZLIN"/>
    <n v="10"/>
    <n v="0"/>
    <n v="0"/>
    <n v="0"/>
    <s v="ZLIN"/>
    <n v="10"/>
    <n v="0"/>
    <n v="0"/>
    <n v="0"/>
    <m/>
    <m/>
    <m/>
  </r>
  <r>
    <s v="120606001789-0"/>
    <x v="30"/>
    <n v="342510"/>
    <s v="RADIO PORTATIL ANALOGO-DIGITAL P"/>
    <s v="03.09.2014"/>
    <n v="455390"/>
    <n v="117642.41999999998"/>
    <s v="ZLIN"/>
    <n v="10"/>
    <n v="0"/>
    <n v="0"/>
    <n v="0"/>
    <s v="ZLIN"/>
    <n v="10"/>
    <n v="0"/>
    <n v="0"/>
    <n v="0"/>
    <m/>
    <m/>
    <m/>
  </r>
  <r>
    <s v="120606001790-0"/>
    <x v="30"/>
    <n v="342306"/>
    <s v="RADIO PORTATIL ANALOGO-DIGITAL P"/>
    <s v="03.09.2014"/>
    <n v="455390"/>
    <n v="117642.41999999998"/>
    <s v="ZLIN"/>
    <n v="10"/>
    <n v="0"/>
    <n v="0"/>
    <n v="0"/>
    <s v="ZLIN"/>
    <n v="10"/>
    <n v="0"/>
    <n v="0"/>
    <n v="0"/>
    <m/>
    <m/>
    <m/>
  </r>
  <r>
    <s v="120606001791-0"/>
    <x v="30"/>
    <n v="342306"/>
    <s v="RADIO PORTATIL ANALOGO-DIGITAL P"/>
    <s v="03.09.2014"/>
    <n v="455390"/>
    <n v="117642.41999999998"/>
    <s v="ZLIN"/>
    <n v="10"/>
    <n v="0"/>
    <n v="0"/>
    <n v="0"/>
    <s v="ZLIN"/>
    <n v="10"/>
    <n v="0"/>
    <n v="0"/>
    <n v="0"/>
    <m/>
    <m/>
    <m/>
  </r>
  <r>
    <s v="120606001792-0"/>
    <x v="30"/>
    <n v="344302"/>
    <s v="RADIO PORTATIL ANALOGO-DIGITAL P"/>
    <s v="03.09.2014"/>
    <n v="455390"/>
    <n v="117642.41999999998"/>
    <s v="ZLIN"/>
    <n v="10"/>
    <n v="0"/>
    <n v="0"/>
    <n v="0"/>
    <s v="ZLIN"/>
    <n v="10"/>
    <n v="0"/>
    <n v="0"/>
    <n v="0"/>
    <m/>
    <m/>
    <m/>
  </r>
  <r>
    <s v="120606001793-0"/>
    <x v="30"/>
    <n v="344302"/>
    <s v="RADIO PORTATIL ANALOGO-DIGITAL P"/>
    <s v="03.09.2014"/>
    <n v="455390"/>
    <n v="117642.41999999998"/>
    <s v="ZLIN"/>
    <n v="10"/>
    <n v="0"/>
    <n v="0"/>
    <n v="0"/>
    <s v="ZLIN"/>
    <n v="10"/>
    <n v="0"/>
    <n v="0"/>
    <n v="0"/>
    <m/>
    <m/>
    <m/>
  </r>
  <r>
    <s v="120606001794-0"/>
    <x v="30"/>
    <n v="344302"/>
    <s v="RADIO PORTATIL ANALOGO-DIGITAL P"/>
    <s v="03.09.2014"/>
    <n v="455390"/>
    <n v="117642.41999999998"/>
    <s v="ZLIN"/>
    <n v="10"/>
    <n v="0"/>
    <n v="0"/>
    <n v="0"/>
    <s v="ZLIN"/>
    <n v="10"/>
    <n v="0"/>
    <n v="0"/>
    <n v="0"/>
    <m/>
    <m/>
    <m/>
  </r>
  <r>
    <s v="120606001795-0"/>
    <x v="30"/>
    <n v="344302"/>
    <s v="RADIO PORTATIL ANALOGO-DIGITAL P"/>
    <s v="03.09.2014"/>
    <n v="455390"/>
    <n v="117642.41999999998"/>
    <s v="ZLIN"/>
    <n v="10"/>
    <n v="0"/>
    <n v="0"/>
    <n v="0"/>
    <s v="ZLIN"/>
    <n v="10"/>
    <n v="0"/>
    <n v="0"/>
    <n v="0"/>
    <m/>
    <m/>
    <m/>
  </r>
  <r>
    <s v="120606001796-0"/>
    <x v="30"/>
    <n v="344303"/>
    <s v="RADIO PORTATIL ANALOGO-DIGITAL P"/>
    <s v="03.09.2014"/>
    <n v="455390"/>
    <n v="117642.41999999998"/>
    <s v="ZLIN"/>
    <n v="10"/>
    <n v="0"/>
    <n v="0"/>
    <n v="0"/>
    <s v="ZLIN"/>
    <n v="10"/>
    <n v="0"/>
    <n v="0"/>
    <n v="0"/>
    <m/>
    <m/>
    <m/>
  </r>
  <r>
    <s v="120606001797-0"/>
    <x v="30"/>
    <n v="344209"/>
    <s v="RADIO PORTATIL ANALOGO-DIGITAL P"/>
    <s v="03.09.2014"/>
    <n v="455390"/>
    <n v="117642.41999999998"/>
    <s v="ZLIN"/>
    <n v="10"/>
    <n v="0"/>
    <n v="0"/>
    <n v="0"/>
    <s v="ZLIN"/>
    <n v="10"/>
    <n v="0"/>
    <n v="0"/>
    <n v="0"/>
    <m/>
    <m/>
    <m/>
  </r>
  <r>
    <s v="120606001798-0"/>
    <x v="30"/>
    <n v="342409"/>
    <s v="RADIO PORTATIL ANALOGO-DIGITAL P"/>
    <s v="03.09.2014"/>
    <n v="455390"/>
    <n v="117642.41999999998"/>
    <s v="ZLIN"/>
    <n v="10"/>
    <n v="0"/>
    <n v="0"/>
    <n v="0"/>
    <s v="ZLIN"/>
    <n v="10"/>
    <n v="0"/>
    <n v="0"/>
    <n v="0"/>
    <m/>
    <m/>
    <m/>
  </r>
  <r>
    <s v="120606001799-0"/>
    <x v="30"/>
    <n v="342409"/>
    <s v="RADIO PORTATIL ANALOGO-DIGITAL P"/>
    <s v="03.09.2014"/>
    <n v="455390"/>
    <n v="117642.41999999998"/>
    <s v="ZLIN"/>
    <n v="10"/>
    <n v="0"/>
    <n v="0"/>
    <n v="0"/>
    <s v="ZLIN"/>
    <n v="10"/>
    <n v="0"/>
    <n v="0"/>
    <n v="0"/>
    <m/>
    <m/>
    <m/>
  </r>
  <r>
    <s v="120606001800-0"/>
    <x v="30"/>
    <n v="342409"/>
    <s v="RADIO PORTATIL ANALOGO-DIGITAL P"/>
    <s v="03.09.2014"/>
    <n v="455390"/>
    <n v="117642.41999999998"/>
    <s v="ZLIN"/>
    <n v="10"/>
    <n v="0"/>
    <n v="0"/>
    <n v="0"/>
    <s v="ZLIN"/>
    <n v="10"/>
    <n v="0"/>
    <n v="0"/>
    <n v="0"/>
    <m/>
    <m/>
    <m/>
  </r>
  <r>
    <s v="120606001801-0"/>
    <x v="30"/>
    <n v="342409"/>
    <s v="RADIO PORTATIL ANALOGO-DIGITAL P"/>
    <s v="03.09.2014"/>
    <n v="455390"/>
    <n v="117642.41999999998"/>
    <s v="ZLIN"/>
    <n v="10"/>
    <n v="0"/>
    <n v="0"/>
    <n v="0"/>
    <s v="ZLIN"/>
    <n v="10"/>
    <n v="0"/>
    <n v="0"/>
    <n v="0"/>
    <m/>
    <m/>
    <m/>
  </r>
  <r>
    <s v="120606001806-0"/>
    <x v="30"/>
    <n v="343205"/>
    <s v="RADIO PORTATIL ANALOGO-DIGITAL S"/>
    <s v="03.09.2014"/>
    <n v="345441"/>
    <n v="89238.93"/>
    <s v="ZLIN"/>
    <n v="10"/>
    <n v="0"/>
    <n v="0"/>
    <n v="0"/>
    <s v="ZLIN"/>
    <n v="10"/>
    <n v="0"/>
    <n v="0"/>
    <n v="0"/>
    <m/>
    <m/>
    <m/>
  </r>
  <r>
    <s v="120606001807-0"/>
    <x v="30"/>
    <n v="342303"/>
    <s v="RADIO PORTATIL ANALOGO-DIGITAL S"/>
    <s v="03.09.2014"/>
    <n v="345441"/>
    <n v="89238.93"/>
    <s v="ZLIN"/>
    <n v="10"/>
    <n v="0"/>
    <n v="0"/>
    <n v="0"/>
    <s v="ZLIN"/>
    <n v="10"/>
    <n v="0"/>
    <n v="0"/>
    <n v="0"/>
    <m/>
    <m/>
    <m/>
  </r>
  <r>
    <s v="120606001808-0"/>
    <x v="30"/>
    <n v="342303"/>
    <s v="RADIO PORTATIL ANALOGO-DIGITAL S"/>
    <s v="03.09.2014"/>
    <n v="345441"/>
    <n v="89238.93"/>
    <s v="ZLIN"/>
    <n v="10"/>
    <n v="0"/>
    <n v="0"/>
    <n v="0"/>
    <s v="ZLIN"/>
    <n v="10"/>
    <n v="0"/>
    <n v="0"/>
    <n v="0"/>
    <m/>
    <m/>
    <m/>
  </r>
  <r>
    <s v="120606001809-0"/>
    <x v="30"/>
    <n v="342303"/>
    <s v="RADIO PORTATIL ANALOGO-DIGITAL S"/>
    <s v="03.09.2014"/>
    <n v="345441"/>
    <n v="89238.93"/>
    <s v="ZLIN"/>
    <n v="10"/>
    <n v="0"/>
    <n v="0"/>
    <n v="0"/>
    <s v="ZLIN"/>
    <n v="10"/>
    <n v="0"/>
    <n v="0"/>
    <n v="0"/>
    <m/>
    <m/>
    <m/>
  </r>
  <r>
    <s v="120606001810-0"/>
    <x v="30"/>
    <n v="342409"/>
    <s v="RADIO PORTATIL ANALOGO-DIGITAL S"/>
    <s v="03.09.2014"/>
    <n v="345441"/>
    <n v="89238.93"/>
    <s v="ZLIN"/>
    <n v="10"/>
    <n v="0"/>
    <n v="0"/>
    <n v="0"/>
    <s v="ZLIN"/>
    <n v="10"/>
    <n v="0"/>
    <n v="0"/>
    <n v="0"/>
    <m/>
    <m/>
    <m/>
  </r>
  <r>
    <s v="120606001811-0"/>
    <x v="30"/>
    <n v="342409"/>
    <s v="RADIO PORTATIL ANALOGO-DIGITAL S"/>
    <s v="03.09.2014"/>
    <n v="345441"/>
    <n v="89238.93"/>
    <s v="ZLIN"/>
    <n v="10"/>
    <n v="0"/>
    <n v="0"/>
    <n v="0"/>
    <s v="ZLIN"/>
    <n v="10"/>
    <n v="0"/>
    <n v="0"/>
    <n v="0"/>
    <m/>
    <m/>
    <m/>
  </r>
  <r>
    <s v="120606001812-0"/>
    <x v="30"/>
    <n v="342409"/>
    <s v="RADIO PORTATIL ANALOGO-DIGITAL S"/>
    <s v="03.09.2014"/>
    <n v="345441"/>
    <n v="89238.93"/>
    <s v="ZLIN"/>
    <n v="10"/>
    <n v="0"/>
    <n v="0"/>
    <n v="0"/>
    <s v="ZLIN"/>
    <n v="10"/>
    <n v="0"/>
    <n v="0"/>
    <n v="0"/>
    <m/>
    <m/>
    <m/>
  </r>
  <r>
    <s v="120606001813-0"/>
    <x v="30"/>
    <n v="342303"/>
    <s v="RADIO PORTATIL ANALOGO-DIGITAL S"/>
    <s v="03.09.2014"/>
    <n v="345441"/>
    <n v="89238.93"/>
    <s v="ZLIN"/>
    <n v="10"/>
    <n v="0"/>
    <n v="0"/>
    <n v="0"/>
    <s v="ZLIN"/>
    <n v="10"/>
    <n v="0"/>
    <n v="0"/>
    <n v="0"/>
    <m/>
    <m/>
    <m/>
  </r>
  <r>
    <s v="120606001814-0"/>
    <x v="30"/>
    <n v="342302"/>
    <s v="RADIO PORTATIL ANALOGO-DIGITAL S"/>
    <s v="03.09.2014"/>
    <n v="345441"/>
    <n v="89238.93"/>
    <s v="ZLIN"/>
    <n v="10"/>
    <n v="0"/>
    <n v="0"/>
    <n v="0"/>
    <s v="ZLIN"/>
    <n v="10"/>
    <n v="0"/>
    <n v="0"/>
    <n v="0"/>
    <m/>
    <m/>
    <m/>
  </r>
  <r>
    <s v="120606001815-0"/>
    <x v="30"/>
    <n v="342302"/>
    <s v="RADIO PORTATIL ANALOGO-DIGITAL S"/>
    <s v="03.09.2014"/>
    <n v="345441"/>
    <n v="89238.93"/>
    <s v="ZLIN"/>
    <n v="10"/>
    <n v="0"/>
    <n v="0"/>
    <n v="0"/>
    <s v="ZLIN"/>
    <n v="10"/>
    <n v="0"/>
    <n v="0"/>
    <n v="0"/>
    <m/>
    <m/>
    <m/>
  </r>
  <r>
    <s v="120606001816-0"/>
    <x v="30"/>
    <n v="342302"/>
    <s v="RADIO PORTATIL ANALOGO-DIGITAL S"/>
    <s v="03.09.2014"/>
    <n v="345441"/>
    <n v="0"/>
    <s v="ZLIN"/>
    <n v="10"/>
    <n v="0"/>
    <n v="0"/>
    <n v="0"/>
    <s v="ZLIN"/>
    <n v="10"/>
    <n v="0"/>
    <n v="0"/>
    <n v="0"/>
    <m/>
    <m/>
    <m/>
  </r>
  <r>
    <s v="120606001817-0"/>
    <x v="30"/>
    <n v="342301"/>
    <s v="RADIO PORTATIL ANALOGO-DIGITAL S"/>
    <s v="03.09.2014"/>
    <n v="345441"/>
    <n v="89238.93"/>
    <s v="ZLIN"/>
    <n v="10"/>
    <n v="0"/>
    <n v="0"/>
    <n v="0"/>
    <s v="ZLIN"/>
    <n v="10"/>
    <n v="0"/>
    <n v="0"/>
    <n v="0"/>
    <m/>
    <m/>
    <m/>
  </r>
  <r>
    <s v="120606001818-0"/>
    <x v="30"/>
    <n v="214301"/>
    <s v="RADIO PORTATIL ANALOGO-DIGITAL S"/>
    <s v="03.09.2014"/>
    <n v="345441"/>
    <n v="89238.93"/>
    <s v="ZLIN"/>
    <n v="10"/>
    <n v="0"/>
    <n v="0"/>
    <n v="0"/>
    <s v="ZLIN"/>
    <n v="10"/>
    <n v="0"/>
    <n v="0"/>
    <n v="0"/>
    <m/>
    <m/>
    <m/>
  </r>
  <r>
    <s v="120606001819-0"/>
    <x v="30"/>
    <n v="214301"/>
    <s v="RADIO PORTATIL ANALOGO-DIGITAL S"/>
    <s v="03.09.2014"/>
    <n v="345441"/>
    <n v="89238.93"/>
    <s v="ZLIN"/>
    <n v="10"/>
    <n v="0"/>
    <n v="0"/>
    <n v="0"/>
    <s v="ZLIN"/>
    <n v="10"/>
    <n v="0"/>
    <n v="0"/>
    <n v="0"/>
    <m/>
    <m/>
    <m/>
  </r>
  <r>
    <s v="120606001820-0"/>
    <x v="30"/>
    <n v="214301"/>
    <s v="RADIO PORTATIL ANALOGO-DIGITAL S"/>
    <s v="03.09.2014"/>
    <n v="345441"/>
    <n v="89238.93"/>
    <s v="ZLIN"/>
    <n v="10"/>
    <n v="0"/>
    <n v="0"/>
    <n v="0"/>
    <s v="ZLIN"/>
    <n v="10"/>
    <n v="0"/>
    <n v="0"/>
    <n v="0"/>
    <m/>
    <m/>
    <m/>
  </r>
  <r>
    <s v="120606001821-0"/>
    <x v="30"/>
    <n v="214100"/>
    <s v="RADIO PORTATIL ANALOGO-DIGITAL S"/>
    <s v="03.09.2014"/>
    <n v="345441"/>
    <n v="89238.93"/>
    <s v="ZLIN"/>
    <n v="10"/>
    <n v="0"/>
    <n v="0"/>
    <n v="0"/>
    <s v="ZLIN"/>
    <n v="10"/>
    <n v="0"/>
    <n v="0"/>
    <n v="0"/>
    <m/>
    <m/>
    <m/>
  </r>
  <r>
    <s v="120606001822-0"/>
    <x v="30"/>
    <n v="342506"/>
    <s v="RADIO PORTATIL ANALOGO-DIGITAL S"/>
    <s v="03.09.2014"/>
    <n v="345441"/>
    <n v="89238.93"/>
    <s v="ZLIN"/>
    <n v="10"/>
    <n v="0"/>
    <n v="0"/>
    <n v="0"/>
    <s v="ZLIN"/>
    <n v="10"/>
    <n v="0"/>
    <n v="0"/>
    <n v="0"/>
    <m/>
    <m/>
    <m/>
  </r>
  <r>
    <s v="120606001823-0"/>
    <x v="30"/>
    <n v="342503"/>
    <s v="RADIO PORTATIL ANALOGO-DIGITAL S"/>
    <s v="03.09.2014"/>
    <n v="345441"/>
    <n v="89238.93"/>
    <s v="ZLIN"/>
    <n v="10"/>
    <n v="0"/>
    <n v="0"/>
    <n v="0"/>
    <s v="ZLIN"/>
    <n v="10"/>
    <n v="0"/>
    <n v="0"/>
    <n v="0"/>
    <m/>
    <m/>
    <m/>
  </r>
  <r>
    <s v="120606001824-0"/>
    <x v="30"/>
    <n v="342505"/>
    <s v="RADIO PORTATIL ANALOGO-DIGITAL S"/>
    <s v="03.09.2014"/>
    <n v="345441"/>
    <n v="89238.93"/>
    <s v="ZLIN"/>
    <n v="10"/>
    <n v="0"/>
    <n v="0"/>
    <n v="0"/>
    <s v="ZLIN"/>
    <n v="10"/>
    <n v="0"/>
    <n v="0"/>
    <n v="0"/>
    <m/>
    <m/>
    <m/>
  </r>
  <r>
    <s v="120606001825-0"/>
    <x v="30"/>
    <n v="342506"/>
    <s v="RADIO PORTATIL ANALOGO-DIGITAL S"/>
    <s v="03.09.2014"/>
    <n v="345441"/>
    <n v="89238.93"/>
    <s v="ZLIN"/>
    <n v="10"/>
    <n v="0"/>
    <n v="0"/>
    <n v="0"/>
    <s v="ZLIN"/>
    <n v="10"/>
    <n v="0"/>
    <n v="0"/>
    <n v="0"/>
    <m/>
    <m/>
    <m/>
  </r>
  <r>
    <s v="120606001826-0"/>
    <x v="30"/>
    <n v="342506"/>
    <s v="RADIO PORTATIL ANALOGO-DIGITAL S"/>
    <s v="03.09.2014"/>
    <n v="345441"/>
    <n v="89238.93"/>
    <s v="ZLIN"/>
    <n v="10"/>
    <n v="0"/>
    <n v="0"/>
    <n v="0"/>
    <s v="ZLIN"/>
    <n v="10"/>
    <n v="0"/>
    <n v="0"/>
    <n v="0"/>
    <m/>
    <m/>
    <m/>
  </r>
  <r>
    <s v="120606001827-0"/>
    <x v="30"/>
    <n v="344202"/>
    <s v="RADIO PORTATIL ANALOGO-DIGITAL P"/>
    <s v="03.09.2014"/>
    <n v="488047"/>
    <n v="126078.81"/>
    <s v="ZLIN"/>
    <n v="10"/>
    <n v="0"/>
    <n v="0"/>
    <n v="0"/>
    <s v="ZLIN"/>
    <n v="10"/>
    <n v="0"/>
    <n v="0"/>
    <n v="0"/>
    <m/>
    <m/>
    <m/>
  </r>
  <r>
    <s v="120606001828-0"/>
    <x v="30"/>
    <n v="344203"/>
    <s v="RADIO PORTATIL ANALOGO-DIGITAL P"/>
    <s v="03.09.2014"/>
    <n v="488047"/>
    <n v="126078.81"/>
    <s v="ZLIN"/>
    <n v="10"/>
    <n v="0"/>
    <n v="0"/>
    <n v="0"/>
    <s v="ZLIN"/>
    <n v="10"/>
    <n v="0"/>
    <n v="0"/>
    <n v="0"/>
    <m/>
    <m/>
    <m/>
  </r>
  <r>
    <s v="120606001829-0"/>
    <x v="30"/>
    <n v="344208"/>
    <s v="RADIO PORTATIL ANALOGO-DIGITAL P"/>
    <s v="03.09.2014"/>
    <n v="488047"/>
    <n v="126078.81"/>
    <s v="ZLIN"/>
    <n v="10"/>
    <n v="0"/>
    <n v="0"/>
    <n v="0"/>
    <s v="ZLIN"/>
    <n v="10"/>
    <n v="0"/>
    <n v="0"/>
    <n v="0"/>
    <m/>
    <m/>
    <m/>
  </r>
  <r>
    <s v="120606001830-0"/>
    <x v="30"/>
    <n v="344203"/>
    <s v="RADIO PORTATIL ANALOGO-DIGITAL P"/>
    <s v="03.09.2014"/>
    <n v="488047"/>
    <n v="126078.81"/>
    <s v="ZLIN"/>
    <n v="10"/>
    <n v="0"/>
    <n v="0"/>
    <n v="0"/>
    <s v="ZLIN"/>
    <n v="10"/>
    <n v="0"/>
    <n v="0"/>
    <n v="0"/>
    <m/>
    <m/>
    <m/>
  </r>
  <r>
    <s v="120606001831-0"/>
    <x v="30"/>
    <n v="344201"/>
    <s v="RADIO PORTATIL ANALOGO-DIGITAL P"/>
    <s v="03.09.2014"/>
    <n v="488047"/>
    <n v="126078.81"/>
    <s v="ZLIN"/>
    <n v="10"/>
    <n v="0"/>
    <n v="0"/>
    <n v="0"/>
    <s v="ZLIN"/>
    <n v="10"/>
    <n v="0"/>
    <n v="0"/>
    <n v="0"/>
    <m/>
    <m/>
    <m/>
  </r>
  <r>
    <s v="120606001832-0"/>
    <x v="30"/>
    <n v="344201"/>
    <s v="RADIO PORTATIL ANALOGO-DIGITAL P"/>
    <s v="03.09.2014"/>
    <n v="488047"/>
    <n v="126078.81"/>
    <s v="ZLIN"/>
    <n v="10"/>
    <n v="0"/>
    <n v="0"/>
    <n v="0"/>
    <s v="ZLIN"/>
    <n v="10"/>
    <n v="0"/>
    <n v="0"/>
    <n v="0"/>
    <m/>
    <m/>
    <m/>
  </r>
  <r>
    <s v="120606001833-0"/>
    <x v="30"/>
    <n v="342509"/>
    <s v="RADIO PORTATIL ANALOGO-DIGITAL P"/>
    <s v="03.09.2014"/>
    <n v="488047"/>
    <n v="126078.81"/>
    <s v="ZLIN"/>
    <n v="10"/>
    <n v="0"/>
    <n v="0"/>
    <n v="0"/>
    <s v="ZLIN"/>
    <n v="10"/>
    <n v="0"/>
    <n v="0"/>
    <n v="0"/>
    <m/>
    <m/>
    <m/>
  </r>
  <r>
    <s v="120606001834-0"/>
    <x v="30"/>
    <n v="342509"/>
    <s v="RADIO PORTATIL ANALOGO-DIGITAL P"/>
    <s v="03.09.2014"/>
    <n v="488047"/>
    <n v="126078.81"/>
    <s v="ZLIN"/>
    <n v="10"/>
    <n v="0"/>
    <n v="0"/>
    <n v="0"/>
    <s v="ZLIN"/>
    <n v="10"/>
    <n v="0"/>
    <n v="0"/>
    <n v="0"/>
    <m/>
    <m/>
    <m/>
  </r>
  <r>
    <s v="120606001835-0"/>
    <x v="30"/>
    <n v="342509"/>
    <s v="RADIO PORTATIL ANALOGO-DIGITAL P"/>
    <s v="03.09.2014"/>
    <n v="488047"/>
    <n v="126078.81"/>
    <s v="ZLIN"/>
    <n v="10"/>
    <n v="0"/>
    <n v="0"/>
    <n v="0"/>
    <s v="ZLIN"/>
    <n v="10"/>
    <n v="0"/>
    <n v="0"/>
    <n v="0"/>
    <m/>
    <m/>
    <m/>
  </r>
  <r>
    <s v="120606001836-0"/>
    <x v="30"/>
    <n v="342407"/>
    <s v="RADIO MOVIL DIGITAL PANTALLA ALF"/>
    <s v="03.09.2014"/>
    <n v="445220"/>
    <n v="115015.16999999998"/>
    <s v="ZLIN"/>
    <n v="10"/>
    <n v="0"/>
    <n v="0"/>
    <n v="0"/>
    <s v="ZLIN"/>
    <n v="10"/>
    <n v="0"/>
    <n v="0"/>
    <n v="0"/>
    <m/>
    <m/>
    <m/>
  </r>
  <r>
    <s v="120606001837-0"/>
    <x v="30"/>
    <n v="342408"/>
    <s v="RADIO MOVIL DIGITAL PANTALLA ALF"/>
    <s v="03.09.2014"/>
    <n v="445220"/>
    <n v="115015.16999999998"/>
    <s v="ZLIN"/>
    <n v="10"/>
    <n v="0"/>
    <n v="0"/>
    <n v="0"/>
    <s v="ZLIN"/>
    <n v="10"/>
    <n v="0"/>
    <n v="0"/>
    <n v="0"/>
    <m/>
    <m/>
    <m/>
  </r>
  <r>
    <s v="120606001838-0"/>
    <x v="30"/>
    <n v="342409"/>
    <s v="RADIO MOVIL DIGITAL PANTALLA ALF"/>
    <s v="03.09.2014"/>
    <n v="445220"/>
    <n v="115015.16999999998"/>
    <s v="ZLIN"/>
    <n v="10"/>
    <n v="0"/>
    <n v="0"/>
    <n v="0"/>
    <s v="ZLIN"/>
    <n v="10"/>
    <n v="0"/>
    <n v="0"/>
    <n v="0"/>
    <m/>
    <m/>
    <m/>
  </r>
  <r>
    <s v="120606001839-0"/>
    <x v="30"/>
    <n v="342510"/>
    <s v="RADIO MOVIL DIGITAL PANTALLA ALF"/>
    <s v="03.09.2014"/>
    <n v="445220"/>
    <n v="115015.16999999998"/>
    <s v="ZLIN"/>
    <n v="10"/>
    <n v="0"/>
    <n v="0"/>
    <n v="0"/>
    <s v="ZLIN"/>
    <n v="10"/>
    <n v="0"/>
    <n v="0"/>
    <n v="0"/>
    <m/>
    <m/>
    <m/>
  </r>
  <r>
    <s v="120606001840-0"/>
    <x v="30"/>
    <n v="344201"/>
    <s v="RADIO MOVIL DIGITAL PANTALLA ALF"/>
    <s v="03.09.2014"/>
    <n v="445220"/>
    <n v="115015.16999999998"/>
    <s v="ZLIN"/>
    <n v="10"/>
    <n v="0"/>
    <n v="0"/>
    <n v="0"/>
    <s v="ZLIN"/>
    <n v="10"/>
    <n v="0"/>
    <n v="0"/>
    <n v="0"/>
    <m/>
    <m/>
    <m/>
  </r>
  <r>
    <s v="120606001841-0"/>
    <x v="30"/>
    <n v="342306"/>
    <s v="RADIO MOVIL DIGITAL PANTALLA ALF"/>
    <s v="03.09.2014"/>
    <n v="445220"/>
    <n v="115015.16999999998"/>
    <s v="ZLIN"/>
    <n v="10"/>
    <n v="0"/>
    <n v="0"/>
    <n v="0"/>
    <s v="ZLIN"/>
    <n v="10"/>
    <n v="0"/>
    <n v="0"/>
    <n v="0"/>
    <m/>
    <m/>
    <m/>
  </r>
  <r>
    <s v="120606001842-0"/>
    <x v="30"/>
    <n v="344201"/>
    <s v="RADIO MOVIL DIGITAL PANTALLA ALF"/>
    <s v="03.09.2014"/>
    <n v="445220"/>
    <n v="115015.16999999998"/>
    <s v="ZLIN"/>
    <n v="10"/>
    <n v="0"/>
    <n v="0"/>
    <n v="0"/>
    <s v="ZLIN"/>
    <n v="10"/>
    <n v="0"/>
    <n v="0"/>
    <n v="0"/>
    <m/>
    <m/>
    <m/>
  </r>
  <r>
    <s v="120606001843-0"/>
    <x v="30"/>
    <n v="342304"/>
    <s v="RADIO MOVIL DIGITAL PANTALLA ALF"/>
    <s v="03.09.2014"/>
    <n v="445220"/>
    <n v="115015.16999999998"/>
    <s v="ZLIN"/>
    <n v="10"/>
    <n v="0"/>
    <n v="0"/>
    <n v="0"/>
    <s v="ZLIN"/>
    <n v="10"/>
    <n v="0"/>
    <n v="0"/>
    <n v="0"/>
    <m/>
    <m/>
    <m/>
  </r>
  <r>
    <s v="120606001844-0"/>
    <x v="30"/>
    <n v="344201"/>
    <s v="RADIO MOVIL DIGITAL PANTALLA ALF"/>
    <s v="03.09.2014"/>
    <n v="445220"/>
    <n v="115015.16999999998"/>
    <s v="ZLIN"/>
    <n v="10"/>
    <n v="0"/>
    <n v="0"/>
    <n v="0"/>
    <s v="ZLIN"/>
    <n v="10"/>
    <n v="0"/>
    <n v="0"/>
    <n v="0"/>
    <m/>
    <m/>
    <m/>
  </r>
  <r>
    <s v="120606001845-0"/>
    <x v="30"/>
    <n v="342100"/>
    <s v="RADIO MOVIL DIGITAL PANTALLA ALF"/>
    <s v="03.09.2014"/>
    <n v="445220"/>
    <n v="115015.16999999998"/>
    <s v="ZLIN"/>
    <n v="10"/>
    <n v="0"/>
    <n v="0"/>
    <n v="0"/>
    <s v="ZLIN"/>
    <n v="10"/>
    <n v="0"/>
    <n v="0"/>
    <n v="0"/>
    <m/>
    <m/>
    <m/>
  </r>
  <r>
    <s v="120606001846-0"/>
    <x v="30"/>
    <n v="344208"/>
    <s v="RADIO MOVIL DIGITAL PANTALLA ALF"/>
    <s v="03.09.2014"/>
    <n v="445220"/>
    <n v="115015.16999999998"/>
    <s v="ZLIN"/>
    <n v="10"/>
    <n v="0"/>
    <n v="0"/>
    <n v="0"/>
    <s v="ZLIN"/>
    <n v="10"/>
    <n v="0"/>
    <n v="0"/>
    <n v="0"/>
    <m/>
    <m/>
    <m/>
  </r>
  <r>
    <s v="120606001847-0"/>
    <x v="30"/>
    <n v="343202"/>
    <s v="RADIO MOVIL DIGITAL PANTALLA ALF"/>
    <s v="03.09.2014"/>
    <n v="275155"/>
    <n v="71081.709999999992"/>
    <s v="ZLIN"/>
    <n v="10"/>
    <n v="0"/>
    <n v="0"/>
    <n v="0"/>
    <s v="ZLIN"/>
    <n v="10"/>
    <n v="0"/>
    <n v="0"/>
    <n v="0"/>
    <m/>
    <m/>
    <m/>
  </r>
  <r>
    <s v="120606001848-0"/>
    <x v="30"/>
    <n v="344202"/>
    <s v="DIADEMA PARA EQ. RADIOCOMUNICACI"/>
    <s v="03.09.2014"/>
    <n v="302275"/>
    <n v="78087.709999999992"/>
    <s v="ZLIN"/>
    <n v="10"/>
    <n v="0"/>
    <n v="0"/>
    <n v="0"/>
    <s v="ZLIN"/>
    <n v="10"/>
    <n v="0"/>
    <n v="0"/>
    <n v="0"/>
    <m/>
    <m/>
    <m/>
  </r>
  <r>
    <s v="120606001849-0"/>
    <x v="30"/>
    <n v="342509"/>
    <s v="RADIO MOVIL DIGITAL PANTALLA NUM"/>
    <s v="03.09.2014"/>
    <n v="402393"/>
    <n v="103951.53000000003"/>
    <s v="ZLIN"/>
    <n v="10"/>
    <n v="0"/>
    <n v="0"/>
    <n v="0"/>
    <s v="ZLIN"/>
    <n v="10"/>
    <n v="0"/>
    <n v="0"/>
    <n v="0"/>
    <m/>
    <m/>
    <m/>
  </r>
  <r>
    <s v="120606001850-0"/>
    <x v="30"/>
    <n v="342509"/>
    <s v="RADIO MOVIL DIGITAL PANTALLA NUM"/>
    <s v="03.09.2014"/>
    <n v="402393"/>
    <n v="103951.53000000003"/>
    <s v="ZLIN"/>
    <n v="10"/>
    <n v="0"/>
    <n v="0"/>
    <n v="0"/>
    <s v="ZLIN"/>
    <n v="10"/>
    <n v="0"/>
    <n v="0"/>
    <n v="0"/>
    <m/>
    <m/>
    <m/>
  </r>
  <r>
    <s v="120606001851-0"/>
    <x v="30"/>
    <n v="342509"/>
    <s v="RADIO MOVIL DIGITAL PANTALLA NUM"/>
    <s v="03.09.2014"/>
    <n v="402393"/>
    <n v="103951.53000000003"/>
    <s v="ZLIN"/>
    <n v="10"/>
    <n v="0"/>
    <n v="0"/>
    <n v="0"/>
    <s v="ZLIN"/>
    <n v="10"/>
    <n v="0"/>
    <n v="0"/>
    <n v="0"/>
    <m/>
    <m/>
    <m/>
  </r>
  <r>
    <s v="120606001852-0"/>
    <x v="30"/>
    <n v="342509"/>
    <s v="RADIO MOVIL DIGITAL PANTALLA NUM"/>
    <s v="03.09.2014"/>
    <n v="402393"/>
    <n v="103951.53000000003"/>
    <s v="ZLIN"/>
    <n v="10"/>
    <n v="0"/>
    <n v="0"/>
    <n v="0"/>
    <s v="ZLIN"/>
    <n v="10"/>
    <n v="0"/>
    <n v="0"/>
    <n v="0"/>
    <m/>
    <m/>
    <m/>
  </r>
  <r>
    <s v="120606001853-0"/>
    <x v="30"/>
    <n v="342509"/>
    <s v="RADIO MOVIL DIGITAL PANTALLA NUM"/>
    <s v="03.09.2014"/>
    <n v="402393"/>
    <n v="103951.53000000003"/>
    <s v="ZLIN"/>
    <n v="10"/>
    <n v="0"/>
    <n v="0"/>
    <n v="0"/>
    <s v="ZLIN"/>
    <n v="10"/>
    <n v="0"/>
    <n v="0"/>
    <n v="0"/>
    <m/>
    <m/>
    <m/>
  </r>
  <r>
    <s v="120606001854-0"/>
    <x v="30"/>
    <n v="344201"/>
    <s v="REPETIDOR DIGITAL UHF  (CERRO GU"/>
    <s v="03.09.2014"/>
    <n v="4378750"/>
    <n v="1131177.08"/>
    <s v="ZLIN"/>
    <n v="10"/>
    <n v="0"/>
    <n v="0"/>
    <n v="0"/>
    <s v="ZLIN"/>
    <n v="10"/>
    <n v="0"/>
    <n v="0"/>
    <n v="0"/>
    <m/>
    <m/>
    <m/>
  </r>
  <r>
    <s v="120606001855-0"/>
    <x v="30"/>
    <n v="344201"/>
    <s v="RADIO ENLACE INALAMBRICO (CERRO"/>
    <s v="12.09.2014"/>
    <n v="10936721.699999999"/>
    <n v="2825319.7699999996"/>
    <s v="ZLIN"/>
    <n v="10"/>
    <n v="0"/>
    <n v="0"/>
    <n v="0"/>
    <s v="ZLIN"/>
    <n v="10"/>
    <n v="0"/>
    <n v="0"/>
    <n v="0"/>
    <m/>
    <m/>
    <m/>
  </r>
  <r>
    <s v="120606001857-0"/>
    <x v="30"/>
    <n v="214501"/>
    <s v="PROYECTOR"/>
    <s v="14.05.2014"/>
    <n v="916382"/>
    <n v="267278.08999999997"/>
    <s v="ZLIN"/>
    <n v="10"/>
    <n v="0"/>
    <n v="0"/>
    <n v="0"/>
    <s v="ZLIN"/>
    <n v="10"/>
    <n v="0"/>
    <n v="0"/>
    <n v="0"/>
    <m/>
    <m/>
    <m/>
  </r>
  <r>
    <s v="120606001858-0"/>
    <x v="30"/>
    <n v="344303"/>
    <s v="PROYECTOR DE MULTIMEDIA"/>
    <s v="14.05.2014"/>
    <n v="798725.12"/>
    <n v="232961.49"/>
    <s v="ZLIN"/>
    <n v="10"/>
    <n v="0"/>
    <n v="0"/>
    <n v="0"/>
    <s v="ZLIN"/>
    <n v="10"/>
    <n v="0"/>
    <n v="0"/>
    <n v="0"/>
    <m/>
    <m/>
    <m/>
  </r>
  <r>
    <s v="120606001859-0"/>
    <x v="30"/>
    <n v="335301"/>
    <s v="Kit de actualización para repeti"/>
    <s v="26.08.2014"/>
    <n v="1923514.7"/>
    <n v="512937.26"/>
    <s v="ZLIN"/>
    <n v="10"/>
    <n v="0"/>
    <n v="0"/>
    <n v="0"/>
    <s v="ZLIN"/>
    <n v="10"/>
    <n v="0"/>
    <n v="0"/>
    <n v="0"/>
    <m/>
    <m/>
    <m/>
  </r>
  <r>
    <s v="120606001860-0"/>
    <x v="30"/>
    <n v="341202"/>
    <s v="CAMARA DE VIDEO"/>
    <s v="22.08.2014"/>
    <n v="1949922.58"/>
    <n v="519979.3600000001"/>
    <s v="ZLIN"/>
    <n v="10"/>
    <n v="0"/>
    <n v="0"/>
    <n v="0"/>
    <s v="ZLIN"/>
    <n v="10"/>
    <n v="0"/>
    <n v="0"/>
    <n v="0"/>
    <m/>
    <m/>
    <m/>
  </r>
  <r>
    <s v="120606001861-0"/>
    <x v="30"/>
    <n v="134100"/>
    <s v="CAMARA DE VIDEO"/>
    <s v="17.11.2014"/>
    <n v="2744256.5"/>
    <n v="663195.32000000007"/>
    <s v="ZLIN"/>
    <n v="10"/>
    <n v="0"/>
    <n v="0"/>
    <n v="0"/>
    <s v="ZLIN"/>
    <n v="10"/>
    <n v="0"/>
    <n v="0"/>
    <n v="0"/>
    <m/>
    <m/>
    <m/>
  </r>
  <r>
    <s v="120606001862-0"/>
    <x v="30"/>
    <n v="134100"/>
    <s v="Trípode"/>
    <s v="17.11.2014"/>
    <n v="297431.03000000003"/>
    <n v="71879.160000000033"/>
    <s v="ZLIN"/>
    <n v="10"/>
    <n v="0"/>
    <n v="0"/>
    <n v="0"/>
    <s v="ZLIN"/>
    <n v="10"/>
    <n v="0"/>
    <n v="0"/>
    <n v="0"/>
    <m/>
    <m/>
    <m/>
  </r>
  <r>
    <s v="120606001863-0"/>
    <x v="30"/>
    <n v="134100"/>
    <s v="Lámpara portátil"/>
    <s v="17.11.2014"/>
    <n v="160855.56"/>
    <n v="38873.429999999993"/>
    <s v="ZLIN"/>
    <n v="10"/>
    <n v="0"/>
    <n v="0"/>
    <n v="0"/>
    <s v="ZLIN"/>
    <n v="10"/>
    <n v="0"/>
    <n v="0"/>
    <n v="0"/>
    <m/>
    <m/>
    <m/>
  </r>
  <r>
    <s v="120606001864-0"/>
    <x v="30"/>
    <n v="134100"/>
    <s v="Micrófono de solapa inalámbrico"/>
    <s v="17.11.2014"/>
    <n v="698052.42"/>
    <n v="168695.99"/>
    <s v="ZLIN"/>
    <n v="10"/>
    <n v="0"/>
    <n v="0"/>
    <n v="0"/>
    <s v="ZLIN"/>
    <n v="10"/>
    <n v="0"/>
    <n v="0"/>
    <n v="0"/>
    <m/>
    <m/>
    <m/>
  </r>
  <r>
    <s v="120606001866-0"/>
    <x v="30"/>
    <n v="134100"/>
    <s v="Maleta rígida"/>
    <s v="17.11.2014"/>
    <n v="154785.54"/>
    <n v="37406.500000000015"/>
    <s v="ZLIN"/>
    <n v="10"/>
    <n v="0"/>
    <n v="0"/>
    <n v="0"/>
    <s v="ZLIN"/>
    <n v="10"/>
    <n v="0"/>
    <n v="0"/>
    <n v="0"/>
    <m/>
    <m/>
    <m/>
  </r>
  <r>
    <s v="120606001867-0"/>
    <x v="30"/>
    <n v="134100"/>
    <s v="Soporte de hombro"/>
    <s v="17.11.2014"/>
    <n v="367236.27"/>
    <n v="88748.770000000019"/>
    <s v="ZLIN"/>
    <n v="10"/>
    <n v="0"/>
    <n v="0"/>
    <n v="0"/>
    <s v="ZLIN"/>
    <n v="10"/>
    <n v="0"/>
    <n v="0"/>
    <n v="0"/>
    <m/>
    <m/>
    <m/>
  </r>
  <r>
    <s v="120606001868-0"/>
    <x v="30"/>
    <n v="134100"/>
    <s v="Set kit de 3 luces led portátiles"/>
    <s v="17.11.2014"/>
    <n v="3505437.13"/>
    <n v="847147.29999999981"/>
    <s v="ZLIN"/>
    <n v="10"/>
    <n v="0"/>
    <n v="0"/>
    <n v="0"/>
    <s v="ZLIN"/>
    <n v="10"/>
    <n v="0"/>
    <n v="0"/>
    <n v="0"/>
    <m/>
    <m/>
    <m/>
  </r>
  <r>
    <s v="120606001869-0"/>
    <x v="30"/>
    <n v="342304"/>
    <s v="RADIO PORTATIL"/>
    <s v="30.06.2014"/>
    <n v="955258.94"/>
    <n v="270656.68999999994"/>
    <s v="ZLIN"/>
    <n v="10"/>
    <n v="0"/>
    <n v="0"/>
    <n v="0"/>
    <s v="ZLIN"/>
    <n v="10"/>
    <n v="0"/>
    <n v="0"/>
    <n v="0"/>
    <m/>
    <m/>
    <m/>
  </r>
  <r>
    <s v="120606001870-0"/>
    <x v="30"/>
    <n v="342304"/>
    <s v="RADIO PORTATIL"/>
    <s v="30.06.2014"/>
    <n v="955258.94"/>
    <n v="270656.68999999994"/>
    <s v="ZLIN"/>
    <n v="10"/>
    <n v="0"/>
    <n v="0"/>
    <n v="0"/>
    <s v="ZLIN"/>
    <n v="10"/>
    <n v="0"/>
    <n v="0"/>
    <n v="0"/>
    <m/>
    <m/>
    <m/>
  </r>
  <r>
    <s v="120606001871-0"/>
    <x v="30"/>
    <n v="342304"/>
    <s v="RADIO PORTATIL"/>
    <s v="30.06.2014"/>
    <n v="955258.94"/>
    <n v="270656.68999999994"/>
    <s v="ZLIN"/>
    <n v="10"/>
    <n v="0"/>
    <n v="0"/>
    <n v="0"/>
    <s v="ZLIN"/>
    <n v="10"/>
    <n v="0"/>
    <n v="0"/>
    <n v="0"/>
    <m/>
    <m/>
    <m/>
  </r>
  <r>
    <s v="120606001872-0"/>
    <x v="30"/>
    <n v="342304"/>
    <s v="RADIO PORTATIL"/>
    <s v="30.06.2014"/>
    <n v="955258.94"/>
    <n v="270656.68999999994"/>
    <s v="ZLIN"/>
    <n v="10"/>
    <n v="0"/>
    <n v="0"/>
    <n v="0"/>
    <s v="ZLIN"/>
    <n v="10"/>
    <n v="0"/>
    <n v="0"/>
    <n v="0"/>
    <m/>
    <m/>
    <m/>
  </r>
  <r>
    <s v="120606001873-0"/>
    <x v="30"/>
    <n v="342304"/>
    <s v="RADIO PORTATIL"/>
    <s v="30.06.2014"/>
    <n v="955258.94"/>
    <n v="270656.68999999994"/>
    <s v="ZLIN"/>
    <n v="10"/>
    <n v="0"/>
    <n v="0"/>
    <n v="0"/>
    <s v="ZLIN"/>
    <n v="10"/>
    <n v="0"/>
    <n v="0"/>
    <n v="0"/>
    <m/>
    <m/>
    <m/>
  </r>
  <r>
    <s v="120606001874-0"/>
    <x v="30"/>
    <n v="342304"/>
    <s v="RADIO PORTATIL"/>
    <s v="30.06.2014"/>
    <n v="955258.94"/>
    <n v="270656.68999999994"/>
    <s v="ZLIN"/>
    <n v="10"/>
    <n v="0"/>
    <n v="0"/>
    <n v="0"/>
    <s v="ZLIN"/>
    <n v="10"/>
    <n v="0"/>
    <n v="0"/>
    <n v="0"/>
    <m/>
    <m/>
    <m/>
  </r>
  <r>
    <s v="120606001875-0"/>
    <x v="30"/>
    <n v="342304"/>
    <s v="RADIO PORTATIL"/>
    <s v="30.06.2014"/>
    <n v="955258.94"/>
    <n v="270656.68999999994"/>
    <s v="ZLIN"/>
    <n v="10"/>
    <n v="0"/>
    <n v="0"/>
    <n v="0"/>
    <s v="ZLIN"/>
    <n v="10"/>
    <n v="0"/>
    <n v="0"/>
    <n v="0"/>
    <m/>
    <m/>
    <m/>
  </r>
  <r>
    <s v="120606001876-0"/>
    <x v="30"/>
    <n v="342304"/>
    <s v="RADIO PORTATIL"/>
    <s v="30.06.2014"/>
    <n v="955258.94"/>
    <n v="270656.68999999994"/>
    <s v="ZLIN"/>
    <n v="10"/>
    <n v="0"/>
    <n v="0"/>
    <n v="0"/>
    <s v="ZLIN"/>
    <n v="10"/>
    <n v="0"/>
    <n v="0"/>
    <n v="0"/>
    <m/>
    <m/>
    <m/>
  </r>
  <r>
    <s v="120606001877-0"/>
    <x v="30"/>
    <n v="342301"/>
    <s v="RADIO PORTATIL"/>
    <s v="30.06.2014"/>
    <n v="955258.94"/>
    <n v="270656.68999999994"/>
    <s v="ZLIN"/>
    <n v="10"/>
    <n v="0"/>
    <n v="0"/>
    <n v="0"/>
    <s v="ZLIN"/>
    <n v="10"/>
    <n v="0"/>
    <n v="0"/>
    <n v="0"/>
    <m/>
    <m/>
    <m/>
  </r>
  <r>
    <s v="120606001878-0"/>
    <x v="30"/>
    <n v="342304"/>
    <s v="RADIO PORTATIL"/>
    <s v="30.06.2014"/>
    <n v="955258.94"/>
    <n v="270656.68999999994"/>
    <s v="ZLIN"/>
    <n v="10"/>
    <n v="0"/>
    <n v="0"/>
    <n v="0"/>
    <s v="ZLIN"/>
    <n v="10"/>
    <n v="0"/>
    <n v="0"/>
    <n v="0"/>
    <m/>
    <m/>
    <m/>
  </r>
  <r>
    <s v="120606001879-0"/>
    <x v="30"/>
    <n v="342304"/>
    <s v="RADIO BASE"/>
    <s v="30.06.2014"/>
    <n v="1685748.67"/>
    <n v="477628.79000000004"/>
    <s v="ZLIN"/>
    <n v="10"/>
    <n v="0"/>
    <n v="0"/>
    <n v="0"/>
    <s v="ZLIN"/>
    <n v="10"/>
    <n v="0"/>
    <n v="0"/>
    <n v="0"/>
    <m/>
    <m/>
    <m/>
  </r>
  <r>
    <s v="120606001880-0"/>
    <x v="30"/>
    <n v="213100"/>
    <s v="RADIO DE COMUNICACION"/>
    <s v="24.06.2014"/>
    <n v="108000"/>
    <n v="30600"/>
    <s v="ZLIN"/>
    <n v="10"/>
    <n v="0"/>
    <n v="0"/>
    <n v="0"/>
    <s v="ZLIN"/>
    <n v="10"/>
    <n v="0"/>
    <n v="0"/>
    <n v="0"/>
    <m/>
    <m/>
    <m/>
  </r>
  <r>
    <s v="120606001881-0"/>
    <x v="30"/>
    <n v="344301"/>
    <s v="GPS"/>
    <s v="22.07.2014"/>
    <n v="495222.5"/>
    <n v="148154.07"/>
    <s v="ZLIN"/>
    <n v="10"/>
    <n v="0"/>
    <n v="0"/>
    <n v="0"/>
    <s v="ZLIN"/>
    <n v="10"/>
    <n v="0"/>
    <n v="0"/>
    <n v="0"/>
    <m/>
    <m/>
    <m/>
  </r>
  <r>
    <s v="120606001882-0"/>
    <x v="30"/>
    <n v="344301"/>
    <s v="GPS"/>
    <s v="22.07.2014"/>
    <n v="495222.5"/>
    <n v="148154.07"/>
    <s v="ZLIN"/>
    <n v="10"/>
    <n v="0"/>
    <n v="0"/>
    <n v="0"/>
    <s v="ZLIN"/>
    <n v="10"/>
    <n v="0"/>
    <n v="0"/>
    <n v="0"/>
    <m/>
    <m/>
    <m/>
  </r>
  <r>
    <s v="120606001883-0"/>
    <x v="30"/>
    <n v="344301"/>
    <s v="GPS"/>
    <s v="22.07.2014"/>
    <n v="495222.5"/>
    <n v="148154.07"/>
    <s v="ZLIN"/>
    <n v="10"/>
    <n v="0"/>
    <n v="0"/>
    <n v="0"/>
    <s v="ZLIN"/>
    <n v="10"/>
    <n v="0"/>
    <n v="0"/>
    <n v="0"/>
    <m/>
    <m/>
    <m/>
  </r>
  <r>
    <s v="120606001884-0"/>
    <x v="30"/>
    <n v="344301"/>
    <s v="GPS"/>
    <s v="22.07.2014"/>
    <n v="495222.5"/>
    <n v="148154.07"/>
    <s v="ZLIN"/>
    <n v="10"/>
    <n v="0"/>
    <n v="0"/>
    <n v="0"/>
    <s v="ZLIN"/>
    <n v="10"/>
    <n v="0"/>
    <n v="0"/>
    <n v="0"/>
    <m/>
    <m/>
    <m/>
  </r>
  <r>
    <s v="120606001885-0"/>
    <x v="30"/>
    <n v="344301"/>
    <s v="GPS"/>
    <s v="22.07.2014"/>
    <n v="495222.5"/>
    <n v="148154.07"/>
    <s v="ZLIN"/>
    <n v="10"/>
    <n v="0"/>
    <n v="0"/>
    <n v="0"/>
    <s v="ZLIN"/>
    <n v="10"/>
    <n v="0"/>
    <n v="0"/>
    <n v="0"/>
    <m/>
    <m/>
    <m/>
  </r>
  <r>
    <s v="120606001886-0"/>
    <x v="30"/>
    <n v="341102"/>
    <s v="PANTALLA LED PARA MONITOREO"/>
    <s v="28.11.2014"/>
    <n v="1050632.1299999999"/>
    <n v="253902.75999999989"/>
    <s v="ZLIN"/>
    <n v="10"/>
    <n v="0"/>
    <n v="0"/>
    <n v="0"/>
    <s v="ZLIN"/>
    <n v="10"/>
    <n v="0"/>
    <n v="0"/>
    <n v="0"/>
    <m/>
    <m/>
    <m/>
  </r>
  <r>
    <s v="120606001887-0"/>
    <x v="30"/>
    <n v="341102"/>
    <s v="PANTALLA LED PARA MONITOREO"/>
    <s v="28.11.2014"/>
    <n v="996440.63"/>
    <n v="240806.47999999998"/>
    <s v="ZLIN"/>
    <n v="10"/>
    <n v="0"/>
    <n v="0"/>
    <n v="0"/>
    <s v="ZLIN"/>
    <n v="10"/>
    <n v="0"/>
    <n v="0"/>
    <n v="0"/>
    <m/>
    <m/>
    <m/>
  </r>
  <r>
    <s v="120606001888-0"/>
    <x v="30"/>
    <n v="213201"/>
    <s v="PANTALLA LED PARA MONITOREO"/>
    <s v="28.11.2014"/>
    <n v="13858903.82"/>
    <n v="2754754.66"/>
    <s v="ZLIN"/>
    <n v="10"/>
    <n v="0"/>
    <n v="0"/>
    <n v="0"/>
    <s v="ZLIN"/>
    <n v="10"/>
    <n v="0"/>
    <n v="0"/>
    <n v="0"/>
    <m/>
    <m/>
    <m/>
  </r>
  <r>
    <s v="120606001889-0"/>
    <x v="30"/>
    <n v="213201"/>
    <s v="PANTALLA LED PARA MONITOREO"/>
    <s v="28.11.2014"/>
    <n v="2731600.25"/>
    <n v="660136.73"/>
    <s v="ZLIN"/>
    <n v="10"/>
    <n v="0"/>
    <n v="0"/>
    <n v="0"/>
    <s v="ZLIN"/>
    <n v="10"/>
    <n v="0"/>
    <n v="0"/>
    <n v="0"/>
    <m/>
    <m/>
    <m/>
  </r>
  <r>
    <s v="120606001890-0"/>
    <x v="30"/>
    <n v="213201"/>
    <s v="PANTALLA LED PARA MONITOREO"/>
    <s v="28.11.2014"/>
    <n v="2731600.25"/>
    <n v="660136.73"/>
    <s v="ZLIN"/>
    <n v="10"/>
    <n v="0"/>
    <n v="0"/>
    <n v="0"/>
    <s v="ZLIN"/>
    <n v="10"/>
    <n v="0"/>
    <n v="0"/>
    <n v="0"/>
    <m/>
    <m/>
    <m/>
  </r>
  <r>
    <s v="120606001891-0"/>
    <x v="30"/>
    <n v="213201"/>
    <s v="PANTALLA LED PARA MONITOREO"/>
    <s v="28.11.2014"/>
    <n v="2731600.25"/>
    <n v="660136.73"/>
    <s v="ZLIN"/>
    <n v="10"/>
    <n v="0"/>
    <n v="0"/>
    <n v="0"/>
    <s v="ZLIN"/>
    <n v="10"/>
    <n v="0"/>
    <n v="0"/>
    <n v="0"/>
    <m/>
    <m/>
    <m/>
  </r>
  <r>
    <s v="120606001892-0"/>
    <x v="30"/>
    <n v="213201"/>
    <s v="PANTALLA LED PARA MONITOREO"/>
    <s v="28.11.2014"/>
    <n v="2731600.25"/>
    <n v="660136.73"/>
    <s v="ZLIN"/>
    <n v="10"/>
    <n v="0"/>
    <n v="0"/>
    <n v="0"/>
    <s v="ZLIN"/>
    <n v="10"/>
    <n v="0"/>
    <n v="0"/>
    <n v="0"/>
    <m/>
    <m/>
    <m/>
  </r>
  <r>
    <s v="120606001893-0"/>
    <x v="30"/>
    <n v="213201"/>
    <s v="PANTALLA LED PARA MONITOREO"/>
    <s v="28.11.2014"/>
    <n v="2731600.25"/>
    <n v="660136.73"/>
    <s v="ZLIN"/>
    <n v="10"/>
    <n v="0"/>
    <n v="0"/>
    <n v="0"/>
    <s v="ZLIN"/>
    <n v="10"/>
    <n v="0"/>
    <n v="0"/>
    <n v="0"/>
    <m/>
    <m/>
    <m/>
  </r>
  <r>
    <s v="120606001894-0"/>
    <x v="30"/>
    <n v="213201"/>
    <s v="PANTALLA LED PARA MONITOREO"/>
    <s v="28.11.2014"/>
    <n v="2731600.25"/>
    <n v="660136.73"/>
    <s v="ZLIN"/>
    <n v="10"/>
    <n v="0"/>
    <n v="0"/>
    <n v="0"/>
    <s v="ZLIN"/>
    <n v="10"/>
    <n v="0"/>
    <n v="0"/>
    <n v="0"/>
    <m/>
    <m/>
    <m/>
  </r>
  <r>
    <s v="120606001895-0"/>
    <x v="30"/>
    <n v="316100"/>
    <s v="RADIO DIGITAL"/>
    <s v="08.10.2014"/>
    <n v="387231.84"/>
    <n v="96807.950000000012"/>
    <s v="ZLIN"/>
    <n v="10"/>
    <n v="0"/>
    <n v="0"/>
    <n v="0"/>
    <s v="ZLIN"/>
    <n v="10"/>
    <n v="0"/>
    <n v="0"/>
    <n v="0"/>
    <m/>
    <m/>
    <m/>
  </r>
  <r>
    <s v="120606001896-0"/>
    <x v="30"/>
    <n v="316100"/>
    <s v="RADIO DIGITAL"/>
    <s v="08.10.2014"/>
    <n v="387231.84"/>
    <n v="96807.950000000012"/>
    <s v="ZLIN"/>
    <n v="10"/>
    <n v="0"/>
    <n v="0"/>
    <n v="0"/>
    <s v="ZLIN"/>
    <n v="10"/>
    <n v="0"/>
    <n v="0"/>
    <n v="0"/>
    <m/>
    <m/>
    <m/>
  </r>
  <r>
    <s v="120606001897-0"/>
    <x v="30"/>
    <n v="316100"/>
    <s v="RADIO DIGITAL"/>
    <s v="08.10.2014"/>
    <n v="387231.84"/>
    <n v="96807.950000000012"/>
    <s v="ZLIN"/>
    <n v="10"/>
    <n v="0"/>
    <n v="0"/>
    <n v="0"/>
    <s v="ZLIN"/>
    <n v="10"/>
    <n v="0"/>
    <n v="0"/>
    <n v="0"/>
    <m/>
    <m/>
    <m/>
  </r>
  <r>
    <s v="120606001898-0"/>
    <x v="30"/>
    <n v="316100"/>
    <s v="RADIO DIGITAL"/>
    <s v="08.10.2014"/>
    <n v="387231.84"/>
    <n v="96807.950000000012"/>
    <s v="ZLIN"/>
    <n v="10"/>
    <n v="0"/>
    <n v="0"/>
    <n v="0"/>
    <s v="ZLIN"/>
    <n v="10"/>
    <n v="0"/>
    <n v="0"/>
    <n v="0"/>
    <m/>
    <m/>
    <m/>
  </r>
  <r>
    <s v="120606001899-0"/>
    <x v="30"/>
    <n v="341204"/>
    <s v="RADIO DIGITAL"/>
    <s v="08.10.2014"/>
    <n v="387231.84"/>
    <n v="96807.950000000012"/>
    <s v="ZLIN"/>
    <n v="10"/>
    <n v="0"/>
    <n v="0"/>
    <n v="0"/>
    <s v="ZLIN"/>
    <n v="10"/>
    <n v="0"/>
    <n v="0"/>
    <n v="0"/>
    <m/>
    <m/>
    <m/>
  </r>
  <r>
    <s v="120606001900-0"/>
    <x v="30"/>
    <n v="343201"/>
    <s v="RADIO DIGITAL"/>
    <s v="08.10.2014"/>
    <n v="332700.77"/>
    <n v="83175.200000000012"/>
    <s v="ZLIN"/>
    <n v="10"/>
    <n v="0"/>
    <n v="0"/>
    <n v="0"/>
    <s v="ZLIN"/>
    <n v="10"/>
    <n v="0"/>
    <n v="0"/>
    <n v="0"/>
    <m/>
    <m/>
    <m/>
  </r>
  <r>
    <s v="120606001901-0"/>
    <x v="30"/>
    <n v="133501"/>
    <s v="RADIO DIGITAL"/>
    <s v="08.10.2014"/>
    <n v="332700.77"/>
    <n v="83175.200000000012"/>
    <s v="ZLIN"/>
    <n v="10"/>
    <n v="0"/>
    <n v="0"/>
    <n v="0"/>
    <s v="ZLIN"/>
    <n v="10"/>
    <n v="0"/>
    <n v="0"/>
    <n v="0"/>
    <m/>
    <m/>
    <m/>
  </r>
  <r>
    <s v="120606001902-0"/>
    <x v="30"/>
    <n v="343301"/>
    <s v="RADIO DIGITAL ANALOGICO SIN PANT"/>
    <s v="08.10.2014"/>
    <n v="332700.77"/>
    <n v="83175.200000000012"/>
    <s v="ZLIN"/>
    <n v="10"/>
    <n v="0"/>
    <n v="0"/>
    <n v="0"/>
    <s v="ZLIN"/>
    <n v="10"/>
    <n v="0"/>
    <n v="0"/>
    <n v="0"/>
    <m/>
    <m/>
    <m/>
  </r>
  <r>
    <s v="120606001903-0"/>
    <x v="30"/>
    <n v="211100"/>
    <s v="RADIO DIGITAL"/>
    <s v="08.10.2014"/>
    <n v="332700.77"/>
    <n v="83175.200000000012"/>
    <s v="ZLIN"/>
    <n v="10"/>
    <n v="0"/>
    <n v="0"/>
    <n v="0"/>
    <s v="ZLIN"/>
    <n v="10"/>
    <n v="0"/>
    <n v="0"/>
    <n v="0"/>
    <m/>
    <m/>
    <m/>
  </r>
  <r>
    <s v="120606001904-0"/>
    <x v="30"/>
    <n v="344100"/>
    <s v="RADIO DIGITAL"/>
    <s v="08.10.2014"/>
    <n v="332700.77"/>
    <n v="83175.200000000012"/>
    <s v="ZLIN"/>
    <n v="10"/>
    <n v="0"/>
    <n v="0"/>
    <n v="0"/>
    <s v="ZLIN"/>
    <n v="10"/>
    <n v="0"/>
    <n v="0"/>
    <n v="0"/>
    <m/>
    <m/>
    <m/>
  </r>
  <r>
    <s v="120606001905-0"/>
    <x v="30"/>
    <n v="341100"/>
    <s v="RADIO DIGITAL"/>
    <s v="08.10.2014"/>
    <n v="332700.77"/>
    <n v="83175.200000000012"/>
    <s v="ZLIN"/>
    <n v="10"/>
    <n v="0"/>
    <n v="0"/>
    <n v="0"/>
    <s v="ZLIN"/>
    <n v="10"/>
    <n v="0"/>
    <n v="0"/>
    <n v="0"/>
    <m/>
    <m/>
    <m/>
  </r>
  <r>
    <s v="120606001906-0"/>
    <x v="30"/>
    <n v="341201"/>
    <s v="RADIO DIGITAL"/>
    <s v="08.10.2014"/>
    <n v="332700.77"/>
    <n v="83175.200000000012"/>
    <s v="ZLIN"/>
    <n v="10"/>
    <n v="0"/>
    <n v="0"/>
    <n v="0"/>
    <s v="ZLIN"/>
    <n v="10"/>
    <n v="0"/>
    <n v="0"/>
    <n v="0"/>
    <m/>
    <m/>
    <m/>
  </r>
  <r>
    <s v="120606001907-0"/>
    <x v="30"/>
    <n v="214301"/>
    <s v="RADIO DIGITAL PÓRTATIL ANÁLOGO S"/>
    <s v="08.10.2014"/>
    <n v="332700.77"/>
    <n v="83175.200000000012"/>
    <s v="ZLIN"/>
    <n v="10"/>
    <n v="0"/>
    <n v="0"/>
    <n v="0"/>
    <s v="ZLIN"/>
    <n v="10"/>
    <n v="0"/>
    <n v="0"/>
    <n v="0"/>
    <m/>
    <m/>
    <m/>
  </r>
  <r>
    <s v="120606001908-0"/>
    <x v="30"/>
    <n v="214401"/>
    <s v="RADIO DIGITAL PORTÁTIL ANÁLOGO S"/>
    <s v="08.10.2014"/>
    <n v="332700.77"/>
    <n v="83175.200000000012"/>
    <s v="ZLIN"/>
    <n v="10"/>
    <n v="0"/>
    <n v="0"/>
    <n v="0"/>
    <s v="ZLIN"/>
    <n v="10"/>
    <n v="0"/>
    <n v="0"/>
    <n v="0"/>
    <m/>
    <m/>
    <m/>
  </r>
  <r>
    <s v="120606001909-0"/>
    <x v="30"/>
    <n v="334302"/>
    <s v="RADIO DIGITAL PORTÁTIL ANÁLOGO S"/>
    <s v="08.10.2014"/>
    <n v="332700.77"/>
    <n v="83175.200000000012"/>
    <s v="ZLIN"/>
    <n v="10"/>
    <n v="0"/>
    <n v="0"/>
    <n v="0"/>
    <s v="ZLIN"/>
    <n v="10"/>
    <n v="0"/>
    <n v="0"/>
    <n v="0"/>
    <m/>
    <m/>
    <m/>
  </r>
  <r>
    <s v="120606001910-0"/>
    <x v="30"/>
    <n v="344208"/>
    <s v="RADIO DIGITAL PORTÁTIL ANÁLOGO S"/>
    <s v="08.10.2014"/>
    <n v="332700.77"/>
    <n v="83175.200000000012"/>
    <s v="ZLIN"/>
    <n v="10"/>
    <n v="0"/>
    <n v="0"/>
    <n v="0"/>
    <s v="ZLIN"/>
    <n v="10"/>
    <n v="0"/>
    <n v="0"/>
    <n v="0"/>
    <m/>
    <m/>
    <m/>
  </r>
  <r>
    <s v="120606001911-0"/>
    <x v="30"/>
    <n v="342503"/>
    <s v="RADIO DIGITAL PORTÁTIL ANÁLOGO S"/>
    <s v="08.10.2014"/>
    <n v="332700.77"/>
    <n v="83175.200000000012"/>
    <s v="ZLIN"/>
    <n v="10"/>
    <n v="0"/>
    <n v="0"/>
    <n v="0"/>
    <s v="ZLIN"/>
    <n v="10"/>
    <n v="0"/>
    <n v="0"/>
    <n v="0"/>
    <m/>
    <m/>
    <m/>
  </r>
  <r>
    <s v="120606001912-0"/>
    <x v="30"/>
    <n v="341102"/>
    <s v="RADIO DIGITAL PORTÁTIL ANÁLOGO S"/>
    <s v="08.10.2014"/>
    <n v="332700.77"/>
    <n v="83175.200000000012"/>
    <s v="ZLIN"/>
    <n v="10"/>
    <n v="0"/>
    <n v="0"/>
    <n v="0"/>
    <s v="ZLIN"/>
    <n v="10"/>
    <n v="0"/>
    <n v="0"/>
    <n v="0"/>
    <m/>
    <m/>
    <m/>
  </r>
  <r>
    <s v="120606001913-0"/>
    <x v="30"/>
    <n v="213100"/>
    <s v="RADIO DIGITAL"/>
    <s v="08.10.2014"/>
    <n v="332700.77"/>
    <n v="83175.200000000012"/>
    <s v="ZLIN"/>
    <n v="10"/>
    <n v="0"/>
    <n v="0"/>
    <n v="0"/>
    <s v="ZLIN"/>
    <n v="10"/>
    <n v="0"/>
    <n v="0"/>
    <n v="0"/>
    <m/>
    <m/>
    <m/>
  </r>
  <r>
    <s v="120606001914-0"/>
    <x v="30"/>
    <n v="334302"/>
    <s v="RADIO DIGITAL PORTÁTIL ANÁLOGO S"/>
    <s v="08.10.2014"/>
    <n v="332700.77"/>
    <n v="83175.200000000012"/>
    <s v="ZLIN"/>
    <n v="10"/>
    <n v="0"/>
    <n v="0"/>
    <n v="0"/>
    <s v="ZLIN"/>
    <n v="10"/>
    <n v="0"/>
    <n v="0"/>
    <n v="0"/>
    <m/>
    <m/>
    <m/>
  </r>
  <r>
    <s v="120606001915-0"/>
    <x v="30"/>
    <n v="342504"/>
    <s v="RADIO DIGITAL PORTÁTIL ANÁLOGO S"/>
    <s v="08.10.2014"/>
    <n v="332700.77"/>
    <n v="83175.200000000012"/>
    <s v="ZLIN"/>
    <n v="10"/>
    <n v="0"/>
    <n v="0"/>
    <n v="0"/>
    <s v="ZLIN"/>
    <n v="10"/>
    <n v="0"/>
    <n v="0"/>
    <n v="0"/>
    <m/>
    <m/>
    <m/>
  </r>
  <r>
    <s v="120606001916-0"/>
    <x v="30"/>
    <n v="335309"/>
    <s v="RADIO DIGITAL PORTÁTIL ANÁLOGO S"/>
    <s v="08.10.2014"/>
    <n v="332700.77"/>
    <n v="83175.200000000012"/>
    <s v="ZLIN"/>
    <n v="10"/>
    <n v="0"/>
    <n v="0"/>
    <n v="0"/>
    <s v="ZLIN"/>
    <n v="10"/>
    <n v="0"/>
    <n v="0"/>
    <n v="0"/>
    <m/>
    <m/>
    <m/>
  </r>
  <r>
    <s v="120606001917-0"/>
    <x v="30"/>
    <n v="344202"/>
    <s v="RADIO DIGITAL PORTÁTIL ANÁLOGO S"/>
    <s v="08.10.2014"/>
    <n v="332700.77"/>
    <n v="83175.200000000012"/>
    <s v="ZLIN"/>
    <n v="10"/>
    <n v="0"/>
    <n v="0"/>
    <n v="0"/>
    <s v="ZLIN"/>
    <n v="10"/>
    <n v="0"/>
    <n v="0"/>
    <n v="0"/>
    <m/>
    <m/>
    <m/>
  </r>
  <r>
    <s v="120606001918-0"/>
    <x v="30"/>
    <n v="344208"/>
    <s v="RADIO DIGITAL PORTÁTIL ANÁLOGO S"/>
    <s v="08.10.2014"/>
    <n v="332700.77"/>
    <n v="83175.200000000012"/>
    <s v="ZLIN"/>
    <n v="10"/>
    <n v="0"/>
    <n v="0"/>
    <n v="0"/>
    <s v="ZLIN"/>
    <n v="10"/>
    <n v="0"/>
    <n v="0"/>
    <n v="0"/>
    <m/>
    <m/>
    <m/>
  </r>
  <r>
    <s v="120606001919-0"/>
    <x v="30"/>
    <n v="211100"/>
    <s v="RADIO DIGITAL"/>
    <s v="08.10.2014"/>
    <n v="332700.77"/>
    <n v="83175.200000000012"/>
    <s v="ZLIN"/>
    <n v="10"/>
    <n v="0"/>
    <n v="0"/>
    <n v="0"/>
    <s v="ZLIN"/>
    <n v="10"/>
    <n v="0"/>
    <n v="0"/>
    <n v="0"/>
    <m/>
    <m/>
    <m/>
  </r>
  <r>
    <s v="120606001920-0"/>
    <x v="30"/>
    <n v="211100"/>
    <s v="RADIO DIGITAL"/>
    <s v="08.10.2014"/>
    <n v="332700.77"/>
    <n v="83175.200000000012"/>
    <s v="ZLIN"/>
    <n v="10"/>
    <n v="0"/>
    <n v="0"/>
    <n v="0"/>
    <s v="ZLIN"/>
    <n v="10"/>
    <n v="0"/>
    <n v="0"/>
    <n v="0"/>
    <m/>
    <m/>
    <m/>
  </r>
  <r>
    <s v="120606001921-0"/>
    <x v="30"/>
    <n v="314100"/>
    <s v="RADIO DIGITAL"/>
    <s v="08.10.2014"/>
    <n v="332700.77"/>
    <n v="83175.200000000012"/>
    <s v="ZLIN"/>
    <n v="10"/>
    <n v="0"/>
    <n v="0"/>
    <n v="0"/>
    <s v="ZLIN"/>
    <n v="10"/>
    <n v="0"/>
    <n v="0"/>
    <n v="0"/>
    <m/>
    <m/>
    <m/>
  </r>
  <r>
    <s v="120606001922-0"/>
    <x v="30"/>
    <n v="211100"/>
    <s v="RADIO DIGITAL"/>
    <s v="08.10.2014"/>
    <n v="332700.77"/>
    <n v="83175.200000000012"/>
    <s v="ZLIN"/>
    <n v="10"/>
    <n v="0"/>
    <n v="0"/>
    <n v="0"/>
    <s v="ZLIN"/>
    <n v="10"/>
    <n v="0"/>
    <n v="0"/>
    <n v="0"/>
    <m/>
    <m/>
    <m/>
  </r>
  <r>
    <s v="120606001923-0"/>
    <x v="30"/>
    <n v="331100"/>
    <s v="RADIO DIGITAL"/>
    <s v="08.10.2014"/>
    <n v="332700.77"/>
    <n v="83175.200000000012"/>
    <s v="ZLIN"/>
    <n v="10"/>
    <n v="0"/>
    <n v="0"/>
    <n v="0"/>
    <s v="ZLIN"/>
    <n v="10"/>
    <n v="0"/>
    <n v="0"/>
    <n v="0"/>
    <m/>
    <m/>
    <m/>
  </r>
  <r>
    <s v="120606001924-0"/>
    <x v="30"/>
    <n v="211100"/>
    <s v="RADIO DIGITAL"/>
    <s v="08.10.2014"/>
    <n v="332700.77"/>
    <n v="83175.200000000012"/>
    <s v="ZLIN"/>
    <n v="10"/>
    <n v="0"/>
    <n v="0"/>
    <n v="0"/>
    <s v="ZLIN"/>
    <n v="10"/>
    <n v="0"/>
    <n v="0"/>
    <n v="0"/>
    <m/>
    <m/>
    <m/>
  </r>
  <r>
    <s v="120606001925-0"/>
    <x v="30"/>
    <n v="211100"/>
    <s v="RADIO DIGITAL"/>
    <s v="08.10.2014"/>
    <n v="332700.77"/>
    <n v="83175.200000000012"/>
    <s v="ZLIN"/>
    <n v="10"/>
    <n v="0"/>
    <n v="0"/>
    <n v="0"/>
    <s v="ZLIN"/>
    <n v="10"/>
    <n v="0"/>
    <n v="0"/>
    <n v="0"/>
    <m/>
    <m/>
    <m/>
  </r>
  <r>
    <s v="120606001926-0"/>
    <x v="30"/>
    <n v="211100"/>
    <s v="RADIO DIGITAL"/>
    <s v="08.10.2014"/>
    <n v="332700.77"/>
    <n v="83175.200000000012"/>
    <s v="ZLIN"/>
    <n v="10"/>
    <n v="0"/>
    <n v="0"/>
    <n v="0"/>
    <s v="ZLIN"/>
    <n v="10"/>
    <n v="0"/>
    <n v="0"/>
    <n v="0"/>
    <m/>
    <m/>
    <m/>
  </r>
  <r>
    <s v="120606001927-0"/>
    <x v="30"/>
    <n v="341202"/>
    <s v="PANEL DE CONTROL PARA REPETIDORA"/>
    <s v="27.08.2014"/>
    <n v="1638500"/>
    <n v="357006.51"/>
    <s v="ZLIN"/>
    <n v="15"/>
    <n v="0"/>
    <n v="0"/>
    <n v="0"/>
    <s v="ZLIN"/>
    <n v="10"/>
    <n v="0"/>
    <n v="0"/>
    <n v="0"/>
    <m/>
    <m/>
    <m/>
  </r>
  <r>
    <s v="120606001928-0"/>
    <x v="30"/>
    <n v="341202"/>
    <s v="PANEL DE CONTROL PARA REPETIDORA"/>
    <s v="27.08.2014"/>
    <n v="1638500"/>
    <n v="357006.51"/>
    <s v="ZLIN"/>
    <n v="15"/>
    <n v="0"/>
    <n v="0"/>
    <n v="0"/>
    <s v="ZLIN"/>
    <n v="10"/>
    <n v="0"/>
    <n v="0"/>
    <n v="0"/>
    <m/>
    <m/>
    <m/>
  </r>
  <r>
    <s v="120606001929-0"/>
    <x v="30"/>
    <n v="335301"/>
    <s v="SWITCH DE 8 PUERTOS SEG. VIGILAN"/>
    <s v="18.07.2014"/>
    <n v="132842.79999999999"/>
    <n v="36531.76999999999"/>
    <s v="ZLIN"/>
    <n v="10"/>
    <n v="0"/>
    <n v="0"/>
    <n v="0"/>
    <s v="ZLIN"/>
    <n v="10"/>
    <n v="0"/>
    <n v="0"/>
    <n v="0"/>
    <m/>
    <m/>
    <m/>
  </r>
  <r>
    <s v="120606001930-0"/>
    <x v="30"/>
    <n v="335301"/>
    <s v="SWITCH DE 8 PUERTOS SEG. VIGILAN"/>
    <s v="18.07.2014"/>
    <n v="132842.79999999999"/>
    <n v="36531.76999999999"/>
    <s v="ZLIN"/>
    <n v="10"/>
    <n v="0"/>
    <n v="0"/>
    <n v="0"/>
    <s v="ZLIN"/>
    <n v="10"/>
    <n v="0"/>
    <n v="0"/>
    <n v="0"/>
    <m/>
    <m/>
    <m/>
  </r>
  <r>
    <s v="120606001931-0"/>
    <x v="30"/>
    <n v="322201"/>
    <s v="TELEFONO CELULAR"/>
    <s v="01.07.2014"/>
    <n v="183999"/>
    <n v="50599.73000000001"/>
    <s v="ZLIN"/>
    <n v="10"/>
    <n v="0"/>
    <n v="0"/>
    <n v="0"/>
    <s v="ZLIN"/>
    <n v="10"/>
    <n v="0"/>
    <n v="0"/>
    <n v="0"/>
    <m/>
    <m/>
    <m/>
  </r>
  <r>
    <s v="120606001932-0"/>
    <x v="30"/>
    <n v="344202"/>
    <s v="RECEPTOR GPS"/>
    <s v="31.12.2014"/>
    <n v="2686776.99"/>
    <n v="626914.63000000012"/>
    <s v="ZLIN"/>
    <n v="10"/>
    <n v="0"/>
    <n v="0"/>
    <n v="0"/>
    <s v="ZLIN"/>
    <n v="10"/>
    <n v="0"/>
    <n v="0"/>
    <n v="0"/>
    <m/>
    <m/>
    <m/>
  </r>
  <r>
    <s v="120606001933-0"/>
    <x v="30"/>
    <n v="335301"/>
    <s v="SWITCH (SEGURIDAD REFINERIA)"/>
    <s v="18.07.2014"/>
    <n v="132842.79999999999"/>
    <n v="36531.76999999999"/>
    <s v="ZLIN"/>
    <n v="10"/>
    <n v="0"/>
    <n v="0"/>
    <n v="0"/>
    <s v="ZLIN"/>
    <n v="10"/>
    <n v="0"/>
    <n v="0"/>
    <n v="0"/>
    <m/>
    <m/>
    <m/>
  </r>
  <r>
    <s v="120606001934-0"/>
    <x v="30"/>
    <n v="335301"/>
    <s v="SWITCH (SEGURIDAD REFINERIA)"/>
    <s v="18.07.2014"/>
    <n v="132842.79999999999"/>
    <n v="36531.76999999999"/>
    <s v="ZLIN"/>
    <n v="10"/>
    <n v="0"/>
    <n v="0"/>
    <n v="0"/>
    <s v="ZLIN"/>
    <n v="10"/>
    <n v="0"/>
    <n v="0"/>
    <n v="0"/>
    <m/>
    <m/>
    <m/>
  </r>
  <r>
    <s v="120606001935-0"/>
    <x v="30"/>
    <n v="335301"/>
    <s v="SWITCH (SEGURIDAD REFINERIA)"/>
    <s v="18.07.2014"/>
    <n v="132842.79999999999"/>
    <n v="36531.76999999999"/>
    <s v="ZLIN"/>
    <n v="10"/>
    <n v="0"/>
    <n v="0"/>
    <n v="0"/>
    <s v="ZLIN"/>
    <n v="10"/>
    <n v="0"/>
    <n v="0"/>
    <n v="0"/>
    <m/>
    <m/>
    <m/>
  </r>
  <r>
    <s v="120606001936-0"/>
    <x v="30"/>
    <n v="213201"/>
    <s v="PANTALLA PARA MONITOREO"/>
    <s v="28.11.2014"/>
    <n v="2731600.25"/>
    <n v="660136.73"/>
    <s v="ZLIN"/>
    <n v="10"/>
    <n v="0"/>
    <n v="0"/>
    <n v="0"/>
    <s v="ZLIN"/>
    <n v="10"/>
    <n v="0"/>
    <n v="0"/>
    <n v="0"/>
    <m/>
    <m/>
    <m/>
  </r>
  <r>
    <s v="120606001937-0"/>
    <x v="30"/>
    <n v="332301"/>
    <s v="PROYECTOR SALA CAPACITACION"/>
    <s v="01.08.2014"/>
    <n v="1226219.1200000001"/>
    <n v="326991.76000000013"/>
    <s v="ZLIN"/>
    <n v="10"/>
    <n v="0"/>
    <n v="0"/>
    <n v="0"/>
    <s v="ZLIN"/>
    <n v="10"/>
    <n v="0"/>
    <n v="0"/>
    <n v="0"/>
    <m/>
    <m/>
    <m/>
  </r>
  <r>
    <s v="120606001938-0"/>
    <x v="30"/>
    <n v="342402"/>
    <s v="SISTEMA DE TELEFONIA VoIP"/>
    <s v="31.08.2014"/>
    <n v="116012491.8"/>
    <n v="30936664.480000004"/>
    <s v="ZLIN"/>
    <n v="10"/>
    <n v="0"/>
    <n v="0"/>
    <n v="0"/>
    <s v="ZLIN"/>
    <n v="10"/>
    <n v="0"/>
    <n v="0"/>
    <n v="0"/>
    <m/>
    <m/>
    <m/>
  </r>
  <r>
    <s v="120606001939-0"/>
    <x v="30"/>
    <n v="342304"/>
    <s v="PROYECTOR MULTIMEDIA"/>
    <s v="18.09.2014"/>
    <n v="699999.97"/>
    <n v="180833.32999999996"/>
    <s v="ZLIN"/>
    <n v="10"/>
    <n v="0"/>
    <n v="0"/>
    <n v="0"/>
    <s v="ZLIN"/>
    <n v="10"/>
    <n v="0"/>
    <n v="0"/>
    <n v="0"/>
    <m/>
    <m/>
    <m/>
  </r>
  <r>
    <s v="120606001940-0"/>
    <x v="30"/>
    <n v="342510"/>
    <s v="PROYETOR"/>
    <s v="18.09.2014"/>
    <n v="799999.32"/>
    <n v="206666.47999999998"/>
    <s v="ZLIN"/>
    <n v="10"/>
    <n v="0"/>
    <n v="0"/>
    <n v="0"/>
    <s v="ZLIN"/>
    <n v="10"/>
    <n v="0"/>
    <n v="0"/>
    <n v="0"/>
    <m/>
    <m/>
    <m/>
  </r>
  <r>
    <s v="120606001965-0"/>
    <x v="30"/>
    <n v="211100"/>
    <s v="ACCESS POINT PARA MULTIMEDIA"/>
    <s v="04.09.2014"/>
    <n v="215531.68"/>
    <n v="55679.01999999999"/>
    <s v="ZLIN"/>
    <n v="10"/>
    <n v="0"/>
    <n v="0"/>
    <n v="0"/>
    <s v="ZLIN"/>
    <n v="10"/>
    <n v="0"/>
    <n v="0"/>
    <n v="0"/>
    <m/>
    <m/>
    <m/>
  </r>
  <r>
    <s v="120606001966-0"/>
    <x v="30"/>
    <n v="213100"/>
    <s v="ACCESS POINT PARA MULTIMEDIA"/>
    <s v="04.09.2014"/>
    <n v="215531.68"/>
    <n v="55679.01999999999"/>
    <s v="ZLIN"/>
    <n v="10"/>
    <n v="0"/>
    <n v="0"/>
    <n v="0"/>
    <s v="ZLIN"/>
    <n v="10"/>
    <n v="0"/>
    <n v="0"/>
    <n v="0"/>
    <m/>
    <m/>
    <m/>
  </r>
  <r>
    <s v="120606001967-0"/>
    <x v="30"/>
    <n v="315100"/>
    <s v="TELEFONO IP"/>
    <s v="30.09.2014"/>
    <n v="232793.89"/>
    <n v="94669.520000000019"/>
    <s v="ZLIN"/>
    <n v="10"/>
    <n v="0"/>
    <n v="0"/>
    <n v="0"/>
    <s v="ZLIN"/>
    <n v="10"/>
    <n v="0"/>
    <n v="0"/>
    <n v="0"/>
    <m/>
    <m/>
    <m/>
  </r>
  <r>
    <s v="120606001968-0"/>
    <x v="30"/>
    <n v="321100"/>
    <s v="CELULAR"/>
    <s v="18.09.2014"/>
    <n v="156000"/>
    <n v="40300"/>
    <s v="ZLIN"/>
    <n v="10"/>
    <n v="0"/>
    <n v="0"/>
    <n v="0"/>
    <s v="ZLIN"/>
    <n v="10"/>
    <n v="0"/>
    <n v="0"/>
    <n v="0"/>
    <m/>
    <m/>
    <m/>
  </r>
  <r>
    <s v="120606001969-0"/>
    <x v="30"/>
    <n v="316100"/>
    <s v="RADIO DE COMUNICACION"/>
    <s v="30.09.2014"/>
    <n v="535861.81999999995"/>
    <n v="211293.29999999993"/>
    <s v="ZLIN"/>
    <n v="10"/>
    <n v="0"/>
    <n v="0"/>
    <n v="0"/>
    <s v="ZLIN"/>
    <n v="10"/>
    <n v="0"/>
    <n v="0"/>
    <n v="0"/>
    <m/>
    <m/>
    <m/>
  </r>
  <r>
    <s v="120606001970-0"/>
    <x v="30"/>
    <n v="316100"/>
    <s v="RADIO DE COMUNICACION"/>
    <s v="30.09.2014"/>
    <n v="535861.81999999995"/>
    <n v="211293.29999999993"/>
    <s v="ZLIN"/>
    <n v="10"/>
    <n v="0"/>
    <n v="0"/>
    <n v="0"/>
    <s v="ZLIN"/>
    <n v="10"/>
    <n v="0"/>
    <n v="0"/>
    <n v="0"/>
    <m/>
    <m/>
    <m/>
  </r>
  <r>
    <s v="120606001971-0"/>
    <x v="30"/>
    <n v="316100"/>
    <s v="RADIO DE COMUNICACION"/>
    <s v="30.09.2014"/>
    <n v="535861.81999999995"/>
    <n v="211293.29999999993"/>
    <s v="ZLIN"/>
    <n v="10"/>
    <n v="0"/>
    <n v="0"/>
    <n v="0"/>
    <s v="ZLIN"/>
    <n v="10"/>
    <n v="0"/>
    <n v="0"/>
    <n v="0"/>
    <m/>
    <m/>
    <m/>
  </r>
  <r>
    <s v="120606001972-0"/>
    <x v="30"/>
    <n v="311100"/>
    <s v="SISTEMA COMUNICACION PARA EQUIPO"/>
    <s v="31.10.2014"/>
    <n v="1637765.5"/>
    <n v="562981.8899999999"/>
    <s v="ZLIN"/>
    <n v="10"/>
    <n v="0"/>
    <n v="0"/>
    <n v="0"/>
    <s v="ZLIN"/>
    <n v="10"/>
    <n v="0"/>
    <n v="0"/>
    <n v="0"/>
    <m/>
    <m/>
    <m/>
  </r>
  <r>
    <s v="120606001973-0"/>
    <x v="30"/>
    <n v="315100"/>
    <s v="TELEFONO IP"/>
    <s v="31.10.2014"/>
    <n v="313468.25"/>
    <n v="107754.70000000001"/>
    <s v="ZLIN"/>
    <n v="10"/>
    <n v="0"/>
    <n v="0"/>
    <n v="0"/>
    <s v="ZLIN"/>
    <n v="10"/>
    <n v="0"/>
    <n v="0"/>
    <n v="0"/>
    <m/>
    <m/>
    <m/>
  </r>
  <r>
    <s v="120606001974-0"/>
    <x v="30"/>
    <n v="315100"/>
    <s v="PROYECTOR MULTIMEDIA"/>
    <s v="03.10.2014"/>
    <n v="560000"/>
    <n v="140000"/>
    <s v="ZLIN"/>
    <n v="10"/>
    <n v="0"/>
    <n v="0"/>
    <n v="0"/>
    <s v="ZLIN"/>
    <n v="10"/>
    <n v="0"/>
    <n v="0"/>
    <n v="0"/>
    <m/>
    <m/>
    <m/>
  </r>
  <r>
    <s v="120606001975-0"/>
    <x v="30"/>
    <n v="315100"/>
    <s v="TELEFONO IP"/>
    <s v="31.10.2014"/>
    <n v="313468.25"/>
    <n v="107754.70000000001"/>
    <s v="ZLIN"/>
    <n v="10"/>
    <n v="0"/>
    <n v="0"/>
    <n v="0"/>
    <s v="ZLIN"/>
    <n v="10"/>
    <n v="0"/>
    <n v="0"/>
    <n v="0"/>
    <m/>
    <m/>
    <m/>
  </r>
  <r>
    <s v="120606001976-0"/>
    <x v="30"/>
    <n v="131100"/>
    <s v="EQUIPO CONECTIVIDAD PARA CABLEADO"/>
    <s v="28.11.2014"/>
    <n v="496163.95"/>
    <n v="119906.29000000004"/>
    <s v="ZLIN"/>
    <n v="10"/>
    <n v="0"/>
    <n v="0"/>
    <n v="0"/>
    <s v="ZLIN"/>
    <n v="10"/>
    <n v="0"/>
    <n v="0"/>
    <n v="0"/>
    <m/>
    <m/>
    <m/>
  </r>
  <r>
    <s v="120606001977-0"/>
    <x v="30"/>
    <n v="315100"/>
    <s v="TELEFONO IP"/>
    <s v="30.11.2014"/>
    <n v="119085.09"/>
    <n v="28778.899999999994"/>
    <s v="ZLIN"/>
    <n v="10"/>
    <n v="0"/>
    <n v="0"/>
    <n v="0"/>
    <s v="ZLIN"/>
    <n v="10"/>
    <n v="0"/>
    <n v="0"/>
    <n v="0"/>
    <m/>
    <m/>
    <m/>
  </r>
  <r>
    <s v="120606001978-0"/>
    <x v="30"/>
    <n v="315100"/>
    <s v="TELEFONO IP"/>
    <s v="30.11.2014"/>
    <n v="119085.09"/>
    <n v="28778.899999999994"/>
    <s v="ZLIN"/>
    <n v="10"/>
    <n v="0"/>
    <n v="0"/>
    <n v="0"/>
    <s v="ZLIN"/>
    <n v="10"/>
    <n v="0"/>
    <n v="0"/>
    <n v="0"/>
    <m/>
    <m/>
    <m/>
  </r>
  <r>
    <s v="120606001979-0"/>
    <x v="30"/>
    <n v="315100"/>
    <s v="TELEFONO IP"/>
    <s v="30.11.2014"/>
    <n v="119085.09"/>
    <n v="28778.899999999994"/>
    <s v="ZLIN"/>
    <n v="10"/>
    <n v="0"/>
    <n v="0"/>
    <n v="0"/>
    <s v="ZLIN"/>
    <n v="10"/>
    <n v="0"/>
    <n v="0"/>
    <n v="0"/>
    <m/>
    <m/>
    <m/>
  </r>
  <r>
    <s v="120606001980-0"/>
    <x v="30"/>
    <n v="315100"/>
    <s v="TELEFONO IP"/>
    <s v="30.11.2014"/>
    <n v="119085.09"/>
    <n v="28778.899999999994"/>
    <s v="ZLIN"/>
    <n v="10"/>
    <n v="0"/>
    <n v="0"/>
    <n v="0"/>
    <s v="ZLIN"/>
    <n v="10"/>
    <n v="0"/>
    <n v="0"/>
    <n v="0"/>
    <m/>
    <m/>
    <m/>
  </r>
  <r>
    <s v="120606001981-0"/>
    <x v="30"/>
    <n v="315100"/>
    <s v="TELEFONO IP"/>
    <s v="30.11.2014"/>
    <n v="119085.09"/>
    <n v="28778.899999999994"/>
    <s v="ZLIN"/>
    <n v="10"/>
    <n v="0"/>
    <n v="0"/>
    <n v="0"/>
    <s v="ZLIN"/>
    <n v="10"/>
    <n v="0"/>
    <n v="0"/>
    <n v="0"/>
    <m/>
    <m/>
    <m/>
  </r>
  <r>
    <s v="120606001982-0"/>
    <x v="30"/>
    <n v="315100"/>
    <s v="TELEFONO IP"/>
    <s v="30.11.2014"/>
    <n v="193708.88"/>
    <n v="46812.98000000001"/>
    <s v="ZLIN"/>
    <n v="10"/>
    <n v="0"/>
    <n v="0"/>
    <n v="0"/>
    <s v="ZLIN"/>
    <n v="10"/>
    <n v="0"/>
    <n v="0"/>
    <n v="0"/>
    <m/>
    <m/>
    <m/>
  </r>
  <r>
    <s v="120606001983-0"/>
    <x v="30"/>
    <n v="315100"/>
    <s v="TELEFONO IP"/>
    <s v="30.11.2014"/>
    <n v="193708.88"/>
    <n v="46812.98000000001"/>
    <s v="ZLIN"/>
    <n v="10"/>
    <n v="0"/>
    <n v="0"/>
    <n v="0"/>
    <s v="ZLIN"/>
    <n v="10"/>
    <n v="0"/>
    <n v="0"/>
    <n v="0"/>
    <m/>
    <m/>
    <m/>
  </r>
  <r>
    <s v="120606001984-0"/>
    <x v="30"/>
    <n v="315100"/>
    <s v="TELEFONO IP"/>
    <s v="30.11.2014"/>
    <n v="193708.88"/>
    <n v="46812.98000000001"/>
    <s v="ZLIN"/>
    <n v="10"/>
    <n v="0"/>
    <n v="0"/>
    <n v="0"/>
    <s v="ZLIN"/>
    <n v="10"/>
    <n v="0"/>
    <n v="0"/>
    <n v="0"/>
    <m/>
    <m/>
    <m/>
  </r>
  <r>
    <s v="120606001985-0"/>
    <x v="30"/>
    <n v="213100"/>
    <s v="Organizador Equipo telecomunicac"/>
    <s v="17.12.2014"/>
    <n v="155488"/>
    <n v="36280.53"/>
    <s v="ZLIN"/>
    <n v="10"/>
    <n v="0"/>
    <n v="0"/>
    <n v="0"/>
    <s v="ZLIN"/>
    <n v="10"/>
    <n v="0"/>
    <n v="0"/>
    <n v="0"/>
    <m/>
    <m/>
    <m/>
  </r>
  <r>
    <s v="120606001986-0"/>
    <x v="30"/>
    <n v="213100"/>
    <s v="Organizador Equipo telecomunicac"/>
    <s v="17.12.2014"/>
    <n v="155488"/>
    <n v="36280.53"/>
    <s v="ZLIN"/>
    <n v="10"/>
    <n v="0"/>
    <n v="0"/>
    <n v="0"/>
    <s v="ZLIN"/>
    <n v="10"/>
    <n v="0"/>
    <n v="0"/>
    <n v="0"/>
    <m/>
    <m/>
    <m/>
  </r>
  <r>
    <s v="120606001987-0"/>
    <x v="30"/>
    <n v="341100"/>
    <s v="TELEFONO INALAMBRICO"/>
    <s v="19.12.2014"/>
    <n v="136278"/>
    <n v="31798.199999999997"/>
    <s v="ZLIN"/>
    <n v="10"/>
    <n v="0"/>
    <n v="0"/>
    <n v="0"/>
    <s v="ZLIN"/>
    <n v="10"/>
    <n v="0"/>
    <n v="0"/>
    <n v="0"/>
    <m/>
    <m/>
    <m/>
  </r>
  <r>
    <s v="120606001988-0"/>
    <x v="30"/>
    <n v="134100"/>
    <s v="Sistema inalambrico de sonido"/>
    <s v="16.12.2014"/>
    <n v="281849.99"/>
    <n v="65765"/>
    <s v="ZLIN"/>
    <n v="10"/>
    <n v="0"/>
    <n v="0"/>
    <n v="0"/>
    <s v="ZLIN"/>
    <n v="10"/>
    <n v="0"/>
    <n v="0"/>
    <n v="0"/>
    <m/>
    <m/>
    <m/>
  </r>
  <r>
    <s v="120606001989-0"/>
    <x v="30"/>
    <n v="134100"/>
    <s v="Sistema inalambrico de sonido"/>
    <s v="16.12.2014"/>
    <n v="281849.99"/>
    <n v="65765"/>
    <s v="ZLIN"/>
    <n v="10"/>
    <n v="0"/>
    <n v="0"/>
    <n v="0"/>
    <s v="ZLIN"/>
    <n v="10"/>
    <n v="0"/>
    <n v="0"/>
    <n v="0"/>
    <m/>
    <m/>
    <m/>
  </r>
  <r>
    <s v="120606001990-0"/>
    <x v="30"/>
    <n v="134100"/>
    <s v="Mezcladora análoga de 12 canales"/>
    <s v="16.12.2014"/>
    <n v="216800"/>
    <n v="50586.670000000013"/>
    <s v="ZLIN"/>
    <n v="10"/>
    <n v="0"/>
    <n v="0"/>
    <n v="0"/>
    <s v="ZLIN"/>
    <n v="10"/>
    <n v="0"/>
    <n v="0"/>
    <n v="0"/>
    <m/>
    <m/>
    <m/>
  </r>
  <r>
    <s v="120606001991-0"/>
    <x v="30"/>
    <n v="134100"/>
    <s v="parlante amplificado"/>
    <s v="16.12.2014"/>
    <n v="169500"/>
    <n v="39550"/>
    <s v="ZLIN"/>
    <n v="10"/>
    <n v="0"/>
    <n v="0"/>
    <n v="0"/>
    <s v="ZLIN"/>
    <n v="10"/>
    <n v="0"/>
    <n v="0"/>
    <n v="0"/>
    <m/>
    <m/>
    <m/>
  </r>
  <r>
    <s v="120606001992-0"/>
    <x v="30"/>
    <n v="134100"/>
    <s v="parlante amplificado"/>
    <s v="16.12.2014"/>
    <n v="169500"/>
    <n v="39550"/>
    <s v="ZLIN"/>
    <n v="10"/>
    <n v="0"/>
    <n v="0"/>
    <n v="0"/>
    <s v="ZLIN"/>
    <n v="10"/>
    <n v="0"/>
    <n v="0"/>
    <n v="0"/>
    <m/>
    <m/>
    <m/>
  </r>
  <r>
    <s v="120606001993-0"/>
    <x v="30"/>
    <n v="316100"/>
    <s v="Proyector"/>
    <s v="18.12.2014"/>
    <n v="399885.3"/>
    <n v="93306.57"/>
    <s v="ZLIN"/>
    <n v="10"/>
    <n v="0"/>
    <n v="0"/>
    <n v="0"/>
    <s v="ZLIN"/>
    <n v="10"/>
    <n v="0"/>
    <n v="0"/>
    <n v="0"/>
    <m/>
    <m/>
    <m/>
  </r>
  <r>
    <s v="120606001996-0"/>
    <x v="30"/>
    <n v="344209"/>
    <s v="Teléfono Inalámbrico Handset SL4"/>
    <s v="19.12.2014"/>
    <n v="136278"/>
    <n v="31798.199999999997"/>
    <s v="ZLIN"/>
    <n v="10"/>
    <n v="0"/>
    <n v="0"/>
    <n v="0"/>
    <s v="ZLIN"/>
    <n v="10"/>
    <n v="0"/>
    <n v="0"/>
    <n v="0"/>
    <m/>
    <m/>
    <m/>
  </r>
  <r>
    <s v="120606001997-0"/>
    <x v="30"/>
    <n v="344201"/>
    <s v="TELEFONO CELULAR"/>
    <s v="18.12.2014"/>
    <n v="550000"/>
    <n v="128333.33000000002"/>
    <s v="ZLIN"/>
    <n v="10"/>
    <n v="0"/>
    <n v="0"/>
    <n v="0"/>
    <s v="ZLIN"/>
    <n v="10"/>
    <n v="0"/>
    <n v="0"/>
    <n v="0"/>
    <m/>
    <m/>
    <m/>
  </r>
  <r>
    <s v="120606001998-0"/>
    <x v="30"/>
    <n v="344201"/>
    <s v="TELEFONO CELULAR"/>
    <s v="18.12.2014"/>
    <n v="550000"/>
    <n v="128333.33000000002"/>
    <s v="ZLIN"/>
    <n v="10"/>
    <n v="0"/>
    <n v="0"/>
    <n v="0"/>
    <s v="ZLIN"/>
    <n v="10"/>
    <n v="0"/>
    <n v="0"/>
    <n v="0"/>
    <m/>
    <m/>
    <m/>
  </r>
  <r>
    <s v="120606002000-0"/>
    <x v="30"/>
    <n v="121100"/>
    <s v="PANTALLA 50&quot;"/>
    <s v="06.03.2015"/>
    <n v="527991.25"/>
    <n v="109998.18"/>
    <s v="ZLIN"/>
    <n v="10"/>
    <n v="0"/>
    <n v="0"/>
    <n v="0"/>
    <s v="ZLIN"/>
    <n v="10"/>
    <n v="0"/>
    <n v="0"/>
    <n v="0"/>
    <m/>
    <m/>
    <m/>
  </r>
  <r>
    <s v="120606002001-0"/>
    <x v="30"/>
    <n v="121100"/>
    <s v="PANTALLA 50&quot;"/>
    <s v="06.03.2015"/>
    <n v="527991.25"/>
    <n v="109998.18"/>
    <s v="ZLIN"/>
    <n v="10"/>
    <n v="0"/>
    <n v="0"/>
    <n v="0"/>
    <s v="ZLIN"/>
    <n v="10"/>
    <n v="0"/>
    <n v="0"/>
    <n v="0"/>
    <m/>
    <m/>
    <m/>
  </r>
  <r>
    <s v="120606002002-0"/>
    <x v="30"/>
    <n v="123100"/>
    <s v="PANTALLA 50&quot;"/>
    <s v="06.03.2015"/>
    <n v="527991.25"/>
    <n v="109998.18"/>
    <s v="ZLIN"/>
    <n v="10"/>
    <n v="0"/>
    <n v="0"/>
    <n v="0"/>
    <s v="ZLIN"/>
    <n v="10"/>
    <n v="0"/>
    <n v="0"/>
    <n v="0"/>
    <m/>
    <m/>
    <m/>
  </r>
  <r>
    <s v="120606002003-0"/>
    <x v="30"/>
    <n v="122100"/>
    <s v="PANTALLA 50&quot;"/>
    <s v="06.03.2015"/>
    <n v="527991.25"/>
    <n v="109998.18"/>
    <s v="ZLIN"/>
    <n v="10"/>
    <n v="0"/>
    <n v="0"/>
    <n v="0"/>
    <s v="ZLIN"/>
    <n v="10"/>
    <n v="0"/>
    <n v="0"/>
    <n v="0"/>
    <m/>
    <m/>
    <m/>
  </r>
  <r>
    <s v="120606002005-0"/>
    <x v="30"/>
    <n v="341202"/>
    <s v="TELEFONO CELULAR"/>
    <s v="16.03.2015"/>
    <n v="385000"/>
    <n v="80208.330000000016"/>
    <s v="ZLIN"/>
    <n v="10"/>
    <n v="0"/>
    <n v="0"/>
    <n v="0"/>
    <s v="ZLIN"/>
    <n v="10"/>
    <n v="0"/>
    <n v="0"/>
    <n v="0"/>
    <m/>
    <m/>
    <m/>
  </r>
  <r>
    <s v="120606002006-0"/>
    <x v="30"/>
    <n v="315100"/>
    <s v="PROYECTOR MULTIMEDIA"/>
    <s v="31.03.2015"/>
    <n v="560000"/>
    <n v="135138.89000000001"/>
    <s v="ZLIN"/>
    <n v="10"/>
    <n v="0"/>
    <n v="0"/>
    <n v="0"/>
    <s v="ZLIN"/>
    <n v="10"/>
    <n v="0"/>
    <n v="0"/>
    <n v="0"/>
    <m/>
    <m/>
    <m/>
  </r>
  <r>
    <s v="120606002007-0"/>
    <x v="30"/>
    <n v="315100"/>
    <s v="RADIO DE COMUNICACIÓN"/>
    <s v="31.03.2015"/>
    <n v="495957"/>
    <n v="113140.20000000001"/>
    <s v="ZLIN"/>
    <n v="10"/>
    <n v="0"/>
    <n v="0"/>
    <n v="0"/>
    <s v="ZLIN"/>
    <n v="10"/>
    <n v="0"/>
    <n v="0"/>
    <n v="0"/>
    <m/>
    <m/>
    <m/>
  </r>
  <r>
    <s v="120606002008-0"/>
    <x v="30"/>
    <n v="315100"/>
    <s v="RADIO DE COMUNICACIÓN"/>
    <s v="31.03.2015"/>
    <n v="495957"/>
    <n v="113140.20000000001"/>
    <s v="ZLIN"/>
    <n v="10"/>
    <n v="0"/>
    <n v="0"/>
    <n v="0"/>
    <s v="ZLIN"/>
    <n v="10"/>
    <n v="0"/>
    <n v="0"/>
    <n v="0"/>
    <m/>
    <m/>
    <m/>
  </r>
  <r>
    <s v="120606002009-0"/>
    <x v="30"/>
    <n v="315100"/>
    <s v="RADIO DE COMUNICACIÓN"/>
    <s v="31.03.2015"/>
    <n v="495957"/>
    <n v="113140.20000000001"/>
    <s v="ZLIN"/>
    <n v="10"/>
    <n v="0"/>
    <n v="0"/>
    <n v="0"/>
    <s v="ZLIN"/>
    <n v="10"/>
    <n v="0"/>
    <n v="0"/>
    <n v="0"/>
    <m/>
    <m/>
    <m/>
  </r>
  <r>
    <s v="120606002010-0"/>
    <x v="30"/>
    <n v="315100"/>
    <s v="RADIO DE COMUNICACIÓN"/>
    <s v="31.03.2015"/>
    <n v="495957"/>
    <n v="113140.20000000001"/>
    <s v="ZLIN"/>
    <n v="10"/>
    <n v="0"/>
    <n v="0"/>
    <n v="0"/>
    <s v="ZLIN"/>
    <n v="10"/>
    <n v="0"/>
    <n v="0"/>
    <n v="0"/>
    <m/>
    <m/>
    <m/>
  </r>
  <r>
    <s v="120606002011-0"/>
    <x v="30"/>
    <n v="344201"/>
    <s v="TELEFONO CELULAR"/>
    <s v="25.03.2015"/>
    <n v="400000"/>
    <n v="83333.330000000016"/>
    <s v="ZLIN"/>
    <n v="10"/>
    <n v="0"/>
    <n v="0"/>
    <n v="0"/>
    <s v="ZLIN"/>
    <n v="10"/>
    <n v="0"/>
    <n v="0"/>
    <n v="0"/>
    <m/>
    <m/>
    <m/>
  </r>
  <r>
    <s v="120606002012-0"/>
    <x v="30"/>
    <n v="344202"/>
    <s v="TELEFONO CELULAR COLOR NEGRO"/>
    <s v="24.03.2015"/>
    <n v="400000"/>
    <n v="83333.330000000016"/>
    <s v="ZLIN"/>
    <n v="10"/>
    <n v="0"/>
    <n v="0"/>
    <n v="0"/>
    <s v="ZLIN"/>
    <n v="10"/>
    <n v="0"/>
    <n v="0"/>
    <n v="0"/>
    <m/>
    <m/>
    <m/>
  </r>
  <r>
    <s v="120606002013-0"/>
    <x v="30"/>
    <n v="213100"/>
    <s v="TARJETA PARA RAUTER SIMPE(comuni"/>
    <s v="31.03.2015"/>
    <n v="189294.82"/>
    <n v="71905.740000000005"/>
    <s v="ZLIN"/>
    <n v="10"/>
    <n v="0"/>
    <n v="0"/>
    <n v="0"/>
    <s v="ZLIN"/>
    <n v="10"/>
    <n v="0"/>
    <n v="0"/>
    <n v="0"/>
    <m/>
    <m/>
    <m/>
  </r>
  <r>
    <s v="120606002014-0"/>
    <x v="30"/>
    <n v="213201"/>
    <s v="SAN SWITCH"/>
    <s v="31.03.2015"/>
    <n v="13841903.550000001"/>
    <n v="4436137.84"/>
    <s v="ZLIN"/>
    <n v="10"/>
    <n v="0"/>
    <n v="0"/>
    <n v="0"/>
    <s v="ZLIN"/>
    <n v="10"/>
    <n v="0"/>
    <n v="0"/>
    <n v="0"/>
    <m/>
    <m/>
    <m/>
  </r>
  <r>
    <s v="120606002015-0"/>
    <x v="30"/>
    <n v="213201"/>
    <s v="SAN SWITCH"/>
    <s v="31.03.2015"/>
    <n v="13841903.550000001"/>
    <n v="4436137.84"/>
    <s v="ZLIN"/>
    <n v="10"/>
    <n v="0"/>
    <n v="0"/>
    <n v="0"/>
    <s v="ZLIN"/>
    <n v="10"/>
    <n v="0"/>
    <n v="0"/>
    <n v="0"/>
    <m/>
    <m/>
    <m/>
  </r>
  <r>
    <s v="120606002016-0"/>
    <x v="30"/>
    <n v="213100"/>
    <s v="SWITCH WS-C2960PD-8TT-L"/>
    <s v="31.03.2015"/>
    <n v="346841.85"/>
    <n v="113446.19999999998"/>
    <s v="ZLIN"/>
    <n v="10"/>
    <n v="0"/>
    <n v="0"/>
    <n v="0"/>
    <s v="ZLIN"/>
    <n v="10"/>
    <n v="0"/>
    <n v="0"/>
    <n v="0"/>
    <m/>
    <m/>
    <m/>
  </r>
  <r>
    <s v="120606002017-0"/>
    <x v="30"/>
    <n v="213100"/>
    <s v="SWITCH WS-C2960PD-8TT-L"/>
    <s v="31.03.2015"/>
    <n v="346841.85"/>
    <n v="113446.19999999998"/>
    <s v="ZLIN"/>
    <n v="10"/>
    <n v="0"/>
    <n v="0"/>
    <n v="0"/>
    <s v="ZLIN"/>
    <n v="10"/>
    <n v="0"/>
    <n v="0"/>
    <n v="0"/>
    <m/>
    <m/>
    <m/>
  </r>
  <r>
    <s v="120606002018-0"/>
    <x v="30"/>
    <n v="213100"/>
    <s v="SWITCH WS-C2960PD-8TT-L"/>
    <s v="31.03.2015"/>
    <n v="346841.85"/>
    <n v="113446.19999999998"/>
    <s v="ZLIN"/>
    <n v="10"/>
    <n v="0"/>
    <n v="0"/>
    <n v="0"/>
    <s v="ZLIN"/>
    <n v="10"/>
    <n v="0"/>
    <n v="0"/>
    <n v="0"/>
    <m/>
    <m/>
    <m/>
  </r>
  <r>
    <s v="120606002019-0"/>
    <x v="30"/>
    <n v="213100"/>
    <s v="SWITCH WS-C2960PD-8TT-L"/>
    <s v="31.03.2015"/>
    <n v="346841.85"/>
    <n v="113446.19999999998"/>
    <s v="ZLIN"/>
    <n v="10"/>
    <n v="0"/>
    <n v="0"/>
    <n v="0"/>
    <s v="ZLIN"/>
    <n v="10"/>
    <n v="0"/>
    <n v="0"/>
    <n v="0"/>
    <m/>
    <m/>
    <m/>
  </r>
  <r>
    <s v="120606002020-0"/>
    <x v="30"/>
    <n v="213100"/>
    <s v="SWITCH WS-C2960PD-8TT-L"/>
    <s v="31.03.2015"/>
    <n v="346841.85"/>
    <n v="113446.19999999998"/>
    <s v="ZLIN"/>
    <n v="10"/>
    <n v="0"/>
    <n v="0"/>
    <n v="0"/>
    <s v="ZLIN"/>
    <n v="10"/>
    <n v="0"/>
    <n v="0"/>
    <n v="0"/>
    <m/>
    <m/>
    <m/>
  </r>
  <r>
    <s v="120606002021-0"/>
    <x v="30"/>
    <n v="213100"/>
    <s v="SWITCH WS-C2960S-24PS-L"/>
    <s v="31.03.2015"/>
    <n v="1727036.6"/>
    <n v="564884.88000000012"/>
    <s v="ZLIN"/>
    <n v="10"/>
    <n v="0"/>
    <n v="0"/>
    <n v="0"/>
    <s v="ZLIN"/>
    <n v="10"/>
    <n v="0"/>
    <n v="0"/>
    <n v="0"/>
    <m/>
    <m/>
    <m/>
  </r>
  <r>
    <s v="120606002022-0"/>
    <x v="30"/>
    <n v="213201"/>
    <s v="SWITCH WS-C3560X-48PF-S"/>
    <s v="31.03.2015"/>
    <n v="4127892.28"/>
    <n v="1350164.77"/>
    <s v="ZLIN"/>
    <n v="10"/>
    <n v="0"/>
    <n v="0"/>
    <n v="0"/>
    <s v="ZLIN"/>
    <n v="10"/>
    <n v="0"/>
    <n v="0"/>
    <n v="0"/>
    <m/>
    <m/>
    <m/>
  </r>
  <r>
    <s v="120606002023-0"/>
    <x v="30"/>
    <n v="213201"/>
    <s v="SWITCH WS-C3560X-48PF-S"/>
    <s v="31.03.2015"/>
    <n v="4127892.28"/>
    <n v="1350164.77"/>
    <s v="ZLIN"/>
    <n v="10"/>
    <n v="0"/>
    <n v="0"/>
    <n v="0"/>
    <s v="ZLIN"/>
    <n v="10"/>
    <n v="0"/>
    <n v="0"/>
    <n v="0"/>
    <m/>
    <m/>
    <m/>
  </r>
  <r>
    <s v="120606002024-0"/>
    <x v="30"/>
    <n v="213201"/>
    <s v="SWITCH WS-C3560X-48PF-S"/>
    <s v="31.03.2015"/>
    <n v="4127882.2"/>
    <n v="1350161.4700000002"/>
    <s v="ZLIN"/>
    <n v="10"/>
    <n v="0"/>
    <n v="0"/>
    <n v="0"/>
    <s v="ZLIN"/>
    <n v="10"/>
    <n v="0"/>
    <n v="0"/>
    <n v="0"/>
    <m/>
    <m/>
    <m/>
  </r>
  <r>
    <s v="120606002025-0"/>
    <x v="30"/>
    <n v="213201"/>
    <s v="RACK ALIMENTACION REDUNDANTE PAR"/>
    <s v="31.03.2015"/>
    <n v="566469"/>
    <n v="181545.45"/>
    <s v="ZLIN"/>
    <n v="10"/>
    <n v="0"/>
    <n v="0"/>
    <n v="0"/>
    <s v="ZLIN"/>
    <n v="10"/>
    <n v="0"/>
    <n v="0"/>
    <n v="0"/>
    <m/>
    <m/>
    <m/>
  </r>
  <r>
    <s v="120606002026-0"/>
    <x v="30"/>
    <n v="213201"/>
    <s v="RACK ALIMENTACION REDUNDANTE PAR"/>
    <s v="31.03.2015"/>
    <n v="566469"/>
    <n v="181545.45"/>
    <s v="ZLIN"/>
    <n v="10"/>
    <n v="0"/>
    <n v="0"/>
    <n v="0"/>
    <s v="ZLIN"/>
    <n v="10"/>
    <n v="0"/>
    <n v="0"/>
    <n v="0"/>
    <m/>
    <m/>
    <m/>
  </r>
  <r>
    <s v="120606002027-0"/>
    <x v="30"/>
    <n v="213201"/>
    <s v="RACK ALIMENTACION REDUNDANTE PAR"/>
    <s v="31.03.2015"/>
    <n v="566469"/>
    <n v="181545.45"/>
    <s v="ZLIN"/>
    <n v="10"/>
    <n v="0"/>
    <n v="0"/>
    <n v="0"/>
    <s v="ZLIN"/>
    <n v="10"/>
    <n v="0"/>
    <n v="0"/>
    <n v="0"/>
    <m/>
    <m/>
    <m/>
  </r>
  <r>
    <s v="120606002028-0"/>
    <x v="30"/>
    <n v="213201"/>
    <s v="Access Point Modelo CISCO AIR-CA"/>
    <s v="31.03.2015"/>
    <n v="760939.08"/>
    <n v="248890.49999999994"/>
    <s v="ZLIN"/>
    <n v="10"/>
    <n v="0"/>
    <n v="0"/>
    <n v="0"/>
    <s v="ZLIN"/>
    <n v="10"/>
    <n v="0"/>
    <n v="0"/>
    <n v="0"/>
    <m/>
    <m/>
    <m/>
  </r>
  <r>
    <s v="120606002029-0"/>
    <x v="30"/>
    <n v="213201"/>
    <s v="Access Point Modelo CISCO AIR-CA"/>
    <s v="31.03.2015"/>
    <n v="760939.08"/>
    <n v="248890.49999999994"/>
    <s v="ZLIN"/>
    <n v="10"/>
    <n v="0"/>
    <n v="0"/>
    <n v="0"/>
    <s v="ZLIN"/>
    <n v="10"/>
    <n v="0"/>
    <n v="0"/>
    <n v="0"/>
    <m/>
    <m/>
    <m/>
  </r>
  <r>
    <s v="120606002030-0"/>
    <x v="30"/>
    <n v="213201"/>
    <s v="Access Point Modelo CISCO AIR-CA"/>
    <s v="31.03.2015"/>
    <n v="760939.08"/>
    <n v="248890.49999999994"/>
    <s v="ZLIN"/>
    <n v="10"/>
    <n v="0"/>
    <n v="0"/>
    <n v="0"/>
    <s v="ZLIN"/>
    <n v="10"/>
    <n v="0"/>
    <n v="0"/>
    <n v="0"/>
    <m/>
    <m/>
    <m/>
  </r>
  <r>
    <s v="120606002031-0"/>
    <x v="30"/>
    <n v="213201"/>
    <s v="Access Point Modelo CISCO AIR-CA"/>
    <s v="31.03.2015"/>
    <n v="760939.08"/>
    <n v="248890.49999999994"/>
    <s v="ZLIN"/>
    <n v="10"/>
    <n v="0"/>
    <n v="0"/>
    <n v="0"/>
    <s v="ZLIN"/>
    <n v="10"/>
    <n v="0"/>
    <n v="0"/>
    <n v="0"/>
    <m/>
    <m/>
    <m/>
  </r>
  <r>
    <s v="120606002032-0"/>
    <x v="30"/>
    <n v="213201"/>
    <s v="Access Point Modelo CISCO AIR-CA"/>
    <s v="31.03.2015"/>
    <n v="760939.08"/>
    <n v="248890.49999999994"/>
    <s v="ZLIN"/>
    <n v="10"/>
    <n v="0"/>
    <n v="0"/>
    <n v="0"/>
    <s v="ZLIN"/>
    <n v="10"/>
    <n v="0"/>
    <n v="0"/>
    <n v="0"/>
    <m/>
    <m/>
    <m/>
  </r>
  <r>
    <s v="120606002033-0"/>
    <x v="30"/>
    <n v="213201"/>
    <s v="Access Point Modelo CISCO AIR-CA"/>
    <s v="31.03.2015"/>
    <n v="760939.08"/>
    <n v="248890.49999999994"/>
    <s v="ZLIN"/>
    <n v="10"/>
    <n v="0"/>
    <n v="0"/>
    <n v="0"/>
    <s v="ZLIN"/>
    <n v="10"/>
    <n v="0"/>
    <n v="0"/>
    <n v="0"/>
    <m/>
    <m/>
    <m/>
  </r>
  <r>
    <s v="120606002034-0"/>
    <x v="30"/>
    <n v="213201"/>
    <s v="Switch para Server WS-C3750X-48T"/>
    <s v="31.03.2015"/>
    <n v="4553436.4800000004"/>
    <n v="1489353.1800000006"/>
    <s v="ZLIN"/>
    <n v="10"/>
    <n v="0"/>
    <n v="0"/>
    <n v="0"/>
    <s v="ZLIN"/>
    <n v="10"/>
    <n v="0"/>
    <n v="0"/>
    <n v="0"/>
    <m/>
    <m/>
    <m/>
  </r>
  <r>
    <s v="120606002035-0"/>
    <x v="30"/>
    <n v="213201"/>
    <s v="Switch para Server WS-C3750X-48T"/>
    <s v="31.03.2015"/>
    <n v="4553436.4800000004"/>
    <n v="1489353.1800000006"/>
    <s v="ZLIN"/>
    <n v="10"/>
    <n v="0"/>
    <n v="0"/>
    <n v="0"/>
    <s v="ZLIN"/>
    <n v="10"/>
    <n v="0"/>
    <n v="0"/>
    <n v="0"/>
    <m/>
    <m/>
    <m/>
  </r>
  <r>
    <s v="120606002036-0"/>
    <x v="30"/>
    <n v="213100"/>
    <s v="Router Modelo Cisco 2921-SEC/K9"/>
    <s v="31.03.2015"/>
    <n v="2530204.98"/>
    <n v="1164948.54"/>
    <s v="ZLIN"/>
    <n v="5"/>
    <n v="0"/>
    <n v="0"/>
    <n v="0"/>
    <s v="ZLIN"/>
    <n v="10"/>
    <n v="0"/>
    <n v="0"/>
    <n v="0"/>
    <m/>
    <m/>
    <m/>
  </r>
  <r>
    <s v="120606002037-0"/>
    <x v="30"/>
    <n v="213100"/>
    <s v="Switch Cisco WS-C2960S-24PS-L"/>
    <s v="31.03.2015"/>
    <n v="1727036.6"/>
    <n v="564884.88000000012"/>
    <s v="ZLIN"/>
    <n v="10"/>
    <n v="0"/>
    <n v="0"/>
    <n v="0"/>
    <s v="ZLIN"/>
    <n v="10"/>
    <n v="0"/>
    <n v="0"/>
    <n v="0"/>
    <m/>
    <m/>
    <m/>
  </r>
  <r>
    <s v="120606002038-0"/>
    <x v="30"/>
    <n v="213100"/>
    <s v="Switch Cisco WS-C2960S-24PS-L"/>
    <s v="31.03.2015"/>
    <n v="1727036.6"/>
    <n v="564884.88000000012"/>
    <s v="ZLIN"/>
    <n v="10"/>
    <n v="0"/>
    <n v="0"/>
    <n v="0"/>
    <s v="ZLIN"/>
    <n v="10"/>
    <n v="0"/>
    <n v="0"/>
    <n v="0"/>
    <m/>
    <m/>
    <m/>
  </r>
  <r>
    <s v="120606002039-0"/>
    <x v="30"/>
    <n v="213100"/>
    <s v="Switch Cisco WS-C2960S-24PS-L"/>
    <s v="31.03.2015"/>
    <n v="1727036.6"/>
    <n v="564884.88000000012"/>
    <s v="ZLIN"/>
    <n v="10"/>
    <n v="0"/>
    <n v="0"/>
    <n v="0"/>
    <s v="ZLIN"/>
    <n v="10"/>
    <n v="0"/>
    <n v="0"/>
    <n v="0"/>
    <m/>
    <m/>
    <m/>
  </r>
  <r>
    <s v="120606002040-0"/>
    <x v="30"/>
    <n v="213100"/>
    <s v="Switch Cisco SC-C3750X-12S"/>
    <s v="31.03.2015"/>
    <n v="6160226.9100000001"/>
    <n v="2014907.5500000003"/>
    <s v="ZLIN"/>
    <n v="10"/>
    <n v="0"/>
    <n v="0"/>
    <n v="0"/>
    <s v="ZLIN"/>
    <n v="10"/>
    <n v="0"/>
    <n v="0"/>
    <n v="0"/>
    <m/>
    <m/>
    <m/>
  </r>
  <r>
    <s v="120606002041-0"/>
    <x v="30"/>
    <n v="344302"/>
    <s v="TELEFONO CELULAR"/>
    <s v="16.04.2015"/>
    <n v="485000"/>
    <n v="97000"/>
    <s v="ZLIN"/>
    <n v="10"/>
    <n v="0"/>
    <n v="0"/>
    <n v="0"/>
    <s v="ZLIN"/>
    <n v="10"/>
    <n v="0"/>
    <n v="0"/>
    <n v="0"/>
    <m/>
    <m/>
    <m/>
  </r>
  <r>
    <s v="120606002042-0"/>
    <x v="30"/>
    <n v="344303"/>
    <s v="TELEFONO CELULAR"/>
    <s v="16.04.2015"/>
    <n v="485000"/>
    <n v="97000"/>
    <s v="ZLIN"/>
    <n v="10"/>
    <n v="0"/>
    <n v="0"/>
    <n v="0"/>
    <s v="ZLIN"/>
    <n v="10"/>
    <n v="0"/>
    <n v="0"/>
    <n v="0"/>
    <m/>
    <m/>
    <m/>
  </r>
  <r>
    <s v="120606002043-0"/>
    <x v="30"/>
    <n v="344303"/>
    <s v="TELEFONO CELULAR"/>
    <s v="16.04.2015"/>
    <n v="485000"/>
    <n v="97000"/>
    <s v="ZLIN"/>
    <n v="10"/>
    <n v="0"/>
    <n v="0"/>
    <n v="0"/>
    <s v="ZLIN"/>
    <n v="10"/>
    <n v="0"/>
    <n v="0"/>
    <n v="0"/>
    <m/>
    <m/>
    <m/>
  </r>
  <r>
    <s v="120606002044-0"/>
    <x v="30"/>
    <n v="342301"/>
    <s v="EQUIPO DE VIDEOCONFERENCIA"/>
    <s v="31.03.2015"/>
    <n v="2738171.46"/>
    <n v="841417.27"/>
    <s v="ZLIN"/>
    <n v="10"/>
    <n v="0"/>
    <n v="0"/>
    <n v="0"/>
    <s v="ZLIN"/>
    <n v="10"/>
    <n v="0"/>
    <n v="0"/>
    <n v="0"/>
    <m/>
    <m/>
    <m/>
  </r>
  <r>
    <s v="120606002045-0"/>
    <x v="30"/>
    <n v="342100"/>
    <s v="EQUIPO DE VIDEOCONFERENCIA"/>
    <s v="31.03.2015"/>
    <n v="2738171.46"/>
    <n v="841417.27"/>
    <s v="ZLIN"/>
    <n v="10"/>
    <n v="0"/>
    <n v="0"/>
    <n v="0"/>
    <s v="ZLIN"/>
    <n v="10"/>
    <n v="0"/>
    <n v="0"/>
    <n v="0"/>
    <m/>
    <m/>
    <m/>
  </r>
  <r>
    <s v="120606002046-0"/>
    <x v="30"/>
    <n v="215100"/>
    <s v="EQUIPO DE VIDEOCONFERENCIA"/>
    <s v="31.03.2015"/>
    <n v="2738171.46"/>
    <n v="841417.27"/>
    <s v="ZLIN"/>
    <n v="10"/>
    <n v="0"/>
    <n v="0"/>
    <n v="0"/>
    <s v="ZLIN"/>
    <n v="10"/>
    <n v="0"/>
    <n v="0"/>
    <n v="0"/>
    <m/>
    <m/>
    <m/>
  </r>
  <r>
    <s v="120606002047-0"/>
    <x v="30"/>
    <n v="335100"/>
    <s v="EQUIPO DE VIDEOCONFERENCIA"/>
    <s v="31.03.2015"/>
    <n v="2738171.46"/>
    <n v="841417.27"/>
    <s v="ZLIN"/>
    <n v="10"/>
    <n v="0"/>
    <n v="0"/>
    <n v="0"/>
    <s v="ZLIN"/>
    <n v="10"/>
    <n v="0"/>
    <n v="0"/>
    <n v="0"/>
    <m/>
    <m/>
    <m/>
  </r>
  <r>
    <s v="120606002048-0"/>
    <x v="30"/>
    <n v="213100"/>
    <s v="EQUIPO DE VIDEOCONFERENCIA"/>
    <s v="31.03.2015"/>
    <n v="2738171.46"/>
    <n v="841417.27"/>
    <s v="ZLIN"/>
    <n v="10"/>
    <n v="0"/>
    <n v="0"/>
    <n v="0"/>
    <s v="ZLIN"/>
    <n v="10"/>
    <n v="0"/>
    <n v="0"/>
    <n v="0"/>
    <m/>
    <m/>
    <m/>
  </r>
  <r>
    <s v="120606002049-0"/>
    <x v="30"/>
    <n v="332100"/>
    <s v="EQUIPO DE VIDEOCONFERENCIA"/>
    <s v="31.03.2015"/>
    <n v="2738171.46"/>
    <n v="841417.27"/>
    <s v="ZLIN"/>
    <n v="10"/>
    <n v="0"/>
    <n v="0"/>
    <n v="0"/>
    <s v="ZLIN"/>
    <n v="10"/>
    <n v="0"/>
    <n v="0"/>
    <n v="0"/>
    <m/>
    <m/>
    <m/>
  </r>
  <r>
    <s v="120606002050-0"/>
    <x v="30"/>
    <n v="341100"/>
    <s v="EQUIPO DE VIDEOCONFERENCIA"/>
    <s v="31.03.2015"/>
    <n v="2738171.46"/>
    <n v="841417.27"/>
    <s v="ZLIN"/>
    <n v="10"/>
    <n v="0"/>
    <n v="0"/>
    <n v="0"/>
    <s v="ZLIN"/>
    <n v="10"/>
    <n v="0"/>
    <n v="0"/>
    <n v="0"/>
    <m/>
    <m/>
    <m/>
  </r>
  <r>
    <s v="120606002051-0"/>
    <x v="30"/>
    <n v="342100"/>
    <s v="EQUIPO DE VIDEOCONFERENCIA"/>
    <s v="31.03.2015"/>
    <n v="2738171.46"/>
    <n v="841417.27"/>
    <s v="ZLIN"/>
    <n v="10"/>
    <n v="0"/>
    <n v="0"/>
    <n v="0"/>
    <s v="ZLIN"/>
    <n v="10"/>
    <n v="0"/>
    <n v="0"/>
    <n v="0"/>
    <m/>
    <m/>
    <m/>
  </r>
  <r>
    <s v="120606002052-0"/>
    <x v="30"/>
    <n v="321102"/>
    <s v="ACCESS POINT"/>
    <s v="31.03.2015"/>
    <n v="515595.76"/>
    <n v="134627.78000000003"/>
    <s v="ZLIN"/>
    <n v="10"/>
    <n v="0"/>
    <n v="0"/>
    <n v="0"/>
    <s v="ZLIN"/>
    <n v="10"/>
    <n v="0"/>
    <n v="0"/>
    <n v="0"/>
    <m/>
    <m/>
    <m/>
  </r>
  <r>
    <s v="120606002053-0"/>
    <x v="30"/>
    <n v="321102"/>
    <s v="ACCESS POINT"/>
    <s v="31.03.2015"/>
    <n v="515595.76"/>
    <n v="134627.78000000003"/>
    <s v="ZLIN"/>
    <n v="10"/>
    <n v="0"/>
    <n v="0"/>
    <n v="0"/>
    <s v="ZLIN"/>
    <n v="10"/>
    <n v="0"/>
    <n v="0"/>
    <n v="0"/>
    <m/>
    <m/>
    <m/>
  </r>
  <r>
    <s v="120606002054-0"/>
    <x v="30"/>
    <n v="321102"/>
    <s v="ACCESS POINT"/>
    <s v="31.03.2015"/>
    <n v="515595.76"/>
    <n v="134627.78000000003"/>
    <s v="ZLIN"/>
    <n v="10"/>
    <n v="0"/>
    <n v="0"/>
    <n v="0"/>
    <s v="ZLIN"/>
    <n v="10"/>
    <n v="0"/>
    <n v="0"/>
    <n v="0"/>
    <m/>
    <m/>
    <m/>
  </r>
  <r>
    <s v="120606002055-0"/>
    <x v="30"/>
    <n v="321102"/>
    <s v="ACCESS POINT"/>
    <s v="31.03.2015"/>
    <n v="515595.76"/>
    <n v="34373.049999999988"/>
    <s v="ZLIN"/>
    <n v="10"/>
    <n v="0"/>
    <n v="0"/>
    <n v="0"/>
    <s v="ZLIN"/>
    <n v="10"/>
    <n v="0"/>
    <n v="0"/>
    <n v="0"/>
    <m/>
    <m/>
    <m/>
  </r>
  <r>
    <s v="120606002056-0"/>
    <x v="30"/>
    <n v="321102"/>
    <s v="ACCESS POINT"/>
    <s v="31.03.2015"/>
    <n v="515595.76"/>
    <n v="134627.78000000003"/>
    <s v="ZLIN"/>
    <n v="10"/>
    <n v="0"/>
    <n v="0"/>
    <n v="0"/>
    <s v="ZLIN"/>
    <n v="10"/>
    <n v="0"/>
    <n v="0"/>
    <n v="0"/>
    <m/>
    <m/>
    <m/>
  </r>
  <r>
    <s v="120606002057-0"/>
    <x v="30"/>
    <n v="321102"/>
    <s v="ACCESS POINT"/>
    <s v="31.03.2015"/>
    <n v="515595.76"/>
    <n v="134627.78000000003"/>
    <s v="ZLIN"/>
    <n v="10"/>
    <n v="0"/>
    <n v="0"/>
    <n v="0"/>
    <s v="ZLIN"/>
    <n v="10"/>
    <n v="0"/>
    <n v="0"/>
    <n v="0"/>
    <m/>
    <m/>
    <m/>
  </r>
  <r>
    <s v="120606002058-0"/>
    <x v="30"/>
    <n v="321102"/>
    <s v="SWITCH POE"/>
    <s v="31.03.2015"/>
    <n v="1353635.85"/>
    <n v="353449.37000000011"/>
    <s v="ZLIN"/>
    <n v="10"/>
    <n v="0"/>
    <n v="0"/>
    <n v="0"/>
    <s v="ZLIN"/>
    <n v="10"/>
    <n v="0"/>
    <n v="0"/>
    <n v="0"/>
    <m/>
    <m/>
    <m/>
  </r>
  <r>
    <s v="120606002059-0"/>
    <x v="30"/>
    <n v="321102"/>
    <s v="SWITCH POE"/>
    <s v="31.03.2015"/>
    <n v="1353635.85"/>
    <n v="353449.37000000011"/>
    <s v="ZLIN"/>
    <n v="10"/>
    <n v="0"/>
    <n v="0"/>
    <n v="0"/>
    <s v="ZLIN"/>
    <n v="10"/>
    <n v="0"/>
    <n v="0"/>
    <n v="0"/>
    <m/>
    <m/>
    <m/>
  </r>
  <r>
    <s v="120606002060-0"/>
    <x v="30"/>
    <n v="321102"/>
    <s v="SWITCH POE"/>
    <s v="31.03.2015"/>
    <n v="1353635.85"/>
    <n v="353449.37000000011"/>
    <s v="ZLIN"/>
    <n v="10"/>
    <n v="0"/>
    <n v="0"/>
    <n v="0"/>
    <s v="ZLIN"/>
    <n v="10"/>
    <n v="0"/>
    <n v="0"/>
    <n v="0"/>
    <m/>
    <m/>
    <m/>
  </r>
  <r>
    <s v="120606002061-0"/>
    <x v="30"/>
    <n v="321102"/>
    <s v="SWITCH POE"/>
    <s v="31.03.2015"/>
    <n v="1353635.85"/>
    <n v="353449.37000000011"/>
    <s v="ZLIN"/>
    <n v="10"/>
    <n v="0"/>
    <n v="0"/>
    <n v="0"/>
    <s v="ZLIN"/>
    <n v="10"/>
    <n v="0"/>
    <n v="0"/>
    <n v="0"/>
    <m/>
    <m/>
    <m/>
  </r>
  <r>
    <s v="120606002062-0"/>
    <x v="30"/>
    <n v="321102"/>
    <s v="SWITCH POE"/>
    <s v="31.03.2015"/>
    <n v="1353635.85"/>
    <n v="353449.37000000011"/>
    <s v="ZLIN"/>
    <n v="10"/>
    <n v="0"/>
    <n v="0"/>
    <n v="0"/>
    <s v="ZLIN"/>
    <n v="10"/>
    <n v="0"/>
    <n v="0"/>
    <n v="0"/>
    <m/>
    <m/>
    <m/>
  </r>
  <r>
    <s v="120606002063-0"/>
    <x v="30"/>
    <n v="321102"/>
    <s v="SWITCH POE"/>
    <s v="31.03.2015"/>
    <n v="1353635.85"/>
    <n v="353449.37000000011"/>
    <s v="ZLIN"/>
    <n v="10"/>
    <n v="0"/>
    <n v="0"/>
    <n v="0"/>
    <s v="ZLIN"/>
    <n v="10"/>
    <n v="0"/>
    <n v="0"/>
    <n v="0"/>
    <m/>
    <m/>
    <m/>
  </r>
  <r>
    <s v="120606002064-0"/>
    <x v="30"/>
    <n v="321102"/>
    <s v="SWITCH POE"/>
    <s v="31.03.2015"/>
    <n v="1353652.04"/>
    <n v="353453.59000000008"/>
    <s v="ZLIN"/>
    <n v="10"/>
    <n v="0"/>
    <n v="0"/>
    <n v="0"/>
    <s v="ZLIN"/>
    <n v="10"/>
    <n v="0"/>
    <n v="0"/>
    <n v="0"/>
    <m/>
    <m/>
    <m/>
  </r>
  <r>
    <s v="120606002065-0"/>
    <x v="30"/>
    <n v="342401"/>
    <s v="Radio portátil análogo digital"/>
    <s v="10.08.2015"/>
    <n v="415123.01"/>
    <n v="69187.160000000033"/>
    <s v="ZLIN"/>
    <n v="10"/>
    <n v="0"/>
    <n v="0"/>
    <n v="0"/>
    <s v="ZLIN"/>
    <n v="10"/>
    <n v="0"/>
    <n v="0"/>
    <n v="0"/>
    <m/>
    <m/>
    <m/>
  </r>
  <r>
    <s v="120606002066-0"/>
    <x v="30"/>
    <n v="342402"/>
    <s v="Radio portátil análogo digital"/>
    <s v="10.08.2015"/>
    <n v="415123.01"/>
    <n v="69187.160000000033"/>
    <s v="ZLIN"/>
    <n v="10"/>
    <n v="0"/>
    <n v="0"/>
    <n v="0"/>
    <s v="ZLIN"/>
    <n v="10"/>
    <n v="0"/>
    <n v="0"/>
    <n v="0"/>
    <m/>
    <m/>
    <m/>
  </r>
  <r>
    <s v="120606002067-0"/>
    <x v="30"/>
    <n v="342402"/>
    <s v="Radio portátil análogo digital"/>
    <s v="10.08.2015"/>
    <n v="415123.01"/>
    <n v="69187.160000000033"/>
    <s v="ZLIN"/>
    <n v="10"/>
    <n v="0"/>
    <n v="0"/>
    <n v="0"/>
    <s v="ZLIN"/>
    <n v="10"/>
    <n v="0"/>
    <n v="0"/>
    <n v="0"/>
    <m/>
    <m/>
    <m/>
  </r>
  <r>
    <s v="120606002068-0"/>
    <x v="30"/>
    <n v="342402"/>
    <s v="Radio portátil análogo digital"/>
    <s v="10.08.2015"/>
    <n v="415123.01"/>
    <n v="69187.160000000033"/>
    <s v="ZLIN"/>
    <n v="10"/>
    <n v="0"/>
    <n v="0"/>
    <n v="0"/>
    <s v="ZLIN"/>
    <n v="10"/>
    <n v="0"/>
    <n v="0"/>
    <n v="0"/>
    <m/>
    <m/>
    <m/>
  </r>
  <r>
    <s v="120606002069-0"/>
    <x v="30"/>
    <n v="342402"/>
    <s v="Radio portátil análogo digital"/>
    <s v="10.08.2015"/>
    <n v="415123.01"/>
    <n v="69187.160000000033"/>
    <s v="ZLIN"/>
    <n v="10"/>
    <n v="0"/>
    <n v="0"/>
    <n v="0"/>
    <s v="ZLIN"/>
    <n v="10"/>
    <n v="0"/>
    <n v="0"/>
    <n v="0"/>
    <m/>
    <m/>
    <m/>
  </r>
  <r>
    <s v="120606002070-0"/>
    <x v="30"/>
    <n v="343202"/>
    <s v="Radio portátil análogo digital"/>
    <s v="10.08.2015"/>
    <n v="415123.01"/>
    <n v="69187.160000000033"/>
    <s v="ZLIN"/>
    <n v="10"/>
    <n v="0"/>
    <n v="0"/>
    <n v="0"/>
    <s v="ZLIN"/>
    <n v="10"/>
    <n v="0"/>
    <n v="0"/>
    <n v="0"/>
    <m/>
    <m/>
    <m/>
  </r>
  <r>
    <s v="120606002071-0"/>
    <x v="30"/>
    <n v="343202"/>
    <s v="Radio portátil análogo digital"/>
    <s v="10.08.2015"/>
    <n v="326644.24"/>
    <n v="54440.700000000012"/>
    <s v="ZLIN"/>
    <n v="10"/>
    <n v="0"/>
    <n v="0"/>
    <n v="0"/>
    <s v="ZLIN"/>
    <n v="10"/>
    <n v="0"/>
    <n v="0"/>
    <n v="0"/>
    <m/>
    <m/>
    <m/>
  </r>
  <r>
    <s v="120606002072-0"/>
    <x v="30"/>
    <n v="343202"/>
    <s v="Radio portátil análogo digital"/>
    <s v="10.08.2015"/>
    <n v="326644.24"/>
    <n v="54440.700000000012"/>
    <s v="ZLIN"/>
    <n v="10"/>
    <n v="0"/>
    <n v="0"/>
    <n v="0"/>
    <s v="ZLIN"/>
    <n v="10"/>
    <n v="0"/>
    <n v="0"/>
    <n v="0"/>
    <m/>
    <m/>
    <m/>
  </r>
  <r>
    <s v="120606002073-0"/>
    <x v="30"/>
    <n v="342402"/>
    <s v="Radio portátil análogo digital"/>
    <s v="10.08.2015"/>
    <n v="326644.24"/>
    <n v="54440.700000000012"/>
    <s v="ZLIN"/>
    <n v="10"/>
    <n v="0"/>
    <n v="0"/>
    <n v="0"/>
    <s v="ZLIN"/>
    <n v="10"/>
    <n v="0"/>
    <n v="0"/>
    <n v="0"/>
    <m/>
    <m/>
    <m/>
  </r>
  <r>
    <s v="120606002074-0"/>
    <x v="30"/>
    <n v="342402"/>
    <s v="Radio portátil análogo digital"/>
    <s v="10.08.2015"/>
    <n v="326644.24"/>
    <n v="54440.700000000012"/>
    <s v="ZLIN"/>
    <n v="10"/>
    <n v="0"/>
    <n v="0"/>
    <n v="0"/>
    <s v="ZLIN"/>
    <n v="10"/>
    <n v="0"/>
    <n v="0"/>
    <n v="0"/>
    <m/>
    <m/>
    <m/>
  </r>
  <r>
    <s v="120606002075-0"/>
    <x v="30"/>
    <n v="342402"/>
    <s v="Radio portátil análogo digital"/>
    <s v="10.08.2015"/>
    <n v="326644.24"/>
    <n v="54440.700000000012"/>
    <s v="ZLIN"/>
    <n v="10"/>
    <n v="0"/>
    <n v="0"/>
    <n v="0"/>
    <s v="ZLIN"/>
    <n v="10"/>
    <n v="0"/>
    <n v="0"/>
    <n v="0"/>
    <m/>
    <m/>
    <m/>
  </r>
  <r>
    <s v="120606002076-0"/>
    <x v="30"/>
    <n v="342402"/>
    <s v="Radio portátil análogo digital"/>
    <s v="10.08.2015"/>
    <n v="326644.24"/>
    <n v="54440.700000000012"/>
    <s v="ZLIN"/>
    <n v="10"/>
    <n v="0"/>
    <n v="0"/>
    <n v="0"/>
    <s v="ZLIN"/>
    <n v="10"/>
    <n v="0"/>
    <n v="0"/>
    <n v="0"/>
    <m/>
    <m/>
    <m/>
  </r>
  <r>
    <s v="120606002077-0"/>
    <x v="30"/>
    <n v="342402"/>
    <s v="Radio portátil análogo digital"/>
    <s v="10.08.2015"/>
    <n v="326644.24"/>
    <n v="54440.700000000012"/>
    <s v="ZLIN"/>
    <n v="10"/>
    <n v="0"/>
    <n v="0"/>
    <n v="0"/>
    <s v="ZLIN"/>
    <n v="10"/>
    <n v="0"/>
    <n v="0"/>
    <n v="0"/>
    <m/>
    <m/>
    <m/>
  </r>
  <r>
    <s v="120606002078-0"/>
    <x v="30"/>
    <n v="342510"/>
    <s v="Radio portátil análogo digital"/>
    <s v="10.08.2015"/>
    <n v="326644.24"/>
    <n v="54440.700000000012"/>
    <s v="ZLIN"/>
    <n v="10"/>
    <n v="0"/>
    <n v="0"/>
    <n v="0"/>
    <s v="ZLIN"/>
    <n v="10"/>
    <n v="0"/>
    <n v="0"/>
    <n v="0"/>
    <m/>
    <m/>
    <m/>
  </r>
  <r>
    <s v="120606002079-0"/>
    <x v="30"/>
    <n v="342510"/>
    <s v="Radio portátil análogo digital"/>
    <s v="10.08.2015"/>
    <n v="326644.24"/>
    <n v="54440.700000000012"/>
    <s v="ZLIN"/>
    <n v="10"/>
    <n v="0"/>
    <n v="0"/>
    <n v="0"/>
    <s v="ZLIN"/>
    <n v="10"/>
    <n v="0"/>
    <n v="0"/>
    <n v="0"/>
    <m/>
    <m/>
    <m/>
  </r>
  <r>
    <s v="120606002080-0"/>
    <x v="30"/>
    <n v="342510"/>
    <s v="Radio portátil análogo digital"/>
    <s v="10.08.2015"/>
    <n v="326644.24"/>
    <n v="54440.700000000012"/>
    <s v="ZLIN"/>
    <n v="10"/>
    <n v="0"/>
    <n v="0"/>
    <n v="0"/>
    <s v="ZLIN"/>
    <n v="10"/>
    <n v="0"/>
    <n v="0"/>
    <n v="0"/>
    <m/>
    <m/>
    <m/>
  </r>
  <r>
    <s v="120606002081-0"/>
    <x v="30"/>
    <n v="342510"/>
    <s v="Radio portátil análogo digital"/>
    <s v="10.08.2015"/>
    <n v="326644.24"/>
    <n v="54440.700000000012"/>
    <s v="ZLIN"/>
    <n v="10"/>
    <n v="0"/>
    <n v="0"/>
    <n v="0"/>
    <s v="ZLIN"/>
    <n v="10"/>
    <n v="0"/>
    <n v="0"/>
    <n v="0"/>
    <m/>
    <m/>
    <m/>
  </r>
  <r>
    <s v="120606002082-0"/>
    <x v="30"/>
    <n v="342302"/>
    <s v="Radio portátil análogo digital"/>
    <s v="10.08.2015"/>
    <n v="326644.24"/>
    <n v="54440.700000000012"/>
    <s v="ZLIN"/>
    <n v="10"/>
    <n v="0"/>
    <n v="0"/>
    <n v="0"/>
    <s v="ZLIN"/>
    <n v="10"/>
    <n v="0"/>
    <n v="0"/>
    <n v="0"/>
    <m/>
    <m/>
    <m/>
  </r>
  <r>
    <s v="120606002083-0"/>
    <x v="30"/>
    <n v="342302"/>
    <s v="Radio portátil análogo digital"/>
    <s v="10.08.2015"/>
    <n v="326644.24"/>
    <n v="54440.700000000012"/>
    <s v="ZLIN"/>
    <n v="10"/>
    <n v="0"/>
    <n v="0"/>
    <n v="0"/>
    <s v="ZLIN"/>
    <n v="10"/>
    <n v="0"/>
    <n v="0"/>
    <n v="0"/>
    <m/>
    <m/>
    <m/>
  </r>
  <r>
    <s v="120606002084-0"/>
    <x v="30"/>
    <n v="342302"/>
    <s v="Radio portátil análogo digital"/>
    <s v="10.08.2015"/>
    <n v="326644.24"/>
    <n v="54440.700000000012"/>
    <s v="ZLIN"/>
    <n v="10"/>
    <n v="0"/>
    <n v="0"/>
    <n v="0"/>
    <s v="ZLIN"/>
    <n v="10"/>
    <n v="0"/>
    <n v="0"/>
    <n v="0"/>
    <m/>
    <m/>
    <m/>
  </r>
  <r>
    <s v="120606002085-0"/>
    <x v="30"/>
    <n v="342302"/>
    <s v="Radio portátil análogo digital"/>
    <s v="10.08.2015"/>
    <n v="326644.24"/>
    <n v="54440.700000000012"/>
    <s v="ZLIN"/>
    <n v="10"/>
    <n v="0"/>
    <n v="0"/>
    <n v="0"/>
    <s v="ZLIN"/>
    <n v="10"/>
    <n v="0"/>
    <n v="0"/>
    <n v="0"/>
    <m/>
    <m/>
    <m/>
  </r>
  <r>
    <s v="120606002086-0"/>
    <x v="30"/>
    <n v="342302"/>
    <s v="Radio portátil análogo digital"/>
    <s v="10.08.2015"/>
    <n v="326644.24"/>
    <n v="54440.700000000012"/>
    <s v="ZLIN"/>
    <n v="10"/>
    <n v="0"/>
    <n v="0"/>
    <n v="0"/>
    <s v="ZLIN"/>
    <n v="10"/>
    <n v="0"/>
    <n v="0"/>
    <n v="0"/>
    <m/>
    <m/>
    <m/>
  </r>
  <r>
    <s v="120606002087-0"/>
    <x v="30"/>
    <n v="343204"/>
    <s v="Radio portátil análogo digital"/>
    <s v="10.08.2015"/>
    <n v="326644.24"/>
    <n v="54440.700000000012"/>
    <s v="ZLIN"/>
    <n v="10"/>
    <n v="0"/>
    <n v="0"/>
    <n v="0"/>
    <s v="ZLIN"/>
    <n v="10"/>
    <n v="0"/>
    <n v="0"/>
    <n v="0"/>
    <m/>
    <m/>
    <m/>
  </r>
  <r>
    <s v="120606002088-0"/>
    <x v="30"/>
    <n v="343204"/>
    <s v="Radio portátil análogo digital"/>
    <s v="10.08.2015"/>
    <n v="326644.24"/>
    <n v="54440.700000000012"/>
    <s v="ZLIN"/>
    <n v="10"/>
    <n v="0"/>
    <n v="0"/>
    <n v="0"/>
    <s v="ZLIN"/>
    <n v="10"/>
    <n v="0"/>
    <n v="0"/>
    <n v="0"/>
    <m/>
    <m/>
    <m/>
  </r>
  <r>
    <s v="120606002089-0"/>
    <x v="30"/>
    <n v="342305"/>
    <s v="Radio portátil análogo digital"/>
    <s v="10.08.2015"/>
    <n v="326644.24"/>
    <n v="54440.700000000012"/>
    <s v="ZLIN"/>
    <n v="10"/>
    <n v="0"/>
    <n v="0"/>
    <n v="0"/>
    <s v="ZLIN"/>
    <n v="10"/>
    <n v="0"/>
    <n v="0"/>
    <n v="0"/>
    <m/>
    <m/>
    <m/>
  </r>
  <r>
    <s v="120606002090-0"/>
    <x v="30"/>
    <n v="342302"/>
    <s v="Radio portátil análogo digital"/>
    <s v="10.08.2015"/>
    <n v="326644.24"/>
    <n v="54440.700000000012"/>
    <s v="ZLIN"/>
    <n v="10"/>
    <n v="0"/>
    <n v="0"/>
    <n v="0"/>
    <s v="ZLIN"/>
    <n v="10"/>
    <n v="0"/>
    <n v="0"/>
    <n v="0"/>
    <m/>
    <m/>
    <m/>
  </r>
  <r>
    <s v="120606002091-0"/>
    <x v="30"/>
    <n v="342305"/>
    <s v="Radio portátil análogo digital"/>
    <s v="10.08.2015"/>
    <n v="326644.24"/>
    <n v="54440.700000000012"/>
    <s v="ZLIN"/>
    <n v="10"/>
    <n v="0"/>
    <n v="0"/>
    <n v="0"/>
    <s v="ZLIN"/>
    <n v="10"/>
    <n v="0"/>
    <n v="0"/>
    <n v="0"/>
    <m/>
    <m/>
    <m/>
  </r>
  <r>
    <s v="120606002092-0"/>
    <x v="30"/>
    <n v="214401"/>
    <s v="Radio portátil análogo digital"/>
    <s v="10.08.2015"/>
    <n v="326644.24"/>
    <n v="54440.700000000012"/>
    <s v="ZLIN"/>
    <n v="10"/>
    <n v="0"/>
    <n v="0"/>
    <n v="0"/>
    <s v="ZLIN"/>
    <n v="10"/>
    <n v="0"/>
    <n v="0"/>
    <n v="0"/>
    <m/>
    <m/>
    <m/>
  </r>
  <r>
    <s v="120606002093-0"/>
    <x v="30"/>
    <n v="214403"/>
    <s v="Radio portátil análogo digital"/>
    <s v="10.08.2015"/>
    <n v="326644.24"/>
    <n v="54440.700000000012"/>
    <s v="ZLIN"/>
    <n v="10"/>
    <n v="0"/>
    <n v="0"/>
    <n v="0"/>
    <s v="ZLIN"/>
    <n v="10"/>
    <n v="0"/>
    <n v="0"/>
    <n v="0"/>
    <m/>
    <m/>
    <m/>
  </r>
  <r>
    <s v="120606002094-0"/>
    <x v="30"/>
    <n v="214401"/>
    <s v="Radio portátil análogo digital"/>
    <s v="10.08.2015"/>
    <n v="326644.24"/>
    <n v="54440.700000000012"/>
    <s v="ZLIN"/>
    <n v="10"/>
    <n v="0"/>
    <n v="0"/>
    <n v="0"/>
    <s v="ZLIN"/>
    <n v="10"/>
    <n v="0"/>
    <n v="0"/>
    <n v="0"/>
    <m/>
    <m/>
    <m/>
  </r>
  <r>
    <s v="120606002095-0"/>
    <x v="30"/>
    <n v="344201"/>
    <s v="Radio portátil análogo digital"/>
    <s v="10.08.2015"/>
    <n v="326644.24"/>
    <n v="54440.700000000012"/>
    <s v="ZLIN"/>
    <n v="10"/>
    <n v="0"/>
    <n v="0"/>
    <n v="0"/>
    <s v="ZLIN"/>
    <n v="10"/>
    <n v="0"/>
    <n v="0"/>
    <n v="0"/>
    <m/>
    <m/>
    <m/>
  </r>
  <r>
    <s v="120606002096-0"/>
    <x v="30"/>
    <n v="344209"/>
    <s v="Radio portátil análogo digital"/>
    <s v="10.08.2015"/>
    <n v="326644.24"/>
    <n v="54440.700000000012"/>
    <s v="ZLIN"/>
    <n v="10"/>
    <n v="0"/>
    <n v="0"/>
    <n v="0"/>
    <s v="ZLIN"/>
    <n v="10"/>
    <n v="0"/>
    <n v="0"/>
    <n v="0"/>
    <m/>
    <m/>
    <m/>
  </r>
  <r>
    <s v="120606002097-0"/>
    <x v="30"/>
    <n v="344202"/>
    <s v="Radio portátil análogo digital"/>
    <s v="10.08.2015"/>
    <n v="326644.24"/>
    <n v="54440.700000000012"/>
    <s v="ZLIN"/>
    <n v="10"/>
    <n v="0"/>
    <n v="0"/>
    <n v="0"/>
    <s v="ZLIN"/>
    <n v="10"/>
    <n v="0"/>
    <n v="0"/>
    <n v="0"/>
    <m/>
    <m/>
    <m/>
  </r>
  <r>
    <s v="120606002098-0"/>
    <x v="30"/>
    <n v="344202"/>
    <s v="Radio portátil análogo digital"/>
    <s v="10.08.2015"/>
    <n v="326644.24"/>
    <n v="54440.700000000012"/>
    <s v="ZLIN"/>
    <n v="10"/>
    <n v="0"/>
    <n v="0"/>
    <n v="0"/>
    <s v="ZLIN"/>
    <n v="10"/>
    <n v="0"/>
    <n v="0"/>
    <n v="0"/>
    <m/>
    <m/>
    <m/>
  </r>
  <r>
    <s v="120606002099-0"/>
    <x v="30"/>
    <n v="344206"/>
    <s v="Radio portátil análogo digital"/>
    <s v="10.08.2015"/>
    <n v="326644.24"/>
    <n v="54440.700000000012"/>
    <s v="ZLIN"/>
    <n v="10"/>
    <n v="0"/>
    <n v="0"/>
    <n v="0"/>
    <s v="ZLIN"/>
    <n v="10"/>
    <n v="0"/>
    <n v="0"/>
    <n v="0"/>
    <m/>
    <m/>
    <m/>
  </r>
  <r>
    <s v="120606002100-0"/>
    <x v="30"/>
    <n v="344208"/>
    <s v="Radio portátil análogo digital c"/>
    <s v="10.08.2015"/>
    <n v="372095.67"/>
    <n v="62015.950000000012"/>
    <s v="ZLIN"/>
    <n v="10"/>
    <n v="0"/>
    <n v="0"/>
    <n v="0"/>
    <s v="ZLIN"/>
    <n v="10"/>
    <n v="0"/>
    <n v="0"/>
    <n v="0"/>
    <m/>
    <m/>
    <m/>
  </r>
  <r>
    <s v="120606002101-0"/>
    <x v="30"/>
    <n v="344208"/>
    <s v="Radio portátil análogo digital c"/>
    <s v="10.08.2015"/>
    <n v="372095.67"/>
    <n v="62015.950000000012"/>
    <s v="ZLIN"/>
    <n v="10"/>
    <n v="0"/>
    <n v="0"/>
    <n v="0"/>
    <s v="ZLIN"/>
    <n v="10"/>
    <n v="0"/>
    <n v="0"/>
    <n v="0"/>
    <m/>
    <m/>
    <m/>
  </r>
  <r>
    <s v="120606002102-0"/>
    <x v="30"/>
    <n v="344208"/>
    <s v="Radio portátil análogo digital c"/>
    <s v="10.08.2015"/>
    <n v="372095.67"/>
    <n v="62015.950000000012"/>
    <s v="ZLIN"/>
    <n v="10"/>
    <n v="0"/>
    <n v="0"/>
    <n v="0"/>
    <s v="ZLIN"/>
    <n v="10"/>
    <n v="0"/>
    <n v="0"/>
    <n v="0"/>
    <m/>
    <m/>
    <m/>
  </r>
  <r>
    <s v="120606002103-0"/>
    <x v="30"/>
    <n v="344201"/>
    <s v="Radio portátil análogo digital c"/>
    <s v="10.08.2015"/>
    <n v="372095.67"/>
    <n v="62015.950000000012"/>
    <s v="ZLIN"/>
    <n v="10"/>
    <n v="0"/>
    <n v="0"/>
    <n v="0"/>
    <s v="ZLIN"/>
    <n v="10"/>
    <n v="0"/>
    <n v="0"/>
    <n v="0"/>
    <m/>
    <m/>
    <m/>
  </r>
  <r>
    <s v="120606002104-0"/>
    <x v="30"/>
    <n v="342502"/>
    <s v="Radio portátil análogo digital c"/>
    <s v="10.08.2015"/>
    <n v="372095.67"/>
    <n v="62015.950000000012"/>
    <s v="ZLIN"/>
    <n v="10"/>
    <n v="0"/>
    <n v="0"/>
    <n v="0"/>
    <s v="ZLIN"/>
    <n v="10"/>
    <n v="0"/>
    <n v="0"/>
    <n v="0"/>
    <m/>
    <m/>
    <m/>
  </r>
  <r>
    <s v="120606002105-0"/>
    <x v="30"/>
    <n v="342502"/>
    <s v="Radio portátil análogo digital c"/>
    <s v="10.08.2015"/>
    <n v="372095.67"/>
    <n v="62015.950000000012"/>
    <s v="ZLIN"/>
    <n v="10"/>
    <n v="0"/>
    <n v="0"/>
    <n v="0"/>
    <s v="ZLIN"/>
    <n v="10"/>
    <n v="0"/>
    <n v="0"/>
    <n v="0"/>
    <m/>
    <m/>
    <m/>
  </r>
  <r>
    <s v="120606002106-0"/>
    <x v="30"/>
    <n v="342502"/>
    <s v="Radio portátil análogo digital c"/>
    <s v="10.08.2015"/>
    <n v="372095.67"/>
    <n v="62015.950000000012"/>
    <s v="ZLIN"/>
    <n v="10"/>
    <n v="0"/>
    <n v="0"/>
    <n v="0"/>
    <s v="ZLIN"/>
    <n v="10"/>
    <n v="0"/>
    <n v="0"/>
    <n v="0"/>
    <m/>
    <m/>
    <m/>
  </r>
  <r>
    <s v="120606002107-0"/>
    <x v="30"/>
    <n v="342502"/>
    <s v="Radio portátil análogo digital c"/>
    <s v="10.08.2015"/>
    <n v="372095.67"/>
    <n v="62015.950000000012"/>
    <s v="ZLIN"/>
    <n v="10"/>
    <n v="0"/>
    <n v="0"/>
    <n v="0"/>
    <s v="ZLIN"/>
    <n v="10"/>
    <n v="0"/>
    <n v="0"/>
    <n v="0"/>
    <m/>
    <m/>
    <m/>
  </r>
  <r>
    <s v="120606002108-0"/>
    <x v="30"/>
    <n v="342502"/>
    <s v="Radio portátil análogo digital c"/>
    <s v="10.08.2015"/>
    <n v="372095.67"/>
    <n v="62015.950000000012"/>
    <s v="ZLIN"/>
    <n v="10"/>
    <n v="0"/>
    <n v="0"/>
    <n v="0"/>
    <s v="ZLIN"/>
    <n v="10"/>
    <n v="0"/>
    <n v="0"/>
    <n v="0"/>
    <m/>
    <m/>
    <m/>
  </r>
  <r>
    <s v="120606002109-0"/>
    <x v="30"/>
    <n v="342502"/>
    <s v="Radio portátil análogo digital c"/>
    <s v="10.08.2015"/>
    <n v="372095.67"/>
    <n v="62015.950000000012"/>
    <s v="ZLIN"/>
    <n v="10"/>
    <n v="0"/>
    <n v="0"/>
    <n v="0"/>
    <s v="ZLIN"/>
    <n v="10"/>
    <n v="0"/>
    <n v="0"/>
    <n v="0"/>
    <m/>
    <m/>
    <m/>
  </r>
  <r>
    <s v="120606002110-0"/>
    <x v="30"/>
    <n v="342502"/>
    <s v="Radio portátil análogo digital c"/>
    <s v="10.08.2015"/>
    <n v="372095.67"/>
    <n v="62015.950000000012"/>
    <s v="ZLIN"/>
    <n v="10"/>
    <n v="0"/>
    <n v="0"/>
    <n v="0"/>
    <s v="ZLIN"/>
    <n v="10"/>
    <n v="0"/>
    <n v="0"/>
    <n v="0"/>
    <m/>
    <m/>
    <m/>
  </r>
  <r>
    <s v="120606002111-0"/>
    <x v="30"/>
    <n v="342502"/>
    <s v="Radio portátil análogo digital c"/>
    <s v="10.08.2015"/>
    <n v="372095.67"/>
    <n v="62015.950000000012"/>
    <s v="ZLIN"/>
    <n v="10"/>
    <n v="0"/>
    <n v="0"/>
    <n v="0"/>
    <s v="ZLIN"/>
    <n v="10"/>
    <n v="0"/>
    <n v="0"/>
    <n v="0"/>
    <m/>
    <m/>
    <m/>
  </r>
  <r>
    <s v="120606002112-0"/>
    <x v="30"/>
    <n v="342502"/>
    <s v="Radio portátil análogo digital c"/>
    <s v="10.08.2015"/>
    <n v="372095.67"/>
    <n v="62015.950000000012"/>
    <s v="ZLIN"/>
    <n v="10"/>
    <n v="0"/>
    <n v="0"/>
    <n v="0"/>
    <s v="ZLIN"/>
    <n v="10"/>
    <n v="0"/>
    <n v="0"/>
    <n v="0"/>
    <m/>
    <m/>
    <m/>
  </r>
  <r>
    <s v="120606002113-0"/>
    <x v="30"/>
    <n v="342502"/>
    <s v="Radio portátil análogo digital c"/>
    <s v="10.08.2015"/>
    <n v="372095.67"/>
    <n v="62015.950000000012"/>
    <s v="ZLIN"/>
    <n v="10"/>
    <n v="0"/>
    <n v="0"/>
    <n v="0"/>
    <s v="ZLIN"/>
    <n v="10"/>
    <n v="0"/>
    <n v="0"/>
    <n v="0"/>
    <m/>
    <m/>
    <m/>
  </r>
  <r>
    <s v="120606002114-0"/>
    <x v="30"/>
    <n v="342502"/>
    <s v="Radio portátil análogo digital c"/>
    <s v="10.08.2015"/>
    <n v="372095.67"/>
    <n v="62015.950000000012"/>
    <s v="ZLIN"/>
    <n v="10"/>
    <n v="0"/>
    <n v="0"/>
    <n v="0"/>
    <s v="ZLIN"/>
    <n v="10"/>
    <n v="0"/>
    <n v="0"/>
    <n v="0"/>
    <m/>
    <m/>
    <m/>
  </r>
  <r>
    <s v="120606002115-0"/>
    <x v="30"/>
    <n v="342502"/>
    <s v="Radio portátil análogo digital c"/>
    <s v="10.08.2015"/>
    <n v="372095.67"/>
    <n v="62015.950000000012"/>
    <s v="ZLIN"/>
    <n v="10"/>
    <n v="0"/>
    <n v="0"/>
    <n v="0"/>
    <s v="ZLIN"/>
    <n v="10"/>
    <n v="0"/>
    <n v="0"/>
    <n v="0"/>
    <m/>
    <m/>
    <m/>
  </r>
  <r>
    <s v="120606002116-0"/>
    <x v="30"/>
    <n v="344208"/>
    <s v="Radio móvil digital con GPS"/>
    <s v="10.08.2015"/>
    <n v="428455.43"/>
    <n v="71409.239999999991"/>
    <s v="ZLIN"/>
    <n v="10"/>
    <n v="0"/>
    <n v="0"/>
    <n v="0"/>
    <s v="ZLIN"/>
    <n v="10"/>
    <n v="0"/>
    <n v="0"/>
    <n v="0"/>
    <m/>
    <m/>
    <m/>
  </r>
  <r>
    <s v="120606002117-0"/>
    <x v="30"/>
    <n v="342502"/>
    <s v="Radio móvil digital con GPS"/>
    <s v="10.08.2015"/>
    <n v="428455.43"/>
    <n v="71409.239999999991"/>
    <s v="ZLIN"/>
    <n v="10"/>
    <n v="0"/>
    <n v="0"/>
    <n v="0"/>
    <s v="ZLIN"/>
    <n v="10"/>
    <n v="0"/>
    <n v="0"/>
    <n v="0"/>
    <m/>
    <m/>
    <m/>
  </r>
  <r>
    <s v="120606002118-0"/>
    <x v="30"/>
    <n v="342502"/>
    <s v="Radio móvil digital con GPS"/>
    <s v="10.08.2015"/>
    <n v="428455.43"/>
    <n v="71409.239999999991"/>
    <s v="ZLIN"/>
    <n v="10"/>
    <n v="0"/>
    <n v="0"/>
    <n v="0"/>
    <s v="ZLIN"/>
    <n v="10"/>
    <n v="0"/>
    <n v="0"/>
    <n v="0"/>
    <m/>
    <m/>
    <m/>
  </r>
  <r>
    <s v="120606002119-0"/>
    <x v="30"/>
    <n v="342502"/>
    <s v="Radio móvil digital con GPS"/>
    <s v="10.08.2015"/>
    <n v="428455.43"/>
    <n v="71409.239999999991"/>
    <s v="ZLIN"/>
    <n v="10"/>
    <n v="0"/>
    <n v="0"/>
    <n v="0"/>
    <s v="ZLIN"/>
    <n v="10"/>
    <n v="0"/>
    <n v="0"/>
    <n v="0"/>
    <m/>
    <m/>
    <m/>
  </r>
  <r>
    <s v="120606002120-0"/>
    <x v="30"/>
    <n v="342502"/>
    <s v="Radio móvil digital con GPS"/>
    <s v="10.08.2015"/>
    <n v="428455.43"/>
    <n v="71409.239999999991"/>
    <s v="ZLIN"/>
    <n v="10"/>
    <n v="0"/>
    <n v="0"/>
    <n v="0"/>
    <s v="ZLIN"/>
    <n v="10"/>
    <n v="0"/>
    <n v="0"/>
    <n v="0"/>
    <m/>
    <m/>
    <m/>
  </r>
  <r>
    <s v="120606002121-0"/>
    <x v="30"/>
    <n v="344201"/>
    <s v="Radio móvil digital con GPS"/>
    <s v="10.08.2015"/>
    <n v="428455.43"/>
    <n v="71409.239999999991"/>
    <s v="ZLIN"/>
    <n v="10"/>
    <n v="0"/>
    <n v="0"/>
    <n v="0"/>
    <s v="ZLIN"/>
    <n v="10"/>
    <n v="0"/>
    <n v="0"/>
    <n v="0"/>
    <m/>
    <m/>
    <m/>
  </r>
  <r>
    <s v="120606002122-0"/>
    <x v="30"/>
    <n v="335303"/>
    <s v="Radio base digital"/>
    <s v="10.08.2015"/>
    <n v="449060.08"/>
    <n v="74843.350000000035"/>
    <s v="ZLIN"/>
    <n v="10"/>
    <n v="0"/>
    <n v="0"/>
    <n v="0"/>
    <s v="ZLIN"/>
    <n v="10"/>
    <n v="0"/>
    <n v="0"/>
    <n v="0"/>
    <m/>
    <m/>
    <m/>
  </r>
  <r>
    <s v="120606002123-0"/>
    <x v="30"/>
    <n v="341202"/>
    <s v="Repetidor digital UHF"/>
    <s v="11.11.2015"/>
    <n v="3047595.31"/>
    <n v="431742.66999999993"/>
    <s v="ZLIN"/>
    <n v="10"/>
    <n v="0"/>
    <n v="0"/>
    <n v="0"/>
    <s v="ZLIN"/>
    <n v="10"/>
    <n v="0"/>
    <n v="0"/>
    <n v="0"/>
    <m/>
    <m/>
    <m/>
  </r>
  <r>
    <s v="120606002124-0"/>
    <x v="30"/>
    <n v="344201"/>
    <s v="Repetidor digital UHF"/>
    <s v="11.11.2015"/>
    <n v="3047589.95"/>
    <n v="431741.91000000015"/>
    <s v="ZLIN"/>
    <n v="10"/>
    <n v="0"/>
    <n v="0"/>
    <n v="0"/>
    <s v="ZLIN"/>
    <n v="10"/>
    <n v="0"/>
    <n v="0"/>
    <n v="0"/>
    <m/>
    <m/>
    <m/>
  </r>
  <r>
    <s v="120606002125-0"/>
    <x v="30"/>
    <n v="341202"/>
    <s v="RADIOENLACE INALAMBRICO"/>
    <s v="20.07.2015"/>
    <n v="2092873"/>
    <n v="366252.77"/>
    <s v="ZLIN"/>
    <n v="10"/>
    <n v="0"/>
    <n v="0"/>
    <n v="0"/>
    <s v="ZLIN"/>
    <n v="10"/>
    <n v="0"/>
    <n v="0"/>
    <n v="0"/>
    <m/>
    <m/>
    <m/>
  </r>
  <r>
    <s v="120606002126-0"/>
    <x v="30"/>
    <n v="323201"/>
    <s v="RADIO DE COMUNICACIÓN PORTATIL"/>
    <s v="26.08.2015"/>
    <n v="378550"/>
    <n v="63091.659999999974"/>
    <s v="ZLIN"/>
    <n v="10"/>
    <n v="0"/>
    <n v="0"/>
    <n v="0"/>
    <s v="ZLIN"/>
    <n v="10"/>
    <n v="0"/>
    <n v="0"/>
    <n v="0"/>
    <m/>
    <m/>
    <m/>
  </r>
  <r>
    <s v="120606002127-0"/>
    <x v="30"/>
    <n v="323201"/>
    <s v="RADIO DE COMUNICACIÓN PORTATIL"/>
    <s v="26.08.2015"/>
    <n v="378550"/>
    <n v="63091.659999999974"/>
    <s v="ZLIN"/>
    <n v="10"/>
    <n v="0"/>
    <n v="0"/>
    <n v="0"/>
    <s v="ZLIN"/>
    <n v="10"/>
    <n v="0"/>
    <n v="0"/>
    <n v="0"/>
    <m/>
    <m/>
    <m/>
  </r>
  <r>
    <s v="120606002128-0"/>
    <x v="30"/>
    <n v="323201"/>
    <s v="RADIO DE COMUNICACIÓN PORTATIL"/>
    <s v="26.08.2015"/>
    <n v="378550"/>
    <n v="63091.659999999974"/>
    <s v="ZLIN"/>
    <n v="10"/>
    <n v="0"/>
    <n v="0"/>
    <n v="0"/>
    <s v="ZLIN"/>
    <n v="10"/>
    <n v="0"/>
    <n v="0"/>
    <n v="0"/>
    <m/>
    <m/>
    <m/>
  </r>
  <r>
    <s v="120606002129-0"/>
    <x v="30"/>
    <n v="323201"/>
    <s v="RADIO DE COMUNICACIÓN PORTATIL"/>
    <s v="26.08.2015"/>
    <n v="378550"/>
    <n v="63091.659999999974"/>
    <s v="ZLIN"/>
    <n v="10"/>
    <n v="0"/>
    <n v="0"/>
    <n v="0"/>
    <s v="ZLIN"/>
    <n v="10"/>
    <n v="0"/>
    <n v="0"/>
    <n v="0"/>
    <m/>
    <m/>
    <m/>
  </r>
  <r>
    <s v="120606002130-0"/>
    <x v="30"/>
    <n v="323201"/>
    <s v="RADIO DE COMUNICACIÓN PORTATIL"/>
    <s v="26.08.2015"/>
    <n v="378550"/>
    <n v="63091.659999999974"/>
    <s v="ZLIN"/>
    <n v="10"/>
    <n v="0"/>
    <n v="0"/>
    <n v="0"/>
    <s v="ZLIN"/>
    <n v="10"/>
    <n v="0"/>
    <n v="0"/>
    <n v="0"/>
    <m/>
    <m/>
    <m/>
  </r>
  <r>
    <s v="120606002131-0"/>
    <x v="30"/>
    <n v="323201"/>
    <s v="RADIO DE COMUNICACIÓN PORTATIL"/>
    <s v="26.08.2015"/>
    <n v="378550"/>
    <n v="63091.659999999974"/>
    <s v="ZLIN"/>
    <n v="10"/>
    <n v="0"/>
    <n v="0"/>
    <n v="0"/>
    <s v="ZLIN"/>
    <n v="10"/>
    <n v="0"/>
    <n v="0"/>
    <n v="0"/>
    <m/>
    <m/>
    <m/>
  </r>
  <r>
    <s v="120606002132-0"/>
    <x v="30"/>
    <n v="323201"/>
    <s v="RADIO DE COMUNICACIÓN PORTATIL"/>
    <s v="26.08.2015"/>
    <n v="378550"/>
    <n v="63091.659999999974"/>
    <s v="ZLIN"/>
    <n v="10"/>
    <n v="0"/>
    <n v="0"/>
    <n v="0"/>
    <s v="ZLIN"/>
    <n v="10"/>
    <n v="0"/>
    <n v="0"/>
    <n v="0"/>
    <m/>
    <m/>
    <m/>
  </r>
  <r>
    <s v="120606002133-0"/>
    <x v="30"/>
    <n v="323201"/>
    <s v="RADIO DE COMUNICACIÓN PORTATIL"/>
    <s v="26.08.2015"/>
    <n v="378550"/>
    <n v="63091.659999999974"/>
    <s v="ZLIN"/>
    <n v="10"/>
    <n v="0"/>
    <n v="0"/>
    <n v="0"/>
    <s v="ZLIN"/>
    <n v="10"/>
    <n v="0"/>
    <n v="0"/>
    <n v="0"/>
    <m/>
    <m/>
    <m/>
  </r>
  <r>
    <s v="120606002134-0"/>
    <x v="30"/>
    <n v="323201"/>
    <s v="RADIO DE COMUNICACIÓN PORTATIL"/>
    <s v="26.08.2015"/>
    <n v="378550"/>
    <n v="63091.659999999974"/>
    <s v="ZLIN"/>
    <n v="10"/>
    <n v="0"/>
    <n v="0"/>
    <n v="0"/>
    <s v="ZLIN"/>
    <n v="10"/>
    <n v="0"/>
    <n v="0"/>
    <n v="0"/>
    <m/>
    <m/>
    <m/>
  </r>
  <r>
    <s v="120606002135-0"/>
    <x v="30"/>
    <n v="323201"/>
    <s v="RADIO DE COMUNICACIÓN PORTATIL"/>
    <s v="26.08.2015"/>
    <n v="378550"/>
    <n v="63091.659999999974"/>
    <s v="ZLIN"/>
    <n v="10"/>
    <n v="0"/>
    <n v="0"/>
    <n v="0"/>
    <s v="ZLIN"/>
    <n v="10"/>
    <n v="0"/>
    <n v="0"/>
    <n v="0"/>
    <m/>
    <m/>
    <m/>
  </r>
  <r>
    <s v="120606002136-0"/>
    <x v="30"/>
    <n v="322302"/>
    <s v="RADIO DE COMUNICACIÓN PORTATIL"/>
    <s v="26.08.2015"/>
    <n v="378550"/>
    <n v="63091.659999999974"/>
    <s v="ZLIN"/>
    <n v="10"/>
    <n v="0"/>
    <n v="0"/>
    <n v="0"/>
    <s v="ZLIN"/>
    <n v="10"/>
    <n v="0"/>
    <n v="0"/>
    <n v="0"/>
    <m/>
    <m/>
    <m/>
  </r>
  <r>
    <s v="120606002137-0"/>
    <x v="30"/>
    <n v="322302"/>
    <s v="RADIO DE COMUNICACIÓN PORTATIL"/>
    <s v="26.08.2015"/>
    <n v="378550"/>
    <n v="63091.659999999974"/>
    <s v="ZLIN"/>
    <n v="10"/>
    <n v="0"/>
    <n v="0"/>
    <n v="0"/>
    <s v="ZLIN"/>
    <n v="10"/>
    <n v="0"/>
    <n v="0"/>
    <n v="0"/>
    <m/>
    <m/>
    <m/>
  </r>
  <r>
    <s v="120606002138-0"/>
    <x v="30"/>
    <n v="322314"/>
    <s v="RADIO DE COMUNICACIÓN PORTATIL"/>
    <s v="26.08.2015"/>
    <n v="378550"/>
    <n v="63091.659999999974"/>
    <s v="ZLIN"/>
    <n v="10"/>
    <n v="0"/>
    <n v="0"/>
    <n v="0"/>
    <s v="ZLIN"/>
    <n v="10"/>
    <n v="0"/>
    <n v="0"/>
    <n v="0"/>
    <m/>
    <m/>
    <m/>
  </r>
  <r>
    <s v="120606002139-0"/>
    <x v="30"/>
    <n v="322319"/>
    <s v="RADIO DE COMUNICACIÓN PORTATIL"/>
    <s v="26.08.2015"/>
    <n v="378550"/>
    <n v="63091.659999999974"/>
    <s v="ZLIN"/>
    <n v="10"/>
    <n v="0"/>
    <n v="0"/>
    <n v="0"/>
    <s v="ZLIN"/>
    <n v="10"/>
    <n v="0"/>
    <n v="0"/>
    <n v="0"/>
    <m/>
    <m/>
    <m/>
  </r>
  <r>
    <s v="120606002140-0"/>
    <x v="30"/>
    <n v="322302"/>
    <s v="RADIO DE COMUNICACIÓN PORTATIL"/>
    <s v="26.08.2015"/>
    <n v="378550"/>
    <n v="63091.659999999974"/>
    <s v="ZLIN"/>
    <n v="10"/>
    <n v="0"/>
    <n v="0"/>
    <n v="0"/>
    <s v="ZLIN"/>
    <n v="10"/>
    <n v="0"/>
    <n v="0"/>
    <n v="0"/>
    <m/>
    <m/>
    <m/>
  </r>
  <r>
    <s v="120606002141-0"/>
    <x v="30"/>
    <n v="322314"/>
    <s v="RADIO DE COMUNICACIÓN PORTATIL"/>
    <s v="26.08.2015"/>
    <n v="378550"/>
    <n v="63091.659999999974"/>
    <s v="ZLIN"/>
    <n v="10"/>
    <n v="0"/>
    <n v="0"/>
    <n v="0"/>
    <s v="ZLIN"/>
    <n v="10"/>
    <n v="0"/>
    <n v="0"/>
    <n v="0"/>
    <m/>
    <m/>
    <m/>
  </r>
  <r>
    <s v="120606002142-0"/>
    <x v="30"/>
    <n v="322302"/>
    <s v="RADIO DE COMUNICACIÓN PORTATIL"/>
    <s v="26.08.2015"/>
    <n v="378550"/>
    <n v="63091.659999999974"/>
    <s v="ZLIN"/>
    <n v="10"/>
    <n v="0"/>
    <n v="0"/>
    <n v="0"/>
    <s v="ZLIN"/>
    <n v="10"/>
    <n v="0"/>
    <n v="0"/>
    <n v="0"/>
    <m/>
    <m/>
    <m/>
  </r>
  <r>
    <s v="120606002143-0"/>
    <x v="30"/>
    <n v="322309"/>
    <s v="RADIO DE COMUNICACIÓN PORTATIL"/>
    <s v="26.08.2015"/>
    <n v="378550"/>
    <n v="63091.659999999974"/>
    <s v="ZLIN"/>
    <n v="10"/>
    <n v="0"/>
    <n v="0"/>
    <n v="0"/>
    <s v="ZLIN"/>
    <n v="10"/>
    <n v="0"/>
    <n v="0"/>
    <n v="0"/>
    <m/>
    <m/>
    <m/>
  </r>
  <r>
    <s v="120606002144-0"/>
    <x v="30"/>
    <n v="322302"/>
    <s v="RADIO DE COMUNICACIÓN PORTATIL"/>
    <s v="26.08.2015"/>
    <n v="378550"/>
    <n v="63091.659999999974"/>
    <s v="ZLIN"/>
    <n v="10"/>
    <n v="0"/>
    <n v="0"/>
    <n v="0"/>
    <s v="ZLIN"/>
    <n v="10"/>
    <n v="0"/>
    <n v="0"/>
    <n v="0"/>
    <m/>
    <m/>
    <m/>
  </r>
  <r>
    <s v="120606002145-0"/>
    <x v="30"/>
    <n v="322309"/>
    <s v="RADIO DE COMUNICACIÓN PORTATIL"/>
    <s v="26.08.2015"/>
    <n v="378550"/>
    <n v="63091.659999999974"/>
    <s v="ZLIN"/>
    <n v="10"/>
    <n v="0"/>
    <n v="0"/>
    <n v="0"/>
    <s v="ZLIN"/>
    <n v="10"/>
    <n v="0"/>
    <n v="0"/>
    <n v="0"/>
    <m/>
    <m/>
    <m/>
  </r>
  <r>
    <s v="120606002146-0"/>
    <x v="30"/>
    <n v="323302"/>
    <s v="RADIO DE COMUNICACIÓN PORTATIL"/>
    <s v="26.08.2015"/>
    <n v="378550"/>
    <n v="63091.659999999974"/>
    <s v="ZLIN"/>
    <n v="10"/>
    <n v="0"/>
    <n v="0"/>
    <n v="0"/>
    <s v="ZLIN"/>
    <n v="10"/>
    <n v="0"/>
    <n v="0"/>
    <n v="0"/>
    <m/>
    <m/>
    <m/>
  </r>
  <r>
    <s v="120606002147-0"/>
    <x v="30"/>
    <n v="323302"/>
    <s v="RADIO DE COMUNICACIÓN PORTATIL"/>
    <s v="26.08.2015"/>
    <n v="378550"/>
    <n v="63091.659999999974"/>
    <s v="ZLIN"/>
    <n v="10"/>
    <n v="0"/>
    <n v="0"/>
    <n v="0"/>
    <s v="ZLIN"/>
    <n v="10"/>
    <n v="0"/>
    <n v="0"/>
    <n v="0"/>
    <m/>
    <m/>
    <m/>
  </r>
  <r>
    <s v="120606002148-0"/>
    <x v="30"/>
    <n v="323303"/>
    <s v="RADIO DE COMUNICACIÓN PORTATIL"/>
    <s v="26.08.2015"/>
    <n v="378550"/>
    <n v="63091.659999999974"/>
    <s v="ZLIN"/>
    <n v="10"/>
    <n v="0"/>
    <n v="0"/>
    <n v="0"/>
    <s v="ZLIN"/>
    <n v="10"/>
    <n v="0"/>
    <n v="0"/>
    <n v="0"/>
    <m/>
    <m/>
    <m/>
  </r>
  <r>
    <s v="120606002149-0"/>
    <x v="30"/>
    <n v="323303"/>
    <s v="RADIO DE COMUNICACIÓN PORTATIL"/>
    <s v="26.08.2015"/>
    <n v="378550"/>
    <n v="63091.659999999974"/>
    <s v="ZLIN"/>
    <n v="10"/>
    <n v="0"/>
    <n v="0"/>
    <n v="0"/>
    <s v="ZLIN"/>
    <n v="10"/>
    <n v="0"/>
    <n v="0"/>
    <n v="0"/>
    <m/>
    <m/>
    <m/>
  </r>
  <r>
    <s v="120606002150-0"/>
    <x v="30"/>
    <n v="323303"/>
    <s v="RADIO DE COMUNICACIÓN PORTATIL"/>
    <s v="26.08.2015"/>
    <n v="378550"/>
    <n v="63091.659999999974"/>
    <s v="ZLIN"/>
    <n v="10"/>
    <n v="0"/>
    <n v="0"/>
    <n v="0"/>
    <s v="ZLIN"/>
    <n v="10"/>
    <n v="0"/>
    <n v="0"/>
    <n v="0"/>
    <m/>
    <m/>
    <m/>
  </r>
  <r>
    <s v="120606002151-0"/>
    <x v="30"/>
    <n v="323201"/>
    <s v="RADIO DE COMUNICACIÓN PORTATIL"/>
    <s v="26.08.2015"/>
    <n v="378550"/>
    <n v="63091.659999999974"/>
    <s v="ZLIN"/>
    <n v="10"/>
    <n v="0"/>
    <n v="0"/>
    <n v="0"/>
    <s v="ZLIN"/>
    <n v="10"/>
    <n v="0"/>
    <n v="0"/>
    <n v="0"/>
    <m/>
    <m/>
    <m/>
  </r>
  <r>
    <s v="120606002152-0"/>
    <x v="30"/>
    <n v="323303"/>
    <s v="RADIO DE COMUNICACIÓN PORTATIL"/>
    <s v="26.08.2015"/>
    <n v="378550"/>
    <n v="63091.659999999974"/>
    <s v="ZLIN"/>
    <n v="10"/>
    <n v="0"/>
    <n v="0"/>
    <n v="0"/>
    <s v="ZLIN"/>
    <n v="10"/>
    <n v="0"/>
    <n v="0"/>
    <n v="0"/>
    <m/>
    <m/>
    <m/>
  </r>
  <r>
    <s v="120606002153-0"/>
    <x v="30"/>
    <n v="323302"/>
    <s v="RADIO DE COMUNICACIÓN PORTATIL"/>
    <s v="26.08.2015"/>
    <n v="378550"/>
    <n v="63091.659999999974"/>
    <s v="ZLIN"/>
    <n v="10"/>
    <n v="0"/>
    <n v="0"/>
    <n v="0"/>
    <s v="ZLIN"/>
    <n v="10"/>
    <n v="0"/>
    <n v="0"/>
    <n v="0"/>
    <m/>
    <m/>
    <m/>
  </r>
  <r>
    <s v="120606002154-0"/>
    <x v="30"/>
    <n v="214501"/>
    <s v="RADIO DE COMUNICACIÓN PORTATIL"/>
    <s v="26.08.2015"/>
    <n v="378550"/>
    <n v="63091.659999999974"/>
    <s v="ZLIN"/>
    <n v="10"/>
    <n v="0"/>
    <n v="0"/>
    <n v="0"/>
    <s v="ZLIN"/>
    <n v="10"/>
    <n v="0"/>
    <n v="0"/>
    <n v="0"/>
    <m/>
    <m/>
    <m/>
  </r>
  <r>
    <s v="120606002155-0"/>
    <x v="30"/>
    <n v="214501"/>
    <s v="RADIO DE COMUNICACIÓN PORTATIL"/>
    <s v="26.08.2015"/>
    <n v="378550"/>
    <n v="63091.659999999974"/>
    <s v="ZLIN"/>
    <n v="10"/>
    <n v="0"/>
    <n v="0"/>
    <n v="0"/>
    <s v="ZLIN"/>
    <n v="10"/>
    <n v="0"/>
    <n v="0"/>
    <n v="0"/>
    <m/>
    <m/>
    <m/>
  </r>
  <r>
    <s v="120606002156-0"/>
    <x v="30"/>
    <n v="214501"/>
    <s v="RADIO DE COMUNICACIÓN PORTATIL"/>
    <s v="26.08.2015"/>
    <n v="378550"/>
    <n v="63091.659999999974"/>
    <s v="ZLIN"/>
    <n v="10"/>
    <n v="0"/>
    <n v="0"/>
    <n v="0"/>
    <s v="ZLIN"/>
    <n v="10"/>
    <n v="0"/>
    <n v="0"/>
    <n v="0"/>
    <m/>
    <m/>
    <m/>
  </r>
  <r>
    <s v="120606002157-0"/>
    <x v="30"/>
    <n v="214501"/>
    <s v="RADIO DE COMUNICACIÓN PORTATIL"/>
    <s v="26.08.2015"/>
    <n v="378550"/>
    <n v="63091.659999999974"/>
    <s v="ZLIN"/>
    <n v="10"/>
    <n v="0"/>
    <n v="0"/>
    <n v="0"/>
    <s v="ZLIN"/>
    <n v="10"/>
    <n v="0"/>
    <n v="0"/>
    <n v="0"/>
    <m/>
    <m/>
    <m/>
  </r>
  <r>
    <s v="120606002158-0"/>
    <x v="30"/>
    <n v="214501"/>
    <s v="RADIO DE COMUNICACIÓN PORTATIL"/>
    <s v="26.08.2015"/>
    <n v="378550"/>
    <n v="63091.659999999974"/>
    <s v="ZLIN"/>
    <n v="10"/>
    <n v="0"/>
    <n v="0"/>
    <n v="0"/>
    <s v="ZLIN"/>
    <n v="10"/>
    <n v="0"/>
    <n v="0"/>
    <n v="0"/>
    <m/>
    <m/>
    <m/>
  </r>
  <r>
    <s v="120606002159-0"/>
    <x v="30"/>
    <n v="214501"/>
    <s v="RADIO DE COMUNICACIÓN PORTATIL"/>
    <s v="26.08.2015"/>
    <n v="378550"/>
    <n v="63091.659999999974"/>
    <s v="ZLIN"/>
    <n v="10"/>
    <n v="0"/>
    <n v="0"/>
    <n v="0"/>
    <s v="ZLIN"/>
    <n v="10"/>
    <n v="0"/>
    <n v="0"/>
    <n v="0"/>
    <m/>
    <m/>
    <m/>
  </r>
  <r>
    <s v="120606002160-0"/>
    <x v="30"/>
    <n v="321202"/>
    <s v="RADIO DE COMUNICACIÓN PORTATIL"/>
    <s v="26.08.2015"/>
    <n v="378550"/>
    <n v="63091.659999999974"/>
    <s v="ZLIN"/>
    <n v="10"/>
    <n v="0"/>
    <n v="0"/>
    <n v="0"/>
    <s v="ZLIN"/>
    <n v="10"/>
    <n v="0"/>
    <n v="0"/>
    <n v="0"/>
    <m/>
    <m/>
    <m/>
  </r>
  <r>
    <s v="120606002161-0"/>
    <x v="30"/>
    <n v="321202"/>
    <s v="RADIO DE COMUNICACIÓN PORTATIL"/>
    <s v="26.08.2015"/>
    <n v="378550"/>
    <n v="63091.659999999974"/>
    <s v="ZLIN"/>
    <n v="10"/>
    <n v="0"/>
    <n v="0"/>
    <n v="0"/>
    <s v="ZLIN"/>
    <n v="10"/>
    <n v="0"/>
    <n v="0"/>
    <n v="0"/>
    <m/>
    <m/>
    <m/>
  </r>
  <r>
    <s v="120606002162-0"/>
    <x v="30"/>
    <n v="321201"/>
    <s v="RADIO DE COMUNICACIÓN PORTATIL U"/>
    <s v="26.08.2015"/>
    <n v="378550"/>
    <n v="63091.659999999974"/>
    <s v="ZLIN"/>
    <n v="10"/>
    <n v="0"/>
    <n v="0"/>
    <n v="0"/>
    <s v="ZLIN"/>
    <n v="10"/>
    <n v="0"/>
    <n v="0"/>
    <n v="0"/>
    <m/>
    <m/>
    <m/>
  </r>
  <r>
    <s v="120606002163-0"/>
    <x v="30"/>
    <n v="323201"/>
    <s v="RADIO DE COMUNICACIÓN PORTATIL"/>
    <s v="26.08.2015"/>
    <n v="378550"/>
    <n v="63091.659999999974"/>
    <s v="ZLIN"/>
    <n v="10"/>
    <n v="0"/>
    <n v="0"/>
    <n v="0"/>
    <s v="ZLIN"/>
    <n v="10"/>
    <n v="0"/>
    <n v="0"/>
    <n v="0"/>
    <m/>
    <m/>
    <m/>
  </r>
  <r>
    <s v="120606002164-0"/>
    <x v="30"/>
    <n v="321202"/>
    <s v="RADIO DE COMUNICACIÓN PORTATIL U"/>
    <s v="26.08.2015"/>
    <n v="378550"/>
    <n v="63091.659999999974"/>
    <s v="ZLIN"/>
    <n v="10"/>
    <n v="0"/>
    <n v="0"/>
    <n v="0"/>
    <s v="ZLIN"/>
    <n v="10"/>
    <n v="0"/>
    <n v="0"/>
    <n v="0"/>
    <m/>
    <m/>
    <m/>
  </r>
  <r>
    <s v="120606002165-0"/>
    <x v="30"/>
    <n v="321202"/>
    <s v="RADIO DE COMUNICACIÓN PORTATIL"/>
    <s v="26.08.2015"/>
    <n v="378550"/>
    <n v="63091.659999999974"/>
    <s v="ZLIN"/>
    <n v="10"/>
    <n v="0"/>
    <n v="0"/>
    <n v="0"/>
    <s v="ZLIN"/>
    <n v="10"/>
    <n v="0"/>
    <n v="0"/>
    <n v="0"/>
    <m/>
    <m/>
    <m/>
  </r>
  <r>
    <s v="120606002166-0"/>
    <x v="30"/>
    <n v="322309"/>
    <s v="RADIO DE COMUNICACIÓN PORTATIL"/>
    <s v="26.08.2015"/>
    <n v="378550"/>
    <n v="63091.659999999974"/>
    <s v="ZLIN"/>
    <n v="10"/>
    <n v="0"/>
    <n v="0"/>
    <n v="0"/>
    <s v="ZLIN"/>
    <n v="10"/>
    <n v="0"/>
    <n v="0"/>
    <n v="0"/>
    <m/>
    <m/>
    <m/>
  </r>
  <r>
    <s v="120606002167-0"/>
    <x v="30"/>
    <n v="322301"/>
    <s v="RADIO DE COMUNICACIÓN PORTATIL"/>
    <s v="26.08.2015"/>
    <n v="378550"/>
    <n v="63091.659999999974"/>
    <s v="ZLIN"/>
    <n v="10"/>
    <n v="0"/>
    <n v="0"/>
    <n v="0"/>
    <s v="ZLIN"/>
    <n v="10"/>
    <n v="0"/>
    <n v="0"/>
    <n v="0"/>
    <m/>
    <m/>
    <m/>
  </r>
  <r>
    <s v="120606002168-0"/>
    <x v="30"/>
    <n v="322309"/>
    <s v="RADIO DE COMUNICACIÓN PORTATIL"/>
    <s v="26.08.2015"/>
    <n v="378550"/>
    <n v="63091.659999999974"/>
    <s v="ZLIN"/>
    <n v="10"/>
    <n v="0"/>
    <n v="0"/>
    <n v="0"/>
    <s v="ZLIN"/>
    <n v="10"/>
    <n v="0"/>
    <n v="0"/>
    <n v="0"/>
    <m/>
    <m/>
    <m/>
  </r>
  <r>
    <s v="120606002169-0"/>
    <x v="30"/>
    <n v="322301"/>
    <s v="RADIO DE COMUNICACIÓN PORTATIL"/>
    <s v="26.08.2015"/>
    <n v="378550"/>
    <n v="63091.659999999974"/>
    <s v="ZLIN"/>
    <n v="10"/>
    <n v="0"/>
    <n v="0"/>
    <n v="0"/>
    <s v="ZLIN"/>
    <n v="10"/>
    <n v="0"/>
    <n v="0"/>
    <n v="0"/>
    <m/>
    <m/>
    <m/>
  </r>
  <r>
    <s v="120606002170-0"/>
    <x v="30"/>
    <n v="322314"/>
    <s v="RADIO DE COMUNICACIÓN PORTATIL"/>
    <s v="26.08.2015"/>
    <n v="378550"/>
    <n v="63091.659999999974"/>
    <s v="ZLIN"/>
    <n v="10"/>
    <n v="0"/>
    <n v="0"/>
    <n v="0"/>
    <s v="ZLIN"/>
    <n v="10"/>
    <n v="0"/>
    <n v="0"/>
    <n v="0"/>
    <m/>
    <m/>
    <m/>
  </r>
  <r>
    <s v="120606002171-0"/>
    <x v="30"/>
    <n v="322302"/>
    <s v="RADIO DE COMUNICACIÓN PORTATIL"/>
    <s v="26.08.2015"/>
    <n v="378550"/>
    <n v="63091.659999999974"/>
    <s v="ZLIN"/>
    <n v="10"/>
    <n v="0"/>
    <n v="0"/>
    <n v="0"/>
    <s v="ZLIN"/>
    <n v="10"/>
    <n v="0"/>
    <n v="0"/>
    <n v="0"/>
    <m/>
    <m/>
    <m/>
  </r>
  <r>
    <s v="120606002172-0"/>
    <x v="30"/>
    <n v="322302"/>
    <s v="RADIO DE COMUNICACIÓN PORTATIL"/>
    <s v="26.08.2015"/>
    <n v="378550"/>
    <n v="63091.659999999974"/>
    <s v="ZLIN"/>
    <n v="10"/>
    <n v="0"/>
    <n v="0"/>
    <n v="0"/>
    <s v="ZLIN"/>
    <n v="10"/>
    <n v="0"/>
    <n v="0"/>
    <n v="0"/>
    <m/>
    <m/>
    <m/>
  </r>
  <r>
    <s v="120606002173-0"/>
    <x v="30"/>
    <n v="322314"/>
    <s v="RADIO DE COMUNICACIÓN PORTATIL"/>
    <s v="26.08.2015"/>
    <n v="378550"/>
    <n v="63091.659999999974"/>
    <s v="ZLIN"/>
    <n v="10"/>
    <n v="0"/>
    <n v="0"/>
    <n v="0"/>
    <s v="ZLIN"/>
    <n v="10"/>
    <n v="0"/>
    <n v="0"/>
    <n v="0"/>
    <m/>
    <m/>
    <m/>
  </r>
  <r>
    <s v="120606002174-0"/>
    <x v="30"/>
    <n v="322302"/>
    <s v="RADIO DE COMUNICACIÓN PORTATIL"/>
    <s v="26.08.2015"/>
    <n v="378550"/>
    <n v="63091.659999999974"/>
    <s v="ZLIN"/>
    <n v="10"/>
    <n v="0"/>
    <n v="0"/>
    <n v="0"/>
    <s v="ZLIN"/>
    <n v="10"/>
    <n v="0"/>
    <n v="0"/>
    <n v="0"/>
    <m/>
    <m/>
    <m/>
  </r>
  <r>
    <s v="120606002175-0"/>
    <x v="30"/>
    <n v="322302"/>
    <s v="RADIO DE COMUNICACIÓN PORTATIL"/>
    <s v="26.08.2015"/>
    <n v="378550"/>
    <n v="63091.659999999974"/>
    <s v="ZLIN"/>
    <n v="10"/>
    <n v="0"/>
    <n v="0"/>
    <n v="0"/>
    <s v="ZLIN"/>
    <n v="10"/>
    <n v="0"/>
    <n v="0"/>
    <n v="0"/>
    <m/>
    <m/>
    <m/>
  </r>
  <r>
    <s v="120606002176-0"/>
    <x v="30"/>
    <n v="322314"/>
    <s v="RADIO DE COMUNICACIÓN PORTATIL"/>
    <s v="26.08.2015"/>
    <n v="378550"/>
    <n v="63091.659999999974"/>
    <s v="ZLIN"/>
    <n v="10"/>
    <n v="0"/>
    <n v="0"/>
    <n v="0"/>
    <s v="ZLIN"/>
    <n v="10"/>
    <n v="0"/>
    <n v="0"/>
    <n v="0"/>
    <m/>
    <m/>
    <m/>
  </r>
  <r>
    <s v="120606002177-0"/>
    <x v="30"/>
    <n v="322302"/>
    <s v="RADIO DE COMUNICACIÓN PORTATIL"/>
    <s v="26.08.2015"/>
    <n v="378550"/>
    <n v="63091.659999999974"/>
    <s v="ZLIN"/>
    <n v="10"/>
    <n v="0"/>
    <n v="0"/>
    <n v="0"/>
    <s v="ZLIN"/>
    <n v="10"/>
    <n v="0"/>
    <n v="0"/>
    <n v="0"/>
    <m/>
    <m/>
    <m/>
  </r>
  <r>
    <s v="120606002178-0"/>
    <x v="30"/>
    <n v="322301"/>
    <s v="RADIO DE COMUNICACIÓN PORTATIL"/>
    <s v="26.08.2015"/>
    <n v="378550"/>
    <n v="63091.659999999974"/>
    <s v="ZLIN"/>
    <n v="10"/>
    <n v="0"/>
    <n v="0"/>
    <n v="0"/>
    <s v="ZLIN"/>
    <n v="10"/>
    <n v="0"/>
    <n v="0"/>
    <n v="0"/>
    <m/>
    <m/>
    <m/>
  </r>
  <r>
    <s v="120606002179-0"/>
    <x v="30"/>
    <n v="322302"/>
    <s v="RADIO DE COMUNICACIÓN PORTATIL"/>
    <s v="26.08.2015"/>
    <n v="378550"/>
    <n v="63091.659999999974"/>
    <s v="ZLIN"/>
    <n v="10"/>
    <n v="0"/>
    <n v="0"/>
    <n v="0"/>
    <s v="ZLIN"/>
    <n v="10"/>
    <n v="0"/>
    <n v="0"/>
    <n v="0"/>
    <m/>
    <m/>
    <m/>
  </r>
  <r>
    <s v="120606002180-0"/>
    <x v="30"/>
    <n v="322302"/>
    <s v="RADIO DE COMUNICACIÓN PORTATIL"/>
    <s v="26.08.2015"/>
    <n v="378550"/>
    <n v="63091.659999999974"/>
    <s v="ZLIN"/>
    <n v="10"/>
    <n v="0"/>
    <n v="0"/>
    <n v="0"/>
    <s v="ZLIN"/>
    <n v="10"/>
    <n v="0"/>
    <n v="0"/>
    <n v="0"/>
    <m/>
    <m/>
    <m/>
  </r>
  <r>
    <s v="120606002181-0"/>
    <x v="30"/>
    <n v="322309"/>
    <s v="RADIO DE COMUNICACIÓN PORTATIL"/>
    <s v="26.08.2015"/>
    <n v="378550"/>
    <n v="63091.659999999974"/>
    <s v="ZLIN"/>
    <n v="10"/>
    <n v="0"/>
    <n v="0"/>
    <n v="0"/>
    <s v="ZLIN"/>
    <n v="10"/>
    <n v="0"/>
    <n v="0"/>
    <n v="0"/>
    <m/>
    <m/>
    <m/>
  </r>
  <r>
    <s v="120606002182-0"/>
    <x v="30"/>
    <n v="322302"/>
    <s v="RADIO DE COMUNICACIÓN PORTATIL"/>
    <s v="26.08.2015"/>
    <n v="378550"/>
    <n v="63091.659999999974"/>
    <s v="ZLIN"/>
    <n v="10"/>
    <n v="0"/>
    <n v="0"/>
    <n v="0"/>
    <s v="ZLIN"/>
    <n v="10"/>
    <n v="0"/>
    <n v="0"/>
    <n v="0"/>
    <m/>
    <m/>
    <m/>
  </r>
  <r>
    <s v="120606002183-0"/>
    <x v="30"/>
    <n v="322302"/>
    <s v="RADIO DE COMUNICACIÓN PORTATIL"/>
    <s v="26.08.2015"/>
    <n v="378550"/>
    <n v="63091.659999999974"/>
    <s v="ZLIN"/>
    <n v="10"/>
    <n v="0"/>
    <n v="0"/>
    <n v="0"/>
    <s v="ZLIN"/>
    <n v="10"/>
    <n v="0"/>
    <n v="0"/>
    <n v="0"/>
    <m/>
    <m/>
    <m/>
  </r>
  <r>
    <s v="120606002184-0"/>
    <x v="30"/>
    <n v="322301"/>
    <s v="RADIO DE COMUNICACIÓN PORTATIL"/>
    <s v="26.08.2015"/>
    <n v="378550"/>
    <n v="63091.659999999974"/>
    <s v="ZLIN"/>
    <n v="10"/>
    <n v="0"/>
    <n v="0"/>
    <n v="0"/>
    <s v="ZLIN"/>
    <n v="10"/>
    <n v="0"/>
    <n v="0"/>
    <n v="0"/>
    <m/>
    <m/>
    <m/>
  </r>
  <r>
    <s v="120606002185-0"/>
    <x v="30"/>
    <n v="322302"/>
    <s v="RADIO DE COMUNICACIÓN PORTATIL"/>
    <s v="26.08.2015"/>
    <n v="378550"/>
    <n v="63091.659999999974"/>
    <s v="ZLIN"/>
    <n v="10"/>
    <n v="0"/>
    <n v="0"/>
    <n v="0"/>
    <s v="ZLIN"/>
    <n v="10"/>
    <n v="0"/>
    <n v="0"/>
    <n v="0"/>
    <m/>
    <m/>
    <m/>
  </r>
  <r>
    <s v="120606002186-0"/>
    <x v="30"/>
    <n v="322302"/>
    <s v="RADIO DE COMUNICACIÓN PORTATIL"/>
    <s v="26.08.2015"/>
    <n v="378550"/>
    <n v="63091.659999999974"/>
    <s v="ZLIN"/>
    <n v="10"/>
    <n v="0"/>
    <n v="0"/>
    <n v="0"/>
    <s v="ZLIN"/>
    <n v="10"/>
    <n v="0"/>
    <n v="0"/>
    <n v="0"/>
    <m/>
    <m/>
    <m/>
  </r>
  <r>
    <s v="120606002187-0"/>
    <x v="30"/>
    <n v="322302"/>
    <s v="RADIO DE COMUNICACIÓN PORTATIL"/>
    <s v="26.08.2015"/>
    <n v="378550"/>
    <n v="63091.659999999974"/>
    <s v="ZLIN"/>
    <n v="10"/>
    <n v="0"/>
    <n v="0"/>
    <n v="0"/>
    <s v="ZLIN"/>
    <n v="10"/>
    <n v="0"/>
    <n v="0"/>
    <n v="0"/>
    <m/>
    <m/>
    <m/>
  </r>
  <r>
    <s v="120606002188-0"/>
    <x v="30"/>
    <n v="322314"/>
    <s v="RADIO DE COMUNICACIÓN PORTATIL"/>
    <s v="26.08.2015"/>
    <n v="378550"/>
    <n v="63091.659999999974"/>
    <s v="ZLIN"/>
    <n v="10"/>
    <n v="0"/>
    <n v="0"/>
    <n v="0"/>
    <s v="ZLIN"/>
    <n v="10"/>
    <n v="0"/>
    <n v="0"/>
    <n v="0"/>
    <m/>
    <m/>
    <m/>
  </r>
  <r>
    <s v="120606002189-0"/>
    <x v="30"/>
    <n v="322314"/>
    <s v="RADIO DE COMUNICACIÓN PORTATIL"/>
    <s v="26.08.2015"/>
    <n v="378550"/>
    <n v="63091.659999999974"/>
    <s v="ZLIN"/>
    <n v="10"/>
    <n v="0"/>
    <n v="0"/>
    <n v="0"/>
    <s v="ZLIN"/>
    <n v="10"/>
    <n v="0"/>
    <n v="0"/>
    <n v="0"/>
    <m/>
    <m/>
    <m/>
  </r>
  <r>
    <s v="120606002190-0"/>
    <x v="30"/>
    <n v="322301"/>
    <s v="RADIO DE COMUNICACIÓN PORTATIL"/>
    <s v="26.08.2015"/>
    <n v="378550"/>
    <n v="63091.659999999974"/>
    <s v="ZLIN"/>
    <n v="10"/>
    <n v="0"/>
    <n v="0"/>
    <n v="0"/>
    <s v="ZLIN"/>
    <n v="10"/>
    <n v="0"/>
    <n v="0"/>
    <n v="0"/>
    <m/>
    <m/>
    <m/>
  </r>
  <r>
    <s v="120606002191-0"/>
    <x v="30"/>
    <n v="322314"/>
    <s v="RADIO DE COMUNICACIÓN PORTATIL"/>
    <s v="26.08.2015"/>
    <n v="378550"/>
    <n v="63091.659999999974"/>
    <s v="ZLIN"/>
    <n v="10"/>
    <n v="0"/>
    <n v="0"/>
    <n v="0"/>
    <s v="ZLIN"/>
    <n v="10"/>
    <n v="0"/>
    <n v="0"/>
    <n v="0"/>
    <m/>
    <m/>
    <m/>
  </r>
  <r>
    <s v="120606002192-0"/>
    <x v="30"/>
    <n v="322301"/>
    <s v="RADIO DE COMUNICACIÓN PORTATIL"/>
    <s v="26.08.2015"/>
    <n v="378550"/>
    <n v="63091.659999999974"/>
    <s v="ZLIN"/>
    <n v="10"/>
    <n v="0"/>
    <n v="0"/>
    <n v="0"/>
    <s v="ZLIN"/>
    <n v="10"/>
    <n v="0"/>
    <n v="0"/>
    <n v="0"/>
    <m/>
    <m/>
    <m/>
  </r>
  <r>
    <s v="120606002193-0"/>
    <x v="30"/>
    <n v="322319"/>
    <s v="RADIO DE COMUNICACIÓN PORTATIL"/>
    <s v="26.08.2015"/>
    <n v="378550"/>
    <n v="63091.659999999974"/>
    <s v="ZLIN"/>
    <n v="10"/>
    <n v="0"/>
    <n v="0"/>
    <n v="0"/>
    <s v="ZLIN"/>
    <n v="10"/>
    <n v="0"/>
    <n v="0"/>
    <n v="0"/>
    <m/>
    <m/>
    <m/>
  </r>
  <r>
    <s v="120606002194-0"/>
    <x v="30"/>
    <n v="322314"/>
    <s v="RADIO DE COMUNICACIÓN PORTATIL"/>
    <s v="26.08.2015"/>
    <n v="378550"/>
    <n v="63091.659999999974"/>
    <s v="ZLIN"/>
    <n v="10"/>
    <n v="0"/>
    <n v="0"/>
    <n v="0"/>
    <s v="ZLIN"/>
    <n v="10"/>
    <n v="0"/>
    <n v="0"/>
    <n v="0"/>
    <m/>
    <m/>
    <m/>
  </r>
  <r>
    <s v="120606002195-0"/>
    <x v="30"/>
    <n v="322302"/>
    <s v="RADIO DE COMUNICACIÓN PORTATIL"/>
    <s v="26.08.2015"/>
    <n v="378550"/>
    <n v="63091.659999999974"/>
    <s v="ZLIN"/>
    <n v="10"/>
    <n v="0"/>
    <n v="0"/>
    <n v="0"/>
    <s v="ZLIN"/>
    <n v="10"/>
    <n v="0"/>
    <n v="0"/>
    <n v="0"/>
    <m/>
    <m/>
    <m/>
  </r>
  <r>
    <s v="120606002196-0"/>
    <x v="30"/>
    <n v="322301"/>
    <s v="RADIO DE COMUNICACIÓN PORTATIL"/>
    <s v="26.08.2015"/>
    <n v="378550"/>
    <n v="63091.659999999974"/>
    <s v="ZLIN"/>
    <n v="10"/>
    <n v="0"/>
    <n v="0"/>
    <n v="0"/>
    <s v="ZLIN"/>
    <n v="10"/>
    <n v="0"/>
    <n v="0"/>
    <n v="0"/>
    <m/>
    <m/>
    <m/>
  </r>
  <r>
    <s v="120606002197-0"/>
    <x v="30"/>
    <n v="322302"/>
    <s v="RADIO DE COMUNICACIÓN PORTATIL"/>
    <s v="26.08.2015"/>
    <n v="378550"/>
    <n v="63091.659999999974"/>
    <s v="ZLIN"/>
    <n v="10"/>
    <n v="0"/>
    <n v="0"/>
    <n v="0"/>
    <s v="ZLIN"/>
    <n v="10"/>
    <n v="0"/>
    <n v="0"/>
    <n v="0"/>
    <m/>
    <m/>
    <m/>
  </r>
  <r>
    <s v="120606002198-0"/>
    <x v="30"/>
    <n v="322302"/>
    <s v="RADIO DE COMUNICACIÓN PORTATIL"/>
    <s v="26.08.2015"/>
    <n v="378550"/>
    <n v="63091.659999999974"/>
    <s v="ZLIN"/>
    <n v="10"/>
    <n v="0"/>
    <n v="0"/>
    <n v="0"/>
    <s v="ZLIN"/>
    <n v="10"/>
    <n v="0"/>
    <n v="0"/>
    <n v="0"/>
    <m/>
    <m/>
    <m/>
  </r>
  <r>
    <s v="120606002199-0"/>
    <x v="30"/>
    <n v="322309"/>
    <s v="RADIO DE COMUNICACIÓN PORTATIL"/>
    <s v="26.08.2015"/>
    <n v="378550"/>
    <n v="63091.659999999974"/>
    <s v="ZLIN"/>
    <n v="10"/>
    <n v="0"/>
    <n v="0"/>
    <n v="0"/>
    <s v="ZLIN"/>
    <n v="10"/>
    <n v="0"/>
    <n v="0"/>
    <n v="0"/>
    <m/>
    <m/>
    <m/>
  </r>
  <r>
    <s v="120606002200-0"/>
    <x v="30"/>
    <n v="322301"/>
    <s v="RADIO DE COMUNICACIÓN PORTATIL"/>
    <s v="26.08.2015"/>
    <n v="378550"/>
    <n v="63091.659999999974"/>
    <s v="ZLIN"/>
    <n v="10"/>
    <n v="0"/>
    <n v="0"/>
    <n v="0"/>
    <s v="ZLIN"/>
    <n v="10"/>
    <n v="0"/>
    <n v="0"/>
    <n v="0"/>
    <m/>
    <m/>
    <m/>
  </r>
  <r>
    <s v="120606002201-0"/>
    <x v="30"/>
    <n v="322301"/>
    <s v="RADIO DE COMUNICACIÓN PORTATIL"/>
    <s v="26.08.2015"/>
    <n v="378550"/>
    <n v="63091.659999999974"/>
    <s v="ZLIN"/>
    <n v="10"/>
    <n v="0"/>
    <n v="0"/>
    <n v="0"/>
    <s v="ZLIN"/>
    <n v="10"/>
    <n v="0"/>
    <n v="0"/>
    <n v="0"/>
    <m/>
    <m/>
    <m/>
  </r>
  <r>
    <s v="120606002202-0"/>
    <x v="30"/>
    <n v="322302"/>
    <s v="RADIO DE COMUNICACIÓN PORTATIL"/>
    <s v="26.08.2015"/>
    <n v="378550"/>
    <n v="63091.659999999974"/>
    <s v="ZLIN"/>
    <n v="10"/>
    <n v="0"/>
    <n v="0"/>
    <n v="0"/>
    <s v="ZLIN"/>
    <n v="10"/>
    <n v="0"/>
    <n v="0"/>
    <n v="0"/>
    <m/>
    <m/>
    <m/>
  </r>
  <r>
    <s v="120606002203-0"/>
    <x v="30"/>
    <n v="322302"/>
    <s v="RADIO DE COMUNICACIÓN PORTATIL"/>
    <s v="26.08.2015"/>
    <n v="378550"/>
    <n v="63091.659999999974"/>
    <s v="ZLIN"/>
    <n v="10"/>
    <n v="0"/>
    <n v="0"/>
    <n v="0"/>
    <s v="ZLIN"/>
    <n v="10"/>
    <n v="0"/>
    <n v="0"/>
    <n v="0"/>
    <m/>
    <m/>
    <m/>
  </r>
  <r>
    <s v="120606002204-0"/>
    <x v="30"/>
    <n v="322314"/>
    <s v="RADIO DE COMUNICACIÓN PORTATIL"/>
    <s v="26.08.2015"/>
    <n v="378550"/>
    <n v="63091.659999999974"/>
    <s v="ZLIN"/>
    <n v="10"/>
    <n v="0"/>
    <n v="0"/>
    <n v="0"/>
    <s v="ZLIN"/>
    <n v="10"/>
    <n v="0"/>
    <n v="0"/>
    <n v="0"/>
    <m/>
    <m/>
    <m/>
  </r>
  <r>
    <s v="120606002205-0"/>
    <x v="30"/>
    <n v="322301"/>
    <s v="RADIO DE COMUNICACIÓN PORTATIL"/>
    <s v="26.08.2015"/>
    <n v="378550"/>
    <n v="63091.659999999974"/>
    <s v="ZLIN"/>
    <n v="10"/>
    <n v="0"/>
    <n v="0"/>
    <n v="0"/>
    <s v="ZLIN"/>
    <n v="10"/>
    <n v="0"/>
    <n v="0"/>
    <n v="0"/>
    <m/>
    <m/>
    <m/>
  </r>
  <r>
    <s v="120606002206-0"/>
    <x v="30"/>
    <n v="323302"/>
    <s v="RADIO DE COMUNICACIÓN PORTATIL"/>
    <s v="26.08.2015"/>
    <n v="378550"/>
    <n v="63091.659999999974"/>
    <s v="ZLIN"/>
    <n v="10"/>
    <n v="0"/>
    <n v="0"/>
    <n v="0"/>
    <s v="ZLIN"/>
    <n v="10"/>
    <n v="0"/>
    <n v="0"/>
    <n v="0"/>
    <m/>
    <m/>
    <m/>
  </r>
  <r>
    <s v="120606002207-0"/>
    <x v="30"/>
    <n v="323302"/>
    <s v="RADIO DE COMUNICACIÓN PORTATIL"/>
    <s v="26.08.2015"/>
    <n v="378550"/>
    <n v="63091.659999999974"/>
    <s v="ZLIN"/>
    <n v="10"/>
    <n v="0"/>
    <n v="0"/>
    <n v="0"/>
    <s v="ZLIN"/>
    <n v="10"/>
    <n v="0"/>
    <n v="0"/>
    <n v="0"/>
    <m/>
    <m/>
    <m/>
  </r>
  <r>
    <s v="120606002208-0"/>
    <x v="30"/>
    <n v="323302"/>
    <s v="RADIO DE COMUNICACIÓN PORTATIL"/>
    <s v="26.08.2015"/>
    <n v="378550"/>
    <n v="63091.659999999974"/>
    <s v="ZLIN"/>
    <n v="10"/>
    <n v="0"/>
    <n v="0"/>
    <n v="0"/>
    <s v="ZLIN"/>
    <n v="10"/>
    <n v="0"/>
    <n v="0"/>
    <n v="0"/>
    <m/>
    <m/>
    <m/>
  </r>
  <r>
    <s v="120606002209-0"/>
    <x v="30"/>
    <n v="323303"/>
    <s v="RADIO DE COMUNICACIÓN PORTATIL"/>
    <s v="26.08.2015"/>
    <n v="378550"/>
    <n v="63091.659999999974"/>
    <s v="ZLIN"/>
    <n v="10"/>
    <n v="0"/>
    <n v="0"/>
    <n v="0"/>
    <s v="ZLIN"/>
    <n v="10"/>
    <n v="0"/>
    <n v="0"/>
    <n v="0"/>
    <m/>
    <m/>
    <m/>
  </r>
  <r>
    <s v="120606002210-0"/>
    <x v="30"/>
    <n v="323303"/>
    <s v="RADIO DE COMUNICACIÓN PORTATIL"/>
    <s v="26.08.2015"/>
    <n v="378550"/>
    <n v="63091.659999999974"/>
    <s v="ZLIN"/>
    <n v="10"/>
    <n v="0"/>
    <n v="0"/>
    <n v="0"/>
    <s v="ZLIN"/>
    <n v="10"/>
    <n v="0"/>
    <n v="0"/>
    <n v="0"/>
    <m/>
    <m/>
    <m/>
  </r>
  <r>
    <s v="120606002211-0"/>
    <x v="30"/>
    <n v="323303"/>
    <s v="RADIO DE COMUNICACIÓN PORTATIL"/>
    <s v="26.08.2015"/>
    <n v="378550"/>
    <n v="63091.659999999974"/>
    <s v="ZLIN"/>
    <n v="10"/>
    <n v="0"/>
    <n v="0"/>
    <n v="0"/>
    <s v="ZLIN"/>
    <n v="10"/>
    <n v="0"/>
    <n v="0"/>
    <n v="0"/>
    <m/>
    <m/>
    <m/>
  </r>
  <r>
    <s v="120606002212-0"/>
    <x v="30"/>
    <n v="323303"/>
    <s v="RADIO DE COMUNICACIÓN PORTATIL"/>
    <s v="26.08.2015"/>
    <n v="378550"/>
    <n v="63091.659999999974"/>
    <s v="ZLIN"/>
    <n v="10"/>
    <n v="0"/>
    <n v="0"/>
    <n v="0"/>
    <s v="ZLIN"/>
    <n v="10"/>
    <n v="0"/>
    <n v="0"/>
    <n v="0"/>
    <m/>
    <m/>
    <m/>
  </r>
  <r>
    <s v="120606002213-0"/>
    <x v="30"/>
    <n v="323303"/>
    <s v="RADIO DE COMUNICACIÓN PORTATIL"/>
    <s v="26.08.2015"/>
    <n v="378550"/>
    <n v="63091.659999999974"/>
    <s v="ZLIN"/>
    <n v="10"/>
    <n v="0"/>
    <n v="0"/>
    <n v="0"/>
    <s v="ZLIN"/>
    <n v="10"/>
    <n v="0"/>
    <n v="0"/>
    <n v="0"/>
    <m/>
    <m/>
    <m/>
  </r>
  <r>
    <s v="120606002214-0"/>
    <x v="30"/>
    <n v="323303"/>
    <s v="RADIO DE COMUNICACIÓN PORTATIL"/>
    <s v="26.08.2015"/>
    <n v="378550"/>
    <n v="63091.659999999974"/>
    <s v="ZLIN"/>
    <n v="10"/>
    <n v="0"/>
    <n v="0"/>
    <n v="0"/>
    <s v="ZLIN"/>
    <n v="10"/>
    <n v="0"/>
    <n v="0"/>
    <n v="0"/>
    <m/>
    <m/>
    <m/>
  </r>
  <r>
    <s v="120606002215-0"/>
    <x v="30"/>
    <n v="323302"/>
    <s v="RADIO DE COMUNICACIÓN PORTATIL"/>
    <s v="26.08.2015"/>
    <n v="378550"/>
    <n v="63091.659999999974"/>
    <s v="ZLIN"/>
    <n v="10"/>
    <n v="0"/>
    <n v="0"/>
    <n v="0"/>
    <s v="ZLIN"/>
    <n v="10"/>
    <n v="0"/>
    <n v="0"/>
    <n v="0"/>
    <m/>
    <m/>
    <m/>
  </r>
  <r>
    <s v="120606002216-0"/>
    <x v="30"/>
    <n v="323302"/>
    <s v="RADIO DE COMUNICACIÓN PORTATIL"/>
    <s v="26.08.2015"/>
    <n v="378550"/>
    <n v="63091.659999999974"/>
    <s v="ZLIN"/>
    <n v="10"/>
    <n v="0"/>
    <n v="0"/>
    <n v="0"/>
    <s v="ZLIN"/>
    <n v="10"/>
    <n v="0"/>
    <n v="0"/>
    <n v="0"/>
    <m/>
    <m/>
    <m/>
  </r>
  <r>
    <s v="120606002217-0"/>
    <x v="30"/>
    <n v="323302"/>
    <s v="RADIO DE COMUNICACIÓN PORTATIL"/>
    <s v="26.08.2015"/>
    <n v="378550"/>
    <n v="63091.659999999974"/>
    <s v="ZLIN"/>
    <n v="10"/>
    <n v="0"/>
    <n v="0"/>
    <n v="0"/>
    <s v="ZLIN"/>
    <n v="10"/>
    <n v="0"/>
    <n v="0"/>
    <n v="0"/>
    <m/>
    <m/>
    <m/>
  </r>
  <r>
    <s v="120606002218-0"/>
    <x v="30"/>
    <n v="323201"/>
    <s v="RADIO DE COMUNICACIÓN PORTATIL"/>
    <s v="26.08.2015"/>
    <n v="378550"/>
    <n v="63091.659999999974"/>
    <s v="ZLIN"/>
    <n v="10"/>
    <n v="0"/>
    <n v="0"/>
    <n v="0"/>
    <s v="ZLIN"/>
    <n v="10"/>
    <n v="0"/>
    <n v="0"/>
    <n v="0"/>
    <m/>
    <m/>
    <m/>
  </r>
  <r>
    <s v="120606002219-0"/>
    <x v="30"/>
    <n v="323301"/>
    <s v="RADIO DE COMUNICACIÓN PORTATIL"/>
    <s v="26.08.2015"/>
    <n v="378550"/>
    <n v="63091.659999999974"/>
    <s v="ZLIN"/>
    <n v="10"/>
    <n v="0"/>
    <n v="0"/>
    <n v="0"/>
    <s v="ZLIN"/>
    <n v="10"/>
    <n v="0"/>
    <n v="0"/>
    <n v="0"/>
    <m/>
    <m/>
    <m/>
  </r>
  <r>
    <s v="120606002220-0"/>
    <x v="30"/>
    <n v="323301"/>
    <s v="RADIO DE COMUNICACIÓN PORTATIL"/>
    <s v="26.08.2015"/>
    <n v="378550"/>
    <n v="63091.659999999974"/>
    <s v="ZLIN"/>
    <n v="10"/>
    <n v="0"/>
    <n v="0"/>
    <n v="0"/>
    <s v="ZLIN"/>
    <n v="10"/>
    <n v="0"/>
    <n v="0"/>
    <n v="0"/>
    <m/>
    <m/>
    <m/>
  </r>
  <r>
    <s v="120606002221-0"/>
    <x v="30"/>
    <n v="323304"/>
    <s v="RADIO DE COMUNICACIÓN PORTATIL"/>
    <s v="26.08.2015"/>
    <n v="378550"/>
    <n v="63091.659999999974"/>
    <s v="ZLIN"/>
    <n v="10"/>
    <n v="0"/>
    <n v="0"/>
    <n v="0"/>
    <s v="ZLIN"/>
    <n v="10"/>
    <n v="0"/>
    <n v="0"/>
    <n v="0"/>
    <m/>
    <m/>
    <m/>
  </r>
  <r>
    <s v="120606002222-0"/>
    <x v="30"/>
    <n v="323304"/>
    <s v="RADIO DE COMUNICACIÓN PORTATIL"/>
    <s v="26.08.2015"/>
    <n v="378550"/>
    <n v="63091.659999999974"/>
    <s v="ZLIN"/>
    <n v="10"/>
    <n v="0"/>
    <n v="0"/>
    <n v="0"/>
    <s v="ZLIN"/>
    <n v="10"/>
    <n v="0"/>
    <n v="0"/>
    <n v="0"/>
    <m/>
    <m/>
    <m/>
  </r>
  <r>
    <s v="120606002223-0"/>
    <x v="30"/>
    <n v="323303"/>
    <s v="RADIO DE COMUNICACIÓN PORTATIL"/>
    <s v="26.08.2015"/>
    <n v="378550"/>
    <n v="63091.659999999974"/>
    <s v="ZLIN"/>
    <n v="10"/>
    <n v="0"/>
    <n v="0"/>
    <n v="0"/>
    <s v="ZLIN"/>
    <n v="10"/>
    <n v="0"/>
    <n v="0"/>
    <n v="0"/>
    <m/>
    <m/>
    <m/>
  </r>
  <r>
    <s v="120606002224-0"/>
    <x v="30"/>
    <n v="323305"/>
    <s v="RADIO DE COMUNICACIÓN PORTATIL"/>
    <s v="26.08.2015"/>
    <n v="378550"/>
    <n v="63091.659999999974"/>
    <s v="ZLIN"/>
    <n v="10"/>
    <n v="0"/>
    <n v="0"/>
    <n v="0"/>
    <s v="ZLIN"/>
    <n v="10"/>
    <n v="0"/>
    <n v="0"/>
    <n v="0"/>
    <m/>
    <m/>
    <m/>
  </r>
  <r>
    <s v="120606002225-0"/>
    <x v="30"/>
    <n v="323305"/>
    <s v="RADIO DE COMUNICACIÓN PORTATIL"/>
    <s v="26.08.2015"/>
    <n v="378550"/>
    <n v="63091.659999999974"/>
    <s v="ZLIN"/>
    <n v="10"/>
    <n v="0"/>
    <n v="0"/>
    <n v="0"/>
    <s v="ZLIN"/>
    <n v="10"/>
    <n v="0"/>
    <n v="0"/>
    <n v="0"/>
    <m/>
    <m/>
    <m/>
  </r>
  <r>
    <s v="120606002226-0"/>
    <x v="30"/>
    <n v="322302"/>
    <s v="RADIO DE COMUNICACIÓN PORTATIL"/>
    <s v="26.08.2015"/>
    <n v="378550"/>
    <n v="63091.659999999974"/>
    <s v="ZLIN"/>
    <n v="10"/>
    <n v="0"/>
    <n v="0"/>
    <n v="0"/>
    <s v="ZLIN"/>
    <n v="10"/>
    <n v="0"/>
    <n v="0"/>
    <n v="0"/>
    <m/>
    <m/>
    <m/>
  </r>
  <r>
    <s v="120606002227-0"/>
    <x v="30"/>
    <n v="322301"/>
    <s v="RADIO DE COMUNICACIÓN PORTATIL"/>
    <s v="26.08.2015"/>
    <n v="378550"/>
    <n v="63091.659999999974"/>
    <s v="ZLIN"/>
    <n v="10"/>
    <n v="0"/>
    <n v="0"/>
    <n v="0"/>
    <s v="ZLIN"/>
    <n v="10"/>
    <n v="0"/>
    <n v="0"/>
    <n v="0"/>
    <m/>
    <m/>
    <m/>
  </r>
  <r>
    <s v="120606002228-0"/>
    <x v="30"/>
    <n v="323201"/>
    <s v="RADIO DE COMUNICACIÓN PORTATIL"/>
    <s v="26.08.2015"/>
    <n v="378550"/>
    <n v="63091.659999999974"/>
    <s v="ZLIN"/>
    <n v="10"/>
    <n v="0"/>
    <n v="0"/>
    <n v="0"/>
    <s v="ZLIN"/>
    <n v="10"/>
    <n v="0"/>
    <n v="0"/>
    <n v="0"/>
    <m/>
    <m/>
    <m/>
  </r>
  <r>
    <s v="120606002229-0"/>
    <x v="30"/>
    <n v="322301"/>
    <s v="RADIO DE COMUNICACIÓN PORTATIL"/>
    <s v="26.08.2015"/>
    <n v="378550"/>
    <n v="63091.659999999974"/>
    <s v="ZLIN"/>
    <n v="10"/>
    <n v="0"/>
    <n v="0"/>
    <n v="0"/>
    <s v="ZLIN"/>
    <n v="10"/>
    <n v="0"/>
    <n v="0"/>
    <n v="0"/>
    <m/>
    <m/>
    <m/>
  </r>
  <r>
    <s v="120606002230-0"/>
    <x v="30"/>
    <n v="322314"/>
    <s v="RADIO DE COMUNICACIÓN PORTATIL"/>
    <s v="26.08.2015"/>
    <n v="378550"/>
    <n v="63091.659999999974"/>
    <s v="ZLIN"/>
    <n v="10"/>
    <n v="0"/>
    <n v="0"/>
    <n v="0"/>
    <s v="ZLIN"/>
    <n v="10"/>
    <n v="0"/>
    <n v="0"/>
    <n v="0"/>
    <m/>
    <m/>
    <m/>
  </r>
  <r>
    <s v="120606002231-0"/>
    <x v="30"/>
    <n v="322302"/>
    <s v="RADIO DE COMUNICACIÓN PORTATIL"/>
    <s v="26.08.2015"/>
    <n v="378550"/>
    <n v="63091.659999999974"/>
    <s v="ZLIN"/>
    <n v="10"/>
    <n v="0"/>
    <n v="0"/>
    <n v="0"/>
    <s v="ZLIN"/>
    <n v="10"/>
    <n v="0"/>
    <n v="0"/>
    <n v="0"/>
    <m/>
    <m/>
    <m/>
  </r>
  <r>
    <s v="120606002232-0"/>
    <x v="30"/>
    <n v="323201"/>
    <s v="RADIO DE COMUNICACIÓN PORTATIL"/>
    <s v="26.08.2015"/>
    <n v="378550"/>
    <n v="63091.659999999974"/>
    <s v="ZLIN"/>
    <n v="10"/>
    <n v="0"/>
    <n v="0"/>
    <n v="0"/>
    <s v="ZLIN"/>
    <n v="10"/>
    <n v="0"/>
    <n v="0"/>
    <n v="0"/>
    <m/>
    <m/>
    <m/>
  </r>
  <r>
    <s v="120606002233-0"/>
    <x v="30"/>
    <n v="323201"/>
    <s v="RADIO DE COMUNICACIÓN PORTATIL"/>
    <s v="26.08.2015"/>
    <n v="378550"/>
    <n v="63091.659999999974"/>
    <s v="ZLIN"/>
    <n v="10"/>
    <n v="0"/>
    <n v="0"/>
    <n v="0"/>
    <s v="ZLIN"/>
    <n v="10"/>
    <n v="0"/>
    <n v="0"/>
    <n v="0"/>
    <m/>
    <m/>
    <m/>
  </r>
  <r>
    <s v="120606002234-0"/>
    <x v="30"/>
    <n v="323201"/>
    <s v="RADIO DE COMUNICACIÓN PORTATIL"/>
    <s v="26.08.2015"/>
    <n v="378550"/>
    <n v="63091.659999999974"/>
    <s v="ZLIN"/>
    <n v="10"/>
    <n v="0"/>
    <n v="0"/>
    <n v="0"/>
    <s v="ZLIN"/>
    <n v="10"/>
    <n v="0"/>
    <n v="0"/>
    <n v="0"/>
    <m/>
    <m/>
    <m/>
  </r>
  <r>
    <s v="120606002235-0"/>
    <x v="30"/>
    <n v="323201"/>
    <s v="RADIO DE COMUNICACIÓN PORTATIL"/>
    <s v="26.08.2015"/>
    <n v="378550"/>
    <n v="63091.659999999974"/>
    <s v="ZLIN"/>
    <n v="10"/>
    <n v="0"/>
    <n v="0"/>
    <n v="0"/>
    <s v="ZLIN"/>
    <n v="10"/>
    <n v="0"/>
    <n v="0"/>
    <n v="0"/>
    <m/>
    <m/>
    <m/>
  </r>
  <r>
    <s v="120606002236-0"/>
    <x v="30"/>
    <n v="323201"/>
    <s v="RADIO DE COMUNICACIÓN PORTATIL"/>
    <s v="26.08.2015"/>
    <n v="378550"/>
    <n v="63091.659999999974"/>
    <s v="ZLIN"/>
    <n v="10"/>
    <n v="0"/>
    <n v="0"/>
    <n v="0"/>
    <s v="ZLIN"/>
    <n v="10"/>
    <n v="0"/>
    <n v="0"/>
    <n v="0"/>
    <m/>
    <m/>
    <m/>
  </r>
  <r>
    <s v="120606002237-0"/>
    <x v="30"/>
    <n v="323201"/>
    <s v="RADIO DE COMUNICACIÓN PORTATIL"/>
    <s v="26.08.2015"/>
    <n v="378550"/>
    <n v="63091.659999999974"/>
    <s v="ZLIN"/>
    <n v="10"/>
    <n v="0"/>
    <n v="0"/>
    <n v="0"/>
    <s v="ZLIN"/>
    <n v="10"/>
    <n v="0"/>
    <n v="0"/>
    <n v="0"/>
    <m/>
    <m/>
    <m/>
  </r>
  <r>
    <s v="120606002238-0"/>
    <x v="30"/>
    <n v="323201"/>
    <s v="RADIO DE COMUNICACIÓN TIPO BASE"/>
    <s v="26.08.2015"/>
    <n v="539763.34"/>
    <n v="89960.549999999988"/>
    <s v="ZLIN"/>
    <n v="10"/>
    <n v="0"/>
    <n v="0"/>
    <n v="0"/>
    <s v="ZLIN"/>
    <n v="10"/>
    <n v="0"/>
    <n v="0"/>
    <n v="0"/>
    <m/>
    <m/>
    <m/>
  </r>
  <r>
    <s v="120606002239-0"/>
    <x v="30"/>
    <n v="323201"/>
    <s v="RADIO DE COMUNICACIÓN TIPO BASE"/>
    <s v="26.08.2015"/>
    <n v="539763.34"/>
    <n v="89960.549999999988"/>
    <s v="ZLIN"/>
    <n v="10"/>
    <n v="0"/>
    <n v="0"/>
    <n v="0"/>
    <s v="ZLIN"/>
    <n v="10"/>
    <n v="0"/>
    <n v="0"/>
    <n v="0"/>
    <m/>
    <m/>
    <m/>
  </r>
  <r>
    <s v="120606002240-0"/>
    <x v="30"/>
    <n v="323201"/>
    <s v="RADIO DE COMUNICACIÓN TIPO BASE"/>
    <s v="26.08.2015"/>
    <n v="539763.32999999996"/>
    <n v="89960.54999999993"/>
    <s v="ZLIN"/>
    <n v="10"/>
    <n v="0"/>
    <n v="0"/>
    <n v="0"/>
    <s v="ZLIN"/>
    <n v="10"/>
    <n v="0"/>
    <n v="0"/>
    <n v="0"/>
    <m/>
    <m/>
    <m/>
  </r>
  <r>
    <s v="120606002241-0"/>
    <x v="30"/>
    <n v="323201"/>
    <s v="RADIO DE COMUNICACIÓN TIPO BASE"/>
    <s v="26.08.2015"/>
    <n v="384200"/>
    <n v="64033.340000000026"/>
    <s v="ZLIN"/>
    <n v="10"/>
    <n v="0"/>
    <n v="0"/>
    <n v="0"/>
    <s v="ZLIN"/>
    <n v="10"/>
    <n v="0"/>
    <n v="0"/>
    <n v="0"/>
    <m/>
    <m/>
    <m/>
  </r>
  <r>
    <s v="120606002242-0"/>
    <x v="30"/>
    <n v="323201"/>
    <s v="RADIO DE COMUNICACIÓN TIPO BASE"/>
    <s v="26.08.2015"/>
    <n v="384200"/>
    <n v="64033.340000000026"/>
    <s v="ZLIN"/>
    <n v="10"/>
    <n v="0"/>
    <n v="0"/>
    <n v="0"/>
    <s v="ZLIN"/>
    <n v="10"/>
    <n v="0"/>
    <n v="0"/>
    <n v="0"/>
    <m/>
    <m/>
    <m/>
  </r>
  <r>
    <s v="120606002243-0"/>
    <x v="30"/>
    <n v="323201"/>
    <s v="RADIO DE COMUNICACIÓN TIPO BASE"/>
    <s v="26.08.2015"/>
    <n v="384200"/>
    <n v="64033.340000000026"/>
    <s v="ZLIN"/>
    <n v="10"/>
    <n v="0"/>
    <n v="0"/>
    <n v="0"/>
    <s v="ZLIN"/>
    <n v="10"/>
    <n v="0"/>
    <n v="0"/>
    <n v="0"/>
    <m/>
    <m/>
    <m/>
  </r>
  <r>
    <s v="120606002244-0"/>
    <x v="30"/>
    <n v="322302"/>
    <s v="RADIO DE COMUNICACIÓN TIPO BASE"/>
    <s v="26.08.2015"/>
    <n v="384200"/>
    <n v="64033.340000000026"/>
    <s v="ZLIN"/>
    <n v="10"/>
    <n v="0"/>
    <n v="0"/>
    <n v="0"/>
    <s v="ZLIN"/>
    <n v="10"/>
    <n v="0"/>
    <n v="0"/>
    <n v="0"/>
    <m/>
    <m/>
    <m/>
  </r>
  <r>
    <s v="120606002245-0"/>
    <x v="30"/>
    <n v="322309"/>
    <s v="RADIO DE COMUNICACIÓN TIPO BASE"/>
    <s v="26.08.2015"/>
    <n v="384200"/>
    <n v="64033.340000000026"/>
    <s v="ZLIN"/>
    <n v="10"/>
    <n v="0"/>
    <n v="0"/>
    <n v="0"/>
    <s v="ZLIN"/>
    <n v="10"/>
    <n v="0"/>
    <n v="0"/>
    <n v="0"/>
    <m/>
    <m/>
    <m/>
  </r>
  <r>
    <s v="120606002246-0"/>
    <x v="30"/>
    <n v="322302"/>
    <s v="RADIO DE COMUNICACIÓN TIPO BASE"/>
    <s v="26.08.2015"/>
    <n v="384200"/>
    <n v="64033.340000000026"/>
    <s v="ZLIN"/>
    <n v="10"/>
    <n v="0"/>
    <n v="0"/>
    <n v="0"/>
    <s v="ZLIN"/>
    <n v="10"/>
    <n v="0"/>
    <n v="0"/>
    <n v="0"/>
    <m/>
    <m/>
    <m/>
  </r>
  <r>
    <s v="120606002247-0"/>
    <x v="30"/>
    <n v="322302"/>
    <s v="RADIO DE COMUNICACIÓN TIPO BASE"/>
    <s v="26.08.2015"/>
    <n v="384200"/>
    <n v="64033.340000000026"/>
    <s v="ZLIN"/>
    <n v="10"/>
    <n v="0"/>
    <n v="0"/>
    <n v="0"/>
    <s v="ZLIN"/>
    <n v="10"/>
    <n v="0"/>
    <n v="0"/>
    <n v="0"/>
    <m/>
    <m/>
    <m/>
  </r>
  <r>
    <s v="120606002248-0"/>
    <x v="30"/>
    <n v="322314"/>
    <s v="RADIO DE COMUNICACIÓN TIPO BASE"/>
    <s v="26.08.2015"/>
    <n v="384200"/>
    <n v="64033.340000000026"/>
    <s v="ZLIN"/>
    <n v="10"/>
    <n v="0"/>
    <n v="0"/>
    <n v="0"/>
    <s v="ZLIN"/>
    <n v="10"/>
    <n v="0"/>
    <n v="0"/>
    <n v="0"/>
    <m/>
    <m/>
    <m/>
  </r>
  <r>
    <s v="120606002249-0"/>
    <x v="30"/>
    <n v="323302"/>
    <s v="RADIO DE COMUNICACIÓN TIPO BASE"/>
    <s v="26.08.2015"/>
    <n v="384200"/>
    <n v="64033.340000000026"/>
    <s v="ZLIN"/>
    <n v="10"/>
    <n v="0"/>
    <n v="0"/>
    <n v="0"/>
    <s v="ZLIN"/>
    <n v="10"/>
    <n v="0"/>
    <n v="0"/>
    <n v="0"/>
    <m/>
    <m/>
    <m/>
  </r>
  <r>
    <s v="120606002250-0"/>
    <x v="30"/>
    <n v="323302"/>
    <s v="RADIO DE COMUNICACIÓN TIPO BASE"/>
    <s v="26.08.2015"/>
    <n v="384200"/>
    <n v="64033.340000000026"/>
    <s v="ZLIN"/>
    <n v="10"/>
    <n v="0"/>
    <n v="0"/>
    <n v="0"/>
    <s v="ZLIN"/>
    <n v="10"/>
    <n v="0"/>
    <n v="0"/>
    <n v="0"/>
    <m/>
    <m/>
    <m/>
  </r>
  <r>
    <s v="120606002251-0"/>
    <x v="30"/>
    <n v="323303"/>
    <s v="RADIO DE COMUNICACIÓN TIPO BASE"/>
    <s v="26.08.2015"/>
    <n v="384200"/>
    <n v="64033.340000000026"/>
    <s v="ZLIN"/>
    <n v="10"/>
    <n v="0"/>
    <n v="0"/>
    <n v="0"/>
    <s v="ZLIN"/>
    <n v="10"/>
    <n v="0"/>
    <n v="0"/>
    <n v="0"/>
    <m/>
    <m/>
    <m/>
  </r>
  <r>
    <s v="120606002252-0"/>
    <x v="30"/>
    <n v="323303"/>
    <s v="RADIO DE COMUNICACIÓN TIPO BASE"/>
    <s v="26.08.2015"/>
    <n v="384200"/>
    <n v="64033.340000000026"/>
    <s v="ZLIN"/>
    <n v="10"/>
    <n v="0"/>
    <n v="0"/>
    <n v="0"/>
    <s v="ZLIN"/>
    <n v="10"/>
    <n v="0"/>
    <n v="0"/>
    <n v="0"/>
    <m/>
    <m/>
    <m/>
  </r>
  <r>
    <s v="120606002253-0"/>
    <x v="30"/>
    <n v="323302"/>
    <s v="RADIO DE COMUNICACIÓN TIPO BASE"/>
    <s v="26.08.2015"/>
    <n v="384200"/>
    <n v="64033.340000000026"/>
    <s v="ZLIN"/>
    <n v="10"/>
    <n v="0"/>
    <n v="0"/>
    <n v="0"/>
    <s v="ZLIN"/>
    <n v="10"/>
    <n v="0"/>
    <n v="0"/>
    <n v="0"/>
    <m/>
    <m/>
    <m/>
  </r>
  <r>
    <s v="120606002254-0"/>
    <x v="30"/>
    <n v="323302"/>
    <s v="RADIO DE COMUNICACIÓN TIPO BASE"/>
    <s v="26.08.2015"/>
    <n v="384200"/>
    <n v="64033.340000000026"/>
    <s v="ZLIN"/>
    <n v="10"/>
    <n v="0"/>
    <n v="0"/>
    <n v="0"/>
    <s v="ZLIN"/>
    <n v="10"/>
    <n v="0"/>
    <n v="0"/>
    <n v="0"/>
    <m/>
    <m/>
    <m/>
  </r>
  <r>
    <s v="120606002255-0"/>
    <x v="30"/>
    <n v="323201"/>
    <s v="RADIO DE COMUNICACIÓN TIPO BASE"/>
    <s v="26.08.2015"/>
    <n v="384200"/>
    <n v="64033.340000000026"/>
    <s v="ZLIN"/>
    <n v="10"/>
    <n v="0"/>
    <n v="0"/>
    <n v="0"/>
    <s v="ZLIN"/>
    <n v="10"/>
    <n v="0"/>
    <n v="0"/>
    <n v="0"/>
    <m/>
    <m/>
    <m/>
  </r>
  <r>
    <s v="120606002256-0"/>
    <x v="30"/>
    <n v="323201"/>
    <s v="RADIO DE COMUNICACIÓN TIPO BASE"/>
    <s v="26.08.2015"/>
    <n v="384200"/>
    <n v="64033.340000000026"/>
    <s v="ZLIN"/>
    <n v="10"/>
    <n v="0"/>
    <n v="0"/>
    <n v="0"/>
    <s v="ZLIN"/>
    <n v="10"/>
    <n v="0"/>
    <n v="0"/>
    <n v="0"/>
    <m/>
    <m/>
    <m/>
  </r>
  <r>
    <s v="120606002257-0"/>
    <x v="30"/>
    <n v="323201"/>
    <s v="RADIO DE COMUNICACIÓN TIPO BASE"/>
    <s v="26.08.2015"/>
    <n v="384200"/>
    <n v="64033.340000000026"/>
    <s v="ZLIN"/>
    <n v="10"/>
    <n v="0"/>
    <n v="0"/>
    <n v="0"/>
    <s v="ZLIN"/>
    <n v="10"/>
    <n v="0"/>
    <n v="0"/>
    <n v="0"/>
    <m/>
    <m/>
    <m/>
  </r>
  <r>
    <s v="120606002258-0"/>
    <x v="30"/>
    <n v="323201"/>
    <s v="RADIO DE COMUNICACIÓN TIPO BASE"/>
    <s v="26.08.2015"/>
    <n v="384200"/>
    <n v="64033.340000000026"/>
    <s v="ZLIN"/>
    <n v="10"/>
    <n v="0"/>
    <n v="0"/>
    <n v="0"/>
    <s v="ZLIN"/>
    <n v="10"/>
    <n v="0"/>
    <n v="0"/>
    <n v="0"/>
    <m/>
    <m/>
    <m/>
  </r>
  <r>
    <s v="120606002259-0"/>
    <x v="30"/>
    <n v="323201"/>
    <s v="RADIO DE COMUNICACIÓN TIPO BASE"/>
    <s v="26.08.2015"/>
    <n v="384200"/>
    <n v="64033.340000000026"/>
    <s v="ZLIN"/>
    <n v="10"/>
    <n v="0"/>
    <n v="0"/>
    <n v="0"/>
    <s v="ZLIN"/>
    <n v="10"/>
    <n v="0"/>
    <n v="0"/>
    <n v="0"/>
    <m/>
    <m/>
    <m/>
  </r>
  <r>
    <s v="120606002260-0"/>
    <x v="30"/>
    <n v="323201"/>
    <s v="RADIO DE COMUNICACIÓN TIPO BASE"/>
    <s v="26.08.2015"/>
    <n v="384200"/>
    <n v="64033.340000000026"/>
    <s v="ZLIN"/>
    <n v="10"/>
    <n v="0"/>
    <n v="0"/>
    <n v="0"/>
    <s v="ZLIN"/>
    <n v="10"/>
    <n v="0"/>
    <n v="0"/>
    <n v="0"/>
    <m/>
    <m/>
    <m/>
  </r>
  <r>
    <s v="120606002261-0"/>
    <x v="30"/>
    <n v="323303"/>
    <s v="RADIO DE COMUNICACIÓN TIPO BASE"/>
    <s v="26.08.2015"/>
    <n v="384200"/>
    <n v="64033.340000000026"/>
    <s v="ZLIN"/>
    <n v="10"/>
    <n v="0"/>
    <n v="0"/>
    <n v="0"/>
    <s v="ZLIN"/>
    <n v="10"/>
    <n v="0"/>
    <n v="0"/>
    <n v="0"/>
    <m/>
    <m/>
    <m/>
  </r>
  <r>
    <s v="120606002262-0"/>
    <x v="30"/>
    <n v="323302"/>
    <s v="RADIO DE COMUNICACIÓN TIPO BASE"/>
    <s v="26.08.2015"/>
    <n v="384200"/>
    <n v="64033.340000000026"/>
    <s v="ZLIN"/>
    <n v="10"/>
    <n v="0"/>
    <n v="0"/>
    <n v="0"/>
    <s v="ZLIN"/>
    <n v="10"/>
    <n v="0"/>
    <n v="0"/>
    <n v="0"/>
    <m/>
    <m/>
    <m/>
  </r>
  <r>
    <s v="120606002263-0"/>
    <x v="30"/>
    <n v="323301"/>
    <s v="RADIO DE COMUNICACIÓN TIPO BASE"/>
    <s v="26.08.2015"/>
    <n v="384200"/>
    <n v="64033.340000000026"/>
    <s v="ZLIN"/>
    <n v="10"/>
    <n v="0"/>
    <n v="0"/>
    <n v="0"/>
    <s v="ZLIN"/>
    <n v="10"/>
    <n v="0"/>
    <n v="0"/>
    <n v="0"/>
    <m/>
    <m/>
    <m/>
  </r>
  <r>
    <s v="120606002264-0"/>
    <x v="30"/>
    <n v="323201"/>
    <s v="RADIO DE COMUNICACIÓN TIPO BASE"/>
    <s v="26.08.2015"/>
    <n v="384200"/>
    <n v="64033.340000000026"/>
    <s v="ZLIN"/>
    <n v="10"/>
    <n v="0"/>
    <n v="0"/>
    <n v="0"/>
    <s v="ZLIN"/>
    <n v="10"/>
    <n v="0"/>
    <n v="0"/>
    <n v="0"/>
    <m/>
    <m/>
    <m/>
  </r>
  <r>
    <s v="120606002265-0"/>
    <x v="30"/>
    <n v="323301"/>
    <s v="RADIO DE COMUNICACIÓN TIPO BASE"/>
    <s v="26.08.2015"/>
    <n v="384200"/>
    <n v="64033.340000000026"/>
    <s v="ZLIN"/>
    <n v="10"/>
    <n v="0"/>
    <n v="0"/>
    <n v="0"/>
    <s v="ZLIN"/>
    <n v="10"/>
    <n v="0"/>
    <n v="0"/>
    <n v="0"/>
    <m/>
    <m/>
    <m/>
  </r>
  <r>
    <s v="120606002266-0"/>
    <x v="30"/>
    <n v="323301"/>
    <s v="RADIO DE COMUNICACIÓN TIPO BASE"/>
    <s v="26.08.2015"/>
    <n v="384200"/>
    <n v="64033.340000000026"/>
    <s v="ZLIN"/>
    <n v="10"/>
    <n v="0"/>
    <n v="0"/>
    <n v="0"/>
    <s v="ZLIN"/>
    <n v="10"/>
    <n v="0"/>
    <n v="0"/>
    <n v="0"/>
    <m/>
    <m/>
    <m/>
  </r>
  <r>
    <s v="120606002267-0"/>
    <x v="30"/>
    <n v="322314"/>
    <s v="RADIO DE COMUNICACIÓN TIPO BASE"/>
    <s v="26.08.2015"/>
    <n v="384200"/>
    <n v="64033.340000000026"/>
    <s v="ZLIN"/>
    <n v="10"/>
    <n v="0"/>
    <n v="0"/>
    <n v="0"/>
    <s v="ZLIN"/>
    <n v="10"/>
    <n v="0"/>
    <n v="0"/>
    <n v="0"/>
    <m/>
    <m/>
    <m/>
  </r>
  <r>
    <s v="120606002268-0"/>
    <x v="30"/>
    <n v="322314"/>
    <s v="RADIO DE COMUNICACIÓN TIPO BASE"/>
    <s v="26.08.2015"/>
    <n v="384200"/>
    <n v="64033.340000000026"/>
    <s v="ZLIN"/>
    <n v="10"/>
    <n v="0"/>
    <n v="0"/>
    <n v="0"/>
    <s v="ZLIN"/>
    <n v="10"/>
    <n v="0"/>
    <n v="0"/>
    <n v="0"/>
    <m/>
    <m/>
    <m/>
  </r>
  <r>
    <s v="120606002269-0"/>
    <x v="30"/>
    <n v="323201"/>
    <s v="RADIO DE COMUNICACIÓN TIPO BASE"/>
    <s v="26.08.2015"/>
    <n v="384200"/>
    <n v="64033.340000000026"/>
    <s v="ZLIN"/>
    <n v="10"/>
    <n v="0"/>
    <n v="0"/>
    <n v="0"/>
    <s v="ZLIN"/>
    <n v="10"/>
    <n v="0"/>
    <n v="0"/>
    <n v="0"/>
    <m/>
    <m/>
    <m/>
  </r>
  <r>
    <s v="120606002270-0"/>
    <x v="30"/>
    <n v="323201"/>
    <s v="RADIO DE COMUNICACIÓN TIPO BASE"/>
    <s v="26.08.2015"/>
    <n v="384200"/>
    <n v="64033.340000000026"/>
    <s v="ZLIN"/>
    <n v="10"/>
    <n v="0"/>
    <n v="0"/>
    <n v="0"/>
    <s v="ZLIN"/>
    <n v="10"/>
    <n v="0"/>
    <n v="0"/>
    <n v="0"/>
    <m/>
    <m/>
    <m/>
  </r>
  <r>
    <s v="120606002271-0"/>
    <x v="30"/>
    <n v="344201"/>
    <s v="TARIFICADOR DE LLAMADAS MULTICEN"/>
    <s v="08.10.2015"/>
    <n v="2989980"/>
    <n v="448497"/>
    <s v="ZLIN"/>
    <n v="10"/>
    <n v="0"/>
    <n v="0"/>
    <n v="0"/>
    <s v="ZLIN"/>
    <n v="10"/>
    <n v="0"/>
    <n v="0"/>
    <n v="0"/>
    <m/>
    <m/>
    <m/>
  </r>
  <r>
    <s v="120606002272-0"/>
    <x v="30"/>
    <n v="344301"/>
    <s v="TELEFONO SL4 CORDLESS"/>
    <s v="08.10.2015"/>
    <n v="152088.95999999999"/>
    <n v="22813.349999999991"/>
    <s v="ZLIN"/>
    <n v="10"/>
    <n v="0"/>
    <n v="0"/>
    <n v="0"/>
    <s v="ZLIN"/>
    <n v="10"/>
    <n v="0"/>
    <n v="0"/>
    <n v="0"/>
    <m/>
    <m/>
    <m/>
  </r>
  <r>
    <s v="120606002273-0"/>
    <x v="30"/>
    <n v="344301"/>
    <s v="TELEFONO SL4 CORDLESS"/>
    <s v="08.10.2015"/>
    <n v="152088.95999999999"/>
    <n v="22813.349999999991"/>
    <s v="ZLIN"/>
    <n v="10"/>
    <n v="0"/>
    <n v="0"/>
    <n v="0"/>
    <s v="ZLIN"/>
    <n v="10"/>
    <n v="0"/>
    <n v="0"/>
    <n v="0"/>
    <m/>
    <m/>
    <m/>
  </r>
  <r>
    <s v="120606002274-0"/>
    <x v="30"/>
    <n v="334302"/>
    <s v="TELEFONO SL4 CORDLESS, SIEMENS"/>
    <s v="08.10.2015"/>
    <n v="152088.95999999999"/>
    <n v="22813.349999999991"/>
    <s v="ZLIN"/>
    <n v="10"/>
    <n v="0"/>
    <n v="0"/>
    <n v="0"/>
    <s v="ZLIN"/>
    <n v="10"/>
    <n v="0"/>
    <n v="0"/>
    <n v="0"/>
    <m/>
    <m/>
    <m/>
  </r>
  <r>
    <s v="120606002275-0"/>
    <x v="30"/>
    <n v="334302"/>
    <s v="TELEFONO SL4 CORDLESS, SIEMENS"/>
    <s v="08.10.2015"/>
    <n v="152088.95999999999"/>
    <n v="22813.349999999991"/>
    <s v="ZLIN"/>
    <n v="10"/>
    <n v="0"/>
    <n v="0"/>
    <n v="0"/>
    <s v="ZLIN"/>
    <n v="10"/>
    <n v="0"/>
    <n v="0"/>
    <n v="0"/>
    <m/>
    <m/>
    <m/>
  </r>
  <r>
    <s v="120606002276-0"/>
    <x v="30"/>
    <n v="334302"/>
    <s v="TELEFONO SL4 CORDLESS, SIEMENS"/>
    <s v="08.10.2015"/>
    <n v="152088.95999999999"/>
    <n v="22813.349999999991"/>
    <s v="ZLIN"/>
    <n v="10"/>
    <n v="0"/>
    <n v="0"/>
    <n v="0"/>
    <s v="ZLIN"/>
    <n v="10"/>
    <n v="0"/>
    <n v="0"/>
    <n v="0"/>
    <m/>
    <m/>
    <m/>
  </r>
  <r>
    <s v="120606002277-0"/>
    <x v="30"/>
    <n v="334302"/>
    <s v="TELEFONO SL4 CORDLESS, SIEMENS"/>
    <s v="08.10.2015"/>
    <n v="152088.95999999999"/>
    <n v="22813.349999999991"/>
    <s v="ZLIN"/>
    <n v="10"/>
    <n v="0"/>
    <n v="0"/>
    <n v="0"/>
    <s v="ZLIN"/>
    <n v="10"/>
    <n v="0"/>
    <n v="0"/>
    <n v="0"/>
    <m/>
    <m/>
    <m/>
  </r>
  <r>
    <s v="120606002278-0"/>
    <x v="30"/>
    <n v="344301"/>
    <s v="TELEFONO SL4 CORDLESS, SIEMENS"/>
    <s v="08.10.2015"/>
    <n v="152088.95999999999"/>
    <n v="22813.349999999991"/>
    <s v="ZLIN"/>
    <n v="10"/>
    <n v="0"/>
    <n v="0"/>
    <n v="0"/>
    <s v="ZLIN"/>
    <n v="10"/>
    <n v="0"/>
    <n v="0"/>
    <n v="0"/>
    <m/>
    <m/>
    <m/>
  </r>
  <r>
    <s v="120606002279-0"/>
    <x v="30"/>
    <n v="344301"/>
    <s v="TELEFONO SL4 CORDLESS, SIEMENS"/>
    <s v="08.10.2015"/>
    <n v="152088.95999999999"/>
    <n v="22813.349999999991"/>
    <s v="ZLIN"/>
    <n v="10"/>
    <n v="0"/>
    <n v="0"/>
    <n v="0"/>
    <s v="ZLIN"/>
    <n v="10"/>
    <n v="0"/>
    <n v="0"/>
    <n v="0"/>
    <m/>
    <m/>
    <m/>
  </r>
  <r>
    <s v="120606002280-0"/>
    <x v="30"/>
    <n v="344209"/>
    <s v="TELEFONO SL4 CORDLESS, SIEMENS"/>
    <s v="08.10.2015"/>
    <n v="152088.95999999999"/>
    <n v="22813.349999999991"/>
    <s v="ZLIN"/>
    <n v="10"/>
    <n v="0"/>
    <n v="0"/>
    <n v="0"/>
    <s v="ZLIN"/>
    <n v="10"/>
    <n v="0"/>
    <n v="0"/>
    <n v="0"/>
    <m/>
    <m/>
    <m/>
  </r>
  <r>
    <s v="120606002281-0"/>
    <x v="30"/>
    <n v="344301"/>
    <s v="TELEFONO SL4 CORDLESS, SIEMENS"/>
    <s v="08.10.2015"/>
    <n v="152088.95999999999"/>
    <n v="22813.349999999991"/>
    <s v="ZLIN"/>
    <n v="10"/>
    <n v="0"/>
    <n v="0"/>
    <n v="0"/>
    <s v="ZLIN"/>
    <n v="10"/>
    <n v="0"/>
    <n v="0"/>
    <n v="0"/>
    <m/>
    <m/>
    <m/>
  </r>
  <r>
    <s v="120606002282-0"/>
    <x v="30"/>
    <n v="335206"/>
    <s v="TELEFONO SL4 CORDLESS, SIEMENS"/>
    <s v="08.10.2015"/>
    <n v="152088.95999999999"/>
    <n v="22813.349999999991"/>
    <s v="ZLIN"/>
    <n v="10"/>
    <n v="0"/>
    <n v="0"/>
    <n v="0"/>
    <s v="ZLIN"/>
    <n v="10"/>
    <n v="0"/>
    <n v="0"/>
    <n v="0"/>
    <m/>
    <m/>
    <m/>
  </r>
  <r>
    <s v="120606002283-0"/>
    <x v="30"/>
    <n v="335206"/>
    <s v="TELEFONO SL4 CORDLESS, SIEMENS"/>
    <s v="08.10.2015"/>
    <n v="152088.95999999999"/>
    <n v="22813.349999999991"/>
    <s v="ZLIN"/>
    <n v="10"/>
    <n v="0"/>
    <n v="0"/>
    <n v="0"/>
    <s v="ZLIN"/>
    <n v="10"/>
    <n v="0"/>
    <n v="0"/>
    <n v="0"/>
    <m/>
    <m/>
    <m/>
  </r>
  <r>
    <s v="120606002284-0"/>
    <x v="30"/>
    <n v="344301"/>
    <s v="TELEFONO SL4 CORDLESS, SIEMENS"/>
    <s v="08.10.2015"/>
    <n v="152088.95999999999"/>
    <n v="22813.349999999991"/>
    <s v="ZLIN"/>
    <n v="10"/>
    <n v="0"/>
    <n v="0"/>
    <n v="0"/>
    <s v="ZLIN"/>
    <n v="10"/>
    <n v="0"/>
    <n v="0"/>
    <n v="0"/>
    <m/>
    <m/>
    <m/>
  </r>
  <r>
    <s v="120606002285-0"/>
    <x v="30"/>
    <n v="342510"/>
    <s v="TELEFONO SL4 CORDLESS, SIEMENS I"/>
    <s v="08.10.2015"/>
    <n v="152088.95999999999"/>
    <n v="22813.349999999991"/>
    <s v="ZLIN"/>
    <n v="10"/>
    <n v="0"/>
    <n v="0"/>
    <n v="0"/>
    <s v="ZLIN"/>
    <n v="10"/>
    <n v="0"/>
    <n v="0"/>
    <n v="0"/>
    <m/>
    <m/>
    <m/>
  </r>
  <r>
    <s v="120606002286-0"/>
    <x v="30"/>
    <n v="214100"/>
    <s v="TELEFONO SL4 CORDLESS, SIEMENS"/>
    <s v="08.10.2015"/>
    <n v="152088.95999999999"/>
    <n v="22813.349999999991"/>
    <s v="ZLIN"/>
    <n v="10"/>
    <n v="0"/>
    <n v="0"/>
    <n v="0"/>
    <s v="ZLIN"/>
    <n v="10"/>
    <n v="0"/>
    <n v="0"/>
    <n v="0"/>
    <m/>
    <m/>
    <m/>
  </r>
  <r>
    <s v="120606002287-0"/>
    <x v="30"/>
    <n v="343205"/>
    <s v="TELEFONO SL4 CORDLESS, SIEMENS"/>
    <s v="08.10.2015"/>
    <n v="152088.95999999999"/>
    <n v="22813.349999999991"/>
    <s v="ZLIN"/>
    <n v="10"/>
    <n v="0"/>
    <n v="0"/>
    <n v="0"/>
    <s v="ZLIN"/>
    <n v="10"/>
    <n v="0"/>
    <n v="0"/>
    <n v="0"/>
    <m/>
    <m/>
    <m/>
  </r>
  <r>
    <s v="120606002288-0"/>
    <x v="30"/>
    <n v="334302"/>
    <s v="TELEFONO SL4 CORDLESS, SIEMENS"/>
    <s v="08.10.2015"/>
    <n v="152088.95999999999"/>
    <n v="22813.349999999991"/>
    <s v="ZLIN"/>
    <n v="10"/>
    <n v="0"/>
    <n v="0"/>
    <n v="0"/>
    <s v="ZLIN"/>
    <n v="10"/>
    <n v="0"/>
    <n v="0"/>
    <n v="0"/>
    <m/>
    <m/>
    <m/>
  </r>
  <r>
    <s v="120606002289-0"/>
    <x v="30"/>
    <n v="333301"/>
    <s v="TELEFONO SL4 CORDLESS, SIEMENS"/>
    <s v="08.10.2015"/>
    <n v="152088.95999999999"/>
    <n v="22813.349999999991"/>
    <s v="ZLIN"/>
    <n v="10"/>
    <n v="0"/>
    <n v="0"/>
    <n v="0"/>
    <s v="ZLIN"/>
    <n v="10"/>
    <n v="0"/>
    <n v="0"/>
    <n v="0"/>
    <m/>
    <m/>
    <m/>
  </r>
  <r>
    <s v="120606002290-0"/>
    <x v="30"/>
    <n v="344301"/>
    <s v="TELEFONO SL4 CORDLESS, SIEMENS"/>
    <s v="08.10.2015"/>
    <n v="152088.95999999999"/>
    <n v="22813.349999999991"/>
    <s v="ZLIN"/>
    <n v="10"/>
    <n v="0"/>
    <n v="0"/>
    <n v="0"/>
    <s v="ZLIN"/>
    <n v="10"/>
    <n v="0"/>
    <n v="0"/>
    <n v="0"/>
    <m/>
    <m/>
    <m/>
  </r>
  <r>
    <s v="120606002291-0"/>
    <x v="30"/>
    <n v="341204"/>
    <s v="TELEFONO SL4 CORDLESS, SIEMENS"/>
    <s v="08.10.2015"/>
    <n v="152088.95999999999"/>
    <n v="22813.349999999991"/>
    <s v="ZLIN"/>
    <n v="10"/>
    <n v="0"/>
    <n v="0"/>
    <n v="0"/>
    <s v="ZLIN"/>
    <n v="10"/>
    <n v="0"/>
    <n v="0"/>
    <n v="0"/>
    <m/>
    <m/>
    <m/>
  </r>
  <r>
    <s v="120606002292-0"/>
    <x v="30"/>
    <n v="342100"/>
    <s v="TELEFONO SL4 CORDLESS, SIEMENS"/>
    <s v="08.10.2015"/>
    <n v="152088.95999999999"/>
    <n v="22813.349999999991"/>
    <s v="ZLIN"/>
    <n v="10"/>
    <n v="0"/>
    <n v="0"/>
    <n v="0"/>
    <s v="ZLIN"/>
    <n v="10"/>
    <n v="0"/>
    <n v="0"/>
    <n v="0"/>
    <m/>
    <m/>
    <m/>
  </r>
  <r>
    <s v="120606002293-0"/>
    <x v="30"/>
    <n v="342303"/>
    <s v="TELEFONO SL4 CORDLESS, SIEMENS"/>
    <s v="08.10.2015"/>
    <n v="152088.95999999999"/>
    <n v="22813.349999999991"/>
    <s v="ZLIN"/>
    <n v="10"/>
    <n v="0"/>
    <n v="0"/>
    <n v="0"/>
    <s v="ZLIN"/>
    <n v="10"/>
    <n v="0"/>
    <n v="0"/>
    <n v="0"/>
    <m/>
    <m/>
    <m/>
  </r>
  <r>
    <s v="120606002294-0"/>
    <x v="30"/>
    <n v="344301"/>
    <s v="TELEFONO SL4 CORDLESS, SIEMENS"/>
    <s v="08.10.2015"/>
    <n v="152088.95999999999"/>
    <n v="22813.349999999991"/>
    <s v="ZLIN"/>
    <n v="10"/>
    <n v="0"/>
    <n v="0"/>
    <n v="0"/>
    <s v="ZLIN"/>
    <n v="10"/>
    <n v="0"/>
    <n v="0"/>
    <n v="0"/>
    <m/>
    <m/>
    <m/>
  </r>
  <r>
    <s v="120606002295-0"/>
    <x v="30"/>
    <n v="134100"/>
    <s v="TELEFONO SL4 CORDLESS, SIEMENS"/>
    <s v="08.10.2015"/>
    <n v="152088.95999999999"/>
    <n v="22813.349999999991"/>
    <s v="ZLIN"/>
    <n v="10"/>
    <n v="0"/>
    <n v="0"/>
    <n v="0"/>
    <s v="ZLIN"/>
    <n v="10"/>
    <n v="0"/>
    <n v="0"/>
    <n v="0"/>
    <m/>
    <m/>
    <m/>
  </r>
  <r>
    <s v="120606002296-0"/>
    <x v="30"/>
    <n v="134100"/>
    <s v="TELEFONO SL4 CORDLESS, SIEMENS"/>
    <s v="08.10.2015"/>
    <n v="152088.95999999999"/>
    <n v="22813.349999999991"/>
    <s v="ZLIN"/>
    <n v="10"/>
    <n v="0"/>
    <n v="0"/>
    <n v="0"/>
    <s v="ZLIN"/>
    <n v="10"/>
    <n v="0"/>
    <n v="0"/>
    <n v="0"/>
    <m/>
    <m/>
    <m/>
  </r>
  <r>
    <s v="120606002297-0"/>
    <x v="30"/>
    <n v="344201"/>
    <s v="TELEFONO  SIEMENS GIGASET IP INL"/>
    <s v="08.10.2015"/>
    <n v="203400"/>
    <n v="30510"/>
    <s v="ZLIN"/>
    <n v="10"/>
    <n v="0"/>
    <n v="0"/>
    <n v="0"/>
    <s v="ZLIN"/>
    <n v="10"/>
    <n v="0"/>
    <n v="0"/>
    <n v="0"/>
    <m/>
    <m/>
    <m/>
  </r>
  <r>
    <s v="120606002298-0"/>
    <x v="30"/>
    <n v="341102"/>
    <s v="PANTALLA MONITOREO"/>
    <s v="12.05.2015"/>
    <n v="129989.56"/>
    <n v="24914.67"/>
    <s v="ZLIN"/>
    <n v="10"/>
    <n v="0"/>
    <n v="0"/>
    <n v="0"/>
    <s v="ZLIN"/>
    <n v="10"/>
    <n v="0"/>
    <n v="0"/>
    <n v="0"/>
    <m/>
    <m/>
    <m/>
  </r>
  <r>
    <s v="120606002299-0"/>
    <x v="30"/>
    <n v="341102"/>
    <s v="PANTALLA MONITOREO"/>
    <s v="12.05.2015"/>
    <n v="129989.56"/>
    <n v="24914.67"/>
    <s v="ZLIN"/>
    <n v="10"/>
    <n v="0"/>
    <n v="0"/>
    <n v="0"/>
    <s v="ZLIN"/>
    <n v="10"/>
    <n v="0"/>
    <n v="0"/>
    <n v="0"/>
    <m/>
    <m/>
    <m/>
  </r>
  <r>
    <s v="120606002300-0"/>
    <x v="30"/>
    <n v="344202"/>
    <s v="PANTALLA MONITOREO"/>
    <s v="12.05.2015"/>
    <n v="129989.56"/>
    <n v="24914.67"/>
    <s v="ZLIN"/>
    <n v="10"/>
    <n v="0"/>
    <n v="0"/>
    <n v="0"/>
    <s v="ZLIN"/>
    <n v="10"/>
    <n v="0"/>
    <n v="0"/>
    <n v="0"/>
    <m/>
    <m/>
    <m/>
  </r>
  <r>
    <s v="120606002301-0"/>
    <x v="30"/>
    <n v="344202"/>
    <s v="PANTALLA MONITOREO"/>
    <s v="12.05.2015"/>
    <n v="129989.56"/>
    <n v="24914.67"/>
    <s v="ZLIN"/>
    <n v="10"/>
    <n v="0"/>
    <n v="0"/>
    <n v="0"/>
    <s v="ZLIN"/>
    <n v="10"/>
    <n v="0"/>
    <n v="0"/>
    <n v="0"/>
    <m/>
    <m/>
    <m/>
  </r>
  <r>
    <s v="120606002302-0"/>
    <x v="30"/>
    <n v="344202"/>
    <s v="PANTALLA MONITOREO"/>
    <s v="12.05.2015"/>
    <n v="129989.56"/>
    <n v="24914.67"/>
    <s v="ZLIN"/>
    <n v="10"/>
    <n v="0"/>
    <n v="0"/>
    <n v="0"/>
    <s v="ZLIN"/>
    <n v="10"/>
    <n v="0"/>
    <n v="0"/>
    <n v="0"/>
    <m/>
    <m/>
    <m/>
  </r>
  <r>
    <s v="120606002303-0"/>
    <x v="30"/>
    <n v="344202"/>
    <s v="PANTALLA MONITOREO"/>
    <s v="12.05.2015"/>
    <n v="129989.55"/>
    <n v="24914.660000000003"/>
    <s v="ZLIN"/>
    <n v="10"/>
    <n v="0"/>
    <n v="0"/>
    <n v="0"/>
    <s v="ZLIN"/>
    <n v="10"/>
    <n v="0"/>
    <n v="0"/>
    <n v="0"/>
    <m/>
    <m/>
    <m/>
  </r>
  <r>
    <s v="120606002304-0"/>
    <x v="30"/>
    <n v="344202"/>
    <s v="PANTALLA MONITOREO"/>
    <s v="12.05.2015"/>
    <n v="129989.55"/>
    <n v="24914.660000000003"/>
    <s v="ZLIN"/>
    <n v="10"/>
    <n v="0"/>
    <n v="0"/>
    <n v="0"/>
    <s v="ZLIN"/>
    <n v="10"/>
    <n v="0"/>
    <n v="0"/>
    <n v="0"/>
    <m/>
    <m/>
    <m/>
  </r>
  <r>
    <s v="120606002305-0"/>
    <x v="30"/>
    <n v="344202"/>
    <s v="PANTALLA MONITOREO"/>
    <s v="12.05.2015"/>
    <n v="129989.55"/>
    <n v="24914.660000000003"/>
    <s v="ZLIN"/>
    <n v="10"/>
    <n v="0"/>
    <n v="0"/>
    <n v="0"/>
    <s v="ZLIN"/>
    <n v="10"/>
    <n v="0"/>
    <n v="0"/>
    <n v="0"/>
    <m/>
    <m/>
    <m/>
  </r>
  <r>
    <s v="120606002306-0"/>
    <x v="30"/>
    <n v="344202"/>
    <s v="PANTALLA MONITOREO"/>
    <s v="12.05.2015"/>
    <n v="129989.55"/>
    <n v="24914.660000000003"/>
    <s v="ZLIN"/>
    <n v="10"/>
    <n v="0"/>
    <n v="0"/>
    <n v="0"/>
    <s v="ZLIN"/>
    <n v="10"/>
    <n v="0"/>
    <n v="0"/>
    <n v="0"/>
    <m/>
    <m/>
    <m/>
  </r>
  <r>
    <s v="120606002307-0"/>
    <x v="30"/>
    <n v="342301"/>
    <s v="TELEFONO CELULAR"/>
    <s v="06.05.2015"/>
    <n v="485000.07"/>
    <n v="92958.350000000035"/>
    <s v="ZLIN"/>
    <n v="10"/>
    <n v="0"/>
    <n v="0"/>
    <n v="0"/>
    <s v="ZLIN"/>
    <n v="10"/>
    <n v="0"/>
    <n v="0"/>
    <n v="0"/>
    <m/>
    <m/>
    <m/>
  </r>
  <r>
    <s v="120606002308-0"/>
    <x v="30"/>
    <n v="341102"/>
    <s v="SWITCH"/>
    <s v="02.09.2015"/>
    <n v="13694665.34"/>
    <n v="2168322"/>
    <s v="ZLIN"/>
    <n v="10"/>
    <n v="0"/>
    <n v="0"/>
    <n v="0"/>
    <s v="ZLIN"/>
    <n v="10"/>
    <n v="0"/>
    <n v="0"/>
    <n v="0"/>
    <m/>
    <m/>
    <m/>
  </r>
  <r>
    <s v="120606002310-0"/>
    <x v="30"/>
    <n v="321100"/>
    <s v="PROYECTOR"/>
    <s v="03.06.2015"/>
    <n v="1390953.2"/>
    <n v="255008.08999999985"/>
    <s v="ZLIN"/>
    <n v="10"/>
    <n v="0"/>
    <n v="0"/>
    <n v="0"/>
    <s v="ZLIN"/>
    <n v="10"/>
    <n v="0"/>
    <n v="0"/>
    <n v="0"/>
    <m/>
    <m/>
    <m/>
  </r>
  <r>
    <s v="120606002311-0"/>
    <x v="30"/>
    <n v="213201"/>
    <s v="Switch 4500"/>
    <s v="22.10.2015"/>
    <n v="16737397.869999999"/>
    <n v="2510609.6799999997"/>
    <s v="ZLIN"/>
    <n v="10"/>
    <n v="0"/>
    <n v="0"/>
    <n v="0"/>
    <s v="ZLIN"/>
    <n v="10"/>
    <n v="0"/>
    <n v="0"/>
    <n v="0"/>
    <m/>
    <m/>
    <m/>
  </r>
  <r>
    <s v="120606002312-0"/>
    <x v="30"/>
    <n v="344206"/>
    <s v="Radio portátil análogo digital"/>
    <s v="10.08.2015"/>
    <n v="326644.24"/>
    <n v="54440.700000000012"/>
    <s v="ZLIN"/>
    <n v="10"/>
    <n v="0"/>
    <n v="0"/>
    <n v="0"/>
    <s v="ZLIN"/>
    <n v="10"/>
    <n v="0"/>
    <n v="0"/>
    <n v="0"/>
    <m/>
    <m/>
    <m/>
  </r>
  <r>
    <s v="120606002313-0"/>
    <x v="30"/>
    <n v="344206"/>
    <s v="Radio portátil análogo digital"/>
    <s v="10.08.2015"/>
    <n v="326644.24"/>
    <n v="54440.700000000012"/>
    <s v="ZLIN"/>
    <n v="10"/>
    <n v="0"/>
    <n v="0"/>
    <n v="0"/>
    <s v="ZLIN"/>
    <n v="10"/>
    <n v="0"/>
    <n v="0"/>
    <n v="0"/>
    <m/>
    <m/>
    <m/>
  </r>
  <r>
    <s v="120606002314-0"/>
    <x v="30"/>
    <n v="344206"/>
    <s v="Radio portátil análogo digital"/>
    <s v="10.08.2015"/>
    <n v="326644.24"/>
    <n v="54440.700000000012"/>
    <s v="ZLIN"/>
    <n v="10"/>
    <n v="0"/>
    <n v="0"/>
    <n v="0"/>
    <s v="ZLIN"/>
    <n v="10"/>
    <n v="0"/>
    <n v="0"/>
    <n v="0"/>
    <m/>
    <m/>
    <m/>
  </r>
  <r>
    <s v="120606002315-0"/>
    <x v="30"/>
    <n v="344206"/>
    <s v="Radio portátil análogo digital"/>
    <s v="10.08.2015"/>
    <n v="326644.24"/>
    <n v="54440.700000000012"/>
    <s v="ZLIN"/>
    <n v="10"/>
    <n v="0"/>
    <n v="0"/>
    <n v="0"/>
    <s v="ZLIN"/>
    <n v="10"/>
    <n v="0"/>
    <n v="0"/>
    <n v="0"/>
    <m/>
    <m/>
    <m/>
  </r>
  <r>
    <s v="120606002316-0"/>
    <x v="30"/>
    <n v="344206"/>
    <s v="Radio portátil análogo digital"/>
    <s v="10.08.2015"/>
    <n v="326644.24"/>
    <n v="54440.700000000012"/>
    <s v="ZLIN"/>
    <n v="10"/>
    <n v="0"/>
    <n v="0"/>
    <n v="0"/>
    <s v="ZLIN"/>
    <n v="10"/>
    <n v="0"/>
    <n v="0"/>
    <n v="0"/>
    <m/>
    <m/>
    <m/>
  </r>
  <r>
    <s v="120606002317-0"/>
    <x v="30"/>
    <n v="344206"/>
    <s v="Radio portátil análogo digital"/>
    <s v="10.08.2015"/>
    <n v="326644.24"/>
    <n v="54440.700000000012"/>
    <s v="ZLIN"/>
    <n v="10"/>
    <n v="0"/>
    <n v="0"/>
    <n v="0"/>
    <s v="ZLIN"/>
    <n v="10"/>
    <n v="0"/>
    <n v="0"/>
    <n v="0"/>
    <m/>
    <m/>
    <m/>
  </r>
  <r>
    <s v="120606002318-0"/>
    <x v="30"/>
    <n v="344206"/>
    <s v="Radio portátil análogo digital"/>
    <s v="10.08.2015"/>
    <n v="326644.24"/>
    <n v="54440.700000000012"/>
    <s v="ZLIN"/>
    <n v="10"/>
    <n v="0"/>
    <n v="0"/>
    <n v="0"/>
    <s v="ZLIN"/>
    <n v="10"/>
    <n v="0"/>
    <n v="0"/>
    <n v="0"/>
    <m/>
    <m/>
    <m/>
  </r>
  <r>
    <s v="120606002319-0"/>
    <x v="30"/>
    <n v="344206"/>
    <s v="Radio portátil análogo digital"/>
    <s v="10.08.2015"/>
    <n v="326644.24"/>
    <n v="54440.700000000012"/>
    <s v="ZLIN"/>
    <n v="10"/>
    <n v="0"/>
    <n v="0"/>
    <n v="0"/>
    <s v="ZLIN"/>
    <n v="10"/>
    <n v="0"/>
    <n v="0"/>
    <n v="0"/>
    <m/>
    <m/>
    <m/>
  </r>
  <r>
    <s v="120606002320-0"/>
    <x v="30"/>
    <n v="344202"/>
    <s v="Radio portátil análogo digital"/>
    <s v="10.08.2015"/>
    <n v="326644.24"/>
    <n v="54440.700000000012"/>
    <s v="ZLIN"/>
    <n v="10"/>
    <n v="0"/>
    <n v="0"/>
    <n v="0"/>
    <s v="ZLIN"/>
    <n v="10"/>
    <n v="0"/>
    <n v="0"/>
    <n v="0"/>
    <m/>
    <m/>
    <m/>
  </r>
  <r>
    <s v="120606002321-0"/>
    <x v="30"/>
    <n v="344202"/>
    <s v="Radio potátil análogo digital GPS"/>
    <s v="10.08.2015"/>
    <n v="372095.67"/>
    <n v="62015.950000000012"/>
    <s v="ZLIN"/>
    <n v="10"/>
    <n v="0"/>
    <n v="0"/>
    <n v="0"/>
    <s v="ZLIN"/>
    <n v="10"/>
    <n v="0"/>
    <n v="0"/>
    <n v="0"/>
    <m/>
    <m/>
    <m/>
  </r>
  <r>
    <s v="120606002322-0"/>
    <x v="30"/>
    <n v="344202"/>
    <s v="Radio potátil análogo digital GPS"/>
    <s v="10.08.2015"/>
    <n v="372095.67"/>
    <n v="62015.950000000012"/>
    <s v="ZLIN"/>
    <n v="10"/>
    <n v="0"/>
    <n v="0"/>
    <n v="0"/>
    <s v="ZLIN"/>
    <n v="10"/>
    <n v="0"/>
    <n v="0"/>
    <n v="0"/>
    <m/>
    <m/>
    <m/>
  </r>
  <r>
    <s v="120606002323-0"/>
    <x v="30"/>
    <n v="344202"/>
    <s v="Radio potátil análogo digital GPS"/>
    <s v="10.08.2015"/>
    <n v="372095.67"/>
    <n v="62015.950000000012"/>
    <s v="ZLIN"/>
    <n v="10"/>
    <n v="0"/>
    <n v="0"/>
    <n v="0"/>
    <s v="ZLIN"/>
    <n v="10"/>
    <n v="0"/>
    <n v="0"/>
    <n v="0"/>
    <m/>
    <m/>
    <m/>
  </r>
  <r>
    <s v="120606002324-0"/>
    <x v="30"/>
    <n v="344205"/>
    <s v="Radio potátil análogo digital GPS"/>
    <s v="10.08.2015"/>
    <n v="372095.67"/>
    <n v="62015.950000000012"/>
    <s v="ZLIN"/>
    <n v="10"/>
    <n v="0"/>
    <n v="0"/>
    <n v="0"/>
    <s v="ZLIN"/>
    <n v="10"/>
    <n v="0"/>
    <n v="0"/>
    <n v="0"/>
    <m/>
    <m/>
    <m/>
  </r>
  <r>
    <s v="120606002325-0"/>
    <x v="30"/>
    <n v="344303"/>
    <s v="Radio potátil análogo digital GPS"/>
    <s v="10.08.2015"/>
    <n v="372095.67"/>
    <n v="62015.950000000012"/>
    <s v="ZLIN"/>
    <n v="10"/>
    <n v="0"/>
    <n v="0"/>
    <n v="0"/>
    <s v="ZLIN"/>
    <n v="10"/>
    <n v="0"/>
    <n v="0"/>
    <n v="0"/>
    <m/>
    <m/>
    <m/>
  </r>
  <r>
    <s v="120606002326-0"/>
    <x v="30"/>
    <n v="344201"/>
    <s v="Radio móvil digital con GPS"/>
    <s v="10.08.2015"/>
    <n v="428455.43"/>
    <n v="71409.239999999991"/>
    <s v="ZLIN"/>
    <n v="10"/>
    <n v="0"/>
    <n v="0"/>
    <n v="0"/>
    <s v="ZLIN"/>
    <n v="10"/>
    <n v="0"/>
    <n v="0"/>
    <n v="0"/>
    <m/>
    <m/>
    <m/>
  </r>
  <r>
    <s v="120606002327-0"/>
    <x v="30"/>
    <n v="321102"/>
    <s v="MINI PROYETOR"/>
    <s v="03.06.2015"/>
    <n v="250999.99"/>
    <n v="46016.669999999984"/>
    <s v="ZLIN"/>
    <n v="10"/>
    <n v="0"/>
    <n v="0"/>
    <n v="0"/>
    <s v="ZLIN"/>
    <n v="10"/>
    <n v="0"/>
    <n v="0"/>
    <n v="0"/>
    <m/>
    <m/>
    <m/>
  </r>
  <r>
    <s v="120606002333-0"/>
    <x v="30"/>
    <n v="213100"/>
    <s v="ADMINISTRADOR ANCHO DE BANDA"/>
    <s v="31.08.2015"/>
    <n v="8668558.3699999992"/>
    <n v="2046742.9499999993"/>
    <s v="ZLIN"/>
    <n v="10"/>
    <n v="0"/>
    <n v="0"/>
    <n v="0"/>
    <s v="ZLIN"/>
    <n v="10"/>
    <n v="0"/>
    <n v="0"/>
    <n v="0"/>
    <m/>
    <m/>
    <m/>
  </r>
  <r>
    <s v="120606002334-0"/>
    <x v="30"/>
    <n v="213100"/>
    <s v="ADMINISTRADOR ANCHO DE BANDA"/>
    <s v="31.08.2015"/>
    <n v="8672559.4700000007"/>
    <n v="2047687.6500000004"/>
    <s v="ZLIN"/>
    <n v="10"/>
    <n v="0"/>
    <n v="0"/>
    <n v="0"/>
    <s v="ZLIN"/>
    <n v="10"/>
    <n v="0"/>
    <n v="0"/>
    <n v="0"/>
    <m/>
    <m/>
    <m/>
  </r>
  <r>
    <s v="120606002335-0"/>
    <x v="30"/>
    <n v="213100"/>
    <s v="ADMINISTRADOR ANCHO DE BANDA"/>
    <s v="31.08.2015"/>
    <n v="8668558.3699999992"/>
    <n v="2046742.9499999993"/>
    <s v="ZLIN"/>
    <n v="10"/>
    <n v="0"/>
    <n v="0"/>
    <n v="0"/>
    <s v="ZLIN"/>
    <n v="10"/>
    <n v="0"/>
    <n v="0"/>
    <n v="0"/>
    <m/>
    <m/>
    <m/>
  </r>
  <r>
    <s v="120606002336-0"/>
    <x v="30"/>
    <n v="213100"/>
    <s v="ADMINISTRADOR ANCHO DE BANDA"/>
    <s v="31.08.2015"/>
    <n v="8672559.4700000007"/>
    <n v="2047687.6500000004"/>
    <s v="ZLIN"/>
    <n v="10"/>
    <n v="0"/>
    <n v="0"/>
    <n v="0"/>
    <s v="ZLIN"/>
    <n v="10"/>
    <n v="0"/>
    <n v="0"/>
    <n v="0"/>
    <m/>
    <m/>
    <m/>
  </r>
  <r>
    <s v="120606002337-0"/>
    <x v="30"/>
    <n v="213100"/>
    <s v="ADMINISTRADOR ANCHO DE BANDA"/>
    <s v="31.08.2015"/>
    <n v="8672559.4700000007"/>
    <n v="2047687.6500000004"/>
    <s v="ZLIN"/>
    <n v="10"/>
    <n v="0"/>
    <n v="0"/>
    <n v="0"/>
    <s v="ZLIN"/>
    <n v="10"/>
    <n v="0"/>
    <n v="0"/>
    <n v="0"/>
    <m/>
    <m/>
    <m/>
  </r>
  <r>
    <s v="120606002338-0"/>
    <x v="30"/>
    <n v="213100"/>
    <s v="ADMINISTRADOR ANCHO DE BANDA"/>
    <s v="31.08.2015"/>
    <n v="8672543.25"/>
    <n v="2047683.83"/>
    <s v="ZLIN"/>
    <n v="10"/>
    <n v="0"/>
    <n v="0"/>
    <n v="0"/>
    <s v="ZLIN"/>
    <n v="10"/>
    <n v="0"/>
    <n v="0"/>
    <n v="0"/>
    <m/>
    <m/>
    <m/>
  </r>
  <r>
    <s v="120606002339-0"/>
    <x v="30"/>
    <n v="213100"/>
    <s v="ACCESS POINT"/>
    <s v="31.08.2015"/>
    <n v="383329.13"/>
    <n v="87846.260000000009"/>
    <s v="ZLIN"/>
    <n v="10"/>
    <n v="0"/>
    <n v="0"/>
    <n v="0"/>
    <s v="ZLIN"/>
    <n v="10"/>
    <n v="0"/>
    <n v="0"/>
    <n v="0"/>
    <m/>
    <m/>
    <m/>
  </r>
  <r>
    <s v="120606002340-0"/>
    <x v="30"/>
    <n v="213100"/>
    <s v="ACCESS POINT"/>
    <s v="31.08.2015"/>
    <n v="383329.13"/>
    <n v="87846.260000000009"/>
    <s v="ZLIN"/>
    <n v="10"/>
    <n v="0"/>
    <n v="0"/>
    <n v="0"/>
    <s v="ZLIN"/>
    <n v="10"/>
    <n v="0"/>
    <n v="0"/>
    <n v="0"/>
    <m/>
    <m/>
    <m/>
  </r>
  <r>
    <s v="120606002341-0"/>
    <x v="30"/>
    <n v="213100"/>
    <s v="ACCESS POINT"/>
    <s v="31.08.2015"/>
    <n v="383329.13"/>
    <n v="87846.260000000009"/>
    <s v="ZLIN"/>
    <n v="10"/>
    <n v="0"/>
    <n v="0"/>
    <n v="0"/>
    <s v="ZLIN"/>
    <n v="10"/>
    <n v="0"/>
    <n v="0"/>
    <n v="0"/>
    <m/>
    <m/>
    <m/>
  </r>
  <r>
    <s v="120606002342-0"/>
    <x v="30"/>
    <n v="213100"/>
    <s v="ACCESS POINT"/>
    <s v="31.08.2015"/>
    <n v="383329.13"/>
    <n v="87846.260000000009"/>
    <s v="ZLIN"/>
    <n v="10"/>
    <n v="0"/>
    <n v="0"/>
    <n v="0"/>
    <s v="ZLIN"/>
    <n v="10"/>
    <n v="0"/>
    <n v="0"/>
    <n v="0"/>
    <m/>
    <m/>
    <m/>
  </r>
  <r>
    <s v="120606002343-0"/>
    <x v="30"/>
    <n v="213100"/>
    <s v="ACCESS POINT"/>
    <s v="31.08.2015"/>
    <n v="383329.13"/>
    <n v="87846.260000000009"/>
    <s v="ZLIN"/>
    <n v="10"/>
    <n v="0"/>
    <n v="0"/>
    <n v="0"/>
    <s v="ZLIN"/>
    <n v="10"/>
    <n v="0"/>
    <n v="0"/>
    <n v="0"/>
    <m/>
    <m/>
    <m/>
  </r>
  <r>
    <s v="120606002344-0"/>
    <x v="30"/>
    <n v="213100"/>
    <s v="ACCESS POINT"/>
    <s v="31.08.2015"/>
    <n v="383329.13"/>
    <n v="87846.260000000009"/>
    <s v="ZLIN"/>
    <n v="10"/>
    <n v="0"/>
    <n v="0"/>
    <n v="0"/>
    <s v="ZLIN"/>
    <n v="10"/>
    <n v="0"/>
    <n v="0"/>
    <n v="0"/>
    <m/>
    <m/>
    <m/>
  </r>
  <r>
    <s v="120606002345-0"/>
    <x v="30"/>
    <n v="213100"/>
    <s v="CONTROL DE ACCESO"/>
    <s v="31.08.2015"/>
    <n v="6474468.7400000002"/>
    <n v="1164096.4100000001"/>
    <s v="ZLIN"/>
    <n v="15"/>
    <n v="0"/>
    <n v="0"/>
    <n v="0"/>
    <s v="ZLIN"/>
    <n v="10"/>
    <n v="0"/>
    <n v="0"/>
    <n v="0"/>
    <m/>
    <m/>
    <m/>
  </r>
  <r>
    <s v="120606002346-0"/>
    <x v="30"/>
    <n v="213100"/>
    <s v="SWITCH ETHERNET ACCESO 24 PUERTOS"/>
    <s v="31.08.2015"/>
    <n v="2064616.07"/>
    <n v="458803.57000000007"/>
    <s v="ZLIN"/>
    <n v="10"/>
    <n v="0"/>
    <n v="0"/>
    <n v="0"/>
    <s v="ZLIN"/>
    <n v="10"/>
    <n v="0"/>
    <n v="0"/>
    <n v="0"/>
    <m/>
    <m/>
    <m/>
  </r>
  <r>
    <s v="120606002347-0"/>
    <x v="30"/>
    <n v="213100"/>
    <s v="SWITCH ETHERNET ACCESO 24 PUERTOS"/>
    <s v="31.08.2015"/>
    <n v="2064616.07"/>
    <n v="458803.57000000007"/>
    <s v="ZLIN"/>
    <n v="10"/>
    <n v="0"/>
    <n v="0"/>
    <n v="0"/>
    <s v="ZLIN"/>
    <n v="10"/>
    <n v="0"/>
    <n v="0"/>
    <n v="0"/>
    <m/>
    <m/>
    <m/>
  </r>
  <r>
    <s v="120606002348-0"/>
    <x v="30"/>
    <n v="213100"/>
    <s v="SWITCH ETHERNET ACCESO 24 PUERTOS"/>
    <s v="31.08.2015"/>
    <n v="2064616.07"/>
    <n v="458803.57000000007"/>
    <s v="ZLIN"/>
    <n v="10"/>
    <n v="0"/>
    <n v="0"/>
    <n v="0"/>
    <s v="ZLIN"/>
    <n v="10"/>
    <n v="0"/>
    <n v="0"/>
    <n v="0"/>
    <m/>
    <m/>
    <m/>
  </r>
  <r>
    <s v="120606002349-0"/>
    <x v="30"/>
    <n v="213100"/>
    <s v="SWITCH ETHERNET ACCESO 24 PUERTOS"/>
    <s v="31.08.2015"/>
    <n v="2064616.07"/>
    <n v="458803.57000000007"/>
    <s v="ZLIN"/>
    <n v="10"/>
    <n v="0"/>
    <n v="0"/>
    <n v="0"/>
    <s v="ZLIN"/>
    <n v="10"/>
    <n v="0"/>
    <n v="0"/>
    <n v="0"/>
    <m/>
    <m/>
    <m/>
  </r>
  <r>
    <s v="120606002350-0"/>
    <x v="30"/>
    <n v="213100"/>
    <s v="SWITCH ETHERNET ACCESO 24 PUERTOS"/>
    <s v="31.08.2015"/>
    <n v="2064616.07"/>
    <n v="458803.57000000007"/>
    <s v="ZLIN"/>
    <n v="10"/>
    <n v="0"/>
    <n v="0"/>
    <n v="0"/>
    <s v="ZLIN"/>
    <n v="10"/>
    <n v="0"/>
    <n v="0"/>
    <n v="0"/>
    <m/>
    <m/>
    <m/>
  </r>
  <r>
    <s v="120606002351-0"/>
    <x v="30"/>
    <n v="213100"/>
    <s v="SWITCH ETHERNET ACCESO 24 PUERTOS"/>
    <s v="31.08.2015"/>
    <n v="2064616.07"/>
    <n v="458803.57000000007"/>
    <s v="ZLIN"/>
    <n v="10"/>
    <n v="0"/>
    <n v="0"/>
    <n v="0"/>
    <s v="ZLIN"/>
    <n v="10"/>
    <n v="0"/>
    <n v="0"/>
    <n v="0"/>
    <m/>
    <m/>
    <m/>
  </r>
  <r>
    <s v="120606002352-0"/>
    <x v="30"/>
    <n v="213100"/>
    <s v="SWITCH ETHERNET ACCESO 24 PUERTOS"/>
    <s v="31.08.2015"/>
    <n v="2064616.07"/>
    <n v="458803.57000000007"/>
    <s v="ZLIN"/>
    <n v="10"/>
    <n v="0"/>
    <n v="0"/>
    <n v="0"/>
    <s v="ZLIN"/>
    <n v="10"/>
    <n v="0"/>
    <n v="0"/>
    <n v="0"/>
    <m/>
    <m/>
    <m/>
  </r>
  <r>
    <s v="120606002353-0"/>
    <x v="30"/>
    <n v="213100"/>
    <s v="SWITCH ETHERNET ACCESO 24 PUERTOS"/>
    <s v="31.08.2015"/>
    <n v="2064616.07"/>
    <n v="458803.57000000007"/>
    <s v="ZLIN"/>
    <n v="10"/>
    <n v="0"/>
    <n v="0"/>
    <n v="0"/>
    <s v="ZLIN"/>
    <n v="10"/>
    <n v="0"/>
    <n v="0"/>
    <n v="0"/>
    <m/>
    <m/>
    <m/>
  </r>
  <r>
    <s v="120606002354-0"/>
    <x v="30"/>
    <n v="213100"/>
    <s v="SWITCH ETHERNET ACCESO 24 PUERTOS"/>
    <s v="31.08.2015"/>
    <n v="2064616.07"/>
    <n v="458803.57000000007"/>
    <s v="ZLIN"/>
    <n v="10"/>
    <n v="0"/>
    <n v="0"/>
    <n v="0"/>
    <s v="ZLIN"/>
    <n v="10"/>
    <n v="0"/>
    <n v="0"/>
    <n v="0"/>
    <m/>
    <m/>
    <m/>
  </r>
  <r>
    <s v="120606002355-0"/>
    <x v="30"/>
    <n v="213100"/>
    <s v="SWITCH ETHERNET ACCESO 24 PUERTOS"/>
    <s v="31.08.2015"/>
    <n v="2064616.07"/>
    <n v="458803.57000000007"/>
    <s v="ZLIN"/>
    <n v="10"/>
    <n v="0"/>
    <n v="0"/>
    <n v="0"/>
    <s v="ZLIN"/>
    <n v="10"/>
    <n v="0"/>
    <n v="0"/>
    <n v="0"/>
    <m/>
    <m/>
    <m/>
  </r>
  <r>
    <s v="120606002364-0"/>
    <x v="30"/>
    <n v="341102"/>
    <s v="SWITCH  CORE 12 PUERTOS FIBRA OP"/>
    <s v="31.08.2015"/>
    <n v="3620847.39"/>
    <n v="804632.77"/>
    <s v="ZLIN"/>
    <n v="10"/>
    <n v="0"/>
    <n v="0"/>
    <n v="0"/>
    <s v="ZLIN"/>
    <n v="10"/>
    <n v="0"/>
    <n v="0"/>
    <n v="0"/>
    <m/>
    <m/>
    <m/>
  </r>
  <r>
    <s v="120606002365-0"/>
    <x v="30"/>
    <n v="341102"/>
    <s v="SWITCH CORE 12 PUERTOS FIBRA OP"/>
    <s v="31.08.2015"/>
    <n v="3620847.39"/>
    <n v="804632.77"/>
    <s v="ZLIN"/>
    <n v="10"/>
    <n v="0"/>
    <n v="0"/>
    <n v="0"/>
    <s v="ZLIN"/>
    <n v="10"/>
    <n v="0"/>
    <n v="0"/>
    <n v="0"/>
    <m/>
    <m/>
    <m/>
  </r>
  <r>
    <s v="120606002366-0"/>
    <x v="30"/>
    <n v="341102"/>
    <s v="SWITCH CORE 12 PUERTOS FIBRA OP"/>
    <s v="31.08.2015"/>
    <n v="3620847.39"/>
    <n v="804632.77"/>
    <s v="ZLIN"/>
    <n v="10"/>
    <n v="0"/>
    <n v="0"/>
    <n v="0"/>
    <s v="ZLIN"/>
    <n v="10"/>
    <n v="0"/>
    <n v="0"/>
    <n v="0"/>
    <m/>
    <m/>
    <m/>
  </r>
  <r>
    <s v="120606002367-0"/>
    <x v="30"/>
    <n v="341102"/>
    <s v="SWITCH CORE 12 PUERTOS FIBRA OP"/>
    <s v="31.08.2015"/>
    <n v="3620847.39"/>
    <n v="804632.77"/>
    <s v="ZLIN"/>
    <n v="10"/>
    <n v="0"/>
    <n v="0"/>
    <n v="0"/>
    <s v="ZLIN"/>
    <n v="10"/>
    <n v="0"/>
    <n v="0"/>
    <n v="0"/>
    <m/>
    <m/>
    <m/>
  </r>
  <r>
    <s v="120606002368-0"/>
    <x v="30"/>
    <n v="341102"/>
    <s v="GIB DE COBRE (PARA SWITCH)"/>
    <s v="31.08.2015"/>
    <n v="127946.65"/>
    <n v="28432.589999999997"/>
    <s v="ZLIN"/>
    <n v="10"/>
    <n v="0"/>
    <n v="0"/>
    <n v="0"/>
    <s v="ZLIN"/>
    <n v="10"/>
    <n v="0"/>
    <n v="0"/>
    <n v="0"/>
    <m/>
    <m/>
    <m/>
  </r>
  <r>
    <s v="120606002369-0"/>
    <x v="30"/>
    <n v="341102"/>
    <s v="GIB DE COBRE (PARA SWITCH)"/>
    <s v="31.08.2015"/>
    <n v="127946.65"/>
    <n v="28432.589999999997"/>
    <s v="ZLIN"/>
    <n v="10"/>
    <n v="0"/>
    <n v="0"/>
    <n v="0"/>
    <s v="ZLIN"/>
    <n v="10"/>
    <n v="0"/>
    <n v="0"/>
    <n v="0"/>
    <m/>
    <m/>
    <m/>
  </r>
  <r>
    <s v="120606002370-0"/>
    <x v="30"/>
    <n v="341102"/>
    <s v="GIB DE COBRE (PARA SWITCH)"/>
    <s v="31.08.2015"/>
    <n v="127946.65"/>
    <n v="28432.589999999997"/>
    <s v="ZLIN"/>
    <n v="10"/>
    <n v="0"/>
    <n v="0"/>
    <n v="0"/>
    <s v="ZLIN"/>
    <n v="10"/>
    <n v="0"/>
    <n v="0"/>
    <n v="0"/>
    <m/>
    <m/>
    <m/>
  </r>
  <r>
    <s v="120606002371-0"/>
    <x v="30"/>
    <n v="341102"/>
    <s v="GIB DE COBRE (PARA SWITCH)"/>
    <s v="31.08.2015"/>
    <n v="127946.65"/>
    <n v="28432.589999999997"/>
    <s v="ZLIN"/>
    <n v="10"/>
    <n v="0"/>
    <n v="0"/>
    <n v="0"/>
    <s v="ZLIN"/>
    <n v="10"/>
    <n v="0"/>
    <n v="0"/>
    <n v="0"/>
    <m/>
    <m/>
    <m/>
  </r>
  <r>
    <s v="120606002372-0"/>
    <x v="30"/>
    <n v="341102"/>
    <s v="GIB DE COBRE (PARA SWITCH)"/>
    <s v="31.08.2015"/>
    <n v="127946.65"/>
    <n v="28432.589999999997"/>
    <s v="ZLIN"/>
    <n v="10"/>
    <n v="0"/>
    <n v="0"/>
    <n v="0"/>
    <s v="ZLIN"/>
    <n v="10"/>
    <n v="0"/>
    <n v="0"/>
    <n v="0"/>
    <m/>
    <m/>
    <m/>
  </r>
  <r>
    <s v="120606002373-0"/>
    <x v="30"/>
    <n v="341102"/>
    <s v="GIB DE COBRE (PARA SWITCH)"/>
    <s v="31.08.2015"/>
    <n v="127946.65"/>
    <n v="28432.589999999997"/>
    <s v="ZLIN"/>
    <n v="10"/>
    <n v="0"/>
    <n v="0"/>
    <n v="0"/>
    <s v="ZLIN"/>
    <n v="10"/>
    <n v="0"/>
    <n v="0"/>
    <n v="0"/>
    <m/>
    <m/>
    <m/>
  </r>
  <r>
    <s v="120606002374-0"/>
    <x v="30"/>
    <n v="341102"/>
    <s v="GIB DE COBRE (PARA SWITCH)"/>
    <s v="31.08.2015"/>
    <n v="127946.65"/>
    <n v="28432.589999999997"/>
    <s v="ZLIN"/>
    <n v="10"/>
    <n v="0"/>
    <n v="0"/>
    <n v="0"/>
    <s v="ZLIN"/>
    <n v="10"/>
    <n v="0"/>
    <n v="0"/>
    <n v="0"/>
    <m/>
    <m/>
    <m/>
  </r>
  <r>
    <s v="120606002375-0"/>
    <x v="30"/>
    <n v="341102"/>
    <s v="GIB DE COBRE (PARA SWITCH)"/>
    <s v="31.08.2015"/>
    <n v="127968.08"/>
    <n v="28437.360000000001"/>
    <s v="ZLIN"/>
    <n v="10"/>
    <n v="0"/>
    <n v="0"/>
    <n v="0"/>
    <s v="ZLIN"/>
    <n v="10"/>
    <n v="0"/>
    <n v="0"/>
    <n v="0"/>
    <m/>
    <m/>
    <m/>
  </r>
  <r>
    <s v="120606002376-0"/>
    <x v="30"/>
    <n v="341102"/>
    <s v="FIREWALL CAPA 3"/>
    <s v="31.08.2015"/>
    <n v="809321.99"/>
    <n v="179849.33999999997"/>
    <s v="ZLIN"/>
    <n v="10"/>
    <n v="0"/>
    <n v="0"/>
    <n v="0"/>
    <s v="ZLIN"/>
    <n v="10"/>
    <n v="0"/>
    <n v="0"/>
    <n v="0"/>
    <m/>
    <m/>
    <m/>
  </r>
  <r>
    <s v="120606002377-0"/>
    <x v="30"/>
    <n v="341102"/>
    <s v="FIREWALL CAPA 7"/>
    <s v="31.08.2015"/>
    <n v="1807348.54"/>
    <n v="414184.04000000004"/>
    <s v="ZLIN"/>
    <n v="10"/>
    <n v="0"/>
    <n v="0"/>
    <n v="0"/>
    <s v="ZLIN"/>
    <n v="10"/>
    <n v="0"/>
    <n v="0"/>
    <n v="0"/>
    <m/>
    <m/>
    <m/>
  </r>
  <r>
    <s v="120606002378-0"/>
    <x v="30"/>
    <n v="341102"/>
    <s v="FIREWALL CAPA 7"/>
    <s v="31.08.2015"/>
    <n v="1540013.54"/>
    <n v="352919.77"/>
    <s v="ZLIN"/>
    <n v="10"/>
    <n v="0"/>
    <n v="0"/>
    <n v="0"/>
    <s v="ZLIN"/>
    <n v="10"/>
    <n v="0"/>
    <n v="0"/>
    <n v="0"/>
    <m/>
    <m/>
    <m/>
  </r>
  <r>
    <s v="120606002379-0"/>
    <x v="30"/>
    <n v="342409"/>
    <s v="ACCESS POINT"/>
    <s v="31.08.2015"/>
    <n v="383329.13"/>
    <n v="87846.260000000009"/>
    <s v="ZLIN"/>
    <n v="10"/>
    <n v="0"/>
    <n v="0"/>
    <n v="0"/>
    <s v="ZLIN"/>
    <n v="10"/>
    <n v="0"/>
    <n v="0"/>
    <n v="0"/>
    <m/>
    <m/>
    <m/>
  </r>
  <r>
    <s v="120606002380-0"/>
    <x v="30"/>
    <n v="342409"/>
    <s v="ACCESS POINT"/>
    <s v="31.08.2015"/>
    <n v="383329.13"/>
    <n v="87846.260000000009"/>
    <s v="ZLIN"/>
    <n v="10"/>
    <n v="0"/>
    <n v="0"/>
    <n v="0"/>
    <s v="ZLIN"/>
    <n v="10"/>
    <n v="0"/>
    <n v="0"/>
    <n v="0"/>
    <m/>
    <m/>
    <m/>
  </r>
  <r>
    <s v="120606002382-0"/>
    <x v="30"/>
    <n v="341102"/>
    <s v="FIREWALL CAPA 3"/>
    <s v="31.08.2015"/>
    <n v="809321.99"/>
    <n v="179849.33999999997"/>
    <s v="ZLIN"/>
    <n v="10"/>
    <n v="0"/>
    <n v="0"/>
    <n v="0"/>
    <s v="ZLIN"/>
    <n v="10"/>
    <n v="0"/>
    <n v="0"/>
    <n v="0"/>
    <m/>
    <m/>
    <m/>
  </r>
  <r>
    <s v="120606002386-0"/>
    <x v="30"/>
    <n v="341102"/>
    <s v="SWITCH ETHERNET ACCESO 24 PUERTOS"/>
    <s v="31.08.2015"/>
    <n v="2064605.38"/>
    <n v="458801.19999999995"/>
    <s v="ZLIN"/>
    <n v="10"/>
    <n v="0"/>
    <n v="0"/>
    <n v="0"/>
    <s v="ZLIN"/>
    <n v="10"/>
    <n v="0"/>
    <n v="0"/>
    <n v="0"/>
    <m/>
    <m/>
    <m/>
  </r>
  <r>
    <s v="120606002387-0"/>
    <x v="30"/>
    <n v="213100"/>
    <s v="EQUIPO DE VIDEOCONFERENCIA"/>
    <s v="31.08.2015"/>
    <n v="2880706.9"/>
    <n v="1340328.9099999999"/>
    <s v="ZLIN"/>
    <n v="10"/>
    <n v="0"/>
    <n v="0"/>
    <n v="0"/>
    <s v="ZLIN"/>
    <n v="10"/>
    <n v="0"/>
    <n v="0"/>
    <n v="0"/>
    <m/>
    <m/>
    <m/>
  </r>
  <r>
    <s v="120606002389-0"/>
    <x v="30"/>
    <n v="322100"/>
    <s v="PANTALLA PARA MONITOREO"/>
    <s v="25.08.2015"/>
    <n v="298995"/>
    <n v="49832.5"/>
    <s v="ZLIN"/>
    <n v="10"/>
    <n v="0"/>
    <n v="0"/>
    <n v="0"/>
    <s v="ZLIN"/>
    <n v="10"/>
    <n v="0"/>
    <n v="0"/>
    <n v="0"/>
    <m/>
    <m/>
    <m/>
  </r>
  <r>
    <s v="120606002390-0"/>
    <x v="30"/>
    <n v="322201"/>
    <s v="PANTALLA PARA MONITOREO"/>
    <s v="25.08.2015"/>
    <n v="298995"/>
    <n v="49832.5"/>
    <s v="ZLIN"/>
    <n v="10"/>
    <n v="0"/>
    <n v="0"/>
    <n v="0"/>
    <s v="ZLIN"/>
    <n v="10"/>
    <n v="0"/>
    <n v="0"/>
    <n v="0"/>
    <m/>
    <m/>
    <m/>
  </r>
  <r>
    <s v="120606002391-0"/>
    <x v="30"/>
    <n v="322301"/>
    <s v="PANTALLA PARA MONITOREO"/>
    <s v="25.08.2015"/>
    <n v="298995"/>
    <n v="49832.5"/>
    <s v="ZLIN"/>
    <n v="10"/>
    <n v="0"/>
    <n v="0"/>
    <n v="0"/>
    <s v="ZLIN"/>
    <n v="10"/>
    <n v="0"/>
    <n v="0"/>
    <n v="0"/>
    <m/>
    <m/>
    <m/>
  </r>
  <r>
    <s v="120606002392-0"/>
    <x v="30"/>
    <n v="323301"/>
    <s v="PANTALLA PARA MONITOREO"/>
    <s v="25.08.2015"/>
    <n v="298995"/>
    <n v="49832.5"/>
    <s v="ZLIN"/>
    <n v="10"/>
    <n v="0"/>
    <n v="0"/>
    <n v="0"/>
    <s v="ZLIN"/>
    <n v="10"/>
    <n v="0"/>
    <n v="0"/>
    <n v="0"/>
    <m/>
    <m/>
    <m/>
  </r>
  <r>
    <s v="120606002393-0"/>
    <x v="30"/>
    <n v="323301"/>
    <s v="RADIO DE COMUNICACION DGP8550"/>
    <s v="11.11.2015"/>
    <n v="419550.01"/>
    <n v="59436.25"/>
    <s v="ZLIN"/>
    <n v="10"/>
    <n v="0"/>
    <n v="0"/>
    <n v="0"/>
    <s v="ZLIN"/>
    <n v="10"/>
    <n v="0"/>
    <n v="0"/>
    <n v="0"/>
    <m/>
    <m/>
    <m/>
  </r>
  <r>
    <s v="120606002394-0"/>
    <x v="30"/>
    <n v="323301"/>
    <s v="RADIO DE COMUNICACION DGP8550"/>
    <s v="11.11.2015"/>
    <n v="378550"/>
    <n v="53627.909999999974"/>
    <s v="ZLIN"/>
    <n v="10"/>
    <n v="0"/>
    <n v="0"/>
    <n v="0"/>
    <s v="ZLIN"/>
    <n v="10"/>
    <n v="0"/>
    <n v="0"/>
    <n v="0"/>
    <m/>
    <m/>
    <m/>
  </r>
  <r>
    <s v="120606002395-0"/>
    <x v="30"/>
    <n v="323301"/>
    <s v="RADIO DE COMUNICACION DGP8550"/>
    <s v="11.11.2015"/>
    <n v="378550"/>
    <n v="53627.909999999974"/>
    <s v="ZLIN"/>
    <n v="10"/>
    <n v="0"/>
    <n v="0"/>
    <n v="0"/>
    <s v="ZLIN"/>
    <n v="10"/>
    <n v="0"/>
    <n v="0"/>
    <n v="0"/>
    <m/>
    <m/>
    <m/>
  </r>
  <r>
    <s v="120606002396-0"/>
    <x v="30"/>
    <n v="323301"/>
    <s v="RADIO DE COMUNICACION DGP8550"/>
    <s v="11.11.2015"/>
    <n v="378550"/>
    <n v="53627.909999999974"/>
    <s v="ZLIN"/>
    <n v="10"/>
    <n v="0"/>
    <n v="0"/>
    <n v="0"/>
    <s v="ZLIN"/>
    <n v="10"/>
    <n v="0"/>
    <n v="0"/>
    <n v="0"/>
    <m/>
    <m/>
    <m/>
  </r>
  <r>
    <s v="120606002397-0"/>
    <x v="30"/>
    <n v="323302"/>
    <s v="RADIO DE COMUNICACION DGP8550"/>
    <s v="11.11.2015"/>
    <n v="378550"/>
    <n v="53627.909999999974"/>
    <s v="ZLIN"/>
    <n v="10"/>
    <n v="0"/>
    <n v="0"/>
    <n v="0"/>
    <s v="ZLIN"/>
    <n v="10"/>
    <n v="0"/>
    <n v="0"/>
    <n v="0"/>
    <m/>
    <m/>
    <m/>
  </r>
  <r>
    <s v="120606002398-0"/>
    <x v="30"/>
    <n v="322301"/>
    <s v="RADIO DE COMUNICACION DGP8550"/>
    <s v="11.11.2015"/>
    <n v="378550"/>
    <n v="53627.909999999974"/>
    <s v="ZLIN"/>
    <n v="10"/>
    <n v="0"/>
    <n v="0"/>
    <n v="0"/>
    <s v="ZLIN"/>
    <n v="10"/>
    <n v="0"/>
    <n v="0"/>
    <n v="0"/>
    <m/>
    <m/>
    <m/>
  </r>
  <r>
    <s v="120606002399-0"/>
    <x v="30"/>
    <n v="322301"/>
    <s v="RADIO DE COMUNICACION DGP8550"/>
    <s v="11.11.2015"/>
    <n v="378550"/>
    <n v="53627.909999999974"/>
    <s v="ZLIN"/>
    <n v="10"/>
    <n v="0"/>
    <n v="0"/>
    <n v="0"/>
    <s v="ZLIN"/>
    <n v="10"/>
    <n v="0"/>
    <n v="0"/>
    <n v="0"/>
    <m/>
    <m/>
    <m/>
  </r>
  <r>
    <s v="120606002400-0"/>
    <x v="30"/>
    <n v="323100"/>
    <s v="RADIO DE COMUNICACION DGP8550"/>
    <s v="11.11.2015"/>
    <n v="378550"/>
    <n v="53627.909999999974"/>
    <s v="ZLIN"/>
    <n v="10"/>
    <n v="0"/>
    <n v="0"/>
    <n v="0"/>
    <s v="ZLIN"/>
    <n v="10"/>
    <n v="0"/>
    <n v="0"/>
    <n v="0"/>
    <m/>
    <m/>
    <m/>
  </r>
  <r>
    <s v="120606002401-0"/>
    <x v="30"/>
    <n v="323100"/>
    <s v="RADIO DE COMUNICACION DGP8550"/>
    <s v="11.11.2015"/>
    <n v="378550"/>
    <n v="53627.909999999974"/>
    <s v="ZLIN"/>
    <n v="10"/>
    <n v="0"/>
    <n v="0"/>
    <n v="0"/>
    <s v="ZLIN"/>
    <n v="10"/>
    <n v="0"/>
    <n v="0"/>
    <n v="0"/>
    <m/>
    <m/>
    <m/>
  </r>
  <r>
    <s v="120606002402-0"/>
    <x v="30"/>
    <n v="323301"/>
    <s v="RADIO BASE DGM8500"/>
    <s v="11.11.2015"/>
    <n v="425200"/>
    <n v="60236.659999999974"/>
    <s v="ZLIN"/>
    <n v="10"/>
    <n v="0"/>
    <n v="0"/>
    <n v="0"/>
    <s v="ZLIN"/>
    <n v="10"/>
    <n v="0"/>
    <n v="0"/>
    <n v="0"/>
    <m/>
    <m/>
    <m/>
  </r>
  <r>
    <s v="120606002403-0"/>
    <x v="30"/>
    <n v="323100"/>
    <s v="RADIO BASE DGM8500"/>
    <s v="11.11.2015"/>
    <n v="425200"/>
    <n v="60236.659999999974"/>
    <s v="ZLIN"/>
    <n v="10"/>
    <n v="0"/>
    <n v="0"/>
    <n v="0"/>
    <s v="ZLIN"/>
    <n v="10"/>
    <n v="0"/>
    <n v="0"/>
    <n v="0"/>
    <m/>
    <m/>
    <m/>
  </r>
  <r>
    <s v="120606002404-0"/>
    <x v="30"/>
    <n v="323100"/>
    <s v="PANTALLA PARA MONITOREO"/>
    <s v="25.08.2015"/>
    <n v="298995"/>
    <n v="49832.5"/>
    <s v="ZLIN"/>
    <n v="10"/>
    <n v="0"/>
    <n v="0"/>
    <n v="0"/>
    <s v="ZLIN"/>
    <n v="10"/>
    <n v="0"/>
    <n v="0"/>
    <n v="0"/>
    <m/>
    <m/>
    <m/>
  </r>
  <r>
    <s v="120606002405-0"/>
    <x v="30"/>
    <n v="121100"/>
    <s v="TELEFONO TIPO OPEN SCAPE"/>
    <s v="26.08.2015"/>
    <n v="152883.93"/>
    <n v="25480.649999999994"/>
    <s v="ZLIN"/>
    <n v="10"/>
    <n v="0"/>
    <n v="0"/>
    <n v="0"/>
    <s v="ZLIN"/>
    <n v="10"/>
    <n v="0"/>
    <n v="0"/>
    <n v="0"/>
    <m/>
    <m/>
    <m/>
  </r>
  <r>
    <s v="120606002406-0"/>
    <x v="30"/>
    <n v="121100"/>
    <s v="TELEFONO TIPO OPEN SCAPE"/>
    <s v="26.08.2015"/>
    <n v="152883.93"/>
    <n v="25480.649999999994"/>
    <s v="ZLIN"/>
    <n v="10"/>
    <n v="0"/>
    <n v="0"/>
    <n v="0"/>
    <s v="ZLIN"/>
    <n v="10"/>
    <n v="0"/>
    <n v="0"/>
    <n v="0"/>
    <m/>
    <m/>
    <m/>
  </r>
  <r>
    <s v="120606002407-0"/>
    <x v="30"/>
    <n v="213201"/>
    <s v="Gabinete Comunicaciones Centro D"/>
    <s v="07.09.2015"/>
    <n v="1061284.7"/>
    <n v="168036.75"/>
    <s v="ZLIN"/>
    <n v="10"/>
    <n v="0"/>
    <n v="0"/>
    <n v="0"/>
    <s v="ZLIN"/>
    <n v="10"/>
    <n v="0"/>
    <n v="0"/>
    <n v="0"/>
    <m/>
    <m/>
    <m/>
  </r>
  <r>
    <s v="120606002408-0"/>
    <x v="30"/>
    <n v="334204"/>
    <s v="PANTALLA PARA MONITOREO"/>
    <s v="16.09.2015"/>
    <n v="290018"/>
    <n v="45919.51999999999"/>
    <s v="ZLIN"/>
    <n v="10"/>
    <n v="0"/>
    <n v="0"/>
    <n v="0"/>
    <s v="ZLIN"/>
    <n v="10"/>
    <n v="0"/>
    <n v="0"/>
    <n v="0"/>
    <m/>
    <m/>
    <m/>
  </r>
  <r>
    <s v="120606002409-0"/>
    <x v="30"/>
    <n v="323100"/>
    <s v="PANTALLA PARA MONITOREO"/>
    <s v="16.09.2015"/>
    <n v="290018"/>
    <n v="45919.51999999999"/>
    <s v="ZLIN"/>
    <n v="10"/>
    <n v="0"/>
    <n v="0"/>
    <n v="0"/>
    <s v="ZLIN"/>
    <n v="10"/>
    <n v="0"/>
    <n v="0"/>
    <n v="0"/>
    <m/>
    <m/>
    <m/>
  </r>
  <r>
    <s v="120606002410-0"/>
    <x v="30"/>
    <n v="321102"/>
    <s v="ACCESS POINT"/>
    <s v="30.04.2016"/>
    <n v="7542607.1699999999"/>
    <n v="754260.71999999974"/>
    <s v="ZLIN"/>
    <n v="10"/>
    <n v="0"/>
    <n v="0"/>
    <n v="0"/>
    <s v="ZLIN"/>
    <n v="10"/>
    <n v="0"/>
    <n v="0"/>
    <n v="0"/>
    <m/>
    <m/>
    <m/>
  </r>
  <r>
    <s v="120606002411-0"/>
    <x v="30"/>
    <n v="321102"/>
    <s v="ACCESS POINT"/>
    <s v="30.04.2016"/>
    <n v="7542607.1699999999"/>
    <n v="754260.71999999974"/>
    <s v="ZLIN"/>
    <n v="10"/>
    <n v="0"/>
    <n v="0"/>
    <n v="0"/>
    <s v="ZLIN"/>
    <n v="10"/>
    <n v="0"/>
    <n v="0"/>
    <n v="0"/>
    <m/>
    <m/>
    <m/>
  </r>
  <r>
    <s v="120606002412-0"/>
    <x v="30"/>
    <n v="321102"/>
    <s v="ACCESS POINT"/>
    <s v="30.04.2016"/>
    <n v="7542607.1699999999"/>
    <n v="754260.71999999974"/>
    <s v="ZLIN"/>
    <n v="10"/>
    <n v="0"/>
    <n v="0"/>
    <n v="0"/>
    <s v="ZLIN"/>
    <n v="10"/>
    <n v="0"/>
    <n v="0"/>
    <n v="0"/>
    <m/>
    <m/>
    <m/>
  </r>
  <r>
    <s v="120606002413-0"/>
    <x v="30"/>
    <n v="321102"/>
    <s v="ACCESS POINT"/>
    <s v="30.04.2016"/>
    <n v="7542607.1699999999"/>
    <n v="754260.71999999974"/>
    <s v="ZLIN"/>
    <n v="10"/>
    <n v="0"/>
    <n v="0"/>
    <n v="0"/>
    <s v="ZLIN"/>
    <n v="10"/>
    <n v="0"/>
    <n v="0"/>
    <n v="0"/>
    <m/>
    <m/>
    <m/>
  </r>
  <r>
    <s v="120606002414-0"/>
    <x v="30"/>
    <n v="321102"/>
    <s v="ACCESS POINT"/>
    <s v="30.04.2016"/>
    <n v="7542607.1699999999"/>
    <n v="754260.71999999974"/>
    <s v="ZLIN"/>
    <n v="10"/>
    <n v="0"/>
    <n v="0"/>
    <n v="0"/>
    <s v="ZLIN"/>
    <n v="10"/>
    <n v="0"/>
    <n v="0"/>
    <n v="0"/>
    <m/>
    <m/>
    <m/>
  </r>
  <r>
    <s v="120606002415-0"/>
    <x v="30"/>
    <n v="321102"/>
    <s v="ACCESS POINT"/>
    <s v="30.04.2016"/>
    <n v="7542607.1699999999"/>
    <n v="754260.71999999974"/>
    <s v="ZLIN"/>
    <n v="10"/>
    <n v="0"/>
    <n v="0"/>
    <n v="0"/>
    <s v="ZLIN"/>
    <n v="10"/>
    <n v="0"/>
    <n v="0"/>
    <n v="0"/>
    <m/>
    <m/>
    <m/>
  </r>
  <r>
    <s v="120606002416-0"/>
    <x v="30"/>
    <n v="321102"/>
    <s v="ACCESS POINT"/>
    <s v="30.04.2016"/>
    <n v="7542607.1699999999"/>
    <n v="754260.71999999974"/>
    <s v="ZLIN"/>
    <n v="10"/>
    <n v="0"/>
    <n v="0"/>
    <n v="0"/>
    <s v="ZLIN"/>
    <n v="10"/>
    <n v="0"/>
    <n v="0"/>
    <n v="0"/>
    <m/>
    <m/>
    <m/>
  </r>
  <r>
    <s v="120606002417-0"/>
    <x v="30"/>
    <n v="321102"/>
    <s v="ACCESS POINT"/>
    <s v="30.04.2016"/>
    <n v="7542607.1699999999"/>
    <n v="754260.71999999974"/>
    <s v="ZLIN"/>
    <n v="10"/>
    <n v="0"/>
    <n v="0"/>
    <n v="0"/>
    <s v="ZLIN"/>
    <n v="10"/>
    <n v="0"/>
    <n v="0"/>
    <n v="0"/>
    <m/>
    <m/>
    <m/>
  </r>
  <r>
    <s v="120606002418-0"/>
    <x v="30"/>
    <n v="321102"/>
    <s v="ACCESS POINT"/>
    <s v="30.04.2016"/>
    <n v="7542607.1699999999"/>
    <n v="754260.71999999974"/>
    <s v="ZLIN"/>
    <n v="10"/>
    <n v="0"/>
    <n v="0"/>
    <n v="0"/>
    <s v="ZLIN"/>
    <n v="10"/>
    <n v="0"/>
    <n v="0"/>
    <n v="0"/>
    <m/>
    <m/>
    <m/>
  </r>
  <r>
    <s v="120606002419-0"/>
    <x v="30"/>
    <n v="321102"/>
    <s v="ACCESS POINT"/>
    <s v="30.04.2016"/>
    <n v="7542607.1699999999"/>
    <n v="754260.71999999974"/>
    <s v="ZLIN"/>
    <n v="10"/>
    <n v="0"/>
    <n v="0"/>
    <n v="0"/>
    <s v="ZLIN"/>
    <n v="10"/>
    <n v="0"/>
    <n v="0"/>
    <n v="0"/>
    <m/>
    <m/>
    <m/>
  </r>
  <r>
    <s v="120606002420-0"/>
    <x v="30"/>
    <n v="321102"/>
    <s v="ACCESS POINT"/>
    <s v="30.04.2016"/>
    <n v="7542607.1699999999"/>
    <n v="754260.71999999974"/>
    <s v="ZLIN"/>
    <n v="10"/>
    <n v="0"/>
    <n v="0"/>
    <n v="0"/>
    <s v="ZLIN"/>
    <n v="10"/>
    <n v="0"/>
    <n v="0"/>
    <n v="0"/>
    <m/>
    <m/>
    <m/>
  </r>
  <r>
    <s v="120606002421-0"/>
    <x v="30"/>
    <n v="321102"/>
    <s v="ACCESS POINT"/>
    <s v="30.04.2016"/>
    <n v="7542607.1699999999"/>
    <n v="754260.71999999974"/>
    <s v="ZLIN"/>
    <n v="10"/>
    <n v="0"/>
    <n v="0"/>
    <n v="0"/>
    <s v="ZLIN"/>
    <n v="10"/>
    <n v="0"/>
    <n v="0"/>
    <n v="0"/>
    <m/>
    <m/>
    <m/>
  </r>
  <r>
    <s v="120606002422-0"/>
    <x v="30"/>
    <n v="321102"/>
    <s v="ACCESS POINT"/>
    <s v="30.04.2016"/>
    <n v="7542607.1699999999"/>
    <n v="754260.71999999974"/>
    <s v="ZLIN"/>
    <n v="10"/>
    <n v="0"/>
    <n v="0"/>
    <n v="0"/>
    <s v="ZLIN"/>
    <n v="10"/>
    <n v="0"/>
    <n v="0"/>
    <n v="0"/>
    <m/>
    <m/>
    <m/>
  </r>
  <r>
    <s v="120606002423-0"/>
    <x v="30"/>
    <n v="321102"/>
    <s v="ACCESS POINT"/>
    <s v="30.04.2016"/>
    <n v="7542607.1699999999"/>
    <n v="754260.71999999974"/>
    <s v="ZLIN"/>
    <n v="10"/>
    <n v="0"/>
    <n v="0"/>
    <n v="0"/>
    <s v="ZLIN"/>
    <n v="10"/>
    <n v="0"/>
    <n v="0"/>
    <n v="0"/>
    <m/>
    <m/>
    <m/>
  </r>
  <r>
    <s v="120606002424-0"/>
    <x v="30"/>
    <n v="321102"/>
    <s v="ACCESS POINT"/>
    <s v="30.04.2016"/>
    <n v="7542607.1699999999"/>
    <n v="754260.71999999974"/>
    <s v="ZLIN"/>
    <n v="10"/>
    <n v="0"/>
    <n v="0"/>
    <n v="0"/>
    <s v="ZLIN"/>
    <n v="10"/>
    <n v="0"/>
    <n v="0"/>
    <n v="0"/>
    <m/>
    <m/>
    <m/>
  </r>
  <r>
    <s v="120606002425-0"/>
    <x v="30"/>
    <n v="321102"/>
    <s v="ACCESS POINT"/>
    <s v="30.04.2016"/>
    <n v="7542607.1699999999"/>
    <n v="754260.71999999974"/>
    <s v="ZLIN"/>
    <n v="10"/>
    <n v="0"/>
    <n v="0"/>
    <n v="0"/>
    <s v="ZLIN"/>
    <n v="10"/>
    <n v="0"/>
    <n v="0"/>
    <n v="0"/>
    <m/>
    <m/>
    <m/>
  </r>
  <r>
    <s v="120606002426-0"/>
    <x v="30"/>
    <n v="321102"/>
    <s v="ACCESS POINT"/>
    <s v="30.04.2016"/>
    <n v="7542607.1699999999"/>
    <n v="754260.71999999974"/>
    <s v="ZLIN"/>
    <n v="10"/>
    <n v="0"/>
    <n v="0"/>
    <n v="0"/>
    <s v="ZLIN"/>
    <n v="10"/>
    <n v="0"/>
    <n v="0"/>
    <n v="0"/>
    <m/>
    <m/>
    <m/>
  </r>
  <r>
    <s v="120606002427-0"/>
    <x v="30"/>
    <n v="321102"/>
    <s v="ACCESS POINT"/>
    <s v="30.04.2016"/>
    <n v="7542607.1699999999"/>
    <n v="754260.71999999974"/>
    <s v="ZLIN"/>
    <n v="10"/>
    <n v="0"/>
    <n v="0"/>
    <n v="0"/>
    <s v="ZLIN"/>
    <n v="10"/>
    <n v="0"/>
    <n v="0"/>
    <n v="0"/>
    <m/>
    <m/>
    <m/>
  </r>
  <r>
    <s v="120606002428-0"/>
    <x v="30"/>
    <n v="321102"/>
    <s v="ACCESS POINT"/>
    <s v="30.04.2016"/>
    <n v="7542607.1699999999"/>
    <n v="754260.71999999974"/>
    <s v="ZLIN"/>
    <n v="10"/>
    <n v="0"/>
    <n v="0"/>
    <n v="0"/>
    <s v="ZLIN"/>
    <n v="10"/>
    <n v="0"/>
    <n v="0"/>
    <n v="0"/>
    <m/>
    <m/>
    <m/>
  </r>
  <r>
    <s v="120606002429-0"/>
    <x v="30"/>
    <n v="321102"/>
    <s v="CONTROLADOR DE EQUIPOS INALAMBRI"/>
    <s v="30.04.2016"/>
    <n v="18948153"/>
    <n v="1263210.1999999993"/>
    <s v="ZLIN"/>
    <n v="15"/>
    <n v="0"/>
    <n v="0"/>
    <n v="0"/>
    <s v="ZLIN"/>
    <n v="5"/>
    <n v="0"/>
    <n v="0"/>
    <n v="0"/>
    <m/>
    <m/>
    <m/>
  </r>
  <r>
    <s v="120606002430-0"/>
    <x v="30"/>
    <n v="344202"/>
    <s v="Medidor potencia para radiofrecu"/>
    <s v="31.12.2014"/>
    <n v="687486"/>
    <n v="106942.27000000002"/>
    <s v="ZLIN"/>
    <n v="15"/>
    <n v="0"/>
    <n v="0"/>
    <n v="0"/>
    <s v="ZLIN"/>
    <n v="15"/>
    <n v="0"/>
    <n v="0"/>
    <n v="0"/>
    <m/>
    <m/>
    <m/>
  </r>
  <r>
    <s v="120606002431-0"/>
    <x v="30"/>
    <n v="344202"/>
    <s v="Medidor  detector de descargas a"/>
    <s v="31.12.2014"/>
    <n v="490566.1"/>
    <n v="76310.27999999997"/>
    <s v="ZLIN"/>
    <n v="15"/>
    <n v="0"/>
    <n v="0"/>
    <n v="0"/>
    <s v="ZLIN"/>
    <n v="15"/>
    <n v="0"/>
    <n v="0"/>
    <n v="0"/>
    <m/>
    <m/>
    <m/>
  </r>
  <r>
    <s v="120606002432-0"/>
    <x v="30"/>
    <n v="344203"/>
    <s v="MEDIDOR DE RADIACIÓN TIPO GIEGER"/>
    <s v="20.10.2015"/>
    <n v="1446400"/>
    <n v="151953.26"/>
    <s v="ZLIN"/>
    <n v="15"/>
    <n v="0"/>
    <n v="0"/>
    <n v="0"/>
    <s v="ZLIN"/>
    <n v="10"/>
    <n v="0"/>
    <n v="0"/>
    <n v="0"/>
    <m/>
    <m/>
    <m/>
  </r>
  <r>
    <s v="120606002433-0"/>
    <x v="30"/>
    <n v="335301"/>
    <s v="TARJETA DE COMUNICACION EQ.MONIT"/>
    <s v="04.12.2015"/>
    <n v="245215.9"/>
    <n v="32695.449999999983"/>
    <s v="ZLIN"/>
    <n v="10"/>
    <n v="0"/>
    <n v="0"/>
    <n v="0"/>
    <s v="ZLIN"/>
    <n v="10"/>
    <n v="0"/>
    <n v="0"/>
    <n v="0"/>
    <m/>
    <m/>
    <m/>
  </r>
  <r>
    <s v="120606002435-0"/>
    <x v="30"/>
    <n v="314100"/>
    <s v="VIDEOBIN ( PROYECTOR MULTIMEDIA )"/>
    <s v="17.12.2015"/>
    <n v="644980"/>
    <n v="85997.329999999958"/>
    <s v="ZLIN"/>
    <n v="10"/>
    <n v="0"/>
    <n v="0"/>
    <n v="0"/>
    <s v="ZLIN"/>
    <n v="10"/>
    <n v="0"/>
    <n v="0"/>
    <n v="0"/>
    <m/>
    <m/>
    <m/>
  </r>
  <r>
    <s v="120606002436-0"/>
    <x v="30"/>
    <n v="134100"/>
    <s v="TELEPRONTER"/>
    <s v="16.12.2015"/>
    <n v="739600"/>
    <n v="98613.329999999958"/>
    <s v="ZLIN"/>
    <n v="10"/>
    <n v="0"/>
    <n v="0"/>
    <n v="0"/>
    <s v="ZLIN"/>
    <n v="10"/>
    <n v="0"/>
    <n v="0"/>
    <n v="0"/>
    <m/>
    <m/>
    <m/>
  </r>
  <r>
    <s v="120606002438-0"/>
    <x v="30"/>
    <n v="335301"/>
    <s v="SWITCH CAMARAS VIGILANCIA"/>
    <s v="18.12.2015"/>
    <n v="288690.19"/>
    <n v="38492.03"/>
    <s v="ZLIN"/>
    <n v="10"/>
    <n v="0"/>
    <n v="0"/>
    <n v="0"/>
    <s v="ZLIN"/>
    <n v="10"/>
    <n v="0"/>
    <n v="0"/>
    <n v="0"/>
    <m/>
    <m/>
    <m/>
  </r>
  <r>
    <s v="120606002440-0"/>
    <x v="30"/>
    <n v="321101"/>
    <s v="SWITCH"/>
    <s v="11.03.2016"/>
    <n v="567740.82999999996"/>
    <n v="61505.249999999942"/>
    <s v="ZLIN"/>
    <n v="10"/>
    <n v="0"/>
    <n v="0"/>
    <n v="0"/>
    <s v="ZLIN"/>
    <n v="10"/>
    <n v="0"/>
    <n v="0"/>
    <n v="0"/>
    <m/>
    <m/>
    <m/>
  </r>
  <r>
    <s v="120606002441-0"/>
    <x v="30"/>
    <n v="321101"/>
    <s v="SWITCH"/>
    <s v="11.03.2016"/>
    <n v="567740.84"/>
    <n v="61505.249999999942"/>
    <s v="ZLIN"/>
    <n v="10"/>
    <n v="0"/>
    <n v="0"/>
    <n v="0"/>
    <s v="ZLIN"/>
    <n v="10"/>
    <n v="0"/>
    <n v="0"/>
    <n v="0"/>
    <m/>
    <m/>
    <m/>
  </r>
  <r>
    <s v="120606002442-0"/>
    <x v="30"/>
    <n v="213201"/>
    <s v="PANTALLA 55 &quot; MONITOREO CENTRO D"/>
    <s v="14.09.2016"/>
    <n v="2666277.29"/>
    <n v="155532.83999999985"/>
    <s v="ZLIN"/>
    <n v="10"/>
    <n v="0"/>
    <n v="0"/>
    <n v="0"/>
    <s v="ZLIN"/>
    <n v="10"/>
    <n v="0"/>
    <n v="0"/>
    <n v="0"/>
    <m/>
    <m/>
    <m/>
  </r>
  <r>
    <s v="120606002443-0"/>
    <x v="30"/>
    <n v="213201"/>
    <s v="PANTALLA 55 &quot; MONITOREO CENTRO D"/>
    <s v="14.09.2016"/>
    <n v="2666277.29"/>
    <n v="155532.83999999985"/>
    <s v="ZLIN"/>
    <n v="10"/>
    <n v="0"/>
    <n v="0"/>
    <n v="0"/>
    <s v="ZLIN"/>
    <n v="10"/>
    <n v="0"/>
    <n v="0"/>
    <n v="0"/>
    <m/>
    <m/>
    <m/>
  </r>
  <r>
    <s v="120606002444-0"/>
    <x v="30"/>
    <n v="213201"/>
    <s v="PANTALLA 55 &quot; MONITOREO CENTRO D"/>
    <s v="14.09.2016"/>
    <n v="2666808.5499999998"/>
    <n v="155563.82999999961"/>
    <s v="ZLIN"/>
    <n v="10"/>
    <n v="0"/>
    <n v="0"/>
    <n v="0"/>
    <s v="ZLIN"/>
    <n v="10"/>
    <n v="0"/>
    <n v="0"/>
    <n v="0"/>
    <m/>
    <m/>
    <m/>
  </r>
  <r>
    <s v="120606002445-0"/>
    <x v="30"/>
    <n v="213201"/>
    <s v="PANTALLA 55 &quot; MONITOREO CENTRO D"/>
    <s v="14.09.2016"/>
    <n v="2666819.62"/>
    <n v="155564.47999999998"/>
    <s v="ZLIN"/>
    <n v="10"/>
    <n v="0"/>
    <n v="0"/>
    <n v="0"/>
    <s v="ZLIN"/>
    <n v="10"/>
    <n v="0"/>
    <n v="0"/>
    <n v="0"/>
    <m/>
    <m/>
    <m/>
  </r>
  <r>
    <s v="120606002446-0"/>
    <x v="30"/>
    <n v="213201"/>
    <s v="PANTALLA Workstation MONITOREO C"/>
    <s v="14.09.2016"/>
    <n v="2638104.21"/>
    <n v="153889.41999999993"/>
    <s v="ZLIN"/>
    <n v="10"/>
    <n v="0"/>
    <n v="0"/>
    <n v="0"/>
    <s v="ZLIN"/>
    <n v="10"/>
    <n v="0"/>
    <n v="0"/>
    <n v="0"/>
    <m/>
    <m/>
    <m/>
  </r>
  <r>
    <s v="120606002447-0"/>
    <x v="30"/>
    <n v="213201"/>
    <s v="PANTALLA Workstation MONITOREO C"/>
    <s v="14.09.2016"/>
    <n v="2638104.21"/>
    <n v="153889.41999999993"/>
    <s v="ZLIN"/>
    <n v="10"/>
    <n v="0"/>
    <n v="0"/>
    <n v="0"/>
    <s v="ZLIN"/>
    <n v="10"/>
    <n v="0"/>
    <n v="0"/>
    <n v="0"/>
    <m/>
    <m/>
    <m/>
  </r>
  <r>
    <s v="120606002448-0"/>
    <x v="30"/>
    <n v="344201"/>
    <s v="CELULAR"/>
    <s v="23.02.2016"/>
    <n v="550000"/>
    <n v="64166.659999999974"/>
    <s v="ZLIN"/>
    <n v="10"/>
    <n v="0"/>
    <n v="0"/>
    <n v="0"/>
    <s v="ZLIN"/>
    <n v="10"/>
    <n v="0"/>
    <n v="0"/>
    <n v="0"/>
    <m/>
    <m/>
    <m/>
  </r>
  <r>
    <s v="120606002449-0"/>
    <x v="30"/>
    <n v="341203"/>
    <s v="GPS"/>
    <s v="27.07.2016"/>
    <n v="398325"/>
    <n v="29874.380000000005"/>
    <s v="ZLIN"/>
    <n v="10"/>
    <n v="0"/>
    <n v="0"/>
    <n v="0"/>
    <s v="ZLIN"/>
    <n v="10"/>
    <n v="0"/>
    <n v="0"/>
    <n v="0"/>
    <m/>
    <m/>
    <m/>
  </r>
  <r>
    <s v="120606002450-0"/>
    <x v="30"/>
    <n v="342302"/>
    <s v="PROYECTOR"/>
    <s v="29.03.2016"/>
    <n v="423999.7"/>
    <n v="45933.299999999988"/>
    <s v="ZLIN"/>
    <n v="10"/>
    <n v="0"/>
    <n v="0"/>
    <n v="0"/>
    <s v="ZLIN"/>
    <n v="10"/>
    <n v="0"/>
    <n v="0"/>
    <n v="0"/>
    <m/>
    <m/>
    <m/>
  </r>
  <r>
    <s v="120606002451-0"/>
    <x v="30"/>
    <n v="121100"/>
    <s v="PANTALLA 65&quot;"/>
    <s v="09.05.2016"/>
    <n v="1066903"/>
    <n v="97799.439999999944"/>
    <s v="ZLIN"/>
    <n v="10"/>
    <n v="0"/>
    <n v="0"/>
    <n v="0"/>
    <s v="ZLIN"/>
    <n v="10"/>
    <n v="0"/>
    <n v="0"/>
    <n v="0"/>
    <m/>
    <m/>
    <m/>
  </r>
  <r>
    <s v="120606002453-0"/>
    <x v="30"/>
    <n v="341102"/>
    <s v="Switch Cisco modelo WS-C3850-24T"/>
    <s v="23.12.2016"/>
    <n v="1933028.65"/>
    <n v="64434.289999999804"/>
    <s v="ZLIN"/>
    <n v="10"/>
    <n v="0"/>
    <n v="0"/>
    <n v="0"/>
    <s v="ZLIN"/>
    <n v="10"/>
    <n v="0"/>
    <n v="0"/>
    <n v="0"/>
    <m/>
    <m/>
    <m/>
  </r>
  <r>
    <s v="120606002454-0"/>
    <x v="30"/>
    <n v="341102"/>
    <s v="Switch Cisco modelo WS-C3850-24T"/>
    <s v="23.12.2016"/>
    <n v="1933028.65"/>
    <n v="64434.289999999804"/>
    <s v="ZLIN"/>
    <n v="10"/>
    <n v="0"/>
    <n v="0"/>
    <n v="0"/>
    <s v="ZLIN"/>
    <n v="10"/>
    <n v="0"/>
    <n v="0"/>
    <n v="0"/>
    <m/>
    <m/>
    <m/>
  </r>
  <r>
    <s v="120606002455-0"/>
    <x v="30"/>
    <n v="341102"/>
    <s v="Switch Cisco modelo WS-C3850-24T"/>
    <s v="23.12.2016"/>
    <n v="1933028.65"/>
    <n v="64434.289999999804"/>
    <s v="ZLIN"/>
    <n v="10"/>
    <n v="0"/>
    <n v="0"/>
    <n v="0"/>
    <s v="ZLIN"/>
    <n v="10"/>
    <n v="0"/>
    <n v="0"/>
    <n v="0"/>
    <m/>
    <m/>
    <m/>
  </r>
  <r>
    <s v="120606002456-0"/>
    <x v="30"/>
    <n v="341102"/>
    <s v="Switch Cisco modelo WS-C3850-24T"/>
    <s v="23.12.2016"/>
    <n v="1933028.65"/>
    <n v="64434.289999999804"/>
    <s v="ZLIN"/>
    <n v="10"/>
    <n v="0"/>
    <n v="0"/>
    <n v="0"/>
    <s v="ZLIN"/>
    <n v="10"/>
    <n v="0"/>
    <n v="0"/>
    <n v="0"/>
    <m/>
    <m/>
    <m/>
  </r>
  <r>
    <s v="120606002457-0"/>
    <x v="30"/>
    <n v="341102"/>
    <s v="Switch Cisco modelo WS-C3850-24T"/>
    <s v="23.12.2016"/>
    <n v="1933028.65"/>
    <n v="64434.289999999804"/>
    <s v="ZLIN"/>
    <n v="10"/>
    <n v="0"/>
    <n v="0"/>
    <n v="0"/>
    <s v="ZLIN"/>
    <n v="10"/>
    <n v="0"/>
    <n v="0"/>
    <n v="0"/>
    <m/>
    <m/>
    <m/>
  </r>
  <r>
    <s v="120606002458-0"/>
    <x v="30"/>
    <n v="341102"/>
    <s v="Switch Cisco modelo WS-C3850-24T"/>
    <s v="23.12.2016"/>
    <n v="1933028.65"/>
    <n v="64434.289999999804"/>
    <s v="ZLIN"/>
    <n v="10"/>
    <n v="0"/>
    <n v="0"/>
    <n v="0"/>
    <s v="ZLIN"/>
    <n v="10"/>
    <n v="0"/>
    <n v="0"/>
    <n v="0"/>
    <m/>
    <m/>
    <m/>
  </r>
  <r>
    <s v="120606002459-0"/>
    <x v="30"/>
    <n v="341102"/>
    <s v="Switch Cisco modelo WS-C3850-24T"/>
    <s v="23.12.2016"/>
    <n v="1933028.65"/>
    <n v="64434.289999999804"/>
    <s v="ZLIN"/>
    <n v="10"/>
    <n v="0"/>
    <n v="0"/>
    <n v="0"/>
    <s v="ZLIN"/>
    <n v="10"/>
    <n v="0"/>
    <n v="0"/>
    <n v="0"/>
    <m/>
    <m/>
    <m/>
  </r>
  <r>
    <s v="120606002460-0"/>
    <x v="30"/>
    <n v="341102"/>
    <s v="Switch Cisco modelo WS-C3850-24T"/>
    <s v="23.12.2016"/>
    <n v="1933028.65"/>
    <n v="64434.289999999804"/>
    <s v="ZLIN"/>
    <n v="10"/>
    <n v="0"/>
    <n v="0"/>
    <n v="0"/>
    <s v="ZLIN"/>
    <n v="10"/>
    <n v="0"/>
    <n v="0"/>
    <n v="0"/>
    <m/>
    <m/>
    <m/>
  </r>
  <r>
    <s v="120606002461-0"/>
    <x v="30"/>
    <n v="341102"/>
    <s v="Switch Cisco modelo WS-C3850-24T"/>
    <s v="23.12.2016"/>
    <n v="1933028.65"/>
    <n v="64434.289999999804"/>
    <s v="ZLIN"/>
    <n v="10"/>
    <n v="0"/>
    <n v="0"/>
    <n v="0"/>
    <s v="ZLIN"/>
    <n v="10"/>
    <n v="0"/>
    <n v="0"/>
    <n v="0"/>
    <m/>
    <m/>
    <m/>
  </r>
  <r>
    <s v="120606002462-0"/>
    <x v="30"/>
    <n v="341102"/>
    <s v="Switch Cisco modelo WS-C3850-24T"/>
    <s v="23.12.2016"/>
    <n v="1933028.65"/>
    <n v="64434.289999999804"/>
    <s v="ZLIN"/>
    <n v="10"/>
    <n v="0"/>
    <n v="0"/>
    <n v="0"/>
    <s v="ZLIN"/>
    <n v="10"/>
    <n v="0"/>
    <n v="0"/>
    <n v="0"/>
    <m/>
    <m/>
    <m/>
  </r>
  <r>
    <s v="120606002463-0"/>
    <x v="30"/>
    <n v="341102"/>
    <s v="Switch Cisco modelo WS-C3850-24T"/>
    <s v="23.12.2016"/>
    <n v="1933050.93"/>
    <n v="64435.030000000028"/>
    <s v="ZLIN"/>
    <n v="10"/>
    <n v="0"/>
    <n v="0"/>
    <n v="0"/>
    <s v="ZLIN"/>
    <n v="10"/>
    <n v="0"/>
    <n v="0"/>
    <n v="0"/>
    <m/>
    <m/>
    <m/>
  </r>
  <r>
    <s v="120606002464-0"/>
    <x v="30"/>
    <n v="341102"/>
    <s v="Switch Cisco modelo WS-C3850-24T"/>
    <s v="23.12.2016"/>
    <n v="1889096.43"/>
    <n v="62969.879999999888"/>
    <s v="ZLIN"/>
    <n v="10"/>
    <n v="0"/>
    <n v="0"/>
    <n v="0"/>
    <s v="ZLIN"/>
    <n v="10"/>
    <n v="0"/>
    <n v="0"/>
    <n v="0"/>
    <m/>
    <m/>
    <m/>
  </r>
  <r>
    <s v="120606002465-0"/>
    <x v="30"/>
    <n v="341102"/>
    <s v="Switch Cisco modelo WS-C3850-24T"/>
    <s v="23.12.2016"/>
    <n v="1889096.43"/>
    <n v="62969.879999999888"/>
    <s v="ZLIN"/>
    <n v="10"/>
    <n v="0"/>
    <n v="0"/>
    <n v="0"/>
    <s v="ZLIN"/>
    <n v="10"/>
    <n v="0"/>
    <n v="0"/>
    <n v="0"/>
    <m/>
    <m/>
    <m/>
  </r>
  <r>
    <s v="120606002466-0"/>
    <x v="30"/>
    <n v="341102"/>
    <s v="Switch Cisco modelo WS-C3850-24T"/>
    <s v="23.12.2016"/>
    <n v="1889096.43"/>
    <n v="62969.879999999888"/>
    <s v="ZLIN"/>
    <n v="10"/>
    <n v="0"/>
    <n v="0"/>
    <n v="0"/>
    <s v="ZLIN"/>
    <n v="10"/>
    <n v="0"/>
    <n v="0"/>
    <n v="0"/>
    <m/>
    <m/>
    <m/>
  </r>
  <r>
    <s v="120606002467-0"/>
    <x v="30"/>
    <n v="213201"/>
    <s v="Access Point Cisco modelo AIR-CA"/>
    <s v="23.12.2016"/>
    <n v="1889096.43"/>
    <n v="62969.879999999888"/>
    <s v="ZLIN"/>
    <n v="10"/>
    <n v="0"/>
    <n v="0"/>
    <n v="0"/>
    <s v="ZLIN"/>
    <n v="10"/>
    <n v="0"/>
    <n v="0"/>
    <n v="0"/>
    <m/>
    <m/>
    <m/>
  </r>
  <r>
    <s v="120606002468-0"/>
    <x v="30"/>
    <n v="213201"/>
    <s v="Access Point Cisco modelo AIR-CA"/>
    <s v="23.12.2016"/>
    <n v="1889096.43"/>
    <n v="62969.879999999888"/>
    <s v="ZLIN"/>
    <n v="10"/>
    <n v="0"/>
    <n v="0"/>
    <n v="0"/>
    <s v="ZLIN"/>
    <n v="10"/>
    <n v="0"/>
    <n v="0"/>
    <n v="0"/>
    <m/>
    <m/>
    <m/>
  </r>
  <r>
    <s v="120606002469-0"/>
    <x v="30"/>
    <n v="213201"/>
    <s v="Access Point Cisco modelo AIR-CA"/>
    <s v="23.12.2016"/>
    <n v="1889096.43"/>
    <n v="62969.879999999888"/>
    <s v="ZLIN"/>
    <n v="10"/>
    <n v="0"/>
    <n v="0"/>
    <n v="0"/>
    <s v="ZLIN"/>
    <n v="10"/>
    <n v="0"/>
    <n v="0"/>
    <n v="0"/>
    <m/>
    <m/>
    <m/>
  </r>
  <r>
    <s v="120606002470-0"/>
    <x v="30"/>
    <n v="213201"/>
    <s v="Access Point Cisco modelo AIR-CA"/>
    <s v="23.12.2016"/>
    <n v="1889096.43"/>
    <n v="62969.879999999888"/>
    <s v="ZLIN"/>
    <n v="10"/>
    <n v="0"/>
    <n v="0"/>
    <n v="0"/>
    <s v="ZLIN"/>
    <n v="10"/>
    <n v="0"/>
    <n v="0"/>
    <n v="0"/>
    <m/>
    <m/>
    <m/>
  </r>
  <r>
    <s v="120606002471-0"/>
    <x v="30"/>
    <n v="213201"/>
    <s v="Access Point Cisco modelo AIR-CA"/>
    <s v="23.12.2016"/>
    <n v="1889096.43"/>
    <n v="62969.879999999888"/>
    <s v="ZLIN"/>
    <n v="10"/>
    <n v="0"/>
    <n v="0"/>
    <n v="0"/>
    <s v="ZLIN"/>
    <n v="10"/>
    <n v="0"/>
    <n v="0"/>
    <n v="0"/>
    <m/>
    <m/>
    <m/>
  </r>
  <r>
    <s v="120606002472-0"/>
    <x v="30"/>
    <n v="213201"/>
    <s v="Access Point Cisco modelo AIR-CA"/>
    <s v="23.12.2016"/>
    <n v="1889096.43"/>
    <n v="62969.879999999888"/>
    <s v="ZLIN"/>
    <n v="10"/>
    <n v="0"/>
    <n v="0"/>
    <n v="0"/>
    <s v="ZLIN"/>
    <n v="10"/>
    <n v="0"/>
    <n v="0"/>
    <n v="0"/>
    <m/>
    <m/>
    <m/>
  </r>
  <r>
    <s v="120606002473-0"/>
    <x v="30"/>
    <n v="341102"/>
    <s v="Wire Lan Controlers Cisco Modelo"/>
    <s v="23.12.2016"/>
    <n v="1889096.43"/>
    <n v="62969.879999999888"/>
    <s v="ZLIN"/>
    <n v="10"/>
    <n v="0"/>
    <n v="0"/>
    <n v="0"/>
    <s v="ZLIN"/>
    <n v="10"/>
    <n v="0"/>
    <n v="0"/>
    <n v="0"/>
    <m/>
    <m/>
    <m/>
  </r>
  <r>
    <s v="120606002474-0"/>
    <x v="30"/>
    <n v="341102"/>
    <s v="Wire Lan Controlers Cisco Modelo"/>
    <s v="23.12.2016"/>
    <n v="1889096.43"/>
    <n v="62969.879999999888"/>
    <s v="ZLIN"/>
    <n v="10"/>
    <n v="0"/>
    <n v="0"/>
    <n v="0"/>
    <s v="ZLIN"/>
    <n v="10"/>
    <n v="0"/>
    <n v="0"/>
    <n v="0"/>
    <m/>
    <m/>
    <m/>
  </r>
  <r>
    <s v="120606002475-0"/>
    <x v="30"/>
    <n v="341102"/>
    <s v="Wire Lan Controlers Cisco Modelo"/>
    <s v="23.12.2016"/>
    <n v="1889118.71"/>
    <n v="62970.619999999879"/>
    <s v="ZLIN"/>
    <n v="10"/>
    <n v="0"/>
    <n v="0"/>
    <n v="0"/>
    <s v="ZLIN"/>
    <n v="10"/>
    <n v="0"/>
    <n v="0"/>
    <n v="0"/>
    <m/>
    <m/>
    <m/>
  </r>
  <r>
    <s v="120606002504-0"/>
    <x v="30"/>
    <n v="213201"/>
    <s v="Switch Cisco modelo WS-C3850-48T"/>
    <s v="23.12.2016"/>
    <n v="2501886.23"/>
    <n v="83396.209999999963"/>
    <s v="ZLIN"/>
    <n v="10"/>
    <n v="0"/>
    <n v="0"/>
    <n v="0"/>
    <s v="ZLIN"/>
    <n v="10"/>
    <n v="0"/>
    <n v="0"/>
    <n v="0"/>
    <m/>
    <m/>
    <m/>
  </r>
  <r>
    <s v="120606002505-0"/>
    <x v="30"/>
    <n v="213201"/>
    <s v="Switch Cisco modelo WS-C3850-48T"/>
    <s v="23.12.2016"/>
    <n v="2501886.23"/>
    <n v="83396.209999999963"/>
    <s v="ZLIN"/>
    <n v="10"/>
    <n v="0"/>
    <n v="0"/>
    <n v="0"/>
    <s v="ZLIN"/>
    <n v="10"/>
    <n v="0"/>
    <n v="0"/>
    <n v="0"/>
    <m/>
    <m/>
    <m/>
  </r>
  <r>
    <s v="120606002506-0"/>
    <x v="30"/>
    <n v="213201"/>
    <s v="Switch Cisco modelo WS-C3850-48T"/>
    <s v="23.12.2016"/>
    <n v="2501886.23"/>
    <n v="83396.209999999963"/>
    <s v="ZLIN"/>
    <n v="10"/>
    <n v="0"/>
    <n v="0"/>
    <n v="0"/>
    <s v="ZLIN"/>
    <n v="10"/>
    <n v="0"/>
    <n v="0"/>
    <n v="0"/>
    <m/>
    <m/>
    <m/>
  </r>
  <r>
    <s v="120606002507-0"/>
    <x v="30"/>
    <n v="213201"/>
    <s v="Switch Cisco modelo WS-C3850-48T"/>
    <s v="23.12.2016"/>
    <n v="2501886.23"/>
    <n v="83396.209999999963"/>
    <s v="ZLIN"/>
    <n v="10"/>
    <n v="0"/>
    <n v="0"/>
    <n v="0"/>
    <s v="ZLIN"/>
    <n v="10"/>
    <n v="0"/>
    <n v="0"/>
    <n v="0"/>
    <m/>
    <m/>
    <m/>
  </r>
  <r>
    <s v="120606002508-0"/>
    <x v="30"/>
    <n v="213201"/>
    <s v="Router CISCO2921-V/K9"/>
    <s v="23.12.2016"/>
    <n v="2501886.23"/>
    <n v="83396.209999999963"/>
    <s v="ZLIN"/>
    <n v="10"/>
    <n v="0"/>
    <n v="0"/>
    <n v="0"/>
    <s v="ZLIN"/>
    <n v="10"/>
    <n v="0"/>
    <n v="0"/>
    <n v="0"/>
    <m/>
    <m/>
    <m/>
  </r>
  <r>
    <s v="120606002509-0"/>
    <x v="30"/>
    <n v="213201"/>
    <s v="Router CISCO2921-V/K9"/>
    <s v="23.12.2016"/>
    <n v="2501886.23"/>
    <n v="83396.209999999963"/>
    <s v="ZLIN"/>
    <n v="10"/>
    <n v="0"/>
    <n v="0"/>
    <n v="0"/>
    <s v="ZLIN"/>
    <n v="10"/>
    <n v="0"/>
    <n v="0"/>
    <n v="0"/>
    <m/>
    <m/>
    <m/>
  </r>
  <r>
    <s v="120606002510-0"/>
    <x v="30"/>
    <n v="213201"/>
    <s v="Router CISCO2921-V/K9"/>
    <s v="23.12.2016"/>
    <n v="2501886.23"/>
    <n v="83396.209999999963"/>
    <s v="ZLIN"/>
    <n v="10"/>
    <n v="0"/>
    <n v="0"/>
    <n v="0"/>
    <s v="ZLIN"/>
    <n v="10"/>
    <n v="0"/>
    <n v="0"/>
    <n v="0"/>
    <m/>
    <m/>
    <m/>
  </r>
  <r>
    <s v="120606002511-0"/>
    <x v="30"/>
    <n v="213201"/>
    <s v="Router CISCO2921-V/K9"/>
    <s v="23.12.2016"/>
    <n v="2501886.23"/>
    <n v="83396.209999999963"/>
    <s v="ZLIN"/>
    <n v="10"/>
    <n v="0"/>
    <n v="0"/>
    <n v="0"/>
    <s v="ZLIN"/>
    <n v="10"/>
    <n v="0"/>
    <n v="0"/>
    <n v="0"/>
    <m/>
    <m/>
    <m/>
  </r>
  <r>
    <s v="120606002512-0"/>
    <x v="30"/>
    <n v="213201"/>
    <s v="Router CISCO2921-V/K9"/>
    <s v="23.12.2016"/>
    <n v="2501886.23"/>
    <n v="83396.209999999963"/>
    <s v="ZLIN"/>
    <n v="10"/>
    <n v="0"/>
    <n v="0"/>
    <n v="0"/>
    <s v="ZLIN"/>
    <n v="10"/>
    <n v="0"/>
    <n v="0"/>
    <n v="0"/>
    <m/>
    <m/>
    <m/>
  </r>
  <r>
    <s v="120606002513-0"/>
    <x v="30"/>
    <n v="213201"/>
    <s v="Router CISCO2921-V/K9"/>
    <s v="23.12.2016"/>
    <n v="2501953.0699999998"/>
    <n v="83398.439999999944"/>
    <s v="ZLIN"/>
    <n v="10"/>
    <n v="0"/>
    <n v="0"/>
    <n v="0"/>
    <s v="ZLIN"/>
    <n v="10"/>
    <n v="0"/>
    <n v="0"/>
    <n v="0"/>
    <m/>
    <m/>
    <m/>
  </r>
  <r>
    <s v="120606002514-0"/>
    <x v="30"/>
    <n v="213201"/>
    <s v="Firewal Cisco ASA 5505-SEC-BUN-K8"/>
    <s v="23.12.2016"/>
    <n v="2447500.06"/>
    <n v="81583.339999999851"/>
    <s v="ZLIN"/>
    <n v="10"/>
    <n v="0"/>
    <n v="0"/>
    <n v="0"/>
    <s v="ZLIN"/>
    <n v="10"/>
    <n v="0"/>
    <n v="0"/>
    <n v="0"/>
    <m/>
    <m/>
    <m/>
  </r>
  <r>
    <s v="120606002515-0"/>
    <x v="30"/>
    <n v="213201"/>
    <s v="Firewal Cisco ASA 5505-SEC-BUN-K8"/>
    <s v="23.12.2016"/>
    <n v="2447500.06"/>
    <n v="81583.339999999851"/>
    <s v="ZLIN"/>
    <n v="10"/>
    <n v="0"/>
    <n v="0"/>
    <n v="0"/>
    <s v="ZLIN"/>
    <n v="10"/>
    <n v="0"/>
    <n v="0"/>
    <n v="0"/>
    <m/>
    <m/>
    <m/>
  </r>
  <r>
    <s v="120606002516-0"/>
    <x v="30"/>
    <n v="213201"/>
    <s v="Firewal Cisco ASA 5505-SEC-BUN-K8"/>
    <s v="23.12.2016"/>
    <n v="2447500.06"/>
    <n v="81583.339999999851"/>
    <s v="ZLIN"/>
    <n v="10"/>
    <n v="0"/>
    <n v="0"/>
    <n v="0"/>
    <s v="ZLIN"/>
    <n v="10"/>
    <n v="0"/>
    <n v="0"/>
    <n v="0"/>
    <m/>
    <m/>
    <m/>
  </r>
  <r>
    <s v="120606002517-0"/>
    <x v="30"/>
    <n v="213201"/>
    <s v="Firewal Cisco ASA 5505-SEC-BUN-K8"/>
    <s v="23.12.2016"/>
    <n v="2447500.06"/>
    <n v="81583.339999999851"/>
    <s v="ZLIN"/>
    <n v="10"/>
    <n v="0"/>
    <n v="0"/>
    <n v="0"/>
    <s v="ZLIN"/>
    <n v="10"/>
    <n v="0"/>
    <n v="0"/>
    <n v="0"/>
    <m/>
    <m/>
    <m/>
  </r>
  <r>
    <s v="120606002518-0"/>
    <x v="30"/>
    <n v="213201"/>
    <s v="SWITCH WS-C3650-24-TS SMARTNET 8"/>
    <s v="23.12.2016"/>
    <n v="2447500.06"/>
    <n v="81583.339999999851"/>
    <s v="ZLIN"/>
    <n v="10"/>
    <n v="0"/>
    <n v="0"/>
    <n v="0"/>
    <s v="ZLIN"/>
    <n v="10"/>
    <n v="0"/>
    <n v="0"/>
    <n v="0"/>
    <m/>
    <m/>
    <m/>
  </r>
  <r>
    <s v="120606002519-0"/>
    <x v="30"/>
    <n v="213201"/>
    <s v="SWITCH WS-C3650-24-TS SMARTNET 8"/>
    <s v="23.12.2016"/>
    <n v="2447500.06"/>
    <n v="81583.339999999851"/>
    <s v="ZLIN"/>
    <n v="10"/>
    <n v="0"/>
    <n v="0"/>
    <n v="0"/>
    <s v="ZLIN"/>
    <n v="10"/>
    <n v="0"/>
    <n v="0"/>
    <n v="0"/>
    <m/>
    <m/>
    <m/>
  </r>
  <r>
    <s v="120606002520-0"/>
    <x v="30"/>
    <n v="213201"/>
    <s v="SWITCH WS- Switches PoE WS-C3560"/>
    <s v="23.12.2016"/>
    <n v="2447500.06"/>
    <n v="81583.339999999851"/>
    <s v="ZLIN"/>
    <n v="10"/>
    <n v="0"/>
    <n v="0"/>
    <n v="0"/>
    <s v="ZLIN"/>
    <n v="10"/>
    <n v="0"/>
    <n v="0"/>
    <n v="0"/>
    <m/>
    <m/>
    <m/>
  </r>
  <r>
    <s v="120606002521-0"/>
    <x v="30"/>
    <n v="213201"/>
    <s v="SWITCH WS- Switches PoE WS-C3560"/>
    <s v="23.12.2016"/>
    <n v="2447500.06"/>
    <n v="81583.339999999851"/>
    <s v="ZLIN"/>
    <n v="10"/>
    <n v="0"/>
    <n v="0"/>
    <n v="0"/>
    <s v="ZLIN"/>
    <n v="10"/>
    <n v="0"/>
    <n v="0"/>
    <n v="0"/>
    <m/>
    <m/>
    <m/>
  </r>
  <r>
    <s v="120606002522-0"/>
    <x v="30"/>
    <n v="213201"/>
    <s v="SWITCH  WS- Switches PoE  WS-C35"/>
    <s v="23.12.2016"/>
    <n v="2447500.06"/>
    <n v="81583.339999999851"/>
    <s v="ZLIN"/>
    <n v="10"/>
    <n v="0"/>
    <n v="0"/>
    <n v="0"/>
    <s v="ZLIN"/>
    <n v="10"/>
    <n v="0"/>
    <n v="0"/>
    <n v="0"/>
    <m/>
    <m/>
    <m/>
  </r>
  <r>
    <s v="120606002523-0"/>
    <x v="30"/>
    <n v="213201"/>
    <s v="SWITCH  WS- Switches PoE  WS-C35"/>
    <s v="23.12.2016"/>
    <n v="2447500.06"/>
    <n v="81583.339999999851"/>
    <s v="ZLIN"/>
    <n v="10"/>
    <n v="0"/>
    <n v="0"/>
    <n v="0"/>
    <s v="ZLIN"/>
    <n v="10"/>
    <n v="0"/>
    <n v="0"/>
    <n v="0"/>
    <m/>
    <m/>
    <m/>
  </r>
  <r>
    <s v="120606002524-0"/>
    <x v="30"/>
    <n v="213201"/>
    <s v="SWITCH WS-3650-48TS-L"/>
    <s v="23.12.2016"/>
    <n v="2447500.06"/>
    <n v="81583.339999999851"/>
    <s v="ZLIN"/>
    <n v="10"/>
    <n v="0"/>
    <n v="0"/>
    <n v="0"/>
    <s v="ZLIN"/>
    <n v="10"/>
    <n v="0"/>
    <n v="0"/>
    <n v="0"/>
    <m/>
    <m/>
    <m/>
  </r>
  <r>
    <s v="120606002525-0"/>
    <x v="30"/>
    <n v="213201"/>
    <s v="SWITCH WS-3650-48TS-L"/>
    <s v="23.12.2016"/>
    <n v="2447500.06"/>
    <n v="81583.339999999851"/>
    <s v="ZLIN"/>
    <n v="10"/>
    <n v="0"/>
    <n v="0"/>
    <n v="0"/>
    <s v="ZLIN"/>
    <n v="10"/>
    <n v="0"/>
    <n v="0"/>
    <n v="0"/>
    <m/>
    <m/>
    <m/>
  </r>
  <r>
    <s v="120606002526-0"/>
    <x v="30"/>
    <n v="213201"/>
    <s v="EXINDA modelo EX6062-250"/>
    <s v="18.11.2016"/>
    <n v="29980861.579999998"/>
    <n v="1249202.5599999987"/>
    <s v="ZLIN"/>
    <n v="10"/>
    <n v="0"/>
    <n v="0"/>
    <n v="0"/>
    <s v="ZLIN"/>
    <n v="10"/>
    <n v="0"/>
    <n v="0"/>
    <n v="0"/>
    <m/>
    <m/>
    <m/>
  </r>
  <r>
    <s v="120606002527-0"/>
    <x v="30"/>
    <n v="213201"/>
    <s v="EXINDA modelo EX6062-250"/>
    <s v="18.11.2016"/>
    <n v="29980861.579999998"/>
    <n v="1249202.5599999987"/>
    <s v="ZLIN"/>
    <n v="10"/>
    <n v="0"/>
    <n v="0"/>
    <n v="0"/>
    <s v="ZLIN"/>
    <n v="10"/>
    <n v="0"/>
    <n v="0"/>
    <n v="0"/>
    <m/>
    <m/>
    <m/>
  </r>
  <r>
    <s v="120606002528-0"/>
    <x v="30"/>
    <n v="213201"/>
    <s v="EXINDA modelo EX6062-250"/>
    <s v="18.11.2016"/>
    <n v="29996811.48"/>
    <n v="1249867.1500000022"/>
    <s v="ZLIN"/>
    <n v="10"/>
    <n v="0"/>
    <n v="0"/>
    <n v="0"/>
    <s v="ZLIN"/>
    <n v="10"/>
    <n v="0"/>
    <n v="0"/>
    <n v="0"/>
    <m/>
    <m/>
    <m/>
  </r>
  <r>
    <s v="120606002529-0"/>
    <x v="30"/>
    <n v="344201"/>
    <s v="Unidad de alimentación rectifica"/>
    <s v="21.11.2016"/>
    <n v="13872693.6"/>
    <n v="578028.90000000037"/>
    <s v="ZLIN"/>
    <n v="10"/>
    <n v="0"/>
    <n v="0"/>
    <n v="0"/>
    <s v="ZLIN"/>
    <n v="10"/>
    <n v="0"/>
    <n v="0"/>
    <n v="0"/>
    <m/>
    <m/>
    <m/>
  </r>
  <r>
    <s v="120606002530-0"/>
    <x v="30"/>
    <n v="344201"/>
    <s v="Unidad de alimentación rectifica"/>
    <s v="21.11.2016"/>
    <n v="13872693.6"/>
    <n v="578028.90000000037"/>
    <s v="ZLIN"/>
    <n v="10"/>
    <n v="0"/>
    <n v="0"/>
    <n v="0"/>
    <s v="ZLIN"/>
    <n v="10"/>
    <n v="0"/>
    <n v="0"/>
    <n v="0"/>
    <m/>
    <m/>
    <m/>
  </r>
  <r>
    <s v="120606002531-0"/>
    <x v="30"/>
    <n v="344201"/>
    <s v="Repetidor digital UHF"/>
    <s v="19.12.2016"/>
    <n v="2848730"/>
    <n v="94957.669999999925"/>
    <s v="ZLIN"/>
    <n v="10"/>
    <n v="0"/>
    <n v="0"/>
    <n v="0"/>
    <s v="ZLIN"/>
    <n v="10"/>
    <n v="0"/>
    <n v="0"/>
    <n v="0"/>
    <m/>
    <m/>
    <m/>
  </r>
  <r>
    <s v="120606002532-0"/>
    <x v="30"/>
    <n v="344201"/>
    <s v="Repetidor digital UHF"/>
    <s v="19.12.2016"/>
    <n v="2848730"/>
    <n v="94957.669999999925"/>
    <s v="ZLIN"/>
    <n v="10"/>
    <n v="0"/>
    <n v="0"/>
    <n v="0"/>
    <s v="ZLIN"/>
    <n v="10"/>
    <n v="0"/>
    <n v="0"/>
    <n v="0"/>
    <m/>
    <m/>
    <m/>
  </r>
  <r>
    <s v="120606002533-0"/>
    <x v="30"/>
    <n v="344201"/>
    <s v="Radio portátil digital UHF"/>
    <s v="19.12.2016"/>
    <n v="327700"/>
    <n v="10923.330000000016"/>
    <s v="ZLIN"/>
    <n v="10"/>
    <n v="0"/>
    <n v="0"/>
    <n v="0"/>
    <s v="ZLIN"/>
    <n v="10"/>
    <n v="0"/>
    <n v="0"/>
    <n v="0"/>
    <m/>
    <m/>
    <m/>
  </r>
  <r>
    <s v="120606002534-0"/>
    <x v="30"/>
    <n v="344201"/>
    <s v="Radio portátil digital UHF"/>
    <s v="19.12.2016"/>
    <n v="327700"/>
    <n v="10923.330000000016"/>
    <s v="ZLIN"/>
    <n v="10"/>
    <n v="0"/>
    <n v="0"/>
    <n v="0"/>
    <s v="ZLIN"/>
    <n v="10"/>
    <n v="0"/>
    <n v="0"/>
    <n v="0"/>
    <m/>
    <m/>
    <m/>
  </r>
  <r>
    <s v="120606002535-0"/>
    <x v="30"/>
    <n v="344201"/>
    <s v="Radio portátil digital UHF"/>
    <s v="19.12.2016"/>
    <n v="327700"/>
    <n v="10923.330000000016"/>
    <s v="ZLIN"/>
    <n v="10"/>
    <n v="0"/>
    <n v="0"/>
    <n v="0"/>
    <s v="ZLIN"/>
    <n v="10"/>
    <n v="0"/>
    <n v="0"/>
    <n v="0"/>
    <m/>
    <m/>
    <m/>
  </r>
  <r>
    <s v="120606002536-0"/>
    <x v="30"/>
    <n v="323305"/>
    <s v="RADIO DE COMUNICACIÓN"/>
    <s v="21.10.2016"/>
    <n v="361600"/>
    <n v="18080"/>
    <s v="ZLIN"/>
    <n v="10"/>
    <n v="0"/>
    <n v="0"/>
    <n v="0"/>
    <s v="ZLIN"/>
    <n v="10"/>
    <n v="0"/>
    <n v="0"/>
    <n v="0"/>
    <m/>
    <m/>
    <m/>
  </r>
  <r>
    <s v="120606002537-0"/>
    <x v="30"/>
    <n v="323303"/>
    <s v="RADIO DE COMUNICACIÓN"/>
    <s v="21.10.2016"/>
    <n v="361600"/>
    <n v="18080"/>
    <s v="ZLIN"/>
    <n v="10"/>
    <n v="0"/>
    <n v="0"/>
    <n v="0"/>
    <s v="ZLIN"/>
    <n v="10"/>
    <n v="0"/>
    <n v="0"/>
    <n v="0"/>
    <m/>
    <m/>
    <m/>
  </r>
  <r>
    <s v="120606002538-0"/>
    <x v="30"/>
    <n v="323303"/>
    <s v="RADIO DE COMUNICACIÓN"/>
    <s v="21.10.2016"/>
    <n v="361600"/>
    <n v="18080"/>
    <s v="ZLIN"/>
    <n v="10"/>
    <n v="0"/>
    <n v="0"/>
    <n v="0"/>
    <s v="ZLIN"/>
    <n v="10"/>
    <n v="0"/>
    <n v="0"/>
    <n v="0"/>
    <m/>
    <m/>
    <m/>
  </r>
  <r>
    <s v="120606002539-0"/>
    <x v="30"/>
    <n v="323201"/>
    <s v="RADIO DE COMUNICACIÓN"/>
    <s v="21.10.2016"/>
    <n v="361600"/>
    <n v="18080"/>
    <s v="ZLIN"/>
    <n v="10"/>
    <n v="0"/>
    <n v="0"/>
    <n v="0"/>
    <s v="ZLIN"/>
    <n v="10"/>
    <n v="0"/>
    <n v="0"/>
    <n v="0"/>
    <m/>
    <m/>
    <m/>
  </r>
  <r>
    <s v="120606002540-0"/>
    <x v="30"/>
    <n v="323201"/>
    <s v="RADIO DE COMUNICACIÓN"/>
    <s v="21.10.2016"/>
    <n v="361600"/>
    <n v="18080"/>
    <s v="ZLIN"/>
    <n v="10"/>
    <n v="0"/>
    <n v="0"/>
    <n v="0"/>
    <s v="ZLIN"/>
    <n v="10"/>
    <n v="0"/>
    <n v="0"/>
    <n v="0"/>
    <m/>
    <m/>
    <m/>
  </r>
  <r>
    <s v="120606002541-0"/>
    <x v="30"/>
    <n v="323201"/>
    <s v="RADIO DE COMUNICACIÓN"/>
    <s v="21.10.2016"/>
    <n v="361600"/>
    <n v="18080"/>
    <s v="ZLIN"/>
    <n v="10"/>
    <n v="0"/>
    <n v="0"/>
    <n v="0"/>
    <s v="ZLIN"/>
    <n v="10"/>
    <n v="0"/>
    <n v="0"/>
    <n v="0"/>
    <m/>
    <m/>
    <m/>
  </r>
  <r>
    <s v="120606002542-0"/>
    <x v="30"/>
    <n v="323302"/>
    <s v="RADIO DE COMUNICACIÓN"/>
    <s v="21.10.2016"/>
    <n v="361600"/>
    <n v="18080"/>
    <s v="ZLIN"/>
    <n v="10"/>
    <n v="0"/>
    <n v="0"/>
    <n v="0"/>
    <s v="ZLIN"/>
    <n v="10"/>
    <n v="0"/>
    <n v="0"/>
    <n v="0"/>
    <m/>
    <m/>
    <m/>
  </r>
  <r>
    <s v="120606002543-0"/>
    <x v="30"/>
    <n v="323302"/>
    <s v="RADIO DE COMUNICACIÓN"/>
    <s v="21.10.2016"/>
    <n v="361600"/>
    <n v="18080"/>
    <s v="ZLIN"/>
    <n v="10"/>
    <n v="0"/>
    <n v="0"/>
    <n v="0"/>
    <s v="ZLIN"/>
    <n v="10"/>
    <n v="0"/>
    <n v="0"/>
    <n v="0"/>
    <m/>
    <m/>
    <m/>
  </r>
  <r>
    <s v="120606002544-0"/>
    <x v="30"/>
    <n v="323302"/>
    <s v="RADIO DE COMUNICACIÓN"/>
    <s v="21.10.2016"/>
    <n v="361600"/>
    <n v="18080"/>
    <s v="ZLIN"/>
    <n v="10"/>
    <n v="0"/>
    <n v="0"/>
    <n v="0"/>
    <s v="ZLIN"/>
    <n v="10"/>
    <n v="0"/>
    <n v="0"/>
    <n v="0"/>
    <m/>
    <m/>
    <m/>
  </r>
  <r>
    <s v="120606002545-0"/>
    <x v="30"/>
    <n v="323302"/>
    <s v="RADIO DE COMUNICACIÓN"/>
    <s v="21.10.2016"/>
    <n v="361600"/>
    <n v="18080"/>
    <s v="ZLIN"/>
    <n v="10"/>
    <n v="0"/>
    <n v="0"/>
    <n v="0"/>
    <s v="ZLIN"/>
    <n v="10"/>
    <n v="0"/>
    <n v="0"/>
    <n v="0"/>
    <m/>
    <m/>
    <m/>
  </r>
  <r>
    <s v="120606002546-0"/>
    <x v="30"/>
    <n v="323302"/>
    <s v="RADIO DE COMUNICACIÓN"/>
    <s v="21.10.2016"/>
    <n v="361600"/>
    <n v="18080"/>
    <s v="ZLIN"/>
    <n v="10"/>
    <n v="0"/>
    <n v="0"/>
    <n v="0"/>
    <s v="ZLIN"/>
    <n v="10"/>
    <n v="0"/>
    <n v="0"/>
    <n v="0"/>
    <m/>
    <m/>
    <m/>
  </r>
  <r>
    <s v="120606002547-0"/>
    <x v="30"/>
    <n v="323303"/>
    <s v="RADIO DE COMUNICACIÓN"/>
    <s v="21.10.2016"/>
    <n v="361600"/>
    <n v="18080"/>
    <s v="ZLIN"/>
    <n v="10"/>
    <n v="0"/>
    <n v="0"/>
    <n v="0"/>
    <s v="ZLIN"/>
    <n v="10"/>
    <n v="0"/>
    <n v="0"/>
    <n v="0"/>
    <m/>
    <m/>
    <m/>
  </r>
  <r>
    <s v="120606002548-0"/>
    <x v="30"/>
    <n v="323303"/>
    <s v="RADIO DE COMUNICACIÓN"/>
    <s v="21.10.2016"/>
    <n v="361600"/>
    <n v="18080"/>
    <s v="ZLIN"/>
    <n v="10"/>
    <n v="0"/>
    <n v="0"/>
    <n v="0"/>
    <s v="ZLIN"/>
    <n v="10"/>
    <n v="0"/>
    <n v="0"/>
    <n v="0"/>
    <m/>
    <m/>
    <m/>
  </r>
  <r>
    <s v="120606002549-0"/>
    <x v="30"/>
    <n v="323303"/>
    <s v="RADIO DE COMUNICACIÓN"/>
    <s v="21.10.2016"/>
    <n v="361600"/>
    <n v="18080"/>
    <s v="ZLIN"/>
    <n v="10"/>
    <n v="0"/>
    <n v="0"/>
    <n v="0"/>
    <s v="ZLIN"/>
    <n v="10"/>
    <n v="0"/>
    <n v="0"/>
    <n v="0"/>
    <m/>
    <m/>
    <m/>
  </r>
  <r>
    <s v="120606002550-0"/>
    <x v="30"/>
    <n v="323303"/>
    <s v="RADIO DE COMUNICACIÓN"/>
    <s v="21.10.2016"/>
    <n v="361600"/>
    <n v="18080"/>
    <s v="ZLIN"/>
    <n v="10"/>
    <n v="0"/>
    <n v="0"/>
    <n v="0"/>
    <s v="ZLIN"/>
    <n v="10"/>
    <n v="0"/>
    <n v="0"/>
    <n v="0"/>
    <m/>
    <m/>
    <m/>
  </r>
  <r>
    <s v="120606002551-0"/>
    <x v="30"/>
    <n v="323303"/>
    <s v="RADIO DE COMUNICACIÓN"/>
    <s v="21.10.2016"/>
    <n v="361600"/>
    <n v="18080"/>
    <s v="ZLIN"/>
    <n v="10"/>
    <n v="0"/>
    <n v="0"/>
    <n v="0"/>
    <s v="ZLIN"/>
    <n v="10"/>
    <n v="0"/>
    <n v="0"/>
    <n v="0"/>
    <m/>
    <m/>
    <m/>
  </r>
  <r>
    <s v="120606002552-0"/>
    <x v="30"/>
    <n v="323302"/>
    <s v="RADIO DE COMUNICACIÓN"/>
    <s v="21.10.2016"/>
    <n v="361600"/>
    <n v="18080"/>
    <s v="ZLIN"/>
    <n v="10"/>
    <n v="0"/>
    <n v="0"/>
    <n v="0"/>
    <s v="ZLIN"/>
    <n v="10"/>
    <n v="0"/>
    <n v="0"/>
    <n v="0"/>
    <m/>
    <m/>
    <m/>
  </r>
  <r>
    <s v="120606002553-0"/>
    <x v="30"/>
    <n v="323302"/>
    <s v="RADIO DE COMUNICACIÓN"/>
    <s v="21.10.2016"/>
    <n v="361600"/>
    <n v="18080"/>
    <s v="ZLIN"/>
    <n v="10"/>
    <n v="0"/>
    <n v="0"/>
    <n v="0"/>
    <s v="ZLIN"/>
    <n v="10"/>
    <n v="0"/>
    <n v="0"/>
    <n v="0"/>
    <m/>
    <m/>
    <m/>
  </r>
  <r>
    <s v="120606002554-0"/>
    <x v="30"/>
    <n v="323302"/>
    <s v="RADIO DE COMUNICACIÓN"/>
    <s v="21.10.2016"/>
    <n v="361600"/>
    <n v="18080"/>
    <s v="ZLIN"/>
    <n v="10"/>
    <n v="0"/>
    <n v="0"/>
    <n v="0"/>
    <s v="ZLIN"/>
    <n v="10"/>
    <n v="0"/>
    <n v="0"/>
    <n v="0"/>
    <m/>
    <m/>
    <m/>
  </r>
  <r>
    <s v="120606002555-0"/>
    <x v="30"/>
    <n v="323303"/>
    <s v="RADIO DE COMUNICACIÓN"/>
    <s v="21.10.2016"/>
    <n v="361600"/>
    <n v="18080"/>
    <s v="ZLIN"/>
    <n v="10"/>
    <n v="0"/>
    <n v="0"/>
    <n v="0"/>
    <s v="ZLIN"/>
    <n v="10"/>
    <n v="0"/>
    <n v="0"/>
    <n v="0"/>
    <m/>
    <m/>
    <m/>
  </r>
  <r>
    <s v="120606002556-0"/>
    <x v="30"/>
    <n v="323303"/>
    <s v="RADIO DE COMUNICACIÓN"/>
    <s v="21.10.2016"/>
    <n v="361600"/>
    <n v="18080"/>
    <s v="ZLIN"/>
    <n v="10"/>
    <n v="0"/>
    <n v="0"/>
    <n v="0"/>
    <s v="ZLIN"/>
    <n v="10"/>
    <n v="0"/>
    <n v="0"/>
    <n v="0"/>
    <m/>
    <m/>
    <m/>
  </r>
  <r>
    <s v="120606002557-0"/>
    <x v="30"/>
    <n v="323301"/>
    <s v="RADIO DE COMUNICACIÓN"/>
    <s v="21.10.2016"/>
    <n v="361600"/>
    <n v="18080"/>
    <s v="ZLIN"/>
    <n v="10"/>
    <n v="0"/>
    <n v="0"/>
    <n v="0"/>
    <s v="ZLIN"/>
    <n v="10"/>
    <n v="0"/>
    <n v="0"/>
    <n v="0"/>
    <m/>
    <m/>
    <m/>
  </r>
  <r>
    <s v="120606002558-0"/>
    <x v="30"/>
    <n v="323303"/>
    <s v="RADIO DE COMUNICACIÓN"/>
    <s v="21.10.2016"/>
    <n v="361600"/>
    <n v="18080"/>
    <s v="ZLIN"/>
    <n v="10"/>
    <n v="0"/>
    <n v="0"/>
    <n v="0"/>
    <s v="ZLIN"/>
    <n v="10"/>
    <n v="0"/>
    <n v="0"/>
    <n v="0"/>
    <m/>
    <m/>
    <m/>
  </r>
  <r>
    <s v="120606002559-0"/>
    <x v="30"/>
    <n v="322301"/>
    <s v="RADIO DE COMUNICACIÓN"/>
    <s v="21.10.2016"/>
    <n v="361600"/>
    <n v="18080"/>
    <s v="ZLIN"/>
    <n v="10"/>
    <n v="0"/>
    <n v="0"/>
    <n v="0"/>
    <s v="ZLIN"/>
    <n v="10"/>
    <n v="0"/>
    <n v="0"/>
    <n v="0"/>
    <m/>
    <m/>
    <m/>
  </r>
  <r>
    <s v="120606002560-0"/>
    <x v="30"/>
    <n v="322301"/>
    <s v="RADIO DE COMUNICACIÓN"/>
    <s v="21.10.2016"/>
    <n v="361600"/>
    <n v="18080"/>
    <s v="ZLIN"/>
    <n v="10"/>
    <n v="0"/>
    <n v="0"/>
    <n v="0"/>
    <s v="ZLIN"/>
    <n v="10"/>
    <n v="0"/>
    <n v="0"/>
    <n v="0"/>
    <m/>
    <m/>
    <m/>
  </r>
  <r>
    <s v="120606002561-0"/>
    <x v="30"/>
    <n v="321202"/>
    <s v="RADIO DE COMUNICACIÓN"/>
    <s v="21.10.2016"/>
    <n v="361600"/>
    <n v="18080"/>
    <s v="ZLIN"/>
    <n v="10"/>
    <n v="0"/>
    <n v="0"/>
    <n v="0"/>
    <s v="ZLIN"/>
    <n v="10"/>
    <n v="0"/>
    <n v="0"/>
    <n v="0"/>
    <m/>
    <m/>
    <m/>
  </r>
  <r>
    <s v="120606002562-0"/>
    <x v="30"/>
    <n v="334204"/>
    <s v="RADIO DE COMUNICACIÓN"/>
    <s v="21.10.2016"/>
    <n v="361600"/>
    <n v="18080"/>
    <s v="ZLIN"/>
    <n v="10"/>
    <n v="0"/>
    <n v="0"/>
    <n v="0"/>
    <s v="ZLIN"/>
    <n v="10"/>
    <n v="0"/>
    <n v="0"/>
    <n v="0"/>
    <m/>
    <m/>
    <m/>
  </r>
  <r>
    <s v="120606002563-0"/>
    <x v="30"/>
    <n v="322301"/>
    <s v="RADIO DE COMUNICACIÓN"/>
    <s v="21.10.2016"/>
    <n v="361600"/>
    <n v="18080"/>
    <s v="ZLIN"/>
    <n v="10"/>
    <n v="0"/>
    <n v="0"/>
    <n v="0"/>
    <s v="ZLIN"/>
    <n v="10"/>
    <n v="0"/>
    <n v="0"/>
    <n v="0"/>
    <m/>
    <m/>
    <m/>
  </r>
  <r>
    <s v="120606002564-0"/>
    <x v="30"/>
    <n v="334303"/>
    <s v="RADIO DE COMUNICACIÓN"/>
    <s v="21.10.2016"/>
    <n v="361600"/>
    <n v="18080"/>
    <s v="ZLIN"/>
    <n v="10"/>
    <n v="0"/>
    <n v="0"/>
    <n v="0"/>
    <s v="ZLIN"/>
    <n v="10"/>
    <n v="0"/>
    <n v="0"/>
    <n v="0"/>
    <m/>
    <m/>
    <m/>
  </r>
  <r>
    <s v="120606002565-0"/>
    <x v="30"/>
    <n v="334303"/>
    <s v="RADIO DE COMUNICACIÓN"/>
    <s v="21.10.2016"/>
    <n v="361600"/>
    <n v="18080"/>
    <s v="ZLIN"/>
    <n v="10"/>
    <n v="0"/>
    <n v="0"/>
    <n v="0"/>
    <s v="ZLIN"/>
    <n v="10"/>
    <n v="0"/>
    <n v="0"/>
    <n v="0"/>
    <m/>
    <m/>
    <m/>
  </r>
  <r>
    <s v="120606002566-0"/>
    <x v="30"/>
    <n v="344201"/>
    <s v="Radio portátil digital UHF"/>
    <s v="19.12.2016"/>
    <n v="327700"/>
    <n v="10923.330000000016"/>
    <s v="ZLIN"/>
    <n v="10"/>
    <n v="0"/>
    <n v="0"/>
    <n v="0"/>
    <s v="ZLIN"/>
    <n v="10"/>
    <n v="0"/>
    <n v="0"/>
    <n v="0"/>
    <m/>
    <m/>
    <m/>
  </r>
  <r>
    <s v="120606002567-0"/>
    <x v="30"/>
    <n v="344201"/>
    <s v="Radio portátil digital UHF"/>
    <s v="19.12.2016"/>
    <n v="327700"/>
    <n v="10923.330000000016"/>
    <s v="ZLIN"/>
    <n v="10"/>
    <n v="0"/>
    <n v="0"/>
    <n v="0"/>
    <s v="ZLIN"/>
    <n v="10"/>
    <n v="0"/>
    <n v="0"/>
    <n v="0"/>
    <m/>
    <m/>
    <m/>
  </r>
  <r>
    <s v="120606002568-0"/>
    <x v="30"/>
    <n v="344201"/>
    <s v="Radio portátil digital UHF"/>
    <s v="19.12.2016"/>
    <n v="327700"/>
    <n v="10923.330000000016"/>
    <s v="ZLIN"/>
    <n v="10"/>
    <n v="0"/>
    <n v="0"/>
    <n v="0"/>
    <s v="ZLIN"/>
    <n v="10"/>
    <n v="0"/>
    <n v="0"/>
    <n v="0"/>
    <m/>
    <m/>
    <m/>
  </r>
  <r>
    <s v="120606002569-0"/>
    <x v="30"/>
    <n v="344201"/>
    <s v="Radio portátil digital UHF"/>
    <s v="19.12.2016"/>
    <n v="327700"/>
    <n v="10923.330000000016"/>
    <s v="ZLIN"/>
    <n v="10"/>
    <n v="0"/>
    <n v="0"/>
    <n v="0"/>
    <s v="ZLIN"/>
    <n v="10"/>
    <n v="0"/>
    <n v="0"/>
    <n v="0"/>
    <m/>
    <m/>
    <m/>
  </r>
  <r>
    <s v="120606002570-0"/>
    <x v="30"/>
    <n v="213201"/>
    <s v="Switches de fibra canal"/>
    <s v="29.07.2016"/>
    <n v="18052500.079999998"/>
    <n v="3601097.6699999981"/>
    <s v="ZLIN"/>
    <n v="8"/>
    <n v="0"/>
    <n v="0"/>
    <n v="0"/>
    <s v="ZLIN"/>
    <n v="10"/>
    <n v="0"/>
    <n v="0"/>
    <n v="0"/>
    <m/>
    <m/>
    <m/>
  </r>
  <r>
    <s v="120606002571-0"/>
    <x v="30"/>
    <n v="213201"/>
    <s v="Switches de fibra canal"/>
    <s v="29.07.2016"/>
    <n v="18052500.079999998"/>
    <n v="3601097.6699999981"/>
    <s v="ZLIN"/>
    <n v="8"/>
    <n v="0"/>
    <n v="0"/>
    <n v="0"/>
    <s v="ZLIN"/>
    <n v="10"/>
    <n v="0"/>
    <n v="0"/>
    <n v="0"/>
    <m/>
    <m/>
    <m/>
  </r>
  <r>
    <s v="120606002572-0"/>
    <x v="30"/>
    <n v="213201"/>
    <s v="Switch de datos"/>
    <s v="29.07.2016"/>
    <n v="1719550.12"/>
    <n v="379733.98000000021"/>
    <s v="ZLIN"/>
    <n v="5"/>
    <n v="0"/>
    <n v="0"/>
    <n v="0"/>
    <s v="ZLIN"/>
    <n v="10"/>
    <n v="0"/>
    <n v="0"/>
    <n v="0"/>
    <m/>
    <m/>
    <m/>
  </r>
  <r>
    <s v="120606002573-0"/>
    <x v="30"/>
    <n v="213201"/>
    <s v="PROYECTOR"/>
    <s v="07.07.2016"/>
    <n v="699320.84"/>
    <n v="52449.059999999939"/>
    <s v="ZLIN"/>
    <n v="10"/>
    <n v="0"/>
    <n v="0"/>
    <n v="0"/>
    <s v="ZLIN"/>
    <n v="10"/>
    <n v="0"/>
    <n v="0"/>
    <n v="0"/>
    <m/>
    <m/>
    <m/>
  </r>
  <r>
    <s v="120606002574-0"/>
    <x v="30"/>
    <n v="213201"/>
    <s v="IPS (EQ. COMUNICACION PARA PROTE"/>
    <s v="29.07.2016"/>
    <n v="250125"/>
    <n v="112021.79999999999"/>
    <s v="ZLIN"/>
    <n v="5"/>
    <n v="0"/>
    <n v="0"/>
    <n v="0"/>
    <s v="ZLIN"/>
    <n v="10"/>
    <n v="0"/>
    <n v="0"/>
    <n v="0"/>
    <m/>
    <m/>
    <m/>
  </r>
  <r>
    <s v="120606002575-0"/>
    <x v="30"/>
    <n v="213201"/>
    <s v="BALANCEADOR DE CARGA"/>
    <s v="29.07.2016"/>
    <n v="22335777.010000002"/>
    <n v="4946443.950000003"/>
    <s v="ZLIN"/>
    <n v="10"/>
    <n v="0"/>
    <n v="0"/>
    <n v="0"/>
    <s v="ZLIN"/>
    <n v="10"/>
    <n v="0"/>
    <n v="0"/>
    <n v="0"/>
    <m/>
    <m/>
    <m/>
  </r>
  <r>
    <s v="120606002576-0"/>
    <x v="30"/>
    <n v="213201"/>
    <s v="F5 BIG-IP BALANCEADOR DE CARGA D"/>
    <s v="29.07.2016"/>
    <n v="76553344.659999996"/>
    <n v="15737470.779999994"/>
    <s v="ZLIN"/>
    <n v="5"/>
    <n v="0"/>
    <n v="0"/>
    <n v="0"/>
    <s v="ZLIN"/>
    <n v="10"/>
    <n v="0"/>
    <n v="0"/>
    <n v="0"/>
    <m/>
    <m/>
    <m/>
  </r>
  <r>
    <s v="120606002577-0"/>
    <x v="30"/>
    <n v="213201"/>
    <s v="F5 BIG-IP BALANCEADOR DE CARGA D"/>
    <s v="29.07.2016"/>
    <n v="74853175.310000002"/>
    <n v="15469656.240000002"/>
    <s v="ZLIN"/>
    <n v="5"/>
    <n v="0"/>
    <n v="0"/>
    <n v="0"/>
    <s v="ZLIN"/>
    <n v="10"/>
    <n v="0"/>
    <n v="0"/>
    <n v="0"/>
    <m/>
    <m/>
    <m/>
  </r>
  <r>
    <s v="120606002578-0"/>
    <x v="30"/>
    <n v="323302"/>
    <s v="Radio para tractor Caterpillar"/>
    <s v="27.12.2016"/>
    <n v="120000"/>
    <n v="4000"/>
    <s v="ZLIN"/>
    <n v="10"/>
    <n v="0"/>
    <n v="0"/>
    <n v="0"/>
    <s v="ZLIN"/>
    <n v="10"/>
    <n v="0"/>
    <n v="0"/>
    <n v="0"/>
    <m/>
    <m/>
    <m/>
  </r>
  <r>
    <s v="120606002579-0"/>
    <x v="30"/>
    <n v="344201"/>
    <s v="TELEFONO S5"/>
    <s v="15.12.2016"/>
    <n v="108183.36"/>
    <n v="3606.1100000000006"/>
    <s v="ZLIN"/>
    <n v="10"/>
    <n v="0"/>
    <n v="0"/>
    <n v="0"/>
    <s v="ZLIN"/>
    <n v="10"/>
    <n v="0"/>
    <n v="0"/>
    <n v="0"/>
    <m/>
    <m/>
    <m/>
  </r>
  <r>
    <s v="120606002580-0"/>
    <x v="30"/>
    <n v="344201"/>
    <s v="TELEFONO S5"/>
    <s v="15.12.2016"/>
    <n v="108183.36"/>
    <n v="3606.1100000000006"/>
    <s v="ZLIN"/>
    <n v="10"/>
    <n v="0"/>
    <n v="0"/>
    <n v="0"/>
    <s v="ZLIN"/>
    <n v="10"/>
    <n v="0"/>
    <n v="0"/>
    <n v="0"/>
    <m/>
    <m/>
    <m/>
  </r>
  <r>
    <s v="120606002581-0"/>
    <x v="30"/>
    <n v="344201"/>
    <s v="TELEFONO S5"/>
    <s v="15.12.2016"/>
    <n v="108183.36"/>
    <n v="3606.1100000000006"/>
    <s v="ZLIN"/>
    <n v="10"/>
    <n v="0"/>
    <n v="0"/>
    <n v="0"/>
    <s v="ZLIN"/>
    <n v="10"/>
    <n v="0"/>
    <n v="0"/>
    <n v="0"/>
    <m/>
    <m/>
    <m/>
  </r>
  <r>
    <s v="120606002582-0"/>
    <x v="30"/>
    <n v="344201"/>
    <s v="TELEFONO S5"/>
    <s v="15.12.2016"/>
    <n v="108183.36"/>
    <n v="3606.1100000000006"/>
    <s v="ZLIN"/>
    <n v="10"/>
    <n v="0"/>
    <n v="0"/>
    <n v="0"/>
    <s v="ZLIN"/>
    <n v="10"/>
    <n v="0"/>
    <n v="0"/>
    <n v="0"/>
    <m/>
    <m/>
    <m/>
  </r>
  <r>
    <s v="120606002583-0"/>
    <x v="30"/>
    <n v="344201"/>
    <s v="TELEFONO S5"/>
    <s v="15.12.2016"/>
    <n v="108183.36"/>
    <n v="3606.1100000000006"/>
    <s v="ZLIN"/>
    <n v="10"/>
    <n v="0"/>
    <n v="0"/>
    <n v="0"/>
    <s v="ZLIN"/>
    <n v="10"/>
    <n v="0"/>
    <n v="0"/>
    <n v="0"/>
    <m/>
    <m/>
    <m/>
  </r>
  <r>
    <s v="120606002584-0"/>
    <x v="30"/>
    <n v="344201"/>
    <s v="TELEFONO S5"/>
    <s v="15.12.2016"/>
    <n v="108183.36"/>
    <n v="3606.1100000000006"/>
    <s v="ZLIN"/>
    <n v="10"/>
    <n v="0"/>
    <n v="0"/>
    <n v="0"/>
    <s v="ZLIN"/>
    <n v="10"/>
    <n v="0"/>
    <n v="0"/>
    <n v="0"/>
    <m/>
    <m/>
    <m/>
  </r>
  <r>
    <s v="120606002585-0"/>
    <x v="30"/>
    <n v="344201"/>
    <s v="TELEFONO S5"/>
    <s v="15.12.2016"/>
    <n v="108183.36"/>
    <n v="3606.1100000000006"/>
    <s v="ZLIN"/>
    <n v="10"/>
    <n v="0"/>
    <n v="0"/>
    <n v="0"/>
    <s v="ZLIN"/>
    <n v="10"/>
    <n v="0"/>
    <n v="0"/>
    <n v="0"/>
    <m/>
    <m/>
    <m/>
  </r>
  <r>
    <s v="120606002586-0"/>
    <x v="30"/>
    <n v="344201"/>
    <s v="TELEFONO S5"/>
    <s v="15.12.2016"/>
    <n v="108183.36"/>
    <n v="3606.1100000000006"/>
    <s v="ZLIN"/>
    <n v="10"/>
    <n v="0"/>
    <n v="0"/>
    <n v="0"/>
    <s v="ZLIN"/>
    <n v="10"/>
    <n v="0"/>
    <n v="0"/>
    <n v="0"/>
    <m/>
    <m/>
    <m/>
  </r>
  <r>
    <s v="120606002587-0"/>
    <x v="30"/>
    <n v="344201"/>
    <s v="TELEFONO S5"/>
    <s v="15.12.2016"/>
    <n v="108183.36"/>
    <n v="3606.1100000000006"/>
    <s v="ZLIN"/>
    <n v="10"/>
    <n v="0"/>
    <n v="0"/>
    <n v="0"/>
    <s v="ZLIN"/>
    <n v="10"/>
    <n v="0"/>
    <n v="0"/>
    <n v="0"/>
    <m/>
    <m/>
    <m/>
  </r>
  <r>
    <s v="120606002588-0"/>
    <x v="30"/>
    <n v="344201"/>
    <s v="TELEFONO S5"/>
    <s v="15.12.2016"/>
    <n v="108183.36"/>
    <n v="3606.1100000000006"/>
    <s v="ZLIN"/>
    <n v="10"/>
    <n v="0"/>
    <n v="0"/>
    <n v="0"/>
    <s v="ZLIN"/>
    <n v="10"/>
    <n v="0"/>
    <n v="0"/>
    <n v="0"/>
    <m/>
    <m/>
    <m/>
  </r>
  <r>
    <s v="120606002589-0"/>
    <x v="30"/>
    <n v="344201"/>
    <s v="TELEFONO S5"/>
    <s v="15.12.2016"/>
    <n v="108183.36"/>
    <n v="3606.1100000000006"/>
    <s v="ZLIN"/>
    <n v="10"/>
    <n v="0"/>
    <n v="0"/>
    <n v="0"/>
    <s v="ZLIN"/>
    <n v="10"/>
    <n v="0"/>
    <n v="0"/>
    <n v="0"/>
    <m/>
    <m/>
    <m/>
  </r>
  <r>
    <s v="120606002590-0"/>
    <x v="30"/>
    <n v="344201"/>
    <s v="TELEFONO S5"/>
    <s v="15.12.2016"/>
    <n v="108183.36"/>
    <n v="3606.1100000000006"/>
    <s v="ZLIN"/>
    <n v="10"/>
    <n v="0"/>
    <n v="0"/>
    <n v="0"/>
    <s v="ZLIN"/>
    <n v="10"/>
    <n v="0"/>
    <n v="0"/>
    <n v="0"/>
    <m/>
    <m/>
    <m/>
  </r>
  <r>
    <s v="120606002591-0"/>
    <x v="30"/>
    <n v="344201"/>
    <s v="TELEFONO S5"/>
    <s v="15.12.2016"/>
    <n v="108183.36"/>
    <n v="3606.1100000000006"/>
    <s v="ZLIN"/>
    <n v="10"/>
    <n v="0"/>
    <n v="0"/>
    <n v="0"/>
    <s v="ZLIN"/>
    <n v="10"/>
    <n v="0"/>
    <n v="0"/>
    <n v="0"/>
    <m/>
    <m/>
    <m/>
  </r>
  <r>
    <s v="120606002592-0"/>
    <x v="30"/>
    <n v="344201"/>
    <s v="TELEFONO S5"/>
    <s v="15.12.2016"/>
    <n v="108183.36"/>
    <n v="3606.1100000000006"/>
    <s v="ZLIN"/>
    <n v="10"/>
    <n v="0"/>
    <n v="0"/>
    <n v="0"/>
    <s v="ZLIN"/>
    <n v="10"/>
    <n v="0"/>
    <n v="0"/>
    <n v="0"/>
    <m/>
    <m/>
    <m/>
  </r>
  <r>
    <s v="120606002593-0"/>
    <x v="30"/>
    <n v="344201"/>
    <s v="TELEFONO S5"/>
    <s v="15.12.2016"/>
    <n v="108183.36"/>
    <n v="3606.1100000000006"/>
    <s v="ZLIN"/>
    <n v="10"/>
    <n v="0"/>
    <n v="0"/>
    <n v="0"/>
    <s v="ZLIN"/>
    <n v="10"/>
    <n v="0"/>
    <n v="0"/>
    <n v="0"/>
    <m/>
    <m/>
    <m/>
  </r>
  <r>
    <s v="120606002594-0"/>
    <x v="30"/>
    <n v="344201"/>
    <s v="TELEFONO S5"/>
    <s v="15.12.2016"/>
    <n v="108183.36"/>
    <n v="3606.1100000000006"/>
    <s v="ZLIN"/>
    <n v="10"/>
    <n v="0"/>
    <n v="0"/>
    <n v="0"/>
    <s v="ZLIN"/>
    <n v="10"/>
    <n v="0"/>
    <n v="0"/>
    <n v="0"/>
    <m/>
    <m/>
    <m/>
  </r>
  <r>
    <s v="120606002595-0"/>
    <x v="30"/>
    <n v="344201"/>
    <s v="TELEFONO S5"/>
    <s v="15.12.2016"/>
    <n v="108183.36"/>
    <n v="3606.1100000000006"/>
    <s v="ZLIN"/>
    <n v="10"/>
    <n v="0"/>
    <n v="0"/>
    <n v="0"/>
    <s v="ZLIN"/>
    <n v="10"/>
    <n v="0"/>
    <n v="0"/>
    <n v="0"/>
    <m/>
    <m/>
    <m/>
  </r>
  <r>
    <s v="120606002596-0"/>
    <x v="30"/>
    <n v="344201"/>
    <s v="TELEFONO S5"/>
    <s v="15.12.2016"/>
    <n v="108183.36"/>
    <n v="3606.1100000000006"/>
    <s v="ZLIN"/>
    <n v="10"/>
    <n v="0"/>
    <n v="0"/>
    <n v="0"/>
    <s v="ZLIN"/>
    <n v="10"/>
    <n v="0"/>
    <n v="0"/>
    <n v="0"/>
    <m/>
    <m/>
    <m/>
  </r>
  <r>
    <s v="120606002597-0"/>
    <x v="30"/>
    <n v="344201"/>
    <s v="TELEFONO S5"/>
    <s v="15.12.2016"/>
    <n v="108183.36"/>
    <n v="3606.1100000000006"/>
    <s v="ZLIN"/>
    <n v="10"/>
    <n v="0"/>
    <n v="0"/>
    <n v="0"/>
    <s v="ZLIN"/>
    <n v="10"/>
    <n v="0"/>
    <n v="0"/>
    <n v="0"/>
    <m/>
    <m/>
    <m/>
  </r>
  <r>
    <s v="120606002598-0"/>
    <x v="30"/>
    <n v="344201"/>
    <s v="TELEFONO S5"/>
    <s v="15.12.2016"/>
    <n v="108183.36"/>
    <n v="3606.1100000000006"/>
    <s v="ZLIN"/>
    <n v="10"/>
    <n v="0"/>
    <n v="0"/>
    <n v="0"/>
    <s v="ZLIN"/>
    <n v="10"/>
    <n v="0"/>
    <n v="0"/>
    <n v="0"/>
    <m/>
    <m/>
    <m/>
  </r>
  <r>
    <s v="120606002599-0"/>
    <x v="30"/>
    <n v="344201"/>
    <s v="TELEFONO S5"/>
    <s v="15.12.2016"/>
    <n v="108183.43"/>
    <n v="3606.109999999986"/>
    <s v="ZLIN"/>
    <n v="10"/>
    <n v="0"/>
    <n v="0"/>
    <n v="0"/>
    <s v="ZLIN"/>
    <n v="10"/>
    <n v="0"/>
    <n v="0"/>
    <n v="0"/>
    <m/>
    <m/>
    <m/>
  </r>
  <r>
    <s v="120606002600-0"/>
    <x v="30"/>
    <n v="213201"/>
    <s v="RACK"/>
    <s v="09.08.2016"/>
    <n v="1086735.1299999999"/>
    <n v="72448.999999999884"/>
    <s v="ZLIN"/>
    <n v="10"/>
    <n v="0"/>
    <n v="0"/>
    <n v="0"/>
    <s v="ZLIN"/>
    <n v="10"/>
    <n v="0"/>
    <n v="0"/>
    <n v="0"/>
    <m/>
    <m/>
    <m/>
  </r>
  <r>
    <s v="120606002601-0"/>
    <x v="30"/>
    <n v="344201"/>
    <s v="CENTRAL TELEFONICA"/>
    <s v="22.12.2016"/>
    <n v="4222645.9000000004"/>
    <n v="140754.86000000034"/>
    <s v="ZLIN"/>
    <n v="10"/>
    <n v="0"/>
    <n v="0"/>
    <n v="0"/>
    <s v="ZLIN"/>
    <n v="10"/>
    <n v="0"/>
    <n v="0"/>
    <n v="0"/>
    <m/>
    <m/>
    <m/>
  </r>
  <r>
    <s v="120606002601-1"/>
    <x v="30"/>
    <n v="344201"/>
    <s v="TERMINAL IP INALAMBRICA"/>
    <s v="15.12.2016"/>
    <n v="0"/>
    <n v="0"/>
    <s v="ZLIN"/>
    <n v="10"/>
    <n v="0"/>
    <n v="0"/>
    <n v="0"/>
    <s v="ZLIN"/>
    <n v="10"/>
    <n v="0"/>
    <n v="0"/>
    <n v="0"/>
    <m/>
    <m/>
    <m/>
  </r>
  <r>
    <s v="120606002602-0"/>
    <x v="30"/>
    <n v="344201"/>
    <s v="RADIO BASE BS5"/>
    <s v="15.12.2016"/>
    <n v="181998.93"/>
    <n v="6066.6300000000047"/>
    <s v="ZLIN"/>
    <n v="10"/>
    <n v="0"/>
    <n v="0"/>
    <n v="0"/>
    <s v="ZLIN"/>
    <n v="10"/>
    <n v="0"/>
    <n v="0"/>
    <n v="0"/>
    <m/>
    <m/>
    <m/>
  </r>
  <r>
    <s v="120606002603-0"/>
    <x v="30"/>
    <n v="344201"/>
    <s v="RADIO BASE BS5"/>
    <s v="15.12.2016"/>
    <n v="181998.93"/>
    <n v="6066.6300000000047"/>
    <s v="ZLIN"/>
    <n v="10"/>
    <n v="0"/>
    <n v="0"/>
    <n v="0"/>
    <s v="ZLIN"/>
    <n v="10"/>
    <n v="0"/>
    <n v="0"/>
    <n v="0"/>
    <m/>
    <m/>
    <m/>
  </r>
  <r>
    <s v="120606002604-0"/>
    <x v="30"/>
    <n v="344201"/>
    <s v="RADIO BASE BS5"/>
    <s v="15.12.2016"/>
    <n v="181998.93"/>
    <n v="6066.6300000000047"/>
    <s v="ZLIN"/>
    <n v="10"/>
    <n v="0"/>
    <n v="0"/>
    <n v="0"/>
    <s v="ZLIN"/>
    <n v="10"/>
    <n v="0"/>
    <n v="0"/>
    <n v="0"/>
    <m/>
    <m/>
    <m/>
  </r>
  <r>
    <s v="120606002605-0"/>
    <x v="30"/>
    <n v="344201"/>
    <s v="RADIO BASE BS5"/>
    <s v="15.12.2016"/>
    <n v="181998.93"/>
    <n v="6066.6300000000047"/>
    <s v="ZLIN"/>
    <n v="10"/>
    <n v="0"/>
    <n v="0"/>
    <n v="0"/>
    <s v="ZLIN"/>
    <n v="10"/>
    <n v="0"/>
    <n v="0"/>
    <n v="0"/>
    <m/>
    <m/>
    <m/>
  </r>
  <r>
    <s v="120606002606-0"/>
    <x v="30"/>
    <n v="344201"/>
    <s v="RADIO BASE BS5"/>
    <s v="15.12.2016"/>
    <n v="181998.93"/>
    <n v="6066.6300000000047"/>
    <s v="ZLIN"/>
    <n v="10"/>
    <n v="0"/>
    <n v="0"/>
    <n v="0"/>
    <s v="ZLIN"/>
    <n v="10"/>
    <n v="0"/>
    <n v="0"/>
    <n v="0"/>
    <m/>
    <m/>
    <m/>
  </r>
  <r>
    <s v="120606002607-0"/>
    <x v="30"/>
    <n v="344201"/>
    <s v="RADIO BASE BS5"/>
    <s v="15.12.2016"/>
    <n v="181998.93"/>
    <n v="6066.6300000000047"/>
    <s v="ZLIN"/>
    <n v="10"/>
    <n v="0"/>
    <n v="0"/>
    <n v="0"/>
    <s v="ZLIN"/>
    <n v="10"/>
    <n v="0"/>
    <n v="0"/>
    <n v="0"/>
    <m/>
    <m/>
    <m/>
  </r>
  <r>
    <s v="120606002608-0"/>
    <x v="30"/>
    <n v="344201"/>
    <s v="RADIO BASE BS5"/>
    <s v="15.12.2016"/>
    <n v="181998.93"/>
    <n v="6066.6300000000047"/>
    <s v="ZLIN"/>
    <n v="10"/>
    <n v="0"/>
    <n v="0"/>
    <n v="0"/>
    <s v="ZLIN"/>
    <n v="10"/>
    <n v="0"/>
    <n v="0"/>
    <n v="0"/>
    <m/>
    <m/>
    <m/>
  </r>
  <r>
    <s v="120606002609-0"/>
    <x v="30"/>
    <n v="344201"/>
    <s v="RADIO BASE BS5"/>
    <s v="15.12.2016"/>
    <n v="181998.93"/>
    <n v="6066.6300000000047"/>
    <s v="ZLIN"/>
    <n v="10"/>
    <n v="0"/>
    <n v="0"/>
    <n v="0"/>
    <s v="ZLIN"/>
    <n v="10"/>
    <n v="0"/>
    <n v="0"/>
    <n v="0"/>
    <m/>
    <m/>
    <m/>
  </r>
  <r>
    <s v="120606002610-0"/>
    <x v="30"/>
    <n v="344201"/>
    <s v="RADIO BASE BS5"/>
    <s v="15.12.2016"/>
    <n v="181998.93"/>
    <n v="6066.6300000000047"/>
    <s v="ZLIN"/>
    <n v="10"/>
    <n v="0"/>
    <n v="0"/>
    <n v="0"/>
    <s v="ZLIN"/>
    <n v="10"/>
    <n v="0"/>
    <n v="0"/>
    <n v="0"/>
    <m/>
    <m/>
    <m/>
  </r>
  <r>
    <s v="120606002612-0"/>
    <x v="30"/>
    <n v="335301"/>
    <s v="ANTENA PARA CCTV"/>
    <s v="21.09.2016"/>
    <n v="1933670.81"/>
    <n v="112797.45999999996"/>
    <s v="ZLIN"/>
    <n v="10"/>
    <n v="0"/>
    <n v="0"/>
    <n v="0"/>
    <s v="ZLIN"/>
    <n v="10"/>
    <n v="0"/>
    <n v="0"/>
    <n v="0"/>
    <m/>
    <m/>
    <m/>
  </r>
  <r>
    <s v="120606002613-0"/>
    <x v="30"/>
    <n v="321100"/>
    <s v="PROYECTOR"/>
    <s v="04.10.2016"/>
    <n v="610511"/>
    <n v="30525.550000000047"/>
    <s v="ZLIN"/>
    <n v="10"/>
    <n v="0"/>
    <n v="0"/>
    <n v="0"/>
    <s v="ZLIN"/>
    <n v="10"/>
    <n v="0"/>
    <n v="0"/>
    <n v="0"/>
    <m/>
    <m/>
    <m/>
  </r>
  <r>
    <s v="120606002614-0"/>
    <x v="30"/>
    <n v="321102"/>
    <s v="ACCESS POINT INTERIORES"/>
    <s v="26.12.2016"/>
    <n v="2936282.43"/>
    <n v="97876.080000000075"/>
    <s v="ZLIN"/>
    <n v="10"/>
    <n v="0"/>
    <n v="0"/>
    <n v="0"/>
    <s v="ZLIN"/>
    <n v="10"/>
    <n v="0"/>
    <n v="0"/>
    <n v="0"/>
    <m/>
    <m/>
    <m/>
  </r>
  <r>
    <s v="120606002623-0"/>
    <x v="30"/>
    <n v="321102"/>
    <s v="SWITCH 8 PTS"/>
    <s v="26.12.2016"/>
    <n v="4889822.21"/>
    <n v="162994.0700000003"/>
    <s v="ZLIN"/>
    <n v="10"/>
    <n v="0"/>
    <n v="0"/>
    <n v="0"/>
    <s v="ZLIN"/>
    <n v="10"/>
    <n v="0"/>
    <n v="0"/>
    <n v="0"/>
    <m/>
    <m/>
    <m/>
  </r>
  <r>
    <s v="120606002627-0"/>
    <x v="30"/>
    <n v="321102"/>
    <s v="SWITCH 24 PTS"/>
    <s v="26.12.2016"/>
    <n v="13603405.17"/>
    <n v="453446.83999999985"/>
    <s v="ZLIN"/>
    <n v="10"/>
    <n v="0"/>
    <n v="0"/>
    <n v="0"/>
    <s v="ZLIN"/>
    <n v="10"/>
    <n v="0"/>
    <n v="0"/>
    <n v="0"/>
    <m/>
    <m/>
    <m/>
  </r>
  <r>
    <s v="120606002634-0"/>
    <x v="30"/>
    <n v="321102"/>
    <s v="SWITCH INDUSTRIAL"/>
    <s v="26.12.2016"/>
    <n v="5418608.4900000002"/>
    <n v="180620.28000000026"/>
    <s v="ZLIN"/>
    <n v="10"/>
    <n v="0"/>
    <n v="0"/>
    <n v="0"/>
    <s v="ZLIN"/>
    <n v="10"/>
    <n v="0"/>
    <n v="0"/>
    <n v="0"/>
    <m/>
    <m/>
    <m/>
  </r>
  <r>
    <s v="120606002642-0"/>
    <x v="30"/>
    <n v="134100"/>
    <s v="MICROFONO INALAMBRICO"/>
    <s v="01.11.2016"/>
    <n v="363860"/>
    <n v="15160.840000000026"/>
    <s v="ZLIN"/>
    <n v="10"/>
    <n v="0"/>
    <n v="0"/>
    <n v="0"/>
    <s v="ZLIN"/>
    <n v="10"/>
    <n v="0"/>
    <n v="0"/>
    <n v="0"/>
    <m/>
    <m/>
    <m/>
  </r>
  <r>
    <s v="120606002643-0"/>
    <x v="30"/>
    <n v="134100"/>
    <s v="MICROFONO INALAMBRICA"/>
    <s v="02.11.2016"/>
    <n v="215200"/>
    <n v="8966.6600000000035"/>
    <s v="ZLIN"/>
    <n v="10"/>
    <n v="0"/>
    <n v="0"/>
    <n v="0"/>
    <s v="ZLIN"/>
    <n v="10"/>
    <n v="0"/>
    <n v="0"/>
    <n v="0"/>
    <m/>
    <m/>
    <m/>
  </r>
  <r>
    <s v="120606002644-0"/>
    <x v="30"/>
    <n v="134100"/>
    <s v="MICROFONO INALAMBRICA"/>
    <s v="02.11.2016"/>
    <n v="215200"/>
    <n v="8966.6600000000035"/>
    <s v="ZLIN"/>
    <n v="10"/>
    <n v="0"/>
    <n v="0"/>
    <n v="0"/>
    <s v="ZLIN"/>
    <n v="10"/>
    <n v="0"/>
    <n v="0"/>
    <n v="0"/>
    <m/>
    <m/>
    <m/>
  </r>
  <r>
    <s v="120606002645-0"/>
    <x v="30"/>
    <n v="134100"/>
    <s v="MICROFONO INALAMBRICA"/>
    <s v="02.11.2016"/>
    <n v="215200"/>
    <n v="8966.6600000000035"/>
    <s v="ZLIN"/>
    <n v="10"/>
    <n v="0"/>
    <n v="0"/>
    <n v="0"/>
    <s v="ZLIN"/>
    <n v="10"/>
    <n v="0"/>
    <n v="0"/>
    <n v="0"/>
    <m/>
    <m/>
    <m/>
  </r>
  <r>
    <s v="120606002646-0"/>
    <x v="30"/>
    <n v="134100"/>
    <s v="MICROFONO INALAMBRICA"/>
    <s v="02.11.2016"/>
    <n v="215200.01"/>
    <n v="8966.6600000000035"/>
    <s v="ZLIN"/>
    <n v="10"/>
    <n v="0"/>
    <n v="0"/>
    <n v="0"/>
    <s v="ZLIN"/>
    <n v="10"/>
    <n v="0"/>
    <n v="0"/>
    <n v="0"/>
    <m/>
    <m/>
    <m/>
  </r>
  <r>
    <s v="120606002647-0"/>
    <x v="30"/>
    <n v="335301"/>
    <s v="MONITOR"/>
    <s v="22.12.2016"/>
    <n v="2034000"/>
    <n v="67800"/>
    <s v="ZLIN"/>
    <n v="10"/>
    <n v="0"/>
    <n v="0"/>
    <n v="0"/>
    <s v="ZLIN"/>
    <n v="10"/>
    <n v="0"/>
    <n v="0"/>
    <n v="0"/>
    <m/>
    <m/>
    <m/>
  </r>
  <r>
    <s v="120606002648-0"/>
    <x v="30"/>
    <n v="213100"/>
    <s v="PANTALLA"/>
    <s v="29.11.2016"/>
    <n v="379900"/>
    <n v="15829.159999999974"/>
    <s v="ZLIN"/>
    <n v="10"/>
    <n v="0"/>
    <n v="0"/>
    <n v="0"/>
    <s v="ZLIN"/>
    <n v="10"/>
    <n v="0"/>
    <n v="0"/>
    <n v="0"/>
    <m/>
    <m/>
    <m/>
  </r>
  <r>
    <s v="120606002649-0"/>
    <x v="30"/>
    <n v="321102"/>
    <s v="PROYECTOR"/>
    <s v="14.12.2016"/>
    <n v="663552"/>
    <n v="22118.400000000023"/>
    <s v="ZLIN"/>
    <n v="10"/>
    <n v="0"/>
    <n v="0"/>
    <n v="0"/>
    <s v="ZLIN"/>
    <n v="10"/>
    <n v="0"/>
    <n v="0"/>
    <n v="0"/>
    <m/>
    <m/>
    <m/>
  </r>
  <r>
    <s v="120606002650-0"/>
    <x v="30"/>
    <n v="321201"/>
    <s v="RADIO COMUNICACION"/>
    <s v="07.12.2016"/>
    <n v="480250"/>
    <n v="16008.330000000016"/>
    <s v="ZLIN"/>
    <n v="10"/>
    <n v="0"/>
    <n v="0"/>
    <n v="0"/>
    <s v="ZLIN"/>
    <n v="10"/>
    <n v="0"/>
    <n v="0"/>
    <n v="0"/>
    <m/>
    <m/>
    <m/>
  </r>
  <r>
    <s v="120606002652-0"/>
    <x v="30"/>
    <n v="213201"/>
    <s v="Switch de Core Modular"/>
    <s v="01.02.2017"/>
    <n v="85487857.599999994"/>
    <n v="5610140.6499999911"/>
    <s v="ZLIN"/>
    <n v="10"/>
    <n v="0"/>
    <n v="0"/>
    <n v="0"/>
    <s v="ZLIN"/>
    <n v="10"/>
    <n v="0"/>
    <n v="0"/>
    <n v="0"/>
    <m/>
    <m/>
    <m/>
  </r>
  <r>
    <s v="120606002653-0"/>
    <x v="30"/>
    <n v="341102"/>
    <s v="Switch de Core Modular"/>
    <s v="01.02.2017"/>
    <n v="85487857.590000004"/>
    <n v="4525897.700000003"/>
    <s v="ZLIN"/>
    <n v="10"/>
    <n v="0"/>
    <n v="0"/>
    <n v="0"/>
    <s v="ZLIN"/>
    <n v="10"/>
    <n v="0"/>
    <n v="0"/>
    <n v="0"/>
    <m/>
    <m/>
    <m/>
  </r>
  <r>
    <s v="120606002656-0"/>
    <x v="30"/>
    <n v="342408"/>
    <s v="TELEFONO INALAMBRICO"/>
    <s v="06.03.2017"/>
    <n v="109751.25"/>
    <n v="3627.8899999999994"/>
    <s v="ZLIN"/>
    <n v="10"/>
    <n v="0"/>
    <n v="0"/>
    <n v="0"/>
    <s v="ZLIN"/>
    <n v="10"/>
    <n v="0"/>
    <n v="0"/>
    <n v="0"/>
    <m/>
    <m/>
    <m/>
  </r>
  <r>
    <s v="120606002657-0"/>
    <x v="30"/>
    <n v="335100"/>
    <s v=" COLUMNA BASE (PARLANTE )"/>
    <s v="16.03.2017"/>
    <n v="157150.44"/>
    <n v="1309.5899999999965"/>
    <s v="ZLIN"/>
    <n v="10"/>
    <n v="0"/>
    <n v="0"/>
    <n v="0"/>
    <s v="ZLIN"/>
    <n v="10"/>
    <n v="0"/>
    <n v="0"/>
    <n v="0"/>
    <m/>
    <m/>
    <m/>
  </r>
  <r>
    <s v="120606002658-0"/>
    <x v="30"/>
    <n v="341203"/>
    <s v="PROYECTOR"/>
    <s v="14.03.2017"/>
    <n v="520684.79"/>
    <n v="4339.039999999979"/>
    <s v="ZLIN"/>
    <n v="10"/>
    <n v="0"/>
    <n v="0"/>
    <n v="0"/>
    <s v="ZLIN"/>
    <n v="10"/>
    <n v="0"/>
    <n v="0"/>
    <n v="0"/>
    <m/>
    <m/>
    <m/>
  </r>
  <r>
    <s v="120606002659-0"/>
    <x v="30"/>
    <n v="342401"/>
    <s v="CAMARA TIPO DOMO"/>
    <s v="20.03.2017"/>
    <n v="1100000"/>
    <n v="9166.6699999999255"/>
    <s v="ZLIN"/>
    <n v="10"/>
    <n v="0"/>
    <n v="0"/>
    <n v="0"/>
    <s v="ZLIN"/>
    <n v="10"/>
    <n v="0"/>
    <n v="0"/>
    <n v="0"/>
    <m/>
    <m/>
    <m/>
  </r>
  <r>
    <s v="120606002660-0"/>
    <x v="30"/>
    <n v="335201"/>
    <s v="DIADEMA"/>
    <s v="28.03.2017"/>
    <n v="210341.7"/>
    <n v="1752.8500000000058"/>
    <s v="ZLIN"/>
    <n v="10"/>
    <n v="0"/>
    <n v="0"/>
    <n v="0"/>
    <s v="ZLIN"/>
    <n v="10"/>
    <n v="0"/>
    <n v="0"/>
    <n v="0"/>
    <m/>
    <m/>
    <m/>
  </r>
  <r>
    <s v="120606002661-0"/>
    <x v="30"/>
    <n v="213201"/>
    <s v="PANTALLA 50&quot; LED PREMIER SMART TV"/>
    <s v="24.04.2017"/>
    <n v="0"/>
    <n v="0"/>
    <s v="ZLIN"/>
    <n v="10"/>
    <n v="0"/>
    <n v="0"/>
    <n v="0"/>
    <s v="ZLIN"/>
    <n v="10"/>
    <n v="0"/>
    <n v="0"/>
    <n v="0"/>
    <m/>
    <m/>
    <m/>
  </r>
  <r>
    <s v="120606002662-0"/>
    <x v="30"/>
    <n v="213201"/>
    <s v="PANTALLA 50&quot; LED PREMIER SMART TV"/>
    <s v="24.04.2017"/>
    <n v="0"/>
    <n v="0"/>
    <s v="ZLIN"/>
    <n v="10"/>
    <n v="0"/>
    <n v="0"/>
    <n v="0"/>
    <s v="ZLIN"/>
    <n v="10"/>
    <n v="0"/>
    <n v="0"/>
    <n v="0"/>
    <m/>
    <m/>
    <m/>
  </r>
  <r>
    <s v="120607000001-0"/>
    <x v="31"/>
    <n v="342302"/>
    <s v="CAMARA DE REFRIGERACION"/>
    <s v="10.03.2010"/>
    <n v="1096100"/>
    <n v="776404.16999999993"/>
    <s v="ZLIN"/>
    <n v="10"/>
    <n v="0"/>
    <n v="51845.53"/>
    <n v="36875.14"/>
    <s v="ZLIN"/>
    <n v="10"/>
    <n v="0"/>
    <n v="0"/>
    <n v="0"/>
    <m/>
    <m/>
    <m/>
  </r>
  <r>
    <s v="120607000003-0"/>
    <x v="31"/>
    <n v="342302"/>
    <s v="REFRESQUERA"/>
    <s v="10.03.2010"/>
    <n v="536750"/>
    <n v="380197.92000000004"/>
    <s v="ZLIN"/>
    <n v="10"/>
    <n v="0"/>
    <n v="25388.28"/>
    <n v="18057.41"/>
    <s v="ZLIN"/>
    <n v="10"/>
    <n v="0"/>
    <n v="0"/>
    <n v="0"/>
    <m/>
    <m/>
    <m/>
  </r>
  <r>
    <s v="120607000004-0"/>
    <x v="31"/>
    <n v="335100"/>
    <s v="FREIDORA A GAS"/>
    <s v="07.12.2010"/>
    <n v="3282208.54"/>
    <n v="2078732.07"/>
    <s v="ZLIN"/>
    <n v="10"/>
    <n v="0"/>
    <n v="155248.46"/>
    <n v="104016.45999999999"/>
    <s v="ZLIN"/>
    <n v="10"/>
    <n v="0"/>
    <n v="0"/>
    <n v="0"/>
    <m/>
    <m/>
    <m/>
  </r>
  <r>
    <s v="120607000005-0"/>
    <x v="31"/>
    <n v="344207"/>
    <s v="EXHIBIDOR DE BAÑO MARIA"/>
    <s v="08.11.2010"/>
    <n v="823575.75"/>
    <n v="528461.11"/>
    <s v="ZLIN"/>
    <n v="10"/>
    <n v="0"/>
    <n v="38955.129999999997"/>
    <n v="25125.449999999997"/>
    <s v="ZLIN"/>
    <n v="10"/>
    <n v="0"/>
    <n v="0"/>
    <n v="0"/>
    <m/>
    <m/>
    <m/>
  </r>
  <r>
    <s v="120607000006-0"/>
    <x v="31"/>
    <n v="344207"/>
    <s v="EXHIBIDOR DE BARRA FRIA PARA ENS"/>
    <s v="08.11.2010"/>
    <n v="897294.42"/>
    <n v="575763.91"/>
    <s v="ZLIN"/>
    <n v="10"/>
    <n v="0"/>
    <n v="42442.03"/>
    <n v="27374.449999999997"/>
    <s v="ZLIN"/>
    <n v="10"/>
    <n v="0"/>
    <n v="0"/>
    <n v="0"/>
    <m/>
    <m/>
    <m/>
  </r>
  <r>
    <s v="120607000007-0"/>
    <x v="31"/>
    <n v="344207"/>
    <s v="REFRESQUERA DE DOS TANQUES"/>
    <s v="08.11.2010"/>
    <n v="495297.31"/>
    <n v="317815.77"/>
    <s v="ZLIN"/>
    <n v="10"/>
    <n v="0"/>
    <n v="23427.56"/>
    <n v="15110.410000000002"/>
    <s v="ZLIN"/>
    <n v="10"/>
    <n v="0"/>
    <n v="0"/>
    <n v="0"/>
    <m/>
    <m/>
    <m/>
  </r>
  <r>
    <s v="120607000008-0"/>
    <x v="31"/>
    <n v="335100"/>
    <s v="OLLA ARROCERA"/>
    <s v="17.08.2010"/>
    <n v="210000"/>
    <n v="140000"/>
    <s v="ZLIN"/>
    <n v="10"/>
    <n v="0"/>
    <n v="9933"/>
    <n v="6653.54"/>
    <s v="ZLIN"/>
    <n v="10"/>
    <n v="0"/>
    <n v="0"/>
    <n v="0"/>
    <m/>
    <m/>
    <m/>
  </r>
  <r>
    <s v="120607000009-0"/>
    <x v="31"/>
    <n v="342302"/>
    <s v="BARRA AUTOSERVICIO CALIENTE"/>
    <s v="28.09.2010"/>
    <n v="582550.03"/>
    <n v="383512.10000000003"/>
    <s v="ZLIN"/>
    <n v="10"/>
    <n v="0"/>
    <n v="27554.62"/>
    <n v="18228.949999999997"/>
    <s v="ZLIN"/>
    <n v="10"/>
    <n v="0"/>
    <n v="0"/>
    <n v="0"/>
    <m/>
    <m/>
    <m/>
  </r>
  <r>
    <s v="120607000010-0"/>
    <x v="31"/>
    <n v="342302"/>
    <s v="BARRA AUTOSERVICIO ENSALADAS"/>
    <s v="28.09.2010"/>
    <n v="582550.03"/>
    <n v="0"/>
    <s v="ZLIN"/>
    <n v="10"/>
    <n v="0"/>
    <n v="27554.62"/>
    <n v="0"/>
    <s v="ZLIN"/>
    <n v="10"/>
    <n v="0"/>
    <n v="0"/>
    <n v="0"/>
    <m/>
    <m/>
    <m/>
  </r>
  <r>
    <s v="120607000011-0"/>
    <x v="31"/>
    <n v="342302"/>
    <s v="MESA ACERO INOXIDABLE  PARA REFR"/>
    <s v="28.09.2010"/>
    <n v="259900"/>
    <n v="171100.83000000002"/>
    <s v="ZLIN"/>
    <n v="10"/>
    <n v="0"/>
    <n v="12293.27"/>
    <n v="8132.7000000000007"/>
    <s v="ZLIN"/>
    <n v="10"/>
    <n v="0"/>
    <n v="0"/>
    <n v="0"/>
    <m/>
    <m/>
    <m/>
  </r>
  <r>
    <s v="120607000012-0"/>
    <x v="31"/>
    <n v="321100"/>
    <s v="LICUADORA INDUSTRIAL"/>
    <s v="13.10.2010"/>
    <n v="971415.8"/>
    <n v="631420.27"/>
    <s v="ZLIN"/>
    <n v="10"/>
    <n v="0"/>
    <n v="45947.97"/>
    <n v="30016.480000000003"/>
    <s v="ZLIN"/>
    <n v="10"/>
    <n v="0"/>
    <n v="0"/>
    <n v="0"/>
    <m/>
    <m/>
    <m/>
  </r>
  <r>
    <s v="120607000013-0"/>
    <x v="31"/>
    <n v="335100"/>
    <s v="CONGELADOR TIPO VERTICAL  SODA R"/>
    <s v="17.01.2012"/>
    <n v="1770288.59"/>
    <n v="929401.51000000013"/>
    <s v="ZLIN"/>
    <n v="10"/>
    <n v="0"/>
    <n v="0"/>
    <n v="0"/>
    <s v="ZLIN"/>
    <n v="10"/>
    <n v="0"/>
    <n v="0"/>
    <n v="0"/>
    <m/>
    <m/>
    <m/>
  </r>
  <r>
    <s v="120607000014-0"/>
    <x v="31"/>
    <n v="335100"/>
    <s v="CAMARA DE ENFRIAMIENTO VERTICAL"/>
    <s v="17.01.2012"/>
    <n v="1358334.8"/>
    <n v="713125.77"/>
    <s v="ZLIN"/>
    <n v="10"/>
    <n v="0"/>
    <n v="0"/>
    <n v="0"/>
    <s v="ZLIN"/>
    <n v="10"/>
    <n v="0"/>
    <n v="0"/>
    <n v="0"/>
    <m/>
    <m/>
    <m/>
  </r>
  <r>
    <s v="120607000015-0"/>
    <x v="31"/>
    <n v="335201"/>
    <s v="PURIFICADOR DE AGUA  (SODA REFIN"/>
    <s v="14.11.2011"/>
    <n v="420000"/>
    <n v="227500"/>
    <s v="ZLIN"/>
    <n v="10"/>
    <n v="0"/>
    <n v="0"/>
    <n v="0"/>
    <s v="ZLIN"/>
    <n v="10"/>
    <n v="0"/>
    <n v="0"/>
    <n v="0"/>
    <m/>
    <m/>
    <m/>
  </r>
  <r>
    <s v="120607000016-0"/>
    <x v="31"/>
    <n v="321100"/>
    <s v="PERCOLADOR 100 TAZAS SALA CAP. L"/>
    <s v="09.02.2012"/>
    <n v="120990"/>
    <n v="62511.5"/>
    <s v="ZLIN"/>
    <n v="10"/>
    <n v="0"/>
    <n v="0"/>
    <n v="0"/>
    <s v="ZLIN"/>
    <n v="10"/>
    <n v="0"/>
    <n v="0"/>
    <n v="0"/>
    <m/>
    <m/>
    <m/>
  </r>
  <r>
    <s v="120607000017-0"/>
    <x v="31"/>
    <n v="335100"/>
    <s v="PLANCHA DE HIERRO (SODA ED. HERN"/>
    <s v="24.07.2012"/>
    <n v="471562.56"/>
    <n v="223992.22"/>
    <s v="ZLIN"/>
    <n v="10"/>
    <n v="0"/>
    <n v="0"/>
    <n v="0"/>
    <s v="ZLIN"/>
    <n v="10"/>
    <n v="0"/>
    <n v="0"/>
    <n v="0"/>
    <m/>
    <m/>
    <m/>
  </r>
  <r>
    <s v="120607000018-0"/>
    <x v="31"/>
    <n v="335201"/>
    <s v="EQUIPO DE BAÑO MARIA"/>
    <s v="05.10.2012"/>
    <n v="1172940"/>
    <n v="527823"/>
    <s v="ZLIN"/>
    <n v="10"/>
    <n v="0"/>
    <n v="0"/>
    <n v="0"/>
    <s v="ZLIN"/>
    <n v="10"/>
    <n v="0"/>
    <n v="0"/>
    <n v="0"/>
    <m/>
    <m/>
    <m/>
  </r>
  <r>
    <s v="120607000019-0"/>
    <x v="31"/>
    <n v="335201"/>
    <s v="EQUIPO DE BAÑO MARIA"/>
    <s v="05.10.2012"/>
    <n v="1172940"/>
    <n v="527823"/>
    <s v="ZLIN"/>
    <n v="10"/>
    <n v="0"/>
    <n v="0"/>
    <n v="0"/>
    <s v="ZLIN"/>
    <n v="10"/>
    <n v="0"/>
    <n v="0"/>
    <n v="0"/>
    <m/>
    <m/>
    <m/>
  </r>
  <r>
    <s v="120607000020-0"/>
    <x v="31"/>
    <n v="335201"/>
    <s v="BARRA DE ENSALADAS"/>
    <s v="05.10.2012"/>
    <n v="1346799.54"/>
    <n v="606059.79"/>
    <s v="ZLIN"/>
    <n v="10"/>
    <n v="0"/>
    <n v="0"/>
    <n v="0"/>
    <s v="ZLIN"/>
    <n v="10"/>
    <n v="0"/>
    <n v="0"/>
    <n v="0"/>
    <m/>
    <m/>
    <m/>
  </r>
  <r>
    <s v="120607000021-0"/>
    <x v="31"/>
    <n v="335201"/>
    <s v="BARRA DE ENSALADAS"/>
    <s v="05.10.2012"/>
    <n v="1346799.54"/>
    <n v="606059.79"/>
    <s v="ZLIN"/>
    <n v="10"/>
    <n v="0"/>
    <n v="0"/>
    <n v="0"/>
    <s v="ZLIN"/>
    <n v="10"/>
    <n v="0"/>
    <n v="0"/>
    <n v="0"/>
    <m/>
    <m/>
    <m/>
  </r>
  <r>
    <s v="120607000022-0"/>
    <x v="31"/>
    <n v="335100"/>
    <s v="PANEL SOLAR PARA SODA ED. HERNAN"/>
    <s v="04.10.2012"/>
    <n v="725000.88"/>
    <n v="326250.41000000003"/>
    <s v="ZLIN"/>
    <n v="10"/>
    <n v="0"/>
    <n v="0"/>
    <n v="0"/>
    <s v="ZLIN"/>
    <n v="10"/>
    <n v="0"/>
    <n v="0"/>
    <n v="0"/>
    <m/>
    <m/>
    <m/>
  </r>
  <r>
    <s v="120607000035-0"/>
    <x v="31"/>
    <n v="335201"/>
    <s v="COCINA INDUSTRIAL 6 QUEMADORES"/>
    <s v="05.10.2012"/>
    <n v="1056550"/>
    <n v="475447.5"/>
    <s v="ZLIN"/>
    <n v="10"/>
    <n v="0"/>
    <n v="0"/>
    <n v="0"/>
    <s v="ZLIN"/>
    <n v="10"/>
    <n v="0"/>
    <n v="0"/>
    <n v="0"/>
    <m/>
    <m/>
    <m/>
  </r>
  <r>
    <s v="120607000036-0"/>
    <x v="31"/>
    <n v="335201"/>
    <s v="CONGELADOR VERTICAL 2 PUERTAS"/>
    <s v="05.10.2012"/>
    <n v="1791050"/>
    <n v="805972.5"/>
    <s v="ZLIN"/>
    <n v="10"/>
    <n v="0"/>
    <n v="0"/>
    <n v="0"/>
    <s v="ZLIN"/>
    <n v="10"/>
    <n v="0"/>
    <n v="0"/>
    <n v="0"/>
    <m/>
    <m/>
    <m/>
  </r>
  <r>
    <s v="120607000037-0"/>
    <x v="31"/>
    <n v="335100"/>
    <s v="REFRIGERADOR VERTICAL 2 PUERTAS"/>
    <s v="16.10.2012"/>
    <n v="1383120"/>
    <n v="622404"/>
    <s v="ZLIN"/>
    <n v="10"/>
    <n v="0"/>
    <n v="0"/>
    <n v="0"/>
    <s v="ZLIN"/>
    <n v="10"/>
    <n v="0"/>
    <n v="0"/>
    <n v="0"/>
    <m/>
    <m/>
    <m/>
  </r>
  <r>
    <s v="120607000038-0"/>
    <x v="31"/>
    <n v="335100"/>
    <s v="REFRIGERADOR VERTICAL 2 PUERTAS"/>
    <s v="16.10.2012"/>
    <n v="1383120"/>
    <n v="622404"/>
    <s v="ZLIN"/>
    <n v="10"/>
    <n v="0"/>
    <n v="0"/>
    <n v="0"/>
    <s v="ZLIN"/>
    <n v="10"/>
    <n v="0"/>
    <n v="0"/>
    <n v="0"/>
    <m/>
    <m/>
    <m/>
  </r>
  <r>
    <s v="120607000039-0"/>
    <x v="31"/>
    <n v="335201"/>
    <s v="HORNO DE CONVECCION VERTICAL 2 P"/>
    <s v="05.10.2012"/>
    <n v="2186550"/>
    <n v="983947.5"/>
    <s v="ZLIN"/>
    <n v="10"/>
    <n v="0"/>
    <n v="0"/>
    <n v="0"/>
    <s v="ZLIN"/>
    <n v="10"/>
    <n v="0"/>
    <n v="0"/>
    <n v="0"/>
    <m/>
    <m/>
    <m/>
  </r>
  <r>
    <s v="120607000040-0"/>
    <x v="31"/>
    <n v="335201"/>
    <s v="REFRESQUERA DE 3 TANQUES"/>
    <s v="05.10.2012"/>
    <n v="585340"/>
    <n v="263403"/>
    <s v="ZLIN"/>
    <n v="10"/>
    <n v="0"/>
    <n v="0"/>
    <n v="0"/>
    <s v="ZLIN"/>
    <n v="10"/>
    <n v="0"/>
    <n v="0"/>
    <n v="0"/>
    <m/>
    <m/>
    <m/>
  </r>
  <r>
    <s v="120607000041-0"/>
    <x v="31"/>
    <n v="335201"/>
    <s v="REFRESQUERA DE 3 TANQUES"/>
    <s v="05.10.2012"/>
    <n v="585340"/>
    <n v="263403"/>
    <s v="ZLIN"/>
    <n v="10"/>
    <n v="0"/>
    <n v="0"/>
    <n v="0"/>
    <s v="ZLIN"/>
    <n v="10"/>
    <n v="0"/>
    <n v="0"/>
    <n v="0"/>
    <m/>
    <m/>
    <m/>
  </r>
  <r>
    <s v="120607000042-0"/>
    <x v="31"/>
    <n v="335100"/>
    <s v="HORNILLON  (SODA ED. HERNAN GARR"/>
    <s v="24.07.2012"/>
    <n v="259068.32"/>
    <n v="123057.44"/>
    <s v="ZLIN"/>
    <n v="10"/>
    <n v="0"/>
    <n v="0"/>
    <n v="0"/>
    <s v="ZLIN"/>
    <n v="10"/>
    <n v="0"/>
    <n v="0"/>
    <n v="0"/>
    <m/>
    <m/>
    <m/>
  </r>
  <r>
    <s v="120607000044-0"/>
    <x v="31"/>
    <n v="335100"/>
    <s v="FREIDORA INDUSTRIAL"/>
    <s v="24.07.2012"/>
    <n v="518136.64"/>
    <n v="246114.90000000002"/>
    <s v="ZLIN"/>
    <n v="10"/>
    <n v="0"/>
    <n v="0"/>
    <n v="0"/>
    <s v="ZLIN"/>
    <n v="10"/>
    <n v="0"/>
    <n v="0"/>
    <n v="0"/>
    <m/>
    <m/>
    <m/>
  </r>
  <r>
    <s v="120607000045-0"/>
    <x v="31"/>
    <n v="335100"/>
    <s v="ARROCERA DE 120 TAZAS"/>
    <s v="24.07.2012"/>
    <n v="180474.56"/>
    <n v="85725.42"/>
    <s v="ZLIN"/>
    <n v="10"/>
    <n v="0"/>
    <n v="0"/>
    <n v="0"/>
    <s v="ZLIN"/>
    <n v="10"/>
    <n v="0"/>
    <n v="0"/>
    <n v="0"/>
    <m/>
    <m/>
    <m/>
  </r>
  <r>
    <s v="120607000046-0"/>
    <x v="31"/>
    <n v="335100"/>
    <s v="ARROCERA DE 120 TAZAS"/>
    <s v="24.07.2012"/>
    <n v="145544"/>
    <n v="69133.399999999994"/>
    <s v="ZLIN"/>
    <n v="10"/>
    <n v="0"/>
    <n v="0"/>
    <n v="0"/>
    <s v="ZLIN"/>
    <n v="10"/>
    <n v="0"/>
    <n v="0"/>
    <n v="0"/>
    <m/>
    <m/>
    <m/>
  </r>
  <r>
    <s v="120607000047-0"/>
    <x v="31"/>
    <n v="335201"/>
    <s v="PROCESADOR DE ALIMENTOS INDUSTRI"/>
    <s v="05.10.2012"/>
    <n v="593250"/>
    <n v="266962.5"/>
    <s v="ZLIN"/>
    <n v="10"/>
    <n v="0"/>
    <n v="0"/>
    <n v="0"/>
    <s v="ZLIN"/>
    <n v="10"/>
    <n v="0"/>
    <n v="0"/>
    <n v="0"/>
    <m/>
    <m/>
    <m/>
  </r>
  <r>
    <s v="120607000048-0"/>
    <x v="31"/>
    <n v="335100"/>
    <s v="Extractor de cocina"/>
    <s v="18.06.2012"/>
    <n v="1336664.1200000001"/>
    <n v="646054.32000000007"/>
    <s v="ZLIN"/>
    <n v="10"/>
    <n v="0"/>
    <n v="0"/>
    <n v="0"/>
    <s v="ZLIN"/>
    <n v="10"/>
    <n v="0"/>
    <n v="0"/>
    <n v="0"/>
    <m/>
    <m/>
    <m/>
  </r>
  <r>
    <s v="120607000049-0"/>
    <x v="31"/>
    <n v="335201"/>
    <s v="REFRESQUERA (SODA HERNAN GARRON)"/>
    <s v="05.10.2012"/>
    <n v="585340"/>
    <n v="263403"/>
    <s v="ZLIN"/>
    <n v="10"/>
    <n v="0"/>
    <n v="0"/>
    <n v="0"/>
    <s v="ZLIN"/>
    <n v="10"/>
    <n v="0"/>
    <n v="0"/>
    <n v="0"/>
    <m/>
    <m/>
    <m/>
  </r>
  <r>
    <s v="120607000050-0"/>
    <x v="31"/>
    <n v="335100"/>
    <s v="REFRIGERADOR VERTICAL 2 PUERTAS"/>
    <s v="16.10.2012"/>
    <n v="1383120"/>
    <n v="622404"/>
    <s v="ZLIN"/>
    <n v="10"/>
    <n v="0"/>
    <n v="0"/>
    <n v="0"/>
    <s v="ZLIN"/>
    <n v="10"/>
    <n v="0"/>
    <n v="0"/>
    <n v="0"/>
    <m/>
    <m/>
    <m/>
  </r>
  <r>
    <s v="120607000051-0"/>
    <x v="31"/>
    <n v="335201"/>
    <s v="SISTEMA BAÑO MARIA (SODA HERNAN"/>
    <s v="05.10.2012"/>
    <n v="1172940"/>
    <n v="527823"/>
    <s v="ZLIN"/>
    <n v="10"/>
    <n v="0"/>
    <n v="0"/>
    <n v="0"/>
    <s v="ZLIN"/>
    <n v="10"/>
    <n v="0"/>
    <n v="0"/>
    <n v="0"/>
    <m/>
    <m/>
    <m/>
  </r>
  <r>
    <s v="120607000052-0"/>
    <x v="31"/>
    <n v="335201"/>
    <s v="COCINA (SODA HERNAN GARRON)"/>
    <s v="05.10.2012"/>
    <n v="1508550"/>
    <n v="678847.5"/>
    <s v="ZLIN"/>
    <n v="10"/>
    <n v="0"/>
    <n v="0"/>
    <n v="0"/>
    <s v="ZLIN"/>
    <n v="10"/>
    <n v="0"/>
    <n v="0"/>
    <n v="0"/>
    <m/>
    <m/>
    <m/>
  </r>
  <r>
    <s v="120607000054-0"/>
    <x v="31"/>
    <n v="335201"/>
    <s v="BAÑO MARIA ELECTRICO 6 BANDEJAS"/>
    <s v="07.12.2012"/>
    <n v="860000"/>
    <n v="372666.67"/>
    <s v="ZLIN"/>
    <n v="10"/>
    <n v="0"/>
    <n v="0"/>
    <n v="0"/>
    <s v="ZLIN"/>
    <n v="10"/>
    <n v="0"/>
    <n v="0"/>
    <n v="0"/>
    <m/>
    <m/>
    <m/>
  </r>
  <r>
    <s v="120607000055-0"/>
    <x v="31"/>
    <n v="335207"/>
    <s v="PILA PARA SODA COMEDOR"/>
    <s v="03.04.2013"/>
    <n v="361600"/>
    <n v="144640"/>
    <s v="ZLIN"/>
    <n v="10"/>
    <n v="0"/>
    <n v="0"/>
    <n v="0"/>
    <s v="ZLIN"/>
    <n v="10"/>
    <n v="0"/>
    <n v="0"/>
    <n v="0"/>
    <m/>
    <m/>
    <m/>
  </r>
  <r>
    <s v="120607000056-0"/>
    <x v="31"/>
    <n v="321101"/>
    <s v="PLANCHA SOBRE MESA PARA SODA COM"/>
    <s v="20.05.2013"/>
    <n v="656075.74"/>
    <n v="256962.99"/>
    <s v="ZLIN"/>
    <n v="10"/>
    <n v="0"/>
    <n v="0"/>
    <n v="0"/>
    <s v="ZLIN"/>
    <n v="10"/>
    <n v="0"/>
    <n v="0"/>
    <n v="0"/>
    <m/>
    <m/>
    <m/>
  </r>
  <r>
    <s v="120607000057-0"/>
    <x v="31"/>
    <n v="323301"/>
    <s v="REFRIGERADORA"/>
    <s v="17.10.2013"/>
    <n v="169950"/>
    <n v="59482.5"/>
    <s v="ZLIN"/>
    <n v="10"/>
    <n v="0"/>
    <n v="0"/>
    <n v="0"/>
    <s v="ZLIN"/>
    <n v="10"/>
    <n v="0"/>
    <n v="0"/>
    <n v="0"/>
    <m/>
    <m/>
    <m/>
  </r>
  <r>
    <s v="120607000058-0"/>
    <x v="31"/>
    <n v="335207"/>
    <s v="Cocina de gas para Soda Comedor"/>
    <s v="17.12.2013"/>
    <n v="418100"/>
    <n v="139366.66999999998"/>
    <s v="ZLIN"/>
    <n v="10"/>
    <n v="0"/>
    <n v="0"/>
    <n v="0"/>
    <s v="ZLIN"/>
    <n v="10"/>
    <n v="0"/>
    <n v="0"/>
    <n v="0"/>
    <m/>
    <m/>
    <m/>
  </r>
  <r>
    <s v="120607000059-0"/>
    <x v="31"/>
    <n v="335207"/>
    <s v="Refresquera 20 lts para Soda Com"/>
    <s v="17.12.2013"/>
    <n v="600843.6"/>
    <n v="200281.19999999995"/>
    <s v="ZLIN"/>
    <n v="10"/>
    <n v="0"/>
    <n v="0"/>
    <n v="0"/>
    <s v="ZLIN"/>
    <n v="10"/>
    <n v="0"/>
    <n v="0"/>
    <n v="0"/>
    <m/>
    <m/>
    <m/>
  </r>
  <r>
    <s v="120607000060-0"/>
    <x v="31"/>
    <n v="335207"/>
    <s v="DISPENSADOR DE AGUA"/>
    <s v="27.08.2014"/>
    <n v="685000"/>
    <n v="182666.65999999997"/>
    <s v="ZLIN"/>
    <n v="10"/>
    <n v="0"/>
    <n v="0"/>
    <n v="0"/>
    <s v="ZLIN"/>
    <n v="10"/>
    <n v="0"/>
    <n v="0"/>
    <n v="0"/>
    <m/>
    <m/>
    <m/>
  </r>
  <r>
    <s v="120607000062-0"/>
    <x v="31"/>
    <n v="335201"/>
    <s v="HORNO DE CONVECCION A GAS"/>
    <s v="25.11.2014"/>
    <n v="2297747.36"/>
    <n v="555288.94999999995"/>
    <s v="ZLIN"/>
    <n v="10"/>
    <n v="0"/>
    <n v="0"/>
    <n v="0"/>
    <s v="ZLIN"/>
    <n v="10"/>
    <n v="0"/>
    <n v="0"/>
    <n v="0"/>
    <m/>
    <m/>
    <m/>
  </r>
  <r>
    <s v="120607000063-0"/>
    <x v="31"/>
    <n v="335201"/>
    <s v="MAQUINA PARA HACER HIELO (SODA R"/>
    <s v="10.11.2014"/>
    <n v="1364757.5"/>
    <n v="329816.40000000002"/>
    <s v="ZLIN"/>
    <n v="10"/>
    <n v="0"/>
    <n v="0"/>
    <n v="0"/>
    <s v="ZLIN"/>
    <n v="10"/>
    <n v="0"/>
    <n v="0"/>
    <n v="0"/>
    <m/>
    <m/>
    <m/>
  </r>
  <r>
    <s v="120607000065-0"/>
    <x v="31"/>
    <n v="322301"/>
    <s v="REFRIGERADORA"/>
    <s v="18.12.2014"/>
    <n v="299900"/>
    <n v="69976.670000000013"/>
    <s v="ZLIN"/>
    <n v="10"/>
    <n v="0"/>
    <n v="0"/>
    <n v="0"/>
    <s v="ZLIN"/>
    <n v="10"/>
    <n v="0"/>
    <n v="0"/>
    <n v="0"/>
    <m/>
    <m/>
    <m/>
  </r>
  <r>
    <s v="120607000066-0"/>
    <x v="31"/>
    <n v="335201"/>
    <s v="Procesador de Alimentos Industri"/>
    <s v="03.09.2015"/>
    <n v="454104.9"/>
    <n v="71899.94"/>
    <s v="ZLIN"/>
    <n v="10"/>
    <n v="0"/>
    <n v="0"/>
    <n v="0"/>
    <s v="ZLIN"/>
    <n v="10"/>
    <n v="0"/>
    <n v="0"/>
    <n v="0"/>
    <m/>
    <m/>
    <m/>
  </r>
  <r>
    <s v="120607000067-0"/>
    <x v="31"/>
    <n v="335201"/>
    <s v="Congelador Vertical 1 puerta"/>
    <s v="03.09.2015"/>
    <n v="995865.43"/>
    <n v="157678.69000000006"/>
    <s v="ZLIN"/>
    <n v="10"/>
    <n v="0"/>
    <n v="0"/>
    <n v="0"/>
    <s v="ZLIN"/>
    <n v="10"/>
    <n v="0"/>
    <n v="0"/>
    <n v="0"/>
    <m/>
    <m/>
    <m/>
  </r>
  <r>
    <s v="120607000068-0"/>
    <x v="31"/>
    <n v="335201"/>
    <s v="Lavadora Vajillas Industrial 45"/>
    <s v="03.09.2015"/>
    <n v="2977856.77"/>
    <n v="336901.58999999985"/>
    <s v="ZLIN"/>
    <n v="15"/>
    <n v="0"/>
    <n v="0"/>
    <n v="0"/>
    <s v="ZLIN"/>
    <n v="10"/>
    <n v="0"/>
    <n v="0"/>
    <n v="0"/>
    <m/>
    <m/>
    <m/>
  </r>
  <r>
    <s v="120607000069-0"/>
    <x v="31"/>
    <n v="335201"/>
    <s v="Maquina de Hacer Hielo Industrial"/>
    <s v="03.09.2015"/>
    <n v="1236309.71"/>
    <n v="195749.02999999991"/>
    <s v="ZLIN"/>
    <n v="10"/>
    <n v="0"/>
    <n v="0"/>
    <n v="0"/>
    <s v="ZLIN"/>
    <n v="10"/>
    <n v="0"/>
    <n v="0"/>
    <n v="0"/>
    <m/>
    <m/>
    <m/>
  </r>
  <r>
    <s v="120607000070-0"/>
    <x v="31"/>
    <n v="335201"/>
    <s v="Plancha Industrial a gas"/>
    <s v="17.09.2015"/>
    <n v="465000"/>
    <n v="73625"/>
    <s v="ZLIN"/>
    <n v="10"/>
    <n v="0"/>
    <n v="0"/>
    <n v="0"/>
    <s v="ZLIN"/>
    <n v="10"/>
    <n v="0"/>
    <n v="0"/>
    <n v="0"/>
    <m/>
    <m/>
    <m/>
  </r>
  <r>
    <s v="120607000071-0"/>
    <x v="31"/>
    <n v="335201"/>
    <s v="Refresquera de un tanque"/>
    <s v="03.09.2015"/>
    <n v="372536.46"/>
    <n v="58984.94"/>
    <s v="ZLIN"/>
    <n v="10"/>
    <n v="0"/>
    <n v="0"/>
    <n v="0"/>
    <s v="ZLIN"/>
    <n v="10"/>
    <n v="0"/>
    <n v="0"/>
    <n v="0"/>
    <m/>
    <m/>
    <m/>
  </r>
  <r>
    <s v="120607000072-0"/>
    <x v="31"/>
    <n v="335201"/>
    <s v="Baño María de 6 fosas"/>
    <s v="17.09.2015"/>
    <n v="1099999.99"/>
    <n v="174166.67000000004"/>
    <s v="ZLIN"/>
    <n v="10"/>
    <n v="0"/>
    <n v="0"/>
    <n v="0"/>
    <s v="ZLIN"/>
    <n v="10"/>
    <n v="0"/>
    <n v="0"/>
    <n v="0"/>
    <m/>
    <m/>
    <m/>
  </r>
  <r>
    <s v="120607000073-0"/>
    <x v="31"/>
    <n v="335201"/>
    <s v="Baño María de 4 fosas"/>
    <s v="17.09.2015"/>
    <n v="925000"/>
    <n v="146458.32999999996"/>
    <s v="ZLIN"/>
    <n v="10"/>
    <n v="0"/>
    <n v="0"/>
    <n v="0"/>
    <s v="ZLIN"/>
    <n v="10"/>
    <n v="0"/>
    <n v="0"/>
    <n v="0"/>
    <m/>
    <m/>
    <m/>
  </r>
  <r>
    <s v="120607000074-0"/>
    <x v="31"/>
    <n v="335201"/>
    <s v="Barra de ensalada en acero inoxi"/>
    <s v="05.11.2015"/>
    <n v="1102202"/>
    <n v="156145.29000000004"/>
    <s v="ZLIN"/>
    <n v="10"/>
    <n v="0"/>
    <n v="0"/>
    <n v="0"/>
    <s v="ZLIN"/>
    <n v="10"/>
    <n v="0"/>
    <n v="0"/>
    <n v="0"/>
    <m/>
    <m/>
    <m/>
  </r>
  <r>
    <s v="120607000075-0"/>
    <x v="31"/>
    <n v="335201"/>
    <s v="Barra de ensalada en acero inoxi"/>
    <s v="05.11.2015"/>
    <n v="1102202"/>
    <n v="156145.29000000004"/>
    <s v="ZLIN"/>
    <n v="10"/>
    <n v="0"/>
    <n v="0"/>
    <n v="0"/>
    <s v="ZLIN"/>
    <n v="10"/>
    <n v="0"/>
    <n v="0"/>
    <n v="0"/>
    <m/>
    <m/>
    <m/>
  </r>
  <r>
    <s v="120607000076-0"/>
    <x v="31"/>
    <n v="335201"/>
    <s v="Lavadora Vajillas Industrial 25"/>
    <s v="03.09.2015"/>
    <n v="1362314.69"/>
    <n v="154126.28000000003"/>
    <s v="ZLIN"/>
    <n v="15"/>
    <n v="0"/>
    <n v="0"/>
    <n v="0"/>
    <s v="ZLIN"/>
    <n v="10"/>
    <n v="0"/>
    <n v="0"/>
    <n v="0"/>
    <m/>
    <m/>
    <m/>
  </r>
  <r>
    <s v="120607000077-0"/>
    <x v="31"/>
    <n v="335201"/>
    <s v="Refresquera 2 tanques"/>
    <s v="03.09.2015"/>
    <n v="456539.78"/>
    <n v="72285.460000000021"/>
    <s v="ZLIN"/>
    <n v="10"/>
    <n v="0"/>
    <n v="0"/>
    <n v="0"/>
    <s v="ZLIN"/>
    <n v="10"/>
    <n v="0"/>
    <n v="0"/>
    <n v="0"/>
    <m/>
    <m/>
    <m/>
  </r>
  <r>
    <s v="120607000078-0"/>
    <x v="31"/>
    <n v="335201"/>
    <s v="MESA ACERO INOXIDABLE 120X70X90"/>
    <s v="03.09.2015"/>
    <n v="136353.21"/>
    <n v="21589.259999999995"/>
    <s v="ZLIN"/>
    <n v="10"/>
    <n v="0"/>
    <n v="0"/>
    <n v="0"/>
    <s v="ZLIN"/>
    <n v="10"/>
    <n v="0"/>
    <n v="0"/>
    <n v="0"/>
    <m/>
    <m/>
    <m/>
  </r>
  <r>
    <s v="120607000079-0"/>
    <x v="31"/>
    <n v="335201"/>
    <s v="MESA ACERO INOXIDABLE 150X70X90"/>
    <s v="03.09.2015"/>
    <n v="158267.12"/>
    <n v="25058.959999999992"/>
    <s v="ZLIN"/>
    <n v="10"/>
    <n v="0"/>
    <n v="0"/>
    <n v="0"/>
    <s v="ZLIN"/>
    <n v="10"/>
    <n v="0"/>
    <n v="0"/>
    <n v="0"/>
    <m/>
    <m/>
    <m/>
  </r>
  <r>
    <s v="120607000080-0"/>
    <x v="31"/>
    <n v="335201"/>
    <s v="MESA ACERO INOXIDABLE 150X70X90"/>
    <s v="03.09.2015"/>
    <n v="158267.12"/>
    <n v="25058.959999999992"/>
    <s v="ZLIN"/>
    <n v="10"/>
    <n v="0"/>
    <n v="0"/>
    <n v="0"/>
    <s v="ZLIN"/>
    <n v="10"/>
    <n v="0"/>
    <n v="0"/>
    <n v="0"/>
    <m/>
    <m/>
    <m/>
  </r>
  <r>
    <s v="120607000081-0"/>
    <x v="31"/>
    <n v="335201"/>
    <s v="MESA ACERO INOXIDABLE 180X70X90"/>
    <s v="03.09.2015"/>
    <n v="179572.31"/>
    <n v="28432.28"/>
    <s v="ZLIN"/>
    <n v="10"/>
    <n v="0"/>
    <n v="0"/>
    <n v="0"/>
    <s v="ZLIN"/>
    <n v="10"/>
    <n v="0"/>
    <n v="0"/>
    <n v="0"/>
    <m/>
    <m/>
    <m/>
  </r>
  <r>
    <s v="120607000082-0"/>
    <x v="31"/>
    <n v="335201"/>
    <s v="CONGELADOR HORIZONTAL"/>
    <s v="16.12.2015"/>
    <n v="379995"/>
    <n v="50666"/>
    <s v="ZLIN"/>
    <n v="10"/>
    <n v="0"/>
    <n v="0"/>
    <n v="0"/>
    <s v="ZLIN"/>
    <n v="10"/>
    <n v="0"/>
    <n v="0"/>
    <n v="0"/>
    <m/>
    <m/>
    <m/>
  </r>
  <r>
    <s v="120607000083-0"/>
    <x v="31"/>
    <n v="335201"/>
    <s v="BARRA DE ENSALADAS ACERO INOXIDA"/>
    <s v="17.12.2015"/>
    <n v="1435100"/>
    <n v="191346.66999999993"/>
    <s v="ZLIN"/>
    <n v="10"/>
    <n v="0"/>
    <n v="0"/>
    <n v="0"/>
    <s v="ZLIN"/>
    <n v="10"/>
    <n v="0"/>
    <n v="0"/>
    <n v="0"/>
    <m/>
    <m/>
    <m/>
  </r>
  <r>
    <s v="120607000084-0"/>
    <x v="31"/>
    <n v="335201"/>
    <s v="PLANCHA DE GAS"/>
    <s v="13.06.2016"/>
    <n v="401150"/>
    <n v="33429.169999999984"/>
    <s v="ZLIN"/>
    <n v="10"/>
    <n v="0"/>
    <n v="0"/>
    <n v="0"/>
    <s v="ZLIN"/>
    <n v="10"/>
    <n v="0"/>
    <n v="0"/>
    <n v="0"/>
    <m/>
    <m/>
    <m/>
  </r>
  <r>
    <s v="120607000085-0"/>
    <x v="31"/>
    <n v="335201"/>
    <s v="CAMARA DE REFRIGERACIÓN"/>
    <s v="24.06.2016"/>
    <n v="1469000"/>
    <n v="122416.66999999993"/>
    <s v="ZLIN"/>
    <n v="10"/>
    <n v="0"/>
    <n v="0"/>
    <n v="0"/>
    <s v="ZLIN"/>
    <n v="10"/>
    <n v="0"/>
    <n v="0"/>
    <n v="0"/>
    <m/>
    <m/>
    <m/>
  </r>
  <r>
    <s v="120607000086-0"/>
    <x v="31"/>
    <n v="335201"/>
    <s v="PLANCHA A GAS"/>
    <s v="10.11.2016"/>
    <n v="768400"/>
    <n v="32016.660000000033"/>
    <s v="ZLIN"/>
    <n v="10"/>
    <n v="0"/>
    <n v="0"/>
    <n v="0"/>
    <s v="ZLIN"/>
    <n v="10"/>
    <n v="0"/>
    <n v="0"/>
    <n v="0"/>
    <m/>
    <m/>
    <m/>
  </r>
  <r>
    <s v="120607000087-0"/>
    <x v="31"/>
    <n v="335201"/>
    <s v="REFRESQUERA"/>
    <s v="10.11.2016"/>
    <n v="474600"/>
    <n v="19775"/>
    <s v="ZLIN"/>
    <n v="10"/>
    <n v="0"/>
    <n v="0"/>
    <n v="0"/>
    <s v="ZLIN"/>
    <n v="10"/>
    <n v="0"/>
    <n v="0"/>
    <n v="0"/>
    <m/>
    <m/>
    <m/>
  </r>
  <r>
    <s v="120608000002-0"/>
    <x v="34"/>
    <n v="341204"/>
    <s v="EQUIPO DE RAYOS X"/>
    <s v="21.01.2011"/>
    <n v="1002100"/>
    <n v="626312.5"/>
    <s v="ZLIN"/>
    <n v="10"/>
    <n v="0"/>
    <n v="0"/>
    <n v="0"/>
    <s v="ZLIN"/>
    <n v="10"/>
    <n v="0"/>
    <n v="0"/>
    <n v="0"/>
    <m/>
    <m/>
    <m/>
  </r>
  <r>
    <s v="120608000003-0"/>
    <x v="34"/>
    <n v="341204"/>
    <s v="AUTOCLAVE MANUAL"/>
    <s v="21.01.2011"/>
    <n v="601260"/>
    <n v="375787.5"/>
    <s v="ZLIN"/>
    <n v="10"/>
    <n v="0"/>
    <n v="0"/>
    <n v="0"/>
    <s v="ZLIN"/>
    <n v="10"/>
    <n v="0"/>
    <n v="0"/>
    <n v="0"/>
    <m/>
    <m/>
    <m/>
  </r>
  <r>
    <s v="120608000004-0"/>
    <x v="34"/>
    <n v="341204"/>
    <s v="LIMPIADOR ULTRASONIDO DE TANQUE"/>
    <s v="21.01.2011"/>
    <n v="215451.5"/>
    <n v="134657.19"/>
    <s v="ZLIN"/>
    <n v="10"/>
    <n v="0"/>
    <n v="0"/>
    <n v="0"/>
    <s v="ZLIN"/>
    <n v="10"/>
    <n v="0"/>
    <n v="0"/>
    <n v="0"/>
    <m/>
    <m/>
    <m/>
  </r>
  <r>
    <s v="120608000005-0"/>
    <x v="34"/>
    <n v="341204"/>
    <s v="LAMPARA DE FOTOCURADO"/>
    <s v="21.01.2011"/>
    <n v="135283.5"/>
    <n v="84552.19"/>
    <s v="ZLIN"/>
    <n v="10"/>
    <n v="0"/>
    <n v="0"/>
    <n v="0"/>
    <s v="ZLIN"/>
    <n v="10"/>
    <n v="0"/>
    <n v="0"/>
    <n v="0"/>
    <m/>
    <m/>
    <m/>
  </r>
  <r>
    <s v="120608000006-0"/>
    <x v="34"/>
    <n v="341204"/>
    <s v="AMALGAMADOR"/>
    <s v="21.01.2011"/>
    <n v="130273"/>
    <n v="81420.62"/>
    <s v="ZLIN"/>
    <n v="10"/>
    <n v="0"/>
    <n v="0"/>
    <n v="0"/>
    <s v="ZLIN"/>
    <n v="10"/>
    <n v="0"/>
    <n v="0"/>
    <n v="0"/>
    <m/>
    <m/>
    <m/>
  </r>
  <r>
    <s v="120608000007-0"/>
    <x v="34"/>
    <n v="341204"/>
    <s v="COMPRESOR DENTAL"/>
    <s v="14.01.2011"/>
    <n v="533596.94999999995"/>
    <n v="333498.08999999997"/>
    <s v="ZLIN"/>
    <n v="10"/>
    <n v="0"/>
    <n v="0"/>
    <n v="0"/>
    <s v="ZLIN"/>
    <n v="10"/>
    <n v="0"/>
    <n v="0"/>
    <n v="0"/>
    <m/>
    <m/>
    <m/>
  </r>
  <r>
    <s v="120608000008-0"/>
    <x v="34"/>
    <n v="341204"/>
    <s v="BOMBA DE SUCCION"/>
    <s v="11.02.2011"/>
    <n v="1194956.55"/>
    <n v="736889.87000000011"/>
    <s v="ZLIN"/>
    <n v="10"/>
    <n v="0"/>
    <n v="0"/>
    <n v="0"/>
    <s v="ZLIN"/>
    <n v="10"/>
    <n v="0"/>
    <n v="0"/>
    <n v="0"/>
    <m/>
    <m/>
    <m/>
  </r>
  <r>
    <s v="120608000009-0"/>
    <x v="34"/>
    <n v="341201"/>
    <s v="LIMPIADOR ULTRASONICO"/>
    <s v="20.04.2010"/>
    <n v="469623.75"/>
    <n v="328736.63"/>
    <s v="ZLIN"/>
    <n v="10"/>
    <n v="0"/>
    <n v="22213.200000000001"/>
    <n v="15615.23"/>
    <s v="ZLIN"/>
    <n v="10"/>
    <n v="0"/>
    <n v="0"/>
    <n v="0"/>
    <m/>
    <m/>
    <m/>
  </r>
  <r>
    <s v="120608000010-0"/>
    <x v="34"/>
    <n v="341204"/>
    <s v="ESTETOSCOPIO ( ESTETOS CARDIOLOG"/>
    <s v="27.04.2010"/>
    <n v="114072.08"/>
    <n v="79850.459999999992"/>
    <s v="ZLIN"/>
    <n v="10"/>
    <n v="0"/>
    <n v="5395.61"/>
    <n v="3792.9599999999996"/>
    <s v="ZLIN"/>
    <n v="10"/>
    <n v="0"/>
    <n v="0"/>
    <n v="0"/>
    <m/>
    <m/>
    <m/>
  </r>
  <r>
    <s v="120608000011-0"/>
    <x v="34"/>
    <n v="341201"/>
    <s v="Sistema rotatorio X Smart"/>
    <s v="20.09.2010"/>
    <n v="1425000"/>
    <n v="938125"/>
    <s v="ZLIN"/>
    <n v="10"/>
    <n v="0"/>
    <n v="67402.5"/>
    <n v="44590.559999999998"/>
    <s v="ZLIN"/>
    <n v="10"/>
    <n v="0"/>
    <n v="0"/>
    <n v="0"/>
    <m/>
    <m/>
    <m/>
  </r>
  <r>
    <s v="120608000013-0"/>
    <x v="34"/>
    <n v="341201"/>
    <s v="LOCALIZADOR DE APICE"/>
    <s v="16.09.2010"/>
    <n v="715000"/>
    <n v="470708.32999999996"/>
    <s v="ZLIN"/>
    <n v="10"/>
    <n v="0"/>
    <n v="33819.5"/>
    <n v="22373.510000000002"/>
    <s v="ZLIN"/>
    <n v="10"/>
    <n v="0"/>
    <n v="0"/>
    <n v="0"/>
    <m/>
    <m/>
    <m/>
  </r>
  <r>
    <s v="120608000015-0"/>
    <x v="34"/>
    <n v="341204"/>
    <s v="ELECTROCARDIOGRAFO INTERPRETATIV"/>
    <s v="01.06.2011"/>
    <n v="1675000"/>
    <n v="977083.33"/>
    <s v="ZLIN"/>
    <n v="10"/>
    <n v="0"/>
    <n v="0"/>
    <n v="0"/>
    <s v="ZLIN"/>
    <n v="10"/>
    <n v="0"/>
    <n v="0"/>
    <n v="0"/>
    <m/>
    <m/>
    <m/>
  </r>
  <r>
    <s v="120608000016-0"/>
    <x v="34"/>
    <n v="341204"/>
    <s v="UNIDAD QUIRURGICA (ver detalle)"/>
    <s v="01.03.2011"/>
    <n v="5253255"/>
    <n v="3195730.13"/>
    <s v="ZLIN"/>
    <n v="10"/>
    <n v="0"/>
    <n v="0"/>
    <n v="0"/>
    <s v="ZLIN"/>
    <n v="10"/>
    <n v="0"/>
    <n v="0"/>
    <n v="0"/>
    <m/>
    <m/>
    <m/>
  </r>
  <r>
    <s v="120608000017-0"/>
    <x v="34"/>
    <n v="341204"/>
    <s v="ESCAREADOR"/>
    <s v="15.12.2010"/>
    <n v="622281.6"/>
    <n v="394111.67999999993"/>
    <s v="ZLIN"/>
    <n v="10"/>
    <n v="0"/>
    <n v="29433.919999999998"/>
    <n v="19720.719999999998"/>
    <s v="ZLIN"/>
    <n v="10"/>
    <n v="0"/>
    <n v="0"/>
    <n v="0"/>
    <m/>
    <m/>
    <m/>
  </r>
  <r>
    <s v="120608000018-0"/>
    <x v="34"/>
    <n v="341204"/>
    <s v="EQUIPO DE DIAGNOSTICO"/>
    <s v="22.12.2010"/>
    <n v="105765"/>
    <n v="66984.5"/>
    <s v="ZLIN"/>
    <n v="10"/>
    <n v="0"/>
    <n v="5002.68"/>
    <n v="3351.79"/>
    <s v="ZLIN"/>
    <n v="10"/>
    <n v="0"/>
    <n v="0"/>
    <n v="0"/>
    <m/>
    <m/>
    <m/>
  </r>
  <r>
    <s v="120608000019-0"/>
    <x v="34"/>
    <n v="341204"/>
    <s v="KIT DE DIAGNOSTICO DE PARED"/>
    <s v="22.12.2010"/>
    <n v="467505.17"/>
    <n v="296086.62"/>
    <s v="ZLIN"/>
    <n v="10"/>
    <n v="0"/>
    <n v="22112.99"/>
    <n v="14815.710000000003"/>
    <s v="ZLIN"/>
    <n v="10"/>
    <n v="0"/>
    <n v="0"/>
    <n v="0"/>
    <m/>
    <m/>
    <m/>
  </r>
  <r>
    <s v="120608000020-0"/>
    <x v="34"/>
    <n v="341204"/>
    <s v="ELECTROBISTURI"/>
    <s v="22.12.2010"/>
    <n v="280927.69"/>
    <n v="177920.88"/>
    <s v="ZLIN"/>
    <n v="10"/>
    <n v="0"/>
    <n v="13287.88"/>
    <n v="8902.89"/>
    <s v="ZLIN"/>
    <n v="10"/>
    <n v="0"/>
    <n v="0"/>
    <n v="0"/>
    <m/>
    <m/>
    <m/>
  </r>
  <r>
    <s v="120608000021-0"/>
    <x v="34"/>
    <n v="341204"/>
    <s v="NEGATOSCOPIO"/>
    <s v="22.12.2010"/>
    <n v="102055.8"/>
    <n v="64635.340000000004"/>
    <s v="ZLIN"/>
    <n v="10"/>
    <n v="0"/>
    <n v="4827.24"/>
    <n v="3234.24"/>
    <s v="ZLIN"/>
    <n v="10"/>
    <n v="0"/>
    <n v="0"/>
    <n v="0"/>
    <m/>
    <m/>
    <m/>
  </r>
  <r>
    <s v="120608000022-0"/>
    <x v="34"/>
    <n v="341204"/>
    <s v="LAMPARA DE FOTOCURADO"/>
    <s v="15.12.2010"/>
    <n v="222933.4"/>
    <n v="141191.15"/>
    <s v="ZLIN"/>
    <n v="10"/>
    <n v="0"/>
    <n v="10544.75"/>
    <n v="7064.99"/>
    <s v="ZLIN"/>
    <n v="10"/>
    <n v="0"/>
    <n v="0"/>
    <n v="0"/>
    <m/>
    <m/>
    <m/>
  </r>
  <r>
    <s v="120608000023-0"/>
    <x v="34"/>
    <n v="341204"/>
    <s v="LAMPARA DE FOTOCURADO"/>
    <s v="17.12.2010"/>
    <n v="115000"/>
    <n v="72833.33"/>
    <s v="ZLIN"/>
    <n v="10"/>
    <n v="0"/>
    <n v="5439.5"/>
    <n v="3644.4700000000003"/>
    <s v="ZLIN"/>
    <n v="10"/>
    <n v="0"/>
    <n v="0"/>
    <n v="0"/>
    <m/>
    <m/>
    <m/>
  </r>
  <r>
    <s v="120608000024-0"/>
    <x v="34"/>
    <n v="321204"/>
    <s v="LAVADORA ULTRASONICA"/>
    <s v="01.03.2011"/>
    <n v="137606.70000000001"/>
    <n v="74760.710000000021"/>
    <s v="ZLIN"/>
    <n v="15"/>
    <n v="0"/>
    <n v="0"/>
    <n v="0"/>
    <s v="ZLIN"/>
    <n v="10"/>
    <n v="0"/>
    <n v="0"/>
    <n v="0"/>
    <m/>
    <m/>
    <m/>
  </r>
  <r>
    <s v="120608000026-0"/>
    <x v="34"/>
    <n v="321100"/>
    <s v="ULTRASONIDO PARA FISIOTERAPIA"/>
    <s v="03.06.2011"/>
    <n v="1030000"/>
    <n v="600833.33000000007"/>
    <s v="ZLIN"/>
    <n v="10"/>
    <n v="0"/>
    <n v="0"/>
    <n v="0"/>
    <s v="ZLIN"/>
    <n v="10"/>
    <n v="0"/>
    <n v="0"/>
    <n v="0"/>
    <m/>
    <m/>
    <m/>
  </r>
  <r>
    <s v="120608000027-0"/>
    <x v="34"/>
    <n v="321204"/>
    <s v="DESFIBRILADOR EXTERNO AUT"/>
    <s v="07.06.2011"/>
    <n v="984574.5"/>
    <n v="574335.13"/>
    <s v="ZLIN"/>
    <n v="10"/>
    <n v="0"/>
    <n v="0"/>
    <n v="0"/>
    <s v="ZLIN"/>
    <n v="10"/>
    <n v="0"/>
    <n v="0"/>
    <n v="0"/>
    <m/>
    <m/>
    <m/>
  </r>
  <r>
    <s v="120608000028-0"/>
    <x v="34"/>
    <n v="321100"/>
    <s v="Equipo de terapia (ultrasonido"/>
    <s v="07.09.2011"/>
    <n v="919800"/>
    <n v="513555"/>
    <s v="ZLIN"/>
    <n v="10"/>
    <n v="0"/>
    <n v="0"/>
    <n v="0"/>
    <s v="ZLIN"/>
    <n v="10"/>
    <n v="0"/>
    <n v="0"/>
    <n v="0"/>
    <m/>
    <m/>
    <m/>
  </r>
  <r>
    <s v="120608000029-0"/>
    <x v="34"/>
    <n v="211100"/>
    <s v="INDICADOR DE BAJO TORQUE"/>
    <s v="22.08.2011"/>
    <n v="201879.89"/>
    <n v="101781.12000000001"/>
    <s v="ZLIN"/>
    <n v="15"/>
    <n v="0"/>
    <n v="0"/>
    <n v="0"/>
    <s v="ZLIN"/>
    <n v="10"/>
    <n v="0"/>
    <n v="0"/>
    <n v="0"/>
    <m/>
    <m/>
    <m/>
  </r>
  <r>
    <s v="120608000030-0"/>
    <x v="34"/>
    <n v="211100"/>
    <s v="INDICADOR DE BAJO TORQUE"/>
    <s v="22.08.2011"/>
    <n v="201879.89"/>
    <n v="101781.12000000001"/>
    <s v="ZLIN"/>
    <n v="15"/>
    <n v="0"/>
    <n v="0"/>
    <n v="0"/>
    <s v="ZLIN"/>
    <n v="10"/>
    <n v="0"/>
    <n v="0"/>
    <n v="0"/>
    <m/>
    <m/>
    <m/>
  </r>
  <r>
    <s v="120608000031-0"/>
    <x v="34"/>
    <n v="211100"/>
    <s v="INDICADOR DE ALTO TORQUE"/>
    <s v="22.08.2011"/>
    <n v="394611.48"/>
    <n v="198949.96"/>
    <s v="ZLIN"/>
    <n v="15"/>
    <n v="0"/>
    <n v="0"/>
    <n v="0"/>
    <s v="ZLIN"/>
    <n v="10"/>
    <n v="0"/>
    <n v="0"/>
    <n v="0"/>
    <m/>
    <m/>
    <m/>
  </r>
  <r>
    <s v="120608000032-0"/>
    <x v="34"/>
    <n v="321100"/>
    <s v="BICICLETA CARDIOVASCULAR"/>
    <s v="07.09.2011"/>
    <n v="386460"/>
    <n v="215773.5"/>
    <s v="ZLIN"/>
    <n v="10"/>
    <n v="0"/>
    <n v="0"/>
    <n v="0"/>
    <s v="ZLIN"/>
    <n v="10"/>
    <n v="0"/>
    <n v="0"/>
    <n v="0"/>
    <m/>
    <m/>
    <m/>
  </r>
  <r>
    <s v="120608000033-0"/>
    <x v="34"/>
    <n v="321100"/>
    <s v="BICICLETA CARDIOVASCULAR"/>
    <s v="07.09.2011"/>
    <n v="386460"/>
    <n v="215773.5"/>
    <s v="ZLIN"/>
    <n v="10"/>
    <n v="0"/>
    <n v="0"/>
    <n v="0"/>
    <s v="ZLIN"/>
    <n v="10"/>
    <n v="0"/>
    <n v="0"/>
    <n v="0"/>
    <m/>
    <m/>
    <m/>
  </r>
  <r>
    <s v="120608000034-0"/>
    <x v="34"/>
    <n v="321100"/>
    <s v="BICICLETA CARDIOVASCULAR"/>
    <s v="07.09.2011"/>
    <n v="386460"/>
    <n v="215773.5"/>
    <s v="ZLIN"/>
    <n v="10"/>
    <n v="0"/>
    <n v="0"/>
    <n v="0"/>
    <s v="ZLIN"/>
    <n v="10"/>
    <n v="0"/>
    <n v="0"/>
    <n v="0"/>
    <m/>
    <m/>
    <m/>
  </r>
  <r>
    <s v="120608000038-0"/>
    <x v="34"/>
    <n v="341201"/>
    <s v="SILLA COMPLETA UNIDAD ODONTOLOGI"/>
    <s v="09.12.2011"/>
    <n v="6528550.5999999996"/>
    <n v="3481893.6499999994"/>
    <s v="ZLIN"/>
    <n v="10"/>
    <n v="0"/>
    <n v="0"/>
    <n v="0"/>
    <s v="ZLIN"/>
    <n v="10"/>
    <n v="0"/>
    <n v="0"/>
    <n v="0"/>
    <m/>
    <m/>
    <m/>
  </r>
  <r>
    <s v="120608000039-0"/>
    <x v="34"/>
    <n v="321204"/>
    <s v="Electrocardiógrafo"/>
    <s v="12.04.2012"/>
    <n v="1196338"/>
    <n v="598169"/>
    <s v="ZLIN"/>
    <n v="10"/>
    <n v="0"/>
    <n v="0"/>
    <n v="0"/>
    <s v="ZLIN"/>
    <n v="10"/>
    <n v="0"/>
    <n v="0"/>
    <n v="0"/>
    <m/>
    <m/>
    <m/>
  </r>
  <r>
    <s v="120608000040-0"/>
    <x v="34"/>
    <n v="321204"/>
    <s v="SILLA DENTAL"/>
    <s v="27.03.2012"/>
    <n v="9511301"/>
    <n v="4834911.3499999996"/>
    <s v="ZLIN"/>
    <n v="10"/>
    <n v="0"/>
    <n v="0"/>
    <n v="0"/>
    <s v="ZLIN"/>
    <n v="10"/>
    <n v="0"/>
    <n v="0"/>
    <n v="0"/>
    <m/>
    <m/>
    <m/>
  </r>
  <r>
    <s v="120608000043-0"/>
    <x v="34"/>
    <n v="321204"/>
    <s v="MANIQUI PARA RCP"/>
    <s v="02.04.2012"/>
    <n v="205307.62"/>
    <n v="102653.79999999999"/>
    <s v="ZLIN"/>
    <n v="10"/>
    <n v="0"/>
    <n v="0"/>
    <n v="0"/>
    <s v="ZLIN"/>
    <n v="10"/>
    <n v="0"/>
    <n v="0"/>
    <n v="0"/>
    <m/>
    <m/>
    <m/>
  </r>
  <r>
    <s v="120608000044-0"/>
    <x v="34"/>
    <n v="321204"/>
    <s v="MANIQUI PARA RCP"/>
    <s v="02.04.2012"/>
    <n v="487893.95"/>
    <n v="243946.97"/>
    <s v="ZLIN"/>
    <n v="10"/>
    <n v="0"/>
    <n v="0"/>
    <n v="0"/>
    <s v="ZLIN"/>
    <n v="10"/>
    <n v="0"/>
    <n v="0"/>
    <n v="0"/>
    <m/>
    <m/>
    <m/>
  </r>
  <r>
    <s v="120608000045-0"/>
    <x v="34"/>
    <n v="321204"/>
    <s v="MONITOR DE SIGNOS VITALES"/>
    <s v="12.04.2012"/>
    <n v="2596308"/>
    <n v="1298154"/>
    <s v="ZLIN"/>
    <n v="10"/>
    <n v="0"/>
    <n v="0"/>
    <n v="0"/>
    <s v="ZLIN"/>
    <n v="10"/>
    <n v="0"/>
    <n v="0"/>
    <n v="0"/>
    <m/>
    <m/>
    <m/>
  </r>
  <r>
    <s v="120608000053-0"/>
    <x v="34"/>
    <n v="321204"/>
    <s v="EQUIPO DE RX DE PARED"/>
    <s v="09.10.2013"/>
    <n v="1726028.75"/>
    <n v="604110.06000000006"/>
    <s v="ZLIN"/>
    <n v="10"/>
    <n v="0"/>
    <n v="0"/>
    <n v="0"/>
    <s v="ZLIN"/>
    <n v="10"/>
    <n v="0"/>
    <n v="0"/>
    <n v="0"/>
    <m/>
    <m/>
    <m/>
  </r>
  <r>
    <s v="120608000054-0"/>
    <x v="34"/>
    <n v="321204"/>
    <s v="PIEZA DE MANO"/>
    <s v="03.10.2013"/>
    <n v="248415.75"/>
    <n v="86945.510000000009"/>
    <s v="ZLIN"/>
    <n v="10"/>
    <n v="0"/>
    <n v="0"/>
    <n v="0"/>
    <s v="ZLIN"/>
    <n v="10"/>
    <n v="0"/>
    <n v="0"/>
    <n v="0"/>
    <m/>
    <m/>
    <m/>
  </r>
  <r>
    <s v="120608000055-0"/>
    <x v="34"/>
    <n v="321204"/>
    <s v="PIEZA DE MANO"/>
    <s v="03.10.2013"/>
    <n v="248415.75"/>
    <n v="86945.510000000009"/>
    <s v="ZLIN"/>
    <n v="10"/>
    <n v="0"/>
    <n v="0"/>
    <n v="0"/>
    <s v="ZLIN"/>
    <n v="10"/>
    <n v="0"/>
    <n v="0"/>
    <n v="0"/>
    <m/>
    <m/>
    <m/>
  </r>
  <r>
    <s v="120608000056-0"/>
    <x v="34"/>
    <n v="321204"/>
    <s v="PIEZA DE MANO"/>
    <s v="03.10.2013"/>
    <n v="248415.75"/>
    <n v="86945.510000000009"/>
    <s v="ZLIN"/>
    <n v="10"/>
    <n v="0"/>
    <n v="0"/>
    <n v="0"/>
    <s v="ZLIN"/>
    <n v="10"/>
    <n v="0"/>
    <n v="0"/>
    <n v="0"/>
    <m/>
    <m/>
    <m/>
  </r>
  <r>
    <s v="120608000057-0"/>
    <x v="34"/>
    <n v="321204"/>
    <s v="PIEZA DE MANO"/>
    <s v="03.10.2013"/>
    <n v="248415.75"/>
    <n v="86945.510000000009"/>
    <s v="ZLIN"/>
    <n v="10"/>
    <n v="0"/>
    <n v="0"/>
    <n v="0"/>
    <s v="ZLIN"/>
    <n v="10"/>
    <n v="0"/>
    <n v="0"/>
    <n v="0"/>
    <m/>
    <m/>
    <m/>
  </r>
  <r>
    <s v="120608000058-0"/>
    <x v="34"/>
    <n v="321204"/>
    <s v="LAMPARA FOTOCURADO INALAMBRICA"/>
    <s v="03.10.2013"/>
    <n v="602220"/>
    <n v="210777"/>
    <s v="ZLIN"/>
    <n v="10"/>
    <n v="0"/>
    <n v="0"/>
    <n v="0"/>
    <s v="ZLIN"/>
    <n v="10"/>
    <n v="0"/>
    <n v="0"/>
    <n v="0"/>
    <m/>
    <m/>
    <m/>
  </r>
  <r>
    <s v="120608000059-0"/>
    <x v="34"/>
    <n v="321204"/>
    <s v="UNIDAD ULTRASONICA DE LIMPIEZA ("/>
    <s v="19.08.2013"/>
    <n v="2092682.5"/>
    <n v="767316.90999999992"/>
    <s v="ZLIN"/>
    <n v="10"/>
    <n v="0"/>
    <n v="0"/>
    <n v="0"/>
    <s v="ZLIN"/>
    <n v="10"/>
    <n v="0"/>
    <n v="0"/>
    <n v="0"/>
    <m/>
    <m/>
    <m/>
  </r>
  <r>
    <s v="120608000061-0"/>
    <x v="34"/>
    <n v="341201"/>
    <s v="Equipo de Diagnóstico de Pared"/>
    <s v="26.10.2012"/>
    <n v="426213"/>
    <n v="191795.85"/>
    <s v="ZLIN"/>
    <n v="10"/>
    <n v="0"/>
    <n v="0"/>
    <n v="0"/>
    <s v="ZLIN"/>
    <n v="10"/>
    <n v="0"/>
    <n v="0"/>
    <n v="0"/>
    <m/>
    <m/>
    <m/>
  </r>
  <r>
    <s v="120608000062-0"/>
    <x v="34"/>
    <n v="341201"/>
    <s v="Equipos de Diagnóstico de Pared"/>
    <s v="26.10.2012"/>
    <n v="426213"/>
    <n v="191795.85"/>
    <s v="ZLIN"/>
    <n v="10"/>
    <n v="0"/>
    <n v="0"/>
    <n v="0"/>
    <s v="ZLIN"/>
    <n v="10"/>
    <n v="0"/>
    <n v="0"/>
    <n v="0"/>
    <m/>
    <m/>
    <m/>
  </r>
  <r>
    <s v="120608000063-0"/>
    <x v="34"/>
    <n v="341201"/>
    <s v="Equipos de Diagnóstico de Pared"/>
    <s v="26.10.2012"/>
    <n v="426213"/>
    <n v="191795.85"/>
    <s v="ZLIN"/>
    <n v="10"/>
    <n v="0"/>
    <n v="0"/>
    <n v="0"/>
    <s v="ZLIN"/>
    <n v="10"/>
    <n v="0"/>
    <n v="0"/>
    <n v="0"/>
    <m/>
    <m/>
    <m/>
  </r>
  <r>
    <s v="120608000064-0"/>
    <x v="34"/>
    <n v="341201"/>
    <s v="Fonendoscopios electrónicos con"/>
    <s v="17.01.2013"/>
    <n v="400200"/>
    <n v="148005"/>
    <s v="ZLIN"/>
    <n v="15"/>
    <n v="0"/>
    <n v="0"/>
    <n v="0"/>
    <s v="ZLIN"/>
    <n v="10"/>
    <n v="0"/>
    <n v="0"/>
    <n v="0"/>
    <m/>
    <m/>
    <m/>
  </r>
  <r>
    <s v="120608000065-0"/>
    <x v="34"/>
    <n v="341201"/>
    <s v="Fonendoscopios electrónicos con"/>
    <s v="17.01.2013"/>
    <n v="400200"/>
    <n v="148005"/>
    <s v="ZLIN"/>
    <n v="15"/>
    <n v="0"/>
    <n v="0"/>
    <n v="0"/>
    <s v="ZLIN"/>
    <n v="10"/>
    <n v="0"/>
    <n v="0"/>
    <n v="0"/>
    <m/>
    <m/>
    <m/>
  </r>
  <r>
    <s v="120608000066-0"/>
    <x v="34"/>
    <n v="341201"/>
    <s v="Fonendoscopios electrónicos con"/>
    <s v="17.01.2013"/>
    <n v="400200"/>
    <n v="148005"/>
    <s v="ZLIN"/>
    <n v="15"/>
    <n v="0"/>
    <n v="0"/>
    <n v="0"/>
    <s v="ZLIN"/>
    <n v="10"/>
    <n v="0"/>
    <n v="0"/>
    <n v="0"/>
    <m/>
    <m/>
    <m/>
  </r>
  <r>
    <s v="120608000067-0"/>
    <x v="34"/>
    <n v="341201"/>
    <s v="Lámpara de cuello de Ganso"/>
    <s v="26.10.2012"/>
    <n v="459729.75"/>
    <n v="206878.39"/>
    <s v="ZLIN"/>
    <n v="10"/>
    <n v="0"/>
    <n v="0"/>
    <n v="0"/>
    <s v="ZLIN"/>
    <n v="10"/>
    <n v="0"/>
    <n v="0"/>
    <n v="0"/>
    <m/>
    <m/>
    <m/>
  </r>
  <r>
    <s v="120608000068-0"/>
    <x v="34"/>
    <n v="341201"/>
    <s v="ESFINOMANOMETRO DE PIE ANEROIDE"/>
    <s v="26.10.2012"/>
    <n v="145572.75"/>
    <n v="57306.45"/>
    <s v="ZLIN"/>
    <n v="15"/>
    <n v="0"/>
    <n v="0"/>
    <n v="0"/>
    <s v="ZLIN"/>
    <n v="10"/>
    <n v="0"/>
    <n v="0"/>
    <n v="0"/>
    <m/>
    <m/>
    <m/>
  </r>
  <r>
    <s v="120608000069-0"/>
    <x v="34"/>
    <n v="341201"/>
    <s v="Carros de curación en acero inox"/>
    <s v="04.10.2012"/>
    <n v="265201.09999999998"/>
    <n v="119340.49999999997"/>
    <s v="ZLIN"/>
    <n v="10"/>
    <n v="0"/>
    <n v="0"/>
    <n v="0"/>
    <s v="ZLIN"/>
    <n v="10"/>
    <n v="0"/>
    <n v="0"/>
    <n v="0"/>
    <m/>
    <m/>
    <m/>
  </r>
  <r>
    <s v="120608000070-0"/>
    <x v="34"/>
    <n v="341201"/>
    <s v="Carros de curación en acero inox"/>
    <s v="04.10.2012"/>
    <n v="265201.09999999998"/>
    <n v="119340.49999999997"/>
    <s v="ZLIN"/>
    <n v="10"/>
    <n v="0"/>
    <n v="0"/>
    <n v="0"/>
    <s v="ZLIN"/>
    <n v="10"/>
    <n v="0"/>
    <n v="0"/>
    <n v="0"/>
    <m/>
    <m/>
    <m/>
  </r>
  <r>
    <s v="120608000071-0"/>
    <x v="34"/>
    <n v="341201"/>
    <s v="Carros de curación en acero inox"/>
    <s v="04.10.2012"/>
    <n v="265201.09999999998"/>
    <n v="119340.49999999997"/>
    <s v="ZLIN"/>
    <n v="10"/>
    <n v="0"/>
    <n v="0"/>
    <n v="0"/>
    <s v="ZLIN"/>
    <n v="10"/>
    <n v="0"/>
    <n v="0"/>
    <n v="0"/>
    <m/>
    <m/>
    <m/>
  </r>
  <r>
    <s v="120608000072-0"/>
    <x v="34"/>
    <n v="341204"/>
    <s v="CARRO DE CURACION"/>
    <s v="04.10.2012"/>
    <n v="265191.09999999998"/>
    <n v="119335.98999999999"/>
    <s v="ZLIN"/>
    <n v="10"/>
    <n v="0"/>
    <n v="0"/>
    <n v="0"/>
    <s v="ZLIN"/>
    <n v="10"/>
    <n v="0"/>
    <n v="0"/>
    <n v="0"/>
    <m/>
    <m/>
    <m/>
  </r>
  <r>
    <s v="120608000073-0"/>
    <x v="34"/>
    <n v="341204"/>
    <s v="ESPIROMETRO CM EA"/>
    <s v="09.12.2013"/>
    <n v="1200744"/>
    <n v="338671.39"/>
    <s v="ZLIN"/>
    <n v="15"/>
    <n v="0"/>
    <n v="0"/>
    <n v="0"/>
    <s v="ZLIN"/>
    <n v="10"/>
    <n v="0"/>
    <n v="0"/>
    <n v="0"/>
    <m/>
    <m/>
    <m/>
  </r>
  <r>
    <s v="120608000074-0"/>
    <x v="34"/>
    <n v="341201"/>
    <s v="ESPIROMETRO CM EA"/>
    <s v="09.12.2013"/>
    <n v="1200744"/>
    <n v="338671.39"/>
    <s v="ZLIN"/>
    <n v="15"/>
    <n v="0"/>
    <n v="0"/>
    <n v="0"/>
    <s v="ZLIN"/>
    <n v="10"/>
    <n v="0"/>
    <n v="0"/>
    <n v="0"/>
    <m/>
    <m/>
    <m/>
  </r>
  <r>
    <s v="120608000075-0"/>
    <x v="34"/>
    <n v="341204"/>
    <s v="ESPIROMETRO CM EA"/>
    <s v="09.12.2013"/>
    <n v="1200744"/>
    <n v="338671.39"/>
    <s v="ZLIN"/>
    <n v="15"/>
    <n v="0"/>
    <n v="0"/>
    <n v="0"/>
    <s v="ZLIN"/>
    <n v="10"/>
    <n v="0"/>
    <n v="0"/>
    <n v="0"/>
    <m/>
    <m/>
    <m/>
  </r>
  <r>
    <s v="120608000076-0"/>
    <x v="34"/>
    <n v="341204"/>
    <s v="ESPIROMETRO CM EA"/>
    <s v="09.12.2013"/>
    <n v="1200744"/>
    <n v="338671.39"/>
    <s v="ZLIN"/>
    <n v="15"/>
    <n v="0"/>
    <n v="0"/>
    <n v="0"/>
    <s v="ZLIN"/>
    <n v="10"/>
    <n v="0"/>
    <n v="0"/>
    <n v="0"/>
    <m/>
    <m/>
    <m/>
  </r>
  <r>
    <s v="120608000077-0"/>
    <x v="34"/>
    <n v="341204"/>
    <s v="ESPIROMETRO CM EA"/>
    <s v="09.12.2013"/>
    <n v="1200744"/>
    <n v="338671.39"/>
    <s v="ZLIN"/>
    <n v="15"/>
    <n v="0"/>
    <n v="0"/>
    <n v="0"/>
    <s v="ZLIN"/>
    <n v="10"/>
    <n v="0"/>
    <n v="0"/>
    <n v="0"/>
    <m/>
    <m/>
    <m/>
  </r>
  <r>
    <s v="120608000078-0"/>
    <x v="34"/>
    <n v="341201"/>
    <s v="Electrocardiógrafo"/>
    <s v="26.10.2012"/>
    <n v="878939.25"/>
    <n v="395522.66"/>
    <s v="ZLIN"/>
    <n v="10"/>
    <n v="0"/>
    <n v="0"/>
    <n v="0"/>
    <s v="ZLIN"/>
    <n v="10"/>
    <n v="0"/>
    <n v="0"/>
    <n v="0"/>
    <m/>
    <m/>
    <m/>
  </r>
  <r>
    <s v="120608000079-0"/>
    <x v="34"/>
    <n v="341201"/>
    <s v="Electrocardiógrafos"/>
    <s v="26.10.2012"/>
    <n v="878939.25"/>
    <n v="395522.66"/>
    <s v="ZLIN"/>
    <n v="10"/>
    <n v="0"/>
    <n v="0"/>
    <n v="0"/>
    <s v="ZLIN"/>
    <n v="10"/>
    <n v="0"/>
    <n v="0"/>
    <n v="0"/>
    <m/>
    <m/>
    <m/>
  </r>
  <r>
    <s v="120608000080-0"/>
    <x v="34"/>
    <n v="341201"/>
    <s v="Electrocardiógrafo"/>
    <s v="26.10.2012"/>
    <n v="878939.25"/>
    <n v="395522.66"/>
    <s v="ZLIN"/>
    <n v="10"/>
    <n v="0"/>
    <n v="0"/>
    <n v="0"/>
    <s v="ZLIN"/>
    <n v="10"/>
    <n v="0"/>
    <n v="0"/>
    <n v="0"/>
    <m/>
    <m/>
    <m/>
  </r>
  <r>
    <s v="120608000081-0"/>
    <x v="34"/>
    <n v="341201"/>
    <s v="Electrocardiógrafo"/>
    <s v="26.10.2012"/>
    <n v="878939.25"/>
    <n v="395522.66"/>
    <s v="ZLIN"/>
    <n v="10"/>
    <n v="0"/>
    <n v="0"/>
    <n v="0"/>
    <s v="ZLIN"/>
    <n v="10"/>
    <n v="0"/>
    <n v="0"/>
    <n v="0"/>
    <m/>
    <m/>
    <m/>
  </r>
  <r>
    <s v="120608000082-0"/>
    <x v="34"/>
    <n v="341201"/>
    <s v="Electrocardiógrafo"/>
    <s v="26.10.2012"/>
    <n v="878939.25"/>
    <n v="395522.66"/>
    <s v="ZLIN"/>
    <n v="10"/>
    <n v="0"/>
    <n v="0"/>
    <n v="0"/>
    <s v="ZLIN"/>
    <n v="10"/>
    <n v="0"/>
    <n v="0"/>
    <n v="0"/>
    <m/>
    <m/>
    <m/>
  </r>
  <r>
    <s v="120608000083-0"/>
    <x v="34"/>
    <n v="341201"/>
    <s v="Camillas de exploración Tipo Gin"/>
    <s v="26.11.2012"/>
    <n v="1175611"/>
    <n v="519228.18999999994"/>
    <s v="ZLIN"/>
    <n v="10"/>
    <n v="0"/>
    <n v="0"/>
    <n v="0"/>
    <s v="ZLIN"/>
    <n v="10"/>
    <n v="0"/>
    <n v="0"/>
    <n v="0"/>
    <m/>
    <m/>
    <m/>
  </r>
  <r>
    <s v="120608000084-0"/>
    <x v="34"/>
    <n v="341201"/>
    <s v="Camillas de exploración Tipo Gin"/>
    <s v="26.11.2012"/>
    <n v="1175611"/>
    <n v="519228.18999999994"/>
    <s v="ZLIN"/>
    <n v="10"/>
    <n v="0"/>
    <n v="0"/>
    <n v="0"/>
    <s v="ZLIN"/>
    <n v="10"/>
    <n v="0"/>
    <n v="0"/>
    <n v="0"/>
    <m/>
    <m/>
    <m/>
  </r>
  <r>
    <s v="120608000085-0"/>
    <x v="34"/>
    <n v="341201"/>
    <s v="Autoclave cámara de 9 litros de"/>
    <s v="28.11.2012"/>
    <n v="1670868.4"/>
    <n v="737966.86999999988"/>
    <s v="ZLIN"/>
    <n v="10"/>
    <n v="0"/>
    <n v="0"/>
    <n v="0"/>
    <s v="ZLIN"/>
    <n v="10"/>
    <n v="0"/>
    <n v="0"/>
    <n v="0"/>
    <m/>
    <m/>
    <m/>
  </r>
  <r>
    <s v="120608000086-0"/>
    <x v="34"/>
    <n v="341201"/>
    <s v="Monitor de Signos vitáles"/>
    <s v="19.11.2012"/>
    <n v="1485742.5"/>
    <n v="656202.93999999994"/>
    <s v="ZLIN"/>
    <n v="10"/>
    <n v="0"/>
    <n v="0"/>
    <n v="0"/>
    <s v="ZLIN"/>
    <n v="10"/>
    <n v="0"/>
    <n v="0"/>
    <n v="0"/>
    <m/>
    <m/>
    <m/>
  </r>
  <r>
    <s v="120608000087-0"/>
    <x v="34"/>
    <n v="341201"/>
    <s v="Cama de Observación"/>
    <s v="02.01.2013"/>
    <n v="1601152"/>
    <n v="680489.6"/>
    <s v="ZLIN"/>
    <n v="10"/>
    <n v="0"/>
    <n v="0"/>
    <n v="0"/>
    <s v="ZLIN"/>
    <n v="10"/>
    <n v="0"/>
    <n v="0"/>
    <n v="0"/>
    <m/>
    <m/>
    <m/>
  </r>
  <r>
    <s v="120608000088-0"/>
    <x v="34"/>
    <n v="341201"/>
    <s v="Audiómetro"/>
    <s v="07.12.2012"/>
    <n v="1761165"/>
    <n v="665329"/>
    <s v="ZLIN"/>
    <n v="15"/>
    <n v="0"/>
    <n v="0"/>
    <n v="0"/>
    <s v="ZLIN"/>
    <n v="10"/>
    <n v="0"/>
    <n v="0"/>
    <n v="0"/>
    <m/>
    <m/>
    <m/>
  </r>
  <r>
    <s v="120608000089-0"/>
    <x v="34"/>
    <n v="341201"/>
    <s v="balanza médicas"/>
    <s v="25.09.2012"/>
    <n v="101643.5"/>
    <n v="40819.589999999997"/>
    <s v="ZLIN"/>
    <n v="15"/>
    <n v="0"/>
    <n v="0"/>
    <n v="0"/>
    <s v="ZLIN"/>
    <n v="10"/>
    <n v="0"/>
    <n v="0"/>
    <n v="0"/>
    <m/>
    <m/>
    <m/>
  </r>
  <r>
    <s v="120608000090-0"/>
    <x v="34"/>
    <n v="341201"/>
    <s v="Romanas o balanzas médicas"/>
    <s v="25.09.2012"/>
    <n v="101643.5"/>
    <n v="40819.589999999997"/>
    <s v="ZLIN"/>
    <n v="15"/>
    <n v="0"/>
    <n v="0"/>
    <n v="0"/>
    <s v="ZLIN"/>
    <n v="10"/>
    <n v="0"/>
    <n v="0"/>
    <n v="0"/>
    <m/>
    <m/>
    <m/>
  </r>
  <r>
    <s v="120608000091-0"/>
    <x v="34"/>
    <n v="341201"/>
    <s v="Romanas o balanzas médicas"/>
    <s v="25.09.2012"/>
    <n v="101643.5"/>
    <n v="40819.589999999997"/>
    <s v="ZLIN"/>
    <n v="15"/>
    <n v="0"/>
    <n v="0"/>
    <n v="0"/>
    <s v="ZLIN"/>
    <n v="10"/>
    <n v="0"/>
    <n v="0"/>
    <n v="0"/>
    <m/>
    <m/>
    <m/>
  </r>
  <r>
    <s v="120608000093-0"/>
    <x v="34"/>
    <n v="341201"/>
    <s v="Armario metálico para implemento"/>
    <s v="27.09.2012"/>
    <n v="649750"/>
    <n v="297802.08"/>
    <s v="ZLIN"/>
    <n v="10"/>
    <n v="0"/>
    <n v="0"/>
    <n v="0"/>
    <s v="ZLIN"/>
    <n v="10"/>
    <n v="0"/>
    <n v="0"/>
    <n v="0"/>
    <m/>
    <m/>
    <m/>
  </r>
  <r>
    <s v="120608000094-0"/>
    <x v="34"/>
    <n v="321201"/>
    <s v="Cabina insonorizada para audiome"/>
    <s v="12.12.2012"/>
    <n v="4896000"/>
    <n v="2121600"/>
    <s v="ZLIN"/>
    <n v="10"/>
    <n v="0"/>
    <n v="0"/>
    <n v="0"/>
    <s v="ZLIN"/>
    <n v="10"/>
    <n v="0"/>
    <n v="0"/>
    <n v="0"/>
    <m/>
    <m/>
    <m/>
  </r>
  <r>
    <s v="120608000095-0"/>
    <x v="34"/>
    <n v="341201"/>
    <s v="Cabinas insonorizadas para audio"/>
    <s v="12.12.2012"/>
    <n v="4896000"/>
    <n v="2121600"/>
    <s v="ZLIN"/>
    <n v="10"/>
    <n v="0"/>
    <n v="0"/>
    <n v="0"/>
    <s v="ZLIN"/>
    <n v="10"/>
    <n v="0"/>
    <n v="0"/>
    <n v="0"/>
    <m/>
    <m/>
    <m/>
  </r>
  <r>
    <s v="120608000096-0"/>
    <x v="34"/>
    <n v="341201"/>
    <s v="Cabina insonorizada para audiome"/>
    <s v="12.12.2012"/>
    <n v="4896000"/>
    <n v="2121600"/>
    <s v="ZLIN"/>
    <n v="10"/>
    <n v="0"/>
    <n v="0"/>
    <n v="0"/>
    <s v="ZLIN"/>
    <n v="10"/>
    <n v="0"/>
    <n v="0"/>
    <n v="0"/>
    <m/>
    <m/>
    <m/>
  </r>
  <r>
    <s v="120608000097-0"/>
    <x v="34"/>
    <n v="341201"/>
    <s v="Cabina insonorizada para audiome"/>
    <s v="12.12.2012"/>
    <n v="4896000"/>
    <n v="2121600"/>
    <s v="ZLIN"/>
    <n v="10"/>
    <n v="0"/>
    <n v="0"/>
    <n v="0"/>
    <s v="ZLIN"/>
    <n v="10"/>
    <n v="0"/>
    <n v="0"/>
    <n v="0"/>
    <m/>
    <m/>
    <m/>
  </r>
  <r>
    <s v="120608000098-0"/>
    <x v="34"/>
    <n v="321201"/>
    <s v="Lámparas para atención de pacien"/>
    <s v="27.07.2012"/>
    <n v="535000"/>
    <n v="254125"/>
    <s v="ZLIN"/>
    <n v="10"/>
    <n v="0"/>
    <n v="0"/>
    <n v="0"/>
    <s v="ZLIN"/>
    <n v="10"/>
    <n v="0"/>
    <n v="0"/>
    <n v="0"/>
    <m/>
    <m/>
    <m/>
  </r>
  <r>
    <s v="120608000099-0"/>
    <x v="34"/>
    <n v="321201"/>
    <s v="Cabeza de Otoscopio"/>
    <s v="27.07.2012"/>
    <n v="110000"/>
    <n v="52250"/>
    <s v="ZLIN"/>
    <n v="10"/>
    <n v="0"/>
    <n v="0"/>
    <n v="0"/>
    <s v="ZLIN"/>
    <n v="10"/>
    <n v="0"/>
    <n v="0"/>
    <n v="0"/>
    <m/>
    <m/>
    <m/>
  </r>
  <r>
    <s v="120608000100-0"/>
    <x v="34"/>
    <n v="321201"/>
    <s v="Cabeza de Oftalmoscopio"/>
    <s v="27.07.2012"/>
    <n v="110000"/>
    <n v="52250"/>
    <s v="ZLIN"/>
    <n v="10"/>
    <n v="0"/>
    <n v="0"/>
    <n v="0"/>
    <s v="ZLIN"/>
    <n v="10"/>
    <n v="0"/>
    <n v="0"/>
    <n v="0"/>
    <m/>
    <m/>
    <m/>
  </r>
  <r>
    <s v="120608000102-0"/>
    <x v="34"/>
    <n v="332100"/>
    <s v="Equipo Fisioterapia ultracavitac"/>
    <s v="11.12.2012"/>
    <n v="1461600"/>
    <n v="633360"/>
    <s v="ZLIN"/>
    <n v="10"/>
    <n v="0"/>
    <n v="0"/>
    <n v="0"/>
    <s v="ZLIN"/>
    <n v="10"/>
    <n v="0"/>
    <n v="0"/>
    <n v="0"/>
    <m/>
    <m/>
    <m/>
  </r>
  <r>
    <s v="120608000103-0"/>
    <x v="34"/>
    <n v="321204"/>
    <s v="Camilla de exploración"/>
    <s v="11.02.2013"/>
    <n v="1120600"/>
    <n v="466916.66000000003"/>
    <s v="ZLIN"/>
    <n v="10"/>
    <n v="0"/>
    <n v="0"/>
    <n v="0"/>
    <s v="ZLIN"/>
    <n v="10"/>
    <n v="0"/>
    <n v="0"/>
    <n v="0"/>
    <m/>
    <m/>
    <m/>
  </r>
  <r>
    <s v="120608000106-0"/>
    <x v="34"/>
    <n v="321204"/>
    <s v="ROMANA PARA EL CENTRO MEDICO"/>
    <s v="21.03.2013"/>
    <n v="136400"/>
    <n v="48273.53"/>
    <s v="ZLIN"/>
    <n v="15"/>
    <n v="0"/>
    <n v="0"/>
    <n v="0"/>
    <s v="ZLIN"/>
    <n v="10"/>
    <n v="0"/>
    <n v="0"/>
    <n v="0"/>
    <m/>
    <m/>
    <m/>
  </r>
  <r>
    <s v="120608000107-0"/>
    <x v="34"/>
    <n v="321204"/>
    <s v="ROMANA PARA EL CENTRO MEDICO"/>
    <s v="21.03.2013"/>
    <n v="136400"/>
    <n v="48273.53"/>
    <s v="ZLIN"/>
    <n v="15"/>
    <n v="0"/>
    <n v="0"/>
    <n v="0"/>
    <s v="ZLIN"/>
    <n v="10"/>
    <n v="0"/>
    <n v="0"/>
    <n v="0"/>
    <m/>
    <m/>
    <m/>
  </r>
  <r>
    <s v="120608000108-0"/>
    <x v="34"/>
    <n v="341204"/>
    <s v="LAMPARA DE FOTOCURADO"/>
    <s v="26.04.2013"/>
    <n v="176750"/>
    <n v="70700"/>
    <s v="ZLIN"/>
    <n v="10"/>
    <n v="0"/>
    <n v="0"/>
    <n v="0"/>
    <s v="ZLIN"/>
    <n v="10"/>
    <n v="0"/>
    <n v="0"/>
    <n v="0"/>
    <m/>
    <m/>
    <m/>
  </r>
  <r>
    <s v="120608000109-0"/>
    <x v="34"/>
    <n v="341204"/>
    <s v="MINIPIEZON"/>
    <s v="26.04.2013"/>
    <n v="775175"/>
    <n v="310070"/>
    <s v="ZLIN"/>
    <n v="10"/>
    <n v="0"/>
    <n v="0"/>
    <n v="0"/>
    <s v="ZLIN"/>
    <n v="10"/>
    <n v="0"/>
    <n v="0"/>
    <n v="0"/>
    <m/>
    <m/>
    <m/>
  </r>
  <r>
    <s v="120608000110-0"/>
    <x v="34"/>
    <n v="341204"/>
    <s v="MICROMOTOR ALTA VELOCIDAD LUZ LED"/>
    <s v="26.04.2013"/>
    <n v="402990"/>
    <n v="139412.76"/>
    <s v="ZLIN"/>
    <n v="15"/>
    <n v="0"/>
    <n v="0"/>
    <n v="0"/>
    <s v="ZLIN"/>
    <n v="10"/>
    <n v="0"/>
    <n v="0"/>
    <n v="0"/>
    <m/>
    <m/>
    <m/>
  </r>
  <r>
    <s v="120608000111-0"/>
    <x v="34"/>
    <n v="341204"/>
    <s v="MICROMOTOR ALTA VELOCIDAD LUZ LED"/>
    <s v="26.04.2013"/>
    <n v="402990"/>
    <n v="139412.76"/>
    <s v="ZLIN"/>
    <n v="15"/>
    <n v="0"/>
    <n v="0"/>
    <n v="0"/>
    <s v="ZLIN"/>
    <n v="10"/>
    <n v="0"/>
    <n v="0"/>
    <n v="0"/>
    <m/>
    <m/>
    <m/>
  </r>
  <r>
    <s v="120608000112-0"/>
    <x v="34"/>
    <n v="321204"/>
    <s v="LUPAS PARA ODONTOLOGIA"/>
    <s v="24.04.2013"/>
    <n v="297743.95"/>
    <n v="119097.58000000002"/>
    <s v="ZLIN"/>
    <n v="10"/>
    <n v="0"/>
    <n v="0"/>
    <n v="0"/>
    <s v="ZLIN"/>
    <n v="10"/>
    <n v="0"/>
    <n v="0"/>
    <n v="0"/>
    <m/>
    <m/>
    <m/>
  </r>
  <r>
    <s v="120608000113-0"/>
    <x v="34"/>
    <n v="321204"/>
    <s v="EQUIPO OXIGENOTERAPIA"/>
    <s v="22.07.2013"/>
    <n v="0"/>
    <n v="0"/>
    <s v="ZLIN"/>
    <n v="10"/>
    <n v="0"/>
    <n v="0"/>
    <n v="0"/>
    <s v="ZLIN"/>
    <n v="10"/>
    <n v="0"/>
    <n v="0"/>
    <n v="0"/>
    <m/>
    <m/>
    <m/>
  </r>
  <r>
    <s v="120608000114-0"/>
    <x v="34"/>
    <n v="321204"/>
    <s v="EQUIPO OXIGENOTERAPIA"/>
    <s v="22.07.2013"/>
    <n v="0"/>
    <n v="0"/>
    <s v="ZLIN"/>
    <n v="10"/>
    <n v="0"/>
    <n v="0"/>
    <n v="0"/>
    <s v="ZLIN"/>
    <n v="10"/>
    <n v="0"/>
    <n v="0"/>
    <n v="0"/>
    <m/>
    <m/>
    <m/>
  </r>
  <r>
    <s v="120608000116-0"/>
    <x v="34"/>
    <n v="341204"/>
    <s v="Piezómetro quirúrgico odontológi"/>
    <s v="08.11.2013"/>
    <n v="6336162"/>
    <n v="1837827.63"/>
    <s v="ZLIN"/>
    <n v="15"/>
    <n v="0"/>
    <n v="0"/>
    <n v="0"/>
    <s v="ZLIN"/>
    <n v="10"/>
    <n v="0"/>
    <n v="0"/>
    <n v="0"/>
    <m/>
    <m/>
    <m/>
  </r>
  <r>
    <s v="120608000117-0"/>
    <x v="34"/>
    <n v="341204"/>
    <s v="EQUIPO RAYOS X DIGITAL"/>
    <s v="08.11.2013"/>
    <n v="40048566.799999997"/>
    <n v="13683260.329999998"/>
    <s v="ZLIN"/>
    <n v="10"/>
    <n v="0"/>
    <n v="0"/>
    <n v="0"/>
    <s v="ZLIN"/>
    <n v="10"/>
    <n v="0"/>
    <n v="0"/>
    <n v="0"/>
    <m/>
    <m/>
    <m/>
  </r>
  <r>
    <s v="120608000121-0"/>
    <x v="34"/>
    <n v="321204"/>
    <s v="DESFIBRILADOR"/>
    <s v="10.09.2013"/>
    <n v="436000"/>
    <n v="156233.33000000002"/>
    <s v="ZLIN"/>
    <n v="10"/>
    <n v="0"/>
    <n v="0"/>
    <n v="0"/>
    <s v="ZLIN"/>
    <n v="10"/>
    <n v="0"/>
    <n v="0"/>
    <n v="0"/>
    <m/>
    <m/>
    <m/>
  </r>
  <r>
    <s v="120608000122-0"/>
    <x v="34"/>
    <n v="321201"/>
    <s v="EQUIPO DE OXIGENOTERAPIA"/>
    <s v="06.09.2013"/>
    <n v="500000"/>
    <n v="179166.66999999998"/>
    <s v="ZLIN"/>
    <n v="10"/>
    <n v="0"/>
    <n v="0"/>
    <n v="0"/>
    <s v="ZLIN"/>
    <n v="10"/>
    <n v="0"/>
    <n v="0"/>
    <n v="0"/>
    <m/>
    <m/>
    <m/>
  </r>
  <r>
    <s v="120608000123-0"/>
    <x v="34"/>
    <n v="321201"/>
    <s v="EQUIPO DE OXIGENOTERAPIA"/>
    <s v="06.09.2013"/>
    <n v="500000"/>
    <n v="179166.66999999998"/>
    <s v="ZLIN"/>
    <n v="10"/>
    <n v="0"/>
    <n v="0"/>
    <n v="0"/>
    <s v="ZLIN"/>
    <n v="10"/>
    <n v="0"/>
    <n v="0"/>
    <n v="0"/>
    <m/>
    <m/>
    <m/>
  </r>
  <r>
    <s v="120608000124-0"/>
    <x v="34"/>
    <n v="321201"/>
    <s v="MODELO DENTAL P/ODONTOLOGÍA"/>
    <s v="14.11.2013"/>
    <n v="143073"/>
    <n v="48883.28"/>
    <s v="ZLIN"/>
    <n v="10"/>
    <n v="0"/>
    <n v="0"/>
    <n v="0"/>
    <s v="ZLIN"/>
    <n v="10"/>
    <n v="0"/>
    <n v="0"/>
    <n v="0"/>
    <m/>
    <m/>
    <m/>
  </r>
  <r>
    <s v="120608000125-0"/>
    <x v="34"/>
    <n v="335100"/>
    <s v="ANALIZADOR DE COMPOSICION CORPOR"/>
    <s v="18.12.2013"/>
    <n v="750525"/>
    <n v="211686.53000000003"/>
    <s v="ZLIN"/>
    <n v="15"/>
    <n v="0"/>
    <n v="0"/>
    <n v="0"/>
    <s v="ZLIN"/>
    <n v="10"/>
    <n v="0"/>
    <n v="0"/>
    <n v="0"/>
    <m/>
    <m/>
    <m/>
  </r>
  <r>
    <s v="120608000127-0"/>
    <x v="34"/>
    <n v="335100"/>
    <s v="Elíptica autogenerada"/>
    <s v="18.12.2013"/>
    <n v="1017000"/>
    <n v="339000"/>
    <s v="ZLIN"/>
    <n v="10"/>
    <n v="0"/>
    <n v="0"/>
    <n v="0"/>
    <s v="ZLIN"/>
    <n v="10"/>
    <n v="0"/>
    <n v="0"/>
    <n v="0"/>
    <m/>
    <m/>
    <m/>
  </r>
  <r>
    <s v="120608000128-0"/>
    <x v="34"/>
    <n v="335100"/>
    <s v="Pista eléctrica 4 hp"/>
    <s v="18.12.2013"/>
    <n v="1921000"/>
    <n v="640333.33000000007"/>
    <s v="ZLIN"/>
    <n v="10"/>
    <n v="0"/>
    <n v="0"/>
    <n v="0"/>
    <s v="ZLIN"/>
    <n v="10"/>
    <n v="0"/>
    <n v="0"/>
    <n v="0"/>
    <m/>
    <m/>
    <m/>
  </r>
  <r>
    <s v="120608000129-0"/>
    <x v="34"/>
    <n v="341201"/>
    <s v="ALCOHOLIMETRO"/>
    <s v="23.06.2014"/>
    <n v="1070000"/>
    <n v="250327.16000000003"/>
    <s v="ZLIN"/>
    <n v="15"/>
    <n v="0"/>
    <n v="0"/>
    <n v="0"/>
    <s v="ZLIN"/>
    <n v="10"/>
    <n v="0"/>
    <n v="0"/>
    <n v="0"/>
    <m/>
    <m/>
    <m/>
  </r>
  <r>
    <s v="120608000130-0"/>
    <x v="34"/>
    <n v="341201"/>
    <s v="ALCOHOLIMETRO"/>
    <s v="23.06.2014"/>
    <n v="1070000"/>
    <n v="250327.16000000003"/>
    <s v="ZLIN"/>
    <n v="15"/>
    <n v="0"/>
    <n v="0"/>
    <n v="0"/>
    <s v="ZLIN"/>
    <n v="10"/>
    <n v="0"/>
    <n v="0"/>
    <n v="0"/>
    <m/>
    <m/>
    <m/>
  </r>
  <r>
    <s v="120608000131-0"/>
    <x v="34"/>
    <n v="341204"/>
    <s v="ALCOHOLIMETRO"/>
    <s v="23.06.2014"/>
    <n v="1070000"/>
    <n v="250327.16000000003"/>
    <s v="ZLIN"/>
    <n v="15"/>
    <n v="0"/>
    <n v="0"/>
    <n v="0"/>
    <s v="ZLIN"/>
    <n v="10"/>
    <n v="0"/>
    <n v="0"/>
    <n v="0"/>
    <m/>
    <m/>
    <m/>
  </r>
  <r>
    <s v="120608000132-0"/>
    <x v="34"/>
    <n v="341204"/>
    <s v="ALCOHOLIMETRO"/>
    <s v="23.06.2014"/>
    <n v="1070000"/>
    <n v="250327.16000000003"/>
    <s v="ZLIN"/>
    <n v="15"/>
    <n v="0"/>
    <n v="0"/>
    <n v="0"/>
    <s v="ZLIN"/>
    <n v="10"/>
    <n v="0"/>
    <n v="0"/>
    <n v="0"/>
    <m/>
    <m/>
    <m/>
  </r>
  <r>
    <s v="120608000133-0"/>
    <x v="34"/>
    <n v="341204"/>
    <s v="ALCOHOLIMETRO"/>
    <s v="23.06.2014"/>
    <n v="1070000"/>
    <n v="250327.16000000003"/>
    <s v="ZLIN"/>
    <n v="15"/>
    <n v="0"/>
    <n v="0"/>
    <n v="0"/>
    <s v="ZLIN"/>
    <n v="10"/>
    <n v="0"/>
    <n v="0"/>
    <n v="0"/>
    <m/>
    <m/>
    <m/>
  </r>
  <r>
    <s v="120608000134-0"/>
    <x v="34"/>
    <n v="321204"/>
    <s v="RADIOVISIOGRAFO DIGITAL INTRAORAL"/>
    <s v="23.09.2014"/>
    <n v="2623952.41"/>
    <n v="677854.37000000011"/>
    <s v="ZLIN"/>
    <n v="10"/>
    <n v="0"/>
    <n v="0"/>
    <n v="0"/>
    <s v="ZLIN"/>
    <n v="10"/>
    <n v="0"/>
    <n v="0"/>
    <n v="0"/>
    <m/>
    <m/>
    <m/>
  </r>
  <r>
    <s v="120608000135-0"/>
    <x v="34"/>
    <n v="341204"/>
    <s v="SILLON ODONTOLOGIA"/>
    <s v="26.09.2014"/>
    <n v="7790775"/>
    <n v="2012616.88"/>
    <s v="ZLIN"/>
    <n v="10"/>
    <n v="0"/>
    <n v="0"/>
    <n v="0"/>
    <s v="ZLIN"/>
    <n v="10"/>
    <n v="0"/>
    <n v="0"/>
    <n v="0"/>
    <m/>
    <m/>
    <m/>
  </r>
  <r>
    <s v="120608000136-0"/>
    <x v="34"/>
    <n v="341204"/>
    <s v="LUPA BINOCULAR (ANTEOJOS Y LUZ L"/>
    <s v="26.09.2014"/>
    <n v="527000"/>
    <n v="136141.66999999998"/>
    <s v="ZLIN"/>
    <n v="10"/>
    <n v="0"/>
    <n v="0"/>
    <n v="0"/>
    <s v="ZLIN"/>
    <n v="10"/>
    <n v="0"/>
    <n v="0"/>
    <n v="0"/>
    <m/>
    <m/>
    <m/>
  </r>
  <r>
    <s v="120608000137-0"/>
    <x v="34"/>
    <n v="341204"/>
    <s v="ELECTROBISTURI"/>
    <s v="28.08.2014"/>
    <n v="485000"/>
    <n v="129333.34000000003"/>
    <s v="ZLIN"/>
    <n v="10"/>
    <n v="0"/>
    <n v="0"/>
    <n v="0"/>
    <s v="ZLIN"/>
    <n v="10"/>
    <n v="0"/>
    <n v="0"/>
    <n v="0"/>
    <m/>
    <m/>
    <m/>
  </r>
  <r>
    <s v="120608000138-0"/>
    <x v="34"/>
    <n v="321204"/>
    <s v="Autoclave p/Centro Médico"/>
    <s v="09.12.2014"/>
    <n v="2249715"/>
    <n v="524933.5"/>
    <s v="ZLIN"/>
    <n v="10"/>
    <n v="0"/>
    <n v="0"/>
    <n v="0"/>
    <s v="ZLIN"/>
    <n v="10"/>
    <n v="0"/>
    <n v="0"/>
    <n v="0"/>
    <m/>
    <m/>
    <m/>
  </r>
  <r>
    <s v="120608000139-0"/>
    <x v="34"/>
    <n v="341204"/>
    <s v="Radiovisiografo"/>
    <s v="25.05.2015"/>
    <n v="3883950"/>
    <n v="744423.75"/>
    <s v="ZLIN"/>
    <n v="10"/>
    <n v="0"/>
    <n v="0"/>
    <n v="0"/>
    <s v="ZLIN"/>
    <n v="10"/>
    <n v="0"/>
    <n v="0"/>
    <n v="0"/>
    <m/>
    <m/>
    <m/>
  </r>
  <r>
    <s v="120608000140-0"/>
    <x v="34"/>
    <n v="341204"/>
    <s v="Mini Piezón"/>
    <s v="07.08.2015"/>
    <n v="751990"/>
    <n v="125331.66000000003"/>
    <s v="ZLIN"/>
    <n v="10"/>
    <n v="0"/>
    <n v="0"/>
    <n v="0"/>
    <s v="ZLIN"/>
    <n v="10"/>
    <n v="0"/>
    <n v="0"/>
    <n v="0"/>
    <m/>
    <m/>
    <m/>
  </r>
  <r>
    <s v="120608000141-0"/>
    <x v="34"/>
    <n v="341204"/>
    <s v="Equipo Rayos X dental"/>
    <s v="22.05.2015"/>
    <n v="1357965"/>
    <n v="260276.62999999989"/>
    <s v="ZLIN"/>
    <n v="10"/>
    <n v="0"/>
    <n v="0"/>
    <n v="0"/>
    <s v="ZLIN"/>
    <n v="10"/>
    <n v="0"/>
    <n v="0"/>
    <n v="0"/>
    <m/>
    <m/>
    <m/>
  </r>
  <r>
    <s v="120608000142-0"/>
    <x v="34"/>
    <n v="341204"/>
    <s v="Autoclave"/>
    <s v="25.05.2015"/>
    <n v="3385557"/>
    <n v="648898.43000000017"/>
    <s v="ZLIN"/>
    <n v="10"/>
    <n v="0"/>
    <n v="0"/>
    <n v="0"/>
    <s v="ZLIN"/>
    <n v="10"/>
    <n v="0"/>
    <n v="0"/>
    <n v="0"/>
    <m/>
    <m/>
    <m/>
  </r>
  <r>
    <s v="120608000143-0"/>
    <x v="34"/>
    <n v="341204"/>
    <s v="Pieza de Alta similar W&amp;H Alegra"/>
    <s v="22.05.2015"/>
    <n v="552825"/>
    <n v="105958.13"/>
    <s v="ZLIN"/>
    <n v="10"/>
    <n v="0"/>
    <n v="0"/>
    <n v="0"/>
    <s v="ZLIN"/>
    <n v="10"/>
    <n v="0"/>
    <n v="0"/>
    <n v="0"/>
    <m/>
    <m/>
    <m/>
  </r>
  <r>
    <s v="120608000145-0"/>
    <x v="34"/>
    <n v="341204"/>
    <s v="Amalgamador"/>
    <s v="07.08.2015"/>
    <n v="167710"/>
    <n v="27951.660000000003"/>
    <s v="ZLIN"/>
    <n v="10"/>
    <n v="0"/>
    <n v="0"/>
    <n v="0"/>
    <s v="ZLIN"/>
    <n v="10"/>
    <n v="0"/>
    <n v="0"/>
    <n v="0"/>
    <m/>
    <m/>
    <m/>
  </r>
  <r>
    <s v="120608000146-0"/>
    <x v="34"/>
    <n v="341204"/>
    <s v="Compresor dental"/>
    <s v="22.05.2015"/>
    <n v="2524268"/>
    <n v="483818.04000000004"/>
    <s v="ZLIN"/>
    <n v="10"/>
    <n v="0"/>
    <n v="0"/>
    <n v="0"/>
    <s v="ZLIN"/>
    <n v="10"/>
    <n v="0"/>
    <n v="0"/>
    <n v="0"/>
    <m/>
    <m/>
    <m/>
  </r>
  <r>
    <s v="120608000147-0"/>
    <x v="34"/>
    <n v="341204"/>
    <s v="Bomba Succión"/>
    <s v="26.06.2015"/>
    <n v="1154464"/>
    <n v="211651.72999999998"/>
    <s v="ZLIN"/>
    <n v="10"/>
    <n v="0"/>
    <n v="0"/>
    <n v="0"/>
    <s v="ZLIN"/>
    <n v="10"/>
    <n v="0"/>
    <n v="0"/>
    <n v="0"/>
    <m/>
    <m/>
    <m/>
  </r>
  <r>
    <s v="120608000148-0"/>
    <x v="34"/>
    <n v="341204"/>
    <s v="Limpiador Ultrasónico"/>
    <s v="22.05.2015"/>
    <n v="1132866"/>
    <n v="217132.65000000002"/>
    <s v="ZLIN"/>
    <n v="10"/>
    <n v="0"/>
    <n v="0"/>
    <n v="0"/>
    <s v="ZLIN"/>
    <n v="10"/>
    <n v="0"/>
    <n v="0"/>
    <n v="0"/>
    <m/>
    <m/>
    <m/>
  </r>
  <r>
    <s v="120608000149-0"/>
    <x v="34"/>
    <n v="341204"/>
    <s v="Lupa micro Led"/>
    <s v="05.06.2015"/>
    <n v="1330000"/>
    <n v="243833.33000000007"/>
    <s v="ZLIN"/>
    <n v="10"/>
    <n v="0"/>
    <n v="0"/>
    <n v="0"/>
    <s v="ZLIN"/>
    <n v="10"/>
    <n v="0"/>
    <n v="0"/>
    <n v="0"/>
    <m/>
    <m/>
    <m/>
  </r>
  <r>
    <s v="120608000150-0"/>
    <x v="34"/>
    <n v="341204"/>
    <s v="Lampara fotocurado"/>
    <s v="05.06.2015"/>
    <n v="900000"/>
    <n v="165000"/>
    <s v="ZLIN"/>
    <n v="10"/>
    <n v="0"/>
    <n v="0"/>
    <n v="0"/>
    <s v="ZLIN"/>
    <n v="10"/>
    <n v="0"/>
    <n v="0"/>
    <n v="0"/>
    <m/>
    <m/>
    <m/>
  </r>
  <r>
    <s v="120608000151-0"/>
    <x v="34"/>
    <n v="341204"/>
    <s v="DESFIBRILADOR"/>
    <s v="20.07.2015"/>
    <n v="1804882.86"/>
    <n v="315854.5"/>
    <s v="ZLIN"/>
    <n v="10"/>
    <n v="0"/>
    <n v="0"/>
    <n v="0"/>
    <s v="ZLIN"/>
    <n v="10"/>
    <n v="0"/>
    <n v="0"/>
    <n v="0"/>
    <m/>
    <m/>
    <m/>
  </r>
  <r>
    <s v="120608000152-0"/>
    <x v="34"/>
    <n v="344303"/>
    <s v="DESFIBRILADOR"/>
    <s v="20.07.2015"/>
    <n v="1804882.86"/>
    <n v="315854.5"/>
    <s v="ZLIN"/>
    <n v="10"/>
    <n v="0"/>
    <n v="0"/>
    <n v="0"/>
    <s v="ZLIN"/>
    <n v="10"/>
    <n v="0"/>
    <n v="0"/>
    <n v="0"/>
    <m/>
    <m/>
    <m/>
  </r>
  <r>
    <s v="120608000153-0"/>
    <x v="34"/>
    <n v="341204"/>
    <s v="DESFIBRILADOR"/>
    <s v="20.07.2015"/>
    <n v="1804882.86"/>
    <n v="315854.5"/>
    <s v="ZLIN"/>
    <n v="10"/>
    <n v="0"/>
    <n v="0"/>
    <n v="0"/>
    <s v="ZLIN"/>
    <n v="10"/>
    <n v="0"/>
    <n v="0"/>
    <n v="0"/>
    <m/>
    <m/>
    <m/>
  </r>
  <r>
    <s v="120608000154-0"/>
    <x v="34"/>
    <n v="342502"/>
    <s v="DESFIBRILADOR"/>
    <s v="20.07.2015"/>
    <n v="1804882.86"/>
    <n v="315854.5"/>
    <s v="ZLIN"/>
    <n v="10"/>
    <n v="0"/>
    <n v="0"/>
    <n v="0"/>
    <s v="ZLIN"/>
    <n v="10"/>
    <n v="0"/>
    <n v="0"/>
    <n v="0"/>
    <m/>
    <m/>
    <m/>
  </r>
  <r>
    <s v="120608000155-0"/>
    <x v="34"/>
    <n v="341204"/>
    <s v="DESFIBRILADOR"/>
    <s v="20.07.2015"/>
    <n v="1804882.86"/>
    <n v="315854.5"/>
    <s v="ZLIN"/>
    <n v="10"/>
    <n v="0"/>
    <n v="0"/>
    <n v="0"/>
    <s v="ZLIN"/>
    <n v="10"/>
    <n v="0"/>
    <n v="0"/>
    <n v="0"/>
    <m/>
    <m/>
    <m/>
  </r>
  <r>
    <s v="120608000156-0"/>
    <x v="34"/>
    <n v="341201"/>
    <s v="DESFIBRILADOR"/>
    <s v="20.07.2015"/>
    <n v="1804882.86"/>
    <n v="315854.5"/>
    <s v="ZLIN"/>
    <n v="10"/>
    <n v="0"/>
    <n v="0"/>
    <n v="0"/>
    <s v="ZLIN"/>
    <n v="10"/>
    <n v="0"/>
    <n v="0"/>
    <n v="0"/>
    <m/>
    <m/>
    <m/>
  </r>
  <r>
    <s v="120608000157-0"/>
    <x v="34"/>
    <n v="341204"/>
    <s v="DESFIBRILADOR"/>
    <s v="20.07.2015"/>
    <n v="1804882.86"/>
    <n v="315854.5"/>
    <s v="ZLIN"/>
    <n v="10"/>
    <n v="0"/>
    <n v="0"/>
    <n v="0"/>
    <s v="ZLIN"/>
    <n v="10"/>
    <n v="0"/>
    <n v="0"/>
    <n v="0"/>
    <m/>
    <m/>
    <m/>
  </r>
  <r>
    <s v="120608000158-0"/>
    <x v="34"/>
    <n v="335301"/>
    <s v="DESFIBRILADOR"/>
    <s v="20.07.2015"/>
    <n v="1804882.86"/>
    <n v="315854.5"/>
    <s v="ZLIN"/>
    <n v="10"/>
    <n v="0"/>
    <n v="0"/>
    <n v="0"/>
    <s v="ZLIN"/>
    <n v="10"/>
    <n v="0"/>
    <n v="0"/>
    <n v="0"/>
    <m/>
    <m/>
    <m/>
  </r>
  <r>
    <s v="120608000159-0"/>
    <x v="34"/>
    <n v="341204"/>
    <s v="DESFIBRILADOR"/>
    <s v="20.07.2015"/>
    <n v="1804882.86"/>
    <n v="315854.5"/>
    <s v="ZLIN"/>
    <n v="10"/>
    <n v="0"/>
    <n v="0"/>
    <n v="0"/>
    <s v="ZLIN"/>
    <n v="10"/>
    <n v="0"/>
    <n v="0"/>
    <n v="0"/>
    <m/>
    <m/>
    <m/>
  </r>
  <r>
    <s v="120608000160-0"/>
    <x v="34"/>
    <n v="341201"/>
    <s v="DESFIBRILADOR"/>
    <s v="20.07.2015"/>
    <n v="1804882.86"/>
    <n v="315854.5"/>
    <s v="ZLIN"/>
    <n v="10"/>
    <n v="0"/>
    <n v="0"/>
    <n v="0"/>
    <s v="ZLIN"/>
    <n v="10"/>
    <n v="0"/>
    <n v="0"/>
    <n v="0"/>
    <m/>
    <m/>
    <m/>
  </r>
  <r>
    <s v="120608000161-0"/>
    <x v="34"/>
    <n v="342409"/>
    <s v="DESFIBRILADOR"/>
    <s v="20.07.2015"/>
    <n v="1804882.86"/>
    <n v="315854.5"/>
    <s v="ZLIN"/>
    <n v="10"/>
    <n v="0"/>
    <n v="0"/>
    <n v="0"/>
    <s v="ZLIN"/>
    <n v="10"/>
    <n v="0"/>
    <n v="0"/>
    <n v="0"/>
    <m/>
    <m/>
    <m/>
  </r>
  <r>
    <s v="120608000162-0"/>
    <x v="34"/>
    <n v="341204"/>
    <s v="Electrocauterio para cirugía men"/>
    <s v="06.08.2015"/>
    <n v="980500"/>
    <n v="163416.66000000003"/>
    <s v="ZLIN"/>
    <n v="10"/>
    <n v="0"/>
    <n v="0"/>
    <n v="0"/>
    <s v="ZLIN"/>
    <n v="10"/>
    <n v="0"/>
    <n v="0"/>
    <n v="0"/>
    <m/>
    <m/>
    <m/>
  </r>
  <r>
    <s v="120608000163-0"/>
    <x v="34"/>
    <n v="341204"/>
    <s v="EQUIPO DIAGNOSTICO (DE PARED)"/>
    <s v="06.08.2015"/>
    <n v="443060"/>
    <n v="73843.340000000026"/>
    <s v="ZLIN"/>
    <n v="10"/>
    <n v="0"/>
    <n v="0"/>
    <n v="0"/>
    <s v="ZLIN"/>
    <n v="10"/>
    <n v="0"/>
    <n v="0"/>
    <n v="0"/>
    <m/>
    <m/>
    <m/>
  </r>
  <r>
    <s v="120608000164-0"/>
    <x v="34"/>
    <n v="341204"/>
    <s v="Transformador pared equipo diagn"/>
    <s v="06.08.2015"/>
    <n v="443060"/>
    <n v="73843.340000000026"/>
    <s v="ZLIN"/>
    <n v="10"/>
    <n v="0"/>
    <n v="0"/>
    <n v="0"/>
    <s v="ZLIN"/>
    <n v="10"/>
    <n v="0"/>
    <n v="0"/>
    <n v="0"/>
    <m/>
    <m/>
    <m/>
  </r>
  <r>
    <s v="120608000165-0"/>
    <x v="34"/>
    <n v="341204"/>
    <s v="Autoclave para uso médico"/>
    <s v="30.10.2015"/>
    <n v="1809000"/>
    <n v="271350"/>
    <s v="ZLIN"/>
    <n v="10"/>
    <n v="0"/>
    <n v="0"/>
    <n v="0"/>
    <s v="ZLIN"/>
    <n v="10"/>
    <n v="0"/>
    <n v="0"/>
    <n v="0"/>
    <m/>
    <m/>
    <m/>
  </r>
  <r>
    <s v="120608000166-0"/>
    <x v="34"/>
    <n v="341204"/>
    <s v="Negatoscopio de pared"/>
    <s v="07.10.2015"/>
    <n v="93000"/>
    <n v="13950"/>
    <s v="ZLIN"/>
    <n v="10"/>
    <n v="0"/>
    <n v="0"/>
    <n v="0"/>
    <s v="ZLIN"/>
    <n v="10"/>
    <n v="0"/>
    <n v="0"/>
    <n v="0"/>
    <m/>
    <m/>
    <m/>
  </r>
  <r>
    <s v="120608000167-0"/>
    <x v="34"/>
    <n v="341204"/>
    <s v="Esfigmomanómetro digital para to"/>
    <s v="07.10.2015"/>
    <n v="590000"/>
    <n v="88500"/>
    <s v="ZLIN"/>
    <n v="10"/>
    <n v="0"/>
    <n v="0"/>
    <n v="0"/>
    <s v="ZLIN"/>
    <n v="10"/>
    <n v="0"/>
    <n v="0"/>
    <n v="0"/>
    <m/>
    <m/>
    <m/>
  </r>
  <r>
    <s v="120608000168-0"/>
    <x v="34"/>
    <n v="341204"/>
    <s v="BASCULA DIGITAL MÉCANICA"/>
    <s v="06.08.2015"/>
    <n v="124000"/>
    <n v="20666.660000000003"/>
    <s v="ZLIN"/>
    <n v="10"/>
    <n v="0"/>
    <n v="0"/>
    <n v="0"/>
    <s v="ZLIN"/>
    <n v="10"/>
    <n v="0"/>
    <n v="0"/>
    <n v="0"/>
    <m/>
    <m/>
    <m/>
  </r>
  <r>
    <s v="120608000169-0"/>
    <x v="34"/>
    <n v="321201"/>
    <s v="Espirómetro"/>
    <s v="10.04.2015"/>
    <n v="1548629"/>
    <n v="309725.80000000005"/>
    <s v="ZLIN"/>
    <n v="10"/>
    <n v="0"/>
    <n v="0"/>
    <n v="0"/>
    <s v="ZLIN"/>
    <n v="10"/>
    <n v="0"/>
    <n v="0"/>
    <n v="0"/>
    <m/>
    <m/>
    <m/>
  </r>
  <r>
    <s v="120608000171-0"/>
    <x v="34"/>
    <n v="341201"/>
    <s v="Electrocauterio para cirugía men"/>
    <s v="21.06.2016"/>
    <n v="659750"/>
    <n v="54979.170000000042"/>
    <s v="ZLIN"/>
    <n v="10"/>
    <n v="0"/>
    <n v="0"/>
    <n v="0"/>
    <s v="ZLIN"/>
    <n v="10"/>
    <n v="0"/>
    <n v="0"/>
    <n v="0"/>
    <m/>
    <m/>
    <m/>
  </r>
  <r>
    <s v="120608000172-0"/>
    <x v="34"/>
    <n v="341204"/>
    <s v="Esfigmomanómetro digital para to"/>
    <s v="25.04.2016"/>
    <n v="682000"/>
    <n v="68200"/>
    <s v="ZLIN"/>
    <n v="10"/>
    <n v="0"/>
    <n v="0"/>
    <n v="0"/>
    <s v="ZLIN"/>
    <n v="10"/>
    <n v="0"/>
    <n v="0"/>
    <n v="0"/>
    <m/>
    <m/>
    <m/>
  </r>
  <r>
    <s v="120608000173-0"/>
    <x v="34"/>
    <n v="341204"/>
    <s v="Lámpara Led de cuello de ganso"/>
    <s v="25.04.2016"/>
    <n v="511500"/>
    <n v="51150"/>
    <s v="ZLIN"/>
    <n v="10"/>
    <n v="0"/>
    <n v="0"/>
    <n v="0"/>
    <s v="ZLIN"/>
    <n v="10"/>
    <n v="0"/>
    <n v="0"/>
    <n v="0"/>
    <m/>
    <m/>
    <m/>
  </r>
  <r>
    <s v="120608000174-0"/>
    <x v="34"/>
    <n v="341204"/>
    <s v="Equipo diagnóstico Portátil"/>
    <s v="25.04.2016"/>
    <n v="225000"/>
    <n v="22500"/>
    <s v="ZLIN"/>
    <n v="10"/>
    <n v="0"/>
    <n v="0"/>
    <n v="0"/>
    <s v="ZLIN"/>
    <n v="10"/>
    <n v="0"/>
    <n v="0"/>
    <n v="0"/>
    <m/>
    <m/>
    <m/>
  </r>
  <r>
    <s v="120608000175-0"/>
    <x v="34"/>
    <n v="341204"/>
    <s v="Sistema Mantenimiento de Instrum"/>
    <s v="30.11.2015"/>
    <n v="2438024.4"/>
    <n v="345386.7899999998"/>
    <s v="ZLIN"/>
    <n v="10"/>
    <n v="0"/>
    <n v="0"/>
    <n v="0"/>
    <s v="ZLIN"/>
    <n v="10"/>
    <n v="0"/>
    <n v="0"/>
    <n v="0"/>
    <m/>
    <m/>
    <m/>
  </r>
  <r>
    <s v="120608000176-0"/>
    <x v="34"/>
    <n v="341204"/>
    <s v="Kit Protésico PROS3000"/>
    <s v="30.11.2015"/>
    <n v="215964"/>
    <n v="30594.899999999994"/>
    <s v="ZLIN"/>
    <n v="10"/>
    <n v="0"/>
    <n v="0"/>
    <n v="0"/>
    <s v="ZLIN"/>
    <n v="10"/>
    <n v="0"/>
    <n v="0"/>
    <n v="0"/>
    <m/>
    <m/>
    <m/>
  </r>
  <r>
    <s v="120608000177-0"/>
    <x v="34"/>
    <n v="321204"/>
    <s v="AUTOCLAVE PARA ESTERILIZAR"/>
    <s v="20.01.2016"/>
    <n v="1609830"/>
    <n v="201228.75"/>
    <s v="ZLIN"/>
    <n v="10"/>
    <n v="0"/>
    <n v="0"/>
    <n v="0"/>
    <s v="ZLIN"/>
    <n v="10"/>
    <n v="0"/>
    <n v="0"/>
    <n v="0"/>
    <m/>
    <m/>
    <m/>
  </r>
  <r>
    <s v="120608000178-0"/>
    <x v="34"/>
    <n v="321201"/>
    <s v="LIMPIADOR ULTRASONICO"/>
    <s v="09.12.2015"/>
    <n v="936022.5"/>
    <n v="124803"/>
    <s v="ZLIN"/>
    <n v="10"/>
    <n v="0"/>
    <n v="0"/>
    <n v="0"/>
    <s v="ZLIN"/>
    <n v="10"/>
    <n v="0"/>
    <n v="0"/>
    <n v="0"/>
    <m/>
    <m/>
    <m/>
  </r>
  <r>
    <s v="120608000179-0"/>
    <x v="34"/>
    <n v="321201"/>
    <s v="BOMBA DE SUCCIÓN DE ODONTOLOGIA"/>
    <s v="13.08.2014"/>
    <n v="1164633.5"/>
    <n v="310568.93999999994"/>
    <s v="ZLIN"/>
    <n v="10"/>
    <n v="0"/>
    <n v="0"/>
    <n v="0"/>
    <s v="ZLIN"/>
    <n v="10"/>
    <n v="0"/>
    <n v="0"/>
    <n v="0"/>
    <m/>
    <m/>
    <m/>
  </r>
  <r>
    <s v="120608000180-0"/>
    <x v="34"/>
    <n v="321201"/>
    <s v="PIEZA DE MANO DE ALTA (INCLUYE A"/>
    <s v="24.08.2015"/>
    <n v="364162.77"/>
    <n v="60693.800000000047"/>
    <s v="ZLIN"/>
    <n v="10"/>
    <n v="0"/>
    <n v="0"/>
    <n v="0"/>
    <s v="ZLIN"/>
    <n v="10"/>
    <n v="0"/>
    <n v="0"/>
    <n v="0"/>
    <m/>
    <m/>
    <m/>
  </r>
  <r>
    <s v="120608000181-0"/>
    <x v="34"/>
    <n v="321201"/>
    <s v="PIEZA DE MANO DE ALTA (INCLUYE A"/>
    <s v="24.08.2015"/>
    <n v="364162.77"/>
    <n v="60693.800000000047"/>
    <s v="ZLIN"/>
    <n v="10"/>
    <n v="0"/>
    <n v="0"/>
    <n v="0"/>
    <s v="ZLIN"/>
    <n v="10"/>
    <n v="0"/>
    <n v="0"/>
    <n v="0"/>
    <m/>
    <m/>
    <m/>
  </r>
  <r>
    <s v="120608000182-0"/>
    <x v="34"/>
    <n v="321201"/>
    <s v="PIEZA DE MANO DE ALTA (INCLUYE A"/>
    <s v="24.08.2015"/>
    <n v="364162.77"/>
    <n v="60693.800000000047"/>
    <s v="ZLIN"/>
    <n v="10"/>
    <n v="0"/>
    <n v="0"/>
    <n v="0"/>
    <s v="ZLIN"/>
    <n v="10"/>
    <n v="0"/>
    <n v="0"/>
    <n v="0"/>
    <m/>
    <m/>
    <m/>
  </r>
  <r>
    <s v="120608000183-0"/>
    <x v="34"/>
    <n v="321201"/>
    <s v="PIEZA DE MANO DE ALTA SIN  ACOPL"/>
    <s v="24.08.2015"/>
    <n v="260880.75"/>
    <n v="43480.130000000005"/>
    <s v="ZLIN"/>
    <n v="10"/>
    <n v="0"/>
    <n v="0"/>
    <n v="0"/>
    <s v="ZLIN"/>
    <n v="10"/>
    <n v="0"/>
    <n v="0"/>
    <n v="0"/>
    <m/>
    <m/>
    <m/>
  </r>
  <r>
    <s v="120608000184-0"/>
    <x v="34"/>
    <n v="321204"/>
    <s v="PIEZA DE MANO DE ALTA (INCLUYE A"/>
    <s v="24.08.2015"/>
    <n v="260880.75"/>
    <n v="43480.130000000005"/>
    <s v="ZLIN"/>
    <n v="10"/>
    <n v="0"/>
    <n v="0"/>
    <n v="0"/>
    <s v="ZLIN"/>
    <n v="10"/>
    <n v="0"/>
    <n v="0"/>
    <n v="0"/>
    <m/>
    <m/>
    <m/>
  </r>
  <r>
    <s v="120608000185-0"/>
    <x v="34"/>
    <n v="321201"/>
    <s v="PIEZA DE MANO DE ALTA SIN ACOPLE"/>
    <s v="24.08.2015"/>
    <n v="260880.75"/>
    <n v="43480.130000000005"/>
    <s v="ZLIN"/>
    <n v="10"/>
    <n v="0"/>
    <n v="0"/>
    <n v="0"/>
    <s v="ZLIN"/>
    <n v="10"/>
    <n v="0"/>
    <n v="0"/>
    <n v="0"/>
    <m/>
    <m/>
    <m/>
  </r>
  <r>
    <s v="120608000186-0"/>
    <x v="34"/>
    <n v="321201"/>
    <s v="PIEZA DE MANO DE ALTA SIN  ACOPL"/>
    <s v="24.08.2015"/>
    <n v="260880.75"/>
    <n v="43480.130000000005"/>
    <s v="ZLIN"/>
    <n v="10"/>
    <n v="0"/>
    <n v="0"/>
    <n v="0"/>
    <s v="ZLIN"/>
    <n v="10"/>
    <n v="0"/>
    <n v="0"/>
    <n v="0"/>
    <m/>
    <m/>
    <m/>
  </r>
  <r>
    <s v="120608000187-0"/>
    <x v="34"/>
    <n v="321201"/>
    <s v="CONTRAANGULO (INCLUYE ACCESORIOS)"/>
    <s v="05.10.2015"/>
    <n v="460100.42"/>
    <n v="69015.06"/>
    <s v="ZLIN"/>
    <n v="10"/>
    <n v="0"/>
    <n v="0"/>
    <n v="0"/>
    <s v="ZLIN"/>
    <n v="10"/>
    <n v="0"/>
    <n v="0"/>
    <n v="0"/>
    <m/>
    <m/>
    <m/>
  </r>
  <r>
    <s v="120608000188-0"/>
    <x v="34"/>
    <n v="321201"/>
    <s v="CONTRAANGULO (INCLUYE ACCESORIOS)"/>
    <s v="05.10.2015"/>
    <n v="460100.42"/>
    <n v="69015.06"/>
    <s v="ZLIN"/>
    <n v="10"/>
    <n v="0"/>
    <n v="0"/>
    <n v="0"/>
    <s v="ZLIN"/>
    <n v="10"/>
    <n v="0"/>
    <n v="0"/>
    <n v="0"/>
    <m/>
    <m/>
    <m/>
  </r>
  <r>
    <s v="120608000189-0"/>
    <x v="34"/>
    <n v="321201"/>
    <s v="CONTRAANGULO (INCLUYE ACCESORIOS)"/>
    <s v="05.10.2015"/>
    <n v="370071.36"/>
    <n v="55510.709999999963"/>
    <s v="ZLIN"/>
    <n v="10"/>
    <n v="0"/>
    <n v="0"/>
    <n v="0"/>
    <s v="ZLIN"/>
    <n v="10"/>
    <n v="0"/>
    <n v="0"/>
    <n v="0"/>
    <m/>
    <m/>
    <m/>
  </r>
  <r>
    <s v="120608000190-0"/>
    <x v="34"/>
    <n v="321201"/>
    <s v="CONTRAANGULO (INCLUYE ACCESORIOS)"/>
    <s v="05.10.2015"/>
    <n v="370071.36"/>
    <n v="55510.709999999963"/>
    <s v="ZLIN"/>
    <n v="10"/>
    <n v="0"/>
    <n v="0"/>
    <n v="0"/>
    <s v="ZLIN"/>
    <n v="10"/>
    <n v="0"/>
    <n v="0"/>
    <n v="0"/>
    <m/>
    <m/>
    <m/>
  </r>
  <r>
    <s v="120608000191-0"/>
    <x v="34"/>
    <n v="341204"/>
    <s v="LUPA DE MAGNIFICACION"/>
    <s v="08.07.2016"/>
    <n v="665000"/>
    <n v="49875"/>
    <s v="ZLIN"/>
    <n v="10"/>
    <n v="0"/>
    <n v="0"/>
    <n v="0"/>
    <s v="ZLIN"/>
    <n v="10"/>
    <n v="0"/>
    <n v="0"/>
    <n v="0"/>
    <m/>
    <m/>
    <m/>
  </r>
  <r>
    <s v="120608000192-0"/>
    <x v="34"/>
    <n v="341204"/>
    <s v="LAMPARA DE FOTOCURADO"/>
    <s v="08.07.2016"/>
    <n v="1565000"/>
    <n v="117375"/>
    <s v="ZLIN"/>
    <n v="10"/>
    <n v="0"/>
    <n v="0"/>
    <n v="0"/>
    <s v="ZLIN"/>
    <n v="10"/>
    <n v="0"/>
    <n v="0"/>
    <n v="0"/>
    <m/>
    <m/>
    <m/>
  </r>
  <r>
    <s v="120608000193-0"/>
    <x v="34"/>
    <n v="341204"/>
    <s v="LIMPIADOR ULTRASONICO DE TANQUE"/>
    <s v="24.06.2016"/>
    <n v="504990"/>
    <n v="42082.5"/>
    <s v="ZLIN"/>
    <n v="10"/>
    <n v="0"/>
    <n v="0"/>
    <n v="0"/>
    <s v="ZLIN"/>
    <n v="10"/>
    <n v="0"/>
    <n v="0"/>
    <n v="0"/>
    <m/>
    <m/>
    <m/>
  </r>
  <r>
    <s v="120608000194-0"/>
    <x v="34"/>
    <n v="341204"/>
    <s v="ESTERILIZADOR DE INSTRUMENTOS OD"/>
    <s v="23.05.2016"/>
    <n v="4186409.06"/>
    <n v="383754.16999999993"/>
    <s v="ZLIN"/>
    <n v="10"/>
    <n v="0"/>
    <n v="0"/>
    <n v="0"/>
    <s v="ZLIN"/>
    <n v="10"/>
    <n v="0"/>
    <n v="0"/>
    <n v="0"/>
    <m/>
    <m/>
    <m/>
  </r>
  <r>
    <s v="120608000195-0"/>
    <x v="34"/>
    <n v="341204"/>
    <s v="RADIOVISOGRAFO DIGITAL"/>
    <s v="01.08.2016"/>
    <n v="1216554.73"/>
    <n v="81103.639999999898"/>
    <s v="ZLIN"/>
    <n v="10"/>
    <n v="0"/>
    <n v="0"/>
    <n v="0"/>
    <s v="ZLIN"/>
    <n v="10"/>
    <n v="0"/>
    <n v="0"/>
    <n v="0"/>
    <m/>
    <m/>
    <m/>
  </r>
  <r>
    <s v="120608000196-0"/>
    <x v="34"/>
    <n v="341204"/>
    <s v="Kit Protésico con 35 Internal TRX"/>
    <s v="23.05.2016"/>
    <n v="4997207.99"/>
    <n v="458077.40000000037"/>
    <s v="ZLIN"/>
    <n v="10"/>
    <n v="0"/>
    <n v="0"/>
    <n v="0"/>
    <s v="ZLIN"/>
    <n v="10"/>
    <n v="0"/>
    <n v="0"/>
    <n v="0"/>
    <m/>
    <m/>
    <m/>
  </r>
  <r>
    <s v="120608000197-0"/>
    <x v="34"/>
    <n v="341204"/>
    <s v="CAMILLA EXPLORACIÓN MÉDICA"/>
    <s v="16.12.2016"/>
    <n v="2489850"/>
    <n v="82995"/>
    <s v="ZLIN"/>
    <n v="10"/>
    <n v="0"/>
    <n v="0"/>
    <n v="0"/>
    <s v="ZLIN"/>
    <n v="10"/>
    <n v="0"/>
    <n v="0"/>
    <n v="0"/>
    <m/>
    <m/>
    <m/>
  </r>
  <r>
    <s v="120608000199-0"/>
    <x v="34"/>
    <n v="341204"/>
    <s v="ALCOHOSENSOR"/>
    <s v="04.10.2016"/>
    <n v="1163280"/>
    <n v="58164"/>
    <s v="ZLIN"/>
    <n v="10"/>
    <n v="0"/>
    <n v="0"/>
    <n v="0"/>
    <s v="ZLIN"/>
    <n v="10"/>
    <n v="0"/>
    <n v="0"/>
    <n v="0"/>
    <m/>
    <m/>
    <m/>
  </r>
  <r>
    <s v="120608000200-0"/>
    <x v="34"/>
    <n v="321201"/>
    <s v="ALCOHOLIMETRO"/>
    <s v="22.12.2016"/>
    <n v="1176000"/>
    <n v="39200"/>
    <s v="ZLIN"/>
    <n v="10"/>
    <n v="0"/>
    <n v="0"/>
    <n v="0"/>
    <s v="ZLIN"/>
    <n v="10"/>
    <n v="0"/>
    <n v="0"/>
    <n v="0"/>
    <m/>
    <m/>
    <m/>
  </r>
  <r>
    <s v="120610000000-0"/>
    <x v="37"/>
    <n v="335303"/>
    <s v="ARMA"/>
    <s v="08.12.2010"/>
    <n v="449482.74"/>
    <n v="449482.74"/>
    <s v="ZLIN"/>
    <n v="5"/>
    <n v="0"/>
    <n v="21260.53"/>
    <n v="21260.53"/>
    <s v="ZLIN"/>
    <n v="5"/>
    <n v="0"/>
    <n v="0"/>
    <n v="0"/>
    <m/>
    <m/>
    <m/>
  </r>
  <r>
    <s v="120610000001-0"/>
    <x v="37"/>
    <n v="335303"/>
    <s v="ARMA"/>
    <s v="08.12.2010"/>
    <n v="449482.74"/>
    <n v="449482.74"/>
    <s v="ZLIN"/>
    <n v="5"/>
    <n v="0"/>
    <n v="21260.53"/>
    <n v="21260.53"/>
    <s v="ZLIN"/>
    <n v="5"/>
    <n v="0"/>
    <n v="0"/>
    <n v="0"/>
    <m/>
    <m/>
    <m/>
  </r>
  <r>
    <s v="120610000002-0"/>
    <x v="37"/>
    <n v="335303"/>
    <s v="ARMA"/>
    <s v="08.12.2010"/>
    <n v="449482.74"/>
    <n v="449482.74"/>
    <s v="ZLIN"/>
    <n v="5"/>
    <n v="0"/>
    <n v="21260.53"/>
    <n v="21260.53"/>
    <s v="ZLIN"/>
    <n v="5"/>
    <n v="0"/>
    <n v="0"/>
    <n v="0"/>
    <m/>
    <m/>
    <m/>
  </r>
  <r>
    <s v="120610000003-0"/>
    <x v="37"/>
    <n v="335100"/>
    <s v="ARMA"/>
    <s v="08.12.2010"/>
    <n v="449482.74"/>
    <n v="449482.74"/>
    <s v="ZLIN"/>
    <n v="5"/>
    <n v="0"/>
    <n v="21260.53"/>
    <n v="21260.53"/>
    <s v="ZLIN"/>
    <n v="5"/>
    <n v="0"/>
    <n v="0"/>
    <n v="0"/>
    <m/>
    <m/>
    <m/>
  </r>
  <r>
    <s v="120610000005-0"/>
    <x v="37"/>
    <n v="335303"/>
    <s v="ARMA"/>
    <s v="08.12.2010"/>
    <n v="449482.74"/>
    <n v="449482.74"/>
    <s v="ZLIN"/>
    <n v="5"/>
    <n v="0"/>
    <n v="21260.53"/>
    <n v="21260.53"/>
    <s v="ZLIN"/>
    <n v="5"/>
    <n v="0"/>
    <n v="0"/>
    <n v="0"/>
    <m/>
    <m/>
    <m/>
  </r>
  <r>
    <s v="120610000006-0"/>
    <x v="37"/>
    <n v="335303"/>
    <s v="ARMA"/>
    <s v="08.12.2010"/>
    <n v="449482.74"/>
    <n v="449482.74"/>
    <s v="ZLIN"/>
    <n v="5"/>
    <n v="0"/>
    <n v="21260.53"/>
    <n v="21260.53"/>
    <s v="ZLIN"/>
    <n v="5"/>
    <n v="0"/>
    <n v="0"/>
    <n v="0"/>
    <m/>
    <m/>
    <m/>
  </r>
  <r>
    <s v="120610000007-0"/>
    <x v="37"/>
    <n v="335303"/>
    <s v="ARMA"/>
    <s v="08.12.2010"/>
    <n v="449482.74"/>
    <n v="449482.74"/>
    <s v="ZLIN"/>
    <n v="5"/>
    <n v="0"/>
    <n v="21260.53"/>
    <n v="21260.53"/>
    <s v="ZLIN"/>
    <n v="5"/>
    <n v="0"/>
    <n v="0"/>
    <n v="0"/>
    <m/>
    <m/>
    <m/>
  </r>
  <r>
    <s v="120610000012-0"/>
    <x v="37"/>
    <n v="335303"/>
    <s v="ARMA"/>
    <s v="08.12.2010"/>
    <n v="449482.74"/>
    <n v="449482.74"/>
    <s v="ZLIN"/>
    <n v="5"/>
    <n v="0"/>
    <n v="21260.53"/>
    <n v="21260.53"/>
    <s v="ZLIN"/>
    <n v="5"/>
    <n v="0"/>
    <n v="0"/>
    <n v="0"/>
    <m/>
    <m/>
    <m/>
  </r>
  <r>
    <s v="120610000013-0"/>
    <x v="37"/>
    <n v="335303"/>
    <s v="ARMA"/>
    <s v="08.12.2010"/>
    <n v="449482.74"/>
    <n v="449482.74"/>
    <s v="ZLIN"/>
    <n v="5"/>
    <n v="0"/>
    <n v="21260.53"/>
    <n v="21260.53"/>
    <s v="ZLIN"/>
    <n v="5"/>
    <n v="0"/>
    <n v="0"/>
    <n v="0"/>
    <m/>
    <m/>
    <m/>
  </r>
  <r>
    <s v="120610000014-0"/>
    <x v="37"/>
    <n v="335303"/>
    <s v="ARMA"/>
    <s v="08.12.2010"/>
    <n v="449447.66"/>
    <n v="449447.66"/>
    <s v="ZLIN"/>
    <n v="5"/>
    <n v="0"/>
    <n v="21258.87"/>
    <n v="21258.87"/>
    <s v="ZLIN"/>
    <n v="5"/>
    <n v="0"/>
    <n v="0"/>
    <n v="0"/>
    <m/>
    <m/>
    <m/>
  </r>
  <r>
    <s v="120610000015-0"/>
    <x v="37"/>
    <n v="335100"/>
    <s v="ARMA"/>
    <s v="28.06.2012"/>
    <n v="1"/>
    <n v="0.73"/>
    <s v="ZLIN"/>
    <n v="20"/>
    <n v="0"/>
    <n v="0"/>
    <n v="0"/>
    <s v="ZLIN"/>
    <n v="5"/>
    <n v="0"/>
    <n v="0"/>
    <n v="0"/>
    <m/>
    <m/>
    <m/>
  </r>
  <r>
    <s v="120610000016-0"/>
    <x v="37"/>
    <n v="335100"/>
    <s v="ARMA"/>
    <s v="28.06.2012"/>
    <n v="1"/>
    <n v="0.73"/>
    <s v="ZLIN"/>
    <n v="20"/>
    <n v="0"/>
    <n v="0"/>
    <n v="0"/>
    <s v="ZLIN"/>
    <n v="5"/>
    <n v="0"/>
    <n v="0"/>
    <n v="0"/>
    <m/>
    <m/>
    <m/>
  </r>
  <r>
    <s v="120610000017-0"/>
    <x v="37"/>
    <n v="335309"/>
    <s v="ARMA"/>
    <s v="28.06.2012"/>
    <n v="1"/>
    <n v="0.73"/>
    <s v="ZLIN"/>
    <n v="20"/>
    <n v="0"/>
    <n v="0"/>
    <n v="0"/>
    <s v="ZLIN"/>
    <n v="5"/>
    <n v="0"/>
    <n v="0"/>
    <n v="0"/>
    <m/>
    <m/>
    <m/>
  </r>
  <r>
    <s v="120610000018-0"/>
    <x v="37"/>
    <n v="335100"/>
    <s v="ARMA"/>
    <s v="28.06.2012"/>
    <n v="1"/>
    <n v="0.73"/>
    <s v="ZLIN"/>
    <n v="20"/>
    <n v="0"/>
    <n v="0"/>
    <n v="0"/>
    <s v="ZLIN"/>
    <n v="5"/>
    <n v="0"/>
    <n v="0"/>
    <n v="0"/>
    <m/>
    <m/>
    <m/>
  </r>
  <r>
    <s v="120610000019-0"/>
    <x v="37"/>
    <n v="335100"/>
    <s v="ARMA"/>
    <s v="28.06.2012"/>
    <n v="1"/>
    <n v="0.73"/>
    <s v="ZLIN"/>
    <n v="20"/>
    <n v="0"/>
    <n v="0"/>
    <n v="0"/>
    <s v="ZLIN"/>
    <n v="5"/>
    <n v="0"/>
    <n v="0"/>
    <n v="0"/>
    <m/>
    <m/>
    <m/>
  </r>
  <r>
    <s v="120610000020-0"/>
    <x v="37"/>
    <n v="335100"/>
    <s v="ARMA"/>
    <s v="28.06.2012"/>
    <n v="1"/>
    <n v="0.73"/>
    <s v="ZLIN"/>
    <n v="20"/>
    <n v="0"/>
    <n v="0"/>
    <n v="0"/>
    <s v="ZLIN"/>
    <n v="5"/>
    <n v="0"/>
    <n v="0"/>
    <n v="0"/>
    <m/>
    <m/>
    <m/>
  </r>
  <r>
    <s v="120610000021-0"/>
    <x v="37"/>
    <n v="335100"/>
    <s v="ARMA"/>
    <s v="28.06.2012"/>
    <n v="1"/>
    <n v="0.73"/>
    <s v="ZLIN"/>
    <n v="20"/>
    <n v="0"/>
    <n v="0"/>
    <n v="0"/>
    <s v="ZLIN"/>
    <n v="5"/>
    <n v="0"/>
    <n v="0"/>
    <n v="0"/>
    <m/>
    <m/>
    <m/>
  </r>
  <r>
    <s v="120610000022-0"/>
    <x v="37"/>
    <n v="335100"/>
    <s v="ARMA"/>
    <s v="28.06.2012"/>
    <n v="1"/>
    <n v="0.73"/>
    <s v="ZLIN"/>
    <n v="20"/>
    <n v="0"/>
    <n v="0"/>
    <n v="0"/>
    <s v="ZLIN"/>
    <n v="5"/>
    <n v="0"/>
    <n v="0"/>
    <n v="0"/>
    <m/>
    <m/>
    <m/>
  </r>
  <r>
    <s v="120610000023-0"/>
    <x v="37"/>
    <n v="335100"/>
    <s v="ARMA"/>
    <s v="28.06.2012"/>
    <n v="1"/>
    <n v="0.73"/>
    <s v="ZLIN"/>
    <n v="20"/>
    <n v="0"/>
    <n v="0"/>
    <n v="0"/>
    <s v="ZLIN"/>
    <n v="5"/>
    <n v="0"/>
    <n v="0"/>
    <n v="0"/>
    <m/>
    <m/>
    <m/>
  </r>
  <r>
    <s v="120610000024-0"/>
    <x v="37"/>
    <n v="335100"/>
    <s v="ARMA"/>
    <s v="28.06.2012"/>
    <n v="1"/>
    <n v="0.73"/>
    <s v="ZLIN"/>
    <n v="20"/>
    <n v="0"/>
    <n v="0"/>
    <n v="0"/>
    <s v="ZLIN"/>
    <n v="5"/>
    <n v="0"/>
    <n v="0"/>
    <n v="0"/>
    <m/>
    <m/>
    <m/>
  </r>
  <r>
    <s v="120610000025-0"/>
    <x v="37"/>
    <n v="335100"/>
    <s v="ARMA"/>
    <s v="28.06.2012"/>
    <n v="1"/>
    <n v="0.73"/>
    <s v="ZLIN"/>
    <n v="20"/>
    <n v="0"/>
    <n v="0"/>
    <n v="0"/>
    <s v="ZLIN"/>
    <n v="5"/>
    <n v="0"/>
    <n v="0"/>
    <n v="0"/>
    <m/>
    <m/>
    <m/>
  </r>
  <r>
    <s v="120610000027-0"/>
    <x v="37"/>
    <n v="335100"/>
    <s v="ARMA"/>
    <s v="28.06.2012"/>
    <n v="1"/>
    <n v="0.73"/>
    <s v="ZLIN"/>
    <n v="20"/>
    <n v="0"/>
    <n v="0"/>
    <n v="0"/>
    <s v="ZLIN"/>
    <n v="5"/>
    <n v="0"/>
    <n v="0"/>
    <n v="0"/>
    <m/>
    <m/>
    <m/>
  </r>
  <r>
    <s v="120610000028-0"/>
    <x v="37"/>
    <n v="335100"/>
    <s v="ARMA"/>
    <s v="28.06.2012"/>
    <n v="1"/>
    <n v="0.73"/>
    <s v="ZLIN"/>
    <n v="20"/>
    <n v="0"/>
    <n v="0"/>
    <n v="0"/>
    <s v="ZLIN"/>
    <n v="5"/>
    <n v="0"/>
    <n v="0"/>
    <n v="0"/>
    <m/>
    <m/>
    <m/>
  </r>
  <r>
    <s v="120610000029-0"/>
    <x v="37"/>
    <n v="335100"/>
    <s v="ARMA"/>
    <s v="28.06.2012"/>
    <n v="1"/>
    <n v="0.73"/>
    <s v="ZLIN"/>
    <n v="20"/>
    <n v="0"/>
    <n v="0"/>
    <n v="0"/>
    <s v="ZLIN"/>
    <n v="5"/>
    <n v="0"/>
    <n v="0"/>
    <n v="0"/>
    <m/>
    <m/>
    <m/>
  </r>
  <r>
    <s v="120610000030-0"/>
    <x v="37"/>
    <n v="335100"/>
    <s v="ARMA"/>
    <s v="28.06.2012"/>
    <n v="1"/>
    <n v="0.73"/>
    <s v="ZLIN"/>
    <n v="20"/>
    <n v="0"/>
    <n v="0"/>
    <n v="0"/>
    <s v="ZLIN"/>
    <n v="5"/>
    <n v="0"/>
    <n v="0"/>
    <n v="0"/>
    <m/>
    <m/>
    <m/>
  </r>
  <r>
    <s v="120610000031-0"/>
    <x v="37"/>
    <n v="335100"/>
    <s v="ARMA"/>
    <s v="28.06.2012"/>
    <n v="1"/>
    <n v="0.73"/>
    <s v="ZLIN"/>
    <n v="20"/>
    <n v="0"/>
    <n v="0"/>
    <n v="0"/>
    <s v="ZLIN"/>
    <n v="5"/>
    <n v="0"/>
    <n v="0"/>
    <n v="0"/>
    <m/>
    <m/>
    <m/>
  </r>
  <r>
    <s v="120610000032-0"/>
    <x v="37"/>
    <n v="335100"/>
    <s v="ARMA"/>
    <s v="28.06.2012"/>
    <n v="1"/>
    <n v="0.73"/>
    <s v="ZLIN"/>
    <n v="20"/>
    <n v="0"/>
    <n v="0"/>
    <n v="0"/>
    <s v="ZLIN"/>
    <n v="5"/>
    <n v="0"/>
    <n v="0"/>
    <n v="0"/>
    <m/>
    <m/>
    <m/>
  </r>
  <r>
    <s v="120610000033-0"/>
    <x v="37"/>
    <n v="335100"/>
    <s v="ARMA"/>
    <s v="28.06.2012"/>
    <n v="1"/>
    <n v="0.73"/>
    <s v="ZLIN"/>
    <n v="20"/>
    <n v="0"/>
    <n v="0"/>
    <n v="0"/>
    <s v="ZLIN"/>
    <n v="5"/>
    <n v="0"/>
    <n v="0"/>
    <n v="0"/>
    <m/>
    <m/>
    <m/>
  </r>
  <r>
    <s v="120610000034-0"/>
    <x v="37"/>
    <n v="335100"/>
    <s v="ARMA"/>
    <s v="28.06.2012"/>
    <n v="1"/>
    <n v="0.73"/>
    <s v="ZLIN"/>
    <n v="20"/>
    <n v="0"/>
    <n v="0"/>
    <n v="0"/>
    <s v="ZLIN"/>
    <n v="5"/>
    <n v="0"/>
    <n v="0"/>
    <n v="0"/>
    <m/>
    <m/>
    <m/>
  </r>
  <r>
    <s v="120610000035-0"/>
    <x v="37"/>
    <n v="335309"/>
    <s v="ARMA"/>
    <s v="28.06.2012"/>
    <n v="1"/>
    <n v="0.73"/>
    <s v="ZLIN"/>
    <n v="20"/>
    <n v="0"/>
    <n v="0"/>
    <n v="0"/>
    <s v="ZLIN"/>
    <n v="5"/>
    <n v="0"/>
    <n v="0"/>
    <n v="0"/>
    <m/>
    <m/>
    <m/>
  </r>
  <r>
    <s v="120610000036-0"/>
    <x v="37"/>
    <n v="335100"/>
    <s v="ARMA"/>
    <s v="28.06.2012"/>
    <n v="1"/>
    <n v="0.73"/>
    <s v="ZLIN"/>
    <n v="20"/>
    <n v="0"/>
    <n v="0"/>
    <n v="0"/>
    <s v="ZLIN"/>
    <n v="5"/>
    <n v="0"/>
    <n v="0"/>
    <n v="0"/>
    <m/>
    <m/>
    <m/>
  </r>
  <r>
    <s v="120610000037-0"/>
    <x v="37"/>
    <n v="335100"/>
    <s v="ARMA"/>
    <s v="28.06.2012"/>
    <n v="1"/>
    <n v="0.73"/>
    <s v="ZLIN"/>
    <n v="20"/>
    <n v="0"/>
    <n v="0"/>
    <n v="0"/>
    <s v="ZLIN"/>
    <n v="5"/>
    <n v="0"/>
    <n v="0"/>
    <n v="0"/>
    <m/>
    <m/>
    <m/>
  </r>
  <r>
    <s v="120610000038-0"/>
    <x v="37"/>
    <n v="335100"/>
    <s v="ARMA"/>
    <s v="28.06.2012"/>
    <n v="1"/>
    <n v="0.73"/>
    <s v="ZLIN"/>
    <n v="20"/>
    <n v="0"/>
    <n v="0"/>
    <n v="0"/>
    <s v="ZLIN"/>
    <n v="5"/>
    <n v="0"/>
    <n v="0"/>
    <n v="0"/>
    <m/>
    <m/>
    <m/>
  </r>
  <r>
    <s v="120610000039-0"/>
    <x v="37"/>
    <n v="335100"/>
    <s v="ARMA"/>
    <s v="28.06.2012"/>
    <n v="1"/>
    <n v="0.73"/>
    <s v="ZLIN"/>
    <n v="20"/>
    <n v="0"/>
    <n v="0"/>
    <n v="0"/>
    <s v="ZLIN"/>
    <n v="5"/>
    <n v="0"/>
    <n v="0"/>
    <n v="0"/>
    <m/>
    <m/>
    <m/>
  </r>
  <r>
    <s v="120610000040-0"/>
    <x v="37"/>
    <n v="335100"/>
    <s v="ARMA"/>
    <s v="28.06.2012"/>
    <n v="1"/>
    <n v="0.73"/>
    <s v="ZLIN"/>
    <n v="20"/>
    <n v="0"/>
    <n v="0"/>
    <n v="0"/>
    <s v="ZLIN"/>
    <n v="5"/>
    <n v="0"/>
    <n v="0"/>
    <n v="0"/>
    <m/>
    <m/>
    <m/>
  </r>
  <r>
    <s v="120610000041-0"/>
    <x v="37"/>
    <n v="335100"/>
    <s v="ARMA"/>
    <s v="28.06.2012"/>
    <n v="1"/>
    <n v="0.73"/>
    <s v="ZLIN"/>
    <n v="20"/>
    <n v="0"/>
    <n v="0"/>
    <n v="0"/>
    <s v="ZLIN"/>
    <n v="5"/>
    <n v="0"/>
    <n v="0"/>
    <n v="0"/>
    <m/>
    <m/>
    <m/>
  </r>
  <r>
    <s v="120610000042-0"/>
    <x v="37"/>
    <n v="335100"/>
    <s v="ARMA"/>
    <s v="28.06.2012"/>
    <n v="1"/>
    <n v="0.73"/>
    <s v="ZLIN"/>
    <n v="20"/>
    <n v="0"/>
    <n v="0"/>
    <n v="0"/>
    <s v="ZLIN"/>
    <n v="5"/>
    <n v="0"/>
    <n v="0"/>
    <n v="0"/>
    <m/>
    <m/>
    <m/>
  </r>
  <r>
    <s v="120610000043-0"/>
    <x v="37"/>
    <n v="335100"/>
    <s v="ARMA"/>
    <s v="28.06.2012"/>
    <n v="1"/>
    <n v="0.73"/>
    <s v="ZLIN"/>
    <n v="20"/>
    <n v="0"/>
    <n v="0"/>
    <n v="0"/>
    <s v="ZLIN"/>
    <n v="5"/>
    <n v="0"/>
    <n v="0"/>
    <n v="0"/>
    <m/>
    <m/>
    <m/>
  </r>
  <r>
    <s v="120610000044-0"/>
    <x v="37"/>
    <n v="335100"/>
    <s v="ARMA"/>
    <s v="28.06.2012"/>
    <n v="1"/>
    <n v="0.73"/>
    <s v="ZLIN"/>
    <n v="20"/>
    <n v="0"/>
    <n v="0"/>
    <n v="0"/>
    <s v="ZLIN"/>
    <n v="5"/>
    <n v="0"/>
    <n v="0"/>
    <n v="0"/>
    <m/>
    <m/>
    <m/>
  </r>
  <r>
    <s v="120610000045-0"/>
    <x v="37"/>
    <n v="335100"/>
    <s v="ARMA"/>
    <s v="28.06.2012"/>
    <n v="1"/>
    <n v="0.73"/>
    <s v="ZLIN"/>
    <n v="20"/>
    <n v="0"/>
    <n v="0"/>
    <n v="0"/>
    <s v="ZLIN"/>
    <n v="5"/>
    <n v="0"/>
    <n v="0"/>
    <n v="0"/>
    <m/>
    <m/>
    <m/>
  </r>
  <r>
    <s v="120610000046-0"/>
    <x v="37"/>
    <n v="335100"/>
    <s v="ARMA"/>
    <s v="28.06.2012"/>
    <n v="1"/>
    <n v="0.73"/>
    <s v="ZLIN"/>
    <n v="20"/>
    <n v="0"/>
    <n v="0"/>
    <n v="0"/>
    <s v="ZLIN"/>
    <n v="5"/>
    <n v="0"/>
    <n v="0"/>
    <n v="0"/>
    <m/>
    <m/>
    <m/>
  </r>
  <r>
    <s v="120610000047-0"/>
    <x v="37"/>
    <n v="335100"/>
    <s v="ARMA"/>
    <s v="28.06.2012"/>
    <n v="1"/>
    <n v="0.73"/>
    <s v="ZLIN"/>
    <n v="20"/>
    <n v="0"/>
    <n v="0"/>
    <n v="0"/>
    <s v="ZLIN"/>
    <n v="5"/>
    <n v="0"/>
    <n v="0"/>
    <n v="0"/>
    <m/>
    <m/>
    <m/>
  </r>
  <r>
    <s v="120610000049-0"/>
    <x v="37"/>
    <n v="335311"/>
    <s v="ARMA"/>
    <s v="28.06.2012"/>
    <n v="1"/>
    <n v="0.73"/>
    <s v="ZLIN"/>
    <n v="20"/>
    <n v="0"/>
    <n v="0"/>
    <n v="0"/>
    <s v="ZLIN"/>
    <n v="5"/>
    <n v="0"/>
    <n v="0"/>
    <n v="0"/>
    <m/>
    <m/>
    <m/>
  </r>
  <r>
    <s v="120610000050-0"/>
    <x v="37"/>
    <n v="335100"/>
    <s v="ARMA"/>
    <s v="28.06.2012"/>
    <n v="1"/>
    <n v="0.73"/>
    <s v="ZLIN"/>
    <n v="20"/>
    <n v="0"/>
    <n v="0"/>
    <n v="0"/>
    <s v="ZLIN"/>
    <n v="5"/>
    <n v="0"/>
    <n v="0"/>
    <n v="0"/>
    <m/>
    <m/>
    <m/>
  </r>
  <r>
    <s v="120610000051-0"/>
    <x v="37"/>
    <n v="335100"/>
    <s v="ARMA"/>
    <s v="28.06.2012"/>
    <n v="1"/>
    <n v="0.73"/>
    <s v="ZLIN"/>
    <n v="20"/>
    <n v="0"/>
    <n v="0"/>
    <n v="0"/>
    <s v="ZLIN"/>
    <n v="5"/>
    <n v="0"/>
    <n v="0"/>
    <n v="0"/>
    <m/>
    <m/>
    <m/>
  </r>
  <r>
    <s v="120610000052-0"/>
    <x v="37"/>
    <n v="335100"/>
    <s v="ARMA"/>
    <s v="28.06.2012"/>
    <n v="1"/>
    <n v="0.73"/>
    <s v="ZLIN"/>
    <n v="20"/>
    <n v="0"/>
    <n v="0"/>
    <n v="0"/>
    <s v="ZLIN"/>
    <n v="5"/>
    <n v="0"/>
    <n v="0"/>
    <n v="0"/>
    <m/>
    <m/>
    <m/>
  </r>
  <r>
    <s v="120610000053-0"/>
    <x v="37"/>
    <n v="335100"/>
    <s v="ARMA"/>
    <s v="28.06.2012"/>
    <n v="1"/>
    <n v="0.73"/>
    <s v="ZLIN"/>
    <n v="20"/>
    <n v="0"/>
    <n v="0"/>
    <n v="0"/>
    <s v="ZLIN"/>
    <n v="5"/>
    <n v="0"/>
    <n v="0"/>
    <n v="0"/>
    <m/>
    <m/>
    <m/>
  </r>
  <r>
    <s v="120610000054-0"/>
    <x v="37"/>
    <n v="335100"/>
    <s v="ARMA"/>
    <s v="28.06.2012"/>
    <n v="1"/>
    <n v="0.73"/>
    <s v="ZLIN"/>
    <n v="20"/>
    <n v="0"/>
    <n v="0"/>
    <n v="0"/>
    <s v="ZLIN"/>
    <n v="5"/>
    <n v="0"/>
    <n v="0"/>
    <n v="0"/>
    <m/>
    <m/>
    <m/>
  </r>
  <r>
    <s v="120610000055-0"/>
    <x v="37"/>
    <n v="335100"/>
    <s v="ARMA"/>
    <s v="28.06.2012"/>
    <n v="1"/>
    <n v="0.73"/>
    <s v="ZLIN"/>
    <n v="20"/>
    <n v="0"/>
    <n v="0"/>
    <n v="0"/>
    <s v="ZLIN"/>
    <n v="5"/>
    <n v="0"/>
    <n v="0"/>
    <n v="0"/>
    <m/>
    <m/>
    <m/>
  </r>
  <r>
    <s v="120610000056-0"/>
    <x v="37"/>
    <n v="335100"/>
    <s v="ARMA"/>
    <s v="28.06.2012"/>
    <n v="1"/>
    <n v="0.73"/>
    <s v="ZLIN"/>
    <n v="20"/>
    <n v="0"/>
    <n v="0"/>
    <n v="0"/>
    <s v="ZLIN"/>
    <n v="5"/>
    <n v="0"/>
    <n v="0"/>
    <n v="0"/>
    <m/>
    <m/>
    <m/>
  </r>
  <r>
    <s v="120610000057-0"/>
    <x v="37"/>
    <n v="335100"/>
    <s v="ARMA"/>
    <s v="28.06.2012"/>
    <n v="1"/>
    <n v="0.73"/>
    <s v="ZLIN"/>
    <n v="20"/>
    <n v="0"/>
    <n v="0"/>
    <n v="0"/>
    <s v="ZLIN"/>
    <n v="5"/>
    <n v="0"/>
    <n v="0"/>
    <n v="0"/>
    <m/>
    <m/>
    <m/>
  </r>
  <r>
    <s v="120610000058-0"/>
    <x v="37"/>
    <n v="335100"/>
    <s v="ARMA"/>
    <s v="28.06.2012"/>
    <n v="1"/>
    <n v="0.73"/>
    <s v="ZLIN"/>
    <n v="20"/>
    <n v="0"/>
    <n v="0"/>
    <n v="0"/>
    <s v="ZLIN"/>
    <n v="5"/>
    <n v="0"/>
    <n v="0"/>
    <n v="0"/>
    <m/>
    <m/>
    <m/>
  </r>
  <r>
    <s v="120610000059-0"/>
    <x v="37"/>
    <n v="335100"/>
    <s v="ARMA"/>
    <s v="28.06.2012"/>
    <n v="1"/>
    <n v="0.73"/>
    <s v="ZLIN"/>
    <n v="20"/>
    <n v="0"/>
    <n v="0"/>
    <n v="0"/>
    <s v="ZLIN"/>
    <n v="5"/>
    <n v="0"/>
    <n v="0"/>
    <n v="0"/>
    <m/>
    <m/>
    <m/>
  </r>
  <r>
    <s v="120610000060-0"/>
    <x v="37"/>
    <n v="335100"/>
    <s v="ARMA"/>
    <s v="28.06.2012"/>
    <n v="1"/>
    <n v="0.73"/>
    <s v="ZLIN"/>
    <n v="20"/>
    <n v="0"/>
    <n v="0"/>
    <n v="0"/>
    <s v="ZLIN"/>
    <n v="5"/>
    <n v="0"/>
    <n v="0"/>
    <n v="0"/>
    <m/>
    <m/>
    <m/>
  </r>
  <r>
    <s v="120610000061-0"/>
    <x v="37"/>
    <n v="335100"/>
    <s v="ARMA"/>
    <s v="28.06.2012"/>
    <n v="1"/>
    <n v="0.73"/>
    <s v="ZLIN"/>
    <n v="20"/>
    <n v="0"/>
    <n v="0"/>
    <n v="0"/>
    <s v="ZLIN"/>
    <n v="5"/>
    <n v="0"/>
    <n v="0"/>
    <n v="0"/>
    <m/>
    <m/>
    <m/>
  </r>
  <r>
    <s v="120610000062-0"/>
    <x v="37"/>
    <n v="335100"/>
    <s v="ARMA"/>
    <s v="28.06.2012"/>
    <n v="1"/>
    <n v="0.73"/>
    <s v="ZLIN"/>
    <n v="20"/>
    <n v="0"/>
    <n v="0"/>
    <n v="0"/>
    <s v="ZLIN"/>
    <n v="5"/>
    <n v="0"/>
    <n v="0"/>
    <n v="0"/>
    <m/>
    <m/>
    <m/>
  </r>
  <r>
    <s v="120610000063-0"/>
    <x v="37"/>
    <n v="335100"/>
    <s v="ARMA"/>
    <s v="28.06.2012"/>
    <n v="1"/>
    <n v="0.73"/>
    <s v="ZLIN"/>
    <n v="20"/>
    <n v="0"/>
    <n v="0"/>
    <n v="0"/>
    <s v="ZLIN"/>
    <n v="5"/>
    <n v="0"/>
    <n v="0"/>
    <n v="0"/>
    <m/>
    <m/>
    <m/>
  </r>
  <r>
    <s v="120610000064-0"/>
    <x v="37"/>
    <n v="335100"/>
    <s v="ARMA"/>
    <s v="28.06.2012"/>
    <n v="1"/>
    <n v="0.73"/>
    <s v="ZLIN"/>
    <n v="20"/>
    <n v="0"/>
    <n v="0"/>
    <n v="0"/>
    <s v="ZLIN"/>
    <n v="5"/>
    <n v="0"/>
    <n v="0"/>
    <n v="0"/>
    <m/>
    <m/>
    <m/>
  </r>
  <r>
    <s v="120610000065-0"/>
    <x v="37"/>
    <n v="335100"/>
    <s v="ARMA"/>
    <s v="28.06.2012"/>
    <n v="1"/>
    <n v="0.73"/>
    <s v="ZLIN"/>
    <n v="20"/>
    <n v="0"/>
    <n v="0"/>
    <n v="0"/>
    <s v="ZLIN"/>
    <n v="5"/>
    <n v="0"/>
    <n v="0"/>
    <n v="0"/>
    <m/>
    <m/>
    <m/>
  </r>
  <r>
    <s v="120610000066-0"/>
    <x v="37"/>
    <n v="335100"/>
    <s v="ARMA"/>
    <s v="28.06.2012"/>
    <n v="1"/>
    <n v="0.73"/>
    <s v="ZLIN"/>
    <n v="20"/>
    <n v="0"/>
    <n v="0"/>
    <n v="0"/>
    <s v="ZLIN"/>
    <n v="5"/>
    <n v="0"/>
    <n v="0"/>
    <n v="0"/>
    <m/>
    <m/>
    <m/>
  </r>
  <r>
    <s v="120610000067-0"/>
    <x v="37"/>
    <n v="335301"/>
    <s v="ARMA"/>
    <s v="28.06.2012"/>
    <n v="1"/>
    <n v="0.73"/>
    <s v="ZLIN"/>
    <n v="20"/>
    <n v="0"/>
    <n v="0"/>
    <n v="0"/>
    <s v="ZLIN"/>
    <n v="5"/>
    <n v="0"/>
    <n v="0"/>
    <n v="0"/>
    <m/>
    <m/>
    <m/>
  </r>
  <r>
    <s v="120610000068-0"/>
    <x v="37"/>
    <n v="335100"/>
    <s v="ARMA"/>
    <s v="28.06.2012"/>
    <n v="1"/>
    <n v="0.73"/>
    <s v="ZLIN"/>
    <n v="20"/>
    <n v="0"/>
    <n v="0"/>
    <n v="0"/>
    <s v="ZLIN"/>
    <n v="5"/>
    <n v="0"/>
    <n v="0"/>
    <n v="0"/>
    <m/>
    <m/>
    <m/>
  </r>
  <r>
    <s v="120610000069-0"/>
    <x v="37"/>
    <n v="335309"/>
    <s v="ARMA"/>
    <s v="28.06.2012"/>
    <n v="1"/>
    <n v="0.73"/>
    <s v="ZLIN"/>
    <n v="20"/>
    <n v="0"/>
    <n v="0"/>
    <n v="0"/>
    <s v="ZLIN"/>
    <n v="5"/>
    <n v="0"/>
    <n v="0"/>
    <n v="0"/>
    <m/>
    <m/>
    <m/>
  </r>
  <r>
    <s v="120610000070-0"/>
    <x v="37"/>
    <n v="335100"/>
    <s v="ARMA"/>
    <s v="28.06.2012"/>
    <n v="1"/>
    <n v="0.73"/>
    <s v="ZLIN"/>
    <n v="20"/>
    <n v="0"/>
    <n v="0"/>
    <n v="0"/>
    <s v="ZLIN"/>
    <n v="5"/>
    <n v="0"/>
    <n v="0"/>
    <n v="0"/>
    <m/>
    <m/>
    <m/>
  </r>
  <r>
    <s v="120610000071-0"/>
    <x v="37"/>
    <n v="335100"/>
    <s v="ARMA"/>
    <s v="28.06.2012"/>
    <n v="1"/>
    <n v="0.73"/>
    <s v="ZLIN"/>
    <n v="20"/>
    <n v="0"/>
    <n v="0"/>
    <n v="0"/>
    <s v="ZLIN"/>
    <n v="5"/>
    <n v="0"/>
    <n v="0"/>
    <n v="0"/>
    <m/>
    <m/>
    <m/>
  </r>
  <r>
    <s v="120610000072-0"/>
    <x v="37"/>
    <n v="335100"/>
    <s v="ARMA"/>
    <s v="28.06.2012"/>
    <n v="1"/>
    <n v="0.73"/>
    <s v="ZLIN"/>
    <n v="20"/>
    <n v="0"/>
    <n v="0"/>
    <n v="0"/>
    <s v="ZLIN"/>
    <n v="5"/>
    <n v="0"/>
    <n v="0"/>
    <n v="0"/>
    <m/>
    <m/>
    <m/>
  </r>
  <r>
    <s v="120610000074-0"/>
    <x v="37"/>
    <n v="335100"/>
    <s v="ARMA"/>
    <s v="28.06.2012"/>
    <n v="1"/>
    <n v="0.73"/>
    <s v="ZLIN"/>
    <n v="20"/>
    <n v="0"/>
    <n v="0"/>
    <n v="0"/>
    <s v="ZLIN"/>
    <n v="5"/>
    <n v="0"/>
    <n v="0"/>
    <n v="0"/>
    <m/>
    <m/>
    <m/>
  </r>
  <r>
    <s v="120610000075-0"/>
    <x v="37"/>
    <n v="335100"/>
    <s v="ARMA"/>
    <s v="28.06.2012"/>
    <n v="1"/>
    <n v="0.73"/>
    <s v="ZLIN"/>
    <n v="20"/>
    <n v="0"/>
    <n v="0"/>
    <n v="0"/>
    <s v="ZLIN"/>
    <n v="5"/>
    <n v="0"/>
    <n v="0"/>
    <n v="0"/>
    <m/>
    <m/>
    <m/>
  </r>
  <r>
    <s v="120610000076-0"/>
    <x v="37"/>
    <n v="335100"/>
    <s v="ARMA"/>
    <s v="28.06.2012"/>
    <n v="1"/>
    <n v="0.73"/>
    <s v="ZLIN"/>
    <n v="20"/>
    <n v="0"/>
    <n v="0"/>
    <n v="0"/>
    <s v="ZLIN"/>
    <n v="5"/>
    <n v="0"/>
    <n v="0"/>
    <n v="0"/>
    <m/>
    <m/>
    <m/>
  </r>
  <r>
    <s v="120610000077-0"/>
    <x v="37"/>
    <n v="335100"/>
    <s v="ARMA"/>
    <s v="28.06.2012"/>
    <n v="1"/>
    <n v="0.73"/>
    <s v="ZLIN"/>
    <n v="20"/>
    <n v="0"/>
    <n v="0"/>
    <n v="0"/>
    <s v="ZLIN"/>
    <n v="5"/>
    <n v="0"/>
    <n v="0"/>
    <n v="0"/>
    <m/>
    <m/>
    <m/>
  </r>
  <r>
    <s v="120610000078-0"/>
    <x v="37"/>
    <n v="335100"/>
    <s v="ARMA"/>
    <s v="28.06.2012"/>
    <n v="1"/>
    <n v="0.73"/>
    <s v="ZLIN"/>
    <n v="20"/>
    <n v="0"/>
    <n v="0"/>
    <n v="0"/>
    <s v="ZLIN"/>
    <n v="5"/>
    <n v="0"/>
    <n v="0"/>
    <n v="0"/>
    <m/>
    <m/>
    <m/>
  </r>
  <r>
    <s v="120610000079-0"/>
    <x v="37"/>
    <n v="335100"/>
    <s v="ARMA"/>
    <s v="28.06.2012"/>
    <n v="1"/>
    <n v="0.73"/>
    <s v="ZLIN"/>
    <n v="20"/>
    <n v="0"/>
    <n v="0"/>
    <n v="0"/>
    <s v="ZLIN"/>
    <n v="5"/>
    <n v="0"/>
    <n v="0"/>
    <n v="0"/>
    <m/>
    <m/>
    <m/>
  </r>
  <r>
    <s v="120610000080-0"/>
    <x v="37"/>
    <n v="335100"/>
    <s v="ARMA"/>
    <s v="28.06.2012"/>
    <n v="1"/>
    <n v="0.73"/>
    <s v="ZLIN"/>
    <n v="20"/>
    <n v="0"/>
    <n v="0"/>
    <n v="0"/>
    <s v="ZLIN"/>
    <n v="5"/>
    <n v="0"/>
    <n v="0"/>
    <n v="0"/>
    <m/>
    <m/>
    <m/>
  </r>
  <r>
    <s v="120610000081-0"/>
    <x v="37"/>
    <n v="335100"/>
    <s v="ARMA"/>
    <s v="28.06.2012"/>
    <n v="1"/>
    <n v="0.73"/>
    <s v="ZLIN"/>
    <n v="20"/>
    <n v="0"/>
    <n v="0"/>
    <n v="0"/>
    <s v="ZLIN"/>
    <n v="5"/>
    <n v="0"/>
    <n v="0"/>
    <n v="0"/>
    <m/>
    <m/>
    <m/>
  </r>
  <r>
    <s v="120610000082-0"/>
    <x v="37"/>
    <n v="335302"/>
    <s v="ARMA"/>
    <s v="28.06.2012"/>
    <n v="1"/>
    <n v="0.73"/>
    <s v="ZLIN"/>
    <n v="20"/>
    <n v="0"/>
    <n v="0"/>
    <n v="0"/>
    <s v="ZLIN"/>
    <n v="5"/>
    <n v="0"/>
    <n v="0"/>
    <n v="0"/>
    <m/>
    <m/>
    <m/>
  </r>
  <r>
    <s v="120610000083-0"/>
    <x v="37"/>
    <n v="335100"/>
    <s v="ARMA"/>
    <s v="28.06.2012"/>
    <n v="1"/>
    <n v="0.73"/>
    <s v="ZLIN"/>
    <n v="20"/>
    <n v="0"/>
    <n v="0"/>
    <n v="0"/>
    <s v="ZLIN"/>
    <n v="5"/>
    <n v="0"/>
    <n v="0"/>
    <n v="0"/>
    <m/>
    <m/>
    <m/>
  </r>
  <r>
    <s v="120610000084-0"/>
    <x v="37"/>
    <n v="335100"/>
    <s v="ARMA"/>
    <s v="28.06.2012"/>
    <n v="1"/>
    <n v="0.73"/>
    <s v="ZLIN"/>
    <n v="20"/>
    <n v="0"/>
    <n v="0"/>
    <n v="0"/>
    <s v="ZLIN"/>
    <n v="5"/>
    <n v="0"/>
    <n v="0"/>
    <n v="0"/>
    <m/>
    <m/>
    <m/>
  </r>
  <r>
    <s v="120610000085-0"/>
    <x v="37"/>
    <n v="335100"/>
    <s v="ARMA"/>
    <s v="28.06.2012"/>
    <n v="1"/>
    <n v="0.73"/>
    <s v="ZLIN"/>
    <n v="20"/>
    <n v="0"/>
    <n v="0"/>
    <n v="0"/>
    <s v="ZLIN"/>
    <n v="5"/>
    <n v="0"/>
    <n v="0"/>
    <n v="0"/>
    <m/>
    <m/>
    <m/>
  </r>
  <r>
    <s v="120610000086-0"/>
    <x v="37"/>
    <n v="335100"/>
    <s v="ARMA"/>
    <s v="28.06.2012"/>
    <n v="1"/>
    <n v="0.73"/>
    <s v="ZLIN"/>
    <n v="20"/>
    <n v="0"/>
    <n v="0"/>
    <n v="0"/>
    <s v="ZLIN"/>
    <n v="5"/>
    <n v="0"/>
    <n v="0"/>
    <n v="0"/>
    <m/>
    <m/>
    <m/>
  </r>
  <r>
    <s v="120610000087-0"/>
    <x v="37"/>
    <n v="335100"/>
    <s v="ARMA"/>
    <s v="28.06.2012"/>
    <n v="1"/>
    <n v="0.73"/>
    <s v="ZLIN"/>
    <n v="20"/>
    <n v="0"/>
    <n v="0"/>
    <n v="0"/>
    <s v="ZLIN"/>
    <n v="5"/>
    <n v="0"/>
    <n v="0"/>
    <n v="0"/>
    <m/>
    <m/>
    <m/>
  </r>
  <r>
    <s v="120610000088-0"/>
    <x v="37"/>
    <n v="335100"/>
    <s v="ARMA"/>
    <s v="28.06.2012"/>
    <n v="1"/>
    <n v="0.73"/>
    <s v="ZLIN"/>
    <n v="20"/>
    <n v="0"/>
    <n v="0"/>
    <n v="0"/>
    <s v="ZLIN"/>
    <n v="5"/>
    <n v="0"/>
    <n v="0"/>
    <n v="0"/>
    <m/>
    <m/>
    <m/>
  </r>
  <r>
    <s v="120610000089-0"/>
    <x v="37"/>
    <n v="335100"/>
    <s v="ARMA"/>
    <s v="28.06.2012"/>
    <n v="1"/>
    <n v="0.73"/>
    <s v="ZLIN"/>
    <n v="20"/>
    <n v="0"/>
    <n v="0"/>
    <n v="0"/>
    <s v="ZLIN"/>
    <n v="5"/>
    <n v="0"/>
    <n v="0"/>
    <n v="0"/>
    <m/>
    <m/>
    <m/>
  </r>
  <r>
    <s v="120610000090-0"/>
    <x v="37"/>
    <n v="335100"/>
    <s v="ARMA"/>
    <s v="28.06.2012"/>
    <n v="1"/>
    <n v="0.73"/>
    <s v="ZLIN"/>
    <n v="20"/>
    <n v="0"/>
    <n v="0"/>
    <n v="0"/>
    <s v="ZLIN"/>
    <n v="5"/>
    <n v="0"/>
    <n v="0"/>
    <n v="0"/>
    <m/>
    <m/>
    <m/>
  </r>
  <r>
    <s v="120610000144-0"/>
    <x v="37"/>
    <n v="335301"/>
    <s v="CHALECO ANTIBALAS PEQUEÑO"/>
    <s v="30.04.2008"/>
    <n v="0"/>
    <n v="0"/>
    <s v="ZLI1"/>
    <n v="10"/>
    <n v="0"/>
    <n v="0"/>
    <n v="0"/>
    <s v="ZLIN"/>
    <n v="15"/>
    <n v="0"/>
    <n v="0"/>
    <n v="0"/>
    <m/>
    <m/>
    <m/>
  </r>
  <r>
    <s v="120611000000-0"/>
    <x v="39"/>
    <n v="344100"/>
    <s v="DETECTOR EN LINEA  (gps)"/>
    <s v="06.10.2010"/>
    <n v="5439101.3200000003"/>
    <n v="3166663.22"/>
    <s v="ZLIN"/>
    <n v="15"/>
    <n v="0"/>
    <n v="257269.49"/>
    <n v="168066.7"/>
    <s v="ZLIN"/>
    <n v="10"/>
    <n v="0"/>
    <n v="0"/>
    <n v="0"/>
    <m/>
    <m/>
    <m/>
  </r>
  <r>
    <s v="120611000001-0"/>
    <x v="39"/>
    <n v="344100"/>
    <s v="DETECTOR ELECTROACUSTICO DE FUGA"/>
    <s v="06.10.2010"/>
    <n v="2864207.61"/>
    <n v="1667551.38"/>
    <s v="ZLIN"/>
    <n v="15"/>
    <n v="0"/>
    <n v="135477.01999999999"/>
    <n v="88503.219999999987"/>
    <s v="ZLIN"/>
    <n v="10"/>
    <n v="0"/>
    <n v="0"/>
    <n v="0"/>
    <m/>
    <m/>
    <m/>
  </r>
  <r>
    <s v="120611000002-0"/>
    <x v="39"/>
    <n v="344302"/>
    <s v="ESTACION ROBOTICA LASER"/>
    <s v="14.09.2010"/>
    <n v="25950000"/>
    <n v="17083750"/>
    <s v="ZLIN"/>
    <n v="10"/>
    <n v="0"/>
    <n v="1227435"/>
    <n v="812017.72"/>
    <s v="ZLIN"/>
    <n v="10"/>
    <n v="0"/>
    <n v="0"/>
    <n v="0"/>
    <m/>
    <m/>
    <m/>
  </r>
  <r>
    <s v="120611000003-0"/>
    <x v="39"/>
    <n v="344100"/>
    <s v="UNIDAD MANUAL DE INTERCOMUNCACIO"/>
    <s v="14.09.2010"/>
    <n v="1300000"/>
    <n v="855833.33000000007"/>
    <s v="ZLIN"/>
    <n v="10"/>
    <n v="0"/>
    <n v="61490"/>
    <n v="40679.11"/>
    <s v="ZLIN"/>
    <n v="10"/>
    <n v="0"/>
    <n v="0"/>
    <n v="0"/>
    <m/>
    <m/>
    <m/>
  </r>
  <r>
    <s v="120611000005-0"/>
    <x v="39"/>
    <n v="315100"/>
    <s v="Detector de gases múltiples de a"/>
    <s v="07.10.2011"/>
    <n v="998297.64"/>
    <n v="487629.99"/>
    <s v="ZLIN"/>
    <n v="15"/>
    <n v="0"/>
    <n v="0"/>
    <n v="0"/>
    <s v="ZLIN"/>
    <n v="10"/>
    <n v="0"/>
    <n v="0"/>
    <n v="0"/>
    <m/>
    <m/>
    <m/>
  </r>
  <r>
    <s v="120611000006-0"/>
    <x v="39"/>
    <n v="341201"/>
    <s v="SONDA PARA MEDICIONES"/>
    <s v="24.01.2012"/>
    <n v="990393"/>
    <n v="460383.81999999995"/>
    <s v="ZLIN"/>
    <n v="15"/>
    <n v="0"/>
    <n v="0"/>
    <n v="0"/>
    <s v="ZLIN"/>
    <n v="10"/>
    <n v="0"/>
    <n v="0"/>
    <n v="0"/>
    <m/>
    <m/>
    <m/>
  </r>
  <r>
    <s v="120611000007-0"/>
    <x v="39"/>
    <n v="321201"/>
    <s v="DISPOSITIVO SONICO P/AUYENTAR AV"/>
    <s v="31.01.2012"/>
    <n v="849765"/>
    <n v="446126.63"/>
    <s v="ZLIN"/>
    <n v="10"/>
    <n v="0"/>
    <n v="0"/>
    <n v="0"/>
    <s v="ZLIN"/>
    <n v="10"/>
    <n v="0"/>
    <n v="0"/>
    <n v="0"/>
    <m/>
    <m/>
    <m/>
  </r>
  <r>
    <s v="120611000009-0"/>
    <x v="39"/>
    <n v="322301"/>
    <s v="Caudalímetro para medición de ag"/>
    <s v="27.03.2012"/>
    <n v="794561.08"/>
    <n v="356816.77999999997"/>
    <s v="ZLIN"/>
    <n v="15"/>
    <n v="0"/>
    <n v="0"/>
    <n v="0"/>
    <s v="ZLIN"/>
    <n v="10"/>
    <n v="0"/>
    <n v="0"/>
    <n v="0"/>
    <m/>
    <m/>
    <m/>
  </r>
  <r>
    <s v="120611000010-0"/>
    <x v="39"/>
    <n v="323301"/>
    <s v="Medidor de aislamiento rango de"/>
    <s v="13.07.2012"/>
    <n v="247573.62"/>
    <n v="103348.62"/>
    <s v="ZLIN"/>
    <n v="15"/>
    <n v="0"/>
    <n v="0"/>
    <n v="0"/>
    <s v="ZLIN"/>
    <n v="10"/>
    <n v="0"/>
    <n v="0"/>
    <n v="0"/>
    <m/>
    <m/>
    <m/>
  </r>
  <r>
    <s v="120611000011-0"/>
    <x v="39"/>
    <n v="323301"/>
    <s v="Multímetro para aplicaciones ind"/>
    <s v="09.07.2012"/>
    <n v="116142.89"/>
    <n v="48483.399999999994"/>
    <s v="ZLIN"/>
    <n v="15"/>
    <n v="0"/>
    <n v="0"/>
    <n v="0"/>
    <s v="ZLIN"/>
    <n v="10"/>
    <n v="0"/>
    <n v="0"/>
    <n v="0"/>
    <m/>
    <m/>
    <m/>
  </r>
  <r>
    <s v="120611000012-0"/>
    <x v="39"/>
    <n v="323301"/>
    <s v="Pinza Amperimétrica mA"/>
    <s v="13.07.2012"/>
    <n v="217602.44"/>
    <n v="90837.260000000009"/>
    <s v="ZLIN"/>
    <n v="15"/>
    <n v="0"/>
    <n v="0"/>
    <n v="0"/>
    <s v="ZLIN"/>
    <n v="10"/>
    <n v="0"/>
    <n v="0"/>
    <n v="0"/>
    <m/>
    <m/>
    <m/>
  </r>
  <r>
    <s v="120611000013-0"/>
    <x v="39"/>
    <n v="323301"/>
    <s v="Pinza Amperimétrica mA"/>
    <s v="13.07.2012"/>
    <n v="217602.44"/>
    <n v="90837.260000000009"/>
    <s v="ZLIN"/>
    <n v="15"/>
    <n v="0"/>
    <n v="0"/>
    <n v="0"/>
    <s v="ZLIN"/>
    <n v="10"/>
    <n v="0"/>
    <n v="0"/>
    <n v="0"/>
    <m/>
    <m/>
    <m/>
  </r>
  <r>
    <s v="120611000014-0"/>
    <x v="39"/>
    <n v="323301"/>
    <s v="Pinza Amperimétrica mA"/>
    <s v="13.07.2012"/>
    <n v="217602.44"/>
    <n v="90837.260000000009"/>
    <s v="ZLIN"/>
    <n v="15"/>
    <n v="0"/>
    <n v="0"/>
    <n v="0"/>
    <s v="ZLIN"/>
    <n v="10"/>
    <n v="0"/>
    <n v="0"/>
    <n v="0"/>
    <m/>
    <m/>
    <m/>
  </r>
  <r>
    <s v="120611000015-0"/>
    <x v="39"/>
    <n v="323301"/>
    <s v="Medidor de aislamiento hasta 10Kv"/>
    <s v="17.09.2012"/>
    <n v="2169295.79"/>
    <n v="871179.96"/>
    <s v="ZLIN"/>
    <n v="15"/>
    <n v="0"/>
    <n v="0"/>
    <n v="0"/>
    <s v="ZLIN"/>
    <n v="10"/>
    <n v="0"/>
    <n v="0"/>
    <n v="0"/>
    <m/>
    <m/>
    <m/>
  </r>
  <r>
    <s v="120611000016-0"/>
    <x v="39"/>
    <n v="323301"/>
    <s v="Multímetro de procesos hasta 10A"/>
    <s v="13.07.2012"/>
    <n v="158815.71"/>
    <n v="66296.989999999991"/>
    <s v="ZLIN"/>
    <n v="15"/>
    <n v="0"/>
    <n v="0"/>
    <n v="0"/>
    <s v="ZLIN"/>
    <n v="10"/>
    <n v="0"/>
    <n v="0"/>
    <n v="0"/>
    <m/>
    <m/>
    <m/>
  </r>
  <r>
    <s v="120611000017-0"/>
    <x v="39"/>
    <n v="323301"/>
    <s v="Multímetro de procesos hasta 10A"/>
    <s v="13.07.2012"/>
    <n v="158820.71"/>
    <n v="66299.069999999992"/>
    <s v="ZLIN"/>
    <n v="15"/>
    <n v="0"/>
    <n v="0"/>
    <n v="0"/>
    <s v="ZLIN"/>
    <n v="10"/>
    <n v="0"/>
    <n v="0"/>
    <n v="0"/>
    <m/>
    <m/>
    <m/>
  </r>
  <r>
    <s v="120611000018-0"/>
    <x v="39"/>
    <n v="323301"/>
    <s v="Multímetro de procesos hasta 1A"/>
    <s v="27.07.2012"/>
    <n v="435805.21"/>
    <n v="181925.16000000003"/>
    <s v="ZLIN"/>
    <n v="15"/>
    <n v="0"/>
    <n v="0"/>
    <n v="0"/>
    <s v="ZLIN"/>
    <n v="10"/>
    <n v="0"/>
    <n v="0"/>
    <n v="0"/>
    <m/>
    <m/>
    <m/>
  </r>
  <r>
    <s v="120611000019-0"/>
    <x v="39"/>
    <n v="323301"/>
    <s v="Multímetro de procesos hasta 1A"/>
    <s v="27.07.2012"/>
    <n v="435805.21"/>
    <n v="181925.16000000003"/>
    <s v="ZLIN"/>
    <n v="15"/>
    <n v="0"/>
    <n v="0"/>
    <n v="0"/>
    <s v="ZLIN"/>
    <n v="10"/>
    <n v="0"/>
    <n v="0"/>
    <n v="0"/>
    <m/>
    <m/>
    <m/>
  </r>
  <r>
    <s v="120611000020-0"/>
    <x v="39"/>
    <n v="323301"/>
    <s v="Multímetro de procesos hasta 1A"/>
    <s v="27.07.2012"/>
    <n v="435805.21"/>
    <n v="181925.16000000003"/>
    <s v="ZLIN"/>
    <n v="15"/>
    <n v="0"/>
    <n v="0"/>
    <n v="0"/>
    <s v="ZLIN"/>
    <n v="10"/>
    <n v="0"/>
    <n v="0"/>
    <n v="0"/>
    <m/>
    <m/>
    <m/>
  </r>
  <r>
    <s v="120611000021-0"/>
    <x v="39"/>
    <n v="323301"/>
    <s v="Fuente de poder variable"/>
    <s v="09.07.2012"/>
    <n v="460702.16"/>
    <n v="412813.38"/>
    <s v="ZLIN"/>
    <n v="5"/>
    <n v="0"/>
    <n v="0"/>
    <n v="0"/>
    <s v="ZLIN"/>
    <n v="10"/>
    <n v="0"/>
    <n v="0"/>
    <n v="0"/>
    <m/>
    <m/>
    <m/>
  </r>
  <r>
    <s v="120611000022-0"/>
    <x v="39"/>
    <n v="323301"/>
    <s v="Calibrador portátil"/>
    <s v="21.08.2012"/>
    <n v="10177932.6"/>
    <n v="4168105.7299999995"/>
    <s v="ZLIN"/>
    <n v="15"/>
    <n v="0"/>
    <n v="0"/>
    <n v="0"/>
    <s v="ZLIN"/>
    <n v="10"/>
    <n v="0"/>
    <n v="0"/>
    <n v="0"/>
    <m/>
    <m/>
    <m/>
  </r>
  <r>
    <s v="120611000023-0"/>
    <x v="39"/>
    <n v="321202"/>
    <s v="Equipo navegador portátil de 3 e"/>
    <s v="23.04.2012"/>
    <n v="549485.1"/>
    <n v="274742.55"/>
    <s v="ZLIN"/>
    <n v="10"/>
    <n v="0"/>
    <n v="0"/>
    <n v="0"/>
    <s v="ZLIN"/>
    <n v="10"/>
    <n v="0"/>
    <n v="0"/>
    <n v="0"/>
    <m/>
    <m/>
    <m/>
  </r>
  <r>
    <s v="120611000024-0"/>
    <x v="39"/>
    <n v="323201"/>
    <s v="Equipos para medición de espesor"/>
    <s v="13.09.2012"/>
    <n v="2781301.09"/>
    <n v="1116958.69"/>
    <s v="ZLIN"/>
    <n v="15"/>
    <n v="0"/>
    <n v="0"/>
    <n v="0"/>
    <s v="ZLIN"/>
    <n v="10"/>
    <n v="0"/>
    <n v="0"/>
    <n v="0"/>
    <m/>
    <m/>
    <m/>
  </r>
  <r>
    <s v="120611000025-0"/>
    <x v="39"/>
    <n v="323201"/>
    <s v="Equipos Ultrasonido  para medici"/>
    <s v="13.09.2012"/>
    <n v="2781301.09"/>
    <n v="1116958.69"/>
    <s v="ZLIN"/>
    <n v="15"/>
    <n v="0"/>
    <n v="0"/>
    <n v="0"/>
    <s v="ZLIN"/>
    <n v="10"/>
    <n v="0"/>
    <n v="0"/>
    <n v="0"/>
    <m/>
    <m/>
    <m/>
  </r>
  <r>
    <s v="120611000026-0"/>
    <x v="39"/>
    <n v="323201"/>
    <s v="Palpadores duales"/>
    <s v="13.09.2012"/>
    <n v="390740.88"/>
    <n v="179089.58000000002"/>
    <s v="ZLIN"/>
    <n v="10"/>
    <n v="0"/>
    <n v="0"/>
    <n v="0"/>
    <s v="ZLIN"/>
    <n v="10"/>
    <n v="0"/>
    <n v="0"/>
    <n v="0"/>
    <m/>
    <m/>
    <m/>
  </r>
  <r>
    <s v="120611000027-0"/>
    <x v="39"/>
    <n v="323201"/>
    <s v="Palpadores duales 5MHZ"/>
    <s v="13.09.2012"/>
    <n v="390740.88"/>
    <n v="179089.58000000002"/>
    <s v="ZLIN"/>
    <n v="10"/>
    <n v="0"/>
    <n v="0"/>
    <n v="0"/>
    <s v="ZLIN"/>
    <n v="10"/>
    <n v="0"/>
    <n v="0"/>
    <n v="0"/>
    <m/>
    <m/>
    <m/>
  </r>
  <r>
    <s v="120611000028-0"/>
    <x v="39"/>
    <n v="323201"/>
    <s v="Palpadores duales 10 MHZ"/>
    <s v="13.09.2012"/>
    <n v="822178.74"/>
    <n v="376831.92"/>
    <s v="ZLIN"/>
    <n v="10"/>
    <n v="0"/>
    <n v="0"/>
    <n v="0"/>
    <s v="ZLIN"/>
    <n v="10"/>
    <n v="0"/>
    <n v="0"/>
    <n v="0"/>
    <m/>
    <m/>
    <m/>
  </r>
  <r>
    <s v="120611000029-0"/>
    <x v="39"/>
    <n v="323201"/>
    <s v="Palpadores duales (Bloques de ca"/>
    <s v="13.09.2012"/>
    <n v="379880.02"/>
    <n v="152558.20000000001"/>
    <s v="ZLIN"/>
    <n v="15"/>
    <n v="0"/>
    <n v="0"/>
    <n v="0"/>
    <s v="ZLIN"/>
    <n v="10"/>
    <n v="0"/>
    <n v="0"/>
    <n v="0"/>
    <m/>
    <m/>
    <m/>
  </r>
  <r>
    <s v="120611000030-0"/>
    <x v="39"/>
    <n v="323201"/>
    <s v="Patrones de calibración 4 pasos"/>
    <s v="13.09.2012"/>
    <n v="1409735.3"/>
    <n v="566143.69000000006"/>
    <s v="ZLIN"/>
    <n v="15"/>
    <n v="0"/>
    <n v="0"/>
    <n v="0"/>
    <s v="ZLIN"/>
    <n v="10"/>
    <n v="0"/>
    <n v="0"/>
    <n v="0"/>
    <m/>
    <m/>
    <m/>
  </r>
  <r>
    <s v="120611000031-0"/>
    <x v="39"/>
    <n v="323201"/>
    <s v="Patrones de calibración 4 pasos"/>
    <s v="13.09.2012"/>
    <n v="158060.29999999999"/>
    <n v="63476.349999999991"/>
    <s v="ZLIN"/>
    <n v="15"/>
    <n v="0"/>
    <n v="0"/>
    <n v="0"/>
    <s v="ZLIN"/>
    <n v="10"/>
    <n v="0"/>
    <n v="0"/>
    <n v="0"/>
    <m/>
    <m/>
    <m/>
  </r>
  <r>
    <s v="120611000033-0"/>
    <x v="39"/>
    <n v="321102"/>
    <s v="Localizador de falla visual de f"/>
    <s v="01.06.2012"/>
    <n v="310750"/>
    <n v="150195.82999999999"/>
    <s v="ZLIN"/>
    <n v="10"/>
    <n v="0"/>
    <n v="0"/>
    <n v="0"/>
    <s v="ZLIN"/>
    <n v="10"/>
    <n v="0"/>
    <n v="0"/>
    <n v="0"/>
    <m/>
    <m/>
    <m/>
  </r>
  <r>
    <s v="120611000034-0"/>
    <x v="39"/>
    <n v="322301"/>
    <s v="DETECTOR DE GASES"/>
    <s v="23.11.2012"/>
    <n v="570469.31000000006"/>
    <n v="220042.91000000003"/>
    <s v="ZLIN"/>
    <n v="15"/>
    <n v="0"/>
    <n v="0"/>
    <n v="0"/>
    <s v="ZLIN"/>
    <n v="10"/>
    <n v="0"/>
    <n v="0"/>
    <n v="0"/>
    <m/>
    <m/>
    <m/>
  </r>
  <r>
    <s v="120611000035-0"/>
    <x v="39"/>
    <n v="322301"/>
    <s v="DETECTOR DE GASES"/>
    <s v="23.11.2012"/>
    <n v="570469.31000000006"/>
    <n v="220042.91000000003"/>
    <s v="ZLIN"/>
    <n v="15"/>
    <n v="0"/>
    <n v="0"/>
    <n v="0"/>
    <s v="ZLIN"/>
    <n v="10"/>
    <n v="0"/>
    <n v="0"/>
    <n v="0"/>
    <m/>
    <m/>
    <m/>
  </r>
  <r>
    <s v="120611000036-0"/>
    <x v="39"/>
    <n v="322301"/>
    <s v="DETECTOR DE GASES"/>
    <s v="23.11.2012"/>
    <n v="570469.31000000006"/>
    <n v="220042.91000000003"/>
    <s v="ZLIN"/>
    <n v="15"/>
    <n v="0"/>
    <n v="0"/>
    <n v="0"/>
    <s v="ZLIN"/>
    <n v="10"/>
    <n v="0"/>
    <n v="0"/>
    <n v="0"/>
    <m/>
    <m/>
    <m/>
  </r>
  <r>
    <s v="120611000037-0"/>
    <x v="39"/>
    <n v="322301"/>
    <s v="DETECTOR DE GASES"/>
    <s v="23.11.2012"/>
    <n v="570469.31000000006"/>
    <n v="220042.91000000003"/>
    <s v="ZLIN"/>
    <n v="15"/>
    <n v="0"/>
    <n v="0"/>
    <n v="0"/>
    <s v="ZLIN"/>
    <n v="10"/>
    <n v="0"/>
    <n v="0"/>
    <n v="0"/>
    <m/>
    <m/>
    <m/>
  </r>
  <r>
    <s v="120611000038-0"/>
    <x v="39"/>
    <n v="322301"/>
    <s v="DETECTOR DE GASES"/>
    <s v="23.11.2012"/>
    <n v="570469.31000000006"/>
    <n v="220042.91000000003"/>
    <s v="ZLIN"/>
    <n v="15"/>
    <n v="0"/>
    <n v="0"/>
    <n v="0"/>
    <s v="ZLIN"/>
    <n v="10"/>
    <n v="0"/>
    <n v="0"/>
    <n v="0"/>
    <m/>
    <m/>
    <m/>
  </r>
  <r>
    <s v="120611000039-0"/>
    <x v="39"/>
    <n v="322301"/>
    <s v="DETECTOR DE GASES"/>
    <s v="23.11.2012"/>
    <n v="570469.31000000006"/>
    <n v="220042.91000000003"/>
    <s v="ZLIN"/>
    <n v="15"/>
    <n v="0"/>
    <n v="0"/>
    <n v="0"/>
    <s v="ZLIN"/>
    <n v="10"/>
    <n v="0"/>
    <n v="0"/>
    <n v="0"/>
    <m/>
    <m/>
    <m/>
  </r>
  <r>
    <s v="120611000040-0"/>
    <x v="39"/>
    <n v="322302"/>
    <s v="DETECTOR DE GASES"/>
    <s v="23.11.2012"/>
    <n v="570469.31000000006"/>
    <n v="220042.91000000003"/>
    <s v="ZLIN"/>
    <n v="15"/>
    <n v="0"/>
    <n v="0"/>
    <n v="0"/>
    <s v="ZLIN"/>
    <n v="10"/>
    <n v="0"/>
    <n v="0"/>
    <n v="0"/>
    <m/>
    <m/>
    <m/>
  </r>
  <r>
    <s v="120611000041-0"/>
    <x v="39"/>
    <n v="322301"/>
    <s v="DETECTOR DE GASES"/>
    <s v="23.11.2012"/>
    <n v="570469.31000000006"/>
    <n v="220042.91000000003"/>
    <s v="ZLIN"/>
    <n v="15"/>
    <n v="0"/>
    <n v="0"/>
    <n v="0"/>
    <s v="ZLIN"/>
    <n v="10"/>
    <n v="0"/>
    <n v="0"/>
    <n v="0"/>
    <m/>
    <m/>
    <m/>
  </r>
  <r>
    <s v="120611000042-0"/>
    <x v="39"/>
    <n v="322301"/>
    <s v="DETECTOR DE GASES"/>
    <s v="23.11.2012"/>
    <n v="570469.31000000006"/>
    <n v="220042.91000000003"/>
    <s v="ZLIN"/>
    <n v="15"/>
    <n v="0"/>
    <n v="0"/>
    <n v="0"/>
    <s v="ZLIN"/>
    <n v="10"/>
    <n v="0"/>
    <n v="0"/>
    <n v="0"/>
    <m/>
    <m/>
    <m/>
  </r>
  <r>
    <s v="120611000043-0"/>
    <x v="39"/>
    <n v="322301"/>
    <s v="DETECTOR DE GASES"/>
    <s v="23.11.2012"/>
    <n v="570469.31000000006"/>
    <n v="220042.91000000003"/>
    <s v="ZLIN"/>
    <n v="15"/>
    <n v="0"/>
    <n v="0"/>
    <n v="0"/>
    <s v="ZLIN"/>
    <n v="10"/>
    <n v="0"/>
    <n v="0"/>
    <n v="0"/>
    <m/>
    <m/>
    <m/>
  </r>
  <r>
    <s v="120611000044-0"/>
    <x v="39"/>
    <n v="322301"/>
    <s v="DETECTOR DE GASES"/>
    <s v="23.11.2012"/>
    <n v="570469.31000000006"/>
    <n v="220042.91000000003"/>
    <s v="ZLIN"/>
    <n v="15"/>
    <n v="0"/>
    <n v="0"/>
    <n v="0"/>
    <s v="ZLIN"/>
    <n v="10"/>
    <n v="0"/>
    <n v="0"/>
    <n v="0"/>
    <m/>
    <m/>
    <m/>
  </r>
  <r>
    <s v="120611000045-0"/>
    <x v="39"/>
    <n v="322301"/>
    <s v="DETECTOR DE GASES"/>
    <s v="23.11.2012"/>
    <n v="570469.31000000006"/>
    <n v="220042.91000000003"/>
    <s v="ZLIN"/>
    <n v="15"/>
    <n v="0"/>
    <n v="0"/>
    <n v="0"/>
    <s v="ZLIN"/>
    <n v="10"/>
    <n v="0"/>
    <n v="0"/>
    <n v="0"/>
    <m/>
    <m/>
    <m/>
  </r>
  <r>
    <s v="120611000046-0"/>
    <x v="39"/>
    <n v="322301"/>
    <s v="DETECTOR DE GASES"/>
    <s v="23.11.2012"/>
    <n v="570469.31000000006"/>
    <n v="220042.91000000003"/>
    <s v="ZLIN"/>
    <n v="15"/>
    <n v="0"/>
    <n v="0"/>
    <n v="0"/>
    <s v="ZLIN"/>
    <n v="10"/>
    <n v="0"/>
    <n v="0"/>
    <n v="0"/>
    <m/>
    <m/>
    <m/>
  </r>
  <r>
    <s v="120611000047-0"/>
    <x v="39"/>
    <n v="322302"/>
    <s v="DETECTOR DE GASES"/>
    <s v="23.11.2012"/>
    <n v="570469.31000000006"/>
    <n v="220042.91000000003"/>
    <s v="ZLIN"/>
    <n v="15"/>
    <n v="0"/>
    <n v="0"/>
    <n v="0"/>
    <s v="ZLIN"/>
    <n v="10"/>
    <n v="0"/>
    <n v="0"/>
    <n v="0"/>
    <m/>
    <m/>
    <m/>
  </r>
  <r>
    <s v="120611000048-0"/>
    <x v="39"/>
    <n v="322301"/>
    <s v="DETECTOR DE GASES"/>
    <s v="23.11.2012"/>
    <n v="570469.31000000006"/>
    <n v="220042.91000000003"/>
    <s v="ZLIN"/>
    <n v="15"/>
    <n v="0"/>
    <n v="0"/>
    <n v="0"/>
    <s v="ZLIN"/>
    <n v="10"/>
    <n v="0"/>
    <n v="0"/>
    <n v="0"/>
    <m/>
    <m/>
    <m/>
  </r>
  <r>
    <s v="120611000049-0"/>
    <x v="39"/>
    <n v="322201"/>
    <s v="DETECTOR DE GASES (MEZCLA EXPLOS"/>
    <s v="23.11.2012"/>
    <n v="570469.31000000006"/>
    <n v="220042.91000000003"/>
    <s v="ZLIN"/>
    <n v="15"/>
    <n v="0"/>
    <n v="0"/>
    <n v="0"/>
    <s v="ZLIN"/>
    <n v="10"/>
    <n v="0"/>
    <n v="0"/>
    <n v="0"/>
    <m/>
    <m/>
    <m/>
  </r>
  <r>
    <s v="120611000050-0"/>
    <x v="39"/>
    <n v="322301"/>
    <s v="DETECTOR DE GASES"/>
    <s v="23.11.2012"/>
    <n v="570469.31000000006"/>
    <n v="220042.91000000003"/>
    <s v="ZLIN"/>
    <n v="15"/>
    <n v="0"/>
    <n v="0"/>
    <n v="0"/>
    <s v="ZLIN"/>
    <n v="10"/>
    <n v="0"/>
    <n v="0"/>
    <n v="0"/>
    <m/>
    <m/>
    <m/>
  </r>
  <r>
    <s v="120611000051-0"/>
    <x v="39"/>
    <n v="322301"/>
    <s v="DETECTOR DE GASES"/>
    <s v="23.11.2012"/>
    <n v="570469.31000000006"/>
    <n v="220042.91000000003"/>
    <s v="ZLIN"/>
    <n v="15"/>
    <n v="0"/>
    <n v="0"/>
    <n v="0"/>
    <s v="ZLIN"/>
    <n v="10"/>
    <n v="0"/>
    <n v="0"/>
    <n v="0"/>
    <m/>
    <m/>
    <m/>
  </r>
  <r>
    <s v="120611000052-0"/>
    <x v="39"/>
    <n v="322314"/>
    <s v="DETECTOR DE GASES"/>
    <s v="23.11.2012"/>
    <n v="570469.31000000006"/>
    <n v="220042.91000000003"/>
    <s v="ZLIN"/>
    <n v="15"/>
    <n v="0"/>
    <n v="0"/>
    <n v="0"/>
    <s v="ZLIN"/>
    <n v="10"/>
    <n v="0"/>
    <n v="0"/>
    <n v="0"/>
    <m/>
    <m/>
    <m/>
  </r>
  <r>
    <s v="120611000053-0"/>
    <x v="39"/>
    <n v="322301"/>
    <s v="DETECTOR DE GASES"/>
    <s v="23.11.2012"/>
    <n v="570469.31000000006"/>
    <n v="220042.91000000003"/>
    <s v="ZLIN"/>
    <n v="15"/>
    <n v="0"/>
    <n v="0"/>
    <n v="0"/>
    <s v="ZLIN"/>
    <n v="10"/>
    <n v="0"/>
    <n v="0"/>
    <n v="0"/>
    <m/>
    <m/>
    <m/>
  </r>
  <r>
    <s v="120611000056-0"/>
    <x v="39"/>
    <n v="321202"/>
    <s v="SONOMETRO"/>
    <s v="19.08.2013"/>
    <n v="2402550.62"/>
    <n v="754485.19000000018"/>
    <s v="ZLIN"/>
    <n v="15"/>
    <n v="0"/>
    <n v="0"/>
    <n v="0"/>
    <s v="ZLIN"/>
    <n v="10"/>
    <n v="0"/>
    <n v="0"/>
    <n v="0"/>
    <m/>
    <m/>
    <m/>
  </r>
  <r>
    <s v="120611000065-0"/>
    <x v="39"/>
    <n v="322301"/>
    <s v="Equipo contador de partículas"/>
    <s v="05.02.2013"/>
    <n v="26577769.5"/>
    <n v="11074070.630000001"/>
    <s v="ZLIN"/>
    <n v="10"/>
    <n v="0"/>
    <n v="0"/>
    <n v="0"/>
    <s v="ZLIN"/>
    <n v="10"/>
    <n v="0"/>
    <n v="0"/>
    <n v="0"/>
    <m/>
    <m/>
    <m/>
  </r>
  <r>
    <s v="120611000066-0"/>
    <x v="39"/>
    <n v="322301"/>
    <s v="MUESTREADOR PARA FONDO DE TANQUE"/>
    <s v="10.01.2013"/>
    <n v="4352762.26"/>
    <n v="1609771.5699999998"/>
    <s v="ZLIN"/>
    <n v="15"/>
    <n v="0"/>
    <n v="0"/>
    <n v="0"/>
    <s v="ZLIN"/>
    <n v="10"/>
    <n v="0"/>
    <n v="0"/>
    <n v="0"/>
    <m/>
    <m/>
    <m/>
  </r>
  <r>
    <s v="120611000067-0"/>
    <x v="39"/>
    <n v="322301"/>
    <s v="MUESTREADOR PARA FONDO DE TANQUE"/>
    <s v="10.01.2013"/>
    <n v="4352762.26"/>
    <n v="1609771.5699999998"/>
    <s v="ZLIN"/>
    <n v="15"/>
    <n v="0"/>
    <n v="0"/>
    <n v="0"/>
    <s v="ZLIN"/>
    <n v="10"/>
    <n v="0"/>
    <n v="0"/>
    <n v="0"/>
    <m/>
    <m/>
    <m/>
  </r>
  <r>
    <s v="120611000068-0"/>
    <x v="39"/>
    <n v="322302"/>
    <s v="ANALIZADOR PORTATIL DE GASES DE"/>
    <s v="15.07.2013"/>
    <n v="6503867.5499999998"/>
    <n v="2094374.5599999996"/>
    <s v="ZLIN"/>
    <n v="15"/>
    <n v="0"/>
    <n v="0"/>
    <n v="0"/>
    <s v="ZLIN"/>
    <n v="10"/>
    <n v="0"/>
    <n v="0"/>
    <n v="0"/>
    <m/>
    <m/>
    <m/>
  </r>
  <r>
    <s v="120611000069-0"/>
    <x v="39"/>
    <n v="322302"/>
    <s v="ANALIZADOR PORTATIL DE GASES DE"/>
    <s v="15.07.2013"/>
    <n v="6503867.5499999998"/>
    <n v="2094374.5599999996"/>
    <s v="ZLIN"/>
    <n v="15"/>
    <n v="0"/>
    <n v="0"/>
    <n v="0"/>
    <s v="ZLIN"/>
    <n v="10"/>
    <n v="0"/>
    <n v="0"/>
    <n v="0"/>
    <m/>
    <m/>
    <m/>
  </r>
  <r>
    <s v="120611000071-0"/>
    <x v="39"/>
    <n v="315100"/>
    <s v="termometro visual infrarrojo."/>
    <s v="03.06.2013"/>
    <n v="599893.43000000005"/>
    <n v="197964.83000000007"/>
    <s v="ZLIN"/>
    <n v="15"/>
    <n v="0"/>
    <n v="0"/>
    <n v="0"/>
    <s v="ZLIN"/>
    <n v="10"/>
    <n v="0"/>
    <n v="0"/>
    <n v="0"/>
    <m/>
    <m/>
    <m/>
  </r>
  <r>
    <s v="120611000072-0"/>
    <x v="39"/>
    <n v="315100"/>
    <s v="MEDIDOR DE ESPESORES DE PINTURA"/>
    <s v="29.08.2013"/>
    <n v="1994450"/>
    <n v="626327.28"/>
    <s v="ZLIN"/>
    <n v="15"/>
    <n v="0"/>
    <n v="0"/>
    <n v="0"/>
    <s v="ZLIN"/>
    <n v="10"/>
    <n v="0"/>
    <n v="0"/>
    <n v="0"/>
    <m/>
    <m/>
    <m/>
  </r>
  <r>
    <s v="120611000073-0"/>
    <x v="39"/>
    <n v="322309"/>
    <s v="CONDUCTIMETRO p/ANALISIS EN PTA"/>
    <s v="15.07.2013"/>
    <n v="316710.07"/>
    <n v="101986.94"/>
    <s v="ZLIN"/>
    <n v="15"/>
    <n v="0"/>
    <n v="0"/>
    <n v="0"/>
    <s v="ZLIN"/>
    <n v="10"/>
    <n v="0"/>
    <n v="0"/>
    <n v="0"/>
    <m/>
    <m/>
    <m/>
  </r>
  <r>
    <s v="120611000074-0"/>
    <x v="39"/>
    <n v="322301"/>
    <s v="CONDUCTIMETRO p/ANALISIS EN PTA"/>
    <s v="15.07.2013"/>
    <n v="316710.07"/>
    <n v="101986.94"/>
    <s v="ZLIN"/>
    <n v="15"/>
    <n v="0"/>
    <n v="0"/>
    <n v="0"/>
    <s v="ZLIN"/>
    <n v="10"/>
    <n v="0"/>
    <n v="0"/>
    <n v="0"/>
    <m/>
    <m/>
    <m/>
  </r>
  <r>
    <s v="120611000075-0"/>
    <x v="39"/>
    <n v="315100"/>
    <s v="KIT DIGITAL DE INSPECCIÓN ESTAND"/>
    <s v="22.07.2013"/>
    <n v="1216344.3600000001"/>
    <n v="456129.14000000013"/>
    <s v="ZLIN"/>
    <n v="10"/>
    <n v="0"/>
    <n v="0"/>
    <n v="0"/>
    <s v="ZLIN"/>
    <n v="10"/>
    <n v="0"/>
    <n v="0"/>
    <n v="0"/>
    <m/>
    <m/>
    <m/>
  </r>
  <r>
    <s v="120611000086-0"/>
    <x v="39"/>
    <n v="323301"/>
    <s v="Micrómetro de profundidad p/medi"/>
    <s v="30.09.2013"/>
    <n v="266137.59999999998"/>
    <n v="81450.27999999997"/>
    <s v="ZLIN"/>
    <n v="15"/>
    <n v="0"/>
    <n v="0"/>
    <n v="0"/>
    <s v="ZLIN"/>
    <n v="10"/>
    <n v="0"/>
    <n v="0"/>
    <n v="0"/>
    <m/>
    <m/>
    <m/>
  </r>
  <r>
    <s v="120611000087-0"/>
    <x v="39"/>
    <n v="314100"/>
    <s v="ODOMETRO METALICO"/>
    <s v="28.10.2013"/>
    <n v="135261"/>
    <n v="40314.800000000003"/>
    <s v="ZLIN"/>
    <n v="15"/>
    <n v="0"/>
    <n v="0"/>
    <n v="0"/>
    <s v="ZLIN"/>
    <n v="10"/>
    <n v="0"/>
    <n v="0"/>
    <n v="0"/>
    <m/>
    <m/>
    <m/>
  </r>
  <r>
    <s v="120611000088-0"/>
    <x v="39"/>
    <n v="315100"/>
    <s v="RECOLECTOR"/>
    <s v="19.11.2013"/>
    <n v="1997000"/>
    <n v="682308.34000000008"/>
    <s v="ZLIN"/>
    <n v="10"/>
    <n v="0"/>
    <n v="0"/>
    <n v="0"/>
    <s v="ZLIN"/>
    <n v="10"/>
    <n v="0"/>
    <n v="0"/>
    <n v="0"/>
    <m/>
    <m/>
    <m/>
  </r>
  <r>
    <s v="120611000089-0"/>
    <x v="39"/>
    <n v="315100"/>
    <s v="ESTACION TOTAL"/>
    <s v="30.06.2014"/>
    <n v="21550396.100000001"/>
    <n v="6105945.5700000022"/>
    <s v="ZLIN"/>
    <n v="10"/>
    <n v="0"/>
    <n v="0"/>
    <n v="0"/>
    <s v="ZLIN"/>
    <n v="10"/>
    <n v="0"/>
    <n v="0"/>
    <n v="0"/>
    <m/>
    <m/>
    <m/>
  </r>
  <r>
    <s v="120611000089-1"/>
    <x v="39"/>
    <n v="315100"/>
    <s v="ACTUALIZACION ESTACION TOTAL"/>
    <s v="06.11.2014"/>
    <n v="40679628.07"/>
    <n v="11525894.620000001"/>
    <s v="ZLIN"/>
    <n v="10"/>
    <n v="0"/>
    <n v="0"/>
    <n v="0"/>
    <s v="ZLIN"/>
    <n v="10"/>
    <n v="0"/>
    <n v="0"/>
    <n v="0"/>
    <m/>
    <m/>
    <m/>
  </r>
  <r>
    <s v="120611000090-0"/>
    <x v="39"/>
    <n v="315100"/>
    <s v="GPS PARA TOPOGRAFIA"/>
    <s v="30.06.2014"/>
    <n v="25406782.109999999"/>
    <n v="7198588.2699999996"/>
    <s v="ZLIN"/>
    <n v="10"/>
    <n v="0"/>
    <n v="0"/>
    <n v="0"/>
    <s v="ZLIN"/>
    <n v="10"/>
    <n v="0"/>
    <n v="0"/>
    <n v="0"/>
    <m/>
    <m/>
    <m/>
  </r>
  <r>
    <s v="120611000090-1"/>
    <x v="39"/>
    <n v="315100"/>
    <s v="ACTUALIZACION BASE GR -3"/>
    <s v="06.11.2014"/>
    <n v="21380371.93"/>
    <n v="6057772.0399999991"/>
    <s v="ZLIN"/>
    <n v="10"/>
    <n v="0"/>
    <n v="0"/>
    <n v="0"/>
    <s v="ZLIN"/>
    <n v="10"/>
    <n v="0"/>
    <n v="0"/>
    <n v="0"/>
    <m/>
    <m/>
    <m/>
  </r>
  <r>
    <s v="120611000091-0"/>
    <x v="39"/>
    <n v="311100"/>
    <s v="TEODOLITO"/>
    <s v="30.06.2014"/>
    <n v="1417787.36"/>
    <n v="401706.43000000005"/>
    <s v="ZLIN"/>
    <n v="10"/>
    <n v="0"/>
    <n v="0"/>
    <n v="0"/>
    <s v="ZLIN"/>
    <n v="10"/>
    <n v="0"/>
    <n v="0"/>
    <n v="0"/>
    <m/>
    <m/>
    <m/>
  </r>
  <r>
    <s v="120611000092-0"/>
    <x v="39"/>
    <n v="311100"/>
    <s v="TEODOLITO"/>
    <s v="30.06.2014"/>
    <n v="1417787.36"/>
    <n v="401706.43000000005"/>
    <s v="ZLIN"/>
    <n v="10"/>
    <n v="0"/>
    <n v="0"/>
    <n v="0"/>
    <s v="ZLIN"/>
    <n v="10"/>
    <n v="0"/>
    <n v="0"/>
    <n v="0"/>
    <m/>
    <m/>
    <m/>
  </r>
  <r>
    <s v="120611000105-0"/>
    <x v="39"/>
    <n v="315100"/>
    <s v="BALANZA ELECTRO-MECANICA"/>
    <s v="31.10.2014"/>
    <n v="346910"/>
    <n v="83854"/>
    <s v="ZLIN"/>
    <n v="15"/>
    <n v="0"/>
    <n v="0"/>
    <n v="0"/>
    <s v="ZLIN"/>
    <n v="10"/>
    <n v="0"/>
    <n v="0"/>
    <n v="0"/>
    <m/>
    <m/>
    <m/>
  </r>
  <r>
    <s v="120611000106-0"/>
    <x v="39"/>
    <n v="315100"/>
    <s v="DETECTOR DE GASES"/>
    <s v="31.10.2014"/>
    <n v="953352.17"/>
    <n v="205076"/>
    <s v="ZLIN"/>
    <n v="15"/>
    <n v="0"/>
    <n v="0"/>
    <n v="0"/>
    <s v="ZLIN"/>
    <n v="10"/>
    <n v="0"/>
    <n v="0"/>
    <n v="0"/>
    <m/>
    <m/>
    <m/>
  </r>
  <r>
    <s v="120611000107-0"/>
    <x v="39"/>
    <n v="314100"/>
    <s v="ANALIZADOR DE ENERGIA"/>
    <s v="04.12.2014"/>
    <n v="5321326.9800000004"/>
    <n v="988246.45000000019"/>
    <s v="ZLIN"/>
    <n v="15"/>
    <n v="0"/>
    <n v="0"/>
    <n v="0"/>
    <s v="ZLIN"/>
    <n v="10"/>
    <n v="0"/>
    <n v="0"/>
    <n v="0"/>
    <m/>
    <m/>
    <m/>
  </r>
  <r>
    <s v="120611000108-0"/>
    <x v="39"/>
    <n v="323201"/>
    <s v="EQUIPO PARA ANÁLISIS DE MATERIAL"/>
    <s v="21.07.2015"/>
    <n v="37446333.5"/>
    <n v="6553108.370000001"/>
    <s v="ZLIN"/>
    <n v="10"/>
    <n v="0"/>
    <n v="0"/>
    <n v="0"/>
    <s v="ZLIN"/>
    <n v="10"/>
    <n v="0"/>
    <n v="0"/>
    <n v="0"/>
    <m/>
    <m/>
    <m/>
  </r>
  <r>
    <s v="120611000109-0"/>
    <x v="39"/>
    <n v="315100"/>
    <s v="MARTILLO IMPACTO DIGITAL"/>
    <s v="31.03.2015"/>
    <n v="1511488"/>
    <n v="344808.19999999995"/>
    <s v="ZLIN"/>
    <n v="10"/>
    <n v="0"/>
    <n v="0"/>
    <n v="0"/>
    <s v="ZLIN"/>
    <n v="10"/>
    <n v="0"/>
    <n v="0"/>
    <n v="0"/>
    <m/>
    <m/>
    <m/>
  </r>
  <r>
    <s v="120611000110-0"/>
    <x v="39"/>
    <n v="315100"/>
    <s v="YUNQUE (CALIBRAR MARTILLO DIGIT)"/>
    <s v="31.03.2015"/>
    <n v="180752.56"/>
    <n v="41234.179999999993"/>
    <s v="ZLIN"/>
    <n v="10"/>
    <n v="0"/>
    <n v="0"/>
    <n v="0"/>
    <s v="ZLIN"/>
    <n v="10"/>
    <n v="0"/>
    <n v="0"/>
    <n v="0"/>
    <m/>
    <m/>
    <m/>
  </r>
  <r>
    <s v="120611000111-0"/>
    <x v="39"/>
    <n v="315100"/>
    <s v="TERMOMETRO INFRARROJO"/>
    <s v="31.03.2015"/>
    <n v="149918.21"/>
    <n v="27361.719999999987"/>
    <s v="ZLIN"/>
    <n v="15"/>
    <n v="0"/>
    <n v="0"/>
    <n v="0"/>
    <s v="ZLIN"/>
    <n v="10"/>
    <n v="0"/>
    <n v="0"/>
    <n v="0"/>
    <m/>
    <m/>
    <m/>
  </r>
  <r>
    <s v="120611000112-0"/>
    <x v="39"/>
    <n v="315100"/>
    <s v="ANEMOMETRO"/>
    <s v="31.03.2015"/>
    <n v="493306.88"/>
    <n v="112535.63"/>
    <s v="ZLIN"/>
    <n v="10"/>
    <n v="0"/>
    <n v="0"/>
    <n v="0"/>
    <s v="ZLIN"/>
    <n v="10"/>
    <n v="0"/>
    <n v="0"/>
    <n v="0"/>
    <m/>
    <m/>
    <m/>
  </r>
  <r>
    <s v="120611000113-0"/>
    <x v="39"/>
    <n v="315100"/>
    <s v="GALGA MEDIDOR DE SOLDADURA"/>
    <s v="31.03.2015"/>
    <n v="135600"/>
    <n v="31828.33"/>
    <s v="ZLIN"/>
    <n v="10"/>
    <n v="0"/>
    <n v="0"/>
    <n v="0"/>
    <s v="ZLIN"/>
    <n v="10"/>
    <n v="0"/>
    <n v="0"/>
    <n v="0"/>
    <m/>
    <m/>
    <m/>
  </r>
  <r>
    <s v="120611000114-0"/>
    <x v="39"/>
    <n v="315100"/>
    <s v="TERMOMETRO INFRARROJO GRAL"/>
    <s v="31.03.2015"/>
    <n v="254815"/>
    <n v="48286.950000000012"/>
    <s v="ZLIN"/>
    <n v="15"/>
    <n v="0"/>
    <n v="0"/>
    <n v="0"/>
    <s v="ZLIN"/>
    <n v="10"/>
    <n v="0"/>
    <n v="0"/>
    <n v="0"/>
    <m/>
    <m/>
    <m/>
  </r>
  <r>
    <s v="120611000115-0"/>
    <x v="39"/>
    <n v="315100"/>
    <s v="MEDODOR LASER DE DISTANCIA"/>
    <s v="31.03.2015"/>
    <n v="199072.8"/>
    <n v="36332.97"/>
    <s v="ZLIN"/>
    <n v="15"/>
    <n v="0"/>
    <n v="0"/>
    <n v="0"/>
    <s v="ZLIN"/>
    <n v="10"/>
    <n v="0"/>
    <n v="0"/>
    <n v="0"/>
    <m/>
    <m/>
    <m/>
  </r>
  <r>
    <s v="120611000116-0"/>
    <x v="39"/>
    <n v="315100"/>
    <s v="MEDIDOR DE ADHERENCIA"/>
    <s v="31.03.2015"/>
    <n v="435682.8"/>
    <n v="79516.890000000014"/>
    <s v="ZLIN"/>
    <n v="15"/>
    <n v="0"/>
    <n v="0"/>
    <n v="0"/>
    <s v="ZLIN"/>
    <n v="10"/>
    <n v="0"/>
    <n v="0"/>
    <n v="0"/>
    <m/>
    <m/>
    <m/>
  </r>
  <r>
    <s v="120611000117-0"/>
    <x v="39"/>
    <n v="315100"/>
    <s v="MICROSCOPIO DE BOLSILLO"/>
    <s v="31.03.2015"/>
    <n v="146448"/>
    <n v="33408.449999999997"/>
    <s v="ZLIN"/>
    <n v="10"/>
    <n v="0"/>
    <n v="0"/>
    <n v="0"/>
    <s v="ZLIN"/>
    <n v="10"/>
    <n v="0"/>
    <n v="0"/>
    <n v="0"/>
    <m/>
    <m/>
    <m/>
  </r>
  <r>
    <s v="120611000118-0"/>
    <x v="39"/>
    <n v="344207"/>
    <s v="ANALIZADOR DINAMICO"/>
    <s v="30.04.2007"/>
    <n v="16892134"/>
    <n v="13598514.390000001"/>
    <s v="ZLI1"/>
    <n v="15"/>
    <n v="0"/>
    <n v="5143428.75"/>
    <n v="4629085.87"/>
    <s v="ZLI1"/>
    <n v="10"/>
    <n v="0"/>
    <n v="0"/>
    <n v="0"/>
    <m/>
    <m/>
    <m/>
  </r>
  <r>
    <s v="120611000119-0"/>
    <x v="39"/>
    <n v="344302"/>
    <s v="CAJA CON HERRAMIENTAS"/>
    <s v="23.06.2010"/>
    <n v="146331.79"/>
    <n v="99993.400000000009"/>
    <s v="ZLIN"/>
    <n v="10"/>
    <n v="0"/>
    <n v="6921.49"/>
    <n v="4750.9699999999993"/>
    <s v="ZLIN"/>
    <n v="10"/>
    <n v="0"/>
    <n v="0"/>
    <n v="0"/>
    <m/>
    <m/>
    <m/>
  </r>
  <r>
    <s v="120611000120-0"/>
    <x v="39"/>
    <n v="322301"/>
    <s v="INDICADOR DE FASES"/>
    <s v="31.08.2014"/>
    <n v="158991.75"/>
    <n v="64214.990000000005"/>
    <s v="ZLIN"/>
    <n v="15"/>
    <n v="0"/>
    <n v="0"/>
    <n v="0"/>
    <s v="ZLIN"/>
    <n v="15"/>
    <n v="0"/>
    <n v="0"/>
    <n v="0"/>
    <m/>
    <m/>
    <m/>
  </r>
  <r>
    <s v="120611000121-0"/>
    <x v="39"/>
    <n v="344207"/>
    <s v="PISTOLA PARA SOLDAR"/>
    <s v="31.08.2014"/>
    <n v="1"/>
    <n v="0.26"/>
    <s v="ZLIN"/>
    <n v="10"/>
    <n v="0"/>
    <n v="0"/>
    <n v="0"/>
    <s v="ZLIN"/>
    <n v="10"/>
    <n v="0"/>
    <n v="0"/>
    <n v="0"/>
    <m/>
    <m/>
    <m/>
  </r>
  <r>
    <s v="120611000122-0"/>
    <x v="39"/>
    <n v="344209"/>
    <s v="LLAVE ESPECIAL PARA INSTALAR ROL"/>
    <s v="12.08.2014"/>
    <n v="386809.15"/>
    <n v="103149.11000000004"/>
    <s v="ZLIN"/>
    <n v="10"/>
    <n v="0"/>
    <n v="0"/>
    <n v="0"/>
    <s v="ZLIN"/>
    <n v="10"/>
    <n v="0"/>
    <n v="0"/>
    <n v="0"/>
    <m/>
    <m/>
    <m/>
  </r>
  <r>
    <s v="120611000123-0"/>
    <x v="39"/>
    <n v="344206"/>
    <s v="PODADORA CON ARNES DE SEGURIDAD"/>
    <s v="05.08.2014"/>
    <n v="610000"/>
    <n v="162666.65999999997"/>
    <s v="ZLIN"/>
    <n v="10"/>
    <n v="0"/>
    <n v="0"/>
    <n v="0"/>
    <s v="ZLIN"/>
    <n v="10"/>
    <n v="0"/>
    <n v="0"/>
    <n v="0"/>
    <m/>
    <m/>
    <m/>
  </r>
  <r>
    <s v="120611000124-0"/>
    <x v="39"/>
    <n v="344206"/>
    <s v="ESMERILADORA"/>
    <s v="22.07.2014"/>
    <n v="117517.94"/>
    <n v="32317.430000000008"/>
    <s v="ZLIN"/>
    <n v="10"/>
    <n v="0"/>
    <n v="0"/>
    <n v="0"/>
    <s v="ZLIN"/>
    <n v="10"/>
    <n v="0"/>
    <n v="0"/>
    <n v="0"/>
    <m/>
    <m/>
    <m/>
  </r>
  <r>
    <s v="120611000125-0"/>
    <x v="39"/>
    <n v="344206"/>
    <s v="ESMERILADORA"/>
    <s v="22.07.2014"/>
    <n v="199495.85"/>
    <n v="54861.360000000015"/>
    <s v="ZLIN"/>
    <n v="10"/>
    <n v="0"/>
    <n v="0"/>
    <n v="0"/>
    <s v="ZLIN"/>
    <n v="10"/>
    <n v="0"/>
    <n v="0"/>
    <n v="0"/>
    <m/>
    <m/>
    <m/>
  </r>
  <r>
    <s v="120611000126-0"/>
    <x v="39"/>
    <n v="323305"/>
    <s v="JUEGO DE TABLAS DE COLORES"/>
    <s v="10.07.2014"/>
    <n v="64889.73"/>
    <n v="17844.670000000006"/>
    <s v="ZLIN"/>
    <n v="10"/>
    <n v="0"/>
    <n v="0"/>
    <n v="0"/>
    <s v="ZLIN"/>
    <n v="10"/>
    <n v="0"/>
    <n v="0"/>
    <n v="0"/>
    <m/>
    <m/>
    <m/>
  </r>
  <r>
    <s v="120611000127-0"/>
    <x v="39"/>
    <n v="323305"/>
    <s v="JUEGO DE PEINES HEXAGONALES"/>
    <s v="10.07.2014"/>
    <n v="54070.17"/>
    <n v="14869.299999999996"/>
    <s v="ZLIN"/>
    <n v="10"/>
    <n v="0"/>
    <n v="0"/>
    <n v="0"/>
    <s v="ZLIN"/>
    <n v="10"/>
    <n v="0"/>
    <n v="0"/>
    <n v="0"/>
    <m/>
    <m/>
    <m/>
  </r>
  <r>
    <s v="120611000128-0"/>
    <x v="39"/>
    <n v="323305"/>
    <s v="JUEGO DE PEINES HEXAGONALES"/>
    <s v="10.07.2014"/>
    <n v="54070.17"/>
    <n v="14869.299999999996"/>
    <s v="ZLIN"/>
    <n v="10"/>
    <n v="0"/>
    <n v="0"/>
    <n v="0"/>
    <s v="ZLIN"/>
    <n v="10"/>
    <n v="0"/>
    <n v="0"/>
    <n v="0"/>
    <m/>
    <m/>
    <m/>
  </r>
  <r>
    <s v="120611000129-0"/>
    <x v="39"/>
    <n v="323305"/>
    <s v="JUEGO DE PEINES HEXAGONALES"/>
    <s v="10.07.2014"/>
    <n v="54070.17"/>
    <n v="14869.299999999996"/>
    <s v="ZLIN"/>
    <n v="10"/>
    <n v="0"/>
    <n v="0"/>
    <n v="0"/>
    <s v="ZLIN"/>
    <n v="10"/>
    <n v="0"/>
    <n v="0"/>
    <n v="0"/>
    <m/>
    <m/>
    <m/>
  </r>
  <r>
    <s v="120611000130-0"/>
    <x v="39"/>
    <n v="323305"/>
    <s v="JUEGO DE PEINES HEXAGONALES"/>
    <s v="10.07.2014"/>
    <n v="54070.17"/>
    <n v="14869.299999999996"/>
    <s v="ZLIN"/>
    <n v="10"/>
    <n v="0"/>
    <n v="0"/>
    <n v="0"/>
    <s v="ZLIN"/>
    <n v="10"/>
    <n v="0"/>
    <n v="0"/>
    <n v="0"/>
    <m/>
    <m/>
    <m/>
  </r>
  <r>
    <s v="120611000131-0"/>
    <x v="39"/>
    <n v="323305"/>
    <s v="JUEGO PEINES HEXAGONALES"/>
    <s v="10.07.2014"/>
    <n v="54070.17"/>
    <n v="12712.619999999995"/>
    <s v="ZLIN"/>
    <n v="10"/>
    <n v="0"/>
    <n v="0"/>
    <n v="0"/>
    <s v="ZLIN"/>
    <n v="15"/>
    <n v="0"/>
    <n v="0"/>
    <n v="0"/>
    <m/>
    <m/>
    <m/>
  </r>
  <r>
    <s v="120611000132-0"/>
    <x v="39"/>
    <n v="323305"/>
    <s v="JUEGO PEINES HEXAGONALES"/>
    <s v="10.07.2014"/>
    <n v="54070.17"/>
    <n v="12712.619999999995"/>
    <s v="ZLIN"/>
    <n v="10"/>
    <n v="0"/>
    <n v="0"/>
    <n v="0"/>
    <s v="ZLIN"/>
    <n v="15"/>
    <n v="0"/>
    <n v="0"/>
    <n v="0"/>
    <m/>
    <m/>
    <m/>
  </r>
  <r>
    <s v="120611000133-0"/>
    <x v="39"/>
    <n v="344208"/>
    <s v="PONCHADORA"/>
    <s v="04.07.2014"/>
    <n v="168879.01"/>
    <n v="46441.73000000001"/>
    <s v="ZLIN"/>
    <n v="10"/>
    <n v="0"/>
    <n v="0"/>
    <n v="0"/>
    <s v="ZLIN"/>
    <n v="10"/>
    <n v="0"/>
    <n v="0"/>
    <n v="0"/>
    <m/>
    <m/>
    <m/>
  </r>
  <r>
    <s v="120611000134-0"/>
    <x v="39"/>
    <n v="344302"/>
    <s v="MOTOSIERRA"/>
    <s v="17.06.2014"/>
    <n v="256500"/>
    <n v="86577.73000000001"/>
    <s v="ZLIN"/>
    <n v="10"/>
    <n v="0"/>
    <n v="0"/>
    <n v="0"/>
    <s v="ZLIN"/>
    <n v="7"/>
    <n v="0"/>
    <n v="0"/>
    <n v="0"/>
    <m/>
    <m/>
    <m/>
  </r>
  <r>
    <s v="120611000135-0"/>
    <x v="39"/>
    <n v="344209"/>
    <s v="GATA HIDRAULICA"/>
    <s v="27.05.2014"/>
    <n v="223864.3"/>
    <n v="54170.06"/>
    <s v="ZLIN"/>
    <n v="15"/>
    <n v="0"/>
    <n v="0"/>
    <n v="0"/>
    <s v="ZLIN"/>
    <n v="10"/>
    <n v="0"/>
    <n v="0"/>
    <n v="0"/>
    <m/>
    <m/>
    <m/>
  </r>
  <r>
    <s v="120611000136-0"/>
    <x v="39"/>
    <n v="323303"/>
    <s v="Esmeril de Banco"/>
    <s v="07.05.2014"/>
    <n v="218543.13"/>
    <n v="63741.739999999991"/>
    <s v="ZLIN"/>
    <n v="10"/>
    <n v="0"/>
    <n v="0"/>
    <n v="0"/>
    <s v="ZLIN"/>
    <n v="10"/>
    <n v="0"/>
    <n v="0"/>
    <n v="0"/>
    <m/>
    <m/>
    <m/>
  </r>
  <r>
    <s v="120611000137-0"/>
    <x v="39"/>
    <n v="344207"/>
    <s v="TALADRO 1/2 DW20V"/>
    <s v="02.04.2014"/>
    <n v="494524.15999999997"/>
    <n v="148357.25999999995"/>
    <s v="ZLIN"/>
    <n v="10"/>
    <n v="0"/>
    <n v="0"/>
    <n v="0"/>
    <s v="ZLIN"/>
    <n v="10"/>
    <n v="0"/>
    <n v="0"/>
    <n v="0"/>
    <m/>
    <m/>
    <m/>
  </r>
  <r>
    <s v="120611000138-0"/>
    <x v="39"/>
    <n v="314100"/>
    <s v="CAJA CON HERRAMIENTAS"/>
    <s v="02.04.2014"/>
    <n v="271200"/>
    <n v="81360"/>
    <s v="ZLIN"/>
    <n v="10"/>
    <n v="0"/>
    <n v="0"/>
    <n v="0"/>
    <s v="ZLIN"/>
    <n v="10"/>
    <n v="0"/>
    <n v="0"/>
    <n v="0"/>
    <m/>
    <m/>
    <m/>
  </r>
  <r>
    <s v="120611000139-0"/>
    <x v="39"/>
    <n v="322201"/>
    <s v="Llave de impacto p/sacar tornill"/>
    <s v="12.03.2014"/>
    <n v="506933.9"/>
    <n v="156304.62"/>
    <s v="ZLIN"/>
    <n v="10"/>
    <n v="0"/>
    <n v="0"/>
    <n v="0"/>
    <s v="ZLIN"/>
    <n v="10"/>
    <n v="0"/>
    <n v="0"/>
    <n v="0"/>
    <m/>
    <m/>
    <m/>
  </r>
  <r>
    <s v="120611000140-0"/>
    <x v="39"/>
    <n v="344203"/>
    <s v="EQUIPO GAMMAGRAFIA INDUSTRIAL"/>
    <s v="27.02.2014"/>
    <n v="22226253.629999999"/>
    <n v="7038313.6399999987"/>
    <s v="ZLIN"/>
    <n v="10"/>
    <n v="0"/>
    <n v="0"/>
    <n v="0"/>
    <s v="ZLIN"/>
    <n v="10"/>
    <n v="0"/>
    <n v="0"/>
    <n v="0"/>
    <m/>
    <m/>
    <m/>
  </r>
  <r>
    <s v="120611000141-0"/>
    <x v="39"/>
    <n v="323302"/>
    <s v="PISTOLA PARA PINTAR"/>
    <s v="26.02.2014"/>
    <n v="120000"/>
    <n v="38000"/>
    <s v="ZLIN"/>
    <n v="10"/>
    <n v="0"/>
    <n v="0"/>
    <n v="0"/>
    <s v="ZLIN"/>
    <n v="10"/>
    <n v="0"/>
    <n v="0"/>
    <n v="0"/>
    <m/>
    <m/>
    <m/>
  </r>
  <r>
    <s v="120611000142-0"/>
    <x v="39"/>
    <n v="323303"/>
    <s v="Escareadora - Taller Eléctrico"/>
    <s v="26.02.2014"/>
    <n v="155999.54999999999"/>
    <n v="49399.859999999986"/>
    <s v="ZLIN"/>
    <n v="10"/>
    <n v="0"/>
    <n v="0"/>
    <n v="0"/>
    <s v="ZLIN"/>
    <n v="10"/>
    <n v="0"/>
    <n v="0"/>
    <n v="0"/>
    <m/>
    <m/>
    <m/>
  </r>
  <r>
    <s v="120611000143-0"/>
    <x v="39"/>
    <n v="341102"/>
    <s v="HERRAMIENTA FIBRA OPTICA"/>
    <s v="26.02.2014"/>
    <n v="231782.2"/>
    <n v="156361.01"/>
    <s v="ZLIN"/>
    <n v="10"/>
    <n v="0"/>
    <n v="0"/>
    <n v="0"/>
    <s v="ZLIN"/>
    <n v="3"/>
    <n v="0"/>
    <n v="0"/>
    <n v="0"/>
    <m/>
    <m/>
    <m/>
  </r>
  <r>
    <s v="120611000144-0"/>
    <x v="39"/>
    <n v="133501"/>
    <s v="PISTOLA NEUMATICA"/>
    <s v="25.02.2014"/>
    <n v="173342"/>
    <n v="54891.64"/>
    <s v="ZLIN"/>
    <n v="10"/>
    <n v="0"/>
    <n v="0"/>
    <n v="0"/>
    <s v="ZLIN"/>
    <n v="10"/>
    <n v="0"/>
    <n v="0"/>
    <n v="0"/>
    <m/>
    <m/>
    <m/>
  </r>
  <r>
    <s v="120611000145-0"/>
    <x v="39"/>
    <n v="323303"/>
    <s v="Escaleras de Fibra - Hornos &amp; Ca"/>
    <s v="20.02.2014"/>
    <n v="154999.99"/>
    <n v="49083.34"/>
    <s v="ZLIN"/>
    <n v="10"/>
    <n v="0"/>
    <n v="0"/>
    <n v="0"/>
    <s v="ZLIN"/>
    <n v="10"/>
    <n v="0"/>
    <n v="0"/>
    <n v="0"/>
    <m/>
    <m/>
    <m/>
  </r>
  <r>
    <s v="120611000146-0"/>
    <x v="39"/>
    <n v="323303"/>
    <s v="Escaleras de Fibra - Hornos &amp; Ca"/>
    <s v="20.02.2014"/>
    <n v="155000"/>
    <n v="49083.34"/>
    <s v="ZLIN"/>
    <n v="10"/>
    <n v="0"/>
    <n v="0"/>
    <n v="0"/>
    <s v="ZLIN"/>
    <n v="10"/>
    <n v="0"/>
    <n v="0"/>
    <n v="0"/>
    <m/>
    <m/>
    <m/>
  </r>
  <r>
    <s v="120611000147-0"/>
    <x v="39"/>
    <n v="344205"/>
    <s v="CARGADOR DE BATERIA"/>
    <s v="13.02.2014"/>
    <n v="460205.5"/>
    <n v="216327.9"/>
    <s v="ZLIN"/>
    <n v="10"/>
    <n v="0"/>
    <n v="0"/>
    <n v="0"/>
    <s v="ZLIN"/>
    <n v="5"/>
    <n v="0"/>
    <n v="0"/>
    <n v="0"/>
    <m/>
    <m/>
    <m/>
  </r>
  <r>
    <s v="120611000148-0"/>
    <x v="39"/>
    <n v="344208"/>
    <s v="ESMERILADORA"/>
    <s v="27.01.2014"/>
    <n v="159150"/>
    <n v="51723.75"/>
    <s v="ZLIN"/>
    <n v="10"/>
    <n v="0"/>
    <n v="0"/>
    <n v="0"/>
    <s v="ZLIN"/>
    <n v="10"/>
    <n v="0"/>
    <n v="0"/>
    <n v="0"/>
    <m/>
    <m/>
    <m/>
  </r>
  <r>
    <s v="120611000149-0"/>
    <x v="39"/>
    <n v="344208"/>
    <s v="ESMERILADORA"/>
    <s v="27.01.2014"/>
    <n v="159150"/>
    <n v="51723.75"/>
    <s v="ZLIN"/>
    <n v="10"/>
    <n v="0"/>
    <n v="0"/>
    <n v="0"/>
    <s v="ZLIN"/>
    <n v="10"/>
    <n v="0"/>
    <n v="0"/>
    <n v="0"/>
    <m/>
    <m/>
    <m/>
  </r>
  <r>
    <s v="120611000150-0"/>
    <x v="39"/>
    <n v="344208"/>
    <s v="ESMERILADORA"/>
    <s v="27.01.2014"/>
    <n v="159150"/>
    <n v="51723.75"/>
    <s v="ZLIN"/>
    <n v="10"/>
    <n v="0"/>
    <n v="0"/>
    <n v="0"/>
    <s v="ZLIN"/>
    <n v="10"/>
    <n v="0"/>
    <n v="0"/>
    <n v="0"/>
    <m/>
    <m/>
    <m/>
  </r>
  <r>
    <s v="120611000151-0"/>
    <x v="39"/>
    <n v="133100"/>
    <s v="MESA ESPECIFICA PARA INSTALAR MO"/>
    <s v="23.12.2013"/>
    <n v="1897000"/>
    <n v="632333.33000000007"/>
    <s v="ZLIN"/>
    <n v="10"/>
    <n v="0"/>
    <n v="0"/>
    <n v="0"/>
    <s v="ZLIN"/>
    <n v="10"/>
    <n v="0"/>
    <n v="0"/>
    <n v="0"/>
    <m/>
    <m/>
    <m/>
  </r>
  <r>
    <s v="120611000152-0"/>
    <x v="39"/>
    <n v="133100"/>
    <s v="MESA ESPECIFICA PARA INSTALAR MO"/>
    <s v="23.12.2013"/>
    <n v="1897000"/>
    <n v="632333.33000000007"/>
    <s v="ZLIN"/>
    <n v="10"/>
    <n v="0"/>
    <n v="0"/>
    <n v="0"/>
    <s v="ZLIN"/>
    <n v="10"/>
    <n v="0"/>
    <n v="0"/>
    <n v="0"/>
    <m/>
    <m/>
    <m/>
  </r>
  <r>
    <s v="120611000153-0"/>
    <x v="39"/>
    <n v="133100"/>
    <s v="SISTEMA SUMINISTRO ININTERRUMPID"/>
    <s v="23.12.2013"/>
    <n v="1897000"/>
    <n v="632333.33000000007"/>
    <s v="ZLIN"/>
    <n v="10"/>
    <n v="0"/>
    <n v="0"/>
    <n v="0"/>
    <s v="ZLIN"/>
    <n v="10"/>
    <n v="0"/>
    <n v="0"/>
    <n v="0"/>
    <m/>
    <m/>
    <m/>
  </r>
  <r>
    <s v="120611000154-0"/>
    <x v="39"/>
    <n v="133100"/>
    <s v="SISTEMA SUMINISTRO ININTERRUMPID"/>
    <s v="23.12.2013"/>
    <n v="1897000"/>
    <n v="632333.33000000007"/>
    <s v="ZLIN"/>
    <n v="10"/>
    <n v="0"/>
    <n v="0"/>
    <n v="0"/>
    <s v="ZLIN"/>
    <n v="10"/>
    <n v="0"/>
    <n v="0"/>
    <n v="0"/>
    <m/>
    <m/>
    <m/>
  </r>
  <r>
    <s v="120611000155-0"/>
    <x v="39"/>
    <n v="323304"/>
    <s v="Tecles 3 Toneladas"/>
    <s v="18.12.2013"/>
    <n v="316400"/>
    <n v="89241.03"/>
    <s v="ZLIN"/>
    <n v="15"/>
    <n v="0"/>
    <n v="0"/>
    <n v="0"/>
    <s v="ZLIN"/>
    <n v="10"/>
    <n v="0"/>
    <n v="0"/>
    <n v="0"/>
    <m/>
    <m/>
    <m/>
  </r>
  <r>
    <s v="120611000156-0"/>
    <x v="39"/>
    <n v="323304"/>
    <s v="Tecles 2 Toneladas"/>
    <s v="18.12.2013"/>
    <n v="0"/>
    <n v="0"/>
    <s v="ZLIN"/>
    <n v="10"/>
    <n v="0"/>
    <n v="0"/>
    <n v="0"/>
    <s v="ZLIN"/>
    <n v="10"/>
    <n v="0"/>
    <n v="0"/>
    <n v="0"/>
    <m/>
    <m/>
    <m/>
  </r>
  <r>
    <s v="120611000157-0"/>
    <x v="39"/>
    <n v="323304"/>
    <s v="Tecles 2 Toneladas"/>
    <s v="18.12.2013"/>
    <n v="0"/>
    <n v="0"/>
    <s v="ZLIN"/>
    <n v="10"/>
    <n v="0"/>
    <n v="0"/>
    <n v="0"/>
    <s v="ZLIN"/>
    <n v="10"/>
    <n v="0"/>
    <n v="0"/>
    <n v="0"/>
    <m/>
    <m/>
    <m/>
  </r>
  <r>
    <s v="120611000158-0"/>
    <x v="39"/>
    <n v="323304"/>
    <s v="Tecles 2 Toneladas"/>
    <s v="18.12.2013"/>
    <n v="0"/>
    <n v="0"/>
    <s v="ZLIN"/>
    <n v="10"/>
    <n v="0"/>
    <n v="0"/>
    <n v="0"/>
    <s v="ZLIN"/>
    <n v="10"/>
    <n v="0"/>
    <n v="0"/>
    <n v="0"/>
    <m/>
    <m/>
    <m/>
  </r>
  <r>
    <s v="120611000159-0"/>
    <x v="39"/>
    <n v="335206"/>
    <s v="ROTOMARTILLO"/>
    <s v="11.12.2013"/>
    <n v="369899"/>
    <n v="123299.67000000001"/>
    <s v="ZLIN"/>
    <n v="10"/>
    <n v="0"/>
    <n v="0"/>
    <n v="0"/>
    <s v="ZLIN"/>
    <n v="10"/>
    <n v="0"/>
    <n v="0"/>
    <n v="0"/>
    <m/>
    <m/>
    <m/>
  </r>
  <r>
    <s v="120611000160-0"/>
    <x v="39"/>
    <n v="323302"/>
    <s v="ESMERIL DE BANCO"/>
    <s v="09.12.2013"/>
    <n v="281370"/>
    <n v="93790"/>
    <s v="ZLIN"/>
    <n v="10"/>
    <n v="0"/>
    <n v="0"/>
    <n v="0"/>
    <s v="ZLIN"/>
    <n v="10"/>
    <n v="0"/>
    <n v="0"/>
    <n v="0"/>
    <m/>
    <m/>
    <m/>
  </r>
  <r>
    <s v="120611000161-0"/>
    <x v="39"/>
    <n v="344208"/>
    <s v="CORTADORA EN FRIO TUBOS 152 MM A"/>
    <s v="26.11.2013"/>
    <n v="903337.82"/>
    <n v="308640.41999999993"/>
    <s v="ZLIN"/>
    <n v="10"/>
    <n v="0"/>
    <n v="0"/>
    <n v="0"/>
    <s v="ZLIN"/>
    <n v="10"/>
    <n v="0"/>
    <n v="0"/>
    <n v="0"/>
    <m/>
    <m/>
    <m/>
  </r>
  <r>
    <s v="120611000162-0"/>
    <x v="39"/>
    <n v="323304"/>
    <s v="ROMPEDOR"/>
    <s v="21.11.2013"/>
    <n v="851455"/>
    <n v="290913.79000000004"/>
    <s v="ZLIN"/>
    <n v="10"/>
    <n v="0"/>
    <n v="0"/>
    <n v="0"/>
    <s v="ZLIN"/>
    <n v="10"/>
    <n v="0"/>
    <n v="0"/>
    <n v="0"/>
    <m/>
    <m/>
    <m/>
  </r>
  <r>
    <s v="120611000163-0"/>
    <x v="39"/>
    <n v="323304"/>
    <s v="ESCALERA FIBRA EXTENSION"/>
    <s v="21.11.2013"/>
    <n v="115000"/>
    <n v="39291.660000000003"/>
    <s v="ZLIN"/>
    <n v="10"/>
    <n v="0"/>
    <n v="0"/>
    <n v="0"/>
    <s v="ZLIN"/>
    <n v="10"/>
    <n v="0"/>
    <n v="0"/>
    <n v="0"/>
    <m/>
    <m/>
    <m/>
  </r>
  <r>
    <s v="120611000164-0"/>
    <x v="39"/>
    <n v="323304"/>
    <s v="ESCALERA FIBRA EXTENSION"/>
    <s v="21.11.2013"/>
    <n v="115000"/>
    <n v="39291.660000000003"/>
    <s v="ZLIN"/>
    <n v="10"/>
    <n v="0"/>
    <n v="0"/>
    <n v="0"/>
    <s v="ZLIN"/>
    <n v="10"/>
    <n v="0"/>
    <n v="0"/>
    <n v="0"/>
    <m/>
    <m/>
    <m/>
  </r>
  <r>
    <s v="120611000165-0"/>
    <x v="39"/>
    <n v="323304"/>
    <s v="ESCALERA FIBRA EXTENSION"/>
    <s v="21.11.2013"/>
    <n v="114999.99"/>
    <n v="39291.660000000003"/>
    <s v="ZLIN"/>
    <n v="10"/>
    <n v="0"/>
    <n v="0"/>
    <n v="0"/>
    <s v="ZLIN"/>
    <n v="10"/>
    <n v="0"/>
    <n v="0"/>
    <n v="0"/>
    <m/>
    <m/>
    <m/>
  </r>
  <r>
    <s v="120611000166-0"/>
    <x v="39"/>
    <n v="341102"/>
    <s v="TALADRO INALAMBRICO"/>
    <s v="20.11.2013"/>
    <n v="235693.41"/>
    <n v="80528.580000000016"/>
    <s v="ZLIN"/>
    <n v="10"/>
    <n v="0"/>
    <n v="0"/>
    <n v="0"/>
    <s v="ZLIN"/>
    <n v="10"/>
    <n v="0"/>
    <n v="0"/>
    <n v="0"/>
    <m/>
    <m/>
    <m/>
  </r>
  <r>
    <s v="120611000167-0"/>
    <x v="39"/>
    <n v="344201"/>
    <s v="TALADRO INALAMBRICO"/>
    <s v="20.11.2013"/>
    <n v="235688.4"/>
    <n v="80526.87"/>
    <s v="ZLIN"/>
    <n v="10"/>
    <n v="0"/>
    <n v="0"/>
    <n v="0"/>
    <s v="ZLIN"/>
    <n v="10"/>
    <n v="0"/>
    <n v="0"/>
    <n v="0"/>
    <m/>
    <m/>
    <m/>
  </r>
  <r>
    <s v="120611000168-0"/>
    <x v="39"/>
    <n v="323301"/>
    <s v="TALADRO DESATORNILLADOR CON BATE"/>
    <s v="20.11.2013"/>
    <n v="175000.01"/>
    <n v="59791.66"/>
    <s v="ZLIN"/>
    <n v="10"/>
    <n v="0"/>
    <n v="0"/>
    <n v="0"/>
    <s v="ZLIN"/>
    <n v="10"/>
    <n v="0"/>
    <n v="0"/>
    <n v="0"/>
    <m/>
    <m/>
    <m/>
  </r>
  <r>
    <s v="120611000169-0"/>
    <x v="39"/>
    <n v="344208"/>
    <s v="CORTADORA EN FRIO TUBOS 254 MM A"/>
    <s v="13.11.2013"/>
    <n v="1142959.06"/>
    <n v="390511.02"/>
    <s v="ZLIN"/>
    <n v="10"/>
    <n v="0"/>
    <n v="0"/>
    <n v="0"/>
    <s v="ZLIN"/>
    <n v="10"/>
    <n v="0"/>
    <n v="0"/>
    <n v="0"/>
    <m/>
    <m/>
    <m/>
  </r>
  <r>
    <s v="120611000170-0"/>
    <x v="39"/>
    <n v="344203"/>
    <s v="CODIFICADOR DE EQUIPO"/>
    <s v="13.11.2013"/>
    <n v="650476.44999999995"/>
    <n v="222246.11999999994"/>
    <s v="ZLIN"/>
    <n v="10"/>
    <n v="0"/>
    <n v="0"/>
    <n v="0"/>
    <s v="ZLIN"/>
    <n v="10"/>
    <n v="0"/>
    <n v="0"/>
    <n v="0"/>
    <m/>
    <m/>
    <m/>
  </r>
  <r>
    <s v="120611000171-0"/>
    <x v="39"/>
    <n v="323302"/>
    <s v="ESCUADRA COMBINADA COMPLETA"/>
    <s v="06.11.2013"/>
    <n v="125970.01"/>
    <n v="43039.75"/>
    <s v="ZLIN"/>
    <n v="10"/>
    <n v="0"/>
    <n v="0"/>
    <n v="0"/>
    <s v="ZLIN"/>
    <n v="10"/>
    <n v="0"/>
    <n v="0"/>
    <n v="0"/>
    <m/>
    <m/>
    <m/>
  </r>
  <r>
    <s v="120611000172-0"/>
    <x v="39"/>
    <n v="323302"/>
    <s v="ESMERIL DE BANCO 900W"/>
    <s v="06.11.2013"/>
    <n v="402715.01"/>
    <n v="137594.29000000004"/>
    <s v="ZLIN"/>
    <n v="10"/>
    <n v="0"/>
    <n v="0"/>
    <n v="0"/>
    <s v="ZLIN"/>
    <n v="10"/>
    <n v="0"/>
    <n v="0"/>
    <n v="0"/>
    <m/>
    <m/>
    <m/>
  </r>
  <r>
    <s v="120611000173-0"/>
    <x v="39"/>
    <n v="323302"/>
    <s v="ESCUADRA COMBINADA COMPLETA"/>
    <s v="06.11.2013"/>
    <n v="125970.01"/>
    <n v="43039.75"/>
    <s v="ZLIN"/>
    <n v="10"/>
    <n v="0"/>
    <n v="0"/>
    <n v="0"/>
    <s v="ZLIN"/>
    <n v="10"/>
    <n v="0"/>
    <n v="0"/>
    <n v="0"/>
    <m/>
    <m/>
    <m/>
  </r>
  <r>
    <s v="120611000174-0"/>
    <x v="39"/>
    <n v="323302"/>
    <s v="ESMERILADORA ANGULAR 7&quot;"/>
    <s v="06.11.2013"/>
    <n v="156280"/>
    <n v="53395.66"/>
    <s v="ZLIN"/>
    <n v="10"/>
    <n v="0"/>
    <n v="0"/>
    <n v="0"/>
    <s v="ZLIN"/>
    <n v="10"/>
    <n v="0"/>
    <n v="0"/>
    <n v="0"/>
    <m/>
    <m/>
    <m/>
  </r>
  <r>
    <s v="120611000175-0"/>
    <x v="39"/>
    <n v="323302"/>
    <s v="TALADRO PERCUSION"/>
    <s v="06.11.2013"/>
    <n v="134670"/>
    <n v="46012.25"/>
    <s v="ZLIN"/>
    <n v="10"/>
    <n v="0"/>
    <n v="0"/>
    <n v="0"/>
    <s v="ZLIN"/>
    <n v="10"/>
    <n v="0"/>
    <n v="0"/>
    <n v="0"/>
    <m/>
    <m/>
    <m/>
  </r>
  <r>
    <s v="120611000176-0"/>
    <x v="39"/>
    <n v="344206"/>
    <s v="TORQUIMETRO MULTIPLICADOR 10.85"/>
    <s v="25.10.2013"/>
    <n v="1107915"/>
    <n v="330216.21999999997"/>
    <s v="ZLIN"/>
    <n v="15"/>
    <n v="0"/>
    <n v="0"/>
    <n v="0"/>
    <s v="ZLIN"/>
    <n v="10"/>
    <n v="0"/>
    <n v="0"/>
    <n v="0"/>
    <m/>
    <m/>
    <m/>
  </r>
  <r>
    <s v="120611000177-0"/>
    <x v="39"/>
    <n v="334302"/>
    <s v="CARRETILLA PALETERA CAP.3500 kg"/>
    <s v="17.10.2013"/>
    <n v="157993.21"/>
    <n v="47090.179999999993"/>
    <s v="ZLIN"/>
    <n v="15"/>
    <n v="0"/>
    <n v="0"/>
    <n v="0"/>
    <s v="ZLIN"/>
    <n v="10"/>
    <n v="0"/>
    <n v="0"/>
    <n v="0"/>
    <m/>
    <m/>
    <m/>
  </r>
  <r>
    <s v="120611000178-0"/>
    <x v="39"/>
    <n v="334302"/>
    <s v="CARRETILLA PALETERA CAP.3500 kg"/>
    <s v="17.10.2013"/>
    <n v="157993.21"/>
    <n v="47090.179999999993"/>
    <s v="ZLIN"/>
    <n v="15"/>
    <n v="0"/>
    <n v="0"/>
    <n v="0"/>
    <s v="ZLIN"/>
    <n v="10"/>
    <n v="0"/>
    <n v="0"/>
    <n v="0"/>
    <m/>
    <m/>
    <m/>
  </r>
  <r>
    <s v="120611000179-0"/>
    <x v="39"/>
    <n v="323303"/>
    <s v="Esmeriladora Recta 1/4"/>
    <s v="02.10.2013"/>
    <n v="172777"/>
    <n v="60471.95"/>
    <s v="ZLIN"/>
    <n v="10"/>
    <n v="0"/>
    <n v="0"/>
    <n v="0"/>
    <s v="ZLIN"/>
    <n v="10"/>
    <n v="0"/>
    <n v="0"/>
    <n v="0"/>
    <m/>
    <m/>
    <m/>
  </r>
  <r>
    <s v="120611000180-0"/>
    <x v="39"/>
    <n v="323303"/>
    <s v="Esmeriladora Recta 1/4"/>
    <s v="02.10.2013"/>
    <n v="172777"/>
    <n v="60471.95"/>
    <s v="ZLIN"/>
    <n v="10"/>
    <n v="0"/>
    <n v="0"/>
    <n v="0"/>
    <s v="ZLIN"/>
    <n v="10"/>
    <n v="0"/>
    <n v="0"/>
    <n v="0"/>
    <m/>
    <m/>
    <m/>
  </r>
  <r>
    <s v="120611000181-0"/>
    <x v="39"/>
    <n v="344208"/>
    <s v="PISTOLA DE IMPACTO ESPIGA 19.05MM"/>
    <s v="02.10.2013"/>
    <n v="349159.83"/>
    <n v="122205.93000000002"/>
    <s v="ZLIN"/>
    <n v="10"/>
    <n v="0"/>
    <n v="0"/>
    <n v="0"/>
    <s v="ZLIN"/>
    <n v="10"/>
    <n v="0"/>
    <n v="0"/>
    <n v="0"/>
    <m/>
    <m/>
    <m/>
  </r>
  <r>
    <s v="120611000182-0"/>
    <x v="39"/>
    <n v="344208"/>
    <s v="PISTOLA DE IMPACTO ESPIGA 12.7 MM"/>
    <s v="02.10.2013"/>
    <n v="115343.62"/>
    <n v="40370.26999999999"/>
    <s v="ZLIN"/>
    <n v="10"/>
    <n v="0"/>
    <n v="0"/>
    <n v="0"/>
    <s v="ZLIN"/>
    <n v="10"/>
    <n v="0"/>
    <n v="0"/>
    <n v="0"/>
    <m/>
    <m/>
    <m/>
  </r>
  <r>
    <s v="120611000183-0"/>
    <x v="39"/>
    <n v="344208"/>
    <s v="PISTOLA DE IMPACTO ESPIGA 12.7 MM"/>
    <s v="02.10.2013"/>
    <n v="115343.62"/>
    <n v="40370.26999999999"/>
    <s v="ZLIN"/>
    <n v="10"/>
    <n v="0"/>
    <n v="0"/>
    <n v="0"/>
    <s v="ZLIN"/>
    <n v="10"/>
    <n v="0"/>
    <n v="0"/>
    <n v="0"/>
    <m/>
    <m/>
    <m/>
  </r>
  <r>
    <s v="120611000184-0"/>
    <x v="39"/>
    <n v="323303"/>
    <s v="Esmeriladora Angular 230mm"/>
    <s v="04.09.2013"/>
    <n v="95845.28"/>
    <n v="34344.559999999998"/>
    <s v="ZLIN"/>
    <n v="10"/>
    <n v="0"/>
    <n v="0"/>
    <n v="0"/>
    <s v="ZLIN"/>
    <n v="10"/>
    <n v="0"/>
    <n v="0"/>
    <n v="0"/>
    <m/>
    <m/>
    <m/>
  </r>
  <r>
    <s v="120611000185-0"/>
    <x v="39"/>
    <n v="323303"/>
    <s v="Esmeriladora Angular 230mm"/>
    <s v="04.09.2013"/>
    <n v="95845.28"/>
    <n v="34344.559999999998"/>
    <s v="ZLIN"/>
    <n v="10"/>
    <n v="0"/>
    <n v="0"/>
    <n v="0"/>
    <s v="ZLIN"/>
    <n v="10"/>
    <n v="0"/>
    <n v="0"/>
    <n v="0"/>
    <m/>
    <m/>
    <m/>
  </r>
  <r>
    <s v="120611000186-0"/>
    <x v="39"/>
    <n v="323302"/>
    <s v="Esmeriladora Angular 230mm"/>
    <s v="04.09.2013"/>
    <n v="95845.28"/>
    <n v="34344.559999999998"/>
    <s v="ZLIN"/>
    <n v="10"/>
    <n v="0"/>
    <n v="0"/>
    <n v="0"/>
    <s v="ZLIN"/>
    <n v="10"/>
    <n v="0"/>
    <n v="0"/>
    <n v="0"/>
    <m/>
    <m/>
    <m/>
  </r>
  <r>
    <s v="120611000187-0"/>
    <x v="39"/>
    <n v="323302"/>
    <s v="Esmeriladora Angular 230mm"/>
    <s v="04.09.2013"/>
    <n v="95845.28"/>
    <n v="34344.559999999998"/>
    <s v="ZLIN"/>
    <n v="10"/>
    <n v="0"/>
    <n v="0"/>
    <n v="0"/>
    <s v="ZLIN"/>
    <n v="10"/>
    <n v="0"/>
    <n v="0"/>
    <n v="0"/>
    <m/>
    <m/>
    <m/>
  </r>
  <r>
    <s v="120611000188-0"/>
    <x v="39"/>
    <n v="323303"/>
    <s v="Esmeriladora Angular 230mm"/>
    <s v="04.09.2013"/>
    <n v="95845.28"/>
    <n v="34344.559999999998"/>
    <s v="ZLIN"/>
    <n v="10"/>
    <n v="0"/>
    <n v="0"/>
    <n v="0"/>
    <s v="ZLIN"/>
    <n v="10"/>
    <n v="0"/>
    <n v="0"/>
    <n v="0"/>
    <m/>
    <m/>
    <m/>
  </r>
  <r>
    <s v="120611000189-0"/>
    <x v="39"/>
    <n v="323303"/>
    <s v="Esmeriladora Angular 230mm"/>
    <s v="04.09.2013"/>
    <n v="95845.28"/>
    <n v="34344.559999999998"/>
    <s v="ZLIN"/>
    <n v="10"/>
    <n v="0"/>
    <n v="0"/>
    <n v="0"/>
    <s v="ZLIN"/>
    <n v="10"/>
    <n v="0"/>
    <n v="0"/>
    <n v="0"/>
    <m/>
    <m/>
    <m/>
  </r>
  <r>
    <s v="120611000190-0"/>
    <x v="39"/>
    <n v="323303"/>
    <s v="Esmeriladora Angular 230mm"/>
    <s v="04.09.2013"/>
    <n v="95845.28"/>
    <n v="34344.559999999998"/>
    <s v="ZLIN"/>
    <n v="10"/>
    <n v="0"/>
    <n v="0"/>
    <n v="0"/>
    <s v="ZLIN"/>
    <n v="10"/>
    <n v="0"/>
    <n v="0"/>
    <n v="0"/>
    <m/>
    <m/>
    <m/>
  </r>
  <r>
    <s v="120611000191-0"/>
    <x v="39"/>
    <n v="323302"/>
    <s v="Esmeriladora Angular 230mm"/>
    <s v="04.09.2013"/>
    <n v="95845.28"/>
    <n v="34344.559999999998"/>
    <s v="ZLIN"/>
    <n v="10"/>
    <n v="0"/>
    <n v="0"/>
    <n v="0"/>
    <s v="ZLIN"/>
    <n v="10"/>
    <n v="0"/>
    <n v="0"/>
    <n v="0"/>
    <m/>
    <m/>
    <m/>
  </r>
  <r>
    <s v="120611000192-0"/>
    <x v="39"/>
    <n v="323302"/>
    <s v="Esmeriladora Angular 230mm"/>
    <s v="04.09.2013"/>
    <n v="95845.28"/>
    <n v="34344.559999999998"/>
    <s v="ZLIN"/>
    <n v="10"/>
    <n v="0"/>
    <n v="0"/>
    <n v="0"/>
    <s v="ZLIN"/>
    <n v="10"/>
    <n v="0"/>
    <n v="0"/>
    <n v="0"/>
    <m/>
    <m/>
    <m/>
  </r>
  <r>
    <s v="120611000193-0"/>
    <x v="39"/>
    <n v="323303"/>
    <s v="Esmeriladora Angular 230mm"/>
    <s v="04.09.2013"/>
    <n v="95845.28"/>
    <n v="34344.559999999998"/>
    <s v="ZLIN"/>
    <n v="10"/>
    <n v="0"/>
    <n v="0"/>
    <n v="0"/>
    <s v="ZLIN"/>
    <n v="10"/>
    <n v="0"/>
    <n v="0"/>
    <n v="0"/>
    <m/>
    <m/>
    <m/>
  </r>
  <r>
    <s v="120611000194-0"/>
    <x v="39"/>
    <n v="323302"/>
    <s v="Esmeriladora Angular 230mm"/>
    <s v="04.09.2013"/>
    <n v="95845.28"/>
    <n v="34344.559999999998"/>
    <s v="ZLIN"/>
    <n v="10"/>
    <n v="0"/>
    <n v="0"/>
    <n v="0"/>
    <s v="ZLIN"/>
    <n v="10"/>
    <n v="0"/>
    <n v="0"/>
    <n v="0"/>
    <m/>
    <m/>
    <m/>
  </r>
  <r>
    <s v="120611000195-0"/>
    <x v="39"/>
    <n v="323302"/>
    <s v="Esmeriladora Angular 230mm"/>
    <s v="04.09.2013"/>
    <n v="95845.28"/>
    <n v="34344.559999999998"/>
    <s v="ZLIN"/>
    <n v="10"/>
    <n v="0"/>
    <n v="0"/>
    <n v="0"/>
    <s v="ZLIN"/>
    <n v="10"/>
    <n v="0"/>
    <n v="0"/>
    <n v="0"/>
    <m/>
    <m/>
    <m/>
  </r>
  <r>
    <s v="120611000196-0"/>
    <x v="39"/>
    <n v="323304"/>
    <s v="Esmeriladora Angular 230mm"/>
    <s v="04.09.2013"/>
    <n v="95845.28"/>
    <n v="34344.559999999998"/>
    <s v="ZLIN"/>
    <n v="10"/>
    <n v="0"/>
    <n v="0"/>
    <n v="0"/>
    <s v="ZLIN"/>
    <n v="10"/>
    <n v="0"/>
    <n v="0"/>
    <n v="0"/>
    <m/>
    <m/>
    <m/>
  </r>
  <r>
    <s v="120611000197-0"/>
    <x v="39"/>
    <n v="323303"/>
    <s v="Rompedora de Concreto"/>
    <s v="04.09.2013"/>
    <n v="343445.22"/>
    <n v="123067.85999999999"/>
    <s v="ZLIN"/>
    <n v="10"/>
    <n v="0"/>
    <n v="0"/>
    <n v="0"/>
    <s v="ZLIN"/>
    <n v="10"/>
    <n v="0"/>
    <n v="0"/>
    <n v="0"/>
    <m/>
    <m/>
    <m/>
  </r>
  <r>
    <s v="120611000198-0"/>
    <x v="39"/>
    <n v="323303"/>
    <s v="Modulo de Presion y vacio"/>
    <s v="29.08.2013"/>
    <n v="283387.05"/>
    <n v="103908.59"/>
    <s v="ZLIN"/>
    <n v="10"/>
    <n v="0"/>
    <n v="0"/>
    <n v="0"/>
    <s v="ZLIN"/>
    <n v="10"/>
    <n v="0"/>
    <n v="0"/>
    <n v="0"/>
    <m/>
    <m/>
    <m/>
  </r>
  <r>
    <s v="120611000199-0"/>
    <x v="39"/>
    <n v="323303"/>
    <s v="Modulo de Presion y vacio"/>
    <s v="29.08.2013"/>
    <n v="283387.05"/>
    <n v="103908.59"/>
    <s v="ZLIN"/>
    <n v="10"/>
    <n v="0"/>
    <n v="0"/>
    <n v="0"/>
    <s v="ZLIN"/>
    <n v="10"/>
    <n v="0"/>
    <n v="0"/>
    <n v="0"/>
    <m/>
    <m/>
    <m/>
  </r>
  <r>
    <s v="120611000200-0"/>
    <x v="39"/>
    <n v="323303"/>
    <s v="Osciloscopio Portatil"/>
    <s v="29.08.2013"/>
    <n v="2580743.17"/>
    <n v="946272.49"/>
    <s v="ZLIN"/>
    <n v="10"/>
    <n v="0"/>
    <n v="0"/>
    <n v="0"/>
    <s v="ZLIN"/>
    <n v="10"/>
    <n v="0"/>
    <n v="0"/>
    <n v="0"/>
    <m/>
    <m/>
    <m/>
  </r>
  <r>
    <s v="120611000201-0"/>
    <x v="39"/>
    <n v="344207"/>
    <s v="LEVANTADOR CADENA TIPO PULL IF 1"/>
    <s v="27.08.2013"/>
    <n v="199241.60000000001"/>
    <n v="62568.860000000015"/>
    <s v="ZLIN"/>
    <n v="15"/>
    <n v="0"/>
    <n v="0"/>
    <n v="0"/>
    <s v="ZLIN"/>
    <n v="10"/>
    <n v="0"/>
    <n v="0"/>
    <n v="0"/>
    <m/>
    <m/>
    <m/>
  </r>
  <r>
    <s v="120611000202-0"/>
    <x v="39"/>
    <n v="344207"/>
    <s v="LEVANTADOR CADENA TIPO PULL IF 1"/>
    <s v="27.08.2013"/>
    <n v="199241.60000000001"/>
    <n v="62568.860000000015"/>
    <s v="ZLIN"/>
    <n v="15"/>
    <n v="0"/>
    <n v="0"/>
    <n v="0"/>
    <s v="ZLIN"/>
    <n v="10"/>
    <n v="0"/>
    <n v="0"/>
    <n v="0"/>
    <m/>
    <m/>
    <m/>
  </r>
  <r>
    <s v="120611000203-0"/>
    <x v="39"/>
    <n v="344207"/>
    <s v="LEVANTADOR CADENA TIPO PULL IF 1"/>
    <s v="27.08.2013"/>
    <n v="199241.60000000001"/>
    <n v="62568.860000000015"/>
    <s v="ZLIN"/>
    <n v="15"/>
    <n v="0"/>
    <n v="0"/>
    <n v="0"/>
    <s v="ZLIN"/>
    <n v="10"/>
    <n v="0"/>
    <n v="0"/>
    <n v="0"/>
    <m/>
    <m/>
    <m/>
  </r>
  <r>
    <s v="120611000204-0"/>
    <x v="39"/>
    <n v="344207"/>
    <s v="LEVANTADOR CADENA TIPO PULL IF 1"/>
    <s v="27.08.2013"/>
    <n v="199241.60000000001"/>
    <n v="62568.860000000015"/>
    <s v="ZLIN"/>
    <n v="15"/>
    <n v="0"/>
    <n v="0"/>
    <n v="0"/>
    <s v="ZLIN"/>
    <n v="10"/>
    <n v="0"/>
    <n v="0"/>
    <n v="0"/>
    <m/>
    <m/>
    <m/>
  </r>
  <r>
    <s v="120611000205-0"/>
    <x v="39"/>
    <n v="323303"/>
    <s v="CALENTADOR PORTATIL DE AIRE"/>
    <s v="20.08.2013"/>
    <n v="1446449.02"/>
    <n v="530364.64"/>
    <s v="ZLIN"/>
    <n v="10"/>
    <n v="0"/>
    <n v="0"/>
    <n v="0"/>
    <s v="ZLIN"/>
    <n v="10"/>
    <n v="0"/>
    <n v="0"/>
    <n v="0"/>
    <m/>
    <m/>
    <m/>
  </r>
  <r>
    <s v="120611000206-0"/>
    <x v="39"/>
    <n v="323303"/>
    <s v="Taladro Percutor Electrico Porta"/>
    <s v="20.08.2013"/>
    <n v="84760.17"/>
    <n v="31078.739999999998"/>
    <s v="ZLIN"/>
    <n v="10"/>
    <n v="0"/>
    <n v="0"/>
    <n v="0"/>
    <s v="ZLIN"/>
    <n v="10"/>
    <n v="0"/>
    <n v="0"/>
    <n v="0"/>
    <m/>
    <m/>
    <m/>
  </r>
  <r>
    <s v="120611000207-0"/>
    <x v="39"/>
    <n v="323303"/>
    <s v="Taladro Percutor Electrico Porta"/>
    <s v="20.08.2013"/>
    <n v="84760.17"/>
    <n v="31078.739999999998"/>
    <s v="ZLIN"/>
    <n v="10"/>
    <n v="0"/>
    <n v="0"/>
    <n v="0"/>
    <s v="ZLIN"/>
    <n v="10"/>
    <n v="0"/>
    <n v="0"/>
    <n v="0"/>
    <m/>
    <m/>
    <m/>
  </r>
  <r>
    <s v="120611000208-0"/>
    <x v="39"/>
    <n v="323303"/>
    <s v="Taladro Percutor Electrico Porta"/>
    <s v="20.08.2013"/>
    <n v="84760.17"/>
    <n v="31078.739999999998"/>
    <s v="ZLIN"/>
    <n v="10"/>
    <n v="0"/>
    <n v="0"/>
    <n v="0"/>
    <s v="ZLIN"/>
    <n v="10"/>
    <n v="0"/>
    <n v="0"/>
    <n v="0"/>
    <m/>
    <m/>
    <m/>
  </r>
  <r>
    <s v="120611000209-0"/>
    <x v="39"/>
    <n v="323303"/>
    <s v="Taladro Percutor Electrico Porta"/>
    <s v="20.08.2013"/>
    <n v="84760.17"/>
    <n v="31078.739999999998"/>
    <s v="ZLIN"/>
    <n v="10"/>
    <n v="0"/>
    <n v="0"/>
    <n v="0"/>
    <s v="ZLIN"/>
    <n v="10"/>
    <n v="0"/>
    <n v="0"/>
    <n v="0"/>
    <m/>
    <m/>
    <m/>
  </r>
  <r>
    <s v="120611000210-0"/>
    <x v="39"/>
    <n v="323303"/>
    <s v="Taladro Percutor Electrico Porta"/>
    <s v="20.08.2013"/>
    <n v="84760.17"/>
    <n v="31078.739999999998"/>
    <s v="ZLIN"/>
    <n v="10"/>
    <n v="0"/>
    <n v="0"/>
    <n v="0"/>
    <s v="ZLIN"/>
    <n v="10"/>
    <n v="0"/>
    <n v="0"/>
    <n v="0"/>
    <m/>
    <m/>
    <m/>
  </r>
  <r>
    <s v="120611000211-0"/>
    <x v="39"/>
    <n v="323303"/>
    <s v="Taladro Percutor Electrico Porta"/>
    <s v="20.08.2013"/>
    <n v="84760.17"/>
    <n v="31078.739999999998"/>
    <s v="ZLIN"/>
    <n v="10"/>
    <n v="0"/>
    <n v="0"/>
    <n v="0"/>
    <s v="ZLIN"/>
    <n v="10"/>
    <n v="0"/>
    <n v="0"/>
    <n v="0"/>
    <m/>
    <m/>
    <m/>
  </r>
  <r>
    <s v="120611000212-0"/>
    <x v="39"/>
    <n v="323303"/>
    <s v="Taladro Percutor Electrico Porta"/>
    <s v="20.08.2013"/>
    <n v="84760.17"/>
    <n v="31078.739999999998"/>
    <s v="ZLIN"/>
    <n v="10"/>
    <n v="0"/>
    <n v="0"/>
    <n v="0"/>
    <s v="ZLIN"/>
    <n v="10"/>
    <n v="0"/>
    <n v="0"/>
    <n v="0"/>
    <m/>
    <m/>
    <m/>
  </r>
  <r>
    <s v="120611000213-0"/>
    <x v="39"/>
    <n v="323303"/>
    <s v="Taladro Percutor Electrico Porta"/>
    <s v="20.08.2013"/>
    <n v="84760.17"/>
    <n v="31078.739999999998"/>
    <s v="ZLIN"/>
    <n v="10"/>
    <n v="0"/>
    <n v="0"/>
    <n v="0"/>
    <s v="ZLIN"/>
    <n v="10"/>
    <n v="0"/>
    <n v="0"/>
    <n v="0"/>
    <m/>
    <m/>
    <m/>
  </r>
  <r>
    <s v="120611000214-0"/>
    <x v="39"/>
    <n v="323303"/>
    <s v="Taladro Percutor Electrico Porta"/>
    <s v="20.08.2013"/>
    <n v="84760.17"/>
    <n v="31078.739999999998"/>
    <s v="ZLIN"/>
    <n v="10"/>
    <n v="0"/>
    <n v="0"/>
    <n v="0"/>
    <s v="ZLIN"/>
    <n v="10"/>
    <n v="0"/>
    <n v="0"/>
    <n v="0"/>
    <m/>
    <m/>
    <m/>
  </r>
  <r>
    <s v="120611000215-0"/>
    <x v="39"/>
    <n v="323301"/>
    <s v="Taladro Percutor Electrico Porta"/>
    <s v="20.08.2013"/>
    <n v="84760.17"/>
    <n v="31078.739999999998"/>
    <s v="ZLIN"/>
    <n v="10"/>
    <n v="0"/>
    <n v="0"/>
    <n v="0"/>
    <s v="ZLIN"/>
    <n v="10"/>
    <n v="0"/>
    <n v="0"/>
    <n v="0"/>
    <m/>
    <m/>
    <m/>
  </r>
  <r>
    <s v="120611000216-0"/>
    <x v="39"/>
    <n v="323303"/>
    <s v="Taladro Percutor Electrico Porta"/>
    <s v="20.08.2013"/>
    <n v="84760.17"/>
    <n v="31078.739999999998"/>
    <s v="ZLIN"/>
    <n v="10"/>
    <n v="0"/>
    <n v="0"/>
    <n v="0"/>
    <s v="ZLIN"/>
    <n v="10"/>
    <n v="0"/>
    <n v="0"/>
    <n v="0"/>
    <m/>
    <m/>
    <m/>
  </r>
  <r>
    <s v="120611000217-0"/>
    <x v="39"/>
    <n v="323302"/>
    <s v="Taladro Percutor Electrico Porta"/>
    <s v="20.08.2013"/>
    <n v="84760.17"/>
    <n v="31078.739999999998"/>
    <s v="ZLIN"/>
    <n v="10"/>
    <n v="0"/>
    <n v="0"/>
    <n v="0"/>
    <s v="ZLIN"/>
    <n v="10"/>
    <n v="0"/>
    <n v="0"/>
    <n v="0"/>
    <m/>
    <m/>
    <m/>
  </r>
  <r>
    <s v="120611000218-0"/>
    <x v="39"/>
    <n v="323302"/>
    <s v="Taladro Percutor Electrico Porta"/>
    <s v="20.08.2013"/>
    <n v="84760.17"/>
    <n v="31078.739999999998"/>
    <s v="ZLIN"/>
    <n v="10"/>
    <n v="0"/>
    <n v="0"/>
    <n v="0"/>
    <s v="ZLIN"/>
    <n v="10"/>
    <n v="0"/>
    <n v="0"/>
    <n v="0"/>
    <m/>
    <m/>
    <m/>
  </r>
  <r>
    <s v="120611000219-0"/>
    <x v="39"/>
    <n v="323302"/>
    <s v="Taladro Percutor Electrico Porta"/>
    <s v="20.08.2013"/>
    <n v="84760.17"/>
    <n v="31078.739999999998"/>
    <s v="ZLIN"/>
    <n v="10"/>
    <n v="0"/>
    <n v="0"/>
    <n v="0"/>
    <s v="ZLIN"/>
    <n v="10"/>
    <n v="0"/>
    <n v="0"/>
    <n v="0"/>
    <m/>
    <m/>
    <m/>
  </r>
  <r>
    <s v="120611000220-0"/>
    <x v="39"/>
    <n v="323302"/>
    <s v="Taladro Percutor Electrico Porta"/>
    <s v="20.08.2013"/>
    <n v="84760.17"/>
    <n v="31078.739999999998"/>
    <s v="ZLIN"/>
    <n v="10"/>
    <n v="0"/>
    <n v="0"/>
    <n v="0"/>
    <s v="ZLIN"/>
    <n v="10"/>
    <n v="0"/>
    <n v="0"/>
    <n v="0"/>
    <m/>
    <m/>
    <m/>
  </r>
  <r>
    <s v="120611000221-0"/>
    <x v="39"/>
    <n v="323302"/>
    <s v="Taladro Percutor Electrico Porta"/>
    <s v="20.08.2013"/>
    <n v="84760.17"/>
    <n v="31078.739999999998"/>
    <s v="ZLIN"/>
    <n v="10"/>
    <n v="0"/>
    <n v="0"/>
    <n v="0"/>
    <s v="ZLIN"/>
    <n v="10"/>
    <n v="0"/>
    <n v="0"/>
    <n v="0"/>
    <m/>
    <m/>
    <m/>
  </r>
  <r>
    <s v="120611000222-0"/>
    <x v="39"/>
    <n v="323302"/>
    <s v="Taladro Percutor Electrico Porta"/>
    <s v="20.08.2013"/>
    <n v="84760.17"/>
    <n v="31078.739999999998"/>
    <s v="ZLIN"/>
    <n v="10"/>
    <n v="0"/>
    <n v="0"/>
    <n v="0"/>
    <s v="ZLIN"/>
    <n v="10"/>
    <n v="0"/>
    <n v="0"/>
    <n v="0"/>
    <m/>
    <m/>
    <m/>
  </r>
  <r>
    <s v="120611000223-0"/>
    <x v="39"/>
    <n v="344201"/>
    <s v="MODULO PRESION MANOMETRICA 6900"/>
    <s v="19.08.2013"/>
    <n v="760860.25"/>
    <n v="278982.09000000003"/>
    <s v="ZLIN"/>
    <n v="10"/>
    <n v="0"/>
    <n v="0"/>
    <n v="0"/>
    <s v="ZLIN"/>
    <n v="10"/>
    <n v="0"/>
    <n v="0"/>
    <n v="0"/>
    <m/>
    <m/>
    <m/>
  </r>
  <r>
    <s v="120611000224-0"/>
    <x v="39"/>
    <n v="344201"/>
    <s v="MODULO PRESION MANOMETRICA 6900"/>
    <s v="19.08.2013"/>
    <n v="760860.25"/>
    <n v="278982.09000000003"/>
    <s v="ZLIN"/>
    <n v="10"/>
    <n v="0"/>
    <n v="0"/>
    <n v="0"/>
    <s v="ZLIN"/>
    <n v="10"/>
    <n v="0"/>
    <n v="0"/>
    <n v="0"/>
    <m/>
    <m/>
    <m/>
  </r>
  <r>
    <s v="120611000225-0"/>
    <x v="39"/>
    <n v="344201"/>
    <s v="MODULO PRESION MANOMETRICA 6900"/>
    <s v="19.08.2013"/>
    <n v="760860.25"/>
    <n v="278982.09000000003"/>
    <s v="ZLIN"/>
    <n v="10"/>
    <n v="0"/>
    <n v="0"/>
    <n v="0"/>
    <s v="ZLIN"/>
    <n v="10"/>
    <n v="0"/>
    <n v="0"/>
    <n v="0"/>
    <m/>
    <m/>
    <m/>
  </r>
  <r>
    <s v="120611000226-0"/>
    <x v="39"/>
    <n v="344201"/>
    <s v="MODULO PRESION MANOMETRICA 6900"/>
    <s v="19.08.2013"/>
    <n v="760860.25"/>
    <n v="278982.09000000003"/>
    <s v="ZLIN"/>
    <n v="10"/>
    <n v="0"/>
    <n v="0"/>
    <n v="0"/>
    <s v="ZLIN"/>
    <n v="10"/>
    <n v="0"/>
    <n v="0"/>
    <n v="0"/>
    <m/>
    <m/>
    <m/>
  </r>
  <r>
    <s v="120611000227-0"/>
    <x v="39"/>
    <n v="344201"/>
    <s v="MODULO PRESION MANOMETRICA 6900"/>
    <s v="19.08.2013"/>
    <n v="760860.25"/>
    <n v="278982.09000000003"/>
    <s v="ZLIN"/>
    <n v="10"/>
    <n v="0"/>
    <n v="0"/>
    <n v="0"/>
    <s v="ZLIN"/>
    <n v="10"/>
    <n v="0"/>
    <n v="0"/>
    <n v="0"/>
    <m/>
    <m/>
    <m/>
  </r>
  <r>
    <s v="120611000228-0"/>
    <x v="39"/>
    <n v="344202"/>
    <s v="MODULO PRESION MANOMETRICA 6900"/>
    <s v="19.08.2013"/>
    <n v="760860.25"/>
    <n v="278982.09000000003"/>
    <s v="ZLIN"/>
    <n v="10"/>
    <n v="0"/>
    <n v="0"/>
    <n v="0"/>
    <s v="ZLIN"/>
    <n v="10"/>
    <n v="0"/>
    <n v="0"/>
    <n v="0"/>
    <m/>
    <m/>
    <m/>
  </r>
  <r>
    <s v="120611000229-0"/>
    <x v="39"/>
    <n v="344201"/>
    <s v="MODULO PRESION MANOMETRICA 20700"/>
    <s v="19.08.2013"/>
    <n v="1229094.25"/>
    <n v="450667.89"/>
    <s v="ZLIN"/>
    <n v="10"/>
    <n v="0"/>
    <n v="0"/>
    <n v="0"/>
    <s v="ZLIN"/>
    <n v="10"/>
    <n v="0"/>
    <n v="0"/>
    <n v="0"/>
    <m/>
    <m/>
    <m/>
  </r>
  <r>
    <s v="120611000230-0"/>
    <x v="39"/>
    <n v="344201"/>
    <s v="MODULO PRESION MANOMETRICA 20700"/>
    <s v="19.08.2013"/>
    <n v="1229094.25"/>
    <n v="450667.89"/>
    <s v="ZLIN"/>
    <n v="10"/>
    <n v="0"/>
    <n v="0"/>
    <n v="0"/>
    <s v="ZLIN"/>
    <n v="10"/>
    <n v="0"/>
    <n v="0"/>
    <n v="0"/>
    <m/>
    <m/>
    <m/>
  </r>
  <r>
    <s v="120611000231-0"/>
    <x v="39"/>
    <n v="344201"/>
    <s v="MODULO PRESION MANOMETRICA 20700"/>
    <s v="19.08.2013"/>
    <n v="1229094.25"/>
    <n v="450667.89"/>
    <s v="ZLIN"/>
    <n v="10"/>
    <n v="0"/>
    <n v="0"/>
    <n v="0"/>
    <s v="ZLIN"/>
    <n v="10"/>
    <n v="0"/>
    <n v="0"/>
    <n v="0"/>
    <m/>
    <m/>
    <m/>
  </r>
  <r>
    <s v="120611000232-0"/>
    <x v="39"/>
    <n v="344201"/>
    <s v="MODULO PRESION MANOMETRICA 20700"/>
    <s v="19.08.2013"/>
    <n v="1229089.24"/>
    <n v="450666.05000000005"/>
    <s v="ZLIN"/>
    <n v="10"/>
    <n v="0"/>
    <n v="0"/>
    <n v="0"/>
    <s v="ZLIN"/>
    <n v="10"/>
    <n v="0"/>
    <n v="0"/>
    <n v="0"/>
    <m/>
    <m/>
    <m/>
  </r>
  <r>
    <s v="120611000233-0"/>
    <x v="39"/>
    <n v="334301"/>
    <s v="ROMANA PARA PESAR QUIMICOS"/>
    <s v="13.08.2013"/>
    <n v="1984972.23"/>
    <n v="623350.92999999993"/>
    <s v="ZLIN"/>
    <n v="15"/>
    <n v="0"/>
    <n v="0"/>
    <n v="0"/>
    <s v="ZLIN"/>
    <n v="10"/>
    <n v="0"/>
    <n v="0"/>
    <n v="0"/>
    <m/>
    <m/>
    <m/>
  </r>
  <r>
    <s v="120611000234-0"/>
    <x v="39"/>
    <n v="323303"/>
    <s v="Taladro / Destornillador con Bat"/>
    <s v="12.08.2013"/>
    <n v="142634.25"/>
    <n v="52299.229999999996"/>
    <s v="ZLIN"/>
    <n v="10"/>
    <n v="0"/>
    <n v="0"/>
    <n v="0"/>
    <s v="ZLIN"/>
    <n v="10"/>
    <n v="0"/>
    <n v="0"/>
    <n v="0"/>
    <m/>
    <m/>
    <m/>
  </r>
  <r>
    <s v="120611000235-0"/>
    <x v="39"/>
    <n v="323303"/>
    <s v="Taladro / Destornillador con Bat"/>
    <s v="12.08.2013"/>
    <n v="142634.25"/>
    <n v="52299.229999999996"/>
    <s v="ZLIN"/>
    <n v="10"/>
    <n v="0"/>
    <n v="0"/>
    <n v="0"/>
    <s v="ZLIN"/>
    <n v="10"/>
    <n v="0"/>
    <n v="0"/>
    <n v="0"/>
    <m/>
    <m/>
    <m/>
  </r>
  <r>
    <s v="120611000236-0"/>
    <x v="39"/>
    <n v="323302"/>
    <s v="Taladro / Destornillador con Bat"/>
    <s v="12.08.2013"/>
    <n v="142634.25"/>
    <n v="52299.229999999996"/>
    <s v="ZLIN"/>
    <n v="10"/>
    <n v="0"/>
    <n v="0"/>
    <n v="0"/>
    <s v="ZLIN"/>
    <n v="10"/>
    <n v="0"/>
    <n v="0"/>
    <n v="0"/>
    <m/>
    <m/>
    <m/>
  </r>
  <r>
    <s v="120611000237-0"/>
    <x v="39"/>
    <n v="323303"/>
    <s v="Taladro / Destornillador con Bat"/>
    <s v="12.08.2013"/>
    <n v="142634.25"/>
    <n v="52299.229999999996"/>
    <s v="ZLIN"/>
    <n v="10"/>
    <n v="0"/>
    <n v="0"/>
    <n v="0"/>
    <s v="ZLIN"/>
    <n v="10"/>
    <n v="0"/>
    <n v="0"/>
    <n v="0"/>
    <m/>
    <m/>
    <m/>
  </r>
  <r>
    <s v="120611000238-0"/>
    <x v="39"/>
    <n v="323303"/>
    <s v="Taladro / Destornillador con Bat"/>
    <s v="12.08.2013"/>
    <n v="142634.25"/>
    <n v="52299.229999999996"/>
    <s v="ZLIN"/>
    <n v="10"/>
    <n v="0"/>
    <n v="0"/>
    <n v="0"/>
    <s v="ZLIN"/>
    <n v="10"/>
    <n v="0"/>
    <n v="0"/>
    <n v="0"/>
    <m/>
    <m/>
    <m/>
  </r>
  <r>
    <s v="120611000239-0"/>
    <x v="39"/>
    <n v="323303"/>
    <s v="Taladro / Destornillador con Bat"/>
    <s v="12.08.2013"/>
    <n v="142634.25"/>
    <n v="52299.229999999996"/>
    <s v="ZLIN"/>
    <n v="10"/>
    <n v="0"/>
    <n v="0"/>
    <n v="0"/>
    <s v="ZLIN"/>
    <n v="10"/>
    <n v="0"/>
    <n v="0"/>
    <n v="0"/>
    <m/>
    <m/>
    <m/>
  </r>
  <r>
    <s v="120611000240-0"/>
    <x v="39"/>
    <n v="323303"/>
    <s v="Taladro / Destornillador con Bat"/>
    <s v="12.08.2013"/>
    <n v="142634.25"/>
    <n v="52299.229999999996"/>
    <s v="ZLIN"/>
    <n v="10"/>
    <n v="0"/>
    <n v="0"/>
    <n v="0"/>
    <s v="ZLIN"/>
    <n v="10"/>
    <n v="0"/>
    <n v="0"/>
    <n v="0"/>
    <m/>
    <m/>
    <m/>
  </r>
  <r>
    <s v="120611000241-0"/>
    <x v="39"/>
    <n v="323303"/>
    <s v="Taladro / Destornillador con Bat"/>
    <s v="12.08.2013"/>
    <n v="142634.25"/>
    <n v="52299.229999999996"/>
    <s v="ZLIN"/>
    <n v="10"/>
    <n v="0"/>
    <n v="0"/>
    <n v="0"/>
    <s v="ZLIN"/>
    <n v="10"/>
    <n v="0"/>
    <n v="0"/>
    <n v="0"/>
    <m/>
    <m/>
    <m/>
  </r>
  <r>
    <s v="120611000242-0"/>
    <x v="39"/>
    <n v="323303"/>
    <s v="Taladro / Destornillador con Bat"/>
    <s v="12.08.2013"/>
    <n v="142634.25"/>
    <n v="52299.229999999996"/>
    <s v="ZLIN"/>
    <n v="10"/>
    <n v="0"/>
    <n v="0"/>
    <n v="0"/>
    <s v="ZLIN"/>
    <n v="10"/>
    <n v="0"/>
    <n v="0"/>
    <n v="0"/>
    <m/>
    <m/>
    <m/>
  </r>
  <r>
    <s v="120611000243-0"/>
    <x v="39"/>
    <n v="323303"/>
    <s v="Taladro / Destornillador con Bat"/>
    <s v="12.08.2013"/>
    <n v="142634.25"/>
    <n v="52299.229999999996"/>
    <s v="ZLIN"/>
    <n v="10"/>
    <n v="0"/>
    <n v="0"/>
    <n v="0"/>
    <s v="ZLIN"/>
    <n v="10"/>
    <n v="0"/>
    <n v="0"/>
    <n v="0"/>
    <m/>
    <m/>
    <m/>
  </r>
  <r>
    <s v="120611000244-0"/>
    <x v="39"/>
    <n v="323302"/>
    <s v="Esmeriladora Recta 50mm"/>
    <s v="12.08.2013"/>
    <n v="107350"/>
    <n v="39361.660000000003"/>
    <s v="ZLIN"/>
    <n v="10"/>
    <n v="0"/>
    <n v="0"/>
    <n v="0"/>
    <s v="ZLIN"/>
    <n v="10"/>
    <n v="0"/>
    <n v="0"/>
    <n v="0"/>
    <m/>
    <m/>
    <m/>
  </r>
  <r>
    <s v="120611000245-0"/>
    <x v="39"/>
    <n v="323302"/>
    <s v="Esmeriladora Recta 50mm"/>
    <s v="12.08.2013"/>
    <n v="107350"/>
    <n v="39361.660000000003"/>
    <s v="ZLIN"/>
    <n v="10"/>
    <n v="0"/>
    <n v="0"/>
    <n v="0"/>
    <s v="ZLIN"/>
    <n v="10"/>
    <n v="0"/>
    <n v="0"/>
    <n v="0"/>
    <m/>
    <m/>
    <m/>
  </r>
  <r>
    <s v="120611000246-0"/>
    <x v="39"/>
    <n v="323302"/>
    <s v="Esmeriladora Recta 50mm"/>
    <s v="12.08.2013"/>
    <n v="107350"/>
    <n v="39361.660000000003"/>
    <s v="ZLIN"/>
    <n v="10"/>
    <n v="0"/>
    <n v="0"/>
    <n v="0"/>
    <s v="ZLIN"/>
    <n v="10"/>
    <n v="0"/>
    <n v="0"/>
    <n v="0"/>
    <m/>
    <m/>
    <m/>
  </r>
  <r>
    <s v="120611000247-0"/>
    <x v="39"/>
    <n v="323302"/>
    <s v="Esmeriladora Recta 50mm"/>
    <s v="12.08.2013"/>
    <n v="107350"/>
    <n v="39361.660000000003"/>
    <s v="ZLIN"/>
    <n v="10"/>
    <n v="0"/>
    <n v="0"/>
    <n v="0"/>
    <s v="ZLIN"/>
    <n v="10"/>
    <n v="0"/>
    <n v="0"/>
    <n v="0"/>
    <m/>
    <m/>
    <m/>
  </r>
  <r>
    <s v="120611000248-0"/>
    <x v="39"/>
    <n v="323302"/>
    <s v="Esmeriladora Recta 50mm"/>
    <s v="12.08.2013"/>
    <n v="107350"/>
    <n v="39361.660000000003"/>
    <s v="ZLIN"/>
    <n v="10"/>
    <n v="0"/>
    <n v="0"/>
    <n v="0"/>
    <s v="ZLIN"/>
    <n v="10"/>
    <n v="0"/>
    <n v="0"/>
    <n v="0"/>
    <m/>
    <m/>
    <m/>
  </r>
  <r>
    <s v="120611000249-0"/>
    <x v="39"/>
    <n v="323302"/>
    <s v="Esmeriladora Recta 50mm"/>
    <s v="12.08.2013"/>
    <n v="107350"/>
    <n v="39361.660000000003"/>
    <s v="ZLIN"/>
    <n v="10"/>
    <n v="0"/>
    <n v="0"/>
    <n v="0"/>
    <s v="ZLIN"/>
    <n v="10"/>
    <n v="0"/>
    <n v="0"/>
    <n v="0"/>
    <m/>
    <m/>
    <m/>
  </r>
  <r>
    <s v="120611000250-0"/>
    <x v="39"/>
    <n v="344207"/>
    <s v="ENGRASADORA ALTA PRESION Y KIT L"/>
    <s v="31.07.2013"/>
    <n v="1413234.5"/>
    <n v="529962.93999999994"/>
    <s v="ZLIN"/>
    <n v="10"/>
    <n v="0"/>
    <n v="0"/>
    <n v="0"/>
    <s v="ZLIN"/>
    <n v="10"/>
    <n v="0"/>
    <n v="0"/>
    <n v="0"/>
    <m/>
    <m/>
    <m/>
  </r>
  <r>
    <s v="120611000251-0"/>
    <x v="39"/>
    <n v="344208"/>
    <s v="ENGRASADORA ALTA PRESION Y KIT L"/>
    <s v="31.07.2013"/>
    <n v="1413234.5"/>
    <n v="529962.93999999994"/>
    <s v="ZLIN"/>
    <n v="10"/>
    <n v="0"/>
    <n v="0"/>
    <n v="0"/>
    <s v="ZLIN"/>
    <n v="10"/>
    <n v="0"/>
    <n v="0"/>
    <n v="0"/>
    <m/>
    <m/>
    <m/>
  </r>
  <r>
    <s v="120611000252-0"/>
    <x v="39"/>
    <n v="344209"/>
    <s v="ENGRASADORA ALTA PRESION Y KIT L"/>
    <s v="31.07.2013"/>
    <n v="1413234.5"/>
    <n v="529962.93999999994"/>
    <s v="ZLIN"/>
    <n v="10"/>
    <n v="0"/>
    <n v="0"/>
    <n v="0"/>
    <s v="ZLIN"/>
    <n v="10"/>
    <n v="0"/>
    <n v="0"/>
    <n v="0"/>
    <m/>
    <m/>
    <m/>
  </r>
  <r>
    <s v="120611000253-0"/>
    <x v="39"/>
    <n v="323303"/>
    <s v="Aspiradora Industrial Portatil"/>
    <s v="30.07.2013"/>
    <n v="0"/>
    <n v="0"/>
    <s v="ZLIN"/>
    <n v="10"/>
    <n v="0"/>
    <n v="0"/>
    <n v="0"/>
    <s v="ZLIN"/>
    <n v="10"/>
    <n v="0"/>
    <n v="0"/>
    <n v="0"/>
    <m/>
    <m/>
    <m/>
  </r>
  <r>
    <s v="120611000254-0"/>
    <x v="39"/>
    <n v="323305"/>
    <s v="plomada digital"/>
    <s v="26.07.2013"/>
    <n v="190781.94"/>
    <n v="71543.23"/>
    <s v="ZLIN"/>
    <n v="10"/>
    <n v="0"/>
    <n v="0"/>
    <n v="0"/>
    <s v="ZLIN"/>
    <n v="10"/>
    <n v="0"/>
    <n v="0"/>
    <n v="0"/>
    <m/>
    <m/>
    <m/>
  </r>
  <r>
    <s v="120611000255-0"/>
    <x v="39"/>
    <n v="323305"/>
    <s v="plomada digital"/>
    <s v="26.07.2013"/>
    <n v="190781.94"/>
    <n v="71543.23"/>
    <s v="ZLIN"/>
    <n v="10"/>
    <n v="0"/>
    <n v="0"/>
    <n v="0"/>
    <s v="ZLIN"/>
    <n v="10"/>
    <n v="0"/>
    <n v="0"/>
    <n v="0"/>
    <m/>
    <m/>
    <m/>
  </r>
  <r>
    <s v="120611000256-0"/>
    <x v="39"/>
    <n v="323304"/>
    <s v="Abrazadera de tuberías"/>
    <s v="24.07.2013"/>
    <n v="1974223"/>
    <n v="740333.62000000011"/>
    <s v="ZLIN"/>
    <n v="10"/>
    <n v="0"/>
    <n v="0"/>
    <n v="0"/>
    <s v="ZLIN"/>
    <n v="10"/>
    <n v="0"/>
    <n v="0"/>
    <n v="0"/>
    <m/>
    <m/>
    <m/>
  </r>
  <r>
    <s v="120611000257-0"/>
    <x v="39"/>
    <n v="323302"/>
    <s v="ESCAREADORA"/>
    <s v="24.07.2013"/>
    <n v="228115.36"/>
    <n v="85543.26999999999"/>
    <s v="ZLIN"/>
    <n v="10"/>
    <n v="0"/>
    <n v="0"/>
    <n v="0"/>
    <s v="ZLIN"/>
    <n v="10"/>
    <n v="0"/>
    <n v="0"/>
    <n v="0"/>
    <m/>
    <m/>
    <m/>
  </r>
  <r>
    <s v="120611000258-0"/>
    <x v="39"/>
    <n v="344206"/>
    <s v="JUEGO OXIACETILENO"/>
    <s v="18.07.2013"/>
    <n v="593902.57999999996"/>
    <n v="222713.46999999997"/>
    <s v="ZLIN"/>
    <n v="10"/>
    <n v="0"/>
    <n v="0"/>
    <n v="0"/>
    <s v="ZLIN"/>
    <n v="10"/>
    <n v="0"/>
    <n v="0"/>
    <n v="0"/>
    <m/>
    <m/>
    <m/>
  </r>
  <r>
    <s v="120611000259-0"/>
    <x v="39"/>
    <n v="344206"/>
    <s v="ESMERIL GRANDE"/>
    <s v="18.07.2013"/>
    <n v="154414.67000000001"/>
    <n v="57905.510000000009"/>
    <s v="ZLIN"/>
    <n v="10"/>
    <n v="0"/>
    <n v="0"/>
    <n v="0"/>
    <s v="ZLIN"/>
    <n v="10"/>
    <n v="0"/>
    <n v="0"/>
    <n v="0"/>
    <m/>
    <m/>
    <m/>
  </r>
  <r>
    <s v="120611000260-0"/>
    <x v="39"/>
    <n v="344206"/>
    <s v="AMOLADORA RECTA"/>
    <s v="18.07.2013"/>
    <n v="101811.87"/>
    <n v="38179.459999999992"/>
    <s v="ZLIN"/>
    <n v="10"/>
    <n v="0"/>
    <n v="0"/>
    <n v="0"/>
    <s v="ZLIN"/>
    <n v="10"/>
    <n v="0"/>
    <n v="0"/>
    <n v="0"/>
    <m/>
    <m/>
    <m/>
  </r>
  <r>
    <s v="120611000261-0"/>
    <x v="39"/>
    <n v="344206"/>
    <s v="ESMERILADORA ANGULAR NEUMATICA"/>
    <s v="18.07.2013"/>
    <n v="200795.63"/>
    <n v="75298.36"/>
    <s v="ZLIN"/>
    <n v="10"/>
    <n v="0"/>
    <n v="0"/>
    <n v="0"/>
    <s v="ZLIN"/>
    <n v="10"/>
    <n v="0"/>
    <n v="0"/>
    <n v="0"/>
    <m/>
    <m/>
    <m/>
  </r>
  <r>
    <s v="120611000262-0"/>
    <x v="39"/>
    <n v="344207"/>
    <s v="JUEGO PALANCAS SERV. PESADO"/>
    <s v="18.07.2013"/>
    <n v="131789.81"/>
    <n v="49421.17"/>
    <s v="ZLIN"/>
    <n v="10"/>
    <n v="0"/>
    <n v="0"/>
    <n v="0"/>
    <s v="ZLIN"/>
    <n v="10"/>
    <n v="0"/>
    <n v="0"/>
    <n v="0"/>
    <m/>
    <m/>
    <m/>
  </r>
  <r>
    <s v="120611000263-0"/>
    <x v="39"/>
    <n v="344205"/>
    <s v="JUEGO HERRAMIENTAS INST. RODAMIE"/>
    <s v="18.07.2013"/>
    <n v="820151.18"/>
    <n v="307556.69000000006"/>
    <s v="ZLIN"/>
    <n v="10"/>
    <n v="0"/>
    <n v="0"/>
    <n v="0"/>
    <s v="ZLIN"/>
    <n v="10"/>
    <n v="0"/>
    <n v="0"/>
    <n v="0"/>
    <m/>
    <m/>
    <m/>
  </r>
  <r>
    <s v="120611000264-0"/>
    <x v="39"/>
    <n v="344209"/>
    <s v="PRENSA PARA TALADROS"/>
    <s v="18.07.2013"/>
    <n v="93327.55"/>
    <n v="30053.33"/>
    <s v="ZLIN"/>
    <n v="15"/>
    <n v="0"/>
    <n v="0"/>
    <n v="0"/>
    <s v="ZLIN"/>
    <n v="10"/>
    <n v="0"/>
    <n v="0"/>
    <n v="0"/>
    <m/>
    <m/>
    <m/>
  </r>
  <r>
    <s v="120611000265-0"/>
    <x v="39"/>
    <n v="344209"/>
    <s v="PISTOLA IMPACTO NEUMATICA"/>
    <s v="18.07.2013"/>
    <n v="127264.84"/>
    <n v="47724.31"/>
    <s v="ZLIN"/>
    <n v="10"/>
    <n v="0"/>
    <n v="0"/>
    <n v="0"/>
    <s v="ZLIN"/>
    <n v="10"/>
    <n v="0"/>
    <n v="0"/>
    <n v="0"/>
    <m/>
    <m/>
    <m/>
  </r>
  <r>
    <s v="120611000266-0"/>
    <x v="39"/>
    <n v="344209"/>
    <s v="RACHET NEUMATICO 3/8 &quot;"/>
    <s v="18.07.2013"/>
    <n v="87671.33"/>
    <n v="32876.75"/>
    <s v="ZLIN"/>
    <n v="10"/>
    <n v="0"/>
    <n v="0"/>
    <n v="0"/>
    <s v="ZLIN"/>
    <n v="10"/>
    <n v="0"/>
    <n v="0"/>
    <n v="0"/>
    <m/>
    <m/>
    <m/>
  </r>
  <r>
    <s v="120611000267-0"/>
    <x v="39"/>
    <n v="344207"/>
    <s v="MOTOSIERRA"/>
    <s v="18.07.2013"/>
    <n v="712683.09"/>
    <n v="267256.15999999997"/>
    <s v="ZLIN"/>
    <n v="10"/>
    <n v="0"/>
    <n v="0"/>
    <n v="0"/>
    <s v="ZLIN"/>
    <n v="10"/>
    <n v="0"/>
    <n v="0"/>
    <n v="0"/>
    <m/>
    <m/>
    <m/>
  </r>
  <r>
    <s v="120611000268-0"/>
    <x v="39"/>
    <n v="323305"/>
    <s v="scaner digital para materiales-"/>
    <s v="17.07.2013"/>
    <n v="893985.49"/>
    <n v="335244.56999999995"/>
    <s v="ZLIN"/>
    <n v="10"/>
    <n v="0"/>
    <n v="0"/>
    <n v="0"/>
    <s v="ZLIN"/>
    <n v="10"/>
    <n v="0"/>
    <n v="0"/>
    <n v="0"/>
    <m/>
    <m/>
    <m/>
  </r>
  <r>
    <s v="120611000269-0"/>
    <x v="39"/>
    <n v="323305"/>
    <s v="scaner digital para materiales-"/>
    <s v="17.07.2013"/>
    <n v="893985.49"/>
    <n v="335244.56999999995"/>
    <s v="ZLIN"/>
    <n v="10"/>
    <n v="0"/>
    <n v="0"/>
    <n v="0"/>
    <s v="ZLIN"/>
    <n v="10"/>
    <n v="0"/>
    <n v="0"/>
    <n v="0"/>
    <m/>
    <m/>
    <m/>
  </r>
  <r>
    <s v="120611000270-0"/>
    <x v="39"/>
    <n v="344208"/>
    <s v="ALINEADOR DE EJE"/>
    <s v="17.07.2013"/>
    <n v="10590000"/>
    <n v="3971250"/>
    <s v="ZLIN"/>
    <n v="10"/>
    <n v="0"/>
    <n v="0"/>
    <n v="0"/>
    <s v="ZLIN"/>
    <n v="10"/>
    <n v="0"/>
    <n v="0"/>
    <n v="0"/>
    <m/>
    <m/>
    <m/>
  </r>
  <r>
    <s v="120611000271-0"/>
    <x v="39"/>
    <n v="323302"/>
    <s v="Cortadora de Empaques"/>
    <s v="12.07.2013"/>
    <n v="369453.5"/>
    <n v="138545.07"/>
    <s v="ZLIN"/>
    <n v="10"/>
    <n v="0"/>
    <n v="0"/>
    <n v="0"/>
    <s v="ZLIN"/>
    <n v="10"/>
    <n v="0"/>
    <n v="0"/>
    <n v="0"/>
    <m/>
    <m/>
    <m/>
  </r>
  <r>
    <s v="120611000272-0"/>
    <x v="39"/>
    <n v="323303"/>
    <s v="ESCAREADORA"/>
    <s v="27.06.2013"/>
    <n v="228115.36"/>
    <n v="87444.229999999981"/>
    <s v="ZLIN"/>
    <n v="10"/>
    <n v="0"/>
    <n v="0"/>
    <n v="0"/>
    <s v="ZLIN"/>
    <n v="10"/>
    <n v="0"/>
    <n v="0"/>
    <n v="0"/>
    <m/>
    <m/>
    <m/>
  </r>
  <r>
    <s v="120611000273-0"/>
    <x v="39"/>
    <n v="323303"/>
    <s v="ESCAREADORA"/>
    <s v="27.06.2013"/>
    <n v="228115.36"/>
    <n v="87444.229999999981"/>
    <s v="ZLIN"/>
    <n v="10"/>
    <n v="0"/>
    <n v="0"/>
    <n v="0"/>
    <s v="ZLIN"/>
    <n v="10"/>
    <n v="0"/>
    <n v="0"/>
    <n v="0"/>
    <m/>
    <m/>
    <m/>
  </r>
  <r>
    <s v="120611000274-0"/>
    <x v="39"/>
    <n v="344203"/>
    <s v="NEGATOSCOPIO"/>
    <s v="25.06.2013"/>
    <n v="439319.99"/>
    <n v="168406"/>
    <s v="ZLIN"/>
    <n v="10"/>
    <n v="0"/>
    <n v="0"/>
    <n v="0"/>
    <s v="ZLIN"/>
    <n v="10"/>
    <n v="0"/>
    <n v="0"/>
    <n v="0"/>
    <m/>
    <m/>
    <m/>
  </r>
  <r>
    <s v="120611000275-0"/>
    <x v="39"/>
    <n v="344203"/>
    <s v="NEGATOSCOPIO"/>
    <s v="25.06.2013"/>
    <n v="439319.99"/>
    <n v="168406"/>
    <s v="ZLIN"/>
    <n v="10"/>
    <n v="0"/>
    <n v="0"/>
    <n v="0"/>
    <s v="ZLIN"/>
    <n v="10"/>
    <n v="0"/>
    <n v="0"/>
    <n v="0"/>
    <m/>
    <m/>
    <m/>
  </r>
  <r>
    <s v="120611000276-0"/>
    <x v="39"/>
    <n v="323303"/>
    <s v="Pistola neomática y accesorios"/>
    <s v="22.05.2013"/>
    <n v="135780"/>
    <n v="53180.5"/>
    <s v="ZLIN"/>
    <n v="10"/>
    <n v="0"/>
    <n v="0"/>
    <n v="0"/>
    <s v="ZLIN"/>
    <n v="10"/>
    <n v="0"/>
    <n v="0"/>
    <n v="0"/>
    <m/>
    <m/>
    <m/>
  </r>
  <r>
    <s v="120611000277-0"/>
    <x v="39"/>
    <n v="323301"/>
    <s v="ESCALERA PLEGABLE"/>
    <s v="20.05.2013"/>
    <n v="130000"/>
    <n v="50916.66"/>
    <s v="ZLIN"/>
    <n v="10"/>
    <n v="0"/>
    <n v="0"/>
    <n v="0"/>
    <s v="ZLIN"/>
    <n v="10"/>
    <n v="0"/>
    <n v="0"/>
    <n v="0"/>
    <m/>
    <m/>
    <m/>
  </r>
  <r>
    <s v="120611000278-0"/>
    <x v="39"/>
    <n v="323301"/>
    <s v="ESCALERA PLEGABLE"/>
    <s v="20.05.2013"/>
    <n v="130000"/>
    <n v="50916.66"/>
    <s v="ZLIN"/>
    <n v="10"/>
    <n v="0"/>
    <n v="0"/>
    <n v="0"/>
    <s v="ZLIN"/>
    <n v="10"/>
    <n v="0"/>
    <n v="0"/>
    <n v="0"/>
    <m/>
    <m/>
    <m/>
  </r>
  <r>
    <s v="120611000279-0"/>
    <x v="39"/>
    <n v="323301"/>
    <s v="ESCALERA PLEGABLE"/>
    <s v="20.05.2013"/>
    <n v="130000.01"/>
    <n v="50916.659999999989"/>
    <s v="ZLIN"/>
    <n v="10"/>
    <n v="0"/>
    <n v="0"/>
    <n v="0"/>
    <s v="ZLIN"/>
    <n v="10"/>
    <n v="0"/>
    <n v="0"/>
    <n v="0"/>
    <m/>
    <m/>
    <m/>
  </r>
  <r>
    <s v="120611000280-0"/>
    <x v="39"/>
    <n v="323301"/>
    <s v="TALADRO DE PERCUSIÓN"/>
    <s v="09.05.2013"/>
    <n v="99999.35"/>
    <n v="39166.410000000003"/>
    <s v="ZLIN"/>
    <n v="10"/>
    <n v="0"/>
    <n v="0"/>
    <n v="0"/>
    <s v="ZLIN"/>
    <n v="10"/>
    <n v="0"/>
    <n v="0"/>
    <n v="0"/>
    <m/>
    <m/>
    <m/>
  </r>
  <r>
    <s v="120611000281-0"/>
    <x v="39"/>
    <n v="323301"/>
    <s v="TALADRO DE PERCUSIÓN"/>
    <s v="09.05.2013"/>
    <n v="99999.35"/>
    <n v="39166.410000000003"/>
    <s v="ZLIN"/>
    <n v="10"/>
    <n v="0"/>
    <n v="0"/>
    <n v="0"/>
    <s v="ZLIN"/>
    <n v="10"/>
    <n v="0"/>
    <n v="0"/>
    <n v="0"/>
    <m/>
    <m/>
    <m/>
  </r>
  <r>
    <s v="120611000282-0"/>
    <x v="39"/>
    <n v="323301"/>
    <s v="TALADRO DE PERCUSIÓN"/>
    <s v="09.05.2013"/>
    <n v="99999.35"/>
    <n v="39166.410000000003"/>
    <s v="ZLIN"/>
    <n v="10"/>
    <n v="0"/>
    <n v="0"/>
    <n v="0"/>
    <s v="ZLIN"/>
    <n v="10"/>
    <n v="0"/>
    <n v="0"/>
    <n v="0"/>
    <m/>
    <m/>
    <m/>
  </r>
  <r>
    <s v="120611000283-0"/>
    <x v="39"/>
    <n v="323301"/>
    <s v="TALADRO DE PERCUSIÓN"/>
    <s v="09.05.2013"/>
    <n v="99999.35"/>
    <n v="39166.410000000003"/>
    <s v="ZLIN"/>
    <n v="10"/>
    <n v="0"/>
    <n v="0"/>
    <n v="0"/>
    <s v="ZLIN"/>
    <n v="10"/>
    <n v="0"/>
    <n v="0"/>
    <n v="0"/>
    <m/>
    <m/>
    <m/>
  </r>
  <r>
    <s v="120611000284-0"/>
    <x v="39"/>
    <n v="323301"/>
    <s v="ESMERILADORA GRANDE"/>
    <s v="09.05.2013"/>
    <n v="136278"/>
    <n v="53375.55"/>
    <s v="ZLIN"/>
    <n v="10"/>
    <n v="0"/>
    <n v="0"/>
    <n v="0"/>
    <s v="ZLIN"/>
    <n v="10"/>
    <n v="0"/>
    <n v="0"/>
    <n v="0"/>
    <m/>
    <m/>
    <m/>
  </r>
  <r>
    <s v="120611000285-0"/>
    <x v="39"/>
    <n v="323301"/>
    <s v="ESMERILADORA GRANDE"/>
    <s v="09.05.2013"/>
    <n v="136278"/>
    <n v="53375.55"/>
    <s v="ZLIN"/>
    <n v="10"/>
    <n v="0"/>
    <n v="0"/>
    <n v="0"/>
    <s v="ZLIN"/>
    <n v="10"/>
    <n v="0"/>
    <n v="0"/>
    <n v="0"/>
    <m/>
    <m/>
    <m/>
  </r>
  <r>
    <s v="120611000286-0"/>
    <x v="39"/>
    <n v="323301"/>
    <s v="ESMERILADORA GRANDE"/>
    <s v="09.05.2013"/>
    <n v="136278"/>
    <n v="53375.55"/>
    <s v="ZLIN"/>
    <n v="10"/>
    <n v="0"/>
    <n v="0"/>
    <n v="0"/>
    <s v="ZLIN"/>
    <n v="10"/>
    <n v="0"/>
    <n v="0"/>
    <n v="0"/>
    <m/>
    <m/>
    <m/>
  </r>
  <r>
    <s v="120611000287-0"/>
    <x v="39"/>
    <n v="323301"/>
    <s v="ESCARIADORA NEUMATICO"/>
    <s v="09.05.2013"/>
    <n v="167505.34"/>
    <n v="65606.25"/>
    <s v="ZLIN"/>
    <n v="10"/>
    <n v="0"/>
    <n v="0"/>
    <n v="0"/>
    <s v="ZLIN"/>
    <n v="10"/>
    <n v="0"/>
    <n v="0"/>
    <n v="0"/>
    <m/>
    <m/>
    <m/>
  </r>
  <r>
    <s v="120611000288-0"/>
    <x v="39"/>
    <n v="323301"/>
    <s v="ESCARIADORA NEUMATICO"/>
    <s v="09.05.2013"/>
    <n v="167505.34"/>
    <n v="65606.25"/>
    <s v="ZLIN"/>
    <n v="10"/>
    <n v="0"/>
    <n v="0"/>
    <n v="0"/>
    <s v="ZLIN"/>
    <n v="10"/>
    <n v="0"/>
    <n v="0"/>
    <n v="0"/>
    <m/>
    <m/>
    <m/>
  </r>
  <r>
    <s v="120611000289-0"/>
    <x v="39"/>
    <n v="323301"/>
    <s v="ESCARIADORA NEUMATICO"/>
    <s v="09.05.2013"/>
    <n v="167505.32"/>
    <n v="65606.240000000005"/>
    <s v="ZLIN"/>
    <n v="10"/>
    <n v="0"/>
    <n v="0"/>
    <n v="0"/>
    <s v="ZLIN"/>
    <n v="10"/>
    <n v="0"/>
    <n v="0"/>
    <n v="0"/>
    <m/>
    <m/>
    <m/>
  </r>
  <r>
    <s v="120611000290-0"/>
    <x v="39"/>
    <n v="323301"/>
    <s v="Pistola de Impacto"/>
    <s v="09.05.2013"/>
    <n v="112525.5"/>
    <n v="44072.490000000005"/>
    <s v="ZLIN"/>
    <n v="10"/>
    <n v="0"/>
    <n v="0"/>
    <n v="0"/>
    <s v="ZLIN"/>
    <n v="10"/>
    <n v="0"/>
    <n v="0"/>
    <n v="0"/>
    <m/>
    <m/>
    <m/>
  </r>
  <r>
    <s v="120611000291-0"/>
    <x v="39"/>
    <n v="323301"/>
    <s v="Cortador y mezclador para acetil"/>
    <s v="09.05.2013"/>
    <n v="291540"/>
    <n v="114186.5"/>
    <s v="ZLIN"/>
    <n v="10"/>
    <n v="0"/>
    <n v="0"/>
    <n v="0"/>
    <s v="ZLIN"/>
    <n v="10"/>
    <n v="0"/>
    <n v="0"/>
    <n v="0"/>
    <m/>
    <m/>
    <m/>
  </r>
  <r>
    <s v="120611000292-0"/>
    <x v="39"/>
    <n v="323301"/>
    <s v="ANDAMIO DE ALUMINIO"/>
    <s v="22.03.2013"/>
    <n v="58110200"/>
    <n v="23728331.670000002"/>
    <s v="ZLIN"/>
    <n v="10"/>
    <n v="0"/>
    <n v="0"/>
    <n v="0"/>
    <s v="ZLIN"/>
    <n v="10"/>
    <n v="0"/>
    <n v="0"/>
    <n v="0"/>
    <m/>
    <m/>
    <m/>
  </r>
  <r>
    <s v="120611000293-0"/>
    <x v="39"/>
    <n v="315100"/>
    <s v="TALADRO"/>
    <s v="01.03.2013"/>
    <n v="217630.77"/>
    <n v="88865.909999999989"/>
    <s v="ZLIN"/>
    <n v="10"/>
    <n v="0"/>
    <n v="0"/>
    <n v="0"/>
    <s v="ZLIN"/>
    <n v="10"/>
    <n v="0"/>
    <n v="0"/>
    <n v="0"/>
    <m/>
    <m/>
    <m/>
  </r>
  <r>
    <s v="120611000294-0"/>
    <x v="39"/>
    <n v="322201"/>
    <s v="ASPIRADORA INDUSTRIAL"/>
    <s v="25.02.2013"/>
    <n v="295165.03999999998"/>
    <n v="122985.43"/>
    <s v="ZLIN"/>
    <n v="10"/>
    <n v="0"/>
    <n v="0"/>
    <n v="0"/>
    <s v="ZLIN"/>
    <n v="10"/>
    <n v="0"/>
    <n v="0"/>
    <n v="0"/>
    <m/>
    <m/>
    <m/>
  </r>
  <r>
    <s v="120611000295-0"/>
    <x v="39"/>
    <n v="322201"/>
    <s v="HERRAMIENTA PARA DEFENSAS DEL MU"/>
    <s v="12.02.2013"/>
    <n v="105276.5"/>
    <n v="43865.21"/>
    <s v="ZLIN"/>
    <n v="10"/>
    <n v="0"/>
    <n v="0"/>
    <n v="0"/>
    <s v="ZLIN"/>
    <n v="10"/>
    <n v="0"/>
    <n v="0"/>
    <n v="0"/>
    <m/>
    <m/>
    <m/>
  </r>
  <r>
    <s v="120611000296-0"/>
    <x v="39"/>
    <n v="323301"/>
    <s v="ENGRASADORA PARA LPG"/>
    <s v="18.12.2012"/>
    <n v="440929.16"/>
    <n v="191069.30999999997"/>
    <s v="ZLIN"/>
    <n v="10"/>
    <n v="0"/>
    <n v="0"/>
    <n v="0"/>
    <s v="ZLIN"/>
    <n v="10"/>
    <n v="0"/>
    <n v="0"/>
    <n v="0"/>
    <m/>
    <m/>
    <m/>
  </r>
  <r>
    <s v="120611000297-0"/>
    <x v="39"/>
    <n v="323301"/>
    <s v="ENGRASADORA PARA LPG"/>
    <s v="18.12.2012"/>
    <n v="440929.17"/>
    <n v="191069.31999999998"/>
    <s v="ZLIN"/>
    <n v="10"/>
    <n v="0"/>
    <n v="0"/>
    <n v="0"/>
    <s v="ZLIN"/>
    <n v="10"/>
    <n v="0"/>
    <n v="0"/>
    <n v="0"/>
    <m/>
    <m/>
    <m/>
  </r>
  <r>
    <s v="120611000298-0"/>
    <x v="39"/>
    <n v="323301"/>
    <s v=" DESCAMADOR DE AGUJA (ESCAREADOR"/>
    <s v="15.11.2012"/>
    <n v="155999.51999999999"/>
    <n v="68899.779999999984"/>
    <s v="ZLIN"/>
    <n v="10"/>
    <n v="0"/>
    <n v="0"/>
    <n v="0"/>
    <s v="ZLIN"/>
    <n v="10"/>
    <n v="0"/>
    <n v="0"/>
    <n v="0"/>
    <m/>
    <m/>
    <m/>
  </r>
  <r>
    <s v="120611000299-0"/>
    <x v="39"/>
    <n v="323301"/>
    <s v="DESCAMADOR DE AGUJA ( ESCAREADOR"/>
    <s v="15.11.2012"/>
    <n v="155999.53"/>
    <n v="68899.78"/>
    <s v="ZLIN"/>
    <n v="10"/>
    <n v="0"/>
    <n v="0"/>
    <n v="0"/>
    <s v="ZLIN"/>
    <n v="10"/>
    <n v="0"/>
    <n v="0"/>
    <n v="0"/>
    <m/>
    <m/>
    <m/>
  </r>
  <r>
    <s v="120611000300-0"/>
    <x v="39"/>
    <n v="335206"/>
    <s v="KIT DE HERRAMIENTAS (INCLUYE MIC"/>
    <s v="05.10.2012"/>
    <n v="595000"/>
    <n v="267750"/>
    <s v="ZLIN"/>
    <n v="10"/>
    <n v="0"/>
    <n v="0"/>
    <n v="0"/>
    <s v="ZLIN"/>
    <n v="10"/>
    <n v="0"/>
    <n v="0"/>
    <n v="0"/>
    <m/>
    <m/>
    <m/>
  </r>
  <r>
    <s v="120611000301-0"/>
    <x v="39"/>
    <n v="342409"/>
    <s v="ARRANCADOR TIPO AUTOTRANSFORMADOR"/>
    <s v="30.09.2012"/>
    <n v="0"/>
    <n v="0"/>
    <s v="ZLIN"/>
    <n v="7"/>
    <n v="0"/>
    <n v="0"/>
    <n v="0"/>
    <s v="ZLIN"/>
    <n v="7"/>
    <n v="0"/>
    <n v="0"/>
    <n v="0"/>
    <m/>
    <m/>
    <m/>
  </r>
  <r>
    <s v="120611000302-0"/>
    <x v="39"/>
    <n v="323201"/>
    <s v="ACCESORIO PARA EQUIPO ARREGLO DE"/>
    <s v="13.09.2012"/>
    <n v="15851685.289999999"/>
    <n v="8073480.8899999987"/>
    <s v="ZLIN"/>
    <n v="10"/>
    <n v="0"/>
    <n v="0"/>
    <n v="0"/>
    <s v="ZLIN"/>
    <n v="10"/>
    <n v="0"/>
    <n v="0"/>
    <n v="0"/>
    <m/>
    <m/>
    <m/>
  </r>
  <r>
    <s v="120611000303-0"/>
    <x v="39"/>
    <n v="323304"/>
    <s v="MARTILLO DEMOLEDOR"/>
    <s v="04.09.2012"/>
    <n v="675480.1"/>
    <n v="309595.03999999998"/>
    <s v="ZLIN"/>
    <n v="10"/>
    <n v="0"/>
    <n v="0"/>
    <n v="0"/>
    <s v="ZLIN"/>
    <n v="10"/>
    <n v="0"/>
    <n v="0"/>
    <n v="0"/>
    <m/>
    <m/>
    <m/>
  </r>
  <r>
    <s v="120611000304-0"/>
    <x v="39"/>
    <n v="323304"/>
    <s v="MARTILLO DEMOLEDOR"/>
    <s v="04.09.2012"/>
    <n v="675480.1"/>
    <n v="309595.03999999998"/>
    <s v="ZLIN"/>
    <n v="10"/>
    <n v="0"/>
    <n v="0"/>
    <n v="0"/>
    <s v="ZLIN"/>
    <n v="10"/>
    <n v="0"/>
    <n v="0"/>
    <n v="0"/>
    <m/>
    <m/>
    <m/>
  </r>
  <r>
    <s v="120611000305-0"/>
    <x v="39"/>
    <n v="323301"/>
    <s v="Pistolas de impacto"/>
    <s v="31.08.2012"/>
    <n v="412656.23"/>
    <n v="192572.90999999997"/>
    <s v="ZLIN"/>
    <n v="10"/>
    <n v="0"/>
    <n v="0"/>
    <n v="0"/>
    <s v="ZLIN"/>
    <n v="10"/>
    <n v="0"/>
    <n v="0"/>
    <n v="0"/>
    <m/>
    <m/>
    <m/>
  </r>
  <r>
    <s v="120611000306-0"/>
    <x v="39"/>
    <n v="323301"/>
    <s v="Pistolas de impacto"/>
    <s v="31.08.2012"/>
    <n v="412656.23"/>
    <n v="192572.90999999997"/>
    <s v="ZLIN"/>
    <n v="10"/>
    <n v="0"/>
    <n v="0"/>
    <n v="0"/>
    <s v="ZLIN"/>
    <n v="10"/>
    <n v="0"/>
    <n v="0"/>
    <n v="0"/>
    <m/>
    <m/>
    <m/>
  </r>
  <r>
    <s v="120611000307-0"/>
    <x v="39"/>
    <n v="323301"/>
    <s v="Pistolas de impacto"/>
    <s v="31.08.2012"/>
    <n v="412656.23"/>
    <n v="192572.90999999997"/>
    <s v="ZLIN"/>
    <n v="10"/>
    <n v="0"/>
    <n v="0"/>
    <n v="0"/>
    <s v="ZLIN"/>
    <n v="10"/>
    <n v="0"/>
    <n v="0"/>
    <n v="0"/>
    <m/>
    <m/>
    <m/>
  </r>
  <r>
    <s v="120611000308-0"/>
    <x v="39"/>
    <n v="323301"/>
    <s v="Pistolas de impacto"/>
    <s v="31.08.2012"/>
    <n v="551150.43999999994"/>
    <n v="257203.52999999997"/>
    <s v="ZLIN"/>
    <n v="10"/>
    <n v="0"/>
    <n v="0"/>
    <n v="0"/>
    <s v="ZLIN"/>
    <n v="10"/>
    <n v="0"/>
    <n v="0"/>
    <n v="0"/>
    <m/>
    <m/>
    <m/>
  </r>
  <r>
    <s v="120611000309-0"/>
    <x v="39"/>
    <n v="323301"/>
    <s v="Pistolas de impacto"/>
    <s v="31.08.2012"/>
    <n v="551150.43999999994"/>
    <n v="257203.52999999997"/>
    <s v="ZLIN"/>
    <n v="10"/>
    <n v="0"/>
    <n v="0"/>
    <n v="0"/>
    <s v="ZLIN"/>
    <n v="10"/>
    <n v="0"/>
    <n v="0"/>
    <n v="0"/>
    <m/>
    <m/>
    <m/>
  </r>
  <r>
    <s v="120611000310-0"/>
    <x v="39"/>
    <n v="323301"/>
    <s v="Pistolas de impacto"/>
    <s v="31.08.2012"/>
    <n v="551150.43999999994"/>
    <n v="257203.52999999997"/>
    <s v="ZLIN"/>
    <n v="10"/>
    <n v="0"/>
    <n v="0"/>
    <n v="0"/>
    <s v="ZLIN"/>
    <n v="10"/>
    <n v="0"/>
    <n v="0"/>
    <n v="0"/>
    <m/>
    <m/>
    <m/>
  </r>
  <r>
    <s v="120611000311-0"/>
    <x v="39"/>
    <n v="323301"/>
    <s v="Pistolas de impacto"/>
    <s v="31.08.2012"/>
    <n v="551150.43999999994"/>
    <n v="257203.52999999997"/>
    <s v="ZLIN"/>
    <n v="10"/>
    <n v="0"/>
    <n v="0"/>
    <n v="0"/>
    <s v="ZLIN"/>
    <n v="10"/>
    <n v="0"/>
    <n v="0"/>
    <n v="0"/>
    <m/>
    <m/>
    <m/>
  </r>
  <r>
    <s v="120611000312-0"/>
    <x v="39"/>
    <n v="323301"/>
    <s v="Pistolas de impacto"/>
    <s v="31.08.2012"/>
    <n v="551150.43999999994"/>
    <n v="257203.52999999997"/>
    <s v="ZLIN"/>
    <n v="10"/>
    <n v="0"/>
    <n v="0"/>
    <n v="0"/>
    <s v="ZLIN"/>
    <n v="10"/>
    <n v="0"/>
    <n v="0"/>
    <n v="0"/>
    <m/>
    <m/>
    <m/>
  </r>
  <r>
    <s v="120611000313-0"/>
    <x v="39"/>
    <n v="323301"/>
    <s v="Pistolas de impacto"/>
    <s v="31.08.2012"/>
    <n v="293946.90000000002"/>
    <n v="137175.22000000003"/>
    <s v="ZLIN"/>
    <n v="10"/>
    <n v="0"/>
    <n v="0"/>
    <n v="0"/>
    <s v="ZLIN"/>
    <n v="10"/>
    <n v="0"/>
    <n v="0"/>
    <n v="0"/>
    <m/>
    <m/>
    <m/>
  </r>
  <r>
    <s v="120611000314-0"/>
    <x v="39"/>
    <n v="323301"/>
    <s v="Pistolas de impacto"/>
    <s v="31.08.2012"/>
    <n v="293946.90000000002"/>
    <n v="137175.22000000003"/>
    <s v="ZLIN"/>
    <n v="10"/>
    <n v="0"/>
    <n v="0"/>
    <n v="0"/>
    <s v="ZLIN"/>
    <n v="10"/>
    <n v="0"/>
    <n v="0"/>
    <n v="0"/>
    <m/>
    <m/>
    <m/>
  </r>
  <r>
    <s v="120611000315-0"/>
    <x v="39"/>
    <n v="344206"/>
    <s v="TALADRO"/>
    <s v="17.07.2012"/>
    <n v="220338.7"/>
    <n v="104660.88"/>
    <s v="ZLIN"/>
    <n v="10"/>
    <n v="0"/>
    <n v="0"/>
    <n v="0"/>
    <s v="ZLIN"/>
    <n v="10"/>
    <n v="0"/>
    <n v="0"/>
    <n v="0"/>
    <m/>
    <m/>
    <m/>
  </r>
  <r>
    <s v="120611000316-0"/>
    <x v="39"/>
    <n v="344206"/>
    <s v="ABRAZADERA RAPIDA"/>
    <s v="17.07.2012"/>
    <n v="144719.1"/>
    <n v="68741.570000000007"/>
    <s v="ZLIN"/>
    <n v="10"/>
    <n v="0"/>
    <n v="0"/>
    <n v="0"/>
    <s v="ZLIN"/>
    <n v="10"/>
    <n v="0"/>
    <n v="0"/>
    <n v="0"/>
    <m/>
    <m/>
    <m/>
  </r>
  <r>
    <s v="120611000317-0"/>
    <x v="39"/>
    <n v="344201"/>
    <s v="PISTOLA DE IMPACTO"/>
    <s v="17.07.2012"/>
    <n v="170931"/>
    <n v="81192.23"/>
    <s v="ZLIN"/>
    <n v="10"/>
    <n v="0"/>
    <n v="0"/>
    <n v="0"/>
    <s v="ZLIN"/>
    <n v="10"/>
    <n v="0"/>
    <n v="0"/>
    <n v="0"/>
    <m/>
    <m/>
    <m/>
  </r>
  <r>
    <s v="120611000318-0"/>
    <x v="39"/>
    <n v="344208"/>
    <s v="LEVANTADORA PULL IF"/>
    <s v="25.06.2012"/>
    <n v="296815"/>
    <n v="126253.92000000001"/>
    <s v="ZLIN"/>
    <n v="15"/>
    <n v="0"/>
    <n v="0"/>
    <n v="0"/>
    <s v="ZLIN"/>
    <n v="10"/>
    <n v="0"/>
    <n v="0"/>
    <n v="0"/>
    <m/>
    <m/>
    <m/>
  </r>
  <r>
    <s v="120611000319-0"/>
    <x v="39"/>
    <n v="344208"/>
    <s v="LEVANTADORA PULL IF"/>
    <s v="25.06.2012"/>
    <n v="296815"/>
    <n v="126253.92000000001"/>
    <s v="ZLIN"/>
    <n v="15"/>
    <n v="0"/>
    <n v="0"/>
    <n v="0"/>
    <s v="ZLIN"/>
    <n v="10"/>
    <n v="0"/>
    <n v="0"/>
    <n v="0"/>
    <m/>
    <m/>
    <m/>
  </r>
  <r>
    <s v="120611000320-0"/>
    <x v="39"/>
    <n v="344203"/>
    <s v="PINZA PARA SUJECION DE OBJETOS"/>
    <s v="15.06.2012"/>
    <n v="88705"/>
    <n v="37731.760000000002"/>
    <s v="ZLIN"/>
    <n v="15"/>
    <n v="0"/>
    <n v="0"/>
    <n v="0"/>
    <s v="ZLIN"/>
    <n v="10"/>
    <n v="0"/>
    <n v="0"/>
    <n v="0"/>
    <m/>
    <m/>
    <m/>
  </r>
  <r>
    <s v="120611000321-0"/>
    <x v="39"/>
    <n v="323301"/>
    <s v="ESCALERA"/>
    <s v="13.06.2012"/>
    <n v="102000"/>
    <n v="49300"/>
    <s v="ZLIN"/>
    <n v="10"/>
    <n v="0"/>
    <n v="0"/>
    <n v="0"/>
    <s v="ZLIN"/>
    <n v="10"/>
    <n v="0"/>
    <n v="0"/>
    <n v="0"/>
    <m/>
    <m/>
    <m/>
  </r>
  <r>
    <s v="120611000322-0"/>
    <x v="39"/>
    <n v="323303"/>
    <s v="TALADRO NEUMATICO"/>
    <s v="07.06.2012"/>
    <n v="235040"/>
    <n v="113602.67"/>
    <s v="ZLIN"/>
    <n v="10"/>
    <n v="0"/>
    <n v="0"/>
    <n v="0"/>
    <s v="ZLIN"/>
    <n v="10"/>
    <n v="0"/>
    <n v="0"/>
    <n v="0"/>
    <m/>
    <m/>
    <m/>
  </r>
  <r>
    <s v="120611000323-0"/>
    <x v="39"/>
    <n v="344203"/>
    <s v="LUZ DE SEGURIDAD PARA CUARTO OSC"/>
    <s v="09.05.2012"/>
    <n v="141547.19"/>
    <n v="69594.040000000008"/>
    <s v="ZLIN"/>
    <n v="10"/>
    <n v="0"/>
    <n v="0"/>
    <n v="0"/>
    <s v="ZLIN"/>
    <n v="10"/>
    <n v="0"/>
    <n v="0"/>
    <n v="0"/>
    <m/>
    <m/>
    <m/>
  </r>
  <r>
    <s v="120611000324-0"/>
    <x v="39"/>
    <n v="323302"/>
    <s v="Nivel de precisión de 6&quot;"/>
    <s v="04.04.2012"/>
    <n v="107576"/>
    <n v="53788"/>
    <s v="ZLIN"/>
    <n v="10"/>
    <n v="0"/>
    <n v="0"/>
    <n v="0"/>
    <s v="ZLIN"/>
    <n v="10"/>
    <n v="0"/>
    <n v="0"/>
    <n v="0"/>
    <m/>
    <m/>
    <m/>
  </r>
  <r>
    <s v="120611000325-0"/>
    <x v="39"/>
    <n v="344201"/>
    <s v="Llave de Impacto neumática espig"/>
    <s v="27.03.2012"/>
    <n v="192027.93"/>
    <n v="97614.189999999988"/>
    <s v="ZLIN"/>
    <n v="10"/>
    <n v="0"/>
    <n v="0"/>
    <n v="0"/>
    <s v="ZLIN"/>
    <n v="10"/>
    <n v="0"/>
    <n v="0"/>
    <n v="0"/>
    <m/>
    <m/>
    <m/>
  </r>
  <r>
    <s v="120611000326-0"/>
    <x v="39"/>
    <n v="344203"/>
    <s v="EQUIPO DE GRAMMAGRAFIA INDUSTRIAL"/>
    <s v="15.03.2012"/>
    <n v="17236455"/>
    <n v="8761864.6300000008"/>
    <s v="ZLIN"/>
    <n v="10"/>
    <n v="0"/>
    <n v="0"/>
    <n v="0"/>
    <s v="ZLIN"/>
    <n v="10"/>
    <n v="0"/>
    <n v="0"/>
    <n v="0"/>
    <m/>
    <m/>
    <m/>
  </r>
  <r>
    <s v="120611000327-0"/>
    <x v="39"/>
    <n v="214301"/>
    <s v="Carreta para traslado de equipos"/>
    <s v="07.03.2012"/>
    <n v="791000"/>
    <n v="355217.59"/>
    <s v="ZLIN"/>
    <n v="15"/>
    <n v="0"/>
    <n v="0"/>
    <n v="0"/>
    <s v="ZLIN"/>
    <n v="10"/>
    <n v="0"/>
    <n v="0"/>
    <n v="0"/>
    <m/>
    <m/>
    <m/>
  </r>
  <r>
    <s v="120611000328-0"/>
    <x v="39"/>
    <n v="335206"/>
    <s v="Tronzadora  (cortadora de metal)"/>
    <s v="06.03.2012"/>
    <n v="140467.5"/>
    <n v="71404.31"/>
    <s v="ZLIN"/>
    <n v="10"/>
    <n v="0"/>
    <n v="0"/>
    <n v="0"/>
    <s v="ZLIN"/>
    <n v="10"/>
    <n v="0"/>
    <n v="0"/>
    <n v="0"/>
    <m/>
    <m/>
    <m/>
  </r>
  <r>
    <s v="120611000329-0"/>
    <x v="39"/>
    <n v="335206"/>
    <s v="CEPILLO ELECTRICO 5.2 AMP."/>
    <s v="01.03.2012"/>
    <n v="124177"/>
    <n v="63123.31"/>
    <s v="ZLIN"/>
    <n v="10"/>
    <n v="0"/>
    <n v="0"/>
    <n v="0"/>
    <s v="ZLIN"/>
    <n v="10"/>
    <n v="0"/>
    <n v="0"/>
    <n v="0"/>
    <m/>
    <m/>
    <m/>
  </r>
  <r>
    <s v="120611000330-0"/>
    <x v="39"/>
    <n v="335206"/>
    <s v="TALADRO INALAMBRICO 1/2 &quot;"/>
    <s v="21.02.2012"/>
    <n v="200298.25"/>
    <n v="103487.43"/>
    <s v="ZLIN"/>
    <n v="10"/>
    <n v="0"/>
    <n v="0"/>
    <n v="0"/>
    <s v="ZLIN"/>
    <n v="10"/>
    <n v="0"/>
    <n v="0"/>
    <n v="0"/>
    <m/>
    <m/>
    <m/>
  </r>
  <r>
    <s v="120611000331-0"/>
    <x v="39"/>
    <n v="335206"/>
    <s v="TALADRO INALAMBRICO 1/2 &quot;"/>
    <s v="21.02.2012"/>
    <n v="200298.25"/>
    <n v="103487.43"/>
    <s v="ZLIN"/>
    <n v="10"/>
    <n v="0"/>
    <n v="0"/>
    <n v="0"/>
    <s v="ZLIN"/>
    <n v="10"/>
    <n v="0"/>
    <n v="0"/>
    <n v="0"/>
    <m/>
    <m/>
    <m/>
  </r>
  <r>
    <s v="120611000332-0"/>
    <x v="39"/>
    <n v="335206"/>
    <s v="TALADRO INALAMBRICO 1/2 &quot;"/>
    <s v="21.02.2012"/>
    <n v="200298.25"/>
    <n v="103487.43"/>
    <s v="ZLIN"/>
    <n v="10"/>
    <n v="0"/>
    <n v="0"/>
    <n v="0"/>
    <s v="ZLIN"/>
    <n v="10"/>
    <n v="0"/>
    <n v="0"/>
    <n v="0"/>
    <m/>
    <m/>
    <m/>
  </r>
  <r>
    <s v="120611000333-0"/>
    <x v="39"/>
    <n v="335206"/>
    <s v="ROTOMARTILLO PLUS 1&quot; 8 AMP"/>
    <s v="21.02.2012"/>
    <n v="200298.25"/>
    <n v="103487.43"/>
    <s v="ZLIN"/>
    <n v="10"/>
    <n v="0"/>
    <n v="0"/>
    <n v="0"/>
    <s v="ZLIN"/>
    <n v="10"/>
    <n v="0"/>
    <n v="0"/>
    <n v="0"/>
    <m/>
    <m/>
    <m/>
  </r>
  <r>
    <s v="120611000334-0"/>
    <x v="39"/>
    <n v="344208"/>
    <s v="PISTOLA ALIMENTADORA DE HILO PAR"/>
    <s v="10.02.2012"/>
    <n v="661050"/>
    <n v="341542.5"/>
    <s v="ZLIN"/>
    <n v="10"/>
    <n v="0"/>
    <n v="0"/>
    <n v="0"/>
    <s v="ZLIN"/>
    <n v="10"/>
    <n v="0"/>
    <n v="0"/>
    <n v="0"/>
    <m/>
    <m/>
    <m/>
  </r>
  <r>
    <s v="120611000335-0"/>
    <x v="39"/>
    <n v="342509"/>
    <s v="Juego oxi-acetileno"/>
    <s v="30.01.2012"/>
    <n v="135600"/>
    <n v="71190"/>
    <s v="ZLIN"/>
    <n v="10"/>
    <n v="0"/>
    <n v="0"/>
    <n v="0"/>
    <s v="ZLIN"/>
    <n v="10"/>
    <n v="0"/>
    <n v="0"/>
    <n v="0"/>
    <m/>
    <m/>
    <m/>
  </r>
  <r>
    <s v="120611000336-0"/>
    <x v="39"/>
    <n v="342509"/>
    <s v="Levantadora de cadena de eslabon"/>
    <s v="30.01.2012"/>
    <n v="80230"/>
    <n v="37294.89"/>
    <s v="ZLIN"/>
    <n v="15"/>
    <n v="0"/>
    <n v="0"/>
    <n v="0"/>
    <s v="ZLIN"/>
    <n v="10"/>
    <n v="0"/>
    <n v="0"/>
    <n v="0"/>
    <m/>
    <m/>
    <m/>
  </r>
  <r>
    <s v="120611000337-0"/>
    <x v="39"/>
    <n v="344209"/>
    <s v="Carrete con manguera para lubric"/>
    <s v="30.01.2012"/>
    <n v="242950"/>
    <n v="112935.22"/>
    <s v="ZLIN"/>
    <n v="15"/>
    <n v="0"/>
    <n v="0"/>
    <n v="0"/>
    <s v="ZLIN"/>
    <n v="10"/>
    <n v="0"/>
    <n v="0"/>
    <n v="0"/>
    <m/>
    <m/>
    <m/>
  </r>
  <r>
    <s v="120611000338-0"/>
    <x v="39"/>
    <n v="342509"/>
    <s v="Juego de 4 palancas rectas o cur"/>
    <s v="30.01.2012"/>
    <n v="132967.1"/>
    <n v="69807.73000000001"/>
    <s v="ZLIN"/>
    <n v="10"/>
    <n v="0"/>
    <n v="0"/>
    <n v="0"/>
    <s v="ZLIN"/>
    <n v="10"/>
    <n v="0"/>
    <n v="0"/>
    <n v="0"/>
    <m/>
    <m/>
    <m/>
  </r>
  <r>
    <s v="120611000339-0"/>
    <x v="39"/>
    <n v="342509"/>
    <s v="Llave de torque, espiga 12.7mm ("/>
    <s v="30.01.2012"/>
    <n v="231650"/>
    <n v="121616.25"/>
    <s v="ZLIN"/>
    <n v="10"/>
    <n v="0"/>
    <n v="0"/>
    <n v="0"/>
    <s v="ZLIN"/>
    <n v="10"/>
    <n v="0"/>
    <n v="0"/>
    <n v="0"/>
    <m/>
    <m/>
    <m/>
  </r>
  <r>
    <s v="120611000340-0"/>
    <x v="39"/>
    <n v="342509"/>
    <s v="Llave de torque, espiga 12.7mm ("/>
    <s v="30.01.2012"/>
    <n v="452000"/>
    <n v="237300"/>
    <s v="ZLIN"/>
    <n v="10"/>
    <n v="0"/>
    <n v="0"/>
    <n v="0"/>
    <s v="ZLIN"/>
    <n v="10"/>
    <n v="0"/>
    <n v="0"/>
    <n v="0"/>
    <m/>
    <m/>
    <m/>
  </r>
  <r>
    <s v="120611000341-0"/>
    <x v="39"/>
    <n v="342509"/>
    <s v="Juego de 24 cubos"/>
    <s v="30.01.2012"/>
    <n v="196620"/>
    <n v="103225.5"/>
    <s v="ZLIN"/>
    <n v="10"/>
    <n v="0"/>
    <n v="0"/>
    <n v="0"/>
    <s v="ZLIN"/>
    <n v="10"/>
    <n v="0"/>
    <n v="0"/>
    <n v="0"/>
    <m/>
    <m/>
    <m/>
  </r>
  <r>
    <s v="120611000342-0"/>
    <x v="39"/>
    <n v="344208"/>
    <s v="TRONZADORA DE MESA"/>
    <s v="30.01.2012"/>
    <n v="99315.7"/>
    <n v="52140.74"/>
    <s v="ZLIN"/>
    <n v="10"/>
    <n v="0"/>
    <n v="0"/>
    <n v="0"/>
    <s v="ZLIN"/>
    <n v="10"/>
    <n v="0"/>
    <n v="0"/>
    <n v="0"/>
    <m/>
    <m/>
    <m/>
  </r>
  <r>
    <s v="120611000343-0"/>
    <x v="39"/>
    <n v="344205"/>
    <s v="TRONZADORA DE MESA"/>
    <s v="30.01.2012"/>
    <n v="99315.7"/>
    <n v="52140.74"/>
    <s v="ZLIN"/>
    <n v="10"/>
    <n v="0"/>
    <n v="0"/>
    <n v="0"/>
    <s v="ZLIN"/>
    <n v="10"/>
    <n v="0"/>
    <n v="0"/>
    <n v="0"/>
    <m/>
    <m/>
    <m/>
  </r>
  <r>
    <s v="120611000344-0"/>
    <x v="39"/>
    <n v="344205"/>
    <s v="LLAVE DE IMPACTO NEUMATICA CON E"/>
    <s v="25.01.2012"/>
    <n v="465635.43"/>
    <n v="244458.59"/>
    <s v="ZLIN"/>
    <n v="10"/>
    <n v="0"/>
    <n v="0"/>
    <n v="0"/>
    <s v="ZLIN"/>
    <n v="10"/>
    <n v="0"/>
    <n v="0"/>
    <n v="0"/>
    <m/>
    <m/>
    <m/>
  </r>
  <r>
    <s v="120611000345-0"/>
    <x v="39"/>
    <n v="342509"/>
    <s v="Multiplicador de torque para lla"/>
    <s v="23.01.2012"/>
    <n v="311923.5"/>
    <n v="163759.84"/>
    <s v="ZLIN"/>
    <n v="10"/>
    <n v="0"/>
    <n v="0"/>
    <n v="0"/>
    <s v="ZLIN"/>
    <n v="10"/>
    <n v="0"/>
    <n v="0"/>
    <n v="0"/>
    <m/>
    <m/>
    <m/>
  </r>
  <r>
    <s v="120611000346-0"/>
    <x v="39"/>
    <n v="344209"/>
    <s v="CHAPEADORA DE MALEZA"/>
    <s v="23.01.2012"/>
    <n v="535383.44999999995"/>
    <n v="281076.30999999994"/>
    <s v="ZLIN"/>
    <n v="10"/>
    <n v="0"/>
    <n v="0"/>
    <n v="0"/>
    <s v="ZLIN"/>
    <n v="10"/>
    <n v="0"/>
    <n v="0"/>
    <n v="0"/>
    <m/>
    <m/>
    <m/>
  </r>
  <r>
    <s v="120611000347-0"/>
    <x v="39"/>
    <n v="344209"/>
    <s v="MOTOSIERRA"/>
    <s v="23.01.2012"/>
    <n v="504702.45"/>
    <n v="264968.79000000004"/>
    <s v="ZLIN"/>
    <n v="10"/>
    <n v="0"/>
    <n v="0"/>
    <n v="0"/>
    <s v="ZLIN"/>
    <n v="10"/>
    <n v="0"/>
    <n v="0"/>
    <n v="0"/>
    <m/>
    <m/>
    <m/>
  </r>
  <r>
    <s v="120611000348-0"/>
    <x v="39"/>
    <n v="344205"/>
    <s v="LEVANTADOR HIDRAULICO TIPO BOTEL"/>
    <s v="17.01.2012"/>
    <n v="123170"/>
    <n v="57255.53"/>
    <s v="ZLIN"/>
    <n v="15"/>
    <n v="0"/>
    <n v="0"/>
    <n v="0"/>
    <s v="ZLIN"/>
    <n v="10"/>
    <n v="0"/>
    <n v="0"/>
    <n v="0"/>
    <m/>
    <m/>
    <m/>
  </r>
  <r>
    <s v="120611000349-0"/>
    <x v="39"/>
    <n v="342509"/>
    <s v="Taladro neumático para trabajo e"/>
    <s v="12.01.2012"/>
    <n v="141857.94"/>
    <n v="74475.42"/>
    <s v="ZLIN"/>
    <n v="10"/>
    <n v="0"/>
    <n v="0"/>
    <n v="0"/>
    <s v="ZLIN"/>
    <n v="10"/>
    <n v="0"/>
    <n v="0"/>
    <n v="0"/>
    <m/>
    <m/>
    <m/>
  </r>
  <r>
    <s v="120611000350-0"/>
    <x v="39"/>
    <n v="342509"/>
    <s v="Taladro de percusión portátil"/>
    <s v="12.01.2012"/>
    <n v="107117.22"/>
    <n v="56236.53"/>
    <s v="ZLIN"/>
    <n v="10"/>
    <n v="0"/>
    <n v="0"/>
    <n v="0"/>
    <s v="ZLIN"/>
    <n v="10"/>
    <n v="0"/>
    <n v="0"/>
    <n v="0"/>
    <m/>
    <m/>
    <m/>
  </r>
  <r>
    <s v="120611000351-0"/>
    <x v="39"/>
    <n v="342509"/>
    <s v="Llave de Impacto neumática 19,05"/>
    <s v="03.01.2012"/>
    <n v="291897.32"/>
    <n v="153246.08000000002"/>
    <s v="ZLIN"/>
    <n v="10"/>
    <n v="0"/>
    <n v="0"/>
    <n v="0"/>
    <s v="ZLIN"/>
    <n v="10"/>
    <n v="0"/>
    <n v="0"/>
    <n v="0"/>
    <m/>
    <m/>
    <m/>
  </r>
  <r>
    <s v="120611000352-0"/>
    <x v="39"/>
    <n v="342509"/>
    <s v="Bomba manual de palanca"/>
    <s v="03.01.2012"/>
    <n v="132170.29"/>
    <n v="69389.41"/>
    <s v="ZLIN"/>
    <n v="10"/>
    <n v="0"/>
    <n v="0"/>
    <n v="0"/>
    <s v="ZLIN"/>
    <n v="10"/>
    <n v="0"/>
    <n v="0"/>
    <n v="0"/>
    <m/>
    <m/>
    <m/>
  </r>
  <r>
    <s v="120611000353-0"/>
    <x v="39"/>
    <n v="344206"/>
    <s v="ESCARIADOR"/>
    <s v="03.01.2012"/>
    <n v="131154.78"/>
    <n v="68856.26999999999"/>
    <s v="ZLIN"/>
    <n v="10"/>
    <n v="0"/>
    <n v="0"/>
    <n v="0"/>
    <s v="ZLIN"/>
    <n v="10"/>
    <n v="0"/>
    <n v="0"/>
    <n v="0"/>
    <m/>
    <m/>
    <m/>
  </r>
  <r>
    <s v="120611000354-0"/>
    <x v="39"/>
    <n v="344209"/>
    <s v="ESCARIADOR"/>
    <s v="03.01.2012"/>
    <n v="131149.67000000001"/>
    <n v="68853.590000000011"/>
    <s v="ZLIN"/>
    <n v="10"/>
    <n v="0"/>
    <n v="0"/>
    <n v="0"/>
    <s v="ZLIN"/>
    <n v="10"/>
    <n v="0"/>
    <n v="0"/>
    <n v="0"/>
    <m/>
    <m/>
    <m/>
  </r>
  <r>
    <s v="120611000355-0"/>
    <x v="39"/>
    <n v="342409"/>
    <s v="HIDROLAVADORA"/>
    <s v="22.12.2011"/>
    <n v="185534.99"/>
    <n v="98951.999999999985"/>
    <s v="ZLIN"/>
    <n v="10"/>
    <n v="0"/>
    <n v="0"/>
    <n v="0"/>
    <s v="ZLIN"/>
    <n v="10"/>
    <n v="0"/>
    <n v="0"/>
    <n v="0"/>
    <m/>
    <m/>
    <m/>
  </r>
  <r>
    <s v="120611000356-0"/>
    <x v="39"/>
    <n v="323302"/>
    <s v="JUEGO MAESTRO PROBADOR INYECCIÓN"/>
    <s v="16.12.2011"/>
    <n v="135600"/>
    <n v="72320"/>
    <s v="ZLIN"/>
    <n v="10"/>
    <n v="0"/>
    <n v="0"/>
    <n v="0"/>
    <s v="ZLIN"/>
    <n v="10"/>
    <n v="0"/>
    <n v="0"/>
    <n v="0"/>
    <m/>
    <m/>
    <m/>
  </r>
  <r>
    <s v="120611000357-0"/>
    <x v="39"/>
    <n v="323302"/>
    <s v="JUEGO PROBADOR DE COMPRESIÓN MOT"/>
    <s v="16.12.2011"/>
    <n v="62150"/>
    <n v="33146.67"/>
    <s v="ZLIN"/>
    <n v="10"/>
    <n v="0"/>
    <n v="0"/>
    <n v="0"/>
    <s v="ZLIN"/>
    <n v="10"/>
    <n v="0"/>
    <n v="0"/>
    <n v="0"/>
    <m/>
    <m/>
    <m/>
  </r>
  <r>
    <s v="120611000358-0"/>
    <x v="39"/>
    <n v="342509"/>
    <s v="Juego de separadores de engranaj"/>
    <s v="15.12.2011"/>
    <n v="249577.81"/>
    <n v="133108.16"/>
    <s v="ZLIN"/>
    <n v="10"/>
    <n v="0"/>
    <n v="0"/>
    <n v="0"/>
    <s v="ZLIN"/>
    <n v="10"/>
    <n v="0"/>
    <n v="0"/>
    <n v="0"/>
    <m/>
    <m/>
    <m/>
  </r>
  <r>
    <s v="120611000359-0"/>
    <x v="39"/>
    <n v="342509"/>
    <s v="Extractor/separador de roles 101"/>
    <s v="15.12.2011"/>
    <n v="93708.49"/>
    <n v="49977.87"/>
    <s v="ZLIN"/>
    <n v="10"/>
    <n v="0"/>
    <n v="0"/>
    <n v="0"/>
    <s v="ZLIN"/>
    <n v="10"/>
    <n v="0"/>
    <n v="0"/>
    <n v="0"/>
    <m/>
    <m/>
    <m/>
  </r>
  <r>
    <s v="120611000360-0"/>
    <x v="39"/>
    <n v="342509"/>
    <s v="Prensa de banco fija para mecáni"/>
    <s v="14.12.2011"/>
    <n v="288469.78999999998"/>
    <n v="136367.54999999999"/>
    <s v="ZLIN"/>
    <n v="15"/>
    <n v="0"/>
    <n v="0"/>
    <n v="0"/>
    <s v="ZLIN"/>
    <n v="10"/>
    <n v="0"/>
    <n v="0"/>
    <n v="0"/>
    <m/>
    <m/>
    <m/>
  </r>
  <r>
    <s v="120611000361-0"/>
    <x v="39"/>
    <n v="335100"/>
    <s v="SOPLADORA PARA LIMPIEZA"/>
    <s v="05.12.2011"/>
    <n v="271200"/>
    <n v="144640"/>
    <s v="ZLIN"/>
    <n v="10"/>
    <n v="0"/>
    <n v="0"/>
    <n v="0"/>
    <s v="ZLIN"/>
    <n v="10"/>
    <n v="0"/>
    <n v="0"/>
    <n v="0"/>
    <m/>
    <m/>
    <m/>
  </r>
  <r>
    <s v="120611000362-0"/>
    <x v="39"/>
    <n v="322301"/>
    <s v="CINTA METRICA DE NIVEL 100/30 M"/>
    <s v="26.10.2011"/>
    <n v="166036.54999999999"/>
    <n v="91320.099999999991"/>
    <s v="ZLIN"/>
    <n v="10"/>
    <n v="0"/>
    <n v="0"/>
    <n v="0"/>
    <s v="ZLIN"/>
    <n v="10"/>
    <n v="0"/>
    <n v="0"/>
    <n v="0"/>
    <m/>
    <m/>
    <m/>
  </r>
  <r>
    <s v="120611000363-0"/>
    <x v="39"/>
    <n v="322301"/>
    <s v="CINTA METRICA DE NIVEL 100/30 M"/>
    <s v="26.10.2011"/>
    <n v="166036.54999999999"/>
    <n v="91320.099999999991"/>
    <s v="ZLIN"/>
    <n v="10"/>
    <n v="0"/>
    <n v="0"/>
    <n v="0"/>
    <s v="ZLIN"/>
    <n v="10"/>
    <n v="0"/>
    <n v="0"/>
    <n v="0"/>
    <m/>
    <m/>
    <m/>
  </r>
  <r>
    <s v="120611000364-0"/>
    <x v="39"/>
    <n v="322301"/>
    <s v="CINTA METRICA DE NIVEL 100/30 M"/>
    <s v="26.10.2011"/>
    <n v="166036.54999999999"/>
    <n v="91320.099999999991"/>
    <s v="ZLIN"/>
    <n v="10"/>
    <n v="0"/>
    <n v="0"/>
    <n v="0"/>
    <s v="ZLIN"/>
    <n v="10"/>
    <n v="0"/>
    <n v="0"/>
    <n v="0"/>
    <m/>
    <m/>
    <m/>
  </r>
  <r>
    <s v="120611000365-0"/>
    <x v="39"/>
    <n v="323301"/>
    <s v="MARTILLO NEUMATICO DE USO PESADO"/>
    <s v="06.10.2011"/>
    <n v="538207.07999999996"/>
    <n v="296013.90999999992"/>
    <s v="ZLIN"/>
    <n v="10"/>
    <n v="0"/>
    <n v="0"/>
    <n v="0"/>
    <s v="ZLIN"/>
    <n v="10"/>
    <n v="0"/>
    <n v="0"/>
    <n v="0"/>
    <m/>
    <m/>
    <m/>
  </r>
  <r>
    <s v="120611000366-0"/>
    <x v="39"/>
    <n v="322301"/>
    <s v="PRENSA DE BANCO"/>
    <s v="03.10.2011"/>
    <n v="93500"/>
    <n v="45671.16"/>
    <s v="ZLIN"/>
    <n v="15"/>
    <n v="0"/>
    <n v="0"/>
    <n v="0"/>
    <s v="ZLIN"/>
    <n v="10"/>
    <n v="0"/>
    <n v="0"/>
    <n v="0"/>
    <m/>
    <m/>
    <m/>
  </r>
  <r>
    <s v="120611000367-0"/>
    <x v="39"/>
    <n v="322301"/>
    <s v="PRENSA DE BANCO"/>
    <s v="03.10.2011"/>
    <n v="93500"/>
    <n v="45671.16"/>
    <s v="ZLIN"/>
    <n v="15"/>
    <n v="0"/>
    <n v="0"/>
    <n v="0"/>
    <s v="ZLIN"/>
    <n v="10"/>
    <n v="0"/>
    <n v="0"/>
    <n v="0"/>
    <m/>
    <m/>
    <m/>
  </r>
  <r>
    <s v="120611000368-0"/>
    <x v="39"/>
    <n v="322301"/>
    <s v="PRENSA DE BANCO"/>
    <s v="03.10.2011"/>
    <n v="93499.99"/>
    <n v="45671.150000000009"/>
    <s v="ZLIN"/>
    <n v="15"/>
    <n v="0"/>
    <n v="0"/>
    <n v="0"/>
    <s v="ZLIN"/>
    <n v="10"/>
    <n v="0"/>
    <n v="0"/>
    <n v="0"/>
    <m/>
    <m/>
    <m/>
  </r>
  <r>
    <s v="120611000369-0"/>
    <x v="39"/>
    <n v="323302"/>
    <s v="Jgo machos, dados, manerales par"/>
    <s v="22.09.2011"/>
    <n v="77970"/>
    <n v="43533.25"/>
    <s v="ZLIN"/>
    <n v="10"/>
    <n v="0"/>
    <n v="0"/>
    <n v="0"/>
    <s v="ZLIN"/>
    <n v="10"/>
    <n v="0"/>
    <n v="0"/>
    <n v="0"/>
    <m/>
    <m/>
    <m/>
  </r>
  <r>
    <s v="120611000370-0"/>
    <x v="39"/>
    <n v="323302"/>
    <s v="Esmeril Eléctrico de Banco 250x2"/>
    <s v="22.09.2011"/>
    <n v="97180"/>
    <n v="54258.83"/>
    <s v="ZLIN"/>
    <n v="10"/>
    <n v="0"/>
    <n v="0"/>
    <n v="0"/>
    <s v="ZLIN"/>
    <n v="10"/>
    <n v="0"/>
    <n v="0"/>
    <n v="0"/>
    <m/>
    <m/>
    <m/>
  </r>
  <r>
    <s v="120611000371-0"/>
    <x v="39"/>
    <n v="323302"/>
    <s v="JUEGO DE PROBADOR DE COMPRESION"/>
    <s v="22.09.2011"/>
    <n v="158200"/>
    <n v="88328.33"/>
    <s v="ZLIN"/>
    <n v="10"/>
    <n v="0"/>
    <n v="0"/>
    <n v="0"/>
    <s v="ZLIN"/>
    <n v="10"/>
    <n v="0"/>
    <n v="0"/>
    <n v="0"/>
    <m/>
    <m/>
    <m/>
  </r>
  <r>
    <s v="120611000372-0"/>
    <x v="39"/>
    <n v="323302"/>
    <s v="SCANNER AUTOMOTRIZ"/>
    <s v="22.09.2011"/>
    <n v="1243000"/>
    <n v="694008.33"/>
    <s v="ZLIN"/>
    <n v="10"/>
    <n v="0"/>
    <n v="0"/>
    <n v="0"/>
    <s v="ZLIN"/>
    <n v="10"/>
    <n v="0"/>
    <n v="0"/>
    <n v="0"/>
    <m/>
    <m/>
    <m/>
  </r>
  <r>
    <s v="120611000373-0"/>
    <x v="39"/>
    <n v="323302"/>
    <s v="LLAVE DE TORQUE TIPO MICRÓMETRO"/>
    <s v="22.09.2011"/>
    <n v="113000"/>
    <n v="63091.67"/>
    <s v="ZLIN"/>
    <n v="10"/>
    <n v="0"/>
    <n v="0"/>
    <n v="0"/>
    <s v="ZLIN"/>
    <n v="10"/>
    <n v="0"/>
    <n v="0"/>
    <n v="0"/>
    <m/>
    <m/>
    <m/>
  </r>
  <r>
    <s v="120611000374-0"/>
    <x v="39"/>
    <n v="323302"/>
    <s v="LLAVE DE TORQUE CON SEGURO Y CON"/>
    <s v="22.09.2011"/>
    <n v="39550"/>
    <n v="22082.080000000002"/>
    <s v="ZLIN"/>
    <n v="10"/>
    <n v="0"/>
    <n v="0"/>
    <n v="0"/>
    <s v="ZLIN"/>
    <n v="10"/>
    <n v="0"/>
    <n v="0"/>
    <n v="0"/>
    <m/>
    <m/>
    <m/>
  </r>
  <r>
    <s v="120611000375-0"/>
    <x v="39"/>
    <n v="323302"/>
    <s v="EXTRACTOR DE BARRA TIRANTE Y CON"/>
    <s v="22.09.2011"/>
    <n v="59099"/>
    <n v="32996.949999999997"/>
    <s v="ZLIN"/>
    <n v="10"/>
    <n v="0"/>
    <n v="0"/>
    <n v="0"/>
    <s v="ZLIN"/>
    <n v="10"/>
    <n v="0"/>
    <n v="0"/>
    <n v="0"/>
    <m/>
    <m/>
    <m/>
  </r>
  <r>
    <s v="120611000376-0"/>
    <x v="39"/>
    <n v="344207"/>
    <s v="Tronzadora de mesa 355mm para me"/>
    <s v="19.09.2011"/>
    <n v="124944.1"/>
    <n v="69760.450000000012"/>
    <s v="ZLIN"/>
    <n v="10"/>
    <n v="0"/>
    <n v="0"/>
    <n v="0"/>
    <s v="ZLIN"/>
    <n v="10"/>
    <n v="0"/>
    <n v="0"/>
    <n v="0"/>
    <m/>
    <m/>
    <m/>
  </r>
  <r>
    <s v="120611000377-0"/>
    <x v="39"/>
    <n v="323302"/>
    <s v="ESMERILADORA NEUMATICA RECTA TRO"/>
    <s v="14.09.2011"/>
    <n v="88540.02"/>
    <n v="49434.83"/>
    <s v="ZLIN"/>
    <n v="10"/>
    <n v="0"/>
    <n v="0"/>
    <n v="0"/>
    <s v="ZLIN"/>
    <n v="10"/>
    <n v="0"/>
    <n v="0"/>
    <n v="0"/>
    <m/>
    <m/>
    <m/>
  </r>
  <r>
    <s v="120611000378-0"/>
    <x v="39"/>
    <n v="323302"/>
    <s v="ESMERILADORA NEUMATICA RECTA TRO"/>
    <s v="14.09.2011"/>
    <n v="88540.02"/>
    <n v="49434.83"/>
    <s v="ZLIN"/>
    <n v="10"/>
    <n v="0"/>
    <n v="0"/>
    <n v="0"/>
    <s v="ZLIN"/>
    <n v="10"/>
    <n v="0"/>
    <n v="0"/>
    <n v="0"/>
    <m/>
    <m/>
    <m/>
  </r>
  <r>
    <s v="120611000379-0"/>
    <x v="39"/>
    <n v="323302"/>
    <s v="ESMERILADORA NEUMATICA RECTA TRO"/>
    <s v="14.09.2011"/>
    <n v="88540.02"/>
    <n v="49434.83"/>
    <s v="ZLIN"/>
    <n v="10"/>
    <n v="0"/>
    <n v="0"/>
    <n v="0"/>
    <s v="ZLIN"/>
    <n v="10"/>
    <n v="0"/>
    <n v="0"/>
    <n v="0"/>
    <m/>
    <m/>
    <m/>
  </r>
  <r>
    <s v="120611000380-0"/>
    <x v="39"/>
    <n v="323302"/>
    <s v="ESMERILADORA NEUMATICA RECTA TRO"/>
    <s v="14.09.2011"/>
    <n v="88540.02"/>
    <n v="49434.83"/>
    <s v="ZLIN"/>
    <n v="10"/>
    <n v="0"/>
    <n v="0"/>
    <n v="0"/>
    <s v="ZLIN"/>
    <n v="10"/>
    <n v="0"/>
    <n v="0"/>
    <n v="0"/>
    <m/>
    <m/>
    <m/>
  </r>
  <r>
    <s v="120611000381-0"/>
    <x v="39"/>
    <n v="323302"/>
    <s v="ESMERILADORA NEUMATICA RECTA TRO"/>
    <s v="14.09.2011"/>
    <n v="88540.02"/>
    <n v="49434.83"/>
    <s v="ZLIN"/>
    <n v="10"/>
    <n v="0"/>
    <n v="0"/>
    <n v="0"/>
    <s v="ZLIN"/>
    <n v="10"/>
    <n v="0"/>
    <n v="0"/>
    <n v="0"/>
    <m/>
    <m/>
    <m/>
  </r>
  <r>
    <s v="120611000382-0"/>
    <x v="39"/>
    <n v="323302"/>
    <s v="JUEGO PROBADOR DE FUGAS  CILINDR"/>
    <s v="14.09.2011"/>
    <n v="66500.5"/>
    <n v="37129.440000000002"/>
    <s v="ZLIN"/>
    <n v="10"/>
    <n v="0"/>
    <n v="0"/>
    <n v="0"/>
    <s v="ZLIN"/>
    <n v="10"/>
    <n v="0"/>
    <n v="0"/>
    <n v="0"/>
    <m/>
    <m/>
    <m/>
  </r>
  <r>
    <s v="120611000383-0"/>
    <x v="39"/>
    <n v="323302"/>
    <s v="LLAVE DE IMPACTO ESPIGA DE 1/2"/>
    <s v="14.09.2011"/>
    <n v="111870"/>
    <n v="62460.75"/>
    <s v="ZLIN"/>
    <n v="10"/>
    <n v="0"/>
    <n v="0"/>
    <n v="0"/>
    <s v="ZLIN"/>
    <n v="10"/>
    <n v="0"/>
    <n v="0"/>
    <n v="0"/>
    <m/>
    <m/>
    <m/>
  </r>
  <r>
    <s v="120611000384-0"/>
    <x v="39"/>
    <n v="323302"/>
    <s v="LLAVE DE IMPACTO ESPIGA DE 3/4"/>
    <s v="14.09.2011"/>
    <n v="361035"/>
    <n v="201577.88"/>
    <s v="ZLIN"/>
    <n v="10"/>
    <n v="0"/>
    <n v="0"/>
    <n v="0"/>
    <s v="ZLIN"/>
    <n v="10"/>
    <n v="0"/>
    <n v="0"/>
    <n v="0"/>
    <m/>
    <m/>
    <m/>
  </r>
  <r>
    <s v="120611000385-0"/>
    <x v="39"/>
    <n v="323302"/>
    <s v="TALADRO REVERSIBLE DE 1/2 PULGADA"/>
    <s v="09.09.2011"/>
    <n v="110740"/>
    <n v="61829.83"/>
    <s v="ZLIN"/>
    <n v="10"/>
    <n v="0"/>
    <n v="0"/>
    <n v="0"/>
    <s v="ZLIN"/>
    <n v="10"/>
    <n v="0"/>
    <n v="0"/>
    <n v="0"/>
    <m/>
    <m/>
    <m/>
  </r>
  <r>
    <s v="120611000386-0"/>
    <x v="39"/>
    <n v="323301"/>
    <s v="Pistola Impacto, servicio Pesado"/>
    <s v="08.09.2011"/>
    <n v="632470.15"/>
    <n v="353129.17000000004"/>
    <s v="ZLIN"/>
    <n v="10"/>
    <n v="0"/>
    <n v="0"/>
    <n v="0"/>
    <s v="ZLIN"/>
    <n v="10"/>
    <n v="0"/>
    <n v="0"/>
    <n v="0"/>
    <m/>
    <m/>
    <m/>
  </r>
  <r>
    <s v="120611000387-0"/>
    <x v="39"/>
    <n v="323301"/>
    <s v="Pistola Impacto, servicio Pesado"/>
    <s v="08.09.2011"/>
    <n v="480910.49"/>
    <n v="268508.36"/>
    <s v="ZLIN"/>
    <n v="10"/>
    <n v="0"/>
    <n v="0"/>
    <n v="0"/>
    <s v="ZLIN"/>
    <n v="10"/>
    <n v="0"/>
    <n v="0"/>
    <n v="0"/>
    <m/>
    <m/>
    <m/>
  </r>
  <r>
    <s v="120611000388-0"/>
    <x v="39"/>
    <n v="323301"/>
    <s v="Pistola Impacto, servicio Pesado"/>
    <s v="08.09.2011"/>
    <n v="268144.03000000003"/>
    <n v="149713.74000000005"/>
    <s v="ZLIN"/>
    <n v="10"/>
    <n v="0"/>
    <n v="0"/>
    <n v="0"/>
    <s v="ZLIN"/>
    <n v="10"/>
    <n v="0"/>
    <n v="0"/>
    <n v="0"/>
    <m/>
    <m/>
    <m/>
  </r>
  <r>
    <s v="120611000389-0"/>
    <x v="39"/>
    <n v="323303"/>
    <s v="Herramienta Neumática DynaZip de"/>
    <s v="08.09.2011"/>
    <n v="658701.63"/>
    <n v="367775.07"/>
    <s v="ZLIN"/>
    <n v="10"/>
    <n v="0"/>
    <n v="0"/>
    <n v="0"/>
    <s v="ZLIN"/>
    <n v="10"/>
    <n v="0"/>
    <n v="0"/>
    <n v="0"/>
    <m/>
    <m/>
    <m/>
  </r>
  <r>
    <s v="120611000390-0"/>
    <x v="39"/>
    <n v="344208"/>
    <s v="ROMPEDORA DE PAVIMENTO"/>
    <s v="26.08.2011"/>
    <n v="662028.78"/>
    <n v="469168.86"/>
    <s v="ZLIN"/>
    <n v="10"/>
    <n v="0"/>
    <n v="0"/>
    <n v="0"/>
    <s v="ZLIN"/>
    <n v="7"/>
    <n v="0"/>
    <n v="0"/>
    <n v="0"/>
    <m/>
    <m/>
    <m/>
  </r>
  <r>
    <s v="120611000391-0"/>
    <x v="39"/>
    <n v="323301"/>
    <s v="TALADRO RADIAL"/>
    <s v="16.08.2011"/>
    <n v="0"/>
    <n v="0"/>
    <s v="ZLIN"/>
    <n v="10"/>
    <n v="0"/>
    <n v="0"/>
    <n v="0"/>
    <s v="ZLIN"/>
    <n v="10"/>
    <n v="0"/>
    <n v="0"/>
    <n v="0"/>
    <m/>
    <m/>
    <m/>
  </r>
  <r>
    <s v="120611000392-0"/>
    <x v="39"/>
    <n v="341100"/>
    <s v="ABRAZADERAS DE CADENA PARA TUBER"/>
    <s v="09.08.2011"/>
    <n v="818155.84"/>
    <n v="463621.63999999996"/>
    <s v="ZLIN"/>
    <n v="10"/>
    <n v="0"/>
    <n v="0"/>
    <n v="0"/>
    <s v="ZLIN"/>
    <n v="10"/>
    <n v="0"/>
    <n v="0"/>
    <n v="0"/>
    <m/>
    <m/>
    <m/>
  </r>
  <r>
    <s v="120611000393-0"/>
    <x v="39"/>
    <n v="344206"/>
    <s v="ABRAZADERAS DE CADENA PARA TUBER"/>
    <s v="09.08.2011"/>
    <n v="818155.84"/>
    <n v="463621.63999999996"/>
    <s v="ZLIN"/>
    <n v="10"/>
    <n v="0"/>
    <n v="0"/>
    <n v="0"/>
    <s v="ZLIN"/>
    <n v="10"/>
    <n v="0"/>
    <n v="0"/>
    <n v="0"/>
    <m/>
    <m/>
    <m/>
  </r>
  <r>
    <s v="120611000394-0"/>
    <x v="39"/>
    <n v="344207"/>
    <s v="BISELADORA PARA TUBO DIAMETRO 38"/>
    <s v="09.08.2011"/>
    <n v="627887.04"/>
    <n v="355802.65"/>
    <s v="ZLIN"/>
    <n v="10"/>
    <n v="0"/>
    <n v="0"/>
    <n v="0"/>
    <s v="ZLIN"/>
    <n v="10"/>
    <n v="0"/>
    <n v="0"/>
    <n v="0"/>
    <m/>
    <m/>
    <m/>
  </r>
  <r>
    <s v="120611000395-0"/>
    <x v="39"/>
    <n v="344206"/>
    <s v="BISELADORA PARA TUBO DIAMETRO 38"/>
    <s v="09.08.2011"/>
    <n v="627887.04"/>
    <n v="355802.65"/>
    <s v="ZLIN"/>
    <n v="10"/>
    <n v="0"/>
    <n v="0"/>
    <n v="0"/>
    <s v="ZLIN"/>
    <n v="10"/>
    <n v="0"/>
    <n v="0"/>
    <n v="0"/>
    <m/>
    <m/>
    <m/>
  </r>
  <r>
    <s v="120611000396-0"/>
    <x v="39"/>
    <n v="344207"/>
    <s v="BISELADORA PARA TUBO DIAMETRO 76"/>
    <s v="09.08.2011"/>
    <n v="761589.44"/>
    <n v="431567.34999999992"/>
    <s v="ZLIN"/>
    <n v="10"/>
    <n v="0"/>
    <n v="0"/>
    <n v="0"/>
    <s v="ZLIN"/>
    <n v="10"/>
    <n v="0"/>
    <n v="0"/>
    <n v="0"/>
    <m/>
    <m/>
    <m/>
  </r>
  <r>
    <s v="120611000397-0"/>
    <x v="39"/>
    <n v="344206"/>
    <s v="BISELADORA PARA TUBO DIAMETRO 76"/>
    <s v="09.08.2011"/>
    <n v="761589.44"/>
    <n v="431567.34999999992"/>
    <s v="ZLIN"/>
    <n v="10"/>
    <n v="0"/>
    <n v="0"/>
    <n v="0"/>
    <s v="ZLIN"/>
    <n v="10"/>
    <n v="0"/>
    <n v="0"/>
    <n v="0"/>
    <m/>
    <m/>
    <m/>
  </r>
  <r>
    <s v="120611000398-0"/>
    <x v="39"/>
    <n v="344207"/>
    <s v="BISELADORA PARA TUBO DIAMETRO 15"/>
    <s v="09.08.2011"/>
    <n v="1023851.84"/>
    <n v="580182.71"/>
    <s v="ZLIN"/>
    <n v="10"/>
    <n v="0"/>
    <n v="0"/>
    <n v="0"/>
    <s v="ZLIN"/>
    <n v="10"/>
    <n v="0"/>
    <n v="0"/>
    <n v="0"/>
    <m/>
    <m/>
    <m/>
  </r>
  <r>
    <s v="120611000399-0"/>
    <x v="39"/>
    <n v="344206"/>
    <s v="BISELADORA PARA TUBO DIAMETRO 15"/>
    <s v="09.08.2011"/>
    <n v="1023851.84"/>
    <n v="580182.71"/>
    <s v="ZLIN"/>
    <n v="10"/>
    <n v="0"/>
    <n v="0"/>
    <n v="0"/>
    <s v="ZLIN"/>
    <n v="10"/>
    <n v="0"/>
    <n v="0"/>
    <n v="0"/>
    <m/>
    <m/>
    <m/>
  </r>
  <r>
    <s v="120611000400-0"/>
    <x v="39"/>
    <n v="322201"/>
    <s v="LLAVE FRANCESA AJUSTABLE DE 18&quot;"/>
    <s v="04.08.2011"/>
    <n v="130752.3"/>
    <n v="74092.97"/>
    <s v="ZLIN"/>
    <n v="10"/>
    <n v="0"/>
    <n v="0"/>
    <n v="0"/>
    <s v="ZLIN"/>
    <n v="10"/>
    <n v="0"/>
    <n v="0"/>
    <n v="0"/>
    <m/>
    <m/>
    <m/>
  </r>
  <r>
    <s v="120611000401-0"/>
    <x v="39"/>
    <n v="342303"/>
    <s v="ANDAMIO 3 CUERPOS"/>
    <s v="03.08.2011"/>
    <n v="400000"/>
    <n v="226666.66"/>
    <s v="ZLIN"/>
    <n v="10"/>
    <n v="0"/>
    <n v="0"/>
    <n v="0"/>
    <s v="ZLIN"/>
    <n v="10"/>
    <n v="0"/>
    <n v="0"/>
    <n v="0"/>
    <m/>
    <m/>
    <m/>
  </r>
  <r>
    <s v="120611000402-0"/>
    <x v="39"/>
    <n v="344208"/>
    <s v="TALADRO ELECTROMAGNETICO PORTATI"/>
    <s v="29.07.2011"/>
    <n v="899144.23"/>
    <n v="517007.92"/>
    <s v="ZLIN"/>
    <n v="10"/>
    <n v="0"/>
    <n v="0"/>
    <n v="0"/>
    <s v="ZLIN"/>
    <n v="10"/>
    <n v="0"/>
    <n v="0"/>
    <n v="0"/>
    <m/>
    <m/>
    <m/>
  </r>
  <r>
    <s v="120611000403-0"/>
    <x v="39"/>
    <n v="344207"/>
    <s v="TALADRO INALAMBRICO"/>
    <s v="22.07.2011"/>
    <n v="213924.46"/>
    <n v="123006.56999999999"/>
    <s v="ZLIN"/>
    <n v="10"/>
    <n v="0"/>
    <n v="0"/>
    <n v="0"/>
    <s v="ZLIN"/>
    <n v="10"/>
    <n v="0"/>
    <n v="0"/>
    <n v="0"/>
    <m/>
    <m/>
    <m/>
  </r>
  <r>
    <s v="120611000404-0"/>
    <x v="39"/>
    <n v="344207"/>
    <s v="TALADRO INALAMBRICO"/>
    <s v="22.07.2011"/>
    <n v="213924.46"/>
    <n v="123006.56999999999"/>
    <s v="ZLIN"/>
    <n v="10"/>
    <n v="0"/>
    <n v="0"/>
    <n v="0"/>
    <s v="ZLIN"/>
    <n v="10"/>
    <n v="0"/>
    <n v="0"/>
    <n v="0"/>
    <m/>
    <m/>
    <m/>
  </r>
  <r>
    <s v="120611000405-0"/>
    <x v="39"/>
    <n v="341100"/>
    <s v="TALADRO INALAMBRICO"/>
    <s v="22.07.2011"/>
    <n v="213924.46"/>
    <n v="123006.56999999999"/>
    <s v="ZLIN"/>
    <n v="10"/>
    <n v="0"/>
    <n v="0"/>
    <n v="0"/>
    <s v="ZLIN"/>
    <n v="10"/>
    <n v="0"/>
    <n v="0"/>
    <n v="0"/>
    <m/>
    <m/>
    <m/>
  </r>
  <r>
    <s v="120611000406-0"/>
    <x v="39"/>
    <n v="344206"/>
    <s v="TALADRO INALAMBRICO"/>
    <s v="22.07.2011"/>
    <n v="213919.39"/>
    <n v="123003.66000000002"/>
    <s v="ZLIN"/>
    <n v="10"/>
    <n v="0"/>
    <n v="0"/>
    <n v="0"/>
    <s v="ZLIN"/>
    <n v="10"/>
    <n v="0"/>
    <n v="0"/>
    <n v="0"/>
    <m/>
    <m/>
    <m/>
  </r>
  <r>
    <s v="120611000407-0"/>
    <x v="39"/>
    <n v="344205"/>
    <s v="PRENSA DE BANCO FIJA PARA MECANI"/>
    <s v="12.07.2011"/>
    <n v="229530.17"/>
    <n v="117521.27000000002"/>
    <s v="ZLIN"/>
    <n v="15"/>
    <n v="0"/>
    <n v="0"/>
    <n v="0"/>
    <s v="ZLIN"/>
    <n v="10"/>
    <n v="0"/>
    <n v="0"/>
    <n v="0"/>
    <m/>
    <m/>
    <m/>
  </r>
  <r>
    <s v="120611000408-0"/>
    <x v="39"/>
    <n v="344205"/>
    <s v="PRENSA DE BANCO FIJA PARA MECANI"/>
    <s v="12.07.2011"/>
    <n v="229530.17"/>
    <n v="117521.27000000002"/>
    <s v="ZLIN"/>
    <n v="15"/>
    <n v="0"/>
    <n v="0"/>
    <n v="0"/>
    <s v="ZLIN"/>
    <n v="10"/>
    <n v="0"/>
    <n v="0"/>
    <n v="0"/>
    <m/>
    <m/>
    <m/>
  </r>
  <r>
    <s v="120611000409-0"/>
    <x v="39"/>
    <n v="344205"/>
    <s v="PRENSA DE BANCO FIJA PARA MECANI"/>
    <s v="12.07.2011"/>
    <n v="229530.17"/>
    <n v="117521.27000000002"/>
    <s v="ZLIN"/>
    <n v="15"/>
    <n v="0"/>
    <n v="0"/>
    <n v="0"/>
    <s v="ZLIN"/>
    <n v="10"/>
    <n v="0"/>
    <n v="0"/>
    <n v="0"/>
    <m/>
    <m/>
    <m/>
  </r>
  <r>
    <s v="120611000410-0"/>
    <x v="39"/>
    <n v="344207"/>
    <s v="PRENSA DE BANCO FIJA PARA MECANI"/>
    <s v="12.07.2011"/>
    <n v="229530.17"/>
    <n v="117521.27000000002"/>
    <s v="ZLIN"/>
    <n v="15"/>
    <n v="0"/>
    <n v="0"/>
    <n v="0"/>
    <s v="ZLIN"/>
    <n v="10"/>
    <n v="0"/>
    <n v="0"/>
    <n v="0"/>
    <m/>
    <m/>
    <m/>
  </r>
  <r>
    <s v="120611000411-0"/>
    <x v="39"/>
    <n v="344207"/>
    <s v="PRENSA DE BANCO FIJA PARA MECANI"/>
    <s v="12.07.2011"/>
    <n v="229530.17"/>
    <n v="117521.27000000002"/>
    <s v="ZLIN"/>
    <n v="15"/>
    <n v="0"/>
    <n v="0"/>
    <n v="0"/>
    <s v="ZLIN"/>
    <n v="10"/>
    <n v="0"/>
    <n v="0"/>
    <n v="0"/>
    <m/>
    <m/>
    <m/>
  </r>
  <r>
    <s v="120611000412-0"/>
    <x v="39"/>
    <n v="344207"/>
    <s v="PRENSA DE BANCO FIJA PARA MECANI"/>
    <s v="12.07.2011"/>
    <n v="229530.17"/>
    <n v="117521.27000000002"/>
    <s v="ZLIN"/>
    <n v="15"/>
    <n v="0"/>
    <n v="0"/>
    <n v="0"/>
    <s v="ZLIN"/>
    <n v="10"/>
    <n v="0"/>
    <n v="0"/>
    <n v="0"/>
    <m/>
    <m/>
    <m/>
  </r>
  <r>
    <s v="120611000413-0"/>
    <x v="39"/>
    <n v="344207"/>
    <s v="PRENSA DE BANCO FIJA PARA MECANI"/>
    <s v="12.07.2011"/>
    <n v="229530.17"/>
    <n v="117521.27000000002"/>
    <s v="ZLIN"/>
    <n v="15"/>
    <n v="0"/>
    <n v="0"/>
    <n v="0"/>
    <s v="ZLIN"/>
    <n v="10"/>
    <n v="0"/>
    <n v="0"/>
    <n v="0"/>
    <m/>
    <m/>
    <m/>
  </r>
  <r>
    <s v="120611000414-0"/>
    <x v="39"/>
    <n v="344207"/>
    <s v="PRENSA DE BANCO FIJA PARA MECANI"/>
    <s v="12.07.2011"/>
    <n v="229530.17"/>
    <n v="117521.27000000002"/>
    <s v="ZLIN"/>
    <n v="15"/>
    <n v="0"/>
    <n v="0"/>
    <n v="0"/>
    <s v="ZLIN"/>
    <n v="10"/>
    <n v="0"/>
    <n v="0"/>
    <n v="0"/>
    <m/>
    <m/>
    <m/>
  </r>
  <r>
    <s v="120611000415-0"/>
    <x v="39"/>
    <n v="344206"/>
    <s v="PRENSA DE BANCO FIJA PARA MECANI"/>
    <s v="12.07.2011"/>
    <n v="229530.17"/>
    <n v="117521.27000000002"/>
    <s v="ZLIN"/>
    <n v="15"/>
    <n v="0"/>
    <n v="0"/>
    <n v="0"/>
    <s v="ZLIN"/>
    <n v="10"/>
    <n v="0"/>
    <n v="0"/>
    <n v="0"/>
    <m/>
    <m/>
    <m/>
  </r>
  <r>
    <s v="120611000416-0"/>
    <x v="39"/>
    <n v="344206"/>
    <s v="PRENSA DE BANCO FIJA PARA MECANI"/>
    <s v="12.07.2011"/>
    <n v="229530.17"/>
    <n v="117521.27000000002"/>
    <s v="ZLIN"/>
    <n v="15"/>
    <n v="0"/>
    <n v="0"/>
    <n v="0"/>
    <s v="ZLIN"/>
    <n v="10"/>
    <n v="0"/>
    <n v="0"/>
    <n v="0"/>
    <m/>
    <m/>
    <m/>
  </r>
  <r>
    <s v="120611000417-0"/>
    <x v="39"/>
    <n v="344206"/>
    <s v="PRENSA DE BANCO FIJA PARA MECANI"/>
    <s v="12.07.2011"/>
    <n v="229530.17"/>
    <n v="117521.27000000002"/>
    <s v="ZLIN"/>
    <n v="15"/>
    <n v="0"/>
    <n v="0"/>
    <n v="0"/>
    <s v="ZLIN"/>
    <n v="10"/>
    <n v="0"/>
    <n v="0"/>
    <n v="0"/>
    <m/>
    <m/>
    <m/>
  </r>
  <r>
    <s v="120611000418-0"/>
    <x v="39"/>
    <n v="344206"/>
    <s v="PRENSA DE BANCO FIJA PARA MECANI"/>
    <s v="12.07.2011"/>
    <n v="229530.17"/>
    <n v="117521.27000000002"/>
    <s v="ZLIN"/>
    <n v="15"/>
    <n v="0"/>
    <n v="0"/>
    <n v="0"/>
    <s v="ZLIN"/>
    <n v="10"/>
    <n v="0"/>
    <n v="0"/>
    <n v="0"/>
    <m/>
    <m/>
    <m/>
  </r>
  <r>
    <s v="120611000419-0"/>
    <x v="39"/>
    <n v="344206"/>
    <s v="PRENSA DE BANCO FIJA PARA MECANI"/>
    <s v="12.07.2011"/>
    <n v="229530.17"/>
    <n v="117521.27000000002"/>
    <s v="ZLIN"/>
    <n v="15"/>
    <n v="0"/>
    <n v="0"/>
    <n v="0"/>
    <s v="ZLIN"/>
    <n v="10"/>
    <n v="0"/>
    <n v="0"/>
    <n v="0"/>
    <m/>
    <m/>
    <m/>
  </r>
  <r>
    <s v="120611000420-0"/>
    <x v="39"/>
    <n v="344206"/>
    <s v="PRENSA DE BANCO FIJA PARA MECANI"/>
    <s v="12.07.2011"/>
    <n v="229530.17"/>
    <n v="117521.27000000002"/>
    <s v="ZLIN"/>
    <n v="15"/>
    <n v="0"/>
    <n v="0"/>
    <n v="0"/>
    <s v="ZLIN"/>
    <n v="10"/>
    <n v="0"/>
    <n v="0"/>
    <n v="0"/>
    <m/>
    <m/>
    <m/>
  </r>
  <r>
    <s v="120611000421-0"/>
    <x v="39"/>
    <n v="344208"/>
    <s v="PRENSA DE BANCO FIJA PARA MECANI"/>
    <s v="12.07.2011"/>
    <n v="229530.17"/>
    <n v="117521.27000000002"/>
    <s v="ZLIN"/>
    <n v="15"/>
    <n v="0"/>
    <n v="0"/>
    <n v="0"/>
    <s v="ZLIN"/>
    <n v="10"/>
    <n v="0"/>
    <n v="0"/>
    <n v="0"/>
    <m/>
    <m/>
    <m/>
  </r>
  <r>
    <s v="120611000422-0"/>
    <x v="39"/>
    <n v="344208"/>
    <s v="PRENSA DE BANCO FIJA PARA MECANI"/>
    <s v="12.07.2011"/>
    <n v="229530.17"/>
    <n v="117521.27000000002"/>
    <s v="ZLIN"/>
    <n v="15"/>
    <n v="0"/>
    <n v="0"/>
    <n v="0"/>
    <s v="ZLIN"/>
    <n v="10"/>
    <n v="0"/>
    <n v="0"/>
    <n v="0"/>
    <m/>
    <m/>
    <m/>
  </r>
  <r>
    <s v="120611000423-0"/>
    <x v="39"/>
    <n v="344208"/>
    <s v="PRENSA DE BANCO FIJA PARA MECANI"/>
    <s v="12.07.2011"/>
    <n v="229530.17"/>
    <n v="117521.27000000002"/>
    <s v="ZLIN"/>
    <n v="15"/>
    <n v="0"/>
    <n v="0"/>
    <n v="0"/>
    <s v="ZLIN"/>
    <n v="10"/>
    <n v="0"/>
    <n v="0"/>
    <n v="0"/>
    <m/>
    <m/>
    <m/>
  </r>
  <r>
    <s v="120611000424-0"/>
    <x v="39"/>
    <n v="344208"/>
    <s v="PRENSA DE BANCO FIJA PARA MECANI"/>
    <s v="12.07.2011"/>
    <n v="229530.17"/>
    <n v="117521.27000000002"/>
    <s v="ZLIN"/>
    <n v="15"/>
    <n v="0"/>
    <n v="0"/>
    <n v="0"/>
    <s v="ZLIN"/>
    <n v="10"/>
    <n v="0"/>
    <n v="0"/>
    <n v="0"/>
    <m/>
    <m/>
    <m/>
  </r>
  <r>
    <s v="120611000425-0"/>
    <x v="39"/>
    <n v="344208"/>
    <s v="PRENSA DE BANCO FIJA PARA MECANI"/>
    <s v="12.07.2011"/>
    <n v="229530.17"/>
    <n v="117521.27000000002"/>
    <s v="ZLIN"/>
    <n v="15"/>
    <n v="0"/>
    <n v="0"/>
    <n v="0"/>
    <s v="ZLIN"/>
    <n v="10"/>
    <n v="0"/>
    <n v="0"/>
    <n v="0"/>
    <m/>
    <m/>
    <m/>
  </r>
  <r>
    <s v="120611000426-0"/>
    <x v="39"/>
    <n v="344208"/>
    <s v="PRENSA DE BANCO FIJA PARA MECANI"/>
    <s v="12.07.2011"/>
    <n v="229530.17"/>
    <n v="117521.27000000002"/>
    <s v="ZLIN"/>
    <n v="15"/>
    <n v="0"/>
    <n v="0"/>
    <n v="0"/>
    <s v="ZLIN"/>
    <n v="10"/>
    <n v="0"/>
    <n v="0"/>
    <n v="0"/>
    <m/>
    <m/>
    <m/>
  </r>
  <r>
    <s v="120611000427-0"/>
    <x v="39"/>
    <n v="344208"/>
    <s v="PRENSA DE BANCO FIJA PARA MECANI"/>
    <s v="12.07.2011"/>
    <n v="229530.17"/>
    <n v="117521.27000000002"/>
    <s v="ZLIN"/>
    <n v="15"/>
    <n v="0"/>
    <n v="0"/>
    <n v="0"/>
    <s v="ZLIN"/>
    <n v="10"/>
    <n v="0"/>
    <n v="0"/>
    <n v="0"/>
    <m/>
    <m/>
    <m/>
  </r>
  <r>
    <s v="120611000428-0"/>
    <x v="39"/>
    <n v="344208"/>
    <s v="PRENSA DE BANCO FIJA PARA MECANI"/>
    <s v="12.07.2011"/>
    <n v="229530.17"/>
    <n v="117521.27000000002"/>
    <s v="ZLIN"/>
    <n v="15"/>
    <n v="0"/>
    <n v="0"/>
    <n v="0"/>
    <s v="ZLIN"/>
    <n v="10"/>
    <n v="0"/>
    <n v="0"/>
    <n v="0"/>
    <m/>
    <m/>
    <m/>
  </r>
  <r>
    <s v="120611000429-0"/>
    <x v="39"/>
    <n v="344208"/>
    <s v="PRENSA DE BANCO FIJA PARA MECANI"/>
    <s v="12.07.2011"/>
    <n v="229530.17"/>
    <n v="117521.27000000002"/>
    <s v="ZLIN"/>
    <n v="15"/>
    <n v="0"/>
    <n v="0"/>
    <n v="0"/>
    <s v="ZLIN"/>
    <n v="10"/>
    <n v="0"/>
    <n v="0"/>
    <n v="0"/>
    <m/>
    <m/>
    <m/>
  </r>
  <r>
    <s v="120611000430-0"/>
    <x v="39"/>
    <n v="344208"/>
    <s v="PRENSA DE BANCO FIJA PARA MECANI"/>
    <s v="12.07.2011"/>
    <n v="229530.17"/>
    <n v="117521.27000000002"/>
    <s v="ZLIN"/>
    <n v="15"/>
    <n v="0"/>
    <n v="0"/>
    <n v="0"/>
    <s v="ZLIN"/>
    <n v="10"/>
    <n v="0"/>
    <n v="0"/>
    <n v="0"/>
    <m/>
    <m/>
    <m/>
  </r>
  <r>
    <s v="120611000431-0"/>
    <x v="39"/>
    <n v="344208"/>
    <s v="PRENSA DE BANCO FIJA PARA MECANI"/>
    <s v="12.07.2011"/>
    <n v="229530.17"/>
    <n v="117521.27000000002"/>
    <s v="ZLIN"/>
    <n v="15"/>
    <n v="0"/>
    <n v="0"/>
    <n v="0"/>
    <s v="ZLIN"/>
    <n v="10"/>
    <n v="0"/>
    <n v="0"/>
    <n v="0"/>
    <m/>
    <m/>
    <m/>
  </r>
  <r>
    <s v="120611000432-0"/>
    <x v="39"/>
    <n v="344206"/>
    <s v="CORTADORA DE TUBERIA EN FRIO  (1"/>
    <s v="12.07.2011"/>
    <n v="99010.03"/>
    <n v="56930.76"/>
    <s v="ZLIN"/>
    <n v="10"/>
    <n v="0"/>
    <n v="0"/>
    <n v="0"/>
    <s v="ZLIN"/>
    <n v="10"/>
    <n v="0"/>
    <n v="0"/>
    <n v="0"/>
    <m/>
    <m/>
    <m/>
  </r>
  <r>
    <s v="120611000433-0"/>
    <x v="39"/>
    <n v="344208"/>
    <s v="CORTADORA DE TUBERIA EN FRIO  (1"/>
    <s v="12.07.2011"/>
    <n v="99010.03"/>
    <n v="56930.76"/>
    <s v="ZLIN"/>
    <n v="10"/>
    <n v="0"/>
    <n v="0"/>
    <n v="0"/>
    <s v="ZLIN"/>
    <n v="10"/>
    <n v="0"/>
    <n v="0"/>
    <n v="0"/>
    <m/>
    <m/>
    <m/>
  </r>
  <r>
    <s v="120611000434-0"/>
    <x v="39"/>
    <n v="344209"/>
    <s v="CORTADORA DE TUBERIA EN FRIO  (1"/>
    <s v="12.07.2011"/>
    <n v="99010.03"/>
    <n v="56930.76"/>
    <s v="ZLIN"/>
    <n v="10"/>
    <n v="0"/>
    <n v="0"/>
    <n v="0"/>
    <s v="ZLIN"/>
    <n v="10"/>
    <n v="0"/>
    <n v="0"/>
    <n v="0"/>
    <m/>
    <m/>
    <m/>
  </r>
  <r>
    <s v="120611000435-0"/>
    <x v="39"/>
    <n v="344207"/>
    <s v="CORTADORA DE TUBERIA EN FRIO  (1"/>
    <s v="12.07.2011"/>
    <n v="99010.03"/>
    <n v="56930.76"/>
    <s v="ZLIN"/>
    <n v="10"/>
    <n v="0"/>
    <n v="0"/>
    <n v="0"/>
    <s v="ZLIN"/>
    <n v="10"/>
    <n v="0"/>
    <n v="0"/>
    <n v="0"/>
    <m/>
    <m/>
    <m/>
  </r>
  <r>
    <s v="120611000436-0"/>
    <x v="39"/>
    <n v="344206"/>
    <s v="PRENSA PORTATIL DE CADENA PARA T"/>
    <s v="12.07.2011"/>
    <n v="235391.34"/>
    <n v="120522.22"/>
    <s v="ZLIN"/>
    <n v="15"/>
    <n v="0"/>
    <n v="0"/>
    <n v="0"/>
    <s v="ZLIN"/>
    <n v="10"/>
    <n v="0"/>
    <n v="0"/>
    <n v="0"/>
    <m/>
    <m/>
    <m/>
  </r>
  <r>
    <s v="120611000437-0"/>
    <x v="39"/>
    <n v="344207"/>
    <s v="PRENSA PORTATIL DE CADENA PARA T"/>
    <s v="12.07.2011"/>
    <n v="235391.34"/>
    <n v="120522.22"/>
    <s v="ZLIN"/>
    <n v="15"/>
    <n v="0"/>
    <n v="0"/>
    <n v="0"/>
    <s v="ZLIN"/>
    <n v="10"/>
    <n v="0"/>
    <n v="0"/>
    <n v="0"/>
    <m/>
    <m/>
    <m/>
  </r>
  <r>
    <s v="120611000438-0"/>
    <x v="39"/>
    <n v="344208"/>
    <s v="SOPORTE AJUSTABLE PARA TUBERIA"/>
    <s v="12.07.2011"/>
    <n v="160572.57999999999"/>
    <n v="92329.239999999991"/>
    <s v="ZLIN"/>
    <n v="10"/>
    <n v="0"/>
    <n v="0"/>
    <n v="0"/>
    <s v="ZLIN"/>
    <n v="10"/>
    <n v="0"/>
    <n v="0"/>
    <n v="0"/>
    <m/>
    <m/>
    <m/>
  </r>
  <r>
    <s v="120611000439-0"/>
    <x v="39"/>
    <n v="344207"/>
    <s v="SOPORTE AJUSTABLE PARA TUBERIA"/>
    <s v="12.07.2011"/>
    <n v="160577.66"/>
    <n v="92332.160000000003"/>
    <s v="ZLIN"/>
    <n v="10"/>
    <n v="0"/>
    <n v="0"/>
    <n v="0"/>
    <s v="ZLIN"/>
    <n v="10"/>
    <n v="0"/>
    <n v="0"/>
    <n v="0"/>
    <m/>
    <m/>
    <m/>
  </r>
  <r>
    <s v="120611000440-0"/>
    <x v="39"/>
    <n v="344205"/>
    <s v="ESMERIL ELECTRICO DE BANCO"/>
    <s v="11.07.2011"/>
    <n v="143987.04"/>
    <n v="82792.550000000017"/>
    <s v="ZLIN"/>
    <n v="10"/>
    <n v="0"/>
    <n v="0"/>
    <n v="0"/>
    <s v="ZLIN"/>
    <n v="10"/>
    <n v="0"/>
    <n v="0"/>
    <n v="0"/>
    <m/>
    <m/>
    <m/>
  </r>
  <r>
    <s v="120611000441-0"/>
    <x v="39"/>
    <n v="344207"/>
    <s v="ESMERIL ELECTRICO DE BANCO"/>
    <s v="11.07.2011"/>
    <n v="143987.04"/>
    <n v="82792.550000000017"/>
    <s v="ZLIN"/>
    <n v="10"/>
    <n v="0"/>
    <n v="0"/>
    <n v="0"/>
    <s v="ZLIN"/>
    <n v="10"/>
    <n v="0"/>
    <n v="0"/>
    <n v="0"/>
    <m/>
    <m/>
    <m/>
  </r>
  <r>
    <s v="120611000442-0"/>
    <x v="39"/>
    <n v="344207"/>
    <s v="ESMERIL ELECTRICO DE BANCO"/>
    <s v="11.07.2011"/>
    <n v="143987.04"/>
    <n v="82792.550000000017"/>
    <s v="ZLIN"/>
    <n v="10"/>
    <n v="0"/>
    <n v="0"/>
    <n v="0"/>
    <s v="ZLIN"/>
    <n v="10"/>
    <n v="0"/>
    <n v="0"/>
    <n v="0"/>
    <m/>
    <m/>
    <m/>
  </r>
  <r>
    <s v="120611000443-0"/>
    <x v="39"/>
    <n v="344207"/>
    <s v="LLAVES IMPACTO NEUMATICA CON ESP"/>
    <s v="11.07.2011"/>
    <n v="421977.54"/>
    <n v="242637.08"/>
    <s v="ZLIN"/>
    <n v="10"/>
    <n v="0"/>
    <n v="0"/>
    <n v="0"/>
    <s v="ZLIN"/>
    <n v="10"/>
    <n v="0"/>
    <n v="0"/>
    <n v="0"/>
    <m/>
    <m/>
    <m/>
  </r>
  <r>
    <s v="120611000444-0"/>
    <x v="39"/>
    <n v="344207"/>
    <s v="LLAVES IMPACTO NEUMATICA CON ESP"/>
    <s v="11.07.2011"/>
    <n v="421977.54"/>
    <n v="242637.08"/>
    <s v="ZLIN"/>
    <n v="10"/>
    <n v="0"/>
    <n v="0"/>
    <n v="0"/>
    <s v="ZLIN"/>
    <n v="10"/>
    <n v="0"/>
    <n v="0"/>
    <n v="0"/>
    <m/>
    <m/>
    <m/>
  </r>
  <r>
    <s v="120611000445-0"/>
    <x v="39"/>
    <n v="344207"/>
    <s v="TALADRO NEUMATICO PARA TRABAJO E"/>
    <s v="11.07.2011"/>
    <n v="134917.99"/>
    <n v="77577.849999999991"/>
    <s v="ZLIN"/>
    <n v="10"/>
    <n v="0"/>
    <n v="0"/>
    <n v="0"/>
    <s v="ZLIN"/>
    <n v="10"/>
    <n v="0"/>
    <n v="0"/>
    <n v="0"/>
    <m/>
    <m/>
    <m/>
  </r>
  <r>
    <s v="120611000446-0"/>
    <x v="39"/>
    <n v="344209"/>
    <s v="TALADRO NEUMATICO PARA TRABAJO E"/>
    <s v="11.07.2011"/>
    <n v="134917.99"/>
    <n v="77577.849999999991"/>
    <s v="ZLIN"/>
    <n v="10"/>
    <n v="0"/>
    <n v="0"/>
    <n v="0"/>
    <s v="ZLIN"/>
    <n v="10"/>
    <n v="0"/>
    <n v="0"/>
    <n v="0"/>
    <m/>
    <m/>
    <m/>
  </r>
  <r>
    <s v="120611000447-0"/>
    <x v="39"/>
    <n v="344207"/>
    <s v="ESMERILADORA NEUMATICA ANGULAR 1"/>
    <s v="11.07.2011"/>
    <n v="176254.56"/>
    <n v="101346.37"/>
    <s v="ZLIN"/>
    <n v="10"/>
    <n v="0"/>
    <n v="0"/>
    <n v="0"/>
    <s v="ZLIN"/>
    <n v="10"/>
    <n v="0"/>
    <n v="0"/>
    <n v="0"/>
    <m/>
    <m/>
    <m/>
  </r>
  <r>
    <s v="120611000448-0"/>
    <x v="39"/>
    <n v="344209"/>
    <s v="ESMERILADORA NEUMATICA ANGULAR 1"/>
    <s v="11.07.2011"/>
    <n v="176254.56"/>
    <n v="101346.37"/>
    <s v="ZLIN"/>
    <n v="10"/>
    <n v="0"/>
    <n v="0"/>
    <n v="0"/>
    <s v="ZLIN"/>
    <n v="10"/>
    <n v="0"/>
    <n v="0"/>
    <n v="0"/>
    <m/>
    <m/>
    <m/>
  </r>
  <r>
    <s v="120611000449-0"/>
    <x v="39"/>
    <n v="344201"/>
    <s v="MOCHILA CON HERRAMIENTAS"/>
    <s v="11.07.2011"/>
    <n v="338384.78"/>
    <n v="194571.25000000003"/>
    <s v="ZLIN"/>
    <n v="10"/>
    <n v="0"/>
    <n v="0"/>
    <n v="0"/>
    <s v="ZLIN"/>
    <n v="10"/>
    <n v="0"/>
    <n v="0"/>
    <n v="0"/>
    <m/>
    <m/>
    <m/>
  </r>
  <r>
    <s v="120611000450-0"/>
    <x v="39"/>
    <n v="344206"/>
    <s v="CORTADORA DE TUBERIA EN FRIO  (1"/>
    <s v="11.07.2011"/>
    <n v="631531.01"/>
    <n v="363130.32"/>
    <s v="ZLIN"/>
    <n v="10"/>
    <n v="0"/>
    <n v="0"/>
    <n v="0"/>
    <s v="ZLIN"/>
    <n v="10"/>
    <n v="0"/>
    <n v="0"/>
    <n v="0"/>
    <m/>
    <m/>
    <m/>
  </r>
  <r>
    <s v="120611000451-0"/>
    <x v="39"/>
    <n v="344208"/>
    <s v="CORTADORA DE TUBERIA EN FRIO  (1"/>
    <s v="11.07.2011"/>
    <n v="631531.01"/>
    <n v="363130.32"/>
    <s v="ZLIN"/>
    <n v="10"/>
    <n v="0"/>
    <n v="0"/>
    <n v="0"/>
    <s v="ZLIN"/>
    <n v="10"/>
    <n v="0"/>
    <n v="0"/>
    <n v="0"/>
    <m/>
    <m/>
    <m/>
  </r>
  <r>
    <s v="120611000452-0"/>
    <x v="39"/>
    <n v="344209"/>
    <s v="CORTADORA DE TUBERIA EN FRIO  (1"/>
    <s v="11.07.2011"/>
    <n v="631531.01"/>
    <n v="363130.32"/>
    <s v="ZLIN"/>
    <n v="10"/>
    <n v="0"/>
    <n v="0"/>
    <n v="0"/>
    <s v="ZLIN"/>
    <n v="10"/>
    <n v="0"/>
    <n v="0"/>
    <n v="0"/>
    <m/>
    <m/>
    <m/>
  </r>
  <r>
    <s v="120611000453-0"/>
    <x v="39"/>
    <n v="341100"/>
    <s v="CORTADORA DE TUBERIA EN FRIO  (1"/>
    <s v="11.07.2011"/>
    <n v="631531.01"/>
    <n v="363130.32"/>
    <s v="ZLIN"/>
    <n v="10"/>
    <n v="0"/>
    <n v="0"/>
    <n v="0"/>
    <s v="ZLIN"/>
    <n v="10"/>
    <n v="0"/>
    <n v="0"/>
    <n v="0"/>
    <m/>
    <m/>
    <m/>
  </r>
  <r>
    <s v="120611000454-0"/>
    <x v="39"/>
    <n v="344206"/>
    <s v="CORTADORA DE TUBERIA EN FRIO  (2"/>
    <s v="11.07.2011"/>
    <n v="743484.23"/>
    <n v="427503.43"/>
    <s v="ZLIN"/>
    <n v="10"/>
    <n v="0"/>
    <n v="0"/>
    <n v="0"/>
    <s v="ZLIN"/>
    <n v="10"/>
    <n v="0"/>
    <n v="0"/>
    <n v="0"/>
    <m/>
    <m/>
    <m/>
  </r>
  <r>
    <s v="120611000455-0"/>
    <x v="39"/>
    <n v="344208"/>
    <s v="CORTADORA DE TUBERIA EN FRIO  (2"/>
    <s v="11.07.2011"/>
    <n v="743484.23"/>
    <n v="427503.43"/>
    <s v="ZLIN"/>
    <n v="10"/>
    <n v="0"/>
    <n v="0"/>
    <n v="0"/>
    <s v="ZLIN"/>
    <n v="10"/>
    <n v="0"/>
    <n v="0"/>
    <n v="0"/>
    <m/>
    <m/>
    <m/>
  </r>
  <r>
    <s v="120611000456-0"/>
    <x v="39"/>
    <n v="344209"/>
    <s v="CORTADORA DE TUBERIA EN FRIO  (2"/>
    <s v="11.07.2011"/>
    <n v="743484.23"/>
    <n v="427503.43"/>
    <s v="ZLIN"/>
    <n v="10"/>
    <n v="0"/>
    <n v="0"/>
    <n v="0"/>
    <s v="ZLIN"/>
    <n v="10"/>
    <n v="0"/>
    <n v="0"/>
    <n v="0"/>
    <m/>
    <m/>
    <m/>
  </r>
  <r>
    <s v="120611000457-0"/>
    <x v="39"/>
    <n v="344207"/>
    <s v="CORTADORA DE TUBERIA EN FRIO  (2"/>
    <s v="11.07.2011"/>
    <n v="743484.23"/>
    <n v="427503.43"/>
    <s v="ZLIN"/>
    <n v="10"/>
    <n v="0"/>
    <n v="0"/>
    <n v="0"/>
    <s v="ZLIN"/>
    <n v="10"/>
    <n v="0"/>
    <n v="0"/>
    <n v="0"/>
    <m/>
    <m/>
    <m/>
  </r>
  <r>
    <s v="120611000458-0"/>
    <x v="39"/>
    <n v="344206"/>
    <s v="CORTADORA DE TUBERIA EN FRIO  (6"/>
    <s v="11.07.2011"/>
    <n v="86117.87"/>
    <n v="49517.78"/>
    <s v="ZLIN"/>
    <n v="10"/>
    <n v="0"/>
    <n v="0"/>
    <n v="0"/>
    <s v="ZLIN"/>
    <n v="10"/>
    <n v="0"/>
    <n v="0"/>
    <n v="0"/>
    <m/>
    <m/>
    <m/>
  </r>
  <r>
    <s v="120611000459-0"/>
    <x v="39"/>
    <n v="344208"/>
    <s v="CORTADORA DE TUBERIA EN FRIO  (6"/>
    <s v="11.07.2011"/>
    <n v="86117.87"/>
    <n v="49517.78"/>
    <s v="ZLIN"/>
    <n v="10"/>
    <n v="0"/>
    <n v="0"/>
    <n v="0"/>
    <s v="ZLIN"/>
    <n v="10"/>
    <n v="0"/>
    <n v="0"/>
    <n v="0"/>
    <m/>
    <m/>
    <m/>
  </r>
  <r>
    <s v="120611000460-0"/>
    <x v="39"/>
    <n v="344209"/>
    <s v="CORTADORA DE TUBERIA EN FRIO  (6"/>
    <s v="11.07.2011"/>
    <n v="86117.87"/>
    <n v="49517.78"/>
    <s v="ZLIN"/>
    <n v="10"/>
    <n v="0"/>
    <n v="0"/>
    <n v="0"/>
    <s v="ZLIN"/>
    <n v="10"/>
    <n v="0"/>
    <n v="0"/>
    <n v="0"/>
    <m/>
    <m/>
    <m/>
  </r>
  <r>
    <s v="120611000461-0"/>
    <x v="39"/>
    <n v="344207"/>
    <s v="CORTADORA DE TUBERIA EN FRIO  (6"/>
    <s v="11.07.2011"/>
    <n v="86117.87"/>
    <n v="49517.78"/>
    <s v="ZLIN"/>
    <n v="10"/>
    <n v="0"/>
    <n v="0"/>
    <n v="0"/>
    <s v="ZLIN"/>
    <n v="10"/>
    <n v="0"/>
    <n v="0"/>
    <n v="0"/>
    <m/>
    <m/>
    <m/>
  </r>
  <r>
    <s v="120611000462-0"/>
    <x v="39"/>
    <n v="344209"/>
    <s v="BATERIA RECARGABLE EQ. MEDICION"/>
    <s v="06.07.2011"/>
    <n v="768591.72"/>
    <n v="768591.72"/>
    <s v="ZLIN"/>
    <n v="5"/>
    <n v="0"/>
    <n v="0"/>
    <n v="0"/>
    <s v="ZLIN"/>
    <n v="10"/>
    <n v="0"/>
    <n v="0"/>
    <n v="0"/>
    <m/>
    <m/>
    <m/>
  </r>
  <r>
    <s v="120611000463-0"/>
    <x v="39"/>
    <n v="344205"/>
    <s v="ESMERILADORA ELECTRONICA RECTA"/>
    <s v="04.07.2011"/>
    <n v="129950"/>
    <n v="74721.25"/>
    <s v="ZLIN"/>
    <n v="10"/>
    <n v="0"/>
    <n v="0"/>
    <n v="0"/>
    <s v="ZLIN"/>
    <n v="10"/>
    <n v="0"/>
    <n v="0"/>
    <n v="0"/>
    <m/>
    <m/>
    <m/>
  </r>
  <r>
    <s v="120611000464-0"/>
    <x v="39"/>
    <n v="344207"/>
    <s v="ESMERILADORA ELECTRONICA RECTA"/>
    <s v="04.07.2011"/>
    <n v="129950"/>
    <n v="74721.25"/>
    <s v="ZLIN"/>
    <n v="10"/>
    <n v="0"/>
    <n v="0"/>
    <n v="0"/>
    <s v="ZLIN"/>
    <n v="10"/>
    <n v="0"/>
    <n v="0"/>
    <n v="0"/>
    <m/>
    <m/>
    <m/>
  </r>
  <r>
    <s v="120611000465-0"/>
    <x v="39"/>
    <n v="344208"/>
    <s v="ESMERILADORA ELECTRONICA RECTA"/>
    <s v="04.07.2011"/>
    <n v="129950"/>
    <n v="74721.25"/>
    <s v="ZLIN"/>
    <n v="10"/>
    <n v="0"/>
    <n v="0"/>
    <n v="0"/>
    <s v="ZLIN"/>
    <n v="10"/>
    <n v="0"/>
    <n v="0"/>
    <n v="0"/>
    <m/>
    <m/>
    <m/>
  </r>
  <r>
    <s v="120611000466-0"/>
    <x v="39"/>
    <n v="344207"/>
    <s v="CIZALLA MANUAL PARA LATA DE ACER"/>
    <s v="04.07.2011"/>
    <n v="328779.15000000002"/>
    <n v="189048.01"/>
    <s v="ZLIN"/>
    <n v="10"/>
    <n v="0"/>
    <n v="0"/>
    <n v="0"/>
    <s v="ZLIN"/>
    <n v="10"/>
    <n v="0"/>
    <n v="0"/>
    <n v="0"/>
    <m/>
    <m/>
    <m/>
  </r>
  <r>
    <s v="120611000467-0"/>
    <x v="39"/>
    <n v="344208"/>
    <s v="CIZALLA MANUAL PARA LATA DE ACER"/>
    <s v="04.07.2011"/>
    <n v="328779.15000000002"/>
    <n v="189048.01"/>
    <s v="ZLIN"/>
    <n v="10"/>
    <n v="0"/>
    <n v="0"/>
    <n v="0"/>
    <s v="ZLIN"/>
    <n v="10"/>
    <n v="0"/>
    <n v="0"/>
    <n v="0"/>
    <m/>
    <m/>
    <m/>
  </r>
  <r>
    <s v="120611000468-0"/>
    <x v="39"/>
    <n v="344205"/>
    <s v="ESNERIL O AMOLADORA GRANDE"/>
    <s v="04.07.2011"/>
    <n v="0"/>
    <n v="0"/>
    <s v="ZLIN"/>
    <n v="10"/>
    <n v="0"/>
    <n v="0"/>
    <n v="0"/>
    <s v="ZLIN"/>
    <n v="10"/>
    <n v="0"/>
    <n v="0"/>
    <n v="0"/>
    <m/>
    <m/>
    <m/>
  </r>
  <r>
    <s v="120611000469-0"/>
    <x v="39"/>
    <n v="344207"/>
    <s v="ESNERIL O AMOLADORA GRANDE"/>
    <s v="04.07.2011"/>
    <n v="114855.46"/>
    <n v="66041.890000000014"/>
    <s v="ZLIN"/>
    <n v="10"/>
    <n v="0"/>
    <n v="0"/>
    <n v="0"/>
    <s v="ZLIN"/>
    <n v="10"/>
    <n v="0"/>
    <n v="0"/>
    <n v="0"/>
    <m/>
    <m/>
    <m/>
  </r>
  <r>
    <s v="120611000470-0"/>
    <x v="39"/>
    <n v="344206"/>
    <s v="ESMERIL O AMOLADORA GRANDE"/>
    <s v="04.07.2011"/>
    <n v="114855.46"/>
    <n v="66041.890000000014"/>
    <s v="ZLIN"/>
    <n v="10"/>
    <n v="0"/>
    <n v="0"/>
    <n v="0"/>
    <s v="ZLIN"/>
    <n v="10"/>
    <n v="0"/>
    <n v="0"/>
    <n v="0"/>
    <m/>
    <m/>
    <m/>
  </r>
  <r>
    <s v="120611000471-0"/>
    <x v="39"/>
    <n v="344206"/>
    <s v="ESMERIL O AMOLADORA GRANDE"/>
    <s v="04.07.2011"/>
    <n v="114855.46"/>
    <n v="66041.890000000014"/>
    <s v="ZLIN"/>
    <n v="10"/>
    <n v="0"/>
    <n v="0"/>
    <n v="0"/>
    <s v="ZLIN"/>
    <n v="10"/>
    <n v="0"/>
    <n v="0"/>
    <n v="0"/>
    <m/>
    <m/>
    <m/>
  </r>
  <r>
    <s v="120611000472-0"/>
    <x v="39"/>
    <n v="344208"/>
    <s v="ESNERIL O AMOLADORA GRANDE"/>
    <s v="04.07.2011"/>
    <n v="114855.46"/>
    <n v="66041.890000000014"/>
    <s v="ZLIN"/>
    <n v="10"/>
    <n v="0"/>
    <n v="0"/>
    <n v="0"/>
    <s v="ZLIN"/>
    <n v="10"/>
    <n v="0"/>
    <n v="0"/>
    <n v="0"/>
    <m/>
    <m/>
    <m/>
  </r>
  <r>
    <s v="120611000473-0"/>
    <x v="39"/>
    <n v="344209"/>
    <s v="TALADRO PERCUSION PORTATIL VELOC"/>
    <s v="04.07.2011"/>
    <n v="93496.2"/>
    <n v="53760.32"/>
    <s v="ZLIN"/>
    <n v="10"/>
    <n v="0"/>
    <n v="0"/>
    <n v="0"/>
    <s v="ZLIN"/>
    <n v="10"/>
    <n v="0"/>
    <n v="0"/>
    <n v="0"/>
    <m/>
    <m/>
    <m/>
  </r>
  <r>
    <s v="120611000474-0"/>
    <x v="39"/>
    <n v="344205"/>
    <s v="CAJA CON HERRAMIENTAS"/>
    <s v="04.07.2011"/>
    <n v="121455.79"/>
    <n v="69837.09"/>
    <s v="ZLIN"/>
    <n v="10"/>
    <n v="0"/>
    <n v="0"/>
    <n v="0"/>
    <s v="ZLIN"/>
    <n v="10"/>
    <n v="0"/>
    <n v="0"/>
    <n v="0"/>
    <m/>
    <m/>
    <m/>
  </r>
  <r>
    <s v="120611000475-0"/>
    <x v="39"/>
    <n v="344205"/>
    <s v="CAJA CON HERRAMIENTAS"/>
    <s v="04.07.2011"/>
    <n v="121455.79"/>
    <n v="69837.09"/>
    <s v="ZLIN"/>
    <n v="10"/>
    <n v="0"/>
    <n v="0"/>
    <n v="0"/>
    <s v="ZLIN"/>
    <n v="10"/>
    <n v="0"/>
    <n v="0"/>
    <n v="0"/>
    <m/>
    <m/>
    <m/>
  </r>
  <r>
    <s v="120611000476-0"/>
    <x v="39"/>
    <n v="344207"/>
    <s v="CAJA CON HERRAMIENTAS"/>
    <s v="04.07.2011"/>
    <n v="121455.79"/>
    <n v="69837.09"/>
    <s v="ZLIN"/>
    <n v="10"/>
    <n v="0"/>
    <n v="0"/>
    <n v="0"/>
    <s v="ZLIN"/>
    <n v="10"/>
    <n v="0"/>
    <n v="0"/>
    <n v="0"/>
    <m/>
    <m/>
    <m/>
  </r>
  <r>
    <s v="120611000477-0"/>
    <x v="39"/>
    <n v="342505"/>
    <s v="CAJA CON HERRAMIENTAS"/>
    <s v="04.07.2011"/>
    <n v="121455.79"/>
    <n v="69837.09"/>
    <s v="ZLIN"/>
    <n v="10"/>
    <n v="0"/>
    <n v="0"/>
    <n v="0"/>
    <s v="ZLIN"/>
    <n v="10"/>
    <n v="0"/>
    <n v="0"/>
    <n v="0"/>
    <m/>
    <m/>
    <m/>
  </r>
  <r>
    <s v="120611000478-0"/>
    <x v="39"/>
    <n v="344207"/>
    <s v="RATCHET NEUMATICO"/>
    <s v="04.07.2011"/>
    <n v="80295.539999999994"/>
    <n v="46169.929999999993"/>
    <s v="ZLIN"/>
    <n v="10"/>
    <n v="0"/>
    <n v="0"/>
    <n v="0"/>
    <s v="ZLIN"/>
    <n v="10"/>
    <n v="0"/>
    <n v="0"/>
    <n v="0"/>
    <m/>
    <m/>
    <m/>
  </r>
  <r>
    <s v="120611000479-0"/>
    <x v="39"/>
    <n v="344209"/>
    <s v="RATCHET NEUMATICO"/>
    <s v="04.07.2011"/>
    <n v="80295.539999999994"/>
    <n v="46169.929999999993"/>
    <s v="ZLIN"/>
    <n v="10"/>
    <n v="0"/>
    <n v="0"/>
    <n v="0"/>
    <s v="ZLIN"/>
    <n v="10"/>
    <n v="0"/>
    <n v="0"/>
    <n v="0"/>
    <m/>
    <m/>
    <m/>
  </r>
  <r>
    <s v="120611000480-0"/>
    <x v="39"/>
    <n v="344207"/>
    <s v="CORTADORA DE TUBERIA EN FRIO (10"/>
    <s v="04.07.2011"/>
    <n v="372587.6"/>
    <n v="214237.86999999997"/>
    <s v="ZLIN"/>
    <n v="10"/>
    <n v="0"/>
    <n v="0"/>
    <n v="0"/>
    <s v="ZLIN"/>
    <n v="10"/>
    <n v="0"/>
    <n v="0"/>
    <n v="0"/>
    <m/>
    <m/>
    <m/>
  </r>
  <r>
    <s v="120611000481-0"/>
    <x v="39"/>
    <n v="344205"/>
    <s v="CORTADORA DE TUBERIA EN FRIO (10"/>
    <s v="04.07.2011"/>
    <n v="372587.6"/>
    <n v="214237.86999999997"/>
    <s v="ZLIN"/>
    <n v="10"/>
    <n v="0"/>
    <n v="0"/>
    <n v="0"/>
    <s v="ZLIN"/>
    <n v="10"/>
    <n v="0"/>
    <n v="0"/>
    <n v="0"/>
    <m/>
    <m/>
    <m/>
  </r>
  <r>
    <s v="120611000482-0"/>
    <x v="39"/>
    <n v="341100"/>
    <s v="CORTADORA DE TUBERIA EN FRIO (10"/>
    <s v="04.07.2011"/>
    <n v="372587.6"/>
    <n v="214237.86999999997"/>
    <s v="ZLIN"/>
    <n v="10"/>
    <n v="0"/>
    <n v="0"/>
    <n v="0"/>
    <s v="ZLIN"/>
    <n v="10"/>
    <n v="0"/>
    <n v="0"/>
    <n v="0"/>
    <m/>
    <m/>
    <m/>
  </r>
  <r>
    <s v="120611000483-0"/>
    <x v="39"/>
    <n v="344206"/>
    <s v="CORTADORA DE TUBERIA EN FRIO (10"/>
    <s v="04.07.2011"/>
    <n v="372577.49"/>
    <n v="214232.06"/>
    <s v="ZLIN"/>
    <n v="10"/>
    <n v="0"/>
    <n v="0"/>
    <n v="0"/>
    <s v="ZLIN"/>
    <n v="10"/>
    <n v="0"/>
    <n v="0"/>
    <n v="0"/>
    <m/>
    <m/>
    <m/>
  </r>
  <r>
    <s v="120611000484-0"/>
    <x v="39"/>
    <n v="344208"/>
    <s v="Taladro de percusión portátil co"/>
    <s v="04.07.2011"/>
    <n v="93496.2"/>
    <n v="53760.32"/>
    <s v="ZLIN"/>
    <n v="10"/>
    <n v="0"/>
    <n v="0"/>
    <n v="0"/>
    <s v="ZLIN"/>
    <n v="10"/>
    <n v="0"/>
    <n v="0"/>
    <n v="0"/>
    <m/>
    <m/>
    <m/>
  </r>
  <r>
    <s v="120611000485-0"/>
    <x v="39"/>
    <n v="344206"/>
    <s v="TALADRO DE PERCUSIO PORTATIL"/>
    <s v="04.07.2011"/>
    <n v="93496.2"/>
    <n v="53760.32"/>
    <s v="ZLIN"/>
    <n v="10"/>
    <n v="0"/>
    <n v="0"/>
    <n v="0"/>
    <s v="ZLIN"/>
    <n v="10"/>
    <n v="0"/>
    <n v="0"/>
    <n v="0"/>
    <m/>
    <m/>
    <m/>
  </r>
  <r>
    <s v="120611000486-0"/>
    <x v="39"/>
    <n v="344205"/>
    <s v="Taladro de percusión portátil co"/>
    <s v="04.07.2011"/>
    <n v="93496.2"/>
    <n v="53760.32"/>
    <s v="ZLIN"/>
    <n v="10"/>
    <n v="0"/>
    <n v="0"/>
    <n v="0"/>
    <s v="ZLIN"/>
    <n v="10"/>
    <n v="0"/>
    <n v="0"/>
    <n v="0"/>
    <m/>
    <m/>
    <m/>
  </r>
  <r>
    <s v="120611000487-0"/>
    <x v="39"/>
    <n v="344206"/>
    <s v="LEVANTADOR DE PALANCA TIPO PULL"/>
    <s v="22.06.2011"/>
    <n v="86548.65"/>
    <n v="44991.56"/>
    <s v="ZLIN"/>
    <n v="15"/>
    <n v="0"/>
    <n v="0"/>
    <n v="0"/>
    <s v="ZLIN"/>
    <n v="10"/>
    <n v="0"/>
    <n v="0"/>
    <n v="0"/>
    <m/>
    <m/>
    <m/>
  </r>
  <r>
    <s v="120611000488-0"/>
    <x v="39"/>
    <n v="344205"/>
    <s v="LEVANTADOR DE PALANCA CON CADENA"/>
    <s v="22.06.2011"/>
    <n v="86548.65"/>
    <n v="44991.56"/>
    <s v="ZLIN"/>
    <n v="15"/>
    <n v="0"/>
    <n v="0"/>
    <n v="0"/>
    <s v="ZLIN"/>
    <n v="10"/>
    <n v="0"/>
    <n v="0"/>
    <n v="0"/>
    <m/>
    <m/>
    <m/>
  </r>
  <r>
    <s v="120611000489-0"/>
    <x v="39"/>
    <n v="344207"/>
    <s v="LEVANTADOR DE PALANCA CON CADENA"/>
    <s v="22.06.2011"/>
    <n v="86548.65"/>
    <n v="44991.56"/>
    <s v="ZLIN"/>
    <n v="15"/>
    <n v="0"/>
    <n v="0"/>
    <n v="0"/>
    <s v="ZLIN"/>
    <n v="10"/>
    <n v="0"/>
    <n v="0"/>
    <n v="0"/>
    <m/>
    <m/>
    <m/>
  </r>
  <r>
    <s v="120611000490-0"/>
    <x v="39"/>
    <n v="344208"/>
    <s v="LEVANTADOR DE PALANCA CON CADENA"/>
    <s v="22.06.2011"/>
    <n v="86548.65"/>
    <n v="44991.56"/>
    <s v="ZLIN"/>
    <n v="15"/>
    <n v="0"/>
    <n v="0"/>
    <n v="0"/>
    <s v="ZLIN"/>
    <n v="10"/>
    <n v="0"/>
    <n v="0"/>
    <n v="0"/>
    <m/>
    <m/>
    <m/>
  </r>
  <r>
    <s v="120611000491-0"/>
    <x v="39"/>
    <n v="323302"/>
    <s v="Esmeriladora Angular de 9”"/>
    <s v="09.06.2011"/>
    <n v="102830"/>
    <n v="59984.17"/>
    <s v="ZLIN"/>
    <n v="10"/>
    <n v="0"/>
    <n v="0"/>
    <n v="0"/>
    <s v="ZLIN"/>
    <n v="10"/>
    <n v="0"/>
    <n v="0"/>
    <n v="0"/>
    <m/>
    <m/>
    <m/>
  </r>
  <r>
    <s v="120611000492-0"/>
    <x v="39"/>
    <n v="323301"/>
    <s v="Esmeriladora Angular industreial"/>
    <s v="09.06.2011"/>
    <n v="102830"/>
    <n v="59984.17"/>
    <s v="ZLIN"/>
    <n v="10"/>
    <n v="0"/>
    <n v="0"/>
    <n v="0"/>
    <s v="ZLIN"/>
    <n v="10"/>
    <n v="0"/>
    <n v="0"/>
    <n v="0"/>
    <m/>
    <m/>
    <m/>
  </r>
  <r>
    <s v="120611000493-0"/>
    <x v="39"/>
    <n v="323301"/>
    <s v="Esmeriladora Angular industrial"/>
    <s v="09.06.2011"/>
    <n v="102830"/>
    <n v="59984.17"/>
    <s v="ZLIN"/>
    <n v="10"/>
    <n v="0"/>
    <n v="0"/>
    <n v="0"/>
    <s v="ZLIN"/>
    <n v="10"/>
    <n v="0"/>
    <n v="0"/>
    <n v="0"/>
    <m/>
    <m/>
    <m/>
  </r>
  <r>
    <s v="120611000494-0"/>
    <x v="39"/>
    <n v="323301"/>
    <s v="Esmeriladora Angular industrial"/>
    <s v="09.06.2011"/>
    <n v="102830"/>
    <n v="59984.17"/>
    <s v="ZLIN"/>
    <n v="10"/>
    <n v="0"/>
    <n v="0"/>
    <n v="0"/>
    <s v="ZLIN"/>
    <n v="10"/>
    <n v="0"/>
    <n v="0"/>
    <n v="0"/>
    <m/>
    <m/>
    <m/>
  </r>
  <r>
    <s v="120611000495-0"/>
    <x v="39"/>
    <n v="323302"/>
    <s v="Esmeriladora Angular de 9”"/>
    <s v="09.06.2011"/>
    <n v="102830"/>
    <n v="59984.17"/>
    <s v="ZLIN"/>
    <n v="10"/>
    <n v="0"/>
    <n v="0"/>
    <n v="0"/>
    <s v="ZLIN"/>
    <n v="10"/>
    <n v="0"/>
    <n v="0"/>
    <n v="0"/>
    <m/>
    <m/>
    <m/>
  </r>
  <r>
    <s v="120611000496-0"/>
    <x v="39"/>
    <n v="323301"/>
    <s v="Esmeriladora Angular de 9”"/>
    <s v="09.06.2011"/>
    <n v="102830"/>
    <n v="59984.17"/>
    <s v="ZLIN"/>
    <n v="10"/>
    <n v="0"/>
    <n v="0"/>
    <n v="0"/>
    <s v="ZLIN"/>
    <n v="10"/>
    <n v="0"/>
    <n v="0"/>
    <n v="0"/>
    <m/>
    <m/>
    <m/>
  </r>
  <r>
    <s v="120611000497-0"/>
    <x v="39"/>
    <n v="323301"/>
    <s v="Esmeriladora Angular de 9”"/>
    <s v="09.06.2011"/>
    <n v="102830"/>
    <n v="59984.17"/>
    <s v="ZLIN"/>
    <n v="10"/>
    <n v="0"/>
    <n v="0"/>
    <n v="0"/>
    <s v="ZLIN"/>
    <n v="10"/>
    <n v="0"/>
    <n v="0"/>
    <n v="0"/>
    <m/>
    <m/>
    <m/>
  </r>
  <r>
    <s v="120611000498-0"/>
    <x v="39"/>
    <n v="323301"/>
    <s v="Esmeriladora Angular industrial"/>
    <s v="09.06.2011"/>
    <n v="102830"/>
    <n v="59984.17"/>
    <s v="ZLIN"/>
    <n v="10"/>
    <n v="0"/>
    <n v="0"/>
    <n v="0"/>
    <s v="ZLIN"/>
    <n v="10"/>
    <n v="0"/>
    <n v="0"/>
    <n v="0"/>
    <m/>
    <m/>
    <m/>
  </r>
  <r>
    <s v="120611000499-0"/>
    <x v="39"/>
    <n v="323301"/>
    <s v="Esmeriladora Angular industrial"/>
    <s v="09.06.2011"/>
    <n v="102830"/>
    <n v="59984.17"/>
    <s v="ZLIN"/>
    <n v="10"/>
    <n v="0"/>
    <n v="0"/>
    <n v="0"/>
    <s v="ZLIN"/>
    <n v="10"/>
    <n v="0"/>
    <n v="0"/>
    <n v="0"/>
    <m/>
    <m/>
    <m/>
  </r>
  <r>
    <s v="120611000500-0"/>
    <x v="39"/>
    <n v="323302"/>
    <s v="Esmeriladora Angular de 9”"/>
    <s v="09.06.2011"/>
    <n v="102830"/>
    <n v="59984.17"/>
    <s v="ZLIN"/>
    <n v="10"/>
    <n v="0"/>
    <n v="0"/>
    <n v="0"/>
    <s v="ZLIN"/>
    <n v="10"/>
    <n v="0"/>
    <n v="0"/>
    <n v="0"/>
    <m/>
    <m/>
    <m/>
  </r>
  <r>
    <s v="120611000501-0"/>
    <x v="39"/>
    <n v="323302"/>
    <s v="Esmeriladora Angular de 9”"/>
    <s v="09.06.2011"/>
    <n v="102830"/>
    <n v="59984.17"/>
    <s v="ZLIN"/>
    <n v="10"/>
    <n v="0"/>
    <n v="0"/>
    <n v="0"/>
    <s v="ZLIN"/>
    <n v="10"/>
    <n v="0"/>
    <n v="0"/>
    <n v="0"/>
    <m/>
    <m/>
    <m/>
  </r>
  <r>
    <s v="120611000502-0"/>
    <x v="39"/>
    <n v="323301"/>
    <s v="Esmeriladora Angular industrial"/>
    <s v="09.06.2011"/>
    <n v="102830"/>
    <n v="59984.17"/>
    <s v="ZLIN"/>
    <n v="10"/>
    <n v="0"/>
    <n v="0"/>
    <n v="0"/>
    <s v="ZLIN"/>
    <n v="10"/>
    <n v="0"/>
    <n v="0"/>
    <n v="0"/>
    <m/>
    <m/>
    <m/>
  </r>
  <r>
    <s v="120611000503-0"/>
    <x v="39"/>
    <n v="323301"/>
    <s v="Esmeriladora Angular 4.1/2”"/>
    <s v="03.06.2011"/>
    <n v="77292"/>
    <n v="45087"/>
    <s v="ZLIN"/>
    <n v="10"/>
    <n v="0"/>
    <n v="0"/>
    <n v="0"/>
    <s v="ZLIN"/>
    <n v="10"/>
    <n v="0"/>
    <n v="0"/>
    <n v="0"/>
    <m/>
    <m/>
    <m/>
  </r>
  <r>
    <s v="120611000504-0"/>
    <x v="39"/>
    <n v="323302"/>
    <s v="Esmeriladora Angular 4.1/2”"/>
    <s v="03.06.2011"/>
    <n v="77292"/>
    <n v="45087"/>
    <s v="ZLIN"/>
    <n v="10"/>
    <n v="0"/>
    <n v="0"/>
    <n v="0"/>
    <s v="ZLIN"/>
    <n v="10"/>
    <n v="0"/>
    <n v="0"/>
    <n v="0"/>
    <m/>
    <m/>
    <m/>
  </r>
  <r>
    <s v="120611000505-0"/>
    <x v="39"/>
    <n v="323302"/>
    <s v="Esmeriladora Angular 4.1/2”"/>
    <s v="03.06.2011"/>
    <n v="77292"/>
    <n v="45087"/>
    <s v="ZLIN"/>
    <n v="10"/>
    <n v="0"/>
    <n v="0"/>
    <n v="0"/>
    <s v="ZLIN"/>
    <n v="10"/>
    <n v="0"/>
    <n v="0"/>
    <n v="0"/>
    <m/>
    <m/>
    <m/>
  </r>
  <r>
    <s v="120611000506-0"/>
    <x v="39"/>
    <n v="323301"/>
    <s v="Esmeriladora Angular 4.1/2”"/>
    <s v="03.06.2011"/>
    <n v="77292"/>
    <n v="45087"/>
    <s v="ZLIN"/>
    <n v="10"/>
    <n v="0"/>
    <n v="0"/>
    <n v="0"/>
    <s v="ZLIN"/>
    <n v="10"/>
    <n v="0"/>
    <n v="0"/>
    <n v="0"/>
    <m/>
    <m/>
    <m/>
  </r>
  <r>
    <s v="120611000507-0"/>
    <x v="39"/>
    <n v="323302"/>
    <s v="Esmeriladora Angular 4.1/2”"/>
    <s v="03.06.2011"/>
    <n v="77292"/>
    <n v="45087"/>
    <s v="ZLIN"/>
    <n v="10"/>
    <n v="0"/>
    <n v="0"/>
    <n v="0"/>
    <s v="ZLIN"/>
    <n v="10"/>
    <n v="0"/>
    <n v="0"/>
    <n v="0"/>
    <m/>
    <m/>
    <m/>
  </r>
  <r>
    <s v="120611000508-0"/>
    <x v="39"/>
    <n v="323301"/>
    <s v="Esmeriladora Angular 4.1/2”"/>
    <s v="03.06.2011"/>
    <n v="77292"/>
    <n v="45087"/>
    <s v="ZLIN"/>
    <n v="10"/>
    <n v="0"/>
    <n v="0"/>
    <n v="0"/>
    <s v="ZLIN"/>
    <n v="10"/>
    <n v="0"/>
    <n v="0"/>
    <n v="0"/>
    <m/>
    <m/>
    <m/>
  </r>
  <r>
    <s v="120611000509-0"/>
    <x v="39"/>
    <n v="323302"/>
    <s v="Esmeriladora Angular 4.1/2”"/>
    <s v="03.06.2011"/>
    <n v="77292"/>
    <n v="45087"/>
    <s v="ZLIN"/>
    <n v="10"/>
    <n v="0"/>
    <n v="0"/>
    <n v="0"/>
    <s v="ZLIN"/>
    <n v="10"/>
    <n v="0"/>
    <n v="0"/>
    <n v="0"/>
    <m/>
    <m/>
    <m/>
  </r>
  <r>
    <s v="120611000510-0"/>
    <x v="39"/>
    <n v="323301"/>
    <s v="Esmeriladora Angular 4.1/2”"/>
    <s v="03.06.2011"/>
    <n v="77292"/>
    <n v="45087"/>
    <s v="ZLIN"/>
    <n v="10"/>
    <n v="0"/>
    <n v="0"/>
    <n v="0"/>
    <s v="ZLIN"/>
    <n v="10"/>
    <n v="0"/>
    <n v="0"/>
    <n v="0"/>
    <m/>
    <m/>
    <m/>
  </r>
  <r>
    <s v="120611000511-0"/>
    <x v="39"/>
    <n v="323301"/>
    <s v="Esmeriladora Angular 4.1/2”"/>
    <s v="03.06.2011"/>
    <n v="77292"/>
    <n v="45087"/>
    <s v="ZLIN"/>
    <n v="10"/>
    <n v="0"/>
    <n v="0"/>
    <n v="0"/>
    <s v="ZLIN"/>
    <n v="10"/>
    <n v="0"/>
    <n v="0"/>
    <n v="0"/>
    <m/>
    <m/>
    <m/>
  </r>
  <r>
    <s v="120611000512-0"/>
    <x v="39"/>
    <n v="323301"/>
    <s v="Esmeriladora Angular 41/2”"/>
    <s v="03.06.2011"/>
    <n v="77292"/>
    <n v="45087"/>
    <s v="ZLIN"/>
    <n v="10"/>
    <n v="0"/>
    <n v="0"/>
    <n v="0"/>
    <s v="ZLIN"/>
    <n v="10"/>
    <n v="0"/>
    <n v="0"/>
    <n v="0"/>
    <m/>
    <m/>
    <m/>
  </r>
  <r>
    <s v="120611000513-0"/>
    <x v="39"/>
    <n v="323301"/>
    <s v="Esmeriladora Angular 4.1/2”"/>
    <s v="03.06.2011"/>
    <n v="77292"/>
    <n v="45087"/>
    <s v="ZLIN"/>
    <n v="10"/>
    <n v="0"/>
    <n v="0"/>
    <n v="0"/>
    <s v="ZLIN"/>
    <n v="10"/>
    <n v="0"/>
    <n v="0"/>
    <n v="0"/>
    <m/>
    <m/>
    <m/>
  </r>
  <r>
    <s v="120611000514-0"/>
    <x v="39"/>
    <n v="323301"/>
    <s v="Esmeriladora Angular 4.1/2”"/>
    <s v="03.06.2011"/>
    <n v="77292"/>
    <n v="45087"/>
    <s v="ZLIN"/>
    <n v="10"/>
    <n v="0"/>
    <n v="0"/>
    <n v="0"/>
    <s v="ZLIN"/>
    <n v="10"/>
    <n v="0"/>
    <n v="0"/>
    <n v="0"/>
    <m/>
    <m/>
    <m/>
  </r>
  <r>
    <s v="120611000515-0"/>
    <x v="39"/>
    <n v="344100"/>
    <s v="SELLO MECANICO PARA BOMBA SUMIDE"/>
    <s v="31.05.2011"/>
    <n v="3251008"/>
    <n v="1923513.06"/>
    <s v="ZLIN"/>
    <n v="10"/>
    <n v="0"/>
    <n v="0"/>
    <n v="0"/>
    <s v="ZLIN"/>
    <n v="10"/>
    <n v="0"/>
    <n v="0"/>
    <n v="0"/>
    <m/>
    <m/>
    <m/>
  </r>
  <r>
    <s v="120611000516-0"/>
    <x v="39"/>
    <n v="344100"/>
    <s v="ANILLO DESGASTE BOMBA SUMIDERO L"/>
    <s v="31.05.2011"/>
    <n v="0"/>
    <n v="0"/>
    <s v="ZLIN"/>
    <n v="10"/>
    <n v="0"/>
    <n v="0"/>
    <n v="0"/>
    <s v="ZLIN"/>
    <n v="10"/>
    <n v="0"/>
    <n v="0"/>
    <n v="0"/>
    <m/>
    <m/>
    <m/>
  </r>
  <r>
    <s v="120611000517-0"/>
    <x v="39"/>
    <n v="344100"/>
    <s v="SELLO MECANICO PARA BOMBA SUMIDE"/>
    <s v="31.05.2011"/>
    <n v="3251008"/>
    <n v="1923513.06"/>
    <s v="ZLIN"/>
    <n v="10"/>
    <n v="0"/>
    <n v="0"/>
    <n v="0"/>
    <s v="ZLIN"/>
    <n v="10"/>
    <n v="0"/>
    <n v="0"/>
    <n v="0"/>
    <m/>
    <m/>
    <m/>
  </r>
  <r>
    <s v="120611000518-0"/>
    <x v="39"/>
    <n v="344100"/>
    <s v="ANILLO DESGASTE BOMBA SUMIDERO L"/>
    <s v="31.05.2011"/>
    <n v="0"/>
    <n v="0"/>
    <s v="ZLIN"/>
    <n v="10"/>
    <n v="0"/>
    <n v="0"/>
    <n v="0"/>
    <s v="ZLIN"/>
    <n v="10"/>
    <n v="0"/>
    <n v="0"/>
    <n v="0"/>
    <m/>
    <m/>
    <m/>
  </r>
  <r>
    <s v="120611000519-0"/>
    <x v="39"/>
    <n v="342304"/>
    <s v="TECLE MANUAL DE DOS TONELADAS"/>
    <s v="20.05.2011"/>
    <n v="172386.5"/>
    <n v="90962.61"/>
    <s v="ZLIN"/>
    <n v="15"/>
    <n v="0"/>
    <n v="0"/>
    <n v="0"/>
    <s v="ZLIN"/>
    <n v="10"/>
    <n v="0"/>
    <n v="0"/>
    <n v="0"/>
    <m/>
    <m/>
    <m/>
  </r>
  <r>
    <s v="120611000520-0"/>
    <x v="39"/>
    <n v="344208"/>
    <s v="CAUTIN INDUSTRIAL"/>
    <s v="19.05.2011"/>
    <n v="132097"/>
    <n v="78157.39"/>
    <s v="ZLIN"/>
    <n v="10"/>
    <n v="0"/>
    <n v="0"/>
    <n v="0"/>
    <s v="ZLIN"/>
    <n v="10"/>
    <n v="0"/>
    <n v="0"/>
    <n v="0"/>
    <m/>
    <m/>
    <m/>
  </r>
  <r>
    <s v="120611000521-0"/>
    <x v="39"/>
    <n v="344202"/>
    <s v="ESTACION SOLDADURA ESTAÑO P/APLI"/>
    <s v="12.05.2011"/>
    <n v="177857.38"/>
    <n v="105232.29000000001"/>
    <s v="ZLIN"/>
    <n v="10"/>
    <n v="0"/>
    <n v="0"/>
    <n v="0"/>
    <s v="ZLIN"/>
    <n v="10"/>
    <n v="0"/>
    <n v="0"/>
    <n v="0"/>
    <m/>
    <m/>
    <m/>
  </r>
  <r>
    <s v="120611000522-0"/>
    <x v="39"/>
    <n v="344209"/>
    <s v="ESTACION SOLDADURA ESTAÑO P/APLI"/>
    <s v="12.05.2011"/>
    <n v="177857.38"/>
    <n v="105232.29000000001"/>
    <s v="ZLIN"/>
    <n v="10"/>
    <n v="0"/>
    <n v="0"/>
    <n v="0"/>
    <s v="ZLIN"/>
    <n v="10"/>
    <n v="0"/>
    <n v="0"/>
    <n v="0"/>
    <m/>
    <m/>
    <m/>
  </r>
  <r>
    <s v="120611000523-0"/>
    <x v="39"/>
    <n v="344201"/>
    <s v="ESTACION SOLDADURA ESTAÑO P/APLI"/>
    <s v="12.05.2011"/>
    <n v="177857.38"/>
    <n v="105232.29000000001"/>
    <s v="ZLIN"/>
    <n v="10"/>
    <n v="0"/>
    <n v="0"/>
    <n v="0"/>
    <s v="ZLIN"/>
    <n v="10"/>
    <n v="0"/>
    <n v="0"/>
    <n v="0"/>
    <m/>
    <m/>
    <m/>
  </r>
  <r>
    <s v="120611000524-0"/>
    <x v="39"/>
    <n v="344201"/>
    <s v="ESTACION SOLDADURA ESTAÑO P/APLI"/>
    <s v="12.05.2011"/>
    <n v="177857.38"/>
    <n v="105232.29000000001"/>
    <s v="ZLIN"/>
    <n v="10"/>
    <n v="0"/>
    <n v="0"/>
    <n v="0"/>
    <s v="ZLIN"/>
    <n v="10"/>
    <n v="0"/>
    <n v="0"/>
    <n v="0"/>
    <m/>
    <m/>
    <m/>
  </r>
  <r>
    <s v="120611000525-0"/>
    <x v="39"/>
    <n v="344202"/>
    <s v="ESTACION SOLDADURA ESTAÑO P/APLI"/>
    <s v="12.05.2011"/>
    <n v="177857.38"/>
    <n v="105232.29000000001"/>
    <s v="ZLIN"/>
    <n v="10"/>
    <n v="0"/>
    <n v="0"/>
    <n v="0"/>
    <s v="ZLIN"/>
    <n v="10"/>
    <n v="0"/>
    <n v="0"/>
    <n v="0"/>
    <m/>
    <m/>
    <m/>
  </r>
  <r>
    <s v="120611000526-0"/>
    <x v="39"/>
    <n v="344201"/>
    <s v="ESTACION SOLDADURA ESTAÑO P/APLI"/>
    <s v="12.05.2011"/>
    <n v="177857.38"/>
    <n v="105232.29000000001"/>
    <s v="ZLIN"/>
    <n v="10"/>
    <n v="0"/>
    <n v="0"/>
    <n v="0"/>
    <s v="ZLIN"/>
    <n v="10"/>
    <n v="0"/>
    <n v="0"/>
    <n v="0"/>
    <m/>
    <m/>
    <m/>
  </r>
  <r>
    <s v="120611000527-0"/>
    <x v="39"/>
    <n v="323305"/>
    <s v="BINOCULOS"/>
    <s v="01.05.2011"/>
    <n v="248635.89"/>
    <n v="147109.57"/>
    <s v="ZLIN"/>
    <n v="10"/>
    <n v="0"/>
    <n v="0"/>
    <n v="0"/>
    <s v="ZLIN"/>
    <n v="10"/>
    <n v="0"/>
    <n v="0"/>
    <n v="0"/>
    <m/>
    <m/>
    <m/>
  </r>
  <r>
    <s v="120611000528-0"/>
    <x v="39"/>
    <n v="323305"/>
    <s v="BINOCULOS"/>
    <s v="01.05.2011"/>
    <n v="248635.89"/>
    <n v="147109.57"/>
    <s v="ZLIN"/>
    <n v="10"/>
    <n v="0"/>
    <n v="0"/>
    <n v="0"/>
    <s v="ZLIN"/>
    <n v="10"/>
    <n v="0"/>
    <n v="0"/>
    <n v="0"/>
    <m/>
    <m/>
    <m/>
  </r>
  <r>
    <s v="120611000529-0"/>
    <x v="39"/>
    <n v="344202"/>
    <s v="ANALIZADOR DE BATERIAS"/>
    <s v="15.04.2011"/>
    <n v="1500325.29"/>
    <n v="803400"/>
    <s v="ZLIN"/>
    <n v="15"/>
    <n v="0"/>
    <n v="0"/>
    <n v="0"/>
    <s v="ZLIN"/>
    <n v="10"/>
    <n v="0"/>
    <n v="0"/>
    <n v="0"/>
    <m/>
    <m/>
    <m/>
  </r>
  <r>
    <s v="120611000530-0"/>
    <x v="39"/>
    <n v="335206"/>
    <s v="PISTOLA PARA PINTAR"/>
    <s v="18.03.2011"/>
    <n v="158663.79999999999"/>
    <n v="96520.479999999981"/>
    <s v="ZLIN"/>
    <n v="10"/>
    <n v="0"/>
    <n v="0"/>
    <n v="0"/>
    <s v="ZLIN"/>
    <n v="10"/>
    <n v="0"/>
    <n v="0"/>
    <n v="0"/>
    <m/>
    <m/>
    <m/>
  </r>
  <r>
    <s v="120611000531-0"/>
    <x v="39"/>
    <n v="321101"/>
    <s v="MAQUINA DE LAVADO A PRESION"/>
    <s v="24.02.2011"/>
    <n v="499000"/>
    <n v="307716.66000000003"/>
    <s v="ZLIN"/>
    <n v="10"/>
    <n v="0"/>
    <n v="0"/>
    <n v="0"/>
    <s v="ZLIN"/>
    <n v="10"/>
    <n v="0"/>
    <n v="0"/>
    <n v="0"/>
    <m/>
    <m/>
    <m/>
  </r>
  <r>
    <s v="120611000532-0"/>
    <x v="39"/>
    <n v="344202"/>
    <s v="KIT DE ACCESORIOS DE PUNTA"/>
    <s v="22.02.2011"/>
    <n v="67835.259999999995"/>
    <n v="41831.75"/>
    <s v="ZLIN"/>
    <n v="10"/>
    <n v="0"/>
    <n v="0"/>
    <n v="0"/>
    <s v="ZLIN"/>
    <n v="10"/>
    <n v="0"/>
    <n v="0"/>
    <n v="0"/>
    <m/>
    <m/>
    <m/>
  </r>
  <r>
    <s v="120611000533-0"/>
    <x v="39"/>
    <n v="344202"/>
    <s v="KIT DE ACCESORIOS DE PUNTA"/>
    <s v="22.02.2011"/>
    <n v="67835.259999999995"/>
    <n v="41831.75"/>
    <s v="ZLIN"/>
    <n v="10"/>
    <n v="0"/>
    <n v="0"/>
    <n v="0"/>
    <s v="ZLIN"/>
    <n v="10"/>
    <n v="0"/>
    <n v="0"/>
    <n v="0"/>
    <m/>
    <m/>
    <m/>
  </r>
  <r>
    <s v="120611000534-0"/>
    <x v="39"/>
    <n v="344202"/>
    <s v="KIT DE ACCESORIOS DE PUNTA"/>
    <s v="22.02.2011"/>
    <n v="67835.259999999995"/>
    <n v="41831.75"/>
    <s v="ZLIN"/>
    <n v="10"/>
    <n v="0"/>
    <n v="0"/>
    <n v="0"/>
    <s v="ZLIN"/>
    <n v="10"/>
    <n v="0"/>
    <n v="0"/>
    <n v="0"/>
    <m/>
    <m/>
    <m/>
  </r>
  <r>
    <s v="120611000535-0"/>
    <x v="39"/>
    <n v="344202"/>
    <s v="KIT DE ACCESORIOS DE PUNTA"/>
    <s v="22.02.2011"/>
    <n v="67835.259999999995"/>
    <n v="41831.75"/>
    <s v="ZLIN"/>
    <n v="10"/>
    <n v="0"/>
    <n v="0"/>
    <n v="0"/>
    <s v="ZLIN"/>
    <n v="10"/>
    <n v="0"/>
    <n v="0"/>
    <n v="0"/>
    <m/>
    <m/>
    <m/>
  </r>
  <r>
    <s v="120611000536-0"/>
    <x v="39"/>
    <n v="344202"/>
    <s v="KIT DE ACCESORIOS DE PUNTA"/>
    <s v="22.02.2011"/>
    <n v="67835.259999999995"/>
    <n v="41831.75"/>
    <s v="ZLIN"/>
    <n v="10"/>
    <n v="0"/>
    <n v="0"/>
    <n v="0"/>
    <s v="ZLIN"/>
    <n v="10"/>
    <n v="0"/>
    <n v="0"/>
    <n v="0"/>
    <m/>
    <m/>
    <m/>
  </r>
  <r>
    <s v="120611000537-0"/>
    <x v="39"/>
    <n v="344201"/>
    <s v="KIT DE ACCESORIOS DE PUNTA"/>
    <s v="22.02.2011"/>
    <n v="67835.259999999995"/>
    <n v="41831.75"/>
    <s v="ZLIN"/>
    <n v="10"/>
    <n v="0"/>
    <n v="0"/>
    <n v="0"/>
    <s v="ZLIN"/>
    <n v="10"/>
    <n v="0"/>
    <n v="0"/>
    <n v="0"/>
    <m/>
    <m/>
    <m/>
  </r>
  <r>
    <s v="120611000538-0"/>
    <x v="39"/>
    <n v="344202"/>
    <s v="KIT DE ACCESORIOS DE PUNTA"/>
    <s v="22.02.2011"/>
    <n v="67835.259999999995"/>
    <n v="41831.75"/>
    <s v="ZLIN"/>
    <n v="10"/>
    <n v="0"/>
    <n v="0"/>
    <n v="0"/>
    <s v="ZLIN"/>
    <n v="10"/>
    <n v="0"/>
    <n v="0"/>
    <n v="0"/>
    <m/>
    <m/>
    <m/>
  </r>
  <r>
    <s v="120611000539-0"/>
    <x v="39"/>
    <n v="344202"/>
    <s v="KIT DE ACCESORIOS DE PUNTA"/>
    <s v="22.02.2011"/>
    <n v="67835.259999999995"/>
    <n v="41831.75"/>
    <s v="ZLIN"/>
    <n v="10"/>
    <n v="0"/>
    <n v="0"/>
    <n v="0"/>
    <s v="ZLIN"/>
    <n v="10"/>
    <n v="0"/>
    <n v="0"/>
    <n v="0"/>
    <m/>
    <m/>
    <m/>
  </r>
  <r>
    <s v="120611000540-0"/>
    <x v="39"/>
    <n v="344202"/>
    <s v="KIT DE ACCESORIOS DE PUNTA"/>
    <s v="22.02.2011"/>
    <n v="67835.259999999995"/>
    <n v="41831.75"/>
    <s v="ZLIN"/>
    <n v="10"/>
    <n v="0"/>
    <n v="0"/>
    <n v="0"/>
    <s v="ZLIN"/>
    <n v="10"/>
    <n v="0"/>
    <n v="0"/>
    <n v="0"/>
    <m/>
    <m/>
    <m/>
  </r>
  <r>
    <s v="120611000541-0"/>
    <x v="39"/>
    <n v="344202"/>
    <s v="KIT DE ACCESORIOS DE PUNTA"/>
    <s v="22.02.2011"/>
    <n v="67835.259999999995"/>
    <n v="41831.75"/>
    <s v="ZLIN"/>
    <n v="10"/>
    <n v="0"/>
    <n v="0"/>
    <n v="0"/>
    <s v="ZLIN"/>
    <n v="10"/>
    <n v="0"/>
    <n v="0"/>
    <n v="0"/>
    <m/>
    <m/>
    <m/>
  </r>
  <r>
    <s v="120611000542-0"/>
    <x v="39"/>
    <n v="344202"/>
    <s v="KIT DE ACCESORIOS DE PUNTA"/>
    <s v="22.02.2011"/>
    <n v="67835.259999999995"/>
    <n v="41831.75"/>
    <s v="ZLIN"/>
    <n v="10"/>
    <n v="0"/>
    <n v="0"/>
    <n v="0"/>
    <s v="ZLIN"/>
    <n v="10"/>
    <n v="0"/>
    <n v="0"/>
    <n v="0"/>
    <m/>
    <m/>
    <m/>
  </r>
  <r>
    <s v="120611000543-0"/>
    <x v="39"/>
    <n v="344202"/>
    <s v="KIT DE ACCESORIOS DE PUNTA"/>
    <s v="22.02.2011"/>
    <n v="67835.259999999995"/>
    <n v="41831.75"/>
    <s v="ZLIN"/>
    <n v="10"/>
    <n v="0"/>
    <n v="0"/>
    <n v="0"/>
    <s v="ZLIN"/>
    <n v="10"/>
    <n v="0"/>
    <n v="0"/>
    <n v="0"/>
    <m/>
    <m/>
    <m/>
  </r>
  <r>
    <s v="120611000544-0"/>
    <x v="39"/>
    <n v="344202"/>
    <s v="KIT DE ACCESORIOS DE PUNTA"/>
    <s v="22.02.2011"/>
    <n v="67835.259999999995"/>
    <n v="41831.75"/>
    <s v="ZLIN"/>
    <n v="10"/>
    <n v="0"/>
    <n v="0"/>
    <n v="0"/>
    <s v="ZLIN"/>
    <n v="10"/>
    <n v="0"/>
    <n v="0"/>
    <n v="0"/>
    <m/>
    <m/>
    <m/>
  </r>
  <r>
    <s v="120611000545-0"/>
    <x v="39"/>
    <n v="344202"/>
    <s v="KIT DE ACCESORIOS DE PUNTA"/>
    <s v="22.02.2011"/>
    <n v="67835.259999999995"/>
    <n v="41831.75"/>
    <s v="ZLIN"/>
    <n v="10"/>
    <n v="0"/>
    <n v="0"/>
    <n v="0"/>
    <s v="ZLIN"/>
    <n v="10"/>
    <n v="0"/>
    <n v="0"/>
    <n v="0"/>
    <m/>
    <m/>
    <m/>
  </r>
  <r>
    <s v="120611000546-0"/>
    <x v="39"/>
    <n v="335206"/>
    <s v="LLAVE ALICATE"/>
    <s v="10.02.2011"/>
    <n v="89335.54"/>
    <n v="55090.239999999991"/>
    <s v="ZLIN"/>
    <n v="10"/>
    <n v="0"/>
    <n v="0"/>
    <n v="0"/>
    <s v="ZLIN"/>
    <n v="10"/>
    <n v="0"/>
    <n v="0"/>
    <n v="0"/>
    <m/>
    <m/>
    <m/>
  </r>
  <r>
    <s v="120611000547-0"/>
    <x v="39"/>
    <n v="335206"/>
    <s v="LLAVE ALICATE"/>
    <s v="10.02.2011"/>
    <n v="89335.54"/>
    <n v="55090.239999999991"/>
    <s v="ZLIN"/>
    <n v="10"/>
    <n v="0"/>
    <n v="0"/>
    <n v="0"/>
    <s v="ZLIN"/>
    <n v="10"/>
    <n v="0"/>
    <n v="0"/>
    <n v="0"/>
    <m/>
    <m/>
    <m/>
  </r>
  <r>
    <s v="120611000548-0"/>
    <x v="39"/>
    <n v="323301"/>
    <s v="Llave Impacto Espiga ¾(pistola)"/>
    <s v="08.02.2011"/>
    <n v="390550.6"/>
    <n v="240839.52999999997"/>
    <s v="ZLIN"/>
    <n v="10"/>
    <n v="0"/>
    <n v="0"/>
    <n v="0"/>
    <s v="ZLIN"/>
    <n v="10"/>
    <n v="0"/>
    <n v="0"/>
    <n v="0"/>
    <m/>
    <m/>
    <m/>
  </r>
  <r>
    <s v="120611000549-0"/>
    <x v="39"/>
    <n v="323301"/>
    <s v="TALADRO ELECTROMAGNETICO"/>
    <s v="03.02.2011"/>
    <n v="954781.23"/>
    <n v="588781.75"/>
    <s v="ZLIN"/>
    <n v="10"/>
    <n v="0"/>
    <n v="0"/>
    <n v="0"/>
    <s v="ZLIN"/>
    <n v="10"/>
    <n v="0"/>
    <n v="0"/>
    <n v="0"/>
    <m/>
    <m/>
    <m/>
  </r>
  <r>
    <s v="120611000550-0"/>
    <x v="39"/>
    <n v="323301"/>
    <s v="TALADRO ELECTROMAGNETICO"/>
    <s v="03.02.2011"/>
    <n v="954781.23"/>
    <n v="588781.75"/>
    <s v="ZLIN"/>
    <n v="10"/>
    <n v="0"/>
    <n v="0"/>
    <n v="0"/>
    <s v="ZLIN"/>
    <n v="10"/>
    <n v="0"/>
    <n v="0"/>
    <n v="0"/>
    <m/>
    <m/>
    <m/>
  </r>
  <r>
    <s v="120611000551-0"/>
    <x v="39"/>
    <n v="323301"/>
    <s v="TALADRO ELECTROMAGNETICO"/>
    <s v="03.02.2011"/>
    <n v="954781.23"/>
    <n v="588781.75"/>
    <s v="ZLIN"/>
    <n v="10"/>
    <n v="0"/>
    <n v="0"/>
    <n v="0"/>
    <s v="ZLIN"/>
    <n v="10"/>
    <n v="0"/>
    <n v="0"/>
    <n v="0"/>
    <m/>
    <m/>
    <m/>
  </r>
  <r>
    <s v="120611000552-0"/>
    <x v="39"/>
    <n v="323301"/>
    <s v="LLAVE DE IMPACTO 1&quot;"/>
    <s v="23.11.2010"/>
    <n v="543205.5"/>
    <n v="348556.86"/>
    <s v="ZLIN"/>
    <n v="10"/>
    <n v="0"/>
    <n v="25693.62"/>
    <n v="16571.98"/>
    <s v="ZLIN"/>
    <n v="10"/>
    <n v="0"/>
    <n v="0"/>
    <n v="0"/>
    <m/>
    <m/>
    <m/>
  </r>
  <r>
    <s v="120611000553-0"/>
    <x v="39"/>
    <n v="335206"/>
    <s v="TALADRO"/>
    <s v="10.11.2010"/>
    <n v="199038.2"/>
    <n v="127716.18000000001"/>
    <s v="ZLIN"/>
    <n v="10"/>
    <n v="0"/>
    <n v="9414.51"/>
    <n v="6072.21"/>
    <s v="ZLIN"/>
    <n v="10"/>
    <n v="0"/>
    <n v="0"/>
    <n v="0"/>
    <m/>
    <m/>
    <m/>
  </r>
  <r>
    <s v="120611000554-0"/>
    <x v="39"/>
    <n v="335303"/>
    <s v="TALADRO"/>
    <s v="08.11.2010"/>
    <n v="137746.25"/>
    <n v="88387.18"/>
    <s v="ZLIN"/>
    <n v="10"/>
    <n v="0"/>
    <n v="6515.4"/>
    <n v="4202.34"/>
    <s v="ZLIN"/>
    <n v="10"/>
    <n v="0"/>
    <n v="0"/>
    <n v="0"/>
    <m/>
    <m/>
    <m/>
  </r>
  <r>
    <s v="120611000555-0"/>
    <x v="39"/>
    <n v="335303"/>
    <s v="ESCALERA"/>
    <s v="08.11.2010"/>
    <n v="82310.67"/>
    <n v="52816.02"/>
    <s v="ZLIN"/>
    <n v="10"/>
    <n v="0"/>
    <n v="3893.29"/>
    <n v="2511.1099999999997"/>
    <s v="ZLIN"/>
    <n v="10"/>
    <n v="0"/>
    <n v="0"/>
    <n v="0"/>
    <m/>
    <m/>
    <m/>
  </r>
  <r>
    <s v="120611000556-0"/>
    <x v="39"/>
    <n v="323303"/>
    <s v="ESCALERA"/>
    <s v="26.10.2010"/>
    <n v="200000"/>
    <n v="130000"/>
    <s v="ZLIN"/>
    <n v="10"/>
    <n v="0"/>
    <n v="9460"/>
    <n v="6179.96"/>
    <s v="ZLIN"/>
    <n v="10"/>
    <n v="0"/>
    <n v="0"/>
    <n v="0"/>
    <m/>
    <m/>
    <m/>
  </r>
  <r>
    <s v="120611000557-0"/>
    <x v="39"/>
    <n v="323303"/>
    <s v="ESCALERA"/>
    <s v="26.10.2010"/>
    <n v="200000"/>
    <n v="130000"/>
    <s v="ZLIN"/>
    <n v="10"/>
    <n v="0"/>
    <n v="9460"/>
    <n v="6179.96"/>
    <s v="ZLIN"/>
    <n v="10"/>
    <n v="0"/>
    <n v="0"/>
    <n v="0"/>
    <m/>
    <m/>
    <m/>
  </r>
  <r>
    <s v="120611000558-0"/>
    <x v="39"/>
    <n v="323302"/>
    <s v="ESMERIL GRANDE"/>
    <s v="13.10.2010"/>
    <n v="82969.14"/>
    <n v="53929.94"/>
    <s v="ZLIN"/>
    <n v="10"/>
    <n v="0"/>
    <n v="3924.44"/>
    <n v="2563.73"/>
    <s v="ZLIN"/>
    <n v="10"/>
    <n v="0"/>
    <n v="0"/>
    <n v="0"/>
    <m/>
    <m/>
    <m/>
  </r>
  <r>
    <s v="120611000559-0"/>
    <x v="39"/>
    <n v="323302"/>
    <s v="ESMERIL GRANDE"/>
    <s v="13.10.2010"/>
    <n v="82969.14"/>
    <n v="53929.94"/>
    <s v="ZLIN"/>
    <n v="10"/>
    <n v="0"/>
    <n v="3924.44"/>
    <n v="2563.73"/>
    <s v="ZLIN"/>
    <n v="10"/>
    <n v="0"/>
    <n v="0"/>
    <n v="0"/>
    <m/>
    <m/>
    <m/>
  </r>
  <r>
    <s v="120611000560-0"/>
    <x v="39"/>
    <n v="323302"/>
    <s v="ESMERIL GRANDE"/>
    <s v="13.10.2010"/>
    <n v="82969.14"/>
    <n v="53929.94"/>
    <s v="ZLIN"/>
    <n v="10"/>
    <n v="0"/>
    <n v="3924.44"/>
    <n v="2563.73"/>
    <s v="ZLIN"/>
    <n v="10"/>
    <n v="0"/>
    <n v="0"/>
    <n v="0"/>
    <m/>
    <m/>
    <m/>
  </r>
  <r>
    <s v="120611000561-0"/>
    <x v="39"/>
    <n v="323302"/>
    <s v="ESMERIL GRANDE"/>
    <s v="13.10.2010"/>
    <n v="82969.14"/>
    <n v="53929.94"/>
    <s v="ZLIN"/>
    <n v="10"/>
    <n v="0"/>
    <n v="3924.44"/>
    <n v="2563.73"/>
    <s v="ZLIN"/>
    <n v="10"/>
    <n v="0"/>
    <n v="0"/>
    <n v="0"/>
    <m/>
    <m/>
    <m/>
  </r>
  <r>
    <s v="120611000562-0"/>
    <x v="39"/>
    <n v="323301"/>
    <s v="ESMERIL PEQUEÑO"/>
    <s v="13.10.2010"/>
    <n v="82969.14"/>
    <n v="53929.94"/>
    <s v="ZLIN"/>
    <n v="10"/>
    <n v="0"/>
    <n v="3924.44"/>
    <n v="2563.73"/>
    <s v="ZLIN"/>
    <n v="10"/>
    <n v="0"/>
    <n v="0"/>
    <n v="0"/>
    <m/>
    <m/>
    <m/>
  </r>
  <r>
    <s v="120611000563-0"/>
    <x v="39"/>
    <n v="323302"/>
    <s v="ESMERIL PEQUEÑO"/>
    <s v="13.10.2010"/>
    <n v="82969.14"/>
    <n v="53929.94"/>
    <s v="ZLIN"/>
    <n v="10"/>
    <n v="0"/>
    <n v="3924.44"/>
    <n v="2563.73"/>
    <s v="ZLIN"/>
    <n v="10"/>
    <n v="0"/>
    <n v="0"/>
    <n v="0"/>
    <m/>
    <m/>
    <m/>
  </r>
  <r>
    <s v="120611000564-0"/>
    <x v="39"/>
    <n v="323302"/>
    <s v="ESMERIL PEQUEÑO"/>
    <s v="13.10.2010"/>
    <n v="127170.2"/>
    <n v="82660.63"/>
    <s v="ZLIN"/>
    <n v="10"/>
    <n v="0"/>
    <n v="6015.15"/>
    <n v="3929.5199999999995"/>
    <s v="ZLIN"/>
    <n v="10"/>
    <n v="0"/>
    <n v="0"/>
    <n v="0"/>
    <m/>
    <m/>
    <m/>
  </r>
  <r>
    <s v="120611000565-0"/>
    <x v="39"/>
    <n v="323302"/>
    <s v="ESMERIL PEQUEÑO"/>
    <s v="13.10.2010"/>
    <n v="127170.2"/>
    <n v="82660.63"/>
    <s v="ZLIN"/>
    <n v="10"/>
    <n v="0"/>
    <n v="6015.15"/>
    <n v="3929.5199999999995"/>
    <s v="ZLIN"/>
    <n v="10"/>
    <n v="0"/>
    <n v="0"/>
    <n v="0"/>
    <m/>
    <m/>
    <m/>
  </r>
  <r>
    <s v="120611000566-0"/>
    <x v="39"/>
    <n v="323302"/>
    <s v="ESMERIL PEQUEÑO"/>
    <s v="13.10.2010"/>
    <n v="127170.2"/>
    <n v="82660.63"/>
    <s v="ZLIN"/>
    <n v="10"/>
    <n v="0"/>
    <n v="6015.15"/>
    <n v="3929.5199999999995"/>
    <s v="ZLIN"/>
    <n v="10"/>
    <n v="0"/>
    <n v="0"/>
    <n v="0"/>
    <m/>
    <m/>
    <m/>
  </r>
  <r>
    <s v="120611000567-0"/>
    <x v="39"/>
    <n v="323302"/>
    <s v="ESMERIL PEQUEÑO"/>
    <s v="13.10.2010"/>
    <n v="127170.26"/>
    <n v="82660.67"/>
    <s v="ZLIN"/>
    <n v="10"/>
    <n v="0"/>
    <n v="6015.15"/>
    <n v="3929.5199999999995"/>
    <s v="ZLIN"/>
    <n v="10"/>
    <n v="0"/>
    <n v="0"/>
    <n v="0"/>
    <m/>
    <m/>
    <m/>
  </r>
  <r>
    <s v="120611000568-0"/>
    <x v="39"/>
    <n v="335201"/>
    <s v="ANDAMIO DE 3 CUERPOS CON ACCESOR"/>
    <s v="08.10.2010"/>
    <n v="350000"/>
    <n v="227500"/>
    <s v="ZLIN"/>
    <n v="10"/>
    <n v="0"/>
    <n v="16555"/>
    <n v="10814.91"/>
    <s v="ZLIN"/>
    <n v="10"/>
    <n v="0"/>
    <n v="0"/>
    <n v="0"/>
    <m/>
    <m/>
    <m/>
  </r>
  <r>
    <s v="120611000569-0"/>
    <x v="39"/>
    <n v="213201"/>
    <s v="TALADRO"/>
    <s v="30.09.2010"/>
    <n v="130396.45"/>
    <n v="85844.329999999987"/>
    <s v="ZLIN"/>
    <n v="10"/>
    <n v="0"/>
    <n v="6167.75"/>
    <n v="4080.32"/>
    <s v="ZLIN"/>
    <n v="10"/>
    <n v="0"/>
    <n v="0"/>
    <n v="0"/>
    <m/>
    <m/>
    <m/>
  </r>
  <r>
    <s v="120611000570-0"/>
    <x v="39"/>
    <n v="213201"/>
    <s v="TALADRO"/>
    <s v="30.09.2010"/>
    <n v="130396.45"/>
    <n v="85844.329999999987"/>
    <s v="ZLIN"/>
    <n v="10"/>
    <n v="0"/>
    <n v="6167.75"/>
    <n v="4080.32"/>
    <s v="ZLIN"/>
    <n v="10"/>
    <n v="0"/>
    <n v="0"/>
    <n v="0"/>
    <m/>
    <m/>
    <m/>
  </r>
  <r>
    <s v="120611000571-0"/>
    <x v="39"/>
    <n v="344208"/>
    <s v="ABRAZADERA DE CADENA"/>
    <s v="24.09.2010"/>
    <n v="1067003.45"/>
    <n v="702443.94"/>
    <s v="ZLIN"/>
    <n v="10"/>
    <n v="0"/>
    <n v="50469.26"/>
    <n v="33388.270000000004"/>
    <s v="ZLIN"/>
    <n v="10"/>
    <n v="0"/>
    <n v="0"/>
    <n v="0"/>
    <m/>
    <m/>
    <m/>
  </r>
  <r>
    <s v="120611000572-0"/>
    <x v="39"/>
    <n v="344208"/>
    <s v="ABRAZADERA DE CADENA"/>
    <s v="24.09.2010"/>
    <n v="1067003.45"/>
    <n v="702443.94"/>
    <s v="ZLIN"/>
    <n v="10"/>
    <n v="0"/>
    <n v="50469.26"/>
    <n v="33388.270000000004"/>
    <s v="ZLIN"/>
    <n v="10"/>
    <n v="0"/>
    <n v="0"/>
    <n v="0"/>
    <m/>
    <m/>
    <m/>
  </r>
  <r>
    <s v="120611000573-0"/>
    <x v="39"/>
    <n v="344202"/>
    <s v="BANCO ESTACIONARIO"/>
    <s v="22.09.2010"/>
    <n v="8375024"/>
    <n v="5513557.4700000007"/>
    <s v="ZLIN"/>
    <n v="10"/>
    <n v="0"/>
    <n v="396138.64"/>
    <n v="262068.14"/>
    <s v="ZLIN"/>
    <n v="10"/>
    <n v="0"/>
    <n v="0"/>
    <n v="0"/>
    <m/>
    <m/>
    <m/>
  </r>
  <r>
    <s v="120611000574-0"/>
    <x v="39"/>
    <n v="322201"/>
    <s v="TALADRO DE PERCUSION"/>
    <s v="08.09.2010"/>
    <n v="107029.08"/>
    <n v="70460.820000000007"/>
    <s v="ZLIN"/>
    <n v="10"/>
    <n v="0"/>
    <n v="5062.4799999999996"/>
    <n v="3349.12"/>
    <s v="ZLIN"/>
    <n v="10"/>
    <n v="0"/>
    <n v="0"/>
    <n v="0"/>
    <m/>
    <m/>
    <m/>
  </r>
  <r>
    <s v="120611000575-0"/>
    <x v="39"/>
    <n v="322201"/>
    <s v="MARTILLO MULTIUSO"/>
    <s v="08.09.2010"/>
    <n v="265070.88"/>
    <n v="86908.489999999991"/>
    <s v="ZLIN"/>
    <n v="10"/>
    <n v="0"/>
    <n v="12537.85"/>
    <n v="4110.76"/>
    <s v="ZLIN"/>
    <n v="10"/>
    <n v="0"/>
    <n v="0"/>
    <n v="0"/>
    <m/>
    <m/>
    <m/>
  </r>
  <r>
    <s v="120611000576-0"/>
    <x v="39"/>
    <n v="322201"/>
    <s v="LLAVE CORONA DE GOLPE 70MM."/>
    <s v="08.09.2010"/>
    <n v="150120.5"/>
    <n v="98829.33"/>
    <s v="ZLIN"/>
    <n v="10"/>
    <n v="0"/>
    <n v="7100.7"/>
    <n v="4697.51"/>
    <s v="ZLIN"/>
    <n v="10"/>
    <n v="0"/>
    <n v="0"/>
    <n v="0"/>
    <m/>
    <m/>
    <m/>
  </r>
  <r>
    <s v="120611000577-0"/>
    <x v="39"/>
    <n v="344202"/>
    <s v="BOMBA DE PRESION"/>
    <s v="01.09.2010"/>
    <n v="821659.6"/>
    <n v="540925.89999999991"/>
    <s v="ZLIN"/>
    <n v="10"/>
    <n v="0"/>
    <n v="38864.5"/>
    <n v="25711.07"/>
    <s v="ZLIN"/>
    <n v="10"/>
    <n v="0"/>
    <n v="0"/>
    <n v="0"/>
    <m/>
    <m/>
    <m/>
  </r>
  <r>
    <s v="120611000578-0"/>
    <x v="39"/>
    <n v="344202"/>
    <s v="ETIQUETADORA"/>
    <s v="01.09.2010"/>
    <n v="1927200.61"/>
    <n v="1268740.4000000001"/>
    <s v="ZLIN"/>
    <n v="10"/>
    <n v="0"/>
    <n v="91156.59"/>
    <n v="60305.24"/>
    <s v="ZLIN"/>
    <n v="10"/>
    <n v="0"/>
    <n v="0"/>
    <n v="0"/>
    <m/>
    <m/>
    <m/>
  </r>
  <r>
    <s v="120611000579-0"/>
    <x v="39"/>
    <n v="344202"/>
    <s v="ETIQUETADORA"/>
    <s v="01.09.2010"/>
    <n v="1927200.61"/>
    <n v="1268740.4000000001"/>
    <s v="ZLIN"/>
    <n v="10"/>
    <n v="0"/>
    <n v="91156.59"/>
    <n v="60305.24"/>
    <s v="ZLIN"/>
    <n v="10"/>
    <n v="0"/>
    <n v="0"/>
    <n v="0"/>
    <m/>
    <m/>
    <m/>
  </r>
  <r>
    <s v="120611000580-0"/>
    <x v="39"/>
    <n v="344202"/>
    <s v="ETIQUETADORA"/>
    <s v="01.09.2010"/>
    <n v="1927205.71"/>
    <n v="1268743.75"/>
    <s v="ZLIN"/>
    <n v="10"/>
    <n v="0"/>
    <n v="91156.83"/>
    <n v="60305.41"/>
    <s v="ZLIN"/>
    <n v="10"/>
    <n v="0"/>
    <n v="0"/>
    <n v="0"/>
    <m/>
    <m/>
    <m/>
  </r>
  <r>
    <s v="120611000581-0"/>
    <x v="39"/>
    <n v="323302"/>
    <s v="TALADRO"/>
    <s v="12.08.2010"/>
    <n v="993292.6"/>
    <n v="662195.06000000006"/>
    <s v="ZLIN"/>
    <n v="10"/>
    <n v="0"/>
    <n v="46982.74"/>
    <n v="31470.979999999996"/>
    <s v="ZLIN"/>
    <n v="10"/>
    <n v="0"/>
    <n v="0"/>
    <n v="0"/>
    <m/>
    <m/>
    <m/>
  </r>
  <r>
    <s v="120611000582-0"/>
    <x v="39"/>
    <n v="323303"/>
    <s v="REMACHADORA"/>
    <s v="09.08.2010"/>
    <n v="692834.64"/>
    <n v="461889.76"/>
    <s v="ZLIN"/>
    <n v="10"/>
    <n v="0"/>
    <n v="32771.08"/>
    <n v="21951.43"/>
    <s v="ZLIN"/>
    <n v="10"/>
    <n v="0"/>
    <n v="0"/>
    <n v="0"/>
    <m/>
    <m/>
    <m/>
  </r>
  <r>
    <s v="120611000583-0"/>
    <x v="39"/>
    <n v="344202"/>
    <s v="ASPIRADORA PEQUEÑA"/>
    <s v="04.08.2010"/>
    <n v="340235.13"/>
    <n v="226823.41"/>
    <s v="ZLIN"/>
    <n v="10"/>
    <n v="0"/>
    <n v="16093.12"/>
    <n v="10779.84"/>
    <s v="ZLIN"/>
    <n v="10"/>
    <n v="0"/>
    <n v="0"/>
    <n v="0"/>
    <m/>
    <m/>
    <m/>
  </r>
  <r>
    <s v="120611000584-0"/>
    <x v="39"/>
    <n v="344302"/>
    <s v="BATERIA RECARGABLE"/>
    <s v="03.08.2010"/>
    <n v="6928995.5099999998"/>
    <n v="5947178.1999999993"/>
    <s v="ZLI1"/>
    <n v="5"/>
    <n v="0"/>
    <n v="6532430.7999999998"/>
    <n v="6521522.9500000002"/>
    <s v="ZLIN"/>
    <n v="10"/>
    <n v="0"/>
    <n v="0"/>
    <n v="0"/>
    <m/>
    <m/>
    <m/>
  </r>
  <r>
    <s v="120611000585-0"/>
    <x v="39"/>
    <n v="344302"/>
    <s v="JUEGO DE DADOS TIPO UNIVERSAL"/>
    <s v="28.07.2010"/>
    <n v="114357.64"/>
    <n v="77191.399999999994"/>
    <s v="ZLIN"/>
    <n v="10"/>
    <n v="0"/>
    <n v="5409.12"/>
    <n v="3668.05"/>
    <s v="ZLIN"/>
    <n v="10"/>
    <n v="0"/>
    <n v="0"/>
    <n v="0"/>
    <m/>
    <m/>
    <m/>
  </r>
  <r>
    <s v="120611000586-0"/>
    <x v="39"/>
    <n v="335203"/>
    <s v="JUEGO DE DADOS TIPO UNIVERSAL"/>
    <s v="28.07.2010"/>
    <n v="114357.64"/>
    <n v="77191.399999999994"/>
    <s v="ZLIN"/>
    <n v="10"/>
    <n v="0"/>
    <n v="5409.12"/>
    <n v="3668.05"/>
    <s v="ZLIN"/>
    <n v="10"/>
    <n v="0"/>
    <n v="0"/>
    <n v="0"/>
    <m/>
    <m/>
    <m/>
  </r>
  <r>
    <s v="120611000587-0"/>
    <x v="39"/>
    <n v="344302"/>
    <s v="JUEGO DE DADOS TIPO UNIVERSAL"/>
    <s v="28.07.2010"/>
    <n v="171823.79"/>
    <n v="115981.06"/>
    <s v="ZLIN"/>
    <n v="10"/>
    <n v="0"/>
    <n v="8127.27"/>
    <n v="5511.3000000000011"/>
    <s v="ZLIN"/>
    <n v="10"/>
    <n v="0"/>
    <n v="0"/>
    <n v="0"/>
    <m/>
    <m/>
    <m/>
  </r>
  <r>
    <s v="120611000588-0"/>
    <x v="39"/>
    <n v="335203"/>
    <s v="JUEGO DE DADOS TIPO UNIVERSAL"/>
    <s v="28.07.2010"/>
    <n v="171823.79"/>
    <n v="115981.06"/>
    <s v="ZLIN"/>
    <n v="10"/>
    <n v="0"/>
    <n v="8127.27"/>
    <n v="5511.3000000000011"/>
    <s v="ZLIN"/>
    <n v="10"/>
    <n v="0"/>
    <n v="0"/>
    <n v="0"/>
    <m/>
    <m/>
    <m/>
  </r>
  <r>
    <s v="120611000589-0"/>
    <x v="39"/>
    <n v="344302"/>
    <s v="CARRO RODANTE DE 7 GAVETAS CON 1"/>
    <s v="28.07.2010"/>
    <n v="814295.35"/>
    <n v="493002.73"/>
    <s v="ZLIN"/>
    <n v="15"/>
    <n v="0"/>
    <n v="38516.17"/>
    <n v="26118.78"/>
    <s v="ZLIN"/>
    <n v="10"/>
    <n v="0"/>
    <n v="0"/>
    <n v="0"/>
    <m/>
    <m/>
    <m/>
  </r>
  <r>
    <s v="120611000590-0"/>
    <x v="39"/>
    <n v="344302"/>
    <s v="Caja o valija con 107 herramient"/>
    <s v="28.07.2010"/>
    <n v="241357.83"/>
    <n v="81816.209999999992"/>
    <s v="ZLIN"/>
    <n v="10"/>
    <n v="0"/>
    <n v="11416.23"/>
    <n v="3869.91"/>
    <s v="ZLIN"/>
    <n v="10"/>
    <n v="0"/>
    <n v="0"/>
    <n v="0"/>
    <m/>
    <m/>
    <m/>
  </r>
  <r>
    <s v="120611000591-0"/>
    <x v="39"/>
    <n v="344302"/>
    <s v="ESCAREADOR DE AGUJAS NEUMATICO"/>
    <s v="28.07.2010"/>
    <n v="145964.01999999999"/>
    <n v="98525.709999999992"/>
    <s v="ZLIN"/>
    <n v="10"/>
    <n v="0"/>
    <n v="6904.1"/>
    <n v="4681.83"/>
    <s v="ZLIN"/>
    <n v="10"/>
    <n v="0"/>
    <n v="0"/>
    <n v="0"/>
    <m/>
    <m/>
    <m/>
  </r>
  <r>
    <s v="120611000592-0"/>
    <x v="39"/>
    <n v="344302"/>
    <s v="ESCAREADOR DE AGUJAS NEUMATICO"/>
    <s v="28.07.2010"/>
    <n v="145964.01999999999"/>
    <n v="98525.709999999992"/>
    <s v="ZLIN"/>
    <n v="10"/>
    <n v="0"/>
    <n v="6904.1"/>
    <n v="4681.83"/>
    <s v="ZLIN"/>
    <n v="10"/>
    <n v="0"/>
    <n v="0"/>
    <n v="0"/>
    <m/>
    <m/>
    <m/>
  </r>
  <r>
    <s v="120611000593-0"/>
    <x v="39"/>
    <n v="344302"/>
    <s v="RATCHET NEUMATICO"/>
    <s v="28.07.2010"/>
    <n v="80452.61"/>
    <n v="54305.5"/>
    <s v="ZLIN"/>
    <n v="10"/>
    <n v="0"/>
    <n v="3805.41"/>
    <n v="2580.54"/>
    <s v="ZLIN"/>
    <n v="10"/>
    <n v="0"/>
    <n v="0"/>
    <n v="0"/>
    <m/>
    <m/>
    <m/>
  </r>
  <r>
    <s v="120611000594-0"/>
    <x v="39"/>
    <n v="344302"/>
    <s v="RATCHET NEUMATICO"/>
    <s v="28.07.2010"/>
    <n v="80452.61"/>
    <n v="54305.5"/>
    <s v="ZLIN"/>
    <n v="10"/>
    <n v="0"/>
    <n v="3805.41"/>
    <n v="2580.54"/>
    <s v="ZLIN"/>
    <n v="10"/>
    <n v="0"/>
    <n v="0"/>
    <n v="0"/>
    <m/>
    <m/>
    <m/>
  </r>
  <r>
    <s v="120611000595-0"/>
    <x v="39"/>
    <n v="344302"/>
    <s v="TALADRO NEUMATICO PARA TRABAJO E"/>
    <s v="28.07.2010"/>
    <n v="122977.56"/>
    <n v="83009.850000000006"/>
    <s v="ZLIN"/>
    <n v="10"/>
    <n v="0"/>
    <n v="5816.84"/>
    <n v="3944.54"/>
    <s v="ZLIN"/>
    <n v="10"/>
    <n v="0"/>
    <n v="0"/>
    <n v="0"/>
    <m/>
    <m/>
    <m/>
  </r>
  <r>
    <s v="120611000596-0"/>
    <x v="39"/>
    <n v="344302"/>
    <s v="TALADRO NEUMATICO PARA TRABAJO E"/>
    <s v="28.07.2010"/>
    <n v="122977.56"/>
    <n v="83009.850000000006"/>
    <s v="ZLIN"/>
    <n v="10"/>
    <n v="0"/>
    <n v="5816.84"/>
    <n v="3944.54"/>
    <s v="ZLIN"/>
    <n v="10"/>
    <n v="0"/>
    <n v="0"/>
    <n v="0"/>
    <m/>
    <m/>
    <m/>
  </r>
  <r>
    <s v="120611000597-0"/>
    <x v="39"/>
    <n v="344302"/>
    <s v="ESMERILADORA NEUMATICA ANGULAR 1"/>
    <s v="28.07.2010"/>
    <n v="185041"/>
    <n v="124902.67"/>
    <s v="ZLIN"/>
    <n v="10"/>
    <n v="0"/>
    <n v="8752.44"/>
    <n v="5935.25"/>
    <s v="ZLIN"/>
    <n v="10"/>
    <n v="0"/>
    <n v="0"/>
    <n v="0"/>
    <m/>
    <m/>
    <m/>
  </r>
  <r>
    <s v="120611000598-0"/>
    <x v="39"/>
    <n v="344302"/>
    <s v="ESMERILADORA NEUMATICA ANGULAR 1"/>
    <s v="28.07.2010"/>
    <n v="185041"/>
    <n v="124902.67"/>
    <s v="ZLIN"/>
    <n v="10"/>
    <n v="0"/>
    <n v="8752.44"/>
    <n v="5935.25"/>
    <s v="ZLIN"/>
    <n v="10"/>
    <n v="0"/>
    <n v="0"/>
    <n v="0"/>
    <m/>
    <m/>
    <m/>
  </r>
  <r>
    <s v="120611000599-0"/>
    <x v="39"/>
    <n v="344302"/>
    <s v="TALADRO"/>
    <s v="14.07.2010"/>
    <n v="50624"/>
    <n v="34171.199999999997"/>
    <s v="ZLIN"/>
    <n v="10"/>
    <n v="0"/>
    <n v="2394.52"/>
    <n v="1623.78"/>
    <s v="ZLIN"/>
    <n v="10"/>
    <n v="0"/>
    <n v="0"/>
    <n v="0"/>
    <m/>
    <m/>
    <m/>
  </r>
  <r>
    <s v="120611000600-0"/>
    <x v="39"/>
    <n v="344302"/>
    <s v="TALADRO"/>
    <s v="14.07.2010"/>
    <n v="50624"/>
    <n v="34171.199999999997"/>
    <s v="ZLIN"/>
    <n v="10"/>
    <n v="0"/>
    <n v="2394.52"/>
    <n v="1623.78"/>
    <s v="ZLIN"/>
    <n v="10"/>
    <n v="0"/>
    <n v="0"/>
    <n v="0"/>
    <m/>
    <m/>
    <m/>
  </r>
  <r>
    <s v="120611000601-0"/>
    <x v="39"/>
    <n v="344302"/>
    <s v="TALADRO"/>
    <s v="14.07.2010"/>
    <n v="50624"/>
    <n v="34171.199999999997"/>
    <s v="ZLIN"/>
    <n v="10"/>
    <n v="0"/>
    <n v="2394.52"/>
    <n v="1623.78"/>
    <s v="ZLIN"/>
    <n v="10"/>
    <n v="0"/>
    <n v="0"/>
    <n v="0"/>
    <m/>
    <m/>
    <m/>
  </r>
  <r>
    <s v="120611000602-0"/>
    <x v="39"/>
    <n v="344302"/>
    <s v="TALADRO"/>
    <s v="14.07.2010"/>
    <n v="50624"/>
    <n v="34171.199999999997"/>
    <s v="ZLIN"/>
    <n v="10"/>
    <n v="0"/>
    <n v="2394.52"/>
    <n v="1623.78"/>
    <s v="ZLIN"/>
    <n v="10"/>
    <n v="0"/>
    <n v="0"/>
    <n v="0"/>
    <m/>
    <m/>
    <m/>
  </r>
  <r>
    <s v="120611000603-0"/>
    <x v="39"/>
    <n v="341100"/>
    <s v="Taladro tipo inalámbrico"/>
    <s v="14.07.2010"/>
    <n v="287144.3"/>
    <n v="193822.40999999997"/>
    <s v="ZLIN"/>
    <n v="10"/>
    <n v="0"/>
    <n v="13581.93"/>
    <n v="9210.2400000000016"/>
    <s v="ZLIN"/>
    <n v="10"/>
    <n v="0"/>
    <n v="0"/>
    <n v="0"/>
    <m/>
    <m/>
    <m/>
  </r>
  <r>
    <s v="120611000604-0"/>
    <x v="39"/>
    <n v="344208"/>
    <s v="Taladro tipo inalámbrico"/>
    <s v="14.07.2010"/>
    <n v="287144.3"/>
    <n v="193822.40999999997"/>
    <s v="ZLIN"/>
    <n v="10"/>
    <n v="0"/>
    <n v="13581.93"/>
    <n v="9210.2400000000016"/>
    <s v="ZLIN"/>
    <n v="10"/>
    <n v="0"/>
    <n v="0"/>
    <n v="0"/>
    <m/>
    <m/>
    <m/>
  </r>
  <r>
    <s v="120611000605-0"/>
    <x v="39"/>
    <n v="344302"/>
    <s v="CIZALLA PARA LAMINAS"/>
    <s v="14.07.2010"/>
    <n v="905130"/>
    <n v="610962.75"/>
    <s v="ZLIN"/>
    <n v="10"/>
    <n v="0"/>
    <n v="42812.65"/>
    <n v="29032.33"/>
    <s v="ZLIN"/>
    <n v="10"/>
    <n v="0"/>
    <n v="0"/>
    <n v="0"/>
    <m/>
    <m/>
    <m/>
  </r>
  <r>
    <s v="120611000606-0"/>
    <x v="39"/>
    <n v="344208"/>
    <s v="BISELADORA PARA TUBOS"/>
    <s v="12.07.2010"/>
    <n v="797078.73"/>
    <n v="538028.13"/>
    <s v="ZLIN"/>
    <n v="10"/>
    <n v="0"/>
    <n v="37701.82"/>
    <n v="25566.54"/>
    <s v="ZLIN"/>
    <n v="10"/>
    <n v="0"/>
    <n v="0"/>
    <n v="0"/>
    <m/>
    <m/>
    <m/>
  </r>
  <r>
    <s v="120611000607-0"/>
    <x v="39"/>
    <n v="344208"/>
    <s v="BISELADORA PARA TUBOS"/>
    <s v="12.07.2010"/>
    <n v="958895.63"/>
    <n v="647254.55000000005"/>
    <s v="ZLIN"/>
    <n v="10"/>
    <n v="0"/>
    <n v="45355.76"/>
    <n v="30756.870000000003"/>
    <s v="ZLIN"/>
    <n v="10"/>
    <n v="0"/>
    <n v="0"/>
    <n v="0"/>
    <m/>
    <m/>
    <m/>
  </r>
  <r>
    <s v="120611000608-0"/>
    <x v="39"/>
    <n v="344208"/>
    <s v="BISELADORA PARA TUBOS"/>
    <s v="12.07.2010"/>
    <n v="1389537.38"/>
    <n v="937937.72999999986"/>
    <s v="ZLIN"/>
    <n v="10"/>
    <n v="0"/>
    <n v="65725.119999999995"/>
    <n v="44569.84"/>
    <s v="ZLIN"/>
    <n v="10"/>
    <n v="0"/>
    <n v="0"/>
    <n v="0"/>
    <m/>
    <m/>
    <m/>
  </r>
  <r>
    <s v="120611000609-0"/>
    <x v="39"/>
    <n v="344302"/>
    <s v="CAJA DE HERRAMIENTAS"/>
    <s v="05.07.2010"/>
    <n v="185664.99"/>
    <n v="125323.87"/>
    <s v="ZLIN"/>
    <n v="10"/>
    <n v="0"/>
    <n v="8781.9500000000007"/>
    <n v="5955.26"/>
    <s v="ZLIN"/>
    <n v="10"/>
    <n v="0"/>
    <n v="0"/>
    <n v="0"/>
    <m/>
    <m/>
    <m/>
  </r>
  <r>
    <s v="120611000610-0"/>
    <x v="39"/>
    <n v="344302"/>
    <s v="CAJA DE HERRAMIENTAS"/>
    <s v="05.07.2010"/>
    <n v="185664.99"/>
    <n v="62937.289999999994"/>
    <s v="ZLIN"/>
    <n v="10"/>
    <n v="0"/>
    <n v="8781.9500000000007"/>
    <n v="2976.9400000000005"/>
    <s v="ZLIN"/>
    <n v="10"/>
    <n v="0"/>
    <n v="0"/>
    <n v="0"/>
    <m/>
    <m/>
    <m/>
  </r>
  <r>
    <s v="120611000611-0"/>
    <x v="39"/>
    <n v="344302"/>
    <s v="CAJA DE HERRAMIENTAS"/>
    <s v="05.07.2010"/>
    <n v="185664.99"/>
    <n v="125323.87"/>
    <s v="ZLIN"/>
    <n v="10"/>
    <n v="0"/>
    <n v="8781.9500000000007"/>
    <n v="5955.26"/>
    <s v="ZLIN"/>
    <n v="10"/>
    <n v="0"/>
    <n v="0"/>
    <n v="0"/>
    <m/>
    <m/>
    <m/>
  </r>
  <r>
    <s v="120611000612-0"/>
    <x v="39"/>
    <n v="344201"/>
    <s v="CAJA DE HERRAMIENTAS"/>
    <s v="05.07.2010"/>
    <n v="185664.99"/>
    <n v="125323.87"/>
    <s v="ZLIN"/>
    <n v="10"/>
    <n v="0"/>
    <n v="8781.9500000000007"/>
    <n v="5955.26"/>
    <s v="ZLIN"/>
    <n v="10"/>
    <n v="0"/>
    <n v="0"/>
    <n v="0"/>
    <m/>
    <m/>
    <m/>
  </r>
  <r>
    <s v="120611000613-0"/>
    <x v="39"/>
    <n v="344302"/>
    <s v="CAJA DE HERRAMIENTAS"/>
    <s v="05.07.2010"/>
    <n v="185664.99"/>
    <n v="62937.289999999994"/>
    <s v="ZLIN"/>
    <n v="10"/>
    <n v="0"/>
    <n v="8781.9500000000007"/>
    <n v="2976.9400000000005"/>
    <s v="ZLIN"/>
    <n v="10"/>
    <n v="0"/>
    <n v="0"/>
    <n v="0"/>
    <m/>
    <m/>
    <m/>
  </r>
  <r>
    <s v="120611000614-0"/>
    <x v="39"/>
    <n v="342506"/>
    <s v="UNIVERSAL PROCESS INDICADOR P/ M"/>
    <s v="02.07.2010"/>
    <n v="248381.91"/>
    <n v="150379.04"/>
    <s v="ZLIN"/>
    <n v="15"/>
    <n v="0"/>
    <n v="11748.46"/>
    <n v="7966.9299999999985"/>
    <s v="ZLIN"/>
    <n v="10"/>
    <n v="0"/>
    <n v="0"/>
    <n v="0"/>
    <m/>
    <m/>
    <m/>
  </r>
  <r>
    <s v="120611000615-0"/>
    <x v="39"/>
    <n v="342506"/>
    <s v="UNIVERSAL PROCESS INDICADOR  P/"/>
    <s v="02.07.2010"/>
    <n v="248381.91"/>
    <n v="150379.04"/>
    <s v="ZLIN"/>
    <n v="15"/>
    <n v="0"/>
    <n v="11748.46"/>
    <n v="7966.9299999999985"/>
    <s v="ZLIN"/>
    <n v="10"/>
    <n v="0"/>
    <n v="0"/>
    <n v="0"/>
    <m/>
    <m/>
    <m/>
  </r>
  <r>
    <s v="120611000616-0"/>
    <x v="39"/>
    <n v="344302"/>
    <s v="MALETA CON HERRAMIENTAS"/>
    <s v="01.07.2010"/>
    <n v="641580.21"/>
    <n v="433066.63999999996"/>
    <s v="ZLIN"/>
    <n v="10"/>
    <n v="0"/>
    <n v="30346.74"/>
    <n v="20578.88"/>
    <s v="ZLIN"/>
    <n v="10"/>
    <n v="0"/>
    <n v="0"/>
    <n v="0"/>
    <m/>
    <m/>
    <m/>
  </r>
  <r>
    <s v="120611000617-0"/>
    <x v="39"/>
    <n v="344302"/>
    <s v="MALETA CON HERRAMIENTAS"/>
    <s v="01.07.2010"/>
    <n v="641580.21"/>
    <n v="433066.63999999996"/>
    <s v="ZLIN"/>
    <n v="10"/>
    <n v="0"/>
    <n v="30346.74"/>
    <n v="20578.88"/>
    <s v="ZLIN"/>
    <n v="10"/>
    <n v="0"/>
    <n v="0"/>
    <n v="0"/>
    <m/>
    <m/>
    <m/>
  </r>
  <r>
    <s v="120611000618-0"/>
    <x v="39"/>
    <n v="344302"/>
    <s v="ESMERIL O AMOLADORA GRANDE"/>
    <s v="23.06.2010"/>
    <n v="148109.1"/>
    <n v="101207.89000000001"/>
    <s v="ZLIN"/>
    <n v="10"/>
    <n v="0"/>
    <n v="7005.56"/>
    <n v="4808.67"/>
    <s v="ZLIN"/>
    <n v="10"/>
    <n v="0"/>
    <n v="0"/>
    <n v="0"/>
    <m/>
    <m/>
    <m/>
  </r>
  <r>
    <s v="120611000619-0"/>
    <x v="39"/>
    <n v="344302"/>
    <s v="ESMERIL O AMOLADORA GRANDE"/>
    <s v="23.06.2010"/>
    <n v="148109.1"/>
    <n v="51880.740000000005"/>
    <s v="ZLIN"/>
    <n v="10"/>
    <n v="0"/>
    <n v="7005.56"/>
    <n v="2453.9700000000003"/>
    <s v="ZLIN"/>
    <n v="10"/>
    <n v="0"/>
    <n v="0"/>
    <n v="0"/>
    <m/>
    <m/>
    <m/>
  </r>
  <r>
    <s v="120611000620-0"/>
    <x v="39"/>
    <n v="344205"/>
    <s v="ESMERIL O AMOLADORA GRANDE"/>
    <s v="23.06.2010"/>
    <n v="148109.1"/>
    <n v="101207.89000000001"/>
    <s v="ZLIN"/>
    <n v="10"/>
    <n v="0"/>
    <n v="7005.56"/>
    <n v="4808.67"/>
    <s v="ZLIN"/>
    <n v="10"/>
    <n v="0"/>
    <n v="0"/>
    <n v="0"/>
    <m/>
    <m/>
    <m/>
  </r>
  <r>
    <s v="120611000621-0"/>
    <x v="39"/>
    <n v="344302"/>
    <s v="ESMERIL O AMOLADORA GRANDE"/>
    <s v="23.06.2010"/>
    <n v="148109.1"/>
    <n v="51880.740000000005"/>
    <s v="ZLIN"/>
    <n v="10"/>
    <n v="0"/>
    <n v="7005.56"/>
    <n v="2453.9700000000003"/>
    <s v="ZLIN"/>
    <n v="10"/>
    <n v="0"/>
    <n v="0"/>
    <n v="0"/>
    <m/>
    <m/>
    <m/>
  </r>
  <r>
    <s v="120611000622-0"/>
    <x v="39"/>
    <n v="344302"/>
    <s v="ESMERIL O AMOLADORA GRANDE"/>
    <s v="23.06.2010"/>
    <n v="148109.1"/>
    <n v="101207.89000000001"/>
    <s v="ZLIN"/>
    <n v="10"/>
    <n v="0"/>
    <n v="7005.56"/>
    <n v="4808.67"/>
    <s v="ZLIN"/>
    <n v="10"/>
    <n v="0"/>
    <n v="0"/>
    <n v="0"/>
    <m/>
    <m/>
    <m/>
  </r>
  <r>
    <s v="120611000623-0"/>
    <x v="39"/>
    <n v="344302"/>
    <s v="TALADRO DE PERCUSION PORTATIL"/>
    <s v="23.06.2010"/>
    <n v="111378.04"/>
    <n v="76108.319999999992"/>
    <s v="ZLIN"/>
    <n v="10"/>
    <n v="0"/>
    <n v="5268.18"/>
    <n v="3616.1100000000006"/>
    <s v="ZLIN"/>
    <n v="10"/>
    <n v="0"/>
    <n v="0"/>
    <n v="0"/>
    <m/>
    <m/>
    <m/>
  </r>
  <r>
    <s v="120611000624-0"/>
    <x v="39"/>
    <n v="344203"/>
    <s v="CAJA CON HERRAMIENTAS"/>
    <s v="23.06.2010"/>
    <n v="146331.79"/>
    <n v="99993.400000000009"/>
    <s v="ZLIN"/>
    <n v="10"/>
    <n v="0"/>
    <n v="6921.49"/>
    <n v="4750.9699999999993"/>
    <s v="ZLIN"/>
    <n v="10"/>
    <n v="0"/>
    <n v="0"/>
    <n v="0"/>
    <m/>
    <m/>
    <m/>
  </r>
  <r>
    <s v="120611000625-0"/>
    <x v="39"/>
    <n v="341102"/>
    <s v="CAJA CON HERRAMIENTAS"/>
    <s v="23.06.2010"/>
    <n v="146331.79"/>
    <n v="99993.400000000009"/>
    <s v="ZLIN"/>
    <n v="10"/>
    <n v="0"/>
    <n v="6921.49"/>
    <n v="4750.9699999999993"/>
    <s v="ZLIN"/>
    <n v="10"/>
    <n v="0"/>
    <n v="0"/>
    <n v="0"/>
    <m/>
    <m/>
    <m/>
  </r>
  <r>
    <s v="120611000626-0"/>
    <x v="39"/>
    <n v="344302"/>
    <s v="CAJA CON HERRAMIENTAS"/>
    <s v="23.06.2010"/>
    <n v="146331.79"/>
    <n v="99993.400000000009"/>
    <s v="ZLIN"/>
    <n v="10"/>
    <n v="0"/>
    <n v="6921.49"/>
    <n v="4750.9699999999993"/>
    <s v="ZLIN"/>
    <n v="10"/>
    <n v="0"/>
    <n v="0"/>
    <n v="0"/>
    <m/>
    <m/>
    <m/>
  </r>
  <r>
    <s v="120611000627-0"/>
    <x v="39"/>
    <n v="344205"/>
    <s v="CAJA CON HERRAMIENTAS"/>
    <s v="23.06.2010"/>
    <n v="146331.79"/>
    <n v="99993.400000000009"/>
    <s v="ZLIN"/>
    <n v="10"/>
    <n v="0"/>
    <n v="6921.49"/>
    <n v="4750.9699999999993"/>
    <s v="ZLIN"/>
    <n v="10"/>
    <n v="0"/>
    <n v="0"/>
    <n v="0"/>
    <m/>
    <m/>
    <m/>
  </r>
  <r>
    <s v="120611000628-0"/>
    <x v="39"/>
    <n v="344205"/>
    <s v="CAJA CON HERRAMIENTAS"/>
    <s v="23.06.2010"/>
    <n v="146331.79"/>
    <n v="99993.400000000009"/>
    <s v="ZLIN"/>
    <n v="10"/>
    <n v="0"/>
    <n v="6921.49"/>
    <n v="4750.9699999999993"/>
    <s v="ZLIN"/>
    <n v="10"/>
    <n v="0"/>
    <n v="0"/>
    <n v="0"/>
    <m/>
    <m/>
    <m/>
  </r>
  <r>
    <s v="120611000629-0"/>
    <x v="39"/>
    <n v="344302"/>
    <s v="LLAVE DE IMPACTO NEUMATICA"/>
    <s v="23.06.2010"/>
    <n v="352499.66"/>
    <n v="240874.76999999996"/>
    <s v="ZLIN"/>
    <n v="10"/>
    <n v="0"/>
    <n v="16673.23"/>
    <n v="11444.64"/>
    <s v="ZLIN"/>
    <n v="10"/>
    <n v="0"/>
    <n v="0"/>
    <n v="0"/>
    <m/>
    <m/>
    <m/>
  </r>
  <r>
    <s v="120611000630-0"/>
    <x v="39"/>
    <n v="344302"/>
    <s v="LLAVE DE IMPACTO NEUMATICA"/>
    <s v="23.06.2010"/>
    <n v="352499.66"/>
    <n v="240874.76999999996"/>
    <s v="ZLIN"/>
    <n v="10"/>
    <n v="0"/>
    <n v="16673.23"/>
    <n v="11444.64"/>
    <s v="ZLIN"/>
    <n v="10"/>
    <n v="0"/>
    <n v="0"/>
    <n v="0"/>
    <m/>
    <m/>
    <m/>
  </r>
  <r>
    <s v="120611000631-0"/>
    <x v="39"/>
    <n v="344302"/>
    <s v="PULL IF DE PALANCA CON CADENA DE"/>
    <s v="23.06.2010"/>
    <n v="192541.83"/>
    <n v="192541.83"/>
    <s v="ZLIN"/>
    <n v="5"/>
    <n v="0"/>
    <n v="9107.23"/>
    <n v="9107.23"/>
    <s v="ZLIN"/>
    <n v="5"/>
    <n v="0"/>
    <n v="0"/>
    <n v="0"/>
    <m/>
    <m/>
    <m/>
  </r>
  <r>
    <s v="120611000632-0"/>
    <x v="39"/>
    <n v="344208"/>
    <s v="PULL IF DE PALANCA CON CADENA DE"/>
    <s v="23.06.2010"/>
    <n v="3489432.09"/>
    <n v="3489432.09"/>
    <s v="ZLIN"/>
    <n v="5"/>
    <n v="0"/>
    <n v="165050.14000000001"/>
    <n v="165050.14000000001"/>
    <s v="ZLIN"/>
    <n v="5"/>
    <n v="0"/>
    <n v="0"/>
    <n v="0"/>
    <m/>
    <m/>
    <m/>
  </r>
  <r>
    <s v="120611000633-0"/>
    <x v="39"/>
    <n v="344205"/>
    <s v="PULL IF DE PALANCA CON CADENA DE"/>
    <s v="23.06.2010"/>
    <n v="192541.83"/>
    <n v="192541.83"/>
    <s v="ZLIN"/>
    <n v="5"/>
    <n v="0"/>
    <n v="9107.23"/>
    <n v="9107.23"/>
    <s v="ZLIN"/>
    <n v="5"/>
    <n v="0"/>
    <n v="0"/>
    <n v="0"/>
    <m/>
    <m/>
    <m/>
  </r>
  <r>
    <s v="120611000634-0"/>
    <x v="39"/>
    <n v="344302"/>
    <s v="PULL IF DE PALANCA CON CADENA DE"/>
    <s v="23.06.2010"/>
    <n v="192541.83"/>
    <n v="192541.83"/>
    <s v="ZLIN"/>
    <n v="5"/>
    <n v="0"/>
    <n v="9107.23"/>
    <n v="9107.23"/>
    <s v="ZLIN"/>
    <n v="5"/>
    <n v="0"/>
    <n v="0"/>
    <n v="0"/>
    <m/>
    <m/>
    <m/>
  </r>
  <r>
    <s v="120611000635-0"/>
    <x v="39"/>
    <n v="344302"/>
    <s v="ESMERIL O AMOLADORA PEQUEÑA"/>
    <s v="14.06.2010"/>
    <n v="56601.7"/>
    <n v="38677.83"/>
    <s v="ZLIN"/>
    <n v="10"/>
    <n v="0"/>
    <n v="2677.26"/>
    <n v="1837.7000000000003"/>
    <s v="ZLIN"/>
    <n v="10"/>
    <n v="0"/>
    <n v="0"/>
    <n v="0"/>
    <m/>
    <m/>
    <m/>
  </r>
  <r>
    <s v="120611000636-0"/>
    <x v="39"/>
    <n v="344302"/>
    <s v="ESMERIL O AMOLADORA PEQUEÑA"/>
    <s v="14.06.2010"/>
    <n v="56601.7"/>
    <n v="38677.83"/>
    <s v="ZLIN"/>
    <n v="10"/>
    <n v="0"/>
    <n v="2677.26"/>
    <n v="1837.7000000000003"/>
    <s v="ZLIN"/>
    <n v="10"/>
    <n v="0"/>
    <n v="0"/>
    <n v="0"/>
    <m/>
    <m/>
    <m/>
  </r>
  <r>
    <s v="120611000637-0"/>
    <x v="39"/>
    <n v="344302"/>
    <s v="ESMERIL O AMOLADORA PEQUEÑA"/>
    <s v="14.06.2010"/>
    <n v="56601.7"/>
    <n v="38677.83"/>
    <s v="ZLIN"/>
    <n v="10"/>
    <n v="0"/>
    <n v="2677.26"/>
    <n v="1837.7000000000003"/>
    <s v="ZLIN"/>
    <n v="10"/>
    <n v="0"/>
    <n v="0"/>
    <n v="0"/>
    <m/>
    <m/>
    <m/>
  </r>
  <r>
    <s v="120611000638-0"/>
    <x v="39"/>
    <n v="344302"/>
    <s v="ESMERIL O AMOLADORA PEQUEÑA"/>
    <s v="14.06.2010"/>
    <n v="56601.7"/>
    <n v="38677.83"/>
    <s v="ZLIN"/>
    <n v="10"/>
    <n v="0"/>
    <n v="2677.26"/>
    <n v="1837.7000000000003"/>
    <s v="ZLIN"/>
    <n v="10"/>
    <n v="0"/>
    <n v="0"/>
    <n v="0"/>
    <m/>
    <m/>
    <m/>
  </r>
  <r>
    <s v="120611000639-0"/>
    <x v="39"/>
    <n v="344302"/>
    <s v="ESMERIL O AMOLADORA PEQUEÑA"/>
    <s v="14.06.2010"/>
    <n v="56601.7"/>
    <n v="38677.83"/>
    <s v="ZLIN"/>
    <n v="10"/>
    <n v="0"/>
    <n v="2677.26"/>
    <n v="1837.7000000000003"/>
    <s v="ZLIN"/>
    <n v="10"/>
    <n v="0"/>
    <n v="0"/>
    <n v="0"/>
    <m/>
    <m/>
    <m/>
  </r>
  <r>
    <s v="120611000640-0"/>
    <x v="39"/>
    <n v="344302"/>
    <s v="ESMERIL O AMOLADORA PEQUEÑA"/>
    <s v="14.06.2010"/>
    <n v="56601.7"/>
    <n v="38677.83"/>
    <s v="ZLIN"/>
    <n v="10"/>
    <n v="0"/>
    <n v="2677.26"/>
    <n v="1837.7000000000003"/>
    <s v="ZLIN"/>
    <n v="10"/>
    <n v="0"/>
    <n v="0"/>
    <n v="0"/>
    <m/>
    <m/>
    <m/>
  </r>
  <r>
    <s v="120611000641-0"/>
    <x v="39"/>
    <n v="342409"/>
    <s v="PISTOLA DE IMPACTO"/>
    <s v="25.02.2010"/>
    <n v="436746.8"/>
    <n v="313001.88"/>
    <s v="ZLIN"/>
    <n v="10"/>
    <n v="0"/>
    <n v="20658.12"/>
    <n v="14864.109999999999"/>
    <s v="ZLIN"/>
    <n v="10"/>
    <n v="0"/>
    <n v="0"/>
    <n v="0"/>
    <m/>
    <m/>
    <m/>
  </r>
  <r>
    <s v="120611000642-0"/>
    <x v="39"/>
    <n v="323301"/>
    <s v="ESMERILADORA ANGULAR"/>
    <s v="02.02.2010"/>
    <n v="123302.21"/>
    <n v="88366.57"/>
    <s v="ZLIN"/>
    <n v="10"/>
    <n v="0"/>
    <n v="5832.19"/>
    <n v="4196.4299999999994"/>
    <s v="ZLIN"/>
    <n v="10"/>
    <n v="0"/>
    <n v="0"/>
    <n v="0"/>
    <m/>
    <m/>
    <m/>
  </r>
  <r>
    <s v="120611000643-0"/>
    <x v="39"/>
    <n v="322301"/>
    <s v="CARGADOR DE BATERIAS"/>
    <s v="02.02.2010"/>
    <n v="438440"/>
    <n v="438440"/>
    <s v="ZLIN"/>
    <n v="3"/>
    <n v="0"/>
    <n v="20738.21"/>
    <n v="20738.21"/>
    <s v="ZLIN"/>
    <n v="3"/>
    <n v="0"/>
    <n v="0"/>
    <n v="0"/>
    <m/>
    <m/>
    <m/>
  </r>
  <r>
    <s v="120611000644-0"/>
    <x v="39"/>
    <n v="323301"/>
    <s v="Esmeriladora Electrónica recta"/>
    <s v="01.02.2010"/>
    <n v="137159.4"/>
    <n v="98297.569999999992"/>
    <s v="ZLIN"/>
    <n v="10"/>
    <n v="0"/>
    <n v="6487.64"/>
    <n v="4668.0400000000009"/>
    <s v="ZLIN"/>
    <n v="10"/>
    <n v="0"/>
    <n v="0"/>
    <n v="0"/>
    <m/>
    <m/>
    <m/>
  </r>
  <r>
    <s v="120611000645-0"/>
    <x v="39"/>
    <n v="323301"/>
    <s v="Esmeriladora Electrónica recta"/>
    <s v="01.02.2010"/>
    <n v="137159.4"/>
    <n v="98297.569999999992"/>
    <s v="ZLIN"/>
    <n v="10"/>
    <n v="0"/>
    <n v="6487.64"/>
    <n v="4668.0400000000009"/>
    <s v="ZLIN"/>
    <n v="10"/>
    <n v="0"/>
    <n v="0"/>
    <n v="0"/>
    <m/>
    <m/>
    <m/>
  </r>
  <r>
    <s v="120611000646-0"/>
    <x v="39"/>
    <n v="323301"/>
    <s v="Esmeriladora Electrónica recta"/>
    <s v="01.02.2010"/>
    <n v="137159.4"/>
    <n v="98297.569999999992"/>
    <s v="ZLIN"/>
    <n v="10"/>
    <n v="0"/>
    <n v="6487.64"/>
    <n v="4668.0400000000009"/>
    <s v="ZLIN"/>
    <n v="10"/>
    <n v="0"/>
    <n v="0"/>
    <n v="0"/>
    <m/>
    <m/>
    <m/>
  </r>
  <r>
    <s v="120611000647-0"/>
    <x v="39"/>
    <n v="323301"/>
    <s v="TALADRO DE PERCUSION"/>
    <s v="01.02.2010"/>
    <n v="94869.15"/>
    <n v="67989.56"/>
    <s v="ZLIN"/>
    <n v="10"/>
    <n v="0"/>
    <n v="4487.3100000000004"/>
    <n v="3228.76"/>
    <s v="ZLIN"/>
    <n v="10"/>
    <n v="0"/>
    <n v="0"/>
    <n v="0"/>
    <m/>
    <m/>
    <m/>
  </r>
  <r>
    <s v="120611000648-0"/>
    <x v="39"/>
    <n v="323301"/>
    <s v="TALADRO DE PERCUSION"/>
    <s v="01.02.2010"/>
    <n v="94869.15"/>
    <n v="67989.56"/>
    <s v="ZLIN"/>
    <n v="10"/>
    <n v="0"/>
    <n v="4487.3100000000004"/>
    <n v="3228.76"/>
    <s v="ZLIN"/>
    <n v="10"/>
    <n v="0"/>
    <n v="0"/>
    <n v="0"/>
    <m/>
    <m/>
    <m/>
  </r>
  <r>
    <s v="120611000649-0"/>
    <x v="39"/>
    <n v="342503"/>
    <s v="ROMANA GRANATARIA DE 1000 LBS"/>
    <s v="31.12.2009"/>
    <n v="234766.56"/>
    <n v="206197.08"/>
    <s v="ZLIN"/>
    <n v="15"/>
    <n v="0"/>
    <n v="23643.88"/>
    <n v="23643.88"/>
    <s v="ZLIN"/>
    <n v="7"/>
    <n v="0"/>
    <n v="0"/>
    <n v="0"/>
    <m/>
    <m/>
    <m/>
  </r>
  <r>
    <s v="120611000650-0"/>
    <x v="39"/>
    <n v="323301"/>
    <s v="JUEGO DE SOLDAR"/>
    <s v="10.11.2009"/>
    <n v="166675"/>
    <n v="123617.29000000001"/>
    <s v="ZLIN"/>
    <n v="10"/>
    <n v="0"/>
    <n v="16786.23"/>
    <n v="12493.36"/>
    <s v="ZLIN"/>
    <n v="10"/>
    <n v="0"/>
    <n v="0"/>
    <n v="0"/>
    <m/>
    <m/>
    <m/>
  </r>
  <r>
    <s v="120611000651-0"/>
    <x v="39"/>
    <n v="323301"/>
    <s v="JUEGO DE SOLDAR"/>
    <s v="10.11.2009"/>
    <n v="166675"/>
    <n v="123617.29000000001"/>
    <s v="ZLIN"/>
    <n v="10"/>
    <n v="0"/>
    <n v="16786.23"/>
    <n v="12493.36"/>
    <s v="ZLIN"/>
    <n v="10"/>
    <n v="0"/>
    <n v="0"/>
    <n v="0"/>
    <m/>
    <m/>
    <m/>
  </r>
  <r>
    <s v="120611000652-0"/>
    <x v="39"/>
    <n v="334302"/>
    <s v="BARRENO PERFORADOR DE SUELOS"/>
    <s v="31.10.2009"/>
    <n v="17320663.850000001"/>
    <n v="9966043.5100000016"/>
    <s v="ZLIN"/>
    <n v="4"/>
    <n v="0"/>
    <n v="1744403.9"/>
    <n v="1265797.8299999998"/>
    <s v="ZLIN"/>
    <n v="10"/>
    <n v="0"/>
    <n v="0"/>
    <n v="0"/>
    <m/>
    <m/>
    <m/>
  </r>
  <r>
    <s v="120611000653-0"/>
    <x v="39"/>
    <n v="323301"/>
    <s v="LLAVE DE IMPACTO NEUMATICA PARA"/>
    <s v="31.10.2009"/>
    <n v="81925"/>
    <n v="61443.75"/>
    <s v="ZLIN"/>
    <n v="10"/>
    <n v="0"/>
    <n v="8250.86"/>
    <n v="6209.09"/>
    <s v="ZLIN"/>
    <n v="10"/>
    <n v="0"/>
    <n v="0"/>
    <n v="0"/>
    <m/>
    <m/>
    <m/>
  </r>
  <r>
    <s v="120611000654-0"/>
    <x v="39"/>
    <n v="323301"/>
    <s v="LLAVE DE IMPACTO NEUMATICA ESPIGA"/>
    <s v="31.10.2009"/>
    <n v="417535"/>
    <n v="313151.25"/>
    <s v="ZLIN"/>
    <n v="10"/>
    <n v="0"/>
    <n v="42050.92"/>
    <n v="31644.879999999997"/>
    <s v="ZLIN"/>
    <n v="10"/>
    <n v="0"/>
    <n v="0"/>
    <n v="0"/>
    <m/>
    <m/>
    <m/>
  </r>
  <r>
    <s v="120611000655-0"/>
    <x v="39"/>
    <n v="323303"/>
    <s v="ESCALERA DE ALUMINIO"/>
    <s v="20.10.2009"/>
    <n v="109146.7"/>
    <n v="81860.01999999999"/>
    <s v="ZLIN"/>
    <n v="10"/>
    <n v="0"/>
    <n v="10992.41"/>
    <n v="8272.2000000000007"/>
    <s v="ZLIN"/>
    <n v="10"/>
    <n v="0"/>
    <n v="0"/>
    <n v="0"/>
    <m/>
    <m/>
    <m/>
  </r>
  <r>
    <s v="120611000656-0"/>
    <x v="39"/>
    <n v="321201"/>
    <s v="ANTORCHA RED DRAGON  BP2512 SVC"/>
    <s v="07.09.2009"/>
    <n v="497652"/>
    <n v="497652"/>
    <s v="ZLIN"/>
    <n v="5"/>
    <n v="0"/>
    <n v="50119.68"/>
    <n v="50119.68"/>
    <s v="ZLIN"/>
    <n v="5"/>
    <n v="0"/>
    <n v="0"/>
    <n v="0"/>
    <m/>
    <m/>
    <m/>
  </r>
  <r>
    <s v="120611000657-0"/>
    <x v="39"/>
    <n v="323302"/>
    <s v="JUEGO CUBO DE ESPIGA DE 12.7 (31"/>
    <s v="28.08.2009"/>
    <n v="336565.98"/>
    <n v="258033.93"/>
    <s v="ZLIN"/>
    <n v="10"/>
    <n v="0"/>
    <n v="33896.33"/>
    <n v="26069.100000000002"/>
    <s v="ZLIN"/>
    <n v="10"/>
    <n v="0"/>
    <n v="0"/>
    <n v="0"/>
    <m/>
    <m/>
    <m/>
  </r>
  <r>
    <s v="120611000658-0"/>
    <x v="39"/>
    <n v="323302"/>
    <s v="JUEGO CUBO DE ESPIGA DE 12.7 (31"/>
    <s v="28.08.2009"/>
    <n v="336565.98"/>
    <n v="258033.93"/>
    <s v="ZLIN"/>
    <n v="10"/>
    <n v="0"/>
    <n v="33896.33"/>
    <n v="26069.100000000002"/>
    <s v="ZLIN"/>
    <n v="10"/>
    <n v="0"/>
    <n v="0"/>
    <n v="0"/>
    <m/>
    <m/>
    <m/>
  </r>
  <r>
    <s v="120611000659-0"/>
    <x v="39"/>
    <n v="323302"/>
    <s v="JUEGO CUBO DE ESPIGA DE 12.7 (31"/>
    <s v="28.08.2009"/>
    <n v="336565.98"/>
    <n v="258033.93"/>
    <s v="ZLIN"/>
    <n v="10"/>
    <n v="0"/>
    <n v="33896.33"/>
    <n v="26069.100000000002"/>
    <s v="ZLIN"/>
    <n v="10"/>
    <n v="0"/>
    <n v="0"/>
    <n v="0"/>
    <m/>
    <m/>
    <m/>
  </r>
  <r>
    <s v="120611000660-0"/>
    <x v="39"/>
    <n v="323302"/>
    <s v="JUEGO CUBO DE ESPIGA DE 12.7 (31"/>
    <s v="28.08.2009"/>
    <n v="336565.98"/>
    <n v="258033.93"/>
    <s v="ZLIN"/>
    <n v="10"/>
    <n v="0"/>
    <n v="33896.33"/>
    <n v="26069.100000000002"/>
    <s v="ZLIN"/>
    <n v="10"/>
    <n v="0"/>
    <n v="0"/>
    <n v="0"/>
    <m/>
    <m/>
    <m/>
  </r>
  <r>
    <s v="120611000661-0"/>
    <x v="39"/>
    <n v="323302"/>
    <s v="JUEGO CUBO DE ESPIGA DE 12.7 (31"/>
    <s v="28.08.2009"/>
    <n v="336565.98"/>
    <n v="258033.93"/>
    <s v="ZLIN"/>
    <n v="10"/>
    <n v="0"/>
    <n v="33896.33"/>
    <n v="26069.100000000002"/>
    <s v="ZLIN"/>
    <n v="10"/>
    <n v="0"/>
    <n v="0"/>
    <n v="0"/>
    <m/>
    <m/>
    <m/>
  </r>
  <r>
    <s v="120611000662-0"/>
    <x v="39"/>
    <n v="323302"/>
    <s v="JUEGO CUBO DE ESPIGA DE 12.7 (31"/>
    <s v="28.08.2009"/>
    <n v="336565.98"/>
    <n v="258033.93"/>
    <s v="ZLIN"/>
    <n v="10"/>
    <n v="0"/>
    <n v="33896.33"/>
    <n v="26069.100000000002"/>
    <s v="ZLIN"/>
    <n v="10"/>
    <n v="0"/>
    <n v="0"/>
    <n v="0"/>
    <m/>
    <m/>
    <m/>
  </r>
  <r>
    <s v="120611000663-0"/>
    <x v="39"/>
    <n v="323302"/>
    <s v="JUEGO CUBO DE ESPIGA DE 12.7 (31"/>
    <s v="28.08.2009"/>
    <n v="336565.98"/>
    <n v="258033.93"/>
    <s v="ZLIN"/>
    <n v="10"/>
    <n v="0"/>
    <n v="33896.33"/>
    <n v="26069.100000000002"/>
    <s v="ZLIN"/>
    <n v="10"/>
    <n v="0"/>
    <n v="0"/>
    <n v="0"/>
    <m/>
    <m/>
    <m/>
  </r>
  <r>
    <s v="120611000664-0"/>
    <x v="39"/>
    <n v="323302"/>
    <s v="JUEGO CUBO DE ESPIGA DE 12.7 (31"/>
    <s v="28.08.2009"/>
    <n v="336565.98"/>
    <n v="258033.93"/>
    <s v="ZLIN"/>
    <n v="10"/>
    <n v="0"/>
    <n v="33896.33"/>
    <n v="26069.100000000002"/>
    <s v="ZLIN"/>
    <n v="10"/>
    <n v="0"/>
    <n v="0"/>
    <n v="0"/>
    <m/>
    <m/>
    <m/>
  </r>
  <r>
    <s v="120611000665-0"/>
    <x v="39"/>
    <n v="323302"/>
    <s v="JUEGO CUBO DE ESPIGA DE 12.7 (31"/>
    <s v="28.08.2009"/>
    <n v="336565.98"/>
    <n v="258033.93"/>
    <s v="ZLIN"/>
    <n v="10"/>
    <n v="0"/>
    <n v="33896.33"/>
    <n v="26069.100000000002"/>
    <s v="ZLIN"/>
    <n v="10"/>
    <n v="0"/>
    <n v="0"/>
    <n v="0"/>
    <m/>
    <m/>
    <m/>
  </r>
  <r>
    <s v="120611000666-0"/>
    <x v="39"/>
    <n v="323302"/>
    <s v="JUEGO CUBO DE ESPIGA DE 12.7 (31"/>
    <s v="28.08.2009"/>
    <n v="336565.98"/>
    <n v="258033.93"/>
    <s v="ZLIN"/>
    <n v="10"/>
    <n v="0"/>
    <n v="33896.33"/>
    <n v="26069.100000000002"/>
    <s v="ZLIN"/>
    <n v="10"/>
    <n v="0"/>
    <n v="0"/>
    <n v="0"/>
    <m/>
    <m/>
    <m/>
  </r>
  <r>
    <s v="120611000667-0"/>
    <x v="39"/>
    <n v="321100"/>
    <s v="Broca de espiral cónica"/>
    <s v="20.08.2009"/>
    <n v="92657.06"/>
    <n v="58682.81"/>
    <s v="ZLIN"/>
    <n v="4"/>
    <n v="0"/>
    <n v="9331.7099999999991"/>
    <n v="7176.869999999999"/>
    <s v="ZLIN"/>
    <n v="10"/>
    <n v="0"/>
    <n v="0"/>
    <n v="0"/>
    <m/>
    <m/>
    <m/>
  </r>
  <r>
    <s v="120611000668-0"/>
    <x v="39"/>
    <n v="321100"/>
    <s v="Broca de espiral cónica"/>
    <s v="20.08.2009"/>
    <n v="423852.17"/>
    <n v="268439.71999999997"/>
    <s v="ZLIN"/>
    <n v="4"/>
    <n v="0"/>
    <n v="42687.13"/>
    <n v="32829.949999999997"/>
    <s v="ZLIN"/>
    <n v="10"/>
    <n v="0"/>
    <n v="0"/>
    <n v="0"/>
    <m/>
    <m/>
    <m/>
  </r>
  <r>
    <s v="120611000669-0"/>
    <x v="39"/>
    <n v="321100"/>
    <s v="Broca de espiral cónica"/>
    <s v="20.08.2009"/>
    <n v="272800.40999999997"/>
    <n v="172773.58999999997"/>
    <s v="ZLIN"/>
    <n v="4"/>
    <n v="0"/>
    <n v="27474.36"/>
    <n v="21130.07"/>
    <s v="ZLIN"/>
    <n v="10"/>
    <n v="0"/>
    <n v="0"/>
    <n v="0"/>
    <m/>
    <m/>
    <m/>
  </r>
  <r>
    <s v="120611000670-0"/>
    <x v="39"/>
    <n v="321100"/>
    <s v="Caja de Herramientas tipo rodant"/>
    <s v="06.08.2009"/>
    <n v="193322.91"/>
    <n v="148214.23000000001"/>
    <s v="ZLIN"/>
    <n v="10"/>
    <n v="0"/>
    <n v="19469.990000000002"/>
    <n v="14974.04"/>
    <s v="ZLIN"/>
    <n v="10"/>
    <n v="0"/>
    <n v="0"/>
    <n v="0"/>
    <m/>
    <m/>
    <m/>
  </r>
  <r>
    <s v="120611000671-0"/>
    <x v="39"/>
    <n v="321100"/>
    <s v="Caja de Herramientas tipo rodant"/>
    <s v="06.08.2009"/>
    <n v="193322.91"/>
    <n v="148214.23000000001"/>
    <s v="ZLIN"/>
    <n v="10"/>
    <n v="0"/>
    <n v="19469.990000000002"/>
    <n v="14974.04"/>
    <s v="ZLIN"/>
    <n v="10"/>
    <n v="0"/>
    <n v="0"/>
    <n v="0"/>
    <m/>
    <m/>
    <m/>
  </r>
  <r>
    <s v="120611000672-0"/>
    <x v="39"/>
    <n v="321100"/>
    <s v="Caja de Herramientas tipo rodant"/>
    <s v="06.08.2009"/>
    <n v="193322.91"/>
    <n v="148214.23000000001"/>
    <s v="ZLIN"/>
    <n v="10"/>
    <n v="0"/>
    <n v="19469.990000000002"/>
    <n v="14974.04"/>
    <s v="ZLIN"/>
    <n v="10"/>
    <n v="0"/>
    <n v="0"/>
    <n v="0"/>
    <m/>
    <m/>
    <m/>
  </r>
  <r>
    <s v="120611000673-0"/>
    <x v="39"/>
    <n v="321100"/>
    <s v="Caja de Herramientas tipo rodant"/>
    <s v="06.08.2009"/>
    <n v="193322.91"/>
    <n v="148214.23000000001"/>
    <s v="ZLIN"/>
    <n v="10"/>
    <n v="0"/>
    <n v="19469.990000000002"/>
    <n v="14974.04"/>
    <s v="ZLIN"/>
    <n v="10"/>
    <n v="0"/>
    <n v="0"/>
    <n v="0"/>
    <m/>
    <m/>
    <m/>
  </r>
  <r>
    <s v="120611000674-0"/>
    <x v="39"/>
    <n v="321100"/>
    <s v="Caja de Herramientas tipo rodant"/>
    <s v="06.08.2009"/>
    <n v="193322.91"/>
    <n v="148214.23000000001"/>
    <s v="ZLIN"/>
    <n v="10"/>
    <n v="0"/>
    <n v="19469.990000000002"/>
    <n v="14974.04"/>
    <s v="ZLIN"/>
    <n v="10"/>
    <n v="0"/>
    <n v="0"/>
    <n v="0"/>
    <m/>
    <m/>
    <m/>
  </r>
  <r>
    <s v="120611000675-0"/>
    <x v="39"/>
    <n v="321100"/>
    <s v="Caja de Herramientas tipo rodant"/>
    <s v="06.08.2009"/>
    <n v="193322.91"/>
    <n v="148214.23000000001"/>
    <s v="ZLIN"/>
    <n v="10"/>
    <n v="0"/>
    <n v="19469.990000000002"/>
    <n v="14974.04"/>
    <s v="ZLIN"/>
    <n v="10"/>
    <n v="0"/>
    <n v="0"/>
    <n v="0"/>
    <m/>
    <m/>
    <m/>
  </r>
  <r>
    <s v="120611000676-0"/>
    <x v="39"/>
    <n v="321100"/>
    <s v="Caja de Herramientas tipo rodant"/>
    <s v="06.08.2009"/>
    <n v="193322.91"/>
    <n v="148214.23000000001"/>
    <s v="ZLIN"/>
    <n v="10"/>
    <n v="0"/>
    <n v="19469.990000000002"/>
    <n v="14974.04"/>
    <s v="ZLIN"/>
    <n v="10"/>
    <n v="0"/>
    <n v="0"/>
    <n v="0"/>
    <m/>
    <m/>
    <m/>
  </r>
  <r>
    <s v="120611000677-0"/>
    <x v="39"/>
    <n v="321100"/>
    <s v="Caja de Herramientas tipo rodant"/>
    <s v="06.08.2009"/>
    <n v="193322.91"/>
    <n v="148214.23000000001"/>
    <s v="ZLIN"/>
    <n v="10"/>
    <n v="0"/>
    <n v="19469.990000000002"/>
    <n v="14974.04"/>
    <s v="ZLIN"/>
    <n v="10"/>
    <n v="0"/>
    <n v="0"/>
    <n v="0"/>
    <m/>
    <m/>
    <m/>
  </r>
  <r>
    <s v="120611000678-0"/>
    <x v="39"/>
    <n v="321100"/>
    <s v="Caja de Herramientas tipo rodant"/>
    <s v="06.08.2009"/>
    <n v="193322.91"/>
    <n v="148214.23000000001"/>
    <s v="ZLIN"/>
    <n v="10"/>
    <n v="0"/>
    <n v="19469.990000000002"/>
    <n v="14974.04"/>
    <s v="ZLIN"/>
    <n v="10"/>
    <n v="0"/>
    <n v="0"/>
    <n v="0"/>
    <m/>
    <m/>
    <m/>
  </r>
  <r>
    <s v="120611000679-0"/>
    <x v="39"/>
    <n v="323302"/>
    <s v="JUEGO DE 12 LLAVES COMBINADAS CO"/>
    <s v="31.07.2009"/>
    <n v="81766.8"/>
    <n v="63369.270000000004"/>
    <s v="ZLIN"/>
    <n v="10"/>
    <n v="0"/>
    <n v="8234.93"/>
    <n v="6401.46"/>
    <s v="ZLIN"/>
    <n v="10"/>
    <n v="0"/>
    <n v="0"/>
    <n v="0"/>
    <m/>
    <m/>
    <m/>
  </r>
  <r>
    <s v="120611000680-0"/>
    <x v="39"/>
    <n v="323302"/>
    <s v="JUEGO DE 12 LLAVES COMBINADAS CO"/>
    <s v="31.07.2009"/>
    <n v="81766.8"/>
    <n v="63369.270000000004"/>
    <s v="ZLIN"/>
    <n v="10"/>
    <n v="0"/>
    <n v="8234.93"/>
    <n v="6401.46"/>
    <s v="ZLIN"/>
    <n v="10"/>
    <n v="0"/>
    <n v="0"/>
    <n v="0"/>
    <m/>
    <m/>
    <m/>
  </r>
  <r>
    <s v="120611000681-0"/>
    <x v="39"/>
    <n v="323302"/>
    <s v="JUEGO DE 12 LLAVES COMBINADAS CO"/>
    <s v="31.07.2009"/>
    <n v="81766.8"/>
    <n v="63369.270000000004"/>
    <s v="ZLIN"/>
    <n v="10"/>
    <n v="0"/>
    <n v="8234.93"/>
    <n v="6401.46"/>
    <s v="ZLIN"/>
    <n v="10"/>
    <n v="0"/>
    <n v="0"/>
    <n v="0"/>
    <m/>
    <m/>
    <m/>
  </r>
  <r>
    <s v="120611000682-0"/>
    <x v="39"/>
    <n v="323302"/>
    <s v="JUEGO DE 12 LLAVES COMBINADAS CO"/>
    <s v="31.07.2009"/>
    <n v="81766.8"/>
    <n v="63369.270000000004"/>
    <s v="ZLIN"/>
    <n v="10"/>
    <n v="0"/>
    <n v="8234.93"/>
    <n v="6401.46"/>
    <s v="ZLIN"/>
    <n v="10"/>
    <n v="0"/>
    <n v="0"/>
    <n v="0"/>
    <m/>
    <m/>
    <m/>
  </r>
  <r>
    <s v="120611000683-0"/>
    <x v="39"/>
    <n v="323302"/>
    <s v="JUEGO DE 12 LLAVES COMBINADAS CO"/>
    <s v="31.07.2009"/>
    <n v="81766.8"/>
    <n v="63369.270000000004"/>
    <s v="ZLIN"/>
    <n v="10"/>
    <n v="0"/>
    <n v="8234.93"/>
    <n v="6401.46"/>
    <s v="ZLIN"/>
    <n v="10"/>
    <n v="0"/>
    <n v="0"/>
    <n v="0"/>
    <m/>
    <m/>
    <m/>
  </r>
  <r>
    <s v="120611000684-0"/>
    <x v="39"/>
    <n v="323302"/>
    <s v="JUEGO DE 12 LLAVES COMBINADAS CO"/>
    <s v="31.07.2009"/>
    <n v="81766.8"/>
    <n v="63369.270000000004"/>
    <s v="ZLIN"/>
    <n v="10"/>
    <n v="0"/>
    <n v="8234.93"/>
    <n v="6401.46"/>
    <s v="ZLIN"/>
    <n v="10"/>
    <n v="0"/>
    <n v="0"/>
    <n v="0"/>
    <m/>
    <m/>
    <m/>
  </r>
  <r>
    <s v="120611000685-0"/>
    <x v="39"/>
    <n v="323302"/>
    <s v="JUEGO DE 12 LLAVES COMBINADAS CO"/>
    <s v="31.07.2009"/>
    <n v="81766.8"/>
    <n v="63369.270000000004"/>
    <s v="ZLIN"/>
    <n v="10"/>
    <n v="0"/>
    <n v="8234.93"/>
    <n v="6401.46"/>
    <s v="ZLIN"/>
    <n v="10"/>
    <n v="0"/>
    <n v="0"/>
    <n v="0"/>
    <m/>
    <m/>
    <m/>
  </r>
  <r>
    <s v="120611000686-0"/>
    <x v="39"/>
    <n v="323302"/>
    <s v="JUEGO DE 12 LLAVES COMBINADAS CO"/>
    <s v="31.07.2009"/>
    <n v="81766.8"/>
    <n v="63369.270000000004"/>
    <s v="ZLIN"/>
    <n v="10"/>
    <n v="0"/>
    <n v="8234.93"/>
    <n v="6401.46"/>
    <s v="ZLIN"/>
    <n v="10"/>
    <n v="0"/>
    <n v="0"/>
    <n v="0"/>
    <m/>
    <m/>
    <m/>
  </r>
  <r>
    <s v="120611000687-0"/>
    <x v="39"/>
    <n v="323302"/>
    <s v="JUEGO DE 12 LLAVES COMBINADAS CO"/>
    <s v="31.07.2009"/>
    <n v="81766.8"/>
    <n v="63369.270000000004"/>
    <s v="ZLIN"/>
    <n v="10"/>
    <n v="0"/>
    <n v="8234.93"/>
    <n v="6401.46"/>
    <s v="ZLIN"/>
    <n v="10"/>
    <n v="0"/>
    <n v="0"/>
    <n v="0"/>
    <m/>
    <m/>
    <m/>
  </r>
  <r>
    <s v="120611000688-0"/>
    <x v="39"/>
    <n v="323302"/>
    <s v="JUEGO DE 12 LLAVES COMBINADAS CO"/>
    <s v="31.07.2009"/>
    <n v="81766.8"/>
    <n v="63369.270000000004"/>
    <s v="ZLIN"/>
    <n v="10"/>
    <n v="0"/>
    <n v="8234.93"/>
    <n v="6401.46"/>
    <s v="ZLIN"/>
    <n v="10"/>
    <n v="0"/>
    <n v="0"/>
    <n v="0"/>
    <m/>
    <m/>
    <m/>
  </r>
  <r>
    <s v="120611000689-0"/>
    <x v="39"/>
    <n v="323302"/>
    <s v="JUEGO 12 LLAVES COMBINADAS  CORO"/>
    <s v="31.07.2009"/>
    <n v="136552.59"/>
    <n v="105828.26"/>
    <s v="ZLIN"/>
    <n v="10"/>
    <n v="0"/>
    <n v="13752.53"/>
    <n v="10690.580000000002"/>
    <s v="ZLIN"/>
    <n v="10"/>
    <n v="0"/>
    <n v="0"/>
    <n v="0"/>
    <m/>
    <m/>
    <m/>
  </r>
  <r>
    <s v="120611000690-0"/>
    <x v="39"/>
    <n v="323302"/>
    <s v="JUEGO 12 LLAVES COMBINADAS  CORO"/>
    <s v="31.07.2009"/>
    <n v="136552.59"/>
    <n v="105828.26"/>
    <s v="ZLIN"/>
    <n v="10"/>
    <n v="0"/>
    <n v="13752.53"/>
    <n v="10690.580000000002"/>
    <s v="ZLIN"/>
    <n v="10"/>
    <n v="0"/>
    <n v="0"/>
    <n v="0"/>
    <m/>
    <m/>
    <m/>
  </r>
  <r>
    <s v="120611000691-0"/>
    <x v="39"/>
    <n v="323302"/>
    <s v="JUEGO 12 LLAVES COMBINADAS  CORO"/>
    <s v="31.07.2009"/>
    <n v="136552.59"/>
    <n v="105828.26"/>
    <s v="ZLIN"/>
    <n v="10"/>
    <n v="0"/>
    <n v="13752.53"/>
    <n v="10690.580000000002"/>
    <s v="ZLIN"/>
    <n v="10"/>
    <n v="0"/>
    <n v="0"/>
    <n v="0"/>
    <m/>
    <m/>
    <m/>
  </r>
  <r>
    <s v="120611000692-0"/>
    <x v="39"/>
    <n v="323302"/>
    <s v="JUEGO 12 LLAVES COMBINADAS  CORO"/>
    <s v="31.07.2009"/>
    <n v="136552.59"/>
    <n v="105828.26"/>
    <s v="ZLIN"/>
    <n v="10"/>
    <n v="0"/>
    <n v="13752.53"/>
    <n v="10690.580000000002"/>
    <s v="ZLIN"/>
    <n v="10"/>
    <n v="0"/>
    <n v="0"/>
    <n v="0"/>
    <m/>
    <m/>
    <m/>
  </r>
  <r>
    <s v="120611000693-0"/>
    <x v="39"/>
    <n v="323302"/>
    <s v="JUEGO 12 LLAVES COMBINADAS  CORO"/>
    <s v="31.07.2009"/>
    <n v="136552.59"/>
    <n v="105828.26"/>
    <s v="ZLIN"/>
    <n v="10"/>
    <n v="0"/>
    <n v="13752.53"/>
    <n v="10690.580000000002"/>
    <s v="ZLIN"/>
    <n v="10"/>
    <n v="0"/>
    <n v="0"/>
    <n v="0"/>
    <m/>
    <m/>
    <m/>
  </r>
  <r>
    <s v="120611000694-0"/>
    <x v="39"/>
    <n v="323302"/>
    <s v="JUEGO 12 LLAVES COMBINADAS  CORO"/>
    <s v="31.07.2009"/>
    <n v="136552.59"/>
    <n v="105828.26"/>
    <s v="ZLIN"/>
    <n v="10"/>
    <n v="0"/>
    <n v="13752.53"/>
    <n v="10690.580000000002"/>
    <s v="ZLIN"/>
    <n v="10"/>
    <n v="0"/>
    <n v="0"/>
    <n v="0"/>
    <m/>
    <m/>
    <m/>
  </r>
  <r>
    <s v="120611000695-0"/>
    <x v="39"/>
    <n v="323302"/>
    <s v="JUEGO 12 LLAVES COMBINADAS  CORO"/>
    <s v="31.07.2009"/>
    <n v="136552.59"/>
    <n v="105828.26"/>
    <s v="ZLIN"/>
    <n v="10"/>
    <n v="0"/>
    <n v="13752.53"/>
    <n v="10690.580000000002"/>
    <s v="ZLIN"/>
    <n v="10"/>
    <n v="0"/>
    <n v="0"/>
    <n v="0"/>
    <m/>
    <m/>
    <m/>
  </r>
  <r>
    <s v="120611000696-0"/>
    <x v="39"/>
    <n v="323302"/>
    <s v="JUEGO 12 LLAVES COMBINADAS  CORO"/>
    <s v="31.07.2009"/>
    <n v="136552.59"/>
    <n v="105828.26"/>
    <s v="ZLIN"/>
    <n v="10"/>
    <n v="0"/>
    <n v="13752.53"/>
    <n v="10690.580000000002"/>
    <s v="ZLIN"/>
    <n v="10"/>
    <n v="0"/>
    <n v="0"/>
    <n v="0"/>
    <m/>
    <m/>
    <m/>
  </r>
  <r>
    <s v="120611000697-0"/>
    <x v="39"/>
    <n v="323302"/>
    <s v="JUEGO 12 LLAVES COMBINADAS  CORO"/>
    <s v="31.07.2009"/>
    <n v="136552.59"/>
    <n v="105828.26"/>
    <s v="ZLIN"/>
    <n v="10"/>
    <n v="0"/>
    <n v="13752.53"/>
    <n v="10690.580000000002"/>
    <s v="ZLIN"/>
    <n v="10"/>
    <n v="0"/>
    <n v="0"/>
    <n v="0"/>
    <m/>
    <m/>
    <m/>
  </r>
  <r>
    <s v="120611000698-0"/>
    <x v="39"/>
    <n v="323302"/>
    <s v="JUEGO 12 LLAVES COMBINADAS  CORO"/>
    <s v="31.07.2009"/>
    <n v="136552.59"/>
    <n v="105828.26"/>
    <s v="ZLIN"/>
    <n v="10"/>
    <n v="0"/>
    <n v="13752.53"/>
    <n v="10690.580000000002"/>
    <s v="ZLIN"/>
    <n v="10"/>
    <n v="0"/>
    <n v="0"/>
    <n v="0"/>
    <m/>
    <m/>
    <m/>
  </r>
  <r>
    <s v="120611000699-0"/>
    <x v="39"/>
    <n v="323302"/>
    <s v="JUEGO 4 PALANCAS"/>
    <s v="31.07.2009"/>
    <n v="127023.3"/>
    <n v="98443.06"/>
    <s v="ZLIN"/>
    <n v="10"/>
    <n v="0"/>
    <n v="12792.81"/>
    <n v="9944.5499999999993"/>
    <s v="ZLIN"/>
    <n v="10"/>
    <n v="0"/>
    <n v="0"/>
    <n v="0"/>
    <m/>
    <m/>
    <m/>
  </r>
  <r>
    <s v="120611000700-0"/>
    <x v="39"/>
    <n v="323302"/>
    <s v="JUEGO 4 PALANCAS"/>
    <s v="31.07.2009"/>
    <n v="127023.3"/>
    <n v="98443.06"/>
    <s v="ZLIN"/>
    <n v="10"/>
    <n v="0"/>
    <n v="12792.81"/>
    <n v="9944.5499999999993"/>
    <s v="ZLIN"/>
    <n v="10"/>
    <n v="0"/>
    <n v="0"/>
    <n v="0"/>
    <m/>
    <m/>
    <m/>
  </r>
  <r>
    <s v="120611000701-0"/>
    <x v="39"/>
    <n v="323302"/>
    <s v="JUEGO 4 PALANCAS"/>
    <s v="31.07.2009"/>
    <n v="127023.3"/>
    <n v="98443.06"/>
    <s v="ZLIN"/>
    <n v="10"/>
    <n v="0"/>
    <n v="12792.81"/>
    <n v="9944.5499999999993"/>
    <s v="ZLIN"/>
    <n v="10"/>
    <n v="0"/>
    <n v="0"/>
    <n v="0"/>
    <m/>
    <m/>
    <m/>
  </r>
  <r>
    <s v="120611000702-0"/>
    <x v="39"/>
    <n v="323302"/>
    <s v="JUEGO 4 PALANCAS"/>
    <s v="31.07.2009"/>
    <n v="127023.3"/>
    <n v="98443.06"/>
    <s v="ZLIN"/>
    <n v="10"/>
    <n v="0"/>
    <n v="12792.81"/>
    <n v="9944.5499999999993"/>
    <s v="ZLIN"/>
    <n v="10"/>
    <n v="0"/>
    <n v="0"/>
    <n v="0"/>
    <m/>
    <m/>
    <m/>
  </r>
  <r>
    <s v="120611000703-0"/>
    <x v="39"/>
    <n v="323302"/>
    <s v="JUEGO 4 PALANCAS"/>
    <s v="31.07.2009"/>
    <n v="127023.3"/>
    <n v="98443.06"/>
    <s v="ZLIN"/>
    <n v="10"/>
    <n v="0"/>
    <n v="12792.81"/>
    <n v="9944.5499999999993"/>
    <s v="ZLIN"/>
    <n v="10"/>
    <n v="0"/>
    <n v="0"/>
    <n v="0"/>
    <m/>
    <m/>
    <m/>
  </r>
  <r>
    <s v="120611000704-0"/>
    <x v="39"/>
    <n v="323302"/>
    <s v="JUEGO 4 PALANCAS"/>
    <s v="31.07.2009"/>
    <n v="127023.3"/>
    <n v="98443.06"/>
    <s v="ZLIN"/>
    <n v="10"/>
    <n v="0"/>
    <n v="12792.81"/>
    <n v="9944.5499999999993"/>
    <s v="ZLIN"/>
    <n v="10"/>
    <n v="0"/>
    <n v="0"/>
    <n v="0"/>
    <m/>
    <m/>
    <m/>
  </r>
  <r>
    <s v="120611000705-0"/>
    <x v="39"/>
    <n v="323302"/>
    <s v="JUEGO 4 PALANCAS"/>
    <s v="31.07.2009"/>
    <n v="127023.3"/>
    <n v="98443.06"/>
    <s v="ZLIN"/>
    <n v="10"/>
    <n v="0"/>
    <n v="12792.81"/>
    <n v="9944.5499999999993"/>
    <s v="ZLIN"/>
    <n v="10"/>
    <n v="0"/>
    <n v="0"/>
    <n v="0"/>
    <m/>
    <m/>
    <m/>
  </r>
  <r>
    <s v="120611000706-0"/>
    <x v="39"/>
    <n v="323302"/>
    <s v="JUEGO 4 PALANCAS"/>
    <s v="31.07.2009"/>
    <n v="127023.3"/>
    <n v="98443.06"/>
    <s v="ZLIN"/>
    <n v="10"/>
    <n v="0"/>
    <n v="12792.81"/>
    <n v="9944.5499999999993"/>
    <s v="ZLIN"/>
    <n v="10"/>
    <n v="0"/>
    <n v="0"/>
    <n v="0"/>
    <m/>
    <m/>
    <m/>
  </r>
  <r>
    <s v="120611000707-0"/>
    <x v="39"/>
    <n v="323302"/>
    <s v="JUEGO 4 PALANCAS"/>
    <s v="31.07.2009"/>
    <n v="127023.3"/>
    <n v="98443.06"/>
    <s v="ZLIN"/>
    <n v="10"/>
    <n v="0"/>
    <n v="12792.81"/>
    <n v="9944.5499999999993"/>
    <s v="ZLIN"/>
    <n v="10"/>
    <n v="0"/>
    <n v="0"/>
    <n v="0"/>
    <m/>
    <m/>
    <m/>
  </r>
  <r>
    <s v="120611000708-0"/>
    <x v="39"/>
    <n v="323302"/>
    <s v="JUEGO 4 PALANCAS"/>
    <s v="31.07.2009"/>
    <n v="127023.3"/>
    <n v="98443.06"/>
    <s v="ZLIN"/>
    <n v="10"/>
    <n v="0"/>
    <n v="12792.81"/>
    <n v="9944.5499999999993"/>
    <s v="ZLIN"/>
    <n v="10"/>
    <n v="0"/>
    <n v="0"/>
    <n v="0"/>
    <m/>
    <m/>
    <m/>
  </r>
  <r>
    <s v="120611000709-0"/>
    <x v="39"/>
    <n v="323302"/>
    <s v="JUEGO DE 14 CUBOS ESPIGA 19MM"/>
    <s v="31.07.2009"/>
    <n v="80060.5"/>
    <n v="62046.880000000005"/>
    <s v="ZLIN"/>
    <n v="10"/>
    <n v="0"/>
    <n v="8063.08"/>
    <n v="6267.87"/>
    <s v="ZLIN"/>
    <n v="10"/>
    <n v="0"/>
    <n v="0"/>
    <n v="0"/>
    <m/>
    <m/>
    <m/>
  </r>
  <r>
    <s v="120611000710-0"/>
    <x v="39"/>
    <n v="323302"/>
    <s v="JUEGO DE 14 CUBOS ESPIGA 19MM"/>
    <s v="31.07.2009"/>
    <n v="80060.5"/>
    <n v="62046.880000000005"/>
    <s v="ZLIN"/>
    <n v="10"/>
    <n v="0"/>
    <n v="8063.08"/>
    <n v="6267.87"/>
    <s v="ZLIN"/>
    <n v="10"/>
    <n v="0"/>
    <n v="0"/>
    <n v="0"/>
    <m/>
    <m/>
    <m/>
  </r>
  <r>
    <s v="120611000711-0"/>
    <x v="39"/>
    <n v="323302"/>
    <s v="JUEGO DE 14 CUBOS ESPIGA 19MM"/>
    <s v="31.07.2009"/>
    <n v="80060.5"/>
    <n v="62046.880000000005"/>
    <s v="ZLIN"/>
    <n v="10"/>
    <n v="0"/>
    <n v="8063.08"/>
    <n v="6267.87"/>
    <s v="ZLIN"/>
    <n v="10"/>
    <n v="0"/>
    <n v="0"/>
    <n v="0"/>
    <m/>
    <m/>
    <m/>
  </r>
  <r>
    <s v="120611000712-0"/>
    <x v="39"/>
    <n v="323302"/>
    <s v="JUEGO DE 14 CUBOS ESPIGA 19MM"/>
    <s v="31.07.2009"/>
    <n v="80060.5"/>
    <n v="62046.880000000005"/>
    <s v="ZLIN"/>
    <n v="10"/>
    <n v="0"/>
    <n v="8063.08"/>
    <n v="6267.87"/>
    <s v="ZLIN"/>
    <n v="10"/>
    <n v="0"/>
    <n v="0"/>
    <n v="0"/>
    <m/>
    <m/>
    <m/>
  </r>
  <r>
    <s v="120611000713-0"/>
    <x v="39"/>
    <n v="323302"/>
    <s v="JUEGO DE 14 CUBOS ESPIGA 19MM"/>
    <s v="31.07.2009"/>
    <n v="80060.5"/>
    <n v="62046.880000000005"/>
    <s v="ZLIN"/>
    <n v="10"/>
    <n v="0"/>
    <n v="8063.08"/>
    <n v="6267.87"/>
    <s v="ZLIN"/>
    <n v="10"/>
    <n v="0"/>
    <n v="0"/>
    <n v="0"/>
    <m/>
    <m/>
    <m/>
  </r>
  <r>
    <s v="120611000714-0"/>
    <x v="39"/>
    <n v="323302"/>
    <s v="JUEGO DE 14 CUBOS ESPIGA 19MM"/>
    <s v="31.07.2009"/>
    <n v="80060.5"/>
    <n v="62046.880000000005"/>
    <s v="ZLIN"/>
    <n v="10"/>
    <n v="0"/>
    <n v="8063.08"/>
    <n v="6267.87"/>
    <s v="ZLIN"/>
    <n v="10"/>
    <n v="0"/>
    <n v="0"/>
    <n v="0"/>
    <m/>
    <m/>
    <m/>
  </r>
  <r>
    <s v="120611000715-0"/>
    <x v="39"/>
    <n v="323302"/>
    <s v="JUEGO DE 14 CUBOS ESPIGA 19MM"/>
    <s v="31.07.2009"/>
    <n v="80060.5"/>
    <n v="62046.880000000005"/>
    <s v="ZLIN"/>
    <n v="10"/>
    <n v="0"/>
    <n v="8063.08"/>
    <n v="6267.87"/>
    <s v="ZLIN"/>
    <n v="10"/>
    <n v="0"/>
    <n v="0"/>
    <n v="0"/>
    <m/>
    <m/>
    <m/>
  </r>
  <r>
    <s v="120611000716-0"/>
    <x v="39"/>
    <n v="323302"/>
    <s v="JUEGO DE 14 CUBOS ESPIGA 19MM"/>
    <s v="31.07.2009"/>
    <n v="80060.5"/>
    <n v="62046.880000000005"/>
    <s v="ZLIN"/>
    <n v="10"/>
    <n v="0"/>
    <n v="8063.08"/>
    <n v="6267.87"/>
    <s v="ZLIN"/>
    <n v="10"/>
    <n v="0"/>
    <n v="0"/>
    <n v="0"/>
    <m/>
    <m/>
    <m/>
  </r>
  <r>
    <s v="120611000717-0"/>
    <x v="39"/>
    <n v="323302"/>
    <s v="JUEGO DE 14 CUBOS ESPIGA 19MM"/>
    <s v="31.07.2009"/>
    <n v="80060.5"/>
    <n v="62046.880000000005"/>
    <s v="ZLIN"/>
    <n v="10"/>
    <n v="0"/>
    <n v="8063.08"/>
    <n v="6267.87"/>
    <s v="ZLIN"/>
    <n v="10"/>
    <n v="0"/>
    <n v="0"/>
    <n v="0"/>
    <m/>
    <m/>
    <m/>
  </r>
  <r>
    <s v="120611000718-0"/>
    <x v="39"/>
    <n v="323302"/>
    <s v="JUEGO DE 14 CUBOS ESPIGA 19MM"/>
    <s v="31.07.2009"/>
    <n v="80060.5"/>
    <n v="62046.880000000005"/>
    <s v="ZLIN"/>
    <n v="10"/>
    <n v="0"/>
    <n v="8063.08"/>
    <n v="6267.87"/>
    <s v="ZLIN"/>
    <n v="10"/>
    <n v="0"/>
    <n v="0"/>
    <n v="0"/>
    <m/>
    <m/>
    <m/>
  </r>
  <r>
    <s v="120611000719-0"/>
    <x v="39"/>
    <n v="323302"/>
    <s v="PISTOLA PARA PINTAR"/>
    <s v="20.07.2009"/>
    <n v="68478"/>
    <n v="53070.45"/>
    <s v="ZLIN"/>
    <n v="10"/>
    <n v="0"/>
    <n v="6896.58"/>
    <n v="5361.08"/>
    <s v="ZLIN"/>
    <n v="10"/>
    <n v="0"/>
    <n v="0"/>
    <n v="0"/>
    <m/>
    <m/>
    <m/>
  </r>
  <r>
    <s v="120611000720-0"/>
    <x v="39"/>
    <n v="323302"/>
    <s v="PISTOLA PARA PINTAR"/>
    <s v="20.07.2009"/>
    <n v="68478"/>
    <n v="53070.45"/>
    <s v="ZLIN"/>
    <n v="10"/>
    <n v="0"/>
    <n v="6896.58"/>
    <n v="5361.08"/>
    <s v="ZLIN"/>
    <n v="10"/>
    <n v="0"/>
    <n v="0"/>
    <n v="0"/>
    <m/>
    <m/>
    <m/>
  </r>
  <r>
    <s v="120611000721-0"/>
    <x v="39"/>
    <n v="323301"/>
    <s v="LLAVE DE IMPACTO 1/2"/>
    <s v="20.07.2009"/>
    <n v="101858.2"/>
    <n v="78940.100000000006"/>
    <s v="ZLIN"/>
    <n v="10"/>
    <n v="0"/>
    <n v="10258.370000000001"/>
    <n v="7974.3900000000012"/>
    <s v="ZLIN"/>
    <n v="10"/>
    <n v="0"/>
    <n v="0"/>
    <n v="0"/>
    <m/>
    <m/>
    <m/>
  </r>
  <r>
    <s v="120611000722-0"/>
    <x v="39"/>
    <n v="323301"/>
    <s v="LLAVE DE IMPACTO 1/2"/>
    <s v="20.07.2009"/>
    <n v="101858.2"/>
    <n v="78940.100000000006"/>
    <s v="ZLIN"/>
    <n v="10"/>
    <n v="0"/>
    <n v="10258.370000000001"/>
    <n v="7974.3900000000012"/>
    <s v="ZLIN"/>
    <n v="10"/>
    <n v="0"/>
    <n v="0"/>
    <n v="0"/>
    <m/>
    <m/>
    <m/>
  </r>
  <r>
    <s v="120611000723-0"/>
    <x v="39"/>
    <n v="342304"/>
    <s v="CARGADOR DE BATERIA"/>
    <s v="01.07.2009"/>
    <n v="359000"/>
    <n v="230010.46000000002"/>
    <s v="ZLIN"/>
    <n v="10"/>
    <n v="0"/>
    <n v="36155.72"/>
    <n v="18793.68"/>
    <s v="ZLIN"/>
    <n v="15"/>
    <n v="0"/>
    <n v="0"/>
    <n v="0"/>
    <m/>
    <m/>
    <m/>
  </r>
  <r>
    <s v="120611000724-0"/>
    <x v="39"/>
    <n v="321100"/>
    <s v="Broca de espiral cónica"/>
    <s v="01.06.2009"/>
    <n v="147259.82999999999"/>
    <n v="95718.87999999999"/>
    <s v="ZLIN"/>
    <n v="4"/>
    <n v="0"/>
    <n v="14830.87"/>
    <n v="11651.490000000002"/>
    <s v="ZLIN"/>
    <n v="10"/>
    <n v="0"/>
    <n v="0"/>
    <n v="0"/>
    <m/>
    <m/>
    <m/>
  </r>
  <r>
    <s v="120611000725-0"/>
    <x v="39"/>
    <n v="335100"/>
    <s v="SOPLADORA"/>
    <s v="13.05.2009"/>
    <n v="330000"/>
    <n v="261250"/>
    <s v="ZLIN"/>
    <n v="10"/>
    <n v="0"/>
    <n v="33235.06"/>
    <n v="26385.049999999996"/>
    <s v="ZLIN"/>
    <n v="10"/>
    <n v="0"/>
    <n v="0"/>
    <n v="0"/>
    <m/>
    <m/>
    <m/>
  </r>
  <r>
    <s v="120611000726-0"/>
    <x v="39"/>
    <n v="341100"/>
    <s v="CAMARA DIGITAL"/>
    <s v="01.05.2009"/>
    <n v="189371.67"/>
    <n v="149919.24000000002"/>
    <s v="ZLIN"/>
    <n v="10"/>
    <n v="0"/>
    <n v="19072.060000000001"/>
    <n v="15141.150000000001"/>
    <s v="ZLIN"/>
    <n v="10"/>
    <n v="0"/>
    <n v="0"/>
    <n v="0"/>
    <m/>
    <m/>
    <m/>
  </r>
  <r>
    <s v="120611000727-0"/>
    <x v="39"/>
    <n v="341100"/>
    <s v="CAMARA DIGITAL"/>
    <s v="01.05.2009"/>
    <n v="189371.67"/>
    <n v="149919.24000000002"/>
    <s v="ZLIN"/>
    <n v="10"/>
    <n v="0"/>
    <n v="19072.060000000001"/>
    <n v="15141.150000000001"/>
    <s v="ZLIN"/>
    <n v="10"/>
    <n v="0"/>
    <n v="0"/>
    <n v="0"/>
    <m/>
    <m/>
    <m/>
  </r>
  <r>
    <s v="120611000728-0"/>
    <x v="39"/>
    <n v="341100"/>
    <s v="CAMARA DIGITAL"/>
    <s v="01.05.2009"/>
    <n v="189371.67"/>
    <n v="149919.24000000002"/>
    <s v="ZLIN"/>
    <n v="10"/>
    <n v="0"/>
    <n v="19072.060000000001"/>
    <n v="15141.150000000001"/>
    <s v="ZLIN"/>
    <n v="10"/>
    <n v="0"/>
    <n v="0"/>
    <n v="0"/>
    <m/>
    <m/>
    <m/>
  </r>
  <r>
    <s v="120611000729-0"/>
    <x v="39"/>
    <n v="323303"/>
    <s v="TALADRO DE PERCUSION"/>
    <s v="25.03.2009"/>
    <n v="71619.399999999994"/>
    <n v="57892.349999999991"/>
    <s v="ZLIN"/>
    <n v="10"/>
    <n v="0"/>
    <n v="7212.96"/>
    <n v="5845.5599999999995"/>
    <s v="ZLIN"/>
    <n v="10"/>
    <n v="0"/>
    <n v="0"/>
    <n v="0"/>
    <m/>
    <m/>
    <m/>
  </r>
  <r>
    <s v="120611000730-0"/>
    <x v="39"/>
    <n v="341100"/>
    <s v="DOSIFICADOR DE MERCAPTANOS"/>
    <s v="01.02.2009"/>
    <n v="4399613.1900000004"/>
    <n v="4311962.9800000004"/>
    <s v="ZLIN"/>
    <n v="15"/>
    <n v="0"/>
    <n v="443095.16"/>
    <n v="443095.16"/>
    <s v="ZLIN"/>
    <n v="7"/>
    <n v="0"/>
    <n v="0"/>
    <n v="0"/>
    <m/>
    <m/>
    <m/>
  </r>
  <r>
    <s v="120611000731-0"/>
    <x v="39"/>
    <n v="321202"/>
    <s v="TALADRO ELECTON"/>
    <s v="31.12.2008"/>
    <n v="60977.06"/>
    <n v="45732.789999999994"/>
    <s v="ZLI1"/>
    <n v="10"/>
    <n v="0"/>
    <n v="8859.42"/>
    <n v="7401.8"/>
    <s v="ZLIN"/>
    <n v="10"/>
    <n v="0"/>
    <n v="0"/>
    <n v="0"/>
    <m/>
    <m/>
    <m/>
  </r>
  <r>
    <s v="120611000732-0"/>
    <x v="39"/>
    <n v="344206"/>
    <s v="PULL LIFT PALANCA CORTA"/>
    <s v="31.12.2008"/>
    <n v="407850.9"/>
    <n v="275299.36"/>
    <s v="ZLI1"/>
    <n v="15"/>
    <n v="0"/>
    <n v="59257.13"/>
    <n v="49507.71"/>
    <s v="ZLIN"/>
    <n v="10"/>
    <n v="0"/>
    <n v="0"/>
    <n v="0"/>
    <m/>
    <m/>
    <m/>
  </r>
  <r>
    <s v="120611000733-0"/>
    <x v="39"/>
    <n v="344206"/>
    <s v="ESMERILADORA ANGULAR 115MM"/>
    <s v="31.12.2008"/>
    <n v="82161.17"/>
    <n v="61620.88"/>
    <s v="ZLI1"/>
    <n v="10"/>
    <n v="0"/>
    <n v="11937.29"/>
    <n v="9973.2800000000007"/>
    <s v="ZLIN"/>
    <n v="10"/>
    <n v="0"/>
    <n v="0"/>
    <n v="0"/>
    <m/>
    <m/>
    <m/>
  </r>
  <r>
    <s v="120611000734-0"/>
    <x v="39"/>
    <n v="213201"/>
    <s v="TALADRO ROTOMARTILLLO"/>
    <s v="31.12.2008"/>
    <n v="272584"/>
    <n v="204438"/>
    <s v="ZLI1"/>
    <n v="10"/>
    <n v="0"/>
    <n v="39604.03"/>
    <n v="33088.089999999997"/>
    <s v="ZLIN"/>
    <n v="10"/>
    <n v="0"/>
    <n v="0"/>
    <n v="0"/>
    <m/>
    <m/>
    <m/>
  </r>
  <r>
    <s v="120611000735-0"/>
    <x v="39"/>
    <n v="323302"/>
    <s v="GATA CARRETILLO"/>
    <s v="31.12.2008"/>
    <n v="1864261"/>
    <n v="1258376.1800000002"/>
    <s v="ZLI1"/>
    <n v="15"/>
    <n v="0"/>
    <n v="270860.62"/>
    <n v="226296.66"/>
    <s v="ZLIN"/>
    <n v="10"/>
    <n v="0"/>
    <n v="0"/>
    <n v="0"/>
    <m/>
    <m/>
    <m/>
  </r>
  <r>
    <s v="120611000736-0"/>
    <x v="39"/>
    <n v="334302"/>
    <s v="CARRITO DE LEVANTAMIENTO ACERO"/>
    <s v="30.11.2008"/>
    <n v="627769.5"/>
    <n v="428085.02"/>
    <s v="ZLI1"/>
    <n v="15"/>
    <n v="0"/>
    <n v="91209.35"/>
    <n v="76541.03"/>
    <s v="ZLIN"/>
    <n v="10"/>
    <n v="0"/>
    <n v="0"/>
    <n v="0"/>
    <m/>
    <m/>
    <m/>
  </r>
  <r>
    <s v="120611000737-0"/>
    <x v="39"/>
    <n v="344209"/>
    <s v="ESMERILADORA PEQUEÑA"/>
    <s v="30.10.2008"/>
    <n v="72506.45"/>
    <n v="55485.86"/>
    <s v="ZLI1"/>
    <n v="10"/>
    <n v="0"/>
    <n v="10534.55"/>
    <n v="8928.9"/>
    <s v="ZLIN"/>
    <n v="10"/>
    <n v="0"/>
    <n v="0"/>
    <n v="0"/>
    <m/>
    <m/>
    <m/>
  </r>
  <r>
    <s v="120611000738-0"/>
    <x v="39"/>
    <n v="344209"/>
    <s v="ESMERILADORA GRANDE"/>
    <s v="30.10.2008"/>
    <n v="141402.89000000001"/>
    <n v="108209.16"/>
    <s v="ZLI1"/>
    <n v="10"/>
    <n v="0"/>
    <n v="20544.599999999999"/>
    <n v="17413.239999999998"/>
    <s v="ZLIN"/>
    <n v="10"/>
    <n v="0"/>
    <n v="0"/>
    <n v="0"/>
    <m/>
    <m/>
    <m/>
  </r>
  <r>
    <s v="120611000739-0"/>
    <x v="39"/>
    <n v="344209"/>
    <s v="TALADRO DE PERCUSION"/>
    <s v="30.10.2008"/>
    <n v="109123.87"/>
    <n v="83507.5"/>
    <s v="ZLI1"/>
    <n v="10"/>
    <n v="0"/>
    <n v="15854.74"/>
    <n v="13438.21"/>
    <s v="ZLIN"/>
    <n v="10"/>
    <n v="0"/>
    <n v="0"/>
    <n v="0"/>
    <m/>
    <m/>
    <m/>
  </r>
  <r>
    <s v="120611000740-0"/>
    <x v="39"/>
    <n v="344206"/>
    <s v="MOTOR FUERA DE BORDA 3.5 HP INCL"/>
    <s v="30.10.2008"/>
    <n v="621500"/>
    <n v="428090.9"/>
    <s v="ZLI1"/>
    <n v="15"/>
    <n v="0"/>
    <n v="90298.45"/>
    <n v="76535.38"/>
    <s v="ZLIN"/>
    <n v="10"/>
    <n v="0"/>
    <n v="0"/>
    <n v="0"/>
    <m/>
    <m/>
    <m/>
  </r>
  <r>
    <s v="120611000741-0"/>
    <x v="39"/>
    <n v="323302"/>
    <s v="CORTADOR DE JUNTAS"/>
    <s v="30.10.2008"/>
    <n v="563698"/>
    <n v="431372.28"/>
    <s v="ZLI1"/>
    <n v="10"/>
    <n v="0"/>
    <n v="81900.34"/>
    <n v="69417.289999999994"/>
    <s v="ZLIN"/>
    <n v="10"/>
    <n v="0"/>
    <n v="0"/>
    <n v="0"/>
    <m/>
    <m/>
    <m/>
  </r>
  <r>
    <s v="120611000742-0"/>
    <x v="39"/>
    <n v="344208"/>
    <s v="JUEGO OXIACETILENO"/>
    <s v="30.10.2008"/>
    <n v="320920"/>
    <n v="245585.39"/>
    <s v="ZLI1"/>
    <n v="10"/>
    <n v="0"/>
    <n v="46626.84"/>
    <n v="39520.089999999997"/>
    <s v="ZLIN"/>
    <n v="10"/>
    <n v="0"/>
    <n v="0"/>
    <n v="0"/>
    <m/>
    <m/>
    <m/>
  </r>
  <r>
    <s v="120611000743-0"/>
    <x v="39"/>
    <n v="344205"/>
    <s v="JUEGO OXIACETILENO"/>
    <s v="30.10.2008"/>
    <n v="320920"/>
    <n v="245585.39"/>
    <s v="ZLI1"/>
    <n v="10"/>
    <n v="0"/>
    <n v="46626.84"/>
    <n v="39520.089999999997"/>
    <s v="ZLIN"/>
    <n v="10"/>
    <n v="0"/>
    <n v="0"/>
    <n v="0"/>
    <m/>
    <m/>
    <m/>
  </r>
  <r>
    <s v="120611000744-0"/>
    <x v="39"/>
    <n v="344208"/>
    <s v="JUEGO OXIACETILENO"/>
    <s v="30.10.2008"/>
    <n v="320920"/>
    <n v="245585.39"/>
    <s v="ZLI1"/>
    <n v="10"/>
    <n v="0"/>
    <n v="46626.84"/>
    <n v="39520.089999999997"/>
    <s v="ZLIN"/>
    <n v="10"/>
    <n v="0"/>
    <n v="0"/>
    <n v="0"/>
    <m/>
    <m/>
    <m/>
  </r>
  <r>
    <s v="120611000745-0"/>
    <x v="39"/>
    <n v="344206"/>
    <s v="JUEGO OXIACETILENO"/>
    <s v="30.10.2008"/>
    <n v="320920"/>
    <n v="245585.39"/>
    <s v="ZLI1"/>
    <n v="10"/>
    <n v="0"/>
    <n v="46626.84"/>
    <n v="39520.089999999997"/>
    <s v="ZLIN"/>
    <n v="10"/>
    <n v="0"/>
    <n v="0"/>
    <n v="0"/>
    <m/>
    <m/>
    <m/>
  </r>
  <r>
    <s v="120611000746-0"/>
    <x v="39"/>
    <n v="344208"/>
    <s v="JUEGO OXIACETILENO"/>
    <s v="30.10.2008"/>
    <n v="320920"/>
    <n v="245585.39"/>
    <s v="ZLI1"/>
    <n v="10"/>
    <n v="0"/>
    <n v="46626.84"/>
    <n v="39520.089999999997"/>
    <s v="ZLIN"/>
    <n v="10"/>
    <n v="0"/>
    <n v="0"/>
    <n v="0"/>
    <m/>
    <m/>
    <m/>
  </r>
  <r>
    <s v="120611000747-0"/>
    <x v="39"/>
    <n v="344207"/>
    <s v="JUEGO OXIACETILENO"/>
    <s v="30.10.2008"/>
    <n v="320920"/>
    <n v="165927.94"/>
    <s v="ZLI1"/>
    <n v="10"/>
    <n v="0"/>
    <n v="46626.84"/>
    <n v="26561.899999999998"/>
    <s v="ZLIN"/>
    <n v="10"/>
    <n v="0"/>
    <n v="0"/>
    <n v="0"/>
    <m/>
    <m/>
    <m/>
  </r>
  <r>
    <s v="120611000748-0"/>
    <x v="39"/>
    <n v="323303"/>
    <s v="CISALLA PARA VARILLA"/>
    <s v="30.10.2008"/>
    <n v="211310"/>
    <n v="161705.87"/>
    <s v="ZLI1"/>
    <n v="10"/>
    <n v="0"/>
    <n v="30701.47"/>
    <n v="26022.030000000002"/>
    <s v="ZLIN"/>
    <n v="10"/>
    <n v="0"/>
    <n v="0"/>
    <n v="0"/>
    <m/>
    <m/>
    <m/>
  </r>
  <r>
    <s v="120611000749-0"/>
    <x v="39"/>
    <n v="321100"/>
    <s v="MOTOGUARAÑA"/>
    <s v="30.09.2008"/>
    <n v="217000"/>
    <n v="167711.32"/>
    <s v="ZLI1"/>
    <n v="10"/>
    <n v="0"/>
    <n v="31528.18"/>
    <n v="26987.81"/>
    <s v="ZLIN"/>
    <n v="10"/>
    <n v="0"/>
    <n v="0"/>
    <n v="0"/>
    <m/>
    <m/>
    <m/>
  </r>
  <r>
    <s v="120611000750-0"/>
    <x v="39"/>
    <n v="322201"/>
    <s v="LLAVE DE IMPACTO 1"/>
    <s v="30.09.2008"/>
    <n v="499567.3"/>
    <n v="386097.19999999995"/>
    <s v="ZLI1"/>
    <n v="10"/>
    <n v="0"/>
    <n v="72582.710000000006"/>
    <n v="62130.100000000006"/>
    <s v="ZLIN"/>
    <n v="10"/>
    <n v="0"/>
    <n v="0"/>
    <n v="0"/>
    <m/>
    <m/>
    <m/>
  </r>
  <r>
    <s v="120611000751-0"/>
    <x v="39"/>
    <n v="323302"/>
    <s v="TALADRO ELECTRICO"/>
    <s v="30.09.2008"/>
    <n v="109024.5"/>
    <n v="84261.02"/>
    <s v="ZLI1"/>
    <n v="10"/>
    <n v="0"/>
    <n v="15840.29"/>
    <n v="13559.140000000001"/>
    <s v="ZLIN"/>
    <n v="10"/>
    <n v="0"/>
    <n v="0"/>
    <n v="0"/>
    <m/>
    <m/>
    <m/>
  </r>
  <r>
    <s v="120611000752-0"/>
    <x v="39"/>
    <n v="323301"/>
    <s v="TALADRO ELECTRICO"/>
    <s v="30.09.2008"/>
    <n v="109024.5"/>
    <n v="84261.02"/>
    <s v="ZLI1"/>
    <n v="10"/>
    <n v="0"/>
    <n v="15840.29"/>
    <n v="13559.140000000001"/>
    <s v="ZLIN"/>
    <n v="10"/>
    <n v="0"/>
    <n v="0"/>
    <n v="0"/>
    <m/>
    <m/>
    <m/>
  </r>
  <r>
    <s v="120611000753-0"/>
    <x v="39"/>
    <n v="323301"/>
    <s v="ESMERILADORA"/>
    <s v="30.09.2008"/>
    <n v="138086"/>
    <n v="106721.59"/>
    <s v="ZLI1"/>
    <n v="10"/>
    <n v="0"/>
    <n v="20062.68"/>
    <n v="17173.46"/>
    <s v="ZLIN"/>
    <n v="10"/>
    <n v="0"/>
    <n v="0"/>
    <n v="0"/>
    <m/>
    <m/>
    <m/>
  </r>
  <r>
    <s v="120611000754-0"/>
    <x v="39"/>
    <n v="323301"/>
    <s v="ESMERILADORA"/>
    <s v="30.09.2008"/>
    <n v="138086"/>
    <n v="106721.59"/>
    <s v="ZLI1"/>
    <n v="10"/>
    <n v="0"/>
    <n v="20062.68"/>
    <n v="17173.46"/>
    <s v="ZLIN"/>
    <n v="10"/>
    <n v="0"/>
    <n v="0"/>
    <n v="0"/>
    <m/>
    <m/>
    <m/>
  </r>
  <r>
    <s v="120611000755-0"/>
    <x v="39"/>
    <n v="323301"/>
    <s v="ESMERILADORA"/>
    <s v="30.09.2008"/>
    <n v="138086"/>
    <n v="106721.59"/>
    <s v="ZLI1"/>
    <n v="10"/>
    <n v="0"/>
    <n v="20062.68"/>
    <n v="17173.46"/>
    <s v="ZLIN"/>
    <n v="10"/>
    <n v="0"/>
    <n v="0"/>
    <n v="0"/>
    <m/>
    <m/>
    <m/>
  </r>
  <r>
    <s v="120611000756-0"/>
    <x v="39"/>
    <n v="323301"/>
    <s v="TALADRO ELECTRICO"/>
    <s v="30.09.2008"/>
    <n v="169500"/>
    <n v="131000.31"/>
    <s v="ZLI1"/>
    <n v="10"/>
    <n v="0"/>
    <n v="24626.85"/>
    <n v="21080.339999999997"/>
    <s v="ZLIN"/>
    <n v="10"/>
    <n v="0"/>
    <n v="0"/>
    <n v="0"/>
    <m/>
    <m/>
    <m/>
  </r>
  <r>
    <s v="120611000757-0"/>
    <x v="39"/>
    <n v="323301"/>
    <s v="TALADRO ELECTRICO"/>
    <s v="30.09.2008"/>
    <n v="169500"/>
    <n v="131000.31"/>
    <s v="ZLI1"/>
    <n v="10"/>
    <n v="0"/>
    <n v="24626.85"/>
    <n v="21080.339999999997"/>
    <s v="ZLIN"/>
    <n v="10"/>
    <n v="0"/>
    <n v="0"/>
    <n v="0"/>
    <m/>
    <m/>
    <m/>
  </r>
  <r>
    <s v="120611000758-0"/>
    <x v="39"/>
    <n v="323302"/>
    <s v="TALADRO ELECTRICO"/>
    <s v="30.09.2008"/>
    <n v="109024.6"/>
    <n v="84261.1"/>
    <s v="ZLI1"/>
    <n v="10"/>
    <n v="0"/>
    <n v="15840.3"/>
    <n v="13559.15"/>
    <s v="ZLIN"/>
    <n v="10"/>
    <n v="0"/>
    <n v="0"/>
    <n v="0"/>
    <m/>
    <m/>
    <m/>
  </r>
  <r>
    <s v="120611000759-0"/>
    <x v="39"/>
    <n v="323301"/>
    <s v="TALADRO ELECTRICO"/>
    <s v="30.09.2008"/>
    <n v="109024.6"/>
    <n v="84261.1"/>
    <s v="ZLI1"/>
    <n v="10"/>
    <n v="0"/>
    <n v="15840.3"/>
    <n v="13559.15"/>
    <s v="ZLIN"/>
    <n v="10"/>
    <n v="0"/>
    <n v="0"/>
    <n v="0"/>
    <m/>
    <m/>
    <m/>
  </r>
  <r>
    <s v="120611000760-0"/>
    <x v="39"/>
    <n v="323301"/>
    <s v="TALADRO ELECTRICO"/>
    <s v="30.09.2008"/>
    <n v="109024.6"/>
    <n v="84261.1"/>
    <s v="ZLI1"/>
    <n v="10"/>
    <n v="0"/>
    <n v="15840.3"/>
    <n v="13559.15"/>
    <s v="ZLIN"/>
    <n v="10"/>
    <n v="0"/>
    <n v="0"/>
    <n v="0"/>
    <m/>
    <m/>
    <m/>
  </r>
  <r>
    <s v="120611000761-0"/>
    <x v="39"/>
    <n v="323301"/>
    <s v="TALADRO ELECTRICO"/>
    <s v="30.09.2008"/>
    <n v="109024.6"/>
    <n v="84261.1"/>
    <s v="ZLI1"/>
    <n v="10"/>
    <n v="0"/>
    <n v="15840.3"/>
    <n v="13559.15"/>
    <s v="ZLIN"/>
    <n v="10"/>
    <n v="0"/>
    <n v="0"/>
    <n v="0"/>
    <m/>
    <m/>
    <m/>
  </r>
  <r>
    <s v="120611000762-0"/>
    <x v="39"/>
    <n v="323301"/>
    <s v="TALADRO ELECTRICO"/>
    <s v="30.09.2008"/>
    <n v="109024.6"/>
    <n v="84261.1"/>
    <s v="ZLI1"/>
    <n v="10"/>
    <n v="0"/>
    <n v="15840.3"/>
    <n v="13559.15"/>
    <s v="ZLIN"/>
    <n v="10"/>
    <n v="0"/>
    <n v="0"/>
    <n v="0"/>
    <m/>
    <m/>
    <m/>
  </r>
  <r>
    <s v="120611000763-0"/>
    <x v="39"/>
    <n v="344209"/>
    <s v="PISTOLA PARA PINTURA"/>
    <s v="30.08.2008"/>
    <n v="83533"/>
    <n v="65194.15"/>
    <s v="ZLI1"/>
    <n v="10"/>
    <n v="0"/>
    <n v="12136.61"/>
    <n v="10490.92"/>
    <s v="ZLIN"/>
    <n v="10"/>
    <n v="0"/>
    <n v="0"/>
    <n v="0"/>
    <m/>
    <m/>
    <m/>
  </r>
  <r>
    <s v="120611000764-0"/>
    <x v="39"/>
    <n v="344207"/>
    <s v="CORTADORA EN FRIO"/>
    <s v="30.08.2008"/>
    <n v="533884.85"/>
    <n v="416675.63"/>
    <s v="ZLI1"/>
    <n v="10"/>
    <n v="0"/>
    <n v="77568.75"/>
    <n v="67050.679999999993"/>
    <s v="ZLIN"/>
    <n v="10"/>
    <n v="0"/>
    <n v="0"/>
    <n v="0"/>
    <m/>
    <m/>
    <m/>
  </r>
  <r>
    <s v="120611000765-0"/>
    <x v="39"/>
    <n v="344207"/>
    <s v="CORTADORA EN FRIO"/>
    <s v="30.08.2008"/>
    <n v="533884.82999999996"/>
    <n v="416675.61999999994"/>
    <s v="ZLI1"/>
    <n v="10"/>
    <n v="0"/>
    <n v="77568.75"/>
    <n v="67050.679999999993"/>
    <s v="ZLIN"/>
    <n v="10"/>
    <n v="0"/>
    <n v="0"/>
    <n v="0"/>
    <m/>
    <m/>
    <m/>
  </r>
  <r>
    <s v="120611000766-0"/>
    <x v="39"/>
    <n v="344206"/>
    <s v="CORTADORA EN FRIO"/>
    <s v="30.08.2008"/>
    <n v="533884.82999999996"/>
    <n v="416675.61999999994"/>
    <s v="ZLI1"/>
    <n v="10"/>
    <n v="0"/>
    <n v="77568.75"/>
    <n v="67050.679999999993"/>
    <s v="ZLIN"/>
    <n v="10"/>
    <n v="0"/>
    <n v="0"/>
    <n v="0"/>
    <m/>
    <m/>
    <m/>
  </r>
  <r>
    <s v="120611000767-0"/>
    <x v="39"/>
    <n v="344209"/>
    <s v="CORTADORA EN FRIO"/>
    <s v="30.08.2008"/>
    <n v="533884.82999999996"/>
    <n v="416675.61999999994"/>
    <s v="ZLI1"/>
    <n v="10"/>
    <n v="0"/>
    <n v="77568.75"/>
    <n v="67050.679999999993"/>
    <s v="ZLIN"/>
    <n v="10"/>
    <n v="0"/>
    <n v="0"/>
    <n v="0"/>
    <m/>
    <m/>
    <m/>
  </r>
  <r>
    <s v="120611000768-0"/>
    <x v="39"/>
    <n v="344206"/>
    <s v="CAUTIN"/>
    <s v="30.08.2008"/>
    <n v="78562"/>
    <n v="61314.47"/>
    <s v="ZLI1"/>
    <n v="10"/>
    <n v="0"/>
    <n v="11414.36"/>
    <n v="9866.61"/>
    <s v="ZLIN"/>
    <n v="10"/>
    <n v="0"/>
    <n v="0"/>
    <n v="0"/>
    <m/>
    <m/>
    <m/>
  </r>
  <r>
    <s v="120611000769-0"/>
    <x v="39"/>
    <n v="344206"/>
    <s v="CAUTIN"/>
    <s v="30.08.2008"/>
    <n v="78562"/>
    <n v="61314.47"/>
    <s v="ZLI1"/>
    <n v="10"/>
    <n v="0"/>
    <n v="11414.36"/>
    <n v="9866.61"/>
    <s v="ZLIN"/>
    <n v="10"/>
    <n v="0"/>
    <n v="0"/>
    <n v="0"/>
    <m/>
    <m/>
    <m/>
  </r>
  <r>
    <s v="120611000770-0"/>
    <x v="39"/>
    <n v="344207"/>
    <s v="CORTADORA EN FRIO"/>
    <s v="30.08.2008"/>
    <n v="533884.82999999996"/>
    <n v="416675.61999999994"/>
    <s v="ZLI1"/>
    <n v="10"/>
    <n v="0"/>
    <n v="77568.75"/>
    <n v="67050.679999999993"/>
    <s v="ZLIN"/>
    <n v="10"/>
    <n v="0"/>
    <n v="0"/>
    <n v="0"/>
    <m/>
    <m/>
    <m/>
  </r>
  <r>
    <s v="120611000771-0"/>
    <x v="39"/>
    <n v="344207"/>
    <s v="CORTADORA EN FRIO"/>
    <s v="30.08.2008"/>
    <n v="533884.82999999996"/>
    <n v="416675.61999999994"/>
    <s v="ZLI1"/>
    <n v="10"/>
    <n v="0"/>
    <n v="77568.75"/>
    <n v="67050.679999999993"/>
    <s v="ZLIN"/>
    <n v="10"/>
    <n v="0"/>
    <n v="0"/>
    <n v="0"/>
    <m/>
    <m/>
    <m/>
  </r>
  <r>
    <s v="120611000772-0"/>
    <x v="39"/>
    <n v="322301"/>
    <s v="TECLE ELECTRICO"/>
    <s v="30.08.2008"/>
    <n v="1695000"/>
    <n v="1190735.3599999999"/>
    <s v="ZLI1"/>
    <n v="15"/>
    <n v="0"/>
    <n v="246268.49"/>
    <n v="212875.3"/>
    <s v="ZLIN"/>
    <n v="10"/>
    <n v="0"/>
    <n v="0"/>
    <n v="0"/>
    <m/>
    <m/>
    <m/>
  </r>
  <r>
    <s v="120611000773-0"/>
    <x v="39"/>
    <n v="323302"/>
    <s v="PRENSA DE BANCO GIRATORIA 360º W"/>
    <s v="30.08.2008"/>
    <n v="207727.83"/>
    <n v="145928.54999999999"/>
    <s v="ZLI1"/>
    <n v="15"/>
    <n v="0"/>
    <n v="30181.02"/>
    <n v="26088.57"/>
    <s v="ZLIN"/>
    <n v="10"/>
    <n v="0"/>
    <n v="0"/>
    <n v="0"/>
    <m/>
    <m/>
    <m/>
  </r>
  <r>
    <s v="120611000774-0"/>
    <x v="39"/>
    <n v="323301"/>
    <s v="PRENZA DE BANCO GIRATORIA 360º"/>
    <s v="30.08.2008"/>
    <n v="207727.83"/>
    <n v="145928.54999999999"/>
    <s v="ZLI1"/>
    <n v="15"/>
    <n v="0"/>
    <n v="30181.02"/>
    <n v="26088.57"/>
    <s v="ZLIN"/>
    <n v="10"/>
    <n v="0"/>
    <n v="0"/>
    <n v="0"/>
    <m/>
    <m/>
    <m/>
  </r>
  <r>
    <s v="120611000775-0"/>
    <x v="39"/>
    <n v="323301"/>
    <s v="PRENZA DE BANCO GIRATORIA 360º"/>
    <s v="30.08.2008"/>
    <n v="207727.83"/>
    <n v="145928.54999999999"/>
    <s v="ZLI1"/>
    <n v="15"/>
    <n v="0"/>
    <n v="30181.02"/>
    <n v="26088.57"/>
    <s v="ZLIN"/>
    <n v="10"/>
    <n v="0"/>
    <n v="0"/>
    <n v="0"/>
    <m/>
    <m/>
    <m/>
  </r>
  <r>
    <s v="120611000776-0"/>
    <x v="39"/>
    <n v="323303"/>
    <s v="PRENZA DE BANCO GIRATORIA 360º"/>
    <s v="30.08.2008"/>
    <n v="207727.83"/>
    <n v="145928.54999999999"/>
    <s v="ZLI1"/>
    <n v="15"/>
    <n v="0"/>
    <n v="30181.02"/>
    <n v="26088.57"/>
    <s v="ZLIN"/>
    <n v="10"/>
    <n v="0"/>
    <n v="0"/>
    <n v="0"/>
    <m/>
    <m/>
    <m/>
  </r>
  <r>
    <s v="120611000777-0"/>
    <x v="39"/>
    <n v="323303"/>
    <s v="PRENZA DE BACO GIRATORIA 360º"/>
    <s v="30.08.2008"/>
    <n v="207727.83"/>
    <n v="145928.54999999999"/>
    <s v="ZLI1"/>
    <n v="15"/>
    <n v="0"/>
    <n v="30181.02"/>
    <n v="26088.57"/>
    <s v="ZLIN"/>
    <n v="10"/>
    <n v="0"/>
    <n v="0"/>
    <n v="0"/>
    <m/>
    <m/>
    <m/>
  </r>
  <r>
    <s v="120611000778-0"/>
    <x v="39"/>
    <n v="323302"/>
    <s v="PRENSA DE BANCO"/>
    <s v="30.08.2008"/>
    <n v="207728"/>
    <n v="145928.65"/>
    <s v="ZLI1"/>
    <n v="15"/>
    <n v="0"/>
    <n v="30181.03"/>
    <n v="26088.579999999998"/>
    <s v="ZLIN"/>
    <n v="10"/>
    <n v="0"/>
    <n v="0"/>
    <n v="0"/>
    <m/>
    <m/>
    <m/>
  </r>
  <r>
    <s v="120611000779-0"/>
    <x v="39"/>
    <n v="323302"/>
    <s v="PRENZA DE BANCO GIRATORIA 360º"/>
    <s v="30.08.2008"/>
    <n v="207727.85"/>
    <n v="145928.56"/>
    <s v="ZLI1"/>
    <n v="15"/>
    <n v="0"/>
    <n v="30181.02"/>
    <n v="26088.57"/>
    <s v="ZLIN"/>
    <n v="10"/>
    <n v="0"/>
    <n v="0"/>
    <n v="0"/>
    <m/>
    <m/>
    <m/>
  </r>
  <r>
    <s v="120611000780-0"/>
    <x v="39"/>
    <n v="323301"/>
    <s v="GATA DE 20000 KG"/>
    <s v="30.08.2008"/>
    <n v="77439"/>
    <n v="54400.800000000003"/>
    <s v="ZLI1"/>
    <n v="15"/>
    <n v="0"/>
    <n v="11251.2"/>
    <n v="9725.57"/>
    <s v="ZLIN"/>
    <n v="10"/>
    <n v="0"/>
    <n v="0"/>
    <n v="0"/>
    <m/>
    <m/>
    <m/>
  </r>
  <r>
    <s v="120611000781-0"/>
    <x v="39"/>
    <n v="323302"/>
    <s v="CAJA DE HERRAMIENTAS / TIPO RODA"/>
    <s v="30.07.2008"/>
    <n v="394856"/>
    <n v="311163.69"/>
    <s v="ZLI1"/>
    <n v="10"/>
    <n v="0"/>
    <n v="57369.09"/>
    <n v="50073"/>
    <s v="ZLIN"/>
    <n v="10"/>
    <n v="0"/>
    <n v="0"/>
    <n v="0"/>
    <m/>
    <m/>
    <m/>
  </r>
  <r>
    <s v="120611000782-0"/>
    <x v="39"/>
    <n v="323302"/>
    <s v="CAJA DE HERRAMIENTAS TIPO RODANTE"/>
    <s v="30.07.2008"/>
    <n v="394856"/>
    <n v="311163.69"/>
    <s v="ZLI1"/>
    <n v="10"/>
    <n v="0"/>
    <n v="57369.09"/>
    <n v="50073"/>
    <s v="ZLIN"/>
    <n v="10"/>
    <n v="0"/>
    <n v="0"/>
    <n v="0"/>
    <m/>
    <m/>
    <m/>
  </r>
  <r>
    <s v="120611000783-0"/>
    <x v="39"/>
    <n v="323303"/>
    <s v="TECLE MANUAL DE CADENA PARA PULL"/>
    <s v="30.07.2008"/>
    <n v="238080"/>
    <n v="168871.28"/>
    <s v="ZLI1"/>
    <n v="15"/>
    <n v="0"/>
    <n v="34590.910000000003"/>
    <n v="30191.690000000002"/>
    <s v="ZLIN"/>
    <n v="10"/>
    <n v="0"/>
    <n v="0"/>
    <n v="0"/>
    <m/>
    <m/>
    <m/>
  </r>
  <r>
    <s v="120611000784-0"/>
    <x v="39"/>
    <n v="323303"/>
    <s v="CORTA CABLE"/>
    <s v="30.07.2008"/>
    <n v="118085"/>
    <n v="93056.11"/>
    <s v="ZLI1"/>
    <n v="10"/>
    <n v="0"/>
    <n v="17156.7"/>
    <n v="14974.740000000002"/>
    <s v="ZLIN"/>
    <n v="10"/>
    <n v="0"/>
    <n v="0"/>
    <n v="0"/>
    <m/>
    <m/>
    <m/>
  </r>
  <r>
    <s v="120611000785-0"/>
    <x v="39"/>
    <n v="323303"/>
    <s v="CORTA CABLE"/>
    <s v="30.07.2008"/>
    <n v="118085"/>
    <n v="93056.11"/>
    <s v="ZLI1"/>
    <n v="10"/>
    <n v="0"/>
    <n v="17156.7"/>
    <n v="14974.740000000002"/>
    <s v="ZLIN"/>
    <n v="10"/>
    <n v="0"/>
    <n v="0"/>
    <n v="0"/>
    <m/>
    <m/>
    <m/>
  </r>
  <r>
    <s v="120611000786-0"/>
    <x v="39"/>
    <n v="323303"/>
    <s v="CORTA CABLE"/>
    <s v="30.07.2008"/>
    <n v="118085"/>
    <n v="93056.11"/>
    <s v="ZLI1"/>
    <n v="10"/>
    <n v="0"/>
    <n v="17156.7"/>
    <n v="14974.740000000002"/>
    <s v="ZLIN"/>
    <n v="10"/>
    <n v="0"/>
    <n v="0"/>
    <n v="0"/>
    <m/>
    <m/>
    <m/>
  </r>
  <r>
    <s v="120611000787-0"/>
    <x v="39"/>
    <n v="323303"/>
    <s v="CORTA CABLE CON CREMALLERA"/>
    <s v="30.07.2008"/>
    <n v="256510"/>
    <n v="202141.03"/>
    <s v="ZLI1"/>
    <n v="10"/>
    <n v="0"/>
    <n v="37268.629999999997"/>
    <n v="32528.869999999995"/>
    <s v="ZLIN"/>
    <n v="10"/>
    <n v="0"/>
    <n v="0"/>
    <n v="0"/>
    <m/>
    <m/>
    <m/>
  </r>
  <r>
    <s v="120611000788-0"/>
    <x v="39"/>
    <n v="344209"/>
    <s v="JUEGO DE BASE MAGNETICO AJUSTABLE"/>
    <s v="03.07.2008"/>
    <n v="118124"/>
    <n v="99609.35"/>
    <s v="ZLI1"/>
    <n v="10"/>
    <n v="0"/>
    <n v="146823.28"/>
    <n v="136542.46"/>
    <s v="ZLIN"/>
    <n v="10"/>
    <n v="0"/>
    <n v="0"/>
    <n v="0"/>
    <m/>
    <m/>
    <m/>
  </r>
  <r>
    <s v="120611000789-0"/>
    <x v="39"/>
    <n v="342502"/>
    <s v="JUEGO DE DADOS DE 3/4"/>
    <s v="30.06.2008"/>
    <n v="92290.34"/>
    <n v="73427.48"/>
    <s v="ZLI1"/>
    <n v="10"/>
    <n v="0"/>
    <n v="13408.97"/>
    <n v="11816.599999999999"/>
    <s v="ZLIN"/>
    <n v="10"/>
    <n v="0"/>
    <n v="0"/>
    <n v="0"/>
    <m/>
    <m/>
    <m/>
  </r>
  <r>
    <s v="120611000790-0"/>
    <x v="39"/>
    <n v="323301"/>
    <s v="TECLEE MANUAL"/>
    <s v="30.06.2008"/>
    <n v="143001.5"/>
    <n v="102400.78"/>
    <s v="ZLI1"/>
    <n v="15"/>
    <n v="0"/>
    <n v="20776.849999999999"/>
    <n v="18309.509999999998"/>
    <s v="ZLIN"/>
    <n v="10"/>
    <n v="0"/>
    <n v="0"/>
    <n v="0"/>
    <m/>
    <m/>
    <m/>
  </r>
  <r>
    <s v="120611000791-0"/>
    <x v="39"/>
    <n v="323301"/>
    <s v="GATA DE CARRETILLO"/>
    <s v="30.06.2008"/>
    <n v="582842.69999999995"/>
    <n v="417363.05999999994"/>
    <s v="ZLI1"/>
    <n v="15"/>
    <n v="0"/>
    <n v="84681.89"/>
    <n v="74625.570000000007"/>
    <s v="ZLIN"/>
    <n v="10"/>
    <n v="0"/>
    <n v="0"/>
    <n v="0"/>
    <m/>
    <m/>
    <m/>
  </r>
  <r>
    <s v="120611000792-0"/>
    <x v="39"/>
    <n v="323301"/>
    <s v="PISTOLA PARA APLICACION PINTURA"/>
    <s v="30.06.2008"/>
    <n v="103779.4"/>
    <n v="82568.34"/>
    <s v="ZLI1"/>
    <n v="10"/>
    <n v="0"/>
    <n v="15078.24"/>
    <n v="13287.64"/>
    <s v="ZLIN"/>
    <n v="10"/>
    <n v="0"/>
    <n v="0"/>
    <n v="0"/>
    <m/>
    <m/>
    <m/>
  </r>
  <r>
    <s v="120611000793-0"/>
    <x v="39"/>
    <n v="323301"/>
    <s v="PISTOLS PARA APLICACION PINTURA"/>
    <s v="30.06.2008"/>
    <n v="103779.4"/>
    <n v="82568.34"/>
    <s v="ZLI1"/>
    <n v="10"/>
    <n v="0"/>
    <n v="15078.24"/>
    <n v="13287.64"/>
    <s v="ZLIN"/>
    <n v="10"/>
    <n v="0"/>
    <n v="0"/>
    <n v="0"/>
    <m/>
    <m/>
    <m/>
  </r>
  <r>
    <s v="120611000794-0"/>
    <x v="39"/>
    <n v="323302"/>
    <s v="CAJA HERRAMIENTA TIPO RODANTE"/>
    <s v="30.06.2008"/>
    <n v="394856"/>
    <n v="314152.96999999997"/>
    <s v="ZLI1"/>
    <n v="10"/>
    <n v="0"/>
    <n v="57369.09"/>
    <n v="50556.28"/>
    <s v="ZLIN"/>
    <n v="10"/>
    <n v="0"/>
    <n v="0"/>
    <n v="0"/>
    <m/>
    <m/>
    <m/>
  </r>
  <r>
    <s v="120611000795-0"/>
    <x v="39"/>
    <n v="323302"/>
    <s v="CAJA HERRAMIENTA TIPO RODANTE"/>
    <s v="30.06.2008"/>
    <n v="394856"/>
    <n v="314152.96999999997"/>
    <s v="ZLI1"/>
    <n v="10"/>
    <n v="0"/>
    <n v="57369.09"/>
    <n v="50556.28"/>
    <s v="ZLIN"/>
    <n v="10"/>
    <n v="0"/>
    <n v="0"/>
    <n v="0"/>
    <m/>
    <m/>
    <m/>
  </r>
  <r>
    <s v="120611000796-0"/>
    <x v="39"/>
    <n v="323302"/>
    <s v="CAJA HERRAMIENTAS TIPO RODANTE"/>
    <s v="30.06.2008"/>
    <n v="394856"/>
    <n v="314152.96999999997"/>
    <s v="ZLI1"/>
    <n v="10"/>
    <n v="0"/>
    <n v="57369.09"/>
    <n v="50556.28"/>
    <s v="ZLIN"/>
    <n v="10"/>
    <n v="0"/>
    <n v="0"/>
    <n v="0"/>
    <m/>
    <m/>
    <m/>
  </r>
  <r>
    <s v="120611000797-0"/>
    <x v="39"/>
    <n v="323302"/>
    <s v="JUEGO MACHOS Y TERRAJAS"/>
    <s v="30.06.2008"/>
    <n v="426801"/>
    <n v="339568.86"/>
    <s v="ZLI1"/>
    <n v="10"/>
    <n v="0"/>
    <n v="62010.41"/>
    <n v="54646.430000000008"/>
    <s v="ZLIN"/>
    <n v="10"/>
    <n v="0"/>
    <n v="0"/>
    <n v="0"/>
    <m/>
    <m/>
    <m/>
  </r>
  <r>
    <s v="120611000798-0"/>
    <x v="39"/>
    <n v="323301"/>
    <s v="JUEGO DE MACHOS Y TERRAJAS"/>
    <s v="30.06.2008"/>
    <n v="426801"/>
    <n v="339568.86"/>
    <s v="ZLI1"/>
    <n v="10"/>
    <n v="0"/>
    <n v="62010.41"/>
    <n v="54646.430000000008"/>
    <s v="ZLIN"/>
    <n v="10"/>
    <n v="0"/>
    <n v="0"/>
    <n v="0"/>
    <m/>
    <m/>
    <m/>
  </r>
  <r>
    <s v="120611000799-0"/>
    <x v="39"/>
    <n v="344206"/>
    <s v="JUEGO DE BROCAS SIERRA DE 9 PIEZ"/>
    <s v="30.06.2008"/>
    <n v="58649"/>
    <n v="46661.96"/>
    <s v="ZLI1"/>
    <n v="10"/>
    <n v="0"/>
    <n v="8521.18"/>
    <n v="7509.25"/>
    <s v="ZLIN"/>
    <n v="10"/>
    <n v="0"/>
    <n v="0"/>
    <n v="0"/>
    <m/>
    <m/>
    <m/>
  </r>
  <r>
    <s v="120611000800-0"/>
    <x v="39"/>
    <n v="344209"/>
    <s v="JUEGO DE LLAVES COROFIJAS DE 26"/>
    <s v="30.06.2008"/>
    <n v="100541"/>
    <n v="79991.820000000007"/>
    <s v="ZLI1"/>
    <n v="10"/>
    <n v="0"/>
    <n v="14607.72"/>
    <n v="12872.99"/>
    <s v="ZLIN"/>
    <n v="10"/>
    <n v="0"/>
    <n v="0"/>
    <n v="0"/>
    <m/>
    <m/>
    <m/>
  </r>
  <r>
    <s v="120611000801-0"/>
    <x v="39"/>
    <n v="344201"/>
    <s v="JUEGO DE LLAVES COROFIJAS DE 26"/>
    <s v="30.06.2008"/>
    <n v="100541"/>
    <n v="79991.820000000007"/>
    <s v="ZLI1"/>
    <n v="10"/>
    <n v="0"/>
    <n v="14607.72"/>
    <n v="12872.99"/>
    <s v="ZLIN"/>
    <n v="10"/>
    <n v="0"/>
    <n v="0"/>
    <n v="0"/>
    <m/>
    <m/>
    <m/>
  </r>
  <r>
    <s v="120611000802-0"/>
    <x v="39"/>
    <n v="344206"/>
    <s v="PISTOLA ENGRASADORA"/>
    <s v="30.06.2008"/>
    <n v="168935"/>
    <n v="134407.04999999999"/>
    <s v="ZLI1"/>
    <n v="10"/>
    <n v="0"/>
    <n v="24544.78"/>
    <n v="21629.989999999998"/>
    <s v="ZLIN"/>
    <n v="10"/>
    <n v="0"/>
    <n v="0"/>
    <n v="0"/>
    <m/>
    <m/>
    <m/>
  </r>
  <r>
    <s v="120611000803-0"/>
    <x v="39"/>
    <n v="344206"/>
    <s v="LLAVE DE IMPACTO 1"/>
    <s v="30.06.2008"/>
    <n v="480250"/>
    <n v="382093.64"/>
    <s v="ZLI1"/>
    <n v="10"/>
    <n v="0"/>
    <n v="69776.09"/>
    <n v="61489.89"/>
    <s v="ZLIN"/>
    <n v="10"/>
    <n v="0"/>
    <n v="0"/>
    <n v="0"/>
    <m/>
    <m/>
    <m/>
  </r>
  <r>
    <s v="120611000804-0"/>
    <x v="39"/>
    <n v="323301"/>
    <s v="ROMPEDOR DE TUERCAS MANUAL"/>
    <s v="31.05.2008"/>
    <n v="84275"/>
    <n v="67687.23"/>
    <s v="ZLI1"/>
    <n v="10"/>
    <n v="0"/>
    <n v="12244.42"/>
    <n v="10893.57"/>
    <s v="ZLIN"/>
    <n v="10"/>
    <n v="0"/>
    <n v="0"/>
    <n v="0"/>
    <m/>
    <m/>
    <m/>
  </r>
  <r>
    <s v="120611000805-0"/>
    <x v="39"/>
    <n v="323301"/>
    <s v="ROMPEDOR DE TUERCAS MANUAL"/>
    <s v="31.05.2008"/>
    <n v="84275"/>
    <n v="67687.23"/>
    <s v="ZLI1"/>
    <n v="10"/>
    <n v="0"/>
    <n v="12244.42"/>
    <n v="10893.57"/>
    <s v="ZLIN"/>
    <n v="10"/>
    <n v="0"/>
    <n v="0"/>
    <n v="0"/>
    <m/>
    <m/>
    <m/>
  </r>
  <r>
    <s v="120611000806-0"/>
    <x v="39"/>
    <n v="344207"/>
    <s v="CORTADORA DE CABLE TIPO RATCH"/>
    <s v="31.05.2008"/>
    <n v="217838"/>
    <n v="174961.16999999998"/>
    <s v="ZLI1"/>
    <n v="10"/>
    <n v="0"/>
    <n v="31649.93"/>
    <n v="28158.190000000002"/>
    <s v="ZLIN"/>
    <n v="10"/>
    <n v="0"/>
    <n v="0"/>
    <n v="0"/>
    <m/>
    <m/>
    <m/>
  </r>
  <r>
    <s v="120611000807-0"/>
    <x v="39"/>
    <n v="344207"/>
    <s v="LLAVE COROFIJA 1-13/16"/>
    <s v="31.05.2008"/>
    <n v="78535"/>
    <n v="63077.04"/>
    <s v="ZLI1"/>
    <n v="10"/>
    <n v="0"/>
    <n v="11410.45"/>
    <n v="10151.61"/>
    <s v="ZLIN"/>
    <n v="10"/>
    <n v="0"/>
    <n v="0"/>
    <n v="0"/>
    <m/>
    <m/>
    <m/>
  </r>
  <r>
    <s v="120611000808-0"/>
    <x v="39"/>
    <n v="344207"/>
    <s v="LLAVE COROFIJA 1-13/16"/>
    <s v="31.05.2008"/>
    <n v="78535"/>
    <n v="63077.04"/>
    <s v="ZLI1"/>
    <n v="10"/>
    <n v="0"/>
    <n v="11410.45"/>
    <n v="10151.61"/>
    <s v="ZLIN"/>
    <n v="10"/>
    <n v="0"/>
    <n v="0"/>
    <n v="0"/>
    <m/>
    <m/>
    <m/>
  </r>
  <r>
    <s v="120611000809-0"/>
    <x v="39"/>
    <n v="344208"/>
    <s v="PURGADOR Y CAMBIADOR DE LIQUIDO"/>
    <s v="31.05.2008"/>
    <n v="141250"/>
    <n v="113447.91"/>
    <s v="ZLI1"/>
    <n v="10"/>
    <n v="0"/>
    <n v="20522.38"/>
    <n v="18258.27"/>
    <s v="ZLIN"/>
    <n v="10"/>
    <n v="0"/>
    <n v="0"/>
    <n v="0"/>
    <m/>
    <m/>
    <m/>
  </r>
  <r>
    <s v="120611000810-0"/>
    <x v="39"/>
    <n v="344208"/>
    <s v="ESTRACTOR DE ACEITE"/>
    <s v="31.05.2008"/>
    <n v="621500"/>
    <n v="499170.83"/>
    <s v="ZLI1"/>
    <n v="10"/>
    <n v="0"/>
    <n v="90298.45"/>
    <n v="80336.38"/>
    <s v="ZLIN"/>
    <n v="10"/>
    <n v="0"/>
    <n v="0"/>
    <n v="0"/>
    <m/>
    <m/>
    <m/>
  </r>
  <r>
    <s v="120611000811-0"/>
    <x v="39"/>
    <n v="344208"/>
    <s v="MOTOGUARAÑA"/>
    <s v="30.04.2008"/>
    <n v="275000"/>
    <n v="222946.43"/>
    <s v="ZLI1"/>
    <n v="10"/>
    <n v="0"/>
    <n v="39955.06"/>
    <n v="35884.159999999996"/>
    <s v="ZLIN"/>
    <n v="10"/>
    <n v="0"/>
    <n v="0"/>
    <n v="0"/>
    <m/>
    <m/>
    <m/>
  </r>
  <r>
    <s v="120611000812-0"/>
    <x v="39"/>
    <n v="322201"/>
    <s v="MOTOTOOL"/>
    <s v="30.04.2008"/>
    <n v="57224.33"/>
    <n v="46392.58"/>
    <s v="ZLI1"/>
    <n v="10"/>
    <n v="0"/>
    <n v="8314.2000000000007"/>
    <n v="7467.0800000000008"/>
    <s v="ZLIN"/>
    <n v="10"/>
    <n v="0"/>
    <n v="0"/>
    <n v="0"/>
    <m/>
    <m/>
    <m/>
  </r>
  <r>
    <s v="120611000813-0"/>
    <x v="39"/>
    <n v="344207"/>
    <s v="CADENAS DE ESLABONES ALTA RESIST"/>
    <s v="30.04.2008"/>
    <n v="204331.13"/>
    <n v="165654.17000000001"/>
    <s v="ZLI1"/>
    <n v="10"/>
    <n v="0"/>
    <n v="29687.51"/>
    <n v="26662.739999999998"/>
    <s v="ZLIN"/>
    <n v="10"/>
    <n v="0"/>
    <n v="0"/>
    <n v="0"/>
    <m/>
    <m/>
    <m/>
  </r>
  <r>
    <s v="120611000814-0"/>
    <x v="39"/>
    <n v="344207"/>
    <s v="CADENAS DE ESLABONES ALTA RESIST"/>
    <s v="30.04.2008"/>
    <n v="204331.13"/>
    <n v="165654.17000000001"/>
    <s v="ZLI1"/>
    <n v="10"/>
    <n v="0"/>
    <n v="29687.51"/>
    <n v="26662.739999999998"/>
    <s v="ZLIN"/>
    <n v="10"/>
    <n v="0"/>
    <n v="0"/>
    <n v="0"/>
    <m/>
    <m/>
    <m/>
  </r>
  <r>
    <s v="120611000815-0"/>
    <x v="39"/>
    <n v="342305"/>
    <s v="CADENAS DE ESLABONES ALTA RESIST"/>
    <s v="30.04.2008"/>
    <n v="204331.13"/>
    <n v="165654.17000000001"/>
    <s v="ZLI1"/>
    <n v="10"/>
    <n v="0"/>
    <n v="29687.51"/>
    <n v="26662.739999999998"/>
    <s v="ZLIN"/>
    <n v="10"/>
    <n v="0"/>
    <n v="0"/>
    <n v="0"/>
    <m/>
    <m/>
    <m/>
  </r>
  <r>
    <s v="120611000816-0"/>
    <x v="39"/>
    <n v="342305"/>
    <s v="CADENAS DE ESLABONES ALTA RESIST"/>
    <s v="30.04.2008"/>
    <n v="204331.13"/>
    <n v="165654.17000000001"/>
    <s v="ZLI1"/>
    <n v="10"/>
    <n v="0"/>
    <n v="29687.51"/>
    <n v="26662.739999999998"/>
    <s v="ZLIN"/>
    <n v="10"/>
    <n v="0"/>
    <n v="0"/>
    <n v="0"/>
    <m/>
    <m/>
    <m/>
  </r>
  <r>
    <s v="120611000817-0"/>
    <x v="39"/>
    <n v="344202"/>
    <s v="CADENAS DE ESLABONES DE ALTA RES"/>
    <s v="30.04.2008"/>
    <n v="204331.12"/>
    <n v="165654.16"/>
    <s v="ZLI1"/>
    <n v="10"/>
    <n v="0"/>
    <n v="29687.51"/>
    <n v="26662.739999999998"/>
    <s v="ZLIN"/>
    <n v="10"/>
    <n v="0"/>
    <n v="0"/>
    <n v="0"/>
    <m/>
    <m/>
    <m/>
  </r>
  <r>
    <s v="120611000818-0"/>
    <x v="39"/>
    <n v="344202"/>
    <s v="CADENAS DE ESLABONES ALTA RESIST"/>
    <s v="30.04.2008"/>
    <n v="204331.12"/>
    <n v="165654.16"/>
    <s v="ZLI1"/>
    <n v="10"/>
    <n v="0"/>
    <n v="29687.51"/>
    <n v="26662.739999999998"/>
    <s v="ZLIN"/>
    <n v="10"/>
    <n v="0"/>
    <n v="0"/>
    <n v="0"/>
    <m/>
    <m/>
    <m/>
  </r>
  <r>
    <s v="120611000819-0"/>
    <x v="39"/>
    <n v="344206"/>
    <s v="CADENA DE ESLABONES DE ALTA RESI"/>
    <s v="30.04.2008"/>
    <n v="204331.12"/>
    <n v="165654.16"/>
    <s v="ZLI1"/>
    <n v="10"/>
    <n v="0"/>
    <n v="29687.51"/>
    <n v="26662.739999999998"/>
    <s v="ZLIN"/>
    <n v="10"/>
    <n v="0"/>
    <n v="0"/>
    <n v="0"/>
    <m/>
    <m/>
    <m/>
  </r>
  <r>
    <s v="120611000820-0"/>
    <x v="39"/>
    <n v="344206"/>
    <s v="CADENA DE ESLABONES DE ALTA RESI"/>
    <s v="30.04.2008"/>
    <n v="204331.12"/>
    <n v="165654.16"/>
    <s v="ZLI1"/>
    <n v="10"/>
    <n v="0"/>
    <n v="29687.51"/>
    <n v="26662.739999999998"/>
    <s v="ZLIN"/>
    <n v="10"/>
    <n v="0"/>
    <n v="0"/>
    <n v="0"/>
    <m/>
    <m/>
    <m/>
  </r>
  <r>
    <s v="120611000821-0"/>
    <x v="39"/>
    <n v="323303"/>
    <s v="ACCESORIO DE CALIBRACION TEMPERA"/>
    <s v="31.03.2008"/>
    <n v="488773"/>
    <n v="399571.93"/>
    <s v="ZLI1"/>
    <n v="10"/>
    <n v="0"/>
    <n v="71014.39"/>
    <n v="64326.400000000001"/>
    <s v="ZLIN"/>
    <n v="10"/>
    <n v="0"/>
    <n v="0"/>
    <n v="0"/>
    <m/>
    <m/>
    <m/>
  </r>
  <r>
    <s v="120611000822-0"/>
    <x v="39"/>
    <n v="323303"/>
    <s v="ACCESORIO DE CALIBRACION TEMPERA"/>
    <s v="31.03.2008"/>
    <n v="488773"/>
    <n v="399571.93"/>
    <s v="ZLI1"/>
    <n v="10"/>
    <n v="0"/>
    <n v="71014.39"/>
    <n v="64326.400000000001"/>
    <s v="ZLIN"/>
    <n v="10"/>
    <n v="0"/>
    <n v="0"/>
    <n v="0"/>
    <m/>
    <m/>
    <m/>
  </r>
  <r>
    <s v="120611000823-0"/>
    <x v="39"/>
    <n v="323303"/>
    <s v="ACCESORIO DE CALIBRACION TEMPERA"/>
    <s v="31.03.2008"/>
    <n v="488773"/>
    <n v="399571.93"/>
    <s v="ZLI1"/>
    <n v="10"/>
    <n v="0"/>
    <n v="71014.39"/>
    <n v="64326.400000000001"/>
    <s v="ZLIN"/>
    <n v="10"/>
    <n v="0"/>
    <n v="0"/>
    <n v="0"/>
    <m/>
    <m/>
    <m/>
  </r>
  <r>
    <s v="120611000824-0"/>
    <x v="39"/>
    <n v="344209"/>
    <s v="PRENSA DE BANCO"/>
    <s v="29.02.2008"/>
    <n v="80381.87"/>
    <n v="59179.549999999996"/>
    <s v="ZLI1"/>
    <n v="15"/>
    <n v="0"/>
    <n v="11678.78"/>
    <n v="10587.470000000001"/>
    <s v="ZLIN"/>
    <n v="10"/>
    <n v="0"/>
    <n v="0"/>
    <n v="0"/>
    <m/>
    <m/>
    <m/>
  </r>
  <r>
    <s v="120611000825-0"/>
    <x v="39"/>
    <n v="344208"/>
    <s v="ESMERILADORA"/>
    <s v="29.02.2008"/>
    <n v="92810"/>
    <n v="75941.16"/>
    <s v="ZLI1"/>
    <n v="10"/>
    <n v="0"/>
    <n v="13484.47"/>
    <n v="12224.43"/>
    <s v="ZLIN"/>
    <n v="10"/>
    <n v="0"/>
    <n v="0"/>
    <n v="0"/>
    <m/>
    <m/>
    <m/>
  </r>
  <r>
    <s v="120611000826-0"/>
    <x v="39"/>
    <n v="323303"/>
    <s v="TALADRO ELECTRONOEMATICO"/>
    <s v="29.02.2008"/>
    <n v="1159662"/>
    <n v="948885.6"/>
    <s v="ZLI1"/>
    <n v="10"/>
    <n v="0"/>
    <n v="168488.62"/>
    <n v="152744.41"/>
    <s v="ZLIN"/>
    <n v="10"/>
    <n v="0"/>
    <n v="0"/>
    <n v="0"/>
    <m/>
    <m/>
    <m/>
  </r>
  <r>
    <s v="120611000827-0"/>
    <x v="39"/>
    <n v="323303"/>
    <s v="SIERRA INGLETE"/>
    <s v="31.01.2008"/>
    <n v="404258"/>
    <n v="336544.79"/>
    <s v="ZLI1"/>
    <n v="10"/>
    <n v="0"/>
    <n v="58735.1"/>
    <n v="54195.89"/>
    <s v="ZLIN"/>
    <n v="10"/>
    <n v="0"/>
    <n v="0"/>
    <n v="0"/>
    <m/>
    <m/>
    <m/>
  </r>
  <r>
    <s v="120611000828-0"/>
    <x v="39"/>
    <n v="323301"/>
    <s v="ROUTER ELECTRICO"/>
    <s v="31.01.2008"/>
    <n v="317891"/>
    <n v="226497.32"/>
    <s v="ZLI1"/>
    <n v="5"/>
    <n v="0"/>
    <n v="46186.74"/>
    <n v="42617.29"/>
    <s v="ZLIN"/>
    <n v="10"/>
    <n v="0"/>
    <n v="0"/>
    <n v="0"/>
    <m/>
    <m/>
    <m/>
  </r>
  <r>
    <s v="120611000829-0"/>
    <x v="39"/>
    <n v="344209"/>
    <s v="ROTULADOR PORTATIL"/>
    <s v="31.01.2008"/>
    <n v="412823"/>
    <n v="343675.14"/>
    <s v="ZLI1"/>
    <n v="10"/>
    <n v="0"/>
    <n v="59979.53"/>
    <n v="55344.14"/>
    <s v="ZLIN"/>
    <n v="10"/>
    <n v="0"/>
    <n v="0"/>
    <n v="0"/>
    <m/>
    <m/>
    <m/>
  </r>
  <r>
    <s v="120611000830-0"/>
    <x v="39"/>
    <n v="323304"/>
    <s v="ESMERILADORA DE COLLAR"/>
    <s v="31.01.2008"/>
    <n v="65083"/>
    <n v="54181.59"/>
    <s v="ZLI1"/>
    <n v="10"/>
    <n v="0"/>
    <n v="9455.98"/>
    <n v="8725.1899999999987"/>
    <s v="ZLIN"/>
    <n v="10"/>
    <n v="0"/>
    <n v="0"/>
    <n v="0"/>
    <m/>
    <m/>
    <m/>
  </r>
  <r>
    <s v="120611000831-0"/>
    <x v="39"/>
    <n v="323302"/>
    <s v="SOPORTE MAGNETICO"/>
    <s v="31.01.2008"/>
    <n v="84874"/>
    <n v="70657.61"/>
    <s v="ZLI1"/>
    <n v="10"/>
    <n v="0"/>
    <n v="12331.44"/>
    <n v="11378.43"/>
    <s v="ZLIN"/>
    <n v="10"/>
    <n v="0"/>
    <n v="0"/>
    <n v="0"/>
    <m/>
    <m/>
    <m/>
  </r>
  <r>
    <s v="120611000832-0"/>
    <x v="39"/>
    <n v="323303"/>
    <s v="TALADRO ELECTRONOEMATICO"/>
    <s v="31.01.2008"/>
    <n v="1159662"/>
    <n v="965418.62"/>
    <s v="ZLI1"/>
    <n v="10"/>
    <n v="0"/>
    <n v="168488.62"/>
    <n v="155467.34"/>
    <s v="ZLIN"/>
    <n v="10"/>
    <n v="0"/>
    <n v="0"/>
    <n v="0"/>
    <m/>
    <m/>
    <m/>
  </r>
  <r>
    <s v="120611000833-0"/>
    <x v="39"/>
    <n v="214301"/>
    <s v="CARRETILLA HIDRAULICA 2500KG LAR"/>
    <s v="31.12.2007"/>
    <n v="173138.6"/>
    <n v="130595.98000000001"/>
    <s v="ZLI1"/>
    <n v="15"/>
    <n v="0"/>
    <n v="52718.38"/>
    <n v="49132.67"/>
    <s v="ZLIN"/>
    <n v="10"/>
    <n v="0"/>
    <n v="0"/>
    <n v="0"/>
    <m/>
    <m/>
    <m/>
  </r>
  <r>
    <s v="120611000834-0"/>
    <x v="39"/>
    <n v="344207"/>
    <s v="TECLE MANUAL DE CADENA DE 2 TONE"/>
    <s v="31.12.2007"/>
    <n v="264374.8"/>
    <n v="199414.13"/>
    <s v="ZLI1"/>
    <n v="15"/>
    <n v="0"/>
    <n v="80498.58"/>
    <n v="75023.360000000001"/>
    <s v="ZLIN"/>
    <n v="10"/>
    <n v="0"/>
    <n v="0"/>
    <n v="0"/>
    <m/>
    <m/>
    <m/>
  </r>
  <r>
    <s v="120611000835-0"/>
    <x v="39"/>
    <n v="342502"/>
    <s v="PISTOLA DE IMPACTO NEUMATICA"/>
    <s v="31.12.2007"/>
    <n v="607528"/>
    <n v="510323.52"/>
    <s v="ZLI1"/>
    <n v="10"/>
    <n v="0"/>
    <n v="184984.14"/>
    <n v="172402.19"/>
    <s v="ZLIN"/>
    <n v="10"/>
    <n v="0"/>
    <n v="0"/>
    <n v="0"/>
    <m/>
    <m/>
    <m/>
  </r>
  <r>
    <s v="120611000836-0"/>
    <x v="39"/>
    <n v="344207"/>
    <s v="CORTADORA DE CABLE"/>
    <s v="31.12.2007"/>
    <n v="217236"/>
    <n v="182478.24"/>
    <s v="ZLI1"/>
    <n v="10"/>
    <n v="0"/>
    <n v="66145.460000000006"/>
    <n v="61646.490000000005"/>
    <s v="ZLIN"/>
    <n v="10"/>
    <n v="0"/>
    <n v="0"/>
    <n v="0"/>
    <m/>
    <m/>
    <m/>
  </r>
  <r>
    <s v="120611000837-0"/>
    <x v="39"/>
    <n v="344208"/>
    <s v="PALANCA DE LEVANTAMIENTO DOS TON"/>
    <s v="31.12.2007"/>
    <n v="147131.59"/>
    <n v="123590.54"/>
    <s v="ZLI1"/>
    <n v="10"/>
    <n v="0"/>
    <n v="44799.6"/>
    <n v="41752.5"/>
    <s v="ZLIN"/>
    <n v="10"/>
    <n v="0"/>
    <n v="0"/>
    <n v="0"/>
    <m/>
    <m/>
    <m/>
  </r>
  <r>
    <s v="120611000838-0"/>
    <x v="39"/>
    <n v="344208"/>
    <s v="PALANCA DE LEVANTAMIENTO DOS TON"/>
    <s v="31.12.2007"/>
    <n v="147131.63"/>
    <n v="123590.58"/>
    <s v="ZLI1"/>
    <n v="10"/>
    <n v="0"/>
    <n v="44799.61"/>
    <n v="41752.51"/>
    <s v="ZLIN"/>
    <n v="10"/>
    <n v="0"/>
    <n v="0"/>
    <n v="0"/>
    <m/>
    <m/>
    <m/>
  </r>
  <r>
    <s v="120611000839-0"/>
    <x v="39"/>
    <n v="344202"/>
    <s v="TALADRO DE PERCUSION 19.2 VOL"/>
    <s v="31.12.2007"/>
    <n v="241296"/>
    <n v="202688.64000000001"/>
    <s v="ZLI1"/>
    <n v="10"/>
    <n v="0"/>
    <n v="73471.41"/>
    <n v="68474.16"/>
    <s v="ZLIN"/>
    <n v="10"/>
    <n v="0"/>
    <n v="0"/>
    <n v="0"/>
    <m/>
    <m/>
    <m/>
  </r>
  <r>
    <s v="120611000840-0"/>
    <x v="39"/>
    <n v="344209"/>
    <s v="TALADRO DE PERCUSION 19.2 VOL"/>
    <s v="31.12.2007"/>
    <n v="241296"/>
    <n v="202688.64000000001"/>
    <s v="ZLI1"/>
    <n v="10"/>
    <n v="0"/>
    <n v="73471.41"/>
    <n v="68474.16"/>
    <s v="ZLIN"/>
    <n v="10"/>
    <n v="0"/>
    <n v="0"/>
    <n v="0"/>
    <m/>
    <m/>
    <m/>
  </r>
  <r>
    <s v="120611000841-0"/>
    <x v="39"/>
    <n v="344208"/>
    <s v="TALADRO DE PERCUSION 19.2 VOL"/>
    <s v="31.12.2007"/>
    <n v="241296"/>
    <n v="202688.64000000001"/>
    <s v="ZLI1"/>
    <n v="10"/>
    <n v="0"/>
    <n v="73471.41"/>
    <n v="68474.16"/>
    <s v="ZLIN"/>
    <n v="10"/>
    <n v="0"/>
    <n v="0"/>
    <n v="0"/>
    <m/>
    <m/>
    <m/>
  </r>
  <r>
    <s v="120611000842-0"/>
    <x v="39"/>
    <n v="342305"/>
    <s v="TALADRO DE BATERIAS DE 9.52MM"/>
    <s v="31.12.2007"/>
    <n v="96518"/>
    <n v="81075.13"/>
    <s v="ZLI1"/>
    <n v="10"/>
    <n v="0"/>
    <n v="29388.44"/>
    <n v="27389.55"/>
    <s v="ZLIN"/>
    <n v="10"/>
    <n v="0"/>
    <n v="0"/>
    <n v="0"/>
    <m/>
    <m/>
    <m/>
  </r>
  <r>
    <s v="120611000843-0"/>
    <x v="39"/>
    <n v="344207"/>
    <s v="HERRAMIENTA MULTITOOL"/>
    <s v="31.12.2007"/>
    <n v="58264"/>
    <n v="48941.760000000002"/>
    <s v="ZLI1"/>
    <n v="10"/>
    <n v="0"/>
    <n v="17740.61"/>
    <n v="16533.96"/>
    <s v="ZLIN"/>
    <n v="10"/>
    <n v="0"/>
    <n v="0"/>
    <n v="0"/>
    <m/>
    <m/>
    <m/>
  </r>
  <r>
    <s v="120611000844-0"/>
    <x v="39"/>
    <n v="344207"/>
    <s v="HERRAMIENTA MULTITOOL"/>
    <s v="31.12.2007"/>
    <n v="58264"/>
    <n v="48941.760000000002"/>
    <s v="ZLI1"/>
    <n v="10"/>
    <n v="0"/>
    <n v="17740.61"/>
    <n v="16533.96"/>
    <s v="ZLIN"/>
    <n v="10"/>
    <n v="0"/>
    <n v="0"/>
    <n v="0"/>
    <m/>
    <m/>
    <m/>
  </r>
  <r>
    <s v="120611000845-0"/>
    <x v="39"/>
    <n v="344206"/>
    <s v="LAVADORA DE PRESION"/>
    <s v="31.12.2007"/>
    <n v="264837"/>
    <n v="199762.78"/>
    <s v="ZLI1"/>
    <n v="15"/>
    <n v="0"/>
    <n v="80639.33"/>
    <n v="75154.540000000008"/>
    <s v="ZLIN"/>
    <n v="10"/>
    <n v="0"/>
    <n v="0"/>
    <n v="0"/>
    <m/>
    <m/>
    <m/>
  </r>
  <r>
    <s v="120611000846-0"/>
    <x v="39"/>
    <n v="323302"/>
    <s v="TALADRO NEUMATICO REVERSIBLE"/>
    <s v="31.12.2007"/>
    <n v="129427"/>
    <n v="108718.68"/>
    <s v="ZLI1"/>
    <n v="10"/>
    <n v="0"/>
    <n v="39408.79"/>
    <n v="36728.35"/>
    <s v="ZLIN"/>
    <n v="10"/>
    <n v="0"/>
    <n v="0"/>
    <n v="0"/>
    <m/>
    <m/>
    <m/>
  </r>
  <r>
    <s v="120611000847-0"/>
    <x v="39"/>
    <n v="323303"/>
    <s v="ESCALERA DE EXTENSION"/>
    <s v="31.12.2007"/>
    <n v="182841"/>
    <n v="153586.45000000001"/>
    <s v="ZLI1"/>
    <n v="10"/>
    <n v="0"/>
    <n v="55672.62"/>
    <n v="51885.97"/>
    <s v="ZLIN"/>
    <n v="10"/>
    <n v="0"/>
    <n v="0"/>
    <n v="0"/>
    <m/>
    <m/>
    <m/>
  </r>
  <r>
    <s v="120611000848-0"/>
    <x v="39"/>
    <n v="323301"/>
    <s v="ESCALERA DE EXTENSION"/>
    <s v="31.12.2007"/>
    <n v="182841"/>
    <n v="153586.45000000001"/>
    <s v="ZLI1"/>
    <n v="10"/>
    <n v="0"/>
    <n v="55672.62"/>
    <n v="51885.97"/>
    <s v="ZLIN"/>
    <n v="10"/>
    <n v="0"/>
    <n v="0"/>
    <n v="0"/>
    <m/>
    <m/>
    <m/>
  </r>
  <r>
    <s v="120611000849-0"/>
    <x v="39"/>
    <n v="323301"/>
    <s v="ESCALERA DE EXTENSION"/>
    <s v="31.12.2007"/>
    <n v="182841"/>
    <n v="153586.45000000001"/>
    <s v="ZLI1"/>
    <n v="10"/>
    <n v="0"/>
    <n v="55672.62"/>
    <n v="51885.97"/>
    <s v="ZLIN"/>
    <n v="10"/>
    <n v="0"/>
    <n v="0"/>
    <n v="0"/>
    <m/>
    <m/>
    <m/>
  </r>
  <r>
    <s v="120611000850-0"/>
    <x v="39"/>
    <n v="323301"/>
    <s v="ESCALERA DE EXTENSION"/>
    <s v="31.12.2007"/>
    <n v="182841"/>
    <n v="153586.45000000001"/>
    <s v="ZLI1"/>
    <n v="10"/>
    <n v="0"/>
    <n v="55672.62"/>
    <n v="51885.97"/>
    <s v="ZLIN"/>
    <n v="10"/>
    <n v="0"/>
    <n v="0"/>
    <n v="0"/>
    <m/>
    <m/>
    <m/>
  </r>
  <r>
    <s v="120611000851-0"/>
    <x v="39"/>
    <n v="323301"/>
    <s v="ESCALERA PLEGABLE"/>
    <s v="31.12.2007"/>
    <n v="162958"/>
    <n v="136884.73000000001"/>
    <s v="ZLI1"/>
    <n v="10"/>
    <n v="0"/>
    <n v="49618.52"/>
    <n v="46243.649999999994"/>
    <s v="ZLIN"/>
    <n v="10"/>
    <n v="0"/>
    <n v="0"/>
    <n v="0"/>
    <m/>
    <m/>
    <m/>
  </r>
  <r>
    <s v="120611000852-0"/>
    <x v="39"/>
    <n v="323301"/>
    <s v="ESCALERA PLEGABLE"/>
    <s v="31.12.2007"/>
    <n v="162958"/>
    <n v="136884.73000000001"/>
    <s v="ZLI1"/>
    <n v="10"/>
    <n v="0"/>
    <n v="49618.52"/>
    <n v="46243.649999999994"/>
    <s v="ZLIN"/>
    <n v="10"/>
    <n v="0"/>
    <n v="0"/>
    <n v="0"/>
    <m/>
    <m/>
    <m/>
  </r>
  <r>
    <s v="120611000853-0"/>
    <x v="39"/>
    <n v="323301"/>
    <s v="ESCALERA"/>
    <s v="31.12.2007"/>
    <n v="75803"/>
    <n v="63674.520000000004"/>
    <s v="ZLI1"/>
    <n v="10"/>
    <n v="0"/>
    <n v="23080.98"/>
    <n v="21511.1"/>
    <s v="ZLIN"/>
    <n v="10"/>
    <n v="0"/>
    <n v="0"/>
    <n v="0"/>
    <m/>
    <m/>
    <m/>
  </r>
  <r>
    <s v="120611000854-0"/>
    <x v="39"/>
    <n v="323301"/>
    <s v="ESCALERA"/>
    <s v="31.12.2007"/>
    <n v="75803"/>
    <n v="63674.520000000004"/>
    <s v="ZLI1"/>
    <n v="10"/>
    <n v="0"/>
    <n v="23080.98"/>
    <n v="21511.1"/>
    <s v="ZLIN"/>
    <n v="10"/>
    <n v="0"/>
    <n v="0"/>
    <n v="0"/>
    <m/>
    <m/>
    <m/>
  </r>
  <r>
    <s v="120611000855-0"/>
    <x v="39"/>
    <n v="323301"/>
    <s v="PISTOLA DE IMPACTO NEUMATICA"/>
    <s v="31.12.2007"/>
    <n v="785022"/>
    <n v="659418.49"/>
    <s v="ZLI1"/>
    <n v="10"/>
    <n v="0"/>
    <n v="239028.68"/>
    <n v="222770.82"/>
    <s v="ZLIN"/>
    <n v="10"/>
    <n v="0"/>
    <n v="0"/>
    <n v="0"/>
    <m/>
    <m/>
    <m/>
  </r>
  <r>
    <s v="120611000856-0"/>
    <x v="39"/>
    <n v="344201"/>
    <s v="ALINEADOR LASER PARA EJE CON SUS"/>
    <s v="30.11.2007"/>
    <n v="9957207"/>
    <n v="8438732.9299999997"/>
    <s v="ZLI1"/>
    <n v="10"/>
    <n v="0"/>
    <n v="3031836.28"/>
    <n v="2851168.21"/>
    <s v="ZLIN"/>
    <n v="10"/>
    <n v="0"/>
    <n v="0"/>
    <n v="0"/>
    <m/>
    <m/>
    <m/>
  </r>
  <r>
    <s v="120611000857-0"/>
    <x v="39"/>
    <n v="342305"/>
    <s v="PRENSA DE BANCO FIJA"/>
    <s v="30.11.2007"/>
    <n v="154072"/>
    <n v="117210.73999999999"/>
    <s v="ZLI1"/>
    <n v="15"/>
    <n v="0"/>
    <n v="46912.87"/>
    <n v="44117.32"/>
    <s v="ZLIN"/>
    <n v="10"/>
    <n v="0"/>
    <n v="0"/>
    <n v="0"/>
    <m/>
    <m/>
    <m/>
  </r>
  <r>
    <s v="120611000858-0"/>
    <x v="39"/>
    <n v="344207"/>
    <s v="CORTADORA DE CABLE"/>
    <s v="30.11.2007"/>
    <n v="153334"/>
    <n v="129950.57"/>
    <s v="ZLI1"/>
    <n v="10"/>
    <n v="0"/>
    <n v="46688.14"/>
    <n v="43905.979999999996"/>
    <s v="ZLIN"/>
    <n v="10"/>
    <n v="0"/>
    <n v="0"/>
    <n v="0"/>
    <m/>
    <m/>
    <m/>
  </r>
  <r>
    <s v="120611000859-0"/>
    <x v="39"/>
    <n v="344206"/>
    <s v="LLAVE DE TORQUE DE ESPIGA 12.7 M"/>
    <s v="30.11.2007"/>
    <n v="103206"/>
    <n v="87467.09"/>
    <s v="ZLI1"/>
    <n v="10"/>
    <n v="0"/>
    <n v="31424.84"/>
    <n v="29552.23"/>
    <s v="ZLIN"/>
    <n v="10"/>
    <n v="0"/>
    <n v="0"/>
    <n v="0"/>
    <m/>
    <m/>
    <m/>
  </r>
  <r>
    <s v="120611000860-0"/>
    <x v="39"/>
    <n v="344209"/>
    <s v="LLAVE DE TORQUE DE ESPIGA 12.7MM"/>
    <s v="30.11.2007"/>
    <n v="103206"/>
    <n v="87467.09"/>
    <s v="ZLI1"/>
    <n v="10"/>
    <n v="0"/>
    <n v="31424.84"/>
    <n v="29552.23"/>
    <s v="ZLIN"/>
    <n v="10"/>
    <n v="0"/>
    <n v="0"/>
    <n v="0"/>
    <m/>
    <m/>
    <m/>
  </r>
  <r>
    <s v="120611000861-0"/>
    <x v="39"/>
    <n v="344202"/>
    <s v="PROBADOR DE LINEAS TELEFONICAS"/>
    <s v="30.11.2007"/>
    <n v="173975.5"/>
    <n v="132352.4"/>
    <s v="ZLI1"/>
    <n v="15"/>
    <n v="0"/>
    <n v="52973.2"/>
    <n v="49816.509999999995"/>
    <s v="ZLIN"/>
    <n v="10"/>
    <n v="0"/>
    <n v="0"/>
    <n v="0"/>
    <m/>
    <m/>
    <m/>
  </r>
  <r>
    <s v="120611000862-0"/>
    <x v="39"/>
    <n v="344207"/>
    <s v="ESCALERA DE GANCHO DE ALUMINIO"/>
    <s v="30.11.2007"/>
    <n v="501875"/>
    <n v="425339.06"/>
    <s v="ZLI1"/>
    <n v="10"/>
    <n v="0"/>
    <n v="152814.24"/>
    <n v="143707.99"/>
    <s v="ZLIN"/>
    <n v="10"/>
    <n v="0"/>
    <n v="0"/>
    <n v="0"/>
    <m/>
    <m/>
    <m/>
  </r>
  <r>
    <s v="120611000863-0"/>
    <x v="39"/>
    <n v="344207"/>
    <s v="ROTULADORA PORTATIL"/>
    <s v="30.11.2007"/>
    <n v="412823"/>
    <n v="349867.49"/>
    <s v="ZLI1"/>
    <n v="10"/>
    <n v="0"/>
    <n v="125699.07"/>
    <n v="118208.62000000001"/>
    <s v="ZLIN"/>
    <n v="10"/>
    <n v="0"/>
    <n v="0"/>
    <n v="0"/>
    <m/>
    <m/>
    <m/>
  </r>
  <r>
    <s v="120611000864-0"/>
    <x v="39"/>
    <n v="344207"/>
    <s v="CAJA DE CUBOS DE 24 PIEZAS"/>
    <s v="30.11.2007"/>
    <n v="56026"/>
    <n v="47482.04"/>
    <s v="ZLI1"/>
    <n v="10"/>
    <n v="0"/>
    <n v="17059.169999999998"/>
    <n v="16042.609999999999"/>
    <s v="ZLIN"/>
    <n v="10"/>
    <n v="0"/>
    <n v="0"/>
    <n v="0"/>
    <m/>
    <m/>
    <m/>
  </r>
  <r>
    <s v="120611000865-0"/>
    <x v="39"/>
    <n v="344201"/>
    <s v="CAJA DE CUBOS DE 24 PIEZAS"/>
    <s v="30.11.2007"/>
    <n v="56026"/>
    <n v="47482.04"/>
    <s v="ZLI1"/>
    <n v="10"/>
    <n v="0"/>
    <n v="17059.169999999998"/>
    <n v="16042.609999999999"/>
    <s v="ZLIN"/>
    <n v="10"/>
    <n v="0"/>
    <n v="0"/>
    <n v="0"/>
    <m/>
    <m/>
    <m/>
  </r>
  <r>
    <s v="120611000866-0"/>
    <x v="39"/>
    <n v="344209"/>
    <s v="CAJA DE CUBOS DE 24 PIEZAS"/>
    <s v="30.11.2007"/>
    <n v="56026"/>
    <n v="47482.04"/>
    <s v="ZLI1"/>
    <n v="10"/>
    <n v="0"/>
    <n v="17059.169999999998"/>
    <n v="16042.609999999999"/>
    <s v="ZLIN"/>
    <n v="10"/>
    <n v="0"/>
    <n v="0"/>
    <n v="0"/>
    <m/>
    <m/>
    <m/>
  </r>
  <r>
    <s v="120611000867-0"/>
    <x v="39"/>
    <n v="344207"/>
    <s v="LLAVE FRANCESA DE 24"/>
    <s v="30.11.2007"/>
    <n v="106036"/>
    <n v="89865.51"/>
    <s v="ZLI1"/>
    <n v="10"/>
    <n v="0"/>
    <n v="32286.54"/>
    <n v="30362.58"/>
    <s v="ZLIN"/>
    <n v="10"/>
    <n v="0"/>
    <n v="0"/>
    <n v="0"/>
    <m/>
    <m/>
    <m/>
  </r>
  <r>
    <s v="120611000868-0"/>
    <x v="39"/>
    <n v="323302"/>
    <s v="SOPORTE MAGNETICO"/>
    <s v="30.11.2007"/>
    <n v="84874"/>
    <n v="71930.720000000001"/>
    <s v="ZLI1"/>
    <n v="10"/>
    <n v="0"/>
    <n v="25842.99"/>
    <n v="24303"/>
    <s v="ZLIN"/>
    <n v="10"/>
    <n v="0"/>
    <n v="0"/>
    <n v="0"/>
    <m/>
    <m/>
    <m/>
  </r>
  <r>
    <s v="120611000869-0"/>
    <x v="39"/>
    <n v="323301"/>
    <s v="TALADRO NEUMATICO REVERSIBLE"/>
    <s v="30.11.2007"/>
    <n v="129428"/>
    <n v="109690.23"/>
    <s v="ZLI1"/>
    <n v="10"/>
    <n v="0"/>
    <n v="39409.08"/>
    <n v="37060.68"/>
    <s v="ZLIN"/>
    <n v="10"/>
    <n v="0"/>
    <n v="0"/>
    <n v="0"/>
    <m/>
    <m/>
    <m/>
  </r>
  <r>
    <s v="120611000870-0"/>
    <x v="39"/>
    <n v="323301"/>
    <s v="ESMERILADORA NEUMATICA ANGULAR"/>
    <s v="30.11.2007"/>
    <n v="244301"/>
    <n v="207045.1"/>
    <s v="ZLI1"/>
    <n v="10"/>
    <n v="0"/>
    <n v="74386.37"/>
    <n v="69953.659999999989"/>
    <s v="ZLIN"/>
    <n v="10"/>
    <n v="0"/>
    <n v="0"/>
    <n v="0"/>
    <m/>
    <m/>
    <m/>
  </r>
  <r>
    <s v="120611000871-0"/>
    <x v="39"/>
    <n v="323303"/>
    <s v="ESMERILADORA NEUMATICA ANGULAR"/>
    <s v="30.11.2007"/>
    <n v="244301"/>
    <n v="207045.1"/>
    <s v="ZLI1"/>
    <n v="10"/>
    <n v="0"/>
    <n v="74386.37"/>
    <n v="69953.659999999989"/>
    <s v="ZLIN"/>
    <n v="10"/>
    <n v="0"/>
    <n v="0"/>
    <n v="0"/>
    <m/>
    <m/>
    <m/>
  </r>
  <r>
    <s v="120611000872-0"/>
    <x v="39"/>
    <n v="323303"/>
    <s v="ROUTER ELECTRONICO"/>
    <s v="31.10.2007"/>
    <n v="317891"/>
    <n v="233649.87"/>
    <s v="ZLI1"/>
    <n v="5"/>
    <n v="0"/>
    <n v="96793.55"/>
    <n v="91843.14"/>
    <s v="ZLIN"/>
    <n v="10"/>
    <n v="0"/>
    <n v="0"/>
    <n v="0"/>
    <m/>
    <m/>
    <m/>
  </r>
  <r>
    <s v="120611000873-0"/>
    <x v="39"/>
    <n v="344207"/>
    <s v="ESMERILADORA"/>
    <s v="31.10.2007"/>
    <n v="54041.5"/>
    <n v="46205.479999999996"/>
    <s v="ZLI1"/>
    <n v="10"/>
    <n v="0"/>
    <n v="16454.91"/>
    <n v="15613.34"/>
    <s v="ZLIN"/>
    <n v="10"/>
    <n v="0"/>
    <n v="0"/>
    <n v="0"/>
    <m/>
    <m/>
    <m/>
  </r>
  <r>
    <s v="120611000874-0"/>
    <x v="39"/>
    <n v="344207"/>
    <s v="ESMERILADORA"/>
    <s v="31.10.2007"/>
    <n v="54042"/>
    <n v="46205.91"/>
    <s v="ZLI1"/>
    <n v="10"/>
    <n v="0"/>
    <n v="16455.05"/>
    <n v="15613.47"/>
    <s v="ZLIN"/>
    <n v="10"/>
    <n v="0"/>
    <n v="0"/>
    <n v="0"/>
    <m/>
    <m/>
    <m/>
  </r>
  <r>
    <s v="120611000875-0"/>
    <x v="39"/>
    <n v="344207"/>
    <s v="ESMERILADORA"/>
    <s v="31.10.2007"/>
    <n v="54041.5"/>
    <n v="46205.479999999996"/>
    <s v="ZLI1"/>
    <n v="10"/>
    <n v="0"/>
    <n v="16454.91"/>
    <n v="15613.34"/>
    <s v="ZLIN"/>
    <n v="10"/>
    <n v="0"/>
    <n v="0"/>
    <n v="0"/>
    <m/>
    <m/>
    <m/>
  </r>
  <r>
    <s v="120611000876-0"/>
    <x v="39"/>
    <n v="341202"/>
    <s v="CAJA MOVIL"/>
    <s v="31.10.2007"/>
    <n v="995862.33"/>
    <n v="784925.28"/>
    <s v="ZLI1"/>
    <n v="10"/>
    <n v="0"/>
    <n v="303226.75"/>
    <n v="190553.16999999998"/>
    <s v="ZLIN"/>
    <n v="15"/>
    <n v="0"/>
    <n v="0"/>
    <n v="0"/>
    <m/>
    <m/>
    <m/>
  </r>
  <r>
    <s v="120611000877-0"/>
    <x v="39"/>
    <n v="341202"/>
    <s v="CAJA MOVIL"/>
    <s v="31.10.2007"/>
    <n v="995862.33"/>
    <n v="784925.28"/>
    <s v="ZLI1"/>
    <n v="10"/>
    <n v="0"/>
    <n v="303226.75"/>
    <n v="190553.16999999998"/>
    <s v="ZLIN"/>
    <n v="15"/>
    <n v="0"/>
    <n v="0"/>
    <n v="0"/>
    <m/>
    <m/>
    <m/>
  </r>
  <r>
    <s v="120611000878-0"/>
    <x v="39"/>
    <n v="341202"/>
    <s v="CAJA MOVIL"/>
    <s v="31.10.2007"/>
    <n v="995862.33"/>
    <n v="784925.28"/>
    <s v="ZLI1"/>
    <n v="10"/>
    <n v="0"/>
    <n v="303226.75"/>
    <n v="190553.16999999998"/>
    <s v="ZLIN"/>
    <n v="15"/>
    <n v="0"/>
    <n v="0"/>
    <n v="0"/>
    <m/>
    <m/>
    <m/>
  </r>
  <r>
    <s v="120611000879-0"/>
    <x v="39"/>
    <n v="341202"/>
    <s v="CAJA MOVIL"/>
    <s v="31.10.2007"/>
    <n v="995862.33"/>
    <n v="784925.28"/>
    <s v="ZLI1"/>
    <n v="10"/>
    <n v="0"/>
    <n v="303226.75"/>
    <n v="190553.16999999998"/>
    <s v="ZLIN"/>
    <n v="15"/>
    <n v="0"/>
    <n v="0"/>
    <n v="0"/>
    <m/>
    <m/>
    <m/>
  </r>
  <r>
    <s v="120611000880-0"/>
    <x v="39"/>
    <n v="341202"/>
    <s v="CAJA MOVIL"/>
    <s v="31.10.2007"/>
    <n v="995862.33"/>
    <n v="784925.28"/>
    <s v="ZLI1"/>
    <n v="10"/>
    <n v="0"/>
    <n v="303226.75"/>
    <n v="190553.16999999998"/>
    <s v="ZLIN"/>
    <n v="15"/>
    <n v="0"/>
    <n v="0"/>
    <n v="0"/>
    <m/>
    <m/>
    <m/>
  </r>
  <r>
    <s v="120611000881-0"/>
    <x v="39"/>
    <n v="341201"/>
    <s v="CAJA MOVIL"/>
    <s v="31.10.2007"/>
    <n v="995862.35"/>
    <n v="784925.28"/>
    <s v="ZLI1"/>
    <n v="10"/>
    <n v="0"/>
    <n v="303226.76"/>
    <n v="190553.17"/>
    <s v="ZLIN"/>
    <n v="15"/>
    <n v="0"/>
    <n v="0"/>
    <n v="0"/>
    <m/>
    <m/>
    <m/>
  </r>
  <r>
    <s v="120611000882-0"/>
    <x v="39"/>
    <n v="344208"/>
    <s v="ANALIZADOR DE 4 GASES C/ MUEBLE"/>
    <s v="31.10.2007"/>
    <n v="2768500"/>
    <n v="2123979.7000000002"/>
    <s v="ZLI1"/>
    <n v="15"/>
    <n v="0"/>
    <n v="842971.2"/>
    <n v="799858.2699999999"/>
    <s v="ZLIN"/>
    <n v="10"/>
    <n v="0"/>
    <n v="0"/>
    <n v="0"/>
    <m/>
    <m/>
    <m/>
  </r>
  <r>
    <s v="120611000883-0"/>
    <x v="39"/>
    <n v="344207"/>
    <s v="OXYGEN JUEGO OXI-ACETILENO"/>
    <s v="31.10.2007"/>
    <n v="97587"/>
    <n v="83436.88"/>
    <s v="ZLI1"/>
    <n v="10"/>
    <n v="0"/>
    <n v="29713.94"/>
    <n v="28194.25"/>
    <s v="ZLIN"/>
    <n v="10"/>
    <n v="0"/>
    <n v="0"/>
    <n v="0"/>
    <m/>
    <m/>
    <m/>
  </r>
  <r>
    <s v="120611000884-0"/>
    <x v="39"/>
    <n v="344208"/>
    <s v="OXYGEN JUEGO OXI-ACETILENO"/>
    <s v="31.10.2007"/>
    <n v="97587"/>
    <n v="83436.88"/>
    <s v="ZLI1"/>
    <n v="10"/>
    <n v="0"/>
    <n v="29713.94"/>
    <n v="28194.25"/>
    <s v="ZLIN"/>
    <n v="10"/>
    <n v="0"/>
    <n v="0"/>
    <n v="0"/>
    <m/>
    <m/>
    <m/>
  </r>
  <r>
    <s v="120611000885-0"/>
    <x v="39"/>
    <n v="344208"/>
    <s v="EQUIPO NEUMATICO"/>
    <s v="31.10.2007"/>
    <n v="248727"/>
    <n v="212661.58000000002"/>
    <s v="ZLI1"/>
    <n v="10"/>
    <n v="0"/>
    <n v="75734.039999999994"/>
    <n v="71860.7"/>
    <s v="ZLIN"/>
    <n v="10"/>
    <n v="0"/>
    <n v="0"/>
    <n v="0"/>
    <m/>
    <m/>
    <m/>
  </r>
  <r>
    <s v="120611000886-0"/>
    <x v="39"/>
    <n v="344208"/>
    <s v="EQUIPO NEUMATICO"/>
    <s v="31.10.2007"/>
    <n v="399713"/>
    <n v="341754.62"/>
    <s v="ZLI1"/>
    <n v="10"/>
    <n v="0"/>
    <n v="121707.24"/>
    <n v="115482.64"/>
    <s v="ZLIN"/>
    <n v="10"/>
    <n v="0"/>
    <n v="0"/>
    <n v="0"/>
    <m/>
    <m/>
    <m/>
  </r>
  <r>
    <s v="120611000887-0"/>
    <x v="39"/>
    <n v="344208"/>
    <s v="ESCALERA DE ABRIR"/>
    <s v="31.10.2007"/>
    <n v="55858"/>
    <n v="47758.59"/>
    <s v="ZLI1"/>
    <n v="10"/>
    <n v="0"/>
    <n v="17008.009999999998"/>
    <n v="16138.149999999998"/>
    <s v="ZLIN"/>
    <n v="10"/>
    <n v="0"/>
    <n v="0"/>
    <n v="0"/>
    <m/>
    <m/>
    <m/>
  </r>
  <r>
    <s v="120611000888-0"/>
    <x v="39"/>
    <n v="344206"/>
    <s v="JUEGO DE CUBOS HEXAGONAL"/>
    <s v="31.10.2007"/>
    <n v="110604"/>
    <n v="94566.42"/>
    <s v="ZLI1"/>
    <n v="10"/>
    <n v="0"/>
    <n v="33677.42"/>
    <n v="31955.019999999997"/>
    <s v="ZLIN"/>
    <n v="10"/>
    <n v="0"/>
    <n v="0"/>
    <n v="0"/>
    <m/>
    <m/>
    <m/>
  </r>
  <r>
    <s v="120611000889-0"/>
    <x v="39"/>
    <n v="344206"/>
    <s v="JUEGO DE CUBOS DE IMPACTO"/>
    <s v="31.10.2007"/>
    <n v="222551"/>
    <n v="190281.1"/>
    <s v="ZLI1"/>
    <n v="10"/>
    <n v="0"/>
    <n v="67763.789999999994"/>
    <n v="64298.079999999994"/>
    <s v="ZLIN"/>
    <n v="10"/>
    <n v="0"/>
    <n v="0"/>
    <n v="0"/>
    <m/>
    <m/>
    <m/>
  </r>
  <r>
    <s v="120611000890-0"/>
    <x v="39"/>
    <n v="344208"/>
    <s v="JUEGO DE 4 PALANCAS PARA SERVICI"/>
    <s v="31.10.2007"/>
    <n v="71723"/>
    <n v="61323.16"/>
    <s v="ZLI1"/>
    <n v="10"/>
    <n v="0"/>
    <n v="21838.68"/>
    <n v="20721.760000000002"/>
    <s v="ZLIN"/>
    <n v="10"/>
    <n v="0"/>
    <n v="0"/>
    <n v="0"/>
    <m/>
    <m/>
    <m/>
  </r>
  <r>
    <s v="120611000891-0"/>
    <x v="39"/>
    <n v="344208"/>
    <s v="JUEGO DE 4 PALANCAS PARA SERVICI"/>
    <s v="31.10.2007"/>
    <n v="71723"/>
    <n v="61323.16"/>
    <s v="ZLI1"/>
    <n v="10"/>
    <n v="0"/>
    <n v="21838.68"/>
    <n v="20721.760000000002"/>
    <s v="ZLIN"/>
    <n v="10"/>
    <n v="0"/>
    <n v="0"/>
    <n v="0"/>
    <m/>
    <m/>
    <m/>
  </r>
  <r>
    <s v="120611000892-0"/>
    <x v="39"/>
    <n v="344206"/>
    <s v="PISTOLA DE ENGRASE"/>
    <s v="31.10.2007"/>
    <n v="165927"/>
    <n v="141867.58000000002"/>
    <s v="ZLI1"/>
    <n v="10"/>
    <n v="0"/>
    <n v="50522.559999999998"/>
    <n v="47938.63"/>
    <s v="ZLIN"/>
    <n v="10"/>
    <n v="0"/>
    <n v="0"/>
    <n v="0"/>
    <m/>
    <m/>
    <m/>
  </r>
  <r>
    <s v="120611000893-0"/>
    <x v="39"/>
    <n v="344207"/>
    <s v="PISTOLA DE IMPACTO NEUMATICO"/>
    <s v="31.10.2007"/>
    <n v="607526"/>
    <n v="519434.73"/>
    <s v="ZLI1"/>
    <n v="10"/>
    <n v="0"/>
    <n v="184983.54"/>
    <n v="175522.74000000002"/>
    <s v="ZLIN"/>
    <n v="10"/>
    <n v="0"/>
    <n v="0"/>
    <n v="0"/>
    <m/>
    <m/>
    <m/>
  </r>
  <r>
    <s v="120611000894-0"/>
    <x v="39"/>
    <n v="344207"/>
    <s v="PISTOLAS DE IMPACTO NEUMATICA (L"/>
    <s v="31.10.2007"/>
    <n v="607526"/>
    <n v="519434.73"/>
    <s v="ZLI1"/>
    <n v="10"/>
    <n v="0"/>
    <n v="184983.54"/>
    <n v="175522.74000000002"/>
    <s v="ZLIN"/>
    <n v="10"/>
    <n v="0"/>
    <n v="0"/>
    <n v="0"/>
    <m/>
    <m/>
    <m/>
  </r>
  <r>
    <s v="120611000895-0"/>
    <x v="39"/>
    <n v="344206"/>
    <s v="PISTOLA DE IMPACTO NEUMATICA"/>
    <s v="31.10.2007"/>
    <n v="607526"/>
    <n v="519434.73"/>
    <s v="ZLI1"/>
    <n v="10"/>
    <n v="0"/>
    <n v="184983.54"/>
    <n v="175522.74000000002"/>
    <s v="ZLIN"/>
    <n v="10"/>
    <n v="0"/>
    <n v="0"/>
    <n v="0"/>
    <m/>
    <m/>
    <m/>
  </r>
  <r>
    <s v="120611000896-0"/>
    <x v="39"/>
    <n v="344206"/>
    <s v="LLAVE DE IMPACTO NEUMÁTICA"/>
    <s v="31.10.2007"/>
    <n v="202740"/>
    <n v="173342.7"/>
    <s v="ZLI1"/>
    <n v="10"/>
    <n v="0"/>
    <n v="61731.61"/>
    <n v="58574.41"/>
    <s v="ZLIN"/>
    <n v="10"/>
    <n v="0"/>
    <n v="0"/>
    <n v="0"/>
    <m/>
    <m/>
    <m/>
  </r>
  <r>
    <s v="120611000897-0"/>
    <x v="39"/>
    <n v="344206"/>
    <s v="PRENSA DE BANCO FIJA"/>
    <s v="31.10.2007"/>
    <n v="154072"/>
    <n v="118203.29000000001"/>
    <s v="ZLI1"/>
    <n v="15"/>
    <n v="0"/>
    <n v="46912.87"/>
    <n v="44513.560000000005"/>
    <s v="ZLIN"/>
    <n v="10"/>
    <n v="0"/>
    <n v="0"/>
    <n v="0"/>
    <m/>
    <m/>
    <m/>
  </r>
  <r>
    <s v="120611000898-0"/>
    <x v="39"/>
    <n v="344206"/>
    <s v="PRENSA DE BANCO FIJA"/>
    <s v="31.10.2007"/>
    <n v="154072"/>
    <n v="118203.29000000001"/>
    <s v="ZLI1"/>
    <n v="15"/>
    <n v="0"/>
    <n v="46912.87"/>
    <n v="44513.560000000005"/>
    <s v="ZLIN"/>
    <n v="10"/>
    <n v="0"/>
    <n v="0"/>
    <n v="0"/>
    <m/>
    <m/>
    <m/>
  </r>
  <r>
    <s v="120611000899-0"/>
    <x v="39"/>
    <n v="344208"/>
    <s v="PRENSA DE BANCO FIJA"/>
    <s v="31.10.2007"/>
    <n v="154072"/>
    <n v="118203.29000000001"/>
    <s v="ZLI1"/>
    <n v="15"/>
    <n v="0"/>
    <n v="46912.87"/>
    <n v="44513.560000000005"/>
    <s v="ZLIN"/>
    <n v="10"/>
    <n v="0"/>
    <n v="0"/>
    <n v="0"/>
    <m/>
    <m/>
    <m/>
  </r>
  <r>
    <s v="120611000900-0"/>
    <x v="39"/>
    <n v="344207"/>
    <s v="TALADROS DE PERCUSION"/>
    <s v="31.10.2007"/>
    <n v="73613"/>
    <n v="62939.12"/>
    <s v="ZLI1"/>
    <n v="10"/>
    <n v="0"/>
    <n v="22414.15"/>
    <n v="21267.800000000003"/>
    <s v="ZLIN"/>
    <n v="10"/>
    <n v="0"/>
    <n v="0"/>
    <n v="0"/>
    <m/>
    <m/>
    <m/>
  </r>
  <r>
    <s v="120611000901-0"/>
    <x v="39"/>
    <n v="344208"/>
    <s v="TALADRO DE PERCUSION"/>
    <s v="31.10.2007"/>
    <n v="73613"/>
    <n v="62939.12"/>
    <s v="ZLI1"/>
    <n v="10"/>
    <n v="0"/>
    <n v="22414.15"/>
    <n v="21267.800000000003"/>
    <s v="ZLIN"/>
    <n v="10"/>
    <n v="0"/>
    <n v="0"/>
    <n v="0"/>
    <m/>
    <m/>
    <m/>
  </r>
  <r>
    <s v="120611000902-0"/>
    <x v="39"/>
    <n v="344207"/>
    <s v="TALADROS DE PERCUSION"/>
    <s v="31.10.2007"/>
    <n v="73613"/>
    <n v="62939.12"/>
    <s v="ZLI1"/>
    <n v="10"/>
    <n v="0"/>
    <n v="22414.15"/>
    <n v="21267.800000000003"/>
    <s v="ZLIN"/>
    <n v="10"/>
    <n v="0"/>
    <n v="0"/>
    <n v="0"/>
    <m/>
    <m/>
    <m/>
  </r>
  <r>
    <s v="120611000903-0"/>
    <x v="39"/>
    <n v="344207"/>
    <s v="TALADRO DE PERCUSION"/>
    <s v="31.10.2007"/>
    <n v="73613"/>
    <n v="62939.12"/>
    <s v="ZLI1"/>
    <n v="10"/>
    <n v="0"/>
    <n v="22414.15"/>
    <n v="21267.800000000003"/>
    <s v="ZLIN"/>
    <n v="10"/>
    <n v="0"/>
    <n v="0"/>
    <n v="0"/>
    <m/>
    <m/>
    <m/>
  </r>
  <r>
    <s v="120611000904-0"/>
    <x v="39"/>
    <n v="344209"/>
    <s v="TALADRO DE PERCUSIÓN"/>
    <s v="31.10.2007"/>
    <n v="73613"/>
    <n v="62939.12"/>
    <s v="ZLI1"/>
    <n v="10"/>
    <n v="0"/>
    <n v="22414.15"/>
    <n v="21267.800000000003"/>
    <s v="ZLIN"/>
    <n v="10"/>
    <n v="0"/>
    <n v="0"/>
    <n v="0"/>
    <m/>
    <m/>
    <m/>
  </r>
  <r>
    <s v="120611000905-0"/>
    <x v="39"/>
    <n v="344201"/>
    <s v="TALADRO DE PERCUSIÓN"/>
    <s v="31.10.2007"/>
    <n v="73613"/>
    <n v="62939.12"/>
    <s v="ZLI1"/>
    <n v="10"/>
    <n v="0"/>
    <n v="22414.15"/>
    <n v="21267.800000000003"/>
    <s v="ZLIN"/>
    <n v="10"/>
    <n v="0"/>
    <n v="0"/>
    <n v="0"/>
    <m/>
    <m/>
    <m/>
  </r>
  <r>
    <s v="120611000906-0"/>
    <x v="39"/>
    <n v="344209"/>
    <s v="TALADRO DE PERCUSIÓN"/>
    <s v="31.10.2007"/>
    <n v="73613"/>
    <n v="62939.12"/>
    <s v="ZLI1"/>
    <n v="10"/>
    <n v="0"/>
    <n v="22414.15"/>
    <n v="21267.800000000003"/>
    <s v="ZLIN"/>
    <n v="10"/>
    <n v="0"/>
    <n v="0"/>
    <n v="0"/>
    <m/>
    <m/>
    <m/>
  </r>
  <r>
    <s v="120611000907-0"/>
    <x v="39"/>
    <n v="344207"/>
    <s v="SIERRA CIRCULAR MANUAL"/>
    <s v="31.10.2007"/>
    <n v="134054"/>
    <n v="114616.17"/>
    <s v="ZLI1"/>
    <n v="10"/>
    <n v="0"/>
    <n v="40817.64"/>
    <n v="38730.07"/>
    <s v="ZLIN"/>
    <n v="10"/>
    <n v="0"/>
    <n v="0"/>
    <n v="0"/>
    <m/>
    <m/>
    <m/>
  </r>
  <r>
    <s v="120611000908-0"/>
    <x v="39"/>
    <n v="344207"/>
    <s v="ROMPEDOR DE PAVIMENTO INCLUYE 3"/>
    <s v="31.10.2007"/>
    <n v="933505.5"/>
    <n v="798147.2"/>
    <s v="ZLI1"/>
    <n v="10"/>
    <n v="0"/>
    <n v="284239.93"/>
    <n v="269702.76"/>
    <s v="ZLIN"/>
    <n v="10"/>
    <n v="0"/>
    <n v="0"/>
    <n v="0"/>
    <m/>
    <m/>
    <m/>
  </r>
  <r>
    <s v="120611000909-0"/>
    <x v="39"/>
    <n v="344208"/>
    <s v="ROMPEDOR DE PAVIMENTO INCLUYE 3"/>
    <s v="31.10.2007"/>
    <n v="933505.5"/>
    <n v="798147.2"/>
    <s v="ZLI1"/>
    <n v="10"/>
    <n v="0"/>
    <n v="284239.93"/>
    <n v="269702.76"/>
    <s v="ZLIN"/>
    <n v="10"/>
    <n v="0"/>
    <n v="0"/>
    <n v="0"/>
    <m/>
    <m/>
    <m/>
  </r>
  <r>
    <s v="120611000910-0"/>
    <x v="39"/>
    <n v="323303"/>
    <s v="ESMERILADORA DE COLLAR RECTO"/>
    <s v="31.10.2007"/>
    <n v="65082"/>
    <n v="55645.11"/>
    <s v="ZLI1"/>
    <n v="10"/>
    <n v="0"/>
    <n v="19816.59"/>
    <n v="18803.09"/>
    <s v="ZLIN"/>
    <n v="10"/>
    <n v="0"/>
    <n v="0"/>
    <n v="0"/>
    <m/>
    <m/>
    <m/>
  </r>
  <r>
    <s v="120611000911-0"/>
    <x v="39"/>
    <n v="344208"/>
    <s v="SCANNER PARA PRUEBA DE MOTORES C"/>
    <s v="30.09.2007"/>
    <n v="500000"/>
    <n v="431250"/>
    <s v="ZLI1"/>
    <n v="10"/>
    <n v="0"/>
    <n v="152243.31"/>
    <n v="145746.04999999999"/>
    <s v="ZLIN"/>
    <n v="10"/>
    <n v="0"/>
    <n v="0"/>
    <n v="0"/>
    <m/>
    <m/>
    <m/>
  </r>
  <r>
    <s v="120611000912-0"/>
    <x v="39"/>
    <n v="323301"/>
    <s v="TALADRO ELECTRONEUMATICO"/>
    <s v="30.09.2007"/>
    <n v="908929"/>
    <n v="783951.27"/>
    <s v="ZLI1"/>
    <n v="10"/>
    <n v="0"/>
    <n v="276756.71999999997"/>
    <n v="264945.63999999996"/>
    <s v="ZLIN"/>
    <n v="10"/>
    <n v="0"/>
    <n v="0"/>
    <n v="0"/>
    <m/>
    <m/>
    <m/>
  </r>
  <r>
    <s v="120611000913-0"/>
    <x v="39"/>
    <n v="323302"/>
    <s v="ESMERILADORA ANGULAR"/>
    <s v="30.09.2007"/>
    <n v="54085"/>
    <n v="46648.32"/>
    <s v="ZLI1"/>
    <n v="10"/>
    <n v="0"/>
    <n v="16468.150000000001"/>
    <n v="15765.340000000002"/>
    <s v="ZLIN"/>
    <n v="10"/>
    <n v="0"/>
    <n v="0"/>
    <n v="0"/>
    <m/>
    <m/>
    <m/>
  </r>
  <r>
    <s v="120611000914-0"/>
    <x v="39"/>
    <n v="323303"/>
    <s v="ESMERILADORA ANGULAR"/>
    <s v="30.09.2007"/>
    <n v="54085"/>
    <n v="46648.32"/>
    <s v="ZLI1"/>
    <n v="10"/>
    <n v="0"/>
    <n v="16468.150000000001"/>
    <n v="15765.340000000002"/>
    <s v="ZLIN"/>
    <n v="10"/>
    <n v="0"/>
    <n v="0"/>
    <n v="0"/>
    <m/>
    <m/>
    <m/>
  </r>
  <r>
    <s v="120611000915-0"/>
    <x v="39"/>
    <n v="323301"/>
    <s v="ESMERILADORA ANGULAR"/>
    <s v="30.09.2007"/>
    <n v="54085"/>
    <n v="46648.32"/>
    <s v="ZLI1"/>
    <n v="10"/>
    <n v="0"/>
    <n v="16468.150000000001"/>
    <n v="15765.340000000002"/>
    <s v="ZLIN"/>
    <n v="10"/>
    <n v="0"/>
    <n v="0"/>
    <n v="0"/>
    <m/>
    <m/>
    <m/>
  </r>
  <r>
    <s v="120611000916-0"/>
    <x v="39"/>
    <n v="323302"/>
    <s v="ESMERILADORA ANGULAR"/>
    <s v="30.09.2007"/>
    <n v="54085"/>
    <n v="46648.32"/>
    <s v="ZLI1"/>
    <n v="10"/>
    <n v="0"/>
    <n v="16468.150000000001"/>
    <n v="15765.340000000002"/>
    <s v="ZLIN"/>
    <n v="10"/>
    <n v="0"/>
    <n v="0"/>
    <n v="0"/>
    <m/>
    <m/>
    <m/>
  </r>
  <r>
    <s v="120611000917-0"/>
    <x v="39"/>
    <n v="323302"/>
    <s v="ESMERILADORA ANGULAR"/>
    <s v="30.09.2007"/>
    <n v="54085"/>
    <n v="46648.32"/>
    <s v="ZLI1"/>
    <n v="10"/>
    <n v="0"/>
    <n v="16468.150000000001"/>
    <n v="15765.340000000002"/>
    <s v="ZLIN"/>
    <n v="10"/>
    <n v="0"/>
    <n v="0"/>
    <n v="0"/>
    <m/>
    <m/>
    <m/>
  </r>
  <r>
    <s v="120611000918-0"/>
    <x v="39"/>
    <n v="323301"/>
    <s v="ATORNILLADORA"/>
    <s v="30.09.2007"/>
    <n v="95825"/>
    <n v="82649.070000000007"/>
    <s v="ZLI1"/>
    <n v="10"/>
    <n v="0"/>
    <n v="29177.43"/>
    <n v="27932.23"/>
    <s v="ZLIN"/>
    <n v="10"/>
    <n v="0"/>
    <n v="0"/>
    <n v="0"/>
    <m/>
    <m/>
    <m/>
  </r>
  <r>
    <s v="120611000919-0"/>
    <x v="39"/>
    <n v="323301"/>
    <s v="ATORNILLADORA"/>
    <s v="30.09.2007"/>
    <n v="95825"/>
    <n v="82649.070000000007"/>
    <s v="ZLI1"/>
    <n v="10"/>
    <n v="0"/>
    <n v="29177.43"/>
    <n v="27932.23"/>
    <s v="ZLIN"/>
    <n v="10"/>
    <n v="0"/>
    <n v="0"/>
    <n v="0"/>
    <m/>
    <m/>
    <m/>
  </r>
  <r>
    <s v="120611000920-0"/>
    <x v="39"/>
    <n v="323301"/>
    <s v="ATORNILLADORA"/>
    <s v="30.09.2007"/>
    <n v="95825"/>
    <n v="82649.070000000007"/>
    <s v="ZLI1"/>
    <n v="10"/>
    <n v="0"/>
    <n v="29177.43"/>
    <n v="27932.23"/>
    <s v="ZLIN"/>
    <n v="10"/>
    <n v="0"/>
    <n v="0"/>
    <n v="0"/>
    <m/>
    <m/>
    <m/>
  </r>
  <r>
    <s v="120611000921-0"/>
    <x v="39"/>
    <n v="323301"/>
    <s v="ATORNILLADORA"/>
    <s v="30.09.2007"/>
    <n v="95825"/>
    <n v="82649.070000000007"/>
    <s v="ZLI1"/>
    <n v="10"/>
    <n v="0"/>
    <n v="29177.43"/>
    <n v="27932.23"/>
    <s v="ZLIN"/>
    <n v="10"/>
    <n v="0"/>
    <n v="0"/>
    <n v="0"/>
    <m/>
    <m/>
    <m/>
  </r>
  <r>
    <s v="120611000922-0"/>
    <x v="39"/>
    <n v="323303"/>
    <s v="ATORNILLADORA"/>
    <s v="30.09.2007"/>
    <n v="95825"/>
    <n v="82649.070000000007"/>
    <s v="ZLI1"/>
    <n v="10"/>
    <n v="0"/>
    <n v="29177.43"/>
    <n v="27932.23"/>
    <s v="ZLIN"/>
    <n v="10"/>
    <n v="0"/>
    <n v="0"/>
    <n v="0"/>
    <m/>
    <m/>
    <m/>
  </r>
  <r>
    <s v="120611000923-0"/>
    <x v="39"/>
    <n v="323301"/>
    <s v="CORTADORA DE PERNO"/>
    <s v="31.07.2007"/>
    <n v="61905"/>
    <n v="54321.64"/>
    <s v="ZLI1"/>
    <n v="10"/>
    <n v="0"/>
    <n v="18849.240000000002"/>
    <n v="18365.25"/>
    <s v="ZLIN"/>
    <n v="10"/>
    <n v="0"/>
    <n v="0"/>
    <n v="0"/>
    <m/>
    <m/>
    <m/>
  </r>
  <r>
    <s v="120611000924-0"/>
    <x v="39"/>
    <n v="323301"/>
    <s v="CORTADORA DE PERNO"/>
    <s v="31.07.2007"/>
    <n v="61905"/>
    <n v="54321.64"/>
    <s v="ZLI1"/>
    <n v="10"/>
    <n v="0"/>
    <n v="18849.240000000002"/>
    <n v="18365.25"/>
    <s v="ZLIN"/>
    <n v="10"/>
    <n v="0"/>
    <n v="0"/>
    <n v="0"/>
    <m/>
    <m/>
    <m/>
  </r>
  <r>
    <s v="120611000925-0"/>
    <x v="39"/>
    <n v="323301"/>
    <s v="CORTADORA DE PERNO"/>
    <s v="31.07.2007"/>
    <n v="61905"/>
    <n v="54321.64"/>
    <s v="ZLI1"/>
    <n v="10"/>
    <n v="0"/>
    <n v="18849.240000000002"/>
    <n v="18365.25"/>
    <s v="ZLIN"/>
    <n v="10"/>
    <n v="0"/>
    <n v="0"/>
    <n v="0"/>
    <m/>
    <m/>
    <m/>
  </r>
  <r>
    <s v="120611000926-0"/>
    <x v="39"/>
    <n v="341202"/>
    <s v="CARRETA PARA TRANSPORTE EQUIPO P"/>
    <s v="31.07.2007"/>
    <n v="1487500"/>
    <n v="870211.94"/>
    <s v="ZLI1"/>
    <n v="15"/>
    <n v="0"/>
    <n v="452923.85"/>
    <n v="291916.84999999998"/>
    <s v="ZLIN"/>
    <n v="15"/>
    <n v="0"/>
    <n v="0"/>
    <n v="0"/>
    <m/>
    <m/>
    <m/>
  </r>
  <r>
    <s v="120611000927-0"/>
    <x v="39"/>
    <n v="341202"/>
    <s v="CARRETA PARA TRANSPORTE DE EQUIP"/>
    <s v="31.07.2007"/>
    <n v="1487500"/>
    <n v="870211.94"/>
    <s v="ZLI1"/>
    <n v="15"/>
    <n v="0"/>
    <n v="452923.85"/>
    <n v="291916.84999999998"/>
    <s v="ZLIN"/>
    <n v="15"/>
    <n v="0"/>
    <n v="0"/>
    <n v="0"/>
    <m/>
    <m/>
    <m/>
  </r>
  <r>
    <s v="120611000928-0"/>
    <x v="39"/>
    <n v="344207"/>
    <s v="GATA HIDRAULICA"/>
    <s v="30.04.2007"/>
    <n v="376764"/>
    <n v="303394.17"/>
    <s v="ZLI1"/>
    <n v="15"/>
    <n v="0"/>
    <n v="114719.59"/>
    <n v="114719.59"/>
    <s v="ZLIN"/>
    <n v="10"/>
    <n v="0"/>
    <n v="0"/>
    <n v="0"/>
    <m/>
    <m/>
    <m/>
  </r>
  <r>
    <s v="120611000929-0"/>
    <x v="39"/>
    <n v="342504"/>
    <s v="CJ CUBOS DE IMPACTO DE +10 U"/>
    <s v="30.04.2007"/>
    <n v="138362"/>
    <n v="124525.8"/>
    <s v="ZLI1"/>
    <n v="10"/>
    <n v="0"/>
    <n v="42129.37"/>
    <n v="42129.37"/>
    <s v="ZLIN"/>
    <n v="10"/>
    <n v="0"/>
    <n v="0"/>
    <n v="0"/>
    <m/>
    <m/>
    <m/>
  </r>
  <r>
    <s v="120611000930-0"/>
    <x v="39"/>
    <n v="344206"/>
    <s v="CJ. CUBOS DE IMPACTO DE 10 U"/>
    <s v="30.04.2007"/>
    <n v="138362"/>
    <n v="124525.8"/>
    <s v="ZLI1"/>
    <n v="10"/>
    <n v="0"/>
    <n v="42129.37"/>
    <n v="42129.37"/>
    <s v="ZLIN"/>
    <n v="10"/>
    <n v="0"/>
    <n v="0"/>
    <n v="0"/>
    <m/>
    <m/>
    <m/>
  </r>
  <r>
    <s v="120611000931-0"/>
    <x v="39"/>
    <n v="344208"/>
    <s v="CJ. CUBOS DE IMPACTO DE 11 U"/>
    <s v="30.04.2007"/>
    <n v="235510"/>
    <n v="211959"/>
    <s v="ZLI1"/>
    <n v="10"/>
    <n v="0"/>
    <n v="71709.64"/>
    <n v="71709.64"/>
    <s v="ZLIN"/>
    <n v="10"/>
    <n v="0"/>
    <n v="0"/>
    <n v="0"/>
    <m/>
    <m/>
    <m/>
  </r>
  <r>
    <s v="120611000932-0"/>
    <x v="39"/>
    <n v="344207"/>
    <s v="MANERAL DE FUERZA ESPIGA 1"/>
    <s v="30.04.2007"/>
    <n v="130708"/>
    <n v="117637.2"/>
    <s v="ZLI1"/>
    <n v="10"/>
    <n v="0"/>
    <n v="39798.83"/>
    <n v="39798.83"/>
    <s v="ZLIN"/>
    <n v="10"/>
    <n v="0"/>
    <n v="0"/>
    <n v="0"/>
    <m/>
    <m/>
    <m/>
  </r>
  <r>
    <s v="120611000933-0"/>
    <x v="39"/>
    <n v="344207"/>
    <s v="MANERAL DE FUERZA ESPIGA 1"/>
    <s v="30.04.2007"/>
    <n v="130708"/>
    <n v="117637.2"/>
    <s v="ZLI1"/>
    <n v="10"/>
    <n v="0"/>
    <n v="39798.83"/>
    <n v="39798.83"/>
    <s v="ZLIN"/>
    <n v="10"/>
    <n v="0"/>
    <n v="0"/>
    <n v="0"/>
    <m/>
    <m/>
    <m/>
  </r>
  <r>
    <s v="120611000934-0"/>
    <x v="39"/>
    <n v="335206"/>
    <s v="TALADRO ROTOMARTILLO"/>
    <s v="30.04.2007"/>
    <n v="163547"/>
    <n v="147192.29999999999"/>
    <s v="ZLI1"/>
    <n v="10"/>
    <n v="0"/>
    <n v="49797.87"/>
    <n v="49797.87"/>
    <s v="ZLIN"/>
    <n v="10"/>
    <n v="0"/>
    <n v="0"/>
    <n v="0"/>
    <m/>
    <m/>
    <m/>
  </r>
  <r>
    <s v="120611000935-0"/>
    <x v="39"/>
    <n v="323303"/>
    <s v="JUEGO DE OXIACETILENO Y MANGUERAS"/>
    <s v="31.03.2007"/>
    <n v="243236"/>
    <n v="218912.4"/>
    <s v="ZLI1"/>
    <n v="10"/>
    <n v="0"/>
    <n v="74062.11"/>
    <n v="74062.11"/>
    <s v="ZLIN"/>
    <n v="10"/>
    <n v="0"/>
    <n v="0"/>
    <n v="0"/>
    <m/>
    <m/>
    <m/>
  </r>
  <r>
    <s v="120611000936-0"/>
    <x v="39"/>
    <n v="323302"/>
    <s v="PRENSA DE BANCO"/>
    <s v="31.03.2007"/>
    <n v="170170"/>
    <n v="138092.97"/>
    <s v="ZLI1"/>
    <n v="15"/>
    <n v="0"/>
    <n v="51814.49"/>
    <n v="51814.49"/>
    <s v="ZLIN"/>
    <n v="10"/>
    <n v="0"/>
    <n v="0"/>
    <n v="0"/>
    <m/>
    <m/>
    <m/>
  </r>
  <r>
    <s v="120611000937-0"/>
    <x v="39"/>
    <n v="323201"/>
    <s v="BASE MAGNETICA (CON ACCESORIOS Y"/>
    <s v="31.03.2007"/>
    <n v="59415"/>
    <n v="53473.5"/>
    <s v="ZLI1"/>
    <n v="10"/>
    <n v="0"/>
    <n v="18091.080000000002"/>
    <n v="18091.080000000002"/>
    <s v="ZLIN"/>
    <n v="10"/>
    <n v="0"/>
    <n v="0"/>
    <n v="0"/>
    <m/>
    <m/>
    <m/>
  </r>
  <r>
    <s v="120611000938-0"/>
    <x v="39"/>
    <n v="323303"/>
    <s v="ESCALERA ALUMINIO 8 PIES"/>
    <s v="31.03.2007"/>
    <n v="50234.15"/>
    <n v="45210.73"/>
    <s v="ZLI1"/>
    <n v="10"/>
    <n v="0"/>
    <n v="15295.61"/>
    <n v="15295.61"/>
    <s v="ZLIN"/>
    <n v="10"/>
    <n v="0"/>
    <n v="0"/>
    <n v="0"/>
    <m/>
    <m/>
    <m/>
  </r>
  <r>
    <s v="120611000939-0"/>
    <x v="39"/>
    <n v="344207"/>
    <s v="GATA HIDRAULICA"/>
    <s v="31.03.2007"/>
    <n v="376766"/>
    <n v="305745.62"/>
    <s v="ZLI1"/>
    <n v="15"/>
    <n v="0"/>
    <n v="114720.19"/>
    <n v="114720.19"/>
    <s v="ZLIN"/>
    <n v="10"/>
    <n v="0"/>
    <n v="0"/>
    <n v="0"/>
    <m/>
    <m/>
    <m/>
  </r>
  <r>
    <s v="120611000940-0"/>
    <x v="39"/>
    <n v="342502"/>
    <s v="GATA HIDRAHULICA"/>
    <s v="31.03.2007"/>
    <n v="376766"/>
    <n v="305745.62"/>
    <s v="ZLI1"/>
    <n v="15"/>
    <n v="0"/>
    <n v="114720.19"/>
    <n v="114720.19"/>
    <s v="ZLIN"/>
    <n v="10"/>
    <n v="0"/>
    <n v="0"/>
    <n v="0"/>
    <m/>
    <m/>
    <m/>
  </r>
  <r>
    <s v="120611000941-0"/>
    <x v="39"/>
    <n v="344206"/>
    <s v="ESCALERA DE MANO"/>
    <s v="31.03.2007"/>
    <n v="125392"/>
    <n v="112852.8"/>
    <s v="ZLI1"/>
    <n v="10"/>
    <n v="0"/>
    <n v="38180.17"/>
    <n v="38180.17"/>
    <s v="ZLIN"/>
    <n v="10"/>
    <n v="0"/>
    <n v="0"/>
    <n v="0"/>
    <m/>
    <m/>
    <m/>
  </r>
  <r>
    <s v="120611000942-0"/>
    <x v="39"/>
    <n v="344208"/>
    <s v="PISTOLA DIGITAL  PARA ATIEMPAR"/>
    <s v="31.03.2007"/>
    <n v="161913"/>
    <n v="145721.70000000001"/>
    <s v="ZLI1"/>
    <n v="10"/>
    <n v="0"/>
    <n v="49300.33"/>
    <n v="49300.33"/>
    <s v="ZLIN"/>
    <n v="10"/>
    <n v="0"/>
    <n v="0"/>
    <n v="0"/>
    <m/>
    <m/>
    <m/>
  </r>
  <r>
    <s v="120611000943-0"/>
    <x v="39"/>
    <n v="344208"/>
    <s v="CARGADOR DE BATERIA"/>
    <s v="31.03.2007"/>
    <n v="338546"/>
    <n v="304691.40000000002"/>
    <s v="ZLI1"/>
    <n v="10"/>
    <n v="0"/>
    <n v="103082.73"/>
    <n v="103082.73"/>
    <s v="ZLIN"/>
    <n v="10"/>
    <n v="0"/>
    <n v="0"/>
    <n v="0"/>
    <m/>
    <m/>
    <m/>
  </r>
  <r>
    <s v="120611000944-0"/>
    <x v="39"/>
    <n v="342502"/>
    <s v="CARGADOR DE BATERIAS"/>
    <s v="31.03.2007"/>
    <n v="338546"/>
    <n v="304691.40000000002"/>
    <s v="ZLI1"/>
    <n v="10"/>
    <n v="0"/>
    <n v="103082.73"/>
    <n v="103082.73"/>
    <s v="ZLIN"/>
    <n v="10"/>
    <n v="0"/>
    <n v="0"/>
    <n v="0"/>
    <m/>
    <m/>
    <m/>
  </r>
  <r>
    <s v="120611000945-0"/>
    <x v="39"/>
    <n v="344207"/>
    <s v="CARGADOR DE BATERIA"/>
    <s v="31.03.2007"/>
    <n v="338546"/>
    <n v="304691.40000000002"/>
    <s v="ZLI1"/>
    <n v="10"/>
    <n v="0"/>
    <n v="103082.73"/>
    <n v="103082.73"/>
    <s v="ZLIN"/>
    <n v="10"/>
    <n v="0"/>
    <n v="0"/>
    <n v="0"/>
    <m/>
    <m/>
    <m/>
  </r>
  <r>
    <s v="120611000946-0"/>
    <x v="39"/>
    <n v="344206"/>
    <s v="CJ CUBOS DE IMPACTO DE 11 U"/>
    <s v="31.03.2007"/>
    <n v="235510"/>
    <n v="211959"/>
    <s v="ZLI1"/>
    <n v="10"/>
    <n v="0"/>
    <n v="71709.64"/>
    <n v="71709.64"/>
    <s v="ZLIN"/>
    <n v="10"/>
    <n v="0"/>
    <n v="0"/>
    <n v="0"/>
    <m/>
    <m/>
    <m/>
  </r>
  <r>
    <s v="120611000947-0"/>
    <x v="39"/>
    <n v="342302"/>
    <s v="TALADRO"/>
    <s v="31.03.2007"/>
    <n v="86850"/>
    <n v="78165"/>
    <s v="ZLI1"/>
    <n v="10"/>
    <n v="0"/>
    <n v="26444.67"/>
    <n v="26444.67"/>
    <s v="ZLIN"/>
    <n v="10"/>
    <n v="0"/>
    <n v="0"/>
    <n v="0"/>
    <m/>
    <m/>
    <m/>
  </r>
  <r>
    <s v="120611000948-0"/>
    <x v="39"/>
    <n v="323302"/>
    <s v="PRENSA DE BANCO"/>
    <s v="28.02.2007"/>
    <n v="170173"/>
    <n v="139150.94"/>
    <s v="ZLI1"/>
    <n v="15"/>
    <n v="0"/>
    <n v="51815.4"/>
    <n v="51815.4"/>
    <s v="ZLIN"/>
    <n v="10"/>
    <n v="0"/>
    <n v="0"/>
    <n v="0"/>
    <m/>
    <m/>
    <m/>
  </r>
  <r>
    <s v="120611000949-0"/>
    <x v="39"/>
    <n v="323302"/>
    <s v="PRENSA DE BANCO"/>
    <s v="28.02.2007"/>
    <n v="170173"/>
    <n v="139150.94"/>
    <s v="ZLI1"/>
    <n v="15"/>
    <n v="0"/>
    <n v="51815.4"/>
    <n v="51815.4"/>
    <s v="ZLIN"/>
    <n v="10"/>
    <n v="0"/>
    <n v="0"/>
    <n v="0"/>
    <m/>
    <m/>
    <m/>
  </r>
  <r>
    <s v="120611000950-0"/>
    <x v="39"/>
    <n v="323301"/>
    <s v="PRENSA DE BANCO"/>
    <s v="28.02.2007"/>
    <n v="170173"/>
    <n v="139150.94"/>
    <s v="ZLI1"/>
    <n v="15"/>
    <n v="0"/>
    <n v="51815.4"/>
    <n v="51815.4"/>
    <s v="ZLIN"/>
    <n v="10"/>
    <n v="0"/>
    <n v="0"/>
    <n v="0"/>
    <m/>
    <m/>
    <m/>
  </r>
  <r>
    <s v="120611000951-0"/>
    <x v="39"/>
    <n v="323303"/>
    <s v="PRENSA DE BANCO"/>
    <s v="28.02.2007"/>
    <n v="170173"/>
    <n v="139150.94"/>
    <s v="ZLI1"/>
    <n v="15"/>
    <n v="0"/>
    <n v="51815.4"/>
    <n v="51815.4"/>
    <s v="ZLIN"/>
    <n v="10"/>
    <n v="0"/>
    <n v="0"/>
    <n v="0"/>
    <m/>
    <m/>
    <m/>
  </r>
  <r>
    <s v="120611000952-0"/>
    <x v="39"/>
    <n v="323302"/>
    <s v="PRENSA DE BANCO"/>
    <s v="28.02.2007"/>
    <n v="170173"/>
    <n v="139150.94"/>
    <s v="ZLI1"/>
    <n v="15"/>
    <n v="0"/>
    <n v="51815.4"/>
    <n v="51815.4"/>
    <s v="ZLIN"/>
    <n v="10"/>
    <n v="0"/>
    <n v="0"/>
    <n v="0"/>
    <m/>
    <m/>
    <m/>
  </r>
  <r>
    <s v="120611000953-0"/>
    <x v="39"/>
    <n v="323302"/>
    <s v="PRENSA DE BANCO"/>
    <s v="30.01.2007"/>
    <n v="170173"/>
    <n v="140200.41"/>
    <s v="ZLI1"/>
    <n v="15"/>
    <n v="0"/>
    <n v="51815.4"/>
    <n v="51815.4"/>
    <s v="ZLIN"/>
    <n v="10"/>
    <n v="0"/>
    <n v="0"/>
    <n v="0"/>
    <m/>
    <m/>
    <m/>
  </r>
  <r>
    <s v="120611000954-0"/>
    <x v="39"/>
    <n v="323303"/>
    <s v="ESCALERA DE ALUMINIO DE 2.4 MTS"/>
    <s v="30.01.2007"/>
    <n v="113908"/>
    <n v="102517.2"/>
    <s v="ZLI1"/>
    <n v="10"/>
    <n v="0"/>
    <n v="34683.46"/>
    <n v="34683.46"/>
    <s v="ZLIN"/>
    <n v="10"/>
    <n v="0"/>
    <n v="0"/>
    <n v="0"/>
    <m/>
    <m/>
    <m/>
  </r>
  <r>
    <s v="120611000955-0"/>
    <x v="39"/>
    <n v="323303"/>
    <s v="ESCALERA DE ALUMINIO DE 1.8 MTS"/>
    <s v="30.01.2007"/>
    <n v="77314"/>
    <n v="69582.600000000006"/>
    <s v="ZLI1"/>
    <n v="10"/>
    <n v="0"/>
    <n v="23541.07"/>
    <n v="23541.07"/>
    <s v="ZLIN"/>
    <n v="10"/>
    <n v="0"/>
    <n v="0"/>
    <n v="0"/>
    <m/>
    <m/>
    <m/>
  </r>
  <r>
    <s v="120611000956-0"/>
    <x v="39"/>
    <n v="323302"/>
    <s v="JUEGO DE OXIACETILENO Y MANGUERA"/>
    <s v="31.12.2006"/>
    <n v="243236"/>
    <n v="218912.4"/>
    <s v="ZLI1"/>
    <n v="10"/>
    <n v="0"/>
    <n v="108362.03"/>
    <n v="108362.03"/>
    <s v="ZLIN"/>
    <n v="10"/>
    <n v="0"/>
    <n v="0"/>
    <n v="0"/>
    <m/>
    <m/>
    <m/>
  </r>
  <r>
    <s v="120611000957-0"/>
    <x v="39"/>
    <n v="323301"/>
    <s v="TALADRO"/>
    <s v="31.12.2006"/>
    <n v="560480"/>
    <n v="504432"/>
    <s v="ZLI1"/>
    <n v="10"/>
    <n v="0"/>
    <n v="249694.73"/>
    <n v="249694.73"/>
    <s v="ZLIN"/>
    <n v="10"/>
    <n v="0"/>
    <n v="0"/>
    <n v="0"/>
    <m/>
    <m/>
    <m/>
  </r>
  <r>
    <s v="120611000958-0"/>
    <x v="39"/>
    <n v="323301"/>
    <s v="TALADRO"/>
    <s v="31.12.2006"/>
    <n v="560480"/>
    <n v="504432"/>
    <s v="ZLI1"/>
    <n v="10"/>
    <n v="0"/>
    <n v="249694.73"/>
    <n v="249694.73"/>
    <s v="ZLIN"/>
    <n v="10"/>
    <n v="0"/>
    <n v="0"/>
    <n v="0"/>
    <m/>
    <m/>
    <m/>
  </r>
  <r>
    <s v="120611000959-0"/>
    <x v="39"/>
    <n v="323301"/>
    <s v="TALADRO"/>
    <s v="31.12.2006"/>
    <n v="560480"/>
    <n v="504432"/>
    <s v="ZLI1"/>
    <n v="10"/>
    <n v="0"/>
    <n v="249694.73"/>
    <n v="249694.73"/>
    <s v="ZLIN"/>
    <n v="10"/>
    <n v="0"/>
    <n v="0"/>
    <n v="0"/>
    <m/>
    <m/>
    <m/>
  </r>
  <r>
    <s v="120611000960-0"/>
    <x v="39"/>
    <n v="323301"/>
    <s v="TALADRO"/>
    <s v="31.12.2006"/>
    <n v="560480"/>
    <n v="504432"/>
    <s v="ZLI1"/>
    <n v="10"/>
    <n v="0"/>
    <n v="249694.73"/>
    <n v="249694.73"/>
    <s v="ZLIN"/>
    <n v="10"/>
    <n v="0"/>
    <n v="0"/>
    <n v="0"/>
    <m/>
    <m/>
    <m/>
  </r>
  <r>
    <s v="120611000961-0"/>
    <x v="39"/>
    <n v="323301"/>
    <s v="TALADRO"/>
    <s v="31.12.2006"/>
    <n v="560480"/>
    <n v="504432"/>
    <s v="ZLI1"/>
    <n v="10"/>
    <n v="0"/>
    <n v="249694.73"/>
    <n v="249694.73"/>
    <s v="ZLIN"/>
    <n v="10"/>
    <n v="0"/>
    <n v="0"/>
    <n v="0"/>
    <m/>
    <m/>
    <m/>
  </r>
  <r>
    <s v="120611000962-0"/>
    <x v="39"/>
    <n v="323301"/>
    <s v="TALADRO"/>
    <s v="31.12.2006"/>
    <n v="560480"/>
    <n v="504432"/>
    <s v="ZLI1"/>
    <n v="10"/>
    <n v="0"/>
    <n v="249694.73"/>
    <n v="249694.73"/>
    <s v="ZLIN"/>
    <n v="10"/>
    <n v="0"/>
    <n v="0"/>
    <n v="0"/>
    <m/>
    <m/>
    <m/>
  </r>
  <r>
    <s v="120611000963-0"/>
    <x v="39"/>
    <n v="323301"/>
    <s v="TALADRO"/>
    <s v="31.12.2006"/>
    <n v="560480"/>
    <n v="504432"/>
    <s v="ZLI1"/>
    <n v="10"/>
    <n v="0"/>
    <n v="249694.73"/>
    <n v="249694.73"/>
    <s v="ZLIN"/>
    <n v="10"/>
    <n v="0"/>
    <n v="0"/>
    <n v="0"/>
    <m/>
    <m/>
    <m/>
  </r>
  <r>
    <s v="120611000964-0"/>
    <x v="39"/>
    <n v="323301"/>
    <s v="TALADRO"/>
    <s v="31.12.2006"/>
    <n v="560480"/>
    <n v="504432"/>
    <s v="ZLI1"/>
    <n v="10"/>
    <n v="0"/>
    <n v="249694.73"/>
    <n v="249694.73"/>
    <s v="ZLIN"/>
    <n v="10"/>
    <n v="0"/>
    <n v="0"/>
    <n v="0"/>
    <m/>
    <m/>
    <m/>
  </r>
  <r>
    <s v="120611000965-0"/>
    <x v="39"/>
    <n v="323302"/>
    <s v="TALADRO"/>
    <s v="31.12.2006"/>
    <n v="560480"/>
    <n v="504432"/>
    <s v="ZLI1"/>
    <n v="10"/>
    <n v="0"/>
    <n v="249694.73"/>
    <n v="249694.73"/>
    <s v="ZLIN"/>
    <n v="10"/>
    <n v="0"/>
    <n v="0"/>
    <n v="0"/>
    <m/>
    <m/>
    <m/>
  </r>
  <r>
    <s v="120611000966-0"/>
    <x v="39"/>
    <n v="323301"/>
    <s v="TALADRO"/>
    <s v="31.12.2006"/>
    <n v="126560"/>
    <n v="113904"/>
    <s v="ZLI1"/>
    <n v="10"/>
    <n v="0"/>
    <n v="56382.67"/>
    <n v="56382.67"/>
    <s v="ZLIN"/>
    <n v="10"/>
    <n v="0"/>
    <n v="0"/>
    <n v="0"/>
    <m/>
    <m/>
    <m/>
  </r>
  <r>
    <s v="120611000967-0"/>
    <x v="39"/>
    <n v="323301"/>
    <s v="TALADRO"/>
    <s v="31.12.2006"/>
    <n v="126560"/>
    <n v="113904"/>
    <s v="ZLI1"/>
    <n v="10"/>
    <n v="0"/>
    <n v="56382.67"/>
    <n v="56382.67"/>
    <s v="ZLIN"/>
    <n v="10"/>
    <n v="0"/>
    <n v="0"/>
    <n v="0"/>
    <m/>
    <m/>
    <m/>
  </r>
  <r>
    <s v="120611000968-0"/>
    <x v="39"/>
    <n v="344207"/>
    <s v="ANALIZADOR LASER"/>
    <s v="30.11.2006"/>
    <n v="9698735"/>
    <n v="8109030.3600000003"/>
    <s v="ZLI1"/>
    <n v="15"/>
    <n v="0"/>
    <n v="4320802.17"/>
    <n v="4320802.17"/>
    <s v="ZLIN"/>
    <n v="10"/>
    <n v="0"/>
    <n v="0"/>
    <n v="0"/>
    <m/>
    <m/>
    <m/>
  </r>
  <r>
    <s v="120611000969-0"/>
    <x v="39"/>
    <n v="323302"/>
    <s v="LLAVE PARA PALANQUEAR SERVICIO P"/>
    <s v="30.11.2006"/>
    <n v="64807.75"/>
    <n v="58326.97"/>
    <s v="ZLI1"/>
    <n v="10"/>
    <n v="0"/>
    <n v="28871.96"/>
    <n v="28871.96"/>
    <s v="ZLIN"/>
    <n v="10"/>
    <n v="0"/>
    <n v="0"/>
    <n v="0"/>
    <m/>
    <m/>
    <m/>
  </r>
  <r>
    <s v="120611000970-0"/>
    <x v="39"/>
    <n v="323302"/>
    <s v="LLAVE PARA PALANQUEAR SERVICIO P"/>
    <s v="30.11.2006"/>
    <n v="70905.78"/>
    <n v="63815.199999999997"/>
    <s v="ZLI1"/>
    <n v="10"/>
    <n v="0"/>
    <n v="31588.61"/>
    <n v="31588.61"/>
    <s v="ZLIN"/>
    <n v="10"/>
    <n v="0"/>
    <n v="0"/>
    <n v="0"/>
    <m/>
    <m/>
    <m/>
  </r>
  <r>
    <s v="120611000971-0"/>
    <x v="39"/>
    <n v="323302"/>
    <s v="LLAVE PARA PALANQUEAR SERVICIO P"/>
    <s v="30.11.2006"/>
    <n v="73189.38"/>
    <n v="65870.44"/>
    <s v="ZLI1"/>
    <n v="10"/>
    <n v="0"/>
    <n v="32605.98"/>
    <n v="32605.98"/>
    <s v="ZLIN"/>
    <n v="10"/>
    <n v="0"/>
    <n v="0"/>
    <n v="0"/>
    <m/>
    <m/>
    <m/>
  </r>
  <r>
    <s v="120611000972-0"/>
    <x v="39"/>
    <n v="323302"/>
    <s v="LLAVE PARA PALANQUEAR SERVICIO P"/>
    <s v="30.11.2006"/>
    <n v="74715.240000000005"/>
    <n v="67243.72"/>
    <s v="ZLI1"/>
    <n v="10"/>
    <n v="0"/>
    <n v="33285.75"/>
    <n v="33285.75"/>
    <s v="ZLIN"/>
    <n v="10"/>
    <n v="0"/>
    <n v="0"/>
    <n v="0"/>
    <m/>
    <m/>
    <m/>
  </r>
  <r>
    <s v="120611000973-0"/>
    <x v="39"/>
    <n v="323302"/>
    <s v="LLAVE PARA PALANQUEAR SERVICIO P"/>
    <s v="30.11.2006"/>
    <n v="76241.100000000006"/>
    <n v="68616.990000000005"/>
    <s v="ZLI1"/>
    <n v="10"/>
    <n v="0"/>
    <n v="33965.519999999997"/>
    <n v="33965.519999999997"/>
    <s v="ZLIN"/>
    <n v="10"/>
    <n v="0"/>
    <n v="0"/>
    <n v="0"/>
    <m/>
    <m/>
    <m/>
  </r>
  <r>
    <s v="120611000974-0"/>
    <x v="39"/>
    <n v="323302"/>
    <s v="LLAVE PARA PALANQUEAR SERVICIO P"/>
    <s v="30.11.2006"/>
    <n v="80055.75"/>
    <n v="72050.17"/>
    <s v="ZLI1"/>
    <n v="10"/>
    <n v="0"/>
    <n v="35664.949999999997"/>
    <n v="35664.949999999997"/>
    <s v="ZLIN"/>
    <n v="10"/>
    <n v="0"/>
    <n v="0"/>
    <n v="0"/>
    <m/>
    <m/>
    <m/>
  </r>
  <r>
    <s v="120611000975-0"/>
    <x v="39"/>
    <n v="323303"/>
    <s v="CEPILLADORA"/>
    <s v="30.10.2006"/>
    <n v="1138816"/>
    <n v="1024934.4"/>
    <s v="ZLI1"/>
    <n v="10"/>
    <n v="0"/>
    <n v="507344.36"/>
    <n v="507344.36"/>
    <s v="ZLIN"/>
    <n v="10"/>
    <n v="0"/>
    <n v="0"/>
    <n v="0"/>
    <m/>
    <m/>
    <m/>
  </r>
  <r>
    <s v="120611000976-0"/>
    <x v="39"/>
    <n v="344207"/>
    <s v="HORNO PEQUEÑO PARA SOLDADURAS"/>
    <s v="30.10.2006"/>
    <n v="96794.48"/>
    <n v="87115.03"/>
    <s v="ZLI1"/>
    <n v="10"/>
    <n v="0"/>
    <n v="43122.09"/>
    <n v="43122.09"/>
    <s v="ZLIN"/>
    <n v="10"/>
    <n v="0"/>
    <n v="0"/>
    <n v="0"/>
    <m/>
    <m/>
    <m/>
  </r>
  <r>
    <s v="120611000977-0"/>
    <x v="39"/>
    <n v="344208"/>
    <s v="MAQUINA PARA PUNTO ELECTRICO"/>
    <s v="30.10.2006"/>
    <n v="422590.57"/>
    <n v="380331.51"/>
    <s v="ZLI1"/>
    <n v="10"/>
    <n v="0"/>
    <n v="188264.78"/>
    <n v="188264.78"/>
    <s v="ZLIN"/>
    <n v="10"/>
    <n v="0"/>
    <n v="0"/>
    <n v="0"/>
    <m/>
    <m/>
    <m/>
  </r>
  <r>
    <s v="120611000978-0"/>
    <x v="39"/>
    <n v="344206"/>
    <s v="LLAVE DE CAÑERIA Nº36 SERVICIO E"/>
    <s v="30.09.2006"/>
    <n v="54805"/>
    <n v="49324.5"/>
    <s v="ZLI1"/>
    <n v="10"/>
    <n v="0"/>
    <n v="24415.71"/>
    <n v="24415.71"/>
    <s v="ZLIN"/>
    <n v="10"/>
    <n v="0"/>
    <n v="0"/>
    <n v="0"/>
    <m/>
    <m/>
    <m/>
  </r>
  <r>
    <s v="120611000979-0"/>
    <x v="39"/>
    <n v="344207"/>
    <s v="LLAVE DE CAÑERIA Nº36 SERVICIO E"/>
    <s v="30.09.2006"/>
    <n v="54805"/>
    <n v="49324.5"/>
    <s v="ZLI1"/>
    <n v="10"/>
    <n v="0"/>
    <n v="24415.71"/>
    <n v="24415.71"/>
    <s v="ZLIN"/>
    <n v="10"/>
    <n v="0"/>
    <n v="0"/>
    <n v="0"/>
    <m/>
    <m/>
    <m/>
  </r>
  <r>
    <s v="120611000980-0"/>
    <x v="39"/>
    <n v="344207"/>
    <s v="LLAVE DE CAÑERIA Nº36 SERVICIO E"/>
    <s v="30.09.2006"/>
    <n v="54805"/>
    <n v="49324.5"/>
    <s v="ZLI1"/>
    <n v="10"/>
    <n v="0"/>
    <n v="24415.71"/>
    <n v="24415.71"/>
    <s v="ZLIN"/>
    <n v="10"/>
    <n v="0"/>
    <n v="0"/>
    <n v="0"/>
    <m/>
    <m/>
    <m/>
  </r>
  <r>
    <s v="120611000981-0"/>
    <x v="39"/>
    <n v="344207"/>
    <s v="LLAVE DE CAÑERIA Nº36 SERVICIO E"/>
    <s v="30.09.2006"/>
    <n v="54805"/>
    <n v="49324.5"/>
    <s v="ZLI1"/>
    <n v="10"/>
    <n v="0"/>
    <n v="24415.71"/>
    <n v="24415.71"/>
    <s v="ZLIN"/>
    <n v="10"/>
    <n v="0"/>
    <n v="0"/>
    <n v="0"/>
    <m/>
    <m/>
    <m/>
  </r>
  <r>
    <s v="120611000982-0"/>
    <x v="39"/>
    <n v="323301"/>
    <s v="ESMERILADORA ANGULAR"/>
    <s v="31.08.2006"/>
    <n v="102564"/>
    <n v="92307.6"/>
    <s v="ZLI1"/>
    <n v="10"/>
    <n v="0"/>
    <n v="45692.41"/>
    <n v="45692.41"/>
    <s v="ZLIN"/>
    <n v="10"/>
    <n v="0"/>
    <n v="0"/>
    <n v="0"/>
    <m/>
    <m/>
    <m/>
  </r>
  <r>
    <s v="120611000983-0"/>
    <x v="39"/>
    <n v="323301"/>
    <s v="ESMERILADORA ANGULAR"/>
    <s v="31.08.2006"/>
    <n v="102564"/>
    <n v="92307.6"/>
    <s v="ZLI1"/>
    <n v="10"/>
    <n v="0"/>
    <n v="45692.41"/>
    <n v="45692.41"/>
    <s v="ZLIN"/>
    <n v="10"/>
    <n v="0"/>
    <n v="0"/>
    <n v="0"/>
    <m/>
    <m/>
    <m/>
  </r>
  <r>
    <s v="120611000984-0"/>
    <x v="39"/>
    <n v="323301"/>
    <s v="ESMERILADORA ANGULAR"/>
    <s v="31.08.2006"/>
    <n v="102564"/>
    <n v="92307.6"/>
    <s v="ZLI1"/>
    <n v="10"/>
    <n v="0"/>
    <n v="45692.41"/>
    <n v="45692.41"/>
    <s v="ZLIN"/>
    <n v="10"/>
    <n v="0"/>
    <n v="0"/>
    <n v="0"/>
    <m/>
    <m/>
    <m/>
  </r>
  <r>
    <s v="120611000985-0"/>
    <x v="39"/>
    <n v="323301"/>
    <s v="ESMERILADORA ANGULAR"/>
    <s v="31.08.2006"/>
    <n v="102564"/>
    <n v="92307.6"/>
    <s v="ZLI1"/>
    <n v="10"/>
    <n v="0"/>
    <n v="45692.41"/>
    <n v="45692.41"/>
    <s v="ZLIN"/>
    <n v="10"/>
    <n v="0"/>
    <n v="0"/>
    <n v="0"/>
    <m/>
    <m/>
    <m/>
  </r>
  <r>
    <s v="120611000986-0"/>
    <x v="39"/>
    <n v="323304"/>
    <s v="ESMERILADORA ANGULAR"/>
    <s v="31.08.2006"/>
    <n v="102564"/>
    <n v="92307.6"/>
    <s v="ZLI1"/>
    <n v="10"/>
    <n v="0"/>
    <n v="45692.41"/>
    <n v="45692.41"/>
    <s v="ZLIN"/>
    <n v="10"/>
    <n v="0"/>
    <n v="0"/>
    <n v="0"/>
    <m/>
    <m/>
    <m/>
  </r>
  <r>
    <s v="120611000987-0"/>
    <x v="39"/>
    <n v="323301"/>
    <s v="ESMERILADORA ANGULAR"/>
    <s v="31.08.2006"/>
    <n v="102564"/>
    <n v="92307.6"/>
    <s v="ZLI1"/>
    <n v="10"/>
    <n v="0"/>
    <n v="45692.41"/>
    <n v="45692.41"/>
    <s v="ZLIN"/>
    <n v="10"/>
    <n v="0"/>
    <n v="0"/>
    <n v="0"/>
    <m/>
    <m/>
    <m/>
  </r>
  <r>
    <s v="120611000988-0"/>
    <x v="39"/>
    <n v="323302"/>
    <s v="ESMERILADORA ANGULAR"/>
    <s v="31.08.2006"/>
    <n v="102564"/>
    <n v="92307.6"/>
    <s v="ZLI1"/>
    <n v="10"/>
    <n v="0"/>
    <n v="45692.41"/>
    <n v="45692.41"/>
    <s v="ZLIN"/>
    <n v="10"/>
    <n v="0"/>
    <n v="0"/>
    <n v="0"/>
    <m/>
    <m/>
    <m/>
  </r>
  <r>
    <s v="120611000989-0"/>
    <x v="39"/>
    <n v="323303"/>
    <s v="ESMERILADORA RECTA"/>
    <s v="31.08.2006"/>
    <n v="64024"/>
    <n v="57621.599999999999"/>
    <s v="ZLI1"/>
    <n v="10"/>
    <n v="0"/>
    <n v="28522.77"/>
    <n v="28522.77"/>
    <s v="ZLIN"/>
    <n v="10"/>
    <n v="0"/>
    <n v="0"/>
    <n v="0"/>
    <m/>
    <m/>
    <m/>
  </r>
  <r>
    <s v="120611000990-0"/>
    <x v="39"/>
    <n v="323303"/>
    <s v="ESMERILADORA ANGULAR"/>
    <s v="31.08.2006"/>
    <n v="102564"/>
    <n v="92307.6"/>
    <s v="ZLI1"/>
    <n v="10"/>
    <n v="0"/>
    <n v="45692.41"/>
    <n v="45692.41"/>
    <s v="ZLIN"/>
    <n v="10"/>
    <n v="0"/>
    <n v="0"/>
    <n v="0"/>
    <m/>
    <m/>
    <m/>
  </r>
  <r>
    <s v="120611000991-0"/>
    <x v="39"/>
    <n v="323301"/>
    <s v="ESMERILADORA RECTA 24000RPM 1/4"/>
    <s v="31.08.2006"/>
    <n v="64024"/>
    <n v="57621.599999999999"/>
    <s v="ZLI1"/>
    <n v="10"/>
    <n v="0"/>
    <n v="28522.77"/>
    <n v="28522.77"/>
    <s v="ZLIN"/>
    <n v="10"/>
    <n v="0"/>
    <n v="0"/>
    <n v="0"/>
    <m/>
    <m/>
    <m/>
  </r>
  <r>
    <s v="120611000992-0"/>
    <x v="39"/>
    <n v="323303"/>
    <s v="LLAVE DE IMPACTO"/>
    <s v="31.08.2006"/>
    <n v="60827"/>
    <n v="54744.3"/>
    <s v="ZLI1"/>
    <n v="10"/>
    <n v="0"/>
    <n v="27098.51"/>
    <n v="27098.51"/>
    <s v="ZLIN"/>
    <n v="10"/>
    <n v="0"/>
    <n v="0"/>
    <n v="0"/>
    <m/>
    <m/>
    <m/>
  </r>
  <r>
    <s v="120611000993-0"/>
    <x v="39"/>
    <n v="323302"/>
    <s v="ESMERILADORA ANGULAR PEQ."/>
    <s v="31.08.2006"/>
    <n v="55935"/>
    <n v="50341.5"/>
    <s v="ZLI1"/>
    <n v="10"/>
    <n v="0"/>
    <n v="24919.13"/>
    <n v="24919.13"/>
    <s v="ZLIN"/>
    <n v="10"/>
    <n v="0"/>
    <n v="0"/>
    <n v="0"/>
    <m/>
    <m/>
    <m/>
  </r>
  <r>
    <s v="120611000994-0"/>
    <x v="39"/>
    <n v="323302"/>
    <s v="ESMERILADORA ANGULAR PEQ."/>
    <s v="31.08.2006"/>
    <n v="55935"/>
    <n v="50341.5"/>
    <s v="ZLI1"/>
    <n v="10"/>
    <n v="0"/>
    <n v="24919.13"/>
    <n v="24919.13"/>
    <s v="ZLIN"/>
    <n v="10"/>
    <n v="0"/>
    <n v="0"/>
    <n v="0"/>
    <m/>
    <m/>
    <m/>
  </r>
  <r>
    <s v="120611000995-0"/>
    <x v="39"/>
    <n v="323302"/>
    <s v="ESMERILADORA ANGULAR PEQ."/>
    <s v="31.08.2006"/>
    <n v="55935"/>
    <n v="50341.5"/>
    <s v="ZLI1"/>
    <n v="10"/>
    <n v="0"/>
    <n v="24919.13"/>
    <n v="24919.13"/>
    <s v="ZLIN"/>
    <n v="10"/>
    <n v="0"/>
    <n v="0"/>
    <n v="0"/>
    <m/>
    <m/>
    <m/>
  </r>
  <r>
    <s v="120611000996-0"/>
    <x v="39"/>
    <n v="323301"/>
    <s v="ESMERILADORA RECTA 24000RPM 1/4"/>
    <s v="31.08.2006"/>
    <n v="64024"/>
    <n v="57621.599999999999"/>
    <s v="ZLI1"/>
    <n v="10"/>
    <n v="0"/>
    <n v="28522.77"/>
    <n v="28522.77"/>
    <s v="ZLIN"/>
    <n v="10"/>
    <n v="0"/>
    <n v="0"/>
    <n v="0"/>
    <m/>
    <m/>
    <m/>
  </r>
  <r>
    <s v="120611000997-0"/>
    <x v="39"/>
    <n v="323302"/>
    <s v="ESMERILADORA ANGULAR PEQ."/>
    <s v="31.08.2006"/>
    <n v="55935"/>
    <n v="50341.5"/>
    <s v="ZLI1"/>
    <n v="10"/>
    <n v="0"/>
    <n v="24919.13"/>
    <n v="24919.13"/>
    <s v="ZLIN"/>
    <n v="10"/>
    <n v="0"/>
    <n v="0"/>
    <n v="0"/>
    <m/>
    <m/>
    <m/>
  </r>
  <r>
    <s v="120611000998-0"/>
    <x v="39"/>
    <n v="323301"/>
    <s v="ESMERILADORA ANGULAR PEQ."/>
    <s v="31.08.2006"/>
    <n v="55935"/>
    <n v="50341.5"/>
    <s v="ZLI1"/>
    <n v="10"/>
    <n v="0"/>
    <n v="24919.13"/>
    <n v="24919.13"/>
    <s v="ZLIN"/>
    <n v="10"/>
    <n v="0"/>
    <n v="0"/>
    <n v="0"/>
    <m/>
    <m/>
    <m/>
  </r>
  <r>
    <s v="120611000999-0"/>
    <x v="39"/>
    <n v="323301"/>
    <s v="ESMERILADORA ANGULAR PEQ."/>
    <s v="31.08.2006"/>
    <n v="55935"/>
    <n v="50341.5"/>
    <s v="ZLI1"/>
    <n v="10"/>
    <n v="0"/>
    <n v="24919.13"/>
    <n v="24919.13"/>
    <s v="ZLIN"/>
    <n v="10"/>
    <n v="0"/>
    <n v="0"/>
    <n v="0"/>
    <m/>
    <m/>
    <m/>
  </r>
  <r>
    <s v="120611001000-0"/>
    <x v="39"/>
    <n v="323301"/>
    <s v="ESMERILADORA ANGULAR PEQ."/>
    <s v="31.08.2006"/>
    <n v="55935"/>
    <n v="50341.5"/>
    <s v="ZLI1"/>
    <n v="10"/>
    <n v="0"/>
    <n v="24919.13"/>
    <n v="24919.13"/>
    <s v="ZLIN"/>
    <n v="10"/>
    <n v="0"/>
    <n v="0"/>
    <n v="0"/>
    <m/>
    <m/>
    <m/>
  </r>
  <r>
    <s v="120611001001-0"/>
    <x v="39"/>
    <n v="323303"/>
    <s v="ESMERILADORA ANGULAR"/>
    <s v="31.08.2006"/>
    <n v="55935"/>
    <n v="50341.5"/>
    <s v="ZLI1"/>
    <n v="10"/>
    <n v="0"/>
    <n v="24919.13"/>
    <n v="24919.13"/>
    <s v="ZLIN"/>
    <n v="10"/>
    <n v="0"/>
    <n v="0"/>
    <n v="0"/>
    <m/>
    <m/>
    <m/>
  </r>
  <r>
    <s v="120611001002-0"/>
    <x v="39"/>
    <n v="323301"/>
    <s v="TECLE MANUAL DOBLE 3 TON."/>
    <s v="31.08.2006"/>
    <n v="183869"/>
    <n v="157045.76999999999"/>
    <s v="ZLI1"/>
    <n v="15"/>
    <n v="0"/>
    <n v="81913.91"/>
    <n v="81913.91"/>
    <s v="ZLIN"/>
    <n v="10"/>
    <n v="0"/>
    <n v="0"/>
    <n v="0"/>
    <m/>
    <m/>
    <m/>
  </r>
  <r>
    <s v="120611001003-0"/>
    <x v="39"/>
    <n v="323301"/>
    <s v="TACKLE MANUAL DOBLE 3 TON."/>
    <s v="31.08.2006"/>
    <n v="183869"/>
    <n v="157045.76999999999"/>
    <s v="ZLI1"/>
    <n v="15"/>
    <n v="0"/>
    <n v="81913.91"/>
    <n v="81913.91"/>
    <s v="ZLIN"/>
    <n v="10"/>
    <n v="0"/>
    <n v="0"/>
    <n v="0"/>
    <m/>
    <m/>
    <m/>
  </r>
  <r>
    <s v="120611001004-0"/>
    <x v="39"/>
    <n v="323301"/>
    <s v="PULL LIFT PALANCA CORTA"/>
    <s v="31.08.2006"/>
    <n v="349451"/>
    <n v="298472.26"/>
    <s v="ZLI1"/>
    <n v="15"/>
    <n v="0"/>
    <n v="155680.98000000001"/>
    <n v="155680.98000000001"/>
    <s v="ZLIN"/>
    <n v="10"/>
    <n v="0"/>
    <n v="0"/>
    <n v="0"/>
    <m/>
    <m/>
    <m/>
  </r>
  <r>
    <s v="120611001005-0"/>
    <x v="39"/>
    <n v="323301"/>
    <s v="PULL LIFT PALANCA CORTA"/>
    <s v="31.08.2006"/>
    <n v="349451"/>
    <n v="298472.26"/>
    <s v="ZLI1"/>
    <n v="15"/>
    <n v="0"/>
    <n v="155680.98000000001"/>
    <n v="155680.98000000001"/>
    <s v="ZLIN"/>
    <n v="10"/>
    <n v="0"/>
    <n v="0"/>
    <n v="0"/>
    <m/>
    <m/>
    <m/>
  </r>
  <r>
    <s v="120611001006-0"/>
    <x v="39"/>
    <n v="323303"/>
    <s v="TALADRO MANUAL"/>
    <s v="30.11.2005"/>
    <n v="186444"/>
    <n v="167799.6"/>
    <s v="ZLI1"/>
    <n v="10"/>
    <n v="0"/>
    <n v="108475.4"/>
    <n v="108475.4"/>
    <s v="ZLIN"/>
    <n v="10"/>
    <n v="0"/>
    <n v="0"/>
    <n v="0"/>
    <m/>
    <m/>
    <m/>
  </r>
  <r>
    <s v="120611001007-0"/>
    <x v="39"/>
    <n v="323303"/>
    <s v="TALADRO DE COLUMNA"/>
    <s v="30.11.2005"/>
    <n v="0"/>
    <n v="0"/>
    <s v="ZLI1"/>
    <n v="10"/>
    <n v="0"/>
    <n v="0"/>
    <n v="0"/>
    <s v="ZLIN"/>
    <n v="10"/>
    <n v="0"/>
    <n v="0"/>
    <n v="0"/>
    <m/>
    <m/>
    <m/>
  </r>
  <r>
    <s v="120611001008-0"/>
    <x v="39"/>
    <n v="323303"/>
    <s v="CEPILLO MANUAL ELECTRICO"/>
    <s v="30.11.2005"/>
    <n v="121743"/>
    <n v="109568.7"/>
    <s v="ZLI1"/>
    <n v="10"/>
    <n v="0"/>
    <n v="70831.570000000007"/>
    <n v="70831.570000000007"/>
    <s v="ZLIN"/>
    <n v="10"/>
    <n v="0"/>
    <n v="0"/>
    <n v="0"/>
    <m/>
    <m/>
    <m/>
  </r>
  <r>
    <s v="120611001009-0"/>
    <x v="39"/>
    <n v="344208"/>
    <s v="LLAVE AJUSTABLE"/>
    <s v="31.10.2005"/>
    <n v="341320.46"/>
    <n v="307188.41000000003"/>
    <s v="ZLI1"/>
    <n v="10"/>
    <n v="0"/>
    <n v="198584.46"/>
    <n v="198584.46"/>
    <s v="ZLIN"/>
    <n v="10"/>
    <n v="0"/>
    <n v="0"/>
    <n v="0"/>
    <m/>
    <m/>
    <m/>
  </r>
  <r>
    <s v="120611001010-0"/>
    <x v="39"/>
    <n v="344201"/>
    <s v="INYECTOR DE AIRE"/>
    <s v="31.10.2005"/>
    <n v="212327"/>
    <n v="191094.3"/>
    <s v="ZLI1"/>
    <n v="10"/>
    <n v="0"/>
    <n v="123534.46"/>
    <n v="123534.46"/>
    <s v="ZLIN"/>
    <n v="10"/>
    <n v="0"/>
    <n v="0"/>
    <n v="0"/>
    <m/>
    <m/>
    <m/>
  </r>
  <r>
    <s v="120611001011-0"/>
    <x v="39"/>
    <n v="344207"/>
    <s v="ABRAZADERA TIPO CLAMP"/>
    <s v="31.10.2005"/>
    <n v="2217181.14"/>
    <n v="1995463.0300000003"/>
    <s v="ZLI1"/>
    <n v="10"/>
    <n v="0"/>
    <n v="1289983.53"/>
    <n v="1289983.53"/>
    <s v="ZLIN"/>
    <n v="10"/>
    <n v="0"/>
    <n v="0"/>
    <n v="0"/>
    <m/>
    <m/>
    <m/>
  </r>
  <r>
    <s v="120611001012-0"/>
    <x v="39"/>
    <n v="344207"/>
    <s v="ABRAZADERA TIPO CLAMP"/>
    <s v="31.10.2005"/>
    <n v="2217181.14"/>
    <n v="1995463.0300000003"/>
    <s v="ZLI1"/>
    <n v="10"/>
    <n v="0"/>
    <n v="1289983.53"/>
    <n v="1289983.53"/>
    <s v="ZLIN"/>
    <n v="10"/>
    <n v="0"/>
    <n v="0"/>
    <n v="0"/>
    <m/>
    <m/>
    <m/>
  </r>
  <r>
    <s v="120611001013-0"/>
    <x v="39"/>
    <n v="344201"/>
    <s v="ABRAZADERA TIPO CLAMP"/>
    <s v="31.10.2005"/>
    <n v="2217181.14"/>
    <n v="1995463.0300000003"/>
    <s v="ZLI1"/>
    <n v="10"/>
    <n v="0"/>
    <n v="1289983.53"/>
    <n v="1289983.53"/>
    <s v="ZLIN"/>
    <n v="10"/>
    <n v="0"/>
    <n v="0"/>
    <n v="0"/>
    <m/>
    <m/>
    <m/>
  </r>
  <r>
    <s v="120611001014-0"/>
    <x v="39"/>
    <n v="344201"/>
    <s v="ABRAZADERA TIPO CLAMP"/>
    <s v="31.10.2005"/>
    <n v="2217181.14"/>
    <n v="1995463.0300000003"/>
    <s v="ZLI1"/>
    <n v="10"/>
    <n v="0"/>
    <n v="1289983.53"/>
    <n v="1289983.53"/>
    <s v="ZLIN"/>
    <n v="10"/>
    <n v="0"/>
    <n v="0"/>
    <n v="0"/>
    <m/>
    <m/>
    <m/>
  </r>
  <r>
    <s v="120611001015-0"/>
    <x v="39"/>
    <n v="344201"/>
    <s v="TAPONES EXPANDIBLES"/>
    <s v="31.10.2005"/>
    <n v="2460338.33"/>
    <n v="2214304.5"/>
    <s v="ZLI1"/>
    <n v="10"/>
    <n v="0"/>
    <n v="1431455.38"/>
    <n v="1431455.38"/>
    <s v="ZLIN"/>
    <n v="10"/>
    <n v="0"/>
    <n v="0"/>
    <n v="0"/>
    <m/>
    <m/>
    <m/>
  </r>
  <r>
    <s v="120611001016-0"/>
    <x v="39"/>
    <n v="344207"/>
    <s v="TAPONES EXPANDIBLES"/>
    <s v="31.10.2005"/>
    <n v="2460338.33"/>
    <n v="2214304.5"/>
    <s v="ZLI1"/>
    <n v="10"/>
    <n v="0"/>
    <n v="1431455.38"/>
    <n v="1431455.38"/>
    <s v="ZLIN"/>
    <n v="10"/>
    <n v="0"/>
    <n v="0"/>
    <n v="0"/>
    <m/>
    <m/>
    <m/>
  </r>
  <r>
    <s v="120611001017-0"/>
    <x v="39"/>
    <n v="342305"/>
    <s v="PISTOLA DE IMPACTO CON ESPIGA 3/4"/>
    <s v="30.09.2005"/>
    <n v="117000.2"/>
    <n v="105300.18"/>
    <s v="ZLI1"/>
    <n v="10"/>
    <n v="0"/>
    <n v="68072.14"/>
    <n v="68072.14"/>
    <s v="ZLIN"/>
    <n v="10"/>
    <n v="0"/>
    <n v="0"/>
    <n v="0"/>
    <m/>
    <m/>
    <m/>
  </r>
  <r>
    <s v="120611001018-0"/>
    <x v="39"/>
    <n v="323100"/>
    <s v="APARATO RESPIRACION AUTOMATICA"/>
    <s v="30.09.2005"/>
    <n v="1728310"/>
    <n v="1555479"/>
    <s v="ZLI1"/>
    <n v="10"/>
    <n v="0"/>
    <n v="1005552.21"/>
    <n v="1005552.21"/>
    <s v="ZLIN"/>
    <n v="10"/>
    <n v="0"/>
    <n v="0"/>
    <n v="0"/>
    <m/>
    <m/>
    <m/>
  </r>
  <r>
    <s v="120611001019-0"/>
    <x v="39"/>
    <n v="323100"/>
    <s v="APARATO RESPIRACION AUTOMATICA"/>
    <s v="30.09.2005"/>
    <n v="1728310"/>
    <n v="1555479"/>
    <s v="ZLI1"/>
    <n v="10"/>
    <n v="0"/>
    <n v="1005552.21"/>
    <n v="1005552.21"/>
    <s v="ZLIN"/>
    <n v="10"/>
    <n v="0"/>
    <n v="0"/>
    <n v="0"/>
    <m/>
    <m/>
    <m/>
  </r>
  <r>
    <s v="120611001020-0"/>
    <x v="39"/>
    <n v="323100"/>
    <s v="APARATO RESPIRACION AUTOMATICA"/>
    <s v="30.09.2005"/>
    <n v="1728310"/>
    <n v="1555479"/>
    <s v="ZLI1"/>
    <n v="10"/>
    <n v="0"/>
    <n v="1005552.21"/>
    <n v="1005552.21"/>
    <s v="ZLIN"/>
    <n v="10"/>
    <n v="0"/>
    <n v="0"/>
    <n v="0"/>
    <m/>
    <m/>
    <m/>
  </r>
  <r>
    <s v="120611001021-0"/>
    <x v="39"/>
    <n v="323100"/>
    <s v="APARATO RESPIRACION AUTOMATICA"/>
    <s v="30.09.2005"/>
    <n v="1728310"/>
    <n v="1555479"/>
    <s v="ZLI1"/>
    <n v="10"/>
    <n v="0"/>
    <n v="1005552.21"/>
    <n v="1005552.21"/>
    <s v="ZLIN"/>
    <n v="10"/>
    <n v="0"/>
    <n v="0"/>
    <n v="0"/>
    <m/>
    <m/>
    <m/>
  </r>
  <r>
    <s v="120611001022-0"/>
    <x v="39"/>
    <n v="323100"/>
    <s v="APARATO RESPIRACION AUTOMATICA"/>
    <s v="30.09.2005"/>
    <n v="1728310"/>
    <n v="1555479"/>
    <s v="ZLI1"/>
    <n v="10"/>
    <n v="0"/>
    <n v="1005552.21"/>
    <n v="1005552.21"/>
    <s v="ZLIN"/>
    <n v="10"/>
    <n v="0"/>
    <n v="0"/>
    <n v="0"/>
    <m/>
    <m/>
    <m/>
  </r>
  <r>
    <s v="120611001023-0"/>
    <x v="39"/>
    <n v="323302"/>
    <s v="ESMERIL DE BANCO 0.74 KW"/>
    <s v="30.09.2005"/>
    <n v="401936"/>
    <n v="361742.4"/>
    <s v="ZLI1"/>
    <n v="10"/>
    <n v="0"/>
    <n v="233851.33"/>
    <n v="233851.33"/>
    <s v="ZLIN"/>
    <n v="10"/>
    <n v="0"/>
    <n v="0"/>
    <n v="0"/>
    <m/>
    <m/>
    <m/>
  </r>
  <r>
    <s v="120611001024-0"/>
    <x v="39"/>
    <n v="323301"/>
    <s v="ESMERIL DE BANCO 0.74 KW"/>
    <s v="30.09.2005"/>
    <n v="401936"/>
    <n v="361742.4"/>
    <s v="ZLI1"/>
    <n v="10"/>
    <n v="0"/>
    <n v="233851.33"/>
    <n v="233851.33"/>
    <s v="ZLIN"/>
    <n v="10"/>
    <n v="0"/>
    <n v="0"/>
    <n v="0"/>
    <m/>
    <m/>
    <m/>
  </r>
  <r>
    <s v="120611001025-0"/>
    <x v="39"/>
    <n v="323302"/>
    <s v="ESMERIL DE BANCO 0.74 KW"/>
    <s v="30.09.2005"/>
    <n v="401936"/>
    <n v="361742.4"/>
    <s v="ZLI1"/>
    <n v="10"/>
    <n v="0"/>
    <n v="233851.33"/>
    <n v="233851.33"/>
    <s v="ZLIN"/>
    <n v="10"/>
    <n v="0"/>
    <n v="0"/>
    <n v="0"/>
    <m/>
    <m/>
    <m/>
  </r>
  <r>
    <s v="120611001026-0"/>
    <x v="39"/>
    <n v="323301"/>
    <s v="ESMERIL DE BANCO 0.74 KW"/>
    <s v="30.09.2005"/>
    <n v="401936"/>
    <n v="361742.4"/>
    <s v="ZLI1"/>
    <n v="10"/>
    <n v="0"/>
    <n v="233851.33"/>
    <n v="233851.33"/>
    <s v="ZLIN"/>
    <n v="10"/>
    <n v="0"/>
    <n v="0"/>
    <n v="0"/>
    <m/>
    <m/>
    <m/>
  </r>
  <r>
    <s v="120611001027-0"/>
    <x v="39"/>
    <n v="323301"/>
    <s v="ESMERIL DE BANCO 0.74 KW"/>
    <s v="30.09.2005"/>
    <n v="401936"/>
    <n v="361742.4"/>
    <s v="ZLI1"/>
    <n v="10"/>
    <n v="0"/>
    <n v="233851.33"/>
    <n v="233851.33"/>
    <s v="ZLIN"/>
    <n v="10"/>
    <n v="0"/>
    <n v="0"/>
    <n v="0"/>
    <m/>
    <m/>
    <m/>
  </r>
  <r>
    <s v="120611001028-0"/>
    <x v="39"/>
    <n v="344207"/>
    <s v="BISELADORA DE TUBERIA C/ANTORCHA"/>
    <s v="30.09.2005"/>
    <n v="1163501.3500000001"/>
    <n v="1047151.2100000001"/>
    <s v="ZLI1"/>
    <n v="10"/>
    <n v="0"/>
    <n v="676939.52"/>
    <n v="676939.52"/>
    <s v="ZLIN"/>
    <n v="10"/>
    <n v="0"/>
    <n v="0"/>
    <n v="0"/>
    <m/>
    <m/>
    <m/>
  </r>
  <r>
    <s v="120611001029-0"/>
    <x v="39"/>
    <n v="344208"/>
    <s v="JUEGO HERRAMIENTAS P´GAZAS DE AC"/>
    <s v="30.09.2005"/>
    <n v="317071.76"/>
    <n v="285364.58"/>
    <s v="ZLI1"/>
    <n v="10"/>
    <n v="0"/>
    <n v="184476.27"/>
    <n v="184476.27"/>
    <s v="ZLIN"/>
    <n v="10"/>
    <n v="0"/>
    <n v="0"/>
    <n v="0"/>
    <m/>
    <m/>
    <m/>
  </r>
  <r>
    <s v="120611001030-0"/>
    <x v="39"/>
    <n v="344207"/>
    <s v="BISELADORA DE TUBERIA CON ANTORC"/>
    <s v="30.09.2005"/>
    <n v="859459.93"/>
    <n v="773513.94000000006"/>
    <s v="ZLI1"/>
    <n v="10"/>
    <n v="0"/>
    <n v="500044.45"/>
    <n v="500044.45"/>
    <s v="ZLIN"/>
    <n v="10"/>
    <n v="0"/>
    <n v="0"/>
    <n v="0"/>
    <m/>
    <m/>
    <m/>
  </r>
  <r>
    <s v="120611001031-0"/>
    <x v="39"/>
    <n v="344207"/>
    <s v="BISELADORA DE TUBERIA CON ANTORC"/>
    <s v="30.09.2005"/>
    <n v="681921.46"/>
    <n v="613729.30999999994"/>
    <s v="ZLI1"/>
    <n v="10"/>
    <n v="0"/>
    <n v="396750.37"/>
    <n v="396750.37"/>
    <s v="ZLIN"/>
    <n v="10"/>
    <n v="0"/>
    <n v="0"/>
    <n v="0"/>
    <m/>
    <m/>
    <m/>
  </r>
  <r>
    <s v="120611001032-0"/>
    <x v="39"/>
    <n v="342302"/>
    <s v="SIERRA DE EBANISTERIA"/>
    <s v="31.08.2005"/>
    <n v="148030"/>
    <n v="133227"/>
    <s v="ZLI1"/>
    <n v="10"/>
    <n v="0"/>
    <n v="86125.67"/>
    <n v="86125.67"/>
    <s v="ZLIN"/>
    <n v="10"/>
    <n v="0"/>
    <n v="0"/>
    <n v="0"/>
    <m/>
    <m/>
    <m/>
  </r>
  <r>
    <s v="120611001033-0"/>
    <x v="39"/>
    <n v="323301"/>
    <s v="TALADRO MANUAL"/>
    <s v="31.08.2005"/>
    <n v="186443"/>
    <n v="167798.7"/>
    <s v="ZLI1"/>
    <n v="10"/>
    <n v="0"/>
    <n v="108474.82"/>
    <n v="108474.82"/>
    <s v="ZLIN"/>
    <n v="10"/>
    <n v="0"/>
    <n v="0"/>
    <n v="0"/>
    <m/>
    <m/>
    <m/>
  </r>
  <r>
    <s v="120611001034-0"/>
    <x v="39"/>
    <n v="323301"/>
    <s v="TALADRO MANUAL"/>
    <s v="31.08.2005"/>
    <n v="186443"/>
    <n v="167798.7"/>
    <s v="ZLI1"/>
    <n v="10"/>
    <n v="0"/>
    <n v="108474.82"/>
    <n v="108474.82"/>
    <s v="ZLIN"/>
    <n v="10"/>
    <n v="0"/>
    <n v="0"/>
    <n v="0"/>
    <m/>
    <m/>
    <m/>
  </r>
  <r>
    <s v="120611001035-0"/>
    <x v="39"/>
    <n v="323302"/>
    <s v="TALADRO MANUAL"/>
    <s v="31.08.2005"/>
    <n v="186443"/>
    <n v="167798.7"/>
    <s v="ZLI1"/>
    <n v="10"/>
    <n v="0"/>
    <n v="108474.82"/>
    <n v="108474.82"/>
    <s v="ZLIN"/>
    <n v="10"/>
    <n v="0"/>
    <n v="0"/>
    <n v="0"/>
    <m/>
    <m/>
    <m/>
  </r>
  <r>
    <s v="120611001036-0"/>
    <x v="39"/>
    <n v="323301"/>
    <s v="TALADRO MANUAL"/>
    <s v="31.08.2005"/>
    <n v="186443"/>
    <n v="167798.7"/>
    <s v="ZLI1"/>
    <n v="10"/>
    <n v="0"/>
    <n v="108474.82"/>
    <n v="108474.82"/>
    <s v="ZLIN"/>
    <n v="10"/>
    <n v="0"/>
    <n v="0"/>
    <n v="0"/>
    <m/>
    <m/>
    <m/>
  </r>
  <r>
    <s v="120611001037-0"/>
    <x v="39"/>
    <n v="323301"/>
    <s v="TALADRO MANUAL"/>
    <s v="31.08.2005"/>
    <n v="186443"/>
    <n v="167798.7"/>
    <s v="ZLI1"/>
    <n v="10"/>
    <n v="0"/>
    <n v="108474.82"/>
    <n v="108474.82"/>
    <s v="ZLIN"/>
    <n v="10"/>
    <n v="0"/>
    <n v="0"/>
    <n v="0"/>
    <m/>
    <m/>
    <m/>
  </r>
  <r>
    <s v="120611001038-0"/>
    <x v="39"/>
    <n v="323302"/>
    <s v="ESMERIL PEQUEÑO"/>
    <s v="31.08.2005"/>
    <n v="54473"/>
    <n v="49025.7"/>
    <s v="ZLI1"/>
    <n v="10"/>
    <n v="0"/>
    <n v="31693.040000000001"/>
    <n v="31693.040000000001"/>
    <s v="ZLIN"/>
    <n v="10"/>
    <n v="0"/>
    <n v="0"/>
    <n v="0"/>
    <m/>
    <m/>
    <m/>
  </r>
  <r>
    <s v="120611001039-0"/>
    <x v="39"/>
    <n v="323303"/>
    <s v="ESMERIL PEQUEÑO"/>
    <s v="31.08.2005"/>
    <n v="54473"/>
    <n v="49025.7"/>
    <s v="ZLI1"/>
    <n v="10"/>
    <n v="0"/>
    <n v="31693.040000000001"/>
    <n v="31693.040000000001"/>
    <s v="ZLIN"/>
    <n v="10"/>
    <n v="0"/>
    <n v="0"/>
    <n v="0"/>
    <m/>
    <m/>
    <m/>
  </r>
  <r>
    <s v="120611001040-0"/>
    <x v="39"/>
    <n v="323302"/>
    <s v="ESMERIL PEQUEÑO"/>
    <s v="31.08.2005"/>
    <n v="54473"/>
    <n v="49025.7"/>
    <s v="ZLI1"/>
    <n v="10"/>
    <n v="0"/>
    <n v="31693.040000000001"/>
    <n v="31693.040000000001"/>
    <s v="ZLIN"/>
    <n v="10"/>
    <n v="0"/>
    <n v="0"/>
    <n v="0"/>
    <m/>
    <m/>
    <m/>
  </r>
  <r>
    <s v="120611001041-0"/>
    <x v="39"/>
    <n v="323302"/>
    <s v="ESMERIL PEQUEÑO"/>
    <s v="31.08.2005"/>
    <n v="54473"/>
    <n v="49025.7"/>
    <s v="ZLI1"/>
    <n v="10"/>
    <n v="0"/>
    <n v="31693.040000000001"/>
    <n v="31693.040000000001"/>
    <s v="ZLIN"/>
    <n v="10"/>
    <n v="0"/>
    <n v="0"/>
    <n v="0"/>
    <m/>
    <m/>
    <m/>
  </r>
  <r>
    <s v="120611001042-0"/>
    <x v="39"/>
    <n v="323302"/>
    <s v="ESMERIL GRANDE"/>
    <s v="31.08.2005"/>
    <n v="106530"/>
    <n v="95877"/>
    <s v="ZLI1"/>
    <n v="10"/>
    <n v="0"/>
    <n v="61980.46"/>
    <n v="61980.46"/>
    <s v="ZLIN"/>
    <n v="10"/>
    <n v="0"/>
    <n v="0"/>
    <n v="0"/>
    <m/>
    <m/>
    <m/>
  </r>
  <r>
    <s v="120611001043-0"/>
    <x v="39"/>
    <n v="323302"/>
    <s v="ESMERIL GRANDE"/>
    <s v="31.08.2005"/>
    <n v="106530"/>
    <n v="95877"/>
    <s v="ZLI1"/>
    <n v="10"/>
    <n v="0"/>
    <n v="61980.46"/>
    <n v="61980.46"/>
    <s v="ZLIN"/>
    <n v="10"/>
    <n v="0"/>
    <n v="0"/>
    <n v="0"/>
    <m/>
    <m/>
    <m/>
  </r>
  <r>
    <s v="120611001044-0"/>
    <x v="39"/>
    <n v="323302"/>
    <s v="ESMERIL GRANDE"/>
    <s v="31.08.2005"/>
    <n v="106530"/>
    <n v="95877"/>
    <s v="ZLI1"/>
    <n v="10"/>
    <n v="0"/>
    <n v="61980.46"/>
    <n v="61980.46"/>
    <s v="ZLIN"/>
    <n v="10"/>
    <n v="0"/>
    <n v="0"/>
    <n v="0"/>
    <m/>
    <m/>
    <m/>
  </r>
  <r>
    <s v="120611001045-0"/>
    <x v="39"/>
    <n v="323302"/>
    <s v="ESMERIL GRANDE"/>
    <s v="31.08.2005"/>
    <n v="106530"/>
    <n v="95877"/>
    <s v="ZLI1"/>
    <n v="10"/>
    <n v="0"/>
    <n v="61980.46"/>
    <n v="61980.46"/>
    <s v="ZLIN"/>
    <n v="10"/>
    <n v="0"/>
    <n v="0"/>
    <n v="0"/>
    <m/>
    <m/>
    <m/>
  </r>
  <r>
    <s v="120611001046-0"/>
    <x v="39"/>
    <n v="323303"/>
    <s v="TECLE"/>
    <s v="31.08.2005"/>
    <n v="112910"/>
    <n v="101619"/>
    <s v="ZLI1"/>
    <n v="10"/>
    <n v="0"/>
    <n v="65692.429999999993"/>
    <n v="65692.429999999993"/>
    <s v="ZLIN"/>
    <n v="10"/>
    <n v="0"/>
    <n v="0"/>
    <n v="0"/>
    <m/>
    <m/>
    <m/>
  </r>
  <r>
    <s v="120611001047-0"/>
    <x v="39"/>
    <n v="323301"/>
    <s v="TECLE"/>
    <s v="31.08.2005"/>
    <n v="112910"/>
    <n v="101619"/>
    <s v="ZLI1"/>
    <n v="10"/>
    <n v="0"/>
    <n v="65692.429999999993"/>
    <n v="65692.429999999993"/>
    <s v="ZLIN"/>
    <n v="10"/>
    <n v="0"/>
    <n v="0"/>
    <n v="0"/>
    <m/>
    <m/>
    <m/>
  </r>
  <r>
    <s v="120611001048-0"/>
    <x v="39"/>
    <n v="323301"/>
    <s v="TECLE"/>
    <s v="31.08.2005"/>
    <n v="112910"/>
    <n v="101619"/>
    <s v="ZLI1"/>
    <n v="10"/>
    <n v="0"/>
    <n v="65692.429999999993"/>
    <n v="65692.429999999993"/>
    <s v="ZLIN"/>
    <n v="10"/>
    <n v="0"/>
    <n v="0"/>
    <n v="0"/>
    <m/>
    <m/>
    <m/>
  </r>
  <r>
    <s v="120611001049-0"/>
    <x v="39"/>
    <n v="323301"/>
    <s v="TECLE"/>
    <s v="31.08.2005"/>
    <n v="112910"/>
    <n v="101619"/>
    <s v="ZLI1"/>
    <n v="10"/>
    <n v="0"/>
    <n v="65692.429999999993"/>
    <n v="65692.429999999993"/>
    <s v="ZLIN"/>
    <n v="10"/>
    <n v="0"/>
    <n v="0"/>
    <n v="0"/>
    <m/>
    <m/>
    <m/>
  </r>
  <r>
    <s v="120611001050-0"/>
    <x v="39"/>
    <n v="342304"/>
    <s v="LLAVE DE CAÑERIA #36"/>
    <s v="31.08.2005"/>
    <n v="98472.19"/>
    <n v="88624.97"/>
    <s v="ZLI1"/>
    <n v="10"/>
    <n v="0"/>
    <n v="57292.31"/>
    <n v="57292.31"/>
    <s v="ZLIN"/>
    <n v="10"/>
    <n v="0"/>
    <n v="0"/>
    <n v="0"/>
    <m/>
    <m/>
    <m/>
  </r>
  <r>
    <s v="120611001051-0"/>
    <x v="39"/>
    <n v="342304"/>
    <s v="LLAVE DE IMPACTO NEUMATICA"/>
    <s v="31.08.2005"/>
    <n v="71383.25"/>
    <n v="64244.92"/>
    <s v="ZLI1"/>
    <n v="10"/>
    <n v="0"/>
    <n v="41531.65"/>
    <n v="41531.65"/>
    <s v="ZLIN"/>
    <n v="10"/>
    <n v="0"/>
    <n v="0"/>
    <n v="0"/>
    <m/>
    <m/>
    <m/>
  </r>
  <r>
    <s v="120611001052-0"/>
    <x v="39"/>
    <n v="344206"/>
    <s v="LLAVE DE IMPACTO NEUMATICA"/>
    <s v="31.08.2005"/>
    <n v="71383.259999999995"/>
    <n v="64244.929999999993"/>
    <s v="ZLI1"/>
    <n v="10"/>
    <n v="0"/>
    <n v="41531.65"/>
    <n v="41531.65"/>
    <s v="ZLIN"/>
    <n v="10"/>
    <n v="0"/>
    <n v="0"/>
    <n v="0"/>
    <m/>
    <m/>
    <m/>
  </r>
  <r>
    <s v="120611001053-0"/>
    <x v="39"/>
    <n v="344208"/>
    <s v="EQUIPO SCANNER GRAFICO INDUSTRIAL"/>
    <s v="31.08.2005"/>
    <n v="2655666.7000000002"/>
    <n v="2390100.0300000003"/>
    <s v="ZLI1"/>
    <n v="10"/>
    <n v="0"/>
    <n v="1545099.85"/>
    <n v="1545099.85"/>
    <s v="ZLIN"/>
    <n v="10"/>
    <n v="0"/>
    <n v="0"/>
    <n v="0"/>
    <m/>
    <m/>
    <m/>
  </r>
  <r>
    <s v="120611001054-0"/>
    <x v="39"/>
    <n v="344206"/>
    <s v="COMPROBADOR DE BATERIAS"/>
    <s v="31.08.2005"/>
    <n v="117434.43"/>
    <n v="105690.98999999999"/>
    <s v="ZLI1"/>
    <n v="10"/>
    <n v="0"/>
    <n v="68324.78"/>
    <n v="68324.78"/>
    <s v="ZLIN"/>
    <n v="10"/>
    <n v="0"/>
    <n v="0"/>
    <n v="0"/>
    <m/>
    <m/>
    <m/>
  </r>
  <r>
    <s v="120611001055-0"/>
    <x v="39"/>
    <n v="344207"/>
    <s v="COMPRESIONADORA HIDRAULICA PARA"/>
    <s v="31.08.2005"/>
    <n v="1003242.22"/>
    <n v="902918"/>
    <s v="ZLI1"/>
    <n v="10"/>
    <n v="0"/>
    <n v="583698.77"/>
    <n v="583698.77"/>
    <s v="ZLIN"/>
    <n v="10"/>
    <n v="0"/>
    <n v="0"/>
    <n v="0"/>
    <m/>
    <m/>
    <m/>
  </r>
  <r>
    <s v="120611001056-0"/>
    <x v="39"/>
    <n v="342304"/>
    <s v="JUEGO DE CUBOS DE IMPACTO EN ACE"/>
    <s v="31.08.2005"/>
    <n v="82122.210000000006"/>
    <n v="73909.990000000005"/>
    <s v="ZLI1"/>
    <n v="10"/>
    <n v="0"/>
    <n v="47779.72"/>
    <n v="47779.72"/>
    <s v="ZLIN"/>
    <n v="10"/>
    <n v="0"/>
    <n v="0"/>
    <n v="0"/>
    <m/>
    <m/>
    <m/>
  </r>
  <r>
    <s v="120611001057-0"/>
    <x v="39"/>
    <n v="344206"/>
    <s v="BISELADORA"/>
    <s v="31.08.2005"/>
    <n v="1204827.72"/>
    <n v="1084344.95"/>
    <s v="ZLI1"/>
    <n v="10"/>
    <n v="0"/>
    <n v="700983.71"/>
    <n v="700983.71"/>
    <s v="ZLIN"/>
    <n v="10"/>
    <n v="0"/>
    <n v="0"/>
    <n v="0"/>
    <m/>
    <m/>
    <m/>
  </r>
  <r>
    <s v="120611001058-0"/>
    <x v="39"/>
    <n v="344208"/>
    <s v="TALADRO REVERSIBLE VELOC. VARIAB"/>
    <s v="31.08.2005"/>
    <n v="79546.27"/>
    <n v="71591.64"/>
    <s v="ZLI1"/>
    <n v="10"/>
    <n v="0"/>
    <n v="46280.98"/>
    <n v="46280.98"/>
    <s v="ZLIN"/>
    <n v="10"/>
    <n v="0"/>
    <n v="0"/>
    <n v="0"/>
    <m/>
    <m/>
    <m/>
  </r>
  <r>
    <s v="120611001059-0"/>
    <x v="39"/>
    <n v="342303"/>
    <s v="TALADRO REVERSIBLE VELOC. VARIAB"/>
    <s v="31.08.2005"/>
    <n v="79546.27"/>
    <n v="71591.64"/>
    <s v="ZLI1"/>
    <n v="10"/>
    <n v="0"/>
    <n v="46280.98"/>
    <n v="46280.98"/>
    <s v="ZLIN"/>
    <n v="10"/>
    <n v="0"/>
    <n v="0"/>
    <n v="0"/>
    <m/>
    <m/>
    <m/>
  </r>
  <r>
    <s v="120611001060-0"/>
    <x v="39"/>
    <n v="344208"/>
    <s v="TALADRO REVERSIBLE DE VELOCIDAD"/>
    <s v="31.08.2005"/>
    <n v="79546.27"/>
    <n v="71591.64"/>
    <s v="ZLI1"/>
    <n v="10"/>
    <n v="0"/>
    <n v="46280.98"/>
    <n v="46280.98"/>
    <s v="ZLIN"/>
    <n v="10"/>
    <n v="0"/>
    <n v="0"/>
    <n v="0"/>
    <m/>
    <m/>
    <m/>
  </r>
  <r>
    <s v="120611001061-0"/>
    <x v="39"/>
    <n v="344206"/>
    <s v="TALADRO REVERSIBLE DE VELOCIDAD"/>
    <s v="31.08.2005"/>
    <n v="79546.27"/>
    <n v="71591.64"/>
    <s v="ZLI1"/>
    <n v="10"/>
    <n v="0"/>
    <n v="46280.98"/>
    <n v="46280.98"/>
    <s v="ZLIN"/>
    <n v="10"/>
    <n v="0"/>
    <n v="0"/>
    <n v="0"/>
    <m/>
    <m/>
    <m/>
  </r>
  <r>
    <s v="120611001062-0"/>
    <x v="39"/>
    <n v="344206"/>
    <s v="TALADRO REVERSIBLE DE VELOCIDAD"/>
    <s v="31.08.2005"/>
    <n v="79546.27"/>
    <n v="71591.64"/>
    <s v="ZLI1"/>
    <n v="10"/>
    <n v="0"/>
    <n v="46280.98"/>
    <n v="46280.98"/>
    <s v="ZLIN"/>
    <n v="10"/>
    <n v="0"/>
    <n v="0"/>
    <n v="0"/>
    <m/>
    <m/>
    <m/>
  </r>
  <r>
    <s v="120611001063-0"/>
    <x v="39"/>
    <n v="344208"/>
    <s v="TALADRO INALAMBRICO C/BATERIA"/>
    <s v="31.08.2005"/>
    <n v="140351"/>
    <n v="126315.9"/>
    <s v="ZLI1"/>
    <n v="10"/>
    <n v="0"/>
    <n v="81657.929999999993"/>
    <n v="81657.929999999993"/>
    <s v="ZLIN"/>
    <n v="10"/>
    <n v="0"/>
    <n v="0"/>
    <n v="0"/>
    <m/>
    <m/>
    <m/>
  </r>
  <r>
    <s v="120611001064-0"/>
    <x v="39"/>
    <n v="344208"/>
    <s v="TALADRO INALAMBRICO"/>
    <s v="31.08.2005"/>
    <n v="140351.39000000001"/>
    <n v="126316.25000000001"/>
    <s v="ZLI1"/>
    <n v="10"/>
    <n v="0"/>
    <n v="81658.16"/>
    <n v="81658.16"/>
    <s v="ZLIN"/>
    <n v="10"/>
    <n v="0"/>
    <n v="0"/>
    <n v="0"/>
    <m/>
    <m/>
    <m/>
  </r>
  <r>
    <s v="120611001065-0"/>
    <x v="39"/>
    <n v="344208"/>
    <s v="TALADRO INALAMBRICO C/BATERIA"/>
    <s v="31.08.2005"/>
    <n v="140351"/>
    <n v="126315.9"/>
    <s v="ZLI1"/>
    <n v="10"/>
    <n v="0"/>
    <n v="81657.929999999993"/>
    <n v="81657.929999999993"/>
    <s v="ZLIN"/>
    <n v="10"/>
    <n v="0"/>
    <n v="0"/>
    <n v="0"/>
    <m/>
    <m/>
    <m/>
  </r>
  <r>
    <s v="120611001066-0"/>
    <x v="39"/>
    <n v="344208"/>
    <s v="TALADRO INALAMBRICO C/BATERIA"/>
    <s v="31.08.2005"/>
    <n v="140351"/>
    <n v="126315.9"/>
    <s v="ZLI1"/>
    <n v="10"/>
    <n v="0"/>
    <n v="81657.929999999993"/>
    <n v="81657.929999999993"/>
    <s v="ZLIN"/>
    <n v="10"/>
    <n v="0"/>
    <n v="0"/>
    <n v="0"/>
    <m/>
    <m/>
    <m/>
  </r>
  <r>
    <s v="120611001067-0"/>
    <x v="39"/>
    <n v="342505"/>
    <s v="ESMERIL DE BANCO"/>
    <s v="31.08.2005"/>
    <n v="252684.3"/>
    <n v="227415.87"/>
    <s v="ZLI1"/>
    <n v="10"/>
    <n v="0"/>
    <n v="147014.84"/>
    <n v="147014.84"/>
    <s v="ZLIN"/>
    <n v="10"/>
    <n v="0"/>
    <n v="0"/>
    <n v="0"/>
    <m/>
    <m/>
    <m/>
  </r>
  <r>
    <s v="120611001068-0"/>
    <x v="39"/>
    <n v="344206"/>
    <s v="ESMERIL DE BANCO"/>
    <s v="31.08.2005"/>
    <n v="252684.3"/>
    <n v="227415.87"/>
    <s v="ZLI1"/>
    <n v="10"/>
    <n v="0"/>
    <n v="147014.84"/>
    <n v="147014.84"/>
    <s v="ZLIN"/>
    <n v="10"/>
    <n v="0"/>
    <n v="0"/>
    <n v="0"/>
    <m/>
    <m/>
    <m/>
  </r>
  <r>
    <s v="120611001069-0"/>
    <x v="39"/>
    <n v="344207"/>
    <s v="CURVADORA O DOBLADORA DE 1/2 A 3"/>
    <s v="31.08.2005"/>
    <n v="541659.19999999995"/>
    <n v="487493.27999999997"/>
    <s v="ZLI1"/>
    <n v="10"/>
    <n v="0"/>
    <n v="315144.05"/>
    <n v="315144.05"/>
    <s v="ZLIN"/>
    <n v="10"/>
    <n v="0"/>
    <n v="0"/>
    <n v="0"/>
    <m/>
    <m/>
    <m/>
  </r>
  <r>
    <s v="120611001070-0"/>
    <x v="39"/>
    <n v="344206"/>
    <s v="TRONZADORA (CORTADORA DE MESA)"/>
    <s v="31.08.2005"/>
    <n v="128243.62"/>
    <n v="115419.26"/>
    <s v="ZLI1"/>
    <n v="10"/>
    <n v="0"/>
    <n v="74613.69"/>
    <n v="74613.69"/>
    <s v="ZLIN"/>
    <n v="10"/>
    <n v="0"/>
    <n v="0"/>
    <n v="0"/>
    <m/>
    <m/>
    <m/>
  </r>
  <r>
    <s v="120611001071-0"/>
    <x v="39"/>
    <n v="344207"/>
    <s v="TRONZADORA  (CORTADORA DE MESA)"/>
    <s v="31.08.2005"/>
    <n v="128243.62"/>
    <n v="115419.26"/>
    <s v="ZLI1"/>
    <n v="10"/>
    <n v="0"/>
    <n v="74613.69"/>
    <n v="74613.69"/>
    <s v="ZLIN"/>
    <n v="10"/>
    <n v="0"/>
    <n v="0"/>
    <n v="0"/>
    <m/>
    <m/>
    <m/>
  </r>
  <r>
    <s v="120611001072-0"/>
    <x v="39"/>
    <n v="344206"/>
    <s v="TECLE DE CADENA"/>
    <s v="31.08.2005"/>
    <n v="115318.11"/>
    <n v="103786.3"/>
    <s v="ZLI1"/>
    <n v="10"/>
    <n v="0"/>
    <n v="67093.490000000005"/>
    <n v="67093.490000000005"/>
    <s v="ZLIN"/>
    <n v="10"/>
    <n v="0"/>
    <n v="0"/>
    <n v="0"/>
    <m/>
    <m/>
    <m/>
  </r>
  <r>
    <s v="120611001073-0"/>
    <x v="39"/>
    <n v="344207"/>
    <s v="PALANCA DE LEVANTAMIENTO (PULLIF)"/>
    <s v="31.08.2005"/>
    <n v="313545.2"/>
    <n v="282190.68"/>
    <s v="ZLI1"/>
    <n v="10"/>
    <n v="0"/>
    <n v="182424.48"/>
    <n v="182424.48"/>
    <s v="ZLIN"/>
    <n v="10"/>
    <n v="0"/>
    <n v="0"/>
    <n v="0"/>
    <m/>
    <m/>
    <m/>
  </r>
  <r>
    <s v="120611001074-0"/>
    <x v="39"/>
    <n v="344202"/>
    <s v="PALANCA LEVANTAMIENTO (PULLIF)"/>
    <s v="31.08.2005"/>
    <n v="314028.95"/>
    <n v="282626.05"/>
    <s v="ZLI1"/>
    <n v="10"/>
    <n v="0"/>
    <n v="182705.91"/>
    <n v="182705.91"/>
    <s v="ZLIN"/>
    <n v="10"/>
    <n v="0"/>
    <n v="0"/>
    <n v="0"/>
    <m/>
    <m/>
    <m/>
  </r>
  <r>
    <s v="120611001075-0"/>
    <x v="39"/>
    <n v="344208"/>
    <s v="PALANCA LEVANTAMIENTO (PULLIF)"/>
    <s v="31.08.2005"/>
    <n v="314028.95"/>
    <n v="282626.05"/>
    <s v="ZLI1"/>
    <n v="10"/>
    <n v="0"/>
    <n v="182705.91"/>
    <n v="182705.91"/>
    <s v="ZLIN"/>
    <n v="10"/>
    <n v="0"/>
    <n v="0"/>
    <n v="0"/>
    <m/>
    <m/>
    <m/>
  </r>
  <r>
    <s v="120611001076-0"/>
    <x v="39"/>
    <n v="342304"/>
    <s v="BROCAS DE ACERO ALTA VELOCIDAD 1"/>
    <s v="31.08.2005"/>
    <n v="129670.79"/>
    <n v="116703.70999999999"/>
    <s v="ZLI1"/>
    <n v="10"/>
    <n v="0"/>
    <n v="75444.070000000007"/>
    <n v="75444.070000000007"/>
    <s v="ZLIN"/>
    <n v="10"/>
    <n v="0"/>
    <n v="0"/>
    <n v="0"/>
    <m/>
    <m/>
    <m/>
  </r>
  <r>
    <s v="120611001077-0"/>
    <x v="39"/>
    <n v="344208"/>
    <s v="CAJA CUBOS ACERO ALTA RESISTENCIA"/>
    <s v="31.08.2005"/>
    <n v="222745.9"/>
    <n v="200471.31"/>
    <s v="ZLI1"/>
    <n v="10"/>
    <n v="0"/>
    <n v="129596.31"/>
    <n v="129596.31"/>
    <s v="ZLIN"/>
    <n v="10"/>
    <n v="0"/>
    <n v="0"/>
    <n v="0"/>
    <m/>
    <m/>
    <m/>
  </r>
  <r>
    <s v="120611001078-0"/>
    <x v="39"/>
    <n v="344208"/>
    <s v="CAJA CUBOS ACERO ALTA RESISTENCIA"/>
    <s v="31.08.2005"/>
    <n v="222745.82"/>
    <n v="200471.24"/>
    <s v="ZLI1"/>
    <n v="10"/>
    <n v="0"/>
    <n v="129596.27"/>
    <n v="129596.27"/>
    <s v="ZLIN"/>
    <n v="10"/>
    <n v="0"/>
    <n v="0"/>
    <n v="0"/>
    <m/>
    <m/>
    <m/>
  </r>
  <r>
    <s v="120611001079-0"/>
    <x v="39"/>
    <n v="344208"/>
    <s v="CAJE CUBOS ACERO ALTA RESISTENCIA"/>
    <s v="31.08.2005"/>
    <n v="222745.9"/>
    <n v="200471.31"/>
    <s v="ZLI1"/>
    <n v="10"/>
    <n v="0"/>
    <n v="129596.31"/>
    <n v="129596.31"/>
    <s v="ZLIN"/>
    <n v="10"/>
    <n v="0"/>
    <n v="0"/>
    <n v="0"/>
    <m/>
    <m/>
    <m/>
  </r>
  <r>
    <s v="120611001080-0"/>
    <x v="39"/>
    <n v="344208"/>
    <s v="CUBOS DE PROFUNDIDAD ACABADO IND"/>
    <s v="31.08.2005"/>
    <n v="227074.98"/>
    <n v="204367.48"/>
    <s v="ZLI1"/>
    <n v="10"/>
    <n v="0"/>
    <n v="132115.01999999999"/>
    <n v="132115.01999999999"/>
    <s v="ZLIN"/>
    <n v="10"/>
    <n v="0"/>
    <n v="0"/>
    <n v="0"/>
    <m/>
    <m/>
    <m/>
  </r>
  <r>
    <s v="120611001081-0"/>
    <x v="39"/>
    <n v="344208"/>
    <s v="CUBOS DE PROFUNDIDAD ACABADO IND"/>
    <s v="31.08.2005"/>
    <n v="368852.19"/>
    <n v="331966.96999999997"/>
    <s v="ZLI1"/>
    <n v="10"/>
    <n v="0"/>
    <n v="214602.77"/>
    <n v="214602.77"/>
    <s v="ZLIN"/>
    <n v="10"/>
    <n v="0"/>
    <n v="0"/>
    <n v="0"/>
    <m/>
    <m/>
    <m/>
  </r>
  <r>
    <s v="120611001082-0"/>
    <x v="39"/>
    <n v="344206"/>
    <s v="JUEGO CUBOS CROMADOS EN ESPIGA"/>
    <s v="31.08.2005"/>
    <n v="368852.19"/>
    <n v="331966.96999999997"/>
    <s v="ZLI1"/>
    <n v="10"/>
    <n v="0"/>
    <n v="214602.77"/>
    <n v="214602.77"/>
    <s v="ZLIN"/>
    <n v="10"/>
    <n v="0"/>
    <n v="0"/>
    <n v="0"/>
    <m/>
    <m/>
    <m/>
  </r>
  <r>
    <s v="120611001083-0"/>
    <x v="39"/>
    <n v="344206"/>
    <s v="JUEGO CUBOS DE ESPIGA"/>
    <s v="31.08.2005"/>
    <n v="52288.57"/>
    <n v="47059.71"/>
    <s v="ZLI1"/>
    <n v="10"/>
    <n v="0"/>
    <n v="30422.13"/>
    <n v="30422.13"/>
    <s v="ZLIN"/>
    <n v="10"/>
    <n v="0"/>
    <n v="0"/>
    <n v="0"/>
    <m/>
    <m/>
    <m/>
  </r>
  <r>
    <s v="120611001084-0"/>
    <x v="39"/>
    <n v="344206"/>
    <s v="CUBOS DE ESPIGA EN ACERO"/>
    <s v="31.08.2005"/>
    <n v="52288.57"/>
    <n v="47059.71"/>
    <s v="ZLI1"/>
    <n v="10"/>
    <n v="0"/>
    <n v="30422.13"/>
    <n v="30422.13"/>
    <s v="ZLIN"/>
    <n v="10"/>
    <n v="0"/>
    <n v="0"/>
    <n v="0"/>
    <m/>
    <m/>
    <m/>
  </r>
  <r>
    <s v="120611001085-0"/>
    <x v="39"/>
    <n v="342304"/>
    <s v="JUEGO DE CUBOS DE IMPACTO"/>
    <s v="31.08.2005"/>
    <n v="60679.19"/>
    <n v="54611.270000000004"/>
    <s v="ZLI1"/>
    <n v="10"/>
    <n v="0"/>
    <n v="35303.89"/>
    <n v="35303.89"/>
    <s v="ZLIN"/>
    <n v="10"/>
    <n v="0"/>
    <n v="0"/>
    <n v="0"/>
    <m/>
    <m/>
    <m/>
  </r>
  <r>
    <s v="120611001086-0"/>
    <x v="39"/>
    <n v="344208"/>
    <s v="ALICATE SACA SEGUROS"/>
    <s v="31.08.2005"/>
    <n v="117434.42"/>
    <n v="105690.98"/>
    <s v="ZLI1"/>
    <n v="10"/>
    <n v="0"/>
    <n v="68324.78"/>
    <n v="68324.78"/>
    <s v="ZLIN"/>
    <n v="10"/>
    <n v="0"/>
    <n v="0"/>
    <n v="0"/>
    <m/>
    <m/>
    <m/>
  </r>
  <r>
    <s v="120611001087-0"/>
    <x v="39"/>
    <n v="344207"/>
    <s v="PISTOLA DE ATEMPAR DIGITAL"/>
    <s v="31.08.2005"/>
    <n v="155358.92000000001"/>
    <n v="139823.03000000003"/>
    <s v="ZLI1"/>
    <n v="10"/>
    <n v="0"/>
    <n v="90389.72"/>
    <n v="90389.72"/>
    <s v="ZLIN"/>
    <n v="10"/>
    <n v="0"/>
    <n v="0"/>
    <n v="0"/>
    <m/>
    <m/>
    <m/>
  </r>
  <r>
    <s v="120611001088-0"/>
    <x v="39"/>
    <n v="344206"/>
    <s v="PISTOLA DE ATEMPAR DIGITAL"/>
    <s v="31.08.2005"/>
    <n v="155358.92000000001"/>
    <n v="139823.03000000003"/>
    <s v="ZLI1"/>
    <n v="10"/>
    <n v="0"/>
    <n v="90389.72"/>
    <n v="90389.72"/>
    <s v="ZLIN"/>
    <n v="10"/>
    <n v="0"/>
    <n v="0"/>
    <n v="0"/>
    <m/>
    <m/>
    <m/>
  </r>
  <r>
    <s v="120611001089-0"/>
    <x v="39"/>
    <n v="344206"/>
    <s v="JGO LLAVES DE TORQUE AJUSTABLE"/>
    <s v="31.08.2005"/>
    <n v="558983.6"/>
    <n v="503085.24"/>
    <s v="ZLI1"/>
    <n v="10"/>
    <n v="0"/>
    <n v="325223.58"/>
    <n v="325223.58"/>
    <s v="ZLIN"/>
    <n v="10"/>
    <n v="0"/>
    <n v="0"/>
    <n v="0"/>
    <m/>
    <m/>
    <m/>
  </r>
  <r>
    <s v="120611001090-0"/>
    <x v="39"/>
    <n v="323301"/>
    <s v="ESCALERA FIBRA DE VIDRIO"/>
    <s v="31.07.2005"/>
    <n v="133825"/>
    <n v="120442.5"/>
    <s v="ZLI1"/>
    <n v="10"/>
    <n v="0"/>
    <n v="77861.03"/>
    <n v="77861.03"/>
    <s v="ZLIN"/>
    <n v="10"/>
    <n v="0"/>
    <n v="0"/>
    <n v="0"/>
    <m/>
    <m/>
    <m/>
  </r>
  <r>
    <s v="120611001091-0"/>
    <x v="39"/>
    <n v="323303"/>
    <s v="ESCALERA FIBRA DE VIDRIO"/>
    <s v="31.07.2005"/>
    <n v="133825"/>
    <n v="120442.5"/>
    <s v="ZLI1"/>
    <n v="10"/>
    <n v="0"/>
    <n v="77861.03"/>
    <n v="77861.03"/>
    <s v="ZLIN"/>
    <n v="10"/>
    <n v="0"/>
    <n v="0"/>
    <n v="0"/>
    <m/>
    <m/>
    <m/>
  </r>
  <r>
    <s v="120611001092-0"/>
    <x v="39"/>
    <n v="323301"/>
    <s v="PISTOLA PARA SOLDAR ELECTRICA"/>
    <s v="30.06.2005"/>
    <n v="212582"/>
    <n v="191323.8"/>
    <s v="ZLI1"/>
    <n v="10"/>
    <n v="0"/>
    <n v="123682.82"/>
    <n v="123682.82"/>
    <s v="ZLIN"/>
    <n v="10"/>
    <n v="0"/>
    <n v="0"/>
    <n v="0"/>
    <m/>
    <m/>
    <m/>
  </r>
  <r>
    <s v="120611001093-0"/>
    <x v="39"/>
    <n v="323301"/>
    <s v="CUERPO PARA BISELADORES"/>
    <s v="30.06.2005"/>
    <n v="77340"/>
    <n v="69606"/>
    <s v="ZLI1"/>
    <n v="10"/>
    <n v="0"/>
    <n v="44997.35"/>
    <n v="44997.35"/>
    <s v="ZLIN"/>
    <n v="10"/>
    <n v="0"/>
    <n v="0"/>
    <n v="0"/>
    <m/>
    <m/>
    <m/>
  </r>
  <r>
    <s v="120611001094-0"/>
    <x v="39"/>
    <n v="323301"/>
    <s v="CUERPO PARA BISELADORES"/>
    <s v="30.06.2005"/>
    <n v="77340"/>
    <n v="69606"/>
    <s v="ZLI1"/>
    <n v="10"/>
    <n v="0"/>
    <n v="44997.35"/>
    <n v="44997.35"/>
    <s v="ZLIN"/>
    <n v="10"/>
    <n v="0"/>
    <n v="0"/>
    <n v="0"/>
    <m/>
    <m/>
    <m/>
  </r>
  <r>
    <s v="120611001095-0"/>
    <x v="39"/>
    <n v="323301"/>
    <s v="CUERPO PARA BISELADORES"/>
    <s v="30.06.2005"/>
    <n v="77340"/>
    <n v="69606"/>
    <s v="ZLI1"/>
    <n v="10"/>
    <n v="0"/>
    <n v="44997.35"/>
    <n v="44997.35"/>
    <s v="ZLIN"/>
    <n v="10"/>
    <n v="0"/>
    <n v="0"/>
    <n v="0"/>
    <m/>
    <m/>
    <m/>
  </r>
  <r>
    <s v="120611001096-0"/>
    <x v="39"/>
    <n v="323301"/>
    <s v="CUERPO PARA BISELADORES"/>
    <s v="30.06.2005"/>
    <n v="77340"/>
    <n v="69606"/>
    <s v="ZLI1"/>
    <n v="10"/>
    <n v="0"/>
    <n v="44997.35"/>
    <n v="44997.35"/>
    <s v="ZLIN"/>
    <n v="10"/>
    <n v="0"/>
    <n v="0"/>
    <n v="0"/>
    <m/>
    <m/>
    <m/>
  </r>
  <r>
    <s v="120611001097-0"/>
    <x v="39"/>
    <n v="323301"/>
    <s v="CUERPO PARA BISELADORES"/>
    <s v="30.06.2005"/>
    <n v="77340"/>
    <n v="69606"/>
    <s v="ZLI1"/>
    <n v="10"/>
    <n v="0"/>
    <n v="44997.35"/>
    <n v="44997.35"/>
    <s v="ZLIN"/>
    <n v="10"/>
    <n v="0"/>
    <n v="0"/>
    <n v="0"/>
    <m/>
    <m/>
    <m/>
  </r>
  <r>
    <s v="120611001098-0"/>
    <x v="39"/>
    <n v="323301"/>
    <s v="CUERPOS PARA BISELADORES"/>
    <s v="30.06.2005"/>
    <n v="77340"/>
    <n v="69606"/>
    <s v="ZLI1"/>
    <n v="10"/>
    <n v="0"/>
    <n v="44997.35"/>
    <n v="44997.35"/>
    <s v="ZLIN"/>
    <n v="10"/>
    <n v="0"/>
    <n v="0"/>
    <n v="0"/>
    <m/>
    <m/>
    <m/>
  </r>
  <r>
    <s v="120611001099-0"/>
    <x v="39"/>
    <n v="323301"/>
    <s v="JUEGO DE BROCAS SIERRA"/>
    <s v="31.05.2005"/>
    <n v="88763"/>
    <n v="79886.7"/>
    <s v="ZLI1"/>
    <n v="10"/>
    <n v="0"/>
    <n v="51643.41"/>
    <n v="51643.41"/>
    <s v="ZLIN"/>
    <n v="10"/>
    <n v="0"/>
    <n v="0"/>
    <n v="0"/>
    <m/>
    <m/>
    <m/>
  </r>
  <r>
    <s v="120611001100-0"/>
    <x v="39"/>
    <n v="323301"/>
    <s v="ESMERIL"/>
    <s v="31.05.2005"/>
    <n v="88754"/>
    <n v="79878.600000000006"/>
    <s v="ZLI1"/>
    <n v="10"/>
    <n v="0"/>
    <n v="51638.17"/>
    <n v="51638.17"/>
    <s v="ZLIN"/>
    <n v="10"/>
    <n v="0"/>
    <n v="0"/>
    <n v="0"/>
    <m/>
    <m/>
    <m/>
  </r>
  <r>
    <s v="120611001101-0"/>
    <x v="39"/>
    <n v="323302"/>
    <s v="ESMERIL"/>
    <s v="31.05.2005"/>
    <n v="88754"/>
    <n v="79878.600000000006"/>
    <s v="ZLI1"/>
    <n v="10"/>
    <n v="0"/>
    <n v="51638.17"/>
    <n v="51638.17"/>
    <s v="ZLIN"/>
    <n v="10"/>
    <n v="0"/>
    <n v="0"/>
    <n v="0"/>
    <m/>
    <m/>
    <m/>
  </r>
  <r>
    <s v="120611001102-0"/>
    <x v="39"/>
    <n v="323301"/>
    <s v="ESMERIL"/>
    <s v="31.05.2005"/>
    <n v="88754"/>
    <n v="79878.600000000006"/>
    <s v="ZLI1"/>
    <n v="10"/>
    <n v="0"/>
    <n v="51638.17"/>
    <n v="51638.17"/>
    <s v="ZLIN"/>
    <n v="10"/>
    <n v="0"/>
    <n v="0"/>
    <n v="0"/>
    <m/>
    <m/>
    <m/>
  </r>
  <r>
    <s v="120611001103-0"/>
    <x v="39"/>
    <n v="323302"/>
    <s v="ESMERIL"/>
    <s v="31.05.2005"/>
    <n v="88754"/>
    <n v="79878.600000000006"/>
    <s v="ZLI1"/>
    <n v="10"/>
    <n v="0"/>
    <n v="51638.17"/>
    <n v="51638.17"/>
    <s v="ZLIN"/>
    <n v="10"/>
    <n v="0"/>
    <n v="0"/>
    <n v="0"/>
    <m/>
    <m/>
    <m/>
  </r>
  <r>
    <s v="120611001104-0"/>
    <x v="39"/>
    <n v="323302"/>
    <s v="ESMERIL"/>
    <s v="31.05.2005"/>
    <n v="88754"/>
    <n v="79878.600000000006"/>
    <s v="ZLI1"/>
    <n v="10"/>
    <n v="0"/>
    <n v="51638.17"/>
    <n v="51638.17"/>
    <s v="ZLIN"/>
    <n v="10"/>
    <n v="0"/>
    <n v="0"/>
    <n v="0"/>
    <m/>
    <m/>
    <m/>
  </r>
  <r>
    <s v="120611001105-0"/>
    <x v="39"/>
    <n v="323301"/>
    <s v="MALACATE MANUAL"/>
    <s v="31.05.2005"/>
    <n v="209572.75"/>
    <n v="188615.47"/>
    <s v="ZLI1"/>
    <n v="10"/>
    <n v="0"/>
    <n v="121932.03"/>
    <n v="121932.03"/>
    <s v="ZLIN"/>
    <n v="10"/>
    <n v="0"/>
    <n v="0"/>
    <n v="0"/>
    <m/>
    <m/>
    <m/>
  </r>
  <r>
    <s v="120611001106-0"/>
    <x v="39"/>
    <n v="323301"/>
    <s v="MALACATE MANUAL"/>
    <s v="31.05.2005"/>
    <n v="209572.75"/>
    <n v="188615.47"/>
    <s v="ZLI1"/>
    <n v="10"/>
    <n v="0"/>
    <n v="121932.03"/>
    <n v="121932.03"/>
    <s v="ZLIN"/>
    <n v="10"/>
    <n v="0"/>
    <n v="0"/>
    <n v="0"/>
    <m/>
    <m/>
    <m/>
  </r>
  <r>
    <s v="120611001107-0"/>
    <x v="39"/>
    <n v="323301"/>
    <s v="MALACATE MANUAL"/>
    <s v="31.05.2005"/>
    <n v="209572.75"/>
    <n v="188615.47"/>
    <s v="ZLI1"/>
    <n v="10"/>
    <n v="0"/>
    <n v="121932.03"/>
    <n v="121932.03"/>
    <s v="ZLIN"/>
    <n v="10"/>
    <n v="0"/>
    <n v="0"/>
    <n v="0"/>
    <m/>
    <m/>
    <m/>
  </r>
  <r>
    <s v="120611001108-0"/>
    <x v="39"/>
    <n v="323301"/>
    <s v="MALACATE MANUAL"/>
    <s v="31.05.2005"/>
    <n v="209572.75"/>
    <n v="188615.47"/>
    <s v="ZLI1"/>
    <n v="10"/>
    <n v="0"/>
    <n v="121932.03"/>
    <n v="121932.03"/>
    <s v="ZLIN"/>
    <n v="10"/>
    <n v="0"/>
    <n v="0"/>
    <n v="0"/>
    <m/>
    <m/>
    <m/>
  </r>
  <r>
    <s v="120611001109-0"/>
    <x v="39"/>
    <n v="323301"/>
    <s v="MALACATE MANUAL"/>
    <s v="31.05.2005"/>
    <n v="209572.75"/>
    <n v="188615.47"/>
    <s v="ZLI1"/>
    <n v="10"/>
    <n v="0"/>
    <n v="121932.03"/>
    <n v="121932.03"/>
    <s v="ZLIN"/>
    <n v="10"/>
    <n v="0"/>
    <n v="0"/>
    <n v="0"/>
    <m/>
    <m/>
    <m/>
  </r>
  <r>
    <s v="120611001110-0"/>
    <x v="39"/>
    <n v="323301"/>
    <s v="MALACATE MANUAL"/>
    <s v="31.05.2005"/>
    <n v="209572.75"/>
    <n v="188615.47"/>
    <s v="ZLI1"/>
    <n v="10"/>
    <n v="0"/>
    <n v="121932.03"/>
    <n v="121932.03"/>
    <s v="ZLIN"/>
    <n v="10"/>
    <n v="0"/>
    <n v="0"/>
    <n v="0"/>
    <m/>
    <m/>
    <m/>
  </r>
  <r>
    <s v="120611001111-0"/>
    <x v="39"/>
    <n v="323301"/>
    <s v="MALACATE MANUAL"/>
    <s v="31.05.2005"/>
    <n v="209572.75"/>
    <n v="188615.47"/>
    <s v="ZLI1"/>
    <n v="10"/>
    <n v="0"/>
    <n v="121932.03"/>
    <n v="121932.03"/>
    <s v="ZLIN"/>
    <n v="10"/>
    <n v="0"/>
    <n v="0"/>
    <n v="0"/>
    <m/>
    <m/>
    <m/>
  </r>
  <r>
    <s v="120611001112-0"/>
    <x v="39"/>
    <n v="323301"/>
    <s v="MALACATE MANUAL"/>
    <s v="31.05.2005"/>
    <n v="209572.75"/>
    <n v="188615.47"/>
    <s v="ZLI1"/>
    <n v="10"/>
    <n v="0"/>
    <n v="121932.03"/>
    <n v="121932.03"/>
    <s v="ZLIN"/>
    <n v="10"/>
    <n v="0"/>
    <n v="0"/>
    <n v="0"/>
    <m/>
    <m/>
    <m/>
  </r>
  <r>
    <s v="120611001113-0"/>
    <x v="39"/>
    <n v="323301"/>
    <s v="MALACATE MANUAL"/>
    <s v="31.05.2005"/>
    <n v="209572.75"/>
    <n v="188615.47"/>
    <s v="ZLI1"/>
    <n v="10"/>
    <n v="0"/>
    <n v="121932.03"/>
    <n v="121932.03"/>
    <s v="ZLIN"/>
    <n v="10"/>
    <n v="0"/>
    <n v="0"/>
    <n v="0"/>
    <m/>
    <m/>
    <m/>
  </r>
  <r>
    <s v="120611001114-0"/>
    <x v="39"/>
    <n v="323301"/>
    <s v="MALACATE MANUAL"/>
    <s v="31.05.2005"/>
    <n v="209572.75"/>
    <n v="188615.47"/>
    <s v="ZLI1"/>
    <n v="10"/>
    <n v="0"/>
    <n v="121932.03"/>
    <n v="121932.03"/>
    <s v="ZLIN"/>
    <n v="10"/>
    <n v="0"/>
    <n v="0"/>
    <n v="0"/>
    <m/>
    <m/>
    <m/>
  </r>
  <r>
    <s v="120611001115-0"/>
    <x v="39"/>
    <n v="323301"/>
    <s v="MALACATE MANUAL"/>
    <s v="31.05.2005"/>
    <n v="209572.75"/>
    <n v="188615.47"/>
    <s v="ZLI1"/>
    <n v="10"/>
    <n v="0"/>
    <n v="121932.03"/>
    <n v="121932.03"/>
    <s v="ZLIN"/>
    <n v="10"/>
    <n v="0"/>
    <n v="0"/>
    <n v="0"/>
    <m/>
    <m/>
    <m/>
  </r>
  <r>
    <s v="120611001116-0"/>
    <x v="39"/>
    <n v="323301"/>
    <s v="MALACATE MANUAL"/>
    <s v="31.05.2005"/>
    <n v="209572.75"/>
    <n v="188615.47"/>
    <s v="ZLI1"/>
    <n v="10"/>
    <n v="0"/>
    <n v="121932.03"/>
    <n v="121932.03"/>
    <s v="ZLIN"/>
    <n v="10"/>
    <n v="0"/>
    <n v="0"/>
    <n v="0"/>
    <m/>
    <m/>
    <m/>
  </r>
  <r>
    <s v="120611001117-0"/>
    <x v="39"/>
    <n v="323301"/>
    <s v="MALACATE MANUAL"/>
    <s v="31.05.2005"/>
    <n v="209572.75"/>
    <n v="188615.47"/>
    <s v="ZLI1"/>
    <n v="10"/>
    <n v="0"/>
    <n v="121932.03"/>
    <n v="121932.03"/>
    <s v="ZLIN"/>
    <n v="10"/>
    <n v="0"/>
    <n v="0"/>
    <n v="0"/>
    <m/>
    <m/>
    <m/>
  </r>
  <r>
    <s v="120611001118-0"/>
    <x v="39"/>
    <n v="323301"/>
    <s v="MALACATE MANUAL"/>
    <s v="31.05.2005"/>
    <n v="209572.75"/>
    <n v="188615.47"/>
    <s v="ZLI1"/>
    <n v="10"/>
    <n v="0"/>
    <n v="121932.03"/>
    <n v="121932.03"/>
    <s v="ZLIN"/>
    <n v="10"/>
    <n v="0"/>
    <n v="0"/>
    <n v="0"/>
    <m/>
    <m/>
    <m/>
  </r>
  <r>
    <s v="120611001119-0"/>
    <x v="39"/>
    <n v="323301"/>
    <s v="MALACATE MANUAL"/>
    <s v="31.05.2005"/>
    <n v="209572.75"/>
    <n v="188615.47"/>
    <s v="ZLI1"/>
    <n v="10"/>
    <n v="0"/>
    <n v="121932.03"/>
    <n v="121932.03"/>
    <s v="ZLIN"/>
    <n v="10"/>
    <n v="0"/>
    <n v="0"/>
    <n v="0"/>
    <m/>
    <m/>
    <m/>
  </r>
  <r>
    <s v="120611001120-0"/>
    <x v="39"/>
    <n v="323301"/>
    <s v="MALACATE MANUAL"/>
    <s v="31.05.2005"/>
    <n v="209572.75"/>
    <n v="188615.47"/>
    <s v="ZLI1"/>
    <n v="10"/>
    <n v="0"/>
    <n v="121932.03"/>
    <n v="121932.03"/>
    <s v="ZLIN"/>
    <n v="10"/>
    <n v="0"/>
    <n v="0"/>
    <n v="0"/>
    <m/>
    <m/>
    <m/>
  </r>
  <r>
    <s v="120611001121-0"/>
    <x v="39"/>
    <n v="323301"/>
    <s v="MALACATE MANUAL"/>
    <s v="31.05.2005"/>
    <n v="209572.75"/>
    <n v="188615.47"/>
    <s v="ZLI1"/>
    <n v="10"/>
    <n v="0"/>
    <n v="121932.03"/>
    <n v="121932.03"/>
    <s v="ZLIN"/>
    <n v="10"/>
    <n v="0"/>
    <n v="0"/>
    <n v="0"/>
    <m/>
    <m/>
    <m/>
  </r>
  <r>
    <s v="120611001122-0"/>
    <x v="39"/>
    <n v="323301"/>
    <s v="MALACATE MANUAL"/>
    <s v="31.05.2005"/>
    <n v="209573.25"/>
    <n v="188615.91999999998"/>
    <s v="ZLI1"/>
    <n v="10"/>
    <n v="0"/>
    <n v="121932.3"/>
    <n v="121932.3"/>
    <s v="ZLIN"/>
    <n v="10"/>
    <n v="0"/>
    <n v="0"/>
    <n v="0"/>
    <m/>
    <m/>
    <m/>
  </r>
  <r>
    <s v="120611001123-0"/>
    <x v="39"/>
    <n v="323301"/>
    <s v="REMACHADORA NEUMATICA INDUSTRIAL"/>
    <s v="31.05.2005"/>
    <n v="315676.79999999999"/>
    <n v="284109.12"/>
    <s v="ZLI1"/>
    <n v="10"/>
    <n v="0"/>
    <n v="183664.67"/>
    <n v="183664.67"/>
    <s v="ZLIN"/>
    <n v="10"/>
    <n v="0"/>
    <n v="0"/>
    <n v="0"/>
    <m/>
    <m/>
    <m/>
  </r>
  <r>
    <s v="120611001124-0"/>
    <x v="39"/>
    <n v="323301"/>
    <s v="TALADRO FRESADOR ANULAR"/>
    <s v="30.04.2005"/>
    <n v="1066308"/>
    <n v="959677.2"/>
    <s v="ZLI1"/>
    <n v="10"/>
    <n v="0"/>
    <n v="620391.23"/>
    <n v="620391.23"/>
    <s v="ZLIN"/>
    <n v="10"/>
    <n v="0"/>
    <n v="0"/>
    <n v="0"/>
    <m/>
    <m/>
    <m/>
  </r>
  <r>
    <s v="120611001125-0"/>
    <x v="39"/>
    <n v="323303"/>
    <s v="TALADRO FRESADOR ANULAR"/>
    <s v="30.04.2005"/>
    <n v="1066308"/>
    <n v="959677.2"/>
    <s v="ZLI1"/>
    <n v="10"/>
    <n v="0"/>
    <n v="620391.23"/>
    <n v="620391.23"/>
    <s v="ZLIN"/>
    <n v="10"/>
    <n v="0"/>
    <n v="0"/>
    <n v="0"/>
    <m/>
    <m/>
    <m/>
  </r>
  <r>
    <s v="120611001126-0"/>
    <x v="39"/>
    <n v="323303"/>
    <s v="LAMPARA ALOGENA DE MANO"/>
    <s v="30.04.2005"/>
    <n v="123097"/>
    <n v="110787.3"/>
    <s v="ZLI1"/>
    <n v="10"/>
    <n v="0"/>
    <n v="71619.350000000006"/>
    <n v="71619.350000000006"/>
    <s v="ZLIN"/>
    <n v="10"/>
    <n v="0"/>
    <n v="0"/>
    <n v="0"/>
    <m/>
    <m/>
    <m/>
  </r>
  <r>
    <s v="120611001127-0"/>
    <x v="39"/>
    <n v="323303"/>
    <s v="LAMPARA ALOGENA DE MANO"/>
    <s v="30.04.2005"/>
    <n v="109853"/>
    <n v="98867.7"/>
    <s v="ZLI1"/>
    <n v="10"/>
    <n v="0"/>
    <n v="63913.84"/>
    <n v="63913.84"/>
    <s v="ZLIN"/>
    <n v="10"/>
    <n v="0"/>
    <n v="0"/>
    <n v="0"/>
    <m/>
    <m/>
    <m/>
  </r>
  <r>
    <s v="120611001128-0"/>
    <x v="39"/>
    <n v="323303"/>
    <s v="LLAVE DE IMPACTO 46MM"/>
    <s v="30.04.2005"/>
    <n v="58760"/>
    <n v="52884"/>
    <s v="ZLI1"/>
    <n v="10"/>
    <n v="0"/>
    <n v="34187.269999999997"/>
    <n v="34187.269999999997"/>
    <s v="ZLIN"/>
    <n v="10"/>
    <n v="0"/>
    <n v="0"/>
    <n v="0"/>
    <m/>
    <m/>
    <m/>
  </r>
  <r>
    <s v="120611001129-0"/>
    <x v="39"/>
    <n v="323303"/>
    <s v="LLAVE DE IMPACTO 50 MM"/>
    <s v="30.04.2005"/>
    <n v="71190"/>
    <n v="64071"/>
    <s v="ZLI1"/>
    <n v="10"/>
    <n v="0"/>
    <n v="41419.21"/>
    <n v="41419.21"/>
    <s v="ZLIN"/>
    <n v="10"/>
    <n v="0"/>
    <n v="0"/>
    <n v="0"/>
    <m/>
    <m/>
    <m/>
  </r>
  <r>
    <s v="120611001130-0"/>
    <x v="39"/>
    <n v="311100"/>
    <s v="ESCALERA DE ABRIR"/>
    <s v="28.02.2005"/>
    <n v="50774"/>
    <n v="45696.6"/>
    <s v="ZLI1"/>
    <n v="10"/>
    <n v="0"/>
    <n v="29540.92"/>
    <n v="29540.92"/>
    <s v="ZLIN"/>
    <n v="10"/>
    <n v="0"/>
    <n v="0"/>
    <n v="0"/>
    <m/>
    <m/>
    <m/>
  </r>
  <r>
    <s v="120611001131-0"/>
    <x v="39"/>
    <n v="342409"/>
    <s v="CARRETILLA PARA JALAR VALVULAS"/>
    <s v="28.02.2005"/>
    <n v="83500"/>
    <n v="75150"/>
    <s v="ZLI1"/>
    <n v="10"/>
    <n v="0"/>
    <n v="48581.32"/>
    <n v="48581.32"/>
    <s v="ZLIN"/>
    <n v="10"/>
    <n v="0"/>
    <n v="0"/>
    <n v="0"/>
    <m/>
    <m/>
    <m/>
  </r>
  <r>
    <s v="120611001132-0"/>
    <x v="39"/>
    <n v="323303"/>
    <s v="PISTOLA DE SOLDAR ELECTRICA"/>
    <s v="28.02.2005"/>
    <n v="213363.25"/>
    <n v="192026.91999999998"/>
    <s v="ZLI1"/>
    <n v="10"/>
    <n v="0"/>
    <n v="124137.37"/>
    <n v="124137.37"/>
    <s v="ZLIN"/>
    <n v="10"/>
    <n v="0"/>
    <n v="0"/>
    <n v="0"/>
    <m/>
    <m/>
    <m/>
  </r>
  <r>
    <s v="120611001133-0"/>
    <x v="39"/>
    <n v="323303"/>
    <s v="ESCALERA PLEGABLE"/>
    <s v="28.02.2005"/>
    <n v="121588"/>
    <n v="109429.2"/>
    <s v="ZLI1"/>
    <n v="10"/>
    <n v="0"/>
    <n v="70741.37"/>
    <n v="70741.37"/>
    <s v="ZLIN"/>
    <n v="10"/>
    <n v="0"/>
    <n v="0"/>
    <n v="0"/>
    <m/>
    <m/>
    <m/>
  </r>
  <r>
    <s v="120611001134-0"/>
    <x v="39"/>
    <n v="323303"/>
    <s v="PISTOLA DE SOLDAR ELECTRICA"/>
    <s v="28.02.2005"/>
    <n v="213363.25"/>
    <n v="192026.91999999998"/>
    <s v="ZLI1"/>
    <n v="10"/>
    <n v="0"/>
    <n v="124137.37"/>
    <n v="124137.37"/>
    <s v="ZLIN"/>
    <n v="10"/>
    <n v="0"/>
    <n v="0"/>
    <n v="0"/>
    <m/>
    <m/>
    <m/>
  </r>
  <r>
    <s v="120611001135-0"/>
    <x v="39"/>
    <n v="323303"/>
    <s v="ESCALERA DE ABRIR"/>
    <s v="28.02.2005"/>
    <n v="50774"/>
    <n v="45696.6"/>
    <s v="ZLI1"/>
    <n v="10"/>
    <n v="0"/>
    <n v="29540.92"/>
    <n v="29540.92"/>
    <s v="ZLIN"/>
    <n v="10"/>
    <n v="0"/>
    <n v="0"/>
    <n v="0"/>
    <m/>
    <m/>
    <m/>
  </r>
  <r>
    <s v="120611001136-0"/>
    <x v="39"/>
    <n v="344208"/>
    <s v="CORTADORA DE MESA PARA ACERO"/>
    <s v="31.12.2004"/>
    <n v="123079.6"/>
    <n v="110771.64000000001"/>
    <s v="ZLI1"/>
    <n v="10"/>
    <n v="0"/>
    <n v="99021.4"/>
    <n v="99021.4"/>
    <s v="ZLIN"/>
    <n v="10"/>
    <n v="0"/>
    <n v="0"/>
    <n v="0"/>
    <m/>
    <m/>
    <m/>
  </r>
  <r>
    <s v="120611001137-0"/>
    <x v="39"/>
    <n v="342502"/>
    <s v="CISTERNA REABASTECEDOR"/>
    <s v="31.12.2004"/>
    <n v="0"/>
    <n v="0"/>
    <s v="ZLI1"/>
    <n v="5"/>
    <n v="0"/>
    <n v="0"/>
    <n v="0"/>
    <s v="ZLIN"/>
    <n v="5"/>
    <n v="0"/>
    <n v="0"/>
    <n v="0"/>
    <m/>
    <m/>
    <m/>
  </r>
  <r>
    <s v="120611001138-0"/>
    <x v="39"/>
    <n v="342502"/>
    <s v="CISTERNA REABASTECEDOR"/>
    <s v="31.12.2004"/>
    <n v="0"/>
    <n v="0"/>
    <s v="ZLI1"/>
    <n v="5"/>
    <n v="0"/>
    <n v="0"/>
    <n v="0"/>
    <s v="ZLIN"/>
    <n v="5"/>
    <n v="0"/>
    <n v="0"/>
    <n v="0"/>
    <m/>
    <m/>
    <m/>
  </r>
  <r>
    <s v="120611001139-0"/>
    <x v="39"/>
    <n v="344203"/>
    <s v="CAJA BROCAS ESPIGA"/>
    <s v="30.11.2004"/>
    <n v="204882.56"/>
    <n v="184394.3"/>
    <s v="ZLI1"/>
    <n v="10"/>
    <n v="0"/>
    <n v="213378.33"/>
    <n v="213378.33"/>
    <s v="ZLIN"/>
    <n v="10"/>
    <n v="0"/>
    <n v="0"/>
    <n v="0"/>
    <m/>
    <m/>
    <m/>
  </r>
  <r>
    <s v="120611001140-0"/>
    <x v="39"/>
    <n v="344208"/>
    <s v="CAJA BROCAS ESPIGA"/>
    <s v="30.11.2004"/>
    <n v="204882.56"/>
    <n v="184394.3"/>
    <s v="ZLI1"/>
    <n v="10"/>
    <n v="0"/>
    <n v="164834.47"/>
    <n v="164834.47"/>
    <s v="ZLIN"/>
    <n v="10"/>
    <n v="0"/>
    <n v="0"/>
    <n v="0"/>
    <m/>
    <m/>
    <m/>
  </r>
  <r>
    <s v="120611001141-0"/>
    <x v="39"/>
    <n v="344206"/>
    <s v="CAJA BROCAS ESPIGA"/>
    <s v="30.11.2004"/>
    <n v="204882.56"/>
    <n v="184394.3"/>
    <s v="ZLI1"/>
    <n v="10"/>
    <n v="0"/>
    <n v="164834.47"/>
    <n v="164834.47"/>
    <s v="ZLIN"/>
    <n v="10"/>
    <n v="0"/>
    <n v="0"/>
    <n v="0"/>
    <m/>
    <m/>
    <m/>
  </r>
  <r>
    <s v="120611001142-0"/>
    <x v="39"/>
    <n v="344207"/>
    <s v="CAJA BROCAS ESPIGA"/>
    <s v="30.11.2004"/>
    <n v="204882.56"/>
    <n v="184394.3"/>
    <s v="ZLI1"/>
    <n v="10"/>
    <n v="0"/>
    <n v="164834.47"/>
    <n v="164834.47"/>
    <s v="ZLIN"/>
    <n v="10"/>
    <n v="0"/>
    <n v="0"/>
    <n v="0"/>
    <m/>
    <m/>
    <m/>
  </r>
  <r>
    <s v="120611001143-0"/>
    <x v="39"/>
    <n v="344209"/>
    <s v="CAJA BROCAS ESPIGA"/>
    <s v="30.11.2004"/>
    <n v="204882.56"/>
    <n v="184394.3"/>
    <s v="ZLI1"/>
    <n v="10"/>
    <n v="0"/>
    <n v="164834.47"/>
    <n v="164834.47"/>
    <s v="ZLIN"/>
    <n v="10"/>
    <n v="0"/>
    <n v="0"/>
    <n v="0"/>
    <m/>
    <m/>
    <m/>
  </r>
  <r>
    <s v="120611001144-0"/>
    <x v="39"/>
    <n v="344206"/>
    <s v="CAJA BROCAS ESPIGA"/>
    <s v="30.11.2004"/>
    <n v="204882.56"/>
    <n v="184394.3"/>
    <s v="ZLI1"/>
    <n v="10"/>
    <n v="0"/>
    <n v="164834.47"/>
    <n v="164834.47"/>
    <s v="ZLIN"/>
    <n v="10"/>
    <n v="0"/>
    <n v="0"/>
    <n v="0"/>
    <m/>
    <m/>
    <m/>
  </r>
  <r>
    <s v="120611001145-0"/>
    <x v="39"/>
    <n v="344206"/>
    <s v="CAJA BROCAS ESPIGA"/>
    <s v="30.11.2004"/>
    <n v="204882.56"/>
    <n v="184394.3"/>
    <s v="ZLI1"/>
    <n v="10"/>
    <n v="0"/>
    <n v="164834.47"/>
    <n v="164834.47"/>
    <s v="ZLIN"/>
    <n v="10"/>
    <n v="0"/>
    <n v="0"/>
    <n v="0"/>
    <m/>
    <m/>
    <m/>
  </r>
  <r>
    <s v="120611001146-0"/>
    <x v="39"/>
    <n v="344208"/>
    <s v="CAJA BROCAS ESPIGA"/>
    <s v="30.11.2004"/>
    <n v="204882.56"/>
    <n v="184394.3"/>
    <s v="ZLI1"/>
    <n v="10"/>
    <n v="0"/>
    <n v="164834.47"/>
    <n v="164834.47"/>
    <s v="ZLIN"/>
    <n v="10"/>
    <n v="0"/>
    <n v="0"/>
    <n v="0"/>
    <m/>
    <m/>
    <m/>
  </r>
  <r>
    <s v="120611001147-0"/>
    <x v="39"/>
    <n v="344208"/>
    <s v="CAJA BROCAS ESPIGA"/>
    <s v="30.11.2004"/>
    <n v="204882.56"/>
    <n v="184394.3"/>
    <s v="ZLI1"/>
    <n v="10"/>
    <n v="0"/>
    <n v="164834.47"/>
    <n v="164834.47"/>
    <s v="ZLIN"/>
    <n v="10"/>
    <n v="0"/>
    <n v="0"/>
    <n v="0"/>
    <m/>
    <m/>
    <m/>
  </r>
  <r>
    <s v="120611001148-0"/>
    <x v="39"/>
    <n v="344202"/>
    <s v="CAJA BROCAS ESPIGA"/>
    <s v="30.11.2004"/>
    <n v="204882.56"/>
    <n v="184394.3"/>
    <s v="ZLI1"/>
    <n v="10"/>
    <n v="0"/>
    <n v="164834.47"/>
    <n v="164834.47"/>
    <s v="ZLIN"/>
    <n v="10"/>
    <n v="0"/>
    <n v="0"/>
    <n v="0"/>
    <m/>
    <m/>
    <m/>
  </r>
  <r>
    <s v="120611001149-0"/>
    <x v="39"/>
    <n v="344208"/>
    <s v="CAJA BROCAS ESPIGA"/>
    <s v="30.11.2004"/>
    <n v="204882.56"/>
    <n v="184394.3"/>
    <s v="ZLI1"/>
    <n v="10"/>
    <n v="0"/>
    <n v="164834.47"/>
    <n v="164834.47"/>
    <s v="ZLIN"/>
    <n v="10"/>
    <n v="0"/>
    <n v="0"/>
    <n v="0"/>
    <m/>
    <m/>
    <m/>
  </r>
  <r>
    <s v="120611001150-0"/>
    <x v="39"/>
    <n v="344207"/>
    <s v="CAJA BROCAS ESPIGA"/>
    <s v="30.11.2004"/>
    <n v="204882.56"/>
    <n v="184394.3"/>
    <s v="ZLI1"/>
    <n v="10"/>
    <n v="0"/>
    <n v="164834.47"/>
    <n v="164834.47"/>
    <s v="ZLIN"/>
    <n v="10"/>
    <n v="0"/>
    <n v="0"/>
    <n v="0"/>
    <m/>
    <m/>
    <m/>
  </r>
  <r>
    <s v="120611001151-0"/>
    <x v="39"/>
    <n v="344202"/>
    <s v="CAJA BROCAS ESPIGA"/>
    <s v="30.11.2004"/>
    <n v="204882.56"/>
    <n v="184394.3"/>
    <s v="ZLI1"/>
    <n v="10"/>
    <n v="0"/>
    <n v="164834.47"/>
    <n v="164834.47"/>
    <s v="ZLIN"/>
    <n v="10"/>
    <n v="0"/>
    <n v="0"/>
    <n v="0"/>
    <m/>
    <m/>
    <m/>
  </r>
  <r>
    <s v="120611001152-0"/>
    <x v="39"/>
    <n v="344206"/>
    <s v="CAJA BROCAS ESPIGA"/>
    <s v="30.11.2004"/>
    <n v="204882.56"/>
    <n v="184394.3"/>
    <s v="ZLI1"/>
    <n v="10"/>
    <n v="0"/>
    <n v="164834.47"/>
    <n v="164834.47"/>
    <s v="ZLIN"/>
    <n v="10"/>
    <n v="0"/>
    <n v="0"/>
    <n v="0"/>
    <m/>
    <m/>
    <m/>
  </r>
  <r>
    <s v="120611001153-0"/>
    <x v="39"/>
    <n v="342505"/>
    <s v="PRENSA DE BANCO"/>
    <s v="30.11.2004"/>
    <n v="227087.06"/>
    <n v="204378.35"/>
    <s v="ZLI1"/>
    <n v="10"/>
    <n v="0"/>
    <n v="182698.68"/>
    <n v="182698.68"/>
    <s v="ZLIN"/>
    <n v="10"/>
    <n v="0"/>
    <n v="0"/>
    <n v="0"/>
    <m/>
    <m/>
    <m/>
  </r>
  <r>
    <s v="120611001154-0"/>
    <x v="39"/>
    <n v="344208"/>
    <s v="JUEGO DE MACHOS"/>
    <s v="30.11.2004"/>
    <n v="256284"/>
    <n v="230655.6"/>
    <s v="ZLI1"/>
    <n v="10"/>
    <n v="0"/>
    <n v="206188.54"/>
    <n v="206188.54"/>
    <s v="ZLIN"/>
    <n v="10"/>
    <n v="0"/>
    <n v="0"/>
    <n v="0"/>
    <m/>
    <m/>
    <m/>
  </r>
  <r>
    <s v="120611001155-0"/>
    <x v="39"/>
    <n v="344206"/>
    <s v="ADAPTADOR -EXTRACTOR"/>
    <s v="30.11.2004"/>
    <n v="50405.9"/>
    <n v="45365.31"/>
    <s v="ZLI1"/>
    <n v="10"/>
    <n v="0"/>
    <n v="40553.11"/>
    <n v="40553.11"/>
    <s v="ZLIN"/>
    <n v="10"/>
    <n v="0"/>
    <n v="0"/>
    <n v="0"/>
    <m/>
    <m/>
    <m/>
  </r>
  <r>
    <s v="120611001156-0"/>
    <x v="39"/>
    <n v="344206"/>
    <s v="JUEGO MAESTRO DE HERRAMIENTAS"/>
    <s v="30.11.2004"/>
    <n v="1490957.86"/>
    <n v="1341862.07"/>
    <s v="ZLI1"/>
    <n v="10"/>
    <n v="0"/>
    <n v="1199522.69"/>
    <n v="1199522.69"/>
    <s v="ZLIN"/>
    <n v="10"/>
    <n v="0"/>
    <n v="0"/>
    <n v="0"/>
    <m/>
    <m/>
    <m/>
  </r>
  <r>
    <s v="120611001157-0"/>
    <x v="39"/>
    <n v="344207"/>
    <s v="JUEGO DESATORNILLADORES"/>
    <s v="30.11.2004"/>
    <n v="30249.71"/>
    <n v="27224.739999999998"/>
    <s v="ZLI1"/>
    <n v="10"/>
    <n v="0"/>
    <n v="24336.82"/>
    <n v="24336.82"/>
    <s v="ZLIN"/>
    <n v="10"/>
    <n v="0"/>
    <n v="0"/>
    <n v="0"/>
    <m/>
    <m/>
    <m/>
  </r>
  <r>
    <s v="120611001158-0"/>
    <x v="39"/>
    <n v="344207"/>
    <s v="JUEGO DESATORNILLADORES"/>
    <s v="30.11.2004"/>
    <n v="38209.99"/>
    <n v="34388.99"/>
    <s v="ZLI1"/>
    <n v="10"/>
    <n v="0"/>
    <n v="30741.119999999999"/>
    <n v="30741.119999999999"/>
    <s v="ZLIN"/>
    <n v="10"/>
    <n v="0"/>
    <n v="0"/>
    <n v="0"/>
    <m/>
    <m/>
    <m/>
  </r>
  <r>
    <s v="120611001159-0"/>
    <x v="39"/>
    <n v="344203"/>
    <s v="JUEGO DE LLAVES COMBINADAS"/>
    <s v="30.11.2004"/>
    <n v="80498.86"/>
    <n v="72448.97"/>
    <s v="ZLI1"/>
    <n v="10"/>
    <n v="0"/>
    <n v="64763.839999999997"/>
    <n v="64763.839999999997"/>
    <s v="ZLIN"/>
    <n v="10"/>
    <n v="0"/>
    <n v="0"/>
    <n v="0"/>
    <m/>
    <m/>
    <m/>
  </r>
  <r>
    <s v="120611001160-0"/>
    <x v="39"/>
    <n v="323302"/>
    <s v="PRENSA DE BANCO"/>
    <s v="30.11.2004"/>
    <n v="38971.32"/>
    <n v="35074.19"/>
    <s v="ZLI1"/>
    <n v="10"/>
    <n v="0"/>
    <n v="31353.64"/>
    <n v="31353.64"/>
    <s v="ZLIN"/>
    <n v="10"/>
    <n v="0"/>
    <n v="0"/>
    <n v="0"/>
    <m/>
    <m/>
    <m/>
  </r>
  <r>
    <s v="120611001161-0"/>
    <x v="39"/>
    <n v="323303"/>
    <s v="JUEGO COMPLETO DE EXTRACTORES IN"/>
    <s v="30.11.2004"/>
    <n v="4181514.68"/>
    <n v="3763363.21"/>
    <s v="ZLI1"/>
    <n v="10"/>
    <n v="0"/>
    <n v="3364160.72"/>
    <n v="3364160.72"/>
    <s v="ZLIN"/>
    <n v="10"/>
    <n v="0"/>
    <n v="0"/>
    <n v="0"/>
    <m/>
    <m/>
    <m/>
  </r>
  <r>
    <s v="120611001162-0"/>
    <x v="39"/>
    <n v="344208"/>
    <s v="JUEGO DE CUBOS CROMADOS"/>
    <s v="30.11.2004"/>
    <n v="146031.64000000001"/>
    <n v="131428.48000000001"/>
    <s v="ZLI1"/>
    <n v="10"/>
    <n v="0"/>
    <n v="117487.02"/>
    <n v="117487.02"/>
    <s v="ZLIN"/>
    <n v="10"/>
    <n v="0"/>
    <n v="0"/>
    <n v="0"/>
    <m/>
    <m/>
    <m/>
  </r>
  <r>
    <s v="120611001163-0"/>
    <x v="39"/>
    <n v="344209"/>
    <s v="CAJA DE HERRAMIENTAS"/>
    <s v="31.10.2004"/>
    <n v="70000"/>
    <n v="63000"/>
    <s v="ZLI1"/>
    <n v="10"/>
    <n v="0"/>
    <n v="56317.21"/>
    <n v="56317.21"/>
    <s v="ZLIN"/>
    <n v="10"/>
    <n v="0"/>
    <n v="0"/>
    <n v="0"/>
    <m/>
    <m/>
    <m/>
  </r>
  <r>
    <s v="120611001164-0"/>
    <x v="39"/>
    <n v="344207"/>
    <s v="JUEGO DE DESATORNILLADORES"/>
    <s v="31.10.2004"/>
    <n v="29853.02"/>
    <n v="26867.72"/>
    <s v="ZLI1"/>
    <n v="10"/>
    <n v="0"/>
    <n v="24017.69"/>
    <n v="24017.69"/>
    <s v="ZLIN"/>
    <n v="10"/>
    <n v="0"/>
    <n v="0"/>
    <n v="0"/>
    <m/>
    <m/>
    <m/>
  </r>
  <r>
    <s v="120611001165-0"/>
    <x v="39"/>
    <n v="344206"/>
    <s v="MOTOGUADAÑA"/>
    <s v="31.10.2004"/>
    <n v="179118.11"/>
    <n v="161206.29999999999"/>
    <s v="ZLI1"/>
    <n v="10"/>
    <n v="0"/>
    <n v="144106.13"/>
    <n v="144106.13"/>
    <s v="ZLIN"/>
    <n v="10"/>
    <n v="0"/>
    <n v="0"/>
    <n v="0"/>
    <m/>
    <m/>
    <m/>
  </r>
  <r>
    <s v="120611001166-0"/>
    <x v="39"/>
    <n v="344207"/>
    <s v="MOTOGUADAÑA"/>
    <s v="31.10.2004"/>
    <n v="179118.1"/>
    <n v="161206.29"/>
    <s v="ZLI1"/>
    <n v="10"/>
    <n v="0"/>
    <n v="144106.13"/>
    <n v="144106.13"/>
    <s v="ZLIN"/>
    <n v="10"/>
    <n v="0"/>
    <n v="0"/>
    <n v="0"/>
    <m/>
    <m/>
    <m/>
  </r>
  <r>
    <s v="120611001167-0"/>
    <x v="39"/>
    <n v="344203"/>
    <s v="ALICATE SACA SEGUROS"/>
    <s v="31.10.2004"/>
    <n v="42686.6"/>
    <n v="38417.94"/>
    <s v="ZLI1"/>
    <n v="10"/>
    <n v="0"/>
    <n v="34342.71"/>
    <n v="34342.71"/>
    <s v="ZLIN"/>
    <n v="10"/>
    <n v="0"/>
    <n v="0"/>
    <n v="0"/>
    <m/>
    <m/>
    <m/>
  </r>
  <r>
    <s v="120611001168-0"/>
    <x v="39"/>
    <n v="344208"/>
    <s v="ALICATE SACA SEGUROS"/>
    <s v="31.10.2004"/>
    <n v="42686.6"/>
    <n v="38417.94"/>
    <s v="ZLI1"/>
    <n v="10"/>
    <n v="0"/>
    <n v="34342.71"/>
    <n v="34342.71"/>
    <s v="ZLIN"/>
    <n v="10"/>
    <n v="0"/>
    <n v="0"/>
    <n v="0"/>
    <m/>
    <m/>
    <m/>
  </r>
  <r>
    <s v="120611001169-0"/>
    <x v="39"/>
    <n v="344208"/>
    <s v="ALICATE SACA SEGUROS"/>
    <s v="31.10.2004"/>
    <n v="42686.6"/>
    <n v="38417.94"/>
    <s v="ZLI1"/>
    <n v="10"/>
    <n v="0"/>
    <n v="34342.71"/>
    <n v="34342.71"/>
    <s v="ZLIN"/>
    <n v="10"/>
    <n v="0"/>
    <n v="0"/>
    <n v="0"/>
    <m/>
    <m/>
    <m/>
  </r>
  <r>
    <s v="120611001170-0"/>
    <x v="39"/>
    <n v="344207"/>
    <s v="JUEGO DE LLAVES DE PERCUSION"/>
    <s v="31.10.2004"/>
    <n v="170002.6"/>
    <n v="153002.34"/>
    <s v="ZLI1"/>
    <n v="10"/>
    <n v="0"/>
    <n v="136772.44"/>
    <n v="136772.44"/>
    <s v="ZLIN"/>
    <n v="10"/>
    <n v="0"/>
    <n v="0"/>
    <n v="0"/>
    <m/>
    <m/>
    <m/>
  </r>
  <r>
    <s v="120611001171-0"/>
    <x v="39"/>
    <n v="344207"/>
    <s v="JUEGO DE LLAVES DE PERCUSION"/>
    <s v="31.10.2004"/>
    <n v="170002.6"/>
    <n v="153002.34"/>
    <s v="ZLI1"/>
    <n v="10"/>
    <n v="0"/>
    <n v="136772.44"/>
    <n v="136772.44"/>
    <s v="ZLIN"/>
    <n v="10"/>
    <n v="0"/>
    <n v="0"/>
    <n v="0"/>
    <m/>
    <m/>
    <m/>
  </r>
  <r>
    <s v="120611001172-0"/>
    <x v="39"/>
    <n v="344206"/>
    <s v="ESCALERA DE EXTENSION"/>
    <s v="31.10.2004"/>
    <n v="165076.65"/>
    <n v="148568.97999999998"/>
    <s v="ZLI1"/>
    <n v="10"/>
    <n v="0"/>
    <n v="132809.37"/>
    <n v="132809.37"/>
    <s v="ZLIN"/>
    <n v="10"/>
    <n v="0"/>
    <n v="0"/>
    <n v="0"/>
    <m/>
    <m/>
    <m/>
  </r>
  <r>
    <s v="120611001173-0"/>
    <x v="39"/>
    <n v="323302"/>
    <s v="PRENSA MECANICA  #75"/>
    <s v="31.10.2004"/>
    <n v="179067"/>
    <n v="161160.29999999999"/>
    <s v="ZLI1"/>
    <n v="10"/>
    <n v="0"/>
    <n v="144065.01999999999"/>
    <n v="144065.01999999999"/>
    <s v="ZLIN"/>
    <n v="10"/>
    <n v="0"/>
    <n v="0"/>
    <n v="0"/>
    <m/>
    <m/>
    <m/>
  </r>
  <r>
    <s v="120611001174-0"/>
    <x v="39"/>
    <n v="344207"/>
    <s v="PRENSA DE BANCO"/>
    <s v="30.10.2004"/>
    <n v="189964.3"/>
    <n v="170967.87"/>
    <s v="ZLI1"/>
    <n v="10"/>
    <n v="0"/>
    <n v="152832.26"/>
    <n v="152832.26"/>
    <s v="ZLIN"/>
    <n v="10"/>
    <n v="0"/>
    <n v="0"/>
    <n v="0"/>
    <m/>
    <m/>
    <m/>
  </r>
  <r>
    <s v="120611001175-0"/>
    <x v="39"/>
    <n v="344208"/>
    <s v="TARRAJA ELECTRICA ESTATICA P/ROS"/>
    <s v="30.09.2004"/>
    <n v="0"/>
    <n v="0"/>
    <s v="ZLI1"/>
    <n v="10"/>
    <n v="0"/>
    <n v="0"/>
    <n v="0"/>
    <s v="ZLIN"/>
    <n v="10"/>
    <n v="0"/>
    <n v="0"/>
    <n v="0"/>
    <m/>
    <m/>
    <m/>
  </r>
  <r>
    <s v="120611001176-0"/>
    <x v="39"/>
    <n v="344208"/>
    <s v="JUEGO DE DESATORNILLADORES"/>
    <s v="30.09.2004"/>
    <n v="30919.52"/>
    <n v="27827.57"/>
    <s v="ZLI1"/>
    <n v="10"/>
    <n v="0"/>
    <n v="24875.7"/>
    <n v="24875.7"/>
    <s v="ZLIN"/>
    <n v="10"/>
    <n v="0"/>
    <n v="0"/>
    <n v="0"/>
    <m/>
    <m/>
    <m/>
  </r>
  <r>
    <s v="120611001177-0"/>
    <x v="39"/>
    <n v="344208"/>
    <s v="JUEGO DE CUBOS EN ACERO"/>
    <s v="30.09.2004"/>
    <n v="69735.42"/>
    <n v="62761.88"/>
    <s v="ZLI1"/>
    <n v="10"/>
    <n v="0"/>
    <n v="56104.32"/>
    <n v="56104.32"/>
    <s v="ZLIN"/>
    <n v="10"/>
    <n v="0"/>
    <n v="0"/>
    <n v="0"/>
    <m/>
    <m/>
    <m/>
  </r>
  <r>
    <s v="120611001178-0"/>
    <x v="39"/>
    <n v="344208"/>
    <s v="LLAVE DE IMPACTO NEUMATICO C/ESP"/>
    <s v="30.09.2004"/>
    <n v="61270"/>
    <n v="55143"/>
    <s v="ZLI1"/>
    <n v="10"/>
    <n v="0"/>
    <n v="49293.63"/>
    <n v="49293.63"/>
    <s v="ZLIN"/>
    <n v="10"/>
    <n v="0"/>
    <n v="0"/>
    <n v="0"/>
    <m/>
    <m/>
    <m/>
  </r>
  <r>
    <s v="120611001179-0"/>
    <x v="39"/>
    <n v="344208"/>
    <s v="LLAVE DE IMPACTO NEUMATICO"/>
    <s v="30.09.2004"/>
    <n v="61270.01"/>
    <n v="55143.01"/>
    <s v="ZLI1"/>
    <n v="10"/>
    <n v="0"/>
    <n v="49293.65"/>
    <n v="49293.65"/>
    <s v="ZLIN"/>
    <n v="10"/>
    <n v="0"/>
    <n v="0"/>
    <n v="0"/>
    <m/>
    <m/>
    <m/>
  </r>
  <r>
    <s v="120611001180-0"/>
    <x v="39"/>
    <n v="344208"/>
    <s v="JUEGO DE CUBOS EN ACERO"/>
    <s v="30.09.2004"/>
    <n v="69735.42"/>
    <n v="62761.88"/>
    <s v="ZLI1"/>
    <n v="10"/>
    <n v="0"/>
    <n v="56104.32"/>
    <n v="56104.32"/>
    <s v="ZLIN"/>
    <n v="10"/>
    <n v="0"/>
    <n v="0"/>
    <n v="0"/>
    <m/>
    <m/>
    <m/>
  </r>
  <r>
    <s v="120611001181-0"/>
    <x v="39"/>
    <n v="344208"/>
    <s v="JUEGO DE CUBOS CROMADOS"/>
    <s v="30.09.2004"/>
    <n v="82193.56"/>
    <n v="73974.2"/>
    <s v="ZLI1"/>
    <n v="10"/>
    <n v="0"/>
    <n v="66127.289999999994"/>
    <n v="66127.289999999994"/>
    <s v="ZLIN"/>
    <n v="10"/>
    <n v="0"/>
    <n v="0"/>
    <n v="0"/>
    <m/>
    <m/>
    <m/>
  </r>
  <r>
    <s v="120611001182-0"/>
    <x v="39"/>
    <n v="344208"/>
    <s v="JUEGO DE CUBOS EN ACERO"/>
    <s v="30.09.2004"/>
    <n v="69735.42"/>
    <n v="62761.88"/>
    <s v="ZLI1"/>
    <n v="10"/>
    <n v="0"/>
    <n v="56104.32"/>
    <n v="56104.32"/>
    <s v="ZLIN"/>
    <n v="10"/>
    <n v="0"/>
    <n v="0"/>
    <n v="0"/>
    <m/>
    <m/>
    <m/>
  </r>
  <r>
    <s v="120611001183-0"/>
    <x v="39"/>
    <n v="344208"/>
    <s v="JUEGO DE CUBOS EN ACERO"/>
    <s v="30.09.2004"/>
    <n v="69735.42"/>
    <n v="62761.88"/>
    <s v="ZLI1"/>
    <n v="10"/>
    <n v="0"/>
    <n v="56104.32"/>
    <n v="56104.32"/>
    <s v="ZLIN"/>
    <n v="10"/>
    <n v="0"/>
    <n v="0"/>
    <n v="0"/>
    <m/>
    <m/>
    <m/>
  </r>
  <r>
    <s v="120611001184-0"/>
    <x v="39"/>
    <n v="344201"/>
    <s v="TALADRO DE PERCUSION ELECTRICO"/>
    <s v="30.09.2004"/>
    <n v="65131.6"/>
    <n v="58618.44"/>
    <s v="ZLI1"/>
    <n v="10"/>
    <n v="0"/>
    <n v="52400.39"/>
    <n v="52400.39"/>
    <s v="ZLIN"/>
    <n v="10"/>
    <n v="0"/>
    <n v="0"/>
    <n v="0"/>
    <m/>
    <m/>
    <m/>
  </r>
  <r>
    <s v="120611001185-0"/>
    <x v="39"/>
    <n v="344201"/>
    <s v="TALADRO DE PERCUSION ELECTRICO"/>
    <s v="30.09.2004"/>
    <n v="65166.6"/>
    <n v="58649.94"/>
    <s v="ZLI1"/>
    <n v="10"/>
    <n v="0"/>
    <n v="52428.56"/>
    <n v="52428.56"/>
    <s v="ZLIN"/>
    <n v="10"/>
    <n v="0"/>
    <n v="0"/>
    <n v="0"/>
    <m/>
    <m/>
    <m/>
  </r>
  <r>
    <s v="120611001186-0"/>
    <x v="39"/>
    <n v="344208"/>
    <s v="TALADRO DE PERCUSION ELECTRICO"/>
    <s v="30.09.2004"/>
    <n v="74579.5"/>
    <n v="67121.55"/>
    <s v="ZLI1"/>
    <n v="10"/>
    <n v="0"/>
    <n v="60001.53"/>
    <n v="60001.53"/>
    <s v="ZLIN"/>
    <n v="10"/>
    <n v="0"/>
    <n v="0"/>
    <n v="0"/>
    <m/>
    <m/>
    <m/>
  </r>
  <r>
    <s v="120611001187-0"/>
    <x v="39"/>
    <n v="344208"/>
    <s v="TALADRO DE PERCUSION ELECTRICO"/>
    <s v="30.09.2004"/>
    <n v="74579.5"/>
    <n v="67121.55"/>
    <s v="ZLI1"/>
    <n v="10"/>
    <n v="0"/>
    <n v="60001.53"/>
    <n v="60001.53"/>
    <s v="ZLIN"/>
    <n v="10"/>
    <n v="0"/>
    <n v="0"/>
    <n v="0"/>
    <m/>
    <m/>
    <m/>
  </r>
  <r>
    <s v="120611001188-0"/>
    <x v="39"/>
    <n v="344207"/>
    <s v="PRENSA DE BANCO"/>
    <s v="30.09.2004"/>
    <n v="191720.22"/>
    <n v="172548.2"/>
    <s v="ZLI1"/>
    <n v="10"/>
    <n v="0"/>
    <n v="154244.95000000001"/>
    <n v="154244.95000000001"/>
    <s v="ZLIN"/>
    <n v="10"/>
    <n v="0"/>
    <n v="0"/>
    <n v="0"/>
    <m/>
    <m/>
    <m/>
  </r>
  <r>
    <s v="120611001189-0"/>
    <x v="39"/>
    <n v="323301"/>
    <s v="CORTADORA DE TUBOS"/>
    <s v="30.09.2004"/>
    <n v="80649.899999999994"/>
    <n v="72584.909999999989"/>
    <s v="ZLI1"/>
    <n v="10"/>
    <n v="0"/>
    <n v="64885.35"/>
    <n v="64885.35"/>
    <s v="ZLIN"/>
    <n v="10"/>
    <n v="0"/>
    <n v="0"/>
    <n v="0"/>
    <m/>
    <m/>
    <m/>
  </r>
  <r>
    <s v="120611001190-0"/>
    <x v="39"/>
    <n v="323301"/>
    <s v="CORTADORA DE TUBOS"/>
    <s v="30.09.2004"/>
    <n v="667365.05000000005"/>
    <n v="600628.54"/>
    <s v="ZLI1"/>
    <n v="10"/>
    <n v="0"/>
    <n v="536916.25"/>
    <n v="536916.25"/>
    <s v="ZLIN"/>
    <n v="10"/>
    <n v="0"/>
    <n v="0"/>
    <n v="0"/>
    <m/>
    <m/>
    <m/>
  </r>
  <r>
    <s v="120611001191-0"/>
    <x v="39"/>
    <n v="323301"/>
    <s v="CORTADORA DE TUBOS"/>
    <s v="30.09.2004"/>
    <n v="667365.05000000005"/>
    <n v="600628.54"/>
    <s v="ZLI1"/>
    <n v="10"/>
    <n v="0"/>
    <n v="536916.25"/>
    <n v="536916.25"/>
    <s v="ZLIN"/>
    <n v="10"/>
    <n v="0"/>
    <n v="0"/>
    <n v="0"/>
    <m/>
    <m/>
    <m/>
  </r>
  <r>
    <s v="120611001192-0"/>
    <x v="39"/>
    <n v="323303"/>
    <s v="ESCAREADOR DE AGUJAS"/>
    <s v="30.09.2004"/>
    <n v="239956"/>
    <n v="215960.4"/>
    <s v="ZLI1"/>
    <n v="10"/>
    <n v="0"/>
    <n v="193052.18"/>
    <n v="193052.18"/>
    <s v="ZLIN"/>
    <n v="10"/>
    <n v="0"/>
    <n v="0"/>
    <n v="0"/>
    <m/>
    <m/>
    <m/>
  </r>
  <r>
    <s v="120611001193-0"/>
    <x v="39"/>
    <n v="323301"/>
    <s v="TORQUIMETRO"/>
    <s v="30.09.2004"/>
    <n v="1342811.37"/>
    <n v="1208530.23"/>
    <s v="ZLI1"/>
    <n v="10"/>
    <n v="0"/>
    <n v="1080334.17"/>
    <n v="1080334.17"/>
    <s v="ZLIN"/>
    <n v="10"/>
    <n v="0"/>
    <n v="0"/>
    <n v="0"/>
    <m/>
    <m/>
    <m/>
  </r>
  <r>
    <s v="120611001194-0"/>
    <x v="39"/>
    <n v="344208"/>
    <s v="SACATACOS"/>
    <s v="31.08.2004"/>
    <n v="31515.5"/>
    <n v="28363.95"/>
    <s v="ZLI1"/>
    <n v="10"/>
    <n v="0"/>
    <n v="25355.19"/>
    <n v="25355.19"/>
    <s v="ZLIN"/>
    <n v="10"/>
    <n v="0"/>
    <n v="0"/>
    <n v="0"/>
    <m/>
    <m/>
    <m/>
  </r>
  <r>
    <s v="120611001195-0"/>
    <x v="39"/>
    <n v="344208"/>
    <s v="SIERRA COLADORA"/>
    <s v="31.08.2004"/>
    <n v="64289.75"/>
    <n v="57860.770000000004"/>
    <s v="ZLI1"/>
    <n v="10"/>
    <n v="0"/>
    <n v="51723.1"/>
    <n v="51723.1"/>
    <s v="ZLIN"/>
    <n v="10"/>
    <n v="0"/>
    <n v="0"/>
    <n v="0"/>
    <m/>
    <m/>
    <m/>
  </r>
  <r>
    <s v="120611001196-0"/>
    <x v="39"/>
    <n v="344208"/>
    <s v="SIERRA CALADORA"/>
    <s v="31.08.2004"/>
    <n v="64289.75"/>
    <n v="57860.770000000004"/>
    <s v="ZLI1"/>
    <n v="10"/>
    <n v="0"/>
    <n v="51723.1"/>
    <n v="51723.1"/>
    <s v="ZLIN"/>
    <n v="10"/>
    <n v="0"/>
    <n v="0"/>
    <n v="0"/>
    <m/>
    <m/>
    <m/>
  </r>
  <r>
    <s v="120611001197-0"/>
    <x v="39"/>
    <n v="335204"/>
    <s v="MINI PISTOLA DE PINTAR"/>
    <s v="31.08.2004"/>
    <n v="40013.300000000003"/>
    <n v="36011.97"/>
    <s v="ZLI1"/>
    <n v="10"/>
    <n v="0"/>
    <n v="32191.94"/>
    <n v="32191.94"/>
    <s v="ZLIN"/>
    <n v="10"/>
    <n v="0"/>
    <n v="0"/>
    <n v="0"/>
    <m/>
    <m/>
    <m/>
  </r>
  <r>
    <s v="120611001198-0"/>
    <x v="39"/>
    <n v="323303"/>
    <s v="ESCAREADOR DE AGUJAS"/>
    <s v="31.08.2004"/>
    <n v="244035.5"/>
    <n v="219631.95"/>
    <s v="ZLI1"/>
    <n v="10"/>
    <n v="0"/>
    <n v="196334.25"/>
    <n v="196334.25"/>
    <s v="ZLIN"/>
    <n v="10"/>
    <n v="0"/>
    <n v="0"/>
    <n v="0"/>
    <m/>
    <m/>
    <m/>
  </r>
  <r>
    <s v="120611001199-0"/>
    <x v="39"/>
    <n v="323303"/>
    <s v="ESCAREADOR DE AGUJAS"/>
    <s v="31.08.2004"/>
    <n v="244035.5"/>
    <n v="219631.95"/>
    <s v="ZLI1"/>
    <n v="10"/>
    <n v="0"/>
    <n v="196334.25"/>
    <n v="196334.25"/>
    <s v="ZLIN"/>
    <n v="10"/>
    <n v="0"/>
    <n v="0"/>
    <n v="0"/>
    <m/>
    <m/>
    <m/>
  </r>
  <r>
    <s v="120611001200-0"/>
    <x v="39"/>
    <n v="344208"/>
    <s v="TALADRO ELECTRICO PERCUSION"/>
    <s v="31.07.2004"/>
    <n v="63790.05"/>
    <n v="57411.040000000001"/>
    <s v="ZLI1"/>
    <n v="10"/>
    <n v="0"/>
    <n v="51321.06"/>
    <n v="51321.06"/>
    <s v="ZLIN"/>
    <n v="10"/>
    <n v="0"/>
    <n v="0"/>
    <n v="0"/>
    <m/>
    <m/>
    <m/>
  </r>
  <r>
    <s v="120611001201-0"/>
    <x v="39"/>
    <n v="344208"/>
    <s v="TALADRO ELECTRICO PERCUSION"/>
    <s v="31.07.2004"/>
    <n v="63790.05"/>
    <n v="57411.040000000001"/>
    <s v="ZLI1"/>
    <n v="10"/>
    <n v="0"/>
    <n v="51321.06"/>
    <n v="51321.06"/>
    <s v="ZLIN"/>
    <n v="10"/>
    <n v="0"/>
    <n v="0"/>
    <n v="0"/>
    <m/>
    <m/>
    <m/>
  </r>
  <r>
    <s v="120611001202-0"/>
    <x v="39"/>
    <n v="344208"/>
    <s v="TALADRO ELECTRICO PERCUSION"/>
    <s v="31.07.2004"/>
    <n v="63790.05"/>
    <n v="57411.040000000001"/>
    <s v="ZLI1"/>
    <n v="10"/>
    <n v="0"/>
    <n v="51321.06"/>
    <n v="51321.06"/>
    <s v="ZLIN"/>
    <n v="10"/>
    <n v="0"/>
    <n v="0"/>
    <n v="0"/>
    <m/>
    <m/>
    <m/>
  </r>
  <r>
    <s v="120611001203-0"/>
    <x v="39"/>
    <n v="344208"/>
    <s v="TALADRO ELECTRICO PERCUSION"/>
    <s v="31.07.2004"/>
    <n v="63790.05"/>
    <n v="57411.040000000001"/>
    <s v="ZLI1"/>
    <n v="10"/>
    <n v="0"/>
    <n v="51321.06"/>
    <n v="51321.06"/>
    <s v="ZLIN"/>
    <n v="10"/>
    <n v="0"/>
    <n v="0"/>
    <n v="0"/>
    <m/>
    <m/>
    <m/>
  </r>
  <r>
    <s v="120611001204-0"/>
    <x v="39"/>
    <n v="344100"/>
    <s v="CAJA PARA HERRAMIENTAS"/>
    <s v="31.07.2004"/>
    <n v="69710"/>
    <n v="62739"/>
    <s v="ZLI1"/>
    <n v="10"/>
    <n v="0"/>
    <n v="56083.87"/>
    <n v="56083.87"/>
    <s v="ZLIN"/>
    <n v="10"/>
    <n v="0"/>
    <n v="0"/>
    <n v="0"/>
    <m/>
    <m/>
    <m/>
  </r>
  <r>
    <s v="120611001205-0"/>
    <x v="39"/>
    <n v="323301"/>
    <s v="TORQUIMETRO"/>
    <s v="31.07.2004"/>
    <n v="94629"/>
    <n v="85166.1"/>
    <s v="ZLI1"/>
    <n v="10"/>
    <n v="0"/>
    <n v="76132"/>
    <n v="76132"/>
    <s v="ZLIN"/>
    <n v="10"/>
    <n v="0"/>
    <n v="0"/>
    <n v="0"/>
    <m/>
    <m/>
    <m/>
  </r>
  <r>
    <s v="120611001206-0"/>
    <x v="39"/>
    <n v="323303"/>
    <s v="PRENSA MECANICA"/>
    <s v="31.07.2004"/>
    <n v="179067"/>
    <n v="161160.29999999999"/>
    <s v="ZLI1"/>
    <n v="10"/>
    <n v="0"/>
    <n v="144065.01999999999"/>
    <n v="144065.01999999999"/>
    <s v="ZLIN"/>
    <n v="10"/>
    <n v="0"/>
    <n v="0"/>
    <n v="0"/>
    <m/>
    <m/>
    <m/>
  </r>
  <r>
    <s v="120611001207-0"/>
    <x v="39"/>
    <n v="323303"/>
    <s v="PRENSA MECANICA"/>
    <s v="31.07.2004"/>
    <n v="179067"/>
    <n v="161160.29999999999"/>
    <s v="ZLI1"/>
    <n v="10"/>
    <n v="0"/>
    <n v="144065.01999999999"/>
    <n v="144065.01999999999"/>
    <s v="ZLIN"/>
    <n v="10"/>
    <n v="0"/>
    <n v="0"/>
    <n v="0"/>
    <m/>
    <m/>
    <m/>
  </r>
  <r>
    <s v="120611001208-0"/>
    <x v="39"/>
    <n v="344209"/>
    <s v="PRENSA DE BANCO"/>
    <s v="30.06.2004"/>
    <n v="50172"/>
    <n v="45154.8"/>
    <s v="ZLI1"/>
    <n v="10"/>
    <n v="0"/>
    <n v="40364.93"/>
    <n v="40364.93"/>
    <s v="ZLIN"/>
    <n v="10"/>
    <n v="0"/>
    <n v="0"/>
    <n v="0"/>
    <m/>
    <m/>
    <m/>
  </r>
  <r>
    <s v="120611001209-0"/>
    <x v="39"/>
    <n v="344208"/>
    <s v="EXTRACTOR CON TORNILLO"/>
    <s v="30.04.2004"/>
    <n v="93428.4"/>
    <n v="84085.56"/>
    <s v="ZLI1"/>
    <n v="10"/>
    <n v="0"/>
    <n v="75166.070000000007"/>
    <n v="75166.070000000007"/>
    <s v="ZLIN"/>
    <n v="10"/>
    <n v="0"/>
    <n v="0"/>
    <n v="0"/>
    <m/>
    <m/>
    <m/>
  </r>
  <r>
    <s v="120611001210-0"/>
    <x v="39"/>
    <n v="323303"/>
    <s v="LAMPARA ALOGENA DE MANO"/>
    <s v="30.04.2004"/>
    <n v="123097"/>
    <n v="110787.3"/>
    <s v="ZLI1"/>
    <n v="10"/>
    <n v="0"/>
    <n v="99035.38"/>
    <n v="99035.38"/>
    <s v="ZLIN"/>
    <n v="10"/>
    <n v="0"/>
    <n v="0"/>
    <n v="0"/>
    <m/>
    <m/>
    <m/>
  </r>
  <r>
    <s v="120611001211-0"/>
    <x v="39"/>
    <n v="315100"/>
    <s v="JUEGO DE PATRONES DE CALIBRACION"/>
    <s v="29.02.2004"/>
    <n v="101251.53"/>
    <n v="91126.38"/>
    <s v="ZLI1"/>
    <n v="10"/>
    <n v="0"/>
    <n v="81460.03"/>
    <n v="81460.03"/>
    <s v="ZLIN"/>
    <n v="10"/>
    <n v="0"/>
    <n v="0"/>
    <n v="0"/>
    <m/>
    <m/>
    <m/>
  </r>
  <r>
    <s v="120611001212-0"/>
    <x v="39"/>
    <n v="344201"/>
    <s v="TALADRO ELECTRICO"/>
    <s v="31.12.2003"/>
    <n v="93031.71"/>
    <n v="83728.540000000008"/>
    <s v="ZLI1"/>
    <n v="10"/>
    <n v="0"/>
    <n v="96889.38"/>
    <n v="96889.38"/>
    <s v="ZLIN"/>
    <n v="10"/>
    <n v="0"/>
    <n v="0"/>
    <n v="0"/>
    <m/>
    <m/>
    <m/>
  </r>
  <r>
    <s v="120611001213-0"/>
    <x v="39"/>
    <n v="344208"/>
    <s v="JUEGO DE CUBOS Y ACCESORIOS ESPI"/>
    <s v="31.12.2003"/>
    <n v="90004.2"/>
    <n v="68853.19"/>
    <s v="ZLI1"/>
    <n v="10"/>
    <n v="0"/>
    <n v="93736.34"/>
    <n v="78081.63"/>
    <s v="ZLIN"/>
    <n v="10"/>
    <n v="0"/>
    <n v="0"/>
    <n v="0"/>
    <m/>
    <m/>
    <m/>
  </r>
  <r>
    <s v="120611001214-0"/>
    <x v="39"/>
    <n v="344207"/>
    <s v="ESCALERA DE EXTENSION"/>
    <s v="31.12.2003"/>
    <n v="286437.13"/>
    <n v="257793.42"/>
    <s v="ZLI1"/>
    <n v="10"/>
    <n v="0"/>
    <n v="298314.68"/>
    <n v="298314.68"/>
    <s v="ZLIN"/>
    <n v="10"/>
    <n v="0"/>
    <n v="0"/>
    <n v="0"/>
    <m/>
    <m/>
    <m/>
  </r>
  <r>
    <s v="120611001215-0"/>
    <x v="39"/>
    <n v="344203"/>
    <s v="ESCALERA DE EXTENSION"/>
    <s v="31.12.2003"/>
    <n v="286437.11"/>
    <n v="257793.4"/>
    <s v="ZLI1"/>
    <n v="10"/>
    <n v="0"/>
    <n v="298314.65000000002"/>
    <n v="298314.65000000002"/>
    <s v="ZLIN"/>
    <n v="10"/>
    <n v="0"/>
    <n v="0"/>
    <n v="0"/>
    <m/>
    <m/>
    <m/>
  </r>
  <r>
    <s v="120611001216-0"/>
    <x v="39"/>
    <n v="344209"/>
    <s v="LLAVE DE IMPACTO DE 1/2"/>
    <s v="31.12.2003"/>
    <n v="57209.3"/>
    <n v="51488.37"/>
    <s v="ZLI1"/>
    <n v="10"/>
    <n v="0"/>
    <n v="59581.53"/>
    <n v="59581.53"/>
    <s v="ZLIN"/>
    <n v="10"/>
    <n v="0"/>
    <n v="0"/>
    <n v="0"/>
    <m/>
    <m/>
    <m/>
  </r>
  <r>
    <s v="120611001217-0"/>
    <x v="39"/>
    <n v="344209"/>
    <s v="TALADRO NEUMATICO"/>
    <s v="31.12.2003"/>
    <n v="88554.65"/>
    <n v="79699.179999999993"/>
    <s v="ZLI1"/>
    <n v="10"/>
    <n v="0"/>
    <n v="92226.67"/>
    <n v="92226.67"/>
    <s v="ZLIN"/>
    <n v="10"/>
    <n v="0"/>
    <n v="0"/>
    <n v="0"/>
    <m/>
    <m/>
    <m/>
  </r>
  <r>
    <s v="120611001218-0"/>
    <x v="39"/>
    <n v="344204"/>
    <s v="MAQUINA DE PRECISION ( dobladora"/>
    <s v="31.12.2003"/>
    <n v="713026.55"/>
    <n v="641723.89"/>
    <s v="ZLI1"/>
    <n v="10"/>
    <n v="0"/>
    <n v="742593.32"/>
    <n v="742593.32"/>
    <s v="ZLIN"/>
    <n v="10"/>
    <n v="0"/>
    <n v="0"/>
    <n v="0"/>
    <m/>
    <m/>
    <m/>
  </r>
  <r>
    <s v="120611001219-0"/>
    <x v="39"/>
    <n v="344209"/>
    <s v="DOBLADOR DE TUBOS"/>
    <s v="31.12.2003"/>
    <n v="442137.3"/>
    <n v="397923.57"/>
    <s v="ZLI1"/>
    <n v="10"/>
    <n v="0"/>
    <n v="460471.2"/>
    <n v="460471.2"/>
    <s v="ZLIN"/>
    <n v="10"/>
    <n v="0"/>
    <n v="0"/>
    <n v="0"/>
    <m/>
    <m/>
    <m/>
  </r>
  <r>
    <s v="120611001220-0"/>
    <x v="39"/>
    <n v="344201"/>
    <s v="AL-1500 PULLFIT DE PALANCA CORTA"/>
    <s v="31.12.2003"/>
    <n v="197978.2"/>
    <n v="178180.38"/>
    <s v="ZLI1"/>
    <n v="10"/>
    <n v="0"/>
    <n v="206187.66"/>
    <n v="206187.66"/>
    <s v="ZLIN"/>
    <n v="10"/>
    <n v="0"/>
    <n v="0"/>
    <n v="0"/>
    <m/>
    <m/>
    <m/>
  </r>
  <r>
    <s v="120611001221-0"/>
    <x v="39"/>
    <n v="344201"/>
    <s v="JUEGO DE CINCELES PLANOS"/>
    <s v="31.12.2003"/>
    <n v="30634.53"/>
    <n v="27571.079999999998"/>
    <s v="ZLI1"/>
    <n v="10"/>
    <n v="0"/>
    <n v="31904.81"/>
    <n v="31904.81"/>
    <s v="ZLIN"/>
    <n v="10"/>
    <n v="0"/>
    <n v="0"/>
    <n v="0"/>
    <m/>
    <m/>
    <m/>
  </r>
  <r>
    <s v="120611001222-0"/>
    <x v="39"/>
    <n v="344206"/>
    <s v="GATA HIDRAULICA DE 2000 KG"/>
    <s v="31.12.2003"/>
    <n v="367614.31"/>
    <n v="330852.88"/>
    <s v="ZLI1"/>
    <n v="10"/>
    <n v="0"/>
    <n v="382857.99"/>
    <n v="382857.99"/>
    <s v="ZLIN"/>
    <n v="10"/>
    <n v="0"/>
    <n v="0"/>
    <n v="0"/>
    <m/>
    <m/>
    <m/>
  </r>
  <r>
    <s v="120611001223-0"/>
    <x v="39"/>
    <n v="344208"/>
    <s v="CELDA DE REFERENCIA COBRE"/>
    <s v="31.12.2003"/>
    <n v="37827.230000000003"/>
    <n v="34044.51"/>
    <s v="ZLI1"/>
    <n v="10"/>
    <n v="0"/>
    <n v="39395.760000000002"/>
    <n v="39395.760000000002"/>
    <s v="ZLIN"/>
    <n v="10"/>
    <n v="0"/>
    <n v="0"/>
    <n v="0"/>
    <m/>
    <m/>
    <m/>
  </r>
  <r>
    <s v="120611001224-0"/>
    <x v="39"/>
    <n v="344207"/>
    <s v="JUEGO MAESTRO DE HERRAMIENTAS"/>
    <s v="31.12.2003"/>
    <n v="1534082.8"/>
    <n v="1380674.52"/>
    <s v="ZLI1"/>
    <n v="10"/>
    <n v="0"/>
    <n v="1597695.98"/>
    <n v="1597695.98"/>
    <s v="ZLIN"/>
    <n v="10"/>
    <n v="0"/>
    <n v="0"/>
    <n v="0"/>
    <m/>
    <m/>
    <m/>
  </r>
  <r>
    <s v="120611001225-0"/>
    <x v="39"/>
    <n v="344207"/>
    <s v="JUEGO MAESTRO DE HERRAMIENTAS"/>
    <s v="31.12.2003"/>
    <n v="1537739.67"/>
    <n v="1383965.7"/>
    <s v="ZLI1"/>
    <n v="10"/>
    <n v="0"/>
    <n v="1601504.49"/>
    <n v="1601504.49"/>
    <s v="ZLIN"/>
    <n v="10"/>
    <n v="0"/>
    <n v="0"/>
    <n v="0"/>
    <m/>
    <m/>
    <m/>
  </r>
  <r>
    <s v="120611001226-0"/>
    <x v="39"/>
    <n v="344209"/>
    <s v="JUEGO MAESTRO DE HERRAMIENTAS"/>
    <s v="31.12.2003"/>
    <n v="1537739.67"/>
    <n v="1383965.7"/>
    <s v="ZLI1"/>
    <n v="10"/>
    <n v="0"/>
    <n v="1601504.49"/>
    <n v="1601504.49"/>
    <s v="ZLIN"/>
    <n v="10"/>
    <n v="0"/>
    <n v="0"/>
    <n v="0"/>
    <m/>
    <m/>
    <m/>
  </r>
  <r>
    <s v="120611001227-0"/>
    <x v="39"/>
    <n v="344208"/>
    <s v="JUEGO DE LLAVES ARTICULADAS"/>
    <s v="31.12.2003"/>
    <n v="95560.45"/>
    <n v="86004.4"/>
    <s v="ZLI1"/>
    <n v="10"/>
    <n v="0"/>
    <n v="99522.99"/>
    <n v="99522.99"/>
    <s v="ZLIN"/>
    <n v="10"/>
    <n v="0"/>
    <n v="0"/>
    <n v="0"/>
    <m/>
    <m/>
    <m/>
  </r>
  <r>
    <s v="120611001228-0"/>
    <x v="39"/>
    <n v="344208"/>
    <s v="JUEGO DE LLAVES ARTICULADA"/>
    <s v="31.12.2003"/>
    <n v="95560.45"/>
    <n v="86004.4"/>
    <s v="ZLI1"/>
    <n v="10"/>
    <n v="0"/>
    <n v="99522.99"/>
    <n v="99522.99"/>
    <s v="ZLIN"/>
    <n v="10"/>
    <n v="0"/>
    <n v="0"/>
    <n v="0"/>
    <m/>
    <m/>
    <m/>
  </r>
  <r>
    <s v="120611001229-0"/>
    <x v="39"/>
    <n v="344208"/>
    <s v="JUEGO DE LLAVES ARTICULADAS PIPAS"/>
    <s v="31.12.2003"/>
    <n v="71995.429999999993"/>
    <n v="64795.889999999992"/>
    <s v="ZLI1"/>
    <n v="10"/>
    <n v="0"/>
    <n v="74980.800000000003"/>
    <n v="74980.800000000003"/>
    <s v="ZLIN"/>
    <n v="10"/>
    <n v="0"/>
    <n v="0"/>
    <n v="0"/>
    <m/>
    <m/>
    <m/>
  </r>
  <r>
    <s v="120611001230-0"/>
    <x v="39"/>
    <n v="344208"/>
    <s v="JUEGO LLAVES ARTICULADAS PIPAS"/>
    <s v="31.12.2003"/>
    <n v="71995.429999999993"/>
    <n v="64795.889999999992"/>
    <s v="ZLI1"/>
    <n v="10"/>
    <n v="0"/>
    <n v="74980.800000000003"/>
    <n v="74980.800000000003"/>
    <s v="ZLIN"/>
    <n v="10"/>
    <n v="0"/>
    <n v="0"/>
    <n v="0"/>
    <m/>
    <m/>
    <m/>
  </r>
  <r>
    <s v="120611001231-0"/>
    <x v="39"/>
    <n v="315100"/>
    <s v="CALCULADORA DE PUNTO DE ROCIO"/>
    <s v="31.12.2003"/>
    <n v="32699.29"/>
    <n v="29429.360000000001"/>
    <s v="ZLI1"/>
    <n v="10"/>
    <n v="0"/>
    <n v="34055.17"/>
    <n v="34055.17"/>
    <s v="ZLIN"/>
    <n v="10"/>
    <n v="0"/>
    <n v="0"/>
    <n v="0"/>
    <m/>
    <m/>
    <m/>
  </r>
  <r>
    <s v="120611001232-0"/>
    <x v="39"/>
    <n v="344207"/>
    <s v="METABO ESMERIL BANCO 150 X20"/>
    <s v="30.11.2003"/>
    <n v="84592.93"/>
    <n v="76133.639999999985"/>
    <s v="ZLI1"/>
    <n v="10"/>
    <n v="0"/>
    <n v="88100.68"/>
    <n v="88100.68"/>
    <s v="ZLIN"/>
    <n v="10"/>
    <n v="0"/>
    <n v="0"/>
    <n v="0"/>
    <m/>
    <m/>
    <m/>
  </r>
  <r>
    <s v="120611001233-0"/>
    <x v="39"/>
    <n v="344208"/>
    <s v="AMOLADORA DE 180 MM"/>
    <s v="30.11.2003"/>
    <n v="105647.09"/>
    <n v="95082.38"/>
    <s v="ZLI1"/>
    <n v="10"/>
    <n v="0"/>
    <n v="110027.87"/>
    <n v="110027.87"/>
    <s v="ZLIN"/>
    <n v="10"/>
    <n v="0"/>
    <n v="0"/>
    <n v="0"/>
    <m/>
    <m/>
    <m/>
  </r>
  <r>
    <s v="120611001234-0"/>
    <x v="39"/>
    <n v="344207"/>
    <s v="PRENSA DE BANCO"/>
    <s v="30.11.2003"/>
    <n v="116247.62"/>
    <n v="104622.86"/>
    <s v="ZLI1"/>
    <n v="10"/>
    <n v="0"/>
    <n v="121067.98"/>
    <n v="121067.98"/>
    <s v="ZLIN"/>
    <n v="10"/>
    <n v="0"/>
    <n v="0"/>
    <n v="0"/>
    <m/>
    <m/>
    <m/>
  </r>
  <r>
    <s v="120611001235-0"/>
    <x v="39"/>
    <n v="344205"/>
    <s v="PULL LIFT CON CADENA DE 3/4"/>
    <s v="30.11.2003"/>
    <n v="208887.28"/>
    <n v="187998.55"/>
    <s v="ZLI1"/>
    <n v="10"/>
    <n v="0"/>
    <n v="217549.08"/>
    <n v="217549.08"/>
    <s v="ZLIN"/>
    <n v="10"/>
    <n v="0"/>
    <n v="0"/>
    <n v="0"/>
    <m/>
    <m/>
    <m/>
  </r>
  <r>
    <s v="120611001236-0"/>
    <x v="39"/>
    <n v="344209"/>
    <s v="METABO ESMERIL BANCO 150 X 20"/>
    <s v="30.11.2003"/>
    <n v="84592.93"/>
    <n v="76133.639999999985"/>
    <s v="ZLI1"/>
    <n v="10"/>
    <n v="0"/>
    <n v="88100.68"/>
    <n v="88100.68"/>
    <s v="ZLIN"/>
    <n v="10"/>
    <n v="0"/>
    <n v="0"/>
    <n v="0"/>
    <m/>
    <m/>
    <m/>
  </r>
  <r>
    <s v="120611001237-0"/>
    <x v="39"/>
    <n v="344208"/>
    <s v="PRENSA DE BANCO DE 8"/>
    <s v="30.11.2003"/>
    <n v="90303.95"/>
    <n v="81273.55"/>
    <s v="ZLI1"/>
    <n v="10"/>
    <n v="0"/>
    <n v="94048.51"/>
    <n v="94048.51"/>
    <s v="ZLIN"/>
    <n v="10"/>
    <n v="0"/>
    <n v="0"/>
    <n v="0"/>
    <m/>
    <m/>
    <m/>
  </r>
  <r>
    <s v="120611001238-0"/>
    <x v="39"/>
    <n v="344100"/>
    <s v="PRENSA DE BANCO DE 3"/>
    <s v="30.11.2003"/>
    <n v="37147.620000000003"/>
    <n v="33432.86"/>
    <s v="ZLI1"/>
    <n v="10"/>
    <n v="0"/>
    <n v="38687.97"/>
    <n v="38687.97"/>
    <s v="ZLIN"/>
    <n v="10"/>
    <n v="0"/>
    <n v="0"/>
    <n v="0"/>
    <m/>
    <m/>
    <m/>
  </r>
  <r>
    <s v="120611001239-0"/>
    <x v="39"/>
    <n v="344206"/>
    <s v="METABO ESMERILADORA 180 MM"/>
    <s v="30.11.2003"/>
    <n v="105647.09"/>
    <n v="95082.38"/>
    <s v="ZLI1"/>
    <n v="10"/>
    <n v="0"/>
    <n v="110027.87"/>
    <n v="110027.87"/>
    <s v="ZLIN"/>
    <n v="10"/>
    <n v="0"/>
    <n v="0"/>
    <n v="0"/>
    <m/>
    <m/>
    <m/>
  </r>
  <r>
    <s v="120611001240-0"/>
    <x v="39"/>
    <n v="344206"/>
    <s v="JUEGO EXTRACTORES DE ROLES"/>
    <s v="30.11.2003"/>
    <n v="948566.35"/>
    <n v="853709.71"/>
    <s v="ZLI1"/>
    <n v="10"/>
    <n v="0"/>
    <n v="987900.16"/>
    <n v="987900.16"/>
    <s v="ZLIN"/>
    <n v="10"/>
    <n v="0"/>
    <n v="0"/>
    <n v="0"/>
    <m/>
    <m/>
    <m/>
  </r>
  <r>
    <s v="120611001241-0"/>
    <x v="39"/>
    <n v="344206"/>
    <s v="JUEGO DE EXTRACTORES DE ROLES"/>
    <s v="30.11.2003"/>
    <n v="527214.78"/>
    <n v="474493.30000000005"/>
    <s v="ZLI1"/>
    <n v="10"/>
    <n v="0"/>
    <n v="549076.57999999996"/>
    <n v="549076.57999999996"/>
    <s v="ZLIN"/>
    <n v="10"/>
    <n v="0"/>
    <n v="0"/>
    <n v="0"/>
    <m/>
    <m/>
    <m/>
  </r>
  <r>
    <s v="120611001242-0"/>
    <x v="39"/>
    <n v="344206"/>
    <s v="PISTOLA PARA PINTAR EN ACERO INO"/>
    <s v="30.11.2003"/>
    <n v="174805.01"/>
    <n v="157324.51"/>
    <s v="ZLI1"/>
    <n v="10"/>
    <n v="0"/>
    <n v="182053.57"/>
    <n v="182053.57"/>
    <s v="ZLIN"/>
    <n v="10"/>
    <n v="0"/>
    <n v="0"/>
    <n v="0"/>
    <m/>
    <m/>
    <m/>
  </r>
  <r>
    <s v="120611001243-0"/>
    <x v="39"/>
    <n v="344208"/>
    <s v="JUEGO ALICATES SACA SEGUROS"/>
    <s v="30.11.2003"/>
    <n v="48952.88"/>
    <n v="44057.59"/>
    <s v="ZLI1"/>
    <n v="10"/>
    <n v="0"/>
    <n v="50982.74"/>
    <n v="50982.74"/>
    <s v="ZLIN"/>
    <n v="10"/>
    <n v="0"/>
    <n v="0"/>
    <n v="0"/>
    <m/>
    <m/>
    <m/>
  </r>
  <r>
    <s v="120611001244-0"/>
    <x v="39"/>
    <n v="344207"/>
    <s v="EQUIPO PARA SOLDADURA OXIACETIL"/>
    <s v="30.11.2003"/>
    <n v="557966.88"/>
    <n v="502170.19"/>
    <s v="ZLI1"/>
    <n v="10"/>
    <n v="0"/>
    <n v="581103.84"/>
    <n v="581103.84"/>
    <s v="ZLIN"/>
    <n v="10"/>
    <n v="0"/>
    <n v="0"/>
    <n v="0"/>
    <m/>
    <m/>
    <m/>
  </r>
  <r>
    <s v="120611001245-0"/>
    <x v="39"/>
    <n v="344207"/>
    <s v="MOTOSIERRA"/>
    <s v="30.11.2003"/>
    <n v="195409.15"/>
    <n v="175868.22999999998"/>
    <s v="ZLI1"/>
    <n v="10"/>
    <n v="0"/>
    <n v="203512.08"/>
    <n v="203512.08"/>
    <s v="ZLIN"/>
    <n v="10"/>
    <n v="0"/>
    <n v="0"/>
    <n v="0"/>
    <m/>
    <m/>
    <m/>
  </r>
  <r>
    <s v="120611001246-0"/>
    <x v="39"/>
    <n v="344206"/>
    <s v="MOTOSIERRA"/>
    <s v="30.11.2003"/>
    <n v="195409.15"/>
    <n v="175868.22999999998"/>
    <s v="ZLI1"/>
    <n v="10"/>
    <n v="0"/>
    <n v="203512.08"/>
    <n v="203512.08"/>
    <s v="ZLIN"/>
    <n v="10"/>
    <n v="0"/>
    <n v="0"/>
    <n v="0"/>
    <m/>
    <m/>
    <m/>
  </r>
  <r>
    <s v="120611001247-0"/>
    <x v="39"/>
    <n v="344208"/>
    <s v="MOTOSIERRA"/>
    <s v="30.11.2003"/>
    <n v="195409.15"/>
    <n v="175868.22999999998"/>
    <s v="ZLI1"/>
    <n v="10"/>
    <n v="0"/>
    <n v="203512.08"/>
    <n v="203512.08"/>
    <s v="ZLIN"/>
    <n v="10"/>
    <n v="0"/>
    <n v="0"/>
    <n v="0"/>
    <m/>
    <m/>
    <m/>
  </r>
  <r>
    <s v="120611001248-0"/>
    <x v="39"/>
    <n v="344201"/>
    <s v="MOTOSIERRA"/>
    <s v="30.11.2003"/>
    <n v="120409.15"/>
    <n v="108368.23"/>
    <s v="ZLI1"/>
    <n v="10"/>
    <n v="0"/>
    <n v="125402.08"/>
    <n v="125402.08"/>
    <s v="ZLIN"/>
    <n v="10"/>
    <n v="0"/>
    <n v="0"/>
    <n v="0"/>
    <m/>
    <m/>
    <m/>
  </r>
  <r>
    <s v="120611001249-0"/>
    <x v="39"/>
    <n v="344207"/>
    <s v="MOTOSIERRA"/>
    <s v="30.11.2003"/>
    <n v="120409.15"/>
    <n v="108368.23"/>
    <s v="ZLI1"/>
    <n v="10"/>
    <n v="0"/>
    <n v="125402.08"/>
    <n v="125402.08"/>
    <s v="ZLIN"/>
    <n v="10"/>
    <n v="0"/>
    <n v="0"/>
    <n v="0"/>
    <m/>
    <m/>
    <m/>
  </r>
  <r>
    <s v="120611001250-0"/>
    <x v="39"/>
    <n v="344208"/>
    <s v="LAVADORA AGUA CALIENTE"/>
    <s v="30.11.2003"/>
    <n v="604771.42000000004"/>
    <n v="544294.28"/>
    <s v="ZLI1"/>
    <n v="10"/>
    <n v="0"/>
    <n v="629849.18999999994"/>
    <n v="629849.18999999994"/>
    <s v="ZLIN"/>
    <n v="10"/>
    <n v="0"/>
    <n v="0"/>
    <n v="0"/>
    <m/>
    <m/>
    <m/>
  </r>
  <r>
    <s v="120611001251-0"/>
    <x v="39"/>
    <n v="344206"/>
    <s v="GATA HIDRAULICA DE CARRETILLA  6"/>
    <s v="30.11.2003"/>
    <n v="342219.8"/>
    <n v="307997.82"/>
    <s v="ZLI1"/>
    <n v="10"/>
    <n v="0"/>
    <n v="356410.45"/>
    <n v="356410.45"/>
    <s v="ZLIN"/>
    <n v="10"/>
    <n v="0"/>
    <n v="0"/>
    <n v="0"/>
    <m/>
    <m/>
    <m/>
  </r>
  <r>
    <s v="120611001252-0"/>
    <x v="39"/>
    <n v="344206"/>
    <s v="GATA HIDRAULICA DE CARRETILLA 6"/>
    <s v="30.11.2003"/>
    <n v="342219.8"/>
    <n v="307997.82"/>
    <s v="ZLI1"/>
    <n v="10"/>
    <n v="0"/>
    <n v="356410.45"/>
    <n v="356410.45"/>
    <s v="ZLIN"/>
    <n v="10"/>
    <n v="0"/>
    <n v="0"/>
    <n v="0"/>
    <m/>
    <m/>
    <m/>
  </r>
  <r>
    <s v="120611001253-0"/>
    <x v="39"/>
    <n v="344206"/>
    <s v="LLAVE DE IMPACTO NEUMATICA"/>
    <s v="30.11.2003"/>
    <n v="52815.6"/>
    <n v="47534.04"/>
    <s v="ZLI1"/>
    <n v="10"/>
    <n v="0"/>
    <n v="55005.63"/>
    <n v="55005.63"/>
    <s v="ZLIN"/>
    <n v="10"/>
    <n v="0"/>
    <n v="0"/>
    <n v="0"/>
    <m/>
    <m/>
    <m/>
  </r>
  <r>
    <s v="120611001254-0"/>
    <x v="39"/>
    <n v="344207"/>
    <s v="PULL LIFT PALANCA CORTA ALUMINIO"/>
    <s v="30.11.2003"/>
    <n v="197978.2"/>
    <n v="178180.38"/>
    <s v="ZLI1"/>
    <n v="10"/>
    <n v="0"/>
    <n v="206187.66"/>
    <n v="206187.66"/>
    <s v="ZLIN"/>
    <n v="10"/>
    <n v="0"/>
    <n v="0"/>
    <n v="0"/>
    <m/>
    <m/>
    <m/>
  </r>
  <r>
    <s v="120611001255-0"/>
    <x v="39"/>
    <n v="344207"/>
    <s v="PULL LIFT PALANCA CORTA ALUMINIO"/>
    <s v="30.11.2003"/>
    <n v="279748.39"/>
    <n v="251773.55000000002"/>
    <s v="ZLI1"/>
    <n v="10"/>
    <n v="0"/>
    <n v="291348.58"/>
    <n v="291348.58"/>
    <s v="ZLIN"/>
    <n v="10"/>
    <n v="0"/>
    <n v="0"/>
    <n v="0"/>
    <m/>
    <m/>
    <m/>
  </r>
  <r>
    <s v="120611001256-0"/>
    <x v="39"/>
    <n v="344207"/>
    <s v="TACKLE MANUAL CADENA DOBLE"/>
    <s v="30.11.2003"/>
    <n v="112753.56"/>
    <n v="101478.2"/>
    <s v="ZLI1"/>
    <n v="10"/>
    <n v="0"/>
    <n v="117429.04"/>
    <n v="117429.04"/>
    <s v="ZLIN"/>
    <n v="10"/>
    <n v="0"/>
    <n v="0"/>
    <n v="0"/>
    <m/>
    <m/>
    <m/>
  </r>
  <r>
    <s v="120611001257-0"/>
    <x v="39"/>
    <n v="344208"/>
    <s v="ABALLANADOR"/>
    <s v="31.10.2003"/>
    <n v="33335"/>
    <n v="30001.5"/>
    <s v="ZLI1"/>
    <n v="10"/>
    <n v="0"/>
    <n v="34717.269999999997"/>
    <n v="34717.269999999997"/>
    <s v="ZLIN"/>
    <n v="10"/>
    <n v="0"/>
    <n v="0"/>
    <n v="0"/>
    <m/>
    <m/>
    <m/>
  </r>
  <r>
    <s v="120611001258-0"/>
    <x v="39"/>
    <n v="344207"/>
    <s v="CAJA HERRAMIENTA ACERO BANDEJA M"/>
    <s v="31.10.2003"/>
    <n v="33869.51"/>
    <n v="30482.560000000001"/>
    <s v="ZLI1"/>
    <n v="10"/>
    <n v="0"/>
    <n v="35273.94"/>
    <n v="35273.94"/>
    <s v="ZLIN"/>
    <n v="10"/>
    <n v="0"/>
    <n v="0"/>
    <n v="0"/>
    <m/>
    <m/>
    <m/>
  </r>
  <r>
    <s v="120611001259-0"/>
    <x v="39"/>
    <n v="344201"/>
    <s v="JUEGO COMPLETO DE BROCA SIERRA"/>
    <s v="31.10.2003"/>
    <n v="73809.990000000005"/>
    <n v="66428.990000000005"/>
    <s v="ZLI1"/>
    <n v="10"/>
    <n v="0"/>
    <n v="76870.600000000006"/>
    <n v="76870.600000000006"/>
    <s v="ZLIN"/>
    <n v="10"/>
    <n v="0"/>
    <n v="0"/>
    <n v="0"/>
    <m/>
    <m/>
    <m/>
  </r>
  <r>
    <s v="120611001260-0"/>
    <x v="39"/>
    <n v="344209"/>
    <s v="JUEGO COMPLETO DE BROCA SIERRA"/>
    <s v="31.10.2003"/>
    <n v="73809.960000000006"/>
    <n v="66428.960000000006"/>
    <s v="ZLI1"/>
    <n v="10"/>
    <n v="0"/>
    <n v="76870.570000000007"/>
    <n v="76870.570000000007"/>
    <s v="ZLIN"/>
    <n v="10"/>
    <n v="0"/>
    <n v="0"/>
    <n v="0"/>
    <m/>
    <m/>
    <m/>
  </r>
  <r>
    <s v="120611001261-0"/>
    <x v="39"/>
    <n v="344201"/>
    <s v="JUEGO COMPLETO DE BROCA SIERRA"/>
    <s v="31.10.2003"/>
    <n v="73809.990000000005"/>
    <n v="66428.990000000005"/>
    <s v="ZLI1"/>
    <n v="10"/>
    <n v="0"/>
    <n v="76870.600000000006"/>
    <n v="76870.600000000006"/>
    <s v="ZLIN"/>
    <n v="10"/>
    <n v="0"/>
    <n v="0"/>
    <n v="0"/>
    <m/>
    <m/>
    <m/>
  </r>
  <r>
    <s v="120611001262-0"/>
    <x v="39"/>
    <n v="344209"/>
    <s v="JUEGO LLAVES COMBINACION 1/4 1"/>
    <s v="31.10.2003"/>
    <n v="39270.89"/>
    <n v="35343.800000000003"/>
    <s v="ZLI1"/>
    <n v="10"/>
    <n v="0"/>
    <n v="40899.269999999997"/>
    <n v="40899.269999999997"/>
    <s v="ZLIN"/>
    <n v="10"/>
    <n v="0"/>
    <n v="0"/>
    <n v="0"/>
    <m/>
    <m/>
    <m/>
  </r>
  <r>
    <s v="120611001263-0"/>
    <x v="39"/>
    <n v="344201"/>
    <s v="JUEGO LLAVES COMBINACION 1/4 X 1"/>
    <s v="31.10.2003"/>
    <n v="39270.97"/>
    <n v="35343.870000000003"/>
    <s v="ZLI1"/>
    <n v="10"/>
    <n v="0"/>
    <n v="40899.35"/>
    <n v="40899.35"/>
    <s v="ZLIN"/>
    <n v="10"/>
    <n v="0"/>
    <n v="0"/>
    <n v="0"/>
    <m/>
    <m/>
    <m/>
  </r>
  <r>
    <s v="120611001264-0"/>
    <x v="39"/>
    <n v="344201"/>
    <s v="JUEGO LLAVES COMBINACION 1/4 1"/>
    <s v="31.10.2003"/>
    <n v="39270.97"/>
    <n v="35343.870000000003"/>
    <s v="ZLI1"/>
    <n v="10"/>
    <n v="0"/>
    <n v="40899.35"/>
    <n v="40899.35"/>
    <s v="ZLIN"/>
    <n v="10"/>
    <n v="0"/>
    <n v="0"/>
    <n v="0"/>
    <m/>
    <m/>
    <m/>
  </r>
  <r>
    <s v="120611001265-0"/>
    <x v="39"/>
    <n v="344207"/>
    <s v="AMOLADORA 180 MM"/>
    <s v="31.10.2003"/>
    <n v="106786.83"/>
    <n v="96108.15"/>
    <s v="ZLI1"/>
    <n v="10"/>
    <n v="0"/>
    <n v="111214.89"/>
    <n v="111214.89"/>
    <s v="ZLIN"/>
    <n v="10"/>
    <n v="0"/>
    <n v="0"/>
    <n v="0"/>
    <m/>
    <m/>
    <m/>
  </r>
  <r>
    <s v="120611001266-0"/>
    <x v="39"/>
    <n v="344208"/>
    <s v="AMOLADORA DE 180 MM ( Esmeril )"/>
    <s v="31.10.2003"/>
    <n v="105647.09"/>
    <n v="95082.38"/>
    <s v="ZLI1"/>
    <n v="10"/>
    <n v="0"/>
    <n v="110027.87"/>
    <n v="110027.87"/>
    <s v="ZLIN"/>
    <n v="10"/>
    <n v="0"/>
    <n v="0"/>
    <n v="0"/>
    <m/>
    <m/>
    <m/>
  </r>
  <r>
    <s v="120611001267-0"/>
    <x v="39"/>
    <n v="344208"/>
    <s v="TALADRO METABO"/>
    <s v="31.10.2003"/>
    <n v="91905.16"/>
    <n v="82714.64"/>
    <s v="ZLI1"/>
    <n v="10"/>
    <n v="0"/>
    <n v="95716.1"/>
    <n v="95716.1"/>
    <s v="ZLIN"/>
    <n v="10"/>
    <n v="0"/>
    <n v="0"/>
    <n v="0"/>
    <m/>
    <m/>
    <m/>
  </r>
  <r>
    <s v="120611001268-0"/>
    <x v="39"/>
    <n v="344207"/>
    <s v="JUEGO COMPAS 4 6 Y 8"/>
    <s v="31.10.2003"/>
    <n v="33238.519999999997"/>
    <n v="29914.67"/>
    <s v="ZLI1"/>
    <n v="10"/>
    <n v="0"/>
    <n v="34616.769999999997"/>
    <n v="34616.769999999997"/>
    <s v="ZLIN"/>
    <n v="10"/>
    <n v="0"/>
    <n v="0"/>
    <n v="0"/>
    <m/>
    <m/>
    <m/>
  </r>
  <r>
    <s v="120611001269-0"/>
    <x v="39"/>
    <n v="344207"/>
    <s v="ESMERILADORA DE 115 MM"/>
    <s v="31.10.2003"/>
    <n v="56192.639999999999"/>
    <n v="50573.38"/>
    <s v="ZLI1"/>
    <n v="10"/>
    <n v="0"/>
    <n v="58522.7"/>
    <n v="58522.7"/>
    <s v="ZLIN"/>
    <n v="10"/>
    <n v="0"/>
    <n v="0"/>
    <n v="0"/>
    <m/>
    <m/>
    <m/>
  </r>
  <r>
    <s v="120611001270-0"/>
    <x v="39"/>
    <n v="344208"/>
    <s v="ESMERILADORA 115 MM"/>
    <s v="31.10.2003"/>
    <n v="56192.639999999999"/>
    <n v="50573.38"/>
    <s v="ZLI1"/>
    <n v="10"/>
    <n v="0"/>
    <n v="58522.7"/>
    <n v="58522.7"/>
    <s v="ZLIN"/>
    <n v="10"/>
    <n v="0"/>
    <n v="0"/>
    <n v="0"/>
    <m/>
    <m/>
    <m/>
  </r>
  <r>
    <s v="120611001271-0"/>
    <x v="39"/>
    <n v="344208"/>
    <s v="CUBOS FORCE DE 41 CUBOS"/>
    <s v="31.10.2003"/>
    <n v="52510.67"/>
    <n v="47259.6"/>
    <s v="ZLI1"/>
    <n v="10"/>
    <n v="0"/>
    <n v="54688.06"/>
    <n v="54688.06"/>
    <s v="ZLIN"/>
    <n v="10"/>
    <n v="0"/>
    <n v="0"/>
    <n v="0"/>
    <m/>
    <m/>
    <m/>
  </r>
  <r>
    <s v="120611001272-0"/>
    <x v="39"/>
    <n v="344207"/>
    <s v="CUBOS FORCE DE 41 CUBOS"/>
    <s v="31.10.2003"/>
    <n v="52510.67"/>
    <n v="47259.6"/>
    <s v="ZLI1"/>
    <n v="10"/>
    <n v="0"/>
    <n v="54688.06"/>
    <n v="54688.06"/>
    <s v="ZLIN"/>
    <n v="10"/>
    <n v="0"/>
    <n v="0"/>
    <n v="0"/>
    <m/>
    <m/>
    <m/>
  </r>
  <r>
    <s v="120611001273-0"/>
    <x v="39"/>
    <n v="344207"/>
    <s v="CUBOS FORCE DE 41 CUBOS"/>
    <s v="31.10.2003"/>
    <n v="52510.67"/>
    <n v="47259.6"/>
    <s v="ZLI1"/>
    <n v="10"/>
    <n v="0"/>
    <n v="54688.06"/>
    <n v="54688.06"/>
    <s v="ZLIN"/>
    <n v="10"/>
    <n v="0"/>
    <n v="0"/>
    <n v="0"/>
    <m/>
    <m/>
    <m/>
  </r>
  <r>
    <s v="120611001274-0"/>
    <x v="39"/>
    <n v="344203"/>
    <s v="CUBOS FORCE DE 41 CUBOS"/>
    <s v="31.10.2003"/>
    <n v="51370.93"/>
    <n v="46233.84"/>
    <s v="ZLI1"/>
    <n v="10"/>
    <n v="0"/>
    <n v="53501.08"/>
    <n v="53501.08"/>
    <s v="ZLIN"/>
    <n v="10"/>
    <n v="0"/>
    <n v="0"/>
    <n v="0"/>
    <m/>
    <m/>
    <m/>
  </r>
  <r>
    <s v="120611001275-0"/>
    <x v="39"/>
    <n v="344201"/>
    <s v="JUEGO DESATORNILLADORES"/>
    <s v="31.10.2003"/>
    <n v="29376.1"/>
    <n v="26438.489999999998"/>
    <s v="ZLI1"/>
    <n v="10"/>
    <n v="0"/>
    <n v="30594.2"/>
    <n v="30594.2"/>
    <s v="ZLIN"/>
    <n v="10"/>
    <n v="0"/>
    <n v="0"/>
    <n v="0"/>
    <m/>
    <m/>
    <m/>
  </r>
  <r>
    <s v="120611001276-0"/>
    <x v="39"/>
    <n v="344207"/>
    <s v="PULL LIFT CADENA CORRIENTE"/>
    <s v="31.10.2003"/>
    <n v="389520.74"/>
    <n v="350568.67"/>
    <s v="ZLI1"/>
    <n v="10"/>
    <n v="0"/>
    <n v="405672.82"/>
    <n v="405672.82"/>
    <s v="ZLIN"/>
    <n v="10"/>
    <n v="0"/>
    <n v="0"/>
    <n v="0"/>
    <m/>
    <m/>
    <m/>
  </r>
  <r>
    <s v="120611001277-0"/>
    <x v="39"/>
    <n v="344207"/>
    <s v="ESMERIL BANCO"/>
    <s v="31.10.2003"/>
    <n v="85732.67"/>
    <n v="77159.399999999994"/>
    <s v="ZLI1"/>
    <n v="10"/>
    <n v="0"/>
    <n v="89287.679999999993"/>
    <n v="89287.679999999993"/>
    <s v="ZLIN"/>
    <n v="10"/>
    <n v="0"/>
    <n v="0"/>
    <n v="0"/>
    <m/>
    <m/>
    <m/>
  </r>
  <r>
    <s v="120611001278-0"/>
    <x v="39"/>
    <n v="344208"/>
    <s v="CUBOS FORCE DE 41 CUBOS"/>
    <s v="31.10.2003"/>
    <n v="51370.93"/>
    <n v="46233.84"/>
    <s v="ZLI1"/>
    <n v="10"/>
    <n v="0"/>
    <n v="53501.08"/>
    <n v="53501.08"/>
    <s v="ZLIN"/>
    <n v="10"/>
    <n v="0"/>
    <n v="0"/>
    <n v="0"/>
    <m/>
    <m/>
    <m/>
  </r>
  <r>
    <s v="120611001279-0"/>
    <x v="39"/>
    <n v="344208"/>
    <s v="CUBOS FORCE DE 41 CUBOS"/>
    <s v="31.10.2003"/>
    <n v="51370.93"/>
    <n v="46233.84"/>
    <s v="ZLI1"/>
    <n v="10"/>
    <n v="0"/>
    <n v="53501.08"/>
    <n v="53501.08"/>
    <s v="ZLIN"/>
    <n v="10"/>
    <n v="0"/>
    <n v="0"/>
    <n v="0"/>
    <m/>
    <m/>
    <m/>
  </r>
  <r>
    <s v="120611001280-0"/>
    <x v="39"/>
    <n v="344208"/>
    <s v="CUBOS FORCE DE 41 CUBOS"/>
    <s v="31.10.2003"/>
    <n v="51370.93"/>
    <n v="46233.84"/>
    <s v="ZLI1"/>
    <n v="10"/>
    <n v="0"/>
    <n v="53501.08"/>
    <n v="53501.08"/>
    <s v="ZLIN"/>
    <n v="10"/>
    <n v="0"/>
    <n v="0"/>
    <n v="0"/>
    <m/>
    <m/>
    <m/>
  </r>
  <r>
    <s v="120611001281-0"/>
    <x v="39"/>
    <n v="344201"/>
    <s v="CUBOS FORCE DE 41 CUBOS"/>
    <s v="31.10.2003"/>
    <n v="51370.93"/>
    <n v="46233.84"/>
    <s v="ZLI1"/>
    <n v="10"/>
    <n v="0"/>
    <n v="53501.08"/>
    <n v="53501.08"/>
    <s v="ZLIN"/>
    <n v="10"/>
    <n v="0"/>
    <n v="0"/>
    <n v="0"/>
    <m/>
    <m/>
    <m/>
  </r>
  <r>
    <s v="120611001282-0"/>
    <x v="39"/>
    <n v="344208"/>
    <s v="CUBOS FORCE DE 41 CUBOS"/>
    <s v="31.10.2003"/>
    <n v="51370.93"/>
    <n v="46233.84"/>
    <s v="ZLI1"/>
    <n v="10"/>
    <n v="0"/>
    <n v="53501.08"/>
    <n v="53501.08"/>
    <s v="ZLIN"/>
    <n v="10"/>
    <n v="0"/>
    <n v="0"/>
    <n v="0"/>
    <m/>
    <m/>
    <m/>
  </r>
  <r>
    <s v="120611001283-0"/>
    <x v="39"/>
    <n v="344204"/>
    <s v="CUBOS FORCE DE 41 CUBOS"/>
    <s v="31.10.2003"/>
    <n v="51370.93"/>
    <n v="46233.84"/>
    <s v="ZLI1"/>
    <n v="10"/>
    <n v="0"/>
    <n v="53501.08"/>
    <n v="53501.08"/>
    <s v="ZLIN"/>
    <n v="10"/>
    <n v="0"/>
    <n v="0"/>
    <n v="0"/>
    <m/>
    <m/>
    <m/>
  </r>
  <r>
    <s v="120611001284-0"/>
    <x v="39"/>
    <n v="344201"/>
    <s v="JUEGO DE PUNTAS TORX"/>
    <s v="31.10.2003"/>
    <n v="47570.31"/>
    <n v="42813.279999999999"/>
    <s v="ZLI1"/>
    <n v="10"/>
    <n v="0"/>
    <n v="49542.87"/>
    <n v="49542.87"/>
    <s v="ZLIN"/>
    <n v="10"/>
    <n v="0"/>
    <n v="0"/>
    <n v="0"/>
    <m/>
    <m/>
    <m/>
  </r>
  <r>
    <s v="120611001285-0"/>
    <x v="39"/>
    <n v="344207"/>
    <s v="ESMERILADORA DE 180 MM"/>
    <s v="31.10.2003"/>
    <n v="105647.09"/>
    <n v="95082.38"/>
    <s v="ZLI1"/>
    <n v="10"/>
    <n v="0"/>
    <n v="110027.87"/>
    <n v="110027.87"/>
    <s v="ZLIN"/>
    <n v="10"/>
    <n v="0"/>
    <n v="0"/>
    <n v="0"/>
    <m/>
    <m/>
    <m/>
  </r>
  <r>
    <s v="120611001286-0"/>
    <x v="39"/>
    <n v="344208"/>
    <s v="ESMERILADORA 180 MM"/>
    <s v="31.10.2003"/>
    <n v="106786.83"/>
    <n v="96108.15"/>
    <s v="ZLI1"/>
    <n v="10"/>
    <n v="0"/>
    <n v="111214.89"/>
    <n v="111214.89"/>
    <s v="ZLIN"/>
    <n v="10"/>
    <n v="0"/>
    <n v="0"/>
    <n v="0"/>
    <m/>
    <m/>
    <m/>
  </r>
  <r>
    <s v="120611001287-0"/>
    <x v="39"/>
    <n v="323302"/>
    <s v="ESMERIL RECTO"/>
    <s v="31.10.2003"/>
    <n v="60883.27"/>
    <n v="54794.939999999995"/>
    <s v="ZLI1"/>
    <n v="10"/>
    <n v="0"/>
    <n v="63407.86"/>
    <n v="63407.86"/>
    <s v="ZLIN"/>
    <n v="10"/>
    <n v="0"/>
    <n v="0"/>
    <n v="0"/>
    <m/>
    <m/>
    <m/>
  </r>
  <r>
    <s v="120611001288-0"/>
    <x v="39"/>
    <n v="344207"/>
    <s v="MOTOSIERRA"/>
    <s v="30.10.2003"/>
    <n v="195409.15"/>
    <n v="175868.22999999998"/>
    <s v="ZLI1"/>
    <n v="10"/>
    <n v="0"/>
    <n v="203512.08"/>
    <n v="203512.08"/>
    <s v="ZLIN"/>
    <n v="10"/>
    <n v="0"/>
    <n v="0"/>
    <n v="0"/>
    <m/>
    <m/>
    <m/>
  </r>
  <r>
    <s v="120611001289-0"/>
    <x v="39"/>
    <n v="344201"/>
    <s v="TALADRO METABO"/>
    <s v="30.09.2003"/>
    <n v="42638.29"/>
    <n v="38374.46"/>
    <s v="ZLI1"/>
    <n v="10"/>
    <n v="0"/>
    <n v="44406.31"/>
    <n v="44406.31"/>
    <s v="ZLIN"/>
    <n v="10"/>
    <n v="0"/>
    <n v="0"/>
    <n v="0"/>
    <m/>
    <m/>
    <m/>
  </r>
  <r>
    <s v="120611001290-0"/>
    <x v="39"/>
    <n v="344209"/>
    <s v="JUEGO LLAVES COMBI. DE BOCA FIJA"/>
    <s v="30.09.2003"/>
    <n v="53723"/>
    <n v="48350.7"/>
    <s v="ZLI1"/>
    <n v="10"/>
    <n v="0"/>
    <n v="55950.67"/>
    <n v="55950.67"/>
    <s v="ZLIN"/>
    <n v="10"/>
    <n v="0"/>
    <n v="0"/>
    <n v="0"/>
    <m/>
    <m/>
    <m/>
  </r>
  <r>
    <s v="120611001291-0"/>
    <x v="39"/>
    <n v="344209"/>
    <s v="JUEGO DE LLAVES COMBI. DE BOCA F"/>
    <s v="30.09.2003"/>
    <n v="53723.37"/>
    <n v="48351.03"/>
    <s v="ZLI1"/>
    <n v="10"/>
    <n v="0"/>
    <n v="55951.05"/>
    <n v="55951.05"/>
    <s v="ZLIN"/>
    <n v="10"/>
    <n v="0"/>
    <n v="0"/>
    <n v="0"/>
    <m/>
    <m/>
    <m/>
  </r>
  <r>
    <s v="120611001292-0"/>
    <x v="39"/>
    <n v="344201"/>
    <s v="JUEGO LLAVES COMBI. DE BOCA FIJA"/>
    <s v="30.09.2003"/>
    <n v="47008"/>
    <n v="42307.199999999997"/>
    <s v="ZLI1"/>
    <n v="10"/>
    <n v="0"/>
    <n v="48957.23"/>
    <n v="48957.23"/>
    <s v="ZLIN"/>
    <n v="10"/>
    <n v="0"/>
    <n v="0"/>
    <n v="0"/>
    <m/>
    <m/>
    <m/>
  </r>
  <r>
    <s v="120611001293-0"/>
    <x v="39"/>
    <n v="344209"/>
    <s v="JUEGO LLAVES COMB. DE BOCA FIJA"/>
    <s v="30.09.2003"/>
    <n v="47007.95"/>
    <n v="42307.149999999994"/>
    <s v="ZLI1"/>
    <n v="10"/>
    <n v="0"/>
    <n v="48957.18"/>
    <n v="48957.18"/>
    <s v="ZLIN"/>
    <n v="10"/>
    <n v="0"/>
    <n v="0"/>
    <n v="0"/>
    <m/>
    <m/>
    <m/>
  </r>
  <r>
    <s v="120611001294-0"/>
    <x v="39"/>
    <n v="344209"/>
    <s v="JUEGO 64 Y ACCESORIOS ESPIGA"/>
    <s v="30.09.2003"/>
    <n v="88129.83"/>
    <n v="79316.850000000006"/>
    <s v="ZLI1"/>
    <n v="10"/>
    <n v="0"/>
    <n v="91784.23"/>
    <n v="91784.23"/>
    <s v="ZLIN"/>
    <n v="10"/>
    <n v="0"/>
    <n v="0"/>
    <n v="0"/>
    <m/>
    <m/>
    <m/>
  </r>
  <r>
    <s v="120611001295-0"/>
    <x v="39"/>
    <n v="344201"/>
    <s v="ACCESORIOS ESPIGA"/>
    <s v="30.09.2003"/>
    <n v="88130"/>
    <n v="79317"/>
    <s v="ZLI1"/>
    <n v="10"/>
    <n v="0"/>
    <n v="91784.41"/>
    <n v="91784.41"/>
    <s v="ZLIN"/>
    <n v="10"/>
    <n v="0"/>
    <n v="0"/>
    <n v="0"/>
    <m/>
    <m/>
    <m/>
  </r>
  <r>
    <s v="120611001296-0"/>
    <x v="39"/>
    <n v="344209"/>
    <s v="JUEGO 4 ALICATES DE SEGURO"/>
    <s v="30.09.2003"/>
    <n v="45988.74"/>
    <n v="41389.869999999995"/>
    <s v="ZLI1"/>
    <n v="10"/>
    <n v="0"/>
    <n v="47895.72"/>
    <n v="47895.72"/>
    <s v="ZLIN"/>
    <n v="10"/>
    <n v="0"/>
    <n v="0"/>
    <n v="0"/>
    <m/>
    <m/>
    <m/>
  </r>
  <r>
    <s v="120611001297-0"/>
    <x v="39"/>
    <n v="344209"/>
    <s v="JUEGO DE BASE MAGNETICA AJUSTABLE"/>
    <s v="30.09.2003"/>
    <n v="119860.6"/>
    <n v="107874.54000000001"/>
    <s v="ZLI1"/>
    <n v="10"/>
    <n v="0"/>
    <n v="124830.76"/>
    <n v="124830.76"/>
    <s v="ZLIN"/>
    <n v="10"/>
    <n v="0"/>
    <n v="0"/>
    <n v="0"/>
    <m/>
    <m/>
    <m/>
  </r>
  <r>
    <s v="120611001298-0"/>
    <x v="39"/>
    <n v="344209"/>
    <s v="CALENTADOR DE ROLES POR INDUCCION"/>
    <s v="30.09.2003"/>
    <n v="1653207.59"/>
    <n v="1487886.83"/>
    <s v="ZLI1"/>
    <n v="10"/>
    <n v="0"/>
    <n v="1721760.5"/>
    <n v="1721760.5"/>
    <s v="ZLIN"/>
    <n v="10"/>
    <n v="0"/>
    <n v="0"/>
    <n v="0"/>
    <m/>
    <m/>
    <m/>
  </r>
  <r>
    <s v="120611001299-0"/>
    <x v="39"/>
    <n v="323303"/>
    <s v="MACHOS Y DADOS NC-6 24MM"/>
    <s v="30.09.2003"/>
    <n v="334751.2"/>
    <n v="301276.08"/>
    <s v="ZLI1"/>
    <n v="1"/>
    <n v="0"/>
    <n v="0"/>
    <n v="0"/>
    <s v="ZLIN"/>
    <n v="1"/>
    <n v="0"/>
    <n v="0"/>
    <n v="0"/>
    <m/>
    <m/>
    <m/>
  </r>
  <r>
    <s v="120611001300-0"/>
    <x v="39"/>
    <n v="344209"/>
    <s v="ESMERILADORA PEQUEÑA"/>
    <s v="31.08.2003"/>
    <n v="66807.3"/>
    <n v="60126.570000000007"/>
    <s v="ZLI1"/>
    <n v="10"/>
    <n v="0"/>
    <n v="69577.539999999994"/>
    <n v="69577.539999999994"/>
    <s v="ZLIN"/>
    <n v="10"/>
    <n v="0"/>
    <n v="0"/>
    <n v="0"/>
    <m/>
    <m/>
    <m/>
  </r>
  <r>
    <s v="120611001301-0"/>
    <x v="39"/>
    <n v="342302"/>
    <s v="ESMERILADORA PEQUEÑA"/>
    <s v="31.08.2003"/>
    <n v="49966.05"/>
    <n v="44969.440000000002"/>
    <s v="ZLI1"/>
    <n v="10"/>
    <n v="0"/>
    <n v="52037.94"/>
    <n v="52037.94"/>
    <s v="ZLIN"/>
    <n v="10"/>
    <n v="0"/>
    <n v="0"/>
    <n v="0"/>
    <m/>
    <m/>
    <m/>
  </r>
  <r>
    <s v="120611001302-0"/>
    <x v="39"/>
    <n v="344208"/>
    <s v="PRENSA DE BANCO"/>
    <s v="31.08.2003"/>
    <n v="65870"/>
    <n v="59283"/>
    <s v="ZLI1"/>
    <n v="10"/>
    <n v="0"/>
    <n v="68601.39"/>
    <n v="68601.39"/>
    <s v="ZLIN"/>
    <n v="10"/>
    <n v="0"/>
    <n v="0"/>
    <n v="0"/>
    <m/>
    <m/>
    <m/>
  </r>
  <r>
    <s v="120611001303-0"/>
    <x v="39"/>
    <n v="323302"/>
    <s v="ESMERILADORA ANGULAR 180 MM"/>
    <s v="31.08.2003"/>
    <n v="81024.259999999995"/>
    <n v="72921.829999999987"/>
    <s v="ZLI1"/>
    <n v="10"/>
    <n v="0"/>
    <n v="84384.03"/>
    <n v="84384.03"/>
    <s v="ZLIN"/>
    <n v="10"/>
    <n v="0"/>
    <n v="0"/>
    <n v="0"/>
    <m/>
    <m/>
    <m/>
  </r>
  <r>
    <s v="120611001304-0"/>
    <x v="39"/>
    <n v="323302"/>
    <s v="ESMERILADORA ANGULAR 180 MM"/>
    <s v="31.08.2003"/>
    <n v="81024.259999999995"/>
    <n v="72921.829999999987"/>
    <s v="ZLI1"/>
    <n v="10"/>
    <n v="0"/>
    <n v="84384.03"/>
    <n v="84384.03"/>
    <s v="ZLIN"/>
    <n v="10"/>
    <n v="0"/>
    <n v="0"/>
    <n v="0"/>
    <m/>
    <m/>
    <m/>
  </r>
  <r>
    <s v="120611001305-0"/>
    <x v="39"/>
    <n v="323303"/>
    <s v="ESMERILADORA ANGULAR 180 MM"/>
    <s v="31.08.2003"/>
    <n v="81024.259999999995"/>
    <n v="72921.829999999987"/>
    <s v="ZLI1"/>
    <n v="10"/>
    <n v="0"/>
    <n v="84384.03"/>
    <n v="84384.03"/>
    <s v="ZLIN"/>
    <n v="10"/>
    <n v="0"/>
    <n v="0"/>
    <n v="0"/>
    <m/>
    <m/>
    <m/>
  </r>
  <r>
    <s v="120611001306-0"/>
    <x v="39"/>
    <n v="323302"/>
    <s v="ESMERILADORA ANGULAR 180 MM"/>
    <s v="31.08.2003"/>
    <n v="81024.259999999995"/>
    <n v="72921.829999999987"/>
    <s v="ZLI1"/>
    <n v="10"/>
    <n v="0"/>
    <n v="84384.03"/>
    <n v="84384.03"/>
    <s v="ZLIN"/>
    <n v="10"/>
    <n v="0"/>
    <n v="0"/>
    <n v="0"/>
    <m/>
    <m/>
    <m/>
  </r>
  <r>
    <s v="120611001307-0"/>
    <x v="39"/>
    <n v="323305"/>
    <s v="ESMERILADORA ANGULAR 180 MM"/>
    <s v="31.08.2003"/>
    <n v="81024.259999999995"/>
    <n v="72921.829999999987"/>
    <s v="ZLI1"/>
    <n v="10"/>
    <n v="0"/>
    <n v="84384.03"/>
    <n v="84384.03"/>
    <s v="ZLIN"/>
    <n v="10"/>
    <n v="0"/>
    <n v="0"/>
    <n v="0"/>
    <m/>
    <m/>
    <m/>
  </r>
  <r>
    <s v="120611001308-0"/>
    <x v="39"/>
    <n v="323305"/>
    <s v="ESMERILADORA PEQUEÑA"/>
    <s v="31.08.2003"/>
    <n v="44144.45"/>
    <n v="39730"/>
    <s v="ZLI1"/>
    <n v="10"/>
    <n v="0"/>
    <n v="45974.94"/>
    <n v="45974.94"/>
    <s v="ZLIN"/>
    <n v="10"/>
    <n v="0"/>
    <n v="0"/>
    <n v="0"/>
    <m/>
    <m/>
    <m/>
  </r>
  <r>
    <s v="120611001309-0"/>
    <x v="39"/>
    <n v="323302"/>
    <s v="ESMERILADORA PEQUEÑA"/>
    <s v="31.08.2003"/>
    <n v="44144.45"/>
    <n v="39730"/>
    <s v="ZLI1"/>
    <n v="10"/>
    <n v="0"/>
    <n v="45974.94"/>
    <n v="45974.94"/>
    <s v="ZLIN"/>
    <n v="10"/>
    <n v="0"/>
    <n v="0"/>
    <n v="0"/>
    <m/>
    <m/>
    <m/>
  </r>
  <r>
    <s v="120611001310-0"/>
    <x v="39"/>
    <n v="323302"/>
    <s v="ESMERILADORA PEQUEÑA"/>
    <s v="31.08.2003"/>
    <n v="44144.45"/>
    <n v="39730"/>
    <s v="ZLI1"/>
    <n v="10"/>
    <n v="0"/>
    <n v="45974.94"/>
    <n v="45974.94"/>
    <s v="ZLIN"/>
    <n v="10"/>
    <n v="0"/>
    <n v="0"/>
    <n v="0"/>
    <m/>
    <m/>
    <m/>
  </r>
  <r>
    <s v="120611001311-0"/>
    <x v="39"/>
    <n v="323305"/>
    <s v="ESMERILADORA PEQUEÑA"/>
    <s v="31.08.2003"/>
    <n v="44144.45"/>
    <n v="39730"/>
    <s v="ZLI1"/>
    <n v="10"/>
    <n v="0"/>
    <n v="45974.94"/>
    <n v="45974.94"/>
    <s v="ZLIN"/>
    <n v="10"/>
    <n v="0"/>
    <n v="0"/>
    <n v="0"/>
    <m/>
    <m/>
    <m/>
  </r>
  <r>
    <s v="120611001312-0"/>
    <x v="39"/>
    <n v="342408"/>
    <s v="ESMERILADORA PEQUEÑA"/>
    <s v="31.08.2003"/>
    <n v="44144.45"/>
    <n v="39730"/>
    <s v="ZLI1"/>
    <n v="10"/>
    <n v="0"/>
    <n v="45974.94"/>
    <n v="45974.94"/>
    <s v="ZLIN"/>
    <n v="10"/>
    <n v="0"/>
    <n v="0"/>
    <n v="0"/>
    <m/>
    <m/>
    <m/>
  </r>
  <r>
    <s v="120611001313-0"/>
    <x v="39"/>
    <n v="323303"/>
    <s v="TALADRO"/>
    <s v="31.08.2003"/>
    <n v="118787.86"/>
    <n v="106909.07"/>
    <s v="ZLI1"/>
    <n v="10"/>
    <n v="0"/>
    <n v="123713.56"/>
    <n v="123713.56"/>
    <s v="ZLIN"/>
    <n v="10"/>
    <n v="0"/>
    <n v="0"/>
    <n v="0"/>
    <m/>
    <m/>
    <m/>
  </r>
  <r>
    <s v="120611001314-0"/>
    <x v="39"/>
    <n v="323303"/>
    <s v="TALADRO"/>
    <s v="31.08.2003"/>
    <n v="118787.86"/>
    <n v="106909.07"/>
    <s v="ZLI1"/>
    <n v="10"/>
    <n v="0"/>
    <n v="123713.56"/>
    <n v="123713.56"/>
    <s v="ZLIN"/>
    <n v="10"/>
    <n v="0"/>
    <n v="0"/>
    <n v="0"/>
    <m/>
    <m/>
    <m/>
  </r>
  <r>
    <s v="120611001315-0"/>
    <x v="39"/>
    <n v="323303"/>
    <s v="TALADRO"/>
    <s v="31.08.2003"/>
    <n v="118787.86"/>
    <n v="106909.07"/>
    <s v="ZLI1"/>
    <n v="10"/>
    <n v="0"/>
    <n v="123713.56"/>
    <n v="123713.56"/>
    <s v="ZLIN"/>
    <n v="10"/>
    <n v="0"/>
    <n v="0"/>
    <n v="0"/>
    <m/>
    <m/>
    <m/>
  </r>
  <r>
    <s v="120611001316-0"/>
    <x v="39"/>
    <n v="323303"/>
    <s v="BROCA SIERRA Y TRES ARBOLES"/>
    <s v="31.08.2003"/>
    <n v="113380.81"/>
    <n v="102042.73"/>
    <s v="ZLI1"/>
    <n v="10"/>
    <n v="0"/>
    <n v="118082.3"/>
    <n v="118082.3"/>
    <s v="ZLIN"/>
    <n v="10"/>
    <n v="0"/>
    <n v="0"/>
    <n v="0"/>
    <m/>
    <m/>
    <m/>
  </r>
  <r>
    <s v="120611001317-0"/>
    <x v="39"/>
    <n v="344209"/>
    <s v="PRENSA DE BANCO BASE GIRATORIA"/>
    <s v="31.07.2003"/>
    <n v="48487.4"/>
    <n v="43638.66"/>
    <s v="ZLI1"/>
    <n v="10"/>
    <n v="0"/>
    <n v="50497.96"/>
    <n v="50497.96"/>
    <s v="ZLIN"/>
    <n v="10"/>
    <n v="0"/>
    <n v="0"/>
    <n v="0"/>
    <m/>
    <m/>
    <m/>
  </r>
  <r>
    <s v="120611001318-0"/>
    <x v="39"/>
    <n v="344208"/>
    <s v="CAJA HERRAMIENTAS ACERO"/>
    <s v="31.07.2003"/>
    <n v="33577.11"/>
    <n v="30219.4"/>
    <s v="ZLI1"/>
    <n v="10"/>
    <n v="0"/>
    <n v="34969.4"/>
    <n v="34969.4"/>
    <s v="ZLIN"/>
    <n v="10"/>
    <n v="0"/>
    <n v="0"/>
    <n v="0"/>
    <m/>
    <m/>
    <m/>
  </r>
  <r>
    <s v="120611001319-0"/>
    <x v="39"/>
    <n v="323301"/>
    <s v="TALADRO DE PERCUSION"/>
    <s v="31.07.2003"/>
    <n v="118787.86"/>
    <n v="106909.07"/>
    <s v="ZLI1"/>
    <n v="10"/>
    <n v="0"/>
    <n v="123713.56"/>
    <n v="123713.56"/>
    <s v="ZLIN"/>
    <n v="10"/>
    <n v="0"/>
    <n v="0"/>
    <n v="0"/>
    <m/>
    <m/>
    <m/>
  </r>
  <r>
    <s v="120611001320-0"/>
    <x v="39"/>
    <n v="323301"/>
    <s v="LLAVE DE IMPACTO"/>
    <s v="31.07.2003"/>
    <n v="51725.75"/>
    <n v="46553.17"/>
    <s v="ZLI1"/>
    <n v="10"/>
    <n v="0"/>
    <n v="53870.62"/>
    <n v="53870.62"/>
    <s v="ZLIN"/>
    <n v="10"/>
    <n v="0"/>
    <n v="0"/>
    <n v="0"/>
    <m/>
    <m/>
    <m/>
  </r>
  <r>
    <s v="120611001321-0"/>
    <x v="39"/>
    <n v="344209"/>
    <s v="ESMERILADOR METABO"/>
    <s v="15.05.2003"/>
    <n v="93926.3"/>
    <n v="84533.67"/>
    <s v="ZLI1"/>
    <n v="10"/>
    <n v="0"/>
    <n v="97821.08"/>
    <n v="97821.08"/>
    <s v="ZLIN"/>
    <n v="10"/>
    <n v="0"/>
    <n v="0"/>
    <n v="0"/>
    <m/>
    <m/>
    <m/>
  </r>
  <r>
    <s v="120611001322-0"/>
    <x v="39"/>
    <n v="344208"/>
    <s v="PRENSA BANCO CON BASE GIRATORIA"/>
    <s v="14.05.2003"/>
    <n v="53654.3"/>
    <n v="48288.87"/>
    <s v="ZLI1"/>
    <n v="10"/>
    <n v="0"/>
    <n v="55879.11"/>
    <n v="55879.11"/>
    <s v="ZLIN"/>
    <n v="10"/>
    <n v="0"/>
    <n v="0"/>
    <n v="0"/>
    <m/>
    <m/>
    <m/>
  </r>
  <r>
    <s v="120611001323-0"/>
    <x v="39"/>
    <n v="344201"/>
    <s v="ESMERILADORA ANGULAR"/>
    <s v="25.04.2003"/>
    <n v="91108.5"/>
    <n v="81997.649999999994"/>
    <s v="ZLI1"/>
    <n v="10"/>
    <n v="0"/>
    <n v="94886.42"/>
    <n v="94886.42"/>
    <s v="ZLIN"/>
    <n v="10"/>
    <n v="0"/>
    <n v="0"/>
    <n v="0"/>
    <m/>
    <m/>
    <m/>
  </r>
  <r>
    <s v="120611001324-0"/>
    <x v="39"/>
    <n v="344201"/>
    <s v="AMOLLADORA ANGULAR (ESMERIL)"/>
    <s v="10.04.2003"/>
    <n v="72727.149999999994"/>
    <n v="65454.429999999993"/>
    <s v="ZLI1"/>
    <n v="10"/>
    <n v="0"/>
    <n v="75742.87"/>
    <n v="75742.87"/>
    <s v="ZLIN"/>
    <n v="10"/>
    <n v="0"/>
    <n v="0"/>
    <n v="0"/>
    <m/>
    <m/>
    <m/>
  </r>
  <r>
    <s v="120611001325-0"/>
    <x v="39"/>
    <n v="344201"/>
    <s v="AMOLLADORA ANGULAR (ESMERIL)"/>
    <s v="10.04.2003"/>
    <n v="72727.149999999994"/>
    <n v="65454.429999999993"/>
    <s v="ZLI1"/>
    <n v="10"/>
    <n v="0"/>
    <n v="75742.87"/>
    <n v="75742.87"/>
    <s v="ZLIN"/>
    <n v="10"/>
    <n v="0"/>
    <n v="0"/>
    <n v="0"/>
    <m/>
    <m/>
    <m/>
  </r>
  <r>
    <s v="120611001326-0"/>
    <x v="39"/>
    <n v="323301"/>
    <s v="MALETA CON HERRAMIENTA"/>
    <s v="08.04.2003"/>
    <n v="274586.95"/>
    <n v="247128.25"/>
    <s v="ZLI1"/>
    <n v="10"/>
    <n v="0"/>
    <n v="285973.09999999998"/>
    <n v="285973.09999999998"/>
    <s v="ZLIN"/>
    <n v="10"/>
    <n v="0"/>
    <n v="0"/>
    <n v="0"/>
    <m/>
    <m/>
    <m/>
  </r>
  <r>
    <s v="120611001327-0"/>
    <x v="39"/>
    <n v="344208"/>
    <s v="TALADRO DE PERCUSION"/>
    <s v="22.03.2003"/>
    <n v="81605"/>
    <n v="73444.5"/>
    <s v="ZLI1"/>
    <n v="10"/>
    <n v="0"/>
    <n v="84988.84"/>
    <n v="84988.84"/>
    <s v="ZLIN"/>
    <n v="10"/>
    <n v="0"/>
    <n v="0"/>
    <n v="0"/>
    <m/>
    <m/>
    <m/>
  </r>
  <r>
    <s v="120611001328-0"/>
    <x v="39"/>
    <n v="344208"/>
    <s v="JUEGO EXTRACTORES DE MARTILLO"/>
    <s v="05.03.2003"/>
    <n v="59985"/>
    <n v="53986.5"/>
    <s v="ZLI1"/>
    <n v="10"/>
    <n v="0"/>
    <n v="62472.35"/>
    <n v="62472.35"/>
    <s v="ZLIN"/>
    <n v="10"/>
    <n v="0"/>
    <n v="0"/>
    <n v="0"/>
    <m/>
    <m/>
    <m/>
  </r>
  <r>
    <s v="120611001329-0"/>
    <x v="39"/>
    <n v="323303"/>
    <s v="ESMERILADORA ANGULAR"/>
    <s v="01.02.2003"/>
    <n v="39644"/>
    <n v="35679.599999999999"/>
    <s v="ZLI1"/>
    <n v="10"/>
    <n v="0"/>
    <n v="41287.86"/>
    <n v="41287.86"/>
    <s v="ZLIN"/>
    <n v="10"/>
    <n v="0"/>
    <n v="0"/>
    <n v="0"/>
    <m/>
    <m/>
    <m/>
  </r>
  <r>
    <s v="120611001330-0"/>
    <x v="39"/>
    <n v="335206"/>
    <s v="ESCALERA DE EXTENSION"/>
    <s v="25.01.2003"/>
    <n v="107090.1"/>
    <n v="96381.090000000011"/>
    <s v="ZLI1"/>
    <n v="10"/>
    <n v="0"/>
    <n v="111530.74"/>
    <n v="111530.74"/>
    <s v="ZLIN"/>
    <n v="10"/>
    <n v="0"/>
    <n v="0"/>
    <n v="0"/>
    <m/>
    <m/>
    <m/>
  </r>
  <r>
    <s v="120611001331-0"/>
    <x v="39"/>
    <n v="335204"/>
    <s v="PISTOLA DE IMPACTO NEOMATICA"/>
    <s v="02.01.2003"/>
    <n v="57783.68"/>
    <n v="52005.31"/>
    <s v="ZLI1"/>
    <n v="10"/>
    <n v="0"/>
    <n v="60179.75"/>
    <n v="60179.75"/>
    <s v="ZLIN"/>
    <n v="10"/>
    <n v="0"/>
    <n v="0"/>
    <n v="0"/>
    <m/>
    <m/>
    <m/>
  </r>
  <r>
    <s v="120611001332-0"/>
    <x v="39"/>
    <n v="344209"/>
    <s v="CAUTIN DE 400 WTS"/>
    <s v="14.12.2002"/>
    <n v="100000"/>
    <n v="90000"/>
    <s v="ZLI1"/>
    <n v="10"/>
    <n v="0"/>
    <n v="124295.89"/>
    <n v="124295.89"/>
    <s v="ZLIN"/>
    <n v="10"/>
    <n v="0"/>
    <n v="0"/>
    <n v="0"/>
    <m/>
    <m/>
    <m/>
  </r>
  <r>
    <s v="120611001333-0"/>
    <x v="39"/>
    <n v="344201"/>
    <s v="ESMERILADORA ANGULAR"/>
    <s v="06.12.2002"/>
    <n v="86247"/>
    <n v="77622.3"/>
    <s v="ZLI1"/>
    <n v="10"/>
    <n v="0"/>
    <n v="107201.47"/>
    <n v="107201.47"/>
    <s v="ZLIN"/>
    <n v="10"/>
    <n v="0"/>
    <n v="0"/>
    <n v="0"/>
    <m/>
    <m/>
    <m/>
  </r>
  <r>
    <s v="120611001334-0"/>
    <x v="39"/>
    <n v="344206"/>
    <s v="TALADRO ELECTRICO"/>
    <s v="06.12.2002"/>
    <n v="59551"/>
    <n v="53595.9"/>
    <s v="ZLI1"/>
    <n v="10"/>
    <n v="0"/>
    <n v="74019.429999999993"/>
    <n v="74019.429999999993"/>
    <s v="ZLIN"/>
    <n v="10"/>
    <n v="0"/>
    <n v="0"/>
    <n v="0"/>
    <m/>
    <m/>
    <m/>
  </r>
  <r>
    <s v="120611001335-0"/>
    <x v="39"/>
    <n v="344206"/>
    <s v="TALADRO ELECTRICO"/>
    <s v="06.12.2002"/>
    <n v="59551"/>
    <n v="53595.9"/>
    <s v="ZLI1"/>
    <n v="10"/>
    <n v="0"/>
    <n v="74019.429999999993"/>
    <n v="74019.429999999993"/>
    <s v="ZLIN"/>
    <n v="10"/>
    <n v="0"/>
    <n v="0"/>
    <n v="0"/>
    <m/>
    <m/>
    <m/>
  </r>
  <r>
    <s v="120611001336-0"/>
    <x v="39"/>
    <n v="334302"/>
    <s v="ESCALERA FIBRA DE VIDRIO"/>
    <s v="06.12.2002"/>
    <n v="30408.3"/>
    <n v="27367.47"/>
    <s v="ZLI1"/>
    <n v="10"/>
    <n v="0"/>
    <n v="37796.21"/>
    <n v="37796.21"/>
    <s v="ZLIN"/>
    <n v="10"/>
    <n v="0"/>
    <n v="0"/>
    <n v="0"/>
    <m/>
    <m/>
    <m/>
  </r>
  <r>
    <s v="120611001337-0"/>
    <x v="39"/>
    <n v="334302"/>
    <s v="ESCALERA FIBRA DE VIDRIO"/>
    <s v="06.12.2002"/>
    <n v="30408.3"/>
    <n v="27367.47"/>
    <s v="ZLI1"/>
    <n v="10"/>
    <n v="0"/>
    <n v="37796.21"/>
    <n v="37796.21"/>
    <s v="ZLIN"/>
    <n v="10"/>
    <n v="0"/>
    <n v="0"/>
    <n v="0"/>
    <m/>
    <m/>
    <m/>
  </r>
  <r>
    <s v="120611001338-0"/>
    <x v="39"/>
    <n v="334302"/>
    <s v="ESCALERA FIBRA DE VIDRIO"/>
    <s v="06.12.2002"/>
    <n v="30408.3"/>
    <n v="27367.47"/>
    <s v="ZLI1"/>
    <n v="10"/>
    <n v="0"/>
    <n v="37796.21"/>
    <n v="37796.21"/>
    <s v="ZLIN"/>
    <n v="10"/>
    <n v="0"/>
    <n v="0"/>
    <n v="0"/>
    <m/>
    <m/>
    <m/>
  </r>
  <r>
    <s v="120611001339-0"/>
    <x v="39"/>
    <n v="334302"/>
    <s v="ESCALERA FIBRA DE VIDRIO"/>
    <s v="06.12.2002"/>
    <n v="30408.3"/>
    <n v="27367.47"/>
    <s v="ZLI1"/>
    <n v="10"/>
    <n v="0"/>
    <n v="37796.21"/>
    <n v="37796.21"/>
    <s v="ZLIN"/>
    <n v="10"/>
    <n v="0"/>
    <n v="0"/>
    <n v="0"/>
    <m/>
    <m/>
    <m/>
  </r>
  <r>
    <s v="120611001340-0"/>
    <x v="39"/>
    <n v="334302"/>
    <s v="ESCALERA FIBRA DE VIDIRIO"/>
    <s v="06.12.2002"/>
    <n v="30408.3"/>
    <n v="27367.47"/>
    <s v="ZLI1"/>
    <n v="10"/>
    <n v="0"/>
    <n v="37796.21"/>
    <n v="37796.21"/>
    <s v="ZLIN"/>
    <n v="10"/>
    <n v="0"/>
    <n v="0"/>
    <n v="0"/>
    <m/>
    <m/>
    <m/>
  </r>
  <r>
    <s v="120611001341-0"/>
    <x v="39"/>
    <n v="334302"/>
    <s v="ESCALERA FIBRA  DE VIDRIO"/>
    <s v="06.12.2002"/>
    <n v="30408.3"/>
    <n v="27367.47"/>
    <s v="ZLI1"/>
    <n v="10"/>
    <n v="0"/>
    <n v="37796.21"/>
    <n v="37796.21"/>
    <s v="ZLIN"/>
    <n v="10"/>
    <n v="0"/>
    <n v="0"/>
    <n v="0"/>
    <m/>
    <m/>
    <m/>
  </r>
  <r>
    <s v="120611001342-0"/>
    <x v="39"/>
    <n v="334302"/>
    <s v="ESCALERA FIBRA DE VIDRIO"/>
    <s v="06.12.2002"/>
    <n v="30408.3"/>
    <n v="27367.47"/>
    <s v="ZLI1"/>
    <n v="10"/>
    <n v="0"/>
    <n v="37796.21"/>
    <n v="37796.21"/>
    <s v="ZLIN"/>
    <n v="10"/>
    <n v="0"/>
    <n v="0"/>
    <n v="0"/>
    <m/>
    <m/>
    <m/>
  </r>
  <r>
    <s v="120611001343-0"/>
    <x v="39"/>
    <n v="334302"/>
    <s v="ESCALERA FIBRA DE VIDRIO"/>
    <s v="06.12.2002"/>
    <n v="30408.3"/>
    <n v="27367.47"/>
    <s v="ZLI1"/>
    <n v="10"/>
    <n v="0"/>
    <n v="37796.21"/>
    <n v="37796.21"/>
    <s v="ZLIN"/>
    <n v="10"/>
    <n v="0"/>
    <n v="0"/>
    <n v="0"/>
    <m/>
    <m/>
    <m/>
  </r>
  <r>
    <s v="120611001344-0"/>
    <x v="39"/>
    <n v="334302"/>
    <s v="ESCALERA FIBRA DE VIDRIO"/>
    <s v="06.12.2002"/>
    <n v="30408.3"/>
    <n v="27367.47"/>
    <s v="ZLI1"/>
    <n v="10"/>
    <n v="0"/>
    <n v="37796.21"/>
    <n v="37796.21"/>
    <s v="ZLIN"/>
    <n v="10"/>
    <n v="0"/>
    <n v="0"/>
    <n v="0"/>
    <m/>
    <m/>
    <m/>
  </r>
  <r>
    <s v="120611001345-0"/>
    <x v="39"/>
    <n v="334302"/>
    <s v="ESCALERA FIBRA DE VIDRIO"/>
    <s v="06.12.2002"/>
    <n v="30408.3"/>
    <n v="27367.47"/>
    <s v="ZLI1"/>
    <n v="10"/>
    <n v="0"/>
    <n v="37796.21"/>
    <n v="37796.21"/>
    <s v="ZLIN"/>
    <n v="10"/>
    <n v="0"/>
    <n v="0"/>
    <n v="0"/>
    <m/>
    <m/>
    <m/>
  </r>
  <r>
    <s v="120611001346-0"/>
    <x v="39"/>
    <n v="334302"/>
    <s v="ESCALERA FIBRA DE VIDRIO"/>
    <s v="06.12.2002"/>
    <n v="30408.3"/>
    <n v="27367.47"/>
    <s v="ZLI1"/>
    <n v="10"/>
    <n v="0"/>
    <n v="37796.21"/>
    <n v="37796.21"/>
    <s v="ZLIN"/>
    <n v="10"/>
    <n v="0"/>
    <n v="0"/>
    <n v="0"/>
    <m/>
    <m/>
    <m/>
  </r>
  <r>
    <s v="120611001347-0"/>
    <x v="39"/>
    <n v="334302"/>
    <s v="ESCALERA FIBRA DE VIDRIO"/>
    <s v="06.12.2002"/>
    <n v="30408.3"/>
    <n v="27367.47"/>
    <s v="ZLI1"/>
    <n v="10"/>
    <n v="0"/>
    <n v="37796.21"/>
    <n v="37796.21"/>
    <s v="ZLIN"/>
    <n v="10"/>
    <n v="0"/>
    <n v="0"/>
    <n v="0"/>
    <m/>
    <m/>
    <m/>
  </r>
  <r>
    <s v="120611001348-0"/>
    <x v="39"/>
    <n v="334303"/>
    <s v="ESCALERA FIBRA DE VIDRIO"/>
    <s v="06.12.2002"/>
    <n v="30408.3"/>
    <n v="27367.47"/>
    <s v="ZLI1"/>
    <n v="10"/>
    <n v="0"/>
    <n v="37796.21"/>
    <n v="37796.21"/>
    <s v="ZLIN"/>
    <n v="10"/>
    <n v="0"/>
    <n v="0"/>
    <n v="0"/>
    <m/>
    <m/>
    <m/>
  </r>
  <r>
    <s v="120611001349-0"/>
    <x v="39"/>
    <n v="334303"/>
    <s v="ESCALERA FIBRA DE VIDRIO"/>
    <s v="06.12.2002"/>
    <n v="30408.3"/>
    <n v="27367.47"/>
    <s v="ZLI1"/>
    <n v="10"/>
    <n v="0"/>
    <n v="37796.21"/>
    <n v="37796.21"/>
    <s v="ZLIN"/>
    <n v="10"/>
    <n v="0"/>
    <n v="0"/>
    <n v="0"/>
    <m/>
    <m/>
    <m/>
  </r>
  <r>
    <s v="120611001350-0"/>
    <x v="39"/>
    <n v="334303"/>
    <s v="PERRA HIDRAULICA"/>
    <s v="05.12.2002"/>
    <n v="226565"/>
    <n v="203908.5"/>
    <s v="ZLI1"/>
    <n v="10"/>
    <n v="0"/>
    <n v="281611.02"/>
    <n v="281611.02"/>
    <s v="ZLIN"/>
    <n v="10"/>
    <n v="0"/>
    <n v="0"/>
    <n v="0"/>
    <m/>
    <m/>
    <m/>
  </r>
  <r>
    <s v="120611001351-0"/>
    <x v="39"/>
    <n v="344207"/>
    <s v="ENGRASADORA DE ALTA PRESION"/>
    <s v="04.12.2002"/>
    <n v="114147.36"/>
    <n v="102732.62"/>
    <s v="ZLI1"/>
    <n v="10"/>
    <n v="0"/>
    <n v="141880.5"/>
    <n v="141880.5"/>
    <s v="ZLIN"/>
    <n v="10"/>
    <n v="0"/>
    <n v="0"/>
    <n v="0"/>
    <m/>
    <m/>
    <m/>
  </r>
  <r>
    <s v="120611001352-0"/>
    <x v="39"/>
    <n v="344201"/>
    <s v="ESMERILADORA"/>
    <s v="04.12.2002"/>
    <n v="52008.01"/>
    <n v="46807.21"/>
    <s v="ZLI1"/>
    <n v="10"/>
    <n v="0"/>
    <n v="64643.79"/>
    <n v="64643.79"/>
    <s v="ZLIN"/>
    <n v="10"/>
    <n v="0"/>
    <n v="0"/>
    <n v="0"/>
    <m/>
    <m/>
    <m/>
  </r>
  <r>
    <s v="120611001353-0"/>
    <x v="39"/>
    <n v="344209"/>
    <s v="ESMERIL ANGULAR"/>
    <s v="04.12.2002"/>
    <n v="86592"/>
    <n v="77932.800000000003"/>
    <s v="ZLI1"/>
    <n v="10"/>
    <n v="0"/>
    <n v="107630.31"/>
    <n v="107630.31"/>
    <s v="ZLIN"/>
    <n v="10"/>
    <n v="0"/>
    <n v="0"/>
    <n v="0"/>
    <m/>
    <m/>
    <m/>
  </r>
  <r>
    <s v="120611001354-0"/>
    <x v="39"/>
    <n v="214100"/>
    <s v="ALARMA"/>
    <s v="04.12.2002"/>
    <n v="280375"/>
    <n v="252337.5"/>
    <s v="ZLI1"/>
    <n v="10"/>
    <n v="0"/>
    <n v="348494.7"/>
    <n v="348494.7"/>
    <s v="ZLIN"/>
    <n v="10"/>
    <n v="0"/>
    <n v="0"/>
    <n v="0"/>
    <m/>
    <m/>
    <m/>
  </r>
  <r>
    <s v="120611001355-0"/>
    <x v="39"/>
    <n v="335204"/>
    <s v="SCANER DIAGNOSTICO AUTOMOTRIZ"/>
    <s v="03.12.2002"/>
    <n v="1921000"/>
    <n v="1728900"/>
    <s v="ZLI1"/>
    <n v="10"/>
    <n v="0"/>
    <n v="2387724.91"/>
    <n v="2387724.91"/>
    <s v="ZLIN"/>
    <n v="10"/>
    <n v="0"/>
    <n v="0"/>
    <n v="0"/>
    <m/>
    <m/>
    <m/>
  </r>
  <r>
    <s v="120611001356-0"/>
    <x v="39"/>
    <n v="344208"/>
    <s v="LIMPIADORA DE ALTA PRESION"/>
    <s v="01.12.2002"/>
    <n v="497632.11"/>
    <n v="447868.89999999997"/>
    <s v="ZLI1"/>
    <n v="10"/>
    <n v="0"/>
    <n v="618536.43999999994"/>
    <n v="618536.43999999994"/>
    <s v="ZLIN"/>
    <n v="10"/>
    <n v="0"/>
    <n v="0"/>
    <n v="0"/>
    <m/>
    <m/>
    <m/>
  </r>
  <r>
    <s v="120611001357-0"/>
    <x v="39"/>
    <n v="344201"/>
    <s v="TALADRO NEUMATICO REVERSIBLE"/>
    <s v="30.11.2002"/>
    <n v="67235"/>
    <n v="60511.5"/>
    <s v="ZLI1"/>
    <n v="10"/>
    <n v="0"/>
    <n v="83570.34"/>
    <n v="83570.34"/>
    <s v="ZLIN"/>
    <n v="10"/>
    <n v="0"/>
    <n v="0"/>
    <n v="0"/>
    <m/>
    <m/>
    <m/>
  </r>
  <r>
    <s v="120611001358-0"/>
    <x v="39"/>
    <n v="344201"/>
    <s v="JUEGO DE CUBOS DE 36 PIEZAS"/>
    <s v="30.11.2002"/>
    <n v="90965"/>
    <n v="81868.5"/>
    <s v="ZLI1"/>
    <n v="10"/>
    <n v="0"/>
    <n v="113065.75"/>
    <n v="113065.75"/>
    <s v="ZLIN"/>
    <n v="10"/>
    <n v="0"/>
    <n v="0"/>
    <n v="0"/>
    <m/>
    <m/>
    <m/>
  </r>
  <r>
    <s v="120611001359-0"/>
    <x v="39"/>
    <n v="323303"/>
    <s v="LIJADORA ELECTRICA"/>
    <s v="30.11.2002"/>
    <n v="98610.85"/>
    <n v="88749.760000000009"/>
    <s v="ZLI1"/>
    <n v="10"/>
    <n v="0"/>
    <n v="122569.23"/>
    <n v="122569.23"/>
    <s v="ZLIN"/>
    <n v="10"/>
    <n v="0"/>
    <n v="0"/>
    <n v="0"/>
    <m/>
    <m/>
    <m/>
  </r>
  <r>
    <s v="120611001360-0"/>
    <x v="39"/>
    <n v="344201"/>
    <s v="JUEGO DE CUBOS 36 PIEZAS"/>
    <s v="30.11.2002"/>
    <n v="90965"/>
    <n v="81868.5"/>
    <s v="ZLI1"/>
    <n v="10"/>
    <n v="0"/>
    <n v="113065.75"/>
    <n v="113065.75"/>
    <s v="ZLIN"/>
    <n v="10"/>
    <n v="0"/>
    <n v="0"/>
    <n v="0"/>
    <m/>
    <m/>
    <m/>
  </r>
  <r>
    <s v="120611001361-0"/>
    <x v="39"/>
    <n v="344201"/>
    <s v="ALICATE  PARA SEGUROS"/>
    <s v="30.11.2002"/>
    <n v="89835"/>
    <n v="80851.5"/>
    <s v="ZLI1"/>
    <n v="10"/>
    <n v="0"/>
    <n v="111661.23"/>
    <n v="111661.23"/>
    <s v="ZLIN"/>
    <n v="10"/>
    <n v="0"/>
    <n v="0"/>
    <n v="0"/>
    <m/>
    <m/>
    <m/>
  </r>
  <r>
    <s v="120611001362-0"/>
    <x v="39"/>
    <n v="344201"/>
    <s v="JUEGO DE ALICATE SACA SEGUROS"/>
    <s v="30.11.2002"/>
    <n v="89835"/>
    <n v="80851.5"/>
    <s v="ZLI1"/>
    <n v="10"/>
    <n v="0"/>
    <n v="111661.23"/>
    <n v="111661.23"/>
    <s v="ZLIN"/>
    <n v="10"/>
    <n v="0"/>
    <n v="0"/>
    <n v="0"/>
    <m/>
    <m/>
    <m/>
  </r>
  <r>
    <s v="120611001363-0"/>
    <x v="39"/>
    <n v="344201"/>
    <s v="ALICATE PARA SEGUROS"/>
    <s v="30.11.2002"/>
    <n v="89835"/>
    <n v="80851.5"/>
    <s v="ZLI1"/>
    <n v="10"/>
    <n v="0"/>
    <n v="111661.23"/>
    <n v="111661.23"/>
    <s v="ZLIN"/>
    <n v="10"/>
    <n v="0"/>
    <n v="0"/>
    <n v="0"/>
    <m/>
    <m/>
    <m/>
  </r>
  <r>
    <s v="120611001364-0"/>
    <x v="39"/>
    <n v="341203"/>
    <s v="KIT AUGER COMPLETO"/>
    <s v="30.11.2002"/>
    <n v="676626.32"/>
    <n v="608963.68999999994"/>
    <s v="ZLI1"/>
    <n v="10"/>
    <n v="0"/>
    <n v="841018.97"/>
    <n v="841018.97"/>
    <s v="ZLIN"/>
    <n v="10"/>
    <n v="0"/>
    <n v="0"/>
    <n v="0"/>
    <m/>
    <m/>
    <m/>
  </r>
  <r>
    <s v="120611001365-0"/>
    <x v="39"/>
    <n v="344206"/>
    <s v="COMPROBADOR DE BATERIAS"/>
    <s v="30.11.2002"/>
    <n v="229157.86"/>
    <n v="206242.06999999998"/>
    <s v="ZLI1"/>
    <n v="10"/>
    <n v="0"/>
    <n v="284493.84000000003"/>
    <n v="284493.84000000003"/>
    <s v="ZLIN"/>
    <n v="10"/>
    <n v="0"/>
    <n v="0"/>
    <n v="0"/>
    <m/>
    <m/>
    <m/>
  </r>
  <r>
    <s v="120611001366-0"/>
    <x v="39"/>
    <n v="344209"/>
    <s v="ALICATES DE PUNTAS (JUEGO)"/>
    <s v="30.11.2002"/>
    <n v="36636.17"/>
    <n v="32972.549999999996"/>
    <s v="ZLI1"/>
    <n v="10"/>
    <n v="0"/>
    <n v="45197.19"/>
    <n v="45197.19"/>
    <s v="ZLIN"/>
    <n v="10"/>
    <n v="0"/>
    <n v="0"/>
    <n v="0"/>
    <m/>
    <m/>
    <m/>
  </r>
  <r>
    <s v="120611001367-0"/>
    <x v="39"/>
    <n v="344201"/>
    <s v="MACHOS EN ACERO ALTA RESISTENCIA"/>
    <s v="30.11.2002"/>
    <n v="59078.66"/>
    <n v="53170.79"/>
    <s v="ZLI1"/>
    <n v="10"/>
    <n v="0"/>
    <n v="73092.31"/>
    <n v="73092.31"/>
    <s v="ZLIN"/>
    <n v="10"/>
    <n v="0"/>
    <n v="0"/>
    <n v="0"/>
    <m/>
    <m/>
    <m/>
  </r>
  <r>
    <s v="120611001368-0"/>
    <x v="39"/>
    <n v="344201"/>
    <s v="LIMPIADORA DE ALTA PRESION"/>
    <s v="30.11.2002"/>
    <n v="499662.11"/>
    <n v="449695.89999999997"/>
    <s v="ZLI1"/>
    <n v="10"/>
    <n v="0"/>
    <n v="621059.68000000005"/>
    <n v="621059.68000000005"/>
    <s v="ZLIN"/>
    <n v="10"/>
    <n v="0"/>
    <n v="0"/>
    <n v="0"/>
    <m/>
    <m/>
    <m/>
  </r>
  <r>
    <s v="120611001369-0"/>
    <x v="39"/>
    <n v="344207"/>
    <s v="LIMPIADORA DE ALTA PRESION"/>
    <s v="30.11.2002"/>
    <n v="499662.11"/>
    <n v="449695.89999999997"/>
    <s v="ZLI1"/>
    <n v="10"/>
    <n v="0"/>
    <n v="621059.68000000005"/>
    <n v="621059.68000000005"/>
    <s v="ZLIN"/>
    <n v="10"/>
    <n v="0"/>
    <n v="0"/>
    <n v="0"/>
    <m/>
    <m/>
    <m/>
  </r>
  <r>
    <s v="120611001370-0"/>
    <x v="39"/>
    <n v="344207"/>
    <s v="JUEGO DE EXTRACTORES DE ROLES"/>
    <s v="30.11.2002"/>
    <n v="808683.66"/>
    <n v="727815.29"/>
    <s v="ZLI1"/>
    <n v="10"/>
    <n v="0"/>
    <n v="1005160.89"/>
    <n v="1005160.89"/>
    <s v="ZLIN"/>
    <n v="10"/>
    <n v="0"/>
    <n v="0"/>
    <n v="0"/>
    <m/>
    <m/>
    <m/>
  </r>
  <r>
    <s v="120611001371-0"/>
    <x v="39"/>
    <n v="344201"/>
    <s v="JUEGO DE TORQUE ESPIGA"/>
    <s v="30.11.2002"/>
    <n v="81413.919999999998"/>
    <n v="73272.53"/>
    <s v="ZLI1"/>
    <n v="10"/>
    <n v="0"/>
    <n v="101194.17"/>
    <n v="101194.17"/>
    <s v="ZLIN"/>
    <n v="10"/>
    <n v="0"/>
    <n v="0"/>
    <n v="0"/>
    <m/>
    <m/>
    <m/>
  </r>
  <r>
    <s v="120611001372-0"/>
    <x v="39"/>
    <n v="323301"/>
    <s v="TALADRO"/>
    <s v="30.11.2002"/>
    <n v="180000"/>
    <n v="162000"/>
    <s v="ZLI1"/>
    <n v="10"/>
    <n v="0"/>
    <n v="223732.64"/>
    <n v="223732.64"/>
    <s v="ZLIN"/>
    <n v="10"/>
    <n v="0"/>
    <n v="0"/>
    <n v="0"/>
    <m/>
    <m/>
    <m/>
  </r>
  <r>
    <s v="120611001373-0"/>
    <x v="39"/>
    <n v="335206"/>
    <s v="ESCALERA FIBRA DE VIDRIO"/>
    <s v="30.11.2002"/>
    <n v="39263.65"/>
    <n v="35337.279999999999"/>
    <s v="ZLI1"/>
    <n v="10"/>
    <n v="0"/>
    <n v="48803.06"/>
    <n v="48803.06"/>
    <s v="ZLIN"/>
    <n v="10"/>
    <n v="0"/>
    <n v="0"/>
    <n v="0"/>
    <m/>
    <m/>
    <m/>
  </r>
  <r>
    <s v="120611001374-0"/>
    <x v="39"/>
    <n v="335206"/>
    <s v="ESCALERA DE FIBRA DE VIDRIO"/>
    <s v="30.11.2002"/>
    <n v="39263.65"/>
    <n v="35337.279999999999"/>
    <s v="ZLI1"/>
    <n v="10"/>
    <n v="0"/>
    <n v="48803.06"/>
    <n v="48803.06"/>
    <s v="ZLIN"/>
    <n v="10"/>
    <n v="0"/>
    <n v="0"/>
    <n v="0"/>
    <m/>
    <m/>
    <m/>
  </r>
  <r>
    <s v="120611001375-0"/>
    <x v="39"/>
    <n v="344207"/>
    <s v="EXTACIOR DE ROLES"/>
    <s v="31.10.2002"/>
    <n v="136484.47"/>
    <n v="122836.02"/>
    <s v="ZLI1"/>
    <n v="10"/>
    <n v="0"/>
    <n v="199277.89"/>
    <n v="199277.89"/>
    <s v="ZLIN"/>
    <n v="10"/>
    <n v="0"/>
    <n v="0"/>
    <n v="0"/>
    <m/>
    <m/>
    <m/>
  </r>
  <r>
    <s v="120611001376-0"/>
    <x v="39"/>
    <n v="323303"/>
    <s v="ESCALERA ABRIR ALUMINIO"/>
    <s v="30.10.2002"/>
    <n v="162643.79999999999"/>
    <n v="146379.41999999998"/>
    <s v="ZLI1"/>
    <n v="10"/>
    <n v="0"/>
    <n v="200659.71"/>
    <n v="200659.71"/>
    <s v="ZLIN"/>
    <n v="10"/>
    <n v="0"/>
    <n v="0"/>
    <n v="0"/>
    <m/>
    <m/>
    <m/>
  </r>
  <r>
    <s v="120611001377-0"/>
    <x v="39"/>
    <n v="344206"/>
    <s v="JUEGOS DE MAESTROS HERRAMIENTA"/>
    <s v="30.10.2002"/>
    <n v="787045"/>
    <n v="708340.5"/>
    <s v="ZLI1"/>
    <n v="10"/>
    <n v="0"/>
    <n v="1149146.93"/>
    <n v="1149146.93"/>
    <s v="ZLIN"/>
    <n v="10"/>
    <n v="0"/>
    <n v="0"/>
    <n v="0"/>
    <m/>
    <m/>
    <m/>
  </r>
  <r>
    <s v="120611001378-0"/>
    <x v="39"/>
    <n v="344206"/>
    <s v="JUEGOS DE MAESTROS HERRAMIENTA"/>
    <s v="30.10.2002"/>
    <n v="787045"/>
    <n v="708340.5"/>
    <s v="ZLI1"/>
    <n v="10"/>
    <n v="0"/>
    <n v="1149146.93"/>
    <n v="1149146.93"/>
    <s v="ZLIN"/>
    <n v="10"/>
    <n v="0"/>
    <n v="0"/>
    <n v="0"/>
    <m/>
    <m/>
    <m/>
  </r>
  <r>
    <s v="120611001379-0"/>
    <x v="39"/>
    <n v="344206"/>
    <s v="JUEGOS DE MAESTRAS HERRAMIENTA"/>
    <s v="30.10.2002"/>
    <n v="787045"/>
    <n v="708340.5"/>
    <s v="ZLI1"/>
    <n v="10"/>
    <n v="0"/>
    <n v="978264.91"/>
    <n v="978264.91"/>
    <s v="ZLIN"/>
    <n v="10"/>
    <n v="0"/>
    <n v="0"/>
    <n v="0"/>
    <m/>
    <m/>
    <m/>
  </r>
  <r>
    <s v="120611001380-0"/>
    <x v="39"/>
    <n v="344206"/>
    <s v="TALADRO TIPO PRENSA DE PISO"/>
    <s v="30.10.2002"/>
    <n v="395500"/>
    <n v="355950"/>
    <s v="ZLI1"/>
    <n v="10"/>
    <n v="0"/>
    <n v="491590.38"/>
    <n v="491590.38"/>
    <s v="ZLIN"/>
    <n v="10"/>
    <n v="0"/>
    <n v="0"/>
    <n v="0"/>
    <m/>
    <m/>
    <m/>
  </r>
  <r>
    <s v="120611001381-0"/>
    <x v="39"/>
    <n v="214301"/>
    <s v="ASPIRADORA"/>
    <s v="30.10.2002"/>
    <n v="261919.52"/>
    <n v="235727.56999999998"/>
    <s v="ZLI1"/>
    <n v="10"/>
    <n v="0"/>
    <n v="325555.26"/>
    <n v="325555.26"/>
    <s v="ZLIN"/>
    <n v="10"/>
    <n v="0"/>
    <n v="0"/>
    <n v="0"/>
    <m/>
    <m/>
    <m/>
  </r>
  <r>
    <s v="120611001382-0"/>
    <x v="39"/>
    <n v="342502"/>
    <s v="ESMERILADORA"/>
    <s v="30.09.2002"/>
    <n v="59890"/>
    <n v="53901"/>
    <s v="ZLI1"/>
    <n v="10"/>
    <n v="0"/>
    <n v="74440.800000000003"/>
    <n v="74440.800000000003"/>
    <s v="ZLIN"/>
    <n v="10"/>
    <n v="0"/>
    <n v="0"/>
    <n v="0"/>
    <m/>
    <m/>
    <m/>
  </r>
  <r>
    <s v="120611001383-0"/>
    <x v="39"/>
    <n v="323301"/>
    <s v="TORQUIMETRO AJUSTABLE"/>
    <s v="30.09.2002"/>
    <n v="90727.03"/>
    <n v="81654.33"/>
    <s v="ZLI1"/>
    <n v="10"/>
    <n v="0"/>
    <n v="112769.95"/>
    <n v="112769.95"/>
    <s v="ZLIN"/>
    <n v="10"/>
    <n v="0"/>
    <n v="0"/>
    <n v="0"/>
    <m/>
    <m/>
    <m/>
  </r>
  <r>
    <s v="120611001384-0"/>
    <x v="39"/>
    <n v="323301"/>
    <s v="DESTORNILLADOR DE GOLPE"/>
    <s v="30.09.2002"/>
    <n v="37121.78"/>
    <n v="33409.599999999999"/>
    <s v="ZLI1"/>
    <n v="10"/>
    <n v="0"/>
    <n v="46140.82"/>
    <n v="46140.82"/>
    <s v="ZLIN"/>
    <n v="10"/>
    <n v="0"/>
    <n v="0"/>
    <n v="0"/>
    <m/>
    <m/>
    <m/>
  </r>
  <r>
    <s v="120611001385-0"/>
    <x v="39"/>
    <n v="323301"/>
    <s v="TORQUIMETRO AJUSTABLE"/>
    <s v="30.09.2002"/>
    <n v="90727.03"/>
    <n v="81654.33"/>
    <s v="ZLI1"/>
    <n v="10"/>
    <n v="0"/>
    <n v="112769.95"/>
    <n v="112769.95"/>
    <s v="ZLIN"/>
    <n v="10"/>
    <n v="0"/>
    <n v="0"/>
    <n v="0"/>
    <m/>
    <m/>
    <m/>
  </r>
  <r>
    <s v="120611001386-0"/>
    <x v="39"/>
    <n v="323301"/>
    <s v="DESTORNILLADOR DE GOLPE"/>
    <s v="30.09.2002"/>
    <n v="37121.78"/>
    <n v="33409.599999999999"/>
    <s v="ZLI1"/>
    <n v="10"/>
    <n v="0"/>
    <n v="46140.82"/>
    <n v="46140.82"/>
    <s v="ZLIN"/>
    <n v="10"/>
    <n v="0"/>
    <n v="0"/>
    <n v="0"/>
    <m/>
    <m/>
    <m/>
  </r>
  <r>
    <s v="120611001387-0"/>
    <x v="39"/>
    <n v="323303"/>
    <s v="TORQUIMETROS AJUSTABLES"/>
    <s v="30.09.2002"/>
    <n v="75055.899999999994"/>
    <n v="67550.31"/>
    <s v="ZLI1"/>
    <n v="10"/>
    <n v="0"/>
    <n v="93291.38"/>
    <n v="93291.38"/>
    <s v="ZLIN"/>
    <n v="10"/>
    <n v="0"/>
    <n v="0"/>
    <n v="0"/>
    <m/>
    <m/>
    <m/>
  </r>
  <r>
    <s v="120611001388-0"/>
    <x v="39"/>
    <n v="323301"/>
    <s v="PRENSA PARA BANCO ACERO INOXIDAB"/>
    <s v="30.09.2002"/>
    <n v="184957.35"/>
    <n v="166461.61000000002"/>
    <s v="ZLI1"/>
    <n v="10"/>
    <n v="0"/>
    <n v="229894.39999999999"/>
    <n v="229894.39999999999"/>
    <s v="ZLIN"/>
    <n v="10"/>
    <n v="0"/>
    <n v="0"/>
    <n v="0"/>
    <m/>
    <m/>
    <m/>
  </r>
  <r>
    <s v="120611001389-0"/>
    <x v="39"/>
    <n v="323302"/>
    <s v="GATA HIDRAULICA P/ BAJAR CAJAS"/>
    <s v="30.09.2002"/>
    <n v="367258.64"/>
    <n v="330532.78000000003"/>
    <s v="ZLI1"/>
    <n v="10"/>
    <n v="0"/>
    <n v="456487.49"/>
    <n v="456487.49"/>
    <s v="ZLIN"/>
    <n v="10"/>
    <n v="0"/>
    <n v="0"/>
    <n v="0"/>
    <m/>
    <m/>
    <m/>
  </r>
  <r>
    <s v="120611001390-0"/>
    <x v="39"/>
    <n v="323302"/>
    <s v="SET DE CUBOS MILIMETRICOS"/>
    <s v="30.09.2002"/>
    <n v="276236.25"/>
    <n v="248612.62"/>
    <s v="ZLI1"/>
    <n v="10"/>
    <n v="0"/>
    <n v="343350.36"/>
    <n v="343350.36"/>
    <s v="ZLIN"/>
    <n v="10"/>
    <n v="0"/>
    <n v="0"/>
    <n v="0"/>
    <m/>
    <m/>
    <m/>
  </r>
  <r>
    <s v="120611001391-0"/>
    <x v="39"/>
    <n v="323302"/>
    <s v="SET SERV. GENERAR 12 PUNTAS"/>
    <s v="30.09.2002"/>
    <n v="890605.75"/>
    <n v="801545.17"/>
    <s v="ZLI1"/>
    <n v="10"/>
    <n v="0"/>
    <n v="1106986.7"/>
    <n v="1106986.7"/>
    <s v="ZLIN"/>
    <n v="10"/>
    <n v="0"/>
    <n v="0"/>
    <n v="0"/>
    <m/>
    <m/>
    <m/>
  </r>
  <r>
    <s v="120611001392-0"/>
    <x v="39"/>
    <n v="341203"/>
    <s v="PALA PLASTICA"/>
    <s v="30.09.2002"/>
    <n v="33900"/>
    <n v="30510"/>
    <s v="ZLI1"/>
    <n v="10"/>
    <n v="0"/>
    <n v="42136.29"/>
    <n v="42136.29"/>
    <s v="ZLIN"/>
    <n v="10"/>
    <n v="0"/>
    <n v="0"/>
    <n v="0"/>
    <m/>
    <m/>
    <m/>
  </r>
  <r>
    <s v="120611001393-0"/>
    <x v="39"/>
    <n v="341203"/>
    <s v="PALA PLASTICA"/>
    <s v="30.09.2002"/>
    <n v="33900"/>
    <n v="30510"/>
    <s v="ZLI1"/>
    <n v="10"/>
    <n v="0"/>
    <n v="42136.29"/>
    <n v="42136.29"/>
    <s v="ZLIN"/>
    <n v="10"/>
    <n v="0"/>
    <n v="0"/>
    <n v="0"/>
    <m/>
    <m/>
    <m/>
  </r>
  <r>
    <s v="120611001394-0"/>
    <x v="39"/>
    <n v="344100"/>
    <s v="PALA PLASTICA"/>
    <s v="30.09.2002"/>
    <n v="33900"/>
    <n v="30510"/>
    <s v="ZLI1"/>
    <n v="10"/>
    <n v="0"/>
    <n v="42136.29"/>
    <n v="42136.29"/>
    <s v="ZLIN"/>
    <n v="10"/>
    <n v="0"/>
    <n v="0"/>
    <n v="0"/>
    <m/>
    <m/>
    <m/>
  </r>
  <r>
    <s v="120611001395-0"/>
    <x v="39"/>
    <n v="344100"/>
    <s v="PALA PLASTICA"/>
    <s v="30.09.2002"/>
    <n v="33900"/>
    <n v="30510"/>
    <s v="ZLI1"/>
    <n v="10"/>
    <n v="0"/>
    <n v="42136.29"/>
    <n v="42136.29"/>
    <s v="ZLIN"/>
    <n v="10"/>
    <n v="0"/>
    <n v="0"/>
    <n v="0"/>
    <m/>
    <m/>
    <m/>
  </r>
  <r>
    <s v="120611001396-0"/>
    <x v="39"/>
    <n v="344209"/>
    <s v="TORQUE 10-150N"/>
    <s v="31.08.2002"/>
    <n v="57671.81"/>
    <n v="51904.63"/>
    <s v="ZLI1"/>
    <n v="10"/>
    <n v="0"/>
    <n v="71683.66"/>
    <n v="71683.66"/>
    <s v="ZLIN"/>
    <n v="10"/>
    <n v="0"/>
    <n v="0"/>
    <n v="0"/>
    <m/>
    <m/>
    <m/>
  </r>
  <r>
    <s v="120611001397-0"/>
    <x v="39"/>
    <n v="323302"/>
    <s v="MESA PARA CORTAR EMPAQUES REGULAR"/>
    <s v="31.08.2002"/>
    <n v="288615.90000000002"/>
    <n v="259754.31000000003"/>
    <s v="ZLI1"/>
    <n v="10"/>
    <n v="0"/>
    <n v="358737.78"/>
    <n v="358737.78"/>
    <s v="ZLIN"/>
    <n v="10"/>
    <n v="0"/>
    <n v="0"/>
    <n v="0"/>
    <m/>
    <m/>
    <m/>
  </r>
  <r>
    <s v="120611001398-0"/>
    <x v="39"/>
    <n v="323302"/>
    <s v="PRENSA DE BANCO ACERO FORJADO"/>
    <s v="31.08.2002"/>
    <n v="200628.49"/>
    <n v="180565.63999999998"/>
    <s v="ZLI1"/>
    <n v="10"/>
    <n v="0"/>
    <n v="249373.01"/>
    <n v="249373.01"/>
    <s v="ZLIN"/>
    <n v="10"/>
    <n v="0"/>
    <n v="0"/>
    <n v="0"/>
    <m/>
    <m/>
    <m/>
  </r>
  <r>
    <s v="120611001399-0"/>
    <x v="39"/>
    <n v="323302"/>
    <s v="PRENSA DE BANCO ACERO FORJADO"/>
    <s v="31.08.2002"/>
    <n v="188875.13"/>
    <n v="169987.62"/>
    <s v="ZLI1"/>
    <n v="10"/>
    <n v="0"/>
    <n v="234764.05"/>
    <n v="234764.05"/>
    <s v="ZLIN"/>
    <n v="10"/>
    <n v="0"/>
    <n v="0"/>
    <n v="0"/>
    <m/>
    <m/>
    <m/>
  </r>
  <r>
    <s v="120611001400-0"/>
    <x v="39"/>
    <n v="323302"/>
    <s v="DUCTIL JUEGO DE DESATORNILLADORE"/>
    <s v="31.08.2002"/>
    <n v="37121.78"/>
    <n v="33409.599999999999"/>
    <s v="ZLI1"/>
    <n v="10"/>
    <n v="0"/>
    <n v="46140.82"/>
    <n v="46140.82"/>
    <s v="ZLIN"/>
    <n v="10"/>
    <n v="0"/>
    <n v="0"/>
    <n v="0"/>
    <m/>
    <m/>
    <m/>
  </r>
  <r>
    <s v="120611001401-0"/>
    <x v="39"/>
    <n v="323303"/>
    <s v="PRENSA DE BANCO ACERO FORJADO"/>
    <s v="31.08.2002"/>
    <n v="188875.13"/>
    <n v="169987.62"/>
    <s v="ZLI1"/>
    <n v="10"/>
    <n v="0"/>
    <n v="234764.05"/>
    <n v="234764.05"/>
    <s v="ZLIN"/>
    <n v="10"/>
    <n v="0"/>
    <n v="0"/>
    <n v="0"/>
    <m/>
    <m/>
    <m/>
  </r>
  <r>
    <s v="120611001402-0"/>
    <x v="39"/>
    <n v="322314"/>
    <s v="TORQUIMETRO AJUSTABLE"/>
    <s v="31.08.2002"/>
    <n v="98562.6"/>
    <n v="88706.340000000011"/>
    <s v="ZLI1"/>
    <n v="10"/>
    <n v="0"/>
    <n v="122509.25"/>
    <n v="122509.25"/>
    <s v="ZLIN"/>
    <n v="10"/>
    <n v="0"/>
    <n v="0"/>
    <n v="0"/>
    <m/>
    <m/>
    <m/>
  </r>
  <r>
    <s v="120611001403-0"/>
    <x v="39"/>
    <n v="322314"/>
    <s v="DESTORNILLADORES DE GOLPE"/>
    <s v="31.08.2002"/>
    <n v="56710.7"/>
    <n v="51039.63"/>
    <s v="ZLI1"/>
    <n v="10"/>
    <n v="0"/>
    <n v="70489.06"/>
    <n v="70489.06"/>
    <s v="ZLIN"/>
    <n v="10"/>
    <n v="0"/>
    <n v="0"/>
    <n v="0"/>
    <m/>
    <m/>
    <m/>
  </r>
  <r>
    <s v="120611001404-0"/>
    <x v="39"/>
    <n v="323302"/>
    <s v="TORQUIMETRO"/>
    <s v="31.08.2002"/>
    <n v="78973.679999999993"/>
    <n v="71076.31"/>
    <s v="ZLI1"/>
    <n v="10"/>
    <n v="0"/>
    <n v="98161.03"/>
    <n v="98161.03"/>
    <s v="ZLIN"/>
    <n v="10"/>
    <n v="0"/>
    <n v="0"/>
    <n v="0"/>
    <m/>
    <m/>
    <m/>
  </r>
  <r>
    <s v="120611001405-0"/>
    <x v="39"/>
    <n v="323302"/>
    <s v="DESTORNILLADOR DE GOLPE"/>
    <s v="31.08.2002"/>
    <n v="56710.7"/>
    <n v="51039.63"/>
    <s v="ZLI1"/>
    <n v="10"/>
    <n v="0"/>
    <n v="70489.06"/>
    <n v="70489.06"/>
    <s v="ZLIN"/>
    <n v="10"/>
    <n v="0"/>
    <n v="0"/>
    <n v="0"/>
    <m/>
    <m/>
    <m/>
  </r>
  <r>
    <s v="120611001406-0"/>
    <x v="39"/>
    <n v="344201"/>
    <s v="EXTRACTOR EMPUJADOR PASTAS"/>
    <s v="31.07.2002"/>
    <n v="54406.35"/>
    <n v="48965.71"/>
    <s v="ZLI1"/>
    <n v="10"/>
    <n v="0"/>
    <n v="67624.84"/>
    <n v="67624.84"/>
    <s v="ZLIN"/>
    <n v="10"/>
    <n v="0"/>
    <n v="0"/>
    <n v="0"/>
    <m/>
    <m/>
    <m/>
  </r>
  <r>
    <s v="120611001407-0"/>
    <x v="39"/>
    <n v="323302"/>
    <s v="GATO HIDRAULICO"/>
    <s v="31.07.2002"/>
    <n v="32867"/>
    <n v="29580.3"/>
    <s v="ZLI1"/>
    <n v="10"/>
    <n v="0"/>
    <n v="40852.300000000003"/>
    <n v="40852.300000000003"/>
    <s v="ZLIN"/>
    <n v="10"/>
    <n v="0"/>
    <n v="0"/>
    <n v="0"/>
    <m/>
    <m/>
    <m/>
  </r>
  <r>
    <s v="120611001408-0"/>
    <x v="39"/>
    <n v="335100"/>
    <s v="MAQUINA PODADORA TELESCOPICA"/>
    <s v="31.07.2002"/>
    <n v="168420"/>
    <n v="151578"/>
    <s v="ZLI1"/>
    <n v="10"/>
    <n v="0"/>
    <n v="209339.17"/>
    <n v="209339.17"/>
    <s v="ZLIN"/>
    <n v="10"/>
    <n v="0"/>
    <n v="0"/>
    <n v="0"/>
    <m/>
    <m/>
    <m/>
  </r>
  <r>
    <s v="120611001409-0"/>
    <x v="39"/>
    <n v="323302"/>
    <s v="PISTOLA PARA PINTAR DE ALTA PRES"/>
    <s v="31.07.2002"/>
    <n v="100671.13"/>
    <n v="90604.02"/>
    <s v="ZLI1"/>
    <n v="10"/>
    <n v="0"/>
    <n v="125130.07"/>
    <n v="125130.07"/>
    <s v="ZLIN"/>
    <n v="10"/>
    <n v="0"/>
    <n v="0"/>
    <n v="0"/>
    <m/>
    <m/>
    <m/>
  </r>
  <r>
    <s v="120611001410-0"/>
    <x v="39"/>
    <n v="323303"/>
    <s v="PRENSA DE BANCO DE ACERO"/>
    <s v="31.07.2002"/>
    <n v="196710.7"/>
    <n v="177039.63"/>
    <s v="ZLI1"/>
    <n v="10"/>
    <n v="0"/>
    <n v="244503.35"/>
    <n v="244503.35"/>
    <s v="ZLIN"/>
    <n v="10"/>
    <n v="0"/>
    <n v="0"/>
    <n v="0"/>
    <m/>
    <m/>
    <m/>
  </r>
  <r>
    <s v="120611001411-0"/>
    <x v="39"/>
    <n v="323301"/>
    <s v="CORTADORA DE TUBO"/>
    <s v="31.05.2002"/>
    <n v="849841.81"/>
    <n v="764857.63000000012"/>
    <s v="ZLI1"/>
    <n v="10"/>
    <n v="0"/>
    <n v="1056318.77"/>
    <n v="1056318.77"/>
    <s v="ZLIN"/>
    <n v="10"/>
    <n v="0"/>
    <n v="0"/>
    <n v="0"/>
    <m/>
    <m/>
    <m/>
  </r>
  <r>
    <s v="120611001412-0"/>
    <x v="39"/>
    <n v="323301"/>
    <s v="CORTADORA DE TUBO"/>
    <s v="31.05.2002"/>
    <n v="849841.81"/>
    <n v="764857.63000000012"/>
    <s v="ZLI1"/>
    <n v="10"/>
    <n v="0"/>
    <n v="1056318.77"/>
    <n v="1056318.77"/>
    <s v="ZLIN"/>
    <n v="10"/>
    <n v="0"/>
    <n v="0"/>
    <n v="0"/>
    <m/>
    <m/>
    <m/>
  </r>
  <r>
    <s v="120611001413-0"/>
    <x v="39"/>
    <n v="323302"/>
    <s v="MAQUINA PARA SOLDAR ARCO ELECTRO"/>
    <s v="31.05.2002"/>
    <n v="415275"/>
    <n v="373747.5"/>
    <s v="ZLI1"/>
    <n v="10"/>
    <n v="0"/>
    <n v="516169.91"/>
    <n v="516169.91"/>
    <s v="ZLIN"/>
    <n v="10"/>
    <n v="0"/>
    <n v="0"/>
    <n v="0"/>
    <m/>
    <m/>
    <m/>
  </r>
  <r>
    <s v="120611001414-0"/>
    <x v="39"/>
    <n v="323302"/>
    <s v="TECLE"/>
    <s v="31.05.2002"/>
    <n v="799665.97"/>
    <n v="706106.77"/>
    <s v="ZLI1"/>
    <n v="15"/>
    <n v="0"/>
    <n v="993952.25"/>
    <n v="728423.85"/>
    <s v="ZLIN"/>
    <n v="20"/>
    <n v="0"/>
    <n v="0"/>
    <n v="0"/>
    <m/>
    <m/>
    <m/>
  </r>
  <r>
    <s v="120611001415-0"/>
    <x v="39"/>
    <n v="323302"/>
    <s v="TECLE"/>
    <s v="31.05.2002"/>
    <n v="799665.98"/>
    <n v="706106.78"/>
    <s v="ZLI1"/>
    <n v="15"/>
    <n v="0"/>
    <n v="993952.27"/>
    <n v="728423.87"/>
    <s v="ZLIN"/>
    <n v="20"/>
    <n v="0"/>
    <n v="0"/>
    <n v="0"/>
    <m/>
    <m/>
    <m/>
  </r>
  <r>
    <s v="120611001416-0"/>
    <x v="39"/>
    <n v="323302"/>
    <s v="PRENSA DE BANCO"/>
    <s v="31.05.2002"/>
    <n v="31848.6"/>
    <n v="28504.37"/>
    <s v="ZLI1"/>
    <n v="15"/>
    <n v="0"/>
    <n v="39586.47"/>
    <n v="39348.410000000003"/>
    <s v="ZLIN"/>
    <n v="15"/>
    <n v="0"/>
    <n v="0"/>
    <n v="0"/>
    <m/>
    <m/>
    <m/>
  </r>
  <r>
    <s v="120611001417-0"/>
    <x v="39"/>
    <n v="323302"/>
    <s v="PRENSA DE BANCO"/>
    <s v="31.05.2002"/>
    <n v="31848.6"/>
    <n v="28504.37"/>
    <s v="ZLI1"/>
    <n v="15"/>
    <n v="0"/>
    <n v="39586.47"/>
    <n v="39348.410000000003"/>
    <s v="ZLIN"/>
    <n v="15"/>
    <n v="0"/>
    <n v="0"/>
    <n v="0"/>
    <m/>
    <m/>
    <m/>
  </r>
  <r>
    <s v="120611001418-0"/>
    <x v="39"/>
    <n v="344207"/>
    <s v="TECLE DOBLE CADENA 2-TONE"/>
    <s v="30.04.2002"/>
    <n v="84988.65"/>
    <n v="76489.78"/>
    <s v="ZLI1"/>
    <n v="10"/>
    <n v="0"/>
    <n v="105637.38"/>
    <n v="105637.38"/>
    <s v="ZLIN"/>
    <n v="10"/>
    <n v="0"/>
    <n v="0"/>
    <n v="0"/>
    <m/>
    <m/>
    <m/>
  </r>
  <r>
    <s v="120611001419-0"/>
    <x v="39"/>
    <n v="344207"/>
    <s v="TECLE DOBLE CADENA 2-TON"/>
    <s v="30.04.2002"/>
    <n v="84988.65"/>
    <n v="76489.78"/>
    <s v="ZLI1"/>
    <n v="10"/>
    <n v="0"/>
    <n v="105637.38"/>
    <n v="105637.38"/>
    <s v="ZLIN"/>
    <n v="10"/>
    <n v="0"/>
    <n v="0"/>
    <n v="0"/>
    <m/>
    <m/>
    <m/>
  </r>
  <r>
    <s v="120611001420-0"/>
    <x v="39"/>
    <n v="322201"/>
    <s v="ALARMA"/>
    <s v="30.04.2002"/>
    <n v="909876"/>
    <n v="818888.4"/>
    <s v="ZLI1"/>
    <n v="10"/>
    <n v="0"/>
    <n v="1130938.8600000001"/>
    <n v="1130938.8600000001"/>
    <s v="ZLIN"/>
    <n v="10"/>
    <n v="0"/>
    <n v="0"/>
    <n v="0"/>
    <m/>
    <m/>
    <m/>
  </r>
  <r>
    <s v="120611001421-0"/>
    <x v="39"/>
    <n v="323302"/>
    <s v="ESMERILADORA DE 1.15 MM"/>
    <s v="28.02.2002"/>
    <n v="34713.599999999999"/>
    <n v="31242.239999999998"/>
    <s v="ZLI1"/>
    <n v="10"/>
    <n v="0"/>
    <n v="43147.53"/>
    <n v="43147.53"/>
    <s v="ZLIN"/>
    <n v="10"/>
    <n v="0"/>
    <n v="0"/>
    <n v="0"/>
    <m/>
    <m/>
    <m/>
  </r>
  <r>
    <s v="120611001422-0"/>
    <x v="39"/>
    <n v="335207"/>
    <s v="SIERRA DE CALAR"/>
    <s v="28.02.2002"/>
    <n v="85131.04"/>
    <n v="76617.939999999988"/>
    <s v="ZLI1"/>
    <n v="10"/>
    <n v="0"/>
    <n v="105814.38"/>
    <n v="105814.38"/>
    <s v="ZLIN"/>
    <n v="10"/>
    <n v="0"/>
    <n v="0"/>
    <n v="0"/>
    <m/>
    <m/>
    <m/>
  </r>
  <r>
    <s v="120611001423-0"/>
    <x v="39"/>
    <n v="323302"/>
    <s v="ESMERILADORA DE 177.8 MM"/>
    <s v="28.02.2002"/>
    <n v="63100.1"/>
    <n v="56790.09"/>
    <s v="ZLI1"/>
    <n v="10"/>
    <n v="0"/>
    <n v="78430.8"/>
    <n v="78430.8"/>
    <s v="ZLIN"/>
    <n v="10"/>
    <n v="0"/>
    <n v="0"/>
    <n v="0"/>
    <m/>
    <m/>
    <m/>
  </r>
  <r>
    <s v="120611001424-0"/>
    <x v="39"/>
    <n v="323302"/>
    <s v="ESMERILADORA DE 177.8 MM"/>
    <s v="28.02.2002"/>
    <n v="63100.1"/>
    <n v="56790.09"/>
    <s v="ZLI1"/>
    <n v="10"/>
    <n v="0"/>
    <n v="78430.8"/>
    <n v="78430.8"/>
    <s v="ZLIN"/>
    <n v="10"/>
    <n v="0"/>
    <n v="0"/>
    <n v="0"/>
    <m/>
    <m/>
    <m/>
  </r>
  <r>
    <s v="120611001425-0"/>
    <x v="39"/>
    <n v="323303"/>
    <s v="ESMERILADORA DE 177.8 MM"/>
    <s v="28.02.2002"/>
    <n v="63100.1"/>
    <n v="56790.09"/>
    <s v="ZLI1"/>
    <n v="10"/>
    <n v="0"/>
    <n v="78430.8"/>
    <n v="78430.8"/>
    <s v="ZLIN"/>
    <n v="10"/>
    <n v="0"/>
    <n v="0"/>
    <n v="0"/>
    <m/>
    <m/>
    <m/>
  </r>
  <r>
    <s v="120611001426-0"/>
    <x v="39"/>
    <n v="323301"/>
    <s v="SIERRA DE CALAR"/>
    <s v="28.02.2002"/>
    <n v="85131.04"/>
    <n v="76617.939999999988"/>
    <s v="ZLI1"/>
    <n v="10"/>
    <n v="0"/>
    <n v="105814.38"/>
    <n v="105814.38"/>
    <s v="ZLIN"/>
    <n v="10"/>
    <n v="0"/>
    <n v="0"/>
    <n v="0"/>
    <m/>
    <m/>
    <m/>
  </r>
  <r>
    <s v="120611001427-0"/>
    <x v="39"/>
    <n v="323302"/>
    <s v="ESMERILADORA DE 177.8 MM"/>
    <s v="28.02.2002"/>
    <n v="63100.1"/>
    <n v="56790.09"/>
    <s v="ZLI1"/>
    <n v="10"/>
    <n v="0"/>
    <n v="78430.8"/>
    <n v="78430.8"/>
    <s v="ZLIN"/>
    <n v="10"/>
    <n v="0"/>
    <n v="0"/>
    <n v="0"/>
    <m/>
    <m/>
    <m/>
  </r>
  <r>
    <s v="120611001428-0"/>
    <x v="39"/>
    <n v="323302"/>
    <s v="ESMERILADORA DE 177.8 MM"/>
    <s v="28.02.2002"/>
    <n v="63100.1"/>
    <n v="56790.09"/>
    <s v="ZLI1"/>
    <n v="10"/>
    <n v="0"/>
    <n v="78430.8"/>
    <n v="78430.8"/>
    <s v="ZLIN"/>
    <n v="10"/>
    <n v="0"/>
    <n v="0"/>
    <n v="0"/>
    <m/>
    <m/>
    <m/>
  </r>
  <r>
    <s v="120611001429-0"/>
    <x v="39"/>
    <n v="323301"/>
    <s v="ESMERIL HORIZONTAL"/>
    <s v="28.02.2002"/>
    <n v="62110.22"/>
    <n v="55899.199999999997"/>
    <s v="ZLI1"/>
    <n v="10"/>
    <n v="0"/>
    <n v="77200.41"/>
    <n v="77200.41"/>
    <s v="ZLIN"/>
    <n v="10"/>
    <n v="0"/>
    <n v="0"/>
    <n v="0"/>
    <m/>
    <m/>
    <m/>
  </r>
  <r>
    <s v="120611001430-0"/>
    <x v="39"/>
    <n v="323302"/>
    <s v="ESMERILADORA DE 1.15 MM"/>
    <s v="28.02.2002"/>
    <n v="34713.599999999999"/>
    <n v="31242.239999999998"/>
    <s v="ZLI1"/>
    <n v="10"/>
    <n v="0"/>
    <n v="43147.53"/>
    <n v="43147.53"/>
    <s v="ZLIN"/>
    <n v="10"/>
    <n v="0"/>
    <n v="0"/>
    <n v="0"/>
    <m/>
    <m/>
    <m/>
  </r>
  <r>
    <s v="120611001431-0"/>
    <x v="39"/>
    <n v="323302"/>
    <s v="ESMERILADORA DE 1.15 MM"/>
    <s v="28.02.2002"/>
    <n v="34713.599999999999"/>
    <n v="31242.239999999998"/>
    <s v="ZLI1"/>
    <n v="10"/>
    <n v="0"/>
    <n v="43147.53"/>
    <n v="43147.53"/>
    <s v="ZLIN"/>
    <n v="10"/>
    <n v="0"/>
    <n v="0"/>
    <n v="0"/>
    <m/>
    <m/>
    <m/>
  </r>
  <r>
    <s v="120611001432-0"/>
    <x v="39"/>
    <n v="323302"/>
    <s v="ESMERILADORA DE 1.15 MM"/>
    <s v="28.02.2002"/>
    <n v="34713.599999999999"/>
    <n v="31242.239999999998"/>
    <s v="ZLI1"/>
    <n v="10"/>
    <n v="0"/>
    <n v="43147.53"/>
    <n v="43147.53"/>
    <s v="ZLIN"/>
    <n v="10"/>
    <n v="0"/>
    <n v="0"/>
    <n v="0"/>
    <m/>
    <m/>
    <m/>
  </r>
  <r>
    <s v="120611001433-0"/>
    <x v="39"/>
    <n v="323302"/>
    <s v="ESMERILADORA DE 1.15 MM"/>
    <s v="28.02.2002"/>
    <n v="34713.599999999999"/>
    <n v="31242.239999999998"/>
    <s v="ZLI1"/>
    <n v="10"/>
    <n v="0"/>
    <n v="43147.53"/>
    <n v="43147.53"/>
    <s v="ZLIN"/>
    <n v="10"/>
    <n v="0"/>
    <n v="0"/>
    <n v="0"/>
    <m/>
    <m/>
    <m/>
  </r>
  <r>
    <s v="120611001434-0"/>
    <x v="39"/>
    <n v="323303"/>
    <s v="ESMERILADORA DE 1.15 MM"/>
    <s v="28.02.2002"/>
    <n v="34713.599999999999"/>
    <n v="31242.239999999998"/>
    <s v="ZLI1"/>
    <n v="10"/>
    <n v="0"/>
    <n v="43147.53"/>
    <n v="43147.53"/>
    <s v="ZLIN"/>
    <n v="10"/>
    <n v="0"/>
    <n v="0"/>
    <n v="0"/>
    <m/>
    <m/>
    <m/>
  </r>
  <r>
    <s v="120611001435-0"/>
    <x v="39"/>
    <n v="323301"/>
    <s v="ESMERILADORA DE 1.15 MM"/>
    <s v="28.02.2002"/>
    <n v="34713.599999999999"/>
    <n v="31242.239999999998"/>
    <s v="ZLI1"/>
    <n v="10"/>
    <n v="0"/>
    <n v="43147.53"/>
    <n v="43147.53"/>
    <s v="ZLIN"/>
    <n v="10"/>
    <n v="0"/>
    <n v="0"/>
    <n v="0"/>
    <m/>
    <m/>
    <m/>
  </r>
  <r>
    <s v="120611001436-0"/>
    <x v="39"/>
    <n v="214301"/>
    <s v="TALADRO DE BATERIA"/>
    <s v="31.12.2001"/>
    <n v="54917.5"/>
    <n v="49425.75"/>
    <s v="ZLI1"/>
    <n v="10"/>
    <n v="0"/>
    <n v="80183.77"/>
    <n v="80183.77"/>
    <s v="ZLIN"/>
    <n v="10"/>
    <n v="0"/>
    <n v="0"/>
    <n v="0"/>
    <m/>
    <m/>
    <m/>
  </r>
  <r>
    <s v="120611001437-0"/>
    <x v="39"/>
    <n v="344201"/>
    <s v="MAESTRA DE HERRAMIENTA"/>
    <s v="31.12.2001"/>
    <n v="130938.52"/>
    <n v="117844.67"/>
    <s v="ZLI1"/>
    <n v="10"/>
    <n v="0"/>
    <n v="191180.36"/>
    <n v="191180.36"/>
    <s v="ZLIN"/>
    <n v="10"/>
    <n v="0"/>
    <n v="0"/>
    <n v="0"/>
    <m/>
    <m/>
    <m/>
  </r>
  <r>
    <s v="120611001438-0"/>
    <x v="39"/>
    <n v="344201"/>
    <s v="CARRETA PARA SOLDAR"/>
    <s v="31.12.2001"/>
    <n v="563281.03"/>
    <n v="506952.93000000005"/>
    <s v="ZLI1"/>
    <n v="10"/>
    <n v="0"/>
    <n v="822434.07"/>
    <n v="822434.07"/>
    <s v="ZLIN"/>
    <n v="10"/>
    <n v="0"/>
    <n v="0"/>
    <n v="0"/>
    <m/>
    <m/>
    <m/>
  </r>
  <r>
    <s v="120611001439-0"/>
    <x v="39"/>
    <n v="344201"/>
    <s v="BISELADORA/CORTADORA DE TUBERIA"/>
    <s v="31.12.2001"/>
    <n v="551091.98"/>
    <n v="495982.77999999997"/>
    <s v="ZLI1"/>
    <n v="10"/>
    <n v="0"/>
    <n v="804637.13"/>
    <n v="804637.13"/>
    <s v="ZLIN"/>
    <n v="10"/>
    <n v="0"/>
    <n v="0"/>
    <n v="0"/>
    <m/>
    <m/>
    <m/>
  </r>
  <r>
    <s v="120611001440-0"/>
    <x v="39"/>
    <n v="344201"/>
    <s v="JUEGO DE CUBOS EN ACERO"/>
    <s v="31.12.2001"/>
    <n v="88140"/>
    <n v="79326"/>
    <s v="ZLI1"/>
    <n v="10"/>
    <n v="0"/>
    <n v="128691.21"/>
    <n v="128691.21"/>
    <s v="ZLIN"/>
    <n v="10"/>
    <n v="0"/>
    <n v="0"/>
    <n v="0"/>
    <m/>
    <m/>
    <m/>
  </r>
  <r>
    <s v="120611001441-0"/>
    <x v="39"/>
    <n v="342304"/>
    <s v="JUEGO DE CUBOS"/>
    <s v="31.12.2001"/>
    <n v="88140"/>
    <n v="79326"/>
    <s v="ZLI1"/>
    <n v="10"/>
    <n v="0"/>
    <n v="128691.21"/>
    <n v="128691.21"/>
    <s v="ZLIN"/>
    <n v="10"/>
    <n v="0"/>
    <n v="0"/>
    <n v="0"/>
    <m/>
    <m/>
    <m/>
  </r>
  <r>
    <s v="120611001442-0"/>
    <x v="39"/>
    <n v="344201"/>
    <s v="LAMPARA PARA ATIEMPAR MOTORES"/>
    <s v="31.12.2001"/>
    <n v="193795.14"/>
    <n v="174415.63"/>
    <s v="ZLI1"/>
    <n v="10"/>
    <n v="0"/>
    <n v="282955.92"/>
    <n v="282955.92"/>
    <s v="ZLIN"/>
    <n v="10"/>
    <n v="0"/>
    <n v="0"/>
    <n v="0"/>
    <m/>
    <m/>
    <m/>
  </r>
  <r>
    <s v="120611001443-0"/>
    <x v="39"/>
    <n v="342304"/>
    <s v="TALADRO REVERSIBLE"/>
    <s v="31.12.2001"/>
    <n v="42638.25"/>
    <n v="38374.42"/>
    <s v="ZLI1"/>
    <n v="10"/>
    <n v="0"/>
    <n v="62255.1"/>
    <n v="62255.1"/>
    <s v="ZLIN"/>
    <n v="10"/>
    <n v="0"/>
    <n v="0"/>
    <n v="0"/>
    <m/>
    <m/>
    <m/>
  </r>
  <r>
    <s v="120611001444-0"/>
    <x v="39"/>
    <n v="344201"/>
    <s v="TORQUE DE ESPIGA DE 3/4"/>
    <s v="31.12.2001"/>
    <n v="271200.01"/>
    <n v="244080.01"/>
    <s v="ZLI1"/>
    <n v="10"/>
    <n v="0"/>
    <n v="395973.07"/>
    <n v="395973.07"/>
    <s v="ZLIN"/>
    <n v="10"/>
    <n v="0"/>
    <n v="0"/>
    <n v="0"/>
    <m/>
    <m/>
    <m/>
  </r>
  <r>
    <s v="120611001445-0"/>
    <x v="39"/>
    <n v="342301"/>
    <s v="JUEGO DE LLAVES DE IMPACTO"/>
    <s v="31.12.2001"/>
    <n v="135600"/>
    <n v="122040"/>
    <s v="ZLI1"/>
    <n v="10"/>
    <n v="0"/>
    <n v="197986.53"/>
    <n v="197986.53"/>
    <s v="ZLIN"/>
    <n v="10"/>
    <n v="0"/>
    <n v="0"/>
    <n v="0"/>
    <m/>
    <m/>
    <m/>
  </r>
  <r>
    <s v="120611001446-0"/>
    <x v="39"/>
    <n v="344201"/>
    <s v="JUEGO DE LLAVES COROFIJAS"/>
    <s v="31.12.2001"/>
    <n v="27721.3"/>
    <n v="24949.17"/>
    <s v="ZLI1"/>
    <n v="10"/>
    <n v="0"/>
    <n v="40475.19"/>
    <n v="40475.19"/>
    <s v="ZLIN"/>
    <n v="10"/>
    <n v="0"/>
    <n v="0"/>
    <n v="0"/>
    <m/>
    <m/>
    <m/>
  </r>
  <r>
    <s v="120611001447-0"/>
    <x v="39"/>
    <n v="344201"/>
    <s v="CAJA DE HERRAMIENTAS"/>
    <s v="31.12.2001"/>
    <n v="87433.86"/>
    <n v="78690.47"/>
    <s v="ZLI1"/>
    <n v="10"/>
    <n v="0"/>
    <n v="127660.16"/>
    <n v="127660.16"/>
    <s v="ZLIN"/>
    <n v="10"/>
    <n v="0"/>
    <n v="0"/>
    <n v="0"/>
    <m/>
    <m/>
    <m/>
  </r>
  <r>
    <s v="120611001448-0"/>
    <x v="39"/>
    <n v="344201"/>
    <s v="JUEGO DE LLAVES DE 2 BOCAS"/>
    <s v="31.12.2001"/>
    <n v="63825.5"/>
    <n v="57442.95"/>
    <s v="ZLI1"/>
    <n v="10"/>
    <n v="0"/>
    <n v="93190.12"/>
    <n v="93190.12"/>
    <s v="ZLIN"/>
    <n v="10"/>
    <n v="0"/>
    <n v="0"/>
    <n v="0"/>
    <m/>
    <m/>
    <m/>
  </r>
  <r>
    <s v="120611001449-0"/>
    <x v="39"/>
    <n v="344201"/>
    <s v="JUEGO DE MACHOS EN ACERO"/>
    <s v="31.12.2001"/>
    <n v="26099.25"/>
    <n v="23489.32"/>
    <s v="ZLI1"/>
    <n v="10"/>
    <n v="0"/>
    <n v="38106.86"/>
    <n v="38106.86"/>
    <s v="ZLIN"/>
    <n v="10"/>
    <n v="0"/>
    <n v="0"/>
    <n v="0"/>
    <m/>
    <m/>
    <m/>
  </r>
  <r>
    <s v="120611001450-0"/>
    <x v="39"/>
    <n v="344201"/>
    <s v="JUEGO DE HERRAMIENTAS"/>
    <s v="31.12.2001"/>
    <n v="461660.39"/>
    <n v="415494.35000000003"/>
    <s v="ZLI1"/>
    <n v="10"/>
    <n v="0"/>
    <n v="674060.04"/>
    <n v="674060.04"/>
    <s v="ZLIN"/>
    <n v="10"/>
    <n v="0"/>
    <n v="0"/>
    <n v="0"/>
    <m/>
    <m/>
    <m/>
  </r>
  <r>
    <s v="120611001451-0"/>
    <x v="39"/>
    <n v="344201"/>
    <s v="JUEGO DE HERRAMIENTAS"/>
    <s v="31.12.2001"/>
    <n v="461660.39"/>
    <n v="415494.35000000003"/>
    <s v="ZLI1"/>
    <n v="10"/>
    <n v="0"/>
    <n v="674060.04"/>
    <n v="674060.04"/>
    <s v="ZLIN"/>
    <n v="10"/>
    <n v="0"/>
    <n v="0"/>
    <n v="0"/>
    <m/>
    <m/>
    <m/>
  </r>
  <r>
    <s v="120611001452-0"/>
    <x v="39"/>
    <n v="344201"/>
    <s v="COMPAS METALICO"/>
    <s v="31.12.2001"/>
    <n v="48060"/>
    <n v="43254"/>
    <s v="ZLI1"/>
    <n v="10"/>
    <n v="0"/>
    <n v="70171.28"/>
    <n v="70171.28"/>
    <s v="ZLIN"/>
    <n v="10"/>
    <n v="0"/>
    <n v="0"/>
    <n v="0"/>
    <m/>
    <m/>
    <m/>
  </r>
  <r>
    <s v="120611001453-0"/>
    <x v="39"/>
    <n v="344201"/>
    <s v="LLAVE DE IMPACTO NEUMATICA"/>
    <s v="31.12.2001"/>
    <n v="150472.60999999999"/>
    <n v="135425.34999999998"/>
    <s v="ZLI1"/>
    <n v="10"/>
    <n v="0"/>
    <n v="219701.66"/>
    <n v="219701.66"/>
    <s v="ZLIN"/>
    <n v="10"/>
    <n v="0"/>
    <n v="0"/>
    <n v="0"/>
    <m/>
    <m/>
    <m/>
  </r>
  <r>
    <s v="120611001454-0"/>
    <x v="39"/>
    <n v="344201"/>
    <s v="AMOLADORA ANGULAR PEQUE?A"/>
    <s v="31.12.2001"/>
    <n v="25454.1"/>
    <n v="22908.69"/>
    <s v="ZLI1"/>
    <n v="10"/>
    <n v="0"/>
    <n v="37164.9"/>
    <n v="37164.9"/>
    <s v="ZLIN"/>
    <n v="10"/>
    <n v="0"/>
    <n v="0"/>
    <n v="0"/>
    <m/>
    <m/>
    <m/>
  </r>
  <r>
    <s v="120611001455-0"/>
    <x v="39"/>
    <n v="335204"/>
    <s v="JUEGO DE CUBOS"/>
    <s v="30.11.2001"/>
    <n v="67619.199999999997"/>
    <n v="60857.279999999999"/>
    <s v="ZLI1"/>
    <n v="10"/>
    <n v="0"/>
    <n v="98729.23"/>
    <n v="98409.39"/>
    <s v="ZLIN"/>
    <n v="10"/>
    <n v="0"/>
    <n v="0"/>
    <n v="0"/>
    <m/>
    <m/>
    <m/>
  </r>
  <r>
    <s v="120611001456-0"/>
    <x v="39"/>
    <n v="344209"/>
    <s v="JUEGO DE CUBOS"/>
    <s v="30.11.2001"/>
    <n v="52936.5"/>
    <n v="47642.85"/>
    <s v="ZLI1"/>
    <n v="10"/>
    <n v="0"/>
    <n v="77291.360000000001"/>
    <n v="77040.97"/>
    <s v="ZLIN"/>
    <n v="10"/>
    <n v="0"/>
    <n v="0"/>
    <n v="0"/>
    <m/>
    <m/>
    <m/>
  </r>
  <r>
    <s v="120611001457-0"/>
    <x v="39"/>
    <n v="344203"/>
    <s v="JUEGO DE LLAVES"/>
    <s v="30.11.2001"/>
    <n v="56116.5"/>
    <n v="50504.85"/>
    <s v="ZLI1"/>
    <n v="10"/>
    <n v="0"/>
    <n v="81934.41"/>
    <n v="81668.98000000001"/>
    <s v="ZLIN"/>
    <n v="10"/>
    <n v="0"/>
    <n v="0"/>
    <n v="0"/>
    <m/>
    <m/>
    <m/>
  </r>
  <r>
    <s v="120611001458-0"/>
    <x v="39"/>
    <n v="344208"/>
    <s v="JUEGO DE LLAVES."/>
    <s v="30.11.2001"/>
    <n v="42648.55"/>
    <n v="38383.69"/>
    <s v="ZLI1"/>
    <n v="10"/>
    <n v="0"/>
    <n v="62270.16"/>
    <n v="62068.43"/>
    <s v="ZLIN"/>
    <n v="10"/>
    <n v="0"/>
    <n v="0"/>
    <n v="0"/>
    <m/>
    <m/>
    <m/>
  </r>
  <r>
    <s v="120611001459-0"/>
    <x v="39"/>
    <n v="342304"/>
    <s v="JUEGO DE LLAVES"/>
    <s v="30.11.2001"/>
    <n v="42648.5"/>
    <n v="38383.65"/>
    <s v="ZLI1"/>
    <n v="10"/>
    <n v="0"/>
    <n v="62270.05"/>
    <n v="62068.340000000004"/>
    <s v="ZLIN"/>
    <n v="10"/>
    <n v="0"/>
    <n v="0"/>
    <n v="0"/>
    <m/>
    <m/>
    <m/>
  </r>
  <r>
    <s v="120611001460-0"/>
    <x v="39"/>
    <n v="344207"/>
    <s v="PRENSA"/>
    <s v="30.11.2001"/>
    <n v="33295.800000000003"/>
    <n v="29966.22"/>
    <s v="ZLI1"/>
    <n v="10"/>
    <n v="0"/>
    <n v="48614.42"/>
    <n v="48456.939999999995"/>
    <s v="ZLIN"/>
    <n v="10"/>
    <n v="0"/>
    <n v="0"/>
    <n v="0"/>
    <m/>
    <m/>
    <m/>
  </r>
  <r>
    <s v="120611001461-0"/>
    <x v="39"/>
    <n v="342304"/>
    <s v="PRENSA"/>
    <s v="30.11.2001"/>
    <n v="33295.800000000003"/>
    <n v="29966.22"/>
    <s v="ZLI1"/>
    <n v="10"/>
    <n v="0"/>
    <n v="48614.42"/>
    <n v="48456.939999999995"/>
    <s v="ZLIN"/>
    <n v="10"/>
    <n v="0"/>
    <n v="0"/>
    <n v="0"/>
    <m/>
    <m/>
    <m/>
  </r>
  <r>
    <s v="120611001462-0"/>
    <x v="39"/>
    <n v="342301"/>
    <s v="PRENSA"/>
    <s v="30.11.2001"/>
    <n v="33295.800000000003"/>
    <n v="29966.22"/>
    <s v="ZLI1"/>
    <n v="10"/>
    <n v="0"/>
    <n v="48614.42"/>
    <n v="48456.939999999995"/>
    <s v="ZLIN"/>
    <n v="10"/>
    <n v="0"/>
    <n v="0"/>
    <n v="0"/>
    <m/>
    <m/>
    <m/>
  </r>
  <r>
    <s v="120611001463-0"/>
    <x v="39"/>
    <n v="344209"/>
    <s v="CORTADORA"/>
    <s v="30.11.2001"/>
    <n v="118044.6"/>
    <n v="106240.14000000001"/>
    <s v="ZLI1"/>
    <n v="10"/>
    <n v="0"/>
    <n v="172354.24"/>
    <n v="171795.88999999998"/>
    <s v="ZLIN"/>
    <n v="10"/>
    <n v="0"/>
    <n v="0"/>
    <n v="0"/>
    <m/>
    <m/>
    <m/>
  </r>
  <r>
    <s v="120611001464-0"/>
    <x v="39"/>
    <n v="344208"/>
    <s v="JUEGO DE CUBOS"/>
    <s v="30.11.2001"/>
    <n v="79804.800000000003"/>
    <n v="71824.320000000007"/>
    <s v="ZLI1"/>
    <n v="10"/>
    <n v="0"/>
    <n v="116521.16"/>
    <n v="116143.68000000001"/>
    <s v="ZLIN"/>
    <n v="10"/>
    <n v="0"/>
    <n v="0"/>
    <n v="0"/>
    <m/>
    <m/>
    <m/>
  </r>
  <r>
    <s v="120611001465-0"/>
    <x v="39"/>
    <n v="344201"/>
    <s v="JUEGO DE CUBOS"/>
    <s v="30.11.2001"/>
    <n v="49878"/>
    <n v="44890.2"/>
    <s v="ZLI1"/>
    <n v="10"/>
    <n v="0"/>
    <n v="72825.72"/>
    <n v="72589.8"/>
    <s v="ZLIN"/>
    <n v="10"/>
    <n v="0"/>
    <n v="0"/>
    <n v="0"/>
    <m/>
    <m/>
    <m/>
  </r>
  <r>
    <s v="120611001466-0"/>
    <x v="39"/>
    <n v="342304"/>
    <s v="JUEGO DE CUBOS"/>
    <s v="30.11.2001"/>
    <n v="49878"/>
    <n v="44890.2"/>
    <s v="ZLI1"/>
    <n v="10"/>
    <n v="0"/>
    <n v="72825.72"/>
    <n v="72589.8"/>
    <s v="ZLIN"/>
    <n v="10"/>
    <n v="0"/>
    <n v="0"/>
    <n v="0"/>
    <m/>
    <m/>
    <m/>
  </r>
  <r>
    <s v="120611001467-0"/>
    <x v="39"/>
    <n v="323301"/>
    <s v="LLAVE DE IMPACTO NEUMATICA"/>
    <s v="30.11.2001"/>
    <n v="192690"/>
    <n v="173421"/>
    <s v="ZLI1"/>
    <n v="10"/>
    <n v="0"/>
    <n v="281342.34999999998"/>
    <n v="280430.94"/>
    <s v="ZLIN"/>
    <n v="10"/>
    <n v="0"/>
    <n v="0"/>
    <n v="0"/>
    <m/>
    <m/>
    <m/>
  </r>
  <r>
    <s v="120611001468-0"/>
    <x v="39"/>
    <n v="323303"/>
    <s v="LLAVE DE IMPACTO NEUMATICA"/>
    <s v="30.11.2001"/>
    <n v="192690"/>
    <n v="173421"/>
    <s v="ZLI1"/>
    <n v="10"/>
    <n v="0"/>
    <n v="281342.34999999998"/>
    <n v="280430.94"/>
    <s v="ZLIN"/>
    <n v="10"/>
    <n v="0"/>
    <n v="0"/>
    <n v="0"/>
    <m/>
    <m/>
    <m/>
  </r>
  <r>
    <s v="120611001469-0"/>
    <x v="39"/>
    <n v="344207"/>
    <s v="CARGADOR TUNGAR"/>
    <s v="31.10.2001"/>
    <n v="39411.599999999999"/>
    <n v="35470.44"/>
    <s v="ZLI1"/>
    <n v="10"/>
    <n v="0"/>
    <n v="57543.95"/>
    <n v="57357.53"/>
    <s v="ZLIN"/>
    <n v="10"/>
    <n v="0"/>
    <n v="0"/>
    <n v="0"/>
    <m/>
    <m/>
    <m/>
  </r>
  <r>
    <s v="120611001470-0"/>
    <x v="39"/>
    <n v="335206"/>
    <s v="ANDAMIO"/>
    <s v="31.10.2001"/>
    <n v="40000"/>
    <n v="36000"/>
    <s v="ZLI1"/>
    <n v="10"/>
    <n v="0"/>
    <n v="58403.06"/>
    <n v="58213.86"/>
    <s v="ZLIN"/>
    <n v="10"/>
    <n v="0"/>
    <n v="0"/>
    <n v="0"/>
    <m/>
    <m/>
    <m/>
  </r>
  <r>
    <s v="120611001471-0"/>
    <x v="39"/>
    <n v="335206"/>
    <s v="SIERRA DE BANCO"/>
    <s v="31.10.2001"/>
    <n v="97531.4"/>
    <n v="87778.26"/>
    <s v="ZLI1"/>
    <n v="10"/>
    <n v="0"/>
    <n v="142403.37"/>
    <n v="141942.04"/>
    <s v="ZLIN"/>
    <n v="10"/>
    <n v="0"/>
    <n v="0"/>
    <n v="0"/>
    <m/>
    <m/>
    <m/>
  </r>
  <r>
    <s v="120611001472-0"/>
    <x v="39"/>
    <n v="335206"/>
    <s v="LIJADORA ORBITAL"/>
    <s v="31.10.2001"/>
    <n v="81192.7"/>
    <n v="73073.429999999993"/>
    <s v="ZLI1"/>
    <n v="10"/>
    <n v="0"/>
    <n v="118547.61"/>
    <n v="118163.57"/>
    <s v="ZLIN"/>
    <n v="10"/>
    <n v="0"/>
    <n v="0"/>
    <n v="0"/>
    <m/>
    <m/>
    <m/>
  </r>
  <r>
    <s v="120611001473-0"/>
    <x v="39"/>
    <n v="335204"/>
    <s v="PISTOLA DE ATIEMPAR"/>
    <s v="30.09.2001"/>
    <n v="32008.17"/>
    <n v="28807.35"/>
    <s v="ZLI1"/>
    <n v="10"/>
    <n v="0"/>
    <n v="46734.38"/>
    <n v="46582.979999999996"/>
    <s v="ZLIN"/>
    <n v="10"/>
    <n v="0"/>
    <n v="0"/>
    <n v="0"/>
    <m/>
    <m/>
    <m/>
  </r>
  <r>
    <s v="120611001474-0"/>
    <x v="39"/>
    <n v="323302"/>
    <s v="KIT ASIATICO CON CARTUCHO"/>
    <s v="31.08.2001"/>
    <n v="337772.15"/>
    <n v="303994.93000000005"/>
    <s v="ZLI1"/>
    <n v="10"/>
    <n v="0"/>
    <n v="493173.56"/>
    <n v="491575.89"/>
    <s v="ZLIN"/>
    <n v="10"/>
    <n v="0"/>
    <n v="0"/>
    <n v="0"/>
    <m/>
    <m/>
    <m/>
  </r>
  <r>
    <s v="120611001475-0"/>
    <x v="39"/>
    <n v="323302"/>
    <s v="CARGADOR DE BATERIAS"/>
    <s v="31.08.2001"/>
    <n v="117266.65"/>
    <n v="105539.98"/>
    <s v="ZLI1"/>
    <n v="10"/>
    <n v="0"/>
    <n v="171218.38"/>
    <n v="170663.72"/>
    <s v="ZLIN"/>
    <n v="10"/>
    <n v="0"/>
    <n v="0"/>
    <n v="0"/>
    <m/>
    <m/>
    <m/>
  </r>
  <r>
    <s v="120611001476-0"/>
    <x v="39"/>
    <n v="323302"/>
    <s v="GATA HIDRAULICA"/>
    <s v="31.08.2001"/>
    <n v="405013.01"/>
    <n v="364511.71"/>
    <s v="ZLI1"/>
    <n v="10"/>
    <n v="0"/>
    <n v="591350.44999999995"/>
    <n v="589434.73"/>
    <s v="ZLIN"/>
    <n v="10"/>
    <n v="0"/>
    <n v="0"/>
    <n v="0"/>
    <m/>
    <m/>
    <m/>
  </r>
  <r>
    <s v="120611001477-0"/>
    <x v="39"/>
    <n v="323302"/>
    <s v="GATA HIDRAULICA 6 TONELADAS"/>
    <s v="31.08.2001"/>
    <n v="294229.74"/>
    <n v="264806.77"/>
    <s v="ZLI1"/>
    <n v="10"/>
    <n v="0"/>
    <n v="429598.27"/>
    <n v="428206.57"/>
    <s v="ZLIN"/>
    <n v="10"/>
    <n v="0"/>
    <n v="0"/>
    <n v="0"/>
    <m/>
    <m/>
    <m/>
  </r>
  <r>
    <s v="120611001478-0"/>
    <x v="39"/>
    <n v="341202"/>
    <s v="ACELEROGRAGO"/>
    <s v="31.08.2001"/>
    <n v="2645702.62"/>
    <n v="2381132.3600000003"/>
    <s v="ZLI1"/>
    <n v="10"/>
    <n v="0"/>
    <n v="3862931.72"/>
    <n v="3850417.5500000003"/>
    <s v="ZLIN"/>
    <n v="10"/>
    <n v="0"/>
    <n v="0"/>
    <n v="0"/>
    <m/>
    <m/>
    <m/>
  </r>
  <r>
    <s v="120611001479-0"/>
    <x v="39"/>
    <n v="341202"/>
    <s v="ACELEROGRAFO"/>
    <s v="31.08.2001"/>
    <n v="2645702.62"/>
    <n v="2381132.3600000003"/>
    <s v="ZLI1"/>
    <n v="10"/>
    <n v="0"/>
    <n v="3862931.72"/>
    <n v="3850417.5500000003"/>
    <s v="ZLIN"/>
    <n v="10"/>
    <n v="0"/>
    <n v="0"/>
    <n v="0"/>
    <m/>
    <m/>
    <m/>
  </r>
  <r>
    <s v="120611001480-0"/>
    <x v="39"/>
    <n v="341202"/>
    <s v="SIERRA CIRCULAR DE MESA"/>
    <s v="31.08.2001"/>
    <n v="266641"/>
    <n v="239976.9"/>
    <s v="ZLI1"/>
    <n v="10"/>
    <n v="0"/>
    <n v="389316.55"/>
    <n v="388055.32"/>
    <s v="ZLIN"/>
    <n v="10"/>
    <n v="0"/>
    <n v="0"/>
    <n v="0"/>
    <m/>
    <m/>
    <m/>
  </r>
  <r>
    <s v="120611001481-0"/>
    <x v="39"/>
    <n v="334100"/>
    <s v="ESMERILADORA"/>
    <s v="30.04.2001"/>
    <n v="32695"/>
    <n v="29425.5"/>
    <s v="ZLI1"/>
    <n v="10"/>
    <n v="0"/>
    <n v="47737.17"/>
    <n v="47582.53"/>
    <s v="ZLIN"/>
    <n v="10"/>
    <n v="0"/>
    <n v="0"/>
    <n v="0"/>
    <m/>
    <m/>
    <m/>
  </r>
  <r>
    <s v="120611001482-0"/>
    <x v="39"/>
    <n v="323301"/>
    <s v="MARTILLO DEMOLADOR PARA CONCRETO"/>
    <s v="30.04.2001"/>
    <n v="841765.2"/>
    <n v="757588.67999999993"/>
    <s v="ZLI1"/>
    <n v="10"/>
    <n v="0"/>
    <n v="1229042.6599999999"/>
    <n v="1225061.1199999999"/>
    <s v="ZLIN"/>
    <n v="10"/>
    <n v="0"/>
    <n v="0"/>
    <n v="0"/>
    <m/>
    <m/>
    <m/>
  </r>
  <r>
    <s v="120611001483-0"/>
    <x v="39"/>
    <n v="323301"/>
    <s v="MARTILLO DEMOLADOR PARA CONCRETO"/>
    <s v="30.04.2001"/>
    <n v="841765.19"/>
    <n v="757588.66999999993"/>
    <s v="ZLI1"/>
    <n v="10"/>
    <n v="0"/>
    <n v="1229042.6499999999"/>
    <n v="1225061.1099999999"/>
    <s v="ZLIN"/>
    <n v="10"/>
    <n v="0"/>
    <n v="0"/>
    <n v="0"/>
    <m/>
    <m/>
    <m/>
  </r>
  <r>
    <s v="120611001484-0"/>
    <x v="39"/>
    <n v="342506"/>
    <s v="ESCALERA DE ALUMINO"/>
    <s v="30.01.2001"/>
    <n v="47360"/>
    <n v="42624"/>
    <s v="ZLI1"/>
    <n v="10"/>
    <n v="0"/>
    <n v="69149.210000000006"/>
    <n v="68925.180000000008"/>
    <s v="ZLIN"/>
    <n v="10"/>
    <n v="0"/>
    <n v="0"/>
    <n v="0"/>
    <m/>
    <m/>
    <m/>
  </r>
  <r>
    <s v="120611001485-0"/>
    <x v="39"/>
    <n v="323301"/>
    <s v="TALADRO CHOCK DE 1/2"/>
    <s v="31.12.2000"/>
    <n v="62877"/>
    <n v="56589.3"/>
    <s v="ZLI1"/>
    <n v="10"/>
    <n v="0"/>
    <n v="101006.73"/>
    <n v="101006.73"/>
    <s v="ZLIN"/>
    <n v="10"/>
    <n v="0"/>
    <n v="0"/>
    <n v="0"/>
    <m/>
    <m/>
    <m/>
  </r>
  <r>
    <s v="120611001486-0"/>
    <x v="39"/>
    <n v="323301"/>
    <s v="TALADRO CHOCK DE 1/2"/>
    <s v="31.12.2000"/>
    <n v="62877"/>
    <n v="56589.3"/>
    <s v="ZLI1"/>
    <n v="10"/>
    <n v="0"/>
    <n v="101006.73"/>
    <n v="101006.73"/>
    <s v="ZLIN"/>
    <n v="10"/>
    <n v="0"/>
    <n v="0"/>
    <n v="0"/>
    <m/>
    <m/>
    <m/>
  </r>
  <r>
    <s v="120611001487-0"/>
    <x v="39"/>
    <n v="323301"/>
    <s v="TALADRO CHOCK DE 1/2"/>
    <s v="31.12.2000"/>
    <n v="62877"/>
    <n v="56589.3"/>
    <s v="ZLI1"/>
    <n v="10"/>
    <n v="0"/>
    <n v="101006.73"/>
    <n v="101006.73"/>
    <s v="ZLIN"/>
    <n v="10"/>
    <n v="0"/>
    <n v="0"/>
    <n v="0"/>
    <m/>
    <m/>
    <m/>
  </r>
  <r>
    <s v="120611001488-0"/>
    <x v="39"/>
    <n v="323301"/>
    <s v="MINIOMOLADORA DE TROQUELES NEUMA"/>
    <s v="31.12.2000"/>
    <n v="31945"/>
    <n v="28750.5"/>
    <s v="ZLI1"/>
    <n v="10"/>
    <n v="0"/>
    <n v="51316.98"/>
    <n v="51316.98"/>
    <s v="ZLIN"/>
    <n v="10"/>
    <n v="0"/>
    <n v="0"/>
    <n v="0"/>
    <m/>
    <m/>
    <m/>
  </r>
  <r>
    <s v="120611001489-0"/>
    <x v="39"/>
    <n v="323301"/>
    <s v="LIJADORA DE ANGULO TIPO NEUMATICA"/>
    <s v="31.12.2000"/>
    <n v="74827"/>
    <n v="67344.3"/>
    <s v="ZLI1"/>
    <n v="10"/>
    <n v="0"/>
    <n v="120203.41"/>
    <n v="120203.41"/>
    <s v="ZLIN"/>
    <n v="10"/>
    <n v="0"/>
    <n v="0"/>
    <n v="0"/>
    <m/>
    <m/>
    <m/>
  </r>
  <r>
    <s v="120611001490-0"/>
    <x v="39"/>
    <n v="323301"/>
    <s v="LIJADORA DE ANGULO TIPO NEUMATICA"/>
    <s v="31.12.2000"/>
    <n v="74827"/>
    <n v="67344.3"/>
    <s v="ZLI1"/>
    <n v="10"/>
    <n v="0"/>
    <n v="120203.41"/>
    <n v="120203.41"/>
    <s v="ZLIN"/>
    <n v="10"/>
    <n v="0"/>
    <n v="0"/>
    <n v="0"/>
    <m/>
    <m/>
    <m/>
  </r>
  <r>
    <s v="120611001491-0"/>
    <x v="39"/>
    <n v="323301"/>
    <s v="PISTOLA DE IMPACTO ESPIGA 3/4"/>
    <s v="31.12.2000"/>
    <n v="114161"/>
    <n v="102744.9"/>
    <s v="ZLI1"/>
    <n v="10"/>
    <n v="0"/>
    <n v="183390.31"/>
    <n v="183390.31"/>
    <s v="ZLIN"/>
    <n v="10"/>
    <n v="0"/>
    <n v="0"/>
    <n v="0"/>
    <m/>
    <m/>
    <m/>
  </r>
  <r>
    <s v="120611001492-0"/>
    <x v="39"/>
    <n v="323301"/>
    <s v="PISTOLA DE IMPACTO ESPIGA 3/4"/>
    <s v="31.12.2000"/>
    <n v="114161"/>
    <n v="102744.9"/>
    <s v="ZLI1"/>
    <n v="10"/>
    <n v="0"/>
    <n v="183390.31"/>
    <n v="183390.31"/>
    <s v="ZLIN"/>
    <n v="10"/>
    <n v="0"/>
    <n v="0"/>
    <n v="0"/>
    <m/>
    <m/>
    <m/>
  </r>
  <r>
    <s v="120611001493-0"/>
    <x v="39"/>
    <n v="323301"/>
    <s v="PISTOLA DE IMPACTO ESPIGA 3/4"/>
    <s v="31.12.2000"/>
    <n v="114161"/>
    <n v="102744.9"/>
    <s v="ZLI1"/>
    <n v="10"/>
    <n v="0"/>
    <n v="183390.31"/>
    <n v="183390.31"/>
    <s v="ZLIN"/>
    <n v="10"/>
    <n v="0"/>
    <n v="0"/>
    <n v="0"/>
    <m/>
    <m/>
    <m/>
  </r>
  <r>
    <s v="120611001494-0"/>
    <x v="39"/>
    <n v="323303"/>
    <s v="PISTOLA DE IMPACTO ESPIGA 3/4"/>
    <s v="31.12.2000"/>
    <n v="114161"/>
    <n v="102744.9"/>
    <s v="ZLI1"/>
    <n v="10"/>
    <n v="0"/>
    <n v="183390.31"/>
    <n v="183390.31"/>
    <s v="ZLIN"/>
    <n v="10"/>
    <n v="0"/>
    <n v="0"/>
    <n v="0"/>
    <m/>
    <m/>
    <m/>
  </r>
  <r>
    <s v="120611001495-0"/>
    <x v="39"/>
    <n v="323301"/>
    <s v="TALADRO DE PERSUCION DE 1/2"/>
    <s v="31.12.2000"/>
    <n v="50609"/>
    <n v="45548.1"/>
    <s v="ZLI1"/>
    <n v="10"/>
    <n v="0"/>
    <n v="81299.179999999993"/>
    <n v="81299.179999999993"/>
    <s v="ZLIN"/>
    <n v="10"/>
    <n v="0"/>
    <n v="0"/>
    <n v="0"/>
    <m/>
    <m/>
    <m/>
  </r>
  <r>
    <s v="120611001496-0"/>
    <x v="39"/>
    <n v="323301"/>
    <s v="TALADRO DE PERSUCION DE 1/2"/>
    <s v="31.12.2000"/>
    <n v="50609"/>
    <n v="45548.1"/>
    <s v="ZLI1"/>
    <n v="10"/>
    <n v="0"/>
    <n v="81299.179999999993"/>
    <n v="81299.179999999993"/>
    <s v="ZLIN"/>
    <n v="10"/>
    <n v="0"/>
    <n v="0"/>
    <n v="0"/>
    <m/>
    <m/>
    <m/>
  </r>
  <r>
    <s v="120611001497-0"/>
    <x v="39"/>
    <n v="323302"/>
    <s v="TALADRO DE PERSUCION DE 1/2"/>
    <s v="31.12.2000"/>
    <n v="50609"/>
    <n v="45548.1"/>
    <s v="ZLI1"/>
    <n v="10"/>
    <n v="0"/>
    <n v="81299.179999999993"/>
    <n v="81299.179999999993"/>
    <s v="ZLIN"/>
    <n v="10"/>
    <n v="0"/>
    <n v="0"/>
    <n v="0"/>
    <m/>
    <m/>
    <m/>
  </r>
  <r>
    <s v="120611001498-0"/>
    <x v="39"/>
    <n v="323301"/>
    <s v="TALADRO DE PERSUCION DE 1/2"/>
    <s v="31.12.2000"/>
    <n v="50609"/>
    <n v="45548.1"/>
    <s v="ZLI1"/>
    <n v="10"/>
    <n v="0"/>
    <n v="81299.179999999993"/>
    <n v="81299.179999999993"/>
    <s v="ZLIN"/>
    <n v="10"/>
    <n v="0"/>
    <n v="0"/>
    <n v="0"/>
    <m/>
    <m/>
    <m/>
  </r>
  <r>
    <s v="120611001499-0"/>
    <x v="39"/>
    <n v="323305"/>
    <s v="TALADRO DE PERSUCION DE 1/2"/>
    <s v="31.12.2000"/>
    <n v="50609"/>
    <n v="45548.1"/>
    <s v="ZLI1"/>
    <n v="10"/>
    <n v="0"/>
    <n v="81299.179999999993"/>
    <n v="81299.179999999993"/>
    <s v="ZLIN"/>
    <n v="10"/>
    <n v="0"/>
    <n v="0"/>
    <n v="0"/>
    <m/>
    <m/>
    <m/>
  </r>
  <r>
    <s v="120611001500-0"/>
    <x v="39"/>
    <n v="323301"/>
    <s v="SIERRA TROZADORA"/>
    <s v="31.12.2000"/>
    <n v="79590.97"/>
    <n v="71631.87"/>
    <s v="ZLI1"/>
    <n v="10"/>
    <n v="0"/>
    <n v="127856.37"/>
    <n v="127856.37"/>
    <s v="ZLIN"/>
    <n v="10"/>
    <n v="0"/>
    <n v="0"/>
    <n v="0"/>
    <m/>
    <m/>
    <m/>
  </r>
  <r>
    <s v="120611001501-0"/>
    <x v="39"/>
    <n v="323301"/>
    <s v="SIERRA TROZADORA"/>
    <s v="31.12.2000"/>
    <n v="79590.97"/>
    <n v="71631.87"/>
    <s v="ZLI1"/>
    <n v="10"/>
    <n v="0"/>
    <n v="127856.37"/>
    <n v="127856.37"/>
    <s v="ZLIN"/>
    <n v="10"/>
    <n v="0"/>
    <n v="0"/>
    <n v="0"/>
    <m/>
    <m/>
    <m/>
  </r>
  <r>
    <s v="120611001502-0"/>
    <x v="39"/>
    <n v="323301"/>
    <s v="PISTOLA DE IMPACTO ESPIGA 1"/>
    <s v="31.12.2000"/>
    <n v="192690"/>
    <n v="173421"/>
    <s v="ZLI1"/>
    <n v="10"/>
    <n v="0"/>
    <n v="309540.78000000003"/>
    <n v="309540.78000000003"/>
    <s v="ZLIN"/>
    <n v="10"/>
    <n v="0"/>
    <n v="0"/>
    <n v="0"/>
    <m/>
    <m/>
    <m/>
  </r>
  <r>
    <s v="120611001503-0"/>
    <x v="39"/>
    <n v="323301"/>
    <s v="PISTOLA DE IMPACTO ESPIGA 1"/>
    <s v="31.12.2000"/>
    <n v="192690"/>
    <n v="173421"/>
    <s v="ZLI1"/>
    <n v="10"/>
    <n v="0"/>
    <n v="309540.78000000003"/>
    <n v="309540.78000000003"/>
    <s v="ZLIN"/>
    <n v="10"/>
    <n v="0"/>
    <n v="0"/>
    <n v="0"/>
    <m/>
    <m/>
    <m/>
  </r>
  <r>
    <s v="120611001504-0"/>
    <x v="39"/>
    <n v="323301"/>
    <s v="PISTOLA DE IMPACTO ESPIGA 1"/>
    <s v="31.12.2000"/>
    <n v="192690"/>
    <n v="173421"/>
    <s v="ZLI1"/>
    <n v="10"/>
    <n v="0"/>
    <n v="309540.78000000003"/>
    <n v="309540.78000000003"/>
    <s v="ZLIN"/>
    <n v="10"/>
    <n v="0"/>
    <n v="0"/>
    <n v="0"/>
    <m/>
    <m/>
    <m/>
  </r>
  <r>
    <s v="120611001505-0"/>
    <x v="39"/>
    <n v="323301"/>
    <s v="PISTOLA DE IMPACTO ESPIGA 1"/>
    <s v="31.12.2000"/>
    <n v="192690"/>
    <n v="173421"/>
    <s v="ZLI1"/>
    <n v="10"/>
    <n v="0"/>
    <n v="309540.78000000003"/>
    <n v="309540.78000000003"/>
    <s v="ZLIN"/>
    <n v="10"/>
    <n v="0"/>
    <n v="0"/>
    <n v="0"/>
    <m/>
    <m/>
    <m/>
  </r>
  <r>
    <s v="120611001506-0"/>
    <x v="39"/>
    <n v="344201"/>
    <s v="DOBLADORA MANUAL"/>
    <s v="31.12.2000"/>
    <n v="32620.55"/>
    <n v="29358.489999999998"/>
    <s v="ZLI1"/>
    <n v="10"/>
    <n v="0"/>
    <n v="52402.2"/>
    <n v="52402.2"/>
    <s v="ZLIN"/>
    <n v="10"/>
    <n v="0"/>
    <n v="0"/>
    <n v="0"/>
    <m/>
    <m/>
    <m/>
  </r>
  <r>
    <s v="120611001507-0"/>
    <x v="39"/>
    <n v="344208"/>
    <s v="ALIMENTADOR DE ALAMBRE"/>
    <s v="31.12.2000"/>
    <n v="491661.19"/>
    <n v="442495.07"/>
    <s v="ZLI1"/>
    <n v="10"/>
    <n v="0"/>
    <n v="789813.68"/>
    <n v="789813.68"/>
    <s v="ZLIN"/>
    <n v="10"/>
    <n v="0"/>
    <n v="0"/>
    <n v="0"/>
    <m/>
    <m/>
    <m/>
  </r>
  <r>
    <s v="120611001508-0"/>
    <x v="39"/>
    <n v="344209"/>
    <s v="CURVADORAS ODOBLADORAS DE TUBO"/>
    <s v="31.12.2000"/>
    <n v="418100"/>
    <n v="376290"/>
    <s v="ZLI1"/>
    <n v="10"/>
    <n v="0"/>
    <n v="671643.62"/>
    <n v="671643.62"/>
    <s v="ZLIN"/>
    <n v="10"/>
    <n v="0"/>
    <n v="0"/>
    <n v="0"/>
    <m/>
    <m/>
    <m/>
  </r>
  <r>
    <s v="120611001509-0"/>
    <x v="39"/>
    <n v="334303"/>
    <s v="SACACLAVOS"/>
    <s v="31.12.2000"/>
    <n v="55370"/>
    <n v="49833"/>
    <s v="ZLI1"/>
    <n v="10"/>
    <n v="0"/>
    <n v="88947.34"/>
    <n v="88947.34"/>
    <s v="ZLIN"/>
    <n v="10"/>
    <n v="0"/>
    <n v="0"/>
    <n v="0"/>
    <m/>
    <m/>
    <m/>
  </r>
  <r>
    <s v="120611001510-0"/>
    <x v="39"/>
    <n v="334100"/>
    <s v="SACA CLAVOS"/>
    <s v="31.12.2000"/>
    <n v="55370"/>
    <n v="49833"/>
    <s v="ZLI1"/>
    <n v="10"/>
    <n v="0"/>
    <n v="88947.34"/>
    <n v="88947.34"/>
    <s v="ZLIN"/>
    <n v="10"/>
    <n v="0"/>
    <n v="0"/>
    <n v="0"/>
    <m/>
    <m/>
    <m/>
  </r>
  <r>
    <s v="120611001511-0"/>
    <x v="39"/>
    <n v="323301"/>
    <s v="MINIOMOLADORA DE TROQUELES NEUMA"/>
    <s v="30.12.2000"/>
    <n v="31945"/>
    <n v="28750.5"/>
    <s v="ZLI1"/>
    <n v="10"/>
    <n v="0"/>
    <n v="51316.98"/>
    <n v="51316.98"/>
    <s v="ZLIN"/>
    <n v="10"/>
    <n v="0"/>
    <n v="0"/>
    <n v="0"/>
    <m/>
    <m/>
    <m/>
  </r>
  <r>
    <s v="120611001512-0"/>
    <x v="39"/>
    <n v="323301"/>
    <s v="MINIOMOLADORA DE TROQUELES NEUMA"/>
    <s v="30.12.2000"/>
    <n v="31945"/>
    <n v="28750.5"/>
    <s v="ZLI1"/>
    <n v="10"/>
    <n v="0"/>
    <n v="51316.98"/>
    <n v="51316.98"/>
    <s v="ZLIN"/>
    <n v="10"/>
    <n v="0"/>
    <n v="0"/>
    <n v="0"/>
    <m/>
    <m/>
    <m/>
  </r>
  <r>
    <s v="120611001513-0"/>
    <x v="39"/>
    <n v="323301"/>
    <s v="LIJADORA DE ANGULO TIPO NEUMATICA"/>
    <s v="30.12.2000"/>
    <n v="74827"/>
    <n v="67344.3"/>
    <s v="ZLI1"/>
    <n v="10"/>
    <n v="0"/>
    <n v="120203.41"/>
    <n v="120203.41"/>
    <s v="ZLIN"/>
    <n v="10"/>
    <n v="0"/>
    <n v="0"/>
    <n v="0"/>
    <m/>
    <m/>
    <m/>
  </r>
  <r>
    <s v="120611001514-0"/>
    <x v="39"/>
    <n v="323303"/>
    <s v="TALADRO DE PERSUCION DE 1/2"/>
    <s v="30.12.2000"/>
    <n v="50609"/>
    <n v="45548.1"/>
    <s v="ZLI1"/>
    <n v="10"/>
    <n v="0"/>
    <n v="81299.179999999993"/>
    <n v="81299.179999999993"/>
    <s v="ZLIN"/>
    <n v="10"/>
    <n v="0"/>
    <n v="0"/>
    <n v="0"/>
    <m/>
    <m/>
    <m/>
  </r>
  <r>
    <s v="120611001515-0"/>
    <x v="39"/>
    <n v="323301"/>
    <s v="SIERRA TROZADORA"/>
    <s v="30.12.2000"/>
    <n v="79590.97"/>
    <n v="71631.87"/>
    <s v="ZLI1"/>
    <n v="10"/>
    <n v="0"/>
    <n v="127856.37"/>
    <n v="127856.37"/>
    <s v="ZLIN"/>
    <n v="10"/>
    <n v="0"/>
    <n v="0"/>
    <n v="0"/>
    <m/>
    <m/>
    <m/>
  </r>
  <r>
    <s v="120611001516-0"/>
    <x v="39"/>
    <n v="323301"/>
    <s v="TECLE DE CADENA 2 TONELADAS"/>
    <s v="30.12.2000"/>
    <n v="71329"/>
    <n v="64196.1"/>
    <s v="ZLI1"/>
    <n v="10"/>
    <n v="0"/>
    <n v="114584.17"/>
    <n v="114584.17"/>
    <s v="ZLIN"/>
    <n v="10"/>
    <n v="0"/>
    <n v="0"/>
    <n v="0"/>
    <m/>
    <m/>
    <m/>
  </r>
  <r>
    <s v="120611001517-0"/>
    <x v="39"/>
    <n v="323301"/>
    <s v="PISTOLA DE TORQUE MAX TORQUE"/>
    <s v="30.12.2000"/>
    <n v="1984378.87"/>
    <n v="1785940.98"/>
    <s v="ZLI1"/>
    <n v="10"/>
    <n v="0"/>
    <n v="3187743.35"/>
    <n v="3187743.35"/>
    <s v="ZLIN"/>
    <n v="10"/>
    <n v="0"/>
    <n v="0"/>
    <n v="0"/>
    <m/>
    <m/>
    <m/>
  </r>
  <r>
    <s v="120611001518-0"/>
    <x v="39"/>
    <n v="323302"/>
    <s v="ESMERIL METABO 115 MM"/>
    <s v="30.12.2000"/>
    <n v="46000"/>
    <n v="41400"/>
    <s v="ZLI1"/>
    <n v="10"/>
    <n v="0"/>
    <n v="73895.210000000006"/>
    <n v="73895.210000000006"/>
    <s v="ZLIN"/>
    <n v="10"/>
    <n v="0"/>
    <n v="0"/>
    <n v="0"/>
    <m/>
    <m/>
    <m/>
  </r>
  <r>
    <s v="120611001519-0"/>
    <x v="39"/>
    <n v="344208"/>
    <s v="AMOLADORA ANGULARES GRANDE"/>
    <s v="30.12.2000"/>
    <n v="49823.76"/>
    <n v="44841.380000000005"/>
    <s v="ZLI1"/>
    <n v="10"/>
    <n v="0"/>
    <n v="80037.789999999994"/>
    <n v="80037.789999999994"/>
    <s v="ZLIN"/>
    <n v="10"/>
    <n v="0"/>
    <n v="0"/>
    <n v="0"/>
    <m/>
    <m/>
    <m/>
  </r>
  <r>
    <s v="120611001520-0"/>
    <x v="39"/>
    <n v="344208"/>
    <s v="AMOLADORA ANGULAR GRANDE"/>
    <s v="30.12.2000"/>
    <n v="49823.76"/>
    <n v="44841.380000000005"/>
    <s v="ZLI1"/>
    <n v="10"/>
    <n v="0"/>
    <n v="80037.789999999994"/>
    <n v="80037.789999999994"/>
    <s v="ZLIN"/>
    <n v="10"/>
    <n v="0"/>
    <n v="0"/>
    <n v="0"/>
    <m/>
    <m/>
    <m/>
  </r>
  <r>
    <s v="120611001521-0"/>
    <x v="39"/>
    <n v="344208"/>
    <s v="AMOLADORA ANGULAR GRANDE"/>
    <s v="30.12.2000"/>
    <n v="49823.76"/>
    <n v="44841.380000000005"/>
    <s v="ZLI1"/>
    <n v="10"/>
    <n v="0"/>
    <n v="80037.789999999994"/>
    <n v="80037.789999999994"/>
    <s v="ZLIN"/>
    <n v="10"/>
    <n v="0"/>
    <n v="0"/>
    <n v="0"/>
    <m/>
    <m/>
    <m/>
  </r>
  <r>
    <s v="120611001522-0"/>
    <x v="39"/>
    <n v="344208"/>
    <s v="LLAVE DE IMPACTO NEUMATICA"/>
    <s v="30.12.2000"/>
    <n v="54208.5"/>
    <n v="48787.65"/>
    <s v="ZLI1"/>
    <n v="10"/>
    <n v="0"/>
    <n v="87081.49"/>
    <n v="87081.49"/>
    <s v="ZLIN"/>
    <n v="10"/>
    <n v="0"/>
    <n v="0"/>
    <n v="0"/>
    <m/>
    <m/>
    <m/>
  </r>
  <r>
    <s v="120611001523-0"/>
    <x v="39"/>
    <n v="344208"/>
    <s v="ESCUADRA UNIVERSAL"/>
    <s v="30.12.2000"/>
    <n v="79636.649999999994"/>
    <n v="71672.98"/>
    <s v="ZLI1"/>
    <n v="10"/>
    <n v="0"/>
    <n v="127929.72"/>
    <n v="127929.72"/>
    <s v="ZLIN"/>
    <n v="10"/>
    <n v="0"/>
    <n v="0"/>
    <n v="0"/>
    <m/>
    <m/>
    <m/>
  </r>
  <r>
    <s v="120611001524-0"/>
    <x v="39"/>
    <n v="344209"/>
    <s v="LLAVE AJUSTABLE CROMADA"/>
    <s v="30.12.2000"/>
    <n v="30361"/>
    <n v="27324.9"/>
    <s v="ZLI1"/>
    <n v="10"/>
    <n v="0"/>
    <n v="48772.41"/>
    <n v="48772.41"/>
    <s v="ZLIN"/>
    <n v="10"/>
    <n v="0"/>
    <n v="0"/>
    <n v="0"/>
    <m/>
    <m/>
    <m/>
  </r>
  <r>
    <s v="120611001525-0"/>
    <x v="39"/>
    <n v="344201"/>
    <s v="LLAVE AJUSTABLE CROMADA LARGO 50"/>
    <s v="30.12.2000"/>
    <n v="39554.800000000003"/>
    <n v="35599.32"/>
    <s v="ZLI1"/>
    <n v="10"/>
    <n v="0"/>
    <n v="63541.51"/>
    <n v="63541.51"/>
    <s v="ZLIN"/>
    <n v="10"/>
    <n v="0"/>
    <n v="0"/>
    <n v="0"/>
    <m/>
    <m/>
    <m/>
  </r>
  <r>
    <s v="120611001526-0"/>
    <x v="39"/>
    <n v="344201"/>
    <s v="PRENSA DE CADENA CON TRIPO DE AJ"/>
    <s v="30.12.2000"/>
    <n v="162503.07999999999"/>
    <n v="146252.76999999999"/>
    <s v="ZLI1"/>
    <n v="10"/>
    <n v="0"/>
    <n v="246236.62"/>
    <n v="246236.62"/>
    <s v="ZLIN"/>
    <n v="10"/>
    <n v="0"/>
    <n v="0"/>
    <n v="0"/>
    <m/>
    <m/>
    <m/>
  </r>
  <r>
    <s v="120611001527-0"/>
    <x v="39"/>
    <n v="344201"/>
    <s v="PRENSA DE CADENA CON TRIPO DE AJ"/>
    <s v="30.12.2000"/>
    <n v="152796.57999999999"/>
    <n v="137516.91999999998"/>
    <s v="ZLI1"/>
    <n v="10"/>
    <n v="0"/>
    <n v="235155.12"/>
    <n v="235155.12"/>
    <s v="ZLIN"/>
    <n v="10"/>
    <n v="0"/>
    <n v="0"/>
    <n v="0"/>
    <m/>
    <m/>
    <m/>
  </r>
  <r>
    <s v="120611001528-0"/>
    <x v="39"/>
    <n v="344203"/>
    <s v="CUBO ESPIGA DE ACERO CROMADO"/>
    <s v="30.12.2000"/>
    <n v="30697.55"/>
    <n v="27627.79"/>
    <s v="ZLI1"/>
    <n v="10"/>
    <n v="0"/>
    <n v="49313.09"/>
    <n v="49313.09"/>
    <s v="ZLIN"/>
    <n v="10"/>
    <n v="0"/>
    <n v="0"/>
    <n v="0"/>
    <m/>
    <m/>
    <m/>
  </r>
  <r>
    <s v="120611001529-0"/>
    <x v="39"/>
    <n v="344204"/>
    <s v="CUBOS ESPIGA DE ACERO CROMADO"/>
    <s v="30.12.2000"/>
    <n v="30697.55"/>
    <n v="27627.79"/>
    <s v="ZLI1"/>
    <n v="10"/>
    <n v="0"/>
    <n v="49313.09"/>
    <n v="49313.09"/>
    <s v="ZLIN"/>
    <n v="10"/>
    <n v="0"/>
    <n v="0"/>
    <n v="0"/>
    <m/>
    <m/>
    <m/>
  </r>
  <r>
    <s v="120611001530-0"/>
    <x v="39"/>
    <n v="344208"/>
    <s v="AMOLADORA ANGULAR PEQUE?A"/>
    <s v="30.12.2000"/>
    <n v="30934.86"/>
    <n v="27841.370000000003"/>
    <s v="ZLI1"/>
    <n v="10"/>
    <n v="0"/>
    <n v="49694.28"/>
    <n v="49694.28"/>
    <s v="ZLIN"/>
    <n v="10"/>
    <n v="0"/>
    <n v="0"/>
    <n v="0"/>
    <m/>
    <m/>
    <m/>
  </r>
  <r>
    <s v="120611001531-0"/>
    <x v="39"/>
    <n v="344208"/>
    <s v="AMOLADORA ANGULARES PEQUE?O"/>
    <s v="30.12.2000"/>
    <n v="30934.86"/>
    <n v="27841.370000000003"/>
    <s v="ZLI1"/>
    <n v="10"/>
    <n v="0"/>
    <n v="49694.28"/>
    <n v="49694.28"/>
    <s v="ZLIN"/>
    <n v="10"/>
    <n v="0"/>
    <n v="0"/>
    <n v="0"/>
    <m/>
    <m/>
    <m/>
  </r>
  <r>
    <s v="120611001532-0"/>
    <x v="39"/>
    <n v="344208"/>
    <s v="AMOLADORA ANGULAR PEQUE?A"/>
    <s v="30.12.2000"/>
    <n v="30934.86"/>
    <n v="27841.370000000003"/>
    <s v="ZLI1"/>
    <n v="10"/>
    <n v="0"/>
    <n v="49694.28"/>
    <n v="49694.28"/>
    <s v="ZLIN"/>
    <n v="10"/>
    <n v="0"/>
    <n v="0"/>
    <n v="0"/>
    <m/>
    <m/>
    <m/>
  </r>
  <r>
    <s v="120611001533-0"/>
    <x v="39"/>
    <n v="344201"/>
    <s v="AMOLADORA ANGULAR PEQUENA"/>
    <s v="30.12.2000"/>
    <n v="30934.86"/>
    <n v="27841.370000000003"/>
    <s v="ZLI1"/>
    <n v="10"/>
    <n v="0"/>
    <n v="49694.28"/>
    <n v="49694.28"/>
    <s v="ZLIN"/>
    <n v="10"/>
    <n v="0"/>
    <n v="0"/>
    <n v="0"/>
    <m/>
    <m/>
    <m/>
  </r>
  <r>
    <s v="120611001534-0"/>
    <x v="39"/>
    <n v="344201"/>
    <s v="AMOLADORA ANGULAR PEQUE?A"/>
    <s v="30.12.2000"/>
    <n v="30934.86"/>
    <n v="27841.370000000003"/>
    <s v="ZLI1"/>
    <n v="10"/>
    <n v="0"/>
    <n v="49694.28"/>
    <n v="49694.28"/>
    <s v="ZLIN"/>
    <n v="10"/>
    <n v="0"/>
    <n v="0"/>
    <n v="0"/>
    <m/>
    <m/>
    <m/>
  </r>
  <r>
    <s v="120611001535-0"/>
    <x v="39"/>
    <n v="344209"/>
    <s v="AMOLADORA ANGULAR PEQUE?A"/>
    <s v="30.12.2000"/>
    <n v="30934.86"/>
    <n v="27841.370000000003"/>
    <s v="ZLI1"/>
    <n v="10"/>
    <n v="0"/>
    <n v="49694.28"/>
    <n v="49694.28"/>
    <s v="ZLIN"/>
    <n v="10"/>
    <n v="0"/>
    <n v="0"/>
    <n v="0"/>
    <m/>
    <m/>
    <m/>
  </r>
  <r>
    <s v="120611001536-0"/>
    <x v="39"/>
    <n v="344208"/>
    <s v="TALADRO TIPO PRENSA"/>
    <s v="30.12.2000"/>
    <n v="232274.89"/>
    <n v="209047.40000000002"/>
    <s v="ZLI1"/>
    <n v="10"/>
    <n v="0"/>
    <n v="373130.64"/>
    <n v="373130.64"/>
    <s v="ZLIN"/>
    <n v="10"/>
    <n v="0"/>
    <n v="0"/>
    <n v="0"/>
    <m/>
    <m/>
    <m/>
  </r>
  <r>
    <s v="120611001537-0"/>
    <x v="39"/>
    <n v="344209"/>
    <s v="TERRAJA MANUAL"/>
    <s v="30.12.2000"/>
    <n v="131285.66"/>
    <n v="118157.09"/>
    <s v="ZLI1"/>
    <n v="10"/>
    <n v="0"/>
    <n v="210899.66"/>
    <n v="210899.66"/>
    <s v="ZLIN"/>
    <n v="10"/>
    <n v="0"/>
    <n v="0"/>
    <n v="0"/>
    <m/>
    <m/>
    <m/>
  </r>
  <r>
    <s v="120611001538-0"/>
    <x v="39"/>
    <n v="344204"/>
    <s v="TALADRO INALAMBRICO"/>
    <s v="30.12.2000"/>
    <n v="32872.800000000003"/>
    <n v="29585.520000000004"/>
    <s v="ZLI1"/>
    <n v="10"/>
    <n v="0"/>
    <n v="52807.42"/>
    <n v="52807.42"/>
    <s v="ZLIN"/>
    <n v="10"/>
    <n v="0"/>
    <n v="0"/>
    <n v="0"/>
    <m/>
    <m/>
    <m/>
  </r>
  <r>
    <s v="120611001539-0"/>
    <x v="39"/>
    <n v="341202"/>
    <s v="TALADRO INALAMBRICO"/>
    <s v="30.12.2000"/>
    <n v="32872.800000000003"/>
    <n v="29585.520000000004"/>
    <s v="ZLI1"/>
    <n v="10"/>
    <n v="0"/>
    <n v="52807.42"/>
    <n v="52807.42"/>
    <s v="ZLIN"/>
    <n v="10"/>
    <n v="0"/>
    <n v="0"/>
    <n v="0"/>
    <m/>
    <m/>
    <m/>
  </r>
  <r>
    <s v="120611001540-0"/>
    <x v="39"/>
    <n v="344201"/>
    <s v="TALADRO INALAMBRICO"/>
    <s v="30.12.2000"/>
    <n v="32872.83"/>
    <n v="29585.550000000003"/>
    <s v="ZLI1"/>
    <n v="10"/>
    <n v="0"/>
    <n v="52807.45"/>
    <n v="52807.45"/>
    <s v="ZLIN"/>
    <n v="10"/>
    <n v="0"/>
    <n v="0"/>
    <n v="0"/>
    <m/>
    <m/>
    <m/>
  </r>
  <r>
    <s v="120611001541-0"/>
    <x v="39"/>
    <n v="344201"/>
    <s v="CORTADORA FRIO"/>
    <s v="30.12.2000"/>
    <n v="33900"/>
    <n v="30510"/>
    <s v="ZLI1"/>
    <n v="10"/>
    <n v="0"/>
    <n v="54457.54"/>
    <n v="54457.54"/>
    <s v="ZLIN"/>
    <n v="10"/>
    <n v="0"/>
    <n v="0"/>
    <n v="0"/>
    <m/>
    <m/>
    <m/>
  </r>
  <r>
    <s v="120611001542-0"/>
    <x v="39"/>
    <n v="344209"/>
    <s v="CORTADORA EN FRIO"/>
    <s v="30.12.2000"/>
    <n v="33900.04"/>
    <n v="30510.04"/>
    <s v="ZLI1"/>
    <n v="10"/>
    <n v="0"/>
    <n v="54457.59"/>
    <n v="54457.59"/>
    <s v="ZLIN"/>
    <n v="10"/>
    <n v="0"/>
    <n v="0"/>
    <n v="0"/>
    <m/>
    <m/>
    <m/>
  </r>
  <r>
    <s v="120611001543-0"/>
    <x v="39"/>
    <n v="334100"/>
    <s v="PRENSA PARA BANCO FIJA"/>
    <s v="30.12.2000"/>
    <n v="46193.5"/>
    <n v="41574.15"/>
    <s v="ZLI1"/>
    <n v="10"/>
    <n v="0"/>
    <n v="74206.02"/>
    <n v="74206.02"/>
    <s v="ZLIN"/>
    <n v="10"/>
    <n v="0"/>
    <n v="0"/>
    <n v="0"/>
    <m/>
    <m/>
    <m/>
  </r>
  <r>
    <s v="120611001544-0"/>
    <x v="39"/>
    <n v="344201"/>
    <s v="PRENSA PARA BANCO DE TORNILLO SI"/>
    <s v="30.11.2000"/>
    <n v="26639"/>
    <n v="23975.1"/>
    <s v="ZLI1"/>
    <n v="10"/>
    <n v="0"/>
    <n v="42793.33"/>
    <n v="42657.47"/>
    <s v="ZLIN"/>
    <n v="10"/>
    <n v="0"/>
    <n v="0"/>
    <n v="0"/>
    <m/>
    <m/>
    <m/>
  </r>
  <r>
    <s v="120611001545-0"/>
    <x v="39"/>
    <n v="323303"/>
    <s v="TALADRO PORTE"/>
    <s v="30.11.2000"/>
    <n v="62877"/>
    <n v="56589.3"/>
    <s v="ZLI1"/>
    <n v="10"/>
    <n v="0"/>
    <n v="101006.73"/>
    <n v="100686.05"/>
    <s v="ZLIN"/>
    <n v="10"/>
    <n v="0"/>
    <n v="0"/>
    <n v="0"/>
    <m/>
    <m/>
    <m/>
  </r>
  <r>
    <s v="120611001546-0"/>
    <x v="39"/>
    <n v="344207"/>
    <s v="AMOLADORA ANGULAR GRANDE"/>
    <s v="30.11.2000"/>
    <n v="49823.75"/>
    <n v="44841.37"/>
    <s v="ZLI1"/>
    <n v="10"/>
    <n v="0"/>
    <n v="80037.740000000005"/>
    <n v="79783.63"/>
    <s v="ZLIN"/>
    <n v="10"/>
    <n v="0"/>
    <n v="0"/>
    <n v="0"/>
    <m/>
    <m/>
    <m/>
  </r>
  <r>
    <s v="120611001547-0"/>
    <x v="39"/>
    <n v="344201"/>
    <s v="ESCUADRA UNIVERSAL MITUTOYO"/>
    <s v="30.11.2000"/>
    <n v="79636.600000000006"/>
    <n v="71672.94"/>
    <s v="ZLI1"/>
    <n v="10"/>
    <n v="0"/>
    <n v="127929.68"/>
    <n v="127523.53"/>
    <s v="ZLIN"/>
    <n v="10"/>
    <n v="0"/>
    <n v="0"/>
    <n v="0"/>
    <m/>
    <m/>
    <m/>
  </r>
  <r>
    <s v="120611001548-0"/>
    <x v="39"/>
    <n v="344207"/>
    <s v="AMOLADORA ANGULAR PEQUENA"/>
    <s v="30.11.2000"/>
    <n v="30934.880000000001"/>
    <n v="27841.39"/>
    <s v="ZLI1"/>
    <n v="10"/>
    <n v="0"/>
    <n v="49694.33"/>
    <n v="49536.560000000005"/>
    <s v="ZLIN"/>
    <n v="10"/>
    <n v="0"/>
    <n v="0"/>
    <n v="0"/>
    <m/>
    <m/>
    <m/>
  </r>
  <r>
    <s v="120611001549-0"/>
    <x v="39"/>
    <n v="334302"/>
    <s v="TALADRO CON REVERSA INALAMBRICO"/>
    <s v="30.10.2000"/>
    <n v="36160"/>
    <n v="32544"/>
    <s v="ZLI1"/>
    <n v="10"/>
    <n v="0"/>
    <n v="58088.04"/>
    <n v="57903.62"/>
    <s v="ZLIN"/>
    <n v="10"/>
    <n v="0"/>
    <n v="0"/>
    <n v="0"/>
    <m/>
    <m/>
    <m/>
  </r>
  <r>
    <s v="120611001550-0"/>
    <x v="39"/>
    <n v="322314"/>
    <s v="CAJA DE HERRAMIENTAS"/>
    <s v="30.09.2000"/>
    <n v="235000"/>
    <n v="211500"/>
    <s v="ZLI1"/>
    <n v="10"/>
    <n v="0"/>
    <n v="377508.37"/>
    <n v="376309.87"/>
    <s v="ZLIN"/>
    <n v="10"/>
    <n v="0"/>
    <n v="0"/>
    <n v="0"/>
    <m/>
    <m/>
    <m/>
  </r>
  <r>
    <s v="120611001551-0"/>
    <x v="39"/>
    <n v="213201"/>
    <s v="ASPIRADORA Y SOPLADORA"/>
    <s v="30.09.2000"/>
    <n v="45077.75"/>
    <n v="40569.97"/>
    <s v="ZLI1"/>
    <n v="10"/>
    <n v="0"/>
    <n v="72413.67"/>
    <n v="72183.77"/>
    <s v="ZLIN"/>
    <n v="10"/>
    <n v="0"/>
    <n v="0"/>
    <n v="0"/>
    <m/>
    <m/>
    <m/>
  </r>
  <r>
    <s v="120611001552-0"/>
    <x v="39"/>
    <n v="213201"/>
    <s v="HERRAMIENTA MULTIPLE"/>
    <s v="30.09.2000"/>
    <n v="32573.68"/>
    <n v="29316.31"/>
    <s v="ZLI1"/>
    <n v="10"/>
    <n v="0"/>
    <n v="52326.91"/>
    <n v="52160.780000000006"/>
    <s v="ZLIN"/>
    <n v="10"/>
    <n v="0"/>
    <n v="0"/>
    <n v="0"/>
    <m/>
    <m/>
    <m/>
  </r>
  <r>
    <s v="120611001553-0"/>
    <x v="39"/>
    <n v="213201"/>
    <s v="HERRAMIENTA MULTIPLE"/>
    <s v="30.09.2000"/>
    <n v="32573.68"/>
    <n v="29316.31"/>
    <s v="ZLI1"/>
    <n v="10"/>
    <n v="0"/>
    <n v="52326.91"/>
    <n v="52160.780000000006"/>
    <s v="ZLIN"/>
    <n v="10"/>
    <n v="0"/>
    <n v="0"/>
    <n v="0"/>
    <m/>
    <m/>
    <m/>
  </r>
  <r>
    <s v="120611001554-0"/>
    <x v="39"/>
    <n v="213201"/>
    <s v="HERRAMIENTA MULTIPLE"/>
    <s v="30.09.2000"/>
    <n v="32573.68"/>
    <n v="29316.31"/>
    <s v="ZLI1"/>
    <n v="10"/>
    <n v="0"/>
    <n v="52326.91"/>
    <n v="52160.780000000006"/>
    <s v="ZLIN"/>
    <n v="10"/>
    <n v="0"/>
    <n v="0"/>
    <n v="0"/>
    <m/>
    <m/>
    <m/>
  </r>
  <r>
    <s v="120611001555-0"/>
    <x v="39"/>
    <n v="213201"/>
    <s v="HERRAMIENTA MULTIPLE"/>
    <s v="30.09.2000"/>
    <n v="32573.68"/>
    <n v="29316.31"/>
    <s v="ZLI1"/>
    <n v="10"/>
    <n v="0"/>
    <n v="52326.91"/>
    <n v="52160.780000000006"/>
    <s v="ZLIN"/>
    <n v="10"/>
    <n v="0"/>
    <n v="0"/>
    <n v="0"/>
    <m/>
    <m/>
    <m/>
  </r>
  <r>
    <s v="120611001556-0"/>
    <x v="39"/>
    <n v="213201"/>
    <s v="MALETIN TIPO TRIPLE SIDE CORDURA"/>
    <s v="30.09.2000"/>
    <n v="119787.07"/>
    <n v="107808.36000000002"/>
    <s v="ZLI1"/>
    <n v="10"/>
    <n v="0"/>
    <n v="192428.15"/>
    <n v="191817.22999999998"/>
    <s v="ZLIN"/>
    <n v="10"/>
    <n v="0"/>
    <n v="0"/>
    <n v="0"/>
    <m/>
    <m/>
    <m/>
  </r>
  <r>
    <s v="120611001557-0"/>
    <x v="39"/>
    <n v="213100"/>
    <s v="MALETIN TIPO TRIPLE SIDE CORDURA"/>
    <s v="30.09.2000"/>
    <n v="119787.07"/>
    <n v="107808.36000000002"/>
    <s v="ZLI1"/>
    <n v="10"/>
    <n v="0"/>
    <n v="192428.15"/>
    <n v="191817.22999999998"/>
    <s v="ZLIN"/>
    <n v="10"/>
    <n v="0"/>
    <n v="0"/>
    <n v="0"/>
    <m/>
    <m/>
    <m/>
  </r>
  <r>
    <s v="120611001558-0"/>
    <x v="39"/>
    <n v="213201"/>
    <s v="MALETIN TIPO TRIPLE SIDE CORDURA"/>
    <s v="30.09.2000"/>
    <n v="119787.07"/>
    <n v="107808.36000000002"/>
    <s v="ZLI1"/>
    <n v="10"/>
    <n v="0"/>
    <n v="192428.15"/>
    <n v="191817.22999999998"/>
    <s v="ZLIN"/>
    <n v="10"/>
    <n v="0"/>
    <n v="0"/>
    <n v="0"/>
    <m/>
    <m/>
    <m/>
  </r>
  <r>
    <s v="120611001559-0"/>
    <x v="39"/>
    <n v="213201"/>
    <s v="MALETIN TIPO TRIPLE SIDE CORDURA"/>
    <s v="30.09.2000"/>
    <n v="119787.07"/>
    <n v="107808.36000000002"/>
    <s v="ZLI1"/>
    <n v="10"/>
    <n v="0"/>
    <n v="192428.15"/>
    <n v="191817.22999999998"/>
    <s v="ZLIN"/>
    <n v="10"/>
    <n v="0"/>
    <n v="0"/>
    <n v="0"/>
    <m/>
    <m/>
    <m/>
  </r>
  <r>
    <s v="120611001560-0"/>
    <x v="39"/>
    <n v="323303"/>
    <s v="CAJA DE HERRAMIENTAS"/>
    <s v="31.08.2000"/>
    <n v="235000"/>
    <n v="211500"/>
    <s v="ZLI1"/>
    <n v="10"/>
    <n v="0"/>
    <n v="377508.37"/>
    <n v="376309.87"/>
    <s v="ZLIN"/>
    <n v="10"/>
    <n v="0"/>
    <n v="0"/>
    <n v="0"/>
    <m/>
    <m/>
    <m/>
  </r>
  <r>
    <s v="120611001561-0"/>
    <x v="39"/>
    <n v="323301"/>
    <s v="CAJA DE HERRAMIENTAS HAZET"/>
    <s v="31.08.2000"/>
    <n v="235000"/>
    <n v="211500"/>
    <s v="ZLI1"/>
    <n v="10"/>
    <n v="0"/>
    <n v="377508.37"/>
    <n v="376309.87"/>
    <s v="ZLIN"/>
    <n v="10"/>
    <n v="0"/>
    <n v="0"/>
    <n v="0"/>
    <m/>
    <m/>
    <m/>
  </r>
  <r>
    <s v="120611001562-0"/>
    <x v="39"/>
    <n v="323303"/>
    <s v="CAJA DE HERRAMIENTAS HAZET"/>
    <s v="31.08.2000"/>
    <n v="235000"/>
    <n v="211500"/>
    <s v="ZLI1"/>
    <n v="10"/>
    <n v="0"/>
    <n v="377508.37"/>
    <n v="376309.87"/>
    <s v="ZLIN"/>
    <n v="10"/>
    <n v="0"/>
    <n v="0"/>
    <n v="0"/>
    <m/>
    <m/>
    <m/>
  </r>
  <r>
    <s v="120611001563-0"/>
    <x v="39"/>
    <n v="323301"/>
    <s v="CAJA DE HERRAMIENTAS HAZET"/>
    <s v="31.08.2000"/>
    <n v="235000"/>
    <n v="211500"/>
    <s v="ZLI1"/>
    <n v="10"/>
    <n v="0"/>
    <n v="377508.37"/>
    <n v="376309.87"/>
    <s v="ZLIN"/>
    <n v="10"/>
    <n v="0"/>
    <n v="0"/>
    <n v="0"/>
    <m/>
    <m/>
    <m/>
  </r>
  <r>
    <s v="120611001564-0"/>
    <x v="39"/>
    <n v="322314"/>
    <s v="CAJA DE HERRAMIENTAS HAZET"/>
    <s v="31.08.2000"/>
    <n v="235000"/>
    <n v="211500"/>
    <s v="ZLI1"/>
    <n v="10"/>
    <n v="0"/>
    <n v="377508.37"/>
    <n v="376309.87"/>
    <s v="ZLIN"/>
    <n v="10"/>
    <n v="0"/>
    <n v="0"/>
    <n v="0"/>
    <m/>
    <m/>
    <m/>
  </r>
  <r>
    <s v="120611001565-0"/>
    <x v="39"/>
    <n v="323302"/>
    <s v="CAJA DE HERRAMIENTAS HAZET"/>
    <s v="31.08.2000"/>
    <n v="235000"/>
    <n v="211500"/>
    <s v="ZLI1"/>
    <n v="10"/>
    <n v="0"/>
    <n v="377508.37"/>
    <n v="376309.87"/>
    <s v="ZLIN"/>
    <n v="10"/>
    <n v="0"/>
    <n v="0"/>
    <n v="0"/>
    <m/>
    <m/>
    <m/>
  </r>
  <r>
    <s v="120611001566-0"/>
    <x v="39"/>
    <n v="344209"/>
    <s v="LLAVE COROFIJAS ALTA RESISTENCIA"/>
    <s v="30.06.2000"/>
    <n v="68986.5"/>
    <n v="62087.85"/>
    <s v="ZLI1"/>
    <n v="10"/>
    <n v="0"/>
    <n v="110821.14"/>
    <n v="110469.31"/>
    <s v="ZLIN"/>
    <n v="10"/>
    <n v="0"/>
    <n v="0"/>
    <n v="0"/>
    <m/>
    <m/>
    <m/>
  </r>
  <r>
    <s v="120611001567-0"/>
    <x v="39"/>
    <n v="344206"/>
    <s v="LLAVE COROFIJAS ALTA RESISTENCIA"/>
    <s v="30.06.2000"/>
    <n v="68986.5"/>
    <n v="62087.85"/>
    <s v="ZLI1"/>
    <n v="10"/>
    <n v="0"/>
    <n v="110821.14"/>
    <n v="110469.31"/>
    <s v="ZLIN"/>
    <n v="10"/>
    <n v="0"/>
    <n v="0"/>
    <n v="0"/>
    <m/>
    <m/>
    <m/>
  </r>
  <r>
    <s v="120611001568-0"/>
    <x v="39"/>
    <n v="335206"/>
    <s v="ESMERILADORA PEQUE?A"/>
    <s v="31.05.2000"/>
    <n v="31651"/>
    <n v="28485.9"/>
    <s v="ZLI1"/>
    <n v="10"/>
    <n v="0"/>
    <n v="50844.69"/>
    <n v="50683.270000000004"/>
    <s v="ZLIN"/>
    <n v="10"/>
    <n v="0"/>
    <n v="0"/>
    <n v="0"/>
    <m/>
    <m/>
    <m/>
  </r>
  <r>
    <s v="120611001569-0"/>
    <x v="39"/>
    <n v="342409"/>
    <s v="LLAVE DE IMPACTO"/>
    <s v="31.05.2000"/>
    <n v="231767.15"/>
    <n v="208590.43"/>
    <s v="ZLI1"/>
    <n v="10"/>
    <n v="0"/>
    <n v="372315"/>
    <n v="371132.99"/>
    <s v="ZLIN"/>
    <n v="10"/>
    <n v="0"/>
    <n v="0"/>
    <n v="0"/>
    <m/>
    <m/>
    <m/>
  </r>
  <r>
    <s v="120611001570-0"/>
    <x v="39"/>
    <n v="342409"/>
    <s v="LLAVE DE IMPACTO"/>
    <s v="31.05.2000"/>
    <n v="231767.14"/>
    <n v="208590.43000000002"/>
    <s v="ZLI1"/>
    <n v="10"/>
    <n v="0"/>
    <n v="372315"/>
    <n v="371132.99"/>
    <s v="ZLIN"/>
    <n v="10"/>
    <n v="0"/>
    <n v="0"/>
    <n v="0"/>
    <m/>
    <m/>
    <m/>
  </r>
  <r>
    <s v="120611001571-0"/>
    <x v="39"/>
    <n v="334303"/>
    <s v="ESCALERA DE ALUMINIO NORTHERN"/>
    <s v="31.05.2000"/>
    <n v="26749.59"/>
    <n v="24074.63"/>
    <s v="ZLI1"/>
    <n v="10"/>
    <n v="0"/>
    <n v="42970.98"/>
    <n v="42834.54"/>
    <s v="ZLIN"/>
    <n v="10"/>
    <n v="0"/>
    <n v="0"/>
    <n v="0"/>
    <m/>
    <m/>
    <m/>
  </r>
  <r>
    <s v="120611001572-0"/>
    <x v="39"/>
    <n v="334303"/>
    <s v="ESCALERA DE ALUMINIO NORTHERN"/>
    <s v="31.05.2000"/>
    <n v="26749.59"/>
    <n v="24074.63"/>
    <s v="ZLI1"/>
    <n v="10"/>
    <n v="0"/>
    <n v="42970.98"/>
    <n v="42834.54"/>
    <s v="ZLIN"/>
    <n v="10"/>
    <n v="0"/>
    <n v="0"/>
    <n v="0"/>
    <m/>
    <m/>
    <m/>
  </r>
  <r>
    <s v="120611001573-0"/>
    <x v="39"/>
    <n v="334303"/>
    <s v="PERRA HGIDRAULICA NORTHERN"/>
    <s v="31.05.2000"/>
    <n v="157814.99"/>
    <n v="142033.49"/>
    <s v="ZLI1"/>
    <n v="10"/>
    <n v="0"/>
    <n v="253516.88"/>
    <n v="252712.03"/>
    <s v="ZLIN"/>
    <n v="10"/>
    <n v="0"/>
    <n v="0"/>
    <n v="0"/>
    <m/>
    <m/>
    <m/>
  </r>
  <r>
    <s v="120611001574-0"/>
    <x v="39"/>
    <n v="342409"/>
    <s v="CUBO PARA PISTOLA DE IMPACTO SK"/>
    <s v="31.05.2000"/>
    <n v="88911.23"/>
    <n v="80020.11"/>
    <s v="ZLI1"/>
    <n v="10"/>
    <n v="0"/>
    <n v="142828.62"/>
    <n v="142375.18"/>
    <s v="ZLIN"/>
    <n v="10"/>
    <n v="0"/>
    <n v="0"/>
    <n v="0"/>
    <m/>
    <m/>
    <m/>
  </r>
  <r>
    <s v="120611001575-0"/>
    <x v="39"/>
    <n v="342409"/>
    <s v="CUBO PARA PISTOLA DE IMPACTO SK"/>
    <s v="31.05.2000"/>
    <n v="88911.23"/>
    <n v="80020.11"/>
    <s v="ZLI1"/>
    <n v="10"/>
    <n v="0"/>
    <n v="142828.62"/>
    <n v="142375.18"/>
    <s v="ZLIN"/>
    <n v="10"/>
    <n v="0"/>
    <n v="0"/>
    <n v="0"/>
    <m/>
    <m/>
    <m/>
  </r>
  <r>
    <s v="120611001576-0"/>
    <x v="39"/>
    <n v="344202"/>
    <s v="CUBO MARCA CRAFTSMAN"/>
    <s v="31.05.2000"/>
    <n v="51415"/>
    <n v="46273.5"/>
    <s v="ZLI1"/>
    <n v="10"/>
    <n v="0"/>
    <n v="82593.960000000006"/>
    <n v="82331.740000000005"/>
    <s v="ZLIN"/>
    <n v="10"/>
    <n v="0"/>
    <n v="0"/>
    <n v="0"/>
    <m/>
    <m/>
    <m/>
  </r>
  <r>
    <s v="120611001577-0"/>
    <x v="39"/>
    <n v="344203"/>
    <s v="CAJA DE HERRAMIENTAS DE METAL"/>
    <s v="30.04.2000"/>
    <n v="101700"/>
    <n v="91530"/>
    <s v="ZLI1"/>
    <n v="10"/>
    <n v="0"/>
    <n v="163372.74"/>
    <n v="162854.06999999998"/>
    <s v="ZLIN"/>
    <n v="10"/>
    <n v="0"/>
    <n v="0"/>
    <n v="0"/>
    <m/>
    <m/>
    <m/>
  </r>
  <r>
    <s v="120611001578-0"/>
    <x v="39"/>
    <n v="344209"/>
    <s v="ASPIRADORA HUMNEDA/SECA"/>
    <s v="30.04.2000"/>
    <n v="29380"/>
    <n v="26442"/>
    <s v="ZLI1"/>
    <n v="10"/>
    <n v="0"/>
    <n v="47196.5"/>
    <n v="47046.66"/>
    <s v="ZLIN"/>
    <n v="10"/>
    <n v="0"/>
    <n v="0"/>
    <n v="0"/>
    <m/>
    <m/>
    <m/>
  </r>
  <r>
    <s v="120611001579-0"/>
    <x v="39"/>
    <n v="344209"/>
    <s v="PISTOLA DE IMPACTO 3/4"/>
    <s v="30.04.2000"/>
    <n v="53590.42"/>
    <n v="48231.38"/>
    <s v="ZLI1"/>
    <n v="10"/>
    <n v="0"/>
    <n v="86088.57"/>
    <n v="85815.260000000009"/>
    <s v="ZLIN"/>
    <n v="10"/>
    <n v="0"/>
    <n v="0"/>
    <n v="0"/>
    <m/>
    <m/>
    <m/>
  </r>
  <r>
    <s v="120611001580-0"/>
    <x v="39"/>
    <n v="344209"/>
    <s v="PRENSA PARA TUBERIA DE 1/8"/>
    <s v="30.04.2000"/>
    <n v="135109.43"/>
    <n v="121598.48999999999"/>
    <s v="ZLI1"/>
    <n v="10"/>
    <n v="0"/>
    <n v="234649.85"/>
    <n v="233960.79"/>
    <s v="ZLIN"/>
    <n v="10"/>
    <n v="0"/>
    <n v="0"/>
    <n v="0"/>
    <m/>
    <m/>
    <m/>
  </r>
  <r>
    <s v="120611001581-0"/>
    <x v="39"/>
    <n v="344207"/>
    <s v="PRENSA PARA TUBERIA 1/8 RIDGID"/>
    <s v="30.04.2000"/>
    <n v="135109.43"/>
    <n v="121598.48999999999"/>
    <s v="ZLI1"/>
    <n v="10"/>
    <n v="0"/>
    <n v="217042.26"/>
    <n v="216353.2"/>
    <s v="ZLIN"/>
    <n v="10"/>
    <n v="0"/>
    <n v="0"/>
    <n v="0"/>
    <m/>
    <m/>
    <m/>
  </r>
  <r>
    <s v="120611001582-0"/>
    <x v="39"/>
    <n v="344209"/>
    <s v="PRENSA PARA TUBERIA DE 1/8"/>
    <s v="30.04.2000"/>
    <n v="135109.43"/>
    <n v="121598.48999999999"/>
    <s v="ZLI1"/>
    <n v="10"/>
    <n v="0"/>
    <n v="217042.26"/>
    <n v="216353.2"/>
    <s v="ZLIN"/>
    <n v="10"/>
    <n v="0"/>
    <n v="0"/>
    <n v="0"/>
    <m/>
    <m/>
    <m/>
  </r>
  <r>
    <s v="120611001583-0"/>
    <x v="39"/>
    <n v="344209"/>
    <s v="ESMERIL DOBLE DE BANCO"/>
    <s v="30.04.2000"/>
    <n v="26906.43"/>
    <n v="24215.79"/>
    <s v="ZLI1"/>
    <n v="10"/>
    <n v="0"/>
    <n v="43222.93"/>
    <n v="43085.7"/>
    <s v="ZLIN"/>
    <n v="10"/>
    <n v="0"/>
    <n v="0"/>
    <n v="0"/>
    <m/>
    <m/>
    <m/>
  </r>
  <r>
    <s v="120611001584-0"/>
    <x v="39"/>
    <n v="344201"/>
    <s v="CAJA DE HERRAMIENTAS WATERLLO"/>
    <s v="30.04.2000"/>
    <n v="51226.2"/>
    <n v="46103.579999999994"/>
    <s v="ZLI1"/>
    <n v="10"/>
    <n v="0"/>
    <n v="82290.67"/>
    <n v="82029.41"/>
    <s v="ZLIN"/>
    <n v="10"/>
    <n v="0"/>
    <n v="0"/>
    <n v="0"/>
    <m/>
    <m/>
    <m/>
  </r>
  <r>
    <s v="120611001585-0"/>
    <x v="39"/>
    <n v="344201"/>
    <s v="RELOJ INDICADOR DE CARATULA"/>
    <s v="31.03.2000"/>
    <n v="26270.2"/>
    <n v="23643.18"/>
    <s v="ZLI1"/>
    <n v="10"/>
    <n v="0"/>
    <n v="42200.88"/>
    <n v="42066.899999999994"/>
    <s v="ZLIN"/>
    <n v="10"/>
    <n v="0"/>
    <n v="0"/>
    <n v="0"/>
    <m/>
    <m/>
    <m/>
  </r>
  <r>
    <s v="120611001586-0"/>
    <x v="39"/>
    <n v="344201"/>
    <s v="RELOJ INDICADOR DE CARATULA"/>
    <s v="31.03.2000"/>
    <n v="45204.52"/>
    <n v="40684.07"/>
    <s v="ZLI1"/>
    <n v="10"/>
    <n v="0"/>
    <n v="72617.33"/>
    <n v="72386.790000000008"/>
    <s v="ZLIN"/>
    <n v="10"/>
    <n v="0"/>
    <n v="0"/>
    <n v="0"/>
    <m/>
    <m/>
    <m/>
  </r>
  <r>
    <s v="120611001587-0"/>
    <x v="39"/>
    <n v="344201"/>
    <s v="RELOJ INDICADOR DE CARATULA"/>
    <s v="31.03.2000"/>
    <n v="45204.52"/>
    <n v="40684.07"/>
    <s v="ZLI1"/>
    <n v="10"/>
    <n v="0"/>
    <n v="72617.33"/>
    <n v="72386.790000000008"/>
    <s v="ZLIN"/>
    <n v="10"/>
    <n v="0"/>
    <n v="0"/>
    <n v="0"/>
    <m/>
    <m/>
    <m/>
  </r>
  <r>
    <s v="120611001588-0"/>
    <x v="39"/>
    <n v="344208"/>
    <s v="BASE MAGNETICA PARA RELOY MITUYO"/>
    <s v="31.03.2000"/>
    <n v="30133.7"/>
    <n v="27120.33"/>
    <s v="ZLI1"/>
    <n v="10"/>
    <n v="0"/>
    <n v="48407.27"/>
    <n v="48253.59"/>
    <s v="ZLIN"/>
    <n v="10"/>
    <n v="0"/>
    <n v="0"/>
    <n v="0"/>
    <m/>
    <m/>
    <m/>
  </r>
  <r>
    <s v="120611001589-0"/>
    <x v="39"/>
    <n v="344206"/>
    <s v="TALADRO INALAMBRICO"/>
    <s v="31.03.2000"/>
    <n v="164356.24"/>
    <n v="147920.62"/>
    <s v="ZLI1"/>
    <n v="10"/>
    <n v="0"/>
    <n v="264024.87"/>
    <n v="263186.65000000002"/>
    <s v="ZLIN"/>
    <n v="10"/>
    <n v="0"/>
    <n v="0"/>
    <n v="0"/>
    <m/>
    <m/>
    <m/>
  </r>
  <r>
    <s v="120611001590-0"/>
    <x v="39"/>
    <n v="344208"/>
    <s v="DOBLADORA DE TUBO HIDRAULICA"/>
    <s v="31.03.2000"/>
    <n v="195866.29"/>
    <n v="176279.66"/>
    <s v="ZLI1"/>
    <n v="10"/>
    <n v="0"/>
    <n v="314643.19"/>
    <n v="313644.27"/>
    <s v="ZLIN"/>
    <n v="10"/>
    <n v="0"/>
    <n v="0"/>
    <n v="0"/>
    <m/>
    <m/>
    <m/>
  </r>
  <r>
    <s v="120611001591-0"/>
    <x v="39"/>
    <n v="344207"/>
    <s v="PULL FIT 3 TONELADAS YALE"/>
    <s v="31.03.2000"/>
    <n v="123094.28"/>
    <n v="110784.85"/>
    <s v="ZLI1"/>
    <n v="10"/>
    <n v="0"/>
    <n v="197740.89"/>
    <n v="197113.1"/>
    <s v="ZLIN"/>
    <n v="10"/>
    <n v="0"/>
    <n v="0"/>
    <n v="0"/>
    <m/>
    <m/>
    <m/>
  </r>
  <r>
    <s v="120611001592-0"/>
    <x v="39"/>
    <n v="344207"/>
    <s v="PULL FIT 3 TONELADAS YALE"/>
    <s v="31.03.2000"/>
    <n v="123094.28"/>
    <n v="110784.85"/>
    <s v="ZLI1"/>
    <n v="10"/>
    <n v="0"/>
    <n v="197740.89"/>
    <n v="197113.1"/>
    <s v="ZLIN"/>
    <n v="10"/>
    <n v="0"/>
    <n v="0"/>
    <n v="0"/>
    <m/>
    <m/>
    <m/>
  </r>
  <r>
    <s v="120611001593-0"/>
    <x v="39"/>
    <n v="323303"/>
    <s v="ESMERIL MANUAL METABO"/>
    <s v="28.02.2000"/>
    <n v="54900"/>
    <n v="49410"/>
    <s v="ZLI1"/>
    <n v="10"/>
    <n v="0"/>
    <n v="88192.34"/>
    <n v="87912.34"/>
    <s v="ZLIN"/>
    <n v="10"/>
    <n v="0"/>
    <n v="0"/>
    <n v="0"/>
    <m/>
    <m/>
    <m/>
  </r>
  <r>
    <s v="120611001594-0"/>
    <x v="39"/>
    <n v="342409"/>
    <s v="ENGRASADORA DE MANO DUALCO"/>
    <s v="31.01.2000"/>
    <n v="311226.18"/>
    <n v="280103.56"/>
    <s v="ZLI1"/>
    <n v="10"/>
    <n v="0"/>
    <n v="499959.48"/>
    <n v="498372.22"/>
    <s v="ZLIN"/>
    <n v="10"/>
    <n v="0"/>
    <n v="0"/>
    <n v="0"/>
    <m/>
    <m/>
    <m/>
  </r>
  <r>
    <s v="120611001595-0"/>
    <x v="39"/>
    <n v="344206"/>
    <s v="ENGRASADORA DE MANO DUALCO"/>
    <s v="31.01.2000"/>
    <n v="311226.18"/>
    <n v="280103.56"/>
    <s v="ZLI1"/>
    <n v="10"/>
    <n v="0"/>
    <n v="499959.48"/>
    <n v="498372.22"/>
    <s v="ZLIN"/>
    <n v="10"/>
    <n v="0"/>
    <n v="0"/>
    <n v="0"/>
    <m/>
    <m/>
    <m/>
  </r>
  <r>
    <s v="120611001596-0"/>
    <x v="39"/>
    <n v="344207"/>
    <s v="PRENSA PARA TUBERIA 1/8 RIDGID"/>
    <s v="30.01.2000"/>
    <n v="135109.43"/>
    <n v="121598.48999999999"/>
    <s v="ZLI1"/>
    <n v="10"/>
    <n v="0"/>
    <n v="217042.26"/>
    <n v="216353.21000000002"/>
    <s v="ZLIN"/>
    <n v="10"/>
    <n v="0"/>
    <n v="0"/>
    <n v="0"/>
    <m/>
    <m/>
    <m/>
  </r>
  <r>
    <s v="120611001597-0"/>
    <x v="39"/>
    <n v="342502"/>
    <s v="ENGRASADORA DE MANO DUALCO"/>
    <s v="01.01.2000"/>
    <n v="311226.18"/>
    <n v="280103.56"/>
    <s v="ZLI1"/>
    <n v="10"/>
    <n v="0"/>
    <n v="499959.48"/>
    <n v="498372.22"/>
    <s v="ZLIN"/>
    <n v="10"/>
    <n v="0"/>
    <n v="0"/>
    <n v="0"/>
    <m/>
    <m/>
    <m/>
  </r>
  <r>
    <s v="120611001598-0"/>
    <x v="39"/>
    <n v="344209"/>
    <s v="EXTRACTOR PARA ROLES 12''"/>
    <s v="31.12.1999"/>
    <n v="113000"/>
    <n v="101700"/>
    <s v="ZLI1"/>
    <n v="10"/>
    <n v="0"/>
    <n v="181245.02"/>
    <n v="181245.02"/>
    <s v="ZLIN"/>
    <n v="10"/>
    <n v="0"/>
    <n v="0"/>
    <n v="0"/>
    <m/>
    <m/>
    <m/>
  </r>
  <r>
    <s v="120611001599-0"/>
    <x v="39"/>
    <n v="344201"/>
    <s v="EXTRACTOR PAR ROLES"/>
    <s v="31.12.1999"/>
    <n v="51980"/>
    <n v="46782"/>
    <s v="ZLI1"/>
    <n v="10"/>
    <n v="0"/>
    <n v="83372.67"/>
    <n v="83372.67"/>
    <s v="ZLIN"/>
    <n v="10"/>
    <n v="0"/>
    <n v="0"/>
    <n v="0"/>
    <m/>
    <m/>
    <m/>
  </r>
  <r>
    <s v="120611001600-0"/>
    <x v="39"/>
    <n v="323302"/>
    <s v="ESMERILADORA METABO MODELO W2280"/>
    <s v="31.12.1999"/>
    <n v="54900"/>
    <n v="49410"/>
    <s v="ZLI1"/>
    <n v="10"/>
    <n v="0"/>
    <n v="88056.18"/>
    <n v="88056.18"/>
    <s v="ZLIN"/>
    <n v="10"/>
    <n v="0"/>
    <n v="0"/>
    <n v="0"/>
    <m/>
    <m/>
    <m/>
  </r>
  <r>
    <s v="120611001601-0"/>
    <x v="39"/>
    <n v="323302"/>
    <s v="ESMERILADORA METABO MODELO W2280"/>
    <s v="31.12.1999"/>
    <n v="54900"/>
    <n v="49410"/>
    <s v="ZLI1"/>
    <n v="10"/>
    <n v="0"/>
    <n v="88056.18"/>
    <n v="88056.18"/>
    <s v="ZLIN"/>
    <n v="10"/>
    <n v="0"/>
    <n v="0"/>
    <n v="0"/>
    <m/>
    <m/>
    <m/>
  </r>
  <r>
    <s v="120611001602-0"/>
    <x v="39"/>
    <n v="323302"/>
    <s v="ESMERILADORA METABO MODELO W2280"/>
    <s v="31.12.1999"/>
    <n v="54900"/>
    <n v="49410"/>
    <s v="ZLI1"/>
    <n v="10"/>
    <n v="0"/>
    <n v="88056.18"/>
    <n v="88056.18"/>
    <s v="ZLIN"/>
    <n v="10"/>
    <n v="0"/>
    <n v="0"/>
    <n v="0"/>
    <m/>
    <m/>
    <m/>
  </r>
  <r>
    <s v="120611001603-0"/>
    <x v="39"/>
    <n v="344201"/>
    <s v="ASPIRADORA INDUSTRIAL P/SUCCION"/>
    <s v="30.11.1999"/>
    <n v="172890"/>
    <n v="155601"/>
    <s v="ZLI1"/>
    <n v="10"/>
    <n v="0"/>
    <n v="277304.92"/>
    <n v="276604.70999999996"/>
    <s v="ZLIN"/>
    <n v="10"/>
    <n v="0"/>
    <n v="0"/>
    <n v="0"/>
    <m/>
    <m/>
    <m/>
  </r>
  <r>
    <s v="120611001604-0"/>
    <x v="39"/>
    <n v="344208"/>
    <s v="PRENSA P/BANCO BASE GIRATORIA"/>
    <s v="31.10.1999"/>
    <n v="99088.54"/>
    <n v="89179.689999999988"/>
    <s v="ZLI1"/>
    <n v="10"/>
    <n v="0"/>
    <n v="158931.87"/>
    <n v="158530.56"/>
    <s v="ZLIN"/>
    <n v="10"/>
    <n v="0"/>
    <n v="0"/>
    <n v="0"/>
    <m/>
    <m/>
    <m/>
  </r>
  <r>
    <s v="120611001605-0"/>
    <x v="39"/>
    <n v="344208"/>
    <s v="PRENSA P/BANCO BASE GIRATORIA"/>
    <s v="31.10.1999"/>
    <n v="99088.54"/>
    <n v="89179.689999999988"/>
    <s v="ZLI1"/>
    <n v="10"/>
    <n v="0"/>
    <n v="158931.87"/>
    <n v="158530.56"/>
    <s v="ZLIN"/>
    <n v="10"/>
    <n v="0"/>
    <n v="0"/>
    <n v="0"/>
    <m/>
    <m/>
    <m/>
  </r>
  <r>
    <s v="120611001606-0"/>
    <x v="39"/>
    <n v="344208"/>
    <s v="PRENSA P/BANCO BASE GIRATORIA"/>
    <s v="31.10.1999"/>
    <n v="99088.54"/>
    <n v="89179.689999999988"/>
    <s v="ZLI1"/>
    <n v="10"/>
    <n v="0"/>
    <n v="158931.87"/>
    <n v="158530.56"/>
    <s v="ZLIN"/>
    <n v="10"/>
    <n v="0"/>
    <n v="0"/>
    <n v="0"/>
    <m/>
    <m/>
    <m/>
  </r>
  <r>
    <s v="120611001607-0"/>
    <x v="39"/>
    <n v="344209"/>
    <s v="LLAVE FRANCESA DE 609.6 (24)"/>
    <s v="31.10.1999"/>
    <n v="36804.410000000003"/>
    <n v="33123.97"/>
    <s v="ZLI1"/>
    <n v="10"/>
    <n v="0"/>
    <n v="59031.96"/>
    <n v="58882.89"/>
    <s v="ZLIN"/>
    <n v="10"/>
    <n v="0"/>
    <n v="0"/>
    <n v="0"/>
    <m/>
    <m/>
    <m/>
  </r>
  <r>
    <s v="120611001608-0"/>
    <x v="39"/>
    <n v="344208"/>
    <s v="LLAVE FRANCESA DE 609.6"/>
    <s v="31.10.1999"/>
    <n v="36804.410000000003"/>
    <n v="33123.97"/>
    <s v="ZLI1"/>
    <n v="10"/>
    <n v="0"/>
    <n v="59031.96"/>
    <n v="58882.89"/>
    <s v="ZLIN"/>
    <n v="10"/>
    <n v="0"/>
    <n v="0"/>
    <n v="0"/>
    <m/>
    <m/>
    <m/>
  </r>
  <r>
    <s v="120611001609-0"/>
    <x v="39"/>
    <n v="344208"/>
    <s v="CUBOS EN PULG CAJA 26 PZ ESPIG 1"/>
    <s v="31.10.1999"/>
    <n v="86241.84"/>
    <n v="77617.66"/>
    <s v="ZLI1"/>
    <n v="10"/>
    <n v="0"/>
    <n v="138326.59"/>
    <n v="137977.31"/>
    <s v="ZLIN"/>
    <n v="10"/>
    <n v="0"/>
    <n v="0"/>
    <n v="0"/>
    <m/>
    <m/>
    <m/>
  </r>
  <r>
    <s v="120611001610-0"/>
    <x v="39"/>
    <n v="344208"/>
    <s v="CUBO MILIMETRO ESPIGA 12.7 EXT C"/>
    <s v="31.10.1999"/>
    <n v="36989.69"/>
    <n v="33290.720000000001"/>
    <s v="ZLI1"/>
    <n v="10"/>
    <n v="0"/>
    <n v="59329.120000000003"/>
    <n v="59179.32"/>
    <s v="ZLIN"/>
    <n v="10"/>
    <n v="0"/>
    <n v="0"/>
    <n v="0"/>
    <m/>
    <m/>
    <m/>
  </r>
  <r>
    <s v="120611001611-0"/>
    <x v="39"/>
    <n v="344208"/>
    <s v="CUBO MILIMETRO ESP 12.7 EXT CORTA"/>
    <s v="31.10.1999"/>
    <n v="36989.69"/>
    <n v="33290.720000000001"/>
    <s v="ZLI1"/>
    <n v="10"/>
    <n v="0"/>
    <n v="59329.120000000003"/>
    <n v="59179.32"/>
    <s v="ZLIN"/>
    <n v="10"/>
    <n v="0"/>
    <n v="0"/>
    <n v="0"/>
    <m/>
    <m/>
    <m/>
  </r>
  <r>
    <s v="120611001612-0"/>
    <x v="39"/>
    <n v="344208"/>
    <s v="CUBOS AMERICANOS DE 17 PZ"/>
    <s v="31.10.1999"/>
    <n v="36989.69"/>
    <n v="33290.720000000001"/>
    <s v="ZLI1"/>
    <n v="10"/>
    <n v="0"/>
    <n v="59329.120000000003"/>
    <n v="59179.32"/>
    <s v="ZLIN"/>
    <n v="10"/>
    <n v="0"/>
    <n v="0"/>
    <n v="0"/>
    <m/>
    <m/>
    <m/>
  </r>
  <r>
    <s v="120611001613-0"/>
    <x v="39"/>
    <n v="344208"/>
    <s v="LLAVES COROFILAS AMERICANAS 17 PZ"/>
    <s v="31.10.1999"/>
    <n v="27908.86"/>
    <n v="25117.97"/>
    <s v="ZLI1"/>
    <n v="10"/>
    <n v="0"/>
    <n v="44764.03"/>
    <n v="44651"/>
    <s v="ZLIN"/>
    <n v="10"/>
    <n v="0"/>
    <n v="0"/>
    <n v="0"/>
    <m/>
    <m/>
    <m/>
  </r>
  <r>
    <s v="120611001614-0"/>
    <x v="39"/>
    <n v="344208"/>
    <s v="LLAVES COROFILAS AMERICANOS 15 PZ"/>
    <s v="31.10.1999"/>
    <n v="27908.86"/>
    <n v="25117.97"/>
    <s v="ZLI1"/>
    <n v="10"/>
    <n v="0"/>
    <n v="44764.03"/>
    <n v="44651"/>
    <s v="ZLIN"/>
    <n v="10"/>
    <n v="0"/>
    <n v="0"/>
    <n v="0"/>
    <m/>
    <m/>
    <m/>
  </r>
  <r>
    <s v="120611001615-0"/>
    <x v="39"/>
    <n v="344208"/>
    <s v="EXTRACTOR P/ROLES 3 QUIJADAS"/>
    <s v="31.10.1999"/>
    <n v="57597.65"/>
    <n v="51837.880000000005"/>
    <s v="ZLI1"/>
    <n v="10"/>
    <n v="0"/>
    <n v="92383.01"/>
    <n v="92149.739999999991"/>
    <s v="ZLIN"/>
    <n v="10"/>
    <n v="0"/>
    <n v="0"/>
    <n v="0"/>
    <m/>
    <m/>
    <m/>
  </r>
  <r>
    <s v="120611001616-0"/>
    <x v="39"/>
    <n v="344208"/>
    <s v="EXTRACTOR P/ROLES 2 Y 3 QUIJADAS"/>
    <s v="31.10.1999"/>
    <n v="57597.65"/>
    <n v="51837.880000000005"/>
    <s v="ZLI1"/>
    <n v="10"/>
    <n v="0"/>
    <n v="92383.01"/>
    <n v="92149.739999999991"/>
    <s v="ZLIN"/>
    <n v="10"/>
    <n v="0"/>
    <n v="0"/>
    <n v="0"/>
    <m/>
    <m/>
    <m/>
  </r>
  <r>
    <s v="120611001617-0"/>
    <x v="39"/>
    <n v="344208"/>
    <s v="ESTESTOSCOPIO ELECTRONICO C/LOCA"/>
    <s v="31.10.1999"/>
    <n v="55203.96"/>
    <n v="49683.56"/>
    <s v="ZLI1"/>
    <n v="10"/>
    <n v="0"/>
    <n v="88543.679999999993"/>
    <n v="88320.099999999991"/>
    <s v="ZLIN"/>
    <n v="10"/>
    <n v="0"/>
    <n v="0"/>
    <n v="0"/>
    <m/>
    <m/>
    <m/>
  </r>
  <r>
    <s v="120611001618-0"/>
    <x v="39"/>
    <n v="344208"/>
    <s v="ESTESTOSCOPIO ELECTRONICO C/LOCA"/>
    <s v="31.10.1999"/>
    <n v="55203.96"/>
    <n v="49683.56"/>
    <s v="ZLI1"/>
    <n v="10"/>
    <n v="0"/>
    <n v="88543.679999999993"/>
    <n v="88320.099999999991"/>
    <s v="ZLIN"/>
    <n v="10"/>
    <n v="0"/>
    <n v="0"/>
    <n v="0"/>
    <m/>
    <m/>
    <m/>
  </r>
  <r>
    <s v="120611001619-0"/>
    <x v="39"/>
    <n v="344201"/>
    <s v="LLAVES FANCESAS D 914.4"/>
    <s v="31.10.1999"/>
    <n v="84062"/>
    <n v="75655.8"/>
    <s v="ZLI1"/>
    <n v="10"/>
    <n v="0"/>
    <n v="134830.25"/>
    <n v="134489.79999999999"/>
    <s v="ZLIN"/>
    <n v="10"/>
    <n v="0"/>
    <n v="0"/>
    <n v="0"/>
    <m/>
    <m/>
    <m/>
  </r>
  <r>
    <s v="120611001620-0"/>
    <x v="39"/>
    <n v="344209"/>
    <s v="LLAVES FRANCESAS 914.4"/>
    <s v="31.10.1999"/>
    <n v="84062"/>
    <n v="75655.8"/>
    <s v="ZLI1"/>
    <n v="10"/>
    <n v="0"/>
    <n v="134830.25"/>
    <n v="134489.79999999999"/>
    <s v="ZLIN"/>
    <n v="10"/>
    <n v="0"/>
    <n v="0"/>
    <n v="0"/>
    <m/>
    <m/>
    <m/>
  </r>
  <r>
    <s v="120611001621-0"/>
    <x v="39"/>
    <n v="344209"/>
    <s v="LLAVES COROFILAS  AMERICANOS 17"/>
    <s v="31.10.1999"/>
    <n v="27908.86"/>
    <n v="25117.97"/>
    <s v="ZLI1"/>
    <n v="10"/>
    <n v="0"/>
    <n v="44764.03"/>
    <n v="44651"/>
    <s v="ZLIN"/>
    <n v="10"/>
    <n v="0"/>
    <n v="0"/>
    <n v="0"/>
    <m/>
    <m/>
    <m/>
  </r>
  <r>
    <s v="120611001622-0"/>
    <x v="39"/>
    <n v="344208"/>
    <s v="EXTRACTOR 2 QUIJADAS DE 152.4"/>
    <s v="31.10.1999"/>
    <n v="34303.730000000003"/>
    <n v="30873.360000000004"/>
    <s v="ZLI1"/>
    <n v="10"/>
    <n v="0"/>
    <n v="55021"/>
    <n v="54882.07"/>
    <s v="ZLIN"/>
    <n v="10"/>
    <n v="0"/>
    <n v="0"/>
    <n v="0"/>
    <m/>
    <m/>
    <m/>
  </r>
  <r>
    <s v="120611001623-0"/>
    <x v="39"/>
    <n v="344208"/>
    <s v="LLAVES COROFILAS AMERICANOS 16 PZ"/>
    <s v="31.10.1999"/>
    <n v="42317.77"/>
    <n v="38085.99"/>
    <s v="ZLI1"/>
    <n v="10"/>
    <n v="0"/>
    <n v="67875.02"/>
    <n v="67703.63"/>
    <s v="ZLIN"/>
    <n v="10"/>
    <n v="0"/>
    <n v="0"/>
    <n v="0"/>
    <m/>
    <m/>
    <m/>
  </r>
  <r>
    <s v="120611001624-0"/>
    <x v="39"/>
    <n v="344201"/>
    <s v="EQ P/LEVANTAR TUBERIA CAP 2000KG"/>
    <s v="31.10.1999"/>
    <n v="99885.43"/>
    <n v="89896.889999999985"/>
    <s v="ZLI1"/>
    <n v="10"/>
    <n v="0"/>
    <n v="160210.04999999999"/>
    <n v="159805.51999999999"/>
    <s v="ZLIN"/>
    <n v="10"/>
    <n v="0"/>
    <n v="0"/>
    <n v="0"/>
    <m/>
    <m/>
    <m/>
  </r>
  <r>
    <s v="120611001625-0"/>
    <x v="39"/>
    <n v="344207"/>
    <s v="EQ P/LEVANTAR TUBERIA CAP 2000KG"/>
    <s v="31.10.1999"/>
    <n v="99885.43"/>
    <n v="89896.889999999985"/>
    <s v="ZLI1"/>
    <n v="10"/>
    <n v="0"/>
    <n v="160210.04999999999"/>
    <n v="159805.51999999999"/>
    <s v="ZLIN"/>
    <n v="10"/>
    <n v="0"/>
    <n v="0"/>
    <n v="0"/>
    <m/>
    <m/>
    <m/>
  </r>
  <r>
    <s v="120611001626-0"/>
    <x v="39"/>
    <n v="344207"/>
    <s v="EQ P/LEVANTAR TUBERIA CAP 2000KG"/>
    <s v="31.10.1999"/>
    <n v="99885.43"/>
    <n v="89896.889999999985"/>
    <s v="ZLI1"/>
    <n v="10"/>
    <n v="0"/>
    <n v="160210.04999999999"/>
    <n v="159805.51999999999"/>
    <s v="ZLIN"/>
    <n v="10"/>
    <n v="0"/>
    <n v="0"/>
    <n v="0"/>
    <m/>
    <m/>
    <m/>
  </r>
  <r>
    <s v="120611001627-0"/>
    <x v="39"/>
    <n v="344207"/>
    <s v="GATAS PORTATILES TIPO PLUMA"/>
    <s v="31.10.1999"/>
    <n v="110478.06"/>
    <n v="99430.25"/>
    <s v="ZLI1"/>
    <n v="15"/>
    <n v="0"/>
    <n v="206172.68"/>
    <n v="206172.68"/>
    <s v="ZLIN"/>
    <n v="15"/>
    <n v="0"/>
    <n v="0"/>
    <n v="0"/>
    <m/>
    <m/>
    <m/>
  </r>
  <r>
    <s v="120611001628-0"/>
    <x v="39"/>
    <n v="344208"/>
    <s v="TORQUE AJUSTABLE TIPO GAMA"/>
    <s v="31.10.1999"/>
    <n v="44769.919999999998"/>
    <n v="40292.93"/>
    <s v="ZLI1"/>
    <n v="10"/>
    <n v="0"/>
    <n v="71808.14"/>
    <n v="71626.819999999992"/>
    <s v="ZLIN"/>
    <n v="10"/>
    <n v="0"/>
    <n v="0"/>
    <n v="0"/>
    <m/>
    <m/>
    <m/>
  </r>
  <r>
    <s v="120611001629-0"/>
    <x v="39"/>
    <n v="344209"/>
    <s v="PRENSA P/BANCO FIJA 150 MM"/>
    <s v="31.10.1999"/>
    <n v="31375.18"/>
    <n v="28237.66"/>
    <s v="ZLI1"/>
    <n v="10"/>
    <n v="0"/>
    <n v="50323.78"/>
    <n v="50196.729999999996"/>
    <s v="ZLIN"/>
    <n v="10"/>
    <n v="0"/>
    <n v="0"/>
    <n v="0"/>
    <m/>
    <m/>
    <m/>
  </r>
  <r>
    <s v="120611001630-0"/>
    <x v="39"/>
    <n v="344201"/>
    <s v="JUEGO CUBOS C/METALICA PZ ACERO"/>
    <s v="31.10.1999"/>
    <n v="95233.26"/>
    <n v="85709.93"/>
    <s v="ZLI1"/>
    <n v="10"/>
    <n v="0"/>
    <n v="152748.28"/>
    <n v="152362.57999999999"/>
    <s v="ZLIN"/>
    <n v="10"/>
    <n v="0"/>
    <n v="0"/>
    <n v="0"/>
    <m/>
    <m/>
    <m/>
  </r>
  <r>
    <s v="120611001631-0"/>
    <x v="39"/>
    <n v="342305"/>
    <s v="TORQUE AJUSTABLE TIPO CLICK TRIN"/>
    <s v="31.10.1999"/>
    <n v="71518.47"/>
    <n v="64366.62"/>
    <s v="ZLI1"/>
    <n v="10"/>
    <n v="0"/>
    <n v="114711.17"/>
    <n v="114421.52"/>
    <s v="ZLIN"/>
    <n v="10"/>
    <n v="0"/>
    <n v="0"/>
    <n v="0"/>
    <m/>
    <m/>
    <m/>
  </r>
  <r>
    <s v="120611001632-0"/>
    <x v="39"/>
    <n v="344201"/>
    <s v="JUEGO CUBOS CROMO VANADIO"/>
    <s v="30.09.1999"/>
    <n v="31640"/>
    <n v="28476"/>
    <s v="ZLI1"/>
    <n v="10"/>
    <n v="0"/>
    <n v="50748.56"/>
    <n v="50620.42"/>
    <s v="ZLIN"/>
    <n v="10"/>
    <n v="0"/>
    <n v="0"/>
    <n v="0"/>
    <m/>
    <m/>
    <m/>
  </r>
  <r>
    <s v="120611001633-0"/>
    <x v="39"/>
    <n v="344201"/>
    <s v="CUATIN ELECTRICO"/>
    <s v="30.09.1999"/>
    <n v="14690"/>
    <n v="13221"/>
    <s v="ZLI1"/>
    <n v="10"/>
    <n v="0"/>
    <n v="23561.81"/>
    <n v="23502.31"/>
    <s v="ZLIN"/>
    <n v="10"/>
    <n v="0"/>
    <n v="0"/>
    <n v="0"/>
    <m/>
    <m/>
    <m/>
  </r>
  <r>
    <s v="120611001634-0"/>
    <x v="39"/>
    <n v="344202"/>
    <s v="CAUTIN ELECTRICO"/>
    <s v="30.09.1999"/>
    <n v="14690"/>
    <n v="13221"/>
    <s v="ZLI1"/>
    <n v="10"/>
    <n v="0"/>
    <n v="23561.81"/>
    <n v="23502.31"/>
    <s v="ZLIN"/>
    <n v="10"/>
    <n v="0"/>
    <n v="0"/>
    <n v="0"/>
    <m/>
    <m/>
    <m/>
  </r>
  <r>
    <s v="120611001635-0"/>
    <x v="39"/>
    <n v="322314"/>
    <s v="EXTRACTOR TIPO TORNILLO PRESION"/>
    <s v="31.05.1999"/>
    <n v="34840"/>
    <n v="31356"/>
    <s v="ZLI1"/>
    <n v="10"/>
    <n v="0"/>
    <n v="55881.16"/>
    <n v="55740.05"/>
    <s v="ZLIN"/>
    <n v="10"/>
    <n v="0"/>
    <n v="0"/>
    <n v="0"/>
    <m/>
    <m/>
    <m/>
  </r>
  <r>
    <s v="120611001636-0"/>
    <x v="39"/>
    <n v="323301"/>
    <s v="CORTADOR TUBO INTERCAM 274 3/4 14"/>
    <s v="31.05.1999"/>
    <n v="63891.69"/>
    <n v="57502.520000000004"/>
    <s v="ZLI1"/>
    <n v="10"/>
    <n v="0"/>
    <n v="102478.28"/>
    <n v="102219.52"/>
    <s v="ZLIN"/>
    <n v="10"/>
    <n v="0"/>
    <n v="0"/>
    <n v="0"/>
    <m/>
    <m/>
    <m/>
  </r>
  <r>
    <s v="120611001637-0"/>
    <x v="39"/>
    <n v="323301"/>
    <s v="CORTADOR TUBO INTERCAMB 274 7/8"/>
    <s v="31.05.1999"/>
    <n v="63891.69"/>
    <n v="57502.520000000004"/>
    <s v="ZLI1"/>
    <n v="10"/>
    <n v="0"/>
    <n v="102478.28"/>
    <n v="102219.52"/>
    <s v="ZLIN"/>
    <n v="10"/>
    <n v="0"/>
    <n v="0"/>
    <n v="0"/>
    <m/>
    <m/>
    <m/>
  </r>
  <r>
    <s v="120611001638-0"/>
    <x v="39"/>
    <n v="323301"/>
    <s v="ACOPLE UNIVERSAL L45500"/>
    <s v="31.05.1999"/>
    <n v="29445.74"/>
    <n v="26501.170000000002"/>
    <s v="ZLI1"/>
    <n v="10"/>
    <n v="0"/>
    <n v="47229.08"/>
    <n v="47109.83"/>
    <s v="ZLIN"/>
    <n v="10"/>
    <n v="0"/>
    <n v="0"/>
    <n v="0"/>
    <m/>
    <m/>
    <m/>
  </r>
  <r>
    <s v="120611001639-0"/>
    <x v="39"/>
    <n v="323301"/>
    <s v="ACOPLE UNIVERSAL L76200A"/>
    <s v="31.05.1999"/>
    <n v="29445.74"/>
    <n v="26501.170000000002"/>
    <s v="ZLI1"/>
    <n v="10"/>
    <n v="0"/>
    <n v="47229.08"/>
    <n v="47109.83"/>
    <s v="ZLIN"/>
    <n v="10"/>
    <n v="0"/>
    <n v="0"/>
    <n v="0"/>
    <m/>
    <m/>
    <m/>
  </r>
  <r>
    <s v="120611001640-0"/>
    <x v="39"/>
    <n v="323301"/>
    <s v="ACOPLE UNIVERSAL L51000"/>
    <s v="31.05.1999"/>
    <n v="46946.5"/>
    <n v="42251.85"/>
    <s v="ZLI1"/>
    <n v="10"/>
    <n v="0"/>
    <n v="75299.240000000005"/>
    <n v="75109.11"/>
    <s v="ZLIN"/>
    <n v="10"/>
    <n v="0"/>
    <n v="0"/>
    <n v="0"/>
    <m/>
    <m/>
    <m/>
  </r>
  <r>
    <s v="120611001641-0"/>
    <x v="39"/>
    <n v="323301"/>
    <s v="CORTADOR TUBO INTERCAM 274 5/8 16"/>
    <s v="31.05.1999"/>
    <n v="63891.69"/>
    <n v="57502.520000000004"/>
    <s v="ZLI1"/>
    <n v="10"/>
    <n v="0"/>
    <n v="102478.28"/>
    <n v="102219.52"/>
    <s v="ZLIN"/>
    <n v="10"/>
    <n v="0"/>
    <n v="0"/>
    <n v="0"/>
    <m/>
    <m/>
    <m/>
  </r>
  <r>
    <s v="120611001642-0"/>
    <x v="39"/>
    <n v="323301"/>
    <s v="CORTADOR TUBO INTERCAMB 274 3/4"/>
    <s v="31.05.1999"/>
    <n v="63891.69"/>
    <n v="57502.520000000004"/>
    <s v="ZLI1"/>
    <n v="10"/>
    <n v="0"/>
    <n v="102478.28"/>
    <n v="102219.52"/>
    <s v="ZLIN"/>
    <n v="10"/>
    <n v="0"/>
    <n v="0"/>
    <n v="0"/>
    <m/>
    <m/>
    <m/>
  </r>
  <r>
    <s v="120611001643-0"/>
    <x v="39"/>
    <n v="323301"/>
    <s v="CORTADOR TUBO INTERCAMB 274 7/8"/>
    <s v="31.05.1999"/>
    <n v="63891.69"/>
    <n v="57502.520000000004"/>
    <s v="ZLI1"/>
    <n v="10"/>
    <n v="0"/>
    <n v="102478.28"/>
    <n v="102219.52"/>
    <s v="ZLIN"/>
    <n v="10"/>
    <n v="0"/>
    <n v="0"/>
    <n v="0"/>
    <m/>
    <m/>
    <m/>
  </r>
  <r>
    <s v="120611001644-0"/>
    <x v="39"/>
    <n v="323305"/>
    <s v="LEVANTADOR DE TUBERIA CADENA ESL"/>
    <s v="31.05.1999"/>
    <n v="129385"/>
    <n v="116446.5"/>
    <s v="ZLI1"/>
    <n v="10"/>
    <n v="0"/>
    <n v="207525.55"/>
    <n v="207001.53"/>
    <s v="ZLIN"/>
    <n v="10"/>
    <n v="0"/>
    <n v="0"/>
    <n v="0"/>
    <m/>
    <m/>
    <m/>
  </r>
  <r>
    <s v="120611001645-0"/>
    <x v="39"/>
    <n v="344208"/>
    <s v="GATA HIDRAULICA CARRETILLO 15 TON"/>
    <s v="31.05.1999"/>
    <n v="50109.85"/>
    <n v="45098.86"/>
    <s v="ZLI1"/>
    <n v="10"/>
    <n v="0"/>
    <n v="80373.09"/>
    <n v="80170.12999999999"/>
    <s v="ZLIN"/>
    <n v="10"/>
    <n v="0"/>
    <n v="0"/>
    <n v="0"/>
    <m/>
    <m/>
    <m/>
  </r>
  <r>
    <s v="120611001646-0"/>
    <x v="39"/>
    <n v="334303"/>
    <s v="ESCALERA ALUMINIO TELESCOPICA 10"/>
    <s v="31.05.1999"/>
    <n v="38870"/>
    <n v="34983"/>
    <s v="ZLI1"/>
    <n v="10"/>
    <n v="0"/>
    <n v="62345.03"/>
    <n v="62187.6"/>
    <s v="ZLIN"/>
    <n v="10"/>
    <n v="0"/>
    <n v="0"/>
    <n v="0"/>
    <m/>
    <m/>
    <m/>
  </r>
  <r>
    <s v="120611001647-0"/>
    <x v="39"/>
    <n v="334303"/>
    <s v="ESCALERA ALUMINIO TELESCOPICA 10"/>
    <s v="31.05.1999"/>
    <n v="38870"/>
    <n v="34983"/>
    <s v="ZLI1"/>
    <n v="10"/>
    <n v="0"/>
    <n v="62345.03"/>
    <n v="62187.6"/>
    <s v="ZLIN"/>
    <n v="10"/>
    <n v="0"/>
    <n v="0"/>
    <n v="0"/>
    <m/>
    <m/>
    <m/>
  </r>
  <r>
    <s v="120611001648-0"/>
    <x v="39"/>
    <n v="323100"/>
    <s v="CAJA P/TRANSPORTE"/>
    <s v="30.04.1999"/>
    <n v="159817.97"/>
    <n v="143836.17000000001"/>
    <s v="ZLI1"/>
    <n v="10"/>
    <n v="0"/>
    <n v="256338.16"/>
    <n v="255690.9"/>
    <s v="ZLIN"/>
    <n v="10"/>
    <n v="0"/>
    <n v="0"/>
    <n v="0"/>
    <m/>
    <m/>
    <m/>
  </r>
  <r>
    <s v="120611001649-0"/>
    <x v="39"/>
    <n v="344201"/>
    <s v="CADENA DE ALTA RESISTENCIA C/GAN"/>
    <s v="30.04.1999"/>
    <n v="19492.5"/>
    <n v="17543.25"/>
    <s v="ZLI1"/>
    <n v="10"/>
    <n v="0"/>
    <n v="31264.69"/>
    <n v="31185.739999999998"/>
    <s v="ZLIN"/>
    <n v="10"/>
    <n v="0"/>
    <n v="0"/>
    <n v="0"/>
    <m/>
    <m/>
    <m/>
  </r>
  <r>
    <s v="120611001650-0"/>
    <x v="39"/>
    <n v="344208"/>
    <s v="MOTOSIERRA 1 METRO DE ESPADA"/>
    <s v="30.04.1999"/>
    <n v="306512.5"/>
    <n v="275861.25"/>
    <s v="ZLI1"/>
    <n v="7"/>
    <n v="0"/>
    <n v="248877.13"/>
    <n v="223989.42"/>
    <s v="ZLIN"/>
    <n v="7"/>
    <n v="0"/>
    <n v="0"/>
    <n v="0"/>
    <m/>
    <m/>
    <m/>
  </r>
  <r>
    <s v="120611001651-0"/>
    <x v="39"/>
    <n v="344202"/>
    <s v="PEDESTAL PARA TALADRO"/>
    <s v="30.03.1999"/>
    <n v="28056.89"/>
    <n v="25251.200000000001"/>
    <s v="ZLI1"/>
    <n v="10"/>
    <n v="0"/>
    <n v="45001.45"/>
    <n v="44887.82"/>
    <s v="ZLIN"/>
    <n v="10"/>
    <n v="0"/>
    <n v="0"/>
    <n v="0"/>
    <m/>
    <m/>
    <m/>
  </r>
  <r>
    <s v="120611001652-0"/>
    <x v="39"/>
    <n v="344208"/>
    <s v="JUEGO DE EXTRACTOS HIDRAULICO"/>
    <s v="30.03.1999"/>
    <n v="598097.69999999995"/>
    <n v="538287.92999999993"/>
    <s v="ZLI1"/>
    <n v="10"/>
    <n v="0"/>
    <n v="959312.05"/>
    <n v="956889.75"/>
    <s v="ZLIN"/>
    <n v="10"/>
    <n v="0"/>
    <n v="0"/>
    <n v="0"/>
    <m/>
    <m/>
    <m/>
  </r>
  <r>
    <s v="120611001653-0"/>
    <x v="39"/>
    <n v="344201"/>
    <s v="CJ METALIC.DE 8/32MM CON JGO CUB"/>
    <s v="30.03.1999"/>
    <n v="118607.18"/>
    <n v="106746.45999999999"/>
    <s v="ZLI1"/>
    <n v="10"/>
    <n v="0"/>
    <n v="190238.57"/>
    <n v="189758.21000000002"/>
    <s v="ZLIN"/>
    <n v="10"/>
    <n v="0"/>
    <n v="0"/>
    <n v="0"/>
    <m/>
    <m/>
    <m/>
  </r>
  <r>
    <s v="120611001654-0"/>
    <x v="39"/>
    <n v="344209"/>
    <s v="TALADRO PORTATIL DE 2 VELOCIDADES"/>
    <s v="28.02.1999"/>
    <n v="46273.5"/>
    <n v="41646.15"/>
    <s v="ZLI1"/>
    <n v="10"/>
    <n v="0"/>
    <n v="74219.820000000007"/>
    <n v="74032.400000000009"/>
    <s v="ZLIN"/>
    <n v="10"/>
    <n v="0"/>
    <n v="0"/>
    <n v="0"/>
    <m/>
    <m/>
    <m/>
  </r>
  <r>
    <s v="120611001655-0"/>
    <x v="39"/>
    <n v="344208"/>
    <s v="PISTOLA PARA SOLDAR DE 120 V WEL"/>
    <s v="28.02.1999"/>
    <n v="33898.870000000003"/>
    <n v="30508.980000000003"/>
    <s v="ZLI1"/>
    <n v="10"/>
    <n v="0"/>
    <n v="54371.65"/>
    <n v="54234.37"/>
    <s v="ZLIN"/>
    <n v="10"/>
    <n v="0"/>
    <n v="0"/>
    <n v="0"/>
    <m/>
    <m/>
    <m/>
  </r>
  <r>
    <s v="120611001656-0"/>
    <x v="39"/>
    <n v="323301"/>
    <s v="SACABOCADOS 19 PIEZAS"/>
    <s v="28.02.1999"/>
    <n v="62392.65"/>
    <n v="56153.380000000005"/>
    <s v="ZLI1"/>
    <n v="10"/>
    <n v="0"/>
    <n v="100073.91"/>
    <n v="99821.23000000001"/>
    <s v="ZLIN"/>
    <n v="10"/>
    <n v="0"/>
    <n v="0"/>
    <n v="0"/>
    <m/>
    <m/>
    <m/>
  </r>
  <r>
    <s v="120611001657-0"/>
    <x v="39"/>
    <n v="323301"/>
    <s v="LEVANTA VALVULAS 2 PARES"/>
    <s v="28.02.1999"/>
    <n v="38200"/>
    <n v="34380"/>
    <s v="ZLI1"/>
    <n v="10"/>
    <n v="0"/>
    <n v="61270.41"/>
    <n v="61115.700000000004"/>
    <s v="ZLIN"/>
    <n v="10"/>
    <n v="0"/>
    <n v="0"/>
    <n v="0"/>
    <m/>
    <m/>
    <m/>
  </r>
  <r>
    <s v="120611001658-0"/>
    <x v="39"/>
    <n v="342501"/>
    <s v="ESCALERA DE ALUMINIO DE ABRIR DE"/>
    <s v="31.01.1999"/>
    <n v="22012.400000000001"/>
    <n v="19811.160000000003"/>
    <s v="ZLI1"/>
    <n v="10"/>
    <n v="0"/>
    <n v="35306.47"/>
    <n v="35217.33"/>
    <s v="ZLIN"/>
    <n v="10"/>
    <n v="0"/>
    <n v="0"/>
    <n v="0"/>
    <m/>
    <m/>
    <m/>
  </r>
  <r>
    <s v="120611001659-0"/>
    <x v="39"/>
    <n v="344208"/>
    <s v="ESCALERA DE ALUMINIO DE ABRIR DE"/>
    <s v="31.01.1999"/>
    <n v="22012.400000000001"/>
    <n v="19811.160000000003"/>
    <s v="ZLI1"/>
    <n v="10"/>
    <n v="0"/>
    <n v="35306.47"/>
    <n v="35217.33"/>
    <s v="ZLIN"/>
    <n v="10"/>
    <n v="0"/>
    <n v="0"/>
    <n v="0"/>
    <m/>
    <m/>
    <m/>
  </r>
  <r>
    <s v="120611001660-0"/>
    <x v="39"/>
    <n v="344208"/>
    <s v="ESCALERA DE ALUMINIO DE ABRIR DE"/>
    <s v="31.01.1999"/>
    <n v="22012.400000000001"/>
    <n v="19811.160000000003"/>
    <s v="ZLI1"/>
    <n v="10"/>
    <n v="0"/>
    <n v="35306.47"/>
    <n v="35217.33"/>
    <s v="ZLIN"/>
    <n v="10"/>
    <n v="0"/>
    <n v="0"/>
    <n v="0"/>
    <m/>
    <m/>
    <m/>
  </r>
  <r>
    <s v="120611001661-0"/>
    <x v="39"/>
    <n v="344202"/>
    <s v="ESMERIL DE BANCO MARCA JET"/>
    <s v="31.01.1999"/>
    <n v="60940.33"/>
    <n v="54846.3"/>
    <s v="ZLI1"/>
    <n v="10"/>
    <n v="0"/>
    <n v="97744.51"/>
    <n v="97497.7"/>
    <s v="ZLIN"/>
    <n v="10"/>
    <n v="0"/>
    <n v="0"/>
    <n v="0"/>
    <m/>
    <m/>
    <m/>
  </r>
  <r>
    <s v="120611001662-0"/>
    <x v="39"/>
    <n v="344208"/>
    <s v="GATA HIDRAULICA DE CARRETILLO JET"/>
    <s v="31.01.1999"/>
    <n v="37901.56"/>
    <n v="34111.399999999994"/>
    <s v="ZLI1"/>
    <n v="10"/>
    <n v="0"/>
    <n v="60791.7"/>
    <n v="60638.21"/>
    <s v="ZLIN"/>
    <n v="10"/>
    <n v="0"/>
    <n v="0"/>
    <n v="0"/>
    <m/>
    <m/>
    <m/>
  </r>
  <r>
    <s v="120611001663-0"/>
    <x v="39"/>
    <n v="344202"/>
    <s v="CORTADORA DE TUBO RIDGID"/>
    <s v="31.01.1999"/>
    <n v="41224.1"/>
    <n v="37101.69"/>
    <s v="ZLI1"/>
    <n v="10"/>
    <n v="0"/>
    <n v="66120.84"/>
    <n v="65953.87999999999"/>
    <s v="ZLIN"/>
    <n v="10"/>
    <n v="0"/>
    <n v="0"/>
    <n v="0"/>
    <m/>
    <m/>
    <m/>
  </r>
  <r>
    <s v="120611001664-0"/>
    <x v="39"/>
    <n v="214301"/>
    <s v="BALANZA ELECT.COMPARADORA DE MAZ"/>
    <s v="31.12.1998"/>
    <n v="11226442.77"/>
    <n v="10103798.399999999"/>
    <s v="ZLI1"/>
    <n v="10"/>
    <n v="0"/>
    <n v="18273430.859999999"/>
    <n v="16446087.76"/>
    <s v="ZLIN"/>
    <n v="10"/>
    <n v="0"/>
    <n v="0"/>
    <n v="0"/>
    <m/>
    <m/>
    <m/>
  </r>
  <r>
    <s v="120611001665-0"/>
    <x v="39"/>
    <n v="323301"/>
    <s v="CAJA DE JUEGO DE MACHOS"/>
    <s v="31.12.1998"/>
    <n v="215000"/>
    <n v="193500"/>
    <s v="ZLI1"/>
    <n v="10"/>
    <n v="0"/>
    <n v="281012.57"/>
    <n v="252911.31"/>
    <s v="ZLIN"/>
    <n v="10"/>
    <n v="0"/>
    <n v="0"/>
    <n v="0"/>
    <m/>
    <m/>
    <m/>
  </r>
  <r>
    <s v="120611001666-0"/>
    <x v="39"/>
    <n v="323302"/>
    <s v="PRENSA DE BANCO # 6"/>
    <s v="31.12.1998"/>
    <n v="119000"/>
    <n v="107100"/>
    <s v="ZLI1"/>
    <n v="10"/>
    <n v="0"/>
    <n v="155537.17000000001"/>
    <n v="139983.45000000001"/>
    <s v="ZLIN"/>
    <n v="10"/>
    <n v="0"/>
    <n v="0"/>
    <n v="0"/>
    <m/>
    <m/>
    <m/>
  </r>
  <r>
    <s v="120611001667-0"/>
    <x v="39"/>
    <n v="323305"/>
    <s v="ESMERIL PEQUENO METABO S 8070056"/>
    <s v="31.12.1998"/>
    <n v="466176"/>
    <n v="419558.40000000002"/>
    <s v="ZLI1"/>
    <n v="10"/>
    <n v="0"/>
    <n v="609308.52"/>
    <n v="548377.67000000004"/>
    <s v="ZLIN"/>
    <n v="10"/>
    <n v="0"/>
    <n v="0"/>
    <n v="0"/>
    <m/>
    <m/>
    <m/>
  </r>
  <r>
    <s v="120611001668-0"/>
    <x v="39"/>
    <n v="323302"/>
    <s v="TALADRO DE COLUMNA DE VELOCIDADES"/>
    <s v="31.12.1998"/>
    <n v="390000"/>
    <n v="351000"/>
    <s v="ZLI1"/>
    <n v="10"/>
    <n v="0"/>
    <n v="509743.77"/>
    <n v="458769.27"/>
    <s v="ZLIN"/>
    <n v="10"/>
    <n v="0"/>
    <n v="0"/>
    <n v="0"/>
    <m/>
    <m/>
    <m/>
  </r>
  <r>
    <s v="120611001669-0"/>
    <x v="39"/>
    <n v="342304"/>
    <s v="MUESTREADORES DE CIRCUITO CERRADO"/>
    <s v="31.12.1998"/>
    <n v="115884.6"/>
    <n v="104295.6"/>
    <s v="ZLI1"/>
    <n v="10"/>
    <n v="0"/>
    <n v="188626.84"/>
    <n v="169764.01"/>
    <s v="ZLIN"/>
    <n v="10"/>
    <n v="0"/>
    <n v="0"/>
    <n v="0"/>
    <m/>
    <m/>
    <m/>
  </r>
  <r>
    <s v="120611001670-0"/>
    <x v="39"/>
    <n v="342304"/>
    <s v="MUESTREADORES DE CIRCUITO CERRADO"/>
    <s v="31.12.1998"/>
    <n v="115884.6"/>
    <n v="104295.6"/>
    <s v="ZLI1"/>
    <n v="10"/>
    <n v="0"/>
    <n v="188626.84"/>
    <n v="169764.01"/>
    <s v="ZLIN"/>
    <n v="10"/>
    <n v="0"/>
    <n v="0"/>
    <n v="0"/>
    <m/>
    <m/>
    <m/>
  </r>
  <r>
    <s v="120611001671-0"/>
    <x v="39"/>
    <n v="342502"/>
    <s v="MUESTREADORES DE CIRCUITO CERRADO"/>
    <s v="31.12.1998"/>
    <n v="115884.6"/>
    <n v="104295.6"/>
    <s v="ZLI1"/>
    <n v="10"/>
    <n v="0"/>
    <n v="188626.84"/>
    <n v="169764.01"/>
    <s v="ZLIN"/>
    <n v="10"/>
    <n v="0"/>
    <n v="0"/>
    <n v="0"/>
    <m/>
    <m/>
    <m/>
  </r>
  <r>
    <s v="120611001672-0"/>
    <x v="39"/>
    <n v="342502"/>
    <s v="MUESTREADORES DE CIRCUITO CERRADO"/>
    <s v="31.12.1998"/>
    <n v="115884.6"/>
    <n v="104295.6"/>
    <s v="ZLI1"/>
    <n v="10"/>
    <n v="0"/>
    <n v="188626.84"/>
    <n v="169764.01"/>
    <s v="ZLIN"/>
    <n v="10"/>
    <n v="0"/>
    <n v="0"/>
    <n v="0"/>
    <m/>
    <m/>
    <m/>
  </r>
  <r>
    <s v="120611001673-0"/>
    <x v="39"/>
    <n v="342502"/>
    <s v="MUESTREADORES DE CIRCUITO CERRADO"/>
    <s v="31.12.1998"/>
    <n v="115884.6"/>
    <n v="104295.6"/>
    <s v="ZLI1"/>
    <n v="10"/>
    <n v="0"/>
    <n v="188626.84"/>
    <n v="169764.01"/>
    <s v="ZLIN"/>
    <n v="10"/>
    <n v="0"/>
    <n v="0"/>
    <n v="0"/>
    <m/>
    <m/>
    <m/>
  </r>
  <r>
    <s v="120611001674-0"/>
    <x v="39"/>
    <n v="342502"/>
    <s v="MUESTREADORES DE CIRCUITO CERRADO"/>
    <s v="31.12.1998"/>
    <n v="115884.6"/>
    <n v="104295.6"/>
    <s v="ZLI1"/>
    <n v="10"/>
    <n v="0"/>
    <n v="188626.84"/>
    <n v="169764.01"/>
    <s v="ZLIN"/>
    <n v="10"/>
    <n v="0"/>
    <n v="0"/>
    <n v="0"/>
    <m/>
    <m/>
    <m/>
  </r>
  <r>
    <s v="120611001675-0"/>
    <x v="39"/>
    <n v="342404"/>
    <s v="MUESTREADORES DE CIRCUITO CERRADO"/>
    <s v="31.12.1998"/>
    <n v="115884.6"/>
    <n v="104295.6"/>
    <s v="ZLI1"/>
    <n v="10"/>
    <n v="0"/>
    <n v="188626.84"/>
    <n v="169764.01"/>
    <s v="ZLIN"/>
    <n v="10"/>
    <n v="0"/>
    <n v="0"/>
    <n v="0"/>
    <m/>
    <m/>
    <m/>
  </r>
  <r>
    <s v="120611001676-0"/>
    <x v="39"/>
    <n v="342502"/>
    <s v="MUESTREADORES DE CIRCUITO CERRADO"/>
    <s v="31.12.1998"/>
    <n v="115884.6"/>
    <n v="104295.6"/>
    <s v="ZLI1"/>
    <n v="10"/>
    <n v="0"/>
    <n v="188626.84"/>
    <n v="169764.01"/>
    <s v="ZLIN"/>
    <n v="10"/>
    <n v="0"/>
    <n v="0"/>
    <n v="0"/>
    <m/>
    <m/>
    <m/>
  </r>
  <r>
    <s v="120611001677-0"/>
    <x v="39"/>
    <n v="342502"/>
    <s v="MUESTREADORES DE CIRCUITO CERRADO"/>
    <s v="31.12.1998"/>
    <n v="115884.6"/>
    <n v="104295.6"/>
    <s v="ZLI1"/>
    <n v="10"/>
    <n v="0"/>
    <n v="188626.84"/>
    <n v="169764.01"/>
    <s v="ZLIN"/>
    <n v="10"/>
    <n v="0"/>
    <n v="0"/>
    <n v="0"/>
    <m/>
    <m/>
    <m/>
  </r>
  <r>
    <s v="120611001678-0"/>
    <x v="39"/>
    <n v="342502"/>
    <s v="MUESTREADORES DE CIRCUITO CERRADO"/>
    <s v="31.12.1998"/>
    <n v="115884.6"/>
    <n v="104295.6"/>
    <s v="ZLI1"/>
    <n v="10"/>
    <n v="0"/>
    <n v="188626.84"/>
    <n v="169764.01"/>
    <s v="ZLIN"/>
    <n v="10"/>
    <n v="0"/>
    <n v="0"/>
    <n v="0"/>
    <m/>
    <m/>
    <m/>
  </r>
  <r>
    <s v="120611001679-0"/>
    <x v="39"/>
    <n v="342502"/>
    <s v="MUESTREADORES DE CIRCUITO CERRADO"/>
    <s v="31.12.1998"/>
    <n v="115884.6"/>
    <n v="104295.6"/>
    <s v="ZLI1"/>
    <n v="10"/>
    <n v="0"/>
    <n v="188626.84"/>
    <n v="169764.01"/>
    <s v="ZLIN"/>
    <n v="10"/>
    <n v="0"/>
    <n v="0"/>
    <n v="0"/>
    <m/>
    <m/>
    <m/>
  </r>
  <r>
    <s v="120611001680-0"/>
    <x v="39"/>
    <n v="323302"/>
    <s v="ESMERIL PEQUE?O"/>
    <s v="31.10.1998"/>
    <n v="39900"/>
    <n v="35910"/>
    <s v="ZLI1"/>
    <n v="10"/>
    <n v="0"/>
    <n v="52150.66"/>
    <n v="46935.590000000004"/>
    <s v="ZLIN"/>
    <n v="10"/>
    <n v="0"/>
    <n v="0"/>
    <n v="0"/>
    <m/>
    <m/>
    <m/>
  </r>
  <r>
    <s v="120611001681-0"/>
    <x v="39"/>
    <n v="323302"/>
    <s v="ESMERIL PEQUE?O"/>
    <s v="31.10.1998"/>
    <n v="39900"/>
    <n v="35910"/>
    <s v="ZLI1"/>
    <n v="10"/>
    <n v="0"/>
    <n v="52150.66"/>
    <n v="46935.590000000004"/>
    <s v="ZLIN"/>
    <n v="10"/>
    <n v="0"/>
    <n v="0"/>
    <n v="0"/>
    <m/>
    <m/>
    <m/>
  </r>
  <r>
    <s v="120611001682-0"/>
    <x v="39"/>
    <n v="323302"/>
    <s v="ESMERIL PEQUE?O"/>
    <s v="31.10.1998"/>
    <n v="39900"/>
    <n v="35910"/>
    <s v="ZLI1"/>
    <n v="10"/>
    <n v="0"/>
    <n v="52150.66"/>
    <n v="46935.590000000004"/>
    <s v="ZLIN"/>
    <n v="10"/>
    <n v="0"/>
    <n v="0"/>
    <n v="0"/>
    <m/>
    <m/>
    <m/>
  </r>
  <r>
    <s v="120611001683-0"/>
    <x v="39"/>
    <n v="323302"/>
    <s v="ESMERIL PEQUE?O"/>
    <s v="31.10.1998"/>
    <n v="39900"/>
    <n v="35910"/>
    <s v="ZLI1"/>
    <n v="10"/>
    <n v="0"/>
    <n v="52150.66"/>
    <n v="46935.590000000004"/>
    <s v="ZLIN"/>
    <n v="10"/>
    <n v="0"/>
    <n v="0"/>
    <n v="0"/>
    <m/>
    <m/>
    <m/>
  </r>
  <r>
    <s v="120611001684-0"/>
    <x v="39"/>
    <n v="323100"/>
    <s v="BOYA DE SE?ALAMIENTO"/>
    <s v="30.10.1998"/>
    <n v="62378.52"/>
    <n v="56140.67"/>
    <s v="ZLI1"/>
    <n v="10"/>
    <n v="0"/>
    <n v="81530.87"/>
    <n v="73377.78"/>
    <s v="ZLIN"/>
    <n v="10"/>
    <n v="0"/>
    <n v="0"/>
    <n v="0"/>
    <m/>
    <m/>
    <m/>
  </r>
  <r>
    <s v="120611001685-0"/>
    <x v="39"/>
    <n v="323100"/>
    <s v="BOYA DE SE?ALAMIENTO"/>
    <s v="30.10.1998"/>
    <n v="62378.52"/>
    <n v="56140.67"/>
    <s v="ZLI1"/>
    <n v="10"/>
    <n v="0"/>
    <n v="81530.87"/>
    <n v="73377.78"/>
    <s v="ZLIN"/>
    <n v="10"/>
    <n v="0"/>
    <n v="0"/>
    <n v="0"/>
    <m/>
    <m/>
    <m/>
  </r>
  <r>
    <s v="120611001686-0"/>
    <x v="39"/>
    <n v="323100"/>
    <s v="BOYA DE SE?ALAMIENTO"/>
    <s v="30.10.1998"/>
    <n v="62378.52"/>
    <n v="56140.67"/>
    <s v="ZLI1"/>
    <n v="10"/>
    <n v="0"/>
    <n v="81530.87"/>
    <n v="73377.78"/>
    <s v="ZLIN"/>
    <n v="10"/>
    <n v="0"/>
    <n v="0"/>
    <n v="0"/>
    <m/>
    <m/>
    <m/>
  </r>
  <r>
    <s v="120611001687-0"/>
    <x v="39"/>
    <n v="323100"/>
    <s v="BOYA DE SE?ALAMIENTO"/>
    <s v="30.10.1998"/>
    <n v="62378.52"/>
    <n v="56140.67"/>
    <s v="ZLI1"/>
    <n v="10"/>
    <n v="0"/>
    <n v="81530.87"/>
    <n v="73377.78"/>
    <s v="ZLIN"/>
    <n v="10"/>
    <n v="0"/>
    <n v="0"/>
    <n v="0"/>
    <m/>
    <m/>
    <m/>
  </r>
  <r>
    <s v="120611001688-0"/>
    <x v="39"/>
    <n v="323100"/>
    <s v="BOYA DE SE?ALAMIENTO"/>
    <s v="30.10.1998"/>
    <n v="62378.52"/>
    <n v="56140.67"/>
    <s v="ZLI1"/>
    <n v="10"/>
    <n v="0"/>
    <n v="81530.87"/>
    <n v="73377.78"/>
    <s v="ZLIN"/>
    <n v="10"/>
    <n v="0"/>
    <n v="0"/>
    <n v="0"/>
    <m/>
    <m/>
    <m/>
  </r>
  <r>
    <s v="120611001689-0"/>
    <x v="39"/>
    <n v="323100"/>
    <s v="BOYA DE SE?ALAMIENTO"/>
    <s v="30.10.1998"/>
    <n v="62378.52"/>
    <n v="56140.67"/>
    <s v="ZLI1"/>
    <n v="10"/>
    <n v="0"/>
    <n v="81530.87"/>
    <n v="73377.78"/>
    <s v="ZLIN"/>
    <n v="10"/>
    <n v="0"/>
    <n v="0"/>
    <n v="0"/>
    <m/>
    <m/>
    <m/>
  </r>
  <r>
    <s v="120611001690-0"/>
    <x v="39"/>
    <n v="323100"/>
    <s v="BOYA DE SE?ALAMIENTO"/>
    <s v="30.10.1998"/>
    <n v="62378.52"/>
    <n v="56140.67"/>
    <s v="ZLI1"/>
    <n v="10"/>
    <n v="0"/>
    <n v="81530.87"/>
    <n v="73377.78"/>
    <s v="ZLIN"/>
    <n v="10"/>
    <n v="0"/>
    <n v="0"/>
    <n v="0"/>
    <m/>
    <m/>
    <m/>
  </r>
  <r>
    <s v="120611001691-0"/>
    <x v="39"/>
    <n v="323100"/>
    <s v="BOYA DE SE?ALAMIENTO"/>
    <s v="30.10.1998"/>
    <n v="62378.52"/>
    <n v="56140.67"/>
    <s v="ZLI1"/>
    <n v="10"/>
    <n v="0"/>
    <n v="81530.87"/>
    <n v="73377.78"/>
    <s v="ZLIN"/>
    <n v="10"/>
    <n v="0"/>
    <n v="0"/>
    <n v="0"/>
    <m/>
    <m/>
    <m/>
  </r>
  <r>
    <s v="120611001692-0"/>
    <x v="39"/>
    <n v="323100"/>
    <s v="BOYA DE SE?ALAMIENTO"/>
    <s v="30.10.1998"/>
    <n v="62378.52"/>
    <n v="56140.67"/>
    <s v="ZLI1"/>
    <n v="10"/>
    <n v="0"/>
    <n v="81530.87"/>
    <n v="73377.78"/>
    <s v="ZLIN"/>
    <n v="10"/>
    <n v="0"/>
    <n v="0"/>
    <n v="0"/>
    <m/>
    <m/>
    <m/>
  </r>
  <r>
    <s v="120611001693-0"/>
    <x v="39"/>
    <n v="323100"/>
    <s v="BOYA DE SE?ALAMIENTO"/>
    <s v="30.10.1998"/>
    <n v="62378.52"/>
    <n v="56140.67"/>
    <s v="ZLI1"/>
    <n v="10"/>
    <n v="0"/>
    <n v="81530.87"/>
    <n v="73377.78"/>
    <s v="ZLIN"/>
    <n v="10"/>
    <n v="0"/>
    <n v="0"/>
    <n v="0"/>
    <m/>
    <m/>
    <m/>
  </r>
  <r>
    <s v="120611001694-0"/>
    <x v="39"/>
    <n v="323301"/>
    <s v="LLAVE DE IMPACTO DE ESPIGA 3/4"/>
    <s v="30.09.1998"/>
    <n v="142221.74"/>
    <n v="127999.56999999999"/>
    <s v="ZLI1"/>
    <n v="10"/>
    <n v="0"/>
    <n v="185888.8"/>
    <n v="167299.91999999998"/>
    <s v="ZLIN"/>
    <n v="10"/>
    <n v="0"/>
    <n v="0"/>
    <n v="0"/>
    <m/>
    <m/>
    <m/>
  </r>
  <r>
    <s v="120611001695-0"/>
    <x v="39"/>
    <n v="344207"/>
    <s v="TECLE DE 2 TONELADAS"/>
    <s v="31.08.1998"/>
    <n v="75947"/>
    <n v="59238.61"/>
    <s v="ZLI1"/>
    <n v="15"/>
    <n v="0"/>
    <n v="152615.16"/>
    <n v="141335.85"/>
    <s v="ZLIN"/>
    <n v="20"/>
    <n v="0"/>
    <n v="0"/>
    <n v="0"/>
    <m/>
    <m/>
    <m/>
  </r>
  <r>
    <s v="120611001696-0"/>
    <x v="39"/>
    <n v="342502"/>
    <s v="PISTOLA SOBRE ALA O.P.W."/>
    <s v="31.07.1998"/>
    <n v="100750.74"/>
    <n v="90675.670000000013"/>
    <s v="ZLI1"/>
    <n v="10"/>
    <n v="0"/>
    <n v="131684.72"/>
    <n v="118516.25"/>
    <s v="ZLIN"/>
    <n v="10"/>
    <n v="0"/>
    <n v="0"/>
    <n v="0"/>
    <m/>
    <m/>
    <m/>
  </r>
  <r>
    <s v="120611001697-0"/>
    <x v="39"/>
    <n v="342502"/>
    <s v="PISTOLA SOBRE ALA O.P.W."/>
    <s v="31.07.1998"/>
    <n v="100750.74"/>
    <n v="90675.670000000013"/>
    <s v="ZLI1"/>
    <n v="10"/>
    <n v="0"/>
    <n v="131684.72"/>
    <n v="118516.25"/>
    <s v="ZLIN"/>
    <n v="10"/>
    <n v="0"/>
    <n v="0"/>
    <n v="0"/>
    <m/>
    <m/>
    <m/>
  </r>
  <r>
    <s v="120611001698-0"/>
    <x v="39"/>
    <n v="342502"/>
    <s v="PISTOLA SOBRE ALA O.P.W."/>
    <s v="31.07.1998"/>
    <n v="100750.74"/>
    <n v="90675.670000000013"/>
    <s v="ZLI1"/>
    <n v="10"/>
    <n v="0"/>
    <n v="131684.72"/>
    <n v="118516.25"/>
    <s v="ZLIN"/>
    <n v="10"/>
    <n v="0"/>
    <n v="0"/>
    <n v="0"/>
    <m/>
    <m/>
    <m/>
  </r>
  <r>
    <s v="120611001699-0"/>
    <x v="39"/>
    <n v="342502"/>
    <s v="PISTOLA SOBRE ALA O.P.W."/>
    <s v="31.07.1998"/>
    <n v="100750.74"/>
    <n v="90675.670000000013"/>
    <s v="ZLI1"/>
    <n v="10"/>
    <n v="0"/>
    <n v="131684.72"/>
    <n v="118516.25"/>
    <s v="ZLIN"/>
    <n v="10"/>
    <n v="0"/>
    <n v="0"/>
    <n v="0"/>
    <m/>
    <m/>
    <m/>
  </r>
  <r>
    <s v="120611001700-0"/>
    <x v="39"/>
    <n v="323301"/>
    <s v="CORTADORA CA2460"/>
    <s v="31.07.1998"/>
    <n v="35398.25"/>
    <n v="31858.42"/>
    <s v="ZLI1"/>
    <n v="10"/>
    <n v="0"/>
    <n v="46266.71"/>
    <n v="41640.04"/>
    <s v="ZLIN"/>
    <n v="10"/>
    <n v="0"/>
    <n v="0"/>
    <n v="0"/>
    <m/>
    <m/>
    <m/>
  </r>
  <r>
    <s v="120611001701-0"/>
    <x v="39"/>
    <n v="344201"/>
    <s v="RELOJ UNIVERSAL"/>
    <s v="30.06.1998"/>
    <n v="64501.15"/>
    <n v="58051.03"/>
    <s v="ZLI1"/>
    <n v="10"/>
    <n v="0"/>
    <n v="84305.25"/>
    <n v="75874.73"/>
    <s v="ZLIN"/>
    <n v="10"/>
    <n v="0"/>
    <n v="0"/>
    <n v="0"/>
    <m/>
    <m/>
    <m/>
  </r>
  <r>
    <s v="120611001702-0"/>
    <x v="39"/>
    <n v="323302"/>
    <s v="LAMPARA PARA TIEMPAR MOTORES SNA"/>
    <s v="30.05.1998"/>
    <n v="211316"/>
    <n v="190184.4"/>
    <s v="ZLI1"/>
    <n v="10"/>
    <n v="0"/>
    <n v="276197.45"/>
    <n v="248577.71000000002"/>
    <s v="ZLIN"/>
    <n v="10"/>
    <n v="0"/>
    <n v="0"/>
    <n v="0"/>
    <m/>
    <m/>
    <m/>
  </r>
  <r>
    <s v="120611001703-0"/>
    <x v="39"/>
    <n v="322201"/>
    <s v="PISTOLA NEOMATICA DE IMPACTO"/>
    <s v="30.04.1998"/>
    <n v="163095.54999999999"/>
    <n v="146785.99"/>
    <s v="ZLI1"/>
    <n v="10"/>
    <n v="0"/>
    <n v="213171.59"/>
    <n v="191854.43"/>
    <s v="ZLIN"/>
    <n v="10"/>
    <n v="0"/>
    <n v="0"/>
    <n v="0"/>
    <m/>
    <m/>
    <m/>
  </r>
  <r>
    <s v="120611001704-0"/>
    <x v="39"/>
    <n v="322201"/>
    <s v="LLAVES DE GOLPETEO ACERO"/>
    <s v="30.04.1998"/>
    <n v="54199.21"/>
    <n v="48779.29"/>
    <s v="ZLI1"/>
    <n v="10"/>
    <n v="0"/>
    <n v="70840.23"/>
    <n v="63756.209999999992"/>
    <s v="ZLIN"/>
    <n v="10"/>
    <n v="0"/>
    <n v="0"/>
    <n v="0"/>
    <m/>
    <m/>
    <m/>
  </r>
  <r>
    <s v="120611001705-0"/>
    <x v="39"/>
    <n v="322201"/>
    <s v="LLAVES DE GOLPETEO ACERO"/>
    <s v="30.04.1998"/>
    <n v="54197.1"/>
    <n v="48777.39"/>
    <s v="ZLI1"/>
    <n v="10"/>
    <n v="0"/>
    <n v="70837.460000000006"/>
    <n v="63753.710000000006"/>
    <s v="ZLIN"/>
    <n v="10"/>
    <n v="0"/>
    <n v="0"/>
    <n v="0"/>
    <m/>
    <m/>
    <m/>
  </r>
  <r>
    <s v="120611001706-0"/>
    <x v="39"/>
    <n v="322201"/>
    <s v="JUEGO DE TRES EXTRACTORS MANUALES"/>
    <s v="30.04.1998"/>
    <n v="84306.6"/>
    <n v="75875.94"/>
    <s v="ZLI1"/>
    <n v="10"/>
    <n v="0"/>
    <n v="110191.65"/>
    <n v="99172.489999999991"/>
    <s v="ZLIN"/>
    <n v="10"/>
    <n v="0"/>
    <n v="0"/>
    <n v="0"/>
    <m/>
    <m/>
    <m/>
  </r>
  <r>
    <s v="120611001707-0"/>
    <x v="39"/>
    <n v="322201"/>
    <s v="TALADRO DE COLUMNA MW500"/>
    <s v="30.04.1998"/>
    <n v="207532.6"/>
    <n v="186779.34"/>
    <s v="ZLI1"/>
    <n v="10"/>
    <n v="0"/>
    <n v="271252.40999999997"/>
    <n v="244127.16999999998"/>
    <s v="ZLIN"/>
    <n v="10"/>
    <n v="0"/>
    <n v="0"/>
    <n v="0"/>
    <m/>
    <m/>
    <m/>
  </r>
  <r>
    <s v="120611001708-0"/>
    <x v="39"/>
    <n v="322201"/>
    <s v="LLAVES DE CADENA"/>
    <s v="30.04.1998"/>
    <n v="42600"/>
    <n v="38340"/>
    <s v="ZLI1"/>
    <n v="10"/>
    <n v="0"/>
    <n v="55679.64"/>
    <n v="50111.68"/>
    <s v="ZLIN"/>
    <n v="10"/>
    <n v="0"/>
    <n v="0"/>
    <n v="0"/>
    <m/>
    <m/>
    <m/>
  </r>
  <r>
    <s v="120611001709-0"/>
    <x v="39"/>
    <n v="322201"/>
    <s v="ASPIRADORA DE VACION PORTATIL"/>
    <s v="30.04.1998"/>
    <n v="101323.2"/>
    <n v="91190.88"/>
    <s v="ZLI1"/>
    <n v="10"/>
    <n v="0"/>
    <n v="132432.95000000001"/>
    <n v="119189.66"/>
    <s v="ZLIN"/>
    <n v="10"/>
    <n v="0"/>
    <n v="0"/>
    <n v="0"/>
    <m/>
    <m/>
    <m/>
  </r>
  <r>
    <s v="120611001710-0"/>
    <x v="39"/>
    <n v="344201"/>
    <s v="CARGADOR BATERIA PORTATIL 2/12 V"/>
    <s v="30.01.1998"/>
    <n v="46100.3"/>
    <n v="41490.270000000004"/>
    <s v="ZLI1"/>
    <n v="7"/>
    <n v="0"/>
    <n v="21859.98"/>
    <n v="19673.98"/>
    <s v="ZLIN"/>
    <n v="7"/>
    <n v="0"/>
    <n v="0"/>
    <n v="0"/>
    <m/>
    <m/>
    <m/>
  </r>
  <r>
    <s v="120611001711-0"/>
    <x v="39"/>
    <n v="344208"/>
    <s v="CORTADORA RECTA PARA OXIACITILENO"/>
    <s v="30.01.1998"/>
    <n v="28959.85"/>
    <n v="26063.86"/>
    <s v="ZLI1"/>
    <n v="10"/>
    <n v="0"/>
    <n v="31333.74"/>
    <n v="28200.370000000003"/>
    <s v="ZLIN"/>
    <n v="10"/>
    <n v="0"/>
    <n v="0"/>
    <n v="0"/>
    <m/>
    <m/>
    <m/>
  </r>
  <r>
    <s v="120611001712-0"/>
    <x v="39"/>
    <n v="344208"/>
    <s v="JGO CUBOS MILIMETRICOS ESPIGA 1/"/>
    <s v="30.01.1998"/>
    <n v="35967.9"/>
    <n v="32371.11"/>
    <s v="ZLI1"/>
    <n v="10"/>
    <n v="0"/>
    <n v="38916.28"/>
    <n v="35024.65"/>
    <s v="ZLIN"/>
    <n v="10"/>
    <n v="0"/>
    <n v="0"/>
    <n v="0"/>
    <m/>
    <m/>
    <m/>
  </r>
  <r>
    <s v="120611001713-0"/>
    <x v="39"/>
    <n v="344201"/>
    <s v="MEZCLADOR PARA OXIACITILENO"/>
    <s v="30.01.1998"/>
    <n v="21225.75"/>
    <n v="19103.169999999998"/>
    <s v="ZLI1"/>
    <n v="14"/>
    <n v="0"/>
    <n v="42653"/>
    <n v="42653"/>
    <s v="ZLIN"/>
    <n v="14"/>
    <n v="0"/>
    <n v="0"/>
    <n v="0"/>
    <m/>
    <m/>
    <m/>
  </r>
  <r>
    <s v="120611001714-0"/>
    <x v="39"/>
    <n v="342502"/>
    <s v="TALADRO ELECTRICO PARA ESPIGA 1/2"/>
    <s v="30.12.1997"/>
    <n v="35934"/>
    <n v="32340.6"/>
    <s v="ZLI1"/>
    <n v="10"/>
    <n v="0"/>
    <n v="42620.3"/>
    <n v="38358.270000000004"/>
    <s v="ZLIN"/>
    <n v="10"/>
    <n v="0"/>
    <n v="0"/>
    <n v="0"/>
    <m/>
    <m/>
    <m/>
  </r>
  <r>
    <s v="120611001715-0"/>
    <x v="39"/>
    <n v="344208"/>
    <s v="ESMERILADORA PORTATIL"/>
    <s v="30.11.1997"/>
    <n v="56734.28"/>
    <n v="51060.85"/>
    <s v="ZLI1"/>
    <n v="10"/>
    <n v="0"/>
    <n v="67290.899999999994"/>
    <n v="60561.81"/>
    <s v="ZLIN"/>
    <n v="10"/>
    <n v="0"/>
    <n v="0"/>
    <n v="0"/>
    <m/>
    <m/>
    <m/>
  </r>
  <r>
    <s v="120611001716-0"/>
    <x v="39"/>
    <n v="344209"/>
    <s v="ESMERILADORA PORTATIL MEDIANA"/>
    <s v="30.11.1997"/>
    <n v="36266.639999999999"/>
    <n v="32639.98"/>
    <s v="ZLI1"/>
    <n v="10"/>
    <n v="0"/>
    <n v="43014.79"/>
    <n v="38713.31"/>
    <s v="ZLIN"/>
    <n v="10"/>
    <n v="0"/>
    <n v="0"/>
    <n v="0"/>
    <m/>
    <m/>
    <m/>
  </r>
  <r>
    <s v="120611001717-0"/>
    <x v="39"/>
    <n v="322201"/>
    <s v="ESCAREADOR DE AGUJA"/>
    <s v="30.11.1997"/>
    <n v="55353.4"/>
    <n v="49818.06"/>
    <s v="ZLI1"/>
    <n v="10"/>
    <n v="0"/>
    <n v="65653.100000000006"/>
    <n v="59087.790000000008"/>
    <s v="ZLIN"/>
    <n v="10"/>
    <n v="0"/>
    <n v="0"/>
    <n v="0"/>
    <m/>
    <m/>
    <m/>
  </r>
  <r>
    <s v="120611001718-0"/>
    <x v="39"/>
    <n v="344209"/>
    <s v="JUEGO DE LLAVES CORAFIJA 18 PZ"/>
    <s v="30.10.1997"/>
    <n v="99440"/>
    <n v="89496"/>
    <s v="ZLI1"/>
    <n v="10"/>
    <n v="0"/>
    <n v="117943.03"/>
    <n v="106148.73"/>
    <s v="ZLIN"/>
    <n v="10"/>
    <n v="0"/>
    <n v="0"/>
    <n v="0"/>
    <m/>
    <m/>
    <m/>
  </r>
  <r>
    <s v="120611001719-0"/>
    <x v="39"/>
    <n v="344209"/>
    <s v="JUEGO DE CUBOS MILIMETR 20 PZ"/>
    <s v="30.10.1997"/>
    <n v="96050"/>
    <n v="86445"/>
    <s v="ZLI1"/>
    <n v="10"/>
    <n v="0"/>
    <n v="113922.22"/>
    <n v="102530"/>
    <s v="ZLIN"/>
    <n v="10"/>
    <n v="0"/>
    <n v="0"/>
    <n v="0"/>
    <m/>
    <m/>
    <m/>
  </r>
  <r>
    <s v="120611001720-0"/>
    <x v="39"/>
    <n v="344208"/>
    <s v="JGO DE LLAVES COROFIJAS 20PZ"/>
    <s v="30.10.1997"/>
    <n v="76020.75"/>
    <n v="68418.67"/>
    <s v="ZLI1"/>
    <n v="10"/>
    <n v="0"/>
    <n v="90166.07"/>
    <n v="81149.460000000006"/>
    <s v="ZLIN"/>
    <n v="10"/>
    <n v="0"/>
    <n v="0"/>
    <n v="0"/>
    <m/>
    <m/>
    <m/>
  </r>
  <r>
    <s v="120611001721-0"/>
    <x v="39"/>
    <n v="342305"/>
    <s v="JGO LLAVES 20 PZ COMB. LARGA"/>
    <s v="30.10.1997"/>
    <n v="46330"/>
    <n v="41697"/>
    <s v="ZLI1"/>
    <n v="10"/>
    <n v="0"/>
    <n v="54950.7"/>
    <n v="49455.63"/>
    <s v="ZLIN"/>
    <n v="10"/>
    <n v="0"/>
    <n v="0"/>
    <n v="0"/>
    <m/>
    <m/>
    <m/>
  </r>
  <r>
    <s v="120611001722-0"/>
    <x v="39"/>
    <n v="344209"/>
    <s v="JGO LLAVES 20 PZ COMB. LARGA"/>
    <s v="30.10.1997"/>
    <n v="46330"/>
    <n v="41697"/>
    <s v="ZLI1"/>
    <n v="10"/>
    <n v="0"/>
    <n v="54950.7"/>
    <n v="49455.63"/>
    <s v="ZLIN"/>
    <n v="10"/>
    <n v="0"/>
    <n v="0"/>
    <n v="0"/>
    <m/>
    <m/>
    <m/>
  </r>
  <r>
    <s v="120611001723-0"/>
    <x v="39"/>
    <n v="344209"/>
    <s v="JGO LLAVES 20 PZ COMB. LARGA"/>
    <s v="30.10.1997"/>
    <n v="46330"/>
    <n v="41697"/>
    <s v="ZLI1"/>
    <n v="10"/>
    <n v="0"/>
    <n v="54950.7"/>
    <n v="49455.63"/>
    <s v="ZLIN"/>
    <n v="10"/>
    <n v="0"/>
    <n v="0"/>
    <n v="0"/>
    <m/>
    <m/>
    <m/>
  </r>
  <r>
    <s v="120611001724-0"/>
    <x v="39"/>
    <n v="344208"/>
    <s v="CAJA DE HERRAMIENTAS"/>
    <s v="31.08.1997"/>
    <n v="174889.44"/>
    <n v="157400.5"/>
    <s v="ZLI1"/>
    <n v="10"/>
    <n v="0"/>
    <n v="207431.53"/>
    <n v="186688.38"/>
    <s v="ZLIN"/>
    <n v="10"/>
    <n v="0"/>
    <n v="0"/>
    <n v="0"/>
    <m/>
    <m/>
    <m/>
  </r>
  <r>
    <s v="120611001725-0"/>
    <x v="39"/>
    <n v="344208"/>
    <s v="MAQUINA CORTADORA Y BICELADORA"/>
    <s v="31.08.1997"/>
    <n v="936899.42"/>
    <n v="843209.48"/>
    <s v="ZLI1"/>
    <n v="10"/>
    <n v="0"/>
    <n v="1109448.1499999999"/>
    <n v="998503.33999999985"/>
    <s v="ZLIN"/>
    <n v="10"/>
    <n v="0"/>
    <n v="0"/>
    <n v="0"/>
    <m/>
    <m/>
    <m/>
  </r>
  <r>
    <s v="120611001726-0"/>
    <x v="39"/>
    <n v="344209"/>
    <s v="MAQUINA CORTADORA Y BICELADORA"/>
    <s v="31.08.1997"/>
    <n v="936899.43"/>
    <n v="843209.49"/>
    <s v="ZLI1"/>
    <n v="10"/>
    <n v="0"/>
    <n v="1109448.1499999999"/>
    <n v="998503.33999999985"/>
    <s v="ZLIN"/>
    <n v="10"/>
    <n v="0"/>
    <n v="0"/>
    <n v="0"/>
    <m/>
    <m/>
    <m/>
  </r>
  <r>
    <s v="120611001727-0"/>
    <x v="39"/>
    <n v="341203"/>
    <s v="LLAVES CLOROFILA DE 6.35 A25.4"/>
    <s v="31.08.1997"/>
    <n v="33113.519999999997"/>
    <n v="29802.17"/>
    <s v="ZLI1"/>
    <n v="10"/>
    <n v="0"/>
    <n v="39274.97"/>
    <n v="35347.47"/>
    <s v="ZLIN"/>
    <n v="10"/>
    <n v="0"/>
    <n v="0"/>
    <n v="0"/>
    <m/>
    <m/>
    <m/>
  </r>
  <r>
    <s v="120611001728-0"/>
    <x v="39"/>
    <n v="341203"/>
    <s v="JUEGO DE CUBOS12 .7MM ESPIGA USAG"/>
    <s v="31.08.1997"/>
    <n v="31969.95"/>
    <n v="28772.95"/>
    <s v="ZLI1"/>
    <n v="10"/>
    <n v="0"/>
    <n v="37918.629999999997"/>
    <n v="34126.769999999997"/>
    <s v="ZLIN"/>
    <n v="10"/>
    <n v="0"/>
    <n v="0"/>
    <n v="0"/>
    <m/>
    <m/>
    <m/>
  </r>
  <r>
    <s v="120611001729-0"/>
    <x v="39"/>
    <n v="344209"/>
    <s v="DESBARBADORAS ANGULARES (ESMERIL"/>
    <s v="30.04.1997"/>
    <n v="32726.25"/>
    <n v="29453.62"/>
    <s v="ZLI1"/>
    <n v="10"/>
    <n v="0"/>
    <n v="38815.64"/>
    <n v="34934.080000000002"/>
    <s v="ZLIN"/>
    <n v="10"/>
    <n v="0"/>
    <n v="0"/>
    <n v="0"/>
    <m/>
    <m/>
    <m/>
  </r>
  <r>
    <s v="120611001730-0"/>
    <x v="39"/>
    <n v="344209"/>
    <s v="DESBARBADORAS ANGULARES (ESMERIL"/>
    <s v="30.04.1997"/>
    <n v="32726.25"/>
    <n v="29453.62"/>
    <s v="ZLI1"/>
    <n v="10"/>
    <n v="0"/>
    <n v="38815.64"/>
    <n v="34934.080000000002"/>
    <s v="ZLIN"/>
    <n v="10"/>
    <n v="0"/>
    <n v="0"/>
    <n v="0"/>
    <m/>
    <m/>
    <m/>
  </r>
  <r>
    <s v="120611001731-0"/>
    <x v="39"/>
    <n v="344208"/>
    <s v="DESBARBADORAS ANGULARES (ESMERIL"/>
    <s v="30.04.1997"/>
    <n v="32726.25"/>
    <n v="29453.62"/>
    <s v="ZLI1"/>
    <n v="10"/>
    <n v="0"/>
    <n v="38815.64"/>
    <n v="34934.080000000002"/>
    <s v="ZLIN"/>
    <n v="10"/>
    <n v="0"/>
    <n v="0"/>
    <n v="0"/>
    <m/>
    <m/>
    <m/>
  </r>
  <r>
    <s v="120611001732-0"/>
    <x v="39"/>
    <n v="344208"/>
    <s v="ESCALERA EXTENDIBLE DE ALUMINIO"/>
    <s v="30.04.1997"/>
    <n v="132020"/>
    <n v="118818"/>
    <s v="ZLI1"/>
    <n v="10"/>
    <n v="0"/>
    <n v="156585.28"/>
    <n v="140926.75"/>
    <s v="ZLIN"/>
    <n v="10"/>
    <n v="0"/>
    <n v="0"/>
    <n v="0"/>
    <m/>
    <m/>
    <m/>
  </r>
  <r>
    <s v="120611001733-0"/>
    <x v="39"/>
    <n v="344207"/>
    <s v="TALADRO PORTATIL METABO SB550"/>
    <s v="30.04.1997"/>
    <n v="28778.94"/>
    <n v="25901.05"/>
    <s v="ZLI1"/>
    <n v="10"/>
    <n v="0"/>
    <n v="34133.839999999997"/>
    <n v="30720.459999999995"/>
    <s v="ZLIN"/>
    <n v="10"/>
    <n v="0"/>
    <n v="0"/>
    <n v="0"/>
    <m/>
    <m/>
    <m/>
  </r>
  <r>
    <s v="120611001734-0"/>
    <x v="39"/>
    <n v="344209"/>
    <s v="TALADRO PORTATIL"/>
    <s v="30.04.1997"/>
    <n v="28778.92"/>
    <n v="25901.03"/>
    <s v="ZLI1"/>
    <n v="10"/>
    <n v="0"/>
    <n v="34133.82"/>
    <n v="30720.44"/>
    <s v="ZLIN"/>
    <n v="10"/>
    <n v="0"/>
    <n v="0"/>
    <n v="0"/>
    <m/>
    <m/>
    <m/>
  </r>
  <r>
    <s v="120611001735-0"/>
    <x v="39"/>
    <n v="344209"/>
    <s v="TALADRO PORTATIL METABO SB550"/>
    <s v="30.04.1997"/>
    <n v="28778.92"/>
    <n v="25901.03"/>
    <s v="ZLI1"/>
    <n v="10"/>
    <n v="0"/>
    <n v="34133.82"/>
    <n v="30720.44"/>
    <s v="ZLIN"/>
    <n v="10"/>
    <n v="0"/>
    <n v="0"/>
    <n v="0"/>
    <m/>
    <m/>
    <m/>
  </r>
  <r>
    <s v="120611001736-0"/>
    <x v="39"/>
    <n v="344209"/>
    <s v="TALADRO PORTATIL"/>
    <s v="30.04.1997"/>
    <n v="28778.92"/>
    <n v="25901.03"/>
    <s v="ZLI1"/>
    <n v="10"/>
    <n v="0"/>
    <n v="34133.82"/>
    <n v="30720.44"/>
    <s v="ZLIN"/>
    <n v="10"/>
    <n v="0"/>
    <n v="0"/>
    <n v="0"/>
    <m/>
    <m/>
    <m/>
  </r>
  <r>
    <s v="120611001737-0"/>
    <x v="39"/>
    <n v="344208"/>
    <s v="TALADRO PORTATIL"/>
    <s v="30.04.1997"/>
    <n v="28778.92"/>
    <n v="25901.03"/>
    <s v="ZLI1"/>
    <n v="10"/>
    <n v="0"/>
    <n v="34133.82"/>
    <n v="30720.44"/>
    <s v="ZLIN"/>
    <n v="10"/>
    <n v="0"/>
    <n v="0"/>
    <n v="0"/>
    <m/>
    <m/>
    <m/>
  </r>
  <r>
    <s v="120611001738-0"/>
    <x v="39"/>
    <n v="344209"/>
    <s v="TALADRO PORTATIL"/>
    <s v="30.04.1997"/>
    <n v="28778.92"/>
    <n v="25901.03"/>
    <s v="ZLI1"/>
    <n v="10"/>
    <n v="0"/>
    <n v="34133.82"/>
    <n v="30720.44"/>
    <s v="ZLIN"/>
    <n v="10"/>
    <n v="0"/>
    <n v="0"/>
    <n v="0"/>
    <m/>
    <m/>
    <m/>
  </r>
  <r>
    <s v="120611001739-0"/>
    <x v="39"/>
    <n v="344208"/>
    <s v="JG DE LLAVES COROFIJAS 26 PZ HAZ"/>
    <s v="30.04.1997"/>
    <n v="101456.45"/>
    <n v="91310.8"/>
    <s v="ZLI1"/>
    <n v="10"/>
    <n v="0"/>
    <n v="120334.66"/>
    <n v="108301.19"/>
    <s v="ZLIN"/>
    <n v="10"/>
    <n v="0"/>
    <n v="0"/>
    <n v="0"/>
    <m/>
    <m/>
    <m/>
  </r>
  <r>
    <s v="120611001740-0"/>
    <x v="39"/>
    <n v="344207"/>
    <s v="JUEGO DE LLAVES COROFIJAS HAZET"/>
    <s v="30.04.1997"/>
    <n v="83366.100000000006"/>
    <n v="75029.490000000005"/>
    <s v="ZLI1"/>
    <n v="10"/>
    <n v="0"/>
    <n v="98878.21"/>
    <n v="88990.390000000014"/>
    <s v="ZLIN"/>
    <n v="10"/>
    <n v="0"/>
    <n v="0"/>
    <n v="0"/>
    <m/>
    <m/>
    <m/>
  </r>
  <r>
    <s v="120611001741-0"/>
    <x v="39"/>
    <n v="344207"/>
    <s v="JUEGO DE LLAVES COROFIJAS HAZET"/>
    <s v="30.04.1997"/>
    <n v="83366.070000000007"/>
    <n v="75029.460000000006"/>
    <s v="ZLI1"/>
    <n v="10"/>
    <n v="0"/>
    <n v="98878.15"/>
    <n v="88990.34"/>
    <s v="ZLIN"/>
    <n v="10"/>
    <n v="0"/>
    <n v="0"/>
    <n v="0"/>
    <m/>
    <m/>
    <m/>
  </r>
  <r>
    <s v="120611001742-0"/>
    <x v="39"/>
    <n v="344207"/>
    <s v="JUEGO DE LLAVES COROFIJAS HAZET"/>
    <s v="30.04.1997"/>
    <n v="83366.070000000007"/>
    <n v="75029.460000000006"/>
    <s v="ZLI1"/>
    <n v="10"/>
    <n v="0"/>
    <n v="98878.15"/>
    <n v="88990.34"/>
    <s v="ZLIN"/>
    <n v="10"/>
    <n v="0"/>
    <n v="0"/>
    <n v="0"/>
    <m/>
    <m/>
    <m/>
  </r>
  <r>
    <s v="120611001743-0"/>
    <x v="39"/>
    <n v="344208"/>
    <s v="CIZALLA ESTACIONARIA"/>
    <s v="30.04.1997"/>
    <n v="105814.32"/>
    <n v="95232.890000000014"/>
    <s v="ZLI1"/>
    <n v="10"/>
    <n v="0"/>
    <n v="125503.42"/>
    <n v="112953.08"/>
    <s v="ZLIN"/>
    <n v="10"/>
    <n v="0"/>
    <n v="0"/>
    <n v="0"/>
    <m/>
    <m/>
    <m/>
  </r>
  <r>
    <s v="120611001744-0"/>
    <x v="39"/>
    <n v="344207"/>
    <s v="JUEGO DE LLAVES COROFIJAS HAZET"/>
    <s v="30.04.1997"/>
    <n v="83366.070000000007"/>
    <n v="75029.460000000006"/>
    <s v="ZLI1"/>
    <n v="10"/>
    <n v="0"/>
    <n v="98878.15"/>
    <n v="88990.34"/>
    <s v="ZLIN"/>
    <n v="10"/>
    <n v="0"/>
    <n v="0"/>
    <n v="0"/>
    <m/>
    <m/>
    <m/>
  </r>
  <r>
    <s v="120611001745-0"/>
    <x v="39"/>
    <n v="344208"/>
    <s v="JG LLAVES IMPACTO7 LLAVES"/>
    <s v="30.04.1997"/>
    <n v="100958.55"/>
    <n v="90862.69"/>
    <s v="ZLI1"/>
    <n v="10"/>
    <n v="0"/>
    <n v="119744.09"/>
    <n v="107769.68"/>
    <s v="ZLIN"/>
    <n v="10"/>
    <n v="0"/>
    <n v="0"/>
    <n v="0"/>
    <m/>
    <m/>
    <m/>
  </r>
  <r>
    <s v="120611001746-0"/>
    <x v="39"/>
    <n v="344302"/>
    <s v="TRIPODE DE ALTA CALIDAD TRIMBLE"/>
    <s v="30.04.1997"/>
    <n v="307490.58"/>
    <n v="276741.52"/>
    <s v="ZLI1"/>
    <n v="10"/>
    <n v="0"/>
    <n v="364706.12"/>
    <n v="328235.51"/>
    <s v="ZLIN"/>
    <n v="10"/>
    <n v="0"/>
    <n v="0"/>
    <n v="0"/>
    <m/>
    <m/>
    <m/>
  </r>
  <r>
    <s v="120611001747-0"/>
    <x v="39"/>
    <n v="344302"/>
    <s v="TRIPODE DE ALTA CALIDAD TRIMBLE"/>
    <s v="30.04.1997"/>
    <n v="307490.58"/>
    <n v="276741.52"/>
    <s v="ZLI1"/>
    <n v="10"/>
    <n v="0"/>
    <n v="364706.12"/>
    <n v="328235.51"/>
    <s v="ZLIN"/>
    <n v="10"/>
    <n v="0"/>
    <n v="0"/>
    <n v="0"/>
    <m/>
    <m/>
    <m/>
  </r>
  <r>
    <s v="120611001748-0"/>
    <x v="39"/>
    <n v="344208"/>
    <s v="JUEGO DE CUBOS 1/2"/>
    <s v="30.04.1997"/>
    <n v="53808.5"/>
    <n v="48427.65"/>
    <s v="ZLI1"/>
    <n v="10"/>
    <n v="0"/>
    <n v="63820.71"/>
    <n v="57438.64"/>
    <s v="ZLIN"/>
    <n v="10"/>
    <n v="0"/>
    <n v="0"/>
    <n v="0"/>
    <m/>
    <m/>
    <m/>
  </r>
  <r>
    <s v="120611001749-0"/>
    <x v="39"/>
    <n v="344207"/>
    <s v="CAJA PARA  HERRAMIENTAS KENNEDY"/>
    <s v="30.04.1997"/>
    <n v="63850.58"/>
    <n v="57465.520000000004"/>
    <s v="ZLI1"/>
    <n v="10"/>
    <n v="0"/>
    <n v="75731.360000000001"/>
    <n v="68158.22"/>
    <s v="ZLIN"/>
    <n v="10"/>
    <n v="0"/>
    <n v="0"/>
    <n v="0"/>
    <m/>
    <m/>
    <m/>
  </r>
  <r>
    <s v="120611001750-0"/>
    <x v="39"/>
    <n v="344207"/>
    <s v="CAJA PARA HERREMIENTAS"/>
    <s v="30.04.1997"/>
    <n v="63850.58"/>
    <n v="57465.520000000004"/>
    <s v="ZLI1"/>
    <n v="10"/>
    <n v="0"/>
    <n v="75731.360000000001"/>
    <n v="68158.22"/>
    <s v="ZLIN"/>
    <n v="10"/>
    <n v="0"/>
    <n v="0"/>
    <n v="0"/>
    <m/>
    <m/>
    <m/>
  </r>
  <r>
    <s v="120611001751-0"/>
    <x v="39"/>
    <n v="344207"/>
    <s v="CAJA PARA HERRAMIENTAS KENEDDY"/>
    <s v="30.04.1997"/>
    <n v="63850.58"/>
    <n v="57465.520000000004"/>
    <s v="ZLI1"/>
    <n v="10"/>
    <n v="0"/>
    <n v="75731.360000000001"/>
    <n v="68158.22"/>
    <s v="ZLIN"/>
    <n v="10"/>
    <n v="0"/>
    <n v="0"/>
    <n v="0"/>
    <m/>
    <m/>
    <m/>
  </r>
  <r>
    <s v="120611001752-0"/>
    <x v="39"/>
    <n v="344208"/>
    <s v="CAJA PARA HERRAMIENTAS"/>
    <s v="30.04.1997"/>
    <n v="63850.58"/>
    <n v="57465.520000000004"/>
    <s v="ZLI1"/>
    <n v="10"/>
    <n v="0"/>
    <n v="75731.360000000001"/>
    <n v="68158.22"/>
    <s v="ZLIN"/>
    <n v="10"/>
    <n v="0"/>
    <n v="0"/>
    <n v="0"/>
    <m/>
    <m/>
    <m/>
  </r>
  <r>
    <s v="120611001753-0"/>
    <x v="39"/>
    <n v="344209"/>
    <s v="CAJA PARA HERRAMIENTAS"/>
    <s v="30.04.1997"/>
    <n v="63850.58"/>
    <n v="57465.520000000004"/>
    <s v="ZLI1"/>
    <n v="10"/>
    <n v="0"/>
    <n v="75731.360000000001"/>
    <n v="68158.22"/>
    <s v="ZLIN"/>
    <n v="10"/>
    <n v="0"/>
    <n v="0"/>
    <n v="0"/>
    <m/>
    <m/>
    <m/>
  </r>
  <r>
    <s v="120611001754-0"/>
    <x v="39"/>
    <n v="344207"/>
    <s v="ESCUADRA COMBINADA MOD MG5280-4R"/>
    <s v="30.04.1997"/>
    <n v="20670.68"/>
    <n v="18603.61"/>
    <s v="ZLI1"/>
    <n v="10"/>
    <n v="0"/>
    <n v="24516.880000000001"/>
    <n v="22065.190000000002"/>
    <s v="ZLIN"/>
    <n v="10"/>
    <n v="0"/>
    <n v="0"/>
    <n v="0"/>
    <m/>
    <m/>
    <m/>
  </r>
  <r>
    <s v="120611001755-0"/>
    <x v="39"/>
    <n v="344208"/>
    <s v="PRENSA DE BANCO Y BASE GIRATORIA"/>
    <s v="30.04.1997"/>
    <n v="82225"/>
    <n v="74002.5"/>
    <s v="ZLI1"/>
    <n v="10"/>
    <n v="0"/>
    <n v="97524.78"/>
    <n v="87772.3"/>
    <s v="ZLIN"/>
    <n v="10"/>
    <n v="0"/>
    <n v="0"/>
    <n v="0"/>
    <m/>
    <m/>
    <m/>
  </r>
  <r>
    <s v="120611001756-0"/>
    <x v="39"/>
    <n v="342510"/>
    <s v="PRENSA DE BANCO Y BASE GIRATORIA"/>
    <s v="30.04.1997"/>
    <n v="82225"/>
    <n v="74002.5"/>
    <s v="ZLI1"/>
    <n v="10"/>
    <n v="0"/>
    <n v="97524.78"/>
    <n v="87772.3"/>
    <s v="ZLIN"/>
    <n v="10"/>
    <n v="0"/>
    <n v="0"/>
    <n v="0"/>
    <m/>
    <m/>
    <m/>
  </r>
  <r>
    <s v="120611001757-0"/>
    <x v="39"/>
    <n v="344206"/>
    <s v="ESCUADRA PARA MECANISMO 30.8 X 12"/>
    <s v="30.04.1997"/>
    <n v="25113.93"/>
    <n v="22602.54"/>
    <s v="ZLI1"/>
    <n v="10"/>
    <n v="0"/>
    <n v="29786.880000000001"/>
    <n v="26808.190000000002"/>
    <s v="ZLIN"/>
    <n v="10"/>
    <n v="0"/>
    <n v="0"/>
    <n v="0"/>
    <m/>
    <m/>
    <m/>
  </r>
  <r>
    <s v="120611001758-0"/>
    <x v="39"/>
    <n v="344208"/>
    <s v="ESCUADRA PARA MECANICO 30.8 X12"/>
    <s v="30.04.1997"/>
    <n v="25113.93"/>
    <n v="22602.54"/>
    <s v="ZLI1"/>
    <n v="10"/>
    <n v="0"/>
    <n v="29786.880000000001"/>
    <n v="26808.190000000002"/>
    <s v="ZLIN"/>
    <n v="10"/>
    <n v="0"/>
    <n v="0"/>
    <n v="0"/>
    <m/>
    <m/>
    <m/>
  </r>
  <r>
    <s v="120611001759-0"/>
    <x v="39"/>
    <n v="344209"/>
    <s v="ESCUADRA PARA MECANISMO 30.8 X12"/>
    <s v="30.04.1997"/>
    <n v="25113.93"/>
    <n v="22602.54"/>
    <s v="ZLI1"/>
    <n v="10"/>
    <n v="0"/>
    <n v="29786.880000000001"/>
    <n v="26808.190000000002"/>
    <s v="ZLIN"/>
    <n v="10"/>
    <n v="0"/>
    <n v="0"/>
    <n v="0"/>
    <m/>
    <m/>
    <m/>
  </r>
  <r>
    <s v="120611001760-0"/>
    <x v="39"/>
    <n v="344208"/>
    <s v="ESCUADRA PARA MECANICO 30.8 X12"/>
    <s v="30.04.1997"/>
    <n v="25113.93"/>
    <n v="22602.54"/>
    <s v="ZLI1"/>
    <n v="10"/>
    <n v="0"/>
    <n v="29786.880000000001"/>
    <n v="26808.190000000002"/>
    <s v="ZLIN"/>
    <n v="10"/>
    <n v="0"/>
    <n v="0"/>
    <n v="0"/>
    <m/>
    <m/>
    <m/>
  </r>
  <r>
    <s v="120611001761-0"/>
    <x v="39"/>
    <n v="344208"/>
    <s v="ESCUADRA PARA MECANISMO 30.8 X12"/>
    <s v="30.04.1997"/>
    <n v="25113.93"/>
    <n v="22602.54"/>
    <s v="ZLI1"/>
    <n v="10"/>
    <n v="0"/>
    <n v="29786.880000000001"/>
    <n v="26808.190000000002"/>
    <s v="ZLIN"/>
    <n v="10"/>
    <n v="0"/>
    <n v="0"/>
    <n v="0"/>
    <m/>
    <m/>
    <m/>
  </r>
  <r>
    <s v="120611001762-0"/>
    <x v="39"/>
    <n v="344208"/>
    <s v="ESCUADRA PARA MECANISMO 30.8 X12"/>
    <s v="30.04.1997"/>
    <n v="25113.93"/>
    <n v="22602.54"/>
    <s v="ZLI1"/>
    <n v="10"/>
    <n v="0"/>
    <n v="29786.880000000001"/>
    <n v="26808.190000000002"/>
    <s v="ZLIN"/>
    <n v="10"/>
    <n v="0"/>
    <n v="0"/>
    <n v="0"/>
    <m/>
    <m/>
    <m/>
  </r>
  <r>
    <s v="120611001763-0"/>
    <x v="39"/>
    <n v="344208"/>
    <s v="LLAVE DE CANERIA PARA SEVICIO 36"/>
    <s v="30.04.1997"/>
    <n v="35272.800000000003"/>
    <n v="31745.520000000004"/>
    <s v="ZLI1"/>
    <n v="10"/>
    <n v="0"/>
    <n v="41836.07"/>
    <n v="37652.46"/>
    <s v="ZLIN"/>
    <n v="10"/>
    <n v="0"/>
    <n v="0"/>
    <n v="0"/>
    <m/>
    <m/>
    <m/>
  </r>
  <r>
    <s v="120611001764-0"/>
    <x v="39"/>
    <n v="344207"/>
    <s v="TARRAJA ELECTRICA RIDGID"/>
    <s v="30.04.1997"/>
    <n v="1386383.63"/>
    <n v="1247568.44"/>
    <s v="ZLI1"/>
    <n v="10"/>
    <n v="0"/>
    <n v="1644351.78"/>
    <n v="1479916.6"/>
    <s v="ZLIN"/>
    <n v="10"/>
    <n v="0"/>
    <n v="0"/>
    <n v="0"/>
    <m/>
    <m/>
    <m/>
  </r>
  <r>
    <s v="120611001765-0"/>
    <x v="39"/>
    <n v="344209"/>
    <s v="TARRAJA MANUAL"/>
    <s v="30.04.1997"/>
    <n v="290012.53000000003"/>
    <n v="261011.28000000003"/>
    <s v="ZLI1"/>
    <n v="10"/>
    <n v="0"/>
    <n v="343975.88"/>
    <n v="309578.29000000004"/>
    <s v="ZLIN"/>
    <n v="10"/>
    <n v="0"/>
    <n v="0"/>
    <n v="0"/>
    <m/>
    <m/>
    <m/>
  </r>
  <r>
    <s v="120611001766-0"/>
    <x v="39"/>
    <n v="344202"/>
    <s v="ACCESORIO COMPLETO PARA REPARACI"/>
    <s v="30.12.1996"/>
    <n v="174124.47"/>
    <n v="156712.01999999999"/>
    <s v="ZLI1"/>
    <n v="10"/>
    <n v="0"/>
    <n v="191114.63"/>
    <n v="172003.17"/>
    <s v="ZLIN"/>
    <n v="10"/>
    <n v="0"/>
    <n v="0"/>
    <n v="0"/>
    <m/>
    <m/>
    <m/>
  </r>
  <r>
    <s v="120611001767-0"/>
    <x v="39"/>
    <n v="344202"/>
    <s v="ACCESORIO COMPLETO PARA REPARACI"/>
    <s v="30.12.1996"/>
    <n v="174124.47"/>
    <n v="156712.01999999999"/>
    <s v="ZLI1"/>
    <n v="10"/>
    <n v="0"/>
    <n v="191114.63"/>
    <n v="172003.17"/>
    <s v="ZLIN"/>
    <n v="10"/>
    <n v="0"/>
    <n v="0"/>
    <n v="0"/>
    <m/>
    <m/>
    <m/>
  </r>
  <r>
    <s v="120611001768-0"/>
    <x v="39"/>
    <n v="344202"/>
    <s v="ACCESORIO COMPLETO PARA REPARACI"/>
    <s v="30.12.1996"/>
    <n v="174124.47"/>
    <n v="156712.01999999999"/>
    <s v="ZLI1"/>
    <n v="10"/>
    <n v="0"/>
    <n v="191114.63"/>
    <n v="172003.17"/>
    <s v="ZLIN"/>
    <n v="10"/>
    <n v="0"/>
    <n v="0"/>
    <n v="0"/>
    <m/>
    <m/>
    <m/>
  </r>
  <r>
    <s v="120611001769-0"/>
    <x v="39"/>
    <n v="344202"/>
    <s v="ACCESORIO COMPLETO PARA REPARACI"/>
    <s v="30.12.1996"/>
    <n v="174124.47"/>
    <n v="156712.01999999999"/>
    <s v="ZLI1"/>
    <n v="10"/>
    <n v="0"/>
    <n v="191114.63"/>
    <n v="172003.17"/>
    <s v="ZLIN"/>
    <n v="10"/>
    <n v="0"/>
    <n v="0"/>
    <n v="0"/>
    <m/>
    <m/>
    <m/>
  </r>
  <r>
    <s v="120611001770-0"/>
    <x v="39"/>
    <n v="344202"/>
    <s v="ACCESORIO COMPLETO PARA REPARACI"/>
    <s v="30.12.1996"/>
    <n v="174124.47"/>
    <n v="156712.01999999999"/>
    <s v="ZLI1"/>
    <n v="10"/>
    <n v="0"/>
    <n v="191114.63"/>
    <n v="172003.17"/>
    <s v="ZLIN"/>
    <n v="10"/>
    <n v="0"/>
    <n v="0"/>
    <n v="0"/>
    <m/>
    <m/>
    <m/>
  </r>
  <r>
    <s v="120611001771-0"/>
    <x v="39"/>
    <n v="344202"/>
    <s v="ACCESORIO COMPLETO PARA REPARACI"/>
    <s v="30.12.1996"/>
    <n v="174124.47"/>
    <n v="156712.01999999999"/>
    <s v="ZLI1"/>
    <n v="10"/>
    <n v="0"/>
    <n v="191114.63"/>
    <n v="172003.17"/>
    <s v="ZLIN"/>
    <n v="10"/>
    <n v="0"/>
    <n v="0"/>
    <n v="0"/>
    <m/>
    <m/>
    <m/>
  </r>
  <r>
    <s v="120611001772-0"/>
    <x v="39"/>
    <n v="344207"/>
    <s v="CALENTADOR POR INDUCCION"/>
    <s v="30.12.1996"/>
    <n v="1322500"/>
    <n v="1190250"/>
    <s v="ZLI1"/>
    <n v="10"/>
    <n v="0"/>
    <n v="1451542.96"/>
    <n v="1306388.6599999999"/>
    <s v="ZLIN"/>
    <n v="10"/>
    <n v="0"/>
    <n v="0"/>
    <n v="0"/>
    <m/>
    <m/>
    <m/>
  </r>
  <r>
    <s v="120611001773-0"/>
    <x v="39"/>
    <n v="344207"/>
    <s v="ESCUADRA DOS PIEZAS"/>
    <s v="30.10.1996"/>
    <n v="29066.53"/>
    <n v="26159.879999999997"/>
    <s v="ZLI1"/>
    <n v="10"/>
    <n v="0"/>
    <n v="31902.63"/>
    <n v="28712.370000000003"/>
    <s v="ZLIN"/>
    <n v="10"/>
    <n v="0"/>
    <n v="0"/>
    <n v="0"/>
    <m/>
    <m/>
    <m/>
  </r>
  <r>
    <s v="120611001774-0"/>
    <x v="39"/>
    <n v="344208"/>
    <s v="PRENSA HIDRAULICA MEGA"/>
    <s v="30.09.1996"/>
    <n v="292568.94"/>
    <n v="263312.05"/>
    <s v="ZLI1"/>
    <n v="10"/>
    <n v="0"/>
    <n v="321116.3"/>
    <n v="289004.67"/>
    <s v="ZLIN"/>
    <n v="10"/>
    <n v="0"/>
    <n v="0"/>
    <n v="0"/>
    <m/>
    <m/>
    <m/>
  </r>
  <r>
    <s v="120611001775-0"/>
    <x v="39"/>
    <n v="344208"/>
    <s v="GATA HIDRAULICA"/>
    <s v="30.09.1996"/>
    <n v="222539.8"/>
    <n v="200285.81999999998"/>
    <s v="ZLI1"/>
    <n v="10"/>
    <n v="0"/>
    <n v="244254.06"/>
    <n v="219828.65"/>
    <s v="ZLIN"/>
    <n v="10"/>
    <n v="0"/>
    <n v="0"/>
    <n v="0"/>
    <m/>
    <m/>
    <m/>
  </r>
  <r>
    <s v="120611001776-0"/>
    <x v="39"/>
    <n v="344209"/>
    <s v="ESCALERA DE ALUMINIO 12 MTS"/>
    <s v="30.07.1996"/>
    <n v="120750"/>
    <n v="108675"/>
    <s v="ZLI1"/>
    <n v="10"/>
    <n v="0"/>
    <n v="132532.15"/>
    <n v="119278.94"/>
    <s v="ZLIN"/>
    <n v="10"/>
    <n v="0"/>
    <n v="0"/>
    <n v="0"/>
    <m/>
    <m/>
    <m/>
  </r>
  <r>
    <s v="120611001777-0"/>
    <x v="39"/>
    <n v="344208"/>
    <s v="ESCALERA DE ALUMINIO 12 MTS"/>
    <s v="30.07.1996"/>
    <n v="120750"/>
    <n v="108675"/>
    <s v="ZLI1"/>
    <n v="10"/>
    <n v="0"/>
    <n v="132532.15"/>
    <n v="119278.94"/>
    <s v="ZLIN"/>
    <n v="10"/>
    <n v="0"/>
    <n v="0"/>
    <n v="0"/>
    <m/>
    <m/>
    <m/>
  </r>
  <r>
    <s v="120611001778-0"/>
    <x v="39"/>
    <n v="342402"/>
    <s v="CAJA CUBO 22 PZ ESPIGAS 3/4 HAZET"/>
    <s v="30.06.1996"/>
    <n v="184000"/>
    <n v="165600"/>
    <s v="ZLI1"/>
    <n v="10"/>
    <n v="0"/>
    <n v="201953.79"/>
    <n v="181758.41"/>
    <s v="ZLIN"/>
    <n v="10"/>
    <n v="0"/>
    <n v="0"/>
    <n v="0"/>
    <m/>
    <m/>
    <m/>
  </r>
  <r>
    <s v="120611001779-0"/>
    <x v="39"/>
    <n v="344201"/>
    <s v="EQUIPO P/LEVANTAR 1 1/2 TON"/>
    <s v="30.05.1996"/>
    <n v="150457.35"/>
    <n v="135411.61000000002"/>
    <s v="ZLI1"/>
    <n v="10"/>
    <n v="0"/>
    <n v="165138.17000000001"/>
    <n v="148624.35"/>
    <s v="ZLIN"/>
    <n v="10"/>
    <n v="0"/>
    <n v="0"/>
    <n v="0"/>
    <m/>
    <m/>
    <m/>
  </r>
  <r>
    <s v="120611001780-0"/>
    <x v="39"/>
    <n v="342302"/>
    <s v="JUEGO SACATACOS DE CA?ERIA 5 PZS"/>
    <s v="30.04.1996"/>
    <n v="9417.35"/>
    <n v="8475.61"/>
    <s v="ZLI1"/>
    <n v="10"/>
    <n v="0"/>
    <n v="10336.18"/>
    <n v="9302.5600000000013"/>
    <s v="ZLIN"/>
    <n v="10"/>
    <n v="0"/>
    <n v="0"/>
    <n v="0"/>
    <m/>
    <m/>
    <m/>
  </r>
  <r>
    <s v="120611001781-0"/>
    <x v="39"/>
    <n v="344207"/>
    <s v="LLAVES COROFIJAS 8-32 M HAZET"/>
    <s v="30.04.1996"/>
    <n v="73561.45"/>
    <n v="66205.3"/>
    <s v="ZLI1"/>
    <n v="10"/>
    <n v="0"/>
    <n v="80739.14"/>
    <n v="72665.23"/>
    <s v="ZLIN"/>
    <n v="10"/>
    <n v="0"/>
    <n v="0"/>
    <n v="0"/>
    <m/>
    <m/>
    <m/>
  </r>
  <r>
    <s v="120611001782-0"/>
    <x v="39"/>
    <n v="344208"/>
    <s v="TALADRO ELECTRICO"/>
    <s v="30.04.1996"/>
    <n v="71509.649999999994"/>
    <n v="64358.679999999993"/>
    <s v="ZLI1"/>
    <n v="10"/>
    <n v="0"/>
    <n v="78487.13"/>
    <n v="70638.42"/>
    <s v="ZLIN"/>
    <n v="10"/>
    <n v="0"/>
    <n v="0"/>
    <n v="0"/>
    <m/>
    <m/>
    <m/>
  </r>
  <r>
    <s v="120611001783-0"/>
    <x v="39"/>
    <n v="335100"/>
    <s v="TECLE DE 1 1/2 TONELADA"/>
    <s v="30.04.1996"/>
    <n v="281114.44"/>
    <n v="253003"/>
    <s v="ZLI1"/>
    <n v="10"/>
    <n v="0"/>
    <n v="363918.38"/>
    <n v="327526.54000000004"/>
    <s v="ZLIN"/>
    <n v="10"/>
    <n v="0"/>
    <n v="0"/>
    <n v="0"/>
    <m/>
    <m/>
    <m/>
  </r>
  <r>
    <s v="120611001784-0"/>
    <x v="39"/>
    <n v="323305"/>
    <s v="ESMERIL MANO PARA METAL MOD 40235"/>
    <s v="30.04.1996"/>
    <n v="46400"/>
    <n v="41760"/>
    <s v="ZLI1"/>
    <n v="10"/>
    <n v="0"/>
    <n v="60105.41"/>
    <n v="54094.87"/>
    <s v="ZLIN"/>
    <n v="10"/>
    <n v="0"/>
    <n v="0"/>
    <n v="0"/>
    <m/>
    <m/>
    <m/>
  </r>
  <r>
    <s v="120611001785-0"/>
    <x v="39"/>
    <n v="335206"/>
    <s v="ESMERIL 3/4 HP ESPIRAL"/>
    <s v="31.12.1995"/>
    <n v="0"/>
    <n v="0"/>
    <s v="ZLI1"/>
    <n v="10"/>
    <n v="0"/>
    <n v="0"/>
    <n v="0"/>
    <s v="ZLIN"/>
    <n v="10"/>
    <n v="0"/>
    <n v="0"/>
    <n v="0"/>
    <m/>
    <m/>
    <m/>
  </r>
  <r>
    <s v="120611001786-0"/>
    <x v="39"/>
    <n v="321100"/>
    <s v="CHAPEADORA CON MOTOR"/>
    <s v="31.12.1995"/>
    <n v="110400"/>
    <n v="99360"/>
    <s v="ZLI1"/>
    <n v="10"/>
    <n v="0"/>
    <n v="102740.66"/>
    <n v="92466.59"/>
    <s v="ZLIN"/>
    <n v="10"/>
    <n v="0"/>
    <n v="0"/>
    <n v="0"/>
    <m/>
    <m/>
    <m/>
  </r>
  <r>
    <s v="120611001787-0"/>
    <x v="39"/>
    <n v="321100"/>
    <s v="CORTADORA DE CESPED"/>
    <s v="31.12.1995"/>
    <n v="80260"/>
    <n v="72234"/>
    <s v="ZLI1"/>
    <n v="10"/>
    <n v="0"/>
    <n v="74691.69"/>
    <n v="67222.52"/>
    <s v="ZLIN"/>
    <n v="10"/>
    <n v="0"/>
    <n v="0"/>
    <n v="0"/>
    <m/>
    <m/>
    <m/>
  </r>
  <r>
    <s v="120611001788-0"/>
    <x v="39"/>
    <n v="321100"/>
    <s v="CORTADORA DE CESPED"/>
    <s v="31.12.1995"/>
    <n v="112815"/>
    <n v="101533.5"/>
    <s v="ZLI1"/>
    <n v="10"/>
    <n v="0"/>
    <n v="104988.09"/>
    <n v="94489.279999999999"/>
    <s v="ZLIN"/>
    <n v="10"/>
    <n v="0"/>
    <n v="0"/>
    <n v="0"/>
    <m/>
    <m/>
    <m/>
  </r>
  <r>
    <s v="120611001789-0"/>
    <x v="39"/>
    <n v="321100"/>
    <s v="CHAPEADORA MOCHILA"/>
    <s v="31.12.1995"/>
    <n v="115750"/>
    <n v="104175"/>
    <s v="ZLI1"/>
    <n v="10"/>
    <n v="0"/>
    <n v="107719.47"/>
    <n v="96947.520000000004"/>
    <s v="ZLIN"/>
    <n v="10"/>
    <n v="0"/>
    <n v="0"/>
    <n v="0"/>
    <m/>
    <m/>
    <m/>
  </r>
  <r>
    <s v="120611001790-0"/>
    <x v="39"/>
    <n v="323302"/>
    <s v="ESMERIL MANUAL HITACHI"/>
    <s v="30.11.1995"/>
    <n v="25000"/>
    <n v="22500"/>
    <s v="ZLI1"/>
    <n v="10"/>
    <n v="0"/>
    <n v="23265.53"/>
    <n v="20938.98"/>
    <s v="ZLIN"/>
    <n v="10"/>
    <n v="0"/>
    <n v="0"/>
    <n v="0"/>
    <m/>
    <m/>
    <m/>
  </r>
  <r>
    <s v="120611001791-0"/>
    <x v="39"/>
    <n v="323301"/>
    <s v="JUEGO EXPANDER"/>
    <s v="01.07.1995"/>
    <n v="752163.95"/>
    <n v="676947.55999999994"/>
    <s v="ZLI1"/>
    <n v="10"/>
    <n v="0"/>
    <n v="699980.4"/>
    <n v="629982.36"/>
    <s v="ZLIN"/>
    <n v="10"/>
    <n v="0"/>
    <n v="0"/>
    <n v="0"/>
    <m/>
    <m/>
    <m/>
  </r>
  <r>
    <s v="120611001792-0"/>
    <x v="39"/>
    <n v="323302"/>
    <s v="ESMERILADORA METABO S 44153185"/>
    <s v="01.06.1995"/>
    <n v="77061.45"/>
    <n v="69355.31"/>
    <s v="ZLI1"/>
    <n v="10"/>
    <n v="0"/>
    <n v="71715.039999999994"/>
    <n v="64543.539999999994"/>
    <s v="ZLIN"/>
    <n v="10"/>
    <n v="0"/>
    <n v="0"/>
    <n v="0"/>
    <m/>
    <m/>
    <m/>
  </r>
  <r>
    <s v="120611001793-0"/>
    <x v="39"/>
    <n v="323302"/>
    <s v="ESMERILADORA METABO S 44158187"/>
    <s v="01.06.1995"/>
    <n v="77061.45"/>
    <n v="69355.31"/>
    <s v="ZLI1"/>
    <n v="10"/>
    <n v="0"/>
    <n v="71715.039999999994"/>
    <n v="64543.539999999994"/>
    <s v="ZLIN"/>
    <n v="10"/>
    <n v="0"/>
    <n v="0"/>
    <n v="0"/>
    <m/>
    <m/>
    <m/>
  </r>
  <r>
    <s v="120611001794-0"/>
    <x v="39"/>
    <n v="323305"/>
    <s v="ESMERIL ML ELEC HILTI GH450"/>
    <s v="01.05.1995"/>
    <n v="42860"/>
    <n v="38574"/>
    <s v="ZLI1"/>
    <n v="10"/>
    <n v="0"/>
    <n v="39886.410000000003"/>
    <n v="35897.770000000004"/>
    <s v="ZLIN"/>
    <n v="10"/>
    <n v="0"/>
    <n v="0"/>
    <n v="0"/>
    <m/>
    <m/>
    <m/>
  </r>
  <r>
    <s v="120611001795-0"/>
    <x v="39"/>
    <n v="323302"/>
    <s v="ESMERIL ML ELECT  HILTI HG450"/>
    <s v="01.05.1995"/>
    <n v="42860"/>
    <n v="38574"/>
    <s v="ZLI1"/>
    <n v="10"/>
    <n v="0"/>
    <n v="39886.410000000003"/>
    <n v="35897.770000000004"/>
    <s v="ZLIN"/>
    <n v="10"/>
    <n v="0"/>
    <n v="0"/>
    <n v="0"/>
    <m/>
    <m/>
    <m/>
  </r>
  <r>
    <s v="120611001796-0"/>
    <x v="39"/>
    <n v="323302"/>
    <s v="ESMERIL ML ELECT HILTI HG 450"/>
    <s v="01.05.1995"/>
    <n v="42860"/>
    <n v="38574"/>
    <s v="ZLI1"/>
    <n v="10"/>
    <n v="0"/>
    <n v="39886.410000000003"/>
    <n v="35897.770000000004"/>
    <s v="ZLIN"/>
    <n v="10"/>
    <n v="0"/>
    <n v="0"/>
    <n v="0"/>
    <m/>
    <m/>
    <m/>
  </r>
  <r>
    <s v="120611001797-0"/>
    <x v="39"/>
    <n v="323302"/>
    <s v="TALADRO MAKITA DE 3,8-"/>
    <s v="01.04.1995"/>
    <n v="19628.75"/>
    <n v="17665.88"/>
    <s v="ZLI1"/>
    <n v="10"/>
    <n v="0"/>
    <n v="18266.88"/>
    <n v="16440.190000000002"/>
    <s v="ZLIN"/>
    <n v="10"/>
    <n v="0"/>
    <n v="0"/>
    <n v="0"/>
    <m/>
    <m/>
    <m/>
  </r>
  <r>
    <s v="120611001798-0"/>
    <x v="39"/>
    <n v="323301"/>
    <s v="ESMERIL GRANDE"/>
    <s v="01.04.1995"/>
    <n v="81987"/>
    <n v="73788.3"/>
    <s v="ZLI1"/>
    <n v="10"/>
    <n v="0"/>
    <n v="76298.86"/>
    <n v="68668.97"/>
    <s v="ZLIN"/>
    <n v="10"/>
    <n v="0"/>
    <n v="0"/>
    <n v="0"/>
    <m/>
    <m/>
    <m/>
  </r>
  <r>
    <s v="120611001799-0"/>
    <x v="39"/>
    <n v="133301"/>
    <s v="PRENSA PARA BANCO INGLESA"/>
    <s v="01.03.1995"/>
    <n v="10972"/>
    <n v="9874.7999999999993"/>
    <s v="ZLI1"/>
    <n v="10"/>
    <n v="0"/>
    <n v="10210.74"/>
    <n v="9189.67"/>
    <s v="ZLIN"/>
    <n v="10"/>
    <n v="0"/>
    <n v="0"/>
    <n v="0"/>
    <m/>
    <m/>
    <m/>
  </r>
  <r>
    <s v="120611001800-0"/>
    <x v="39"/>
    <n v="342304"/>
    <s v="CAJA DE REGISTRO CON TAPA"/>
    <s v="30.12.1996"/>
    <n v="338675"/>
    <n v="289567.11"/>
    <s v="ZLI1"/>
    <n v="10"/>
    <n v="0"/>
    <n v="992451.44"/>
    <n v="992451.44"/>
    <s v="ZLIN"/>
    <n v="20"/>
    <n v="0"/>
    <n v="0"/>
    <n v="0"/>
    <m/>
    <m/>
    <m/>
  </r>
  <r>
    <s v="120611001801-0"/>
    <x v="39"/>
    <n v="323301"/>
    <s v="VIBRADORES PARA MEZCLAS DE CONCR"/>
    <s v="31.05.2008"/>
    <n v="1688583.5"/>
    <n v="1356221.45"/>
    <s v="ZLI1"/>
    <n v="10"/>
    <n v="0"/>
    <n v="245336.24"/>
    <n v="218269.82"/>
    <s v="ZLIN"/>
    <n v="10"/>
    <n v="0"/>
    <n v="0"/>
    <n v="0"/>
    <m/>
    <m/>
    <m/>
  </r>
  <r>
    <s v="120611001802-0"/>
    <x v="39"/>
    <n v="323301"/>
    <s v="VIBRADORES PARA MEZCLAS DE CONCR"/>
    <s v="31.05.2008"/>
    <n v="1688583.5"/>
    <n v="1356221.45"/>
    <s v="ZLI1"/>
    <n v="10"/>
    <n v="0"/>
    <n v="245336.24"/>
    <n v="218269.82"/>
    <s v="ZLIN"/>
    <n v="10"/>
    <n v="0"/>
    <n v="0"/>
    <n v="0"/>
    <m/>
    <m/>
    <m/>
  </r>
  <r>
    <s v="120611001803-0"/>
    <x v="39"/>
    <n v="323301"/>
    <s v="CORTADOR DE CONCRETO"/>
    <s v="31.05.2008"/>
    <n v="879000"/>
    <n v="705987.38"/>
    <s v="ZLI1"/>
    <n v="10"/>
    <n v="0"/>
    <n v="127710.91"/>
    <n v="113621.36"/>
    <s v="ZLIN"/>
    <n v="10"/>
    <n v="0"/>
    <n v="0"/>
    <n v="0"/>
    <m/>
    <m/>
    <m/>
  </r>
  <r>
    <s v="120611001804-0"/>
    <x v="39"/>
    <n v="323301"/>
    <s v="CORTADORA ELECTRICA"/>
    <s v="30.09.2008"/>
    <n v="17753125.100000001"/>
    <n v="12546818.640000001"/>
    <s v="ZLI1"/>
    <n v="10"/>
    <n v="0"/>
    <n v="15874.52"/>
    <n v="13588.44"/>
    <s v="ZLIN"/>
    <n v="10"/>
    <n v="0"/>
    <n v="0"/>
    <n v="0"/>
    <m/>
    <m/>
    <m/>
  </r>
  <r>
    <s v="120611001805-0"/>
    <x v="39"/>
    <n v="344206"/>
    <s v="AMOLADORA"/>
    <s v="30.09.2007"/>
    <n v="62950"/>
    <n v="54294.38"/>
    <s v="ZLI1"/>
    <n v="10"/>
    <n v="0"/>
    <n v="19167.45"/>
    <n v="18349.440000000002"/>
    <s v="ZLIN"/>
    <n v="10"/>
    <n v="0"/>
    <n v="0"/>
    <n v="0"/>
    <m/>
    <m/>
    <m/>
  </r>
  <r>
    <s v="120611001806-0"/>
    <x v="39"/>
    <n v="344206"/>
    <s v="AMOLADORA"/>
    <s v="30.09.2007"/>
    <n v="62950"/>
    <n v="54294.38"/>
    <s v="ZLI1"/>
    <n v="10"/>
    <n v="0"/>
    <n v="19167.45"/>
    <n v="18349.440000000002"/>
    <s v="ZLIN"/>
    <n v="10"/>
    <n v="0"/>
    <n v="0"/>
    <n v="0"/>
    <m/>
    <m/>
    <m/>
  </r>
  <r>
    <s v="120611001807-0"/>
    <x v="39"/>
    <n v="323301"/>
    <s v="TRONZADORA DE ACERO"/>
    <s v="30.09.2007"/>
    <n v="452123"/>
    <n v="389956.08"/>
    <s v="ZLI1"/>
    <n v="10"/>
    <n v="0"/>
    <n v="137665.4"/>
    <n v="131790.28"/>
    <s v="ZLIN"/>
    <n v="10"/>
    <n v="0"/>
    <n v="0"/>
    <n v="0"/>
    <m/>
    <m/>
    <m/>
  </r>
  <r>
    <s v="120611001808-0"/>
    <x v="39"/>
    <n v="323301"/>
    <s v="MOTOR PARA EXPANDIR TUBOS"/>
    <s v="31.05.2004"/>
    <n v="1356000"/>
    <n v="1050937.29"/>
    <s v="ZLI1"/>
    <n v="15"/>
    <n v="0"/>
    <n v="1090944.8400000001"/>
    <n v="932274.62000000011"/>
    <s v="ZLIN"/>
    <n v="15"/>
    <n v="0"/>
    <n v="0"/>
    <n v="0"/>
    <m/>
    <m/>
    <m/>
  </r>
  <r>
    <s v="120611001809-0"/>
    <x v="39"/>
    <n v="323302"/>
    <s v="ESCAREADOR PARA DERRUMBES"/>
    <s v="30.09.2004"/>
    <n v="239955.5"/>
    <n v="215959.95"/>
    <s v="ZLI1"/>
    <n v="10"/>
    <n v="0"/>
    <n v="193051.77"/>
    <n v="193051.77"/>
    <s v="ZLIN"/>
    <n v="10"/>
    <n v="0"/>
    <n v="0"/>
    <n v="0"/>
    <m/>
    <m/>
    <m/>
  </r>
  <r>
    <s v="120611001810-0"/>
    <x v="39"/>
    <n v="323301"/>
    <s v="ESCAREADOR PARA DERRUMBES"/>
    <s v="30.09.2004"/>
    <n v="239955.5"/>
    <n v="215959.95"/>
    <s v="ZLI1"/>
    <n v="10"/>
    <n v="0"/>
    <n v="193051.77"/>
    <n v="193051.77"/>
    <s v="ZLIN"/>
    <n v="10"/>
    <n v="0"/>
    <n v="0"/>
    <n v="0"/>
    <m/>
    <m/>
    <m/>
  </r>
  <r>
    <s v="120611001811-0"/>
    <x v="39"/>
    <n v="323301"/>
    <s v="ESCAREADOR PARA DERRUMBES"/>
    <s v="30.09.2004"/>
    <n v="239955.5"/>
    <n v="215959.95"/>
    <s v="ZLI1"/>
    <n v="10"/>
    <n v="0"/>
    <n v="193051.77"/>
    <n v="193051.77"/>
    <s v="ZLIN"/>
    <n v="10"/>
    <n v="0"/>
    <n v="0"/>
    <n v="0"/>
    <m/>
    <m/>
    <m/>
  </r>
  <r>
    <s v="120611001812-0"/>
    <x v="39"/>
    <n v="323301"/>
    <s v="ESCAREADOR PARA DERRUMBES"/>
    <s v="30.09.2004"/>
    <n v="239955.5"/>
    <n v="215959.95"/>
    <s v="ZLI1"/>
    <n v="10"/>
    <n v="0"/>
    <n v="193051.77"/>
    <n v="193051.77"/>
    <s v="ZLIN"/>
    <n v="10"/>
    <n v="0"/>
    <n v="0"/>
    <n v="0"/>
    <m/>
    <m/>
    <m/>
  </r>
  <r>
    <s v="120611001813-0"/>
    <x v="39"/>
    <n v="323301"/>
    <s v="ESCAREADOR PARA DERRUMBES"/>
    <s v="30.09.2004"/>
    <n v="239955.5"/>
    <n v="215959.95"/>
    <s v="ZLI1"/>
    <n v="10"/>
    <n v="0"/>
    <n v="193051.77"/>
    <n v="193051.77"/>
    <s v="ZLIN"/>
    <n v="10"/>
    <n v="0"/>
    <n v="0"/>
    <n v="0"/>
    <m/>
    <m/>
    <m/>
  </r>
  <r>
    <s v="120611001814-0"/>
    <x v="39"/>
    <n v="323305"/>
    <s v="AMOLADOR ELECTRICO"/>
    <s v="31.08.2005"/>
    <n v="162604"/>
    <n v="146343.6"/>
    <s v="ZLI1"/>
    <n v="10"/>
    <n v="0"/>
    <n v="94604.99"/>
    <n v="94604.99"/>
    <s v="ZLIN"/>
    <n v="10"/>
    <n v="0"/>
    <n v="0"/>
    <n v="0"/>
    <m/>
    <m/>
    <m/>
  </r>
  <r>
    <s v="120611001815-0"/>
    <x v="39"/>
    <n v="323301"/>
    <s v="AMOLADOR ELECTRICO"/>
    <s v="31.08.2005"/>
    <n v="162604"/>
    <n v="146343.6"/>
    <s v="ZLI1"/>
    <n v="10"/>
    <n v="0"/>
    <n v="94604.99"/>
    <n v="94604.99"/>
    <s v="ZLIN"/>
    <n v="10"/>
    <n v="0"/>
    <n v="0"/>
    <n v="0"/>
    <m/>
    <m/>
    <m/>
  </r>
  <r>
    <s v="120611001816-0"/>
    <x v="39"/>
    <n v="323301"/>
    <s v="AMOLADOR ELECTRICO"/>
    <s v="31.08.2005"/>
    <n v="162604"/>
    <n v="146343.6"/>
    <s v="ZLI1"/>
    <n v="10"/>
    <n v="0"/>
    <n v="94604.99"/>
    <n v="94604.99"/>
    <s v="ZLIN"/>
    <n v="10"/>
    <n v="0"/>
    <n v="0"/>
    <n v="0"/>
    <m/>
    <m/>
    <m/>
  </r>
  <r>
    <s v="120611001817-0"/>
    <x v="39"/>
    <n v="323301"/>
    <s v="AMOLADOR ELECTRICO"/>
    <s v="31.08.2005"/>
    <n v="162604"/>
    <n v="146343.6"/>
    <s v="ZLI1"/>
    <n v="10"/>
    <n v="0"/>
    <n v="94604.99"/>
    <n v="94604.99"/>
    <s v="ZLIN"/>
    <n v="10"/>
    <n v="0"/>
    <n v="0"/>
    <n v="0"/>
    <m/>
    <m/>
    <m/>
  </r>
  <r>
    <s v="120611001818-0"/>
    <x v="39"/>
    <n v="323303"/>
    <s v="SIERRA CIRCULAR DE MESA"/>
    <s v="30.11.2005"/>
    <n v="340880"/>
    <n v="306792"/>
    <s v="ZLI1"/>
    <n v="10"/>
    <n v="0"/>
    <n v="198328.2"/>
    <n v="198328.2"/>
    <s v="ZLIN"/>
    <n v="10"/>
    <n v="0"/>
    <n v="0"/>
    <n v="0"/>
    <m/>
    <m/>
    <m/>
  </r>
  <r>
    <s v="120611001819-0"/>
    <x v="39"/>
    <n v="323303"/>
    <s v="SIERRA DE INGLETE DE BANCO"/>
    <s v="30.11.2005"/>
    <n v="117608"/>
    <n v="105847.2"/>
    <s v="ZLI1"/>
    <n v="10"/>
    <n v="0"/>
    <n v="68425.789999999994"/>
    <n v="68425.789999999994"/>
    <s v="ZLIN"/>
    <n v="10"/>
    <n v="0"/>
    <n v="0"/>
    <n v="0"/>
    <m/>
    <m/>
    <m/>
  </r>
  <r>
    <s v="120611001820-0"/>
    <x v="39"/>
    <n v="323301"/>
    <s v="PRENSA DE BANCO"/>
    <s v="31.01.2006"/>
    <n v="520691.67"/>
    <n v="465740.49"/>
    <s v="ZLI1"/>
    <n v="15"/>
    <n v="0"/>
    <n v="231968.97"/>
    <n v="231968.97"/>
    <s v="ZLIN"/>
    <n v="10"/>
    <n v="0"/>
    <n v="0"/>
    <n v="0"/>
    <m/>
    <m/>
    <m/>
  </r>
  <r>
    <s v="120611001821-0"/>
    <x v="39"/>
    <n v="323301"/>
    <s v="PRENSA DE BANCO"/>
    <s v="31.01.2006"/>
    <n v="520691.66"/>
    <n v="465740.48"/>
    <s v="ZLI1"/>
    <n v="15"/>
    <n v="0"/>
    <n v="231968.96"/>
    <n v="231968.96"/>
    <s v="ZLIN"/>
    <n v="10"/>
    <n v="0"/>
    <n v="0"/>
    <n v="0"/>
    <m/>
    <m/>
    <m/>
  </r>
  <r>
    <s v="120611001822-0"/>
    <x v="39"/>
    <n v="323302"/>
    <s v="CHUK CON CAPACIDAD DE MUELAS"/>
    <s v="31.12.2006"/>
    <n v="270376"/>
    <n v="243338.4"/>
    <s v="ZLI1"/>
    <n v="10"/>
    <n v="0"/>
    <n v="120452.94"/>
    <n v="120452.94"/>
    <s v="ZLIN"/>
    <n v="10"/>
    <n v="0"/>
    <n v="0"/>
    <n v="0"/>
    <m/>
    <m/>
    <m/>
  </r>
  <r>
    <s v="120611001823-0"/>
    <x v="39"/>
    <n v="323302"/>
    <s v="CHUCK CON CAPACIDAD DE MUELAS"/>
    <s v="31.12.2006"/>
    <n v="270376"/>
    <n v="243338.4"/>
    <s v="ZLI1"/>
    <n v="10"/>
    <n v="0"/>
    <n v="120452.94"/>
    <n v="120452.94"/>
    <s v="ZLIN"/>
    <n v="10"/>
    <n v="0"/>
    <n v="0"/>
    <n v="0"/>
    <m/>
    <m/>
    <m/>
  </r>
  <r>
    <s v="120611001824-0"/>
    <x v="39"/>
    <n v="323302"/>
    <s v="CHUCK CON CAPACIDAD DE MUELAS"/>
    <s v="31.12.2006"/>
    <n v="270376"/>
    <n v="243338.4"/>
    <s v="ZLI1"/>
    <n v="10"/>
    <n v="0"/>
    <n v="120452.94"/>
    <n v="120452.94"/>
    <s v="ZLIN"/>
    <n v="10"/>
    <n v="0"/>
    <n v="0"/>
    <n v="0"/>
    <m/>
    <m/>
    <m/>
  </r>
  <r>
    <s v="120611001825-0"/>
    <x v="39"/>
    <n v="323302"/>
    <s v="CHUCK CON CAPACIDAD DE MUELAS"/>
    <s v="31.12.2006"/>
    <n v="270376"/>
    <n v="243338.4"/>
    <s v="ZLI1"/>
    <n v="10"/>
    <n v="0"/>
    <n v="120452.94"/>
    <n v="120452.94"/>
    <s v="ZLIN"/>
    <n v="10"/>
    <n v="0"/>
    <n v="0"/>
    <n v="0"/>
    <m/>
    <m/>
    <m/>
  </r>
  <r>
    <s v="120611001826-0"/>
    <x v="39"/>
    <n v="323302"/>
    <s v="CHUCK CON CAPACIODAD DE MUELAS"/>
    <s v="31.12.2006"/>
    <n v="270376"/>
    <n v="243338.4"/>
    <s v="ZLI1"/>
    <n v="10"/>
    <n v="0"/>
    <n v="120452.94"/>
    <n v="120452.94"/>
    <s v="ZLIN"/>
    <n v="10"/>
    <n v="0"/>
    <n v="0"/>
    <n v="0"/>
    <m/>
    <m/>
    <m/>
  </r>
  <r>
    <s v="120611001827-0"/>
    <x v="39"/>
    <n v="323302"/>
    <s v="CHUCK CON CAPACIDAD DE MUELAS"/>
    <s v="31.12.2006"/>
    <n v="270376"/>
    <n v="243338.4"/>
    <s v="ZLI1"/>
    <n v="10"/>
    <n v="0"/>
    <n v="120452.94"/>
    <n v="120452.94"/>
    <s v="ZLIN"/>
    <n v="10"/>
    <n v="0"/>
    <n v="0"/>
    <n v="0"/>
    <m/>
    <m/>
    <m/>
  </r>
  <r>
    <s v="120611001828-0"/>
    <x v="39"/>
    <n v="323302"/>
    <s v="CHUCK CON CAPACIDAD DE MUELAS"/>
    <s v="31.12.2006"/>
    <n v="270376"/>
    <n v="243338.4"/>
    <s v="ZLI1"/>
    <n v="10"/>
    <n v="0"/>
    <n v="120452.94"/>
    <n v="120452.94"/>
    <s v="ZLIN"/>
    <n v="10"/>
    <n v="0"/>
    <n v="0"/>
    <n v="0"/>
    <m/>
    <m/>
    <m/>
  </r>
  <r>
    <s v="120611001829-0"/>
    <x v="39"/>
    <n v="323302"/>
    <s v="CHUCK CON CAPACIDAD DE MUELAS"/>
    <s v="31.12.2006"/>
    <n v="270376"/>
    <n v="243338.4"/>
    <s v="ZLI1"/>
    <n v="10"/>
    <n v="0"/>
    <n v="120452.94"/>
    <n v="120452.94"/>
    <s v="ZLIN"/>
    <n v="10"/>
    <n v="0"/>
    <n v="0"/>
    <n v="0"/>
    <m/>
    <m/>
    <m/>
  </r>
  <r>
    <s v="120611001830-0"/>
    <x v="39"/>
    <n v="344206"/>
    <s v="GATA HIDRAULICA"/>
    <s v="31.08.2005"/>
    <n v="369040.4"/>
    <n v="332136.36000000004"/>
    <s v="ZLI1"/>
    <n v="10"/>
    <n v="0"/>
    <n v="214712.26"/>
    <n v="214712.26"/>
    <s v="ZLIN"/>
    <n v="10"/>
    <n v="0"/>
    <n v="0"/>
    <n v="0"/>
    <m/>
    <m/>
    <m/>
  </r>
  <r>
    <s v="120611001831-0"/>
    <x v="39"/>
    <n v="323301"/>
    <s v="MAQUINA DE PULL LIFT 1 1/2 TON."/>
    <s v="31.08.2006"/>
    <n v="140943"/>
    <n v="120381.91"/>
    <s v="ZLI1"/>
    <n v="15"/>
    <n v="0"/>
    <n v="62790.31"/>
    <n v="62790.31"/>
    <s v="ZLIN"/>
    <n v="10"/>
    <n v="0"/>
    <n v="0"/>
    <n v="0"/>
    <m/>
    <m/>
    <m/>
  </r>
  <r>
    <s v="120611001832-0"/>
    <x v="39"/>
    <n v="323301"/>
    <s v="CARRETILLA CUNETA KILOMETROS CON"/>
    <s v="31.12.2006"/>
    <n v="107368"/>
    <n v="89115.44"/>
    <s v="ZLI1"/>
    <n v="15"/>
    <n v="0"/>
    <n v="47832.62"/>
    <n v="47832.62"/>
    <s v="ZLIN"/>
    <n v="10"/>
    <n v="0"/>
    <n v="0"/>
    <n v="0"/>
    <m/>
    <m/>
    <m/>
  </r>
  <r>
    <s v="120611001833-0"/>
    <x v="39"/>
    <n v="323303"/>
    <s v="TERMOMETRO INFRARROJO"/>
    <s v="30.10.2006"/>
    <n v="332877"/>
    <n v="280330"/>
    <s v="ZLI1"/>
    <n v="15"/>
    <n v="0"/>
    <n v="148297.22"/>
    <n v="148297.22"/>
    <s v="ZLIN"/>
    <n v="10"/>
    <n v="0"/>
    <n v="0"/>
    <n v="0"/>
    <m/>
    <m/>
    <m/>
  </r>
  <r>
    <s v="120611001834-0"/>
    <x v="39"/>
    <n v="323303"/>
    <s v="PRENSA DE BANCO"/>
    <s v="28.02.2007"/>
    <n v="170173"/>
    <n v="139150.93"/>
    <s v="ZLI1"/>
    <n v="15"/>
    <n v="0"/>
    <n v="51815.4"/>
    <n v="51815.4"/>
    <s v="ZLIN"/>
    <n v="10"/>
    <n v="0"/>
    <n v="0"/>
    <n v="0"/>
    <m/>
    <m/>
    <m/>
  </r>
  <r>
    <s v="120611001835-0"/>
    <x v="39"/>
    <n v="323302"/>
    <s v="CARRETA PARA TRANSPORTE MATERIAL"/>
    <s v="31.12.2006"/>
    <n v="21118615"/>
    <n v="17528450.449999999"/>
    <s v="ZLI1"/>
    <n v="15"/>
    <n v="0"/>
    <n v="9408377.2300000004"/>
    <n v="9408377.2300000004"/>
    <s v="ZLIN"/>
    <n v="10"/>
    <n v="0"/>
    <n v="0"/>
    <n v="0"/>
    <m/>
    <m/>
    <m/>
  </r>
  <r>
    <s v="120611001836-0"/>
    <x v="39"/>
    <n v="341203"/>
    <s v="CAJA MOVIL CON KIT P/ DERRAME DE"/>
    <s v="30.11.2008"/>
    <n v="991000"/>
    <n v="636522.99"/>
    <s v="ZLI1"/>
    <n v="10"/>
    <n v="0"/>
    <n v="143983.53"/>
    <n v="80201.75"/>
    <s v="ZLIN"/>
    <n v="15"/>
    <n v="0"/>
    <n v="0"/>
    <n v="0"/>
    <m/>
    <m/>
    <m/>
  </r>
  <r>
    <s v="120611001837-0"/>
    <x v="39"/>
    <n v="341203"/>
    <s v="CAJA MOVIL CON KIT P/DERRAME DE"/>
    <s v="30.11.2008"/>
    <n v="991000"/>
    <n v="636522.99"/>
    <s v="ZLI1"/>
    <n v="10"/>
    <n v="0"/>
    <n v="143983.53"/>
    <n v="80201.75"/>
    <s v="ZLIN"/>
    <n v="15"/>
    <n v="0"/>
    <n v="0"/>
    <n v="0"/>
    <m/>
    <m/>
    <m/>
  </r>
  <r>
    <s v="120611001838-0"/>
    <x v="39"/>
    <n v="341203"/>
    <s v="CAJA MOVIL CON KIT P/ DERRAME DE"/>
    <s v="30.11.2008"/>
    <n v="991000"/>
    <n v="636522.99"/>
    <s v="ZLI1"/>
    <n v="10"/>
    <n v="0"/>
    <n v="143983.53"/>
    <n v="80201.75"/>
    <s v="ZLIN"/>
    <n v="15"/>
    <n v="0"/>
    <n v="0"/>
    <n v="0"/>
    <m/>
    <m/>
    <m/>
  </r>
  <r>
    <s v="120611001839-0"/>
    <x v="39"/>
    <n v="341203"/>
    <s v="CAJA MOVIL CON KIT P/ DERRAME DE"/>
    <s v="30.11.2008"/>
    <n v="991000"/>
    <n v="636522.99"/>
    <s v="ZLI1"/>
    <n v="10"/>
    <n v="0"/>
    <n v="143983.53"/>
    <n v="80201.75"/>
    <s v="ZLIN"/>
    <n v="15"/>
    <n v="0"/>
    <n v="0"/>
    <n v="0"/>
    <m/>
    <m/>
    <m/>
  </r>
  <r>
    <s v="120611001840-0"/>
    <x v="39"/>
    <n v="341203"/>
    <s v="CAJA MOVIL CON KIT P/ DERRAME DE"/>
    <s v="30.11.2008"/>
    <n v="991000"/>
    <n v="636522.99"/>
    <s v="ZLI1"/>
    <n v="10"/>
    <n v="0"/>
    <n v="143983.53"/>
    <n v="80201.75"/>
    <s v="ZLIN"/>
    <n v="15"/>
    <n v="0"/>
    <n v="0"/>
    <n v="0"/>
    <m/>
    <m/>
    <m/>
  </r>
  <r>
    <s v="120611001841-0"/>
    <x v="39"/>
    <n v="341203"/>
    <s v="CAJAS MOVILES CON KIT P/ DERRAME"/>
    <s v="31.12.2008"/>
    <n v="991000"/>
    <n v="627633.33000000007"/>
    <s v="ZLI1"/>
    <n v="10"/>
    <n v="0"/>
    <n v="143983.53"/>
    <n v="80604.429999999993"/>
    <s v="ZLIN"/>
    <n v="15"/>
    <n v="0"/>
    <n v="0"/>
    <n v="0"/>
    <m/>
    <m/>
    <m/>
  </r>
  <r>
    <s v="120611001842-0"/>
    <x v="39"/>
    <n v="341203"/>
    <s v="CAJAS MOVILES CON KIT P/ DERRAME"/>
    <s v="31.12.2008"/>
    <n v="991000"/>
    <n v="627633.33000000007"/>
    <s v="ZLI1"/>
    <n v="10"/>
    <n v="0"/>
    <n v="143983.53"/>
    <n v="80604.429999999993"/>
    <s v="ZLIN"/>
    <n v="15"/>
    <n v="0"/>
    <n v="0"/>
    <n v="0"/>
    <m/>
    <m/>
    <m/>
  </r>
  <r>
    <s v="120611001843-0"/>
    <x v="39"/>
    <n v="341203"/>
    <s v="CAJAS MOVILES CON KIT P/ DERRAME"/>
    <s v="31.12.2008"/>
    <n v="991000"/>
    <n v="627633.33000000007"/>
    <s v="ZLI1"/>
    <n v="10"/>
    <n v="0"/>
    <n v="143983.53"/>
    <n v="80604.429999999993"/>
    <s v="ZLIN"/>
    <n v="15"/>
    <n v="0"/>
    <n v="0"/>
    <n v="0"/>
    <m/>
    <m/>
    <m/>
  </r>
  <r>
    <s v="120611001844-0"/>
    <x v="39"/>
    <n v="341100"/>
    <s v="SENSOR DE LLUVIA"/>
    <s v="31.12.2008"/>
    <n v="428553.75"/>
    <n v="214276.87"/>
    <s v="ZLI1"/>
    <n v="15"/>
    <n v="0"/>
    <n v="62265.07"/>
    <n v="34857.040000000001"/>
    <s v="ZLIN"/>
    <n v="15"/>
    <n v="0"/>
    <n v="0"/>
    <n v="0"/>
    <m/>
    <m/>
    <m/>
  </r>
  <r>
    <s v="120611001845-0"/>
    <x v="39"/>
    <n v="341100"/>
    <s v="SENSOR DE LLUVIA"/>
    <s v="31.12.2008"/>
    <n v="428553.75"/>
    <n v="214276.87"/>
    <s v="ZLI1"/>
    <n v="15"/>
    <n v="0"/>
    <n v="62265.07"/>
    <n v="34857.040000000001"/>
    <s v="ZLIN"/>
    <n v="15"/>
    <n v="0"/>
    <n v="0"/>
    <n v="0"/>
    <m/>
    <m/>
    <m/>
  </r>
  <r>
    <s v="120611001846-0"/>
    <x v="39"/>
    <n v="341100"/>
    <s v="SENSOR DE LLUVIA"/>
    <s v="31.12.2008"/>
    <n v="428553.75"/>
    <n v="214276.87"/>
    <s v="ZLI1"/>
    <n v="15"/>
    <n v="0"/>
    <n v="62265.07"/>
    <n v="34857.040000000001"/>
    <s v="ZLIN"/>
    <n v="15"/>
    <n v="0"/>
    <n v="0"/>
    <n v="0"/>
    <m/>
    <m/>
    <m/>
  </r>
  <r>
    <s v="120611001847-0"/>
    <x v="39"/>
    <n v="341100"/>
    <s v="SENSOR DE LLUVIA"/>
    <s v="31.12.2008"/>
    <n v="428553.75"/>
    <n v="214276.87"/>
    <s v="ZLI1"/>
    <n v="15"/>
    <n v="0"/>
    <n v="62265.07"/>
    <n v="34857.040000000001"/>
    <s v="ZLIN"/>
    <n v="15"/>
    <n v="0"/>
    <n v="0"/>
    <n v="0"/>
    <m/>
    <m/>
    <m/>
  </r>
  <r>
    <s v="120611001848-0"/>
    <x v="39"/>
    <n v="341100"/>
    <s v="SENSOR DE VELOCIDAD DEL VIENTO"/>
    <s v="31.12.2008"/>
    <n v="290184"/>
    <n v="145092"/>
    <s v="ZLI1"/>
    <n v="15"/>
    <n v="0"/>
    <n v="42161.15"/>
    <n v="23602.52"/>
    <s v="ZLIN"/>
    <n v="15"/>
    <n v="0"/>
    <n v="0"/>
    <n v="0"/>
    <m/>
    <m/>
    <m/>
  </r>
  <r>
    <s v="120611001849-0"/>
    <x v="39"/>
    <n v="341100"/>
    <s v="SENSOR DE VELOCIDAD DEL VIENTO"/>
    <s v="31.12.2008"/>
    <n v="290184"/>
    <n v="145092"/>
    <s v="ZLI1"/>
    <n v="15"/>
    <n v="0"/>
    <n v="42161.15"/>
    <n v="23602.52"/>
    <s v="ZLIN"/>
    <n v="15"/>
    <n v="0"/>
    <n v="0"/>
    <n v="0"/>
    <m/>
    <m/>
    <m/>
  </r>
  <r>
    <s v="120611001850-0"/>
    <x v="39"/>
    <n v="341100"/>
    <s v="SENSOR DE VELOCIDAD DEL VIENTO"/>
    <s v="31.12.2008"/>
    <n v="290184"/>
    <n v="145092"/>
    <s v="ZLI1"/>
    <n v="15"/>
    <n v="0"/>
    <n v="42161.15"/>
    <n v="23602.52"/>
    <s v="ZLIN"/>
    <n v="15"/>
    <n v="0"/>
    <n v="0"/>
    <n v="0"/>
    <m/>
    <m/>
    <m/>
  </r>
  <r>
    <s v="120611001851-0"/>
    <x v="39"/>
    <n v="341100"/>
    <s v="SENSOR DE VELOCIDAD DEL VIENTO"/>
    <s v="31.12.2008"/>
    <n v="290184"/>
    <n v="145092"/>
    <s v="ZLI1"/>
    <n v="15"/>
    <n v="0"/>
    <n v="42161.15"/>
    <n v="23602.52"/>
    <s v="ZLIN"/>
    <n v="15"/>
    <n v="0"/>
    <n v="0"/>
    <n v="0"/>
    <m/>
    <m/>
    <m/>
  </r>
  <r>
    <s v="120611001852-0"/>
    <x v="39"/>
    <n v="341100"/>
    <s v="SENSOR DE DIRECCIÓN DEL VIENTO"/>
    <s v="31.12.2008"/>
    <n v="686470.5"/>
    <n v="343235.25"/>
    <s v="ZLI1"/>
    <n v="15"/>
    <n v="0"/>
    <n v="99738.1"/>
    <n v="55835.070000000007"/>
    <s v="ZLIN"/>
    <n v="15"/>
    <n v="0"/>
    <n v="0"/>
    <n v="0"/>
    <m/>
    <m/>
    <m/>
  </r>
  <r>
    <s v="120611001853-0"/>
    <x v="39"/>
    <n v="341100"/>
    <s v="SENSOR DE DIRECCIÓN DEL VIENTO"/>
    <s v="31.12.2008"/>
    <n v="686470.5"/>
    <n v="343235.25"/>
    <s v="ZLI1"/>
    <n v="15"/>
    <n v="0"/>
    <n v="99738.1"/>
    <n v="55835.070000000007"/>
    <s v="ZLIN"/>
    <n v="15"/>
    <n v="0"/>
    <n v="0"/>
    <n v="0"/>
    <m/>
    <m/>
    <m/>
  </r>
  <r>
    <s v="120611001854-0"/>
    <x v="39"/>
    <n v="335100"/>
    <s v="COMPRESOR Y BASCULA ( FINCA ESSO"/>
    <s v="30.06.2008"/>
    <n v="6513592.1699999999"/>
    <n v="5177809.72"/>
    <s v="ZLI1"/>
    <n v="10"/>
    <n v="0"/>
    <n v="946367.28"/>
    <n v="833336.8"/>
    <s v="ZLIN"/>
    <n v="10"/>
    <n v="0"/>
    <n v="0"/>
    <n v="0"/>
    <m/>
    <m/>
    <m/>
  </r>
  <r>
    <s v="120611001855-0"/>
    <x v="39"/>
    <n v="323303"/>
    <s v="ESCARIADOR"/>
    <s v="31.05.2007"/>
    <n v="294207"/>
    <n v="262579.75"/>
    <s v="ZLI1"/>
    <n v="10"/>
    <n v="0"/>
    <n v="89582.1"/>
    <n v="88813.170000000013"/>
    <s v="ZLIN"/>
    <n v="10"/>
    <n v="0"/>
    <n v="0"/>
    <n v="0"/>
    <m/>
    <m/>
    <m/>
  </r>
  <r>
    <s v="120611001856-0"/>
    <x v="39"/>
    <n v="323301"/>
    <s v="ESCAREADOR DE HERRUMBRE"/>
    <s v="31.07.2007"/>
    <n v="294206.88"/>
    <n v="258166.54"/>
    <s v="ZLI1"/>
    <n v="10"/>
    <n v="0"/>
    <n v="89582.05"/>
    <n v="87281.89"/>
    <s v="ZLIN"/>
    <n v="10"/>
    <n v="0"/>
    <n v="0"/>
    <n v="0"/>
    <m/>
    <m/>
    <m/>
  </r>
  <r>
    <s v="120611001857-0"/>
    <x v="39"/>
    <n v="323301"/>
    <s v="ESCAREADOR DE HERRUMBRE"/>
    <s v="31.07.2007"/>
    <n v="294206.88"/>
    <n v="258166.54"/>
    <s v="ZLI1"/>
    <n v="10"/>
    <n v="0"/>
    <n v="89582.05"/>
    <n v="87281.89"/>
    <s v="ZLIN"/>
    <n v="10"/>
    <n v="0"/>
    <n v="0"/>
    <n v="0"/>
    <m/>
    <m/>
    <m/>
  </r>
  <r>
    <s v="120611001858-0"/>
    <x v="39"/>
    <n v="323303"/>
    <s v="ESCAREADOR DE HERRUMBRE"/>
    <s v="31.07.2007"/>
    <n v="294206.88"/>
    <n v="258166.54"/>
    <s v="ZLI1"/>
    <n v="10"/>
    <n v="0"/>
    <n v="89582.05"/>
    <n v="87281.89"/>
    <s v="ZLIN"/>
    <n v="10"/>
    <n v="0"/>
    <n v="0"/>
    <n v="0"/>
    <m/>
    <m/>
    <m/>
  </r>
  <r>
    <s v="120611001859-0"/>
    <x v="39"/>
    <n v="323303"/>
    <s v="ESCAREADOR DE HERRUMBRE"/>
    <s v="31.07.2007"/>
    <n v="294206.88"/>
    <n v="258166.54"/>
    <s v="ZLI1"/>
    <n v="10"/>
    <n v="0"/>
    <n v="89582.05"/>
    <n v="87281.89"/>
    <s v="ZLIN"/>
    <n v="10"/>
    <n v="0"/>
    <n v="0"/>
    <n v="0"/>
    <m/>
    <m/>
    <m/>
  </r>
  <r>
    <s v="120611001860-0"/>
    <x v="39"/>
    <n v="323303"/>
    <s v="ESCAREADOR DE HERRUMBRE"/>
    <s v="31.07.2007"/>
    <n v="294206.88"/>
    <n v="258166.54"/>
    <s v="ZLI1"/>
    <n v="10"/>
    <n v="0"/>
    <n v="89582.05"/>
    <n v="87281.89"/>
    <s v="ZLIN"/>
    <n v="10"/>
    <n v="0"/>
    <n v="0"/>
    <n v="0"/>
    <m/>
    <m/>
    <m/>
  </r>
  <r>
    <s v="120611001861-0"/>
    <x v="39"/>
    <n v="323301"/>
    <s v="ESCAREADOR DE HERRUMBRE"/>
    <s v="31.07.2007"/>
    <n v="294206.84000000003"/>
    <n v="258166.51"/>
    <s v="ZLI1"/>
    <n v="10"/>
    <n v="0"/>
    <n v="89582.04"/>
    <n v="87281.87999999999"/>
    <s v="ZLIN"/>
    <n v="10"/>
    <n v="0"/>
    <n v="0"/>
    <n v="0"/>
    <m/>
    <m/>
    <m/>
  </r>
  <r>
    <s v="120611001862-0"/>
    <x v="39"/>
    <n v="341202"/>
    <s v="CAJA DE DERRAMES MOVIL"/>
    <s v="31.07.2007"/>
    <n v="485000"/>
    <n v="406252.89"/>
    <s v="ZLI1"/>
    <n v="10"/>
    <n v="0"/>
    <n v="147676.01"/>
    <n v="95179.610000000015"/>
    <s v="ZLIN"/>
    <n v="15"/>
    <n v="0"/>
    <n v="0"/>
    <n v="0"/>
    <m/>
    <m/>
    <m/>
  </r>
  <r>
    <s v="120611001863-0"/>
    <x v="39"/>
    <n v="344206"/>
    <s v="GATA HIDRAULICA"/>
    <s v="31.03.2007"/>
    <n v="376766"/>
    <n v="305745.62"/>
    <s v="ZLI1"/>
    <n v="15"/>
    <n v="0"/>
    <n v="114720.19"/>
    <n v="114720.19"/>
    <s v="ZLIN"/>
    <n v="10"/>
    <n v="0"/>
    <n v="0"/>
    <n v="0"/>
    <m/>
    <m/>
    <m/>
  </r>
  <r>
    <s v="120611001864-0"/>
    <x v="39"/>
    <n v="344202"/>
    <s v="PROBADOR DE LINEAS TELEFONICAS"/>
    <s v="30.11.2007"/>
    <n v="173975.5"/>
    <n v="132352.4"/>
    <s v="ZLI1"/>
    <n v="15"/>
    <n v="0"/>
    <n v="52973.2"/>
    <n v="49816.509999999995"/>
    <s v="ZLIN"/>
    <n v="10"/>
    <n v="0"/>
    <n v="0"/>
    <n v="0"/>
    <m/>
    <m/>
    <m/>
  </r>
  <r>
    <s v="120611001865-0"/>
    <x v="39"/>
    <n v="344202"/>
    <s v="ROTULADORA PORTATIL"/>
    <s v="30.11.2007"/>
    <n v="412823"/>
    <n v="349867.49"/>
    <s v="ZLI1"/>
    <n v="10"/>
    <n v="0"/>
    <n v="125699.07"/>
    <n v="118208.62000000001"/>
    <s v="ZLIN"/>
    <n v="10"/>
    <n v="0"/>
    <n v="0"/>
    <n v="0"/>
    <m/>
    <m/>
    <m/>
  </r>
  <r>
    <s v="120611001866-0"/>
    <x v="39"/>
    <n v="344202"/>
    <s v="ROTULADORA PORTATIL"/>
    <s v="30.11.2007"/>
    <n v="412823"/>
    <n v="349867.49"/>
    <s v="ZLI1"/>
    <n v="10"/>
    <n v="0"/>
    <n v="125699.07"/>
    <n v="118208.62000000001"/>
    <s v="ZLIN"/>
    <n v="10"/>
    <n v="0"/>
    <n v="0"/>
    <n v="0"/>
    <m/>
    <m/>
    <m/>
  </r>
  <r>
    <s v="120611001867-0"/>
    <x v="39"/>
    <n v="344202"/>
    <s v="PROBADOR DE AISLAMIENTO MEGGER"/>
    <s v="30.11.2007"/>
    <n v="499057"/>
    <n v="379659.12"/>
    <s v="ZLI1"/>
    <n v="15"/>
    <n v="0"/>
    <n v="151956.18"/>
    <n v="142901.06"/>
    <s v="ZLIN"/>
    <n v="10"/>
    <n v="0"/>
    <n v="0"/>
    <n v="0"/>
    <m/>
    <m/>
    <m/>
  </r>
  <r>
    <s v="120611001868-0"/>
    <x v="39"/>
    <n v="344207"/>
    <s v="PALANCA DE LEVANTAMIENTO DE DOS"/>
    <s v="31.12.2007"/>
    <n v="147131.63"/>
    <n v="123590.58"/>
    <s v="ZLI1"/>
    <n v="10"/>
    <n v="0"/>
    <n v="44799.61"/>
    <n v="41752.51"/>
    <s v="ZLIN"/>
    <n v="10"/>
    <n v="0"/>
    <n v="0"/>
    <n v="0"/>
    <m/>
    <m/>
    <m/>
  </r>
  <r>
    <s v="120611001869-0"/>
    <x v="39"/>
    <n v="344207"/>
    <s v="PALANCA DE LAVANTAMIENTO DOS TON"/>
    <s v="31.12.2007"/>
    <n v="147131.63"/>
    <n v="123590.58"/>
    <s v="ZLI1"/>
    <n v="10"/>
    <n v="0"/>
    <n v="44799.61"/>
    <n v="41752.51"/>
    <s v="ZLIN"/>
    <n v="10"/>
    <n v="0"/>
    <n v="0"/>
    <n v="0"/>
    <m/>
    <m/>
    <m/>
  </r>
  <r>
    <s v="120611001870-0"/>
    <x v="39"/>
    <n v="323301"/>
    <s v="ROMPEDOR ELECTRONEUMATICO"/>
    <s v="30.09.2007"/>
    <n v="1228901"/>
    <n v="1059927.1200000001"/>
    <s v="ZLI1"/>
    <n v="10"/>
    <n v="0"/>
    <n v="374183.91"/>
    <n v="358214.94"/>
    <s v="ZLIN"/>
    <n v="10"/>
    <n v="0"/>
    <n v="0"/>
    <n v="0"/>
    <m/>
    <m/>
    <m/>
  </r>
  <r>
    <s v="120611001871-0"/>
    <x v="39"/>
    <n v="342504"/>
    <s v="LIMPIADOR DE TUBOS NEUMÀTICO DE"/>
    <s v="31.05.2008"/>
    <n v="2825000"/>
    <n v="2268958.33"/>
    <s v="ZLI1"/>
    <n v="10"/>
    <n v="0"/>
    <n v="410447.5"/>
    <n v="365165.39"/>
    <s v="ZLIN"/>
    <n v="10"/>
    <n v="0"/>
    <n v="0"/>
    <n v="0"/>
    <m/>
    <m/>
    <m/>
  </r>
  <r>
    <s v="120611001872-0"/>
    <x v="39"/>
    <n v="323303"/>
    <s v="SIERRA CALADORA, VELOCIDAD VARIA"/>
    <s v="29.02.2008"/>
    <n v="150498"/>
    <n v="123143.98"/>
    <s v="ZLI1"/>
    <n v="10"/>
    <n v="0"/>
    <n v="21866.03"/>
    <n v="19822.789999999997"/>
    <s v="ZLIN"/>
    <n v="10"/>
    <n v="0"/>
    <n v="0"/>
    <n v="0"/>
    <m/>
    <m/>
    <m/>
  </r>
  <r>
    <s v="120611001873-0"/>
    <x v="39"/>
    <n v="323301"/>
    <s v="SIERRA CIRCULAR MANUAL"/>
    <s v="31.05.2008"/>
    <n v="150811"/>
    <n v="121127.03"/>
    <s v="ZLI1"/>
    <n v="10"/>
    <n v="0"/>
    <n v="21911.51"/>
    <n v="19494.14"/>
    <s v="ZLIN"/>
    <n v="10"/>
    <n v="0"/>
    <n v="0"/>
    <n v="0"/>
    <m/>
    <m/>
    <m/>
  </r>
  <r>
    <s v="120611001874-0"/>
    <x v="39"/>
    <n v="323303"/>
    <s v="LIMPIADOR DE DESAGUES"/>
    <s v="31.01.2008"/>
    <n v="127100"/>
    <n v="105810.75"/>
    <s v="ZLI1"/>
    <n v="10"/>
    <n v="0"/>
    <n v="18466.509999999998"/>
    <n v="17039.37"/>
    <s v="ZLIN"/>
    <n v="10"/>
    <n v="0"/>
    <n v="0"/>
    <n v="0"/>
    <m/>
    <m/>
    <m/>
  </r>
  <r>
    <s v="120611001875-0"/>
    <x v="39"/>
    <n v="323301"/>
    <s v="MARTILLO DEMOLADOR NEUMATICO"/>
    <s v="31.12.2007"/>
    <n v="616410"/>
    <n v="517784.41000000003"/>
    <s v="ZLI1"/>
    <n v="10"/>
    <n v="0"/>
    <n v="187688.6"/>
    <n v="174922.71000000002"/>
    <s v="ZLIN"/>
    <n v="10"/>
    <n v="0"/>
    <n v="0"/>
    <n v="0"/>
    <m/>
    <m/>
    <m/>
  </r>
  <r>
    <s v="120611001876-0"/>
    <x v="39"/>
    <n v="321100"/>
    <s v="Prensa para tubos forma de &quot;C&quot;"/>
    <s v="06.08.2009"/>
    <n v="497358.4"/>
    <n v="343049.77"/>
    <s v="ZLIN"/>
    <n v="15"/>
    <n v="0"/>
    <n v="50090.11"/>
    <n v="38523.46"/>
    <s v="ZLIN"/>
    <n v="10"/>
    <n v="0"/>
    <n v="0"/>
    <n v="0"/>
    <m/>
    <m/>
    <m/>
  </r>
  <r>
    <s v="120611001877-0"/>
    <x v="39"/>
    <n v="321100"/>
    <s v="Prensa para tubos forma de &quot;C&quot;"/>
    <s v="06.08.2009"/>
    <n v="497358.4"/>
    <n v="343049.77"/>
    <s v="ZLIN"/>
    <n v="15"/>
    <n v="0"/>
    <n v="50090.11"/>
    <n v="38523.46"/>
    <s v="ZLIN"/>
    <n v="10"/>
    <n v="0"/>
    <n v="0"/>
    <n v="0"/>
    <m/>
    <m/>
    <m/>
  </r>
  <r>
    <s v="120611001878-0"/>
    <x v="39"/>
    <n v="321100"/>
    <s v="Prensa para tubos forma de &quot;C&quot;"/>
    <s v="06.08.2009"/>
    <n v="497358.4"/>
    <n v="343049.77"/>
    <s v="ZLIN"/>
    <n v="15"/>
    <n v="0"/>
    <n v="50090.11"/>
    <n v="38523.46"/>
    <s v="ZLIN"/>
    <n v="10"/>
    <n v="0"/>
    <n v="0"/>
    <n v="0"/>
    <m/>
    <m/>
    <m/>
  </r>
  <r>
    <s v="120611001879-0"/>
    <x v="39"/>
    <n v="321100"/>
    <s v="Prensa para tubos forma de &quot;C&quot;"/>
    <s v="06.08.2009"/>
    <n v="497358.4"/>
    <n v="343049.77"/>
    <s v="ZLIN"/>
    <n v="15"/>
    <n v="0"/>
    <n v="50090.11"/>
    <n v="38523.46"/>
    <s v="ZLIN"/>
    <n v="10"/>
    <n v="0"/>
    <n v="0"/>
    <n v="0"/>
    <m/>
    <m/>
    <m/>
  </r>
  <r>
    <s v="120611001880-0"/>
    <x v="39"/>
    <n v="321100"/>
    <s v="Herramienta manual rugosimetro"/>
    <s v="04.09.2009"/>
    <n v="653045.80000000005"/>
    <n v="495226.4"/>
    <s v="ZLIN"/>
    <n v="10"/>
    <n v="0"/>
    <n v="65769.75"/>
    <n v="50038.35"/>
    <s v="ZLIN"/>
    <n v="10"/>
    <n v="0"/>
    <n v="0"/>
    <n v="0"/>
    <m/>
    <m/>
    <m/>
  </r>
  <r>
    <s v="120611001881-0"/>
    <x v="39"/>
    <n v="321100"/>
    <s v="Herramienta manual rugosimetro"/>
    <s v="04.09.2009"/>
    <n v="653045.80000000005"/>
    <n v="495226.4"/>
    <s v="ZLIN"/>
    <n v="10"/>
    <n v="0"/>
    <n v="65769.75"/>
    <n v="50038.35"/>
    <s v="ZLIN"/>
    <n v="10"/>
    <n v="0"/>
    <n v="0"/>
    <n v="0"/>
    <m/>
    <m/>
    <m/>
  </r>
  <r>
    <s v="120611001882-0"/>
    <x v="39"/>
    <n v="321100"/>
    <s v="Herramienta manual probador de a"/>
    <s v="29.07.2009"/>
    <n v="1453474.9"/>
    <n v="1126443.04"/>
    <s v="ZLIN"/>
    <n v="10"/>
    <n v="0"/>
    <n v="146382.79999999999"/>
    <n v="113791.24999999999"/>
    <s v="ZLIN"/>
    <n v="10"/>
    <n v="0"/>
    <n v="0"/>
    <n v="0"/>
    <m/>
    <m/>
    <m/>
  </r>
  <r>
    <s v="120611001883-0"/>
    <x v="39"/>
    <n v="323301"/>
    <s v="Herramientas espec p/ reparar in"/>
    <s v="25.02.2011"/>
    <n v="61625083.640000001"/>
    <n v="38002134.909999996"/>
    <s v="ZLIN"/>
    <n v="10"/>
    <n v="0"/>
    <n v="0"/>
    <n v="0"/>
    <s v="ZLIN"/>
    <n v="10"/>
    <n v="0"/>
    <n v="0"/>
    <n v="0"/>
    <m/>
    <m/>
    <m/>
  </r>
  <r>
    <s v="120611001884-0"/>
    <x v="39"/>
    <n v="323301"/>
    <s v="Perforador de tubo con brocas"/>
    <s v="06.09.2010"/>
    <n v="78101752.629999995"/>
    <n v="51416987.140000001"/>
    <s v="ZLIN"/>
    <n v="10"/>
    <n v="0"/>
    <n v="3694212.9"/>
    <n v="2443930.94"/>
    <s v="ZLIN"/>
    <n v="10"/>
    <n v="0"/>
    <n v="0"/>
    <n v="0"/>
    <m/>
    <m/>
    <m/>
  </r>
  <r>
    <s v="120611001885-0"/>
    <x v="39"/>
    <n v="321100"/>
    <s v="Rima de 24.6 mm HSS"/>
    <s v="20.08.2009"/>
    <n v="49862.89"/>
    <n v="38228.229999999996"/>
    <s v="ZLIN"/>
    <n v="10"/>
    <n v="0"/>
    <n v="5021.8"/>
    <n v="3862.1800000000003"/>
    <s v="ZLIN"/>
    <n v="10"/>
    <n v="0"/>
    <n v="0"/>
    <n v="0"/>
    <m/>
    <m/>
    <m/>
  </r>
  <r>
    <s v="120611001886-0"/>
    <x v="39"/>
    <n v="316100"/>
    <s v="TRIPODE  PARA NIVEL"/>
    <s v="25.02.2009"/>
    <n v="182314.54"/>
    <n v="139052.57"/>
    <s v="ZLIN"/>
    <n v="10"/>
    <n v="0"/>
    <n v="7137.2"/>
    <n v="5843.1399999999994"/>
    <s v="ZLIN"/>
    <n v="10"/>
    <n v="0"/>
    <n v="0"/>
    <n v="0"/>
    <m/>
    <m/>
    <m/>
  </r>
  <r>
    <s v="120611001887-0"/>
    <x v="39"/>
    <n v="316100"/>
    <s v="TRIPODES PARA NIVEL"/>
    <s v="25.02.2009"/>
    <n v="70867.16"/>
    <n v="57874.850000000006"/>
    <s v="ZLIN"/>
    <n v="10"/>
    <n v="0"/>
    <n v="7137.2"/>
    <n v="5843.1399999999994"/>
    <s v="ZLIN"/>
    <n v="10"/>
    <n v="0"/>
    <n v="0"/>
    <n v="0"/>
    <m/>
    <m/>
    <m/>
  </r>
  <r>
    <s v="120611001888-0"/>
    <x v="39"/>
    <n v="322201"/>
    <s v="ROMPEDOR"/>
    <s v="02.03.2009"/>
    <n v="978040.55"/>
    <n v="957440.8"/>
    <s v="ZLIN"/>
    <n v="10"/>
    <n v="0"/>
    <n v="98500.72"/>
    <n v="98500.72"/>
    <s v="ZLIN"/>
    <n v="7"/>
    <n v="0"/>
    <n v="0"/>
    <n v="0"/>
    <m/>
    <m/>
    <m/>
  </r>
  <r>
    <s v="120611001889-0"/>
    <x v="39"/>
    <n v="323302"/>
    <s v="JUEGO DE BOMBA DE VACIO"/>
    <s v="31.07.2009"/>
    <n v="77566.59"/>
    <n v="60114.099999999991"/>
    <s v="ZLIN"/>
    <n v="10"/>
    <n v="0"/>
    <n v="7811.91"/>
    <n v="6072.62"/>
    <s v="ZLIN"/>
    <n v="10"/>
    <n v="0"/>
    <n v="0"/>
    <n v="0"/>
    <m/>
    <m/>
    <m/>
  </r>
  <r>
    <s v="120611001890-0"/>
    <x v="39"/>
    <n v="323302"/>
    <s v="JUEGO DE BOMBA DE VACIO"/>
    <s v="31.07.2009"/>
    <n v="77566.59"/>
    <n v="60114.099999999991"/>
    <s v="ZLIN"/>
    <n v="10"/>
    <n v="0"/>
    <n v="7811.91"/>
    <n v="6072.62"/>
    <s v="ZLIN"/>
    <n v="10"/>
    <n v="0"/>
    <n v="0"/>
    <n v="0"/>
    <m/>
    <m/>
    <m/>
  </r>
  <r>
    <s v="120611001891-0"/>
    <x v="39"/>
    <n v="323302"/>
    <s v="JUEGO DE BOMBA DE VACIO"/>
    <s v="31.07.2009"/>
    <n v="77566.59"/>
    <n v="60114.099999999991"/>
    <s v="ZLIN"/>
    <n v="10"/>
    <n v="0"/>
    <n v="7811.91"/>
    <n v="6072.62"/>
    <s v="ZLIN"/>
    <n v="10"/>
    <n v="0"/>
    <n v="0"/>
    <n v="0"/>
    <m/>
    <m/>
    <m/>
  </r>
  <r>
    <s v="120611001892-0"/>
    <x v="39"/>
    <n v="323302"/>
    <s v="JUEGO DE BOMBA DE VACIO"/>
    <s v="31.07.2009"/>
    <n v="77566.59"/>
    <n v="60114.099999999991"/>
    <s v="ZLIN"/>
    <n v="10"/>
    <n v="0"/>
    <n v="7811.91"/>
    <n v="6072.62"/>
    <s v="ZLIN"/>
    <n v="10"/>
    <n v="0"/>
    <n v="0"/>
    <n v="0"/>
    <m/>
    <m/>
    <m/>
  </r>
  <r>
    <s v="120611001893-0"/>
    <x v="39"/>
    <n v="323302"/>
    <s v="JUEGO DE BOMBA DE VACIO"/>
    <s v="31.07.2009"/>
    <n v="77566.59"/>
    <n v="60114.099999999991"/>
    <s v="ZLIN"/>
    <n v="10"/>
    <n v="0"/>
    <n v="7811.91"/>
    <n v="6072.62"/>
    <s v="ZLIN"/>
    <n v="10"/>
    <n v="0"/>
    <n v="0"/>
    <n v="0"/>
    <m/>
    <m/>
    <m/>
  </r>
  <r>
    <s v="120611001894-0"/>
    <x v="39"/>
    <n v="323302"/>
    <s v="JUEGO DE BOMBA DE VACIO"/>
    <s v="31.07.2009"/>
    <n v="77566.59"/>
    <n v="60114.099999999991"/>
    <s v="ZLIN"/>
    <n v="10"/>
    <n v="0"/>
    <n v="7811.91"/>
    <n v="6072.62"/>
    <s v="ZLIN"/>
    <n v="10"/>
    <n v="0"/>
    <n v="0"/>
    <n v="0"/>
    <m/>
    <m/>
    <m/>
  </r>
  <r>
    <s v="120611001895-0"/>
    <x v="39"/>
    <n v="323302"/>
    <s v="JUEGO DE BOMBA DE VACIO"/>
    <s v="31.07.2009"/>
    <n v="77566.59"/>
    <n v="60114.099999999991"/>
    <s v="ZLIN"/>
    <n v="10"/>
    <n v="0"/>
    <n v="7811.91"/>
    <n v="6072.62"/>
    <s v="ZLIN"/>
    <n v="10"/>
    <n v="0"/>
    <n v="0"/>
    <n v="0"/>
    <m/>
    <m/>
    <m/>
  </r>
  <r>
    <s v="120611001896-0"/>
    <x v="39"/>
    <n v="323302"/>
    <s v="JUEGO DE BOMBA DE VACIO"/>
    <s v="31.07.2009"/>
    <n v="77566.59"/>
    <n v="60114.099999999991"/>
    <s v="ZLIN"/>
    <n v="10"/>
    <n v="0"/>
    <n v="7811.91"/>
    <n v="6072.62"/>
    <s v="ZLIN"/>
    <n v="10"/>
    <n v="0"/>
    <n v="0"/>
    <n v="0"/>
    <m/>
    <m/>
    <m/>
  </r>
  <r>
    <s v="120611001897-0"/>
    <x v="39"/>
    <n v="323302"/>
    <s v="JUEGO DE BOMBA DE VACIO"/>
    <s v="31.07.2009"/>
    <n v="77566.59"/>
    <n v="60114.099999999991"/>
    <s v="ZLIN"/>
    <n v="10"/>
    <n v="0"/>
    <n v="7811.91"/>
    <n v="6072.62"/>
    <s v="ZLIN"/>
    <n v="10"/>
    <n v="0"/>
    <n v="0"/>
    <n v="0"/>
    <m/>
    <m/>
    <m/>
  </r>
  <r>
    <s v="120611001898-0"/>
    <x v="39"/>
    <n v="323302"/>
    <s v="JUEGO DE BOMBA DE VACIO"/>
    <s v="31.07.2009"/>
    <n v="77566.59"/>
    <n v="60114.099999999991"/>
    <s v="ZLIN"/>
    <n v="10"/>
    <n v="0"/>
    <n v="7811.91"/>
    <n v="6072.62"/>
    <s v="ZLIN"/>
    <n v="10"/>
    <n v="0"/>
    <n v="0"/>
    <n v="0"/>
    <m/>
    <m/>
    <m/>
  </r>
  <r>
    <s v="120611001899-0"/>
    <x v="39"/>
    <n v="323302"/>
    <s v="ENGRASADORA"/>
    <s v="14.07.2009"/>
    <n v="337780.97"/>
    <n v="261780.25999999995"/>
    <s v="ZLIN"/>
    <n v="10"/>
    <n v="0"/>
    <n v="34018.699999999997"/>
    <n v="26444.559999999998"/>
    <s v="ZLIN"/>
    <n v="10"/>
    <n v="0"/>
    <n v="0"/>
    <n v="0"/>
    <m/>
    <m/>
    <m/>
  </r>
  <r>
    <s v="120611001900-0"/>
    <x v="39"/>
    <n v="323301"/>
    <s v="RACHET"/>
    <s v="20.07.2009"/>
    <n v="87032.6"/>
    <n v="87032.6"/>
    <s v="ZLIN"/>
    <n v="5"/>
    <n v="0"/>
    <n v="8765.25"/>
    <n v="8765.25"/>
    <s v="ZLIN"/>
    <n v="5"/>
    <n v="0"/>
    <n v="0"/>
    <n v="0"/>
    <m/>
    <m/>
    <m/>
  </r>
  <r>
    <s v="120611001901-0"/>
    <x v="39"/>
    <n v="311100"/>
    <s v="Molinete (equipo para medir caud"/>
    <s v="19.10.2009"/>
    <n v="4301502.96"/>
    <n v="3226127.2199999997"/>
    <s v="ZLIN"/>
    <n v="10"/>
    <n v="0"/>
    <n v="433214.26"/>
    <n v="326009.97000000003"/>
    <s v="ZLIN"/>
    <n v="10"/>
    <n v="0"/>
    <n v="0"/>
    <n v="0"/>
    <m/>
    <m/>
    <m/>
  </r>
  <r>
    <s v="120611001902-0"/>
    <x v="39"/>
    <n v="344202"/>
    <s v="RASTREADOR DE LINEA"/>
    <s v="09.06.2010"/>
    <n v="199477.56"/>
    <n v="136309.66999999998"/>
    <s v="ZLIN"/>
    <n v="10"/>
    <n v="0"/>
    <n v="9435.2900000000009"/>
    <n v="6476.4600000000009"/>
    <s v="ZLIN"/>
    <n v="10"/>
    <n v="0"/>
    <n v="0"/>
    <n v="0"/>
    <m/>
    <m/>
    <m/>
  </r>
  <r>
    <s v="120611001903-0"/>
    <x v="39"/>
    <n v="322201"/>
    <s v="EXTENCIÓN ELÉCTRICA DE 30.M CON"/>
    <s v="08.09.2010"/>
    <n v="85956.84"/>
    <n v="27219.67"/>
    <s v="ZLIN"/>
    <n v="10"/>
    <n v="0"/>
    <n v="4065.76"/>
    <n v="1287.4900000000002"/>
    <s v="ZLIN"/>
    <n v="10"/>
    <n v="0"/>
    <n v="0"/>
    <n v="0"/>
    <m/>
    <m/>
    <m/>
  </r>
  <r>
    <s v="120611001904-0"/>
    <x v="39"/>
    <n v="342501"/>
    <s v="MAQUINA PARA CORTAR ZACATE"/>
    <s v="14.10.2010"/>
    <n v="238574.65"/>
    <n v="155073.51999999999"/>
    <s v="ZLIN"/>
    <n v="10"/>
    <n v="0"/>
    <n v="11284.58"/>
    <n v="7371.8899999999994"/>
    <s v="ZLIN"/>
    <n v="10"/>
    <n v="0"/>
    <n v="0"/>
    <n v="0"/>
    <m/>
    <m/>
    <m/>
  </r>
  <r>
    <s v="120611001905-0"/>
    <x v="39"/>
    <n v="344206"/>
    <s v=" BOMBA DE ACHIQUE PARA LANCHA"/>
    <s v="17.05.2011"/>
    <n v="222984.58"/>
    <n v="208976.56999999998"/>
    <s v="ZLIN"/>
    <n v="10"/>
    <n v="0"/>
    <n v="0"/>
    <n v="0"/>
    <s v="ZLIN"/>
    <n v="5"/>
    <n v="0"/>
    <n v="0"/>
    <n v="0"/>
    <m/>
    <m/>
    <m/>
  </r>
  <r>
    <s v="120611001906-0"/>
    <x v="39"/>
    <n v="344206"/>
    <s v=" BOMBA DE ACHIQUE PARA LANCHA"/>
    <s v="17.05.2011"/>
    <n v="222984.58"/>
    <n v="208976.56999999998"/>
    <s v="ZLIN"/>
    <n v="10"/>
    <n v="0"/>
    <n v="0"/>
    <n v="0"/>
    <s v="ZLIN"/>
    <n v="5"/>
    <n v="0"/>
    <n v="0"/>
    <n v="0"/>
    <m/>
    <m/>
    <m/>
  </r>
  <r>
    <s v="120611001907-0"/>
    <x v="39"/>
    <n v="323301"/>
    <s v="SIERRA RECIPROCA DE HOJA"/>
    <s v="06.10.2011"/>
    <n v="601994.57999999996"/>
    <n v="331097.01999999996"/>
    <s v="ZLIN"/>
    <n v="10"/>
    <n v="0"/>
    <n v="0"/>
    <n v="0"/>
    <s v="ZLIN"/>
    <n v="10"/>
    <n v="0"/>
    <n v="0"/>
    <n v="0"/>
    <m/>
    <m/>
    <m/>
  </r>
  <r>
    <s v="120611001908-0"/>
    <x v="39"/>
    <n v="323301"/>
    <s v="Lijadora  de uso Pesado para Tub"/>
    <s v="08.09.2011"/>
    <n v="1661327.13"/>
    <n v="927574.30999999994"/>
    <s v="ZLIN"/>
    <n v="10"/>
    <n v="0"/>
    <n v="0"/>
    <n v="0"/>
    <s v="ZLIN"/>
    <n v="10"/>
    <n v="0"/>
    <n v="0"/>
    <n v="0"/>
    <m/>
    <m/>
    <m/>
  </r>
  <r>
    <s v="120611001909-0"/>
    <x v="39"/>
    <n v="323301"/>
    <s v="ROTOMARTILLO"/>
    <s v="25.03.2011"/>
    <n v="201249.55"/>
    <n v="122426.80999999998"/>
    <s v="ZLIN"/>
    <n v="10"/>
    <n v="0"/>
    <n v="0"/>
    <n v="0"/>
    <s v="ZLIN"/>
    <n v="10"/>
    <n v="0"/>
    <n v="0"/>
    <n v="0"/>
    <m/>
    <m/>
    <m/>
  </r>
  <r>
    <s v="120611001910-0"/>
    <x v="39"/>
    <n v="323301"/>
    <s v="ROTOMARTILLO"/>
    <s v="25.03.2011"/>
    <n v="201249.55"/>
    <n v="122426.80999999998"/>
    <s v="ZLIN"/>
    <n v="10"/>
    <n v="0"/>
    <n v="0"/>
    <n v="0"/>
    <s v="ZLIN"/>
    <n v="10"/>
    <n v="0"/>
    <n v="0"/>
    <n v="0"/>
    <m/>
    <m/>
    <m/>
  </r>
  <r>
    <s v="120611001911-0"/>
    <x v="39"/>
    <n v="342407"/>
    <s v="PISTOLA DE IMPACTO NEUMATICA"/>
    <s v="12.05.2011"/>
    <n v="674361.4"/>
    <n v="398997.16000000003"/>
    <s v="ZLIN"/>
    <n v="10"/>
    <n v="0"/>
    <n v="0"/>
    <n v="0"/>
    <s v="ZLIN"/>
    <n v="10"/>
    <n v="0"/>
    <n v="0"/>
    <n v="0"/>
    <m/>
    <m/>
    <m/>
  </r>
  <r>
    <s v="120611001912-0"/>
    <x v="39"/>
    <n v="321201"/>
    <s v="CARRETE PARA MAGUERA  DE UNA PUL"/>
    <s v="09.12.2011"/>
    <n v="2212924.2999999998"/>
    <n v="1046109.6699999999"/>
    <s v="ZLIN"/>
    <n v="15"/>
    <n v="0"/>
    <n v="0"/>
    <n v="0"/>
    <s v="ZLIN"/>
    <n v="10"/>
    <n v="0"/>
    <n v="0"/>
    <n v="0"/>
    <m/>
    <m/>
    <m/>
  </r>
  <r>
    <s v="120611001913-0"/>
    <x v="39"/>
    <n v="342509"/>
    <s v="Esmeril eléctricos de banco"/>
    <s v="15.12.2011"/>
    <n v="112595.42"/>
    <n v="60050.89"/>
    <s v="ZLIN"/>
    <n v="10"/>
    <n v="0"/>
    <n v="0"/>
    <n v="0"/>
    <s v="ZLIN"/>
    <n v="10"/>
    <n v="0"/>
    <n v="0"/>
    <n v="0"/>
    <m/>
    <m/>
    <m/>
  </r>
  <r>
    <s v="120611001914-0"/>
    <x v="39"/>
    <n v="323305"/>
    <s v="LLANETA MECANICA"/>
    <s v="24.11.2011"/>
    <n v="1772365"/>
    <n v="960031.04"/>
    <s v="ZLIN"/>
    <n v="10"/>
    <n v="0"/>
    <n v="0"/>
    <n v="0"/>
    <s v="ZLIN"/>
    <n v="10"/>
    <n v="0"/>
    <n v="0"/>
    <n v="0"/>
    <m/>
    <m/>
    <m/>
  </r>
  <r>
    <s v="120611001915-0"/>
    <x v="39"/>
    <n v="344203"/>
    <s v="SENSITOMETRO"/>
    <s v="10.04.2012"/>
    <n v="524686.56999999995"/>
    <n v="231479.35999999993"/>
    <s v="ZLIN"/>
    <n v="15"/>
    <n v="0"/>
    <n v="0"/>
    <n v="0"/>
    <s v="ZLIN"/>
    <n v="10"/>
    <n v="0"/>
    <n v="0"/>
    <n v="0"/>
    <m/>
    <m/>
    <m/>
  </r>
  <r>
    <s v="120611001916-0"/>
    <x v="39"/>
    <n v="344203"/>
    <s v="KIT PARA CONTROL CALIDAD SOLDADU"/>
    <s v="09.05.2012"/>
    <n v="258828.27"/>
    <n v="127257.23999999999"/>
    <s v="ZLIN"/>
    <n v="10"/>
    <n v="0"/>
    <n v="0"/>
    <n v="0"/>
    <s v="ZLIN"/>
    <n v="10"/>
    <n v="0"/>
    <n v="0"/>
    <n v="0"/>
    <m/>
    <m/>
    <m/>
  </r>
  <r>
    <s v="120611001917-0"/>
    <x v="39"/>
    <n v="344208"/>
    <s v="KIT PARA CONTROL CALIDAD SOLDADU"/>
    <s v="09.05.2012"/>
    <n v="170123.27"/>
    <n v="83643.949999999983"/>
    <s v="ZLIN"/>
    <n v="10"/>
    <n v="0"/>
    <n v="0"/>
    <n v="0"/>
    <s v="ZLIN"/>
    <n v="10"/>
    <n v="0"/>
    <n v="0"/>
    <n v="0"/>
    <m/>
    <m/>
    <m/>
  </r>
  <r>
    <s v="120611001918-0"/>
    <x v="39"/>
    <n v="344201"/>
    <s v="KIT PARA CONTROL CALIDAD SOLDADU"/>
    <s v="09.05.2012"/>
    <n v="170128.3"/>
    <n v="83646.409999999989"/>
    <s v="ZLIN"/>
    <n v="10"/>
    <n v="0"/>
    <n v="0"/>
    <n v="0"/>
    <s v="ZLIN"/>
    <n v="10"/>
    <n v="0"/>
    <n v="0"/>
    <n v="0"/>
    <m/>
    <m/>
    <m/>
  </r>
  <r>
    <s v="120611001919-0"/>
    <x v="39"/>
    <n v="344205"/>
    <s v="TALADRO ELECTRICO PERCUSION (INF"/>
    <s v="15.02.2012"/>
    <n v="115644.2"/>
    <n v="59749.509999999995"/>
    <s v="ZLIN"/>
    <n v="10"/>
    <n v="0"/>
    <n v="0"/>
    <n v="0"/>
    <s v="ZLIN"/>
    <n v="10"/>
    <n v="0"/>
    <n v="0"/>
    <n v="0"/>
    <m/>
    <m/>
    <m/>
  </r>
  <r>
    <s v="120611001920-0"/>
    <x v="39"/>
    <n v="335206"/>
    <s v="Res Hidrolavadora Taller Mant. E"/>
    <s v="06.03.2012"/>
    <n v="1335162.8"/>
    <n v="678707.76"/>
    <s v="ZLIN"/>
    <n v="10"/>
    <n v="0"/>
    <n v="0"/>
    <n v="0"/>
    <s v="ZLIN"/>
    <n v="10"/>
    <n v="0"/>
    <n v="0"/>
    <n v="0"/>
    <m/>
    <m/>
    <m/>
  </r>
  <r>
    <s v="120611001921-0"/>
    <x v="39"/>
    <n v="341201"/>
    <s v="Carretilla para enrollado de man"/>
    <s v="17.10.2012"/>
    <n v="7709665.9800000004"/>
    <n v="1951848.54"/>
    <s v="ZLIN"/>
    <n v="15"/>
    <n v="0"/>
    <n v="0"/>
    <n v="0"/>
    <s v="ZLIN"/>
    <n v="20"/>
    <n v="0"/>
    <n v="0"/>
    <n v="0"/>
    <m/>
    <m/>
    <m/>
  </r>
  <r>
    <s v="120611001922-0"/>
    <x v="39"/>
    <n v="341201"/>
    <s v="Carretilla para enrollado de man"/>
    <s v="17.10.2012"/>
    <n v="7709655.96"/>
    <n v="1951846"/>
    <s v="ZLIN"/>
    <n v="15"/>
    <n v="0"/>
    <n v="0"/>
    <n v="0"/>
    <s v="ZLIN"/>
    <n v="20"/>
    <n v="0"/>
    <n v="0"/>
    <n v="0"/>
    <m/>
    <m/>
    <m/>
  </r>
  <r>
    <s v="120611001923-0"/>
    <x v="39"/>
    <n v="323301"/>
    <s v="TECKLE DE 10 TONELADAS"/>
    <s v="26.07.2012"/>
    <n v="429400"/>
    <n v="179251.34"/>
    <s v="ZLIN"/>
    <n v="15"/>
    <n v="0"/>
    <n v="0"/>
    <n v="0"/>
    <s v="ZLIN"/>
    <n v="10"/>
    <n v="0"/>
    <n v="0"/>
    <n v="0"/>
    <m/>
    <m/>
    <m/>
  </r>
  <r>
    <s v="120611001924-0"/>
    <x v="39"/>
    <n v="323301"/>
    <s v="TECKLE DE 10 TONELADAS"/>
    <s v="26.07.2012"/>
    <n v="429400"/>
    <n v="179251.34"/>
    <s v="ZLIN"/>
    <n v="15"/>
    <n v="0"/>
    <n v="0"/>
    <n v="0"/>
    <s v="ZLIN"/>
    <n v="10"/>
    <n v="0"/>
    <n v="0"/>
    <n v="0"/>
    <m/>
    <m/>
    <m/>
  </r>
  <r>
    <s v="120611001925-0"/>
    <x v="39"/>
    <n v="323301"/>
    <s v="TECKLE DE 10 TONELADAS"/>
    <s v="26.07.2012"/>
    <n v="429400"/>
    <n v="179251.34"/>
    <s v="ZLIN"/>
    <n v="15"/>
    <n v="0"/>
    <n v="0"/>
    <n v="0"/>
    <s v="ZLIN"/>
    <n v="10"/>
    <n v="0"/>
    <n v="0"/>
    <n v="0"/>
    <m/>
    <m/>
    <m/>
  </r>
  <r>
    <s v="120611001926-0"/>
    <x v="39"/>
    <n v="323301"/>
    <s v="TECKLE DE 10 TONELADAS"/>
    <s v="26.07.2012"/>
    <n v="429400"/>
    <n v="179251.34"/>
    <s v="ZLIN"/>
    <n v="15"/>
    <n v="0"/>
    <n v="0"/>
    <n v="0"/>
    <s v="ZLIN"/>
    <n v="10"/>
    <n v="0"/>
    <n v="0"/>
    <n v="0"/>
    <m/>
    <m/>
    <m/>
  </r>
  <r>
    <s v="120611001927-0"/>
    <x v="39"/>
    <n v="344201"/>
    <s v="HIDROLAVADORA"/>
    <s v="17.12.2012"/>
    <n v="209995"/>
    <n v="90997.83"/>
    <s v="ZLIN"/>
    <n v="10"/>
    <n v="0"/>
    <n v="0"/>
    <n v="0"/>
    <s v="ZLIN"/>
    <n v="10"/>
    <n v="0"/>
    <n v="0"/>
    <n v="0"/>
    <m/>
    <m/>
    <m/>
  </r>
  <r>
    <s v="120611001928-0"/>
    <x v="39"/>
    <n v="323301"/>
    <s v="ESTRACTOR DE AIRE PARA LIMPIEZA"/>
    <s v="05.12.2012"/>
    <n v="625172.5"/>
    <n v="270908.08"/>
    <s v="ZLIN"/>
    <n v="10"/>
    <n v="0"/>
    <n v="0"/>
    <n v="0"/>
    <s v="ZLIN"/>
    <n v="10"/>
    <n v="0"/>
    <n v="0"/>
    <n v="0"/>
    <m/>
    <m/>
    <m/>
  </r>
  <r>
    <s v="120611001929-0"/>
    <x v="39"/>
    <n v="323301"/>
    <s v="ESTRACTOR DE AIRE PARA LIMPIEZA"/>
    <s v="05.12.2012"/>
    <n v="625172.5"/>
    <n v="270908.08"/>
    <s v="ZLIN"/>
    <n v="10"/>
    <n v="0"/>
    <n v="0"/>
    <n v="0"/>
    <s v="ZLIN"/>
    <n v="10"/>
    <n v="0"/>
    <n v="0"/>
    <n v="0"/>
    <m/>
    <m/>
    <m/>
  </r>
  <r>
    <s v="120611001930-0"/>
    <x v="39"/>
    <n v="323301"/>
    <s v="DUCTO PARA LIMPIEZA DE TANQUES"/>
    <s v="05.12.2012"/>
    <n v="563870"/>
    <n v="244343.66999999998"/>
    <s v="ZLIN"/>
    <n v="10"/>
    <n v="0"/>
    <n v="0"/>
    <n v="0"/>
    <s v="ZLIN"/>
    <n v="10"/>
    <n v="0"/>
    <n v="0"/>
    <n v="0"/>
    <m/>
    <m/>
    <m/>
  </r>
  <r>
    <s v="120611001931-0"/>
    <x v="39"/>
    <n v="323301"/>
    <s v="DUCTO PARA LIMPIEZA DE TANQUES"/>
    <s v="05.12.2012"/>
    <n v="563870"/>
    <n v="244343.66999999998"/>
    <s v="ZLIN"/>
    <n v="10"/>
    <n v="0"/>
    <n v="0"/>
    <n v="0"/>
    <s v="ZLIN"/>
    <n v="10"/>
    <n v="0"/>
    <n v="0"/>
    <n v="0"/>
    <m/>
    <m/>
    <m/>
  </r>
  <r>
    <s v="120611001932-0"/>
    <x v="39"/>
    <n v="344206"/>
    <s v="ENGRASADORA ALTA PRESION Y KIT L"/>
    <s v="31.07.2013"/>
    <n v="1413234.5"/>
    <n v="529962.93999999994"/>
    <s v="ZLIN"/>
    <n v="10"/>
    <n v="0"/>
    <n v="0"/>
    <n v="0"/>
    <s v="ZLIN"/>
    <n v="10"/>
    <n v="0"/>
    <n v="0"/>
    <n v="0"/>
    <m/>
    <m/>
    <m/>
  </r>
  <r>
    <s v="120611001933-0"/>
    <x v="39"/>
    <n v="344205"/>
    <s v="ENGRASADORA ALTA PRESION Y KIT L"/>
    <s v="31.07.2013"/>
    <n v="1413234.5"/>
    <n v="529962.93999999994"/>
    <s v="ZLIN"/>
    <n v="10"/>
    <n v="0"/>
    <n v="0"/>
    <n v="0"/>
    <s v="ZLIN"/>
    <n v="10"/>
    <n v="0"/>
    <n v="0"/>
    <n v="0"/>
    <m/>
    <m/>
    <m/>
  </r>
  <r>
    <s v="120611001934-0"/>
    <x v="39"/>
    <n v="323303"/>
    <s v="Expanders acampanado para tubo 5"/>
    <s v="07.10.2013"/>
    <n v="589193.15"/>
    <n v="206217.60000000003"/>
    <s v="ZLIN"/>
    <n v="10"/>
    <n v="0"/>
    <n v="0"/>
    <n v="0"/>
    <s v="ZLIN"/>
    <n v="10"/>
    <n v="0"/>
    <n v="0"/>
    <n v="0"/>
    <m/>
    <m/>
    <m/>
  </r>
  <r>
    <s v="120611001935-0"/>
    <x v="39"/>
    <n v="323303"/>
    <s v="Expanders acampanado para tubo 5"/>
    <s v="07.10.2013"/>
    <n v="589193.15"/>
    <n v="206217.60000000003"/>
    <s v="ZLIN"/>
    <n v="10"/>
    <n v="0"/>
    <n v="0"/>
    <n v="0"/>
    <s v="ZLIN"/>
    <n v="10"/>
    <n v="0"/>
    <n v="0"/>
    <n v="0"/>
    <m/>
    <m/>
    <m/>
  </r>
  <r>
    <s v="120611001936-0"/>
    <x v="39"/>
    <n v="323303"/>
    <s v="Expanders acampanado para tubo 5"/>
    <s v="07.10.2013"/>
    <n v="589193.15"/>
    <n v="206217.60000000003"/>
    <s v="ZLIN"/>
    <n v="10"/>
    <n v="0"/>
    <n v="0"/>
    <n v="0"/>
    <s v="ZLIN"/>
    <n v="10"/>
    <n v="0"/>
    <n v="0"/>
    <n v="0"/>
    <m/>
    <m/>
    <m/>
  </r>
  <r>
    <s v="120611001937-0"/>
    <x v="39"/>
    <n v="323303"/>
    <s v="Expanders acampanado para tubo 5"/>
    <s v="07.10.2013"/>
    <n v="589193.15"/>
    <n v="206217.60000000003"/>
    <s v="ZLIN"/>
    <n v="10"/>
    <n v="0"/>
    <n v="0"/>
    <n v="0"/>
    <s v="ZLIN"/>
    <n v="10"/>
    <n v="0"/>
    <n v="0"/>
    <n v="0"/>
    <m/>
    <m/>
    <m/>
  </r>
  <r>
    <s v="120611001938-0"/>
    <x v="39"/>
    <n v="323303"/>
    <s v="Expanders acampanado para tubo 5"/>
    <s v="07.10.2013"/>
    <n v="589193.15"/>
    <n v="206217.60000000003"/>
    <s v="ZLIN"/>
    <n v="10"/>
    <n v="0"/>
    <n v="0"/>
    <n v="0"/>
    <s v="ZLIN"/>
    <n v="10"/>
    <n v="0"/>
    <n v="0"/>
    <n v="0"/>
    <m/>
    <m/>
    <m/>
  </r>
  <r>
    <s v="120611001939-0"/>
    <x v="39"/>
    <n v="323303"/>
    <s v="Expanders acampanado para tubo 5"/>
    <s v="07.10.2013"/>
    <n v="589193.15"/>
    <n v="206217.60000000003"/>
    <s v="ZLIN"/>
    <n v="10"/>
    <n v="0"/>
    <n v="0"/>
    <n v="0"/>
    <s v="ZLIN"/>
    <n v="10"/>
    <n v="0"/>
    <n v="0"/>
    <n v="0"/>
    <m/>
    <m/>
    <m/>
  </r>
  <r>
    <s v="120611001940-0"/>
    <x v="39"/>
    <n v="323303"/>
    <s v="Expanders acampanado para tubo 4"/>
    <s v="07.10.2013"/>
    <n v="511035.54"/>
    <n v="178862.44"/>
    <s v="ZLIN"/>
    <n v="10"/>
    <n v="0"/>
    <n v="0"/>
    <n v="0"/>
    <s v="ZLIN"/>
    <n v="10"/>
    <n v="0"/>
    <n v="0"/>
    <n v="0"/>
    <m/>
    <m/>
    <m/>
  </r>
  <r>
    <s v="120611001941-0"/>
    <x v="39"/>
    <n v="323303"/>
    <s v="Expanders acampanado para tubo 4"/>
    <s v="07.10.2013"/>
    <n v="511035.54"/>
    <n v="178862.44"/>
    <s v="ZLIN"/>
    <n v="10"/>
    <n v="0"/>
    <n v="0"/>
    <n v="0"/>
    <s v="ZLIN"/>
    <n v="10"/>
    <n v="0"/>
    <n v="0"/>
    <n v="0"/>
    <m/>
    <m/>
    <m/>
  </r>
  <r>
    <s v="120611001942-0"/>
    <x v="39"/>
    <n v="323303"/>
    <s v="Expanders acampanado para tubo 4"/>
    <s v="07.10.2013"/>
    <n v="511035.54"/>
    <n v="178862.44"/>
    <s v="ZLIN"/>
    <n v="10"/>
    <n v="0"/>
    <n v="0"/>
    <n v="0"/>
    <s v="ZLIN"/>
    <n v="10"/>
    <n v="0"/>
    <n v="0"/>
    <n v="0"/>
    <m/>
    <m/>
    <m/>
  </r>
  <r>
    <s v="120611001943-0"/>
    <x v="39"/>
    <n v="323303"/>
    <s v="Expanders acampanado para tubo 4"/>
    <s v="07.10.2013"/>
    <n v="511035.54"/>
    <n v="178862.44"/>
    <s v="ZLIN"/>
    <n v="10"/>
    <n v="0"/>
    <n v="0"/>
    <n v="0"/>
    <s v="ZLIN"/>
    <n v="10"/>
    <n v="0"/>
    <n v="0"/>
    <n v="0"/>
    <m/>
    <m/>
    <m/>
  </r>
  <r>
    <s v="120611001944-0"/>
    <x v="39"/>
    <n v="323303"/>
    <s v="Expanders acampanado para tubo 4"/>
    <s v="07.10.2013"/>
    <n v="511035.54"/>
    <n v="178862.44"/>
    <s v="ZLIN"/>
    <n v="10"/>
    <n v="0"/>
    <n v="0"/>
    <n v="0"/>
    <s v="ZLIN"/>
    <n v="10"/>
    <n v="0"/>
    <n v="0"/>
    <n v="0"/>
    <m/>
    <m/>
    <m/>
  </r>
  <r>
    <s v="120611001945-0"/>
    <x v="39"/>
    <n v="323303"/>
    <s v="Expanders acampanado para tubo 4"/>
    <s v="07.10.2013"/>
    <n v="511035.54"/>
    <n v="178862.44"/>
    <s v="ZLIN"/>
    <n v="10"/>
    <n v="0"/>
    <n v="0"/>
    <n v="0"/>
    <s v="ZLIN"/>
    <n v="10"/>
    <n v="0"/>
    <n v="0"/>
    <n v="0"/>
    <m/>
    <m/>
    <m/>
  </r>
  <r>
    <s v="120611001946-0"/>
    <x v="39"/>
    <n v="323303"/>
    <s v="Expanders acampanado para tubo 4"/>
    <s v="07.10.2013"/>
    <n v="503244.47"/>
    <n v="176135.56999999995"/>
    <s v="ZLIN"/>
    <n v="10"/>
    <n v="0"/>
    <n v="0"/>
    <n v="0"/>
    <s v="ZLIN"/>
    <n v="10"/>
    <n v="0"/>
    <n v="0"/>
    <n v="0"/>
    <m/>
    <m/>
    <m/>
  </r>
  <r>
    <s v="120611001947-0"/>
    <x v="39"/>
    <n v="323303"/>
    <s v="Expanders acampanado para tubo 4"/>
    <s v="07.10.2013"/>
    <n v="503244.47"/>
    <n v="176135.56999999995"/>
    <s v="ZLIN"/>
    <n v="10"/>
    <n v="0"/>
    <n v="0"/>
    <n v="0"/>
    <s v="ZLIN"/>
    <n v="10"/>
    <n v="0"/>
    <n v="0"/>
    <n v="0"/>
    <m/>
    <m/>
    <m/>
  </r>
  <r>
    <s v="120611001948-0"/>
    <x v="39"/>
    <n v="323303"/>
    <s v="Expanders acampanado para tubo 4"/>
    <s v="07.10.2013"/>
    <n v="503244.47"/>
    <n v="176135.56999999995"/>
    <s v="ZLIN"/>
    <n v="10"/>
    <n v="0"/>
    <n v="0"/>
    <n v="0"/>
    <s v="ZLIN"/>
    <n v="10"/>
    <n v="0"/>
    <n v="0"/>
    <n v="0"/>
    <m/>
    <m/>
    <m/>
  </r>
  <r>
    <s v="120611001949-0"/>
    <x v="39"/>
    <n v="323303"/>
    <s v="Expanders acampanado para tubo 4"/>
    <s v="07.10.2013"/>
    <n v="503244.47"/>
    <n v="176135.56999999995"/>
    <s v="ZLIN"/>
    <n v="10"/>
    <n v="0"/>
    <n v="0"/>
    <n v="0"/>
    <s v="ZLIN"/>
    <n v="10"/>
    <n v="0"/>
    <n v="0"/>
    <n v="0"/>
    <m/>
    <m/>
    <m/>
  </r>
  <r>
    <s v="120611001950-0"/>
    <x v="39"/>
    <n v="323303"/>
    <s v="Expanders acampanado para tubo 4"/>
    <s v="07.10.2013"/>
    <n v="503244.47"/>
    <n v="176135.56999999995"/>
    <s v="ZLIN"/>
    <n v="10"/>
    <n v="0"/>
    <n v="0"/>
    <n v="0"/>
    <s v="ZLIN"/>
    <n v="10"/>
    <n v="0"/>
    <n v="0"/>
    <n v="0"/>
    <m/>
    <m/>
    <m/>
  </r>
  <r>
    <s v="120611001951-0"/>
    <x v="39"/>
    <n v="323303"/>
    <s v="Expanders acampanado para tubo 4"/>
    <s v="07.10.2013"/>
    <n v="503244.47"/>
    <n v="176135.56999999995"/>
    <s v="ZLIN"/>
    <n v="10"/>
    <n v="0"/>
    <n v="0"/>
    <n v="0"/>
    <s v="ZLIN"/>
    <n v="10"/>
    <n v="0"/>
    <n v="0"/>
    <n v="0"/>
    <m/>
    <m/>
    <m/>
  </r>
  <r>
    <s v="120611001952-0"/>
    <x v="39"/>
    <n v="344208"/>
    <s v="HORNO CALENTAMIENTO SOLDADURA PO"/>
    <s v="25.09.2013"/>
    <n v="95718.58"/>
    <n v="34299.15"/>
    <s v="ZLIN"/>
    <n v="10"/>
    <n v="0"/>
    <n v="0"/>
    <n v="0"/>
    <s v="ZLIN"/>
    <n v="10"/>
    <n v="0"/>
    <n v="0"/>
    <n v="0"/>
    <m/>
    <m/>
    <m/>
  </r>
  <r>
    <s v="120611001953-0"/>
    <x v="39"/>
    <n v="344208"/>
    <s v="HORNO CALENTAMIENTO SOLDADURA PO"/>
    <s v="25.09.2013"/>
    <n v="95718.58"/>
    <n v="34299.15"/>
    <s v="ZLIN"/>
    <n v="10"/>
    <n v="0"/>
    <n v="0"/>
    <n v="0"/>
    <s v="ZLIN"/>
    <n v="10"/>
    <n v="0"/>
    <n v="0"/>
    <n v="0"/>
    <m/>
    <m/>
    <m/>
  </r>
  <r>
    <s v="120611001954-0"/>
    <x v="39"/>
    <n v="344208"/>
    <s v="CORTADORA EN FRIO TUBOS 50,8 MM"/>
    <s v="13.11.2013"/>
    <n v="436823.92"/>
    <n v="149248.16999999998"/>
    <s v="ZLIN"/>
    <n v="10"/>
    <n v="0"/>
    <n v="0"/>
    <n v="0"/>
    <s v="ZLIN"/>
    <n v="10"/>
    <n v="0"/>
    <n v="0"/>
    <n v="0"/>
    <m/>
    <m/>
    <m/>
  </r>
  <r>
    <s v="120611001955-0"/>
    <x v="39"/>
    <n v="344208"/>
    <s v="HORNO CALENTAMIENTO SOLDADURA PO"/>
    <s v="25.09.2013"/>
    <n v="95728.63"/>
    <n v="34302.76"/>
    <s v="ZLIN"/>
    <n v="10"/>
    <n v="0"/>
    <n v="0"/>
    <n v="0"/>
    <s v="ZLIN"/>
    <n v="10"/>
    <n v="0"/>
    <n v="0"/>
    <n v="0"/>
    <m/>
    <m/>
    <m/>
  </r>
  <r>
    <s v="120611001956-0"/>
    <x v="39"/>
    <n v="344201"/>
    <s v="CARGADOR DE BATERIA"/>
    <s v="02.10.2013"/>
    <n v="352666.22"/>
    <n v="123433.17999999996"/>
    <s v="ZLIN"/>
    <n v="10"/>
    <n v="0"/>
    <n v="0"/>
    <n v="0"/>
    <s v="ZLIN"/>
    <n v="10"/>
    <n v="0"/>
    <n v="0"/>
    <n v="0"/>
    <m/>
    <m/>
    <m/>
  </r>
  <r>
    <s v="120611001957-0"/>
    <x v="39"/>
    <n v="344208"/>
    <s v="HORNO CALENTAMIENTO SOLDADURA PO"/>
    <s v="25.09.2013"/>
    <n v="95718.58"/>
    <n v="34299.15"/>
    <s v="ZLIN"/>
    <n v="10"/>
    <n v="0"/>
    <n v="0"/>
    <n v="0"/>
    <s v="ZLIN"/>
    <n v="10"/>
    <n v="0"/>
    <n v="0"/>
    <n v="0"/>
    <m/>
    <m/>
    <m/>
  </r>
  <r>
    <s v="120611001958-0"/>
    <x v="39"/>
    <n v="344208"/>
    <s v="HORNO CALENTAMIENTO SOLDADURA PO"/>
    <s v="25.09.2013"/>
    <n v="95718.58"/>
    <n v="34299.15"/>
    <s v="ZLIN"/>
    <n v="10"/>
    <n v="0"/>
    <n v="0"/>
    <n v="0"/>
    <s v="ZLIN"/>
    <n v="10"/>
    <n v="0"/>
    <n v="0"/>
    <n v="0"/>
    <m/>
    <m/>
    <m/>
  </r>
  <r>
    <s v="120611001959-0"/>
    <x v="39"/>
    <n v="323302"/>
    <s v="ESCAREADORA"/>
    <s v="24.07.2013"/>
    <n v="228115.36"/>
    <n v="85543.26999999999"/>
    <s v="ZLIN"/>
    <n v="10"/>
    <n v="0"/>
    <n v="0"/>
    <n v="0"/>
    <s v="ZLIN"/>
    <n v="10"/>
    <n v="0"/>
    <n v="0"/>
    <n v="0"/>
    <m/>
    <m/>
    <m/>
  </r>
  <r>
    <s v="120611001960-0"/>
    <x v="39"/>
    <n v="323304"/>
    <s v="CORTADOR PARA ACETILENO"/>
    <s v="19.12.2013"/>
    <n v="2727772.18"/>
    <n v="909257.39000000013"/>
    <s v="ZLIN"/>
    <n v="10"/>
    <n v="0"/>
    <n v="0"/>
    <n v="0"/>
    <s v="ZLIN"/>
    <n v="10"/>
    <n v="0"/>
    <n v="0"/>
    <n v="0"/>
    <m/>
    <m/>
    <m/>
  </r>
  <r>
    <s v="120611001961-0"/>
    <x v="39"/>
    <n v="323304"/>
    <s v="CORTADOR PARA ACETILENO"/>
    <s v="19.12.2013"/>
    <n v="2727772.18"/>
    <n v="909257.39000000013"/>
    <s v="ZLIN"/>
    <n v="10"/>
    <n v="0"/>
    <n v="0"/>
    <n v="0"/>
    <s v="ZLIN"/>
    <n v="10"/>
    <n v="0"/>
    <n v="0"/>
    <n v="0"/>
    <m/>
    <m/>
    <m/>
  </r>
  <r>
    <s v="120611001962-0"/>
    <x v="39"/>
    <n v="344201"/>
    <s v="TECLE 2 TONELADAS"/>
    <s v="08.10.2013"/>
    <n v="146000"/>
    <n v="43515.58"/>
    <s v="ZLIN"/>
    <n v="15"/>
    <n v="0"/>
    <n v="0"/>
    <n v="0"/>
    <s v="ZLIN"/>
    <n v="10"/>
    <n v="0"/>
    <n v="0"/>
    <n v="0"/>
    <m/>
    <m/>
    <m/>
  </r>
  <r>
    <s v="120611001963-0"/>
    <x v="39"/>
    <n v="323305"/>
    <s v="Termómetro digital infrarrojos t"/>
    <s v="19.09.2014"/>
    <n v="319896.48"/>
    <n v="55093.289999999979"/>
    <s v="ZLIN"/>
    <n v="15"/>
    <n v="0"/>
    <n v="0"/>
    <n v="0"/>
    <s v="ZLIN"/>
    <n v="15"/>
    <n v="0"/>
    <n v="0"/>
    <n v="0"/>
    <m/>
    <m/>
    <m/>
  </r>
  <r>
    <s v="120611001964-0"/>
    <x v="39"/>
    <n v="323305"/>
    <s v="Termómetro digital infrarrojos t"/>
    <s v="19.09.2014"/>
    <n v="319896.48"/>
    <n v="55093.289999999979"/>
    <s v="ZLIN"/>
    <n v="15"/>
    <n v="0"/>
    <n v="0"/>
    <n v="0"/>
    <s v="ZLIN"/>
    <n v="15"/>
    <n v="0"/>
    <n v="0"/>
    <n v="0"/>
    <m/>
    <m/>
    <m/>
  </r>
  <r>
    <s v="120611001965-0"/>
    <x v="39"/>
    <n v="323305"/>
    <s v="Medidores de perfil de superfici"/>
    <s v="19.09.2014"/>
    <n v="620848.16"/>
    <n v="106923.85000000003"/>
    <s v="ZLIN"/>
    <n v="15"/>
    <n v="0"/>
    <n v="0"/>
    <n v="0"/>
    <s v="ZLIN"/>
    <n v="15"/>
    <n v="0"/>
    <n v="0"/>
    <n v="0"/>
    <m/>
    <m/>
    <m/>
  </r>
  <r>
    <s v="120611001966-0"/>
    <x v="39"/>
    <n v="323305"/>
    <s v="JUEGO DE COMPARADORES VISUALES"/>
    <s v="19.09.2014"/>
    <n v="945621.58"/>
    <n v="244285.57999999996"/>
    <s v="ZLIN"/>
    <n v="10"/>
    <n v="0"/>
    <n v="0"/>
    <n v="0"/>
    <s v="ZLIN"/>
    <n v="10"/>
    <n v="0"/>
    <n v="0"/>
    <n v="0"/>
    <m/>
    <m/>
    <m/>
  </r>
  <r>
    <s v="120611001967-0"/>
    <x v="39"/>
    <n v="323305"/>
    <s v="JUEGO DE COMPARADORES VISUALES"/>
    <s v="19.09.2014"/>
    <n v="945616.16"/>
    <n v="244284.18000000005"/>
    <s v="ZLIN"/>
    <n v="10"/>
    <n v="0"/>
    <n v="0"/>
    <n v="0"/>
    <s v="ZLIN"/>
    <n v="10"/>
    <n v="0"/>
    <n v="0"/>
    <n v="0"/>
    <m/>
    <m/>
    <m/>
  </r>
  <r>
    <s v="120611001968-0"/>
    <x v="39"/>
    <n v="344206"/>
    <s v="Sistema apertura y cierre porton"/>
    <s v="29.09.2014"/>
    <n v="371249.07"/>
    <n v="82794.429999999993"/>
    <s v="ZLIN"/>
    <n v="10"/>
    <n v="0"/>
    <n v="0"/>
    <n v="0"/>
    <s v="ZLIN"/>
    <n v="15"/>
    <n v="0"/>
    <n v="0"/>
    <n v="0"/>
    <m/>
    <m/>
    <m/>
  </r>
  <r>
    <s v="120611001969-0"/>
    <x v="39"/>
    <n v="344206"/>
    <s v="Sistema apertura y cierre porton"/>
    <s v="29.09.2014"/>
    <n v="371249.07"/>
    <n v="82794.429999999993"/>
    <s v="ZLIN"/>
    <n v="10"/>
    <n v="0"/>
    <n v="0"/>
    <n v="0"/>
    <s v="ZLIN"/>
    <n v="15"/>
    <n v="0"/>
    <n v="0"/>
    <n v="0"/>
    <m/>
    <m/>
    <m/>
  </r>
  <r>
    <s v="120611001970-0"/>
    <x v="39"/>
    <n v="344206"/>
    <s v="Sistema apertura y cierre porton"/>
    <s v="29.09.2014"/>
    <n v="371249.07"/>
    <n v="82794.429999999993"/>
    <s v="ZLIN"/>
    <n v="10"/>
    <n v="0"/>
    <n v="0"/>
    <n v="0"/>
    <s v="ZLIN"/>
    <n v="15"/>
    <n v="0"/>
    <n v="0"/>
    <n v="0"/>
    <m/>
    <m/>
    <m/>
  </r>
  <r>
    <s v="120611001971-0"/>
    <x v="39"/>
    <n v="344206"/>
    <s v="Sistema apertura y cierre porton"/>
    <s v="29.09.2014"/>
    <n v="371249.07"/>
    <n v="82794.429999999993"/>
    <s v="ZLIN"/>
    <n v="10"/>
    <n v="0"/>
    <n v="0"/>
    <n v="0"/>
    <s v="ZLIN"/>
    <n v="15"/>
    <n v="0"/>
    <n v="0"/>
    <n v="0"/>
    <m/>
    <m/>
    <m/>
  </r>
  <r>
    <s v="120611001972-0"/>
    <x v="39"/>
    <n v="344201"/>
    <s v="LEVANTADORA TIPO PULLIFT"/>
    <s v="30.09.2014"/>
    <n v="105625.62"/>
    <n v="22165.37999999999"/>
    <s v="ZLIN"/>
    <n v="15"/>
    <n v="0"/>
    <n v="0"/>
    <n v="0"/>
    <s v="ZLIN"/>
    <n v="10"/>
    <n v="0"/>
    <n v="0"/>
    <n v="0"/>
    <m/>
    <m/>
    <m/>
  </r>
  <r>
    <s v="120611001973-0"/>
    <x v="39"/>
    <n v="344202"/>
    <s v="LEVANTADORA TIPO PULLIFT"/>
    <s v="30.09.2014"/>
    <n v="105625.62"/>
    <n v="22165.37999999999"/>
    <s v="ZLIN"/>
    <n v="15"/>
    <n v="0"/>
    <n v="0"/>
    <n v="0"/>
    <s v="ZLIN"/>
    <n v="10"/>
    <n v="0"/>
    <n v="0"/>
    <n v="0"/>
    <m/>
    <m/>
    <m/>
  </r>
  <r>
    <s v="120611001974-0"/>
    <x v="39"/>
    <n v="344205"/>
    <s v="ESMERIL"/>
    <s v="02.10.2014"/>
    <n v="120234.07"/>
    <n v="30058.520000000004"/>
    <s v="ZLIN"/>
    <n v="10"/>
    <n v="0"/>
    <n v="0"/>
    <n v="0"/>
    <s v="ZLIN"/>
    <n v="10"/>
    <n v="0"/>
    <n v="0"/>
    <n v="0"/>
    <m/>
    <m/>
    <m/>
  </r>
  <r>
    <s v="120611001975-0"/>
    <x v="39"/>
    <n v="344208"/>
    <s v="AMOLADORA RECTA"/>
    <s v="02.10.2014"/>
    <n v="137544.97"/>
    <n v="34386.25"/>
    <s v="ZLIN"/>
    <n v="10"/>
    <n v="0"/>
    <n v="0"/>
    <n v="0"/>
    <s v="ZLIN"/>
    <n v="10"/>
    <n v="0"/>
    <n v="0"/>
    <n v="0"/>
    <m/>
    <m/>
    <m/>
  </r>
  <r>
    <s v="120611001976-0"/>
    <x v="39"/>
    <n v="344208"/>
    <s v="TRONZADORA DE CORTE"/>
    <s v="02.10.2014"/>
    <n v="102395.4"/>
    <n v="25598.849999999991"/>
    <s v="ZLIN"/>
    <n v="10"/>
    <n v="0"/>
    <n v="0"/>
    <n v="0"/>
    <s v="ZLIN"/>
    <n v="10"/>
    <n v="0"/>
    <n v="0"/>
    <n v="0"/>
    <m/>
    <m/>
    <m/>
  </r>
  <r>
    <s v="120611001977-0"/>
    <x v="39"/>
    <n v="344209"/>
    <s v="HIDROLAVADORA DE COMBUSTION"/>
    <s v="02.10.2014"/>
    <n v="504511.61"/>
    <n v="126127.89999999997"/>
    <s v="ZLIN"/>
    <n v="10"/>
    <n v="0"/>
    <n v="0"/>
    <n v="0"/>
    <s v="ZLIN"/>
    <n v="10"/>
    <n v="0"/>
    <n v="0"/>
    <n v="0"/>
    <m/>
    <m/>
    <m/>
  </r>
  <r>
    <s v="120611001978-0"/>
    <x v="39"/>
    <n v="344205"/>
    <s v="ESMERIL DE BANCO"/>
    <s v="02.10.2014"/>
    <n v="72987.929999999993"/>
    <n v="18246.989999999991"/>
    <s v="ZLIN"/>
    <n v="10"/>
    <n v="0"/>
    <n v="0"/>
    <n v="0"/>
    <s v="ZLIN"/>
    <n v="10"/>
    <n v="0"/>
    <n v="0"/>
    <n v="0"/>
    <m/>
    <m/>
    <m/>
  </r>
  <r>
    <s v="120611001979-0"/>
    <x v="39"/>
    <n v="344207"/>
    <s v="ESMERIL DE BANCO"/>
    <s v="02.10.2014"/>
    <n v="72987.929999999993"/>
    <n v="18246.989999999991"/>
    <s v="ZLIN"/>
    <n v="10"/>
    <n v="0"/>
    <n v="0"/>
    <n v="0"/>
    <s v="ZLIN"/>
    <n v="10"/>
    <n v="0"/>
    <n v="0"/>
    <n v="0"/>
    <m/>
    <m/>
    <m/>
  </r>
  <r>
    <s v="120611001980-0"/>
    <x v="39"/>
    <n v="344207"/>
    <s v="TALADRO INALAMBRICO"/>
    <s v="02.10.2014"/>
    <n v="229918.76"/>
    <n v="57479.700000000012"/>
    <s v="ZLIN"/>
    <n v="10"/>
    <n v="0"/>
    <n v="0"/>
    <n v="0"/>
    <s v="ZLIN"/>
    <n v="10"/>
    <n v="0"/>
    <n v="0"/>
    <n v="0"/>
    <m/>
    <m/>
    <m/>
  </r>
  <r>
    <s v="120611001981-0"/>
    <x v="39"/>
    <n v="344205"/>
    <s v="TALADRO INALAMBRICO"/>
    <s v="02.10.2014"/>
    <n v="229918.76"/>
    <n v="57479.700000000012"/>
    <s v="ZLIN"/>
    <n v="10"/>
    <n v="0"/>
    <n v="0"/>
    <n v="0"/>
    <s v="ZLIN"/>
    <n v="10"/>
    <n v="0"/>
    <n v="0"/>
    <n v="0"/>
    <m/>
    <m/>
    <m/>
  </r>
  <r>
    <s v="120611001982-0"/>
    <x v="39"/>
    <n v="344207"/>
    <s v="LLAVE DE IMPACTO NEUMATICA"/>
    <s v="02.10.2014"/>
    <n v="146344.01"/>
    <n v="36586.000000000015"/>
    <s v="ZLIN"/>
    <n v="10"/>
    <n v="0"/>
    <n v="0"/>
    <n v="0"/>
    <s v="ZLIN"/>
    <n v="10"/>
    <n v="0"/>
    <n v="0"/>
    <n v="0"/>
    <m/>
    <m/>
    <m/>
  </r>
  <r>
    <s v="120611001983-0"/>
    <x v="39"/>
    <n v="344205"/>
    <s v="TALADRO DE PERCUSION ELECTRICO"/>
    <s v="02.10.2014"/>
    <n v="95740.1"/>
    <n v="23935.03"/>
    <s v="ZLIN"/>
    <n v="10"/>
    <n v="0"/>
    <n v="0"/>
    <n v="0"/>
    <s v="ZLIN"/>
    <n v="10"/>
    <n v="0"/>
    <n v="0"/>
    <n v="0"/>
    <m/>
    <m/>
    <m/>
  </r>
  <r>
    <s v="120611001984-0"/>
    <x v="39"/>
    <n v="344207"/>
    <s v="TALADRO DE PERCUSION ELECTRICO"/>
    <s v="02.10.2014"/>
    <n v="95740.1"/>
    <n v="23935.03"/>
    <s v="ZLIN"/>
    <n v="10"/>
    <n v="0"/>
    <n v="0"/>
    <n v="0"/>
    <s v="ZLIN"/>
    <n v="10"/>
    <n v="0"/>
    <n v="0"/>
    <n v="0"/>
    <m/>
    <m/>
    <m/>
  </r>
  <r>
    <s v="120611001985-0"/>
    <x v="39"/>
    <n v="344201"/>
    <s v="ESCARIADOR NEUMATICO"/>
    <s v="02.10.2014"/>
    <n v="150063.64000000001"/>
    <n v="37515.900000000009"/>
    <s v="ZLIN"/>
    <n v="10"/>
    <n v="0"/>
    <n v="0"/>
    <n v="0"/>
    <s v="ZLIN"/>
    <n v="10"/>
    <n v="0"/>
    <n v="0"/>
    <n v="0"/>
    <m/>
    <m/>
    <m/>
  </r>
  <r>
    <s v="120611001986-0"/>
    <x v="39"/>
    <n v="344205"/>
    <s v="LEVANTADOR HIDRAULICO TIPO BOTEL"/>
    <s v="02.10.2014"/>
    <n v="115090.87"/>
    <n v="23226.179999999993"/>
    <s v="ZLIN"/>
    <n v="15"/>
    <n v="0"/>
    <n v="0"/>
    <n v="0"/>
    <s v="ZLIN"/>
    <n v="10"/>
    <n v="0"/>
    <n v="0"/>
    <n v="0"/>
    <m/>
    <m/>
    <m/>
  </r>
  <r>
    <s v="120611001987-0"/>
    <x v="39"/>
    <n v="344201"/>
    <s v="MULTIPLICADOR DE TORQUE"/>
    <s v="02.10.2014"/>
    <n v="198422.24"/>
    <n v="49605.56"/>
    <s v="ZLIN"/>
    <n v="10"/>
    <n v="0"/>
    <n v="0"/>
    <n v="0"/>
    <s v="ZLIN"/>
    <n v="10"/>
    <n v="0"/>
    <n v="0"/>
    <n v="0"/>
    <m/>
    <m/>
    <m/>
  </r>
  <r>
    <s v="120611001988-0"/>
    <x v="39"/>
    <n v="344205"/>
    <s v="DOBLADORA HIDRAULICA"/>
    <s v="02.10.2014"/>
    <n v="324113.38"/>
    <n v="81028.350000000006"/>
    <s v="ZLIN"/>
    <n v="10"/>
    <n v="0"/>
    <n v="0"/>
    <n v="0"/>
    <s v="ZLIN"/>
    <n v="10"/>
    <n v="0"/>
    <n v="0"/>
    <n v="0"/>
    <m/>
    <m/>
    <m/>
  </r>
  <r>
    <s v="120611001989-0"/>
    <x v="39"/>
    <n v="344205"/>
    <s v="CALENTADOR DE RODAMIENTO POR IND"/>
    <s v="02.10.2014"/>
    <n v="1005038.39"/>
    <n v="251259.59999999998"/>
    <s v="ZLIN"/>
    <n v="10"/>
    <n v="0"/>
    <n v="0"/>
    <n v="0"/>
    <s v="ZLIN"/>
    <n v="10"/>
    <n v="0"/>
    <n v="0"/>
    <n v="0"/>
    <m/>
    <m/>
    <m/>
  </r>
  <r>
    <s v="120611001990-0"/>
    <x v="39"/>
    <n v="344205"/>
    <s v="PRENSA DE BANCO GIRATORIA CON YU"/>
    <s v="02.10.2014"/>
    <n v="107460.74"/>
    <n v="21686.350000000006"/>
    <s v="ZLIN"/>
    <n v="15"/>
    <n v="0"/>
    <n v="0"/>
    <n v="0"/>
    <s v="ZLIN"/>
    <n v="10"/>
    <n v="0"/>
    <n v="0"/>
    <n v="0"/>
    <m/>
    <m/>
    <m/>
  </r>
  <r>
    <s v="120611001991-0"/>
    <x v="39"/>
    <n v="344205"/>
    <s v="YUNQUE"/>
    <s v="02.10.2014"/>
    <n v="70775.08"/>
    <n v="17693.760000000002"/>
    <s v="ZLIN"/>
    <n v="10"/>
    <n v="0"/>
    <n v="0"/>
    <n v="0"/>
    <s v="ZLIN"/>
    <n v="10"/>
    <n v="0"/>
    <n v="0"/>
    <n v="0"/>
    <m/>
    <m/>
    <m/>
  </r>
  <r>
    <s v="120611001992-0"/>
    <x v="39"/>
    <n v="344206"/>
    <s v="TECLE PALANCA 1.5 TON"/>
    <s v="03.10.2014"/>
    <n v="403282.3"/>
    <n v="81385.27999999997"/>
    <s v="ZLIN"/>
    <n v="15"/>
    <n v="0"/>
    <n v="0"/>
    <n v="0"/>
    <s v="ZLIN"/>
    <n v="10"/>
    <n v="0"/>
    <n v="0"/>
    <n v="0"/>
    <m/>
    <m/>
    <m/>
  </r>
  <r>
    <s v="120611001993-0"/>
    <x v="39"/>
    <n v="344206"/>
    <s v="TECLE 1.5 TON"/>
    <s v="03.10.2014"/>
    <n v="403282.3"/>
    <n v="81385.27999999997"/>
    <s v="ZLIN"/>
    <n v="15"/>
    <n v="0"/>
    <n v="0"/>
    <n v="0"/>
    <s v="ZLIN"/>
    <n v="10"/>
    <n v="0"/>
    <n v="0"/>
    <n v="0"/>
    <m/>
    <m/>
    <m/>
  </r>
  <r>
    <s v="120611001994-0"/>
    <x v="39"/>
    <n v="344206"/>
    <s v="TECLE  CADENA 1 1/2  1.5 TONELAD"/>
    <s v="03.10.2014"/>
    <n v="335813.4"/>
    <n v="67769.580000000016"/>
    <s v="ZLIN"/>
    <n v="15"/>
    <n v="0"/>
    <n v="0"/>
    <n v="0"/>
    <s v="ZLIN"/>
    <n v="10"/>
    <n v="0"/>
    <n v="0"/>
    <n v="0"/>
    <m/>
    <m/>
    <m/>
  </r>
  <r>
    <s v="120611001995-0"/>
    <x v="39"/>
    <n v="342304"/>
    <s v="HIDROLAVADORA"/>
    <s v="17.10.2014"/>
    <n v="698000"/>
    <n v="174500"/>
    <s v="ZLIN"/>
    <n v="10"/>
    <n v="0"/>
    <n v="0"/>
    <n v="0"/>
    <s v="ZLIN"/>
    <n v="10"/>
    <n v="0"/>
    <n v="0"/>
    <n v="0"/>
    <m/>
    <m/>
    <m/>
  </r>
  <r>
    <s v="120611001996-0"/>
    <x v="39"/>
    <n v="344208"/>
    <s v="PRENSA PARA SOLDAR TUBERIA RECTA"/>
    <s v="21.10.2014"/>
    <n v="105699.49"/>
    <n v="21330.930000000008"/>
    <s v="ZLIN"/>
    <n v="15"/>
    <n v="0"/>
    <n v="0"/>
    <n v="0"/>
    <s v="ZLIN"/>
    <n v="10"/>
    <n v="0"/>
    <n v="0"/>
    <n v="0"/>
    <m/>
    <m/>
    <m/>
  </r>
  <r>
    <s v="120611001997-0"/>
    <x v="39"/>
    <n v="344208"/>
    <s v="PRENSA PARA SOLDAR TUBERIA RECTA"/>
    <s v="21.10.2014"/>
    <n v="105699.49"/>
    <n v="21330.930000000008"/>
    <s v="ZLIN"/>
    <n v="15"/>
    <n v="0"/>
    <n v="0"/>
    <n v="0"/>
    <s v="ZLIN"/>
    <n v="10"/>
    <n v="0"/>
    <n v="0"/>
    <n v="0"/>
    <m/>
    <m/>
    <m/>
  </r>
  <r>
    <s v="120611001998-0"/>
    <x v="39"/>
    <n v="344208"/>
    <s v="PRENSA PARA SOLDAR TUBERIA RECTA"/>
    <s v="21.10.2014"/>
    <n v="105699.49"/>
    <n v="21330.930000000008"/>
    <s v="ZLIN"/>
    <n v="15"/>
    <n v="0"/>
    <n v="0"/>
    <n v="0"/>
    <s v="ZLIN"/>
    <n v="10"/>
    <n v="0"/>
    <n v="0"/>
    <n v="0"/>
    <m/>
    <m/>
    <m/>
  </r>
  <r>
    <s v="120611001999-0"/>
    <x v="39"/>
    <n v="344208"/>
    <s v="PRENSA PARA SOLDAR TUBERIA RECTA"/>
    <s v="21.10.2014"/>
    <n v="105699.49"/>
    <n v="21330.930000000008"/>
    <s v="ZLIN"/>
    <n v="15"/>
    <n v="0"/>
    <n v="0"/>
    <n v="0"/>
    <s v="ZLIN"/>
    <n v="10"/>
    <n v="0"/>
    <n v="0"/>
    <n v="0"/>
    <m/>
    <m/>
    <m/>
  </r>
  <r>
    <s v="120611002000-0"/>
    <x v="39"/>
    <n v="344208"/>
    <s v="PRENSA PARA SOLDAR TUBERIA RECTA"/>
    <s v="21.10.2014"/>
    <n v="105699.49"/>
    <n v="21330.930000000008"/>
    <s v="ZLIN"/>
    <n v="15"/>
    <n v="0"/>
    <n v="0"/>
    <n v="0"/>
    <s v="ZLIN"/>
    <n v="10"/>
    <n v="0"/>
    <n v="0"/>
    <n v="0"/>
    <m/>
    <m/>
    <m/>
  </r>
  <r>
    <s v="120611002001-0"/>
    <x v="39"/>
    <n v="344206"/>
    <s v="COMPARADOR DE PUESTA A TIERRA"/>
    <s v="21.10.2014"/>
    <n v="1209739.81"/>
    <n v="244134.24000000011"/>
    <s v="ZLIN"/>
    <n v="15"/>
    <n v="0"/>
    <n v="0"/>
    <n v="0"/>
    <s v="ZLIN"/>
    <n v="10"/>
    <n v="0"/>
    <n v="0"/>
    <n v="0"/>
    <m/>
    <m/>
    <m/>
  </r>
  <r>
    <s v="120611002002-0"/>
    <x v="39"/>
    <n v="344207"/>
    <s v="COMPARADOR DE PUESTA A TIERRA"/>
    <s v="21.10.2014"/>
    <n v="1209739.81"/>
    <n v="244134.24000000011"/>
    <s v="ZLIN"/>
    <n v="15"/>
    <n v="0"/>
    <n v="0"/>
    <n v="0"/>
    <s v="ZLIN"/>
    <n v="10"/>
    <n v="0"/>
    <n v="0"/>
    <n v="0"/>
    <m/>
    <m/>
    <m/>
  </r>
  <r>
    <s v="120611002003-0"/>
    <x v="39"/>
    <n v="344205"/>
    <s v="COMPARADOR DE PUESTA A TIERRA"/>
    <s v="21.10.2014"/>
    <n v="1209739.81"/>
    <n v="244134.24000000011"/>
    <s v="ZLIN"/>
    <n v="15"/>
    <n v="0"/>
    <n v="0"/>
    <n v="0"/>
    <s v="ZLIN"/>
    <n v="10"/>
    <n v="0"/>
    <n v="0"/>
    <n v="0"/>
    <m/>
    <m/>
    <m/>
  </r>
  <r>
    <s v="120611002004-0"/>
    <x v="39"/>
    <n v="211100"/>
    <s v="ACELEROGRAFO"/>
    <s v="31.10.2014"/>
    <n v="5257204.07"/>
    <n v="2332884.3100000005"/>
    <s v="ZLIN"/>
    <n v="10"/>
    <n v="0"/>
    <n v="0"/>
    <n v="0"/>
    <s v="ZLIN"/>
    <n v="10"/>
    <n v="0"/>
    <n v="0"/>
    <n v="0"/>
    <m/>
    <m/>
    <m/>
  </r>
  <r>
    <s v="120611002005-0"/>
    <x v="39"/>
    <n v="211100"/>
    <s v="ACELEROGRAFO"/>
    <s v="31.10.2014"/>
    <n v="5840708.8600000003"/>
    <n v="2591814.5600000005"/>
    <s v="ZLIN"/>
    <n v="10"/>
    <n v="0"/>
    <n v="0"/>
    <n v="0"/>
    <s v="ZLIN"/>
    <n v="10"/>
    <n v="0"/>
    <n v="0"/>
    <n v="0"/>
    <m/>
    <m/>
    <m/>
  </r>
  <r>
    <s v="120611002006-0"/>
    <x v="39"/>
    <n v="211100"/>
    <s v="ACELEROGRAFO"/>
    <s v="31.10.2014"/>
    <n v="4670203.29"/>
    <n v="2072402.71"/>
    <s v="ZLIN"/>
    <n v="10"/>
    <n v="0"/>
    <n v="0"/>
    <n v="0"/>
    <s v="ZLIN"/>
    <n v="10"/>
    <n v="0"/>
    <n v="0"/>
    <n v="0"/>
    <m/>
    <m/>
    <m/>
  </r>
  <r>
    <s v="120611002007-0"/>
    <x v="39"/>
    <n v="344201"/>
    <s v="Multímetro electrónico"/>
    <s v="10.11.2014"/>
    <n v="451210.32"/>
    <n v="72695"/>
    <s v="ZLIN"/>
    <n v="15"/>
    <n v="0"/>
    <n v="0"/>
    <n v="0"/>
    <s v="ZLIN"/>
    <n v="15"/>
    <n v="0"/>
    <n v="0"/>
    <n v="0"/>
    <m/>
    <m/>
    <m/>
  </r>
  <r>
    <s v="120611002008-0"/>
    <x v="39"/>
    <n v="344202"/>
    <s v="Multímetro electrónico"/>
    <s v="10.11.2014"/>
    <n v="451210.32"/>
    <n v="72695"/>
    <s v="ZLIN"/>
    <n v="15"/>
    <n v="0"/>
    <n v="0"/>
    <n v="0"/>
    <s v="ZLIN"/>
    <n v="15"/>
    <n v="0"/>
    <n v="0"/>
    <n v="0"/>
    <m/>
    <m/>
    <m/>
  </r>
  <r>
    <s v="120611002009-0"/>
    <x v="39"/>
    <n v="344201"/>
    <s v="Calibrador documentador de proce"/>
    <s v="10.11.2014"/>
    <n v="4190088.74"/>
    <n v="675069.85000000009"/>
    <s v="ZLIN"/>
    <n v="15"/>
    <n v="0"/>
    <n v="0"/>
    <n v="0"/>
    <s v="ZLIN"/>
    <n v="15"/>
    <n v="0"/>
    <n v="0"/>
    <n v="0"/>
    <m/>
    <m/>
    <m/>
  </r>
  <r>
    <s v="120611002010-0"/>
    <x v="39"/>
    <n v="344202"/>
    <s v="Calibrador documentador de proce"/>
    <s v="10.11.2014"/>
    <n v="4190088.74"/>
    <n v="675069.85000000009"/>
    <s v="ZLIN"/>
    <n v="15"/>
    <n v="0"/>
    <n v="0"/>
    <n v="0"/>
    <s v="ZLIN"/>
    <n v="15"/>
    <n v="0"/>
    <n v="0"/>
    <n v="0"/>
    <m/>
    <m/>
    <m/>
  </r>
  <r>
    <s v="120611002011-0"/>
    <x v="39"/>
    <n v="344202"/>
    <s v="Equipo identificador de cable"/>
    <s v="10.11.2014"/>
    <n v="912052.96"/>
    <n v="304443.84999999998"/>
    <s v="ZLIN"/>
    <n v="10"/>
    <n v="0"/>
    <n v="0"/>
    <n v="0"/>
    <s v="ZLIN"/>
    <n v="5"/>
    <n v="0"/>
    <n v="0"/>
    <n v="0"/>
    <m/>
    <m/>
    <m/>
  </r>
  <r>
    <s v="120611002012-0"/>
    <x v="39"/>
    <n v="344202"/>
    <s v="Equipo identificador de cable"/>
    <s v="10.11.2014"/>
    <n v="912047.58"/>
    <n v="304442.05999999994"/>
    <s v="ZLIN"/>
    <n v="10"/>
    <n v="0"/>
    <n v="0"/>
    <n v="0"/>
    <s v="ZLIN"/>
    <n v="5"/>
    <n v="0"/>
    <n v="0"/>
    <n v="0"/>
    <m/>
    <m/>
    <m/>
  </r>
  <r>
    <s v="120611002013-0"/>
    <x v="39"/>
    <n v="344201"/>
    <s v="Calibrador de temperatura portát"/>
    <s v="12.11.2014"/>
    <n v="2449835.6800000002"/>
    <n v="394695.75000000023"/>
    <s v="ZLIN"/>
    <n v="15"/>
    <n v="0"/>
    <n v="0"/>
    <n v="0"/>
    <s v="ZLIN"/>
    <n v="15"/>
    <n v="0"/>
    <n v="0"/>
    <n v="0"/>
    <m/>
    <m/>
    <m/>
  </r>
  <r>
    <s v="120611002014-0"/>
    <x v="39"/>
    <n v="344202"/>
    <s v="Calibrador de temperatura portát"/>
    <s v="12.11.2014"/>
    <n v="2449835.6800000002"/>
    <n v="394695.75000000023"/>
    <s v="ZLIN"/>
    <n v="15"/>
    <n v="0"/>
    <n v="0"/>
    <n v="0"/>
    <s v="ZLIN"/>
    <n v="15"/>
    <n v="0"/>
    <n v="0"/>
    <n v="0"/>
    <m/>
    <m/>
    <m/>
  </r>
  <r>
    <s v="120611002015-0"/>
    <x v="39"/>
    <n v="344202"/>
    <s v="Calibrador de temperatura portát"/>
    <s v="12.11.2014"/>
    <n v="2449835.6800000002"/>
    <n v="394695.75000000023"/>
    <s v="ZLIN"/>
    <n v="15"/>
    <n v="0"/>
    <n v="0"/>
    <n v="0"/>
    <s v="ZLIN"/>
    <n v="15"/>
    <n v="0"/>
    <n v="0"/>
    <n v="0"/>
    <m/>
    <m/>
    <m/>
  </r>
  <r>
    <s v="120611002016-0"/>
    <x v="39"/>
    <n v="344202"/>
    <s v="Calibrador de temperatura portát"/>
    <s v="12.11.2014"/>
    <n v="2449824.91"/>
    <n v="394694.01000000024"/>
    <s v="ZLIN"/>
    <n v="15"/>
    <n v="0"/>
    <n v="0"/>
    <n v="0"/>
    <s v="ZLIN"/>
    <n v="15"/>
    <n v="0"/>
    <n v="0"/>
    <n v="0"/>
    <m/>
    <m/>
    <m/>
  </r>
  <r>
    <s v="120611002017-0"/>
    <x v="39"/>
    <n v="344206"/>
    <s v="ESMERIL MANUAL"/>
    <s v="12.11.2014"/>
    <n v="129004.11"/>
    <n v="31175.990000000005"/>
    <s v="ZLIN"/>
    <n v="10"/>
    <n v="0"/>
    <n v="0"/>
    <n v="0"/>
    <s v="ZLIN"/>
    <n v="10"/>
    <n v="0"/>
    <n v="0"/>
    <n v="0"/>
    <m/>
    <m/>
    <m/>
  </r>
  <r>
    <s v="120611002018-0"/>
    <x v="39"/>
    <n v="133501"/>
    <s v="Juego de 4 herramientas espiga 1"/>
    <s v="17.11.2014"/>
    <n v="116644.25"/>
    <n v="28189.03"/>
    <s v="ZLIN"/>
    <n v="10"/>
    <n v="0"/>
    <n v="0"/>
    <n v="0"/>
    <s v="ZLIN"/>
    <n v="10"/>
    <n v="0"/>
    <n v="0"/>
    <n v="0"/>
    <m/>
    <m/>
    <m/>
  </r>
  <r>
    <s v="120611002019-0"/>
    <x v="39"/>
    <n v="133501"/>
    <s v="Juego de 7 herramientas espiga"/>
    <s v="17.11.2014"/>
    <n v="107043.77"/>
    <n v="25868.910000000003"/>
    <s v="ZLIN"/>
    <n v="10"/>
    <n v="0"/>
    <n v="0"/>
    <n v="0"/>
    <s v="ZLIN"/>
    <n v="10"/>
    <n v="0"/>
    <n v="0"/>
    <n v="0"/>
    <m/>
    <m/>
    <m/>
  </r>
  <r>
    <s v="120611002020-0"/>
    <x v="39"/>
    <n v="133501"/>
    <s v="Juego de 7 herramientas espiga"/>
    <s v="17.11.2014"/>
    <n v="107043.77"/>
    <n v="25868.910000000003"/>
    <s v="ZLIN"/>
    <n v="10"/>
    <n v="0"/>
    <n v="0"/>
    <n v="0"/>
    <s v="ZLIN"/>
    <n v="10"/>
    <n v="0"/>
    <n v="0"/>
    <n v="0"/>
    <m/>
    <m/>
    <m/>
  </r>
  <r>
    <s v="120611002021-0"/>
    <x v="39"/>
    <n v="133501"/>
    <s v="Juego de 4 herramientas espiga 1"/>
    <s v="17.11.2014"/>
    <n v="116644.25"/>
    <n v="28189.03"/>
    <s v="ZLIN"/>
    <n v="10"/>
    <n v="0"/>
    <n v="0"/>
    <n v="0"/>
    <s v="ZLIN"/>
    <n v="10"/>
    <n v="0"/>
    <n v="0"/>
    <n v="0"/>
    <m/>
    <m/>
    <m/>
  </r>
  <r>
    <s v="120611002022-0"/>
    <x v="39"/>
    <n v="344201"/>
    <s v="VALIJA CON HERRAMIENTAS"/>
    <s v="20.11.2014"/>
    <n v="482360.05"/>
    <n v="116570.34999999998"/>
    <s v="ZLIN"/>
    <n v="10"/>
    <n v="0"/>
    <n v="0"/>
    <n v="0"/>
    <s v="ZLIN"/>
    <n v="10"/>
    <n v="0"/>
    <n v="0"/>
    <n v="0"/>
    <m/>
    <m/>
    <m/>
  </r>
  <r>
    <s v="120611002023-0"/>
    <x v="39"/>
    <n v="344209"/>
    <s v="LLAVE DE IMPACTO NEUMATICA"/>
    <s v="20.11.2014"/>
    <n v="361618.35"/>
    <n v="87391.099999999977"/>
    <s v="ZLIN"/>
    <n v="10"/>
    <n v="0"/>
    <n v="0"/>
    <n v="0"/>
    <s v="ZLIN"/>
    <n v="10"/>
    <n v="0"/>
    <n v="0"/>
    <n v="0"/>
    <m/>
    <m/>
    <m/>
  </r>
  <r>
    <s v="120611002024-0"/>
    <x v="39"/>
    <n v="344205"/>
    <s v="LLAVE DE IMPACTO NEUMATICA"/>
    <s v="20.11.2014"/>
    <n v="361618.35"/>
    <n v="87391.099999999977"/>
    <s v="ZLIN"/>
    <n v="10"/>
    <n v="0"/>
    <n v="0"/>
    <n v="0"/>
    <s v="ZLIN"/>
    <n v="10"/>
    <n v="0"/>
    <n v="0"/>
    <n v="0"/>
    <m/>
    <m/>
    <m/>
  </r>
  <r>
    <s v="120611002025-0"/>
    <x v="39"/>
    <n v="344206"/>
    <s v="MEDIDOR DE RESISTENCIA DE AISLAM"/>
    <s v="20.11.2014"/>
    <n v="424112.8"/>
    <n v="82177.140000000014"/>
    <s v="ZLIN"/>
    <n v="15"/>
    <n v="0"/>
    <n v="0"/>
    <n v="0"/>
    <s v="ZLIN"/>
    <n v="10"/>
    <n v="0"/>
    <n v="0"/>
    <n v="0"/>
    <m/>
    <m/>
    <m/>
  </r>
  <r>
    <s v="120611002026-0"/>
    <x v="39"/>
    <n v="344206"/>
    <s v="AMPERIMETRO DIGITAL DE GANCHO 10"/>
    <s v="20.11.2014"/>
    <n v="285168.83"/>
    <n v="68915.800000000017"/>
    <s v="ZLIN"/>
    <n v="10"/>
    <n v="0"/>
    <n v="0"/>
    <n v="0"/>
    <s v="ZLIN"/>
    <n v="10"/>
    <n v="0"/>
    <n v="0"/>
    <n v="0"/>
    <m/>
    <m/>
    <m/>
  </r>
  <r>
    <s v="120611002027-0"/>
    <x v="39"/>
    <n v="344208"/>
    <s v="AMPERIMETRO DIGITAL DE GANCHO 10"/>
    <s v="20.11.2014"/>
    <n v="285168.83"/>
    <n v="68915.800000000017"/>
    <s v="ZLIN"/>
    <n v="10"/>
    <n v="0"/>
    <n v="0"/>
    <n v="0"/>
    <s v="ZLIN"/>
    <n v="10"/>
    <n v="0"/>
    <n v="0"/>
    <n v="0"/>
    <m/>
    <m/>
    <m/>
  </r>
  <r>
    <s v="120611002028-0"/>
    <x v="39"/>
    <n v="344207"/>
    <s v="MOTOSIERRA"/>
    <s v="20.11.2014"/>
    <n v="687438.91"/>
    <n v="166131.08000000002"/>
    <s v="ZLIN"/>
    <n v="10"/>
    <n v="0"/>
    <n v="0"/>
    <n v="0"/>
    <s v="ZLIN"/>
    <n v="10"/>
    <n v="0"/>
    <n v="0"/>
    <n v="0"/>
    <m/>
    <m/>
    <m/>
  </r>
  <r>
    <s v="120611002029-0"/>
    <x v="39"/>
    <n v="344207"/>
    <s v="MULTIMETRO DIGITAL"/>
    <s v="20.11.2014"/>
    <n v="309438.52"/>
    <n v="59957.570000000007"/>
    <s v="ZLIN"/>
    <n v="15"/>
    <n v="0"/>
    <n v="0"/>
    <n v="0"/>
    <s v="ZLIN"/>
    <n v="10"/>
    <n v="0"/>
    <n v="0"/>
    <n v="0"/>
    <m/>
    <m/>
    <m/>
  </r>
  <r>
    <s v="120611002030-0"/>
    <x v="39"/>
    <n v="344205"/>
    <s v="CARGADOR DE BATERIA SERVICIO PES"/>
    <s v="20.11.2014"/>
    <n v="333708.21000000002"/>
    <n v="80646.150000000023"/>
    <s v="ZLIN"/>
    <n v="10"/>
    <n v="0"/>
    <n v="0"/>
    <n v="0"/>
    <s v="ZLIN"/>
    <n v="10"/>
    <n v="0"/>
    <n v="0"/>
    <n v="0"/>
    <m/>
    <m/>
    <m/>
  </r>
  <r>
    <s v="120611002031-0"/>
    <x v="39"/>
    <n v="344208"/>
    <s v="PRENSA PARA SOLDAR TUBERIA EN AN"/>
    <s v="15.12.2014"/>
    <n v="158527.70000000001"/>
    <n v="29440.860000000015"/>
    <s v="ZLIN"/>
    <n v="15"/>
    <n v="0"/>
    <n v="0"/>
    <n v="0"/>
    <s v="ZLIN"/>
    <n v="10"/>
    <n v="0"/>
    <n v="0"/>
    <n v="0"/>
    <m/>
    <m/>
    <m/>
  </r>
  <r>
    <s v="120611002032-0"/>
    <x v="39"/>
    <n v="344208"/>
    <s v="PRENSA PARA SOLDAR TUBERIA EN AN"/>
    <s v="15.12.2014"/>
    <n v="158527.70000000001"/>
    <n v="29440.860000000015"/>
    <s v="ZLIN"/>
    <n v="15"/>
    <n v="0"/>
    <n v="0"/>
    <n v="0"/>
    <s v="ZLIN"/>
    <n v="10"/>
    <n v="0"/>
    <n v="0"/>
    <n v="0"/>
    <m/>
    <m/>
    <m/>
  </r>
  <r>
    <s v="120611002033-0"/>
    <x v="39"/>
    <n v="344208"/>
    <s v="PRENSA PARA SOLDAR TUBERIA EN AN"/>
    <s v="15.12.2014"/>
    <n v="158527.70000000001"/>
    <n v="29440.860000000015"/>
    <s v="ZLIN"/>
    <n v="15"/>
    <n v="0"/>
    <n v="0"/>
    <n v="0"/>
    <s v="ZLIN"/>
    <n v="10"/>
    <n v="0"/>
    <n v="0"/>
    <n v="0"/>
    <m/>
    <m/>
    <m/>
  </r>
  <r>
    <s v="120611002034-0"/>
    <x v="39"/>
    <n v="344208"/>
    <s v="PRENSA PARA SOLDAR TUBERIA EN AN"/>
    <s v="15.12.2014"/>
    <n v="158527.70000000001"/>
    <n v="29440.860000000015"/>
    <s v="ZLIN"/>
    <n v="15"/>
    <n v="0"/>
    <n v="0"/>
    <n v="0"/>
    <s v="ZLIN"/>
    <n v="10"/>
    <n v="0"/>
    <n v="0"/>
    <n v="0"/>
    <m/>
    <m/>
    <m/>
  </r>
  <r>
    <s v="120611002035-0"/>
    <x v="39"/>
    <n v="344208"/>
    <s v="PRENSA PARA SOLDAR TUBERIA EN AN"/>
    <s v="15.12.2014"/>
    <n v="158527.70000000001"/>
    <n v="29440.860000000015"/>
    <s v="ZLIN"/>
    <n v="15"/>
    <n v="0"/>
    <n v="0"/>
    <n v="0"/>
    <s v="ZLIN"/>
    <n v="10"/>
    <n v="0"/>
    <n v="0"/>
    <n v="0"/>
    <m/>
    <m/>
    <m/>
  </r>
  <r>
    <s v="120611002036-0"/>
    <x v="39"/>
    <n v="323303"/>
    <s v="CAJA DE HERRAMIENTAS"/>
    <s v="16.12.2014"/>
    <n v="305210.01"/>
    <n v="71215.670000000013"/>
    <s v="ZLIN"/>
    <n v="10"/>
    <n v="0"/>
    <n v="0"/>
    <n v="0"/>
    <s v="ZLIN"/>
    <n v="10"/>
    <n v="0"/>
    <n v="0"/>
    <n v="0"/>
    <m/>
    <m/>
    <m/>
  </r>
  <r>
    <s v="120611002037-0"/>
    <x v="39"/>
    <n v="323302"/>
    <s v="Pullift p/Unid Tuberos ( TACKLEE"/>
    <s v="16.12.2014"/>
    <n v="288210"/>
    <n v="53524.72"/>
    <s v="ZLIN"/>
    <n v="15"/>
    <n v="0"/>
    <n v="0"/>
    <n v="0"/>
    <s v="ZLIN"/>
    <n v="10"/>
    <n v="0"/>
    <n v="0"/>
    <n v="0"/>
    <m/>
    <m/>
    <m/>
  </r>
  <r>
    <s v="120611002038-0"/>
    <x v="39"/>
    <n v="323302"/>
    <s v="Tecle p/Unid Tuberos ( PULL LITF"/>
    <s v="16.12.2014"/>
    <n v="208960"/>
    <n v="38806.850000000006"/>
    <s v="ZLIN"/>
    <n v="15"/>
    <n v="0"/>
    <n v="0"/>
    <n v="0"/>
    <s v="ZLIN"/>
    <n v="10"/>
    <n v="0"/>
    <n v="0"/>
    <n v="0"/>
    <m/>
    <m/>
    <m/>
  </r>
  <r>
    <s v="120611002039-0"/>
    <x v="39"/>
    <n v="323303"/>
    <s v="CAJA HERRAMIENTAS"/>
    <s v="18.12.2014"/>
    <n v="305210.01"/>
    <n v="71215.670000000013"/>
    <s v="ZLIN"/>
    <n v="10"/>
    <n v="0"/>
    <n v="0"/>
    <n v="0"/>
    <s v="ZLIN"/>
    <n v="10"/>
    <n v="0"/>
    <n v="0"/>
    <n v="0"/>
    <m/>
    <m/>
    <m/>
  </r>
  <r>
    <s v="120611002040-0"/>
    <x v="39"/>
    <n v="323303"/>
    <s v="Hidrolavadora Móvil"/>
    <s v="22.12.2014"/>
    <n v="811724.43"/>
    <n v="189402.3600000001"/>
    <s v="ZLIN"/>
    <n v="10"/>
    <n v="0"/>
    <n v="0"/>
    <n v="0"/>
    <s v="ZLIN"/>
    <n v="10"/>
    <n v="0"/>
    <n v="0"/>
    <n v="0"/>
    <m/>
    <m/>
    <m/>
  </r>
  <r>
    <s v="120611002041-0"/>
    <x v="39"/>
    <n v="323303"/>
    <s v="Desarmadora de Llantas"/>
    <s v="22.12.2014"/>
    <n v="730507.03"/>
    <n v="170451.64"/>
    <s v="ZLIN"/>
    <n v="10"/>
    <n v="0"/>
    <n v="0"/>
    <n v="0"/>
    <s v="ZLIN"/>
    <n v="10"/>
    <n v="0"/>
    <n v="0"/>
    <n v="0"/>
    <m/>
    <m/>
    <m/>
  </r>
  <r>
    <s v="120611002042-0"/>
    <x v="39"/>
    <n v="323302"/>
    <s v="Hidrolavadora Industrial Agua Fr"/>
    <s v="22.12.2014"/>
    <n v="2191288.77"/>
    <n v="511300.72"/>
    <s v="ZLIN"/>
    <n v="10"/>
    <n v="0"/>
    <n v="0"/>
    <n v="0"/>
    <s v="ZLIN"/>
    <n v="10"/>
    <n v="0"/>
    <n v="0"/>
    <n v="0"/>
    <m/>
    <m/>
    <m/>
  </r>
  <r>
    <s v="120611002043-0"/>
    <x v="39"/>
    <n v="323302"/>
    <s v="Jgo Brocas Esp Lisa 115PZS"/>
    <s v="22.12.2014"/>
    <n v="141221.75"/>
    <n v="70610.880000000005"/>
    <s v="ZLIN"/>
    <n v="4"/>
    <n v="0"/>
    <n v="0"/>
    <n v="0"/>
    <s v="ZLIN"/>
    <n v="10"/>
    <n v="0"/>
    <n v="0"/>
    <n v="0"/>
    <m/>
    <m/>
    <m/>
  </r>
  <r>
    <s v="120611002044-0"/>
    <x v="39"/>
    <n v="323302"/>
    <s v="Jgo Brocas Esp Lisa 115PZS"/>
    <s v="22.12.2014"/>
    <n v="141221.75"/>
    <n v="70610.880000000005"/>
    <s v="ZLIN"/>
    <n v="4"/>
    <n v="0"/>
    <n v="0"/>
    <n v="0"/>
    <s v="ZLIN"/>
    <n v="10"/>
    <n v="0"/>
    <n v="0"/>
    <n v="0"/>
    <m/>
    <m/>
    <m/>
  </r>
  <r>
    <s v="120611002045-0"/>
    <x v="39"/>
    <n v="323303"/>
    <s v="Punzonadora p/ lata 2MM"/>
    <s v="22.12.2014"/>
    <n v="340263.34"/>
    <n v="79394.780000000028"/>
    <s v="ZLIN"/>
    <n v="10"/>
    <n v="0"/>
    <n v="0"/>
    <n v="0"/>
    <s v="ZLIN"/>
    <n v="10"/>
    <n v="0"/>
    <n v="0"/>
    <n v="0"/>
    <m/>
    <m/>
    <m/>
  </r>
  <r>
    <s v="120611002046-0"/>
    <x v="39"/>
    <n v="323303"/>
    <s v="Punzonadora p/ lata 2MM"/>
    <s v="22.12.2014"/>
    <n v="340263.34"/>
    <n v="79394.780000000028"/>
    <s v="ZLIN"/>
    <n v="10"/>
    <n v="0"/>
    <n v="0"/>
    <n v="0"/>
    <s v="ZLIN"/>
    <n v="10"/>
    <n v="0"/>
    <n v="0"/>
    <n v="0"/>
    <m/>
    <m/>
    <m/>
  </r>
  <r>
    <s v="120611002047-0"/>
    <x v="39"/>
    <n v="323303"/>
    <s v="Cortadora alta velocidad 20000RPM"/>
    <s v="22.12.2014"/>
    <n v="125486.5"/>
    <n v="29280.179999999993"/>
    <s v="ZLIN"/>
    <n v="10"/>
    <n v="0"/>
    <n v="0"/>
    <n v="0"/>
    <s v="ZLIN"/>
    <n v="10"/>
    <n v="0"/>
    <n v="0"/>
    <n v="0"/>
    <m/>
    <m/>
    <m/>
  </r>
  <r>
    <s v="120611002048-0"/>
    <x v="39"/>
    <n v="323303"/>
    <s v="Cortadora alta velocidad 20000RPM"/>
    <s v="22.12.2014"/>
    <n v="125486.5"/>
    <n v="29280.179999999993"/>
    <s v="ZLIN"/>
    <n v="10"/>
    <n v="0"/>
    <n v="0"/>
    <n v="0"/>
    <s v="ZLIN"/>
    <n v="10"/>
    <n v="0"/>
    <n v="0"/>
    <n v="0"/>
    <m/>
    <m/>
    <m/>
  </r>
  <r>
    <s v="120611002049-0"/>
    <x v="39"/>
    <n v="323305"/>
    <s v="Taladro de 1/2 HP"/>
    <s v="22.12.2014"/>
    <n v="90361.13"/>
    <n v="21084.260000000009"/>
    <s v="ZLIN"/>
    <n v="10"/>
    <n v="0"/>
    <n v="0"/>
    <n v="0"/>
    <s v="ZLIN"/>
    <n v="10"/>
    <n v="0"/>
    <n v="0"/>
    <n v="0"/>
    <m/>
    <m/>
    <m/>
  </r>
  <r>
    <s v="120611002050-0"/>
    <x v="39"/>
    <n v="323305"/>
    <s v="Taladro de 1/2 HP"/>
    <s v="22.12.2014"/>
    <n v="90361.13"/>
    <n v="21084.260000000009"/>
    <s v="ZLIN"/>
    <n v="10"/>
    <n v="0"/>
    <n v="0"/>
    <n v="0"/>
    <s v="ZLIN"/>
    <n v="10"/>
    <n v="0"/>
    <n v="0"/>
    <n v="0"/>
    <m/>
    <m/>
    <m/>
  </r>
  <r>
    <s v="120611002051-0"/>
    <x v="39"/>
    <n v="323302"/>
    <s v="Taladro de 1/2 HP"/>
    <s v="22.12.2014"/>
    <n v="90361.13"/>
    <n v="21084.260000000009"/>
    <s v="ZLIN"/>
    <n v="10"/>
    <n v="0"/>
    <n v="0"/>
    <n v="0"/>
    <s v="ZLIN"/>
    <n v="10"/>
    <n v="0"/>
    <n v="0"/>
    <n v="0"/>
    <m/>
    <m/>
    <m/>
  </r>
  <r>
    <s v="120611002052-0"/>
    <x v="39"/>
    <n v="323302"/>
    <s v="Taladro de 1/2 HP"/>
    <s v="22.12.2014"/>
    <n v="90361.13"/>
    <n v="21084.260000000009"/>
    <s v="ZLIN"/>
    <n v="10"/>
    <n v="0"/>
    <n v="0"/>
    <n v="0"/>
    <s v="ZLIN"/>
    <n v="10"/>
    <n v="0"/>
    <n v="0"/>
    <n v="0"/>
    <m/>
    <m/>
    <m/>
  </r>
  <r>
    <s v="120611002053-0"/>
    <x v="39"/>
    <n v="323302"/>
    <s v="Taladro de 1/2 HP"/>
    <s v="22.12.2014"/>
    <n v="90361.11"/>
    <n v="21084.259999999995"/>
    <s v="ZLIN"/>
    <n v="10"/>
    <n v="0"/>
    <n v="0"/>
    <n v="0"/>
    <s v="ZLIN"/>
    <n v="10"/>
    <n v="0"/>
    <n v="0"/>
    <n v="0"/>
    <m/>
    <m/>
    <m/>
  </r>
  <r>
    <s v="120611002054-0"/>
    <x v="39"/>
    <n v="344202"/>
    <s v="CALIBRADOR DE VALVULAS PORTATIL"/>
    <s v="31.12.2014"/>
    <n v="5114762.5"/>
    <n v="920759.44"/>
    <s v="ZLIN"/>
    <n v="15"/>
    <n v="0"/>
    <n v="0"/>
    <n v="0"/>
    <s v="ZLIN"/>
    <n v="10"/>
    <n v="0"/>
    <n v="0"/>
    <n v="0"/>
    <m/>
    <m/>
    <m/>
  </r>
  <r>
    <s v="120611002055-0"/>
    <x v="39"/>
    <n v="344202"/>
    <s v="CALIBRADOR DE VALVULAS PORTATIL"/>
    <s v="31.12.2014"/>
    <n v="5114762.5"/>
    <n v="920759.44"/>
    <s v="ZLIN"/>
    <n v="15"/>
    <n v="0"/>
    <n v="0"/>
    <n v="0"/>
    <s v="ZLIN"/>
    <n v="10"/>
    <n v="0"/>
    <n v="0"/>
    <n v="0"/>
    <m/>
    <m/>
    <m/>
  </r>
  <r>
    <s v="120611002056-0"/>
    <x v="39"/>
    <n v="344202"/>
    <s v="MEDIDOR DE ESPESORES"/>
    <s v="31.12.2014"/>
    <n v="1352349"/>
    <n v="251150.53000000003"/>
    <s v="ZLIN"/>
    <n v="15"/>
    <n v="0"/>
    <n v="0"/>
    <n v="0"/>
    <s v="ZLIN"/>
    <n v="10"/>
    <n v="0"/>
    <n v="0"/>
    <n v="0"/>
    <m/>
    <m/>
    <m/>
  </r>
  <r>
    <s v="120611002057-0"/>
    <x v="39"/>
    <n v="344202"/>
    <s v="NALIZADOR DE BATERIA"/>
    <s v="31.12.2014"/>
    <n v="3130100"/>
    <n v="730356.66999999993"/>
    <s v="ZLIN"/>
    <n v="10"/>
    <n v="0"/>
    <n v="0"/>
    <n v="0"/>
    <s v="ZLIN"/>
    <n v="10"/>
    <n v="0"/>
    <n v="0"/>
    <n v="0"/>
    <m/>
    <m/>
    <m/>
  </r>
  <r>
    <s v="120611002058-0"/>
    <x v="39"/>
    <n v="344202"/>
    <s v="AMPERIMETRO"/>
    <s v="31.12.2014"/>
    <n v="924763.33"/>
    <n v="215778.09999999998"/>
    <s v="ZLIN"/>
    <n v="10"/>
    <n v="0"/>
    <n v="0"/>
    <n v="0"/>
    <s v="ZLIN"/>
    <n v="10"/>
    <n v="0"/>
    <n v="0"/>
    <n v="0"/>
    <m/>
    <m/>
    <m/>
  </r>
  <r>
    <s v="120611002059-0"/>
    <x v="39"/>
    <n v="344202"/>
    <s v="AMPERIMETRO"/>
    <s v="31.12.2014"/>
    <n v="924763.33"/>
    <n v="215778.09999999998"/>
    <s v="ZLIN"/>
    <n v="10"/>
    <n v="0"/>
    <n v="0"/>
    <n v="0"/>
    <s v="ZLIN"/>
    <n v="10"/>
    <n v="0"/>
    <n v="0"/>
    <n v="0"/>
    <m/>
    <m/>
    <m/>
  </r>
  <r>
    <s v="120611002060-0"/>
    <x v="39"/>
    <n v="344202"/>
    <s v="CALIBRADOR DE POZO SECO"/>
    <s v="31.12.2014"/>
    <n v="3008955.77"/>
    <n v="558806.06000000006"/>
    <s v="ZLIN"/>
    <n v="15"/>
    <n v="0"/>
    <n v="0"/>
    <n v="0"/>
    <s v="ZLIN"/>
    <n v="10"/>
    <n v="0"/>
    <n v="0"/>
    <n v="0"/>
    <m/>
    <m/>
    <m/>
  </r>
  <r>
    <s v="120611002061-0"/>
    <x v="39"/>
    <n v="344202"/>
    <s v="CALIBRADOR DE POZO SECO"/>
    <s v="31.12.2014"/>
    <n v="3008955.77"/>
    <n v="558806.06000000006"/>
    <s v="ZLIN"/>
    <n v="15"/>
    <n v="0"/>
    <n v="0"/>
    <n v="0"/>
    <s v="ZLIN"/>
    <n v="10"/>
    <n v="0"/>
    <n v="0"/>
    <n v="0"/>
    <m/>
    <m/>
    <m/>
  </r>
  <r>
    <s v="120611002062-0"/>
    <x v="39"/>
    <n v="344202"/>
    <s v="CALIBRADOR DE POZO SECO"/>
    <s v="31.12.2014"/>
    <n v="3008955.77"/>
    <n v="558806.06000000006"/>
    <s v="ZLIN"/>
    <n v="15"/>
    <n v="0"/>
    <n v="0"/>
    <n v="0"/>
    <s v="ZLIN"/>
    <n v="10"/>
    <n v="0"/>
    <n v="0"/>
    <n v="0"/>
    <m/>
    <m/>
    <m/>
  </r>
  <r>
    <s v="120611002063-0"/>
    <x v="39"/>
    <n v="344202"/>
    <s v="CALIBRADOR DE POZO SECO"/>
    <s v="31.12.2014"/>
    <n v="3008955.77"/>
    <n v="558806.06000000006"/>
    <s v="ZLIN"/>
    <n v="15"/>
    <n v="0"/>
    <n v="0"/>
    <n v="0"/>
    <s v="ZLIN"/>
    <n v="10"/>
    <n v="0"/>
    <n v="0"/>
    <n v="0"/>
    <m/>
    <m/>
    <m/>
  </r>
  <r>
    <s v="120611002064-0"/>
    <x v="39"/>
    <n v="344202"/>
    <s v="CALIBRADOR DE POZO SECO"/>
    <s v="31.12.2014"/>
    <n v="3008955.77"/>
    <n v="558806.06000000006"/>
    <s v="ZLIN"/>
    <n v="15"/>
    <n v="0"/>
    <n v="0"/>
    <n v="0"/>
    <s v="ZLIN"/>
    <n v="10"/>
    <n v="0"/>
    <n v="0"/>
    <n v="0"/>
    <m/>
    <m/>
    <m/>
  </r>
  <r>
    <s v="120611002065-0"/>
    <x v="39"/>
    <n v="335314"/>
    <s v="CONTADOR Y REGISTRADOR ELECTRONI"/>
    <s v="31.12.2014"/>
    <n v="5341435.32"/>
    <n v="1246334.9000000004"/>
    <s v="ZLIN"/>
    <n v="10"/>
    <n v="0"/>
    <n v="0"/>
    <n v="0"/>
    <s v="ZLIN"/>
    <n v="10"/>
    <n v="0"/>
    <n v="0"/>
    <n v="0"/>
    <m/>
    <m/>
    <m/>
  </r>
  <r>
    <s v="120611002066-0"/>
    <x v="39"/>
    <n v="341100"/>
    <s v="VALIJA CON HERRAMIENTAS"/>
    <s v="31.12.2014"/>
    <n v="1266607.92"/>
    <n v="1266607.92"/>
    <s v="ZLIN"/>
    <n v="1"/>
    <n v="0"/>
    <n v="0"/>
    <n v="0"/>
    <s v="ZLIN"/>
    <n v="1"/>
    <n v="0"/>
    <n v="0"/>
    <n v="0"/>
    <m/>
    <m/>
    <m/>
  </r>
  <r>
    <s v="120611002067-0"/>
    <x v="39"/>
    <n v="344202"/>
    <s v="EQUIPO CALIBRACION DE PROCESOS"/>
    <s v="31.12.2014"/>
    <n v="4216664"/>
    <n v="983888.27"/>
    <s v="ZLIN"/>
    <n v="10"/>
    <n v="0"/>
    <n v="0"/>
    <n v="0"/>
    <s v="ZLIN"/>
    <n v="10"/>
    <n v="0"/>
    <n v="0"/>
    <n v="0"/>
    <m/>
    <m/>
    <m/>
  </r>
  <r>
    <s v="120611002068-0"/>
    <x v="39"/>
    <n v="344202"/>
    <s v="EQUIPO CALIBRACION DE PROCESOS"/>
    <s v="31.12.2014"/>
    <n v="4216664"/>
    <n v="983888.27"/>
    <s v="ZLIN"/>
    <n v="10"/>
    <n v="0"/>
    <n v="0"/>
    <n v="0"/>
    <s v="ZLIN"/>
    <n v="10"/>
    <n v="0"/>
    <n v="0"/>
    <n v="0"/>
    <m/>
    <m/>
    <m/>
  </r>
  <r>
    <s v="120611002069-0"/>
    <x v="39"/>
    <n v="344202"/>
    <s v="EQUIPO CALIBRACION DE PROCESOS"/>
    <s v="31.12.2014"/>
    <n v="4216664"/>
    <n v="983888.27"/>
    <s v="ZLIN"/>
    <n v="10"/>
    <n v="0"/>
    <n v="0"/>
    <n v="0"/>
    <s v="ZLIN"/>
    <n v="10"/>
    <n v="0"/>
    <n v="0"/>
    <n v="0"/>
    <m/>
    <m/>
    <m/>
  </r>
  <r>
    <s v="120611002070-0"/>
    <x v="39"/>
    <n v="344202"/>
    <s v="MULTIMETRO DIGITAL"/>
    <s v="31.12.2014"/>
    <n v="231650"/>
    <n v="36034.44"/>
    <s v="ZLIN"/>
    <n v="15"/>
    <n v="0"/>
    <n v="0"/>
    <n v="0"/>
    <s v="ZLIN"/>
    <n v="15"/>
    <n v="0"/>
    <n v="0"/>
    <n v="0"/>
    <m/>
    <m/>
    <m/>
  </r>
  <r>
    <s v="120611002071-0"/>
    <x v="39"/>
    <n v="344202"/>
    <s v="MULTIMETRO DGITAL"/>
    <s v="31.12.2014"/>
    <n v="231650"/>
    <n v="36034.44"/>
    <s v="ZLIN"/>
    <n v="15"/>
    <n v="0"/>
    <n v="0"/>
    <n v="0"/>
    <s v="ZLIN"/>
    <n v="15"/>
    <n v="0"/>
    <n v="0"/>
    <n v="0"/>
    <m/>
    <m/>
    <m/>
  </r>
  <r>
    <s v="120611002072-0"/>
    <x v="39"/>
    <n v="342503"/>
    <s v="SURTIDOR DE COMBUSTIBLE"/>
    <s v="31.12.2014"/>
    <n v="3284902"/>
    <n v="719839.62999999989"/>
    <s v="ZLIN"/>
    <n v="10"/>
    <n v="0"/>
    <n v="0"/>
    <n v="0"/>
    <s v="ZLIN"/>
    <n v="12"/>
    <n v="0"/>
    <n v="0"/>
    <n v="0"/>
    <m/>
    <m/>
    <m/>
  </r>
  <r>
    <s v="120611002073-0"/>
    <x v="39"/>
    <n v="344202"/>
    <s v="ANALIZADOR DE GASES PARA CALDERA"/>
    <s v="31.12.2014"/>
    <n v="4438747.3"/>
    <n v="690471.79999999981"/>
    <s v="ZLIN"/>
    <n v="15"/>
    <n v="0"/>
    <n v="0"/>
    <n v="0"/>
    <s v="ZLIN"/>
    <n v="15"/>
    <n v="0"/>
    <n v="0"/>
    <n v="0"/>
    <m/>
    <m/>
    <m/>
  </r>
  <r>
    <s v="120611002074-0"/>
    <x v="39"/>
    <n v="342503"/>
    <s v="CALIBRADOR DE PROCESO"/>
    <s v="31.12.2014"/>
    <n v="5217494"/>
    <n v="811610.1799999997"/>
    <s v="ZLIN"/>
    <n v="15"/>
    <n v="0"/>
    <n v="0"/>
    <n v="0"/>
    <s v="ZLIN"/>
    <n v="15"/>
    <n v="0"/>
    <n v="0"/>
    <n v="0"/>
    <m/>
    <m/>
    <m/>
  </r>
  <r>
    <s v="120611002075-0"/>
    <x v="39"/>
    <n v="342503"/>
    <s v="CALIBRADOR DE PROCESO"/>
    <s v="31.12.2014"/>
    <n v="5217494"/>
    <n v="811610.1799999997"/>
    <s v="ZLIN"/>
    <n v="15"/>
    <n v="0"/>
    <n v="0"/>
    <n v="0"/>
    <s v="ZLIN"/>
    <n v="15"/>
    <n v="0"/>
    <n v="0"/>
    <n v="0"/>
    <m/>
    <m/>
    <m/>
  </r>
  <r>
    <s v="120611002076-0"/>
    <x v="39"/>
    <n v="344202"/>
    <s v="MEDIDOR DE CORRIENTE"/>
    <s v="31.12.2014"/>
    <n v="924763.33"/>
    <n v="143852.07999999996"/>
    <s v="ZLIN"/>
    <n v="15"/>
    <n v="0"/>
    <n v="0"/>
    <n v="0"/>
    <s v="ZLIN"/>
    <n v="15"/>
    <n v="0"/>
    <n v="0"/>
    <n v="0"/>
    <m/>
    <m/>
    <m/>
  </r>
  <r>
    <s v="120611002077-0"/>
    <x v="39"/>
    <n v="344202"/>
    <s v="MANOMETRO DE PRESION"/>
    <s v="31.12.2014"/>
    <n v="1522828.94"/>
    <n v="236884.5"/>
    <s v="ZLIN"/>
    <n v="15"/>
    <n v="0"/>
    <n v="0"/>
    <n v="0"/>
    <s v="ZLIN"/>
    <n v="15"/>
    <n v="0"/>
    <n v="0"/>
    <n v="0"/>
    <m/>
    <m/>
    <m/>
  </r>
  <r>
    <s v="120611002078-0"/>
    <x v="39"/>
    <n v="344202"/>
    <s v="MANOMETRO DE PRESION"/>
    <s v="31.12.2014"/>
    <n v="1522828.94"/>
    <n v="236884.5"/>
    <s v="ZLIN"/>
    <n v="15"/>
    <n v="0"/>
    <n v="0"/>
    <n v="0"/>
    <s v="ZLIN"/>
    <n v="15"/>
    <n v="0"/>
    <n v="0"/>
    <n v="0"/>
    <m/>
    <m/>
    <m/>
  </r>
  <r>
    <s v="120611002079-0"/>
    <x v="39"/>
    <n v="344202"/>
    <s v="GENERADOR DE TONO"/>
    <s v="31.12.2014"/>
    <n v="2870721.25"/>
    <n v="446556.64000000013"/>
    <s v="ZLIN"/>
    <n v="15"/>
    <n v="0"/>
    <n v="0"/>
    <n v="0"/>
    <s v="ZLIN"/>
    <n v="15"/>
    <n v="0"/>
    <n v="0"/>
    <n v="0"/>
    <m/>
    <m/>
    <m/>
  </r>
  <r>
    <s v="120611002080-0"/>
    <x v="39"/>
    <n v="344202"/>
    <s v="GENERADOR DE TONO"/>
    <s v="31.12.2014"/>
    <n v="2870721.25"/>
    <n v="446556.64000000013"/>
    <s v="ZLIN"/>
    <n v="15"/>
    <n v="0"/>
    <n v="0"/>
    <n v="0"/>
    <s v="ZLIN"/>
    <n v="15"/>
    <n v="0"/>
    <n v="0"/>
    <n v="0"/>
    <m/>
    <m/>
    <m/>
  </r>
  <r>
    <s v="120611002081-0"/>
    <x v="39"/>
    <n v="344202"/>
    <s v="CALIBRADOR DE PROCESO"/>
    <s v="31.12.2014"/>
    <n v="2686776.99"/>
    <n v="417943.10000000009"/>
    <s v="ZLIN"/>
    <n v="15"/>
    <n v="0"/>
    <n v="0"/>
    <n v="0"/>
    <s v="ZLIN"/>
    <n v="15"/>
    <n v="0"/>
    <n v="0"/>
    <n v="0"/>
    <m/>
    <m/>
    <m/>
  </r>
  <r>
    <s v="120611002082-0"/>
    <x v="39"/>
    <n v="344202"/>
    <s v="CALIBRADOR DE PROCESO"/>
    <s v="31.12.2014"/>
    <n v="2686776.99"/>
    <n v="417943.10000000009"/>
    <s v="ZLIN"/>
    <n v="15"/>
    <n v="0"/>
    <n v="0"/>
    <n v="0"/>
    <s v="ZLIN"/>
    <n v="15"/>
    <n v="0"/>
    <n v="0"/>
    <n v="0"/>
    <m/>
    <m/>
    <m/>
  </r>
  <r>
    <s v="120611002083-0"/>
    <x v="39"/>
    <n v="344202"/>
    <s v="CALIBRADOR DE PROCESO"/>
    <s v="31.12.2014"/>
    <n v="2686776.99"/>
    <n v="417943.10000000009"/>
    <s v="ZLIN"/>
    <n v="15"/>
    <n v="0"/>
    <n v="0"/>
    <n v="0"/>
    <s v="ZLIN"/>
    <n v="15"/>
    <n v="0"/>
    <n v="0"/>
    <n v="0"/>
    <m/>
    <m/>
    <m/>
  </r>
  <r>
    <s v="120611002084-0"/>
    <x v="39"/>
    <n v="344202"/>
    <s v="CALIBRADOR DE PROCESO"/>
    <s v="31.12.2014"/>
    <n v="5373553.9800000004"/>
    <n v="835886.18000000063"/>
    <s v="ZLIN"/>
    <n v="15"/>
    <n v="0"/>
    <n v="0"/>
    <n v="0"/>
    <s v="ZLIN"/>
    <n v="15"/>
    <n v="0"/>
    <n v="0"/>
    <n v="0"/>
    <m/>
    <m/>
    <m/>
  </r>
  <r>
    <s v="120611002085-0"/>
    <x v="39"/>
    <n v="342503"/>
    <s v="MEDIDOR DIGITAL DE TEMPERATURA"/>
    <s v="31.12.2014"/>
    <n v="1435921.88"/>
    <n v="223365.62999999989"/>
    <s v="ZLIN"/>
    <n v="15"/>
    <n v="0"/>
    <n v="0"/>
    <n v="0"/>
    <s v="ZLIN"/>
    <n v="15"/>
    <n v="0"/>
    <n v="0"/>
    <n v="0"/>
    <m/>
    <m/>
    <m/>
  </r>
  <r>
    <s v="120611002086-0"/>
    <x v="39"/>
    <n v="344202"/>
    <s v="MEDIDOR DIGITAL DE TEMPERATURA"/>
    <s v="31.12.2014"/>
    <n v="1435921.88"/>
    <n v="223365.62999999989"/>
    <s v="ZLIN"/>
    <n v="15"/>
    <n v="0"/>
    <n v="0"/>
    <n v="0"/>
    <s v="ZLIN"/>
    <n v="15"/>
    <n v="0"/>
    <n v="0"/>
    <n v="0"/>
    <m/>
    <m/>
    <m/>
  </r>
  <r>
    <s v="120611002087-0"/>
    <x v="39"/>
    <n v="344202"/>
    <s v="MEDIDOR DIGITAL DE TEMPERATURA"/>
    <s v="31.12.2014"/>
    <n v="1435921.88"/>
    <n v="223365.62999999989"/>
    <s v="ZLIN"/>
    <n v="15"/>
    <n v="0"/>
    <n v="0"/>
    <n v="0"/>
    <s v="ZLIN"/>
    <n v="15"/>
    <n v="0"/>
    <n v="0"/>
    <n v="0"/>
    <m/>
    <m/>
    <m/>
  </r>
  <r>
    <s v="120611002088-0"/>
    <x v="39"/>
    <n v="344202"/>
    <s v="MEDIDOR DIGITAL DE TEMPERATURA"/>
    <s v="31.12.2014"/>
    <n v="1435921.88"/>
    <n v="223365.62999999989"/>
    <s v="ZLIN"/>
    <n v="15"/>
    <n v="0"/>
    <n v="0"/>
    <n v="0"/>
    <s v="ZLIN"/>
    <n v="15"/>
    <n v="0"/>
    <n v="0"/>
    <n v="0"/>
    <m/>
    <m/>
    <m/>
  </r>
  <r>
    <s v="120611002089-0"/>
    <x v="39"/>
    <n v="344202"/>
    <s v="MEDIDOR DIGITAL DE TEMPERATURA"/>
    <s v="31.12.2014"/>
    <n v="1435921.88"/>
    <n v="223365.62999999989"/>
    <s v="ZLIN"/>
    <n v="15"/>
    <n v="0"/>
    <n v="0"/>
    <n v="0"/>
    <s v="ZLIN"/>
    <n v="15"/>
    <n v="0"/>
    <n v="0"/>
    <n v="0"/>
    <m/>
    <m/>
    <m/>
  </r>
  <r>
    <s v="120611002090-0"/>
    <x v="39"/>
    <n v="344202"/>
    <s v="MEDIDOR DIGITAL DE TEMPERATURA"/>
    <s v="31.12.2014"/>
    <n v="1435921.88"/>
    <n v="223365.62999999989"/>
    <s v="ZLIN"/>
    <n v="15"/>
    <n v="0"/>
    <n v="0"/>
    <n v="0"/>
    <s v="ZLIN"/>
    <n v="15"/>
    <n v="0"/>
    <n v="0"/>
    <n v="0"/>
    <m/>
    <m/>
    <m/>
  </r>
  <r>
    <s v="120611002091-0"/>
    <x v="39"/>
    <n v="344202"/>
    <s v="MEDIDOR DIGITAL DE TEMPERATURA"/>
    <s v="31.12.2014"/>
    <n v="1435921.88"/>
    <n v="223365.62999999989"/>
    <s v="ZLIN"/>
    <n v="15"/>
    <n v="0"/>
    <n v="0"/>
    <n v="0"/>
    <s v="ZLIN"/>
    <n v="15"/>
    <n v="0"/>
    <n v="0"/>
    <n v="0"/>
    <m/>
    <m/>
    <m/>
  </r>
  <r>
    <s v="120611002092-0"/>
    <x v="39"/>
    <n v="344202"/>
    <s v="MANOMETRO PATRON RANGO 0 A 10 BAR"/>
    <s v="31.12.2014"/>
    <n v="326057.75"/>
    <n v="50720.090000000026"/>
    <s v="ZLIN"/>
    <n v="15"/>
    <n v="0"/>
    <n v="0"/>
    <n v="0"/>
    <s v="ZLIN"/>
    <n v="15"/>
    <n v="0"/>
    <n v="0"/>
    <n v="0"/>
    <m/>
    <m/>
    <m/>
  </r>
  <r>
    <s v="120611002093-0"/>
    <x v="39"/>
    <n v="344202"/>
    <s v="MANOMETRO PATRON RANGO 0 A 10 BAR"/>
    <s v="31.12.2014"/>
    <n v="326057.75"/>
    <n v="50720.090000000026"/>
    <s v="ZLIN"/>
    <n v="15"/>
    <n v="0"/>
    <n v="0"/>
    <n v="0"/>
    <s v="ZLIN"/>
    <n v="15"/>
    <n v="0"/>
    <n v="0"/>
    <n v="0"/>
    <m/>
    <m/>
    <m/>
  </r>
  <r>
    <s v="120611002094-0"/>
    <x v="39"/>
    <n v="344202"/>
    <s v="MANOMETRO PATRON RANGO 0 A 10 BAR"/>
    <s v="31.12.2014"/>
    <n v="326057.75"/>
    <n v="50720.090000000026"/>
    <s v="ZLIN"/>
    <n v="15"/>
    <n v="0"/>
    <n v="0"/>
    <n v="0"/>
    <s v="ZLIN"/>
    <n v="15"/>
    <n v="0"/>
    <n v="0"/>
    <n v="0"/>
    <m/>
    <m/>
    <m/>
  </r>
  <r>
    <s v="120611002095-0"/>
    <x v="39"/>
    <n v="344202"/>
    <s v="MANOMETRO PATRON RANGO 0 A 10 BAR"/>
    <s v="31.12.2014"/>
    <n v="326057.75"/>
    <n v="50720.090000000026"/>
    <s v="ZLIN"/>
    <n v="15"/>
    <n v="0"/>
    <n v="0"/>
    <n v="0"/>
    <s v="ZLIN"/>
    <n v="15"/>
    <n v="0"/>
    <n v="0"/>
    <n v="0"/>
    <m/>
    <m/>
    <m/>
  </r>
  <r>
    <s v="120611002096-0"/>
    <x v="39"/>
    <n v="344202"/>
    <s v="MEDIDOR DE HUMEDAD RELATIVA"/>
    <s v="31.12.2014"/>
    <n v="1733052.75"/>
    <n v="269585.98"/>
    <s v="ZLIN"/>
    <n v="15"/>
    <n v="0"/>
    <n v="0"/>
    <n v="0"/>
    <s v="ZLIN"/>
    <n v="15"/>
    <n v="0"/>
    <n v="0"/>
    <n v="0"/>
    <m/>
    <m/>
    <m/>
  </r>
  <r>
    <s v="120611002097-0"/>
    <x v="39"/>
    <n v="344202"/>
    <s v="MEDIDOR DE HUMEDAD RELATIVA"/>
    <s v="31.12.2014"/>
    <n v="1733052.75"/>
    <n v="269585.98"/>
    <s v="ZLIN"/>
    <n v="15"/>
    <n v="0"/>
    <n v="0"/>
    <n v="0"/>
    <s v="ZLIN"/>
    <n v="15"/>
    <n v="0"/>
    <n v="0"/>
    <n v="0"/>
    <m/>
    <m/>
    <m/>
  </r>
  <r>
    <s v="120611002098-0"/>
    <x v="39"/>
    <n v="344202"/>
    <s v="MEDIDOR DE HUMEDAD RELATIVA"/>
    <s v="31.12.2014"/>
    <n v="1733052.75"/>
    <n v="269585.98"/>
    <s v="ZLIN"/>
    <n v="15"/>
    <n v="0"/>
    <n v="0"/>
    <n v="0"/>
    <s v="ZLIN"/>
    <n v="15"/>
    <n v="0"/>
    <n v="0"/>
    <n v="0"/>
    <m/>
    <m/>
    <m/>
  </r>
  <r>
    <s v="120611002099-0"/>
    <x v="39"/>
    <n v="344202"/>
    <s v="MEDIDOR DE HUMEDAD RELATIVA"/>
    <s v="31.12.2014"/>
    <n v="1733052.75"/>
    <n v="269585.98"/>
    <s v="ZLIN"/>
    <n v="15"/>
    <n v="0"/>
    <n v="0"/>
    <n v="0"/>
    <s v="ZLIN"/>
    <n v="15"/>
    <n v="0"/>
    <n v="0"/>
    <n v="0"/>
    <m/>
    <m/>
    <m/>
  </r>
  <r>
    <s v="120611002100-0"/>
    <x v="39"/>
    <n v="344202"/>
    <s v="Analizador de antenas digital"/>
    <s v="31.12.2014"/>
    <n v="1280567"/>
    <n v="237819.57999999996"/>
    <s v="ZLIN"/>
    <n v="15"/>
    <n v="0"/>
    <n v="0"/>
    <n v="0"/>
    <s v="ZLIN"/>
    <n v="10"/>
    <n v="0"/>
    <n v="0"/>
    <n v="0"/>
    <m/>
    <m/>
    <m/>
  </r>
  <r>
    <s v="120611002102-0"/>
    <x v="39"/>
    <n v="323302"/>
    <s v="Llave de impacto espiga 1&quot;"/>
    <s v="26.01.2015"/>
    <n v="758215.88"/>
    <n v="170598.56999999995"/>
    <s v="ZLIN"/>
    <n v="10"/>
    <n v="0"/>
    <n v="0"/>
    <n v="0"/>
    <s v="ZLIN"/>
    <n v="10"/>
    <n v="0"/>
    <n v="0"/>
    <n v="0"/>
    <m/>
    <m/>
    <m/>
  </r>
  <r>
    <s v="120611002103-0"/>
    <x v="39"/>
    <n v="323302"/>
    <s v="Calibrador 12/300MM"/>
    <s v="26.01.2015"/>
    <n v="164381.20000000001"/>
    <n v="29204.410000000003"/>
    <s v="ZLIN"/>
    <n v="15"/>
    <n v="0"/>
    <n v="0"/>
    <n v="0"/>
    <s v="ZLIN"/>
    <n v="10"/>
    <n v="0"/>
    <n v="0"/>
    <n v="0"/>
    <m/>
    <m/>
    <m/>
  </r>
  <r>
    <s v="120611002104-0"/>
    <x v="39"/>
    <n v="323302"/>
    <s v="Calibrador 12/300MM"/>
    <s v="26.01.2015"/>
    <n v="164381.20000000001"/>
    <n v="29204.410000000003"/>
    <s v="ZLIN"/>
    <n v="15"/>
    <n v="0"/>
    <n v="0"/>
    <n v="0"/>
    <s v="ZLIN"/>
    <n v="10"/>
    <n v="0"/>
    <n v="0"/>
    <n v="0"/>
    <m/>
    <m/>
    <m/>
  </r>
  <r>
    <s v="120611002105-0"/>
    <x v="39"/>
    <n v="323100"/>
    <s v="Llave impacto neumática espiga l"/>
    <s v="26.01.2015"/>
    <n v="169840.36"/>
    <n v="38214.089999999997"/>
    <s v="ZLIN"/>
    <n v="10"/>
    <n v="0"/>
    <n v="0"/>
    <n v="0"/>
    <s v="ZLIN"/>
    <n v="10"/>
    <n v="0"/>
    <n v="0"/>
    <n v="0"/>
    <m/>
    <m/>
    <m/>
  </r>
  <r>
    <s v="120611002106-0"/>
    <x v="39"/>
    <n v="323100"/>
    <s v="Llave impacto neumática espiga l"/>
    <s v="26.01.2015"/>
    <n v="169840.36"/>
    <n v="38214.089999999997"/>
    <s v="ZLIN"/>
    <n v="10"/>
    <n v="0"/>
    <n v="0"/>
    <n v="0"/>
    <s v="ZLIN"/>
    <n v="10"/>
    <n v="0"/>
    <n v="0"/>
    <n v="0"/>
    <m/>
    <m/>
    <m/>
  </r>
  <r>
    <s v="120611002107-0"/>
    <x v="39"/>
    <n v="323100"/>
    <s v="Llave impacto neumática espiga l"/>
    <s v="26.01.2015"/>
    <n v="169840.36"/>
    <n v="38214.089999999997"/>
    <s v="ZLIN"/>
    <n v="10"/>
    <n v="0"/>
    <n v="0"/>
    <n v="0"/>
    <s v="ZLIN"/>
    <n v="10"/>
    <n v="0"/>
    <n v="0"/>
    <n v="0"/>
    <m/>
    <m/>
    <m/>
  </r>
  <r>
    <s v="120611002108-0"/>
    <x v="39"/>
    <n v="323100"/>
    <s v="Llave impacto espiga 3/4&quot; trabaj"/>
    <s v="26.01.2015"/>
    <n v="367583.06"/>
    <n v="82706.19"/>
    <s v="ZLIN"/>
    <n v="10"/>
    <n v="0"/>
    <n v="0"/>
    <n v="0"/>
    <s v="ZLIN"/>
    <n v="10"/>
    <n v="0"/>
    <n v="0"/>
    <n v="0"/>
    <m/>
    <m/>
    <m/>
  </r>
  <r>
    <s v="120611002109-0"/>
    <x v="39"/>
    <n v="323100"/>
    <s v="Llave impacto espiga 3/4&quot; trabaj"/>
    <s v="26.01.2015"/>
    <n v="367583.06"/>
    <n v="82706.19"/>
    <s v="ZLIN"/>
    <n v="10"/>
    <n v="0"/>
    <n v="0"/>
    <n v="0"/>
    <s v="ZLIN"/>
    <n v="10"/>
    <n v="0"/>
    <n v="0"/>
    <n v="0"/>
    <m/>
    <m/>
    <m/>
  </r>
  <r>
    <s v="120611002110-0"/>
    <x v="39"/>
    <n v="323100"/>
    <s v="18 LTX sierra caladora con bater"/>
    <s v="26.01.2015"/>
    <n v="282888.33"/>
    <n v="63649.870000000024"/>
    <s v="ZLIN"/>
    <n v="10"/>
    <n v="0"/>
    <n v="0"/>
    <n v="0"/>
    <s v="ZLIN"/>
    <n v="10"/>
    <n v="0"/>
    <n v="0"/>
    <n v="0"/>
    <m/>
    <m/>
    <m/>
  </r>
  <r>
    <s v="120611002111-0"/>
    <x v="39"/>
    <n v="323100"/>
    <s v="18 LTX sierra caladora con bater"/>
    <s v="26.01.2015"/>
    <n v="282888.33"/>
    <n v="63649.870000000024"/>
    <s v="ZLIN"/>
    <n v="10"/>
    <n v="0"/>
    <n v="0"/>
    <n v="0"/>
    <s v="ZLIN"/>
    <n v="10"/>
    <n v="0"/>
    <n v="0"/>
    <n v="0"/>
    <m/>
    <m/>
    <m/>
  </r>
  <r>
    <s v="120611002112-0"/>
    <x v="39"/>
    <n v="323303"/>
    <s v="Taladro a batería 14.4V"/>
    <s v="26.01.2015"/>
    <n v="137955.03"/>
    <n v="31039.880000000005"/>
    <s v="ZLIN"/>
    <n v="10"/>
    <n v="0"/>
    <n v="0"/>
    <n v="0"/>
    <s v="ZLIN"/>
    <n v="10"/>
    <n v="0"/>
    <n v="0"/>
    <n v="0"/>
    <m/>
    <m/>
    <m/>
  </r>
  <r>
    <s v="120611002113-0"/>
    <x v="39"/>
    <n v="323303"/>
    <s v="Taladro a batería 14.4V"/>
    <s v="26.01.2015"/>
    <n v="137955.03"/>
    <n v="31039.880000000005"/>
    <s v="ZLIN"/>
    <n v="10"/>
    <n v="0"/>
    <n v="0"/>
    <n v="0"/>
    <s v="ZLIN"/>
    <n v="10"/>
    <n v="0"/>
    <n v="0"/>
    <n v="0"/>
    <m/>
    <m/>
    <m/>
  </r>
  <r>
    <s v="120611002114-0"/>
    <x v="39"/>
    <n v="323302"/>
    <s v="Taladro a batería 14.4V"/>
    <s v="26.01.2015"/>
    <n v="137955.03"/>
    <n v="31039.880000000005"/>
    <s v="ZLIN"/>
    <n v="10"/>
    <n v="0"/>
    <n v="0"/>
    <n v="0"/>
    <s v="ZLIN"/>
    <n v="10"/>
    <n v="0"/>
    <n v="0"/>
    <n v="0"/>
    <m/>
    <m/>
    <m/>
  </r>
  <r>
    <s v="120611002115-0"/>
    <x v="39"/>
    <n v="323303"/>
    <s v="Taladro a batería 14.4V"/>
    <s v="26.01.2015"/>
    <n v="137955.03"/>
    <n v="31039.880000000005"/>
    <s v="ZLIN"/>
    <n v="10"/>
    <n v="0"/>
    <n v="0"/>
    <n v="0"/>
    <s v="ZLIN"/>
    <n v="10"/>
    <n v="0"/>
    <n v="0"/>
    <n v="0"/>
    <m/>
    <m/>
    <m/>
  </r>
  <r>
    <s v="120611002116-0"/>
    <x v="39"/>
    <n v="323303"/>
    <s v="Taladro a batería 14.4V"/>
    <s v="26.01.2015"/>
    <n v="137955.03"/>
    <n v="31039.880000000005"/>
    <s v="ZLIN"/>
    <n v="10"/>
    <n v="0"/>
    <n v="0"/>
    <n v="0"/>
    <s v="ZLIN"/>
    <n v="10"/>
    <n v="0"/>
    <n v="0"/>
    <n v="0"/>
    <m/>
    <m/>
    <m/>
  </r>
  <r>
    <s v="120611002117-0"/>
    <x v="39"/>
    <n v="323303"/>
    <s v="Taladro a batería 14.4V"/>
    <s v="26.01.2015"/>
    <n v="137955.03"/>
    <n v="31039.880000000005"/>
    <s v="ZLIN"/>
    <n v="10"/>
    <n v="0"/>
    <n v="0"/>
    <n v="0"/>
    <s v="ZLIN"/>
    <n v="10"/>
    <n v="0"/>
    <n v="0"/>
    <n v="0"/>
    <m/>
    <m/>
    <m/>
  </r>
  <r>
    <s v="120611002118-0"/>
    <x v="39"/>
    <n v="323100"/>
    <s v="Taladro a batería 14.4V"/>
    <s v="26.01.2015"/>
    <n v="137955.03"/>
    <n v="31039.880000000005"/>
    <s v="ZLIN"/>
    <n v="10"/>
    <n v="0"/>
    <n v="0"/>
    <n v="0"/>
    <s v="ZLIN"/>
    <n v="10"/>
    <n v="0"/>
    <n v="0"/>
    <n v="0"/>
    <m/>
    <m/>
    <m/>
  </r>
  <r>
    <s v="120611002119-0"/>
    <x v="39"/>
    <n v="323303"/>
    <s v="Taladro a batería 14.4V"/>
    <s v="26.01.2015"/>
    <n v="137955.03"/>
    <n v="31039.880000000005"/>
    <s v="ZLIN"/>
    <n v="10"/>
    <n v="0"/>
    <n v="0"/>
    <n v="0"/>
    <s v="ZLIN"/>
    <n v="10"/>
    <n v="0"/>
    <n v="0"/>
    <n v="0"/>
    <m/>
    <m/>
    <m/>
  </r>
  <r>
    <s v="120611002120-0"/>
    <x v="39"/>
    <n v="323305"/>
    <s v="Esmeriladora 22.86 cm (9&quot;)"/>
    <s v="26.01.2015"/>
    <n v="102510.79"/>
    <n v="23064.929999999993"/>
    <s v="ZLIN"/>
    <n v="10"/>
    <n v="0"/>
    <n v="0"/>
    <n v="0"/>
    <s v="ZLIN"/>
    <n v="10"/>
    <n v="0"/>
    <n v="0"/>
    <n v="0"/>
    <m/>
    <m/>
    <m/>
  </r>
  <r>
    <s v="120611002121-0"/>
    <x v="39"/>
    <n v="323305"/>
    <s v="Esmeriladora 22.86 cm (9&quot;)"/>
    <s v="26.01.2015"/>
    <n v="102510.79"/>
    <n v="23064.929999999993"/>
    <s v="ZLIN"/>
    <n v="10"/>
    <n v="0"/>
    <n v="0"/>
    <n v="0"/>
    <s v="ZLIN"/>
    <n v="10"/>
    <n v="0"/>
    <n v="0"/>
    <n v="0"/>
    <m/>
    <m/>
    <m/>
  </r>
  <r>
    <s v="120611002122-0"/>
    <x v="39"/>
    <n v="323302"/>
    <s v="Esmeriladora 22.86 cm (9&quot;)"/>
    <s v="26.01.2015"/>
    <n v="102510.79"/>
    <n v="23064.929999999993"/>
    <s v="ZLIN"/>
    <n v="10"/>
    <n v="0"/>
    <n v="0"/>
    <n v="0"/>
    <s v="ZLIN"/>
    <n v="10"/>
    <n v="0"/>
    <n v="0"/>
    <n v="0"/>
    <m/>
    <m/>
    <m/>
  </r>
  <r>
    <s v="120611002123-0"/>
    <x v="39"/>
    <n v="323100"/>
    <s v="Taladro a batería 14.4V"/>
    <s v="26.01.2015"/>
    <n v="137933.56"/>
    <n v="31035.059999999998"/>
    <s v="ZLIN"/>
    <n v="10"/>
    <n v="0"/>
    <n v="0"/>
    <n v="0"/>
    <s v="ZLIN"/>
    <n v="10"/>
    <n v="0"/>
    <n v="0"/>
    <n v="0"/>
    <m/>
    <m/>
    <m/>
  </r>
  <r>
    <s v="120611002124-0"/>
    <x v="39"/>
    <n v="344207"/>
    <s v="JUEGO DE CORTE OXIACETILENO"/>
    <s v="11.02.2015"/>
    <n v="288488.95"/>
    <n v="62505.94"/>
    <s v="ZLIN"/>
    <n v="10"/>
    <n v="0"/>
    <n v="0"/>
    <n v="0"/>
    <s v="ZLIN"/>
    <n v="10"/>
    <n v="0"/>
    <n v="0"/>
    <n v="0"/>
    <m/>
    <m/>
    <m/>
  </r>
  <r>
    <s v="120611002125-0"/>
    <x v="39"/>
    <n v="344207"/>
    <s v="JUEGO DE CORTE OXIACETILENO"/>
    <s v="11.02.2015"/>
    <n v="288488.95"/>
    <n v="62505.94"/>
    <s v="ZLIN"/>
    <n v="10"/>
    <n v="0"/>
    <n v="0"/>
    <n v="0"/>
    <s v="ZLIN"/>
    <n v="10"/>
    <n v="0"/>
    <n v="0"/>
    <n v="0"/>
    <m/>
    <m/>
    <m/>
  </r>
  <r>
    <s v="120611002126-0"/>
    <x v="39"/>
    <n v="344206"/>
    <s v="JUEGO DE CORTE OXIACETILENO"/>
    <s v="11.02.2015"/>
    <n v="288488.95"/>
    <n v="62505.94"/>
    <s v="ZLIN"/>
    <n v="10"/>
    <n v="0"/>
    <n v="0"/>
    <n v="0"/>
    <s v="ZLIN"/>
    <n v="10"/>
    <n v="0"/>
    <n v="0"/>
    <n v="0"/>
    <m/>
    <m/>
    <m/>
  </r>
  <r>
    <s v="120611002127-0"/>
    <x v="39"/>
    <n v="344209"/>
    <s v="JUEGO DE CORTE OXIACETILENO"/>
    <s v="11.02.2015"/>
    <n v="288488.95"/>
    <n v="62505.94"/>
    <s v="ZLIN"/>
    <n v="10"/>
    <n v="0"/>
    <n v="0"/>
    <n v="0"/>
    <s v="ZLIN"/>
    <n v="10"/>
    <n v="0"/>
    <n v="0"/>
    <n v="0"/>
    <m/>
    <m/>
    <m/>
  </r>
  <r>
    <s v="120611002128-0"/>
    <x v="39"/>
    <n v="344208"/>
    <s v="HORNO DE CALENTAMIENTO DE SOLDAD"/>
    <s v="06.03.2015"/>
    <n v="90479.78"/>
    <n v="18849.959999999992"/>
    <s v="ZLIN"/>
    <n v="10"/>
    <n v="0"/>
    <n v="0"/>
    <n v="0"/>
    <s v="ZLIN"/>
    <n v="10"/>
    <n v="0"/>
    <n v="0"/>
    <n v="0"/>
    <m/>
    <m/>
    <m/>
  </r>
  <r>
    <s v="120611002129-0"/>
    <x v="39"/>
    <n v="344207"/>
    <s v="HORNO DE CALENTAMIENTO DE SOLDAD"/>
    <s v="06.03.2015"/>
    <n v="90479.78"/>
    <n v="18849.959999999992"/>
    <s v="ZLIN"/>
    <n v="10"/>
    <n v="0"/>
    <n v="0"/>
    <n v="0"/>
    <s v="ZLIN"/>
    <n v="10"/>
    <n v="0"/>
    <n v="0"/>
    <n v="0"/>
    <m/>
    <m/>
    <m/>
  </r>
  <r>
    <s v="120611002130-0"/>
    <x v="39"/>
    <n v="344201"/>
    <s v="EQUIPO PARA EVALUACION DE INTERR"/>
    <s v="09.03.2015"/>
    <n v="7666712.1299999999"/>
    <n v="1597231.6899999995"/>
    <s v="ZLIN"/>
    <n v="10"/>
    <n v="0"/>
    <n v="0"/>
    <n v="0"/>
    <s v="ZLIN"/>
    <n v="10"/>
    <n v="0"/>
    <n v="0"/>
    <n v="0"/>
    <m/>
    <m/>
    <m/>
  </r>
  <r>
    <s v="120611002131-0"/>
    <x v="39"/>
    <n v="323201"/>
    <s v="CARGADOR BATERIAS PARA CELDAS SU"/>
    <s v="31.03.2015"/>
    <n v="521696.42"/>
    <n v="108686.75"/>
    <s v="ZLIN"/>
    <n v="10"/>
    <n v="0"/>
    <n v="0"/>
    <n v="0"/>
    <s v="ZLIN"/>
    <n v="10"/>
    <n v="0"/>
    <n v="0"/>
    <n v="0"/>
    <m/>
    <m/>
    <m/>
  </r>
  <r>
    <s v="120611002132-0"/>
    <x v="39"/>
    <n v="342506"/>
    <s v="MAQUINA ROTULADORA DE TUBERIAS"/>
    <s v="31.03.2015"/>
    <n v="1361203.72"/>
    <n v="337465.07999999996"/>
    <s v="ZLIN"/>
    <n v="10"/>
    <n v="0"/>
    <n v="0"/>
    <n v="0"/>
    <s v="ZLIN"/>
    <n v="10"/>
    <n v="0"/>
    <n v="0"/>
    <n v="0"/>
    <m/>
    <m/>
    <m/>
  </r>
  <r>
    <s v="120611002133-0"/>
    <x v="39"/>
    <n v="335100"/>
    <s v="Hidrolavadora"/>
    <s v="13.04.2015"/>
    <n v="219995"/>
    <n v="43999"/>
    <s v="ZLIN"/>
    <n v="10"/>
    <n v="0"/>
    <n v="0"/>
    <n v="0"/>
    <s v="ZLIN"/>
    <n v="10"/>
    <n v="0"/>
    <n v="0"/>
    <n v="0"/>
    <m/>
    <m/>
    <m/>
  </r>
  <r>
    <s v="120611002134-0"/>
    <x v="39"/>
    <n v="335100"/>
    <s v="Compresor"/>
    <s v="13.04.2015"/>
    <n v="184995"/>
    <n v="36999"/>
    <s v="ZLIN"/>
    <n v="10"/>
    <n v="0"/>
    <n v="0"/>
    <n v="0"/>
    <s v="ZLIN"/>
    <n v="10"/>
    <n v="0"/>
    <n v="0"/>
    <n v="0"/>
    <m/>
    <m/>
    <m/>
  </r>
  <r>
    <s v="120611002135-0"/>
    <x v="39"/>
    <n v="344208"/>
    <s v="PRENSA PARA SOLDAR CODOS EN TUBE"/>
    <s v="04.05.2015"/>
    <n v="133952.46"/>
    <n v="19479.889999999985"/>
    <s v="ZLIN"/>
    <n v="15"/>
    <n v="0"/>
    <n v="0"/>
    <n v="0"/>
    <s v="ZLIN"/>
    <n v="10"/>
    <n v="0"/>
    <n v="0"/>
    <n v="0"/>
    <m/>
    <m/>
    <m/>
  </r>
  <r>
    <s v="120611002136-0"/>
    <x v="39"/>
    <n v="344208"/>
    <s v="PRENSA PARA SOLDAR CODOS EN TUBE"/>
    <s v="04.05.2015"/>
    <n v="133952.46"/>
    <n v="19479.889999999985"/>
    <s v="ZLIN"/>
    <n v="15"/>
    <n v="0"/>
    <n v="0"/>
    <n v="0"/>
    <s v="ZLIN"/>
    <n v="10"/>
    <n v="0"/>
    <n v="0"/>
    <n v="0"/>
    <m/>
    <m/>
    <m/>
  </r>
  <r>
    <s v="120611002137-0"/>
    <x v="39"/>
    <n v="344208"/>
    <s v="PRENSA PARA SOLDAR CODOS EN TUBE"/>
    <s v="04.05.2015"/>
    <n v="133952.46"/>
    <n v="19479.889999999985"/>
    <s v="ZLIN"/>
    <n v="15"/>
    <n v="0"/>
    <n v="0"/>
    <n v="0"/>
    <s v="ZLIN"/>
    <n v="10"/>
    <n v="0"/>
    <n v="0"/>
    <n v="0"/>
    <m/>
    <m/>
    <m/>
  </r>
  <r>
    <s v="120611002138-0"/>
    <x v="39"/>
    <n v="344208"/>
    <s v="PRENSA PARA SOLDAR CODOS EN TUBE"/>
    <s v="04.05.2015"/>
    <n v="133952.46"/>
    <n v="19479.889999999985"/>
    <s v="ZLIN"/>
    <n v="15"/>
    <n v="0"/>
    <n v="0"/>
    <n v="0"/>
    <s v="ZLIN"/>
    <n v="10"/>
    <n v="0"/>
    <n v="0"/>
    <n v="0"/>
    <m/>
    <m/>
    <m/>
  </r>
  <r>
    <s v="120611002139-0"/>
    <x v="39"/>
    <n v="344208"/>
    <s v="PRENSA PARA SOLDAR CODOS EN TUBE"/>
    <s v="04.05.2015"/>
    <n v="133952.46"/>
    <n v="19479.889999999985"/>
    <s v="ZLIN"/>
    <n v="15"/>
    <n v="0"/>
    <n v="0"/>
    <n v="0"/>
    <s v="ZLIN"/>
    <n v="10"/>
    <n v="0"/>
    <n v="0"/>
    <n v="0"/>
    <m/>
    <m/>
    <m/>
  </r>
  <r>
    <s v="120611002140-0"/>
    <x v="39"/>
    <n v="344201"/>
    <s v="PRENSA PARA SOLDAR TUBERIA CON B"/>
    <s v="04.05.2015"/>
    <n v="280851.33"/>
    <n v="40842.49000000002"/>
    <s v="ZLIN"/>
    <n v="15"/>
    <n v="0"/>
    <n v="0"/>
    <n v="0"/>
    <s v="ZLIN"/>
    <n v="10"/>
    <n v="0"/>
    <n v="0"/>
    <n v="0"/>
    <m/>
    <m/>
    <m/>
  </r>
  <r>
    <s v="120611002141-0"/>
    <x v="39"/>
    <n v="344201"/>
    <s v="PRENSA PARA SOLDAR TUBERIA CON B"/>
    <s v="04.05.2015"/>
    <n v="280851.33"/>
    <n v="40842.49000000002"/>
    <s v="ZLIN"/>
    <n v="15"/>
    <n v="0"/>
    <n v="0"/>
    <n v="0"/>
    <s v="ZLIN"/>
    <n v="10"/>
    <n v="0"/>
    <n v="0"/>
    <n v="0"/>
    <m/>
    <m/>
    <m/>
  </r>
  <r>
    <s v="120611002142-0"/>
    <x v="39"/>
    <n v="344201"/>
    <s v="PRENSA PARA SOLDAR TUBERIA CON B"/>
    <s v="04.05.2015"/>
    <n v="280851.33"/>
    <n v="40842.49000000002"/>
    <s v="ZLIN"/>
    <n v="15"/>
    <n v="0"/>
    <n v="0"/>
    <n v="0"/>
    <s v="ZLIN"/>
    <n v="10"/>
    <n v="0"/>
    <n v="0"/>
    <n v="0"/>
    <m/>
    <m/>
    <m/>
  </r>
  <r>
    <s v="120611002143-0"/>
    <x v="39"/>
    <n v="344201"/>
    <s v="PRENSA PARA SOLDAR TUBERIA CON B"/>
    <s v="04.05.2015"/>
    <n v="280851.33"/>
    <n v="40842.49000000002"/>
    <s v="ZLIN"/>
    <n v="15"/>
    <n v="0"/>
    <n v="0"/>
    <n v="0"/>
    <s v="ZLIN"/>
    <n v="10"/>
    <n v="0"/>
    <n v="0"/>
    <n v="0"/>
    <m/>
    <m/>
    <m/>
  </r>
  <r>
    <s v="120611002144-0"/>
    <x v="39"/>
    <n v="344201"/>
    <s v="PRENSA PARA SOLDAR TUBERIA CON B"/>
    <s v="04.05.2015"/>
    <n v="280851.33"/>
    <n v="40842.49000000002"/>
    <s v="ZLIN"/>
    <n v="15"/>
    <n v="0"/>
    <n v="0"/>
    <n v="0"/>
    <s v="ZLIN"/>
    <n v="10"/>
    <n v="0"/>
    <n v="0"/>
    <n v="0"/>
    <m/>
    <m/>
    <m/>
  </r>
  <r>
    <s v="120611002145-0"/>
    <x v="39"/>
    <n v="342302"/>
    <s v="Hidrolavadora a presión de 2000"/>
    <s v="14.05.2015"/>
    <n v="659061.19999999995"/>
    <n v="126320.05999999994"/>
    <s v="ZLIN"/>
    <n v="10"/>
    <n v="0"/>
    <n v="0"/>
    <n v="0"/>
    <s v="ZLIN"/>
    <n v="10"/>
    <n v="0"/>
    <n v="0"/>
    <n v="0"/>
    <m/>
    <m/>
    <m/>
  </r>
  <r>
    <s v="120611002146-0"/>
    <x v="39"/>
    <n v="342305"/>
    <s v="PISTOLA IMPACTO ESPIGA 3.4"/>
    <s v="14.05.2015"/>
    <n v="548230.80000000005"/>
    <n v="105077.57000000007"/>
    <s v="ZLIN"/>
    <n v="10"/>
    <n v="0"/>
    <n v="0"/>
    <n v="0"/>
    <s v="ZLIN"/>
    <n v="10"/>
    <n v="0"/>
    <n v="0"/>
    <n v="0"/>
    <m/>
    <m/>
    <m/>
  </r>
  <r>
    <s v="120611002147-0"/>
    <x v="39"/>
    <n v="342306"/>
    <s v="PISTOLA IMPACTO ESPIGA 3.4"/>
    <s v="14.05.2015"/>
    <n v="548230.80000000005"/>
    <n v="105077.57000000007"/>
    <s v="ZLIN"/>
    <n v="10"/>
    <n v="0"/>
    <n v="0"/>
    <n v="0"/>
    <s v="ZLIN"/>
    <n v="10"/>
    <n v="0"/>
    <n v="0"/>
    <n v="0"/>
    <m/>
    <m/>
    <m/>
  </r>
  <r>
    <s v="120611002148-0"/>
    <x v="39"/>
    <n v="344208"/>
    <s v="pull lift de 3 Toneladas p/solda"/>
    <s v="14.05.2015"/>
    <n v="213040"/>
    <n v="30981.109999999986"/>
    <s v="ZLIN"/>
    <n v="15"/>
    <n v="0"/>
    <n v="0"/>
    <n v="0"/>
    <s v="ZLIN"/>
    <n v="10"/>
    <n v="0"/>
    <n v="0"/>
    <n v="0"/>
    <m/>
    <m/>
    <m/>
  </r>
  <r>
    <s v="120611002149-0"/>
    <x v="39"/>
    <n v="344208"/>
    <s v="pull lift de 3 Toneladas p/solda"/>
    <s v="14.05.2015"/>
    <n v="213040"/>
    <n v="30981.109999999986"/>
    <s v="ZLIN"/>
    <n v="15"/>
    <n v="0"/>
    <n v="0"/>
    <n v="0"/>
    <s v="ZLIN"/>
    <n v="10"/>
    <n v="0"/>
    <n v="0"/>
    <n v="0"/>
    <m/>
    <m/>
    <m/>
  </r>
  <r>
    <s v="120611002150-0"/>
    <x v="39"/>
    <n v="322301"/>
    <s v="Un comprobador de aceite- W Hila"/>
    <s v="22.05.2015"/>
    <n v="1294257.8999999999"/>
    <n v="248066.09999999986"/>
    <s v="ZLIN"/>
    <n v="10"/>
    <n v="0"/>
    <n v="0"/>
    <n v="0"/>
    <s v="ZLIN"/>
    <n v="10"/>
    <n v="0"/>
    <n v="0"/>
    <n v="0"/>
    <m/>
    <m/>
    <m/>
  </r>
  <r>
    <s v="120611002151-0"/>
    <x v="39"/>
    <n v="344208"/>
    <s v="Herramienta para instalar amorti"/>
    <s v="11.06.2015"/>
    <n v="175000"/>
    <n v="32083.329999999987"/>
    <s v="ZLIN"/>
    <n v="10"/>
    <n v="0"/>
    <n v="0"/>
    <n v="0"/>
    <s v="ZLIN"/>
    <n v="10"/>
    <n v="0"/>
    <n v="0"/>
    <n v="0"/>
    <m/>
    <m/>
    <m/>
  </r>
  <r>
    <s v="120611002152-0"/>
    <x v="39"/>
    <n v="342503"/>
    <s v="CINTA CALENTADORA ELECTRICA"/>
    <s v="30.06.2015"/>
    <n v="180429.36"/>
    <n v="105461.48999999999"/>
    <s v="ZLIN"/>
    <n v="10"/>
    <n v="0"/>
    <n v="0"/>
    <n v="0"/>
    <s v="ZLIN"/>
    <n v="1"/>
    <n v="0"/>
    <n v="0"/>
    <n v="0"/>
    <m/>
    <m/>
    <m/>
  </r>
  <r>
    <s v="120611002153-0"/>
    <x v="39"/>
    <n v="344302"/>
    <s v="GEORADAR PORTATIL CON RUEDAS"/>
    <s v="30.06.2015"/>
    <n v="23165000"/>
    <n v="5242605.2699999996"/>
    <s v="ZLIN"/>
    <n v="10"/>
    <n v="0"/>
    <n v="0"/>
    <n v="0"/>
    <s v="ZLIN"/>
    <n v="5"/>
    <n v="0"/>
    <n v="0"/>
    <n v="0"/>
    <m/>
    <m/>
    <m/>
  </r>
  <r>
    <s v="120611002154-0"/>
    <x v="39"/>
    <n v="344302"/>
    <s v="GEORADAR PORTATIL"/>
    <s v="30.06.2015"/>
    <n v="16724000"/>
    <n v="3784905.2699999996"/>
    <s v="ZLIN"/>
    <n v="10"/>
    <n v="0"/>
    <n v="0"/>
    <n v="0"/>
    <s v="ZLIN"/>
    <n v="5"/>
    <n v="0"/>
    <n v="0"/>
    <n v="0"/>
    <m/>
    <m/>
    <m/>
  </r>
  <r>
    <s v="120611002155-0"/>
    <x v="39"/>
    <n v="344206"/>
    <s v="Abrazadera Rápida Montaje Tubería"/>
    <s v="16.07.2015"/>
    <n v="168339.6"/>
    <n v="29459.429999999993"/>
    <s v="ZLIN"/>
    <n v="10"/>
    <n v="0"/>
    <n v="0"/>
    <n v="0"/>
    <s v="ZLIN"/>
    <n v="10"/>
    <n v="0"/>
    <n v="0"/>
    <n v="0"/>
    <m/>
    <m/>
    <m/>
  </r>
  <r>
    <s v="120611002156-0"/>
    <x v="39"/>
    <n v="344205"/>
    <s v="Biseladora para tubo para diámet"/>
    <s v="16.07.2015"/>
    <n v="789772.48"/>
    <n v="138210.17999999993"/>
    <s v="ZLIN"/>
    <n v="10"/>
    <n v="0"/>
    <n v="0"/>
    <n v="0"/>
    <s v="ZLIN"/>
    <n v="10"/>
    <n v="0"/>
    <n v="0"/>
    <n v="0"/>
    <m/>
    <m/>
    <m/>
  </r>
  <r>
    <s v="120611002157-0"/>
    <x v="39"/>
    <n v="344205"/>
    <s v="Compresor de Aire Portátil"/>
    <s v="16.07.2015"/>
    <n v="592927.27"/>
    <n v="103762.27000000002"/>
    <s v="ZLIN"/>
    <n v="10"/>
    <n v="0"/>
    <n v="0"/>
    <n v="0"/>
    <s v="ZLIN"/>
    <n v="10"/>
    <n v="0"/>
    <n v="0"/>
    <n v="0"/>
    <m/>
    <m/>
    <m/>
  </r>
  <r>
    <s v="120611002158-0"/>
    <x v="39"/>
    <n v="344206"/>
    <s v="Control Remoto Manual Suministro"/>
    <s v="16.07.2015"/>
    <n v="146873.44"/>
    <n v="18988.64"/>
    <s v="ZLIN"/>
    <n v="15"/>
    <n v="0"/>
    <n v="0"/>
    <n v="0"/>
    <s v="ZLIN"/>
    <n v="10"/>
    <n v="0"/>
    <n v="0"/>
    <n v="0"/>
    <m/>
    <m/>
    <m/>
  </r>
  <r>
    <s v="120611002159-0"/>
    <x v="39"/>
    <n v="344206"/>
    <s v="Cortadora Hidráulica de Tuercas"/>
    <s v="16.07.2015"/>
    <n v="702759.32"/>
    <n v="122982.88"/>
    <s v="ZLIN"/>
    <n v="10"/>
    <n v="0"/>
    <n v="0"/>
    <n v="0"/>
    <s v="ZLIN"/>
    <n v="10"/>
    <n v="0"/>
    <n v="0"/>
    <n v="0"/>
    <m/>
    <m/>
    <m/>
  </r>
  <r>
    <s v="120611002160-0"/>
    <x v="39"/>
    <n v="344201"/>
    <s v="Esmeril de banco"/>
    <s v="16.07.2015"/>
    <n v="99528.93"/>
    <n v="17417.559999999998"/>
    <s v="ZLIN"/>
    <n v="10"/>
    <n v="0"/>
    <n v="0"/>
    <n v="0"/>
    <s v="ZLIN"/>
    <n v="10"/>
    <n v="0"/>
    <n v="0"/>
    <n v="0"/>
    <m/>
    <m/>
    <m/>
  </r>
  <r>
    <s v="120611002161-0"/>
    <x v="39"/>
    <n v="344201"/>
    <s v="Esmeril de banco"/>
    <s v="16.07.2015"/>
    <n v="99528.93"/>
    <n v="17417.559999999998"/>
    <s v="ZLIN"/>
    <n v="10"/>
    <n v="0"/>
    <n v="0"/>
    <n v="0"/>
    <s v="ZLIN"/>
    <n v="10"/>
    <n v="0"/>
    <n v="0"/>
    <n v="0"/>
    <m/>
    <m/>
    <m/>
  </r>
  <r>
    <s v="120611002162-0"/>
    <x v="39"/>
    <n v="344206"/>
    <s v="Esmeril de banco"/>
    <s v="16.07.2015"/>
    <n v="99528.93"/>
    <n v="17417.559999999998"/>
    <s v="ZLIN"/>
    <n v="10"/>
    <n v="0"/>
    <n v="0"/>
    <n v="0"/>
    <s v="ZLIN"/>
    <n v="10"/>
    <n v="0"/>
    <n v="0"/>
    <n v="0"/>
    <m/>
    <m/>
    <m/>
  </r>
  <r>
    <s v="120611002163-0"/>
    <x v="39"/>
    <n v="344209"/>
    <s v="Gata Hidráulica Telescópica 4 ru"/>
    <s v="16.07.2015"/>
    <n v="226932.25"/>
    <n v="29339.100000000006"/>
    <s v="ZLIN"/>
    <n v="15"/>
    <n v="0"/>
    <n v="0"/>
    <n v="0"/>
    <s v="ZLIN"/>
    <n v="10"/>
    <n v="0"/>
    <n v="0"/>
    <n v="0"/>
    <m/>
    <m/>
    <m/>
  </r>
  <r>
    <s v="120611002164-0"/>
    <x v="39"/>
    <n v="344205"/>
    <s v="Gata para Caja de Cambios"/>
    <s v="16.07.2015"/>
    <n v="715112.59"/>
    <n v="92453.829999999958"/>
    <s v="ZLIN"/>
    <n v="15"/>
    <n v="0"/>
    <n v="0"/>
    <n v="0"/>
    <s v="ZLIN"/>
    <n v="10"/>
    <n v="0"/>
    <n v="0"/>
    <n v="0"/>
    <m/>
    <m/>
    <m/>
  </r>
  <r>
    <s v="120611002165-0"/>
    <x v="39"/>
    <n v="344206"/>
    <s v="Herramienta Guía para Cortes Rec"/>
    <s v="16.07.2015"/>
    <n v="110163.59"/>
    <n v="19278.62999999999"/>
    <s v="ZLIN"/>
    <n v="10"/>
    <n v="0"/>
    <n v="0"/>
    <n v="0"/>
    <s v="ZLIN"/>
    <n v="10"/>
    <n v="0"/>
    <n v="0"/>
    <n v="0"/>
    <m/>
    <m/>
    <m/>
  </r>
  <r>
    <s v="120611002166-0"/>
    <x v="39"/>
    <n v="344209"/>
    <s v="Juego 8 Cubos de Impacto"/>
    <s v="16.07.2015"/>
    <n v="168816.69"/>
    <n v="29542.920000000013"/>
    <s v="ZLIN"/>
    <n v="10"/>
    <n v="0"/>
    <n v="0"/>
    <n v="0"/>
    <s v="ZLIN"/>
    <n v="10"/>
    <n v="0"/>
    <n v="0"/>
    <n v="0"/>
    <m/>
    <m/>
    <m/>
  </r>
  <r>
    <s v="120611002167-0"/>
    <x v="39"/>
    <n v="344207"/>
    <s v="Juego Cubos Espiga de 12,7mm (½)"/>
    <s v="16.07.2015"/>
    <n v="113781.62"/>
    <n v="19911.78"/>
    <s v="ZLIN"/>
    <n v="10"/>
    <n v="0"/>
    <n v="0"/>
    <n v="0"/>
    <s v="ZLIN"/>
    <n v="10"/>
    <n v="0"/>
    <n v="0"/>
    <n v="0"/>
    <m/>
    <m/>
    <m/>
  </r>
  <r>
    <s v="120611002168-0"/>
    <x v="39"/>
    <n v="344206"/>
    <s v="Juego Cubos y Accesorios"/>
    <s v="16.07.2015"/>
    <n v="116412.83"/>
    <n v="20372.240000000005"/>
    <s v="ZLIN"/>
    <n v="10"/>
    <n v="0"/>
    <n v="0"/>
    <n v="0"/>
    <s v="ZLIN"/>
    <n v="10"/>
    <n v="0"/>
    <n v="0"/>
    <n v="0"/>
    <m/>
    <m/>
    <m/>
  </r>
  <r>
    <s v="120611002169-0"/>
    <x v="39"/>
    <n v="344206"/>
    <s v="Juego Herramientas y Cubos Aisla"/>
    <s v="16.07.2015"/>
    <n v="173764.62"/>
    <n v="30408.809999999998"/>
    <s v="ZLIN"/>
    <n v="10"/>
    <n v="0"/>
    <n v="0"/>
    <n v="0"/>
    <s v="ZLIN"/>
    <n v="10"/>
    <n v="0"/>
    <n v="0"/>
    <n v="0"/>
    <m/>
    <m/>
    <m/>
  </r>
  <r>
    <s v="120611002170-0"/>
    <x v="39"/>
    <n v="344201"/>
    <s v="Levantador de cadena tipo Pull L"/>
    <s v="16.07.2015"/>
    <n v="306344.92"/>
    <n v="39606.01999999996"/>
    <s v="ZLIN"/>
    <n v="15"/>
    <n v="0"/>
    <n v="0"/>
    <n v="0"/>
    <s v="ZLIN"/>
    <n v="10"/>
    <n v="0"/>
    <n v="0"/>
    <n v="0"/>
    <m/>
    <m/>
    <m/>
  </r>
  <r>
    <s v="120611002171-0"/>
    <x v="39"/>
    <n v="344201"/>
    <s v="Levantador de cadena tipo Pull L"/>
    <s v="16.07.2015"/>
    <n v="306344.92"/>
    <n v="39606.01999999996"/>
    <s v="ZLIN"/>
    <n v="15"/>
    <n v="0"/>
    <n v="0"/>
    <n v="0"/>
    <s v="ZLIN"/>
    <n v="10"/>
    <n v="0"/>
    <n v="0"/>
    <n v="0"/>
    <m/>
    <m/>
    <m/>
  </r>
  <r>
    <s v="120611002172-0"/>
    <x v="39"/>
    <n v="344201"/>
    <s v="Levantador de cadena tipo Pull L"/>
    <s v="16.07.2015"/>
    <n v="306344.92"/>
    <n v="39606.01999999996"/>
    <s v="ZLIN"/>
    <n v="15"/>
    <n v="0"/>
    <n v="0"/>
    <n v="0"/>
    <s v="ZLIN"/>
    <n v="10"/>
    <n v="0"/>
    <n v="0"/>
    <n v="0"/>
    <m/>
    <m/>
    <m/>
  </r>
  <r>
    <s v="120611002173-0"/>
    <x v="39"/>
    <n v="344201"/>
    <s v="Levantador de cadena tipo Pull L"/>
    <s v="16.07.2015"/>
    <n v="306344.92"/>
    <n v="39606.01999999996"/>
    <s v="ZLIN"/>
    <n v="15"/>
    <n v="0"/>
    <n v="0"/>
    <n v="0"/>
    <s v="ZLIN"/>
    <n v="10"/>
    <n v="0"/>
    <n v="0"/>
    <n v="0"/>
    <m/>
    <m/>
    <m/>
  </r>
  <r>
    <s v="120611002174-0"/>
    <x v="39"/>
    <n v="344201"/>
    <s v="Levantador de cadena tipo Pull L"/>
    <s v="16.07.2015"/>
    <n v="427974.84"/>
    <n v="55331.030000000028"/>
    <s v="ZLIN"/>
    <n v="15"/>
    <n v="0"/>
    <n v="0"/>
    <n v="0"/>
    <s v="ZLIN"/>
    <n v="10"/>
    <n v="0"/>
    <n v="0"/>
    <n v="0"/>
    <m/>
    <m/>
    <m/>
  </r>
  <r>
    <s v="120611002175-0"/>
    <x v="39"/>
    <n v="344201"/>
    <s v="Levantador de cadena tipo Pull L"/>
    <s v="16.07.2015"/>
    <n v="427974.84"/>
    <n v="55331.030000000028"/>
    <s v="ZLIN"/>
    <n v="15"/>
    <n v="0"/>
    <n v="0"/>
    <n v="0"/>
    <s v="ZLIN"/>
    <n v="10"/>
    <n v="0"/>
    <n v="0"/>
    <n v="0"/>
    <m/>
    <m/>
    <m/>
  </r>
  <r>
    <s v="120611002176-0"/>
    <x v="39"/>
    <n v="344209"/>
    <s v="Llave de impacto neumática espig"/>
    <s v="16.07.2015"/>
    <n v="407088.49"/>
    <n v="71240.489999999991"/>
    <s v="ZLIN"/>
    <n v="10"/>
    <n v="0"/>
    <n v="0"/>
    <n v="0"/>
    <s v="ZLIN"/>
    <n v="10"/>
    <n v="0"/>
    <n v="0"/>
    <n v="0"/>
    <m/>
    <m/>
    <m/>
  </r>
  <r>
    <s v="120611002177-0"/>
    <x v="39"/>
    <n v="344209"/>
    <s v="Prensa de banco giratoria con yu"/>
    <s v="16.07.2015"/>
    <n v="162527.9"/>
    <n v="21012.53"/>
    <s v="ZLIN"/>
    <n v="15"/>
    <n v="0"/>
    <n v="0"/>
    <n v="0"/>
    <s v="ZLIN"/>
    <n v="10"/>
    <n v="0"/>
    <n v="0"/>
    <n v="0"/>
    <m/>
    <m/>
    <m/>
  </r>
  <r>
    <s v="120611002178-0"/>
    <x v="39"/>
    <n v="344205"/>
    <s v="Prensa para Taladro de Banco"/>
    <s v="16.07.2015"/>
    <n v="316986.05"/>
    <n v="40981.760000000009"/>
    <s v="ZLIN"/>
    <n v="15"/>
    <n v="0"/>
    <n v="0"/>
    <n v="0"/>
    <s v="ZLIN"/>
    <n v="10"/>
    <n v="0"/>
    <n v="0"/>
    <n v="0"/>
    <m/>
    <m/>
    <m/>
  </r>
  <r>
    <s v="120611002179-0"/>
    <x v="39"/>
    <n v="344201"/>
    <s v="Taladro de Percusión espiga 16mm"/>
    <s v="16.07.2015"/>
    <n v="140746.92000000001"/>
    <n v="24630.700000000012"/>
    <s v="ZLIN"/>
    <n v="10"/>
    <n v="0"/>
    <n v="0"/>
    <n v="0"/>
    <s v="ZLIN"/>
    <n v="10"/>
    <n v="0"/>
    <n v="0"/>
    <n v="0"/>
    <m/>
    <m/>
    <m/>
  </r>
  <r>
    <s v="120611002180-0"/>
    <x v="39"/>
    <n v="344205"/>
    <s v="Taladro de Percusión espiga 16mm"/>
    <s v="16.07.2015"/>
    <n v="140746.92000000001"/>
    <n v="24630.700000000012"/>
    <s v="ZLIN"/>
    <n v="10"/>
    <n v="0"/>
    <n v="0"/>
    <n v="0"/>
    <s v="ZLIN"/>
    <n v="10"/>
    <n v="0"/>
    <n v="0"/>
    <n v="0"/>
    <m/>
    <m/>
    <m/>
  </r>
  <r>
    <s v="120611002181-0"/>
    <x v="39"/>
    <n v="344209"/>
    <s v="Taladro Tipo Rotomartillo"/>
    <s v="16.07.2015"/>
    <n v="459189.62"/>
    <n v="80358.179999999993"/>
    <s v="ZLIN"/>
    <n v="10"/>
    <n v="0"/>
    <n v="0"/>
    <n v="0"/>
    <s v="ZLIN"/>
    <n v="10"/>
    <n v="0"/>
    <n v="0"/>
    <n v="0"/>
    <m/>
    <m/>
    <m/>
  </r>
  <r>
    <s v="120611002182-0"/>
    <x v="39"/>
    <n v="344209"/>
    <s v="Taladro/Atornillador con Percusi"/>
    <s v="16.07.2015"/>
    <n v="256955.11"/>
    <n v="44967.149999999994"/>
    <s v="ZLIN"/>
    <n v="10"/>
    <n v="0"/>
    <n v="0"/>
    <n v="0"/>
    <s v="ZLIN"/>
    <n v="10"/>
    <n v="0"/>
    <n v="0"/>
    <n v="0"/>
    <m/>
    <m/>
    <m/>
  </r>
  <r>
    <s v="120611002183-0"/>
    <x v="39"/>
    <n v="344206"/>
    <s v="Taladro/Atornillador con Percusi"/>
    <s v="16.07.2015"/>
    <n v="256955.11"/>
    <n v="44967.149999999994"/>
    <s v="ZLIN"/>
    <n v="10"/>
    <n v="0"/>
    <n v="0"/>
    <n v="0"/>
    <s v="ZLIN"/>
    <n v="10"/>
    <n v="0"/>
    <n v="0"/>
    <n v="0"/>
    <m/>
    <m/>
    <m/>
  </r>
  <r>
    <s v="120611002184-0"/>
    <x v="39"/>
    <n v="344206"/>
    <s v="Yunque"/>
    <s v="16.07.2015"/>
    <n v="291756.51"/>
    <n v="51057.390000000014"/>
    <s v="ZLIN"/>
    <n v="10"/>
    <n v="0"/>
    <n v="0"/>
    <n v="0"/>
    <s v="ZLIN"/>
    <n v="10"/>
    <n v="0"/>
    <n v="0"/>
    <n v="0"/>
    <m/>
    <m/>
    <m/>
  </r>
  <r>
    <s v="120611002185-0"/>
    <x v="39"/>
    <n v="344205"/>
    <s v="Entalladora Hidráulica"/>
    <s v="22.07.2015"/>
    <n v="608118.05000000005"/>
    <n v="106420.66000000003"/>
    <s v="ZLIN"/>
    <n v="10"/>
    <n v="0"/>
    <n v="0"/>
    <n v="0"/>
    <s v="ZLIN"/>
    <n v="10"/>
    <n v="0"/>
    <n v="0"/>
    <n v="0"/>
    <m/>
    <m/>
    <m/>
  </r>
  <r>
    <s v="120611002186-0"/>
    <x v="39"/>
    <n v="344206"/>
    <s v="Esmeriladora Neumática Tipo Moto"/>
    <s v="22.07.2015"/>
    <n v="91377.61"/>
    <n v="15991.080000000002"/>
    <s v="ZLIN"/>
    <n v="10"/>
    <n v="0"/>
    <n v="0"/>
    <n v="0"/>
    <s v="ZLIN"/>
    <n v="10"/>
    <n v="0"/>
    <n v="0"/>
    <n v="0"/>
    <m/>
    <m/>
    <m/>
  </r>
  <r>
    <s v="120611002187-0"/>
    <x v="39"/>
    <n v="344206"/>
    <s v="Esmeril Angular 230mm"/>
    <s v="30.07.2015"/>
    <n v="201140"/>
    <n v="35199.5"/>
    <s v="ZLIN"/>
    <n v="10"/>
    <n v="0"/>
    <n v="0"/>
    <n v="0"/>
    <s v="ZLIN"/>
    <n v="10"/>
    <n v="0"/>
    <n v="0"/>
    <n v="0"/>
    <m/>
    <m/>
    <m/>
  </r>
  <r>
    <s v="120611002188-0"/>
    <x v="39"/>
    <n v="322201"/>
    <s v="TALADRO"/>
    <s v="30.07.2015"/>
    <n v="3955000"/>
    <n v="692125"/>
    <s v="ZLIN"/>
    <n v="10"/>
    <n v="0"/>
    <n v="0"/>
    <n v="0"/>
    <s v="ZLIN"/>
    <n v="10"/>
    <n v="0"/>
    <n v="0"/>
    <n v="0"/>
    <m/>
    <m/>
    <m/>
  </r>
  <r>
    <s v="120611002189-0"/>
    <x v="39"/>
    <n v="323301"/>
    <s v="ESCAREADORA DE AGUJA"/>
    <s v="31.07.2015"/>
    <n v="295025.5"/>
    <n v="51629.459999999992"/>
    <s v="ZLIN"/>
    <n v="10"/>
    <n v="0"/>
    <n v="0"/>
    <n v="0"/>
    <s v="ZLIN"/>
    <n v="10"/>
    <n v="0"/>
    <n v="0"/>
    <n v="0"/>
    <m/>
    <m/>
    <m/>
  </r>
  <r>
    <s v="120611002190-0"/>
    <x v="39"/>
    <n v="323301"/>
    <s v="ESCAREADORA DE AGUJA"/>
    <s v="31.07.2015"/>
    <n v="295025.5"/>
    <n v="51629.459999999992"/>
    <s v="ZLIN"/>
    <n v="10"/>
    <n v="0"/>
    <n v="0"/>
    <n v="0"/>
    <s v="ZLIN"/>
    <n v="10"/>
    <n v="0"/>
    <n v="0"/>
    <n v="0"/>
    <m/>
    <m/>
    <m/>
  </r>
  <r>
    <s v="120611002191-0"/>
    <x v="39"/>
    <n v="323301"/>
    <s v="ESCAREADORA DE AGUJA"/>
    <s v="31.07.2015"/>
    <n v="295025.5"/>
    <n v="51629.459999999992"/>
    <s v="ZLIN"/>
    <n v="10"/>
    <n v="0"/>
    <n v="0"/>
    <n v="0"/>
    <s v="ZLIN"/>
    <n v="10"/>
    <n v="0"/>
    <n v="0"/>
    <n v="0"/>
    <m/>
    <m/>
    <m/>
  </r>
  <r>
    <s v="120611002192-0"/>
    <x v="39"/>
    <n v="323301"/>
    <s v="ESCAREADORA DE AGUJA"/>
    <s v="31.07.2015"/>
    <n v="295025.5"/>
    <n v="51629.459999999992"/>
    <s v="ZLIN"/>
    <n v="10"/>
    <n v="0"/>
    <n v="0"/>
    <n v="0"/>
    <s v="ZLIN"/>
    <n v="10"/>
    <n v="0"/>
    <n v="0"/>
    <n v="0"/>
    <m/>
    <m/>
    <m/>
  </r>
  <r>
    <s v="120611002193-0"/>
    <x v="39"/>
    <n v="323302"/>
    <s v="ESCAREADORA DE AGUJA"/>
    <s v="31.07.2015"/>
    <n v="295025.5"/>
    <n v="51629.459999999992"/>
    <s v="ZLIN"/>
    <n v="10"/>
    <n v="0"/>
    <n v="0"/>
    <n v="0"/>
    <s v="ZLIN"/>
    <n v="10"/>
    <n v="0"/>
    <n v="0"/>
    <n v="0"/>
    <m/>
    <m/>
    <m/>
  </r>
  <r>
    <s v="120611002194-0"/>
    <x v="39"/>
    <n v="323301"/>
    <s v="ESCAREADORA DE AGUJA"/>
    <s v="31.07.2015"/>
    <n v="295025.5"/>
    <n v="51629.459999999992"/>
    <s v="ZLIN"/>
    <n v="10"/>
    <n v="0"/>
    <n v="0"/>
    <n v="0"/>
    <s v="ZLIN"/>
    <n v="10"/>
    <n v="0"/>
    <n v="0"/>
    <n v="0"/>
    <m/>
    <m/>
    <m/>
  </r>
  <r>
    <s v="120611002195-0"/>
    <x v="39"/>
    <n v="323301"/>
    <s v="ESCAREADORA DE AGUJA"/>
    <s v="31.07.2015"/>
    <n v="295025.5"/>
    <n v="51629.459999999992"/>
    <s v="ZLIN"/>
    <n v="10"/>
    <n v="0"/>
    <n v="0"/>
    <n v="0"/>
    <s v="ZLIN"/>
    <n v="10"/>
    <n v="0"/>
    <n v="0"/>
    <n v="0"/>
    <m/>
    <m/>
    <m/>
  </r>
  <r>
    <s v="120611002196-0"/>
    <x v="39"/>
    <n v="323301"/>
    <s v="ESCAREADORA DE AGUJA"/>
    <s v="31.07.2015"/>
    <n v="295025.5"/>
    <n v="51629.459999999992"/>
    <s v="ZLIN"/>
    <n v="10"/>
    <n v="0"/>
    <n v="0"/>
    <n v="0"/>
    <s v="ZLIN"/>
    <n v="10"/>
    <n v="0"/>
    <n v="0"/>
    <n v="0"/>
    <m/>
    <m/>
    <m/>
  </r>
  <r>
    <s v="120611002197-0"/>
    <x v="39"/>
    <n v="323302"/>
    <s v="ESCAREADORA DE AGUJA"/>
    <s v="31.07.2015"/>
    <n v="295025.5"/>
    <n v="51629.459999999992"/>
    <s v="ZLIN"/>
    <n v="10"/>
    <n v="0"/>
    <n v="0"/>
    <n v="0"/>
    <s v="ZLIN"/>
    <n v="10"/>
    <n v="0"/>
    <n v="0"/>
    <n v="0"/>
    <m/>
    <m/>
    <m/>
  </r>
  <r>
    <s v="120611002198-0"/>
    <x v="39"/>
    <n v="343202"/>
    <s v="ESCAREADORA DE AGUJA"/>
    <s v="31.07.2015"/>
    <n v="295025.5"/>
    <n v="51629.459999999992"/>
    <s v="ZLIN"/>
    <n v="10"/>
    <n v="0"/>
    <n v="0"/>
    <n v="0"/>
    <s v="ZLIN"/>
    <n v="10"/>
    <n v="0"/>
    <n v="0"/>
    <n v="0"/>
    <m/>
    <m/>
    <m/>
  </r>
  <r>
    <s v="120611002199-0"/>
    <x v="39"/>
    <n v="323301"/>
    <s v="ESCAREADORA DE AGUJA"/>
    <s v="31.07.2015"/>
    <n v="295025.5"/>
    <n v="51629.459999999992"/>
    <s v="ZLIN"/>
    <n v="10"/>
    <n v="0"/>
    <n v="0"/>
    <n v="0"/>
    <s v="ZLIN"/>
    <n v="10"/>
    <n v="0"/>
    <n v="0"/>
    <n v="0"/>
    <m/>
    <m/>
    <m/>
  </r>
  <r>
    <s v="120611002200-0"/>
    <x v="39"/>
    <n v="323301"/>
    <s v="ESCAREADORA DE AGUJA"/>
    <s v="31.07.2015"/>
    <n v="295025.5"/>
    <n v="51629.459999999992"/>
    <s v="ZLIN"/>
    <n v="10"/>
    <n v="0"/>
    <n v="0"/>
    <n v="0"/>
    <s v="ZLIN"/>
    <n v="10"/>
    <n v="0"/>
    <n v="0"/>
    <n v="0"/>
    <m/>
    <m/>
    <m/>
  </r>
  <r>
    <s v="120611002201-0"/>
    <x v="39"/>
    <n v="323301"/>
    <s v="ESCAREADORA DE AGUJA"/>
    <s v="31.07.2015"/>
    <n v="295025.5"/>
    <n v="51629.459999999992"/>
    <s v="ZLIN"/>
    <n v="10"/>
    <n v="0"/>
    <n v="0"/>
    <n v="0"/>
    <s v="ZLIN"/>
    <n v="10"/>
    <n v="0"/>
    <n v="0"/>
    <n v="0"/>
    <m/>
    <m/>
    <m/>
  </r>
  <r>
    <s v="120611002202-0"/>
    <x v="39"/>
    <n v="323301"/>
    <s v="ESCAREADORA DE AGUJA"/>
    <s v="31.07.2015"/>
    <n v="295025.5"/>
    <n v="51629.459999999992"/>
    <s v="ZLIN"/>
    <n v="10"/>
    <n v="0"/>
    <n v="0"/>
    <n v="0"/>
    <s v="ZLIN"/>
    <n v="10"/>
    <n v="0"/>
    <n v="0"/>
    <n v="0"/>
    <m/>
    <m/>
    <m/>
  </r>
  <r>
    <s v="120611002203-0"/>
    <x v="39"/>
    <n v="323301"/>
    <s v="ESCAREADORA DE AGUJA"/>
    <s v="31.07.2015"/>
    <n v="295025.5"/>
    <n v="51629.459999999992"/>
    <s v="ZLIN"/>
    <n v="10"/>
    <n v="0"/>
    <n v="0"/>
    <n v="0"/>
    <s v="ZLIN"/>
    <n v="10"/>
    <n v="0"/>
    <n v="0"/>
    <n v="0"/>
    <m/>
    <m/>
    <m/>
  </r>
  <r>
    <s v="120611002204-0"/>
    <x v="39"/>
    <n v="323301"/>
    <s v="ESCAREADORA DE AGUJA"/>
    <s v="31.07.2015"/>
    <n v="295025.5"/>
    <n v="51629.459999999992"/>
    <s v="ZLIN"/>
    <n v="10"/>
    <n v="0"/>
    <n v="0"/>
    <n v="0"/>
    <s v="ZLIN"/>
    <n v="10"/>
    <n v="0"/>
    <n v="0"/>
    <n v="0"/>
    <m/>
    <m/>
    <m/>
  </r>
  <r>
    <s v="120611002205-0"/>
    <x v="39"/>
    <n v="323301"/>
    <s v="ESCAREADORA DE AGUJA"/>
    <s v="31.07.2015"/>
    <n v="295025.5"/>
    <n v="51629.459999999992"/>
    <s v="ZLIN"/>
    <n v="10"/>
    <n v="0"/>
    <n v="0"/>
    <n v="0"/>
    <s v="ZLIN"/>
    <n v="10"/>
    <n v="0"/>
    <n v="0"/>
    <n v="0"/>
    <m/>
    <m/>
    <m/>
  </r>
  <r>
    <s v="120611002206-0"/>
    <x v="39"/>
    <n v="323301"/>
    <s v="ESCAREADORA DE AGUJA"/>
    <s v="31.07.2015"/>
    <n v="295025.5"/>
    <n v="51629.459999999992"/>
    <s v="ZLIN"/>
    <n v="10"/>
    <n v="0"/>
    <n v="0"/>
    <n v="0"/>
    <s v="ZLIN"/>
    <n v="10"/>
    <n v="0"/>
    <n v="0"/>
    <n v="0"/>
    <m/>
    <m/>
    <m/>
  </r>
  <r>
    <s v="120611002207-0"/>
    <x v="39"/>
    <n v="323301"/>
    <s v="ESCAREADORA DE AGUJA"/>
    <s v="31.07.2015"/>
    <n v="295025.5"/>
    <n v="51629.459999999992"/>
    <s v="ZLIN"/>
    <n v="10"/>
    <n v="0"/>
    <n v="0"/>
    <n v="0"/>
    <s v="ZLIN"/>
    <n v="10"/>
    <n v="0"/>
    <n v="0"/>
    <n v="0"/>
    <m/>
    <m/>
    <m/>
  </r>
  <r>
    <s v="120611002208-0"/>
    <x v="39"/>
    <n v="323301"/>
    <s v="ESCAREADORA DE AGUJA"/>
    <s v="31.07.2015"/>
    <n v="295089.87"/>
    <n v="51640.729999999981"/>
    <s v="ZLIN"/>
    <n v="10"/>
    <n v="0"/>
    <n v="0"/>
    <n v="0"/>
    <s v="ZLIN"/>
    <n v="10"/>
    <n v="0"/>
    <n v="0"/>
    <n v="0"/>
    <m/>
    <m/>
    <m/>
  </r>
  <r>
    <s v="120611002209-0"/>
    <x v="39"/>
    <n v="323301"/>
    <s v="LLAVE COROFIJA Cu-Be  (Cobre Ber"/>
    <s v="31.07.2015"/>
    <n v="84752.78"/>
    <n v="14831.740000000005"/>
    <s v="ZLIN"/>
    <n v="10"/>
    <n v="0"/>
    <n v="0"/>
    <n v="0"/>
    <s v="ZLIN"/>
    <n v="10"/>
    <n v="0"/>
    <n v="0"/>
    <n v="0"/>
    <m/>
    <m/>
    <m/>
  </r>
  <r>
    <s v="120611002210-0"/>
    <x v="39"/>
    <n v="323301"/>
    <s v="LLAVE COROFIJA Cu-Be  (Cobre Ber"/>
    <s v="31.07.2015"/>
    <n v="84752.78"/>
    <n v="14831.740000000005"/>
    <s v="ZLIN"/>
    <n v="10"/>
    <n v="0"/>
    <n v="0"/>
    <n v="0"/>
    <s v="ZLIN"/>
    <n v="10"/>
    <n v="0"/>
    <n v="0"/>
    <n v="0"/>
    <m/>
    <m/>
    <m/>
  </r>
  <r>
    <s v="120611002211-0"/>
    <x v="39"/>
    <n v="323301"/>
    <s v="LLAVE COROFIJA Cu-Be  (Cobre Ber"/>
    <s v="31.07.2015"/>
    <n v="84752.78"/>
    <n v="14831.740000000005"/>
    <s v="ZLIN"/>
    <n v="10"/>
    <n v="0"/>
    <n v="0"/>
    <n v="0"/>
    <s v="ZLIN"/>
    <n v="10"/>
    <n v="0"/>
    <n v="0"/>
    <n v="0"/>
    <m/>
    <m/>
    <m/>
  </r>
  <r>
    <s v="120611002212-0"/>
    <x v="39"/>
    <n v="323301"/>
    <s v="LLAVE COROFIJA Cu-Be  (Cobre Ber"/>
    <s v="31.07.2015"/>
    <n v="108891.23"/>
    <n v="19055.959999999992"/>
    <s v="ZLIN"/>
    <n v="10"/>
    <n v="0"/>
    <n v="0"/>
    <n v="0"/>
    <s v="ZLIN"/>
    <n v="10"/>
    <n v="0"/>
    <n v="0"/>
    <n v="0"/>
    <m/>
    <m/>
    <m/>
  </r>
  <r>
    <s v="120611002213-0"/>
    <x v="39"/>
    <n v="323301"/>
    <s v="LLAVE COROFIJA Cu-Be  (Cobre Ber"/>
    <s v="31.07.2015"/>
    <n v="108891.23"/>
    <n v="19055.959999999992"/>
    <s v="ZLIN"/>
    <n v="10"/>
    <n v="0"/>
    <n v="0"/>
    <n v="0"/>
    <s v="ZLIN"/>
    <n v="10"/>
    <n v="0"/>
    <n v="0"/>
    <n v="0"/>
    <m/>
    <m/>
    <m/>
  </r>
  <r>
    <s v="120611002214-0"/>
    <x v="39"/>
    <n v="323301"/>
    <s v="LLAVE COROFIJA Cu-Be  (Cobre Ber"/>
    <s v="31.07.2015"/>
    <n v="108891.23"/>
    <n v="19055.959999999992"/>
    <s v="ZLIN"/>
    <n v="10"/>
    <n v="0"/>
    <n v="0"/>
    <n v="0"/>
    <s v="ZLIN"/>
    <n v="10"/>
    <n v="0"/>
    <n v="0"/>
    <n v="0"/>
    <m/>
    <m/>
    <m/>
  </r>
  <r>
    <s v="120611002215-0"/>
    <x v="39"/>
    <n v="323301"/>
    <s v="LLAVE COROFIJA Cu-Be  (Cobre Ber"/>
    <s v="31.07.2015"/>
    <n v="93871.75"/>
    <n v="16427.559999999998"/>
    <s v="ZLIN"/>
    <n v="10"/>
    <n v="0"/>
    <n v="0"/>
    <n v="0"/>
    <s v="ZLIN"/>
    <n v="10"/>
    <n v="0"/>
    <n v="0"/>
    <n v="0"/>
    <m/>
    <m/>
    <m/>
  </r>
  <r>
    <s v="120611002216-0"/>
    <x v="39"/>
    <n v="323301"/>
    <s v="LLAVE COROFIJA Cu-Be  (Cobre Ber"/>
    <s v="31.07.2015"/>
    <n v="93871.75"/>
    <n v="16427.559999999998"/>
    <s v="ZLIN"/>
    <n v="10"/>
    <n v="0"/>
    <n v="0"/>
    <n v="0"/>
    <s v="ZLIN"/>
    <n v="10"/>
    <n v="0"/>
    <n v="0"/>
    <n v="0"/>
    <m/>
    <m/>
    <m/>
  </r>
  <r>
    <s v="120611002217-0"/>
    <x v="39"/>
    <n v="323301"/>
    <s v="LLAVE COROFIJA Cu-Be  (Cobre Ber"/>
    <s v="31.07.2015"/>
    <n v="93871.75"/>
    <n v="16427.559999999998"/>
    <s v="ZLIN"/>
    <n v="10"/>
    <n v="0"/>
    <n v="0"/>
    <n v="0"/>
    <s v="ZLIN"/>
    <n v="10"/>
    <n v="0"/>
    <n v="0"/>
    <n v="0"/>
    <m/>
    <m/>
    <m/>
  </r>
  <r>
    <s v="120611002218-0"/>
    <x v="39"/>
    <n v="323301"/>
    <s v="LLAVE COROFIJA Cu-Be  (Cobre Ber"/>
    <s v="31.07.2015"/>
    <n v="154486.07999999999"/>
    <n v="27035.069999999992"/>
    <s v="ZLIN"/>
    <n v="10"/>
    <n v="0"/>
    <n v="0"/>
    <n v="0"/>
    <s v="ZLIN"/>
    <n v="10"/>
    <n v="0"/>
    <n v="0"/>
    <n v="0"/>
    <m/>
    <m/>
    <m/>
  </r>
  <r>
    <s v="120611002219-0"/>
    <x v="39"/>
    <n v="323301"/>
    <s v="LLAVE COROFIJA Cu-Be  (Cobre Ber"/>
    <s v="31.07.2015"/>
    <n v="154486.07999999999"/>
    <n v="27035.069999999992"/>
    <s v="ZLIN"/>
    <n v="10"/>
    <n v="0"/>
    <n v="0"/>
    <n v="0"/>
    <s v="ZLIN"/>
    <n v="10"/>
    <n v="0"/>
    <n v="0"/>
    <n v="0"/>
    <m/>
    <m/>
    <m/>
  </r>
  <r>
    <s v="120611002220-0"/>
    <x v="39"/>
    <n v="323301"/>
    <s v="LLAVE COROFIJA Cu-Be  (Cobre Ber"/>
    <s v="31.07.2015"/>
    <n v="154486.07999999999"/>
    <n v="27035.069999999992"/>
    <s v="ZLIN"/>
    <n v="10"/>
    <n v="0"/>
    <n v="0"/>
    <n v="0"/>
    <s v="ZLIN"/>
    <n v="10"/>
    <n v="0"/>
    <n v="0"/>
    <n v="0"/>
    <m/>
    <m/>
    <m/>
  </r>
  <r>
    <s v="120611002221-0"/>
    <x v="39"/>
    <n v="323301"/>
    <s v="LLAVE COROFIJA Cu-Be  (Cobre Ber"/>
    <s v="31.07.2015"/>
    <n v="145367.10999999999"/>
    <n v="25439.249999999985"/>
    <s v="ZLIN"/>
    <n v="10"/>
    <n v="0"/>
    <n v="0"/>
    <n v="0"/>
    <s v="ZLIN"/>
    <n v="10"/>
    <n v="0"/>
    <n v="0"/>
    <n v="0"/>
    <m/>
    <m/>
    <m/>
  </r>
  <r>
    <s v="120611002222-0"/>
    <x v="39"/>
    <n v="323301"/>
    <s v="LLAVE COROFIJA Cu-Be  (Cobre Ber"/>
    <s v="31.07.2015"/>
    <n v="145367.10999999999"/>
    <n v="25439.249999999985"/>
    <s v="ZLIN"/>
    <n v="10"/>
    <n v="0"/>
    <n v="0"/>
    <n v="0"/>
    <s v="ZLIN"/>
    <n v="10"/>
    <n v="0"/>
    <n v="0"/>
    <n v="0"/>
    <m/>
    <m/>
    <m/>
  </r>
  <r>
    <s v="120611002223-0"/>
    <x v="39"/>
    <n v="323301"/>
    <s v="LLAVE COROFIJA Cu-Be  (Cobre Ber"/>
    <s v="31.07.2015"/>
    <n v="145367.10999999999"/>
    <n v="25439.249999999985"/>
    <s v="ZLIN"/>
    <n v="10"/>
    <n v="0"/>
    <n v="0"/>
    <n v="0"/>
    <s v="ZLIN"/>
    <n v="10"/>
    <n v="0"/>
    <n v="0"/>
    <n v="0"/>
    <m/>
    <m/>
    <m/>
  </r>
  <r>
    <s v="120611002224-0"/>
    <x v="39"/>
    <n v="323301"/>
    <s v="LLAVE DE GOLPE TIPO CORONA DE 1-"/>
    <s v="31.07.2015"/>
    <n v="102990.72"/>
    <n v="18023.369999999995"/>
    <s v="ZLIN"/>
    <n v="10"/>
    <n v="0"/>
    <n v="0"/>
    <n v="0"/>
    <s v="ZLIN"/>
    <n v="10"/>
    <n v="0"/>
    <n v="0"/>
    <n v="0"/>
    <m/>
    <m/>
    <m/>
  </r>
  <r>
    <s v="120611002225-0"/>
    <x v="39"/>
    <n v="323301"/>
    <s v="LLAVE DE GOLPE TIPO CORONA DE 1-"/>
    <s v="31.07.2015"/>
    <n v="102990.72"/>
    <n v="18023.369999999995"/>
    <s v="ZLIN"/>
    <n v="10"/>
    <n v="0"/>
    <n v="0"/>
    <n v="0"/>
    <s v="ZLIN"/>
    <n v="10"/>
    <n v="0"/>
    <n v="0"/>
    <n v="0"/>
    <m/>
    <m/>
    <m/>
  </r>
  <r>
    <s v="120611002226-0"/>
    <x v="39"/>
    <n v="323301"/>
    <s v="LLAVE DE GOLPE TIPO CORONA DE 1-"/>
    <s v="31.07.2015"/>
    <n v="102990.72"/>
    <n v="18023.369999999995"/>
    <s v="ZLIN"/>
    <n v="10"/>
    <n v="0"/>
    <n v="0"/>
    <n v="0"/>
    <s v="ZLIN"/>
    <n v="10"/>
    <n v="0"/>
    <n v="0"/>
    <n v="0"/>
    <m/>
    <m/>
    <m/>
  </r>
  <r>
    <s v="120611002227-0"/>
    <x v="39"/>
    <n v="323301"/>
    <s v="LLAVE DE GOLPE TIPO CORONA DE 1-"/>
    <s v="31.07.2015"/>
    <n v="92798.93"/>
    <n v="16239.809999999998"/>
    <s v="ZLIN"/>
    <n v="10"/>
    <n v="0"/>
    <n v="0"/>
    <n v="0"/>
    <s v="ZLIN"/>
    <n v="10"/>
    <n v="0"/>
    <n v="0"/>
    <n v="0"/>
    <m/>
    <m/>
    <m/>
  </r>
  <r>
    <s v="120611002228-0"/>
    <x v="39"/>
    <n v="323301"/>
    <s v="LLAVE DE GOLPE TIPO CORONA DE 1-"/>
    <s v="31.07.2015"/>
    <n v="92798.93"/>
    <n v="16239.809999999998"/>
    <s v="ZLIN"/>
    <n v="10"/>
    <n v="0"/>
    <n v="0"/>
    <n v="0"/>
    <s v="ZLIN"/>
    <n v="10"/>
    <n v="0"/>
    <n v="0"/>
    <n v="0"/>
    <m/>
    <m/>
    <m/>
  </r>
  <r>
    <s v="120611002229-0"/>
    <x v="39"/>
    <n v="323301"/>
    <s v="LLAVE DE GOLPE TIPO CORONA DE 1-"/>
    <s v="31.07.2015"/>
    <n v="92798.93"/>
    <n v="16239.809999999998"/>
    <s v="ZLIN"/>
    <n v="10"/>
    <n v="0"/>
    <n v="0"/>
    <n v="0"/>
    <s v="ZLIN"/>
    <n v="10"/>
    <n v="0"/>
    <n v="0"/>
    <n v="0"/>
    <m/>
    <m/>
    <m/>
  </r>
  <r>
    <s v="120611002230-0"/>
    <x v="39"/>
    <n v="323301"/>
    <s v="MAZO OCTOGONAL ANTICHISPA Cu-Be"/>
    <s v="31.07.2015"/>
    <n v="681240.7"/>
    <n v="119217.12"/>
    <s v="ZLIN"/>
    <n v="10"/>
    <n v="0"/>
    <n v="0"/>
    <n v="0"/>
    <s v="ZLIN"/>
    <n v="10"/>
    <n v="0"/>
    <n v="0"/>
    <n v="0"/>
    <m/>
    <m/>
    <m/>
  </r>
  <r>
    <s v="120611002231-0"/>
    <x v="39"/>
    <n v="323301"/>
    <s v="MAZO OCTOGONAL ANTICHISPA Cu-Be"/>
    <s v="31.07.2015"/>
    <n v="340620.35"/>
    <n v="59608.56"/>
    <s v="ZLIN"/>
    <n v="10"/>
    <n v="0"/>
    <n v="0"/>
    <n v="0"/>
    <s v="ZLIN"/>
    <n v="10"/>
    <n v="0"/>
    <n v="0"/>
    <n v="0"/>
    <m/>
    <m/>
    <m/>
  </r>
  <r>
    <s v="120611002232-0"/>
    <x v="39"/>
    <n v="323301"/>
    <s v="UN MAZO OCTOGONAL ANTICHISPA Cu-"/>
    <s v="31.07.2015"/>
    <n v="517099.24"/>
    <n v="90492.359999999986"/>
    <s v="ZLIN"/>
    <n v="10"/>
    <n v="0"/>
    <n v="0"/>
    <n v="0"/>
    <s v="ZLIN"/>
    <n v="10"/>
    <n v="0"/>
    <n v="0"/>
    <n v="0"/>
    <m/>
    <m/>
    <m/>
  </r>
  <r>
    <s v="120611002233-0"/>
    <x v="39"/>
    <n v="323301"/>
    <s v="UN MAZO OCTOGONAL ANTICHISPA Cu-"/>
    <s v="31.07.2015"/>
    <n v="517099.24"/>
    <n v="90492.359999999986"/>
    <s v="ZLIN"/>
    <n v="10"/>
    <n v="0"/>
    <n v="0"/>
    <n v="0"/>
    <s v="ZLIN"/>
    <n v="10"/>
    <n v="0"/>
    <n v="0"/>
    <n v="0"/>
    <m/>
    <m/>
    <m/>
  </r>
  <r>
    <s v="120611002234-0"/>
    <x v="39"/>
    <n v="323301"/>
    <s v="UN MAZO OCTOGONAL ANTICHISPA Cu-"/>
    <s v="31.07.2015"/>
    <n v="517099.24"/>
    <n v="90492.359999999986"/>
    <s v="ZLIN"/>
    <n v="10"/>
    <n v="0"/>
    <n v="0"/>
    <n v="0"/>
    <s v="ZLIN"/>
    <n v="10"/>
    <n v="0"/>
    <n v="0"/>
    <n v="0"/>
    <m/>
    <m/>
    <m/>
  </r>
  <r>
    <s v="120611002235-0"/>
    <x v="39"/>
    <n v="344201"/>
    <s v="Llave de Torque"/>
    <s v="04.08.2015"/>
    <n v="327966.46999999997"/>
    <n v="54661.089999999967"/>
    <s v="ZLIN"/>
    <n v="10"/>
    <n v="0"/>
    <n v="0"/>
    <n v="0"/>
    <s v="ZLIN"/>
    <n v="10"/>
    <n v="0"/>
    <n v="0"/>
    <n v="0"/>
    <m/>
    <m/>
    <m/>
  </r>
  <r>
    <s v="120611002236-0"/>
    <x v="39"/>
    <n v="323303"/>
    <s v="DEMOLEDOR PARA CONCRETO"/>
    <s v="06.08.2015"/>
    <n v="739826"/>
    <n v="123304.32999999996"/>
    <s v="ZLIN"/>
    <n v="10"/>
    <n v="0"/>
    <n v="0"/>
    <n v="0"/>
    <s v="ZLIN"/>
    <n v="10"/>
    <n v="0"/>
    <n v="0"/>
    <n v="0"/>
    <m/>
    <m/>
    <m/>
  </r>
  <r>
    <s v="120611002237-0"/>
    <x v="39"/>
    <n v="342506"/>
    <s v="Estibador manual para estañones"/>
    <s v="07.08.2015"/>
    <n v="665649.1"/>
    <n v="110941.51000000001"/>
    <s v="ZLIN"/>
    <n v="10"/>
    <n v="0"/>
    <n v="0"/>
    <n v="0"/>
    <s v="ZLIN"/>
    <n v="10"/>
    <n v="0"/>
    <n v="0"/>
    <n v="0"/>
    <m/>
    <m/>
    <m/>
  </r>
  <r>
    <s v="120611002238-0"/>
    <x v="39"/>
    <n v="323303"/>
    <s v="Compresor Portatil Aire Horizont"/>
    <s v="11.08.2015"/>
    <n v="107118.35"/>
    <n v="17853.060000000012"/>
    <s v="ZLIN"/>
    <n v="10"/>
    <n v="0"/>
    <n v="0"/>
    <n v="0"/>
    <s v="ZLIN"/>
    <n v="10"/>
    <n v="0"/>
    <n v="0"/>
    <n v="0"/>
    <m/>
    <m/>
    <m/>
  </r>
  <r>
    <s v="120611002239-0"/>
    <x v="39"/>
    <n v="323303"/>
    <s v="Generador Estacionario"/>
    <s v="11.08.2015"/>
    <n v="785000.01"/>
    <n v="95151.510000000009"/>
    <s v="ZLIN"/>
    <n v="15"/>
    <n v="0"/>
    <n v="0"/>
    <n v="0"/>
    <s v="ZLIN"/>
    <n v="10"/>
    <n v="0"/>
    <n v="0"/>
    <n v="0"/>
    <m/>
    <m/>
    <m/>
  </r>
  <r>
    <s v="120611002240-0"/>
    <x v="39"/>
    <n v="323303"/>
    <s v="Hidrolavadora Electrica"/>
    <s v="11.08.2015"/>
    <n v="409003.55"/>
    <n v="68167.260000000009"/>
    <s v="ZLIN"/>
    <n v="10"/>
    <n v="0"/>
    <n v="0"/>
    <n v="0"/>
    <s v="ZLIN"/>
    <n v="10"/>
    <n v="0"/>
    <n v="0"/>
    <n v="0"/>
    <m/>
    <m/>
    <m/>
  </r>
  <r>
    <s v="120611002241-0"/>
    <x v="39"/>
    <n v="344201"/>
    <s v="Moto sierra"/>
    <s v="11.08.2015"/>
    <n v="368309.08"/>
    <n v="61384.840000000026"/>
    <s v="ZLIN"/>
    <n v="10"/>
    <n v="0"/>
    <n v="0"/>
    <n v="0"/>
    <s v="ZLIN"/>
    <n v="10"/>
    <n v="0"/>
    <n v="0"/>
    <n v="0"/>
    <m/>
    <m/>
    <m/>
  </r>
  <r>
    <s v="120611002242-0"/>
    <x v="39"/>
    <n v="344201"/>
    <s v="Podadora de Altura"/>
    <s v="11.08.2015"/>
    <n v="638518.92000000004"/>
    <n v="106419.81000000006"/>
    <s v="ZLIN"/>
    <n v="10"/>
    <n v="0"/>
    <n v="0"/>
    <n v="0"/>
    <s v="ZLIN"/>
    <n v="10"/>
    <n v="0"/>
    <n v="0"/>
    <n v="0"/>
    <m/>
    <m/>
    <m/>
  </r>
  <r>
    <s v="120611002243-0"/>
    <x v="39"/>
    <n v="344207"/>
    <s v="Podadora de Altura"/>
    <s v="11.08.2015"/>
    <n v="638518.92000000004"/>
    <n v="106419.81000000006"/>
    <s v="ZLIN"/>
    <n v="10"/>
    <n v="0"/>
    <n v="0"/>
    <n v="0"/>
    <s v="ZLIN"/>
    <n v="10"/>
    <n v="0"/>
    <n v="0"/>
    <n v="0"/>
    <m/>
    <m/>
    <m/>
  </r>
  <r>
    <s v="120611002245-0"/>
    <x v="39"/>
    <n v="323302"/>
    <s v="Pullift de Palanca Corta"/>
    <s v="18.08.2015"/>
    <n v="236143.51"/>
    <n v="28623.460000000021"/>
    <s v="ZLIN"/>
    <n v="15"/>
    <n v="0"/>
    <n v="0"/>
    <n v="0"/>
    <s v="ZLIN"/>
    <n v="10"/>
    <n v="0"/>
    <n v="0"/>
    <n v="0"/>
    <m/>
    <m/>
    <m/>
  </r>
  <r>
    <s v="120611002246-0"/>
    <x v="39"/>
    <n v="133501"/>
    <s v="Juego 12 llaves combinadas coron"/>
    <s v="21.08.2015"/>
    <n v="0"/>
    <n v="0"/>
    <s v="ZLIN"/>
    <n v="10"/>
    <n v="0"/>
    <n v="0"/>
    <n v="0"/>
    <s v="ZLIN"/>
    <n v="10"/>
    <n v="0"/>
    <n v="0"/>
    <n v="0"/>
    <m/>
    <m/>
    <m/>
  </r>
  <r>
    <s v="120611002247-0"/>
    <x v="39"/>
    <n v="133501"/>
    <s v="Juego 12 piezas machos HSS y dad"/>
    <s v="21.08.2015"/>
    <n v="355793.95"/>
    <n v="59298.989999999991"/>
    <s v="ZLIN"/>
    <n v="10"/>
    <n v="0"/>
    <n v="0"/>
    <n v="0"/>
    <s v="ZLIN"/>
    <n v="10"/>
    <n v="0"/>
    <n v="0"/>
    <n v="0"/>
    <m/>
    <m/>
    <m/>
  </r>
  <r>
    <s v="120611002248-0"/>
    <x v="39"/>
    <n v="133501"/>
    <s v="Limpiador y probador de inyector"/>
    <s v="21.08.2015"/>
    <n v="804678.88"/>
    <n v="134113.14000000001"/>
    <s v="ZLIN"/>
    <n v="10"/>
    <n v="0"/>
    <n v="0"/>
    <n v="0"/>
    <s v="ZLIN"/>
    <n v="10"/>
    <n v="0"/>
    <n v="0"/>
    <n v="0"/>
    <m/>
    <m/>
    <m/>
  </r>
  <r>
    <s v="120611002249-0"/>
    <x v="39"/>
    <n v="133501"/>
    <s v="Sierra sable eléctrica"/>
    <s v="21.08.2015"/>
    <n v="163942.54999999999"/>
    <n v="27323.75999999998"/>
    <s v="ZLIN"/>
    <n v="10"/>
    <n v="0"/>
    <n v="0"/>
    <n v="0"/>
    <s v="ZLIN"/>
    <n v="10"/>
    <n v="0"/>
    <n v="0"/>
    <n v="0"/>
    <m/>
    <m/>
    <m/>
  </r>
  <r>
    <s v="120611002250-0"/>
    <x v="39"/>
    <n v="133501"/>
    <s v="Sierra-Cinta Horizontal / Vertic"/>
    <s v="21.08.2015"/>
    <n v="821179.36"/>
    <n v="136863.22999999998"/>
    <s v="ZLIN"/>
    <n v="10"/>
    <n v="0"/>
    <n v="0"/>
    <n v="0"/>
    <s v="ZLIN"/>
    <n v="10"/>
    <n v="0"/>
    <n v="0"/>
    <n v="0"/>
    <m/>
    <m/>
    <m/>
  </r>
  <r>
    <s v="120611002251-0"/>
    <x v="39"/>
    <n v="133501"/>
    <s v="Taladro electrónico"/>
    <s v="21.08.2015"/>
    <n v="216189.45"/>
    <n v="36031.580000000016"/>
    <s v="ZLIN"/>
    <n v="10"/>
    <n v="0"/>
    <n v="0"/>
    <n v="0"/>
    <s v="ZLIN"/>
    <n v="10"/>
    <n v="0"/>
    <n v="0"/>
    <n v="0"/>
    <m/>
    <m/>
    <m/>
  </r>
  <r>
    <s v="120611002252-0"/>
    <x v="39"/>
    <n v="344206"/>
    <s v="Pistola de impacto"/>
    <s v="02.09.2015"/>
    <n v="279900.40000000002"/>
    <n v="44317.560000000027"/>
    <s v="ZLIN"/>
    <n v="10"/>
    <n v="0"/>
    <n v="0"/>
    <n v="0"/>
    <s v="ZLIN"/>
    <n v="10"/>
    <n v="0"/>
    <n v="0"/>
    <n v="0"/>
    <m/>
    <m/>
    <m/>
  </r>
  <r>
    <s v="120611002253-0"/>
    <x v="39"/>
    <n v="344209"/>
    <s v="Pistola de impacto"/>
    <s v="02.09.2015"/>
    <n v="279900.40000000002"/>
    <n v="44317.560000000027"/>
    <s v="ZLIN"/>
    <n v="10"/>
    <n v="0"/>
    <n v="0"/>
    <n v="0"/>
    <s v="ZLIN"/>
    <n v="10"/>
    <n v="0"/>
    <n v="0"/>
    <n v="0"/>
    <m/>
    <m/>
    <m/>
  </r>
  <r>
    <s v="120611002254-0"/>
    <x v="39"/>
    <n v="344206"/>
    <s v="Antorcha Mecanizada para Oxiacet"/>
    <s v="04.09.2015"/>
    <n v="262376.28000000003"/>
    <n v="41542.920000000042"/>
    <s v="ZLIN"/>
    <n v="10"/>
    <n v="0"/>
    <n v="0"/>
    <n v="0"/>
    <s v="ZLIN"/>
    <n v="10"/>
    <n v="0"/>
    <n v="0"/>
    <n v="0"/>
    <m/>
    <m/>
    <m/>
  </r>
  <r>
    <s v="120611002255-0"/>
    <x v="39"/>
    <n v="344209"/>
    <s v="Bomba Lodos"/>
    <s v="04.09.2015"/>
    <n v="701704.01"/>
    <n v="111103.13"/>
    <s v="ZLIN"/>
    <n v="10"/>
    <n v="0"/>
    <n v="0"/>
    <n v="0"/>
    <s v="ZLIN"/>
    <n v="10"/>
    <n v="0"/>
    <n v="0"/>
    <n v="0"/>
    <m/>
    <m/>
    <m/>
  </r>
  <r>
    <s v="120611002256-0"/>
    <x v="39"/>
    <n v="344209"/>
    <s v="Cargador de Baterías Servicio Pe"/>
    <s v="04.09.2015"/>
    <n v="414920.63"/>
    <n v="65695.760000000009"/>
    <s v="ZLIN"/>
    <n v="10"/>
    <n v="0"/>
    <n v="0"/>
    <n v="0"/>
    <s v="ZLIN"/>
    <n v="10"/>
    <n v="0"/>
    <n v="0"/>
    <n v="0"/>
    <m/>
    <m/>
    <m/>
  </r>
  <r>
    <s v="120611002257-0"/>
    <x v="39"/>
    <n v="344201"/>
    <s v="Juego Extractor de Martillo 17 P"/>
    <s v="04.09.2015"/>
    <n v="73221.289999999994"/>
    <n v="11593.369999999995"/>
    <s v="ZLIN"/>
    <n v="10"/>
    <n v="0"/>
    <n v="0"/>
    <n v="0"/>
    <s v="ZLIN"/>
    <n v="10"/>
    <n v="0"/>
    <n v="0"/>
    <n v="0"/>
    <m/>
    <m/>
    <m/>
  </r>
  <r>
    <s v="120611002258-0"/>
    <x v="39"/>
    <n v="133501"/>
    <s v="Roto martillo con maletín"/>
    <s v="17.09.2015"/>
    <n v="646360"/>
    <n v="102340.32999999996"/>
    <s v="ZLIN"/>
    <n v="10"/>
    <n v="0"/>
    <n v="0"/>
    <n v="0"/>
    <s v="ZLIN"/>
    <n v="10"/>
    <n v="0"/>
    <n v="0"/>
    <n v="0"/>
    <m/>
    <m/>
    <m/>
  </r>
  <r>
    <s v="120611002259-0"/>
    <x v="39"/>
    <n v="323301"/>
    <s v="Prensa de Banco giratoria"/>
    <s v="21.09.2015"/>
    <n v="135600"/>
    <n v="15341.190000000002"/>
    <s v="ZLIN"/>
    <n v="15"/>
    <n v="0"/>
    <n v="0"/>
    <n v="0"/>
    <s v="ZLIN"/>
    <n v="10"/>
    <n v="0"/>
    <n v="0"/>
    <n v="0"/>
    <m/>
    <m/>
    <m/>
  </r>
  <r>
    <s v="120611002260-0"/>
    <x v="39"/>
    <n v="323301"/>
    <s v="Prensa de Banco giratoria"/>
    <s v="21.09.2015"/>
    <n v="135600"/>
    <n v="15341.190000000002"/>
    <s v="ZLIN"/>
    <n v="15"/>
    <n v="0"/>
    <n v="0"/>
    <n v="0"/>
    <s v="ZLIN"/>
    <n v="10"/>
    <n v="0"/>
    <n v="0"/>
    <n v="0"/>
    <m/>
    <m/>
    <m/>
  </r>
  <r>
    <s v="120611002261-0"/>
    <x v="39"/>
    <n v="323301"/>
    <s v="Prensa de Banco giratoria"/>
    <s v="21.09.2015"/>
    <n v="135600"/>
    <n v="15341.190000000002"/>
    <s v="ZLIN"/>
    <n v="15"/>
    <n v="0"/>
    <n v="0"/>
    <n v="0"/>
    <s v="ZLIN"/>
    <n v="10"/>
    <n v="0"/>
    <n v="0"/>
    <n v="0"/>
    <m/>
    <m/>
    <m/>
  </r>
  <r>
    <s v="120611002262-0"/>
    <x v="39"/>
    <n v="323301"/>
    <s v="Prensa de Banco giratoria"/>
    <s v="21.09.2015"/>
    <n v="135600"/>
    <n v="15341.190000000002"/>
    <s v="ZLIN"/>
    <n v="15"/>
    <n v="0"/>
    <n v="0"/>
    <n v="0"/>
    <s v="ZLIN"/>
    <n v="10"/>
    <n v="0"/>
    <n v="0"/>
    <n v="0"/>
    <m/>
    <m/>
    <m/>
  </r>
  <r>
    <s v="120611002263-0"/>
    <x v="39"/>
    <n v="323301"/>
    <s v="Prensa de Banco giratoria"/>
    <s v="21.09.2015"/>
    <n v="135600"/>
    <n v="15341.190000000002"/>
    <s v="ZLIN"/>
    <n v="15"/>
    <n v="0"/>
    <n v="0"/>
    <n v="0"/>
    <s v="ZLIN"/>
    <n v="10"/>
    <n v="0"/>
    <n v="0"/>
    <n v="0"/>
    <m/>
    <m/>
    <m/>
  </r>
  <r>
    <s v="120611002264-0"/>
    <x v="39"/>
    <n v="323301"/>
    <s v="Prensa de Banco giratoria"/>
    <s v="21.09.2015"/>
    <n v="135600"/>
    <n v="15341.190000000002"/>
    <s v="ZLIN"/>
    <n v="15"/>
    <n v="0"/>
    <n v="0"/>
    <n v="0"/>
    <s v="ZLIN"/>
    <n v="10"/>
    <n v="0"/>
    <n v="0"/>
    <n v="0"/>
    <m/>
    <m/>
    <m/>
  </r>
  <r>
    <s v="120611002265-0"/>
    <x v="39"/>
    <n v="323301"/>
    <s v="Prensa de Banco giratoria"/>
    <s v="21.09.2015"/>
    <n v="135600"/>
    <n v="15341.190000000002"/>
    <s v="ZLIN"/>
    <n v="15"/>
    <n v="0"/>
    <n v="0"/>
    <n v="0"/>
    <s v="ZLIN"/>
    <n v="10"/>
    <n v="0"/>
    <n v="0"/>
    <n v="0"/>
    <m/>
    <m/>
    <m/>
  </r>
  <r>
    <s v="120611002266-0"/>
    <x v="39"/>
    <n v="323301"/>
    <s v="Prensa de Banco giratoria"/>
    <s v="21.09.2015"/>
    <n v="135600"/>
    <n v="15341.190000000002"/>
    <s v="ZLIN"/>
    <n v="15"/>
    <n v="0"/>
    <n v="0"/>
    <n v="0"/>
    <s v="ZLIN"/>
    <n v="10"/>
    <n v="0"/>
    <n v="0"/>
    <n v="0"/>
    <m/>
    <m/>
    <m/>
  </r>
  <r>
    <s v="120611002267-0"/>
    <x v="39"/>
    <n v="323301"/>
    <s v="Prensa de Banco giratoria"/>
    <s v="21.09.2015"/>
    <n v="135600"/>
    <n v="15341.190000000002"/>
    <s v="ZLIN"/>
    <n v="15"/>
    <n v="0"/>
    <n v="0"/>
    <n v="0"/>
    <s v="ZLIN"/>
    <n v="10"/>
    <n v="0"/>
    <n v="0"/>
    <n v="0"/>
    <m/>
    <m/>
    <m/>
  </r>
  <r>
    <s v="120611002268-0"/>
    <x v="39"/>
    <n v="323301"/>
    <s v="Prensa de Banco giratoria"/>
    <s v="21.09.2015"/>
    <n v="135600"/>
    <n v="15341.190000000002"/>
    <s v="ZLIN"/>
    <n v="15"/>
    <n v="0"/>
    <n v="0"/>
    <n v="0"/>
    <s v="ZLIN"/>
    <n v="10"/>
    <n v="0"/>
    <n v="0"/>
    <n v="0"/>
    <m/>
    <m/>
    <m/>
  </r>
  <r>
    <s v="120611002269-0"/>
    <x v="39"/>
    <n v="323301"/>
    <s v="Prensa de Banco giratoria"/>
    <s v="21.09.2015"/>
    <n v="135600"/>
    <n v="15341.190000000002"/>
    <s v="ZLIN"/>
    <n v="15"/>
    <n v="0"/>
    <n v="0"/>
    <n v="0"/>
    <s v="ZLIN"/>
    <n v="10"/>
    <n v="0"/>
    <n v="0"/>
    <n v="0"/>
    <m/>
    <m/>
    <m/>
  </r>
  <r>
    <s v="120611002270-0"/>
    <x v="39"/>
    <n v="323301"/>
    <s v="Prensa de Banco giratoria"/>
    <s v="21.09.2015"/>
    <n v="135600"/>
    <n v="15341.190000000002"/>
    <s v="ZLIN"/>
    <n v="15"/>
    <n v="0"/>
    <n v="0"/>
    <n v="0"/>
    <s v="ZLIN"/>
    <n v="10"/>
    <n v="0"/>
    <n v="0"/>
    <n v="0"/>
    <m/>
    <m/>
    <m/>
  </r>
  <r>
    <s v="120611002271-0"/>
    <x v="39"/>
    <n v="323301"/>
    <s v="JUEGO DE 8 ALICATES PARA SEGUROS"/>
    <s v="27.10.2015"/>
    <n v="102589.75999999999"/>
    <n v="15388.470000000001"/>
    <s v="ZLIN"/>
    <n v="10"/>
    <n v="0"/>
    <n v="0"/>
    <n v="0"/>
    <s v="ZLIN"/>
    <n v="10"/>
    <n v="0"/>
    <n v="0"/>
    <n v="0"/>
    <m/>
    <m/>
    <m/>
  </r>
  <r>
    <s v="120611002272-0"/>
    <x v="39"/>
    <n v="323302"/>
    <s v="TECKLE MANUAL CADENA DOBLE 2TON."/>
    <s v="27.10.2015"/>
    <n v="220061.17"/>
    <n v="23118.78"/>
    <s v="ZLIN"/>
    <n v="15"/>
    <n v="0"/>
    <n v="0"/>
    <n v="0"/>
    <s v="ZLIN"/>
    <n v="10"/>
    <n v="0"/>
    <n v="0"/>
    <n v="0"/>
    <m/>
    <m/>
    <m/>
  </r>
  <r>
    <s v="120611002273-0"/>
    <x v="39"/>
    <n v="323304"/>
    <s v="TECKLE MANUAL CADENA DOBLE 2TON."/>
    <s v="27.10.2015"/>
    <n v="220061.17"/>
    <n v="23118.78"/>
    <s v="ZLIN"/>
    <n v="15"/>
    <n v="0"/>
    <n v="0"/>
    <n v="0"/>
    <s v="ZLIN"/>
    <n v="10"/>
    <n v="0"/>
    <n v="0"/>
    <n v="0"/>
    <m/>
    <m/>
    <m/>
  </r>
  <r>
    <s v="120611002274-0"/>
    <x v="39"/>
    <n v="323301"/>
    <s v="SIERRA RECIPROCANTE DE HOJA BATE"/>
    <s v="28.10.2015"/>
    <n v="295137.98"/>
    <n v="44270.699999999983"/>
    <s v="ZLIN"/>
    <n v="10"/>
    <n v="0"/>
    <n v="0"/>
    <n v="0"/>
    <s v="ZLIN"/>
    <n v="10"/>
    <n v="0"/>
    <n v="0"/>
    <n v="0"/>
    <m/>
    <m/>
    <m/>
  </r>
  <r>
    <s v="120611002275-0"/>
    <x v="39"/>
    <n v="323301"/>
    <s v="SIERRA RECIPROCANTE DE HOJA BATE"/>
    <s v="28.10.2015"/>
    <n v="295137.98"/>
    <n v="44270.699999999983"/>
    <s v="ZLIN"/>
    <n v="10"/>
    <n v="0"/>
    <n v="0"/>
    <n v="0"/>
    <s v="ZLIN"/>
    <n v="10"/>
    <n v="0"/>
    <n v="0"/>
    <n v="0"/>
    <m/>
    <m/>
    <m/>
  </r>
  <r>
    <s v="120611002276-0"/>
    <x v="39"/>
    <n v="323301"/>
    <s v="SIERRA RECIPROCANTE DE HOJA BATE"/>
    <s v="28.10.2015"/>
    <n v="295137.98"/>
    <n v="44270.699999999983"/>
    <s v="ZLIN"/>
    <n v="10"/>
    <n v="0"/>
    <n v="0"/>
    <n v="0"/>
    <s v="ZLIN"/>
    <n v="10"/>
    <n v="0"/>
    <n v="0"/>
    <n v="0"/>
    <m/>
    <m/>
    <m/>
  </r>
  <r>
    <s v="120611002277-0"/>
    <x v="39"/>
    <n v="323301"/>
    <s v="TALADRO PERCUSION DE BATERIA"/>
    <s v="28.10.2015"/>
    <n v="229839.64"/>
    <n v="34475.94"/>
    <s v="ZLIN"/>
    <n v="10"/>
    <n v="0"/>
    <n v="0"/>
    <n v="0"/>
    <s v="ZLIN"/>
    <n v="10"/>
    <n v="0"/>
    <n v="0"/>
    <n v="0"/>
    <m/>
    <m/>
    <m/>
  </r>
  <r>
    <s v="120611002278-0"/>
    <x v="39"/>
    <n v="323301"/>
    <s v="TALADRO PERCUSION DE BATERIA"/>
    <s v="28.10.2015"/>
    <n v="229839.64"/>
    <n v="34475.94"/>
    <s v="ZLIN"/>
    <n v="10"/>
    <n v="0"/>
    <n v="0"/>
    <n v="0"/>
    <s v="ZLIN"/>
    <n v="10"/>
    <n v="0"/>
    <n v="0"/>
    <n v="0"/>
    <m/>
    <m/>
    <m/>
  </r>
  <r>
    <s v="120611002279-0"/>
    <x v="39"/>
    <n v="323301"/>
    <s v="TALADRO PERCUSION DE BATERIA"/>
    <s v="28.10.2015"/>
    <n v="229839.64"/>
    <n v="34475.94"/>
    <s v="ZLIN"/>
    <n v="10"/>
    <n v="0"/>
    <n v="0"/>
    <n v="0"/>
    <s v="ZLIN"/>
    <n v="10"/>
    <n v="0"/>
    <n v="0"/>
    <n v="0"/>
    <m/>
    <m/>
    <m/>
  </r>
  <r>
    <s v="120611002280-0"/>
    <x v="39"/>
    <n v="323303"/>
    <s v="TALADRO PERCUSION DE BATERIA"/>
    <s v="28.10.2015"/>
    <n v="229839.64"/>
    <n v="34475.94"/>
    <s v="ZLIN"/>
    <n v="10"/>
    <n v="0"/>
    <n v="0"/>
    <n v="0"/>
    <s v="ZLIN"/>
    <n v="10"/>
    <n v="0"/>
    <n v="0"/>
    <n v="0"/>
    <m/>
    <m/>
    <m/>
  </r>
  <r>
    <s v="120611002281-0"/>
    <x v="39"/>
    <n v="323301"/>
    <s v="TALADRO PERCUSION DE BATERIA"/>
    <s v="28.10.2015"/>
    <n v="229839.64"/>
    <n v="34475.94"/>
    <s v="ZLIN"/>
    <n v="10"/>
    <n v="0"/>
    <n v="0"/>
    <n v="0"/>
    <s v="ZLIN"/>
    <n v="10"/>
    <n v="0"/>
    <n v="0"/>
    <n v="0"/>
    <m/>
    <m/>
    <m/>
  </r>
  <r>
    <s v="120611002282-0"/>
    <x v="39"/>
    <n v="323301"/>
    <s v="CIERRA CIRCULAR DE BATERIA"/>
    <s v="30.10.2015"/>
    <n v="282500"/>
    <n v="42375"/>
    <s v="ZLIN"/>
    <n v="10"/>
    <n v="0"/>
    <n v="0"/>
    <n v="0"/>
    <s v="ZLIN"/>
    <n v="10"/>
    <n v="0"/>
    <n v="0"/>
    <n v="0"/>
    <m/>
    <m/>
    <m/>
  </r>
  <r>
    <s v="120611002283-0"/>
    <x v="39"/>
    <n v="323301"/>
    <s v="ROTO MARTILLO BATERIA"/>
    <s v="28.10.2015"/>
    <n v="386779.41"/>
    <n v="58016.909999999974"/>
    <s v="ZLIN"/>
    <n v="10"/>
    <n v="0"/>
    <n v="0"/>
    <n v="0"/>
    <s v="ZLIN"/>
    <n v="10"/>
    <n v="0"/>
    <n v="0"/>
    <n v="0"/>
    <m/>
    <m/>
    <m/>
  </r>
  <r>
    <s v="120611002284-0"/>
    <x v="39"/>
    <n v="323301"/>
    <s v="CEPILLO MANUAL"/>
    <s v="30.10.2015"/>
    <n v="128255"/>
    <n v="19238.25"/>
    <s v="ZLIN"/>
    <n v="10"/>
    <n v="0"/>
    <n v="0"/>
    <n v="0"/>
    <s v="ZLIN"/>
    <n v="10"/>
    <n v="0"/>
    <n v="0"/>
    <n v="0"/>
    <m/>
    <m/>
    <m/>
  </r>
  <r>
    <s v="120611002285-0"/>
    <x v="39"/>
    <n v="323301"/>
    <s v="SIERRA CIRCULAR (PATIN)"/>
    <s v="28.10.2015"/>
    <n v="97294.41"/>
    <n v="14594.160000000003"/>
    <s v="ZLIN"/>
    <n v="10"/>
    <n v="0"/>
    <n v="0"/>
    <n v="0"/>
    <s v="ZLIN"/>
    <n v="10"/>
    <n v="0"/>
    <n v="0"/>
    <n v="0"/>
    <m/>
    <m/>
    <m/>
  </r>
  <r>
    <s v="120611002286-0"/>
    <x v="39"/>
    <n v="323303"/>
    <s v="CAJA HERRAMIENTAS COMPLETA"/>
    <s v="27.10.2015"/>
    <n v="208978.13"/>
    <n v="31346.720000000001"/>
    <s v="ZLIN"/>
    <n v="10"/>
    <n v="0"/>
    <n v="0"/>
    <n v="0"/>
    <s v="ZLIN"/>
    <n v="10"/>
    <n v="0"/>
    <n v="0"/>
    <n v="0"/>
    <m/>
    <m/>
    <m/>
  </r>
  <r>
    <s v="120611002287-0"/>
    <x v="39"/>
    <n v="323303"/>
    <s v="CAJA HERRAMIENTAS COMPLETA"/>
    <s v="27.10.2015"/>
    <n v="208978.13"/>
    <n v="31346.720000000001"/>
    <s v="ZLIN"/>
    <n v="10"/>
    <n v="0"/>
    <n v="0"/>
    <n v="0"/>
    <s v="ZLIN"/>
    <n v="10"/>
    <n v="0"/>
    <n v="0"/>
    <n v="0"/>
    <m/>
    <m/>
    <m/>
  </r>
  <r>
    <s v="120611002288-0"/>
    <x v="39"/>
    <n v="323303"/>
    <s v="CAJA HERRAMIENTAS COMPLETA"/>
    <s v="27.10.2015"/>
    <n v="208978.13"/>
    <n v="31346.720000000001"/>
    <s v="ZLIN"/>
    <n v="10"/>
    <n v="0"/>
    <n v="0"/>
    <n v="0"/>
    <s v="ZLIN"/>
    <n v="10"/>
    <n v="0"/>
    <n v="0"/>
    <n v="0"/>
    <m/>
    <m/>
    <m/>
  </r>
  <r>
    <s v="120611002289-0"/>
    <x v="39"/>
    <n v="323303"/>
    <s v="CAJA HERRAMIENTAS COMPLETA"/>
    <s v="27.10.2015"/>
    <n v="208978.14"/>
    <n v="31346.720000000001"/>
    <s v="ZLIN"/>
    <n v="10"/>
    <n v="0"/>
    <n v="0"/>
    <n v="0"/>
    <s v="ZLIN"/>
    <n v="10"/>
    <n v="0"/>
    <n v="0"/>
    <n v="0"/>
    <m/>
    <m/>
    <m/>
  </r>
  <r>
    <s v="120611002290-0"/>
    <x v="39"/>
    <n v="323301"/>
    <s v="TALADRO PERCUSION 13MM"/>
    <s v="30.10.2015"/>
    <n v="118650"/>
    <n v="17797.5"/>
    <s v="ZLIN"/>
    <n v="10"/>
    <n v="0"/>
    <n v="0"/>
    <n v="0"/>
    <s v="ZLIN"/>
    <n v="10"/>
    <n v="0"/>
    <n v="0"/>
    <n v="0"/>
    <m/>
    <m/>
    <m/>
  </r>
  <r>
    <s v="120611002291-0"/>
    <x v="39"/>
    <n v="323301"/>
    <s v="TALADRO PERCUSION 13MM"/>
    <s v="30.10.2015"/>
    <n v="118650"/>
    <n v="17797.5"/>
    <s v="ZLIN"/>
    <n v="10"/>
    <n v="0"/>
    <n v="0"/>
    <n v="0"/>
    <s v="ZLIN"/>
    <n v="10"/>
    <n v="0"/>
    <n v="0"/>
    <n v="0"/>
    <m/>
    <m/>
    <m/>
  </r>
  <r>
    <s v="120611002292-0"/>
    <x v="39"/>
    <n v="323301"/>
    <s v="TALADRO PERCUSION 13MM"/>
    <s v="30.10.2015"/>
    <n v="118650"/>
    <n v="17797.5"/>
    <s v="ZLIN"/>
    <n v="10"/>
    <n v="0"/>
    <n v="0"/>
    <n v="0"/>
    <s v="ZLIN"/>
    <n v="10"/>
    <n v="0"/>
    <n v="0"/>
    <n v="0"/>
    <m/>
    <m/>
    <m/>
  </r>
  <r>
    <s v="120611002293-0"/>
    <x v="39"/>
    <n v="323301"/>
    <s v="TALADRO PERCUSION 13MM"/>
    <s v="30.10.2015"/>
    <n v="118650"/>
    <n v="17797.5"/>
    <s v="ZLIN"/>
    <n v="10"/>
    <n v="0"/>
    <n v="0"/>
    <n v="0"/>
    <s v="ZLIN"/>
    <n v="10"/>
    <n v="0"/>
    <n v="0"/>
    <n v="0"/>
    <m/>
    <m/>
    <m/>
  </r>
  <r>
    <s v="120611002294-0"/>
    <x v="39"/>
    <n v="323301"/>
    <s v="TALADRO PERCUSION 13MM"/>
    <s v="30.10.2015"/>
    <n v="118650"/>
    <n v="17797.5"/>
    <s v="ZLIN"/>
    <n v="10"/>
    <n v="0"/>
    <n v="0"/>
    <n v="0"/>
    <s v="ZLIN"/>
    <n v="10"/>
    <n v="0"/>
    <n v="0"/>
    <n v="0"/>
    <m/>
    <m/>
    <m/>
  </r>
  <r>
    <s v="120611002295-0"/>
    <x v="39"/>
    <n v="323301"/>
    <s v="TALADRO PERCUSION 13MM"/>
    <s v="30.10.2015"/>
    <n v="118650"/>
    <n v="17797.5"/>
    <s v="ZLIN"/>
    <n v="10"/>
    <n v="0"/>
    <n v="0"/>
    <n v="0"/>
    <s v="ZLIN"/>
    <n v="10"/>
    <n v="0"/>
    <n v="0"/>
    <n v="0"/>
    <m/>
    <m/>
    <m/>
  </r>
  <r>
    <s v="120611002296-0"/>
    <x v="39"/>
    <n v="323301"/>
    <s v="TALADRO PERCUSION 13MM"/>
    <s v="30.10.2015"/>
    <n v="118650"/>
    <n v="17797.5"/>
    <s v="ZLIN"/>
    <n v="10"/>
    <n v="0"/>
    <n v="0"/>
    <n v="0"/>
    <s v="ZLIN"/>
    <n v="10"/>
    <n v="0"/>
    <n v="0"/>
    <n v="0"/>
    <m/>
    <m/>
    <m/>
  </r>
  <r>
    <s v="120611002297-0"/>
    <x v="39"/>
    <n v="323301"/>
    <s v="TALADRO PERCUSION 13MM"/>
    <s v="30.10.2015"/>
    <n v="118650"/>
    <n v="17797.5"/>
    <s v="ZLIN"/>
    <n v="10"/>
    <n v="0"/>
    <n v="0"/>
    <n v="0"/>
    <s v="ZLIN"/>
    <n v="10"/>
    <n v="0"/>
    <n v="0"/>
    <n v="0"/>
    <m/>
    <m/>
    <m/>
  </r>
  <r>
    <s v="120611002298-0"/>
    <x v="39"/>
    <n v="323301"/>
    <s v="TALADRO PERCUSION 13MM"/>
    <s v="30.10.2015"/>
    <n v="118650"/>
    <n v="17797.5"/>
    <s v="ZLIN"/>
    <n v="10"/>
    <n v="0"/>
    <n v="0"/>
    <n v="0"/>
    <s v="ZLIN"/>
    <n v="10"/>
    <n v="0"/>
    <n v="0"/>
    <n v="0"/>
    <m/>
    <m/>
    <m/>
  </r>
  <r>
    <s v="120611002299-0"/>
    <x v="39"/>
    <n v="323301"/>
    <s v="TALADRO PERCUSION 13MM"/>
    <s v="30.10.2015"/>
    <n v="118650"/>
    <n v="17797.5"/>
    <s v="ZLIN"/>
    <n v="10"/>
    <n v="0"/>
    <n v="0"/>
    <n v="0"/>
    <s v="ZLIN"/>
    <n v="10"/>
    <n v="0"/>
    <n v="0"/>
    <n v="0"/>
    <m/>
    <m/>
    <m/>
  </r>
  <r>
    <s v="120611002321-0"/>
    <x v="39"/>
    <n v="344206"/>
    <s v="BOMBA HIDRÁULICA MANUAL"/>
    <s v="04.09.2015"/>
    <n v="488141.92"/>
    <n v="77289.139999999956"/>
    <s v="ZLIN"/>
    <n v="10"/>
    <n v="0"/>
    <n v="0"/>
    <n v="0"/>
    <s v="ZLIN"/>
    <n v="10"/>
    <n v="0"/>
    <n v="0"/>
    <n v="0"/>
    <m/>
    <m/>
    <m/>
  </r>
  <r>
    <s v="120611002322-0"/>
    <x v="39"/>
    <n v="344206"/>
    <s v="INTERRUPTOR A DISTANCIA"/>
    <s v="14.10.2015"/>
    <n v="114364.59"/>
    <n v="17154.690000000002"/>
    <s v="ZLIN"/>
    <n v="10"/>
    <n v="0"/>
    <n v="0"/>
    <n v="0"/>
    <s v="ZLIN"/>
    <n v="10"/>
    <n v="0"/>
    <n v="0"/>
    <n v="0"/>
    <m/>
    <m/>
    <m/>
  </r>
  <r>
    <s v="120611002327-0"/>
    <x v="39"/>
    <n v="323301"/>
    <s v="MAQUINA SOLDAR ELECTRICA"/>
    <s v="04.11.2015"/>
    <n v="403749"/>
    <n v="57197.780000000028"/>
    <s v="ZLIN"/>
    <n v="10"/>
    <n v="0"/>
    <n v="0"/>
    <n v="0"/>
    <s v="ZLIN"/>
    <n v="10"/>
    <n v="0"/>
    <n v="0"/>
    <n v="0"/>
    <m/>
    <m/>
    <m/>
  </r>
  <r>
    <s v="120611002333-0"/>
    <x v="39"/>
    <n v="214401"/>
    <s v="TANQUE PARA AGUA COLOR NEGRO"/>
    <s v="05.10.2015"/>
    <n v="440829.96"/>
    <n v="44082.990000000049"/>
    <s v="ZLIN"/>
    <n v="15"/>
    <n v="0"/>
    <n v="0"/>
    <n v="0"/>
    <s v="ZLIN"/>
    <n v="15"/>
    <n v="0"/>
    <n v="0"/>
    <n v="0"/>
    <m/>
    <m/>
    <m/>
  </r>
  <r>
    <s v="120611002334-0"/>
    <x v="39"/>
    <n v="214401"/>
    <s v="BOMBA PARA TANQUE PARA AGUA"/>
    <s v="05.10.2015"/>
    <n v="113395.5"/>
    <n v="17009.330000000002"/>
    <s v="ZLIN"/>
    <n v="10"/>
    <n v="0"/>
    <n v="0"/>
    <n v="0"/>
    <s v="ZLIN"/>
    <n v="10"/>
    <n v="0"/>
    <n v="0"/>
    <n v="0"/>
    <m/>
    <m/>
    <m/>
  </r>
  <r>
    <s v="120611002335-0"/>
    <x v="39"/>
    <n v="344208"/>
    <s v="ESMERILADORA"/>
    <s v="21.10.2015"/>
    <n v="135917.5"/>
    <n v="20387.619999999995"/>
    <s v="ZLIN"/>
    <n v="10"/>
    <n v="0"/>
    <n v="0"/>
    <n v="0"/>
    <s v="ZLIN"/>
    <n v="10"/>
    <n v="0"/>
    <n v="0"/>
    <n v="0"/>
    <m/>
    <m/>
    <m/>
  </r>
  <r>
    <s v="120611002336-0"/>
    <x v="39"/>
    <n v="344208"/>
    <s v="ESMERILADORA"/>
    <s v="21.10.2015"/>
    <n v="135917.5"/>
    <n v="20387.619999999995"/>
    <s v="ZLIN"/>
    <n v="10"/>
    <n v="0"/>
    <n v="0"/>
    <n v="0"/>
    <s v="ZLIN"/>
    <n v="10"/>
    <n v="0"/>
    <n v="0"/>
    <n v="0"/>
    <m/>
    <m/>
    <m/>
  </r>
  <r>
    <s v="120611002337-0"/>
    <x v="39"/>
    <n v="344206"/>
    <s v="MOTOSIERRA"/>
    <s v="15.10.2015"/>
    <n v="365000"/>
    <n v="54750"/>
    <s v="ZLIN"/>
    <n v="10"/>
    <n v="0"/>
    <n v="0"/>
    <n v="0"/>
    <s v="ZLIN"/>
    <n v="10"/>
    <n v="0"/>
    <n v="0"/>
    <n v="0"/>
    <m/>
    <m/>
    <m/>
  </r>
  <r>
    <s v="120611002338-0"/>
    <x v="39"/>
    <n v="344206"/>
    <s v="MOTOSIERRA"/>
    <s v="15.10.2015"/>
    <n v="475000"/>
    <n v="71250"/>
    <s v="ZLIN"/>
    <n v="10"/>
    <n v="0"/>
    <n v="0"/>
    <n v="0"/>
    <s v="ZLIN"/>
    <n v="10"/>
    <n v="0"/>
    <n v="0"/>
    <n v="0"/>
    <m/>
    <m/>
    <m/>
  </r>
  <r>
    <s v="120611002339-0"/>
    <x v="39"/>
    <n v="133501"/>
    <s v="PRENSA HIDRAULICA CON MARCO DE P"/>
    <s v="18.11.2015"/>
    <n v="491698.82"/>
    <n v="47681.97000000003"/>
    <s v="ZLIN"/>
    <n v="15"/>
    <n v="0"/>
    <n v="0"/>
    <n v="0"/>
    <m/>
    <m/>
    <m/>
    <n v="0"/>
    <n v="0"/>
    <m/>
    <m/>
    <m/>
  </r>
  <r>
    <s v="120611002340-0"/>
    <x v="39"/>
    <n v="133501"/>
    <s v="TALADRO COLUMNAR DE PIE"/>
    <s v="18.11.2015"/>
    <n v="406043.69"/>
    <n v="57522.859999999986"/>
    <s v="ZLIN"/>
    <n v="10"/>
    <n v="0"/>
    <n v="0"/>
    <n v="0"/>
    <m/>
    <m/>
    <m/>
    <n v="0"/>
    <n v="0"/>
    <m/>
    <m/>
    <m/>
  </r>
  <r>
    <s v="120611002341-0"/>
    <x v="39"/>
    <n v="133501"/>
    <s v="GATA HIDRAULICA Y OLEO NEUMATICA"/>
    <s v="18.11.2015"/>
    <n v="598567.43999999994"/>
    <n v="58045.429999999935"/>
    <s v="ZLIN"/>
    <n v="15"/>
    <n v="0"/>
    <n v="0"/>
    <n v="0"/>
    <m/>
    <m/>
    <m/>
    <n v="0"/>
    <n v="0"/>
    <m/>
    <m/>
    <m/>
  </r>
  <r>
    <s v="120611002342-0"/>
    <x v="39"/>
    <n v="344207"/>
    <s v="JUEGO DE CUBOS"/>
    <s v="19.11.2015"/>
    <n v="210123.5"/>
    <n v="29767.5"/>
    <s v="ZLIN"/>
    <n v="10"/>
    <n v="0"/>
    <n v="0"/>
    <n v="0"/>
    <m/>
    <m/>
    <m/>
    <n v="0"/>
    <n v="0"/>
    <m/>
    <m/>
    <m/>
  </r>
  <r>
    <s v="120611002343-0"/>
    <x v="39"/>
    <n v="344201"/>
    <s v="DEPOSITO RECOLECTOR MOVIL LUBRIC"/>
    <s v="24.11.2015"/>
    <n v="398487.81"/>
    <n v="56452.44"/>
    <s v="ZLIN"/>
    <n v="10"/>
    <n v="0"/>
    <n v="0"/>
    <n v="0"/>
    <m/>
    <m/>
    <m/>
    <n v="0"/>
    <n v="0"/>
    <m/>
    <m/>
    <m/>
  </r>
  <r>
    <s v="120611002344-0"/>
    <x v="39"/>
    <n v="323301"/>
    <s v="LIJADORA ORBITAL DE PLACA RECTAN"/>
    <s v="25.11.2015"/>
    <n v="116737.03"/>
    <n v="16537.740000000005"/>
    <s v="ZLIN"/>
    <n v="10"/>
    <n v="0"/>
    <n v="0"/>
    <n v="0"/>
    <m/>
    <m/>
    <m/>
    <n v="0"/>
    <n v="0"/>
    <m/>
    <m/>
    <m/>
  </r>
  <r>
    <s v="120611002345-0"/>
    <x v="39"/>
    <n v="323302"/>
    <s v="CORTADORA DE TUBOS DE 4&quot; A 6&quot;"/>
    <s v="07.10.2015"/>
    <n v="774904.28"/>
    <n v="116235.65000000002"/>
    <s v="ZLIN"/>
    <n v="10"/>
    <n v="0"/>
    <n v="0"/>
    <n v="0"/>
    <m/>
    <m/>
    <m/>
    <n v="0"/>
    <n v="0"/>
    <m/>
    <m/>
    <m/>
  </r>
  <r>
    <s v="120611002346-0"/>
    <x v="39"/>
    <n v="323302"/>
    <s v="CORTADORA DE TUBOS DE 4 &quot;A 6&quot;"/>
    <s v="07.10.2015"/>
    <n v="774904.28"/>
    <n v="116235.65000000002"/>
    <s v="ZLIN"/>
    <n v="10"/>
    <n v="0"/>
    <n v="0"/>
    <n v="0"/>
    <m/>
    <m/>
    <m/>
    <n v="0"/>
    <n v="0"/>
    <m/>
    <m/>
    <m/>
  </r>
  <r>
    <s v="120611002347-0"/>
    <x v="39"/>
    <n v="344208"/>
    <s v="GARRA PARA LEVANTAMIENTO DE TUBE"/>
    <s v="21.10.2015"/>
    <n v="698905"/>
    <n v="116484.17000000004"/>
    <s v="ZLIN"/>
    <n v="10"/>
    <n v="0"/>
    <n v="0"/>
    <n v="0"/>
    <m/>
    <m/>
    <m/>
    <n v="0"/>
    <n v="0"/>
    <m/>
    <m/>
    <m/>
  </r>
  <r>
    <s v="120611002348-0"/>
    <x v="39"/>
    <n v="344208"/>
    <s v="GARRA PARA LEVANTAMIENTO DE TUBE"/>
    <s v="21.10.2015"/>
    <n v="698905"/>
    <n v="116484.17000000004"/>
    <s v="ZLIN"/>
    <n v="10"/>
    <n v="0"/>
    <n v="0"/>
    <n v="0"/>
    <m/>
    <m/>
    <m/>
    <n v="0"/>
    <n v="0"/>
    <m/>
    <m/>
    <m/>
  </r>
  <r>
    <s v="120611002349-0"/>
    <x v="39"/>
    <n v="323201"/>
    <s v="MEDIDOR LASER"/>
    <s v="22.02.2016"/>
    <n v="254524.79"/>
    <n v="19796.380000000005"/>
    <s v="ZLIN"/>
    <n v="15"/>
    <n v="0"/>
    <n v="0"/>
    <n v="0"/>
    <s v="ZLIN"/>
    <n v="10"/>
    <n v="0"/>
    <n v="0"/>
    <n v="0"/>
    <m/>
    <m/>
    <m/>
  </r>
  <r>
    <s v="120611002350-0"/>
    <x v="39"/>
    <n v="214301"/>
    <s v="GRÚA MANUAL DE TECLE Y PLUMA"/>
    <s v="07.12.2016"/>
    <n v="23546589.43"/>
    <n v="784886.30999999866"/>
    <s v="ZLIN"/>
    <n v="10"/>
    <n v="0"/>
    <n v="0"/>
    <n v="0"/>
    <s v="ZLIN"/>
    <n v="10"/>
    <n v="0"/>
    <n v="0"/>
    <n v="0"/>
    <m/>
    <m/>
    <m/>
  </r>
  <r>
    <s v="120611002351-0"/>
    <x v="39"/>
    <n v="316100"/>
    <s v="ESTACION ROBOTICA"/>
    <s v="01.01.2017"/>
    <n v="31750000"/>
    <n v="2116666.6700000018"/>
    <s v="ZLIN"/>
    <n v="5"/>
    <n v="0"/>
    <n v="0"/>
    <n v="0"/>
    <s v="ZLIN"/>
    <n v="1"/>
    <n v="0"/>
    <n v="0"/>
    <n v="0"/>
    <m/>
    <m/>
    <m/>
  </r>
  <r>
    <s v="120612000000-0"/>
    <x v="35"/>
    <n v="341100"/>
    <s v="EQUIPO DE RESPIRACION ASISTIDA"/>
    <s v="31.12.2009"/>
    <n v="2685615.18"/>
    <n v="1969451.1400000001"/>
    <s v="ZLIN"/>
    <n v="10"/>
    <n v="0"/>
    <n v="270474.48"/>
    <n v="202538.40999999997"/>
    <s v="ZLIN"/>
    <n v="10"/>
    <n v="0"/>
    <n v="0"/>
    <n v="0"/>
    <m/>
    <m/>
    <m/>
  </r>
  <r>
    <s v="120612000001-0"/>
    <x v="35"/>
    <n v="341100"/>
    <s v="EQUIPO DE RESPIRACION ASISTIDA"/>
    <s v="31.12.2009"/>
    <n v="2685615.18"/>
    <n v="1969451.1400000001"/>
    <s v="ZLIN"/>
    <n v="10"/>
    <n v="0"/>
    <n v="270474.48"/>
    <n v="202538.40999999997"/>
    <s v="ZLIN"/>
    <n v="10"/>
    <n v="0"/>
    <n v="0"/>
    <n v="0"/>
    <m/>
    <m/>
    <m/>
  </r>
  <r>
    <s v="120612000002-0"/>
    <x v="35"/>
    <n v="341100"/>
    <s v="EQUIPO DE RESPIRACION ASISTIDA"/>
    <s v="31.12.2009"/>
    <n v="2685615.18"/>
    <n v="1969451.1400000001"/>
    <s v="ZLIN"/>
    <n v="10"/>
    <n v="0"/>
    <n v="270474.48"/>
    <n v="202538.40999999997"/>
    <s v="ZLIN"/>
    <n v="10"/>
    <n v="0"/>
    <n v="0"/>
    <n v="0"/>
    <m/>
    <m/>
    <m/>
  </r>
  <r>
    <s v="120612000003-0"/>
    <x v="35"/>
    <n v="341100"/>
    <s v="EQUIPO DE RESPIRACION ASISTIDA"/>
    <s v="31.12.2009"/>
    <n v="2685615.18"/>
    <n v="1969451.1400000001"/>
    <s v="ZLIN"/>
    <n v="10"/>
    <n v="0"/>
    <n v="270474.48"/>
    <n v="202538.40999999997"/>
    <s v="ZLIN"/>
    <n v="10"/>
    <n v="0"/>
    <n v="0"/>
    <n v="0"/>
    <m/>
    <m/>
    <m/>
  </r>
  <r>
    <s v="120612000004-0"/>
    <x v="35"/>
    <n v="341100"/>
    <s v="EQUIPO DE RESPIRACION ASISTIDA"/>
    <s v="31.12.2009"/>
    <n v="2685615.18"/>
    <n v="1969451.1400000001"/>
    <s v="ZLIN"/>
    <n v="10"/>
    <n v="0"/>
    <n v="270474.48"/>
    <n v="202538.40999999997"/>
    <s v="ZLIN"/>
    <n v="10"/>
    <n v="0"/>
    <n v="0"/>
    <n v="0"/>
    <m/>
    <m/>
    <m/>
  </r>
  <r>
    <s v="120612000005-0"/>
    <x v="35"/>
    <n v="341100"/>
    <s v="EQUIPO DE RESPIRACION ASISTIDA"/>
    <s v="31.12.2009"/>
    <n v="2685615.18"/>
    <n v="1969451.1400000001"/>
    <s v="ZLIN"/>
    <n v="10"/>
    <n v="0"/>
    <n v="270474.48"/>
    <n v="202538.40999999997"/>
    <s v="ZLIN"/>
    <n v="10"/>
    <n v="0"/>
    <n v="0"/>
    <n v="0"/>
    <m/>
    <m/>
    <m/>
  </r>
  <r>
    <s v="120612000006-0"/>
    <x v="35"/>
    <n v="341100"/>
    <s v="EQUIPO DE RESPIRACION ASISTIDA"/>
    <s v="31.12.2009"/>
    <n v="2685615.18"/>
    <n v="1969451.1400000001"/>
    <s v="ZLIN"/>
    <n v="10"/>
    <n v="0"/>
    <n v="270474.48"/>
    <n v="202538.40999999997"/>
    <s v="ZLIN"/>
    <n v="10"/>
    <n v="0"/>
    <n v="0"/>
    <n v="0"/>
    <m/>
    <m/>
    <m/>
  </r>
  <r>
    <s v="120612000007-0"/>
    <x v="35"/>
    <n v="341100"/>
    <s v="EQUIPO DE RESPIRACION ASISTIDA"/>
    <s v="31.12.2009"/>
    <n v="2685615.18"/>
    <n v="1969451.1400000001"/>
    <s v="ZLIN"/>
    <n v="10"/>
    <n v="0"/>
    <n v="270474.48"/>
    <n v="202538.40999999997"/>
    <s v="ZLIN"/>
    <n v="10"/>
    <n v="0"/>
    <n v="0"/>
    <n v="0"/>
    <m/>
    <m/>
    <m/>
  </r>
  <r>
    <s v="120612000008-0"/>
    <x v="35"/>
    <n v="341100"/>
    <s v="EQUIPO DE RESPIRACION ASISTIDA"/>
    <s v="31.12.2009"/>
    <n v="2685615.18"/>
    <n v="1969451.1400000001"/>
    <s v="ZLIN"/>
    <n v="10"/>
    <n v="0"/>
    <n v="270474.48"/>
    <n v="202538.40999999997"/>
    <s v="ZLIN"/>
    <n v="10"/>
    <n v="0"/>
    <n v="0"/>
    <n v="0"/>
    <m/>
    <m/>
    <m/>
  </r>
  <r>
    <s v="120612000009-0"/>
    <x v="35"/>
    <n v="341100"/>
    <s v="EQUIPO DE RESPIRACION ASISTIDA"/>
    <s v="31.12.2009"/>
    <n v="2685615.18"/>
    <n v="1969451.1400000001"/>
    <s v="ZLIN"/>
    <n v="10"/>
    <n v="0"/>
    <n v="270474.48"/>
    <n v="202538.40999999997"/>
    <s v="ZLIN"/>
    <n v="10"/>
    <n v="0"/>
    <n v="0"/>
    <n v="0"/>
    <m/>
    <m/>
    <m/>
  </r>
  <r>
    <s v="120612000011-0"/>
    <x v="35"/>
    <n v="341100"/>
    <s v="EQUIPO DE RESPIRACION ASISTIDA"/>
    <s v="31.12.2009"/>
    <n v="3275802.18"/>
    <n v="2402254.9400000004"/>
    <s v="ZLIN"/>
    <n v="10"/>
    <n v="0"/>
    <n v="329913.57"/>
    <n v="247047.96000000002"/>
    <s v="ZLIN"/>
    <n v="10"/>
    <n v="0"/>
    <n v="0"/>
    <n v="0"/>
    <m/>
    <m/>
    <m/>
  </r>
  <r>
    <s v="120612000012-0"/>
    <x v="35"/>
    <n v="341100"/>
    <s v="EQUIPO DE RESPIRACION ASISTIDA"/>
    <s v="31.12.2009"/>
    <n v="3275802.18"/>
    <n v="2402254.9400000004"/>
    <s v="ZLIN"/>
    <n v="10"/>
    <n v="0"/>
    <n v="329913.57"/>
    <n v="247047.96000000002"/>
    <s v="ZLIN"/>
    <n v="10"/>
    <n v="0"/>
    <n v="0"/>
    <n v="0"/>
    <m/>
    <m/>
    <m/>
  </r>
  <r>
    <s v="120612000013-0"/>
    <x v="35"/>
    <n v="341100"/>
    <s v="EQUIPO DE RESPIRACION ASISTIDA"/>
    <s v="31.12.2009"/>
    <n v="3275802.18"/>
    <n v="2402254.9400000004"/>
    <s v="ZLIN"/>
    <n v="10"/>
    <n v="0"/>
    <n v="329913.57"/>
    <n v="247047.96000000002"/>
    <s v="ZLIN"/>
    <n v="10"/>
    <n v="0"/>
    <n v="0"/>
    <n v="0"/>
    <m/>
    <m/>
    <m/>
  </r>
  <r>
    <s v="120612000014-0"/>
    <x v="35"/>
    <n v="341100"/>
    <s v="EQUIPO DE RESPIRACION ASISTIDA"/>
    <s v="31.12.2009"/>
    <n v="3275802.18"/>
    <n v="2402254.9400000004"/>
    <s v="ZLIN"/>
    <n v="10"/>
    <n v="0"/>
    <n v="329913.57"/>
    <n v="247047.96000000002"/>
    <s v="ZLIN"/>
    <n v="10"/>
    <n v="0"/>
    <n v="0"/>
    <n v="0"/>
    <m/>
    <m/>
    <m/>
  </r>
  <r>
    <s v="120612000015-0"/>
    <x v="35"/>
    <n v="341100"/>
    <s v="EQUIPO DE RESPIRACION ASISTIDA"/>
    <s v="31.12.2009"/>
    <n v="3275802.18"/>
    <n v="2402254.9400000004"/>
    <s v="ZLIN"/>
    <n v="10"/>
    <n v="0"/>
    <n v="329913.57"/>
    <n v="247047.96000000002"/>
    <s v="ZLIN"/>
    <n v="10"/>
    <n v="0"/>
    <n v="0"/>
    <n v="0"/>
    <m/>
    <m/>
    <m/>
  </r>
  <r>
    <s v="120612000016-0"/>
    <x v="35"/>
    <n v="341100"/>
    <s v="EQUIPO DE RESPIRACION ASISTIDA"/>
    <s v="31.12.2009"/>
    <n v="3275802.18"/>
    <n v="2402254.9400000004"/>
    <s v="ZLIN"/>
    <n v="10"/>
    <n v="0"/>
    <n v="329913.57"/>
    <n v="247047.96000000002"/>
    <s v="ZLIN"/>
    <n v="10"/>
    <n v="0"/>
    <n v="0"/>
    <n v="0"/>
    <m/>
    <m/>
    <m/>
  </r>
  <r>
    <s v="120612000017-0"/>
    <x v="35"/>
    <n v="341100"/>
    <s v="EQUIPO DE RESPIRACION ASISTIDA"/>
    <s v="31.12.2009"/>
    <n v="3275802.18"/>
    <n v="2402254.9400000004"/>
    <s v="ZLIN"/>
    <n v="10"/>
    <n v="0"/>
    <n v="329913.57"/>
    <n v="247047.96000000002"/>
    <s v="ZLIN"/>
    <n v="10"/>
    <n v="0"/>
    <n v="0"/>
    <n v="0"/>
    <m/>
    <m/>
    <m/>
  </r>
  <r>
    <s v="120612000018-0"/>
    <x v="35"/>
    <n v="341100"/>
    <s v="EQUIPO DE RESPIRACION ASISTIDA"/>
    <s v="31.12.2009"/>
    <n v="3275802.18"/>
    <n v="2402254.9400000004"/>
    <s v="ZLIN"/>
    <n v="10"/>
    <n v="0"/>
    <n v="329913.57"/>
    <n v="247047.96000000002"/>
    <s v="ZLIN"/>
    <n v="10"/>
    <n v="0"/>
    <n v="0"/>
    <n v="0"/>
    <m/>
    <m/>
    <m/>
  </r>
  <r>
    <s v="120612000019-0"/>
    <x v="35"/>
    <n v="341100"/>
    <s v="EQUIPO DE RESPIRACION ASISTIDA"/>
    <s v="31.12.2009"/>
    <n v="3275802.18"/>
    <n v="2402254.9400000004"/>
    <s v="ZLIN"/>
    <n v="10"/>
    <n v="0"/>
    <n v="329913.57"/>
    <n v="247047.96000000002"/>
    <s v="ZLIN"/>
    <n v="10"/>
    <n v="0"/>
    <n v="0"/>
    <n v="0"/>
    <m/>
    <m/>
    <m/>
  </r>
  <r>
    <s v="120612000020-0"/>
    <x v="35"/>
    <n v="341100"/>
    <s v="EQUIPO DE RESPIRACION ASISTIDA"/>
    <s v="31.12.2009"/>
    <n v="3275802.18"/>
    <n v="2402254.9400000004"/>
    <s v="ZLIN"/>
    <n v="10"/>
    <n v="0"/>
    <n v="329913.57"/>
    <n v="247047.96000000002"/>
    <s v="ZLIN"/>
    <n v="10"/>
    <n v="0"/>
    <n v="0"/>
    <n v="0"/>
    <m/>
    <m/>
    <m/>
  </r>
  <r>
    <s v="120612000021-0"/>
    <x v="35"/>
    <n v="341100"/>
    <s v="EQUIPO DE RESPIRACION ASISTIDA"/>
    <s v="31.12.2009"/>
    <n v="3275802.18"/>
    <n v="2402254.9400000004"/>
    <s v="ZLIN"/>
    <n v="10"/>
    <n v="0"/>
    <n v="329913.57"/>
    <n v="247047.96000000002"/>
    <s v="ZLIN"/>
    <n v="10"/>
    <n v="0"/>
    <n v="0"/>
    <n v="0"/>
    <m/>
    <m/>
    <m/>
  </r>
  <r>
    <s v="120612000022-0"/>
    <x v="35"/>
    <n v="322301"/>
    <s v="MEDIDOR PORTÁTIL Y ACCESORIOS PA"/>
    <s v="26.01.2010"/>
    <n v="6072963.5199999996"/>
    <n v="3957176.4399999995"/>
    <s v="ZLIN"/>
    <n v="15"/>
    <n v="0"/>
    <n v="287251.17"/>
    <n v="209063.15999999997"/>
    <s v="ZLIN"/>
    <n v="10"/>
    <n v="0"/>
    <n v="0"/>
    <n v="0"/>
    <m/>
    <m/>
    <m/>
  </r>
  <r>
    <s v="120612000026-0"/>
    <x v="35"/>
    <n v="341100"/>
    <s v="BOMBA DE DESPLAZAMIENTO POSITIVO"/>
    <s v="07.10.2010"/>
    <n v="3809530.11"/>
    <n v="1858307.39"/>
    <s v="ZLIN"/>
    <n v="10"/>
    <n v="0"/>
    <n v="0"/>
    <n v="0"/>
    <s v="ZLIN"/>
    <n v="10"/>
    <n v="0"/>
    <n v="0"/>
    <n v="0"/>
    <m/>
    <m/>
    <m/>
  </r>
  <r>
    <s v="120612000027-0"/>
    <x v="35"/>
    <n v="341100"/>
    <s v="BOMBA DE DESPLAZAMIENTO POSITIVO"/>
    <s v="07.10.2010"/>
    <n v="3809530.02"/>
    <n v="2476194.5"/>
    <s v="ZLIN"/>
    <n v="10"/>
    <n v="0"/>
    <n v="180190.77"/>
    <n v="117713.40999999999"/>
    <s v="ZLIN"/>
    <n v="10"/>
    <n v="0"/>
    <n v="0"/>
    <n v="0"/>
    <m/>
    <m/>
    <m/>
  </r>
  <r>
    <s v="120612000028-0"/>
    <x v="35"/>
    <n v="341100"/>
    <s v="BOMBA DE DESPLAZAMIENTO POSITIVO"/>
    <s v="07.10.2010"/>
    <n v="3809530.02"/>
    <n v="0"/>
    <s v="ZLIN"/>
    <n v="10"/>
    <n v="0"/>
    <n v="180190.77"/>
    <n v="0"/>
    <s v="ZLIN"/>
    <n v="10"/>
    <n v="0"/>
    <n v="0"/>
    <n v="0"/>
    <m/>
    <m/>
    <m/>
  </r>
  <r>
    <s v="120612000029-0"/>
    <x v="35"/>
    <n v="341100"/>
    <s v="BOMBA DE DESPLAZAMIENTO POSITIVO"/>
    <s v="07.10.2010"/>
    <n v="3809530.02"/>
    <n v="0"/>
    <s v="ZLIN"/>
    <n v="10"/>
    <n v="0"/>
    <n v="180190.77"/>
    <n v="0"/>
    <s v="ZLIN"/>
    <n v="10"/>
    <n v="0"/>
    <n v="0"/>
    <n v="0"/>
    <m/>
    <m/>
    <m/>
  </r>
  <r>
    <s v="120612000030-0"/>
    <x v="35"/>
    <n v="341100"/>
    <s v="BOMBA DE DESPLAZAMIENTO POSITIVO"/>
    <s v="07.10.2010"/>
    <n v="3809530.02"/>
    <n v="2476194.5"/>
    <s v="ZLIN"/>
    <n v="10"/>
    <n v="0"/>
    <n v="180190.77"/>
    <n v="117713.40999999999"/>
    <s v="ZLIN"/>
    <n v="10"/>
    <n v="0"/>
    <n v="0"/>
    <n v="0"/>
    <m/>
    <m/>
    <m/>
  </r>
  <r>
    <s v="120612000031-0"/>
    <x v="35"/>
    <n v="341100"/>
    <s v="BOMBA DE DESPLAZAMIENTO POSITIVO"/>
    <s v="07.10.2010"/>
    <n v="3809530.02"/>
    <n v="2476194.5"/>
    <s v="ZLIN"/>
    <n v="10"/>
    <n v="0"/>
    <n v="180190.77"/>
    <n v="117713.40999999999"/>
    <s v="ZLIN"/>
    <n v="10"/>
    <n v="0"/>
    <n v="0"/>
    <n v="0"/>
    <m/>
    <m/>
    <m/>
  </r>
  <r>
    <s v="120612000032-0"/>
    <x v="35"/>
    <n v="341100"/>
    <s v="BOMBA DE DESPLAZAMIENTO POSITIVO"/>
    <s v="07.10.2010"/>
    <n v="3809530.02"/>
    <n v="2476194.5"/>
    <s v="ZLIN"/>
    <n v="10"/>
    <n v="0"/>
    <n v="180190.77"/>
    <n v="117713.40999999999"/>
    <s v="ZLIN"/>
    <n v="10"/>
    <n v="0"/>
    <n v="0"/>
    <n v="0"/>
    <m/>
    <m/>
    <m/>
  </r>
  <r>
    <s v="120612000033-0"/>
    <x v="35"/>
    <n v="341100"/>
    <s v="BOMBA DE DESPLAZAMIENTO POSITIVO"/>
    <s v="07.10.2010"/>
    <n v="3809530.02"/>
    <n v="2476194.5"/>
    <s v="ZLIN"/>
    <n v="10"/>
    <n v="0"/>
    <n v="180190.77"/>
    <n v="117713.40999999999"/>
    <s v="ZLIN"/>
    <n v="10"/>
    <n v="0"/>
    <n v="0"/>
    <n v="0"/>
    <m/>
    <m/>
    <m/>
  </r>
  <r>
    <s v="120612000034-0"/>
    <x v="35"/>
    <n v="344100"/>
    <s v="BOMBA PRESURIZADORA JOKEY -BARRA"/>
    <s v="29.11.2010"/>
    <n v="6437763.2199999997"/>
    <n v="4130898.0599999996"/>
    <s v="ZLIN"/>
    <n v="10"/>
    <n v="0"/>
    <n v="304506.2"/>
    <n v="196401.80000000002"/>
    <s v="ZLIN"/>
    <n v="10"/>
    <n v="0"/>
    <n v="0"/>
    <n v="0"/>
    <m/>
    <m/>
    <m/>
  </r>
  <r>
    <s v="120612000035-0"/>
    <x v="35"/>
    <n v="335301"/>
    <s v="CIRCUITO CERRADO DE TELEVISIÓN I"/>
    <s v="06.09.2011"/>
    <n v="53652709.460000001"/>
    <n v="29956096.120000001"/>
    <s v="ZLIN"/>
    <n v="10"/>
    <n v="0"/>
    <n v="0"/>
    <n v="0"/>
    <s v="ZLIN"/>
    <n v="10"/>
    <n v="0"/>
    <n v="0"/>
    <n v="0"/>
    <m/>
    <m/>
    <m/>
  </r>
  <r>
    <s v="120612000037-0"/>
    <x v="35"/>
    <n v="311100"/>
    <s v="TRAJES ESPECIALES DE SEGURIDAD"/>
    <s v="22.06.2010"/>
    <n v="130952.31"/>
    <n v="89484.079999999987"/>
    <s v="ZLIN"/>
    <n v="10"/>
    <n v="0"/>
    <n v="6194.04"/>
    <n v="4251.63"/>
    <s v="ZLIN"/>
    <n v="10"/>
    <n v="0"/>
    <n v="0"/>
    <n v="0"/>
    <m/>
    <m/>
    <m/>
  </r>
  <r>
    <s v="120612000038-0"/>
    <x v="35"/>
    <n v="311100"/>
    <s v="TRAJES ESPECIALES DE SEGURIDAD"/>
    <s v="22.06.2010"/>
    <n v="141854.54999999999"/>
    <n v="96933.939999999988"/>
    <s v="ZLIN"/>
    <n v="10"/>
    <n v="0"/>
    <n v="6709.72"/>
    <n v="4605.6100000000006"/>
    <s v="ZLIN"/>
    <n v="10"/>
    <n v="0"/>
    <n v="0"/>
    <n v="0"/>
    <m/>
    <m/>
    <m/>
  </r>
  <r>
    <s v="120612000039-0"/>
    <x v="35"/>
    <n v="311100"/>
    <s v="TRAJES ESPECIALES DE SEGURIDAD"/>
    <s v="22.06.2010"/>
    <n v="141854.54999999999"/>
    <n v="96933.939999999988"/>
    <s v="ZLIN"/>
    <n v="10"/>
    <n v="0"/>
    <n v="6709.72"/>
    <n v="4605.6100000000006"/>
    <s v="ZLIN"/>
    <n v="10"/>
    <n v="0"/>
    <n v="0"/>
    <n v="0"/>
    <m/>
    <m/>
    <m/>
  </r>
  <r>
    <s v="120612000040-0"/>
    <x v="35"/>
    <n v="341201"/>
    <s v="DUCHA LAVAOJOS"/>
    <s v="30.04.2013"/>
    <n v="307000"/>
    <n v="156404.04999999999"/>
    <s v="ZLIN"/>
    <n v="15"/>
    <n v="0"/>
    <n v="14521.1"/>
    <n v="8047.67"/>
    <s v="ZLIN"/>
    <n v="10"/>
    <n v="0"/>
    <n v="0"/>
    <n v="0"/>
    <m/>
    <m/>
    <m/>
  </r>
  <r>
    <s v="120612000041-0"/>
    <x v="35"/>
    <n v="341201"/>
    <s v="DUCHA LAVAOJOS"/>
    <s v="30.04.2013"/>
    <n v="307000"/>
    <n v="156404.04999999999"/>
    <s v="ZLIN"/>
    <n v="15"/>
    <n v="0"/>
    <n v="14521.1"/>
    <n v="8047.67"/>
    <s v="ZLIN"/>
    <n v="10"/>
    <n v="0"/>
    <n v="0"/>
    <n v="0"/>
    <m/>
    <m/>
    <m/>
  </r>
  <r>
    <s v="120612000042-0"/>
    <x v="35"/>
    <n v="341201"/>
    <s v="DUCHA LAVAOJOS"/>
    <s v="30.04.2013"/>
    <n v="307000"/>
    <n v="156404.04999999999"/>
    <s v="ZLIN"/>
    <n v="15"/>
    <n v="0"/>
    <n v="14521.1"/>
    <n v="8047.67"/>
    <s v="ZLIN"/>
    <n v="10"/>
    <n v="0"/>
    <n v="0"/>
    <n v="0"/>
    <m/>
    <m/>
    <m/>
  </r>
  <r>
    <s v="120612000043-0"/>
    <x v="35"/>
    <n v="341203"/>
    <s v="DUCHA LAVAOJOS"/>
    <s v="30.04.2013"/>
    <n v="307000"/>
    <n v="156404.04999999999"/>
    <s v="ZLIN"/>
    <n v="15"/>
    <n v="0"/>
    <n v="14521.1"/>
    <n v="8047.67"/>
    <s v="ZLIN"/>
    <n v="10"/>
    <n v="0"/>
    <n v="0"/>
    <n v="0"/>
    <m/>
    <m/>
    <m/>
  </r>
  <r>
    <s v="120612000044-0"/>
    <x v="35"/>
    <n v="341201"/>
    <s v="DUCHA LAVAOJOS"/>
    <s v="30.04.2013"/>
    <n v="307000"/>
    <n v="156404.04999999999"/>
    <s v="ZLIN"/>
    <n v="15"/>
    <n v="0"/>
    <n v="14521.1"/>
    <n v="8047.67"/>
    <s v="ZLIN"/>
    <n v="10"/>
    <n v="0"/>
    <n v="0"/>
    <n v="0"/>
    <m/>
    <m/>
    <m/>
  </r>
  <r>
    <s v="120612000045-0"/>
    <x v="35"/>
    <n v="341201"/>
    <s v="DUCHA LAVAOJOS"/>
    <s v="30.04.2013"/>
    <n v="307000"/>
    <n v="156404.04999999999"/>
    <s v="ZLIN"/>
    <n v="15"/>
    <n v="0"/>
    <n v="14521.1"/>
    <n v="8047.67"/>
    <s v="ZLIN"/>
    <n v="10"/>
    <n v="0"/>
    <n v="0"/>
    <n v="0"/>
    <m/>
    <m/>
    <m/>
  </r>
  <r>
    <s v="120612000046-0"/>
    <x v="35"/>
    <n v="341201"/>
    <s v="DUCHA LAVAOJOS"/>
    <s v="30.04.2013"/>
    <n v="307000"/>
    <n v="156404.04"/>
    <s v="ZLIN"/>
    <n v="15"/>
    <n v="0"/>
    <n v="14521.1"/>
    <n v="8047.67"/>
    <s v="ZLIN"/>
    <n v="10"/>
    <n v="0"/>
    <n v="0"/>
    <n v="0"/>
    <m/>
    <m/>
    <m/>
  </r>
  <r>
    <s v="120612000047-0"/>
    <x v="35"/>
    <n v="341201"/>
    <s v="DUCHA LAVAOJOS"/>
    <s v="30.04.2013"/>
    <n v="307000"/>
    <n v="156404.06"/>
    <s v="ZLIN"/>
    <n v="15"/>
    <n v="0"/>
    <n v="14521.1"/>
    <n v="8047.67"/>
    <s v="ZLIN"/>
    <n v="10"/>
    <n v="0"/>
    <n v="0"/>
    <n v="0"/>
    <m/>
    <m/>
    <m/>
  </r>
  <r>
    <s v="120612000048-0"/>
    <x v="35"/>
    <n v="341201"/>
    <s v="DUCHA LAVAOJOS"/>
    <s v="30.04.2013"/>
    <n v="307000"/>
    <n v="156404.06"/>
    <s v="ZLIN"/>
    <n v="15"/>
    <n v="0"/>
    <n v="14521.1"/>
    <n v="8047.67"/>
    <s v="ZLIN"/>
    <n v="10"/>
    <n v="0"/>
    <n v="0"/>
    <n v="0"/>
    <m/>
    <m/>
    <m/>
  </r>
  <r>
    <s v="120612000049-0"/>
    <x v="35"/>
    <n v="341201"/>
    <s v="DUCHA LAVAOJOS"/>
    <s v="30.04.2013"/>
    <n v="307000"/>
    <n v="156404.04999999999"/>
    <s v="ZLIN"/>
    <n v="15"/>
    <n v="0"/>
    <n v="14521.1"/>
    <n v="8047.67"/>
    <s v="ZLIN"/>
    <n v="10"/>
    <n v="0"/>
    <n v="0"/>
    <n v="0"/>
    <m/>
    <m/>
    <m/>
  </r>
  <r>
    <s v="120612000050-0"/>
    <x v="35"/>
    <n v="341203"/>
    <s v="DUCHA LAVAOJOS"/>
    <s v="30.04.2013"/>
    <n v="307000"/>
    <n v="156404.04999999999"/>
    <s v="ZLIN"/>
    <n v="15"/>
    <n v="0"/>
    <n v="14521.1"/>
    <n v="8047.67"/>
    <s v="ZLIN"/>
    <n v="10"/>
    <n v="0"/>
    <n v="0"/>
    <n v="0"/>
    <m/>
    <m/>
    <m/>
  </r>
  <r>
    <s v="120612000051-0"/>
    <x v="35"/>
    <n v="341203"/>
    <s v="DUCHA LAVAOJOS"/>
    <s v="30.04.2013"/>
    <n v="307000"/>
    <n v="156404.04999999999"/>
    <s v="ZLIN"/>
    <n v="15"/>
    <n v="0"/>
    <n v="14521.1"/>
    <n v="8047.67"/>
    <s v="ZLIN"/>
    <n v="10"/>
    <n v="0"/>
    <n v="0"/>
    <n v="0"/>
    <m/>
    <m/>
    <m/>
  </r>
  <r>
    <s v="120612000052-0"/>
    <x v="35"/>
    <n v="341201"/>
    <s v="DUCHA LAVAOJOS"/>
    <s v="30.04.2013"/>
    <n v="307000"/>
    <n v="156404.04999999999"/>
    <s v="ZLIN"/>
    <n v="15"/>
    <n v="0"/>
    <n v="14521.1"/>
    <n v="8047.67"/>
    <s v="ZLIN"/>
    <n v="10"/>
    <n v="0"/>
    <n v="0"/>
    <n v="0"/>
    <m/>
    <m/>
    <m/>
  </r>
  <r>
    <s v="120612000053-0"/>
    <x v="35"/>
    <n v="341203"/>
    <s v="DUCHA LAVAOJOS"/>
    <s v="30.04.2013"/>
    <n v="307000"/>
    <n v="156404.04999999999"/>
    <s v="ZLIN"/>
    <n v="15"/>
    <n v="0"/>
    <n v="14521.09"/>
    <n v="8047.66"/>
    <s v="ZLIN"/>
    <n v="10"/>
    <n v="0"/>
    <n v="0"/>
    <n v="0"/>
    <m/>
    <m/>
    <m/>
  </r>
  <r>
    <s v="120612000054-0"/>
    <x v="35"/>
    <n v="341203"/>
    <s v="DUCHA LAVAOJOS"/>
    <s v="30.04.2013"/>
    <n v="307000"/>
    <n v="156404.04999999999"/>
    <s v="ZLIN"/>
    <n v="15"/>
    <n v="0"/>
    <n v="14521.11"/>
    <n v="8047.68"/>
    <s v="ZLIN"/>
    <n v="10"/>
    <n v="0"/>
    <n v="0"/>
    <n v="0"/>
    <m/>
    <m/>
    <m/>
  </r>
  <r>
    <s v="120612000055-0"/>
    <x v="35"/>
    <n v="341203"/>
    <s v="DUCHA LAVAOJOS"/>
    <s v="30.04.2013"/>
    <n v="307000"/>
    <n v="156404.04999999999"/>
    <s v="ZLIN"/>
    <n v="15"/>
    <n v="0"/>
    <n v="14521.09"/>
    <n v="8047.66"/>
    <s v="ZLIN"/>
    <n v="10"/>
    <n v="0"/>
    <n v="0"/>
    <n v="0"/>
    <m/>
    <m/>
    <m/>
  </r>
  <r>
    <s v="120612000056-0"/>
    <x v="35"/>
    <n v="341203"/>
    <s v="DUCHA LAVAOJOS"/>
    <s v="30.04.2013"/>
    <n v="307000"/>
    <n v="156404.04999999999"/>
    <s v="ZLIN"/>
    <n v="15"/>
    <n v="0"/>
    <n v="14521.11"/>
    <n v="8047.68"/>
    <s v="ZLIN"/>
    <n v="10"/>
    <n v="0"/>
    <n v="0"/>
    <n v="0"/>
    <m/>
    <m/>
    <m/>
  </r>
  <r>
    <s v="120612000057-0"/>
    <x v="35"/>
    <n v="341203"/>
    <s v="DUCHA LAVAOJOS"/>
    <s v="30.04.2013"/>
    <n v="307000"/>
    <n v="156404.04999999999"/>
    <s v="ZLIN"/>
    <n v="15"/>
    <n v="0"/>
    <n v="14521.09"/>
    <n v="8047.66"/>
    <s v="ZLIN"/>
    <n v="10"/>
    <n v="0"/>
    <n v="0"/>
    <n v="0"/>
    <m/>
    <m/>
    <m/>
  </r>
  <r>
    <s v="120612000058-0"/>
    <x v="35"/>
    <n v="341203"/>
    <s v="DUCHA LAVAOJOS"/>
    <s v="30.04.2013"/>
    <n v="307000"/>
    <n v="156404.04999999999"/>
    <s v="ZLIN"/>
    <n v="15"/>
    <n v="0"/>
    <n v="14521.11"/>
    <n v="8047.68"/>
    <s v="ZLIN"/>
    <n v="10"/>
    <n v="0"/>
    <n v="0"/>
    <n v="0"/>
    <m/>
    <m/>
    <m/>
  </r>
  <r>
    <s v="120612000059-0"/>
    <x v="35"/>
    <n v="342509"/>
    <s v="BOMBA NEUMATICA"/>
    <s v="08.02.2011"/>
    <n v="4279790.25"/>
    <n v="2639203.9900000002"/>
    <s v="ZLIN"/>
    <n v="10"/>
    <n v="0"/>
    <n v="0"/>
    <n v="0"/>
    <s v="ZLIN"/>
    <n v="10"/>
    <n v="0"/>
    <n v="0"/>
    <n v="0"/>
    <m/>
    <m/>
    <m/>
  </r>
  <r>
    <s v="120612000062-0"/>
    <x v="35"/>
    <n v="335302"/>
    <s v="INTERFACE PARA SEÑAL DE LAS CAMA"/>
    <s v="29.06.2010"/>
    <n v="1004010.09"/>
    <n v="686073.55999999994"/>
    <s v="ZLIN"/>
    <n v="10"/>
    <n v="0"/>
    <n v="47489.68"/>
    <n v="32597.279999999999"/>
    <s v="ZLIN"/>
    <n v="10"/>
    <n v="0"/>
    <n v="0"/>
    <n v="0"/>
    <m/>
    <m/>
    <m/>
  </r>
  <r>
    <s v="120612000063-0"/>
    <x v="35"/>
    <n v="323201"/>
    <s v="MEDIDOR PORTÁTIL PARA PRUEBAS DE"/>
    <s v="11.11.2010"/>
    <n v="5419955.96"/>
    <n v="3113438.29"/>
    <s v="ZLIN"/>
    <n v="15"/>
    <n v="0"/>
    <n v="256363.92"/>
    <n v="165350.78000000003"/>
    <s v="ZLIN"/>
    <n v="10"/>
    <n v="0"/>
    <n v="0"/>
    <n v="0"/>
    <m/>
    <m/>
    <m/>
  </r>
  <r>
    <s v="120612000064-0"/>
    <x v="35"/>
    <n v="323201"/>
    <s v="MEDIDOR PORTÁTIL DE BAJA IMPEDAN"/>
    <s v="05.10.2010"/>
    <n v="856369.14"/>
    <n v="498581.01"/>
    <s v="ZLIN"/>
    <n v="15"/>
    <n v="0"/>
    <n v="40506.26"/>
    <n v="26461.57"/>
    <s v="ZLIN"/>
    <n v="10"/>
    <n v="0"/>
    <n v="0"/>
    <n v="0"/>
    <m/>
    <m/>
    <m/>
  </r>
  <r>
    <s v="120612000065-0"/>
    <x v="35"/>
    <n v="335302"/>
    <s v="TECLADO CONTROL ZOON CAMARAS"/>
    <s v="29.06.2010"/>
    <n v="512246.64"/>
    <n v="350035.20000000001"/>
    <s v="ZLIN"/>
    <n v="10"/>
    <n v="0"/>
    <n v="24229.27"/>
    <n v="16631.150000000001"/>
    <s v="ZLIN"/>
    <n v="10"/>
    <n v="0"/>
    <n v="0"/>
    <n v="0"/>
    <m/>
    <m/>
    <m/>
  </r>
  <r>
    <s v="120612000066-0"/>
    <x v="35"/>
    <n v="335302"/>
    <s v="GABINETES O MOLDURAS CON SOPORTE"/>
    <s v="11.11.2010"/>
    <n v="201006.32"/>
    <n v="128979.04000000001"/>
    <s v="ZLIN"/>
    <n v="10"/>
    <n v="0"/>
    <n v="9507.6"/>
    <n v="6132.26"/>
    <s v="ZLIN"/>
    <n v="10"/>
    <n v="0"/>
    <n v="0"/>
    <n v="0"/>
    <m/>
    <m/>
    <m/>
  </r>
  <r>
    <s v="120612000067-0"/>
    <x v="35"/>
    <n v="335302"/>
    <s v="GABINETES O MOLDURAS CON SOPORTE"/>
    <s v="11.11.2010"/>
    <n v="201006.32"/>
    <n v="0"/>
    <s v="ZLIN"/>
    <n v="10"/>
    <n v="0"/>
    <n v="9507.6"/>
    <n v="0"/>
    <s v="ZLIN"/>
    <n v="10"/>
    <n v="0"/>
    <n v="0"/>
    <n v="0"/>
    <m/>
    <m/>
    <m/>
  </r>
  <r>
    <s v="120612000068-0"/>
    <x v="35"/>
    <n v="335302"/>
    <s v="GABINETES O MOLDURAS CON SOPORTE"/>
    <s v="11.11.2010"/>
    <n v="201006.32"/>
    <n v="128979.04000000001"/>
    <s v="ZLIN"/>
    <n v="10"/>
    <n v="0"/>
    <n v="9507.6"/>
    <n v="6132.26"/>
    <s v="ZLIN"/>
    <n v="10"/>
    <n v="0"/>
    <n v="0"/>
    <n v="0"/>
    <m/>
    <m/>
    <m/>
  </r>
  <r>
    <s v="120612000069-0"/>
    <x v="35"/>
    <n v="335302"/>
    <s v="GABINETES O MOLDURAS CON SOPORTE"/>
    <s v="11.11.2010"/>
    <n v="201006.32"/>
    <n v="128979.04000000001"/>
    <s v="ZLIN"/>
    <n v="10"/>
    <n v="0"/>
    <n v="9507.6"/>
    <n v="6132.26"/>
    <s v="ZLIN"/>
    <n v="10"/>
    <n v="0"/>
    <n v="0"/>
    <n v="0"/>
    <m/>
    <m/>
    <m/>
  </r>
  <r>
    <s v="120612000070-0"/>
    <x v="35"/>
    <n v="335302"/>
    <s v="GABINETES O MOLDURAS CON SOPORTE"/>
    <s v="11.11.2010"/>
    <n v="201006.32"/>
    <n v="128979.04000000001"/>
    <s v="ZLIN"/>
    <n v="10"/>
    <n v="0"/>
    <n v="9507.6"/>
    <n v="6132.26"/>
    <s v="ZLIN"/>
    <n v="10"/>
    <n v="0"/>
    <n v="0"/>
    <n v="0"/>
    <m/>
    <m/>
    <m/>
  </r>
  <r>
    <s v="120612000071-0"/>
    <x v="35"/>
    <n v="335302"/>
    <s v="GABINETES O MOLDURAS CON SOPORTE"/>
    <s v="11.11.2010"/>
    <n v="201006.32"/>
    <n v="128979.04000000001"/>
    <s v="ZLIN"/>
    <n v="10"/>
    <n v="0"/>
    <n v="9507.6"/>
    <n v="6132.26"/>
    <s v="ZLIN"/>
    <n v="10"/>
    <n v="0"/>
    <n v="0"/>
    <n v="0"/>
    <m/>
    <m/>
    <m/>
  </r>
  <r>
    <s v="120612000072-0"/>
    <x v="35"/>
    <n v="335302"/>
    <s v="GABINETES O MOLDURAS CON SOPORTE"/>
    <s v="11.11.2010"/>
    <n v="201006.32"/>
    <n v="128979.04000000001"/>
    <s v="ZLIN"/>
    <n v="10"/>
    <n v="0"/>
    <n v="9507.6"/>
    <n v="6132.26"/>
    <s v="ZLIN"/>
    <n v="10"/>
    <n v="0"/>
    <n v="0"/>
    <n v="0"/>
    <m/>
    <m/>
    <m/>
  </r>
  <r>
    <s v="120612000073-0"/>
    <x v="35"/>
    <n v="335302"/>
    <s v="GABINETES O MOLDURAS CON SOPORTE"/>
    <s v="11.11.2010"/>
    <n v="201006.32"/>
    <n v="0"/>
    <s v="ZLIN"/>
    <n v="10"/>
    <n v="0"/>
    <n v="9507.6"/>
    <n v="0"/>
    <s v="ZLIN"/>
    <n v="10"/>
    <n v="0"/>
    <n v="0"/>
    <n v="0"/>
    <m/>
    <m/>
    <m/>
  </r>
  <r>
    <s v="120612000074-0"/>
    <x v="35"/>
    <n v="335302"/>
    <s v="GABINETES O MOLDURAS CON SOPORTE"/>
    <s v="11.11.2010"/>
    <n v="201006.32"/>
    <n v="128979.04000000001"/>
    <s v="ZLIN"/>
    <n v="10"/>
    <n v="0"/>
    <n v="9507.6"/>
    <n v="6132.26"/>
    <s v="ZLIN"/>
    <n v="10"/>
    <n v="0"/>
    <n v="0"/>
    <n v="0"/>
    <m/>
    <m/>
    <m/>
  </r>
  <r>
    <s v="120612000075-0"/>
    <x v="35"/>
    <n v="335302"/>
    <s v="GABINETES O MOLDURAS CON SOPORTE"/>
    <s v="11.11.2010"/>
    <n v="201006.32"/>
    <n v="128979.04000000001"/>
    <s v="ZLIN"/>
    <n v="10"/>
    <n v="0"/>
    <n v="9507.6"/>
    <n v="6132.26"/>
    <s v="ZLIN"/>
    <n v="10"/>
    <n v="0"/>
    <n v="0"/>
    <n v="0"/>
    <m/>
    <m/>
    <m/>
  </r>
  <r>
    <s v="120612000076-0"/>
    <x v="35"/>
    <n v="335302"/>
    <s v="GABINETES O MOLDURAS CON SOPORTE"/>
    <s v="11.11.2010"/>
    <n v="201006.32"/>
    <n v="128979.04000000001"/>
    <s v="ZLIN"/>
    <n v="10"/>
    <n v="0"/>
    <n v="9507.6"/>
    <n v="6132.26"/>
    <s v="ZLIN"/>
    <n v="10"/>
    <n v="0"/>
    <n v="0"/>
    <n v="0"/>
    <m/>
    <m/>
    <m/>
  </r>
  <r>
    <s v="120612000077-0"/>
    <x v="35"/>
    <n v="335302"/>
    <s v="GABINETES O MOLDURAS CON SOPORTE"/>
    <s v="11.11.2010"/>
    <n v="201006.32"/>
    <n v="128979.04000000001"/>
    <s v="ZLIN"/>
    <n v="10"/>
    <n v="0"/>
    <n v="9507.6"/>
    <n v="6132.26"/>
    <s v="ZLIN"/>
    <n v="10"/>
    <n v="0"/>
    <n v="0"/>
    <n v="0"/>
    <m/>
    <m/>
    <m/>
  </r>
  <r>
    <s v="120612000078-0"/>
    <x v="35"/>
    <n v="335302"/>
    <s v="GABINETES O MOLDURAS CON SOPORTE"/>
    <s v="11.11.2010"/>
    <n v="201006.32"/>
    <n v="128979.04000000001"/>
    <s v="ZLIN"/>
    <n v="10"/>
    <n v="0"/>
    <n v="9507.6"/>
    <n v="6132.26"/>
    <s v="ZLIN"/>
    <n v="10"/>
    <n v="0"/>
    <n v="0"/>
    <n v="0"/>
    <m/>
    <m/>
    <m/>
  </r>
  <r>
    <s v="120612000079-0"/>
    <x v="35"/>
    <n v="335302"/>
    <s v="GABINETES O MOLDURAS CON SOPORTE"/>
    <s v="11.11.2010"/>
    <n v="201006.32"/>
    <n v="128979.04000000001"/>
    <s v="ZLIN"/>
    <n v="10"/>
    <n v="0"/>
    <n v="9507.6"/>
    <n v="6132.26"/>
    <s v="ZLIN"/>
    <n v="10"/>
    <n v="0"/>
    <n v="0"/>
    <n v="0"/>
    <m/>
    <m/>
    <m/>
  </r>
  <r>
    <s v="120612000080-0"/>
    <x v="35"/>
    <n v="335302"/>
    <s v="GABINETES O MOLDURAS CON SOPORTE"/>
    <s v="11.11.2010"/>
    <n v="201006.32"/>
    <n v="128979.04000000001"/>
    <s v="ZLIN"/>
    <n v="10"/>
    <n v="0"/>
    <n v="9507.6"/>
    <n v="6132.26"/>
    <s v="ZLIN"/>
    <n v="10"/>
    <n v="0"/>
    <n v="0"/>
    <n v="0"/>
    <m/>
    <m/>
    <m/>
  </r>
  <r>
    <s v="120612000082-0"/>
    <x v="35"/>
    <n v="335301"/>
    <s v="MONITOR INDUSTRIAL  LCD"/>
    <s v="05.01.2011"/>
    <n v="3702074.01"/>
    <n v="2313796.25"/>
    <s v="ZLIN"/>
    <n v="10"/>
    <n v="0"/>
    <n v="0"/>
    <n v="0"/>
    <s v="ZLIN"/>
    <n v="10"/>
    <n v="0"/>
    <n v="0"/>
    <n v="0"/>
    <m/>
    <m/>
    <m/>
  </r>
  <r>
    <s v="120612000083-0"/>
    <x v="35"/>
    <n v="335301"/>
    <s v="MONITOR INDUSTRIAL  LCD"/>
    <s v="05.01.2011"/>
    <n v="3702074.01"/>
    <n v="2313796.25"/>
    <s v="ZLIN"/>
    <n v="10"/>
    <n v="0"/>
    <n v="0"/>
    <n v="0"/>
    <s v="ZLIN"/>
    <n v="10"/>
    <n v="0"/>
    <n v="0"/>
    <n v="0"/>
    <m/>
    <m/>
    <m/>
  </r>
  <r>
    <s v="120612000084-0"/>
    <x v="35"/>
    <n v="335301"/>
    <s v="CHALECO ANTIBALAS"/>
    <s v="15.06.2012"/>
    <n v="406800"/>
    <n v="196620"/>
    <s v="ZLIN"/>
    <n v="10"/>
    <n v="0"/>
    <n v="0"/>
    <n v="0"/>
    <s v="ZLIN"/>
    <n v="10"/>
    <n v="0"/>
    <n v="0"/>
    <n v="0"/>
    <m/>
    <m/>
    <m/>
  </r>
  <r>
    <s v="120612000085-0"/>
    <x v="35"/>
    <n v="335303"/>
    <s v="CHALECO ANTIBALAS"/>
    <s v="15.06.2012"/>
    <n v="406800"/>
    <n v="196620"/>
    <s v="ZLIN"/>
    <n v="10"/>
    <n v="0"/>
    <n v="0"/>
    <n v="0"/>
    <s v="ZLIN"/>
    <n v="10"/>
    <n v="0"/>
    <n v="0"/>
    <n v="0"/>
    <m/>
    <m/>
    <m/>
  </r>
  <r>
    <s v="120612000086-0"/>
    <x v="35"/>
    <n v="335303"/>
    <s v="CHALECO ANTIBALAS"/>
    <s v="15.06.2012"/>
    <n v="406800"/>
    <n v="196620"/>
    <s v="ZLIN"/>
    <n v="10"/>
    <n v="0"/>
    <n v="0"/>
    <n v="0"/>
    <s v="ZLIN"/>
    <n v="10"/>
    <n v="0"/>
    <n v="0"/>
    <n v="0"/>
    <m/>
    <m/>
    <m/>
  </r>
  <r>
    <s v="120612000087-0"/>
    <x v="35"/>
    <n v="335303"/>
    <s v="CHALECO ANTIBALAS"/>
    <s v="15.06.2012"/>
    <n v="406800"/>
    <n v="196620"/>
    <s v="ZLIN"/>
    <n v="10"/>
    <n v="0"/>
    <n v="0"/>
    <n v="0"/>
    <s v="ZLIN"/>
    <n v="10"/>
    <n v="0"/>
    <n v="0"/>
    <n v="0"/>
    <m/>
    <m/>
    <m/>
  </r>
  <r>
    <s v="120612000088-0"/>
    <x v="35"/>
    <n v="335303"/>
    <s v="CHALECO ANTIBALAS"/>
    <s v="15.06.2012"/>
    <n v="406800"/>
    <n v="196620"/>
    <s v="ZLIN"/>
    <n v="10"/>
    <n v="0"/>
    <n v="0"/>
    <n v="0"/>
    <s v="ZLIN"/>
    <n v="10"/>
    <n v="0"/>
    <n v="0"/>
    <n v="0"/>
    <m/>
    <m/>
    <m/>
  </r>
  <r>
    <s v="120612000089-0"/>
    <x v="35"/>
    <n v="335301"/>
    <s v="CHALECO ANTIBALAS"/>
    <s v="15.06.2012"/>
    <n v="406800"/>
    <n v="196620"/>
    <s v="ZLIN"/>
    <n v="10"/>
    <n v="0"/>
    <n v="0"/>
    <n v="0"/>
    <s v="ZLIN"/>
    <n v="10"/>
    <n v="0"/>
    <n v="0"/>
    <n v="0"/>
    <m/>
    <m/>
    <m/>
  </r>
  <r>
    <s v="120612000090-0"/>
    <x v="35"/>
    <n v="335301"/>
    <s v="CHALECO ANTIBALAS"/>
    <s v="15.06.2012"/>
    <n v="406800"/>
    <n v="196620"/>
    <s v="ZLIN"/>
    <n v="10"/>
    <n v="0"/>
    <n v="0"/>
    <n v="0"/>
    <s v="ZLIN"/>
    <n v="10"/>
    <n v="0"/>
    <n v="0"/>
    <n v="0"/>
    <m/>
    <m/>
    <m/>
  </r>
  <r>
    <s v="120612000091-0"/>
    <x v="35"/>
    <n v="335301"/>
    <s v="CHALECO ANTIBALAS"/>
    <s v="15.06.2012"/>
    <n v="406800"/>
    <n v="196620"/>
    <s v="ZLIN"/>
    <n v="10"/>
    <n v="0"/>
    <n v="0"/>
    <n v="0"/>
    <s v="ZLIN"/>
    <n v="10"/>
    <n v="0"/>
    <n v="0"/>
    <n v="0"/>
    <m/>
    <m/>
    <m/>
  </r>
  <r>
    <s v="120612000092-0"/>
    <x v="35"/>
    <n v="335301"/>
    <s v="CHALECO ANTIBALAS"/>
    <s v="15.06.2012"/>
    <n v="406800"/>
    <n v="196620"/>
    <s v="ZLIN"/>
    <n v="10"/>
    <n v="0"/>
    <n v="0"/>
    <n v="0"/>
    <s v="ZLIN"/>
    <n v="10"/>
    <n v="0"/>
    <n v="0"/>
    <n v="0"/>
    <m/>
    <m/>
    <m/>
  </r>
  <r>
    <s v="120612000093-0"/>
    <x v="35"/>
    <n v="335301"/>
    <s v="CHALECO ANTIBALAS"/>
    <s v="15.06.2012"/>
    <n v="406800"/>
    <n v="196620"/>
    <s v="ZLIN"/>
    <n v="10"/>
    <n v="0"/>
    <n v="0"/>
    <n v="0"/>
    <s v="ZLIN"/>
    <n v="10"/>
    <n v="0"/>
    <n v="0"/>
    <n v="0"/>
    <m/>
    <m/>
    <m/>
  </r>
  <r>
    <s v="120612000094-0"/>
    <x v="35"/>
    <n v="335301"/>
    <s v="CHALECO ANTIBALAS"/>
    <s v="15.06.2012"/>
    <n v="406800"/>
    <n v="196620"/>
    <s v="ZLIN"/>
    <n v="10"/>
    <n v="0"/>
    <n v="0"/>
    <n v="0"/>
    <s v="ZLIN"/>
    <n v="10"/>
    <n v="0"/>
    <n v="0"/>
    <n v="0"/>
    <m/>
    <m/>
    <m/>
  </r>
  <r>
    <s v="120612000095-0"/>
    <x v="35"/>
    <n v="335301"/>
    <s v="CHALECO ANTIBALAS"/>
    <s v="15.06.2012"/>
    <n v="406800"/>
    <n v="196620"/>
    <s v="ZLIN"/>
    <n v="10"/>
    <n v="0"/>
    <n v="0"/>
    <n v="0"/>
    <s v="ZLIN"/>
    <n v="10"/>
    <n v="0"/>
    <n v="0"/>
    <n v="0"/>
    <m/>
    <m/>
    <m/>
  </r>
  <r>
    <s v="120612000096-0"/>
    <x v="35"/>
    <n v="335302"/>
    <s v="CHALECO ANTIBALAS"/>
    <s v="15.06.2012"/>
    <n v="406800"/>
    <n v="196620"/>
    <s v="ZLIN"/>
    <n v="10"/>
    <n v="0"/>
    <n v="0"/>
    <n v="0"/>
    <s v="ZLIN"/>
    <n v="10"/>
    <n v="0"/>
    <n v="0"/>
    <n v="0"/>
    <m/>
    <m/>
    <m/>
  </r>
  <r>
    <s v="120612000097-0"/>
    <x v="35"/>
    <n v="335309"/>
    <s v="CHALECO ANTIBALAS"/>
    <s v="15.06.2012"/>
    <n v="0"/>
    <n v="0"/>
    <s v="ZLIN"/>
    <n v="10"/>
    <n v="0"/>
    <n v="0"/>
    <n v="0"/>
    <s v="ZLIN"/>
    <n v="10"/>
    <n v="0"/>
    <n v="0"/>
    <n v="0"/>
    <m/>
    <m/>
    <m/>
  </r>
  <r>
    <s v="120612000098-0"/>
    <x v="35"/>
    <n v="335303"/>
    <s v="CHALECO ANTIBALAS"/>
    <s v="15.06.2012"/>
    <n v="406800"/>
    <n v="196620"/>
    <s v="ZLIN"/>
    <n v="10"/>
    <n v="0"/>
    <n v="0"/>
    <n v="0"/>
    <s v="ZLIN"/>
    <n v="10"/>
    <n v="0"/>
    <n v="0"/>
    <n v="0"/>
    <m/>
    <m/>
    <m/>
  </r>
  <r>
    <s v="120612000099-0"/>
    <x v="35"/>
    <n v="335301"/>
    <s v="CHALECO ANTIBALAS"/>
    <s v="15.06.2012"/>
    <n v="406800"/>
    <n v="196620"/>
    <s v="ZLIN"/>
    <n v="10"/>
    <n v="0"/>
    <n v="0"/>
    <n v="0"/>
    <s v="ZLIN"/>
    <n v="10"/>
    <n v="0"/>
    <n v="0"/>
    <n v="0"/>
    <m/>
    <m/>
    <m/>
  </r>
  <r>
    <s v="120612000100-0"/>
    <x v="35"/>
    <n v="335301"/>
    <s v="CHALECO ANTIBALAS"/>
    <s v="15.06.2012"/>
    <n v="406800"/>
    <n v="196620"/>
    <s v="ZLIN"/>
    <n v="10"/>
    <n v="0"/>
    <n v="0"/>
    <n v="0"/>
    <s v="ZLIN"/>
    <n v="10"/>
    <n v="0"/>
    <n v="0"/>
    <n v="0"/>
    <m/>
    <m/>
    <m/>
  </r>
  <r>
    <s v="120612000101-0"/>
    <x v="35"/>
    <n v="335301"/>
    <s v="CHALECO ANTIBALAS"/>
    <s v="15.06.2012"/>
    <n v="406800"/>
    <n v="196620"/>
    <s v="ZLIN"/>
    <n v="10"/>
    <n v="0"/>
    <n v="0"/>
    <n v="0"/>
    <s v="ZLIN"/>
    <n v="10"/>
    <n v="0"/>
    <n v="0"/>
    <n v="0"/>
    <m/>
    <m/>
    <m/>
  </r>
  <r>
    <s v="120612000102-0"/>
    <x v="35"/>
    <n v="335303"/>
    <s v="CHALECO ANTIBALAS"/>
    <s v="15.06.2012"/>
    <n v="406800"/>
    <n v="196620"/>
    <s v="ZLIN"/>
    <n v="10"/>
    <n v="0"/>
    <n v="0"/>
    <n v="0"/>
    <s v="ZLIN"/>
    <n v="10"/>
    <n v="0"/>
    <n v="0"/>
    <n v="0"/>
    <m/>
    <m/>
    <m/>
  </r>
  <r>
    <s v="120612000103-0"/>
    <x v="35"/>
    <n v="335303"/>
    <s v="CHALECO ANTIBALAS"/>
    <s v="15.06.2012"/>
    <n v="406800"/>
    <n v="196620"/>
    <s v="ZLIN"/>
    <n v="10"/>
    <n v="0"/>
    <n v="0"/>
    <n v="0"/>
    <s v="ZLIN"/>
    <n v="10"/>
    <n v="0"/>
    <n v="0"/>
    <n v="0"/>
    <m/>
    <m/>
    <m/>
  </r>
  <r>
    <s v="120612000104-0"/>
    <x v="35"/>
    <n v="335303"/>
    <s v="CHALECO ANTIBALAS"/>
    <s v="15.06.2012"/>
    <n v="406800"/>
    <n v="196620"/>
    <s v="ZLIN"/>
    <n v="10"/>
    <n v="0"/>
    <n v="0"/>
    <n v="0"/>
    <s v="ZLIN"/>
    <n v="10"/>
    <n v="0"/>
    <n v="0"/>
    <n v="0"/>
    <m/>
    <m/>
    <m/>
  </r>
  <r>
    <s v="120612000105-0"/>
    <x v="35"/>
    <n v="335303"/>
    <s v="CHALECO ANTIBALAS"/>
    <s v="15.06.2012"/>
    <n v="406800"/>
    <n v="196620"/>
    <s v="ZLIN"/>
    <n v="10"/>
    <n v="0"/>
    <n v="0"/>
    <n v="0"/>
    <s v="ZLIN"/>
    <n v="10"/>
    <n v="0"/>
    <n v="0"/>
    <n v="0"/>
    <m/>
    <m/>
    <m/>
  </r>
  <r>
    <s v="120612000106-0"/>
    <x v="35"/>
    <n v="335303"/>
    <s v="CHALECO ANTIBALAS"/>
    <s v="15.06.2012"/>
    <n v="406800"/>
    <n v="196620"/>
    <s v="ZLIN"/>
    <n v="10"/>
    <n v="0"/>
    <n v="0"/>
    <n v="0"/>
    <s v="ZLIN"/>
    <n v="10"/>
    <n v="0"/>
    <n v="0"/>
    <n v="0"/>
    <m/>
    <m/>
    <m/>
  </r>
  <r>
    <s v="120612000107-0"/>
    <x v="35"/>
    <n v="335303"/>
    <s v="CHALECO ANTIBALAS"/>
    <s v="15.06.2012"/>
    <n v="406800"/>
    <n v="196620"/>
    <s v="ZLIN"/>
    <n v="10"/>
    <n v="0"/>
    <n v="0"/>
    <n v="0"/>
    <s v="ZLIN"/>
    <n v="10"/>
    <n v="0"/>
    <n v="0"/>
    <n v="0"/>
    <m/>
    <m/>
    <m/>
  </r>
  <r>
    <s v="120612000108-0"/>
    <x v="35"/>
    <n v="335303"/>
    <s v="CHALECO ANTIBALAS"/>
    <s v="15.06.2012"/>
    <n v="406800"/>
    <n v="196620"/>
    <s v="ZLIN"/>
    <n v="10"/>
    <n v="0"/>
    <n v="0"/>
    <n v="0"/>
    <s v="ZLIN"/>
    <n v="10"/>
    <n v="0"/>
    <n v="0"/>
    <n v="0"/>
    <m/>
    <m/>
    <m/>
  </r>
  <r>
    <s v="120612000109-0"/>
    <x v="35"/>
    <n v="335301"/>
    <s v="CHALECO ANTIBALAS"/>
    <s v="15.06.2012"/>
    <n v="406800"/>
    <n v="196620"/>
    <s v="ZLIN"/>
    <n v="10"/>
    <n v="0"/>
    <n v="0"/>
    <n v="0"/>
    <s v="ZLIN"/>
    <n v="10"/>
    <n v="0"/>
    <n v="0"/>
    <n v="0"/>
    <m/>
    <m/>
    <m/>
  </r>
  <r>
    <s v="120612000110-0"/>
    <x v="35"/>
    <n v="335301"/>
    <s v="CHALECO ANTIBALAS"/>
    <s v="15.06.2012"/>
    <n v="406800"/>
    <n v="196620"/>
    <s v="ZLIN"/>
    <n v="10"/>
    <n v="0"/>
    <n v="0"/>
    <n v="0"/>
    <s v="ZLIN"/>
    <n v="10"/>
    <n v="0"/>
    <n v="0"/>
    <n v="0"/>
    <m/>
    <m/>
    <m/>
  </r>
  <r>
    <s v="120612000111-0"/>
    <x v="35"/>
    <n v="335301"/>
    <s v="CHALECO ANTIBALAS"/>
    <s v="15.06.2012"/>
    <n v="0"/>
    <n v="0"/>
    <s v="ZLIN"/>
    <n v="10"/>
    <n v="0"/>
    <n v="0"/>
    <n v="0"/>
    <s v="ZLIN"/>
    <n v="10"/>
    <n v="0"/>
    <n v="0"/>
    <n v="0"/>
    <m/>
    <m/>
    <m/>
  </r>
  <r>
    <s v="120612000112-0"/>
    <x v="35"/>
    <n v="335301"/>
    <s v="CHALECO ANTIBALAS"/>
    <s v="15.06.2012"/>
    <n v="0"/>
    <n v="0"/>
    <s v="ZLIN"/>
    <n v="10"/>
    <n v="0"/>
    <n v="0"/>
    <n v="0"/>
    <s v="ZLIN"/>
    <n v="10"/>
    <n v="0"/>
    <n v="0"/>
    <n v="0"/>
    <m/>
    <m/>
    <m/>
  </r>
  <r>
    <s v="120612000113-0"/>
    <x v="35"/>
    <n v="335301"/>
    <s v="CHALECO ANTIBALAS"/>
    <s v="15.06.2012"/>
    <n v="406800"/>
    <n v="196620"/>
    <s v="ZLIN"/>
    <n v="10"/>
    <n v="0"/>
    <n v="0"/>
    <n v="0"/>
    <s v="ZLIN"/>
    <n v="10"/>
    <n v="0"/>
    <n v="0"/>
    <n v="0"/>
    <m/>
    <m/>
    <m/>
  </r>
  <r>
    <s v="120612000114-0"/>
    <x v="35"/>
    <n v="335301"/>
    <s v="CHALECO ANTIBALAS"/>
    <s v="15.06.2012"/>
    <n v="406800"/>
    <n v="196620"/>
    <s v="ZLIN"/>
    <n v="10"/>
    <n v="0"/>
    <n v="0"/>
    <n v="0"/>
    <s v="ZLIN"/>
    <n v="10"/>
    <n v="0"/>
    <n v="0"/>
    <n v="0"/>
    <m/>
    <m/>
    <m/>
  </r>
  <r>
    <s v="120612000115-0"/>
    <x v="35"/>
    <n v="335303"/>
    <s v="CHALECO ANTIBALAS"/>
    <s v="15.06.2012"/>
    <n v="406800"/>
    <n v="196620"/>
    <s v="ZLIN"/>
    <n v="10"/>
    <n v="0"/>
    <n v="0"/>
    <n v="0"/>
    <s v="ZLIN"/>
    <n v="10"/>
    <n v="0"/>
    <n v="0"/>
    <n v="0"/>
    <m/>
    <m/>
    <m/>
  </r>
  <r>
    <s v="120612000116-0"/>
    <x v="35"/>
    <n v="335301"/>
    <s v="CHALECO ANTIBALAS"/>
    <s v="15.06.2012"/>
    <n v="406800"/>
    <n v="196620"/>
    <s v="ZLIN"/>
    <n v="10"/>
    <n v="0"/>
    <n v="0"/>
    <n v="0"/>
    <s v="ZLIN"/>
    <n v="10"/>
    <n v="0"/>
    <n v="0"/>
    <n v="0"/>
    <m/>
    <m/>
    <m/>
  </r>
  <r>
    <s v="120612000117-0"/>
    <x v="35"/>
    <n v="335301"/>
    <s v="CHALECO ANTIBALAS"/>
    <s v="15.06.2012"/>
    <n v="406800"/>
    <n v="196620"/>
    <s v="ZLIN"/>
    <n v="10"/>
    <n v="0"/>
    <n v="0"/>
    <n v="0"/>
    <s v="ZLIN"/>
    <n v="10"/>
    <n v="0"/>
    <n v="0"/>
    <n v="0"/>
    <m/>
    <m/>
    <m/>
  </r>
  <r>
    <s v="120612000118-0"/>
    <x v="35"/>
    <n v="335301"/>
    <s v="CHALECO ANTIBALAS"/>
    <s v="15.06.2012"/>
    <n v="0"/>
    <n v="0"/>
    <s v="ZLIN"/>
    <n v="10"/>
    <n v="0"/>
    <n v="0"/>
    <n v="0"/>
    <s v="ZLIN"/>
    <n v="10"/>
    <n v="0"/>
    <n v="0"/>
    <n v="0"/>
    <m/>
    <m/>
    <m/>
  </r>
  <r>
    <s v="120612000119-0"/>
    <x v="35"/>
    <n v="335301"/>
    <s v="CHALECO ANTIBALAS"/>
    <s v="15.06.2012"/>
    <n v="406800"/>
    <n v="196620"/>
    <s v="ZLIN"/>
    <n v="10"/>
    <n v="0"/>
    <n v="0"/>
    <n v="0"/>
    <s v="ZLIN"/>
    <n v="10"/>
    <n v="0"/>
    <n v="0"/>
    <n v="0"/>
    <m/>
    <m/>
    <m/>
  </r>
  <r>
    <s v="120612000120-0"/>
    <x v="35"/>
    <n v="335301"/>
    <s v="CHALECO ANTIBALAS"/>
    <s v="15.06.2012"/>
    <n v="406800"/>
    <n v="196620"/>
    <s v="ZLIN"/>
    <n v="10"/>
    <n v="0"/>
    <n v="0"/>
    <n v="0"/>
    <s v="ZLIN"/>
    <n v="10"/>
    <n v="0"/>
    <n v="0"/>
    <n v="0"/>
    <m/>
    <m/>
    <m/>
  </r>
  <r>
    <s v="120612000121-0"/>
    <x v="35"/>
    <n v="335303"/>
    <s v="CHALECO ANTIBALAS"/>
    <s v="15.06.2012"/>
    <n v="406800"/>
    <n v="196620"/>
    <s v="ZLIN"/>
    <n v="10"/>
    <n v="0"/>
    <n v="0"/>
    <n v="0"/>
    <s v="ZLIN"/>
    <n v="10"/>
    <n v="0"/>
    <n v="0"/>
    <n v="0"/>
    <m/>
    <m/>
    <m/>
  </r>
  <r>
    <s v="120612000122-0"/>
    <x v="35"/>
    <n v="335303"/>
    <s v="CHALECO ANTIBALAS"/>
    <s v="15.06.2012"/>
    <n v="406800"/>
    <n v="196620"/>
    <s v="ZLIN"/>
    <n v="10"/>
    <n v="0"/>
    <n v="0"/>
    <n v="0"/>
    <s v="ZLIN"/>
    <n v="10"/>
    <n v="0"/>
    <n v="0"/>
    <n v="0"/>
    <m/>
    <m/>
    <m/>
  </r>
  <r>
    <s v="120612000123-0"/>
    <x v="35"/>
    <n v="335303"/>
    <s v="CHALECO ANTIBALAS"/>
    <s v="15.06.2012"/>
    <n v="406800"/>
    <n v="196620"/>
    <s v="ZLIN"/>
    <n v="10"/>
    <n v="0"/>
    <n v="0"/>
    <n v="0"/>
    <s v="ZLIN"/>
    <n v="10"/>
    <n v="0"/>
    <n v="0"/>
    <n v="0"/>
    <m/>
    <m/>
    <m/>
  </r>
  <r>
    <s v="120612000124-0"/>
    <x v="35"/>
    <n v="335303"/>
    <s v="CHALECO ANTIBALAS"/>
    <s v="15.06.2012"/>
    <n v="406800"/>
    <n v="196620"/>
    <s v="ZLIN"/>
    <n v="10"/>
    <n v="0"/>
    <n v="0"/>
    <n v="0"/>
    <s v="ZLIN"/>
    <n v="10"/>
    <n v="0"/>
    <n v="0"/>
    <n v="0"/>
    <m/>
    <m/>
    <m/>
  </r>
  <r>
    <s v="120612000125-0"/>
    <x v="35"/>
    <n v="335303"/>
    <s v="CHALECO ANTIBALAS"/>
    <s v="15.06.2012"/>
    <n v="406800"/>
    <n v="196620"/>
    <s v="ZLIN"/>
    <n v="10"/>
    <n v="0"/>
    <n v="0"/>
    <n v="0"/>
    <s v="ZLIN"/>
    <n v="10"/>
    <n v="0"/>
    <n v="0"/>
    <n v="0"/>
    <m/>
    <m/>
    <m/>
  </r>
  <r>
    <s v="120612000126-0"/>
    <x v="35"/>
    <n v="335303"/>
    <s v="CHALECO ANTIBALAS"/>
    <s v="15.06.2012"/>
    <n v="406800"/>
    <n v="196620"/>
    <s v="ZLIN"/>
    <n v="10"/>
    <n v="0"/>
    <n v="0"/>
    <n v="0"/>
    <s v="ZLIN"/>
    <n v="10"/>
    <n v="0"/>
    <n v="0"/>
    <n v="0"/>
    <m/>
    <m/>
    <m/>
  </r>
  <r>
    <s v="120612000127-0"/>
    <x v="35"/>
    <n v="335303"/>
    <s v="CHALECO ANTIBALAS"/>
    <s v="15.06.2012"/>
    <n v="406800"/>
    <n v="196620"/>
    <s v="ZLIN"/>
    <n v="10"/>
    <n v="0"/>
    <n v="0"/>
    <n v="0"/>
    <s v="ZLIN"/>
    <n v="10"/>
    <n v="0"/>
    <n v="0"/>
    <n v="0"/>
    <m/>
    <m/>
    <m/>
  </r>
  <r>
    <s v="120612000128-0"/>
    <x v="35"/>
    <n v="335303"/>
    <s v="CHALECO ANTIBALAS"/>
    <s v="15.06.2012"/>
    <n v="406800"/>
    <n v="196620"/>
    <s v="ZLIN"/>
    <n v="10"/>
    <n v="0"/>
    <n v="0"/>
    <n v="0"/>
    <s v="ZLIN"/>
    <n v="10"/>
    <n v="0"/>
    <n v="0"/>
    <n v="0"/>
    <m/>
    <m/>
    <m/>
  </r>
  <r>
    <s v="120612000129-0"/>
    <x v="35"/>
    <n v="335303"/>
    <s v="CHALECO ANTIBALAS"/>
    <s v="15.06.2012"/>
    <n v="406800"/>
    <n v="196620"/>
    <s v="ZLIN"/>
    <n v="10"/>
    <n v="0"/>
    <n v="0"/>
    <n v="0"/>
    <s v="ZLIN"/>
    <n v="10"/>
    <n v="0"/>
    <n v="0"/>
    <n v="0"/>
    <m/>
    <m/>
    <m/>
  </r>
  <r>
    <s v="120612000130-0"/>
    <x v="35"/>
    <n v="335303"/>
    <s v="CHALECO ANTIBALAS"/>
    <s v="15.06.2012"/>
    <n v="406800"/>
    <n v="196620"/>
    <s v="ZLIN"/>
    <n v="10"/>
    <n v="0"/>
    <n v="0"/>
    <n v="0"/>
    <s v="ZLIN"/>
    <n v="10"/>
    <n v="0"/>
    <n v="0"/>
    <n v="0"/>
    <m/>
    <m/>
    <m/>
  </r>
  <r>
    <s v="120612000131-0"/>
    <x v="35"/>
    <n v="335303"/>
    <s v="CHALECO ANTIBALAS"/>
    <s v="15.06.2012"/>
    <n v="406800"/>
    <n v="196620"/>
    <s v="ZLIN"/>
    <n v="10"/>
    <n v="0"/>
    <n v="0"/>
    <n v="0"/>
    <s v="ZLIN"/>
    <n v="10"/>
    <n v="0"/>
    <n v="0"/>
    <n v="0"/>
    <m/>
    <m/>
    <m/>
  </r>
  <r>
    <s v="120612000132-0"/>
    <x v="35"/>
    <n v="335303"/>
    <s v="CHALECO ANTIBALAS"/>
    <s v="15.06.2012"/>
    <n v="406800"/>
    <n v="20340"/>
    <s v="ZLIN"/>
    <n v="10"/>
    <n v="0"/>
    <n v="0"/>
    <n v="0"/>
    <s v="ZLIN"/>
    <n v="10"/>
    <n v="0"/>
    <n v="0"/>
    <n v="0"/>
    <m/>
    <m/>
    <m/>
  </r>
  <r>
    <s v="120612000133-0"/>
    <x v="35"/>
    <n v="335303"/>
    <s v="CHALECO ANTIBALAS"/>
    <s v="15.06.2012"/>
    <n v="406800"/>
    <n v="196620"/>
    <s v="ZLIN"/>
    <n v="10"/>
    <n v="0"/>
    <n v="0"/>
    <n v="0"/>
    <s v="ZLIN"/>
    <n v="10"/>
    <n v="0"/>
    <n v="0"/>
    <n v="0"/>
    <m/>
    <m/>
    <m/>
  </r>
  <r>
    <s v="120612000134-0"/>
    <x v="35"/>
    <n v="335301"/>
    <s v="CHALECO ANTIBALAS"/>
    <s v="15.06.2012"/>
    <n v="0"/>
    <n v="0"/>
    <s v="ZLIN"/>
    <n v="10"/>
    <n v="0"/>
    <n v="0"/>
    <n v="0"/>
    <s v="ZLIN"/>
    <n v="10"/>
    <n v="0"/>
    <n v="0"/>
    <n v="0"/>
    <m/>
    <m/>
    <m/>
  </r>
  <r>
    <s v="120612000135-0"/>
    <x v="35"/>
    <n v="335308"/>
    <s v="CHALECO ANTIBALAS"/>
    <s v="15.06.2012"/>
    <n v="551440"/>
    <n v="266529.33"/>
    <s v="ZLIN"/>
    <n v="10"/>
    <n v="0"/>
    <n v="0"/>
    <n v="0"/>
    <s v="ZLIN"/>
    <n v="10"/>
    <n v="0"/>
    <n v="0"/>
    <n v="0"/>
    <m/>
    <m/>
    <m/>
  </r>
  <r>
    <s v="120612000136-0"/>
    <x v="35"/>
    <n v="335303"/>
    <s v="CHALECO ANTIBALAS"/>
    <s v="15.06.2012"/>
    <n v="551440"/>
    <n v="266529.33"/>
    <s v="ZLIN"/>
    <n v="10"/>
    <n v="0"/>
    <n v="0"/>
    <n v="0"/>
    <s v="ZLIN"/>
    <n v="10"/>
    <n v="0"/>
    <n v="0"/>
    <n v="0"/>
    <m/>
    <m/>
    <m/>
  </r>
  <r>
    <s v="120612000137-0"/>
    <x v="35"/>
    <n v="335303"/>
    <s v="CHALECO ANTIBALAS"/>
    <s v="15.06.2012"/>
    <n v="551440"/>
    <n v="266529.33"/>
    <s v="ZLIN"/>
    <n v="10"/>
    <n v="0"/>
    <n v="0"/>
    <n v="0"/>
    <s v="ZLIN"/>
    <n v="10"/>
    <n v="0"/>
    <n v="0"/>
    <n v="0"/>
    <m/>
    <m/>
    <m/>
  </r>
  <r>
    <s v="120612000138-0"/>
    <x v="35"/>
    <n v="335303"/>
    <s v="CHALECO ANTIBALAS"/>
    <s v="15.06.2012"/>
    <n v="551440"/>
    <n v="266529.33"/>
    <s v="ZLIN"/>
    <n v="10"/>
    <n v="0"/>
    <n v="0"/>
    <n v="0"/>
    <s v="ZLIN"/>
    <n v="10"/>
    <n v="0"/>
    <n v="0"/>
    <n v="0"/>
    <m/>
    <m/>
    <m/>
  </r>
  <r>
    <s v="120612000139-0"/>
    <x v="35"/>
    <n v="335303"/>
    <s v="CHALECO ANTIBALAS"/>
    <s v="15.06.2012"/>
    <n v="551440"/>
    <n v="266529.33"/>
    <s v="ZLIN"/>
    <n v="10"/>
    <n v="0"/>
    <n v="0"/>
    <n v="0"/>
    <s v="ZLIN"/>
    <n v="10"/>
    <n v="0"/>
    <n v="0"/>
    <n v="0"/>
    <m/>
    <m/>
    <m/>
  </r>
  <r>
    <s v="120612000140-0"/>
    <x v="35"/>
    <n v="335303"/>
    <s v="CHALECO ANTIBALAS"/>
    <s v="15.06.2012"/>
    <n v="551440"/>
    <n v="266529.33"/>
    <s v="ZLIN"/>
    <n v="10"/>
    <n v="0"/>
    <n v="0"/>
    <n v="0"/>
    <s v="ZLIN"/>
    <n v="10"/>
    <n v="0"/>
    <n v="0"/>
    <n v="0"/>
    <m/>
    <m/>
    <m/>
  </r>
  <r>
    <s v="120612000141-0"/>
    <x v="35"/>
    <n v="335303"/>
    <s v="CHALECO ANTIBALAS"/>
    <s v="15.06.2012"/>
    <n v="551440"/>
    <n v="266529.33"/>
    <s v="ZLIN"/>
    <n v="10"/>
    <n v="0"/>
    <n v="0"/>
    <n v="0"/>
    <s v="ZLIN"/>
    <n v="10"/>
    <n v="0"/>
    <n v="0"/>
    <n v="0"/>
    <m/>
    <m/>
    <m/>
  </r>
  <r>
    <s v="120612000142-0"/>
    <x v="35"/>
    <n v="335303"/>
    <s v="CHALECO ANTIBALAS"/>
    <s v="15.06.2012"/>
    <n v="551440"/>
    <n v="266529.33"/>
    <s v="ZLIN"/>
    <n v="10"/>
    <n v="0"/>
    <n v="0"/>
    <n v="0"/>
    <s v="ZLIN"/>
    <n v="10"/>
    <n v="0"/>
    <n v="0"/>
    <n v="0"/>
    <m/>
    <m/>
    <m/>
  </r>
  <r>
    <s v="120612000143-0"/>
    <x v="35"/>
    <n v="335303"/>
    <s v="CHALECO ANTIBALAS"/>
    <s v="15.06.2012"/>
    <n v="551440"/>
    <n v="266529.33"/>
    <s v="ZLIN"/>
    <n v="10"/>
    <n v="0"/>
    <n v="0"/>
    <n v="0"/>
    <s v="ZLIN"/>
    <n v="10"/>
    <n v="0"/>
    <n v="0"/>
    <n v="0"/>
    <m/>
    <m/>
    <m/>
  </r>
  <r>
    <s v="120612000144-0"/>
    <x v="35"/>
    <n v="335303"/>
    <s v="CHALECO ANTIBALAS"/>
    <s v="15.06.2012"/>
    <n v="551440"/>
    <n v="266529.33"/>
    <s v="ZLIN"/>
    <n v="10"/>
    <n v="0"/>
    <n v="0"/>
    <n v="0"/>
    <s v="ZLIN"/>
    <n v="10"/>
    <n v="0"/>
    <n v="0"/>
    <n v="0"/>
    <m/>
    <m/>
    <m/>
  </r>
  <r>
    <s v="120612000145-0"/>
    <x v="35"/>
    <n v="335301"/>
    <s v="CHALECO ANTIBALAS"/>
    <s v="15.06.2012"/>
    <n v="551440"/>
    <n v="266529.33"/>
    <s v="ZLIN"/>
    <n v="10"/>
    <n v="0"/>
    <n v="0"/>
    <n v="0"/>
    <s v="ZLIN"/>
    <n v="10"/>
    <n v="0"/>
    <n v="0"/>
    <n v="0"/>
    <m/>
    <m/>
    <m/>
  </r>
  <r>
    <s v="120612000146-0"/>
    <x v="35"/>
    <n v="335301"/>
    <s v="CHALECO ANTIBALAS"/>
    <s v="15.06.2012"/>
    <n v="551440"/>
    <n v="266529.33"/>
    <s v="ZLIN"/>
    <n v="10"/>
    <n v="0"/>
    <n v="0"/>
    <n v="0"/>
    <s v="ZLIN"/>
    <n v="10"/>
    <n v="0"/>
    <n v="0"/>
    <n v="0"/>
    <m/>
    <m/>
    <m/>
  </r>
  <r>
    <s v="120612000147-0"/>
    <x v="35"/>
    <n v="335301"/>
    <s v="CHALECO ANTIBALAS"/>
    <s v="15.06.2012"/>
    <n v="551440"/>
    <n v="266529.33"/>
    <s v="ZLIN"/>
    <n v="10"/>
    <n v="0"/>
    <n v="0"/>
    <n v="0"/>
    <s v="ZLIN"/>
    <n v="10"/>
    <n v="0"/>
    <n v="0"/>
    <n v="0"/>
    <m/>
    <m/>
    <m/>
  </r>
  <r>
    <s v="120612000148-0"/>
    <x v="35"/>
    <n v="335310"/>
    <s v="CHALECO ANTIBALAS"/>
    <s v="15.06.2012"/>
    <n v="551440"/>
    <n v="266529.33"/>
    <s v="ZLIN"/>
    <n v="10"/>
    <n v="0"/>
    <n v="0"/>
    <n v="0"/>
    <s v="ZLIN"/>
    <n v="10"/>
    <n v="0"/>
    <n v="0"/>
    <n v="0"/>
    <m/>
    <m/>
    <m/>
  </r>
  <r>
    <s v="120612000149-0"/>
    <x v="35"/>
    <n v="335303"/>
    <s v="CHALECO ANTIBALAS"/>
    <s v="15.06.2012"/>
    <n v="551440"/>
    <n v="266529.33"/>
    <s v="ZLIN"/>
    <n v="10"/>
    <n v="0"/>
    <n v="0"/>
    <n v="0"/>
    <s v="ZLIN"/>
    <n v="10"/>
    <n v="0"/>
    <n v="0"/>
    <n v="0"/>
    <m/>
    <m/>
    <m/>
  </r>
  <r>
    <s v="120612000150-0"/>
    <x v="35"/>
    <n v="335303"/>
    <s v="CHALECO ANTIBALAS"/>
    <s v="15.06.2012"/>
    <n v="551440"/>
    <n v="266529.33"/>
    <s v="ZLIN"/>
    <n v="10"/>
    <n v="0"/>
    <n v="0"/>
    <n v="0"/>
    <s v="ZLIN"/>
    <n v="10"/>
    <n v="0"/>
    <n v="0"/>
    <n v="0"/>
    <m/>
    <m/>
    <m/>
  </r>
  <r>
    <s v="120612000151-0"/>
    <x v="35"/>
    <n v="335303"/>
    <s v="CHALECO ANTIBALAS"/>
    <s v="15.06.2012"/>
    <n v="551440"/>
    <n v="266529.33"/>
    <s v="ZLIN"/>
    <n v="10"/>
    <n v="0"/>
    <n v="0"/>
    <n v="0"/>
    <s v="ZLIN"/>
    <n v="10"/>
    <n v="0"/>
    <n v="0"/>
    <n v="0"/>
    <m/>
    <m/>
    <m/>
  </r>
  <r>
    <s v="120612000152-0"/>
    <x v="35"/>
    <n v="335303"/>
    <s v="CHALECO ANTIBALAS"/>
    <s v="15.06.2012"/>
    <n v="551440"/>
    <n v="266529.33"/>
    <s v="ZLIN"/>
    <n v="10"/>
    <n v="0"/>
    <n v="0"/>
    <n v="0"/>
    <s v="ZLIN"/>
    <n v="10"/>
    <n v="0"/>
    <n v="0"/>
    <n v="0"/>
    <m/>
    <m/>
    <m/>
  </r>
  <r>
    <s v="120612000153-0"/>
    <x v="35"/>
    <n v="335303"/>
    <s v="CHALECO ANTIBALAS"/>
    <s v="15.06.2012"/>
    <n v="551440"/>
    <n v="266529.33"/>
    <s v="ZLIN"/>
    <n v="10"/>
    <n v="0"/>
    <n v="0"/>
    <n v="0"/>
    <s v="ZLIN"/>
    <n v="10"/>
    <n v="0"/>
    <n v="0"/>
    <n v="0"/>
    <m/>
    <m/>
    <m/>
  </r>
  <r>
    <s v="120612000154-0"/>
    <x v="35"/>
    <n v="335303"/>
    <s v="CHALECO ANTIBALAS"/>
    <s v="15.06.2012"/>
    <n v="551440"/>
    <n v="266529.33"/>
    <s v="ZLIN"/>
    <n v="10"/>
    <n v="0"/>
    <n v="0"/>
    <n v="0"/>
    <s v="ZLIN"/>
    <n v="10"/>
    <n v="0"/>
    <n v="0"/>
    <n v="0"/>
    <m/>
    <m/>
    <m/>
  </r>
  <r>
    <s v="120612000155-0"/>
    <x v="35"/>
    <n v="335303"/>
    <s v="CHALECO ANTIBALAS"/>
    <s v="15.06.2012"/>
    <n v="551440"/>
    <n v="266529.33"/>
    <s v="ZLIN"/>
    <n v="10"/>
    <n v="0"/>
    <n v="0"/>
    <n v="0"/>
    <s v="ZLIN"/>
    <n v="10"/>
    <n v="0"/>
    <n v="0"/>
    <n v="0"/>
    <m/>
    <m/>
    <m/>
  </r>
  <r>
    <s v="120612000156-0"/>
    <x v="35"/>
    <n v="335303"/>
    <s v="CHALECO ANTIBALAS"/>
    <s v="15.06.2012"/>
    <n v="551440"/>
    <n v="266529.33"/>
    <s v="ZLIN"/>
    <n v="10"/>
    <n v="0"/>
    <n v="0"/>
    <n v="0"/>
    <s v="ZLIN"/>
    <n v="10"/>
    <n v="0"/>
    <n v="0"/>
    <n v="0"/>
    <m/>
    <m/>
    <m/>
  </r>
  <r>
    <s v="120612000157-0"/>
    <x v="35"/>
    <n v="335303"/>
    <s v="CHALECO ANTIBALAS"/>
    <s v="15.06.2012"/>
    <n v="551440"/>
    <n v="266529.33"/>
    <s v="ZLIN"/>
    <n v="10"/>
    <n v="0"/>
    <n v="0"/>
    <n v="0"/>
    <s v="ZLIN"/>
    <n v="10"/>
    <n v="0"/>
    <n v="0"/>
    <n v="0"/>
    <m/>
    <m/>
    <m/>
  </r>
  <r>
    <s v="120612000158-0"/>
    <x v="35"/>
    <n v="335303"/>
    <s v="CHALECO ANTIBALAS"/>
    <s v="15.06.2012"/>
    <n v="551440"/>
    <n v="266529.33"/>
    <s v="ZLIN"/>
    <n v="10"/>
    <n v="0"/>
    <n v="0"/>
    <n v="0"/>
    <s v="ZLIN"/>
    <n v="10"/>
    <n v="0"/>
    <n v="0"/>
    <n v="0"/>
    <m/>
    <m/>
    <m/>
  </r>
  <r>
    <s v="120612000159-0"/>
    <x v="35"/>
    <n v="335303"/>
    <s v="CHALECO ANTIBALAS"/>
    <s v="15.06.2012"/>
    <n v="551440"/>
    <n v="266529.33"/>
    <s v="ZLIN"/>
    <n v="10"/>
    <n v="0"/>
    <n v="0"/>
    <n v="0"/>
    <s v="ZLIN"/>
    <n v="10"/>
    <n v="0"/>
    <n v="0"/>
    <n v="0"/>
    <m/>
    <m/>
    <m/>
  </r>
  <r>
    <s v="120612000160-0"/>
    <x v="35"/>
    <n v="335303"/>
    <s v="CHALECO ANTIBALAS"/>
    <s v="15.06.2012"/>
    <n v="551440"/>
    <n v="266529.33"/>
    <s v="ZLIN"/>
    <n v="10"/>
    <n v="0"/>
    <n v="0"/>
    <n v="0"/>
    <s v="ZLIN"/>
    <n v="10"/>
    <n v="0"/>
    <n v="0"/>
    <n v="0"/>
    <m/>
    <m/>
    <m/>
  </r>
  <r>
    <s v="120612000161-0"/>
    <x v="35"/>
    <n v="335303"/>
    <s v="CHALECO ANTIBALAS"/>
    <s v="15.06.2012"/>
    <n v="551440"/>
    <n v="266529.33"/>
    <s v="ZLIN"/>
    <n v="10"/>
    <n v="0"/>
    <n v="0"/>
    <n v="0"/>
    <s v="ZLIN"/>
    <n v="10"/>
    <n v="0"/>
    <n v="0"/>
    <n v="0"/>
    <m/>
    <m/>
    <m/>
  </r>
  <r>
    <s v="120612000162-0"/>
    <x v="35"/>
    <n v="335301"/>
    <s v="CHALECO ANTIBALAS"/>
    <s v="15.06.2012"/>
    <n v="551440"/>
    <n v="266529.33"/>
    <s v="ZLIN"/>
    <n v="10"/>
    <n v="0"/>
    <n v="0"/>
    <n v="0"/>
    <s v="ZLIN"/>
    <n v="10"/>
    <n v="0"/>
    <n v="0"/>
    <n v="0"/>
    <m/>
    <m/>
    <m/>
  </r>
  <r>
    <s v="120612000163-0"/>
    <x v="35"/>
    <n v="335301"/>
    <s v="CHALECO ANTIBALAS"/>
    <s v="15.06.2012"/>
    <n v="551440"/>
    <n v="266529.33"/>
    <s v="ZLIN"/>
    <n v="10"/>
    <n v="0"/>
    <n v="0"/>
    <n v="0"/>
    <s v="ZLIN"/>
    <n v="10"/>
    <n v="0"/>
    <n v="0"/>
    <n v="0"/>
    <m/>
    <m/>
    <m/>
  </r>
  <r>
    <s v="120612000164-0"/>
    <x v="35"/>
    <n v="335301"/>
    <s v="CHALECO ANTIBALAS"/>
    <s v="15.06.2012"/>
    <n v="551440"/>
    <n v="266529.33"/>
    <s v="ZLIN"/>
    <n v="10"/>
    <n v="0"/>
    <n v="0"/>
    <n v="0"/>
    <s v="ZLIN"/>
    <n v="10"/>
    <n v="0"/>
    <n v="0"/>
    <n v="0"/>
    <m/>
    <m/>
    <m/>
  </r>
  <r>
    <s v="120612000165-0"/>
    <x v="35"/>
    <n v="335310"/>
    <s v="CHALECO ANTIBALAS"/>
    <s v="15.06.2012"/>
    <n v="551440"/>
    <n v="266529.33"/>
    <s v="ZLIN"/>
    <n v="10"/>
    <n v="0"/>
    <n v="0"/>
    <n v="0"/>
    <s v="ZLIN"/>
    <n v="10"/>
    <n v="0"/>
    <n v="0"/>
    <n v="0"/>
    <m/>
    <m/>
    <m/>
  </r>
  <r>
    <s v="120612000166-0"/>
    <x v="35"/>
    <n v="335311"/>
    <s v="CHALECO ANTIBALAS"/>
    <s v="15.06.2012"/>
    <n v="551440"/>
    <n v="266529.33"/>
    <s v="ZLIN"/>
    <n v="10"/>
    <n v="0"/>
    <n v="0"/>
    <n v="0"/>
    <s v="ZLIN"/>
    <n v="10"/>
    <n v="0"/>
    <n v="0"/>
    <n v="0"/>
    <m/>
    <m/>
    <m/>
  </r>
  <r>
    <s v="120612000167-0"/>
    <x v="35"/>
    <n v="335311"/>
    <s v="CHALECO ANTIBALAS"/>
    <s v="15.06.2012"/>
    <n v="551440"/>
    <n v="266529.33"/>
    <s v="ZLIN"/>
    <n v="10"/>
    <n v="0"/>
    <n v="0"/>
    <n v="0"/>
    <s v="ZLIN"/>
    <n v="10"/>
    <n v="0"/>
    <n v="0"/>
    <n v="0"/>
    <m/>
    <m/>
    <m/>
  </r>
  <r>
    <s v="120612000168-0"/>
    <x v="35"/>
    <n v="335311"/>
    <s v="CHALECO ANTIBALAS"/>
    <s v="15.06.2012"/>
    <n v="551440"/>
    <n v="266529.33"/>
    <s v="ZLIN"/>
    <n v="10"/>
    <n v="0"/>
    <n v="0"/>
    <n v="0"/>
    <s v="ZLIN"/>
    <n v="10"/>
    <n v="0"/>
    <n v="0"/>
    <n v="0"/>
    <m/>
    <m/>
    <m/>
  </r>
  <r>
    <s v="120612000169-0"/>
    <x v="35"/>
    <n v="335303"/>
    <s v="CHALECO ANTIBALAS"/>
    <s v="15.06.2012"/>
    <n v="551440"/>
    <n v="266529.33"/>
    <s v="ZLIN"/>
    <n v="10"/>
    <n v="0"/>
    <n v="0"/>
    <n v="0"/>
    <s v="ZLIN"/>
    <n v="10"/>
    <n v="0"/>
    <n v="0"/>
    <n v="0"/>
    <m/>
    <m/>
    <m/>
  </r>
  <r>
    <s v="120612000170-0"/>
    <x v="35"/>
    <n v="335303"/>
    <s v="CHALECO ANTIBALAS"/>
    <s v="15.06.2012"/>
    <n v="551440"/>
    <n v="266529.33"/>
    <s v="ZLIN"/>
    <n v="10"/>
    <n v="0"/>
    <n v="0"/>
    <n v="0"/>
    <s v="ZLIN"/>
    <n v="10"/>
    <n v="0"/>
    <n v="0"/>
    <n v="0"/>
    <m/>
    <m/>
    <m/>
  </r>
  <r>
    <s v="120612000171-0"/>
    <x v="35"/>
    <n v="335303"/>
    <s v="CHALECO ANTIBALAS"/>
    <s v="15.06.2012"/>
    <n v="551440"/>
    <n v="266529.33"/>
    <s v="ZLIN"/>
    <n v="10"/>
    <n v="0"/>
    <n v="0"/>
    <n v="0"/>
    <s v="ZLIN"/>
    <n v="10"/>
    <n v="0"/>
    <n v="0"/>
    <n v="0"/>
    <m/>
    <m/>
    <m/>
  </r>
  <r>
    <s v="120612000172-0"/>
    <x v="35"/>
    <n v="335303"/>
    <s v="CHALECO ANTIBALAS"/>
    <s v="15.06.2012"/>
    <n v="551440"/>
    <n v="266529.33"/>
    <s v="ZLIN"/>
    <n v="10"/>
    <n v="0"/>
    <n v="0"/>
    <n v="0"/>
    <s v="ZLIN"/>
    <n v="10"/>
    <n v="0"/>
    <n v="0"/>
    <n v="0"/>
    <m/>
    <m/>
    <m/>
  </r>
  <r>
    <s v="120612000173-0"/>
    <x v="35"/>
    <n v="335303"/>
    <s v="CHALECO ANTIBALAS"/>
    <s v="15.06.2012"/>
    <n v="551440"/>
    <n v="266529.33"/>
    <s v="ZLIN"/>
    <n v="10"/>
    <n v="0"/>
    <n v="0"/>
    <n v="0"/>
    <s v="ZLIN"/>
    <n v="10"/>
    <n v="0"/>
    <n v="0"/>
    <n v="0"/>
    <m/>
    <m/>
    <m/>
  </r>
  <r>
    <s v="120612000174-0"/>
    <x v="35"/>
    <n v="335303"/>
    <s v="CHALECO ANTIBALAS"/>
    <s v="15.06.2012"/>
    <n v="551440"/>
    <n v="266529.33"/>
    <s v="ZLIN"/>
    <n v="10"/>
    <n v="0"/>
    <n v="0"/>
    <n v="0"/>
    <s v="ZLIN"/>
    <n v="10"/>
    <n v="0"/>
    <n v="0"/>
    <n v="0"/>
    <m/>
    <m/>
    <m/>
  </r>
  <r>
    <s v="120612000175-0"/>
    <x v="35"/>
    <n v="335303"/>
    <s v="CHALECO ANTIBALAS"/>
    <s v="15.06.2012"/>
    <n v="551440"/>
    <n v="266529.33"/>
    <s v="ZLIN"/>
    <n v="10"/>
    <n v="0"/>
    <n v="0"/>
    <n v="0"/>
    <s v="ZLIN"/>
    <n v="10"/>
    <n v="0"/>
    <n v="0"/>
    <n v="0"/>
    <m/>
    <m/>
    <m/>
  </r>
  <r>
    <s v="120612000176-0"/>
    <x v="35"/>
    <n v="335303"/>
    <s v="CHALECO ANTIBALAS"/>
    <s v="15.06.2012"/>
    <n v="551440"/>
    <n v="266529.33"/>
    <s v="ZLIN"/>
    <n v="10"/>
    <n v="0"/>
    <n v="0"/>
    <n v="0"/>
    <s v="ZLIN"/>
    <n v="10"/>
    <n v="0"/>
    <n v="0"/>
    <n v="0"/>
    <m/>
    <m/>
    <m/>
  </r>
  <r>
    <s v="120612000177-0"/>
    <x v="35"/>
    <n v="335303"/>
    <s v="CHALECO ANTIBALAS"/>
    <s v="15.06.2012"/>
    <n v="551440"/>
    <n v="266529.33"/>
    <s v="ZLIN"/>
    <n v="10"/>
    <n v="0"/>
    <n v="0"/>
    <n v="0"/>
    <s v="ZLIN"/>
    <n v="10"/>
    <n v="0"/>
    <n v="0"/>
    <n v="0"/>
    <m/>
    <m/>
    <m/>
  </r>
  <r>
    <s v="120612000178-0"/>
    <x v="35"/>
    <n v="335303"/>
    <s v="CHALECO ANTIBALAS"/>
    <s v="15.06.2012"/>
    <n v="406800"/>
    <n v="196620"/>
    <s v="ZLIN"/>
    <n v="10"/>
    <n v="0"/>
    <n v="0"/>
    <n v="0"/>
    <s v="ZLIN"/>
    <n v="10"/>
    <n v="0"/>
    <n v="0"/>
    <n v="0"/>
    <m/>
    <m/>
    <m/>
  </r>
  <r>
    <s v="120612000179-0"/>
    <x v="35"/>
    <n v="335303"/>
    <s v="CHALECO ANTIBALAS"/>
    <s v="15.06.2012"/>
    <n v="406800"/>
    <n v="196620"/>
    <s v="ZLIN"/>
    <n v="10"/>
    <n v="0"/>
    <n v="0"/>
    <n v="0"/>
    <s v="ZLIN"/>
    <n v="10"/>
    <n v="0"/>
    <n v="0"/>
    <n v="0"/>
    <m/>
    <m/>
    <m/>
  </r>
  <r>
    <s v="120612000180-0"/>
    <x v="35"/>
    <n v="335303"/>
    <s v="CHALECO ANTIBALAS"/>
    <s v="15.06.2012"/>
    <n v="406800"/>
    <n v="196620"/>
    <s v="ZLIN"/>
    <n v="10"/>
    <n v="0"/>
    <n v="0"/>
    <n v="0"/>
    <s v="ZLIN"/>
    <n v="10"/>
    <n v="0"/>
    <n v="0"/>
    <n v="0"/>
    <m/>
    <m/>
    <m/>
  </r>
  <r>
    <s v="120612000181-0"/>
    <x v="35"/>
    <n v="335303"/>
    <s v="CHALECO ANTIBALAS"/>
    <s v="15.06.2012"/>
    <n v="406800"/>
    <n v="196620"/>
    <s v="ZLIN"/>
    <n v="10"/>
    <n v="0"/>
    <n v="0"/>
    <n v="0"/>
    <s v="ZLIN"/>
    <n v="10"/>
    <n v="0"/>
    <n v="0"/>
    <n v="0"/>
    <m/>
    <m/>
    <m/>
  </r>
  <r>
    <s v="120612000182-0"/>
    <x v="35"/>
    <n v="335303"/>
    <s v="CHALECO ANTIBALAS"/>
    <s v="15.06.2012"/>
    <n v="406800"/>
    <n v="196620"/>
    <s v="ZLIN"/>
    <n v="10"/>
    <n v="0"/>
    <n v="0"/>
    <n v="0"/>
    <s v="ZLIN"/>
    <n v="10"/>
    <n v="0"/>
    <n v="0"/>
    <n v="0"/>
    <m/>
    <m/>
    <m/>
  </r>
  <r>
    <s v="120612000183-0"/>
    <x v="35"/>
    <n v="335303"/>
    <s v="CHALECO ANTIBALAS"/>
    <s v="15.06.2012"/>
    <n v="406800"/>
    <n v="196620"/>
    <s v="ZLIN"/>
    <n v="10"/>
    <n v="0"/>
    <n v="0"/>
    <n v="0"/>
    <s v="ZLIN"/>
    <n v="10"/>
    <n v="0"/>
    <n v="0"/>
    <n v="0"/>
    <m/>
    <m/>
    <m/>
  </r>
  <r>
    <s v="120612000184-0"/>
    <x v="35"/>
    <n v="335303"/>
    <s v="CHALECO ANTIBALAS"/>
    <s v="15.06.2012"/>
    <n v="551440"/>
    <n v="266529.33"/>
    <s v="ZLIN"/>
    <n v="10"/>
    <n v="0"/>
    <n v="0"/>
    <n v="0"/>
    <s v="ZLIN"/>
    <n v="10"/>
    <n v="0"/>
    <n v="0"/>
    <n v="0"/>
    <m/>
    <m/>
    <m/>
  </r>
  <r>
    <s v="120612000185-0"/>
    <x v="35"/>
    <n v="335303"/>
    <s v="CHALECO ANTIBALAS"/>
    <s v="15.06.2012"/>
    <n v="551440"/>
    <n v="266529.33"/>
    <s v="ZLIN"/>
    <n v="10"/>
    <n v="0"/>
    <n v="0"/>
    <n v="0"/>
    <s v="ZLIN"/>
    <n v="10"/>
    <n v="0"/>
    <n v="0"/>
    <n v="0"/>
    <m/>
    <m/>
    <m/>
  </r>
  <r>
    <s v="120612000186-0"/>
    <x v="35"/>
    <n v="335303"/>
    <s v="CHALECO ANTIBALAS"/>
    <s v="15.06.2012"/>
    <n v="551440"/>
    <n v="266529.33"/>
    <s v="ZLIN"/>
    <n v="10"/>
    <n v="0"/>
    <n v="0"/>
    <n v="0"/>
    <s v="ZLIN"/>
    <n v="10"/>
    <n v="0"/>
    <n v="0"/>
    <n v="0"/>
    <m/>
    <m/>
    <m/>
  </r>
  <r>
    <s v="120612000187-0"/>
    <x v="35"/>
    <n v="335100"/>
    <s v="CHALECO ANTIBALAS"/>
    <s v="15.06.2012"/>
    <n v="551440"/>
    <n v="266529.33"/>
    <s v="ZLIN"/>
    <n v="10"/>
    <n v="0"/>
    <n v="0"/>
    <n v="0"/>
    <s v="ZLIN"/>
    <n v="10"/>
    <n v="0"/>
    <n v="0"/>
    <n v="0"/>
    <m/>
    <m/>
    <m/>
  </r>
  <r>
    <s v="120612000188-0"/>
    <x v="35"/>
    <n v="335303"/>
    <s v="CHALECO ANTIBALAS"/>
    <s v="15.06.2012"/>
    <n v="551440"/>
    <n v="266529.33"/>
    <s v="ZLIN"/>
    <n v="10"/>
    <n v="0"/>
    <n v="0"/>
    <n v="0"/>
    <s v="ZLIN"/>
    <n v="10"/>
    <n v="0"/>
    <n v="0"/>
    <n v="0"/>
    <m/>
    <m/>
    <m/>
  </r>
  <r>
    <s v="120612000189-0"/>
    <x v="35"/>
    <n v="335301"/>
    <s v="CHALECO ANTIBALAS"/>
    <s v="15.06.2012"/>
    <n v="0"/>
    <n v="0"/>
    <s v="ZLIN"/>
    <n v="10"/>
    <n v="0"/>
    <n v="0"/>
    <n v="0"/>
    <s v="ZLIN"/>
    <n v="10"/>
    <n v="0"/>
    <n v="0"/>
    <n v="0"/>
    <m/>
    <m/>
    <m/>
  </r>
  <r>
    <s v="120612000190-0"/>
    <x v="35"/>
    <n v="335303"/>
    <s v="CHALECO ANTIBALAS"/>
    <s v="15.06.2012"/>
    <n v="551440"/>
    <n v="266529.33"/>
    <s v="ZLIN"/>
    <n v="10"/>
    <n v="0"/>
    <n v="0"/>
    <n v="0"/>
    <s v="ZLIN"/>
    <n v="10"/>
    <n v="0"/>
    <n v="0"/>
    <n v="0"/>
    <m/>
    <m/>
    <m/>
  </r>
  <r>
    <s v="120612000200-0"/>
    <x v="35"/>
    <n v="323201"/>
    <s v="COLECTOR DE DATOS PORTATIL PARA"/>
    <s v="29.02.2012"/>
    <n v="33618179.899999999"/>
    <n v="17004821.609999999"/>
    <s v="ZLIN"/>
    <n v="10"/>
    <n v="0"/>
    <n v="0"/>
    <n v="0"/>
    <s v="ZLIN"/>
    <n v="10"/>
    <n v="0"/>
    <n v="0"/>
    <n v="0"/>
    <m/>
    <m/>
    <m/>
  </r>
  <r>
    <s v="120612000201-0"/>
    <x v="35"/>
    <n v="311100"/>
    <s v="ESTACION TOTAL"/>
    <s v="09.08.2011"/>
    <n v="19009323.300000001"/>
    <n v="10771949.870000001"/>
    <s v="ZLIN"/>
    <n v="10"/>
    <n v="0"/>
    <n v="0"/>
    <n v="0"/>
    <s v="ZLIN"/>
    <n v="10"/>
    <n v="0"/>
    <n v="0"/>
    <n v="0"/>
    <m/>
    <m/>
    <m/>
  </r>
  <r>
    <s v="120612000202-0"/>
    <x v="35"/>
    <n v="323303"/>
    <s v="KIMONO"/>
    <s v="24.06.2011"/>
    <n v="211377.8"/>
    <n v="123303.71999999999"/>
    <s v="ZLIN"/>
    <n v="10"/>
    <n v="0"/>
    <n v="0"/>
    <n v="0"/>
    <s v="ZLIN"/>
    <n v="10"/>
    <n v="0"/>
    <n v="0"/>
    <n v="0"/>
    <m/>
    <m/>
    <m/>
  </r>
  <r>
    <s v="120612000203-0"/>
    <x v="35"/>
    <n v="323303"/>
    <s v="KIMONO"/>
    <s v="24.06.2011"/>
    <n v="211377.8"/>
    <n v="123303.71999999999"/>
    <s v="ZLIN"/>
    <n v="10"/>
    <n v="0"/>
    <n v="0"/>
    <n v="0"/>
    <s v="ZLIN"/>
    <n v="10"/>
    <n v="0"/>
    <n v="0"/>
    <n v="0"/>
    <m/>
    <m/>
    <m/>
  </r>
  <r>
    <s v="120612000204-0"/>
    <x v="35"/>
    <n v="323303"/>
    <s v="CASCO APOLO"/>
    <s v="24.06.2011"/>
    <n v="446982.8"/>
    <n v="260739.97"/>
    <s v="ZLIN"/>
    <n v="10"/>
    <n v="0"/>
    <n v="0"/>
    <n v="0"/>
    <s v="ZLIN"/>
    <n v="10"/>
    <n v="0"/>
    <n v="0"/>
    <n v="0"/>
    <m/>
    <m/>
    <m/>
  </r>
  <r>
    <s v="120612000206-0"/>
    <x v="35"/>
    <n v="335100"/>
    <s v="PANTALLA PLANA PARA MONITOREO"/>
    <s v="14.06.2011"/>
    <n v="467500"/>
    <n v="272708.32999999996"/>
    <s v="ZLIN"/>
    <n v="10"/>
    <n v="0"/>
    <n v="0"/>
    <n v="0"/>
    <s v="ZLIN"/>
    <n v="10"/>
    <n v="0"/>
    <n v="0"/>
    <n v="0"/>
    <m/>
    <m/>
    <m/>
  </r>
  <r>
    <s v="120612000207-0"/>
    <x v="35"/>
    <n v="341202"/>
    <s v="CARRETA EXTINTORA DE POLVO QUIMI"/>
    <s v="27.10.2011"/>
    <n v="1393149.41"/>
    <n v="680499.90999999992"/>
    <s v="ZLIN"/>
    <n v="15"/>
    <n v="0"/>
    <n v="0"/>
    <n v="0"/>
    <s v="ZLIN"/>
    <n v="10"/>
    <n v="0"/>
    <n v="0"/>
    <n v="0"/>
    <m/>
    <m/>
    <m/>
  </r>
  <r>
    <s v="120612000208-0"/>
    <x v="35"/>
    <n v="341202"/>
    <s v="CARRETA EXTINTORA DE POLVO QUIMI"/>
    <s v="27.10.2011"/>
    <n v="1393149.41"/>
    <n v="680499.90999999992"/>
    <s v="ZLIN"/>
    <n v="15"/>
    <n v="0"/>
    <n v="0"/>
    <n v="0"/>
    <s v="ZLIN"/>
    <n v="10"/>
    <n v="0"/>
    <n v="0"/>
    <n v="0"/>
    <m/>
    <m/>
    <m/>
  </r>
  <r>
    <s v="120612000209-0"/>
    <x v="35"/>
    <n v="341202"/>
    <s v="CARRETA EXTINTORA DE POLVO QUIMI"/>
    <s v="27.10.2011"/>
    <n v="1393149.41"/>
    <n v="680499.90999999992"/>
    <s v="ZLIN"/>
    <n v="15"/>
    <n v="0"/>
    <n v="0"/>
    <n v="0"/>
    <s v="ZLIN"/>
    <n v="10"/>
    <n v="0"/>
    <n v="0"/>
    <n v="0"/>
    <m/>
    <m/>
    <m/>
  </r>
  <r>
    <s v="120612000210-0"/>
    <x v="35"/>
    <n v="341202"/>
    <s v="CARRETA EXTINTORA DE POLVO QUIMI"/>
    <s v="27.10.2011"/>
    <n v="1393149.41"/>
    <n v="680499.90999999992"/>
    <s v="ZLIN"/>
    <n v="15"/>
    <n v="0"/>
    <n v="0"/>
    <n v="0"/>
    <s v="ZLIN"/>
    <n v="10"/>
    <n v="0"/>
    <n v="0"/>
    <n v="0"/>
    <m/>
    <m/>
    <m/>
  </r>
  <r>
    <s v="120612000211-0"/>
    <x v="35"/>
    <n v="341202"/>
    <s v="CARRETA EXTINTORA DE POLVO QUIMI"/>
    <s v="27.10.2011"/>
    <n v="1393149.41"/>
    <n v="680499.90999999992"/>
    <s v="ZLIN"/>
    <n v="15"/>
    <n v="0"/>
    <n v="0"/>
    <n v="0"/>
    <s v="ZLIN"/>
    <n v="10"/>
    <n v="0"/>
    <n v="0"/>
    <n v="0"/>
    <m/>
    <m/>
    <m/>
  </r>
  <r>
    <s v="120612000212-0"/>
    <x v="35"/>
    <n v="341201"/>
    <s v="CARRETA EXTINTORA DE POLVO QUIMI"/>
    <s v="27.10.2011"/>
    <n v="1393149.41"/>
    <n v="680499.90999999992"/>
    <s v="ZLIN"/>
    <n v="15"/>
    <n v="0"/>
    <n v="0"/>
    <n v="0"/>
    <s v="ZLIN"/>
    <n v="10"/>
    <n v="0"/>
    <n v="0"/>
    <n v="0"/>
    <m/>
    <m/>
    <m/>
  </r>
  <r>
    <s v="120612000213-0"/>
    <x v="35"/>
    <n v="341201"/>
    <s v="EXTINTOR POLVO QUIMICO PURPURA K"/>
    <s v="26.10.2011"/>
    <n v="64481.71"/>
    <n v="31496.83"/>
    <s v="ZLIN"/>
    <n v="15"/>
    <n v="0"/>
    <n v="0"/>
    <n v="0"/>
    <s v="ZLIN"/>
    <n v="10"/>
    <n v="0"/>
    <n v="0"/>
    <n v="0"/>
    <m/>
    <m/>
    <m/>
  </r>
  <r>
    <s v="120612000214-0"/>
    <x v="35"/>
    <n v="341201"/>
    <s v="EXTINTOR POLVO QUIMICO PURPURA K"/>
    <s v="26.10.2011"/>
    <n v="64481.71"/>
    <n v="31496.83"/>
    <s v="ZLIN"/>
    <n v="15"/>
    <n v="0"/>
    <n v="0"/>
    <n v="0"/>
    <s v="ZLIN"/>
    <n v="10"/>
    <n v="0"/>
    <n v="0"/>
    <n v="0"/>
    <m/>
    <m/>
    <m/>
  </r>
  <r>
    <s v="120612000215-0"/>
    <x v="35"/>
    <n v="341201"/>
    <s v="EXTINTOR POLVO QUIMICO PURPURA K"/>
    <s v="26.10.2011"/>
    <n v="64481.71"/>
    <n v="31496.83"/>
    <s v="ZLIN"/>
    <n v="15"/>
    <n v="0"/>
    <n v="0"/>
    <n v="0"/>
    <s v="ZLIN"/>
    <n v="10"/>
    <n v="0"/>
    <n v="0"/>
    <n v="0"/>
    <m/>
    <m/>
    <m/>
  </r>
  <r>
    <s v="120612000216-0"/>
    <x v="35"/>
    <n v="341201"/>
    <s v="EXTINTOR POLVO QUIMICO PURPURA K"/>
    <s v="26.10.2011"/>
    <n v="64481.71"/>
    <n v="31496.83"/>
    <s v="ZLIN"/>
    <n v="15"/>
    <n v="0"/>
    <n v="0"/>
    <n v="0"/>
    <s v="ZLIN"/>
    <n v="10"/>
    <n v="0"/>
    <n v="0"/>
    <n v="0"/>
    <m/>
    <m/>
    <m/>
  </r>
  <r>
    <s v="120612000217-0"/>
    <x v="35"/>
    <n v="341202"/>
    <s v="EXTINTOR POLVO QUIMICO PURPURA K"/>
    <s v="26.10.2011"/>
    <n v="64481.71"/>
    <n v="31496.83"/>
    <s v="ZLIN"/>
    <n v="15"/>
    <n v="0"/>
    <n v="0"/>
    <n v="0"/>
    <s v="ZLIN"/>
    <n v="10"/>
    <n v="0"/>
    <n v="0"/>
    <n v="0"/>
    <m/>
    <m/>
    <m/>
  </r>
  <r>
    <s v="120612000218-0"/>
    <x v="35"/>
    <n v="341201"/>
    <s v="EXTINTOR POLVO QUIMICO PURPURA K"/>
    <s v="26.10.2011"/>
    <n v="64481.71"/>
    <n v="31496.83"/>
    <s v="ZLIN"/>
    <n v="15"/>
    <n v="0"/>
    <n v="0"/>
    <n v="0"/>
    <s v="ZLIN"/>
    <n v="10"/>
    <n v="0"/>
    <n v="0"/>
    <n v="0"/>
    <m/>
    <m/>
    <m/>
  </r>
  <r>
    <s v="120612000219-0"/>
    <x v="35"/>
    <n v="341201"/>
    <s v="EXTINTOR POLVO QUIMICO PURPURA K"/>
    <s v="26.10.2011"/>
    <n v="64481.71"/>
    <n v="31496.83"/>
    <s v="ZLIN"/>
    <n v="15"/>
    <n v="0"/>
    <n v="0"/>
    <n v="0"/>
    <s v="ZLIN"/>
    <n v="10"/>
    <n v="0"/>
    <n v="0"/>
    <n v="0"/>
    <m/>
    <m/>
    <m/>
  </r>
  <r>
    <s v="120612000220-0"/>
    <x v="35"/>
    <n v="341201"/>
    <s v="EXTINTOR POLVO QUIMICO PURPURA K"/>
    <s v="26.10.2011"/>
    <n v="64481.71"/>
    <n v="31496.83"/>
    <s v="ZLIN"/>
    <n v="15"/>
    <n v="0"/>
    <n v="0"/>
    <n v="0"/>
    <s v="ZLIN"/>
    <n v="10"/>
    <n v="0"/>
    <n v="0"/>
    <n v="0"/>
    <m/>
    <m/>
    <m/>
  </r>
  <r>
    <s v="120612000221-0"/>
    <x v="35"/>
    <n v="341201"/>
    <s v="EXTINTOR POLVO QUIMICO PURPURA K"/>
    <s v="26.10.2011"/>
    <n v="64481.71"/>
    <n v="31496.83"/>
    <s v="ZLIN"/>
    <n v="15"/>
    <n v="0"/>
    <n v="0"/>
    <n v="0"/>
    <s v="ZLIN"/>
    <n v="10"/>
    <n v="0"/>
    <n v="0"/>
    <n v="0"/>
    <m/>
    <m/>
    <m/>
  </r>
  <r>
    <s v="120612000222-0"/>
    <x v="35"/>
    <n v="341201"/>
    <s v="EXTINTOR POLVO QUIMICO PURPURA K"/>
    <s v="26.10.2011"/>
    <n v="64481.71"/>
    <n v="31496.83"/>
    <s v="ZLIN"/>
    <n v="15"/>
    <n v="0"/>
    <n v="0"/>
    <n v="0"/>
    <s v="ZLIN"/>
    <n v="10"/>
    <n v="0"/>
    <n v="0"/>
    <n v="0"/>
    <m/>
    <m/>
    <m/>
  </r>
  <r>
    <s v="120612000223-0"/>
    <x v="35"/>
    <n v="341201"/>
    <s v="EXTINTOR POLVO QUIMICO PURPURA K"/>
    <s v="26.10.2011"/>
    <n v="64481.71"/>
    <n v="31496.83"/>
    <s v="ZLIN"/>
    <n v="15"/>
    <n v="0"/>
    <n v="0"/>
    <n v="0"/>
    <s v="ZLIN"/>
    <n v="10"/>
    <n v="0"/>
    <n v="0"/>
    <n v="0"/>
    <m/>
    <m/>
    <m/>
  </r>
  <r>
    <s v="120612000224-0"/>
    <x v="35"/>
    <n v="341201"/>
    <s v="EXTINTOR POLVO QUIMICO PURPURA K"/>
    <s v="26.10.2011"/>
    <n v="64481.71"/>
    <n v="31496.83"/>
    <s v="ZLIN"/>
    <n v="15"/>
    <n v="0"/>
    <n v="0"/>
    <n v="0"/>
    <s v="ZLIN"/>
    <n v="10"/>
    <n v="0"/>
    <n v="0"/>
    <n v="0"/>
    <m/>
    <m/>
    <m/>
  </r>
  <r>
    <s v="120612000225-0"/>
    <x v="35"/>
    <n v="341201"/>
    <s v="EXTINTOR POLVO QUIMICO PURPURA K"/>
    <s v="26.10.2011"/>
    <n v="64481.71"/>
    <n v="31496.83"/>
    <s v="ZLIN"/>
    <n v="15"/>
    <n v="0"/>
    <n v="0"/>
    <n v="0"/>
    <s v="ZLIN"/>
    <n v="10"/>
    <n v="0"/>
    <n v="0"/>
    <n v="0"/>
    <m/>
    <m/>
    <m/>
  </r>
  <r>
    <s v="120612000226-0"/>
    <x v="35"/>
    <n v="341201"/>
    <s v="EXTINTOR POLVO QUIMICO PURPURA K"/>
    <s v="26.10.2011"/>
    <n v="64481.71"/>
    <n v="31496.83"/>
    <s v="ZLIN"/>
    <n v="15"/>
    <n v="0"/>
    <n v="0"/>
    <n v="0"/>
    <s v="ZLIN"/>
    <n v="10"/>
    <n v="0"/>
    <n v="0"/>
    <n v="0"/>
    <m/>
    <m/>
    <m/>
  </r>
  <r>
    <s v="120612000227-0"/>
    <x v="35"/>
    <n v="341201"/>
    <s v="EXTINTOR POLVO QUIMICO PURPURA K"/>
    <s v="26.10.2011"/>
    <n v="64481.71"/>
    <n v="31496.83"/>
    <s v="ZLIN"/>
    <n v="15"/>
    <n v="0"/>
    <n v="0"/>
    <n v="0"/>
    <s v="ZLIN"/>
    <n v="10"/>
    <n v="0"/>
    <n v="0"/>
    <n v="0"/>
    <m/>
    <m/>
    <m/>
  </r>
  <r>
    <s v="120612000228-0"/>
    <x v="35"/>
    <n v="341201"/>
    <s v="EXTINTOR POLVO QUIMICO PURPURA K"/>
    <s v="26.10.2011"/>
    <n v="64481.71"/>
    <n v="31496.83"/>
    <s v="ZLIN"/>
    <n v="15"/>
    <n v="0"/>
    <n v="0"/>
    <n v="0"/>
    <s v="ZLIN"/>
    <n v="10"/>
    <n v="0"/>
    <n v="0"/>
    <n v="0"/>
    <m/>
    <m/>
    <m/>
  </r>
  <r>
    <s v="120612000229-0"/>
    <x v="35"/>
    <n v="341201"/>
    <s v="EXTINTOR POLVO QUIMICO PURPURA K"/>
    <s v="26.10.2011"/>
    <n v="64481.71"/>
    <n v="31496.83"/>
    <s v="ZLIN"/>
    <n v="15"/>
    <n v="0"/>
    <n v="0"/>
    <n v="0"/>
    <s v="ZLIN"/>
    <n v="10"/>
    <n v="0"/>
    <n v="0"/>
    <n v="0"/>
    <m/>
    <m/>
    <m/>
  </r>
  <r>
    <s v="120612000230-0"/>
    <x v="35"/>
    <n v="341201"/>
    <s v="EXTINTOR POLVO QUIMICO PURPURA K"/>
    <s v="26.10.2011"/>
    <n v="64481.71"/>
    <n v="31496.83"/>
    <s v="ZLIN"/>
    <n v="15"/>
    <n v="0"/>
    <n v="0"/>
    <n v="0"/>
    <s v="ZLIN"/>
    <n v="10"/>
    <n v="0"/>
    <n v="0"/>
    <n v="0"/>
    <m/>
    <m/>
    <m/>
  </r>
  <r>
    <s v="120612000231-0"/>
    <x v="35"/>
    <n v="341202"/>
    <s v="EXTINTOR POLVO QUIMICO PURPURA K"/>
    <s v="26.10.2011"/>
    <n v="64481.71"/>
    <n v="31496.83"/>
    <s v="ZLIN"/>
    <n v="15"/>
    <n v="0"/>
    <n v="0"/>
    <n v="0"/>
    <s v="ZLIN"/>
    <n v="10"/>
    <n v="0"/>
    <n v="0"/>
    <n v="0"/>
    <m/>
    <m/>
    <m/>
  </r>
  <r>
    <s v="120612000232-0"/>
    <x v="35"/>
    <n v="341202"/>
    <s v="EXTINTOR POLVO QUIMICO PURPURA K"/>
    <s v="26.10.2011"/>
    <n v="64481.71"/>
    <n v="31496.83"/>
    <s v="ZLIN"/>
    <n v="15"/>
    <n v="0"/>
    <n v="0"/>
    <n v="0"/>
    <s v="ZLIN"/>
    <n v="10"/>
    <n v="0"/>
    <n v="0"/>
    <n v="0"/>
    <m/>
    <m/>
    <m/>
  </r>
  <r>
    <s v="120612000233-0"/>
    <x v="35"/>
    <n v="341202"/>
    <s v="EXTINTOR POLVO QUIMICO PURPURA K"/>
    <s v="26.10.2011"/>
    <n v="64481.71"/>
    <n v="31496.83"/>
    <s v="ZLIN"/>
    <n v="15"/>
    <n v="0"/>
    <n v="0"/>
    <n v="0"/>
    <s v="ZLIN"/>
    <n v="10"/>
    <n v="0"/>
    <n v="0"/>
    <n v="0"/>
    <m/>
    <m/>
    <m/>
  </r>
  <r>
    <s v="120612000234-0"/>
    <x v="35"/>
    <n v="341202"/>
    <s v="EXTINTOR POLVO QUIMICO PURPURA K"/>
    <s v="26.10.2011"/>
    <n v="64481.71"/>
    <n v="31496.83"/>
    <s v="ZLIN"/>
    <n v="15"/>
    <n v="0"/>
    <n v="0"/>
    <n v="0"/>
    <s v="ZLIN"/>
    <n v="10"/>
    <n v="0"/>
    <n v="0"/>
    <n v="0"/>
    <m/>
    <m/>
    <m/>
  </r>
  <r>
    <s v="120612000235-0"/>
    <x v="35"/>
    <n v="341202"/>
    <s v="EXTINTOR POLVO QUIMICO PURPURA K"/>
    <s v="26.10.2011"/>
    <n v="64481.71"/>
    <n v="31496.83"/>
    <s v="ZLIN"/>
    <n v="15"/>
    <n v="0"/>
    <n v="0"/>
    <n v="0"/>
    <s v="ZLIN"/>
    <n v="10"/>
    <n v="0"/>
    <n v="0"/>
    <n v="0"/>
    <m/>
    <m/>
    <m/>
  </r>
  <r>
    <s v="120612000236-0"/>
    <x v="35"/>
    <n v="341202"/>
    <s v="EXTINTOR POLVO QUIMICO PURPURA K"/>
    <s v="26.10.2011"/>
    <n v="64481.71"/>
    <n v="31496.83"/>
    <s v="ZLIN"/>
    <n v="15"/>
    <n v="0"/>
    <n v="0"/>
    <n v="0"/>
    <s v="ZLIN"/>
    <n v="10"/>
    <n v="0"/>
    <n v="0"/>
    <n v="0"/>
    <m/>
    <m/>
    <m/>
  </r>
  <r>
    <s v="120612000237-0"/>
    <x v="35"/>
    <n v="341202"/>
    <s v="EXTINTOR POLVO QUIMICO PURPURA K"/>
    <s v="26.10.2011"/>
    <n v="64481.71"/>
    <n v="31496.83"/>
    <s v="ZLIN"/>
    <n v="15"/>
    <n v="0"/>
    <n v="0"/>
    <n v="0"/>
    <s v="ZLIN"/>
    <n v="10"/>
    <n v="0"/>
    <n v="0"/>
    <n v="0"/>
    <m/>
    <m/>
    <m/>
  </r>
  <r>
    <s v="120612000238-0"/>
    <x v="35"/>
    <n v="341202"/>
    <s v="EXTINTOR POLVO QUIMICO PURPURA K"/>
    <s v="26.10.2011"/>
    <n v="64481.71"/>
    <n v="31496.83"/>
    <s v="ZLIN"/>
    <n v="15"/>
    <n v="0"/>
    <n v="0"/>
    <n v="0"/>
    <s v="ZLIN"/>
    <n v="10"/>
    <n v="0"/>
    <n v="0"/>
    <n v="0"/>
    <m/>
    <m/>
    <m/>
  </r>
  <r>
    <s v="120612000239-0"/>
    <x v="35"/>
    <n v="341202"/>
    <s v="EXTINTOR POLVO QUIMICO PURPURA K"/>
    <s v="26.10.2011"/>
    <n v="64481.71"/>
    <n v="31496.83"/>
    <s v="ZLIN"/>
    <n v="15"/>
    <n v="0"/>
    <n v="0"/>
    <n v="0"/>
    <s v="ZLIN"/>
    <n v="10"/>
    <n v="0"/>
    <n v="0"/>
    <n v="0"/>
    <m/>
    <m/>
    <m/>
  </r>
  <r>
    <s v="120612000240-0"/>
    <x v="35"/>
    <n v="341202"/>
    <s v="EXTINTOR POLVO QUIMICO PURPURA K"/>
    <s v="26.10.2011"/>
    <n v="64481.71"/>
    <n v="31496.83"/>
    <s v="ZLIN"/>
    <n v="15"/>
    <n v="0"/>
    <n v="0"/>
    <n v="0"/>
    <s v="ZLIN"/>
    <n v="10"/>
    <n v="0"/>
    <n v="0"/>
    <n v="0"/>
    <m/>
    <m/>
    <m/>
  </r>
  <r>
    <s v="120612000241-0"/>
    <x v="35"/>
    <n v="341202"/>
    <s v="EXTINTOR POLVO QUIMICO PURPURA K"/>
    <s v="26.10.2011"/>
    <n v="64481.71"/>
    <n v="31496.83"/>
    <s v="ZLIN"/>
    <n v="15"/>
    <n v="0"/>
    <n v="0"/>
    <n v="0"/>
    <s v="ZLIN"/>
    <n v="10"/>
    <n v="0"/>
    <n v="0"/>
    <n v="0"/>
    <m/>
    <m/>
    <m/>
  </r>
  <r>
    <s v="120612000242-0"/>
    <x v="35"/>
    <n v="341202"/>
    <s v="EXTINTOR POLVO QUIMICO PURPURA K"/>
    <s v="26.10.2011"/>
    <n v="64481.71"/>
    <n v="31496.83"/>
    <s v="ZLIN"/>
    <n v="15"/>
    <n v="0"/>
    <n v="0"/>
    <n v="0"/>
    <s v="ZLIN"/>
    <n v="10"/>
    <n v="0"/>
    <n v="0"/>
    <n v="0"/>
    <m/>
    <m/>
    <m/>
  </r>
  <r>
    <s v="120612000243-0"/>
    <x v="35"/>
    <n v="341202"/>
    <s v="EXTINTOR POLVO QUIMICO PURPURA K"/>
    <s v="26.10.2011"/>
    <n v="64481.71"/>
    <n v="31496.83"/>
    <s v="ZLIN"/>
    <n v="15"/>
    <n v="0"/>
    <n v="0"/>
    <n v="0"/>
    <s v="ZLIN"/>
    <n v="10"/>
    <n v="0"/>
    <n v="0"/>
    <n v="0"/>
    <m/>
    <m/>
    <m/>
  </r>
  <r>
    <s v="120612000244-0"/>
    <x v="35"/>
    <n v="341202"/>
    <s v="EXTINTOR POLVO QUIMICO PURPURA K"/>
    <s v="26.10.2011"/>
    <n v="64481.71"/>
    <n v="31496.83"/>
    <s v="ZLIN"/>
    <n v="15"/>
    <n v="0"/>
    <n v="0"/>
    <n v="0"/>
    <s v="ZLIN"/>
    <n v="10"/>
    <n v="0"/>
    <n v="0"/>
    <n v="0"/>
    <m/>
    <m/>
    <m/>
  </r>
  <r>
    <s v="120612000245-0"/>
    <x v="35"/>
    <n v="341202"/>
    <s v="EXTINTOR POLVO QUIMICO PURPURA K"/>
    <s v="26.10.2011"/>
    <n v="64481.71"/>
    <n v="31496.83"/>
    <s v="ZLIN"/>
    <n v="15"/>
    <n v="0"/>
    <n v="0"/>
    <n v="0"/>
    <s v="ZLIN"/>
    <n v="10"/>
    <n v="0"/>
    <n v="0"/>
    <n v="0"/>
    <m/>
    <m/>
    <m/>
  </r>
  <r>
    <s v="120612000246-0"/>
    <x v="35"/>
    <n v="341202"/>
    <s v="EXTINTOR POLVO QUIMICO PURPURA K"/>
    <s v="26.10.2011"/>
    <n v="64481.71"/>
    <n v="31496.83"/>
    <s v="ZLIN"/>
    <n v="15"/>
    <n v="0"/>
    <n v="0"/>
    <n v="0"/>
    <s v="ZLIN"/>
    <n v="10"/>
    <n v="0"/>
    <n v="0"/>
    <n v="0"/>
    <m/>
    <m/>
    <m/>
  </r>
  <r>
    <s v="120612000247-0"/>
    <x v="35"/>
    <n v="341202"/>
    <s v="EXTINTOR POLVO QUIMICO PURPURA K"/>
    <s v="26.10.2011"/>
    <n v="64481.71"/>
    <n v="31496.83"/>
    <s v="ZLIN"/>
    <n v="15"/>
    <n v="0"/>
    <n v="0"/>
    <n v="0"/>
    <s v="ZLIN"/>
    <n v="10"/>
    <n v="0"/>
    <n v="0"/>
    <n v="0"/>
    <m/>
    <m/>
    <m/>
  </r>
  <r>
    <s v="120612000248-0"/>
    <x v="35"/>
    <n v="341202"/>
    <s v="EXTINTOR POLVO QUIMICO PURPURA K"/>
    <s v="26.10.2011"/>
    <n v="64481.71"/>
    <n v="31496.83"/>
    <s v="ZLIN"/>
    <n v="15"/>
    <n v="0"/>
    <n v="0"/>
    <n v="0"/>
    <s v="ZLIN"/>
    <n v="10"/>
    <n v="0"/>
    <n v="0"/>
    <n v="0"/>
    <m/>
    <m/>
    <m/>
  </r>
  <r>
    <s v="120612000249-0"/>
    <x v="35"/>
    <n v="341202"/>
    <s v="EXTINTOR POLVO QUIMICO PURPURA K"/>
    <s v="26.10.2011"/>
    <n v="64481.71"/>
    <n v="31496.83"/>
    <s v="ZLIN"/>
    <n v="15"/>
    <n v="0"/>
    <n v="0"/>
    <n v="0"/>
    <s v="ZLIN"/>
    <n v="10"/>
    <n v="0"/>
    <n v="0"/>
    <n v="0"/>
    <m/>
    <m/>
    <m/>
  </r>
  <r>
    <s v="120612000250-0"/>
    <x v="35"/>
    <n v="341202"/>
    <s v="EXTINTOR POLVO QUIMICO PURPURA K"/>
    <s v="26.10.2011"/>
    <n v="64481.71"/>
    <n v="31496.83"/>
    <s v="ZLIN"/>
    <n v="15"/>
    <n v="0"/>
    <n v="0"/>
    <n v="0"/>
    <s v="ZLIN"/>
    <n v="10"/>
    <n v="0"/>
    <n v="0"/>
    <n v="0"/>
    <m/>
    <m/>
    <m/>
  </r>
  <r>
    <s v="120612000251-0"/>
    <x v="35"/>
    <n v="341202"/>
    <s v="EXTINTOR POLVO QUIMICO PURPURA K"/>
    <s v="26.10.2011"/>
    <n v="64481.71"/>
    <n v="31496.83"/>
    <s v="ZLIN"/>
    <n v="15"/>
    <n v="0"/>
    <n v="0"/>
    <n v="0"/>
    <s v="ZLIN"/>
    <n v="10"/>
    <n v="0"/>
    <n v="0"/>
    <n v="0"/>
    <m/>
    <m/>
    <m/>
  </r>
  <r>
    <s v="120612000252-0"/>
    <x v="35"/>
    <n v="341202"/>
    <s v="EXTINTOR POLVO QUIMICO PURPURA K"/>
    <s v="26.10.2011"/>
    <n v="64481.71"/>
    <n v="31496.83"/>
    <s v="ZLIN"/>
    <n v="15"/>
    <n v="0"/>
    <n v="0"/>
    <n v="0"/>
    <s v="ZLIN"/>
    <n v="10"/>
    <n v="0"/>
    <n v="0"/>
    <n v="0"/>
    <m/>
    <m/>
    <m/>
  </r>
  <r>
    <s v="120612000253-0"/>
    <x v="35"/>
    <n v="341202"/>
    <s v="EXTINTOR POLVO QUIMICO PURPURA K"/>
    <s v="26.10.2011"/>
    <n v="64481.71"/>
    <n v="31496.83"/>
    <s v="ZLIN"/>
    <n v="15"/>
    <n v="0"/>
    <n v="0"/>
    <n v="0"/>
    <s v="ZLIN"/>
    <n v="10"/>
    <n v="0"/>
    <n v="0"/>
    <n v="0"/>
    <m/>
    <m/>
    <m/>
  </r>
  <r>
    <s v="120612000254-0"/>
    <x v="35"/>
    <n v="341202"/>
    <s v="EXTINTOR POLVO QUIMICO PURPURA K"/>
    <s v="26.10.2011"/>
    <n v="64481.71"/>
    <n v="31496.83"/>
    <s v="ZLIN"/>
    <n v="15"/>
    <n v="0"/>
    <n v="0"/>
    <n v="0"/>
    <s v="ZLIN"/>
    <n v="10"/>
    <n v="0"/>
    <n v="0"/>
    <n v="0"/>
    <m/>
    <m/>
    <m/>
  </r>
  <r>
    <s v="120612000255-0"/>
    <x v="35"/>
    <n v="341202"/>
    <s v="EXTINTOR POLVO QUIMICO PURPURA K"/>
    <s v="26.10.2011"/>
    <n v="64481.71"/>
    <n v="31496.83"/>
    <s v="ZLIN"/>
    <n v="15"/>
    <n v="0"/>
    <n v="0"/>
    <n v="0"/>
    <s v="ZLIN"/>
    <n v="10"/>
    <n v="0"/>
    <n v="0"/>
    <n v="0"/>
    <m/>
    <m/>
    <m/>
  </r>
  <r>
    <s v="120612000256-0"/>
    <x v="35"/>
    <n v="341202"/>
    <s v="EXTINTOR POLVO QUIMICO PURPURA K"/>
    <s v="26.10.2011"/>
    <n v="64481.71"/>
    <n v="31496.83"/>
    <s v="ZLIN"/>
    <n v="15"/>
    <n v="0"/>
    <n v="0"/>
    <n v="0"/>
    <s v="ZLIN"/>
    <n v="10"/>
    <n v="0"/>
    <n v="0"/>
    <n v="0"/>
    <m/>
    <m/>
    <m/>
  </r>
  <r>
    <s v="120612000257-0"/>
    <x v="35"/>
    <n v="341202"/>
    <s v="EXTINTOR POLVO QUIMICO PURPURA K"/>
    <s v="26.10.2011"/>
    <n v="64481.71"/>
    <n v="31496.83"/>
    <s v="ZLIN"/>
    <n v="15"/>
    <n v="0"/>
    <n v="0"/>
    <n v="0"/>
    <s v="ZLIN"/>
    <n v="10"/>
    <n v="0"/>
    <n v="0"/>
    <n v="0"/>
    <m/>
    <m/>
    <m/>
  </r>
  <r>
    <s v="120612000258-0"/>
    <x v="35"/>
    <n v="341202"/>
    <s v="EXTINTOR POLVO QUIMICO PURPURA K"/>
    <s v="26.10.2011"/>
    <n v="64481.71"/>
    <n v="31496.83"/>
    <s v="ZLIN"/>
    <n v="15"/>
    <n v="0"/>
    <n v="0"/>
    <n v="0"/>
    <s v="ZLIN"/>
    <n v="10"/>
    <n v="0"/>
    <n v="0"/>
    <n v="0"/>
    <m/>
    <m/>
    <m/>
  </r>
  <r>
    <s v="120612000259-0"/>
    <x v="35"/>
    <n v="341202"/>
    <s v="EXTINTOR POLVO QUIMICO PURPURA K"/>
    <s v="26.10.2011"/>
    <n v="64481.71"/>
    <n v="31496.83"/>
    <s v="ZLIN"/>
    <n v="15"/>
    <n v="0"/>
    <n v="0"/>
    <n v="0"/>
    <s v="ZLIN"/>
    <n v="10"/>
    <n v="0"/>
    <n v="0"/>
    <n v="0"/>
    <m/>
    <m/>
    <m/>
  </r>
  <r>
    <s v="120612000260-0"/>
    <x v="35"/>
    <n v="341202"/>
    <s v="EXTINTOR POLVO QUIMICO PURPURA K"/>
    <s v="26.10.2011"/>
    <n v="64481.71"/>
    <n v="31496.83"/>
    <s v="ZLIN"/>
    <n v="15"/>
    <n v="0"/>
    <n v="0"/>
    <n v="0"/>
    <s v="ZLIN"/>
    <n v="10"/>
    <n v="0"/>
    <n v="0"/>
    <n v="0"/>
    <m/>
    <m/>
    <m/>
  </r>
  <r>
    <s v="120612000261-0"/>
    <x v="35"/>
    <n v="341202"/>
    <s v="EXTINTOR POLVO QUIMICO PURPURA K"/>
    <s v="26.10.2011"/>
    <n v="64481.71"/>
    <n v="31496.83"/>
    <s v="ZLIN"/>
    <n v="15"/>
    <n v="0"/>
    <n v="0"/>
    <n v="0"/>
    <s v="ZLIN"/>
    <n v="10"/>
    <n v="0"/>
    <n v="0"/>
    <n v="0"/>
    <m/>
    <m/>
    <m/>
  </r>
  <r>
    <s v="120612000263-0"/>
    <x v="35"/>
    <n v="341202"/>
    <s v="EXTINTOR CO2"/>
    <s v="27.10.2011"/>
    <n v="71676.94"/>
    <n v="35011.43"/>
    <s v="ZLIN"/>
    <n v="15"/>
    <n v="0"/>
    <n v="0"/>
    <n v="0"/>
    <s v="ZLIN"/>
    <n v="10"/>
    <n v="0"/>
    <n v="0"/>
    <n v="0"/>
    <m/>
    <m/>
    <m/>
  </r>
  <r>
    <s v="120612000264-0"/>
    <x v="35"/>
    <n v="341202"/>
    <s v="EXTINTOR CO2"/>
    <s v="27.10.2011"/>
    <n v="71676.94"/>
    <n v="35011.43"/>
    <s v="ZLIN"/>
    <n v="15"/>
    <n v="0"/>
    <n v="0"/>
    <n v="0"/>
    <s v="ZLIN"/>
    <n v="10"/>
    <n v="0"/>
    <n v="0"/>
    <n v="0"/>
    <m/>
    <m/>
    <m/>
  </r>
  <r>
    <s v="120612000265-0"/>
    <x v="35"/>
    <n v="341202"/>
    <s v="EXTINTOR CO2"/>
    <s v="27.10.2011"/>
    <n v="71676.94"/>
    <n v="35011.43"/>
    <s v="ZLIN"/>
    <n v="15"/>
    <n v="0"/>
    <n v="0"/>
    <n v="0"/>
    <s v="ZLIN"/>
    <n v="10"/>
    <n v="0"/>
    <n v="0"/>
    <n v="0"/>
    <m/>
    <m/>
    <m/>
  </r>
  <r>
    <s v="120612000266-0"/>
    <x v="35"/>
    <n v="341202"/>
    <s v="EXTINTOR CO2"/>
    <s v="27.10.2011"/>
    <n v="71676.94"/>
    <n v="35011.43"/>
    <s v="ZLIN"/>
    <n v="15"/>
    <n v="0"/>
    <n v="0"/>
    <n v="0"/>
    <s v="ZLIN"/>
    <n v="10"/>
    <n v="0"/>
    <n v="0"/>
    <n v="0"/>
    <m/>
    <m/>
    <m/>
  </r>
  <r>
    <s v="120612000267-0"/>
    <x v="35"/>
    <n v="341202"/>
    <s v="EXTINTOR CO2"/>
    <s v="27.10.2011"/>
    <n v="71676.94"/>
    <n v="35011.43"/>
    <s v="ZLIN"/>
    <n v="15"/>
    <n v="0"/>
    <n v="0"/>
    <n v="0"/>
    <s v="ZLIN"/>
    <n v="10"/>
    <n v="0"/>
    <n v="0"/>
    <n v="0"/>
    <m/>
    <m/>
    <m/>
  </r>
  <r>
    <s v="120612000268-0"/>
    <x v="35"/>
    <n v="341202"/>
    <s v="EXTINTOR CO2"/>
    <s v="26.10.2011"/>
    <n v="136178.95000000001"/>
    <n v="66518.180000000008"/>
    <s v="ZLIN"/>
    <n v="15"/>
    <n v="0"/>
    <n v="0"/>
    <n v="0"/>
    <s v="ZLIN"/>
    <n v="10"/>
    <n v="0"/>
    <n v="0"/>
    <n v="0"/>
    <m/>
    <m/>
    <m/>
  </r>
  <r>
    <s v="120612000269-0"/>
    <x v="35"/>
    <n v="341202"/>
    <s v="EXTINTOR CO2"/>
    <s v="27.10.2011"/>
    <n v="71676.94"/>
    <n v="35011.43"/>
    <s v="ZLIN"/>
    <n v="15"/>
    <n v="0"/>
    <n v="0"/>
    <n v="0"/>
    <s v="ZLIN"/>
    <n v="10"/>
    <n v="0"/>
    <n v="0"/>
    <n v="0"/>
    <m/>
    <m/>
    <m/>
  </r>
  <r>
    <s v="120612000270-0"/>
    <x v="35"/>
    <n v="341202"/>
    <s v="EXTINTOR CO2"/>
    <s v="27.10.2011"/>
    <n v="71676.94"/>
    <n v="35011.43"/>
    <s v="ZLIN"/>
    <n v="15"/>
    <n v="0"/>
    <n v="0"/>
    <n v="0"/>
    <s v="ZLIN"/>
    <n v="10"/>
    <n v="0"/>
    <n v="0"/>
    <n v="0"/>
    <m/>
    <m/>
    <m/>
  </r>
  <r>
    <s v="120612000271-0"/>
    <x v="35"/>
    <n v="341202"/>
    <s v="EXTINTOR CO2"/>
    <s v="27.10.2011"/>
    <n v="71676.94"/>
    <n v="35011.43"/>
    <s v="ZLIN"/>
    <n v="15"/>
    <n v="0"/>
    <n v="0"/>
    <n v="0"/>
    <s v="ZLIN"/>
    <n v="10"/>
    <n v="0"/>
    <n v="0"/>
    <n v="0"/>
    <m/>
    <m/>
    <m/>
  </r>
  <r>
    <s v="120612000272-0"/>
    <x v="35"/>
    <n v="341202"/>
    <s v="EXTINTOR CO2"/>
    <s v="27.10.2011"/>
    <n v="71676.94"/>
    <n v="35011.43"/>
    <s v="ZLIN"/>
    <n v="15"/>
    <n v="0"/>
    <n v="0"/>
    <n v="0"/>
    <s v="ZLIN"/>
    <n v="10"/>
    <n v="0"/>
    <n v="0"/>
    <n v="0"/>
    <m/>
    <m/>
    <m/>
  </r>
  <r>
    <s v="120612000273-0"/>
    <x v="35"/>
    <n v="341202"/>
    <s v="EXTINTOR CO2"/>
    <s v="27.10.2011"/>
    <n v="71676.94"/>
    <n v="35011.43"/>
    <s v="ZLIN"/>
    <n v="15"/>
    <n v="0"/>
    <n v="0"/>
    <n v="0"/>
    <s v="ZLIN"/>
    <n v="10"/>
    <n v="0"/>
    <n v="0"/>
    <n v="0"/>
    <m/>
    <m/>
    <m/>
  </r>
  <r>
    <s v="120612000274-0"/>
    <x v="35"/>
    <n v="341202"/>
    <s v="EXTINTOR CO2"/>
    <s v="27.10.2011"/>
    <n v="71676.94"/>
    <n v="35011.43"/>
    <s v="ZLIN"/>
    <n v="15"/>
    <n v="0"/>
    <n v="0"/>
    <n v="0"/>
    <s v="ZLIN"/>
    <n v="10"/>
    <n v="0"/>
    <n v="0"/>
    <n v="0"/>
    <m/>
    <m/>
    <m/>
  </r>
  <r>
    <s v="120612000275-0"/>
    <x v="35"/>
    <n v="341202"/>
    <s v="EXTINTOR CO2"/>
    <s v="27.10.2011"/>
    <n v="71676.94"/>
    <n v="35011.43"/>
    <s v="ZLIN"/>
    <n v="15"/>
    <n v="0"/>
    <n v="0"/>
    <n v="0"/>
    <s v="ZLIN"/>
    <n v="10"/>
    <n v="0"/>
    <n v="0"/>
    <n v="0"/>
    <m/>
    <m/>
    <m/>
  </r>
  <r>
    <s v="120612000276-0"/>
    <x v="35"/>
    <n v="341202"/>
    <s v="EXTINTOR CO2"/>
    <s v="27.10.2011"/>
    <n v="71676.94"/>
    <n v="35011.43"/>
    <s v="ZLIN"/>
    <n v="15"/>
    <n v="0"/>
    <n v="0"/>
    <n v="0"/>
    <s v="ZLIN"/>
    <n v="10"/>
    <n v="0"/>
    <n v="0"/>
    <n v="0"/>
    <m/>
    <m/>
    <m/>
  </r>
  <r>
    <s v="120612000277-0"/>
    <x v="35"/>
    <n v="341202"/>
    <s v="EXTINTOR CO2"/>
    <s v="27.10.2011"/>
    <n v="71676.94"/>
    <n v="35011.43"/>
    <s v="ZLIN"/>
    <n v="15"/>
    <n v="0"/>
    <n v="0"/>
    <n v="0"/>
    <s v="ZLIN"/>
    <n v="10"/>
    <n v="0"/>
    <n v="0"/>
    <n v="0"/>
    <m/>
    <m/>
    <m/>
  </r>
  <r>
    <s v="120612000278-0"/>
    <x v="35"/>
    <n v="341202"/>
    <s v="EXTINTOR CO2"/>
    <s v="27.10.2011"/>
    <n v="71676.94"/>
    <n v="35011.43"/>
    <s v="ZLIN"/>
    <n v="15"/>
    <n v="0"/>
    <n v="0"/>
    <n v="0"/>
    <s v="ZLIN"/>
    <n v="10"/>
    <n v="0"/>
    <n v="0"/>
    <n v="0"/>
    <m/>
    <m/>
    <m/>
  </r>
  <r>
    <s v="120612000279-0"/>
    <x v="35"/>
    <n v="341202"/>
    <s v="EXTINTOR CO2"/>
    <s v="27.10.2011"/>
    <n v="71676.94"/>
    <n v="35011.43"/>
    <s v="ZLIN"/>
    <n v="15"/>
    <n v="0"/>
    <n v="0"/>
    <n v="0"/>
    <s v="ZLIN"/>
    <n v="10"/>
    <n v="0"/>
    <n v="0"/>
    <n v="0"/>
    <m/>
    <m/>
    <m/>
  </r>
  <r>
    <s v="120612000280-0"/>
    <x v="35"/>
    <n v="341202"/>
    <s v="EXTINTOR CO2"/>
    <s v="27.10.2011"/>
    <n v="71676.94"/>
    <n v="35011.43"/>
    <s v="ZLIN"/>
    <n v="15"/>
    <n v="0"/>
    <n v="0"/>
    <n v="0"/>
    <s v="ZLIN"/>
    <n v="10"/>
    <n v="0"/>
    <n v="0"/>
    <n v="0"/>
    <m/>
    <m/>
    <m/>
  </r>
  <r>
    <s v="120612000281-0"/>
    <x v="35"/>
    <n v="341202"/>
    <s v="EXTINTOR CO2"/>
    <s v="27.10.2011"/>
    <n v="71676.94"/>
    <n v="35011.43"/>
    <s v="ZLIN"/>
    <n v="15"/>
    <n v="0"/>
    <n v="0"/>
    <n v="0"/>
    <s v="ZLIN"/>
    <n v="10"/>
    <n v="0"/>
    <n v="0"/>
    <n v="0"/>
    <m/>
    <m/>
    <m/>
  </r>
  <r>
    <s v="120612000282-0"/>
    <x v="35"/>
    <n v="341202"/>
    <s v="EXTINTOR CO2"/>
    <s v="27.10.2011"/>
    <n v="71676.94"/>
    <n v="35011.43"/>
    <s v="ZLIN"/>
    <n v="15"/>
    <n v="0"/>
    <n v="0"/>
    <n v="0"/>
    <s v="ZLIN"/>
    <n v="10"/>
    <n v="0"/>
    <n v="0"/>
    <n v="0"/>
    <m/>
    <m/>
    <m/>
  </r>
  <r>
    <s v="120612000283-0"/>
    <x v="35"/>
    <n v="341202"/>
    <s v="EXTINTOR CO2"/>
    <s v="27.10.2011"/>
    <n v="71676.94"/>
    <n v="35011.43"/>
    <s v="ZLIN"/>
    <n v="15"/>
    <n v="0"/>
    <n v="0"/>
    <n v="0"/>
    <s v="ZLIN"/>
    <n v="10"/>
    <n v="0"/>
    <n v="0"/>
    <n v="0"/>
    <m/>
    <m/>
    <m/>
  </r>
  <r>
    <s v="120612000284-0"/>
    <x v="35"/>
    <n v="341202"/>
    <s v="EXTINTOR CO2"/>
    <s v="27.10.2011"/>
    <n v="71676.94"/>
    <n v="35011.43"/>
    <s v="ZLIN"/>
    <n v="15"/>
    <n v="0"/>
    <n v="0"/>
    <n v="0"/>
    <s v="ZLIN"/>
    <n v="10"/>
    <n v="0"/>
    <n v="0"/>
    <n v="0"/>
    <m/>
    <m/>
    <m/>
  </r>
  <r>
    <s v="120612000285-0"/>
    <x v="35"/>
    <n v="341202"/>
    <s v="EXTINTOR CO2"/>
    <s v="27.10.2011"/>
    <n v="71676.94"/>
    <n v="35011.43"/>
    <s v="ZLIN"/>
    <n v="15"/>
    <n v="0"/>
    <n v="0"/>
    <n v="0"/>
    <s v="ZLIN"/>
    <n v="10"/>
    <n v="0"/>
    <n v="0"/>
    <n v="0"/>
    <m/>
    <m/>
    <m/>
  </r>
  <r>
    <s v="120612000286-0"/>
    <x v="35"/>
    <n v="341202"/>
    <s v="EXTINTOR CO2"/>
    <s v="27.10.2011"/>
    <n v="71676.94"/>
    <n v="35011.43"/>
    <s v="ZLIN"/>
    <n v="15"/>
    <n v="0"/>
    <n v="0"/>
    <n v="0"/>
    <s v="ZLIN"/>
    <n v="10"/>
    <n v="0"/>
    <n v="0"/>
    <n v="0"/>
    <m/>
    <m/>
    <m/>
  </r>
  <r>
    <s v="120612000287-0"/>
    <x v="35"/>
    <n v="341202"/>
    <s v="EXTINTOR CO2"/>
    <s v="27.10.2011"/>
    <n v="71676.94"/>
    <n v="35011.43"/>
    <s v="ZLIN"/>
    <n v="15"/>
    <n v="0"/>
    <n v="0"/>
    <n v="0"/>
    <s v="ZLIN"/>
    <n v="10"/>
    <n v="0"/>
    <n v="0"/>
    <n v="0"/>
    <m/>
    <m/>
    <m/>
  </r>
  <r>
    <s v="120612000288-0"/>
    <x v="35"/>
    <n v="341201"/>
    <s v="EQUIPO MONITOR MEDICION DE GASES"/>
    <s v="27.10.2011"/>
    <n v="591173.49"/>
    <n v="325145.42"/>
    <s v="ZLIN"/>
    <n v="10"/>
    <n v="0"/>
    <n v="0"/>
    <n v="0"/>
    <s v="ZLIN"/>
    <n v="10"/>
    <n v="0"/>
    <n v="0"/>
    <n v="0"/>
    <m/>
    <m/>
    <m/>
  </r>
  <r>
    <s v="120612000289-0"/>
    <x v="35"/>
    <n v="344207"/>
    <s v="EQUIPO MONITOR MEDICION DE GASES"/>
    <s v="27.10.2011"/>
    <n v="591173.49"/>
    <n v="325145.42"/>
    <s v="ZLIN"/>
    <n v="10"/>
    <n v="0"/>
    <n v="0"/>
    <n v="0"/>
    <s v="ZLIN"/>
    <n v="10"/>
    <n v="0"/>
    <n v="0"/>
    <n v="0"/>
    <m/>
    <m/>
    <m/>
  </r>
  <r>
    <s v="120612000290-0"/>
    <x v="35"/>
    <n v="341201"/>
    <s v="EQUIPO MONITOR MEDICION DE GASES"/>
    <s v="27.10.2011"/>
    <n v="591173.49"/>
    <n v="325145.42"/>
    <s v="ZLIN"/>
    <n v="10"/>
    <n v="0"/>
    <n v="0"/>
    <n v="0"/>
    <s v="ZLIN"/>
    <n v="10"/>
    <n v="0"/>
    <n v="0"/>
    <n v="0"/>
    <m/>
    <m/>
    <m/>
  </r>
  <r>
    <s v="120612000291-0"/>
    <x v="35"/>
    <n v="341201"/>
    <s v="EQUIPO MONITOR MEDICION DE GASES"/>
    <s v="27.10.2011"/>
    <n v="591173.49"/>
    <n v="325145.42"/>
    <s v="ZLIN"/>
    <n v="10"/>
    <n v="0"/>
    <n v="0"/>
    <n v="0"/>
    <s v="ZLIN"/>
    <n v="10"/>
    <n v="0"/>
    <n v="0"/>
    <n v="0"/>
    <m/>
    <m/>
    <m/>
  </r>
  <r>
    <s v="120612000292-0"/>
    <x v="35"/>
    <n v="341201"/>
    <s v="EQUIPO MONITOR MEDICION DE GASES"/>
    <s v="27.10.2011"/>
    <n v="591173.49"/>
    <n v="325145.42"/>
    <s v="ZLIN"/>
    <n v="10"/>
    <n v="0"/>
    <n v="0"/>
    <n v="0"/>
    <s v="ZLIN"/>
    <n v="10"/>
    <n v="0"/>
    <n v="0"/>
    <n v="0"/>
    <m/>
    <m/>
    <m/>
  </r>
  <r>
    <s v="120612000293-0"/>
    <x v="35"/>
    <n v="341201"/>
    <s v="EQUIPO MONITOR MEDICION DE GASES"/>
    <s v="27.10.2011"/>
    <n v="591173.49"/>
    <n v="325145.42"/>
    <s v="ZLIN"/>
    <n v="10"/>
    <n v="0"/>
    <n v="0"/>
    <n v="0"/>
    <s v="ZLIN"/>
    <n v="10"/>
    <n v="0"/>
    <n v="0"/>
    <n v="0"/>
    <m/>
    <m/>
    <m/>
  </r>
  <r>
    <s v="120612000294-0"/>
    <x v="35"/>
    <n v="341201"/>
    <s v="EQUIPO MONITOR MEDICION DE GASES"/>
    <s v="27.10.2011"/>
    <n v="591173.49"/>
    <n v="325145.42"/>
    <s v="ZLIN"/>
    <n v="10"/>
    <n v="0"/>
    <n v="0"/>
    <n v="0"/>
    <s v="ZLIN"/>
    <n v="10"/>
    <n v="0"/>
    <n v="0"/>
    <n v="0"/>
    <m/>
    <m/>
    <m/>
  </r>
  <r>
    <s v="120612000295-0"/>
    <x v="35"/>
    <n v="341201"/>
    <s v="EQUIPO MONITOR MEDICION DE GASES"/>
    <s v="27.10.2011"/>
    <n v="591173.49"/>
    <n v="325145.42"/>
    <s v="ZLIN"/>
    <n v="10"/>
    <n v="0"/>
    <n v="0"/>
    <n v="0"/>
    <s v="ZLIN"/>
    <n v="10"/>
    <n v="0"/>
    <n v="0"/>
    <n v="0"/>
    <m/>
    <m/>
    <m/>
  </r>
  <r>
    <s v="120612000296-0"/>
    <x v="35"/>
    <n v="321201"/>
    <s v="LUXOMETRO"/>
    <s v="08.07.2011"/>
    <n v="559668.88"/>
    <n v="0"/>
    <s v="ZLIN"/>
    <n v="10"/>
    <n v="0"/>
    <n v="0"/>
    <n v="0"/>
    <s v="ZLIN"/>
    <n v="10"/>
    <n v="0"/>
    <n v="0"/>
    <n v="0"/>
    <m/>
    <m/>
    <m/>
  </r>
  <r>
    <s v="120612000298-0"/>
    <x v="35"/>
    <n v="335301"/>
    <s v="CAMARA IP"/>
    <s v="06.09.2011"/>
    <n v="1827600.47"/>
    <n v="1020410.27"/>
    <s v="ZLIN"/>
    <n v="10"/>
    <n v="0"/>
    <n v="0"/>
    <n v="0"/>
    <s v="ZLIN"/>
    <n v="10"/>
    <n v="0"/>
    <n v="0"/>
    <n v="0"/>
    <m/>
    <m/>
    <m/>
  </r>
  <r>
    <s v="120612000300-0"/>
    <x v="35"/>
    <n v="335301"/>
    <s v="CAMARA IP"/>
    <s v="06.09.2011"/>
    <n v="5462512.6500000004"/>
    <n v="3049902.9000000004"/>
    <s v="ZLIN"/>
    <n v="10"/>
    <n v="0"/>
    <n v="0"/>
    <n v="0"/>
    <s v="ZLIN"/>
    <n v="10"/>
    <n v="0"/>
    <n v="0"/>
    <n v="0"/>
    <m/>
    <m/>
    <m/>
  </r>
  <r>
    <s v="120612000301-0"/>
    <x v="35"/>
    <n v="335301"/>
    <s v="CAMARA FIJA"/>
    <s v="06.09.2011"/>
    <n v="2171703.87"/>
    <n v="1212534.6700000002"/>
    <s v="ZLIN"/>
    <n v="10"/>
    <n v="0"/>
    <n v="0"/>
    <n v="0"/>
    <s v="ZLIN"/>
    <n v="10"/>
    <n v="0"/>
    <n v="0"/>
    <n v="0"/>
    <m/>
    <m/>
    <m/>
  </r>
  <r>
    <s v="120612000303-0"/>
    <x v="35"/>
    <n v="335301"/>
    <s v="CAMARA FIJA"/>
    <s v="06.09.2011"/>
    <n v="688206.83"/>
    <n v="384248.80999999994"/>
    <s v="ZLIN"/>
    <n v="10"/>
    <n v="0"/>
    <n v="0"/>
    <n v="0"/>
    <s v="ZLIN"/>
    <n v="10"/>
    <n v="0"/>
    <n v="0"/>
    <n v="0"/>
    <m/>
    <m/>
    <m/>
  </r>
  <r>
    <s v="120612000304-0"/>
    <x v="35"/>
    <n v="335301"/>
    <s v="CAMARA FIJA"/>
    <s v="06.09.2011"/>
    <n v="344103.41"/>
    <n v="192124.39999999997"/>
    <s v="ZLIN"/>
    <n v="10"/>
    <n v="0"/>
    <n v="0"/>
    <n v="0"/>
    <s v="ZLIN"/>
    <n v="10"/>
    <n v="0"/>
    <n v="0"/>
    <n v="0"/>
    <m/>
    <m/>
    <m/>
  </r>
  <r>
    <s v="120612000305-0"/>
    <x v="35"/>
    <n v="335301"/>
    <s v="CAMARA FIJA"/>
    <s v="06.09.2011"/>
    <n v="344103.41"/>
    <n v="192124.39999999997"/>
    <s v="ZLIN"/>
    <n v="10"/>
    <n v="0"/>
    <n v="0"/>
    <n v="0"/>
    <s v="ZLIN"/>
    <n v="10"/>
    <n v="0"/>
    <n v="0"/>
    <n v="0"/>
    <m/>
    <m/>
    <m/>
  </r>
  <r>
    <s v="120612000306-0"/>
    <x v="35"/>
    <n v="335301"/>
    <s v="CAMARA FIJA"/>
    <s v="06.09.2011"/>
    <n v="344103.41"/>
    <n v="192124.39999999997"/>
    <s v="ZLIN"/>
    <n v="10"/>
    <n v="0"/>
    <n v="0"/>
    <n v="0"/>
    <s v="ZLIN"/>
    <n v="10"/>
    <n v="0"/>
    <n v="0"/>
    <n v="0"/>
    <m/>
    <m/>
    <m/>
  </r>
  <r>
    <s v="120612000307-0"/>
    <x v="35"/>
    <n v="335301"/>
    <s v="CAMARA FIJA"/>
    <s v="06.09.2011"/>
    <n v="344103.41"/>
    <n v="192124.39999999997"/>
    <s v="ZLIN"/>
    <n v="10"/>
    <n v="0"/>
    <n v="0"/>
    <n v="0"/>
    <s v="ZLIN"/>
    <n v="10"/>
    <n v="0"/>
    <n v="0"/>
    <n v="0"/>
    <m/>
    <m/>
    <m/>
  </r>
  <r>
    <s v="120612000308-0"/>
    <x v="35"/>
    <n v="335301"/>
    <s v="CAMARA FIJA"/>
    <s v="06.09.2011"/>
    <n v="344103.41"/>
    <n v="192124.39999999997"/>
    <s v="ZLIN"/>
    <n v="10"/>
    <n v="0"/>
    <n v="0"/>
    <n v="0"/>
    <s v="ZLIN"/>
    <n v="10"/>
    <n v="0"/>
    <n v="0"/>
    <n v="0"/>
    <m/>
    <m/>
    <m/>
  </r>
  <r>
    <s v="120612000309-0"/>
    <x v="35"/>
    <n v="335301"/>
    <s v="CAMARA FIJA"/>
    <s v="06.09.2011"/>
    <n v="344103.41"/>
    <n v="192124.39999999997"/>
    <s v="ZLIN"/>
    <n v="10"/>
    <n v="0"/>
    <n v="0"/>
    <n v="0"/>
    <s v="ZLIN"/>
    <n v="10"/>
    <n v="0"/>
    <n v="0"/>
    <n v="0"/>
    <m/>
    <m/>
    <m/>
  </r>
  <r>
    <s v="120612000310-0"/>
    <x v="35"/>
    <n v="335301"/>
    <s v="CAMARA FIJA"/>
    <s v="06.09.2011"/>
    <n v="344103.41"/>
    <n v="192124.39999999997"/>
    <s v="ZLIN"/>
    <n v="10"/>
    <n v="0"/>
    <n v="0"/>
    <n v="0"/>
    <s v="ZLIN"/>
    <n v="10"/>
    <n v="0"/>
    <n v="0"/>
    <n v="0"/>
    <m/>
    <m/>
    <m/>
  </r>
  <r>
    <s v="120612000311-0"/>
    <x v="35"/>
    <n v="335301"/>
    <s v="CAMARA FIJA"/>
    <s v="06.09.2011"/>
    <n v="344103.41"/>
    <n v="192124.39999999997"/>
    <s v="ZLIN"/>
    <n v="10"/>
    <n v="0"/>
    <n v="0"/>
    <n v="0"/>
    <s v="ZLIN"/>
    <n v="10"/>
    <n v="0"/>
    <n v="0"/>
    <n v="0"/>
    <m/>
    <m/>
    <m/>
  </r>
  <r>
    <s v="120612000312-0"/>
    <x v="35"/>
    <n v="335301"/>
    <s v="CAMARA FIJA"/>
    <s v="06.09.2011"/>
    <n v="344103.41"/>
    <n v="192124.39999999997"/>
    <s v="ZLIN"/>
    <n v="10"/>
    <n v="0"/>
    <n v="0"/>
    <n v="0"/>
    <s v="ZLIN"/>
    <n v="10"/>
    <n v="0"/>
    <n v="0"/>
    <n v="0"/>
    <m/>
    <m/>
    <m/>
  </r>
  <r>
    <s v="120612000313-0"/>
    <x v="35"/>
    <n v="335301"/>
    <s v="CAMARA FIJA"/>
    <s v="06.09.2011"/>
    <n v="344103.41"/>
    <n v="192124.39999999997"/>
    <s v="ZLIN"/>
    <n v="10"/>
    <n v="0"/>
    <n v="0"/>
    <n v="0"/>
    <s v="ZLIN"/>
    <n v="10"/>
    <n v="0"/>
    <n v="0"/>
    <n v="0"/>
    <m/>
    <m/>
    <m/>
  </r>
  <r>
    <s v="120612000314-0"/>
    <x v="35"/>
    <n v="335301"/>
    <s v="CAMARA FIJA"/>
    <s v="06.09.2011"/>
    <n v="344103.41"/>
    <n v="192124.39999999997"/>
    <s v="ZLIN"/>
    <n v="10"/>
    <n v="0"/>
    <n v="0"/>
    <n v="0"/>
    <s v="ZLIN"/>
    <n v="10"/>
    <n v="0"/>
    <n v="0"/>
    <n v="0"/>
    <m/>
    <m/>
    <m/>
  </r>
  <r>
    <s v="120612000315-0"/>
    <x v="35"/>
    <n v="335301"/>
    <s v="CAMARA FIJA"/>
    <s v="06.09.2011"/>
    <n v="344103.41"/>
    <n v="192124.39999999997"/>
    <s v="ZLIN"/>
    <n v="10"/>
    <n v="0"/>
    <n v="0"/>
    <n v="0"/>
    <s v="ZLIN"/>
    <n v="10"/>
    <n v="0"/>
    <n v="0"/>
    <n v="0"/>
    <m/>
    <m/>
    <m/>
  </r>
  <r>
    <s v="120612000316-0"/>
    <x v="35"/>
    <n v="335301"/>
    <s v="CAMARA FIJA"/>
    <s v="06.09.2011"/>
    <n v="344103.41"/>
    <n v="192124.39999999997"/>
    <s v="ZLIN"/>
    <n v="10"/>
    <n v="0"/>
    <n v="0"/>
    <n v="0"/>
    <s v="ZLIN"/>
    <n v="10"/>
    <n v="0"/>
    <n v="0"/>
    <n v="0"/>
    <m/>
    <m/>
    <m/>
  </r>
  <r>
    <s v="120612000317-0"/>
    <x v="35"/>
    <n v="335301"/>
    <s v="VIDEOGRABADORA DIGITAL 16 CANALES"/>
    <s v="06.09.2011"/>
    <n v="8121388.4800000004"/>
    <n v="4534441.91"/>
    <s v="ZLIN"/>
    <n v="10"/>
    <n v="0"/>
    <n v="0"/>
    <n v="0"/>
    <s v="ZLIN"/>
    <n v="10"/>
    <n v="0"/>
    <n v="0"/>
    <n v="0"/>
    <m/>
    <m/>
    <m/>
  </r>
  <r>
    <s v="120612000318-0"/>
    <x v="35"/>
    <n v="335301"/>
    <s v="VIDEOGRABADORA DIGITAL 16 CANALES"/>
    <s v="06.09.2011"/>
    <n v="8121388.4800000004"/>
    <n v="4534441.91"/>
    <s v="ZLIN"/>
    <n v="10"/>
    <n v="0"/>
    <n v="0"/>
    <n v="0"/>
    <s v="ZLIN"/>
    <n v="10"/>
    <n v="0"/>
    <n v="0"/>
    <n v="0"/>
    <m/>
    <m/>
    <m/>
  </r>
  <r>
    <s v="120612000319-0"/>
    <x v="35"/>
    <n v="335301"/>
    <s v="CAMARA IP 3.1"/>
    <s v="06.09.2011"/>
    <n v="1793106.53"/>
    <n v="1001151.14"/>
    <s v="ZLIN"/>
    <n v="10"/>
    <n v="0"/>
    <n v="0"/>
    <n v="0"/>
    <s v="ZLIN"/>
    <n v="10"/>
    <n v="0"/>
    <n v="0"/>
    <n v="0"/>
    <m/>
    <m/>
    <m/>
  </r>
  <r>
    <s v="120612000320-0"/>
    <x v="35"/>
    <n v="335301"/>
    <s v="CAMARA IP 3.1"/>
    <s v="06.09.2011"/>
    <n v="1793106.53"/>
    <n v="1001151.14"/>
    <s v="ZLIN"/>
    <n v="10"/>
    <n v="0"/>
    <n v="0"/>
    <n v="0"/>
    <s v="ZLIN"/>
    <n v="10"/>
    <n v="0"/>
    <n v="0"/>
    <n v="0"/>
    <m/>
    <m/>
    <m/>
  </r>
  <r>
    <s v="120612000321-0"/>
    <x v="35"/>
    <n v="335301"/>
    <s v="CONCENTRADOR DE VIDEO"/>
    <s v="06.09.2011"/>
    <n v="349129.16"/>
    <n v="194930.44999999998"/>
    <s v="ZLIN"/>
    <n v="10"/>
    <n v="0"/>
    <n v="0"/>
    <n v="0"/>
    <s v="ZLIN"/>
    <n v="10"/>
    <n v="0"/>
    <n v="0"/>
    <n v="0"/>
    <m/>
    <m/>
    <m/>
  </r>
  <r>
    <s v="120612000322-0"/>
    <x v="35"/>
    <n v="335301"/>
    <s v="RECEPTOR VIDEO (BALUN)"/>
    <s v="06.09.2011"/>
    <n v="1841619.91"/>
    <n v="1028237.7799999999"/>
    <s v="ZLIN"/>
    <n v="10"/>
    <n v="0"/>
    <n v="0"/>
    <n v="0"/>
    <s v="ZLIN"/>
    <n v="10"/>
    <n v="0"/>
    <n v="0"/>
    <n v="0"/>
    <m/>
    <m/>
    <m/>
  </r>
  <r>
    <s v="120612000323-0"/>
    <x v="35"/>
    <n v="335301"/>
    <s v="RECEPTOR VIDEO (BALUN)"/>
    <s v="06.09.2011"/>
    <n v="1841619.91"/>
    <n v="1028237.7799999999"/>
    <s v="ZLIN"/>
    <n v="10"/>
    <n v="0"/>
    <n v="0"/>
    <n v="0"/>
    <s v="ZLIN"/>
    <n v="10"/>
    <n v="0"/>
    <n v="0"/>
    <n v="0"/>
    <m/>
    <m/>
    <m/>
  </r>
  <r>
    <s v="120612000324-0"/>
    <x v="35"/>
    <n v="335301"/>
    <s v="MONITOR LCD 19&quot;"/>
    <s v="06.09.2011"/>
    <n v="577723.04"/>
    <n v="322562.03000000003"/>
    <s v="ZLIN"/>
    <n v="10"/>
    <n v="0"/>
    <n v="0"/>
    <n v="0"/>
    <s v="ZLIN"/>
    <n v="10"/>
    <n v="0"/>
    <n v="0"/>
    <n v="0"/>
    <m/>
    <m/>
    <m/>
  </r>
  <r>
    <s v="120612000325-0"/>
    <x v="35"/>
    <n v="335301"/>
    <s v="MONITOR LCD 19&quot;"/>
    <s v="06.09.2011"/>
    <n v="577723.04"/>
    <n v="322562.03000000003"/>
    <s v="ZLIN"/>
    <n v="10"/>
    <n v="0"/>
    <n v="0"/>
    <n v="0"/>
    <s v="ZLIN"/>
    <n v="10"/>
    <n v="0"/>
    <n v="0"/>
    <n v="0"/>
    <m/>
    <m/>
    <m/>
  </r>
  <r>
    <s v="120612000326-0"/>
    <x v="35"/>
    <n v="335301"/>
    <s v="MONITOR LCD 19&quot;"/>
    <s v="06.09.2011"/>
    <n v="577367.01"/>
    <n v="322363.25"/>
    <s v="ZLIN"/>
    <n v="10"/>
    <n v="0"/>
    <n v="0"/>
    <n v="0"/>
    <s v="ZLIN"/>
    <n v="10"/>
    <n v="0"/>
    <n v="0"/>
    <n v="0"/>
    <m/>
    <m/>
    <m/>
  </r>
  <r>
    <s v="120612000327-0"/>
    <x v="35"/>
    <n v="335301"/>
    <s v="CONTROL PARA DOMOS"/>
    <s v="06.09.2011"/>
    <n v="401460.85"/>
    <n v="199252.17999999996"/>
    <s v="ZLIN"/>
    <n v="15"/>
    <n v="0"/>
    <n v="0"/>
    <n v="0"/>
    <s v="ZLIN"/>
    <n v="10"/>
    <n v="0"/>
    <n v="0"/>
    <n v="0"/>
    <m/>
    <m/>
    <m/>
  </r>
  <r>
    <s v="120612000329-0"/>
    <x v="35"/>
    <n v="335301"/>
    <s v="CONTROL PARA DOMOS"/>
    <s v="06.09.2011"/>
    <n v="495546.48"/>
    <n v="245948.55"/>
    <s v="ZLIN"/>
    <n v="15"/>
    <n v="0"/>
    <n v="0"/>
    <n v="0"/>
    <s v="ZLIN"/>
    <n v="10"/>
    <n v="0"/>
    <n v="0"/>
    <n v="0"/>
    <m/>
    <m/>
    <m/>
  </r>
  <r>
    <s v="120612000330-0"/>
    <x v="35"/>
    <n v="335301"/>
    <s v="UNIDAD DISTRIBUCION CENTRAL PARA"/>
    <s v="06.09.2011"/>
    <n v="295677.75"/>
    <n v="146750.13"/>
    <s v="ZLIN"/>
    <n v="15"/>
    <n v="0"/>
    <n v="0"/>
    <n v="0"/>
    <s v="ZLIN"/>
    <n v="10"/>
    <n v="0"/>
    <n v="0"/>
    <n v="0"/>
    <m/>
    <m/>
    <m/>
  </r>
  <r>
    <s v="120612000331-0"/>
    <x v="35"/>
    <n v="335301"/>
    <s v="UNIDAD DISTRIBUCION CENTRAL PARA"/>
    <s v="06.09.2011"/>
    <n v="792085.93"/>
    <n v="393126.36000000004"/>
    <s v="ZLIN"/>
    <n v="15"/>
    <n v="0"/>
    <n v="0"/>
    <n v="0"/>
    <s v="ZLIN"/>
    <n v="10"/>
    <n v="0"/>
    <n v="0"/>
    <n v="0"/>
    <m/>
    <m/>
    <m/>
  </r>
  <r>
    <s v="120612000332-0"/>
    <x v="35"/>
    <n v="335301"/>
    <s v="PACKET SHAPER 1700"/>
    <s v="06.09.2011"/>
    <n v="7371154.5099999998"/>
    <n v="4115561.26"/>
    <s v="ZLIN"/>
    <n v="10"/>
    <n v="0"/>
    <n v="0"/>
    <n v="0"/>
    <s v="ZLIN"/>
    <n v="10"/>
    <n v="0"/>
    <n v="0"/>
    <n v="0"/>
    <m/>
    <m/>
    <m/>
  </r>
  <r>
    <s v="120612000333-0"/>
    <x v="35"/>
    <n v="335301"/>
    <s v="PACKET SHAPER 1700"/>
    <s v="06.09.2011"/>
    <n v="7371154.5099999998"/>
    <n v="4115561.26"/>
    <s v="ZLIN"/>
    <n v="10"/>
    <n v="0"/>
    <n v="0"/>
    <n v="0"/>
    <s v="ZLIN"/>
    <n v="10"/>
    <n v="0"/>
    <n v="0"/>
    <n v="0"/>
    <m/>
    <m/>
    <m/>
  </r>
  <r>
    <s v="120612000334-0"/>
    <x v="35"/>
    <n v="335301"/>
    <s v="PACKET SHAPER 1700"/>
    <s v="06.09.2011"/>
    <n v="7371169.9900000002"/>
    <n v="4115569.9200000004"/>
    <s v="ZLIN"/>
    <n v="10"/>
    <n v="0"/>
    <n v="0"/>
    <n v="0"/>
    <s v="ZLIN"/>
    <n v="10"/>
    <n v="0"/>
    <n v="0"/>
    <n v="0"/>
    <m/>
    <m/>
    <m/>
  </r>
  <r>
    <s v="120612000335-0"/>
    <x v="35"/>
    <n v="335301"/>
    <s v="AMPLIFICADOR DE ANCHO DE BANDA"/>
    <s v="06.09.2011"/>
    <n v="17380994.16"/>
    <n v="9704388.4100000001"/>
    <s v="ZLIN"/>
    <n v="10"/>
    <n v="0"/>
    <n v="0"/>
    <n v="0"/>
    <s v="ZLIN"/>
    <n v="10"/>
    <n v="0"/>
    <n v="0"/>
    <n v="0"/>
    <m/>
    <m/>
    <m/>
  </r>
  <r>
    <s v="120612000338-0"/>
    <x v="35"/>
    <n v="335301"/>
    <s v="TRASMISOR DE SEÑAL ETHERNET"/>
    <s v="06.09.2011"/>
    <n v="3372484.84"/>
    <n v="1882970.7"/>
    <s v="ZLIN"/>
    <n v="10"/>
    <n v="0"/>
    <n v="0"/>
    <n v="0"/>
    <s v="ZLIN"/>
    <n v="10"/>
    <n v="0"/>
    <n v="0"/>
    <n v="0"/>
    <m/>
    <m/>
    <m/>
  </r>
  <r>
    <s v="120612000339-0"/>
    <x v="35"/>
    <n v="335301"/>
    <s v="VIDEOGRABADOR NVR 16 CNALES"/>
    <s v="06.09.2011"/>
    <n v="4237278.92"/>
    <n v="2365814.0499999998"/>
    <s v="ZLIN"/>
    <n v="10"/>
    <n v="0"/>
    <n v="0"/>
    <n v="0"/>
    <s v="ZLIN"/>
    <n v="10"/>
    <n v="0"/>
    <n v="0"/>
    <n v="0"/>
    <m/>
    <m/>
    <m/>
  </r>
  <r>
    <s v="120612000340-0"/>
    <x v="35"/>
    <n v="335301"/>
    <s v="UNIDAD RESPALDO UPS 1000 VA"/>
    <s v="06.09.2011"/>
    <n v="78714.27"/>
    <n v="78714.27"/>
    <s v="ZLIN"/>
    <n v="5"/>
    <n v="0"/>
    <n v="0"/>
    <n v="0"/>
    <s v="ZLIN"/>
    <n v="10"/>
    <n v="0"/>
    <n v="0"/>
    <n v="0"/>
    <m/>
    <m/>
    <m/>
  </r>
  <r>
    <s v="120612000341-0"/>
    <x v="35"/>
    <n v="335301"/>
    <s v="UNIDAD RESPALDO UPS 1000 VA"/>
    <s v="06.09.2011"/>
    <n v="78714.27"/>
    <n v="78714.27"/>
    <s v="ZLIN"/>
    <n v="5"/>
    <n v="0"/>
    <n v="0"/>
    <n v="0"/>
    <s v="ZLIN"/>
    <n v="10"/>
    <n v="0"/>
    <n v="0"/>
    <n v="0"/>
    <m/>
    <m/>
    <m/>
  </r>
  <r>
    <s v="120612000342-0"/>
    <x v="35"/>
    <n v="335301"/>
    <s v="UNIDAD RESPALDO UPS 1000 VA"/>
    <s v="06.09.2011"/>
    <n v="78714.27"/>
    <n v="78714.27"/>
    <s v="ZLIN"/>
    <n v="5"/>
    <n v="0"/>
    <n v="0"/>
    <n v="0"/>
    <s v="ZLIN"/>
    <n v="10"/>
    <n v="0"/>
    <n v="0"/>
    <n v="0"/>
    <m/>
    <m/>
    <m/>
  </r>
  <r>
    <s v="120612000343-0"/>
    <x v="35"/>
    <n v="335301"/>
    <s v="UNIDAD RESPALDO UPS 1000 VA"/>
    <s v="06.09.2011"/>
    <n v="78714.27"/>
    <n v="78714.27"/>
    <s v="ZLIN"/>
    <n v="5"/>
    <n v="0"/>
    <n v="0"/>
    <n v="0"/>
    <s v="ZLIN"/>
    <n v="10"/>
    <n v="0"/>
    <n v="0"/>
    <n v="0"/>
    <m/>
    <m/>
    <m/>
  </r>
  <r>
    <s v="120612000344-0"/>
    <x v="35"/>
    <n v="335301"/>
    <s v="UNIDAD RESPALDO UPS 1000 VA"/>
    <s v="06.09.2011"/>
    <n v="78714.27"/>
    <n v="78714.27"/>
    <s v="ZLIN"/>
    <n v="5"/>
    <n v="0"/>
    <n v="0"/>
    <n v="0"/>
    <s v="ZLIN"/>
    <n v="10"/>
    <n v="0"/>
    <n v="0"/>
    <n v="0"/>
    <m/>
    <m/>
    <m/>
  </r>
  <r>
    <s v="120612000345-0"/>
    <x v="35"/>
    <n v="335301"/>
    <s v="UNIDAD RESPALDO UPS 1000 VA"/>
    <s v="06.09.2011"/>
    <n v="78714.27"/>
    <n v="78714.27"/>
    <s v="ZLIN"/>
    <n v="5"/>
    <n v="0"/>
    <n v="0"/>
    <n v="0"/>
    <s v="ZLIN"/>
    <n v="10"/>
    <n v="0"/>
    <n v="0"/>
    <n v="0"/>
    <m/>
    <m/>
    <m/>
  </r>
  <r>
    <s v="120612000346-0"/>
    <x v="35"/>
    <n v="335301"/>
    <s v="UNIDAD RESPALDO UPS 1000 VA"/>
    <s v="06.09.2011"/>
    <n v="78714.27"/>
    <n v="78714.27"/>
    <s v="ZLIN"/>
    <n v="5"/>
    <n v="0"/>
    <n v="0"/>
    <n v="0"/>
    <s v="ZLIN"/>
    <n v="10"/>
    <n v="0"/>
    <n v="0"/>
    <n v="0"/>
    <m/>
    <m/>
    <m/>
  </r>
  <r>
    <s v="120612000347-0"/>
    <x v="35"/>
    <n v="335301"/>
    <s v="UNIDAD RESPALDO UPS 750 VA"/>
    <s v="06.09.2011"/>
    <n v="39648.67"/>
    <n v="39648.67"/>
    <s v="ZLIN"/>
    <n v="5"/>
    <n v="0"/>
    <n v="0"/>
    <n v="0"/>
    <s v="ZLIN"/>
    <n v="10"/>
    <n v="0"/>
    <n v="0"/>
    <n v="0"/>
    <m/>
    <m/>
    <m/>
  </r>
  <r>
    <s v="120612000348-0"/>
    <x v="35"/>
    <n v="323201"/>
    <s v="EQUIPO ULTRASONIDO PORTATIL DETE"/>
    <s v="15.02.2012"/>
    <n v="16138649.689999999"/>
    <n v="7374800.8599999994"/>
    <s v="ZLIN"/>
    <n v="15"/>
    <n v="0"/>
    <n v="0"/>
    <n v="0"/>
    <s v="ZLIN"/>
    <n v="10"/>
    <n v="0"/>
    <n v="0"/>
    <n v="0"/>
    <m/>
    <m/>
    <m/>
  </r>
  <r>
    <s v="120612000349-0"/>
    <x v="35"/>
    <n v="315100"/>
    <s v="EQUIPO ULTRASONIDO PORTÁTIL DETE"/>
    <s v="15.02.2012"/>
    <n v="16138644.59"/>
    <n v="7374798.5399999991"/>
    <s v="ZLIN"/>
    <n v="15"/>
    <n v="0"/>
    <n v="0"/>
    <n v="0"/>
    <s v="ZLIN"/>
    <n v="10"/>
    <n v="0"/>
    <n v="0"/>
    <n v="0"/>
    <m/>
    <m/>
    <m/>
  </r>
  <r>
    <s v="120612000350-0"/>
    <x v="35"/>
    <n v="335301"/>
    <s v="CAMARA FIJA de 1.3 megapixeles"/>
    <s v="29.05.2012"/>
    <n v="1808801.3"/>
    <n v="889327.31"/>
    <s v="ZLIN"/>
    <n v="10"/>
    <n v="0"/>
    <n v="0"/>
    <n v="0"/>
    <s v="ZLIN"/>
    <n v="10"/>
    <n v="0"/>
    <n v="0"/>
    <n v="0"/>
    <m/>
    <m/>
    <m/>
  </r>
  <r>
    <s v="120612000350-1"/>
    <x v="35"/>
    <n v="335301"/>
    <s v="UPS PARA CAMARA FIJA de 1.3 mega"/>
    <s v="29.05.2012"/>
    <n v="438851.54"/>
    <n v="422287.05"/>
    <s v="ZLIN"/>
    <n v="5"/>
    <n v="0"/>
    <n v="0"/>
    <n v="0"/>
    <s v="ZLIN"/>
    <n v="10"/>
    <n v="0"/>
    <n v="0"/>
    <n v="0"/>
    <m/>
    <m/>
    <m/>
  </r>
  <r>
    <s v="120612000351-0"/>
    <x v="35"/>
    <n v="335301"/>
    <s v="CAMARA FIJA de 1.3 megapixeles"/>
    <s v="29.05.2012"/>
    <n v="52734318.030000001"/>
    <n v="25210425.540000003"/>
    <s v="ZLIN"/>
    <n v="10"/>
    <n v="0"/>
    <n v="0"/>
    <n v="0"/>
    <s v="ZLIN"/>
    <n v="10"/>
    <n v="0"/>
    <n v="0"/>
    <n v="0"/>
    <m/>
    <m/>
    <m/>
  </r>
  <r>
    <s v="120612000351-1"/>
    <x v="35"/>
    <n v="335301"/>
    <s v="UPS PARA CAMARA FIJA de 1.3 mega"/>
    <s v="29.05.2012"/>
    <n v="438851.54"/>
    <n v="422287.05"/>
    <s v="ZLIN"/>
    <n v="5"/>
    <n v="0"/>
    <n v="0"/>
    <n v="0"/>
    <s v="ZLIN"/>
    <n v="10"/>
    <n v="0"/>
    <n v="0"/>
    <n v="0"/>
    <m/>
    <m/>
    <m/>
  </r>
  <r>
    <s v="120612000352-0"/>
    <x v="35"/>
    <n v="335301"/>
    <s v="CAMARA FIJA de 1.3 megapixeles"/>
    <s v="29.05.2012"/>
    <n v="1169883.77"/>
    <n v="575192.86"/>
    <s v="ZLIN"/>
    <n v="10"/>
    <n v="0"/>
    <n v="0"/>
    <n v="0"/>
    <s v="ZLIN"/>
    <n v="10"/>
    <n v="0"/>
    <n v="0"/>
    <n v="0"/>
    <m/>
    <m/>
    <m/>
  </r>
  <r>
    <s v="120612000352-1"/>
    <x v="35"/>
    <n v="335301"/>
    <s v="UPS PARA CAMARA FIJA de 1.3 mega"/>
    <s v="29.05.2012"/>
    <n v="438851.54"/>
    <n v="422287.05"/>
    <s v="ZLIN"/>
    <n v="5"/>
    <n v="0"/>
    <n v="0"/>
    <n v="0"/>
    <s v="ZLIN"/>
    <n v="10"/>
    <n v="0"/>
    <n v="0"/>
    <n v="0"/>
    <m/>
    <m/>
    <m/>
  </r>
  <r>
    <s v="120612000353-0"/>
    <x v="35"/>
    <n v="335301"/>
    <s v="CAMARA FIJA de 1.3 megapixeles"/>
    <s v="29.05.2012"/>
    <n v="59790234.420000002"/>
    <n v="27789142.91"/>
    <s v="ZLIN"/>
    <n v="10"/>
    <n v="0"/>
    <n v="0"/>
    <n v="0"/>
    <s v="ZLIN"/>
    <n v="10"/>
    <n v="0"/>
    <n v="0"/>
    <n v="0"/>
    <m/>
    <m/>
    <m/>
  </r>
  <r>
    <s v="120612000353-1"/>
    <x v="35"/>
    <n v="335301"/>
    <s v="UPS PARA CAMARA FIJA de 1.3 mega"/>
    <s v="29.05.2012"/>
    <n v="438851.54"/>
    <n v="422287.05"/>
    <s v="ZLIN"/>
    <n v="5"/>
    <n v="0"/>
    <n v="0"/>
    <n v="0"/>
    <s v="ZLIN"/>
    <n v="10"/>
    <n v="0"/>
    <n v="0"/>
    <n v="0"/>
    <m/>
    <m/>
    <m/>
  </r>
  <r>
    <s v="120612000354-0"/>
    <x v="35"/>
    <n v="335301"/>
    <s v="CAMARA FIJA de 1.3 megapixeles"/>
    <s v="29.05.2012"/>
    <n v="1489340.03"/>
    <n v="732258.84000000008"/>
    <s v="ZLIN"/>
    <n v="10"/>
    <n v="0"/>
    <n v="0"/>
    <n v="0"/>
    <s v="ZLIN"/>
    <n v="10"/>
    <n v="0"/>
    <n v="0"/>
    <n v="0"/>
    <m/>
    <m/>
    <m/>
  </r>
  <r>
    <s v="120612000354-1"/>
    <x v="35"/>
    <n v="335301"/>
    <s v="UPS PARA CAMARA FIJA de 1.3 mega"/>
    <s v="29.05.2012"/>
    <n v="438851.54"/>
    <n v="422287.05"/>
    <s v="ZLIN"/>
    <n v="5"/>
    <n v="0"/>
    <n v="0"/>
    <n v="0"/>
    <s v="ZLIN"/>
    <n v="10"/>
    <n v="0"/>
    <n v="0"/>
    <n v="0"/>
    <m/>
    <m/>
    <m/>
  </r>
  <r>
    <s v="120612000355-0"/>
    <x v="35"/>
    <n v="335301"/>
    <s v="CAMARA FIJA de 1.3 megapixeles"/>
    <s v="29.05.2012"/>
    <n v="1140824.01"/>
    <n v="560905.14"/>
    <s v="ZLIN"/>
    <n v="10"/>
    <n v="0"/>
    <n v="0"/>
    <n v="0"/>
    <s v="ZLIN"/>
    <n v="10"/>
    <n v="0"/>
    <n v="0"/>
    <n v="0"/>
    <m/>
    <m/>
    <m/>
  </r>
  <r>
    <s v="120612000355-1"/>
    <x v="35"/>
    <n v="335301"/>
    <s v="UPS PARA CAMARA FIJA de 1.3 mega"/>
    <s v="29.05.2012"/>
    <n v="438851.54"/>
    <n v="422287.05"/>
    <s v="ZLIN"/>
    <n v="5"/>
    <n v="0"/>
    <n v="0"/>
    <n v="0"/>
    <s v="ZLIN"/>
    <n v="10"/>
    <n v="0"/>
    <n v="0"/>
    <n v="0"/>
    <m/>
    <m/>
    <m/>
  </r>
  <r>
    <s v="120612000356-0"/>
    <x v="35"/>
    <n v="335301"/>
    <s v="CAMARA FIJA de 1.3 megapixeles"/>
    <s v="29.05.2012"/>
    <n v="1140839.0900000001"/>
    <n v="560912.56000000006"/>
    <s v="ZLIN"/>
    <n v="10"/>
    <n v="0"/>
    <n v="0"/>
    <n v="0"/>
    <s v="ZLIN"/>
    <n v="10"/>
    <n v="0"/>
    <n v="0"/>
    <n v="0"/>
    <m/>
    <m/>
    <m/>
  </r>
  <r>
    <s v="120612000356-1"/>
    <x v="35"/>
    <n v="335301"/>
    <s v="UPS PARA CAMARA FIJA de 1.3 mega"/>
    <s v="29.05.2012"/>
    <n v="438851.54"/>
    <n v="422287.05"/>
    <s v="ZLIN"/>
    <n v="5"/>
    <n v="0"/>
    <n v="0"/>
    <n v="0"/>
    <s v="ZLIN"/>
    <n v="10"/>
    <n v="0"/>
    <n v="0"/>
    <n v="0"/>
    <m/>
    <m/>
    <m/>
  </r>
  <r>
    <s v="120612000357-0"/>
    <x v="35"/>
    <n v="335301"/>
    <s v="CAMARA FIJA de 1.3 megapixeles"/>
    <s v="29.05.2012"/>
    <n v="1140839.0900000001"/>
    <n v="560912.56000000006"/>
    <s v="ZLIN"/>
    <n v="10"/>
    <n v="0"/>
    <n v="0"/>
    <n v="0"/>
    <s v="ZLIN"/>
    <n v="10"/>
    <n v="0"/>
    <n v="0"/>
    <n v="0"/>
    <m/>
    <m/>
    <m/>
  </r>
  <r>
    <s v="120612000357-1"/>
    <x v="35"/>
    <n v="335301"/>
    <s v="UPS PARA CAMARA FIJA de 1.3 mega"/>
    <s v="29.05.2012"/>
    <n v="438851.54"/>
    <n v="422287.05"/>
    <s v="ZLIN"/>
    <n v="5"/>
    <n v="0"/>
    <n v="0"/>
    <n v="0"/>
    <s v="ZLIN"/>
    <n v="10"/>
    <n v="0"/>
    <n v="0"/>
    <n v="0"/>
    <m/>
    <m/>
    <m/>
  </r>
  <r>
    <s v="120612000358-0"/>
    <x v="35"/>
    <n v="335301"/>
    <s v="CAMARA FIJA 3.1"/>
    <s v="29.05.2012"/>
    <n v="1346624.57"/>
    <n v="662090.42000000004"/>
    <s v="ZLIN"/>
    <n v="10"/>
    <n v="0"/>
    <n v="0"/>
    <n v="0"/>
    <s v="ZLIN"/>
    <n v="10"/>
    <n v="0"/>
    <n v="0"/>
    <n v="0"/>
    <m/>
    <m/>
    <m/>
  </r>
  <r>
    <s v="120612000359-0"/>
    <x v="35"/>
    <n v="335301"/>
    <s v="CAMARA FIJA 3.1"/>
    <s v="29.05.2012"/>
    <n v="1268295.92"/>
    <n v="623578.81999999995"/>
    <s v="ZLIN"/>
    <n v="10"/>
    <n v="0"/>
    <n v="0"/>
    <n v="0"/>
    <s v="ZLIN"/>
    <n v="10"/>
    <n v="0"/>
    <n v="0"/>
    <n v="0"/>
    <m/>
    <m/>
    <m/>
  </r>
  <r>
    <s v="120612000360-0"/>
    <x v="35"/>
    <n v="335301"/>
    <s v="CAMARA FIJA 3.1"/>
    <s v="29.05.2012"/>
    <n v="1878163.75"/>
    <n v="923430.51"/>
    <s v="ZLIN"/>
    <n v="10"/>
    <n v="0"/>
    <n v="0"/>
    <n v="0"/>
    <s v="ZLIN"/>
    <n v="10"/>
    <n v="0"/>
    <n v="0"/>
    <n v="0"/>
    <m/>
    <m/>
    <m/>
  </r>
  <r>
    <s v="120612000361-0"/>
    <x v="35"/>
    <n v="335301"/>
    <s v="CAMARAS COLOR PTZ TIPO DOMO"/>
    <s v="29.05.2012"/>
    <n v="2878202.26"/>
    <n v="1415116.1199999999"/>
    <s v="ZLIN"/>
    <n v="10"/>
    <n v="0"/>
    <n v="0"/>
    <n v="0"/>
    <s v="ZLIN"/>
    <n v="10"/>
    <n v="0"/>
    <n v="0"/>
    <n v="0"/>
    <m/>
    <m/>
    <m/>
  </r>
  <r>
    <s v="120612000362-0"/>
    <x v="35"/>
    <n v="335301"/>
    <s v="CAMARAS COLOR PTZ TIPO DOMO"/>
    <s v="29.05.2012"/>
    <n v="2878202.26"/>
    <n v="1415116.1199999999"/>
    <s v="ZLIN"/>
    <n v="10"/>
    <n v="0"/>
    <n v="0"/>
    <n v="0"/>
    <s v="ZLIN"/>
    <n v="10"/>
    <n v="0"/>
    <n v="0"/>
    <n v="0"/>
    <m/>
    <m/>
    <m/>
  </r>
  <r>
    <s v="120612000363-0"/>
    <x v="35"/>
    <n v="335301"/>
    <s v="CAMARAS COLOR PTZ TIPO DOMO"/>
    <s v="29.05.2012"/>
    <n v="2920248.94"/>
    <n v="1435789.06"/>
    <s v="ZLIN"/>
    <n v="10"/>
    <n v="0"/>
    <n v="0"/>
    <n v="0"/>
    <s v="ZLIN"/>
    <n v="10"/>
    <n v="0"/>
    <n v="0"/>
    <n v="0"/>
    <m/>
    <m/>
    <m/>
  </r>
  <r>
    <s v="120612000364-0"/>
    <x v="35"/>
    <n v="335301"/>
    <s v="CAMARAS COLOR PTZ TIPO DOMO"/>
    <s v="29.05.2012"/>
    <n v="2500661.67"/>
    <n v="1229492"/>
    <s v="ZLIN"/>
    <n v="10"/>
    <n v="0"/>
    <n v="0"/>
    <n v="0"/>
    <s v="ZLIN"/>
    <n v="10"/>
    <n v="0"/>
    <n v="0"/>
    <n v="0"/>
    <m/>
    <m/>
    <m/>
  </r>
  <r>
    <s v="120612000365-0"/>
    <x v="35"/>
    <n v="335301"/>
    <s v="CAMARAS COLOR PTZ TIPO DOMO"/>
    <s v="29.05.2012"/>
    <n v="2500661.67"/>
    <n v="1229492"/>
    <s v="ZLIN"/>
    <n v="10"/>
    <n v="0"/>
    <n v="0"/>
    <n v="0"/>
    <s v="ZLIN"/>
    <n v="10"/>
    <n v="0"/>
    <n v="0"/>
    <n v="0"/>
    <m/>
    <m/>
    <m/>
  </r>
  <r>
    <s v="120612000366-0"/>
    <x v="35"/>
    <n v="335301"/>
    <s v="CAMARAS COLOR IP 3.1"/>
    <s v="29.05.2012"/>
    <n v="2763430.8"/>
    <n v="1358686.8099999998"/>
    <s v="ZLIN"/>
    <n v="10"/>
    <n v="0"/>
    <n v="0"/>
    <n v="0"/>
    <s v="ZLIN"/>
    <n v="10"/>
    <n v="0"/>
    <n v="0"/>
    <n v="0"/>
    <m/>
    <m/>
    <m/>
  </r>
  <r>
    <s v="120612000367-0"/>
    <x v="35"/>
    <n v="335301"/>
    <s v="VIDEOGRABADOR CON SOFTWARE"/>
    <s v="29.05.2012"/>
    <n v="3003075.77"/>
    <n v="1476512.26"/>
    <s v="ZLIN"/>
    <n v="10"/>
    <n v="0"/>
    <n v="0"/>
    <n v="0"/>
    <s v="ZLIN"/>
    <n v="10"/>
    <n v="0"/>
    <n v="0"/>
    <n v="0"/>
    <m/>
    <m/>
    <m/>
  </r>
  <r>
    <s v="120612000368-0"/>
    <x v="35"/>
    <n v="335301"/>
    <s v="MONITOR LCD 19”"/>
    <s v="29.05.2012"/>
    <n v="310660.93"/>
    <n v="152741.60999999999"/>
    <s v="ZLIN"/>
    <n v="10"/>
    <n v="0"/>
    <n v="0"/>
    <n v="0"/>
    <s v="ZLIN"/>
    <n v="10"/>
    <n v="0"/>
    <n v="0"/>
    <n v="0"/>
    <m/>
    <m/>
    <m/>
  </r>
  <r>
    <s v="120612000369-0"/>
    <x v="35"/>
    <n v="335301"/>
    <s v="CONTROLADOR PARA DOMOS"/>
    <s v="29.05.2012"/>
    <n v="897469.93"/>
    <n v="388849.03"/>
    <s v="ZLIN"/>
    <n v="15"/>
    <n v="0"/>
    <n v="0"/>
    <n v="0"/>
    <s v="ZLIN"/>
    <n v="10"/>
    <n v="0"/>
    <n v="0"/>
    <n v="0"/>
    <m/>
    <m/>
    <m/>
  </r>
  <r>
    <s v="120612000370-0"/>
    <x v="35"/>
    <n v="335301"/>
    <s v="CONTROLADOR PARA DOMOS"/>
    <s v="29.05.2012"/>
    <n v="897469.93"/>
    <n v="388849.03"/>
    <s v="ZLIN"/>
    <n v="15"/>
    <n v="0"/>
    <n v="0"/>
    <n v="0"/>
    <s v="ZLIN"/>
    <n v="10"/>
    <n v="0"/>
    <n v="0"/>
    <n v="0"/>
    <m/>
    <m/>
    <m/>
  </r>
  <r>
    <s v="120612000373-0"/>
    <x v="35"/>
    <n v="335301"/>
    <s v="BARRERA VEHICULAR"/>
    <s v="29.05.2012"/>
    <n v="6591518.1100000003"/>
    <n v="3240829.7300000004"/>
    <s v="ZLIN"/>
    <n v="10"/>
    <n v="0"/>
    <n v="0"/>
    <n v="0"/>
    <s v="ZLIN"/>
    <n v="10"/>
    <n v="0"/>
    <n v="0"/>
    <n v="0"/>
    <m/>
    <m/>
    <m/>
  </r>
  <r>
    <s v="120612000374-0"/>
    <x v="35"/>
    <n v="335301"/>
    <s v="BARRERA VEHICULAR"/>
    <s v="29.05.2012"/>
    <n v="2998949.51"/>
    <n v="1474483.4999999998"/>
    <s v="ZLIN"/>
    <n v="10"/>
    <n v="0"/>
    <n v="0"/>
    <n v="0"/>
    <s v="ZLIN"/>
    <n v="10"/>
    <n v="0"/>
    <n v="0"/>
    <n v="0"/>
    <m/>
    <m/>
    <m/>
  </r>
  <r>
    <s v="120612000375-0"/>
    <x v="35"/>
    <n v="335301"/>
    <s v="BARRERA VEHICULAR"/>
    <s v="29.05.2012"/>
    <n v="2998949.51"/>
    <n v="1474483.4999999998"/>
    <s v="ZLIN"/>
    <n v="10"/>
    <n v="0"/>
    <n v="0"/>
    <n v="0"/>
    <s v="ZLIN"/>
    <n v="10"/>
    <n v="0"/>
    <n v="0"/>
    <n v="0"/>
    <m/>
    <m/>
    <m/>
  </r>
  <r>
    <s v="120612000376-0"/>
    <x v="35"/>
    <n v="335301"/>
    <s v="BARRERA VEHICULAR"/>
    <s v="29.05.2012"/>
    <n v="2998949.51"/>
    <n v="1474483.4999999998"/>
    <s v="ZLIN"/>
    <n v="10"/>
    <n v="0"/>
    <n v="0"/>
    <n v="0"/>
    <s v="ZLIN"/>
    <n v="10"/>
    <n v="0"/>
    <n v="0"/>
    <n v="0"/>
    <m/>
    <m/>
    <m/>
  </r>
  <r>
    <s v="120612000377-0"/>
    <x v="35"/>
    <n v="335301"/>
    <s v="GABINETE ALMAC. GRABADOR"/>
    <s v="29.05.2012"/>
    <n v="648280.79"/>
    <n v="318738.06000000006"/>
    <s v="ZLIN"/>
    <n v="10"/>
    <n v="0"/>
    <n v="0"/>
    <n v="0"/>
    <s v="ZLIN"/>
    <n v="10"/>
    <n v="0"/>
    <n v="0"/>
    <n v="0"/>
    <m/>
    <m/>
    <m/>
  </r>
  <r>
    <s v="120612000378-0"/>
    <x v="35"/>
    <n v="335301"/>
    <s v="GABINETE ALMAC. GRABADOR"/>
    <s v="29.05.2012"/>
    <n v="648280.79"/>
    <n v="318738.06000000006"/>
    <s v="ZLIN"/>
    <n v="10"/>
    <n v="0"/>
    <n v="0"/>
    <n v="0"/>
    <s v="ZLIN"/>
    <n v="10"/>
    <n v="0"/>
    <n v="0"/>
    <n v="0"/>
    <m/>
    <m/>
    <m/>
  </r>
  <r>
    <s v="120612000379-0"/>
    <x v="35"/>
    <n v="335301"/>
    <s v="CAMARA FIJA DE  1.3"/>
    <s v="29.05.2012"/>
    <n v="1547419.32"/>
    <n v="760814.49000000011"/>
    <s v="ZLIN"/>
    <n v="10"/>
    <n v="0"/>
    <n v="0"/>
    <n v="0"/>
    <s v="ZLIN"/>
    <n v="10"/>
    <n v="0"/>
    <n v="0"/>
    <n v="0"/>
    <m/>
    <m/>
    <m/>
  </r>
  <r>
    <s v="120612000379-1"/>
    <x v="35"/>
    <n v="335301"/>
    <s v="UPS PARA CAMARA FIJA DE  1.3"/>
    <s v="29.05.2012"/>
    <n v="438851.54"/>
    <n v="422287.05"/>
    <s v="ZLIN"/>
    <n v="5"/>
    <n v="0"/>
    <n v="0"/>
    <n v="0"/>
    <s v="ZLIN"/>
    <n v="10"/>
    <n v="0"/>
    <n v="0"/>
    <n v="0"/>
    <m/>
    <m/>
    <m/>
  </r>
  <r>
    <s v="120612000380-0"/>
    <x v="35"/>
    <n v="335301"/>
    <s v="CAMARA FIJA DE  1.3"/>
    <s v="29.05.2012"/>
    <n v="1547419.32"/>
    <n v="760814.49000000011"/>
    <s v="ZLIN"/>
    <n v="10"/>
    <n v="0"/>
    <n v="0"/>
    <n v="0"/>
    <s v="ZLIN"/>
    <n v="10"/>
    <n v="0"/>
    <n v="0"/>
    <n v="0"/>
    <m/>
    <m/>
    <m/>
  </r>
  <r>
    <s v="120612000380-1"/>
    <x v="35"/>
    <n v="335301"/>
    <s v="UPS PARA CAMARA FIJA DE  1.3"/>
    <s v="29.05.2012"/>
    <n v="438851.54"/>
    <n v="422287.05"/>
    <s v="ZLIN"/>
    <n v="5"/>
    <n v="0"/>
    <n v="0"/>
    <n v="0"/>
    <s v="ZLIN"/>
    <n v="10"/>
    <n v="0"/>
    <n v="0"/>
    <n v="0"/>
    <m/>
    <m/>
    <m/>
  </r>
  <r>
    <s v="120612000381-0"/>
    <x v="35"/>
    <n v="335301"/>
    <s v="CAMARA FIJA DE  1.3"/>
    <s v="29.05.2012"/>
    <n v="1547419.32"/>
    <n v="760814.49000000011"/>
    <s v="ZLIN"/>
    <n v="10"/>
    <n v="0"/>
    <n v="0"/>
    <n v="0"/>
    <s v="ZLIN"/>
    <n v="10"/>
    <n v="0"/>
    <n v="0"/>
    <n v="0"/>
    <m/>
    <m/>
    <m/>
  </r>
  <r>
    <s v="120612000381-1"/>
    <x v="35"/>
    <n v="335301"/>
    <s v="UPS PARA CAMARA FIJA DE  1.3"/>
    <s v="29.05.2012"/>
    <n v="438851.54"/>
    <n v="422287.05"/>
    <s v="ZLIN"/>
    <n v="5"/>
    <n v="0"/>
    <n v="0"/>
    <n v="0"/>
    <s v="ZLIN"/>
    <n v="10"/>
    <n v="0"/>
    <n v="0"/>
    <n v="0"/>
    <m/>
    <m/>
    <m/>
  </r>
  <r>
    <s v="120612000382-0"/>
    <x v="35"/>
    <n v="335301"/>
    <s v="CAMARA FIJA DE  1.3"/>
    <s v="29.05.2012"/>
    <n v="1547419.32"/>
    <n v="760814.49000000011"/>
    <s v="ZLIN"/>
    <n v="10"/>
    <n v="0"/>
    <n v="0"/>
    <n v="0"/>
    <s v="ZLIN"/>
    <n v="10"/>
    <n v="0"/>
    <n v="0"/>
    <n v="0"/>
    <m/>
    <m/>
    <m/>
  </r>
  <r>
    <s v="120612000382-1"/>
    <x v="35"/>
    <n v="335301"/>
    <s v="UPS PARA CAMARA FIJA DE  1.3"/>
    <s v="29.05.2012"/>
    <n v="438851.54"/>
    <n v="422287.05"/>
    <s v="ZLIN"/>
    <n v="5"/>
    <n v="0"/>
    <n v="0"/>
    <n v="0"/>
    <s v="ZLIN"/>
    <n v="10"/>
    <n v="0"/>
    <n v="0"/>
    <n v="0"/>
    <m/>
    <m/>
    <m/>
  </r>
  <r>
    <s v="120612000383-0"/>
    <x v="35"/>
    <n v="335301"/>
    <s v="CAMARA FIJA DE  1.3"/>
    <s v="29.05.2012"/>
    <n v="1547419.32"/>
    <n v="760814.49000000011"/>
    <s v="ZLIN"/>
    <n v="10"/>
    <n v="0"/>
    <n v="0"/>
    <n v="0"/>
    <s v="ZLIN"/>
    <n v="10"/>
    <n v="0"/>
    <n v="0"/>
    <n v="0"/>
    <m/>
    <m/>
    <m/>
  </r>
  <r>
    <s v="120612000383-1"/>
    <x v="35"/>
    <n v="335301"/>
    <s v="UPS PARA CAMARA FIJA DE  1.3"/>
    <s v="29.05.2012"/>
    <n v="438851.54"/>
    <n v="422287.05"/>
    <s v="ZLIN"/>
    <n v="5"/>
    <n v="0"/>
    <n v="0"/>
    <n v="0"/>
    <s v="ZLIN"/>
    <n v="10"/>
    <n v="0"/>
    <n v="0"/>
    <n v="0"/>
    <m/>
    <m/>
    <m/>
  </r>
  <r>
    <s v="120612000384-0"/>
    <x v="35"/>
    <n v="335301"/>
    <s v="CAMARA FIJA DE  1.3"/>
    <s v="29.05.2012"/>
    <n v="1547419.32"/>
    <n v="760814.49000000011"/>
    <s v="ZLIN"/>
    <n v="10"/>
    <n v="0"/>
    <n v="0"/>
    <n v="0"/>
    <s v="ZLIN"/>
    <n v="10"/>
    <n v="0"/>
    <n v="0"/>
    <n v="0"/>
    <m/>
    <m/>
    <m/>
  </r>
  <r>
    <s v="120612000384-1"/>
    <x v="35"/>
    <n v="335301"/>
    <s v="UPS PARA CAMARA FIJA DE  1.3"/>
    <s v="29.05.2012"/>
    <n v="438851.54"/>
    <n v="422287.05"/>
    <s v="ZLIN"/>
    <n v="5"/>
    <n v="0"/>
    <n v="0"/>
    <n v="0"/>
    <s v="ZLIN"/>
    <n v="10"/>
    <n v="0"/>
    <n v="0"/>
    <n v="0"/>
    <m/>
    <m/>
    <m/>
  </r>
  <r>
    <s v="120612000385-0"/>
    <x v="35"/>
    <n v="335301"/>
    <s v="CAMARA FIJA DE  1.3"/>
    <s v="29.05.2012"/>
    <n v="1547419.32"/>
    <n v="760814.49000000011"/>
    <s v="ZLIN"/>
    <n v="10"/>
    <n v="0"/>
    <n v="0"/>
    <n v="0"/>
    <s v="ZLIN"/>
    <n v="10"/>
    <n v="0"/>
    <n v="0"/>
    <n v="0"/>
    <m/>
    <m/>
    <m/>
  </r>
  <r>
    <s v="120612000385-1"/>
    <x v="35"/>
    <n v="335301"/>
    <s v="UPS PARA CAMARA FIJA DE  1.3"/>
    <s v="29.05.2012"/>
    <n v="438851.54"/>
    <n v="422287.05"/>
    <s v="ZLIN"/>
    <n v="5"/>
    <n v="0"/>
    <n v="0"/>
    <n v="0"/>
    <s v="ZLIN"/>
    <n v="10"/>
    <n v="0"/>
    <n v="0"/>
    <n v="0"/>
    <m/>
    <m/>
    <m/>
  </r>
  <r>
    <s v="120612000386-0"/>
    <x v="35"/>
    <n v="335301"/>
    <s v="CAMARA FIJA DE  1.3"/>
    <s v="29.05.2012"/>
    <n v="1547419.32"/>
    <n v="760814.49000000011"/>
    <s v="ZLIN"/>
    <n v="10"/>
    <n v="0"/>
    <n v="0"/>
    <n v="0"/>
    <s v="ZLIN"/>
    <n v="10"/>
    <n v="0"/>
    <n v="0"/>
    <n v="0"/>
    <m/>
    <m/>
    <m/>
  </r>
  <r>
    <s v="120612000386-1"/>
    <x v="35"/>
    <n v="335301"/>
    <s v="UPS PARA CAMARA FIJA DE  1.3"/>
    <s v="29.05.2012"/>
    <n v="438851.54"/>
    <n v="422287.05"/>
    <s v="ZLIN"/>
    <n v="5"/>
    <n v="0"/>
    <n v="0"/>
    <n v="0"/>
    <s v="ZLIN"/>
    <n v="10"/>
    <n v="0"/>
    <n v="0"/>
    <n v="0"/>
    <m/>
    <m/>
    <m/>
  </r>
  <r>
    <s v="120612000387-0"/>
    <x v="35"/>
    <n v="335301"/>
    <s v="CAMARA FIJA DE  1.3"/>
    <s v="29.05.2012"/>
    <n v="1750706.93"/>
    <n v="860764.23"/>
    <s v="ZLIN"/>
    <n v="10"/>
    <n v="0"/>
    <n v="0"/>
    <n v="0"/>
    <s v="ZLIN"/>
    <n v="10"/>
    <n v="0"/>
    <n v="0"/>
    <n v="0"/>
    <m/>
    <m/>
    <m/>
  </r>
  <r>
    <s v="120612000387-1"/>
    <x v="35"/>
    <n v="335301"/>
    <s v="UPS PARA CAMARA FIJA DE  1.3"/>
    <s v="29.05.2012"/>
    <n v="438891.74"/>
    <n v="422325.73"/>
    <s v="ZLIN"/>
    <n v="5"/>
    <n v="0"/>
    <n v="0"/>
    <n v="0"/>
    <s v="ZLIN"/>
    <n v="10"/>
    <n v="0"/>
    <n v="0"/>
    <n v="0"/>
    <m/>
    <m/>
    <m/>
  </r>
  <r>
    <s v="120612000388-0"/>
    <x v="35"/>
    <n v="335301"/>
    <s v="CAMARAS FIJAS DE 3.1"/>
    <s v="29.05.2012"/>
    <n v="1956492.4"/>
    <n v="961942.08999999985"/>
    <s v="ZLIN"/>
    <n v="10"/>
    <n v="0"/>
    <n v="0"/>
    <n v="0"/>
    <s v="ZLIN"/>
    <n v="10"/>
    <n v="0"/>
    <n v="0"/>
    <n v="0"/>
    <m/>
    <m/>
    <m/>
  </r>
  <r>
    <s v="120612000389-0"/>
    <x v="35"/>
    <n v="335301"/>
    <s v="CAMARAS FIJAS DE 3.1"/>
    <s v="29.05.2012"/>
    <n v="1471583.52"/>
    <n v="723528.55"/>
    <s v="ZLIN"/>
    <n v="10"/>
    <n v="0"/>
    <n v="0"/>
    <n v="0"/>
    <s v="ZLIN"/>
    <n v="10"/>
    <n v="0"/>
    <n v="0"/>
    <n v="0"/>
    <m/>
    <m/>
    <m/>
  </r>
  <r>
    <s v="120612000390-0"/>
    <x v="35"/>
    <n v="335301"/>
    <s v="CAMARAS FIJAS DE 3.1"/>
    <s v="29.05.2012"/>
    <n v="2197625.0299999998"/>
    <n v="1080498.9599999997"/>
    <s v="ZLIN"/>
    <n v="10"/>
    <n v="0"/>
    <n v="0"/>
    <n v="0"/>
    <s v="ZLIN"/>
    <n v="10"/>
    <n v="0"/>
    <n v="0"/>
    <n v="0"/>
    <m/>
    <m/>
    <m/>
  </r>
  <r>
    <s v="120612000391-0"/>
    <x v="35"/>
    <n v="335301"/>
    <s v="CAMARA A COLOR PTZ"/>
    <s v="29.05.2012"/>
    <n v="4330285.28"/>
    <n v="2129056.9300000002"/>
    <s v="ZLIN"/>
    <n v="10"/>
    <n v="0"/>
    <n v="0"/>
    <n v="0"/>
    <s v="ZLIN"/>
    <n v="10"/>
    <n v="0"/>
    <n v="0"/>
    <n v="0"/>
    <m/>
    <m/>
    <m/>
  </r>
  <r>
    <s v="120612000392-0"/>
    <x v="35"/>
    <n v="335301"/>
    <s v="CAMARA A COLOR PTZ"/>
    <s v="29.05.2012"/>
    <n v="4423234.28"/>
    <n v="2174756.8600000003"/>
    <s v="ZLIN"/>
    <n v="10"/>
    <n v="0"/>
    <n v="0"/>
    <n v="0"/>
    <s v="ZLIN"/>
    <n v="10"/>
    <n v="0"/>
    <n v="0"/>
    <n v="0"/>
    <m/>
    <m/>
    <m/>
  </r>
  <r>
    <s v="120612000393-0"/>
    <x v="35"/>
    <n v="335301"/>
    <s v="CAMARA A COLOR PTZ"/>
    <s v="29.05.2012"/>
    <n v="5027292.18"/>
    <n v="2471751.9999999995"/>
    <s v="ZLIN"/>
    <n v="10"/>
    <n v="0"/>
    <n v="0"/>
    <n v="0"/>
    <s v="ZLIN"/>
    <n v="10"/>
    <n v="0"/>
    <n v="0"/>
    <n v="0"/>
    <m/>
    <m/>
    <m/>
  </r>
  <r>
    <s v="120612000394-0"/>
    <x v="35"/>
    <n v="335301"/>
    <s v="CAMARA A COLOR PTZ"/>
    <s v="29.05.2012"/>
    <n v="5172495.45"/>
    <n v="2543143.6"/>
    <s v="ZLIN"/>
    <n v="10"/>
    <n v="0"/>
    <n v="0"/>
    <n v="0"/>
    <s v="ZLIN"/>
    <n v="10"/>
    <n v="0"/>
    <n v="0"/>
    <n v="0"/>
    <m/>
    <m/>
    <m/>
  </r>
  <r>
    <s v="120612000395-0"/>
    <x v="35"/>
    <n v="335301"/>
    <s v="CAMARA A COLOR PTZ"/>
    <s v="29.05.2012"/>
    <n v="3820543.43"/>
    <n v="1878433.84"/>
    <s v="ZLIN"/>
    <n v="10"/>
    <n v="0"/>
    <n v="0"/>
    <n v="0"/>
    <s v="ZLIN"/>
    <n v="10"/>
    <n v="0"/>
    <n v="0"/>
    <n v="0"/>
    <m/>
    <m/>
    <m/>
  </r>
  <r>
    <s v="120612000396-0"/>
    <x v="35"/>
    <n v="335301"/>
    <s v="CAMARA A COLOR 3.1"/>
    <s v="29.05.2012"/>
    <n v="2673075.17"/>
    <n v="1314261.97"/>
    <s v="ZLIN"/>
    <n v="10"/>
    <n v="0"/>
    <n v="0"/>
    <n v="0"/>
    <s v="ZLIN"/>
    <n v="10"/>
    <n v="0"/>
    <n v="0"/>
    <n v="0"/>
    <m/>
    <m/>
    <m/>
  </r>
  <r>
    <s v="120612000397-0"/>
    <x v="35"/>
    <n v="335301"/>
    <s v="VIDEOGRABADOR 32 CANALES"/>
    <s v="29.05.2012"/>
    <n v="3003075.77"/>
    <n v="1476512.26"/>
    <s v="ZLIN"/>
    <n v="10"/>
    <n v="0"/>
    <n v="0"/>
    <n v="0"/>
    <s v="ZLIN"/>
    <n v="10"/>
    <n v="0"/>
    <n v="0"/>
    <n v="0"/>
    <m/>
    <m/>
    <m/>
  </r>
  <r>
    <s v="120612000398-0"/>
    <x v="35"/>
    <n v="335301"/>
    <s v="MONITOR 19”"/>
    <s v="29.05.2012"/>
    <n v="310660.93"/>
    <n v="152741.60999999999"/>
    <s v="ZLIN"/>
    <n v="10"/>
    <n v="0"/>
    <n v="0"/>
    <n v="0"/>
    <s v="ZLIN"/>
    <n v="10"/>
    <n v="0"/>
    <n v="0"/>
    <n v="0"/>
    <m/>
    <m/>
    <m/>
  </r>
  <r>
    <s v="120612000399-0"/>
    <x v="35"/>
    <n v="322201"/>
    <s v="SISTEMA C/INCENDIO REFINERIA"/>
    <s v="31.07.2011"/>
    <n v="853840000"/>
    <n v="490958000"/>
    <s v="ZLIN"/>
    <n v="10"/>
    <n v="0"/>
    <n v="0"/>
    <n v="0"/>
    <s v="ZLIN"/>
    <n v="10"/>
    <n v="0"/>
    <n v="0"/>
    <n v="0"/>
    <m/>
    <m/>
    <m/>
  </r>
  <r>
    <s v="120612000399-1"/>
    <x v="35"/>
    <n v="322201"/>
    <s v="SISTEMA C/INCENDIO REFINERIA  II"/>
    <s v="31.12.2013"/>
    <n v="768108991.13999999"/>
    <n v="342224937.46999997"/>
    <s v="ZLIN"/>
    <n v="10"/>
    <n v="0"/>
    <n v="0"/>
    <n v="0"/>
    <s v="ZLIN"/>
    <n v="10"/>
    <n v="0"/>
    <n v="0"/>
    <n v="0"/>
    <m/>
    <m/>
    <m/>
  </r>
  <r>
    <s v="120612000400-0"/>
    <x v="35"/>
    <n v="342503"/>
    <s v="CAPITALIZACION MOTOBOMBA CONTRA"/>
    <s v="31.07.2011"/>
    <n v="51618921.810000002"/>
    <n v="29680880.040000003"/>
    <s v="ZLIN"/>
    <n v="10"/>
    <n v="0"/>
    <n v="0"/>
    <n v="0"/>
    <s v="ZLIN"/>
    <n v="10"/>
    <n v="0"/>
    <n v="0"/>
    <n v="0"/>
    <m/>
    <m/>
    <m/>
  </r>
  <r>
    <s v="120612000402-0"/>
    <x v="35"/>
    <n v="323201"/>
    <s v="KIT COMPROBADOR GEO AVANZADO"/>
    <s v="04.11.2011"/>
    <n v="2243770.38"/>
    <n v="1078351.49"/>
    <s v="ZLIN"/>
    <n v="15"/>
    <n v="0"/>
    <n v="0"/>
    <n v="0"/>
    <s v="ZLIN"/>
    <n v="10"/>
    <n v="0"/>
    <n v="0"/>
    <n v="0"/>
    <m/>
    <m/>
    <m/>
  </r>
  <r>
    <s v="120612000403-0"/>
    <x v="35"/>
    <n v="323201"/>
    <s v="MEDIDOR LASER DE DISTANCIA"/>
    <s v="04.11.2011"/>
    <n v="219617.48"/>
    <n v="105547.72000000002"/>
    <s v="ZLIN"/>
    <n v="15"/>
    <n v="0"/>
    <n v="0"/>
    <n v="0"/>
    <s v="ZLIN"/>
    <n v="10"/>
    <n v="0"/>
    <n v="0"/>
    <n v="0"/>
    <m/>
    <m/>
    <m/>
  </r>
  <r>
    <s v="120612000404-0"/>
    <x v="35"/>
    <n v="323201"/>
    <s v="MEDIDOR DIGITAL DE ILUMINACIÓN"/>
    <s v="04.11.2011"/>
    <n v="87650.01"/>
    <n v="42124.42"/>
    <s v="ZLIN"/>
    <n v="15"/>
    <n v="0"/>
    <n v="0"/>
    <n v="0"/>
    <s v="ZLIN"/>
    <n v="10"/>
    <n v="0"/>
    <n v="0"/>
    <n v="0"/>
    <m/>
    <m/>
    <m/>
  </r>
  <r>
    <s v="120612000405-0"/>
    <x v="35"/>
    <n v="323201"/>
    <s v="VENTANA INSPECCIONES DE TERMOGRA"/>
    <s v="04.11.2011"/>
    <n v="235447.31"/>
    <n v="127533.95"/>
    <s v="ZLIN"/>
    <n v="10"/>
    <n v="0"/>
    <n v="0"/>
    <n v="0"/>
    <s v="ZLIN"/>
    <n v="10"/>
    <n v="0"/>
    <n v="0"/>
    <n v="0"/>
    <m/>
    <m/>
    <m/>
  </r>
  <r>
    <s v="120612000406-0"/>
    <x v="35"/>
    <n v="323201"/>
    <s v="VENTANA INSPECCIONES DE TERMOGRA"/>
    <s v="04.11.2011"/>
    <n v="235447.31"/>
    <n v="127533.95"/>
    <s v="ZLIN"/>
    <n v="10"/>
    <n v="0"/>
    <n v="0"/>
    <n v="0"/>
    <s v="ZLIN"/>
    <n v="10"/>
    <n v="0"/>
    <n v="0"/>
    <n v="0"/>
    <m/>
    <m/>
    <m/>
  </r>
  <r>
    <s v="120612000407-0"/>
    <x v="35"/>
    <n v="323201"/>
    <s v="VENTANA INSPECCIONES DE TERMOGRA"/>
    <s v="04.11.2011"/>
    <n v="235447.31"/>
    <n v="127533.95"/>
    <s v="ZLIN"/>
    <n v="10"/>
    <n v="0"/>
    <n v="0"/>
    <n v="0"/>
    <s v="ZLIN"/>
    <n v="10"/>
    <n v="0"/>
    <n v="0"/>
    <n v="0"/>
    <m/>
    <m/>
    <m/>
  </r>
  <r>
    <s v="120612000408-0"/>
    <x v="35"/>
    <n v="323201"/>
    <s v="VENTANA INSPECCIONES DE TERMOGRA"/>
    <s v="04.11.2011"/>
    <n v="235447.31"/>
    <n v="127533.95"/>
    <s v="ZLIN"/>
    <n v="10"/>
    <n v="0"/>
    <n v="0"/>
    <n v="0"/>
    <s v="ZLIN"/>
    <n v="10"/>
    <n v="0"/>
    <n v="0"/>
    <n v="0"/>
    <m/>
    <m/>
    <m/>
  </r>
  <r>
    <s v="120612000409-0"/>
    <x v="35"/>
    <n v="323201"/>
    <s v="VENTANA INSPECCIONES DE TERMOGRA"/>
    <s v="04.11.2011"/>
    <n v="235447.31"/>
    <n v="127533.95"/>
    <s v="ZLIN"/>
    <n v="10"/>
    <n v="0"/>
    <n v="0"/>
    <n v="0"/>
    <s v="ZLIN"/>
    <n v="10"/>
    <n v="0"/>
    <n v="0"/>
    <n v="0"/>
    <m/>
    <m/>
    <m/>
  </r>
  <r>
    <s v="120612000410-0"/>
    <x v="35"/>
    <n v="323201"/>
    <s v="VENTANA INSPECCIONES DE TERMOGRA"/>
    <s v="04.11.2011"/>
    <n v="235447.31"/>
    <n v="127533.95"/>
    <s v="ZLIN"/>
    <n v="10"/>
    <n v="0"/>
    <n v="0"/>
    <n v="0"/>
    <s v="ZLIN"/>
    <n v="10"/>
    <n v="0"/>
    <n v="0"/>
    <n v="0"/>
    <m/>
    <m/>
    <m/>
  </r>
  <r>
    <s v="120612000411-0"/>
    <x v="35"/>
    <n v="323201"/>
    <s v="VENTANA INSPECCIONES DE TERMOGRA"/>
    <s v="04.11.2011"/>
    <n v="235447.31"/>
    <n v="127533.95"/>
    <s v="ZLIN"/>
    <n v="10"/>
    <n v="0"/>
    <n v="0"/>
    <n v="0"/>
    <s v="ZLIN"/>
    <n v="10"/>
    <n v="0"/>
    <n v="0"/>
    <n v="0"/>
    <m/>
    <m/>
    <m/>
  </r>
  <r>
    <s v="120612000412-0"/>
    <x v="35"/>
    <n v="323201"/>
    <s v="VENTANA INSPECCIONES DE TERMOGRA"/>
    <s v="04.11.2011"/>
    <n v="235447.31"/>
    <n v="127533.95"/>
    <s v="ZLIN"/>
    <n v="10"/>
    <n v="0"/>
    <n v="0"/>
    <n v="0"/>
    <s v="ZLIN"/>
    <n v="10"/>
    <n v="0"/>
    <n v="0"/>
    <n v="0"/>
    <m/>
    <m/>
    <m/>
  </r>
  <r>
    <s v="120612000413-0"/>
    <x v="35"/>
    <n v="323201"/>
    <s v="VENTANA INSPECCIONES DE TERMOGRA"/>
    <s v="04.11.2011"/>
    <n v="235447.31"/>
    <n v="127533.95"/>
    <s v="ZLIN"/>
    <n v="10"/>
    <n v="0"/>
    <n v="0"/>
    <n v="0"/>
    <s v="ZLIN"/>
    <n v="10"/>
    <n v="0"/>
    <n v="0"/>
    <n v="0"/>
    <m/>
    <m/>
    <m/>
  </r>
  <r>
    <s v="120612000414-0"/>
    <x v="35"/>
    <n v="323201"/>
    <s v="VENTANA INSPECCIONES DE TERMOGRA"/>
    <s v="04.11.2011"/>
    <n v="235447.31"/>
    <n v="127533.95"/>
    <s v="ZLIN"/>
    <n v="10"/>
    <n v="0"/>
    <n v="0"/>
    <n v="0"/>
    <s v="ZLIN"/>
    <n v="10"/>
    <n v="0"/>
    <n v="0"/>
    <n v="0"/>
    <m/>
    <m/>
    <m/>
  </r>
  <r>
    <s v="120612000415-0"/>
    <x v="35"/>
    <n v="323201"/>
    <s v="VENTANA INSPECCIONES DE TERMOGRA"/>
    <s v="04.11.2011"/>
    <n v="235447.31"/>
    <n v="127533.95"/>
    <s v="ZLIN"/>
    <n v="10"/>
    <n v="0"/>
    <n v="0"/>
    <n v="0"/>
    <s v="ZLIN"/>
    <n v="10"/>
    <n v="0"/>
    <n v="0"/>
    <n v="0"/>
    <m/>
    <m/>
    <m/>
  </r>
  <r>
    <s v="120612000416-0"/>
    <x v="35"/>
    <n v="323201"/>
    <s v="VENTANA INSPECCIONES DE TERMOGRA"/>
    <s v="04.11.2011"/>
    <n v="235427.11"/>
    <n v="127523.00999999998"/>
    <s v="ZLIN"/>
    <n v="10"/>
    <n v="0"/>
    <n v="0"/>
    <n v="0"/>
    <s v="ZLIN"/>
    <n v="10"/>
    <n v="0"/>
    <n v="0"/>
    <n v="0"/>
    <m/>
    <m/>
    <m/>
  </r>
  <r>
    <s v="120612000417-0"/>
    <x v="35"/>
    <n v="321201"/>
    <s v="Camara de espuma tipo MCS-33"/>
    <s v="30.09.2011"/>
    <n v="569248"/>
    <n v="317830.13"/>
    <s v="ZLIN"/>
    <n v="10"/>
    <n v="0"/>
    <n v="0"/>
    <n v="0"/>
    <s v="ZLIN"/>
    <n v="10"/>
    <n v="0"/>
    <n v="0"/>
    <n v="0"/>
    <m/>
    <m/>
    <m/>
  </r>
  <r>
    <s v="120612000418-0"/>
    <x v="35"/>
    <n v="321201"/>
    <s v="Camara de espuma tipo MCS-33"/>
    <s v="30.09.2011"/>
    <n v="569248"/>
    <n v="317830.13"/>
    <s v="ZLIN"/>
    <n v="10"/>
    <n v="0"/>
    <n v="0"/>
    <n v="0"/>
    <s v="ZLIN"/>
    <n v="10"/>
    <n v="0"/>
    <n v="0"/>
    <n v="0"/>
    <m/>
    <m/>
    <m/>
  </r>
  <r>
    <s v="120612000419-0"/>
    <x v="35"/>
    <n v="321201"/>
    <s v="Camara de espuma tipo MCS-33"/>
    <s v="30.09.2011"/>
    <n v="569248"/>
    <n v="317830.13"/>
    <s v="ZLIN"/>
    <n v="10"/>
    <n v="0"/>
    <n v="0"/>
    <n v="0"/>
    <s v="ZLIN"/>
    <n v="10"/>
    <n v="0"/>
    <n v="0"/>
    <n v="0"/>
    <m/>
    <m/>
    <m/>
  </r>
  <r>
    <s v="120612000420-0"/>
    <x v="35"/>
    <n v="321201"/>
    <s v="Camara de espuma tipo MCS-33"/>
    <s v="30.09.2011"/>
    <n v="569248"/>
    <n v="317830.13"/>
    <s v="ZLIN"/>
    <n v="10"/>
    <n v="0"/>
    <n v="0"/>
    <n v="0"/>
    <s v="ZLIN"/>
    <n v="10"/>
    <n v="0"/>
    <n v="0"/>
    <n v="0"/>
    <m/>
    <m/>
    <m/>
  </r>
  <r>
    <s v="120612000421-0"/>
    <x v="35"/>
    <n v="321201"/>
    <s v="Camara de espuma tipo MCS-33"/>
    <s v="30.09.2011"/>
    <n v="1288688.24"/>
    <n v="719517.6"/>
    <s v="ZLIN"/>
    <n v="10"/>
    <n v="0"/>
    <n v="0"/>
    <n v="0"/>
    <s v="ZLIN"/>
    <n v="10"/>
    <n v="0"/>
    <n v="0"/>
    <n v="0"/>
    <m/>
    <m/>
    <m/>
  </r>
  <r>
    <s v="120612000422-0"/>
    <x v="35"/>
    <n v="321201"/>
    <s v="Camara de espuma tipo MCS-33"/>
    <s v="30.09.2011"/>
    <n v="1288688.24"/>
    <n v="719517.6"/>
    <s v="ZLIN"/>
    <n v="10"/>
    <n v="0"/>
    <n v="0"/>
    <n v="0"/>
    <s v="ZLIN"/>
    <n v="10"/>
    <n v="0"/>
    <n v="0"/>
    <n v="0"/>
    <m/>
    <m/>
    <m/>
  </r>
  <r>
    <s v="120612000423-0"/>
    <x v="35"/>
    <n v="321201"/>
    <s v="Barrera para derrame de Hidrocar"/>
    <s v="30.09.2011"/>
    <n v="8057985"/>
    <n v="4499041.63"/>
    <s v="ZLIN"/>
    <n v="10"/>
    <n v="0"/>
    <n v="0"/>
    <n v="0"/>
    <s v="ZLIN"/>
    <n v="10"/>
    <n v="0"/>
    <n v="0"/>
    <n v="0"/>
    <m/>
    <m/>
    <m/>
  </r>
  <r>
    <s v="120612000424-0"/>
    <x v="35"/>
    <n v="341102"/>
    <s v="DETECTOR DE HUMO (CENTRO DATOS E"/>
    <s v="03.11.2011"/>
    <n v="314987.5"/>
    <n v="151382.35"/>
    <s v="ZLIN"/>
    <n v="15"/>
    <n v="0"/>
    <n v="0"/>
    <n v="0"/>
    <s v="ZLIN"/>
    <n v="10"/>
    <n v="0"/>
    <n v="0"/>
    <n v="0"/>
    <m/>
    <m/>
    <m/>
  </r>
  <r>
    <s v="120612000425-0"/>
    <x v="35"/>
    <n v="315100"/>
    <s v="Equipo de seguridad para buceo"/>
    <s v="22.11.2011"/>
    <n v="1798849.94"/>
    <n v="974377.04999999993"/>
    <s v="ZLIN"/>
    <n v="10"/>
    <n v="0"/>
    <n v="0"/>
    <n v="0"/>
    <s v="ZLIN"/>
    <n v="10"/>
    <n v="0"/>
    <n v="0"/>
    <n v="0"/>
    <m/>
    <m/>
    <m/>
  </r>
  <r>
    <s v="120612000426-0"/>
    <x v="35"/>
    <n v="321201"/>
    <s v="EQUIPO ANTIAVES"/>
    <s v="22.12.2011"/>
    <n v="0"/>
    <n v="0"/>
    <s v="ZLIN"/>
    <n v="10"/>
    <n v="0"/>
    <n v="0"/>
    <n v="0"/>
    <s v="ZLIN"/>
    <n v="10"/>
    <n v="0"/>
    <n v="0"/>
    <n v="0"/>
    <m/>
    <m/>
    <m/>
  </r>
  <r>
    <s v="120612000436-0"/>
    <x v="35"/>
    <n v="335301"/>
    <s v="SIST. CAMARAS SANDOVAL (GRABADOR)"/>
    <s v="30.11.2011"/>
    <n v="294633.7"/>
    <n v="159593.25"/>
    <s v="ZLIN"/>
    <n v="10"/>
    <n v="0"/>
    <n v="0"/>
    <n v="0"/>
    <s v="ZLIN"/>
    <n v="10"/>
    <n v="0"/>
    <n v="0"/>
    <n v="0"/>
    <m/>
    <m/>
    <m/>
  </r>
  <r>
    <s v="120612000437-0"/>
    <x v="35"/>
    <n v="335301"/>
    <s v="CAMARA SEGURIDAD"/>
    <s v="20.12.2011"/>
    <n v="338994.17"/>
    <n v="180796.9"/>
    <s v="ZLIN"/>
    <n v="10"/>
    <n v="0"/>
    <n v="0"/>
    <n v="0"/>
    <s v="ZLIN"/>
    <n v="10"/>
    <n v="0"/>
    <n v="0"/>
    <n v="0"/>
    <m/>
    <m/>
    <m/>
  </r>
  <r>
    <s v="120612000438-0"/>
    <x v="35"/>
    <n v="335301"/>
    <s v="CAMARA SEGURIDAD"/>
    <s v="20.12.2011"/>
    <n v="338994.17"/>
    <n v="180796.9"/>
    <s v="ZLIN"/>
    <n v="10"/>
    <n v="0"/>
    <n v="0"/>
    <n v="0"/>
    <s v="ZLIN"/>
    <n v="10"/>
    <n v="0"/>
    <n v="0"/>
    <n v="0"/>
    <m/>
    <m/>
    <m/>
  </r>
  <r>
    <s v="120612000439-0"/>
    <x v="35"/>
    <n v="335301"/>
    <s v="CAMARA SEGURIDAD"/>
    <s v="20.12.2011"/>
    <n v="338994.17"/>
    <n v="180796.9"/>
    <s v="ZLIN"/>
    <n v="10"/>
    <n v="0"/>
    <n v="0"/>
    <n v="0"/>
    <s v="ZLIN"/>
    <n v="10"/>
    <n v="0"/>
    <n v="0"/>
    <n v="0"/>
    <m/>
    <m/>
    <m/>
  </r>
  <r>
    <s v="120612000440-0"/>
    <x v="35"/>
    <n v="213100"/>
    <s v="SISTEMA DISTRIBUCION DE POTENCIA"/>
    <s v="31.03.2012"/>
    <n v="12486264.24"/>
    <n v="6347184.3200000003"/>
    <s v="ZLIN"/>
    <n v="10"/>
    <n v="0"/>
    <n v="0"/>
    <n v="0"/>
    <s v="ZLIN"/>
    <n v="10"/>
    <n v="0"/>
    <n v="0"/>
    <n v="0"/>
    <m/>
    <m/>
    <m/>
  </r>
  <r>
    <s v="120612000441-0"/>
    <x v="35"/>
    <n v="213100"/>
    <s v="PANEL DE DISTRIBUCION (VER DETAL"/>
    <s v="31.03.2012"/>
    <n v="19393127.84"/>
    <n v="9858173.3100000005"/>
    <s v="ZLIN"/>
    <n v="10"/>
    <n v="0"/>
    <n v="0"/>
    <n v="0"/>
    <s v="ZLIN"/>
    <n v="10"/>
    <n v="0"/>
    <n v="0"/>
    <n v="0"/>
    <m/>
    <m/>
    <m/>
  </r>
  <r>
    <s v="120612000442-0"/>
    <x v="35"/>
    <n v="213100"/>
    <s v="SENSOR DE TEMPERATURA"/>
    <s v="31.03.2012"/>
    <n v="1083019.6399999999"/>
    <n v="486356.03999999992"/>
    <s v="ZLIN"/>
    <n v="15"/>
    <n v="0"/>
    <n v="0"/>
    <n v="0"/>
    <s v="ZLIN"/>
    <n v="10"/>
    <n v="0"/>
    <n v="0"/>
    <n v="0"/>
    <m/>
    <m/>
    <m/>
  </r>
  <r>
    <s v="120612000443-0"/>
    <x v="35"/>
    <n v="213100"/>
    <s v="SENSOR DE TEMPERATURA"/>
    <s v="31.03.2012"/>
    <n v="1083019.6399999999"/>
    <n v="486356.03999999992"/>
    <s v="ZLIN"/>
    <n v="15"/>
    <n v="0"/>
    <n v="0"/>
    <n v="0"/>
    <s v="ZLIN"/>
    <n v="10"/>
    <n v="0"/>
    <n v="0"/>
    <n v="0"/>
    <m/>
    <m/>
    <m/>
  </r>
  <r>
    <s v="120612000444-0"/>
    <x v="35"/>
    <n v="213100"/>
    <s v="SISTEMA DE CANALIZACION"/>
    <s v="31.03.2012"/>
    <n v="2703693.43"/>
    <n v="1374377.4800000002"/>
    <s v="ZLIN"/>
    <n v="10"/>
    <n v="0"/>
    <n v="0"/>
    <n v="0"/>
    <s v="ZLIN"/>
    <n v="10"/>
    <n v="0"/>
    <n v="0"/>
    <n v="0"/>
    <m/>
    <m/>
    <m/>
  </r>
  <r>
    <s v="120612000445-0"/>
    <x v="35"/>
    <n v="213100"/>
    <s v="SISTEMA INTELIGENTE DETECCION Y"/>
    <s v="31.03.2012"/>
    <n v="30660316.289999999"/>
    <n v="15585660.779999999"/>
    <s v="ZLIN"/>
    <n v="10"/>
    <n v="0"/>
    <n v="0"/>
    <n v="0"/>
    <s v="ZLIN"/>
    <n v="10"/>
    <n v="0"/>
    <n v="0"/>
    <n v="0"/>
    <m/>
    <m/>
    <m/>
  </r>
  <r>
    <s v="120612000446-0"/>
    <x v="35"/>
    <n v="341201"/>
    <s v="MONITOR DE GASES"/>
    <s v="13.04.2012"/>
    <n v="1005191.96"/>
    <n v="502595.99"/>
    <s v="ZLIN"/>
    <n v="10"/>
    <n v="0"/>
    <n v="0"/>
    <n v="0"/>
    <s v="ZLIN"/>
    <n v="10"/>
    <n v="0"/>
    <n v="0"/>
    <n v="0"/>
    <m/>
    <m/>
    <m/>
  </r>
  <r>
    <s v="120612000447-0"/>
    <x v="35"/>
    <n v="321201"/>
    <s v="Trajes encapsulados tipo A"/>
    <s v="13.09.2012"/>
    <n v="1652762.01"/>
    <n v="757515.92"/>
    <s v="ZLIN"/>
    <n v="10"/>
    <n v="0"/>
    <n v="0"/>
    <n v="0"/>
    <s v="ZLIN"/>
    <n v="10"/>
    <n v="0"/>
    <n v="0"/>
    <n v="0"/>
    <m/>
    <m/>
    <m/>
  </r>
  <r>
    <s v="120612000448-0"/>
    <x v="35"/>
    <n v="321201"/>
    <s v="Trajes encapsulados tipo A"/>
    <s v="13.09.2012"/>
    <n v="839793.24"/>
    <n v="384905.23"/>
    <s v="ZLIN"/>
    <n v="10"/>
    <n v="0"/>
    <n v="0"/>
    <n v="0"/>
    <s v="ZLIN"/>
    <n v="10"/>
    <n v="0"/>
    <n v="0"/>
    <n v="0"/>
    <m/>
    <m/>
    <m/>
  </r>
  <r>
    <s v="120612000449-0"/>
    <x v="35"/>
    <n v="321201"/>
    <s v="Trajes encapsulados tipo A"/>
    <s v="13.09.2012"/>
    <n v="839793.24"/>
    <n v="384905.23"/>
    <s v="ZLIN"/>
    <n v="10"/>
    <n v="0"/>
    <n v="0"/>
    <n v="0"/>
    <s v="ZLIN"/>
    <n v="10"/>
    <n v="0"/>
    <n v="0"/>
    <n v="0"/>
    <m/>
    <m/>
    <m/>
  </r>
  <r>
    <s v="120612000450-0"/>
    <x v="35"/>
    <n v="321201"/>
    <s v="Trajes encapsulados tipo A"/>
    <s v="13.09.2012"/>
    <n v="839793.24"/>
    <n v="384905.23"/>
    <s v="ZLIN"/>
    <n v="10"/>
    <n v="0"/>
    <n v="0"/>
    <n v="0"/>
    <s v="ZLIN"/>
    <n v="10"/>
    <n v="0"/>
    <n v="0"/>
    <n v="0"/>
    <m/>
    <m/>
    <m/>
  </r>
  <r>
    <s v="120612000451-0"/>
    <x v="35"/>
    <n v="321201"/>
    <s v="Trajes encapsulados tipo A"/>
    <s v="13.09.2012"/>
    <n v="839793.24"/>
    <n v="384905.23"/>
    <s v="ZLIN"/>
    <n v="10"/>
    <n v="0"/>
    <n v="0"/>
    <n v="0"/>
    <s v="ZLIN"/>
    <n v="10"/>
    <n v="0"/>
    <n v="0"/>
    <n v="0"/>
    <m/>
    <m/>
    <m/>
  </r>
  <r>
    <s v="120612000452-0"/>
    <x v="35"/>
    <n v="321201"/>
    <s v="Trajes encapsulados tipo A"/>
    <s v="13.09.2012"/>
    <n v="839793.24"/>
    <n v="384905.23"/>
    <s v="ZLIN"/>
    <n v="10"/>
    <n v="0"/>
    <n v="0"/>
    <n v="0"/>
    <s v="ZLIN"/>
    <n v="10"/>
    <n v="0"/>
    <n v="0"/>
    <n v="0"/>
    <m/>
    <m/>
    <m/>
  </r>
  <r>
    <s v="120612000453-0"/>
    <x v="35"/>
    <n v="321201"/>
    <s v="Trajes encapsulados tipo A"/>
    <s v="13.09.2012"/>
    <n v="839793.24"/>
    <n v="384905.23"/>
    <s v="ZLIN"/>
    <n v="10"/>
    <n v="0"/>
    <n v="0"/>
    <n v="0"/>
    <s v="ZLIN"/>
    <n v="10"/>
    <n v="0"/>
    <n v="0"/>
    <n v="0"/>
    <m/>
    <m/>
    <m/>
  </r>
  <r>
    <s v="120612000454-0"/>
    <x v="35"/>
    <n v="321201"/>
    <s v="Trajes encapsulados tipo A"/>
    <s v="13.09.2012"/>
    <n v="839793.24"/>
    <n v="384905.23"/>
    <s v="ZLIN"/>
    <n v="10"/>
    <n v="0"/>
    <n v="0"/>
    <n v="0"/>
    <s v="ZLIN"/>
    <n v="10"/>
    <n v="0"/>
    <n v="0"/>
    <n v="0"/>
    <m/>
    <m/>
    <m/>
  </r>
  <r>
    <s v="120612000455-0"/>
    <x v="35"/>
    <n v="321201"/>
    <s v="Trajes encapsulados tipo A"/>
    <s v="13.09.2012"/>
    <n v="839793.24"/>
    <n v="384905.23"/>
    <s v="ZLIN"/>
    <n v="10"/>
    <n v="0"/>
    <n v="0"/>
    <n v="0"/>
    <s v="ZLIN"/>
    <n v="10"/>
    <n v="0"/>
    <n v="0"/>
    <n v="0"/>
    <m/>
    <m/>
    <m/>
  </r>
  <r>
    <s v="120612000456-0"/>
    <x v="35"/>
    <n v="321201"/>
    <s v="Trajes encapsulados tipo A"/>
    <s v="13.09.2012"/>
    <n v="839793.24"/>
    <n v="384905.23"/>
    <s v="ZLIN"/>
    <n v="10"/>
    <n v="0"/>
    <n v="0"/>
    <n v="0"/>
    <s v="ZLIN"/>
    <n v="10"/>
    <n v="0"/>
    <n v="0"/>
    <n v="0"/>
    <m/>
    <m/>
    <m/>
  </r>
  <r>
    <s v="120612000457-0"/>
    <x v="35"/>
    <n v="321201"/>
    <s v="Trajes encapsulados tipo A"/>
    <s v="13.09.2012"/>
    <n v="839793.24"/>
    <n v="384905.23"/>
    <s v="ZLIN"/>
    <n v="10"/>
    <n v="0"/>
    <n v="0"/>
    <n v="0"/>
    <s v="ZLIN"/>
    <n v="10"/>
    <n v="0"/>
    <n v="0"/>
    <n v="0"/>
    <m/>
    <m/>
    <m/>
  </r>
  <r>
    <s v="120612000458-0"/>
    <x v="35"/>
    <n v="321201"/>
    <s v="Trajes encapsulados tipo A"/>
    <s v="13.09.2012"/>
    <n v="839793.24"/>
    <n v="384905.23"/>
    <s v="ZLIN"/>
    <n v="10"/>
    <n v="0"/>
    <n v="0"/>
    <n v="0"/>
    <s v="ZLIN"/>
    <n v="10"/>
    <n v="0"/>
    <n v="0"/>
    <n v="0"/>
    <m/>
    <m/>
    <m/>
  </r>
  <r>
    <s v="120612000459-0"/>
    <x v="35"/>
    <n v="321201"/>
    <s v="Trajes encapsulados tipo A"/>
    <s v="13.09.2012"/>
    <n v="839793.24"/>
    <n v="384905.23"/>
    <s v="ZLIN"/>
    <n v="10"/>
    <n v="0"/>
    <n v="0"/>
    <n v="0"/>
    <s v="ZLIN"/>
    <n v="10"/>
    <n v="0"/>
    <n v="0"/>
    <n v="0"/>
    <m/>
    <m/>
    <m/>
  </r>
  <r>
    <s v="120612000460-0"/>
    <x v="35"/>
    <n v="321201"/>
    <s v="Trajes encapsulados tipo A"/>
    <s v="13.09.2012"/>
    <n v="839793.24"/>
    <n v="384905.23"/>
    <s v="ZLIN"/>
    <n v="10"/>
    <n v="0"/>
    <n v="0"/>
    <n v="0"/>
    <s v="ZLIN"/>
    <n v="10"/>
    <n v="0"/>
    <n v="0"/>
    <n v="0"/>
    <m/>
    <m/>
    <m/>
  </r>
  <r>
    <s v="120612000461-0"/>
    <x v="35"/>
    <n v="321201"/>
    <s v="Trajes encapsulados tipo A"/>
    <s v="13.09.2012"/>
    <n v="839793.24"/>
    <n v="384905.23"/>
    <s v="ZLIN"/>
    <n v="10"/>
    <n v="0"/>
    <n v="0"/>
    <n v="0"/>
    <s v="ZLIN"/>
    <n v="10"/>
    <n v="0"/>
    <n v="0"/>
    <n v="0"/>
    <m/>
    <m/>
    <m/>
  </r>
  <r>
    <s v="120612000462-0"/>
    <x v="35"/>
    <n v="321201"/>
    <s v="Trajes encapsulados tipo A"/>
    <s v="13.09.2012"/>
    <n v="839793.24"/>
    <n v="384905.23"/>
    <s v="ZLIN"/>
    <n v="10"/>
    <n v="0"/>
    <n v="0"/>
    <n v="0"/>
    <s v="ZLIN"/>
    <n v="10"/>
    <n v="0"/>
    <n v="0"/>
    <n v="0"/>
    <m/>
    <m/>
    <m/>
  </r>
  <r>
    <s v="120612000463-0"/>
    <x v="35"/>
    <n v="321201"/>
    <s v="Estación de descontaminación"/>
    <s v="13.09.2012"/>
    <n v="4745686.29"/>
    <n v="2175106.2200000002"/>
    <s v="ZLIN"/>
    <n v="10"/>
    <n v="0"/>
    <n v="0"/>
    <n v="0"/>
    <s v="ZLIN"/>
    <n v="10"/>
    <n v="0"/>
    <n v="0"/>
    <n v="0"/>
    <m/>
    <m/>
    <m/>
  </r>
  <r>
    <s v="120612000464-0"/>
    <x v="35"/>
    <n v="321201"/>
    <s v="Estación de descontaminación"/>
    <s v="13.09.2012"/>
    <n v="4745686.29"/>
    <n v="2175106.2200000002"/>
    <s v="ZLIN"/>
    <n v="10"/>
    <n v="0"/>
    <n v="0"/>
    <n v="0"/>
    <s v="ZLIN"/>
    <n v="10"/>
    <n v="0"/>
    <n v="0"/>
    <n v="0"/>
    <m/>
    <m/>
    <m/>
  </r>
  <r>
    <s v="120612000465-0"/>
    <x v="35"/>
    <n v="321201"/>
    <s v="Sistema de secado"/>
    <s v="13.09.2012"/>
    <n v="5276717.8899999997"/>
    <n v="2418495.7099999995"/>
    <s v="ZLIN"/>
    <n v="10"/>
    <n v="0"/>
    <n v="0"/>
    <n v="0"/>
    <s v="ZLIN"/>
    <n v="10"/>
    <n v="0"/>
    <n v="0"/>
    <n v="0"/>
    <m/>
    <m/>
    <m/>
  </r>
  <r>
    <s v="120612000469-0"/>
    <x v="35"/>
    <n v="321201"/>
    <s v="Manguera 300PSI 3/4&quot;X5"/>
    <s v="29.05.2012"/>
    <n v="4655782.67"/>
    <n v="2289093.16"/>
    <s v="ZLIN"/>
    <n v="10"/>
    <n v="0"/>
    <n v="0"/>
    <n v="0"/>
    <s v="ZLIN"/>
    <n v="10"/>
    <n v="0"/>
    <n v="0"/>
    <n v="0"/>
    <m/>
    <m/>
    <m/>
  </r>
  <r>
    <s v="120612000470-0"/>
    <x v="35"/>
    <n v="335301"/>
    <s v="BARRERA VEHICULAR"/>
    <s v="29.05.2012"/>
    <n v="4868956.22"/>
    <n v="2393903.4699999997"/>
    <s v="ZLIN"/>
    <n v="10"/>
    <n v="0"/>
    <n v="0"/>
    <n v="0"/>
    <s v="ZLIN"/>
    <n v="10"/>
    <n v="0"/>
    <n v="0"/>
    <n v="0"/>
    <m/>
    <m/>
    <m/>
  </r>
  <r>
    <s v="120612000471-0"/>
    <x v="35"/>
    <n v="335301"/>
    <s v="SISTEMA CONTROL ACCESO ED. HERNA"/>
    <s v="25.04.2013"/>
    <n v="49757016.899999999"/>
    <n v="17213238.279999997"/>
    <s v="ZLIN"/>
    <n v="15"/>
    <n v="0"/>
    <n v="0"/>
    <n v="0"/>
    <s v="ZLIN"/>
    <n v="10"/>
    <n v="0"/>
    <n v="0"/>
    <n v="0"/>
    <m/>
    <m/>
    <m/>
  </r>
  <r>
    <s v="120612000472-0"/>
    <x v="35"/>
    <n v="335301"/>
    <s v="CAMARA FIJA 1.3 MP"/>
    <s v="25.04.2013"/>
    <n v="1954052.39"/>
    <n v="781620.96"/>
    <s v="ZLIN"/>
    <n v="10"/>
    <n v="0"/>
    <n v="0"/>
    <n v="0"/>
    <s v="ZLIN"/>
    <n v="10"/>
    <n v="0"/>
    <n v="0"/>
    <n v="0"/>
    <m/>
    <m/>
    <m/>
  </r>
  <r>
    <s v="120612000473-0"/>
    <x v="35"/>
    <n v="335301"/>
    <s v="CAMARA FIJA 1.3 MP"/>
    <s v="25.04.2013"/>
    <n v="1954052.39"/>
    <n v="781620.96"/>
    <s v="ZLIN"/>
    <n v="10"/>
    <n v="0"/>
    <n v="0"/>
    <n v="0"/>
    <s v="ZLIN"/>
    <n v="10"/>
    <n v="0"/>
    <n v="0"/>
    <n v="0"/>
    <m/>
    <m/>
    <m/>
  </r>
  <r>
    <s v="120612000474-0"/>
    <x v="35"/>
    <n v="335301"/>
    <s v="CAMARA FIJA 1.3 MP"/>
    <s v="25.04.2013"/>
    <n v="1954052.39"/>
    <n v="781620.96"/>
    <s v="ZLIN"/>
    <n v="10"/>
    <n v="0"/>
    <n v="0"/>
    <n v="0"/>
    <s v="ZLIN"/>
    <n v="10"/>
    <n v="0"/>
    <n v="0"/>
    <n v="0"/>
    <m/>
    <m/>
    <m/>
  </r>
  <r>
    <s v="120612000475-0"/>
    <x v="35"/>
    <n v="335301"/>
    <s v="CAMARA FIJA 1.3 MP"/>
    <s v="25.04.2013"/>
    <n v="1954052.39"/>
    <n v="781620.96"/>
    <s v="ZLIN"/>
    <n v="10"/>
    <n v="0"/>
    <n v="0"/>
    <n v="0"/>
    <s v="ZLIN"/>
    <n v="10"/>
    <n v="0"/>
    <n v="0"/>
    <n v="0"/>
    <m/>
    <m/>
    <m/>
  </r>
  <r>
    <s v="120612000476-0"/>
    <x v="35"/>
    <n v="335301"/>
    <s v="CAMARA FIJA 1.3 MP"/>
    <s v="25.04.2013"/>
    <n v="1954052.39"/>
    <n v="781620.96"/>
    <s v="ZLIN"/>
    <n v="10"/>
    <n v="0"/>
    <n v="0"/>
    <n v="0"/>
    <s v="ZLIN"/>
    <n v="10"/>
    <n v="0"/>
    <n v="0"/>
    <n v="0"/>
    <m/>
    <m/>
    <m/>
  </r>
  <r>
    <s v="120612000477-0"/>
    <x v="35"/>
    <n v="335301"/>
    <s v="CAMARA FIJA 1.3 MP"/>
    <s v="25.04.2013"/>
    <n v="1954052.39"/>
    <n v="781620.96"/>
    <s v="ZLIN"/>
    <n v="10"/>
    <n v="0"/>
    <n v="0"/>
    <n v="0"/>
    <s v="ZLIN"/>
    <n v="10"/>
    <n v="0"/>
    <n v="0"/>
    <n v="0"/>
    <m/>
    <m/>
    <m/>
  </r>
  <r>
    <s v="120612000478-0"/>
    <x v="35"/>
    <n v="335301"/>
    <s v="CAMARA FIJA 1.3 MP"/>
    <s v="25.04.2013"/>
    <n v="2254673.14"/>
    <n v="901869.25000000023"/>
    <s v="ZLIN"/>
    <n v="10"/>
    <n v="0"/>
    <n v="0"/>
    <n v="0"/>
    <s v="ZLIN"/>
    <n v="10"/>
    <n v="0"/>
    <n v="0"/>
    <n v="0"/>
    <m/>
    <m/>
    <m/>
  </r>
  <r>
    <s v="120612000479-0"/>
    <x v="35"/>
    <n v="335301"/>
    <s v="CAMARA FIJA 1.3 MP"/>
    <s v="25.04.2013"/>
    <n v="1954052.39"/>
    <n v="781620.96"/>
    <s v="ZLIN"/>
    <n v="10"/>
    <n v="0"/>
    <n v="0"/>
    <n v="0"/>
    <s v="ZLIN"/>
    <n v="10"/>
    <n v="0"/>
    <n v="0"/>
    <n v="0"/>
    <m/>
    <m/>
    <m/>
  </r>
  <r>
    <s v="120612000480-0"/>
    <x v="35"/>
    <n v="335301"/>
    <s v="CAMARA FIJA 1.3 MP"/>
    <s v="25.04.2013"/>
    <n v="1954052.39"/>
    <n v="781620.96"/>
    <s v="ZLIN"/>
    <n v="10"/>
    <n v="0"/>
    <n v="0"/>
    <n v="0"/>
    <s v="ZLIN"/>
    <n v="10"/>
    <n v="0"/>
    <n v="0"/>
    <n v="0"/>
    <m/>
    <m/>
    <m/>
  </r>
  <r>
    <s v="120612000481-0"/>
    <x v="35"/>
    <n v="335301"/>
    <s v="CAMARA FIJA 1.3 MP"/>
    <s v="25.04.2013"/>
    <n v="1954052.39"/>
    <n v="781620.96"/>
    <s v="ZLIN"/>
    <n v="10"/>
    <n v="0"/>
    <n v="0"/>
    <n v="0"/>
    <s v="ZLIN"/>
    <n v="10"/>
    <n v="0"/>
    <n v="0"/>
    <n v="0"/>
    <m/>
    <m/>
    <m/>
  </r>
  <r>
    <s v="120612000482-0"/>
    <x v="35"/>
    <n v="335301"/>
    <s v="CAMARA FIJA 1.3 MP"/>
    <s v="25.04.2013"/>
    <n v="1954052.39"/>
    <n v="781620.96"/>
    <s v="ZLIN"/>
    <n v="10"/>
    <n v="0"/>
    <n v="0"/>
    <n v="0"/>
    <s v="ZLIN"/>
    <n v="10"/>
    <n v="0"/>
    <n v="0"/>
    <n v="0"/>
    <m/>
    <m/>
    <m/>
  </r>
  <r>
    <s v="120612000483-0"/>
    <x v="35"/>
    <n v="335301"/>
    <s v="CAMARA FIJA 1.3 MP"/>
    <s v="25.04.2013"/>
    <n v="1954052.39"/>
    <n v="781620.96"/>
    <s v="ZLIN"/>
    <n v="10"/>
    <n v="0"/>
    <n v="0"/>
    <n v="0"/>
    <s v="ZLIN"/>
    <n v="10"/>
    <n v="0"/>
    <n v="0"/>
    <n v="0"/>
    <m/>
    <m/>
    <m/>
  </r>
  <r>
    <s v="120612000484-0"/>
    <x v="35"/>
    <n v="335301"/>
    <s v="CAMARA FIJA 1.3 MP"/>
    <s v="25.04.2013"/>
    <n v="1954052.39"/>
    <n v="781620.96"/>
    <s v="ZLIN"/>
    <n v="10"/>
    <n v="0"/>
    <n v="0"/>
    <n v="0"/>
    <s v="ZLIN"/>
    <n v="10"/>
    <n v="0"/>
    <n v="0"/>
    <n v="0"/>
    <m/>
    <m/>
    <m/>
  </r>
  <r>
    <s v="120612000485-0"/>
    <x v="35"/>
    <n v="335301"/>
    <s v="CAMARA FIJA 1.3 MP"/>
    <s v="25.04.2013"/>
    <n v="1954052.39"/>
    <n v="781620.96"/>
    <s v="ZLIN"/>
    <n v="10"/>
    <n v="0"/>
    <n v="0"/>
    <n v="0"/>
    <s v="ZLIN"/>
    <n v="10"/>
    <n v="0"/>
    <n v="0"/>
    <n v="0"/>
    <m/>
    <m/>
    <m/>
  </r>
  <r>
    <s v="120612000486-0"/>
    <x v="35"/>
    <n v="335301"/>
    <s v="CAMARA FIJA 1.3 MP"/>
    <s v="25.04.2013"/>
    <n v="1954052.39"/>
    <n v="781620.96"/>
    <s v="ZLIN"/>
    <n v="10"/>
    <n v="0"/>
    <n v="0"/>
    <n v="0"/>
    <s v="ZLIN"/>
    <n v="10"/>
    <n v="0"/>
    <n v="0"/>
    <n v="0"/>
    <m/>
    <m/>
    <m/>
  </r>
  <r>
    <s v="120612000487-0"/>
    <x v="35"/>
    <n v="335301"/>
    <s v="CAMARA FIJA 1.3 MP"/>
    <s v="25.04.2013"/>
    <n v="1954052.39"/>
    <n v="781620.96"/>
    <s v="ZLIN"/>
    <n v="10"/>
    <n v="0"/>
    <n v="0"/>
    <n v="0"/>
    <s v="ZLIN"/>
    <n v="10"/>
    <n v="0"/>
    <n v="0"/>
    <n v="0"/>
    <m/>
    <m/>
    <m/>
  </r>
  <r>
    <s v="120612000488-0"/>
    <x v="35"/>
    <n v="335301"/>
    <s v="CAMARA FIJA 1.3 MP"/>
    <s v="25.04.2013"/>
    <n v="1954052.39"/>
    <n v="781620.96"/>
    <s v="ZLIN"/>
    <n v="10"/>
    <n v="0"/>
    <n v="0"/>
    <n v="0"/>
    <s v="ZLIN"/>
    <n v="10"/>
    <n v="0"/>
    <n v="0"/>
    <n v="0"/>
    <m/>
    <m/>
    <m/>
  </r>
  <r>
    <s v="120612000489-0"/>
    <x v="35"/>
    <n v="335301"/>
    <s v="CAMARA FIJA 1.3 MP"/>
    <s v="25.04.2013"/>
    <n v="1954052.39"/>
    <n v="781620.96"/>
    <s v="ZLIN"/>
    <n v="10"/>
    <n v="0"/>
    <n v="0"/>
    <n v="0"/>
    <s v="ZLIN"/>
    <n v="10"/>
    <n v="0"/>
    <n v="0"/>
    <n v="0"/>
    <m/>
    <m/>
    <m/>
  </r>
  <r>
    <s v="120612000490-0"/>
    <x v="35"/>
    <n v="335301"/>
    <s v="CAMARA FIJA 1.3 MP"/>
    <s v="25.04.2013"/>
    <n v="1954052.39"/>
    <n v="781620.96"/>
    <s v="ZLIN"/>
    <n v="10"/>
    <n v="0"/>
    <n v="0"/>
    <n v="0"/>
    <s v="ZLIN"/>
    <n v="10"/>
    <n v="0"/>
    <n v="0"/>
    <n v="0"/>
    <m/>
    <m/>
    <m/>
  </r>
  <r>
    <s v="120612000491-0"/>
    <x v="35"/>
    <n v="335301"/>
    <s v="CAMARA FIJA 1.3 MP"/>
    <s v="25.04.2013"/>
    <n v="1954052.39"/>
    <n v="781620.96"/>
    <s v="ZLIN"/>
    <n v="10"/>
    <n v="0"/>
    <n v="0"/>
    <n v="0"/>
    <s v="ZLIN"/>
    <n v="10"/>
    <n v="0"/>
    <n v="0"/>
    <n v="0"/>
    <m/>
    <m/>
    <m/>
  </r>
  <r>
    <s v="120612000492-0"/>
    <x v="35"/>
    <n v="335301"/>
    <s v="CAMARA FIJA 1.3 MP"/>
    <s v="25.04.2013"/>
    <n v="1954052.39"/>
    <n v="781620.96"/>
    <s v="ZLIN"/>
    <n v="10"/>
    <n v="0"/>
    <n v="0"/>
    <n v="0"/>
    <s v="ZLIN"/>
    <n v="10"/>
    <n v="0"/>
    <n v="0"/>
    <n v="0"/>
    <m/>
    <m/>
    <m/>
  </r>
  <r>
    <s v="120612000493-0"/>
    <x v="35"/>
    <n v="335301"/>
    <s v="CAMARA FIJA 1.3 MP"/>
    <s v="25.04.2013"/>
    <n v="2104360.25"/>
    <n v="841744.10000000009"/>
    <s v="ZLIN"/>
    <n v="10"/>
    <n v="0"/>
    <n v="0"/>
    <n v="0"/>
    <s v="ZLIN"/>
    <n v="10"/>
    <n v="0"/>
    <n v="0"/>
    <n v="0"/>
    <m/>
    <m/>
    <m/>
  </r>
  <r>
    <s v="120612000494-0"/>
    <x v="35"/>
    <n v="335301"/>
    <s v="CAMARA FIJA 1.3 MP"/>
    <s v="25.04.2013"/>
    <n v="1954052.39"/>
    <n v="781620.96"/>
    <s v="ZLIN"/>
    <n v="10"/>
    <n v="0"/>
    <n v="0"/>
    <n v="0"/>
    <s v="ZLIN"/>
    <n v="10"/>
    <n v="0"/>
    <n v="0"/>
    <n v="0"/>
    <m/>
    <m/>
    <m/>
  </r>
  <r>
    <s v="120612000495-0"/>
    <x v="35"/>
    <n v="335301"/>
    <s v="CAMARA FIJA 1.3 MP"/>
    <s v="25.04.2013"/>
    <n v="1954052.39"/>
    <n v="781620.96"/>
    <s v="ZLIN"/>
    <n v="10"/>
    <n v="0"/>
    <n v="0"/>
    <n v="0"/>
    <s v="ZLIN"/>
    <n v="10"/>
    <n v="0"/>
    <n v="0"/>
    <n v="0"/>
    <m/>
    <m/>
    <m/>
  </r>
  <r>
    <s v="120612000496-0"/>
    <x v="35"/>
    <n v="335301"/>
    <s v="CAMARA FIJA 1.3 MP"/>
    <s v="25.04.2013"/>
    <n v="1954052.39"/>
    <n v="781620.96"/>
    <s v="ZLIN"/>
    <n v="10"/>
    <n v="0"/>
    <n v="0"/>
    <n v="0"/>
    <s v="ZLIN"/>
    <n v="10"/>
    <n v="0"/>
    <n v="0"/>
    <n v="0"/>
    <m/>
    <m/>
    <m/>
  </r>
  <r>
    <s v="120612000497-0"/>
    <x v="35"/>
    <n v="335301"/>
    <s v="CAMARA FIJA 1.3 MP"/>
    <s v="25.04.2013"/>
    <n v="1954052.39"/>
    <n v="781620.96"/>
    <s v="ZLIN"/>
    <n v="10"/>
    <n v="0"/>
    <n v="0"/>
    <n v="0"/>
    <s v="ZLIN"/>
    <n v="10"/>
    <n v="0"/>
    <n v="0"/>
    <n v="0"/>
    <m/>
    <m/>
    <m/>
  </r>
  <r>
    <s v="120612000498-0"/>
    <x v="35"/>
    <n v="335301"/>
    <s v="CAMARA FIJA 1.3 MP"/>
    <s v="25.04.2013"/>
    <n v="1954052.39"/>
    <n v="781620.96"/>
    <s v="ZLIN"/>
    <n v="10"/>
    <n v="0"/>
    <n v="0"/>
    <n v="0"/>
    <s v="ZLIN"/>
    <n v="10"/>
    <n v="0"/>
    <n v="0"/>
    <n v="0"/>
    <m/>
    <m/>
    <m/>
  </r>
  <r>
    <s v="120612000499-0"/>
    <x v="35"/>
    <n v="335301"/>
    <s v="CAMARA FIJA 1.3 MP"/>
    <s v="25.04.2013"/>
    <n v="1954052.39"/>
    <n v="781620.96"/>
    <s v="ZLIN"/>
    <n v="10"/>
    <n v="0"/>
    <n v="0"/>
    <n v="0"/>
    <s v="ZLIN"/>
    <n v="10"/>
    <n v="0"/>
    <n v="0"/>
    <n v="0"/>
    <m/>
    <m/>
    <m/>
  </r>
  <r>
    <s v="120612000500-0"/>
    <x v="35"/>
    <n v="335301"/>
    <s v="CAMARA FIJA 1.3 MP"/>
    <s v="25.04.2013"/>
    <n v="1954052.39"/>
    <n v="781620.96"/>
    <s v="ZLIN"/>
    <n v="10"/>
    <n v="0"/>
    <n v="0"/>
    <n v="0"/>
    <s v="ZLIN"/>
    <n v="10"/>
    <n v="0"/>
    <n v="0"/>
    <n v="0"/>
    <m/>
    <m/>
    <m/>
  </r>
  <r>
    <s v="120612000501-0"/>
    <x v="35"/>
    <n v="335301"/>
    <s v="CAMARA FIJA 1.3 MP"/>
    <s v="25.04.2013"/>
    <n v="1954052.39"/>
    <n v="781620.96"/>
    <s v="ZLIN"/>
    <n v="10"/>
    <n v="0"/>
    <n v="0"/>
    <n v="0"/>
    <s v="ZLIN"/>
    <n v="10"/>
    <n v="0"/>
    <n v="0"/>
    <n v="0"/>
    <m/>
    <m/>
    <m/>
  </r>
  <r>
    <s v="120612000502-0"/>
    <x v="35"/>
    <n v="335301"/>
    <s v="CAMARA FIJA 1.3 MP"/>
    <s v="25.04.2013"/>
    <n v="1954052.39"/>
    <n v="781620.96"/>
    <s v="ZLIN"/>
    <n v="10"/>
    <n v="0"/>
    <n v="0"/>
    <n v="0"/>
    <s v="ZLIN"/>
    <n v="10"/>
    <n v="0"/>
    <n v="0"/>
    <n v="0"/>
    <m/>
    <m/>
    <m/>
  </r>
  <r>
    <s v="120612000503-0"/>
    <x v="35"/>
    <n v="335301"/>
    <s v="CAMARA FIJA 1.3 MP"/>
    <s v="25.04.2013"/>
    <n v="1954052.39"/>
    <n v="781620.96"/>
    <s v="ZLIN"/>
    <n v="10"/>
    <n v="0"/>
    <n v="0"/>
    <n v="0"/>
    <s v="ZLIN"/>
    <n v="10"/>
    <n v="0"/>
    <n v="0"/>
    <n v="0"/>
    <m/>
    <m/>
    <m/>
  </r>
  <r>
    <s v="120612000504-0"/>
    <x v="35"/>
    <n v="335301"/>
    <s v="CAMARA FIJA 1.3 MP"/>
    <s v="25.04.2013"/>
    <n v="1954052.39"/>
    <n v="781620.96"/>
    <s v="ZLIN"/>
    <n v="10"/>
    <n v="0"/>
    <n v="0"/>
    <n v="0"/>
    <s v="ZLIN"/>
    <n v="10"/>
    <n v="0"/>
    <n v="0"/>
    <n v="0"/>
    <m/>
    <m/>
    <m/>
  </r>
  <r>
    <s v="120612000505-0"/>
    <x v="35"/>
    <n v="335301"/>
    <s v="CAMARA FIJA 1.3 MP"/>
    <s v="25.04.2013"/>
    <n v="1954052.39"/>
    <n v="781620.96"/>
    <s v="ZLIN"/>
    <n v="10"/>
    <n v="0"/>
    <n v="0"/>
    <n v="0"/>
    <s v="ZLIN"/>
    <n v="10"/>
    <n v="0"/>
    <n v="0"/>
    <n v="0"/>
    <m/>
    <m/>
    <m/>
  </r>
  <r>
    <s v="120612000506-0"/>
    <x v="35"/>
    <n v="335301"/>
    <s v="CAMARA FIJA 1.3 MP"/>
    <s v="25.04.2013"/>
    <n v="1954052.39"/>
    <n v="781620.96"/>
    <s v="ZLIN"/>
    <n v="10"/>
    <n v="0"/>
    <n v="0"/>
    <n v="0"/>
    <s v="ZLIN"/>
    <n v="10"/>
    <n v="0"/>
    <n v="0"/>
    <n v="0"/>
    <m/>
    <m/>
    <m/>
  </r>
  <r>
    <s v="120612000507-0"/>
    <x v="35"/>
    <n v="335301"/>
    <s v="CAMARA FIJA 1.3 MP"/>
    <s v="25.04.2013"/>
    <n v="1954052.39"/>
    <n v="781620.96"/>
    <s v="ZLIN"/>
    <n v="10"/>
    <n v="0"/>
    <n v="0"/>
    <n v="0"/>
    <s v="ZLIN"/>
    <n v="10"/>
    <n v="0"/>
    <n v="0"/>
    <n v="0"/>
    <m/>
    <m/>
    <m/>
  </r>
  <r>
    <s v="120612000508-0"/>
    <x v="35"/>
    <n v="335301"/>
    <s v="DOMO (ED. HERNAN GARRON)"/>
    <s v="25.04.2013"/>
    <n v="1954052.39"/>
    <n v="675996.51"/>
    <s v="ZLIN"/>
    <n v="15"/>
    <n v="0"/>
    <n v="0"/>
    <n v="0"/>
    <s v="ZLIN"/>
    <n v="10"/>
    <n v="0"/>
    <n v="0"/>
    <n v="0"/>
    <m/>
    <m/>
    <m/>
  </r>
  <r>
    <s v="120612000509-0"/>
    <x v="35"/>
    <n v="335301"/>
    <s v="DOMO (ED. HERNAN GARRON)"/>
    <s v="25.04.2013"/>
    <n v="1954052.39"/>
    <n v="675996.51"/>
    <s v="ZLIN"/>
    <n v="15"/>
    <n v="0"/>
    <n v="0"/>
    <n v="0"/>
    <s v="ZLIN"/>
    <n v="10"/>
    <n v="0"/>
    <n v="0"/>
    <n v="0"/>
    <m/>
    <m/>
    <m/>
  </r>
  <r>
    <s v="120612000510-0"/>
    <x v="35"/>
    <n v="335301"/>
    <s v="DOMO (ED. HERNAN GARRON)"/>
    <s v="25.04.2013"/>
    <n v="1954052.39"/>
    <n v="675996.51"/>
    <s v="ZLIN"/>
    <n v="15"/>
    <n v="0"/>
    <n v="0"/>
    <n v="0"/>
    <s v="ZLIN"/>
    <n v="10"/>
    <n v="0"/>
    <n v="0"/>
    <n v="0"/>
    <m/>
    <m/>
    <m/>
  </r>
  <r>
    <s v="120612000511-0"/>
    <x v="35"/>
    <n v="335301"/>
    <s v="DOMO (ED. HERNAN GARRON)"/>
    <s v="25.04.2013"/>
    <n v="1954052.39"/>
    <n v="675996.51"/>
    <s v="ZLIN"/>
    <n v="15"/>
    <n v="0"/>
    <n v="0"/>
    <n v="0"/>
    <s v="ZLIN"/>
    <n v="10"/>
    <n v="0"/>
    <n v="0"/>
    <n v="0"/>
    <m/>
    <m/>
    <m/>
  </r>
  <r>
    <s v="120612000512-0"/>
    <x v="35"/>
    <n v="335301"/>
    <s v="DOMO (ED. HERNAN GARRON)"/>
    <s v="25.04.2013"/>
    <n v="1954052.39"/>
    <n v="675996.51"/>
    <s v="ZLIN"/>
    <n v="15"/>
    <n v="0"/>
    <n v="0"/>
    <n v="0"/>
    <s v="ZLIN"/>
    <n v="10"/>
    <n v="0"/>
    <n v="0"/>
    <n v="0"/>
    <m/>
    <m/>
    <m/>
  </r>
  <r>
    <s v="120612000513-0"/>
    <x v="35"/>
    <n v="335301"/>
    <s v="GRABADOR (MONITOREO ED. HERNAN G"/>
    <s v="25.04.2013"/>
    <n v="1954052.39"/>
    <n v="781620.96"/>
    <s v="ZLIN"/>
    <n v="10"/>
    <n v="0"/>
    <n v="0"/>
    <n v="0"/>
    <s v="ZLIN"/>
    <n v="10"/>
    <n v="0"/>
    <n v="0"/>
    <n v="0"/>
    <m/>
    <m/>
    <m/>
  </r>
  <r>
    <s v="120612000514-0"/>
    <x v="35"/>
    <n v="335301"/>
    <s v="GRABADOR (MONITOREO ED. HERNAN G"/>
    <s v="25.04.2013"/>
    <n v="1954052.39"/>
    <n v="781620.96"/>
    <s v="ZLIN"/>
    <n v="10"/>
    <n v="0"/>
    <n v="0"/>
    <n v="0"/>
    <s v="ZLIN"/>
    <n v="10"/>
    <n v="0"/>
    <n v="0"/>
    <n v="0"/>
    <m/>
    <m/>
    <m/>
  </r>
  <r>
    <s v="120612000515-0"/>
    <x v="35"/>
    <n v="335301"/>
    <s v="PANTALLA PARA MONITOREO (ED. HG)"/>
    <s v="25.04.2013"/>
    <n v="1954052.39"/>
    <n v="781620.96"/>
    <s v="ZLIN"/>
    <n v="10"/>
    <n v="0"/>
    <n v="0"/>
    <n v="0"/>
    <s v="ZLIN"/>
    <n v="10"/>
    <n v="0"/>
    <n v="0"/>
    <n v="0"/>
    <m/>
    <m/>
    <m/>
  </r>
  <r>
    <s v="120612000516-0"/>
    <x v="35"/>
    <n v="335301"/>
    <s v="PANTALLA PARA MONITOREO (ED. HG)"/>
    <s v="25.04.2013"/>
    <n v="1954052.39"/>
    <n v="781620.96"/>
    <s v="ZLIN"/>
    <n v="10"/>
    <n v="0"/>
    <n v="0"/>
    <n v="0"/>
    <s v="ZLIN"/>
    <n v="10"/>
    <n v="0"/>
    <n v="0"/>
    <n v="0"/>
    <m/>
    <m/>
    <m/>
  </r>
  <r>
    <s v="120612000517-0"/>
    <x v="35"/>
    <n v="335301"/>
    <s v="PANTALLA PARA MONITOREO (ED. HG)"/>
    <s v="25.04.2013"/>
    <n v="1954052.39"/>
    <n v="781620.96"/>
    <s v="ZLIN"/>
    <n v="10"/>
    <n v="0"/>
    <n v="0"/>
    <n v="0"/>
    <s v="ZLIN"/>
    <n v="10"/>
    <n v="0"/>
    <n v="0"/>
    <n v="0"/>
    <m/>
    <m/>
    <m/>
  </r>
  <r>
    <s v="120612000518-0"/>
    <x v="35"/>
    <n v="335301"/>
    <s v="PANTALLA PARA MONITOREO (ED. HG)"/>
    <s v="25.04.2013"/>
    <n v="1954052.39"/>
    <n v="781620.96"/>
    <s v="ZLIN"/>
    <n v="10"/>
    <n v="0"/>
    <n v="0"/>
    <n v="0"/>
    <s v="ZLIN"/>
    <n v="10"/>
    <n v="0"/>
    <n v="0"/>
    <n v="0"/>
    <m/>
    <m/>
    <m/>
  </r>
  <r>
    <s v="120612000519-0"/>
    <x v="35"/>
    <n v="335301"/>
    <s v="PANTALLA PARA MONITOREO (ED. HG)"/>
    <s v="25.04.2013"/>
    <n v="1954052.39"/>
    <n v="781620.96"/>
    <s v="ZLIN"/>
    <n v="10"/>
    <n v="0"/>
    <n v="0"/>
    <n v="0"/>
    <s v="ZLIN"/>
    <n v="10"/>
    <n v="0"/>
    <n v="0"/>
    <n v="0"/>
    <m/>
    <m/>
    <m/>
  </r>
  <r>
    <s v="120612000520-0"/>
    <x v="35"/>
    <n v="335301"/>
    <s v="PANTALLA PARA MONITOREO (ED. HG)"/>
    <s v="25.04.2013"/>
    <n v="1954052.39"/>
    <n v="781620.96"/>
    <s v="ZLIN"/>
    <n v="10"/>
    <n v="0"/>
    <n v="0"/>
    <n v="0"/>
    <s v="ZLIN"/>
    <n v="10"/>
    <n v="0"/>
    <n v="0"/>
    <n v="0"/>
    <m/>
    <m/>
    <m/>
  </r>
  <r>
    <s v="120612000522-0"/>
    <x v="35"/>
    <n v="341201"/>
    <s v="MONITOR DE GASES CON SENSOR IR-EX"/>
    <s v="13.12.2012"/>
    <n v="2270100.39"/>
    <n v="983710.17000000016"/>
    <s v="ZLIN"/>
    <n v="10"/>
    <n v="0"/>
    <n v="0"/>
    <n v="0"/>
    <s v="ZLIN"/>
    <n v="10"/>
    <n v="0"/>
    <n v="0"/>
    <n v="0"/>
    <m/>
    <m/>
    <m/>
  </r>
  <r>
    <s v="120612000523-0"/>
    <x v="35"/>
    <n v="341201"/>
    <s v="MONITOR DE GASES CON SENSOR IR-EX"/>
    <s v="13.12.2012"/>
    <n v="2270100.39"/>
    <n v="983710.17000000016"/>
    <s v="ZLIN"/>
    <n v="10"/>
    <n v="0"/>
    <n v="0"/>
    <n v="0"/>
    <s v="ZLIN"/>
    <n v="10"/>
    <n v="0"/>
    <n v="0"/>
    <n v="0"/>
    <m/>
    <m/>
    <m/>
  </r>
  <r>
    <s v="120612000524-0"/>
    <x v="35"/>
    <n v="341201"/>
    <s v="MONITOR DE GASES CON SENSOR IR-EX"/>
    <s v="13.12.2012"/>
    <n v="2270100.39"/>
    <n v="983710.17000000016"/>
    <s v="ZLIN"/>
    <n v="10"/>
    <n v="0"/>
    <n v="0"/>
    <n v="0"/>
    <s v="ZLIN"/>
    <n v="10"/>
    <n v="0"/>
    <n v="0"/>
    <n v="0"/>
    <m/>
    <m/>
    <m/>
  </r>
  <r>
    <s v="120612000525-0"/>
    <x v="35"/>
    <n v="341201"/>
    <s v="MONITOR DE GASES CON SENSOR IR-EX"/>
    <s v="13.12.2012"/>
    <n v="2270100.39"/>
    <n v="983710.17000000016"/>
    <s v="ZLIN"/>
    <n v="10"/>
    <n v="0"/>
    <n v="0"/>
    <n v="0"/>
    <s v="ZLIN"/>
    <n v="10"/>
    <n v="0"/>
    <n v="0"/>
    <n v="0"/>
    <m/>
    <m/>
    <m/>
  </r>
  <r>
    <s v="120612000526-0"/>
    <x v="35"/>
    <n v="341201"/>
    <s v="MONITOR DE GASES CON SENSOR IR-EX"/>
    <s v="13.12.2012"/>
    <n v="2270100.39"/>
    <n v="983710.17000000016"/>
    <s v="ZLIN"/>
    <n v="10"/>
    <n v="0"/>
    <n v="0"/>
    <n v="0"/>
    <s v="ZLIN"/>
    <n v="10"/>
    <n v="0"/>
    <n v="0"/>
    <n v="0"/>
    <m/>
    <m/>
    <m/>
  </r>
  <r>
    <s v="120612000527-0"/>
    <x v="35"/>
    <n v="341201"/>
    <s v="BOMBA AJUSTE Y MONITOREO DE GASES"/>
    <s v="13.12.2012"/>
    <n v="1270429.6399999999"/>
    <n v="550519.50999999989"/>
    <s v="ZLIN"/>
    <n v="10"/>
    <n v="0"/>
    <n v="0"/>
    <n v="0"/>
    <s v="ZLIN"/>
    <n v="10"/>
    <n v="0"/>
    <n v="0"/>
    <n v="0"/>
    <m/>
    <m/>
    <m/>
  </r>
  <r>
    <s v="120612000541-0"/>
    <x v="35"/>
    <n v="323305"/>
    <s v="TRAJE CONTRA FUEGO"/>
    <s v="30.09.2012"/>
    <n v="9161700.3200000003"/>
    <n v="4199112.6400000006"/>
    <s v="ZLIN"/>
    <n v="10"/>
    <n v="0"/>
    <n v="0"/>
    <n v="0"/>
    <s v="ZLIN"/>
    <n v="10"/>
    <n v="0"/>
    <n v="0"/>
    <n v="0"/>
    <m/>
    <m/>
    <m/>
  </r>
  <r>
    <s v="120612001228-0"/>
    <x v="35"/>
    <n v="322301"/>
    <s v="TRAJE DE BOMBERO ALUMINIZADO"/>
    <s v="05.02.2013"/>
    <n v="1299500"/>
    <n v="541458.34"/>
    <s v="ZLIN"/>
    <n v="10"/>
    <n v="0"/>
    <n v="0"/>
    <n v="0"/>
    <s v="ZLIN"/>
    <n v="10"/>
    <n v="0"/>
    <n v="0"/>
    <n v="0"/>
    <m/>
    <m/>
    <m/>
  </r>
  <r>
    <s v="120612001229-0"/>
    <x v="35"/>
    <n v="322301"/>
    <s v="TRAJE DE BOMBERO ALUMINIZADO"/>
    <s v="05.02.2013"/>
    <n v="1299500"/>
    <n v="541458.34"/>
    <s v="ZLIN"/>
    <n v="10"/>
    <n v="0"/>
    <n v="0"/>
    <n v="0"/>
    <s v="ZLIN"/>
    <n v="10"/>
    <n v="0"/>
    <n v="0"/>
    <n v="0"/>
    <m/>
    <m/>
    <m/>
  </r>
  <r>
    <s v="120612001230-0"/>
    <x v="35"/>
    <n v="322301"/>
    <s v="TRAJE DE BOMBERO ALUMINIZADO"/>
    <s v="05.02.2013"/>
    <n v="1299500"/>
    <n v="541458.34"/>
    <s v="ZLIN"/>
    <n v="10"/>
    <n v="0"/>
    <n v="0"/>
    <n v="0"/>
    <s v="ZLIN"/>
    <n v="10"/>
    <n v="0"/>
    <n v="0"/>
    <n v="0"/>
    <m/>
    <m/>
    <m/>
  </r>
  <r>
    <s v="120612001231-0"/>
    <x v="35"/>
    <n v="322301"/>
    <s v="TRAJE DE BOMBERO ALUMINIZADO"/>
    <s v="05.02.2013"/>
    <n v="1299500"/>
    <n v="541458.34"/>
    <s v="ZLIN"/>
    <n v="10"/>
    <n v="0"/>
    <n v="0"/>
    <n v="0"/>
    <s v="ZLIN"/>
    <n v="10"/>
    <n v="0"/>
    <n v="0"/>
    <n v="0"/>
    <m/>
    <m/>
    <m/>
  </r>
  <r>
    <s v="120612001232-0"/>
    <x v="35"/>
    <n v="322301"/>
    <s v="TRAJE DE BOMBERO ALUMINIZADO"/>
    <s v="05.02.2013"/>
    <n v="1299500"/>
    <n v="541458.34"/>
    <s v="ZLIN"/>
    <n v="10"/>
    <n v="0"/>
    <n v="0"/>
    <n v="0"/>
    <s v="ZLIN"/>
    <n v="10"/>
    <n v="0"/>
    <n v="0"/>
    <n v="0"/>
    <m/>
    <m/>
    <m/>
  </r>
  <r>
    <s v="120612001233-0"/>
    <x v="35"/>
    <n v="322301"/>
    <s v="TRAJE DE BOMBERO ALUMINIZADO"/>
    <s v="05.02.2013"/>
    <n v="1299500"/>
    <n v="541458.34"/>
    <s v="ZLIN"/>
    <n v="10"/>
    <n v="0"/>
    <n v="0"/>
    <n v="0"/>
    <s v="ZLIN"/>
    <n v="10"/>
    <n v="0"/>
    <n v="0"/>
    <n v="0"/>
    <m/>
    <m/>
    <m/>
  </r>
  <r>
    <s v="120612001234-0"/>
    <x v="35"/>
    <n v="322301"/>
    <s v="TRAJE DE BOMBERO ALUMINIZADO"/>
    <s v="05.02.2013"/>
    <n v="1299500"/>
    <n v="541458.34"/>
    <s v="ZLIN"/>
    <n v="10"/>
    <n v="0"/>
    <n v="0"/>
    <n v="0"/>
    <s v="ZLIN"/>
    <n v="10"/>
    <n v="0"/>
    <n v="0"/>
    <n v="0"/>
    <m/>
    <m/>
    <m/>
  </r>
  <r>
    <s v="120612001235-0"/>
    <x v="35"/>
    <n v="322301"/>
    <s v="TRAJE DE BOMBERO ALUMINIZADO"/>
    <s v="05.02.2013"/>
    <n v="1299500"/>
    <n v="541458.34"/>
    <s v="ZLIN"/>
    <n v="10"/>
    <n v="0"/>
    <n v="0"/>
    <n v="0"/>
    <s v="ZLIN"/>
    <n v="10"/>
    <n v="0"/>
    <n v="0"/>
    <n v="0"/>
    <m/>
    <m/>
    <m/>
  </r>
  <r>
    <s v="120612001293-0"/>
    <x v="35"/>
    <n v="322301"/>
    <s v="TRAJE KIMONO NOMEX IIIA"/>
    <s v="06.12.2012"/>
    <n v="111442.92"/>
    <n v="48291.92"/>
    <s v="ZLIN"/>
    <n v="10"/>
    <n v="0"/>
    <n v="0"/>
    <n v="0"/>
    <s v="ZLIN"/>
    <n v="10"/>
    <n v="0"/>
    <n v="0"/>
    <n v="0"/>
    <m/>
    <m/>
    <m/>
  </r>
  <r>
    <s v="120612001294-0"/>
    <x v="35"/>
    <n v="322301"/>
    <s v="TRAJE KIMONO NOMEX IIIA"/>
    <s v="06.12.2012"/>
    <n v="111442.92"/>
    <n v="48291.92"/>
    <s v="ZLIN"/>
    <n v="10"/>
    <n v="0"/>
    <n v="0"/>
    <n v="0"/>
    <s v="ZLIN"/>
    <n v="10"/>
    <n v="0"/>
    <n v="0"/>
    <n v="0"/>
    <m/>
    <m/>
    <m/>
  </r>
  <r>
    <s v="120612001295-0"/>
    <x v="35"/>
    <n v="321201"/>
    <s v="TRAJE KIMONO NOMEX IIIA"/>
    <s v="06.12.2012"/>
    <n v="111442.92"/>
    <n v="48291.92"/>
    <s v="ZLIN"/>
    <n v="10"/>
    <n v="0"/>
    <n v="0"/>
    <n v="0"/>
    <s v="ZLIN"/>
    <n v="10"/>
    <n v="0"/>
    <n v="0"/>
    <n v="0"/>
    <m/>
    <m/>
    <m/>
  </r>
  <r>
    <s v="120612001296-0"/>
    <x v="35"/>
    <n v="321201"/>
    <s v="TRAJE KIMONO NOMEX IIIA"/>
    <s v="06.12.2012"/>
    <n v="111442.92"/>
    <n v="48291.92"/>
    <s v="ZLIN"/>
    <n v="10"/>
    <n v="0"/>
    <n v="0"/>
    <n v="0"/>
    <s v="ZLIN"/>
    <n v="10"/>
    <n v="0"/>
    <n v="0"/>
    <n v="0"/>
    <m/>
    <m/>
    <m/>
  </r>
  <r>
    <s v="120612001297-0"/>
    <x v="35"/>
    <n v="321201"/>
    <s v="TRAJE KIMONO NOMEX IIIA"/>
    <s v="06.12.2012"/>
    <n v="111442.92"/>
    <n v="48291.92"/>
    <s v="ZLIN"/>
    <n v="10"/>
    <n v="0"/>
    <n v="0"/>
    <n v="0"/>
    <s v="ZLIN"/>
    <n v="10"/>
    <n v="0"/>
    <n v="0"/>
    <n v="0"/>
    <m/>
    <m/>
    <m/>
  </r>
  <r>
    <s v="120612001298-0"/>
    <x v="35"/>
    <n v="321201"/>
    <s v="TRAJE KIMONO NOMEX IIIA"/>
    <s v="06.12.2012"/>
    <n v="111442.92"/>
    <n v="48291.92"/>
    <s v="ZLIN"/>
    <n v="10"/>
    <n v="0"/>
    <n v="0"/>
    <n v="0"/>
    <s v="ZLIN"/>
    <n v="10"/>
    <n v="0"/>
    <n v="0"/>
    <n v="0"/>
    <m/>
    <m/>
    <m/>
  </r>
  <r>
    <s v="120612001299-0"/>
    <x v="35"/>
    <n v="321201"/>
    <s v="TRAJE KIMONO NOMEX IIIA"/>
    <s v="06.12.2012"/>
    <n v="111442.92"/>
    <n v="48291.92"/>
    <s v="ZLIN"/>
    <n v="10"/>
    <n v="0"/>
    <n v="0"/>
    <n v="0"/>
    <s v="ZLIN"/>
    <n v="10"/>
    <n v="0"/>
    <n v="0"/>
    <n v="0"/>
    <m/>
    <m/>
    <m/>
  </r>
  <r>
    <s v="120612001300-0"/>
    <x v="35"/>
    <n v="321201"/>
    <s v="TRAJE KIMONO NOMEX IIIA"/>
    <s v="06.12.2012"/>
    <n v="111442.92"/>
    <n v="48291.92"/>
    <s v="ZLIN"/>
    <n v="10"/>
    <n v="0"/>
    <n v="0"/>
    <n v="0"/>
    <s v="ZLIN"/>
    <n v="10"/>
    <n v="0"/>
    <n v="0"/>
    <n v="0"/>
    <m/>
    <m/>
    <m/>
  </r>
  <r>
    <s v="120612001301-0"/>
    <x v="35"/>
    <n v="321201"/>
    <s v="TRAJE KIMONO NOMEX IIIA"/>
    <s v="06.12.2012"/>
    <n v="111442.92"/>
    <n v="48291.92"/>
    <s v="ZLIN"/>
    <n v="10"/>
    <n v="0"/>
    <n v="0"/>
    <n v="0"/>
    <s v="ZLIN"/>
    <n v="10"/>
    <n v="0"/>
    <n v="0"/>
    <n v="0"/>
    <m/>
    <m/>
    <m/>
  </r>
  <r>
    <s v="120612001302-0"/>
    <x v="35"/>
    <n v="321201"/>
    <s v="TRAJE KIMONO NOMEX IIIA"/>
    <s v="06.12.2012"/>
    <n v="111442.92"/>
    <n v="48291.92"/>
    <s v="ZLIN"/>
    <n v="10"/>
    <n v="0"/>
    <n v="0"/>
    <n v="0"/>
    <s v="ZLIN"/>
    <n v="10"/>
    <n v="0"/>
    <n v="0"/>
    <n v="0"/>
    <m/>
    <m/>
    <m/>
  </r>
  <r>
    <s v="120612001303-0"/>
    <x v="35"/>
    <n v="321201"/>
    <s v="TRAJE KIMONO NOMEX IIIA"/>
    <s v="06.12.2012"/>
    <n v="111442.92"/>
    <n v="48291.92"/>
    <s v="ZLIN"/>
    <n v="10"/>
    <n v="0"/>
    <n v="0"/>
    <n v="0"/>
    <s v="ZLIN"/>
    <n v="10"/>
    <n v="0"/>
    <n v="0"/>
    <n v="0"/>
    <m/>
    <m/>
    <m/>
  </r>
  <r>
    <s v="120612001304-0"/>
    <x v="35"/>
    <n v="321201"/>
    <s v="TRAJE KIMONO NOMEX IIIA"/>
    <s v="06.12.2012"/>
    <n v="111442.92"/>
    <n v="48291.92"/>
    <s v="ZLIN"/>
    <n v="10"/>
    <n v="0"/>
    <n v="0"/>
    <n v="0"/>
    <s v="ZLIN"/>
    <n v="10"/>
    <n v="0"/>
    <n v="0"/>
    <n v="0"/>
    <m/>
    <m/>
    <m/>
  </r>
  <r>
    <s v="120612001305-0"/>
    <x v="35"/>
    <n v="321201"/>
    <s v="TRAJE KIMONO NOMEX IIIA"/>
    <s v="06.12.2012"/>
    <n v="111442.92"/>
    <n v="48291.92"/>
    <s v="ZLIN"/>
    <n v="10"/>
    <n v="0"/>
    <n v="0"/>
    <n v="0"/>
    <s v="ZLIN"/>
    <n v="10"/>
    <n v="0"/>
    <n v="0"/>
    <n v="0"/>
    <m/>
    <m/>
    <m/>
  </r>
  <r>
    <s v="120612001306-0"/>
    <x v="35"/>
    <n v="321201"/>
    <s v="TRAJE KIMONO NOMEX IIIA"/>
    <s v="06.12.2012"/>
    <n v="111442.92"/>
    <n v="48291.92"/>
    <s v="ZLIN"/>
    <n v="10"/>
    <n v="0"/>
    <n v="0"/>
    <n v="0"/>
    <s v="ZLIN"/>
    <n v="10"/>
    <n v="0"/>
    <n v="0"/>
    <n v="0"/>
    <m/>
    <m/>
    <m/>
  </r>
  <r>
    <s v="120612001307-0"/>
    <x v="35"/>
    <n v="321201"/>
    <s v="TRAJE KIMONO NOMEX IIIA"/>
    <s v="06.12.2012"/>
    <n v="111442.92"/>
    <n v="48291.92"/>
    <s v="ZLIN"/>
    <n v="10"/>
    <n v="0"/>
    <n v="0"/>
    <n v="0"/>
    <s v="ZLIN"/>
    <n v="10"/>
    <n v="0"/>
    <n v="0"/>
    <n v="0"/>
    <m/>
    <m/>
    <m/>
  </r>
  <r>
    <s v="120612001308-0"/>
    <x v="35"/>
    <n v="321201"/>
    <s v="TRAJE KIMONO NOMEX IIIA"/>
    <s v="06.12.2012"/>
    <n v="111442.92"/>
    <n v="48291.92"/>
    <s v="ZLIN"/>
    <n v="10"/>
    <n v="0"/>
    <n v="0"/>
    <n v="0"/>
    <s v="ZLIN"/>
    <n v="10"/>
    <n v="0"/>
    <n v="0"/>
    <n v="0"/>
    <m/>
    <m/>
    <m/>
  </r>
  <r>
    <s v="120612001309-0"/>
    <x v="35"/>
    <n v="321201"/>
    <s v="TRAJE KIMONO NOMEX IIIA"/>
    <s v="06.12.2012"/>
    <n v="111442.92"/>
    <n v="48291.92"/>
    <s v="ZLIN"/>
    <n v="10"/>
    <n v="0"/>
    <n v="0"/>
    <n v="0"/>
    <s v="ZLIN"/>
    <n v="10"/>
    <n v="0"/>
    <n v="0"/>
    <n v="0"/>
    <m/>
    <m/>
    <m/>
  </r>
  <r>
    <s v="120612001310-0"/>
    <x v="35"/>
    <n v="321201"/>
    <s v="TRAJE KIMONO NOMEX IIIA"/>
    <s v="06.12.2012"/>
    <n v="111442.92"/>
    <n v="48291.92"/>
    <s v="ZLIN"/>
    <n v="10"/>
    <n v="0"/>
    <n v="0"/>
    <n v="0"/>
    <s v="ZLIN"/>
    <n v="10"/>
    <n v="0"/>
    <n v="0"/>
    <n v="0"/>
    <m/>
    <m/>
    <m/>
  </r>
  <r>
    <s v="120612001311-0"/>
    <x v="35"/>
    <n v="321201"/>
    <s v="TRAJE KIMONO NOMEX IIIA"/>
    <s v="06.12.2012"/>
    <n v="111442.92"/>
    <n v="48291.92"/>
    <s v="ZLIN"/>
    <n v="10"/>
    <n v="0"/>
    <n v="0"/>
    <n v="0"/>
    <s v="ZLIN"/>
    <n v="10"/>
    <n v="0"/>
    <n v="0"/>
    <n v="0"/>
    <m/>
    <m/>
    <m/>
  </r>
  <r>
    <s v="120612001312-0"/>
    <x v="35"/>
    <n v="321201"/>
    <s v="TRAJE KIMONO NOMEX IIIA"/>
    <s v="06.12.2012"/>
    <n v="111442.92"/>
    <n v="48291.92"/>
    <s v="ZLIN"/>
    <n v="10"/>
    <n v="0"/>
    <n v="0"/>
    <n v="0"/>
    <s v="ZLIN"/>
    <n v="10"/>
    <n v="0"/>
    <n v="0"/>
    <n v="0"/>
    <m/>
    <m/>
    <m/>
  </r>
  <r>
    <s v="120612001313-0"/>
    <x v="35"/>
    <n v="321201"/>
    <s v="TRAJE KIMONO NOMEX IIIA"/>
    <s v="06.12.2012"/>
    <n v="111442.92"/>
    <n v="48291.92"/>
    <s v="ZLIN"/>
    <n v="10"/>
    <n v="0"/>
    <n v="0"/>
    <n v="0"/>
    <s v="ZLIN"/>
    <n v="10"/>
    <n v="0"/>
    <n v="0"/>
    <n v="0"/>
    <m/>
    <m/>
    <m/>
  </r>
  <r>
    <s v="120612001314-0"/>
    <x v="35"/>
    <n v="321201"/>
    <s v="TRAJE KIMONO NOMEX IIIA"/>
    <s v="06.12.2012"/>
    <n v="111442.92"/>
    <n v="48291.92"/>
    <s v="ZLIN"/>
    <n v="10"/>
    <n v="0"/>
    <n v="0"/>
    <n v="0"/>
    <s v="ZLIN"/>
    <n v="10"/>
    <n v="0"/>
    <n v="0"/>
    <n v="0"/>
    <m/>
    <m/>
    <m/>
  </r>
  <r>
    <s v="120612001315-0"/>
    <x v="35"/>
    <n v="321201"/>
    <s v="TRAJE KIMONO NOMEX IIIA"/>
    <s v="06.12.2012"/>
    <n v="111442.92"/>
    <n v="48291.92"/>
    <s v="ZLIN"/>
    <n v="10"/>
    <n v="0"/>
    <n v="0"/>
    <n v="0"/>
    <s v="ZLIN"/>
    <n v="10"/>
    <n v="0"/>
    <n v="0"/>
    <n v="0"/>
    <m/>
    <m/>
    <m/>
  </r>
  <r>
    <s v="120612001316-0"/>
    <x v="35"/>
    <n v="321201"/>
    <s v="TRAJE KIMONO NOMEX IIIA"/>
    <s v="06.12.2012"/>
    <n v="111442.92"/>
    <n v="48291.92"/>
    <s v="ZLIN"/>
    <n v="10"/>
    <n v="0"/>
    <n v="0"/>
    <n v="0"/>
    <s v="ZLIN"/>
    <n v="10"/>
    <n v="0"/>
    <n v="0"/>
    <n v="0"/>
    <m/>
    <m/>
    <m/>
  </r>
  <r>
    <s v="120612001317-0"/>
    <x v="35"/>
    <n v="321201"/>
    <s v="TRAJE KIMONO NOMEX IIIA"/>
    <s v="06.12.2012"/>
    <n v="111442.92"/>
    <n v="48291.92"/>
    <s v="ZLIN"/>
    <n v="10"/>
    <n v="0"/>
    <n v="0"/>
    <n v="0"/>
    <s v="ZLIN"/>
    <n v="10"/>
    <n v="0"/>
    <n v="0"/>
    <n v="0"/>
    <m/>
    <m/>
    <m/>
  </r>
  <r>
    <s v="120612001318-0"/>
    <x v="35"/>
    <n v="321201"/>
    <s v="TRAJE KIMONO NOMEX IIIA"/>
    <s v="06.12.2012"/>
    <n v="111442.92"/>
    <n v="48291.92"/>
    <s v="ZLIN"/>
    <n v="10"/>
    <n v="0"/>
    <n v="0"/>
    <n v="0"/>
    <s v="ZLIN"/>
    <n v="10"/>
    <n v="0"/>
    <n v="0"/>
    <n v="0"/>
    <m/>
    <m/>
    <m/>
  </r>
  <r>
    <s v="120612001319-0"/>
    <x v="35"/>
    <n v="321201"/>
    <s v="TRAJE KIMONO NOMEX IIIA"/>
    <s v="06.12.2012"/>
    <n v="111442.92"/>
    <n v="48291.92"/>
    <s v="ZLIN"/>
    <n v="10"/>
    <n v="0"/>
    <n v="0"/>
    <n v="0"/>
    <s v="ZLIN"/>
    <n v="10"/>
    <n v="0"/>
    <n v="0"/>
    <n v="0"/>
    <m/>
    <m/>
    <m/>
  </r>
  <r>
    <s v="120612001320-0"/>
    <x v="35"/>
    <n v="321201"/>
    <s v="TRAJE KIMONO NOMEX IIIA"/>
    <s v="06.12.2012"/>
    <n v="111442.92"/>
    <n v="48291.92"/>
    <s v="ZLIN"/>
    <n v="10"/>
    <n v="0"/>
    <n v="0"/>
    <n v="0"/>
    <s v="ZLIN"/>
    <n v="10"/>
    <n v="0"/>
    <n v="0"/>
    <n v="0"/>
    <m/>
    <m/>
    <m/>
  </r>
  <r>
    <s v="120612001321-0"/>
    <x v="35"/>
    <n v="321201"/>
    <s v="TRAJE KIMONO NOMEX IIIA"/>
    <s v="06.12.2012"/>
    <n v="111442.92"/>
    <n v="48291.92"/>
    <s v="ZLIN"/>
    <n v="10"/>
    <n v="0"/>
    <n v="0"/>
    <n v="0"/>
    <s v="ZLIN"/>
    <n v="10"/>
    <n v="0"/>
    <n v="0"/>
    <n v="0"/>
    <m/>
    <m/>
    <m/>
  </r>
  <r>
    <s v="120612001322-0"/>
    <x v="35"/>
    <n v="321201"/>
    <s v="TRAJE KIMONO NOMEX IIIA"/>
    <s v="06.12.2012"/>
    <n v="111442.92"/>
    <n v="48291.92"/>
    <s v="ZLIN"/>
    <n v="10"/>
    <n v="0"/>
    <n v="0"/>
    <n v="0"/>
    <s v="ZLIN"/>
    <n v="10"/>
    <n v="0"/>
    <n v="0"/>
    <n v="0"/>
    <m/>
    <m/>
    <m/>
  </r>
  <r>
    <s v="120612001323-0"/>
    <x v="35"/>
    <n v="321201"/>
    <s v="TRAJE KIMONO NOMEX IIIA"/>
    <s v="06.12.2012"/>
    <n v="111442.92"/>
    <n v="48291.92"/>
    <s v="ZLIN"/>
    <n v="10"/>
    <n v="0"/>
    <n v="0"/>
    <n v="0"/>
    <s v="ZLIN"/>
    <n v="10"/>
    <n v="0"/>
    <n v="0"/>
    <n v="0"/>
    <m/>
    <m/>
    <m/>
  </r>
  <r>
    <s v="120612001324-0"/>
    <x v="35"/>
    <n v="321201"/>
    <s v="TRAJE KIMONO NOMEX IIIA"/>
    <s v="06.12.2012"/>
    <n v="111442.92"/>
    <n v="48291.92"/>
    <s v="ZLIN"/>
    <n v="10"/>
    <n v="0"/>
    <n v="0"/>
    <n v="0"/>
    <s v="ZLIN"/>
    <n v="10"/>
    <n v="0"/>
    <n v="0"/>
    <n v="0"/>
    <m/>
    <m/>
    <m/>
  </r>
  <r>
    <s v="120612001325-0"/>
    <x v="35"/>
    <n v="321201"/>
    <s v="TRAJE KIMONO NOMEX IIIA"/>
    <s v="06.12.2012"/>
    <n v="111442.92"/>
    <n v="48291.92"/>
    <s v="ZLIN"/>
    <n v="10"/>
    <n v="0"/>
    <n v="0"/>
    <n v="0"/>
    <s v="ZLIN"/>
    <n v="10"/>
    <n v="0"/>
    <n v="0"/>
    <n v="0"/>
    <m/>
    <m/>
    <m/>
  </r>
  <r>
    <s v="120612001326-0"/>
    <x v="35"/>
    <n v="321201"/>
    <s v="TRAJE KIMONO NOMEX IIIA"/>
    <s v="06.12.2012"/>
    <n v="111442.92"/>
    <n v="48291.92"/>
    <s v="ZLIN"/>
    <n v="10"/>
    <n v="0"/>
    <n v="0"/>
    <n v="0"/>
    <s v="ZLIN"/>
    <n v="10"/>
    <n v="0"/>
    <n v="0"/>
    <n v="0"/>
    <m/>
    <m/>
    <m/>
  </r>
  <r>
    <s v="120612001327-0"/>
    <x v="35"/>
    <n v="321201"/>
    <s v="TRAJE KIMONO NOMEX IIIA"/>
    <s v="06.12.2012"/>
    <n v="111442.92"/>
    <n v="48291.92"/>
    <s v="ZLIN"/>
    <n v="10"/>
    <n v="0"/>
    <n v="0"/>
    <n v="0"/>
    <s v="ZLIN"/>
    <n v="10"/>
    <n v="0"/>
    <n v="0"/>
    <n v="0"/>
    <m/>
    <m/>
    <m/>
  </r>
  <r>
    <s v="120612001328-0"/>
    <x v="35"/>
    <n v="321201"/>
    <s v="TRAJE KIMONO NOMEX IIIA"/>
    <s v="06.12.2012"/>
    <n v="111442.92"/>
    <n v="48291.92"/>
    <s v="ZLIN"/>
    <n v="10"/>
    <n v="0"/>
    <n v="0"/>
    <n v="0"/>
    <s v="ZLIN"/>
    <n v="10"/>
    <n v="0"/>
    <n v="0"/>
    <n v="0"/>
    <m/>
    <m/>
    <m/>
  </r>
  <r>
    <s v="120612001329-0"/>
    <x v="35"/>
    <n v="321201"/>
    <s v="TRAJE KIMONO NOMEX IIIA"/>
    <s v="06.12.2012"/>
    <n v="111442.92"/>
    <n v="48291.92"/>
    <s v="ZLIN"/>
    <n v="10"/>
    <n v="0"/>
    <n v="0"/>
    <n v="0"/>
    <s v="ZLIN"/>
    <n v="10"/>
    <n v="0"/>
    <n v="0"/>
    <n v="0"/>
    <m/>
    <m/>
    <m/>
  </r>
  <r>
    <s v="120612001330-0"/>
    <x v="35"/>
    <n v="321201"/>
    <s v="TRAJE KIMONO NOMEX IIIA"/>
    <s v="06.12.2012"/>
    <n v="111442.92"/>
    <n v="48291.92"/>
    <s v="ZLIN"/>
    <n v="10"/>
    <n v="0"/>
    <n v="0"/>
    <n v="0"/>
    <s v="ZLIN"/>
    <n v="10"/>
    <n v="0"/>
    <n v="0"/>
    <n v="0"/>
    <m/>
    <m/>
    <m/>
  </r>
  <r>
    <s v="120612001331-0"/>
    <x v="35"/>
    <n v="321201"/>
    <s v="TRAJE KIMONO NOMEX IIIA"/>
    <s v="06.12.2012"/>
    <n v="111442.92"/>
    <n v="48291.92"/>
    <s v="ZLIN"/>
    <n v="10"/>
    <n v="0"/>
    <n v="0"/>
    <n v="0"/>
    <s v="ZLIN"/>
    <n v="10"/>
    <n v="0"/>
    <n v="0"/>
    <n v="0"/>
    <m/>
    <m/>
    <m/>
  </r>
  <r>
    <s v="120612001332-0"/>
    <x v="35"/>
    <n v="321201"/>
    <s v="TRAJE KIMONO NOMEX IIIA"/>
    <s v="06.12.2012"/>
    <n v="111442.92"/>
    <n v="48291.92"/>
    <s v="ZLIN"/>
    <n v="10"/>
    <n v="0"/>
    <n v="0"/>
    <n v="0"/>
    <s v="ZLIN"/>
    <n v="10"/>
    <n v="0"/>
    <n v="0"/>
    <n v="0"/>
    <m/>
    <m/>
    <m/>
  </r>
  <r>
    <s v="120612001333-0"/>
    <x v="35"/>
    <n v="321201"/>
    <s v="TRAJE KIMONO NOMEX IIIA"/>
    <s v="06.12.2012"/>
    <n v="111442.92"/>
    <n v="48291.92"/>
    <s v="ZLIN"/>
    <n v="10"/>
    <n v="0"/>
    <n v="0"/>
    <n v="0"/>
    <s v="ZLIN"/>
    <n v="10"/>
    <n v="0"/>
    <n v="0"/>
    <n v="0"/>
    <m/>
    <m/>
    <m/>
  </r>
  <r>
    <s v="120612001334-0"/>
    <x v="35"/>
    <n v="321201"/>
    <s v="TRAJE KIMONO NOMEX IIIA"/>
    <s v="06.12.2012"/>
    <n v="111442.92"/>
    <n v="48291.92"/>
    <s v="ZLIN"/>
    <n v="10"/>
    <n v="0"/>
    <n v="0"/>
    <n v="0"/>
    <s v="ZLIN"/>
    <n v="10"/>
    <n v="0"/>
    <n v="0"/>
    <n v="0"/>
    <m/>
    <m/>
    <m/>
  </r>
  <r>
    <s v="120612001335-0"/>
    <x v="35"/>
    <n v="321201"/>
    <s v="TRAJE KIMONO NOMEX IIIA"/>
    <s v="06.12.2012"/>
    <n v="111442.92"/>
    <n v="48291.92"/>
    <s v="ZLIN"/>
    <n v="10"/>
    <n v="0"/>
    <n v="0"/>
    <n v="0"/>
    <s v="ZLIN"/>
    <n v="10"/>
    <n v="0"/>
    <n v="0"/>
    <n v="0"/>
    <m/>
    <m/>
    <m/>
  </r>
  <r>
    <s v="120612001336-0"/>
    <x v="35"/>
    <n v="321201"/>
    <s v="TRAJE KIMONO NOMEX IIIA"/>
    <s v="06.12.2012"/>
    <n v="111442.92"/>
    <n v="48291.92"/>
    <s v="ZLIN"/>
    <n v="10"/>
    <n v="0"/>
    <n v="0"/>
    <n v="0"/>
    <s v="ZLIN"/>
    <n v="10"/>
    <n v="0"/>
    <n v="0"/>
    <n v="0"/>
    <m/>
    <m/>
    <m/>
  </r>
  <r>
    <s v="120612001337-0"/>
    <x v="35"/>
    <n v="321201"/>
    <s v="TRAJE KIMONO NOMEX IIIA"/>
    <s v="06.12.2012"/>
    <n v="111442.92"/>
    <n v="48291.92"/>
    <s v="ZLIN"/>
    <n v="10"/>
    <n v="0"/>
    <n v="0"/>
    <n v="0"/>
    <s v="ZLIN"/>
    <n v="10"/>
    <n v="0"/>
    <n v="0"/>
    <n v="0"/>
    <m/>
    <m/>
    <m/>
  </r>
  <r>
    <s v="120612001338-0"/>
    <x v="35"/>
    <n v="321201"/>
    <s v="TRAJE KIMONO NOMEX IIIA"/>
    <s v="06.12.2012"/>
    <n v="111442.92"/>
    <n v="48291.92"/>
    <s v="ZLIN"/>
    <n v="10"/>
    <n v="0"/>
    <n v="0"/>
    <n v="0"/>
    <s v="ZLIN"/>
    <n v="10"/>
    <n v="0"/>
    <n v="0"/>
    <n v="0"/>
    <m/>
    <m/>
    <m/>
  </r>
  <r>
    <s v="120612001339-0"/>
    <x v="35"/>
    <n v="321201"/>
    <s v="TRAJE KIMONO NOMEX IIIA"/>
    <s v="06.12.2012"/>
    <n v="111442.92"/>
    <n v="48291.92"/>
    <s v="ZLIN"/>
    <n v="10"/>
    <n v="0"/>
    <n v="0"/>
    <n v="0"/>
    <s v="ZLIN"/>
    <n v="10"/>
    <n v="0"/>
    <n v="0"/>
    <n v="0"/>
    <m/>
    <m/>
    <m/>
  </r>
  <r>
    <s v="120612001340-0"/>
    <x v="35"/>
    <n v="321201"/>
    <s v="TRAJE KIMONO NOMEX IIIA"/>
    <s v="06.12.2012"/>
    <n v="111442.92"/>
    <n v="48291.92"/>
    <s v="ZLIN"/>
    <n v="10"/>
    <n v="0"/>
    <n v="0"/>
    <n v="0"/>
    <s v="ZLIN"/>
    <n v="10"/>
    <n v="0"/>
    <n v="0"/>
    <n v="0"/>
    <m/>
    <m/>
    <m/>
  </r>
  <r>
    <s v="120612001341-0"/>
    <x v="35"/>
    <n v="321201"/>
    <s v="TRAJE KIMONO NOMEX IIIA"/>
    <s v="06.12.2012"/>
    <n v="111442.92"/>
    <n v="48291.92"/>
    <s v="ZLIN"/>
    <n v="10"/>
    <n v="0"/>
    <n v="0"/>
    <n v="0"/>
    <s v="ZLIN"/>
    <n v="10"/>
    <n v="0"/>
    <n v="0"/>
    <n v="0"/>
    <m/>
    <m/>
    <m/>
  </r>
  <r>
    <s v="120612001342-0"/>
    <x v="35"/>
    <n v="321201"/>
    <s v="TRAJE KIMONO NOMEX IIIA"/>
    <s v="06.12.2012"/>
    <n v="111442.92"/>
    <n v="48291.92"/>
    <s v="ZLIN"/>
    <n v="10"/>
    <n v="0"/>
    <n v="0"/>
    <n v="0"/>
    <s v="ZLIN"/>
    <n v="10"/>
    <n v="0"/>
    <n v="0"/>
    <n v="0"/>
    <m/>
    <m/>
    <m/>
  </r>
  <r>
    <s v="120612001343-0"/>
    <x v="35"/>
    <n v="321201"/>
    <s v="TRAJE KIMONO NOMEX IIIA"/>
    <s v="06.12.2012"/>
    <n v="111442.92"/>
    <n v="48291.92"/>
    <s v="ZLIN"/>
    <n v="10"/>
    <n v="0"/>
    <n v="0"/>
    <n v="0"/>
    <s v="ZLIN"/>
    <n v="10"/>
    <n v="0"/>
    <n v="0"/>
    <n v="0"/>
    <m/>
    <m/>
    <m/>
  </r>
  <r>
    <s v="120612001344-0"/>
    <x v="35"/>
    <n v="321201"/>
    <s v="TRAJE KIMONO NOMEX IIIA"/>
    <s v="06.12.2012"/>
    <n v="111442.92"/>
    <n v="48291.92"/>
    <s v="ZLIN"/>
    <n v="10"/>
    <n v="0"/>
    <n v="0"/>
    <n v="0"/>
    <s v="ZLIN"/>
    <n v="10"/>
    <n v="0"/>
    <n v="0"/>
    <n v="0"/>
    <m/>
    <m/>
    <m/>
  </r>
  <r>
    <s v="120612001345-0"/>
    <x v="35"/>
    <n v="321201"/>
    <s v="TRAJE KIMONO NOMEX IIIA"/>
    <s v="06.12.2012"/>
    <n v="111442.92"/>
    <n v="48291.92"/>
    <s v="ZLIN"/>
    <n v="10"/>
    <n v="0"/>
    <n v="0"/>
    <n v="0"/>
    <s v="ZLIN"/>
    <n v="10"/>
    <n v="0"/>
    <n v="0"/>
    <n v="0"/>
    <m/>
    <m/>
    <m/>
  </r>
  <r>
    <s v="120612001346-0"/>
    <x v="35"/>
    <n v="321201"/>
    <s v="TRAJE KIMONO NOMEX IIIA"/>
    <s v="06.12.2012"/>
    <n v="111442.92"/>
    <n v="48291.92"/>
    <s v="ZLIN"/>
    <n v="10"/>
    <n v="0"/>
    <n v="0"/>
    <n v="0"/>
    <s v="ZLIN"/>
    <n v="10"/>
    <n v="0"/>
    <n v="0"/>
    <n v="0"/>
    <m/>
    <m/>
    <m/>
  </r>
  <r>
    <s v="120612001347-0"/>
    <x v="35"/>
    <n v="321201"/>
    <s v="TRAJE KIMONO NOMEX IIIA"/>
    <s v="06.12.2012"/>
    <n v="111442.92"/>
    <n v="48291.92"/>
    <s v="ZLIN"/>
    <n v="10"/>
    <n v="0"/>
    <n v="0"/>
    <n v="0"/>
    <s v="ZLIN"/>
    <n v="10"/>
    <n v="0"/>
    <n v="0"/>
    <n v="0"/>
    <m/>
    <m/>
    <m/>
  </r>
  <r>
    <s v="120612001348-0"/>
    <x v="35"/>
    <n v="321201"/>
    <s v="TRAJE KIMONO NOMEX IIIA"/>
    <s v="06.12.2012"/>
    <n v="111442.92"/>
    <n v="48291.92"/>
    <s v="ZLIN"/>
    <n v="10"/>
    <n v="0"/>
    <n v="0"/>
    <n v="0"/>
    <s v="ZLIN"/>
    <n v="10"/>
    <n v="0"/>
    <n v="0"/>
    <n v="0"/>
    <m/>
    <m/>
    <m/>
  </r>
  <r>
    <s v="120612001349-0"/>
    <x v="35"/>
    <n v="321201"/>
    <s v="TRAJE KIMONO NOMEX IIIA"/>
    <s v="06.12.2012"/>
    <n v="111442.92"/>
    <n v="48291.92"/>
    <s v="ZLIN"/>
    <n v="10"/>
    <n v="0"/>
    <n v="0"/>
    <n v="0"/>
    <s v="ZLIN"/>
    <n v="10"/>
    <n v="0"/>
    <n v="0"/>
    <n v="0"/>
    <m/>
    <m/>
    <m/>
  </r>
  <r>
    <s v="120612001350-0"/>
    <x v="35"/>
    <n v="321201"/>
    <s v="TRAJE KIMONO NOMEX IIIA"/>
    <s v="06.12.2012"/>
    <n v="111442.92"/>
    <n v="48291.92"/>
    <s v="ZLIN"/>
    <n v="10"/>
    <n v="0"/>
    <n v="0"/>
    <n v="0"/>
    <s v="ZLIN"/>
    <n v="10"/>
    <n v="0"/>
    <n v="0"/>
    <n v="0"/>
    <m/>
    <m/>
    <m/>
  </r>
  <r>
    <s v="120612001351-0"/>
    <x v="35"/>
    <n v="321201"/>
    <s v="TRAJE KIMONO NOMEX IIIA"/>
    <s v="06.12.2012"/>
    <n v="111442.92"/>
    <n v="48291.92"/>
    <s v="ZLIN"/>
    <n v="10"/>
    <n v="0"/>
    <n v="0"/>
    <n v="0"/>
    <s v="ZLIN"/>
    <n v="10"/>
    <n v="0"/>
    <n v="0"/>
    <n v="0"/>
    <m/>
    <m/>
    <m/>
  </r>
  <r>
    <s v="120612001352-0"/>
    <x v="35"/>
    <n v="321201"/>
    <s v="TRAJE KIMONO NOMEX IIIA"/>
    <s v="06.12.2012"/>
    <n v="111442.92"/>
    <n v="48291.92"/>
    <s v="ZLIN"/>
    <n v="10"/>
    <n v="0"/>
    <n v="0"/>
    <n v="0"/>
    <s v="ZLIN"/>
    <n v="10"/>
    <n v="0"/>
    <n v="0"/>
    <n v="0"/>
    <m/>
    <m/>
    <m/>
  </r>
  <r>
    <s v="120612001353-0"/>
    <x v="35"/>
    <n v="321201"/>
    <s v="TRAJE KIMONO NOMEX IIIA"/>
    <s v="06.12.2012"/>
    <n v="111442.92"/>
    <n v="48291.92"/>
    <s v="ZLIN"/>
    <n v="10"/>
    <n v="0"/>
    <n v="0"/>
    <n v="0"/>
    <s v="ZLIN"/>
    <n v="10"/>
    <n v="0"/>
    <n v="0"/>
    <n v="0"/>
    <m/>
    <m/>
    <m/>
  </r>
  <r>
    <s v="120612001354-0"/>
    <x v="35"/>
    <n v="321201"/>
    <s v="TRAJE KIMONO NOMEX IIIA"/>
    <s v="06.12.2012"/>
    <n v="111442.92"/>
    <n v="48291.92"/>
    <s v="ZLIN"/>
    <n v="10"/>
    <n v="0"/>
    <n v="0"/>
    <n v="0"/>
    <s v="ZLIN"/>
    <n v="10"/>
    <n v="0"/>
    <n v="0"/>
    <n v="0"/>
    <m/>
    <m/>
    <m/>
  </r>
  <r>
    <s v="120612001355-0"/>
    <x v="35"/>
    <n v="321201"/>
    <s v="TRAJE KIMONO NOMEX IIIA"/>
    <s v="06.12.2012"/>
    <n v="111442.92"/>
    <n v="48291.92"/>
    <s v="ZLIN"/>
    <n v="10"/>
    <n v="0"/>
    <n v="0"/>
    <n v="0"/>
    <s v="ZLIN"/>
    <n v="10"/>
    <n v="0"/>
    <n v="0"/>
    <n v="0"/>
    <m/>
    <m/>
    <m/>
  </r>
  <r>
    <s v="120612001356-0"/>
    <x v="35"/>
    <n v="321201"/>
    <s v="TRAJE KIMONO NOMEX IIIA"/>
    <s v="06.12.2012"/>
    <n v="111442.92"/>
    <n v="48291.92"/>
    <s v="ZLIN"/>
    <n v="10"/>
    <n v="0"/>
    <n v="0"/>
    <n v="0"/>
    <s v="ZLIN"/>
    <n v="10"/>
    <n v="0"/>
    <n v="0"/>
    <n v="0"/>
    <m/>
    <m/>
    <m/>
  </r>
  <r>
    <s v="120612001357-0"/>
    <x v="35"/>
    <n v="321201"/>
    <s v="TRAJE KIMONO NOMEX IIIA"/>
    <s v="06.12.2012"/>
    <n v="111442.92"/>
    <n v="48291.92"/>
    <s v="ZLIN"/>
    <n v="10"/>
    <n v="0"/>
    <n v="0"/>
    <n v="0"/>
    <s v="ZLIN"/>
    <n v="10"/>
    <n v="0"/>
    <n v="0"/>
    <n v="0"/>
    <m/>
    <m/>
    <m/>
  </r>
  <r>
    <s v="120612001360-0"/>
    <x v="35"/>
    <n v="321201"/>
    <s v="TRAJE KIMONO NOMEX IIIA"/>
    <s v="06.12.2012"/>
    <n v="111442.92"/>
    <n v="48291.92"/>
    <s v="ZLIN"/>
    <n v="10"/>
    <n v="0"/>
    <n v="0"/>
    <n v="0"/>
    <s v="ZLIN"/>
    <n v="10"/>
    <n v="0"/>
    <n v="0"/>
    <n v="0"/>
    <m/>
    <m/>
    <m/>
  </r>
  <r>
    <s v="120612001361-0"/>
    <x v="35"/>
    <n v="321201"/>
    <s v="TRAJE KIMONO NOMEX IIIA"/>
    <s v="06.12.2012"/>
    <n v="111442.92"/>
    <n v="48291.92"/>
    <s v="ZLIN"/>
    <n v="10"/>
    <n v="0"/>
    <n v="0"/>
    <n v="0"/>
    <s v="ZLIN"/>
    <n v="10"/>
    <n v="0"/>
    <n v="0"/>
    <n v="0"/>
    <m/>
    <m/>
    <m/>
  </r>
  <r>
    <s v="120612001362-0"/>
    <x v="35"/>
    <n v="321201"/>
    <s v="TRAJE KIMONO NOMEX IIIA"/>
    <s v="06.12.2012"/>
    <n v="111442.92"/>
    <n v="48291.92"/>
    <s v="ZLIN"/>
    <n v="10"/>
    <n v="0"/>
    <n v="0"/>
    <n v="0"/>
    <s v="ZLIN"/>
    <n v="10"/>
    <n v="0"/>
    <n v="0"/>
    <n v="0"/>
    <m/>
    <m/>
    <m/>
  </r>
  <r>
    <s v="120612001363-0"/>
    <x v="35"/>
    <n v="321201"/>
    <s v="TRAJE KIMONO NOMEX IIIA"/>
    <s v="06.12.2012"/>
    <n v="111442.92"/>
    <n v="48291.92"/>
    <s v="ZLIN"/>
    <n v="10"/>
    <n v="0"/>
    <n v="0"/>
    <n v="0"/>
    <s v="ZLIN"/>
    <n v="10"/>
    <n v="0"/>
    <n v="0"/>
    <n v="0"/>
    <m/>
    <m/>
    <m/>
  </r>
  <r>
    <s v="120612001364-0"/>
    <x v="35"/>
    <n v="321201"/>
    <s v="TRAJE KIMONO NOMEX IIIA"/>
    <s v="06.12.2012"/>
    <n v="111442.92"/>
    <n v="48291.92"/>
    <s v="ZLIN"/>
    <n v="10"/>
    <n v="0"/>
    <n v="0"/>
    <n v="0"/>
    <s v="ZLIN"/>
    <n v="10"/>
    <n v="0"/>
    <n v="0"/>
    <n v="0"/>
    <m/>
    <m/>
    <m/>
  </r>
  <r>
    <s v="120612001365-0"/>
    <x v="35"/>
    <n v="321201"/>
    <s v="TRAJE KIMONO NOMEX IIIA"/>
    <s v="06.12.2012"/>
    <n v="111442.92"/>
    <n v="48291.92"/>
    <s v="ZLIN"/>
    <n v="10"/>
    <n v="0"/>
    <n v="0"/>
    <n v="0"/>
    <s v="ZLIN"/>
    <n v="10"/>
    <n v="0"/>
    <n v="0"/>
    <n v="0"/>
    <m/>
    <m/>
    <m/>
  </r>
  <r>
    <s v="120612001366-0"/>
    <x v="35"/>
    <n v="321201"/>
    <s v="TRAJE KIMONO NOMEX IIIA"/>
    <s v="06.12.2012"/>
    <n v="111442.92"/>
    <n v="48291.92"/>
    <s v="ZLIN"/>
    <n v="10"/>
    <n v="0"/>
    <n v="0"/>
    <n v="0"/>
    <s v="ZLIN"/>
    <n v="10"/>
    <n v="0"/>
    <n v="0"/>
    <n v="0"/>
    <m/>
    <m/>
    <m/>
  </r>
  <r>
    <s v="120612001367-0"/>
    <x v="35"/>
    <n v="321201"/>
    <s v="TRAJE KIMONO NOMEX IIIA"/>
    <s v="06.12.2012"/>
    <n v="111442.92"/>
    <n v="48291.92"/>
    <s v="ZLIN"/>
    <n v="10"/>
    <n v="0"/>
    <n v="0"/>
    <n v="0"/>
    <s v="ZLIN"/>
    <n v="10"/>
    <n v="0"/>
    <n v="0"/>
    <n v="0"/>
    <m/>
    <m/>
    <m/>
  </r>
  <r>
    <s v="120612001368-0"/>
    <x v="35"/>
    <n v="321201"/>
    <s v="TRAJE KIMONO NOMEX IIIA"/>
    <s v="06.12.2012"/>
    <n v="111442.92"/>
    <n v="48291.92"/>
    <s v="ZLIN"/>
    <n v="10"/>
    <n v="0"/>
    <n v="0"/>
    <n v="0"/>
    <s v="ZLIN"/>
    <n v="10"/>
    <n v="0"/>
    <n v="0"/>
    <n v="0"/>
    <m/>
    <m/>
    <m/>
  </r>
  <r>
    <s v="120612001369-0"/>
    <x v="35"/>
    <n v="321201"/>
    <s v="TRAJE KIMONO NOMEX IIIA"/>
    <s v="06.12.2012"/>
    <n v="111442.92"/>
    <n v="48291.92"/>
    <s v="ZLIN"/>
    <n v="10"/>
    <n v="0"/>
    <n v="0"/>
    <n v="0"/>
    <s v="ZLIN"/>
    <n v="10"/>
    <n v="0"/>
    <n v="0"/>
    <n v="0"/>
    <m/>
    <m/>
    <m/>
  </r>
  <r>
    <s v="120612001370-0"/>
    <x v="35"/>
    <n v="321201"/>
    <s v="TRAJE KIMONO NOMEX IIIA"/>
    <s v="06.12.2012"/>
    <n v="111442.92"/>
    <n v="48291.92"/>
    <s v="ZLIN"/>
    <n v="10"/>
    <n v="0"/>
    <n v="0"/>
    <n v="0"/>
    <s v="ZLIN"/>
    <n v="10"/>
    <n v="0"/>
    <n v="0"/>
    <n v="0"/>
    <m/>
    <m/>
    <m/>
  </r>
  <r>
    <s v="120612001371-0"/>
    <x v="35"/>
    <n v="321201"/>
    <s v="TRAJE KIMONO NOMEX IIIA"/>
    <s v="06.12.2012"/>
    <n v="111442.92"/>
    <n v="48291.92"/>
    <s v="ZLIN"/>
    <n v="10"/>
    <n v="0"/>
    <n v="0"/>
    <n v="0"/>
    <s v="ZLIN"/>
    <n v="10"/>
    <n v="0"/>
    <n v="0"/>
    <n v="0"/>
    <m/>
    <m/>
    <m/>
  </r>
  <r>
    <s v="120612001372-0"/>
    <x v="35"/>
    <n v="321201"/>
    <s v="TRAJE KIMONO NOMEX IIIA"/>
    <s v="06.12.2012"/>
    <n v="111442.92"/>
    <n v="48291.92"/>
    <s v="ZLIN"/>
    <n v="10"/>
    <n v="0"/>
    <n v="0"/>
    <n v="0"/>
    <s v="ZLIN"/>
    <n v="10"/>
    <n v="0"/>
    <n v="0"/>
    <n v="0"/>
    <m/>
    <m/>
    <m/>
  </r>
  <r>
    <s v="120612001373-0"/>
    <x v="35"/>
    <n v="321201"/>
    <s v="TRAJE KIMONO NOMEX IIIA"/>
    <s v="06.12.2012"/>
    <n v="111442.92"/>
    <n v="48291.92"/>
    <s v="ZLIN"/>
    <n v="10"/>
    <n v="0"/>
    <n v="0"/>
    <n v="0"/>
    <s v="ZLIN"/>
    <n v="10"/>
    <n v="0"/>
    <n v="0"/>
    <n v="0"/>
    <m/>
    <m/>
    <m/>
  </r>
  <r>
    <s v="120612001374-0"/>
    <x v="35"/>
    <n v="321201"/>
    <s v="TRAJE KIMONO NOMEX IIIA"/>
    <s v="06.12.2012"/>
    <n v="111442.92"/>
    <n v="48291.92"/>
    <s v="ZLIN"/>
    <n v="10"/>
    <n v="0"/>
    <n v="0"/>
    <n v="0"/>
    <s v="ZLIN"/>
    <n v="10"/>
    <n v="0"/>
    <n v="0"/>
    <n v="0"/>
    <m/>
    <m/>
    <m/>
  </r>
  <r>
    <s v="120612001375-0"/>
    <x v="35"/>
    <n v="321201"/>
    <s v="TRAJE KIMONO NOMEX IIIA"/>
    <s v="06.12.2012"/>
    <n v="111442.92"/>
    <n v="48291.92"/>
    <s v="ZLIN"/>
    <n v="10"/>
    <n v="0"/>
    <n v="0"/>
    <n v="0"/>
    <s v="ZLIN"/>
    <n v="10"/>
    <n v="0"/>
    <n v="0"/>
    <n v="0"/>
    <m/>
    <m/>
    <m/>
  </r>
  <r>
    <s v="120612001376-0"/>
    <x v="35"/>
    <n v="321201"/>
    <s v="TRAJE KIMONO NOMEX IIIA"/>
    <s v="06.12.2012"/>
    <n v="111442.92"/>
    <n v="48291.92"/>
    <s v="ZLIN"/>
    <n v="10"/>
    <n v="0"/>
    <n v="0"/>
    <n v="0"/>
    <s v="ZLIN"/>
    <n v="10"/>
    <n v="0"/>
    <n v="0"/>
    <n v="0"/>
    <m/>
    <m/>
    <m/>
  </r>
  <r>
    <s v="120612001377-0"/>
    <x v="35"/>
    <n v="321201"/>
    <s v="TRAJE KIMONO NOMEX IIIA"/>
    <s v="06.12.2012"/>
    <n v="111442.92"/>
    <n v="48291.92"/>
    <s v="ZLIN"/>
    <n v="10"/>
    <n v="0"/>
    <n v="0"/>
    <n v="0"/>
    <s v="ZLIN"/>
    <n v="10"/>
    <n v="0"/>
    <n v="0"/>
    <n v="0"/>
    <m/>
    <m/>
    <m/>
  </r>
  <r>
    <s v="120612001378-0"/>
    <x v="35"/>
    <n v="321201"/>
    <s v="TRAJE KIMONO NOMEX IIIA"/>
    <s v="06.12.2012"/>
    <n v="111442.92"/>
    <n v="48291.92"/>
    <s v="ZLIN"/>
    <n v="10"/>
    <n v="0"/>
    <n v="0"/>
    <n v="0"/>
    <s v="ZLIN"/>
    <n v="10"/>
    <n v="0"/>
    <n v="0"/>
    <n v="0"/>
    <m/>
    <m/>
    <m/>
  </r>
  <r>
    <s v="120612001379-0"/>
    <x v="35"/>
    <n v="321201"/>
    <s v="TRAJE KIMONO NOMEX IIIA"/>
    <s v="06.12.2012"/>
    <n v="111442.92"/>
    <n v="48291.92"/>
    <s v="ZLIN"/>
    <n v="10"/>
    <n v="0"/>
    <n v="0"/>
    <n v="0"/>
    <s v="ZLIN"/>
    <n v="10"/>
    <n v="0"/>
    <n v="0"/>
    <n v="0"/>
    <m/>
    <m/>
    <m/>
  </r>
  <r>
    <s v="120612001380-0"/>
    <x v="35"/>
    <n v="321201"/>
    <s v="TRAJE KIMONO NOMEX IIIA"/>
    <s v="06.12.2012"/>
    <n v="111442.92"/>
    <n v="48291.92"/>
    <s v="ZLIN"/>
    <n v="10"/>
    <n v="0"/>
    <n v="0"/>
    <n v="0"/>
    <s v="ZLIN"/>
    <n v="10"/>
    <n v="0"/>
    <n v="0"/>
    <n v="0"/>
    <m/>
    <m/>
    <m/>
  </r>
  <r>
    <s v="120612001381-0"/>
    <x v="35"/>
    <n v="321201"/>
    <s v="TRAJE KIMONO NOMEX IIIA"/>
    <s v="06.12.2012"/>
    <n v="111442.92"/>
    <n v="48291.92"/>
    <s v="ZLIN"/>
    <n v="10"/>
    <n v="0"/>
    <n v="0"/>
    <n v="0"/>
    <s v="ZLIN"/>
    <n v="10"/>
    <n v="0"/>
    <n v="0"/>
    <n v="0"/>
    <m/>
    <m/>
    <m/>
  </r>
  <r>
    <s v="120612001382-0"/>
    <x v="35"/>
    <n v="321201"/>
    <s v="TRAJE KIMONO NOMEX IIIA"/>
    <s v="06.12.2012"/>
    <n v="111442.92"/>
    <n v="48291.92"/>
    <s v="ZLIN"/>
    <n v="10"/>
    <n v="0"/>
    <n v="0"/>
    <n v="0"/>
    <s v="ZLIN"/>
    <n v="10"/>
    <n v="0"/>
    <n v="0"/>
    <n v="0"/>
    <m/>
    <m/>
    <m/>
  </r>
  <r>
    <s v="120612001383-0"/>
    <x v="35"/>
    <n v="322201"/>
    <s v="TRAJE KIMONO NOMEX IIIA"/>
    <s v="06.12.2012"/>
    <n v="111442.92"/>
    <n v="48291.92"/>
    <s v="ZLIN"/>
    <n v="10"/>
    <n v="0"/>
    <n v="0"/>
    <n v="0"/>
    <s v="ZLIN"/>
    <n v="10"/>
    <n v="0"/>
    <n v="0"/>
    <n v="0"/>
    <m/>
    <m/>
    <m/>
  </r>
  <r>
    <s v="120612001384-0"/>
    <x v="35"/>
    <n v="322201"/>
    <s v="TRAJE KIMONO NOMEX IIIA"/>
    <s v="06.12.2012"/>
    <n v="111442.92"/>
    <n v="48291.92"/>
    <s v="ZLIN"/>
    <n v="10"/>
    <n v="0"/>
    <n v="0"/>
    <n v="0"/>
    <s v="ZLIN"/>
    <n v="10"/>
    <n v="0"/>
    <n v="0"/>
    <n v="0"/>
    <m/>
    <m/>
    <m/>
  </r>
  <r>
    <s v="120612001385-0"/>
    <x v="35"/>
    <n v="322201"/>
    <s v="TRAJE KIMONO NOMEX IIIA"/>
    <s v="06.12.2012"/>
    <n v="111442.92"/>
    <n v="48291.92"/>
    <s v="ZLIN"/>
    <n v="10"/>
    <n v="0"/>
    <n v="0"/>
    <n v="0"/>
    <s v="ZLIN"/>
    <n v="10"/>
    <n v="0"/>
    <n v="0"/>
    <n v="0"/>
    <m/>
    <m/>
    <m/>
  </r>
  <r>
    <s v="120612001386-0"/>
    <x v="35"/>
    <n v="321201"/>
    <s v="TRAJE KIMONO NOMEX IIIA"/>
    <s v="06.12.2012"/>
    <n v="111442.92"/>
    <n v="48291.92"/>
    <s v="ZLIN"/>
    <n v="10"/>
    <n v="0"/>
    <n v="0"/>
    <n v="0"/>
    <s v="ZLIN"/>
    <n v="10"/>
    <n v="0"/>
    <n v="0"/>
    <n v="0"/>
    <m/>
    <m/>
    <m/>
  </r>
  <r>
    <s v="120612001387-0"/>
    <x v="35"/>
    <n v="321201"/>
    <s v="TRAJE KIMONO NOMEX IIIA"/>
    <s v="06.12.2012"/>
    <n v="111442.92"/>
    <n v="48291.92"/>
    <s v="ZLIN"/>
    <n v="10"/>
    <n v="0"/>
    <n v="0"/>
    <n v="0"/>
    <s v="ZLIN"/>
    <n v="10"/>
    <n v="0"/>
    <n v="0"/>
    <n v="0"/>
    <m/>
    <m/>
    <m/>
  </r>
  <r>
    <s v="120612001388-0"/>
    <x v="35"/>
    <n v="321201"/>
    <s v="TRAJE KIMONO NOMEX IIIA"/>
    <s v="06.12.2012"/>
    <n v="111442.92"/>
    <n v="48291.92"/>
    <s v="ZLIN"/>
    <n v="10"/>
    <n v="0"/>
    <n v="0"/>
    <n v="0"/>
    <s v="ZLIN"/>
    <n v="10"/>
    <n v="0"/>
    <n v="0"/>
    <n v="0"/>
    <m/>
    <m/>
    <m/>
  </r>
  <r>
    <s v="120612001389-0"/>
    <x v="35"/>
    <n v="321201"/>
    <s v="TRAJE KIMONO NOMEX IIIA"/>
    <s v="06.12.2012"/>
    <n v="111442.92"/>
    <n v="48291.92"/>
    <s v="ZLIN"/>
    <n v="10"/>
    <n v="0"/>
    <n v="0"/>
    <n v="0"/>
    <s v="ZLIN"/>
    <n v="10"/>
    <n v="0"/>
    <n v="0"/>
    <n v="0"/>
    <m/>
    <m/>
    <m/>
  </r>
  <r>
    <s v="120612001390-0"/>
    <x v="35"/>
    <n v="321201"/>
    <s v="TRAJE KIMONO NOMEX IIIA"/>
    <s v="06.12.2012"/>
    <n v="111442.92"/>
    <n v="48291.92"/>
    <s v="ZLIN"/>
    <n v="10"/>
    <n v="0"/>
    <n v="0"/>
    <n v="0"/>
    <s v="ZLIN"/>
    <n v="10"/>
    <n v="0"/>
    <n v="0"/>
    <n v="0"/>
    <m/>
    <m/>
    <m/>
  </r>
  <r>
    <s v="120612001391-0"/>
    <x v="35"/>
    <n v="321201"/>
    <s v="TRAJE KIMONO NOMEX IIIA"/>
    <s v="06.12.2012"/>
    <n v="111442.92"/>
    <n v="48291.92"/>
    <s v="ZLIN"/>
    <n v="10"/>
    <n v="0"/>
    <n v="0"/>
    <n v="0"/>
    <s v="ZLIN"/>
    <n v="10"/>
    <n v="0"/>
    <n v="0"/>
    <n v="0"/>
    <m/>
    <m/>
    <m/>
  </r>
  <r>
    <s v="120612001392-0"/>
    <x v="35"/>
    <n v="323305"/>
    <s v="trajes y máscaras de sand blasti"/>
    <s v="06.12.2012"/>
    <n v="111442.92"/>
    <n v="48291.92"/>
    <s v="ZLIN"/>
    <n v="10"/>
    <n v="0"/>
    <n v="0"/>
    <n v="0"/>
    <s v="ZLIN"/>
    <n v="10"/>
    <n v="0"/>
    <n v="0"/>
    <n v="0"/>
    <m/>
    <m/>
    <m/>
  </r>
  <r>
    <s v="120612001393-0"/>
    <x v="35"/>
    <n v="321201"/>
    <s v="trajes y máscaras de sand blasti"/>
    <s v="06.12.2012"/>
    <n v="111352.88"/>
    <n v="48252.920000000006"/>
    <s v="ZLIN"/>
    <n v="10"/>
    <n v="0"/>
    <n v="0"/>
    <n v="0"/>
    <s v="ZLIN"/>
    <n v="10"/>
    <n v="0"/>
    <n v="0"/>
    <n v="0"/>
    <m/>
    <m/>
    <m/>
  </r>
  <r>
    <s v="120612001395-0"/>
    <x v="35"/>
    <n v="341201"/>
    <s v="EQUIPO DE RESPIRACION PORTATIL"/>
    <s v="27.11.2012"/>
    <n v="8754555"/>
    <n v="3866595.13"/>
    <s v="ZLIN"/>
    <n v="10"/>
    <n v="0"/>
    <n v="0"/>
    <n v="0"/>
    <s v="ZLIN"/>
    <n v="10"/>
    <n v="0"/>
    <n v="0"/>
    <n v="0"/>
    <m/>
    <m/>
    <m/>
  </r>
  <r>
    <s v="120612001396-0"/>
    <x v="35"/>
    <n v="321202"/>
    <s v="EQUIPO DE RESPIRACION PORTATIL"/>
    <s v="27.11.2012"/>
    <n v="8754550"/>
    <n v="3866592.91"/>
    <s v="ZLIN"/>
    <n v="10"/>
    <n v="0"/>
    <n v="0"/>
    <n v="0"/>
    <s v="ZLIN"/>
    <n v="10"/>
    <n v="0"/>
    <n v="0"/>
    <n v="0"/>
    <m/>
    <m/>
    <m/>
  </r>
  <r>
    <s v="120612001397-0"/>
    <x v="35"/>
    <n v="342409"/>
    <s v="PANEL DE CONTROL PARA SISTEMA C/"/>
    <s v="01.02.2013"/>
    <n v="5036551.82"/>
    <n v="1822587.8100000005"/>
    <s v="ZLIN"/>
    <n v="15"/>
    <n v="0"/>
    <n v="0"/>
    <n v="0"/>
    <s v="ZLIN"/>
    <n v="10"/>
    <n v="0"/>
    <n v="0"/>
    <n v="0"/>
    <m/>
    <m/>
    <m/>
  </r>
  <r>
    <s v="120612001398-0"/>
    <x v="35"/>
    <n v="335301"/>
    <s v="GRABADOR DIGITAL DE 12TB"/>
    <s v="17.05.2013"/>
    <n v="23492585.440000001"/>
    <n v="9201262.620000001"/>
    <s v="ZLIN"/>
    <n v="10"/>
    <n v="0"/>
    <n v="0"/>
    <n v="0"/>
    <s v="ZLIN"/>
    <n v="10"/>
    <n v="0"/>
    <n v="0"/>
    <n v="0"/>
    <m/>
    <m/>
    <m/>
  </r>
  <r>
    <s v="120612001399-0"/>
    <x v="35"/>
    <n v="335301"/>
    <s v="CAMARA IP fija DE 1,2 MEGAPIXELES"/>
    <s v="17.05.2013"/>
    <n v="2620194.4500000002"/>
    <n v="1026242.8300000001"/>
    <s v="ZLIN"/>
    <n v="10"/>
    <n v="0"/>
    <n v="0"/>
    <n v="0"/>
    <s v="ZLIN"/>
    <n v="10"/>
    <n v="0"/>
    <n v="0"/>
    <n v="0"/>
    <m/>
    <m/>
    <m/>
  </r>
  <r>
    <s v="120612001400-0"/>
    <x v="35"/>
    <n v="335301"/>
    <s v="CAMARA IP fija DE 1,2 MEGAPIXELES"/>
    <s v="17.05.2013"/>
    <n v="2620194.4500000002"/>
    <n v="1026242.8300000001"/>
    <s v="ZLIN"/>
    <n v="10"/>
    <n v="0"/>
    <n v="0"/>
    <n v="0"/>
    <s v="ZLIN"/>
    <n v="10"/>
    <n v="0"/>
    <n v="0"/>
    <n v="0"/>
    <m/>
    <m/>
    <m/>
  </r>
  <r>
    <s v="120612001401-0"/>
    <x v="35"/>
    <n v="335301"/>
    <s v="CAMARA IP fija DE 1,2 MEGAPIXELES"/>
    <s v="17.05.2013"/>
    <n v="2620194.4500000002"/>
    <n v="1026242.8300000001"/>
    <s v="ZLIN"/>
    <n v="10"/>
    <n v="0"/>
    <n v="0"/>
    <n v="0"/>
    <s v="ZLIN"/>
    <n v="10"/>
    <n v="0"/>
    <n v="0"/>
    <n v="0"/>
    <m/>
    <m/>
    <m/>
  </r>
  <r>
    <s v="120612001402-0"/>
    <x v="35"/>
    <n v="335301"/>
    <s v="CAMARA IP fija DE 1,2 MEGAPIXELES"/>
    <s v="17.05.2013"/>
    <n v="1917838.44"/>
    <n v="751153.37999999989"/>
    <s v="ZLIN"/>
    <n v="10"/>
    <n v="0"/>
    <n v="0"/>
    <n v="0"/>
    <s v="ZLIN"/>
    <n v="10"/>
    <n v="0"/>
    <n v="0"/>
    <n v="0"/>
    <m/>
    <m/>
    <m/>
  </r>
  <r>
    <s v="120612001403-0"/>
    <x v="35"/>
    <n v="335301"/>
    <s v="CAMARA PTZ, COLOR ZOOM OPTICO 35x"/>
    <s v="17.05.2013"/>
    <n v="2620199.4500000002"/>
    <n v="1026244.7800000003"/>
    <s v="ZLIN"/>
    <n v="10"/>
    <n v="0"/>
    <n v="0"/>
    <n v="0"/>
    <s v="ZLIN"/>
    <n v="10"/>
    <n v="0"/>
    <n v="0"/>
    <n v="0"/>
    <m/>
    <m/>
    <m/>
  </r>
  <r>
    <s v="120612001404-0"/>
    <x v="35"/>
    <n v="335301"/>
    <s v="CAMARA PTZ, COLOR ZOOM OPTICO 35x"/>
    <s v="17.05.2013"/>
    <n v="1917838.44"/>
    <n v="751153.37999999989"/>
    <s v="ZLIN"/>
    <n v="10"/>
    <n v="0"/>
    <n v="0"/>
    <n v="0"/>
    <s v="ZLIN"/>
    <n v="10"/>
    <n v="0"/>
    <n v="0"/>
    <n v="0"/>
    <m/>
    <m/>
    <m/>
  </r>
  <r>
    <s v="120612001405-0"/>
    <x v="35"/>
    <n v="335301"/>
    <s v="CAMARA PTZ, COLOR ZOOM OPTICO 35x"/>
    <s v="17.05.2013"/>
    <n v="1975957.49"/>
    <n v="773916.69"/>
    <s v="ZLIN"/>
    <n v="10"/>
    <n v="0"/>
    <n v="0"/>
    <n v="0"/>
    <s v="ZLIN"/>
    <n v="10"/>
    <n v="0"/>
    <n v="0"/>
    <n v="0"/>
    <m/>
    <m/>
    <m/>
  </r>
  <r>
    <s v="120612001406-0"/>
    <x v="35"/>
    <n v="335301"/>
    <s v="MONITOR INDUSTRIAL LCD"/>
    <s v="17.05.2013"/>
    <n v="1804861.98"/>
    <n v="706904.29"/>
    <s v="ZLIN"/>
    <n v="10"/>
    <n v="0"/>
    <n v="0"/>
    <n v="0"/>
    <s v="ZLIN"/>
    <n v="10"/>
    <n v="0"/>
    <n v="0"/>
    <n v="0"/>
    <m/>
    <m/>
    <m/>
  </r>
  <r>
    <s v="120612001407-0"/>
    <x v="35"/>
    <n v="335301"/>
    <s v="MONITOR INDUSTRIAL LCD"/>
    <s v="17.05.2013"/>
    <n v="1804861.98"/>
    <n v="706904.29"/>
    <s v="ZLIN"/>
    <n v="10"/>
    <n v="0"/>
    <n v="0"/>
    <n v="0"/>
    <s v="ZLIN"/>
    <n v="10"/>
    <n v="0"/>
    <n v="0"/>
    <n v="0"/>
    <m/>
    <m/>
    <m/>
  </r>
  <r>
    <s v="120612001408-0"/>
    <x v="35"/>
    <n v="335301"/>
    <s v="MONITOR INDUSTRIAL LCD"/>
    <s v="17.05.2013"/>
    <n v="1804861.98"/>
    <n v="706904.29"/>
    <s v="ZLIN"/>
    <n v="10"/>
    <n v="0"/>
    <n v="0"/>
    <n v="0"/>
    <s v="ZLIN"/>
    <n v="10"/>
    <n v="0"/>
    <n v="0"/>
    <n v="0"/>
    <m/>
    <m/>
    <m/>
  </r>
  <r>
    <s v="120612001409-0"/>
    <x v="35"/>
    <n v="335301"/>
    <s v="MONITOR INDUSTRIAL LCD"/>
    <s v="17.05.2013"/>
    <n v="1804866.99"/>
    <n v="706906.24"/>
    <s v="ZLIN"/>
    <n v="10"/>
    <n v="0"/>
    <n v="0"/>
    <n v="0"/>
    <s v="ZLIN"/>
    <n v="10"/>
    <n v="0"/>
    <n v="0"/>
    <n v="0"/>
    <m/>
    <m/>
    <m/>
  </r>
  <r>
    <s v="120612001410-0"/>
    <x v="35"/>
    <n v="335301"/>
    <s v="MONITOR INDUSTRIAL LCD"/>
    <s v="17.05.2013"/>
    <n v="1666022.6"/>
    <n v="652525.52000000014"/>
    <s v="ZLIN"/>
    <n v="10"/>
    <n v="0"/>
    <n v="0"/>
    <n v="0"/>
    <s v="ZLIN"/>
    <n v="10"/>
    <n v="0"/>
    <n v="0"/>
    <n v="0"/>
    <m/>
    <m/>
    <m/>
  </r>
  <r>
    <s v="120612001411-0"/>
    <x v="35"/>
    <n v="335301"/>
    <s v="MONITOR INDUSTRIAL LCD"/>
    <s v="17.05.2013"/>
    <n v="1666022.6"/>
    <n v="652525.52000000014"/>
    <s v="ZLIN"/>
    <n v="10"/>
    <n v="0"/>
    <n v="0"/>
    <n v="0"/>
    <s v="ZLIN"/>
    <n v="10"/>
    <n v="0"/>
    <n v="0"/>
    <n v="0"/>
    <m/>
    <m/>
    <m/>
  </r>
  <r>
    <s v="120612001412-0"/>
    <x v="35"/>
    <n v="335301"/>
    <s v="MONITOR INDUSTRIAL LCD"/>
    <s v="17.05.2013"/>
    <n v="1666022.6"/>
    <n v="652525.52000000014"/>
    <s v="ZLIN"/>
    <n v="10"/>
    <n v="0"/>
    <n v="0"/>
    <n v="0"/>
    <s v="ZLIN"/>
    <n v="10"/>
    <n v="0"/>
    <n v="0"/>
    <n v="0"/>
    <m/>
    <m/>
    <m/>
  </r>
  <r>
    <s v="120612001413-0"/>
    <x v="35"/>
    <n v="335301"/>
    <s v="MONITOR INDUSTRIAL LCD"/>
    <s v="17.05.2013"/>
    <n v="1666017.59"/>
    <n v="652523.56000000006"/>
    <s v="ZLIN"/>
    <n v="10"/>
    <n v="0"/>
    <n v="0"/>
    <n v="0"/>
    <s v="ZLIN"/>
    <n v="10"/>
    <n v="0"/>
    <n v="0"/>
    <n v="0"/>
    <m/>
    <m/>
    <m/>
  </r>
  <r>
    <s v="120612001415-0"/>
    <x v="35"/>
    <n v="341201"/>
    <s v="VENTILADOR EXTRACCION ATMOSFERAS"/>
    <s v="05.11.2012"/>
    <n v="1189042.5"/>
    <n v="525160.43999999994"/>
    <s v="ZLIN"/>
    <n v="10"/>
    <n v="0"/>
    <n v="0"/>
    <n v="0"/>
    <s v="ZLIN"/>
    <n v="10"/>
    <n v="0"/>
    <n v="0"/>
    <n v="0"/>
    <m/>
    <m/>
    <m/>
  </r>
  <r>
    <s v="120612001416-0"/>
    <x v="35"/>
    <n v="315100"/>
    <s v="MONITOR CCTV CONST. LIMON"/>
    <s v="10.12.2012"/>
    <n v="300000"/>
    <n v="130000"/>
    <s v="ZLIN"/>
    <n v="10"/>
    <n v="0"/>
    <n v="0"/>
    <n v="0"/>
    <s v="ZLIN"/>
    <n v="10"/>
    <n v="0"/>
    <n v="0"/>
    <n v="0"/>
    <m/>
    <m/>
    <m/>
  </r>
  <r>
    <s v="120612001417-0"/>
    <x v="35"/>
    <n v="315100"/>
    <s v="CAMARA VIGILANCIA CCTV CONST. LI"/>
    <s v="10.12.2012"/>
    <n v="187500"/>
    <n v="81250"/>
    <s v="ZLIN"/>
    <n v="10"/>
    <n v="0"/>
    <n v="0"/>
    <n v="0"/>
    <s v="ZLIN"/>
    <n v="10"/>
    <n v="0"/>
    <n v="0"/>
    <n v="0"/>
    <m/>
    <m/>
    <m/>
  </r>
  <r>
    <s v="120612001418-0"/>
    <x v="35"/>
    <n v="315100"/>
    <s v="CAMARA VIGILANCIA CCTV CONST. LI"/>
    <s v="10.12.2012"/>
    <n v="187500"/>
    <n v="81250"/>
    <s v="ZLIN"/>
    <n v="10"/>
    <n v="0"/>
    <n v="0"/>
    <n v="0"/>
    <s v="ZLIN"/>
    <n v="10"/>
    <n v="0"/>
    <n v="0"/>
    <n v="0"/>
    <m/>
    <m/>
    <m/>
  </r>
  <r>
    <s v="120612001419-0"/>
    <x v="35"/>
    <n v="315100"/>
    <s v="CAMARA VIGILANCIA CCTV CONST. LI"/>
    <s v="10.12.2012"/>
    <n v="187500"/>
    <n v="81250"/>
    <s v="ZLIN"/>
    <n v="10"/>
    <n v="0"/>
    <n v="0"/>
    <n v="0"/>
    <s v="ZLIN"/>
    <n v="10"/>
    <n v="0"/>
    <n v="0"/>
    <n v="0"/>
    <m/>
    <m/>
    <m/>
  </r>
  <r>
    <s v="120612001420-0"/>
    <x v="35"/>
    <n v="315100"/>
    <s v="CAMARA VIGILANCIA CCTV CONST. LI"/>
    <s v="10.12.2012"/>
    <n v="187500"/>
    <n v="81250"/>
    <s v="ZLIN"/>
    <n v="10"/>
    <n v="0"/>
    <n v="0"/>
    <n v="0"/>
    <s v="ZLIN"/>
    <n v="10"/>
    <n v="0"/>
    <n v="0"/>
    <n v="0"/>
    <m/>
    <m/>
    <m/>
  </r>
  <r>
    <s v="120612001421-0"/>
    <x v="35"/>
    <n v="315100"/>
    <s v="CAMARA VIGILANCIA CCTV CONST. LI"/>
    <s v="10.12.2012"/>
    <n v="187500"/>
    <n v="81250"/>
    <s v="ZLIN"/>
    <n v="10"/>
    <n v="0"/>
    <n v="0"/>
    <n v="0"/>
    <s v="ZLIN"/>
    <n v="10"/>
    <n v="0"/>
    <n v="0"/>
    <n v="0"/>
    <m/>
    <m/>
    <m/>
  </r>
  <r>
    <s v="120612001422-0"/>
    <x v="35"/>
    <n v="315100"/>
    <s v="CAMARA VIGILANCIA CCTV CONST. LI"/>
    <s v="10.12.2012"/>
    <n v="187500"/>
    <n v="81250"/>
    <s v="ZLIN"/>
    <n v="10"/>
    <n v="0"/>
    <n v="0"/>
    <n v="0"/>
    <s v="ZLIN"/>
    <n v="10"/>
    <n v="0"/>
    <n v="0"/>
    <n v="0"/>
    <m/>
    <m/>
    <m/>
  </r>
  <r>
    <s v="120612001423-0"/>
    <x v="35"/>
    <n v="315100"/>
    <s v="CAMARA VIGILANCIA CCTV CONST. LI"/>
    <s v="10.12.2012"/>
    <n v="187500"/>
    <n v="81250"/>
    <s v="ZLIN"/>
    <n v="10"/>
    <n v="0"/>
    <n v="0"/>
    <n v="0"/>
    <s v="ZLIN"/>
    <n v="10"/>
    <n v="0"/>
    <n v="0"/>
    <n v="0"/>
    <m/>
    <m/>
    <m/>
  </r>
  <r>
    <s v="120612001424-0"/>
    <x v="35"/>
    <n v="315100"/>
    <s v="CAMARA VIGILANCIA CCTV CONST. LI"/>
    <s v="10.12.2012"/>
    <n v="187500"/>
    <n v="81250"/>
    <s v="ZLIN"/>
    <n v="10"/>
    <n v="0"/>
    <n v="0"/>
    <n v="0"/>
    <s v="ZLIN"/>
    <n v="10"/>
    <n v="0"/>
    <n v="0"/>
    <n v="0"/>
    <m/>
    <m/>
    <m/>
  </r>
  <r>
    <s v="120612001425-0"/>
    <x v="35"/>
    <n v="214501"/>
    <s v="MINIDOMO (LAB. CALIDAD LIMON)"/>
    <s v="21.12.2012"/>
    <n v="983766.29"/>
    <n v="371645.05000000005"/>
    <s v="ZLIN"/>
    <n v="15"/>
    <n v="0"/>
    <n v="0"/>
    <n v="0"/>
    <s v="ZLIN"/>
    <n v="10"/>
    <n v="0"/>
    <n v="0"/>
    <n v="0"/>
    <m/>
    <m/>
    <m/>
  </r>
  <r>
    <s v="120612001426-0"/>
    <x v="35"/>
    <n v="214501"/>
    <s v="MINIDOMO (LAB. CALIDAD LIMON)"/>
    <s v="21.12.2012"/>
    <n v="983766.3"/>
    <n v="371645.05000000005"/>
    <s v="ZLIN"/>
    <n v="15"/>
    <n v="0"/>
    <n v="0"/>
    <n v="0"/>
    <s v="ZLIN"/>
    <n v="10"/>
    <n v="0"/>
    <n v="0"/>
    <n v="0"/>
    <m/>
    <m/>
    <m/>
  </r>
  <r>
    <s v="120612001427-0"/>
    <x v="35"/>
    <n v="323305"/>
    <s v="TRAJE-MASCARA SANDBLASTING"/>
    <s v="21.08.2013"/>
    <n v="2311244.42"/>
    <n v="847456.28"/>
    <s v="ZLIN"/>
    <n v="10"/>
    <n v="0"/>
    <n v="0"/>
    <n v="0"/>
    <s v="ZLIN"/>
    <n v="10"/>
    <n v="0"/>
    <n v="0"/>
    <n v="0"/>
    <m/>
    <m/>
    <m/>
  </r>
  <r>
    <s v="120612001428-0"/>
    <x v="35"/>
    <n v="323305"/>
    <s v="TRAJE-MASCARA SANDBLASTING"/>
    <s v="21.08.2013"/>
    <n v="2311244.42"/>
    <n v="847456.28"/>
    <s v="ZLIN"/>
    <n v="10"/>
    <n v="0"/>
    <n v="0"/>
    <n v="0"/>
    <s v="ZLIN"/>
    <n v="10"/>
    <n v="0"/>
    <n v="0"/>
    <n v="0"/>
    <m/>
    <m/>
    <m/>
  </r>
  <r>
    <s v="120612001429-0"/>
    <x v="35"/>
    <n v="323305"/>
    <s v="TRAJE-MASCARA SANDBLASTING"/>
    <s v="21.08.2013"/>
    <n v="2311244.42"/>
    <n v="847456.28"/>
    <s v="ZLIN"/>
    <n v="10"/>
    <n v="0"/>
    <n v="0"/>
    <n v="0"/>
    <s v="ZLIN"/>
    <n v="10"/>
    <n v="0"/>
    <n v="0"/>
    <n v="0"/>
    <m/>
    <m/>
    <m/>
  </r>
  <r>
    <s v="120612002130-0"/>
    <x v="35"/>
    <n v="323301"/>
    <s v="Arnés de seguridad especiales pa"/>
    <s v="10.04.2013"/>
    <n v="217000"/>
    <n v="86800"/>
    <s v="ZLIN"/>
    <n v="10"/>
    <n v="0"/>
    <n v="0"/>
    <n v="0"/>
    <s v="ZLIN"/>
    <n v="10"/>
    <n v="0"/>
    <n v="0"/>
    <n v="0"/>
    <m/>
    <m/>
    <m/>
  </r>
  <r>
    <s v="120612002131-0"/>
    <x v="35"/>
    <n v="323201"/>
    <s v="Arnés de seguridad especiales pa"/>
    <s v="10.04.2013"/>
    <n v="217000"/>
    <n v="86800"/>
    <s v="ZLIN"/>
    <n v="10"/>
    <n v="0"/>
    <n v="0"/>
    <n v="0"/>
    <s v="ZLIN"/>
    <n v="10"/>
    <n v="0"/>
    <n v="0"/>
    <n v="0"/>
    <m/>
    <m/>
    <m/>
  </r>
  <r>
    <s v="120612002132-0"/>
    <x v="35"/>
    <n v="323201"/>
    <s v="Arnés de seguridad especiales pa"/>
    <s v="10.04.2013"/>
    <n v="217000"/>
    <n v="86800"/>
    <s v="ZLIN"/>
    <n v="10"/>
    <n v="0"/>
    <n v="0"/>
    <n v="0"/>
    <s v="ZLIN"/>
    <n v="10"/>
    <n v="0"/>
    <n v="0"/>
    <n v="0"/>
    <m/>
    <m/>
    <m/>
  </r>
  <r>
    <s v="120612002133-0"/>
    <x v="35"/>
    <n v="323301"/>
    <s v="Arnés de seguridad especiales pa"/>
    <s v="10.04.2013"/>
    <n v="217000"/>
    <n v="86800"/>
    <s v="ZLIN"/>
    <n v="10"/>
    <n v="0"/>
    <n v="0"/>
    <n v="0"/>
    <s v="ZLIN"/>
    <n v="10"/>
    <n v="0"/>
    <n v="0"/>
    <n v="0"/>
    <m/>
    <m/>
    <m/>
  </r>
  <r>
    <s v="120612002134-0"/>
    <x v="35"/>
    <n v="323301"/>
    <s v="Arnés de seguridad especiales pa"/>
    <s v="10.04.2013"/>
    <n v="217000"/>
    <n v="86800"/>
    <s v="ZLIN"/>
    <n v="10"/>
    <n v="0"/>
    <n v="0"/>
    <n v="0"/>
    <s v="ZLIN"/>
    <n v="10"/>
    <n v="0"/>
    <n v="0"/>
    <n v="0"/>
    <m/>
    <m/>
    <m/>
  </r>
  <r>
    <s v="120612002135-0"/>
    <x v="35"/>
    <n v="335301"/>
    <s v="CAMARA"/>
    <s v="25.04.2013"/>
    <n v="2705526.57"/>
    <n v="1082210.6399999999"/>
    <s v="ZLIN"/>
    <n v="10"/>
    <n v="0"/>
    <n v="0"/>
    <n v="0"/>
    <s v="ZLIN"/>
    <n v="10"/>
    <n v="0"/>
    <n v="0"/>
    <n v="0"/>
    <m/>
    <m/>
    <m/>
  </r>
  <r>
    <s v="120612002136-0"/>
    <x v="35"/>
    <n v="335301"/>
    <s v="CAMARA"/>
    <s v="25.04.2013"/>
    <n v="2555293.88"/>
    <n v="1022117.5599999998"/>
    <s v="ZLIN"/>
    <n v="10"/>
    <n v="0"/>
    <n v="0"/>
    <n v="0"/>
    <s v="ZLIN"/>
    <n v="10"/>
    <n v="0"/>
    <n v="0"/>
    <n v="0"/>
    <m/>
    <m/>
    <m/>
  </r>
  <r>
    <s v="120612002137-0"/>
    <x v="35"/>
    <n v="335301"/>
    <s v="CAMARA"/>
    <s v="25.04.2013"/>
    <n v="1954052.39"/>
    <n v="781620.96"/>
    <s v="ZLIN"/>
    <n v="10"/>
    <n v="0"/>
    <n v="0"/>
    <n v="0"/>
    <s v="ZLIN"/>
    <n v="10"/>
    <n v="0"/>
    <n v="0"/>
    <n v="0"/>
    <m/>
    <m/>
    <m/>
  </r>
  <r>
    <s v="120612002138-0"/>
    <x v="35"/>
    <n v="335301"/>
    <s v="CAMARA"/>
    <s v="25.04.2013"/>
    <n v="1954052.39"/>
    <n v="781620.96"/>
    <s v="ZLIN"/>
    <n v="10"/>
    <n v="0"/>
    <n v="0"/>
    <n v="0"/>
    <s v="ZLIN"/>
    <n v="10"/>
    <n v="0"/>
    <n v="0"/>
    <n v="0"/>
    <m/>
    <m/>
    <m/>
  </r>
  <r>
    <s v="120612002139-0"/>
    <x v="35"/>
    <n v="335301"/>
    <s v="CAMARA"/>
    <s v="25.04.2013"/>
    <n v="1954052.39"/>
    <n v="781620.96"/>
    <s v="ZLIN"/>
    <n v="10"/>
    <n v="0"/>
    <n v="0"/>
    <n v="0"/>
    <s v="ZLIN"/>
    <n v="10"/>
    <n v="0"/>
    <n v="0"/>
    <n v="0"/>
    <m/>
    <m/>
    <m/>
  </r>
  <r>
    <s v="120612002140-0"/>
    <x v="35"/>
    <n v="335301"/>
    <s v="CAMARA"/>
    <s v="25.04.2013"/>
    <n v="1954052.39"/>
    <n v="781620.96"/>
    <s v="ZLIN"/>
    <n v="10"/>
    <n v="0"/>
    <n v="0"/>
    <n v="0"/>
    <s v="ZLIN"/>
    <n v="10"/>
    <n v="0"/>
    <n v="0"/>
    <n v="0"/>
    <m/>
    <m/>
    <m/>
  </r>
  <r>
    <s v="120612002141-0"/>
    <x v="35"/>
    <n v="335301"/>
    <s v="CAMARA"/>
    <s v="25.04.2013"/>
    <n v="1954052.39"/>
    <n v="781620.96"/>
    <s v="ZLIN"/>
    <n v="10"/>
    <n v="0"/>
    <n v="0"/>
    <n v="0"/>
    <s v="ZLIN"/>
    <n v="10"/>
    <n v="0"/>
    <n v="0"/>
    <n v="0"/>
    <m/>
    <m/>
    <m/>
  </r>
  <r>
    <s v="120612002142-0"/>
    <x v="35"/>
    <n v="335301"/>
    <s v="CAMARA"/>
    <s v="25.04.2013"/>
    <n v="1954052.39"/>
    <n v="781620.96"/>
    <s v="ZLIN"/>
    <n v="10"/>
    <n v="0"/>
    <n v="0"/>
    <n v="0"/>
    <s v="ZLIN"/>
    <n v="10"/>
    <n v="0"/>
    <n v="0"/>
    <n v="0"/>
    <m/>
    <m/>
    <m/>
  </r>
  <r>
    <s v="120612002143-0"/>
    <x v="35"/>
    <n v="335301"/>
    <s v="CAMARA"/>
    <s v="25.04.2013"/>
    <n v="1954052.39"/>
    <n v="781620.96"/>
    <s v="ZLIN"/>
    <n v="10"/>
    <n v="0"/>
    <n v="0"/>
    <n v="0"/>
    <s v="ZLIN"/>
    <n v="10"/>
    <n v="0"/>
    <n v="0"/>
    <n v="0"/>
    <m/>
    <m/>
    <m/>
  </r>
  <r>
    <s v="120612002144-0"/>
    <x v="35"/>
    <n v="335301"/>
    <s v="CAMARA"/>
    <s v="25.04.2013"/>
    <n v="1954052.39"/>
    <n v="781620.96"/>
    <s v="ZLIN"/>
    <n v="10"/>
    <n v="0"/>
    <n v="0"/>
    <n v="0"/>
    <s v="ZLIN"/>
    <n v="10"/>
    <n v="0"/>
    <n v="0"/>
    <n v="0"/>
    <m/>
    <m/>
    <m/>
  </r>
  <r>
    <s v="120612002145-0"/>
    <x v="35"/>
    <n v="335301"/>
    <s v="CAMARA"/>
    <s v="25.04.2013"/>
    <n v="1954052.39"/>
    <n v="781620.96"/>
    <s v="ZLIN"/>
    <n v="10"/>
    <n v="0"/>
    <n v="0"/>
    <n v="0"/>
    <s v="ZLIN"/>
    <n v="10"/>
    <n v="0"/>
    <n v="0"/>
    <n v="0"/>
    <m/>
    <m/>
    <m/>
  </r>
  <r>
    <s v="120612002146-0"/>
    <x v="35"/>
    <n v="335301"/>
    <s v="CAMARA"/>
    <s v="25.04.2013"/>
    <n v="1954052.39"/>
    <n v="781620.96"/>
    <s v="ZLIN"/>
    <n v="10"/>
    <n v="0"/>
    <n v="0"/>
    <n v="0"/>
    <s v="ZLIN"/>
    <n v="10"/>
    <n v="0"/>
    <n v="0"/>
    <n v="0"/>
    <m/>
    <m/>
    <m/>
  </r>
  <r>
    <s v="120612002147-0"/>
    <x v="35"/>
    <n v="335301"/>
    <s v="CAMARA"/>
    <s v="25.04.2013"/>
    <n v="1954052.39"/>
    <n v="781620.96"/>
    <s v="ZLIN"/>
    <n v="10"/>
    <n v="0"/>
    <n v="0"/>
    <n v="0"/>
    <s v="ZLIN"/>
    <n v="10"/>
    <n v="0"/>
    <n v="0"/>
    <n v="0"/>
    <m/>
    <m/>
    <m/>
  </r>
  <r>
    <s v="120612002148-0"/>
    <x v="35"/>
    <n v="335301"/>
    <s v="CAMARA"/>
    <s v="25.04.2013"/>
    <n v="1954052.39"/>
    <n v="781620.96"/>
    <s v="ZLIN"/>
    <n v="10"/>
    <n v="0"/>
    <n v="0"/>
    <n v="0"/>
    <s v="ZLIN"/>
    <n v="10"/>
    <n v="0"/>
    <n v="0"/>
    <n v="0"/>
    <m/>
    <m/>
    <m/>
  </r>
  <r>
    <s v="120612002149-0"/>
    <x v="35"/>
    <n v="335301"/>
    <s v="CAMARA"/>
    <s v="25.04.2013"/>
    <n v="1954052.39"/>
    <n v="781620.96"/>
    <s v="ZLIN"/>
    <n v="10"/>
    <n v="0"/>
    <n v="0"/>
    <n v="0"/>
    <s v="ZLIN"/>
    <n v="10"/>
    <n v="0"/>
    <n v="0"/>
    <n v="0"/>
    <m/>
    <m/>
    <m/>
  </r>
  <r>
    <s v="120612002150-0"/>
    <x v="35"/>
    <n v="335301"/>
    <s v="CAMARA"/>
    <s v="25.04.2013"/>
    <n v="1954052.39"/>
    <n v="781620.96"/>
    <s v="ZLIN"/>
    <n v="10"/>
    <n v="0"/>
    <n v="0"/>
    <n v="0"/>
    <s v="ZLIN"/>
    <n v="10"/>
    <n v="0"/>
    <n v="0"/>
    <n v="0"/>
    <m/>
    <m/>
    <m/>
  </r>
  <r>
    <s v="120612002151-0"/>
    <x v="35"/>
    <n v="335301"/>
    <s v="CAMARA"/>
    <s v="25.04.2013"/>
    <n v="1954052.39"/>
    <n v="781620.96"/>
    <s v="ZLIN"/>
    <n v="10"/>
    <n v="0"/>
    <n v="0"/>
    <n v="0"/>
    <s v="ZLIN"/>
    <n v="10"/>
    <n v="0"/>
    <n v="0"/>
    <n v="0"/>
    <m/>
    <m/>
    <m/>
  </r>
  <r>
    <s v="120612002152-0"/>
    <x v="35"/>
    <n v="335301"/>
    <s v="CAMARA"/>
    <s v="25.04.2013"/>
    <n v="1954052.39"/>
    <n v="781620.96"/>
    <s v="ZLIN"/>
    <n v="10"/>
    <n v="0"/>
    <n v="0"/>
    <n v="0"/>
    <s v="ZLIN"/>
    <n v="10"/>
    <n v="0"/>
    <n v="0"/>
    <n v="0"/>
    <m/>
    <m/>
    <m/>
  </r>
  <r>
    <s v="120612002153-0"/>
    <x v="35"/>
    <n v="335301"/>
    <s v="CAMARA"/>
    <s v="25.04.2013"/>
    <n v="1954052.39"/>
    <n v="781620.96"/>
    <s v="ZLIN"/>
    <n v="10"/>
    <n v="0"/>
    <n v="0"/>
    <n v="0"/>
    <s v="ZLIN"/>
    <n v="10"/>
    <n v="0"/>
    <n v="0"/>
    <n v="0"/>
    <m/>
    <m/>
    <m/>
  </r>
  <r>
    <s v="120612002154-0"/>
    <x v="35"/>
    <n v="335301"/>
    <s v="CAMARA"/>
    <s v="25.04.2013"/>
    <n v="1954052.39"/>
    <n v="781620.96"/>
    <s v="ZLIN"/>
    <n v="10"/>
    <n v="0"/>
    <n v="0"/>
    <n v="0"/>
    <s v="ZLIN"/>
    <n v="10"/>
    <n v="0"/>
    <n v="0"/>
    <n v="0"/>
    <m/>
    <m/>
    <m/>
  </r>
  <r>
    <s v="120612002155-0"/>
    <x v="35"/>
    <n v="335301"/>
    <s v="CAMARA"/>
    <s v="25.04.2013"/>
    <n v="1954052.39"/>
    <n v="781620.96"/>
    <s v="ZLIN"/>
    <n v="10"/>
    <n v="0"/>
    <n v="0"/>
    <n v="0"/>
    <s v="ZLIN"/>
    <n v="10"/>
    <n v="0"/>
    <n v="0"/>
    <n v="0"/>
    <m/>
    <m/>
    <m/>
  </r>
  <r>
    <s v="120612002156-0"/>
    <x v="35"/>
    <n v="335301"/>
    <s v="CAMARA"/>
    <s v="25.04.2013"/>
    <n v="1954052.39"/>
    <n v="781620.96"/>
    <s v="ZLIN"/>
    <n v="10"/>
    <n v="0"/>
    <n v="0"/>
    <n v="0"/>
    <s v="ZLIN"/>
    <n v="10"/>
    <n v="0"/>
    <n v="0"/>
    <n v="0"/>
    <m/>
    <m/>
    <m/>
  </r>
  <r>
    <s v="120612002157-0"/>
    <x v="35"/>
    <n v="335301"/>
    <s v="CAMARA"/>
    <s v="25.04.2013"/>
    <n v="1954052.39"/>
    <n v="781620.96"/>
    <s v="ZLIN"/>
    <n v="10"/>
    <n v="0"/>
    <n v="0"/>
    <n v="0"/>
    <s v="ZLIN"/>
    <n v="10"/>
    <n v="0"/>
    <n v="0"/>
    <n v="0"/>
    <m/>
    <m/>
    <m/>
  </r>
  <r>
    <s v="120612002158-0"/>
    <x v="35"/>
    <n v="335301"/>
    <s v="CAMARA"/>
    <s v="25.04.2013"/>
    <n v="1954052.39"/>
    <n v="781620.96"/>
    <s v="ZLIN"/>
    <n v="10"/>
    <n v="0"/>
    <n v="0"/>
    <n v="0"/>
    <s v="ZLIN"/>
    <n v="10"/>
    <n v="0"/>
    <n v="0"/>
    <n v="0"/>
    <m/>
    <m/>
    <m/>
  </r>
  <r>
    <s v="120612002159-0"/>
    <x v="35"/>
    <n v="335301"/>
    <s v="ESTACION DE TRABAJO PARA GRABADO"/>
    <s v="25.04.2013"/>
    <n v="1954052.39"/>
    <n v="781620.96"/>
    <s v="ZLIN"/>
    <n v="10"/>
    <n v="0"/>
    <n v="0"/>
    <n v="0"/>
    <s v="ZLIN"/>
    <n v="10"/>
    <n v="0"/>
    <n v="0"/>
    <n v="0"/>
    <m/>
    <m/>
    <m/>
  </r>
  <r>
    <s v="120612002160-0"/>
    <x v="35"/>
    <n v="335301"/>
    <s v="ESTACION DE TRABAJO PARA GRABADO"/>
    <s v="25.04.2013"/>
    <n v="1954052.39"/>
    <n v="781620.96"/>
    <s v="ZLIN"/>
    <n v="10"/>
    <n v="0"/>
    <n v="0"/>
    <n v="0"/>
    <s v="ZLIN"/>
    <n v="10"/>
    <n v="0"/>
    <n v="0"/>
    <n v="0"/>
    <m/>
    <m/>
    <m/>
  </r>
  <r>
    <s v="120612002161-0"/>
    <x v="35"/>
    <n v="322301"/>
    <s v="Traje de bombero aluminizado"/>
    <s v="30.05.2013"/>
    <n v="1299500"/>
    <n v="508970.83999999997"/>
    <s v="ZLIN"/>
    <n v="10"/>
    <n v="0"/>
    <n v="0"/>
    <n v="0"/>
    <s v="ZLIN"/>
    <n v="10"/>
    <n v="0"/>
    <n v="0"/>
    <n v="0"/>
    <m/>
    <m/>
    <m/>
  </r>
  <r>
    <s v="120612002162-0"/>
    <x v="35"/>
    <n v="322301"/>
    <s v="Traje de bombero aluminizado"/>
    <s v="30.05.2013"/>
    <n v="1299500"/>
    <n v="508970.83999999997"/>
    <s v="ZLIN"/>
    <n v="10"/>
    <n v="0"/>
    <n v="0"/>
    <n v="0"/>
    <s v="ZLIN"/>
    <n v="10"/>
    <n v="0"/>
    <n v="0"/>
    <n v="0"/>
    <m/>
    <m/>
    <m/>
  </r>
  <r>
    <s v="120612002163-0"/>
    <x v="35"/>
    <n v="322301"/>
    <s v="Traje de bombero aluminizado"/>
    <s v="30.05.2013"/>
    <n v="1299500"/>
    <n v="508970.83999999997"/>
    <s v="ZLIN"/>
    <n v="10"/>
    <n v="0"/>
    <n v="0"/>
    <n v="0"/>
    <s v="ZLIN"/>
    <n v="10"/>
    <n v="0"/>
    <n v="0"/>
    <n v="0"/>
    <m/>
    <m/>
    <m/>
  </r>
  <r>
    <s v="120612002164-0"/>
    <x v="35"/>
    <n v="322301"/>
    <s v="Traje de bombero aluminizado"/>
    <s v="30.05.2013"/>
    <n v="1299500"/>
    <n v="508970.83999999997"/>
    <s v="ZLIN"/>
    <n v="10"/>
    <n v="0"/>
    <n v="0"/>
    <n v="0"/>
    <s v="ZLIN"/>
    <n v="10"/>
    <n v="0"/>
    <n v="0"/>
    <n v="0"/>
    <m/>
    <m/>
    <m/>
  </r>
  <r>
    <s v="120612002165-0"/>
    <x v="35"/>
    <n v="341100"/>
    <s v="EQUIPO SEGURIDAD INDUSTRIAL"/>
    <s v="31.03.2013"/>
    <n v="14989146"/>
    <n v="6120567.9499999993"/>
    <s v="ZLIN"/>
    <n v="10"/>
    <n v="0"/>
    <n v="0"/>
    <n v="0"/>
    <s v="ZLIN"/>
    <n v="10"/>
    <n v="0"/>
    <n v="0"/>
    <n v="0"/>
    <m/>
    <m/>
    <m/>
  </r>
  <r>
    <s v="120612002166-0"/>
    <x v="35"/>
    <n v="335302"/>
    <s v="CHALECO ANTIBALAS (INTERNO)"/>
    <s v="06.08.2013"/>
    <n v="459684"/>
    <n v="168550.8"/>
    <s v="ZLIN"/>
    <n v="10"/>
    <n v="0"/>
    <n v="0"/>
    <n v="0"/>
    <s v="ZLIN"/>
    <n v="10"/>
    <n v="0"/>
    <n v="0"/>
    <n v="0"/>
    <m/>
    <m/>
    <m/>
  </r>
  <r>
    <s v="120612002167-0"/>
    <x v="35"/>
    <n v="335302"/>
    <s v="CHALECO ANTIBALAS (INTERNO)"/>
    <s v="06.08.2013"/>
    <n v="459684"/>
    <n v="168550.8"/>
    <s v="ZLIN"/>
    <n v="10"/>
    <n v="0"/>
    <n v="0"/>
    <n v="0"/>
    <s v="ZLIN"/>
    <n v="10"/>
    <n v="0"/>
    <n v="0"/>
    <n v="0"/>
    <m/>
    <m/>
    <m/>
  </r>
  <r>
    <s v="120612002168-0"/>
    <x v="35"/>
    <n v="335311"/>
    <s v="CHALECO ANTIBALAS (INTERNO)"/>
    <s v="06.08.2013"/>
    <n v="459684"/>
    <n v="168550.8"/>
    <s v="ZLIN"/>
    <n v="10"/>
    <n v="0"/>
    <n v="0"/>
    <n v="0"/>
    <s v="ZLIN"/>
    <n v="10"/>
    <n v="0"/>
    <n v="0"/>
    <n v="0"/>
    <m/>
    <m/>
    <m/>
  </r>
  <r>
    <s v="120612002169-0"/>
    <x v="35"/>
    <n v="335302"/>
    <s v="CHALECO ANTIBALAS (INTERNO)"/>
    <s v="06.08.2013"/>
    <n v="459684"/>
    <n v="168550.8"/>
    <s v="ZLIN"/>
    <n v="10"/>
    <n v="0"/>
    <n v="0"/>
    <n v="0"/>
    <s v="ZLIN"/>
    <n v="10"/>
    <n v="0"/>
    <n v="0"/>
    <n v="0"/>
    <m/>
    <m/>
    <m/>
  </r>
  <r>
    <s v="120612002170-0"/>
    <x v="35"/>
    <n v="335301"/>
    <s v="CHALECO ANTIBALAS (INTERNO)"/>
    <s v="06.08.2013"/>
    <n v="459684"/>
    <n v="168550.8"/>
    <s v="ZLIN"/>
    <n v="10"/>
    <n v="0"/>
    <n v="0"/>
    <n v="0"/>
    <s v="ZLIN"/>
    <n v="10"/>
    <n v="0"/>
    <n v="0"/>
    <n v="0"/>
    <m/>
    <m/>
    <m/>
  </r>
  <r>
    <s v="120612002171-0"/>
    <x v="35"/>
    <n v="335308"/>
    <s v="CHALECO ANTIBALAS (INTERNO)"/>
    <s v="06.08.2013"/>
    <n v="459684"/>
    <n v="168550.8"/>
    <s v="ZLIN"/>
    <n v="10"/>
    <n v="0"/>
    <n v="0"/>
    <n v="0"/>
    <s v="ZLIN"/>
    <n v="10"/>
    <n v="0"/>
    <n v="0"/>
    <n v="0"/>
    <m/>
    <m/>
    <m/>
  </r>
  <r>
    <s v="120612002172-0"/>
    <x v="35"/>
    <n v="335302"/>
    <s v="CHALECO ANTIBALAS (INTERNO)"/>
    <s v="06.08.2013"/>
    <n v="459684"/>
    <n v="168550.8"/>
    <s v="ZLIN"/>
    <n v="10"/>
    <n v="0"/>
    <n v="0"/>
    <n v="0"/>
    <s v="ZLIN"/>
    <n v="10"/>
    <n v="0"/>
    <n v="0"/>
    <n v="0"/>
    <m/>
    <m/>
    <m/>
  </r>
  <r>
    <s v="120612002173-0"/>
    <x v="35"/>
    <n v="335301"/>
    <s v="CHALECO ANTIBALAS (INTERNO)"/>
    <s v="06.08.2013"/>
    <n v="459684"/>
    <n v="168550.8"/>
    <s v="ZLIN"/>
    <n v="10"/>
    <n v="0"/>
    <n v="0"/>
    <n v="0"/>
    <s v="ZLIN"/>
    <n v="10"/>
    <n v="0"/>
    <n v="0"/>
    <n v="0"/>
    <m/>
    <m/>
    <m/>
  </r>
  <r>
    <s v="120612002174-0"/>
    <x v="35"/>
    <n v="335302"/>
    <s v="CHALECO ANTIBALAS (INTERNO)"/>
    <s v="06.08.2013"/>
    <n v="459684"/>
    <n v="168550.8"/>
    <s v="ZLIN"/>
    <n v="10"/>
    <n v="0"/>
    <n v="0"/>
    <n v="0"/>
    <s v="ZLIN"/>
    <n v="10"/>
    <n v="0"/>
    <n v="0"/>
    <n v="0"/>
    <m/>
    <m/>
    <m/>
  </r>
  <r>
    <s v="120612002175-0"/>
    <x v="35"/>
    <n v="335302"/>
    <s v="CHALECO ANTIBALAS (INTERNO)"/>
    <s v="06.08.2013"/>
    <n v="459684"/>
    <n v="168550.8"/>
    <s v="ZLIN"/>
    <n v="10"/>
    <n v="0"/>
    <n v="0"/>
    <n v="0"/>
    <s v="ZLIN"/>
    <n v="10"/>
    <n v="0"/>
    <n v="0"/>
    <n v="0"/>
    <m/>
    <m/>
    <m/>
  </r>
  <r>
    <s v="120612002176-0"/>
    <x v="35"/>
    <n v="335302"/>
    <s v="CHALECO ANTIBALAS (INTERNO)"/>
    <s v="06.08.2013"/>
    <n v="459684"/>
    <n v="168550.8"/>
    <s v="ZLIN"/>
    <n v="10"/>
    <n v="0"/>
    <n v="0"/>
    <n v="0"/>
    <s v="ZLIN"/>
    <n v="10"/>
    <n v="0"/>
    <n v="0"/>
    <n v="0"/>
    <m/>
    <m/>
    <m/>
  </r>
  <r>
    <s v="120612002177-0"/>
    <x v="35"/>
    <n v="335302"/>
    <s v="CHALECO ANTIBALAS (INTERNO)"/>
    <s v="06.08.2013"/>
    <n v="459684"/>
    <n v="168550.8"/>
    <s v="ZLIN"/>
    <n v="10"/>
    <n v="0"/>
    <n v="0"/>
    <n v="0"/>
    <s v="ZLIN"/>
    <n v="10"/>
    <n v="0"/>
    <n v="0"/>
    <n v="0"/>
    <m/>
    <m/>
    <m/>
  </r>
  <r>
    <s v="120612002178-0"/>
    <x v="35"/>
    <n v="335302"/>
    <s v="CHALECO ANTIBALAS (INTERNO)"/>
    <s v="06.08.2013"/>
    <n v="459684"/>
    <n v="168550.8"/>
    <s v="ZLIN"/>
    <n v="10"/>
    <n v="0"/>
    <n v="0"/>
    <n v="0"/>
    <s v="ZLIN"/>
    <n v="10"/>
    <n v="0"/>
    <n v="0"/>
    <n v="0"/>
    <m/>
    <m/>
    <m/>
  </r>
  <r>
    <s v="120612002179-0"/>
    <x v="35"/>
    <n v="335308"/>
    <s v="CHALECO ANTIBALAS (INTERNO)"/>
    <s v="06.08.2013"/>
    <n v="459684"/>
    <n v="168550.8"/>
    <s v="ZLIN"/>
    <n v="10"/>
    <n v="0"/>
    <n v="0"/>
    <n v="0"/>
    <s v="ZLIN"/>
    <n v="10"/>
    <n v="0"/>
    <n v="0"/>
    <n v="0"/>
    <m/>
    <m/>
    <m/>
  </r>
  <r>
    <s v="120612002180-0"/>
    <x v="35"/>
    <n v="335308"/>
    <s v="CHALECO ANTIBALAS (INTERNO)"/>
    <s v="06.08.2013"/>
    <n v="459684"/>
    <n v="168550.8"/>
    <s v="ZLIN"/>
    <n v="10"/>
    <n v="0"/>
    <n v="0"/>
    <n v="0"/>
    <s v="ZLIN"/>
    <n v="10"/>
    <n v="0"/>
    <n v="0"/>
    <n v="0"/>
    <m/>
    <m/>
    <m/>
  </r>
  <r>
    <s v="120612002181-0"/>
    <x v="35"/>
    <n v="335310"/>
    <s v="CHALECO ANTIBALAS (INTERNO)"/>
    <s v="06.08.2013"/>
    <n v="459684"/>
    <n v="168550.8"/>
    <s v="ZLIN"/>
    <n v="10"/>
    <n v="0"/>
    <n v="0"/>
    <n v="0"/>
    <s v="ZLIN"/>
    <n v="10"/>
    <n v="0"/>
    <n v="0"/>
    <n v="0"/>
    <m/>
    <m/>
    <m/>
  </r>
  <r>
    <s v="120612002182-0"/>
    <x v="35"/>
    <n v="335301"/>
    <s v="CHALECO ANTIBALAS (INTERNO)"/>
    <s v="06.08.2013"/>
    <n v="459684"/>
    <n v="168550.8"/>
    <s v="ZLIN"/>
    <n v="10"/>
    <n v="0"/>
    <n v="0"/>
    <n v="0"/>
    <s v="ZLIN"/>
    <n v="10"/>
    <n v="0"/>
    <n v="0"/>
    <n v="0"/>
    <m/>
    <m/>
    <m/>
  </r>
  <r>
    <s v="120612002183-0"/>
    <x v="35"/>
    <n v="335310"/>
    <s v="CHALECO ANTIBALAS (INTERNO)"/>
    <s v="06.08.2013"/>
    <n v="459684"/>
    <n v="168550.8"/>
    <s v="ZLIN"/>
    <n v="10"/>
    <n v="0"/>
    <n v="0"/>
    <n v="0"/>
    <s v="ZLIN"/>
    <n v="10"/>
    <n v="0"/>
    <n v="0"/>
    <n v="0"/>
    <m/>
    <m/>
    <m/>
  </r>
  <r>
    <s v="120612002184-0"/>
    <x v="35"/>
    <n v="335100"/>
    <s v="CHALECO ANTIBALAS (INTERNO)"/>
    <s v="06.08.2013"/>
    <n v="459684"/>
    <n v="168550.8"/>
    <s v="ZLIN"/>
    <n v="10"/>
    <n v="0"/>
    <n v="0"/>
    <n v="0"/>
    <s v="ZLIN"/>
    <n v="10"/>
    <n v="0"/>
    <n v="0"/>
    <n v="0"/>
    <m/>
    <m/>
    <m/>
  </r>
  <r>
    <s v="120612002185-0"/>
    <x v="35"/>
    <n v="335310"/>
    <s v="CHALECO ANTIBALAS (INTERNO)"/>
    <s v="06.08.2013"/>
    <n v="459684"/>
    <n v="168550.8"/>
    <s v="ZLIN"/>
    <n v="10"/>
    <n v="0"/>
    <n v="0"/>
    <n v="0"/>
    <s v="ZLIN"/>
    <n v="10"/>
    <n v="0"/>
    <n v="0"/>
    <n v="0"/>
    <m/>
    <m/>
    <m/>
  </r>
  <r>
    <s v="120612002186-0"/>
    <x v="35"/>
    <n v="335307"/>
    <s v="CHALECO ANTIBALAS (INTERNO)"/>
    <s v="06.08.2013"/>
    <n v="459684"/>
    <n v="168550.8"/>
    <s v="ZLIN"/>
    <n v="10"/>
    <n v="0"/>
    <n v="0"/>
    <n v="0"/>
    <s v="ZLIN"/>
    <n v="10"/>
    <n v="0"/>
    <n v="0"/>
    <n v="0"/>
    <m/>
    <m/>
    <m/>
  </r>
  <r>
    <s v="120612002187-0"/>
    <x v="35"/>
    <n v="335302"/>
    <s v="CHALECO ANTIBALAS (INTERNO)"/>
    <s v="06.08.2013"/>
    <n v="459684"/>
    <n v="168550.8"/>
    <s v="ZLIN"/>
    <n v="10"/>
    <n v="0"/>
    <n v="0"/>
    <n v="0"/>
    <s v="ZLIN"/>
    <n v="10"/>
    <n v="0"/>
    <n v="0"/>
    <n v="0"/>
    <m/>
    <m/>
    <m/>
  </r>
  <r>
    <s v="120612002188-0"/>
    <x v="35"/>
    <n v="335302"/>
    <s v="CHALECO ANTIBALAS (INTERNO)"/>
    <s v="06.08.2013"/>
    <n v="459684"/>
    <n v="168550.8"/>
    <s v="ZLIN"/>
    <n v="10"/>
    <n v="0"/>
    <n v="0"/>
    <n v="0"/>
    <s v="ZLIN"/>
    <n v="10"/>
    <n v="0"/>
    <n v="0"/>
    <n v="0"/>
    <m/>
    <m/>
    <m/>
  </r>
  <r>
    <s v="120612002189-0"/>
    <x v="35"/>
    <n v="335302"/>
    <s v="CHALECO ANTIBALAS (INTERNO)"/>
    <s v="06.08.2013"/>
    <n v="459684"/>
    <n v="168550.8"/>
    <s v="ZLIN"/>
    <n v="10"/>
    <n v="0"/>
    <n v="0"/>
    <n v="0"/>
    <s v="ZLIN"/>
    <n v="10"/>
    <n v="0"/>
    <n v="0"/>
    <n v="0"/>
    <m/>
    <m/>
    <m/>
  </r>
  <r>
    <s v="120612002190-0"/>
    <x v="35"/>
    <n v="335302"/>
    <s v="CHALECO ANTIBALAS (INTERNO)"/>
    <s v="06.08.2013"/>
    <n v="459684"/>
    <n v="168550.8"/>
    <s v="ZLIN"/>
    <n v="10"/>
    <n v="0"/>
    <n v="0"/>
    <n v="0"/>
    <s v="ZLIN"/>
    <n v="10"/>
    <n v="0"/>
    <n v="0"/>
    <n v="0"/>
    <m/>
    <m/>
    <m/>
  </r>
  <r>
    <s v="120612002191-0"/>
    <x v="35"/>
    <n v="335302"/>
    <s v="CHALECO ANTIBALAS (INTERNO)"/>
    <s v="06.08.2013"/>
    <n v="459684"/>
    <n v="168550.8"/>
    <s v="ZLIN"/>
    <n v="10"/>
    <n v="0"/>
    <n v="0"/>
    <n v="0"/>
    <s v="ZLIN"/>
    <n v="10"/>
    <n v="0"/>
    <n v="0"/>
    <n v="0"/>
    <m/>
    <m/>
    <m/>
  </r>
  <r>
    <s v="120612002192-0"/>
    <x v="35"/>
    <n v="335302"/>
    <s v="CHALECO ANTIBALAS (INTERNO)"/>
    <s v="06.08.2013"/>
    <n v="459684"/>
    <n v="168550.8"/>
    <s v="ZLIN"/>
    <n v="10"/>
    <n v="0"/>
    <n v="0"/>
    <n v="0"/>
    <s v="ZLIN"/>
    <n v="10"/>
    <n v="0"/>
    <n v="0"/>
    <n v="0"/>
    <m/>
    <m/>
    <m/>
  </r>
  <r>
    <s v="120612002193-0"/>
    <x v="35"/>
    <n v="335302"/>
    <s v="CHALECO ANTIBALAS (INTERNO)"/>
    <s v="06.08.2013"/>
    <n v="459684"/>
    <n v="168550.8"/>
    <s v="ZLIN"/>
    <n v="10"/>
    <n v="0"/>
    <n v="0"/>
    <n v="0"/>
    <s v="ZLIN"/>
    <n v="10"/>
    <n v="0"/>
    <n v="0"/>
    <n v="0"/>
    <m/>
    <m/>
    <m/>
  </r>
  <r>
    <s v="120612002194-0"/>
    <x v="35"/>
    <n v="335301"/>
    <s v="CHALECO ANTIBALAS (INTERNO)"/>
    <s v="06.08.2013"/>
    <n v="459684"/>
    <n v="168550.8"/>
    <s v="ZLIN"/>
    <n v="10"/>
    <n v="0"/>
    <n v="0"/>
    <n v="0"/>
    <s v="ZLIN"/>
    <n v="10"/>
    <n v="0"/>
    <n v="0"/>
    <n v="0"/>
    <m/>
    <m/>
    <m/>
  </r>
  <r>
    <s v="120612002195-0"/>
    <x v="35"/>
    <n v="335307"/>
    <s v="CHALECO ANTIBALAS (INTERNO)"/>
    <s v="06.08.2013"/>
    <n v="459684"/>
    <n v="168550.8"/>
    <s v="ZLIN"/>
    <n v="10"/>
    <n v="0"/>
    <n v="0"/>
    <n v="0"/>
    <s v="ZLIN"/>
    <n v="10"/>
    <n v="0"/>
    <n v="0"/>
    <n v="0"/>
    <m/>
    <m/>
    <m/>
  </r>
  <r>
    <s v="120612002196-0"/>
    <x v="35"/>
    <n v="335301"/>
    <s v="CHALECO ANTIBALAS (INTERNO)"/>
    <s v="06.08.2013"/>
    <n v="459684"/>
    <n v="168550.8"/>
    <s v="ZLIN"/>
    <n v="10"/>
    <n v="0"/>
    <n v="0"/>
    <n v="0"/>
    <s v="ZLIN"/>
    <n v="10"/>
    <n v="0"/>
    <n v="0"/>
    <n v="0"/>
    <m/>
    <m/>
    <m/>
  </r>
  <r>
    <s v="120612002197-0"/>
    <x v="35"/>
    <n v="335308"/>
    <s v="CHALECO ANTIBALAS (EXTERNO)"/>
    <s v="06.08.2013"/>
    <n v="623127.19999999995"/>
    <n v="228479.97999999998"/>
    <s v="ZLIN"/>
    <n v="10"/>
    <n v="0"/>
    <n v="0"/>
    <n v="0"/>
    <s v="ZLIN"/>
    <n v="10"/>
    <n v="0"/>
    <n v="0"/>
    <n v="0"/>
    <m/>
    <m/>
    <m/>
  </r>
  <r>
    <s v="120612002198-0"/>
    <x v="35"/>
    <n v="335301"/>
    <s v="CHALECO ANTIBALAS (EXTERNO)"/>
    <s v="06.08.2013"/>
    <n v="0"/>
    <n v="0"/>
    <s v="ZLIN"/>
    <n v="10"/>
    <n v="0"/>
    <n v="0"/>
    <n v="0"/>
    <s v="ZLIN"/>
    <n v="10"/>
    <n v="0"/>
    <n v="0"/>
    <n v="0"/>
    <m/>
    <m/>
    <m/>
  </r>
  <r>
    <s v="120612002199-0"/>
    <x v="35"/>
    <n v="335312"/>
    <s v="CHALECO ANTIBALAS (EXTERNO)"/>
    <s v="06.08.2013"/>
    <n v="623127.19999999995"/>
    <n v="228479.97999999998"/>
    <s v="ZLIN"/>
    <n v="10"/>
    <n v="0"/>
    <n v="0"/>
    <n v="0"/>
    <s v="ZLIN"/>
    <n v="10"/>
    <n v="0"/>
    <n v="0"/>
    <n v="0"/>
    <m/>
    <m/>
    <m/>
  </r>
  <r>
    <s v="120612002200-0"/>
    <x v="35"/>
    <n v="335100"/>
    <s v="CHALECO ANTIBALAS (EXTERNO)"/>
    <s v="06.08.2013"/>
    <n v="0"/>
    <n v="0"/>
    <s v="ZLIN"/>
    <n v="10"/>
    <n v="0"/>
    <n v="0"/>
    <n v="0"/>
    <s v="ZLIN"/>
    <n v="10"/>
    <n v="0"/>
    <n v="0"/>
    <n v="0"/>
    <m/>
    <m/>
    <m/>
  </r>
  <r>
    <s v="120612002201-0"/>
    <x v="35"/>
    <n v="335308"/>
    <s v="CHALECO ANTIBALAS (EXTERNO)"/>
    <s v="06.08.2013"/>
    <n v="623127.19999999995"/>
    <n v="228479.97999999998"/>
    <s v="ZLIN"/>
    <n v="10"/>
    <n v="0"/>
    <n v="0"/>
    <n v="0"/>
    <s v="ZLIN"/>
    <n v="10"/>
    <n v="0"/>
    <n v="0"/>
    <n v="0"/>
    <m/>
    <m/>
    <m/>
  </r>
  <r>
    <s v="120612002202-0"/>
    <x v="35"/>
    <n v="335301"/>
    <s v="CHALECO ANTIBALAS (EXTERNO)"/>
    <s v="06.08.2013"/>
    <n v="623127.19999999995"/>
    <n v="228479.97999999998"/>
    <s v="ZLIN"/>
    <n v="10"/>
    <n v="0"/>
    <n v="0"/>
    <n v="0"/>
    <s v="ZLIN"/>
    <n v="10"/>
    <n v="0"/>
    <n v="0"/>
    <n v="0"/>
    <m/>
    <m/>
    <m/>
  </r>
  <r>
    <s v="120612002203-0"/>
    <x v="35"/>
    <n v="335307"/>
    <s v="CHALECO ANTIBALAS (EXTERNO)"/>
    <s v="06.08.2013"/>
    <n v="623127.19999999995"/>
    <n v="228479.97999999998"/>
    <s v="ZLIN"/>
    <n v="10"/>
    <n v="0"/>
    <n v="0"/>
    <n v="0"/>
    <s v="ZLIN"/>
    <n v="10"/>
    <n v="0"/>
    <n v="0"/>
    <n v="0"/>
    <m/>
    <m/>
    <m/>
  </r>
  <r>
    <s v="120612002204-0"/>
    <x v="35"/>
    <n v="335307"/>
    <s v="CHALECO ANTIBALAS (EXTERNO)"/>
    <s v="06.08.2013"/>
    <n v="623127.19999999995"/>
    <n v="228479.97999999998"/>
    <s v="ZLIN"/>
    <n v="10"/>
    <n v="0"/>
    <n v="0"/>
    <n v="0"/>
    <s v="ZLIN"/>
    <n v="10"/>
    <n v="0"/>
    <n v="0"/>
    <n v="0"/>
    <m/>
    <m/>
    <m/>
  </r>
  <r>
    <s v="120612002205-0"/>
    <x v="35"/>
    <n v="335307"/>
    <s v="CHALECO ANTIBALAS (EXTERNO)"/>
    <s v="06.08.2013"/>
    <n v="623127.19999999995"/>
    <n v="228479.97999999998"/>
    <s v="ZLIN"/>
    <n v="10"/>
    <n v="0"/>
    <n v="0"/>
    <n v="0"/>
    <s v="ZLIN"/>
    <n v="10"/>
    <n v="0"/>
    <n v="0"/>
    <n v="0"/>
    <m/>
    <m/>
    <m/>
  </r>
  <r>
    <s v="120612002206-0"/>
    <x v="35"/>
    <n v="335301"/>
    <s v="CHALECO ANTIBALAS (EXTERNO)"/>
    <s v="06.08.2013"/>
    <n v="623127.19999999995"/>
    <n v="228479.97999999998"/>
    <s v="ZLIN"/>
    <n v="10"/>
    <n v="0"/>
    <n v="0"/>
    <n v="0"/>
    <s v="ZLIN"/>
    <n v="10"/>
    <n v="0"/>
    <n v="0"/>
    <n v="0"/>
    <m/>
    <m/>
    <m/>
  </r>
  <r>
    <s v="120612002207-0"/>
    <x v="35"/>
    <n v="335308"/>
    <s v="CHALECO ANTIBALAS (EXTERNO)"/>
    <s v="06.08.2013"/>
    <n v="623127.19999999995"/>
    <n v="228479.97999999998"/>
    <s v="ZLIN"/>
    <n v="10"/>
    <n v="0"/>
    <n v="0"/>
    <n v="0"/>
    <s v="ZLIN"/>
    <n v="10"/>
    <n v="0"/>
    <n v="0"/>
    <n v="0"/>
    <m/>
    <m/>
    <m/>
  </r>
  <r>
    <s v="120612002208-0"/>
    <x v="35"/>
    <n v="335301"/>
    <s v="CHALECO ANTIBALAS (EXTERNO)"/>
    <s v="06.08.2013"/>
    <n v="623127.19999999995"/>
    <n v="228479.97999999998"/>
    <s v="ZLIN"/>
    <n v="10"/>
    <n v="0"/>
    <n v="0"/>
    <n v="0"/>
    <s v="ZLIN"/>
    <n v="10"/>
    <n v="0"/>
    <n v="0"/>
    <n v="0"/>
    <m/>
    <m/>
    <m/>
  </r>
  <r>
    <s v="120612002209-0"/>
    <x v="35"/>
    <n v="335308"/>
    <s v="CHALECO ANTIBALAS (EXTERNO)"/>
    <s v="06.08.2013"/>
    <n v="623127.19999999995"/>
    <n v="228479.97999999998"/>
    <s v="ZLIN"/>
    <n v="10"/>
    <n v="0"/>
    <n v="0"/>
    <n v="0"/>
    <s v="ZLIN"/>
    <n v="10"/>
    <n v="0"/>
    <n v="0"/>
    <n v="0"/>
    <m/>
    <m/>
    <m/>
  </r>
  <r>
    <s v="120612002210-0"/>
    <x v="35"/>
    <n v="335309"/>
    <s v="CHALECO ANTIBALAS (EXTERNO)"/>
    <s v="06.08.2013"/>
    <n v="623127.19999999995"/>
    <n v="228479.97999999998"/>
    <s v="ZLIN"/>
    <n v="10"/>
    <n v="0"/>
    <n v="0"/>
    <n v="0"/>
    <s v="ZLIN"/>
    <n v="10"/>
    <n v="0"/>
    <n v="0"/>
    <n v="0"/>
    <m/>
    <m/>
    <m/>
  </r>
  <r>
    <s v="120612002211-0"/>
    <x v="35"/>
    <n v="335309"/>
    <s v="CHALECO ANTIBALAS (EXTERNO)"/>
    <s v="06.08.2013"/>
    <n v="623127.19999999995"/>
    <n v="228479.97999999998"/>
    <s v="ZLIN"/>
    <n v="10"/>
    <n v="0"/>
    <n v="0"/>
    <n v="0"/>
    <s v="ZLIN"/>
    <n v="10"/>
    <n v="0"/>
    <n v="0"/>
    <n v="0"/>
    <m/>
    <m/>
    <m/>
  </r>
  <r>
    <s v="120612002212-0"/>
    <x v="35"/>
    <n v="335301"/>
    <s v="CHALECO ANTIBALAS (EXTERNO)"/>
    <s v="06.08.2013"/>
    <n v="623127.19999999995"/>
    <n v="228479.97999999998"/>
    <s v="ZLIN"/>
    <n v="10"/>
    <n v="0"/>
    <n v="0"/>
    <n v="0"/>
    <s v="ZLIN"/>
    <n v="10"/>
    <n v="0"/>
    <n v="0"/>
    <n v="0"/>
    <m/>
    <m/>
    <m/>
  </r>
  <r>
    <s v="120612002213-0"/>
    <x v="35"/>
    <n v="335308"/>
    <s v="CHALECO ANTIBALAS (EXTERNO)"/>
    <s v="06.08.2013"/>
    <n v="623127.19999999995"/>
    <n v="228479.97999999998"/>
    <s v="ZLIN"/>
    <n v="10"/>
    <n v="0"/>
    <n v="0"/>
    <n v="0"/>
    <s v="ZLIN"/>
    <n v="10"/>
    <n v="0"/>
    <n v="0"/>
    <n v="0"/>
    <m/>
    <m/>
    <m/>
  </r>
  <r>
    <s v="120612002214-0"/>
    <x v="35"/>
    <n v="335308"/>
    <s v="CHALECO ANTIBALAS (EXTERNO)"/>
    <s v="06.08.2013"/>
    <n v="623127.19999999995"/>
    <n v="228479.97999999998"/>
    <s v="ZLIN"/>
    <n v="10"/>
    <n v="0"/>
    <n v="0"/>
    <n v="0"/>
    <s v="ZLIN"/>
    <n v="10"/>
    <n v="0"/>
    <n v="0"/>
    <n v="0"/>
    <m/>
    <m/>
    <m/>
  </r>
  <r>
    <s v="120612002215-0"/>
    <x v="35"/>
    <n v="335309"/>
    <s v="CHALECO ANTIBALAS (EXTERNO)"/>
    <s v="06.08.2013"/>
    <n v="623127.19999999995"/>
    <n v="228479.97999999998"/>
    <s v="ZLIN"/>
    <n v="10"/>
    <n v="0"/>
    <n v="0"/>
    <n v="0"/>
    <s v="ZLIN"/>
    <n v="10"/>
    <n v="0"/>
    <n v="0"/>
    <n v="0"/>
    <m/>
    <m/>
    <m/>
  </r>
  <r>
    <s v="120612002216-0"/>
    <x v="35"/>
    <n v="335308"/>
    <s v="CHALECO ANTIBALAS (EXTERNO)"/>
    <s v="06.08.2013"/>
    <n v="623127.19999999995"/>
    <n v="228479.97999999998"/>
    <s v="ZLIN"/>
    <n v="10"/>
    <n v="0"/>
    <n v="0"/>
    <n v="0"/>
    <s v="ZLIN"/>
    <n v="10"/>
    <n v="0"/>
    <n v="0"/>
    <n v="0"/>
    <m/>
    <m/>
    <m/>
  </r>
  <r>
    <s v="120612002217-0"/>
    <x v="35"/>
    <n v="335309"/>
    <s v="CHALECO ANTIBALAS (EXTERNO)"/>
    <s v="06.08.2013"/>
    <n v="623127.19999999995"/>
    <n v="228479.97999999998"/>
    <s v="ZLIN"/>
    <n v="10"/>
    <n v="0"/>
    <n v="0"/>
    <n v="0"/>
    <s v="ZLIN"/>
    <n v="10"/>
    <n v="0"/>
    <n v="0"/>
    <n v="0"/>
    <m/>
    <m/>
    <m/>
  </r>
  <r>
    <s v="120612002218-0"/>
    <x v="35"/>
    <n v="335309"/>
    <s v="CHALECO ANTIBALAS (EXTERNO)"/>
    <s v="06.08.2013"/>
    <n v="623127.19999999995"/>
    <n v="228479.97999999998"/>
    <s v="ZLIN"/>
    <n v="10"/>
    <n v="0"/>
    <n v="0"/>
    <n v="0"/>
    <s v="ZLIN"/>
    <n v="10"/>
    <n v="0"/>
    <n v="0"/>
    <n v="0"/>
    <m/>
    <m/>
    <m/>
  </r>
  <r>
    <s v="120612002219-0"/>
    <x v="35"/>
    <n v="335309"/>
    <s v="CHALECO ANTIBALAS (EXTERNO)"/>
    <s v="06.08.2013"/>
    <n v="623127.19999999995"/>
    <n v="228479.97999999998"/>
    <s v="ZLIN"/>
    <n v="10"/>
    <n v="0"/>
    <n v="0"/>
    <n v="0"/>
    <s v="ZLIN"/>
    <n v="10"/>
    <n v="0"/>
    <n v="0"/>
    <n v="0"/>
    <m/>
    <m/>
    <m/>
  </r>
  <r>
    <s v="120612002220-0"/>
    <x v="35"/>
    <n v="335301"/>
    <s v="CHALECO ANTIBALAS (EXTERNO)"/>
    <s v="06.08.2013"/>
    <n v="623127.19999999995"/>
    <n v="228479.97999999998"/>
    <s v="ZLIN"/>
    <n v="10"/>
    <n v="0"/>
    <n v="0"/>
    <n v="0"/>
    <s v="ZLIN"/>
    <n v="10"/>
    <n v="0"/>
    <n v="0"/>
    <n v="0"/>
    <m/>
    <m/>
    <m/>
  </r>
  <r>
    <s v="120612002221-0"/>
    <x v="35"/>
    <n v="335308"/>
    <s v="CHALECO ANTIBALAS (EXTERNO)"/>
    <s v="06.08.2013"/>
    <n v="623127.19999999995"/>
    <n v="228479.97999999998"/>
    <s v="ZLIN"/>
    <n v="10"/>
    <n v="0"/>
    <n v="0"/>
    <n v="0"/>
    <s v="ZLIN"/>
    <n v="10"/>
    <n v="0"/>
    <n v="0"/>
    <n v="0"/>
    <m/>
    <m/>
    <m/>
  </r>
  <r>
    <s v="120612002222-0"/>
    <x v="35"/>
    <n v="335309"/>
    <s v="CHALECO ANTIBALAS (EXTERNO)"/>
    <s v="06.08.2013"/>
    <n v="623127.19999999995"/>
    <n v="228479.97999999998"/>
    <s v="ZLIN"/>
    <n v="10"/>
    <n v="0"/>
    <n v="0"/>
    <n v="0"/>
    <s v="ZLIN"/>
    <n v="10"/>
    <n v="0"/>
    <n v="0"/>
    <n v="0"/>
    <m/>
    <m/>
    <m/>
  </r>
  <r>
    <s v="120612002223-0"/>
    <x v="35"/>
    <n v="335308"/>
    <s v="CHALECO ANTIBALAS (EXTERNO)"/>
    <s v="06.08.2013"/>
    <n v="623127.19999999995"/>
    <n v="228479.97999999998"/>
    <s v="ZLIN"/>
    <n v="10"/>
    <n v="0"/>
    <n v="0"/>
    <n v="0"/>
    <s v="ZLIN"/>
    <n v="10"/>
    <n v="0"/>
    <n v="0"/>
    <n v="0"/>
    <m/>
    <m/>
    <m/>
  </r>
  <r>
    <s v="120612002224-0"/>
    <x v="35"/>
    <n v="335309"/>
    <s v="CHALECO ANTIBALAS (EXTERNO)"/>
    <s v="06.08.2013"/>
    <n v="623127.19999999995"/>
    <n v="228479.97999999998"/>
    <s v="ZLIN"/>
    <n v="10"/>
    <n v="0"/>
    <n v="0"/>
    <n v="0"/>
    <s v="ZLIN"/>
    <n v="10"/>
    <n v="0"/>
    <n v="0"/>
    <n v="0"/>
    <m/>
    <m/>
    <m/>
  </r>
  <r>
    <s v="120612002225-0"/>
    <x v="35"/>
    <n v="335310"/>
    <s v="CHALECO ANTIBALAS (EXTERNO)"/>
    <s v="06.08.2013"/>
    <n v="623127.19999999995"/>
    <n v="228479.97999999998"/>
    <s v="ZLIN"/>
    <n v="10"/>
    <n v="0"/>
    <n v="0"/>
    <n v="0"/>
    <s v="ZLIN"/>
    <n v="10"/>
    <n v="0"/>
    <n v="0"/>
    <n v="0"/>
    <m/>
    <m/>
    <m/>
  </r>
  <r>
    <s v="120612002226-0"/>
    <x v="35"/>
    <n v="335310"/>
    <s v="CHALECO ANTIBALAS (EXTERNO)"/>
    <s v="06.08.2013"/>
    <n v="623127.19999999995"/>
    <n v="228479.97999999998"/>
    <s v="ZLIN"/>
    <n v="10"/>
    <n v="0"/>
    <n v="0"/>
    <n v="0"/>
    <s v="ZLIN"/>
    <n v="10"/>
    <n v="0"/>
    <n v="0"/>
    <n v="0"/>
    <m/>
    <m/>
    <m/>
  </r>
  <r>
    <s v="120612002227-0"/>
    <x v="35"/>
    <n v="335302"/>
    <s v="CHALECO ANTIBALAS (EXTERNO)"/>
    <s v="06.08.2013"/>
    <n v="623127.19999999995"/>
    <n v="228479.97999999998"/>
    <s v="ZLIN"/>
    <n v="10"/>
    <n v="0"/>
    <n v="0"/>
    <n v="0"/>
    <s v="ZLIN"/>
    <n v="10"/>
    <n v="0"/>
    <n v="0"/>
    <n v="0"/>
    <m/>
    <m/>
    <m/>
  </r>
  <r>
    <s v="120612002228-0"/>
    <x v="35"/>
    <n v="335311"/>
    <s v="CHALECO ANTIBALAS (EXTERNO)"/>
    <s v="06.08.2013"/>
    <n v="623127.19999999995"/>
    <n v="228479.97999999998"/>
    <s v="ZLIN"/>
    <n v="10"/>
    <n v="0"/>
    <n v="0"/>
    <n v="0"/>
    <s v="ZLIN"/>
    <n v="10"/>
    <n v="0"/>
    <n v="0"/>
    <n v="0"/>
    <m/>
    <m/>
    <m/>
  </r>
  <r>
    <s v="120612002229-0"/>
    <x v="35"/>
    <n v="335311"/>
    <s v="CHALECO ANTIBALAS (EXTERNO)"/>
    <s v="06.08.2013"/>
    <n v="623127.19999999995"/>
    <n v="228479.97999999998"/>
    <s v="ZLIN"/>
    <n v="10"/>
    <n v="0"/>
    <n v="0"/>
    <n v="0"/>
    <s v="ZLIN"/>
    <n v="10"/>
    <n v="0"/>
    <n v="0"/>
    <n v="0"/>
    <m/>
    <m/>
    <m/>
  </r>
  <r>
    <s v="120612002230-0"/>
    <x v="35"/>
    <n v="335311"/>
    <s v="CHALECO ANTIBALAS (EXTERNO)"/>
    <s v="06.08.2013"/>
    <n v="623127.19999999995"/>
    <n v="228479.97999999998"/>
    <s v="ZLIN"/>
    <n v="10"/>
    <n v="0"/>
    <n v="0"/>
    <n v="0"/>
    <s v="ZLIN"/>
    <n v="10"/>
    <n v="0"/>
    <n v="0"/>
    <n v="0"/>
    <m/>
    <m/>
    <m/>
  </r>
  <r>
    <s v="120612002231-0"/>
    <x v="35"/>
    <n v="335311"/>
    <s v="CHALECO ANTIBALAS (EXTERNO)"/>
    <s v="06.08.2013"/>
    <n v="623127.19999999995"/>
    <n v="228479.97999999998"/>
    <s v="ZLIN"/>
    <n v="10"/>
    <n v="0"/>
    <n v="0"/>
    <n v="0"/>
    <s v="ZLIN"/>
    <n v="10"/>
    <n v="0"/>
    <n v="0"/>
    <n v="0"/>
    <m/>
    <m/>
    <m/>
  </r>
  <r>
    <s v="120612002232-0"/>
    <x v="35"/>
    <n v="335311"/>
    <s v="CHALECO ANTIBALAS (EXTERNO)"/>
    <s v="06.08.2013"/>
    <n v="623127.19999999995"/>
    <n v="228479.97999999998"/>
    <s v="ZLIN"/>
    <n v="10"/>
    <n v="0"/>
    <n v="0"/>
    <n v="0"/>
    <s v="ZLIN"/>
    <n v="10"/>
    <n v="0"/>
    <n v="0"/>
    <n v="0"/>
    <m/>
    <m/>
    <m/>
  </r>
  <r>
    <s v="120612002233-0"/>
    <x v="35"/>
    <n v="335301"/>
    <s v="CHALECO ANTIBALAS (EXTERNO)"/>
    <s v="06.08.2013"/>
    <n v="623127.19999999995"/>
    <n v="228479.97999999998"/>
    <s v="ZLIN"/>
    <n v="10"/>
    <n v="0"/>
    <n v="0"/>
    <n v="0"/>
    <s v="ZLIN"/>
    <n v="10"/>
    <n v="0"/>
    <n v="0"/>
    <n v="0"/>
    <m/>
    <m/>
    <m/>
  </r>
  <r>
    <s v="120612002234-0"/>
    <x v="35"/>
    <n v="335309"/>
    <s v="CHALECO ANTIBALAS (EXTERNO)"/>
    <s v="06.08.2013"/>
    <n v="623127.19999999995"/>
    <n v="228479.97999999998"/>
    <s v="ZLIN"/>
    <n v="10"/>
    <n v="0"/>
    <n v="0"/>
    <n v="0"/>
    <s v="ZLIN"/>
    <n v="10"/>
    <n v="0"/>
    <n v="0"/>
    <n v="0"/>
    <m/>
    <m/>
    <m/>
  </r>
  <r>
    <s v="120612002235-0"/>
    <x v="35"/>
    <n v="335301"/>
    <s v="CHALECO ANTIBALAS (EXTERNO)"/>
    <s v="06.08.2013"/>
    <n v="623127.19999999995"/>
    <n v="228479.97999999998"/>
    <s v="ZLIN"/>
    <n v="10"/>
    <n v="0"/>
    <n v="0"/>
    <n v="0"/>
    <s v="ZLIN"/>
    <n v="10"/>
    <n v="0"/>
    <n v="0"/>
    <n v="0"/>
    <m/>
    <m/>
    <m/>
  </r>
  <r>
    <s v="120612002237-0"/>
    <x v="35"/>
    <n v="335307"/>
    <s v="CHALECO ANTIBALAS (EXTERNO)"/>
    <s v="06.08.2013"/>
    <n v="623127.19999999995"/>
    <n v="228479.97999999998"/>
    <s v="ZLIN"/>
    <n v="10"/>
    <n v="0"/>
    <n v="0"/>
    <n v="0"/>
    <s v="ZLIN"/>
    <n v="10"/>
    <n v="0"/>
    <n v="0"/>
    <n v="0"/>
    <m/>
    <m/>
    <m/>
  </r>
  <r>
    <s v="120612002238-0"/>
    <x v="35"/>
    <n v="335307"/>
    <s v="CHALECO ANTIBALAS (EXTERNO)"/>
    <s v="06.08.2013"/>
    <n v="623127.19999999995"/>
    <n v="228479.97999999998"/>
    <s v="ZLIN"/>
    <n v="10"/>
    <n v="0"/>
    <n v="0"/>
    <n v="0"/>
    <s v="ZLIN"/>
    <n v="10"/>
    <n v="0"/>
    <n v="0"/>
    <n v="0"/>
    <m/>
    <m/>
    <m/>
  </r>
  <r>
    <s v="120612002239-0"/>
    <x v="35"/>
    <n v="335307"/>
    <s v="CHALECO ANTIBALAS (EXTERNO)"/>
    <s v="06.08.2013"/>
    <n v="623127.19999999995"/>
    <n v="228479.97999999998"/>
    <s v="ZLIN"/>
    <n v="10"/>
    <n v="0"/>
    <n v="0"/>
    <n v="0"/>
    <s v="ZLIN"/>
    <n v="10"/>
    <n v="0"/>
    <n v="0"/>
    <n v="0"/>
    <m/>
    <m/>
    <m/>
  </r>
  <r>
    <s v="120612002240-0"/>
    <x v="35"/>
    <n v="335307"/>
    <s v="CHALECO ANTIBALAS (EXTERNO)"/>
    <s v="06.08.2013"/>
    <n v="623127.19999999995"/>
    <n v="228479.97999999998"/>
    <s v="ZLIN"/>
    <n v="10"/>
    <n v="0"/>
    <n v="0"/>
    <n v="0"/>
    <s v="ZLIN"/>
    <n v="10"/>
    <n v="0"/>
    <n v="0"/>
    <n v="0"/>
    <m/>
    <m/>
    <m/>
  </r>
  <r>
    <s v="120612002241-0"/>
    <x v="35"/>
    <n v="335309"/>
    <s v="CHALECO ANTIBALAS (EXTERNO)"/>
    <s v="06.08.2013"/>
    <n v="623127.19999999995"/>
    <n v="228479.97999999998"/>
    <s v="ZLIN"/>
    <n v="10"/>
    <n v="0"/>
    <n v="0"/>
    <n v="0"/>
    <s v="ZLIN"/>
    <n v="10"/>
    <n v="0"/>
    <n v="0"/>
    <n v="0"/>
    <m/>
    <m/>
    <m/>
  </r>
  <r>
    <s v="120612002242-0"/>
    <x v="35"/>
    <n v="335309"/>
    <s v="CHALECO ANTIBALAS (EXTERNO)"/>
    <s v="06.08.2013"/>
    <n v="623127.19999999995"/>
    <n v="228479.97999999998"/>
    <s v="ZLIN"/>
    <n v="10"/>
    <n v="0"/>
    <n v="0"/>
    <n v="0"/>
    <s v="ZLIN"/>
    <n v="10"/>
    <n v="0"/>
    <n v="0"/>
    <n v="0"/>
    <m/>
    <m/>
    <m/>
  </r>
  <r>
    <s v="120612002243-0"/>
    <x v="35"/>
    <n v="335310"/>
    <s v="CHALECO ANTIBALAS (EXTERNO)"/>
    <s v="06.08.2013"/>
    <n v="623127.19999999995"/>
    <n v="228479.97999999998"/>
    <s v="ZLIN"/>
    <n v="10"/>
    <n v="0"/>
    <n v="0"/>
    <n v="0"/>
    <s v="ZLIN"/>
    <n v="10"/>
    <n v="0"/>
    <n v="0"/>
    <n v="0"/>
    <m/>
    <m/>
    <m/>
  </r>
  <r>
    <s v="120612002244-0"/>
    <x v="35"/>
    <n v="335301"/>
    <s v="CHALECO ANTIBALAS (EXTERNO)"/>
    <s v="06.08.2013"/>
    <n v="623127.19999999995"/>
    <n v="228479.97999999998"/>
    <s v="ZLIN"/>
    <n v="10"/>
    <n v="0"/>
    <n v="0"/>
    <n v="0"/>
    <s v="ZLIN"/>
    <n v="10"/>
    <n v="0"/>
    <n v="0"/>
    <n v="0"/>
    <m/>
    <m/>
    <m/>
  </r>
  <r>
    <s v="120612002245-0"/>
    <x v="35"/>
    <n v="335314"/>
    <s v="CHALECO ANTIBALAS (EXTERNO)"/>
    <s v="06.08.2013"/>
    <n v="0"/>
    <n v="0"/>
    <s v="ZLIN"/>
    <n v="10"/>
    <n v="0"/>
    <n v="0"/>
    <n v="0"/>
    <s v="ZLIN"/>
    <n v="10"/>
    <n v="0"/>
    <n v="0"/>
    <n v="0"/>
    <m/>
    <m/>
    <m/>
  </r>
  <r>
    <s v="120612002246-0"/>
    <x v="35"/>
    <n v="335311"/>
    <s v="CHALECO ANTIBALAS (EXTERNO)"/>
    <s v="06.08.2013"/>
    <n v="623127.19999999995"/>
    <n v="228479.97999999998"/>
    <s v="ZLIN"/>
    <n v="10"/>
    <n v="0"/>
    <n v="0"/>
    <n v="0"/>
    <s v="ZLIN"/>
    <n v="10"/>
    <n v="0"/>
    <n v="0"/>
    <n v="0"/>
    <m/>
    <m/>
    <m/>
  </r>
  <r>
    <s v="120612002247-0"/>
    <x v="35"/>
    <n v="335314"/>
    <s v="CHALECO ANTIBALAS (EXTERNO)"/>
    <s v="06.08.2013"/>
    <n v="623127.19999999995"/>
    <n v="228479.97999999998"/>
    <s v="ZLIN"/>
    <n v="10"/>
    <n v="0"/>
    <n v="0"/>
    <n v="0"/>
    <s v="ZLIN"/>
    <n v="10"/>
    <n v="0"/>
    <n v="0"/>
    <n v="0"/>
    <m/>
    <m/>
    <m/>
  </r>
  <r>
    <s v="120612002248-0"/>
    <x v="35"/>
    <n v="335314"/>
    <s v="CHALECO ANTIBALAS (EXTERNO)"/>
    <s v="06.08.2013"/>
    <n v="623127.19999999995"/>
    <n v="228479.97999999998"/>
    <s v="ZLIN"/>
    <n v="10"/>
    <n v="0"/>
    <n v="0"/>
    <n v="0"/>
    <s v="ZLIN"/>
    <n v="10"/>
    <n v="0"/>
    <n v="0"/>
    <n v="0"/>
    <m/>
    <m/>
    <m/>
  </r>
  <r>
    <s v="120612002249-0"/>
    <x v="35"/>
    <n v="335311"/>
    <s v="CHALECO ANTIBALAS (EXTERNO)"/>
    <s v="06.08.2013"/>
    <n v="623127.19999999995"/>
    <n v="228479.97999999998"/>
    <s v="ZLIN"/>
    <n v="10"/>
    <n v="0"/>
    <n v="0"/>
    <n v="0"/>
    <s v="ZLIN"/>
    <n v="10"/>
    <n v="0"/>
    <n v="0"/>
    <n v="0"/>
    <m/>
    <m/>
    <m/>
  </r>
  <r>
    <s v="120612002250-0"/>
    <x v="35"/>
    <n v="335308"/>
    <s v="CHALECO ANTIBALAS (EXTERNO)"/>
    <s v="06.08.2013"/>
    <n v="623127.19999999995"/>
    <n v="228479.97999999998"/>
    <s v="ZLIN"/>
    <n v="10"/>
    <n v="0"/>
    <n v="0"/>
    <n v="0"/>
    <s v="ZLIN"/>
    <n v="10"/>
    <n v="0"/>
    <n v="0"/>
    <n v="0"/>
    <m/>
    <m/>
    <m/>
  </r>
  <r>
    <s v="120612002251-0"/>
    <x v="35"/>
    <n v="335309"/>
    <s v="CHALECO ANTIBALAS (EXTERNO)"/>
    <s v="06.08.2013"/>
    <n v="623127.19999999995"/>
    <n v="228479.97999999998"/>
    <s v="ZLIN"/>
    <n v="10"/>
    <n v="0"/>
    <n v="0"/>
    <n v="0"/>
    <s v="ZLIN"/>
    <n v="10"/>
    <n v="0"/>
    <n v="0"/>
    <n v="0"/>
    <m/>
    <m/>
    <m/>
  </r>
  <r>
    <s v="120612002252-0"/>
    <x v="35"/>
    <n v="335309"/>
    <s v="CHALECO ANTIBALAS (EXTERNO)"/>
    <s v="06.08.2013"/>
    <n v="623127.19999999995"/>
    <n v="228479.97999999998"/>
    <s v="ZLIN"/>
    <n v="10"/>
    <n v="0"/>
    <n v="0"/>
    <n v="0"/>
    <s v="ZLIN"/>
    <n v="10"/>
    <n v="0"/>
    <n v="0"/>
    <n v="0"/>
    <m/>
    <m/>
    <m/>
  </r>
  <r>
    <s v="120612002253-0"/>
    <x v="35"/>
    <n v="335309"/>
    <s v="CHALECO ANTIBALAS (EXTERNO)"/>
    <s v="06.08.2013"/>
    <n v="623127.19999999995"/>
    <n v="228479.97999999998"/>
    <s v="ZLIN"/>
    <n v="10"/>
    <n v="0"/>
    <n v="0"/>
    <n v="0"/>
    <s v="ZLIN"/>
    <n v="10"/>
    <n v="0"/>
    <n v="0"/>
    <n v="0"/>
    <m/>
    <m/>
    <m/>
  </r>
  <r>
    <s v="120612002254-0"/>
    <x v="35"/>
    <n v="335308"/>
    <s v="CHALECO ANTIBALAS (EXTERNO)"/>
    <s v="06.08.2013"/>
    <n v="623127.19999999995"/>
    <n v="228479.97999999998"/>
    <s v="ZLIN"/>
    <n v="10"/>
    <n v="0"/>
    <n v="0"/>
    <n v="0"/>
    <s v="ZLIN"/>
    <n v="10"/>
    <n v="0"/>
    <n v="0"/>
    <n v="0"/>
    <m/>
    <m/>
    <m/>
  </r>
  <r>
    <s v="120612002255-0"/>
    <x v="35"/>
    <n v="335308"/>
    <s v="CHALECO ANTIBALAS (EXTERNO)"/>
    <s v="06.08.2013"/>
    <n v="623127.19999999995"/>
    <n v="228479.97999999998"/>
    <s v="ZLIN"/>
    <n v="10"/>
    <n v="0"/>
    <n v="0"/>
    <n v="0"/>
    <s v="ZLIN"/>
    <n v="10"/>
    <n v="0"/>
    <n v="0"/>
    <n v="0"/>
    <m/>
    <m/>
    <m/>
  </r>
  <r>
    <s v="120612002256-0"/>
    <x v="35"/>
    <n v="335308"/>
    <s v="CHALECO ANTIBALAS (EXTERNO)"/>
    <s v="06.08.2013"/>
    <n v="623127.19999999995"/>
    <n v="228479.97999999998"/>
    <s v="ZLIN"/>
    <n v="10"/>
    <n v="0"/>
    <n v="0"/>
    <n v="0"/>
    <s v="ZLIN"/>
    <n v="10"/>
    <n v="0"/>
    <n v="0"/>
    <n v="0"/>
    <m/>
    <m/>
    <m/>
  </r>
  <r>
    <s v="120612002257-0"/>
    <x v="35"/>
    <n v="335308"/>
    <s v="CHALECO ANTIBALAS (EXTERNO)"/>
    <s v="06.08.2013"/>
    <n v="623127.19999999995"/>
    <n v="228479.97999999998"/>
    <s v="ZLIN"/>
    <n v="10"/>
    <n v="0"/>
    <n v="0"/>
    <n v="0"/>
    <s v="ZLIN"/>
    <n v="10"/>
    <n v="0"/>
    <n v="0"/>
    <n v="0"/>
    <m/>
    <m/>
    <m/>
  </r>
  <r>
    <s v="120612002258-0"/>
    <x v="35"/>
    <n v="335303"/>
    <s v="CHALECO ANTIBALAS (EXTERNO)"/>
    <s v="06.08.2013"/>
    <n v="623127.19999999995"/>
    <n v="228479.97999999998"/>
    <s v="ZLIN"/>
    <n v="10"/>
    <n v="0"/>
    <n v="0"/>
    <n v="0"/>
    <s v="ZLIN"/>
    <n v="10"/>
    <n v="0"/>
    <n v="0"/>
    <n v="0"/>
    <m/>
    <m/>
    <m/>
  </r>
  <r>
    <s v="120612002259-0"/>
    <x v="35"/>
    <n v="335308"/>
    <s v="CHALECO ANTIBALAS (EXTERNO)"/>
    <s v="06.08.2013"/>
    <n v="623127.19999999995"/>
    <n v="228479.97999999998"/>
    <s v="ZLIN"/>
    <n v="10"/>
    <n v="0"/>
    <n v="0"/>
    <n v="0"/>
    <s v="ZLIN"/>
    <n v="10"/>
    <n v="0"/>
    <n v="0"/>
    <n v="0"/>
    <m/>
    <m/>
    <m/>
  </r>
  <r>
    <s v="120612002260-0"/>
    <x v="35"/>
    <n v="335307"/>
    <s v="CHALECO ANTIBALAS (EXTERNO)"/>
    <s v="06.08.2013"/>
    <n v="623127.19999999995"/>
    <n v="228479.97999999998"/>
    <s v="ZLIN"/>
    <n v="10"/>
    <n v="0"/>
    <n v="0"/>
    <n v="0"/>
    <s v="ZLIN"/>
    <n v="10"/>
    <n v="0"/>
    <n v="0"/>
    <n v="0"/>
    <m/>
    <m/>
    <m/>
  </r>
  <r>
    <s v="120612002261-0"/>
    <x v="35"/>
    <n v="335309"/>
    <s v="CHALECO ANTIBALAS (EXTERNO)"/>
    <s v="06.08.2013"/>
    <n v="623127.19999999995"/>
    <n v="228479.97999999998"/>
    <s v="ZLIN"/>
    <n v="10"/>
    <n v="0"/>
    <n v="0"/>
    <n v="0"/>
    <s v="ZLIN"/>
    <n v="10"/>
    <n v="0"/>
    <n v="0"/>
    <n v="0"/>
    <m/>
    <m/>
    <m/>
  </r>
  <r>
    <s v="120612002262-0"/>
    <x v="35"/>
    <n v="335308"/>
    <s v="CHALECO ANTIBALAS (EXTERNO)"/>
    <s v="06.08.2013"/>
    <n v="623127.19999999995"/>
    <n v="228479.97999999998"/>
    <s v="ZLIN"/>
    <n v="10"/>
    <n v="0"/>
    <n v="0"/>
    <n v="0"/>
    <s v="ZLIN"/>
    <n v="10"/>
    <n v="0"/>
    <n v="0"/>
    <n v="0"/>
    <m/>
    <m/>
    <m/>
  </r>
  <r>
    <s v="120612002263-0"/>
    <x v="35"/>
    <n v="335308"/>
    <s v="CHALECO ANTIBALAS (EXTERNO)"/>
    <s v="06.08.2013"/>
    <n v="623127.19999999995"/>
    <n v="228479.97999999998"/>
    <s v="ZLIN"/>
    <n v="10"/>
    <n v="0"/>
    <n v="0"/>
    <n v="0"/>
    <s v="ZLIN"/>
    <n v="10"/>
    <n v="0"/>
    <n v="0"/>
    <n v="0"/>
    <m/>
    <m/>
    <m/>
  </r>
  <r>
    <s v="120612002264-0"/>
    <x v="35"/>
    <n v="335308"/>
    <s v="CHALECO ANTIBALAS (EXTERNO)"/>
    <s v="06.08.2013"/>
    <n v="623127.19999999995"/>
    <n v="228479.97999999998"/>
    <s v="ZLIN"/>
    <n v="10"/>
    <n v="0"/>
    <n v="0"/>
    <n v="0"/>
    <s v="ZLIN"/>
    <n v="10"/>
    <n v="0"/>
    <n v="0"/>
    <n v="0"/>
    <m/>
    <m/>
    <m/>
  </r>
  <r>
    <s v="120612002265-0"/>
    <x v="35"/>
    <n v="335308"/>
    <s v="CHALECO ANTIBALAS (EXTERNO)"/>
    <s v="06.08.2013"/>
    <n v="623127.19999999995"/>
    <n v="228479.97999999998"/>
    <s v="ZLIN"/>
    <n v="10"/>
    <n v="0"/>
    <n v="0"/>
    <n v="0"/>
    <s v="ZLIN"/>
    <n v="10"/>
    <n v="0"/>
    <n v="0"/>
    <n v="0"/>
    <m/>
    <m/>
    <m/>
  </r>
  <r>
    <s v="120612002266-0"/>
    <x v="35"/>
    <n v="335308"/>
    <s v="CHALECO ANTIBALAS (EXTERNO)"/>
    <s v="06.08.2013"/>
    <n v="623127.19999999995"/>
    <n v="228479.97999999998"/>
    <s v="ZLIN"/>
    <n v="10"/>
    <n v="0"/>
    <n v="0"/>
    <n v="0"/>
    <s v="ZLIN"/>
    <n v="10"/>
    <n v="0"/>
    <n v="0"/>
    <n v="0"/>
    <m/>
    <m/>
    <m/>
  </r>
  <r>
    <s v="120612002267-0"/>
    <x v="35"/>
    <n v="335301"/>
    <s v="CHALECO ANTIBALAS (EXTERNO)"/>
    <s v="06.08.2013"/>
    <n v="0"/>
    <n v="0"/>
    <s v="ZLIN"/>
    <n v="10"/>
    <n v="0"/>
    <n v="0"/>
    <n v="0"/>
    <s v="ZLIN"/>
    <n v="10"/>
    <n v="0"/>
    <n v="0"/>
    <n v="0"/>
    <m/>
    <m/>
    <m/>
  </r>
  <r>
    <s v="120612002268-0"/>
    <x v="35"/>
    <n v="335308"/>
    <s v="CHALECO ANTIBALAS (EXTERNO)"/>
    <s v="06.08.2013"/>
    <n v="623127.19999999995"/>
    <n v="228479.97999999998"/>
    <s v="ZLIN"/>
    <n v="10"/>
    <n v="0"/>
    <n v="0"/>
    <n v="0"/>
    <s v="ZLIN"/>
    <n v="10"/>
    <n v="0"/>
    <n v="0"/>
    <n v="0"/>
    <m/>
    <m/>
    <m/>
  </r>
  <r>
    <s v="120612002269-0"/>
    <x v="35"/>
    <n v="335308"/>
    <s v="CHALECO ANTIBALAS (EXTERNO)"/>
    <s v="06.08.2013"/>
    <n v="623127.19999999995"/>
    <n v="228479.97999999998"/>
    <s v="ZLIN"/>
    <n v="10"/>
    <n v="0"/>
    <n v="0"/>
    <n v="0"/>
    <s v="ZLIN"/>
    <n v="10"/>
    <n v="0"/>
    <n v="0"/>
    <n v="0"/>
    <m/>
    <m/>
    <m/>
  </r>
  <r>
    <s v="120612002270-0"/>
    <x v="35"/>
    <n v="335308"/>
    <s v="CHALECO ANTIBALAS (EXTERNO)"/>
    <s v="06.08.2013"/>
    <n v="623127.19999999995"/>
    <n v="228479.97999999998"/>
    <s v="ZLIN"/>
    <n v="10"/>
    <n v="0"/>
    <n v="0"/>
    <n v="0"/>
    <s v="ZLIN"/>
    <n v="10"/>
    <n v="0"/>
    <n v="0"/>
    <n v="0"/>
    <m/>
    <m/>
    <m/>
  </r>
  <r>
    <s v="120612002310-0"/>
    <x v="35"/>
    <n v="335310"/>
    <s v="CAMARA FIJA DE 1.2"/>
    <s v="06.08.2013"/>
    <n v="4683337.2699999996"/>
    <n v="1717223.6699999995"/>
    <s v="ZLIN"/>
    <n v="10"/>
    <n v="0"/>
    <n v="0"/>
    <n v="0"/>
    <s v="ZLIN"/>
    <n v="10"/>
    <n v="0"/>
    <n v="0"/>
    <n v="0"/>
    <m/>
    <m/>
    <m/>
  </r>
  <r>
    <s v="120612002311-0"/>
    <x v="35"/>
    <n v="335310"/>
    <s v="CAMARA FIJA DE 1.2"/>
    <s v="06.08.2013"/>
    <n v="4683337.2699999996"/>
    <n v="1717223.6699999995"/>
    <s v="ZLIN"/>
    <n v="10"/>
    <n v="0"/>
    <n v="0"/>
    <n v="0"/>
    <s v="ZLIN"/>
    <n v="10"/>
    <n v="0"/>
    <n v="0"/>
    <n v="0"/>
    <m/>
    <m/>
    <m/>
  </r>
  <r>
    <s v="120612002312-0"/>
    <x v="35"/>
    <n v="335310"/>
    <s v="CAMARA FIJA DE 1.2"/>
    <s v="06.08.2013"/>
    <n v="4683337.2699999996"/>
    <n v="1717223.6699999995"/>
    <s v="ZLIN"/>
    <n v="10"/>
    <n v="0"/>
    <n v="0"/>
    <n v="0"/>
    <s v="ZLIN"/>
    <n v="10"/>
    <n v="0"/>
    <n v="0"/>
    <n v="0"/>
    <m/>
    <m/>
    <m/>
  </r>
  <r>
    <s v="120612002313-0"/>
    <x v="35"/>
    <n v="335310"/>
    <s v="CAMARA FIJA DE 1.2"/>
    <s v="06.08.2013"/>
    <n v="4683337.2699999996"/>
    <n v="1717223.6699999995"/>
    <s v="ZLIN"/>
    <n v="10"/>
    <n v="0"/>
    <n v="0"/>
    <n v="0"/>
    <s v="ZLIN"/>
    <n v="10"/>
    <n v="0"/>
    <n v="0"/>
    <n v="0"/>
    <m/>
    <m/>
    <m/>
  </r>
  <r>
    <s v="120612002314-0"/>
    <x v="35"/>
    <n v="335310"/>
    <s v="Cámaras La Garita Barranca"/>
    <s v="06.08.2013"/>
    <n v="4683337.2699999996"/>
    <n v="1717223.6699999995"/>
    <s v="ZLIN"/>
    <n v="10"/>
    <n v="0"/>
    <n v="0"/>
    <n v="0"/>
    <s v="ZLIN"/>
    <n v="10"/>
    <n v="0"/>
    <n v="0"/>
    <n v="0"/>
    <m/>
    <m/>
    <m/>
  </r>
  <r>
    <s v="120612002315-0"/>
    <x v="35"/>
    <n v="335310"/>
    <s v="Cámaras La Garita Barranca"/>
    <s v="06.08.2013"/>
    <n v="4683337.2699999996"/>
    <n v="1717223.6699999995"/>
    <s v="ZLIN"/>
    <n v="10"/>
    <n v="0"/>
    <n v="0"/>
    <n v="0"/>
    <s v="ZLIN"/>
    <n v="10"/>
    <n v="0"/>
    <n v="0"/>
    <n v="0"/>
    <m/>
    <m/>
    <m/>
  </r>
  <r>
    <s v="120612002316-0"/>
    <x v="35"/>
    <n v="335310"/>
    <s v="Cámaras La Garita Barranca"/>
    <s v="06.08.2013"/>
    <n v="4683337.2699999996"/>
    <n v="1717223.6699999995"/>
    <s v="ZLIN"/>
    <n v="10"/>
    <n v="0"/>
    <n v="0"/>
    <n v="0"/>
    <s v="ZLIN"/>
    <n v="10"/>
    <n v="0"/>
    <n v="0"/>
    <n v="0"/>
    <m/>
    <m/>
    <m/>
  </r>
  <r>
    <s v="120612002317-0"/>
    <x v="35"/>
    <n v="335310"/>
    <s v="Cámaras La Garita Barranca"/>
    <s v="06.08.2013"/>
    <n v="4683342.28"/>
    <n v="1717225.5100000002"/>
    <s v="ZLIN"/>
    <n v="10"/>
    <n v="0"/>
    <n v="0"/>
    <n v="0"/>
    <s v="ZLIN"/>
    <n v="10"/>
    <n v="0"/>
    <n v="0"/>
    <n v="0"/>
    <m/>
    <m/>
    <m/>
  </r>
  <r>
    <s v="120612002318-0"/>
    <x v="35"/>
    <n v="335301"/>
    <s v="CAMARA FIJA 1.3"/>
    <s v="25.04.2013"/>
    <n v="3331758.39"/>
    <n v="1332703.3600000001"/>
    <s v="ZLIN"/>
    <n v="10"/>
    <n v="0"/>
    <n v="0"/>
    <n v="0"/>
    <s v="ZLIN"/>
    <n v="10"/>
    <n v="0"/>
    <n v="0"/>
    <n v="0"/>
    <m/>
    <m/>
    <m/>
  </r>
  <r>
    <s v="120612002319-0"/>
    <x v="35"/>
    <n v="335301"/>
    <s v="CAMARA FIJA 1.3"/>
    <s v="25.04.2013"/>
    <n v="3331758.39"/>
    <n v="1332703.3600000001"/>
    <s v="ZLIN"/>
    <n v="10"/>
    <n v="0"/>
    <n v="0"/>
    <n v="0"/>
    <s v="ZLIN"/>
    <n v="10"/>
    <n v="0"/>
    <n v="0"/>
    <n v="0"/>
    <m/>
    <m/>
    <m/>
  </r>
  <r>
    <s v="120612002320-0"/>
    <x v="35"/>
    <n v="335301"/>
    <s v="CAMARA FIJA 1.3"/>
    <s v="25.04.2013"/>
    <n v="3331758.39"/>
    <n v="1332703.3600000001"/>
    <s v="ZLIN"/>
    <n v="10"/>
    <n v="0"/>
    <n v="0"/>
    <n v="0"/>
    <s v="ZLIN"/>
    <n v="10"/>
    <n v="0"/>
    <n v="0"/>
    <n v="0"/>
    <m/>
    <m/>
    <m/>
  </r>
  <r>
    <s v="120612002321-0"/>
    <x v="35"/>
    <n v="335301"/>
    <s v="CAMARA FIJA 1.3"/>
    <s v="25.04.2013"/>
    <n v="2896307.14"/>
    <n v="1158522.8500000001"/>
    <s v="ZLIN"/>
    <n v="10"/>
    <n v="0"/>
    <n v="0"/>
    <n v="0"/>
    <s v="ZLIN"/>
    <n v="10"/>
    <n v="0"/>
    <n v="0"/>
    <n v="0"/>
    <m/>
    <m/>
    <m/>
  </r>
  <r>
    <s v="120612002322-0"/>
    <x v="35"/>
    <n v="335301"/>
    <s v="CAMARA FIJA 3.1"/>
    <s v="25.04.2013"/>
    <n v="3331758.39"/>
    <n v="1332703.3600000001"/>
    <s v="ZLIN"/>
    <n v="10"/>
    <n v="0"/>
    <n v="0"/>
    <n v="0"/>
    <s v="ZLIN"/>
    <n v="10"/>
    <n v="0"/>
    <n v="0"/>
    <n v="0"/>
    <m/>
    <m/>
    <m/>
  </r>
  <r>
    <s v="120612002323-0"/>
    <x v="35"/>
    <n v="335301"/>
    <s v="CAMARA FIJA 3.1"/>
    <s v="25.04.2013"/>
    <n v="3331758.39"/>
    <n v="1332703.3600000001"/>
    <s v="ZLIN"/>
    <n v="10"/>
    <n v="0"/>
    <n v="0"/>
    <n v="0"/>
    <s v="ZLIN"/>
    <n v="10"/>
    <n v="0"/>
    <n v="0"/>
    <n v="0"/>
    <m/>
    <m/>
    <m/>
  </r>
  <r>
    <s v="120612002324-0"/>
    <x v="35"/>
    <n v="335301"/>
    <s v="CAMARA FIJA 3.1"/>
    <s v="25.04.2013"/>
    <n v="3331743.35"/>
    <n v="1332697.3400000001"/>
    <s v="ZLIN"/>
    <n v="10"/>
    <n v="0"/>
    <n v="0"/>
    <n v="0"/>
    <s v="ZLIN"/>
    <n v="10"/>
    <n v="0"/>
    <n v="0"/>
    <n v="0"/>
    <m/>
    <m/>
    <m/>
  </r>
  <r>
    <s v="120612002325-0"/>
    <x v="35"/>
    <n v="335301"/>
    <s v="CAMARA FIJA 3.1"/>
    <s v="25.04.2013"/>
    <n v="2905013.16"/>
    <n v="1162005.2700000003"/>
    <s v="ZLIN"/>
    <n v="10"/>
    <n v="0"/>
    <n v="0"/>
    <n v="0"/>
    <s v="ZLIN"/>
    <n v="10"/>
    <n v="0"/>
    <n v="0"/>
    <n v="0"/>
    <m/>
    <m/>
    <m/>
  </r>
  <r>
    <s v="120612002326-0"/>
    <x v="35"/>
    <n v="335301"/>
    <s v="CAMARA PTZ (DOMO)"/>
    <s v="25.04.2013"/>
    <n v="3331758.39"/>
    <n v="1332703.3600000001"/>
    <s v="ZLIN"/>
    <n v="10"/>
    <n v="0"/>
    <n v="0"/>
    <n v="0"/>
    <s v="ZLIN"/>
    <n v="10"/>
    <n v="0"/>
    <n v="0"/>
    <n v="0"/>
    <m/>
    <m/>
    <m/>
  </r>
  <r>
    <s v="120612002327-0"/>
    <x v="35"/>
    <n v="335301"/>
    <s v="CAMARA PTZ (DOMO)"/>
    <s v="25.04.2013"/>
    <n v="3331758.39"/>
    <n v="1332703.3600000001"/>
    <s v="ZLIN"/>
    <n v="10"/>
    <n v="0"/>
    <n v="0"/>
    <n v="0"/>
    <s v="ZLIN"/>
    <n v="10"/>
    <n v="0"/>
    <n v="0"/>
    <n v="0"/>
    <m/>
    <m/>
    <m/>
  </r>
  <r>
    <s v="120612002328-0"/>
    <x v="35"/>
    <n v="335301"/>
    <s v="CAMARA PTZ (DOMO)"/>
    <s v="25.04.2013"/>
    <n v="2896307.14"/>
    <n v="1158522.8500000001"/>
    <s v="ZLIN"/>
    <n v="10"/>
    <n v="0"/>
    <n v="0"/>
    <n v="0"/>
    <s v="ZLIN"/>
    <n v="10"/>
    <n v="0"/>
    <n v="0"/>
    <n v="0"/>
    <m/>
    <m/>
    <m/>
  </r>
  <r>
    <s v="120612002329-0"/>
    <x v="35"/>
    <n v="341202"/>
    <s v="CALIBRADOR DE CAUDAL DE AIRE"/>
    <s v="01.07.2013"/>
    <n v="1279998.46"/>
    <n v="412184.93999999994"/>
    <s v="ZLIN"/>
    <n v="15"/>
    <n v="0"/>
    <n v="0"/>
    <n v="0"/>
    <s v="ZLIN"/>
    <n v="10"/>
    <n v="0"/>
    <n v="0"/>
    <n v="0"/>
    <m/>
    <m/>
    <m/>
  </r>
  <r>
    <s v="120612002335-0"/>
    <x v="35"/>
    <n v="341202"/>
    <s v="MONITOR DE ATMOSFERA PELIGROSA"/>
    <s v="16.12.2013"/>
    <n v="4597000"/>
    <n v="1532333.33"/>
    <s v="ZLIN"/>
    <n v="10"/>
    <n v="0"/>
    <n v="0"/>
    <n v="0"/>
    <s v="ZLIN"/>
    <n v="10"/>
    <n v="0"/>
    <n v="0"/>
    <n v="0"/>
    <m/>
    <m/>
    <m/>
  </r>
  <r>
    <s v="120612002336-0"/>
    <x v="35"/>
    <n v="341202"/>
    <s v="MONITOR DE ATMOSFERA PELIGROSA"/>
    <s v="16.12.2013"/>
    <n v="4597000"/>
    <n v="1532333.33"/>
    <s v="ZLIN"/>
    <n v="10"/>
    <n v="0"/>
    <n v="0"/>
    <n v="0"/>
    <s v="ZLIN"/>
    <n v="10"/>
    <n v="0"/>
    <n v="0"/>
    <n v="0"/>
    <m/>
    <m/>
    <m/>
  </r>
  <r>
    <s v="120612002337-0"/>
    <x v="35"/>
    <n v="341202"/>
    <s v="BOMBA MONITOREO GASES CON TUBOS"/>
    <s v="16.12.2013"/>
    <n v="3798000"/>
    <n v="1266000"/>
    <s v="ZLIN"/>
    <n v="10"/>
    <n v="0"/>
    <n v="0"/>
    <n v="0"/>
    <s v="ZLIN"/>
    <n v="10"/>
    <n v="0"/>
    <n v="0"/>
    <n v="0"/>
    <m/>
    <m/>
    <m/>
  </r>
  <r>
    <s v="120612002338-0"/>
    <x v="35"/>
    <n v="341202"/>
    <s v="BOMBA MONITOREO GASES CON TUBOS"/>
    <s v="16.12.2013"/>
    <n v="3798000"/>
    <n v="1266000"/>
    <s v="ZLIN"/>
    <n v="10"/>
    <n v="0"/>
    <n v="0"/>
    <n v="0"/>
    <s v="ZLIN"/>
    <n v="10"/>
    <n v="0"/>
    <n v="0"/>
    <n v="0"/>
    <m/>
    <m/>
    <m/>
  </r>
  <r>
    <s v="120612002339-0"/>
    <x v="35"/>
    <n v="341202"/>
    <s v="SONOMETRO BANDAS DE OCTAVA"/>
    <s v="22.11.2013"/>
    <n v="3503000"/>
    <n v="1016058.3399999999"/>
    <s v="ZLIN"/>
    <n v="15"/>
    <n v="0"/>
    <n v="0"/>
    <n v="0"/>
    <s v="ZLIN"/>
    <n v="10"/>
    <n v="0"/>
    <n v="0"/>
    <n v="0"/>
    <m/>
    <m/>
    <m/>
  </r>
  <r>
    <s v="120612002340-0"/>
    <x v="35"/>
    <n v="341202"/>
    <s v="MEDIDOR DE ESTRES TERMICO"/>
    <s v="22.11.2013"/>
    <n v="3672500"/>
    <n v="1065222.4500000002"/>
    <s v="ZLIN"/>
    <n v="15"/>
    <n v="0"/>
    <n v="0"/>
    <n v="0"/>
    <s v="ZLIN"/>
    <n v="10"/>
    <n v="0"/>
    <n v="0"/>
    <n v="0"/>
    <m/>
    <m/>
    <m/>
  </r>
  <r>
    <s v="120612002341-0"/>
    <x v="35"/>
    <n v="341201"/>
    <s v="MONITOR RADIACIONES IONIZANTES"/>
    <s v="22.11.2013"/>
    <n v="1039600"/>
    <n v="355196.66000000003"/>
    <s v="ZLIN"/>
    <n v="10"/>
    <n v="0"/>
    <n v="0"/>
    <n v="0"/>
    <s v="ZLIN"/>
    <n v="10"/>
    <n v="0"/>
    <n v="0"/>
    <n v="0"/>
    <m/>
    <m/>
    <m/>
  </r>
  <r>
    <s v="120612002342-0"/>
    <x v="35"/>
    <n v="341202"/>
    <s v="ANEMOMETRO DIGITAL"/>
    <s v="20.12.2013"/>
    <n v="990874.34"/>
    <n v="279477.37"/>
    <s v="ZLIN"/>
    <n v="15"/>
    <n v="0"/>
    <n v="0"/>
    <n v="0"/>
    <s v="ZLIN"/>
    <n v="10"/>
    <n v="0"/>
    <n v="0"/>
    <n v="0"/>
    <m/>
    <m/>
    <m/>
  </r>
  <r>
    <s v="120612002343-0"/>
    <x v="35"/>
    <n v="341202"/>
    <s v="LUXOMETRO"/>
    <s v="22.11.2013"/>
    <n v="734500"/>
    <n v="213044.47999999998"/>
    <s v="ZLIN"/>
    <n v="15"/>
    <n v="0"/>
    <n v="0"/>
    <n v="0"/>
    <s v="ZLIN"/>
    <n v="10"/>
    <n v="0"/>
    <n v="0"/>
    <n v="0"/>
    <m/>
    <m/>
    <m/>
  </r>
  <r>
    <s v="120612002344-0"/>
    <x v="35"/>
    <n v="341202"/>
    <s v="CALIBRADOR CAUDAL BOMBAS MUESTREO"/>
    <s v="22.11.2013"/>
    <n v="6723500"/>
    <n v="1950176.4800000004"/>
    <s v="ZLIN"/>
    <n v="15"/>
    <n v="0"/>
    <n v="0"/>
    <n v="0"/>
    <s v="ZLIN"/>
    <n v="10"/>
    <n v="0"/>
    <n v="0"/>
    <n v="0"/>
    <m/>
    <m/>
    <m/>
  </r>
  <r>
    <s v="120612002345-0"/>
    <x v="35"/>
    <n v="341202"/>
    <s v="MONITOR GASES ATMOSFERA PELIGROS"/>
    <s v="16.12.2013"/>
    <n v="3097000"/>
    <n v="1032333.3300000001"/>
    <s v="ZLIN"/>
    <n v="10"/>
    <n v="0"/>
    <n v="0"/>
    <n v="0"/>
    <s v="ZLIN"/>
    <n v="10"/>
    <n v="0"/>
    <n v="0"/>
    <n v="0"/>
    <m/>
    <m/>
    <m/>
  </r>
  <r>
    <s v="120612002346-0"/>
    <x v="35"/>
    <n v="341202"/>
    <s v="MONITOR GASES ATMOSFERA PELIGROS"/>
    <s v="16.12.2013"/>
    <n v="3097000"/>
    <n v="1032333.3300000001"/>
    <s v="ZLIN"/>
    <n v="10"/>
    <n v="0"/>
    <n v="0"/>
    <n v="0"/>
    <s v="ZLIN"/>
    <n v="10"/>
    <n v="0"/>
    <n v="0"/>
    <n v="0"/>
    <m/>
    <m/>
    <m/>
  </r>
  <r>
    <s v="120612002347-0"/>
    <x v="35"/>
    <n v="341202"/>
    <s v="MONITOR GASES ATMOSFERA PELIGROS"/>
    <s v="16.12.2013"/>
    <n v="3097000"/>
    <n v="1032333.3300000001"/>
    <s v="ZLIN"/>
    <n v="10"/>
    <n v="0"/>
    <n v="0"/>
    <n v="0"/>
    <s v="ZLIN"/>
    <n v="10"/>
    <n v="0"/>
    <n v="0"/>
    <n v="0"/>
    <m/>
    <m/>
    <m/>
  </r>
  <r>
    <s v="120612002348-0"/>
    <x v="35"/>
    <n v="341202"/>
    <s v="MONITOR GASES ATMOSFERA PELIGROS"/>
    <s v="16.12.2013"/>
    <n v="3097000"/>
    <n v="1032333.3300000001"/>
    <s v="ZLIN"/>
    <n v="10"/>
    <n v="0"/>
    <n v="0"/>
    <n v="0"/>
    <s v="ZLIN"/>
    <n v="10"/>
    <n v="0"/>
    <n v="0"/>
    <n v="0"/>
    <m/>
    <m/>
    <m/>
  </r>
  <r>
    <s v="120612002349-0"/>
    <x v="35"/>
    <n v="341202"/>
    <s v="MONITOR GASES PERSONAL ATMOSFERA"/>
    <s v="16.12.2013"/>
    <n v="649000"/>
    <n v="216333.33000000002"/>
    <s v="ZLIN"/>
    <n v="10"/>
    <n v="0"/>
    <n v="0"/>
    <n v="0"/>
    <s v="ZLIN"/>
    <n v="10"/>
    <n v="0"/>
    <n v="0"/>
    <n v="0"/>
    <m/>
    <m/>
    <m/>
  </r>
  <r>
    <s v="120612002350-0"/>
    <x v="35"/>
    <n v="341202"/>
    <s v="MONITOR GASES PERSONAL ATMOSFERA"/>
    <s v="16.12.2013"/>
    <n v="649000"/>
    <n v="216333.33000000002"/>
    <s v="ZLIN"/>
    <n v="10"/>
    <n v="0"/>
    <n v="0"/>
    <n v="0"/>
    <s v="ZLIN"/>
    <n v="10"/>
    <n v="0"/>
    <n v="0"/>
    <n v="0"/>
    <m/>
    <m/>
    <m/>
  </r>
  <r>
    <s v="120612002351-0"/>
    <x v="35"/>
    <n v="341202"/>
    <s v="MONITOR GASES PERSONAL ATMOSFERA"/>
    <s v="16.12.2013"/>
    <n v="649000"/>
    <n v="216333.33000000002"/>
    <s v="ZLIN"/>
    <n v="10"/>
    <n v="0"/>
    <n v="0"/>
    <n v="0"/>
    <s v="ZLIN"/>
    <n v="10"/>
    <n v="0"/>
    <n v="0"/>
    <n v="0"/>
    <m/>
    <m/>
    <m/>
  </r>
  <r>
    <s v="120612002352-0"/>
    <x v="35"/>
    <n v="341202"/>
    <s v="MONITOR GASES PERSONAL ATMOSFERA"/>
    <s v="16.12.2013"/>
    <n v="648999.97"/>
    <n v="216333.32999999996"/>
    <s v="ZLIN"/>
    <n v="10"/>
    <n v="0"/>
    <n v="0"/>
    <n v="0"/>
    <s v="ZLIN"/>
    <n v="10"/>
    <n v="0"/>
    <n v="0"/>
    <n v="0"/>
    <m/>
    <m/>
    <m/>
  </r>
  <r>
    <s v="120612002353-0"/>
    <x v="35"/>
    <n v="322201"/>
    <s v="TRAJE DE BOMBERO (CASCO,GUANTES,"/>
    <s v="31.10.2013"/>
    <n v="2425914.63"/>
    <n v="849070.10999999987"/>
    <s v="ZLIN"/>
    <n v="10"/>
    <n v="0"/>
    <n v="0"/>
    <n v="0"/>
    <s v="ZLIN"/>
    <n v="10"/>
    <n v="0"/>
    <n v="0"/>
    <n v="0"/>
    <m/>
    <m/>
    <m/>
  </r>
  <r>
    <s v="120612002354-0"/>
    <x v="35"/>
    <n v="322201"/>
    <s v="TRAJE DE BOMBERO (CASCO,GUANTES,"/>
    <s v="31.10.2013"/>
    <n v="2425914.63"/>
    <n v="849070.10999999987"/>
    <s v="ZLIN"/>
    <n v="10"/>
    <n v="0"/>
    <n v="0"/>
    <n v="0"/>
    <s v="ZLIN"/>
    <n v="10"/>
    <n v="0"/>
    <n v="0"/>
    <n v="0"/>
    <m/>
    <m/>
    <m/>
  </r>
  <r>
    <s v="120612002355-0"/>
    <x v="35"/>
    <n v="322201"/>
    <s v="TRAJE DE BOMBERO (CASCO,GUANTES,"/>
    <s v="31.10.2013"/>
    <n v="2425914.63"/>
    <n v="849070.10999999987"/>
    <s v="ZLIN"/>
    <n v="10"/>
    <n v="0"/>
    <n v="0"/>
    <n v="0"/>
    <s v="ZLIN"/>
    <n v="10"/>
    <n v="0"/>
    <n v="0"/>
    <n v="0"/>
    <m/>
    <m/>
    <m/>
  </r>
  <r>
    <s v="120612002356-0"/>
    <x v="35"/>
    <n v="321202"/>
    <s v="TRAJE DE BOMBERO (CASCO,GUANTES,"/>
    <s v="31.10.2013"/>
    <n v="2425914.63"/>
    <n v="849070.10999999987"/>
    <s v="ZLIN"/>
    <n v="10"/>
    <n v="0"/>
    <n v="0"/>
    <n v="0"/>
    <s v="ZLIN"/>
    <n v="10"/>
    <n v="0"/>
    <n v="0"/>
    <n v="0"/>
    <m/>
    <m/>
    <m/>
  </r>
  <r>
    <s v="120612002357-0"/>
    <x v="35"/>
    <n v="322301"/>
    <s v="TRAJE DE BOMBERO (CASCO,GUANTES,"/>
    <s v="31.10.2013"/>
    <n v="2425914.63"/>
    <n v="849070.10999999987"/>
    <s v="ZLIN"/>
    <n v="10"/>
    <n v="0"/>
    <n v="0"/>
    <n v="0"/>
    <s v="ZLIN"/>
    <n v="10"/>
    <n v="0"/>
    <n v="0"/>
    <n v="0"/>
    <m/>
    <m/>
    <m/>
  </r>
  <r>
    <s v="120612002358-0"/>
    <x v="35"/>
    <n v="321202"/>
    <s v="TRAJE DE BOMBERO (CASCO,GUANTES,"/>
    <s v="31.10.2013"/>
    <n v="2425914.63"/>
    <n v="849070.10999999987"/>
    <s v="ZLIN"/>
    <n v="10"/>
    <n v="0"/>
    <n v="0"/>
    <n v="0"/>
    <s v="ZLIN"/>
    <n v="10"/>
    <n v="0"/>
    <n v="0"/>
    <n v="0"/>
    <m/>
    <m/>
    <m/>
  </r>
  <r>
    <s v="120612002359-0"/>
    <x v="35"/>
    <n v="321202"/>
    <s v="TRAJE DE BOMBERO (CASCO,GUANTES,"/>
    <s v="31.10.2013"/>
    <n v="2425914.63"/>
    <n v="849070.10999999987"/>
    <s v="ZLIN"/>
    <n v="10"/>
    <n v="0"/>
    <n v="0"/>
    <n v="0"/>
    <s v="ZLIN"/>
    <n v="10"/>
    <n v="0"/>
    <n v="0"/>
    <n v="0"/>
    <m/>
    <m/>
    <m/>
  </r>
  <r>
    <s v="120612002360-0"/>
    <x v="35"/>
    <n v="322201"/>
    <s v="TRAJE DE BOMBERO (CASCO,GUANTES,"/>
    <s v="31.10.2013"/>
    <n v="2425914.63"/>
    <n v="849070.10999999987"/>
    <s v="ZLIN"/>
    <n v="10"/>
    <n v="0"/>
    <n v="0"/>
    <n v="0"/>
    <s v="ZLIN"/>
    <n v="10"/>
    <n v="0"/>
    <n v="0"/>
    <n v="0"/>
    <m/>
    <m/>
    <m/>
  </r>
  <r>
    <s v="120612002361-0"/>
    <x v="35"/>
    <n v="321202"/>
    <s v="TRAJE DE BOMBERO (CASCO,GUANTES,"/>
    <s v="31.10.2013"/>
    <n v="2425914.63"/>
    <n v="849070.10999999987"/>
    <s v="ZLIN"/>
    <n v="10"/>
    <n v="0"/>
    <n v="0"/>
    <n v="0"/>
    <s v="ZLIN"/>
    <n v="10"/>
    <n v="0"/>
    <n v="0"/>
    <n v="0"/>
    <m/>
    <m/>
    <m/>
  </r>
  <r>
    <s v="120612002362-0"/>
    <x v="35"/>
    <n v="321202"/>
    <s v="TRAJE DE BOMBERO (CASCO,GUANTES,"/>
    <s v="31.10.2013"/>
    <n v="2425914.63"/>
    <n v="849070.10999999987"/>
    <s v="ZLIN"/>
    <n v="10"/>
    <n v="0"/>
    <n v="0"/>
    <n v="0"/>
    <s v="ZLIN"/>
    <n v="10"/>
    <n v="0"/>
    <n v="0"/>
    <n v="0"/>
    <m/>
    <m/>
    <m/>
  </r>
  <r>
    <s v="120612002363-0"/>
    <x v="35"/>
    <n v="321202"/>
    <s v="TRAJE DE BOMBERO (CASCO,GUANTES,"/>
    <s v="31.10.2013"/>
    <n v="2425914.63"/>
    <n v="849070.10999999987"/>
    <s v="ZLIN"/>
    <n v="10"/>
    <n v="0"/>
    <n v="0"/>
    <n v="0"/>
    <s v="ZLIN"/>
    <n v="10"/>
    <n v="0"/>
    <n v="0"/>
    <n v="0"/>
    <m/>
    <m/>
    <m/>
  </r>
  <r>
    <s v="120612002364-0"/>
    <x v="35"/>
    <n v="321202"/>
    <s v="TRAJE DE BOMBERO (CASCO,GUANTES,"/>
    <s v="31.10.2013"/>
    <n v="2425914.63"/>
    <n v="849070.10999999987"/>
    <s v="ZLIN"/>
    <n v="10"/>
    <n v="0"/>
    <n v="0"/>
    <n v="0"/>
    <s v="ZLIN"/>
    <n v="10"/>
    <n v="0"/>
    <n v="0"/>
    <n v="0"/>
    <m/>
    <m/>
    <m/>
  </r>
  <r>
    <s v="120612002365-0"/>
    <x v="35"/>
    <n v="321202"/>
    <s v="TRAJE DE BOMBERO (CASCO,GUANTES,"/>
    <s v="31.10.2013"/>
    <n v="2425914.63"/>
    <n v="849070.10999999987"/>
    <s v="ZLIN"/>
    <n v="10"/>
    <n v="0"/>
    <n v="0"/>
    <n v="0"/>
    <s v="ZLIN"/>
    <n v="10"/>
    <n v="0"/>
    <n v="0"/>
    <n v="0"/>
    <m/>
    <m/>
    <m/>
  </r>
  <r>
    <s v="120612002366-0"/>
    <x v="35"/>
    <n v="321202"/>
    <s v="TRAJE DE BOMBERO (CASCO,GUANTES,"/>
    <s v="31.10.2013"/>
    <n v="2425914.63"/>
    <n v="849070.10999999987"/>
    <s v="ZLIN"/>
    <n v="10"/>
    <n v="0"/>
    <n v="0"/>
    <n v="0"/>
    <s v="ZLIN"/>
    <n v="10"/>
    <n v="0"/>
    <n v="0"/>
    <n v="0"/>
    <m/>
    <m/>
    <m/>
  </r>
  <r>
    <s v="120612002367-0"/>
    <x v="35"/>
    <n v="323302"/>
    <s v="TRAJE DE BOMBERO (CASCO,GUANTES,"/>
    <s v="31.10.2013"/>
    <n v="2425914.63"/>
    <n v="849070.10999999987"/>
    <s v="ZLIN"/>
    <n v="10"/>
    <n v="0"/>
    <n v="0"/>
    <n v="0"/>
    <s v="ZLIN"/>
    <n v="10"/>
    <n v="0"/>
    <n v="0"/>
    <n v="0"/>
    <m/>
    <m/>
    <m/>
  </r>
  <r>
    <s v="120612002368-0"/>
    <x v="35"/>
    <n v="323304"/>
    <s v="TRAJE DE BOMBERO (CASCO,GUANTES,"/>
    <s v="31.10.2013"/>
    <n v="2425914.63"/>
    <n v="849070.10999999987"/>
    <s v="ZLIN"/>
    <n v="10"/>
    <n v="0"/>
    <n v="0"/>
    <n v="0"/>
    <s v="ZLIN"/>
    <n v="10"/>
    <n v="0"/>
    <n v="0"/>
    <n v="0"/>
    <m/>
    <m/>
    <m/>
  </r>
  <r>
    <s v="120612002369-0"/>
    <x v="35"/>
    <n v="334303"/>
    <s v="TRAJE DE BOMBERO (CASCO,GUANTES,"/>
    <s v="31.10.2013"/>
    <n v="2425934.65"/>
    <n v="849077.12999999989"/>
    <s v="ZLIN"/>
    <n v="10"/>
    <n v="0"/>
    <n v="0"/>
    <n v="0"/>
    <s v="ZLIN"/>
    <n v="10"/>
    <n v="0"/>
    <n v="0"/>
    <n v="0"/>
    <m/>
    <m/>
    <m/>
  </r>
  <r>
    <s v="120612002370-0"/>
    <x v="35"/>
    <n v="322319"/>
    <s v="TRAJE DE BOMBERO (CASCO,GUANTES,"/>
    <s v="31.10.2013"/>
    <n v="1214567.28"/>
    <n v="425098.56000000006"/>
    <s v="ZLIN"/>
    <n v="10"/>
    <n v="0"/>
    <n v="0"/>
    <n v="0"/>
    <s v="ZLIN"/>
    <n v="10"/>
    <n v="0"/>
    <n v="0"/>
    <n v="0"/>
    <m/>
    <m/>
    <m/>
  </r>
  <r>
    <s v="120612002371-0"/>
    <x v="35"/>
    <n v="322201"/>
    <s v="TRAJE DE BOMBERO (CASCO,GUANTES,"/>
    <s v="31.10.2013"/>
    <n v="1214567.28"/>
    <n v="425098.56000000006"/>
    <s v="ZLIN"/>
    <n v="10"/>
    <n v="0"/>
    <n v="0"/>
    <n v="0"/>
    <s v="ZLIN"/>
    <n v="10"/>
    <n v="0"/>
    <n v="0"/>
    <n v="0"/>
    <m/>
    <m/>
    <m/>
  </r>
  <r>
    <s v="120612002372-0"/>
    <x v="35"/>
    <n v="322201"/>
    <s v="TRAJE DE BOMBERO (CASCO,GUANTES,"/>
    <s v="31.10.2013"/>
    <n v="1214567.28"/>
    <n v="425098.56000000006"/>
    <s v="ZLIN"/>
    <n v="10"/>
    <n v="0"/>
    <n v="0"/>
    <n v="0"/>
    <s v="ZLIN"/>
    <n v="10"/>
    <n v="0"/>
    <n v="0"/>
    <n v="0"/>
    <m/>
    <m/>
    <m/>
  </r>
  <r>
    <s v="120612002373-0"/>
    <x v="35"/>
    <n v="322301"/>
    <s v="TRAJE DE BOMBERO (CASCO,GUANTES,"/>
    <s v="31.10.2013"/>
    <n v="1214567.28"/>
    <n v="425098.56000000006"/>
    <s v="ZLIN"/>
    <n v="10"/>
    <n v="0"/>
    <n v="0"/>
    <n v="0"/>
    <s v="ZLIN"/>
    <n v="10"/>
    <n v="0"/>
    <n v="0"/>
    <n v="0"/>
    <m/>
    <m/>
    <m/>
  </r>
  <r>
    <s v="120612002374-0"/>
    <x v="35"/>
    <n v="322301"/>
    <s v="TRAJE DE BOMBERO (CASCO,GUANTES,"/>
    <s v="31.10.2013"/>
    <n v="1214567.28"/>
    <n v="425098.56000000006"/>
    <s v="ZLIN"/>
    <n v="10"/>
    <n v="0"/>
    <n v="0"/>
    <n v="0"/>
    <s v="ZLIN"/>
    <n v="10"/>
    <n v="0"/>
    <n v="0"/>
    <n v="0"/>
    <m/>
    <m/>
    <m/>
  </r>
  <r>
    <s v="120612002375-0"/>
    <x v="35"/>
    <n v="322301"/>
    <s v="TRAJE DE BOMBERO (CASCO,GUANTES,"/>
    <s v="31.10.2013"/>
    <n v="1214567.28"/>
    <n v="425098.56000000006"/>
    <s v="ZLIN"/>
    <n v="10"/>
    <n v="0"/>
    <n v="0"/>
    <n v="0"/>
    <s v="ZLIN"/>
    <n v="10"/>
    <n v="0"/>
    <n v="0"/>
    <n v="0"/>
    <m/>
    <m/>
    <m/>
  </r>
  <r>
    <s v="120612002376-0"/>
    <x v="35"/>
    <n v="321201"/>
    <s v="TRAJE DE BOMBERO (CASCO,GUANTES,"/>
    <s v="31.10.2013"/>
    <n v="1214567.28"/>
    <n v="425098.56000000006"/>
    <s v="ZLIN"/>
    <n v="10"/>
    <n v="0"/>
    <n v="0"/>
    <n v="0"/>
    <s v="ZLIN"/>
    <n v="10"/>
    <n v="0"/>
    <n v="0"/>
    <n v="0"/>
    <m/>
    <m/>
    <m/>
  </r>
  <r>
    <s v="120612002377-0"/>
    <x v="35"/>
    <n v="321201"/>
    <s v="TRAJE DE BOMBERO (CASCO,GUANTES,"/>
    <s v="31.10.2013"/>
    <n v="1214567.28"/>
    <n v="425098.56000000006"/>
    <s v="ZLIN"/>
    <n v="10"/>
    <n v="0"/>
    <n v="0"/>
    <n v="0"/>
    <s v="ZLIN"/>
    <n v="10"/>
    <n v="0"/>
    <n v="0"/>
    <n v="0"/>
    <m/>
    <m/>
    <m/>
  </r>
  <r>
    <s v="120612002378-0"/>
    <x v="35"/>
    <n v="321201"/>
    <s v="TRAJE DE BOMBERO (CASCO,GUANTES,"/>
    <s v="31.10.2013"/>
    <n v="1214567.28"/>
    <n v="425098.56000000006"/>
    <s v="ZLIN"/>
    <n v="10"/>
    <n v="0"/>
    <n v="0"/>
    <n v="0"/>
    <s v="ZLIN"/>
    <n v="10"/>
    <n v="0"/>
    <n v="0"/>
    <n v="0"/>
    <m/>
    <m/>
    <m/>
  </r>
  <r>
    <s v="120612002379-0"/>
    <x v="35"/>
    <n v="321201"/>
    <s v="TRAJE DE BOMBERO (CASCO,GUANTES,"/>
    <s v="31.10.2013"/>
    <n v="1214567.28"/>
    <n v="425098.56000000006"/>
    <s v="ZLIN"/>
    <n v="10"/>
    <n v="0"/>
    <n v="0"/>
    <n v="0"/>
    <s v="ZLIN"/>
    <n v="10"/>
    <n v="0"/>
    <n v="0"/>
    <n v="0"/>
    <m/>
    <m/>
    <m/>
  </r>
  <r>
    <s v="120612002380-0"/>
    <x v="35"/>
    <n v="321201"/>
    <s v="TRAJE DE BOMBERO (CASCO,GUANTES,"/>
    <s v="31.10.2013"/>
    <n v="1214567.28"/>
    <n v="425098.56000000006"/>
    <s v="ZLIN"/>
    <n v="10"/>
    <n v="0"/>
    <n v="0"/>
    <n v="0"/>
    <s v="ZLIN"/>
    <n v="10"/>
    <n v="0"/>
    <n v="0"/>
    <n v="0"/>
    <m/>
    <m/>
    <m/>
  </r>
  <r>
    <s v="120612002381-0"/>
    <x v="35"/>
    <n v="321201"/>
    <s v="TRAJE DE BOMBERO (CASCO,GUANTES,"/>
    <s v="31.10.2013"/>
    <n v="1214567.28"/>
    <n v="425098.56000000006"/>
    <s v="ZLIN"/>
    <n v="10"/>
    <n v="0"/>
    <n v="0"/>
    <n v="0"/>
    <s v="ZLIN"/>
    <n v="10"/>
    <n v="0"/>
    <n v="0"/>
    <n v="0"/>
    <m/>
    <m/>
    <m/>
  </r>
  <r>
    <s v="120612002382-0"/>
    <x v="35"/>
    <n v="321201"/>
    <s v="TRAJE DE BOMBERO (CASCO,GUANTES,"/>
    <s v="31.10.2013"/>
    <n v="1214567.28"/>
    <n v="425098.56000000006"/>
    <s v="ZLIN"/>
    <n v="10"/>
    <n v="0"/>
    <n v="0"/>
    <n v="0"/>
    <s v="ZLIN"/>
    <n v="10"/>
    <n v="0"/>
    <n v="0"/>
    <n v="0"/>
    <m/>
    <m/>
    <m/>
  </r>
  <r>
    <s v="120612002383-0"/>
    <x v="35"/>
    <n v="321201"/>
    <s v="TRAJE DE BOMBERO (CASCO,GUANTES,"/>
    <s v="31.10.2013"/>
    <n v="1214567.28"/>
    <n v="425098.56000000006"/>
    <s v="ZLIN"/>
    <n v="10"/>
    <n v="0"/>
    <n v="0"/>
    <n v="0"/>
    <s v="ZLIN"/>
    <n v="10"/>
    <n v="0"/>
    <n v="0"/>
    <n v="0"/>
    <m/>
    <m/>
    <m/>
  </r>
  <r>
    <s v="120612002384-0"/>
    <x v="35"/>
    <n v="321201"/>
    <s v="TRAJE DE BOMBERO (CASCO,GUANTES,"/>
    <s v="31.10.2013"/>
    <n v="1214567.28"/>
    <n v="425098.56000000006"/>
    <s v="ZLIN"/>
    <n v="10"/>
    <n v="0"/>
    <n v="0"/>
    <n v="0"/>
    <s v="ZLIN"/>
    <n v="10"/>
    <n v="0"/>
    <n v="0"/>
    <n v="0"/>
    <m/>
    <m/>
    <m/>
  </r>
  <r>
    <s v="120612002385-0"/>
    <x v="35"/>
    <n v="321201"/>
    <s v="TRAJE DE BOMBERO (CASCO,GUANTES,"/>
    <s v="31.10.2013"/>
    <n v="1214567.28"/>
    <n v="425098.56000000006"/>
    <s v="ZLIN"/>
    <n v="10"/>
    <n v="0"/>
    <n v="0"/>
    <n v="0"/>
    <s v="ZLIN"/>
    <n v="10"/>
    <n v="0"/>
    <n v="0"/>
    <n v="0"/>
    <m/>
    <m/>
    <m/>
  </r>
  <r>
    <s v="120612002386-0"/>
    <x v="35"/>
    <n v="321201"/>
    <s v="TRAJE DE BOMBERO (CASCO,GUANTES,"/>
    <s v="31.10.2013"/>
    <n v="1214607.42"/>
    <n v="425112.58999999997"/>
    <s v="ZLIN"/>
    <n v="10"/>
    <n v="0"/>
    <n v="0"/>
    <n v="0"/>
    <s v="ZLIN"/>
    <n v="10"/>
    <n v="0"/>
    <n v="0"/>
    <n v="0"/>
    <m/>
    <m/>
    <m/>
  </r>
  <r>
    <s v="120612002387-0"/>
    <x v="35"/>
    <n v="342302"/>
    <s v="ALARMA (PLANTEL LA GARITA)"/>
    <s v="30.04.2013"/>
    <n v="53361544.32"/>
    <n v="21344617.719999999"/>
    <s v="ZLIN"/>
    <n v="10"/>
    <n v="0"/>
    <n v="0"/>
    <n v="0"/>
    <s v="ZLIN"/>
    <n v="10"/>
    <n v="0"/>
    <n v="0"/>
    <n v="0"/>
    <m/>
    <m/>
    <m/>
  </r>
  <r>
    <s v="120612002388-0"/>
    <x v="35"/>
    <n v="341201"/>
    <s v="DOSIFICADOR DE ESPUMA"/>
    <s v="30.04.2013"/>
    <n v="99811556.760000005"/>
    <n v="34529403.420000002"/>
    <s v="ZLIN"/>
    <n v="15"/>
    <n v="0"/>
    <n v="0"/>
    <n v="0"/>
    <s v="ZLIN"/>
    <n v="10"/>
    <n v="0"/>
    <n v="0"/>
    <n v="0"/>
    <m/>
    <m/>
    <m/>
  </r>
  <r>
    <s v="120612002389-0"/>
    <x v="35"/>
    <n v="341201"/>
    <s v="DOSIFICADOR DE ESPUMA"/>
    <s v="30.04.2013"/>
    <n v="99811556.760000005"/>
    <n v="34529403.420000002"/>
    <s v="ZLIN"/>
    <n v="15"/>
    <n v="0"/>
    <n v="0"/>
    <n v="0"/>
    <s v="ZLIN"/>
    <n v="10"/>
    <n v="0"/>
    <n v="0"/>
    <n v="0"/>
    <m/>
    <m/>
    <m/>
  </r>
  <r>
    <s v="120612002390-0"/>
    <x v="35"/>
    <n v="341201"/>
    <s v="DOSIFICADOR DE ESPUMA"/>
    <s v="30.04.2013"/>
    <n v="99811556.760000005"/>
    <n v="34529403.420000002"/>
    <s v="ZLIN"/>
    <n v="15"/>
    <n v="0"/>
    <n v="0"/>
    <n v="0"/>
    <s v="ZLIN"/>
    <n v="10"/>
    <n v="0"/>
    <n v="0"/>
    <n v="0"/>
    <m/>
    <m/>
    <m/>
  </r>
  <r>
    <s v="120612002391-0"/>
    <x v="35"/>
    <n v="341201"/>
    <s v="CARRETA EXTINTORA POLVO QUIMI.12"/>
    <s v="14.08.2013"/>
    <n v="1421267.07"/>
    <n v="446327.74000000011"/>
    <s v="ZLIN"/>
    <n v="15"/>
    <n v="0"/>
    <n v="0"/>
    <n v="0"/>
    <s v="ZLIN"/>
    <n v="10"/>
    <n v="0"/>
    <n v="0"/>
    <n v="0"/>
    <m/>
    <m/>
    <m/>
  </r>
  <r>
    <s v="120612002392-0"/>
    <x v="35"/>
    <n v="341201"/>
    <s v="CARRETA EXTINTORA POLVO QUIMI.12"/>
    <s v="14.08.2013"/>
    <n v="1421267.07"/>
    <n v="446327.74000000011"/>
    <s v="ZLIN"/>
    <n v="15"/>
    <n v="0"/>
    <n v="0"/>
    <n v="0"/>
    <s v="ZLIN"/>
    <n v="10"/>
    <n v="0"/>
    <n v="0"/>
    <n v="0"/>
    <m/>
    <m/>
    <m/>
  </r>
  <r>
    <s v="120612002393-0"/>
    <x v="35"/>
    <n v="341201"/>
    <s v="CARRETA EXTINTORA POLVO QUIMI.12"/>
    <s v="14.08.2013"/>
    <n v="1421267.07"/>
    <n v="446327.74000000011"/>
    <s v="ZLIN"/>
    <n v="15"/>
    <n v="0"/>
    <n v="0"/>
    <n v="0"/>
    <s v="ZLIN"/>
    <n v="10"/>
    <n v="0"/>
    <n v="0"/>
    <n v="0"/>
    <m/>
    <m/>
    <m/>
  </r>
  <r>
    <s v="120612002394-0"/>
    <x v="35"/>
    <n v="341201"/>
    <s v="CARRETA EXTINTORA POLVO QUIMI.12"/>
    <s v="14.08.2013"/>
    <n v="1421267.07"/>
    <n v="446327.74000000011"/>
    <s v="ZLIN"/>
    <n v="15"/>
    <n v="0"/>
    <n v="0"/>
    <n v="0"/>
    <s v="ZLIN"/>
    <n v="10"/>
    <n v="0"/>
    <n v="0"/>
    <n v="0"/>
    <m/>
    <m/>
    <m/>
  </r>
  <r>
    <s v="120612002395-0"/>
    <x v="35"/>
    <n v="341201"/>
    <s v="CARRETA EXTINTORA POLVO QUIMI.12"/>
    <s v="14.08.2013"/>
    <n v="1421267.07"/>
    <n v="446327.74000000011"/>
    <s v="ZLIN"/>
    <n v="15"/>
    <n v="0"/>
    <n v="0"/>
    <n v="0"/>
    <s v="ZLIN"/>
    <n v="10"/>
    <n v="0"/>
    <n v="0"/>
    <n v="0"/>
    <m/>
    <m/>
    <m/>
  </r>
  <r>
    <s v="120612002396-0"/>
    <x v="35"/>
    <n v="341201"/>
    <s v="CARRETA EXTINTORA POLVO QUIMI.12"/>
    <s v="14.08.2013"/>
    <n v="1421267.07"/>
    <n v="446327.74000000011"/>
    <s v="ZLIN"/>
    <n v="15"/>
    <n v="0"/>
    <n v="0"/>
    <n v="0"/>
    <s v="ZLIN"/>
    <n v="10"/>
    <n v="0"/>
    <n v="0"/>
    <n v="0"/>
    <m/>
    <m/>
    <m/>
  </r>
  <r>
    <s v="120612002397-0"/>
    <x v="35"/>
    <n v="341201"/>
    <s v="CARRETA EXTINTORA POLVO QUIMI.12"/>
    <s v="14.08.2013"/>
    <n v="1421267.07"/>
    <n v="446327.74000000011"/>
    <s v="ZLIN"/>
    <n v="15"/>
    <n v="0"/>
    <n v="0"/>
    <n v="0"/>
    <s v="ZLIN"/>
    <n v="10"/>
    <n v="0"/>
    <n v="0"/>
    <n v="0"/>
    <m/>
    <m/>
    <m/>
  </r>
  <r>
    <s v="120612002398-0"/>
    <x v="35"/>
    <n v="341201"/>
    <s v="CARRETA EXTINTORA POLVO QUIMI.12"/>
    <s v="14.08.2013"/>
    <n v="1421267.07"/>
    <n v="446327.74000000011"/>
    <s v="ZLIN"/>
    <n v="15"/>
    <n v="0"/>
    <n v="0"/>
    <n v="0"/>
    <s v="ZLIN"/>
    <n v="10"/>
    <n v="0"/>
    <n v="0"/>
    <n v="0"/>
    <m/>
    <m/>
    <m/>
  </r>
  <r>
    <s v="120612002399-0"/>
    <x v="35"/>
    <n v="341201"/>
    <s v="CARRETA EXTINTORA POLVO QUIMI.12"/>
    <s v="14.08.2013"/>
    <n v="1421267.07"/>
    <n v="446327.74000000011"/>
    <s v="ZLIN"/>
    <n v="15"/>
    <n v="0"/>
    <n v="0"/>
    <n v="0"/>
    <s v="ZLIN"/>
    <n v="10"/>
    <n v="0"/>
    <n v="0"/>
    <n v="0"/>
    <m/>
    <m/>
    <m/>
  </r>
  <r>
    <s v="120612002400-0"/>
    <x v="35"/>
    <n v="341201"/>
    <s v="CARRETA EXTINTORA POLVO QUIMI.12"/>
    <s v="14.08.2013"/>
    <n v="1421267.07"/>
    <n v="446327.74000000011"/>
    <s v="ZLIN"/>
    <n v="15"/>
    <n v="0"/>
    <n v="0"/>
    <n v="0"/>
    <s v="ZLIN"/>
    <n v="10"/>
    <n v="0"/>
    <n v="0"/>
    <n v="0"/>
    <m/>
    <m/>
    <m/>
  </r>
  <r>
    <s v="120612002401-0"/>
    <x v="35"/>
    <n v="341201"/>
    <s v="CARRETA EXTINTORA POLVO QUIMI.12"/>
    <s v="14.08.2013"/>
    <n v="1421267.07"/>
    <n v="446327.74000000011"/>
    <s v="ZLIN"/>
    <n v="15"/>
    <n v="0"/>
    <n v="0"/>
    <n v="0"/>
    <s v="ZLIN"/>
    <n v="10"/>
    <n v="0"/>
    <n v="0"/>
    <n v="0"/>
    <m/>
    <m/>
    <m/>
  </r>
  <r>
    <s v="120612002402-0"/>
    <x v="35"/>
    <n v="341201"/>
    <s v="CARRETAS EXTINTORAS POLVO QUIMI."/>
    <s v="14.08.2013"/>
    <n v="1421267.07"/>
    <n v="446327.74000000011"/>
    <s v="ZLIN"/>
    <n v="15"/>
    <n v="0"/>
    <n v="0"/>
    <n v="0"/>
    <s v="ZLIN"/>
    <n v="10"/>
    <n v="0"/>
    <n v="0"/>
    <n v="0"/>
    <m/>
    <m/>
    <m/>
  </r>
  <r>
    <s v="120612002403-0"/>
    <x v="35"/>
    <n v="341201"/>
    <s v="CARRETA EXTINTORA POLVO QUIMI.12"/>
    <s v="14.08.2013"/>
    <n v="1421272.07"/>
    <n v="446329.31000000006"/>
    <s v="ZLIN"/>
    <n v="15"/>
    <n v="0"/>
    <n v="0"/>
    <n v="0"/>
    <s v="ZLIN"/>
    <n v="10"/>
    <n v="0"/>
    <n v="0"/>
    <n v="0"/>
    <m/>
    <m/>
    <m/>
  </r>
  <r>
    <s v="120612002404-0"/>
    <x v="35"/>
    <n v="341202"/>
    <s v="CARRETA EXTINTORAS POLVO QUIMI.3"/>
    <s v="03.09.2013"/>
    <n v="2333556.31"/>
    <n v="714175"/>
    <s v="ZLIN"/>
    <n v="15"/>
    <n v="0"/>
    <n v="0"/>
    <n v="0"/>
    <s v="ZLIN"/>
    <n v="10"/>
    <n v="0"/>
    <n v="0"/>
    <n v="0"/>
    <m/>
    <m/>
    <m/>
  </r>
  <r>
    <s v="120612002405-0"/>
    <x v="35"/>
    <n v="341202"/>
    <s v="CARRETA EXTINTORA POLVO QUIMI.30"/>
    <s v="03.09.2013"/>
    <n v="2333556.31"/>
    <n v="714175"/>
    <s v="ZLIN"/>
    <n v="15"/>
    <n v="0"/>
    <n v="0"/>
    <n v="0"/>
    <s v="ZLIN"/>
    <n v="10"/>
    <n v="0"/>
    <n v="0"/>
    <n v="0"/>
    <m/>
    <m/>
    <m/>
  </r>
  <r>
    <s v="120612002406-0"/>
    <x v="35"/>
    <n v="342502"/>
    <s v="DETECTOR DE METALES ELECTRONICO"/>
    <s v="30.04.2013"/>
    <n v="1786830.54"/>
    <n v="618146.78"/>
    <s v="ZLIN"/>
    <n v="15"/>
    <n v="0"/>
    <n v="0"/>
    <n v="0"/>
    <s v="ZLIN"/>
    <n v="10"/>
    <n v="0"/>
    <n v="0"/>
    <n v="0"/>
    <m/>
    <m/>
    <m/>
  </r>
  <r>
    <s v="120612002407-0"/>
    <x v="35"/>
    <n v="342502"/>
    <s v="SISTEMA DE PAROS DE EMERGENCIA ("/>
    <s v="30.04.2013"/>
    <n v="58732714.030000001"/>
    <n v="23493085.600000001"/>
    <s v="ZLIN"/>
    <n v="10"/>
    <n v="0"/>
    <n v="0"/>
    <n v="0"/>
    <s v="ZLIN"/>
    <n v="10"/>
    <n v="0"/>
    <n v="0"/>
    <n v="0"/>
    <m/>
    <m/>
    <m/>
  </r>
  <r>
    <s v="120612002408-0"/>
    <x v="35"/>
    <n v="342502"/>
    <s v="CIRCUITO CERRADO DE TELEVISION ("/>
    <s v="30.04.2013"/>
    <n v="13854854.48"/>
    <n v="5541941.8000000007"/>
    <s v="ZLIN"/>
    <n v="10"/>
    <n v="0"/>
    <n v="0"/>
    <n v="0"/>
    <s v="ZLIN"/>
    <n v="10"/>
    <n v="0"/>
    <n v="0"/>
    <n v="0"/>
    <m/>
    <m/>
    <m/>
  </r>
  <r>
    <s v="120612002408-1"/>
    <x v="35"/>
    <n v="342502"/>
    <s v="CAMARA CIRCUITO CERRADO DE TELEV"/>
    <s v="30.04.2013"/>
    <n v="2141188.2599999998"/>
    <n v="856475.30999999982"/>
    <s v="ZLIN"/>
    <n v="10"/>
    <n v="0"/>
    <n v="0"/>
    <n v="0"/>
    <s v="ZLIN"/>
    <n v="10"/>
    <n v="0"/>
    <n v="0"/>
    <n v="0"/>
    <m/>
    <m/>
    <m/>
  </r>
  <r>
    <s v="120612002408-2"/>
    <x v="35"/>
    <n v="342502"/>
    <s v="CAMARA CIRCUITO CERRADO DE TELEV"/>
    <s v="30.04.2013"/>
    <n v="2141188.2599999998"/>
    <n v="856475.30999999982"/>
    <s v="ZLIN"/>
    <n v="10"/>
    <n v="0"/>
    <n v="0"/>
    <n v="0"/>
    <s v="ZLIN"/>
    <n v="10"/>
    <n v="0"/>
    <n v="0"/>
    <n v="0"/>
    <m/>
    <m/>
    <m/>
  </r>
  <r>
    <s v="120612002408-3"/>
    <x v="35"/>
    <n v="342502"/>
    <s v="CAMARA CIRCUITO CERRADO DE TELEV"/>
    <s v="30.04.2013"/>
    <n v="2141188.2599999998"/>
    <n v="856475.30999999982"/>
    <s v="ZLIN"/>
    <n v="10"/>
    <n v="0"/>
    <n v="0"/>
    <n v="0"/>
    <s v="ZLIN"/>
    <n v="10"/>
    <n v="0"/>
    <n v="0"/>
    <n v="0"/>
    <m/>
    <m/>
    <m/>
  </r>
  <r>
    <s v="120612002408-4"/>
    <x v="35"/>
    <n v="342502"/>
    <s v="CAMARA CIRCUITO CERRADO DE TELEV"/>
    <s v="30.04.2013"/>
    <n v="2141188.2599999998"/>
    <n v="856475.30999999982"/>
    <s v="ZLIN"/>
    <n v="10"/>
    <n v="0"/>
    <n v="0"/>
    <n v="0"/>
    <s v="ZLIN"/>
    <n v="10"/>
    <n v="0"/>
    <n v="0"/>
    <n v="0"/>
    <m/>
    <m/>
    <m/>
  </r>
  <r>
    <s v="120612002408-5"/>
    <x v="35"/>
    <n v="342502"/>
    <s v="CAMARA CIRCUITO CERRADO DE TELEV"/>
    <s v="30.04.2013"/>
    <n v="2141188.2799999998"/>
    <n v="856475.31999999983"/>
    <s v="ZLIN"/>
    <n v="10"/>
    <n v="0"/>
    <n v="0"/>
    <n v="0"/>
    <s v="ZLIN"/>
    <n v="10"/>
    <n v="0"/>
    <n v="0"/>
    <n v="0"/>
    <m/>
    <m/>
    <m/>
  </r>
  <r>
    <s v="120612002408-6"/>
    <x v="35"/>
    <n v="342502"/>
    <s v="CAMARA CIRCUITO CERRADO DE TELEV"/>
    <s v="30.04.2013"/>
    <n v="12298656.15"/>
    <n v="4919462.46"/>
    <s v="ZLIN"/>
    <n v="10"/>
    <n v="0"/>
    <n v="0"/>
    <n v="0"/>
    <s v="ZLIN"/>
    <n v="10"/>
    <n v="0"/>
    <n v="0"/>
    <n v="0"/>
    <m/>
    <m/>
    <m/>
  </r>
  <r>
    <s v="120612002408-7"/>
    <x v="35"/>
    <n v="342502"/>
    <s v="CAMARA CIRCUITO CERRADO DE TELEV"/>
    <s v="30.04.2013"/>
    <n v="2141188.2599999998"/>
    <n v="856475.30999999982"/>
    <s v="ZLIN"/>
    <n v="10"/>
    <n v="0"/>
    <n v="0"/>
    <n v="0"/>
    <s v="ZLIN"/>
    <n v="10"/>
    <n v="0"/>
    <n v="0"/>
    <n v="0"/>
    <m/>
    <m/>
    <m/>
  </r>
  <r>
    <s v="120612002409-0"/>
    <x v="35"/>
    <n v="342502"/>
    <s v="SISTEMA CONTRA INCENDIO AJSM"/>
    <s v="30.04.2013"/>
    <n v="98556998.349999994"/>
    <n v="31841491.779999994"/>
    <s v="ZLIN"/>
    <n v="20"/>
    <n v="0"/>
    <n v="0"/>
    <n v="0"/>
    <s v="ZLIN"/>
    <n v="10"/>
    <n v="0"/>
    <n v="0"/>
    <n v="0"/>
    <m/>
    <m/>
    <m/>
  </r>
  <r>
    <s v="120612002409-1"/>
    <x v="35"/>
    <n v="342502"/>
    <s v="BOMBA SECUNDARIA"/>
    <s v="30.04.2013"/>
    <n v="41894456.509999998"/>
    <n v="16757782.599999998"/>
    <s v="ZLIN"/>
    <n v="10"/>
    <n v="0"/>
    <n v="0"/>
    <n v="0"/>
    <s v="ZLIN"/>
    <n v="10"/>
    <n v="0"/>
    <n v="0"/>
    <n v="0"/>
    <m/>
    <m/>
    <m/>
  </r>
  <r>
    <s v="120612002409-2"/>
    <x v="35"/>
    <n v="342502"/>
    <s v="BOMBA JOKEY"/>
    <s v="30.04.2013"/>
    <n v="10473612.73"/>
    <n v="4189445.08"/>
    <s v="ZLIN"/>
    <n v="10"/>
    <n v="0"/>
    <n v="0"/>
    <n v="0"/>
    <s v="ZLIN"/>
    <n v="10"/>
    <n v="0"/>
    <n v="0"/>
    <n v="0"/>
    <m/>
    <m/>
    <m/>
  </r>
  <r>
    <s v="120612002409-3"/>
    <x v="35"/>
    <n v="342502"/>
    <s v="PANEL DE CONTROL FT-1100 (AEJSM)"/>
    <s v="30.04.2013"/>
    <n v="3042579.66"/>
    <n v="1052568.1000000001"/>
    <s v="ZLIN"/>
    <n v="15"/>
    <n v="0"/>
    <n v="0"/>
    <n v="0"/>
    <s v="ZLIN"/>
    <n v="10"/>
    <n v="0"/>
    <n v="0"/>
    <n v="0"/>
    <m/>
    <m/>
    <m/>
  </r>
  <r>
    <s v="120612002409-4"/>
    <x v="35"/>
    <n v="342502"/>
    <s v="PANEL ALARMAS INCENDIO EDIFICIO"/>
    <s v="30.04.2013"/>
    <n v="3042579.66"/>
    <n v="1052568.1000000001"/>
    <s v="ZLIN"/>
    <n v="15"/>
    <n v="0"/>
    <n v="0"/>
    <n v="0"/>
    <s v="ZLIN"/>
    <n v="10"/>
    <n v="0"/>
    <n v="0"/>
    <n v="0"/>
    <m/>
    <m/>
    <m/>
  </r>
  <r>
    <s v="120612002409-5"/>
    <x v="35"/>
    <n v="342502"/>
    <s v="PANEL ACTIV. VALVULAS DE DILUVIO"/>
    <s v="30.04.2013"/>
    <n v="2924940.34"/>
    <n v="1169976.1299999999"/>
    <s v="ZLIN"/>
    <n v="10"/>
    <n v="0"/>
    <n v="0"/>
    <n v="0"/>
    <s v="ZLIN"/>
    <n v="10"/>
    <n v="0"/>
    <n v="0"/>
    <n v="0"/>
    <m/>
    <m/>
    <m/>
  </r>
  <r>
    <s v="120612002409-6"/>
    <x v="35"/>
    <n v="342502"/>
    <s v="PANEL ALARMAS INCENDIO CASETA GU"/>
    <s v="30.04.2013"/>
    <n v="3011565.1"/>
    <n v="1041838.74"/>
    <s v="ZLIN"/>
    <n v="15"/>
    <n v="0"/>
    <n v="0"/>
    <n v="0"/>
    <s v="ZLIN"/>
    <n v="10"/>
    <n v="0"/>
    <n v="0"/>
    <n v="0"/>
    <m/>
    <m/>
    <m/>
  </r>
  <r>
    <s v="120612002409-7"/>
    <x v="35"/>
    <n v="342502"/>
    <s v="PANEL ALARMAS DE INCENDIO TALLER"/>
    <s v="30.04.2013"/>
    <n v="3042579.66"/>
    <n v="1052568.1000000001"/>
    <s v="ZLIN"/>
    <n v="15"/>
    <n v="0"/>
    <n v="0"/>
    <n v="0"/>
    <s v="ZLIN"/>
    <n v="10"/>
    <n v="0"/>
    <n v="0"/>
    <n v="0"/>
    <m/>
    <m/>
    <m/>
  </r>
  <r>
    <s v="120612002409-8"/>
    <x v="35"/>
    <n v="342502"/>
    <s v="PANEL CASETA DE GUARDAS 2"/>
    <s v="30.04.2013"/>
    <n v="3011565.1"/>
    <n v="1041838.74"/>
    <s v="ZLIN"/>
    <n v="15"/>
    <n v="0"/>
    <n v="0"/>
    <n v="0"/>
    <s v="ZLIN"/>
    <n v="10"/>
    <n v="0"/>
    <n v="0"/>
    <n v="0"/>
    <m/>
    <m/>
    <m/>
  </r>
  <r>
    <s v="120612002409-9"/>
    <x v="35"/>
    <n v="342502"/>
    <s v="PANEL PRINCIPAL CASA DE MAQUINAS"/>
    <s v="30.04.2013"/>
    <n v="3042579.66"/>
    <n v="1052568.1000000001"/>
    <s v="ZLIN"/>
    <n v="15"/>
    <n v="0"/>
    <n v="0"/>
    <n v="0"/>
    <s v="ZLIN"/>
    <n v="10"/>
    <n v="0"/>
    <n v="0"/>
    <n v="0"/>
    <m/>
    <m/>
    <m/>
  </r>
  <r>
    <s v="120612002409-10"/>
    <x v="35"/>
    <n v="342502"/>
    <s v="TANQUE RESERVA DE ESPUMA 55 GAL"/>
    <s v="30.04.2013"/>
    <n v="4384738.28"/>
    <n v="1218923.3800000004"/>
    <s v="ZLIN"/>
    <n v="15"/>
    <n v="0"/>
    <n v="0"/>
    <n v="0"/>
    <s v="ZLIN"/>
    <n v="14"/>
    <n v="0"/>
    <n v="0"/>
    <n v="0"/>
    <m/>
    <m/>
    <m/>
  </r>
  <r>
    <s v="120612002409-11"/>
    <x v="35"/>
    <n v="342502"/>
    <s v="DOSIFICADOR DE ESPUMA FTA1000 NA"/>
    <s v="30.04.2013"/>
    <n v="42777934.420000002"/>
    <n v="14798852.98"/>
    <s v="ZLIN"/>
    <n v="15"/>
    <n v="0"/>
    <n v="0"/>
    <n v="0"/>
    <s v="ZLIN"/>
    <n v="10"/>
    <n v="0"/>
    <n v="0"/>
    <n v="0"/>
    <m/>
    <m/>
    <m/>
  </r>
  <r>
    <s v="120612002409-12"/>
    <x v="35"/>
    <n v="342502"/>
    <s v="GABINETE EXTERIORES 7022 EQUIPO"/>
    <s v="30.04.2013"/>
    <n v="3796474.08"/>
    <n v="1518589.6400000001"/>
    <s v="ZLIN"/>
    <n v="10"/>
    <n v="0"/>
    <n v="0"/>
    <n v="0"/>
    <s v="ZLIN"/>
    <n v="10"/>
    <n v="0"/>
    <n v="0"/>
    <n v="0"/>
    <m/>
    <m/>
    <m/>
  </r>
  <r>
    <s v="120612002409-13"/>
    <x v="35"/>
    <n v="342502"/>
    <s v="GABINETE EXTERIORES 7022 EQUIPO"/>
    <s v="30.04.2013"/>
    <n v="3796474.08"/>
    <n v="1518589.6400000001"/>
    <s v="ZLIN"/>
    <n v="10"/>
    <n v="0"/>
    <n v="0"/>
    <n v="0"/>
    <s v="ZLIN"/>
    <n v="10"/>
    <n v="0"/>
    <n v="0"/>
    <n v="0"/>
    <m/>
    <m/>
    <m/>
  </r>
  <r>
    <s v="120612002409-14"/>
    <x v="35"/>
    <n v="342502"/>
    <s v="GABINETE EXTERIORES 7022 EQUIPO"/>
    <s v="30.04.2013"/>
    <n v="3796474.08"/>
    <n v="1518589.6400000001"/>
    <s v="ZLIN"/>
    <n v="10"/>
    <n v="0"/>
    <n v="0"/>
    <n v="0"/>
    <s v="ZLIN"/>
    <n v="10"/>
    <n v="0"/>
    <n v="0"/>
    <n v="0"/>
    <m/>
    <m/>
    <m/>
  </r>
  <r>
    <s v="120612002409-15"/>
    <x v="35"/>
    <n v="342502"/>
    <s v="GABINETE EXTERIORES 7022 EQUIPO"/>
    <s v="30.04.2013"/>
    <n v="3796474.08"/>
    <n v="1518589.6400000001"/>
    <s v="ZLIN"/>
    <n v="10"/>
    <n v="0"/>
    <n v="0"/>
    <n v="0"/>
    <s v="ZLIN"/>
    <n v="10"/>
    <n v="0"/>
    <n v="0"/>
    <n v="0"/>
    <m/>
    <m/>
    <m/>
  </r>
  <r>
    <s v="120612002409-16"/>
    <x v="35"/>
    <n v="342502"/>
    <s v="GABINETE EXTERIORES 7022 EQUIPO"/>
    <s v="30.04.2013"/>
    <n v="3796474.08"/>
    <n v="1518589.6400000001"/>
    <s v="ZLIN"/>
    <n v="10"/>
    <n v="0"/>
    <n v="0"/>
    <n v="0"/>
    <s v="ZLIN"/>
    <n v="10"/>
    <n v="0"/>
    <n v="0"/>
    <n v="0"/>
    <m/>
    <m/>
    <m/>
  </r>
  <r>
    <s v="120612002409-17"/>
    <x v="35"/>
    <n v="342502"/>
    <s v="GABINETE EXTERIORES 7022 EQUIPO"/>
    <s v="30.04.2013"/>
    <n v="3796474.08"/>
    <n v="1518589.6400000001"/>
    <s v="ZLIN"/>
    <n v="10"/>
    <n v="0"/>
    <n v="0"/>
    <n v="0"/>
    <s v="ZLIN"/>
    <n v="10"/>
    <n v="0"/>
    <n v="0"/>
    <n v="0"/>
    <m/>
    <m/>
    <m/>
  </r>
  <r>
    <s v="120612002409-18"/>
    <x v="35"/>
    <n v="342502"/>
    <s v="GABINETE EXTERIORES 7022 EQUIPO"/>
    <s v="30.04.2013"/>
    <n v="3796474.08"/>
    <n v="1518589.6400000001"/>
    <s v="ZLIN"/>
    <n v="10"/>
    <n v="0"/>
    <n v="0"/>
    <n v="0"/>
    <s v="ZLIN"/>
    <n v="10"/>
    <n v="0"/>
    <n v="0"/>
    <n v="0"/>
    <m/>
    <m/>
    <m/>
  </r>
  <r>
    <s v="120612002409-19"/>
    <x v="35"/>
    <n v="342502"/>
    <s v="CARRETA NATIONAL FOAM CON BOQUIL"/>
    <s v="30.04.2013"/>
    <n v="18715346.329999998"/>
    <n v="6474498.1899999976"/>
    <s v="ZLIN"/>
    <n v="15"/>
    <n v="0"/>
    <n v="0"/>
    <n v="0"/>
    <s v="ZLIN"/>
    <n v="10"/>
    <n v="0"/>
    <n v="0"/>
    <n v="0"/>
    <m/>
    <m/>
    <m/>
  </r>
  <r>
    <s v="120612002409-20"/>
    <x v="35"/>
    <n v="342502"/>
    <s v="CARRETA NATIONAL FOAM CON BOQUIL"/>
    <s v="30.04.2013"/>
    <n v="18715346.309999999"/>
    <n v="6474498.1799999978"/>
    <s v="ZLIN"/>
    <n v="15"/>
    <n v="0"/>
    <n v="0"/>
    <n v="0"/>
    <s v="ZLIN"/>
    <n v="10"/>
    <n v="0"/>
    <n v="0"/>
    <n v="0"/>
    <m/>
    <m/>
    <m/>
  </r>
  <r>
    <s v="120612002409-21"/>
    <x v="35"/>
    <n v="342502"/>
    <s v="TANQUE DE ALMACENAMIENTO DE AGUA"/>
    <s v="30.04.2013"/>
    <n v="257417359.80000001"/>
    <n v="71560038.24000001"/>
    <s v="ZLIN"/>
    <n v="15"/>
    <n v="0"/>
    <n v="0"/>
    <n v="0"/>
    <s v="ZLIN"/>
    <n v="14"/>
    <n v="0"/>
    <n v="0"/>
    <n v="0"/>
    <m/>
    <m/>
    <m/>
  </r>
  <r>
    <s v="120612002410-0"/>
    <x v="35"/>
    <n v="322302"/>
    <s v="Máquina para Etiquetado y señali"/>
    <s v="17.10.2013"/>
    <n v="3514754.19"/>
    <n v="1230163.9699999997"/>
    <s v="ZLIN"/>
    <n v="10"/>
    <n v="0"/>
    <n v="0"/>
    <n v="0"/>
    <s v="ZLIN"/>
    <n v="10"/>
    <n v="0"/>
    <n v="0"/>
    <n v="0"/>
    <m/>
    <m/>
    <m/>
  </r>
  <r>
    <s v="120612002411-0"/>
    <x v="35"/>
    <n v="322302"/>
    <s v="Máquina para Etiquetado y señali"/>
    <s v="17.09.2013"/>
    <n v="5081932.62"/>
    <n v="1821025.85"/>
    <s v="ZLIN"/>
    <n v="10"/>
    <n v="0"/>
    <n v="0"/>
    <n v="0"/>
    <s v="ZLIN"/>
    <n v="10"/>
    <n v="0"/>
    <n v="0"/>
    <n v="0"/>
    <m/>
    <m/>
    <m/>
  </r>
  <r>
    <s v="120612002412-0"/>
    <x v="35"/>
    <n v="322314"/>
    <s v="Sistema Modular para Espacios Co"/>
    <s v="12.09.2013"/>
    <n v="4244985.71"/>
    <n v="1521119.87"/>
    <s v="ZLIN"/>
    <n v="10"/>
    <n v="0"/>
    <n v="0"/>
    <n v="0"/>
    <s v="ZLIN"/>
    <n v="10"/>
    <n v="0"/>
    <n v="0"/>
    <n v="0"/>
    <m/>
    <m/>
    <m/>
  </r>
  <r>
    <s v="120612002412-1"/>
    <x v="35"/>
    <n v="322301"/>
    <s v="Acces. DH-19 Soporte de montaje"/>
    <s v="12.12.2013"/>
    <n v="98824.18"/>
    <n v="35411.999999999993"/>
    <s v="ZLIN"/>
    <n v="10"/>
    <n v="0"/>
    <n v="0"/>
    <n v="0"/>
    <s v="ZLIN"/>
    <n v="10"/>
    <n v="0"/>
    <n v="0"/>
    <n v="0"/>
    <m/>
    <m/>
    <m/>
  </r>
  <r>
    <s v="120612002412-2"/>
    <x v="35"/>
    <n v="322301"/>
    <s v="Acces. DH-AB soporte de montaje"/>
    <s v="12.12.2013"/>
    <n v="154555.5"/>
    <n v="55382.39"/>
    <s v="ZLIN"/>
    <n v="10"/>
    <n v="0"/>
    <n v="0"/>
    <n v="0"/>
    <s v="ZLIN"/>
    <n v="10"/>
    <n v="0"/>
    <n v="0"/>
    <n v="0"/>
    <m/>
    <m/>
    <m/>
  </r>
  <r>
    <s v="120612002412-3"/>
    <x v="35"/>
    <n v="322301"/>
    <s v="Acces. DH-18 Carro de equipamien"/>
    <s v="12.12.2013"/>
    <n v="780295.49"/>
    <n v="279605.89"/>
    <s v="ZLIN"/>
    <n v="10"/>
    <n v="0"/>
    <n v="0"/>
    <n v="0"/>
    <s v="ZLIN"/>
    <n v="10"/>
    <n v="0"/>
    <n v="0"/>
    <n v="0"/>
    <m/>
    <m/>
    <m/>
  </r>
  <r>
    <s v="120612002412-4"/>
    <x v="35"/>
    <n v="322301"/>
    <s v="Acces. DH-7ZP Manguito de montaj"/>
    <s v="12.12.2013"/>
    <n v="347945.39"/>
    <n v="124680.43000000002"/>
    <s v="ZLIN"/>
    <n v="10"/>
    <n v="0"/>
    <n v="0"/>
    <n v="0"/>
    <s v="ZLIN"/>
    <n v="10"/>
    <n v="0"/>
    <n v="0"/>
    <n v="0"/>
    <m/>
    <m/>
    <m/>
  </r>
  <r>
    <s v="120612002413-0"/>
    <x v="35"/>
    <n v="322314"/>
    <s v="Aparato de Respiración Autónoma"/>
    <s v="26.09.2013"/>
    <n v="1978607.4"/>
    <n v="709000.99"/>
    <s v="ZLIN"/>
    <n v="10"/>
    <n v="0"/>
    <n v="0"/>
    <n v="0"/>
    <s v="ZLIN"/>
    <n v="10"/>
    <n v="0"/>
    <n v="0"/>
    <n v="0"/>
    <m/>
    <m/>
    <m/>
  </r>
  <r>
    <s v="120612002414-0"/>
    <x v="35"/>
    <n v="322314"/>
    <s v="Aparato de Respiración Autónoma"/>
    <s v="26.09.2013"/>
    <n v="1978607.4"/>
    <n v="709000.99"/>
    <s v="ZLIN"/>
    <n v="10"/>
    <n v="0"/>
    <n v="0"/>
    <n v="0"/>
    <s v="ZLIN"/>
    <n v="10"/>
    <n v="0"/>
    <n v="0"/>
    <n v="0"/>
    <m/>
    <m/>
    <m/>
  </r>
  <r>
    <s v="120612002415-0"/>
    <x v="35"/>
    <n v="322314"/>
    <s v="Aparato de Respiración Autónoma"/>
    <s v="26.09.2013"/>
    <n v="1978607.4"/>
    <n v="709000.99"/>
    <s v="ZLIN"/>
    <n v="10"/>
    <n v="0"/>
    <n v="0"/>
    <n v="0"/>
    <s v="ZLIN"/>
    <n v="10"/>
    <n v="0"/>
    <n v="0"/>
    <n v="0"/>
    <m/>
    <m/>
    <m/>
  </r>
  <r>
    <s v="120612002416-0"/>
    <x v="35"/>
    <n v="322314"/>
    <s v="Aparato de Respiración Autónoma"/>
    <s v="26.09.2013"/>
    <n v="1978607.4"/>
    <n v="709000.99"/>
    <s v="ZLIN"/>
    <n v="10"/>
    <n v="0"/>
    <n v="0"/>
    <n v="0"/>
    <s v="ZLIN"/>
    <n v="10"/>
    <n v="0"/>
    <n v="0"/>
    <n v="0"/>
    <m/>
    <m/>
    <m/>
  </r>
  <r>
    <s v="120612002417-0"/>
    <x v="35"/>
    <n v="335301"/>
    <s v="Videograbadora CCTV"/>
    <s v="24.09.2013"/>
    <n v="5169435.9800000004"/>
    <n v="1852381.2300000004"/>
    <s v="ZLIN"/>
    <n v="10"/>
    <n v="0"/>
    <n v="0"/>
    <n v="0"/>
    <s v="ZLIN"/>
    <n v="10"/>
    <n v="0"/>
    <n v="0"/>
    <n v="0"/>
    <m/>
    <m/>
    <m/>
  </r>
  <r>
    <s v="120612002417-1"/>
    <x v="35"/>
    <n v="335301"/>
    <s v="MONITOR LCD 19"/>
    <s v="22.12.2016"/>
    <n v="346985.9"/>
    <n v="11566.200000000012"/>
    <s v="ZLIN"/>
    <n v="10"/>
    <n v="0"/>
    <n v="0"/>
    <n v="0"/>
    <s v="ZLIN"/>
    <n v="10"/>
    <n v="0"/>
    <n v="0"/>
    <n v="0"/>
    <m/>
    <m/>
    <m/>
  </r>
  <r>
    <s v="120612002417-2"/>
    <x v="35"/>
    <n v="335301"/>
    <s v="JOYSTICK (CONTROLADOR DE DOMOS)"/>
    <s v="22.12.2016"/>
    <n v="346985.9"/>
    <n v="11566.200000000012"/>
    <s v="ZLIN"/>
    <n v="10"/>
    <n v="0"/>
    <n v="0"/>
    <n v="0"/>
    <s v="ZLIN"/>
    <n v="10"/>
    <n v="0"/>
    <n v="0"/>
    <n v="0"/>
    <m/>
    <m/>
    <m/>
  </r>
  <r>
    <s v="120612002417-3"/>
    <x v="35"/>
    <n v="335301"/>
    <s v="DISCO DURO"/>
    <s v="22.12.2016"/>
    <n v="346985.9"/>
    <n v="78860.430000000051"/>
    <s v="ZLIN"/>
    <n v="5"/>
    <n v="0"/>
    <n v="0"/>
    <n v="0"/>
    <s v="ZLIN"/>
    <n v="1"/>
    <n v="0"/>
    <n v="0"/>
    <n v="0"/>
    <m/>
    <m/>
    <m/>
  </r>
  <r>
    <s v="120612002418-0"/>
    <x v="35"/>
    <n v="335307"/>
    <s v="Videograbadora CCTV"/>
    <s v="24.09.2013"/>
    <n v="2581043.4700000002"/>
    <n v="924873.92000000016"/>
    <s v="ZLIN"/>
    <n v="10"/>
    <n v="0"/>
    <n v="0"/>
    <n v="0"/>
    <s v="ZLIN"/>
    <n v="10"/>
    <n v="0"/>
    <n v="0"/>
    <n v="0"/>
    <m/>
    <m/>
    <m/>
  </r>
  <r>
    <s v="120612002419-0"/>
    <x v="35"/>
    <n v="335301"/>
    <s v="BASTON PARA MARCAS"/>
    <s v="08.08.2013"/>
    <n v="282629.95"/>
    <n v="103630.98000000001"/>
    <s v="ZLIN"/>
    <n v="10"/>
    <n v="0"/>
    <n v="0"/>
    <n v="0"/>
    <s v="ZLIN"/>
    <n v="10"/>
    <n v="0"/>
    <n v="0"/>
    <n v="0"/>
    <m/>
    <m/>
    <m/>
  </r>
  <r>
    <s v="120612002420-0"/>
    <x v="35"/>
    <n v="335301"/>
    <s v="BASTON PARA MARCAS"/>
    <s v="08.08.2013"/>
    <n v="282629.95"/>
    <n v="103630.98000000001"/>
    <s v="ZLIN"/>
    <n v="10"/>
    <n v="0"/>
    <n v="0"/>
    <n v="0"/>
    <s v="ZLIN"/>
    <n v="10"/>
    <n v="0"/>
    <n v="0"/>
    <n v="0"/>
    <m/>
    <m/>
    <m/>
  </r>
  <r>
    <s v="120612002421-0"/>
    <x v="35"/>
    <n v="335301"/>
    <s v="BASTON PARA MARCAS"/>
    <s v="08.08.2013"/>
    <n v="282629.95"/>
    <n v="103630.98000000001"/>
    <s v="ZLIN"/>
    <n v="10"/>
    <n v="0"/>
    <n v="0"/>
    <n v="0"/>
    <s v="ZLIN"/>
    <n v="10"/>
    <n v="0"/>
    <n v="0"/>
    <n v="0"/>
    <m/>
    <m/>
    <m/>
  </r>
  <r>
    <s v="120612002422-0"/>
    <x v="35"/>
    <n v="335301"/>
    <s v="BASTON PARA MARCAS"/>
    <s v="08.08.2013"/>
    <n v="282629.95"/>
    <n v="103630.98000000001"/>
    <s v="ZLIN"/>
    <n v="10"/>
    <n v="0"/>
    <n v="0"/>
    <n v="0"/>
    <s v="ZLIN"/>
    <n v="10"/>
    <n v="0"/>
    <n v="0"/>
    <n v="0"/>
    <m/>
    <m/>
    <m/>
  </r>
  <r>
    <s v="120612002423-0"/>
    <x v="35"/>
    <n v="335301"/>
    <s v="BASTON PARA MARCAS"/>
    <s v="08.08.2013"/>
    <n v="282629.95"/>
    <n v="103630.98000000001"/>
    <s v="ZLIN"/>
    <n v="10"/>
    <n v="0"/>
    <n v="0"/>
    <n v="0"/>
    <s v="ZLIN"/>
    <n v="10"/>
    <n v="0"/>
    <n v="0"/>
    <n v="0"/>
    <m/>
    <m/>
    <m/>
  </r>
  <r>
    <s v="120612002424-0"/>
    <x v="35"/>
    <n v="335301"/>
    <s v="BASTON PARA MARCAS"/>
    <s v="08.08.2013"/>
    <n v="282629.95"/>
    <n v="103630.98000000001"/>
    <s v="ZLIN"/>
    <n v="10"/>
    <n v="0"/>
    <n v="0"/>
    <n v="0"/>
    <s v="ZLIN"/>
    <n v="10"/>
    <n v="0"/>
    <n v="0"/>
    <n v="0"/>
    <m/>
    <m/>
    <m/>
  </r>
  <r>
    <s v="120612002425-0"/>
    <x v="35"/>
    <n v="335301"/>
    <s v="BASTON PARA MARCAS"/>
    <s v="08.08.2013"/>
    <n v="282629.95"/>
    <n v="103630.98000000001"/>
    <s v="ZLIN"/>
    <n v="10"/>
    <n v="0"/>
    <n v="0"/>
    <n v="0"/>
    <s v="ZLIN"/>
    <n v="10"/>
    <n v="0"/>
    <n v="0"/>
    <n v="0"/>
    <m/>
    <m/>
    <m/>
  </r>
  <r>
    <s v="120612002426-0"/>
    <x v="35"/>
    <n v="335301"/>
    <s v="BASTON PARA MARCAS"/>
    <s v="08.08.2013"/>
    <n v="282629.95"/>
    <n v="103630.98000000001"/>
    <s v="ZLIN"/>
    <n v="10"/>
    <n v="0"/>
    <n v="0"/>
    <n v="0"/>
    <s v="ZLIN"/>
    <n v="10"/>
    <n v="0"/>
    <n v="0"/>
    <n v="0"/>
    <m/>
    <m/>
    <m/>
  </r>
  <r>
    <s v="120612002427-0"/>
    <x v="35"/>
    <n v="335301"/>
    <s v="BASTON PARA MARCAS"/>
    <s v="08.08.2013"/>
    <n v="282629.95"/>
    <n v="103630.98000000001"/>
    <s v="ZLIN"/>
    <n v="10"/>
    <n v="0"/>
    <n v="0"/>
    <n v="0"/>
    <s v="ZLIN"/>
    <n v="10"/>
    <n v="0"/>
    <n v="0"/>
    <n v="0"/>
    <m/>
    <m/>
    <m/>
  </r>
  <r>
    <s v="120612002428-0"/>
    <x v="35"/>
    <n v="335301"/>
    <s v="BASTON PARA MARCAS"/>
    <s v="08.08.2013"/>
    <n v="282629.95"/>
    <n v="103630.98000000001"/>
    <s v="ZLIN"/>
    <n v="10"/>
    <n v="0"/>
    <n v="0"/>
    <n v="0"/>
    <s v="ZLIN"/>
    <n v="10"/>
    <n v="0"/>
    <n v="0"/>
    <n v="0"/>
    <m/>
    <m/>
    <m/>
  </r>
  <r>
    <s v="120612002429-0"/>
    <x v="35"/>
    <n v="335301"/>
    <s v="BASTON PARA MARCAS"/>
    <s v="08.08.2013"/>
    <n v="282629.95"/>
    <n v="103630.98000000001"/>
    <s v="ZLIN"/>
    <n v="10"/>
    <n v="0"/>
    <n v="0"/>
    <n v="0"/>
    <s v="ZLIN"/>
    <n v="10"/>
    <n v="0"/>
    <n v="0"/>
    <n v="0"/>
    <m/>
    <m/>
    <m/>
  </r>
  <r>
    <s v="120612002430-0"/>
    <x v="35"/>
    <n v="335301"/>
    <s v="BASTON PARA MARCAS"/>
    <s v="08.08.2013"/>
    <n v="282629.95"/>
    <n v="103630.98000000001"/>
    <s v="ZLIN"/>
    <n v="10"/>
    <n v="0"/>
    <n v="0"/>
    <n v="0"/>
    <s v="ZLIN"/>
    <n v="10"/>
    <n v="0"/>
    <n v="0"/>
    <n v="0"/>
    <m/>
    <m/>
    <m/>
  </r>
  <r>
    <s v="120612002431-0"/>
    <x v="35"/>
    <n v="335301"/>
    <s v="BASTON PARA MARCAS"/>
    <s v="08.08.2013"/>
    <n v="282629.95"/>
    <n v="103630.98000000001"/>
    <s v="ZLIN"/>
    <n v="10"/>
    <n v="0"/>
    <n v="0"/>
    <n v="0"/>
    <s v="ZLIN"/>
    <n v="10"/>
    <n v="0"/>
    <n v="0"/>
    <n v="0"/>
    <m/>
    <m/>
    <m/>
  </r>
  <r>
    <s v="120612002432-0"/>
    <x v="35"/>
    <n v="335301"/>
    <s v="BASTON PARA MARCAS"/>
    <s v="08.08.2013"/>
    <n v="282629.95"/>
    <n v="103630.98000000001"/>
    <s v="ZLIN"/>
    <n v="10"/>
    <n v="0"/>
    <n v="0"/>
    <n v="0"/>
    <s v="ZLIN"/>
    <n v="10"/>
    <n v="0"/>
    <n v="0"/>
    <n v="0"/>
    <m/>
    <m/>
    <m/>
  </r>
  <r>
    <s v="120612002433-0"/>
    <x v="35"/>
    <n v="335301"/>
    <s v="BASTON PARA MARCAS"/>
    <s v="08.08.2013"/>
    <n v="282629.95"/>
    <n v="103630.98000000001"/>
    <s v="ZLIN"/>
    <n v="10"/>
    <n v="0"/>
    <n v="0"/>
    <n v="0"/>
    <s v="ZLIN"/>
    <n v="10"/>
    <n v="0"/>
    <n v="0"/>
    <n v="0"/>
    <m/>
    <m/>
    <m/>
  </r>
  <r>
    <s v="120612002434-0"/>
    <x v="35"/>
    <n v="335301"/>
    <s v="BASTON PARA MARCAS"/>
    <s v="08.08.2013"/>
    <n v="282629.95"/>
    <n v="103630.98000000001"/>
    <s v="ZLIN"/>
    <n v="10"/>
    <n v="0"/>
    <n v="0"/>
    <n v="0"/>
    <s v="ZLIN"/>
    <n v="10"/>
    <n v="0"/>
    <n v="0"/>
    <n v="0"/>
    <m/>
    <m/>
    <m/>
  </r>
  <r>
    <s v="120612002435-0"/>
    <x v="35"/>
    <n v="335303"/>
    <s v="BASTON PARA MARCAS"/>
    <s v="08.08.2013"/>
    <n v="282629.95"/>
    <n v="103630.98000000001"/>
    <s v="ZLIN"/>
    <n v="10"/>
    <n v="0"/>
    <n v="0"/>
    <n v="0"/>
    <s v="ZLIN"/>
    <n v="10"/>
    <n v="0"/>
    <n v="0"/>
    <n v="0"/>
    <m/>
    <m/>
    <m/>
  </r>
  <r>
    <s v="120612002436-0"/>
    <x v="35"/>
    <n v="335301"/>
    <s v="BASTON PARA MARCAS"/>
    <s v="08.08.2013"/>
    <n v="282629.95"/>
    <n v="103630.98000000001"/>
    <s v="ZLIN"/>
    <n v="10"/>
    <n v="0"/>
    <n v="0"/>
    <n v="0"/>
    <s v="ZLIN"/>
    <n v="10"/>
    <n v="0"/>
    <n v="0"/>
    <n v="0"/>
    <m/>
    <m/>
    <m/>
  </r>
  <r>
    <s v="120612002437-0"/>
    <x v="35"/>
    <n v="335301"/>
    <s v="BASTON PARA MARCAS"/>
    <s v="08.08.2013"/>
    <n v="282629.95"/>
    <n v="103630.98000000001"/>
    <s v="ZLIN"/>
    <n v="10"/>
    <n v="0"/>
    <n v="0"/>
    <n v="0"/>
    <s v="ZLIN"/>
    <n v="10"/>
    <n v="0"/>
    <n v="0"/>
    <n v="0"/>
    <m/>
    <m/>
    <m/>
  </r>
  <r>
    <s v="120612002438-0"/>
    <x v="35"/>
    <n v="335303"/>
    <s v="BASTON PARA MARCAS"/>
    <s v="08.08.2013"/>
    <n v="282629.95"/>
    <n v="103630.98000000001"/>
    <s v="ZLIN"/>
    <n v="10"/>
    <n v="0"/>
    <n v="0"/>
    <n v="0"/>
    <s v="ZLIN"/>
    <n v="10"/>
    <n v="0"/>
    <n v="0"/>
    <n v="0"/>
    <m/>
    <m/>
    <m/>
  </r>
  <r>
    <s v="120612002439-0"/>
    <x v="35"/>
    <n v="335303"/>
    <s v="BASTON PARA MARCAS"/>
    <s v="08.08.2013"/>
    <n v="282629.95"/>
    <n v="103630.98000000001"/>
    <s v="ZLIN"/>
    <n v="10"/>
    <n v="0"/>
    <n v="0"/>
    <n v="0"/>
    <s v="ZLIN"/>
    <n v="10"/>
    <n v="0"/>
    <n v="0"/>
    <n v="0"/>
    <m/>
    <m/>
    <m/>
  </r>
  <r>
    <s v="120612002440-0"/>
    <x v="35"/>
    <n v="335303"/>
    <s v="BASTON PARA MARCAS"/>
    <s v="08.08.2013"/>
    <n v="282629.95"/>
    <n v="103630.98000000001"/>
    <s v="ZLIN"/>
    <n v="10"/>
    <n v="0"/>
    <n v="0"/>
    <n v="0"/>
    <s v="ZLIN"/>
    <n v="10"/>
    <n v="0"/>
    <n v="0"/>
    <n v="0"/>
    <m/>
    <m/>
    <m/>
  </r>
  <r>
    <s v="120612002441-0"/>
    <x v="35"/>
    <n v="335303"/>
    <s v="BASTON PARA MARCAS"/>
    <s v="08.08.2013"/>
    <n v="282629.95"/>
    <n v="103630.98000000001"/>
    <s v="ZLIN"/>
    <n v="10"/>
    <n v="0"/>
    <n v="0"/>
    <n v="0"/>
    <s v="ZLIN"/>
    <n v="10"/>
    <n v="0"/>
    <n v="0"/>
    <n v="0"/>
    <m/>
    <m/>
    <m/>
  </r>
  <r>
    <s v="120612002442-0"/>
    <x v="35"/>
    <n v="335303"/>
    <s v="BASTON PARA MARCAS"/>
    <s v="08.08.2013"/>
    <n v="282629.95"/>
    <n v="103630.98000000001"/>
    <s v="ZLIN"/>
    <n v="10"/>
    <n v="0"/>
    <n v="0"/>
    <n v="0"/>
    <s v="ZLIN"/>
    <n v="10"/>
    <n v="0"/>
    <n v="0"/>
    <n v="0"/>
    <m/>
    <m/>
    <m/>
  </r>
  <r>
    <s v="120612002443-0"/>
    <x v="35"/>
    <n v="335303"/>
    <s v="BASTON PARA MARCAS"/>
    <s v="08.08.2013"/>
    <n v="282629.95"/>
    <n v="103630.98000000001"/>
    <s v="ZLIN"/>
    <n v="10"/>
    <n v="0"/>
    <n v="0"/>
    <n v="0"/>
    <s v="ZLIN"/>
    <n v="10"/>
    <n v="0"/>
    <n v="0"/>
    <n v="0"/>
    <m/>
    <m/>
    <m/>
  </r>
  <r>
    <s v="120612002444-0"/>
    <x v="35"/>
    <n v="335303"/>
    <s v="BASTON PARA MARCAS"/>
    <s v="08.08.2013"/>
    <n v="282629.95"/>
    <n v="103630.98000000001"/>
    <s v="ZLIN"/>
    <n v="10"/>
    <n v="0"/>
    <n v="0"/>
    <n v="0"/>
    <s v="ZLIN"/>
    <n v="10"/>
    <n v="0"/>
    <n v="0"/>
    <n v="0"/>
    <m/>
    <m/>
    <m/>
  </r>
  <r>
    <s v="120612002445-0"/>
    <x v="35"/>
    <n v="335301"/>
    <s v="BASTON PARA MARCAS"/>
    <s v="08.08.2013"/>
    <n v="282629.95"/>
    <n v="103630.98000000001"/>
    <s v="ZLIN"/>
    <n v="10"/>
    <n v="0"/>
    <n v="0"/>
    <n v="0"/>
    <s v="ZLIN"/>
    <n v="10"/>
    <n v="0"/>
    <n v="0"/>
    <n v="0"/>
    <m/>
    <m/>
    <m/>
  </r>
  <r>
    <s v="120612002446-0"/>
    <x v="35"/>
    <n v="335301"/>
    <s v="BASTON PARA MARCAS"/>
    <s v="08.08.2013"/>
    <n v="282629.95"/>
    <n v="103630.98000000001"/>
    <s v="ZLIN"/>
    <n v="10"/>
    <n v="0"/>
    <n v="0"/>
    <n v="0"/>
    <s v="ZLIN"/>
    <n v="10"/>
    <n v="0"/>
    <n v="0"/>
    <n v="0"/>
    <m/>
    <m/>
    <m/>
  </r>
  <r>
    <s v="120612002447-0"/>
    <x v="35"/>
    <n v="335301"/>
    <s v="BASTON PARA MARCAS"/>
    <s v="08.08.2013"/>
    <n v="282629.95"/>
    <n v="103630.98000000001"/>
    <s v="ZLIN"/>
    <n v="10"/>
    <n v="0"/>
    <n v="0"/>
    <n v="0"/>
    <s v="ZLIN"/>
    <n v="10"/>
    <n v="0"/>
    <n v="0"/>
    <n v="0"/>
    <m/>
    <m/>
    <m/>
  </r>
  <r>
    <s v="120612002448-0"/>
    <x v="35"/>
    <n v="335301"/>
    <s v="BASTON PARA MARCAS"/>
    <s v="08.08.2013"/>
    <n v="282629.95"/>
    <n v="103630.98000000001"/>
    <s v="ZLIN"/>
    <n v="10"/>
    <n v="0"/>
    <n v="0"/>
    <n v="0"/>
    <s v="ZLIN"/>
    <n v="10"/>
    <n v="0"/>
    <n v="0"/>
    <n v="0"/>
    <m/>
    <m/>
    <m/>
  </r>
  <r>
    <s v="120612002449-0"/>
    <x v="35"/>
    <n v="335301"/>
    <s v="BASTON PARA MARCAS"/>
    <s v="08.08.2013"/>
    <n v="282629.95"/>
    <n v="103630.98000000001"/>
    <s v="ZLIN"/>
    <n v="10"/>
    <n v="0"/>
    <n v="0"/>
    <n v="0"/>
    <s v="ZLIN"/>
    <n v="10"/>
    <n v="0"/>
    <n v="0"/>
    <n v="0"/>
    <m/>
    <m/>
    <m/>
  </r>
  <r>
    <s v="120612002450-0"/>
    <x v="35"/>
    <n v="335301"/>
    <s v="BASTON PARA MARCAS"/>
    <s v="08.08.2013"/>
    <n v="282629.95"/>
    <n v="103630.98000000001"/>
    <s v="ZLIN"/>
    <n v="10"/>
    <n v="0"/>
    <n v="0"/>
    <n v="0"/>
    <s v="ZLIN"/>
    <n v="10"/>
    <n v="0"/>
    <n v="0"/>
    <n v="0"/>
    <m/>
    <m/>
    <m/>
  </r>
  <r>
    <s v="120612002451-0"/>
    <x v="35"/>
    <n v="335301"/>
    <s v="BASTON PARA MARCAS"/>
    <s v="08.08.2013"/>
    <n v="282629.95"/>
    <n v="103630.98000000001"/>
    <s v="ZLIN"/>
    <n v="10"/>
    <n v="0"/>
    <n v="0"/>
    <n v="0"/>
    <s v="ZLIN"/>
    <n v="10"/>
    <n v="0"/>
    <n v="0"/>
    <n v="0"/>
    <m/>
    <m/>
    <m/>
  </r>
  <r>
    <s v="120612002452-0"/>
    <x v="35"/>
    <n v="335301"/>
    <s v="BASE RECOLECTORA DE DATOS (PARA"/>
    <s v="08.08.2013"/>
    <n v="114299.5"/>
    <n v="41909.81"/>
    <s v="ZLIN"/>
    <n v="10"/>
    <n v="0"/>
    <n v="0"/>
    <n v="0"/>
    <s v="ZLIN"/>
    <n v="10"/>
    <n v="0"/>
    <n v="0"/>
    <n v="0"/>
    <m/>
    <m/>
    <m/>
  </r>
  <r>
    <s v="120612002453-0"/>
    <x v="35"/>
    <n v="335301"/>
    <s v="BASE RECOLECTORA DE DATOS (PARA"/>
    <s v="08.08.2013"/>
    <n v="114299.5"/>
    <n v="41909.81"/>
    <s v="ZLIN"/>
    <n v="10"/>
    <n v="0"/>
    <n v="0"/>
    <n v="0"/>
    <s v="ZLIN"/>
    <n v="10"/>
    <n v="0"/>
    <n v="0"/>
    <n v="0"/>
    <m/>
    <m/>
    <m/>
  </r>
  <r>
    <s v="120612002454-0"/>
    <x v="35"/>
    <n v="335301"/>
    <s v="BASE RECOLECTORA DE DATOS (PARA"/>
    <s v="08.08.2013"/>
    <n v="114299.5"/>
    <n v="41909.81"/>
    <s v="ZLIN"/>
    <n v="10"/>
    <n v="0"/>
    <n v="0"/>
    <n v="0"/>
    <s v="ZLIN"/>
    <n v="10"/>
    <n v="0"/>
    <n v="0"/>
    <n v="0"/>
    <m/>
    <m/>
    <m/>
  </r>
  <r>
    <s v="120612002455-0"/>
    <x v="35"/>
    <n v="335301"/>
    <s v="BASE RECOLECTORA DE DATOS (PARA"/>
    <s v="08.08.2013"/>
    <n v="114299.5"/>
    <n v="41909.81"/>
    <s v="ZLIN"/>
    <n v="10"/>
    <n v="0"/>
    <n v="0"/>
    <n v="0"/>
    <s v="ZLIN"/>
    <n v="10"/>
    <n v="0"/>
    <n v="0"/>
    <n v="0"/>
    <m/>
    <m/>
    <m/>
  </r>
  <r>
    <s v="120612002456-0"/>
    <x v="35"/>
    <n v="335301"/>
    <s v="BASE RECOLECTORA DE DATOS (PARA"/>
    <s v="08.08.2013"/>
    <n v="114299.5"/>
    <n v="41909.81"/>
    <s v="ZLIN"/>
    <n v="10"/>
    <n v="0"/>
    <n v="0"/>
    <n v="0"/>
    <s v="ZLIN"/>
    <n v="10"/>
    <n v="0"/>
    <n v="0"/>
    <n v="0"/>
    <m/>
    <m/>
    <m/>
  </r>
  <r>
    <s v="120612002457-0"/>
    <x v="35"/>
    <n v="335301"/>
    <s v="BASE RECOLECTORA DE DATOS (PARA"/>
    <s v="08.08.2013"/>
    <n v="114299.5"/>
    <n v="41909.81"/>
    <s v="ZLIN"/>
    <n v="10"/>
    <n v="0"/>
    <n v="0"/>
    <n v="0"/>
    <s v="ZLIN"/>
    <n v="10"/>
    <n v="0"/>
    <n v="0"/>
    <n v="0"/>
    <m/>
    <m/>
    <m/>
  </r>
  <r>
    <s v="120612002458-0"/>
    <x v="35"/>
    <n v="335301"/>
    <s v="BASE RECOLECTORA DE DATOS (PARA"/>
    <s v="08.08.2013"/>
    <n v="114299.5"/>
    <n v="41909.81"/>
    <s v="ZLIN"/>
    <n v="10"/>
    <n v="0"/>
    <n v="0"/>
    <n v="0"/>
    <s v="ZLIN"/>
    <n v="10"/>
    <n v="0"/>
    <n v="0"/>
    <n v="0"/>
    <m/>
    <m/>
    <m/>
  </r>
  <r>
    <s v="120612002459-0"/>
    <x v="35"/>
    <n v="323303"/>
    <s v="CAMARA DE SEGURIDAD"/>
    <s v="14.06.2013"/>
    <n v="1991060"/>
    <n v="763239.66999999993"/>
    <s v="ZLIN"/>
    <n v="10"/>
    <n v="0"/>
    <n v="0"/>
    <n v="0"/>
    <s v="ZLIN"/>
    <n v="10"/>
    <n v="0"/>
    <n v="0"/>
    <n v="0"/>
    <m/>
    <m/>
    <m/>
  </r>
  <r>
    <s v="120612002497-0"/>
    <x v="35"/>
    <n v="335301"/>
    <s v="Barrera automática G4040"/>
    <s v="16.12.2013"/>
    <n v="2531256.84"/>
    <n v="843752.2799999998"/>
    <s v="ZLIN"/>
    <n v="10"/>
    <n v="0"/>
    <n v="0"/>
    <n v="0"/>
    <s v="ZLIN"/>
    <n v="10"/>
    <n v="0"/>
    <n v="0"/>
    <n v="0"/>
    <m/>
    <m/>
    <m/>
  </r>
  <r>
    <s v="120612002498-0"/>
    <x v="35"/>
    <n v="335301"/>
    <s v="Barrera automática G4040"/>
    <s v="16.12.2013"/>
    <n v="2531256.84"/>
    <n v="843752.2799999998"/>
    <s v="ZLIN"/>
    <n v="10"/>
    <n v="0"/>
    <n v="0"/>
    <n v="0"/>
    <s v="ZLIN"/>
    <n v="10"/>
    <n v="0"/>
    <n v="0"/>
    <n v="0"/>
    <m/>
    <m/>
    <m/>
  </r>
  <r>
    <s v="120612002499-0"/>
    <x v="35"/>
    <n v="335301"/>
    <s v="Barrera automática G4040"/>
    <s v="16.12.2013"/>
    <n v="3268262.67"/>
    <n v="1089420.8999999999"/>
    <s v="ZLIN"/>
    <n v="10"/>
    <n v="0"/>
    <n v="0"/>
    <n v="0"/>
    <s v="ZLIN"/>
    <n v="10"/>
    <n v="0"/>
    <n v="0"/>
    <n v="0"/>
    <m/>
    <m/>
    <m/>
  </r>
  <r>
    <s v="120612002500-0"/>
    <x v="35"/>
    <n v="335301"/>
    <s v="Lector de proximidad"/>
    <s v="16.12.2013"/>
    <n v="2394794.11"/>
    <n v="798264.7"/>
    <s v="ZLIN"/>
    <n v="10"/>
    <n v="0"/>
    <n v="0"/>
    <n v="0"/>
    <s v="ZLIN"/>
    <n v="10"/>
    <n v="0"/>
    <n v="0"/>
    <n v="0"/>
    <m/>
    <m/>
    <m/>
  </r>
  <r>
    <s v="120612002501-0"/>
    <x v="35"/>
    <n v="335301"/>
    <s v="Lector de proximidad"/>
    <s v="16.12.2013"/>
    <n v="2394794.11"/>
    <n v="798264.7"/>
    <s v="ZLIN"/>
    <n v="10"/>
    <n v="0"/>
    <n v="0"/>
    <n v="0"/>
    <s v="ZLIN"/>
    <n v="10"/>
    <n v="0"/>
    <n v="0"/>
    <n v="0"/>
    <m/>
    <m/>
    <m/>
  </r>
  <r>
    <s v="120612002502-0"/>
    <x v="35"/>
    <n v="335301"/>
    <s v="Lector de proximidad"/>
    <s v="16.12.2013"/>
    <n v="2394794.11"/>
    <n v="798264.7"/>
    <s v="ZLIN"/>
    <n v="10"/>
    <n v="0"/>
    <n v="0"/>
    <n v="0"/>
    <s v="ZLIN"/>
    <n v="10"/>
    <n v="0"/>
    <n v="0"/>
    <n v="0"/>
    <m/>
    <m/>
    <m/>
  </r>
  <r>
    <s v="120612002503-0"/>
    <x v="35"/>
    <n v="335301"/>
    <s v="Lector de proximidad"/>
    <s v="16.12.2013"/>
    <n v="2394794.11"/>
    <n v="798264.7"/>
    <s v="ZLIN"/>
    <n v="10"/>
    <n v="0"/>
    <n v="0"/>
    <n v="0"/>
    <s v="ZLIN"/>
    <n v="10"/>
    <n v="0"/>
    <n v="0"/>
    <n v="0"/>
    <m/>
    <m/>
    <m/>
  </r>
  <r>
    <s v="120612002504-0"/>
    <x v="35"/>
    <n v="335301"/>
    <s v="Controlador de Sitio"/>
    <s v="16.12.2013"/>
    <n v="1459748.71"/>
    <n v="411723.99"/>
    <s v="ZLIN"/>
    <n v="15"/>
    <n v="0"/>
    <n v="0"/>
    <n v="0"/>
    <s v="ZLIN"/>
    <n v="10"/>
    <n v="0"/>
    <n v="0"/>
    <n v="0"/>
    <m/>
    <m/>
    <m/>
  </r>
  <r>
    <s v="120612002505-0"/>
    <x v="35"/>
    <n v="335301"/>
    <s v="Controlador de RED"/>
    <s v="16.12.2013"/>
    <n v="1459748.71"/>
    <n v="411723.99"/>
    <s v="ZLIN"/>
    <n v="15"/>
    <n v="0"/>
    <n v="0"/>
    <n v="0"/>
    <s v="ZLIN"/>
    <n v="10"/>
    <n v="0"/>
    <n v="0"/>
    <n v="0"/>
    <m/>
    <m/>
    <m/>
  </r>
  <r>
    <s v="120612002506-0"/>
    <x v="35"/>
    <n v="335301"/>
    <s v="Controlador de RED"/>
    <s v="16.12.2013"/>
    <n v="1462550.61"/>
    <n v="412514.27"/>
    <s v="ZLIN"/>
    <n v="15"/>
    <n v="0"/>
    <n v="0"/>
    <n v="0"/>
    <s v="ZLIN"/>
    <n v="10"/>
    <n v="0"/>
    <n v="0"/>
    <n v="0"/>
    <m/>
    <m/>
    <m/>
  </r>
  <r>
    <s v="120612002507-0"/>
    <x v="35"/>
    <n v="335301"/>
    <s v="Gabinete Universal"/>
    <s v="16.12.2013"/>
    <n v="637519.97"/>
    <n v="212506.66999999998"/>
    <s v="ZLIN"/>
    <n v="10"/>
    <n v="0"/>
    <n v="0"/>
    <n v="0"/>
    <s v="ZLIN"/>
    <n v="10"/>
    <n v="0"/>
    <n v="0"/>
    <n v="0"/>
    <m/>
    <m/>
    <m/>
  </r>
  <r>
    <s v="120612002508-0"/>
    <x v="35"/>
    <n v="335301"/>
    <s v="Gabinete Universal"/>
    <s v="16.12.2013"/>
    <n v="637519.97"/>
    <n v="212506.66999999998"/>
    <s v="ZLIN"/>
    <n v="10"/>
    <n v="0"/>
    <n v="0"/>
    <n v="0"/>
    <s v="ZLIN"/>
    <n v="10"/>
    <n v="0"/>
    <n v="0"/>
    <n v="0"/>
    <m/>
    <m/>
    <m/>
  </r>
  <r>
    <s v="120612002509-0"/>
    <x v="35"/>
    <n v="335301"/>
    <s v="Gabinete Universal"/>
    <s v="16.12.2013"/>
    <n v="637840.19999999995"/>
    <n v="212613.39999999997"/>
    <s v="ZLIN"/>
    <n v="10"/>
    <n v="0"/>
    <n v="0"/>
    <n v="0"/>
    <s v="ZLIN"/>
    <n v="10"/>
    <n v="0"/>
    <n v="0"/>
    <n v="0"/>
    <m/>
    <m/>
    <m/>
  </r>
  <r>
    <s v="120612002510-0"/>
    <x v="35"/>
    <n v="335301"/>
    <s v="Modulo Expansor"/>
    <s v="16.12.2013"/>
    <n v="638710.78"/>
    <n v="212903.60000000003"/>
    <s v="ZLIN"/>
    <n v="10"/>
    <n v="0"/>
    <n v="0"/>
    <n v="0"/>
    <s v="ZLIN"/>
    <n v="10"/>
    <n v="0"/>
    <n v="0"/>
    <n v="0"/>
    <m/>
    <m/>
    <m/>
  </r>
  <r>
    <s v="120612002511-0"/>
    <x v="35"/>
    <n v="335301"/>
    <s v="Modulo Expansor"/>
    <s v="16.12.2013"/>
    <n v="638710.78"/>
    <n v="212903.60000000003"/>
    <s v="ZLIN"/>
    <n v="10"/>
    <n v="0"/>
    <n v="0"/>
    <n v="0"/>
    <s v="ZLIN"/>
    <n v="10"/>
    <n v="0"/>
    <n v="0"/>
    <n v="0"/>
    <m/>
    <m/>
    <m/>
  </r>
  <r>
    <s v="120612002512-0"/>
    <x v="35"/>
    <n v="335301"/>
    <s v="Motoreductor"/>
    <s v="16.12.2013"/>
    <n v="1443805.33"/>
    <n v="407227.14000000013"/>
    <s v="ZLIN"/>
    <n v="15"/>
    <n v="0"/>
    <n v="0"/>
    <n v="0"/>
    <s v="ZLIN"/>
    <n v="10"/>
    <n v="0"/>
    <n v="0"/>
    <n v="0"/>
    <m/>
    <m/>
    <m/>
  </r>
  <r>
    <s v="120612002513-0"/>
    <x v="35"/>
    <n v="335301"/>
    <s v="Motoreductor"/>
    <s v="16.12.2013"/>
    <n v="1431268.7"/>
    <n v="403691.16999999993"/>
    <s v="ZLIN"/>
    <n v="15"/>
    <n v="0"/>
    <n v="0"/>
    <n v="0"/>
    <s v="ZLIN"/>
    <n v="10"/>
    <n v="0"/>
    <n v="0"/>
    <n v="0"/>
    <m/>
    <m/>
    <m/>
  </r>
  <r>
    <s v="120612002514-0"/>
    <x v="35"/>
    <n v="335301"/>
    <s v="Anclaje de Armario de Barrera"/>
    <s v="16.12.2013"/>
    <n v="1134386.96"/>
    <n v="378129"/>
    <s v="ZLIN"/>
    <n v="10"/>
    <n v="0"/>
    <n v="0"/>
    <n v="0"/>
    <s v="ZLIN"/>
    <n v="10"/>
    <n v="0"/>
    <n v="0"/>
    <n v="0"/>
    <m/>
    <m/>
    <m/>
  </r>
  <r>
    <s v="120612002515-0"/>
    <x v="35"/>
    <n v="335301"/>
    <s v="Piston Automática irreversible ("/>
    <s v="16.12.2013"/>
    <n v="1687277.66"/>
    <n v="562425.89999999991"/>
    <s v="ZLIN"/>
    <n v="10"/>
    <n v="0"/>
    <n v="0"/>
    <n v="0"/>
    <s v="ZLIN"/>
    <n v="10"/>
    <n v="0"/>
    <n v="0"/>
    <n v="0"/>
    <m/>
    <m/>
    <m/>
  </r>
  <r>
    <s v="120612002516-0"/>
    <x v="35"/>
    <n v="335301"/>
    <s v="Piston Automática irreversible ("/>
    <s v="16.12.2013"/>
    <n v="1687267.66"/>
    <n v="562422.55999999982"/>
    <s v="ZLIN"/>
    <n v="10"/>
    <n v="0"/>
    <n v="0"/>
    <n v="0"/>
    <s v="ZLIN"/>
    <n v="10"/>
    <n v="0"/>
    <n v="0"/>
    <n v="0"/>
    <m/>
    <m/>
    <m/>
  </r>
  <r>
    <s v="120612002517-0"/>
    <x v="35"/>
    <n v="335301"/>
    <s v="Barrera automática G4000"/>
    <s v="16.12.2013"/>
    <n v="2411259.64"/>
    <n v="803753.2100000002"/>
    <s v="ZLIN"/>
    <n v="10"/>
    <n v="0"/>
    <n v="0"/>
    <n v="0"/>
    <s v="ZLIN"/>
    <n v="10"/>
    <n v="0"/>
    <n v="0"/>
    <n v="0"/>
    <m/>
    <m/>
    <m/>
  </r>
  <r>
    <s v="120612002518-0"/>
    <x v="35"/>
    <n v="335301"/>
    <s v="Barrera automática G4000"/>
    <s v="16.12.2013"/>
    <n v="2411259.64"/>
    <n v="803753.2100000002"/>
    <s v="ZLIN"/>
    <n v="10"/>
    <n v="0"/>
    <n v="0"/>
    <n v="0"/>
    <s v="ZLIN"/>
    <n v="10"/>
    <n v="0"/>
    <n v="0"/>
    <n v="0"/>
    <m/>
    <m/>
    <m/>
  </r>
  <r>
    <s v="120612002519-0"/>
    <x v="35"/>
    <n v="335301"/>
    <s v="Lector de Proximidad"/>
    <s v="16.12.2013"/>
    <n v="778124.87"/>
    <n v="259374.96999999997"/>
    <s v="ZLIN"/>
    <n v="10"/>
    <n v="0"/>
    <n v="0"/>
    <n v="0"/>
    <s v="ZLIN"/>
    <n v="10"/>
    <n v="0"/>
    <n v="0"/>
    <n v="0"/>
    <m/>
    <m/>
    <m/>
  </r>
  <r>
    <s v="120612002520-0"/>
    <x v="35"/>
    <n v="335301"/>
    <s v="Lector de Proximidad"/>
    <s v="16.12.2013"/>
    <n v="778124.87"/>
    <n v="259374.96999999997"/>
    <s v="ZLIN"/>
    <n v="10"/>
    <n v="0"/>
    <n v="0"/>
    <n v="0"/>
    <s v="ZLIN"/>
    <n v="10"/>
    <n v="0"/>
    <n v="0"/>
    <n v="0"/>
    <m/>
    <m/>
    <m/>
  </r>
  <r>
    <s v="120612002521-0"/>
    <x v="35"/>
    <n v="335301"/>
    <s v="PISTOLA DE LECTURA CONTROL ACCES"/>
    <s v="16.12.2013"/>
    <n v="4169838.56"/>
    <n v="1389946.2000000002"/>
    <s v="ZLIN"/>
    <n v="10"/>
    <n v="0"/>
    <n v="0"/>
    <n v="0"/>
    <s v="ZLIN"/>
    <n v="10"/>
    <n v="0"/>
    <n v="0"/>
    <n v="0"/>
    <m/>
    <m/>
    <m/>
  </r>
  <r>
    <s v="120612002522-0"/>
    <x v="35"/>
    <n v="322301"/>
    <s v="Gavinete p/almacenamiento de liq"/>
    <s v="08.08.2013"/>
    <n v="1914164.41"/>
    <n v="701860.28"/>
    <s v="ZLIN"/>
    <n v="10"/>
    <n v="0"/>
    <n v="0"/>
    <n v="0"/>
    <s v="ZLIN"/>
    <n v="10"/>
    <n v="0"/>
    <n v="0"/>
    <n v="0"/>
    <m/>
    <m/>
    <m/>
  </r>
  <r>
    <s v="120612002523-0"/>
    <x v="35"/>
    <n v="341202"/>
    <s v="VENTURI NEUMATICO DE VENTILACION"/>
    <s v="19.12.2013"/>
    <n v="1192952.5900000001"/>
    <n v="397650.87000000011"/>
    <s v="ZLIN"/>
    <n v="10"/>
    <n v="0"/>
    <n v="0"/>
    <n v="0"/>
    <s v="ZLIN"/>
    <n v="10"/>
    <n v="0"/>
    <n v="0"/>
    <n v="0"/>
    <m/>
    <m/>
    <m/>
  </r>
  <r>
    <s v="120612002525-0"/>
    <x v="35"/>
    <n v="335303"/>
    <s v="MONITOR INDUSTRIAL PARA VIGILANC"/>
    <s v="07.11.2013"/>
    <n v="1445663.34"/>
    <n v="493934.97000000009"/>
    <s v="ZLIN"/>
    <n v="10"/>
    <n v="0"/>
    <n v="0"/>
    <n v="0"/>
    <s v="ZLIN"/>
    <n v="10"/>
    <n v="0"/>
    <n v="0"/>
    <n v="0"/>
    <m/>
    <m/>
    <m/>
  </r>
  <r>
    <s v="120612002526-0"/>
    <x v="35"/>
    <n v="335303"/>
    <s v="MONITOR INDUSTRIAL PARA VIGILANC"/>
    <s v="07.11.2013"/>
    <n v="1445663.34"/>
    <n v="493934.97000000009"/>
    <s v="ZLIN"/>
    <n v="10"/>
    <n v="0"/>
    <n v="0"/>
    <n v="0"/>
    <s v="ZLIN"/>
    <n v="10"/>
    <n v="0"/>
    <n v="0"/>
    <n v="0"/>
    <m/>
    <m/>
    <m/>
  </r>
  <r>
    <s v="120612002527-0"/>
    <x v="35"/>
    <n v="335303"/>
    <s v="MONITOR INDUSTRIAL PARA VIGILANC"/>
    <s v="07.11.2013"/>
    <n v="1445663.34"/>
    <n v="493934.97000000009"/>
    <s v="ZLIN"/>
    <n v="10"/>
    <n v="0"/>
    <n v="0"/>
    <n v="0"/>
    <s v="ZLIN"/>
    <n v="10"/>
    <n v="0"/>
    <n v="0"/>
    <n v="0"/>
    <m/>
    <m/>
    <m/>
  </r>
  <r>
    <s v="120612002528-0"/>
    <x v="35"/>
    <n v="335303"/>
    <s v="MONITOR INDUSTRIAL PARA VIGILANC"/>
    <s v="07.11.2013"/>
    <n v="1445663.34"/>
    <n v="493934.97000000009"/>
    <s v="ZLIN"/>
    <n v="10"/>
    <n v="0"/>
    <n v="0"/>
    <n v="0"/>
    <s v="ZLIN"/>
    <n v="10"/>
    <n v="0"/>
    <n v="0"/>
    <n v="0"/>
    <m/>
    <m/>
    <m/>
  </r>
  <r>
    <s v="120612002529-0"/>
    <x v="35"/>
    <n v="335303"/>
    <s v="MONITOR INDUSTRIAL PARA VIGILANC"/>
    <s v="07.11.2013"/>
    <n v="1445663.34"/>
    <n v="493934.97000000009"/>
    <s v="ZLIN"/>
    <n v="10"/>
    <n v="0"/>
    <n v="0"/>
    <n v="0"/>
    <s v="ZLIN"/>
    <n v="10"/>
    <n v="0"/>
    <n v="0"/>
    <n v="0"/>
    <m/>
    <m/>
    <m/>
  </r>
  <r>
    <s v="120612002530-0"/>
    <x v="35"/>
    <n v="335303"/>
    <s v="MONITOR INDUSTRIAL PARA VIGILANC"/>
    <s v="07.11.2013"/>
    <n v="1445668.37"/>
    <n v="493936.71000000008"/>
    <s v="ZLIN"/>
    <n v="10"/>
    <n v="0"/>
    <n v="0"/>
    <n v="0"/>
    <s v="ZLIN"/>
    <n v="10"/>
    <n v="0"/>
    <n v="0"/>
    <n v="0"/>
    <m/>
    <m/>
    <m/>
  </r>
  <r>
    <s v="120612002531-0"/>
    <x v="35"/>
    <n v="341202"/>
    <s v="EQ. SUCCION AIRE MONITOREO ATMOS"/>
    <s v="19.12.2013"/>
    <n v="3249993"/>
    <n v="1083331"/>
    <s v="ZLIN"/>
    <n v="10"/>
    <n v="0"/>
    <n v="0"/>
    <n v="0"/>
    <s v="ZLIN"/>
    <n v="10"/>
    <n v="0"/>
    <n v="0"/>
    <n v="0"/>
    <m/>
    <m/>
    <m/>
  </r>
  <r>
    <s v="120612002532-0"/>
    <x v="35"/>
    <n v="341202"/>
    <s v="INYECTOR NEUMATICO VENTILACION F"/>
    <s v="17.12.2013"/>
    <n v="9336483.75"/>
    <n v="3112161.25"/>
    <s v="ZLIN"/>
    <n v="10"/>
    <n v="0"/>
    <n v="0"/>
    <n v="0"/>
    <s v="ZLIN"/>
    <n v="10"/>
    <n v="0"/>
    <n v="0"/>
    <n v="0"/>
    <m/>
    <m/>
    <m/>
  </r>
  <r>
    <s v="120612002564-0"/>
    <x v="35"/>
    <n v="342301"/>
    <s v="CONTROLADOR P/BOMBA C/INDENCIO ("/>
    <s v="31.12.2014"/>
    <n v="4687671.66"/>
    <n v="870567.60000000009"/>
    <s v="ZLIN"/>
    <n v="15"/>
    <n v="0"/>
    <n v="0"/>
    <n v="0"/>
    <s v="ZLIN"/>
    <n v="10"/>
    <n v="0"/>
    <n v="0"/>
    <n v="0"/>
    <m/>
    <m/>
    <m/>
  </r>
  <r>
    <s v="120612002565-0"/>
    <x v="35"/>
    <n v="342301"/>
    <s v="CONTROLADOR P/BOMBA C/INDENCIO ("/>
    <s v="31.12.2014"/>
    <n v="4687671.66"/>
    <n v="870567.60000000009"/>
    <s v="ZLIN"/>
    <n v="15"/>
    <n v="0"/>
    <n v="0"/>
    <n v="0"/>
    <s v="ZLIN"/>
    <n v="10"/>
    <n v="0"/>
    <n v="0"/>
    <n v="0"/>
    <m/>
    <m/>
    <m/>
  </r>
  <r>
    <s v="120612002567-0"/>
    <x v="35"/>
    <n v="322301"/>
    <s v="DETECTOR DE GASES"/>
    <s v="08.04.2014"/>
    <n v="663886.69999999995"/>
    <n v="165971.66999999993"/>
    <s v="ZLIN"/>
    <n v="15"/>
    <n v="0"/>
    <n v="0"/>
    <n v="0"/>
    <s v="ZLIN"/>
    <n v="10"/>
    <n v="0"/>
    <n v="0"/>
    <n v="0"/>
    <m/>
    <m/>
    <m/>
  </r>
  <r>
    <s v="120612002568-0"/>
    <x v="35"/>
    <n v="322301"/>
    <s v="DETECTOR DE GASES"/>
    <s v="08.04.2014"/>
    <n v="663886.69999999995"/>
    <n v="165971.66999999993"/>
    <s v="ZLIN"/>
    <n v="15"/>
    <n v="0"/>
    <n v="0"/>
    <n v="0"/>
    <s v="ZLIN"/>
    <n v="10"/>
    <n v="0"/>
    <n v="0"/>
    <n v="0"/>
    <m/>
    <m/>
    <m/>
  </r>
  <r>
    <s v="120612002569-0"/>
    <x v="35"/>
    <n v="322301"/>
    <s v="DETECTOR DE GASES"/>
    <s v="08.04.2014"/>
    <n v="663886.69999999995"/>
    <n v="165971.66999999993"/>
    <s v="ZLIN"/>
    <n v="15"/>
    <n v="0"/>
    <n v="0"/>
    <n v="0"/>
    <s v="ZLIN"/>
    <n v="10"/>
    <n v="0"/>
    <n v="0"/>
    <n v="0"/>
    <m/>
    <m/>
    <m/>
  </r>
  <r>
    <s v="120612002570-0"/>
    <x v="35"/>
    <n v="322301"/>
    <s v="DETECTOR DE GASES"/>
    <s v="08.04.2014"/>
    <n v="663886.69999999995"/>
    <n v="165971.66999999993"/>
    <s v="ZLIN"/>
    <n v="15"/>
    <n v="0"/>
    <n v="0"/>
    <n v="0"/>
    <s v="ZLIN"/>
    <n v="10"/>
    <n v="0"/>
    <n v="0"/>
    <n v="0"/>
    <m/>
    <m/>
    <m/>
  </r>
  <r>
    <s v="120612002571-0"/>
    <x v="35"/>
    <n v="322301"/>
    <s v="DETECTOR DE GASES"/>
    <s v="08.04.2014"/>
    <n v="663886.69999999995"/>
    <n v="165971.66999999993"/>
    <s v="ZLIN"/>
    <n v="15"/>
    <n v="0"/>
    <n v="0"/>
    <n v="0"/>
    <s v="ZLIN"/>
    <n v="10"/>
    <n v="0"/>
    <n v="0"/>
    <n v="0"/>
    <m/>
    <m/>
    <m/>
  </r>
  <r>
    <s v="120612002572-0"/>
    <x v="35"/>
    <n v="322301"/>
    <s v="DETECTOR DE GASES"/>
    <s v="08.04.2014"/>
    <n v="663886.69999999995"/>
    <n v="165971.66999999993"/>
    <s v="ZLIN"/>
    <n v="15"/>
    <n v="0"/>
    <n v="0"/>
    <n v="0"/>
    <s v="ZLIN"/>
    <n v="10"/>
    <n v="0"/>
    <n v="0"/>
    <n v="0"/>
    <m/>
    <m/>
    <m/>
  </r>
  <r>
    <s v="120612002573-0"/>
    <x v="35"/>
    <n v="322301"/>
    <s v="DETECTOR DE GASES"/>
    <s v="08.04.2014"/>
    <n v="663886.69999999995"/>
    <n v="165971.66999999993"/>
    <s v="ZLIN"/>
    <n v="15"/>
    <n v="0"/>
    <n v="0"/>
    <n v="0"/>
    <s v="ZLIN"/>
    <n v="10"/>
    <n v="0"/>
    <n v="0"/>
    <n v="0"/>
    <m/>
    <m/>
    <m/>
  </r>
  <r>
    <s v="120612002574-0"/>
    <x v="35"/>
    <n v="322301"/>
    <s v="DETECTOR DE GASES"/>
    <s v="08.04.2014"/>
    <n v="663886.69999999995"/>
    <n v="165971.66999999993"/>
    <s v="ZLIN"/>
    <n v="15"/>
    <n v="0"/>
    <n v="0"/>
    <n v="0"/>
    <s v="ZLIN"/>
    <n v="10"/>
    <n v="0"/>
    <n v="0"/>
    <n v="0"/>
    <m/>
    <m/>
    <m/>
  </r>
  <r>
    <s v="120612002575-0"/>
    <x v="35"/>
    <n v="322301"/>
    <s v="DETECTOR DE GASES"/>
    <s v="08.04.2014"/>
    <n v="663886.69999999995"/>
    <n v="165971.66999999993"/>
    <s v="ZLIN"/>
    <n v="15"/>
    <n v="0"/>
    <n v="0"/>
    <n v="0"/>
    <s v="ZLIN"/>
    <n v="10"/>
    <n v="0"/>
    <n v="0"/>
    <n v="0"/>
    <m/>
    <m/>
    <m/>
  </r>
  <r>
    <s v="120612002576-0"/>
    <x v="35"/>
    <n v="322301"/>
    <s v="DETECTOR DE GASES"/>
    <s v="08.04.2014"/>
    <n v="663886.69999999995"/>
    <n v="165971.66999999993"/>
    <s v="ZLIN"/>
    <n v="15"/>
    <n v="0"/>
    <n v="0"/>
    <n v="0"/>
    <s v="ZLIN"/>
    <n v="10"/>
    <n v="0"/>
    <n v="0"/>
    <n v="0"/>
    <m/>
    <m/>
    <m/>
  </r>
  <r>
    <s v="120612002577-0"/>
    <x v="35"/>
    <n v="322301"/>
    <s v="DETECTOR DE GASES"/>
    <s v="08.04.2014"/>
    <n v="663886.69999999995"/>
    <n v="165971.66999999993"/>
    <s v="ZLIN"/>
    <n v="15"/>
    <n v="0"/>
    <n v="0"/>
    <n v="0"/>
    <s v="ZLIN"/>
    <n v="10"/>
    <n v="0"/>
    <n v="0"/>
    <n v="0"/>
    <m/>
    <m/>
    <m/>
  </r>
  <r>
    <s v="120612002578-0"/>
    <x v="35"/>
    <n v="322301"/>
    <s v="DETECTOR DE GASES"/>
    <s v="08.04.2014"/>
    <n v="663886.69999999995"/>
    <n v="165971.66999999993"/>
    <s v="ZLIN"/>
    <n v="15"/>
    <n v="0"/>
    <n v="0"/>
    <n v="0"/>
    <s v="ZLIN"/>
    <n v="10"/>
    <n v="0"/>
    <n v="0"/>
    <n v="0"/>
    <m/>
    <m/>
    <m/>
  </r>
  <r>
    <s v="120612002579-0"/>
    <x v="35"/>
    <n v="322301"/>
    <s v="DETECTOR DE GASES"/>
    <s v="08.04.2014"/>
    <n v="663886.69999999995"/>
    <n v="165971.66999999993"/>
    <s v="ZLIN"/>
    <n v="15"/>
    <n v="0"/>
    <n v="0"/>
    <n v="0"/>
    <s v="ZLIN"/>
    <n v="10"/>
    <n v="0"/>
    <n v="0"/>
    <n v="0"/>
    <m/>
    <m/>
    <m/>
  </r>
  <r>
    <s v="120612002580-0"/>
    <x v="35"/>
    <n v="322301"/>
    <s v="DETECTOR DE GASES"/>
    <s v="08.04.2014"/>
    <n v="663886.69999999995"/>
    <n v="165971.66999999993"/>
    <s v="ZLIN"/>
    <n v="15"/>
    <n v="0"/>
    <n v="0"/>
    <n v="0"/>
    <s v="ZLIN"/>
    <n v="10"/>
    <n v="0"/>
    <n v="0"/>
    <n v="0"/>
    <m/>
    <m/>
    <m/>
  </r>
  <r>
    <s v="120612002581-0"/>
    <x v="35"/>
    <n v="322301"/>
    <s v="DETECTOR DE GASES"/>
    <s v="08.04.2014"/>
    <n v="663886.69999999995"/>
    <n v="165971.66999999993"/>
    <s v="ZLIN"/>
    <n v="15"/>
    <n v="0"/>
    <n v="0"/>
    <n v="0"/>
    <s v="ZLIN"/>
    <n v="10"/>
    <n v="0"/>
    <n v="0"/>
    <n v="0"/>
    <m/>
    <m/>
    <m/>
  </r>
  <r>
    <s v="120612002582-0"/>
    <x v="35"/>
    <n v="322301"/>
    <s v="DETECTOR DE GASES"/>
    <s v="08.04.2014"/>
    <n v="663886.69999999995"/>
    <n v="165971.66999999993"/>
    <s v="ZLIN"/>
    <n v="15"/>
    <n v="0"/>
    <n v="0"/>
    <n v="0"/>
    <s v="ZLIN"/>
    <n v="10"/>
    <n v="0"/>
    <n v="0"/>
    <n v="0"/>
    <m/>
    <m/>
    <m/>
  </r>
  <r>
    <s v="120612002583-0"/>
    <x v="35"/>
    <n v="322301"/>
    <s v="DETECTOR DE GASES"/>
    <s v="08.04.2014"/>
    <n v="663886.69999999995"/>
    <n v="165971.66999999993"/>
    <s v="ZLIN"/>
    <n v="15"/>
    <n v="0"/>
    <n v="0"/>
    <n v="0"/>
    <s v="ZLIN"/>
    <n v="10"/>
    <n v="0"/>
    <n v="0"/>
    <n v="0"/>
    <m/>
    <m/>
    <m/>
  </r>
  <r>
    <s v="120612002584-0"/>
    <x v="35"/>
    <n v="322301"/>
    <s v="DETECTOR DE GASES"/>
    <s v="08.04.2014"/>
    <n v="663886.69999999995"/>
    <n v="165971.66999999993"/>
    <s v="ZLIN"/>
    <n v="15"/>
    <n v="0"/>
    <n v="0"/>
    <n v="0"/>
    <s v="ZLIN"/>
    <n v="10"/>
    <n v="0"/>
    <n v="0"/>
    <n v="0"/>
    <m/>
    <m/>
    <m/>
  </r>
  <r>
    <s v="120612002585-0"/>
    <x v="35"/>
    <n v="322301"/>
    <s v="DETECTOR DE GASES"/>
    <s v="08.04.2014"/>
    <n v="663886.69999999995"/>
    <n v="165971.66999999993"/>
    <s v="ZLIN"/>
    <n v="15"/>
    <n v="0"/>
    <n v="0"/>
    <n v="0"/>
    <s v="ZLIN"/>
    <n v="10"/>
    <n v="0"/>
    <n v="0"/>
    <n v="0"/>
    <m/>
    <m/>
    <m/>
  </r>
  <r>
    <s v="120612002586-0"/>
    <x v="35"/>
    <n v="322301"/>
    <s v="DETECTOR DE GASES"/>
    <s v="08.04.2014"/>
    <n v="663886.69999999995"/>
    <n v="165971.66999999993"/>
    <s v="ZLIN"/>
    <n v="15"/>
    <n v="0"/>
    <n v="0"/>
    <n v="0"/>
    <s v="ZLIN"/>
    <n v="10"/>
    <n v="0"/>
    <n v="0"/>
    <n v="0"/>
    <m/>
    <m/>
    <m/>
  </r>
  <r>
    <s v="120612002587-0"/>
    <x v="35"/>
    <n v="322301"/>
    <s v="DETECTOR DE GASES"/>
    <s v="08.04.2014"/>
    <n v="663886.69999999995"/>
    <n v="165971.66999999993"/>
    <s v="ZLIN"/>
    <n v="15"/>
    <n v="0"/>
    <n v="0"/>
    <n v="0"/>
    <s v="ZLIN"/>
    <n v="10"/>
    <n v="0"/>
    <n v="0"/>
    <n v="0"/>
    <m/>
    <m/>
    <m/>
  </r>
  <r>
    <s v="120612002588-0"/>
    <x v="35"/>
    <n v="322301"/>
    <s v="DETECTOR DE GASES"/>
    <s v="08.04.2014"/>
    <n v="663886.69999999995"/>
    <n v="165971.66999999993"/>
    <s v="ZLIN"/>
    <n v="15"/>
    <n v="0"/>
    <n v="0"/>
    <n v="0"/>
    <s v="ZLIN"/>
    <n v="10"/>
    <n v="0"/>
    <n v="0"/>
    <n v="0"/>
    <m/>
    <m/>
    <m/>
  </r>
  <r>
    <s v="120612002589-0"/>
    <x v="35"/>
    <n v="322301"/>
    <s v="DETECTOR DE GASES"/>
    <s v="08.04.2014"/>
    <n v="663886.69999999995"/>
    <n v="165971.66999999993"/>
    <s v="ZLIN"/>
    <n v="15"/>
    <n v="0"/>
    <n v="0"/>
    <n v="0"/>
    <s v="ZLIN"/>
    <n v="10"/>
    <n v="0"/>
    <n v="0"/>
    <n v="0"/>
    <m/>
    <m/>
    <m/>
  </r>
  <r>
    <s v="120612002590-0"/>
    <x v="35"/>
    <n v="322301"/>
    <s v="DETECTOR DE GASES"/>
    <s v="08.04.2014"/>
    <n v="663886.69999999995"/>
    <n v="165971.66999999993"/>
    <s v="ZLIN"/>
    <n v="15"/>
    <n v="0"/>
    <n v="0"/>
    <n v="0"/>
    <s v="ZLIN"/>
    <n v="10"/>
    <n v="0"/>
    <n v="0"/>
    <n v="0"/>
    <m/>
    <m/>
    <m/>
  </r>
  <r>
    <s v="120612002591-0"/>
    <x v="35"/>
    <n v="322301"/>
    <s v="DETECTOR DE GASES"/>
    <s v="08.04.2014"/>
    <n v="663886.69999999995"/>
    <n v="165971.66999999993"/>
    <s v="ZLIN"/>
    <n v="15"/>
    <n v="0"/>
    <n v="0"/>
    <n v="0"/>
    <s v="ZLIN"/>
    <n v="10"/>
    <n v="0"/>
    <n v="0"/>
    <n v="0"/>
    <m/>
    <m/>
    <m/>
  </r>
  <r>
    <s v="120612002592-0"/>
    <x v="35"/>
    <n v="322301"/>
    <s v="DETECTOR DE GASES"/>
    <s v="08.04.2014"/>
    <n v="663886.69999999995"/>
    <n v="165971.66999999993"/>
    <s v="ZLIN"/>
    <n v="15"/>
    <n v="0"/>
    <n v="0"/>
    <n v="0"/>
    <s v="ZLIN"/>
    <n v="10"/>
    <n v="0"/>
    <n v="0"/>
    <n v="0"/>
    <m/>
    <m/>
    <m/>
  </r>
  <r>
    <s v="120612002593-0"/>
    <x v="35"/>
    <n v="322301"/>
    <s v="DETECTOR DE GASES"/>
    <s v="08.04.2014"/>
    <n v="663886.69999999995"/>
    <n v="165971.66999999993"/>
    <s v="ZLIN"/>
    <n v="15"/>
    <n v="0"/>
    <n v="0"/>
    <n v="0"/>
    <s v="ZLIN"/>
    <n v="10"/>
    <n v="0"/>
    <n v="0"/>
    <n v="0"/>
    <m/>
    <m/>
    <m/>
  </r>
  <r>
    <s v="120612002594-0"/>
    <x v="35"/>
    <n v="322301"/>
    <s v="DETECTOR DE GASES"/>
    <s v="08.04.2014"/>
    <n v="663886.69999999995"/>
    <n v="165971.66999999993"/>
    <s v="ZLIN"/>
    <n v="15"/>
    <n v="0"/>
    <n v="0"/>
    <n v="0"/>
    <s v="ZLIN"/>
    <n v="10"/>
    <n v="0"/>
    <n v="0"/>
    <n v="0"/>
    <m/>
    <m/>
    <m/>
  </r>
  <r>
    <s v="120612002595-0"/>
    <x v="35"/>
    <n v="322301"/>
    <s v="DETECTOR DE GASES"/>
    <s v="08.04.2014"/>
    <n v="663886.69999999995"/>
    <n v="165971.66999999993"/>
    <s v="ZLIN"/>
    <n v="15"/>
    <n v="0"/>
    <n v="0"/>
    <n v="0"/>
    <s v="ZLIN"/>
    <n v="10"/>
    <n v="0"/>
    <n v="0"/>
    <n v="0"/>
    <m/>
    <m/>
    <m/>
  </r>
  <r>
    <s v="120612002596-0"/>
    <x v="35"/>
    <n v="322301"/>
    <s v="DETECTOR DE GASES"/>
    <s v="08.04.2014"/>
    <n v="663886.69999999995"/>
    <n v="165971.66999999993"/>
    <s v="ZLIN"/>
    <n v="15"/>
    <n v="0"/>
    <n v="0"/>
    <n v="0"/>
    <s v="ZLIN"/>
    <n v="10"/>
    <n v="0"/>
    <n v="0"/>
    <n v="0"/>
    <m/>
    <m/>
    <m/>
  </r>
  <r>
    <s v="120612002597-0"/>
    <x v="35"/>
    <n v="335303"/>
    <s v="MAGNETOMETRO DE MANO"/>
    <s v="21.11.2013"/>
    <n v="89323.86"/>
    <n v="25908.739999999998"/>
    <s v="ZLIN"/>
    <n v="15"/>
    <n v="0"/>
    <n v="0"/>
    <n v="0"/>
    <s v="ZLIN"/>
    <n v="10"/>
    <n v="0"/>
    <n v="0"/>
    <n v="0"/>
    <m/>
    <m/>
    <m/>
  </r>
  <r>
    <s v="120612002598-0"/>
    <x v="35"/>
    <n v="335303"/>
    <s v="MAGNETOMETRO DE MANO"/>
    <s v="21.11.2013"/>
    <n v="89323.86"/>
    <n v="25908.739999999998"/>
    <s v="ZLIN"/>
    <n v="15"/>
    <n v="0"/>
    <n v="0"/>
    <n v="0"/>
    <s v="ZLIN"/>
    <n v="10"/>
    <n v="0"/>
    <n v="0"/>
    <n v="0"/>
    <m/>
    <m/>
    <m/>
  </r>
  <r>
    <s v="120612002599-0"/>
    <x v="35"/>
    <n v="335303"/>
    <s v="MAGNETOMETRO DE MANO"/>
    <s v="21.11.2013"/>
    <n v="89323.86"/>
    <n v="25908.739999999998"/>
    <s v="ZLIN"/>
    <n v="15"/>
    <n v="0"/>
    <n v="0"/>
    <n v="0"/>
    <s v="ZLIN"/>
    <n v="10"/>
    <n v="0"/>
    <n v="0"/>
    <n v="0"/>
    <m/>
    <m/>
    <m/>
  </r>
  <r>
    <s v="120612002600-0"/>
    <x v="35"/>
    <n v="335303"/>
    <s v="MAGNETOMETRO DE MANO"/>
    <s v="21.11.2013"/>
    <n v="89323.86"/>
    <n v="0"/>
    <s v="ZLIN"/>
    <n v="10"/>
    <n v="0"/>
    <n v="0"/>
    <n v="0"/>
    <s v="ZLIN"/>
    <n v="10"/>
    <n v="0"/>
    <n v="0"/>
    <n v="0"/>
    <m/>
    <m/>
    <m/>
  </r>
  <r>
    <s v="120612002601-0"/>
    <x v="35"/>
    <n v="335303"/>
    <s v="MAGNETOMETRO DE MANO"/>
    <s v="21.11.2013"/>
    <n v="89323.86"/>
    <n v="25908.739999999998"/>
    <s v="ZLIN"/>
    <n v="15"/>
    <n v="0"/>
    <n v="0"/>
    <n v="0"/>
    <s v="ZLIN"/>
    <n v="10"/>
    <n v="0"/>
    <n v="0"/>
    <n v="0"/>
    <m/>
    <m/>
    <m/>
  </r>
  <r>
    <s v="120612002602-0"/>
    <x v="35"/>
    <n v="335303"/>
    <s v="MAGNETOMETRO DE MANO"/>
    <s v="21.11.2013"/>
    <n v="89323.86"/>
    <n v="25908.739999999998"/>
    <s v="ZLIN"/>
    <n v="15"/>
    <n v="0"/>
    <n v="0"/>
    <n v="0"/>
    <s v="ZLIN"/>
    <n v="10"/>
    <n v="0"/>
    <n v="0"/>
    <n v="0"/>
    <m/>
    <m/>
    <m/>
  </r>
  <r>
    <s v="120612002603-0"/>
    <x v="35"/>
    <n v="335303"/>
    <s v="MAGNETOMETRO DE MANO"/>
    <s v="21.11.2013"/>
    <n v="89323.86"/>
    <n v="25908.739999999998"/>
    <s v="ZLIN"/>
    <n v="15"/>
    <n v="0"/>
    <n v="0"/>
    <n v="0"/>
    <s v="ZLIN"/>
    <n v="10"/>
    <n v="0"/>
    <n v="0"/>
    <n v="0"/>
    <m/>
    <m/>
    <m/>
  </r>
  <r>
    <s v="120612002604-0"/>
    <x v="35"/>
    <n v="335301"/>
    <s v="MAGNETOMETRO DE MANO"/>
    <s v="21.11.2013"/>
    <n v="89323.86"/>
    <n v="25908.739999999998"/>
    <s v="ZLIN"/>
    <n v="15"/>
    <n v="0"/>
    <n v="0"/>
    <n v="0"/>
    <s v="ZLIN"/>
    <n v="10"/>
    <n v="0"/>
    <n v="0"/>
    <n v="0"/>
    <m/>
    <m/>
    <m/>
  </r>
  <r>
    <s v="120612002605-0"/>
    <x v="35"/>
    <n v="335301"/>
    <s v="MAGNETOMETRO DE MANO"/>
    <s v="21.11.2013"/>
    <n v="89323.86"/>
    <n v="25908.739999999998"/>
    <s v="ZLIN"/>
    <n v="15"/>
    <n v="0"/>
    <n v="0"/>
    <n v="0"/>
    <s v="ZLIN"/>
    <n v="10"/>
    <n v="0"/>
    <n v="0"/>
    <n v="0"/>
    <m/>
    <m/>
    <m/>
  </r>
  <r>
    <s v="120612002606-0"/>
    <x v="35"/>
    <n v="335301"/>
    <s v="MAGNETOMETRO DE MANO"/>
    <s v="21.11.2013"/>
    <n v="89323.86"/>
    <n v="25908.739999999998"/>
    <s v="ZLIN"/>
    <n v="15"/>
    <n v="0"/>
    <n v="0"/>
    <n v="0"/>
    <s v="ZLIN"/>
    <n v="10"/>
    <n v="0"/>
    <n v="0"/>
    <n v="0"/>
    <m/>
    <m/>
    <m/>
  </r>
  <r>
    <s v="120612002607-0"/>
    <x v="35"/>
    <n v="335301"/>
    <s v="MAGNETOMETRO DE MANO"/>
    <s v="21.11.2013"/>
    <n v="89323.86"/>
    <n v="25908.739999999998"/>
    <s v="ZLIN"/>
    <n v="15"/>
    <n v="0"/>
    <n v="0"/>
    <n v="0"/>
    <s v="ZLIN"/>
    <n v="10"/>
    <n v="0"/>
    <n v="0"/>
    <n v="0"/>
    <m/>
    <m/>
    <m/>
  </r>
  <r>
    <s v="120612002608-0"/>
    <x v="35"/>
    <n v="335301"/>
    <s v="MAGNETOMETRO DE MANO"/>
    <s v="21.11.2013"/>
    <n v="89323.86"/>
    <n v="25908.739999999998"/>
    <s v="ZLIN"/>
    <n v="15"/>
    <n v="0"/>
    <n v="0"/>
    <n v="0"/>
    <s v="ZLIN"/>
    <n v="10"/>
    <n v="0"/>
    <n v="0"/>
    <n v="0"/>
    <m/>
    <m/>
    <m/>
  </r>
  <r>
    <s v="120612002609-0"/>
    <x v="35"/>
    <n v="335301"/>
    <s v="MAGNETOMETRO DE MANO"/>
    <s v="21.11.2013"/>
    <n v="89323.86"/>
    <n v="25908.739999999998"/>
    <s v="ZLIN"/>
    <n v="15"/>
    <n v="0"/>
    <n v="0"/>
    <n v="0"/>
    <s v="ZLIN"/>
    <n v="10"/>
    <n v="0"/>
    <n v="0"/>
    <n v="0"/>
    <m/>
    <m/>
    <m/>
  </r>
  <r>
    <s v="120612002610-0"/>
    <x v="35"/>
    <n v="335301"/>
    <s v="MAGNETOMETRO DE MANO"/>
    <s v="21.11.2013"/>
    <n v="89323.86"/>
    <n v="25908.739999999998"/>
    <s v="ZLIN"/>
    <n v="15"/>
    <n v="0"/>
    <n v="0"/>
    <n v="0"/>
    <s v="ZLIN"/>
    <n v="10"/>
    <n v="0"/>
    <n v="0"/>
    <n v="0"/>
    <m/>
    <m/>
    <m/>
  </r>
  <r>
    <s v="120612002611-0"/>
    <x v="35"/>
    <n v="335301"/>
    <s v="MAGNETOMETRO DE MANO"/>
    <s v="21.11.2013"/>
    <n v="89323.86"/>
    <n v="25908.739999999998"/>
    <s v="ZLIN"/>
    <n v="15"/>
    <n v="0"/>
    <n v="0"/>
    <n v="0"/>
    <s v="ZLIN"/>
    <n v="10"/>
    <n v="0"/>
    <n v="0"/>
    <n v="0"/>
    <m/>
    <m/>
    <m/>
  </r>
  <r>
    <s v="120612002612-0"/>
    <x v="35"/>
    <n v="335308"/>
    <s v="MAGNETOMETRO DE MANO"/>
    <s v="21.11.2013"/>
    <n v="89323.86"/>
    <n v="25908.739999999998"/>
    <s v="ZLIN"/>
    <n v="15"/>
    <n v="0"/>
    <n v="0"/>
    <n v="0"/>
    <s v="ZLIN"/>
    <n v="10"/>
    <n v="0"/>
    <n v="0"/>
    <n v="0"/>
    <m/>
    <m/>
    <m/>
  </r>
  <r>
    <s v="120612002613-0"/>
    <x v="35"/>
    <n v="335308"/>
    <s v="MAGNETOMETRO DE MANO  (DETECTOR"/>
    <s v="21.11.2013"/>
    <n v="89323.86"/>
    <n v="25908.739999999998"/>
    <s v="ZLIN"/>
    <n v="15"/>
    <n v="0"/>
    <n v="0"/>
    <n v="0"/>
    <s v="ZLIN"/>
    <n v="10"/>
    <n v="0"/>
    <n v="0"/>
    <n v="0"/>
    <m/>
    <m/>
    <m/>
  </r>
  <r>
    <s v="120612002614-0"/>
    <x v="35"/>
    <n v="335311"/>
    <s v="MAGNETOMETRO DE MANO"/>
    <s v="21.11.2013"/>
    <n v="89323.86"/>
    <n v="25908.739999999998"/>
    <s v="ZLIN"/>
    <n v="15"/>
    <n v="0"/>
    <n v="0"/>
    <n v="0"/>
    <s v="ZLIN"/>
    <n v="10"/>
    <n v="0"/>
    <n v="0"/>
    <n v="0"/>
    <m/>
    <m/>
    <m/>
  </r>
  <r>
    <s v="120612002615-0"/>
    <x v="35"/>
    <n v="335311"/>
    <s v="MAGNETOMETRO DE MANO"/>
    <s v="21.11.2013"/>
    <n v="89323.86"/>
    <n v="25908.739999999998"/>
    <s v="ZLIN"/>
    <n v="15"/>
    <n v="0"/>
    <n v="0"/>
    <n v="0"/>
    <s v="ZLIN"/>
    <n v="10"/>
    <n v="0"/>
    <n v="0"/>
    <n v="0"/>
    <m/>
    <m/>
    <m/>
  </r>
  <r>
    <s v="120612002616-0"/>
    <x v="35"/>
    <n v="335311"/>
    <s v="MAGNETOMETRO DE MANO"/>
    <s v="21.11.2013"/>
    <n v="89323.86"/>
    <n v="25908.739999999998"/>
    <s v="ZLIN"/>
    <n v="15"/>
    <n v="0"/>
    <n v="0"/>
    <n v="0"/>
    <s v="ZLIN"/>
    <n v="10"/>
    <n v="0"/>
    <n v="0"/>
    <n v="0"/>
    <m/>
    <m/>
    <m/>
  </r>
  <r>
    <s v="120612002617-0"/>
    <x v="35"/>
    <n v="335311"/>
    <s v="MAGNETOMETRO DE MANO"/>
    <s v="21.11.2013"/>
    <n v="89323.86"/>
    <n v="25908.739999999998"/>
    <s v="ZLIN"/>
    <n v="15"/>
    <n v="0"/>
    <n v="0"/>
    <n v="0"/>
    <s v="ZLIN"/>
    <n v="10"/>
    <n v="0"/>
    <n v="0"/>
    <n v="0"/>
    <m/>
    <m/>
    <m/>
  </r>
  <r>
    <s v="120612002618-0"/>
    <x v="35"/>
    <n v="335301"/>
    <s v="MAGNETOMETRO DE MANO"/>
    <s v="21.11.2013"/>
    <n v="89323.86"/>
    <n v="25908.739999999998"/>
    <s v="ZLIN"/>
    <n v="15"/>
    <n v="0"/>
    <n v="0"/>
    <n v="0"/>
    <s v="ZLIN"/>
    <n v="10"/>
    <n v="0"/>
    <n v="0"/>
    <n v="0"/>
    <m/>
    <m/>
    <m/>
  </r>
  <r>
    <s v="120612002619-0"/>
    <x v="35"/>
    <n v="335301"/>
    <s v="MAGNETOMETRO DE MANO"/>
    <s v="21.11.2013"/>
    <n v="89323.86"/>
    <n v="25908.739999999998"/>
    <s v="ZLIN"/>
    <n v="15"/>
    <n v="0"/>
    <n v="0"/>
    <n v="0"/>
    <s v="ZLIN"/>
    <n v="10"/>
    <n v="0"/>
    <n v="0"/>
    <n v="0"/>
    <m/>
    <m/>
    <m/>
  </r>
  <r>
    <s v="120612002620-0"/>
    <x v="35"/>
    <n v="335312"/>
    <s v="MAGNETOMETRO DE MANO"/>
    <s v="21.11.2013"/>
    <n v="89323.86"/>
    <n v="25908.739999999998"/>
    <s v="ZLIN"/>
    <n v="15"/>
    <n v="0"/>
    <n v="0"/>
    <n v="0"/>
    <s v="ZLIN"/>
    <n v="10"/>
    <n v="0"/>
    <n v="0"/>
    <n v="0"/>
    <m/>
    <m/>
    <m/>
  </r>
  <r>
    <s v="120612002621-0"/>
    <x v="35"/>
    <n v="335312"/>
    <s v="MAGNETOMETRO DE MANO"/>
    <s v="21.11.2013"/>
    <n v="89368.97"/>
    <n v="25921.809999999998"/>
    <s v="ZLIN"/>
    <n v="15"/>
    <n v="0"/>
    <n v="0"/>
    <n v="0"/>
    <s v="ZLIN"/>
    <n v="10"/>
    <n v="0"/>
    <n v="0"/>
    <n v="0"/>
    <m/>
    <m/>
    <m/>
  </r>
  <r>
    <s v="120612002622-0"/>
    <x v="35"/>
    <n v="335301"/>
    <s v="CAMARA FIJA MINIDOMO ASCENSOR HG"/>
    <s v="16.12.2013"/>
    <n v="568826.55000000005"/>
    <n v="189608.85000000003"/>
    <s v="ZLIN"/>
    <n v="10"/>
    <n v="0"/>
    <n v="0"/>
    <n v="0"/>
    <s v="ZLIN"/>
    <n v="10"/>
    <n v="0"/>
    <n v="0"/>
    <n v="0"/>
    <m/>
    <m/>
    <m/>
  </r>
  <r>
    <s v="120612002623-0"/>
    <x v="35"/>
    <n v="335301"/>
    <s v="CAMARA FIJA MINIDOMO ASCENSOR HG"/>
    <s v="16.12.2013"/>
    <n v="568826.55000000005"/>
    <n v="189608.85000000003"/>
    <s v="ZLIN"/>
    <n v="10"/>
    <n v="0"/>
    <n v="0"/>
    <n v="0"/>
    <s v="ZLIN"/>
    <n v="10"/>
    <n v="0"/>
    <n v="0"/>
    <n v="0"/>
    <m/>
    <m/>
    <m/>
  </r>
  <r>
    <s v="120612002624-0"/>
    <x v="35"/>
    <n v="335301"/>
    <s v="CAMARA FIJA MINIDOMO ASCENSOR HG"/>
    <s v="16.12.2013"/>
    <n v="568826.55000000005"/>
    <n v="189608.85000000003"/>
    <s v="ZLIN"/>
    <n v="10"/>
    <n v="0"/>
    <n v="0"/>
    <n v="0"/>
    <s v="ZLIN"/>
    <n v="10"/>
    <n v="0"/>
    <n v="0"/>
    <n v="0"/>
    <m/>
    <m/>
    <m/>
  </r>
  <r>
    <s v="120612002625-0"/>
    <x v="35"/>
    <n v="335301"/>
    <s v="CAMARA FIJA MINIDOMO ASCENSOR HG"/>
    <s v="16.12.2013"/>
    <n v="568826.55000000005"/>
    <n v="189608.85000000003"/>
    <s v="ZLIN"/>
    <n v="10"/>
    <n v="0"/>
    <n v="0"/>
    <n v="0"/>
    <s v="ZLIN"/>
    <n v="10"/>
    <n v="0"/>
    <n v="0"/>
    <n v="0"/>
    <m/>
    <m/>
    <m/>
  </r>
  <r>
    <s v="120612002628-0"/>
    <x v="35"/>
    <n v="335301"/>
    <s v="CONTROLADOR ACCESO CONTINUUM"/>
    <s v="16.12.2013"/>
    <n v="13791897.119999999"/>
    <n v="3890022.26"/>
    <s v="ZLIN"/>
    <n v="15"/>
    <n v="0"/>
    <n v="0"/>
    <n v="0"/>
    <s v="ZLIN"/>
    <n v="10"/>
    <n v="0"/>
    <n v="0"/>
    <n v="0"/>
    <m/>
    <m/>
    <m/>
  </r>
  <r>
    <s v="120612002629-0"/>
    <x v="35"/>
    <n v="335301"/>
    <s v="CONTROLADOR ACCESO CONTINUUM"/>
    <s v="16.12.2013"/>
    <n v="548522.74"/>
    <n v="154711.53999999998"/>
    <s v="ZLIN"/>
    <n v="15"/>
    <n v="0"/>
    <n v="0"/>
    <n v="0"/>
    <s v="ZLIN"/>
    <n v="10"/>
    <n v="0"/>
    <n v="0"/>
    <n v="0"/>
    <m/>
    <m/>
    <m/>
  </r>
  <r>
    <s v="120612002630-0"/>
    <x v="35"/>
    <n v="335301"/>
    <s v="CONTROLADOR ACCESO CONTINUUM"/>
    <s v="16.12.2013"/>
    <n v="548522.74"/>
    <n v="154711.53999999998"/>
    <s v="ZLIN"/>
    <n v="15"/>
    <n v="0"/>
    <n v="0"/>
    <n v="0"/>
    <s v="ZLIN"/>
    <n v="10"/>
    <n v="0"/>
    <n v="0"/>
    <n v="0"/>
    <m/>
    <m/>
    <m/>
  </r>
  <r>
    <s v="120612002631-0"/>
    <x v="35"/>
    <n v="335301"/>
    <s v="CONTROLADOR ACCESO CONTINUUM"/>
    <s v="16.12.2013"/>
    <n v="548522.74"/>
    <n v="154711.53999999998"/>
    <s v="ZLIN"/>
    <n v="15"/>
    <n v="0"/>
    <n v="0"/>
    <n v="0"/>
    <s v="ZLIN"/>
    <n v="10"/>
    <n v="0"/>
    <n v="0"/>
    <n v="0"/>
    <m/>
    <m/>
    <m/>
  </r>
  <r>
    <s v="120612002632-0"/>
    <x v="35"/>
    <n v="335301"/>
    <s v="CONTROLADOR ACCESO CONTINUUM"/>
    <s v="16.12.2013"/>
    <n v="548522.74"/>
    <n v="154711.53999999998"/>
    <s v="ZLIN"/>
    <n v="15"/>
    <n v="0"/>
    <n v="0"/>
    <n v="0"/>
    <s v="ZLIN"/>
    <n v="10"/>
    <n v="0"/>
    <n v="0"/>
    <n v="0"/>
    <m/>
    <m/>
    <m/>
  </r>
  <r>
    <s v="120612002633-0"/>
    <x v="35"/>
    <n v="335301"/>
    <s v="CONTROLADOR ACCESO CONTINUUM"/>
    <s v="16.12.2013"/>
    <n v="548522.74"/>
    <n v="154711.53999999998"/>
    <s v="ZLIN"/>
    <n v="15"/>
    <n v="0"/>
    <n v="0"/>
    <n v="0"/>
    <s v="ZLIN"/>
    <n v="10"/>
    <n v="0"/>
    <n v="0"/>
    <n v="0"/>
    <m/>
    <m/>
    <m/>
  </r>
  <r>
    <s v="120612002634-0"/>
    <x v="35"/>
    <n v="335301"/>
    <s v="CONTROLADOR ACCESO CONTINUUM"/>
    <s v="16.12.2013"/>
    <n v="548522.74"/>
    <n v="154711.53999999998"/>
    <s v="ZLIN"/>
    <n v="15"/>
    <n v="0"/>
    <n v="0"/>
    <n v="0"/>
    <s v="ZLIN"/>
    <n v="10"/>
    <n v="0"/>
    <n v="0"/>
    <n v="0"/>
    <m/>
    <m/>
    <m/>
  </r>
  <r>
    <s v="120612002635-0"/>
    <x v="35"/>
    <n v="335301"/>
    <s v="CONTROLADOR ACCESO CONTINUUM"/>
    <s v="16.12.2013"/>
    <n v="548522.74"/>
    <n v="154711.53999999998"/>
    <s v="ZLIN"/>
    <n v="15"/>
    <n v="0"/>
    <n v="0"/>
    <n v="0"/>
    <s v="ZLIN"/>
    <n v="10"/>
    <n v="0"/>
    <n v="0"/>
    <n v="0"/>
    <m/>
    <m/>
    <m/>
  </r>
  <r>
    <s v="120612002636-0"/>
    <x v="35"/>
    <n v="335301"/>
    <s v="CONTROLADOR ACCESO CONTINUUM"/>
    <s v="16.12.2013"/>
    <n v="548522.74"/>
    <n v="154711.53999999998"/>
    <s v="ZLIN"/>
    <n v="15"/>
    <n v="0"/>
    <n v="0"/>
    <n v="0"/>
    <s v="ZLIN"/>
    <n v="10"/>
    <n v="0"/>
    <n v="0"/>
    <n v="0"/>
    <m/>
    <m/>
    <m/>
  </r>
  <r>
    <s v="120612002637-0"/>
    <x v="35"/>
    <n v="335301"/>
    <s v="CONTROLADOR ACCESO CONTINUUM"/>
    <s v="16.12.2013"/>
    <n v="548522.74"/>
    <n v="154711.53999999998"/>
    <s v="ZLIN"/>
    <n v="15"/>
    <n v="0"/>
    <n v="0"/>
    <n v="0"/>
    <s v="ZLIN"/>
    <n v="10"/>
    <n v="0"/>
    <n v="0"/>
    <n v="0"/>
    <m/>
    <m/>
    <m/>
  </r>
  <r>
    <s v="120612002638-0"/>
    <x v="35"/>
    <n v="335301"/>
    <s v="CONTROLADOR ACCESO CONTINUUM"/>
    <s v="16.12.2013"/>
    <n v="548522.74"/>
    <n v="154711.53999999998"/>
    <s v="ZLIN"/>
    <n v="15"/>
    <n v="0"/>
    <n v="0"/>
    <n v="0"/>
    <s v="ZLIN"/>
    <n v="10"/>
    <n v="0"/>
    <n v="0"/>
    <n v="0"/>
    <m/>
    <m/>
    <m/>
  </r>
  <r>
    <s v="120612002639-0"/>
    <x v="35"/>
    <n v="335301"/>
    <s v="CONTROLADOR ACCESO CONTINUUM"/>
    <s v="16.12.2013"/>
    <n v="548522.74"/>
    <n v="154711.53999999998"/>
    <s v="ZLIN"/>
    <n v="15"/>
    <n v="0"/>
    <n v="0"/>
    <n v="0"/>
    <s v="ZLIN"/>
    <n v="10"/>
    <n v="0"/>
    <n v="0"/>
    <n v="0"/>
    <m/>
    <m/>
    <m/>
  </r>
  <r>
    <s v="120612002640-0"/>
    <x v="35"/>
    <n v="335301"/>
    <s v="CONTROLADOR ACCESO CONTINUUM"/>
    <s v="16.12.2013"/>
    <n v="548522.74"/>
    <n v="154711.53999999998"/>
    <s v="ZLIN"/>
    <n v="15"/>
    <n v="0"/>
    <n v="0"/>
    <n v="0"/>
    <s v="ZLIN"/>
    <n v="10"/>
    <n v="0"/>
    <n v="0"/>
    <n v="0"/>
    <m/>
    <m/>
    <m/>
  </r>
  <r>
    <s v="120612002641-0"/>
    <x v="35"/>
    <n v="335301"/>
    <s v="CONTROLADOR ACCESO CONTINUUM"/>
    <s v="16.12.2013"/>
    <n v="548522.74"/>
    <n v="154711.53999999998"/>
    <s v="ZLIN"/>
    <n v="15"/>
    <n v="0"/>
    <n v="0"/>
    <n v="0"/>
    <s v="ZLIN"/>
    <n v="10"/>
    <n v="0"/>
    <n v="0"/>
    <n v="0"/>
    <m/>
    <m/>
    <m/>
  </r>
  <r>
    <s v="120612002642-0"/>
    <x v="35"/>
    <n v="335301"/>
    <s v="CONTROLADOR ACCESO CONTINUUM"/>
    <s v="16.12.2013"/>
    <n v="548522.74"/>
    <n v="154711.53999999998"/>
    <s v="ZLIN"/>
    <n v="15"/>
    <n v="0"/>
    <n v="0"/>
    <n v="0"/>
    <s v="ZLIN"/>
    <n v="10"/>
    <n v="0"/>
    <n v="0"/>
    <n v="0"/>
    <m/>
    <m/>
    <m/>
  </r>
  <r>
    <s v="120612002643-0"/>
    <x v="35"/>
    <n v="335301"/>
    <s v="CONTROLADOR ACCESO CONTINUUM"/>
    <s v="16.12.2013"/>
    <n v="548522.74"/>
    <n v="154711.53999999998"/>
    <s v="ZLIN"/>
    <n v="15"/>
    <n v="0"/>
    <n v="0"/>
    <n v="0"/>
    <s v="ZLIN"/>
    <n v="10"/>
    <n v="0"/>
    <n v="0"/>
    <n v="0"/>
    <m/>
    <m/>
    <m/>
  </r>
  <r>
    <s v="120612002644-0"/>
    <x v="35"/>
    <n v="335301"/>
    <s v="CONTROLADOR ACCESO CONTINUUM"/>
    <s v="16.12.2013"/>
    <n v="548522.74"/>
    <n v="154711.53999999998"/>
    <s v="ZLIN"/>
    <n v="15"/>
    <n v="0"/>
    <n v="0"/>
    <n v="0"/>
    <s v="ZLIN"/>
    <n v="10"/>
    <n v="0"/>
    <n v="0"/>
    <n v="0"/>
    <m/>
    <m/>
    <m/>
  </r>
  <r>
    <s v="120612002645-0"/>
    <x v="35"/>
    <n v="335301"/>
    <s v="CONTROLADOR ACCESO CONTINUUM"/>
    <s v="16.12.2013"/>
    <n v="548522.74"/>
    <n v="154711.53999999998"/>
    <s v="ZLIN"/>
    <n v="15"/>
    <n v="0"/>
    <n v="0"/>
    <n v="0"/>
    <s v="ZLIN"/>
    <n v="10"/>
    <n v="0"/>
    <n v="0"/>
    <n v="0"/>
    <m/>
    <m/>
    <m/>
  </r>
  <r>
    <s v="120612002646-0"/>
    <x v="35"/>
    <n v="335301"/>
    <s v="CONTROLADOR ACCESO CONTINUUM"/>
    <s v="16.12.2013"/>
    <n v="548522.74"/>
    <n v="154711.53999999998"/>
    <s v="ZLIN"/>
    <n v="15"/>
    <n v="0"/>
    <n v="0"/>
    <n v="0"/>
    <s v="ZLIN"/>
    <n v="10"/>
    <n v="0"/>
    <n v="0"/>
    <n v="0"/>
    <m/>
    <m/>
    <m/>
  </r>
  <r>
    <s v="120612002647-0"/>
    <x v="35"/>
    <n v="335301"/>
    <s v="CONTROLADOR ACCESO CONTINUUM"/>
    <s v="16.12.2013"/>
    <n v="548522.74"/>
    <n v="154711.53999999998"/>
    <s v="ZLIN"/>
    <n v="15"/>
    <n v="0"/>
    <n v="0"/>
    <n v="0"/>
    <s v="ZLIN"/>
    <n v="10"/>
    <n v="0"/>
    <n v="0"/>
    <n v="0"/>
    <m/>
    <m/>
    <m/>
  </r>
  <r>
    <s v="120612002648-0"/>
    <x v="35"/>
    <n v="335301"/>
    <s v="CERRADURA ELECTROMAGNETICA"/>
    <s v="16.12.2013"/>
    <n v="548522.74"/>
    <n v="182840.90999999997"/>
    <s v="ZLIN"/>
    <n v="10"/>
    <n v="0"/>
    <n v="0"/>
    <n v="0"/>
    <s v="ZLIN"/>
    <n v="10"/>
    <n v="0"/>
    <n v="0"/>
    <n v="0"/>
    <m/>
    <m/>
    <m/>
  </r>
  <r>
    <s v="120612002649-0"/>
    <x v="35"/>
    <n v="335301"/>
    <s v="CERRADURA ELECTROMAGNETICA"/>
    <s v="16.12.2013"/>
    <n v="548522.74"/>
    <n v="182840.90999999997"/>
    <s v="ZLIN"/>
    <n v="10"/>
    <n v="0"/>
    <n v="0"/>
    <n v="0"/>
    <s v="ZLIN"/>
    <n v="10"/>
    <n v="0"/>
    <n v="0"/>
    <n v="0"/>
    <m/>
    <m/>
    <m/>
  </r>
  <r>
    <s v="120612002650-0"/>
    <x v="35"/>
    <n v="335301"/>
    <s v="ESTACION DE SALIDA DE EMERGENCIA"/>
    <s v="16.12.2013"/>
    <n v="548522.74"/>
    <n v="182840.90999999997"/>
    <s v="ZLIN"/>
    <n v="10"/>
    <n v="0"/>
    <n v="0"/>
    <n v="0"/>
    <s v="ZLIN"/>
    <n v="10"/>
    <n v="0"/>
    <n v="0"/>
    <n v="0"/>
    <m/>
    <m/>
    <m/>
  </r>
  <r>
    <s v="120612002651-0"/>
    <x v="35"/>
    <n v="335301"/>
    <s v="ESTACION DE SALIDA DE EMERGENCIA"/>
    <s v="16.12.2013"/>
    <n v="548522.74"/>
    <n v="182840.90999999997"/>
    <s v="ZLIN"/>
    <n v="10"/>
    <n v="0"/>
    <n v="0"/>
    <n v="0"/>
    <s v="ZLIN"/>
    <n v="10"/>
    <n v="0"/>
    <n v="0"/>
    <n v="0"/>
    <m/>
    <m/>
    <m/>
  </r>
  <r>
    <s v="120612002652-0"/>
    <x v="35"/>
    <n v="335301"/>
    <s v="ESTACION DE SALIDA DE EMERGENCIA"/>
    <s v="16.12.2013"/>
    <n v="548522.74"/>
    <n v="182840.90999999997"/>
    <s v="ZLIN"/>
    <n v="10"/>
    <n v="0"/>
    <n v="0"/>
    <n v="0"/>
    <s v="ZLIN"/>
    <n v="10"/>
    <n v="0"/>
    <n v="0"/>
    <n v="0"/>
    <m/>
    <m/>
    <m/>
  </r>
  <r>
    <s v="120612002653-0"/>
    <x v="35"/>
    <n v="335301"/>
    <s v="CONTROLADOR SITIO 4 LECTORES"/>
    <s v="16.12.2013"/>
    <n v="548522.74"/>
    <n v="154711.53999999998"/>
    <s v="ZLIN"/>
    <n v="15"/>
    <n v="0"/>
    <n v="0"/>
    <n v="0"/>
    <s v="ZLIN"/>
    <n v="10"/>
    <n v="0"/>
    <n v="0"/>
    <n v="0"/>
    <m/>
    <m/>
    <m/>
  </r>
  <r>
    <s v="120612002654-0"/>
    <x v="35"/>
    <n v="335301"/>
    <s v="CONTROLADOR SITIO 4 LECTORES"/>
    <s v="16.12.2013"/>
    <n v="548522.74"/>
    <n v="154711.53999999998"/>
    <s v="ZLIN"/>
    <n v="15"/>
    <n v="0"/>
    <n v="0"/>
    <n v="0"/>
    <s v="ZLIN"/>
    <n v="10"/>
    <n v="0"/>
    <n v="0"/>
    <n v="0"/>
    <m/>
    <m/>
    <m/>
  </r>
  <r>
    <s v="120612002655-0"/>
    <x v="35"/>
    <n v="335301"/>
    <s v="MODULO DE ENTRADAS DIGITALES"/>
    <s v="16.12.2013"/>
    <n v="548522.74"/>
    <n v="182840.90999999997"/>
    <s v="ZLIN"/>
    <n v="10"/>
    <n v="0"/>
    <n v="0"/>
    <n v="0"/>
    <s v="ZLIN"/>
    <n v="10"/>
    <n v="0"/>
    <n v="0"/>
    <n v="0"/>
    <m/>
    <m/>
    <m/>
  </r>
  <r>
    <s v="120612002656-0"/>
    <x v="35"/>
    <n v="335301"/>
    <s v="NET CONTROLLER II DE 32 MODULOS"/>
    <s v="16.12.2013"/>
    <n v="548522.74"/>
    <n v="304734.84999999998"/>
    <s v="ZLIN"/>
    <n v="5"/>
    <n v="0"/>
    <n v="0"/>
    <n v="0"/>
    <s v="ZLIN"/>
    <n v="10"/>
    <n v="0"/>
    <n v="0"/>
    <n v="0"/>
    <m/>
    <m/>
    <m/>
  </r>
  <r>
    <s v="120612002657-0"/>
    <x v="35"/>
    <n v="335301"/>
    <s v="FUENTE DE PODER PARA NET CONTROL"/>
    <s v="16.12.2013"/>
    <n v="548522.74"/>
    <n v="304734.84999999998"/>
    <s v="ZLIN"/>
    <n v="5"/>
    <n v="0"/>
    <n v="0"/>
    <n v="0"/>
    <s v="ZLIN"/>
    <n v="10"/>
    <n v="0"/>
    <n v="0"/>
    <n v="0"/>
    <m/>
    <m/>
    <m/>
  </r>
  <r>
    <s v="120612002658-0"/>
    <x v="35"/>
    <n v="335301"/>
    <s v="GABINETE UNIVERSAL PARA ACX"/>
    <s v="16.12.2013"/>
    <n v="548522.74"/>
    <n v="182840.90999999997"/>
    <s v="ZLIN"/>
    <n v="10"/>
    <n v="0"/>
    <n v="0"/>
    <n v="0"/>
    <s v="ZLIN"/>
    <n v="10"/>
    <n v="0"/>
    <n v="0"/>
    <n v="0"/>
    <m/>
    <m/>
    <m/>
  </r>
  <r>
    <s v="120612002659-0"/>
    <x v="35"/>
    <n v="335301"/>
    <s v="GABINETE UNIVERSAL PARA ACX"/>
    <s v="16.12.2013"/>
    <n v="548522.74"/>
    <n v="182840.90999999997"/>
    <s v="ZLIN"/>
    <n v="10"/>
    <n v="0"/>
    <n v="0"/>
    <n v="0"/>
    <s v="ZLIN"/>
    <n v="10"/>
    <n v="0"/>
    <n v="0"/>
    <n v="0"/>
    <m/>
    <m/>
    <m/>
  </r>
  <r>
    <s v="120612002660-0"/>
    <x v="35"/>
    <n v="335301"/>
    <s v="CAMARA SARIX IP"/>
    <s v="16.12.2013"/>
    <n v="548522.74"/>
    <n v="182840.90999999997"/>
    <s v="ZLIN"/>
    <n v="10"/>
    <n v="0"/>
    <n v="0"/>
    <n v="0"/>
    <s v="ZLIN"/>
    <n v="10"/>
    <n v="0"/>
    <n v="0"/>
    <n v="0"/>
    <m/>
    <m/>
    <m/>
  </r>
  <r>
    <s v="120612002661-0"/>
    <x v="35"/>
    <n v="335301"/>
    <s v="CAMARA SARIX IP"/>
    <s v="16.12.2013"/>
    <n v="548522.74"/>
    <n v="182840.90999999997"/>
    <s v="ZLIN"/>
    <n v="10"/>
    <n v="0"/>
    <n v="0"/>
    <n v="0"/>
    <s v="ZLIN"/>
    <n v="10"/>
    <n v="0"/>
    <n v="0"/>
    <n v="0"/>
    <m/>
    <m/>
    <m/>
  </r>
  <r>
    <s v="120612002662-0"/>
    <x v="35"/>
    <n v="335301"/>
    <s v="CAMARA SARIX IP"/>
    <s v="16.12.2013"/>
    <n v="548522.74"/>
    <n v="182840.90999999997"/>
    <s v="ZLIN"/>
    <n v="10"/>
    <n v="0"/>
    <n v="0"/>
    <n v="0"/>
    <s v="ZLIN"/>
    <n v="10"/>
    <n v="0"/>
    <n v="0"/>
    <n v="0"/>
    <m/>
    <m/>
    <m/>
  </r>
  <r>
    <s v="120612002663-0"/>
    <x v="35"/>
    <n v="335301"/>
    <s v="CAMARA SARIX IP"/>
    <s v="16.12.2013"/>
    <n v="548522.74"/>
    <n v="182840.90999999997"/>
    <s v="ZLIN"/>
    <n v="10"/>
    <n v="0"/>
    <n v="0"/>
    <n v="0"/>
    <s v="ZLIN"/>
    <n v="10"/>
    <n v="0"/>
    <n v="0"/>
    <n v="0"/>
    <m/>
    <m/>
    <m/>
  </r>
  <r>
    <s v="120612002664-0"/>
    <x v="35"/>
    <n v="335301"/>
    <s v="CAMARA SARIX IP"/>
    <s v="16.12.2013"/>
    <n v="548522.74"/>
    <n v="182840.90999999997"/>
    <s v="ZLIN"/>
    <n v="10"/>
    <n v="0"/>
    <n v="0"/>
    <n v="0"/>
    <s v="ZLIN"/>
    <n v="10"/>
    <n v="0"/>
    <n v="0"/>
    <n v="0"/>
    <m/>
    <m/>
    <m/>
  </r>
  <r>
    <s v="120612002665-0"/>
    <x v="35"/>
    <n v="335301"/>
    <s v="CAMARA SARIX IP"/>
    <s v="16.12.2013"/>
    <n v="548522.74"/>
    <n v="182840.90999999997"/>
    <s v="ZLIN"/>
    <n v="10"/>
    <n v="0"/>
    <n v="0"/>
    <n v="0"/>
    <s v="ZLIN"/>
    <n v="10"/>
    <n v="0"/>
    <n v="0"/>
    <n v="0"/>
    <m/>
    <m/>
    <m/>
  </r>
  <r>
    <s v="120612002666-0"/>
    <x v="35"/>
    <n v="335301"/>
    <s v="CAMARA SARIX IP"/>
    <s v="16.12.2013"/>
    <n v="548522.74"/>
    <n v="182840.90999999997"/>
    <s v="ZLIN"/>
    <n v="10"/>
    <n v="0"/>
    <n v="0"/>
    <n v="0"/>
    <s v="ZLIN"/>
    <n v="10"/>
    <n v="0"/>
    <n v="0"/>
    <n v="0"/>
    <m/>
    <m/>
    <m/>
  </r>
  <r>
    <s v="120612002667-0"/>
    <x v="35"/>
    <n v="335301"/>
    <s v="CAMARA SARIX IP"/>
    <s v="16.12.2013"/>
    <n v="548522.74"/>
    <n v="182840.90999999997"/>
    <s v="ZLIN"/>
    <n v="10"/>
    <n v="0"/>
    <n v="0"/>
    <n v="0"/>
    <s v="ZLIN"/>
    <n v="10"/>
    <n v="0"/>
    <n v="0"/>
    <n v="0"/>
    <m/>
    <m/>
    <m/>
  </r>
  <r>
    <s v="120612002668-0"/>
    <x v="35"/>
    <n v="335301"/>
    <s v="CAMARA SARIX IP"/>
    <s v="16.12.2013"/>
    <n v="548522.74"/>
    <n v="182840.90999999997"/>
    <s v="ZLIN"/>
    <n v="10"/>
    <n v="0"/>
    <n v="0"/>
    <n v="0"/>
    <s v="ZLIN"/>
    <n v="10"/>
    <n v="0"/>
    <n v="0"/>
    <n v="0"/>
    <m/>
    <m/>
    <m/>
  </r>
  <r>
    <s v="120612002669-0"/>
    <x v="35"/>
    <n v="335301"/>
    <s v="CAMARA SARIX IP"/>
    <s v="16.12.2013"/>
    <n v="548522.74"/>
    <n v="182840.90999999997"/>
    <s v="ZLIN"/>
    <n v="10"/>
    <n v="0"/>
    <n v="0"/>
    <n v="0"/>
    <s v="ZLIN"/>
    <n v="10"/>
    <n v="0"/>
    <n v="0"/>
    <n v="0"/>
    <m/>
    <m/>
    <m/>
  </r>
  <r>
    <s v="120612002670-0"/>
    <x v="35"/>
    <n v="335301"/>
    <s v="CAMARA SARIX IP"/>
    <s v="16.12.2013"/>
    <n v="548522.74"/>
    <n v="182840.90999999997"/>
    <s v="ZLIN"/>
    <n v="10"/>
    <n v="0"/>
    <n v="0"/>
    <n v="0"/>
    <s v="ZLIN"/>
    <n v="10"/>
    <n v="0"/>
    <n v="0"/>
    <n v="0"/>
    <m/>
    <m/>
    <m/>
  </r>
  <r>
    <s v="120612002671-0"/>
    <x v="35"/>
    <n v="335301"/>
    <s v="CAMARA SARIX IP"/>
    <s v="16.12.2013"/>
    <n v="548522.74"/>
    <n v="182840.90999999997"/>
    <s v="ZLIN"/>
    <n v="10"/>
    <n v="0"/>
    <n v="0"/>
    <n v="0"/>
    <s v="ZLIN"/>
    <n v="10"/>
    <n v="0"/>
    <n v="0"/>
    <n v="0"/>
    <m/>
    <m/>
    <m/>
  </r>
  <r>
    <s v="120612002672-0"/>
    <x v="35"/>
    <n v="335301"/>
    <s v="CAMARA SARIX IP"/>
    <s v="16.12.2013"/>
    <n v="548522.74"/>
    <n v="182840.90999999997"/>
    <s v="ZLIN"/>
    <n v="10"/>
    <n v="0"/>
    <n v="0"/>
    <n v="0"/>
    <s v="ZLIN"/>
    <n v="10"/>
    <n v="0"/>
    <n v="0"/>
    <n v="0"/>
    <m/>
    <m/>
    <m/>
  </r>
  <r>
    <s v="120612002673-0"/>
    <x v="35"/>
    <n v="335301"/>
    <s v="CAMARA SARIX IP"/>
    <s v="16.12.2013"/>
    <n v="548522.74"/>
    <n v="182840.90999999997"/>
    <s v="ZLIN"/>
    <n v="10"/>
    <n v="0"/>
    <n v="0"/>
    <n v="0"/>
    <s v="ZLIN"/>
    <n v="10"/>
    <n v="0"/>
    <n v="0"/>
    <n v="0"/>
    <m/>
    <m/>
    <m/>
  </r>
  <r>
    <s v="120612002674-0"/>
    <x v="35"/>
    <n v="335301"/>
    <s v="CAMARA SARIX IP"/>
    <s v="16.12.2013"/>
    <n v="548522.74"/>
    <n v="182840.90999999997"/>
    <s v="ZLIN"/>
    <n v="10"/>
    <n v="0"/>
    <n v="0"/>
    <n v="0"/>
    <s v="ZLIN"/>
    <n v="10"/>
    <n v="0"/>
    <n v="0"/>
    <n v="0"/>
    <m/>
    <m/>
    <m/>
  </r>
  <r>
    <s v="120612002675-0"/>
    <x v="35"/>
    <n v="335301"/>
    <s v="CAMARA SARIX IP"/>
    <s v="16.12.2013"/>
    <n v="548522.74"/>
    <n v="182840.90999999997"/>
    <s v="ZLIN"/>
    <n v="10"/>
    <n v="0"/>
    <n v="0"/>
    <n v="0"/>
    <s v="ZLIN"/>
    <n v="10"/>
    <n v="0"/>
    <n v="0"/>
    <n v="0"/>
    <m/>
    <m/>
    <m/>
  </r>
  <r>
    <s v="120612002676-0"/>
    <x v="35"/>
    <n v="335301"/>
    <s v="CAMARA SARIX IP"/>
    <s v="16.12.2013"/>
    <n v="548522.74"/>
    <n v="182840.90999999997"/>
    <s v="ZLIN"/>
    <n v="10"/>
    <n v="0"/>
    <n v="0"/>
    <n v="0"/>
    <s v="ZLIN"/>
    <n v="10"/>
    <n v="0"/>
    <n v="0"/>
    <n v="0"/>
    <m/>
    <m/>
    <m/>
  </r>
  <r>
    <s v="120612002677-0"/>
    <x v="35"/>
    <n v="335301"/>
    <s v="CAMARA SARIX IP"/>
    <s v="16.12.2013"/>
    <n v="548522.74"/>
    <n v="182840.90999999997"/>
    <s v="ZLIN"/>
    <n v="10"/>
    <n v="0"/>
    <n v="0"/>
    <n v="0"/>
    <s v="ZLIN"/>
    <n v="10"/>
    <n v="0"/>
    <n v="0"/>
    <n v="0"/>
    <m/>
    <m/>
    <m/>
  </r>
  <r>
    <s v="120612002678-0"/>
    <x v="35"/>
    <n v="335301"/>
    <s v="CAMARA SARIX IP"/>
    <s v="16.12.2013"/>
    <n v="548522.74"/>
    <n v="182840.90999999997"/>
    <s v="ZLIN"/>
    <n v="10"/>
    <n v="0"/>
    <n v="0"/>
    <n v="0"/>
    <s v="ZLIN"/>
    <n v="10"/>
    <n v="0"/>
    <n v="0"/>
    <n v="0"/>
    <m/>
    <m/>
    <m/>
  </r>
  <r>
    <s v="120612002679-0"/>
    <x v="35"/>
    <n v="335301"/>
    <s v="CAMARA SARIX IP"/>
    <s v="16.12.2013"/>
    <n v="548522.74"/>
    <n v="182840.90999999997"/>
    <s v="ZLIN"/>
    <n v="10"/>
    <n v="0"/>
    <n v="0"/>
    <n v="0"/>
    <s v="ZLIN"/>
    <n v="10"/>
    <n v="0"/>
    <n v="0"/>
    <n v="0"/>
    <m/>
    <m/>
    <m/>
  </r>
  <r>
    <s v="120612002680-0"/>
    <x v="35"/>
    <n v="335301"/>
    <s v="CAMARA SARIX IP"/>
    <s v="16.12.2013"/>
    <n v="548522.74"/>
    <n v="182840.90999999997"/>
    <s v="ZLIN"/>
    <n v="10"/>
    <n v="0"/>
    <n v="0"/>
    <n v="0"/>
    <s v="ZLIN"/>
    <n v="10"/>
    <n v="0"/>
    <n v="0"/>
    <n v="0"/>
    <m/>
    <m/>
    <m/>
  </r>
  <r>
    <s v="120612002681-0"/>
    <x v="35"/>
    <n v="335301"/>
    <s v="CAMARA SARIX IP"/>
    <s v="16.12.2013"/>
    <n v="548522.74"/>
    <n v="182840.90999999997"/>
    <s v="ZLIN"/>
    <n v="10"/>
    <n v="0"/>
    <n v="0"/>
    <n v="0"/>
    <s v="ZLIN"/>
    <n v="10"/>
    <n v="0"/>
    <n v="0"/>
    <n v="0"/>
    <m/>
    <m/>
    <m/>
  </r>
  <r>
    <s v="120612002682-0"/>
    <x v="35"/>
    <n v="335301"/>
    <s v="CAMARA SARIX IP"/>
    <s v="16.12.2013"/>
    <n v="582811.04"/>
    <n v="194270.34000000003"/>
    <s v="ZLIN"/>
    <n v="10"/>
    <n v="0"/>
    <n v="0"/>
    <n v="0"/>
    <s v="ZLIN"/>
    <n v="10"/>
    <n v="0"/>
    <n v="0"/>
    <n v="0"/>
    <m/>
    <m/>
    <m/>
  </r>
  <r>
    <s v="120612002683-0"/>
    <x v="35"/>
    <n v="335301"/>
    <s v="CAMARA SARIX IP"/>
    <s v="16.12.2013"/>
    <n v="582811.04"/>
    <n v="194270.34000000003"/>
    <s v="ZLIN"/>
    <n v="10"/>
    <n v="0"/>
    <n v="0"/>
    <n v="0"/>
    <s v="ZLIN"/>
    <n v="10"/>
    <n v="0"/>
    <n v="0"/>
    <n v="0"/>
    <m/>
    <m/>
    <m/>
  </r>
  <r>
    <s v="120612002684-0"/>
    <x v="35"/>
    <n v="335301"/>
    <s v="CAMARA SARIX IP"/>
    <s v="16.12.2013"/>
    <n v="582811.04"/>
    <n v="194270.34000000003"/>
    <s v="ZLIN"/>
    <n v="10"/>
    <n v="0"/>
    <n v="0"/>
    <n v="0"/>
    <s v="ZLIN"/>
    <n v="10"/>
    <n v="0"/>
    <n v="0"/>
    <n v="0"/>
    <m/>
    <m/>
    <m/>
  </r>
  <r>
    <s v="120612002685-0"/>
    <x v="35"/>
    <n v="335301"/>
    <s v="CAMARA SARIX IP"/>
    <s v="16.12.2013"/>
    <n v="582811.04"/>
    <n v="194270.34000000003"/>
    <s v="ZLIN"/>
    <n v="10"/>
    <n v="0"/>
    <n v="0"/>
    <n v="0"/>
    <s v="ZLIN"/>
    <n v="10"/>
    <n v="0"/>
    <n v="0"/>
    <n v="0"/>
    <m/>
    <m/>
    <m/>
  </r>
  <r>
    <s v="120612002686-0"/>
    <x v="35"/>
    <n v="335301"/>
    <s v="CAMARA SARIX IP"/>
    <s v="16.12.2013"/>
    <n v="582811.04"/>
    <n v="194270.34000000003"/>
    <s v="ZLIN"/>
    <n v="10"/>
    <n v="0"/>
    <n v="0"/>
    <n v="0"/>
    <s v="ZLIN"/>
    <n v="10"/>
    <n v="0"/>
    <n v="0"/>
    <n v="0"/>
    <m/>
    <m/>
    <m/>
  </r>
  <r>
    <s v="120612002687-0"/>
    <x v="35"/>
    <n v="335301"/>
    <s v="CAMARA SARIX IP"/>
    <s v="16.12.2013"/>
    <n v="582811.04"/>
    <n v="194270.34000000003"/>
    <s v="ZLIN"/>
    <n v="10"/>
    <n v="0"/>
    <n v="0"/>
    <n v="0"/>
    <s v="ZLIN"/>
    <n v="10"/>
    <n v="0"/>
    <n v="0"/>
    <n v="0"/>
    <m/>
    <m/>
    <m/>
  </r>
  <r>
    <s v="120612002688-0"/>
    <x v="35"/>
    <n v="335301"/>
    <s v="CAMARA SARIX IP"/>
    <s v="16.12.2013"/>
    <n v="582811.04"/>
    <n v="194270.34000000003"/>
    <s v="ZLIN"/>
    <n v="10"/>
    <n v="0"/>
    <n v="0"/>
    <n v="0"/>
    <s v="ZLIN"/>
    <n v="10"/>
    <n v="0"/>
    <n v="0"/>
    <n v="0"/>
    <m/>
    <m/>
    <m/>
  </r>
  <r>
    <s v="120612002689-0"/>
    <x v="35"/>
    <n v="335301"/>
    <s v="CAMARA SARIX IP"/>
    <s v="16.12.2013"/>
    <n v="582911.11"/>
    <n v="194303.7"/>
    <s v="ZLIN"/>
    <n v="10"/>
    <n v="0"/>
    <n v="0"/>
    <n v="0"/>
    <s v="ZLIN"/>
    <n v="10"/>
    <n v="0"/>
    <n v="0"/>
    <n v="0"/>
    <m/>
    <m/>
    <m/>
  </r>
  <r>
    <s v="120612002690-0"/>
    <x v="35"/>
    <n v="315100"/>
    <s v="CAMARA DE SEGURIDAD"/>
    <s v="24.09.2013"/>
    <n v="177500"/>
    <n v="63604.17"/>
    <s v="ZLIN"/>
    <n v="10"/>
    <n v="0"/>
    <n v="0"/>
    <n v="0"/>
    <s v="ZLIN"/>
    <n v="10"/>
    <n v="0"/>
    <n v="0"/>
    <n v="0"/>
    <m/>
    <m/>
    <m/>
  </r>
  <r>
    <s v="120612002691-0"/>
    <x v="35"/>
    <n v="315100"/>
    <s v="CAMARA DE SEGURIDAD"/>
    <s v="24.09.2013"/>
    <n v="177500"/>
    <n v="63604.17"/>
    <s v="ZLIN"/>
    <n v="10"/>
    <n v="0"/>
    <n v="0"/>
    <n v="0"/>
    <s v="ZLIN"/>
    <n v="10"/>
    <n v="0"/>
    <n v="0"/>
    <n v="0"/>
    <m/>
    <m/>
    <m/>
  </r>
  <r>
    <s v="120612002692-0"/>
    <x v="35"/>
    <n v="315100"/>
    <s v="CAMARA DE SEGURIDAD"/>
    <s v="24.09.2013"/>
    <n v="177500"/>
    <n v="63604.17"/>
    <s v="ZLIN"/>
    <n v="10"/>
    <n v="0"/>
    <n v="0"/>
    <n v="0"/>
    <s v="ZLIN"/>
    <n v="10"/>
    <n v="0"/>
    <n v="0"/>
    <n v="0"/>
    <m/>
    <m/>
    <m/>
  </r>
  <r>
    <s v="120612002693-0"/>
    <x v="35"/>
    <n v="315100"/>
    <s v="CAMARA DE SEGURIDAD"/>
    <s v="24.09.2013"/>
    <n v="177500"/>
    <n v="63604.17"/>
    <s v="ZLIN"/>
    <n v="10"/>
    <n v="0"/>
    <n v="0"/>
    <n v="0"/>
    <s v="ZLIN"/>
    <n v="10"/>
    <n v="0"/>
    <n v="0"/>
    <n v="0"/>
    <m/>
    <m/>
    <m/>
  </r>
  <r>
    <s v="120612002694-0"/>
    <x v="35"/>
    <n v="341202"/>
    <s v="EQUIPO SUCCION AIRE MONITOREO"/>
    <s v="19.12.2013"/>
    <n v="3249993"/>
    <n v="1083331"/>
    <s v="ZLIN"/>
    <n v="10"/>
    <n v="0"/>
    <n v="0"/>
    <n v="0"/>
    <s v="ZLIN"/>
    <n v="10"/>
    <n v="0"/>
    <n v="0"/>
    <n v="0"/>
    <m/>
    <m/>
    <m/>
  </r>
  <r>
    <s v="120612002695-0"/>
    <x v="35"/>
    <n v="341202"/>
    <s v="EQUIPO SUCCION AIRE MONITOREO"/>
    <s v="19.12.2013"/>
    <n v="3249993"/>
    <n v="1083331"/>
    <s v="ZLIN"/>
    <n v="10"/>
    <n v="0"/>
    <n v="0"/>
    <n v="0"/>
    <s v="ZLIN"/>
    <n v="10"/>
    <n v="0"/>
    <n v="0"/>
    <n v="0"/>
    <m/>
    <m/>
    <m/>
  </r>
  <r>
    <s v="120612002696-0"/>
    <x v="35"/>
    <n v="341202"/>
    <s v="EQUIPO SUCCION AIRE MONITOREO"/>
    <s v="19.12.2013"/>
    <n v="3249993"/>
    <n v="1083331"/>
    <s v="ZLIN"/>
    <n v="10"/>
    <n v="0"/>
    <n v="0"/>
    <n v="0"/>
    <s v="ZLIN"/>
    <n v="10"/>
    <n v="0"/>
    <n v="0"/>
    <n v="0"/>
    <m/>
    <m/>
    <m/>
  </r>
  <r>
    <s v="120612002697-0"/>
    <x v="35"/>
    <n v="335301"/>
    <s v="ANTENA INALAMBRICA MINIDOMO ASCE"/>
    <s v="16.12.2013"/>
    <n v="555472.47"/>
    <n v="144011.38999999996"/>
    <s v="ZLIN"/>
    <n v="20"/>
    <n v="0"/>
    <n v="0"/>
    <n v="0"/>
    <s v="ZLIN"/>
    <n v="10"/>
    <n v="0"/>
    <n v="0"/>
    <n v="0"/>
    <m/>
    <m/>
    <m/>
  </r>
  <r>
    <s v="120612002698-0"/>
    <x v="35"/>
    <n v="335301"/>
    <s v="ANTENA INALAMBRICA MINIDOMO ASCE"/>
    <s v="16.12.2013"/>
    <n v="555472.47"/>
    <n v="144011.38999999996"/>
    <s v="ZLIN"/>
    <n v="20"/>
    <n v="0"/>
    <n v="0"/>
    <n v="0"/>
    <s v="ZLIN"/>
    <n v="10"/>
    <n v="0"/>
    <n v="0"/>
    <n v="0"/>
    <m/>
    <m/>
    <m/>
  </r>
  <r>
    <s v="120612002699-0"/>
    <x v="35"/>
    <n v="335301"/>
    <s v="ANTENA INALAMBRICA MINIDOMO ASCE"/>
    <s v="16.12.2013"/>
    <n v="555472.47"/>
    <n v="144011.38999999996"/>
    <s v="ZLIN"/>
    <n v="20"/>
    <n v="0"/>
    <n v="0"/>
    <n v="0"/>
    <s v="ZLIN"/>
    <n v="10"/>
    <n v="0"/>
    <n v="0"/>
    <n v="0"/>
    <m/>
    <m/>
    <m/>
  </r>
  <r>
    <s v="120612002700-0"/>
    <x v="35"/>
    <n v="335301"/>
    <s v="ANTENA INALAMBRICA MINIDOMO ASCE"/>
    <s v="16.12.2013"/>
    <n v="555472.47"/>
    <n v="144011.38999999996"/>
    <s v="ZLIN"/>
    <n v="20"/>
    <n v="0"/>
    <n v="0"/>
    <n v="0"/>
    <s v="ZLIN"/>
    <n v="10"/>
    <n v="0"/>
    <n v="0"/>
    <n v="0"/>
    <m/>
    <m/>
    <m/>
  </r>
  <r>
    <s v="120612002701-0"/>
    <x v="35"/>
    <n v="335301"/>
    <s v="ANTENA INALAMBRICA MINIDOMO ASCE"/>
    <s v="16.12.2013"/>
    <n v="555472.47"/>
    <n v="144011.38999999996"/>
    <s v="ZLIN"/>
    <n v="20"/>
    <n v="0"/>
    <n v="0"/>
    <n v="0"/>
    <s v="ZLIN"/>
    <n v="10"/>
    <n v="0"/>
    <n v="0"/>
    <n v="0"/>
    <m/>
    <m/>
    <m/>
  </r>
  <r>
    <s v="120612002702-0"/>
    <x v="35"/>
    <n v="335301"/>
    <s v="ANTENA INALAMBRICA MINIDOMO ASCE"/>
    <s v="16.12.2013"/>
    <n v="555487.47"/>
    <n v="144015.26999999996"/>
    <s v="ZLIN"/>
    <n v="20"/>
    <n v="0"/>
    <n v="0"/>
    <n v="0"/>
    <s v="ZLIN"/>
    <n v="10"/>
    <n v="0"/>
    <n v="0"/>
    <n v="0"/>
    <m/>
    <m/>
    <m/>
  </r>
  <r>
    <s v="120612002703-0"/>
    <x v="35"/>
    <n v="335301"/>
    <s v="ANTENA INALAMBRICA MINIDOMO ASCE"/>
    <s v="16.12.2013"/>
    <n v="549998.75"/>
    <n v="142592.27000000002"/>
    <s v="ZLIN"/>
    <n v="20"/>
    <n v="0"/>
    <n v="0"/>
    <n v="0"/>
    <s v="ZLIN"/>
    <n v="10"/>
    <n v="0"/>
    <n v="0"/>
    <n v="0"/>
    <m/>
    <m/>
    <m/>
  </r>
  <r>
    <s v="120612002704-0"/>
    <x v="35"/>
    <n v="335301"/>
    <s v="TARJETA COMUNICACION MINIDOMO AS"/>
    <s v="16.12.2013"/>
    <n v="135457.04999999999"/>
    <n v="45152.349999999991"/>
    <s v="ZLIN"/>
    <n v="10"/>
    <n v="0"/>
    <n v="0"/>
    <n v="0"/>
    <s v="ZLIN"/>
    <n v="10"/>
    <n v="0"/>
    <n v="0"/>
    <n v="0"/>
    <m/>
    <m/>
    <m/>
  </r>
  <r>
    <s v="120612002705-0"/>
    <x v="35"/>
    <n v="335301"/>
    <s v="TARJETA COMUNICACION MINIDOMO AS"/>
    <s v="16.12.2013"/>
    <n v="135457.04999999999"/>
    <n v="45152.349999999991"/>
    <s v="ZLIN"/>
    <n v="10"/>
    <n v="0"/>
    <n v="0"/>
    <n v="0"/>
    <s v="ZLIN"/>
    <n v="10"/>
    <n v="0"/>
    <n v="0"/>
    <n v="0"/>
    <m/>
    <m/>
    <m/>
  </r>
  <r>
    <s v="120612002706-0"/>
    <x v="35"/>
    <n v="335301"/>
    <s v="TARJETA COMUNICACION MINIDOMO AS"/>
    <s v="16.12.2013"/>
    <n v="135457.04999999999"/>
    <n v="45152.349999999991"/>
    <s v="ZLIN"/>
    <n v="10"/>
    <n v="0"/>
    <n v="0"/>
    <n v="0"/>
    <s v="ZLIN"/>
    <n v="10"/>
    <n v="0"/>
    <n v="0"/>
    <n v="0"/>
    <m/>
    <m/>
    <m/>
  </r>
  <r>
    <s v="120612002707-0"/>
    <x v="35"/>
    <n v="335301"/>
    <s v="TARJETA COMUNICACION MINIDOMO AS"/>
    <s v="16.12.2013"/>
    <n v="135457.04999999999"/>
    <n v="45152.349999999991"/>
    <s v="ZLIN"/>
    <n v="10"/>
    <n v="0"/>
    <n v="0"/>
    <n v="0"/>
    <s v="ZLIN"/>
    <n v="10"/>
    <n v="0"/>
    <n v="0"/>
    <n v="0"/>
    <m/>
    <m/>
    <m/>
  </r>
  <r>
    <s v="120612002708-0"/>
    <x v="35"/>
    <n v="335301"/>
    <s v="TARJETA COMUNICACION MINIDOMO AS"/>
    <s v="16.12.2013"/>
    <n v="135457.04999999999"/>
    <n v="45152.349999999991"/>
    <s v="ZLIN"/>
    <n v="10"/>
    <n v="0"/>
    <n v="0"/>
    <n v="0"/>
    <s v="ZLIN"/>
    <n v="10"/>
    <n v="0"/>
    <n v="0"/>
    <n v="0"/>
    <m/>
    <m/>
    <m/>
  </r>
  <r>
    <s v="120612002709-0"/>
    <x v="35"/>
    <n v="335301"/>
    <s v="TARJETA COMUNICACION MINIDOMO AS"/>
    <s v="16.12.2013"/>
    <n v="138359.01999999999"/>
    <n v="46119.669999999984"/>
    <s v="ZLIN"/>
    <n v="10"/>
    <n v="0"/>
    <n v="0"/>
    <n v="0"/>
    <s v="ZLIN"/>
    <n v="10"/>
    <n v="0"/>
    <n v="0"/>
    <n v="0"/>
    <m/>
    <m/>
    <m/>
  </r>
  <r>
    <s v="120612002710-0"/>
    <x v="35"/>
    <n v="335301"/>
    <s v="TARJETA COMUNICACION MINIDOMO AS"/>
    <s v="16.12.2013"/>
    <n v="139684.92000000001"/>
    <n v="46561.630000000019"/>
    <s v="ZLIN"/>
    <n v="10"/>
    <n v="0"/>
    <n v="0"/>
    <n v="0"/>
    <s v="ZLIN"/>
    <n v="10"/>
    <n v="0"/>
    <n v="0"/>
    <n v="0"/>
    <m/>
    <m/>
    <m/>
  </r>
  <r>
    <s v="120612002711-0"/>
    <x v="35"/>
    <n v="322302"/>
    <s v="EQUIPO PARA AHUYENTAR AVES"/>
    <s v="04.12.2013"/>
    <n v="1994497.49"/>
    <n v="664832.5"/>
    <s v="ZLIN"/>
    <n v="10"/>
    <n v="0"/>
    <n v="0"/>
    <n v="0"/>
    <s v="ZLIN"/>
    <n v="10"/>
    <n v="0"/>
    <n v="0"/>
    <n v="0"/>
    <m/>
    <m/>
    <m/>
  </r>
  <r>
    <s v="120612002713-0"/>
    <x v="35"/>
    <n v="335301"/>
    <s v="PANTALLA DE MONITOREO"/>
    <s v="19.12.2013"/>
    <n v="1470886.8"/>
    <n v="490295.60000000009"/>
    <s v="ZLIN"/>
    <n v="10"/>
    <n v="0"/>
    <n v="0"/>
    <n v="0"/>
    <s v="ZLIN"/>
    <n v="10"/>
    <n v="0"/>
    <n v="0"/>
    <n v="0"/>
    <m/>
    <m/>
    <m/>
  </r>
  <r>
    <s v="120612002714-0"/>
    <x v="35"/>
    <n v="335301"/>
    <s v="PANTALLA DE MONITOREO"/>
    <s v="19.12.2013"/>
    <n v="1470886.8"/>
    <n v="490295.60000000009"/>
    <s v="ZLIN"/>
    <n v="10"/>
    <n v="0"/>
    <n v="0"/>
    <n v="0"/>
    <s v="ZLIN"/>
    <n v="10"/>
    <n v="0"/>
    <n v="0"/>
    <n v="0"/>
    <m/>
    <m/>
    <m/>
  </r>
  <r>
    <s v="120612002715-0"/>
    <x v="35"/>
    <n v="335301"/>
    <s v="PANTALLA DE MONITOREO"/>
    <s v="19.12.2013"/>
    <n v="1384364.04"/>
    <n v="461454.68000000005"/>
    <s v="ZLIN"/>
    <n v="10"/>
    <n v="0"/>
    <n v="0"/>
    <n v="0"/>
    <s v="ZLIN"/>
    <n v="10"/>
    <n v="0"/>
    <n v="0"/>
    <n v="0"/>
    <m/>
    <m/>
    <m/>
  </r>
  <r>
    <s v="120612002717-0"/>
    <x v="35"/>
    <n v="344209"/>
    <s v="EQUIPO MEDICION DE TIERRA"/>
    <s v="22.11.2013"/>
    <n v="973354.8"/>
    <n v="282325.22000000009"/>
    <s v="ZLIN"/>
    <n v="15"/>
    <n v="0"/>
    <n v="0"/>
    <n v="0"/>
    <s v="ZLIN"/>
    <n v="10"/>
    <n v="0"/>
    <n v="0"/>
    <n v="0"/>
    <m/>
    <m/>
    <m/>
  </r>
  <r>
    <s v="120612002718-0"/>
    <x v="35"/>
    <n v="344201"/>
    <s v="EQUIPO MEDICION DE TIERRA"/>
    <s v="22.11.2013"/>
    <n v="973354.8"/>
    <n v="282325.22000000009"/>
    <s v="ZLIN"/>
    <n v="15"/>
    <n v="0"/>
    <n v="0"/>
    <n v="0"/>
    <s v="ZLIN"/>
    <n v="10"/>
    <n v="0"/>
    <n v="0"/>
    <n v="0"/>
    <m/>
    <m/>
    <m/>
  </r>
  <r>
    <s v="120612002719-0"/>
    <x v="35"/>
    <n v="335301"/>
    <s v="ANTENA (CCTV HG) LICENCIA UPGRADE"/>
    <s v="16.12.2013"/>
    <n v="699980.66"/>
    <n v="181476.47000000003"/>
    <s v="ZLIN"/>
    <n v="20"/>
    <n v="0"/>
    <n v="0"/>
    <n v="0"/>
    <s v="ZLIN"/>
    <n v="10"/>
    <n v="0"/>
    <n v="0"/>
    <n v="0"/>
    <m/>
    <m/>
    <m/>
  </r>
  <r>
    <s v="120612002719-1"/>
    <x v="35"/>
    <n v="335301"/>
    <s v="SOFWARE PARA ANTENAS (PARQUEO EM"/>
    <s v="17.07.2014"/>
    <n v="1329441.08"/>
    <n v="1329441.08"/>
    <s v="ZLIN"/>
    <n v="3"/>
    <n v="0"/>
    <n v="0"/>
    <n v="0"/>
    <s v="ZLIN"/>
    <n v="10"/>
    <n v="0"/>
    <n v="0"/>
    <n v="0"/>
    <m/>
    <m/>
    <m/>
  </r>
  <r>
    <s v="120612002720-0"/>
    <x v="35"/>
    <n v="335301"/>
    <s v="ANTENA (CCTV HERNAN GARRON) radio"/>
    <s v="16.12.2013"/>
    <n v="699980.66"/>
    <n v="181476.47000000003"/>
    <s v="ZLIN"/>
    <n v="20"/>
    <n v="0"/>
    <n v="0"/>
    <n v="0"/>
    <s v="ZLIN"/>
    <n v="10"/>
    <n v="0"/>
    <n v="0"/>
    <n v="0"/>
    <m/>
    <m/>
    <m/>
  </r>
  <r>
    <s v="120612002721-0"/>
    <x v="35"/>
    <n v="322301"/>
    <s v="DUCHA LAVAOJOS"/>
    <s v="05.12.2013"/>
    <n v="350000"/>
    <n v="98717.950000000012"/>
    <s v="ZLIN"/>
    <n v="15"/>
    <n v="0"/>
    <n v="0"/>
    <n v="0"/>
    <s v="ZLIN"/>
    <n v="10"/>
    <n v="0"/>
    <n v="0"/>
    <n v="0"/>
    <m/>
    <m/>
    <m/>
  </r>
  <r>
    <s v="120612002722-0"/>
    <x v="35"/>
    <n v="322301"/>
    <s v="DUCHA LAVAOJOS"/>
    <s v="05.12.2013"/>
    <n v="350000"/>
    <n v="98717.950000000012"/>
    <s v="ZLIN"/>
    <n v="15"/>
    <n v="0"/>
    <n v="0"/>
    <n v="0"/>
    <s v="ZLIN"/>
    <n v="10"/>
    <n v="0"/>
    <n v="0"/>
    <n v="0"/>
    <m/>
    <m/>
    <m/>
  </r>
  <r>
    <s v="120612002723-0"/>
    <x v="35"/>
    <n v="322301"/>
    <s v="Ducha con lavaojos de emergencia"/>
    <s v="04.12.2013"/>
    <n v="395500"/>
    <n v="111551.28000000003"/>
    <s v="ZLIN"/>
    <n v="15"/>
    <n v="0"/>
    <n v="0"/>
    <n v="0"/>
    <s v="ZLIN"/>
    <n v="10"/>
    <n v="0"/>
    <n v="0"/>
    <n v="0"/>
    <m/>
    <m/>
    <m/>
  </r>
  <r>
    <s v="120612002724-0"/>
    <x v="35"/>
    <n v="322301"/>
    <s v="Ducha con lavaojos de emergencia"/>
    <s v="04.12.2013"/>
    <n v="395500"/>
    <n v="111551.28000000003"/>
    <s v="ZLIN"/>
    <n v="15"/>
    <n v="0"/>
    <n v="0"/>
    <n v="0"/>
    <s v="ZLIN"/>
    <n v="10"/>
    <n v="0"/>
    <n v="0"/>
    <n v="0"/>
    <m/>
    <m/>
    <m/>
  </r>
  <r>
    <s v="120612002725-0"/>
    <x v="35"/>
    <n v="322301"/>
    <s v="Ducha con lavaojos de emergencia"/>
    <s v="04.12.2013"/>
    <n v="395500"/>
    <n v="111551.28000000003"/>
    <s v="ZLIN"/>
    <n v="15"/>
    <n v="0"/>
    <n v="0"/>
    <n v="0"/>
    <s v="ZLIN"/>
    <n v="10"/>
    <n v="0"/>
    <n v="0"/>
    <n v="0"/>
    <m/>
    <m/>
    <m/>
  </r>
  <r>
    <s v="120612002726-0"/>
    <x v="35"/>
    <n v="342301"/>
    <s v="CONDUCTIVIMETRO EMCEE"/>
    <s v="18.12.2013"/>
    <n v="1409241.75"/>
    <n v="397478.43999999994"/>
    <s v="ZLIN"/>
    <n v="15"/>
    <n v="0"/>
    <n v="0"/>
    <n v="0"/>
    <s v="ZLIN"/>
    <n v="10"/>
    <n v="0"/>
    <n v="0"/>
    <n v="0"/>
    <m/>
    <m/>
    <m/>
  </r>
  <r>
    <s v="120612002727-0"/>
    <x v="35"/>
    <n v="323303"/>
    <s v="Casco para Samblasting"/>
    <s v="20.12.2013"/>
    <n v="719068.72"/>
    <n v="239689.56999999995"/>
    <s v="ZLIN"/>
    <n v="10"/>
    <n v="0"/>
    <n v="0"/>
    <n v="0"/>
    <s v="ZLIN"/>
    <n v="10"/>
    <n v="0"/>
    <n v="0"/>
    <n v="0"/>
    <m/>
    <m/>
    <m/>
  </r>
  <r>
    <s v="120612002728-0"/>
    <x v="35"/>
    <n v="335301"/>
    <s v="SOFTWARE  PARA CAMARAS (PARQUEO"/>
    <s v="17.07.2014"/>
    <n v="1666641.28"/>
    <n v="1440767.53"/>
    <s v="ZLIN"/>
    <n v="3"/>
    <n v="0"/>
    <n v="0"/>
    <n v="0"/>
    <s v="ZLIN"/>
    <n v="10"/>
    <n v="0"/>
    <n v="0"/>
    <n v="0"/>
    <m/>
    <m/>
    <m/>
  </r>
  <r>
    <s v="120612002729-0"/>
    <x v="35"/>
    <n v="335301"/>
    <s v="SOFTWARE PARA CAMARAS (PARQUEO E"/>
    <s v="17.07.2014"/>
    <n v="1521198.09"/>
    <n v="1315035.7200000002"/>
    <s v="ZLIN"/>
    <n v="3"/>
    <n v="0"/>
    <n v="0"/>
    <n v="0"/>
    <s v="ZLIN"/>
    <n v="10"/>
    <n v="0"/>
    <n v="0"/>
    <n v="0"/>
    <m/>
    <m/>
    <m/>
  </r>
  <r>
    <s v="120612002730-0"/>
    <x v="35"/>
    <n v="344209"/>
    <s v="CIRCUITO CERRADO TV EL ALTO"/>
    <s v="31.01.2014"/>
    <n v="13869093.630000001"/>
    <n v="4507455.41"/>
    <s v="ZLIN"/>
    <n v="10"/>
    <n v="0"/>
    <n v="0"/>
    <n v="0"/>
    <s v="ZLIN"/>
    <n v="10"/>
    <n v="0"/>
    <n v="0"/>
    <n v="0"/>
    <m/>
    <m/>
    <m/>
  </r>
  <r>
    <s v="120612002730-1"/>
    <x v="35"/>
    <n v="344209"/>
    <s v="CAMARA SARIX COLOR IP 1.2 MP  (C"/>
    <s v="20.11.2014"/>
    <n v="2340437.12"/>
    <n v="760642.06"/>
    <s v="ZLIN"/>
    <n v="10"/>
    <n v="0"/>
    <n v="0"/>
    <n v="0"/>
    <s v="ZLIN"/>
    <n v="10"/>
    <n v="0"/>
    <n v="0"/>
    <n v="0"/>
    <m/>
    <m/>
    <m/>
  </r>
  <r>
    <s v="120612002730-2"/>
    <x v="35"/>
    <n v="344209"/>
    <s v="CAMARA SARIX COLOR IP 1.2 MP  (C"/>
    <s v="20.11.2014"/>
    <n v="2340437.12"/>
    <n v="760642.06"/>
    <s v="ZLIN"/>
    <n v="10"/>
    <n v="0"/>
    <n v="0"/>
    <n v="0"/>
    <s v="ZLIN"/>
    <n v="10"/>
    <n v="0"/>
    <n v="0"/>
    <n v="0"/>
    <m/>
    <m/>
    <m/>
  </r>
  <r>
    <s v="120612002730-3"/>
    <x v="35"/>
    <n v="344209"/>
    <s v="CAMARA SARIX COLOR IP 1.2 MP  (C"/>
    <s v="20.11.2014"/>
    <n v="2340437.12"/>
    <n v="760642.06"/>
    <s v="ZLIN"/>
    <n v="10"/>
    <n v="0"/>
    <n v="0"/>
    <n v="0"/>
    <s v="ZLIN"/>
    <n v="10"/>
    <n v="0"/>
    <n v="0"/>
    <n v="0"/>
    <m/>
    <m/>
    <m/>
  </r>
  <r>
    <s v="120612002730-4"/>
    <x v="35"/>
    <n v="344209"/>
    <s v="CAMARA SARIX COLOR IP 1.2 MP  (C"/>
    <s v="20.11.2014"/>
    <n v="2340437.12"/>
    <n v="760642.06"/>
    <s v="ZLIN"/>
    <n v="10"/>
    <n v="0"/>
    <n v="0"/>
    <n v="0"/>
    <s v="ZLIN"/>
    <n v="10"/>
    <n v="0"/>
    <n v="0"/>
    <n v="0"/>
    <m/>
    <m/>
    <m/>
  </r>
  <r>
    <s v="120612002730-5"/>
    <x v="35"/>
    <n v="344209"/>
    <s v="CAMARA SARIX COLOR IP 1.2 MP  (C"/>
    <s v="20.11.2014"/>
    <n v="2340437.12"/>
    <n v="760642.06"/>
    <s v="ZLIN"/>
    <n v="10"/>
    <n v="0"/>
    <n v="0"/>
    <n v="0"/>
    <s v="ZLIN"/>
    <n v="10"/>
    <n v="0"/>
    <n v="0"/>
    <n v="0"/>
    <m/>
    <m/>
    <m/>
  </r>
  <r>
    <s v="120612002730-6"/>
    <x v="35"/>
    <n v="344209"/>
    <s v="CAMARA SARIX COLOR IP 1.2 MP  (C"/>
    <s v="20.11.2014"/>
    <n v="2340437.12"/>
    <n v="760642.06"/>
    <s v="ZLIN"/>
    <n v="10"/>
    <n v="0"/>
    <n v="0"/>
    <n v="0"/>
    <s v="ZLIN"/>
    <n v="10"/>
    <n v="0"/>
    <n v="0"/>
    <n v="0"/>
    <m/>
    <m/>
    <m/>
  </r>
  <r>
    <s v="120612002730-7"/>
    <x v="35"/>
    <n v="344209"/>
    <s v="CAMARA SARIX COLOR IP 1.2 MP  (C"/>
    <s v="20.11.2014"/>
    <n v="2340437.12"/>
    <n v="760642.06"/>
    <s v="ZLIN"/>
    <n v="10"/>
    <n v="0"/>
    <n v="0"/>
    <n v="0"/>
    <s v="ZLIN"/>
    <n v="10"/>
    <n v="0"/>
    <n v="0"/>
    <n v="0"/>
    <m/>
    <m/>
    <m/>
  </r>
  <r>
    <s v="120612002730-8"/>
    <x v="35"/>
    <n v="344209"/>
    <s v="CAMARA SARIX COLOR IP 1.2 MP  (C"/>
    <s v="20.11.2014"/>
    <n v="2340437.12"/>
    <n v="760642.06"/>
    <s v="ZLIN"/>
    <n v="10"/>
    <n v="0"/>
    <n v="0"/>
    <n v="0"/>
    <s v="ZLIN"/>
    <n v="10"/>
    <n v="0"/>
    <n v="0"/>
    <n v="0"/>
    <m/>
    <m/>
    <m/>
  </r>
  <r>
    <s v="120612002730-9"/>
    <x v="35"/>
    <n v="344209"/>
    <s v="CAMARA SARIX COLOR IP 1.2 MP  (C"/>
    <s v="20.11.2014"/>
    <n v="2340437.12"/>
    <n v="760642.06"/>
    <s v="ZLIN"/>
    <n v="10"/>
    <n v="0"/>
    <n v="0"/>
    <n v="0"/>
    <s v="ZLIN"/>
    <n v="10"/>
    <n v="0"/>
    <n v="0"/>
    <n v="0"/>
    <m/>
    <m/>
    <m/>
  </r>
  <r>
    <s v="120612002730-10"/>
    <x v="35"/>
    <n v="344209"/>
    <s v="CAMARA SARIX COLOR IP 1.2 MP  (C"/>
    <s v="20.11.2014"/>
    <n v="2340437.12"/>
    <n v="760642.06"/>
    <s v="ZLIN"/>
    <n v="10"/>
    <n v="0"/>
    <n v="0"/>
    <n v="0"/>
    <s v="ZLIN"/>
    <n v="10"/>
    <n v="0"/>
    <n v="0"/>
    <n v="0"/>
    <m/>
    <m/>
    <m/>
  </r>
  <r>
    <s v="120612002730-11"/>
    <x v="35"/>
    <n v="344209"/>
    <s v="CAMARA SARIX COLOR IP 1.2 MP  (C"/>
    <s v="20.11.2014"/>
    <n v="2340437.12"/>
    <n v="760642.06"/>
    <s v="ZLIN"/>
    <n v="10"/>
    <n v="0"/>
    <n v="0"/>
    <n v="0"/>
    <s v="ZLIN"/>
    <n v="10"/>
    <n v="0"/>
    <n v="0"/>
    <n v="0"/>
    <m/>
    <m/>
    <m/>
  </r>
  <r>
    <s v="120612002730-12"/>
    <x v="35"/>
    <n v="344209"/>
    <s v="CAMARA SARIX COLOR IP 1.2 MP  (C"/>
    <s v="20.11.2014"/>
    <n v="2340437.12"/>
    <n v="760642.06"/>
    <s v="ZLIN"/>
    <n v="10"/>
    <n v="0"/>
    <n v="0"/>
    <n v="0"/>
    <s v="ZLIN"/>
    <n v="10"/>
    <n v="0"/>
    <n v="0"/>
    <n v="0"/>
    <m/>
    <m/>
    <m/>
  </r>
  <r>
    <s v="120612002730-13"/>
    <x v="35"/>
    <n v="344209"/>
    <s v="CAMARA SARIX COLOR IP 1.2 MP  (C"/>
    <s v="20.11.2014"/>
    <n v="2340437.12"/>
    <n v="760642.06"/>
    <s v="ZLIN"/>
    <n v="10"/>
    <n v="0"/>
    <n v="0"/>
    <n v="0"/>
    <s v="ZLIN"/>
    <n v="10"/>
    <n v="0"/>
    <n v="0"/>
    <n v="0"/>
    <m/>
    <m/>
    <m/>
  </r>
  <r>
    <s v="120612002730-14"/>
    <x v="35"/>
    <n v="344209"/>
    <s v="CAMARA SARIX COLOR IP 1.2 MP  (C"/>
    <s v="20.11.2014"/>
    <n v="2340437.12"/>
    <n v="760642.06"/>
    <s v="ZLIN"/>
    <n v="10"/>
    <n v="0"/>
    <n v="0"/>
    <n v="0"/>
    <s v="ZLIN"/>
    <n v="10"/>
    <n v="0"/>
    <n v="0"/>
    <n v="0"/>
    <m/>
    <m/>
    <m/>
  </r>
  <r>
    <s v="120612002730-15"/>
    <x v="35"/>
    <n v="344209"/>
    <s v="CAMARA SARIX COLOR IP 1.2 MP  (C"/>
    <s v="20.11.2014"/>
    <n v="2340437.12"/>
    <n v="760642.06"/>
    <s v="ZLIN"/>
    <n v="10"/>
    <n v="0"/>
    <n v="0"/>
    <n v="0"/>
    <s v="ZLIN"/>
    <n v="10"/>
    <n v="0"/>
    <n v="0"/>
    <n v="0"/>
    <m/>
    <m/>
    <m/>
  </r>
  <r>
    <s v="120612002730-16"/>
    <x v="35"/>
    <n v="344209"/>
    <s v="CAMARA SARIX COLOR IP 1.2 MP  (C"/>
    <s v="20.11.2014"/>
    <n v="2340437.12"/>
    <n v="760642.06"/>
    <s v="ZLIN"/>
    <n v="10"/>
    <n v="0"/>
    <n v="0"/>
    <n v="0"/>
    <s v="ZLIN"/>
    <n v="10"/>
    <n v="0"/>
    <n v="0"/>
    <n v="0"/>
    <m/>
    <m/>
    <m/>
  </r>
  <r>
    <s v="120612002730-17"/>
    <x v="35"/>
    <n v="344209"/>
    <s v="CAMARA SARIX COLOR IP 1.2 MP  (C"/>
    <s v="20.11.2014"/>
    <n v="2340437.12"/>
    <n v="760642.06"/>
    <s v="ZLIN"/>
    <n v="10"/>
    <n v="0"/>
    <n v="0"/>
    <n v="0"/>
    <s v="ZLIN"/>
    <n v="10"/>
    <n v="0"/>
    <n v="0"/>
    <n v="0"/>
    <m/>
    <m/>
    <m/>
  </r>
  <r>
    <s v="120612002730-18"/>
    <x v="35"/>
    <n v="344209"/>
    <s v="CAMARA SARIX COLOR IP 1.2 MP  (C"/>
    <s v="20.11.2014"/>
    <n v="2340437.12"/>
    <n v="760642.06"/>
    <s v="ZLIN"/>
    <n v="10"/>
    <n v="0"/>
    <n v="0"/>
    <n v="0"/>
    <s v="ZLIN"/>
    <n v="10"/>
    <n v="0"/>
    <n v="0"/>
    <n v="0"/>
    <m/>
    <m/>
    <m/>
  </r>
  <r>
    <s v="120612002730-19"/>
    <x v="35"/>
    <n v="344209"/>
    <s v="CAMARA SARIX COLOR IP 1.2 MP  (C"/>
    <s v="20.11.2014"/>
    <n v="2340437.12"/>
    <n v="760642.06"/>
    <s v="ZLIN"/>
    <n v="10"/>
    <n v="0"/>
    <n v="0"/>
    <n v="0"/>
    <s v="ZLIN"/>
    <n v="10"/>
    <n v="0"/>
    <n v="0"/>
    <n v="0"/>
    <m/>
    <m/>
    <m/>
  </r>
  <r>
    <s v="120612002730-20"/>
    <x v="35"/>
    <n v="344209"/>
    <s v="CAMARA SARIX COLOR IP 1.2 MP  (C"/>
    <s v="20.11.2014"/>
    <n v="2340437.12"/>
    <n v="760642.06"/>
    <s v="ZLIN"/>
    <n v="10"/>
    <n v="0"/>
    <n v="0"/>
    <n v="0"/>
    <s v="ZLIN"/>
    <n v="10"/>
    <n v="0"/>
    <n v="0"/>
    <n v="0"/>
    <m/>
    <m/>
    <m/>
  </r>
  <r>
    <s v="120612002730-21"/>
    <x v="35"/>
    <n v="344209"/>
    <s v="CAMARA SARIX COLOR IP 1.2 MP  (C"/>
    <s v="20.11.2014"/>
    <n v="2340437.12"/>
    <n v="760642.06"/>
    <s v="ZLIN"/>
    <n v="10"/>
    <n v="0"/>
    <n v="0"/>
    <n v="0"/>
    <s v="ZLIN"/>
    <n v="10"/>
    <n v="0"/>
    <n v="0"/>
    <n v="0"/>
    <m/>
    <m/>
    <m/>
  </r>
  <r>
    <s v="120612002730-22"/>
    <x v="35"/>
    <n v="344209"/>
    <s v="CAMARA SARIX COLOR IP 1.2 MP  (C"/>
    <s v="20.11.2014"/>
    <n v="2340437.12"/>
    <n v="760642.06"/>
    <s v="ZLIN"/>
    <n v="10"/>
    <n v="0"/>
    <n v="0"/>
    <n v="0"/>
    <s v="ZLIN"/>
    <n v="10"/>
    <n v="0"/>
    <n v="0"/>
    <n v="0"/>
    <m/>
    <m/>
    <m/>
  </r>
  <r>
    <s v="120612002730-23"/>
    <x v="35"/>
    <n v="344209"/>
    <s v="CAMARA SARIX COLOR IP 1.2 MP  (C"/>
    <s v="20.11.2014"/>
    <n v="2340437.12"/>
    <n v="760642.06"/>
    <s v="ZLIN"/>
    <n v="10"/>
    <n v="0"/>
    <n v="0"/>
    <n v="0"/>
    <s v="ZLIN"/>
    <n v="10"/>
    <n v="0"/>
    <n v="0"/>
    <n v="0"/>
    <m/>
    <m/>
    <m/>
  </r>
  <r>
    <s v="120612002730-24"/>
    <x v="35"/>
    <n v="344209"/>
    <s v="CAMARA SARIX COLOR IP 1.2 MP  (C"/>
    <s v="20.11.2014"/>
    <n v="2340437.12"/>
    <n v="760642.06"/>
    <s v="ZLIN"/>
    <n v="10"/>
    <n v="0"/>
    <n v="0"/>
    <n v="0"/>
    <s v="ZLIN"/>
    <n v="10"/>
    <n v="0"/>
    <n v="0"/>
    <n v="0"/>
    <m/>
    <m/>
    <m/>
  </r>
  <r>
    <s v="120612002730-25"/>
    <x v="35"/>
    <n v="344209"/>
    <s v="CAMARA SARIX COLOR IP 1.2 MP  (C"/>
    <s v="20.11.2014"/>
    <n v="2340437.12"/>
    <n v="760642.06"/>
    <s v="ZLIN"/>
    <n v="10"/>
    <n v="0"/>
    <n v="0"/>
    <n v="0"/>
    <s v="ZLIN"/>
    <n v="10"/>
    <n v="0"/>
    <n v="0"/>
    <n v="0"/>
    <m/>
    <m/>
    <m/>
  </r>
  <r>
    <s v="120612002730-26"/>
    <x v="35"/>
    <n v="344209"/>
    <s v="CAMARA SARIX COLOR IP 1.2 MP  (C"/>
    <s v="20.11.2014"/>
    <n v="2340437.12"/>
    <n v="760642.06"/>
    <s v="ZLIN"/>
    <n v="10"/>
    <n v="0"/>
    <n v="0"/>
    <n v="0"/>
    <s v="ZLIN"/>
    <n v="10"/>
    <n v="0"/>
    <n v="0"/>
    <n v="0"/>
    <m/>
    <m/>
    <m/>
  </r>
  <r>
    <s v="120612002730-27"/>
    <x v="35"/>
    <n v="344209"/>
    <s v="CAMARA SARIX COLOR IP 1.2 MP  (C"/>
    <s v="20.11.2014"/>
    <n v="2340437.12"/>
    <n v="760642.06"/>
    <s v="ZLIN"/>
    <n v="10"/>
    <n v="0"/>
    <n v="0"/>
    <n v="0"/>
    <s v="ZLIN"/>
    <n v="10"/>
    <n v="0"/>
    <n v="0"/>
    <n v="0"/>
    <m/>
    <m/>
    <m/>
  </r>
  <r>
    <s v="120612002730-28"/>
    <x v="35"/>
    <n v="344209"/>
    <s v="CAMARA SARIX COLOR IP 1.2 MP  (C"/>
    <s v="20.11.2014"/>
    <n v="2340437.12"/>
    <n v="760642.06"/>
    <s v="ZLIN"/>
    <n v="10"/>
    <n v="0"/>
    <n v="0"/>
    <n v="0"/>
    <s v="ZLIN"/>
    <n v="10"/>
    <n v="0"/>
    <n v="0"/>
    <n v="0"/>
    <m/>
    <m/>
    <m/>
  </r>
  <r>
    <s v="120612002730-29"/>
    <x v="35"/>
    <n v="344209"/>
    <s v="CAMARA SARIX COLOR IP 1.2 MP  (C"/>
    <s v="20.11.2014"/>
    <n v="2340437.12"/>
    <n v="760642.06"/>
    <s v="ZLIN"/>
    <n v="10"/>
    <n v="0"/>
    <n v="0"/>
    <n v="0"/>
    <s v="ZLIN"/>
    <n v="10"/>
    <n v="0"/>
    <n v="0"/>
    <n v="0"/>
    <m/>
    <m/>
    <m/>
  </r>
  <r>
    <s v="120612002730-30"/>
    <x v="35"/>
    <n v="344209"/>
    <s v="CAMARA SARIX COLOR IP 1.2 MP  (C"/>
    <s v="20.11.2014"/>
    <n v="2340437.12"/>
    <n v="760642.06"/>
    <s v="ZLIN"/>
    <n v="10"/>
    <n v="0"/>
    <n v="0"/>
    <n v="0"/>
    <s v="ZLIN"/>
    <n v="10"/>
    <n v="0"/>
    <n v="0"/>
    <n v="0"/>
    <m/>
    <m/>
    <m/>
  </r>
  <r>
    <s v="120612002730-31"/>
    <x v="35"/>
    <n v="344209"/>
    <s v="CAMARA SARIX COLOR IP 1.2 MP  (C"/>
    <s v="20.11.2014"/>
    <n v="2340437.12"/>
    <n v="760642.06"/>
    <s v="ZLIN"/>
    <n v="10"/>
    <n v="0"/>
    <n v="0"/>
    <n v="0"/>
    <s v="ZLIN"/>
    <n v="10"/>
    <n v="0"/>
    <n v="0"/>
    <n v="0"/>
    <m/>
    <m/>
    <m/>
  </r>
  <r>
    <s v="120612002730-32"/>
    <x v="35"/>
    <n v="344209"/>
    <s v="CAMARA SARIX COLOR IP 1.2 MP  (C"/>
    <s v="20.11.2014"/>
    <n v="2340437.12"/>
    <n v="760642.06"/>
    <s v="ZLIN"/>
    <n v="10"/>
    <n v="0"/>
    <n v="0"/>
    <n v="0"/>
    <s v="ZLIN"/>
    <n v="10"/>
    <n v="0"/>
    <n v="0"/>
    <n v="0"/>
    <m/>
    <m/>
    <m/>
  </r>
  <r>
    <s v="120612002730-33"/>
    <x v="35"/>
    <n v="344209"/>
    <s v="CAMARA COLOR PTZ SPECTRA (CCTV E"/>
    <s v="20.11.2014"/>
    <n v="4086609.01"/>
    <n v="1328147.9299999997"/>
    <s v="ZLIN"/>
    <n v="10"/>
    <n v="0"/>
    <n v="0"/>
    <n v="0"/>
    <s v="ZLIN"/>
    <n v="10"/>
    <n v="0"/>
    <n v="0"/>
    <n v="0"/>
    <m/>
    <m/>
    <m/>
  </r>
  <r>
    <s v="120612002730-34"/>
    <x v="35"/>
    <n v="344209"/>
    <s v="CAMARA COLOR PTZ SPECTRA (CCTV E"/>
    <s v="20.11.2014"/>
    <n v="4086609.01"/>
    <n v="1328147.9299999997"/>
    <s v="ZLIN"/>
    <n v="10"/>
    <n v="0"/>
    <n v="0"/>
    <n v="0"/>
    <s v="ZLIN"/>
    <n v="10"/>
    <n v="0"/>
    <n v="0"/>
    <n v="0"/>
    <m/>
    <m/>
    <m/>
  </r>
  <r>
    <s v="120612002730-35"/>
    <x v="35"/>
    <n v="344209"/>
    <s v="CAMARA COLOR PTZ SPECTRA (CCTV E"/>
    <s v="20.11.2014"/>
    <n v="4086609.01"/>
    <n v="1328147.9299999997"/>
    <s v="ZLIN"/>
    <n v="10"/>
    <n v="0"/>
    <n v="0"/>
    <n v="0"/>
    <s v="ZLIN"/>
    <n v="10"/>
    <n v="0"/>
    <n v="0"/>
    <n v="0"/>
    <m/>
    <m/>
    <m/>
  </r>
  <r>
    <s v="120612002730-36"/>
    <x v="35"/>
    <n v="344209"/>
    <s v="CAMARA COLOR PTZ SPECTRA (CCTV E"/>
    <s v="20.11.2014"/>
    <n v="4086609.01"/>
    <n v="1328147.9299999997"/>
    <s v="ZLIN"/>
    <n v="10"/>
    <n v="0"/>
    <n v="0"/>
    <n v="0"/>
    <s v="ZLIN"/>
    <n v="10"/>
    <n v="0"/>
    <n v="0"/>
    <n v="0"/>
    <m/>
    <m/>
    <m/>
  </r>
  <r>
    <s v="120612002730-37"/>
    <x v="35"/>
    <n v="344209"/>
    <s v="CAMARA COLOR PTZ SPECTRA (CCTV E"/>
    <s v="20.11.2014"/>
    <n v="4086609.01"/>
    <n v="1328147.9299999997"/>
    <s v="ZLIN"/>
    <n v="10"/>
    <n v="0"/>
    <n v="0"/>
    <n v="0"/>
    <s v="ZLIN"/>
    <n v="10"/>
    <n v="0"/>
    <n v="0"/>
    <n v="0"/>
    <m/>
    <m/>
    <m/>
  </r>
  <r>
    <s v="120612002730-38"/>
    <x v="35"/>
    <n v="344209"/>
    <s v="CAMARA COLOR PTZ SPECTRA (CCTV E"/>
    <s v="20.11.2014"/>
    <n v="4086609.01"/>
    <n v="1328147.9299999997"/>
    <s v="ZLIN"/>
    <n v="10"/>
    <n v="0"/>
    <n v="0"/>
    <n v="0"/>
    <s v="ZLIN"/>
    <n v="10"/>
    <n v="0"/>
    <n v="0"/>
    <n v="0"/>
    <m/>
    <m/>
    <m/>
  </r>
  <r>
    <s v="120612002730-39"/>
    <x v="35"/>
    <n v="344209"/>
    <s v="UPS 1.5 KVA PARA CAMARAS Y RADIO"/>
    <s v="20.11.2014"/>
    <n v="989914.77"/>
    <n v="535757.92999999993"/>
    <s v="ZLIN"/>
    <n v="5"/>
    <n v="0"/>
    <n v="0"/>
    <n v="0"/>
    <s v="ZLIN"/>
    <n v="10"/>
    <n v="0"/>
    <n v="0"/>
    <n v="0"/>
    <m/>
    <m/>
    <m/>
  </r>
  <r>
    <s v="120612002730-40"/>
    <x v="35"/>
    <n v="344209"/>
    <s v="UPS 1.5 KVA PARA CAMARAS Y RADIO"/>
    <s v="20.11.2014"/>
    <n v="989914.77"/>
    <n v="535757.92999999993"/>
    <s v="ZLIN"/>
    <n v="5"/>
    <n v="0"/>
    <n v="0"/>
    <n v="0"/>
    <s v="ZLIN"/>
    <n v="10"/>
    <n v="0"/>
    <n v="0"/>
    <n v="0"/>
    <m/>
    <m/>
    <m/>
  </r>
  <r>
    <s v="120612002730-41"/>
    <x v="35"/>
    <n v="344209"/>
    <s v="UPS 1.5 KVA PARA CAMARAS Y RADIO"/>
    <s v="20.11.2014"/>
    <n v="989914.77"/>
    <n v="535757.92999999993"/>
    <s v="ZLIN"/>
    <n v="5"/>
    <n v="0"/>
    <n v="0"/>
    <n v="0"/>
    <s v="ZLIN"/>
    <n v="10"/>
    <n v="0"/>
    <n v="0"/>
    <n v="0"/>
    <m/>
    <m/>
    <m/>
  </r>
  <r>
    <s v="120612002730-42"/>
    <x v="35"/>
    <n v="344209"/>
    <s v="UPS 1.5 KVA PARA CAMARAS Y RADIO"/>
    <s v="20.11.2014"/>
    <n v="989914.77"/>
    <n v="535757.92999999993"/>
    <s v="ZLIN"/>
    <n v="5"/>
    <n v="0"/>
    <n v="0"/>
    <n v="0"/>
    <s v="ZLIN"/>
    <n v="10"/>
    <n v="0"/>
    <n v="0"/>
    <n v="0"/>
    <m/>
    <m/>
    <m/>
  </r>
  <r>
    <s v="120612002730-43"/>
    <x v="35"/>
    <n v="344209"/>
    <s v="UPS 1.5 KVA PARA CAMARAS Y RADIO"/>
    <s v="20.11.2014"/>
    <n v="989914.77"/>
    <n v="535757.92999999993"/>
    <s v="ZLIN"/>
    <n v="5"/>
    <n v="0"/>
    <n v="0"/>
    <n v="0"/>
    <s v="ZLIN"/>
    <n v="10"/>
    <n v="0"/>
    <n v="0"/>
    <n v="0"/>
    <m/>
    <m/>
    <m/>
  </r>
  <r>
    <s v="120612002730-44"/>
    <x v="35"/>
    <n v="344209"/>
    <s v="UPS 1.5 KVA PARA CAMARAS Y RADIO"/>
    <s v="20.11.2014"/>
    <n v="989914.77"/>
    <n v="535757.92999999993"/>
    <s v="ZLIN"/>
    <n v="5"/>
    <n v="0"/>
    <n v="0"/>
    <n v="0"/>
    <s v="ZLIN"/>
    <n v="10"/>
    <n v="0"/>
    <n v="0"/>
    <n v="0"/>
    <m/>
    <m/>
    <m/>
  </r>
  <r>
    <s v="120612002730-45"/>
    <x v="35"/>
    <n v="344209"/>
    <s v="UPS 1.5 KVA PARA CAMARAS Y RADIO"/>
    <s v="20.11.2014"/>
    <n v="989914.77"/>
    <n v="535757.92999999993"/>
    <s v="ZLIN"/>
    <n v="5"/>
    <n v="0"/>
    <n v="0"/>
    <n v="0"/>
    <s v="ZLIN"/>
    <n v="10"/>
    <n v="0"/>
    <n v="0"/>
    <n v="0"/>
    <m/>
    <m/>
    <m/>
  </r>
  <r>
    <s v="120612002730-46"/>
    <x v="35"/>
    <n v="344209"/>
    <s v="UPS 1.5 KVA PARA CAMARAS Y RADIO"/>
    <s v="20.11.2014"/>
    <n v="989914.77"/>
    <n v="535757.92999999993"/>
    <s v="ZLIN"/>
    <n v="5"/>
    <n v="0"/>
    <n v="0"/>
    <n v="0"/>
    <s v="ZLIN"/>
    <n v="10"/>
    <n v="0"/>
    <n v="0"/>
    <n v="0"/>
    <m/>
    <m/>
    <m/>
  </r>
  <r>
    <s v="120612002730-47"/>
    <x v="35"/>
    <n v="344209"/>
    <s v="UPS 1.5 KVA PARA CAMARAS Y RADIO"/>
    <s v="20.11.2014"/>
    <n v="989914.77"/>
    <n v="535757.92999999993"/>
    <s v="ZLIN"/>
    <n v="5"/>
    <n v="0"/>
    <n v="0"/>
    <n v="0"/>
    <s v="ZLIN"/>
    <n v="10"/>
    <n v="0"/>
    <n v="0"/>
    <n v="0"/>
    <m/>
    <m/>
    <m/>
  </r>
  <r>
    <s v="120612002730-48"/>
    <x v="35"/>
    <n v="344209"/>
    <s v="UPS 1.5 KVA PARA CAMARAS Y RADIO"/>
    <s v="20.11.2014"/>
    <n v="989914.77"/>
    <n v="535757.92999999993"/>
    <s v="ZLIN"/>
    <n v="5"/>
    <n v="0"/>
    <n v="0"/>
    <n v="0"/>
    <s v="ZLIN"/>
    <n v="10"/>
    <n v="0"/>
    <n v="0"/>
    <n v="0"/>
    <m/>
    <m/>
    <m/>
  </r>
  <r>
    <s v="120612002730-49"/>
    <x v="35"/>
    <n v="344209"/>
    <s v="UPS 1.5 KVA PARA CAMARAS Y RADIO"/>
    <s v="20.11.2014"/>
    <n v="989914.77"/>
    <n v="535757.92999999993"/>
    <s v="ZLIN"/>
    <n v="5"/>
    <n v="0"/>
    <n v="0"/>
    <n v="0"/>
    <s v="ZLIN"/>
    <n v="10"/>
    <n v="0"/>
    <n v="0"/>
    <n v="0"/>
    <m/>
    <m/>
    <m/>
  </r>
  <r>
    <s v="120612002730-50"/>
    <x v="35"/>
    <n v="344209"/>
    <s v="UPS 1.5 KVA PARA CAMARAS Y RADIO"/>
    <s v="20.11.2014"/>
    <n v="989914.77"/>
    <n v="535757.92999999993"/>
    <s v="ZLIN"/>
    <n v="5"/>
    <n v="0"/>
    <n v="0"/>
    <n v="0"/>
    <s v="ZLIN"/>
    <n v="10"/>
    <n v="0"/>
    <n v="0"/>
    <n v="0"/>
    <m/>
    <m/>
    <m/>
  </r>
  <r>
    <s v="120612002730-51"/>
    <x v="35"/>
    <n v="344209"/>
    <s v="UPS 1.5 KVA PARA CAMARAS Y RADIO"/>
    <s v="20.11.2014"/>
    <n v="989914.77"/>
    <n v="535757.92999999993"/>
    <s v="ZLIN"/>
    <n v="5"/>
    <n v="0"/>
    <n v="0"/>
    <n v="0"/>
    <s v="ZLIN"/>
    <n v="10"/>
    <n v="0"/>
    <n v="0"/>
    <n v="0"/>
    <m/>
    <m/>
    <m/>
  </r>
  <r>
    <s v="120612002730-52"/>
    <x v="35"/>
    <n v="344209"/>
    <s v="UPS 1.5 KVA PARA CAMARAS Y RADIO"/>
    <s v="20.11.2014"/>
    <n v="989914.77"/>
    <n v="535757.92999999993"/>
    <s v="ZLIN"/>
    <n v="5"/>
    <n v="0"/>
    <n v="0"/>
    <n v="0"/>
    <s v="ZLIN"/>
    <n v="10"/>
    <n v="0"/>
    <n v="0"/>
    <n v="0"/>
    <m/>
    <m/>
    <m/>
  </r>
  <r>
    <s v="120612002730-53"/>
    <x v="35"/>
    <n v="344209"/>
    <s v="UPS 1.5 KVA PARA CAMARAS Y RADIO"/>
    <s v="20.11.2014"/>
    <n v="989914.77"/>
    <n v="535757.92999999993"/>
    <s v="ZLIN"/>
    <n v="5"/>
    <n v="0"/>
    <n v="0"/>
    <n v="0"/>
    <s v="ZLIN"/>
    <n v="10"/>
    <n v="0"/>
    <n v="0"/>
    <n v="0"/>
    <m/>
    <m/>
    <m/>
  </r>
  <r>
    <s v="120612002730-54"/>
    <x v="35"/>
    <n v="344209"/>
    <s v="UPS 1.5 KVA PARA CAMARAS Y RADIO"/>
    <s v="20.11.2014"/>
    <n v="989914.77"/>
    <n v="535757.92999999993"/>
    <s v="ZLIN"/>
    <n v="5"/>
    <n v="0"/>
    <n v="0"/>
    <n v="0"/>
    <s v="ZLIN"/>
    <n v="10"/>
    <n v="0"/>
    <n v="0"/>
    <n v="0"/>
    <m/>
    <m/>
    <m/>
  </r>
  <r>
    <s v="120612002730-55"/>
    <x v="35"/>
    <n v="344209"/>
    <s v="UPS 1.5 KVA PARA CAMARAS Y RADIO"/>
    <s v="20.11.2014"/>
    <n v="989914.77"/>
    <n v="535757.92999999993"/>
    <s v="ZLIN"/>
    <n v="5"/>
    <n v="0"/>
    <n v="0"/>
    <n v="0"/>
    <s v="ZLIN"/>
    <n v="10"/>
    <n v="0"/>
    <n v="0"/>
    <n v="0"/>
    <m/>
    <m/>
    <m/>
  </r>
  <r>
    <s v="120612002730-56"/>
    <x v="35"/>
    <n v="344209"/>
    <s v="UPS 1.5 KVA PARA CAMARAS Y RADIO"/>
    <s v="20.11.2014"/>
    <n v="989914.77"/>
    <n v="535757.92999999993"/>
    <s v="ZLIN"/>
    <n v="5"/>
    <n v="0"/>
    <n v="0"/>
    <n v="0"/>
    <s v="ZLIN"/>
    <n v="10"/>
    <n v="0"/>
    <n v="0"/>
    <n v="0"/>
    <m/>
    <m/>
    <m/>
  </r>
  <r>
    <s v="120612002730-57"/>
    <x v="35"/>
    <n v="344209"/>
    <s v="UPS 1.5 KVA PARA CAMARAS Y RADIO"/>
    <s v="20.11.2014"/>
    <n v="989914.77"/>
    <n v="535757.92999999993"/>
    <s v="ZLIN"/>
    <n v="5"/>
    <n v="0"/>
    <n v="0"/>
    <n v="0"/>
    <s v="ZLIN"/>
    <n v="10"/>
    <n v="0"/>
    <n v="0"/>
    <n v="0"/>
    <m/>
    <m/>
    <m/>
  </r>
  <r>
    <s v="120612002730-58"/>
    <x v="35"/>
    <n v="344209"/>
    <s v="UPS 1.5 KVA PARA CAMARAS Y RADIO"/>
    <s v="20.11.2014"/>
    <n v="989914.77"/>
    <n v="535757.92999999993"/>
    <s v="ZLIN"/>
    <n v="5"/>
    <n v="0"/>
    <n v="0"/>
    <n v="0"/>
    <s v="ZLIN"/>
    <n v="10"/>
    <n v="0"/>
    <n v="0"/>
    <n v="0"/>
    <m/>
    <m/>
    <m/>
  </r>
  <r>
    <s v="120612002730-59"/>
    <x v="35"/>
    <n v="344209"/>
    <s v="UPS 1.5 KVA PARA CAMARAS Y RADIO"/>
    <s v="20.11.2014"/>
    <n v="989914.77"/>
    <n v="535757.92999999993"/>
    <s v="ZLIN"/>
    <n v="5"/>
    <n v="0"/>
    <n v="0"/>
    <n v="0"/>
    <s v="ZLIN"/>
    <n v="10"/>
    <n v="0"/>
    <n v="0"/>
    <n v="0"/>
    <m/>
    <m/>
    <m/>
  </r>
  <r>
    <s v="120612002730-60"/>
    <x v="35"/>
    <n v="344209"/>
    <s v="UPS 3KVA PARA CAMARAS Y RADIOS ("/>
    <s v="20.11.2014"/>
    <n v="1675069.66"/>
    <n v="906574.85999999987"/>
    <s v="ZLIN"/>
    <n v="5"/>
    <n v="0"/>
    <n v="0"/>
    <n v="0"/>
    <s v="ZLIN"/>
    <n v="10"/>
    <n v="0"/>
    <n v="0"/>
    <n v="0"/>
    <m/>
    <m/>
    <m/>
  </r>
  <r>
    <s v="120612002730-61"/>
    <x v="35"/>
    <n v="344209"/>
    <s v="UPS 3KVA PARA CAMARAS Y RADIOS ("/>
    <s v="20.11.2014"/>
    <n v="1675069.66"/>
    <n v="906574.85999999987"/>
    <s v="ZLIN"/>
    <n v="5"/>
    <n v="0"/>
    <n v="0"/>
    <n v="0"/>
    <s v="ZLIN"/>
    <n v="10"/>
    <n v="0"/>
    <n v="0"/>
    <n v="0"/>
    <m/>
    <m/>
    <m/>
  </r>
  <r>
    <s v="120612002730-62"/>
    <x v="35"/>
    <n v="344209"/>
    <s v="UPS 3KVA PARA CAMARAS Y RADIOS ("/>
    <s v="20.11.2014"/>
    <n v="1675069.66"/>
    <n v="906574.85999999987"/>
    <s v="ZLIN"/>
    <n v="5"/>
    <n v="0"/>
    <n v="0"/>
    <n v="0"/>
    <s v="ZLIN"/>
    <n v="10"/>
    <n v="0"/>
    <n v="0"/>
    <n v="0"/>
    <m/>
    <m/>
    <m/>
  </r>
  <r>
    <s v="120612002730-63"/>
    <x v="35"/>
    <n v="344209"/>
    <s v="UPS 3KVA PARA CAMARAS Y RADIOS ("/>
    <s v="20.11.2014"/>
    <n v="1675069.66"/>
    <n v="906574.85999999987"/>
    <s v="ZLIN"/>
    <n v="5"/>
    <n v="0"/>
    <n v="0"/>
    <n v="0"/>
    <s v="ZLIN"/>
    <n v="10"/>
    <n v="0"/>
    <n v="0"/>
    <n v="0"/>
    <m/>
    <m/>
    <m/>
  </r>
  <r>
    <s v="120612002730-64"/>
    <x v="35"/>
    <n v="344209"/>
    <s v="UPS 3KVA PARA CAMARAS Y RADIOS ("/>
    <s v="20.11.2014"/>
    <n v="1675069.66"/>
    <n v="906574.85999999987"/>
    <s v="ZLIN"/>
    <n v="5"/>
    <n v="0"/>
    <n v="0"/>
    <n v="0"/>
    <s v="ZLIN"/>
    <n v="10"/>
    <n v="0"/>
    <n v="0"/>
    <n v="0"/>
    <m/>
    <m/>
    <m/>
  </r>
  <r>
    <s v="120612002730-65"/>
    <x v="35"/>
    <n v="344209"/>
    <s v="UPS 3KVA PARA CAMARAS Y RADIOS ("/>
    <s v="20.11.2014"/>
    <n v="1675069.66"/>
    <n v="906574.85999999987"/>
    <s v="ZLIN"/>
    <n v="5"/>
    <n v="0"/>
    <n v="0"/>
    <n v="0"/>
    <s v="ZLIN"/>
    <n v="10"/>
    <n v="0"/>
    <n v="0"/>
    <n v="0"/>
    <m/>
    <m/>
    <m/>
  </r>
  <r>
    <s v="120612002730-66"/>
    <x v="35"/>
    <n v="344209"/>
    <s v="UPS 3KVA PARA CAMARAS Y RADIOS ("/>
    <s v="20.11.2014"/>
    <n v="1675069.66"/>
    <n v="906574.85999999987"/>
    <s v="ZLIN"/>
    <n v="5"/>
    <n v="0"/>
    <n v="0"/>
    <n v="0"/>
    <s v="ZLIN"/>
    <n v="10"/>
    <n v="0"/>
    <n v="0"/>
    <n v="0"/>
    <m/>
    <m/>
    <m/>
  </r>
  <r>
    <s v="120612002730-67"/>
    <x v="35"/>
    <n v="344209"/>
    <s v="UPS 3KVA PARA CAMARAS Y RADIOS ("/>
    <s v="20.11.2014"/>
    <n v="1675069.66"/>
    <n v="906574.85999999987"/>
    <s v="ZLIN"/>
    <n v="5"/>
    <n v="0"/>
    <n v="0"/>
    <n v="0"/>
    <s v="ZLIN"/>
    <n v="10"/>
    <n v="0"/>
    <n v="0"/>
    <n v="0"/>
    <m/>
    <m/>
    <m/>
  </r>
  <r>
    <s v="120612002730-68"/>
    <x v="35"/>
    <n v="344209"/>
    <s v="UPS 3KVA PARA CAMARAS Y RADIOS ("/>
    <s v="20.11.2014"/>
    <n v="1675069.66"/>
    <n v="906574.85999999987"/>
    <s v="ZLIN"/>
    <n v="5"/>
    <n v="0"/>
    <n v="0"/>
    <n v="0"/>
    <s v="ZLIN"/>
    <n v="10"/>
    <n v="0"/>
    <n v="0"/>
    <n v="0"/>
    <m/>
    <m/>
    <m/>
  </r>
  <r>
    <s v="120612002730-69"/>
    <x v="35"/>
    <n v="344209"/>
    <s v="SISTEMA DE ALMACENAMIENTO (CCTV"/>
    <s v="20.11.2014"/>
    <n v="19308553.100000001"/>
    <n v="6275279.7500000019"/>
    <s v="ZLIN"/>
    <n v="10"/>
    <n v="0"/>
    <n v="0"/>
    <n v="0"/>
    <s v="ZLIN"/>
    <n v="10"/>
    <n v="0"/>
    <n v="0"/>
    <n v="0"/>
    <m/>
    <m/>
    <m/>
  </r>
  <r>
    <s v="120612002730-70"/>
    <x v="35"/>
    <n v="344209"/>
    <s v="CONTROL PARA DOMOS CON JOYSTICK"/>
    <s v="20.11.2014"/>
    <n v="1841149.54"/>
    <n v="504557.06000000006"/>
    <s v="ZLIN"/>
    <n v="15"/>
    <n v="0"/>
    <n v="0"/>
    <n v="0"/>
    <s v="ZLIN"/>
    <n v="10"/>
    <n v="0"/>
    <n v="0"/>
    <n v="0"/>
    <m/>
    <m/>
    <m/>
  </r>
  <r>
    <s v="120612002730-71"/>
    <x v="35"/>
    <n v="344209"/>
    <s v="MONITOR 46&quot; LCD ENTRADA RGB Y DV"/>
    <s v="20.11.2014"/>
    <n v="3490944.88"/>
    <n v="1134557.0899999999"/>
    <s v="ZLIN"/>
    <n v="10"/>
    <n v="0"/>
    <n v="0"/>
    <n v="0"/>
    <s v="ZLIN"/>
    <n v="10"/>
    <n v="0"/>
    <n v="0"/>
    <n v="0"/>
    <m/>
    <m/>
    <m/>
  </r>
  <r>
    <s v="120612002730-72"/>
    <x v="35"/>
    <n v="344209"/>
    <s v="MONITOR 46&quot; LCD ENTRADA RGB Y DV"/>
    <s v="20.11.2014"/>
    <n v="3490944.88"/>
    <n v="1134557.0899999999"/>
    <s v="ZLIN"/>
    <n v="10"/>
    <n v="0"/>
    <n v="0"/>
    <n v="0"/>
    <s v="ZLIN"/>
    <n v="10"/>
    <n v="0"/>
    <n v="0"/>
    <n v="0"/>
    <m/>
    <m/>
    <m/>
  </r>
  <r>
    <s v="120612002730-73"/>
    <x v="35"/>
    <n v="344209"/>
    <s v="GABINETE (CCTV EL ALTO)"/>
    <s v="20.11.2014"/>
    <n v="21933443.66"/>
    <n v="7128369.1899999995"/>
    <s v="ZLIN"/>
    <n v="10"/>
    <n v="0"/>
    <n v="0"/>
    <n v="0"/>
    <s v="ZLIN"/>
    <n v="10"/>
    <n v="0"/>
    <n v="0"/>
    <n v="0"/>
    <m/>
    <m/>
    <m/>
  </r>
  <r>
    <s v="120612002730-74"/>
    <x v="35"/>
    <n v="344209"/>
    <s v="FLUIDMESH 1100 MITO (CCTE EL ALT"/>
    <s v="20.11.2014"/>
    <n v="1771139.73"/>
    <n v="575620.40999999992"/>
    <s v="ZLIN"/>
    <n v="10"/>
    <n v="0"/>
    <n v="0"/>
    <n v="0"/>
    <s v="ZLIN"/>
    <n v="10"/>
    <n v="0"/>
    <n v="0"/>
    <n v="0"/>
    <m/>
    <m/>
    <m/>
  </r>
  <r>
    <s v="120612002730-75"/>
    <x v="35"/>
    <n v="344209"/>
    <s v="FLUIDMESH 1100 MITO (CCTE EL ALT"/>
    <s v="20.11.2014"/>
    <n v="1771139.73"/>
    <n v="575620.40999999992"/>
    <s v="ZLIN"/>
    <n v="10"/>
    <n v="0"/>
    <n v="0"/>
    <n v="0"/>
    <s v="ZLIN"/>
    <n v="10"/>
    <n v="0"/>
    <n v="0"/>
    <n v="0"/>
    <m/>
    <m/>
    <m/>
  </r>
  <r>
    <s v="120612002730-76"/>
    <x v="35"/>
    <n v="344209"/>
    <s v="FLUIDMESH 1100 MITO (CCTE EL ALT"/>
    <s v="20.11.2014"/>
    <n v="1771139.73"/>
    <n v="575620.40999999992"/>
    <s v="ZLIN"/>
    <n v="10"/>
    <n v="0"/>
    <n v="0"/>
    <n v="0"/>
    <s v="ZLIN"/>
    <n v="10"/>
    <n v="0"/>
    <n v="0"/>
    <n v="0"/>
    <m/>
    <m/>
    <m/>
  </r>
  <r>
    <s v="120612002730-77"/>
    <x v="35"/>
    <n v="344209"/>
    <s v="FLUIDMESH 1100 MITO (CCTE EL ALT"/>
    <s v="20.11.2014"/>
    <n v="1771139.73"/>
    <n v="575620.40999999992"/>
    <s v="ZLIN"/>
    <n v="10"/>
    <n v="0"/>
    <n v="0"/>
    <n v="0"/>
    <s v="ZLIN"/>
    <n v="10"/>
    <n v="0"/>
    <n v="0"/>
    <n v="0"/>
    <m/>
    <m/>
    <m/>
  </r>
  <r>
    <s v="120612002730-78"/>
    <x v="35"/>
    <n v="344209"/>
    <s v="FLUIDMESH 1100 MITO (CCTE EL ALT"/>
    <s v="20.11.2014"/>
    <n v="1771139.73"/>
    <n v="575620.40999999992"/>
    <s v="ZLIN"/>
    <n v="10"/>
    <n v="0"/>
    <n v="0"/>
    <n v="0"/>
    <s v="ZLIN"/>
    <n v="10"/>
    <n v="0"/>
    <n v="0"/>
    <n v="0"/>
    <m/>
    <m/>
    <m/>
  </r>
  <r>
    <s v="120612002730-79"/>
    <x v="35"/>
    <n v="344209"/>
    <s v="FLUIDMESH 1100 MITO (CCTE EL ALT"/>
    <s v="20.11.2014"/>
    <n v="1771139.73"/>
    <n v="575620.40999999992"/>
    <s v="ZLIN"/>
    <n v="10"/>
    <n v="0"/>
    <n v="0"/>
    <n v="0"/>
    <s v="ZLIN"/>
    <n v="10"/>
    <n v="0"/>
    <n v="0"/>
    <n v="0"/>
    <m/>
    <m/>
    <m/>
  </r>
  <r>
    <s v="120612002730-80"/>
    <x v="35"/>
    <n v="344209"/>
    <s v="FLUIDMESH 1100 MITO (CCTE EL ALT"/>
    <s v="20.11.2014"/>
    <n v="1771139.73"/>
    <n v="575620.40999999992"/>
    <s v="ZLIN"/>
    <n v="10"/>
    <n v="0"/>
    <n v="0"/>
    <n v="0"/>
    <s v="ZLIN"/>
    <n v="10"/>
    <n v="0"/>
    <n v="0"/>
    <n v="0"/>
    <m/>
    <m/>
    <m/>
  </r>
  <r>
    <s v="120612002730-81"/>
    <x v="35"/>
    <n v="344209"/>
    <s v="FLUIDMESH 1100 MITO (CCTE EL ALT"/>
    <s v="20.11.2014"/>
    <n v="1771139.73"/>
    <n v="575620.40999999992"/>
    <s v="ZLIN"/>
    <n v="10"/>
    <n v="0"/>
    <n v="0"/>
    <n v="0"/>
    <s v="ZLIN"/>
    <n v="10"/>
    <n v="0"/>
    <n v="0"/>
    <n v="0"/>
    <m/>
    <m/>
    <m/>
  </r>
  <r>
    <s v="120612002730-82"/>
    <x v="35"/>
    <n v="344209"/>
    <s v="FLUIDMESH 1100 MITO (CCTE EL ALT"/>
    <s v="20.11.2014"/>
    <n v="1771139.73"/>
    <n v="575620.40999999992"/>
    <s v="ZLIN"/>
    <n v="10"/>
    <n v="0"/>
    <n v="0"/>
    <n v="0"/>
    <s v="ZLIN"/>
    <n v="10"/>
    <n v="0"/>
    <n v="0"/>
    <n v="0"/>
    <m/>
    <m/>
    <m/>
  </r>
  <r>
    <s v="120612002730-83"/>
    <x v="35"/>
    <n v="344209"/>
    <s v="FLUIDMESH 1100 MITO (CCTE EL ALT"/>
    <s v="20.11.2014"/>
    <n v="1771139.73"/>
    <n v="575620.40999999992"/>
    <s v="ZLIN"/>
    <n v="10"/>
    <n v="0"/>
    <n v="0"/>
    <n v="0"/>
    <s v="ZLIN"/>
    <n v="10"/>
    <n v="0"/>
    <n v="0"/>
    <n v="0"/>
    <m/>
    <m/>
    <m/>
  </r>
  <r>
    <s v="120612002730-84"/>
    <x v="35"/>
    <n v="344209"/>
    <s v="FLUIDMESH 1100 MITO (CCTE EL ALT"/>
    <s v="20.11.2014"/>
    <n v="1771139.73"/>
    <n v="575620.40999999992"/>
    <s v="ZLIN"/>
    <n v="10"/>
    <n v="0"/>
    <n v="0"/>
    <n v="0"/>
    <s v="ZLIN"/>
    <n v="10"/>
    <n v="0"/>
    <n v="0"/>
    <n v="0"/>
    <m/>
    <m/>
    <m/>
  </r>
  <r>
    <s v="120612002730-85"/>
    <x v="35"/>
    <n v="344209"/>
    <s v="FLUIDMESH 1100 MITO (CCTE EL ALT"/>
    <s v="20.11.2014"/>
    <n v="1771139.73"/>
    <n v="575620.40999999992"/>
    <s v="ZLIN"/>
    <n v="10"/>
    <n v="0"/>
    <n v="0"/>
    <n v="0"/>
    <s v="ZLIN"/>
    <n v="10"/>
    <n v="0"/>
    <n v="0"/>
    <n v="0"/>
    <m/>
    <m/>
    <m/>
  </r>
  <r>
    <s v="120612002730-86"/>
    <x v="35"/>
    <n v="344209"/>
    <s v="FLUIDMESH 1100 MITO (CCTE EL ALT"/>
    <s v="20.11.2014"/>
    <n v="1771139.73"/>
    <n v="575620.40999999992"/>
    <s v="ZLIN"/>
    <n v="10"/>
    <n v="0"/>
    <n v="0"/>
    <n v="0"/>
    <s v="ZLIN"/>
    <n v="10"/>
    <n v="0"/>
    <n v="0"/>
    <n v="0"/>
    <m/>
    <m/>
    <m/>
  </r>
  <r>
    <s v="120612002730-87"/>
    <x v="35"/>
    <n v="344209"/>
    <s v="FLUIDMESH 1100 MITO (CCTE EL ALT"/>
    <s v="20.11.2014"/>
    <n v="1771139.73"/>
    <n v="575620.40999999992"/>
    <s v="ZLIN"/>
    <n v="10"/>
    <n v="0"/>
    <n v="0"/>
    <n v="0"/>
    <s v="ZLIN"/>
    <n v="10"/>
    <n v="0"/>
    <n v="0"/>
    <n v="0"/>
    <m/>
    <m/>
    <m/>
  </r>
  <r>
    <s v="120612002730-88"/>
    <x v="35"/>
    <n v="344209"/>
    <s v="FLUIDMESH 1100 MITO (CCTE EL ALT"/>
    <s v="20.11.2014"/>
    <n v="1771139.73"/>
    <n v="575620.40999999992"/>
    <s v="ZLIN"/>
    <n v="10"/>
    <n v="0"/>
    <n v="0"/>
    <n v="0"/>
    <s v="ZLIN"/>
    <n v="10"/>
    <n v="0"/>
    <n v="0"/>
    <n v="0"/>
    <m/>
    <m/>
    <m/>
  </r>
  <r>
    <s v="120612002730-89"/>
    <x v="35"/>
    <n v="344209"/>
    <s v="FLUIDMESH 1100 MITO (CCTE EL ALT"/>
    <s v="20.11.2014"/>
    <n v="1771139.73"/>
    <n v="575620.40999999992"/>
    <s v="ZLIN"/>
    <n v="10"/>
    <n v="0"/>
    <n v="0"/>
    <n v="0"/>
    <s v="ZLIN"/>
    <n v="10"/>
    <n v="0"/>
    <n v="0"/>
    <n v="0"/>
    <m/>
    <m/>
    <m/>
  </r>
  <r>
    <s v="120612002730-90"/>
    <x v="35"/>
    <n v="344209"/>
    <s v="FLUIDMESH 1100 MITO (CCTE EL ALT"/>
    <s v="20.11.2014"/>
    <n v="1771139.73"/>
    <n v="575620.40999999992"/>
    <s v="ZLIN"/>
    <n v="10"/>
    <n v="0"/>
    <n v="0"/>
    <n v="0"/>
    <s v="ZLIN"/>
    <n v="10"/>
    <n v="0"/>
    <n v="0"/>
    <n v="0"/>
    <m/>
    <m/>
    <m/>
  </r>
  <r>
    <s v="120612002730-91"/>
    <x v="35"/>
    <n v="344209"/>
    <s v="FLUIDMESH 2200 MITO (CCTE EL ALT"/>
    <s v="20.11.2014"/>
    <n v="3146590.37"/>
    <n v="1022641.8799999999"/>
    <s v="ZLIN"/>
    <n v="10"/>
    <n v="0"/>
    <n v="0"/>
    <n v="0"/>
    <s v="ZLIN"/>
    <n v="10"/>
    <n v="0"/>
    <n v="0"/>
    <n v="0"/>
    <m/>
    <m/>
    <m/>
  </r>
  <r>
    <s v="120612002730-92"/>
    <x v="35"/>
    <n v="344209"/>
    <s v="FLUIDMESH 2200 MITO (CCTE EL ALT"/>
    <s v="20.11.2014"/>
    <n v="3146585.43"/>
    <n v="1022640.2600000002"/>
    <s v="ZLIN"/>
    <n v="10"/>
    <n v="0"/>
    <n v="0"/>
    <n v="0"/>
    <s v="ZLIN"/>
    <n v="10"/>
    <n v="0"/>
    <n v="0"/>
    <n v="0"/>
    <m/>
    <m/>
    <m/>
  </r>
  <r>
    <s v="120612002730-93"/>
    <x v="35"/>
    <n v="344209"/>
    <s v="LECTOR BIOMETRICO DE HUELLA DIGI"/>
    <s v="20.11.2014"/>
    <n v="1449899.39"/>
    <n v="471217.29999999993"/>
    <s v="ZLIN"/>
    <n v="10"/>
    <n v="0"/>
    <n v="0"/>
    <n v="0"/>
    <s v="ZLIN"/>
    <n v="10"/>
    <n v="0"/>
    <n v="0"/>
    <n v="0"/>
    <m/>
    <m/>
    <m/>
  </r>
  <r>
    <s v="120612002730-94"/>
    <x v="35"/>
    <n v="344209"/>
    <s v="SISTEMA DETECCION PERIMETRAL (CC"/>
    <s v="20.11.2014"/>
    <n v="7997528.6699999999"/>
    <n v="2599196.8099999996"/>
    <s v="ZLIN"/>
    <n v="10"/>
    <n v="0"/>
    <n v="0"/>
    <n v="0"/>
    <s v="ZLIN"/>
    <n v="10"/>
    <n v="0"/>
    <n v="0"/>
    <n v="0"/>
    <m/>
    <m/>
    <m/>
  </r>
  <r>
    <s v="120612002730-95"/>
    <x v="35"/>
    <n v="344209"/>
    <s v="SISTEMA DETECCION PERIMETRAL (CC"/>
    <s v="20.11.2014"/>
    <n v="7997528.6699999999"/>
    <n v="2599196.8099999996"/>
    <s v="ZLIN"/>
    <n v="10"/>
    <n v="0"/>
    <n v="0"/>
    <n v="0"/>
    <s v="ZLIN"/>
    <n v="10"/>
    <n v="0"/>
    <n v="0"/>
    <n v="0"/>
    <m/>
    <m/>
    <m/>
  </r>
  <r>
    <s v="120612002730-96"/>
    <x v="35"/>
    <n v="344209"/>
    <s v="CONTROLADOR INTEGRAR CABLE MICRO"/>
    <s v="20.11.2014"/>
    <n v="2032859.64"/>
    <n v="557094.17999999993"/>
    <s v="ZLIN"/>
    <n v="15"/>
    <n v="0"/>
    <n v="0"/>
    <n v="0"/>
    <s v="ZLIN"/>
    <n v="10"/>
    <n v="0"/>
    <n v="0"/>
    <n v="0"/>
    <m/>
    <m/>
    <m/>
  </r>
  <r>
    <s v="120612002730-97"/>
    <x v="35"/>
    <n v="344209"/>
    <s v="BARRERA AUTOMATICA (CCTV EL ALTO)"/>
    <s v="20.11.2014"/>
    <n v="7215033.3200000003"/>
    <n v="2344885.8200000003"/>
    <s v="ZLIN"/>
    <n v="10"/>
    <n v="0"/>
    <n v="0"/>
    <n v="0"/>
    <s v="ZLIN"/>
    <n v="10"/>
    <n v="0"/>
    <n v="0"/>
    <n v="0"/>
    <m/>
    <m/>
    <m/>
  </r>
  <r>
    <s v="120612002730-98"/>
    <x v="35"/>
    <n v="344209"/>
    <s v="BARRERA AUTOMATICA (CCTV EL ALTO)"/>
    <s v="20.11.2014"/>
    <n v="6579715.25"/>
    <n v="2138407.4500000002"/>
    <s v="ZLIN"/>
    <n v="10"/>
    <n v="0"/>
    <n v="0"/>
    <n v="0"/>
    <s v="ZLIN"/>
    <n v="10"/>
    <n v="0"/>
    <n v="0"/>
    <n v="0"/>
    <m/>
    <m/>
    <m/>
  </r>
  <r>
    <s v="120612002730-99"/>
    <x v="35"/>
    <n v="344209"/>
    <s v="BARRERA AUTOMATICA (CCTV EL ALTO)"/>
    <s v="20.11.2014"/>
    <n v="6579715.25"/>
    <n v="2138407.4500000002"/>
    <s v="ZLIN"/>
    <n v="10"/>
    <n v="0"/>
    <n v="0"/>
    <n v="0"/>
    <s v="ZLIN"/>
    <n v="10"/>
    <n v="0"/>
    <n v="0"/>
    <n v="0"/>
    <m/>
    <m/>
    <m/>
  </r>
  <r>
    <s v="120612002730-100"/>
    <x v="35"/>
    <n v="344209"/>
    <s v="BARRERA AUTOMATICA (CCTV EL ALTO)"/>
    <s v="20.11.2014"/>
    <n v="6579715.25"/>
    <n v="2138407.4500000002"/>
    <s v="ZLIN"/>
    <n v="10"/>
    <n v="0"/>
    <n v="0"/>
    <n v="0"/>
    <s v="ZLIN"/>
    <n v="10"/>
    <n v="0"/>
    <n v="0"/>
    <n v="0"/>
    <m/>
    <m/>
    <m/>
  </r>
  <r>
    <s v="120612002730-101"/>
    <x v="35"/>
    <n v="344209"/>
    <s v="BARRERA AUTOMATICA (CCTV EL ALTO)"/>
    <s v="20.11.2014"/>
    <n v="6579715.25"/>
    <n v="2138407.4500000002"/>
    <s v="ZLIN"/>
    <n v="10"/>
    <n v="0"/>
    <n v="0"/>
    <n v="0"/>
    <s v="ZLIN"/>
    <n v="10"/>
    <n v="0"/>
    <n v="0"/>
    <n v="0"/>
    <m/>
    <m/>
    <m/>
  </r>
  <r>
    <s v="120612002730-102"/>
    <x v="35"/>
    <n v="344209"/>
    <s v="LECTOR DE PROXIMIDAD LARGO ALCAN"/>
    <s v="20.11.2014"/>
    <n v="13173805.18"/>
    <n v="4281486.67"/>
    <s v="ZLIN"/>
    <n v="10"/>
    <n v="0"/>
    <n v="0"/>
    <n v="0"/>
    <s v="ZLIN"/>
    <n v="10"/>
    <n v="0"/>
    <n v="0"/>
    <n v="0"/>
    <m/>
    <m/>
    <m/>
  </r>
  <r>
    <s v="120612002730-103"/>
    <x v="35"/>
    <n v="344209"/>
    <s v="LECTOR DE PROXIMIDAD LARGO ALCAN"/>
    <s v="20.11.2014"/>
    <n v="13173805.18"/>
    <n v="4281486.67"/>
    <s v="ZLIN"/>
    <n v="10"/>
    <n v="0"/>
    <n v="0"/>
    <n v="0"/>
    <s v="ZLIN"/>
    <n v="10"/>
    <n v="0"/>
    <n v="0"/>
    <n v="0"/>
    <m/>
    <m/>
    <m/>
  </r>
  <r>
    <s v="120612002730-104"/>
    <x v="35"/>
    <n v="344209"/>
    <s v="LECTOR DE PROXIMIDAD LARGO ALCAN"/>
    <s v="20.11.2014"/>
    <n v="13173805.18"/>
    <n v="4281486.67"/>
    <s v="ZLIN"/>
    <n v="10"/>
    <n v="0"/>
    <n v="0"/>
    <n v="0"/>
    <s v="ZLIN"/>
    <n v="10"/>
    <n v="0"/>
    <n v="0"/>
    <n v="0"/>
    <m/>
    <m/>
    <m/>
  </r>
  <r>
    <s v="120612002730-105"/>
    <x v="35"/>
    <n v="344209"/>
    <s v="LECTOR DE PROXIMIDAD LARGO ALCAN"/>
    <s v="20.11.2014"/>
    <n v="13173805.18"/>
    <n v="4281486.68"/>
    <s v="ZLIN"/>
    <n v="10"/>
    <n v="0"/>
    <n v="0"/>
    <n v="0"/>
    <s v="ZLIN"/>
    <n v="10"/>
    <n v="0"/>
    <n v="0"/>
    <n v="0"/>
    <m/>
    <m/>
    <m/>
  </r>
  <r>
    <s v="120612002730-106"/>
    <x v="35"/>
    <n v="344209"/>
    <s v="LECTOR DE PROXIMIDAD LARGO ALCAN"/>
    <s v="20.11.2014"/>
    <n v="13173805.18"/>
    <n v="4281486.67"/>
    <s v="ZLIN"/>
    <n v="10"/>
    <n v="0"/>
    <n v="0"/>
    <n v="0"/>
    <s v="ZLIN"/>
    <n v="10"/>
    <n v="0"/>
    <n v="0"/>
    <n v="0"/>
    <m/>
    <m/>
    <m/>
  </r>
  <r>
    <s v="120612002730-107"/>
    <x v="35"/>
    <n v="344209"/>
    <s v="LECTOR DE PROXIMIDAD LARGO ALCAN"/>
    <s v="20.11.2014"/>
    <n v="13173805.18"/>
    <n v="4281486.68"/>
    <s v="ZLIN"/>
    <n v="10"/>
    <n v="0"/>
    <n v="0"/>
    <n v="0"/>
    <s v="ZLIN"/>
    <n v="10"/>
    <n v="0"/>
    <n v="0"/>
    <n v="0"/>
    <m/>
    <m/>
    <m/>
  </r>
  <r>
    <s v="120612002730-108"/>
    <x v="35"/>
    <n v="344209"/>
    <s v="LICENCIA PARA SERVIDOR  (CCTV EL"/>
    <s v="20.11.2014"/>
    <n v="4441022.82"/>
    <n v="4441022.82"/>
    <s v="ZLIN"/>
    <n v="3"/>
    <n v="0"/>
    <n v="0"/>
    <n v="0"/>
    <s v="ZLIN"/>
    <n v="10"/>
    <n v="0"/>
    <n v="0"/>
    <n v="0"/>
    <m/>
    <m/>
    <m/>
  </r>
  <r>
    <s v="120612002730-109"/>
    <x v="35"/>
    <n v="344209"/>
    <s v="SOFTWARE MONITOREO (CCTV EL ALTO)"/>
    <s v="20.11.2014"/>
    <n v="5267704.97"/>
    <n v="5267704.97"/>
    <s v="ZLIN"/>
    <n v="3"/>
    <n v="0"/>
    <n v="0"/>
    <n v="0"/>
    <s v="ZLIN"/>
    <n v="10"/>
    <n v="0"/>
    <n v="0"/>
    <n v="0"/>
    <m/>
    <m/>
    <m/>
  </r>
  <r>
    <s v="120612002730-110"/>
    <x v="35"/>
    <n v="344209"/>
    <s v="EQUIPO PC TERMINAL (CCTV EL ALTO)"/>
    <s v="20.11.2014"/>
    <n v="5851554.9800000004"/>
    <n v="1901755.3700000006"/>
    <s v="ZLIN"/>
    <n v="10"/>
    <n v="0"/>
    <n v="0"/>
    <n v="0"/>
    <s v="ZLIN"/>
    <n v="10"/>
    <n v="0"/>
    <n v="0"/>
    <n v="0"/>
    <m/>
    <m/>
    <m/>
  </r>
  <r>
    <s v="120612002730-111"/>
    <x v="35"/>
    <n v="344209"/>
    <s v="CONTROLADOR DE SITIO 8 LECTORES"/>
    <s v="20.11.2014"/>
    <n v="4488155.74"/>
    <n v="1229954.77"/>
    <s v="ZLIN"/>
    <n v="15"/>
    <n v="0"/>
    <n v="0"/>
    <n v="0"/>
    <s v="ZLIN"/>
    <n v="10"/>
    <n v="0"/>
    <n v="0"/>
    <n v="0"/>
    <m/>
    <m/>
    <m/>
  </r>
  <r>
    <s v="120612002730-112"/>
    <x v="35"/>
    <n v="344209"/>
    <s v="CONTROLADOR DE SITIO 8 LECTORES"/>
    <s v="20.11.2014"/>
    <n v="4488155.74"/>
    <n v="1229954.77"/>
    <s v="ZLIN"/>
    <n v="15"/>
    <n v="0"/>
    <n v="0"/>
    <n v="0"/>
    <s v="ZLIN"/>
    <n v="10"/>
    <n v="0"/>
    <n v="0"/>
    <n v="0"/>
    <m/>
    <m/>
    <m/>
  </r>
  <r>
    <s v="120612002731-0"/>
    <x v="35"/>
    <n v="342501"/>
    <s v="ALARMA EL ALTO"/>
    <s v="31.01.2014"/>
    <n v="53706249.469999999"/>
    <n v="18360824.039999999"/>
    <s v="ZLIN"/>
    <n v="10"/>
    <n v="0"/>
    <n v="0"/>
    <n v="0"/>
    <s v="ZLIN"/>
    <n v="10"/>
    <n v="0"/>
    <n v="0"/>
    <n v="0"/>
    <m/>
    <m/>
    <m/>
  </r>
  <r>
    <s v="120612002732-0"/>
    <x v="35"/>
    <n v="322314"/>
    <s v="CAMARA SEGURIDAD CUARTO CONTROL"/>
    <s v="27.03.2014"/>
    <n v="1306000"/>
    <n v="402683.32999999996"/>
    <s v="ZLIN"/>
    <n v="10"/>
    <n v="0"/>
    <n v="0"/>
    <n v="0"/>
    <s v="ZLIN"/>
    <n v="10"/>
    <n v="0"/>
    <n v="0"/>
    <n v="0"/>
    <m/>
    <m/>
    <m/>
  </r>
  <r>
    <s v="120612002738-0"/>
    <x v="35"/>
    <n v="335301"/>
    <s v="BASTON PARA MARCAS"/>
    <s v="03.06.2014"/>
    <n v="318665.65000000002"/>
    <n v="90288.600000000035"/>
    <s v="ZLIN"/>
    <n v="10"/>
    <n v="0"/>
    <n v="0"/>
    <n v="0"/>
    <s v="ZLIN"/>
    <n v="10"/>
    <n v="0"/>
    <n v="0"/>
    <n v="0"/>
    <m/>
    <m/>
    <m/>
  </r>
  <r>
    <s v="120612002739-0"/>
    <x v="35"/>
    <n v="335301"/>
    <s v="BASTON PARA MARCAS"/>
    <s v="03.06.2014"/>
    <n v="318665.65000000002"/>
    <n v="90288.600000000035"/>
    <s v="ZLIN"/>
    <n v="10"/>
    <n v="0"/>
    <n v="0"/>
    <n v="0"/>
    <s v="ZLIN"/>
    <n v="10"/>
    <n v="0"/>
    <n v="0"/>
    <n v="0"/>
    <m/>
    <m/>
    <m/>
  </r>
  <r>
    <s v="120612002740-0"/>
    <x v="35"/>
    <n v="335301"/>
    <s v="BASTON PARA MARCAS"/>
    <s v="03.06.2014"/>
    <n v="318665.65000000002"/>
    <n v="90288.600000000035"/>
    <s v="ZLIN"/>
    <n v="10"/>
    <n v="0"/>
    <n v="0"/>
    <n v="0"/>
    <s v="ZLIN"/>
    <n v="10"/>
    <n v="0"/>
    <n v="0"/>
    <n v="0"/>
    <m/>
    <m/>
    <m/>
  </r>
  <r>
    <s v="120612002741-0"/>
    <x v="35"/>
    <n v="335301"/>
    <s v="BASTON PARA MARCAS"/>
    <s v="03.06.2014"/>
    <n v="318665.65000000002"/>
    <n v="90288.600000000035"/>
    <s v="ZLIN"/>
    <n v="10"/>
    <n v="0"/>
    <n v="0"/>
    <n v="0"/>
    <s v="ZLIN"/>
    <n v="10"/>
    <n v="0"/>
    <n v="0"/>
    <n v="0"/>
    <m/>
    <m/>
    <m/>
  </r>
  <r>
    <s v="120612002742-0"/>
    <x v="35"/>
    <n v="335301"/>
    <s v="BASTON PARA MARCAS"/>
    <s v="03.06.2014"/>
    <n v="318665.65000000002"/>
    <n v="90288.600000000035"/>
    <s v="ZLIN"/>
    <n v="10"/>
    <n v="0"/>
    <n v="0"/>
    <n v="0"/>
    <s v="ZLIN"/>
    <n v="10"/>
    <n v="0"/>
    <n v="0"/>
    <n v="0"/>
    <m/>
    <m/>
    <m/>
  </r>
  <r>
    <s v="120612002743-0"/>
    <x v="35"/>
    <n v="335301"/>
    <s v="BASTON PARA MARCAS"/>
    <s v="03.06.2014"/>
    <n v="318665.65000000002"/>
    <n v="90288.600000000035"/>
    <s v="ZLIN"/>
    <n v="10"/>
    <n v="0"/>
    <n v="0"/>
    <n v="0"/>
    <s v="ZLIN"/>
    <n v="10"/>
    <n v="0"/>
    <n v="0"/>
    <n v="0"/>
    <m/>
    <m/>
    <m/>
  </r>
  <r>
    <s v="120612002744-0"/>
    <x v="35"/>
    <n v="335301"/>
    <s v="BASTON PARA MARCAS"/>
    <s v="03.06.2014"/>
    <n v="318665.65000000002"/>
    <n v="90288.600000000035"/>
    <s v="ZLIN"/>
    <n v="10"/>
    <n v="0"/>
    <n v="0"/>
    <n v="0"/>
    <s v="ZLIN"/>
    <n v="10"/>
    <n v="0"/>
    <n v="0"/>
    <n v="0"/>
    <m/>
    <m/>
    <m/>
  </r>
  <r>
    <s v="120612002745-0"/>
    <x v="35"/>
    <n v="335301"/>
    <s v="BASTON PARA MARCAS"/>
    <s v="03.06.2014"/>
    <n v="318665.65000000002"/>
    <n v="90288.600000000035"/>
    <s v="ZLIN"/>
    <n v="10"/>
    <n v="0"/>
    <n v="0"/>
    <n v="0"/>
    <s v="ZLIN"/>
    <n v="10"/>
    <n v="0"/>
    <n v="0"/>
    <n v="0"/>
    <m/>
    <m/>
    <m/>
  </r>
  <r>
    <s v="120612002746-0"/>
    <x v="35"/>
    <n v="335301"/>
    <s v="BASTON PARA MARCAS"/>
    <s v="03.06.2014"/>
    <n v="318665.65000000002"/>
    <n v="90288.600000000035"/>
    <s v="ZLIN"/>
    <n v="10"/>
    <n v="0"/>
    <n v="0"/>
    <n v="0"/>
    <s v="ZLIN"/>
    <n v="10"/>
    <n v="0"/>
    <n v="0"/>
    <n v="0"/>
    <m/>
    <m/>
    <m/>
  </r>
  <r>
    <s v="120612002747-0"/>
    <x v="35"/>
    <n v="335301"/>
    <s v="BASTON PARA MARCAS"/>
    <s v="03.06.2014"/>
    <n v="318665.65000000002"/>
    <n v="90288.600000000035"/>
    <s v="ZLIN"/>
    <n v="10"/>
    <n v="0"/>
    <n v="0"/>
    <n v="0"/>
    <s v="ZLIN"/>
    <n v="10"/>
    <n v="0"/>
    <n v="0"/>
    <n v="0"/>
    <m/>
    <m/>
    <m/>
  </r>
  <r>
    <s v="120612002748-0"/>
    <x v="35"/>
    <n v="335301"/>
    <s v="BASTON PARA MARCAS"/>
    <s v="03.06.2014"/>
    <n v="318665.65000000002"/>
    <n v="90288.600000000035"/>
    <s v="ZLIN"/>
    <n v="10"/>
    <n v="0"/>
    <n v="0"/>
    <n v="0"/>
    <s v="ZLIN"/>
    <n v="10"/>
    <n v="0"/>
    <n v="0"/>
    <n v="0"/>
    <m/>
    <m/>
    <m/>
  </r>
  <r>
    <s v="120612002749-0"/>
    <x v="35"/>
    <n v="335301"/>
    <s v="BASTON PARA MARCAS"/>
    <s v="03.06.2014"/>
    <n v="318665.65000000002"/>
    <n v="90288.600000000035"/>
    <s v="ZLIN"/>
    <n v="10"/>
    <n v="0"/>
    <n v="0"/>
    <n v="0"/>
    <s v="ZLIN"/>
    <n v="10"/>
    <n v="0"/>
    <n v="0"/>
    <n v="0"/>
    <m/>
    <m/>
    <m/>
  </r>
  <r>
    <s v="120612002750-0"/>
    <x v="35"/>
    <n v="335301"/>
    <s v="BASTON PARA MARCAS"/>
    <s v="03.06.2014"/>
    <n v="318665.65000000002"/>
    <n v="90288.600000000035"/>
    <s v="ZLIN"/>
    <n v="10"/>
    <n v="0"/>
    <n v="0"/>
    <n v="0"/>
    <s v="ZLIN"/>
    <n v="10"/>
    <n v="0"/>
    <n v="0"/>
    <n v="0"/>
    <m/>
    <m/>
    <m/>
  </r>
  <r>
    <s v="120612002751-0"/>
    <x v="35"/>
    <n v="335301"/>
    <s v="BASTON PARA MARCAS"/>
    <s v="03.06.2014"/>
    <n v="318665.65000000002"/>
    <n v="90288.600000000035"/>
    <s v="ZLIN"/>
    <n v="10"/>
    <n v="0"/>
    <n v="0"/>
    <n v="0"/>
    <s v="ZLIN"/>
    <n v="10"/>
    <n v="0"/>
    <n v="0"/>
    <n v="0"/>
    <m/>
    <m/>
    <m/>
  </r>
  <r>
    <s v="120612002752-0"/>
    <x v="35"/>
    <n v="335301"/>
    <s v="BASTON PARA MARCAS"/>
    <s v="03.06.2014"/>
    <n v="318665.65000000002"/>
    <n v="90288.600000000035"/>
    <s v="ZLIN"/>
    <n v="10"/>
    <n v="0"/>
    <n v="0"/>
    <n v="0"/>
    <s v="ZLIN"/>
    <n v="10"/>
    <n v="0"/>
    <n v="0"/>
    <n v="0"/>
    <m/>
    <m/>
    <m/>
  </r>
  <r>
    <s v="120612002753-0"/>
    <x v="35"/>
    <n v="335301"/>
    <s v="BASTON PARA MARCAS"/>
    <s v="03.06.2014"/>
    <n v="318665.65000000002"/>
    <n v="90288.600000000035"/>
    <s v="ZLIN"/>
    <n v="10"/>
    <n v="0"/>
    <n v="0"/>
    <n v="0"/>
    <s v="ZLIN"/>
    <n v="10"/>
    <n v="0"/>
    <n v="0"/>
    <n v="0"/>
    <m/>
    <m/>
    <m/>
  </r>
  <r>
    <s v="120612002754-0"/>
    <x v="35"/>
    <n v="335301"/>
    <s v="BASTON PARA MARCAS"/>
    <s v="03.06.2014"/>
    <n v="318665.65000000002"/>
    <n v="90288.600000000035"/>
    <s v="ZLIN"/>
    <n v="10"/>
    <n v="0"/>
    <n v="0"/>
    <n v="0"/>
    <s v="ZLIN"/>
    <n v="10"/>
    <n v="0"/>
    <n v="0"/>
    <n v="0"/>
    <m/>
    <m/>
    <m/>
  </r>
  <r>
    <s v="120612002755-0"/>
    <x v="35"/>
    <n v="335301"/>
    <s v="BASTON PARA MARCAS"/>
    <s v="03.06.2014"/>
    <n v="318665.65000000002"/>
    <n v="90288.600000000035"/>
    <s v="ZLIN"/>
    <n v="10"/>
    <n v="0"/>
    <n v="0"/>
    <n v="0"/>
    <s v="ZLIN"/>
    <n v="10"/>
    <n v="0"/>
    <n v="0"/>
    <n v="0"/>
    <m/>
    <m/>
    <m/>
  </r>
  <r>
    <s v="120612002756-0"/>
    <x v="35"/>
    <n v="335301"/>
    <s v="BASTON PARA MARCAS"/>
    <s v="03.06.2014"/>
    <n v="318665.65000000002"/>
    <n v="90288.600000000035"/>
    <s v="ZLIN"/>
    <n v="10"/>
    <n v="0"/>
    <n v="0"/>
    <n v="0"/>
    <s v="ZLIN"/>
    <n v="10"/>
    <n v="0"/>
    <n v="0"/>
    <n v="0"/>
    <m/>
    <m/>
    <m/>
  </r>
  <r>
    <s v="120612002757-0"/>
    <x v="35"/>
    <n v="335301"/>
    <s v="BASTON PARA MARCAS"/>
    <s v="03.06.2014"/>
    <n v="318665.65000000002"/>
    <n v="90288.600000000035"/>
    <s v="ZLIN"/>
    <n v="10"/>
    <n v="0"/>
    <n v="0"/>
    <n v="0"/>
    <s v="ZLIN"/>
    <n v="10"/>
    <n v="0"/>
    <n v="0"/>
    <n v="0"/>
    <m/>
    <m/>
    <m/>
  </r>
  <r>
    <s v="120612002758-0"/>
    <x v="35"/>
    <n v="335301"/>
    <s v="BASTON PARA MARCAS"/>
    <s v="03.06.2014"/>
    <n v="318665.65000000002"/>
    <n v="90288.600000000035"/>
    <s v="ZLIN"/>
    <n v="10"/>
    <n v="0"/>
    <n v="0"/>
    <n v="0"/>
    <s v="ZLIN"/>
    <n v="10"/>
    <n v="0"/>
    <n v="0"/>
    <n v="0"/>
    <m/>
    <m/>
    <m/>
  </r>
  <r>
    <s v="120612002759-0"/>
    <x v="35"/>
    <n v="335301"/>
    <s v="BASTON PARA MARCAS"/>
    <s v="03.06.2014"/>
    <n v="318665.65000000002"/>
    <n v="90288.600000000035"/>
    <s v="ZLIN"/>
    <n v="10"/>
    <n v="0"/>
    <n v="0"/>
    <n v="0"/>
    <s v="ZLIN"/>
    <n v="10"/>
    <n v="0"/>
    <n v="0"/>
    <n v="0"/>
    <m/>
    <m/>
    <m/>
  </r>
  <r>
    <s v="120612002760-0"/>
    <x v="35"/>
    <n v="335301"/>
    <s v="BASTON PARA MARCAS"/>
    <s v="03.06.2014"/>
    <n v="318665.65000000002"/>
    <n v="90288.600000000035"/>
    <s v="ZLIN"/>
    <n v="10"/>
    <n v="0"/>
    <n v="0"/>
    <n v="0"/>
    <s v="ZLIN"/>
    <n v="10"/>
    <n v="0"/>
    <n v="0"/>
    <n v="0"/>
    <m/>
    <m/>
    <m/>
  </r>
  <r>
    <s v="120612002761-0"/>
    <x v="35"/>
    <n v="335301"/>
    <s v="BASTON PARA MARCAS"/>
    <s v="03.06.2014"/>
    <n v="318665.65000000002"/>
    <n v="90288.600000000035"/>
    <s v="ZLIN"/>
    <n v="10"/>
    <n v="0"/>
    <n v="0"/>
    <n v="0"/>
    <s v="ZLIN"/>
    <n v="10"/>
    <n v="0"/>
    <n v="0"/>
    <n v="0"/>
    <m/>
    <m/>
    <m/>
  </r>
  <r>
    <s v="120612002762-0"/>
    <x v="35"/>
    <n v="335301"/>
    <s v="BASTON PARA MARCAS"/>
    <s v="03.06.2014"/>
    <n v="318665.65000000002"/>
    <n v="90288.600000000035"/>
    <s v="ZLIN"/>
    <n v="10"/>
    <n v="0"/>
    <n v="0"/>
    <n v="0"/>
    <s v="ZLIN"/>
    <n v="10"/>
    <n v="0"/>
    <n v="0"/>
    <n v="0"/>
    <m/>
    <m/>
    <m/>
  </r>
  <r>
    <s v="120612002763-0"/>
    <x v="35"/>
    <n v="335301"/>
    <s v="BASTON PARA MARCAS"/>
    <s v="03.06.2014"/>
    <n v="318665.65000000002"/>
    <n v="90288.600000000035"/>
    <s v="ZLIN"/>
    <n v="10"/>
    <n v="0"/>
    <n v="0"/>
    <n v="0"/>
    <s v="ZLIN"/>
    <n v="10"/>
    <n v="0"/>
    <n v="0"/>
    <n v="0"/>
    <m/>
    <m/>
    <m/>
  </r>
  <r>
    <s v="120612002764-0"/>
    <x v="35"/>
    <n v="335301"/>
    <s v="BASTON PARA MARCAS"/>
    <s v="03.06.2014"/>
    <n v="318665.65000000002"/>
    <n v="90288.600000000035"/>
    <s v="ZLIN"/>
    <n v="10"/>
    <n v="0"/>
    <n v="0"/>
    <n v="0"/>
    <s v="ZLIN"/>
    <n v="10"/>
    <n v="0"/>
    <n v="0"/>
    <n v="0"/>
    <m/>
    <m/>
    <m/>
  </r>
  <r>
    <s v="120612002765-0"/>
    <x v="35"/>
    <n v="335301"/>
    <s v="BASTON PARA MARCAS"/>
    <s v="03.06.2014"/>
    <n v="318665.65000000002"/>
    <n v="90288.600000000035"/>
    <s v="ZLIN"/>
    <n v="10"/>
    <n v="0"/>
    <n v="0"/>
    <n v="0"/>
    <s v="ZLIN"/>
    <n v="10"/>
    <n v="0"/>
    <n v="0"/>
    <n v="0"/>
    <m/>
    <m/>
    <m/>
  </r>
  <r>
    <s v="120612002766-0"/>
    <x v="35"/>
    <n v="335301"/>
    <s v="BASTON PARA MARCAS"/>
    <s v="03.06.2014"/>
    <n v="318665.65000000002"/>
    <n v="90288.600000000035"/>
    <s v="ZLIN"/>
    <n v="10"/>
    <n v="0"/>
    <n v="0"/>
    <n v="0"/>
    <s v="ZLIN"/>
    <n v="10"/>
    <n v="0"/>
    <n v="0"/>
    <n v="0"/>
    <m/>
    <m/>
    <m/>
  </r>
  <r>
    <s v="120612002767-0"/>
    <x v="35"/>
    <n v="335301"/>
    <s v="BASTON PARA MARCAS"/>
    <s v="03.06.2014"/>
    <n v="318665.65000000002"/>
    <n v="90288.600000000035"/>
    <s v="ZLIN"/>
    <n v="10"/>
    <n v="0"/>
    <n v="0"/>
    <n v="0"/>
    <s v="ZLIN"/>
    <n v="10"/>
    <n v="0"/>
    <n v="0"/>
    <n v="0"/>
    <m/>
    <m/>
    <m/>
  </r>
  <r>
    <s v="120612002768-0"/>
    <x v="35"/>
    <n v="335301"/>
    <s v="BASTON PARA MARCAS"/>
    <s v="03.06.2014"/>
    <n v="318665.65000000002"/>
    <n v="90288.600000000035"/>
    <s v="ZLIN"/>
    <n v="10"/>
    <n v="0"/>
    <n v="0"/>
    <n v="0"/>
    <s v="ZLIN"/>
    <n v="10"/>
    <n v="0"/>
    <n v="0"/>
    <n v="0"/>
    <m/>
    <m/>
    <m/>
  </r>
  <r>
    <s v="120612002769-0"/>
    <x v="35"/>
    <n v="335301"/>
    <s v="BASTON PARA MARCAS"/>
    <s v="03.06.2014"/>
    <n v="318665.65000000002"/>
    <n v="90288.600000000035"/>
    <s v="ZLIN"/>
    <n v="10"/>
    <n v="0"/>
    <n v="0"/>
    <n v="0"/>
    <s v="ZLIN"/>
    <n v="10"/>
    <n v="0"/>
    <n v="0"/>
    <n v="0"/>
    <m/>
    <m/>
    <m/>
  </r>
  <r>
    <s v="120612002770-0"/>
    <x v="35"/>
    <n v="335301"/>
    <s v="BASTON PARA MARCAS"/>
    <s v="03.06.2014"/>
    <n v="318665.65000000002"/>
    <n v="90288.600000000035"/>
    <s v="ZLIN"/>
    <n v="10"/>
    <n v="0"/>
    <n v="0"/>
    <n v="0"/>
    <s v="ZLIN"/>
    <n v="10"/>
    <n v="0"/>
    <n v="0"/>
    <n v="0"/>
    <m/>
    <m/>
    <m/>
  </r>
  <r>
    <s v="120612002771-0"/>
    <x v="35"/>
    <n v="335301"/>
    <s v="BASTON PARA MARCAS"/>
    <s v="03.06.2014"/>
    <n v="318665.65000000002"/>
    <n v="90288.600000000035"/>
    <s v="ZLIN"/>
    <n v="10"/>
    <n v="0"/>
    <n v="0"/>
    <n v="0"/>
    <s v="ZLIN"/>
    <n v="10"/>
    <n v="0"/>
    <n v="0"/>
    <n v="0"/>
    <m/>
    <m/>
    <m/>
  </r>
  <r>
    <s v="120612002772-0"/>
    <x v="35"/>
    <n v="335301"/>
    <s v="BASTON PARA MARCAS"/>
    <s v="03.06.2014"/>
    <n v="318665.65000000002"/>
    <n v="90288.600000000035"/>
    <s v="ZLIN"/>
    <n v="10"/>
    <n v="0"/>
    <n v="0"/>
    <n v="0"/>
    <s v="ZLIN"/>
    <n v="10"/>
    <n v="0"/>
    <n v="0"/>
    <n v="0"/>
    <m/>
    <m/>
    <m/>
  </r>
  <r>
    <s v="120612002773-0"/>
    <x v="35"/>
    <n v="335301"/>
    <s v="BASTON PARA MARCAS"/>
    <s v="03.06.2014"/>
    <n v="318665.65000000002"/>
    <n v="90288.600000000035"/>
    <s v="ZLIN"/>
    <n v="10"/>
    <n v="0"/>
    <n v="0"/>
    <n v="0"/>
    <s v="ZLIN"/>
    <n v="10"/>
    <n v="0"/>
    <n v="0"/>
    <n v="0"/>
    <m/>
    <m/>
    <m/>
  </r>
  <r>
    <s v="120612002777-0"/>
    <x v="35"/>
    <n v="335301"/>
    <s v="BASE RECOLECTORA DE DATOS"/>
    <s v="03.06.2014"/>
    <n v="336175"/>
    <n v="95249.579999999987"/>
    <s v="ZLIN"/>
    <n v="10"/>
    <n v="0"/>
    <n v="0"/>
    <n v="0"/>
    <s v="ZLIN"/>
    <n v="10"/>
    <n v="0"/>
    <n v="0"/>
    <n v="0"/>
    <m/>
    <m/>
    <m/>
  </r>
  <r>
    <s v="120612002778-0"/>
    <x v="35"/>
    <n v="335303"/>
    <s v="BASE RECOLECTORA DE DATOS"/>
    <s v="03.06.2014"/>
    <n v="336175"/>
    <n v="95249.579999999987"/>
    <s v="ZLIN"/>
    <n v="10"/>
    <n v="0"/>
    <n v="0"/>
    <n v="0"/>
    <s v="ZLIN"/>
    <n v="10"/>
    <n v="0"/>
    <n v="0"/>
    <n v="0"/>
    <m/>
    <m/>
    <m/>
  </r>
  <r>
    <s v="120612002779-0"/>
    <x v="35"/>
    <n v="335301"/>
    <s v="BASE RECOLECTORA DE DATOS"/>
    <s v="03.06.2014"/>
    <n v="336175"/>
    <n v="95249.579999999987"/>
    <s v="ZLIN"/>
    <n v="10"/>
    <n v="0"/>
    <n v="0"/>
    <n v="0"/>
    <s v="ZLIN"/>
    <n v="10"/>
    <n v="0"/>
    <n v="0"/>
    <n v="0"/>
    <m/>
    <m/>
    <m/>
  </r>
  <r>
    <s v="120612002780-0"/>
    <x v="35"/>
    <n v="335301"/>
    <s v="BASE RECOLECTORA DE DATOS"/>
    <s v="03.06.2014"/>
    <n v="336175"/>
    <n v="95249.579999999987"/>
    <s v="ZLIN"/>
    <n v="10"/>
    <n v="0"/>
    <n v="0"/>
    <n v="0"/>
    <s v="ZLIN"/>
    <n v="10"/>
    <n v="0"/>
    <n v="0"/>
    <n v="0"/>
    <m/>
    <m/>
    <m/>
  </r>
  <r>
    <s v="120612002781-0"/>
    <x v="35"/>
    <n v="335301"/>
    <s v="BASE RECOLECTORA DE DATOS"/>
    <s v="03.06.2014"/>
    <n v="336175"/>
    <n v="95249.579999999987"/>
    <s v="ZLIN"/>
    <n v="10"/>
    <n v="0"/>
    <n v="0"/>
    <n v="0"/>
    <s v="ZLIN"/>
    <n v="10"/>
    <n v="0"/>
    <n v="0"/>
    <n v="0"/>
    <m/>
    <m/>
    <m/>
  </r>
  <r>
    <s v="120612002782-0"/>
    <x v="35"/>
    <n v="335301"/>
    <s v="BASE RECOLECTORA DE DATOS"/>
    <s v="03.06.2014"/>
    <n v="336175"/>
    <n v="95249.579999999987"/>
    <s v="ZLIN"/>
    <n v="10"/>
    <n v="0"/>
    <n v="0"/>
    <n v="0"/>
    <s v="ZLIN"/>
    <n v="10"/>
    <n v="0"/>
    <n v="0"/>
    <n v="0"/>
    <m/>
    <m/>
    <m/>
  </r>
  <r>
    <s v="120612002783-0"/>
    <x v="35"/>
    <n v="335301"/>
    <s v="CAMARA DE SEGURIDAD TIPO DOMO"/>
    <s v="19.05.2014"/>
    <n v="2337507.33"/>
    <n v="1137099.9100000001"/>
    <s v="ZLIN"/>
    <n v="10"/>
    <n v="0"/>
    <n v="0"/>
    <n v="0"/>
    <s v="ZLIN"/>
    <n v="10"/>
    <n v="0"/>
    <n v="0"/>
    <n v="0"/>
    <m/>
    <m/>
    <m/>
  </r>
  <r>
    <s v="120612002784-0"/>
    <x v="35"/>
    <n v="335301"/>
    <s v="CAMARA DE SEGURIDAD TIPO DOMO"/>
    <s v="19.05.2014"/>
    <n v="2106688.39"/>
    <n v="1024816.1300000001"/>
    <s v="ZLIN"/>
    <n v="10"/>
    <n v="0"/>
    <n v="0"/>
    <n v="0"/>
    <s v="ZLIN"/>
    <n v="10"/>
    <n v="0"/>
    <n v="0"/>
    <n v="0"/>
    <m/>
    <m/>
    <m/>
  </r>
  <r>
    <s v="120612002785-0"/>
    <x v="35"/>
    <n v="335301"/>
    <s v="CAMARA DE SEGURIDAD TIPO DOMO"/>
    <s v="19.05.2014"/>
    <n v="2200964.66"/>
    <n v="1070677.6100000001"/>
    <s v="ZLIN"/>
    <n v="10"/>
    <n v="0"/>
    <n v="0"/>
    <n v="0"/>
    <s v="ZLIN"/>
    <n v="10"/>
    <n v="0"/>
    <n v="0"/>
    <n v="0"/>
    <m/>
    <m/>
    <m/>
  </r>
  <r>
    <s v="120612002786-0"/>
    <x v="35"/>
    <n v="335301"/>
    <s v="HOUSING"/>
    <s v="19.05.2014"/>
    <n v="585190.93000000005"/>
    <n v="284670.99000000005"/>
    <s v="ZLIN"/>
    <n v="10"/>
    <n v="0"/>
    <n v="0"/>
    <n v="0"/>
    <s v="ZLIN"/>
    <n v="10"/>
    <n v="0"/>
    <n v="0"/>
    <n v="0"/>
    <m/>
    <m/>
    <m/>
  </r>
  <r>
    <s v="120612002787-0"/>
    <x v="35"/>
    <n v="311100"/>
    <s v="Sistema integrado Segur. Buceo T"/>
    <s v="20.03.2014"/>
    <n v="1889999.58"/>
    <n v="582749.88000000012"/>
    <s v="ZLIN"/>
    <n v="10"/>
    <n v="0"/>
    <n v="0"/>
    <n v="0"/>
    <s v="ZLIN"/>
    <n v="10"/>
    <n v="0"/>
    <n v="0"/>
    <n v="0"/>
    <m/>
    <m/>
    <m/>
  </r>
  <r>
    <s v="120612002788-0"/>
    <x v="35"/>
    <n v="323301"/>
    <s v="MATACHISPAS PARA VEHICULOS"/>
    <s v="29.09.2014"/>
    <n v="291642.14"/>
    <n v="75340.88"/>
    <s v="ZLIN"/>
    <n v="10"/>
    <n v="0"/>
    <n v="0"/>
    <n v="0"/>
    <s v="ZLIN"/>
    <n v="10"/>
    <n v="0"/>
    <n v="0"/>
    <n v="0"/>
    <m/>
    <m/>
    <m/>
  </r>
  <r>
    <s v="120612002789-0"/>
    <x v="35"/>
    <n v="323301"/>
    <s v="MATACHISPAS PARA VEHICULOS"/>
    <s v="29.09.2014"/>
    <n v="291642.14"/>
    <n v="75340.88"/>
    <s v="ZLIN"/>
    <n v="10"/>
    <n v="0"/>
    <n v="0"/>
    <n v="0"/>
    <s v="ZLIN"/>
    <n v="10"/>
    <n v="0"/>
    <n v="0"/>
    <n v="0"/>
    <m/>
    <m/>
    <m/>
  </r>
  <r>
    <s v="120612002790-0"/>
    <x v="35"/>
    <n v="323301"/>
    <s v="MATACHISPAS PARA VEHICULOS"/>
    <s v="29.09.2014"/>
    <n v="291642.14"/>
    <n v="75340.88"/>
    <s v="ZLIN"/>
    <n v="10"/>
    <n v="0"/>
    <n v="0"/>
    <n v="0"/>
    <s v="ZLIN"/>
    <n v="10"/>
    <n v="0"/>
    <n v="0"/>
    <n v="0"/>
    <m/>
    <m/>
    <m/>
  </r>
  <r>
    <s v="120612002791-0"/>
    <x v="35"/>
    <n v="323301"/>
    <s v="MATACHISPAS PARA VEHICULOS"/>
    <s v="29.09.2014"/>
    <n v="291642.14"/>
    <n v="75340.88"/>
    <s v="ZLIN"/>
    <n v="10"/>
    <n v="0"/>
    <n v="0"/>
    <n v="0"/>
    <s v="ZLIN"/>
    <n v="10"/>
    <n v="0"/>
    <n v="0"/>
    <n v="0"/>
    <m/>
    <m/>
    <m/>
  </r>
  <r>
    <s v="120612002792-0"/>
    <x v="35"/>
    <n v="323301"/>
    <s v="MATACHISPAS PARA VEHICULOS"/>
    <s v="29.09.2014"/>
    <n v="291642.14"/>
    <n v="75340.88"/>
    <s v="ZLIN"/>
    <n v="10"/>
    <n v="0"/>
    <n v="0"/>
    <n v="0"/>
    <s v="ZLIN"/>
    <n v="10"/>
    <n v="0"/>
    <n v="0"/>
    <n v="0"/>
    <m/>
    <m/>
    <m/>
  </r>
  <r>
    <s v="120612002793-0"/>
    <x v="35"/>
    <n v="323301"/>
    <s v="MATACHISPAS PARA VEHICULOS"/>
    <s v="29.09.2014"/>
    <n v="291642.14"/>
    <n v="75340.88"/>
    <s v="ZLIN"/>
    <n v="10"/>
    <n v="0"/>
    <n v="0"/>
    <n v="0"/>
    <s v="ZLIN"/>
    <n v="10"/>
    <n v="0"/>
    <n v="0"/>
    <n v="0"/>
    <m/>
    <m/>
    <m/>
  </r>
  <r>
    <s v="120612002794-0"/>
    <x v="35"/>
    <n v="323301"/>
    <s v="MATACHISPAS PARA VEHICULOS"/>
    <s v="29.09.2014"/>
    <n v="291642.14"/>
    <n v="75340.88"/>
    <s v="ZLIN"/>
    <n v="10"/>
    <n v="0"/>
    <n v="0"/>
    <n v="0"/>
    <s v="ZLIN"/>
    <n v="10"/>
    <n v="0"/>
    <n v="0"/>
    <n v="0"/>
    <m/>
    <m/>
    <m/>
  </r>
  <r>
    <s v="120612002795-0"/>
    <x v="35"/>
    <n v="323301"/>
    <s v="MATACHISPAS PARA VEHICULOS"/>
    <s v="29.09.2014"/>
    <n v="291642.14"/>
    <n v="75340.88"/>
    <s v="ZLIN"/>
    <n v="10"/>
    <n v="0"/>
    <n v="0"/>
    <n v="0"/>
    <s v="ZLIN"/>
    <n v="10"/>
    <n v="0"/>
    <n v="0"/>
    <n v="0"/>
    <m/>
    <m/>
    <m/>
  </r>
  <r>
    <s v="120612002796-0"/>
    <x v="35"/>
    <n v="323301"/>
    <s v="MATACHISPAS PARA VEHICULOS"/>
    <s v="29.09.2014"/>
    <n v="291642.14"/>
    <n v="75340.88"/>
    <s v="ZLIN"/>
    <n v="10"/>
    <n v="0"/>
    <n v="0"/>
    <n v="0"/>
    <s v="ZLIN"/>
    <n v="10"/>
    <n v="0"/>
    <n v="0"/>
    <n v="0"/>
    <m/>
    <m/>
    <m/>
  </r>
  <r>
    <s v="120612002797-0"/>
    <x v="35"/>
    <n v="323301"/>
    <s v="MATACHISPAS PARA VEHICULOS"/>
    <s v="29.09.2014"/>
    <n v="291642.14"/>
    <n v="0"/>
    <s v="ZLIN"/>
    <n v="10"/>
    <n v="0"/>
    <n v="0"/>
    <n v="0"/>
    <s v="ZLIN"/>
    <n v="10"/>
    <n v="0"/>
    <n v="0"/>
    <n v="0"/>
    <m/>
    <m/>
    <m/>
  </r>
  <r>
    <s v="120612002798-0"/>
    <x v="35"/>
    <n v="322301"/>
    <s v="MATACHISPAS PARA VEHICULOS"/>
    <s v="29.09.2014"/>
    <n v="291642.14"/>
    <n v="0"/>
    <s v="ZLIN"/>
    <n v="10"/>
    <n v="0"/>
    <n v="0"/>
    <n v="0"/>
    <s v="ZLIN"/>
    <n v="10"/>
    <n v="0"/>
    <n v="0"/>
    <n v="0"/>
    <m/>
    <m/>
    <m/>
  </r>
  <r>
    <s v="120612002799-0"/>
    <x v="35"/>
    <n v="322301"/>
    <s v="MATACHISPAS PARA VEHICULOS"/>
    <s v="29.09.2014"/>
    <n v="291642.14"/>
    <n v="75340.88"/>
    <s v="ZLIN"/>
    <n v="10"/>
    <n v="0"/>
    <n v="0"/>
    <n v="0"/>
    <s v="ZLIN"/>
    <n v="10"/>
    <n v="0"/>
    <n v="0"/>
    <n v="0"/>
    <m/>
    <m/>
    <m/>
  </r>
  <r>
    <s v="120612002800-0"/>
    <x v="35"/>
    <n v="322301"/>
    <s v="MATACHISPAS PARA VEHICULOS"/>
    <s v="29.09.2014"/>
    <n v="291642.14"/>
    <n v="75340.88"/>
    <s v="ZLIN"/>
    <n v="10"/>
    <n v="0"/>
    <n v="0"/>
    <n v="0"/>
    <s v="ZLIN"/>
    <n v="10"/>
    <n v="0"/>
    <n v="0"/>
    <n v="0"/>
    <m/>
    <m/>
    <m/>
  </r>
  <r>
    <s v="120612002801-0"/>
    <x v="35"/>
    <n v="322301"/>
    <s v="MATACHISPAS PARA VEHICULOS"/>
    <s v="29.09.2014"/>
    <n v="291642.14"/>
    <n v="75340.88"/>
    <s v="ZLIN"/>
    <n v="10"/>
    <n v="0"/>
    <n v="0"/>
    <n v="0"/>
    <s v="ZLIN"/>
    <n v="10"/>
    <n v="0"/>
    <n v="0"/>
    <n v="0"/>
    <m/>
    <m/>
    <m/>
  </r>
  <r>
    <s v="120612002802-0"/>
    <x v="35"/>
    <n v="322301"/>
    <s v="MATACHISPAS PARA VEHICULOS"/>
    <s v="29.09.2014"/>
    <n v="291642.14"/>
    <n v="75340.88"/>
    <s v="ZLIN"/>
    <n v="10"/>
    <n v="0"/>
    <n v="0"/>
    <n v="0"/>
    <s v="ZLIN"/>
    <n v="10"/>
    <n v="0"/>
    <n v="0"/>
    <n v="0"/>
    <m/>
    <m/>
    <m/>
  </r>
  <r>
    <s v="120612002803-0"/>
    <x v="35"/>
    <n v="322301"/>
    <s v="MATACHISPAS PARA VEHICULOS"/>
    <s v="29.09.2014"/>
    <n v="291642.14"/>
    <n v="75340.88"/>
    <s v="ZLIN"/>
    <n v="10"/>
    <n v="0"/>
    <n v="0"/>
    <n v="0"/>
    <s v="ZLIN"/>
    <n v="10"/>
    <n v="0"/>
    <n v="0"/>
    <n v="0"/>
    <m/>
    <m/>
    <m/>
  </r>
  <r>
    <s v="120612002804-0"/>
    <x v="35"/>
    <n v="322301"/>
    <s v="MATACHISPAS PARA VEHICULOS"/>
    <s v="29.09.2014"/>
    <n v="291642.14"/>
    <n v="75340.88"/>
    <s v="ZLIN"/>
    <n v="10"/>
    <n v="0"/>
    <n v="0"/>
    <n v="0"/>
    <s v="ZLIN"/>
    <n v="10"/>
    <n v="0"/>
    <n v="0"/>
    <n v="0"/>
    <m/>
    <m/>
    <m/>
  </r>
  <r>
    <s v="120612002805-0"/>
    <x v="35"/>
    <n v="322301"/>
    <s v="MATACHISPAS PARA VEHICULOS"/>
    <s v="29.09.2014"/>
    <n v="291642.14"/>
    <n v="75340.88"/>
    <s v="ZLIN"/>
    <n v="10"/>
    <n v="0"/>
    <n v="0"/>
    <n v="0"/>
    <s v="ZLIN"/>
    <n v="10"/>
    <n v="0"/>
    <n v="0"/>
    <n v="0"/>
    <m/>
    <m/>
    <m/>
  </r>
  <r>
    <s v="120612002806-0"/>
    <x v="35"/>
    <n v="322301"/>
    <s v="MATACHISPAS PARA VEHICULOS"/>
    <s v="29.09.2014"/>
    <n v="291642.14"/>
    <n v="75340.88"/>
    <s v="ZLIN"/>
    <n v="10"/>
    <n v="0"/>
    <n v="0"/>
    <n v="0"/>
    <s v="ZLIN"/>
    <n v="10"/>
    <n v="0"/>
    <n v="0"/>
    <n v="0"/>
    <m/>
    <m/>
    <m/>
  </r>
  <r>
    <s v="120612002807-0"/>
    <x v="35"/>
    <n v="322301"/>
    <s v="MATACHISPAS PARA VEHICULOS"/>
    <s v="29.09.2014"/>
    <n v="291642.14"/>
    <n v="75340.88"/>
    <s v="ZLIN"/>
    <n v="10"/>
    <n v="0"/>
    <n v="0"/>
    <n v="0"/>
    <s v="ZLIN"/>
    <n v="10"/>
    <n v="0"/>
    <n v="0"/>
    <n v="0"/>
    <m/>
    <m/>
    <m/>
  </r>
  <r>
    <s v="120612002808-0"/>
    <x v="35"/>
    <n v="321201"/>
    <s v="MATACHISPAS PARA VEHICULOS"/>
    <s v="29.09.2014"/>
    <n v="291642.14"/>
    <n v="75340.88"/>
    <s v="ZLIN"/>
    <n v="10"/>
    <n v="0"/>
    <n v="0"/>
    <n v="0"/>
    <s v="ZLIN"/>
    <n v="10"/>
    <n v="0"/>
    <n v="0"/>
    <n v="0"/>
    <m/>
    <m/>
    <m/>
  </r>
  <r>
    <s v="120612002809-0"/>
    <x v="35"/>
    <n v="321201"/>
    <s v="MATACHISPAS PARA VEHICULOS"/>
    <s v="29.09.2014"/>
    <n v="291642.14"/>
    <n v="75340.88"/>
    <s v="ZLIN"/>
    <n v="10"/>
    <n v="0"/>
    <n v="0"/>
    <n v="0"/>
    <s v="ZLIN"/>
    <n v="10"/>
    <n v="0"/>
    <n v="0"/>
    <n v="0"/>
    <m/>
    <m/>
    <m/>
  </r>
  <r>
    <s v="120612002810-0"/>
    <x v="35"/>
    <n v="321201"/>
    <s v="MATACHISPAS PARA VEHICULOS"/>
    <s v="29.09.2014"/>
    <n v="291642.14"/>
    <n v="75340.88"/>
    <s v="ZLIN"/>
    <n v="10"/>
    <n v="0"/>
    <n v="0"/>
    <n v="0"/>
    <s v="ZLIN"/>
    <n v="10"/>
    <n v="0"/>
    <n v="0"/>
    <n v="0"/>
    <m/>
    <m/>
    <m/>
  </r>
  <r>
    <s v="120612002811-0"/>
    <x v="35"/>
    <n v="322301"/>
    <s v="MATACHISPAS PARA VEHICULOS"/>
    <s v="29.09.2014"/>
    <n v="291642.14"/>
    <n v="75340.88"/>
    <s v="ZLIN"/>
    <n v="10"/>
    <n v="0"/>
    <n v="0"/>
    <n v="0"/>
    <s v="ZLIN"/>
    <n v="10"/>
    <n v="0"/>
    <n v="0"/>
    <n v="0"/>
    <m/>
    <m/>
    <m/>
  </r>
  <r>
    <s v="120612002812-0"/>
    <x v="35"/>
    <n v="322301"/>
    <s v="MATACHISPAS PARA VEHICULOS"/>
    <s v="29.09.2014"/>
    <n v="291642.14"/>
    <n v="75340.88"/>
    <s v="ZLIN"/>
    <n v="10"/>
    <n v="0"/>
    <n v="0"/>
    <n v="0"/>
    <s v="ZLIN"/>
    <n v="10"/>
    <n v="0"/>
    <n v="0"/>
    <n v="0"/>
    <m/>
    <m/>
    <m/>
  </r>
  <r>
    <s v="120612002813-0"/>
    <x v="35"/>
    <n v="335301"/>
    <s v="CAMARA FIJA"/>
    <s v="09.09.2015"/>
    <n v="184144528.19"/>
    <n v="29156216.960000008"/>
    <s v="ZLIN"/>
    <n v="10"/>
    <n v="0"/>
    <n v="0"/>
    <n v="0"/>
    <s v="ZLIN"/>
    <n v="10"/>
    <n v="0"/>
    <n v="0"/>
    <n v="0"/>
    <m/>
    <m/>
    <m/>
  </r>
  <r>
    <s v="120612002814-0"/>
    <x v="35"/>
    <n v="335301"/>
    <s v="CAMARA FIJA"/>
    <s v="09.09.2015"/>
    <n v="1947602.79"/>
    <n v="308370.43999999994"/>
    <s v="ZLIN"/>
    <n v="10"/>
    <n v="0"/>
    <n v="0"/>
    <n v="0"/>
    <s v="ZLIN"/>
    <n v="10"/>
    <n v="0"/>
    <n v="0"/>
    <n v="0"/>
    <m/>
    <m/>
    <m/>
  </r>
  <r>
    <s v="120612002815-0"/>
    <x v="35"/>
    <n v="335301"/>
    <s v="CAMARA FIJA"/>
    <s v="09.09.2015"/>
    <n v="1947602.79"/>
    <n v="308370.43999999994"/>
    <s v="ZLIN"/>
    <n v="10"/>
    <n v="0"/>
    <n v="0"/>
    <n v="0"/>
    <s v="ZLIN"/>
    <n v="10"/>
    <n v="0"/>
    <n v="0"/>
    <n v="0"/>
    <m/>
    <m/>
    <m/>
  </r>
  <r>
    <s v="120612002816-0"/>
    <x v="35"/>
    <n v="335301"/>
    <s v="CAMARA FIJA"/>
    <s v="09.09.2015"/>
    <n v="1947602.79"/>
    <n v="308370.43999999994"/>
    <s v="ZLIN"/>
    <n v="10"/>
    <n v="0"/>
    <n v="0"/>
    <n v="0"/>
    <s v="ZLIN"/>
    <n v="10"/>
    <n v="0"/>
    <n v="0"/>
    <n v="0"/>
    <m/>
    <m/>
    <m/>
  </r>
  <r>
    <s v="120612002818-0"/>
    <x v="35"/>
    <n v="335301"/>
    <s v="CAMARA FIJA"/>
    <s v="09.09.2015"/>
    <n v="1947602.79"/>
    <n v="308370.43999999994"/>
    <s v="ZLIN"/>
    <n v="10"/>
    <n v="0"/>
    <n v="0"/>
    <n v="0"/>
    <s v="ZLIN"/>
    <n v="10"/>
    <n v="0"/>
    <n v="0"/>
    <n v="0"/>
    <m/>
    <m/>
    <m/>
  </r>
  <r>
    <s v="120612002819-0"/>
    <x v="35"/>
    <n v="335301"/>
    <s v="CAMARA FIJA"/>
    <s v="09.09.2015"/>
    <n v="1947602.79"/>
    <n v="308370.43999999994"/>
    <s v="ZLIN"/>
    <n v="10"/>
    <n v="0"/>
    <n v="0"/>
    <n v="0"/>
    <s v="ZLIN"/>
    <n v="10"/>
    <n v="0"/>
    <n v="0"/>
    <n v="0"/>
    <m/>
    <m/>
    <m/>
  </r>
  <r>
    <s v="120612002820-0"/>
    <x v="35"/>
    <n v="335301"/>
    <s v="CAMARA FIJA"/>
    <s v="09.09.2015"/>
    <n v="1947602.79"/>
    <n v="308370.43999999994"/>
    <s v="ZLIN"/>
    <n v="10"/>
    <n v="0"/>
    <n v="0"/>
    <n v="0"/>
    <s v="ZLIN"/>
    <n v="10"/>
    <n v="0"/>
    <n v="0"/>
    <n v="0"/>
    <m/>
    <m/>
    <m/>
  </r>
  <r>
    <s v="120612002821-0"/>
    <x v="35"/>
    <n v="335301"/>
    <s v="CAMARA FIJA"/>
    <s v="09.09.2015"/>
    <n v="1947602.79"/>
    <n v="308370.43999999994"/>
    <s v="ZLIN"/>
    <n v="10"/>
    <n v="0"/>
    <n v="0"/>
    <n v="0"/>
    <s v="ZLIN"/>
    <n v="10"/>
    <n v="0"/>
    <n v="0"/>
    <n v="0"/>
    <m/>
    <m/>
    <m/>
  </r>
  <r>
    <s v="120612002822-0"/>
    <x v="35"/>
    <n v="335301"/>
    <s v="CAMARA FIJA"/>
    <s v="09.09.2015"/>
    <n v="1947602.79"/>
    <n v="308370.43999999994"/>
    <s v="ZLIN"/>
    <n v="10"/>
    <n v="0"/>
    <n v="0"/>
    <n v="0"/>
    <s v="ZLIN"/>
    <n v="10"/>
    <n v="0"/>
    <n v="0"/>
    <n v="0"/>
    <m/>
    <m/>
    <m/>
  </r>
  <r>
    <s v="120612002823-0"/>
    <x v="35"/>
    <n v="335301"/>
    <s v="CAMARA FIJA"/>
    <s v="09.09.2015"/>
    <n v="1947602.79"/>
    <n v="308370.43999999994"/>
    <s v="ZLIN"/>
    <n v="10"/>
    <n v="0"/>
    <n v="0"/>
    <n v="0"/>
    <s v="ZLIN"/>
    <n v="10"/>
    <n v="0"/>
    <n v="0"/>
    <n v="0"/>
    <m/>
    <m/>
    <m/>
  </r>
  <r>
    <s v="120612002824-0"/>
    <x v="35"/>
    <n v="335301"/>
    <s v="CAMARA FIJA"/>
    <s v="09.09.2015"/>
    <n v="1947602.79"/>
    <n v="308370.43999999994"/>
    <s v="ZLIN"/>
    <n v="10"/>
    <n v="0"/>
    <n v="0"/>
    <n v="0"/>
    <s v="ZLIN"/>
    <n v="10"/>
    <n v="0"/>
    <n v="0"/>
    <n v="0"/>
    <m/>
    <m/>
    <m/>
  </r>
  <r>
    <s v="120612002825-0"/>
    <x v="35"/>
    <n v="335301"/>
    <s v="CAMARA FIJA"/>
    <s v="09.09.2015"/>
    <n v="1947602.79"/>
    <n v="308370.43999999994"/>
    <s v="ZLIN"/>
    <n v="10"/>
    <n v="0"/>
    <n v="0"/>
    <n v="0"/>
    <s v="ZLIN"/>
    <n v="10"/>
    <n v="0"/>
    <n v="0"/>
    <n v="0"/>
    <m/>
    <m/>
    <m/>
  </r>
  <r>
    <s v="120612002826-0"/>
    <x v="35"/>
    <n v="335301"/>
    <s v="CAMARA FIJA"/>
    <s v="09.09.2015"/>
    <n v="1947602.79"/>
    <n v="308370.43999999994"/>
    <s v="ZLIN"/>
    <n v="10"/>
    <n v="0"/>
    <n v="0"/>
    <n v="0"/>
    <s v="ZLIN"/>
    <n v="10"/>
    <n v="0"/>
    <n v="0"/>
    <n v="0"/>
    <m/>
    <m/>
    <m/>
  </r>
  <r>
    <s v="120612002827-0"/>
    <x v="35"/>
    <n v="335301"/>
    <s v="CAMARA FIJA"/>
    <s v="09.09.2015"/>
    <n v="1947602.79"/>
    <n v="308370.43999999994"/>
    <s v="ZLIN"/>
    <n v="10"/>
    <n v="0"/>
    <n v="0"/>
    <n v="0"/>
    <s v="ZLIN"/>
    <n v="10"/>
    <n v="0"/>
    <n v="0"/>
    <n v="0"/>
    <m/>
    <m/>
    <m/>
  </r>
  <r>
    <s v="120612002828-0"/>
    <x v="35"/>
    <n v="335301"/>
    <s v="CAMARA FIJA"/>
    <s v="09.09.2015"/>
    <n v="1947602.79"/>
    <n v="308370.43999999994"/>
    <s v="ZLIN"/>
    <n v="10"/>
    <n v="0"/>
    <n v="0"/>
    <n v="0"/>
    <s v="ZLIN"/>
    <n v="10"/>
    <n v="0"/>
    <n v="0"/>
    <n v="0"/>
    <m/>
    <m/>
    <m/>
  </r>
  <r>
    <s v="120612002829-0"/>
    <x v="35"/>
    <n v="335301"/>
    <s v="CAMARA FIJA"/>
    <s v="09.09.2015"/>
    <n v="1947602.79"/>
    <n v="308370.43999999994"/>
    <s v="ZLIN"/>
    <n v="10"/>
    <n v="0"/>
    <n v="0"/>
    <n v="0"/>
    <s v="ZLIN"/>
    <n v="10"/>
    <n v="0"/>
    <n v="0"/>
    <n v="0"/>
    <m/>
    <m/>
    <m/>
  </r>
  <r>
    <s v="120612002830-0"/>
    <x v="35"/>
    <n v="335301"/>
    <s v="CAMARA FIJA"/>
    <s v="09.09.2015"/>
    <n v="1947602.79"/>
    <n v="308370.43999999994"/>
    <s v="ZLIN"/>
    <n v="10"/>
    <n v="0"/>
    <n v="0"/>
    <n v="0"/>
    <s v="ZLIN"/>
    <n v="10"/>
    <n v="0"/>
    <n v="0"/>
    <n v="0"/>
    <m/>
    <m/>
    <m/>
  </r>
  <r>
    <s v="120612002831-0"/>
    <x v="35"/>
    <n v="335301"/>
    <s v="CAMARA FIJA"/>
    <s v="09.09.2015"/>
    <n v="1947602.79"/>
    <n v="308370.43999999994"/>
    <s v="ZLIN"/>
    <n v="10"/>
    <n v="0"/>
    <n v="0"/>
    <n v="0"/>
    <s v="ZLIN"/>
    <n v="10"/>
    <n v="0"/>
    <n v="0"/>
    <n v="0"/>
    <m/>
    <m/>
    <m/>
  </r>
  <r>
    <s v="120612002832-0"/>
    <x v="35"/>
    <n v="335301"/>
    <s v="CAMARA FIJA"/>
    <s v="09.09.2015"/>
    <n v="1947602.79"/>
    <n v="308370.43999999994"/>
    <s v="ZLIN"/>
    <n v="10"/>
    <n v="0"/>
    <n v="0"/>
    <n v="0"/>
    <s v="ZLIN"/>
    <n v="10"/>
    <n v="0"/>
    <n v="0"/>
    <n v="0"/>
    <m/>
    <m/>
    <m/>
  </r>
  <r>
    <s v="120612002833-0"/>
    <x v="35"/>
    <n v="335301"/>
    <s v="CAMARA FIJA"/>
    <s v="09.09.2015"/>
    <n v="1947602.79"/>
    <n v="308370.43999999994"/>
    <s v="ZLIN"/>
    <n v="10"/>
    <n v="0"/>
    <n v="0"/>
    <n v="0"/>
    <s v="ZLIN"/>
    <n v="10"/>
    <n v="0"/>
    <n v="0"/>
    <n v="0"/>
    <m/>
    <m/>
    <m/>
  </r>
  <r>
    <s v="120612002834-0"/>
    <x v="35"/>
    <n v="335301"/>
    <s v="CAMARA FIJA"/>
    <s v="09.09.2015"/>
    <n v="1947602.79"/>
    <n v="308370.43999999994"/>
    <s v="ZLIN"/>
    <n v="10"/>
    <n v="0"/>
    <n v="0"/>
    <n v="0"/>
    <s v="ZLIN"/>
    <n v="10"/>
    <n v="0"/>
    <n v="0"/>
    <n v="0"/>
    <m/>
    <m/>
    <m/>
  </r>
  <r>
    <s v="120612002835-0"/>
    <x v="35"/>
    <n v="335301"/>
    <s v="CAMARA FIJA"/>
    <s v="09.09.2015"/>
    <n v="1947602.79"/>
    <n v="308370.43999999994"/>
    <s v="ZLIN"/>
    <n v="10"/>
    <n v="0"/>
    <n v="0"/>
    <n v="0"/>
    <s v="ZLIN"/>
    <n v="10"/>
    <n v="0"/>
    <n v="0"/>
    <n v="0"/>
    <m/>
    <m/>
    <m/>
  </r>
  <r>
    <s v="120612002836-0"/>
    <x v="35"/>
    <n v="335301"/>
    <s v="CAMARA FIJA"/>
    <s v="09.09.2015"/>
    <n v="1947602.79"/>
    <n v="308370.43999999994"/>
    <s v="ZLIN"/>
    <n v="10"/>
    <n v="0"/>
    <n v="0"/>
    <n v="0"/>
    <s v="ZLIN"/>
    <n v="10"/>
    <n v="0"/>
    <n v="0"/>
    <n v="0"/>
    <m/>
    <m/>
    <m/>
  </r>
  <r>
    <s v="120612002837-0"/>
    <x v="35"/>
    <n v="335301"/>
    <s v="CAMARA FIJA"/>
    <s v="09.09.2015"/>
    <n v="1947602.79"/>
    <n v="308370.43999999994"/>
    <s v="ZLIN"/>
    <n v="10"/>
    <n v="0"/>
    <n v="0"/>
    <n v="0"/>
    <s v="ZLIN"/>
    <n v="10"/>
    <n v="0"/>
    <n v="0"/>
    <n v="0"/>
    <m/>
    <m/>
    <m/>
  </r>
  <r>
    <s v="120612002838-0"/>
    <x v="35"/>
    <n v="335301"/>
    <s v="CAMARA FIJA"/>
    <s v="09.09.2015"/>
    <n v="2142359.84"/>
    <n v="339206.96999999974"/>
    <s v="ZLIN"/>
    <n v="10"/>
    <n v="0"/>
    <n v="0"/>
    <n v="0"/>
    <s v="ZLIN"/>
    <n v="10"/>
    <n v="0"/>
    <n v="0"/>
    <n v="0"/>
    <m/>
    <m/>
    <m/>
  </r>
  <r>
    <s v="120612002839-0"/>
    <x v="35"/>
    <n v="335301"/>
    <s v="CAMARA FIJA"/>
    <s v="09.09.2015"/>
    <n v="2141998.65"/>
    <n v="339149.7899999998"/>
    <s v="ZLIN"/>
    <n v="10"/>
    <n v="0"/>
    <n v="0"/>
    <n v="0"/>
    <s v="ZLIN"/>
    <n v="10"/>
    <n v="0"/>
    <n v="0"/>
    <n v="0"/>
    <m/>
    <m/>
    <m/>
  </r>
  <r>
    <s v="120612002841-0"/>
    <x v="35"/>
    <n v="335301"/>
    <s v="CAMARA FIJA"/>
    <s v="09.09.2015"/>
    <n v="1947602.79"/>
    <n v="308370.43999999994"/>
    <s v="ZLIN"/>
    <n v="10"/>
    <n v="0"/>
    <n v="0"/>
    <n v="0"/>
    <s v="ZLIN"/>
    <n v="10"/>
    <n v="0"/>
    <n v="0"/>
    <n v="0"/>
    <m/>
    <m/>
    <m/>
  </r>
  <r>
    <s v="120612002842-0"/>
    <x v="35"/>
    <n v="335301"/>
    <s v="CONTROLADOR DE ACCESO"/>
    <s v="09.09.2015"/>
    <n v="1947602.79"/>
    <n v="220343.19999999995"/>
    <s v="ZLIN"/>
    <n v="15"/>
    <n v="0"/>
    <n v="0"/>
    <n v="0"/>
    <s v="ZLIN"/>
    <n v="10"/>
    <n v="0"/>
    <n v="0"/>
    <n v="0"/>
    <m/>
    <m/>
    <m/>
  </r>
  <r>
    <s v="120612002843-0"/>
    <x v="35"/>
    <n v="335301"/>
    <s v="LECTOR DE PROXIMIDAD"/>
    <s v="09.09.2015"/>
    <n v="1947602.79"/>
    <n v="308370.43999999994"/>
    <s v="ZLIN"/>
    <n v="10"/>
    <n v="0"/>
    <n v="0"/>
    <n v="0"/>
    <s v="ZLIN"/>
    <n v="10"/>
    <n v="0"/>
    <n v="0"/>
    <n v="0"/>
    <m/>
    <m/>
    <m/>
  </r>
  <r>
    <s v="120612002844-0"/>
    <x v="35"/>
    <n v="335301"/>
    <s v="CAMARA FIJA"/>
    <s v="09.09.2015"/>
    <n v="1947602.79"/>
    <n v="308370.43999999994"/>
    <s v="ZLIN"/>
    <n v="10"/>
    <n v="0"/>
    <n v="0"/>
    <n v="0"/>
    <s v="ZLIN"/>
    <n v="10"/>
    <n v="0"/>
    <n v="0"/>
    <n v="0"/>
    <m/>
    <m/>
    <m/>
  </r>
  <r>
    <s v="120612002852-0"/>
    <x v="35"/>
    <n v="335301"/>
    <s v="DOMO PTZ"/>
    <s v="09.09.2015"/>
    <n v="1947602.79"/>
    <n v="220343.19999999995"/>
    <s v="ZLIN"/>
    <n v="15"/>
    <n v="0"/>
    <n v="0"/>
    <n v="0"/>
    <s v="ZLIN"/>
    <n v="10"/>
    <n v="0"/>
    <n v="0"/>
    <n v="0"/>
    <m/>
    <m/>
    <m/>
  </r>
  <r>
    <s v="120612002853-0"/>
    <x v="35"/>
    <n v="335301"/>
    <s v="DOMO PTZ"/>
    <s v="09.09.2015"/>
    <n v="1947602.79"/>
    <n v="220343.19999999995"/>
    <s v="ZLIN"/>
    <n v="15"/>
    <n v="0"/>
    <n v="0"/>
    <n v="0"/>
    <s v="ZLIN"/>
    <n v="10"/>
    <n v="0"/>
    <n v="0"/>
    <n v="0"/>
    <m/>
    <m/>
    <m/>
  </r>
  <r>
    <s v="120612002854-0"/>
    <x v="35"/>
    <n v="335301"/>
    <s v="DOMO PTZ"/>
    <s v="09.09.2015"/>
    <n v="1947602.79"/>
    <n v="220343.19999999995"/>
    <s v="ZLIN"/>
    <n v="15"/>
    <n v="0"/>
    <n v="0"/>
    <n v="0"/>
    <s v="ZLIN"/>
    <n v="10"/>
    <n v="0"/>
    <n v="0"/>
    <n v="0"/>
    <m/>
    <m/>
    <m/>
  </r>
  <r>
    <s v="120612002855-0"/>
    <x v="35"/>
    <n v="335301"/>
    <s v="CAMARA FIJA DE 1.2"/>
    <s v="09.09.2015"/>
    <n v="1947602.79"/>
    <n v="308370.43999999994"/>
    <s v="ZLIN"/>
    <n v="10"/>
    <n v="0"/>
    <n v="0"/>
    <n v="0"/>
    <s v="ZLIN"/>
    <n v="10"/>
    <n v="0"/>
    <n v="0"/>
    <n v="0"/>
    <m/>
    <m/>
    <m/>
  </r>
  <r>
    <s v="120612002858-0"/>
    <x v="35"/>
    <n v="335301"/>
    <s v="LECTORA DE PROXIMIDAD"/>
    <s v="09.09.2015"/>
    <n v="1947602.79"/>
    <n v="308370.43999999994"/>
    <s v="ZLIN"/>
    <n v="10"/>
    <n v="0"/>
    <n v="0"/>
    <n v="0"/>
    <s v="ZLIN"/>
    <n v="10"/>
    <n v="0"/>
    <n v="0"/>
    <n v="0"/>
    <m/>
    <m/>
    <m/>
  </r>
  <r>
    <s v="120612002859-0"/>
    <x v="35"/>
    <n v="335301"/>
    <s v="LECTORA DE PROXIMIDAD"/>
    <s v="09.09.2015"/>
    <n v="1947602.79"/>
    <n v="308370.43999999994"/>
    <s v="ZLIN"/>
    <n v="10"/>
    <n v="0"/>
    <n v="0"/>
    <n v="0"/>
    <s v="ZLIN"/>
    <n v="10"/>
    <n v="0"/>
    <n v="0"/>
    <n v="0"/>
    <m/>
    <m/>
    <m/>
  </r>
  <r>
    <s v="120612002860-0"/>
    <x v="35"/>
    <n v="335301"/>
    <s v="LECTORA DE PROXIMIDAD"/>
    <s v="09.09.2015"/>
    <n v="1947602.79"/>
    <n v="308370.43999999994"/>
    <s v="ZLIN"/>
    <n v="10"/>
    <n v="0"/>
    <n v="0"/>
    <n v="0"/>
    <s v="ZLIN"/>
    <n v="10"/>
    <n v="0"/>
    <n v="0"/>
    <n v="0"/>
    <m/>
    <m/>
    <m/>
  </r>
  <r>
    <s v="120612002861-0"/>
    <x v="35"/>
    <n v="335301"/>
    <s v="LECTORA DE PROXIMIDAD"/>
    <s v="09.09.2015"/>
    <n v="1947602.79"/>
    <n v="308370.43999999994"/>
    <s v="ZLIN"/>
    <n v="10"/>
    <n v="0"/>
    <n v="0"/>
    <n v="0"/>
    <s v="ZLIN"/>
    <n v="10"/>
    <n v="0"/>
    <n v="0"/>
    <n v="0"/>
    <m/>
    <m/>
    <m/>
  </r>
  <r>
    <s v="120612002862-0"/>
    <x v="35"/>
    <n v="335301"/>
    <s v="LECTORA DE PROXIMIDAD"/>
    <s v="09.09.2015"/>
    <n v="1947602.79"/>
    <n v="308370.43999999994"/>
    <s v="ZLIN"/>
    <n v="10"/>
    <n v="0"/>
    <n v="0"/>
    <n v="0"/>
    <s v="ZLIN"/>
    <n v="10"/>
    <n v="0"/>
    <n v="0"/>
    <n v="0"/>
    <m/>
    <m/>
    <m/>
  </r>
  <r>
    <s v="120612002863-0"/>
    <x v="35"/>
    <n v="335301"/>
    <s v="LECTORA DE PROXIMIDAD"/>
    <s v="09.09.2015"/>
    <n v="1947602.79"/>
    <n v="308370.43999999994"/>
    <s v="ZLIN"/>
    <n v="10"/>
    <n v="0"/>
    <n v="0"/>
    <n v="0"/>
    <s v="ZLIN"/>
    <n v="10"/>
    <n v="0"/>
    <n v="0"/>
    <n v="0"/>
    <m/>
    <m/>
    <m/>
  </r>
  <r>
    <s v="120612002864-0"/>
    <x v="35"/>
    <n v="335301"/>
    <s v="LECTORA DE PROXIMIDAD"/>
    <s v="09.09.2015"/>
    <n v="1947602.79"/>
    <n v="308370.43999999994"/>
    <s v="ZLIN"/>
    <n v="10"/>
    <n v="0"/>
    <n v="0"/>
    <n v="0"/>
    <s v="ZLIN"/>
    <n v="10"/>
    <n v="0"/>
    <n v="0"/>
    <n v="0"/>
    <m/>
    <m/>
    <m/>
  </r>
  <r>
    <s v="120612002865-0"/>
    <x v="35"/>
    <n v="335301"/>
    <s v="LECTORA DE PROXIMIDAD"/>
    <s v="09.09.2015"/>
    <n v="1947602.79"/>
    <n v="308370.43999999994"/>
    <s v="ZLIN"/>
    <n v="10"/>
    <n v="0"/>
    <n v="0"/>
    <n v="0"/>
    <s v="ZLIN"/>
    <n v="10"/>
    <n v="0"/>
    <n v="0"/>
    <n v="0"/>
    <m/>
    <m/>
    <m/>
  </r>
  <r>
    <s v="120612002866-0"/>
    <x v="35"/>
    <n v="335301"/>
    <s v="LECTORA DE PROXIMIDAD"/>
    <s v="09.09.2015"/>
    <n v="1947602.79"/>
    <n v="308370.43999999994"/>
    <s v="ZLIN"/>
    <n v="10"/>
    <n v="0"/>
    <n v="0"/>
    <n v="0"/>
    <s v="ZLIN"/>
    <n v="10"/>
    <n v="0"/>
    <n v="0"/>
    <n v="0"/>
    <m/>
    <m/>
    <m/>
  </r>
  <r>
    <s v="120612002867-0"/>
    <x v="35"/>
    <n v="335301"/>
    <s v="LECTORA DE PROXIMIDAD"/>
    <s v="09.09.2015"/>
    <n v="1947602.79"/>
    <n v="308370.43999999994"/>
    <s v="ZLIN"/>
    <n v="10"/>
    <n v="0"/>
    <n v="0"/>
    <n v="0"/>
    <s v="ZLIN"/>
    <n v="10"/>
    <n v="0"/>
    <n v="0"/>
    <n v="0"/>
    <m/>
    <m/>
    <m/>
  </r>
  <r>
    <s v="120612002868-0"/>
    <x v="35"/>
    <n v="335301"/>
    <s v="LECTORA DE PROXIMIDAD"/>
    <s v="09.09.2015"/>
    <n v="1947602.79"/>
    <n v="308370.43999999994"/>
    <s v="ZLIN"/>
    <n v="10"/>
    <n v="0"/>
    <n v="0"/>
    <n v="0"/>
    <s v="ZLIN"/>
    <n v="10"/>
    <n v="0"/>
    <n v="0"/>
    <n v="0"/>
    <m/>
    <m/>
    <m/>
  </r>
  <r>
    <s v="120612002869-0"/>
    <x v="35"/>
    <n v="335301"/>
    <s v="LECTORA DE PROXIMIDAD"/>
    <s v="09.09.2015"/>
    <n v="1947602.79"/>
    <n v="308370.43999999994"/>
    <s v="ZLIN"/>
    <n v="10"/>
    <n v="0"/>
    <n v="0"/>
    <n v="0"/>
    <s v="ZLIN"/>
    <n v="10"/>
    <n v="0"/>
    <n v="0"/>
    <n v="0"/>
    <m/>
    <m/>
    <m/>
  </r>
  <r>
    <s v="120612002870-0"/>
    <x v="35"/>
    <n v="335301"/>
    <s v="BARRERA DE 4 METROS"/>
    <s v="09.09.2015"/>
    <n v="1947602.79"/>
    <n v="308370.43999999994"/>
    <s v="ZLIN"/>
    <n v="10"/>
    <n v="0"/>
    <n v="0"/>
    <n v="0"/>
    <s v="ZLIN"/>
    <n v="10"/>
    <n v="0"/>
    <n v="0"/>
    <n v="0"/>
    <m/>
    <m/>
    <m/>
  </r>
  <r>
    <s v="120612002871-0"/>
    <x v="35"/>
    <n v="335301"/>
    <s v="BARRERA DE 4 METROS"/>
    <s v="09.09.2015"/>
    <n v="1947602.79"/>
    <n v="308370.43999999994"/>
    <s v="ZLIN"/>
    <n v="10"/>
    <n v="0"/>
    <n v="0"/>
    <n v="0"/>
    <s v="ZLIN"/>
    <n v="10"/>
    <n v="0"/>
    <n v="0"/>
    <n v="0"/>
    <m/>
    <m/>
    <m/>
  </r>
  <r>
    <s v="120612002872-0"/>
    <x v="35"/>
    <n v="335301"/>
    <s v="BARRERA DE 4 METROS"/>
    <s v="09.09.2015"/>
    <n v="2142359.84"/>
    <n v="339206.96999999974"/>
    <s v="ZLIN"/>
    <n v="10"/>
    <n v="0"/>
    <n v="0"/>
    <n v="0"/>
    <s v="ZLIN"/>
    <n v="10"/>
    <n v="0"/>
    <n v="0"/>
    <n v="0"/>
    <m/>
    <m/>
    <m/>
  </r>
  <r>
    <s v="120612002873-0"/>
    <x v="35"/>
    <n v="335301"/>
    <s v="BARRERA DE 4 METROS"/>
    <s v="09.09.2015"/>
    <n v="2142359.84"/>
    <n v="339206.96999999974"/>
    <s v="ZLIN"/>
    <n v="10"/>
    <n v="0"/>
    <n v="0"/>
    <n v="0"/>
    <s v="ZLIN"/>
    <n v="10"/>
    <n v="0"/>
    <n v="0"/>
    <n v="0"/>
    <m/>
    <m/>
    <m/>
  </r>
  <r>
    <s v="120612002876-0"/>
    <x v="35"/>
    <n v="335301"/>
    <s v="BARRERA DE 6 METROS"/>
    <s v="09.09.2015"/>
    <n v="1947602.79"/>
    <n v="308370.43999999994"/>
    <s v="ZLIN"/>
    <n v="10"/>
    <n v="0"/>
    <n v="0"/>
    <n v="0"/>
    <s v="ZLIN"/>
    <n v="10"/>
    <n v="0"/>
    <n v="0"/>
    <n v="0"/>
    <m/>
    <m/>
    <m/>
  </r>
  <r>
    <s v="120612002877-0"/>
    <x v="35"/>
    <n v="335301"/>
    <s v="BARRERA DE 6 METROS"/>
    <s v="09.09.2015"/>
    <n v="1947602.79"/>
    <n v="308370.43999999994"/>
    <s v="ZLIN"/>
    <n v="10"/>
    <n v="0"/>
    <n v="0"/>
    <n v="0"/>
    <s v="ZLIN"/>
    <n v="10"/>
    <n v="0"/>
    <n v="0"/>
    <n v="0"/>
    <m/>
    <m/>
    <m/>
  </r>
  <r>
    <s v="120612002878-0"/>
    <x v="35"/>
    <n v="335301"/>
    <s v="BARRERA DE 6 METROS"/>
    <s v="09.09.2015"/>
    <n v="1947602.79"/>
    <n v="308370.43999999994"/>
    <s v="ZLIN"/>
    <n v="10"/>
    <n v="0"/>
    <n v="0"/>
    <n v="0"/>
    <s v="ZLIN"/>
    <n v="10"/>
    <n v="0"/>
    <n v="0"/>
    <n v="0"/>
    <m/>
    <m/>
    <m/>
  </r>
  <r>
    <s v="120612002879-0"/>
    <x v="35"/>
    <n v="335301"/>
    <s v="BARRERA DE 6 METROS"/>
    <s v="09.09.2015"/>
    <n v="1947602.79"/>
    <n v="308370.43999999994"/>
    <s v="ZLIN"/>
    <n v="10"/>
    <n v="0"/>
    <n v="0"/>
    <n v="0"/>
    <s v="ZLIN"/>
    <n v="10"/>
    <n v="0"/>
    <n v="0"/>
    <n v="0"/>
    <m/>
    <m/>
    <m/>
  </r>
  <r>
    <s v="120612002880-0"/>
    <x v="35"/>
    <n v="335301"/>
    <s v="BARRERA DE 6 METROS"/>
    <s v="09.09.2015"/>
    <n v="1947602.79"/>
    <n v="308370.43999999994"/>
    <s v="ZLIN"/>
    <n v="10"/>
    <n v="0"/>
    <n v="0"/>
    <n v="0"/>
    <s v="ZLIN"/>
    <n v="10"/>
    <n v="0"/>
    <n v="0"/>
    <n v="0"/>
    <m/>
    <m/>
    <m/>
  </r>
  <r>
    <s v="120612002881-0"/>
    <x v="35"/>
    <n v="335301"/>
    <s v="BARRERA DE 6 METROS"/>
    <s v="09.09.2015"/>
    <n v="1947602.79"/>
    <n v="308370.43999999994"/>
    <s v="ZLIN"/>
    <n v="10"/>
    <n v="0"/>
    <n v="0"/>
    <n v="0"/>
    <s v="ZLIN"/>
    <n v="10"/>
    <n v="0"/>
    <n v="0"/>
    <n v="0"/>
    <m/>
    <m/>
    <m/>
  </r>
  <r>
    <s v="120612002882-0"/>
    <x v="35"/>
    <n v="335301"/>
    <s v="PROCESADOR DE SEÑALES DE PROTECC"/>
    <s v="09.09.2015"/>
    <n v="1947602.79"/>
    <n v="308370.43999999994"/>
    <s v="ZLIN"/>
    <n v="10"/>
    <n v="0"/>
    <n v="0"/>
    <n v="0"/>
    <s v="ZLIN"/>
    <n v="10"/>
    <n v="0"/>
    <n v="0"/>
    <n v="0"/>
    <m/>
    <m/>
    <m/>
  </r>
  <r>
    <s v="120612002883-0"/>
    <x v="35"/>
    <n v="335301"/>
    <s v="PROCESADOR DE SEÑALES DE PROTECC"/>
    <s v="09.09.2015"/>
    <n v="1947602.79"/>
    <n v="308370.43999999994"/>
    <s v="ZLIN"/>
    <n v="10"/>
    <n v="0"/>
    <n v="0"/>
    <n v="0"/>
    <s v="ZLIN"/>
    <n v="10"/>
    <n v="0"/>
    <n v="0"/>
    <n v="0"/>
    <m/>
    <m/>
    <m/>
  </r>
  <r>
    <s v="120612002884-0"/>
    <x v="35"/>
    <n v="335301"/>
    <s v="PROCESADOR DE SEÑALES DE PROTECC"/>
    <s v="09.09.2015"/>
    <n v="1947602.79"/>
    <n v="308370.43999999994"/>
    <s v="ZLIN"/>
    <n v="10"/>
    <n v="0"/>
    <n v="0"/>
    <n v="0"/>
    <s v="ZLIN"/>
    <n v="10"/>
    <n v="0"/>
    <n v="0"/>
    <n v="0"/>
    <m/>
    <m/>
    <m/>
  </r>
  <r>
    <s v="120612002885-0"/>
    <x v="35"/>
    <n v="335301"/>
    <s v="PROCESADOR DE SEÑALES DE PROTECC"/>
    <s v="09.09.2015"/>
    <n v="2142359.84"/>
    <n v="339206.96999999974"/>
    <s v="ZLIN"/>
    <n v="10"/>
    <n v="0"/>
    <n v="0"/>
    <n v="0"/>
    <s v="ZLIN"/>
    <n v="10"/>
    <n v="0"/>
    <n v="0"/>
    <n v="0"/>
    <m/>
    <m/>
    <m/>
  </r>
  <r>
    <s v="120612002886-0"/>
    <x v="35"/>
    <n v="335301"/>
    <s v="PROCESADOR DE SEÑALES DE PROTECC"/>
    <s v="09.09.2015"/>
    <n v="2142359.84"/>
    <n v="339206.96999999974"/>
    <s v="ZLIN"/>
    <n v="10"/>
    <n v="0"/>
    <n v="0"/>
    <n v="0"/>
    <s v="ZLIN"/>
    <n v="10"/>
    <n v="0"/>
    <n v="0"/>
    <n v="0"/>
    <m/>
    <m/>
    <m/>
  </r>
  <r>
    <s v="120612002888-0"/>
    <x v="35"/>
    <n v="335301"/>
    <s v="UNIDAD DE ALMACENAMIENTO"/>
    <s v="09.09.2015"/>
    <n v="1947602.79"/>
    <n v="308370.43999999994"/>
    <s v="ZLIN"/>
    <n v="10"/>
    <n v="0"/>
    <n v="0"/>
    <n v="0"/>
    <s v="ZLIN"/>
    <n v="10"/>
    <n v="0"/>
    <n v="0"/>
    <n v="0"/>
    <m/>
    <m/>
    <m/>
  </r>
  <r>
    <s v="120612002889-0"/>
    <x v="35"/>
    <n v="335301"/>
    <s v="UNIDAD DE ALMACENAMIENTO"/>
    <s v="09.09.2015"/>
    <n v="1947602.79"/>
    <n v="308370.43999999994"/>
    <s v="ZLIN"/>
    <n v="10"/>
    <n v="0"/>
    <n v="0"/>
    <n v="0"/>
    <s v="ZLIN"/>
    <n v="10"/>
    <n v="0"/>
    <n v="0"/>
    <n v="0"/>
    <m/>
    <m/>
    <m/>
  </r>
  <r>
    <s v="120612002890-0"/>
    <x v="35"/>
    <n v="335301"/>
    <s v="UNIDAD DE ALMACENAMIENTO"/>
    <s v="09.09.2015"/>
    <n v="1947602.79"/>
    <n v="308370.43999999994"/>
    <s v="ZLIN"/>
    <n v="10"/>
    <n v="0"/>
    <n v="0"/>
    <n v="0"/>
    <s v="ZLIN"/>
    <n v="10"/>
    <n v="0"/>
    <n v="0"/>
    <n v="0"/>
    <m/>
    <m/>
    <m/>
  </r>
  <r>
    <s v="120612002891-0"/>
    <x v="35"/>
    <n v="335301"/>
    <s v="UNIDAD DE ALMACENAMIENTO"/>
    <s v="09.09.2015"/>
    <n v="1947602.79"/>
    <n v="308370.43999999994"/>
    <s v="ZLIN"/>
    <n v="10"/>
    <n v="0"/>
    <n v="0"/>
    <n v="0"/>
    <s v="ZLIN"/>
    <n v="10"/>
    <n v="0"/>
    <n v="0"/>
    <n v="0"/>
    <m/>
    <m/>
    <m/>
  </r>
  <r>
    <s v="120612002892-0"/>
    <x v="35"/>
    <n v="335301"/>
    <s v="UNIDAD DE ALMACENAMIENTO"/>
    <s v="09.09.2015"/>
    <n v="1947602.79"/>
    <n v="308370.43999999994"/>
    <s v="ZLIN"/>
    <n v="10"/>
    <n v="0"/>
    <n v="0"/>
    <n v="0"/>
    <s v="ZLIN"/>
    <n v="10"/>
    <n v="0"/>
    <n v="0"/>
    <n v="0"/>
    <m/>
    <m/>
    <m/>
  </r>
  <r>
    <s v="120612002893-0"/>
    <x v="35"/>
    <n v="335301"/>
    <s v="UNIDAD DE ALMACENAMIENTO"/>
    <s v="09.09.2015"/>
    <n v="1947602.79"/>
    <n v="308370.43999999994"/>
    <s v="ZLIN"/>
    <n v="10"/>
    <n v="0"/>
    <n v="0"/>
    <n v="0"/>
    <s v="ZLIN"/>
    <n v="10"/>
    <n v="0"/>
    <n v="0"/>
    <n v="0"/>
    <m/>
    <m/>
    <m/>
  </r>
  <r>
    <s v="120612002896-0"/>
    <x v="35"/>
    <n v="322302"/>
    <s v="Equipo para ahuyentar aves en Pl"/>
    <s v="21.05.2014"/>
    <n v="2000000"/>
    <n v="583333.34000000008"/>
    <s v="ZLIN"/>
    <n v="10"/>
    <n v="0"/>
    <n v="0"/>
    <n v="0"/>
    <s v="ZLIN"/>
    <n v="10"/>
    <n v="0"/>
    <n v="0"/>
    <n v="0"/>
    <m/>
    <m/>
    <m/>
  </r>
  <r>
    <s v="120612002939-0"/>
    <x v="35"/>
    <n v="335301"/>
    <s v="DOMO PTZ"/>
    <s v="09.09.2015"/>
    <n v="1947602.79"/>
    <n v="220343.19999999995"/>
    <s v="ZLIN"/>
    <n v="15"/>
    <n v="0"/>
    <n v="0"/>
    <n v="0"/>
    <s v="ZLIN"/>
    <n v="10"/>
    <n v="0"/>
    <n v="0"/>
    <n v="0"/>
    <m/>
    <m/>
    <m/>
  </r>
  <r>
    <s v="120612002940-0"/>
    <x v="35"/>
    <n v="335301"/>
    <s v="UPS DE 1.5 KVA"/>
    <s v="09.09.2015"/>
    <n v="1947602.79"/>
    <n v="581718.19999999995"/>
    <s v="ZLIN"/>
    <n v="5"/>
    <n v="0"/>
    <n v="0"/>
    <n v="0"/>
    <s v="ZLIN"/>
    <n v="10"/>
    <n v="0"/>
    <n v="0"/>
    <n v="0"/>
    <m/>
    <m/>
    <m/>
  </r>
  <r>
    <s v="120612002941-0"/>
    <x v="35"/>
    <n v="335301"/>
    <s v="UPS DE 1.5 KVA"/>
    <s v="09.09.2015"/>
    <n v="1947602.79"/>
    <n v="581718.19999999995"/>
    <s v="ZLIN"/>
    <n v="5"/>
    <n v="0"/>
    <n v="0"/>
    <n v="0"/>
    <s v="ZLIN"/>
    <n v="10"/>
    <n v="0"/>
    <n v="0"/>
    <n v="0"/>
    <m/>
    <m/>
    <m/>
  </r>
  <r>
    <s v="120612002942-0"/>
    <x v="35"/>
    <n v="335301"/>
    <s v="UPS DE 1.5 KVA"/>
    <s v="09.09.2015"/>
    <n v="1947602.79"/>
    <n v="581718.19999999995"/>
    <s v="ZLIN"/>
    <n v="5"/>
    <n v="0"/>
    <n v="0"/>
    <n v="0"/>
    <s v="ZLIN"/>
    <n v="10"/>
    <n v="0"/>
    <n v="0"/>
    <n v="0"/>
    <m/>
    <m/>
    <m/>
  </r>
  <r>
    <s v="120612002943-0"/>
    <x v="35"/>
    <n v="335301"/>
    <s v="UPS DE 1.5 KVA"/>
    <s v="09.09.2015"/>
    <n v="1947602.79"/>
    <n v="581718.19999999995"/>
    <s v="ZLIN"/>
    <n v="5"/>
    <n v="0"/>
    <n v="0"/>
    <n v="0"/>
    <s v="ZLIN"/>
    <n v="10"/>
    <n v="0"/>
    <n v="0"/>
    <n v="0"/>
    <m/>
    <m/>
    <m/>
  </r>
  <r>
    <s v="120612002944-0"/>
    <x v="35"/>
    <n v="335301"/>
    <s v="UPS DE 1.5 KVA"/>
    <s v="09.09.2015"/>
    <n v="1947602.79"/>
    <n v="581718.19999999995"/>
    <s v="ZLIN"/>
    <n v="5"/>
    <n v="0"/>
    <n v="0"/>
    <n v="0"/>
    <s v="ZLIN"/>
    <n v="10"/>
    <n v="0"/>
    <n v="0"/>
    <n v="0"/>
    <m/>
    <m/>
    <m/>
  </r>
  <r>
    <s v="120612002945-0"/>
    <x v="35"/>
    <n v="335301"/>
    <s v="UPS DE 1.5 KVA"/>
    <s v="09.09.2015"/>
    <n v="1947602.79"/>
    <n v="581718.19999999995"/>
    <s v="ZLIN"/>
    <n v="5"/>
    <n v="0"/>
    <n v="0"/>
    <n v="0"/>
    <s v="ZLIN"/>
    <n v="10"/>
    <n v="0"/>
    <n v="0"/>
    <n v="0"/>
    <m/>
    <m/>
    <m/>
  </r>
  <r>
    <s v="120612002947-0"/>
    <x v="35"/>
    <n v="335301"/>
    <s v="UPS DE 1.5 KVA"/>
    <s v="09.09.2015"/>
    <n v="2142359.84"/>
    <n v="639889.05999999982"/>
    <s v="ZLIN"/>
    <n v="5"/>
    <n v="0"/>
    <n v="0"/>
    <n v="0"/>
    <s v="ZLIN"/>
    <n v="10"/>
    <n v="0"/>
    <n v="0"/>
    <n v="0"/>
    <m/>
    <m/>
    <m/>
  </r>
  <r>
    <s v="120612002948-0"/>
    <x v="35"/>
    <n v="335301"/>
    <s v="UPS DE 1.5 KVA"/>
    <s v="09.09.2015"/>
    <n v="1947602.79"/>
    <n v="581718.19999999995"/>
    <s v="ZLIN"/>
    <n v="5"/>
    <n v="0"/>
    <n v="0"/>
    <n v="0"/>
    <s v="ZLIN"/>
    <n v="10"/>
    <n v="0"/>
    <n v="0"/>
    <n v="0"/>
    <m/>
    <m/>
    <m/>
  </r>
  <r>
    <s v="120612002949-0"/>
    <x v="35"/>
    <n v="335301"/>
    <s v="UPS DE 1.5 KVA"/>
    <s v="09.09.2015"/>
    <n v="1947602.79"/>
    <n v="581718.19999999995"/>
    <s v="ZLIN"/>
    <n v="5"/>
    <n v="0"/>
    <n v="0"/>
    <n v="0"/>
    <s v="ZLIN"/>
    <n v="10"/>
    <n v="0"/>
    <n v="0"/>
    <n v="0"/>
    <m/>
    <m/>
    <m/>
  </r>
  <r>
    <s v="120612002951-0"/>
    <x v="35"/>
    <n v="335301"/>
    <s v="UPS DE 3.0 KVA"/>
    <s v="09.09.2015"/>
    <n v="1947602.79"/>
    <n v="581718.19999999995"/>
    <s v="ZLIN"/>
    <n v="5"/>
    <n v="0"/>
    <n v="0"/>
    <n v="0"/>
    <s v="ZLIN"/>
    <n v="10"/>
    <n v="0"/>
    <n v="0"/>
    <n v="0"/>
    <m/>
    <m/>
    <m/>
  </r>
  <r>
    <s v="120612002952-0"/>
    <x v="35"/>
    <n v="335301"/>
    <s v="UPS DE 3.0 KVA"/>
    <s v="09.09.2015"/>
    <n v="1947602.79"/>
    <n v="581718.19999999995"/>
    <s v="ZLIN"/>
    <n v="5"/>
    <n v="0"/>
    <n v="0"/>
    <n v="0"/>
    <s v="ZLIN"/>
    <n v="10"/>
    <n v="0"/>
    <n v="0"/>
    <n v="0"/>
    <m/>
    <m/>
    <m/>
  </r>
  <r>
    <s v="120612002954-0"/>
    <x v="35"/>
    <n v="335301"/>
    <s v="CONTROLADOR DE ACCESO"/>
    <s v="09.09.2015"/>
    <n v="1947602.79"/>
    <n v="220343.19999999995"/>
    <s v="ZLIN"/>
    <n v="15"/>
    <n v="0"/>
    <n v="0"/>
    <n v="0"/>
    <s v="ZLIN"/>
    <n v="10"/>
    <n v="0"/>
    <n v="0"/>
    <n v="0"/>
    <m/>
    <m/>
    <m/>
  </r>
  <r>
    <s v="120612002955-0"/>
    <x v="35"/>
    <n v="335301"/>
    <s v="CONTROLADOR DE ACCESO"/>
    <s v="09.09.2015"/>
    <n v="1947602.79"/>
    <n v="220343.19999999995"/>
    <s v="ZLIN"/>
    <n v="15"/>
    <n v="0"/>
    <n v="0"/>
    <n v="0"/>
    <s v="ZLIN"/>
    <n v="10"/>
    <n v="0"/>
    <n v="0"/>
    <n v="0"/>
    <m/>
    <m/>
    <m/>
  </r>
  <r>
    <s v="120612002956-0"/>
    <x v="35"/>
    <n v="335301"/>
    <s v="CONTROLADOR DE ACCESO"/>
    <s v="09.09.2015"/>
    <n v="1947602.79"/>
    <n v="220343.19999999995"/>
    <s v="ZLIN"/>
    <n v="15"/>
    <n v="0"/>
    <n v="0"/>
    <n v="0"/>
    <s v="ZLIN"/>
    <n v="10"/>
    <n v="0"/>
    <n v="0"/>
    <n v="0"/>
    <m/>
    <m/>
    <m/>
  </r>
  <r>
    <s v="120612002957-0"/>
    <x v="35"/>
    <n v="335301"/>
    <s v="CONTROLADOR DE ACCESO"/>
    <s v="09.09.2015"/>
    <n v="1947602.79"/>
    <n v="220343.19999999995"/>
    <s v="ZLIN"/>
    <n v="15"/>
    <n v="0"/>
    <n v="0"/>
    <n v="0"/>
    <s v="ZLIN"/>
    <n v="10"/>
    <n v="0"/>
    <n v="0"/>
    <n v="0"/>
    <m/>
    <m/>
    <m/>
  </r>
  <r>
    <s v="120612002958-0"/>
    <x v="35"/>
    <n v="335301"/>
    <s v="CONTROLADOR DE ACCESO"/>
    <s v="09.09.2015"/>
    <n v="1947602.79"/>
    <n v="220343.19999999995"/>
    <s v="ZLIN"/>
    <n v="15"/>
    <n v="0"/>
    <n v="0"/>
    <n v="0"/>
    <s v="ZLIN"/>
    <n v="10"/>
    <n v="0"/>
    <n v="0"/>
    <n v="0"/>
    <m/>
    <m/>
    <m/>
  </r>
  <r>
    <s v="120612002960-0"/>
    <x v="35"/>
    <n v="335301"/>
    <s v="GABINETE PARA REDES"/>
    <s v="09.09.2015"/>
    <n v="1947602.79"/>
    <n v="308370.43999999994"/>
    <s v="ZLIN"/>
    <n v="10"/>
    <n v="0"/>
    <n v="0"/>
    <n v="0"/>
    <s v="ZLIN"/>
    <n v="10"/>
    <n v="0"/>
    <n v="0"/>
    <n v="0"/>
    <m/>
    <m/>
    <m/>
  </r>
  <r>
    <s v="120612002961-0"/>
    <x v="35"/>
    <n v="335301"/>
    <s v="GABINETE PARA REDES"/>
    <s v="09.09.2015"/>
    <n v="1947602.79"/>
    <n v="308370.43999999994"/>
    <s v="ZLIN"/>
    <n v="10"/>
    <n v="0"/>
    <n v="0"/>
    <n v="0"/>
    <s v="ZLIN"/>
    <n v="10"/>
    <n v="0"/>
    <n v="0"/>
    <n v="0"/>
    <m/>
    <m/>
    <m/>
  </r>
  <r>
    <s v="120612002964-0"/>
    <x v="35"/>
    <n v="335301"/>
    <s v="VIDEO GRABADOR DE 3TB"/>
    <s v="09.09.2015"/>
    <n v="1947602.79"/>
    <n v="220343.19999999995"/>
    <s v="ZLIN"/>
    <n v="15"/>
    <n v="0"/>
    <n v="0"/>
    <n v="0"/>
    <s v="ZLIN"/>
    <n v="10"/>
    <n v="0"/>
    <n v="0"/>
    <n v="0"/>
    <m/>
    <m/>
    <m/>
  </r>
  <r>
    <s v="120612002965-0"/>
    <x v="35"/>
    <n v="335301"/>
    <s v="VIDEO GRABADOR DE 3TB"/>
    <s v="09.09.2015"/>
    <n v="1947602.79"/>
    <n v="220343.19999999995"/>
    <s v="ZLIN"/>
    <n v="15"/>
    <n v="0"/>
    <n v="0"/>
    <n v="0"/>
    <s v="ZLIN"/>
    <n v="10"/>
    <n v="0"/>
    <n v="0"/>
    <n v="0"/>
    <m/>
    <m/>
    <m/>
  </r>
  <r>
    <s v="120612002966-0"/>
    <x v="35"/>
    <n v="335301"/>
    <s v="GABINETE PARA ALMACENAR ACX"/>
    <s v="09.09.2015"/>
    <n v="1947602.79"/>
    <n v="308370.43999999994"/>
    <s v="ZLIN"/>
    <n v="10"/>
    <n v="0"/>
    <n v="0"/>
    <n v="0"/>
    <s v="ZLIN"/>
    <n v="10"/>
    <n v="0"/>
    <n v="0"/>
    <n v="0"/>
    <m/>
    <m/>
    <m/>
  </r>
  <r>
    <s v="120612002968-0"/>
    <x v="35"/>
    <n v="335301"/>
    <s v="CONTROLADOR DE ACCESO"/>
    <s v="09.09.2015"/>
    <n v="1947602.79"/>
    <n v="220343.19999999995"/>
    <s v="ZLIN"/>
    <n v="15"/>
    <n v="0"/>
    <n v="0"/>
    <n v="0"/>
    <s v="ZLIN"/>
    <n v="10"/>
    <n v="0"/>
    <n v="0"/>
    <n v="0"/>
    <m/>
    <m/>
    <m/>
  </r>
  <r>
    <s v="120612002970-0"/>
    <x v="35"/>
    <n v="335301"/>
    <s v="GABINETE PARA ALMACENAR ACX"/>
    <s v="09.09.2015"/>
    <n v="1947602.79"/>
    <n v="308370.43999999994"/>
    <s v="ZLIN"/>
    <n v="10"/>
    <n v="0"/>
    <n v="0"/>
    <n v="0"/>
    <s v="ZLIN"/>
    <n v="10"/>
    <n v="0"/>
    <n v="0"/>
    <n v="0"/>
    <m/>
    <m/>
    <m/>
  </r>
  <r>
    <s v="120612002971-0"/>
    <x v="35"/>
    <n v="335301"/>
    <s v="CONTROLADOR DE ACCESO"/>
    <s v="09.09.2015"/>
    <n v="2142359.84"/>
    <n v="242377.15999999992"/>
    <s v="ZLIN"/>
    <n v="15"/>
    <n v="0"/>
    <n v="0"/>
    <n v="0"/>
    <s v="ZLIN"/>
    <n v="10"/>
    <n v="0"/>
    <n v="0"/>
    <n v="0"/>
    <m/>
    <m/>
    <m/>
  </r>
  <r>
    <s v="120612002972-0"/>
    <x v="35"/>
    <n v="335301"/>
    <s v="GABINETE PARA ALMACENAR ACX"/>
    <s v="09.09.2015"/>
    <n v="2142359.84"/>
    <n v="339206.96999999974"/>
    <s v="ZLIN"/>
    <n v="10"/>
    <n v="0"/>
    <n v="0"/>
    <n v="0"/>
    <s v="ZLIN"/>
    <n v="10"/>
    <n v="0"/>
    <n v="0"/>
    <n v="0"/>
    <m/>
    <m/>
    <m/>
  </r>
  <r>
    <s v="120612002973-0"/>
    <x v="35"/>
    <n v="335301"/>
    <s v="GABINETE PARA ALMACENAR ACX"/>
    <s v="09.09.2015"/>
    <n v="2142359.84"/>
    <n v="339206.96999999974"/>
    <s v="ZLIN"/>
    <n v="10"/>
    <n v="0"/>
    <n v="0"/>
    <n v="0"/>
    <s v="ZLIN"/>
    <n v="10"/>
    <n v="0"/>
    <n v="0"/>
    <n v="0"/>
    <m/>
    <m/>
    <m/>
  </r>
  <r>
    <s v="120612002974-0"/>
    <x v="35"/>
    <n v="335301"/>
    <s v="SWITCH"/>
    <s v="09.09.2015"/>
    <n v="1947602.79"/>
    <n v="308370.43999999994"/>
    <s v="ZLIN"/>
    <n v="10"/>
    <n v="0"/>
    <n v="0"/>
    <n v="0"/>
    <s v="ZLIN"/>
    <n v="10"/>
    <n v="0"/>
    <n v="0"/>
    <n v="0"/>
    <m/>
    <m/>
    <m/>
  </r>
  <r>
    <s v="120612002976-0"/>
    <x v="35"/>
    <n v="335301"/>
    <s v="SWITCH CISCO"/>
    <s v="09.09.2015"/>
    <n v="1947602.79"/>
    <n v="308370.43999999994"/>
    <s v="ZLIN"/>
    <n v="10"/>
    <n v="0"/>
    <n v="0"/>
    <n v="0"/>
    <s v="ZLIN"/>
    <n v="10"/>
    <n v="0"/>
    <n v="0"/>
    <n v="0"/>
    <m/>
    <m/>
    <m/>
  </r>
  <r>
    <s v="120612002977-0"/>
    <x v="35"/>
    <n v="335301"/>
    <s v="SWITCH CISCO"/>
    <s v="09.09.2015"/>
    <n v="1947602.79"/>
    <n v="308370.43999999994"/>
    <s v="ZLIN"/>
    <n v="10"/>
    <n v="0"/>
    <n v="0"/>
    <n v="0"/>
    <s v="ZLIN"/>
    <n v="10"/>
    <n v="0"/>
    <n v="0"/>
    <n v="0"/>
    <m/>
    <m/>
    <m/>
  </r>
  <r>
    <s v="120612002978-0"/>
    <x v="35"/>
    <n v="335301"/>
    <s v="SWITCH CISCO"/>
    <s v="09.09.2015"/>
    <n v="1947602.79"/>
    <n v="308370.43999999994"/>
    <s v="ZLIN"/>
    <n v="10"/>
    <n v="0"/>
    <n v="0"/>
    <n v="0"/>
    <s v="ZLIN"/>
    <n v="10"/>
    <n v="0"/>
    <n v="0"/>
    <n v="0"/>
    <m/>
    <m/>
    <m/>
  </r>
  <r>
    <s v="120612002979-0"/>
    <x v="35"/>
    <n v="335301"/>
    <s v="BARRERA AUTOMÁTICA DE 6 METROS"/>
    <s v="09.09.2015"/>
    <n v="1947602.79"/>
    <n v="308370.43999999994"/>
    <s v="ZLIN"/>
    <n v="10"/>
    <n v="0"/>
    <n v="0"/>
    <n v="0"/>
    <s v="ZLIN"/>
    <n v="10"/>
    <n v="0"/>
    <n v="0"/>
    <n v="0"/>
    <m/>
    <m/>
    <m/>
  </r>
  <r>
    <s v="120612002981-0"/>
    <x v="35"/>
    <n v="322301"/>
    <s v="CAMARA SEGURIDAD"/>
    <s v="28.05.2014"/>
    <n v="1015000"/>
    <n v="296041.66000000003"/>
    <s v="ZLIN"/>
    <n v="10"/>
    <n v="0"/>
    <n v="0"/>
    <n v="0"/>
    <s v="ZLIN"/>
    <n v="10"/>
    <n v="0"/>
    <n v="0"/>
    <n v="0"/>
    <m/>
    <m/>
    <m/>
  </r>
  <r>
    <s v="120612002982-0"/>
    <x v="35"/>
    <n v="341203"/>
    <s v="CABEZA DE SUCCIÓN CON SU MANGUERA"/>
    <s v="03.11.2014"/>
    <n v="4000075.42"/>
    <n v="966684.89000000013"/>
    <s v="ZLIN"/>
    <n v="10"/>
    <n v="0"/>
    <n v="0"/>
    <n v="0"/>
    <s v="ZLIN"/>
    <n v="10"/>
    <n v="0"/>
    <n v="0"/>
    <n v="0"/>
    <m/>
    <m/>
    <m/>
  </r>
  <r>
    <s v="120612002983-0"/>
    <x v="35"/>
    <n v="341203"/>
    <s v="CABEZA DE SUCCIÓN CON SU MANGUERA"/>
    <s v="03.11.2014"/>
    <n v="1866773.8"/>
    <n v="451137"/>
    <s v="ZLIN"/>
    <n v="10"/>
    <n v="0"/>
    <n v="0"/>
    <n v="0"/>
    <s v="ZLIN"/>
    <n v="10"/>
    <n v="0"/>
    <n v="0"/>
    <n v="0"/>
    <m/>
    <m/>
    <m/>
  </r>
  <r>
    <s v="120612002984-0"/>
    <x v="35"/>
    <n v="311100"/>
    <s v="CABEZA DE SUCCIÓN CON SU MANGUERA"/>
    <s v="03.11.2014"/>
    <n v="1866773.8"/>
    <n v="451137"/>
    <s v="ZLIN"/>
    <n v="10"/>
    <n v="0"/>
    <n v="0"/>
    <n v="0"/>
    <s v="ZLIN"/>
    <n v="10"/>
    <n v="0"/>
    <n v="0"/>
    <n v="0"/>
    <m/>
    <m/>
    <m/>
  </r>
  <r>
    <s v="120612002985-0"/>
    <x v="35"/>
    <n v="342408"/>
    <s v="CABEZA DE SUCCIÓN CON SU  MANGUE"/>
    <s v="03.11.2014"/>
    <n v="1866773.8"/>
    <n v="451137"/>
    <s v="ZLIN"/>
    <n v="10"/>
    <n v="0"/>
    <n v="0"/>
    <n v="0"/>
    <s v="ZLIN"/>
    <n v="10"/>
    <n v="0"/>
    <n v="0"/>
    <n v="0"/>
    <m/>
    <m/>
    <m/>
  </r>
  <r>
    <s v="120612002986-0"/>
    <x v="35"/>
    <n v="341203"/>
    <s v="CABEZA DE SUCCIÓN CON SU  MANGUE"/>
    <s v="03.11.2014"/>
    <n v="1866773.8"/>
    <n v="451137"/>
    <s v="ZLIN"/>
    <n v="10"/>
    <n v="0"/>
    <n v="0"/>
    <n v="0"/>
    <s v="ZLIN"/>
    <n v="10"/>
    <n v="0"/>
    <n v="0"/>
    <n v="0"/>
    <m/>
    <m/>
    <m/>
  </r>
  <r>
    <s v="120612002987-0"/>
    <x v="35"/>
    <n v="341203"/>
    <s v="CABEZA DE SUCCIÓN CON SU  MANGUE"/>
    <s v="03.11.2014"/>
    <n v="1866773.8"/>
    <n v="451137"/>
    <s v="ZLIN"/>
    <n v="10"/>
    <n v="0"/>
    <n v="0"/>
    <n v="0"/>
    <s v="ZLIN"/>
    <n v="10"/>
    <n v="0"/>
    <n v="0"/>
    <n v="0"/>
    <m/>
    <m/>
    <m/>
  </r>
  <r>
    <s v="120612002988-0"/>
    <x v="35"/>
    <n v="311100"/>
    <s v="MANGUERA DE SUCCIÓN DE 3&quot;"/>
    <s v="03.11.2014"/>
    <n v="213653.88"/>
    <n v="51633.03"/>
    <s v="ZLIN"/>
    <n v="10"/>
    <n v="0"/>
    <n v="0"/>
    <n v="0"/>
    <s v="ZLIN"/>
    <n v="10"/>
    <n v="0"/>
    <n v="0"/>
    <n v="0"/>
    <m/>
    <m/>
    <m/>
  </r>
  <r>
    <s v="120612002989-0"/>
    <x v="35"/>
    <n v="311100"/>
    <s v="MANGUERA DE SUCCIÓN DE 3&quot;"/>
    <s v="03.11.2014"/>
    <n v="213653.88"/>
    <n v="51633.03"/>
    <s v="ZLIN"/>
    <n v="10"/>
    <n v="0"/>
    <n v="0"/>
    <n v="0"/>
    <s v="ZLIN"/>
    <n v="10"/>
    <n v="0"/>
    <n v="0"/>
    <n v="0"/>
    <m/>
    <m/>
    <m/>
  </r>
  <r>
    <s v="120612002990-0"/>
    <x v="35"/>
    <n v="311100"/>
    <s v="MANGUERA DE SUCCIÓN DE 3&quot;"/>
    <s v="03.11.2014"/>
    <n v="213653.88"/>
    <n v="51633.03"/>
    <s v="ZLIN"/>
    <n v="10"/>
    <n v="0"/>
    <n v="0"/>
    <n v="0"/>
    <s v="ZLIN"/>
    <n v="10"/>
    <n v="0"/>
    <n v="0"/>
    <n v="0"/>
    <m/>
    <m/>
    <m/>
  </r>
  <r>
    <s v="120612002991-0"/>
    <x v="35"/>
    <n v="342408"/>
    <s v="MANGUERA DE SUCCIÓN DE 3&quot;"/>
    <s v="03.11.2014"/>
    <n v="213653.88"/>
    <n v="51633.03"/>
    <s v="ZLIN"/>
    <n v="10"/>
    <n v="0"/>
    <n v="0"/>
    <n v="0"/>
    <s v="ZLIN"/>
    <n v="10"/>
    <n v="0"/>
    <n v="0"/>
    <n v="0"/>
    <m/>
    <m/>
    <m/>
  </r>
  <r>
    <s v="120612002992-0"/>
    <x v="35"/>
    <n v="341203"/>
    <s v="MANGUERA DE SUCCIÓN DE 3&quot;"/>
    <s v="03.11.2014"/>
    <n v="213653.88"/>
    <n v="51633.03"/>
    <s v="ZLIN"/>
    <n v="10"/>
    <n v="0"/>
    <n v="0"/>
    <n v="0"/>
    <s v="ZLIN"/>
    <n v="10"/>
    <n v="0"/>
    <n v="0"/>
    <n v="0"/>
    <m/>
    <m/>
    <m/>
  </r>
  <r>
    <s v="120612002993-0"/>
    <x v="35"/>
    <n v="341203"/>
    <s v="MANGUERA DE SUCCIÓN DE 3&quot;"/>
    <s v="03.11.2014"/>
    <n v="213653.88"/>
    <n v="51633.03"/>
    <s v="ZLIN"/>
    <n v="10"/>
    <n v="0"/>
    <n v="0"/>
    <n v="0"/>
    <s v="ZLIN"/>
    <n v="10"/>
    <n v="0"/>
    <n v="0"/>
    <n v="0"/>
    <m/>
    <m/>
    <m/>
  </r>
  <r>
    <s v="120612002994-0"/>
    <x v="35"/>
    <n v="341203"/>
    <s v="SONDA PARA PH"/>
    <s v="29.10.2014"/>
    <n v="654405.6"/>
    <n v="163601.39999999997"/>
    <s v="ZLIN"/>
    <n v="10"/>
    <n v="0"/>
    <n v="0"/>
    <n v="0"/>
    <s v="ZLIN"/>
    <n v="10"/>
    <n v="0"/>
    <n v="0"/>
    <n v="0"/>
    <m/>
    <m/>
    <m/>
  </r>
  <r>
    <s v="120612002995-0"/>
    <x v="35"/>
    <n v="341203"/>
    <s v="MEDIDOR PORTATIL DE FLUJO PARA C"/>
    <s v="29.10.2014"/>
    <n v="901740"/>
    <n v="181977.65000000002"/>
    <s v="ZLIN"/>
    <n v="15"/>
    <n v="0"/>
    <n v="0"/>
    <n v="0"/>
    <s v="ZLIN"/>
    <n v="10"/>
    <n v="0"/>
    <n v="0"/>
    <n v="0"/>
    <m/>
    <m/>
    <m/>
  </r>
  <r>
    <s v="120612002998-0"/>
    <x v="35"/>
    <n v="342304"/>
    <s v="Caja de equipos para derrames"/>
    <s v="12.11.2014"/>
    <n v="627074.4"/>
    <n v="151542.98000000004"/>
    <s v="ZLIN"/>
    <n v="10"/>
    <n v="0"/>
    <n v="0"/>
    <n v="0"/>
    <s v="ZLIN"/>
    <n v="10"/>
    <n v="0"/>
    <n v="0"/>
    <n v="0"/>
    <m/>
    <m/>
    <m/>
  </r>
  <r>
    <s v="120612002999-0"/>
    <x v="35"/>
    <n v="342304"/>
    <s v="Caja de equipos para derrames"/>
    <s v="12.11.2014"/>
    <n v="627074.4"/>
    <n v="151542.98000000004"/>
    <s v="ZLIN"/>
    <n v="10"/>
    <n v="0"/>
    <n v="0"/>
    <n v="0"/>
    <s v="ZLIN"/>
    <n v="10"/>
    <n v="0"/>
    <n v="0"/>
    <n v="0"/>
    <m/>
    <m/>
    <m/>
  </r>
  <r>
    <s v="120612003000-0"/>
    <x v="35"/>
    <n v="341201"/>
    <s v="Cajas de equipos para derrames"/>
    <s v="12.11.2014"/>
    <n v="627074.4"/>
    <n v="151542.98000000004"/>
    <s v="ZLIN"/>
    <n v="10"/>
    <n v="0"/>
    <n v="0"/>
    <n v="0"/>
    <s v="ZLIN"/>
    <n v="10"/>
    <n v="0"/>
    <n v="0"/>
    <n v="0"/>
    <m/>
    <m/>
    <m/>
  </r>
  <r>
    <s v="120612003001-0"/>
    <x v="35"/>
    <n v="344206"/>
    <s v="Cajas de equipos para derrames"/>
    <s v="12.11.2014"/>
    <n v="627074.4"/>
    <n v="151542.98000000004"/>
    <s v="ZLIN"/>
    <n v="10"/>
    <n v="0"/>
    <n v="0"/>
    <n v="0"/>
    <s v="ZLIN"/>
    <n v="10"/>
    <n v="0"/>
    <n v="0"/>
    <n v="0"/>
    <m/>
    <m/>
    <m/>
  </r>
  <r>
    <s v="120612003002-0"/>
    <x v="35"/>
    <n v="344206"/>
    <s v="Cajas de equipos para derrames"/>
    <s v="12.11.2014"/>
    <n v="627074.4"/>
    <n v="151542.98000000004"/>
    <s v="ZLIN"/>
    <n v="10"/>
    <n v="0"/>
    <n v="0"/>
    <n v="0"/>
    <s v="ZLIN"/>
    <n v="10"/>
    <n v="0"/>
    <n v="0"/>
    <n v="0"/>
    <m/>
    <m/>
    <m/>
  </r>
  <r>
    <s v="120612003053-0"/>
    <x v="35"/>
    <n v="342304"/>
    <s v="MARCO DETECTOR DE METALES"/>
    <s v="30.06.2014"/>
    <n v="1732894.07"/>
    <n v="405411.64000000013"/>
    <s v="ZLIN"/>
    <n v="15"/>
    <n v="0"/>
    <n v="0"/>
    <n v="0"/>
    <s v="ZLIN"/>
    <n v="10"/>
    <n v="0"/>
    <n v="0"/>
    <n v="0"/>
    <m/>
    <m/>
    <m/>
  </r>
  <r>
    <s v="120612003054-0"/>
    <x v="35"/>
    <n v="342304"/>
    <s v="HIDRANTE"/>
    <s v="30.06.2014"/>
    <n v="9083048.8499999996"/>
    <n v="2124984.8899999997"/>
    <s v="ZLIN"/>
    <n v="15"/>
    <n v="0"/>
    <n v="0"/>
    <n v="0"/>
    <s v="ZLIN"/>
    <n v="10"/>
    <n v="0"/>
    <n v="0"/>
    <n v="0"/>
    <m/>
    <m/>
    <m/>
  </r>
  <r>
    <s v="120612003055-0"/>
    <x v="35"/>
    <n v="342304"/>
    <s v="HIDRANTE"/>
    <s v="30.06.2014"/>
    <n v="9083048.8499999996"/>
    <n v="2124984.8899999997"/>
    <s v="ZLIN"/>
    <n v="15"/>
    <n v="0"/>
    <n v="0"/>
    <n v="0"/>
    <s v="ZLIN"/>
    <n v="10"/>
    <n v="0"/>
    <n v="0"/>
    <n v="0"/>
    <m/>
    <m/>
    <m/>
  </r>
  <r>
    <s v="120612003056-0"/>
    <x v="35"/>
    <n v="342304"/>
    <s v="HIDRANTE"/>
    <s v="30.06.2014"/>
    <n v="9083048.8499999996"/>
    <n v="2124984.8899999997"/>
    <s v="ZLIN"/>
    <n v="15"/>
    <n v="0"/>
    <n v="0"/>
    <n v="0"/>
    <s v="ZLIN"/>
    <n v="10"/>
    <n v="0"/>
    <n v="0"/>
    <n v="0"/>
    <m/>
    <m/>
    <m/>
  </r>
  <r>
    <s v="120612003057-0"/>
    <x v="35"/>
    <n v="342304"/>
    <s v="HIDRANTE"/>
    <s v="30.06.2014"/>
    <n v="9083048.8499999996"/>
    <n v="2124984.8899999997"/>
    <s v="ZLIN"/>
    <n v="15"/>
    <n v="0"/>
    <n v="0"/>
    <n v="0"/>
    <s v="ZLIN"/>
    <n v="10"/>
    <n v="0"/>
    <n v="0"/>
    <n v="0"/>
    <m/>
    <m/>
    <m/>
  </r>
  <r>
    <s v="120612003058-0"/>
    <x v="35"/>
    <n v="342304"/>
    <s v="HIDRANTE"/>
    <s v="30.06.2014"/>
    <n v="9083048.8499999996"/>
    <n v="2124984.8899999997"/>
    <s v="ZLIN"/>
    <n v="15"/>
    <n v="0"/>
    <n v="0"/>
    <n v="0"/>
    <s v="ZLIN"/>
    <n v="10"/>
    <n v="0"/>
    <n v="0"/>
    <n v="0"/>
    <m/>
    <m/>
    <m/>
  </r>
  <r>
    <s v="120612003059-0"/>
    <x v="35"/>
    <n v="342304"/>
    <s v="HIDRANTE"/>
    <s v="30.06.2014"/>
    <n v="9083048.8499999996"/>
    <n v="2124984.8899999997"/>
    <s v="ZLIN"/>
    <n v="15"/>
    <n v="0"/>
    <n v="0"/>
    <n v="0"/>
    <s v="ZLIN"/>
    <n v="10"/>
    <n v="0"/>
    <n v="0"/>
    <n v="0"/>
    <m/>
    <m/>
    <m/>
  </r>
  <r>
    <s v="120612003060-0"/>
    <x v="35"/>
    <n v="342304"/>
    <s v="HIDRANTE"/>
    <s v="30.06.2014"/>
    <n v="9083048.8499999996"/>
    <n v="2124984.8899999997"/>
    <s v="ZLIN"/>
    <n v="15"/>
    <n v="0"/>
    <n v="0"/>
    <n v="0"/>
    <s v="ZLIN"/>
    <n v="10"/>
    <n v="0"/>
    <n v="0"/>
    <n v="0"/>
    <m/>
    <m/>
    <m/>
  </r>
  <r>
    <s v="120612003061-0"/>
    <x v="35"/>
    <n v="342304"/>
    <s v="HIDRANTE"/>
    <s v="30.06.2014"/>
    <n v="9083059.0800000001"/>
    <n v="2124987.2700000005"/>
    <s v="ZLIN"/>
    <n v="15"/>
    <n v="0"/>
    <n v="0"/>
    <n v="0"/>
    <s v="ZLIN"/>
    <n v="10"/>
    <n v="0"/>
    <n v="0"/>
    <n v="0"/>
    <m/>
    <m/>
    <m/>
  </r>
  <r>
    <s v="120612003062-0"/>
    <x v="35"/>
    <n v="342304"/>
    <s v="MONITOR SISTEMA CONTRA INCENDIO"/>
    <s v="30.06.2014"/>
    <n v="6713556.29"/>
    <n v="1902174.2800000003"/>
    <s v="ZLIN"/>
    <n v="10"/>
    <n v="0"/>
    <n v="0"/>
    <n v="0"/>
    <s v="ZLIN"/>
    <n v="10"/>
    <n v="0"/>
    <n v="0"/>
    <n v="0"/>
    <m/>
    <m/>
    <m/>
  </r>
  <r>
    <s v="120612003063-0"/>
    <x v="35"/>
    <n v="342304"/>
    <s v="MONITOR SISTEMA CONTRA INCENDIO"/>
    <s v="30.06.2014"/>
    <n v="6713556.29"/>
    <n v="1902174.2800000003"/>
    <s v="ZLIN"/>
    <n v="10"/>
    <n v="0"/>
    <n v="0"/>
    <n v="0"/>
    <s v="ZLIN"/>
    <n v="10"/>
    <n v="0"/>
    <n v="0"/>
    <n v="0"/>
    <m/>
    <m/>
    <m/>
  </r>
  <r>
    <s v="120612003064-0"/>
    <x v="35"/>
    <n v="342304"/>
    <s v="MONITOR SISTEMA CONTRA INCENDIO"/>
    <s v="30.06.2014"/>
    <n v="6713556.29"/>
    <n v="1902174.2800000003"/>
    <s v="ZLIN"/>
    <n v="10"/>
    <n v="0"/>
    <n v="0"/>
    <n v="0"/>
    <s v="ZLIN"/>
    <n v="10"/>
    <n v="0"/>
    <n v="0"/>
    <n v="0"/>
    <m/>
    <m/>
    <m/>
  </r>
  <r>
    <s v="120612003065-0"/>
    <x v="35"/>
    <n v="342304"/>
    <s v="MONITOR SISTEMA CONTRA INCENDIO"/>
    <s v="30.06.2014"/>
    <n v="6713556.29"/>
    <n v="1902174.2800000003"/>
    <s v="ZLIN"/>
    <n v="10"/>
    <n v="0"/>
    <n v="0"/>
    <n v="0"/>
    <s v="ZLIN"/>
    <n v="10"/>
    <n v="0"/>
    <n v="0"/>
    <n v="0"/>
    <m/>
    <m/>
    <m/>
  </r>
  <r>
    <s v="120612003066-0"/>
    <x v="35"/>
    <n v="342304"/>
    <s v="MONITOR SISTEMA CONTRA INCENDIO"/>
    <s v="30.06.2014"/>
    <n v="6713556.29"/>
    <n v="1902174.2800000003"/>
    <s v="ZLIN"/>
    <n v="10"/>
    <n v="0"/>
    <n v="0"/>
    <n v="0"/>
    <s v="ZLIN"/>
    <n v="10"/>
    <n v="0"/>
    <n v="0"/>
    <n v="0"/>
    <m/>
    <m/>
    <m/>
  </r>
  <r>
    <s v="120612003067-0"/>
    <x v="35"/>
    <n v="342304"/>
    <s v="MONITOR SISTEMA CONTRA INCENDIO"/>
    <s v="30.06.2014"/>
    <n v="6713556.29"/>
    <n v="1902174.2800000003"/>
    <s v="ZLIN"/>
    <n v="10"/>
    <n v="0"/>
    <n v="0"/>
    <n v="0"/>
    <s v="ZLIN"/>
    <n v="10"/>
    <n v="0"/>
    <n v="0"/>
    <n v="0"/>
    <m/>
    <m/>
    <m/>
  </r>
  <r>
    <s v="120612003068-0"/>
    <x v="35"/>
    <n v="342304"/>
    <s v="MONITOR SISTEMA CONTRA INCENDIO"/>
    <s v="30.06.2014"/>
    <n v="6713556.29"/>
    <n v="1902174.2800000003"/>
    <s v="ZLIN"/>
    <n v="10"/>
    <n v="0"/>
    <n v="0"/>
    <n v="0"/>
    <s v="ZLIN"/>
    <n v="10"/>
    <n v="0"/>
    <n v="0"/>
    <n v="0"/>
    <m/>
    <m/>
    <m/>
  </r>
  <r>
    <s v="120612003069-0"/>
    <x v="35"/>
    <n v="342304"/>
    <s v="MONITOR SISTEMA CONTRA INCENDIO"/>
    <s v="30.06.2014"/>
    <n v="6713571.6299999999"/>
    <n v="1902178.62"/>
    <s v="ZLIN"/>
    <n v="10"/>
    <n v="0"/>
    <n v="0"/>
    <n v="0"/>
    <s v="ZLIN"/>
    <n v="10"/>
    <n v="0"/>
    <n v="0"/>
    <n v="0"/>
    <m/>
    <m/>
    <m/>
  </r>
  <r>
    <s v="120612003070-0"/>
    <x v="35"/>
    <n v="342304"/>
    <s v="BOMBA PRINCIPAL SISTEMA CONTRA I"/>
    <s v="30.06.2014"/>
    <n v="64198923.649999999"/>
    <n v="18189695.030000001"/>
    <s v="ZLIN"/>
    <n v="10"/>
    <n v="0"/>
    <n v="0"/>
    <n v="0"/>
    <s v="ZLIN"/>
    <n v="10"/>
    <n v="0"/>
    <n v="0"/>
    <n v="0"/>
    <m/>
    <m/>
    <m/>
  </r>
  <r>
    <s v="120612003071-0"/>
    <x v="35"/>
    <n v="342304"/>
    <s v="BOMBA SECUNDARIA SISTEMA CONTRA"/>
    <s v="30.06.2014"/>
    <n v="64198928.770000003"/>
    <n v="18189696.490000002"/>
    <s v="ZLIN"/>
    <n v="10"/>
    <n v="0"/>
    <n v="0"/>
    <n v="0"/>
    <s v="ZLIN"/>
    <n v="10"/>
    <n v="0"/>
    <n v="0"/>
    <n v="0"/>
    <m/>
    <m/>
    <m/>
  </r>
  <r>
    <s v="120612003072-0"/>
    <x v="35"/>
    <n v="342304"/>
    <s v="PANEL PRINCIPAL CASA MAQUINAS"/>
    <s v="30.06.2014"/>
    <n v="119179697.59999999"/>
    <n v="27882163.829999998"/>
    <s v="ZLIN"/>
    <n v="15"/>
    <n v="0"/>
    <n v="0"/>
    <n v="0"/>
    <s v="ZLIN"/>
    <n v="10"/>
    <n v="0"/>
    <n v="0"/>
    <n v="0"/>
    <m/>
    <m/>
    <m/>
  </r>
  <r>
    <s v="120612003073-0"/>
    <x v="35"/>
    <n v="342304"/>
    <s v="TANQUE RESERVA ESPUMA 55 GLS NAT"/>
    <s v="30.06.2014"/>
    <n v="21465090.420000002"/>
    <n v="5021771.1500000022"/>
    <s v="ZLIN"/>
    <n v="15"/>
    <n v="0"/>
    <n v="0"/>
    <n v="0"/>
    <s v="ZLIN"/>
    <n v="10"/>
    <n v="0"/>
    <n v="0"/>
    <n v="0"/>
    <m/>
    <m/>
    <m/>
  </r>
  <r>
    <s v="120612003074-0"/>
    <x v="35"/>
    <n v="342304"/>
    <s v="DOSIFICADOR ESPUMA FTA1000 NATIO"/>
    <s v="30.06.2014"/>
    <n v="90267394.280000001"/>
    <n v="21118112.609999999"/>
    <s v="ZLIN"/>
    <n v="15"/>
    <n v="0"/>
    <n v="0"/>
    <n v="0"/>
    <s v="ZLIN"/>
    <n v="10"/>
    <n v="0"/>
    <n v="0"/>
    <n v="0"/>
    <m/>
    <m/>
    <m/>
  </r>
  <r>
    <s v="120612003075-0"/>
    <x v="35"/>
    <n v="342304"/>
    <s v="GABINETE EXTERIOR MANGUERAS Y EQ"/>
    <s v="30.06.2014"/>
    <n v="5422256.79"/>
    <n v="1536306.0899999999"/>
    <s v="ZLIN"/>
    <n v="10"/>
    <n v="0"/>
    <n v="0"/>
    <n v="0"/>
    <s v="ZLIN"/>
    <n v="10"/>
    <n v="0"/>
    <n v="0"/>
    <n v="0"/>
    <m/>
    <m/>
    <m/>
  </r>
  <r>
    <s v="120612003076-0"/>
    <x v="35"/>
    <n v="342304"/>
    <s v="GABINETE EXTERIOR MANGUERAS Y EQ"/>
    <s v="30.06.2014"/>
    <n v="5422256.79"/>
    <n v="1536306.0899999999"/>
    <s v="ZLIN"/>
    <n v="10"/>
    <n v="0"/>
    <n v="0"/>
    <n v="0"/>
    <s v="ZLIN"/>
    <n v="10"/>
    <n v="0"/>
    <n v="0"/>
    <n v="0"/>
    <m/>
    <m/>
    <m/>
  </r>
  <r>
    <s v="120612003077-0"/>
    <x v="35"/>
    <n v="342304"/>
    <s v="GABINETE EXTERIOR MANGUERAS Y EQ"/>
    <s v="30.06.2014"/>
    <n v="5422256.79"/>
    <n v="1536306.0899999999"/>
    <s v="ZLIN"/>
    <n v="10"/>
    <n v="0"/>
    <n v="0"/>
    <n v="0"/>
    <s v="ZLIN"/>
    <n v="10"/>
    <n v="0"/>
    <n v="0"/>
    <n v="0"/>
    <m/>
    <m/>
    <m/>
  </r>
  <r>
    <s v="120612003078-0"/>
    <x v="35"/>
    <n v="342304"/>
    <s v="GABINETE EXTERIOR MANGUERAS Y EQ"/>
    <s v="30.06.2014"/>
    <n v="5422256.79"/>
    <n v="1536306.0899999999"/>
    <s v="ZLIN"/>
    <n v="10"/>
    <n v="0"/>
    <n v="0"/>
    <n v="0"/>
    <s v="ZLIN"/>
    <n v="10"/>
    <n v="0"/>
    <n v="0"/>
    <n v="0"/>
    <m/>
    <m/>
    <m/>
  </r>
  <r>
    <s v="120612003079-0"/>
    <x v="35"/>
    <n v="342304"/>
    <s v="PANEL ALARMA INCENDIO EDIFICIO P"/>
    <s v="30.06.2014"/>
    <n v="41357409.109999999"/>
    <n v="9675591.3999999985"/>
    <s v="ZLIN"/>
    <n v="15"/>
    <n v="0"/>
    <n v="0"/>
    <n v="0"/>
    <s v="ZLIN"/>
    <n v="10"/>
    <n v="0"/>
    <n v="0"/>
    <n v="0"/>
    <m/>
    <m/>
    <m/>
  </r>
  <r>
    <s v="120612003080-0"/>
    <x v="35"/>
    <n v="342304"/>
    <s v="PANEL ALARMA INCENDIO CASETA GUA"/>
    <s v="30.06.2014"/>
    <n v="22260201.260000002"/>
    <n v="5207787.8300000019"/>
    <s v="ZLIN"/>
    <n v="15"/>
    <n v="0"/>
    <n v="0"/>
    <n v="0"/>
    <s v="ZLIN"/>
    <n v="10"/>
    <n v="0"/>
    <n v="0"/>
    <n v="0"/>
    <m/>
    <m/>
    <m/>
  </r>
  <r>
    <s v="120612003081-0"/>
    <x v="35"/>
    <n v="342304"/>
    <s v="CAMARA CCTV LIBERIA"/>
    <s v="30.06.2014"/>
    <n v="1922828.04"/>
    <n v="544801.27"/>
    <s v="ZLIN"/>
    <n v="10"/>
    <n v="0"/>
    <n v="0"/>
    <n v="0"/>
    <s v="ZLIN"/>
    <n v="10"/>
    <n v="0"/>
    <n v="0"/>
    <n v="0"/>
    <m/>
    <m/>
    <m/>
  </r>
  <r>
    <s v="120612003082-0"/>
    <x v="35"/>
    <n v="342304"/>
    <s v="CAMARA CCTV LIBERIA"/>
    <s v="30.06.2014"/>
    <n v="1922828.04"/>
    <n v="544801.27"/>
    <s v="ZLIN"/>
    <n v="10"/>
    <n v="0"/>
    <n v="0"/>
    <n v="0"/>
    <s v="ZLIN"/>
    <n v="10"/>
    <n v="0"/>
    <n v="0"/>
    <n v="0"/>
    <m/>
    <m/>
    <m/>
  </r>
  <r>
    <s v="120612003083-0"/>
    <x v="35"/>
    <n v="342304"/>
    <s v="CAMARA CCTV LIBERIA"/>
    <s v="30.06.2014"/>
    <n v="1922828.04"/>
    <n v="544801.27"/>
    <s v="ZLIN"/>
    <n v="10"/>
    <n v="0"/>
    <n v="0"/>
    <n v="0"/>
    <s v="ZLIN"/>
    <n v="10"/>
    <n v="0"/>
    <n v="0"/>
    <n v="0"/>
    <m/>
    <m/>
    <m/>
  </r>
  <r>
    <s v="120612003084-0"/>
    <x v="35"/>
    <n v="342304"/>
    <s v="CAMARA CCTV LIBERIA"/>
    <s v="30.06.2014"/>
    <n v="1922828.04"/>
    <n v="544801.27"/>
    <s v="ZLIN"/>
    <n v="10"/>
    <n v="0"/>
    <n v="0"/>
    <n v="0"/>
    <s v="ZLIN"/>
    <n v="10"/>
    <n v="0"/>
    <n v="0"/>
    <n v="0"/>
    <m/>
    <m/>
    <m/>
  </r>
  <r>
    <s v="120612003085-0"/>
    <x v="35"/>
    <n v="342304"/>
    <s v="CAMARA CCTV LIBERIA"/>
    <s v="30.06.2014"/>
    <n v="1922828.04"/>
    <n v="544801.27"/>
    <s v="ZLIN"/>
    <n v="10"/>
    <n v="0"/>
    <n v="0"/>
    <n v="0"/>
    <s v="ZLIN"/>
    <n v="10"/>
    <n v="0"/>
    <n v="0"/>
    <n v="0"/>
    <m/>
    <m/>
    <m/>
  </r>
  <r>
    <s v="120612003086-0"/>
    <x v="35"/>
    <n v="342304"/>
    <s v="CAMARA CCTV LIBERIA"/>
    <s v="30.06.2014"/>
    <n v="1922828.04"/>
    <n v="544801.27"/>
    <s v="ZLIN"/>
    <n v="10"/>
    <n v="0"/>
    <n v="0"/>
    <n v="0"/>
    <s v="ZLIN"/>
    <n v="10"/>
    <n v="0"/>
    <n v="0"/>
    <n v="0"/>
    <m/>
    <m/>
    <m/>
  </r>
  <r>
    <s v="120612003087-0"/>
    <x v="35"/>
    <n v="342304"/>
    <s v="CAMARA CCTV LIBERIA"/>
    <s v="30.06.2014"/>
    <n v="1922828.04"/>
    <n v="544801.27"/>
    <s v="ZLIN"/>
    <n v="10"/>
    <n v="0"/>
    <n v="0"/>
    <n v="0"/>
    <s v="ZLIN"/>
    <n v="10"/>
    <n v="0"/>
    <n v="0"/>
    <n v="0"/>
    <m/>
    <m/>
    <m/>
  </r>
  <r>
    <s v="120612003088-0"/>
    <x v="35"/>
    <n v="342304"/>
    <s v="CAMARA CCTV LIBERIA"/>
    <s v="30.06.2014"/>
    <n v="1922828.04"/>
    <n v="544801.27"/>
    <s v="ZLIN"/>
    <n v="10"/>
    <n v="0"/>
    <n v="0"/>
    <n v="0"/>
    <s v="ZLIN"/>
    <n v="10"/>
    <n v="0"/>
    <n v="0"/>
    <n v="0"/>
    <m/>
    <m/>
    <m/>
  </r>
  <r>
    <s v="120612003089-0"/>
    <x v="35"/>
    <n v="342304"/>
    <s v="CAMARA CCTV LIBERIA"/>
    <s v="30.06.2014"/>
    <n v="1922828.04"/>
    <n v="544801.27"/>
    <s v="ZLIN"/>
    <n v="10"/>
    <n v="0"/>
    <n v="0"/>
    <n v="0"/>
    <s v="ZLIN"/>
    <n v="10"/>
    <n v="0"/>
    <n v="0"/>
    <n v="0"/>
    <m/>
    <m/>
    <m/>
  </r>
  <r>
    <s v="120612003090-0"/>
    <x v="35"/>
    <n v="342304"/>
    <s v="CAMARA CCTV LIBERIA"/>
    <s v="30.06.2014"/>
    <n v="1922828.04"/>
    <n v="544801.27"/>
    <s v="ZLIN"/>
    <n v="10"/>
    <n v="0"/>
    <n v="0"/>
    <n v="0"/>
    <s v="ZLIN"/>
    <n v="10"/>
    <n v="0"/>
    <n v="0"/>
    <n v="0"/>
    <m/>
    <m/>
    <m/>
  </r>
  <r>
    <s v="120612003091-0"/>
    <x v="35"/>
    <n v="342304"/>
    <s v="CAMARA CCTV LIBERIA"/>
    <s v="30.06.2014"/>
    <n v="1922828.04"/>
    <n v="544801.27"/>
    <s v="ZLIN"/>
    <n v="10"/>
    <n v="0"/>
    <n v="0"/>
    <n v="0"/>
    <s v="ZLIN"/>
    <n v="10"/>
    <n v="0"/>
    <n v="0"/>
    <n v="0"/>
    <m/>
    <m/>
    <m/>
  </r>
  <r>
    <s v="120612003092-0"/>
    <x v="35"/>
    <n v="342304"/>
    <s v="CARRETA (SISTEMA CONTRA INCENDIO)"/>
    <s v="30.06.2014"/>
    <n v="10555082.449999999"/>
    <n v="2469368.0599999996"/>
    <s v="ZLIN"/>
    <n v="15"/>
    <n v="0"/>
    <n v="0"/>
    <n v="0"/>
    <s v="ZLIN"/>
    <n v="10"/>
    <n v="0"/>
    <n v="0"/>
    <n v="0"/>
    <m/>
    <m/>
    <m/>
  </r>
  <r>
    <s v="120612003093-0"/>
    <x v="35"/>
    <n v="342304"/>
    <s v="CARRETA (SISTEMA CONTRA INCENDIO)"/>
    <s v="30.06.2014"/>
    <n v="10555082.449999999"/>
    <n v="2469368.0599999996"/>
    <s v="ZLIN"/>
    <n v="15"/>
    <n v="0"/>
    <n v="0"/>
    <n v="0"/>
    <s v="ZLIN"/>
    <n v="10"/>
    <n v="0"/>
    <n v="0"/>
    <n v="0"/>
    <m/>
    <m/>
    <m/>
  </r>
  <r>
    <s v="120612003094-0"/>
    <x v="35"/>
    <n v="342304"/>
    <s v="SISTEMA PROTECCION TANQUES ALMAC"/>
    <s v="30.06.2014"/>
    <n v="25935728.109999999"/>
    <n v="6067679.6099999994"/>
    <s v="ZLIN"/>
    <n v="15"/>
    <n v="0"/>
    <n v="0"/>
    <n v="0"/>
    <s v="ZLIN"/>
    <n v="10"/>
    <n v="0"/>
    <n v="0"/>
    <n v="0"/>
    <m/>
    <m/>
    <m/>
  </r>
  <r>
    <s v="120612003095-0"/>
    <x v="35"/>
    <n v="342304"/>
    <s v="SISTEMA PROTECCION AREA DESCARGA"/>
    <s v="30.06.2014"/>
    <n v="25935728.109999999"/>
    <n v="6067679.6099999994"/>
    <s v="ZLIN"/>
    <n v="15"/>
    <n v="0"/>
    <n v="0"/>
    <n v="0"/>
    <s v="ZLIN"/>
    <n v="10"/>
    <n v="0"/>
    <n v="0"/>
    <n v="0"/>
    <m/>
    <m/>
    <m/>
  </r>
  <r>
    <s v="120612003096-0"/>
    <x v="35"/>
    <n v="342304"/>
    <s v="SISTEMA PROTECCION AREA RECIBO J"/>
    <s v="30.06.2014"/>
    <n v="12967858.960000001"/>
    <n v="3033838.6100000013"/>
    <s v="ZLIN"/>
    <n v="15"/>
    <n v="0"/>
    <n v="0"/>
    <n v="0"/>
    <s v="ZLIN"/>
    <n v="10"/>
    <n v="0"/>
    <n v="0"/>
    <n v="0"/>
    <m/>
    <m/>
    <m/>
  </r>
  <r>
    <s v="120612003096-1"/>
    <x v="35"/>
    <n v="342304"/>
    <s v="REVALORACION  SIST. PROTECCION A"/>
    <s v="30.04.2015"/>
    <n v="3314829.73"/>
    <n v="746583.27"/>
    <s v="ZLIN"/>
    <n v="10"/>
    <n v="0"/>
    <n v="0"/>
    <n v="0"/>
    <s v="ZLIN"/>
    <n v="10"/>
    <n v="0"/>
    <n v="0"/>
    <n v="0"/>
    <m/>
    <m/>
    <m/>
  </r>
  <r>
    <s v="120612003097-0"/>
    <x v="35"/>
    <n v="342304"/>
    <s v="SISTEMA PROTECCION ESTACION BOMB"/>
    <s v="30.06.2014"/>
    <n v="12967858.960000001"/>
    <n v="3033838.6100000013"/>
    <s v="ZLIN"/>
    <n v="15"/>
    <n v="0"/>
    <n v="0"/>
    <n v="0"/>
    <s v="ZLIN"/>
    <n v="10"/>
    <n v="0"/>
    <n v="0"/>
    <n v="0"/>
    <m/>
    <m/>
    <m/>
  </r>
  <r>
    <s v="120612003098-0"/>
    <x v="35"/>
    <n v="342304"/>
    <s v="SISTEMA PROTECCION AREA CARGA CI"/>
    <s v="30.06.2014"/>
    <n v="12967858.960000001"/>
    <n v="3033838.6100000013"/>
    <s v="ZLIN"/>
    <n v="15"/>
    <n v="0"/>
    <n v="0"/>
    <n v="0"/>
    <s v="ZLIN"/>
    <n v="10"/>
    <n v="0"/>
    <n v="0"/>
    <n v="0"/>
    <m/>
    <m/>
    <m/>
  </r>
  <r>
    <s v="120612003099-0"/>
    <x v="35"/>
    <n v="342304"/>
    <s v="SISTEMA PROTECCION TANQUE AV GAS"/>
    <s v="30.06.2014"/>
    <n v="6483929.4800000004"/>
    <n v="1516919.3000000007"/>
    <s v="ZLIN"/>
    <n v="15"/>
    <n v="0"/>
    <n v="0"/>
    <n v="0"/>
    <s v="ZLIN"/>
    <n v="10"/>
    <n v="0"/>
    <n v="0"/>
    <n v="0"/>
    <m/>
    <m/>
    <m/>
  </r>
  <r>
    <s v="120612003100-0"/>
    <x v="35"/>
    <n v="342304"/>
    <s v="SISTEMA PROTECCION AREA CARGA AV"/>
    <s v="30.06.2014"/>
    <n v="6483929.4800000004"/>
    <n v="1837113.3500000006"/>
    <s v="ZLIN"/>
    <n v="10"/>
    <n v="0"/>
    <n v="0"/>
    <n v="0"/>
    <s v="ZLIN"/>
    <n v="10"/>
    <n v="0"/>
    <n v="0"/>
    <n v="0"/>
    <m/>
    <m/>
    <m/>
  </r>
  <r>
    <s v="120612003101-0"/>
    <x v="35"/>
    <n v="342304"/>
    <s v="SISTEMA PROTECCION PARQUEO CISTE"/>
    <s v="30.06.2014"/>
    <n v="19451788.440000001"/>
    <n v="5511340.0500000007"/>
    <s v="ZLIN"/>
    <n v="10"/>
    <n v="0"/>
    <n v="0"/>
    <n v="0"/>
    <s v="ZLIN"/>
    <n v="10"/>
    <n v="0"/>
    <n v="0"/>
    <n v="0"/>
    <m/>
    <m/>
    <m/>
  </r>
  <r>
    <s v="120612003102-0"/>
    <x v="35"/>
    <n v="342304"/>
    <s v="SISTEMA PROTECCION AREA CARGA DI"/>
    <s v="30.06.2014"/>
    <n v="6483929.4800000004"/>
    <n v="1837113.3500000006"/>
    <s v="ZLIN"/>
    <n v="10"/>
    <n v="0"/>
    <n v="0"/>
    <n v="0"/>
    <s v="ZLIN"/>
    <n v="10"/>
    <n v="0"/>
    <n v="0"/>
    <n v="0"/>
    <m/>
    <m/>
    <m/>
  </r>
  <r>
    <s v="120612003103-0"/>
    <x v="35"/>
    <n v="342304"/>
    <s v="SISTEMA PAROS DE EMERGENCIA"/>
    <s v="30.06.2014"/>
    <n v="68165591.030000001"/>
    <n v="19313584.120000005"/>
    <s v="ZLIN"/>
    <n v="10"/>
    <n v="0"/>
    <n v="0"/>
    <n v="0"/>
    <s v="ZLIN"/>
    <n v="10"/>
    <n v="0"/>
    <n v="0"/>
    <n v="0"/>
    <m/>
    <m/>
    <m/>
  </r>
  <r>
    <s v="120612003104-0"/>
    <x v="35"/>
    <n v="342304"/>
    <s v="SISTEMA INSTRUMENTACION POTENCIA"/>
    <s v="30.06.2014"/>
    <n v="120029904.40000001"/>
    <n v="34008472.910000011"/>
    <s v="ZLIN"/>
    <n v="10"/>
    <n v="0"/>
    <n v="0"/>
    <n v="0"/>
    <s v="ZLIN"/>
    <n v="10"/>
    <n v="0"/>
    <n v="0"/>
    <n v="0"/>
    <m/>
    <m/>
    <m/>
  </r>
  <r>
    <s v="120612003105-0"/>
    <x v="35"/>
    <n v="341201"/>
    <s v="ALARMA"/>
    <s v="22.07.2014"/>
    <n v="62967425.729999997"/>
    <n v="18837754.859999999"/>
    <s v="ZLIN"/>
    <n v="10"/>
    <n v="0"/>
    <n v="0"/>
    <n v="0"/>
    <s v="ZLIN"/>
    <n v="10"/>
    <n v="0"/>
    <n v="0"/>
    <n v="0"/>
    <m/>
    <m/>
    <m/>
  </r>
  <r>
    <s v="120612003106-0"/>
    <x v="35"/>
    <n v="322301"/>
    <s v="SISTEMA ANTICAIDAS PARA ESCALERA"/>
    <s v="19.12.2014"/>
    <n v="368940.4"/>
    <n v="86086.090000000026"/>
    <s v="ZLIN"/>
    <n v="10"/>
    <n v="0"/>
    <n v="0"/>
    <n v="0"/>
    <s v="ZLIN"/>
    <n v="10"/>
    <n v="0"/>
    <n v="0"/>
    <n v="0"/>
    <m/>
    <m/>
    <m/>
  </r>
  <r>
    <s v="120612003107-0"/>
    <x v="35"/>
    <n v="322301"/>
    <s v="SISTEMA ANTICAIDAS PARA ESCALERA"/>
    <s v="19.12.2014"/>
    <n v="368940.4"/>
    <n v="86086.090000000026"/>
    <s v="ZLIN"/>
    <n v="10"/>
    <n v="0"/>
    <n v="0"/>
    <n v="0"/>
    <s v="ZLIN"/>
    <n v="10"/>
    <n v="0"/>
    <n v="0"/>
    <n v="0"/>
    <m/>
    <m/>
    <m/>
  </r>
  <r>
    <s v="120612003108-0"/>
    <x v="35"/>
    <n v="322301"/>
    <s v="SISTEMA ANTICAIDAS PARA ESCALERA"/>
    <s v="19.12.2014"/>
    <n v="368902.99"/>
    <n v="86077.37"/>
    <s v="ZLIN"/>
    <n v="10"/>
    <n v="0"/>
    <n v="0"/>
    <n v="0"/>
    <s v="ZLIN"/>
    <n v="10"/>
    <n v="0"/>
    <n v="0"/>
    <n v="0"/>
    <m/>
    <m/>
    <m/>
  </r>
  <r>
    <s v="120612003109-0"/>
    <x v="35"/>
    <n v="342503"/>
    <s v="CONTROLADOR PARA BOMBA CONTRA IN"/>
    <s v="31.12.2014"/>
    <n v="6051392.0499999998"/>
    <n v="1123829.96"/>
    <s v="ZLIN"/>
    <n v="15"/>
    <n v="0"/>
    <n v="0"/>
    <n v="0"/>
    <s v="ZLIN"/>
    <n v="10"/>
    <n v="0"/>
    <n v="0"/>
    <n v="0"/>
    <m/>
    <m/>
    <m/>
  </r>
  <r>
    <s v="120612003110-0"/>
    <x v="35"/>
    <n v="342503"/>
    <s v="CONTROLADOR PARA BOMBA CONTRA IN"/>
    <s v="31.12.2014"/>
    <n v="6051392.0499999998"/>
    <n v="1123829.96"/>
    <s v="ZLIN"/>
    <n v="15"/>
    <n v="0"/>
    <n v="0"/>
    <n v="0"/>
    <s v="ZLIN"/>
    <n v="10"/>
    <n v="0"/>
    <n v="0"/>
    <n v="0"/>
    <m/>
    <m/>
    <m/>
  </r>
  <r>
    <s v="120612003111-0"/>
    <x v="35"/>
    <n v="322301"/>
    <s v="SISTEMA ANTICAIDAS PARA ESCALERA"/>
    <s v="19.12.2014"/>
    <n v="441279.34"/>
    <n v="102965.17000000004"/>
    <s v="ZLIN"/>
    <n v="10"/>
    <n v="0"/>
    <n v="0"/>
    <n v="0"/>
    <s v="ZLIN"/>
    <n v="10"/>
    <n v="0"/>
    <n v="0"/>
    <n v="0"/>
    <m/>
    <m/>
    <m/>
  </r>
  <r>
    <s v="120612003112-0"/>
    <x v="35"/>
    <n v="322301"/>
    <s v="SISTEMA ANTICAIDAS PARA ESCALERA"/>
    <s v="19.12.2014"/>
    <n v="440226.69"/>
    <n v="102719.56"/>
    <s v="ZLIN"/>
    <n v="10"/>
    <n v="0"/>
    <n v="0"/>
    <n v="0"/>
    <s v="ZLIN"/>
    <n v="10"/>
    <n v="0"/>
    <n v="0"/>
    <n v="0"/>
    <m/>
    <m/>
    <m/>
  </r>
  <r>
    <s v="120612003113-0"/>
    <x v="35"/>
    <n v="322301"/>
    <s v="SISTEMA ANTICAIDAS PARA ESCALERA"/>
    <s v="19.12.2014"/>
    <n v="440226.69"/>
    <n v="102719.56"/>
    <s v="ZLIN"/>
    <n v="10"/>
    <n v="0"/>
    <n v="0"/>
    <n v="0"/>
    <s v="ZLIN"/>
    <n v="10"/>
    <n v="0"/>
    <n v="0"/>
    <n v="0"/>
    <m/>
    <m/>
    <m/>
  </r>
  <r>
    <s v="120612003114-0"/>
    <x v="35"/>
    <n v="322301"/>
    <s v="SISTEMA ANTICAIDAS PARA ESCALERA"/>
    <s v="19.12.2014"/>
    <n v="630173.88"/>
    <n v="147040.58000000002"/>
    <s v="ZLIN"/>
    <n v="10"/>
    <n v="0"/>
    <n v="0"/>
    <n v="0"/>
    <s v="ZLIN"/>
    <n v="10"/>
    <n v="0"/>
    <n v="0"/>
    <n v="0"/>
    <m/>
    <m/>
    <m/>
  </r>
  <r>
    <s v="120612003115-0"/>
    <x v="35"/>
    <n v="322301"/>
    <s v="SISTEMA ANTICAIDAS PARA ESCALERA"/>
    <s v="19.12.2014"/>
    <n v="284530.71000000002"/>
    <n v="66390.500000000029"/>
    <s v="ZLIN"/>
    <n v="10"/>
    <n v="0"/>
    <n v="0"/>
    <n v="0"/>
    <s v="ZLIN"/>
    <n v="10"/>
    <n v="0"/>
    <n v="0"/>
    <n v="0"/>
    <m/>
    <m/>
    <m/>
  </r>
  <r>
    <s v="120612003116-0"/>
    <x v="35"/>
    <n v="322301"/>
    <s v="SISTEMA ANTICAIDAS PARA ESCALERA"/>
    <s v="19.12.2014"/>
    <n v="282794.09999999998"/>
    <n v="65985.289999999979"/>
    <s v="ZLIN"/>
    <n v="10"/>
    <n v="0"/>
    <n v="0"/>
    <n v="0"/>
    <s v="ZLIN"/>
    <n v="10"/>
    <n v="0"/>
    <n v="0"/>
    <n v="0"/>
    <m/>
    <m/>
    <m/>
  </r>
  <r>
    <s v="120612003117-0"/>
    <x v="35"/>
    <n v="322301"/>
    <s v="SISTEMA ANTICAIDAS PARA ESCALERA"/>
    <s v="19.12.2014"/>
    <n v="282794.09999999998"/>
    <n v="65985.289999999979"/>
    <s v="ZLIN"/>
    <n v="10"/>
    <n v="0"/>
    <n v="0"/>
    <n v="0"/>
    <s v="ZLIN"/>
    <n v="10"/>
    <n v="0"/>
    <n v="0"/>
    <n v="0"/>
    <m/>
    <m/>
    <m/>
  </r>
  <r>
    <s v="120612003118-0"/>
    <x v="35"/>
    <n v="322301"/>
    <s v="SISTEMA ANTICAIDAS PARA ESCALERA"/>
    <s v="19.12.2014"/>
    <n v="282794.09999999998"/>
    <n v="65985.289999999979"/>
    <s v="ZLIN"/>
    <n v="10"/>
    <n v="0"/>
    <n v="0"/>
    <n v="0"/>
    <s v="ZLIN"/>
    <n v="10"/>
    <n v="0"/>
    <n v="0"/>
    <n v="0"/>
    <m/>
    <m/>
    <m/>
  </r>
  <r>
    <s v="120612003119-0"/>
    <x v="35"/>
    <n v="322301"/>
    <s v="SISTEMA ANTICAIDAS PARA ESCALERA"/>
    <s v="19.12.2014"/>
    <n v="282794.09999999998"/>
    <n v="65985.289999999979"/>
    <s v="ZLIN"/>
    <n v="10"/>
    <n v="0"/>
    <n v="0"/>
    <n v="0"/>
    <s v="ZLIN"/>
    <n v="10"/>
    <n v="0"/>
    <n v="0"/>
    <n v="0"/>
    <m/>
    <m/>
    <m/>
  </r>
  <r>
    <s v="120612003120-0"/>
    <x v="35"/>
    <n v="322301"/>
    <s v="SISTEMA ANTICAIDAS PARA ESCALERA"/>
    <s v="19.12.2014"/>
    <n v="282794.09999999998"/>
    <n v="65985.289999999979"/>
    <s v="ZLIN"/>
    <n v="10"/>
    <n v="0"/>
    <n v="0"/>
    <n v="0"/>
    <s v="ZLIN"/>
    <n v="10"/>
    <n v="0"/>
    <n v="0"/>
    <n v="0"/>
    <m/>
    <m/>
    <m/>
  </r>
  <r>
    <s v="120612003121-0"/>
    <x v="35"/>
    <n v="322301"/>
    <s v="SISTEMA ANTICAIDAS PARA ESCALERA"/>
    <s v="19.12.2014"/>
    <n v="282794.09999999998"/>
    <n v="65985.289999999979"/>
    <s v="ZLIN"/>
    <n v="10"/>
    <n v="0"/>
    <n v="0"/>
    <n v="0"/>
    <s v="ZLIN"/>
    <n v="10"/>
    <n v="0"/>
    <n v="0"/>
    <n v="0"/>
    <m/>
    <m/>
    <m/>
  </r>
  <r>
    <s v="120612003122-0"/>
    <x v="35"/>
    <n v="322301"/>
    <s v="SISTEMA ANTICAIDAS PARA ESCALERA"/>
    <s v="19.12.2014"/>
    <n v="282794.09999999998"/>
    <n v="65985.289999999979"/>
    <s v="ZLIN"/>
    <n v="10"/>
    <n v="0"/>
    <n v="0"/>
    <n v="0"/>
    <s v="ZLIN"/>
    <n v="10"/>
    <n v="0"/>
    <n v="0"/>
    <n v="0"/>
    <m/>
    <m/>
    <m/>
  </r>
  <r>
    <s v="120612003123-0"/>
    <x v="35"/>
    <n v="322301"/>
    <s v="SISTEMA ANTICAIDAS PARA ESCALERA"/>
    <s v="19.12.2014"/>
    <n v="282794.09999999998"/>
    <n v="65985.289999999979"/>
    <s v="ZLIN"/>
    <n v="10"/>
    <n v="0"/>
    <n v="0"/>
    <n v="0"/>
    <s v="ZLIN"/>
    <n v="10"/>
    <n v="0"/>
    <n v="0"/>
    <n v="0"/>
    <m/>
    <m/>
    <m/>
  </r>
  <r>
    <s v="120612003124-0"/>
    <x v="35"/>
    <n v="322301"/>
    <s v="SISTEMA ANTICAIDAS PARA ESCALERA"/>
    <s v="19.12.2014"/>
    <n v="609040.73"/>
    <n v="142109.5"/>
    <s v="ZLIN"/>
    <n v="10"/>
    <n v="0"/>
    <n v="0"/>
    <n v="0"/>
    <s v="ZLIN"/>
    <n v="10"/>
    <n v="0"/>
    <n v="0"/>
    <n v="0"/>
    <m/>
    <m/>
    <m/>
  </r>
  <r>
    <s v="120612003125-0"/>
    <x v="35"/>
    <n v="322301"/>
    <s v="SISTEMA ANTICAIDAS PARA ESCALERA"/>
    <s v="19.12.2014"/>
    <n v="365878.63"/>
    <n v="85371.669999999984"/>
    <s v="ZLIN"/>
    <n v="10"/>
    <n v="0"/>
    <n v="0"/>
    <n v="0"/>
    <s v="ZLIN"/>
    <n v="10"/>
    <n v="0"/>
    <n v="0"/>
    <n v="0"/>
    <m/>
    <m/>
    <m/>
  </r>
  <r>
    <s v="120612003126-0"/>
    <x v="35"/>
    <n v="322301"/>
    <s v="SISTEMA ANTICAIDAS PARA ESCALERA"/>
    <s v="19.12.2014"/>
    <n v="365878.63"/>
    <n v="85371.669999999984"/>
    <s v="ZLIN"/>
    <n v="10"/>
    <n v="0"/>
    <n v="0"/>
    <n v="0"/>
    <s v="ZLIN"/>
    <n v="10"/>
    <n v="0"/>
    <n v="0"/>
    <n v="0"/>
    <m/>
    <m/>
    <m/>
  </r>
  <r>
    <s v="120612003127-0"/>
    <x v="35"/>
    <n v="322301"/>
    <s v="SISTEMA ANTICAIDAS PARA ESCALERA"/>
    <s v="19.12.2014"/>
    <n v="365878.63"/>
    <n v="85371.669999999984"/>
    <s v="ZLIN"/>
    <n v="10"/>
    <n v="0"/>
    <n v="0"/>
    <n v="0"/>
    <s v="ZLIN"/>
    <n v="10"/>
    <n v="0"/>
    <n v="0"/>
    <n v="0"/>
    <m/>
    <m/>
    <m/>
  </r>
  <r>
    <s v="120612003128-0"/>
    <x v="35"/>
    <n v="322301"/>
    <s v="SISTEMA ANTICAIDAS PARA ESCALERA"/>
    <s v="19.12.2014"/>
    <n v="365878.63"/>
    <n v="85371.669999999984"/>
    <s v="ZLIN"/>
    <n v="10"/>
    <n v="0"/>
    <n v="0"/>
    <n v="0"/>
    <s v="ZLIN"/>
    <n v="10"/>
    <n v="0"/>
    <n v="0"/>
    <n v="0"/>
    <m/>
    <m/>
    <m/>
  </r>
  <r>
    <s v="120612003129-0"/>
    <x v="35"/>
    <n v="322301"/>
    <s v="SISTEMA ANTICAIDAS PARA ESCALERA"/>
    <s v="19.12.2014"/>
    <n v="365878.63"/>
    <n v="85371.669999999984"/>
    <s v="ZLIN"/>
    <n v="10"/>
    <n v="0"/>
    <n v="0"/>
    <n v="0"/>
    <s v="ZLIN"/>
    <n v="10"/>
    <n v="0"/>
    <n v="0"/>
    <n v="0"/>
    <m/>
    <m/>
    <m/>
  </r>
  <r>
    <s v="120612003130-0"/>
    <x v="35"/>
    <n v="322301"/>
    <s v="SISTEMA ANTICAIDAS PARA ESCALERA"/>
    <s v="19.12.2014"/>
    <n v="365878.63"/>
    <n v="85371.669999999984"/>
    <s v="ZLIN"/>
    <n v="10"/>
    <n v="0"/>
    <n v="0"/>
    <n v="0"/>
    <s v="ZLIN"/>
    <n v="10"/>
    <n v="0"/>
    <n v="0"/>
    <n v="0"/>
    <m/>
    <m/>
    <m/>
  </r>
  <r>
    <s v="120612003131-0"/>
    <x v="35"/>
    <n v="322301"/>
    <s v="SISTEMA ANTICAIDAS PARA ESCALERA"/>
    <s v="19.12.2014"/>
    <n v="365878.63"/>
    <n v="85371.669999999984"/>
    <s v="ZLIN"/>
    <n v="10"/>
    <n v="0"/>
    <n v="0"/>
    <n v="0"/>
    <s v="ZLIN"/>
    <n v="10"/>
    <n v="0"/>
    <n v="0"/>
    <n v="0"/>
    <m/>
    <m/>
    <m/>
  </r>
  <r>
    <s v="120612003132-0"/>
    <x v="35"/>
    <n v="322301"/>
    <s v="SISTEMA ANTICAIDAS PARA ESCALERA"/>
    <s v="19.12.2014"/>
    <n v="365878.63"/>
    <n v="85371.669999999984"/>
    <s v="ZLIN"/>
    <n v="10"/>
    <n v="0"/>
    <n v="0"/>
    <n v="0"/>
    <s v="ZLIN"/>
    <n v="10"/>
    <n v="0"/>
    <n v="0"/>
    <n v="0"/>
    <m/>
    <m/>
    <m/>
  </r>
  <r>
    <s v="120612003133-0"/>
    <x v="35"/>
    <n v="322301"/>
    <s v="SISTEMA ANTICAIDAS PARA ESCALERA"/>
    <s v="19.12.2014"/>
    <n v="365878.63"/>
    <n v="85371.669999999984"/>
    <s v="ZLIN"/>
    <n v="10"/>
    <n v="0"/>
    <n v="0"/>
    <n v="0"/>
    <s v="ZLIN"/>
    <n v="10"/>
    <n v="0"/>
    <n v="0"/>
    <n v="0"/>
    <m/>
    <m/>
    <m/>
  </r>
  <r>
    <s v="120612003134-0"/>
    <x v="35"/>
    <n v="322301"/>
    <s v="SISTEMA ANTICAIDAS PARA ESCALERA"/>
    <s v="19.12.2014"/>
    <n v="365878.63"/>
    <n v="85371.669999999984"/>
    <s v="ZLIN"/>
    <n v="10"/>
    <n v="0"/>
    <n v="0"/>
    <n v="0"/>
    <s v="ZLIN"/>
    <n v="10"/>
    <n v="0"/>
    <n v="0"/>
    <n v="0"/>
    <m/>
    <m/>
    <m/>
  </r>
  <r>
    <s v="120612003135-0"/>
    <x v="35"/>
    <n v="322301"/>
    <s v="SISTEMA ANTICAIDAS PARA ESCALERA"/>
    <s v="19.12.2014"/>
    <n v="365878.63"/>
    <n v="85371.669999999984"/>
    <s v="ZLIN"/>
    <n v="10"/>
    <n v="0"/>
    <n v="0"/>
    <n v="0"/>
    <s v="ZLIN"/>
    <n v="10"/>
    <n v="0"/>
    <n v="0"/>
    <n v="0"/>
    <m/>
    <m/>
    <m/>
  </r>
  <r>
    <s v="120612003136-0"/>
    <x v="35"/>
    <n v="322301"/>
    <s v="SISTEMA ANTICAIDAS PARA ESCALERA"/>
    <s v="19.12.2014"/>
    <n v="365878.63"/>
    <n v="85371.669999999984"/>
    <s v="ZLIN"/>
    <n v="10"/>
    <n v="0"/>
    <n v="0"/>
    <n v="0"/>
    <s v="ZLIN"/>
    <n v="10"/>
    <n v="0"/>
    <n v="0"/>
    <n v="0"/>
    <m/>
    <m/>
    <m/>
  </r>
  <r>
    <s v="120612003137-0"/>
    <x v="35"/>
    <n v="322301"/>
    <s v="SISTEMA ANTICAIDAS PARA ESCALERA"/>
    <s v="19.12.2014"/>
    <n v="365878.63"/>
    <n v="85371.669999999984"/>
    <s v="ZLIN"/>
    <n v="10"/>
    <n v="0"/>
    <n v="0"/>
    <n v="0"/>
    <s v="ZLIN"/>
    <n v="10"/>
    <n v="0"/>
    <n v="0"/>
    <n v="0"/>
    <m/>
    <m/>
    <m/>
  </r>
  <r>
    <s v="120612003138-0"/>
    <x v="35"/>
    <n v="322301"/>
    <s v="SISTEMA ANTICAIDAS PARA ESCALERA"/>
    <s v="19.12.2014"/>
    <n v="365835.88"/>
    <n v="85361.710000000021"/>
    <s v="ZLIN"/>
    <n v="10"/>
    <n v="0"/>
    <n v="0"/>
    <n v="0"/>
    <s v="ZLIN"/>
    <n v="10"/>
    <n v="0"/>
    <n v="0"/>
    <n v="0"/>
    <m/>
    <m/>
    <m/>
  </r>
  <r>
    <s v="120612003139-0"/>
    <x v="35"/>
    <n v="322301"/>
    <s v="SISTEMA ANTICAIDAS PARA ESCALERA"/>
    <s v="19.12.2014"/>
    <n v="345269.13"/>
    <n v="80562.789999999979"/>
    <s v="ZLIN"/>
    <n v="10"/>
    <n v="0"/>
    <n v="0"/>
    <n v="0"/>
    <s v="ZLIN"/>
    <n v="10"/>
    <n v="0"/>
    <n v="0"/>
    <n v="0"/>
    <m/>
    <m/>
    <m/>
  </r>
  <r>
    <s v="120612003140-0"/>
    <x v="35"/>
    <n v="322301"/>
    <s v="SISTEMA ANTICAIDAS PARA ESCALERA"/>
    <s v="19.12.2014"/>
    <n v="500355.98"/>
    <n v="116749.72999999998"/>
    <s v="ZLIN"/>
    <n v="10"/>
    <n v="0"/>
    <n v="0"/>
    <n v="0"/>
    <s v="ZLIN"/>
    <n v="10"/>
    <n v="0"/>
    <n v="0"/>
    <n v="0"/>
    <m/>
    <m/>
    <m/>
  </r>
  <r>
    <s v="120612003141-0"/>
    <x v="35"/>
    <n v="322301"/>
    <s v="SISTEMA ANTICAIDAS PARA ESCALERA"/>
    <s v="19.12.2014"/>
    <n v="365595.43"/>
    <n v="85305.589999999967"/>
    <s v="ZLIN"/>
    <n v="10"/>
    <n v="0"/>
    <n v="0"/>
    <n v="0"/>
    <s v="ZLIN"/>
    <n v="10"/>
    <n v="0"/>
    <n v="0"/>
    <n v="0"/>
    <m/>
    <m/>
    <m/>
  </r>
  <r>
    <s v="120612003142-0"/>
    <x v="35"/>
    <n v="322301"/>
    <s v="SISTEMA ANTICAIDAS PARA ESCALERA"/>
    <s v="19.12.2014"/>
    <n v="368940.4"/>
    <n v="86086.090000000026"/>
    <s v="ZLIN"/>
    <n v="10"/>
    <n v="0"/>
    <n v="0"/>
    <n v="0"/>
    <s v="ZLIN"/>
    <n v="10"/>
    <n v="0"/>
    <n v="0"/>
    <n v="0"/>
    <m/>
    <m/>
    <m/>
  </r>
  <r>
    <s v="120612003143-0"/>
    <x v="35"/>
    <n v="322301"/>
    <s v="SISTEMA ANTICAIDAS PARA ESCALERA"/>
    <s v="19.12.2014"/>
    <n v="343292.08"/>
    <n v="80101.489999999991"/>
    <s v="ZLIN"/>
    <n v="10"/>
    <n v="0"/>
    <n v="0"/>
    <n v="0"/>
    <s v="ZLIN"/>
    <n v="10"/>
    <n v="0"/>
    <n v="0"/>
    <n v="0"/>
    <m/>
    <m/>
    <m/>
  </r>
  <r>
    <s v="120612003144-0"/>
    <x v="35"/>
    <n v="214403"/>
    <s v="VISOR FACIAL CON VENTILACION MOT"/>
    <s v="22.12.2014"/>
    <n v="969894.83"/>
    <n v="180123.31999999995"/>
    <s v="ZLIN"/>
    <n v="15"/>
    <n v="0"/>
    <n v="0"/>
    <n v="0"/>
    <s v="ZLIN"/>
    <n v="10"/>
    <n v="0"/>
    <n v="0"/>
    <n v="0"/>
    <m/>
    <m/>
    <m/>
  </r>
  <r>
    <s v="120612003145-0"/>
    <x v="35"/>
    <n v="214401"/>
    <s v="VISOR FACIAL CON VENTILACION MOT"/>
    <s v="22.12.2014"/>
    <n v="969894.83"/>
    <n v="180123.31999999995"/>
    <s v="ZLIN"/>
    <n v="15"/>
    <n v="0"/>
    <n v="0"/>
    <n v="0"/>
    <s v="ZLIN"/>
    <n v="10"/>
    <n v="0"/>
    <n v="0"/>
    <n v="0"/>
    <m/>
    <m/>
    <m/>
  </r>
  <r>
    <s v="120612003146-0"/>
    <x v="35"/>
    <n v="214401"/>
    <s v="VISOR FACIAL CON VENTILACION MOT"/>
    <s v="22.12.2014"/>
    <n v="969894.83"/>
    <n v="180123.31999999995"/>
    <s v="ZLIN"/>
    <n v="15"/>
    <n v="0"/>
    <n v="0"/>
    <n v="0"/>
    <s v="ZLIN"/>
    <n v="10"/>
    <n v="0"/>
    <n v="0"/>
    <n v="0"/>
    <m/>
    <m/>
    <m/>
  </r>
  <r>
    <s v="120612003147-0"/>
    <x v="35"/>
    <n v="214401"/>
    <s v="VISOR FACIAL CON VENTILACION MOT"/>
    <s v="22.12.2014"/>
    <n v="969894.83"/>
    <n v="180123.31999999995"/>
    <s v="ZLIN"/>
    <n v="15"/>
    <n v="0"/>
    <n v="0"/>
    <n v="0"/>
    <s v="ZLIN"/>
    <n v="10"/>
    <n v="0"/>
    <n v="0"/>
    <n v="0"/>
    <m/>
    <m/>
    <m/>
  </r>
  <r>
    <s v="120612003148-0"/>
    <x v="35"/>
    <n v="214403"/>
    <s v="VISOR FACIAL CON VENTILACION MOT"/>
    <s v="22.12.2014"/>
    <n v="969894.83"/>
    <n v="180123.31999999995"/>
    <s v="ZLIN"/>
    <n v="15"/>
    <n v="0"/>
    <n v="0"/>
    <n v="0"/>
    <s v="ZLIN"/>
    <n v="10"/>
    <n v="0"/>
    <n v="0"/>
    <n v="0"/>
    <m/>
    <m/>
    <m/>
  </r>
  <r>
    <s v="120612003149-0"/>
    <x v="35"/>
    <n v="341202"/>
    <s v="VISOR FACIAL CON VENTILACION MOT"/>
    <s v="22.12.2014"/>
    <n v="1154733.57"/>
    <n v="214450.52000000002"/>
    <s v="ZLIN"/>
    <n v="15"/>
    <n v="0"/>
    <n v="0"/>
    <n v="0"/>
    <s v="ZLIN"/>
    <n v="10"/>
    <n v="0"/>
    <n v="0"/>
    <n v="0"/>
    <m/>
    <m/>
    <m/>
  </r>
  <r>
    <s v="120612003150-0"/>
    <x v="35"/>
    <n v="344208"/>
    <s v="VISOR FACIAL CON VENTILACION MOT"/>
    <s v="22.12.2014"/>
    <n v="1154733.57"/>
    <n v="214450.52000000002"/>
    <s v="ZLIN"/>
    <n v="15"/>
    <n v="0"/>
    <n v="0"/>
    <n v="0"/>
    <s v="ZLIN"/>
    <n v="10"/>
    <n v="0"/>
    <n v="0"/>
    <n v="0"/>
    <m/>
    <m/>
    <m/>
  </r>
  <r>
    <s v="120612003151-0"/>
    <x v="35"/>
    <n v="344208"/>
    <s v="VISOR FACIAL CON VENTILACION MOT"/>
    <s v="22.12.2014"/>
    <n v="1154733.57"/>
    <n v="214450.52000000002"/>
    <s v="ZLIN"/>
    <n v="15"/>
    <n v="0"/>
    <n v="0"/>
    <n v="0"/>
    <s v="ZLIN"/>
    <n v="10"/>
    <n v="0"/>
    <n v="0"/>
    <n v="0"/>
    <m/>
    <m/>
    <m/>
  </r>
  <r>
    <s v="120612003152-0"/>
    <x v="35"/>
    <n v="344208"/>
    <s v="VISOR FACIAL CON VENTILACION MOT"/>
    <s v="22.12.2014"/>
    <n v="1154733.57"/>
    <n v="214450.52000000002"/>
    <s v="ZLIN"/>
    <n v="15"/>
    <n v="0"/>
    <n v="0"/>
    <n v="0"/>
    <s v="ZLIN"/>
    <n v="10"/>
    <n v="0"/>
    <n v="0"/>
    <n v="0"/>
    <m/>
    <m/>
    <m/>
  </r>
  <r>
    <s v="120612003153-0"/>
    <x v="35"/>
    <n v="344207"/>
    <s v="TRAJE PARA PROTECCION DE ARCO EL"/>
    <s v="22.12.2014"/>
    <n v="843128.69"/>
    <n v="196730.02999999991"/>
    <s v="ZLIN"/>
    <n v="10"/>
    <n v="0"/>
    <n v="0"/>
    <n v="0"/>
    <s v="ZLIN"/>
    <n v="10"/>
    <n v="0"/>
    <n v="0"/>
    <n v="0"/>
    <m/>
    <m/>
    <m/>
  </r>
  <r>
    <s v="120612003154-0"/>
    <x v="35"/>
    <n v="344207"/>
    <s v="TRAJE PARA PROTECCION DE ARCO EL"/>
    <s v="22.12.2014"/>
    <n v="843128.69"/>
    <n v="196730.02999999991"/>
    <s v="ZLIN"/>
    <n v="10"/>
    <n v="0"/>
    <n v="0"/>
    <n v="0"/>
    <s v="ZLIN"/>
    <n v="10"/>
    <n v="0"/>
    <n v="0"/>
    <n v="0"/>
    <m/>
    <m/>
    <m/>
  </r>
  <r>
    <s v="120612003155-0"/>
    <x v="35"/>
    <n v="344206"/>
    <s v="TRAJE PARA PROTECCION DE ARCO EL"/>
    <s v="22.12.2014"/>
    <n v="843128.69"/>
    <n v="196730.02999999991"/>
    <s v="ZLIN"/>
    <n v="10"/>
    <n v="0"/>
    <n v="0"/>
    <n v="0"/>
    <s v="ZLIN"/>
    <n v="10"/>
    <n v="0"/>
    <n v="0"/>
    <n v="0"/>
    <m/>
    <m/>
    <m/>
  </r>
  <r>
    <s v="120612003156-0"/>
    <x v="35"/>
    <n v="344206"/>
    <s v="TRAJE PARA PROTECCION DE ARCO EL"/>
    <s v="22.12.2014"/>
    <n v="843128.69"/>
    <n v="196730.02999999991"/>
    <s v="ZLIN"/>
    <n v="10"/>
    <n v="0"/>
    <n v="0"/>
    <n v="0"/>
    <s v="ZLIN"/>
    <n v="10"/>
    <n v="0"/>
    <n v="0"/>
    <n v="0"/>
    <m/>
    <m/>
    <m/>
  </r>
  <r>
    <s v="120612003173-0"/>
    <x v="35"/>
    <n v="342402"/>
    <s v="CCTV (4 CAMARAS) CARGADEROS MOIN"/>
    <s v="31.08.2014"/>
    <n v="10155065.960000001"/>
    <n v="2708017.6000000006"/>
    <s v="ZLIN"/>
    <n v="10"/>
    <n v="0"/>
    <n v="0"/>
    <n v="0"/>
    <s v="ZLIN"/>
    <n v="10"/>
    <n v="0"/>
    <n v="0"/>
    <n v="0"/>
    <m/>
    <m/>
    <m/>
  </r>
  <r>
    <s v="120612003173-1"/>
    <x v="35"/>
    <n v="342402"/>
    <s v="CAMARA VIGILANCIA (CARGADERO BUN"/>
    <s v="31.08.2014"/>
    <n v="9848929.0700000003"/>
    <n v="2626381.1000000006"/>
    <s v="ZLIN"/>
    <n v="10"/>
    <n v="0"/>
    <n v="0"/>
    <n v="0"/>
    <s v="ZLIN"/>
    <n v="10"/>
    <n v="0"/>
    <n v="0"/>
    <n v="0"/>
    <m/>
    <m/>
    <m/>
  </r>
  <r>
    <s v="120612003173-2"/>
    <x v="35"/>
    <n v="342402"/>
    <s v="CAMARA VIGILANCIA (CARGADERO BUN"/>
    <s v="31.08.2014"/>
    <n v="9848929.0700000003"/>
    <n v="2626381.1000000006"/>
    <s v="ZLIN"/>
    <n v="10"/>
    <n v="0"/>
    <n v="0"/>
    <n v="0"/>
    <s v="ZLIN"/>
    <n v="10"/>
    <n v="0"/>
    <n v="0"/>
    <n v="0"/>
    <m/>
    <m/>
    <m/>
  </r>
  <r>
    <s v="120612003173-3"/>
    <x v="35"/>
    <n v="342402"/>
    <s v="CAMARA VIGILANCIA (CARGADERO BUN"/>
    <s v="31.08.2014"/>
    <n v="9848929.0700000003"/>
    <n v="2626381.1000000006"/>
    <s v="ZLIN"/>
    <n v="10"/>
    <n v="0"/>
    <n v="0"/>
    <n v="0"/>
    <s v="ZLIN"/>
    <n v="10"/>
    <n v="0"/>
    <n v="0"/>
    <n v="0"/>
    <m/>
    <m/>
    <m/>
  </r>
  <r>
    <s v="120612003173-4"/>
    <x v="35"/>
    <n v="342402"/>
    <s v="CAMARA VIGILANCIA (CARGADERO BUN"/>
    <s v="31.08.2014"/>
    <n v="9848929.0700000003"/>
    <n v="2626381.1000000006"/>
    <s v="ZLIN"/>
    <n v="10"/>
    <n v="0"/>
    <n v="0"/>
    <n v="0"/>
    <s v="ZLIN"/>
    <n v="10"/>
    <n v="0"/>
    <n v="0"/>
    <n v="0"/>
    <m/>
    <m/>
    <m/>
  </r>
  <r>
    <s v="120612003173-5"/>
    <x v="35"/>
    <n v="342402"/>
    <s v="CAMARA VIGILANCIA (CARGADERO LPG)"/>
    <s v="31.08.2014"/>
    <n v="9910998.2899999991"/>
    <n v="2642932.879999999"/>
    <s v="ZLIN"/>
    <n v="10"/>
    <n v="0"/>
    <n v="0"/>
    <n v="0"/>
    <s v="ZLIN"/>
    <n v="10"/>
    <n v="0"/>
    <n v="0"/>
    <n v="0"/>
    <m/>
    <m/>
    <m/>
  </r>
  <r>
    <s v="120612003173-6"/>
    <x v="35"/>
    <n v="342402"/>
    <s v="CAMARA VIGILANCIA (CARGADERO LPG)"/>
    <s v="31.08.2014"/>
    <n v="9910998.2899999991"/>
    <n v="2642932.879999999"/>
    <s v="ZLIN"/>
    <n v="10"/>
    <n v="0"/>
    <n v="0"/>
    <n v="0"/>
    <s v="ZLIN"/>
    <n v="10"/>
    <n v="0"/>
    <n v="0"/>
    <n v="0"/>
    <m/>
    <m/>
    <m/>
  </r>
  <r>
    <s v="120612003173-7"/>
    <x v="35"/>
    <n v="342402"/>
    <s v="CAMARA VIGILANCIA (CARGADERO PRO"/>
    <s v="31.08.2014"/>
    <n v="11252442.6"/>
    <n v="3000651.3599999994"/>
    <s v="ZLIN"/>
    <n v="10"/>
    <n v="0"/>
    <n v="0"/>
    <n v="0"/>
    <s v="ZLIN"/>
    <n v="10"/>
    <n v="0"/>
    <n v="0"/>
    <n v="0"/>
    <m/>
    <m/>
    <m/>
  </r>
  <r>
    <s v="120612003173-8"/>
    <x v="35"/>
    <n v="342402"/>
    <s v="CAMARA VIGILANCIA (CARGADERO PRO"/>
    <s v="31.08.2014"/>
    <n v="11252442.6"/>
    <n v="3000651.3599999994"/>
    <s v="ZLIN"/>
    <n v="10"/>
    <n v="0"/>
    <n v="0"/>
    <n v="0"/>
    <s v="ZLIN"/>
    <n v="10"/>
    <n v="0"/>
    <n v="0"/>
    <n v="0"/>
    <m/>
    <m/>
    <m/>
  </r>
  <r>
    <s v="120612003173-9"/>
    <x v="35"/>
    <n v="342402"/>
    <s v="CAMARA VIGILANCIA (CARGADERO PRO"/>
    <s v="31.08.2014"/>
    <n v="11252442.6"/>
    <n v="3000651.3599999994"/>
    <s v="ZLIN"/>
    <n v="10"/>
    <n v="0"/>
    <n v="0"/>
    <n v="0"/>
    <s v="ZLIN"/>
    <n v="10"/>
    <n v="0"/>
    <n v="0"/>
    <n v="0"/>
    <m/>
    <m/>
    <m/>
  </r>
  <r>
    <s v="120612003173-10"/>
    <x v="35"/>
    <n v="342402"/>
    <s v="CAMARA VIGILANCIA (CARGADERO ETA"/>
    <s v="31.08.2014"/>
    <n v="8805337.2400000002"/>
    <n v="2348089.92"/>
    <s v="ZLIN"/>
    <n v="10"/>
    <n v="0"/>
    <n v="0"/>
    <n v="0"/>
    <s v="ZLIN"/>
    <n v="10"/>
    <n v="0"/>
    <n v="0"/>
    <n v="0"/>
    <m/>
    <m/>
    <m/>
  </r>
  <r>
    <s v="120612003173-11"/>
    <x v="35"/>
    <n v="342402"/>
    <s v="CAMARA VIGILANCIA (CARGADERO ETA"/>
    <s v="31.08.2014"/>
    <n v="8805337.2400000002"/>
    <n v="2348089.92"/>
    <s v="ZLIN"/>
    <n v="10"/>
    <n v="0"/>
    <n v="0"/>
    <n v="0"/>
    <s v="ZLIN"/>
    <n v="10"/>
    <n v="0"/>
    <n v="0"/>
    <n v="0"/>
    <m/>
    <m/>
    <m/>
  </r>
  <r>
    <s v="120612003173-12"/>
    <x v="35"/>
    <n v="342402"/>
    <s v="CAMARA VIGILANCIA (CARGADERO ASF"/>
    <s v="31.08.2014"/>
    <n v="11085601.67"/>
    <n v="2956160.46"/>
    <s v="ZLIN"/>
    <n v="10"/>
    <n v="0"/>
    <n v="0"/>
    <n v="0"/>
    <s v="ZLIN"/>
    <n v="10"/>
    <n v="0"/>
    <n v="0"/>
    <n v="0"/>
    <m/>
    <m/>
    <m/>
  </r>
  <r>
    <s v="120612003173-13"/>
    <x v="35"/>
    <n v="342402"/>
    <s v="CAMARA VIGILANCIA (CARGADERO ASF"/>
    <s v="31.08.2014"/>
    <n v="11085601.67"/>
    <n v="2956160.46"/>
    <s v="ZLIN"/>
    <n v="10"/>
    <n v="0"/>
    <n v="0"/>
    <n v="0"/>
    <s v="ZLIN"/>
    <n v="10"/>
    <n v="0"/>
    <n v="0"/>
    <n v="0"/>
    <m/>
    <m/>
    <m/>
  </r>
  <r>
    <s v="120612003173-14"/>
    <x v="35"/>
    <n v="342402"/>
    <s v="CAMARA VIGILANCIA (CASETA INGRES"/>
    <s v="31.08.2014"/>
    <n v="7300762.9000000004"/>
    <n v="1946870.1000000006"/>
    <s v="ZLIN"/>
    <n v="10"/>
    <n v="0"/>
    <n v="0"/>
    <n v="0"/>
    <s v="ZLIN"/>
    <n v="10"/>
    <n v="0"/>
    <n v="0"/>
    <n v="0"/>
    <m/>
    <m/>
    <m/>
  </r>
  <r>
    <s v="120612003173-15"/>
    <x v="35"/>
    <n v="342402"/>
    <s v="CAMARA VIGILANCIA (CASETA INGRES"/>
    <s v="31.08.2014"/>
    <n v="7300762.9000000004"/>
    <n v="1946870.1000000006"/>
    <s v="ZLIN"/>
    <n v="10"/>
    <n v="0"/>
    <n v="0"/>
    <n v="0"/>
    <s v="ZLIN"/>
    <n v="10"/>
    <n v="0"/>
    <n v="0"/>
    <n v="0"/>
    <m/>
    <m/>
    <m/>
  </r>
  <r>
    <s v="120612003173-16"/>
    <x v="35"/>
    <n v="342402"/>
    <s v="CAMARA VIGILANCIA (CASETA SALIDA)"/>
    <s v="31.08.2014"/>
    <n v="7300762.9000000004"/>
    <n v="1946870.1000000006"/>
    <s v="ZLIN"/>
    <n v="10"/>
    <n v="0"/>
    <n v="0"/>
    <n v="0"/>
    <s v="ZLIN"/>
    <n v="10"/>
    <n v="0"/>
    <n v="0"/>
    <n v="0"/>
    <m/>
    <m/>
    <m/>
  </r>
  <r>
    <s v="120612003173-17"/>
    <x v="35"/>
    <n v="342402"/>
    <s v="CAMARA VIGILANCIA (CASETA SALIDA)"/>
    <s v="31.08.2014"/>
    <n v="7300762.9000000004"/>
    <n v="1946870.1000000006"/>
    <s v="ZLIN"/>
    <n v="10"/>
    <n v="0"/>
    <n v="0"/>
    <n v="0"/>
    <s v="ZLIN"/>
    <n v="10"/>
    <n v="0"/>
    <n v="0"/>
    <n v="0"/>
    <m/>
    <m/>
    <m/>
  </r>
  <r>
    <s v="120612003174-0"/>
    <x v="35"/>
    <n v="341202"/>
    <s v="CARRETA DE POLVO QUIMICO"/>
    <s v="05.11.2014"/>
    <n v="1277161.6499999999"/>
    <n v="247466.00999999989"/>
    <s v="ZLIN"/>
    <n v="15"/>
    <n v="0"/>
    <n v="0"/>
    <n v="0"/>
    <s v="ZLIN"/>
    <n v="10"/>
    <n v="0"/>
    <n v="0"/>
    <n v="0"/>
    <m/>
    <m/>
    <m/>
  </r>
  <r>
    <s v="120612003175-0"/>
    <x v="35"/>
    <n v="321202"/>
    <s v="CARRETA EXTINTORA DE CO2 DE POLV"/>
    <s v="05.11.2014"/>
    <n v="1277161.6499999999"/>
    <n v="247466.00999999989"/>
    <s v="ZLIN"/>
    <n v="15"/>
    <n v="0"/>
    <n v="0"/>
    <n v="0"/>
    <s v="ZLIN"/>
    <n v="10"/>
    <n v="0"/>
    <n v="0"/>
    <n v="0"/>
    <m/>
    <m/>
    <m/>
  </r>
  <r>
    <s v="120612003176-0"/>
    <x v="35"/>
    <n v="321202"/>
    <s v="CARRETA EXTINTORA DE CO2 DE POLV"/>
    <s v="05.11.2014"/>
    <n v="1277161.6499999999"/>
    <n v="247466.00999999989"/>
    <s v="ZLIN"/>
    <n v="15"/>
    <n v="0"/>
    <n v="0"/>
    <n v="0"/>
    <s v="ZLIN"/>
    <n v="10"/>
    <n v="0"/>
    <n v="0"/>
    <n v="0"/>
    <m/>
    <m/>
    <m/>
  </r>
  <r>
    <s v="120612003177-0"/>
    <x v="35"/>
    <n v="321202"/>
    <s v="CARRETA EXTINDORA DE CO2 DE POLV"/>
    <s v="05.11.2014"/>
    <n v="1277161.6499999999"/>
    <n v="247466.00999999989"/>
    <s v="ZLIN"/>
    <n v="15"/>
    <n v="0"/>
    <n v="0"/>
    <n v="0"/>
    <s v="ZLIN"/>
    <n v="10"/>
    <n v="0"/>
    <n v="0"/>
    <n v="0"/>
    <m/>
    <m/>
    <m/>
  </r>
  <r>
    <s v="120612003178-0"/>
    <x v="35"/>
    <n v="341202"/>
    <s v="CARRETA DE POLVO QUIMICO"/>
    <s v="05.11.2014"/>
    <n v="1277161.6499999999"/>
    <n v="247466.00999999989"/>
    <s v="ZLIN"/>
    <n v="15"/>
    <n v="0"/>
    <n v="0"/>
    <n v="0"/>
    <s v="ZLIN"/>
    <n v="10"/>
    <n v="0"/>
    <n v="0"/>
    <n v="0"/>
    <m/>
    <m/>
    <m/>
  </r>
  <r>
    <s v="120612003179-0"/>
    <x v="35"/>
    <n v="341202"/>
    <s v="CARRETA EXTINTORA DE CO2 DE POLV"/>
    <s v="05.11.2014"/>
    <n v="1277161.6499999999"/>
    <n v="247466.00999999989"/>
    <s v="ZLIN"/>
    <n v="15"/>
    <n v="0"/>
    <n v="0"/>
    <n v="0"/>
    <s v="ZLIN"/>
    <n v="10"/>
    <n v="0"/>
    <n v="0"/>
    <n v="0"/>
    <m/>
    <m/>
    <m/>
  </r>
  <r>
    <s v="120612003180-0"/>
    <x v="35"/>
    <n v="342502"/>
    <s v="CARRETA DE POLVO QUIMICO"/>
    <s v="05.11.2014"/>
    <n v="1277161.6499999999"/>
    <n v="247466.00999999989"/>
    <s v="ZLIN"/>
    <n v="15"/>
    <n v="0"/>
    <n v="0"/>
    <n v="0"/>
    <s v="ZLIN"/>
    <n v="10"/>
    <n v="0"/>
    <n v="0"/>
    <n v="0"/>
    <m/>
    <m/>
    <m/>
  </r>
  <r>
    <s v="120612003181-0"/>
    <x v="35"/>
    <n v="341202"/>
    <s v="CARRETA DE POLVO QUIMICO"/>
    <s v="05.11.2014"/>
    <n v="1277161.6499999999"/>
    <n v="247466.00999999989"/>
    <s v="ZLIN"/>
    <n v="15"/>
    <n v="0"/>
    <n v="0"/>
    <n v="0"/>
    <s v="ZLIN"/>
    <n v="10"/>
    <n v="0"/>
    <n v="0"/>
    <n v="0"/>
    <m/>
    <m/>
    <m/>
  </r>
  <r>
    <s v="120612003182-0"/>
    <x v="35"/>
    <n v="341202"/>
    <s v="CARRETA DE POLVO QUIMICO"/>
    <s v="05.11.2014"/>
    <n v="1277161.6499999999"/>
    <n v="247466.00999999989"/>
    <s v="ZLIN"/>
    <n v="15"/>
    <n v="0"/>
    <n v="0"/>
    <n v="0"/>
    <s v="ZLIN"/>
    <n v="10"/>
    <n v="0"/>
    <n v="0"/>
    <n v="0"/>
    <m/>
    <m/>
    <m/>
  </r>
  <r>
    <s v="120612003183-0"/>
    <x v="35"/>
    <n v="342304"/>
    <s v="CARRETA DE POLVO QUIMICO"/>
    <s v="05.11.2014"/>
    <n v="1277161.6499999999"/>
    <n v="247466.00999999989"/>
    <s v="ZLIN"/>
    <n v="15"/>
    <n v="0"/>
    <n v="0"/>
    <n v="0"/>
    <s v="ZLIN"/>
    <n v="10"/>
    <n v="0"/>
    <n v="0"/>
    <n v="0"/>
    <m/>
    <m/>
    <m/>
  </r>
  <r>
    <s v="120612003184-0"/>
    <x v="35"/>
    <n v="341201"/>
    <s v="CARRETA DE POLVO QUIMICO"/>
    <s v="05.11.2014"/>
    <n v="1277161.6499999999"/>
    <n v="247466.00999999989"/>
    <s v="ZLIN"/>
    <n v="15"/>
    <n v="0"/>
    <n v="0"/>
    <n v="0"/>
    <s v="ZLIN"/>
    <n v="10"/>
    <n v="0"/>
    <n v="0"/>
    <n v="0"/>
    <m/>
    <m/>
    <m/>
  </r>
  <r>
    <s v="120612003185-0"/>
    <x v="35"/>
    <n v="341201"/>
    <s v="CARRETA DE POLVO QUIMICO"/>
    <s v="05.11.2014"/>
    <n v="1277161.6499999999"/>
    <n v="247466.00999999989"/>
    <s v="ZLIN"/>
    <n v="15"/>
    <n v="0"/>
    <n v="0"/>
    <n v="0"/>
    <s v="ZLIN"/>
    <n v="10"/>
    <n v="0"/>
    <n v="0"/>
    <n v="0"/>
    <m/>
    <m/>
    <m/>
  </r>
  <r>
    <s v="120612003186-0"/>
    <x v="35"/>
    <n v="341202"/>
    <s v="CARRETA DE POLVO QUIMICO"/>
    <s v="05.11.2014"/>
    <n v="2557371.42"/>
    <n v="495522.60999999987"/>
    <s v="ZLIN"/>
    <n v="15"/>
    <n v="0"/>
    <n v="0"/>
    <n v="0"/>
    <s v="ZLIN"/>
    <n v="10"/>
    <n v="0"/>
    <n v="0"/>
    <n v="0"/>
    <m/>
    <m/>
    <m/>
  </r>
  <r>
    <s v="120612003187-0"/>
    <x v="35"/>
    <n v="341202"/>
    <s v="CARRETA DE POLVO QUIMICO"/>
    <s v="05.11.2014"/>
    <n v="2557371.42"/>
    <n v="495522.60999999987"/>
    <s v="ZLIN"/>
    <n v="15"/>
    <n v="0"/>
    <n v="0"/>
    <n v="0"/>
    <s v="ZLIN"/>
    <n v="10"/>
    <n v="0"/>
    <n v="0"/>
    <n v="0"/>
    <m/>
    <m/>
    <m/>
  </r>
  <r>
    <s v="120612003188-0"/>
    <x v="35"/>
    <n v="342304"/>
    <s v="CARRETA DE POLVO QUIMICO"/>
    <s v="05.11.2014"/>
    <n v="2557371.42"/>
    <n v="495522.60999999987"/>
    <s v="ZLIN"/>
    <n v="15"/>
    <n v="0"/>
    <n v="0"/>
    <n v="0"/>
    <s v="ZLIN"/>
    <n v="10"/>
    <n v="0"/>
    <n v="0"/>
    <n v="0"/>
    <m/>
    <m/>
    <m/>
  </r>
  <r>
    <s v="120612003189-0"/>
    <x v="35"/>
    <n v="341202"/>
    <s v="CARRETA DE POLVO QUIMICO"/>
    <s v="05.11.2014"/>
    <n v="2557371.42"/>
    <n v="495522.60999999987"/>
    <s v="ZLIN"/>
    <n v="15"/>
    <n v="0"/>
    <n v="0"/>
    <n v="0"/>
    <s v="ZLIN"/>
    <n v="10"/>
    <n v="0"/>
    <n v="0"/>
    <n v="0"/>
    <m/>
    <m/>
    <m/>
  </r>
  <r>
    <s v="120612003190-0"/>
    <x v="35"/>
    <n v="341202"/>
    <s v="CARRETA DE POLVO QUIMICO"/>
    <s v="05.11.2014"/>
    <n v="2557371.42"/>
    <n v="495522.60999999987"/>
    <s v="ZLIN"/>
    <n v="15"/>
    <n v="0"/>
    <n v="0"/>
    <n v="0"/>
    <s v="ZLIN"/>
    <n v="10"/>
    <n v="0"/>
    <n v="0"/>
    <n v="0"/>
    <m/>
    <m/>
    <m/>
  </r>
  <r>
    <s v="120612003191-0"/>
    <x v="35"/>
    <n v="342304"/>
    <s v="CARRETA DE POLVO QUIMICO"/>
    <s v="05.11.2014"/>
    <n v="2557371.42"/>
    <n v="495522.60999999987"/>
    <s v="ZLIN"/>
    <n v="15"/>
    <n v="0"/>
    <n v="0"/>
    <n v="0"/>
    <s v="ZLIN"/>
    <n v="10"/>
    <n v="0"/>
    <n v="0"/>
    <n v="0"/>
    <m/>
    <m/>
    <m/>
  </r>
  <r>
    <s v="120612003192-0"/>
    <x v="35"/>
    <n v="344207"/>
    <s v="KIT PARA ARCO ELECTRICO (TRAJE,"/>
    <s v="22.12.2014"/>
    <n v="843128.69"/>
    <n v="196730.02999999991"/>
    <s v="ZLIN"/>
    <n v="10"/>
    <n v="0"/>
    <n v="0"/>
    <n v="0"/>
    <s v="ZLIN"/>
    <n v="10"/>
    <n v="0"/>
    <n v="0"/>
    <n v="0"/>
    <m/>
    <m/>
    <m/>
  </r>
  <r>
    <s v="120612003193-0"/>
    <x v="35"/>
    <n v="344207"/>
    <s v="KIT PARA ARCO ELECTRICO (TRAJE,"/>
    <s v="22.12.2014"/>
    <n v="843134.05"/>
    <n v="196731.28000000003"/>
    <s v="ZLIN"/>
    <n v="10"/>
    <n v="0"/>
    <n v="0"/>
    <n v="0"/>
    <s v="ZLIN"/>
    <n v="10"/>
    <n v="0"/>
    <n v="0"/>
    <n v="0"/>
    <m/>
    <m/>
    <m/>
  </r>
  <r>
    <s v="120612003198-0"/>
    <x v="35"/>
    <n v="344209"/>
    <s v="TRAJE DE BOMBERO (MONJA, BOTAS,"/>
    <s v="22.12.2014"/>
    <n v="1441750.76"/>
    <n v="336408.52"/>
    <s v="ZLIN"/>
    <n v="10"/>
    <n v="0"/>
    <n v="0"/>
    <n v="0"/>
    <s v="ZLIN"/>
    <n v="10"/>
    <n v="0"/>
    <n v="0"/>
    <n v="0"/>
    <m/>
    <m/>
    <m/>
  </r>
  <r>
    <s v="120612003199-0"/>
    <x v="35"/>
    <n v="214404"/>
    <s v="TRAJE DE BOMBERO (MONJA, BOTAS,"/>
    <s v="22.12.2014"/>
    <n v="1441750.76"/>
    <n v="336408.52"/>
    <s v="ZLIN"/>
    <n v="10"/>
    <n v="0"/>
    <n v="0"/>
    <n v="0"/>
    <s v="ZLIN"/>
    <n v="10"/>
    <n v="0"/>
    <n v="0"/>
    <n v="0"/>
    <m/>
    <m/>
    <m/>
  </r>
  <r>
    <s v="120612003200-0"/>
    <x v="35"/>
    <n v="342304"/>
    <s v="TRAJE DE BOMBERO (MONJA, BOTAS,"/>
    <s v="22.12.2014"/>
    <n v="1441750.76"/>
    <n v="336408.52"/>
    <s v="ZLIN"/>
    <n v="10"/>
    <n v="0"/>
    <n v="0"/>
    <n v="0"/>
    <s v="ZLIN"/>
    <n v="10"/>
    <n v="0"/>
    <n v="0"/>
    <n v="0"/>
    <m/>
    <m/>
    <m/>
  </r>
  <r>
    <s v="120612003201-0"/>
    <x v="35"/>
    <n v="342304"/>
    <s v="TRAJE DE BOMBERO (MONJA, BOTAS,"/>
    <s v="22.12.2014"/>
    <n v="1441750.76"/>
    <n v="336408.52"/>
    <s v="ZLIN"/>
    <n v="10"/>
    <n v="0"/>
    <n v="0"/>
    <n v="0"/>
    <s v="ZLIN"/>
    <n v="10"/>
    <n v="0"/>
    <n v="0"/>
    <n v="0"/>
    <m/>
    <m/>
    <m/>
  </r>
  <r>
    <s v="120612003202-0"/>
    <x v="35"/>
    <n v="344301"/>
    <s v="TRAJE DE BOMBERO (MONJA, BOTAS,"/>
    <s v="22.12.2014"/>
    <n v="1441750.76"/>
    <n v="336408.52"/>
    <s v="ZLIN"/>
    <n v="10"/>
    <n v="0"/>
    <n v="0"/>
    <n v="0"/>
    <s v="ZLIN"/>
    <n v="10"/>
    <n v="0"/>
    <n v="0"/>
    <n v="0"/>
    <m/>
    <m/>
    <m/>
  </r>
  <r>
    <s v="120612003203-0"/>
    <x v="35"/>
    <n v="341202"/>
    <s v="TRAJE DE BOMBERO (MONJA, BOTAS,"/>
    <s v="22.12.2014"/>
    <n v="1441750.76"/>
    <n v="336408.52"/>
    <s v="ZLIN"/>
    <n v="10"/>
    <n v="0"/>
    <n v="0"/>
    <n v="0"/>
    <s v="ZLIN"/>
    <n v="10"/>
    <n v="0"/>
    <n v="0"/>
    <n v="0"/>
    <m/>
    <m/>
    <m/>
  </r>
  <r>
    <s v="120612003204-0"/>
    <x v="35"/>
    <n v="342304"/>
    <s v="TRAJE DE BOMBERO (MONJA, BOTAS,"/>
    <s v="22.12.2014"/>
    <n v="1441750.76"/>
    <n v="336408.52"/>
    <s v="ZLIN"/>
    <n v="10"/>
    <n v="0"/>
    <n v="0"/>
    <n v="0"/>
    <s v="ZLIN"/>
    <n v="10"/>
    <n v="0"/>
    <n v="0"/>
    <n v="0"/>
    <m/>
    <m/>
    <m/>
  </r>
  <r>
    <s v="120612003205-0"/>
    <x v="35"/>
    <n v="343207"/>
    <s v="TRAJE DE BOMBERO (MONJA, BOTAS,"/>
    <s v="22.12.2014"/>
    <n v="1441734.7"/>
    <n v="336404.76"/>
    <s v="ZLIN"/>
    <n v="10"/>
    <n v="0"/>
    <n v="0"/>
    <n v="0"/>
    <s v="ZLIN"/>
    <n v="10"/>
    <n v="0"/>
    <n v="0"/>
    <n v="0"/>
    <m/>
    <m/>
    <m/>
  </r>
  <r>
    <s v="120612003206-0"/>
    <x v="35"/>
    <n v="342502"/>
    <s v="EQUIPO RESPIRACION AUTONOMA"/>
    <s v="04.12.2014"/>
    <n v="2274830.4"/>
    <n v="530793.76"/>
    <s v="ZLIN"/>
    <n v="10"/>
    <n v="0"/>
    <n v="0"/>
    <n v="0"/>
    <s v="ZLIN"/>
    <n v="10"/>
    <n v="0"/>
    <n v="0"/>
    <n v="0"/>
    <m/>
    <m/>
    <m/>
  </r>
  <r>
    <s v="120612003207-0"/>
    <x v="35"/>
    <n v="342502"/>
    <s v="EQUIPO RESPIRACION AUTONOMA"/>
    <s v="04.12.2014"/>
    <n v="2274830.4"/>
    <n v="530793.76"/>
    <s v="ZLIN"/>
    <n v="10"/>
    <n v="0"/>
    <n v="0"/>
    <n v="0"/>
    <s v="ZLIN"/>
    <n v="10"/>
    <n v="0"/>
    <n v="0"/>
    <n v="0"/>
    <m/>
    <m/>
    <m/>
  </r>
  <r>
    <s v="120612003208-0"/>
    <x v="35"/>
    <n v="342502"/>
    <s v="EQUIPO RESPIRACION AUTONOMA"/>
    <s v="04.12.2014"/>
    <n v="2274830.4"/>
    <n v="530793.76"/>
    <s v="ZLIN"/>
    <n v="10"/>
    <n v="0"/>
    <n v="0"/>
    <n v="0"/>
    <s v="ZLIN"/>
    <n v="10"/>
    <n v="0"/>
    <n v="0"/>
    <n v="0"/>
    <m/>
    <m/>
    <m/>
  </r>
  <r>
    <s v="120612003209-0"/>
    <x v="35"/>
    <n v="341202"/>
    <s v="EQUIPO RESPIRACION AUTONOMA"/>
    <s v="04.12.2014"/>
    <n v="2274830.4"/>
    <n v="530793.76"/>
    <s v="ZLIN"/>
    <n v="10"/>
    <n v="0"/>
    <n v="0"/>
    <n v="0"/>
    <s v="ZLIN"/>
    <n v="10"/>
    <n v="0"/>
    <n v="0"/>
    <n v="0"/>
    <m/>
    <m/>
    <m/>
  </r>
  <r>
    <s v="120612003210-0"/>
    <x v="35"/>
    <n v="342304"/>
    <s v="EQUIPO RESPIRACION AUTONOMA"/>
    <s v="04.12.2014"/>
    <n v="2274830.4"/>
    <n v="530793.76"/>
    <s v="ZLIN"/>
    <n v="10"/>
    <n v="0"/>
    <n v="0"/>
    <n v="0"/>
    <s v="ZLIN"/>
    <n v="10"/>
    <n v="0"/>
    <n v="0"/>
    <n v="0"/>
    <m/>
    <m/>
    <m/>
  </r>
  <r>
    <s v="120612003211-0"/>
    <x v="35"/>
    <n v="342304"/>
    <s v="EQUIPO RESPIRACION AUTONOMA"/>
    <s v="04.12.2014"/>
    <n v="2274825.04"/>
    <n v="530792.5"/>
    <s v="ZLIN"/>
    <n v="10"/>
    <n v="0"/>
    <n v="0"/>
    <n v="0"/>
    <s v="ZLIN"/>
    <n v="10"/>
    <n v="0"/>
    <n v="0"/>
    <n v="0"/>
    <m/>
    <m/>
    <m/>
  </r>
  <r>
    <s v="120612003212-0"/>
    <x v="35"/>
    <n v="342402"/>
    <s v="SISTEMA DE ALARMAS Y SEGURIDAD E"/>
    <s v="31.08.2014"/>
    <n v="59639881.82"/>
    <n v="15903968.479999997"/>
    <s v="ZLIN"/>
    <n v="10"/>
    <n v="0"/>
    <n v="0"/>
    <n v="0"/>
    <s v="ZLIN"/>
    <n v="10"/>
    <n v="0"/>
    <n v="0"/>
    <n v="0"/>
    <m/>
    <m/>
    <m/>
  </r>
  <r>
    <s v="120612003213-0"/>
    <x v="35"/>
    <n v="342402"/>
    <s v="SISTEMA CONTRA INCEDIO CARGADERO"/>
    <s v="31.08.2014"/>
    <n v="50648409.149999999"/>
    <n v="9888498.9299999997"/>
    <s v="ZLIN"/>
    <n v="20"/>
    <n v="0"/>
    <n v="0"/>
    <n v="0"/>
    <s v="ZLIN"/>
    <n v="10"/>
    <n v="0"/>
    <n v="0"/>
    <n v="0"/>
    <m/>
    <m/>
    <m/>
  </r>
  <r>
    <s v="120612003213-1"/>
    <x v="35"/>
    <n v="342402"/>
    <s v="CAJA DE MANGUERAS"/>
    <s v="31.08.2014"/>
    <n v="3261127.67"/>
    <n v="869634.06"/>
    <s v="ZLIN"/>
    <n v="10"/>
    <n v="0"/>
    <n v="0"/>
    <n v="0"/>
    <s v="ZLIN"/>
    <n v="10"/>
    <n v="0"/>
    <n v="0"/>
    <n v="0"/>
    <m/>
    <m/>
    <m/>
  </r>
  <r>
    <s v="120612003213-2"/>
    <x v="35"/>
    <n v="342402"/>
    <s v="CAJA DE MANGUERAS"/>
    <s v="31.08.2014"/>
    <n v="3261127.67"/>
    <n v="869634.06"/>
    <s v="ZLIN"/>
    <n v="10"/>
    <n v="0"/>
    <n v="0"/>
    <n v="0"/>
    <s v="ZLIN"/>
    <n v="10"/>
    <n v="0"/>
    <n v="0"/>
    <n v="0"/>
    <m/>
    <m/>
    <m/>
  </r>
  <r>
    <s v="120612003213-3"/>
    <x v="35"/>
    <n v="342402"/>
    <s v="CAJA DE MANGUERAS"/>
    <s v="31.08.2014"/>
    <n v="3261127.67"/>
    <n v="869634.06"/>
    <s v="ZLIN"/>
    <n v="10"/>
    <n v="0"/>
    <n v="0"/>
    <n v="0"/>
    <s v="ZLIN"/>
    <n v="10"/>
    <n v="0"/>
    <n v="0"/>
    <n v="0"/>
    <m/>
    <m/>
    <m/>
  </r>
  <r>
    <s v="120612003213-4"/>
    <x v="35"/>
    <n v="342402"/>
    <s v="HIDRANTE"/>
    <s v="31.08.2014"/>
    <n v="3297281.12"/>
    <n v="718431.99000000022"/>
    <s v="ZLIN"/>
    <n v="15"/>
    <n v="0"/>
    <n v="0"/>
    <n v="0"/>
    <s v="ZLIN"/>
    <n v="10"/>
    <n v="0"/>
    <n v="0"/>
    <n v="0"/>
    <m/>
    <m/>
    <m/>
  </r>
  <r>
    <s v="120612003213-5"/>
    <x v="35"/>
    <n v="342402"/>
    <s v="HIDRANTE"/>
    <s v="31.08.2014"/>
    <n v="3297281.12"/>
    <n v="718431.99000000022"/>
    <s v="ZLIN"/>
    <n v="15"/>
    <n v="0"/>
    <n v="0"/>
    <n v="0"/>
    <s v="ZLIN"/>
    <n v="10"/>
    <n v="0"/>
    <n v="0"/>
    <n v="0"/>
    <m/>
    <m/>
    <m/>
  </r>
  <r>
    <s v="120612003213-6"/>
    <x v="35"/>
    <n v="342402"/>
    <s v="HIDRANTE"/>
    <s v="31.08.2014"/>
    <n v="3297281.12"/>
    <n v="718431.99000000022"/>
    <s v="ZLIN"/>
    <n v="15"/>
    <n v="0"/>
    <n v="0"/>
    <n v="0"/>
    <s v="ZLIN"/>
    <n v="10"/>
    <n v="0"/>
    <n v="0"/>
    <n v="0"/>
    <m/>
    <m/>
    <m/>
  </r>
  <r>
    <s v="120612003213-7"/>
    <x v="35"/>
    <n v="342402"/>
    <s v="HIDRANTE"/>
    <s v="31.08.2014"/>
    <n v="3297281.12"/>
    <n v="718431.99000000022"/>
    <s v="ZLIN"/>
    <n v="15"/>
    <n v="0"/>
    <n v="0"/>
    <n v="0"/>
    <s v="ZLIN"/>
    <n v="10"/>
    <n v="0"/>
    <n v="0"/>
    <n v="0"/>
    <m/>
    <m/>
    <m/>
  </r>
  <r>
    <s v="120612003213-8"/>
    <x v="35"/>
    <n v="342402"/>
    <s v="HIDRANTE"/>
    <s v="31.08.2014"/>
    <n v="3297281.12"/>
    <n v="718431.99000000022"/>
    <s v="ZLIN"/>
    <n v="15"/>
    <n v="0"/>
    <n v="0"/>
    <n v="0"/>
    <s v="ZLIN"/>
    <n v="10"/>
    <n v="0"/>
    <n v="0"/>
    <n v="0"/>
    <m/>
    <m/>
    <m/>
  </r>
  <r>
    <s v="120612003213-9"/>
    <x v="35"/>
    <n v="342402"/>
    <s v="HIDRANTE"/>
    <s v="31.08.2014"/>
    <n v="3297281.12"/>
    <n v="718431.99000000022"/>
    <s v="ZLIN"/>
    <n v="15"/>
    <n v="0"/>
    <n v="0"/>
    <n v="0"/>
    <s v="ZLIN"/>
    <n v="10"/>
    <n v="0"/>
    <n v="0"/>
    <n v="0"/>
    <m/>
    <m/>
    <m/>
  </r>
  <r>
    <s v="120612003213-10"/>
    <x v="35"/>
    <n v="342402"/>
    <s v="HIDRANTE"/>
    <s v="31.08.2014"/>
    <n v="3297281.12"/>
    <n v="718431.99000000022"/>
    <s v="ZLIN"/>
    <n v="15"/>
    <n v="0"/>
    <n v="0"/>
    <n v="0"/>
    <s v="ZLIN"/>
    <n v="10"/>
    <n v="0"/>
    <n v="0"/>
    <n v="0"/>
    <m/>
    <m/>
    <m/>
  </r>
  <r>
    <s v="120612003214-0"/>
    <x v="35"/>
    <n v="342402"/>
    <s v="SISTEMA ALARMAS COBERTIZO PRODUC"/>
    <s v="31.08.2014"/>
    <n v="34735568.200000003"/>
    <n v="9262818.1800000034"/>
    <s v="ZLIN"/>
    <n v="10"/>
    <n v="0"/>
    <n v="0"/>
    <n v="0"/>
    <s v="ZLIN"/>
    <n v="10"/>
    <n v="0"/>
    <n v="0"/>
    <n v="0"/>
    <m/>
    <m/>
    <m/>
  </r>
  <r>
    <s v="120612003215-0"/>
    <x v="35"/>
    <n v="342402"/>
    <s v="SISTEMA DE ALARMAS COBERTIZO LPG"/>
    <s v="31.08.2014"/>
    <n v="55545767.509999998"/>
    <n v="14812204.659999996"/>
    <s v="ZLIN"/>
    <n v="10"/>
    <n v="0"/>
    <n v="0"/>
    <n v="0"/>
    <s v="ZLIN"/>
    <n v="10"/>
    <n v="0"/>
    <n v="0"/>
    <n v="0"/>
    <m/>
    <m/>
    <m/>
  </r>
  <r>
    <s v="120612003216-0"/>
    <x v="35"/>
    <n v="342402"/>
    <s v="SISTEMA CONTRA INCENDIO CARGADER"/>
    <s v="31.08.2014"/>
    <n v="28197077.489999998"/>
    <n v="5505143.6999999993"/>
    <s v="ZLIN"/>
    <n v="20"/>
    <n v="0"/>
    <n v="0"/>
    <n v="0"/>
    <s v="ZLIN"/>
    <n v="10"/>
    <n v="0"/>
    <n v="0"/>
    <n v="0"/>
    <m/>
    <m/>
    <m/>
  </r>
  <r>
    <s v="120612003216-1"/>
    <x v="35"/>
    <n v="342402"/>
    <s v="DOSIFICADOR DE ESPUMA"/>
    <s v="31.08.2014"/>
    <n v="8776624.6699999999"/>
    <n v="1912305.2199999997"/>
    <s v="ZLIN"/>
    <n v="15"/>
    <n v="0"/>
    <n v="0"/>
    <n v="0"/>
    <s v="ZLIN"/>
    <n v="10"/>
    <n v="0"/>
    <n v="0"/>
    <n v="0"/>
    <m/>
    <m/>
    <m/>
  </r>
  <r>
    <s v="120612003216-2"/>
    <x v="35"/>
    <n v="342402"/>
    <s v="TANQUE ALMACENAMIENTO ESPUMA"/>
    <s v="31.08.2014"/>
    <n v="13211412.279999999"/>
    <n v="2878584.1499999985"/>
    <s v="ZLIN"/>
    <n v="15"/>
    <n v="0"/>
    <n v="0"/>
    <n v="0"/>
    <s v="ZLIN"/>
    <n v="10"/>
    <n v="0"/>
    <n v="0"/>
    <n v="0"/>
    <m/>
    <m/>
    <m/>
  </r>
  <r>
    <s v="120612003216-3"/>
    <x v="35"/>
    <n v="342402"/>
    <s v="SISTEMA DE ROCIADORES"/>
    <s v="31.08.2014"/>
    <n v="602468.6"/>
    <n v="160658.29999999999"/>
    <s v="ZLIN"/>
    <n v="10"/>
    <n v="0"/>
    <n v="0"/>
    <n v="0"/>
    <s v="ZLIN"/>
    <n v="10"/>
    <n v="0"/>
    <n v="0"/>
    <n v="0"/>
    <m/>
    <m/>
    <m/>
  </r>
  <r>
    <s v="120612003216-4"/>
    <x v="35"/>
    <n v="342402"/>
    <s v="MONITOR DE ESPUMA"/>
    <s v="31.08.2014"/>
    <n v="1985026.01"/>
    <n v="529340.26"/>
    <s v="ZLIN"/>
    <n v="10"/>
    <n v="0"/>
    <n v="0"/>
    <n v="0"/>
    <s v="ZLIN"/>
    <n v="10"/>
    <n v="0"/>
    <n v="0"/>
    <n v="0"/>
    <m/>
    <m/>
    <m/>
  </r>
  <r>
    <s v="120612003216-5"/>
    <x v="35"/>
    <n v="342402"/>
    <s v="MONITOR DE ESPUMA"/>
    <s v="31.08.2014"/>
    <n v="1985026.01"/>
    <n v="529340.26"/>
    <s v="ZLIN"/>
    <n v="10"/>
    <n v="0"/>
    <n v="0"/>
    <n v="0"/>
    <s v="ZLIN"/>
    <n v="10"/>
    <n v="0"/>
    <n v="0"/>
    <n v="0"/>
    <m/>
    <m/>
    <m/>
  </r>
  <r>
    <s v="120612003216-6"/>
    <x v="35"/>
    <n v="342402"/>
    <s v="HIDRANTE"/>
    <s v="31.08.2014"/>
    <n v="2160766.7400000002"/>
    <n v="470801.20000000019"/>
    <s v="ZLIN"/>
    <n v="15"/>
    <n v="0"/>
    <n v="0"/>
    <n v="0"/>
    <s v="ZLIN"/>
    <n v="10"/>
    <n v="0"/>
    <n v="0"/>
    <n v="0"/>
    <m/>
    <m/>
    <m/>
  </r>
  <r>
    <s v="120612003216-7"/>
    <x v="35"/>
    <n v="342402"/>
    <s v="HIDRANTE"/>
    <s v="31.08.2014"/>
    <n v="2160766.7400000002"/>
    <n v="470801.20000000019"/>
    <s v="ZLIN"/>
    <n v="15"/>
    <n v="0"/>
    <n v="0"/>
    <n v="0"/>
    <s v="ZLIN"/>
    <n v="10"/>
    <n v="0"/>
    <n v="0"/>
    <n v="0"/>
    <m/>
    <m/>
    <m/>
  </r>
  <r>
    <s v="120612003216-8"/>
    <x v="35"/>
    <n v="342402"/>
    <s v="LANZADOR DE AGUA"/>
    <s v="31.08.2014"/>
    <n v="1918106.08"/>
    <n v="511494.95999999996"/>
    <s v="ZLIN"/>
    <n v="10"/>
    <n v="0"/>
    <n v="0"/>
    <n v="0"/>
    <s v="ZLIN"/>
    <n v="10"/>
    <n v="0"/>
    <n v="0"/>
    <n v="0"/>
    <m/>
    <m/>
    <m/>
  </r>
  <r>
    <s v="120612003216-9"/>
    <x v="35"/>
    <n v="342402"/>
    <s v="LANZADOR DE AGUA"/>
    <s v="31.08.2014"/>
    <n v="1918106.08"/>
    <n v="511494.95999999996"/>
    <s v="ZLIN"/>
    <n v="10"/>
    <n v="0"/>
    <n v="0"/>
    <n v="0"/>
    <s v="ZLIN"/>
    <n v="10"/>
    <n v="0"/>
    <n v="0"/>
    <n v="0"/>
    <m/>
    <m/>
    <m/>
  </r>
  <r>
    <s v="120612003217-0"/>
    <x v="35"/>
    <n v="342402"/>
    <s v="TANQUE ESPUMA (SIST.CONTRA INCEN"/>
    <s v="31.08.2014"/>
    <n v="82482771.459999993"/>
    <n v="17971855.899999991"/>
    <s v="ZLIN"/>
    <n v="15"/>
    <n v="0"/>
    <n v="0"/>
    <n v="0"/>
    <s v="ZLIN"/>
    <n v="10"/>
    <n v="0"/>
    <n v="0"/>
    <n v="0"/>
    <m/>
    <m/>
    <m/>
  </r>
  <r>
    <s v="120612003217-1"/>
    <x v="35"/>
    <n v="342402"/>
    <s v="DOSIFICADOR DE ESPUMA (SIST.C/ I"/>
    <s v="31.08.2014"/>
    <n v="61542246.579999998"/>
    <n v="13409204.949999996"/>
    <s v="ZLIN"/>
    <n v="15"/>
    <n v="0"/>
    <n v="0"/>
    <n v="0"/>
    <s v="ZLIN"/>
    <n v="10"/>
    <n v="0"/>
    <n v="0"/>
    <n v="0"/>
    <m/>
    <m/>
    <m/>
  </r>
  <r>
    <s v="120612003217-2"/>
    <x v="35"/>
    <n v="342402"/>
    <s v="MONITOR DE ESPUMA  (SIST.CONTRA"/>
    <s v="31.08.2014"/>
    <n v="13490324.91"/>
    <n v="3597419.9800000004"/>
    <s v="ZLIN"/>
    <n v="10"/>
    <n v="0"/>
    <n v="0"/>
    <n v="0"/>
    <s v="ZLIN"/>
    <n v="10"/>
    <n v="0"/>
    <n v="0"/>
    <n v="0"/>
    <m/>
    <m/>
    <m/>
  </r>
  <r>
    <s v="120612003217-3"/>
    <x v="35"/>
    <n v="342402"/>
    <s v="MONITOR DE ESPUMA  (SIST.CONTRA"/>
    <s v="31.08.2014"/>
    <n v="13490324.91"/>
    <n v="3597419.9800000004"/>
    <s v="ZLIN"/>
    <n v="10"/>
    <n v="0"/>
    <n v="0"/>
    <n v="0"/>
    <s v="ZLIN"/>
    <n v="10"/>
    <n v="0"/>
    <n v="0"/>
    <n v="0"/>
    <m/>
    <m/>
    <m/>
  </r>
  <r>
    <s v="120612003217-4"/>
    <x v="35"/>
    <n v="342402"/>
    <s v="MONITOR DE ESPUMA  (SIST.CONTRA"/>
    <s v="31.08.2014"/>
    <n v="13490324.91"/>
    <n v="3597419.9800000004"/>
    <s v="ZLIN"/>
    <n v="10"/>
    <n v="0"/>
    <n v="0"/>
    <n v="0"/>
    <s v="ZLIN"/>
    <n v="10"/>
    <n v="0"/>
    <n v="0"/>
    <n v="0"/>
    <m/>
    <m/>
    <m/>
  </r>
  <r>
    <s v="120612003217-5"/>
    <x v="35"/>
    <n v="342402"/>
    <s v="MONITOR DE ESPUMA  (SIST.CONTRA"/>
    <s v="31.08.2014"/>
    <n v="13490324.91"/>
    <n v="3597419.9800000004"/>
    <s v="ZLIN"/>
    <n v="10"/>
    <n v="0"/>
    <n v="0"/>
    <n v="0"/>
    <s v="ZLIN"/>
    <n v="10"/>
    <n v="0"/>
    <n v="0"/>
    <n v="0"/>
    <m/>
    <m/>
    <m/>
  </r>
  <r>
    <s v="120612003217-6"/>
    <x v="35"/>
    <n v="342402"/>
    <s v="MONITOR DE ESPUMA  (SIST.CONTRA"/>
    <s v="31.08.2014"/>
    <n v="13490324.91"/>
    <n v="3597419.9800000004"/>
    <s v="ZLIN"/>
    <n v="10"/>
    <n v="0"/>
    <n v="0"/>
    <n v="0"/>
    <s v="ZLIN"/>
    <n v="10"/>
    <n v="0"/>
    <n v="0"/>
    <n v="0"/>
    <m/>
    <m/>
    <m/>
  </r>
  <r>
    <s v="120612003217-7"/>
    <x v="35"/>
    <n v="342402"/>
    <s v="MONITOR DE ESPUMA  (SIST.CONTRA"/>
    <s v="31.08.2014"/>
    <n v="13490324.91"/>
    <n v="3597419.9800000004"/>
    <s v="ZLIN"/>
    <n v="10"/>
    <n v="0"/>
    <n v="0"/>
    <n v="0"/>
    <s v="ZLIN"/>
    <n v="10"/>
    <n v="0"/>
    <n v="0"/>
    <n v="0"/>
    <m/>
    <m/>
    <m/>
  </r>
  <r>
    <s v="120612003217-8"/>
    <x v="35"/>
    <n v="342402"/>
    <s v="HIDRANTE   (SIST.CONTRA INCENDIO"/>
    <s v="31.08.2014"/>
    <n v="1784576.88"/>
    <n v="388834.6399999999"/>
    <s v="ZLIN"/>
    <n v="15"/>
    <n v="0"/>
    <n v="0"/>
    <n v="0"/>
    <s v="ZLIN"/>
    <n v="10"/>
    <n v="0"/>
    <n v="0"/>
    <n v="0"/>
    <m/>
    <m/>
    <m/>
  </r>
  <r>
    <s v="120612003217-9"/>
    <x v="35"/>
    <n v="342402"/>
    <s v="HIDRANTE   (SIST.CONTRA INCENDIO"/>
    <s v="31.08.2014"/>
    <n v="1784576.88"/>
    <n v="388834.6399999999"/>
    <s v="ZLIN"/>
    <n v="15"/>
    <n v="0"/>
    <n v="0"/>
    <n v="0"/>
    <s v="ZLIN"/>
    <n v="10"/>
    <n v="0"/>
    <n v="0"/>
    <n v="0"/>
    <m/>
    <m/>
    <m/>
  </r>
  <r>
    <s v="120612003217-10"/>
    <x v="35"/>
    <n v="342402"/>
    <s v="HIDRANTE   (SIST.CONTRA INCENDIO"/>
    <s v="31.08.2014"/>
    <n v="1784576.88"/>
    <n v="388834.6399999999"/>
    <s v="ZLIN"/>
    <n v="15"/>
    <n v="0"/>
    <n v="0"/>
    <n v="0"/>
    <s v="ZLIN"/>
    <n v="10"/>
    <n v="0"/>
    <n v="0"/>
    <n v="0"/>
    <m/>
    <m/>
    <m/>
  </r>
  <r>
    <s v="120612003217-11"/>
    <x v="35"/>
    <n v="342402"/>
    <s v="HIDRANTE   (SIST.CONTRA INCENDIO"/>
    <s v="31.08.2014"/>
    <n v="1784576.88"/>
    <n v="388834.6399999999"/>
    <s v="ZLIN"/>
    <n v="15"/>
    <n v="0"/>
    <n v="0"/>
    <n v="0"/>
    <s v="ZLIN"/>
    <n v="10"/>
    <n v="0"/>
    <n v="0"/>
    <n v="0"/>
    <m/>
    <m/>
    <m/>
  </r>
  <r>
    <s v="120612003217-12"/>
    <x v="35"/>
    <n v="342402"/>
    <s v="HIDRANTE   (SIST.CONTRA INCENDIO"/>
    <s v="31.08.2014"/>
    <n v="1784576.88"/>
    <n v="388834.6399999999"/>
    <s v="ZLIN"/>
    <n v="15"/>
    <n v="0"/>
    <n v="0"/>
    <n v="0"/>
    <s v="ZLIN"/>
    <n v="10"/>
    <n v="0"/>
    <n v="0"/>
    <n v="0"/>
    <m/>
    <m/>
    <m/>
  </r>
  <r>
    <s v="120612003217-13"/>
    <x v="35"/>
    <n v="342402"/>
    <s v="HIDRANTE   (SIST.CONTRA INCENDIO"/>
    <s v="31.08.2014"/>
    <n v="1784576.88"/>
    <n v="388834.6399999999"/>
    <s v="ZLIN"/>
    <n v="15"/>
    <n v="0"/>
    <n v="0"/>
    <n v="0"/>
    <s v="ZLIN"/>
    <n v="10"/>
    <n v="0"/>
    <n v="0"/>
    <n v="0"/>
    <m/>
    <m/>
    <m/>
  </r>
  <r>
    <s v="120612003217-14"/>
    <x v="35"/>
    <n v="342402"/>
    <s v="HIDRANTE   (SIST.CONTRA INCENDIO"/>
    <s v="31.08.2014"/>
    <n v="1784576.88"/>
    <n v="388834.6399999999"/>
    <s v="ZLIN"/>
    <n v="15"/>
    <n v="0"/>
    <n v="0"/>
    <n v="0"/>
    <s v="ZLIN"/>
    <n v="10"/>
    <n v="0"/>
    <n v="0"/>
    <n v="0"/>
    <m/>
    <m/>
    <m/>
  </r>
  <r>
    <s v="120612003217-15"/>
    <x v="35"/>
    <n v="342402"/>
    <s v="HIDRANTE   (SIST.CONTRA INCENDIO"/>
    <s v="31.08.2014"/>
    <n v="1784576.88"/>
    <n v="388834.6399999999"/>
    <s v="ZLIN"/>
    <n v="15"/>
    <n v="0"/>
    <n v="0"/>
    <n v="0"/>
    <s v="ZLIN"/>
    <n v="10"/>
    <n v="0"/>
    <n v="0"/>
    <n v="0"/>
    <m/>
    <m/>
    <m/>
  </r>
  <r>
    <s v="120612003217-16"/>
    <x v="35"/>
    <n v="342402"/>
    <s v="CAJA MANGUERAS (SIST.CONTRA INCE"/>
    <s v="31.08.2014"/>
    <n v="1419033.7"/>
    <n v="378408.98"/>
    <s v="ZLIN"/>
    <n v="10"/>
    <n v="0"/>
    <n v="0"/>
    <n v="0"/>
    <s v="ZLIN"/>
    <n v="10"/>
    <n v="0"/>
    <n v="0"/>
    <n v="0"/>
    <m/>
    <m/>
    <m/>
  </r>
  <r>
    <s v="120612003217-17"/>
    <x v="35"/>
    <n v="342402"/>
    <s v="CAJA MANGUERAS (SIST.CONTRA INCE"/>
    <s v="31.08.2014"/>
    <n v="1419033.7"/>
    <n v="378408.98"/>
    <s v="ZLIN"/>
    <n v="10"/>
    <n v="0"/>
    <n v="0"/>
    <n v="0"/>
    <s v="ZLIN"/>
    <n v="10"/>
    <n v="0"/>
    <n v="0"/>
    <n v="0"/>
    <m/>
    <m/>
    <m/>
  </r>
  <r>
    <s v="120612003217-18"/>
    <x v="35"/>
    <n v="342402"/>
    <s v="CAJA MANGUERAS (SIST.CONTRA INCE"/>
    <s v="31.08.2014"/>
    <n v="1419033.7"/>
    <n v="378408.98"/>
    <s v="ZLIN"/>
    <n v="10"/>
    <n v="0"/>
    <n v="0"/>
    <n v="0"/>
    <s v="ZLIN"/>
    <n v="10"/>
    <n v="0"/>
    <n v="0"/>
    <n v="0"/>
    <m/>
    <m/>
    <m/>
  </r>
  <r>
    <s v="120612003217-19"/>
    <x v="35"/>
    <n v="342402"/>
    <s v="CAJA MANGUERAS (SIST.CONTRA INCE"/>
    <s v="31.08.2014"/>
    <n v="1419033.7"/>
    <n v="378408.98"/>
    <s v="ZLIN"/>
    <n v="10"/>
    <n v="0"/>
    <n v="0"/>
    <n v="0"/>
    <s v="ZLIN"/>
    <n v="10"/>
    <n v="0"/>
    <n v="0"/>
    <n v="0"/>
    <m/>
    <m/>
    <m/>
  </r>
  <r>
    <s v="120612003217-20"/>
    <x v="35"/>
    <n v="342402"/>
    <s v="TUBERIA  (SIST.CONTRA INCENDIO -"/>
    <s v="31.08.2014"/>
    <n v="83307495.700000003"/>
    <n v="16264796.770000003"/>
    <s v="ZLIN"/>
    <n v="20"/>
    <n v="0"/>
    <n v="0"/>
    <n v="0"/>
    <s v="ZLIN"/>
    <n v="10"/>
    <n v="0"/>
    <n v="0"/>
    <n v="0"/>
    <m/>
    <m/>
    <m/>
  </r>
  <r>
    <s v="120612003218-0"/>
    <x v="35"/>
    <n v="321201"/>
    <s v="BOMBA SISTEMA CONTRA INCENDIO DP"/>
    <s v="31.08.2014"/>
    <n v="19773126.739999998"/>
    <n v="7931220.8299999982"/>
    <s v="ZLIN"/>
    <n v="10"/>
    <n v="0"/>
    <n v="0"/>
    <n v="0"/>
    <s v="ZLIN"/>
    <n v="10"/>
    <n v="0"/>
    <n v="0"/>
    <n v="0"/>
    <m/>
    <m/>
    <m/>
  </r>
  <r>
    <s v="120612003219-0"/>
    <x v="35"/>
    <n v="321201"/>
    <s v="BOMBA SISTEMA CONTRA INCENDIO DP"/>
    <s v="31.08.2014"/>
    <n v="19773126.739999998"/>
    <n v="7931220.8299999982"/>
    <s v="ZLIN"/>
    <n v="10"/>
    <n v="0"/>
    <n v="0"/>
    <n v="0"/>
    <s v="ZLIN"/>
    <n v="10"/>
    <n v="0"/>
    <n v="0"/>
    <n v="0"/>
    <m/>
    <m/>
    <m/>
  </r>
  <r>
    <s v="120612003220-0"/>
    <x v="35"/>
    <n v="321101"/>
    <s v="CCTV (VIDEOGRABADOR, UPS, 5 DOMO"/>
    <s v="22.08.2014"/>
    <n v="1102335.18"/>
    <n v="293956.05999999994"/>
    <s v="ZLIN"/>
    <n v="10"/>
    <n v="0"/>
    <n v="0"/>
    <n v="0"/>
    <s v="ZLIN"/>
    <n v="10"/>
    <n v="0"/>
    <n v="0"/>
    <n v="0"/>
    <m/>
    <m/>
    <m/>
  </r>
  <r>
    <s v="120612003221-0"/>
    <x v="35"/>
    <n v="341203"/>
    <s v="PILETA PARA CONTENER DERRAMES"/>
    <s v="19.01.2015"/>
    <n v="292807.86"/>
    <n v="45423.569999999978"/>
    <s v="ZLIN"/>
    <n v="20"/>
    <n v="0"/>
    <n v="0"/>
    <n v="0"/>
    <s v="ZLIN"/>
    <n v="10"/>
    <n v="0"/>
    <n v="0"/>
    <n v="0"/>
    <m/>
    <m/>
    <m/>
  </r>
  <r>
    <s v="120612003222-0"/>
    <x v="35"/>
    <n v="341203"/>
    <s v="PILETA PARA CONTENER DERRAMES"/>
    <s v="19.01.2015"/>
    <n v="292807.86"/>
    <n v="45423.569999999978"/>
    <s v="ZLIN"/>
    <n v="20"/>
    <n v="0"/>
    <n v="0"/>
    <n v="0"/>
    <s v="ZLIN"/>
    <n v="10"/>
    <n v="0"/>
    <n v="0"/>
    <n v="0"/>
    <m/>
    <m/>
    <m/>
  </r>
  <r>
    <s v="120612003223-0"/>
    <x v="35"/>
    <n v="341203"/>
    <s v="PILETA PARA CONTENER DERRAMES"/>
    <s v="19.01.2015"/>
    <n v="292807.86"/>
    <n v="45423.569999999978"/>
    <s v="ZLIN"/>
    <n v="20"/>
    <n v="0"/>
    <n v="0"/>
    <n v="0"/>
    <s v="ZLIN"/>
    <n v="10"/>
    <n v="0"/>
    <n v="0"/>
    <n v="0"/>
    <m/>
    <m/>
    <m/>
  </r>
  <r>
    <s v="120612003224-0"/>
    <x v="35"/>
    <n v="341203"/>
    <s v="PILETA PARA CONTENER DERRAMES"/>
    <s v="19.01.2015"/>
    <n v="292807.86"/>
    <n v="45423.569999999978"/>
    <s v="ZLIN"/>
    <n v="20"/>
    <n v="0"/>
    <n v="0"/>
    <n v="0"/>
    <s v="ZLIN"/>
    <n v="10"/>
    <n v="0"/>
    <n v="0"/>
    <n v="0"/>
    <m/>
    <m/>
    <m/>
  </r>
  <r>
    <s v="120612003225-0"/>
    <x v="35"/>
    <n v="341203"/>
    <s v="FUENTE DE AGUA MONITOREO DE SUEL"/>
    <s v="29.09.2014"/>
    <n v="381535"/>
    <n v="98563.210000000021"/>
    <s v="ZLIN"/>
    <n v="10"/>
    <n v="0"/>
    <n v="0"/>
    <n v="0"/>
    <s v="ZLIN"/>
    <n v="10"/>
    <n v="0"/>
    <n v="0"/>
    <n v="0"/>
    <m/>
    <m/>
    <m/>
  </r>
  <r>
    <s v="120612003226-0"/>
    <x v="35"/>
    <n v="341203"/>
    <s v="MEDIDOR DE CAUDAL A CANAL ABIERTO"/>
    <s v="10.11.2014"/>
    <n v="8475932.25"/>
    <n v="1642317.5999999996"/>
    <s v="ZLIN"/>
    <n v="15"/>
    <n v="0"/>
    <n v="0"/>
    <n v="0"/>
    <s v="ZLIN"/>
    <n v="10"/>
    <n v="0"/>
    <n v="0"/>
    <n v="0"/>
    <m/>
    <m/>
    <m/>
  </r>
  <r>
    <s v="120612003227-0"/>
    <x v="35"/>
    <n v="323201"/>
    <s v="Arnés de seguridad p/proyecto"/>
    <s v="21.11.2014"/>
    <n v="209435.86"/>
    <n v="50613.669999999984"/>
    <s v="ZLIN"/>
    <n v="10"/>
    <n v="0"/>
    <n v="0"/>
    <n v="0"/>
    <s v="ZLIN"/>
    <n v="10"/>
    <n v="0"/>
    <n v="0"/>
    <n v="0"/>
    <m/>
    <m/>
    <m/>
  </r>
  <r>
    <s v="120612003228-0"/>
    <x v="35"/>
    <n v="342100"/>
    <s v="TRAJE DE BOMBERO (BOTAS,GUANTE,C"/>
    <s v="18.09.2015"/>
    <n v="1486859.42"/>
    <n v="235419.40999999992"/>
    <s v="ZLIN"/>
    <n v="10"/>
    <n v="0"/>
    <n v="0"/>
    <n v="0"/>
    <s v="ZLIN"/>
    <n v="10"/>
    <n v="0"/>
    <n v="0"/>
    <n v="0"/>
    <m/>
    <m/>
    <m/>
  </r>
  <r>
    <s v="120612003229-0"/>
    <x v="35"/>
    <n v="341202"/>
    <s v="TRAJE DE BOMBERO (BOTAS,GUANTE,C"/>
    <s v="18.09.2015"/>
    <n v="1486859.42"/>
    <n v="235419.40999999992"/>
    <s v="ZLIN"/>
    <n v="10"/>
    <n v="0"/>
    <n v="0"/>
    <n v="0"/>
    <s v="ZLIN"/>
    <n v="10"/>
    <n v="0"/>
    <n v="0"/>
    <n v="0"/>
    <m/>
    <m/>
    <m/>
  </r>
  <r>
    <s v="120612003230-0"/>
    <x v="35"/>
    <n v="341202"/>
    <s v="TRAJE DE BOMBERO (BOTAS,GUANTE,C"/>
    <s v="18.09.2015"/>
    <n v="1486859.42"/>
    <n v="235419.40999999992"/>
    <s v="ZLIN"/>
    <n v="10"/>
    <n v="0"/>
    <n v="0"/>
    <n v="0"/>
    <s v="ZLIN"/>
    <n v="10"/>
    <n v="0"/>
    <n v="0"/>
    <n v="0"/>
    <m/>
    <m/>
    <m/>
  </r>
  <r>
    <s v="120612003231-0"/>
    <x v="35"/>
    <n v="341202"/>
    <s v="TRAJE DE BOMBERO (BOTAS,GUANTE,C"/>
    <s v="18.09.2015"/>
    <n v="1486859.42"/>
    <n v="235419.40999999992"/>
    <s v="ZLIN"/>
    <n v="10"/>
    <n v="0"/>
    <n v="0"/>
    <n v="0"/>
    <s v="ZLIN"/>
    <n v="10"/>
    <n v="0"/>
    <n v="0"/>
    <n v="0"/>
    <m/>
    <m/>
    <m/>
  </r>
  <r>
    <s v="120612003232-0"/>
    <x v="35"/>
    <n v="341202"/>
    <s v="TRAJE DE BOMBERO (BOTAS,GUANTE,C"/>
    <s v="18.09.2015"/>
    <n v="1486859.42"/>
    <n v="235419.40999999992"/>
    <s v="ZLIN"/>
    <n v="10"/>
    <n v="0"/>
    <n v="0"/>
    <n v="0"/>
    <s v="ZLIN"/>
    <n v="10"/>
    <n v="0"/>
    <n v="0"/>
    <n v="0"/>
    <m/>
    <m/>
    <m/>
  </r>
  <r>
    <s v="120612003233-0"/>
    <x v="35"/>
    <n v="341202"/>
    <s v="TRAJE DE BOMBERO (BOTAS,GUANTE,C"/>
    <s v="18.09.2015"/>
    <n v="1486859.42"/>
    <n v="235419.40999999992"/>
    <s v="ZLIN"/>
    <n v="10"/>
    <n v="0"/>
    <n v="0"/>
    <n v="0"/>
    <s v="ZLIN"/>
    <n v="10"/>
    <n v="0"/>
    <n v="0"/>
    <n v="0"/>
    <m/>
    <m/>
    <m/>
  </r>
  <r>
    <s v="120612003234-0"/>
    <x v="35"/>
    <n v="341202"/>
    <s v="TRAJE DE BOMBERO (BOTAS,GUANTE,C"/>
    <s v="18.09.2015"/>
    <n v="1486859.42"/>
    <n v="235419.40999999992"/>
    <s v="ZLIN"/>
    <n v="10"/>
    <n v="0"/>
    <n v="0"/>
    <n v="0"/>
    <s v="ZLIN"/>
    <n v="10"/>
    <n v="0"/>
    <n v="0"/>
    <n v="0"/>
    <m/>
    <m/>
    <m/>
  </r>
  <r>
    <s v="120612003235-0"/>
    <x v="35"/>
    <n v="341202"/>
    <s v="TRAJE DE BOMBERO (BOTAS,GUANTE,C"/>
    <s v="18.09.2015"/>
    <n v="1486859.42"/>
    <n v="235419.40999999992"/>
    <s v="ZLIN"/>
    <n v="10"/>
    <n v="0"/>
    <n v="0"/>
    <n v="0"/>
    <s v="ZLIN"/>
    <n v="10"/>
    <n v="0"/>
    <n v="0"/>
    <n v="0"/>
    <m/>
    <m/>
    <m/>
  </r>
  <r>
    <s v="120612003236-0"/>
    <x v="35"/>
    <n v="341202"/>
    <s v="TRAJE DE BOMBERO (BOTAS,GUANTE,C"/>
    <s v="18.09.2015"/>
    <n v="1486859.42"/>
    <n v="235419.40999999992"/>
    <s v="ZLIN"/>
    <n v="10"/>
    <n v="0"/>
    <n v="0"/>
    <n v="0"/>
    <s v="ZLIN"/>
    <n v="10"/>
    <n v="0"/>
    <n v="0"/>
    <n v="0"/>
    <m/>
    <m/>
    <m/>
  </r>
  <r>
    <s v="120612003237-0"/>
    <x v="35"/>
    <n v="341202"/>
    <s v="TRAJE DE BOMBERO (BOTAS,GUANTE,C"/>
    <s v="18.09.2015"/>
    <n v="1486859.42"/>
    <n v="235419.40999999992"/>
    <s v="ZLIN"/>
    <n v="10"/>
    <n v="0"/>
    <n v="0"/>
    <n v="0"/>
    <s v="ZLIN"/>
    <n v="10"/>
    <n v="0"/>
    <n v="0"/>
    <n v="0"/>
    <m/>
    <m/>
    <m/>
  </r>
  <r>
    <s v="120612003238-0"/>
    <x v="35"/>
    <n v="341202"/>
    <s v="TRAJE DE BOMBERO (BOTAS,GUANTE,C"/>
    <s v="18.09.2015"/>
    <n v="1486859.42"/>
    <n v="235419.40999999992"/>
    <s v="ZLIN"/>
    <n v="10"/>
    <n v="0"/>
    <n v="0"/>
    <n v="0"/>
    <s v="ZLIN"/>
    <n v="10"/>
    <n v="0"/>
    <n v="0"/>
    <n v="0"/>
    <m/>
    <m/>
    <m/>
  </r>
  <r>
    <s v="120612003239-0"/>
    <x v="35"/>
    <n v="341202"/>
    <s v="TRAJE DE BOMBERO (BOTAS,GUANTE,C"/>
    <s v="18.09.2015"/>
    <n v="1486859.42"/>
    <n v="235419.40999999992"/>
    <s v="ZLIN"/>
    <n v="10"/>
    <n v="0"/>
    <n v="0"/>
    <n v="0"/>
    <s v="ZLIN"/>
    <n v="10"/>
    <n v="0"/>
    <n v="0"/>
    <n v="0"/>
    <m/>
    <m/>
    <m/>
  </r>
  <r>
    <s v="120612003240-0"/>
    <x v="35"/>
    <n v="341202"/>
    <s v="TRAJE DE BOMBERO (BOTAS,GUANTE,C"/>
    <s v="18.09.2015"/>
    <n v="1486859.42"/>
    <n v="235419.40999999992"/>
    <s v="ZLIN"/>
    <n v="10"/>
    <n v="0"/>
    <n v="0"/>
    <n v="0"/>
    <s v="ZLIN"/>
    <n v="10"/>
    <n v="0"/>
    <n v="0"/>
    <n v="0"/>
    <m/>
    <m/>
    <m/>
  </r>
  <r>
    <s v="120612003241-0"/>
    <x v="35"/>
    <n v="341202"/>
    <s v="TRAJE DE BOMBERO (BOTAS,GUANTE,C"/>
    <s v="18.09.2015"/>
    <n v="1486859.42"/>
    <n v="235419.40999999992"/>
    <s v="ZLIN"/>
    <n v="10"/>
    <n v="0"/>
    <n v="0"/>
    <n v="0"/>
    <s v="ZLIN"/>
    <n v="10"/>
    <n v="0"/>
    <n v="0"/>
    <n v="0"/>
    <m/>
    <m/>
    <m/>
  </r>
  <r>
    <s v="120612003242-0"/>
    <x v="35"/>
    <n v="341202"/>
    <s v="TRAJE DE BOMBERO (BOTAS,GUANTE,C"/>
    <s v="18.09.2015"/>
    <n v="1486859.42"/>
    <n v="235419.40999999992"/>
    <s v="ZLIN"/>
    <n v="10"/>
    <n v="0"/>
    <n v="0"/>
    <n v="0"/>
    <s v="ZLIN"/>
    <n v="10"/>
    <n v="0"/>
    <n v="0"/>
    <n v="0"/>
    <m/>
    <m/>
    <m/>
  </r>
  <r>
    <s v="120612003243-0"/>
    <x v="35"/>
    <n v="342408"/>
    <s v="TRAJE DE BOMBERO (BOTAS,GUANTE,C"/>
    <s v="18.09.2015"/>
    <n v="1486859.42"/>
    <n v="235419.40999999992"/>
    <s v="ZLIN"/>
    <n v="10"/>
    <n v="0"/>
    <n v="0"/>
    <n v="0"/>
    <s v="ZLIN"/>
    <n v="10"/>
    <n v="0"/>
    <n v="0"/>
    <n v="0"/>
    <m/>
    <m/>
    <m/>
  </r>
  <r>
    <s v="120612003244-0"/>
    <x v="35"/>
    <n v="341202"/>
    <s v="TRAJE DE BOMBERO (BOTAS,GUANTE,C"/>
    <s v="18.09.2015"/>
    <n v="1486859.42"/>
    <n v="235419.40999999992"/>
    <s v="ZLIN"/>
    <n v="10"/>
    <n v="0"/>
    <n v="0"/>
    <n v="0"/>
    <s v="ZLIN"/>
    <n v="10"/>
    <n v="0"/>
    <n v="0"/>
    <n v="0"/>
    <m/>
    <m/>
    <m/>
  </r>
  <r>
    <s v="120612003245-0"/>
    <x v="35"/>
    <n v="341202"/>
    <s v="TRAJE DE BOMBERO (BOTAS,GUANTE,C"/>
    <s v="18.09.2015"/>
    <n v="1486859.42"/>
    <n v="235419.40999999992"/>
    <s v="ZLIN"/>
    <n v="10"/>
    <n v="0"/>
    <n v="0"/>
    <n v="0"/>
    <s v="ZLIN"/>
    <n v="10"/>
    <n v="0"/>
    <n v="0"/>
    <n v="0"/>
    <m/>
    <m/>
    <m/>
  </r>
  <r>
    <s v="120612003246-0"/>
    <x v="35"/>
    <n v="341202"/>
    <s v="TRAJE DE BOMBERO (BOTAS,GUANTE,C"/>
    <s v="18.09.2015"/>
    <n v="1486859.42"/>
    <n v="235419.40999999992"/>
    <s v="ZLIN"/>
    <n v="10"/>
    <n v="0"/>
    <n v="0"/>
    <n v="0"/>
    <s v="ZLIN"/>
    <n v="10"/>
    <n v="0"/>
    <n v="0"/>
    <n v="0"/>
    <m/>
    <m/>
    <m/>
  </r>
  <r>
    <s v="120612003247-0"/>
    <x v="35"/>
    <n v="341202"/>
    <s v="TRAJE DE BOMBERO (BOTAS,GUANTE,C"/>
    <s v="18.09.2015"/>
    <n v="1486859.42"/>
    <n v="235419.40999999992"/>
    <s v="ZLIN"/>
    <n v="10"/>
    <n v="0"/>
    <n v="0"/>
    <n v="0"/>
    <s v="ZLIN"/>
    <n v="10"/>
    <n v="0"/>
    <n v="0"/>
    <n v="0"/>
    <m/>
    <m/>
    <m/>
  </r>
  <r>
    <s v="120612003248-0"/>
    <x v="35"/>
    <n v="341202"/>
    <s v="TRAJE DE BOMBERO (BOTAS,GUANTE,C"/>
    <s v="18.09.2015"/>
    <n v="1486859.42"/>
    <n v="235419.40999999992"/>
    <s v="ZLIN"/>
    <n v="10"/>
    <n v="0"/>
    <n v="0"/>
    <n v="0"/>
    <s v="ZLIN"/>
    <n v="10"/>
    <n v="0"/>
    <n v="0"/>
    <n v="0"/>
    <m/>
    <m/>
    <m/>
  </r>
  <r>
    <s v="120612003249-0"/>
    <x v="35"/>
    <n v="341202"/>
    <s v="TRAJE DE BOMBERO (BOTAS,GUANTE,C"/>
    <s v="18.09.2015"/>
    <n v="1486859.42"/>
    <n v="235419.40999999992"/>
    <s v="ZLIN"/>
    <n v="10"/>
    <n v="0"/>
    <n v="0"/>
    <n v="0"/>
    <s v="ZLIN"/>
    <n v="10"/>
    <n v="0"/>
    <n v="0"/>
    <n v="0"/>
    <m/>
    <m/>
    <m/>
  </r>
  <r>
    <s v="120612003250-0"/>
    <x v="35"/>
    <n v="341202"/>
    <s v="TRAJE DE BOMBERO (BOTAS,GUANTE,C"/>
    <s v="18.09.2015"/>
    <n v="1486859.42"/>
    <n v="235419.40999999992"/>
    <s v="ZLIN"/>
    <n v="10"/>
    <n v="0"/>
    <n v="0"/>
    <n v="0"/>
    <s v="ZLIN"/>
    <n v="10"/>
    <n v="0"/>
    <n v="0"/>
    <n v="0"/>
    <m/>
    <m/>
    <m/>
  </r>
  <r>
    <s v="120612003251-0"/>
    <x v="35"/>
    <n v="341202"/>
    <s v="TRAJE DE BOMBERO (BOTAS,GUANTE,C"/>
    <s v="18.09.2015"/>
    <n v="1486859.42"/>
    <n v="235419.40999999992"/>
    <s v="ZLIN"/>
    <n v="10"/>
    <n v="0"/>
    <n v="0"/>
    <n v="0"/>
    <s v="ZLIN"/>
    <n v="10"/>
    <n v="0"/>
    <n v="0"/>
    <n v="0"/>
    <m/>
    <m/>
    <m/>
  </r>
  <r>
    <s v="120612003252-0"/>
    <x v="35"/>
    <n v="341202"/>
    <s v="TRAJE DE BOMBERO (BOTAS,GUANTE,C"/>
    <s v="18.09.2015"/>
    <n v="1486859.42"/>
    <n v="235419.40999999992"/>
    <s v="ZLIN"/>
    <n v="10"/>
    <n v="0"/>
    <n v="0"/>
    <n v="0"/>
    <s v="ZLIN"/>
    <n v="10"/>
    <n v="0"/>
    <n v="0"/>
    <n v="0"/>
    <m/>
    <m/>
    <m/>
  </r>
  <r>
    <s v="120612003253-0"/>
    <x v="35"/>
    <n v="341202"/>
    <s v="TRAJE DE BOMBERO (BOTAS,GUANTE,C"/>
    <s v="18.09.2015"/>
    <n v="1486859.42"/>
    <n v="235419.40999999992"/>
    <s v="ZLIN"/>
    <n v="10"/>
    <n v="0"/>
    <n v="0"/>
    <n v="0"/>
    <s v="ZLIN"/>
    <n v="10"/>
    <n v="0"/>
    <n v="0"/>
    <n v="0"/>
    <m/>
    <m/>
    <m/>
  </r>
  <r>
    <s v="120612003254-0"/>
    <x v="35"/>
    <n v="341202"/>
    <s v="TRAJE DE BOMBERO (BOTAS,GUANTE,C"/>
    <s v="18.09.2015"/>
    <n v="1486859.42"/>
    <n v="235419.40999999992"/>
    <s v="ZLIN"/>
    <n v="10"/>
    <n v="0"/>
    <n v="0"/>
    <n v="0"/>
    <s v="ZLIN"/>
    <n v="10"/>
    <n v="0"/>
    <n v="0"/>
    <n v="0"/>
    <m/>
    <m/>
    <m/>
  </r>
  <r>
    <s v="120612003255-0"/>
    <x v="35"/>
    <n v="341202"/>
    <s v="TRAJE DE BOMBERO (BOTAS,GUANTE,C"/>
    <s v="18.09.2015"/>
    <n v="1486859.42"/>
    <n v="235419.40999999992"/>
    <s v="ZLIN"/>
    <n v="10"/>
    <n v="0"/>
    <n v="0"/>
    <n v="0"/>
    <s v="ZLIN"/>
    <n v="10"/>
    <n v="0"/>
    <n v="0"/>
    <n v="0"/>
    <m/>
    <m/>
    <m/>
  </r>
  <r>
    <s v="120612003256-0"/>
    <x v="35"/>
    <n v="341202"/>
    <s v="TRAJE DE BOMBERO (BOTAS,GUANTE,C"/>
    <s v="18.09.2015"/>
    <n v="1486859.42"/>
    <n v="235419.40999999992"/>
    <s v="ZLIN"/>
    <n v="10"/>
    <n v="0"/>
    <n v="0"/>
    <n v="0"/>
    <s v="ZLIN"/>
    <n v="10"/>
    <n v="0"/>
    <n v="0"/>
    <n v="0"/>
    <m/>
    <m/>
    <m/>
  </r>
  <r>
    <s v="120612003257-0"/>
    <x v="35"/>
    <n v="341202"/>
    <s v="TRAJE DE BOMBERO (BOTAS,GUANTE,C"/>
    <s v="18.09.2015"/>
    <n v="1486859.42"/>
    <n v="235419.40999999992"/>
    <s v="ZLIN"/>
    <n v="10"/>
    <n v="0"/>
    <n v="0"/>
    <n v="0"/>
    <s v="ZLIN"/>
    <n v="10"/>
    <n v="0"/>
    <n v="0"/>
    <n v="0"/>
    <m/>
    <m/>
    <m/>
  </r>
  <r>
    <s v="120612003260-0"/>
    <x v="35"/>
    <n v="341202"/>
    <s v="CAJA PARA CONTROL DE DERRAMES"/>
    <s v="11.06.2015"/>
    <n v="762750"/>
    <n v="139837.5"/>
    <s v="ZLIN"/>
    <n v="10"/>
    <n v="0"/>
    <n v="0"/>
    <n v="0"/>
    <s v="ZLIN"/>
    <n v="10"/>
    <n v="0"/>
    <n v="0"/>
    <n v="0"/>
    <m/>
    <m/>
    <m/>
  </r>
  <r>
    <s v="120612003261-0"/>
    <x v="35"/>
    <n v="341202"/>
    <s v="CAJA PARA CONTROL DE DERRAMES"/>
    <s v="11.06.2015"/>
    <n v="762750"/>
    <n v="139837.5"/>
    <s v="ZLIN"/>
    <n v="10"/>
    <n v="0"/>
    <n v="0"/>
    <n v="0"/>
    <s v="ZLIN"/>
    <n v="10"/>
    <n v="0"/>
    <n v="0"/>
    <n v="0"/>
    <m/>
    <m/>
    <m/>
  </r>
  <r>
    <s v="120612003262-0"/>
    <x v="35"/>
    <n v="341202"/>
    <s v="CAJA PARA CONTROL DE DERRAMES"/>
    <s v="11.06.2015"/>
    <n v="762750"/>
    <n v="139837.5"/>
    <s v="ZLIN"/>
    <n v="10"/>
    <n v="0"/>
    <n v="0"/>
    <n v="0"/>
    <s v="ZLIN"/>
    <n v="10"/>
    <n v="0"/>
    <n v="0"/>
    <n v="0"/>
    <m/>
    <m/>
    <m/>
  </r>
  <r>
    <s v="120612003263-0"/>
    <x v="35"/>
    <n v="341203"/>
    <s v="CAJA PARA CONTROL DE DERRAMES"/>
    <s v="11.06.2015"/>
    <n v="762750"/>
    <n v="139837.5"/>
    <s v="ZLIN"/>
    <n v="10"/>
    <n v="0"/>
    <n v="0"/>
    <n v="0"/>
    <s v="ZLIN"/>
    <n v="10"/>
    <n v="0"/>
    <n v="0"/>
    <n v="0"/>
    <m/>
    <m/>
    <m/>
  </r>
  <r>
    <s v="120612003265-0"/>
    <x v="35"/>
    <n v="321201"/>
    <s v="PANTALLA PARA CAMARAS DE INSPECC"/>
    <s v="23.03.2015"/>
    <n v="932250"/>
    <n v="194218.75"/>
    <s v="ZLIN"/>
    <n v="10"/>
    <n v="0"/>
    <n v="0"/>
    <n v="0"/>
    <s v="ZLIN"/>
    <n v="10"/>
    <n v="0"/>
    <n v="0"/>
    <n v="0"/>
    <m/>
    <m/>
    <m/>
  </r>
  <r>
    <s v="120612003266-0"/>
    <x v="35"/>
    <n v="341202"/>
    <s v="TRAJE DE BOMBERO"/>
    <s v="18.09.2015"/>
    <n v="1486859.42"/>
    <n v="235419.40999999992"/>
    <s v="ZLIN"/>
    <n v="10"/>
    <n v="0"/>
    <n v="0"/>
    <n v="0"/>
    <s v="ZLIN"/>
    <n v="10"/>
    <n v="0"/>
    <n v="0"/>
    <n v="0"/>
    <m/>
    <m/>
    <m/>
  </r>
  <r>
    <s v="120612003267-0"/>
    <x v="35"/>
    <n v="341202"/>
    <s v="TRAJE DE BOMBERO"/>
    <s v="18.09.2015"/>
    <n v="1486859.42"/>
    <n v="235419.40999999992"/>
    <s v="ZLIN"/>
    <n v="10"/>
    <n v="0"/>
    <n v="0"/>
    <n v="0"/>
    <s v="ZLIN"/>
    <n v="10"/>
    <n v="0"/>
    <n v="0"/>
    <n v="0"/>
    <m/>
    <m/>
    <m/>
  </r>
  <r>
    <s v="120612003268-0"/>
    <x v="35"/>
    <n v="341202"/>
    <s v="TRAJE DE BOMBERO"/>
    <s v="18.09.2015"/>
    <n v="1486859.42"/>
    <n v="235419.40999999992"/>
    <s v="ZLIN"/>
    <n v="10"/>
    <n v="0"/>
    <n v="0"/>
    <n v="0"/>
    <s v="ZLIN"/>
    <n v="10"/>
    <n v="0"/>
    <n v="0"/>
    <n v="0"/>
    <m/>
    <m/>
    <m/>
  </r>
  <r>
    <s v="120612003269-0"/>
    <x v="35"/>
    <n v="341202"/>
    <s v="TRAJE DE BOMBERO"/>
    <s v="18.09.2015"/>
    <n v="1486859.42"/>
    <n v="235419.40999999992"/>
    <s v="ZLIN"/>
    <n v="10"/>
    <n v="0"/>
    <n v="0"/>
    <n v="0"/>
    <s v="ZLIN"/>
    <n v="10"/>
    <n v="0"/>
    <n v="0"/>
    <n v="0"/>
    <m/>
    <m/>
    <m/>
  </r>
  <r>
    <s v="120612003270-0"/>
    <x v="35"/>
    <n v="342408"/>
    <s v="TRAJE DE BOMBERO"/>
    <s v="18.09.2015"/>
    <n v="1486859.42"/>
    <n v="235419.40999999992"/>
    <s v="ZLIN"/>
    <n v="10"/>
    <n v="0"/>
    <n v="0"/>
    <n v="0"/>
    <s v="ZLIN"/>
    <n v="10"/>
    <n v="0"/>
    <n v="0"/>
    <n v="0"/>
    <m/>
    <m/>
    <m/>
  </r>
  <r>
    <s v="120612003271-0"/>
    <x v="35"/>
    <n v="341201"/>
    <s v="TRAJE DE BOMBERO"/>
    <s v="18.09.2015"/>
    <n v="1486859.42"/>
    <n v="235419.40999999992"/>
    <s v="ZLIN"/>
    <n v="10"/>
    <n v="0"/>
    <n v="0"/>
    <n v="0"/>
    <s v="ZLIN"/>
    <n v="10"/>
    <n v="0"/>
    <n v="0"/>
    <n v="0"/>
    <m/>
    <m/>
    <m/>
  </r>
  <r>
    <s v="120612003272-0"/>
    <x v="35"/>
    <n v="342302"/>
    <s v="TRAJE DE BOMBERO"/>
    <s v="18.09.2015"/>
    <n v="1486859.42"/>
    <n v="235419.40999999992"/>
    <s v="ZLIN"/>
    <n v="10"/>
    <n v="0"/>
    <n v="0"/>
    <n v="0"/>
    <s v="ZLIN"/>
    <n v="10"/>
    <n v="0"/>
    <n v="0"/>
    <n v="0"/>
    <m/>
    <m/>
    <m/>
  </r>
  <r>
    <s v="120612003273-0"/>
    <x v="35"/>
    <n v="341202"/>
    <s v="TRAJE DE BOMBERO"/>
    <s v="18.09.2015"/>
    <n v="1486859.42"/>
    <n v="235419.40999999992"/>
    <s v="ZLIN"/>
    <n v="10"/>
    <n v="0"/>
    <n v="0"/>
    <n v="0"/>
    <s v="ZLIN"/>
    <n v="10"/>
    <n v="0"/>
    <n v="0"/>
    <n v="0"/>
    <m/>
    <m/>
    <m/>
  </r>
  <r>
    <s v="120612003282-0"/>
    <x v="35"/>
    <n v="335301"/>
    <s v="ARMA"/>
    <s v="11.12.2015"/>
    <n v="600000"/>
    <n v="40000"/>
    <s v="ZLIN"/>
    <n v="20"/>
    <n v="0"/>
    <n v="0"/>
    <n v="0"/>
    <s v="ZLIN"/>
    <n v="10"/>
    <n v="0"/>
    <n v="0"/>
    <n v="0"/>
    <m/>
    <m/>
    <m/>
  </r>
  <r>
    <s v="120612003283-0"/>
    <x v="35"/>
    <n v="335301"/>
    <s v="ARMA"/>
    <s v="11.12.2015"/>
    <n v="600000"/>
    <n v="40000"/>
    <s v="ZLIN"/>
    <n v="20"/>
    <n v="0"/>
    <n v="0"/>
    <n v="0"/>
    <s v="ZLIN"/>
    <n v="10"/>
    <n v="0"/>
    <n v="0"/>
    <n v="0"/>
    <m/>
    <m/>
    <m/>
  </r>
  <r>
    <s v="120612003284-0"/>
    <x v="35"/>
    <n v="335301"/>
    <s v="ARMA"/>
    <s v="11.12.2015"/>
    <n v="600000"/>
    <n v="40000"/>
    <s v="ZLIN"/>
    <n v="20"/>
    <n v="0"/>
    <n v="0"/>
    <n v="0"/>
    <s v="ZLIN"/>
    <n v="10"/>
    <n v="0"/>
    <n v="0"/>
    <n v="0"/>
    <m/>
    <m/>
    <m/>
  </r>
  <r>
    <s v="120612003285-0"/>
    <x v="35"/>
    <n v="335301"/>
    <s v="ARMA"/>
    <s v="11.12.2015"/>
    <n v="600000"/>
    <n v="40000"/>
    <s v="ZLIN"/>
    <n v="20"/>
    <n v="0"/>
    <n v="0"/>
    <n v="0"/>
    <s v="ZLIN"/>
    <n v="10"/>
    <n v="0"/>
    <n v="0"/>
    <n v="0"/>
    <m/>
    <m/>
    <m/>
  </r>
  <r>
    <s v="120612003286-0"/>
    <x v="35"/>
    <n v="335301"/>
    <s v="ARMA"/>
    <s v="11.12.2015"/>
    <n v="600000"/>
    <n v="40000"/>
    <s v="ZLIN"/>
    <n v="20"/>
    <n v="0"/>
    <n v="0"/>
    <n v="0"/>
    <s v="ZLIN"/>
    <n v="10"/>
    <n v="0"/>
    <n v="0"/>
    <n v="0"/>
    <m/>
    <m/>
    <m/>
  </r>
  <r>
    <s v="120612003287-0"/>
    <x v="35"/>
    <n v="335301"/>
    <s v="ARMA"/>
    <s v="11.12.2015"/>
    <n v="600000"/>
    <n v="40000"/>
    <s v="ZLIN"/>
    <n v="20"/>
    <n v="0"/>
    <n v="0"/>
    <n v="0"/>
    <s v="ZLIN"/>
    <n v="10"/>
    <n v="0"/>
    <n v="0"/>
    <n v="0"/>
    <m/>
    <m/>
    <m/>
  </r>
  <r>
    <s v="120612003288-0"/>
    <x v="35"/>
    <n v="335301"/>
    <s v="ARMA"/>
    <s v="11.12.2015"/>
    <n v="600000"/>
    <n v="40000"/>
    <s v="ZLIN"/>
    <n v="20"/>
    <n v="0"/>
    <n v="0"/>
    <n v="0"/>
    <s v="ZLIN"/>
    <n v="10"/>
    <n v="0"/>
    <n v="0"/>
    <n v="0"/>
    <m/>
    <m/>
    <m/>
  </r>
  <r>
    <s v="120612003289-0"/>
    <x v="35"/>
    <n v="335301"/>
    <s v="ARMA"/>
    <s v="11.12.2015"/>
    <n v="600000"/>
    <n v="40000"/>
    <s v="ZLIN"/>
    <n v="20"/>
    <n v="0"/>
    <n v="0"/>
    <n v="0"/>
    <s v="ZLIN"/>
    <n v="10"/>
    <n v="0"/>
    <n v="0"/>
    <n v="0"/>
    <m/>
    <m/>
    <m/>
  </r>
  <r>
    <s v="120612003290-0"/>
    <x v="35"/>
    <n v="335301"/>
    <s v="ARMA"/>
    <s v="11.12.2015"/>
    <n v="600000"/>
    <n v="40000"/>
    <s v="ZLIN"/>
    <n v="20"/>
    <n v="0"/>
    <n v="0"/>
    <n v="0"/>
    <s v="ZLIN"/>
    <n v="10"/>
    <n v="0"/>
    <n v="0"/>
    <n v="0"/>
    <m/>
    <m/>
    <m/>
  </r>
  <r>
    <s v="120612003291-0"/>
    <x v="35"/>
    <n v="335301"/>
    <s v="ARMA"/>
    <s v="11.12.2015"/>
    <n v="600000"/>
    <n v="40000"/>
    <s v="ZLIN"/>
    <n v="20"/>
    <n v="0"/>
    <n v="0"/>
    <n v="0"/>
    <s v="ZLIN"/>
    <n v="10"/>
    <n v="0"/>
    <n v="0"/>
    <n v="0"/>
    <m/>
    <m/>
    <m/>
  </r>
  <r>
    <s v="120612003292-0"/>
    <x v="35"/>
    <n v="335301"/>
    <s v="ARMA"/>
    <s v="11.12.2015"/>
    <n v="600000"/>
    <n v="40000"/>
    <s v="ZLIN"/>
    <n v="20"/>
    <n v="0"/>
    <n v="0"/>
    <n v="0"/>
    <s v="ZLIN"/>
    <n v="10"/>
    <n v="0"/>
    <n v="0"/>
    <n v="0"/>
    <m/>
    <m/>
    <m/>
  </r>
  <r>
    <s v="120612003293-0"/>
    <x v="35"/>
    <n v="335301"/>
    <s v="ARMA"/>
    <s v="11.12.2015"/>
    <n v="600000"/>
    <n v="40000"/>
    <s v="ZLIN"/>
    <n v="20"/>
    <n v="0"/>
    <n v="0"/>
    <n v="0"/>
    <s v="ZLIN"/>
    <n v="10"/>
    <n v="0"/>
    <n v="0"/>
    <n v="0"/>
    <m/>
    <m/>
    <m/>
  </r>
  <r>
    <s v="120612003294-0"/>
    <x v="35"/>
    <n v="335301"/>
    <s v="ARMA"/>
    <s v="11.12.2015"/>
    <n v="600000"/>
    <n v="40000"/>
    <s v="ZLIN"/>
    <n v="20"/>
    <n v="0"/>
    <n v="0"/>
    <n v="0"/>
    <s v="ZLIN"/>
    <n v="10"/>
    <n v="0"/>
    <n v="0"/>
    <n v="0"/>
    <m/>
    <m/>
    <m/>
  </r>
  <r>
    <s v="120612003295-0"/>
    <x v="35"/>
    <n v="335301"/>
    <s v="ARMA"/>
    <s v="11.12.2015"/>
    <n v="600000"/>
    <n v="40000"/>
    <s v="ZLIN"/>
    <n v="20"/>
    <n v="0"/>
    <n v="0"/>
    <n v="0"/>
    <s v="ZLIN"/>
    <n v="10"/>
    <n v="0"/>
    <n v="0"/>
    <n v="0"/>
    <m/>
    <m/>
    <m/>
  </r>
  <r>
    <s v="120612003296-0"/>
    <x v="35"/>
    <n v="335301"/>
    <s v="ARMA"/>
    <s v="11.12.2015"/>
    <n v="600000"/>
    <n v="40000"/>
    <s v="ZLIN"/>
    <n v="20"/>
    <n v="0"/>
    <n v="0"/>
    <n v="0"/>
    <s v="ZLIN"/>
    <n v="10"/>
    <n v="0"/>
    <n v="0"/>
    <n v="0"/>
    <m/>
    <m/>
    <m/>
  </r>
  <r>
    <s v="120612003297-0"/>
    <x v="35"/>
    <n v="335301"/>
    <s v="ARMA"/>
    <s v="11.12.2015"/>
    <n v="600000"/>
    <n v="40000"/>
    <s v="ZLIN"/>
    <n v="20"/>
    <n v="0"/>
    <n v="0"/>
    <n v="0"/>
    <s v="ZLIN"/>
    <n v="10"/>
    <n v="0"/>
    <n v="0"/>
    <n v="0"/>
    <m/>
    <m/>
    <m/>
  </r>
  <r>
    <s v="120612003298-0"/>
    <x v="35"/>
    <n v="335301"/>
    <s v="ARMA"/>
    <s v="11.12.2015"/>
    <n v="600000"/>
    <n v="40000"/>
    <s v="ZLIN"/>
    <n v="20"/>
    <n v="0"/>
    <n v="0"/>
    <n v="0"/>
    <s v="ZLIN"/>
    <n v="10"/>
    <n v="0"/>
    <n v="0"/>
    <n v="0"/>
    <m/>
    <m/>
    <m/>
  </r>
  <r>
    <s v="120612003299-0"/>
    <x v="35"/>
    <n v="335301"/>
    <s v="ARMA"/>
    <s v="11.12.2015"/>
    <n v="600000"/>
    <n v="40000"/>
    <s v="ZLIN"/>
    <n v="20"/>
    <n v="0"/>
    <n v="0"/>
    <n v="0"/>
    <s v="ZLIN"/>
    <n v="10"/>
    <n v="0"/>
    <n v="0"/>
    <n v="0"/>
    <m/>
    <m/>
    <m/>
  </r>
  <r>
    <s v="120612003300-0"/>
    <x v="35"/>
    <n v="335301"/>
    <s v="ARMA"/>
    <s v="11.12.2015"/>
    <n v="600000"/>
    <n v="40000"/>
    <s v="ZLIN"/>
    <n v="20"/>
    <n v="0"/>
    <n v="0"/>
    <n v="0"/>
    <s v="ZLIN"/>
    <n v="10"/>
    <n v="0"/>
    <n v="0"/>
    <n v="0"/>
    <m/>
    <m/>
    <m/>
  </r>
  <r>
    <s v="120612003301-0"/>
    <x v="35"/>
    <n v="335301"/>
    <s v="ARMA"/>
    <s v="11.12.2015"/>
    <n v="600000"/>
    <n v="40000"/>
    <s v="ZLIN"/>
    <n v="20"/>
    <n v="0"/>
    <n v="0"/>
    <n v="0"/>
    <s v="ZLIN"/>
    <n v="10"/>
    <n v="0"/>
    <n v="0"/>
    <n v="0"/>
    <m/>
    <m/>
    <m/>
  </r>
  <r>
    <s v="120612003302-0"/>
    <x v="35"/>
    <n v="335301"/>
    <s v="ARMA"/>
    <s v="11.12.2015"/>
    <n v="600000"/>
    <n v="40000"/>
    <s v="ZLIN"/>
    <n v="20"/>
    <n v="0"/>
    <n v="0"/>
    <n v="0"/>
    <s v="ZLIN"/>
    <n v="10"/>
    <n v="0"/>
    <n v="0"/>
    <n v="0"/>
    <m/>
    <m/>
    <m/>
  </r>
  <r>
    <s v="120612003303-0"/>
    <x v="35"/>
    <n v="335301"/>
    <s v="ARMA"/>
    <s v="11.12.2015"/>
    <n v="600000"/>
    <n v="40000"/>
    <s v="ZLIN"/>
    <n v="20"/>
    <n v="0"/>
    <n v="0"/>
    <n v="0"/>
    <s v="ZLIN"/>
    <n v="10"/>
    <n v="0"/>
    <n v="0"/>
    <n v="0"/>
    <m/>
    <m/>
    <m/>
  </r>
  <r>
    <s v="120612003304-0"/>
    <x v="35"/>
    <n v="335301"/>
    <s v="ARMA"/>
    <s v="11.12.2015"/>
    <n v="600000"/>
    <n v="40000"/>
    <s v="ZLIN"/>
    <n v="20"/>
    <n v="0"/>
    <n v="0"/>
    <n v="0"/>
    <s v="ZLIN"/>
    <n v="10"/>
    <n v="0"/>
    <n v="0"/>
    <n v="0"/>
    <m/>
    <m/>
    <m/>
  </r>
  <r>
    <s v="120612003305-0"/>
    <x v="35"/>
    <n v="335301"/>
    <s v="ARMA"/>
    <s v="11.12.2015"/>
    <n v="600000"/>
    <n v="40000"/>
    <s v="ZLIN"/>
    <n v="20"/>
    <n v="0"/>
    <n v="0"/>
    <n v="0"/>
    <s v="ZLIN"/>
    <n v="10"/>
    <n v="0"/>
    <n v="0"/>
    <n v="0"/>
    <m/>
    <m/>
    <m/>
  </r>
  <r>
    <s v="120612003306-0"/>
    <x v="35"/>
    <n v="335301"/>
    <s v="ARMA"/>
    <s v="11.12.2015"/>
    <n v="600000"/>
    <n v="40000"/>
    <s v="ZLIN"/>
    <n v="20"/>
    <n v="0"/>
    <n v="0"/>
    <n v="0"/>
    <s v="ZLIN"/>
    <n v="10"/>
    <n v="0"/>
    <n v="0"/>
    <n v="0"/>
    <m/>
    <m/>
    <m/>
  </r>
  <r>
    <s v="120612003307-0"/>
    <x v="35"/>
    <n v="335301"/>
    <s v="ARMA"/>
    <s v="11.12.2015"/>
    <n v="600000"/>
    <n v="40000"/>
    <s v="ZLIN"/>
    <n v="20"/>
    <n v="0"/>
    <n v="0"/>
    <n v="0"/>
    <s v="ZLIN"/>
    <n v="10"/>
    <n v="0"/>
    <n v="0"/>
    <n v="0"/>
    <m/>
    <m/>
    <m/>
  </r>
  <r>
    <s v="120612003308-0"/>
    <x v="35"/>
    <n v="335301"/>
    <s v="ARMA"/>
    <s v="11.12.2015"/>
    <n v="600000"/>
    <n v="40000"/>
    <s v="ZLIN"/>
    <n v="20"/>
    <n v="0"/>
    <n v="0"/>
    <n v="0"/>
    <s v="ZLIN"/>
    <n v="10"/>
    <n v="0"/>
    <n v="0"/>
    <n v="0"/>
    <m/>
    <m/>
    <m/>
  </r>
  <r>
    <s v="120612003309-0"/>
    <x v="35"/>
    <n v="335301"/>
    <s v="ARMA"/>
    <s v="11.12.2015"/>
    <n v="600000"/>
    <n v="40000"/>
    <s v="ZLIN"/>
    <n v="20"/>
    <n v="0"/>
    <n v="0"/>
    <n v="0"/>
    <s v="ZLIN"/>
    <n v="10"/>
    <n v="0"/>
    <n v="0"/>
    <n v="0"/>
    <m/>
    <m/>
    <m/>
  </r>
  <r>
    <s v="120612003310-0"/>
    <x v="35"/>
    <n v="335301"/>
    <s v="ARMA"/>
    <s v="11.12.2015"/>
    <n v="600000"/>
    <n v="40000"/>
    <s v="ZLIN"/>
    <n v="20"/>
    <n v="0"/>
    <n v="0"/>
    <n v="0"/>
    <s v="ZLIN"/>
    <n v="10"/>
    <n v="0"/>
    <n v="0"/>
    <n v="0"/>
    <m/>
    <m/>
    <m/>
  </r>
  <r>
    <s v="120612003311-0"/>
    <x v="35"/>
    <n v="335301"/>
    <s v="ARMA"/>
    <s v="11.12.2015"/>
    <n v="600000"/>
    <n v="40000"/>
    <s v="ZLIN"/>
    <n v="20"/>
    <n v="0"/>
    <n v="0"/>
    <n v="0"/>
    <s v="ZLIN"/>
    <n v="10"/>
    <n v="0"/>
    <n v="0"/>
    <n v="0"/>
    <m/>
    <m/>
    <m/>
  </r>
  <r>
    <s v="120612003312-0"/>
    <x v="35"/>
    <n v="335301"/>
    <s v="ARMA"/>
    <s v="11.12.2015"/>
    <n v="600000"/>
    <n v="40000"/>
    <s v="ZLIN"/>
    <n v="20"/>
    <n v="0"/>
    <n v="0"/>
    <n v="0"/>
    <s v="ZLIN"/>
    <n v="10"/>
    <n v="0"/>
    <n v="0"/>
    <n v="0"/>
    <m/>
    <m/>
    <m/>
  </r>
  <r>
    <s v="120612003313-0"/>
    <x v="35"/>
    <n v="335301"/>
    <s v="ARMA"/>
    <s v="11.12.2015"/>
    <n v="600000"/>
    <n v="40000"/>
    <s v="ZLIN"/>
    <n v="20"/>
    <n v="0"/>
    <n v="0"/>
    <n v="0"/>
    <s v="ZLIN"/>
    <n v="10"/>
    <n v="0"/>
    <n v="0"/>
    <n v="0"/>
    <m/>
    <m/>
    <m/>
  </r>
  <r>
    <s v="120612003314-0"/>
    <x v="35"/>
    <n v="335301"/>
    <s v="ARMA"/>
    <s v="11.12.2015"/>
    <n v="600000"/>
    <n v="40000"/>
    <s v="ZLIN"/>
    <n v="20"/>
    <n v="0"/>
    <n v="0"/>
    <n v="0"/>
    <s v="ZLIN"/>
    <n v="10"/>
    <n v="0"/>
    <n v="0"/>
    <n v="0"/>
    <m/>
    <m/>
    <m/>
  </r>
  <r>
    <s v="120612003315-0"/>
    <x v="35"/>
    <n v="335301"/>
    <s v="ARMA"/>
    <s v="11.12.2015"/>
    <n v="600000"/>
    <n v="40000"/>
    <s v="ZLIN"/>
    <n v="20"/>
    <n v="0"/>
    <n v="0"/>
    <n v="0"/>
    <s v="ZLIN"/>
    <n v="10"/>
    <n v="0"/>
    <n v="0"/>
    <n v="0"/>
    <m/>
    <m/>
    <m/>
  </r>
  <r>
    <s v="120612003316-0"/>
    <x v="35"/>
    <n v="335301"/>
    <s v="ARMA"/>
    <s v="11.12.2015"/>
    <n v="600000"/>
    <n v="40000"/>
    <s v="ZLIN"/>
    <n v="20"/>
    <n v="0"/>
    <n v="0"/>
    <n v="0"/>
    <s v="ZLIN"/>
    <n v="10"/>
    <n v="0"/>
    <n v="0"/>
    <n v="0"/>
    <m/>
    <m/>
    <m/>
  </r>
  <r>
    <s v="120612003317-0"/>
    <x v="35"/>
    <n v="335301"/>
    <s v="ARMA"/>
    <s v="11.12.2015"/>
    <n v="600000"/>
    <n v="40000"/>
    <s v="ZLIN"/>
    <n v="20"/>
    <n v="0"/>
    <n v="0"/>
    <n v="0"/>
    <s v="ZLIN"/>
    <n v="10"/>
    <n v="0"/>
    <n v="0"/>
    <n v="0"/>
    <m/>
    <m/>
    <m/>
  </r>
  <r>
    <s v="120612003318-0"/>
    <x v="35"/>
    <n v="335301"/>
    <s v="ARMA"/>
    <s v="11.12.2015"/>
    <n v="600000"/>
    <n v="40000"/>
    <s v="ZLIN"/>
    <n v="20"/>
    <n v="0"/>
    <n v="0"/>
    <n v="0"/>
    <s v="ZLIN"/>
    <n v="10"/>
    <n v="0"/>
    <n v="0"/>
    <n v="0"/>
    <m/>
    <m/>
    <m/>
  </r>
  <r>
    <s v="120612003319-0"/>
    <x v="35"/>
    <n v="335301"/>
    <s v="ARMA"/>
    <s v="11.12.2015"/>
    <n v="600000"/>
    <n v="40000"/>
    <s v="ZLIN"/>
    <n v="20"/>
    <n v="0"/>
    <n v="0"/>
    <n v="0"/>
    <s v="ZLIN"/>
    <n v="10"/>
    <n v="0"/>
    <n v="0"/>
    <n v="0"/>
    <m/>
    <m/>
    <m/>
  </r>
  <r>
    <s v="120612003320-0"/>
    <x v="35"/>
    <n v="335301"/>
    <s v="ARMA"/>
    <s v="11.12.2015"/>
    <n v="600000"/>
    <n v="40000"/>
    <s v="ZLIN"/>
    <n v="20"/>
    <n v="0"/>
    <n v="0"/>
    <n v="0"/>
    <s v="ZLIN"/>
    <n v="10"/>
    <n v="0"/>
    <n v="0"/>
    <n v="0"/>
    <m/>
    <m/>
    <m/>
  </r>
  <r>
    <s v="120612003321-0"/>
    <x v="35"/>
    <n v="335301"/>
    <s v="ARMA"/>
    <s v="11.12.2015"/>
    <n v="600000"/>
    <n v="40000"/>
    <s v="ZLIN"/>
    <n v="20"/>
    <n v="0"/>
    <n v="0"/>
    <n v="0"/>
    <s v="ZLIN"/>
    <n v="10"/>
    <n v="0"/>
    <n v="0"/>
    <n v="0"/>
    <m/>
    <m/>
    <m/>
  </r>
  <r>
    <s v="120612003322-0"/>
    <x v="35"/>
    <n v="335301"/>
    <s v="ARMA"/>
    <s v="11.12.2015"/>
    <n v="600000"/>
    <n v="40000"/>
    <s v="ZLIN"/>
    <n v="20"/>
    <n v="0"/>
    <n v="0"/>
    <n v="0"/>
    <s v="ZLIN"/>
    <n v="10"/>
    <n v="0"/>
    <n v="0"/>
    <n v="0"/>
    <m/>
    <m/>
    <m/>
  </r>
  <r>
    <s v="120612003323-0"/>
    <x v="35"/>
    <n v="335301"/>
    <s v="ARMA"/>
    <s v="11.12.2015"/>
    <n v="600000"/>
    <n v="40000"/>
    <s v="ZLIN"/>
    <n v="20"/>
    <n v="0"/>
    <n v="0"/>
    <n v="0"/>
    <s v="ZLIN"/>
    <n v="10"/>
    <n v="0"/>
    <n v="0"/>
    <n v="0"/>
    <m/>
    <m/>
    <m/>
  </r>
  <r>
    <s v="120612003324-0"/>
    <x v="35"/>
    <n v="335301"/>
    <s v="ARMA"/>
    <s v="11.12.2015"/>
    <n v="600000"/>
    <n v="40000"/>
    <s v="ZLIN"/>
    <n v="20"/>
    <n v="0"/>
    <n v="0"/>
    <n v="0"/>
    <s v="ZLIN"/>
    <n v="10"/>
    <n v="0"/>
    <n v="0"/>
    <n v="0"/>
    <m/>
    <m/>
    <m/>
  </r>
  <r>
    <s v="120612003325-0"/>
    <x v="35"/>
    <n v="335301"/>
    <s v="ARMA"/>
    <s v="11.12.2015"/>
    <n v="600000"/>
    <n v="40000"/>
    <s v="ZLIN"/>
    <n v="20"/>
    <n v="0"/>
    <n v="0"/>
    <n v="0"/>
    <s v="ZLIN"/>
    <n v="10"/>
    <n v="0"/>
    <n v="0"/>
    <n v="0"/>
    <m/>
    <m/>
    <m/>
  </r>
  <r>
    <s v="120612003326-0"/>
    <x v="35"/>
    <n v="335301"/>
    <s v="ARMA"/>
    <s v="11.12.2015"/>
    <n v="600000"/>
    <n v="40000"/>
    <s v="ZLIN"/>
    <n v="20"/>
    <n v="0"/>
    <n v="0"/>
    <n v="0"/>
    <s v="ZLIN"/>
    <n v="10"/>
    <n v="0"/>
    <n v="0"/>
    <n v="0"/>
    <m/>
    <m/>
    <m/>
  </r>
  <r>
    <s v="120612003327-0"/>
    <x v="35"/>
    <n v="335301"/>
    <s v="ARMA"/>
    <s v="11.12.2015"/>
    <n v="600000"/>
    <n v="40000"/>
    <s v="ZLIN"/>
    <n v="20"/>
    <n v="0"/>
    <n v="0"/>
    <n v="0"/>
    <s v="ZLIN"/>
    <n v="10"/>
    <n v="0"/>
    <n v="0"/>
    <n v="0"/>
    <m/>
    <m/>
    <m/>
  </r>
  <r>
    <s v="120612003328-0"/>
    <x v="35"/>
    <n v="335301"/>
    <s v="ARMA"/>
    <s v="11.12.2015"/>
    <n v="600000"/>
    <n v="40000"/>
    <s v="ZLIN"/>
    <n v="20"/>
    <n v="0"/>
    <n v="0"/>
    <n v="0"/>
    <s v="ZLIN"/>
    <n v="10"/>
    <n v="0"/>
    <n v="0"/>
    <n v="0"/>
    <m/>
    <m/>
    <m/>
  </r>
  <r>
    <s v="120612003329-0"/>
    <x v="35"/>
    <n v="335301"/>
    <s v="ARMA"/>
    <s v="11.12.2015"/>
    <n v="600000"/>
    <n v="40000"/>
    <s v="ZLIN"/>
    <n v="20"/>
    <n v="0"/>
    <n v="0"/>
    <n v="0"/>
    <s v="ZLIN"/>
    <n v="10"/>
    <n v="0"/>
    <n v="0"/>
    <n v="0"/>
    <m/>
    <m/>
    <m/>
  </r>
  <r>
    <s v="120612003330-0"/>
    <x v="35"/>
    <n v="335301"/>
    <s v="ARMA"/>
    <s v="11.12.2015"/>
    <n v="600000"/>
    <n v="40000"/>
    <s v="ZLIN"/>
    <n v="20"/>
    <n v="0"/>
    <n v="0"/>
    <n v="0"/>
    <s v="ZLIN"/>
    <n v="10"/>
    <n v="0"/>
    <n v="0"/>
    <n v="0"/>
    <m/>
    <m/>
    <m/>
  </r>
  <r>
    <s v="120612003331-0"/>
    <x v="35"/>
    <n v="335301"/>
    <s v="ARMA"/>
    <s v="11.12.2015"/>
    <n v="599999.93000000005"/>
    <n v="40000"/>
    <s v="ZLIN"/>
    <n v="20"/>
    <n v="0"/>
    <n v="0"/>
    <n v="0"/>
    <s v="ZLIN"/>
    <n v="10"/>
    <n v="0"/>
    <n v="0"/>
    <n v="0"/>
    <m/>
    <m/>
    <m/>
  </r>
  <r>
    <s v="120612003332-0"/>
    <x v="35"/>
    <n v="335309"/>
    <s v="CHALECO ANTIBALAS"/>
    <s v="30.11.2015"/>
    <n v="595510"/>
    <n v="84363.909999999974"/>
    <s v="ZLIN"/>
    <n v="10"/>
    <n v="0"/>
    <n v="0"/>
    <n v="0"/>
    <s v="ZLIN"/>
    <n v="10"/>
    <n v="0"/>
    <n v="0"/>
    <n v="0"/>
    <m/>
    <m/>
    <m/>
  </r>
  <r>
    <s v="120612003333-0"/>
    <x v="35"/>
    <n v="335301"/>
    <s v="CHALECO ANTIBALAS"/>
    <s v="30.11.2015"/>
    <n v="595510"/>
    <n v="84363.909999999974"/>
    <s v="ZLIN"/>
    <n v="10"/>
    <n v="0"/>
    <n v="0"/>
    <n v="0"/>
    <s v="ZLIN"/>
    <n v="10"/>
    <n v="0"/>
    <n v="0"/>
    <n v="0"/>
    <m/>
    <m/>
    <m/>
  </r>
  <r>
    <s v="120612003334-0"/>
    <x v="35"/>
    <n v="335309"/>
    <s v="CHALECO ANTIBALAS"/>
    <s v="30.11.2015"/>
    <n v="595510"/>
    <n v="84363.909999999974"/>
    <s v="ZLIN"/>
    <n v="10"/>
    <n v="0"/>
    <n v="0"/>
    <n v="0"/>
    <s v="ZLIN"/>
    <n v="10"/>
    <n v="0"/>
    <n v="0"/>
    <n v="0"/>
    <m/>
    <m/>
    <m/>
  </r>
  <r>
    <s v="120612003335-0"/>
    <x v="35"/>
    <n v="335309"/>
    <s v="CHALECO ANTIBALAS"/>
    <s v="30.11.2015"/>
    <n v="595510"/>
    <n v="84363.909999999974"/>
    <s v="ZLIN"/>
    <n v="10"/>
    <n v="0"/>
    <n v="0"/>
    <n v="0"/>
    <s v="ZLIN"/>
    <n v="10"/>
    <n v="0"/>
    <n v="0"/>
    <n v="0"/>
    <m/>
    <m/>
    <m/>
  </r>
  <r>
    <s v="120612003336-0"/>
    <x v="35"/>
    <n v="335301"/>
    <s v="CHALECO ANTIBALAS"/>
    <s v="30.11.2015"/>
    <n v="595510"/>
    <n v="84363.909999999974"/>
    <s v="ZLIN"/>
    <n v="10"/>
    <n v="0"/>
    <n v="0"/>
    <n v="0"/>
    <s v="ZLIN"/>
    <n v="10"/>
    <n v="0"/>
    <n v="0"/>
    <n v="0"/>
    <m/>
    <m/>
    <m/>
  </r>
  <r>
    <s v="120612003337-0"/>
    <x v="35"/>
    <n v="335310"/>
    <s v="CHALECO ANTIBALAS"/>
    <s v="30.11.2015"/>
    <n v="595510"/>
    <n v="84363.909999999974"/>
    <s v="ZLIN"/>
    <n v="10"/>
    <n v="0"/>
    <n v="0"/>
    <n v="0"/>
    <s v="ZLIN"/>
    <n v="10"/>
    <n v="0"/>
    <n v="0"/>
    <n v="0"/>
    <m/>
    <m/>
    <m/>
  </r>
  <r>
    <s v="120612003338-0"/>
    <x v="35"/>
    <n v="335310"/>
    <s v="CHALECO ANTIBALAS"/>
    <s v="30.11.2015"/>
    <n v="595510"/>
    <n v="84363.909999999974"/>
    <s v="ZLIN"/>
    <n v="10"/>
    <n v="0"/>
    <n v="0"/>
    <n v="0"/>
    <s v="ZLIN"/>
    <n v="10"/>
    <n v="0"/>
    <n v="0"/>
    <n v="0"/>
    <m/>
    <m/>
    <m/>
  </r>
  <r>
    <s v="120612003339-0"/>
    <x v="35"/>
    <n v="335309"/>
    <s v="CHALECO ANTIBALAS"/>
    <s v="30.11.2015"/>
    <n v="595510"/>
    <n v="84363.909999999974"/>
    <s v="ZLIN"/>
    <n v="10"/>
    <n v="0"/>
    <n v="0"/>
    <n v="0"/>
    <s v="ZLIN"/>
    <n v="10"/>
    <n v="0"/>
    <n v="0"/>
    <n v="0"/>
    <m/>
    <m/>
    <m/>
  </r>
  <r>
    <s v="120612003340-0"/>
    <x v="35"/>
    <n v="335301"/>
    <s v="CHALECO ANTIBALAS"/>
    <s v="30.11.2015"/>
    <n v="595510"/>
    <n v="84363.909999999974"/>
    <s v="ZLIN"/>
    <n v="10"/>
    <n v="0"/>
    <n v="0"/>
    <n v="0"/>
    <s v="ZLIN"/>
    <n v="10"/>
    <n v="0"/>
    <n v="0"/>
    <n v="0"/>
    <m/>
    <m/>
    <m/>
  </r>
  <r>
    <s v="120612003341-0"/>
    <x v="35"/>
    <n v="335301"/>
    <s v="CHALECO ANTIBALAS"/>
    <s v="30.11.2015"/>
    <n v="595510"/>
    <n v="84363.909999999974"/>
    <s v="ZLIN"/>
    <n v="10"/>
    <n v="0"/>
    <n v="0"/>
    <n v="0"/>
    <s v="ZLIN"/>
    <n v="10"/>
    <n v="0"/>
    <n v="0"/>
    <n v="0"/>
    <m/>
    <m/>
    <m/>
  </r>
  <r>
    <s v="120612003342-0"/>
    <x v="35"/>
    <n v="335310"/>
    <s v="CHALECO ANTIBALAS"/>
    <s v="30.11.2015"/>
    <n v="595510"/>
    <n v="84363.909999999974"/>
    <s v="ZLIN"/>
    <n v="10"/>
    <n v="0"/>
    <n v="0"/>
    <n v="0"/>
    <s v="ZLIN"/>
    <n v="10"/>
    <n v="0"/>
    <n v="0"/>
    <n v="0"/>
    <m/>
    <m/>
    <m/>
  </r>
  <r>
    <s v="120612003343-0"/>
    <x v="35"/>
    <n v="335301"/>
    <s v="CHALECO ANTIBALAS"/>
    <s v="30.11.2015"/>
    <n v="595510"/>
    <n v="84363.909999999974"/>
    <s v="ZLIN"/>
    <n v="10"/>
    <n v="0"/>
    <n v="0"/>
    <n v="0"/>
    <s v="ZLIN"/>
    <n v="10"/>
    <n v="0"/>
    <n v="0"/>
    <n v="0"/>
    <m/>
    <m/>
    <m/>
  </r>
  <r>
    <s v="120612003344-0"/>
    <x v="35"/>
    <n v="335312"/>
    <s v="CHALECO ANTIBALAS"/>
    <s v="30.11.2015"/>
    <n v="595510"/>
    <n v="84363.909999999974"/>
    <s v="ZLIN"/>
    <n v="10"/>
    <n v="0"/>
    <n v="0"/>
    <n v="0"/>
    <s v="ZLIN"/>
    <n v="10"/>
    <n v="0"/>
    <n v="0"/>
    <n v="0"/>
    <m/>
    <m/>
    <m/>
  </r>
  <r>
    <s v="120612003345-0"/>
    <x v="35"/>
    <n v="335301"/>
    <s v="CHALECO ANTIBALAS"/>
    <s v="30.11.2015"/>
    <n v="595510"/>
    <n v="84363.909999999974"/>
    <s v="ZLIN"/>
    <n v="10"/>
    <n v="0"/>
    <n v="0"/>
    <n v="0"/>
    <s v="ZLIN"/>
    <n v="10"/>
    <n v="0"/>
    <n v="0"/>
    <n v="0"/>
    <m/>
    <m/>
    <m/>
  </r>
  <r>
    <s v="120612003346-0"/>
    <x v="35"/>
    <n v="335309"/>
    <s v="CHALECO ANTIBALAS"/>
    <s v="30.11.2015"/>
    <n v="595510"/>
    <n v="84363.909999999974"/>
    <s v="ZLIN"/>
    <n v="10"/>
    <n v="0"/>
    <n v="0"/>
    <n v="0"/>
    <s v="ZLIN"/>
    <n v="10"/>
    <n v="0"/>
    <n v="0"/>
    <n v="0"/>
    <m/>
    <m/>
    <m/>
  </r>
  <r>
    <s v="120612003347-0"/>
    <x v="35"/>
    <n v="335303"/>
    <s v="CHALECO ANTIBALAS"/>
    <s v="30.11.2015"/>
    <n v="595510"/>
    <n v="84363.909999999974"/>
    <s v="ZLIN"/>
    <n v="10"/>
    <n v="0"/>
    <n v="0"/>
    <n v="0"/>
    <s v="ZLIN"/>
    <n v="10"/>
    <n v="0"/>
    <n v="0"/>
    <n v="0"/>
    <m/>
    <m/>
    <m/>
  </r>
  <r>
    <s v="120612003348-0"/>
    <x v="35"/>
    <n v="335303"/>
    <s v="CHALECO ANTIBALAS"/>
    <s v="30.11.2015"/>
    <n v="595510"/>
    <n v="84363.909999999974"/>
    <s v="ZLIN"/>
    <n v="10"/>
    <n v="0"/>
    <n v="0"/>
    <n v="0"/>
    <s v="ZLIN"/>
    <n v="10"/>
    <n v="0"/>
    <n v="0"/>
    <n v="0"/>
    <m/>
    <m/>
    <m/>
  </r>
  <r>
    <s v="120612003349-0"/>
    <x v="35"/>
    <n v="335303"/>
    <s v="CHALECO ANTIBALAS"/>
    <s v="30.11.2015"/>
    <n v="595510"/>
    <n v="84363.909999999974"/>
    <s v="ZLIN"/>
    <n v="10"/>
    <n v="0"/>
    <n v="0"/>
    <n v="0"/>
    <s v="ZLIN"/>
    <n v="10"/>
    <n v="0"/>
    <n v="0"/>
    <n v="0"/>
    <m/>
    <m/>
    <m/>
  </r>
  <r>
    <s v="120612003350-0"/>
    <x v="35"/>
    <n v="335303"/>
    <s v="CHALECO ANTIBALAS"/>
    <s v="30.11.2015"/>
    <n v="595510"/>
    <n v="84363.909999999974"/>
    <s v="ZLIN"/>
    <n v="10"/>
    <n v="0"/>
    <n v="0"/>
    <n v="0"/>
    <s v="ZLIN"/>
    <n v="10"/>
    <n v="0"/>
    <n v="0"/>
    <n v="0"/>
    <m/>
    <m/>
    <m/>
  </r>
  <r>
    <s v="120612003351-0"/>
    <x v="35"/>
    <n v="335303"/>
    <s v="CHALECO ANTIBALAS"/>
    <s v="30.11.2015"/>
    <n v="595510"/>
    <n v="84363.909999999974"/>
    <s v="ZLIN"/>
    <n v="10"/>
    <n v="0"/>
    <n v="0"/>
    <n v="0"/>
    <s v="ZLIN"/>
    <n v="10"/>
    <n v="0"/>
    <n v="0"/>
    <n v="0"/>
    <m/>
    <m/>
    <m/>
  </r>
  <r>
    <s v="120612003352-0"/>
    <x v="35"/>
    <n v="335301"/>
    <s v="GRABADOR PARA CCTV EL ALTO"/>
    <s v="11.09.2015"/>
    <n v="5204043.88"/>
    <n v="823973.62000000011"/>
    <s v="ZLIN"/>
    <n v="10"/>
    <n v="0"/>
    <n v="0"/>
    <n v="0"/>
    <s v="ZLIN"/>
    <n v="10"/>
    <n v="0"/>
    <n v="0"/>
    <n v="0"/>
    <m/>
    <m/>
    <m/>
  </r>
  <r>
    <s v="120612003353-0"/>
    <x v="35"/>
    <n v="335301"/>
    <s v="GRABADOR PARA CCTV REFINERIA"/>
    <s v="11.09.2015"/>
    <n v="5204038.51"/>
    <n v="823972.75999999978"/>
    <s v="ZLIN"/>
    <n v="10"/>
    <n v="0"/>
    <n v="0"/>
    <n v="0"/>
    <s v="ZLIN"/>
    <n v="10"/>
    <n v="0"/>
    <n v="0"/>
    <n v="0"/>
    <m/>
    <m/>
    <m/>
  </r>
  <r>
    <s v="120612003354-0"/>
    <x v="35"/>
    <n v="322301"/>
    <s v="DUCHA LAVAOJOS PORTATIL PRESURIZ"/>
    <s v="28.09.2015"/>
    <n v="549895.98"/>
    <n v="62212.81"/>
    <s v="ZLIN"/>
    <n v="15"/>
    <n v="0"/>
    <n v="0"/>
    <n v="0"/>
    <s v="ZLIN"/>
    <n v="10"/>
    <n v="0"/>
    <n v="0"/>
    <n v="0"/>
    <m/>
    <m/>
    <m/>
  </r>
  <r>
    <s v="120612003355-0"/>
    <x v="35"/>
    <n v="322301"/>
    <s v="DUCHA LAVAOJOS PORTATIL PRESURIZ"/>
    <s v="28.09.2015"/>
    <n v="549895.98"/>
    <n v="62212.81"/>
    <s v="ZLIN"/>
    <n v="15"/>
    <n v="0"/>
    <n v="0"/>
    <n v="0"/>
    <s v="ZLIN"/>
    <n v="10"/>
    <n v="0"/>
    <n v="0"/>
    <n v="0"/>
    <m/>
    <m/>
    <m/>
  </r>
  <r>
    <s v="120612003356-0"/>
    <x v="35"/>
    <n v="322301"/>
    <s v="DUCHA LAVAOJOS PORTATIL PRESURIZ"/>
    <s v="28.09.2015"/>
    <n v="549895.98"/>
    <n v="62212.81"/>
    <s v="ZLIN"/>
    <n v="15"/>
    <n v="0"/>
    <n v="0"/>
    <n v="0"/>
    <s v="ZLIN"/>
    <n v="10"/>
    <n v="0"/>
    <n v="0"/>
    <n v="0"/>
    <m/>
    <m/>
    <m/>
  </r>
  <r>
    <s v="120612003357-0"/>
    <x v="35"/>
    <n v="322301"/>
    <s v="DUCHA LAVAOJOS PORTATIL PRESURIZ"/>
    <s v="28.09.2015"/>
    <n v="549895.98"/>
    <n v="62212.81"/>
    <s v="ZLIN"/>
    <n v="15"/>
    <n v="0"/>
    <n v="0"/>
    <n v="0"/>
    <s v="ZLIN"/>
    <n v="10"/>
    <n v="0"/>
    <n v="0"/>
    <n v="0"/>
    <m/>
    <m/>
    <m/>
  </r>
  <r>
    <s v="120612003358-0"/>
    <x v="35"/>
    <n v="322301"/>
    <s v="DUCHA LAVAOJOS PORTATIL PRESURIZ"/>
    <s v="28.09.2015"/>
    <n v="549895.98"/>
    <n v="62212.81"/>
    <s v="ZLIN"/>
    <n v="15"/>
    <n v="0"/>
    <n v="0"/>
    <n v="0"/>
    <s v="ZLIN"/>
    <n v="10"/>
    <n v="0"/>
    <n v="0"/>
    <n v="0"/>
    <m/>
    <m/>
    <m/>
  </r>
  <r>
    <s v="120612003359-0"/>
    <x v="35"/>
    <n v="322301"/>
    <s v="DUCHA LAVAOJOS PORTATIL PRESURIZ"/>
    <s v="28.09.2015"/>
    <n v="549895.98"/>
    <n v="62212.81"/>
    <s v="ZLIN"/>
    <n v="15"/>
    <n v="0"/>
    <n v="0"/>
    <n v="0"/>
    <s v="ZLIN"/>
    <n v="10"/>
    <n v="0"/>
    <n v="0"/>
    <n v="0"/>
    <m/>
    <m/>
    <m/>
  </r>
  <r>
    <s v="120612003360-0"/>
    <x v="35"/>
    <n v="322301"/>
    <s v="DUCHA LAVAOJOS PORTATIL PRESURIZ"/>
    <s v="28.09.2015"/>
    <n v="549895.98"/>
    <n v="62212.81"/>
    <s v="ZLIN"/>
    <n v="15"/>
    <n v="0"/>
    <n v="0"/>
    <n v="0"/>
    <s v="ZLIN"/>
    <n v="10"/>
    <n v="0"/>
    <n v="0"/>
    <n v="0"/>
    <m/>
    <m/>
    <m/>
  </r>
  <r>
    <s v="120612003361-0"/>
    <x v="35"/>
    <n v="322301"/>
    <s v="DUCHA LAVAOJOS PORTATIL PRESURIZ"/>
    <s v="28.09.2015"/>
    <n v="549895.98"/>
    <n v="62212.81"/>
    <s v="ZLIN"/>
    <n v="15"/>
    <n v="0"/>
    <n v="0"/>
    <n v="0"/>
    <s v="ZLIN"/>
    <n v="10"/>
    <n v="0"/>
    <n v="0"/>
    <n v="0"/>
    <m/>
    <m/>
    <m/>
  </r>
  <r>
    <s v="120612003362-0"/>
    <x v="35"/>
    <n v="322301"/>
    <s v="DUCHA LAVAOJOS PORTATIL PRESURIZ"/>
    <s v="28.09.2015"/>
    <n v="549895.98"/>
    <n v="62212.81"/>
    <s v="ZLIN"/>
    <n v="15"/>
    <n v="0"/>
    <n v="0"/>
    <n v="0"/>
    <s v="ZLIN"/>
    <n v="10"/>
    <n v="0"/>
    <n v="0"/>
    <n v="0"/>
    <m/>
    <m/>
    <m/>
  </r>
  <r>
    <s v="120612003363-0"/>
    <x v="35"/>
    <n v="321201"/>
    <s v="Trajes de bombero"/>
    <s v="11.11.2015"/>
    <n v="1573754.72"/>
    <n v="222948.58000000007"/>
    <s v="ZLIN"/>
    <n v="10"/>
    <n v="0"/>
    <n v="0"/>
    <n v="0"/>
    <s v="ZLIN"/>
    <n v="10"/>
    <n v="0"/>
    <n v="0"/>
    <n v="0"/>
    <m/>
    <m/>
    <m/>
  </r>
  <r>
    <s v="120612003364-0"/>
    <x v="35"/>
    <n v="321201"/>
    <s v="Trajes de bombero"/>
    <s v="11.11.2015"/>
    <n v="1573754.72"/>
    <n v="222948.58000000007"/>
    <s v="ZLIN"/>
    <n v="10"/>
    <n v="0"/>
    <n v="0"/>
    <n v="0"/>
    <s v="ZLIN"/>
    <n v="10"/>
    <n v="0"/>
    <n v="0"/>
    <n v="0"/>
    <m/>
    <m/>
    <m/>
  </r>
  <r>
    <s v="120612003365-0"/>
    <x v="35"/>
    <n v="321201"/>
    <s v="Trajes de bombero"/>
    <s v="11.11.2015"/>
    <n v="1573754.72"/>
    <n v="222948.58000000007"/>
    <s v="ZLIN"/>
    <n v="10"/>
    <n v="0"/>
    <n v="0"/>
    <n v="0"/>
    <s v="ZLIN"/>
    <n v="10"/>
    <n v="0"/>
    <n v="0"/>
    <n v="0"/>
    <m/>
    <m/>
    <m/>
  </r>
  <r>
    <s v="120612003366-0"/>
    <x v="35"/>
    <n v="321201"/>
    <s v="Trajes de bombero"/>
    <s v="11.11.2015"/>
    <n v="1573754.72"/>
    <n v="222948.58000000007"/>
    <s v="ZLIN"/>
    <n v="10"/>
    <n v="0"/>
    <n v="0"/>
    <n v="0"/>
    <s v="ZLIN"/>
    <n v="10"/>
    <n v="0"/>
    <n v="0"/>
    <n v="0"/>
    <m/>
    <m/>
    <m/>
  </r>
  <r>
    <s v="120612003367-0"/>
    <x v="35"/>
    <n v="321201"/>
    <s v="Trajes de bombero"/>
    <s v="11.11.2015"/>
    <n v="1573754.72"/>
    <n v="222948.58000000007"/>
    <s v="ZLIN"/>
    <n v="10"/>
    <n v="0"/>
    <n v="0"/>
    <n v="0"/>
    <s v="ZLIN"/>
    <n v="10"/>
    <n v="0"/>
    <n v="0"/>
    <n v="0"/>
    <m/>
    <m/>
    <m/>
  </r>
  <r>
    <s v="120612003368-0"/>
    <x v="35"/>
    <n v="321201"/>
    <s v="Trajes de bombero"/>
    <s v="11.11.2015"/>
    <n v="1573754.72"/>
    <n v="222948.58000000007"/>
    <s v="ZLIN"/>
    <n v="10"/>
    <n v="0"/>
    <n v="0"/>
    <n v="0"/>
    <s v="ZLIN"/>
    <n v="10"/>
    <n v="0"/>
    <n v="0"/>
    <n v="0"/>
    <m/>
    <m/>
    <m/>
  </r>
  <r>
    <s v="120612003369-0"/>
    <x v="35"/>
    <n v="321201"/>
    <s v="Trajes de bombero"/>
    <s v="11.11.2015"/>
    <n v="1573754.72"/>
    <n v="222948.58000000007"/>
    <s v="ZLIN"/>
    <n v="10"/>
    <n v="0"/>
    <n v="0"/>
    <n v="0"/>
    <s v="ZLIN"/>
    <n v="10"/>
    <n v="0"/>
    <n v="0"/>
    <n v="0"/>
    <m/>
    <m/>
    <m/>
  </r>
  <r>
    <s v="120612003370-0"/>
    <x v="35"/>
    <n v="321201"/>
    <s v="Trajes de bombero"/>
    <s v="11.11.2015"/>
    <n v="1573754.72"/>
    <n v="222948.58000000007"/>
    <s v="ZLIN"/>
    <n v="10"/>
    <n v="0"/>
    <n v="0"/>
    <n v="0"/>
    <s v="ZLIN"/>
    <n v="10"/>
    <n v="0"/>
    <n v="0"/>
    <n v="0"/>
    <m/>
    <m/>
    <m/>
  </r>
  <r>
    <s v="120612003371-0"/>
    <x v="35"/>
    <n v="321201"/>
    <s v="Trajes de bombero"/>
    <s v="11.11.2015"/>
    <n v="1573754.72"/>
    <n v="222948.58000000007"/>
    <s v="ZLIN"/>
    <n v="10"/>
    <n v="0"/>
    <n v="0"/>
    <n v="0"/>
    <s v="ZLIN"/>
    <n v="10"/>
    <n v="0"/>
    <n v="0"/>
    <n v="0"/>
    <m/>
    <m/>
    <m/>
  </r>
  <r>
    <s v="120612003372-0"/>
    <x v="35"/>
    <n v="321201"/>
    <s v="Trajes de bombero"/>
    <s v="11.11.2015"/>
    <n v="1573754.72"/>
    <n v="222948.58000000007"/>
    <s v="ZLIN"/>
    <n v="10"/>
    <n v="0"/>
    <n v="0"/>
    <n v="0"/>
    <s v="ZLIN"/>
    <n v="10"/>
    <n v="0"/>
    <n v="0"/>
    <n v="0"/>
    <m/>
    <m/>
    <m/>
  </r>
  <r>
    <s v="120612003373-0"/>
    <x v="35"/>
    <n v="321201"/>
    <s v="Trajes de bombero"/>
    <s v="11.11.2015"/>
    <n v="1573754.72"/>
    <n v="222948.58000000007"/>
    <s v="ZLIN"/>
    <n v="10"/>
    <n v="0"/>
    <n v="0"/>
    <n v="0"/>
    <s v="ZLIN"/>
    <n v="10"/>
    <n v="0"/>
    <n v="0"/>
    <n v="0"/>
    <m/>
    <m/>
    <m/>
  </r>
  <r>
    <s v="120612003374-0"/>
    <x v="35"/>
    <n v="321201"/>
    <s v="Trajes de bombero"/>
    <s v="11.11.2015"/>
    <n v="1573754.72"/>
    <n v="222948.58000000007"/>
    <s v="ZLIN"/>
    <n v="10"/>
    <n v="0"/>
    <n v="0"/>
    <n v="0"/>
    <s v="ZLIN"/>
    <n v="10"/>
    <n v="0"/>
    <n v="0"/>
    <n v="0"/>
    <m/>
    <m/>
    <m/>
  </r>
  <r>
    <s v="120612003375-0"/>
    <x v="35"/>
    <n v="321201"/>
    <s v="Trajes de bombero"/>
    <s v="11.11.2015"/>
    <n v="1573754.72"/>
    <n v="222948.58000000007"/>
    <s v="ZLIN"/>
    <n v="10"/>
    <n v="0"/>
    <n v="0"/>
    <n v="0"/>
    <s v="ZLIN"/>
    <n v="10"/>
    <n v="0"/>
    <n v="0"/>
    <n v="0"/>
    <m/>
    <m/>
    <m/>
  </r>
  <r>
    <s v="120612003376-0"/>
    <x v="35"/>
    <n v="321201"/>
    <s v="Trajes de bombero"/>
    <s v="11.11.2015"/>
    <n v="1573754.72"/>
    <n v="222948.58000000007"/>
    <s v="ZLIN"/>
    <n v="10"/>
    <n v="0"/>
    <n v="0"/>
    <n v="0"/>
    <s v="ZLIN"/>
    <n v="10"/>
    <n v="0"/>
    <n v="0"/>
    <n v="0"/>
    <m/>
    <m/>
    <m/>
  </r>
  <r>
    <s v="120612003377-0"/>
    <x v="35"/>
    <n v="321201"/>
    <s v="Trajes de bombero"/>
    <s v="11.11.2015"/>
    <n v="1573754.72"/>
    <n v="222948.58000000007"/>
    <s v="ZLIN"/>
    <n v="10"/>
    <n v="0"/>
    <n v="0"/>
    <n v="0"/>
    <s v="ZLIN"/>
    <n v="10"/>
    <n v="0"/>
    <n v="0"/>
    <n v="0"/>
    <m/>
    <m/>
    <m/>
  </r>
  <r>
    <s v="120612003378-0"/>
    <x v="35"/>
    <n v="321201"/>
    <s v="Trajes de bombero"/>
    <s v="11.11.2015"/>
    <n v="1573754.72"/>
    <n v="222948.58000000007"/>
    <s v="ZLIN"/>
    <n v="10"/>
    <n v="0"/>
    <n v="0"/>
    <n v="0"/>
    <s v="ZLIN"/>
    <n v="10"/>
    <n v="0"/>
    <n v="0"/>
    <n v="0"/>
    <m/>
    <m/>
    <m/>
  </r>
  <r>
    <s v="120612003379-0"/>
    <x v="35"/>
    <n v="321201"/>
    <s v="Trajes de bombero"/>
    <s v="11.11.2015"/>
    <n v="1573754.72"/>
    <n v="222948.58000000007"/>
    <s v="ZLIN"/>
    <n v="10"/>
    <n v="0"/>
    <n v="0"/>
    <n v="0"/>
    <s v="ZLIN"/>
    <n v="10"/>
    <n v="0"/>
    <n v="0"/>
    <n v="0"/>
    <m/>
    <m/>
    <m/>
  </r>
  <r>
    <s v="120612003380-0"/>
    <x v="35"/>
    <n v="321201"/>
    <s v="Trajes de bombero"/>
    <s v="11.11.2015"/>
    <n v="1573754.72"/>
    <n v="222948.58000000007"/>
    <s v="ZLIN"/>
    <n v="10"/>
    <n v="0"/>
    <n v="0"/>
    <n v="0"/>
    <s v="ZLIN"/>
    <n v="10"/>
    <n v="0"/>
    <n v="0"/>
    <n v="0"/>
    <m/>
    <m/>
    <m/>
  </r>
  <r>
    <s v="120612003381-0"/>
    <x v="35"/>
    <n v="321201"/>
    <s v="Trajes de bombero"/>
    <s v="11.11.2015"/>
    <n v="1573754.72"/>
    <n v="222948.58000000007"/>
    <s v="ZLIN"/>
    <n v="10"/>
    <n v="0"/>
    <n v="0"/>
    <n v="0"/>
    <s v="ZLIN"/>
    <n v="10"/>
    <n v="0"/>
    <n v="0"/>
    <n v="0"/>
    <m/>
    <m/>
    <m/>
  </r>
  <r>
    <s v="120612003382-0"/>
    <x v="35"/>
    <n v="321201"/>
    <s v="Trajes de bombero"/>
    <s v="11.11.2015"/>
    <n v="1573754.72"/>
    <n v="222948.58000000007"/>
    <s v="ZLIN"/>
    <n v="10"/>
    <n v="0"/>
    <n v="0"/>
    <n v="0"/>
    <s v="ZLIN"/>
    <n v="10"/>
    <n v="0"/>
    <n v="0"/>
    <n v="0"/>
    <m/>
    <m/>
    <m/>
  </r>
  <r>
    <s v="120612003383-0"/>
    <x v="35"/>
    <n v="321201"/>
    <s v="Trajes de bombero"/>
    <s v="11.11.2015"/>
    <n v="1573754.72"/>
    <n v="222948.58000000007"/>
    <s v="ZLIN"/>
    <n v="10"/>
    <n v="0"/>
    <n v="0"/>
    <n v="0"/>
    <s v="ZLIN"/>
    <n v="10"/>
    <n v="0"/>
    <n v="0"/>
    <n v="0"/>
    <m/>
    <m/>
    <m/>
  </r>
  <r>
    <s v="120612003384-0"/>
    <x v="35"/>
    <n v="321201"/>
    <s v="Trajes de bombero"/>
    <s v="11.11.2015"/>
    <n v="1573754.72"/>
    <n v="222948.58000000007"/>
    <s v="ZLIN"/>
    <n v="10"/>
    <n v="0"/>
    <n v="0"/>
    <n v="0"/>
    <s v="ZLIN"/>
    <n v="10"/>
    <n v="0"/>
    <n v="0"/>
    <n v="0"/>
    <m/>
    <m/>
    <m/>
  </r>
  <r>
    <s v="120612003385-0"/>
    <x v="35"/>
    <n v="321201"/>
    <s v="Trajes de bombero"/>
    <s v="11.11.2015"/>
    <n v="1573754.72"/>
    <n v="222948.58000000007"/>
    <s v="ZLIN"/>
    <n v="10"/>
    <n v="0"/>
    <n v="0"/>
    <n v="0"/>
    <s v="ZLIN"/>
    <n v="10"/>
    <n v="0"/>
    <n v="0"/>
    <n v="0"/>
    <m/>
    <m/>
    <m/>
  </r>
  <r>
    <s v="120612003386-0"/>
    <x v="35"/>
    <n v="321201"/>
    <s v="Trajes de bombero"/>
    <s v="11.11.2015"/>
    <n v="1573754.72"/>
    <n v="222948.58000000007"/>
    <s v="ZLIN"/>
    <n v="10"/>
    <n v="0"/>
    <n v="0"/>
    <n v="0"/>
    <s v="ZLIN"/>
    <n v="10"/>
    <n v="0"/>
    <n v="0"/>
    <n v="0"/>
    <m/>
    <m/>
    <m/>
  </r>
  <r>
    <s v="120612003387-0"/>
    <x v="35"/>
    <n v="321201"/>
    <s v="Trajes de bombero"/>
    <s v="11.11.2015"/>
    <n v="1573754.72"/>
    <n v="222948.58000000007"/>
    <s v="ZLIN"/>
    <n v="10"/>
    <n v="0"/>
    <n v="0"/>
    <n v="0"/>
    <s v="ZLIN"/>
    <n v="10"/>
    <n v="0"/>
    <n v="0"/>
    <n v="0"/>
    <m/>
    <m/>
    <m/>
  </r>
  <r>
    <s v="120612003388-0"/>
    <x v="35"/>
    <n v="321201"/>
    <s v="Trajes de bombero"/>
    <s v="11.11.2015"/>
    <n v="1573754.72"/>
    <n v="222948.58000000007"/>
    <s v="ZLIN"/>
    <n v="10"/>
    <n v="0"/>
    <n v="0"/>
    <n v="0"/>
    <s v="ZLIN"/>
    <n v="10"/>
    <n v="0"/>
    <n v="0"/>
    <n v="0"/>
    <m/>
    <m/>
    <m/>
  </r>
  <r>
    <s v="120612003389-0"/>
    <x v="35"/>
    <n v="321201"/>
    <s v="Trajes de bombero"/>
    <s v="11.11.2015"/>
    <n v="1573754.72"/>
    <n v="222948.58000000007"/>
    <s v="ZLIN"/>
    <n v="10"/>
    <n v="0"/>
    <n v="0"/>
    <n v="0"/>
    <s v="ZLIN"/>
    <n v="10"/>
    <n v="0"/>
    <n v="0"/>
    <n v="0"/>
    <m/>
    <m/>
    <m/>
  </r>
  <r>
    <s v="120612003390-0"/>
    <x v="35"/>
    <n v="321201"/>
    <s v="Trajes de bombero"/>
    <s v="11.11.2015"/>
    <n v="1573754.72"/>
    <n v="222948.58000000007"/>
    <s v="ZLIN"/>
    <n v="10"/>
    <n v="0"/>
    <n v="0"/>
    <n v="0"/>
    <s v="ZLIN"/>
    <n v="10"/>
    <n v="0"/>
    <n v="0"/>
    <n v="0"/>
    <m/>
    <m/>
    <m/>
  </r>
  <r>
    <s v="120612003391-0"/>
    <x v="35"/>
    <n v="321201"/>
    <s v="Medidor de gases"/>
    <s v="23.12.2015"/>
    <n v="3072927"/>
    <n v="273149.06999999983"/>
    <s v="ZLIN"/>
    <n v="15"/>
    <n v="0"/>
    <n v="0"/>
    <n v="0"/>
    <s v="ZLIN"/>
    <n v="10"/>
    <n v="0"/>
    <n v="0"/>
    <n v="0"/>
    <m/>
    <m/>
    <m/>
  </r>
  <r>
    <s v="120612003392-0"/>
    <x v="35"/>
    <n v="321201"/>
    <s v="Medidor de gases"/>
    <s v="23.12.2015"/>
    <n v="3072927"/>
    <n v="273149.06999999983"/>
    <s v="ZLIN"/>
    <n v="15"/>
    <n v="0"/>
    <n v="0"/>
    <n v="0"/>
    <s v="ZLIN"/>
    <n v="10"/>
    <n v="0"/>
    <n v="0"/>
    <n v="0"/>
    <m/>
    <m/>
    <m/>
  </r>
  <r>
    <s v="120612003393-0"/>
    <x v="35"/>
    <n v="321201"/>
    <s v="Medidor de gases"/>
    <s v="23.12.2015"/>
    <n v="3072927"/>
    <n v="273149.06999999983"/>
    <s v="ZLIN"/>
    <n v="15"/>
    <n v="0"/>
    <n v="0"/>
    <n v="0"/>
    <s v="ZLIN"/>
    <n v="10"/>
    <n v="0"/>
    <n v="0"/>
    <n v="0"/>
    <m/>
    <m/>
    <m/>
  </r>
  <r>
    <s v="120612003394-0"/>
    <x v="35"/>
    <n v="321201"/>
    <s v="Medidor de gases"/>
    <s v="23.12.2015"/>
    <n v="3072927"/>
    <n v="273149.06999999983"/>
    <s v="ZLIN"/>
    <n v="15"/>
    <n v="0"/>
    <n v="0"/>
    <n v="0"/>
    <s v="ZLIN"/>
    <n v="10"/>
    <n v="0"/>
    <n v="0"/>
    <n v="0"/>
    <m/>
    <m/>
    <m/>
  </r>
  <r>
    <s v="120612003395-0"/>
    <x v="35"/>
    <n v="321201"/>
    <s v="Medidor de gases"/>
    <s v="23.12.2015"/>
    <n v="3072927"/>
    <n v="273149.06999999983"/>
    <s v="ZLIN"/>
    <n v="15"/>
    <n v="0"/>
    <n v="0"/>
    <n v="0"/>
    <s v="ZLIN"/>
    <n v="10"/>
    <n v="0"/>
    <n v="0"/>
    <n v="0"/>
    <m/>
    <m/>
    <m/>
  </r>
  <r>
    <s v="120612003396-0"/>
    <x v="35"/>
    <n v="321201"/>
    <s v="Medidor de gases"/>
    <s v="23.12.2015"/>
    <n v="3072927"/>
    <n v="273149.06999999983"/>
    <s v="ZLIN"/>
    <n v="15"/>
    <n v="0"/>
    <n v="0"/>
    <n v="0"/>
    <s v="ZLIN"/>
    <n v="10"/>
    <n v="0"/>
    <n v="0"/>
    <n v="0"/>
    <m/>
    <m/>
    <m/>
  </r>
  <r>
    <s v="120612003397-0"/>
    <x v="35"/>
    <n v="321201"/>
    <s v="Medidor de gases"/>
    <s v="23.12.2015"/>
    <n v="3072927"/>
    <n v="273149.06999999983"/>
    <s v="ZLIN"/>
    <n v="15"/>
    <n v="0"/>
    <n v="0"/>
    <n v="0"/>
    <s v="ZLIN"/>
    <n v="10"/>
    <n v="0"/>
    <n v="0"/>
    <n v="0"/>
    <m/>
    <m/>
    <m/>
  </r>
  <r>
    <s v="120612003398-0"/>
    <x v="35"/>
    <n v="321201"/>
    <s v="Medidor de gases"/>
    <s v="23.12.2015"/>
    <n v="3072927"/>
    <n v="273149.06999999983"/>
    <s v="ZLIN"/>
    <n v="15"/>
    <n v="0"/>
    <n v="0"/>
    <n v="0"/>
    <s v="ZLIN"/>
    <n v="10"/>
    <n v="0"/>
    <n v="0"/>
    <n v="0"/>
    <m/>
    <m/>
    <m/>
  </r>
  <r>
    <s v="120612003400-0"/>
    <x v="35"/>
    <n v="342408"/>
    <s v="EQUIPO DE AIRE AUTOCONTENIDO (AR"/>
    <s v="25.11.2015"/>
    <n v="1979085.89"/>
    <n v="280370.5"/>
    <s v="ZLIN"/>
    <n v="10"/>
    <n v="0"/>
    <n v="0"/>
    <n v="0"/>
    <s v="ZLIN"/>
    <n v="10"/>
    <n v="0"/>
    <n v="0"/>
    <n v="0"/>
    <m/>
    <m/>
    <m/>
  </r>
  <r>
    <s v="120612003401-0"/>
    <x v="35"/>
    <n v="342408"/>
    <s v="EQUIPO DE AIRE AUTOCONTENIDO (AR"/>
    <s v="25.11.2015"/>
    <n v="1979085.89"/>
    <n v="280370.5"/>
    <s v="ZLIN"/>
    <n v="10"/>
    <n v="0"/>
    <n v="0"/>
    <n v="0"/>
    <s v="ZLIN"/>
    <n v="10"/>
    <n v="0"/>
    <n v="0"/>
    <n v="0"/>
    <m/>
    <m/>
    <m/>
  </r>
  <r>
    <s v="120612003402-0"/>
    <x v="35"/>
    <n v="342408"/>
    <s v="EQUIPO DE AIRE AUTOCONTENIDO (AR"/>
    <s v="25.11.2015"/>
    <n v="1979085.89"/>
    <n v="280370.5"/>
    <s v="ZLIN"/>
    <n v="10"/>
    <n v="0"/>
    <n v="0"/>
    <n v="0"/>
    <s v="ZLIN"/>
    <n v="10"/>
    <n v="0"/>
    <n v="0"/>
    <n v="0"/>
    <m/>
    <m/>
    <m/>
  </r>
  <r>
    <s v="120612003403-0"/>
    <x v="35"/>
    <n v="342408"/>
    <s v="EQUIPO DE AIRE AUTOCONTENIDO (AR"/>
    <s v="25.11.2015"/>
    <n v="1979085.89"/>
    <n v="280370.5"/>
    <s v="ZLIN"/>
    <n v="10"/>
    <n v="0"/>
    <n v="0"/>
    <n v="0"/>
    <s v="ZLIN"/>
    <n v="10"/>
    <n v="0"/>
    <n v="0"/>
    <n v="0"/>
    <m/>
    <m/>
    <m/>
  </r>
  <r>
    <s v="120612003404-0"/>
    <x v="35"/>
    <n v="341202"/>
    <s v="EQUIPO DE AIRE AUTOCONTENIDO (AR"/>
    <s v="25.11.2015"/>
    <n v="1979085.89"/>
    <n v="280370.5"/>
    <s v="ZLIN"/>
    <n v="10"/>
    <n v="0"/>
    <n v="0"/>
    <n v="0"/>
    <s v="ZLIN"/>
    <n v="10"/>
    <n v="0"/>
    <n v="0"/>
    <n v="0"/>
    <m/>
    <m/>
    <m/>
  </r>
  <r>
    <s v="120612003405-0"/>
    <x v="35"/>
    <n v="341202"/>
    <s v="EQUIPO DE AIRE AUTOCONTENIDO (AR"/>
    <s v="25.11.2015"/>
    <n v="1979085.89"/>
    <n v="280370.5"/>
    <s v="ZLIN"/>
    <n v="10"/>
    <n v="0"/>
    <n v="0"/>
    <n v="0"/>
    <s v="ZLIN"/>
    <n v="10"/>
    <n v="0"/>
    <n v="0"/>
    <n v="0"/>
    <m/>
    <m/>
    <m/>
  </r>
  <r>
    <s v="120612003406-0"/>
    <x v="35"/>
    <n v="341202"/>
    <s v="EQUIPO DE AIRE AUTOCONTENIDO (AR"/>
    <s v="25.11.2015"/>
    <n v="1979085.89"/>
    <n v="280370.5"/>
    <s v="ZLIN"/>
    <n v="10"/>
    <n v="0"/>
    <n v="0"/>
    <n v="0"/>
    <s v="ZLIN"/>
    <n v="10"/>
    <n v="0"/>
    <n v="0"/>
    <n v="0"/>
    <m/>
    <m/>
    <m/>
  </r>
  <r>
    <s v="120612003407-0"/>
    <x v="35"/>
    <n v="341202"/>
    <s v="EQUIPO DE AIRE AUTOCONTENIDO (AR"/>
    <s v="25.11.2015"/>
    <n v="1979085.89"/>
    <n v="280370.5"/>
    <s v="ZLIN"/>
    <n v="10"/>
    <n v="0"/>
    <n v="0"/>
    <n v="0"/>
    <s v="ZLIN"/>
    <n v="10"/>
    <n v="0"/>
    <n v="0"/>
    <n v="0"/>
    <m/>
    <m/>
    <m/>
  </r>
  <r>
    <s v="120612003408-0"/>
    <x v="35"/>
    <n v="341202"/>
    <s v="EQUIPO DE AIRE AUTOCONTENIDO (AR"/>
    <s v="25.11.2015"/>
    <n v="1979085.89"/>
    <n v="280370.5"/>
    <s v="ZLIN"/>
    <n v="10"/>
    <n v="0"/>
    <n v="0"/>
    <n v="0"/>
    <s v="ZLIN"/>
    <n v="10"/>
    <n v="0"/>
    <n v="0"/>
    <n v="0"/>
    <m/>
    <m/>
    <m/>
  </r>
  <r>
    <s v="120612003409-0"/>
    <x v="35"/>
    <n v="341202"/>
    <s v="EQUIPO DE AIRE AUTOCONTENIDO (AR"/>
    <s v="25.11.2015"/>
    <n v="1979085.89"/>
    <n v="280370.5"/>
    <s v="ZLIN"/>
    <n v="10"/>
    <n v="0"/>
    <n v="0"/>
    <n v="0"/>
    <s v="ZLIN"/>
    <n v="10"/>
    <n v="0"/>
    <n v="0"/>
    <n v="0"/>
    <m/>
    <m/>
    <m/>
  </r>
  <r>
    <s v="120612003410-0"/>
    <x v="35"/>
    <n v="341202"/>
    <s v="EQUIPO DE AIRE AUTOCONTENIDO (AR"/>
    <s v="25.11.2015"/>
    <n v="1979085.89"/>
    <n v="280370.5"/>
    <s v="ZLIN"/>
    <n v="10"/>
    <n v="0"/>
    <n v="0"/>
    <n v="0"/>
    <s v="ZLIN"/>
    <n v="10"/>
    <n v="0"/>
    <n v="0"/>
    <n v="0"/>
    <m/>
    <m/>
    <m/>
  </r>
  <r>
    <s v="120612003411-0"/>
    <x v="35"/>
    <n v="342304"/>
    <s v="EQUIPO DE AIRE AUTOCONTENIDO (AR"/>
    <s v="25.11.2015"/>
    <n v="1979085.89"/>
    <n v="280370.5"/>
    <s v="ZLIN"/>
    <n v="10"/>
    <n v="0"/>
    <n v="0"/>
    <n v="0"/>
    <s v="ZLIN"/>
    <n v="10"/>
    <n v="0"/>
    <n v="0"/>
    <n v="0"/>
    <m/>
    <m/>
    <m/>
  </r>
  <r>
    <s v="120612003412-0"/>
    <x v="35"/>
    <n v="342304"/>
    <s v="EQUIPO DE AIRE AUTOCONTENIDO (AR"/>
    <s v="25.11.2015"/>
    <n v="1979085.89"/>
    <n v="280370.5"/>
    <s v="ZLIN"/>
    <n v="10"/>
    <n v="0"/>
    <n v="0"/>
    <n v="0"/>
    <s v="ZLIN"/>
    <n v="10"/>
    <n v="0"/>
    <n v="0"/>
    <n v="0"/>
    <m/>
    <m/>
    <m/>
  </r>
  <r>
    <s v="120612003413-0"/>
    <x v="35"/>
    <n v="342304"/>
    <s v="EQUIPO DE AIRE AUTOCONTENIDO (AR"/>
    <s v="25.11.2015"/>
    <n v="1979085.89"/>
    <n v="280370.5"/>
    <s v="ZLIN"/>
    <n v="10"/>
    <n v="0"/>
    <n v="0"/>
    <n v="0"/>
    <s v="ZLIN"/>
    <n v="10"/>
    <n v="0"/>
    <n v="0"/>
    <n v="0"/>
    <m/>
    <m/>
    <m/>
  </r>
  <r>
    <s v="120612003414-0"/>
    <x v="35"/>
    <n v="342304"/>
    <s v="EQUIPO DE AIRE AUTOCONTENIDO (AR"/>
    <s v="25.11.2015"/>
    <n v="1979085.89"/>
    <n v="280370.5"/>
    <s v="ZLIN"/>
    <n v="10"/>
    <n v="0"/>
    <n v="0"/>
    <n v="0"/>
    <s v="ZLIN"/>
    <n v="10"/>
    <n v="0"/>
    <n v="0"/>
    <n v="0"/>
    <m/>
    <m/>
    <m/>
  </r>
  <r>
    <s v="120612003415-0"/>
    <x v="35"/>
    <n v="341202"/>
    <s v="EQUIPO DE AIRE AUTOCONTENIDO (AR"/>
    <s v="25.11.2015"/>
    <n v="1979085.89"/>
    <n v="280370.5"/>
    <s v="ZLIN"/>
    <n v="10"/>
    <n v="0"/>
    <n v="0"/>
    <n v="0"/>
    <s v="ZLIN"/>
    <n v="10"/>
    <n v="0"/>
    <n v="0"/>
    <n v="0"/>
    <m/>
    <m/>
    <m/>
  </r>
  <r>
    <s v="120612003416-0"/>
    <x v="35"/>
    <n v="341202"/>
    <s v="EQUIPO DE AIRE AUTOCONTENIDO (AR"/>
    <s v="25.11.2015"/>
    <n v="1979085.89"/>
    <n v="280370.5"/>
    <s v="ZLIN"/>
    <n v="10"/>
    <n v="0"/>
    <n v="0"/>
    <n v="0"/>
    <s v="ZLIN"/>
    <n v="10"/>
    <n v="0"/>
    <n v="0"/>
    <n v="0"/>
    <m/>
    <m/>
    <m/>
  </r>
  <r>
    <s v="120612003417-0"/>
    <x v="35"/>
    <n v="341202"/>
    <s v="EQUIPO DE AIRE AUTOCONTENIDO (AR"/>
    <s v="25.11.2015"/>
    <n v="1979085.89"/>
    <n v="280370.5"/>
    <s v="ZLIN"/>
    <n v="10"/>
    <n v="0"/>
    <n v="0"/>
    <n v="0"/>
    <s v="ZLIN"/>
    <n v="10"/>
    <n v="0"/>
    <n v="0"/>
    <n v="0"/>
    <m/>
    <m/>
    <m/>
  </r>
  <r>
    <s v="120612003418-0"/>
    <x v="35"/>
    <n v="341202"/>
    <s v="EQUIPO DE AIRE AUTOCONTENIDO (AR"/>
    <s v="25.11.2015"/>
    <n v="1979085.89"/>
    <n v="280370.5"/>
    <s v="ZLIN"/>
    <n v="10"/>
    <n v="0"/>
    <n v="0"/>
    <n v="0"/>
    <s v="ZLIN"/>
    <n v="10"/>
    <n v="0"/>
    <n v="0"/>
    <n v="0"/>
    <m/>
    <m/>
    <m/>
  </r>
  <r>
    <s v="120612003419-0"/>
    <x v="35"/>
    <n v="341202"/>
    <s v="EQUIPO DE AIRE AUTOCONTENIDO (AR"/>
    <s v="25.11.2015"/>
    <n v="1979085.89"/>
    <n v="280370.5"/>
    <s v="ZLIN"/>
    <n v="10"/>
    <n v="0"/>
    <n v="0"/>
    <n v="0"/>
    <s v="ZLIN"/>
    <n v="10"/>
    <n v="0"/>
    <n v="0"/>
    <n v="0"/>
    <m/>
    <m/>
    <m/>
  </r>
  <r>
    <s v="120612003420-0"/>
    <x v="35"/>
    <n v="341202"/>
    <s v="MONITOR DE GASES CON SENSOR"/>
    <s v="30.11.2015"/>
    <n v="3247500"/>
    <n v="314922.83000000007"/>
    <s v="ZLIN"/>
    <n v="15"/>
    <n v="0"/>
    <n v="0"/>
    <n v="0"/>
    <s v="ZLIN"/>
    <n v="10"/>
    <n v="0"/>
    <n v="0"/>
    <n v="0"/>
    <m/>
    <m/>
    <m/>
  </r>
  <r>
    <s v="120612003421-0"/>
    <x v="35"/>
    <n v="341202"/>
    <s v="MONITOR DE GASES CON SENSOR"/>
    <s v="30.11.2015"/>
    <n v="3247500"/>
    <n v="314922.83000000007"/>
    <s v="ZLIN"/>
    <n v="15"/>
    <n v="0"/>
    <n v="0"/>
    <n v="0"/>
    <s v="ZLIN"/>
    <n v="10"/>
    <n v="0"/>
    <n v="0"/>
    <n v="0"/>
    <m/>
    <m/>
    <m/>
  </r>
  <r>
    <s v="120612003422-0"/>
    <x v="35"/>
    <n v="341202"/>
    <s v="MONITOR DE GASES CON SENSOR"/>
    <s v="30.11.2015"/>
    <n v="3247500"/>
    <n v="314922.83000000007"/>
    <s v="ZLIN"/>
    <n v="15"/>
    <n v="0"/>
    <n v="0"/>
    <n v="0"/>
    <s v="ZLIN"/>
    <n v="10"/>
    <n v="0"/>
    <n v="0"/>
    <n v="0"/>
    <m/>
    <m/>
    <m/>
  </r>
  <r>
    <s v="120612003423-0"/>
    <x v="35"/>
    <n v="341202"/>
    <s v="MONITOR DE GASES CON SENSOR"/>
    <s v="30.11.2015"/>
    <n v="3247499.98"/>
    <n v="314922.83000000007"/>
    <s v="ZLIN"/>
    <n v="15"/>
    <n v="0"/>
    <n v="0"/>
    <n v="0"/>
    <s v="ZLIN"/>
    <n v="10"/>
    <n v="0"/>
    <n v="0"/>
    <n v="0"/>
    <m/>
    <m/>
    <m/>
  </r>
  <r>
    <s v="120612003424-0"/>
    <x v="35"/>
    <n v="341202"/>
    <s v="EQUIPO RESPIRACIÓN PORTÁTIL"/>
    <s v="10.12.2015"/>
    <n v="10162910"/>
    <n v="1355054.67"/>
    <s v="ZLIN"/>
    <n v="10"/>
    <n v="0"/>
    <n v="0"/>
    <n v="0"/>
    <s v="ZLIN"/>
    <n v="10"/>
    <n v="0"/>
    <n v="0"/>
    <n v="0"/>
    <m/>
    <m/>
    <m/>
  </r>
  <r>
    <s v="120612003425-0"/>
    <x v="35"/>
    <n v="341202"/>
    <s v="Equipo respiración portátil"/>
    <s v="10.12.2015"/>
    <n v="10162910"/>
    <n v="1355054.67"/>
    <s v="ZLIN"/>
    <n v="10"/>
    <n v="0"/>
    <n v="0"/>
    <n v="0"/>
    <s v="ZLIN"/>
    <n v="10"/>
    <n v="0"/>
    <n v="0"/>
    <n v="0"/>
    <m/>
    <m/>
    <m/>
  </r>
  <r>
    <s v="120612003433-0"/>
    <x v="35"/>
    <n v="322302"/>
    <s v="DETECTOR DE GASES"/>
    <s v="14.10.2015"/>
    <n v="3213828.11"/>
    <n v="337632.50999999978"/>
    <s v="ZLIN"/>
    <n v="15"/>
    <n v="0"/>
    <n v="0"/>
    <n v="0"/>
    <s v="ZLIN"/>
    <n v="10"/>
    <n v="0"/>
    <n v="0"/>
    <n v="0"/>
    <m/>
    <m/>
    <m/>
  </r>
  <r>
    <s v="120612003434-0"/>
    <x v="35"/>
    <n v="322302"/>
    <s v="DETECTOR DE GASES"/>
    <s v="14.10.2015"/>
    <n v="3213828.11"/>
    <n v="337632.50999999978"/>
    <s v="ZLIN"/>
    <n v="15"/>
    <n v="0"/>
    <n v="0"/>
    <n v="0"/>
    <s v="ZLIN"/>
    <n v="10"/>
    <n v="0"/>
    <n v="0"/>
    <n v="0"/>
    <m/>
    <m/>
    <m/>
  </r>
  <r>
    <s v="120612003435-0"/>
    <x v="35"/>
    <n v="322302"/>
    <s v="DETECTOR DE GASES"/>
    <s v="14.10.2015"/>
    <n v="3213833.47"/>
    <n v="337633.06000000006"/>
    <s v="ZLIN"/>
    <n v="15"/>
    <n v="0"/>
    <n v="0"/>
    <n v="0"/>
    <s v="ZLIN"/>
    <n v="10"/>
    <n v="0"/>
    <n v="0"/>
    <n v="0"/>
    <m/>
    <m/>
    <m/>
  </r>
  <r>
    <s v="120612003436-0"/>
    <x v="35"/>
    <n v="322301"/>
    <s v="CARRETA PARA ESPUMA (MUELLE PETR"/>
    <s v="07.12.2015"/>
    <n v="2983625.61"/>
    <n v="265211.15999999968"/>
    <s v="ZLIN"/>
    <n v="15"/>
    <n v="0"/>
    <n v="0"/>
    <n v="0"/>
    <s v="ZLIN"/>
    <n v="10"/>
    <n v="0"/>
    <n v="0"/>
    <n v="0"/>
    <m/>
    <m/>
    <m/>
  </r>
  <r>
    <s v="120612003437-0"/>
    <x v="35"/>
    <n v="322301"/>
    <s v="CARRETA PARA ESPUMA (MUELLE PETR"/>
    <s v="07.12.2015"/>
    <n v="2983625.61"/>
    <n v="265211.15999999968"/>
    <s v="ZLIN"/>
    <n v="15"/>
    <n v="0"/>
    <n v="0"/>
    <n v="0"/>
    <s v="ZLIN"/>
    <n v="10"/>
    <n v="0"/>
    <n v="0"/>
    <n v="0"/>
    <m/>
    <m/>
    <m/>
  </r>
  <r>
    <s v="120612003438-0"/>
    <x v="35"/>
    <n v="322301"/>
    <s v="CARRETA PARA ESPUMA (MUELLE PETR"/>
    <s v="07.12.2015"/>
    <n v="2983630.95"/>
    <n v="265211.64000000013"/>
    <s v="ZLIN"/>
    <n v="15"/>
    <n v="0"/>
    <n v="0"/>
    <n v="0"/>
    <s v="ZLIN"/>
    <n v="10"/>
    <n v="0"/>
    <n v="0"/>
    <n v="0"/>
    <m/>
    <m/>
    <m/>
  </r>
  <r>
    <s v="120612003439-0"/>
    <x v="35"/>
    <n v="335301"/>
    <s v="Cámara tipo minidomo empotrable"/>
    <s v="06.08.2015"/>
    <n v="315575.77"/>
    <n v="52595.960000000021"/>
    <s v="ZLIN"/>
    <n v="10"/>
    <n v="0"/>
    <n v="0"/>
    <n v="0"/>
    <s v="ZLIN"/>
    <n v="10"/>
    <n v="0"/>
    <n v="0"/>
    <n v="0"/>
    <m/>
    <m/>
    <m/>
  </r>
  <r>
    <s v="120612003440-0"/>
    <x v="35"/>
    <n v="342506"/>
    <s v="SISTEMA ANTICAIDAS PARA ESCALERA"/>
    <s v="31.10.2015"/>
    <n v="2808821.65"/>
    <n v="461114.89000000013"/>
    <s v="ZLIN"/>
    <n v="10"/>
    <n v="0"/>
    <n v="0"/>
    <n v="0"/>
    <s v="ZLIN"/>
    <n v="10"/>
    <n v="0"/>
    <n v="0"/>
    <n v="0"/>
    <m/>
    <m/>
    <m/>
  </r>
  <r>
    <s v="120612003441-0"/>
    <x v="35"/>
    <n v="321100"/>
    <s v="EXTINTOR"/>
    <s v="31.12.2008"/>
    <n v="352303.7"/>
    <n v="176151.83000000002"/>
    <s v="ZLI1"/>
    <n v="15"/>
    <n v="0"/>
    <n v="51186.61"/>
    <n v="27631.4"/>
    <s v="ZLI1"/>
    <n v="15"/>
    <n v="0"/>
    <n v="0"/>
    <n v="0"/>
    <m/>
    <m/>
    <m/>
  </r>
  <r>
    <s v="120612003442-0"/>
    <x v="35"/>
    <n v="321202"/>
    <s v="EXTINTOR"/>
    <s v="16.11.2010"/>
    <n v="51812.08"/>
    <n v="39532.89"/>
    <s v="ZLIN"/>
    <n v="15"/>
    <n v="0"/>
    <n v="2450.71"/>
    <n v="2249.3200000000002"/>
    <s v="ZLIN"/>
    <n v="7"/>
    <n v="0"/>
    <n v="0"/>
    <n v="0"/>
    <m/>
    <m/>
    <m/>
  </r>
  <r>
    <s v="120612003443-0"/>
    <x v="35"/>
    <n v="323302"/>
    <s v="MASCARA PARA SOLDAR"/>
    <s v="19.12.2013"/>
    <n v="169500"/>
    <n v="56500"/>
    <s v="ZLIN"/>
    <n v="10"/>
    <n v="0"/>
    <n v="0"/>
    <n v="0"/>
    <s v="ZLIN"/>
    <n v="10"/>
    <n v="0"/>
    <n v="0"/>
    <n v="0"/>
    <m/>
    <m/>
    <m/>
  </r>
  <r>
    <s v="120612003444-0"/>
    <x v="35"/>
    <n v="323302"/>
    <s v="Mascara para soldar"/>
    <s v="06.11.2013"/>
    <n v="357765"/>
    <n v="122236.38"/>
    <s v="ZLIN"/>
    <n v="10"/>
    <n v="0"/>
    <n v="0"/>
    <n v="0"/>
    <s v="ZLIN"/>
    <n v="10"/>
    <n v="0"/>
    <n v="0"/>
    <n v="0"/>
    <m/>
    <m/>
    <m/>
  </r>
  <r>
    <s v="120612003445-0"/>
    <x v="35"/>
    <n v="344209"/>
    <s v="MASCARA PARA SOLDAR"/>
    <s v="25.09.2013"/>
    <n v="101560.53"/>
    <n v="20940.309999999998"/>
    <s v="ZLIN"/>
    <n v="10"/>
    <n v="0"/>
    <n v="0"/>
    <n v="0"/>
    <s v="ZLIN"/>
    <n v="10"/>
    <n v="0"/>
    <n v="0"/>
    <n v="0"/>
    <m/>
    <m/>
    <m/>
  </r>
  <r>
    <s v="120612003446-0"/>
    <x v="35"/>
    <n v="344208"/>
    <s v="MASCARA PARA SOLDAR"/>
    <s v="25.09.2013"/>
    <n v="101560.53"/>
    <n v="36392.51"/>
    <s v="ZLIN"/>
    <n v="10"/>
    <n v="0"/>
    <n v="0"/>
    <n v="0"/>
    <s v="ZLIN"/>
    <n v="10"/>
    <n v="0"/>
    <n v="0"/>
    <n v="0"/>
    <m/>
    <m/>
    <m/>
  </r>
  <r>
    <s v="120612003447-0"/>
    <x v="35"/>
    <n v="344208"/>
    <s v="MASCARA PARA SOLDAR"/>
    <s v="25.09.2013"/>
    <n v="101560.53"/>
    <n v="36392.51"/>
    <s v="ZLIN"/>
    <n v="10"/>
    <n v="0"/>
    <n v="0"/>
    <n v="0"/>
    <s v="ZLIN"/>
    <n v="10"/>
    <n v="0"/>
    <n v="0"/>
    <n v="0"/>
    <m/>
    <m/>
    <m/>
  </r>
  <r>
    <s v="120612003448-0"/>
    <x v="35"/>
    <n v="323303"/>
    <s v="MASCARA ESPECIAL PARA PINTAR"/>
    <s v="12.07.2013"/>
    <n v="258940"/>
    <n v="97102.5"/>
    <s v="ZLIN"/>
    <n v="10"/>
    <n v="0"/>
    <n v="0"/>
    <n v="0"/>
    <s v="ZLIN"/>
    <n v="10"/>
    <n v="0"/>
    <n v="0"/>
    <n v="0"/>
    <m/>
    <m/>
    <m/>
  </r>
  <r>
    <s v="120612003449-0"/>
    <x v="35"/>
    <n v="323303"/>
    <s v="MASCARA ESPECIAL PARA PINTAR"/>
    <s v="12.07.2013"/>
    <n v="258940"/>
    <n v="97102.5"/>
    <s v="ZLIN"/>
    <n v="10"/>
    <n v="0"/>
    <n v="0"/>
    <n v="0"/>
    <s v="ZLIN"/>
    <n v="10"/>
    <n v="0"/>
    <n v="0"/>
    <n v="0"/>
    <m/>
    <m/>
    <m/>
  </r>
  <r>
    <s v="120612003450-0"/>
    <x v="35"/>
    <n v="342502"/>
    <s v="SISTEMA DETECCIÓN FUGAS LINEA HI"/>
    <s v="30.04.2013"/>
    <n v="0"/>
    <n v="0"/>
    <s v="ZLIN"/>
    <n v="10"/>
    <n v="0"/>
    <n v="0"/>
    <n v="0"/>
    <s v="ZLIN"/>
    <n v="10"/>
    <n v="0"/>
    <n v="0"/>
    <n v="0"/>
    <m/>
    <m/>
    <m/>
  </r>
  <r>
    <s v="120612003451-0"/>
    <x v="35"/>
    <n v="344206"/>
    <s v="MASCARA DE SOLDAR ELECTRONICA"/>
    <s v="17.07.2012"/>
    <n v="163364.1"/>
    <n v="77597.950000000012"/>
    <s v="ZLIN"/>
    <n v="10"/>
    <n v="0"/>
    <n v="0"/>
    <n v="0"/>
    <s v="ZLIN"/>
    <n v="10"/>
    <n v="0"/>
    <n v="0"/>
    <n v="0"/>
    <m/>
    <m/>
    <m/>
  </r>
  <r>
    <s v="120612003452-0"/>
    <x v="35"/>
    <n v="322301"/>
    <s v="KIMONO RESISTENTE A LA FLAMA"/>
    <s v="06.06.2012"/>
    <n v="111447.38"/>
    <n v="53866.23"/>
    <s v="ZLIN"/>
    <n v="10"/>
    <n v="0"/>
    <n v="0"/>
    <n v="0"/>
    <s v="ZLIN"/>
    <n v="10"/>
    <n v="0"/>
    <n v="0"/>
    <n v="0"/>
    <m/>
    <m/>
    <m/>
  </r>
  <r>
    <s v="120612003453-0"/>
    <x v="35"/>
    <n v="322301"/>
    <s v="KIMONO RESISTENTE A LA FLAMA"/>
    <s v="06.06.2012"/>
    <n v="111447.38"/>
    <n v="53866.23"/>
    <s v="ZLIN"/>
    <n v="10"/>
    <n v="0"/>
    <n v="0"/>
    <n v="0"/>
    <s v="ZLIN"/>
    <n v="10"/>
    <n v="0"/>
    <n v="0"/>
    <n v="0"/>
    <m/>
    <m/>
    <m/>
  </r>
  <r>
    <s v="120612003454-0"/>
    <x v="35"/>
    <n v="322301"/>
    <s v="KIMONO RESISTENTE A LA FLAMA"/>
    <s v="06.06.2012"/>
    <n v="111447.38"/>
    <n v="53866.23"/>
    <s v="ZLIN"/>
    <n v="10"/>
    <n v="0"/>
    <n v="0"/>
    <n v="0"/>
    <s v="ZLIN"/>
    <n v="10"/>
    <n v="0"/>
    <n v="0"/>
    <n v="0"/>
    <m/>
    <m/>
    <m/>
  </r>
  <r>
    <s v="120612003455-0"/>
    <x v="35"/>
    <n v="322301"/>
    <s v="KIMONO RESISTENTE A LA FLAMA"/>
    <s v="06.06.2012"/>
    <n v="111447.38"/>
    <n v="53866.23"/>
    <s v="ZLIN"/>
    <n v="10"/>
    <n v="0"/>
    <n v="0"/>
    <n v="0"/>
    <s v="ZLIN"/>
    <n v="10"/>
    <n v="0"/>
    <n v="0"/>
    <n v="0"/>
    <m/>
    <m/>
    <m/>
  </r>
  <r>
    <s v="120612003456-0"/>
    <x v="35"/>
    <n v="322301"/>
    <s v="KIMONO RESISTENTE A LA FLAMA"/>
    <s v="06.06.2012"/>
    <n v="111447.38"/>
    <n v="53866.23"/>
    <s v="ZLIN"/>
    <n v="10"/>
    <n v="0"/>
    <n v="0"/>
    <n v="0"/>
    <s v="ZLIN"/>
    <n v="10"/>
    <n v="0"/>
    <n v="0"/>
    <n v="0"/>
    <m/>
    <m/>
    <m/>
  </r>
  <r>
    <s v="120612003457-0"/>
    <x v="35"/>
    <n v="322301"/>
    <s v="KIMONO RESISTENTE A LA FLAMA"/>
    <s v="06.06.2012"/>
    <n v="111447.38"/>
    <n v="53866.23"/>
    <s v="ZLIN"/>
    <n v="10"/>
    <n v="0"/>
    <n v="0"/>
    <n v="0"/>
    <s v="ZLIN"/>
    <n v="10"/>
    <n v="0"/>
    <n v="0"/>
    <n v="0"/>
    <m/>
    <m/>
    <m/>
  </r>
  <r>
    <s v="120612003458-0"/>
    <x v="35"/>
    <n v="322301"/>
    <s v="KIMONO RESISTENTE A LA FLAMA"/>
    <s v="06.06.2012"/>
    <n v="111447.38"/>
    <n v="53866.23"/>
    <s v="ZLIN"/>
    <n v="10"/>
    <n v="0"/>
    <n v="0"/>
    <n v="0"/>
    <s v="ZLIN"/>
    <n v="10"/>
    <n v="0"/>
    <n v="0"/>
    <n v="0"/>
    <m/>
    <m/>
    <m/>
  </r>
  <r>
    <s v="120612003459-0"/>
    <x v="35"/>
    <n v="322301"/>
    <s v="KIMONO RESISTENTE A LA FLAMA"/>
    <s v="06.06.2012"/>
    <n v="111447.38"/>
    <n v="53866.23"/>
    <s v="ZLIN"/>
    <n v="10"/>
    <n v="0"/>
    <n v="0"/>
    <n v="0"/>
    <s v="ZLIN"/>
    <n v="10"/>
    <n v="0"/>
    <n v="0"/>
    <n v="0"/>
    <m/>
    <m/>
    <m/>
  </r>
  <r>
    <s v="120612003460-0"/>
    <x v="35"/>
    <n v="322301"/>
    <s v="KIMONO RESISTENTE A LA FLAMA"/>
    <s v="06.06.2012"/>
    <n v="111447.38"/>
    <n v="53866.23"/>
    <s v="ZLIN"/>
    <n v="10"/>
    <n v="0"/>
    <n v="0"/>
    <n v="0"/>
    <s v="ZLIN"/>
    <n v="10"/>
    <n v="0"/>
    <n v="0"/>
    <n v="0"/>
    <m/>
    <m/>
    <m/>
  </r>
  <r>
    <s v="120612003461-0"/>
    <x v="35"/>
    <n v="322301"/>
    <s v="KIMONO RESISTENTE A LA FLAMA"/>
    <s v="06.06.2012"/>
    <n v="111447.38"/>
    <n v="53866.23"/>
    <s v="ZLIN"/>
    <n v="10"/>
    <n v="0"/>
    <n v="0"/>
    <n v="0"/>
    <s v="ZLIN"/>
    <n v="10"/>
    <n v="0"/>
    <n v="0"/>
    <n v="0"/>
    <m/>
    <m/>
    <m/>
  </r>
  <r>
    <s v="120612003462-0"/>
    <x v="35"/>
    <n v="322301"/>
    <s v="KIMONO RESISTENTE A LA FLAMA"/>
    <s v="06.06.2012"/>
    <n v="111447.38"/>
    <n v="53866.23"/>
    <s v="ZLIN"/>
    <n v="10"/>
    <n v="0"/>
    <n v="0"/>
    <n v="0"/>
    <s v="ZLIN"/>
    <n v="10"/>
    <n v="0"/>
    <n v="0"/>
    <n v="0"/>
    <m/>
    <m/>
    <m/>
  </r>
  <r>
    <s v="120612003463-0"/>
    <x v="35"/>
    <n v="322301"/>
    <s v="KIMONO RESISTENTE A LA FLAMA"/>
    <s v="06.06.2012"/>
    <n v="111447.38"/>
    <n v="53866.23"/>
    <s v="ZLIN"/>
    <n v="10"/>
    <n v="0"/>
    <n v="0"/>
    <n v="0"/>
    <s v="ZLIN"/>
    <n v="10"/>
    <n v="0"/>
    <n v="0"/>
    <n v="0"/>
    <m/>
    <m/>
    <m/>
  </r>
  <r>
    <s v="120612003464-0"/>
    <x v="35"/>
    <n v="322301"/>
    <s v="KIMONO RESISTENTE A LA FLAMA"/>
    <s v="06.06.2012"/>
    <n v="111447.38"/>
    <n v="53866.23"/>
    <s v="ZLIN"/>
    <n v="10"/>
    <n v="0"/>
    <n v="0"/>
    <n v="0"/>
    <s v="ZLIN"/>
    <n v="10"/>
    <n v="0"/>
    <n v="0"/>
    <n v="0"/>
    <m/>
    <m/>
    <m/>
  </r>
  <r>
    <s v="120612003465-0"/>
    <x v="35"/>
    <n v="322301"/>
    <s v="KIMONO RESISTENTE A LA FLAMA"/>
    <s v="06.06.2012"/>
    <n v="111447.38"/>
    <n v="53866.23"/>
    <s v="ZLIN"/>
    <n v="10"/>
    <n v="0"/>
    <n v="0"/>
    <n v="0"/>
    <s v="ZLIN"/>
    <n v="10"/>
    <n v="0"/>
    <n v="0"/>
    <n v="0"/>
    <m/>
    <m/>
    <m/>
  </r>
  <r>
    <s v="120612003466-0"/>
    <x v="35"/>
    <n v="322301"/>
    <s v="KIMONO RESISTENTE A LA FLAMA"/>
    <s v="06.06.2012"/>
    <n v="111447.38"/>
    <n v="53866.23"/>
    <s v="ZLIN"/>
    <n v="10"/>
    <n v="0"/>
    <n v="0"/>
    <n v="0"/>
    <s v="ZLIN"/>
    <n v="10"/>
    <n v="0"/>
    <n v="0"/>
    <n v="0"/>
    <m/>
    <m/>
    <m/>
  </r>
  <r>
    <s v="120612003467-0"/>
    <x v="35"/>
    <n v="322301"/>
    <s v="KIMONO RESISTENTE A LA FLAMA"/>
    <s v="06.06.2012"/>
    <n v="111447.38"/>
    <n v="53866.23"/>
    <s v="ZLIN"/>
    <n v="10"/>
    <n v="0"/>
    <n v="0"/>
    <n v="0"/>
    <s v="ZLIN"/>
    <n v="10"/>
    <n v="0"/>
    <n v="0"/>
    <n v="0"/>
    <m/>
    <m/>
    <m/>
  </r>
  <r>
    <s v="120612003468-0"/>
    <x v="35"/>
    <n v="322301"/>
    <s v="KIMONO RESISTENTE A LA FLAMA"/>
    <s v="06.06.2012"/>
    <n v="111447.38"/>
    <n v="53866.23"/>
    <s v="ZLIN"/>
    <n v="10"/>
    <n v="0"/>
    <n v="0"/>
    <n v="0"/>
    <s v="ZLIN"/>
    <n v="10"/>
    <n v="0"/>
    <n v="0"/>
    <n v="0"/>
    <m/>
    <m/>
    <m/>
  </r>
  <r>
    <s v="120612003469-0"/>
    <x v="35"/>
    <n v="322301"/>
    <s v="KIMONO RESISTENTE A LA FLAMA"/>
    <s v="06.06.2012"/>
    <n v="111447.38"/>
    <n v="53866.23"/>
    <s v="ZLIN"/>
    <n v="10"/>
    <n v="0"/>
    <n v="0"/>
    <n v="0"/>
    <s v="ZLIN"/>
    <n v="10"/>
    <n v="0"/>
    <n v="0"/>
    <n v="0"/>
    <m/>
    <m/>
    <m/>
  </r>
  <r>
    <s v="120612003470-0"/>
    <x v="35"/>
    <n v="322301"/>
    <s v="KIMONO RESISTENTE A LA FLAMA"/>
    <s v="06.06.2012"/>
    <n v="111447.38"/>
    <n v="53866.23"/>
    <s v="ZLIN"/>
    <n v="10"/>
    <n v="0"/>
    <n v="0"/>
    <n v="0"/>
    <s v="ZLIN"/>
    <n v="10"/>
    <n v="0"/>
    <n v="0"/>
    <n v="0"/>
    <m/>
    <m/>
    <m/>
  </r>
  <r>
    <s v="120612003471-0"/>
    <x v="35"/>
    <n v="322301"/>
    <s v="KIMONO RESISTENTE A LA FLAMA"/>
    <s v="06.06.2012"/>
    <n v="111447.38"/>
    <n v="53866.23"/>
    <s v="ZLIN"/>
    <n v="10"/>
    <n v="0"/>
    <n v="0"/>
    <n v="0"/>
    <s v="ZLIN"/>
    <n v="10"/>
    <n v="0"/>
    <n v="0"/>
    <n v="0"/>
    <m/>
    <m/>
    <m/>
  </r>
  <r>
    <s v="120612003472-0"/>
    <x v="35"/>
    <n v="322301"/>
    <s v="KIMONO RESISTENTE A LA FLAMA"/>
    <s v="06.06.2012"/>
    <n v="111447.38"/>
    <n v="53866.23"/>
    <s v="ZLIN"/>
    <n v="10"/>
    <n v="0"/>
    <n v="0"/>
    <n v="0"/>
    <s v="ZLIN"/>
    <n v="10"/>
    <n v="0"/>
    <n v="0"/>
    <n v="0"/>
    <m/>
    <m/>
    <m/>
  </r>
  <r>
    <s v="120612003473-0"/>
    <x v="35"/>
    <n v="322301"/>
    <s v="KIMONO RESISTENTE A LA FLAMA"/>
    <s v="06.06.2012"/>
    <n v="111447.38"/>
    <n v="53866.23"/>
    <s v="ZLIN"/>
    <n v="10"/>
    <n v="0"/>
    <n v="0"/>
    <n v="0"/>
    <s v="ZLIN"/>
    <n v="10"/>
    <n v="0"/>
    <n v="0"/>
    <n v="0"/>
    <m/>
    <m/>
    <m/>
  </r>
  <r>
    <s v="120612003474-0"/>
    <x v="35"/>
    <n v="322301"/>
    <s v="KIMONO RESISTENTE A LA FLAMA"/>
    <s v="06.06.2012"/>
    <n v="111447.38"/>
    <n v="53866.23"/>
    <s v="ZLIN"/>
    <n v="10"/>
    <n v="0"/>
    <n v="0"/>
    <n v="0"/>
    <s v="ZLIN"/>
    <n v="10"/>
    <n v="0"/>
    <n v="0"/>
    <n v="0"/>
    <m/>
    <m/>
    <m/>
  </r>
  <r>
    <s v="120612003475-0"/>
    <x v="35"/>
    <n v="322301"/>
    <s v="KIMONO RESISTENTE A LA FLAMA"/>
    <s v="06.06.2012"/>
    <n v="111447.38"/>
    <n v="53866.23"/>
    <s v="ZLIN"/>
    <n v="10"/>
    <n v="0"/>
    <n v="0"/>
    <n v="0"/>
    <s v="ZLIN"/>
    <n v="10"/>
    <n v="0"/>
    <n v="0"/>
    <n v="0"/>
    <m/>
    <m/>
    <m/>
  </r>
  <r>
    <s v="120612003476-0"/>
    <x v="35"/>
    <n v="322301"/>
    <s v="KIMONO RESISTENTE A LA FLAMA"/>
    <s v="06.06.2012"/>
    <n v="111447.38"/>
    <n v="53866.23"/>
    <s v="ZLIN"/>
    <n v="10"/>
    <n v="0"/>
    <n v="0"/>
    <n v="0"/>
    <s v="ZLIN"/>
    <n v="10"/>
    <n v="0"/>
    <n v="0"/>
    <n v="0"/>
    <m/>
    <m/>
    <m/>
  </r>
  <r>
    <s v="120612003477-0"/>
    <x v="35"/>
    <n v="322301"/>
    <s v="KIMONO RESISTENTE A LA FLAMA"/>
    <s v="06.06.2012"/>
    <n v="111447.38"/>
    <n v="53866.23"/>
    <s v="ZLIN"/>
    <n v="10"/>
    <n v="0"/>
    <n v="0"/>
    <n v="0"/>
    <s v="ZLIN"/>
    <n v="10"/>
    <n v="0"/>
    <n v="0"/>
    <n v="0"/>
    <m/>
    <m/>
    <m/>
  </r>
  <r>
    <s v="120612003478-0"/>
    <x v="35"/>
    <n v="322301"/>
    <s v="KIMONO RESISTENTE A LA FLAMA"/>
    <s v="06.06.2012"/>
    <n v="111447.38"/>
    <n v="53866.23"/>
    <s v="ZLIN"/>
    <n v="10"/>
    <n v="0"/>
    <n v="0"/>
    <n v="0"/>
    <s v="ZLIN"/>
    <n v="10"/>
    <n v="0"/>
    <n v="0"/>
    <n v="0"/>
    <m/>
    <m/>
    <m/>
  </r>
  <r>
    <s v="120612003479-0"/>
    <x v="35"/>
    <n v="322301"/>
    <s v="KIMONO RESISTENTE A LA FLAMA"/>
    <s v="06.06.2012"/>
    <n v="111447.38"/>
    <n v="53866.23"/>
    <s v="ZLIN"/>
    <n v="10"/>
    <n v="0"/>
    <n v="0"/>
    <n v="0"/>
    <s v="ZLIN"/>
    <n v="10"/>
    <n v="0"/>
    <n v="0"/>
    <n v="0"/>
    <m/>
    <m/>
    <m/>
  </r>
  <r>
    <s v="120612003480-0"/>
    <x v="35"/>
    <n v="322301"/>
    <s v="KIMONO RESISTENTE A LA FLAMA"/>
    <s v="06.06.2012"/>
    <n v="111447.38"/>
    <n v="53866.23"/>
    <s v="ZLIN"/>
    <n v="10"/>
    <n v="0"/>
    <n v="0"/>
    <n v="0"/>
    <s v="ZLIN"/>
    <n v="10"/>
    <n v="0"/>
    <n v="0"/>
    <n v="0"/>
    <m/>
    <m/>
    <m/>
  </r>
  <r>
    <s v="120612003481-0"/>
    <x v="35"/>
    <n v="322301"/>
    <s v="KIMONO RESISTENTE A LA FLAMA"/>
    <s v="06.06.2012"/>
    <n v="111447.38"/>
    <n v="53866.23"/>
    <s v="ZLIN"/>
    <n v="10"/>
    <n v="0"/>
    <n v="0"/>
    <n v="0"/>
    <s v="ZLIN"/>
    <n v="10"/>
    <n v="0"/>
    <n v="0"/>
    <n v="0"/>
    <m/>
    <m/>
    <m/>
  </r>
  <r>
    <s v="120612003482-0"/>
    <x v="35"/>
    <n v="322301"/>
    <s v="KIMONO RESISTENTE A LA FLAMA"/>
    <s v="06.06.2012"/>
    <n v="111447.38"/>
    <n v="53866.23"/>
    <s v="ZLIN"/>
    <n v="10"/>
    <n v="0"/>
    <n v="0"/>
    <n v="0"/>
    <s v="ZLIN"/>
    <n v="10"/>
    <n v="0"/>
    <n v="0"/>
    <n v="0"/>
    <m/>
    <m/>
    <m/>
  </r>
  <r>
    <s v="120612003483-0"/>
    <x v="35"/>
    <n v="322301"/>
    <s v="KIMONO RESISTENTE A LA FLAMA"/>
    <s v="06.06.2012"/>
    <n v="111447.38"/>
    <n v="53866.23"/>
    <s v="ZLIN"/>
    <n v="10"/>
    <n v="0"/>
    <n v="0"/>
    <n v="0"/>
    <s v="ZLIN"/>
    <n v="10"/>
    <n v="0"/>
    <n v="0"/>
    <n v="0"/>
    <m/>
    <m/>
    <m/>
  </r>
  <r>
    <s v="120612003484-0"/>
    <x v="35"/>
    <n v="322301"/>
    <s v="KIMONO RESISTENTE A LA FLAMA"/>
    <s v="06.06.2012"/>
    <n v="111447.38"/>
    <n v="53866.23"/>
    <s v="ZLIN"/>
    <n v="10"/>
    <n v="0"/>
    <n v="0"/>
    <n v="0"/>
    <s v="ZLIN"/>
    <n v="10"/>
    <n v="0"/>
    <n v="0"/>
    <n v="0"/>
    <m/>
    <m/>
    <m/>
  </r>
  <r>
    <s v="120612003485-0"/>
    <x v="35"/>
    <n v="322301"/>
    <s v="KIMONO RESISTENTE A LA FLAMA"/>
    <s v="06.06.2012"/>
    <n v="111447.38"/>
    <n v="53866.23"/>
    <s v="ZLIN"/>
    <n v="10"/>
    <n v="0"/>
    <n v="0"/>
    <n v="0"/>
    <s v="ZLIN"/>
    <n v="10"/>
    <n v="0"/>
    <n v="0"/>
    <n v="0"/>
    <m/>
    <m/>
    <m/>
  </r>
  <r>
    <s v="120612003486-0"/>
    <x v="35"/>
    <n v="322301"/>
    <s v="KIMONO RESISTENTE A LA FLAMA"/>
    <s v="06.06.2012"/>
    <n v="111447.38"/>
    <n v="53866.23"/>
    <s v="ZLIN"/>
    <n v="10"/>
    <n v="0"/>
    <n v="0"/>
    <n v="0"/>
    <s v="ZLIN"/>
    <n v="10"/>
    <n v="0"/>
    <n v="0"/>
    <n v="0"/>
    <m/>
    <m/>
    <m/>
  </r>
  <r>
    <s v="120612003487-0"/>
    <x v="35"/>
    <n v="322301"/>
    <s v="KIMONO RESISTENTE A LA FLAMA"/>
    <s v="06.06.2012"/>
    <n v="111447.38"/>
    <n v="53866.23"/>
    <s v="ZLIN"/>
    <n v="10"/>
    <n v="0"/>
    <n v="0"/>
    <n v="0"/>
    <s v="ZLIN"/>
    <n v="10"/>
    <n v="0"/>
    <n v="0"/>
    <n v="0"/>
    <m/>
    <m/>
    <m/>
  </r>
  <r>
    <s v="120612003488-0"/>
    <x v="35"/>
    <n v="322301"/>
    <s v="KIMONO RESISTENTE A LA FLAMA"/>
    <s v="06.06.2012"/>
    <n v="111447.38"/>
    <n v="53866.23"/>
    <s v="ZLIN"/>
    <n v="10"/>
    <n v="0"/>
    <n v="0"/>
    <n v="0"/>
    <s v="ZLIN"/>
    <n v="10"/>
    <n v="0"/>
    <n v="0"/>
    <n v="0"/>
    <m/>
    <m/>
    <m/>
  </r>
  <r>
    <s v="120612003489-0"/>
    <x v="35"/>
    <n v="322301"/>
    <s v="KIMONO RESISTENTE A LA FLAMA"/>
    <s v="06.06.2012"/>
    <n v="111447.38"/>
    <n v="53866.23"/>
    <s v="ZLIN"/>
    <n v="10"/>
    <n v="0"/>
    <n v="0"/>
    <n v="0"/>
    <s v="ZLIN"/>
    <n v="10"/>
    <n v="0"/>
    <n v="0"/>
    <n v="0"/>
    <m/>
    <m/>
    <m/>
  </r>
  <r>
    <s v="120612003490-0"/>
    <x v="35"/>
    <n v="322301"/>
    <s v="KIMONO RESISTENTE A LA FLAMA"/>
    <s v="06.06.2012"/>
    <n v="111447.38"/>
    <n v="53866.23"/>
    <s v="ZLIN"/>
    <n v="10"/>
    <n v="0"/>
    <n v="0"/>
    <n v="0"/>
    <s v="ZLIN"/>
    <n v="10"/>
    <n v="0"/>
    <n v="0"/>
    <n v="0"/>
    <m/>
    <m/>
    <m/>
  </r>
  <r>
    <s v="120612003491-0"/>
    <x v="35"/>
    <n v="322301"/>
    <s v="KIMONO RESISTENTE A LA FLAMA"/>
    <s v="06.06.2012"/>
    <n v="111447.38"/>
    <n v="53866.23"/>
    <s v="ZLIN"/>
    <n v="10"/>
    <n v="0"/>
    <n v="0"/>
    <n v="0"/>
    <s v="ZLIN"/>
    <n v="10"/>
    <n v="0"/>
    <n v="0"/>
    <n v="0"/>
    <m/>
    <m/>
    <m/>
  </r>
  <r>
    <s v="120612003492-0"/>
    <x v="35"/>
    <n v="322301"/>
    <s v="KIMONO RESISTENTE A LA FLAMA"/>
    <s v="06.06.2012"/>
    <n v="111447.38"/>
    <n v="53866.23"/>
    <s v="ZLIN"/>
    <n v="10"/>
    <n v="0"/>
    <n v="0"/>
    <n v="0"/>
    <s v="ZLIN"/>
    <n v="10"/>
    <n v="0"/>
    <n v="0"/>
    <n v="0"/>
    <m/>
    <m/>
    <m/>
  </r>
  <r>
    <s v="120612003493-0"/>
    <x v="35"/>
    <n v="322301"/>
    <s v="KIMONO RESISTENTE A LA FLAMA"/>
    <s v="06.06.2012"/>
    <n v="111447.38"/>
    <n v="53866.23"/>
    <s v="ZLIN"/>
    <n v="10"/>
    <n v="0"/>
    <n v="0"/>
    <n v="0"/>
    <s v="ZLIN"/>
    <n v="10"/>
    <n v="0"/>
    <n v="0"/>
    <n v="0"/>
    <m/>
    <m/>
    <m/>
  </r>
  <r>
    <s v="120612003494-0"/>
    <x v="35"/>
    <n v="322301"/>
    <s v="KIMONO RESISTENTE A LA FLAMA"/>
    <s v="06.06.2012"/>
    <n v="111447.38"/>
    <n v="53866.23"/>
    <s v="ZLIN"/>
    <n v="10"/>
    <n v="0"/>
    <n v="0"/>
    <n v="0"/>
    <s v="ZLIN"/>
    <n v="10"/>
    <n v="0"/>
    <n v="0"/>
    <n v="0"/>
    <m/>
    <m/>
    <m/>
  </r>
  <r>
    <s v="120612003495-0"/>
    <x v="35"/>
    <n v="322301"/>
    <s v="KIMONO RESISTENTE A LA FLAMA"/>
    <s v="06.06.2012"/>
    <n v="111447.38"/>
    <n v="53866.23"/>
    <s v="ZLIN"/>
    <n v="10"/>
    <n v="0"/>
    <n v="0"/>
    <n v="0"/>
    <s v="ZLIN"/>
    <n v="10"/>
    <n v="0"/>
    <n v="0"/>
    <n v="0"/>
    <m/>
    <m/>
    <m/>
  </r>
  <r>
    <s v="120612003496-0"/>
    <x v="35"/>
    <n v="322301"/>
    <s v="KIMONO RESISTENTE A LA FLAMA"/>
    <s v="06.06.2012"/>
    <n v="111447.38"/>
    <n v="53866.23"/>
    <s v="ZLIN"/>
    <n v="10"/>
    <n v="0"/>
    <n v="0"/>
    <n v="0"/>
    <s v="ZLIN"/>
    <n v="10"/>
    <n v="0"/>
    <n v="0"/>
    <n v="0"/>
    <m/>
    <m/>
    <m/>
  </r>
  <r>
    <s v="120612003497-0"/>
    <x v="35"/>
    <n v="322301"/>
    <s v="KIMONO RESISTENTE A LA FLAMA"/>
    <s v="06.06.2012"/>
    <n v="111447.38"/>
    <n v="53866.23"/>
    <s v="ZLIN"/>
    <n v="10"/>
    <n v="0"/>
    <n v="0"/>
    <n v="0"/>
    <s v="ZLIN"/>
    <n v="10"/>
    <n v="0"/>
    <n v="0"/>
    <n v="0"/>
    <m/>
    <m/>
    <m/>
  </r>
  <r>
    <s v="120612003498-0"/>
    <x v="35"/>
    <n v="322301"/>
    <s v="KIMONO RESISTENTE A LA FLAMA"/>
    <s v="06.06.2012"/>
    <n v="111447.38"/>
    <n v="53866.23"/>
    <s v="ZLIN"/>
    <n v="10"/>
    <n v="0"/>
    <n v="0"/>
    <n v="0"/>
    <s v="ZLIN"/>
    <n v="10"/>
    <n v="0"/>
    <n v="0"/>
    <n v="0"/>
    <m/>
    <m/>
    <m/>
  </r>
  <r>
    <s v="120612003499-0"/>
    <x v="35"/>
    <n v="322301"/>
    <s v="KIMONO RESISTENTE A LA FLAMA"/>
    <s v="06.06.2012"/>
    <n v="111447.38"/>
    <n v="53866.23"/>
    <s v="ZLIN"/>
    <n v="10"/>
    <n v="0"/>
    <n v="0"/>
    <n v="0"/>
    <s v="ZLIN"/>
    <n v="10"/>
    <n v="0"/>
    <n v="0"/>
    <n v="0"/>
    <m/>
    <m/>
    <m/>
  </r>
  <r>
    <s v="120612003500-0"/>
    <x v="35"/>
    <n v="322301"/>
    <s v="KIMONO RESISTENTE A LA FLAMA"/>
    <s v="06.06.2012"/>
    <n v="111447.38"/>
    <n v="53866.23"/>
    <s v="ZLIN"/>
    <n v="10"/>
    <n v="0"/>
    <n v="0"/>
    <n v="0"/>
    <s v="ZLIN"/>
    <n v="10"/>
    <n v="0"/>
    <n v="0"/>
    <n v="0"/>
    <m/>
    <m/>
    <m/>
  </r>
  <r>
    <s v="120612003501-0"/>
    <x v="35"/>
    <n v="322301"/>
    <s v="KIMONO RESISTENTE A LA FLAMA"/>
    <s v="06.06.2012"/>
    <n v="111447.38"/>
    <n v="53866.23"/>
    <s v="ZLIN"/>
    <n v="10"/>
    <n v="0"/>
    <n v="0"/>
    <n v="0"/>
    <s v="ZLIN"/>
    <n v="10"/>
    <n v="0"/>
    <n v="0"/>
    <n v="0"/>
    <m/>
    <m/>
    <m/>
  </r>
  <r>
    <s v="120612003502-0"/>
    <x v="35"/>
    <n v="322301"/>
    <s v="KIMONO RESISTENTE A LA FLAMA"/>
    <s v="06.06.2012"/>
    <n v="111447.38"/>
    <n v="53866.23"/>
    <s v="ZLIN"/>
    <n v="10"/>
    <n v="0"/>
    <n v="0"/>
    <n v="0"/>
    <s v="ZLIN"/>
    <n v="10"/>
    <n v="0"/>
    <n v="0"/>
    <n v="0"/>
    <m/>
    <m/>
    <m/>
  </r>
  <r>
    <s v="120612003503-0"/>
    <x v="35"/>
    <n v="322301"/>
    <s v="KIMONO RESISTENTE A LA FLAMA"/>
    <s v="06.06.2012"/>
    <n v="111447.38"/>
    <n v="53866.23"/>
    <s v="ZLIN"/>
    <n v="10"/>
    <n v="0"/>
    <n v="0"/>
    <n v="0"/>
    <s v="ZLIN"/>
    <n v="10"/>
    <n v="0"/>
    <n v="0"/>
    <n v="0"/>
    <m/>
    <m/>
    <m/>
  </r>
  <r>
    <s v="120612003504-0"/>
    <x v="35"/>
    <n v="322301"/>
    <s v="KIMONO RESISTENTE A LA FLAMA"/>
    <s v="06.06.2012"/>
    <n v="111447.38"/>
    <n v="53866.23"/>
    <s v="ZLIN"/>
    <n v="10"/>
    <n v="0"/>
    <n v="0"/>
    <n v="0"/>
    <s v="ZLIN"/>
    <n v="10"/>
    <n v="0"/>
    <n v="0"/>
    <n v="0"/>
    <m/>
    <m/>
    <m/>
  </r>
  <r>
    <s v="120612003505-0"/>
    <x v="35"/>
    <n v="322301"/>
    <s v="KIMONO RESISTENTE A LA FLAMA"/>
    <s v="06.06.2012"/>
    <n v="111447.38"/>
    <n v="53866.23"/>
    <s v="ZLIN"/>
    <n v="10"/>
    <n v="0"/>
    <n v="0"/>
    <n v="0"/>
    <s v="ZLIN"/>
    <n v="10"/>
    <n v="0"/>
    <n v="0"/>
    <n v="0"/>
    <m/>
    <m/>
    <m/>
  </r>
  <r>
    <s v="120612003506-0"/>
    <x v="35"/>
    <n v="322301"/>
    <s v="KIMONO RESISTENTE A LA FLAMA"/>
    <s v="06.06.2012"/>
    <n v="111447.38"/>
    <n v="53866.23"/>
    <s v="ZLIN"/>
    <n v="10"/>
    <n v="0"/>
    <n v="0"/>
    <n v="0"/>
    <s v="ZLIN"/>
    <n v="10"/>
    <n v="0"/>
    <n v="0"/>
    <n v="0"/>
    <m/>
    <m/>
    <m/>
  </r>
  <r>
    <s v="120612003507-0"/>
    <x v="35"/>
    <n v="322301"/>
    <s v="KIMONO RESISTENTE A LA FLAMA"/>
    <s v="06.06.2012"/>
    <n v="111447.38"/>
    <n v="53866.23"/>
    <s v="ZLIN"/>
    <n v="10"/>
    <n v="0"/>
    <n v="0"/>
    <n v="0"/>
    <s v="ZLIN"/>
    <n v="10"/>
    <n v="0"/>
    <n v="0"/>
    <n v="0"/>
    <m/>
    <m/>
    <m/>
  </r>
  <r>
    <s v="120612003508-0"/>
    <x v="35"/>
    <n v="322301"/>
    <s v="KIMONO RESISTENTE A LA FLAMA"/>
    <s v="06.06.2012"/>
    <n v="111447.38"/>
    <n v="53866.23"/>
    <s v="ZLIN"/>
    <n v="10"/>
    <n v="0"/>
    <n v="0"/>
    <n v="0"/>
    <s v="ZLIN"/>
    <n v="10"/>
    <n v="0"/>
    <n v="0"/>
    <n v="0"/>
    <m/>
    <m/>
    <m/>
  </r>
  <r>
    <s v="120612003509-0"/>
    <x v="35"/>
    <n v="322301"/>
    <s v="KIMONO RESISTENTE A LA FLAMA"/>
    <s v="06.06.2012"/>
    <n v="111447.38"/>
    <n v="53866.23"/>
    <s v="ZLIN"/>
    <n v="10"/>
    <n v="0"/>
    <n v="0"/>
    <n v="0"/>
    <s v="ZLIN"/>
    <n v="10"/>
    <n v="0"/>
    <n v="0"/>
    <n v="0"/>
    <m/>
    <m/>
    <m/>
  </r>
  <r>
    <s v="120612003510-0"/>
    <x v="35"/>
    <n v="322301"/>
    <s v="KIMONO RESISTENTE A LA FLAMA"/>
    <s v="06.06.2012"/>
    <n v="111447.38"/>
    <n v="53866.23"/>
    <s v="ZLIN"/>
    <n v="10"/>
    <n v="0"/>
    <n v="0"/>
    <n v="0"/>
    <s v="ZLIN"/>
    <n v="10"/>
    <n v="0"/>
    <n v="0"/>
    <n v="0"/>
    <m/>
    <m/>
    <m/>
  </r>
  <r>
    <s v="120612003511-0"/>
    <x v="35"/>
    <n v="322301"/>
    <s v="KIMONO RESISTENTE A LA FLAMA"/>
    <s v="06.06.2012"/>
    <n v="111447.38"/>
    <n v="53866.23"/>
    <s v="ZLIN"/>
    <n v="10"/>
    <n v="0"/>
    <n v="0"/>
    <n v="0"/>
    <s v="ZLIN"/>
    <n v="10"/>
    <n v="0"/>
    <n v="0"/>
    <n v="0"/>
    <m/>
    <m/>
    <m/>
  </r>
  <r>
    <s v="120612003512-0"/>
    <x v="35"/>
    <n v="322301"/>
    <s v="KIMONO RESISTENTE A LA FLAMA"/>
    <s v="06.06.2012"/>
    <n v="111447.38"/>
    <n v="53866.23"/>
    <s v="ZLIN"/>
    <n v="10"/>
    <n v="0"/>
    <n v="0"/>
    <n v="0"/>
    <s v="ZLIN"/>
    <n v="10"/>
    <n v="0"/>
    <n v="0"/>
    <n v="0"/>
    <m/>
    <m/>
    <m/>
  </r>
  <r>
    <s v="120612003513-0"/>
    <x v="35"/>
    <n v="322301"/>
    <s v="KIMONO RESISTENTE A LA FLAMA"/>
    <s v="06.06.2012"/>
    <n v="111447.38"/>
    <n v="53866.23"/>
    <s v="ZLIN"/>
    <n v="10"/>
    <n v="0"/>
    <n v="0"/>
    <n v="0"/>
    <s v="ZLIN"/>
    <n v="10"/>
    <n v="0"/>
    <n v="0"/>
    <n v="0"/>
    <m/>
    <m/>
    <m/>
  </r>
  <r>
    <s v="120612003514-0"/>
    <x v="35"/>
    <n v="322301"/>
    <s v="KIMONO RESISTENTE A LA FLAMA"/>
    <s v="06.06.2012"/>
    <n v="111447.38"/>
    <n v="53866.23"/>
    <s v="ZLIN"/>
    <n v="10"/>
    <n v="0"/>
    <n v="0"/>
    <n v="0"/>
    <s v="ZLIN"/>
    <n v="10"/>
    <n v="0"/>
    <n v="0"/>
    <n v="0"/>
    <m/>
    <m/>
    <m/>
  </r>
  <r>
    <s v="120612003515-0"/>
    <x v="35"/>
    <n v="322301"/>
    <s v="KIMONO RESISTENTE A LA FLAMA"/>
    <s v="06.06.2012"/>
    <n v="111447.38"/>
    <n v="53866.23"/>
    <s v="ZLIN"/>
    <n v="10"/>
    <n v="0"/>
    <n v="0"/>
    <n v="0"/>
    <s v="ZLIN"/>
    <n v="10"/>
    <n v="0"/>
    <n v="0"/>
    <n v="0"/>
    <m/>
    <m/>
    <m/>
  </r>
  <r>
    <s v="120612003516-0"/>
    <x v="35"/>
    <n v="322301"/>
    <s v="KIMONO RESISTENTE A LA FLAMA"/>
    <s v="06.06.2012"/>
    <n v="111447.38"/>
    <n v="53866.23"/>
    <s v="ZLIN"/>
    <n v="10"/>
    <n v="0"/>
    <n v="0"/>
    <n v="0"/>
    <s v="ZLIN"/>
    <n v="10"/>
    <n v="0"/>
    <n v="0"/>
    <n v="0"/>
    <m/>
    <m/>
    <m/>
  </r>
  <r>
    <s v="120612003517-0"/>
    <x v="35"/>
    <n v="322301"/>
    <s v="KIMONO RESISTENTE A LA FLAMA"/>
    <s v="06.06.2012"/>
    <n v="111447.38"/>
    <n v="53866.23"/>
    <s v="ZLIN"/>
    <n v="10"/>
    <n v="0"/>
    <n v="0"/>
    <n v="0"/>
    <s v="ZLIN"/>
    <n v="10"/>
    <n v="0"/>
    <n v="0"/>
    <n v="0"/>
    <m/>
    <m/>
    <m/>
  </r>
  <r>
    <s v="120612003518-0"/>
    <x v="35"/>
    <n v="322301"/>
    <s v="KIMONO RESISTENTE A LA FLAMA"/>
    <s v="06.06.2012"/>
    <n v="111447.38"/>
    <n v="53866.23"/>
    <s v="ZLIN"/>
    <n v="10"/>
    <n v="0"/>
    <n v="0"/>
    <n v="0"/>
    <s v="ZLIN"/>
    <n v="10"/>
    <n v="0"/>
    <n v="0"/>
    <n v="0"/>
    <m/>
    <m/>
    <m/>
  </r>
  <r>
    <s v="120612003519-0"/>
    <x v="35"/>
    <n v="322301"/>
    <s v="KIMONO RESISTENTE A LA FLAMA"/>
    <s v="06.06.2012"/>
    <n v="111447.38"/>
    <n v="53866.23"/>
    <s v="ZLIN"/>
    <n v="10"/>
    <n v="0"/>
    <n v="0"/>
    <n v="0"/>
    <s v="ZLIN"/>
    <n v="10"/>
    <n v="0"/>
    <n v="0"/>
    <n v="0"/>
    <m/>
    <m/>
    <m/>
  </r>
  <r>
    <s v="120612003520-0"/>
    <x v="35"/>
    <n v="322301"/>
    <s v="KIMONO RESISTENTE A LA FLAMA"/>
    <s v="06.06.2012"/>
    <n v="111447.38"/>
    <n v="53866.23"/>
    <s v="ZLIN"/>
    <n v="10"/>
    <n v="0"/>
    <n v="0"/>
    <n v="0"/>
    <s v="ZLIN"/>
    <n v="10"/>
    <n v="0"/>
    <n v="0"/>
    <n v="0"/>
    <m/>
    <m/>
    <m/>
  </r>
  <r>
    <s v="120612003521-0"/>
    <x v="35"/>
    <n v="322301"/>
    <s v="KIMONO RESISTENTE A LA FLAMA"/>
    <s v="06.06.2012"/>
    <n v="111447.38"/>
    <n v="53866.23"/>
    <s v="ZLIN"/>
    <n v="10"/>
    <n v="0"/>
    <n v="0"/>
    <n v="0"/>
    <s v="ZLIN"/>
    <n v="10"/>
    <n v="0"/>
    <n v="0"/>
    <n v="0"/>
    <m/>
    <m/>
    <m/>
  </r>
  <r>
    <s v="120612003522-0"/>
    <x v="35"/>
    <n v="322301"/>
    <s v="KIMONO RESISTENTE A LA FLAMA"/>
    <s v="06.06.2012"/>
    <n v="111447.38"/>
    <n v="53866.23"/>
    <s v="ZLIN"/>
    <n v="10"/>
    <n v="0"/>
    <n v="0"/>
    <n v="0"/>
    <s v="ZLIN"/>
    <n v="10"/>
    <n v="0"/>
    <n v="0"/>
    <n v="0"/>
    <m/>
    <m/>
    <m/>
  </r>
  <r>
    <s v="120612003523-0"/>
    <x v="35"/>
    <n v="322301"/>
    <s v="KIMONO RESISTENTE A LA FLAMA"/>
    <s v="06.06.2012"/>
    <n v="111447.38"/>
    <n v="53866.23"/>
    <s v="ZLIN"/>
    <n v="10"/>
    <n v="0"/>
    <n v="0"/>
    <n v="0"/>
    <s v="ZLIN"/>
    <n v="10"/>
    <n v="0"/>
    <n v="0"/>
    <n v="0"/>
    <m/>
    <m/>
    <m/>
  </r>
  <r>
    <s v="120612003524-0"/>
    <x v="35"/>
    <n v="322301"/>
    <s v="KIMONO RESISTENTE A LA FLAMA"/>
    <s v="06.06.2012"/>
    <n v="111447.38"/>
    <n v="53866.23"/>
    <s v="ZLIN"/>
    <n v="10"/>
    <n v="0"/>
    <n v="0"/>
    <n v="0"/>
    <s v="ZLIN"/>
    <n v="10"/>
    <n v="0"/>
    <n v="0"/>
    <n v="0"/>
    <m/>
    <m/>
    <m/>
  </r>
  <r>
    <s v="120612003525-0"/>
    <x v="35"/>
    <n v="322301"/>
    <s v="KIMONO RESISTENTE A LA FLAMA"/>
    <s v="06.06.2012"/>
    <n v="111447.38"/>
    <n v="53866.23"/>
    <s v="ZLIN"/>
    <n v="10"/>
    <n v="0"/>
    <n v="0"/>
    <n v="0"/>
    <s v="ZLIN"/>
    <n v="10"/>
    <n v="0"/>
    <n v="0"/>
    <n v="0"/>
    <m/>
    <m/>
    <m/>
  </r>
  <r>
    <s v="120612003526-0"/>
    <x v="35"/>
    <n v="322301"/>
    <s v="KIMONO RESISTENTE A LA FLAMA"/>
    <s v="06.06.2012"/>
    <n v="111447.38"/>
    <n v="53866.23"/>
    <s v="ZLIN"/>
    <n v="10"/>
    <n v="0"/>
    <n v="0"/>
    <n v="0"/>
    <s v="ZLIN"/>
    <n v="10"/>
    <n v="0"/>
    <n v="0"/>
    <n v="0"/>
    <m/>
    <m/>
    <m/>
  </r>
  <r>
    <s v="120612003527-0"/>
    <x v="35"/>
    <n v="322301"/>
    <s v="KIMONO RESISTENTE A LA FLAMA"/>
    <s v="06.06.2012"/>
    <n v="111447.38"/>
    <n v="53866.23"/>
    <s v="ZLIN"/>
    <n v="10"/>
    <n v="0"/>
    <n v="0"/>
    <n v="0"/>
    <s v="ZLIN"/>
    <n v="10"/>
    <n v="0"/>
    <n v="0"/>
    <n v="0"/>
    <m/>
    <m/>
    <m/>
  </r>
  <r>
    <s v="120612003528-0"/>
    <x v="35"/>
    <n v="322301"/>
    <s v="KIMONO RESISTENTE A LA FLAMA"/>
    <s v="06.06.2012"/>
    <n v="111447.38"/>
    <n v="53866.23"/>
    <s v="ZLIN"/>
    <n v="10"/>
    <n v="0"/>
    <n v="0"/>
    <n v="0"/>
    <s v="ZLIN"/>
    <n v="10"/>
    <n v="0"/>
    <n v="0"/>
    <n v="0"/>
    <m/>
    <m/>
    <m/>
  </r>
  <r>
    <s v="120612003529-0"/>
    <x v="35"/>
    <n v="322301"/>
    <s v="KIMONO RESISTENTE A LA FLAMA"/>
    <s v="06.06.2012"/>
    <n v="111447.38"/>
    <n v="53866.23"/>
    <s v="ZLIN"/>
    <n v="10"/>
    <n v="0"/>
    <n v="0"/>
    <n v="0"/>
    <s v="ZLIN"/>
    <n v="10"/>
    <n v="0"/>
    <n v="0"/>
    <n v="0"/>
    <m/>
    <m/>
    <m/>
  </r>
  <r>
    <s v="120612003530-0"/>
    <x v="35"/>
    <n v="322301"/>
    <s v="KIMONO RESISTENTE A LA FLAMA"/>
    <s v="06.06.2012"/>
    <n v="111447.38"/>
    <n v="53866.23"/>
    <s v="ZLIN"/>
    <n v="10"/>
    <n v="0"/>
    <n v="0"/>
    <n v="0"/>
    <s v="ZLIN"/>
    <n v="10"/>
    <n v="0"/>
    <n v="0"/>
    <n v="0"/>
    <m/>
    <m/>
    <m/>
  </r>
  <r>
    <s v="120612003531-0"/>
    <x v="35"/>
    <n v="322301"/>
    <s v="KIMONO RESISTENTE A LA FLAMA"/>
    <s v="06.06.2012"/>
    <n v="111447.38"/>
    <n v="53866.23"/>
    <s v="ZLIN"/>
    <n v="10"/>
    <n v="0"/>
    <n v="0"/>
    <n v="0"/>
    <s v="ZLIN"/>
    <n v="10"/>
    <n v="0"/>
    <n v="0"/>
    <n v="0"/>
    <m/>
    <m/>
    <m/>
  </r>
  <r>
    <s v="120612003532-0"/>
    <x v="35"/>
    <n v="322301"/>
    <s v="KIMONO RESISTENTE A LA FLAMA"/>
    <s v="06.06.2012"/>
    <n v="111447.38"/>
    <n v="53866.23"/>
    <s v="ZLIN"/>
    <n v="10"/>
    <n v="0"/>
    <n v="0"/>
    <n v="0"/>
    <s v="ZLIN"/>
    <n v="10"/>
    <n v="0"/>
    <n v="0"/>
    <n v="0"/>
    <m/>
    <m/>
    <m/>
  </r>
  <r>
    <s v="120612003533-0"/>
    <x v="35"/>
    <n v="322301"/>
    <s v="KIMONO RESISTENTE A LA FLAMA"/>
    <s v="06.06.2012"/>
    <n v="111447.38"/>
    <n v="53866.23"/>
    <s v="ZLIN"/>
    <n v="10"/>
    <n v="0"/>
    <n v="0"/>
    <n v="0"/>
    <s v="ZLIN"/>
    <n v="10"/>
    <n v="0"/>
    <n v="0"/>
    <n v="0"/>
    <m/>
    <m/>
    <m/>
  </r>
  <r>
    <s v="120612003534-0"/>
    <x v="35"/>
    <n v="322301"/>
    <s v="KIMONO RESISTENTE A LA FLAMA"/>
    <s v="06.06.2012"/>
    <n v="111447.38"/>
    <n v="53866.23"/>
    <s v="ZLIN"/>
    <n v="10"/>
    <n v="0"/>
    <n v="0"/>
    <n v="0"/>
    <s v="ZLIN"/>
    <n v="10"/>
    <n v="0"/>
    <n v="0"/>
    <n v="0"/>
    <m/>
    <m/>
    <m/>
  </r>
  <r>
    <s v="120612003535-0"/>
    <x v="35"/>
    <n v="322301"/>
    <s v="KIMONO RESISTENTE A LA FLAMA"/>
    <s v="06.06.2012"/>
    <n v="111447.38"/>
    <n v="53866.23"/>
    <s v="ZLIN"/>
    <n v="10"/>
    <n v="0"/>
    <n v="0"/>
    <n v="0"/>
    <s v="ZLIN"/>
    <n v="10"/>
    <n v="0"/>
    <n v="0"/>
    <n v="0"/>
    <m/>
    <m/>
    <m/>
  </r>
  <r>
    <s v="120612003536-0"/>
    <x v="35"/>
    <n v="322301"/>
    <s v="KIMONO RESISTENTE A LA FLAMA"/>
    <s v="06.06.2012"/>
    <n v="111447.38"/>
    <n v="53866.23"/>
    <s v="ZLIN"/>
    <n v="10"/>
    <n v="0"/>
    <n v="0"/>
    <n v="0"/>
    <s v="ZLIN"/>
    <n v="10"/>
    <n v="0"/>
    <n v="0"/>
    <n v="0"/>
    <m/>
    <m/>
    <m/>
  </r>
  <r>
    <s v="120612003537-0"/>
    <x v="35"/>
    <n v="322301"/>
    <s v="KIMONO RESISTENTE A LA FLAMA"/>
    <s v="06.06.2012"/>
    <n v="111447.38"/>
    <n v="53866.23"/>
    <s v="ZLIN"/>
    <n v="10"/>
    <n v="0"/>
    <n v="0"/>
    <n v="0"/>
    <s v="ZLIN"/>
    <n v="10"/>
    <n v="0"/>
    <n v="0"/>
    <n v="0"/>
    <m/>
    <m/>
    <m/>
  </r>
  <r>
    <s v="120612003538-0"/>
    <x v="35"/>
    <n v="322301"/>
    <s v="KIMONO RESISTENTE A LA FLAMA"/>
    <s v="06.06.2012"/>
    <n v="111447.38"/>
    <n v="53866.23"/>
    <s v="ZLIN"/>
    <n v="10"/>
    <n v="0"/>
    <n v="0"/>
    <n v="0"/>
    <s v="ZLIN"/>
    <n v="10"/>
    <n v="0"/>
    <n v="0"/>
    <n v="0"/>
    <m/>
    <m/>
    <m/>
  </r>
  <r>
    <s v="120612003539-0"/>
    <x v="35"/>
    <n v="322301"/>
    <s v="KIMONO RESISTENTE A LA FLAMA"/>
    <s v="06.06.2012"/>
    <n v="111447.38"/>
    <n v="53866.23"/>
    <s v="ZLIN"/>
    <n v="10"/>
    <n v="0"/>
    <n v="0"/>
    <n v="0"/>
    <s v="ZLIN"/>
    <n v="10"/>
    <n v="0"/>
    <n v="0"/>
    <n v="0"/>
    <m/>
    <m/>
    <m/>
  </r>
  <r>
    <s v="120612003540-0"/>
    <x v="35"/>
    <n v="322301"/>
    <s v="KIMONO RESISTENTE A LA FLAMA"/>
    <s v="06.06.2012"/>
    <n v="111447.38"/>
    <n v="53866.23"/>
    <s v="ZLIN"/>
    <n v="10"/>
    <n v="0"/>
    <n v="0"/>
    <n v="0"/>
    <s v="ZLIN"/>
    <n v="10"/>
    <n v="0"/>
    <n v="0"/>
    <n v="0"/>
    <m/>
    <m/>
    <m/>
  </r>
  <r>
    <s v="120612003541-0"/>
    <x v="35"/>
    <n v="322301"/>
    <s v="KIMONO RESISTENTE A LA FLAMA"/>
    <s v="06.06.2012"/>
    <n v="111447.38"/>
    <n v="53866.23"/>
    <s v="ZLIN"/>
    <n v="10"/>
    <n v="0"/>
    <n v="0"/>
    <n v="0"/>
    <s v="ZLIN"/>
    <n v="10"/>
    <n v="0"/>
    <n v="0"/>
    <n v="0"/>
    <m/>
    <m/>
    <m/>
  </r>
  <r>
    <s v="120612003542-0"/>
    <x v="35"/>
    <n v="322301"/>
    <s v="KIMONO RESISTENTE A LA FLAMA"/>
    <s v="06.06.2012"/>
    <n v="111447.38"/>
    <n v="53866.23"/>
    <s v="ZLIN"/>
    <n v="10"/>
    <n v="0"/>
    <n v="0"/>
    <n v="0"/>
    <s v="ZLIN"/>
    <n v="10"/>
    <n v="0"/>
    <n v="0"/>
    <n v="0"/>
    <m/>
    <m/>
    <m/>
  </r>
  <r>
    <s v="120612003543-0"/>
    <x v="35"/>
    <n v="322301"/>
    <s v="KIMONO RESISTENTE A LA FLAMA"/>
    <s v="06.06.2012"/>
    <n v="111447.38"/>
    <n v="53866.23"/>
    <s v="ZLIN"/>
    <n v="10"/>
    <n v="0"/>
    <n v="0"/>
    <n v="0"/>
    <s v="ZLIN"/>
    <n v="10"/>
    <n v="0"/>
    <n v="0"/>
    <n v="0"/>
    <m/>
    <m/>
    <m/>
  </r>
  <r>
    <s v="120612003544-0"/>
    <x v="35"/>
    <n v="322301"/>
    <s v="KIMONO RESISTENTE A LA FLAMA"/>
    <s v="06.06.2012"/>
    <n v="111447.38"/>
    <n v="53866.23"/>
    <s v="ZLIN"/>
    <n v="10"/>
    <n v="0"/>
    <n v="0"/>
    <n v="0"/>
    <s v="ZLIN"/>
    <n v="10"/>
    <n v="0"/>
    <n v="0"/>
    <n v="0"/>
    <m/>
    <m/>
    <m/>
  </r>
  <r>
    <s v="120612003545-0"/>
    <x v="35"/>
    <n v="322301"/>
    <s v="KIMONO RESISTENTE A LA FLAMA"/>
    <s v="06.06.2012"/>
    <n v="111447.38"/>
    <n v="53866.23"/>
    <s v="ZLIN"/>
    <n v="10"/>
    <n v="0"/>
    <n v="0"/>
    <n v="0"/>
    <s v="ZLIN"/>
    <n v="10"/>
    <n v="0"/>
    <n v="0"/>
    <n v="0"/>
    <m/>
    <m/>
    <m/>
  </r>
  <r>
    <s v="120612003546-0"/>
    <x v="35"/>
    <n v="322301"/>
    <s v="KIMONO RESISTENTE A LA FLAMA"/>
    <s v="06.06.2012"/>
    <n v="111447.38"/>
    <n v="53866.23"/>
    <s v="ZLIN"/>
    <n v="10"/>
    <n v="0"/>
    <n v="0"/>
    <n v="0"/>
    <s v="ZLIN"/>
    <n v="10"/>
    <n v="0"/>
    <n v="0"/>
    <n v="0"/>
    <m/>
    <m/>
    <m/>
  </r>
  <r>
    <s v="120612003547-0"/>
    <x v="35"/>
    <n v="322301"/>
    <s v="KIMONO RESISTENTE A LA FLAMA"/>
    <s v="06.06.2012"/>
    <n v="111447.38"/>
    <n v="53866.23"/>
    <s v="ZLIN"/>
    <n v="10"/>
    <n v="0"/>
    <n v="0"/>
    <n v="0"/>
    <s v="ZLIN"/>
    <n v="10"/>
    <n v="0"/>
    <n v="0"/>
    <n v="0"/>
    <m/>
    <m/>
    <m/>
  </r>
  <r>
    <s v="120612003548-0"/>
    <x v="35"/>
    <n v="322301"/>
    <s v="KIMONO RESISTENTE A LA FLAMA"/>
    <s v="06.06.2012"/>
    <n v="111447.38"/>
    <n v="53866.23"/>
    <s v="ZLIN"/>
    <n v="10"/>
    <n v="0"/>
    <n v="0"/>
    <n v="0"/>
    <s v="ZLIN"/>
    <n v="10"/>
    <n v="0"/>
    <n v="0"/>
    <n v="0"/>
    <m/>
    <m/>
    <m/>
  </r>
  <r>
    <s v="120612003549-0"/>
    <x v="35"/>
    <n v="322301"/>
    <s v="KIMONO RESISTENTE A LA FLAMA"/>
    <s v="06.06.2012"/>
    <n v="111447.38"/>
    <n v="53866.23"/>
    <s v="ZLIN"/>
    <n v="10"/>
    <n v="0"/>
    <n v="0"/>
    <n v="0"/>
    <s v="ZLIN"/>
    <n v="10"/>
    <n v="0"/>
    <n v="0"/>
    <n v="0"/>
    <m/>
    <m/>
    <m/>
  </r>
  <r>
    <s v="120612003550-0"/>
    <x v="35"/>
    <n v="322301"/>
    <s v="KIMONO RESISTENTE A LA FLAMA"/>
    <s v="06.06.2012"/>
    <n v="111447.38"/>
    <n v="53866.23"/>
    <s v="ZLIN"/>
    <n v="10"/>
    <n v="0"/>
    <n v="0"/>
    <n v="0"/>
    <s v="ZLIN"/>
    <n v="10"/>
    <n v="0"/>
    <n v="0"/>
    <n v="0"/>
    <m/>
    <m/>
    <m/>
  </r>
  <r>
    <s v="120612003551-0"/>
    <x v="35"/>
    <n v="322301"/>
    <s v="KIMONO RESISTENTE A LA FLAMA"/>
    <s v="06.06.2012"/>
    <n v="111447.38"/>
    <n v="53866.23"/>
    <s v="ZLIN"/>
    <n v="10"/>
    <n v="0"/>
    <n v="0"/>
    <n v="0"/>
    <s v="ZLIN"/>
    <n v="10"/>
    <n v="0"/>
    <n v="0"/>
    <n v="0"/>
    <m/>
    <m/>
    <m/>
  </r>
  <r>
    <s v="120612003552-0"/>
    <x v="35"/>
    <n v="322301"/>
    <s v="KIMONO RESISTENTE A LA FLAMA"/>
    <s v="06.06.2012"/>
    <n v="111447.38"/>
    <n v="53866.23"/>
    <s v="ZLIN"/>
    <n v="10"/>
    <n v="0"/>
    <n v="0"/>
    <n v="0"/>
    <s v="ZLIN"/>
    <n v="10"/>
    <n v="0"/>
    <n v="0"/>
    <n v="0"/>
    <m/>
    <m/>
    <m/>
  </r>
  <r>
    <s v="120612003553-0"/>
    <x v="35"/>
    <n v="322301"/>
    <s v="KIMONO RESISTENTE A LA FLAMA"/>
    <s v="06.06.2012"/>
    <n v="111447.38"/>
    <n v="53866.23"/>
    <s v="ZLIN"/>
    <n v="10"/>
    <n v="0"/>
    <n v="0"/>
    <n v="0"/>
    <s v="ZLIN"/>
    <n v="10"/>
    <n v="0"/>
    <n v="0"/>
    <n v="0"/>
    <m/>
    <m/>
    <m/>
  </r>
  <r>
    <s v="120612003554-0"/>
    <x v="35"/>
    <n v="322301"/>
    <s v="KIMONO RESISTENTE A LA FLAMA"/>
    <s v="06.06.2012"/>
    <n v="111447.38"/>
    <n v="53866.23"/>
    <s v="ZLIN"/>
    <n v="10"/>
    <n v="0"/>
    <n v="0"/>
    <n v="0"/>
    <s v="ZLIN"/>
    <n v="10"/>
    <n v="0"/>
    <n v="0"/>
    <n v="0"/>
    <m/>
    <m/>
    <m/>
  </r>
  <r>
    <s v="120612003555-0"/>
    <x v="35"/>
    <n v="322301"/>
    <s v="KIMONO RESISTENTE A LA FLAMA"/>
    <s v="06.06.2012"/>
    <n v="111447.38"/>
    <n v="53866.23"/>
    <s v="ZLIN"/>
    <n v="10"/>
    <n v="0"/>
    <n v="0"/>
    <n v="0"/>
    <s v="ZLIN"/>
    <n v="10"/>
    <n v="0"/>
    <n v="0"/>
    <n v="0"/>
    <m/>
    <m/>
    <m/>
  </r>
  <r>
    <s v="120612003556-0"/>
    <x v="35"/>
    <n v="322301"/>
    <s v="KIMONO RESISTENTE A LA FLAMA"/>
    <s v="06.06.2012"/>
    <n v="111447.38"/>
    <n v="53866.23"/>
    <s v="ZLIN"/>
    <n v="10"/>
    <n v="0"/>
    <n v="0"/>
    <n v="0"/>
    <s v="ZLIN"/>
    <n v="10"/>
    <n v="0"/>
    <n v="0"/>
    <n v="0"/>
    <m/>
    <m/>
    <m/>
  </r>
  <r>
    <s v="120612003557-0"/>
    <x v="35"/>
    <n v="322301"/>
    <s v="KIMONO RESISTENTE A LA FLAMA"/>
    <s v="06.06.2012"/>
    <n v="111447.38"/>
    <n v="53866.23"/>
    <s v="ZLIN"/>
    <n v="10"/>
    <n v="0"/>
    <n v="0"/>
    <n v="0"/>
    <s v="ZLIN"/>
    <n v="10"/>
    <n v="0"/>
    <n v="0"/>
    <n v="0"/>
    <m/>
    <m/>
    <m/>
  </r>
  <r>
    <s v="120612003558-0"/>
    <x v="35"/>
    <n v="322301"/>
    <s v="KIMONO RESISTENTE A LA FLAMA"/>
    <s v="06.06.2012"/>
    <n v="111447.38"/>
    <n v="53866.23"/>
    <s v="ZLIN"/>
    <n v="10"/>
    <n v="0"/>
    <n v="0"/>
    <n v="0"/>
    <s v="ZLIN"/>
    <n v="10"/>
    <n v="0"/>
    <n v="0"/>
    <n v="0"/>
    <m/>
    <m/>
    <m/>
  </r>
  <r>
    <s v="120612003559-0"/>
    <x v="35"/>
    <n v="322301"/>
    <s v="KIMONO RESISTENTE A LA FLAMA"/>
    <s v="06.06.2012"/>
    <n v="111447.38"/>
    <n v="53866.23"/>
    <s v="ZLIN"/>
    <n v="10"/>
    <n v="0"/>
    <n v="0"/>
    <n v="0"/>
    <s v="ZLIN"/>
    <n v="10"/>
    <n v="0"/>
    <n v="0"/>
    <n v="0"/>
    <m/>
    <m/>
    <m/>
  </r>
  <r>
    <s v="120612003560-0"/>
    <x v="35"/>
    <n v="322301"/>
    <s v="KIMONO RESISTENTE A LA FLAMA"/>
    <s v="06.06.2012"/>
    <n v="111447.38"/>
    <n v="53866.23"/>
    <s v="ZLIN"/>
    <n v="10"/>
    <n v="0"/>
    <n v="0"/>
    <n v="0"/>
    <s v="ZLIN"/>
    <n v="10"/>
    <n v="0"/>
    <n v="0"/>
    <n v="0"/>
    <m/>
    <m/>
    <m/>
  </r>
  <r>
    <s v="120612003561-0"/>
    <x v="35"/>
    <n v="322301"/>
    <s v="KIMONO RESISTENTE A LA FLAMA"/>
    <s v="06.06.2012"/>
    <n v="111447.38"/>
    <n v="53866.23"/>
    <s v="ZLIN"/>
    <n v="10"/>
    <n v="0"/>
    <n v="0"/>
    <n v="0"/>
    <s v="ZLIN"/>
    <n v="10"/>
    <n v="0"/>
    <n v="0"/>
    <n v="0"/>
    <m/>
    <m/>
    <m/>
  </r>
  <r>
    <s v="120612003562-0"/>
    <x v="35"/>
    <n v="322301"/>
    <s v="KIMONO RESISTENTE A LA FLAMA"/>
    <s v="06.06.2012"/>
    <n v="111447.38"/>
    <n v="53866.23"/>
    <s v="ZLIN"/>
    <n v="10"/>
    <n v="0"/>
    <n v="0"/>
    <n v="0"/>
    <s v="ZLIN"/>
    <n v="10"/>
    <n v="0"/>
    <n v="0"/>
    <n v="0"/>
    <m/>
    <m/>
    <m/>
  </r>
  <r>
    <s v="120612003563-0"/>
    <x v="35"/>
    <n v="322301"/>
    <s v="KIMONO RESISTENTE A LA FLAMA"/>
    <s v="06.06.2012"/>
    <n v="111447.38"/>
    <n v="53866.23"/>
    <s v="ZLIN"/>
    <n v="10"/>
    <n v="0"/>
    <n v="0"/>
    <n v="0"/>
    <s v="ZLIN"/>
    <n v="10"/>
    <n v="0"/>
    <n v="0"/>
    <n v="0"/>
    <m/>
    <m/>
    <m/>
  </r>
  <r>
    <s v="120612003564-0"/>
    <x v="35"/>
    <n v="322301"/>
    <s v="KIMONO RESISTENTE A LA FLAMA"/>
    <s v="06.06.2012"/>
    <n v="111447.38"/>
    <n v="53866.23"/>
    <s v="ZLIN"/>
    <n v="10"/>
    <n v="0"/>
    <n v="0"/>
    <n v="0"/>
    <s v="ZLIN"/>
    <n v="10"/>
    <n v="0"/>
    <n v="0"/>
    <n v="0"/>
    <m/>
    <m/>
    <m/>
  </r>
  <r>
    <s v="120612003565-0"/>
    <x v="35"/>
    <n v="322301"/>
    <s v="KIMONO RESISTENTE A LA FLAMA"/>
    <s v="06.06.2012"/>
    <n v="111447.38"/>
    <n v="53866.23"/>
    <s v="ZLIN"/>
    <n v="10"/>
    <n v="0"/>
    <n v="0"/>
    <n v="0"/>
    <s v="ZLIN"/>
    <n v="10"/>
    <n v="0"/>
    <n v="0"/>
    <n v="0"/>
    <m/>
    <m/>
    <m/>
  </r>
  <r>
    <s v="120612003566-0"/>
    <x v="35"/>
    <n v="322301"/>
    <s v="KIMONO RESISTENTE A LA FLAMA"/>
    <s v="06.06.2012"/>
    <n v="111447.38"/>
    <n v="53866.23"/>
    <s v="ZLIN"/>
    <n v="10"/>
    <n v="0"/>
    <n v="0"/>
    <n v="0"/>
    <s v="ZLIN"/>
    <n v="10"/>
    <n v="0"/>
    <n v="0"/>
    <n v="0"/>
    <m/>
    <m/>
    <m/>
  </r>
  <r>
    <s v="120612003567-0"/>
    <x v="35"/>
    <n v="322301"/>
    <s v="KIMONO RESISTENTE A LA FLAMA"/>
    <s v="06.06.2012"/>
    <n v="111447.38"/>
    <n v="53866.23"/>
    <s v="ZLIN"/>
    <n v="10"/>
    <n v="0"/>
    <n v="0"/>
    <n v="0"/>
    <s v="ZLIN"/>
    <n v="10"/>
    <n v="0"/>
    <n v="0"/>
    <n v="0"/>
    <m/>
    <m/>
    <m/>
  </r>
  <r>
    <s v="120612003568-0"/>
    <x v="35"/>
    <n v="322301"/>
    <s v="KIMONO RESISTENTE A LA FLAMA"/>
    <s v="06.06.2012"/>
    <n v="111447.38"/>
    <n v="53866.23"/>
    <s v="ZLIN"/>
    <n v="10"/>
    <n v="0"/>
    <n v="0"/>
    <n v="0"/>
    <s v="ZLIN"/>
    <n v="10"/>
    <n v="0"/>
    <n v="0"/>
    <n v="0"/>
    <m/>
    <m/>
    <m/>
  </r>
  <r>
    <s v="120612003569-0"/>
    <x v="35"/>
    <n v="322301"/>
    <s v="KIMONO RESISTENTE A LA FLAMA"/>
    <s v="06.06.2012"/>
    <n v="111447.38"/>
    <n v="53866.23"/>
    <s v="ZLIN"/>
    <n v="10"/>
    <n v="0"/>
    <n v="0"/>
    <n v="0"/>
    <s v="ZLIN"/>
    <n v="10"/>
    <n v="0"/>
    <n v="0"/>
    <n v="0"/>
    <m/>
    <m/>
    <m/>
  </r>
  <r>
    <s v="120612003570-0"/>
    <x v="35"/>
    <n v="322301"/>
    <s v="KIMONO RESISTENTE A LA FLAMA"/>
    <s v="06.06.2012"/>
    <n v="111447.38"/>
    <n v="53866.23"/>
    <s v="ZLIN"/>
    <n v="10"/>
    <n v="0"/>
    <n v="0"/>
    <n v="0"/>
    <s v="ZLIN"/>
    <n v="10"/>
    <n v="0"/>
    <n v="0"/>
    <n v="0"/>
    <m/>
    <m/>
    <m/>
  </r>
  <r>
    <s v="120612003571-0"/>
    <x v="35"/>
    <n v="322301"/>
    <s v="KIMONO RESISTENTE A LA FLAMA"/>
    <s v="06.06.2012"/>
    <n v="111447.38"/>
    <n v="53866.23"/>
    <s v="ZLIN"/>
    <n v="10"/>
    <n v="0"/>
    <n v="0"/>
    <n v="0"/>
    <s v="ZLIN"/>
    <n v="10"/>
    <n v="0"/>
    <n v="0"/>
    <n v="0"/>
    <m/>
    <m/>
    <m/>
  </r>
  <r>
    <s v="120612003572-0"/>
    <x v="35"/>
    <n v="322301"/>
    <s v="KIMONO RESISTENTE A LA FLAMA"/>
    <s v="06.06.2012"/>
    <n v="111447.38"/>
    <n v="53866.23"/>
    <s v="ZLIN"/>
    <n v="10"/>
    <n v="0"/>
    <n v="0"/>
    <n v="0"/>
    <s v="ZLIN"/>
    <n v="10"/>
    <n v="0"/>
    <n v="0"/>
    <n v="0"/>
    <m/>
    <m/>
    <m/>
  </r>
  <r>
    <s v="120612003573-0"/>
    <x v="35"/>
    <n v="322301"/>
    <s v="KIMONO RESISTENTE A LA FLAMA"/>
    <s v="06.06.2012"/>
    <n v="111447.38"/>
    <n v="53866.23"/>
    <s v="ZLIN"/>
    <n v="10"/>
    <n v="0"/>
    <n v="0"/>
    <n v="0"/>
    <s v="ZLIN"/>
    <n v="10"/>
    <n v="0"/>
    <n v="0"/>
    <n v="0"/>
    <m/>
    <m/>
    <m/>
  </r>
  <r>
    <s v="120612003574-0"/>
    <x v="35"/>
    <n v="322301"/>
    <s v="KIMONO RESISTENTE A LA FLAMA"/>
    <s v="06.06.2012"/>
    <n v="111447.38"/>
    <n v="53866.23"/>
    <s v="ZLIN"/>
    <n v="10"/>
    <n v="0"/>
    <n v="0"/>
    <n v="0"/>
    <s v="ZLIN"/>
    <n v="10"/>
    <n v="0"/>
    <n v="0"/>
    <n v="0"/>
    <m/>
    <m/>
    <m/>
  </r>
  <r>
    <s v="120612003575-0"/>
    <x v="35"/>
    <n v="322301"/>
    <s v="KIMONO RESISTENTE A LA FLAMA"/>
    <s v="06.06.2012"/>
    <n v="111447.38"/>
    <n v="53866.23"/>
    <s v="ZLIN"/>
    <n v="10"/>
    <n v="0"/>
    <n v="0"/>
    <n v="0"/>
    <s v="ZLIN"/>
    <n v="10"/>
    <n v="0"/>
    <n v="0"/>
    <n v="0"/>
    <m/>
    <m/>
    <m/>
  </r>
  <r>
    <s v="120612003576-0"/>
    <x v="35"/>
    <n v="322301"/>
    <s v="KIMONO RESISTENTE A LA FLAMA"/>
    <s v="06.06.2012"/>
    <n v="111447.38"/>
    <n v="53866.23"/>
    <s v="ZLIN"/>
    <n v="10"/>
    <n v="0"/>
    <n v="0"/>
    <n v="0"/>
    <s v="ZLIN"/>
    <n v="10"/>
    <n v="0"/>
    <n v="0"/>
    <n v="0"/>
    <m/>
    <m/>
    <m/>
  </r>
  <r>
    <s v="120612003577-0"/>
    <x v="35"/>
    <n v="322301"/>
    <s v="KIMONO RESISTENTE A LA FLAMA"/>
    <s v="06.06.2012"/>
    <n v="111447.38"/>
    <n v="53866.23"/>
    <s v="ZLIN"/>
    <n v="10"/>
    <n v="0"/>
    <n v="0"/>
    <n v="0"/>
    <s v="ZLIN"/>
    <n v="10"/>
    <n v="0"/>
    <n v="0"/>
    <n v="0"/>
    <m/>
    <m/>
    <m/>
  </r>
  <r>
    <s v="120612003578-0"/>
    <x v="35"/>
    <n v="322301"/>
    <s v="KIMONO RESISTENTE A LA FLAMA"/>
    <s v="06.06.2012"/>
    <n v="111447.38"/>
    <n v="53866.23"/>
    <s v="ZLIN"/>
    <n v="10"/>
    <n v="0"/>
    <n v="0"/>
    <n v="0"/>
    <s v="ZLIN"/>
    <n v="10"/>
    <n v="0"/>
    <n v="0"/>
    <n v="0"/>
    <m/>
    <m/>
    <m/>
  </r>
  <r>
    <s v="120612003579-0"/>
    <x v="35"/>
    <n v="322301"/>
    <s v="KIMONO RESISTENTE A LA FLAMA"/>
    <s v="06.06.2012"/>
    <n v="111447.38"/>
    <n v="53866.23"/>
    <s v="ZLIN"/>
    <n v="10"/>
    <n v="0"/>
    <n v="0"/>
    <n v="0"/>
    <s v="ZLIN"/>
    <n v="10"/>
    <n v="0"/>
    <n v="0"/>
    <n v="0"/>
    <m/>
    <m/>
    <m/>
  </r>
  <r>
    <s v="120612003580-0"/>
    <x v="35"/>
    <n v="322301"/>
    <s v="KIMONO RESISTENTE A LA FLAMA"/>
    <s v="06.06.2012"/>
    <n v="111447.38"/>
    <n v="53866.23"/>
    <s v="ZLIN"/>
    <n v="10"/>
    <n v="0"/>
    <n v="0"/>
    <n v="0"/>
    <s v="ZLIN"/>
    <n v="10"/>
    <n v="0"/>
    <n v="0"/>
    <n v="0"/>
    <m/>
    <m/>
    <m/>
  </r>
  <r>
    <s v="120612003581-0"/>
    <x v="35"/>
    <n v="322301"/>
    <s v="KIMONO RESISTENTE A LA FLAMA"/>
    <s v="06.06.2012"/>
    <n v="111447.38"/>
    <n v="53866.23"/>
    <s v="ZLIN"/>
    <n v="10"/>
    <n v="0"/>
    <n v="0"/>
    <n v="0"/>
    <s v="ZLIN"/>
    <n v="10"/>
    <n v="0"/>
    <n v="0"/>
    <n v="0"/>
    <m/>
    <m/>
    <m/>
  </r>
  <r>
    <s v="120612003582-0"/>
    <x v="35"/>
    <n v="322301"/>
    <s v="KIMONO RESISTENTE A LA FLAMA"/>
    <s v="06.06.2012"/>
    <n v="111447.38"/>
    <n v="53866.23"/>
    <s v="ZLIN"/>
    <n v="10"/>
    <n v="0"/>
    <n v="0"/>
    <n v="0"/>
    <s v="ZLIN"/>
    <n v="10"/>
    <n v="0"/>
    <n v="0"/>
    <n v="0"/>
    <m/>
    <m/>
    <m/>
  </r>
  <r>
    <s v="120612003583-0"/>
    <x v="35"/>
    <n v="322301"/>
    <s v="KIMONO RESISTENTE A LA FLAMA"/>
    <s v="06.06.2012"/>
    <n v="111447.38"/>
    <n v="53866.23"/>
    <s v="ZLIN"/>
    <n v="10"/>
    <n v="0"/>
    <n v="0"/>
    <n v="0"/>
    <s v="ZLIN"/>
    <n v="10"/>
    <n v="0"/>
    <n v="0"/>
    <n v="0"/>
    <m/>
    <m/>
    <m/>
  </r>
  <r>
    <s v="120612003584-0"/>
    <x v="35"/>
    <n v="322301"/>
    <s v="KIMONO RESISTENTE A LA FLAMA"/>
    <s v="06.06.2012"/>
    <n v="111447.38"/>
    <n v="53866.23"/>
    <s v="ZLIN"/>
    <n v="10"/>
    <n v="0"/>
    <n v="0"/>
    <n v="0"/>
    <s v="ZLIN"/>
    <n v="10"/>
    <n v="0"/>
    <n v="0"/>
    <n v="0"/>
    <m/>
    <m/>
    <m/>
  </r>
  <r>
    <s v="120612003585-0"/>
    <x v="35"/>
    <n v="322301"/>
    <s v="KIMONO RESISTENTE A LA FLAMA"/>
    <s v="06.06.2012"/>
    <n v="111447.38"/>
    <n v="53866.23"/>
    <s v="ZLIN"/>
    <n v="10"/>
    <n v="0"/>
    <n v="0"/>
    <n v="0"/>
    <s v="ZLIN"/>
    <n v="10"/>
    <n v="0"/>
    <n v="0"/>
    <n v="0"/>
    <m/>
    <m/>
    <m/>
  </r>
  <r>
    <s v="120612003586-0"/>
    <x v="35"/>
    <n v="322301"/>
    <s v="KIMONO RESISTENTE A LA FLAMA"/>
    <s v="06.06.2012"/>
    <n v="111447.38"/>
    <n v="53866.23"/>
    <s v="ZLIN"/>
    <n v="10"/>
    <n v="0"/>
    <n v="0"/>
    <n v="0"/>
    <s v="ZLIN"/>
    <n v="10"/>
    <n v="0"/>
    <n v="0"/>
    <n v="0"/>
    <m/>
    <m/>
    <m/>
  </r>
  <r>
    <s v="120612003587-0"/>
    <x v="35"/>
    <n v="322301"/>
    <s v="KIMONO RESISTENTE A LA FLAMA"/>
    <s v="06.06.2012"/>
    <n v="111447.38"/>
    <n v="53866.23"/>
    <s v="ZLIN"/>
    <n v="10"/>
    <n v="0"/>
    <n v="0"/>
    <n v="0"/>
    <s v="ZLIN"/>
    <n v="10"/>
    <n v="0"/>
    <n v="0"/>
    <n v="0"/>
    <m/>
    <m/>
    <m/>
  </r>
  <r>
    <s v="120612003588-0"/>
    <x v="35"/>
    <n v="322301"/>
    <s v="KIMONO RESISTENTE A LA FLAMA"/>
    <s v="06.06.2012"/>
    <n v="111447.38"/>
    <n v="53866.23"/>
    <s v="ZLIN"/>
    <n v="10"/>
    <n v="0"/>
    <n v="0"/>
    <n v="0"/>
    <s v="ZLIN"/>
    <n v="10"/>
    <n v="0"/>
    <n v="0"/>
    <n v="0"/>
    <m/>
    <m/>
    <m/>
  </r>
  <r>
    <s v="120612003589-0"/>
    <x v="35"/>
    <n v="322301"/>
    <s v="KIMONO RESISTENTE A LA FLAMA"/>
    <s v="06.06.2012"/>
    <n v="111447.38"/>
    <n v="53866.23"/>
    <s v="ZLIN"/>
    <n v="10"/>
    <n v="0"/>
    <n v="0"/>
    <n v="0"/>
    <s v="ZLIN"/>
    <n v="10"/>
    <n v="0"/>
    <n v="0"/>
    <n v="0"/>
    <m/>
    <m/>
    <m/>
  </r>
  <r>
    <s v="120612003590-0"/>
    <x v="35"/>
    <n v="322301"/>
    <s v="KIMONO RESISTENTE A LA FLAMA"/>
    <s v="06.06.2012"/>
    <n v="111447.38"/>
    <n v="53866.23"/>
    <s v="ZLIN"/>
    <n v="10"/>
    <n v="0"/>
    <n v="0"/>
    <n v="0"/>
    <s v="ZLIN"/>
    <n v="10"/>
    <n v="0"/>
    <n v="0"/>
    <n v="0"/>
    <m/>
    <m/>
    <m/>
  </r>
  <r>
    <s v="120612003591-0"/>
    <x v="35"/>
    <n v="322301"/>
    <s v="KIMONO RESISTENTE A LA FLAMA"/>
    <s v="06.06.2012"/>
    <n v="111447.38"/>
    <n v="53866.23"/>
    <s v="ZLIN"/>
    <n v="10"/>
    <n v="0"/>
    <n v="0"/>
    <n v="0"/>
    <s v="ZLIN"/>
    <n v="10"/>
    <n v="0"/>
    <n v="0"/>
    <n v="0"/>
    <m/>
    <m/>
    <m/>
  </r>
  <r>
    <s v="120612003592-0"/>
    <x v="35"/>
    <n v="322301"/>
    <s v="KIMONO RESISTENTE A LA FLAMA"/>
    <s v="06.06.2012"/>
    <n v="111447.38"/>
    <n v="53866.23"/>
    <s v="ZLIN"/>
    <n v="10"/>
    <n v="0"/>
    <n v="0"/>
    <n v="0"/>
    <s v="ZLIN"/>
    <n v="10"/>
    <n v="0"/>
    <n v="0"/>
    <n v="0"/>
    <m/>
    <m/>
    <m/>
  </r>
  <r>
    <s v="120612003593-0"/>
    <x v="35"/>
    <n v="322301"/>
    <s v="KIMONO RESISTENTE A LA FLAMA"/>
    <s v="06.06.2012"/>
    <n v="111447.38"/>
    <n v="53866.23"/>
    <s v="ZLIN"/>
    <n v="10"/>
    <n v="0"/>
    <n v="0"/>
    <n v="0"/>
    <s v="ZLIN"/>
    <n v="10"/>
    <n v="0"/>
    <n v="0"/>
    <n v="0"/>
    <m/>
    <m/>
    <m/>
  </r>
  <r>
    <s v="120612003594-0"/>
    <x v="35"/>
    <n v="322301"/>
    <s v="KIMONO RESISTENTE A LA FLAMA"/>
    <s v="06.06.2012"/>
    <n v="111447.38"/>
    <n v="53866.23"/>
    <s v="ZLIN"/>
    <n v="10"/>
    <n v="0"/>
    <n v="0"/>
    <n v="0"/>
    <s v="ZLIN"/>
    <n v="10"/>
    <n v="0"/>
    <n v="0"/>
    <n v="0"/>
    <m/>
    <m/>
    <m/>
  </r>
  <r>
    <s v="120612003595-0"/>
    <x v="35"/>
    <n v="322301"/>
    <s v="KIMONO RESISTENTE A LA FLAMA"/>
    <s v="06.06.2012"/>
    <n v="111447.38"/>
    <n v="53866.23"/>
    <s v="ZLIN"/>
    <n v="10"/>
    <n v="0"/>
    <n v="0"/>
    <n v="0"/>
    <s v="ZLIN"/>
    <n v="10"/>
    <n v="0"/>
    <n v="0"/>
    <n v="0"/>
    <m/>
    <m/>
    <m/>
  </r>
  <r>
    <s v="120612003596-0"/>
    <x v="35"/>
    <n v="322301"/>
    <s v="KIMONO RESISTENTE A LA FLAMA"/>
    <s v="06.06.2012"/>
    <n v="111447.38"/>
    <n v="53866.23"/>
    <s v="ZLIN"/>
    <n v="10"/>
    <n v="0"/>
    <n v="0"/>
    <n v="0"/>
    <s v="ZLIN"/>
    <n v="10"/>
    <n v="0"/>
    <n v="0"/>
    <n v="0"/>
    <m/>
    <m/>
    <m/>
  </r>
  <r>
    <s v="120612003597-0"/>
    <x v="35"/>
    <n v="322301"/>
    <s v="KIMONO RESISTENTE A LA FLAMA"/>
    <s v="06.06.2012"/>
    <n v="111447.38"/>
    <n v="53866.23"/>
    <s v="ZLIN"/>
    <n v="10"/>
    <n v="0"/>
    <n v="0"/>
    <n v="0"/>
    <s v="ZLIN"/>
    <n v="10"/>
    <n v="0"/>
    <n v="0"/>
    <n v="0"/>
    <m/>
    <m/>
    <m/>
  </r>
  <r>
    <s v="120612003598-0"/>
    <x v="35"/>
    <n v="322301"/>
    <s v="KIMONO RESISTENTE A LA FLAMA"/>
    <s v="06.06.2012"/>
    <n v="111447.38"/>
    <n v="53866.23"/>
    <s v="ZLIN"/>
    <n v="10"/>
    <n v="0"/>
    <n v="0"/>
    <n v="0"/>
    <s v="ZLIN"/>
    <n v="10"/>
    <n v="0"/>
    <n v="0"/>
    <n v="0"/>
    <m/>
    <m/>
    <m/>
  </r>
  <r>
    <s v="120612003599-0"/>
    <x v="35"/>
    <n v="322301"/>
    <s v="KIMONO RESISTENTE A LA FLAMA"/>
    <s v="06.06.2012"/>
    <n v="111447.38"/>
    <n v="53866.23"/>
    <s v="ZLIN"/>
    <n v="10"/>
    <n v="0"/>
    <n v="0"/>
    <n v="0"/>
    <s v="ZLIN"/>
    <n v="10"/>
    <n v="0"/>
    <n v="0"/>
    <n v="0"/>
    <m/>
    <m/>
    <m/>
  </r>
  <r>
    <s v="120612003600-0"/>
    <x v="35"/>
    <n v="322301"/>
    <s v="KIMONO RESISTENTE A LA FLAMA"/>
    <s v="06.06.2012"/>
    <n v="111447.38"/>
    <n v="53866.23"/>
    <s v="ZLIN"/>
    <n v="10"/>
    <n v="0"/>
    <n v="0"/>
    <n v="0"/>
    <s v="ZLIN"/>
    <n v="10"/>
    <n v="0"/>
    <n v="0"/>
    <n v="0"/>
    <m/>
    <m/>
    <m/>
  </r>
  <r>
    <s v="120612003601-0"/>
    <x v="35"/>
    <n v="322301"/>
    <s v="KIMONO RESISTENTE A LA FLAMA"/>
    <s v="06.06.2012"/>
    <n v="111447.38"/>
    <n v="53866.23"/>
    <s v="ZLIN"/>
    <n v="10"/>
    <n v="0"/>
    <n v="0"/>
    <n v="0"/>
    <s v="ZLIN"/>
    <n v="10"/>
    <n v="0"/>
    <n v="0"/>
    <n v="0"/>
    <m/>
    <m/>
    <m/>
  </r>
  <r>
    <s v="120612003602-0"/>
    <x v="35"/>
    <n v="322301"/>
    <s v="KIMONO RESISTENTE A LA FLAMA"/>
    <s v="06.06.2012"/>
    <n v="111447.38"/>
    <n v="53866.23"/>
    <s v="ZLIN"/>
    <n v="10"/>
    <n v="0"/>
    <n v="0"/>
    <n v="0"/>
    <s v="ZLIN"/>
    <n v="10"/>
    <n v="0"/>
    <n v="0"/>
    <n v="0"/>
    <m/>
    <m/>
    <m/>
  </r>
  <r>
    <s v="120612003603-0"/>
    <x v="35"/>
    <n v="322314"/>
    <s v="KIMONO RESISTENTE A LA FLAMA"/>
    <s v="06.06.2012"/>
    <n v="111447.38"/>
    <n v="53866.23"/>
    <s v="ZLIN"/>
    <n v="10"/>
    <n v="0"/>
    <n v="0"/>
    <n v="0"/>
    <s v="ZLIN"/>
    <n v="10"/>
    <n v="0"/>
    <n v="0"/>
    <n v="0"/>
    <m/>
    <m/>
    <m/>
  </r>
  <r>
    <s v="120612003604-0"/>
    <x v="35"/>
    <n v="322314"/>
    <s v="KIMONO RESISTENTE A LA FLAMA"/>
    <s v="06.06.2012"/>
    <n v="111447.38"/>
    <n v="53866.23"/>
    <s v="ZLIN"/>
    <n v="10"/>
    <n v="0"/>
    <n v="0"/>
    <n v="0"/>
    <s v="ZLIN"/>
    <n v="10"/>
    <n v="0"/>
    <n v="0"/>
    <n v="0"/>
    <m/>
    <m/>
    <m/>
  </r>
  <r>
    <s v="120612003605-0"/>
    <x v="35"/>
    <n v="322301"/>
    <s v="KIMONO RESISTENTE A LA FLAMA"/>
    <s v="06.06.2012"/>
    <n v="111447.38"/>
    <n v="53866.23"/>
    <s v="ZLIN"/>
    <n v="10"/>
    <n v="0"/>
    <n v="0"/>
    <n v="0"/>
    <s v="ZLIN"/>
    <n v="10"/>
    <n v="0"/>
    <n v="0"/>
    <n v="0"/>
    <m/>
    <m/>
    <m/>
  </r>
  <r>
    <s v="120612003606-0"/>
    <x v="35"/>
    <n v="322301"/>
    <s v="KIMONO RESISTENTE A LA FLAMA"/>
    <s v="06.06.2012"/>
    <n v="111447.38"/>
    <n v="53866.23"/>
    <s v="ZLIN"/>
    <n v="10"/>
    <n v="0"/>
    <n v="0"/>
    <n v="0"/>
    <s v="ZLIN"/>
    <n v="10"/>
    <n v="0"/>
    <n v="0"/>
    <n v="0"/>
    <m/>
    <m/>
    <m/>
  </r>
  <r>
    <s v="120612003607-0"/>
    <x v="35"/>
    <n v="322301"/>
    <s v="KIMONO RESISTENTE A LA FLAMA"/>
    <s v="06.06.2012"/>
    <n v="111447.38"/>
    <n v="53866.23"/>
    <s v="ZLIN"/>
    <n v="10"/>
    <n v="0"/>
    <n v="0"/>
    <n v="0"/>
    <s v="ZLIN"/>
    <n v="10"/>
    <n v="0"/>
    <n v="0"/>
    <n v="0"/>
    <m/>
    <m/>
    <m/>
  </r>
  <r>
    <s v="120612003608-0"/>
    <x v="35"/>
    <n v="322301"/>
    <s v="KIMONO RESISTENTE A LA FLAMA"/>
    <s v="06.06.2012"/>
    <n v="111447.38"/>
    <n v="53866.23"/>
    <s v="ZLIN"/>
    <n v="10"/>
    <n v="0"/>
    <n v="0"/>
    <n v="0"/>
    <s v="ZLIN"/>
    <n v="10"/>
    <n v="0"/>
    <n v="0"/>
    <n v="0"/>
    <m/>
    <m/>
    <m/>
  </r>
  <r>
    <s v="120612003609-0"/>
    <x v="35"/>
    <n v="322301"/>
    <s v="KIMONO RESISTENTE A LA FLAMA"/>
    <s v="06.06.2012"/>
    <n v="111447.38"/>
    <n v="53866.23"/>
    <s v="ZLIN"/>
    <n v="10"/>
    <n v="0"/>
    <n v="0"/>
    <n v="0"/>
    <s v="ZLIN"/>
    <n v="10"/>
    <n v="0"/>
    <n v="0"/>
    <n v="0"/>
    <m/>
    <m/>
    <m/>
  </r>
  <r>
    <s v="120612003610-0"/>
    <x v="35"/>
    <n v="322301"/>
    <s v="KIMONO RESISTENTE A LA FLAMA"/>
    <s v="06.06.2012"/>
    <n v="111447.38"/>
    <n v="53866.23"/>
    <s v="ZLIN"/>
    <n v="10"/>
    <n v="0"/>
    <n v="0"/>
    <n v="0"/>
    <s v="ZLIN"/>
    <n v="10"/>
    <n v="0"/>
    <n v="0"/>
    <n v="0"/>
    <m/>
    <m/>
    <m/>
  </r>
  <r>
    <s v="120612003611-0"/>
    <x v="35"/>
    <n v="322301"/>
    <s v="KIMONO RESISTENTE A LA FLAMA"/>
    <s v="06.06.2012"/>
    <n v="111447.38"/>
    <n v="53866.23"/>
    <s v="ZLIN"/>
    <n v="10"/>
    <n v="0"/>
    <n v="0"/>
    <n v="0"/>
    <s v="ZLIN"/>
    <n v="10"/>
    <n v="0"/>
    <n v="0"/>
    <n v="0"/>
    <m/>
    <m/>
    <m/>
  </r>
  <r>
    <s v="120612003612-0"/>
    <x v="35"/>
    <n v="322301"/>
    <s v="KIMONO RESISTENTE A LA FLAMA"/>
    <s v="06.06.2012"/>
    <n v="111447.38"/>
    <n v="53866.23"/>
    <s v="ZLIN"/>
    <n v="10"/>
    <n v="0"/>
    <n v="0"/>
    <n v="0"/>
    <s v="ZLIN"/>
    <n v="10"/>
    <n v="0"/>
    <n v="0"/>
    <n v="0"/>
    <m/>
    <m/>
    <m/>
  </r>
  <r>
    <s v="120612003613-0"/>
    <x v="35"/>
    <n v="322301"/>
    <s v="KIMONO RESISTENTE A LA FLAMA"/>
    <s v="06.06.2012"/>
    <n v="111447.38"/>
    <n v="53866.23"/>
    <s v="ZLIN"/>
    <n v="10"/>
    <n v="0"/>
    <n v="0"/>
    <n v="0"/>
    <s v="ZLIN"/>
    <n v="10"/>
    <n v="0"/>
    <n v="0"/>
    <n v="0"/>
    <m/>
    <m/>
    <m/>
  </r>
  <r>
    <s v="120612003614-0"/>
    <x v="35"/>
    <n v="322301"/>
    <s v="KIMONO RESISTENTE A LA FLAMA"/>
    <s v="06.06.2012"/>
    <n v="111447.38"/>
    <n v="53866.23"/>
    <s v="ZLIN"/>
    <n v="10"/>
    <n v="0"/>
    <n v="0"/>
    <n v="0"/>
    <s v="ZLIN"/>
    <n v="10"/>
    <n v="0"/>
    <n v="0"/>
    <n v="0"/>
    <m/>
    <m/>
    <m/>
  </r>
  <r>
    <s v="120612003615-0"/>
    <x v="35"/>
    <n v="322301"/>
    <s v="KIMONO RESISTENTE A LA FLAMA"/>
    <s v="06.06.2012"/>
    <n v="111447.38"/>
    <n v="53866.23"/>
    <s v="ZLIN"/>
    <n v="10"/>
    <n v="0"/>
    <n v="0"/>
    <n v="0"/>
    <s v="ZLIN"/>
    <n v="10"/>
    <n v="0"/>
    <n v="0"/>
    <n v="0"/>
    <m/>
    <m/>
    <m/>
  </r>
  <r>
    <s v="120612003616-0"/>
    <x v="35"/>
    <n v="322301"/>
    <s v="KIMONO RESISTENTE A LA FLAMA"/>
    <s v="06.06.2012"/>
    <n v="111447.38"/>
    <n v="53866.23"/>
    <s v="ZLIN"/>
    <n v="10"/>
    <n v="0"/>
    <n v="0"/>
    <n v="0"/>
    <s v="ZLIN"/>
    <n v="10"/>
    <n v="0"/>
    <n v="0"/>
    <n v="0"/>
    <m/>
    <m/>
    <m/>
  </r>
  <r>
    <s v="120612003617-0"/>
    <x v="35"/>
    <n v="322301"/>
    <s v="KIMONO RESISTENTE A LA FLAMA"/>
    <s v="06.06.2012"/>
    <n v="111447.38"/>
    <n v="53866.23"/>
    <s v="ZLIN"/>
    <n v="10"/>
    <n v="0"/>
    <n v="0"/>
    <n v="0"/>
    <s v="ZLIN"/>
    <n v="10"/>
    <n v="0"/>
    <n v="0"/>
    <n v="0"/>
    <m/>
    <m/>
    <m/>
  </r>
  <r>
    <s v="120612003618-0"/>
    <x v="35"/>
    <n v="322301"/>
    <s v="KIMONO RESISTENTE A LA FLAMA"/>
    <s v="06.06.2012"/>
    <n v="111447.38"/>
    <n v="53866.23"/>
    <s v="ZLIN"/>
    <n v="10"/>
    <n v="0"/>
    <n v="0"/>
    <n v="0"/>
    <s v="ZLIN"/>
    <n v="10"/>
    <n v="0"/>
    <n v="0"/>
    <n v="0"/>
    <m/>
    <m/>
    <m/>
  </r>
  <r>
    <s v="120612003619-0"/>
    <x v="35"/>
    <n v="322301"/>
    <s v="KIMONO RESISTENTE A LA FLAMA"/>
    <s v="06.06.2012"/>
    <n v="111447.38"/>
    <n v="53866.23"/>
    <s v="ZLIN"/>
    <n v="10"/>
    <n v="0"/>
    <n v="0"/>
    <n v="0"/>
    <s v="ZLIN"/>
    <n v="10"/>
    <n v="0"/>
    <n v="0"/>
    <n v="0"/>
    <m/>
    <m/>
    <m/>
  </r>
  <r>
    <s v="120612003620-0"/>
    <x v="35"/>
    <n v="322301"/>
    <s v="KIMONO RESISTENTE A LA FLAMA"/>
    <s v="06.06.2012"/>
    <n v="111447.38"/>
    <n v="53866.23"/>
    <s v="ZLIN"/>
    <n v="10"/>
    <n v="0"/>
    <n v="0"/>
    <n v="0"/>
    <s v="ZLIN"/>
    <n v="10"/>
    <n v="0"/>
    <n v="0"/>
    <n v="0"/>
    <m/>
    <m/>
    <m/>
  </r>
  <r>
    <s v="120612003621-0"/>
    <x v="35"/>
    <n v="322301"/>
    <s v="KIMONO RESISTENTE A LA FLAMA"/>
    <s v="06.06.2012"/>
    <n v="111447.38"/>
    <n v="53866.23"/>
    <s v="ZLIN"/>
    <n v="10"/>
    <n v="0"/>
    <n v="0"/>
    <n v="0"/>
    <s v="ZLIN"/>
    <n v="10"/>
    <n v="0"/>
    <n v="0"/>
    <n v="0"/>
    <m/>
    <m/>
    <m/>
  </r>
  <r>
    <s v="120612003622-0"/>
    <x v="35"/>
    <n v="322301"/>
    <s v="KIMONO RESISTENTE A LA FLAMA"/>
    <s v="06.06.2012"/>
    <n v="111447.38"/>
    <n v="53866.23"/>
    <s v="ZLIN"/>
    <n v="10"/>
    <n v="0"/>
    <n v="0"/>
    <n v="0"/>
    <s v="ZLIN"/>
    <n v="10"/>
    <n v="0"/>
    <n v="0"/>
    <n v="0"/>
    <m/>
    <m/>
    <m/>
  </r>
  <r>
    <s v="120612003623-0"/>
    <x v="35"/>
    <n v="322301"/>
    <s v="KIMONO RESISTENTE A LA FLAMA"/>
    <s v="06.06.2012"/>
    <n v="111447.38"/>
    <n v="53866.23"/>
    <s v="ZLIN"/>
    <n v="10"/>
    <n v="0"/>
    <n v="0"/>
    <n v="0"/>
    <s v="ZLIN"/>
    <n v="10"/>
    <n v="0"/>
    <n v="0"/>
    <n v="0"/>
    <m/>
    <m/>
    <m/>
  </r>
  <r>
    <s v="120612003624-0"/>
    <x v="35"/>
    <n v="322301"/>
    <s v="KIMONO RESISTENTE A LA FLAMA"/>
    <s v="06.06.2012"/>
    <n v="111447.38"/>
    <n v="53866.23"/>
    <s v="ZLIN"/>
    <n v="10"/>
    <n v="0"/>
    <n v="0"/>
    <n v="0"/>
    <s v="ZLIN"/>
    <n v="10"/>
    <n v="0"/>
    <n v="0"/>
    <n v="0"/>
    <m/>
    <m/>
    <m/>
  </r>
  <r>
    <s v="120612003625-0"/>
    <x v="35"/>
    <n v="322301"/>
    <s v="KIMONO RESISTENTE A LA FLAMA"/>
    <s v="06.06.2012"/>
    <n v="111447.38"/>
    <n v="53866.23"/>
    <s v="ZLIN"/>
    <n v="10"/>
    <n v="0"/>
    <n v="0"/>
    <n v="0"/>
    <s v="ZLIN"/>
    <n v="10"/>
    <n v="0"/>
    <n v="0"/>
    <n v="0"/>
    <m/>
    <m/>
    <m/>
  </r>
  <r>
    <s v="120612003626-0"/>
    <x v="35"/>
    <n v="322301"/>
    <s v="KIMONO RESISTENTE A LA FLAMA"/>
    <s v="06.06.2012"/>
    <n v="111447.38"/>
    <n v="53866.23"/>
    <s v="ZLIN"/>
    <n v="10"/>
    <n v="0"/>
    <n v="0"/>
    <n v="0"/>
    <s v="ZLIN"/>
    <n v="10"/>
    <n v="0"/>
    <n v="0"/>
    <n v="0"/>
    <m/>
    <m/>
    <m/>
  </r>
  <r>
    <s v="120612003627-0"/>
    <x v="35"/>
    <n v="322301"/>
    <s v="KIMONO RESISTENTE A LA FLAMA"/>
    <s v="06.06.2012"/>
    <n v="111447.38"/>
    <n v="53866.23"/>
    <s v="ZLIN"/>
    <n v="10"/>
    <n v="0"/>
    <n v="0"/>
    <n v="0"/>
    <s v="ZLIN"/>
    <n v="10"/>
    <n v="0"/>
    <n v="0"/>
    <n v="0"/>
    <m/>
    <m/>
    <m/>
  </r>
  <r>
    <s v="120612003628-0"/>
    <x v="35"/>
    <n v="322301"/>
    <s v="KIMONO RESISTENTE A LA FLAMA"/>
    <s v="06.06.2012"/>
    <n v="111447.38"/>
    <n v="53866.23"/>
    <s v="ZLIN"/>
    <n v="10"/>
    <n v="0"/>
    <n v="0"/>
    <n v="0"/>
    <s v="ZLIN"/>
    <n v="10"/>
    <n v="0"/>
    <n v="0"/>
    <n v="0"/>
    <m/>
    <m/>
    <m/>
  </r>
  <r>
    <s v="120612003629-0"/>
    <x v="35"/>
    <n v="322301"/>
    <s v="KIMONO RESISTENTE A LA FLAMA"/>
    <s v="06.06.2012"/>
    <n v="111447.38"/>
    <n v="53866.23"/>
    <s v="ZLIN"/>
    <n v="10"/>
    <n v="0"/>
    <n v="0"/>
    <n v="0"/>
    <s v="ZLIN"/>
    <n v="10"/>
    <n v="0"/>
    <n v="0"/>
    <n v="0"/>
    <m/>
    <m/>
    <m/>
  </r>
  <r>
    <s v="120612003630-0"/>
    <x v="35"/>
    <n v="322301"/>
    <s v="KIMONO RESISTENTE A LA FLAMA"/>
    <s v="06.06.2012"/>
    <n v="111447.38"/>
    <n v="53866.23"/>
    <s v="ZLIN"/>
    <n v="10"/>
    <n v="0"/>
    <n v="0"/>
    <n v="0"/>
    <s v="ZLIN"/>
    <n v="10"/>
    <n v="0"/>
    <n v="0"/>
    <n v="0"/>
    <m/>
    <m/>
    <m/>
  </r>
  <r>
    <s v="120612003631-0"/>
    <x v="35"/>
    <n v="322301"/>
    <s v="KIMONO RESISTENTE A LA FLAMA"/>
    <s v="06.06.2012"/>
    <n v="111447.38"/>
    <n v="53866.23"/>
    <s v="ZLIN"/>
    <n v="10"/>
    <n v="0"/>
    <n v="0"/>
    <n v="0"/>
    <s v="ZLIN"/>
    <n v="10"/>
    <n v="0"/>
    <n v="0"/>
    <n v="0"/>
    <m/>
    <m/>
    <m/>
  </r>
  <r>
    <s v="120612003632-0"/>
    <x v="35"/>
    <n v="322301"/>
    <s v="KIMONO RESISTENTE A LA FLAMA"/>
    <s v="06.06.2012"/>
    <n v="111447.38"/>
    <n v="53866.23"/>
    <s v="ZLIN"/>
    <n v="10"/>
    <n v="0"/>
    <n v="0"/>
    <n v="0"/>
    <s v="ZLIN"/>
    <n v="10"/>
    <n v="0"/>
    <n v="0"/>
    <n v="0"/>
    <m/>
    <m/>
    <m/>
  </r>
  <r>
    <s v="120612003633-0"/>
    <x v="35"/>
    <n v="322301"/>
    <s v="KIMONO RESISTENTE A LA FLAMA"/>
    <s v="06.06.2012"/>
    <n v="111447.38"/>
    <n v="53866.23"/>
    <s v="ZLIN"/>
    <n v="10"/>
    <n v="0"/>
    <n v="0"/>
    <n v="0"/>
    <s v="ZLIN"/>
    <n v="10"/>
    <n v="0"/>
    <n v="0"/>
    <n v="0"/>
    <m/>
    <m/>
    <m/>
  </r>
  <r>
    <s v="120612003634-0"/>
    <x v="35"/>
    <n v="322301"/>
    <s v="KIMONO RESISTENTE A LA FLAMA"/>
    <s v="06.06.2012"/>
    <n v="111447.38"/>
    <n v="53866.23"/>
    <s v="ZLIN"/>
    <n v="10"/>
    <n v="0"/>
    <n v="0"/>
    <n v="0"/>
    <s v="ZLIN"/>
    <n v="10"/>
    <n v="0"/>
    <n v="0"/>
    <n v="0"/>
    <m/>
    <m/>
    <m/>
  </r>
  <r>
    <s v="120612003635-0"/>
    <x v="35"/>
    <n v="322301"/>
    <s v="KIMONO RESISTENTE A LA FLAMA"/>
    <s v="06.06.2012"/>
    <n v="111447.38"/>
    <n v="53866.23"/>
    <s v="ZLIN"/>
    <n v="10"/>
    <n v="0"/>
    <n v="0"/>
    <n v="0"/>
    <s v="ZLIN"/>
    <n v="10"/>
    <n v="0"/>
    <n v="0"/>
    <n v="0"/>
    <m/>
    <m/>
    <m/>
  </r>
  <r>
    <s v="120612003636-0"/>
    <x v="35"/>
    <n v="322301"/>
    <s v="KIMONO RESISTENTE A LA FLAMA"/>
    <s v="06.06.2012"/>
    <n v="111447.38"/>
    <n v="53866.23"/>
    <s v="ZLIN"/>
    <n v="10"/>
    <n v="0"/>
    <n v="0"/>
    <n v="0"/>
    <s v="ZLIN"/>
    <n v="10"/>
    <n v="0"/>
    <n v="0"/>
    <n v="0"/>
    <m/>
    <m/>
    <m/>
  </r>
  <r>
    <s v="120612003637-0"/>
    <x v="35"/>
    <n v="322301"/>
    <s v="KIMONO RESISTENTE A LA FLAMA"/>
    <s v="06.06.2012"/>
    <n v="111447.38"/>
    <n v="53866.23"/>
    <s v="ZLIN"/>
    <n v="10"/>
    <n v="0"/>
    <n v="0"/>
    <n v="0"/>
    <s v="ZLIN"/>
    <n v="10"/>
    <n v="0"/>
    <n v="0"/>
    <n v="0"/>
    <m/>
    <m/>
    <m/>
  </r>
  <r>
    <s v="120612003638-0"/>
    <x v="35"/>
    <n v="322301"/>
    <s v="KIMONO RESISTENTE A LA FLAMA"/>
    <s v="06.06.2012"/>
    <n v="111447.38"/>
    <n v="53866.23"/>
    <s v="ZLIN"/>
    <n v="10"/>
    <n v="0"/>
    <n v="0"/>
    <n v="0"/>
    <s v="ZLIN"/>
    <n v="10"/>
    <n v="0"/>
    <n v="0"/>
    <n v="0"/>
    <m/>
    <m/>
    <m/>
  </r>
  <r>
    <s v="120612003639-0"/>
    <x v="35"/>
    <n v="322301"/>
    <s v="KIMONO RESISTENTE A LA FLAMA"/>
    <s v="06.06.2012"/>
    <n v="111447.38"/>
    <n v="53866.23"/>
    <s v="ZLIN"/>
    <n v="10"/>
    <n v="0"/>
    <n v="0"/>
    <n v="0"/>
    <s v="ZLIN"/>
    <n v="10"/>
    <n v="0"/>
    <n v="0"/>
    <n v="0"/>
    <m/>
    <m/>
    <m/>
  </r>
  <r>
    <s v="120612003640-0"/>
    <x v="35"/>
    <n v="322301"/>
    <s v="KIMONO RESISTENTE A LA FLAMA"/>
    <s v="06.06.2012"/>
    <n v="111447.38"/>
    <n v="53866.23"/>
    <s v="ZLIN"/>
    <n v="10"/>
    <n v="0"/>
    <n v="0"/>
    <n v="0"/>
    <s v="ZLIN"/>
    <n v="10"/>
    <n v="0"/>
    <n v="0"/>
    <n v="0"/>
    <m/>
    <m/>
    <m/>
  </r>
  <r>
    <s v="120612003641-0"/>
    <x v="35"/>
    <n v="322301"/>
    <s v="KIMONO RESISTENTE A LA FLAMA"/>
    <s v="06.06.2012"/>
    <n v="111447.38"/>
    <n v="53866.23"/>
    <s v="ZLIN"/>
    <n v="10"/>
    <n v="0"/>
    <n v="0"/>
    <n v="0"/>
    <s v="ZLIN"/>
    <n v="10"/>
    <n v="0"/>
    <n v="0"/>
    <n v="0"/>
    <m/>
    <m/>
    <m/>
  </r>
  <r>
    <s v="120612003642-0"/>
    <x v="35"/>
    <n v="322301"/>
    <s v="KIMONO RESISTENTE A LA FLAMA"/>
    <s v="06.06.2012"/>
    <n v="111447.38"/>
    <n v="53866.23"/>
    <s v="ZLIN"/>
    <n v="10"/>
    <n v="0"/>
    <n v="0"/>
    <n v="0"/>
    <s v="ZLIN"/>
    <n v="10"/>
    <n v="0"/>
    <n v="0"/>
    <n v="0"/>
    <m/>
    <m/>
    <m/>
  </r>
  <r>
    <s v="120612003643-0"/>
    <x v="35"/>
    <n v="322301"/>
    <s v="KIMONO RESISTENTE A LA FLAMA"/>
    <s v="06.06.2012"/>
    <n v="111447.38"/>
    <n v="53866.23"/>
    <s v="ZLIN"/>
    <n v="10"/>
    <n v="0"/>
    <n v="0"/>
    <n v="0"/>
    <s v="ZLIN"/>
    <n v="10"/>
    <n v="0"/>
    <n v="0"/>
    <n v="0"/>
    <m/>
    <m/>
    <m/>
  </r>
  <r>
    <s v="120612003644-0"/>
    <x v="35"/>
    <n v="322301"/>
    <s v="KIMONO RESISTENTE A LA FLAMA"/>
    <s v="06.06.2012"/>
    <n v="111447.38"/>
    <n v="53866.23"/>
    <s v="ZLIN"/>
    <n v="10"/>
    <n v="0"/>
    <n v="0"/>
    <n v="0"/>
    <s v="ZLIN"/>
    <n v="10"/>
    <n v="0"/>
    <n v="0"/>
    <n v="0"/>
    <m/>
    <m/>
    <m/>
  </r>
  <r>
    <s v="120612003645-0"/>
    <x v="35"/>
    <n v="322301"/>
    <s v="KIMONO RESISTENTE A LA FLAMA"/>
    <s v="06.06.2012"/>
    <n v="111447.38"/>
    <n v="53866.23"/>
    <s v="ZLIN"/>
    <n v="10"/>
    <n v="0"/>
    <n v="0"/>
    <n v="0"/>
    <s v="ZLIN"/>
    <n v="10"/>
    <n v="0"/>
    <n v="0"/>
    <n v="0"/>
    <m/>
    <m/>
    <m/>
  </r>
  <r>
    <s v="120612003646-0"/>
    <x v="35"/>
    <n v="322301"/>
    <s v="KIMONO RESISTENTE A LA FLAMA"/>
    <s v="06.06.2012"/>
    <n v="111447.38"/>
    <n v="53866.23"/>
    <s v="ZLIN"/>
    <n v="10"/>
    <n v="0"/>
    <n v="0"/>
    <n v="0"/>
    <s v="ZLIN"/>
    <n v="10"/>
    <n v="0"/>
    <n v="0"/>
    <n v="0"/>
    <m/>
    <m/>
    <m/>
  </r>
  <r>
    <s v="120612003647-0"/>
    <x v="35"/>
    <n v="322301"/>
    <s v="KIMONO RESISTENTE A LA FLAMA"/>
    <s v="06.06.2012"/>
    <n v="111447.38"/>
    <n v="53866.23"/>
    <s v="ZLIN"/>
    <n v="10"/>
    <n v="0"/>
    <n v="0"/>
    <n v="0"/>
    <s v="ZLIN"/>
    <n v="10"/>
    <n v="0"/>
    <n v="0"/>
    <n v="0"/>
    <m/>
    <m/>
    <m/>
  </r>
  <r>
    <s v="120612003648-0"/>
    <x v="35"/>
    <n v="322301"/>
    <s v="KIMONO RESISTENTE A LA FLAMA"/>
    <s v="06.06.2012"/>
    <n v="111447.38"/>
    <n v="53866.23"/>
    <s v="ZLIN"/>
    <n v="10"/>
    <n v="0"/>
    <n v="0"/>
    <n v="0"/>
    <s v="ZLIN"/>
    <n v="10"/>
    <n v="0"/>
    <n v="0"/>
    <n v="0"/>
    <m/>
    <m/>
    <m/>
  </r>
  <r>
    <s v="120612003649-0"/>
    <x v="35"/>
    <n v="322301"/>
    <s v="KIMONO RESISTENTE A LA FLAMA"/>
    <s v="06.06.2012"/>
    <n v="111447.38"/>
    <n v="53866.23"/>
    <s v="ZLIN"/>
    <n v="10"/>
    <n v="0"/>
    <n v="0"/>
    <n v="0"/>
    <s v="ZLIN"/>
    <n v="10"/>
    <n v="0"/>
    <n v="0"/>
    <n v="0"/>
    <m/>
    <m/>
    <m/>
  </r>
  <r>
    <s v="120612003650-0"/>
    <x v="35"/>
    <n v="322301"/>
    <s v="KIMONO RESISTENTE A LA FLAMA"/>
    <s v="06.06.2012"/>
    <n v="111447.38"/>
    <n v="53866.23"/>
    <s v="ZLIN"/>
    <n v="10"/>
    <n v="0"/>
    <n v="0"/>
    <n v="0"/>
    <s v="ZLIN"/>
    <n v="10"/>
    <n v="0"/>
    <n v="0"/>
    <n v="0"/>
    <m/>
    <m/>
    <m/>
  </r>
  <r>
    <s v="120612003651-0"/>
    <x v="35"/>
    <n v="322301"/>
    <s v="KIMONO RESISTENTE A LA FLAMA"/>
    <s v="06.06.2012"/>
    <n v="111447.38"/>
    <n v="53866.23"/>
    <s v="ZLIN"/>
    <n v="10"/>
    <n v="0"/>
    <n v="0"/>
    <n v="0"/>
    <s v="ZLIN"/>
    <n v="10"/>
    <n v="0"/>
    <n v="0"/>
    <n v="0"/>
    <m/>
    <m/>
    <m/>
  </r>
  <r>
    <s v="120612003652-0"/>
    <x v="35"/>
    <n v="322301"/>
    <s v="KIMONO RESISTENTE A LA FLAMA"/>
    <s v="06.06.2012"/>
    <n v="111447.38"/>
    <n v="53866.23"/>
    <s v="ZLIN"/>
    <n v="10"/>
    <n v="0"/>
    <n v="0"/>
    <n v="0"/>
    <s v="ZLIN"/>
    <n v="10"/>
    <n v="0"/>
    <n v="0"/>
    <n v="0"/>
    <m/>
    <m/>
    <m/>
  </r>
  <r>
    <s v="120612003653-0"/>
    <x v="35"/>
    <n v="322301"/>
    <s v="KIMONO RESISTENTE A LA FLAMA"/>
    <s v="06.06.2012"/>
    <n v="111447.38"/>
    <n v="53866.23"/>
    <s v="ZLIN"/>
    <n v="10"/>
    <n v="0"/>
    <n v="0"/>
    <n v="0"/>
    <s v="ZLIN"/>
    <n v="10"/>
    <n v="0"/>
    <n v="0"/>
    <n v="0"/>
    <m/>
    <m/>
    <m/>
  </r>
  <r>
    <s v="120612003654-0"/>
    <x v="35"/>
    <n v="322301"/>
    <s v="KIMONO RESISTENTE A LA FLAMA"/>
    <s v="06.06.2012"/>
    <n v="111447.38"/>
    <n v="53866.23"/>
    <s v="ZLIN"/>
    <n v="10"/>
    <n v="0"/>
    <n v="0"/>
    <n v="0"/>
    <s v="ZLIN"/>
    <n v="10"/>
    <n v="0"/>
    <n v="0"/>
    <n v="0"/>
    <m/>
    <m/>
    <m/>
  </r>
  <r>
    <s v="120612003655-0"/>
    <x v="35"/>
    <n v="322301"/>
    <s v="KIMONO RESISTENTE A LA FLAMA"/>
    <s v="06.06.2012"/>
    <n v="111447.38"/>
    <n v="53866.23"/>
    <s v="ZLIN"/>
    <n v="10"/>
    <n v="0"/>
    <n v="0"/>
    <n v="0"/>
    <s v="ZLIN"/>
    <n v="10"/>
    <n v="0"/>
    <n v="0"/>
    <n v="0"/>
    <m/>
    <m/>
    <m/>
  </r>
  <r>
    <s v="120612003656-0"/>
    <x v="35"/>
    <n v="322301"/>
    <s v="KIMONO RESISTENTE A LA FLAMA"/>
    <s v="06.06.2012"/>
    <n v="111447.38"/>
    <n v="53866.23"/>
    <s v="ZLIN"/>
    <n v="10"/>
    <n v="0"/>
    <n v="0"/>
    <n v="0"/>
    <s v="ZLIN"/>
    <n v="10"/>
    <n v="0"/>
    <n v="0"/>
    <n v="0"/>
    <m/>
    <m/>
    <m/>
  </r>
  <r>
    <s v="120612003657-0"/>
    <x v="35"/>
    <n v="322301"/>
    <s v="KIMONO RESISTENTE A LA FLAMA"/>
    <s v="06.06.2012"/>
    <n v="111447.38"/>
    <n v="53866.23"/>
    <s v="ZLIN"/>
    <n v="10"/>
    <n v="0"/>
    <n v="0"/>
    <n v="0"/>
    <s v="ZLIN"/>
    <n v="10"/>
    <n v="0"/>
    <n v="0"/>
    <n v="0"/>
    <m/>
    <m/>
    <m/>
  </r>
  <r>
    <s v="120612003658-0"/>
    <x v="35"/>
    <n v="322301"/>
    <s v="KIMONO RESISTENTE A LA FLAMA"/>
    <s v="06.06.2012"/>
    <n v="111447.38"/>
    <n v="53866.23"/>
    <s v="ZLIN"/>
    <n v="10"/>
    <n v="0"/>
    <n v="0"/>
    <n v="0"/>
    <s v="ZLIN"/>
    <n v="10"/>
    <n v="0"/>
    <n v="0"/>
    <n v="0"/>
    <m/>
    <m/>
    <m/>
  </r>
  <r>
    <s v="120612003659-0"/>
    <x v="35"/>
    <n v="322301"/>
    <s v="KIMONO RESISTENTE A LA FLAMA"/>
    <s v="06.06.2012"/>
    <n v="111447.38"/>
    <n v="53866.23"/>
    <s v="ZLIN"/>
    <n v="10"/>
    <n v="0"/>
    <n v="0"/>
    <n v="0"/>
    <s v="ZLIN"/>
    <n v="10"/>
    <n v="0"/>
    <n v="0"/>
    <n v="0"/>
    <m/>
    <m/>
    <m/>
  </r>
  <r>
    <s v="120612003660-0"/>
    <x v="35"/>
    <n v="322301"/>
    <s v="KIMONO RESISTENTE A LA FLAMA"/>
    <s v="06.06.2012"/>
    <n v="111447.38"/>
    <n v="53866.23"/>
    <s v="ZLIN"/>
    <n v="10"/>
    <n v="0"/>
    <n v="0"/>
    <n v="0"/>
    <s v="ZLIN"/>
    <n v="10"/>
    <n v="0"/>
    <n v="0"/>
    <n v="0"/>
    <m/>
    <m/>
    <m/>
  </r>
  <r>
    <s v="120612003661-0"/>
    <x v="35"/>
    <n v="322301"/>
    <s v="KIMONO RESISTENTE A LA FLAMA"/>
    <s v="06.06.2012"/>
    <n v="111447.38"/>
    <n v="53866.23"/>
    <s v="ZLIN"/>
    <n v="10"/>
    <n v="0"/>
    <n v="0"/>
    <n v="0"/>
    <s v="ZLIN"/>
    <n v="10"/>
    <n v="0"/>
    <n v="0"/>
    <n v="0"/>
    <m/>
    <m/>
    <m/>
  </r>
  <r>
    <s v="120612003662-0"/>
    <x v="35"/>
    <n v="322301"/>
    <s v="KIMONO RESISTENTE A LA FLAMA"/>
    <s v="06.06.2012"/>
    <n v="111447.38"/>
    <n v="53866.23"/>
    <s v="ZLIN"/>
    <n v="10"/>
    <n v="0"/>
    <n v="0"/>
    <n v="0"/>
    <s v="ZLIN"/>
    <n v="10"/>
    <n v="0"/>
    <n v="0"/>
    <n v="0"/>
    <m/>
    <m/>
    <m/>
  </r>
  <r>
    <s v="120612003663-0"/>
    <x v="35"/>
    <n v="322301"/>
    <s v="KIMONO RESISTENTE A LA FLAMA"/>
    <s v="06.06.2012"/>
    <n v="111447.38"/>
    <n v="53866.23"/>
    <s v="ZLIN"/>
    <n v="10"/>
    <n v="0"/>
    <n v="0"/>
    <n v="0"/>
    <s v="ZLIN"/>
    <n v="10"/>
    <n v="0"/>
    <n v="0"/>
    <n v="0"/>
    <m/>
    <m/>
    <m/>
  </r>
  <r>
    <s v="120612003664-0"/>
    <x v="35"/>
    <n v="322301"/>
    <s v="KIMONO RESISTENTE A LA FLAMA"/>
    <s v="06.06.2012"/>
    <n v="111447.38"/>
    <n v="53866.23"/>
    <s v="ZLIN"/>
    <n v="10"/>
    <n v="0"/>
    <n v="0"/>
    <n v="0"/>
    <s v="ZLIN"/>
    <n v="10"/>
    <n v="0"/>
    <n v="0"/>
    <n v="0"/>
    <m/>
    <m/>
    <m/>
  </r>
  <r>
    <s v="120612003665-0"/>
    <x v="35"/>
    <n v="322301"/>
    <s v="KIMONO RESISTENTE A LA FLAMA"/>
    <s v="06.06.2012"/>
    <n v="111447.38"/>
    <n v="53866.23"/>
    <s v="ZLIN"/>
    <n v="10"/>
    <n v="0"/>
    <n v="0"/>
    <n v="0"/>
    <s v="ZLIN"/>
    <n v="10"/>
    <n v="0"/>
    <n v="0"/>
    <n v="0"/>
    <m/>
    <m/>
    <m/>
  </r>
  <r>
    <s v="120612003666-0"/>
    <x v="35"/>
    <n v="322301"/>
    <s v="KIMONO RESISTENTE A LA FLAMA"/>
    <s v="06.06.2012"/>
    <n v="111447.38"/>
    <n v="53866.23"/>
    <s v="ZLIN"/>
    <n v="10"/>
    <n v="0"/>
    <n v="0"/>
    <n v="0"/>
    <s v="ZLIN"/>
    <n v="10"/>
    <n v="0"/>
    <n v="0"/>
    <n v="0"/>
    <m/>
    <m/>
    <m/>
  </r>
  <r>
    <s v="120612003667-0"/>
    <x v="35"/>
    <n v="322301"/>
    <s v="KIMONO RESISTENTE A LA FLAMA"/>
    <s v="06.06.2012"/>
    <n v="111447.38"/>
    <n v="53866.23"/>
    <s v="ZLIN"/>
    <n v="10"/>
    <n v="0"/>
    <n v="0"/>
    <n v="0"/>
    <s v="ZLIN"/>
    <n v="10"/>
    <n v="0"/>
    <n v="0"/>
    <n v="0"/>
    <m/>
    <m/>
    <m/>
  </r>
  <r>
    <s v="120612003668-0"/>
    <x v="35"/>
    <n v="322301"/>
    <s v="KIMONO RESISTENTE A LA FLAMA"/>
    <s v="06.06.2012"/>
    <n v="111447.38"/>
    <n v="53866.23"/>
    <s v="ZLIN"/>
    <n v="10"/>
    <n v="0"/>
    <n v="0"/>
    <n v="0"/>
    <s v="ZLIN"/>
    <n v="10"/>
    <n v="0"/>
    <n v="0"/>
    <n v="0"/>
    <m/>
    <m/>
    <m/>
  </r>
  <r>
    <s v="120612003669-0"/>
    <x v="35"/>
    <n v="322301"/>
    <s v="KIMONO RESISTENTE A LA FLAMA"/>
    <s v="06.06.2012"/>
    <n v="111447.38"/>
    <n v="53866.23"/>
    <s v="ZLIN"/>
    <n v="10"/>
    <n v="0"/>
    <n v="0"/>
    <n v="0"/>
    <s v="ZLIN"/>
    <n v="10"/>
    <n v="0"/>
    <n v="0"/>
    <n v="0"/>
    <m/>
    <m/>
    <m/>
  </r>
  <r>
    <s v="120612003670-0"/>
    <x v="35"/>
    <n v="322301"/>
    <s v="KIMONO RESISTENTE A LA FLAMA"/>
    <s v="06.06.2012"/>
    <n v="111447.38"/>
    <n v="53866.23"/>
    <s v="ZLIN"/>
    <n v="10"/>
    <n v="0"/>
    <n v="0"/>
    <n v="0"/>
    <s v="ZLIN"/>
    <n v="10"/>
    <n v="0"/>
    <n v="0"/>
    <n v="0"/>
    <m/>
    <m/>
    <m/>
  </r>
  <r>
    <s v="120612003671-0"/>
    <x v="35"/>
    <n v="322301"/>
    <s v="KIMONO RESISTENTE A LA FLAMA"/>
    <s v="06.06.2012"/>
    <n v="111447.38"/>
    <n v="53866.23"/>
    <s v="ZLIN"/>
    <n v="10"/>
    <n v="0"/>
    <n v="0"/>
    <n v="0"/>
    <s v="ZLIN"/>
    <n v="10"/>
    <n v="0"/>
    <n v="0"/>
    <n v="0"/>
    <m/>
    <m/>
    <m/>
  </r>
  <r>
    <s v="120612003672-0"/>
    <x v="35"/>
    <n v="322301"/>
    <s v="KIMONO RESISTENTE A LA FLAMA"/>
    <s v="06.06.2012"/>
    <n v="111447.38"/>
    <n v="53866.23"/>
    <s v="ZLIN"/>
    <n v="10"/>
    <n v="0"/>
    <n v="0"/>
    <n v="0"/>
    <s v="ZLIN"/>
    <n v="10"/>
    <n v="0"/>
    <n v="0"/>
    <n v="0"/>
    <m/>
    <m/>
    <m/>
  </r>
  <r>
    <s v="120612003673-0"/>
    <x v="35"/>
    <n v="322301"/>
    <s v="KIMONO RESISTENTE A LA FLAMA"/>
    <s v="06.06.2012"/>
    <n v="111447.38"/>
    <n v="53866.23"/>
    <s v="ZLIN"/>
    <n v="10"/>
    <n v="0"/>
    <n v="0"/>
    <n v="0"/>
    <s v="ZLIN"/>
    <n v="10"/>
    <n v="0"/>
    <n v="0"/>
    <n v="0"/>
    <m/>
    <m/>
    <m/>
  </r>
  <r>
    <s v="120612003674-0"/>
    <x v="35"/>
    <n v="322301"/>
    <s v="KIMONO RESISTENTE A LA FLAMA"/>
    <s v="06.06.2012"/>
    <n v="111447.38"/>
    <n v="53866.23"/>
    <s v="ZLIN"/>
    <n v="10"/>
    <n v="0"/>
    <n v="0"/>
    <n v="0"/>
    <s v="ZLIN"/>
    <n v="10"/>
    <n v="0"/>
    <n v="0"/>
    <n v="0"/>
    <m/>
    <m/>
    <m/>
  </r>
  <r>
    <s v="120612003675-0"/>
    <x v="35"/>
    <n v="322301"/>
    <s v="KIMONO RESISTENTE A LA FLAMA"/>
    <s v="06.06.2012"/>
    <n v="111447.38"/>
    <n v="53866.23"/>
    <s v="ZLIN"/>
    <n v="10"/>
    <n v="0"/>
    <n v="0"/>
    <n v="0"/>
    <s v="ZLIN"/>
    <n v="10"/>
    <n v="0"/>
    <n v="0"/>
    <n v="0"/>
    <m/>
    <m/>
    <m/>
  </r>
  <r>
    <s v="120612003676-0"/>
    <x v="35"/>
    <n v="322301"/>
    <s v="KIMONO RESISTENTE A LA FLAMA"/>
    <s v="06.06.2012"/>
    <n v="111447.38"/>
    <n v="53866.23"/>
    <s v="ZLIN"/>
    <n v="10"/>
    <n v="0"/>
    <n v="0"/>
    <n v="0"/>
    <s v="ZLIN"/>
    <n v="10"/>
    <n v="0"/>
    <n v="0"/>
    <n v="0"/>
    <m/>
    <m/>
    <m/>
  </r>
  <r>
    <s v="120612003677-0"/>
    <x v="35"/>
    <n v="322301"/>
    <s v="KIMONO RESISTENTE A LA FLAMA"/>
    <s v="06.06.2012"/>
    <n v="111447.38"/>
    <n v="53866.23"/>
    <s v="ZLIN"/>
    <n v="10"/>
    <n v="0"/>
    <n v="0"/>
    <n v="0"/>
    <s v="ZLIN"/>
    <n v="10"/>
    <n v="0"/>
    <n v="0"/>
    <n v="0"/>
    <m/>
    <m/>
    <m/>
  </r>
  <r>
    <s v="120612003678-0"/>
    <x v="35"/>
    <n v="322301"/>
    <s v="KIMONO RESISTENTE A LA FLAMA"/>
    <s v="06.06.2012"/>
    <n v="111447.38"/>
    <n v="53866.23"/>
    <s v="ZLIN"/>
    <n v="10"/>
    <n v="0"/>
    <n v="0"/>
    <n v="0"/>
    <s v="ZLIN"/>
    <n v="10"/>
    <n v="0"/>
    <n v="0"/>
    <n v="0"/>
    <m/>
    <m/>
    <m/>
  </r>
  <r>
    <s v="120612003679-0"/>
    <x v="35"/>
    <n v="322301"/>
    <s v="KIMONO RESISTENTE A LA FLAMA"/>
    <s v="06.06.2012"/>
    <n v="111447.38"/>
    <n v="53866.23"/>
    <s v="ZLIN"/>
    <n v="10"/>
    <n v="0"/>
    <n v="0"/>
    <n v="0"/>
    <s v="ZLIN"/>
    <n v="10"/>
    <n v="0"/>
    <n v="0"/>
    <n v="0"/>
    <m/>
    <m/>
    <m/>
  </r>
  <r>
    <s v="120612003680-0"/>
    <x v="35"/>
    <n v="322301"/>
    <s v="KIMONO RESISTENTE A LA FLAMA"/>
    <s v="06.06.2012"/>
    <n v="111447.38"/>
    <n v="53866.23"/>
    <s v="ZLIN"/>
    <n v="10"/>
    <n v="0"/>
    <n v="0"/>
    <n v="0"/>
    <s v="ZLIN"/>
    <n v="10"/>
    <n v="0"/>
    <n v="0"/>
    <n v="0"/>
    <m/>
    <m/>
    <m/>
  </r>
  <r>
    <s v="120612003681-0"/>
    <x v="35"/>
    <n v="322301"/>
    <s v="KIMONO RESISTENTE A LA FLAMA"/>
    <s v="06.06.2012"/>
    <n v="111447.38"/>
    <n v="53866.23"/>
    <s v="ZLIN"/>
    <n v="10"/>
    <n v="0"/>
    <n v="0"/>
    <n v="0"/>
    <s v="ZLIN"/>
    <n v="10"/>
    <n v="0"/>
    <n v="0"/>
    <n v="0"/>
    <m/>
    <m/>
    <m/>
  </r>
  <r>
    <s v="120612003682-0"/>
    <x v="35"/>
    <n v="322301"/>
    <s v="KIMONO RESISTENTE A LA FLAMA"/>
    <s v="06.06.2012"/>
    <n v="111447.38"/>
    <n v="53866.23"/>
    <s v="ZLIN"/>
    <n v="10"/>
    <n v="0"/>
    <n v="0"/>
    <n v="0"/>
    <s v="ZLIN"/>
    <n v="10"/>
    <n v="0"/>
    <n v="0"/>
    <n v="0"/>
    <m/>
    <m/>
    <m/>
  </r>
  <r>
    <s v="120612003683-0"/>
    <x v="35"/>
    <n v="322301"/>
    <s v="KIMONO RESISTENTE A LA FLAMA"/>
    <s v="06.06.2012"/>
    <n v="111447.38"/>
    <n v="53866.23"/>
    <s v="ZLIN"/>
    <n v="10"/>
    <n v="0"/>
    <n v="0"/>
    <n v="0"/>
    <s v="ZLIN"/>
    <n v="10"/>
    <n v="0"/>
    <n v="0"/>
    <n v="0"/>
    <m/>
    <m/>
    <m/>
  </r>
  <r>
    <s v="120612003684-0"/>
    <x v="35"/>
    <n v="322301"/>
    <s v="KIMONO RESISTENTE A LA FLAMA"/>
    <s v="06.06.2012"/>
    <n v="111447.38"/>
    <n v="53866.23"/>
    <s v="ZLIN"/>
    <n v="10"/>
    <n v="0"/>
    <n v="0"/>
    <n v="0"/>
    <s v="ZLIN"/>
    <n v="10"/>
    <n v="0"/>
    <n v="0"/>
    <n v="0"/>
    <m/>
    <m/>
    <m/>
  </r>
  <r>
    <s v="120612003685-0"/>
    <x v="35"/>
    <n v="322301"/>
    <s v="KIMONO RESISTENTE A LA FLAMA"/>
    <s v="06.06.2012"/>
    <n v="111447.38"/>
    <n v="53866.23"/>
    <s v="ZLIN"/>
    <n v="10"/>
    <n v="0"/>
    <n v="0"/>
    <n v="0"/>
    <s v="ZLIN"/>
    <n v="10"/>
    <n v="0"/>
    <n v="0"/>
    <n v="0"/>
    <m/>
    <m/>
    <m/>
  </r>
  <r>
    <s v="120612003686-0"/>
    <x v="35"/>
    <n v="322301"/>
    <s v="KIMONO RESISTENTE A LA FLAMA"/>
    <s v="06.06.2012"/>
    <n v="111447.38"/>
    <n v="53866.23"/>
    <s v="ZLIN"/>
    <n v="10"/>
    <n v="0"/>
    <n v="0"/>
    <n v="0"/>
    <s v="ZLIN"/>
    <n v="10"/>
    <n v="0"/>
    <n v="0"/>
    <n v="0"/>
    <m/>
    <m/>
    <m/>
  </r>
  <r>
    <s v="120612003687-0"/>
    <x v="35"/>
    <n v="322301"/>
    <s v="KIMONO RESISTENTE A LA FLAMA"/>
    <s v="06.06.2012"/>
    <n v="111447.38"/>
    <n v="53866.23"/>
    <s v="ZLIN"/>
    <n v="10"/>
    <n v="0"/>
    <n v="0"/>
    <n v="0"/>
    <s v="ZLIN"/>
    <n v="10"/>
    <n v="0"/>
    <n v="0"/>
    <n v="0"/>
    <m/>
    <m/>
    <m/>
  </r>
  <r>
    <s v="120612003688-0"/>
    <x v="35"/>
    <n v="322301"/>
    <s v="KIMONO RESISTENTE A LA FLAMA"/>
    <s v="06.06.2012"/>
    <n v="111447.38"/>
    <n v="53866.23"/>
    <s v="ZLIN"/>
    <n v="10"/>
    <n v="0"/>
    <n v="0"/>
    <n v="0"/>
    <s v="ZLIN"/>
    <n v="10"/>
    <n v="0"/>
    <n v="0"/>
    <n v="0"/>
    <m/>
    <m/>
    <m/>
  </r>
  <r>
    <s v="120612003689-0"/>
    <x v="35"/>
    <n v="322301"/>
    <s v="KIMONO RESISTENTE A LA FLAMA"/>
    <s v="06.06.2012"/>
    <n v="111447.38"/>
    <n v="53866.23"/>
    <s v="ZLIN"/>
    <n v="10"/>
    <n v="0"/>
    <n v="0"/>
    <n v="0"/>
    <s v="ZLIN"/>
    <n v="10"/>
    <n v="0"/>
    <n v="0"/>
    <n v="0"/>
    <m/>
    <m/>
    <m/>
  </r>
  <r>
    <s v="120612003690-0"/>
    <x v="35"/>
    <n v="322319"/>
    <s v="KIMONO RESISTENTE A LA FLAMA"/>
    <s v="06.06.2012"/>
    <n v="111447.38"/>
    <n v="53866.23"/>
    <s v="ZLIN"/>
    <n v="10"/>
    <n v="0"/>
    <n v="0"/>
    <n v="0"/>
    <s v="ZLIN"/>
    <n v="10"/>
    <n v="0"/>
    <n v="0"/>
    <n v="0"/>
    <m/>
    <m/>
    <m/>
  </r>
  <r>
    <s v="120612003691-0"/>
    <x v="35"/>
    <n v="322319"/>
    <s v="KIMONO RESISTENTE A LA FLAMA"/>
    <s v="06.06.2012"/>
    <n v="111447.38"/>
    <n v="53866.23"/>
    <s v="ZLIN"/>
    <n v="10"/>
    <n v="0"/>
    <n v="0"/>
    <n v="0"/>
    <s v="ZLIN"/>
    <n v="10"/>
    <n v="0"/>
    <n v="0"/>
    <n v="0"/>
    <m/>
    <m/>
    <m/>
  </r>
  <r>
    <s v="120612003692-0"/>
    <x v="35"/>
    <n v="322301"/>
    <s v="KIMONO RESISTENTE A LA FLAMA"/>
    <s v="06.06.2012"/>
    <n v="111447.38"/>
    <n v="53866.23"/>
    <s v="ZLIN"/>
    <n v="10"/>
    <n v="0"/>
    <n v="0"/>
    <n v="0"/>
    <s v="ZLIN"/>
    <n v="10"/>
    <n v="0"/>
    <n v="0"/>
    <n v="0"/>
    <m/>
    <m/>
    <m/>
  </r>
  <r>
    <s v="120612003693-0"/>
    <x v="35"/>
    <n v="322301"/>
    <s v="KIMONO RESISTENTE A LA FLAMA"/>
    <s v="06.06.2012"/>
    <n v="111447.38"/>
    <n v="53866.23"/>
    <s v="ZLIN"/>
    <n v="10"/>
    <n v="0"/>
    <n v="0"/>
    <n v="0"/>
    <s v="ZLIN"/>
    <n v="10"/>
    <n v="0"/>
    <n v="0"/>
    <n v="0"/>
    <m/>
    <m/>
    <m/>
  </r>
  <r>
    <s v="120612003694-0"/>
    <x v="35"/>
    <n v="322301"/>
    <s v="KIMONO RESISTENTE A LA FLAMA"/>
    <s v="06.06.2012"/>
    <n v="111447.38"/>
    <n v="53866.23"/>
    <s v="ZLIN"/>
    <n v="10"/>
    <n v="0"/>
    <n v="0"/>
    <n v="0"/>
    <s v="ZLIN"/>
    <n v="10"/>
    <n v="0"/>
    <n v="0"/>
    <n v="0"/>
    <m/>
    <m/>
    <m/>
  </r>
  <r>
    <s v="120612003695-0"/>
    <x v="35"/>
    <n v="322301"/>
    <s v="KIMONO RESISTENTE A LA FLAMA"/>
    <s v="06.06.2012"/>
    <n v="111447.38"/>
    <n v="53866.23"/>
    <s v="ZLIN"/>
    <n v="10"/>
    <n v="0"/>
    <n v="0"/>
    <n v="0"/>
    <s v="ZLIN"/>
    <n v="10"/>
    <n v="0"/>
    <n v="0"/>
    <n v="0"/>
    <m/>
    <m/>
    <m/>
  </r>
  <r>
    <s v="120612003696-0"/>
    <x v="35"/>
    <n v="322301"/>
    <s v="KIMONO RESISTENTE A LA FLAMA"/>
    <s v="06.06.2012"/>
    <n v="111447.38"/>
    <n v="53866.23"/>
    <s v="ZLIN"/>
    <n v="10"/>
    <n v="0"/>
    <n v="0"/>
    <n v="0"/>
    <s v="ZLIN"/>
    <n v="10"/>
    <n v="0"/>
    <n v="0"/>
    <n v="0"/>
    <m/>
    <m/>
    <m/>
  </r>
  <r>
    <s v="120612003697-0"/>
    <x v="35"/>
    <n v="322301"/>
    <s v="KIMONO RESISTENTE A LA FLAMA"/>
    <s v="06.06.2012"/>
    <n v="111447.38"/>
    <n v="53866.23"/>
    <s v="ZLIN"/>
    <n v="10"/>
    <n v="0"/>
    <n v="0"/>
    <n v="0"/>
    <s v="ZLIN"/>
    <n v="10"/>
    <n v="0"/>
    <n v="0"/>
    <n v="0"/>
    <m/>
    <m/>
    <m/>
  </r>
  <r>
    <s v="120612003698-0"/>
    <x v="35"/>
    <n v="322301"/>
    <s v="KIMONO RESISTENTE A LA FLAMA"/>
    <s v="06.06.2012"/>
    <n v="111447.38"/>
    <n v="53866.23"/>
    <s v="ZLIN"/>
    <n v="10"/>
    <n v="0"/>
    <n v="0"/>
    <n v="0"/>
    <s v="ZLIN"/>
    <n v="10"/>
    <n v="0"/>
    <n v="0"/>
    <n v="0"/>
    <m/>
    <m/>
    <m/>
  </r>
  <r>
    <s v="120612003699-0"/>
    <x v="35"/>
    <n v="322301"/>
    <s v="KIMONO RESISTENTE A LA FLAMA"/>
    <s v="06.06.2012"/>
    <n v="111447.38"/>
    <n v="53866.23"/>
    <s v="ZLIN"/>
    <n v="10"/>
    <n v="0"/>
    <n v="0"/>
    <n v="0"/>
    <s v="ZLIN"/>
    <n v="10"/>
    <n v="0"/>
    <n v="0"/>
    <n v="0"/>
    <m/>
    <m/>
    <m/>
  </r>
  <r>
    <s v="120612003700-0"/>
    <x v="35"/>
    <n v="322301"/>
    <s v="KIMONO RESISTENTE A LA FLAMA"/>
    <s v="06.06.2012"/>
    <n v="111447.38"/>
    <n v="53866.23"/>
    <s v="ZLIN"/>
    <n v="10"/>
    <n v="0"/>
    <n v="0"/>
    <n v="0"/>
    <s v="ZLIN"/>
    <n v="10"/>
    <n v="0"/>
    <n v="0"/>
    <n v="0"/>
    <m/>
    <m/>
    <m/>
  </r>
  <r>
    <s v="120612003701-0"/>
    <x v="35"/>
    <n v="322301"/>
    <s v="KIMONO RESISTENTE A LA FLAMA"/>
    <s v="06.06.2012"/>
    <n v="111447.38"/>
    <n v="53866.23"/>
    <s v="ZLIN"/>
    <n v="10"/>
    <n v="0"/>
    <n v="0"/>
    <n v="0"/>
    <s v="ZLIN"/>
    <n v="10"/>
    <n v="0"/>
    <n v="0"/>
    <n v="0"/>
    <m/>
    <m/>
    <m/>
  </r>
  <r>
    <s v="120612003702-0"/>
    <x v="35"/>
    <n v="322301"/>
    <s v="KIMONO RESISTENTE A LA FLAMA"/>
    <s v="06.06.2012"/>
    <n v="111447.38"/>
    <n v="53866.23"/>
    <s v="ZLIN"/>
    <n v="10"/>
    <n v="0"/>
    <n v="0"/>
    <n v="0"/>
    <s v="ZLIN"/>
    <n v="10"/>
    <n v="0"/>
    <n v="0"/>
    <n v="0"/>
    <m/>
    <m/>
    <m/>
  </r>
  <r>
    <s v="120612003703-0"/>
    <x v="35"/>
    <n v="322301"/>
    <s v="KIMONO RESISTENTE A LA FLAMA"/>
    <s v="06.06.2012"/>
    <n v="111447.38"/>
    <n v="53866.23"/>
    <s v="ZLIN"/>
    <n v="10"/>
    <n v="0"/>
    <n v="0"/>
    <n v="0"/>
    <s v="ZLIN"/>
    <n v="10"/>
    <n v="0"/>
    <n v="0"/>
    <n v="0"/>
    <m/>
    <m/>
    <m/>
  </r>
  <r>
    <s v="120612003704-0"/>
    <x v="35"/>
    <n v="322301"/>
    <s v="KIMONO RESISTENTE A LA FLAMA"/>
    <s v="06.06.2012"/>
    <n v="111447.38"/>
    <n v="53866.23"/>
    <s v="ZLIN"/>
    <n v="10"/>
    <n v="0"/>
    <n v="0"/>
    <n v="0"/>
    <s v="ZLIN"/>
    <n v="10"/>
    <n v="0"/>
    <n v="0"/>
    <n v="0"/>
    <m/>
    <m/>
    <m/>
  </r>
  <r>
    <s v="120612003705-0"/>
    <x v="35"/>
    <n v="322301"/>
    <s v="KIMONO RESISTENTE A LA FLAMA"/>
    <s v="06.06.2012"/>
    <n v="111447.38"/>
    <n v="53866.23"/>
    <s v="ZLIN"/>
    <n v="10"/>
    <n v="0"/>
    <n v="0"/>
    <n v="0"/>
    <s v="ZLIN"/>
    <n v="10"/>
    <n v="0"/>
    <n v="0"/>
    <n v="0"/>
    <m/>
    <m/>
    <m/>
  </r>
  <r>
    <s v="120612003706-0"/>
    <x v="35"/>
    <n v="322301"/>
    <s v="KIMONO RESISTENTE A LA FLAMA"/>
    <s v="06.06.2012"/>
    <n v="111447.38"/>
    <n v="53866.23"/>
    <s v="ZLIN"/>
    <n v="10"/>
    <n v="0"/>
    <n v="0"/>
    <n v="0"/>
    <s v="ZLIN"/>
    <n v="10"/>
    <n v="0"/>
    <n v="0"/>
    <n v="0"/>
    <m/>
    <m/>
    <m/>
  </r>
  <r>
    <s v="120612003707-0"/>
    <x v="35"/>
    <n v="322301"/>
    <s v="KIMONO RESISTENTE A LA FLAMA"/>
    <s v="06.06.2012"/>
    <n v="111447.38"/>
    <n v="53866.23"/>
    <s v="ZLIN"/>
    <n v="10"/>
    <n v="0"/>
    <n v="0"/>
    <n v="0"/>
    <s v="ZLIN"/>
    <n v="10"/>
    <n v="0"/>
    <n v="0"/>
    <n v="0"/>
    <m/>
    <m/>
    <m/>
  </r>
  <r>
    <s v="120612003708-0"/>
    <x v="35"/>
    <n v="322301"/>
    <s v="KIMONO RESISTENTE A LA FLAMA"/>
    <s v="06.06.2012"/>
    <n v="111447.38"/>
    <n v="53866.23"/>
    <s v="ZLIN"/>
    <n v="10"/>
    <n v="0"/>
    <n v="0"/>
    <n v="0"/>
    <s v="ZLIN"/>
    <n v="10"/>
    <n v="0"/>
    <n v="0"/>
    <n v="0"/>
    <m/>
    <m/>
    <m/>
  </r>
  <r>
    <s v="120612003709-0"/>
    <x v="35"/>
    <n v="322301"/>
    <s v="KIMONO RESISTENTE A LA FLAMA"/>
    <s v="06.06.2012"/>
    <n v="111447.38"/>
    <n v="53866.23"/>
    <s v="ZLIN"/>
    <n v="10"/>
    <n v="0"/>
    <n v="0"/>
    <n v="0"/>
    <s v="ZLIN"/>
    <n v="10"/>
    <n v="0"/>
    <n v="0"/>
    <n v="0"/>
    <m/>
    <m/>
    <m/>
  </r>
  <r>
    <s v="120612003710-0"/>
    <x v="35"/>
    <n v="322301"/>
    <s v="KIMONO RESISTENTE A LA FLAMA"/>
    <s v="06.06.2012"/>
    <n v="111447.38"/>
    <n v="53866.23"/>
    <s v="ZLIN"/>
    <n v="10"/>
    <n v="0"/>
    <n v="0"/>
    <n v="0"/>
    <s v="ZLIN"/>
    <n v="10"/>
    <n v="0"/>
    <n v="0"/>
    <n v="0"/>
    <m/>
    <m/>
    <m/>
  </r>
  <r>
    <s v="120612003711-0"/>
    <x v="35"/>
    <n v="322301"/>
    <s v="KIMONO RESISTENTE A LA FLAMA"/>
    <s v="06.06.2012"/>
    <n v="111447.38"/>
    <n v="53866.23"/>
    <s v="ZLIN"/>
    <n v="10"/>
    <n v="0"/>
    <n v="0"/>
    <n v="0"/>
    <s v="ZLIN"/>
    <n v="10"/>
    <n v="0"/>
    <n v="0"/>
    <n v="0"/>
    <m/>
    <m/>
    <m/>
  </r>
  <r>
    <s v="120612003712-0"/>
    <x v="35"/>
    <n v="322301"/>
    <s v="KIMONO RESISTENTE A LA FLAMA"/>
    <s v="06.06.2012"/>
    <n v="111447.38"/>
    <n v="53866.23"/>
    <s v="ZLIN"/>
    <n v="10"/>
    <n v="0"/>
    <n v="0"/>
    <n v="0"/>
    <s v="ZLIN"/>
    <n v="10"/>
    <n v="0"/>
    <n v="0"/>
    <n v="0"/>
    <m/>
    <m/>
    <m/>
  </r>
  <r>
    <s v="120612003713-0"/>
    <x v="35"/>
    <n v="322301"/>
    <s v="KIMONO RESISTENTE A LA FLAMA"/>
    <s v="06.06.2012"/>
    <n v="111447.38"/>
    <n v="53866.23"/>
    <s v="ZLIN"/>
    <n v="10"/>
    <n v="0"/>
    <n v="0"/>
    <n v="0"/>
    <s v="ZLIN"/>
    <n v="10"/>
    <n v="0"/>
    <n v="0"/>
    <n v="0"/>
    <m/>
    <m/>
    <m/>
  </r>
  <r>
    <s v="120612003714-0"/>
    <x v="35"/>
    <n v="322301"/>
    <s v="KIMONO RESISTENTE A LA FLAMA"/>
    <s v="06.06.2012"/>
    <n v="111447.38"/>
    <n v="53866.23"/>
    <s v="ZLIN"/>
    <n v="10"/>
    <n v="0"/>
    <n v="0"/>
    <n v="0"/>
    <s v="ZLIN"/>
    <n v="10"/>
    <n v="0"/>
    <n v="0"/>
    <n v="0"/>
    <m/>
    <m/>
    <m/>
  </r>
  <r>
    <s v="120612003715-0"/>
    <x v="35"/>
    <n v="322301"/>
    <s v="KIMONO RESISTENTE A LA FLAMA"/>
    <s v="06.06.2012"/>
    <n v="111447.38"/>
    <n v="53866.23"/>
    <s v="ZLIN"/>
    <n v="10"/>
    <n v="0"/>
    <n v="0"/>
    <n v="0"/>
    <s v="ZLIN"/>
    <n v="10"/>
    <n v="0"/>
    <n v="0"/>
    <n v="0"/>
    <m/>
    <m/>
    <m/>
  </r>
  <r>
    <s v="120612003716-0"/>
    <x v="35"/>
    <n v="322301"/>
    <s v="KIMONO RESISTENTE A LA FLAMA"/>
    <s v="06.06.2012"/>
    <n v="111447.38"/>
    <n v="53866.23"/>
    <s v="ZLIN"/>
    <n v="10"/>
    <n v="0"/>
    <n v="0"/>
    <n v="0"/>
    <s v="ZLIN"/>
    <n v="10"/>
    <n v="0"/>
    <n v="0"/>
    <n v="0"/>
    <m/>
    <m/>
    <m/>
  </r>
  <r>
    <s v="120612003717-0"/>
    <x v="35"/>
    <n v="322301"/>
    <s v="KIMONO RESISTENTE A LA FLAMA"/>
    <s v="06.06.2012"/>
    <n v="111447.38"/>
    <n v="53866.23"/>
    <s v="ZLIN"/>
    <n v="10"/>
    <n v="0"/>
    <n v="0"/>
    <n v="0"/>
    <s v="ZLIN"/>
    <n v="10"/>
    <n v="0"/>
    <n v="0"/>
    <n v="0"/>
    <m/>
    <m/>
    <m/>
  </r>
  <r>
    <s v="120612003718-0"/>
    <x v="35"/>
    <n v="322301"/>
    <s v="KIMONO RESISTENTE A LA FLAMA"/>
    <s v="06.06.2012"/>
    <n v="111447.38"/>
    <n v="53866.23"/>
    <s v="ZLIN"/>
    <n v="10"/>
    <n v="0"/>
    <n v="0"/>
    <n v="0"/>
    <s v="ZLIN"/>
    <n v="10"/>
    <n v="0"/>
    <n v="0"/>
    <n v="0"/>
    <m/>
    <m/>
    <m/>
  </r>
  <r>
    <s v="120612003719-0"/>
    <x v="35"/>
    <n v="322301"/>
    <s v="KIMONO RESISTENTE A LA FLAMA"/>
    <s v="06.06.2012"/>
    <n v="111447.38"/>
    <n v="53866.23"/>
    <s v="ZLIN"/>
    <n v="10"/>
    <n v="0"/>
    <n v="0"/>
    <n v="0"/>
    <s v="ZLIN"/>
    <n v="10"/>
    <n v="0"/>
    <n v="0"/>
    <n v="0"/>
    <m/>
    <m/>
    <m/>
  </r>
  <r>
    <s v="120612003720-0"/>
    <x v="35"/>
    <n v="322301"/>
    <s v="KIMONO RESISTENTE A LA FLAMA"/>
    <s v="06.06.2012"/>
    <n v="111447.38"/>
    <n v="53866.23"/>
    <s v="ZLIN"/>
    <n v="10"/>
    <n v="0"/>
    <n v="0"/>
    <n v="0"/>
    <s v="ZLIN"/>
    <n v="10"/>
    <n v="0"/>
    <n v="0"/>
    <n v="0"/>
    <m/>
    <m/>
    <m/>
  </r>
  <r>
    <s v="120612003721-0"/>
    <x v="35"/>
    <n v="322301"/>
    <s v="KIMONO RESISTENTE A LA FLAMA"/>
    <s v="06.06.2012"/>
    <n v="111447.38"/>
    <n v="53866.23"/>
    <s v="ZLIN"/>
    <n v="10"/>
    <n v="0"/>
    <n v="0"/>
    <n v="0"/>
    <s v="ZLIN"/>
    <n v="10"/>
    <n v="0"/>
    <n v="0"/>
    <n v="0"/>
    <m/>
    <m/>
    <m/>
  </r>
  <r>
    <s v="120612003722-0"/>
    <x v="35"/>
    <n v="322301"/>
    <s v="KIMONO RESISTENTE A LA FLAMA"/>
    <s v="06.06.2012"/>
    <n v="111447.38"/>
    <n v="53866.23"/>
    <s v="ZLIN"/>
    <n v="10"/>
    <n v="0"/>
    <n v="0"/>
    <n v="0"/>
    <s v="ZLIN"/>
    <n v="10"/>
    <n v="0"/>
    <n v="0"/>
    <n v="0"/>
    <m/>
    <m/>
    <m/>
  </r>
  <r>
    <s v="120612003723-0"/>
    <x v="35"/>
    <n v="322301"/>
    <s v="KIMONO RESISTENTE A LA FLAMA"/>
    <s v="06.06.2012"/>
    <n v="111447.38"/>
    <n v="53866.23"/>
    <s v="ZLIN"/>
    <n v="10"/>
    <n v="0"/>
    <n v="0"/>
    <n v="0"/>
    <s v="ZLIN"/>
    <n v="10"/>
    <n v="0"/>
    <n v="0"/>
    <n v="0"/>
    <m/>
    <m/>
    <m/>
  </r>
  <r>
    <s v="120612003724-0"/>
    <x v="35"/>
    <n v="322301"/>
    <s v="KIMONO RESISTENTE A LA FLAMA"/>
    <s v="06.06.2012"/>
    <n v="111447.38"/>
    <n v="53866.23"/>
    <s v="ZLIN"/>
    <n v="10"/>
    <n v="0"/>
    <n v="0"/>
    <n v="0"/>
    <s v="ZLIN"/>
    <n v="10"/>
    <n v="0"/>
    <n v="0"/>
    <n v="0"/>
    <m/>
    <m/>
    <m/>
  </r>
  <r>
    <s v="120612003725-0"/>
    <x v="35"/>
    <n v="322301"/>
    <s v="KIMONO RESISTENTE A LA FLAMA"/>
    <s v="06.06.2012"/>
    <n v="111447.38"/>
    <n v="53866.23"/>
    <s v="ZLIN"/>
    <n v="10"/>
    <n v="0"/>
    <n v="0"/>
    <n v="0"/>
    <s v="ZLIN"/>
    <n v="10"/>
    <n v="0"/>
    <n v="0"/>
    <n v="0"/>
    <m/>
    <m/>
    <m/>
  </r>
  <r>
    <s v="120612003726-0"/>
    <x v="35"/>
    <n v="322301"/>
    <s v="KIMONO RESISTENTE A LA FLAMA"/>
    <s v="06.06.2012"/>
    <n v="111447.38"/>
    <n v="53866.23"/>
    <s v="ZLIN"/>
    <n v="10"/>
    <n v="0"/>
    <n v="0"/>
    <n v="0"/>
    <s v="ZLIN"/>
    <n v="10"/>
    <n v="0"/>
    <n v="0"/>
    <n v="0"/>
    <m/>
    <m/>
    <m/>
  </r>
  <r>
    <s v="120612003727-0"/>
    <x v="35"/>
    <n v="322301"/>
    <s v="KIMONO RESISTENTE A LA FLAMA"/>
    <s v="06.06.2012"/>
    <n v="111447.38"/>
    <n v="53866.23"/>
    <s v="ZLIN"/>
    <n v="10"/>
    <n v="0"/>
    <n v="0"/>
    <n v="0"/>
    <s v="ZLIN"/>
    <n v="10"/>
    <n v="0"/>
    <n v="0"/>
    <n v="0"/>
    <m/>
    <m/>
    <m/>
  </r>
  <r>
    <s v="120612003728-0"/>
    <x v="35"/>
    <n v="322301"/>
    <s v="KIMONO RESISTENTE A LA FLAMA"/>
    <s v="06.06.2012"/>
    <n v="111447.38"/>
    <n v="53866.23"/>
    <s v="ZLIN"/>
    <n v="10"/>
    <n v="0"/>
    <n v="0"/>
    <n v="0"/>
    <s v="ZLIN"/>
    <n v="10"/>
    <n v="0"/>
    <n v="0"/>
    <n v="0"/>
    <m/>
    <m/>
    <m/>
  </r>
  <r>
    <s v="120612003729-0"/>
    <x v="35"/>
    <n v="322301"/>
    <s v="KIMONO RESISTENTE A LA FLAMA"/>
    <s v="06.06.2012"/>
    <n v="111447.38"/>
    <n v="53866.23"/>
    <s v="ZLIN"/>
    <n v="10"/>
    <n v="0"/>
    <n v="0"/>
    <n v="0"/>
    <s v="ZLIN"/>
    <n v="10"/>
    <n v="0"/>
    <n v="0"/>
    <n v="0"/>
    <m/>
    <m/>
    <m/>
  </r>
  <r>
    <s v="120612003730-0"/>
    <x v="35"/>
    <n v="322301"/>
    <s v="KIMONO RESISTENTE A LA FLAMA"/>
    <s v="06.06.2012"/>
    <n v="111447.38"/>
    <n v="53866.23"/>
    <s v="ZLIN"/>
    <n v="10"/>
    <n v="0"/>
    <n v="0"/>
    <n v="0"/>
    <s v="ZLIN"/>
    <n v="10"/>
    <n v="0"/>
    <n v="0"/>
    <n v="0"/>
    <m/>
    <m/>
    <m/>
  </r>
  <r>
    <s v="120612003731-0"/>
    <x v="35"/>
    <n v="322301"/>
    <s v="KIMONO RESISTENTE A LA FLAMA"/>
    <s v="06.06.2012"/>
    <n v="111447.38"/>
    <n v="53866.23"/>
    <s v="ZLIN"/>
    <n v="10"/>
    <n v="0"/>
    <n v="0"/>
    <n v="0"/>
    <s v="ZLIN"/>
    <n v="10"/>
    <n v="0"/>
    <n v="0"/>
    <n v="0"/>
    <m/>
    <m/>
    <m/>
  </r>
  <r>
    <s v="120612003732-0"/>
    <x v="35"/>
    <n v="322301"/>
    <s v="KIMONO RESISTENTE A LA FLAMA"/>
    <s v="06.06.2012"/>
    <n v="111447.38"/>
    <n v="53866.23"/>
    <s v="ZLIN"/>
    <n v="10"/>
    <n v="0"/>
    <n v="0"/>
    <n v="0"/>
    <s v="ZLIN"/>
    <n v="10"/>
    <n v="0"/>
    <n v="0"/>
    <n v="0"/>
    <m/>
    <m/>
    <m/>
  </r>
  <r>
    <s v="120612003733-0"/>
    <x v="35"/>
    <n v="322301"/>
    <s v="KIMONO RESISTENTE A LA FLAMA"/>
    <s v="06.06.2012"/>
    <n v="111447.38"/>
    <n v="53866.23"/>
    <s v="ZLIN"/>
    <n v="10"/>
    <n v="0"/>
    <n v="0"/>
    <n v="0"/>
    <s v="ZLIN"/>
    <n v="10"/>
    <n v="0"/>
    <n v="0"/>
    <n v="0"/>
    <m/>
    <m/>
    <m/>
  </r>
  <r>
    <s v="120612003734-0"/>
    <x v="35"/>
    <n v="322301"/>
    <s v="KIMONO RESISTENTE A LA FLAMA"/>
    <s v="06.06.2012"/>
    <n v="111447.38"/>
    <n v="53866.23"/>
    <s v="ZLIN"/>
    <n v="10"/>
    <n v="0"/>
    <n v="0"/>
    <n v="0"/>
    <s v="ZLIN"/>
    <n v="10"/>
    <n v="0"/>
    <n v="0"/>
    <n v="0"/>
    <m/>
    <m/>
    <m/>
  </r>
  <r>
    <s v="120612003735-0"/>
    <x v="35"/>
    <n v="322301"/>
    <s v="KIMONO RESISTENTE A LA FLAMA"/>
    <s v="06.06.2012"/>
    <n v="111447.38"/>
    <n v="53866.23"/>
    <s v="ZLIN"/>
    <n v="10"/>
    <n v="0"/>
    <n v="0"/>
    <n v="0"/>
    <s v="ZLIN"/>
    <n v="10"/>
    <n v="0"/>
    <n v="0"/>
    <n v="0"/>
    <m/>
    <m/>
    <m/>
  </r>
  <r>
    <s v="120612003736-0"/>
    <x v="35"/>
    <n v="322301"/>
    <s v="KIMONO RESISTENTE A LA FLAMA"/>
    <s v="06.06.2012"/>
    <n v="111447.38"/>
    <n v="53866.23"/>
    <s v="ZLIN"/>
    <n v="10"/>
    <n v="0"/>
    <n v="0"/>
    <n v="0"/>
    <s v="ZLIN"/>
    <n v="10"/>
    <n v="0"/>
    <n v="0"/>
    <n v="0"/>
    <m/>
    <m/>
    <m/>
  </r>
  <r>
    <s v="120612003737-0"/>
    <x v="35"/>
    <n v="322301"/>
    <s v="KIMONO RESISTENTE A LA FLAMA"/>
    <s v="06.06.2012"/>
    <n v="111447.38"/>
    <n v="53866.23"/>
    <s v="ZLIN"/>
    <n v="10"/>
    <n v="0"/>
    <n v="0"/>
    <n v="0"/>
    <s v="ZLIN"/>
    <n v="10"/>
    <n v="0"/>
    <n v="0"/>
    <n v="0"/>
    <m/>
    <m/>
    <m/>
  </r>
  <r>
    <s v="120612003738-0"/>
    <x v="35"/>
    <n v="322301"/>
    <s v="KIMONO RESISTENTE A LA FLAMA"/>
    <s v="06.06.2012"/>
    <n v="111447.38"/>
    <n v="53866.23"/>
    <s v="ZLIN"/>
    <n v="10"/>
    <n v="0"/>
    <n v="0"/>
    <n v="0"/>
    <s v="ZLIN"/>
    <n v="10"/>
    <n v="0"/>
    <n v="0"/>
    <n v="0"/>
    <m/>
    <m/>
    <m/>
  </r>
  <r>
    <s v="120612003739-0"/>
    <x v="35"/>
    <n v="322301"/>
    <s v="KIMONO RESISTENTE A LA FLAMA"/>
    <s v="06.06.2012"/>
    <n v="111447.38"/>
    <n v="53866.23"/>
    <s v="ZLIN"/>
    <n v="10"/>
    <n v="0"/>
    <n v="0"/>
    <n v="0"/>
    <s v="ZLIN"/>
    <n v="10"/>
    <n v="0"/>
    <n v="0"/>
    <n v="0"/>
    <m/>
    <m/>
    <m/>
  </r>
  <r>
    <s v="120612003740-0"/>
    <x v="35"/>
    <n v="322301"/>
    <s v="KIMONO RESISTENTE A LA FLAMA"/>
    <s v="06.06.2012"/>
    <n v="111447.38"/>
    <n v="53866.23"/>
    <s v="ZLIN"/>
    <n v="10"/>
    <n v="0"/>
    <n v="0"/>
    <n v="0"/>
    <s v="ZLIN"/>
    <n v="10"/>
    <n v="0"/>
    <n v="0"/>
    <n v="0"/>
    <m/>
    <m/>
    <m/>
  </r>
  <r>
    <s v="120612003741-0"/>
    <x v="35"/>
    <n v="322301"/>
    <s v="KIMONO RESISTENTE A LA FLAMA"/>
    <s v="06.06.2012"/>
    <n v="111447.38"/>
    <n v="53866.23"/>
    <s v="ZLIN"/>
    <n v="10"/>
    <n v="0"/>
    <n v="0"/>
    <n v="0"/>
    <s v="ZLIN"/>
    <n v="10"/>
    <n v="0"/>
    <n v="0"/>
    <n v="0"/>
    <m/>
    <m/>
    <m/>
  </r>
  <r>
    <s v="120612003742-0"/>
    <x v="35"/>
    <n v="322301"/>
    <s v="KIMONO RESISTENTE A LA FLAMA"/>
    <s v="06.06.2012"/>
    <n v="111447.38"/>
    <n v="53866.23"/>
    <s v="ZLIN"/>
    <n v="10"/>
    <n v="0"/>
    <n v="0"/>
    <n v="0"/>
    <s v="ZLIN"/>
    <n v="10"/>
    <n v="0"/>
    <n v="0"/>
    <n v="0"/>
    <m/>
    <m/>
    <m/>
  </r>
  <r>
    <s v="120612003743-0"/>
    <x v="35"/>
    <n v="322301"/>
    <s v="KIMONO RESISTENTE A LA FLAMA"/>
    <s v="06.06.2012"/>
    <n v="111447.38"/>
    <n v="53866.23"/>
    <s v="ZLIN"/>
    <n v="10"/>
    <n v="0"/>
    <n v="0"/>
    <n v="0"/>
    <s v="ZLIN"/>
    <n v="10"/>
    <n v="0"/>
    <n v="0"/>
    <n v="0"/>
    <m/>
    <m/>
    <m/>
  </r>
  <r>
    <s v="120612003744-0"/>
    <x v="35"/>
    <n v="322301"/>
    <s v="KIMONO RESISTENTE A LA FLAMA"/>
    <s v="06.06.2012"/>
    <n v="111447.38"/>
    <n v="53866.23"/>
    <s v="ZLIN"/>
    <n v="10"/>
    <n v="0"/>
    <n v="0"/>
    <n v="0"/>
    <s v="ZLIN"/>
    <n v="10"/>
    <n v="0"/>
    <n v="0"/>
    <n v="0"/>
    <m/>
    <m/>
    <m/>
  </r>
  <r>
    <s v="120612003745-0"/>
    <x v="35"/>
    <n v="322301"/>
    <s v="KIMONO RESISTENTE A LA FLAMA"/>
    <s v="06.06.2012"/>
    <n v="111447.38"/>
    <n v="53866.23"/>
    <s v="ZLIN"/>
    <n v="10"/>
    <n v="0"/>
    <n v="0"/>
    <n v="0"/>
    <s v="ZLIN"/>
    <n v="10"/>
    <n v="0"/>
    <n v="0"/>
    <n v="0"/>
    <m/>
    <m/>
    <m/>
  </r>
  <r>
    <s v="120612003746-0"/>
    <x v="35"/>
    <n v="322301"/>
    <s v="KIMONO RESISTENTE A LA FLAMA"/>
    <s v="06.06.2012"/>
    <n v="111447.38"/>
    <n v="53866.23"/>
    <s v="ZLIN"/>
    <n v="10"/>
    <n v="0"/>
    <n v="0"/>
    <n v="0"/>
    <s v="ZLIN"/>
    <n v="10"/>
    <n v="0"/>
    <n v="0"/>
    <n v="0"/>
    <m/>
    <m/>
    <m/>
  </r>
  <r>
    <s v="120612003747-0"/>
    <x v="35"/>
    <n v="322301"/>
    <s v="KIMONO RESISTENTE A LA FLAMA"/>
    <s v="06.06.2012"/>
    <n v="111447.38"/>
    <n v="53866.23"/>
    <s v="ZLIN"/>
    <n v="10"/>
    <n v="0"/>
    <n v="0"/>
    <n v="0"/>
    <s v="ZLIN"/>
    <n v="10"/>
    <n v="0"/>
    <n v="0"/>
    <n v="0"/>
    <m/>
    <m/>
    <m/>
  </r>
  <r>
    <s v="120612003748-0"/>
    <x v="35"/>
    <n v="322301"/>
    <s v="KIMONO RESISTENTE A LA FLAMA"/>
    <s v="06.06.2012"/>
    <n v="111447.38"/>
    <n v="53866.23"/>
    <s v="ZLIN"/>
    <n v="10"/>
    <n v="0"/>
    <n v="0"/>
    <n v="0"/>
    <s v="ZLIN"/>
    <n v="10"/>
    <n v="0"/>
    <n v="0"/>
    <n v="0"/>
    <m/>
    <m/>
    <m/>
  </r>
  <r>
    <s v="120612003749-0"/>
    <x v="35"/>
    <n v="322301"/>
    <s v="KIMONO RESISTENTE A LA FLAMA"/>
    <s v="06.06.2012"/>
    <n v="111447.38"/>
    <n v="53866.23"/>
    <s v="ZLIN"/>
    <n v="10"/>
    <n v="0"/>
    <n v="0"/>
    <n v="0"/>
    <s v="ZLIN"/>
    <n v="10"/>
    <n v="0"/>
    <n v="0"/>
    <n v="0"/>
    <m/>
    <m/>
    <m/>
  </r>
  <r>
    <s v="120612003750-0"/>
    <x v="35"/>
    <n v="322301"/>
    <s v="KIMONO RESISTENTE A LA FLAMA"/>
    <s v="06.06.2012"/>
    <n v="111447.38"/>
    <n v="53866.23"/>
    <s v="ZLIN"/>
    <n v="10"/>
    <n v="0"/>
    <n v="0"/>
    <n v="0"/>
    <s v="ZLIN"/>
    <n v="10"/>
    <n v="0"/>
    <n v="0"/>
    <n v="0"/>
    <m/>
    <m/>
    <m/>
  </r>
  <r>
    <s v="120612003751-0"/>
    <x v="35"/>
    <n v="322301"/>
    <s v="KIMONO RESISTENTE A LA FLAMA"/>
    <s v="06.06.2012"/>
    <n v="111447.38"/>
    <n v="53866.23"/>
    <s v="ZLIN"/>
    <n v="10"/>
    <n v="0"/>
    <n v="0"/>
    <n v="0"/>
    <s v="ZLIN"/>
    <n v="10"/>
    <n v="0"/>
    <n v="0"/>
    <n v="0"/>
    <m/>
    <m/>
    <m/>
  </r>
  <r>
    <s v="120612003752-0"/>
    <x v="35"/>
    <n v="322301"/>
    <s v="KIMONO RESISTENTE A LA FLAMA"/>
    <s v="06.06.2012"/>
    <n v="111447.38"/>
    <n v="53866.23"/>
    <s v="ZLIN"/>
    <n v="10"/>
    <n v="0"/>
    <n v="0"/>
    <n v="0"/>
    <s v="ZLIN"/>
    <n v="10"/>
    <n v="0"/>
    <n v="0"/>
    <n v="0"/>
    <m/>
    <m/>
    <m/>
  </r>
  <r>
    <s v="120612003753-0"/>
    <x v="35"/>
    <n v="322301"/>
    <s v="KIMONO RESISTENTE A LA FLAMA"/>
    <s v="06.06.2012"/>
    <n v="111447.38"/>
    <n v="53866.23"/>
    <s v="ZLIN"/>
    <n v="10"/>
    <n v="0"/>
    <n v="0"/>
    <n v="0"/>
    <s v="ZLIN"/>
    <n v="10"/>
    <n v="0"/>
    <n v="0"/>
    <n v="0"/>
    <m/>
    <m/>
    <m/>
  </r>
  <r>
    <s v="120612003754-0"/>
    <x v="35"/>
    <n v="322301"/>
    <s v="KIMONO RESISTENTE A LA FLAMA"/>
    <s v="06.06.2012"/>
    <n v="111447.38"/>
    <n v="53866.23"/>
    <s v="ZLIN"/>
    <n v="10"/>
    <n v="0"/>
    <n v="0"/>
    <n v="0"/>
    <s v="ZLIN"/>
    <n v="10"/>
    <n v="0"/>
    <n v="0"/>
    <n v="0"/>
    <m/>
    <m/>
    <m/>
  </r>
  <r>
    <s v="120612003755-0"/>
    <x v="35"/>
    <n v="322301"/>
    <s v="KIMONO RESISTENTE A LA FLAMA"/>
    <s v="06.06.2012"/>
    <n v="111447.38"/>
    <n v="53866.23"/>
    <s v="ZLIN"/>
    <n v="10"/>
    <n v="0"/>
    <n v="0"/>
    <n v="0"/>
    <s v="ZLIN"/>
    <n v="10"/>
    <n v="0"/>
    <n v="0"/>
    <n v="0"/>
    <m/>
    <m/>
    <m/>
  </r>
  <r>
    <s v="120612003756-0"/>
    <x v="35"/>
    <n v="322301"/>
    <s v="KIMONO RESISTENTE A LA FLAMA"/>
    <s v="06.06.2012"/>
    <n v="111447.38"/>
    <n v="53866.23"/>
    <s v="ZLIN"/>
    <n v="10"/>
    <n v="0"/>
    <n v="0"/>
    <n v="0"/>
    <s v="ZLIN"/>
    <n v="10"/>
    <n v="0"/>
    <n v="0"/>
    <n v="0"/>
    <m/>
    <m/>
    <m/>
  </r>
  <r>
    <s v="120612003757-0"/>
    <x v="35"/>
    <n v="322301"/>
    <s v="KIMONO RESISTENTE A LA FLAMA"/>
    <s v="06.06.2012"/>
    <n v="111447.38"/>
    <n v="53866.23"/>
    <s v="ZLIN"/>
    <n v="10"/>
    <n v="0"/>
    <n v="0"/>
    <n v="0"/>
    <s v="ZLIN"/>
    <n v="10"/>
    <n v="0"/>
    <n v="0"/>
    <n v="0"/>
    <m/>
    <m/>
    <m/>
  </r>
  <r>
    <s v="120612003758-0"/>
    <x v="35"/>
    <n v="322301"/>
    <s v="KIMONO RESISTENTE A LA FLAMA"/>
    <s v="06.06.2012"/>
    <n v="111447.38"/>
    <n v="53866.23"/>
    <s v="ZLIN"/>
    <n v="10"/>
    <n v="0"/>
    <n v="0"/>
    <n v="0"/>
    <s v="ZLIN"/>
    <n v="10"/>
    <n v="0"/>
    <n v="0"/>
    <n v="0"/>
    <m/>
    <m/>
    <m/>
  </r>
  <r>
    <s v="120612003759-0"/>
    <x v="35"/>
    <n v="322301"/>
    <s v="KIMONO RESISTENTE A LA FLAMA"/>
    <s v="06.06.2012"/>
    <n v="111447.38"/>
    <n v="53866.23"/>
    <s v="ZLIN"/>
    <n v="10"/>
    <n v="0"/>
    <n v="0"/>
    <n v="0"/>
    <s v="ZLIN"/>
    <n v="10"/>
    <n v="0"/>
    <n v="0"/>
    <n v="0"/>
    <m/>
    <m/>
    <m/>
  </r>
  <r>
    <s v="120612003760-0"/>
    <x v="35"/>
    <n v="322301"/>
    <s v="KIMONO RESISTENTE A LA FLAMA"/>
    <s v="06.06.2012"/>
    <n v="111447.38"/>
    <n v="53866.23"/>
    <s v="ZLIN"/>
    <n v="10"/>
    <n v="0"/>
    <n v="0"/>
    <n v="0"/>
    <s v="ZLIN"/>
    <n v="10"/>
    <n v="0"/>
    <n v="0"/>
    <n v="0"/>
    <m/>
    <m/>
    <m/>
  </r>
  <r>
    <s v="120612003761-0"/>
    <x v="35"/>
    <n v="322301"/>
    <s v="KIMONO RESISTENTE A LA FLAMA"/>
    <s v="06.06.2012"/>
    <n v="111447.38"/>
    <n v="53866.23"/>
    <s v="ZLIN"/>
    <n v="10"/>
    <n v="0"/>
    <n v="0"/>
    <n v="0"/>
    <s v="ZLIN"/>
    <n v="10"/>
    <n v="0"/>
    <n v="0"/>
    <n v="0"/>
    <m/>
    <m/>
    <m/>
  </r>
  <r>
    <s v="120612003762-0"/>
    <x v="35"/>
    <n v="322301"/>
    <s v="KIMONO RESISTENTE A LA FLAMA"/>
    <s v="06.06.2012"/>
    <n v="111447.38"/>
    <n v="53866.23"/>
    <s v="ZLIN"/>
    <n v="10"/>
    <n v="0"/>
    <n v="0"/>
    <n v="0"/>
    <s v="ZLIN"/>
    <n v="10"/>
    <n v="0"/>
    <n v="0"/>
    <n v="0"/>
    <m/>
    <m/>
    <m/>
  </r>
  <r>
    <s v="120612003763-0"/>
    <x v="35"/>
    <n v="322301"/>
    <s v="KIMONO RESISTENTE A LA FLAMA"/>
    <s v="06.06.2012"/>
    <n v="111447.38"/>
    <n v="53866.23"/>
    <s v="ZLIN"/>
    <n v="10"/>
    <n v="0"/>
    <n v="0"/>
    <n v="0"/>
    <s v="ZLIN"/>
    <n v="10"/>
    <n v="0"/>
    <n v="0"/>
    <n v="0"/>
    <m/>
    <m/>
    <m/>
  </r>
  <r>
    <s v="120612003764-0"/>
    <x v="35"/>
    <n v="322301"/>
    <s v="KIMONO RESISTENTE A LA FLAMA"/>
    <s v="06.06.2012"/>
    <n v="111447.38"/>
    <n v="53866.23"/>
    <s v="ZLIN"/>
    <n v="10"/>
    <n v="0"/>
    <n v="0"/>
    <n v="0"/>
    <s v="ZLIN"/>
    <n v="10"/>
    <n v="0"/>
    <n v="0"/>
    <n v="0"/>
    <m/>
    <m/>
    <m/>
  </r>
  <r>
    <s v="120612003765-0"/>
    <x v="35"/>
    <n v="322301"/>
    <s v="KIMONO RESISTENTE A LA FLAMA"/>
    <s v="06.06.2012"/>
    <n v="111447.38"/>
    <n v="53866.23"/>
    <s v="ZLIN"/>
    <n v="10"/>
    <n v="0"/>
    <n v="0"/>
    <n v="0"/>
    <s v="ZLIN"/>
    <n v="10"/>
    <n v="0"/>
    <n v="0"/>
    <n v="0"/>
    <m/>
    <m/>
    <m/>
  </r>
  <r>
    <s v="120612003766-0"/>
    <x v="35"/>
    <n v="322301"/>
    <s v="KIMONO RESISTENTE A LA FLAMA"/>
    <s v="06.06.2012"/>
    <n v="111447.38"/>
    <n v="53866.23"/>
    <s v="ZLIN"/>
    <n v="10"/>
    <n v="0"/>
    <n v="0"/>
    <n v="0"/>
    <s v="ZLIN"/>
    <n v="10"/>
    <n v="0"/>
    <n v="0"/>
    <n v="0"/>
    <m/>
    <m/>
    <m/>
  </r>
  <r>
    <s v="120612003767-0"/>
    <x v="35"/>
    <n v="322301"/>
    <s v="KIMONO RESISTENTE A LA FLAMA"/>
    <s v="06.06.2012"/>
    <n v="111447.38"/>
    <n v="53866.23"/>
    <s v="ZLIN"/>
    <n v="10"/>
    <n v="0"/>
    <n v="0"/>
    <n v="0"/>
    <s v="ZLIN"/>
    <n v="10"/>
    <n v="0"/>
    <n v="0"/>
    <n v="0"/>
    <m/>
    <m/>
    <m/>
  </r>
  <r>
    <s v="120612003768-0"/>
    <x v="35"/>
    <n v="322301"/>
    <s v="KIMONO RESISTENTE A LA FLAMA"/>
    <s v="06.06.2012"/>
    <n v="111447.38"/>
    <n v="53866.23"/>
    <s v="ZLIN"/>
    <n v="10"/>
    <n v="0"/>
    <n v="0"/>
    <n v="0"/>
    <s v="ZLIN"/>
    <n v="10"/>
    <n v="0"/>
    <n v="0"/>
    <n v="0"/>
    <m/>
    <m/>
    <m/>
  </r>
  <r>
    <s v="120612003769-0"/>
    <x v="35"/>
    <n v="322301"/>
    <s v="KIMONO RESISTENTE A LA FLAMA"/>
    <s v="06.06.2012"/>
    <n v="111447.38"/>
    <n v="53866.23"/>
    <s v="ZLIN"/>
    <n v="10"/>
    <n v="0"/>
    <n v="0"/>
    <n v="0"/>
    <s v="ZLIN"/>
    <n v="10"/>
    <n v="0"/>
    <n v="0"/>
    <n v="0"/>
    <m/>
    <m/>
    <m/>
  </r>
  <r>
    <s v="120612003770-0"/>
    <x v="35"/>
    <n v="322301"/>
    <s v="KIMONO RESISTENTE A LA FLAMA"/>
    <s v="06.06.2012"/>
    <n v="111447.38"/>
    <n v="53866.23"/>
    <s v="ZLIN"/>
    <n v="10"/>
    <n v="0"/>
    <n v="0"/>
    <n v="0"/>
    <s v="ZLIN"/>
    <n v="10"/>
    <n v="0"/>
    <n v="0"/>
    <n v="0"/>
    <m/>
    <m/>
    <m/>
  </r>
  <r>
    <s v="120612003771-0"/>
    <x v="35"/>
    <n v="322301"/>
    <s v="KIMONO RESISTENTE A LA FLAMA"/>
    <s v="06.06.2012"/>
    <n v="111447.38"/>
    <n v="53866.23"/>
    <s v="ZLIN"/>
    <n v="10"/>
    <n v="0"/>
    <n v="0"/>
    <n v="0"/>
    <s v="ZLIN"/>
    <n v="10"/>
    <n v="0"/>
    <n v="0"/>
    <n v="0"/>
    <m/>
    <m/>
    <m/>
  </r>
  <r>
    <s v="120612003772-0"/>
    <x v="35"/>
    <n v="322301"/>
    <s v="KIMONO RESISTENTE A LA FLAMA"/>
    <s v="06.06.2012"/>
    <n v="111447.38"/>
    <n v="53866.23"/>
    <s v="ZLIN"/>
    <n v="10"/>
    <n v="0"/>
    <n v="0"/>
    <n v="0"/>
    <s v="ZLIN"/>
    <n v="10"/>
    <n v="0"/>
    <n v="0"/>
    <n v="0"/>
    <m/>
    <m/>
    <m/>
  </r>
  <r>
    <s v="120612003773-0"/>
    <x v="35"/>
    <n v="322301"/>
    <s v="KIMONO RESISTENTE A LA FLAMA"/>
    <s v="06.06.2012"/>
    <n v="111447.38"/>
    <n v="53866.23"/>
    <s v="ZLIN"/>
    <n v="10"/>
    <n v="0"/>
    <n v="0"/>
    <n v="0"/>
    <s v="ZLIN"/>
    <n v="10"/>
    <n v="0"/>
    <n v="0"/>
    <n v="0"/>
    <m/>
    <m/>
    <m/>
  </r>
  <r>
    <s v="120612003774-0"/>
    <x v="35"/>
    <n v="322301"/>
    <s v="KIMONO RESISTENTE A LA FLAMA"/>
    <s v="06.06.2012"/>
    <n v="111447.38"/>
    <n v="53866.23"/>
    <s v="ZLIN"/>
    <n v="10"/>
    <n v="0"/>
    <n v="0"/>
    <n v="0"/>
    <s v="ZLIN"/>
    <n v="10"/>
    <n v="0"/>
    <n v="0"/>
    <n v="0"/>
    <m/>
    <m/>
    <m/>
  </r>
  <r>
    <s v="120612003775-0"/>
    <x v="35"/>
    <n v="322301"/>
    <s v="KIMONO RESISTENTE A LA FLAMA"/>
    <s v="06.06.2012"/>
    <n v="111447.38"/>
    <n v="53866.23"/>
    <s v="ZLIN"/>
    <n v="10"/>
    <n v="0"/>
    <n v="0"/>
    <n v="0"/>
    <s v="ZLIN"/>
    <n v="10"/>
    <n v="0"/>
    <n v="0"/>
    <n v="0"/>
    <m/>
    <m/>
    <m/>
  </r>
  <r>
    <s v="120612003776-0"/>
    <x v="35"/>
    <n v="322301"/>
    <s v="KIMONO RESISTENTE A LA FLAMA"/>
    <s v="06.06.2012"/>
    <n v="111447.38"/>
    <n v="53866.23"/>
    <s v="ZLIN"/>
    <n v="10"/>
    <n v="0"/>
    <n v="0"/>
    <n v="0"/>
    <s v="ZLIN"/>
    <n v="10"/>
    <n v="0"/>
    <n v="0"/>
    <n v="0"/>
    <m/>
    <m/>
    <m/>
  </r>
  <r>
    <s v="120612003777-0"/>
    <x v="35"/>
    <n v="322301"/>
    <s v="KIMONO RESISTENTE A LA FLAMA"/>
    <s v="06.06.2012"/>
    <n v="111447.38"/>
    <n v="53866.23"/>
    <s v="ZLIN"/>
    <n v="10"/>
    <n v="0"/>
    <n v="0"/>
    <n v="0"/>
    <s v="ZLIN"/>
    <n v="10"/>
    <n v="0"/>
    <n v="0"/>
    <n v="0"/>
    <m/>
    <m/>
    <m/>
  </r>
  <r>
    <s v="120612003778-0"/>
    <x v="35"/>
    <n v="322301"/>
    <s v="KIMONO RESISTENTE A LA FLAMA"/>
    <s v="06.06.2012"/>
    <n v="111447.38"/>
    <n v="53866.23"/>
    <s v="ZLIN"/>
    <n v="10"/>
    <n v="0"/>
    <n v="0"/>
    <n v="0"/>
    <s v="ZLIN"/>
    <n v="10"/>
    <n v="0"/>
    <n v="0"/>
    <n v="0"/>
    <m/>
    <m/>
    <m/>
  </r>
  <r>
    <s v="120612003779-0"/>
    <x v="35"/>
    <n v="322301"/>
    <s v="KIMONO RESISTENTE A LA FLAMA"/>
    <s v="06.06.2012"/>
    <n v="111447.38"/>
    <n v="53866.23"/>
    <s v="ZLIN"/>
    <n v="10"/>
    <n v="0"/>
    <n v="0"/>
    <n v="0"/>
    <s v="ZLIN"/>
    <n v="10"/>
    <n v="0"/>
    <n v="0"/>
    <n v="0"/>
    <m/>
    <m/>
    <m/>
  </r>
  <r>
    <s v="120612003780-0"/>
    <x v="35"/>
    <n v="322301"/>
    <s v="KIMONO RESISTENTE A LA FLAMA"/>
    <s v="06.06.2012"/>
    <n v="111447.38"/>
    <n v="53866.23"/>
    <s v="ZLIN"/>
    <n v="10"/>
    <n v="0"/>
    <n v="0"/>
    <n v="0"/>
    <s v="ZLIN"/>
    <n v="10"/>
    <n v="0"/>
    <n v="0"/>
    <n v="0"/>
    <m/>
    <m/>
    <m/>
  </r>
  <r>
    <s v="120612003781-0"/>
    <x v="35"/>
    <n v="322301"/>
    <s v="KIMONO RESISTENTE A LA FLAMA"/>
    <s v="06.06.2012"/>
    <n v="111447.38"/>
    <n v="53866.23"/>
    <s v="ZLIN"/>
    <n v="10"/>
    <n v="0"/>
    <n v="0"/>
    <n v="0"/>
    <s v="ZLIN"/>
    <n v="10"/>
    <n v="0"/>
    <n v="0"/>
    <n v="0"/>
    <m/>
    <m/>
    <m/>
  </r>
  <r>
    <s v="120612003782-0"/>
    <x v="35"/>
    <n v="322301"/>
    <s v="KIMONO RESISTENTE A LA FLAMA"/>
    <s v="06.06.2012"/>
    <n v="111447.38"/>
    <n v="53866.23"/>
    <s v="ZLIN"/>
    <n v="10"/>
    <n v="0"/>
    <n v="0"/>
    <n v="0"/>
    <s v="ZLIN"/>
    <n v="10"/>
    <n v="0"/>
    <n v="0"/>
    <n v="0"/>
    <m/>
    <m/>
    <m/>
  </r>
  <r>
    <s v="120612003783-0"/>
    <x v="35"/>
    <n v="322301"/>
    <s v="KIMONO RESISTENTE A LA FLAMA"/>
    <s v="06.06.2012"/>
    <n v="111447.38"/>
    <n v="53866.23"/>
    <s v="ZLIN"/>
    <n v="10"/>
    <n v="0"/>
    <n v="0"/>
    <n v="0"/>
    <s v="ZLIN"/>
    <n v="10"/>
    <n v="0"/>
    <n v="0"/>
    <n v="0"/>
    <m/>
    <m/>
    <m/>
  </r>
  <r>
    <s v="120612003784-0"/>
    <x v="35"/>
    <n v="322301"/>
    <s v="KIMONO RESISTENTE A LA FLAMA"/>
    <s v="06.06.2012"/>
    <n v="111447.38"/>
    <n v="53866.23"/>
    <s v="ZLIN"/>
    <n v="10"/>
    <n v="0"/>
    <n v="0"/>
    <n v="0"/>
    <s v="ZLIN"/>
    <n v="10"/>
    <n v="0"/>
    <n v="0"/>
    <n v="0"/>
    <m/>
    <m/>
    <m/>
  </r>
  <r>
    <s v="120612003785-0"/>
    <x v="35"/>
    <n v="322301"/>
    <s v="KIMONO RESISTENTE A LA FLAMA"/>
    <s v="06.06.2012"/>
    <n v="111447.38"/>
    <n v="53866.23"/>
    <s v="ZLIN"/>
    <n v="10"/>
    <n v="0"/>
    <n v="0"/>
    <n v="0"/>
    <s v="ZLIN"/>
    <n v="10"/>
    <n v="0"/>
    <n v="0"/>
    <n v="0"/>
    <m/>
    <m/>
    <m/>
  </r>
  <r>
    <s v="120612003786-0"/>
    <x v="35"/>
    <n v="322301"/>
    <s v="KIMONO RESISTENTE A LA FLAMA"/>
    <s v="06.06.2012"/>
    <n v="111447.38"/>
    <n v="53866.23"/>
    <s v="ZLIN"/>
    <n v="10"/>
    <n v="0"/>
    <n v="0"/>
    <n v="0"/>
    <s v="ZLIN"/>
    <n v="10"/>
    <n v="0"/>
    <n v="0"/>
    <n v="0"/>
    <m/>
    <m/>
    <m/>
  </r>
  <r>
    <s v="120612003787-0"/>
    <x v="35"/>
    <n v="322301"/>
    <s v="KIMONO RESISTENTE A LA FLAMA"/>
    <s v="06.06.2012"/>
    <n v="111447.38"/>
    <n v="53866.23"/>
    <s v="ZLIN"/>
    <n v="10"/>
    <n v="0"/>
    <n v="0"/>
    <n v="0"/>
    <s v="ZLIN"/>
    <n v="10"/>
    <n v="0"/>
    <n v="0"/>
    <n v="0"/>
    <m/>
    <m/>
    <m/>
  </r>
  <r>
    <s v="120612003788-0"/>
    <x v="35"/>
    <n v="322301"/>
    <s v="KIMONO RESISTENTE A LA FLAMA"/>
    <s v="06.06.2012"/>
    <n v="111447.38"/>
    <n v="53866.23"/>
    <s v="ZLIN"/>
    <n v="10"/>
    <n v="0"/>
    <n v="0"/>
    <n v="0"/>
    <s v="ZLIN"/>
    <n v="10"/>
    <n v="0"/>
    <n v="0"/>
    <n v="0"/>
    <m/>
    <m/>
    <m/>
  </r>
  <r>
    <s v="120612003789-0"/>
    <x v="35"/>
    <n v="322301"/>
    <s v="KIMONO RESISTENTE A LA FLAMA"/>
    <s v="06.06.2012"/>
    <n v="111447.38"/>
    <n v="53866.23"/>
    <s v="ZLIN"/>
    <n v="10"/>
    <n v="0"/>
    <n v="0"/>
    <n v="0"/>
    <s v="ZLIN"/>
    <n v="10"/>
    <n v="0"/>
    <n v="0"/>
    <n v="0"/>
    <m/>
    <m/>
    <m/>
  </r>
  <r>
    <s v="120612003790-0"/>
    <x v="35"/>
    <n v="322301"/>
    <s v="KIMONO RESISTENTE A LA FLAMA"/>
    <s v="06.06.2012"/>
    <n v="111447.38"/>
    <n v="53866.23"/>
    <s v="ZLIN"/>
    <n v="10"/>
    <n v="0"/>
    <n v="0"/>
    <n v="0"/>
    <s v="ZLIN"/>
    <n v="10"/>
    <n v="0"/>
    <n v="0"/>
    <n v="0"/>
    <m/>
    <m/>
    <m/>
  </r>
  <r>
    <s v="120612003791-0"/>
    <x v="35"/>
    <n v="322301"/>
    <s v="KIMONO RESISTENTE A LA FLAMA"/>
    <s v="06.06.2012"/>
    <n v="111447.38"/>
    <n v="53866.23"/>
    <s v="ZLIN"/>
    <n v="10"/>
    <n v="0"/>
    <n v="0"/>
    <n v="0"/>
    <s v="ZLIN"/>
    <n v="10"/>
    <n v="0"/>
    <n v="0"/>
    <n v="0"/>
    <m/>
    <m/>
    <m/>
  </r>
  <r>
    <s v="120612003792-0"/>
    <x v="35"/>
    <n v="322301"/>
    <s v="KIMONO RESISTENTE A LA FLAMA"/>
    <s v="06.06.2012"/>
    <n v="111447.38"/>
    <n v="53866.23"/>
    <s v="ZLIN"/>
    <n v="10"/>
    <n v="0"/>
    <n v="0"/>
    <n v="0"/>
    <s v="ZLIN"/>
    <n v="10"/>
    <n v="0"/>
    <n v="0"/>
    <n v="0"/>
    <m/>
    <m/>
    <m/>
  </r>
  <r>
    <s v="120612003793-0"/>
    <x v="35"/>
    <n v="322301"/>
    <s v="KIMONO RESISTENTE A LA FLAMA"/>
    <s v="06.06.2012"/>
    <n v="111447.38"/>
    <n v="53866.23"/>
    <s v="ZLIN"/>
    <n v="10"/>
    <n v="0"/>
    <n v="0"/>
    <n v="0"/>
    <s v="ZLIN"/>
    <n v="10"/>
    <n v="0"/>
    <n v="0"/>
    <n v="0"/>
    <m/>
    <m/>
    <m/>
  </r>
  <r>
    <s v="120612003794-0"/>
    <x v="35"/>
    <n v="322301"/>
    <s v="KIMONO RESISTENTE A LA FLAMA"/>
    <s v="06.06.2012"/>
    <n v="111447.38"/>
    <n v="53866.23"/>
    <s v="ZLIN"/>
    <n v="10"/>
    <n v="0"/>
    <n v="0"/>
    <n v="0"/>
    <s v="ZLIN"/>
    <n v="10"/>
    <n v="0"/>
    <n v="0"/>
    <n v="0"/>
    <m/>
    <m/>
    <m/>
  </r>
  <r>
    <s v="120612003795-0"/>
    <x v="35"/>
    <n v="322301"/>
    <s v="KIMONO RESISTENTE A LA FLAMA"/>
    <s v="06.06.2012"/>
    <n v="111447.38"/>
    <n v="53866.23"/>
    <s v="ZLIN"/>
    <n v="10"/>
    <n v="0"/>
    <n v="0"/>
    <n v="0"/>
    <s v="ZLIN"/>
    <n v="10"/>
    <n v="0"/>
    <n v="0"/>
    <n v="0"/>
    <m/>
    <m/>
    <m/>
  </r>
  <r>
    <s v="120612003796-0"/>
    <x v="35"/>
    <n v="322301"/>
    <s v="KIMONO RESISTENTE A LA FLAMA"/>
    <s v="06.06.2012"/>
    <n v="111447.38"/>
    <n v="53866.23"/>
    <s v="ZLIN"/>
    <n v="10"/>
    <n v="0"/>
    <n v="0"/>
    <n v="0"/>
    <s v="ZLIN"/>
    <n v="10"/>
    <n v="0"/>
    <n v="0"/>
    <n v="0"/>
    <m/>
    <m/>
    <m/>
  </r>
  <r>
    <s v="120612003797-0"/>
    <x v="35"/>
    <n v="322301"/>
    <s v="KIMONO RESISTENTE A LA FLAMA"/>
    <s v="06.06.2012"/>
    <n v="111447.38"/>
    <n v="53866.23"/>
    <s v="ZLIN"/>
    <n v="10"/>
    <n v="0"/>
    <n v="0"/>
    <n v="0"/>
    <s v="ZLIN"/>
    <n v="10"/>
    <n v="0"/>
    <n v="0"/>
    <n v="0"/>
    <m/>
    <m/>
    <m/>
  </r>
  <r>
    <s v="120612003798-0"/>
    <x v="35"/>
    <n v="322301"/>
    <s v="KIMONO RESISTENTE A LA FLAMA"/>
    <s v="06.06.2012"/>
    <n v="111447.38"/>
    <n v="53866.23"/>
    <s v="ZLIN"/>
    <n v="10"/>
    <n v="0"/>
    <n v="0"/>
    <n v="0"/>
    <s v="ZLIN"/>
    <n v="10"/>
    <n v="0"/>
    <n v="0"/>
    <n v="0"/>
    <m/>
    <m/>
    <m/>
  </r>
  <r>
    <s v="120612003799-0"/>
    <x v="35"/>
    <n v="322301"/>
    <s v="KIMONO RESISTENTE A LA FLAMA"/>
    <s v="06.06.2012"/>
    <n v="111447.38"/>
    <n v="53866.23"/>
    <s v="ZLIN"/>
    <n v="10"/>
    <n v="0"/>
    <n v="0"/>
    <n v="0"/>
    <s v="ZLIN"/>
    <n v="10"/>
    <n v="0"/>
    <n v="0"/>
    <n v="0"/>
    <m/>
    <m/>
    <m/>
  </r>
  <r>
    <s v="120612003800-0"/>
    <x v="35"/>
    <n v="322301"/>
    <s v="KIMONO RESISTENTE A LA FLAMA"/>
    <s v="06.06.2012"/>
    <n v="111447.38"/>
    <n v="53866.23"/>
    <s v="ZLIN"/>
    <n v="10"/>
    <n v="0"/>
    <n v="0"/>
    <n v="0"/>
    <s v="ZLIN"/>
    <n v="10"/>
    <n v="0"/>
    <n v="0"/>
    <n v="0"/>
    <m/>
    <m/>
    <m/>
  </r>
  <r>
    <s v="120612003801-0"/>
    <x v="35"/>
    <n v="322301"/>
    <s v="KIMONO RESISTENTE A LA FLAMA"/>
    <s v="06.06.2012"/>
    <n v="111447.38"/>
    <n v="53866.23"/>
    <s v="ZLIN"/>
    <n v="10"/>
    <n v="0"/>
    <n v="0"/>
    <n v="0"/>
    <s v="ZLIN"/>
    <n v="10"/>
    <n v="0"/>
    <n v="0"/>
    <n v="0"/>
    <m/>
    <m/>
    <m/>
  </r>
  <r>
    <s v="120612003802-0"/>
    <x v="35"/>
    <n v="322301"/>
    <s v="KIMONO RESISTENTE A LA FLAMA"/>
    <s v="06.06.2012"/>
    <n v="111447.38"/>
    <n v="53866.23"/>
    <s v="ZLIN"/>
    <n v="10"/>
    <n v="0"/>
    <n v="0"/>
    <n v="0"/>
    <s v="ZLIN"/>
    <n v="10"/>
    <n v="0"/>
    <n v="0"/>
    <n v="0"/>
    <m/>
    <m/>
    <m/>
  </r>
  <r>
    <s v="120612003803-0"/>
    <x v="35"/>
    <n v="322301"/>
    <s v="KIMONO RESISTENTE A LA FLAMA"/>
    <s v="06.06.2012"/>
    <n v="111447.38"/>
    <n v="53866.23"/>
    <s v="ZLIN"/>
    <n v="10"/>
    <n v="0"/>
    <n v="0"/>
    <n v="0"/>
    <s v="ZLIN"/>
    <n v="10"/>
    <n v="0"/>
    <n v="0"/>
    <n v="0"/>
    <m/>
    <m/>
    <m/>
  </r>
  <r>
    <s v="120612003804-0"/>
    <x v="35"/>
    <n v="322301"/>
    <s v="KIMONO RESISTENTE A LA FLAMA"/>
    <s v="06.06.2012"/>
    <n v="111447.38"/>
    <n v="53866.23"/>
    <s v="ZLIN"/>
    <n v="10"/>
    <n v="0"/>
    <n v="0"/>
    <n v="0"/>
    <s v="ZLIN"/>
    <n v="10"/>
    <n v="0"/>
    <n v="0"/>
    <n v="0"/>
    <m/>
    <m/>
    <m/>
  </r>
  <r>
    <s v="120612003805-0"/>
    <x v="35"/>
    <n v="322301"/>
    <s v="KIMONO RESISTENTE A LA FLAMA"/>
    <s v="06.06.2012"/>
    <n v="111447.38"/>
    <n v="53866.23"/>
    <s v="ZLIN"/>
    <n v="10"/>
    <n v="0"/>
    <n v="0"/>
    <n v="0"/>
    <s v="ZLIN"/>
    <n v="10"/>
    <n v="0"/>
    <n v="0"/>
    <n v="0"/>
    <m/>
    <m/>
    <m/>
  </r>
  <r>
    <s v="120612003806-0"/>
    <x v="35"/>
    <n v="322301"/>
    <s v="KIMONO RESISTENTE A LA FLAMA"/>
    <s v="06.06.2012"/>
    <n v="111447.38"/>
    <n v="53866.23"/>
    <s v="ZLIN"/>
    <n v="10"/>
    <n v="0"/>
    <n v="0"/>
    <n v="0"/>
    <s v="ZLIN"/>
    <n v="10"/>
    <n v="0"/>
    <n v="0"/>
    <n v="0"/>
    <m/>
    <m/>
    <m/>
  </r>
  <r>
    <s v="120612003807-0"/>
    <x v="35"/>
    <n v="322301"/>
    <s v="KIMONO RESISTENTE A LA FLAMA"/>
    <s v="06.06.2012"/>
    <n v="111447.38"/>
    <n v="53866.23"/>
    <s v="ZLIN"/>
    <n v="10"/>
    <n v="0"/>
    <n v="0"/>
    <n v="0"/>
    <s v="ZLIN"/>
    <n v="10"/>
    <n v="0"/>
    <n v="0"/>
    <n v="0"/>
    <m/>
    <m/>
    <m/>
  </r>
  <r>
    <s v="120612003808-0"/>
    <x v="35"/>
    <n v="322301"/>
    <s v="KIMONO RESISTENTE A LA FLAMA"/>
    <s v="06.06.2012"/>
    <n v="111447.38"/>
    <n v="53866.23"/>
    <s v="ZLIN"/>
    <n v="10"/>
    <n v="0"/>
    <n v="0"/>
    <n v="0"/>
    <s v="ZLIN"/>
    <n v="10"/>
    <n v="0"/>
    <n v="0"/>
    <n v="0"/>
    <m/>
    <m/>
    <m/>
  </r>
  <r>
    <s v="120612003809-0"/>
    <x v="35"/>
    <n v="322301"/>
    <s v="KIMONO RESISTENTE A LA FLAMA"/>
    <s v="06.06.2012"/>
    <n v="111447.38"/>
    <n v="53866.23"/>
    <s v="ZLIN"/>
    <n v="10"/>
    <n v="0"/>
    <n v="0"/>
    <n v="0"/>
    <s v="ZLIN"/>
    <n v="10"/>
    <n v="0"/>
    <n v="0"/>
    <n v="0"/>
    <m/>
    <m/>
    <m/>
  </r>
  <r>
    <s v="120612003810-0"/>
    <x v="35"/>
    <n v="322301"/>
    <s v="KIMONO RESISTENTE A LA FLAMA"/>
    <s v="06.06.2012"/>
    <n v="111122.19"/>
    <n v="53709.060000000005"/>
    <s v="ZLIN"/>
    <n v="10"/>
    <n v="0"/>
    <n v="0"/>
    <n v="0"/>
    <s v="ZLIN"/>
    <n v="10"/>
    <n v="0"/>
    <n v="0"/>
    <n v="0"/>
    <m/>
    <m/>
    <m/>
  </r>
  <r>
    <s v="120612003811-0"/>
    <x v="35"/>
    <n v="323302"/>
    <s v="COMPRESOR PORTATIL DE AIRE"/>
    <s v="27.03.2012"/>
    <n v="0"/>
    <n v="0"/>
    <s v="ZLIN"/>
    <n v="10"/>
    <n v="0"/>
    <n v="0"/>
    <n v="0"/>
    <s v="ZLIN"/>
    <n v="10"/>
    <n v="0"/>
    <n v="0"/>
    <n v="0"/>
    <m/>
    <m/>
    <m/>
  </r>
  <r>
    <s v="120612003812-0"/>
    <x v="35"/>
    <n v="344205"/>
    <s v="Camilla convertible a asiento"/>
    <s v="17.02.2012"/>
    <n v="97868.160000000003"/>
    <n v="50565.22"/>
    <s v="ZLIN"/>
    <n v="10"/>
    <n v="0"/>
    <n v="0"/>
    <n v="0"/>
    <s v="ZLIN"/>
    <n v="10"/>
    <n v="0"/>
    <n v="0"/>
    <n v="0"/>
    <m/>
    <m/>
    <m/>
  </r>
  <r>
    <s v="120612003813-0"/>
    <x v="35"/>
    <n v="342509"/>
    <s v="Camilla convertible a asiento"/>
    <s v="17.02.2012"/>
    <n v="97868.160000000003"/>
    <n v="50565.22"/>
    <s v="ZLIN"/>
    <n v="10"/>
    <n v="0"/>
    <n v="0"/>
    <n v="0"/>
    <s v="ZLIN"/>
    <n v="10"/>
    <n v="0"/>
    <n v="0"/>
    <n v="0"/>
    <m/>
    <m/>
    <m/>
  </r>
  <r>
    <s v="120612003814-0"/>
    <x v="35"/>
    <n v="321201"/>
    <s v="EXTINTOR PORTATIL"/>
    <s v="25.11.2011"/>
    <n v="68558"/>
    <n v="24757.040000000001"/>
    <s v="ZLIN"/>
    <n v="15"/>
    <n v="0"/>
    <n v="0"/>
    <n v="0"/>
    <s v="ZLIN"/>
    <n v="15"/>
    <n v="0"/>
    <n v="0"/>
    <n v="0"/>
    <m/>
    <m/>
    <m/>
  </r>
  <r>
    <s v="120612003815-0"/>
    <x v="35"/>
    <n v="321201"/>
    <s v="EXTINTOR PORTATIL"/>
    <s v="25.11.2011"/>
    <n v="68558"/>
    <n v="24757.040000000001"/>
    <s v="ZLIN"/>
    <n v="15"/>
    <n v="0"/>
    <n v="0"/>
    <n v="0"/>
    <s v="ZLIN"/>
    <n v="15"/>
    <n v="0"/>
    <n v="0"/>
    <n v="0"/>
    <m/>
    <m/>
    <m/>
  </r>
  <r>
    <s v="120612003816-0"/>
    <x v="35"/>
    <n v="321201"/>
    <s v="EXTINTOR PORTATIL"/>
    <s v="25.11.2011"/>
    <n v="68558"/>
    <n v="24757.040000000001"/>
    <s v="ZLIN"/>
    <n v="15"/>
    <n v="0"/>
    <n v="0"/>
    <n v="0"/>
    <s v="ZLIN"/>
    <n v="15"/>
    <n v="0"/>
    <n v="0"/>
    <n v="0"/>
    <m/>
    <m/>
    <m/>
  </r>
  <r>
    <s v="120612003817-0"/>
    <x v="35"/>
    <n v="321201"/>
    <s v="EXTINTOR PORTATIL"/>
    <s v="25.11.2011"/>
    <n v="68558"/>
    <n v="24757.040000000001"/>
    <s v="ZLIN"/>
    <n v="15"/>
    <n v="0"/>
    <n v="0"/>
    <n v="0"/>
    <s v="ZLIN"/>
    <n v="15"/>
    <n v="0"/>
    <n v="0"/>
    <n v="0"/>
    <m/>
    <m/>
    <m/>
  </r>
  <r>
    <s v="120612003818-0"/>
    <x v="35"/>
    <n v="321201"/>
    <s v="EXTINTOR PORTATIL"/>
    <s v="25.11.2011"/>
    <n v="68558"/>
    <n v="24757.040000000001"/>
    <s v="ZLIN"/>
    <n v="15"/>
    <n v="0"/>
    <n v="0"/>
    <n v="0"/>
    <s v="ZLIN"/>
    <n v="15"/>
    <n v="0"/>
    <n v="0"/>
    <n v="0"/>
    <m/>
    <m/>
    <m/>
  </r>
  <r>
    <s v="120612003819-0"/>
    <x v="35"/>
    <n v="321201"/>
    <s v="EXTINTOR PORTATIL"/>
    <s v="25.11.2011"/>
    <n v="68558"/>
    <n v="24757.040000000001"/>
    <s v="ZLIN"/>
    <n v="15"/>
    <n v="0"/>
    <n v="0"/>
    <n v="0"/>
    <s v="ZLIN"/>
    <n v="15"/>
    <n v="0"/>
    <n v="0"/>
    <n v="0"/>
    <m/>
    <m/>
    <m/>
  </r>
  <r>
    <s v="120612003820-0"/>
    <x v="35"/>
    <n v="321201"/>
    <s v="EXTINTOR PORTATIL"/>
    <s v="25.11.2011"/>
    <n v="68558"/>
    <n v="24757.040000000001"/>
    <s v="ZLIN"/>
    <n v="15"/>
    <n v="0"/>
    <n v="0"/>
    <n v="0"/>
    <s v="ZLIN"/>
    <n v="15"/>
    <n v="0"/>
    <n v="0"/>
    <n v="0"/>
    <m/>
    <m/>
    <m/>
  </r>
  <r>
    <s v="120612003821-0"/>
    <x v="35"/>
    <n v="321201"/>
    <s v="EXTINTOR PORTATIL"/>
    <s v="25.11.2011"/>
    <n v="68558"/>
    <n v="24757.040000000001"/>
    <s v="ZLIN"/>
    <n v="15"/>
    <n v="0"/>
    <n v="0"/>
    <n v="0"/>
    <s v="ZLIN"/>
    <n v="15"/>
    <n v="0"/>
    <n v="0"/>
    <n v="0"/>
    <m/>
    <m/>
    <m/>
  </r>
  <r>
    <s v="120612003822-0"/>
    <x v="35"/>
    <n v="321201"/>
    <s v="EXTINTOR PORTATIL"/>
    <s v="25.11.2011"/>
    <n v="68558"/>
    <n v="24757.040000000001"/>
    <s v="ZLIN"/>
    <n v="15"/>
    <n v="0"/>
    <n v="0"/>
    <n v="0"/>
    <s v="ZLIN"/>
    <n v="15"/>
    <n v="0"/>
    <n v="0"/>
    <n v="0"/>
    <m/>
    <m/>
    <m/>
  </r>
  <r>
    <s v="120612003823-0"/>
    <x v="35"/>
    <n v="321201"/>
    <s v="EXTINTOR PORTATIL"/>
    <s v="25.11.2011"/>
    <n v="68558"/>
    <n v="24757.040000000001"/>
    <s v="ZLIN"/>
    <n v="15"/>
    <n v="0"/>
    <n v="0"/>
    <n v="0"/>
    <s v="ZLIN"/>
    <n v="15"/>
    <n v="0"/>
    <n v="0"/>
    <n v="0"/>
    <m/>
    <m/>
    <m/>
  </r>
  <r>
    <s v="120612003824-0"/>
    <x v="35"/>
    <n v="321201"/>
    <s v="EXTINTOR PORTATIL"/>
    <s v="25.11.2011"/>
    <n v="88554.09"/>
    <n v="31977.879999999997"/>
    <s v="ZLIN"/>
    <n v="15"/>
    <n v="0"/>
    <n v="0"/>
    <n v="0"/>
    <s v="ZLIN"/>
    <n v="15"/>
    <n v="0"/>
    <n v="0"/>
    <n v="0"/>
    <m/>
    <m/>
    <m/>
  </r>
  <r>
    <s v="120612003825-0"/>
    <x v="35"/>
    <n v="321201"/>
    <s v="EXTINTOR PORTATIL"/>
    <s v="25.11.2011"/>
    <n v="88554.09"/>
    <n v="31977.879999999997"/>
    <s v="ZLIN"/>
    <n v="15"/>
    <n v="0"/>
    <n v="0"/>
    <n v="0"/>
    <s v="ZLIN"/>
    <n v="15"/>
    <n v="0"/>
    <n v="0"/>
    <n v="0"/>
    <m/>
    <m/>
    <m/>
  </r>
  <r>
    <s v="120612003826-0"/>
    <x v="35"/>
    <n v="321201"/>
    <s v="EXTINTOR PORTATIL"/>
    <s v="25.11.2011"/>
    <n v="88554.09"/>
    <n v="31977.879999999997"/>
    <s v="ZLIN"/>
    <n v="15"/>
    <n v="0"/>
    <n v="0"/>
    <n v="0"/>
    <s v="ZLIN"/>
    <n v="15"/>
    <n v="0"/>
    <n v="0"/>
    <n v="0"/>
    <m/>
    <m/>
    <m/>
  </r>
  <r>
    <s v="120612003827-0"/>
    <x v="35"/>
    <n v="321201"/>
    <s v="EXTINTOR PORTATIL"/>
    <s v="25.11.2011"/>
    <n v="88554.09"/>
    <n v="31977.879999999997"/>
    <s v="ZLIN"/>
    <n v="15"/>
    <n v="0"/>
    <n v="0"/>
    <n v="0"/>
    <s v="ZLIN"/>
    <n v="15"/>
    <n v="0"/>
    <n v="0"/>
    <n v="0"/>
    <m/>
    <m/>
    <m/>
  </r>
  <r>
    <s v="120612003828-0"/>
    <x v="35"/>
    <n v="321201"/>
    <s v="EXTINTOR PORTATIL"/>
    <s v="25.11.2011"/>
    <n v="88554.09"/>
    <n v="31977.879999999997"/>
    <s v="ZLIN"/>
    <n v="15"/>
    <n v="0"/>
    <n v="0"/>
    <n v="0"/>
    <s v="ZLIN"/>
    <n v="15"/>
    <n v="0"/>
    <n v="0"/>
    <n v="0"/>
    <m/>
    <m/>
    <m/>
  </r>
  <r>
    <s v="120612003829-0"/>
    <x v="35"/>
    <n v="321201"/>
    <s v="EXTINTOR PORTATIL"/>
    <s v="25.11.2011"/>
    <n v="88554.09"/>
    <n v="31977.879999999997"/>
    <s v="ZLIN"/>
    <n v="15"/>
    <n v="0"/>
    <n v="0"/>
    <n v="0"/>
    <s v="ZLIN"/>
    <n v="15"/>
    <n v="0"/>
    <n v="0"/>
    <n v="0"/>
    <m/>
    <m/>
    <m/>
  </r>
  <r>
    <s v="120612003830-0"/>
    <x v="35"/>
    <n v="321201"/>
    <s v="EXTINTOR PORTATIL"/>
    <s v="25.11.2011"/>
    <n v="88554.09"/>
    <n v="31977.879999999997"/>
    <s v="ZLIN"/>
    <n v="15"/>
    <n v="0"/>
    <n v="0"/>
    <n v="0"/>
    <s v="ZLIN"/>
    <n v="15"/>
    <n v="0"/>
    <n v="0"/>
    <n v="0"/>
    <m/>
    <m/>
    <m/>
  </r>
  <r>
    <s v="120612003831-0"/>
    <x v="35"/>
    <n v="321201"/>
    <s v="EXTINTOR PORTATIL"/>
    <s v="25.11.2011"/>
    <n v="88554.09"/>
    <n v="31977.879999999997"/>
    <s v="ZLIN"/>
    <n v="15"/>
    <n v="0"/>
    <n v="0"/>
    <n v="0"/>
    <s v="ZLIN"/>
    <n v="15"/>
    <n v="0"/>
    <n v="0"/>
    <n v="0"/>
    <m/>
    <m/>
    <m/>
  </r>
  <r>
    <s v="120612003832-0"/>
    <x v="35"/>
    <n v="321201"/>
    <s v="EXTINTOR PORTATIL"/>
    <s v="25.11.2011"/>
    <n v="88554.09"/>
    <n v="31977.879999999997"/>
    <s v="ZLIN"/>
    <n v="15"/>
    <n v="0"/>
    <n v="0"/>
    <n v="0"/>
    <s v="ZLIN"/>
    <n v="15"/>
    <n v="0"/>
    <n v="0"/>
    <n v="0"/>
    <m/>
    <m/>
    <m/>
  </r>
  <r>
    <s v="120612003833-0"/>
    <x v="35"/>
    <n v="321201"/>
    <s v="EXTINTOR PORTATIL"/>
    <s v="25.11.2011"/>
    <n v="88554.09"/>
    <n v="31977.879999999997"/>
    <s v="ZLIN"/>
    <n v="15"/>
    <n v="0"/>
    <n v="0"/>
    <n v="0"/>
    <s v="ZLIN"/>
    <n v="15"/>
    <n v="0"/>
    <n v="0"/>
    <n v="0"/>
    <m/>
    <m/>
    <m/>
  </r>
  <r>
    <s v="120612003834-0"/>
    <x v="35"/>
    <n v="321201"/>
    <s v="EXTINTOR PORTATIL"/>
    <s v="25.11.2011"/>
    <n v="88554.09"/>
    <n v="31977.879999999997"/>
    <s v="ZLIN"/>
    <n v="15"/>
    <n v="0"/>
    <n v="0"/>
    <n v="0"/>
    <s v="ZLIN"/>
    <n v="15"/>
    <n v="0"/>
    <n v="0"/>
    <n v="0"/>
    <m/>
    <m/>
    <m/>
  </r>
  <r>
    <s v="120612003835-0"/>
    <x v="35"/>
    <n v="321201"/>
    <s v="EXTINTOR PORTATIL"/>
    <s v="25.11.2011"/>
    <n v="88554.09"/>
    <n v="31977.879999999997"/>
    <s v="ZLIN"/>
    <n v="15"/>
    <n v="0"/>
    <n v="0"/>
    <n v="0"/>
    <s v="ZLIN"/>
    <n v="15"/>
    <n v="0"/>
    <n v="0"/>
    <n v="0"/>
    <m/>
    <m/>
    <m/>
  </r>
  <r>
    <s v="120612003836-0"/>
    <x v="35"/>
    <n v="321201"/>
    <s v="EXTINTOR PORTATIL"/>
    <s v="25.11.2011"/>
    <n v="88554.09"/>
    <n v="31977.879999999997"/>
    <s v="ZLIN"/>
    <n v="15"/>
    <n v="0"/>
    <n v="0"/>
    <n v="0"/>
    <s v="ZLIN"/>
    <n v="15"/>
    <n v="0"/>
    <n v="0"/>
    <n v="0"/>
    <m/>
    <m/>
    <m/>
  </r>
  <r>
    <s v="120612003837-0"/>
    <x v="35"/>
    <n v="321201"/>
    <s v="EXTINTOR PORTATIL"/>
    <s v="25.11.2011"/>
    <n v="88554.09"/>
    <n v="31977.879999999997"/>
    <s v="ZLIN"/>
    <n v="15"/>
    <n v="0"/>
    <n v="0"/>
    <n v="0"/>
    <s v="ZLIN"/>
    <n v="15"/>
    <n v="0"/>
    <n v="0"/>
    <n v="0"/>
    <m/>
    <m/>
    <m/>
  </r>
  <r>
    <s v="120612003838-0"/>
    <x v="35"/>
    <n v="321201"/>
    <s v="EXTINTOR PORTATIL"/>
    <s v="25.11.2011"/>
    <n v="88554.09"/>
    <n v="31977.879999999997"/>
    <s v="ZLIN"/>
    <n v="15"/>
    <n v="0"/>
    <n v="0"/>
    <n v="0"/>
    <s v="ZLIN"/>
    <n v="15"/>
    <n v="0"/>
    <n v="0"/>
    <n v="0"/>
    <m/>
    <m/>
    <m/>
  </r>
  <r>
    <s v="120612003839-0"/>
    <x v="35"/>
    <n v="321201"/>
    <s v="EXTINTOR PORTATIL"/>
    <s v="25.11.2011"/>
    <n v="88554.09"/>
    <n v="31977.879999999997"/>
    <s v="ZLIN"/>
    <n v="15"/>
    <n v="0"/>
    <n v="0"/>
    <n v="0"/>
    <s v="ZLIN"/>
    <n v="15"/>
    <n v="0"/>
    <n v="0"/>
    <n v="0"/>
    <m/>
    <m/>
    <m/>
  </r>
  <r>
    <s v="120612003840-0"/>
    <x v="35"/>
    <n v="321201"/>
    <s v="EXTINTOR PORTATIL"/>
    <s v="25.11.2011"/>
    <n v="88554.09"/>
    <n v="31977.879999999997"/>
    <s v="ZLIN"/>
    <n v="15"/>
    <n v="0"/>
    <n v="0"/>
    <n v="0"/>
    <s v="ZLIN"/>
    <n v="15"/>
    <n v="0"/>
    <n v="0"/>
    <n v="0"/>
    <m/>
    <m/>
    <m/>
  </r>
  <r>
    <s v="120612003841-0"/>
    <x v="35"/>
    <n v="321201"/>
    <s v="EXTINTOR PORTATIL"/>
    <s v="25.11.2011"/>
    <n v="88554.09"/>
    <n v="31977.879999999997"/>
    <s v="ZLIN"/>
    <n v="15"/>
    <n v="0"/>
    <n v="0"/>
    <n v="0"/>
    <s v="ZLIN"/>
    <n v="15"/>
    <n v="0"/>
    <n v="0"/>
    <n v="0"/>
    <m/>
    <m/>
    <m/>
  </r>
  <r>
    <s v="120612003842-0"/>
    <x v="35"/>
    <n v="321201"/>
    <s v="EXTINTOR PORTATIL"/>
    <s v="25.11.2011"/>
    <n v="88554.09"/>
    <n v="31977.879999999997"/>
    <s v="ZLIN"/>
    <n v="15"/>
    <n v="0"/>
    <n v="0"/>
    <n v="0"/>
    <s v="ZLIN"/>
    <n v="15"/>
    <n v="0"/>
    <n v="0"/>
    <n v="0"/>
    <m/>
    <m/>
    <m/>
  </r>
  <r>
    <s v="120612003843-0"/>
    <x v="35"/>
    <n v="321201"/>
    <s v="EXTINTOR PORTATIL"/>
    <s v="25.11.2011"/>
    <n v="88554.09"/>
    <n v="31977.879999999997"/>
    <s v="ZLIN"/>
    <n v="15"/>
    <n v="0"/>
    <n v="0"/>
    <n v="0"/>
    <s v="ZLIN"/>
    <n v="15"/>
    <n v="0"/>
    <n v="0"/>
    <n v="0"/>
    <m/>
    <m/>
    <m/>
  </r>
  <r>
    <s v="120612003844-0"/>
    <x v="35"/>
    <n v="321201"/>
    <s v="EQUIPO RESPIRATORIO DE AIRE AUTO"/>
    <s v="01.11.2011"/>
    <n v="3941451.2"/>
    <n v="2134952.7400000002"/>
    <s v="ZLIN"/>
    <n v="10"/>
    <n v="0"/>
    <n v="0"/>
    <n v="0"/>
    <s v="ZLIN"/>
    <n v="10"/>
    <n v="0"/>
    <n v="0"/>
    <n v="0"/>
    <m/>
    <m/>
    <m/>
  </r>
  <r>
    <s v="120612003845-0"/>
    <x v="35"/>
    <n v="321201"/>
    <s v="EQUIPO RESPIRATORIO DE AIRE AUTO"/>
    <s v="01.11.2011"/>
    <n v="3941451.2"/>
    <n v="2134952.7400000002"/>
    <s v="ZLIN"/>
    <n v="10"/>
    <n v="0"/>
    <n v="0"/>
    <n v="0"/>
    <s v="ZLIN"/>
    <n v="10"/>
    <n v="0"/>
    <n v="0"/>
    <n v="0"/>
    <m/>
    <m/>
    <m/>
  </r>
  <r>
    <s v="120612003846-0"/>
    <x v="35"/>
    <n v="321201"/>
    <s v="EQUIPO RESPIRATORIO DE AIRE AUTO"/>
    <s v="01.11.2011"/>
    <n v="3941451.2"/>
    <n v="2134952.7400000002"/>
    <s v="ZLIN"/>
    <n v="10"/>
    <n v="0"/>
    <n v="0"/>
    <n v="0"/>
    <s v="ZLIN"/>
    <n v="10"/>
    <n v="0"/>
    <n v="0"/>
    <n v="0"/>
    <m/>
    <m/>
    <m/>
  </r>
  <r>
    <s v="120612003847-0"/>
    <x v="35"/>
    <n v="321201"/>
    <s v="EQUIPO RESPIRATORIO DE AIRE AUTO"/>
    <s v="01.11.2011"/>
    <n v="3941451.2"/>
    <n v="2134952.7400000002"/>
    <s v="ZLIN"/>
    <n v="10"/>
    <n v="0"/>
    <n v="0"/>
    <n v="0"/>
    <s v="ZLIN"/>
    <n v="10"/>
    <n v="0"/>
    <n v="0"/>
    <n v="0"/>
    <m/>
    <m/>
    <m/>
  </r>
  <r>
    <s v="120612003848-0"/>
    <x v="35"/>
    <n v="321201"/>
    <s v="EQUIPO RESPIRATORIO DE AIRE AUTO"/>
    <s v="01.11.2011"/>
    <n v="3941451.2"/>
    <n v="2134952.7400000002"/>
    <s v="ZLIN"/>
    <n v="10"/>
    <n v="0"/>
    <n v="0"/>
    <n v="0"/>
    <s v="ZLIN"/>
    <n v="10"/>
    <n v="0"/>
    <n v="0"/>
    <n v="0"/>
    <m/>
    <m/>
    <m/>
  </r>
  <r>
    <s v="120612003849-0"/>
    <x v="35"/>
    <n v="321201"/>
    <s v="EQUIPO RESPIRATORIO DE AIRE AUTO"/>
    <s v="01.11.2011"/>
    <n v="3941451.2"/>
    <n v="2134952.7400000002"/>
    <s v="ZLIN"/>
    <n v="10"/>
    <n v="0"/>
    <n v="0"/>
    <n v="0"/>
    <s v="ZLIN"/>
    <n v="10"/>
    <n v="0"/>
    <n v="0"/>
    <n v="0"/>
    <m/>
    <m/>
    <m/>
  </r>
  <r>
    <s v="120612003850-0"/>
    <x v="35"/>
    <n v="321201"/>
    <s v="EQUIPO RESPIRATORIO DE AIRE AUTO"/>
    <s v="01.11.2011"/>
    <n v="3941451.2"/>
    <n v="2134952.7400000002"/>
    <s v="ZLIN"/>
    <n v="10"/>
    <n v="0"/>
    <n v="0"/>
    <n v="0"/>
    <s v="ZLIN"/>
    <n v="10"/>
    <n v="0"/>
    <n v="0"/>
    <n v="0"/>
    <m/>
    <m/>
    <m/>
  </r>
  <r>
    <s v="120612003851-0"/>
    <x v="35"/>
    <n v="321201"/>
    <s v="EQUIPO RESPIRATORIO DE AIRE AUTO"/>
    <s v="01.11.2011"/>
    <n v="3941451.2"/>
    <n v="2134952.7400000002"/>
    <s v="ZLIN"/>
    <n v="10"/>
    <n v="0"/>
    <n v="0"/>
    <n v="0"/>
    <s v="ZLIN"/>
    <n v="10"/>
    <n v="0"/>
    <n v="0"/>
    <n v="0"/>
    <m/>
    <m/>
    <m/>
  </r>
  <r>
    <s v="120612003852-0"/>
    <x v="35"/>
    <n v="321201"/>
    <s v="EQUIPO RESPIRATORIO DE AIRE AUTO"/>
    <s v="01.11.2011"/>
    <n v="3941451.2"/>
    <n v="2134952.7400000002"/>
    <s v="ZLIN"/>
    <n v="10"/>
    <n v="0"/>
    <n v="0"/>
    <n v="0"/>
    <s v="ZLIN"/>
    <n v="10"/>
    <n v="0"/>
    <n v="0"/>
    <n v="0"/>
    <m/>
    <m/>
    <m/>
  </r>
  <r>
    <s v="120612003853-0"/>
    <x v="35"/>
    <n v="321201"/>
    <s v="EQUIPO RESPIRATORIO DE AIRE AUTO"/>
    <s v="01.11.2011"/>
    <n v="3941446.13"/>
    <n v="2134949.98"/>
    <s v="ZLIN"/>
    <n v="10"/>
    <n v="0"/>
    <n v="0"/>
    <n v="0"/>
    <s v="ZLIN"/>
    <n v="10"/>
    <n v="0"/>
    <n v="0"/>
    <n v="0"/>
    <m/>
    <m/>
    <m/>
  </r>
  <r>
    <s v="120612003854-0"/>
    <x v="35"/>
    <n v="321201"/>
    <s v="EXTINTOR PORTATIL"/>
    <s v="28.10.2011"/>
    <n v="88669.97"/>
    <n v="32512.309999999998"/>
    <s v="ZLIN"/>
    <n v="15"/>
    <n v="0"/>
    <n v="0"/>
    <n v="0"/>
    <s v="ZLIN"/>
    <n v="15"/>
    <n v="0"/>
    <n v="0"/>
    <n v="0"/>
    <m/>
    <m/>
    <m/>
  </r>
  <r>
    <s v="120612003855-0"/>
    <x v="35"/>
    <n v="321201"/>
    <s v="EXTINTOR PORTATIL"/>
    <s v="28.10.2011"/>
    <n v="88669.97"/>
    <n v="32512.309999999998"/>
    <s v="ZLIN"/>
    <n v="15"/>
    <n v="0"/>
    <n v="0"/>
    <n v="0"/>
    <s v="ZLIN"/>
    <n v="15"/>
    <n v="0"/>
    <n v="0"/>
    <n v="0"/>
    <m/>
    <m/>
    <m/>
  </r>
  <r>
    <s v="120612003856-0"/>
    <x v="35"/>
    <n v="321201"/>
    <s v="EXTINTOR PORTATIL"/>
    <s v="28.10.2011"/>
    <n v="88669.97"/>
    <n v="32512.309999999998"/>
    <s v="ZLIN"/>
    <n v="15"/>
    <n v="0"/>
    <n v="0"/>
    <n v="0"/>
    <s v="ZLIN"/>
    <n v="15"/>
    <n v="0"/>
    <n v="0"/>
    <n v="0"/>
    <m/>
    <m/>
    <m/>
  </r>
  <r>
    <s v="120612003857-0"/>
    <x v="35"/>
    <n v="321201"/>
    <s v="EXTINTOR PORTATIL"/>
    <s v="28.10.2011"/>
    <n v="88669.97"/>
    <n v="32512.309999999998"/>
    <s v="ZLIN"/>
    <n v="15"/>
    <n v="0"/>
    <n v="0"/>
    <n v="0"/>
    <s v="ZLIN"/>
    <n v="15"/>
    <n v="0"/>
    <n v="0"/>
    <n v="0"/>
    <m/>
    <m/>
    <m/>
  </r>
  <r>
    <s v="120612003858-0"/>
    <x v="35"/>
    <n v="321201"/>
    <s v="EXTINTOR PORTATIL"/>
    <s v="28.10.2011"/>
    <n v="88669.97"/>
    <n v="32512.309999999998"/>
    <s v="ZLIN"/>
    <n v="15"/>
    <n v="0"/>
    <n v="0"/>
    <n v="0"/>
    <s v="ZLIN"/>
    <n v="15"/>
    <n v="0"/>
    <n v="0"/>
    <n v="0"/>
    <m/>
    <m/>
    <m/>
  </r>
  <r>
    <s v="120612003859-0"/>
    <x v="35"/>
    <n v="321201"/>
    <s v="EXTINTOR PORTATIL"/>
    <s v="28.10.2011"/>
    <n v="88669.97"/>
    <n v="32512.309999999998"/>
    <s v="ZLIN"/>
    <n v="15"/>
    <n v="0"/>
    <n v="0"/>
    <n v="0"/>
    <s v="ZLIN"/>
    <n v="15"/>
    <n v="0"/>
    <n v="0"/>
    <n v="0"/>
    <m/>
    <m/>
    <m/>
  </r>
  <r>
    <s v="120612003860-0"/>
    <x v="35"/>
    <n v="321201"/>
    <s v="EXTINTOR PORTATIL"/>
    <s v="28.10.2011"/>
    <n v="88669.97"/>
    <n v="32512.309999999998"/>
    <s v="ZLIN"/>
    <n v="15"/>
    <n v="0"/>
    <n v="0"/>
    <n v="0"/>
    <s v="ZLIN"/>
    <n v="15"/>
    <n v="0"/>
    <n v="0"/>
    <n v="0"/>
    <m/>
    <m/>
    <m/>
  </r>
  <r>
    <s v="120612003861-0"/>
    <x v="35"/>
    <n v="321201"/>
    <s v="EXTINTOR PORTATIL"/>
    <s v="28.10.2011"/>
    <n v="88669.97"/>
    <n v="32512.309999999998"/>
    <s v="ZLIN"/>
    <n v="15"/>
    <n v="0"/>
    <n v="0"/>
    <n v="0"/>
    <s v="ZLIN"/>
    <n v="15"/>
    <n v="0"/>
    <n v="0"/>
    <n v="0"/>
    <m/>
    <m/>
    <m/>
  </r>
  <r>
    <s v="120612003862-0"/>
    <x v="35"/>
    <n v="321201"/>
    <s v="EXTINTOR PORTATIL"/>
    <s v="28.10.2011"/>
    <n v="88669.97"/>
    <n v="32512.309999999998"/>
    <s v="ZLIN"/>
    <n v="15"/>
    <n v="0"/>
    <n v="0"/>
    <n v="0"/>
    <s v="ZLIN"/>
    <n v="15"/>
    <n v="0"/>
    <n v="0"/>
    <n v="0"/>
    <m/>
    <m/>
    <m/>
  </r>
  <r>
    <s v="120612003863-0"/>
    <x v="35"/>
    <n v="321201"/>
    <s v="EXTINTOR PORTATIL"/>
    <s v="28.10.2011"/>
    <n v="88669.97"/>
    <n v="32512.309999999998"/>
    <s v="ZLIN"/>
    <n v="15"/>
    <n v="0"/>
    <n v="0"/>
    <n v="0"/>
    <s v="ZLIN"/>
    <n v="15"/>
    <n v="0"/>
    <n v="0"/>
    <n v="0"/>
    <m/>
    <m/>
    <m/>
  </r>
  <r>
    <s v="120612003864-0"/>
    <x v="35"/>
    <n v="321201"/>
    <s v="EXTINTOR PORTATIL"/>
    <s v="28.10.2011"/>
    <n v="88669.97"/>
    <n v="32512.309999999998"/>
    <s v="ZLIN"/>
    <n v="15"/>
    <n v="0"/>
    <n v="0"/>
    <n v="0"/>
    <s v="ZLIN"/>
    <n v="15"/>
    <n v="0"/>
    <n v="0"/>
    <n v="0"/>
    <m/>
    <m/>
    <m/>
  </r>
  <r>
    <s v="120612003865-0"/>
    <x v="35"/>
    <n v="321201"/>
    <s v="EXTINTOR PORTATIL"/>
    <s v="28.10.2011"/>
    <n v="88669.97"/>
    <n v="32512.309999999998"/>
    <s v="ZLIN"/>
    <n v="15"/>
    <n v="0"/>
    <n v="0"/>
    <n v="0"/>
    <s v="ZLIN"/>
    <n v="15"/>
    <n v="0"/>
    <n v="0"/>
    <n v="0"/>
    <m/>
    <m/>
    <m/>
  </r>
  <r>
    <s v="120612003866-0"/>
    <x v="35"/>
    <n v="321201"/>
    <s v="EXTINTOR PORTATIL"/>
    <s v="28.10.2011"/>
    <n v="88669.97"/>
    <n v="32512.309999999998"/>
    <s v="ZLIN"/>
    <n v="15"/>
    <n v="0"/>
    <n v="0"/>
    <n v="0"/>
    <s v="ZLIN"/>
    <n v="15"/>
    <n v="0"/>
    <n v="0"/>
    <n v="0"/>
    <m/>
    <m/>
    <m/>
  </r>
  <r>
    <s v="120612003867-0"/>
    <x v="35"/>
    <n v="321201"/>
    <s v="EXTINTOR PORTATIL"/>
    <s v="28.10.2011"/>
    <n v="88669.97"/>
    <n v="32512.309999999998"/>
    <s v="ZLIN"/>
    <n v="15"/>
    <n v="0"/>
    <n v="0"/>
    <n v="0"/>
    <s v="ZLIN"/>
    <n v="15"/>
    <n v="0"/>
    <n v="0"/>
    <n v="0"/>
    <m/>
    <m/>
    <m/>
  </r>
  <r>
    <s v="120612003868-0"/>
    <x v="35"/>
    <n v="321201"/>
    <s v="EXTINTOR PORTATIL"/>
    <s v="28.10.2011"/>
    <n v="88669.97"/>
    <n v="32512.309999999998"/>
    <s v="ZLIN"/>
    <n v="15"/>
    <n v="0"/>
    <n v="0"/>
    <n v="0"/>
    <s v="ZLIN"/>
    <n v="15"/>
    <n v="0"/>
    <n v="0"/>
    <n v="0"/>
    <m/>
    <m/>
    <m/>
  </r>
  <r>
    <s v="120612003869-0"/>
    <x v="35"/>
    <n v="321201"/>
    <s v="EXTINTOR PORTATIL"/>
    <s v="28.10.2011"/>
    <n v="88669.97"/>
    <n v="32512.309999999998"/>
    <s v="ZLIN"/>
    <n v="15"/>
    <n v="0"/>
    <n v="0"/>
    <n v="0"/>
    <s v="ZLIN"/>
    <n v="15"/>
    <n v="0"/>
    <n v="0"/>
    <n v="0"/>
    <m/>
    <m/>
    <m/>
  </r>
  <r>
    <s v="120612003870-0"/>
    <x v="35"/>
    <n v="321201"/>
    <s v="EXTINTOR PORTATIL"/>
    <s v="28.10.2011"/>
    <n v="88669.97"/>
    <n v="32512.309999999998"/>
    <s v="ZLIN"/>
    <n v="15"/>
    <n v="0"/>
    <n v="0"/>
    <n v="0"/>
    <s v="ZLIN"/>
    <n v="15"/>
    <n v="0"/>
    <n v="0"/>
    <n v="0"/>
    <m/>
    <m/>
    <m/>
  </r>
  <r>
    <s v="120612003871-0"/>
    <x v="35"/>
    <n v="321201"/>
    <s v="EXTINTOR PORTATIL"/>
    <s v="28.10.2011"/>
    <n v="88669.97"/>
    <n v="32512.309999999998"/>
    <s v="ZLIN"/>
    <n v="15"/>
    <n v="0"/>
    <n v="0"/>
    <n v="0"/>
    <s v="ZLIN"/>
    <n v="15"/>
    <n v="0"/>
    <n v="0"/>
    <n v="0"/>
    <m/>
    <m/>
    <m/>
  </r>
  <r>
    <s v="120612003872-0"/>
    <x v="35"/>
    <n v="321201"/>
    <s v="EXTINTOR PORTATIL"/>
    <s v="28.10.2011"/>
    <n v="88669.97"/>
    <n v="32512.309999999998"/>
    <s v="ZLIN"/>
    <n v="15"/>
    <n v="0"/>
    <n v="0"/>
    <n v="0"/>
    <s v="ZLIN"/>
    <n v="15"/>
    <n v="0"/>
    <n v="0"/>
    <n v="0"/>
    <m/>
    <m/>
    <m/>
  </r>
  <r>
    <s v="120612003873-0"/>
    <x v="35"/>
    <n v="321201"/>
    <s v="EXTINTOR PORTATIL"/>
    <s v="28.10.2011"/>
    <n v="88669.97"/>
    <n v="32512.309999999998"/>
    <s v="ZLIN"/>
    <n v="15"/>
    <n v="0"/>
    <n v="0"/>
    <n v="0"/>
    <s v="ZLIN"/>
    <n v="15"/>
    <n v="0"/>
    <n v="0"/>
    <n v="0"/>
    <m/>
    <m/>
    <m/>
  </r>
  <r>
    <s v="120612003874-0"/>
    <x v="35"/>
    <n v="321201"/>
    <s v="EXTINTOR PORTATIL"/>
    <s v="28.10.2011"/>
    <n v="88669.97"/>
    <n v="32512.309999999998"/>
    <s v="ZLIN"/>
    <n v="15"/>
    <n v="0"/>
    <n v="0"/>
    <n v="0"/>
    <s v="ZLIN"/>
    <n v="15"/>
    <n v="0"/>
    <n v="0"/>
    <n v="0"/>
    <m/>
    <m/>
    <m/>
  </r>
  <r>
    <s v="120612003875-0"/>
    <x v="35"/>
    <n v="321201"/>
    <s v="EXTINTOR PORTATIL"/>
    <s v="28.10.2011"/>
    <n v="88669.97"/>
    <n v="32512.309999999998"/>
    <s v="ZLIN"/>
    <n v="15"/>
    <n v="0"/>
    <n v="0"/>
    <n v="0"/>
    <s v="ZLIN"/>
    <n v="15"/>
    <n v="0"/>
    <n v="0"/>
    <n v="0"/>
    <m/>
    <m/>
    <m/>
  </r>
  <r>
    <s v="120612003876-0"/>
    <x v="35"/>
    <n v="321201"/>
    <s v="EXTINTOR PORTATIL"/>
    <s v="28.10.2011"/>
    <n v="88669.97"/>
    <n v="32512.309999999998"/>
    <s v="ZLIN"/>
    <n v="15"/>
    <n v="0"/>
    <n v="0"/>
    <n v="0"/>
    <s v="ZLIN"/>
    <n v="15"/>
    <n v="0"/>
    <n v="0"/>
    <n v="0"/>
    <m/>
    <m/>
    <m/>
  </r>
  <r>
    <s v="120612003877-0"/>
    <x v="35"/>
    <n v="321201"/>
    <s v="EXTINTOR PORTATIL"/>
    <s v="28.10.2011"/>
    <n v="88669.97"/>
    <n v="32512.309999999998"/>
    <s v="ZLIN"/>
    <n v="15"/>
    <n v="0"/>
    <n v="0"/>
    <n v="0"/>
    <s v="ZLIN"/>
    <n v="15"/>
    <n v="0"/>
    <n v="0"/>
    <n v="0"/>
    <m/>
    <m/>
    <m/>
  </r>
  <r>
    <s v="120612003878-0"/>
    <x v="35"/>
    <n v="321201"/>
    <s v="EXTINTOR PORTATIL"/>
    <s v="28.10.2011"/>
    <n v="88669.97"/>
    <n v="32512.309999999998"/>
    <s v="ZLIN"/>
    <n v="15"/>
    <n v="0"/>
    <n v="0"/>
    <n v="0"/>
    <s v="ZLIN"/>
    <n v="15"/>
    <n v="0"/>
    <n v="0"/>
    <n v="0"/>
    <m/>
    <m/>
    <m/>
  </r>
  <r>
    <s v="120612003879-0"/>
    <x v="35"/>
    <n v="321201"/>
    <s v="EXTINTOR PORTATIL"/>
    <s v="28.10.2011"/>
    <n v="88669.97"/>
    <n v="32512.309999999998"/>
    <s v="ZLIN"/>
    <n v="15"/>
    <n v="0"/>
    <n v="0"/>
    <n v="0"/>
    <s v="ZLIN"/>
    <n v="15"/>
    <n v="0"/>
    <n v="0"/>
    <n v="0"/>
    <m/>
    <m/>
    <m/>
  </r>
  <r>
    <s v="120612003880-0"/>
    <x v="35"/>
    <n v="321201"/>
    <s v="EXTINTOR PORTATIL"/>
    <s v="28.10.2011"/>
    <n v="88669.97"/>
    <n v="32512.309999999998"/>
    <s v="ZLIN"/>
    <n v="15"/>
    <n v="0"/>
    <n v="0"/>
    <n v="0"/>
    <s v="ZLIN"/>
    <n v="15"/>
    <n v="0"/>
    <n v="0"/>
    <n v="0"/>
    <m/>
    <m/>
    <m/>
  </r>
  <r>
    <s v="120612003881-0"/>
    <x v="35"/>
    <n v="321201"/>
    <s v="EXTINTOR PORTATIL"/>
    <s v="28.10.2011"/>
    <n v="88669.97"/>
    <n v="32512.309999999998"/>
    <s v="ZLIN"/>
    <n v="15"/>
    <n v="0"/>
    <n v="0"/>
    <n v="0"/>
    <s v="ZLIN"/>
    <n v="15"/>
    <n v="0"/>
    <n v="0"/>
    <n v="0"/>
    <m/>
    <m/>
    <m/>
  </r>
  <r>
    <s v="120612003882-0"/>
    <x v="35"/>
    <n v="321201"/>
    <s v="EXTINTOR PORTATIL"/>
    <s v="28.10.2011"/>
    <n v="88669.97"/>
    <n v="32512.309999999998"/>
    <s v="ZLIN"/>
    <n v="15"/>
    <n v="0"/>
    <n v="0"/>
    <n v="0"/>
    <s v="ZLIN"/>
    <n v="15"/>
    <n v="0"/>
    <n v="0"/>
    <n v="0"/>
    <m/>
    <m/>
    <m/>
  </r>
  <r>
    <s v="120612003883-0"/>
    <x v="35"/>
    <n v="321201"/>
    <s v="EXTINTOR PORTATIL"/>
    <s v="28.10.2011"/>
    <n v="88669.97"/>
    <n v="32512.309999999998"/>
    <s v="ZLIN"/>
    <n v="15"/>
    <n v="0"/>
    <n v="0"/>
    <n v="0"/>
    <s v="ZLIN"/>
    <n v="15"/>
    <n v="0"/>
    <n v="0"/>
    <n v="0"/>
    <m/>
    <m/>
    <m/>
  </r>
  <r>
    <s v="120612003884-0"/>
    <x v="35"/>
    <n v="321201"/>
    <s v="EXTINTOR PORTATIL"/>
    <s v="28.10.2011"/>
    <n v="0"/>
    <n v="0"/>
    <s v="ZLIN"/>
    <n v="15"/>
    <n v="0"/>
    <n v="0"/>
    <n v="0"/>
    <s v="ZLIN"/>
    <n v="15"/>
    <n v="0"/>
    <n v="0"/>
    <n v="0"/>
    <m/>
    <m/>
    <m/>
  </r>
  <r>
    <s v="120612003885-0"/>
    <x v="35"/>
    <n v="321201"/>
    <s v="EXTINTOR PORTATIL"/>
    <s v="28.10.2011"/>
    <n v="0"/>
    <n v="0"/>
    <s v="ZLIN"/>
    <n v="15"/>
    <n v="0"/>
    <n v="0"/>
    <n v="0"/>
    <s v="ZLIN"/>
    <n v="15"/>
    <n v="0"/>
    <n v="0"/>
    <n v="0"/>
    <m/>
    <m/>
    <m/>
  </r>
  <r>
    <s v="120612003886-0"/>
    <x v="35"/>
    <n v="321201"/>
    <s v="EXTINTOR PORTATIL"/>
    <s v="28.10.2011"/>
    <n v="0"/>
    <n v="0"/>
    <s v="ZLIN"/>
    <n v="15"/>
    <n v="0"/>
    <n v="0"/>
    <n v="0"/>
    <s v="ZLIN"/>
    <n v="15"/>
    <n v="0"/>
    <n v="0"/>
    <n v="0"/>
    <m/>
    <m/>
    <m/>
  </r>
  <r>
    <s v="120612003887-0"/>
    <x v="35"/>
    <n v="321201"/>
    <s v="EXTINTOR PORTATIL"/>
    <s v="28.10.2011"/>
    <n v="0"/>
    <n v="0"/>
    <s v="ZLIN"/>
    <n v="15"/>
    <n v="0"/>
    <n v="0"/>
    <n v="0"/>
    <s v="ZLIN"/>
    <n v="15"/>
    <n v="0"/>
    <n v="0"/>
    <n v="0"/>
    <m/>
    <m/>
    <m/>
  </r>
  <r>
    <s v="120612003888-0"/>
    <x v="35"/>
    <n v="321201"/>
    <s v="EXTINTOR PORTATIL"/>
    <s v="28.10.2011"/>
    <n v="0"/>
    <n v="0"/>
    <s v="ZLIN"/>
    <n v="15"/>
    <n v="0"/>
    <n v="0"/>
    <n v="0"/>
    <s v="ZLIN"/>
    <n v="15"/>
    <n v="0"/>
    <n v="0"/>
    <n v="0"/>
    <m/>
    <m/>
    <m/>
  </r>
  <r>
    <s v="120612003889-0"/>
    <x v="35"/>
    <n v="321201"/>
    <s v="EXTINTOR PORTATIL"/>
    <s v="28.10.2011"/>
    <n v="0"/>
    <n v="0"/>
    <s v="ZLIN"/>
    <n v="15"/>
    <n v="0"/>
    <n v="0"/>
    <n v="0"/>
    <s v="ZLIN"/>
    <n v="15"/>
    <n v="0"/>
    <n v="0"/>
    <n v="0"/>
    <m/>
    <m/>
    <m/>
  </r>
  <r>
    <s v="120612003890-0"/>
    <x v="35"/>
    <n v="321201"/>
    <s v="EXTINTOR PORTATIL"/>
    <s v="28.10.2011"/>
    <n v="186914.43"/>
    <n v="68535.28"/>
    <s v="ZLIN"/>
    <n v="15"/>
    <n v="0"/>
    <n v="0"/>
    <n v="0"/>
    <s v="ZLIN"/>
    <n v="15"/>
    <n v="0"/>
    <n v="0"/>
    <n v="0"/>
    <m/>
    <m/>
    <m/>
  </r>
  <r>
    <s v="120612003891-0"/>
    <x v="35"/>
    <n v="321201"/>
    <s v="EXTINTOR PORTATIL"/>
    <s v="28.10.2011"/>
    <n v="0"/>
    <n v="0"/>
    <s v="ZLIN"/>
    <n v="15"/>
    <n v="0"/>
    <n v="0"/>
    <n v="0"/>
    <s v="ZLIN"/>
    <n v="15"/>
    <n v="0"/>
    <n v="0"/>
    <n v="0"/>
    <m/>
    <m/>
    <m/>
  </r>
  <r>
    <s v="120612003892-0"/>
    <x v="35"/>
    <n v="321201"/>
    <s v="EXTINTOR PORTATIL"/>
    <s v="28.10.2011"/>
    <n v="0"/>
    <n v="0"/>
    <s v="ZLIN"/>
    <n v="15"/>
    <n v="0"/>
    <n v="0"/>
    <n v="0"/>
    <s v="ZLIN"/>
    <n v="15"/>
    <n v="0"/>
    <n v="0"/>
    <n v="0"/>
    <m/>
    <m/>
    <m/>
  </r>
  <r>
    <s v="120612003893-0"/>
    <x v="35"/>
    <n v="321201"/>
    <s v="EXTINTOR PORTATIL"/>
    <s v="28.10.2011"/>
    <n v="0"/>
    <n v="0"/>
    <s v="ZLIN"/>
    <n v="15"/>
    <n v="0"/>
    <n v="0"/>
    <n v="0"/>
    <s v="ZLIN"/>
    <n v="15"/>
    <n v="0"/>
    <n v="0"/>
    <n v="0"/>
    <m/>
    <m/>
    <m/>
  </r>
  <r>
    <s v="120612003894-0"/>
    <x v="35"/>
    <n v="321201"/>
    <s v="EXTINTOR PORTATIL"/>
    <s v="28.10.2011"/>
    <n v="0"/>
    <n v="0"/>
    <s v="ZLIN"/>
    <n v="15"/>
    <n v="0"/>
    <n v="0"/>
    <n v="0"/>
    <s v="ZLIN"/>
    <n v="15"/>
    <n v="0"/>
    <n v="0"/>
    <n v="0"/>
    <m/>
    <m/>
    <m/>
  </r>
  <r>
    <s v="120612003895-0"/>
    <x v="35"/>
    <n v="321201"/>
    <s v="EXTINTOR PORTATIL"/>
    <s v="28.10.2011"/>
    <n v="0"/>
    <n v="0"/>
    <s v="ZLIN"/>
    <n v="15"/>
    <n v="0"/>
    <n v="0"/>
    <n v="0"/>
    <s v="ZLIN"/>
    <n v="15"/>
    <n v="0"/>
    <n v="0"/>
    <n v="0"/>
    <m/>
    <m/>
    <m/>
  </r>
  <r>
    <s v="120612003896-0"/>
    <x v="35"/>
    <n v="321201"/>
    <s v="EXTINTOR PORTATIL"/>
    <s v="28.10.2011"/>
    <n v="0"/>
    <n v="0"/>
    <s v="ZLIN"/>
    <n v="15"/>
    <n v="0"/>
    <n v="0"/>
    <n v="0"/>
    <s v="ZLIN"/>
    <n v="15"/>
    <n v="0"/>
    <n v="0"/>
    <n v="0"/>
    <m/>
    <m/>
    <m/>
  </r>
  <r>
    <s v="120612003897-0"/>
    <x v="35"/>
    <n v="321201"/>
    <s v="EXTINTOR PORTATIL"/>
    <s v="28.10.2011"/>
    <n v="0"/>
    <n v="0"/>
    <s v="ZLIN"/>
    <n v="15"/>
    <n v="0"/>
    <n v="0"/>
    <n v="0"/>
    <s v="ZLIN"/>
    <n v="15"/>
    <n v="0"/>
    <n v="0"/>
    <n v="0"/>
    <m/>
    <m/>
    <m/>
  </r>
  <r>
    <s v="120612003898-0"/>
    <x v="35"/>
    <n v="321201"/>
    <s v="EXTINTOR PORTATIL"/>
    <s v="28.10.2011"/>
    <n v="0"/>
    <n v="0"/>
    <s v="ZLIN"/>
    <n v="15"/>
    <n v="0"/>
    <n v="0"/>
    <n v="0"/>
    <s v="ZLIN"/>
    <n v="15"/>
    <n v="0"/>
    <n v="0"/>
    <n v="0"/>
    <m/>
    <m/>
    <m/>
  </r>
  <r>
    <s v="120612003899-0"/>
    <x v="35"/>
    <n v="321201"/>
    <s v="EXTINTOR PORTATIL"/>
    <s v="28.10.2011"/>
    <n v="0"/>
    <n v="0"/>
    <s v="ZLIN"/>
    <n v="15"/>
    <n v="0"/>
    <n v="0"/>
    <n v="0"/>
    <s v="ZLIN"/>
    <n v="15"/>
    <n v="0"/>
    <n v="0"/>
    <n v="0"/>
    <m/>
    <m/>
    <m/>
  </r>
  <r>
    <s v="120612003900-0"/>
    <x v="35"/>
    <n v="321201"/>
    <s v="EXTINTOR PORTATIL"/>
    <s v="28.10.2011"/>
    <n v="0"/>
    <n v="0"/>
    <s v="ZLIN"/>
    <n v="15"/>
    <n v="0"/>
    <n v="0"/>
    <n v="0"/>
    <s v="ZLIN"/>
    <n v="15"/>
    <n v="0"/>
    <n v="0"/>
    <n v="0"/>
    <m/>
    <m/>
    <m/>
  </r>
  <r>
    <s v="120612003901-0"/>
    <x v="35"/>
    <n v="321201"/>
    <s v="EXTINTOR PORTATIL"/>
    <s v="28.10.2011"/>
    <n v="186914.43"/>
    <n v="68535.28"/>
    <s v="ZLIN"/>
    <n v="15"/>
    <n v="0"/>
    <n v="0"/>
    <n v="0"/>
    <s v="ZLIN"/>
    <n v="15"/>
    <n v="0"/>
    <n v="0"/>
    <n v="0"/>
    <m/>
    <m/>
    <m/>
  </r>
  <r>
    <s v="120612003902-0"/>
    <x v="35"/>
    <n v="321201"/>
    <s v="EXTINTOR PORTATIL"/>
    <s v="28.10.2011"/>
    <n v="0"/>
    <n v="0"/>
    <s v="ZLIN"/>
    <n v="15"/>
    <n v="0"/>
    <n v="0"/>
    <n v="0"/>
    <s v="ZLIN"/>
    <n v="15"/>
    <n v="0"/>
    <n v="0"/>
    <n v="0"/>
    <m/>
    <m/>
    <m/>
  </r>
  <r>
    <s v="120612003903-0"/>
    <x v="35"/>
    <n v="321201"/>
    <s v="EXTINTOR PORTATIL"/>
    <s v="28.10.2011"/>
    <n v="0"/>
    <n v="0"/>
    <s v="ZLIN"/>
    <n v="15"/>
    <n v="0"/>
    <n v="0"/>
    <n v="0"/>
    <s v="ZLIN"/>
    <n v="15"/>
    <n v="0"/>
    <n v="0"/>
    <n v="0"/>
    <m/>
    <m/>
    <m/>
  </r>
  <r>
    <s v="120612003904-0"/>
    <x v="35"/>
    <n v="344203"/>
    <s v="ARNES DE SEGURIDAD PARA TRABAJOS"/>
    <s v="29.07.2011"/>
    <n v="188557.04"/>
    <n v="108420.29000000001"/>
    <s v="ZLIN"/>
    <n v="10"/>
    <n v="0"/>
    <n v="0"/>
    <n v="0"/>
    <s v="ZLIN"/>
    <n v="10"/>
    <n v="0"/>
    <n v="0"/>
    <n v="0"/>
    <m/>
    <m/>
    <m/>
  </r>
  <r>
    <s v="120612003905-0"/>
    <x v="35"/>
    <n v="344208"/>
    <s v="ARNES DE SEGURIDAD PARA TRABAJOS"/>
    <s v="29.07.2011"/>
    <n v="188557.04"/>
    <n v="108420.29000000001"/>
    <s v="ZLIN"/>
    <n v="10"/>
    <n v="0"/>
    <n v="0"/>
    <n v="0"/>
    <s v="ZLIN"/>
    <n v="10"/>
    <n v="0"/>
    <n v="0"/>
    <n v="0"/>
    <m/>
    <m/>
    <m/>
  </r>
  <r>
    <s v="120612003906-0"/>
    <x v="35"/>
    <n v="344203"/>
    <s v="ARNES DE SEGURIDAD PARA TRABAJOS"/>
    <s v="29.07.2011"/>
    <n v="188557.04"/>
    <n v="108420.29000000001"/>
    <s v="ZLIN"/>
    <n v="10"/>
    <n v="0"/>
    <n v="0"/>
    <n v="0"/>
    <s v="ZLIN"/>
    <n v="10"/>
    <n v="0"/>
    <n v="0"/>
    <n v="0"/>
    <m/>
    <m/>
    <m/>
  </r>
  <r>
    <s v="120612003907-0"/>
    <x v="35"/>
    <n v="344203"/>
    <s v="ARNES DE SEGURIDAD PARA TRABAJOS"/>
    <s v="29.07.2011"/>
    <n v="188557.04"/>
    <n v="108420.29000000001"/>
    <s v="ZLIN"/>
    <n v="10"/>
    <n v="0"/>
    <n v="0"/>
    <n v="0"/>
    <s v="ZLIN"/>
    <n v="10"/>
    <n v="0"/>
    <n v="0"/>
    <n v="0"/>
    <m/>
    <m/>
    <m/>
  </r>
  <r>
    <s v="120612003908-0"/>
    <x v="35"/>
    <n v="344203"/>
    <s v="ARNES DE SEGURIDAD PARA TRABAJOS"/>
    <s v="29.07.2011"/>
    <n v="188557.04"/>
    <n v="108420.29000000001"/>
    <s v="ZLIN"/>
    <n v="10"/>
    <n v="0"/>
    <n v="0"/>
    <n v="0"/>
    <s v="ZLIN"/>
    <n v="10"/>
    <n v="0"/>
    <n v="0"/>
    <n v="0"/>
    <m/>
    <m/>
    <m/>
  </r>
  <r>
    <s v="120612003909-0"/>
    <x v="35"/>
    <n v="344203"/>
    <s v="ARNES DE SEGURIDAD PARA TRABAJOS"/>
    <s v="29.07.2011"/>
    <n v="188562.13"/>
    <n v="108423.22"/>
    <s v="ZLIN"/>
    <n v="10"/>
    <n v="0"/>
    <n v="0"/>
    <n v="0"/>
    <s v="ZLIN"/>
    <n v="10"/>
    <n v="0"/>
    <n v="0"/>
    <n v="0"/>
    <m/>
    <m/>
    <m/>
  </r>
  <r>
    <s v="120612003910-0"/>
    <x v="35"/>
    <n v="321201"/>
    <s v="EQUIPO RESPIRATORIO DE AIRE AUTO"/>
    <s v="01.04.2011"/>
    <n v="5444130.5899999999"/>
    <n v="5035820.8"/>
    <s v="ZLIN"/>
    <n v="10"/>
    <n v="0"/>
    <n v="0"/>
    <n v="0"/>
    <s v="ZLIN"/>
    <n v="5"/>
    <n v="0"/>
    <n v="0"/>
    <n v="0"/>
    <m/>
    <m/>
    <m/>
  </r>
  <r>
    <s v="120612003911-0"/>
    <x v="35"/>
    <n v="321201"/>
    <s v="EQUIPO RESPIRATORIO DE AIRE AUTO"/>
    <s v="01.04.2011"/>
    <n v="3928551.34"/>
    <n v="3633910"/>
    <s v="ZLIN"/>
    <n v="10"/>
    <n v="0"/>
    <n v="0"/>
    <n v="0"/>
    <s v="ZLIN"/>
    <n v="5"/>
    <n v="0"/>
    <n v="0"/>
    <n v="0"/>
    <m/>
    <m/>
    <m/>
  </r>
  <r>
    <s v="120612003912-0"/>
    <x v="35"/>
    <n v="321201"/>
    <s v="EQUIPO RESPIRATORIO DE AIRE AUTO"/>
    <s v="01.04.2011"/>
    <n v="3928551.34"/>
    <n v="3633910"/>
    <s v="ZLIN"/>
    <n v="10"/>
    <n v="0"/>
    <n v="0"/>
    <n v="0"/>
    <s v="ZLIN"/>
    <n v="5"/>
    <n v="0"/>
    <n v="0"/>
    <n v="0"/>
    <m/>
    <m/>
    <m/>
  </r>
  <r>
    <s v="120612003913-0"/>
    <x v="35"/>
    <n v="321201"/>
    <s v="EQUIPO RESPIRATORIO DE AIRE AUTO"/>
    <s v="01.04.2011"/>
    <n v="3928551.34"/>
    <n v="3633910"/>
    <s v="ZLIN"/>
    <n v="10"/>
    <n v="0"/>
    <n v="0"/>
    <n v="0"/>
    <s v="ZLIN"/>
    <n v="5"/>
    <n v="0"/>
    <n v="0"/>
    <n v="0"/>
    <m/>
    <m/>
    <m/>
  </r>
  <r>
    <s v="120612003914-0"/>
    <x v="35"/>
    <n v="321201"/>
    <s v="EQUIPO RESPIRATORIO DE AIRE AUTO"/>
    <s v="01.04.2011"/>
    <n v="3928551.34"/>
    <n v="3633910"/>
    <s v="ZLIN"/>
    <n v="10"/>
    <n v="0"/>
    <n v="0"/>
    <n v="0"/>
    <s v="ZLIN"/>
    <n v="5"/>
    <n v="0"/>
    <n v="0"/>
    <n v="0"/>
    <m/>
    <m/>
    <m/>
  </r>
  <r>
    <s v="120612003915-0"/>
    <x v="35"/>
    <n v="321201"/>
    <s v="EQUIPO RESPIRATORIO DE AIRE AUTO"/>
    <s v="01.04.2011"/>
    <n v="3928551.34"/>
    <n v="3633910"/>
    <s v="ZLIN"/>
    <n v="10"/>
    <n v="0"/>
    <n v="0"/>
    <n v="0"/>
    <s v="ZLIN"/>
    <n v="5"/>
    <n v="0"/>
    <n v="0"/>
    <n v="0"/>
    <m/>
    <m/>
    <m/>
  </r>
  <r>
    <s v="120612003916-0"/>
    <x v="35"/>
    <n v="321201"/>
    <s v="EQUIPO RESPIRATORIO DE AIRE AUTO"/>
    <s v="01.04.2011"/>
    <n v="3928551.34"/>
    <n v="3633910"/>
    <s v="ZLIN"/>
    <n v="10"/>
    <n v="0"/>
    <n v="0"/>
    <n v="0"/>
    <s v="ZLIN"/>
    <n v="5"/>
    <n v="0"/>
    <n v="0"/>
    <n v="0"/>
    <m/>
    <m/>
    <m/>
  </r>
  <r>
    <s v="120612003917-0"/>
    <x v="35"/>
    <n v="321201"/>
    <s v="EQUIPO RESPIRATORIO DE AIRE AUTO"/>
    <s v="01.04.2011"/>
    <n v="3928551.34"/>
    <n v="3633910"/>
    <s v="ZLIN"/>
    <n v="10"/>
    <n v="0"/>
    <n v="0"/>
    <n v="0"/>
    <s v="ZLIN"/>
    <n v="5"/>
    <n v="0"/>
    <n v="0"/>
    <n v="0"/>
    <m/>
    <m/>
    <m/>
  </r>
  <r>
    <s v="120612003918-0"/>
    <x v="35"/>
    <n v="321201"/>
    <s v="EQUIPO RESPIRATORIO DE AIRE AUTO"/>
    <s v="01.04.2011"/>
    <n v="3928551.34"/>
    <n v="3633910"/>
    <s v="ZLIN"/>
    <n v="10"/>
    <n v="0"/>
    <n v="0"/>
    <n v="0"/>
    <s v="ZLIN"/>
    <n v="5"/>
    <n v="0"/>
    <n v="0"/>
    <n v="0"/>
    <m/>
    <m/>
    <m/>
  </r>
  <r>
    <s v="120612003919-0"/>
    <x v="35"/>
    <n v="321201"/>
    <s v="EQUIPO RESPIRATORIO DE AIRE AUTO"/>
    <s v="01.04.2011"/>
    <n v="3928551.34"/>
    <n v="3633910"/>
    <s v="ZLIN"/>
    <n v="10"/>
    <n v="0"/>
    <n v="0"/>
    <n v="0"/>
    <s v="ZLIN"/>
    <n v="5"/>
    <n v="0"/>
    <n v="0"/>
    <n v="0"/>
    <m/>
    <m/>
    <m/>
  </r>
  <r>
    <s v="120612003920-0"/>
    <x v="35"/>
    <n v="321201"/>
    <s v="EQUIPO RESPIRATORIO DE AIRE AUTO"/>
    <s v="01.04.2011"/>
    <n v="3928551.34"/>
    <n v="3633910"/>
    <s v="ZLIN"/>
    <n v="10"/>
    <n v="0"/>
    <n v="0"/>
    <n v="0"/>
    <s v="ZLIN"/>
    <n v="5"/>
    <n v="0"/>
    <n v="0"/>
    <n v="0"/>
    <m/>
    <m/>
    <m/>
  </r>
  <r>
    <s v="120612003921-0"/>
    <x v="35"/>
    <n v="321201"/>
    <s v="EQUIPO RESPIRATORIO DE AIRE AUTO"/>
    <s v="01.04.2011"/>
    <n v="3928551.34"/>
    <n v="3633910"/>
    <s v="ZLIN"/>
    <n v="10"/>
    <n v="0"/>
    <n v="0"/>
    <n v="0"/>
    <s v="ZLIN"/>
    <n v="5"/>
    <n v="0"/>
    <n v="0"/>
    <n v="0"/>
    <m/>
    <m/>
    <m/>
  </r>
  <r>
    <s v="120612003922-0"/>
    <x v="35"/>
    <n v="321201"/>
    <s v="EQUIPO RESPIRATORIO DE AIRE AUTO"/>
    <s v="01.04.2011"/>
    <n v="3928551.34"/>
    <n v="3633910"/>
    <s v="ZLIN"/>
    <n v="10"/>
    <n v="0"/>
    <n v="0"/>
    <n v="0"/>
    <s v="ZLIN"/>
    <n v="5"/>
    <n v="0"/>
    <n v="0"/>
    <n v="0"/>
    <m/>
    <m/>
    <m/>
  </r>
  <r>
    <s v="120612003923-0"/>
    <x v="35"/>
    <n v="321202"/>
    <s v="EQUIPO RESPIRATORIO DE AIRE AUTO"/>
    <s v="01.04.2011"/>
    <n v="3928551.34"/>
    <n v="3633910"/>
    <s v="ZLIN"/>
    <n v="10"/>
    <n v="0"/>
    <n v="0"/>
    <n v="0"/>
    <s v="ZLIN"/>
    <n v="5"/>
    <n v="0"/>
    <n v="0"/>
    <n v="0"/>
    <m/>
    <m/>
    <m/>
  </r>
  <r>
    <s v="120612003924-0"/>
    <x v="35"/>
    <n v="321201"/>
    <s v="EQUIPO RESPIRATORIO DE AIRE AUTO"/>
    <s v="01.04.2011"/>
    <n v="3928541.22"/>
    <n v="3633900.6300000004"/>
    <s v="ZLIN"/>
    <n v="10"/>
    <n v="0"/>
    <n v="0"/>
    <n v="0"/>
    <s v="ZLIN"/>
    <n v="5"/>
    <n v="0"/>
    <n v="0"/>
    <n v="0"/>
    <m/>
    <m/>
    <m/>
  </r>
  <r>
    <s v="120612003925-0"/>
    <x v="35"/>
    <n v="344209"/>
    <s v="Pértigas Telescópicas"/>
    <s v="08.03.2011"/>
    <n v="369340"/>
    <n v="355563.03"/>
    <s v="ZLIN"/>
    <n v="10"/>
    <n v="0"/>
    <n v="0"/>
    <n v="0"/>
    <s v="ZLIN"/>
    <n v="5"/>
    <n v="0"/>
    <n v="0"/>
    <n v="0"/>
    <m/>
    <m/>
    <m/>
  </r>
  <r>
    <s v="120612003926-0"/>
    <x v="35"/>
    <n v="344205"/>
    <s v="Pértigas Telescópicas"/>
    <s v="08.03.2011"/>
    <n v="369340"/>
    <n v="355563.03"/>
    <s v="ZLIN"/>
    <n v="10"/>
    <n v="0"/>
    <n v="0"/>
    <n v="0"/>
    <s v="ZLIN"/>
    <n v="5"/>
    <n v="0"/>
    <n v="0"/>
    <n v="0"/>
    <m/>
    <m/>
    <m/>
  </r>
  <r>
    <s v="120612003927-0"/>
    <x v="35"/>
    <n v="344208"/>
    <s v="Pértigas Telescópicas"/>
    <s v="08.03.2011"/>
    <n v="369340"/>
    <n v="355563.03"/>
    <s v="ZLIN"/>
    <n v="10"/>
    <n v="0"/>
    <n v="0"/>
    <n v="0"/>
    <s v="ZLIN"/>
    <n v="5"/>
    <n v="0"/>
    <n v="0"/>
    <n v="0"/>
    <m/>
    <m/>
    <m/>
  </r>
  <r>
    <s v="120612003928-0"/>
    <x v="35"/>
    <n v="344209"/>
    <s v="Pértigas Telescópicas"/>
    <s v="08.03.2011"/>
    <n v="369340"/>
    <n v="355563.03"/>
    <s v="ZLIN"/>
    <n v="10"/>
    <n v="0"/>
    <n v="0"/>
    <n v="0"/>
    <s v="ZLIN"/>
    <n v="5"/>
    <n v="0"/>
    <n v="0"/>
    <n v="0"/>
    <m/>
    <m/>
    <m/>
  </r>
  <r>
    <s v="120612003929-0"/>
    <x v="35"/>
    <n v="344209"/>
    <s v="Pértigas Telescópicas"/>
    <s v="08.03.2011"/>
    <n v="369340"/>
    <n v="355563.03"/>
    <s v="ZLIN"/>
    <n v="10"/>
    <n v="0"/>
    <n v="0"/>
    <n v="0"/>
    <s v="ZLIN"/>
    <n v="5"/>
    <n v="0"/>
    <n v="0"/>
    <n v="0"/>
    <m/>
    <m/>
    <m/>
  </r>
  <r>
    <s v="120612003930-0"/>
    <x v="35"/>
    <n v="321201"/>
    <s v="EQUIPO RESPIRATORIO DE AIRE AUTO"/>
    <s v="14.02.2011"/>
    <n v="1515599.52"/>
    <n v="1452167.48"/>
    <s v="ZLIN"/>
    <n v="10"/>
    <n v="0"/>
    <n v="0"/>
    <n v="0"/>
    <s v="ZLIN"/>
    <n v="5"/>
    <n v="0"/>
    <n v="0"/>
    <n v="0"/>
    <m/>
    <m/>
    <m/>
  </r>
  <r>
    <s v="120612003931-0"/>
    <x v="35"/>
    <n v="321201"/>
    <s v="EQUIPO RESPIRATORIO DE AIRE AUTO"/>
    <s v="14.02.2011"/>
    <n v="1515599.52"/>
    <n v="1452167.48"/>
    <s v="ZLIN"/>
    <n v="10"/>
    <n v="0"/>
    <n v="0"/>
    <n v="0"/>
    <s v="ZLIN"/>
    <n v="5"/>
    <n v="0"/>
    <n v="0"/>
    <n v="0"/>
    <m/>
    <m/>
    <m/>
  </r>
  <r>
    <s v="120612003932-0"/>
    <x v="35"/>
    <n v="321201"/>
    <s v="EQUIPO RESPIRATORIO DE AIRE AUTO"/>
    <s v="14.02.2011"/>
    <n v="1515599.52"/>
    <n v="1452167.48"/>
    <s v="ZLIN"/>
    <n v="10"/>
    <n v="0"/>
    <n v="0"/>
    <n v="0"/>
    <s v="ZLIN"/>
    <n v="5"/>
    <n v="0"/>
    <n v="0"/>
    <n v="0"/>
    <m/>
    <m/>
    <m/>
  </r>
  <r>
    <s v="120612003933-0"/>
    <x v="35"/>
    <n v="321201"/>
    <s v="EQUIPO RESPIRATORIO DE AIRE AUTO"/>
    <s v="14.02.2011"/>
    <n v="1515599.52"/>
    <n v="1452167.48"/>
    <s v="ZLIN"/>
    <n v="10"/>
    <n v="0"/>
    <n v="0"/>
    <n v="0"/>
    <s v="ZLIN"/>
    <n v="5"/>
    <n v="0"/>
    <n v="0"/>
    <n v="0"/>
    <m/>
    <m/>
    <m/>
  </r>
  <r>
    <s v="120612003934-0"/>
    <x v="35"/>
    <n v="321201"/>
    <s v="EQUIPO RESPIRATORIO DE AIRE AUTO"/>
    <s v="14.02.2011"/>
    <n v="1515599.52"/>
    <n v="1452167.48"/>
    <s v="ZLIN"/>
    <n v="10"/>
    <n v="0"/>
    <n v="0"/>
    <n v="0"/>
    <s v="ZLIN"/>
    <n v="5"/>
    <n v="0"/>
    <n v="0"/>
    <n v="0"/>
    <m/>
    <m/>
    <m/>
  </r>
  <r>
    <s v="120612003935-0"/>
    <x v="35"/>
    <n v="321201"/>
    <s v="EQUIPO RESPIRATORIO DE AIRE AUTO"/>
    <s v="14.02.2011"/>
    <n v="1515599.52"/>
    <n v="1452167.48"/>
    <s v="ZLIN"/>
    <n v="10"/>
    <n v="0"/>
    <n v="0"/>
    <n v="0"/>
    <s v="ZLIN"/>
    <n v="5"/>
    <n v="0"/>
    <n v="0"/>
    <n v="0"/>
    <m/>
    <m/>
    <m/>
  </r>
  <r>
    <s v="120612003936-0"/>
    <x v="35"/>
    <n v="321201"/>
    <s v="EQUIPO RESPIRATORIO DE AIRE AUTO"/>
    <s v="14.02.2011"/>
    <n v="1515599.52"/>
    <n v="1452167.48"/>
    <s v="ZLIN"/>
    <n v="10"/>
    <n v="0"/>
    <n v="0"/>
    <n v="0"/>
    <s v="ZLIN"/>
    <n v="5"/>
    <n v="0"/>
    <n v="0"/>
    <n v="0"/>
    <m/>
    <m/>
    <m/>
  </r>
  <r>
    <s v="120612003937-0"/>
    <x v="35"/>
    <n v="321201"/>
    <s v="EQUIPO RESPIRATORIO DE AIRE AUTO"/>
    <s v="14.02.2011"/>
    <n v="1515599.52"/>
    <n v="1452167.48"/>
    <s v="ZLIN"/>
    <n v="10"/>
    <n v="0"/>
    <n v="0"/>
    <n v="0"/>
    <s v="ZLIN"/>
    <n v="5"/>
    <n v="0"/>
    <n v="0"/>
    <n v="0"/>
    <m/>
    <m/>
    <m/>
  </r>
  <r>
    <s v="120612003938-0"/>
    <x v="35"/>
    <n v="321201"/>
    <s v="EQUIPO RESPIRATORIO DE AIRE AUTO"/>
    <s v="14.02.2011"/>
    <n v="1515599.52"/>
    <n v="1452167.48"/>
    <s v="ZLIN"/>
    <n v="10"/>
    <n v="0"/>
    <n v="0"/>
    <n v="0"/>
    <s v="ZLIN"/>
    <n v="5"/>
    <n v="0"/>
    <n v="0"/>
    <n v="0"/>
    <m/>
    <m/>
    <m/>
  </r>
  <r>
    <s v="120612003939-0"/>
    <x v="35"/>
    <n v="321201"/>
    <s v="EQUIPO RESPIRATORIO DE AIRE AUTO"/>
    <s v="14.02.2011"/>
    <n v="1515599.52"/>
    <n v="1452167.48"/>
    <s v="ZLIN"/>
    <n v="10"/>
    <n v="0"/>
    <n v="0"/>
    <n v="0"/>
    <s v="ZLIN"/>
    <n v="5"/>
    <n v="0"/>
    <n v="0"/>
    <n v="0"/>
    <m/>
    <m/>
    <m/>
  </r>
  <r>
    <s v="120612003940-0"/>
    <x v="35"/>
    <n v="321201"/>
    <s v="EQUIPO RESPIRATORIO DE AIRE AUTO"/>
    <s v="14.02.2011"/>
    <n v="1515599.52"/>
    <n v="1452167.48"/>
    <s v="ZLIN"/>
    <n v="10"/>
    <n v="0"/>
    <n v="0"/>
    <n v="0"/>
    <s v="ZLIN"/>
    <n v="5"/>
    <n v="0"/>
    <n v="0"/>
    <n v="0"/>
    <m/>
    <m/>
    <m/>
  </r>
  <r>
    <s v="120612003941-0"/>
    <x v="35"/>
    <n v="321201"/>
    <s v="EQUIPO RESPIRATORIO DE AIRE AUTO"/>
    <s v="14.02.2011"/>
    <n v="1515599.52"/>
    <n v="1452167.48"/>
    <s v="ZLIN"/>
    <n v="10"/>
    <n v="0"/>
    <n v="0"/>
    <n v="0"/>
    <s v="ZLIN"/>
    <n v="5"/>
    <n v="0"/>
    <n v="0"/>
    <n v="0"/>
    <m/>
    <m/>
    <m/>
  </r>
  <r>
    <s v="120612003942-0"/>
    <x v="35"/>
    <n v="321201"/>
    <s v="EQUIPO RESPIRATORIO DE AIRE AUTO"/>
    <s v="14.02.2011"/>
    <n v="1515599.52"/>
    <n v="1452167.48"/>
    <s v="ZLIN"/>
    <n v="10"/>
    <n v="0"/>
    <n v="0"/>
    <n v="0"/>
    <s v="ZLIN"/>
    <n v="5"/>
    <n v="0"/>
    <n v="0"/>
    <n v="0"/>
    <m/>
    <m/>
    <m/>
  </r>
  <r>
    <s v="120612003943-0"/>
    <x v="35"/>
    <n v="321201"/>
    <s v="EQUIPO RESPIRATORIO DE AIRE AUTO"/>
    <s v="14.02.2011"/>
    <n v="1515599.52"/>
    <n v="1452167.48"/>
    <s v="ZLIN"/>
    <n v="10"/>
    <n v="0"/>
    <n v="0"/>
    <n v="0"/>
    <s v="ZLIN"/>
    <n v="5"/>
    <n v="0"/>
    <n v="0"/>
    <n v="0"/>
    <m/>
    <m/>
    <m/>
  </r>
  <r>
    <s v="120612003944-0"/>
    <x v="35"/>
    <n v="321201"/>
    <s v="EXTINTORES PORTATILES"/>
    <s v="27.01.2011"/>
    <n v="250599.67999999999"/>
    <n v="140056.22999999998"/>
    <s v="ZLIN"/>
    <n v="15"/>
    <n v="0"/>
    <n v="0"/>
    <n v="0"/>
    <s v="ZLIN"/>
    <n v="10"/>
    <n v="0"/>
    <n v="0"/>
    <n v="0"/>
    <m/>
    <m/>
    <m/>
  </r>
  <r>
    <s v="120612003945-0"/>
    <x v="35"/>
    <n v="321201"/>
    <s v="EXTINTORES PORTATILES"/>
    <s v="27.01.2011"/>
    <n v="250599.67999999999"/>
    <n v="140056.22999999998"/>
    <s v="ZLIN"/>
    <n v="15"/>
    <n v="0"/>
    <n v="0"/>
    <n v="0"/>
    <s v="ZLIN"/>
    <n v="10"/>
    <n v="0"/>
    <n v="0"/>
    <n v="0"/>
    <m/>
    <m/>
    <m/>
  </r>
  <r>
    <s v="120612003946-0"/>
    <x v="35"/>
    <n v="321201"/>
    <s v="EXTINTORES PORTATILES"/>
    <s v="27.01.2011"/>
    <n v="250599.67999999999"/>
    <n v="140056.22999999998"/>
    <s v="ZLIN"/>
    <n v="15"/>
    <n v="0"/>
    <n v="0"/>
    <n v="0"/>
    <s v="ZLIN"/>
    <n v="10"/>
    <n v="0"/>
    <n v="0"/>
    <n v="0"/>
    <m/>
    <m/>
    <m/>
  </r>
  <r>
    <s v="120612003947-0"/>
    <x v="35"/>
    <n v="321201"/>
    <s v="EXTINTORES PORTATILES"/>
    <s v="27.01.2011"/>
    <n v="250599.67999999999"/>
    <n v="140056.22999999998"/>
    <s v="ZLIN"/>
    <n v="15"/>
    <n v="0"/>
    <n v="0"/>
    <n v="0"/>
    <s v="ZLIN"/>
    <n v="10"/>
    <n v="0"/>
    <n v="0"/>
    <n v="0"/>
    <m/>
    <m/>
    <m/>
  </r>
  <r>
    <s v="120612003948-0"/>
    <x v="35"/>
    <n v="321201"/>
    <s v="EXTINTORES PORTATILES"/>
    <s v="27.01.2011"/>
    <n v="250599.67999999999"/>
    <n v="140056.22999999998"/>
    <s v="ZLIN"/>
    <n v="15"/>
    <n v="0"/>
    <n v="0"/>
    <n v="0"/>
    <s v="ZLIN"/>
    <n v="10"/>
    <n v="0"/>
    <n v="0"/>
    <n v="0"/>
    <m/>
    <m/>
    <m/>
  </r>
  <r>
    <s v="120612003949-0"/>
    <x v="35"/>
    <n v="321201"/>
    <s v="EXTINTORES PORTATILES"/>
    <s v="27.01.2011"/>
    <n v="250599.67999999999"/>
    <n v="140056.22999999998"/>
    <s v="ZLIN"/>
    <n v="15"/>
    <n v="0"/>
    <n v="0"/>
    <n v="0"/>
    <s v="ZLIN"/>
    <n v="10"/>
    <n v="0"/>
    <n v="0"/>
    <n v="0"/>
    <m/>
    <m/>
    <m/>
  </r>
  <r>
    <s v="120612003950-0"/>
    <x v="35"/>
    <n v="321201"/>
    <s v="EXTINTORES PORTATILES"/>
    <s v="27.01.2011"/>
    <n v="250599.67999999999"/>
    <n v="140056.22999999998"/>
    <s v="ZLIN"/>
    <n v="15"/>
    <n v="0"/>
    <n v="0"/>
    <n v="0"/>
    <s v="ZLIN"/>
    <n v="10"/>
    <n v="0"/>
    <n v="0"/>
    <n v="0"/>
    <m/>
    <m/>
    <m/>
  </r>
  <r>
    <s v="120612003951-0"/>
    <x v="35"/>
    <n v="321201"/>
    <s v="EXTINTORES PORTATILES"/>
    <s v="27.01.2011"/>
    <n v="250599.67999999999"/>
    <n v="140056.22999999998"/>
    <s v="ZLIN"/>
    <n v="15"/>
    <n v="0"/>
    <n v="0"/>
    <n v="0"/>
    <s v="ZLIN"/>
    <n v="10"/>
    <n v="0"/>
    <n v="0"/>
    <n v="0"/>
    <m/>
    <m/>
    <m/>
  </r>
  <r>
    <s v="120612003952-0"/>
    <x v="35"/>
    <n v="321201"/>
    <s v="EXTINTORES PORTATILES"/>
    <s v="27.01.2011"/>
    <n v="250599.67999999999"/>
    <n v="140056.22999999998"/>
    <s v="ZLIN"/>
    <n v="15"/>
    <n v="0"/>
    <n v="0"/>
    <n v="0"/>
    <s v="ZLIN"/>
    <n v="10"/>
    <n v="0"/>
    <n v="0"/>
    <n v="0"/>
    <m/>
    <m/>
    <m/>
  </r>
  <r>
    <s v="120612003953-0"/>
    <x v="35"/>
    <n v="321201"/>
    <s v="EXTINTORES PORTATILES"/>
    <s v="27.01.2011"/>
    <n v="250599.67999999999"/>
    <n v="140056.22999999998"/>
    <s v="ZLIN"/>
    <n v="15"/>
    <n v="0"/>
    <n v="0"/>
    <n v="0"/>
    <s v="ZLIN"/>
    <n v="10"/>
    <n v="0"/>
    <n v="0"/>
    <n v="0"/>
    <m/>
    <m/>
    <m/>
  </r>
  <r>
    <s v="120612003954-0"/>
    <x v="35"/>
    <n v="321201"/>
    <s v="EXTINTORES PORTATILES"/>
    <s v="27.01.2011"/>
    <n v="198082.21"/>
    <n v="110705.03"/>
    <s v="ZLIN"/>
    <n v="15"/>
    <n v="0"/>
    <n v="0"/>
    <n v="0"/>
    <s v="ZLIN"/>
    <n v="10"/>
    <n v="0"/>
    <n v="0"/>
    <n v="0"/>
    <m/>
    <m/>
    <m/>
  </r>
  <r>
    <s v="120612003955-0"/>
    <x v="35"/>
    <n v="321201"/>
    <s v="EXTINTORES PORTATILES"/>
    <s v="27.01.2011"/>
    <n v="198082.21"/>
    <n v="110705.03"/>
    <s v="ZLIN"/>
    <n v="15"/>
    <n v="0"/>
    <n v="0"/>
    <n v="0"/>
    <s v="ZLIN"/>
    <n v="10"/>
    <n v="0"/>
    <n v="0"/>
    <n v="0"/>
    <m/>
    <m/>
    <m/>
  </r>
  <r>
    <s v="120612003956-0"/>
    <x v="35"/>
    <n v="321201"/>
    <s v="EXTINTORES PORTATILES"/>
    <s v="27.01.2011"/>
    <n v="198082.21"/>
    <n v="110705.03"/>
    <s v="ZLIN"/>
    <n v="15"/>
    <n v="0"/>
    <n v="0"/>
    <n v="0"/>
    <s v="ZLIN"/>
    <n v="10"/>
    <n v="0"/>
    <n v="0"/>
    <n v="0"/>
    <m/>
    <m/>
    <m/>
  </r>
  <r>
    <s v="120612003957-0"/>
    <x v="35"/>
    <n v="321201"/>
    <s v="EXTINTORES PORTATILES"/>
    <s v="27.01.2011"/>
    <n v="198082.21"/>
    <n v="110705.03"/>
    <s v="ZLIN"/>
    <n v="15"/>
    <n v="0"/>
    <n v="0"/>
    <n v="0"/>
    <s v="ZLIN"/>
    <n v="10"/>
    <n v="0"/>
    <n v="0"/>
    <n v="0"/>
    <m/>
    <m/>
    <m/>
  </r>
  <r>
    <s v="120612003958-0"/>
    <x v="35"/>
    <n v="321201"/>
    <s v="EXTINTORES PORTATILES"/>
    <s v="27.01.2011"/>
    <n v="198082.21"/>
    <n v="110705.03"/>
    <s v="ZLIN"/>
    <n v="15"/>
    <n v="0"/>
    <n v="0"/>
    <n v="0"/>
    <s v="ZLIN"/>
    <n v="10"/>
    <n v="0"/>
    <n v="0"/>
    <n v="0"/>
    <m/>
    <m/>
    <m/>
  </r>
  <r>
    <s v="120612003959-0"/>
    <x v="35"/>
    <n v="321201"/>
    <s v="EXTINTORES PORTATILES"/>
    <s v="27.01.2011"/>
    <n v="198082.21"/>
    <n v="110705.03"/>
    <s v="ZLIN"/>
    <n v="15"/>
    <n v="0"/>
    <n v="0"/>
    <n v="0"/>
    <s v="ZLIN"/>
    <n v="10"/>
    <n v="0"/>
    <n v="0"/>
    <n v="0"/>
    <m/>
    <m/>
    <m/>
  </r>
  <r>
    <s v="120612003960-0"/>
    <x v="35"/>
    <n v="321201"/>
    <s v="EXTINTORES PORTATILES"/>
    <s v="27.01.2011"/>
    <n v="198082.21"/>
    <n v="110705.03"/>
    <s v="ZLIN"/>
    <n v="15"/>
    <n v="0"/>
    <n v="0"/>
    <n v="0"/>
    <s v="ZLIN"/>
    <n v="10"/>
    <n v="0"/>
    <n v="0"/>
    <n v="0"/>
    <m/>
    <m/>
    <m/>
  </r>
  <r>
    <s v="120612003961-0"/>
    <x v="35"/>
    <n v="321201"/>
    <s v="EXTINTORES PORTATILES"/>
    <s v="27.01.2011"/>
    <n v="198082.21"/>
    <n v="110705.03"/>
    <s v="ZLIN"/>
    <n v="15"/>
    <n v="0"/>
    <n v="0"/>
    <n v="0"/>
    <s v="ZLIN"/>
    <n v="10"/>
    <n v="0"/>
    <n v="0"/>
    <n v="0"/>
    <m/>
    <m/>
    <m/>
  </r>
  <r>
    <s v="120612003962-0"/>
    <x v="35"/>
    <n v="321201"/>
    <s v="EXTINTORES PORTATILES"/>
    <s v="27.01.2011"/>
    <n v="198082.21"/>
    <n v="110705.03"/>
    <s v="ZLIN"/>
    <n v="15"/>
    <n v="0"/>
    <n v="0"/>
    <n v="0"/>
    <s v="ZLIN"/>
    <n v="10"/>
    <n v="0"/>
    <n v="0"/>
    <n v="0"/>
    <m/>
    <m/>
    <m/>
  </r>
  <r>
    <s v="120612003963-0"/>
    <x v="35"/>
    <n v="321201"/>
    <s v="EXTINTORES PORTATILES"/>
    <s v="27.01.2011"/>
    <n v="198082.21"/>
    <n v="110705.03"/>
    <s v="ZLIN"/>
    <n v="15"/>
    <n v="0"/>
    <n v="0"/>
    <n v="0"/>
    <s v="ZLIN"/>
    <n v="10"/>
    <n v="0"/>
    <n v="0"/>
    <n v="0"/>
    <m/>
    <m/>
    <m/>
  </r>
  <r>
    <s v="120612003964-0"/>
    <x v="35"/>
    <n v="321201"/>
    <s v="EXTINTORES PORTATILES"/>
    <s v="27.01.2011"/>
    <n v="198082.21"/>
    <n v="110705.03"/>
    <s v="ZLIN"/>
    <n v="15"/>
    <n v="0"/>
    <n v="0"/>
    <n v="0"/>
    <s v="ZLIN"/>
    <n v="10"/>
    <n v="0"/>
    <n v="0"/>
    <n v="0"/>
    <m/>
    <m/>
    <m/>
  </r>
  <r>
    <s v="120612003965-0"/>
    <x v="35"/>
    <n v="321201"/>
    <s v="EXTINTORES PORTATILES"/>
    <s v="27.01.2011"/>
    <n v="198082.21"/>
    <n v="110705.03"/>
    <s v="ZLIN"/>
    <n v="15"/>
    <n v="0"/>
    <n v="0"/>
    <n v="0"/>
    <s v="ZLIN"/>
    <n v="10"/>
    <n v="0"/>
    <n v="0"/>
    <n v="0"/>
    <m/>
    <m/>
    <m/>
  </r>
  <r>
    <s v="120612003966-0"/>
    <x v="35"/>
    <n v="321201"/>
    <s v="EXTINTORES PORTATILES"/>
    <s v="27.01.2011"/>
    <n v="198082.21"/>
    <n v="110705.03"/>
    <s v="ZLIN"/>
    <n v="15"/>
    <n v="0"/>
    <n v="0"/>
    <n v="0"/>
    <s v="ZLIN"/>
    <n v="10"/>
    <n v="0"/>
    <n v="0"/>
    <n v="0"/>
    <m/>
    <m/>
    <m/>
  </r>
  <r>
    <s v="120612003967-0"/>
    <x v="35"/>
    <n v="321201"/>
    <s v="EXTINTORES PORTATILES"/>
    <s v="27.01.2011"/>
    <n v="198082.21"/>
    <n v="110705.03"/>
    <s v="ZLIN"/>
    <n v="15"/>
    <n v="0"/>
    <n v="0"/>
    <n v="0"/>
    <s v="ZLIN"/>
    <n v="10"/>
    <n v="0"/>
    <n v="0"/>
    <n v="0"/>
    <m/>
    <m/>
    <m/>
  </r>
  <r>
    <s v="120612003968-0"/>
    <x v="35"/>
    <n v="321201"/>
    <s v="EXTINTORES PORTATILES"/>
    <s v="27.01.2011"/>
    <n v="198082.21"/>
    <n v="110705.03"/>
    <s v="ZLIN"/>
    <n v="15"/>
    <n v="0"/>
    <n v="0"/>
    <n v="0"/>
    <s v="ZLIN"/>
    <n v="10"/>
    <n v="0"/>
    <n v="0"/>
    <n v="0"/>
    <m/>
    <m/>
    <m/>
  </r>
  <r>
    <s v="120612003969-0"/>
    <x v="35"/>
    <n v="321201"/>
    <s v="EXTINTORES PORTATILES"/>
    <s v="27.01.2011"/>
    <n v="198082.21"/>
    <n v="110705.03"/>
    <s v="ZLIN"/>
    <n v="15"/>
    <n v="0"/>
    <n v="0"/>
    <n v="0"/>
    <s v="ZLIN"/>
    <n v="10"/>
    <n v="0"/>
    <n v="0"/>
    <n v="0"/>
    <m/>
    <m/>
    <m/>
  </r>
  <r>
    <s v="120612003970-0"/>
    <x v="35"/>
    <n v="321201"/>
    <s v="EXTINTORES PORTATILES"/>
    <s v="27.01.2011"/>
    <n v="198082.21"/>
    <n v="110705.03"/>
    <s v="ZLIN"/>
    <n v="15"/>
    <n v="0"/>
    <n v="0"/>
    <n v="0"/>
    <s v="ZLIN"/>
    <n v="10"/>
    <n v="0"/>
    <n v="0"/>
    <n v="0"/>
    <m/>
    <m/>
    <m/>
  </r>
  <r>
    <s v="120612003971-0"/>
    <x v="35"/>
    <n v="321201"/>
    <s v="EXTINTORES PORTATILES"/>
    <s v="27.01.2011"/>
    <n v="198082.21"/>
    <n v="110705.03"/>
    <s v="ZLIN"/>
    <n v="15"/>
    <n v="0"/>
    <n v="0"/>
    <n v="0"/>
    <s v="ZLIN"/>
    <n v="10"/>
    <n v="0"/>
    <n v="0"/>
    <n v="0"/>
    <m/>
    <m/>
    <m/>
  </r>
  <r>
    <s v="120612003972-0"/>
    <x v="35"/>
    <n v="321201"/>
    <s v="EXTINTORES PORTATILES"/>
    <s v="27.01.2011"/>
    <n v="198082.21"/>
    <n v="110705.03"/>
    <s v="ZLIN"/>
    <n v="15"/>
    <n v="0"/>
    <n v="0"/>
    <n v="0"/>
    <s v="ZLIN"/>
    <n v="10"/>
    <n v="0"/>
    <n v="0"/>
    <n v="0"/>
    <m/>
    <m/>
    <m/>
  </r>
  <r>
    <s v="120612003973-0"/>
    <x v="35"/>
    <n v="321201"/>
    <s v="EXTINTORES PORTATILES"/>
    <s v="27.01.2011"/>
    <n v="198082.21"/>
    <n v="110705.03"/>
    <s v="ZLIN"/>
    <n v="15"/>
    <n v="0"/>
    <n v="0"/>
    <n v="0"/>
    <s v="ZLIN"/>
    <n v="10"/>
    <n v="0"/>
    <n v="0"/>
    <n v="0"/>
    <m/>
    <m/>
    <m/>
  </r>
  <r>
    <s v="120612003974-0"/>
    <x v="35"/>
    <n v="321201"/>
    <s v="EXTINTORES PORTATILES"/>
    <s v="27.01.2011"/>
    <n v="153556.51999999999"/>
    <n v="85820.319999999992"/>
    <s v="ZLIN"/>
    <n v="15"/>
    <n v="0"/>
    <n v="0"/>
    <n v="0"/>
    <s v="ZLIN"/>
    <n v="10"/>
    <n v="0"/>
    <n v="0"/>
    <n v="0"/>
    <m/>
    <m/>
    <m/>
  </r>
  <r>
    <s v="120612003975-0"/>
    <x v="35"/>
    <n v="321201"/>
    <s v="EXTINTORES PORTATILES"/>
    <s v="27.01.2011"/>
    <n v="153556.51999999999"/>
    <n v="85820.319999999992"/>
    <s v="ZLIN"/>
    <n v="15"/>
    <n v="0"/>
    <n v="0"/>
    <n v="0"/>
    <s v="ZLIN"/>
    <n v="10"/>
    <n v="0"/>
    <n v="0"/>
    <n v="0"/>
    <m/>
    <m/>
    <m/>
  </r>
  <r>
    <s v="120612003976-0"/>
    <x v="35"/>
    <n v="321201"/>
    <s v="EXTINTORES PORTATILES"/>
    <s v="27.01.2011"/>
    <n v="153556.51999999999"/>
    <n v="85820.319999999992"/>
    <s v="ZLIN"/>
    <n v="15"/>
    <n v="0"/>
    <n v="0"/>
    <n v="0"/>
    <s v="ZLIN"/>
    <n v="10"/>
    <n v="0"/>
    <n v="0"/>
    <n v="0"/>
    <m/>
    <m/>
    <m/>
  </r>
  <r>
    <s v="120612003977-0"/>
    <x v="35"/>
    <n v="321201"/>
    <s v="EXTINTORES PORTATILES"/>
    <s v="27.01.2011"/>
    <n v="153556.51999999999"/>
    <n v="85820.319999999992"/>
    <s v="ZLIN"/>
    <n v="15"/>
    <n v="0"/>
    <n v="0"/>
    <n v="0"/>
    <s v="ZLIN"/>
    <n v="10"/>
    <n v="0"/>
    <n v="0"/>
    <n v="0"/>
    <m/>
    <m/>
    <m/>
  </r>
  <r>
    <s v="120612003978-0"/>
    <x v="35"/>
    <n v="321201"/>
    <s v="EXTINTORES PORTATILES"/>
    <s v="27.01.2011"/>
    <n v="153556.51999999999"/>
    <n v="85820.319999999992"/>
    <s v="ZLIN"/>
    <n v="15"/>
    <n v="0"/>
    <n v="0"/>
    <n v="0"/>
    <s v="ZLIN"/>
    <n v="10"/>
    <n v="0"/>
    <n v="0"/>
    <n v="0"/>
    <m/>
    <m/>
    <m/>
  </r>
  <r>
    <s v="120612003979-0"/>
    <x v="35"/>
    <n v="321201"/>
    <s v="EXTINTORES PORTATILES"/>
    <s v="27.01.2011"/>
    <n v="153556.51999999999"/>
    <n v="85820.319999999992"/>
    <s v="ZLIN"/>
    <n v="15"/>
    <n v="0"/>
    <n v="0"/>
    <n v="0"/>
    <s v="ZLIN"/>
    <n v="10"/>
    <n v="0"/>
    <n v="0"/>
    <n v="0"/>
    <m/>
    <m/>
    <m/>
  </r>
  <r>
    <s v="120612003980-0"/>
    <x v="35"/>
    <n v="321201"/>
    <s v="EXTINTORES PORTATILES"/>
    <s v="27.01.2011"/>
    <n v="153556.51999999999"/>
    <n v="85820.319999999992"/>
    <s v="ZLIN"/>
    <n v="15"/>
    <n v="0"/>
    <n v="0"/>
    <n v="0"/>
    <s v="ZLIN"/>
    <n v="10"/>
    <n v="0"/>
    <n v="0"/>
    <n v="0"/>
    <m/>
    <m/>
    <m/>
  </r>
  <r>
    <s v="120612003981-0"/>
    <x v="35"/>
    <n v="321201"/>
    <s v="EXTINTORES PORTATILES"/>
    <s v="27.01.2011"/>
    <n v="153556.51999999999"/>
    <n v="85820.319999999992"/>
    <s v="ZLIN"/>
    <n v="15"/>
    <n v="0"/>
    <n v="0"/>
    <n v="0"/>
    <s v="ZLIN"/>
    <n v="10"/>
    <n v="0"/>
    <n v="0"/>
    <n v="0"/>
    <m/>
    <m/>
    <m/>
  </r>
  <r>
    <s v="120612003982-0"/>
    <x v="35"/>
    <n v="321201"/>
    <s v="EXTINTORES PORTATILES"/>
    <s v="27.01.2011"/>
    <n v="153556.51999999999"/>
    <n v="85820.319999999992"/>
    <s v="ZLIN"/>
    <n v="15"/>
    <n v="0"/>
    <n v="0"/>
    <n v="0"/>
    <s v="ZLIN"/>
    <n v="10"/>
    <n v="0"/>
    <n v="0"/>
    <n v="0"/>
    <m/>
    <m/>
    <m/>
  </r>
  <r>
    <s v="120612003983-0"/>
    <x v="35"/>
    <n v="321201"/>
    <s v="EXTINTORES PORTATILES"/>
    <s v="27.01.2011"/>
    <n v="153556.51999999999"/>
    <n v="85820.319999999992"/>
    <s v="ZLIN"/>
    <n v="15"/>
    <n v="0"/>
    <n v="0"/>
    <n v="0"/>
    <s v="ZLIN"/>
    <n v="10"/>
    <n v="0"/>
    <n v="0"/>
    <n v="0"/>
    <m/>
    <m/>
    <m/>
  </r>
  <r>
    <s v="120612003984-0"/>
    <x v="35"/>
    <n v="321201"/>
    <s v="EXTINTORES PORTATILES"/>
    <s v="27.01.2011"/>
    <n v="153556.51999999999"/>
    <n v="85820.319999999992"/>
    <s v="ZLIN"/>
    <n v="15"/>
    <n v="0"/>
    <n v="0"/>
    <n v="0"/>
    <s v="ZLIN"/>
    <n v="10"/>
    <n v="0"/>
    <n v="0"/>
    <n v="0"/>
    <m/>
    <m/>
    <m/>
  </r>
  <r>
    <s v="120612003985-0"/>
    <x v="35"/>
    <n v="321201"/>
    <s v="EXTINTORES PORTATILES"/>
    <s v="27.01.2011"/>
    <n v="153556.51999999999"/>
    <n v="85820.319999999992"/>
    <s v="ZLIN"/>
    <n v="15"/>
    <n v="0"/>
    <n v="0"/>
    <n v="0"/>
    <s v="ZLIN"/>
    <n v="10"/>
    <n v="0"/>
    <n v="0"/>
    <n v="0"/>
    <m/>
    <m/>
    <m/>
  </r>
  <r>
    <s v="120612003986-0"/>
    <x v="35"/>
    <n v="321201"/>
    <s v="EXTINTORES PORTATILES"/>
    <s v="27.01.2011"/>
    <n v="153556.51999999999"/>
    <n v="85820.319999999992"/>
    <s v="ZLIN"/>
    <n v="15"/>
    <n v="0"/>
    <n v="0"/>
    <n v="0"/>
    <s v="ZLIN"/>
    <n v="10"/>
    <n v="0"/>
    <n v="0"/>
    <n v="0"/>
    <m/>
    <m/>
    <m/>
  </r>
  <r>
    <s v="120612003987-0"/>
    <x v="35"/>
    <n v="321201"/>
    <s v="EXTINTORES PORTATILES"/>
    <s v="27.01.2011"/>
    <n v="0"/>
    <n v="0"/>
    <s v="ZLIN"/>
    <n v="10"/>
    <n v="0"/>
    <n v="0"/>
    <n v="0"/>
    <s v="ZLIN"/>
    <n v="10"/>
    <n v="0"/>
    <n v="0"/>
    <n v="0"/>
    <m/>
    <m/>
    <m/>
  </r>
  <r>
    <s v="120612003988-0"/>
    <x v="35"/>
    <n v="321201"/>
    <s v="EXTINTORES PORTATILES"/>
    <s v="27.01.2011"/>
    <n v="153556.51999999999"/>
    <n v="85820.319999999992"/>
    <s v="ZLIN"/>
    <n v="15"/>
    <n v="0"/>
    <n v="0"/>
    <n v="0"/>
    <s v="ZLIN"/>
    <n v="10"/>
    <n v="0"/>
    <n v="0"/>
    <n v="0"/>
    <m/>
    <m/>
    <m/>
  </r>
  <r>
    <s v="120612003989-0"/>
    <x v="35"/>
    <n v="321201"/>
    <s v="EXTINTORES PORTATILES"/>
    <s v="27.01.2011"/>
    <n v="153556.51999999999"/>
    <n v="85820.319999999992"/>
    <s v="ZLIN"/>
    <n v="15"/>
    <n v="0"/>
    <n v="0"/>
    <n v="0"/>
    <s v="ZLIN"/>
    <n v="10"/>
    <n v="0"/>
    <n v="0"/>
    <n v="0"/>
    <m/>
    <m/>
    <m/>
  </r>
  <r>
    <s v="120612003990-0"/>
    <x v="35"/>
    <n v="321201"/>
    <s v="EXTINTORES PORTATILES"/>
    <s v="27.01.2011"/>
    <n v="153556.51999999999"/>
    <n v="85820.319999999992"/>
    <s v="ZLIN"/>
    <n v="15"/>
    <n v="0"/>
    <n v="0"/>
    <n v="0"/>
    <s v="ZLIN"/>
    <n v="10"/>
    <n v="0"/>
    <n v="0"/>
    <n v="0"/>
    <m/>
    <m/>
    <m/>
  </r>
  <r>
    <s v="120612003991-0"/>
    <x v="35"/>
    <n v="321201"/>
    <s v="EXTINTORES PORTATILES"/>
    <s v="27.01.2011"/>
    <n v="153556.51999999999"/>
    <n v="85820.319999999992"/>
    <s v="ZLIN"/>
    <n v="15"/>
    <n v="0"/>
    <n v="0"/>
    <n v="0"/>
    <s v="ZLIN"/>
    <n v="10"/>
    <n v="0"/>
    <n v="0"/>
    <n v="0"/>
    <m/>
    <m/>
    <m/>
  </r>
  <r>
    <s v="120612003992-0"/>
    <x v="35"/>
    <n v="321201"/>
    <s v="EXTINTORES PORTATILES"/>
    <s v="27.01.2011"/>
    <n v="153556.51999999999"/>
    <n v="85820.319999999992"/>
    <s v="ZLIN"/>
    <n v="15"/>
    <n v="0"/>
    <n v="0"/>
    <n v="0"/>
    <s v="ZLIN"/>
    <n v="10"/>
    <n v="0"/>
    <n v="0"/>
    <n v="0"/>
    <m/>
    <m/>
    <m/>
  </r>
  <r>
    <s v="120612003993-0"/>
    <x v="35"/>
    <n v="321201"/>
    <s v="EXTINTORES PORTATILES"/>
    <s v="27.01.2011"/>
    <n v="153556.51999999999"/>
    <n v="85820.319999999992"/>
    <s v="ZLIN"/>
    <n v="15"/>
    <n v="0"/>
    <n v="0"/>
    <n v="0"/>
    <s v="ZLIN"/>
    <n v="10"/>
    <n v="0"/>
    <n v="0"/>
    <n v="0"/>
    <m/>
    <m/>
    <m/>
  </r>
  <r>
    <s v="120612003994-0"/>
    <x v="35"/>
    <n v="321201"/>
    <s v="EXTINTORES PORTATILES"/>
    <s v="27.01.2011"/>
    <n v="153556.51999999999"/>
    <n v="85820.319999999992"/>
    <s v="ZLIN"/>
    <n v="15"/>
    <n v="0"/>
    <n v="0"/>
    <n v="0"/>
    <s v="ZLIN"/>
    <n v="10"/>
    <n v="0"/>
    <n v="0"/>
    <n v="0"/>
    <m/>
    <m/>
    <m/>
  </r>
  <r>
    <s v="120612003995-0"/>
    <x v="35"/>
    <n v="321201"/>
    <s v="EXTINTORES PORTATILES"/>
    <s v="27.01.2011"/>
    <n v="153556.51999999999"/>
    <n v="85820.319999999992"/>
    <s v="ZLIN"/>
    <n v="15"/>
    <n v="0"/>
    <n v="0"/>
    <n v="0"/>
    <s v="ZLIN"/>
    <n v="10"/>
    <n v="0"/>
    <n v="0"/>
    <n v="0"/>
    <m/>
    <m/>
    <m/>
  </r>
  <r>
    <s v="120612003996-0"/>
    <x v="35"/>
    <n v="321201"/>
    <s v="EXTINTORES PORTATILES"/>
    <s v="27.01.2011"/>
    <n v="153556.51999999999"/>
    <n v="85820.319999999992"/>
    <s v="ZLIN"/>
    <n v="15"/>
    <n v="0"/>
    <n v="0"/>
    <n v="0"/>
    <s v="ZLIN"/>
    <n v="10"/>
    <n v="0"/>
    <n v="0"/>
    <n v="0"/>
    <m/>
    <m/>
    <m/>
  </r>
  <r>
    <s v="120612003997-0"/>
    <x v="35"/>
    <n v="321201"/>
    <s v="EXTINTORES PORTATILES"/>
    <s v="27.01.2011"/>
    <n v="153556.51999999999"/>
    <n v="85820.319999999992"/>
    <s v="ZLIN"/>
    <n v="15"/>
    <n v="0"/>
    <n v="0"/>
    <n v="0"/>
    <s v="ZLIN"/>
    <n v="10"/>
    <n v="0"/>
    <n v="0"/>
    <n v="0"/>
    <m/>
    <m/>
    <m/>
  </r>
  <r>
    <s v="120612003998-0"/>
    <x v="35"/>
    <n v="321201"/>
    <s v="EXTINTORES PORTATILES"/>
    <s v="27.01.2011"/>
    <n v="153556.51999999999"/>
    <n v="85820.319999999992"/>
    <s v="ZLIN"/>
    <n v="15"/>
    <n v="0"/>
    <n v="0"/>
    <n v="0"/>
    <s v="ZLIN"/>
    <n v="10"/>
    <n v="0"/>
    <n v="0"/>
    <n v="0"/>
    <m/>
    <m/>
    <m/>
  </r>
  <r>
    <s v="120612003999-0"/>
    <x v="35"/>
    <n v="321201"/>
    <s v="EXTINTORES PORTATILES"/>
    <s v="27.01.2011"/>
    <n v="153556.51999999999"/>
    <n v="85820.319999999992"/>
    <s v="ZLIN"/>
    <n v="15"/>
    <n v="0"/>
    <n v="0"/>
    <n v="0"/>
    <s v="ZLIN"/>
    <n v="10"/>
    <n v="0"/>
    <n v="0"/>
    <n v="0"/>
    <m/>
    <m/>
    <m/>
  </r>
  <r>
    <s v="120612004000-0"/>
    <x v="35"/>
    <n v="321201"/>
    <s v="EXTINTORES PORTATILES"/>
    <s v="27.01.2011"/>
    <n v="153556.51999999999"/>
    <n v="85820.319999999992"/>
    <s v="ZLIN"/>
    <n v="15"/>
    <n v="0"/>
    <n v="0"/>
    <n v="0"/>
    <s v="ZLIN"/>
    <n v="10"/>
    <n v="0"/>
    <n v="0"/>
    <n v="0"/>
    <m/>
    <m/>
    <m/>
  </r>
  <r>
    <s v="120612004001-0"/>
    <x v="35"/>
    <n v="321201"/>
    <s v="EXTINTORES PORTATILES"/>
    <s v="27.01.2011"/>
    <n v="153556.51999999999"/>
    <n v="85820.319999999992"/>
    <s v="ZLIN"/>
    <n v="15"/>
    <n v="0"/>
    <n v="0"/>
    <n v="0"/>
    <s v="ZLIN"/>
    <n v="10"/>
    <n v="0"/>
    <n v="0"/>
    <n v="0"/>
    <m/>
    <m/>
    <m/>
  </r>
  <r>
    <s v="120612004002-0"/>
    <x v="35"/>
    <n v="321201"/>
    <s v="EXTINTORES PORTATILES"/>
    <s v="27.01.2011"/>
    <n v="153556.51999999999"/>
    <n v="85820.319999999992"/>
    <s v="ZLIN"/>
    <n v="15"/>
    <n v="0"/>
    <n v="0"/>
    <n v="0"/>
    <s v="ZLIN"/>
    <n v="10"/>
    <n v="0"/>
    <n v="0"/>
    <n v="0"/>
    <m/>
    <m/>
    <m/>
  </r>
  <r>
    <s v="120612004003-0"/>
    <x v="35"/>
    <n v="321201"/>
    <s v="EXTINTOR"/>
    <s v="27.01.2011"/>
    <n v="153556.51999999999"/>
    <n v="113898.32999999999"/>
    <s v="ZLIN"/>
    <n v="15"/>
    <n v="0"/>
    <n v="0"/>
    <n v="0"/>
    <s v="ZLIN"/>
    <n v="7"/>
    <n v="0"/>
    <n v="0"/>
    <n v="0"/>
    <m/>
    <m/>
    <m/>
  </r>
  <r>
    <s v="120612004004-0"/>
    <x v="35"/>
    <n v="321201"/>
    <s v="EXTINTOR"/>
    <s v="27.01.2011"/>
    <n v="153556.51999999999"/>
    <n v="113898.32999999999"/>
    <s v="ZLIN"/>
    <n v="15"/>
    <n v="0"/>
    <n v="0"/>
    <n v="0"/>
    <s v="ZLIN"/>
    <n v="7"/>
    <n v="0"/>
    <n v="0"/>
    <n v="0"/>
    <m/>
    <m/>
    <m/>
  </r>
  <r>
    <s v="120612004005-0"/>
    <x v="35"/>
    <n v="321201"/>
    <s v="EXTINTOR"/>
    <s v="27.01.2011"/>
    <n v="153556.51999999999"/>
    <n v="113898.32999999999"/>
    <s v="ZLIN"/>
    <n v="15"/>
    <n v="0"/>
    <n v="0"/>
    <n v="0"/>
    <s v="ZLIN"/>
    <n v="7"/>
    <n v="0"/>
    <n v="0"/>
    <n v="0"/>
    <m/>
    <m/>
    <m/>
  </r>
  <r>
    <s v="120612004006-0"/>
    <x v="35"/>
    <n v="321202"/>
    <s v="EXTINTOR"/>
    <s v="27.01.2011"/>
    <n v="153556.51999999999"/>
    <n v="113898.32999999999"/>
    <s v="ZLIN"/>
    <n v="15"/>
    <n v="0"/>
    <n v="0"/>
    <n v="0"/>
    <s v="ZLIN"/>
    <n v="7"/>
    <n v="0"/>
    <n v="0"/>
    <n v="0"/>
    <m/>
    <m/>
    <m/>
  </r>
  <r>
    <s v="120612004007-0"/>
    <x v="35"/>
    <n v="321201"/>
    <s v="EXTINTOR"/>
    <s v="27.01.2011"/>
    <n v="153556.51999999999"/>
    <n v="113898.32999999999"/>
    <s v="ZLIN"/>
    <n v="15"/>
    <n v="0"/>
    <n v="0"/>
    <n v="0"/>
    <s v="ZLIN"/>
    <n v="7"/>
    <n v="0"/>
    <n v="0"/>
    <n v="0"/>
    <m/>
    <m/>
    <m/>
  </r>
  <r>
    <s v="120612004008-0"/>
    <x v="35"/>
    <n v="321202"/>
    <s v="EXTINTOR"/>
    <s v="27.01.2011"/>
    <n v="153556.51999999999"/>
    <n v="113898.32999999999"/>
    <s v="ZLIN"/>
    <n v="15"/>
    <n v="0"/>
    <n v="0"/>
    <n v="0"/>
    <s v="ZLIN"/>
    <n v="7"/>
    <n v="0"/>
    <n v="0"/>
    <n v="0"/>
    <m/>
    <m/>
    <m/>
  </r>
  <r>
    <s v="120612004009-0"/>
    <x v="35"/>
    <n v="321201"/>
    <s v="EXTINTOR"/>
    <s v="27.01.2011"/>
    <n v="153556.51999999999"/>
    <n v="113898.32999999999"/>
    <s v="ZLIN"/>
    <n v="15"/>
    <n v="0"/>
    <n v="0"/>
    <n v="0"/>
    <s v="ZLIN"/>
    <n v="7"/>
    <n v="0"/>
    <n v="0"/>
    <n v="0"/>
    <m/>
    <m/>
    <m/>
  </r>
  <r>
    <s v="120612004010-0"/>
    <x v="35"/>
    <n v="321202"/>
    <s v="EXTINTORES PORTATILES"/>
    <s v="16.11.2010"/>
    <n v="103624.16"/>
    <n v="59525.850000000006"/>
    <s v="ZLIN"/>
    <n v="15"/>
    <n v="0"/>
    <n v="4901.42"/>
    <n v="3161.34"/>
    <s v="ZLIN"/>
    <n v="10"/>
    <n v="0"/>
    <n v="0"/>
    <n v="0"/>
    <m/>
    <m/>
    <m/>
  </r>
  <r>
    <s v="120612004011-0"/>
    <x v="35"/>
    <n v="321202"/>
    <s v="EXTINTORES PORTATILES"/>
    <s v="16.11.2010"/>
    <n v="103624.16"/>
    <n v="59525.850000000006"/>
    <s v="ZLIN"/>
    <n v="15"/>
    <n v="0"/>
    <n v="4901.42"/>
    <n v="3161.34"/>
    <s v="ZLIN"/>
    <n v="10"/>
    <n v="0"/>
    <n v="0"/>
    <n v="0"/>
    <m/>
    <m/>
    <m/>
  </r>
  <r>
    <s v="120612004012-0"/>
    <x v="35"/>
    <n v="321202"/>
    <s v="EXTINTORES PORTATILES"/>
    <s v="16.11.2010"/>
    <n v="103624.16"/>
    <n v="59525.850000000006"/>
    <s v="ZLIN"/>
    <n v="15"/>
    <n v="0"/>
    <n v="4901.42"/>
    <n v="3161.34"/>
    <s v="ZLIN"/>
    <n v="10"/>
    <n v="0"/>
    <n v="0"/>
    <n v="0"/>
    <m/>
    <m/>
    <m/>
  </r>
  <r>
    <s v="120612004013-0"/>
    <x v="35"/>
    <n v="321202"/>
    <s v="EXTINTORES PORTATILES"/>
    <s v="16.11.2010"/>
    <n v="103624.16"/>
    <n v="59525.850000000006"/>
    <s v="ZLIN"/>
    <n v="15"/>
    <n v="0"/>
    <n v="4901.42"/>
    <n v="3161.34"/>
    <s v="ZLIN"/>
    <n v="10"/>
    <n v="0"/>
    <n v="0"/>
    <n v="0"/>
    <m/>
    <m/>
    <m/>
  </r>
  <r>
    <s v="120612004014-0"/>
    <x v="35"/>
    <n v="321202"/>
    <s v="EXTINTORES PORTATILES"/>
    <s v="16.11.2010"/>
    <n v="103624.16"/>
    <n v="59525.850000000006"/>
    <s v="ZLIN"/>
    <n v="15"/>
    <n v="0"/>
    <n v="4901.42"/>
    <n v="3161.34"/>
    <s v="ZLIN"/>
    <n v="10"/>
    <n v="0"/>
    <n v="0"/>
    <n v="0"/>
    <m/>
    <m/>
    <m/>
  </r>
  <r>
    <s v="120612004015-0"/>
    <x v="35"/>
    <n v="321202"/>
    <s v="EXTINTORES PORTATILES"/>
    <s v="16.11.2010"/>
    <n v="103624.16"/>
    <n v="59525.850000000006"/>
    <s v="ZLIN"/>
    <n v="15"/>
    <n v="0"/>
    <n v="4901.42"/>
    <n v="3161.34"/>
    <s v="ZLIN"/>
    <n v="10"/>
    <n v="0"/>
    <n v="0"/>
    <n v="0"/>
    <m/>
    <m/>
    <m/>
  </r>
  <r>
    <s v="120612004016-0"/>
    <x v="35"/>
    <n v="321202"/>
    <s v="EXTINTORES PORTATILES"/>
    <s v="16.11.2010"/>
    <n v="103624.16"/>
    <n v="59525.850000000006"/>
    <s v="ZLIN"/>
    <n v="15"/>
    <n v="0"/>
    <n v="4901.42"/>
    <n v="3161.34"/>
    <s v="ZLIN"/>
    <n v="10"/>
    <n v="0"/>
    <n v="0"/>
    <n v="0"/>
    <m/>
    <m/>
    <m/>
  </r>
  <r>
    <s v="120612004017-0"/>
    <x v="35"/>
    <n v="321202"/>
    <s v="EXTINTORES PORTATILES"/>
    <s v="16.11.2010"/>
    <n v="103624.16"/>
    <n v="59525.850000000006"/>
    <s v="ZLIN"/>
    <n v="15"/>
    <n v="0"/>
    <n v="4901.42"/>
    <n v="3161.34"/>
    <s v="ZLIN"/>
    <n v="10"/>
    <n v="0"/>
    <n v="0"/>
    <n v="0"/>
    <m/>
    <m/>
    <m/>
  </r>
  <r>
    <s v="120612004018-0"/>
    <x v="35"/>
    <n v="321202"/>
    <s v="EXTINTORES PORTATILES"/>
    <s v="16.11.2010"/>
    <n v="103624.16"/>
    <n v="59525.850000000006"/>
    <s v="ZLIN"/>
    <n v="15"/>
    <n v="0"/>
    <n v="4901.42"/>
    <n v="3161.34"/>
    <s v="ZLIN"/>
    <n v="10"/>
    <n v="0"/>
    <n v="0"/>
    <n v="0"/>
    <m/>
    <m/>
    <m/>
  </r>
  <r>
    <s v="120612004019-0"/>
    <x v="35"/>
    <n v="321202"/>
    <s v="EXTINTORES PORTATILES"/>
    <s v="16.11.2010"/>
    <n v="103624.16"/>
    <n v="59525.850000000006"/>
    <s v="ZLIN"/>
    <n v="15"/>
    <n v="0"/>
    <n v="4901.42"/>
    <n v="3161.34"/>
    <s v="ZLIN"/>
    <n v="10"/>
    <n v="0"/>
    <n v="0"/>
    <n v="0"/>
    <m/>
    <m/>
    <m/>
  </r>
  <r>
    <s v="120612004020-0"/>
    <x v="35"/>
    <n v="321202"/>
    <s v="EXTINTORES PORTATILES"/>
    <s v="16.11.2010"/>
    <n v="103624.16"/>
    <n v="59525.850000000006"/>
    <s v="ZLIN"/>
    <n v="15"/>
    <n v="0"/>
    <n v="4901.42"/>
    <n v="3161.34"/>
    <s v="ZLIN"/>
    <n v="10"/>
    <n v="0"/>
    <n v="0"/>
    <n v="0"/>
    <m/>
    <m/>
    <m/>
  </r>
  <r>
    <s v="120612004021-0"/>
    <x v="35"/>
    <n v="321202"/>
    <s v="EXTINTORES PORTATILES"/>
    <s v="16.11.2010"/>
    <n v="103624.16"/>
    <n v="59525.850000000006"/>
    <s v="ZLIN"/>
    <n v="15"/>
    <n v="0"/>
    <n v="4901.42"/>
    <n v="3161.34"/>
    <s v="ZLIN"/>
    <n v="10"/>
    <n v="0"/>
    <n v="0"/>
    <n v="0"/>
    <m/>
    <m/>
    <m/>
  </r>
  <r>
    <s v="120612004022-0"/>
    <x v="35"/>
    <n v="321202"/>
    <s v="EXTINTORES PORTATILES"/>
    <s v="16.11.2010"/>
    <n v="103624.16"/>
    <n v="59525.850000000006"/>
    <s v="ZLIN"/>
    <n v="15"/>
    <n v="0"/>
    <n v="4901.42"/>
    <n v="3161.34"/>
    <s v="ZLIN"/>
    <n v="10"/>
    <n v="0"/>
    <n v="0"/>
    <n v="0"/>
    <m/>
    <m/>
    <m/>
  </r>
  <r>
    <s v="120612004023-0"/>
    <x v="35"/>
    <n v="321202"/>
    <s v="EXTINTORES PORTATILES"/>
    <s v="16.11.2010"/>
    <n v="103624.16"/>
    <n v="59525.850000000006"/>
    <s v="ZLIN"/>
    <n v="15"/>
    <n v="0"/>
    <n v="4901.42"/>
    <n v="3161.34"/>
    <s v="ZLIN"/>
    <n v="10"/>
    <n v="0"/>
    <n v="0"/>
    <n v="0"/>
    <m/>
    <m/>
    <m/>
  </r>
  <r>
    <s v="120612004024-0"/>
    <x v="35"/>
    <n v="321202"/>
    <s v="EXTINTORES PORTATILES"/>
    <s v="16.11.2010"/>
    <n v="103624.16"/>
    <n v="59525.850000000006"/>
    <s v="ZLIN"/>
    <n v="15"/>
    <n v="0"/>
    <n v="4901.42"/>
    <n v="3161.34"/>
    <s v="ZLIN"/>
    <n v="10"/>
    <n v="0"/>
    <n v="0"/>
    <n v="0"/>
    <m/>
    <m/>
    <m/>
  </r>
  <r>
    <s v="120612004025-0"/>
    <x v="35"/>
    <n v="321202"/>
    <s v="EXTINTORES PORTATILES"/>
    <s v="16.11.2010"/>
    <n v="103624.16"/>
    <n v="59525.850000000006"/>
    <s v="ZLIN"/>
    <n v="15"/>
    <n v="0"/>
    <n v="4901.42"/>
    <n v="3161.34"/>
    <s v="ZLIN"/>
    <n v="10"/>
    <n v="0"/>
    <n v="0"/>
    <n v="0"/>
    <m/>
    <m/>
    <m/>
  </r>
  <r>
    <s v="120612004026-0"/>
    <x v="35"/>
    <n v="321202"/>
    <s v="EXTINTORES PORTATILES"/>
    <s v="16.11.2010"/>
    <n v="103624.16"/>
    <n v="59525.850000000006"/>
    <s v="ZLIN"/>
    <n v="15"/>
    <n v="0"/>
    <n v="4901.42"/>
    <n v="3161.34"/>
    <s v="ZLIN"/>
    <n v="10"/>
    <n v="0"/>
    <n v="0"/>
    <n v="0"/>
    <m/>
    <m/>
    <m/>
  </r>
  <r>
    <s v="120612004027-0"/>
    <x v="35"/>
    <n v="321202"/>
    <s v="EXTINTORES PORTATILES"/>
    <s v="16.11.2010"/>
    <n v="103624.16"/>
    <n v="59525.850000000006"/>
    <s v="ZLIN"/>
    <n v="15"/>
    <n v="0"/>
    <n v="4901.42"/>
    <n v="3161.34"/>
    <s v="ZLIN"/>
    <n v="10"/>
    <n v="0"/>
    <n v="0"/>
    <n v="0"/>
    <m/>
    <m/>
    <m/>
  </r>
  <r>
    <s v="120612004028-0"/>
    <x v="35"/>
    <n v="321202"/>
    <s v="EXTINTORES PORTATILES"/>
    <s v="16.11.2010"/>
    <n v="103624.16"/>
    <n v="59525.850000000006"/>
    <s v="ZLIN"/>
    <n v="15"/>
    <n v="0"/>
    <n v="4901.42"/>
    <n v="3161.34"/>
    <s v="ZLIN"/>
    <n v="10"/>
    <n v="0"/>
    <n v="0"/>
    <n v="0"/>
    <m/>
    <m/>
    <m/>
  </r>
  <r>
    <s v="120612004029-0"/>
    <x v="35"/>
    <n v="321202"/>
    <s v="EXTINTORES PORTATILES"/>
    <s v="16.11.2010"/>
    <n v="103624.16"/>
    <n v="59525.850000000006"/>
    <s v="ZLIN"/>
    <n v="15"/>
    <n v="0"/>
    <n v="4901.42"/>
    <n v="3161.34"/>
    <s v="ZLIN"/>
    <n v="10"/>
    <n v="0"/>
    <n v="0"/>
    <n v="0"/>
    <m/>
    <m/>
    <m/>
  </r>
  <r>
    <s v="120612004030-0"/>
    <x v="35"/>
    <n v="321202"/>
    <s v="EXTINTORES PORTATILES"/>
    <s v="16.11.2010"/>
    <n v="51812.08"/>
    <n v="29762.93"/>
    <s v="ZLIN"/>
    <n v="15"/>
    <n v="0"/>
    <n v="2450.71"/>
    <n v="1580.66"/>
    <s v="ZLIN"/>
    <n v="10"/>
    <n v="0"/>
    <n v="0"/>
    <n v="0"/>
    <m/>
    <m/>
    <m/>
  </r>
  <r>
    <s v="120612004031-0"/>
    <x v="35"/>
    <n v="321202"/>
    <s v="EXTINTORES PORTATILES"/>
    <s v="16.11.2010"/>
    <n v="51812.08"/>
    <n v="29762.93"/>
    <s v="ZLIN"/>
    <n v="15"/>
    <n v="0"/>
    <n v="2450.71"/>
    <n v="1580.66"/>
    <s v="ZLIN"/>
    <n v="10"/>
    <n v="0"/>
    <n v="0"/>
    <n v="0"/>
    <m/>
    <m/>
    <m/>
  </r>
  <r>
    <s v="120612004032-0"/>
    <x v="35"/>
    <n v="321202"/>
    <s v="EXTINTORES PORTATILES"/>
    <s v="16.11.2010"/>
    <n v="51812.08"/>
    <n v="29762.93"/>
    <s v="ZLIN"/>
    <n v="15"/>
    <n v="0"/>
    <n v="2450.71"/>
    <n v="1580.66"/>
    <s v="ZLIN"/>
    <n v="10"/>
    <n v="0"/>
    <n v="0"/>
    <n v="0"/>
    <m/>
    <m/>
    <m/>
  </r>
  <r>
    <s v="120612004033-0"/>
    <x v="35"/>
    <n v="321202"/>
    <s v="EXTINTORES PORTATILES"/>
    <s v="16.11.2010"/>
    <n v="51812.08"/>
    <n v="29762.93"/>
    <s v="ZLIN"/>
    <n v="15"/>
    <n v="0"/>
    <n v="2450.71"/>
    <n v="1580.66"/>
    <s v="ZLIN"/>
    <n v="10"/>
    <n v="0"/>
    <n v="0"/>
    <n v="0"/>
    <m/>
    <m/>
    <m/>
  </r>
  <r>
    <s v="120612004034-0"/>
    <x v="35"/>
    <n v="321202"/>
    <s v="EXTINTORES PORTATILES"/>
    <s v="16.11.2010"/>
    <n v="51812.08"/>
    <n v="9813.6900000000023"/>
    <s v="ZLIN"/>
    <n v="15"/>
    <n v="0"/>
    <n v="2450.71"/>
    <n v="778"/>
    <s v="ZLIN"/>
    <n v="10"/>
    <n v="0"/>
    <n v="0"/>
    <n v="0"/>
    <m/>
    <m/>
    <m/>
  </r>
  <r>
    <s v="120612004035-0"/>
    <x v="35"/>
    <n v="321202"/>
    <s v="EXTINTORES PORTATILES"/>
    <s v="16.11.2010"/>
    <n v="51812.08"/>
    <n v="29762.93"/>
    <s v="ZLIN"/>
    <n v="15"/>
    <n v="0"/>
    <n v="2450.71"/>
    <n v="1580.66"/>
    <s v="ZLIN"/>
    <n v="10"/>
    <n v="0"/>
    <n v="0"/>
    <n v="0"/>
    <m/>
    <m/>
    <m/>
  </r>
  <r>
    <s v="120612004036-0"/>
    <x v="35"/>
    <n v="321202"/>
    <s v="EXTINTORES PORTATILES"/>
    <s v="16.11.2010"/>
    <n v="51812.08"/>
    <n v="29762.93"/>
    <s v="ZLIN"/>
    <n v="15"/>
    <n v="0"/>
    <n v="2450.71"/>
    <n v="1580.66"/>
    <s v="ZLIN"/>
    <n v="10"/>
    <n v="0"/>
    <n v="0"/>
    <n v="0"/>
    <m/>
    <m/>
    <m/>
  </r>
  <r>
    <s v="120612004037-0"/>
    <x v="35"/>
    <n v="321202"/>
    <s v="EXTINTORES PORTATILES"/>
    <s v="16.11.2010"/>
    <n v="51812.08"/>
    <n v="29762.93"/>
    <s v="ZLIN"/>
    <n v="15"/>
    <n v="0"/>
    <n v="2450.71"/>
    <n v="1580.66"/>
    <s v="ZLIN"/>
    <n v="10"/>
    <n v="0"/>
    <n v="0"/>
    <n v="0"/>
    <m/>
    <m/>
    <m/>
  </r>
  <r>
    <s v="120612004038-0"/>
    <x v="35"/>
    <n v="321202"/>
    <s v="EXTINTORES PORTATILES"/>
    <s v="16.11.2010"/>
    <n v="51812.08"/>
    <n v="29762.93"/>
    <s v="ZLIN"/>
    <n v="15"/>
    <n v="0"/>
    <n v="2450.71"/>
    <n v="1580.66"/>
    <s v="ZLIN"/>
    <n v="10"/>
    <n v="0"/>
    <n v="0"/>
    <n v="0"/>
    <m/>
    <m/>
    <m/>
  </r>
  <r>
    <s v="120612004039-0"/>
    <x v="35"/>
    <n v="321202"/>
    <s v="EXTINTORES PORTATILES"/>
    <s v="16.11.2010"/>
    <n v="51812.08"/>
    <n v="29762.93"/>
    <s v="ZLIN"/>
    <n v="15"/>
    <n v="0"/>
    <n v="2450.71"/>
    <n v="1580.66"/>
    <s v="ZLIN"/>
    <n v="10"/>
    <n v="0"/>
    <n v="0"/>
    <n v="0"/>
    <m/>
    <m/>
    <m/>
  </r>
  <r>
    <s v="120612004040-0"/>
    <x v="35"/>
    <n v="321202"/>
    <s v="EXTINTORES PORTATILES"/>
    <s v="16.11.2010"/>
    <n v="51812.08"/>
    <n v="29762.93"/>
    <s v="ZLIN"/>
    <n v="15"/>
    <n v="0"/>
    <n v="2450.71"/>
    <n v="1580.66"/>
    <s v="ZLIN"/>
    <n v="10"/>
    <n v="0"/>
    <n v="0"/>
    <n v="0"/>
    <m/>
    <m/>
    <m/>
  </r>
  <r>
    <s v="120612004041-0"/>
    <x v="35"/>
    <n v="321202"/>
    <s v="EXTINTORES PORTATILES"/>
    <s v="16.11.2010"/>
    <n v="51812.08"/>
    <n v="29762.93"/>
    <s v="ZLIN"/>
    <n v="15"/>
    <n v="0"/>
    <n v="2450.71"/>
    <n v="1580.66"/>
    <s v="ZLIN"/>
    <n v="10"/>
    <n v="0"/>
    <n v="0"/>
    <n v="0"/>
    <m/>
    <m/>
    <m/>
  </r>
  <r>
    <s v="120612004042-0"/>
    <x v="35"/>
    <n v="321202"/>
    <s v="EXTINTORES PORTATILES"/>
    <s v="16.11.2010"/>
    <n v="51812.08"/>
    <n v="29762.93"/>
    <s v="ZLIN"/>
    <n v="15"/>
    <n v="0"/>
    <n v="2450.71"/>
    <n v="1580.66"/>
    <s v="ZLIN"/>
    <n v="10"/>
    <n v="0"/>
    <n v="0"/>
    <n v="0"/>
    <m/>
    <m/>
    <m/>
  </r>
  <r>
    <s v="120612004043-0"/>
    <x v="35"/>
    <n v="321202"/>
    <s v="EXTINTORES PORTATILES"/>
    <s v="16.11.2010"/>
    <n v="51812.08"/>
    <n v="29762.93"/>
    <s v="ZLIN"/>
    <n v="15"/>
    <n v="0"/>
    <n v="2450.71"/>
    <n v="1580.66"/>
    <s v="ZLIN"/>
    <n v="10"/>
    <n v="0"/>
    <n v="0"/>
    <n v="0"/>
    <m/>
    <m/>
    <m/>
  </r>
  <r>
    <s v="120612004044-0"/>
    <x v="35"/>
    <n v="321202"/>
    <s v="EXTINTORES PORTATILES"/>
    <s v="16.11.2010"/>
    <n v="51812.08"/>
    <n v="29762.93"/>
    <s v="ZLIN"/>
    <n v="15"/>
    <n v="0"/>
    <n v="2450.71"/>
    <n v="1580.66"/>
    <s v="ZLIN"/>
    <n v="10"/>
    <n v="0"/>
    <n v="0"/>
    <n v="0"/>
    <m/>
    <m/>
    <m/>
  </r>
  <r>
    <s v="120612004045-0"/>
    <x v="35"/>
    <n v="321202"/>
    <s v="EXTINTORES PORTATILES"/>
    <s v="16.11.2010"/>
    <n v="51812.08"/>
    <n v="29762.93"/>
    <s v="ZLIN"/>
    <n v="15"/>
    <n v="0"/>
    <n v="2450.71"/>
    <n v="1580.66"/>
    <s v="ZLIN"/>
    <n v="10"/>
    <n v="0"/>
    <n v="0"/>
    <n v="0"/>
    <m/>
    <m/>
    <m/>
  </r>
  <r>
    <s v="120612004046-0"/>
    <x v="35"/>
    <n v="321202"/>
    <s v="EXTINTORES PORTATILES"/>
    <s v="16.11.2010"/>
    <n v="51812.08"/>
    <n v="29762.93"/>
    <s v="ZLIN"/>
    <n v="15"/>
    <n v="0"/>
    <n v="2450.71"/>
    <n v="1580.66"/>
    <s v="ZLIN"/>
    <n v="10"/>
    <n v="0"/>
    <n v="0"/>
    <n v="0"/>
    <m/>
    <m/>
    <m/>
  </r>
  <r>
    <s v="120612004047-0"/>
    <x v="35"/>
    <n v="321202"/>
    <s v="EXTINTORES PORTATILES"/>
    <s v="16.11.2010"/>
    <n v="51812.08"/>
    <n v="29762.93"/>
    <s v="ZLIN"/>
    <n v="15"/>
    <n v="0"/>
    <n v="2450.71"/>
    <n v="1580.66"/>
    <s v="ZLIN"/>
    <n v="10"/>
    <n v="0"/>
    <n v="0"/>
    <n v="0"/>
    <m/>
    <m/>
    <m/>
  </r>
  <r>
    <s v="120612004048-0"/>
    <x v="35"/>
    <n v="321202"/>
    <s v="EXTINTORES PORTATILES"/>
    <s v="16.11.2010"/>
    <n v="51812.08"/>
    <n v="29762.93"/>
    <s v="ZLIN"/>
    <n v="15"/>
    <n v="0"/>
    <n v="2450.71"/>
    <n v="1580.66"/>
    <s v="ZLIN"/>
    <n v="10"/>
    <n v="0"/>
    <n v="0"/>
    <n v="0"/>
    <m/>
    <m/>
    <m/>
  </r>
  <r>
    <s v="120612004049-0"/>
    <x v="35"/>
    <n v="321202"/>
    <s v="EXTINTORES PORTATILES"/>
    <s v="16.11.2010"/>
    <n v="51812.08"/>
    <n v="29762.93"/>
    <s v="ZLIN"/>
    <n v="15"/>
    <n v="0"/>
    <n v="2450.71"/>
    <n v="1580.66"/>
    <s v="ZLIN"/>
    <n v="10"/>
    <n v="0"/>
    <n v="0"/>
    <n v="0"/>
    <m/>
    <m/>
    <m/>
  </r>
  <r>
    <s v="120612004050-0"/>
    <x v="35"/>
    <n v="321202"/>
    <s v="EXTINTOR"/>
    <s v="16.11.2010"/>
    <n v="103624.16"/>
    <n v="79065.760000000009"/>
    <s v="ZLIN"/>
    <n v="15"/>
    <n v="0"/>
    <n v="4901.42"/>
    <n v="4498.6400000000003"/>
    <s v="ZLIN"/>
    <n v="7"/>
    <n v="0"/>
    <n v="0"/>
    <n v="0"/>
    <m/>
    <m/>
    <m/>
  </r>
  <r>
    <s v="120612004051-0"/>
    <x v="35"/>
    <n v="321201"/>
    <s v="EXTINTOR"/>
    <s v="16.11.2010"/>
    <n v="103624.16"/>
    <n v="79065.760000000009"/>
    <s v="ZLIN"/>
    <n v="15"/>
    <n v="0"/>
    <n v="4901.42"/>
    <n v="4498.6400000000003"/>
    <s v="ZLIN"/>
    <n v="7"/>
    <n v="0"/>
    <n v="0"/>
    <n v="0"/>
    <m/>
    <m/>
    <m/>
  </r>
  <r>
    <s v="120612004052-0"/>
    <x v="35"/>
    <n v="321202"/>
    <s v="EXTINTOR"/>
    <s v="16.11.2010"/>
    <n v="103624.16"/>
    <n v="79065.760000000009"/>
    <s v="ZLIN"/>
    <n v="15"/>
    <n v="0"/>
    <n v="4901.42"/>
    <n v="4498.6400000000003"/>
    <s v="ZLIN"/>
    <n v="7"/>
    <n v="0"/>
    <n v="0"/>
    <n v="0"/>
    <m/>
    <m/>
    <m/>
  </r>
  <r>
    <s v="120612004053-0"/>
    <x v="35"/>
    <n v="321202"/>
    <s v="EXTINTOR"/>
    <s v="16.11.2010"/>
    <n v="103624.16"/>
    <n v="79065.760000000009"/>
    <s v="ZLIN"/>
    <n v="15"/>
    <n v="0"/>
    <n v="4901.42"/>
    <n v="4498.6400000000003"/>
    <s v="ZLIN"/>
    <n v="7"/>
    <n v="0"/>
    <n v="0"/>
    <n v="0"/>
    <m/>
    <m/>
    <m/>
  </r>
  <r>
    <s v="120612004054-0"/>
    <x v="35"/>
    <n v="321202"/>
    <s v="EXTINTOR"/>
    <s v="16.11.2010"/>
    <n v="103624.16"/>
    <n v="79065.760000000009"/>
    <s v="ZLIN"/>
    <n v="15"/>
    <n v="0"/>
    <n v="4901.42"/>
    <n v="4498.6400000000003"/>
    <s v="ZLIN"/>
    <n v="7"/>
    <n v="0"/>
    <n v="0"/>
    <n v="0"/>
    <m/>
    <m/>
    <m/>
  </r>
  <r>
    <s v="120612004055-0"/>
    <x v="35"/>
    <n v="321202"/>
    <s v="EXTINTOR"/>
    <s v="16.11.2010"/>
    <n v="103624.16"/>
    <n v="79065.760000000009"/>
    <s v="ZLIN"/>
    <n v="15"/>
    <n v="0"/>
    <n v="4901.42"/>
    <n v="4498.6400000000003"/>
    <s v="ZLIN"/>
    <n v="7"/>
    <n v="0"/>
    <n v="0"/>
    <n v="0"/>
    <m/>
    <m/>
    <m/>
  </r>
  <r>
    <s v="120612004056-0"/>
    <x v="35"/>
    <n v="321202"/>
    <s v="EXTINTOR"/>
    <s v="16.11.2010"/>
    <n v="103624.16"/>
    <n v="79065.760000000009"/>
    <s v="ZLIN"/>
    <n v="15"/>
    <n v="0"/>
    <n v="4901.42"/>
    <n v="4498.6400000000003"/>
    <s v="ZLIN"/>
    <n v="7"/>
    <n v="0"/>
    <n v="0"/>
    <n v="0"/>
    <m/>
    <m/>
    <m/>
  </r>
  <r>
    <s v="120612004057-0"/>
    <x v="35"/>
    <n v="321202"/>
    <s v="EXTINTOR"/>
    <s v="16.11.2010"/>
    <n v="103624.16"/>
    <n v="79065.760000000009"/>
    <s v="ZLIN"/>
    <n v="15"/>
    <n v="0"/>
    <n v="4901.42"/>
    <n v="4498.6400000000003"/>
    <s v="ZLIN"/>
    <n v="7"/>
    <n v="0"/>
    <n v="0"/>
    <n v="0"/>
    <m/>
    <m/>
    <m/>
  </r>
  <r>
    <s v="120612004058-0"/>
    <x v="35"/>
    <n v="321202"/>
    <s v="EXTINTOR"/>
    <s v="16.11.2010"/>
    <n v="103624.16"/>
    <n v="79065.760000000009"/>
    <s v="ZLIN"/>
    <n v="15"/>
    <n v="0"/>
    <n v="4901.42"/>
    <n v="4498.6400000000003"/>
    <s v="ZLIN"/>
    <n v="7"/>
    <n v="0"/>
    <n v="0"/>
    <n v="0"/>
    <m/>
    <m/>
    <m/>
  </r>
  <r>
    <s v="120612004059-0"/>
    <x v="35"/>
    <n v="321202"/>
    <s v="EXTINTOR"/>
    <s v="16.11.2010"/>
    <n v="103624.16"/>
    <n v="79065.760000000009"/>
    <s v="ZLIN"/>
    <n v="15"/>
    <n v="0"/>
    <n v="4901.42"/>
    <n v="4498.6400000000003"/>
    <s v="ZLIN"/>
    <n v="7"/>
    <n v="0"/>
    <n v="0"/>
    <n v="0"/>
    <m/>
    <m/>
    <m/>
  </r>
  <r>
    <s v="120612004060-0"/>
    <x v="35"/>
    <n v="321202"/>
    <s v="EXTINTOR"/>
    <s v="16.11.2010"/>
    <n v="103624.16"/>
    <n v="79065.760000000009"/>
    <s v="ZLIN"/>
    <n v="15"/>
    <n v="0"/>
    <n v="4901.42"/>
    <n v="4498.6400000000003"/>
    <s v="ZLIN"/>
    <n v="7"/>
    <n v="0"/>
    <n v="0"/>
    <n v="0"/>
    <m/>
    <m/>
    <m/>
  </r>
  <r>
    <s v="120612004061-0"/>
    <x v="35"/>
    <n v="321202"/>
    <s v="EXTINTOR"/>
    <s v="16.11.2010"/>
    <n v="103624.16"/>
    <n v="79065.760000000009"/>
    <s v="ZLIN"/>
    <n v="15"/>
    <n v="0"/>
    <n v="4901.42"/>
    <n v="4498.6400000000003"/>
    <s v="ZLIN"/>
    <n v="7"/>
    <n v="0"/>
    <n v="0"/>
    <n v="0"/>
    <m/>
    <m/>
    <m/>
  </r>
  <r>
    <s v="120612004062-0"/>
    <x v="35"/>
    <n v="321202"/>
    <s v="EXTINTOR"/>
    <s v="16.11.2010"/>
    <n v="103624.16"/>
    <n v="79065.760000000009"/>
    <s v="ZLIN"/>
    <n v="15"/>
    <n v="0"/>
    <n v="4901.42"/>
    <n v="4498.6400000000003"/>
    <s v="ZLIN"/>
    <n v="7"/>
    <n v="0"/>
    <n v="0"/>
    <n v="0"/>
    <m/>
    <m/>
    <m/>
  </r>
  <r>
    <s v="120612004063-0"/>
    <x v="35"/>
    <n v="321202"/>
    <s v="EXTINTOR"/>
    <s v="16.11.2010"/>
    <n v="103624.16"/>
    <n v="79065.760000000009"/>
    <s v="ZLIN"/>
    <n v="15"/>
    <n v="0"/>
    <n v="4901.42"/>
    <n v="4498.6400000000003"/>
    <s v="ZLIN"/>
    <n v="7"/>
    <n v="0"/>
    <n v="0"/>
    <n v="0"/>
    <m/>
    <m/>
    <m/>
  </r>
  <r>
    <s v="120612004064-0"/>
    <x v="35"/>
    <n v="321202"/>
    <s v="EXTINTOR"/>
    <s v="16.11.2010"/>
    <n v="103624.16"/>
    <n v="79065.760000000009"/>
    <s v="ZLIN"/>
    <n v="15"/>
    <n v="0"/>
    <n v="4901.42"/>
    <n v="4498.6400000000003"/>
    <s v="ZLIN"/>
    <n v="7"/>
    <n v="0"/>
    <n v="0"/>
    <n v="0"/>
    <m/>
    <m/>
    <m/>
  </r>
  <r>
    <s v="120612004065-0"/>
    <x v="35"/>
    <n v="321202"/>
    <s v="EXTINTOR"/>
    <s v="16.11.2010"/>
    <n v="103624.16"/>
    <n v="79065.760000000009"/>
    <s v="ZLIN"/>
    <n v="15"/>
    <n v="0"/>
    <n v="4901.42"/>
    <n v="4498.6400000000003"/>
    <s v="ZLIN"/>
    <n v="7"/>
    <n v="0"/>
    <n v="0"/>
    <n v="0"/>
    <m/>
    <m/>
    <m/>
  </r>
  <r>
    <s v="120612004066-0"/>
    <x v="35"/>
    <n v="321202"/>
    <s v="EXTINTOR"/>
    <s v="16.11.2010"/>
    <n v="103624.16"/>
    <n v="79065.760000000009"/>
    <s v="ZLIN"/>
    <n v="15"/>
    <n v="0"/>
    <n v="4901.42"/>
    <n v="4498.6400000000003"/>
    <s v="ZLIN"/>
    <n v="7"/>
    <n v="0"/>
    <n v="0"/>
    <n v="0"/>
    <m/>
    <m/>
    <m/>
  </r>
  <r>
    <s v="120612004067-0"/>
    <x v="35"/>
    <n v="321202"/>
    <s v="EXTINTOR"/>
    <s v="16.11.2010"/>
    <n v="103624.16"/>
    <n v="79065.760000000009"/>
    <s v="ZLIN"/>
    <n v="15"/>
    <n v="0"/>
    <n v="4901.42"/>
    <n v="4498.6400000000003"/>
    <s v="ZLIN"/>
    <n v="7"/>
    <n v="0"/>
    <n v="0"/>
    <n v="0"/>
    <m/>
    <m/>
    <m/>
  </r>
  <r>
    <s v="120612004068-0"/>
    <x v="35"/>
    <n v="321202"/>
    <s v="EXTINTOR"/>
    <s v="16.11.2010"/>
    <n v="103624.16"/>
    <n v="79065.760000000009"/>
    <s v="ZLIN"/>
    <n v="15"/>
    <n v="0"/>
    <n v="4901.42"/>
    <n v="4498.6400000000003"/>
    <s v="ZLIN"/>
    <n v="7"/>
    <n v="0"/>
    <n v="0"/>
    <n v="0"/>
    <m/>
    <m/>
    <m/>
  </r>
  <r>
    <s v="120612004069-0"/>
    <x v="35"/>
    <n v="321202"/>
    <s v="EXTINTOR"/>
    <s v="16.11.2010"/>
    <n v="103624.16"/>
    <n v="79065.760000000009"/>
    <s v="ZLIN"/>
    <n v="15"/>
    <n v="0"/>
    <n v="4901.42"/>
    <n v="4498.6400000000003"/>
    <s v="ZLIN"/>
    <n v="7"/>
    <n v="0"/>
    <n v="0"/>
    <n v="0"/>
    <m/>
    <m/>
    <m/>
  </r>
  <r>
    <s v="120612004070-0"/>
    <x v="35"/>
    <n v="321202"/>
    <s v="EXTINTOR"/>
    <s v="16.11.2010"/>
    <n v="103624.16"/>
    <n v="79065.760000000009"/>
    <s v="ZLIN"/>
    <n v="15"/>
    <n v="0"/>
    <n v="4901.42"/>
    <n v="4498.6400000000003"/>
    <s v="ZLIN"/>
    <n v="7"/>
    <n v="0"/>
    <n v="0"/>
    <n v="0"/>
    <m/>
    <m/>
    <m/>
  </r>
  <r>
    <s v="120612004071-0"/>
    <x v="35"/>
    <n v="321202"/>
    <s v="EXTINTOR"/>
    <s v="16.11.2010"/>
    <n v="103624.16"/>
    <n v="79065.760000000009"/>
    <s v="ZLIN"/>
    <n v="15"/>
    <n v="0"/>
    <n v="4901.42"/>
    <n v="4498.6400000000003"/>
    <s v="ZLIN"/>
    <n v="7"/>
    <n v="0"/>
    <n v="0"/>
    <n v="0"/>
    <m/>
    <m/>
    <m/>
  </r>
  <r>
    <s v="120612004072-0"/>
    <x v="35"/>
    <n v="321202"/>
    <s v="EXTINTOR"/>
    <s v="16.11.2010"/>
    <n v="103624.16"/>
    <n v="79065.760000000009"/>
    <s v="ZLIN"/>
    <n v="15"/>
    <n v="0"/>
    <n v="4901.42"/>
    <n v="4498.6400000000003"/>
    <s v="ZLIN"/>
    <n v="7"/>
    <n v="0"/>
    <n v="0"/>
    <n v="0"/>
    <m/>
    <m/>
    <m/>
  </r>
  <r>
    <s v="120612004073-0"/>
    <x v="35"/>
    <n v="321202"/>
    <s v="EXTINTOR"/>
    <s v="16.11.2010"/>
    <n v="51812.08"/>
    <n v="39532.89"/>
    <s v="ZLIN"/>
    <n v="15"/>
    <n v="0"/>
    <n v="2450.71"/>
    <n v="2249.3200000000002"/>
    <s v="ZLIN"/>
    <n v="7"/>
    <n v="0"/>
    <n v="0"/>
    <n v="0"/>
    <m/>
    <m/>
    <m/>
  </r>
  <r>
    <s v="120612004074-0"/>
    <x v="35"/>
    <n v="321202"/>
    <s v="EXTINTOR"/>
    <s v="16.11.2010"/>
    <n v="51812.08"/>
    <n v="39532.89"/>
    <s v="ZLIN"/>
    <n v="15"/>
    <n v="0"/>
    <n v="2450.71"/>
    <n v="2249.3200000000002"/>
    <s v="ZLIN"/>
    <n v="7"/>
    <n v="0"/>
    <n v="0"/>
    <n v="0"/>
    <m/>
    <m/>
    <m/>
  </r>
  <r>
    <s v="120612004075-0"/>
    <x v="35"/>
    <n v="321202"/>
    <s v="EXTINTOR"/>
    <s v="16.11.2010"/>
    <n v="51812.08"/>
    <n v="39532.89"/>
    <s v="ZLIN"/>
    <n v="15"/>
    <n v="0"/>
    <n v="2450.71"/>
    <n v="2249.3200000000002"/>
    <s v="ZLIN"/>
    <n v="7"/>
    <n v="0"/>
    <n v="0"/>
    <n v="0"/>
    <m/>
    <m/>
    <m/>
  </r>
  <r>
    <s v="120612004076-0"/>
    <x v="35"/>
    <n v="321202"/>
    <s v="EXTINTOR"/>
    <s v="16.11.2010"/>
    <n v="51812.08"/>
    <n v="39532.89"/>
    <s v="ZLIN"/>
    <n v="15"/>
    <n v="0"/>
    <n v="2450.71"/>
    <n v="2249.3200000000002"/>
    <s v="ZLIN"/>
    <n v="7"/>
    <n v="0"/>
    <n v="0"/>
    <n v="0"/>
    <m/>
    <m/>
    <m/>
  </r>
  <r>
    <s v="120612004077-0"/>
    <x v="35"/>
    <n v="321202"/>
    <s v="EXTINTOR"/>
    <s v="16.11.2010"/>
    <n v="51812.08"/>
    <n v="39532.89"/>
    <s v="ZLIN"/>
    <n v="15"/>
    <n v="0"/>
    <n v="2450.71"/>
    <n v="2249.3200000000002"/>
    <s v="ZLIN"/>
    <n v="7"/>
    <n v="0"/>
    <n v="0"/>
    <n v="0"/>
    <m/>
    <m/>
    <m/>
  </r>
  <r>
    <s v="120612004078-0"/>
    <x v="35"/>
    <n v="321202"/>
    <s v="EXTINTOR"/>
    <s v="16.11.2010"/>
    <n v="51812.08"/>
    <n v="39532.89"/>
    <s v="ZLIN"/>
    <n v="15"/>
    <n v="0"/>
    <n v="2450.71"/>
    <n v="2249.3200000000002"/>
    <s v="ZLIN"/>
    <n v="7"/>
    <n v="0"/>
    <n v="0"/>
    <n v="0"/>
    <m/>
    <m/>
    <m/>
  </r>
  <r>
    <s v="120612004079-0"/>
    <x v="35"/>
    <n v="321202"/>
    <s v="EXTINTOR"/>
    <s v="16.11.2010"/>
    <n v="51812.08"/>
    <n v="39532.89"/>
    <s v="ZLIN"/>
    <n v="15"/>
    <n v="0"/>
    <n v="2450.71"/>
    <n v="2249.3200000000002"/>
    <s v="ZLIN"/>
    <n v="7"/>
    <n v="0"/>
    <n v="0"/>
    <n v="0"/>
    <m/>
    <m/>
    <m/>
  </r>
  <r>
    <s v="120612004080-0"/>
    <x v="35"/>
    <n v="321202"/>
    <s v="EXTINTOR"/>
    <s v="16.11.2010"/>
    <n v="51812.08"/>
    <n v="39532.89"/>
    <s v="ZLIN"/>
    <n v="15"/>
    <n v="0"/>
    <n v="2450.71"/>
    <n v="2249.3200000000002"/>
    <s v="ZLIN"/>
    <n v="7"/>
    <n v="0"/>
    <n v="0"/>
    <n v="0"/>
    <m/>
    <m/>
    <m/>
  </r>
  <r>
    <s v="120612004081-0"/>
    <x v="35"/>
    <n v="321202"/>
    <s v="EXTINTOR"/>
    <s v="16.11.2010"/>
    <n v="51812.08"/>
    <n v="39532.89"/>
    <s v="ZLIN"/>
    <n v="15"/>
    <n v="0"/>
    <n v="2450.71"/>
    <n v="2249.3200000000002"/>
    <s v="ZLIN"/>
    <n v="7"/>
    <n v="0"/>
    <n v="0"/>
    <n v="0"/>
    <m/>
    <m/>
    <m/>
  </r>
  <r>
    <s v="120612004082-0"/>
    <x v="35"/>
    <n v="321202"/>
    <s v="EXTINTOR"/>
    <s v="16.11.2010"/>
    <n v="51812.08"/>
    <n v="39532.89"/>
    <s v="ZLIN"/>
    <n v="15"/>
    <n v="0"/>
    <n v="2450.71"/>
    <n v="2249.3200000000002"/>
    <s v="ZLIN"/>
    <n v="7"/>
    <n v="0"/>
    <n v="0"/>
    <n v="0"/>
    <m/>
    <m/>
    <m/>
  </r>
  <r>
    <s v="120612004083-0"/>
    <x v="35"/>
    <n v="321202"/>
    <s v="EXTINTOR"/>
    <s v="16.11.2010"/>
    <n v="51812.08"/>
    <n v="39532.89"/>
    <s v="ZLIN"/>
    <n v="15"/>
    <n v="0"/>
    <n v="2450.71"/>
    <n v="2249.3200000000002"/>
    <s v="ZLIN"/>
    <n v="7"/>
    <n v="0"/>
    <n v="0"/>
    <n v="0"/>
    <m/>
    <m/>
    <m/>
  </r>
  <r>
    <s v="120612004084-0"/>
    <x v="35"/>
    <n v="321202"/>
    <s v="EXTINTOR"/>
    <s v="16.11.2010"/>
    <n v="51812.08"/>
    <n v="39532.89"/>
    <s v="ZLIN"/>
    <n v="15"/>
    <n v="0"/>
    <n v="2450.71"/>
    <n v="2249.3200000000002"/>
    <s v="ZLIN"/>
    <n v="7"/>
    <n v="0"/>
    <n v="0"/>
    <n v="0"/>
    <m/>
    <m/>
    <m/>
  </r>
  <r>
    <s v="120612004085-0"/>
    <x v="35"/>
    <n v="321202"/>
    <s v="EXTINTOR"/>
    <s v="16.11.2010"/>
    <n v="51812.08"/>
    <n v="39532.89"/>
    <s v="ZLIN"/>
    <n v="15"/>
    <n v="0"/>
    <n v="2450.71"/>
    <n v="2249.3200000000002"/>
    <s v="ZLIN"/>
    <n v="7"/>
    <n v="0"/>
    <n v="0"/>
    <n v="0"/>
    <m/>
    <m/>
    <m/>
  </r>
  <r>
    <s v="120612004086-0"/>
    <x v="35"/>
    <n v="321202"/>
    <s v="EXTINTOR"/>
    <s v="16.11.2010"/>
    <n v="51812.08"/>
    <n v="39532.89"/>
    <s v="ZLIN"/>
    <n v="15"/>
    <n v="0"/>
    <n v="2450.71"/>
    <n v="2249.3200000000002"/>
    <s v="ZLIN"/>
    <n v="7"/>
    <n v="0"/>
    <n v="0"/>
    <n v="0"/>
    <m/>
    <m/>
    <m/>
  </r>
  <r>
    <s v="120612004087-0"/>
    <x v="35"/>
    <n v="321202"/>
    <s v="EXTINTOR"/>
    <s v="16.11.2010"/>
    <n v="51812.08"/>
    <n v="39532.89"/>
    <s v="ZLIN"/>
    <n v="15"/>
    <n v="0"/>
    <n v="2450.71"/>
    <n v="2249.3200000000002"/>
    <s v="ZLIN"/>
    <n v="7"/>
    <n v="0"/>
    <n v="0"/>
    <n v="0"/>
    <m/>
    <m/>
    <m/>
  </r>
  <r>
    <s v="120612004088-0"/>
    <x v="35"/>
    <n v="321202"/>
    <s v="EXTINTOR"/>
    <s v="16.11.2010"/>
    <n v="51812.08"/>
    <n v="39532.89"/>
    <s v="ZLIN"/>
    <n v="15"/>
    <n v="0"/>
    <n v="2450.71"/>
    <n v="2249.3200000000002"/>
    <s v="ZLIN"/>
    <n v="7"/>
    <n v="0"/>
    <n v="0"/>
    <n v="0"/>
    <m/>
    <m/>
    <m/>
  </r>
  <r>
    <s v="120612004089-0"/>
    <x v="35"/>
    <n v="321202"/>
    <s v="EXTINTOR"/>
    <s v="16.11.2010"/>
    <n v="51812.08"/>
    <n v="39532.89"/>
    <s v="ZLIN"/>
    <n v="15"/>
    <n v="0"/>
    <n v="2450.71"/>
    <n v="2249.3200000000002"/>
    <s v="ZLIN"/>
    <n v="7"/>
    <n v="0"/>
    <n v="0"/>
    <n v="0"/>
    <m/>
    <m/>
    <m/>
  </r>
  <r>
    <s v="120612004090-0"/>
    <x v="35"/>
    <n v="321202"/>
    <s v="EXTINTOR"/>
    <s v="16.11.2010"/>
    <n v="51812.08"/>
    <n v="39532.89"/>
    <s v="ZLIN"/>
    <n v="15"/>
    <n v="0"/>
    <n v="2450.71"/>
    <n v="2249.3200000000002"/>
    <s v="ZLIN"/>
    <n v="7"/>
    <n v="0"/>
    <n v="0"/>
    <n v="0"/>
    <m/>
    <m/>
    <m/>
  </r>
  <r>
    <s v="120612004091-0"/>
    <x v="35"/>
    <n v="321202"/>
    <s v="EXTINTOR"/>
    <s v="16.11.2010"/>
    <n v="51812.08"/>
    <n v="39532.89"/>
    <s v="ZLIN"/>
    <n v="15"/>
    <n v="0"/>
    <n v="2450.71"/>
    <n v="2249.3200000000002"/>
    <s v="ZLIN"/>
    <n v="7"/>
    <n v="0"/>
    <n v="0"/>
    <n v="0"/>
    <m/>
    <m/>
    <m/>
  </r>
  <r>
    <s v="120612004092-0"/>
    <x v="35"/>
    <n v="321202"/>
    <s v="EXTINTOR"/>
    <s v="16.11.2010"/>
    <n v="51812.08"/>
    <n v="39532.89"/>
    <s v="ZLIN"/>
    <n v="15"/>
    <n v="0"/>
    <n v="2450.71"/>
    <n v="2249.3200000000002"/>
    <s v="ZLIN"/>
    <n v="7"/>
    <n v="0"/>
    <n v="0"/>
    <n v="0"/>
    <m/>
    <m/>
    <m/>
  </r>
  <r>
    <s v="120612004093-0"/>
    <x v="35"/>
    <n v="321202"/>
    <s v="EXTINTOR"/>
    <s v="16.11.2010"/>
    <n v="51812.08"/>
    <n v="39532.89"/>
    <s v="ZLIN"/>
    <n v="15"/>
    <n v="0"/>
    <n v="2450.71"/>
    <n v="2249.3200000000002"/>
    <s v="ZLIN"/>
    <n v="7"/>
    <n v="0"/>
    <n v="0"/>
    <n v="0"/>
    <m/>
    <m/>
    <m/>
  </r>
  <r>
    <s v="120612004094-0"/>
    <x v="35"/>
    <n v="321202"/>
    <s v="EXTINTOR"/>
    <s v="16.11.2010"/>
    <n v="51812.08"/>
    <n v="39532.89"/>
    <s v="ZLIN"/>
    <n v="15"/>
    <n v="0"/>
    <n v="2450.71"/>
    <n v="2249.3200000000002"/>
    <s v="ZLIN"/>
    <n v="7"/>
    <n v="0"/>
    <n v="0"/>
    <n v="0"/>
    <m/>
    <m/>
    <m/>
  </r>
  <r>
    <s v="120612004095-0"/>
    <x v="35"/>
    <n v="321202"/>
    <s v="EXTINTOR"/>
    <s v="16.11.2010"/>
    <n v="51812.08"/>
    <n v="39532.89"/>
    <s v="ZLIN"/>
    <n v="15"/>
    <n v="0"/>
    <n v="2450.71"/>
    <n v="2249.3200000000002"/>
    <s v="ZLIN"/>
    <n v="7"/>
    <n v="0"/>
    <n v="0"/>
    <n v="0"/>
    <m/>
    <m/>
    <m/>
  </r>
  <r>
    <s v="120612004096-0"/>
    <x v="35"/>
    <n v="321202"/>
    <s v="EXTINTOR"/>
    <s v="16.11.2010"/>
    <n v="51812.08"/>
    <n v="39532.89"/>
    <s v="ZLIN"/>
    <n v="15"/>
    <n v="0"/>
    <n v="2450.71"/>
    <n v="2249.3200000000002"/>
    <s v="ZLIN"/>
    <n v="7"/>
    <n v="0"/>
    <n v="0"/>
    <n v="0"/>
    <m/>
    <m/>
    <m/>
  </r>
  <r>
    <s v="120612004097-0"/>
    <x v="35"/>
    <n v="321202"/>
    <s v="EXTINTOR"/>
    <s v="16.11.2010"/>
    <n v="51812.08"/>
    <n v="39532.89"/>
    <s v="ZLIN"/>
    <n v="15"/>
    <n v="0"/>
    <n v="2450.71"/>
    <n v="2249.3200000000002"/>
    <s v="ZLIN"/>
    <n v="7"/>
    <n v="0"/>
    <n v="0"/>
    <n v="0"/>
    <m/>
    <m/>
    <m/>
  </r>
  <r>
    <s v="120612004098-0"/>
    <x v="35"/>
    <n v="321202"/>
    <s v="EXTINTOR"/>
    <s v="16.11.2010"/>
    <n v="51812.08"/>
    <n v="39532.89"/>
    <s v="ZLIN"/>
    <n v="15"/>
    <n v="0"/>
    <n v="2450.71"/>
    <n v="2249.3200000000002"/>
    <s v="ZLIN"/>
    <n v="7"/>
    <n v="0"/>
    <n v="0"/>
    <n v="0"/>
    <m/>
    <m/>
    <m/>
  </r>
  <r>
    <s v="120612004099-0"/>
    <x v="35"/>
    <n v="321202"/>
    <s v="EXTINTOR"/>
    <s v="16.11.2010"/>
    <n v="51812.08"/>
    <n v="39532.89"/>
    <s v="ZLIN"/>
    <n v="15"/>
    <n v="0"/>
    <n v="2450.71"/>
    <n v="2249.3200000000002"/>
    <s v="ZLIN"/>
    <n v="7"/>
    <n v="0"/>
    <n v="0"/>
    <n v="0"/>
    <m/>
    <m/>
    <m/>
  </r>
  <r>
    <s v="120612004100-0"/>
    <x v="35"/>
    <n v="321202"/>
    <s v="EXTINTOR"/>
    <s v="16.11.2010"/>
    <n v="51812.08"/>
    <n v="39532.89"/>
    <s v="ZLIN"/>
    <n v="15"/>
    <n v="0"/>
    <n v="2450.71"/>
    <n v="2249.3200000000002"/>
    <s v="ZLIN"/>
    <n v="7"/>
    <n v="0"/>
    <n v="0"/>
    <n v="0"/>
    <m/>
    <m/>
    <m/>
  </r>
  <r>
    <s v="120612004101-0"/>
    <x v="35"/>
    <n v="321202"/>
    <s v="EXTINTOR"/>
    <s v="16.11.2010"/>
    <n v="51812.08"/>
    <n v="39532.89"/>
    <s v="ZLIN"/>
    <n v="15"/>
    <n v="0"/>
    <n v="2450.71"/>
    <n v="2249.3200000000002"/>
    <s v="ZLIN"/>
    <n v="7"/>
    <n v="0"/>
    <n v="0"/>
    <n v="0"/>
    <m/>
    <m/>
    <m/>
  </r>
  <r>
    <s v="120612004102-0"/>
    <x v="35"/>
    <n v="321202"/>
    <s v="EXTINTOR"/>
    <s v="16.11.2010"/>
    <n v="51812.08"/>
    <n v="39532.89"/>
    <s v="ZLIN"/>
    <n v="15"/>
    <n v="0"/>
    <n v="2450.71"/>
    <n v="2249.3200000000002"/>
    <s v="ZLIN"/>
    <n v="7"/>
    <n v="0"/>
    <n v="0"/>
    <n v="0"/>
    <m/>
    <m/>
    <m/>
  </r>
  <r>
    <s v="120612004103-0"/>
    <x v="35"/>
    <n v="321202"/>
    <s v="EXTINTOR"/>
    <s v="16.11.2010"/>
    <n v="51812.08"/>
    <n v="39532.89"/>
    <s v="ZLIN"/>
    <n v="15"/>
    <n v="0"/>
    <n v="2450.71"/>
    <n v="2249.3200000000002"/>
    <s v="ZLIN"/>
    <n v="7"/>
    <n v="0"/>
    <n v="0"/>
    <n v="0"/>
    <m/>
    <m/>
    <m/>
  </r>
  <r>
    <s v="120612004104-0"/>
    <x v="35"/>
    <n v="321202"/>
    <s v="EXTINTOR"/>
    <s v="16.11.2010"/>
    <n v="51812.08"/>
    <n v="39532.89"/>
    <s v="ZLIN"/>
    <n v="15"/>
    <n v="0"/>
    <n v="2450.71"/>
    <n v="2249.3200000000002"/>
    <s v="ZLIN"/>
    <n v="7"/>
    <n v="0"/>
    <n v="0"/>
    <n v="0"/>
    <m/>
    <m/>
    <m/>
  </r>
  <r>
    <s v="120612004105-0"/>
    <x v="35"/>
    <n v="321202"/>
    <s v="EXTINTOR"/>
    <s v="16.11.2010"/>
    <n v="51812.08"/>
    <n v="39532.89"/>
    <s v="ZLIN"/>
    <n v="15"/>
    <n v="0"/>
    <n v="2450.71"/>
    <n v="2249.3200000000002"/>
    <s v="ZLIN"/>
    <n v="7"/>
    <n v="0"/>
    <n v="0"/>
    <n v="0"/>
    <m/>
    <m/>
    <m/>
  </r>
  <r>
    <s v="120612004106-0"/>
    <x v="35"/>
    <n v="321202"/>
    <s v="EXTINTOR"/>
    <s v="16.11.2010"/>
    <n v="51812.08"/>
    <n v="39532.89"/>
    <s v="ZLIN"/>
    <n v="15"/>
    <n v="0"/>
    <n v="2450.71"/>
    <n v="2249.3200000000002"/>
    <s v="ZLIN"/>
    <n v="7"/>
    <n v="0"/>
    <n v="0"/>
    <n v="0"/>
    <m/>
    <m/>
    <m/>
  </r>
  <r>
    <s v="120612004107-0"/>
    <x v="35"/>
    <n v="321202"/>
    <s v="EXTINTOR"/>
    <s v="16.11.2010"/>
    <n v="51812.08"/>
    <n v="39532.89"/>
    <s v="ZLIN"/>
    <n v="15"/>
    <n v="0"/>
    <n v="2450.71"/>
    <n v="2249.3200000000002"/>
    <s v="ZLIN"/>
    <n v="7"/>
    <n v="0"/>
    <n v="0"/>
    <n v="0"/>
    <m/>
    <m/>
    <m/>
  </r>
  <r>
    <s v="120612004108-0"/>
    <x v="35"/>
    <n v="321202"/>
    <s v="EXTINTOR"/>
    <s v="16.11.2010"/>
    <n v="51812.08"/>
    <n v="39532.89"/>
    <s v="ZLIN"/>
    <n v="15"/>
    <n v="0"/>
    <n v="2450.71"/>
    <n v="2249.3200000000002"/>
    <s v="ZLIN"/>
    <n v="7"/>
    <n v="0"/>
    <n v="0"/>
    <n v="0"/>
    <m/>
    <m/>
    <m/>
  </r>
  <r>
    <s v="120612004109-0"/>
    <x v="35"/>
    <n v="321202"/>
    <s v="EXTINTOR"/>
    <s v="16.11.2010"/>
    <n v="51812.08"/>
    <n v="39532.89"/>
    <s v="ZLIN"/>
    <n v="15"/>
    <n v="0"/>
    <n v="2450.71"/>
    <n v="2249.3200000000002"/>
    <s v="ZLIN"/>
    <n v="7"/>
    <n v="0"/>
    <n v="0"/>
    <n v="0"/>
    <m/>
    <m/>
    <m/>
  </r>
  <r>
    <s v="120612004110-0"/>
    <x v="35"/>
    <n v="321202"/>
    <s v="EXTINTOR"/>
    <s v="16.11.2010"/>
    <n v="51812.08"/>
    <n v="39532.89"/>
    <s v="ZLIN"/>
    <n v="15"/>
    <n v="0"/>
    <n v="2450.71"/>
    <n v="2249.3200000000002"/>
    <s v="ZLIN"/>
    <n v="7"/>
    <n v="0"/>
    <n v="0"/>
    <n v="0"/>
    <m/>
    <m/>
    <m/>
  </r>
  <r>
    <s v="120612004111-0"/>
    <x v="35"/>
    <n v="321202"/>
    <s v="EXTINTOR"/>
    <s v="16.11.2010"/>
    <n v="51812.08"/>
    <n v="39532.89"/>
    <s v="ZLIN"/>
    <n v="15"/>
    <n v="0"/>
    <n v="2450.71"/>
    <n v="2249.3200000000002"/>
    <s v="ZLIN"/>
    <n v="7"/>
    <n v="0"/>
    <n v="0"/>
    <n v="0"/>
    <m/>
    <m/>
    <m/>
  </r>
  <r>
    <s v="120612004112-0"/>
    <x v="35"/>
    <n v="321202"/>
    <s v="MEDIDOR DE GASES"/>
    <s v="14.10.2010"/>
    <n v="1938477.96"/>
    <n v="1128588.44"/>
    <s v="ZLIN"/>
    <n v="15"/>
    <n v="0"/>
    <n v="91690.01"/>
    <n v="59898.429999999993"/>
    <s v="ZLIN"/>
    <n v="10"/>
    <n v="0"/>
    <n v="0"/>
    <n v="0"/>
    <m/>
    <m/>
    <m/>
  </r>
  <r>
    <s v="120612004113-0"/>
    <x v="35"/>
    <n v="321202"/>
    <s v="MEDIDOR DE GASES"/>
    <s v="14.10.2010"/>
    <n v="1938477.96"/>
    <n v="1128588.44"/>
    <s v="ZLIN"/>
    <n v="15"/>
    <n v="0"/>
    <n v="91690.01"/>
    <n v="59898.429999999993"/>
    <s v="ZLIN"/>
    <n v="10"/>
    <n v="0"/>
    <n v="0"/>
    <n v="0"/>
    <m/>
    <m/>
    <m/>
  </r>
  <r>
    <s v="120612004114-0"/>
    <x v="35"/>
    <n v="321202"/>
    <s v="MEDIDOR DE GASES"/>
    <s v="14.10.2010"/>
    <n v="1938477.96"/>
    <n v="1128588.44"/>
    <s v="ZLIN"/>
    <n v="15"/>
    <n v="0"/>
    <n v="91690.01"/>
    <n v="59898.429999999993"/>
    <s v="ZLIN"/>
    <n v="10"/>
    <n v="0"/>
    <n v="0"/>
    <n v="0"/>
    <m/>
    <m/>
    <m/>
  </r>
  <r>
    <s v="120612004115-0"/>
    <x v="35"/>
    <n v="321202"/>
    <s v="MEDIDOR DE GASES"/>
    <s v="14.10.2010"/>
    <n v="1938477.96"/>
    <n v="1128588.44"/>
    <s v="ZLIN"/>
    <n v="15"/>
    <n v="0"/>
    <n v="91690.01"/>
    <n v="59898.429999999993"/>
    <s v="ZLIN"/>
    <n v="10"/>
    <n v="0"/>
    <n v="0"/>
    <n v="0"/>
    <m/>
    <m/>
    <m/>
  </r>
  <r>
    <s v="120612004116-0"/>
    <x v="35"/>
    <n v="321202"/>
    <s v="MEDIDOR DE GASES"/>
    <s v="30.08.2010"/>
    <n v="4139631.04"/>
    <n v="2474262.2199999997"/>
    <s v="ZLIN"/>
    <n v="15"/>
    <n v="0"/>
    <n v="195804.55"/>
    <n v="131157.96999999997"/>
    <s v="ZLIN"/>
    <n v="10"/>
    <n v="0"/>
    <n v="0"/>
    <n v="0"/>
    <m/>
    <m/>
    <m/>
  </r>
  <r>
    <s v="120612004117-0"/>
    <x v="35"/>
    <n v="321202"/>
    <s v="MEDIDOR DE GASES"/>
    <s v="30.08.2010"/>
    <n v="4139631.04"/>
    <n v="2474262.2199999997"/>
    <s v="ZLIN"/>
    <n v="15"/>
    <n v="0"/>
    <n v="195804.55"/>
    <n v="131157.96999999997"/>
    <s v="ZLIN"/>
    <n v="10"/>
    <n v="0"/>
    <n v="0"/>
    <n v="0"/>
    <m/>
    <m/>
    <m/>
  </r>
  <r>
    <s v="120612004118-0"/>
    <x v="35"/>
    <n v="334302"/>
    <s v="CANASTA DE LEVANTE DE PERSONAS"/>
    <s v="31.10.2009"/>
    <n v="0"/>
    <n v="0"/>
    <s v="ZLIN"/>
    <n v="10"/>
    <n v="0"/>
    <n v="0"/>
    <n v="0"/>
    <s v="ZLIN"/>
    <n v="10"/>
    <n v="0"/>
    <n v="0"/>
    <n v="0"/>
    <m/>
    <m/>
    <m/>
  </r>
  <r>
    <s v="120612004119-0"/>
    <x v="35"/>
    <n v="321202"/>
    <s v="EXTINTORES BIOXIDO CARBONO  9.07"/>
    <s v="31.10.2009"/>
    <n v="158685.17000000001"/>
    <n v="79342.580000000016"/>
    <s v="ZLIN"/>
    <n v="15"/>
    <n v="0"/>
    <n v="15981.55"/>
    <n v="8041.5999999999995"/>
    <s v="ZLIN"/>
    <n v="15"/>
    <n v="0"/>
    <n v="0"/>
    <n v="0"/>
    <m/>
    <m/>
    <m/>
  </r>
  <r>
    <s v="120612004120-0"/>
    <x v="35"/>
    <n v="321202"/>
    <s v="EXTINTORES BIOXIDO CARBONO  9.07"/>
    <s v="31.10.2009"/>
    <n v="158685.17000000001"/>
    <n v="79342.580000000016"/>
    <s v="ZLIN"/>
    <n v="15"/>
    <n v="0"/>
    <n v="15981.55"/>
    <n v="8041.5999999999995"/>
    <s v="ZLIN"/>
    <n v="15"/>
    <n v="0"/>
    <n v="0"/>
    <n v="0"/>
    <m/>
    <m/>
    <m/>
  </r>
  <r>
    <s v="120612004121-0"/>
    <x v="35"/>
    <n v="321202"/>
    <s v="EXTINTORES BIOXIDO CARBONO  9.07"/>
    <s v="31.10.2009"/>
    <n v="158685.17000000001"/>
    <n v="79342.580000000016"/>
    <s v="ZLIN"/>
    <n v="15"/>
    <n v="0"/>
    <n v="15981.55"/>
    <n v="8041.5999999999995"/>
    <s v="ZLIN"/>
    <n v="15"/>
    <n v="0"/>
    <n v="0"/>
    <n v="0"/>
    <m/>
    <m/>
    <m/>
  </r>
  <r>
    <s v="120612004122-0"/>
    <x v="35"/>
    <n v="321202"/>
    <s v="EXTINTORES BIOXIDO CARBONO  9.07"/>
    <s v="31.10.2009"/>
    <n v="158685.17000000001"/>
    <n v="79342.580000000016"/>
    <s v="ZLIN"/>
    <n v="15"/>
    <n v="0"/>
    <n v="15981.55"/>
    <n v="8041.5999999999995"/>
    <s v="ZLIN"/>
    <n v="15"/>
    <n v="0"/>
    <n v="0"/>
    <n v="0"/>
    <m/>
    <m/>
    <m/>
  </r>
  <r>
    <s v="120612004123-0"/>
    <x v="35"/>
    <n v="321202"/>
    <s v="EXTINTORES BIOXIDO CARBONO  9.07"/>
    <s v="31.10.2009"/>
    <n v="158685.17000000001"/>
    <n v="79342.580000000016"/>
    <s v="ZLIN"/>
    <n v="15"/>
    <n v="0"/>
    <n v="15981.55"/>
    <n v="8041.5999999999995"/>
    <s v="ZLIN"/>
    <n v="15"/>
    <n v="0"/>
    <n v="0"/>
    <n v="0"/>
    <m/>
    <m/>
    <m/>
  </r>
  <r>
    <s v="120612004124-0"/>
    <x v="35"/>
    <n v="321202"/>
    <s v="EXTINTORES BIOXIDO CARBONO  9.07"/>
    <s v="31.10.2009"/>
    <n v="158685.17000000001"/>
    <n v="79342.580000000016"/>
    <s v="ZLIN"/>
    <n v="15"/>
    <n v="0"/>
    <n v="15981.55"/>
    <n v="8041.5999999999995"/>
    <s v="ZLIN"/>
    <n v="15"/>
    <n v="0"/>
    <n v="0"/>
    <n v="0"/>
    <m/>
    <m/>
    <m/>
  </r>
  <r>
    <s v="120612004125-0"/>
    <x v="35"/>
    <n v="321202"/>
    <s v="EXTINTORES BIOXIDO CARBONO  9.07"/>
    <s v="31.10.2009"/>
    <n v="158685.17000000001"/>
    <n v="79342.580000000016"/>
    <s v="ZLIN"/>
    <n v="15"/>
    <n v="0"/>
    <n v="15981.55"/>
    <n v="8041.5999999999995"/>
    <s v="ZLIN"/>
    <n v="15"/>
    <n v="0"/>
    <n v="0"/>
    <n v="0"/>
    <m/>
    <m/>
    <m/>
  </r>
  <r>
    <s v="120612004126-0"/>
    <x v="35"/>
    <n v="321202"/>
    <s v="EXTINTORES BIOXIDO CARBONO  9.07"/>
    <s v="31.10.2009"/>
    <n v="158685.17000000001"/>
    <n v="79342.580000000016"/>
    <s v="ZLIN"/>
    <n v="15"/>
    <n v="0"/>
    <n v="15981.55"/>
    <n v="8041.5999999999995"/>
    <s v="ZLIN"/>
    <n v="15"/>
    <n v="0"/>
    <n v="0"/>
    <n v="0"/>
    <m/>
    <m/>
    <m/>
  </r>
  <r>
    <s v="120612004127-0"/>
    <x v="35"/>
    <n v="321202"/>
    <s v="EXTINTORES BIOXIDO CARBONO  9.07"/>
    <s v="31.10.2009"/>
    <n v="158685.17000000001"/>
    <n v="79342.580000000016"/>
    <s v="ZLIN"/>
    <n v="15"/>
    <n v="0"/>
    <n v="15981.55"/>
    <n v="8041.5999999999995"/>
    <s v="ZLIN"/>
    <n v="15"/>
    <n v="0"/>
    <n v="0"/>
    <n v="0"/>
    <m/>
    <m/>
    <m/>
  </r>
  <r>
    <s v="120612004128-0"/>
    <x v="35"/>
    <n v="321202"/>
    <s v="EXTINTORES BIOXIDO CARBONO  9.07"/>
    <s v="31.10.2009"/>
    <n v="158685.17000000001"/>
    <n v="79342.580000000016"/>
    <s v="ZLIN"/>
    <n v="15"/>
    <n v="0"/>
    <n v="15981.55"/>
    <n v="8041.5999999999995"/>
    <s v="ZLIN"/>
    <n v="15"/>
    <n v="0"/>
    <n v="0"/>
    <n v="0"/>
    <m/>
    <m/>
    <m/>
  </r>
  <r>
    <s v="120612004129-0"/>
    <x v="35"/>
    <n v="321202"/>
    <s v="EXTINTORES BIOXIDO CARBONO  9.07"/>
    <s v="31.10.2009"/>
    <n v="158685.17000000001"/>
    <n v="79342.580000000016"/>
    <s v="ZLIN"/>
    <n v="15"/>
    <n v="0"/>
    <n v="15981.55"/>
    <n v="8041.5999999999995"/>
    <s v="ZLIN"/>
    <n v="15"/>
    <n v="0"/>
    <n v="0"/>
    <n v="0"/>
    <m/>
    <m/>
    <m/>
  </r>
  <r>
    <s v="120612004130-0"/>
    <x v="35"/>
    <n v="321202"/>
    <s v="EXTINTORES BIOXIDO CARBONO  9.07"/>
    <s v="31.10.2009"/>
    <n v="158685.17000000001"/>
    <n v="79342.580000000016"/>
    <s v="ZLIN"/>
    <n v="15"/>
    <n v="0"/>
    <n v="15981.55"/>
    <n v="8041.5999999999995"/>
    <s v="ZLIN"/>
    <n v="15"/>
    <n v="0"/>
    <n v="0"/>
    <n v="0"/>
    <m/>
    <m/>
    <m/>
  </r>
  <r>
    <s v="120612004131-0"/>
    <x v="35"/>
    <n v="321202"/>
    <s v="EXTINTORES BIOXIDO CARBONO  9.07"/>
    <s v="31.10.2009"/>
    <n v="158685.17000000001"/>
    <n v="79342.580000000016"/>
    <s v="ZLIN"/>
    <n v="15"/>
    <n v="0"/>
    <n v="15981.55"/>
    <n v="8041.5999999999995"/>
    <s v="ZLIN"/>
    <n v="15"/>
    <n v="0"/>
    <n v="0"/>
    <n v="0"/>
    <m/>
    <m/>
    <m/>
  </r>
  <r>
    <s v="120612004132-0"/>
    <x v="35"/>
    <n v="321202"/>
    <s v="EXTINTORES BIOXIDO CARBONO  9.07"/>
    <s v="31.10.2009"/>
    <n v="158685.17000000001"/>
    <n v="79342.580000000016"/>
    <s v="ZLIN"/>
    <n v="15"/>
    <n v="0"/>
    <n v="15981.55"/>
    <n v="8041.5999999999995"/>
    <s v="ZLIN"/>
    <n v="15"/>
    <n v="0"/>
    <n v="0"/>
    <n v="0"/>
    <m/>
    <m/>
    <m/>
  </r>
  <r>
    <s v="120612004133-0"/>
    <x v="35"/>
    <n v="321202"/>
    <s v="EXTINTORES BIOXIDO CARBONO  9.07"/>
    <s v="31.10.2009"/>
    <n v="158685.17000000001"/>
    <n v="79342.580000000016"/>
    <s v="ZLIN"/>
    <n v="15"/>
    <n v="0"/>
    <n v="15981.55"/>
    <n v="8041.5999999999995"/>
    <s v="ZLIN"/>
    <n v="15"/>
    <n v="0"/>
    <n v="0"/>
    <n v="0"/>
    <m/>
    <m/>
    <m/>
  </r>
  <r>
    <s v="120612004134-0"/>
    <x v="35"/>
    <n v="321202"/>
    <s v="EXTINTORES BIOXIDO CARBONO  9.07"/>
    <s v="31.10.2009"/>
    <n v="158685.17000000001"/>
    <n v="79342.580000000016"/>
    <s v="ZLIN"/>
    <n v="15"/>
    <n v="0"/>
    <n v="15981.55"/>
    <n v="8041.5999999999995"/>
    <s v="ZLIN"/>
    <n v="15"/>
    <n v="0"/>
    <n v="0"/>
    <n v="0"/>
    <m/>
    <m/>
    <m/>
  </r>
  <r>
    <s v="120612004135-0"/>
    <x v="35"/>
    <n v="321202"/>
    <s v="EXTINTORES BIOXIDO CARBONO  9.07"/>
    <s v="31.10.2009"/>
    <n v="158685.17000000001"/>
    <n v="79342.580000000016"/>
    <s v="ZLIN"/>
    <n v="15"/>
    <n v="0"/>
    <n v="15981.55"/>
    <n v="8041.5999999999995"/>
    <s v="ZLIN"/>
    <n v="15"/>
    <n v="0"/>
    <n v="0"/>
    <n v="0"/>
    <m/>
    <m/>
    <m/>
  </r>
  <r>
    <s v="120612004136-0"/>
    <x v="35"/>
    <n v="321202"/>
    <s v="EXTINTORES BIOXIDO CARBONO  9.07"/>
    <s v="31.10.2009"/>
    <n v="158685.17000000001"/>
    <n v="79342.580000000016"/>
    <s v="ZLIN"/>
    <n v="15"/>
    <n v="0"/>
    <n v="15981.55"/>
    <n v="8041.5999999999995"/>
    <s v="ZLIN"/>
    <n v="15"/>
    <n v="0"/>
    <n v="0"/>
    <n v="0"/>
    <m/>
    <m/>
    <m/>
  </r>
  <r>
    <s v="120612004137-0"/>
    <x v="35"/>
    <n v="321202"/>
    <s v="EXTINTORES BIOXIDO CARBONO  9.07"/>
    <s v="31.10.2009"/>
    <n v="158685.17000000001"/>
    <n v="79342.580000000016"/>
    <s v="ZLIN"/>
    <n v="15"/>
    <n v="0"/>
    <n v="15981.55"/>
    <n v="8041.5999999999995"/>
    <s v="ZLIN"/>
    <n v="15"/>
    <n v="0"/>
    <n v="0"/>
    <n v="0"/>
    <m/>
    <m/>
    <m/>
  </r>
  <r>
    <s v="120612004138-0"/>
    <x v="35"/>
    <n v="321202"/>
    <s v="EXTINTORES BIOXIDO CARBONO  9.07"/>
    <s v="31.10.2009"/>
    <n v="158685.17000000001"/>
    <n v="79342.580000000016"/>
    <s v="ZLIN"/>
    <n v="15"/>
    <n v="0"/>
    <n v="15981.55"/>
    <n v="8041.5999999999995"/>
    <s v="ZLIN"/>
    <n v="15"/>
    <n v="0"/>
    <n v="0"/>
    <n v="0"/>
    <m/>
    <m/>
    <m/>
  </r>
  <r>
    <s v="120612004139-0"/>
    <x v="35"/>
    <n v="321202"/>
    <s v="EXTINTORES BIOXIDO CARBONO  2.27"/>
    <s v="31.10.2009"/>
    <n v="66902.11"/>
    <n v="33451.050000000003"/>
    <s v="ZLIN"/>
    <n v="15"/>
    <n v="0"/>
    <n v="6737.87"/>
    <n v="3390.3599999999997"/>
    <s v="ZLIN"/>
    <n v="15"/>
    <n v="0"/>
    <n v="0"/>
    <n v="0"/>
    <m/>
    <m/>
    <m/>
  </r>
  <r>
    <s v="120612004140-0"/>
    <x v="35"/>
    <n v="321202"/>
    <s v="EXTINTORES BIOXIDO CARBONO  2.27"/>
    <s v="31.10.2009"/>
    <n v="66902.11"/>
    <n v="33451.050000000003"/>
    <s v="ZLIN"/>
    <n v="15"/>
    <n v="0"/>
    <n v="6737.87"/>
    <n v="3390.3599999999997"/>
    <s v="ZLIN"/>
    <n v="15"/>
    <n v="0"/>
    <n v="0"/>
    <n v="0"/>
    <m/>
    <m/>
    <m/>
  </r>
  <r>
    <s v="120612004141-0"/>
    <x v="35"/>
    <n v="321202"/>
    <s v="EXTINTORES BIOXIDO CARBONO  2.27"/>
    <s v="31.10.2009"/>
    <n v="66902.11"/>
    <n v="33451.050000000003"/>
    <s v="ZLIN"/>
    <n v="15"/>
    <n v="0"/>
    <n v="6737.87"/>
    <n v="3390.3599999999997"/>
    <s v="ZLIN"/>
    <n v="15"/>
    <n v="0"/>
    <n v="0"/>
    <n v="0"/>
    <m/>
    <m/>
    <m/>
  </r>
  <r>
    <s v="120612004142-0"/>
    <x v="35"/>
    <n v="321202"/>
    <s v="EXTINTORES BIOXIDO CARBONO  2.27"/>
    <s v="31.10.2009"/>
    <n v="66902.11"/>
    <n v="33451.050000000003"/>
    <s v="ZLIN"/>
    <n v="15"/>
    <n v="0"/>
    <n v="6737.87"/>
    <n v="3390.3599999999997"/>
    <s v="ZLIN"/>
    <n v="15"/>
    <n v="0"/>
    <n v="0"/>
    <n v="0"/>
    <m/>
    <m/>
    <m/>
  </r>
  <r>
    <s v="120612004143-0"/>
    <x v="35"/>
    <n v="321202"/>
    <s v="EXTINTORES BIOXIDO CARBONO  2.27"/>
    <s v="31.10.2009"/>
    <n v="66902.11"/>
    <n v="33451.050000000003"/>
    <s v="ZLIN"/>
    <n v="15"/>
    <n v="0"/>
    <n v="6737.87"/>
    <n v="3390.3599999999997"/>
    <s v="ZLIN"/>
    <n v="15"/>
    <n v="0"/>
    <n v="0"/>
    <n v="0"/>
    <m/>
    <m/>
    <m/>
  </r>
  <r>
    <s v="120612004144-0"/>
    <x v="35"/>
    <n v="321202"/>
    <s v="EXTINTORES BIOXIDO CARBONO  2.27"/>
    <s v="31.10.2009"/>
    <n v="66902.11"/>
    <n v="33451.050000000003"/>
    <s v="ZLIN"/>
    <n v="15"/>
    <n v="0"/>
    <n v="6737.87"/>
    <n v="3390.3599999999997"/>
    <s v="ZLIN"/>
    <n v="15"/>
    <n v="0"/>
    <n v="0"/>
    <n v="0"/>
    <m/>
    <m/>
    <m/>
  </r>
  <r>
    <s v="120612004145-0"/>
    <x v="35"/>
    <n v="321202"/>
    <s v="EXTINTORES BIOXIDO CARBONO  2.27"/>
    <s v="31.10.2009"/>
    <n v="66902.11"/>
    <n v="33451.050000000003"/>
    <s v="ZLIN"/>
    <n v="15"/>
    <n v="0"/>
    <n v="6737.87"/>
    <n v="3390.3599999999997"/>
    <s v="ZLIN"/>
    <n v="15"/>
    <n v="0"/>
    <n v="0"/>
    <n v="0"/>
    <m/>
    <m/>
    <m/>
  </r>
  <r>
    <s v="120612004146-0"/>
    <x v="35"/>
    <n v="321202"/>
    <s v="EXTINTORES BIOXIDO CARBONO  2.27"/>
    <s v="31.10.2009"/>
    <n v="66902.11"/>
    <n v="33451.050000000003"/>
    <s v="ZLIN"/>
    <n v="15"/>
    <n v="0"/>
    <n v="6737.87"/>
    <n v="3390.3599999999997"/>
    <s v="ZLIN"/>
    <n v="15"/>
    <n v="0"/>
    <n v="0"/>
    <n v="0"/>
    <m/>
    <m/>
    <m/>
  </r>
  <r>
    <s v="120612004147-0"/>
    <x v="35"/>
    <n v="321202"/>
    <s v="EXTINTORES BIOXIDO CARBONO  2.27"/>
    <s v="31.10.2009"/>
    <n v="66902.11"/>
    <n v="33451.050000000003"/>
    <s v="ZLIN"/>
    <n v="15"/>
    <n v="0"/>
    <n v="6737.87"/>
    <n v="3390.3599999999997"/>
    <s v="ZLIN"/>
    <n v="15"/>
    <n v="0"/>
    <n v="0"/>
    <n v="0"/>
    <m/>
    <m/>
    <m/>
  </r>
  <r>
    <s v="120612004148-0"/>
    <x v="35"/>
    <n v="321202"/>
    <s v="EXTINTORES BIOXIDO CARBONO  2.27"/>
    <s v="31.10.2009"/>
    <n v="66902.11"/>
    <n v="33451.050000000003"/>
    <s v="ZLIN"/>
    <n v="15"/>
    <n v="0"/>
    <n v="6737.87"/>
    <n v="3390.3599999999997"/>
    <s v="ZLIN"/>
    <n v="15"/>
    <n v="0"/>
    <n v="0"/>
    <n v="0"/>
    <m/>
    <m/>
    <m/>
  </r>
  <r>
    <s v="120612004149-0"/>
    <x v="35"/>
    <n v="321202"/>
    <s v="EXTINTORES BIOXIDO CARBONO  2.27"/>
    <s v="31.10.2009"/>
    <n v="66902.11"/>
    <n v="33451.050000000003"/>
    <s v="ZLIN"/>
    <n v="15"/>
    <n v="0"/>
    <n v="6737.87"/>
    <n v="3390.3599999999997"/>
    <s v="ZLIN"/>
    <n v="15"/>
    <n v="0"/>
    <n v="0"/>
    <n v="0"/>
    <m/>
    <m/>
    <m/>
  </r>
  <r>
    <s v="120612004150-0"/>
    <x v="35"/>
    <n v="321202"/>
    <s v="EXTINTORES BIOXIDO CARBONO  2.27"/>
    <s v="31.10.2009"/>
    <n v="66902.11"/>
    <n v="33451.050000000003"/>
    <s v="ZLIN"/>
    <n v="15"/>
    <n v="0"/>
    <n v="6737.87"/>
    <n v="3390.3599999999997"/>
    <s v="ZLIN"/>
    <n v="15"/>
    <n v="0"/>
    <n v="0"/>
    <n v="0"/>
    <m/>
    <m/>
    <m/>
  </r>
  <r>
    <s v="120612004151-0"/>
    <x v="35"/>
    <n v="321202"/>
    <s v="EXTINTORES BIOXIDO CARBONO  2.27"/>
    <s v="31.10.2009"/>
    <n v="66902.11"/>
    <n v="33451.050000000003"/>
    <s v="ZLIN"/>
    <n v="15"/>
    <n v="0"/>
    <n v="6737.87"/>
    <n v="3390.3599999999997"/>
    <s v="ZLIN"/>
    <n v="15"/>
    <n v="0"/>
    <n v="0"/>
    <n v="0"/>
    <m/>
    <m/>
    <m/>
  </r>
  <r>
    <s v="120612004152-0"/>
    <x v="35"/>
    <n v="321202"/>
    <s v="EXTINTORES BIOXIDO CARBONO  2.27"/>
    <s v="31.10.2009"/>
    <n v="66902.11"/>
    <n v="33451.050000000003"/>
    <s v="ZLIN"/>
    <n v="15"/>
    <n v="0"/>
    <n v="6737.87"/>
    <n v="3390.3599999999997"/>
    <s v="ZLIN"/>
    <n v="15"/>
    <n v="0"/>
    <n v="0"/>
    <n v="0"/>
    <m/>
    <m/>
    <m/>
  </r>
  <r>
    <s v="120612004153-0"/>
    <x v="35"/>
    <n v="321202"/>
    <s v="EXTINTORES BIOXIDO CARBONO  2.27"/>
    <s v="31.10.2009"/>
    <n v="66902.11"/>
    <n v="33451.050000000003"/>
    <s v="ZLIN"/>
    <n v="15"/>
    <n v="0"/>
    <n v="6737.87"/>
    <n v="3390.3599999999997"/>
    <s v="ZLIN"/>
    <n v="15"/>
    <n v="0"/>
    <n v="0"/>
    <n v="0"/>
    <m/>
    <m/>
    <m/>
  </r>
  <r>
    <s v="120612004154-0"/>
    <x v="35"/>
    <n v="321202"/>
    <s v="EXTINTORES BIOXIDO CARBONO  2.27"/>
    <s v="31.10.2009"/>
    <n v="66902.11"/>
    <n v="33451.050000000003"/>
    <s v="ZLIN"/>
    <n v="15"/>
    <n v="0"/>
    <n v="6737.87"/>
    <n v="3390.3599999999997"/>
    <s v="ZLIN"/>
    <n v="15"/>
    <n v="0"/>
    <n v="0"/>
    <n v="0"/>
    <m/>
    <m/>
    <m/>
  </r>
  <r>
    <s v="120612004155-0"/>
    <x v="35"/>
    <n v="321202"/>
    <s v="EXTINTORES BIOXIDO CARBONO  2.27"/>
    <s v="31.10.2009"/>
    <n v="66902.11"/>
    <n v="33451.050000000003"/>
    <s v="ZLIN"/>
    <n v="15"/>
    <n v="0"/>
    <n v="6737.87"/>
    <n v="3390.3599999999997"/>
    <s v="ZLIN"/>
    <n v="15"/>
    <n v="0"/>
    <n v="0"/>
    <n v="0"/>
    <m/>
    <m/>
    <m/>
  </r>
  <r>
    <s v="120612004156-0"/>
    <x v="35"/>
    <n v="321202"/>
    <s v="EXTINTORES BIOXIDO CARBONO  2.27"/>
    <s v="31.10.2009"/>
    <n v="66902.11"/>
    <n v="33451.050000000003"/>
    <s v="ZLIN"/>
    <n v="15"/>
    <n v="0"/>
    <n v="6737.87"/>
    <n v="3390.3599999999997"/>
    <s v="ZLIN"/>
    <n v="15"/>
    <n v="0"/>
    <n v="0"/>
    <n v="0"/>
    <m/>
    <m/>
    <m/>
  </r>
  <r>
    <s v="120612004157-0"/>
    <x v="35"/>
    <n v="321202"/>
    <s v="EXTINTORES BIOXIDO CARBONO  2.27"/>
    <s v="31.10.2009"/>
    <n v="66902.11"/>
    <n v="33451.050000000003"/>
    <s v="ZLIN"/>
    <n v="15"/>
    <n v="0"/>
    <n v="6737.87"/>
    <n v="3390.3599999999997"/>
    <s v="ZLIN"/>
    <n v="15"/>
    <n v="0"/>
    <n v="0"/>
    <n v="0"/>
    <m/>
    <m/>
    <m/>
  </r>
  <r>
    <s v="120612004158-0"/>
    <x v="35"/>
    <n v="321202"/>
    <s v="EXTINTORES BIOXIDO CARBONO  2.27"/>
    <s v="31.10.2009"/>
    <n v="66902.11"/>
    <n v="33451.050000000003"/>
    <s v="ZLIN"/>
    <n v="15"/>
    <n v="0"/>
    <n v="6737.87"/>
    <n v="3390.3599999999997"/>
    <s v="ZLIN"/>
    <n v="15"/>
    <n v="0"/>
    <n v="0"/>
    <n v="0"/>
    <m/>
    <m/>
    <m/>
  </r>
  <r>
    <s v="120612004159-0"/>
    <x v="35"/>
    <n v="323302"/>
    <s v="CAMILLA SERVICIO PESADO"/>
    <s v="31.07.2009"/>
    <n v="120446.7"/>
    <n v="93346.19"/>
    <s v="ZLIN"/>
    <n v="10"/>
    <n v="0"/>
    <n v="12130.46"/>
    <n v="9429.66"/>
    <s v="ZLIN"/>
    <n v="10"/>
    <n v="0"/>
    <n v="0"/>
    <n v="0"/>
    <m/>
    <m/>
    <m/>
  </r>
  <r>
    <s v="120612004160-0"/>
    <x v="35"/>
    <n v="323302"/>
    <s v="CAMILLA SERVICIO PESADO"/>
    <s v="31.07.2009"/>
    <n v="120446.7"/>
    <n v="93346.19"/>
    <s v="ZLIN"/>
    <n v="10"/>
    <n v="0"/>
    <n v="12130.46"/>
    <n v="9429.66"/>
    <s v="ZLIN"/>
    <n v="10"/>
    <n v="0"/>
    <n v="0"/>
    <n v="0"/>
    <m/>
    <m/>
    <m/>
  </r>
  <r>
    <s v="120612004161-0"/>
    <x v="35"/>
    <n v="323302"/>
    <s v="CAMILLA SERVICIO PESADO"/>
    <s v="31.07.2009"/>
    <n v="120446.7"/>
    <n v="93346.19"/>
    <s v="ZLIN"/>
    <n v="10"/>
    <n v="0"/>
    <n v="12130.46"/>
    <n v="9429.66"/>
    <s v="ZLIN"/>
    <n v="10"/>
    <n v="0"/>
    <n v="0"/>
    <n v="0"/>
    <m/>
    <m/>
    <m/>
  </r>
  <r>
    <s v="120612004162-0"/>
    <x v="35"/>
    <n v="323302"/>
    <s v="CAMILLA SERVICIO PESADO"/>
    <s v="31.07.2009"/>
    <n v="120446.7"/>
    <n v="93346.19"/>
    <s v="ZLIN"/>
    <n v="10"/>
    <n v="0"/>
    <n v="12130.46"/>
    <n v="9429.66"/>
    <s v="ZLIN"/>
    <n v="10"/>
    <n v="0"/>
    <n v="0"/>
    <n v="0"/>
    <m/>
    <m/>
    <m/>
  </r>
  <r>
    <s v="120612004163-0"/>
    <x v="35"/>
    <n v="323302"/>
    <s v="CAMILLA SERVICIO PESADO"/>
    <s v="31.07.2009"/>
    <n v="120446.7"/>
    <n v="93346.19"/>
    <s v="ZLIN"/>
    <n v="10"/>
    <n v="0"/>
    <n v="12130.46"/>
    <n v="9429.66"/>
    <s v="ZLIN"/>
    <n v="10"/>
    <n v="0"/>
    <n v="0"/>
    <n v="0"/>
    <m/>
    <m/>
    <m/>
  </r>
  <r>
    <s v="120612004164-0"/>
    <x v="35"/>
    <n v="323302"/>
    <s v="CAMILLA SERVICIO PESADO"/>
    <s v="31.07.2009"/>
    <n v="120446.7"/>
    <n v="93346.19"/>
    <s v="ZLIN"/>
    <n v="10"/>
    <n v="0"/>
    <n v="12130.46"/>
    <n v="9429.66"/>
    <s v="ZLIN"/>
    <n v="10"/>
    <n v="0"/>
    <n v="0"/>
    <n v="0"/>
    <m/>
    <m/>
    <m/>
  </r>
  <r>
    <s v="120612004165-0"/>
    <x v="35"/>
    <n v="323302"/>
    <s v="CAMILLA SERVICIO PESADO"/>
    <s v="31.07.2009"/>
    <n v="120446.7"/>
    <n v="93346.19"/>
    <s v="ZLIN"/>
    <n v="10"/>
    <n v="0"/>
    <n v="12130.46"/>
    <n v="9429.66"/>
    <s v="ZLIN"/>
    <n v="10"/>
    <n v="0"/>
    <n v="0"/>
    <n v="0"/>
    <m/>
    <m/>
    <m/>
  </r>
  <r>
    <s v="120612004166-0"/>
    <x v="35"/>
    <n v="323302"/>
    <s v="CAMILLA SERVICIO PESADO"/>
    <s v="31.07.2009"/>
    <n v="120446.7"/>
    <n v="93346.19"/>
    <s v="ZLIN"/>
    <n v="10"/>
    <n v="0"/>
    <n v="12130.46"/>
    <n v="9429.66"/>
    <s v="ZLIN"/>
    <n v="10"/>
    <n v="0"/>
    <n v="0"/>
    <n v="0"/>
    <m/>
    <m/>
    <m/>
  </r>
  <r>
    <s v="120612004167-0"/>
    <x v="35"/>
    <n v="323302"/>
    <s v="CAMILLA SERVICIO PESADO"/>
    <s v="31.07.2009"/>
    <n v="120446.7"/>
    <n v="93346.19"/>
    <s v="ZLIN"/>
    <n v="10"/>
    <n v="0"/>
    <n v="12130.46"/>
    <n v="9429.66"/>
    <s v="ZLIN"/>
    <n v="10"/>
    <n v="0"/>
    <n v="0"/>
    <n v="0"/>
    <m/>
    <m/>
    <m/>
  </r>
  <r>
    <s v="120612004168-0"/>
    <x v="35"/>
    <n v="323302"/>
    <s v="CAMILLA SERVICIO PESADO"/>
    <s v="31.07.2009"/>
    <n v="120446.7"/>
    <n v="93346.19"/>
    <s v="ZLIN"/>
    <n v="10"/>
    <n v="0"/>
    <n v="12130.46"/>
    <n v="9429.66"/>
    <s v="ZLIN"/>
    <n v="10"/>
    <n v="0"/>
    <n v="0"/>
    <n v="0"/>
    <m/>
    <m/>
    <m/>
  </r>
  <r>
    <s v="120612004169-0"/>
    <x v="35"/>
    <n v="321100"/>
    <s v="EXTINTOR"/>
    <s v="31.12.2008"/>
    <n v="297635.90000000002"/>
    <n v="148817.95000000001"/>
    <s v="ZLI1"/>
    <n v="15"/>
    <n v="0"/>
    <n v="43243.86"/>
    <n v="24208.639999999999"/>
    <s v="ZLIN"/>
    <n v="15"/>
    <n v="0"/>
    <n v="0"/>
    <n v="0"/>
    <m/>
    <m/>
    <m/>
  </r>
  <r>
    <s v="120612004170-0"/>
    <x v="35"/>
    <n v="321100"/>
    <s v="EXTINTOR"/>
    <s v="31.12.2008"/>
    <n v="297635.90000000002"/>
    <n v="148817.95000000001"/>
    <s v="ZLI1"/>
    <n v="15"/>
    <n v="0"/>
    <n v="43243.86"/>
    <n v="24208.639999999999"/>
    <s v="ZLIN"/>
    <n v="15"/>
    <n v="0"/>
    <n v="0"/>
    <n v="0"/>
    <m/>
    <m/>
    <m/>
  </r>
  <r>
    <s v="120612004171-0"/>
    <x v="35"/>
    <n v="321100"/>
    <s v="EXTINTOR"/>
    <s v="31.12.2008"/>
    <n v="297635.90000000002"/>
    <n v="148817.95000000001"/>
    <s v="ZLI1"/>
    <n v="15"/>
    <n v="0"/>
    <n v="43243.86"/>
    <n v="24208.639999999999"/>
    <s v="ZLIN"/>
    <n v="15"/>
    <n v="0"/>
    <n v="0"/>
    <n v="0"/>
    <m/>
    <m/>
    <m/>
  </r>
  <r>
    <s v="120612004172-0"/>
    <x v="35"/>
    <n v="321100"/>
    <s v="EXTINTOR"/>
    <s v="31.12.2008"/>
    <n v="297635.90000000002"/>
    <n v="148817.95000000001"/>
    <s v="ZLI1"/>
    <n v="15"/>
    <n v="0"/>
    <n v="43243.86"/>
    <n v="24208.639999999999"/>
    <s v="ZLIN"/>
    <n v="15"/>
    <n v="0"/>
    <n v="0"/>
    <n v="0"/>
    <m/>
    <m/>
    <m/>
  </r>
  <r>
    <s v="120612004173-0"/>
    <x v="35"/>
    <n v="321100"/>
    <s v="EXTINTOR"/>
    <s v="31.12.2008"/>
    <n v="297635.90000000002"/>
    <n v="148817.95000000001"/>
    <s v="ZLI1"/>
    <n v="15"/>
    <n v="0"/>
    <n v="43243.86"/>
    <n v="24208.639999999999"/>
    <s v="ZLIN"/>
    <n v="15"/>
    <n v="0"/>
    <n v="0"/>
    <n v="0"/>
    <m/>
    <m/>
    <m/>
  </r>
  <r>
    <s v="120612004174-0"/>
    <x v="35"/>
    <n v="321100"/>
    <s v="EXTINTOR"/>
    <s v="31.12.2008"/>
    <n v="297635.90000000002"/>
    <n v="148817.95000000001"/>
    <s v="ZLI1"/>
    <n v="15"/>
    <n v="0"/>
    <n v="43243.86"/>
    <n v="24208.639999999999"/>
    <s v="ZLIN"/>
    <n v="15"/>
    <n v="0"/>
    <n v="0"/>
    <n v="0"/>
    <m/>
    <m/>
    <m/>
  </r>
  <r>
    <s v="120612004175-0"/>
    <x v="35"/>
    <n v="321100"/>
    <s v="EXTINTOR"/>
    <s v="31.12.2008"/>
    <n v="297635.90000000002"/>
    <n v="148817.95000000001"/>
    <s v="ZLI1"/>
    <n v="15"/>
    <n v="0"/>
    <n v="43243.86"/>
    <n v="24208.639999999999"/>
    <s v="ZLIN"/>
    <n v="15"/>
    <n v="0"/>
    <n v="0"/>
    <n v="0"/>
    <m/>
    <m/>
    <m/>
  </r>
  <r>
    <s v="120612004176-0"/>
    <x v="35"/>
    <n v="321100"/>
    <s v="EXTINTOR"/>
    <s v="31.12.2008"/>
    <n v="297635.90000000002"/>
    <n v="148817.95000000001"/>
    <s v="ZLI1"/>
    <n v="15"/>
    <n v="0"/>
    <n v="43243.86"/>
    <n v="24208.639999999999"/>
    <s v="ZLIN"/>
    <n v="15"/>
    <n v="0"/>
    <n v="0"/>
    <n v="0"/>
    <m/>
    <m/>
    <m/>
  </r>
  <r>
    <s v="120612004177-0"/>
    <x v="35"/>
    <n v="321100"/>
    <s v="EXTINTOR"/>
    <s v="31.12.2008"/>
    <n v="297635.90000000002"/>
    <n v="148817.95000000001"/>
    <s v="ZLI1"/>
    <n v="15"/>
    <n v="0"/>
    <n v="43243.86"/>
    <n v="24208.639999999999"/>
    <s v="ZLIN"/>
    <n v="15"/>
    <n v="0"/>
    <n v="0"/>
    <n v="0"/>
    <m/>
    <m/>
    <m/>
  </r>
  <r>
    <s v="120612004178-0"/>
    <x v="35"/>
    <n v="321100"/>
    <s v="EXTINTOR"/>
    <s v="31.12.2008"/>
    <n v="297635.90000000002"/>
    <n v="148817.95000000001"/>
    <s v="ZLI1"/>
    <n v="15"/>
    <n v="0"/>
    <n v="43243.86"/>
    <n v="24208.639999999999"/>
    <s v="ZLIN"/>
    <n v="15"/>
    <n v="0"/>
    <n v="0"/>
    <n v="0"/>
    <m/>
    <m/>
    <m/>
  </r>
  <r>
    <s v="120612004179-0"/>
    <x v="35"/>
    <n v="321100"/>
    <s v="EXTINTOR"/>
    <s v="31.12.2008"/>
    <n v="297635.90000000002"/>
    <n v="148817.95000000001"/>
    <s v="ZLI1"/>
    <n v="15"/>
    <n v="0"/>
    <n v="43243.86"/>
    <n v="24208.639999999999"/>
    <s v="ZLIN"/>
    <n v="15"/>
    <n v="0"/>
    <n v="0"/>
    <n v="0"/>
    <m/>
    <m/>
    <m/>
  </r>
  <r>
    <s v="120612004180-0"/>
    <x v="35"/>
    <n v="321100"/>
    <s v="EXTINTOR"/>
    <s v="31.12.2008"/>
    <n v="297635.90000000002"/>
    <n v="148817.95000000001"/>
    <s v="ZLI1"/>
    <n v="15"/>
    <n v="0"/>
    <n v="43243.86"/>
    <n v="24208.639999999999"/>
    <s v="ZLIN"/>
    <n v="15"/>
    <n v="0"/>
    <n v="0"/>
    <n v="0"/>
    <m/>
    <m/>
    <m/>
  </r>
  <r>
    <s v="120612004181-0"/>
    <x v="35"/>
    <n v="321100"/>
    <s v="EXTINTOR"/>
    <s v="31.12.2008"/>
    <n v="297635.90000000002"/>
    <n v="148817.95000000001"/>
    <s v="ZLI1"/>
    <n v="15"/>
    <n v="0"/>
    <n v="43243.86"/>
    <n v="24208.639999999999"/>
    <s v="ZLIN"/>
    <n v="15"/>
    <n v="0"/>
    <n v="0"/>
    <n v="0"/>
    <m/>
    <m/>
    <m/>
  </r>
  <r>
    <s v="120612004182-0"/>
    <x v="35"/>
    <n v="321100"/>
    <s v="EXTINTOR"/>
    <s v="31.12.2008"/>
    <n v="297635.90000000002"/>
    <n v="148817.95000000001"/>
    <s v="ZLI1"/>
    <n v="15"/>
    <n v="0"/>
    <n v="43243.86"/>
    <n v="24208.639999999999"/>
    <s v="ZLIN"/>
    <n v="15"/>
    <n v="0"/>
    <n v="0"/>
    <n v="0"/>
    <m/>
    <m/>
    <m/>
  </r>
  <r>
    <s v="120612004183-0"/>
    <x v="35"/>
    <n v="321100"/>
    <s v="EXTINTOR"/>
    <s v="31.12.2008"/>
    <n v="297635.90000000002"/>
    <n v="148817.95000000001"/>
    <s v="ZLI1"/>
    <n v="15"/>
    <n v="0"/>
    <n v="43243.86"/>
    <n v="24208.639999999999"/>
    <s v="ZLIN"/>
    <n v="15"/>
    <n v="0"/>
    <n v="0"/>
    <n v="0"/>
    <m/>
    <m/>
    <m/>
  </r>
  <r>
    <s v="120612004184-0"/>
    <x v="35"/>
    <n v="321100"/>
    <s v="EXTINTOR"/>
    <s v="31.12.2008"/>
    <n v="297635.90000000002"/>
    <n v="148817.95000000001"/>
    <s v="ZLI1"/>
    <n v="15"/>
    <n v="0"/>
    <n v="43243.86"/>
    <n v="24208.639999999999"/>
    <s v="ZLIN"/>
    <n v="15"/>
    <n v="0"/>
    <n v="0"/>
    <n v="0"/>
    <m/>
    <m/>
    <m/>
  </r>
  <r>
    <s v="120612004185-0"/>
    <x v="35"/>
    <n v="321100"/>
    <s v="EXTINTOR"/>
    <s v="31.12.2008"/>
    <n v="297635.90000000002"/>
    <n v="148817.95000000001"/>
    <s v="ZLI1"/>
    <n v="15"/>
    <n v="0"/>
    <n v="43243.86"/>
    <n v="24208.639999999999"/>
    <s v="ZLIN"/>
    <n v="15"/>
    <n v="0"/>
    <n v="0"/>
    <n v="0"/>
    <m/>
    <m/>
    <m/>
  </r>
  <r>
    <s v="120612004186-0"/>
    <x v="35"/>
    <n v="321100"/>
    <s v="EXTINTOR"/>
    <s v="31.12.2008"/>
    <n v="352303.7"/>
    <n v="176151.83000000002"/>
    <s v="ZLI1"/>
    <n v="15"/>
    <n v="0"/>
    <n v="51186.61"/>
    <n v="28655.119999999999"/>
    <s v="ZLIN"/>
    <n v="15"/>
    <n v="0"/>
    <n v="0"/>
    <n v="0"/>
    <m/>
    <m/>
    <m/>
  </r>
  <r>
    <s v="120612004187-0"/>
    <x v="35"/>
    <n v="321100"/>
    <s v="EXTINTOR"/>
    <s v="31.12.2008"/>
    <n v="352303.7"/>
    <n v="176151.83000000002"/>
    <s v="ZLI1"/>
    <n v="15"/>
    <n v="0"/>
    <n v="51186.61"/>
    <n v="28655.119999999999"/>
    <s v="ZLIN"/>
    <n v="15"/>
    <n v="0"/>
    <n v="0"/>
    <n v="0"/>
    <m/>
    <m/>
    <m/>
  </r>
  <r>
    <s v="120612004188-0"/>
    <x v="35"/>
    <n v="321100"/>
    <s v="EXTINTOR"/>
    <s v="31.12.2008"/>
    <n v="352303.7"/>
    <n v="176151.83000000002"/>
    <s v="ZLI1"/>
    <n v="15"/>
    <n v="0"/>
    <n v="51186.61"/>
    <n v="28655.119999999999"/>
    <s v="ZLIN"/>
    <n v="15"/>
    <n v="0"/>
    <n v="0"/>
    <n v="0"/>
    <m/>
    <m/>
    <m/>
  </r>
  <r>
    <s v="120612004189-0"/>
    <x v="35"/>
    <n v="321100"/>
    <s v="EXTINTOR"/>
    <s v="31.12.2008"/>
    <n v="352303.7"/>
    <n v="176151.83000000002"/>
    <s v="ZLI1"/>
    <n v="15"/>
    <n v="0"/>
    <n v="51186.61"/>
    <n v="28655.119999999999"/>
    <s v="ZLIN"/>
    <n v="15"/>
    <n v="0"/>
    <n v="0"/>
    <n v="0"/>
    <m/>
    <m/>
    <m/>
  </r>
  <r>
    <s v="120612004190-0"/>
    <x v="35"/>
    <n v="321100"/>
    <s v="EXTINTOR"/>
    <s v="31.12.2008"/>
    <n v="352303.7"/>
    <n v="176151.83000000002"/>
    <s v="ZLI1"/>
    <n v="15"/>
    <n v="0"/>
    <n v="51186.61"/>
    <n v="28655.119999999999"/>
    <s v="ZLIN"/>
    <n v="15"/>
    <n v="0"/>
    <n v="0"/>
    <n v="0"/>
    <m/>
    <m/>
    <m/>
  </r>
  <r>
    <s v="120612004191-0"/>
    <x v="35"/>
    <n v="321100"/>
    <s v="EXTINTOR"/>
    <s v="31.12.2008"/>
    <n v="352303.7"/>
    <n v="176151.83000000002"/>
    <s v="ZLI1"/>
    <n v="15"/>
    <n v="0"/>
    <n v="51186.61"/>
    <n v="28655.119999999999"/>
    <s v="ZLIN"/>
    <n v="15"/>
    <n v="0"/>
    <n v="0"/>
    <n v="0"/>
    <m/>
    <m/>
    <m/>
  </r>
  <r>
    <s v="120612004192-0"/>
    <x v="35"/>
    <n v="321100"/>
    <s v="EXTINTOR"/>
    <s v="31.12.2008"/>
    <n v="352303.7"/>
    <n v="176151.83000000002"/>
    <s v="ZLI1"/>
    <n v="15"/>
    <n v="0"/>
    <n v="51186.61"/>
    <n v="28655.119999999999"/>
    <s v="ZLIN"/>
    <n v="15"/>
    <n v="0"/>
    <n v="0"/>
    <n v="0"/>
    <m/>
    <m/>
    <m/>
  </r>
  <r>
    <s v="120612004193-0"/>
    <x v="35"/>
    <n v="321100"/>
    <s v="EXTINTOR"/>
    <s v="31.12.2008"/>
    <n v="352303.7"/>
    <n v="176151.83000000002"/>
    <s v="ZLI1"/>
    <n v="15"/>
    <n v="0"/>
    <n v="51186.61"/>
    <n v="28655.119999999999"/>
    <s v="ZLIN"/>
    <n v="15"/>
    <n v="0"/>
    <n v="0"/>
    <n v="0"/>
    <m/>
    <m/>
    <m/>
  </r>
  <r>
    <s v="120612004194-0"/>
    <x v="35"/>
    <n v="321100"/>
    <s v="EXTINTOR"/>
    <s v="31.12.2008"/>
    <n v="352303.7"/>
    <n v="176151.83000000002"/>
    <s v="ZLI1"/>
    <n v="15"/>
    <n v="0"/>
    <n v="51186.61"/>
    <n v="28655.119999999999"/>
    <s v="ZLIN"/>
    <n v="15"/>
    <n v="0"/>
    <n v="0"/>
    <n v="0"/>
    <m/>
    <m/>
    <m/>
  </r>
  <r>
    <s v="120612004195-0"/>
    <x v="35"/>
    <n v="321100"/>
    <s v="EXTINTOR"/>
    <s v="31.12.2008"/>
    <n v="352303.7"/>
    <n v="176151.83000000002"/>
    <s v="ZLI1"/>
    <n v="15"/>
    <n v="0"/>
    <n v="51186.61"/>
    <n v="28655.119999999999"/>
    <s v="ZLIN"/>
    <n v="15"/>
    <n v="0"/>
    <n v="0"/>
    <n v="0"/>
    <m/>
    <m/>
    <m/>
  </r>
  <r>
    <s v="120612004196-0"/>
    <x v="35"/>
    <n v="321100"/>
    <s v="EXTINTORES"/>
    <s v="31.12.2008"/>
    <n v="352303.7"/>
    <n v="176151.83000000002"/>
    <s v="ZLI1"/>
    <n v="15"/>
    <n v="0"/>
    <n v="51186.61"/>
    <n v="28655.119999999999"/>
    <s v="ZLIN"/>
    <n v="15"/>
    <n v="0"/>
    <n v="0"/>
    <n v="0"/>
    <m/>
    <m/>
    <m/>
  </r>
  <r>
    <s v="120612004197-0"/>
    <x v="35"/>
    <n v="321100"/>
    <s v="EXTINTOR"/>
    <s v="31.12.2008"/>
    <n v="352303.7"/>
    <n v="176151.83000000002"/>
    <s v="ZLI1"/>
    <n v="15"/>
    <n v="0"/>
    <n v="51186.61"/>
    <n v="28655.119999999999"/>
    <s v="ZLIN"/>
    <n v="15"/>
    <n v="0"/>
    <n v="0"/>
    <n v="0"/>
    <m/>
    <m/>
    <m/>
  </r>
  <r>
    <s v="120612004198-0"/>
    <x v="35"/>
    <n v="321100"/>
    <s v="EXTINTOR"/>
    <s v="31.12.2008"/>
    <n v="352303.7"/>
    <n v="176151.83000000002"/>
    <s v="ZLI1"/>
    <n v="15"/>
    <n v="0"/>
    <n v="51186.61"/>
    <n v="28655.119999999999"/>
    <s v="ZLIN"/>
    <n v="15"/>
    <n v="0"/>
    <n v="0"/>
    <n v="0"/>
    <m/>
    <m/>
    <m/>
  </r>
  <r>
    <s v="120612004199-0"/>
    <x v="35"/>
    <n v="321100"/>
    <s v="EXTINTOR"/>
    <s v="31.12.2008"/>
    <n v="352303.7"/>
    <n v="176151.83000000002"/>
    <s v="ZLI1"/>
    <n v="15"/>
    <n v="0"/>
    <n v="51186.61"/>
    <n v="28655.119999999999"/>
    <s v="ZLIN"/>
    <n v="15"/>
    <n v="0"/>
    <n v="0"/>
    <n v="0"/>
    <m/>
    <m/>
    <m/>
  </r>
  <r>
    <s v="120612004200-0"/>
    <x v="35"/>
    <n v="321100"/>
    <s v="EXTINTOR"/>
    <s v="31.12.2008"/>
    <n v="352303.7"/>
    <n v="176151.83000000002"/>
    <s v="ZLI1"/>
    <n v="15"/>
    <n v="0"/>
    <n v="51186.61"/>
    <n v="28655.119999999999"/>
    <s v="ZLIN"/>
    <n v="15"/>
    <n v="0"/>
    <n v="0"/>
    <n v="0"/>
    <m/>
    <m/>
    <m/>
  </r>
  <r>
    <s v="120612004201-0"/>
    <x v="35"/>
    <n v="321100"/>
    <s v="EXTINTOR"/>
    <s v="31.12.2008"/>
    <n v="297635.90000000002"/>
    <n v="148817.95000000001"/>
    <s v="ZLI1"/>
    <n v="15"/>
    <n v="0"/>
    <n v="43243.86"/>
    <n v="24208.639999999999"/>
    <s v="ZLIN"/>
    <n v="15"/>
    <n v="0"/>
    <n v="0"/>
    <n v="0"/>
    <m/>
    <m/>
    <m/>
  </r>
  <r>
    <s v="120612004202-0"/>
    <x v="35"/>
    <n v="321100"/>
    <s v="EXTINTOR"/>
    <s v="31.12.2008"/>
    <n v="297635.90000000002"/>
    <n v="148817.95000000001"/>
    <s v="ZLI1"/>
    <n v="15"/>
    <n v="0"/>
    <n v="43243.86"/>
    <n v="24208.639999999999"/>
    <s v="ZLIN"/>
    <n v="15"/>
    <n v="0"/>
    <n v="0"/>
    <n v="0"/>
    <m/>
    <m/>
    <m/>
  </r>
  <r>
    <s v="120612004203-0"/>
    <x v="35"/>
    <n v="321100"/>
    <s v="EXTINTOR"/>
    <s v="31.12.2008"/>
    <n v="352303.7"/>
    <n v="176151.83000000002"/>
    <s v="ZLI1"/>
    <n v="15"/>
    <n v="0"/>
    <n v="51186.61"/>
    <n v="28655.119999999999"/>
    <s v="ZLIN"/>
    <n v="15"/>
    <n v="0"/>
    <n v="0"/>
    <n v="0"/>
    <m/>
    <m/>
    <m/>
  </r>
  <r>
    <s v="120612004204-0"/>
    <x v="35"/>
    <n v="321100"/>
    <s v="EXTINTOR"/>
    <s v="31.12.2008"/>
    <n v="297635.90000000002"/>
    <n v="148817.95000000001"/>
    <s v="ZLI1"/>
    <n v="15"/>
    <n v="0"/>
    <n v="43243.86"/>
    <n v="24208.639999999999"/>
    <s v="ZLIN"/>
    <n v="15"/>
    <n v="0"/>
    <n v="0"/>
    <n v="0"/>
    <m/>
    <m/>
    <m/>
  </r>
  <r>
    <s v="120612004205-0"/>
    <x v="35"/>
    <n v="321100"/>
    <s v="EXTINTOR"/>
    <s v="31.12.2008"/>
    <n v="352303.7"/>
    <n v="176151.83000000002"/>
    <s v="ZLI1"/>
    <n v="15"/>
    <n v="0"/>
    <n v="51186.61"/>
    <n v="28655.119999999999"/>
    <s v="ZLIN"/>
    <n v="15"/>
    <n v="0"/>
    <n v="0"/>
    <n v="0"/>
    <m/>
    <m/>
    <m/>
  </r>
  <r>
    <s v="120612004206-0"/>
    <x v="35"/>
    <n v="321100"/>
    <s v="EXTINTOR"/>
    <s v="31.12.2008"/>
    <n v="352303.7"/>
    <n v="176151.83000000002"/>
    <s v="ZLI1"/>
    <n v="15"/>
    <n v="0"/>
    <n v="51186.61"/>
    <n v="28655.119999999999"/>
    <s v="ZLIN"/>
    <n v="15"/>
    <n v="0"/>
    <n v="0"/>
    <n v="0"/>
    <m/>
    <m/>
    <m/>
  </r>
  <r>
    <s v="120612004207-0"/>
    <x v="35"/>
    <n v="321100"/>
    <s v="EXTINTOR"/>
    <s v="31.12.2008"/>
    <n v="352303.7"/>
    <n v="176151.83000000002"/>
    <s v="ZLI1"/>
    <n v="15"/>
    <n v="0"/>
    <n v="51186.61"/>
    <n v="28655.119999999999"/>
    <s v="ZLIN"/>
    <n v="15"/>
    <n v="0"/>
    <n v="0"/>
    <n v="0"/>
    <m/>
    <m/>
    <m/>
  </r>
  <r>
    <s v="120612004208-0"/>
    <x v="35"/>
    <n v="341203"/>
    <s v="CAJAS MOVILES CON KIT P/ DERRAME"/>
    <s v="31.12.2008"/>
    <n v="991000"/>
    <n v="627633.33000000007"/>
    <s v="ZLI1"/>
    <n v="10"/>
    <n v="0"/>
    <n v="143983.53"/>
    <n v="80604.429999999993"/>
    <s v="ZLIN"/>
    <n v="15"/>
    <n v="0"/>
    <n v="0"/>
    <n v="0"/>
    <m/>
    <m/>
    <m/>
  </r>
  <r>
    <s v="120612004209-0"/>
    <x v="35"/>
    <n v="344208"/>
    <s v="MASCARA PARA SOLDAR ELECTRONICA"/>
    <s v="31.12.2008"/>
    <n v="118282.89"/>
    <n v="88712.17"/>
    <s v="ZLI1"/>
    <n v="10"/>
    <n v="0"/>
    <n v="17185.46"/>
    <n v="14357.99"/>
    <s v="ZLIN"/>
    <n v="10"/>
    <n v="0"/>
    <n v="0"/>
    <n v="0"/>
    <m/>
    <m/>
    <m/>
  </r>
  <r>
    <s v="120612004210-0"/>
    <x v="35"/>
    <n v="344208"/>
    <s v="MASCARA PARA SOLDAR ELECTRONICA"/>
    <s v="31.12.2008"/>
    <n v="118282.89"/>
    <n v="88712.17"/>
    <s v="ZLI1"/>
    <n v="10"/>
    <n v="0"/>
    <n v="17185.46"/>
    <n v="14357.99"/>
    <s v="ZLIN"/>
    <n v="10"/>
    <n v="0"/>
    <n v="0"/>
    <n v="0"/>
    <m/>
    <m/>
    <m/>
  </r>
  <r>
    <s v="120612004211-0"/>
    <x v="35"/>
    <n v="344208"/>
    <s v="MASCARA PARA SOLDAR ELECTRONICA"/>
    <s v="31.12.2008"/>
    <n v="118282.89"/>
    <n v="88712.17"/>
    <s v="ZLI1"/>
    <n v="10"/>
    <n v="0"/>
    <n v="17185.46"/>
    <n v="14357.99"/>
    <s v="ZLIN"/>
    <n v="10"/>
    <n v="0"/>
    <n v="0"/>
    <n v="0"/>
    <m/>
    <m/>
    <m/>
  </r>
  <r>
    <s v="120612004212-0"/>
    <x v="35"/>
    <n v="344208"/>
    <s v="MASCARA PARA SOLDAR ELECTRONICA"/>
    <s v="31.12.2008"/>
    <n v="118282.89"/>
    <n v="88712.17"/>
    <s v="ZLI1"/>
    <n v="10"/>
    <n v="0"/>
    <n v="17185.46"/>
    <n v="14357.99"/>
    <s v="ZLIN"/>
    <n v="10"/>
    <n v="0"/>
    <n v="0"/>
    <n v="0"/>
    <m/>
    <m/>
    <m/>
  </r>
  <r>
    <s v="120612004213-0"/>
    <x v="35"/>
    <n v="344208"/>
    <s v="MASCARA PARA SOLDAR ELECTRONICA"/>
    <s v="31.12.2008"/>
    <n v="118282.89"/>
    <n v="88712.17"/>
    <s v="ZLI1"/>
    <n v="10"/>
    <n v="0"/>
    <n v="17185.46"/>
    <n v="14357.99"/>
    <s v="ZLIN"/>
    <n v="10"/>
    <n v="0"/>
    <n v="0"/>
    <n v="0"/>
    <m/>
    <m/>
    <m/>
  </r>
  <r>
    <s v="120612004214-0"/>
    <x v="35"/>
    <n v="344208"/>
    <s v="MASCARA PARA SOLDAR ELECTRONICA"/>
    <s v="31.12.2008"/>
    <n v="118282.89"/>
    <n v="88712.17"/>
    <s v="ZLI1"/>
    <n v="10"/>
    <n v="0"/>
    <n v="17185.46"/>
    <n v="14357.99"/>
    <s v="ZLIN"/>
    <n v="10"/>
    <n v="0"/>
    <n v="0"/>
    <n v="0"/>
    <m/>
    <m/>
    <m/>
  </r>
  <r>
    <s v="120612004215-0"/>
    <x v="35"/>
    <n v="344207"/>
    <s v="MASCARA PARA SOLDAR ELECTRONICA"/>
    <s v="31.12.2008"/>
    <n v="118282.89"/>
    <n v="88712.17"/>
    <s v="ZLI1"/>
    <n v="10"/>
    <n v="0"/>
    <n v="17185.46"/>
    <n v="14357.99"/>
    <s v="ZLIN"/>
    <n v="10"/>
    <n v="0"/>
    <n v="0"/>
    <n v="0"/>
    <m/>
    <m/>
    <m/>
  </r>
  <r>
    <s v="120612004216-0"/>
    <x v="35"/>
    <n v="344208"/>
    <s v="MASCARA PARA SOLDAR ELECTRONICA"/>
    <s v="31.12.2008"/>
    <n v="118282.88"/>
    <n v="88712.170000000013"/>
    <s v="ZLI1"/>
    <n v="10"/>
    <n v="0"/>
    <n v="17185.46"/>
    <n v="14357.99"/>
    <s v="ZLIN"/>
    <n v="10"/>
    <n v="0"/>
    <n v="0"/>
    <n v="0"/>
    <m/>
    <m/>
    <m/>
  </r>
  <r>
    <s v="120612004217-0"/>
    <x v="35"/>
    <n v="341202"/>
    <s v="SISTEMA DE PURIFICACION DE AIRE"/>
    <s v="30.11.2008"/>
    <n v="15889006"/>
    <n v="10205567.620000001"/>
    <s v="ZLI1"/>
    <n v="10"/>
    <n v="0"/>
    <n v="2308531.92"/>
    <n v="1285899.19"/>
    <s v="ZLIN"/>
    <n v="15"/>
    <n v="0"/>
    <n v="0"/>
    <n v="0"/>
    <m/>
    <m/>
    <m/>
  </r>
  <r>
    <s v="120612004218-0"/>
    <x v="35"/>
    <n v="344208"/>
    <s v="EQUIPO PORTATIL PARA LIMPIEZA Y"/>
    <s v="30.10.2008"/>
    <n v="4981040"/>
    <n v="3811761.9699999997"/>
    <s v="ZLI1"/>
    <n v="10"/>
    <n v="0"/>
    <n v="723701.02"/>
    <n v="613396.29"/>
    <s v="ZLIN"/>
    <n v="10"/>
    <n v="0"/>
    <n v="0"/>
    <n v="0"/>
    <m/>
    <m/>
    <m/>
  </r>
  <r>
    <s v="120612004219-0"/>
    <x v="35"/>
    <n v="323303"/>
    <s v="PERTIGA ( HOT STICK )"/>
    <s v="30.07.2008"/>
    <n v="197750"/>
    <n v="155835.59"/>
    <s v="ZLI1"/>
    <n v="10"/>
    <n v="0"/>
    <n v="28731.33"/>
    <n v="25077.33"/>
    <s v="ZLIN"/>
    <n v="10"/>
    <n v="0"/>
    <n v="0"/>
    <n v="0"/>
    <m/>
    <m/>
    <m/>
  </r>
  <r>
    <s v="120612004220-0"/>
    <x v="35"/>
    <n v="344207"/>
    <s v="ARNES DE SEGURIDAD"/>
    <s v="31.05.2008"/>
    <n v="86577"/>
    <n v="69536.14"/>
    <s v="ZLI1"/>
    <n v="10"/>
    <n v="0"/>
    <n v="12578.87"/>
    <n v="11191.12"/>
    <s v="ZLIN"/>
    <n v="10"/>
    <n v="0"/>
    <n v="0"/>
    <n v="0"/>
    <m/>
    <m/>
    <m/>
  </r>
  <r>
    <s v="120612004221-0"/>
    <x v="35"/>
    <n v="344207"/>
    <s v="ARNES DE SEGURIDAD"/>
    <s v="31.05.2008"/>
    <n v="86576.75"/>
    <n v="69535.929999999993"/>
    <s v="ZLI1"/>
    <n v="10"/>
    <n v="0"/>
    <n v="12578.83"/>
    <n v="11191.09"/>
    <s v="ZLIN"/>
    <n v="10"/>
    <n v="0"/>
    <n v="0"/>
    <n v="0"/>
    <m/>
    <m/>
    <m/>
  </r>
  <r>
    <s v="120612004222-0"/>
    <x v="35"/>
    <n v="344207"/>
    <s v="ARNES DE SEGURIDAD"/>
    <s v="31.05.2008"/>
    <n v="86576.75"/>
    <n v="69535.929999999993"/>
    <s v="ZLI1"/>
    <n v="10"/>
    <n v="0"/>
    <n v="12578.83"/>
    <n v="11191.09"/>
    <s v="ZLIN"/>
    <n v="10"/>
    <n v="0"/>
    <n v="0"/>
    <n v="0"/>
    <m/>
    <m/>
    <m/>
  </r>
  <r>
    <s v="120612004223-0"/>
    <x v="35"/>
    <n v="344207"/>
    <s v="ARNES DE SEGURIDAD"/>
    <s v="31.05.2008"/>
    <n v="86576.75"/>
    <n v="69535.929999999993"/>
    <s v="ZLI1"/>
    <n v="10"/>
    <n v="0"/>
    <n v="12578.83"/>
    <n v="11191.09"/>
    <s v="ZLIN"/>
    <n v="10"/>
    <n v="0"/>
    <n v="0"/>
    <n v="0"/>
    <m/>
    <m/>
    <m/>
  </r>
  <r>
    <s v="120612004224-0"/>
    <x v="35"/>
    <n v="344207"/>
    <s v="ARNES DE SEGURIDAD"/>
    <s v="31.05.2008"/>
    <n v="86576.75"/>
    <n v="69535.929999999993"/>
    <s v="ZLI1"/>
    <n v="10"/>
    <n v="0"/>
    <n v="12578.83"/>
    <n v="11191.09"/>
    <s v="ZLIN"/>
    <n v="10"/>
    <n v="0"/>
    <n v="0"/>
    <n v="0"/>
    <m/>
    <m/>
    <m/>
  </r>
  <r>
    <s v="120612004225-0"/>
    <x v="35"/>
    <n v="344207"/>
    <s v="ARNES DE SEGURIDAD"/>
    <s v="31.05.2008"/>
    <n v="86576.75"/>
    <n v="69535.929999999993"/>
    <s v="ZLI1"/>
    <n v="10"/>
    <n v="0"/>
    <n v="12578.83"/>
    <n v="11191.09"/>
    <s v="ZLIN"/>
    <n v="10"/>
    <n v="0"/>
    <n v="0"/>
    <n v="0"/>
    <m/>
    <m/>
    <m/>
  </r>
  <r>
    <s v="120612004226-0"/>
    <x v="35"/>
    <n v="344207"/>
    <s v="ARNÈS DE SEGURIDAD"/>
    <s v="31.05.2008"/>
    <n v="86576.75"/>
    <n v="69535.929999999993"/>
    <s v="ZLI1"/>
    <n v="10"/>
    <n v="0"/>
    <n v="12578.83"/>
    <n v="11191.09"/>
    <s v="ZLIN"/>
    <n v="10"/>
    <n v="0"/>
    <n v="0"/>
    <n v="0"/>
    <m/>
    <m/>
    <m/>
  </r>
  <r>
    <s v="120612004227-0"/>
    <x v="35"/>
    <n v="344207"/>
    <s v="ARNÈS DE SEGURIDAD"/>
    <s v="31.05.2008"/>
    <n v="86576.75"/>
    <n v="69535.929999999993"/>
    <s v="ZLI1"/>
    <n v="10"/>
    <n v="0"/>
    <n v="12578.83"/>
    <n v="11191.09"/>
    <s v="ZLIN"/>
    <n v="10"/>
    <n v="0"/>
    <n v="0"/>
    <n v="0"/>
    <m/>
    <m/>
    <m/>
  </r>
  <r>
    <s v="120612004228-0"/>
    <x v="35"/>
    <n v="344207"/>
    <s v="ARNÈS DE SEGURIDAD"/>
    <s v="31.05.2008"/>
    <n v="86576.75"/>
    <n v="69535.929999999993"/>
    <s v="ZLI1"/>
    <n v="10"/>
    <n v="0"/>
    <n v="12578.83"/>
    <n v="11191.09"/>
    <s v="ZLIN"/>
    <n v="10"/>
    <n v="0"/>
    <n v="0"/>
    <n v="0"/>
    <m/>
    <m/>
    <m/>
  </r>
  <r>
    <s v="120612004229-0"/>
    <x v="35"/>
    <n v="344207"/>
    <s v="ARNÈS DE SEGURIDAD"/>
    <s v="31.05.2008"/>
    <n v="86577"/>
    <n v="69536.14"/>
    <s v="ZLI1"/>
    <n v="10"/>
    <n v="0"/>
    <n v="12578.87"/>
    <n v="11191.12"/>
    <s v="ZLIN"/>
    <n v="10"/>
    <n v="0"/>
    <n v="0"/>
    <n v="0"/>
    <m/>
    <m/>
    <m/>
  </r>
  <r>
    <s v="120612004230-0"/>
    <x v="35"/>
    <n v="344207"/>
    <s v="ARNÈS DE SEGURIDAD"/>
    <s v="31.05.2008"/>
    <n v="86577"/>
    <n v="69536.14"/>
    <s v="ZLI1"/>
    <n v="10"/>
    <n v="0"/>
    <n v="12578.87"/>
    <n v="11191.12"/>
    <s v="ZLIN"/>
    <n v="10"/>
    <n v="0"/>
    <n v="0"/>
    <n v="0"/>
    <m/>
    <m/>
    <m/>
  </r>
  <r>
    <s v="120612004231-0"/>
    <x v="35"/>
    <n v="344207"/>
    <s v="ARNÈS DE SEGURIDAD"/>
    <s v="31.05.2008"/>
    <n v="86577"/>
    <n v="69536.14"/>
    <s v="ZLI1"/>
    <n v="10"/>
    <n v="0"/>
    <n v="12578.87"/>
    <n v="11191.12"/>
    <s v="ZLIN"/>
    <n v="10"/>
    <n v="0"/>
    <n v="0"/>
    <n v="0"/>
    <m/>
    <m/>
    <m/>
  </r>
  <r>
    <s v="120612004232-0"/>
    <x v="35"/>
    <n v="344207"/>
    <s v="ARNÈS DE SEGURIDAD"/>
    <s v="31.05.2008"/>
    <n v="86577"/>
    <n v="69536.14"/>
    <s v="ZLI1"/>
    <n v="10"/>
    <n v="0"/>
    <n v="12578.87"/>
    <n v="11191.12"/>
    <s v="ZLIN"/>
    <n v="10"/>
    <n v="0"/>
    <n v="0"/>
    <n v="0"/>
    <m/>
    <m/>
    <m/>
  </r>
  <r>
    <s v="120612004233-0"/>
    <x v="35"/>
    <n v="335201"/>
    <s v="CASCO Y PETO PARA SAMBLASTING"/>
    <s v="31.01.2008"/>
    <n v="676117"/>
    <n v="562867.41"/>
    <s v="ZLI1"/>
    <n v="10"/>
    <n v="0"/>
    <n v="98233.82"/>
    <n v="90642.02"/>
    <s v="ZLIN"/>
    <n v="10"/>
    <n v="0"/>
    <n v="0"/>
    <n v="0"/>
    <m/>
    <m/>
    <m/>
  </r>
  <r>
    <s v="120612004234-0"/>
    <x v="35"/>
    <n v="321100"/>
    <s v="EXTINTORES DE POLVO QUIMICO"/>
    <s v="31.01.2008"/>
    <n v="590877"/>
    <n v="327943.38"/>
    <s v="ZLI1"/>
    <n v="15"/>
    <n v="0"/>
    <n v="85849.2"/>
    <n v="52366.17"/>
    <s v="ZLIN"/>
    <n v="15"/>
    <n v="0"/>
    <n v="0"/>
    <n v="0"/>
    <m/>
    <m/>
    <m/>
  </r>
  <r>
    <s v="120612004235-0"/>
    <x v="35"/>
    <n v="321100"/>
    <s v="EXTINTORES DE POLVO QUIMICO"/>
    <s v="31.01.2008"/>
    <n v="590877"/>
    <n v="327943.38"/>
    <s v="ZLI1"/>
    <n v="15"/>
    <n v="0"/>
    <n v="85849.2"/>
    <n v="52366.17"/>
    <s v="ZLIN"/>
    <n v="15"/>
    <n v="0"/>
    <n v="0"/>
    <n v="0"/>
    <m/>
    <m/>
    <m/>
  </r>
  <r>
    <s v="120612004236-0"/>
    <x v="35"/>
    <n v="321100"/>
    <s v="EXTINTORES DE POLVO QUIMICO"/>
    <s v="31.01.2008"/>
    <n v="590877"/>
    <n v="327943.38"/>
    <s v="ZLI1"/>
    <n v="15"/>
    <n v="0"/>
    <n v="85849.2"/>
    <n v="52366.17"/>
    <s v="ZLIN"/>
    <n v="15"/>
    <n v="0"/>
    <n v="0"/>
    <n v="0"/>
    <m/>
    <m/>
    <m/>
  </r>
  <r>
    <s v="120612004237-0"/>
    <x v="35"/>
    <n v="321100"/>
    <s v="EXTINTORES DE POLVO QUIMICO"/>
    <s v="31.01.2008"/>
    <n v="590877"/>
    <n v="327943.38"/>
    <s v="ZLI1"/>
    <n v="15"/>
    <n v="0"/>
    <n v="85849.2"/>
    <n v="52366.17"/>
    <s v="ZLIN"/>
    <n v="15"/>
    <n v="0"/>
    <n v="0"/>
    <n v="0"/>
    <m/>
    <m/>
    <m/>
  </r>
  <r>
    <s v="120612004238-0"/>
    <x v="35"/>
    <n v="321100"/>
    <s v="EXTINTORES DE POLVO QUIMICO"/>
    <s v="31.01.2008"/>
    <n v="590877"/>
    <n v="327943.38"/>
    <s v="ZLI1"/>
    <n v="15"/>
    <n v="0"/>
    <n v="85849.2"/>
    <n v="52366.17"/>
    <s v="ZLIN"/>
    <n v="15"/>
    <n v="0"/>
    <n v="0"/>
    <n v="0"/>
    <m/>
    <m/>
    <m/>
  </r>
  <r>
    <s v="120612004239-0"/>
    <x v="35"/>
    <n v="321100"/>
    <s v="EXTINTORES DE POLVO QUIMICO"/>
    <s v="31.01.2008"/>
    <n v="590877"/>
    <n v="327943.38"/>
    <s v="ZLI1"/>
    <n v="15"/>
    <n v="0"/>
    <n v="85849.2"/>
    <n v="52366.17"/>
    <s v="ZLIN"/>
    <n v="15"/>
    <n v="0"/>
    <n v="0"/>
    <n v="0"/>
    <m/>
    <m/>
    <m/>
  </r>
  <r>
    <s v="120612004240-0"/>
    <x v="35"/>
    <n v="321100"/>
    <s v="EXTINTORES DE POLVO QUIMICO"/>
    <s v="31.01.2008"/>
    <n v="488040"/>
    <n v="270867.69"/>
    <s v="ZLI1"/>
    <n v="15"/>
    <n v="0"/>
    <n v="70907.89"/>
    <n v="43252.31"/>
    <s v="ZLIN"/>
    <n v="15"/>
    <n v="0"/>
    <n v="0"/>
    <n v="0"/>
    <m/>
    <m/>
    <m/>
  </r>
  <r>
    <s v="120612004241-0"/>
    <x v="35"/>
    <n v="321100"/>
    <s v="EXTINTORES DE POLVO QUIMICO"/>
    <s v="31.01.2008"/>
    <n v="488040"/>
    <n v="270867.69"/>
    <s v="ZLI1"/>
    <n v="15"/>
    <n v="0"/>
    <n v="70907.89"/>
    <n v="43252.31"/>
    <s v="ZLIN"/>
    <n v="15"/>
    <n v="0"/>
    <n v="0"/>
    <n v="0"/>
    <m/>
    <m/>
    <m/>
  </r>
  <r>
    <s v="120612004242-0"/>
    <x v="35"/>
    <n v="321100"/>
    <s v="EXTINTORES DE POLVO QUIMICO"/>
    <s v="31.01.2008"/>
    <n v="488040"/>
    <n v="270867.69"/>
    <s v="ZLI1"/>
    <n v="15"/>
    <n v="0"/>
    <n v="70907.89"/>
    <n v="43252.31"/>
    <s v="ZLIN"/>
    <n v="15"/>
    <n v="0"/>
    <n v="0"/>
    <n v="0"/>
    <m/>
    <m/>
    <m/>
  </r>
  <r>
    <s v="120612004243-0"/>
    <x v="35"/>
    <n v="321100"/>
    <s v="EXTINTORES DE POLVO QUIMICO"/>
    <s v="31.01.2008"/>
    <n v="488040"/>
    <n v="270867.69"/>
    <s v="ZLI1"/>
    <n v="15"/>
    <n v="0"/>
    <n v="70907.89"/>
    <n v="43252.31"/>
    <s v="ZLIN"/>
    <n v="15"/>
    <n v="0"/>
    <n v="0"/>
    <n v="0"/>
    <m/>
    <m/>
    <m/>
  </r>
  <r>
    <s v="120612004244-0"/>
    <x v="35"/>
    <n v="321100"/>
    <s v="EXTINTORES DE POLVO QUIMICO"/>
    <s v="31.01.2008"/>
    <n v="488040"/>
    <n v="270867.69"/>
    <s v="ZLI1"/>
    <n v="15"/>
    <n v="0"/>
    <n v="70907.89"/>
    <n v="43252.31"/>
    <s v="ZLIN"/>
    <n v="15"/>
    <n v="0"/>
    <n v="0"/>
    <n v="0"/>
    <m/>
    <m/>
    <m/>
  </r>
  <r>
    <s v="120612004245-0"/>
    <x v="35"/>
    <n v="321100"/>
    <s v="EXTINTORES DE POLVO QUIMICO"/>
    <s v="31.01.2008"/>
    <n v="488040"/>
    <n v="270867.69"/>
    <s v="ZLI1"/>
    <n v="15"/>
    <n v="0"/>
    <n v="70907.89"/>
    <n v="43252.31"/>
    <s v="ZLIN"/>
    <n v="15"/>
    <n v="0"/>
    <n v="0"/>
    <n v="0"/>
    <m/>
    <m/>
    <m/>
  </r>
  <r>
    <s v="120612004246-0"/>
    <x v="35"/>
    <n v="323100"/>
    <s v="EXTINTOR DE BIOXIDO DE 9.07 KGS"/>
    <s v="30.11.2007"/>
    <n v="129653"/>
    <n v="73255.649999999994"/>
    <s v="ZLI1"/>
    <n v="15"/>
    <n v="0"/>
    <n v="39477.599999999999"/>
    <n v="24596.979999999996"/>
    <s v="ZLIN"/>
    <n v="15"/>
    <n v="0"/>
    <n v="0"/>
    <n v="0"/>
    <m/>
    <m/>
    <m/>
  </r>
  <r>
    <s v="120612004247-0"/>
    <x v="35"/>
    <n v="323100"/>
    <s v="EXTINTOR DE BIOXIDO DE 9,07 KGS"/>
    <s v="30.11.2007"/>
    <n v="129653"/>
    <n v="73255.649999999994"/>
    <s v="ZLI1"/>
    <n v="15"/>
    <n v="0"/>
    <n v="39477.599999999999"/>
    <n v="24596.979999999996"/>
    <s v="ZLIN"/>
    <n v="15"/>
    <n v="0"/>
    <n v="0"/>
    <n v="0"/>
    <m/>
    <m/>
    <m/>
  </r>
  <r>
    <s v="120612004248-0"/>
    <x v="35"/>
    <n v="323100"/>
    <s v="EXTINTOR DE BIOXIDO DE 9,07 KGS"/>
    <s v="30.11.2007"/>
    <n v="129653"/>
    <n v="73255.649999999994"/>
    <s v="ZLI1"/>
    <n v="15"/>
    <n v="0"/>
    <n v="39477.599999999999"/>
    <n v="24596.979999999996"/>
    <s v="ZLIN"/>
    <n v="15"/>
    <n v="0"/>
    <n v="0"/>
    <n v="0"/>
    <m/>
    <m/>
    <m/>
  </r>
  <r>
    <s v="120612004249-0"/>
    <x v="35"/>
    <n v="323100"/>
    <s v="EXTINTOR DE BIOXIDO DE 9.07 KGS"/>
    <s v="30.11.2007"/>
    <n v="129653"/>
    <n v="73255.649999999994"/>
    <s v="ZLI1"/>
    <n v="15"/>
    <n v="0"/>
    <n v="39477.599999999999"/>
    <n v="24596.979999999996"/>
    <s v="ZLIN"/>
    <n v="15"/>
    <n v="0"/>
    <n v="0"/>
    <n v="0"/>
    <m/>
    <m/>
    <m/>
  </r>
  <r>
    <s v="120612004250-0"/>
    <x v="35"/>
    <n v="323100"/>
    <s v="EXTINTOR DE BIOXIDO DE 9.07 KGS"/>
    <s v="30.11.2007"/>
    <n v="129653"/>
    <n v="73255.649999999994"/>
    <s v="ZLI1"/>
    <n v="15"/>
    <n v="0"/>
    <n v="39477.599999999999"/>
    <n v="24596.979999999996"/>
    <s v="ZLIN"/>
    <n v="15"/>
    <n v="0"/>
    <n v="0"/>
    <n v="0"/>
    <m/>
    <m/>
    <m/>
  </r>
  <r>
    <s v="120612004251-0"/>
    <x v="35"/>
    <n v="323100"/>
    <s v="EXTINTOR"/>
    <s v="30.11.2007"/>
    <n v="129653"/>
    <n v="73255.649999999994"/>
    <s v="ZLI1"/>
    <n v="15"/>
    <n v="0"/>
    <n v="39477.599999999999"/>
    <n v="24596.979999999996"/>
    <s v="ZLIN"/>
    <n v="15"/>
    <n v="0"/>
    <n v="0"/>
    <n v="0"/>
    <m/>
    <m/>
    <m/>
  </r>
  <r>
    <s v="120612004252-0"/>
    <x v="35"/>
    <n v="323100"/>
    <s v="EXTINTOR DE BIOXIDO DE 9.07 KGS"/>
    <s v="30.11.2007"/>
    <n v="129653"/>
    <n v="73255.649999999994"/>
    <s v="ZLI1"/>
    <n v="15"/>
    <n v="0"/>
    <n v="39477.599999999999"/>
    <n v="24596.979999999996"/>
    <s v="ZLIN"/>
    <n v="15"/>
    <n v="0"/>
    <n v="0"/>
    <n v="0"/>
    <m/>
    <m/>
    <m/>
  </r>
  <r>
    <s v="120612004253-0"/>
    <x v="35"/>
    <n v="323100"/>
    <s v="EXTINTOR DE BIOXIDO DE 9.07 KGS"/>
    <s v="30.11.2007"/>
    <n v="129653"/>
    <n v="73255.649999999994"/>
    <s v="ZLI1"/>
    <n v="15"/>
    <n v="0"/>
    <n v="39477.599999999999"/>
    <n v="24596.979999999996"/>
    <s v="ZLIN"/>
    <n v="15"/>
    <n v="0"/>
    <n v="0"/>
    <n v="0"/>
    <m/>
    <m/>
    <m/>
  </r>
  <r>
    <s v="120612004254-0"/>
    <x v="35"/>
    <n v="323100"/>
    <s v="EXTINTOR DE BIOXIDO DE 9.07 KGS"/>
    <s v="30.11.2007"/>
    <n v="129653"/>
    <n v="73255.649999999994"/>
    <s v="ZLI1"/>
    <n v="15"/>
    <n v="0"/>
    <n v="39477.599999999999"/>
    <n v="24596.979999999996"/>
    <s v="ZLIN"/>
    <n v="15"/>
    <n v="0"/>
    <n v="0"/>
    <n v="0"/>
    <m/>
    <m/>
    <m/>
  </r>
  <r>
    <s v="120612004255-0"/>
    <x v="35"/>
    <n v="323100"/>
    <s v="EXTINTOR DE BIOXIDO DE 9.07 KGS"/>
    <s v="30.11.2007"/>
    <n v="129653"/>
    <n v="73255.649999999994"/>
    <s v="ZLI1"/>
    <n v="15"/>
    <n v="0"/>
    <n v="39477.599999999999"/>
    <n v="24596.979999999996"/>
    <s v="ZLIN"/>
    <n v="15"/>
    <n v="0"/>
    <n v="0"/>
    <n v="0"/>
    <m/>
    <m/>
    <m/>
  </r>
  <r>
    <s v="120612004256-0"/>
    <x v="35"/>
    <n v="323100"/>
    <s v="EXTINTOR DE BIOXIDO DE 9.07 KGS"/>
    <s v="30.11.2007"/>
    <n v="129653"/>
    <n v="73255.649999999994"/>
    <s v="ZLI1"/>
    <n v="15"/>
    <n v="0"/>
    <n v="39477.599999999999"/>
    <n v="24596.979999999996"/>
    <s v="ZLIN"/>
    <n v="15"/>
    <n v="0"/>
    <n v="0"/>
    <n v="0"/>
    <m/>
    <m/>
    <m/>
  </r>
  <r>
    <s v="120612004257-0"/>
    <x v="35"/>
    <n v="323100"/>
    <s v="EXTINTOR DE BIOXIDO DE 9.07 KG"/>
    <s v="30.11.2007"/>
    <n v="129653"/>
    <n v="73255.649999999994"/>
    <s v="ZLI1"/>
    <n v="15"/>
    <n v="0"/>
    <n v="39477.599999999999"/>
    <n v="24596.979999999996"/>
    <s v="ZLIN"/>
    <n v="15"/>
    <n v="0"/>
    <n v="0"/>
    <n v="0"/>
    <m/>
    <m/>
    <m/>
  </r>
  <r>
    <s v="120612004258-0"/>
    <x v="35"/>
    <n v="323100"/>
    <s v="EXTINTOR DE BIOXIDO DE 9.07 KG"/>
    <s v="30.11.2007"/>
    <n v="129653"/>
    <n v="73255.649999999994"/>
    <s v="ZLI1"/>
    <n v="15"/>
    <n v="0"/>
    <n v="39477.599999999999"/>
    <n v="24596.979999999996"/>
    <s v="ZLIN"/>
    <n v="15"/>
    <n v="0"/>
    <n v="0"/>
    <n v="0"/>
    <m/>
    <m/>
    <m/>
  </r>
  <r>
    <s v="120612004259-0"/>
    <x v="35"/>
    <n v="323100"/>
    <s v="EXTINTOR DE BIOXIDO DE 9.07KG"/>
    <s v="30.11.2007"/>
    <n v="129653"/>
    <n v="73255.649999999994"/>
    <s v="ZLI1"/>
    <n v="15"/>
    <n v="0"/>
    <n v="39477.599999999999"/>
    <n v="24596.979999999996"/>
    <s v="ZLIN"/>
    <n v="15"/>
    <n v="0"/>
    <n v="0"/>
    <n v="0"/>
    <m/>
    <m/>
    <m/>
  </r>
  <r>
    <s v="120612004260-0"/>
    <x v="35"/>
    <n v="323100"/>
    <s v="EXTINTOR DE BIOXIDO DE 9.07 KG"/>
    <s v="30.11.2007"/>
    <n v="129653"/>
    <n v="73255.649999999994"/>
    <s v="ZLI1"/>
    <n v="15"/>
    <n v="0"/>
    <n v="39477.599999999999"/>
    <n v="24596.979999999996"/>
    <s v="ZLIN"/>
    <n v="15"/>
    <n v="0"/>
    <n v="0"/>
    <n v="0"/>
    <m/>
    <m/>
    <m/>
  </r>
  <r>
    <s v="120612004261-0"/>
    <x v="35"/>
    <n v="323100"/>
    <s v="EXTINTOR DE BIOXIDO DE 9.07 KG"/>
    <s v="30.11.2007"/>
    <n v="129653"/>
    <n v="73255.649999999994"/>
    <s v="ZLI1"/>
    <n v="15"/>
    <n v="0"/>
    <n v="39477.599999999999"/>
    <n v="24596.979999999996"/>
    <s v="ZLIN"/>
    <n v="15"/>
    <n v="0"/>
    <n v="0"/>
    <n v="0"/>
    <m/>
    <m/>
    <m/>
  </r>
  <r>
    <s v="120612004262-0"/>
    <x v="35"/>
    <n v="323100"/>
    <s v="EXTINTOR DE BIOXIDO DE 9.07 KG"/>
    <s v="30.11.2007"/>
    <n v="129653"/>
    <n v="73255.649999999994"/>
    <s v="ZLI1"/>
    <n v="15"/>
    <n v="0"/>
    <n v="39477.599999999999"/>
    <n v="24596.979999999996"/>
    <s v="ZLIN"/>
    <n v="15"/>
    <n v="0"/>
    <n v="0"/>
    <n v="0"/>
    <m/>
    <m/>
    <m/>
  </r>
  <r>
    <s v="120612004263-0"/>
    <x v="35"/>
    <n v="323100"/>
    <s v="EXTINTOR DE BIOXIDO DE 9.07 KG"/>
    <s v="30.11.2007"/>
    <n v="129653"/>
    <n v="73255.649999999994"/>
    <s v="ZLI1"/>
    <n v="15"/>
    <n v="0"/>
    <n v="39477.599999999999"/>
    <n v="24596.979999999996"/>
    <s v="ZLIN"/>
    <n v="15"/>
    <n v="0"/>
    <n v="0"/>
    <n v="0"/>
    <m/>
    <m/>
    <m/>
  </r>
  <r>
    <s v="120612004264-0"/>
    <x v="35"/>
    <n v="323100"/>
    <s v="EXTINTOR DE BIOXIDO DE 9.07 KG"/>
    <s v="30.11.2007"/>
    <n v="129653"/>
    <n v="73255.649999999994"/>
    <s v="ZLI1"/>
    <n v="15"/>
    <n v="0"/>
    <n v="39477.599999999999"/>
    <n v="24596.979999999996"/>
    <s v="ZLIN"/>
    <n v="15"/>
    <n v="0"/>
    <n v="0"/>
    <n v="0"/>
    <m/>
    <m/>
    <m/>
  </r>
  <r>
    <s v="120612004265-0"/>
    <x v="35"/>
    <n v="323100"/>
    <s v="EXTINTOR DE BIOXIDO DE 9.07 KG"/>
    <s v="30.11.2007"/>
    <n v="129653"/>
    <n v="73255.649999999994"/>
    <s v="ZLI1"/>
    <n v="15"/>
    <n v="0"/>
    <n v="39477.599999999999"/>
    <n v="24596.979999999996"/>
    <s v="ZLIN"/>
    <n v="15"/>
    <n v="0"/>
    <n v="0"/>
    <n v="0"/>
    <m/>
    <m/>
    <m/>
  </r>
  <r>
    <s v="120612004266-0"/>
    <x v="35"/>
    <n v="341202"/>
    <s v="EQUIPO RESPIRACION AUTONOMA"/>
    <s v="31.10.2007"/>
    <n v="2029948.96"/>
    <n v="1599978.43"/>
    <s v="ZLI1"/>
    <n v="10"/>
    <n v="0"/>
    <n v="618092.29"/>
    <n v="388420.37"/>
    <s v="ZLIN"/>
    <n v="15"/>
    <n v="0"/>
    <n v="0"/>
    <n v="0"/>
    <m/>
    <m/>
    <m/>
  </r>
  <r>
    <s v="120612004267-0"/>
    <x v="35"/>
    <n v="341202"/>
    <s v="EQUIPO RESPIRACION AUTONOMA"/>
    <s v="31.10.2007"/>
    <n v="2029948.96"/>
    <n v="1599978.43"/>
    <s v="ZLI1"/>
    <n v="10"/>
    <n v="0"/>
    <n v="618092.29"/>
    <n v="388420.37"/>
    <s v="ZLIN"/>
    <n v="15"/>
    <n v="0"/>
    <n v="0"/>
    <n v="0"/>
    <m/>
    <m/>
    <m/>
  </r>
  <r>
    <s v="120612004268-0"/>
    <x v="35"/>
    <n v="341202"/>
    <s v="EQUIPO RESPIRACION AUTONOMA"/>
    <s v="31.10.2007"/>
    <n v="2029948.96"/>
    <n v="1599978.43"/>
    <s v="ZLI1"/>
    <n v="10"/>
    <n v="0"/>
    <n v="618092.29"/>
    <n v="388420.37"/>
    <s v="ZLIN"/>
    <n v="15"/>
    <n v="0"/>
    <n v="0"/>
    <n v="0"/>
    <m/>
    <m/>
    <m/>
  </r>
  <r>
    <s v="120612004269-0"/>
    <x v="35"/>
    <n v="341202"/>
    <s v="EQUIPO RESPIRACION AUTONOMA"/>
    <s v="31.10.2007"/>
    <n v="2029948.96"/>
    <n v="1599978.43"/>
    <s v="ZLI1"/>
    <n v="10"/>
    <n v="0"/>
    <n v="618092.29"/>
    <n v="388420.37"/>
    <s v="ZLIN"/>
    <n v="15"/>
    <n v="0"/>
    <n v="0"/>
    <n v="0"/>
    <m/>
    <m/>
    <m/>
  </r>
  <r>
    <s v="120612004270-0"/>
    <x v="35"/>
    <n v="341202"/>
    <s v="EQUIPO RESPIRACION AUTONOMA"/>
    <s v="31.10.2007"/>
    <n v="2029948.96"/>
    <n v="1599978.43"/>
    <s v="ZLI1"/>
    <n v="10"/>
    <n v="0"/>
    <n v="618092.29"/>
    <n v="388420.37"/>
    <s v="ZLIN"/>
    <n v="15"/>
    <n v="0"/>
    <n v="0"/>
    <n v="0"/>
    <m/>
    <m/>
    <m/>
  </r>
  <r>
    <s v="120612004271-0"/>
    <x v="35"/>
    <n v="341202"/>
    <s v="EQUIPO RESPIRACION AUTONOMA"/>
    <s v="31.10.2007"/>
    <n v="2029948.96"/>
    <n v="1599978.43"/>
    <s v="ZLI1"/>
    <n v="10"/>
    <n v="0"/>
    <n v="618092.29"/>
    <n v="388420.37"/>
    <s v="ZLIN"/>
    <n v="15"/>
    <n v="0"/>
    <n v="0"/>
    <n v="0"/>
    <m/>
    <m/>
    <m/>
  </r>
  <r>
    <s v="120612004272-0"/>
    <x v="35"/>
    <n v="341202"/>
    <s v="EQUIPO RESPIRACION AUTONOMA"/>
    <s v="31.10.2007"/>
    <n v="2029948.96"/>
    <n v="1599978.43"/>
    <s v="ZLI1"/>
    <n v="10"/>
    <n v="0"/>
    <n v="618092.29"/>
    <n v="388420.37"/>
    <s v="ZLIN"/>
    <n v="15"/>
    <n v="0"/>
    <n v="0"/>
    <n v="0"/>
    <m/>
    <m/>
    <m/>
  </r>
  <r>
    <s v="120612004273-0"/>
    <x v="35"/>
    <n v="341202"/>
    <s v="EQUIPO RESPIRACION AUTONOMA"/>
    <s v="31.10.2007"/>
    <n v="2029948.96"/>
    <n v="1599978.43"/>
    <s v="ZLI1"/>
    <n v="10"/>
    <n v="0"/>
    <n v="618092.29"/>
    <n v="388420.37"/>
    <s v="ZLIN"/>
    <n v="15"/>
    <n v="0"/>
    <n v="0"/>
    <n v="0"/>
    <m/>
    <m/>
    <m/>
  </r>
  <r>
    <s v="120612004274-0"/>
    <x v="35"/>
    <n v="341202"/>
    <s v="EQUIPO RESPIRACION AUTONOMA"/>
    <s v="31.10.2007"/>
    <n v="2029948.96"/>
    <n v="1599978.43"/>
    <s v="ZLI1"/>
    <n v="10"/>
    <n v="0"/>
    <n v="618092.29"/>
    <n v="388420.37"/>
    <s v="ZLIN"/>
    <n v="15"/>
    <n v="0"/>
    <n v="0"/>
    <n v="0"/>
    <m/>
    <m/>
    <m/>
  </r>
  <r>
    <s v="120612004275-0"/>
    <x v="35"/>
    <n v="341202"/>
    <s v="EQUIPO RESPIRACION AUTONOMA"/>
    <s v="31.10.2007"/>
    <n v="2029948.96"/>
    <n v="1599978.43"/>
    <s v="ZLI1"/>
    <n v="10"/>
    <n v="0"/>
    <n v="618092.29"/>
    <n v="388420.37"/>
    <s v="ZLIN"/>
    <n v="15"/>
    <n v="0"/>
    <n v="0"/>
    <n v="0"/>
    <m/>
    <m/>
    <m/>
  </r>
  <r>
    <s v="120612004276-0"/>
    <x v="35"/>
    <n v="341202"/>
    <s v="EQUIPO RESPIRACION AUTONOMA"/>
    <s v="31.10.2007"/>
    <n v="2029948.96"/>
    <n v="1599978.43"/>
    <s v="ZLI1"/>
    <n v="10"/>
    <n v="0"/>
    <n v="618092.29"/>
    <n v="388420.37"/>
    <s v="ZLIN"/>
    <n v="15"/>
    <n v="0"/>
    <n v="0"/>
    <n v="0"/>
    <m/>
    <m/>
    <m/>
  </r>
  <r>
    <s v="120612004277-0"/>
    <x v="35"/>
    <n v="341202"/>
    <s v="EQUIPO RESPIRACION AUTONOMA"/>
    <s v="31.10.2007"/>
    <n v="2029948.96"/>
    <n v="1599978.43"/>
    <s v="ZLI1"/>
    <n v="10"/>
    <n v="0"/>
    <n v="618092.29"/>
    <n v="388420.37"/>
    <s v="ZLIN"/>
    <n v="15"/>
    <n v="0"/>
    <n v="0"/>
    <n v="0"/>
    <m/>
    <m/>
    <m/>
  </r>
  <r>
    <s v="120612004278-0"/>
    <x v="35"/>
    <n v="341202"/>
    <s v="EQUIPO DE RESPIRACION AUTONOMA"/>
    <s v="31.10.2007"/>
    <n v="2029948.96"/>
    <n v="1599978.43"/>
    <s v="ZLI1"/>
    <n v="10"/>
    <n v="0"/>
    <n v="618092.29"/>
    <n v="388420.37"/>
    <s v="ZLIN"/>
    <n v="15"/>
    <n v="0"/>
    <n v="0"/>
    <n v="0"/>
    <m/>
    <m/>
    <m/>
  </r>
  <r>
    <s v="120612004279-0"/>
    <x v="35"/>
    <n v="341201"/>
    <s v="EQUIPO DE RESPIRACION AUTONOMA"/>
    <s v="31.10.2007"/>
    <n v="2029948.96"/>
    <n v="1599978.43"/>
    <s v="ZLI1"/>
    <n v="10"/>
    <n v="0"/>
    <n v="618092.29"/>
    <n v="388420.37"/>
    <s v="ZLIN"/>
    <n v="15"/>
    <n v="0"/>
    <n v="0"/>
    <n v="0"/>
    <m/>
    <m/>
    <m/>
  </r>
  <r>
    <s v="120612004280-0"/>
    <x v="35"/>
    <n v="341201"/>
    <s v="EQUIPO DE RESPIRACION AUTONOMA"/>
    <s v="31.10.2007"/>
    <n v="2029948.96"/>
    <n v="1599978.43"/>
    <s v="ZLI1"/>
    <n v="10"/>
    <n v="0"/>
    <n v="618092.29"/>
    <n v="388420.37"/>
    <s v="ZLIN"/>
    <n v="15"/>
    <n v="0"/>
    <n v="0"/>
    <n v="0"/>
    <m/>
    <m/>
    <m/>
  </r>
  <r>
    <s v="120612004281-0"/>
    <x v="35"/>
    <n v="341201"/>
    <s v="EQUIPO DE RESPIRACION AUTONOMA"/>
    <s v="31.10.2007"/>
    <n v="2029948.96"/>
    <n v="1599978.43"/>
    <s v="ZLI1"/>
    <n v="10"/>
    <n v="0"/>
    <n v="618092.29"/>
    <n v="388420.37"/>
    <s v="ZLIN"/>
    <n v="15"/>
    <n v="0"/>
    <n v="0"/>
    <n v="0"/>
    <m/>
    <m/>
    <m/>
  </r>
  <r>
    <s v="120612004282-0"/>
    <x v="35"/>
    <n v="341201"/>
    <s v="EQUIPO DE RESPIRACION AUTONOMA"/>
    <s v="31.10.2007"/>
    <n v="2029948.96"/>
    <n v="1599978.43"/>
    <s v="ZLI1"/>
    <n v="10"/>
    <n v="0"/>
    <n v="618092.29"/>
    <n v="388420.37"/>
    <s v="ZLIN"/>
    <n v="15"/>
    <n v="0"/>
    <n v="0"/>
    <n v="0"/>
    <m/>
    <m/>
    <m/>
  </r>
  <r>
    <s v="120612004283-0"/>
    <x v="35"/>
    <n v="341201"/>
    <s v="EQUIPO RESPIRACION AUTONOMA"/>
    <s v="31.10.2007"/>
    <n v="2029948.96"/>
    <n v="1599978.43"/>
    <s v="ZLI1"/>
    <n v="10"/>
    <n v="0"/>
    <n v="618092.29"/>
    <n v="388420.37"/>
    <s v="ZLIN"/>
    <n v="15"/>
    <n v="0"/>
    <n v="0"/>
    <n v="0"/>
    <m/>
    <m/>
    <m/>
  </r>
  <r>
    <s v="120612004284-0"/>
    <x v="35"/>
    <n v="341201"/>
    <s v="EQUIPO DE RESPIRACION AUTONOMA"/>
    <s v="31.10.2007"/>
    <n v="2029948.96"/>
    <n v="1599978.43"/>
    <s v="ZLI1"/>
    <n v="10"/>
    <n v="0"/>
    <n v="618092.29"/>
    <n v="388420.37"/>
    <s v="ZLIN"/>
    <n v="15"/>
    <n v="0"/>
    <n v="0"/>
    <n v="0"/>
    <m/>
    <m/>
    <m/>
  </r>
  <r>
    <s v="120612004285-0"/>
    <x v="35"/>
    <n v="341201"/>
    <s v="EQUIPO DE RESPIRACION AUTONOMA"/>
    <s v="31.10.2007"/>
    <n v="2029948.96"/>
    <n v="1599978.43"/>
    <s v="ZLI1"/>
    <n v="10"/>
    <n v="0"/>
    <n v="618092.29"/>
    <n v="388420.37"/>
    <s v="ZLIN"/>
    <n v="15"/>
    <n v="0"/>
    <n v="0"/>
    <n v="0"/>
    <m/>
    <m/>
    <m/>
  </r>
  <r>
    <s v="120612004286-0"/>
    <x v="35"/>
    <n v="341201"/>
    <s v="EQUIPO DE RESPIRACION AUTONOMA"/>
    <s v="31.10.2007"/>
    <n v="2029948.96"/>
    <n v="1599978.43"/>
    <s v="ZLI1"/>
    <n v="10"/>
    <n v="0"/>
    <n v="618092.29"/>
    <n v="388420.37"/>
    <s v="ZLIN"/>
    <n v="15"/>
    <n v="0"/>
    <n v="0"/>
    <n v="0"/>
    <m/>
    <m/>
    <m/>
  </r>
  <r>
    <s v="120612004287-0"/>
    <x v="35"/>
    <n v="341201"/>
    <s v="EQUIPO DE RESPIRACION AUTONOMA"/>
    <s v="31.10.2007"/>
    <n v="2029948.96"/>
    <n v="1599978.43"/>
    <s v="ZLI1"/>
    <n v="10"/>
    <n v="0"/>
    <n v="618092.29"/>
    <n v="388420.37"/>
    <s v="ZLIN"/>
    <n v="15"/>
    <n v="0"/>
    <n v="0"/>
    <n v="0"/>
    <m/>
    <m/>
    <m/>
  </r>
  <r>
    <s v="120612004288-0"/>
    <x v="35"/>
    <n v="341201"/>
    <s v="EQUIPO DE RESPIRACION AUTONOMA"/>
    <s v="31.10.2007"/>
    <n v="2029948.96"/>
    <n v="1599978.43"/>
    <s v="ZLI1"/>
    <n v="10"/>
    <n v="0"/>
    <n v="618092.29"/>
    <n v="388420.37"/>
    <s v="ZLIN"/>
    <n v="15"/>
    <n v="0"/>
    <n v="0"/>
    <n v="0"/>
    <m/>
    <m/>
    <m/>
  </r>
  <r>
    <s v="120612004289-0"/>
    <x v="35"/>
    <n v="341201"/>
    <s v="EQUIPO DE RESPIRACION AUTONOMA"/>
    <s v="31.10.2007"/>
    <n v="2029948.96"/>
    <n v="1599978.43"/>
    <s v="ZLI1"/>
    <n v="10"/>
    <n v="0"/>
    <n v="618092.29"/>
    <n v="388420.37"/>
    <s v="ZLIN"/>
    <n v="15"/>
    <n v="0"/>
    <n v="0"/>
    <n v="0"/>
    <m/>
    <m/>
    <m/>
  </r>
  <r>
    <s v="120612004290-0"/>
    <x v="35"/>
    <n v="341201"/>
    <s v="EQUIPO DE RESPIRACION AUTONOMA"/>
    <s v="31.10.2007"/>
    <n v="2029948.96"/>
    <n v="1599978.43"/>
    <s v="ZLI1"/>
    <n v="10"/>
    <n v="0"/>
    <n v="618092.29"/>
    <n v="388420.37"/>
    <s v="ZLIN"/>
    <n v="15"/>
    <n v="0"/>
    <n v="0"/>
    <n v="0"/>
    <m/>
    <m/>
    <m/>
  </r>
  <r>
    <s v="120612004291-0"/>
    <x v="35"/>
    <n v="344208"/>
    <s v="MASCARA DE SOLDAR ELECTRONICA (P"/>
    <s v="31.10.2007"/>
    <n v="126794.6"/>
    <n v="108409.38"/>
    <s v="ZLI1"/>
    <n v="10"/>
    <n v="0"/>
    <n v="38607.230000000003"/>
    <n v="36632.700000000004"/>
    <s v="ZLIN"/>
    <n v="10"/>
    <n v="0"/>
    <n v="0"/>
    <n v="0"/>
    <m/>
    <m/>
    <m/>
  </r>
  <r>
    <s v="120612004292-0"/>
    <x v="35"/>
    <n v="344208"/>
    <s v="MASCARA DE SOLDAR ELECTRÓNICA (P"/>
    <s v="31.10.2007"/>
    <n v="126794.6"/>
    <n v="108409.38"/>
    <s v="ZLI1"/>
    <n v="10"/>
    <n v="0"/>
    <n v="38607.230000000003"/>
    <n v="36632.700000000004"/>
    <s v="ZLIN"/>
    <n v="10"/>
    <n v="0"/>
    <n v="0"/>
    <n v="0"/>
    <m/>
    <m/>
    <m/>
  </r>
  <r>
    <s v="120612004293-0"/>
    <x v="35"/>
    <n v="344208"/>
    <s v="MASCARA DE SOLDAR ELECTRONICA (P"/>
    <s v="31.10.2007"/>
    <n v="126794.6"/>
    <n v="108409.38"/>
    <s v="ZLI1"/>
    <n v="10"/>
    <n v="0"/>
    <n v="38607.230000000003"/>
    <n v="36632.700000000004"/>
    <s v="ZLIN"/>
    <n v="10"/>
    <n v="0"/>
    <n v="0"/>
    <n v="0"/>
    <m/>
    <m/>
    <m/>
  </r>
  <r>
    <s v="120612004294-0"/>
    <x v="35"/>
    <n v="344208"/>
    <s v="MASCARA DE SOLDAR ELECTRONICA (P"/>
    <s v="31.10.2007"/>
    <n v="126794.6"/>
    <n v="108409.38"/>
    <s v="ZLI1"/>
    <n v="10"/>
    <n v="0"/>
    <n v="38607.230000000003"/>
    <n v="36632.700000000004"/>
    <s v="ZLIN"/>
    <n v="10"/>
    <n v="0"/>
    <n v="0"/>
    <n v="0"/>
    <m/>
    <m/>
    <m/>
  </r>
  <r>
    <s v="120612004295-0"/>
    <x v="35"/>
    <n v="344208"/>
    <s v="MASCARA PARA SOLDAR ELECTRONICA"/>
    <s v="31.10.2007"/>
    <n v="126794.6"/>
    <n v="108409.38"/>
    <s v="ZLI1"/>
    <n v="10"/>
    <n v="0"/>
    <n v="38607.230000000003"/>
    <n v="36632.700000000004"/>
    <s v="ZLIN"/>
    <n v="10"/>
    <n v="0"/>
    <n v="0"/>
    <n v="0"/>
    <m/>
    <m/>
    <m/>
  </r>
  <r>
    <s v="120612004296-0"/>
    <x v="35"/>
    <n v="344209"/>
    <s v="MASCARA DE SOLDAR ELECTRONICA"/>
    <s v="31.10.2007"/>
    <n v="126795"/>
    <n v="108409.72"/>
    <s v="ZLI1"/>
    <n v="10"/>
    <n v="0"/>
    <n v="38607.379999999997"/>
    <n v="36632.839999999997"/>
    <s v="ZLIN"/>
    <n v="10"/>
    <n v="0"/>
    <n v="0"/>
    <n v="0"/>
    <m/>
    <m/>
    <m/>
  </r>
  <r>
    <s v="120612004297-0"/>
    <x v="35"/>
    <n v="344207"/>
    <s v="MASCARA DE SOLDAR ELECTRONICA"/>
    <s v="31.10.2007"/>
    <n v="126795"/>
    <n v="108409.72"/>
    <s v="ZLI1"/>
    <n v="10"/>
    <n v="0"/>
    <n v="38607.379999999997"/>
    <n v="36632.839999999997"/>
    <s v="ZLIN"/>
    <n v="10"/>
    <n v="0"/>
    <n v="0"/>
    <n v="0"/>
    <m/>
    <m/>
    <m/>
  </r>
  <r>
    <s v="120612004298-0"/>
    <x v="35"/>
    <n v="344208"/>
    <s v="MASCARA DE SOLDAR ELECTRONICA (P"/>
    <s v="31.10.2007"/>
    <n v="578794"/>
    <n v="494868.87"/>
    <s v="ZLI1"/>
    <n v="10"/>
    <n v="0"/>
    <n v="176235.02"/>
    <n v="167221.65"/>
    <s v="ZLIN"/>
    <n v="10"/>
    <n v="0"/>
    <n v="0"/>
    <n v="0"/>
    <m/>
    <m/>
    <m/>
  </r>
  <r>
    <s v="120612004299-0"/>
    <x v="35"/>
    <n v="344208"/>
    <s v="MASCARA DE SOLDAR ELECTRONICA (P"/>
    <s v="31.10.2007"/>
    <n v="578794"/>
    <n v="494868.87"/>
    <s v="ZLI1"/>
    <n v="10"/>
    <n v="0"/>
    <n v="176235.02"/>
    <n v="167221.65"/>
    <s v="ZLIN"/>
    <n v="10"/>
    <n v="0"/>
    <n v="0"/>
    <n v="0"/>
    <m/>
    <m/>
    <m/>
  </r>
  <r>
    <s v="120612004300-0"/>
    <x v="35"/>
    <n v="341201"/>
    <s v="EQUIPO DE MEDICION DE GASES(EXPL"/>
    <s v="31.08.2007"/>
    <n v="2127112"/>
    <n v="1744240.1400000001"/>
    <s v="ZLI1"/>
    <n v="10"/>
    <n v="0"/>
    <n v="647677.14"/>
    <n v="413959.94"/>
    <s v="ZLIN"/>
    <n v="15"/>
    <n v="0"/>
    <n v="0"/>
    <n v="0"/>
    <m/>
    <m/>
    <m/>
  </r>
  <r>
    <s v="120612004301-0"/>
    <x v="35"/>
    <n v="341202"/>
    <s v="MONITOR ESTACIONARIO (PARTE DEL"/>
    <s v="31.12.2006"/>
    <n v="1179349.75"/>
    <n v="1061414.77"/>
    <s v="ZLI1"/>
    <n v="10"/>
    <n v="0"/>
    <n v="525402.19999999995"/>
    <n v="358822.42999999993"/>
    <s v="ZLIN"/>
    <n v="15"/>
    <n v="0"/>
    <n v="0"/>
    <n v="0"/>
    <m/>
    <m/>
    <m/>
  </r>
  <r>
    <s v="120612004302-0"/>
    <x v="35"/>
    <n v="321202"/>
    <s v="BARRICADA EXTENSIBLE"/>
    <s v="30.06.2006"/>
    <n v="161326"/>
    <n v="145193.4"/>
    <s v="ZLI1"/>
    <n v="10"/>
    <n v="0"/>
    <n v="71870.990000000005"/>
    <n v="51424.420000000006"/>
    <s v="ZLIN"/>
    <n v="15"/>
    <n v="0"/>
    <n v="0"/>
    <n v="0"/>
    <m/>
    <m/>
    <m/>
  </r>
  <r>
    <s v="120612004303-0"/>
    <x v="35"/>
    <n v="321202"/>
    <s v="BARRICADA EXTENSIBLE"/>
    <s v="30.06.2006"/>
    <n v="161326"/>
    <n v="145193.4"/>
    <s v="ZLI1"/>
    <n v="10"/>
    <n v="0"/>
    <n v="71870.990000000005"/>
    <n v="51424.420000000006"/>
    <s v="ZLIN"/>
    <n v="15"/>
    <n v="0"/>
    <n v="0"/>
    <n v="0"/>
    <m/>
    <m/>
    <m/>
  </r>
  <r>
    <s v="120612004304-0"/>
    <x v="35"/>
    <n v="321202"/>
    <s v="BARRICADA EXTENSIBLE"/>
    <s v="30.06.2006"/>
    <n v="161326"/>
    <n v="145193.4"/>
    <s v="ZLI1"/>
    <n v="10"/>
    <n v="0"/>
    <n v="71870.990000000005"/>
    <n v="51424.420000000006"/>
    <s v="ZLIN"/>
    <n v="15"/>
    <n v="0"/>
    <n v="0"/>
    <n v="0"/>
    <m/>
    <m/>
    <m/>
  </r>
  <r>
    <s v="120612004305-0"/>
    <x v="35"/>
    <n v="321202"/>
    <s v="BARRICADA EXTENSIBLE"/>
    <s v="30.06.2006"/>
    <n v="161326"/>
    <n v="145193.4"/>
    <s v="ZLI1"/>
    <n v="10"/>
    <n v="0"/>
    <n v="71870.990000000005"/>
    <n v="51424.420000000006"/>
    <s v="ZLIN"/>
    <n v="15"/>
    <n v="0"/>
    <n v="0"/>
    <n v="0"/>
    <m/>
    <m/>
    <m/>
  </r>
  <r>
    <s v="120612004306-0"/>
    <x v="35"/>
    <n v="335301"/>
    <s v="BARRICADA EXTENSIBLE"/>
    <s v="30.06.2006"/>
    <n v="161326"/>
    <n v="145193.4"/>
    <s v="ZLI1"/>
    <n v="10"/>
    <n v="0"/>
    <n v="71870.990000000005"/>
    <n v="51424.420000000006"/>
    <s v="ZLIN"/>
    <n v="15"/>
    <n v="0"/>
    <n v="0"/>
    <n v="0"/>
    <m/>
    <m/>
    <m/>
  </r>
  <r>
    <s v="120612004307-0"/>
    <x v="35"/>
    <n v="335301"/>
    <s v="BARRICADA EXTENSIBLE"/>
    <s v="30.06.2006"/>
    <n v="161326"/>
    <n v="145193.4"/>
    <s v="ZLI1"/>
    <n v="10"/>
    <n v="0"/>
    <n v="71870.990000000005"/>
    <n v="51424.420000000006"/>
    <s v="ZLIN"/>
    <n v="15"/>
    <n v="0"/>
    <n v="0"/>
    <n v="0"/>
    <m/>
    <m/>
    <m/>
  </r>
  <r>
    <s v="120612004308-0"/>
    <x v="35"/>
    <n v="341202"/>
    <s v="BARRICADA EXTENSIBLE"/>
    <s v="30.06.2006"/>
    <n v="161326"/>
    <n v="145193.4"/>
    <s v="ZLI1"/>
    <n v="10"/>
    <n v="0"/>
    <n v="71870.990000000005"/>
    <n v="51424.420000000006"/>
    <s v="ZLIN"/>
    <n v="15"/>
    <n v="0"/>
    <n v="0"/>
    <n v="0"/>
    <m/>
    <m/>
    <m/>
  </r>
  <r>
    <s v="120612004309-0"/>
    <x v="35"/>
    <n v="341202"/>
    <s v="BARRICADA EXTENSIBLE"/>
    <s v="30.06.2006"/>
    <n v="161326"/>
    <n v="145193.4"/>
    <s v="ZLI1"/>
    <n v="10"/>
    <n v="0"/>
    <n v="71870.990000000005"/>
    <n v="51424.420000000006"/>
    <s v="ZLIN"/>
    <n v="15"/>
    <n v="0"/>
    <n v="0"/>
    <n v="0"/>
    <m/>
    <m/>
    <m/>
  </r>
  <r>
    <s v="120612004310-0"/>
    <x v="35"/>
    <n v="321201"/>
    <s v="EQUIPO CANISTER PROTECCION RESPI"/>
    <s v="31.12.2005"/>
    <n v="399095"/>
    <n v="359185.5"/>
    <s v="ZLI1"/>
    <n v="10"/>
    <n v="0"/>
    <n v="232198.41"/>
    <n v="232198.41"/>
    <s v="ZLIN"/>
    <n v="10"/>
    <n v="0"/>
    <n v="0"/>
    <n v="0"/>
    <m/>
    <m/>
    <m/>
  </r>
  <r>
    <s v="120612004311-0"/>
    <x v="35"/>
    <n v="321201"/>
    <s v="EQUIPO CANISTER PROTECCION RESPI"/>
    <s v="31.12.2005"/>
    <n v="399095"/>
    <n v="359185.5"/>
    <s v="ZLI1"/>
    <n v="10"/>
    <n v="0"/>
    <n v="232198.41"/>
    <n v="232198.41"/>
    <s v="ZLIN"/>
    <n v="10"/>
    <n v="0"/>
    <n v="0"/>
    <n v="0"/>
    <m/>
    <m/>
    <m/>
  </r>
  <r>
    <s v="120612004312-0"/>
    <x v="35"/>
    <n v="321201"/>
    <s v="EQUIPO CANISTER PROTECCION RESPI"/>
    <s v="31.12.2005"/>
    <n v="399095"/>
    <n v="359185.5"/>
    <s v="ZLI1"/>
    <n v="10"/>
    <n v="0"/>
    <n v="232198.41"/>
    <n v="232198.41"/>
    <s v="ZLIN"/>
    <n v="10"/>
    <n v="0"/>
    <n v="0"/>
    <n v="0"/>
    <m/>
    <m/>
    <m/>
  </r>
  <r>
    <s v="120612004313-0"/>
    <x v="35"/>
    <n v="321201"/>
    <s v="EQUIPO CANISTER PROTECCION RESPI"/>
    <s v="31.12.2005"/>
    <n v="399095"/>
    <n v="359185.5"/>
    <s v="ZLI1"/>
    <n v="10"/>
    <n v="0"/>
    <n v="232198.41"/>
    <n v="232198.41"/>
    <s v="ZLIN"/>
    <n v="10"/>
    <n v="0"/>
    <n v="0"/>
    <n v="0"/>
    <m/>
    <m/>
    <m/>
  </r>
  <r>
    <s v="120612004314-0"/>
    <x v="35"/>
    <n v="321201"/>
    <s v="EQUIPO CANISTER PROTECCION RESPI"/>
    <s v="31.12.2005"/>
    <n v="399095"/>
    <n v="359185.5"/>
    <s v="ZLI1"/>
    <n v="10"/>
    <n v="0"/>
    <n v="232198.41"/>
    <n v="232198.41"/>
    <s v="ZLIN"/>
    <n v="10"/>
    <n v="0"/>
    <n v="0"/>
    <n v="0"/>
    <m/>
    <m/>
    <m/>
  </r>
  <r>
    <s v="120612004315-0"/>
    <x v="35"/>
    <n v="321201"/>
    <s v="EQUIPO CANISTER PROTECCION RESPI"/>
    <s v="31.12.2005"/>
    <n v="399095"/>
    <n v="359185.5"/>
    <s v="ZLI1"/>
    <n v="10"/>
    <n v="0"/>
    <n v="232198.41"/>
    <n v="232198.41"/>
    <s v="ZLIN"/>
    <n v="10"/>
    <n v="0"/>
    <n v="0"/>
    <n v="0"/>
    <m/>
    <m/>
    <m/>
  </r>
  <r>
    <s v="120612004316-0"/>
    <x v="35"/>
    <n v="321201"/>
    <s v="EQUIPO CANISTER PROTECCION RESPI"/>
    <s v="31.12.2005"/>
    <n v="399095"/>
    <n v="359185.5"/>
    <s v="ZLI1"/>
    <n v="10"/>
    <n v="0"/>
    <n v="232198.41"/>
    <n v="232198.41"/>
    <s v="ZLIN"/>
    <n v="10"/>
    <n v="0"/>
    <n v="0"/>
    <n v="0"/>
    <m/>
    <m/>
    <m/>
  </r>
  <r>
    <s v="120612004317-0"/>
    <x v="35"/>
    <n v="321201"/>
    <s v="TRAJE PROTECCION MATERIALES PELI"/>
    <s v="31.12.2005"/>
    <n v="501015"/>
    <n v="450913.5"/>
    <s v="ZLI1"/>
    <n v="10"/>
    <n v="0"/>
    <n v="291496.74"/>
    <n v="291496.74"/>
    <s v="ZLIN"/>
    <n v="10"/>
    <n v="0"/>
    <n v="0"/>
    <n v="0"/>
    <m/>
    <m/>
    <m/>
  </r>
  <r>
    <s v="120612004318-0"/>
    <x v="35"/>
    <n v="321201"/>
    <s v="TRAJE PROTECCION MATERIALES PELI"/>
    <s v="31.12.2005"/>
    <n v="501015"/>
    <n v="450913.5"/>
    <s v="ZLI1"/>
    <n v="10"/>
    <n v="0"/>
    <n v="291496.74"/>
    <n v="291496.74"/>
    <s v="ZLIN"/>
    <n v="10"/>
    <n v="0"/>
    <n v="0"/>
    <n v="0"/>
    <m/>
    <m/>
    <m/>
  </r>
  <r>
    <s v="120612004319-0"/>
    <x v="35"/>
    <n v="323100"/>
    <s v="EXTINTOR MANUAL"/>
    <s v="31.12.2005"/>
    <n v="194143"/>
    <n v="132022.58000000002"/>
    <s v="ZLI1"/>
    <n v="15"/>
    <n v="0"/>
    <n v="112954.77"/>
    <n v="84562.290000000008"/>
    <s v="ZLIN"/>
    <n v="15"/>
    <n v="0"/>
    <n v="0"/>
    <n v="0"/>
    <m/>
    <m/>
    <m/>
  </r>
  <r>
    <s v="120612004320-0"/>
    <x v="35"/>
    <n v="323100"/>
    <s v="EXTINTOR MANUAL"/>
    <s v="31.12.2005"/>
    <n v="194143"/>
    <n v="132022.58000000002"/>
    <s v="ZLI1"/>
    <n v="15"/>
    <n v="0"/>
    <n v="112954.77"/>
    <n v="84562.290000000008"/>
    <s v="ZLIN"/>
    <n v="15"/>
    <n v="0"/>
    <n v="0"/>
    <n v="0"/>
    <m/>
    <m/>
    <m/>
  </r>
  <r>
    <s v="120612004321-0"/>
    <x v="35"/>
    <n v="323100"/>
    <s v="EXTINTOR MANUAL"/>
    <s v="31.12.2005"/>
    <n v="194143"/>
    <n v="132022.58000000002"/>
    <s v="ZLI1"/>
    <n v="15"/>
    <n v="0"/>
    <n v="112954.77"/>
    <n v="84562.290000000008"/>
    <s v="ZLIN"/>
    <n v="15"/>
    <n v="0"/>
    <n v="0"/>
    <n v="0"/>
    <m/>
    <m/>
    <m/>
  </r>
  <r>
    <s v="120612004322-0"/>
    <x v="35"/>
    <n v="323100"/>
    <s v="EXTINTOR MANUAL"/>
    <s v="31.12.2005"/>
    <n v="194143"/>
    <n v="132022.58000000002"/>
    <s v="ZLI1"/>
    <n v="15"/>
    <n v="0"/>
    <n v="112954.77"/>
    <n v="84562.290000000008"/>
    <s v="ZLIN"/>
    <n v="15"/>
    <n v="0"/>
    <n v="0"/>
    <n v="0"/>
    <m/>
    <m/>
    <m/>
  </r>
  <r>
    <s v="120612004323-0"/>
    <x v="35"/>
    <n v="323100"/>
    <s v="EXTINTOR MANUAL"/>
    <s v="31.12.2005"/>
    <n v="194143"/>
    <n v="132022.58000000002"/>
    <s v="ZLI1"/>
    <n v="15"/>
    <n v="0"/>
    <n v="112954.77"/>
    <n v="84562.290000000008"/>
    <s v="ZLIN"/>
    <n v="15"/>
    <n v="0"/>
    <n v="0"/>
    <n v="0"/>
    <m/>
    <m/>
    <m/>
  </r>
  <r>
    <s v="120612004324-0"/>
    <x v="35"/>
    <n v="323100"/>
    <s v="EXTINTOR MANUAL"/>
    <s v="31.12.2005"/>
    <n v="194143"/>
    <n v="132022.58000000002"/>
    <s v="ZLI1"/>
    <n v="15"/>
    <n v="0"/>
    <n v="112954.77"/>
    <n v="84562.290000000008"/>
    <s v="ZLIN"/>
    <n v="15"/>
    <n v="0"/>
    <n v="0"/>
    <n v="0"/>
    <m/>
    <m/>
    <m/>
  </r>
  <r>
    <s v="120612004325-0"/>
    <x v="35"/>
    <n v="321201"/>
    <s v="TRAJE PROTECCION ALTA TEMPERATURA"/>
    <s v="31.12.2005"/>
    <n v="1039631"/>
    <n v="935667.9"/>
    <s v="ZLI1"/>
    <n v="10"/>
    <n v="0"/>
    <n v="604870.22"/>
    <n v="604870.22"/>
    <s v="ZLIN"/>
    <n v="10"/>
    <n v="0"/>
    <n v="0"/>
    <n v="0"/>
    <m/>
    <m/>
    <m/>
  </r>
  <r>
    <s v="120612004326-0"/>
    <x v="35"/>
    <n v="321201"/>
    <s v="TRAJE PROTECCION ALTA TEMPERATURA"/>
    <s v="31.12.2005"/>
    <n v="1039631"/>
    <n v="935667.9"/>
    <s v="ZLI1"/>
    <n v="10"/>
    <n v="0"/>
    <n v="604870.22"/>
    <n v="604870.22"/>
    <s v="ZLIN"/>
    <n v="10"/>
    <n v="0"/>
    <n v="0"/>
    <n v="0"/>
    <m/>
    <m/>
    <m/>
  </r>
  <r>
    <s v="120612004327-0"/>
    <x v="35"/>
    <n v="323100"/>
    <s v="EXTINTOR MANUAL"/>
    <s v="30.11.2005"/>
    <n v="171912"/>
    <n v="117666.67"/>
    <s v="ZLI1"/>
    <n v="15"/>
    <n v="0"/>
    <n v="100020.52"/>
    <n v="75371.350000000006"/>
    <s v="ZLIN"/>
    <n v="15"/>
    <n v="0"/>
    <n v="0"/>
    <n v="0"/>
    <m/>
    <m/>
    <m/>
  </r>
  <r>
    <s v="120612004328-0"/>
    <x v="35"/>
    <n v="323100"/>
    <s v="EXTINTOR MANUAL"/>
    <s v="30.11.2005"/>
    <n v="166552"/>
    <n v="114092.8"/>
    <s v="ZLI1"/>
    <n v="15"/>
    <n v="0"/>
    <n v="96902"/>
    <n v="73076.350000000006"/>
    <s v="ZLIN"/>
    <n v="15"/>
    <n v="0"/>
    <n v="0"/>
    <n v="0"/>
    <m/>
    <m/>
    <m/>
  </r>
  <r>
    <s v="120612004329-0"/>
    <x v="35"/>
    <n v="323100"/>
    <s v="EXTINTOR MANUAL"/>
    <s v="30.11.2005"/>
    <n v="166552"/>
    <n v="114092.8"/>
    <s v="ZLI1"/>
    <n v="15"/>
    <n v="0"/>
    <n v="96902"/>
    <n v="73076.350000000006"/>
    <s v="ZLIN"/>
    <n v="15"/>
    <n v="0"/>
    <n v="0"/>
    <n v="0"/>
    <m/>
    <m/>
    <m/>
  </r>
  <r>
    <s v="120612004330-0"/>
    <x v="35"/>
    <n v="323100"/>
    <s v="EXTINTOR MANUAL"/>
    <s v="30.11.2005"/>
    <n v="166552"/>
    <n v="114092.8"/>
    <s v="ZLI1"/>
    <n v="15"/>
    <n v="0"/>
    <n v="96902"/>
    <n v="73076.350000000006"/>
    <s v="ZLIN"/>
    <n v="15"/>
    <n v="0"/>
    <n v="0"/>
    <n v="0"/>
    <m/>
    <m/>
    <m/>
  </r>
  <r>
    <s v="120612004331-0"/>
    <x v="35"/>
    <n v="323100"/>
    <s v="EXTINTOR MANUAL"/>
    <s v="30.11.2005"/>
    <n v="166552"/>
    <n v="114092.8"/>
    <s v="ZLI1"/>
    <n v="15"/>
    <n v="0"/>
    <n v="96902"/>
    <n v="73076.350000000006"/>
    <s v="ZLIN"/>
    <n v="15"/>
    <n v="0"/>
    <n v="0"/>
    <n v="0"/>
    <m/>
    <m/>
    <m/>
  </r>
  <r>
    <s v="120612004332-0"/>
    <x v="35"/>
    <n v="323100"/>
    <s v="EXTINTOR MANUAL"/>
    <s v="30.11.2005"/>
    <n v="166552"/>
    <n v="114092.8"/>
    <s v="ZLI1"/>
    <n v="15"/>
    <n v="0"/>
    <n v="96902"/>
    <n v="73076.350000000006"/>
    <s v="ZLIN"/>
    <n v="15"/>
    <n v="0"/>
    <n v="0"/>
    <n v="0"/>
    <m/>
    <m/>
    <m/>
  </r>
  <r>
    <s v="120612004333-0"/>
    <x v="35"/>
    <n v="321201"/>
    <s v="ARNES DE 3 PUNTOS CON CINTURON"/>
    <s v="30.11.2005"/>
    <n v="158320.32000000001"/>
    <n v="95789.860000000015"/>
    <s v="ZLI1"/>
    <n v="10"/>
    <n v="0"/>
    <n v="92112.72"/>
    <n v="69464.600000000006"/>
    <s v="ZLIN"/>
    <n v="15"/>
    <n v="0"/>
    <n v="0"/>
    <n v="0"/>
    <m/>
    <m/>
    <m/>
  </r>
  <r>
    <s v="120612004334-0"/>
    <x v="35"/>
    <n v="321201"/>
    <s v="CAMILLA P RESCATE ESPACIOS CONFI"/>
    <s v="30.11.2005"/>
    <n v="325355.52000000002"/>
    <n v="196852.5"/>
    <s v="ZLI1"/>
    <n v="10"/>
    <n v="0"/>
    <n v="189295.86"/>
    <n v="142752.93"/>
    <s v="ZLIN"/>
    <n v="15"/>
    <n v="0"/>
    <n v="0"/>
    <n v="0"/>
    <m/>
    <m/>
    <m/>
  </r>
  <r>
    <s v="120612004335-0"/>
    <x v="35"/>
    <n v="323100"/>
    <s v="MANGUERA C/INCENDIO CAUCHO SINTE"/>
    <s v="31.05.2005"/>
    <n v="209462.65"/>
    <n v="188516.38"/>
    <s v="ZLI1"/>
    <n v="5"/>
    <n v="0"/>
    <n v="106903.83"/>
    <n v="105835.56"/>
    <s v="ZLIN"/>
    <n v="5"/>
    <n v="0"/>
    <n v="0"/>
    <n v="0"/>
    <m/>
    <m/>
    <m/>
  </r>
  <r>
    <s v="120612004336-0"/>
    <x v="35"/>
    <n v="323100"/>
    <s v="MANGUERA C/INCENDIO CAUCHO SINTE"/>
    <s v="31.05.2005"/>
    <n v="209462.65"/>
    <n v="188516.38"/>
    <s v="ZLI1"/>
    <n v="5"/>
    <n v="0"/>
    <n v="106903.83"/>
    <n v="105835.56"/>
    <s v="ZLIN"/>
    <n v="5"/>
    <n v="0"/>
    <n v="0"/>
    <n v="0"/>
    <m/>
    <m/>
    <m/>
  </r>
  <r>
    <s v="120612004337-0"/>
    <x v="35"/>
    <n v="323100"/>
    <s v="MANGUERA C/INCENDIO CAUCHO SINTE"/>
    <s v="31.05.2005"/>
    <n v="209462.65"/>
    <n v="188516.38"/>
    <s v="ZLI1"/>
    <n v="5"/>
    <n v="0"/>
    <n v="106903.83"/>
    <n v="105835.56"/>
    <s v="ZLIN"/>
    <n v="5"/>
    <n v="0"/>
    <n v="0"/>
    <n v="0"/>
    <m/>
    <m/>
    <m/>
  </r>
  <r>
    <s v="120612004338-0"/>
    <x v="35"/>
    <n v="323100"/>
    <s v="MANGUERA C/INCENDIO CAUCHO SINTE"/>
    <s v="31.05.2005"/>
    <n v="209462.65"/>
    <n v="188516.38"/>
    <s v="ZLI1"/>
    <n v="5"/>
    <n v="0"/>
    <n v="106903.83"/>
    <n v="105835.56"/>
    <s v="ZLIN"/>
    <n v="5"/>
    <n v="0"/>
    <n v="0"/>
    <n v="0"/>
    <m/>
    <m/>
    <m/>
  </r>
  <r>
    <s v="120612004339-0"/>
    <x v="35"/>
    <n v="323100"/>
    <s v="MANGUERA C/INCENDIO CAUCHO SINTE"/>
    <s v="31.05.2005"/>
    <n v="209462.65"/>
    <n v="188516.38"/>
    <s v="ZLI1"/>
    <n v="5"/>
    <n v="0"/>
    <n v="106903.83"/>
    <n v="105835.56"/>
    <s v="ZLIN"/>
    <n v="5"/>
    <n v="0"/>
    <n v="0"/>
    <n v="0"/>
    <m/>
    <m/>
    <m/>
  </r>
  <r>
    <s v="120612004340-0"/>
    <x v="35"/>
    <n v="323100"/>
    <s v="MANGUERA C/INCENDIO CAUCHO SINTE"/>
    <s v="31.05.2005"/>
    <n v="182362.09"/>
    <n v="164125.88"/>
    <s v="ZLI1"/>
    <n v="5"/>
    <n v="0"/>
    <n v="93072.44"/>
    <n v="92142.39"/>
    <s v="ZLIN"/>
    <n v="5"/>
    <n v="0"/>
    <n v="0"/>
    <n v="0"/>
    <m/>
    <m/>
    <m/>
  </r>
  <r>
    <s v="120612004341-0"/>
    <x v="35"/>
    <n v="323100"/>
    <s v="MANGUERA C/INCENDIO CAUCHO SINTE"/>
    <s v="31.05.2005"/>
    <n v="182362.09"/>
    <n v="164125.88"/>
    <s v="ZLI1"/>
    <n v="5"/>
    <n v="0"/>
    <n v="93072.44"/>
    <n v="92142.39"/>
    <s v="ZLIN"/>
    <n v="5"/>
    <n v="0"/>
    <n v="0"/>
    <n v="0"/>
    <m/>
    <m/>
    <m/>
  </r>
  <r>
    <s v="120612004342-0"/>
    <x v="35"/>
    <n v="323100"/>
    <s v="MANGUERA C/INCENDIO CAUCHO SINTE"/>
    <s v="31.05.2005"/>
    <n v="182362.09"/>
    <n v="164125.88"/>
    <s v="ZLI1"/>
    <n v="5"/>
    <n v="0"/>
    <n v="93072.44"/>
    <n v="92142.39"/>
    <s v="ZLIN"/>
    <n v="5"/>
    <n v="0"/>
    <n v="0"/>
    <n v="0"/>
    <m/>
    <m/>
    <m/>
  </r>
  <r>
    <s v="120612004343-0"/>
    <x v="35"/>
    <n v="323100"/>
    <s v="MANGUERA C/INCENDIO CAUCHO SINTE"/>
    <s v="31.05.2005"/>
    <n v="182362.09"/>
    <n v="164125.88"/>
    <s v="ZLI1"/>
    <n v="5"/>
    <n v="0"/>
    <n v="93072.44"/>
    <n v="92142.39"/>
    <s v="ZLIN"/>
    <n v="5"/>
    <n v="0"/>
    <n v="0"/>
    <n v="0"/>
    <m/>
    <m/>
    <m/>
  </r>
  <r>
    <s v="120612004344-0"/>
    <x v="35"/>
    <n v="323100"/>
    <s v="MANGUERA C/INCENDIO CAUCHO SINTE"/>
    <s v="31.05.2005"/>
    <n v="182362.09"/>
    <n v="164125.88"/>
    <s v="ZLI1"/>
    <n v="5"/>
    <n v="0"/>
    <n v="93072.44"/>
    <n v="92142.39"/>
    <s v="ZLIN"/>
    <n v="5"/>
    <n v="0"/>
    <n v="0"/>
    <n v="0"/>
    <m/>
    <m/>
    <m/>
  </r>
  <r>
    <s v="120612004345-0"/>
    <x v="35"/>
    <n v="323100"/>
    <s v="MANGUERA C/INCENDIO CAUCHO SINTE"/>
    <s v="31.05.2005"/>
    <n v="182362.09"/>
    <n v="164125.88"/>
    <s v="ZLI1"/>
    <n v="5"/>
    <n v="0"/>
    <n v="93072.44"/>
    <n v="92142.39"/>
    <s v="ZLIN"/>
    <n v="5"/>
    <n v="0"/>
    <n v="0"/>
    <n v="0"/>
    <m/>
    <m/>
    <m/>
  </r>
  <r>
    <s v="120612004346-0"/>
    <x v="35"/>
    <n v="323100"/>
    <s v="MANGUERA C/INCENDIO CAUCHO SINTE"/>
    <s v="31.05.2005"/>
    <n v="182362.09"/>
    <n v="164125.88"/>
    <s v="ZLI1"/>
    <n v="5"/>
    <n v="0"/>
    <n v="93072.44"/>
    <n v="92142.39"/>
    <s v="ZLIN"/>
    <n v="5"/>
    <n v="0"/>
    <n v="0"/>
    <n v="0"/>
    <m/>
    <m/>
    <m/>
  </r>
  <r>
    <s v="120612004347-0"/>
    <x v="35"/>
    <n v="323100"/>
    <s v="MANGUERA C/INCENDIO CAUCHO SINTE"/>
    <s v="31.05.2005"/>
    <n v="182362.09"/>
    <n v="164125.88"/>
    <s v="ZLI1"/>
    <n v="5"/>
    <n v="0"/>
    <n v="93072.44"/>
    <n v="92142.39"/>
    <s v="ZLIN"/>
    <n v="5"/>
    <n v="0"/>
    <n v="0"/>
    <n v="0"/>
    <m/>
    <m/>
    <m/>
  </r>
  <r>
    <s v="120612004348-0"/>
    <x v="35"/>
    <n v="323100"/>
    <s v="MANGUERA C/INCENDIO CAUCHO SINTE"/>
    <s v="31.05.2005"/>
    <n v="182362.09"/>
    <n v="164125.88"/>
    <s v="ZLI1"/>
    <n v="5"/>
    <n v="0"/>
    <n v="93072.44"/>
    <n v="92142.39"/>
    <s v="ZLIN"/>
    <n v="5"/>
    <n v="0"/>
    <n v="0"/>
    <n v="0"/>
    <m/>
    <m/>
    <m/>
  </r>
  <r>
    <s v="120612004349-0"/>
    <x v="35"/>
    <n v="323100"/>
    <s v="MANGUERA C/INCENDIO CAUCHO SINTE"/>
    <s v="31.05.2005"/>
    <n v="182362.09"/>
    <n v="164125.88"/>
    <s v="ZLI1"/>
    <n v="5"/>
    <n v="0"/>
    <n v="93072.44"/>
    <n v="92142.39"/>
    <s v="ZLIN"/>
    <n v="5"/>
    <n v="0"/>
    <n v="0"/>
    <n v="0"/>
    <m/>
    <m/>
    <m/>
  </r>
  <r>
    <s v="120612004350-0"/>
    <x v="35"/>
    <n v="323100"/>
    <s v="MANGUERA C/INCENDIO CAUCHO SINTE"/>
    <s v="31.05.2005"/>
    <n v="182362.09"/>
    <n v="164125.88"/>
    <s v="ZLI1"/>
    <n v="5"/>
    <n v="0"/>
    <n v="93072.44"/>
    <n v="92142.39"/>
    <s v="ZLIN"/>
    <n v="5"/>
    <n v="0"/>
    <n v="0"/>
    <n v="0"/>
    <m/>
    <m/>
    <m/>
  </r>
  <r>
    <s v="120612004351-0"/>
    <x v="35"/>
    <n v="323100"/>
    <s v="MANGUERA C/INCENDIO CAUCHO SINTE"/>
    <s v="31.05.2005"/>
    <n v="182362.09"/>
    <n v="164125.88"/>
    <s v="ZLI1"/>
    <n v="5"/>
    <n v="0"/>
    <n v="93072.44"/>
    <n v="92142.39"/>
    <s v="ZLIN"/>
    <n v="5"/>
    <n v="0"/>
    <n v="0"/>
    <n v="0"/>
    <m/>
    <m/>
    <m/>
  </r>
  <r>
    <s v="120612004352-0"/>
    <x v="35"/>
    <n v="323100"/>
    <s v="EXTINTOR PORTATIL POLVO QUIMICO"/>
    <s v="31.12.2004"/>
    <n v="151291.59"/>
    <n v="111959.01"/>
    <s v="ZLI1"/>
    <n v="15"/>
    <n v="0"/>
    <n v="121718.83"/>
    <n v="99233.919999999998"/>
    <s v="ZLIN"/>
    <n v="15"/>
    <n v="0"/>
    <n v="0"/>
    <n v="0"/>
    <m/>
    <m/>
    <m/>
  </r>
  <r>
    <s v="120612004353-0"/>
    <x v="35"/>
    <n v="323100"/>
    <s v="EXTINTOR PORTATIL POLVO QUIMICO"/>
    <s v="31.12.2004"/>
    <n v="151291.59"/>
    <n v="111959.01"/>
    <s v="ZLI1"/>
    <n v="15"/>
    <n v="0"/>
    <n v="121718.83"/>
    <n v="99233.919999999998"/>
    <s v="ZLIN"/>
    <n v="15"/>
    <n v="0"/>
    <n v="0"/>
    <n v="0"/>
    <m/>
    <m/>
    <m/>
  </r>
  <r>
    <s v="120612004354-0"/>
    <x v="35"/>
    <n v="323100"/>
    <s v="EXTINTOR PORTATIL POLVO QUIMICO"/>
    <s v="31.12.2004"/>
    <n v="151291.59"/>
    <n v="111959.01"/>
    <s v="ZLI1"/>
    <n v="15"/>
    <n v="0"/>
    <n v="121718.83"/>
    <n v="99233.919999999998"/>
    <s v="ZLIN"/>
    <n v="15"/>
    <n v="0"/>
    <n v="0"/>
    <n v="0"/>
    <m/>
    <m/>
    <m/>
  </r>
  <r>
    <s v="120612004355-0"/>
    <x v="35"/>
    <n v="323100"/>
    <s v="EXTINTOR PORTATIL POLVO QUIMICO"/>
    <s v="31.12.2004"/>
    <n v="151291.59"/>
    <n v="111959.01"/>
    <s v="ZLI1"/>
    <n v="15"/>
    <n v="0"/>
    <n v="121718.83"/>
    <n v="99233.919999999998"/>
    <s v="ZLIN"/>
    <n v="15"/>
    <n v="0"/>
    <n v="0"/>
    <n v="0"/>
    <m/>
    <m/>
    <m/>
  </r>
  <r>
    <s v="120612004356-0"/>
    <x v="35"/>
    <n v="323100"/>
    <s v="EXTINTOR PORTATIL POLVO QUIMICO"/>
    <s v="31.12.2004"/>
    <n v="151291.59"/>
    <n v="111959.01"/>
    <s v="ZLI1"/>
    <n v="15"/>
    <n v="0"/>
    <n v="121718.83"/>
    <n v="99233.919999999998"/>
    <s v="ZLIN"/>
    <n v="15"/>
    <n v="0"/>
    <n v="0"/>
    <n v="0"/>
    <m/>
    <m/>
    <m/>
  </r>
  <r>
    <s v="120612004357-0"/>
    <x v="35"/>
    <n v="323100"/>
    <s v="EXTINTOR PORTATIL POLVO QUIMICO"/>
    <s v="31.12.2004"/>
    <n v="151291.59"/>
    <n v="111959.01"/>
    <s v="ZLI1"/>
    <n v="15"/>
    <n v="0"/>
    <n v="121718.83"/>
    <n v="99233.919999999998"/>
    <s v="ZLIN"/>
    <n v="15"/>
    <n v="0"/>
    <n v="0"/>
    <n v="0"/>
    <m/>
    <m/>
    <m/>
  </r>
  <r>
    <s v="120612004358-0"/>
    <x v="35"/>
    <n v="323100"/>
    <s v="EXTINTOR PORTATIL POLVO QUIMICO"/>
    <s v="31.12.2004"/>
    <n v="151291.59"/>
    <n v="111959.01"/>
    <s v="ZLI1"/>
    <n v="15"/>
    <n v="0"/>
    <n v="121718.83"/>
    <n v="99233.919999999998"/>
    <s v="ZLIN"/>
    <n v="15"/>
    <n v="0"/>
    <n v="0"/>
    <n v="0"/>
    <m/>
    <m/>
    <m/>
  </r>
  <r>
    <s v="120612004359-0"/>
    <x v="35"/>
    <n v="323100"/>
    <s v="EXTINTOR PORTATIL POLVO QUIMICO"/>
    <s v="31.12.2004"/>
    <n v="151291.59"/>
    <n v="111959.01"/>
    <s v="ZLI1"/>
    <n v="15"/>
    <n v="0"/>
    <n v="121718.83"/>
    <n v="99233.919999999998"/>
    <s v="ZLIN"/>
    <n v="15"/>
    <n v="0"/>
    <n v="0"/>
    <n v="0"/>
    <m/>
    <m/>
    <m/>
  </r>
  <r>
    <s v="120612004360-0"/>
    <x v="35"/>
    <n v="323100"/>
    <s v="EXTINTOR PORTATIL POLVO QUIMICO"/>
    <s v="31.12.2004"/>
    <n v="151291.59"/>
    <n v="111959.01"/>
    <s v="ZLI1"/>
    <n v="15"/>
    <n v="0"/>
    <n v="121718.83"/>
    <n v="99233.919999999998"/>
    <s v="ZLIN"/>
    <n v="15"/>
    <n v="0"/>
    <n v="0"/>
    <n v="0"/>
    <m/>
    <m/>
    <m/>
  </r>
  <r>
    <s v="120612004361-0"/>
    <x v="35"/>
    <n v="323100"/>
    <s v="EXTINTOR PORTATIL POLVO QUIMICO"/>
    <s v="31.12.2004"/>
    <n v="151291.59"/>
    <n v="111959.01"/>
    <s v="ZLI1"/>
    <n v="15"/>
    <n v="0"/>
    <n v="121718.83"/>
    <n v="99233.919999999998"/>
    <s v="ZLIN"/>
    <n v="15"/>
    <n v="0"/>
    <n v="0"/>
    <n v="0"/>
    <m/>
    <m/>
    <m/>
  </r>
  <r>
    <s v="120612004362-0"/>
    <x v="35"/>
    <n v="323100"/>
    <s v="EXTINTOR PORTATIL POLVO QUIMICO"/>
    <s v="31.12.2004"/>
    <n v="151291.59"/>
    <n v="111959.01"/>
    <s v="ZLI1"/>
    <n v="15"/>
    <n v="0"/>
    <n v="121718.83"/>
    <n v="99233.919999999998"/>
    <s v="ZLIN"/>
    <n v="15"/>
    <n v="0"/>
    <n v="0"/>
    <n v="0"/>
    <m/>
    <m/>
    <m/>
  </r>
  <r>
    <s v="120612004363-0"/>
    <x v="35"/>
    <n v="323100"/>
    <s v="EXTINTOR PORTATIL POLVO QUIMICO"/>
    <s v="31.12.2004"/>
    <n v="151291.59"/>
    <n v="111959.01"/>
    <s v="ZLI1"/>
    <n v="15"/>
    <n v="0"/>
    <n v="121718.83"/>
    <n v="99233.919999999998"/>
    <s v="ZLIN"/>
    <n v="15"/>
    <n v="0"/>
    <n v="0"/>
    <n v="0"/>
    <m/>
    <m/>
    <m/>
  </r>
  <r>
    <s v="120612004364-0"/>
    <x v="35"/>
    <n v="323100"/>
    <s v="EXTINTOR PORTATIL POLVO QUIMICO"/>
    <s v="31.12.2004"/>
    <n v="151291.59"/>
    <n v="111959.01"/>
    <s v="ZLI1"/>
    <n v="15"/>
    <n v="0"/>
    <n v="121718.83"/>
    <n v="99233.919999999998"/>
    <s v="ZLIN"/>
    <n v="15"/>
    <n v="0"/>
    <n v="0"/>
    <n v="0"/>
    <m/>
    <m/>
    <m/>
  </r>
  <r>
    <s v="120612004365-0"/>
    <x v="35"/>
    <n v="323100"/>
    <s v="EXTINTOR PORTATIL POLVO QUIMICO"/>
    <s v="31.12.2004"/>
    <n v="151291.59"/>
    <n v="111959.01"/>
    <s v="ZLI1"/>
    <n v="15"/>
    <n v="0"/>
    <n v="121718.83"/>
    <n v="99233.919999999998"/>
    <s v="ZLIN"/>
    <n v="15"/>
    <n v="0"/>
    <n v="0"/>
    <n v="0"/>
    <m/>
    <m/>
    <m/>
  </r>
  <r>
    <s v="120612004366-0"/>
    <x v="35"/>
    <n v="323100"/>
    <s v="EXTINTOR PORTATIL POLVO QUIMICO"/>
    <s v="31.12.2004"/>
    <n v="151291.59"/>
    <n v="111959.01"/>
    <s v="ZLI1"/>
    <n v="15"/>
    <n v="0"/>
    <n v="121718.83"/>
    <n v="99233.919999999998"/>
    <s v="ZLIN"/>
    <n v="15"/>
    <n v="0"/>
    <n v="0"/>
    <n v="0"/>
    <m/>
    <m/>
    <m/>
  </r>
  <r>
    <s v="120612004367-0"/>
    <x v="35"/>
    <n v="323100"/>
    <s v="EXTINTOR PORTATIL POLVO QUIMICO"/>
    <s v="31.12.2004"/>
    <n v="151291.59"/>
    <n v="111959.01"/>
    <s v="ZLI1"/>
    <n v="15"/>
    <n v="0"/>
    <n v="121718.83"/>
    <n v="99233.919999999998"/>
    <s v="ZLIN"/>
    <n v="15"/>
    <n v="0"/>
    <n v="0"/>
    <n v="0"/>
    <m/>
    <m/>
    <m/>
  </r>
  <r>
    <s v="120612004368-0"/>
    <x v="35"/>
    <n v="323100"/>
    <s v="EXTINTOR PORTATIL POLVO QUIMICO"/>
    <s v="31.12.2004"/>
    <n v="151291.59"/>
    <n v="111959.01"/>
    <s v="ZLI1"/>
    <n v="15"/>
    <n v="0"/>
    <n v="121718.83"/>
    <n v="99233.919999999998"/>
    <s v="ZLIN"/>
    <n v="15"/>
    <n v="0"/>
    <n v="0"/>
    <n v="0"/>
    <m/>
    <m/>
    <m/>
  </r>
  <r>
    <s v="120612004369-0"/>
    <x v="35"/>
    <n v="323100"/>
    <s v="EXTINTOR PORTATIL POLVO QUIMICO"/>
    <s v="31.12.2004"/>
    <n v="151291.59"/>
    <n v="111959.01"/>
    <s v="ZLI1"/>
    <n v="15"/>
    <n v="0"/>
    <n v="121718.83"/>
    <n v="99233.919999999998"/>
    <s v="ZLIN"/>
    <n v="15"/>
    <n v="0"/>
    <n v="0"/>
    <n v="0"/>
    <m/>
    <m/>
    <m/>
  </r>
  <r>
    <s v="120612004370-0"/>
    <x v="35"/>
    <n v="323100"/>
    <s v="EXTINTOR PORTATIL POLVO QUIMICO"/>
    <s v="31.12.2004"/>
    <n v="151291.59"/>
    <n v="111959.01"/>
    <s v="ZLI1"/>
    <n v="15"/>
    <n v="0"/>
    <n v="121718.83"/>
    <n v="99233.919999999998"/>
    <s v="ZLIN"/>
    <n v="15"/>
    <n v="0"/>
    <n v="0"/>
    <n v="0"/>
    <m/>
    <m/>
    <m/>
  </r>
  <r>
    <s v="120612004371-0"/>
    <x v="35"/>
    <n v="323100"/>
    <s v="EXTINTOR PORTATIL POLVO QUIMICO"/>
    <s v="31.12.2004"/>
    <n v="151291.59"/>
    <n v="111959.01"/>
    <s v="ZLI1"/>
    <n v="15"/>
    <n v="0"/>
    <n v="121718.83"/>
    <n v="99233.919999999998"/>
    <s v="ZLIN"/>
    <n v="15"/>
    <n v="0"/>
    <n v="0"/>
    <n v="0"/>
    <m/>
    <m/>
    <m/>
  </r>
  <r>
    <s v="120612004372-0"/>
    <x v="35"/>
    <n v="323100"/>
    <s v="EXTINTOR PORTATIL POLVO QUIMICO"/>
    <s v="31.12.2004"/>
    <n v="151291.59"/>
    <n v="111959.01"/>
    <s v="ZLI1"/>
    <n v="15"/>
    <n v="0"/>
    <n v="121718.83"/>
    <n v="99233.919999999998"/>
    <s v="ZLIN"/>
    <n v="15"/>
    <n v="0"/>
    <n v="0"/>
    <n v="0"/>
    <m/>
    <m/>
    <m/>
  </r>
  <r>
    <s v="120612004373-0"/>
    <x v="35"/>
    <n v="323100"/>
    <s v="EXTINTOR PORTATIL POLVO QUIMICO"/>
    <s v="31.12.2004"/>
    <n v="151291.59"/>
    <n v="111959.01"/>
    <s v="ZLI1"/>
    <n v="15"/>
    <n v="0"/>
    <n v="121718.83"/>
    <n v="99233.919999999998"/>
    <s v="ZLIN"/>
    <n v="15"/>
    <n v="0"/>
    <n v="0"/>
    <n v="0"/>
    <m/>
    <m/>
    <m/>
  </r>
  <r>
    <s v="120612004374-0"/>
    <x v="35"/>
    <n v="323100"/>
    <s v="EXTINTOR PORTATIL POLVO QUIMICO"/>
    <s v="31.12.2004"/>
    <n v="151291.59"/>
    <n v="111959.01"/>
    <s v="ZLI1"/>
    <n v="15"/>
    <n v="0"/>
    <n v="121718.83"/>
    <n v="99233.919999999998"/>
    <s v="ZLIN"/>
    <n v="15"/>
    <n v="0"/>
    <n v="0"/>
    <n v="0"/>
    <m/>
    <m/>
    <m/>
  </r>
  <r>
    <s v="120612004375-0"/>
    <x v="35"/>
    <n v="323100"/>
    <s v="EXTINTOR PORTATIL POLVO QUIMICO"/>
    <s v="31.12.2004"/>
    <n v="151291.59"/>
    <n v="111959.01"/>
    <s v="ZLI1"/>
    <n v="15"/>
    <n v="0"/>
    <n v="121718.83"/>
    <n v="99233.919999999998"/>
    <s v="ZLIN"/>
    <n v="15"/>
    <n v="0"/>
    <n v="0"/>
    <n v="0"/>
    <m/>
    <m/>
    <m/>
  </r>
  <r>
    <s v="120612004376-0"/>
    <x v="35"/>
    <n v="323100"/>
    <s v="EXTINTOR PORTATIL POLVO QUIMICO"/>
    <s v="31.12.2004"/>
    <n v="151291.59"/>
    <n v="111959.01"/>
    <s v="ZLI1"/>
    <n v="15"/>
    <n v="0"/>
    <n v="121718.83"/>
    <n v="99233.919999999998"/>
    <s v="ZLIN"/>
    <n v="15"/>
    <n v="0"/>
    <n v="0"/>
    <n v="0"/>
    <m/>
    <m/>
    <m/>
  </r>
  <r>
    <s v="120612004377-0"/>
    <x v="35"/>
    <n v="323100"/>
    <s v="EXTINTOR PORTATIL POLVO QUIMICO"/>
    <s v="31.12.2004"/>
    <n v="151291.59"/>
    <n v="111959.01"/>
    <s v="ZLI1"/>
    <n v="15"/>
    <n v="0"/>
    <n v="121718.83"/>
    <n v="99233.919999999998"/>
    <s v="ZLIN"/>
    <n v="15"/>
    <n v="0"/>
    <n v="0"/>
    <n v="0"/>
    <m/>
    <m/>
    <m/>
  </r>
  <r>
    <s v="120612004378-0"/>
    <x v="35"/>
    <n v="323100"/>
    <s v="EXTINTOR PORTATIL POLVO QUIMICO"/>
    <s v="31.12.2004"/>
    <n v="151291.59"/>
    <n v="111959.01"/>
    <s v="ZLI1"/>
    <n v="15"/>
    <n v="0"/>
    <n v="121718.83"/>
    <n v="99233.919999999998"/>
    <s v="ZLIN"/>
    <n v="15"/>
    <n v="0"/>
    <n v="0"/>
    <n v="0"/>
    <m/>
    <m/>
    <m/>
  </r>
  <r>
    <s v="120612004379-0"/>
    <x v="35"/>
    <n v="323100"/>
    <s v="EXTINTOR PORTATIL POLVO QUIMICO"/>
    <s v="31.12.2004"/>
    <n v="151291.59"/>
    <n v="111959.01"/>
    <s v="ZLI1"/>
    <n v="15"/>
    <n v="0"/>
    <n v="121718.83"/>
    <n v="99233.919999999998"/>
    <s v="ZLIN"/>
    <n v="15"/>
    <n v="0"/>
    <n v="0"/>
    <n v="0"/>
    <m/>
    <m/>
    <m/>
  </r>
  <r>
    <s v="120612004380-0"/>
    <x v="35"/>
    <n v="323100"/>
    <s v="EXTINTOR PORTATIL POLVO QUIMICO"/>
    <s v="31.12.2004"/>
    <n v="151291.59"/>
    <n v="111959.01"/>
    <s v="ZLI1"/>
    <n v="15"/>
    <n v="0"/>
    <n v="121718.83"/>
    <n v="99233.919999999998"/>
    <s v="ZLIN"/>
    <n v="15"/>
    <n v="0"/>
    <n v="0"/>
    <n v="0"/>
    <m/>
    <m/>
    <m/>
  </r>
  <r>
    <s v="120612004381-0"/>
    <x v="35"/>
    <n v="323100"/>
    <s v="EXTINTOR PORTATIL POLVO QUIMICO"/>
    <s v="31.12.2004"/>
    <n v="151291.59"/>
    <n v="111959.01"/>
    <s v="ZLI1"/>
    <n v="15"/>
    <n v="0"/>
    <n v="121718.83"/>
    <n v="99233.919999999998"/>
    <s v="ZLIN"/>
    <n v="15"/>
    <n v="0"/>
    <n v="0"/>
    <n v="0"/>
    <m/>
    <m/>
    <m/>
  </r>
  <r>
    <s v="120612004382-0"/>
    <x v="35"/>
    <n v="323100"/>
    <s v="EXTINTOR PORTATIL POLVO QUIMICO"/>
    <s v="31.12.2004"/>
    <n v="151291.59"/>
    <n v="111959.01"/>
    <s v="ZLI1"/>
    <n v="15"/>
    <n v="0"/>
    <n v="121718.83"/>
    <n v="99233.919999999998"/>
    <s v="ZLIN"/>
    <n v="15"/>
    <n v="0"/>
    <n v="0"/>
    <n v="0"/>
    <m/>
    <m/>
    <m/>
  </r>
  <r>
    <s v="120612004383-0"/>
    <x v="35"/>
    <n v="323100"/>
    <s v="EXTINTOR PORTATIL POLVO QUIMICO"/>
    <s v="31.12.2004"/>
    <n v="151291.59"/>
    <n v="111959.01"/>
    <s v="ZLI1"/>
    <n v="15"/>
    <n v="0"/>
    <n v="121718.83"/>
    <n v="99233.919999999998"/>
    <s v="ZLIN"/>
    <n v="15"/>
    <n v="0"/>
    <n v="0"/>
    <n v="0"/>
    <m/>
    <m/>
    <m/>
  </r>
  <r>
    <s v="120612004384-0"/>
    <x v="35"/>
    <n v="323100"/>
    <s v="EXTINTOR PORTATIL POLVO QUIMICO"/>
    <s v="31.12.2004"/>
    <n v="151291.59"/>
    <n v="111959.01"/>
    <s v="ZLI1"/>
    <n v="15"/>
    <n v="0"/>
    <n v="121718.83"/>
    <n v="99233.919999999998"/>
    <s v="ZLIN"/>
    <n v="15"/>
    <n v="0"/>
    <n v="0"/>
    <n v="0"/>
    <m/>
    <m/>
    <m/>
  </r>
  <r>
    <s v="120612004385-0"/>
    <x v="35"/>
    <n v="323100"/>
    <s v="EXTINTOR PORTATIL POLVO QUIMICO"/>
    <s v="31.12.2004"/>
    <n v="151291.59"/>
    <n v="111959.01"/>
    <s v="ZLI1"/>
    <n v="15"/>
    <n v="0"/>
    <n v="121718.83"/>
    <n v="99233.919999999998"/>
    <s v="ZLIN"/>
    <n v="15"/>
    <n v="0"/>
    <n v="0"/>
    <n v="0"/>
    <m/>
    <m/>
    <m/>
  </r>
  <r>
    <s v="120612004386-0"/>
    <x v="35"/>
    <n v="323100"/>
    <s v="EXTINTOR PORTATIL POLVO QUIMICO"/>
    <s v="31.12.2004"/>
    <n v="151291.59"/>
    <n v="111959.01"/>
    <s v="ZLI1"/>
    <n v="15"/>
    <n v="0"/>
    <n v="121718.83"/>
    <n v="99233.919999999998"/>
    <s v="ZLIN"/>
    <n v="15"/>
    <n v="0"/>
    <n v="0"/>
    <n v="0"/>
    <m/>
    <m/>
    <m/>
  </r>
  <r>
    <s v="120612004387-0"/>
    <x v="35"/>
    <n v="323100"/>
    <s v="EXTINTOR PORTATIL POLVO QUIMICO"/>
    <s v="31.12.2004"/>
    <n v="151291.59"/>
    <n v="111959.01"/>
    <s v="ZLI1"/>
    <n v="15"/>
    <n v="0"/>
    <n v="121718.83"/>
    <n v="99233.919999999998"/>
    <s v="ZLIN"/>
    <n v="15"/>
    <n v="0"/>
    <n v="0"/>
    <n v="0"/>
    <m/>
    <m/>
    <m/>
  </r>
  <r>
    <s v="120612004388-0"/>
    <x v="35"/>
    <n v="323100"/>
    <s v="EXTINTOR PORTATIL POLVO QUIMICO"/>
    <s v="31.12.2004"/>
    <n v="122994.95"/>
    <n v="91018.91"/>
    <s v="ZLI1"/>
    <n v="15"/>
    <n v="0"/>
    <n v="98953.29"/>
    <n v="80673.81"/>
    <s v="ZLIN"/>
    <n v="15"/>
    <n v="0"/>
    <n v="0"/>
    <n v="0"/>
    <m/>
    <m/>
    <m/>
  </r>
  <r>
    <s v="120612004389-0"/>
    <x v="35"/>
    <n v="323100"/>
    <s v="EXTINTOR PORTATIL POLVO QUIMICO"/>
    <s v="31.12.2004"/>
    <n v="122994.95"/>
    <n v="91018.91"/>
    <s v="ZLI1"/>
    <n v="15"/>
    <n v="0"/>
    <n v="98953.29"/>
    <n v="80673.81"/>
    <s v="ZLIN"/>
    <n v="15"/>
    <n v="0"/>
    <n v="0"/>
    <n v="0"/>
    <m/>
    <m/>
    <m/>
  </r>
  <r>
    <s v="120612004390-0"/>
    <x v="35"/>
    <n v="323100"/>
    <s v="EXTINTOR PORTATIL POLVO QUIMICO"/>
    <s v="31.12.2004"/>
    <n v="122994.95"/>
    <n v="91018.91"/>
    <s v="ZLI1"/>
    <n v="15"/>
    <n v="0"/>
    <n v="98953.29"/>
    <n v="80673.81"/>
    <s v="ZLIN"/>
    <n v="15"/>
    <n v="0"/>
    <n v="0"/>
    <n v="0"/>
    <m/>
    <m/>
    <m/>
  </r>
  <r>
    <s v="120612004391-0"/>
    <x v="35"/>
    <n v="323100"/>
    <s v="EXTINTOR PORTATIL POLVO QUIMICO"/>
    <s v="31.12.2004"/>
    <n v="122994.95"/>
    <n v="91018.91"/>
    <s v="ZLI1"/>
    <n v="15"/>
    <n v="0"/>
    <n v="98953.29"/>
    <n v="80673.81"/>
    <s v="ZLIN"/>
    <n v="15"/>
    <n v="0"/>
    <n v="0"/>
    <n v="0"/>
    <m/>
    <m/>
    <m/>
  </r>
  <r>
    <s v="120612004392-0"/>
    <x v="35"/>
    <n v="323100"/>
    <s v="EXTINTOR PORTATIL POLVO QUIMICO"/>
    <s v="31.12.2004"/>
    <n v="122994.95"/>
    <n v="91018.91"/>
    <s v="ZLI1"/>
    <n v="15"/>
    <n v="0"/>
    <n v="98953.29"/>
    <n v="80673.81"/>
    <s v="ZLIN"/>
    <n v="15"/>
    <n v="0"/>
    <n v="0"/>
    <n v="0"/>
    <m/>
    <m/>
    <m/>
  </r>
  <r>
    <s v="120612004393-0"/>
    <x v="35"/>
    <n v="323100"/>
    <s v="EXTINTOR PORTATIL POLVO QUIMICO"/>
    <s v="31.12.2004"/>
    <n v="122994.95"/>
    <n v="91018.91"/>
    <s v="ZLI1"/>
    <n v="15"/>
    <n v="0"/>
    <n v="98953.29"/>
    <n v="80673.81"/>
    <s v="ZLIN"/>
    <n v="15"/>
    <n v="0"/>
    <n v="0"/>
    <n v="0"/>
    <m/>
    <m/>
    <m/>
  </r>
  <r>
    <s v="120612004394-0"/>
    <x v="35"/>
    <n v="323100"/>
    <s v="EXTINTOR PORTATIL POLVO QUIMICO"/>
    <s v="31.12.2004"/>
    <n v="122994.95"/>
    <n v="91018.91"/>
    <s v="ZLI1"/>
    <n v="15"/>
    <n v="0"/>
    <n v="98953.29"/>
    <n v="80673.81"/>
    <s v="ZLIN"/>
    <n v="15"/>
    <n v="0"/>
    <n v="0"/>
    <n v="0"/>
    <m/>
    <m/>
    <m/>
  </r>
  <r>
    <s v="120612004395-0"/>
    <x v="35"/>
    <n v="323100"/>
    <s v="EXTINTOR PORTATIL POLVO QUIMICO"/>
    <s v="31.12.2004"/>
    <n v="122994.95"/>
    <n v="91018.91"/>
    <s v="ZLI1"/>
    <n v="15"/>
    <n v="0"/>
    <n v="98953.29"/>
    <n v="80673.81"/>
    <s v="ZLIN"/>
    <n v="15"/>
    <n v="0"/>
    <n v="0"/>
    <n v="0"/>
    <m/>
    <m/>
    <m/>
  </r>
  <r>
    <s v="120612004396-0"/>
    <x v="35"/>
    <n v="323100"/>
    <s v="EXTINTOR PORTATIL POLVO QUIMICO"/>
    <s v="31.12.2004"/>
    <n v="122994.95"/>
    <n v="91018.91"/>
    <s v="ZLI1"/>
    <n v="15"/>
    <n v="0"/>
    <n v="98953.29"/>
    <n v="80673.81"/>
    <s v="ZLIN"/>
    <n v="15"/>
    <n v="0"/>
    <n v="0"/>
    <n v="0"/>
    <m/>
    <m/>
    <m/>
  </r>
  <r>
    <s v="120612004397-0"/>
    <x v="35"/>
    <n v="323100"/>
    <s v="EXTINTOR PORTATIL POLVO QUIMICO"/>
    <s v="31.12.2004"/>
    <n v="122994.95"/>
    <n v="91018.91"/>
    <s v="ZLI1"/>
    <n v="15"/>
    <n v="0"/>
    <n v="98953.29"/>
    <n v="80673.81"/>
    <s v="ZLIN"/>
    <n v="15"/>
    <n v="0"/>
    <n v="0"/>
    <n v="0"/>
    <m/>
    <m/>
    <m/>
  </r>
  <r>
    <s v="120612004398-0"/>
    <x v="35"/>
    <n v="323100"/>
    <s v="EXTINTOR PORTATIL POLVO QUIMICO"/>
    <s v="31.12.2004"/>
    <n v="122994.95"/>
    <n v="91018.91"/>
    <s v="ZLI1"/>
    <n v="15"/>
    <n v="0"/>
    <n v="98953.29"/>
    <n v="80673.81"/>
    <s v="ZLIN"/>
    <n v="15"/>
    <n v="0"/>
    <n v="0"/>
    <n v="0"/>
    <m/>
    <m/>
    <m/>
  </r>
  <r>
    <s v="120612004399-0"/>
    <x v="35"/>
    <n v="323100"/>
    <s v="EXTINTOR PORTATIL POLVO QUIMICO"/>
    <s v="31.12.2004"/>
    <n v="122994.95"/>
    <n v="91018.91"/>
    <s v="ZLI1"/>
    <n v="15"/>
    <n v="0"/>
    <n v="98953.29"/>
    <n v="80673.81"/>
    <s v="ZLIN"/>
    <n v="15"/>
    <n v="0"/>
    <n v="0"/>
    <n v="0"/>
    <m/>
    <m/>
    <m/>
  </r>
  <r>
    <s v="120612004400-0"/>
    <x v="35"/>
    <n v="323100"/>
    <s v="EXTINTOR PORTATIL POLVO QUIMICO"/>
    <s v="31.12.2004"/>
    <n v="122994.95"/>
    <n v="91018.91"/>
    <s v="ZLI1"/>
    <n v="15"/>
    <n v="0"/>
    <n v="98953.29"/>
    <n v="80673.81"/>
    <s v="ZLIN"/>
    <n v="15"/>
    <n v="0"/>
    <n v="0"/>
    <n v="0"/>
    <m/>
    <m/>
    <m/>
  </r>
  <r>
    <s v="120612004401-0"/>
    <x v="35"/>
    <n v="323100"/>
    <s v="EXTINTOR PORTATIL POLVO QUIMICO"/>
    <s v="31.12.2004"/>
    <n v="122994.95"/>
    <n v="91018.91"/>
    <s v="ZLI1"/>
    <n v="15"/>
    <n v="0"/>
    <n v="98953.29"/>
    <n v="80673.81"/>
    <s v="ZLIN"/>
    <n v="15"/>
    <n v="0"/>
    <n v="0"/>
    <n v="0"/>
    <m/>
    <m/>
    <m/>
  </r>
  <r>
    <s v="120612004402-0"/>
    <x v="35"/>
    <n v="323100"/>
    <s v="EXTINTOR PORTATIL POLVO QUIMICO"/>
    <s v="31.12.2004"/>
    <n v="122994.95"/>
    <n v="91018.91"/>
    <s v="ZLI1"/>
    <n v="15"/>
    <n v="0"/>
    <n v="98953.29"/>
    <n v="80673.81"/>
    <s v="ZLIN"/>
    <n v="15"/>
    <n v="0"/>
    <n v="0"/>
    <n v="0"/>
    <m/>
    <m/>
    <m/>
  </r>
  <r>
    <s v="120612004403-0"/>
    <x v="35"/>
    <n v="323100"/>
    <s v="EXTINTOR PORTATIL POLVO QUIMICO"/>
    <s v="31.12.2004"/>
    <n v="122994.95"/>
    <n v="91018.91"/>
    <s v="ZLI1"/>
    <n v="15"/>
    <n v="0"/>
    <n v="98953.29"/>
    <n v="80673.81"/>
    <s v="ZLIN"/>
    <n v="15"/>
    <n v="0"/>
    <n v="0"/>
    <n v="0"/>
    <m/>
    <m/>
    <m/>
  </r>
  <r>
    <s v="120612004404-0"/>
    <x v="35"/>
    <n v="323100"/>
    <s v="EXTINTOR PORTATIL POLVO QUIMICO"/>
    <s v="31.12.2004"/>
    <n v="122994.95"/>
    <n v="91018.91"/>
    <s v="ZLI1"/>
    <n v="15"/>
    <n v="0"/>
    <n v="98953.29"/>
    <n v="80673.81"/>
    <s v="ZLIN"/>
    <n v="15"/>
    <n v="0"/>
    <n v="0"/>
    <n v="0"/>
    <m/>
    <m/>
    <m/>
  </r>
  <r>
    <s v="120612004405-0"/>
    <x v="35"/>
    <n v="323100"/>
    <s v="EXTINTOR PORTATIL POLVO QUIMICO"/>
    <s v="31.12.2004"/>
    <n v="122994.95"/>
    <n v="91018.91"/>
    <s v="ZLI1"/>
    <n v="15"/>
    <n v="0"/>
    <n v="98953.29"/>
    <n v="80673.81"/>
    <s v="ZLIN"/>
    <n v="15"/>
    <n v="0"/>
    <n v="0"/>
    <n v="0"/>
    <m/>
    <m/>
    <m/>
  </r>
  <r>
    <s v="120612004406-0"/>
    <x v="35"/>
    <n v="323100"/>
    <s v="EXTINTOR PORTATIL POLVO QUIMICO"/>
    <s v="31.12.2004"/>
    <n v="122994.95"/>
    <n v="91018.91"/>
    <s v="ZLI1"/>
    <n v="15"/>
    <n v="0"/>
    <n v="98953.29"/>
    <n v="80673.81"/>
    <s v="ZLIN"/>
    <n v="15"/>
    <n v="0"/>
    <n v="0"/>
    <n v="0"/>
    <m/>
    <m/>
    <m/>
  </r>
  <r>
    <s v="120612004407-0"/>
    <x v="35"/>
    <n v="323100"/>
    <s v="EXTINTOR PORTATIL POLVO QUIMICO"/>
    <s v="31.12.2004"/>
    <n v="122994.95"/>
    <n v="91018.91"/>
    <s v="ZLI1"/>
    <n v="15"/>
    <n v="0"/>
    <n v="98953.29"/>
    <n v="80673.81"/>
    <s v="ZLIN"/>
    <n v="15"/>
    <n v="0"/>
    <n v="0"/>
    <n v="0"/>
    <m/>
    <m/>
    <m/>
  </r>
  <r>
    <s v="120612004408-0"/>
    <x v="35"/>
    <n v="323100"/>
    <s v="EXTINTOR PORTATIL POLVO QUIMICO"/>
    <s v="31.12.2004"/>
    <n v="122994.95"/>
    <n v="91018.91"/>
    <s v="ZLI1"/>
    <n v="15"/>
    <n v="0"/>
    <n v="98953.29"/>
    <n v="80673.81"/>
    <s v="ZLIN"/>
    <n v="15"/>
    <n v="0"/>
    <n v="0"/>
    <n v="0"/>
    <m/>
    <m/>
    <m/>
  </r>
  <r>
    <s v="120612004409-0"/>
    <x v="35"/>
    <n v="323100"/>
    <s v="EXTINTOR PORTATIL POLVO QUIMICO"/>
    <s v="31.12.2004"/>
    <n v="122994.95"/>
    <n v="91018.91"/>
    <s v="ZLI1"/>
    <n v="15"/>
    <n v="0"/>
    <n v="98953.29"/>
    <n v="80673.81"/>
    <s v="ZLIN"/>
    <n v="15"/>
    <n v="0"/>
    <n v="0"/>
    <n v="0"/>
    <m/>
    <m/>
    <m/>
  </r>
  <r>
    <s v="120612004410-0"/>
    <x v="35"/>
    <n v="323100"/>
    <s v="EXTINTOR PORTATIL POLVO QUIMICO"/>
    <s v="31.12.2004"/>
    <n v="122994.95"/>
    <n v="91018.91"/>
    <s v="ZLI1"/>
    <n v="15"/>
    <n v="0"/>
    <n v="98953.29"/>
    <n v="80673.81"/>
    <s v="ZLIN"/>
    <n v="15"/>
    <n v="0"/>
    <n v="0"/>
    <n v="0"/>
    <m/>
    <m/>
    <m/>
  </r>
  <r>
    <s v="120612004411-0"/>
    <x v="35"/>
    <n v="323100"/>
    <s v="EXTINTOR PORTATIL POLVO QUIMICO"/>
    <s v="31.12.2004"/>
    <n v="122994.95"/>
    <n v="91018.91"/>
    <s v="ZLI1"/>
    <n v="15"/>
    <n v="0"/>
    <n v="98953.29"/>
    <n v="80673.81"/>
    <s v="ZLIN"/>
    <n v="15"/>
    <n v="0"/>
    <n v="0"/>
    <n v="0"/>
    <m/>
    <m/>
    <m/>
  </r>
  <r>
    <s v="120612004412-0"/>
    <x v="35"/>
    <n v="323100"/>
    <s v="EXTINTOR PORTATIL POLVO QUIMICO"/>
    <s v="31.12.2004"/>
    <n v="122994.95"/>
    <n v="91018.91"/>
    <s v="ZLI1"/>
    <n v="15"/>
    <n v="0"/>
    <n v="98953.29"/>
    <n v="80673.81"/>
    <s v="ZLIN"/>
    <n v="15"/>
    <n v="0"/>
    <n v="0"/>
    <n v="0"/>
    <m/>
    <m/>
    <m/>
  </r>
  <r>
    <s v="120612004413-0"/>
    <x v="35"/>
    <n v="323100"/>
    <s v="EXTINTOR PORTATIL POLVO QUIMICO"/>
    <s v="31.12.2004"/>
    <n v="122994.95"/>
    <n v="91018.91"/>
    <s v="ZLI1"/>
    <n v="15"/>
    <n v="0"/>
    <n v="98953.29"/>
    <n v="80673.81"/>
    <s v="ZLIN"/>
    <n v="15"/>
    <n v="0"/>
    <n v="0"/>
    <n v="0"/>
    <m/>
    <m/>
    <m/>
  </r>
  <r>
    <s v="120612004414-0"/>
    <x v="35"/>
    <n v="323100"/>
    <s v="EXTINTOR PORTATIL POLVO QUIMICO"/>
    <s v="31.12.2004"/>
    <n v="122994.95"/>
    <n v="91018.91"/>
    <s v="ZLI1"/>
    <n v="15"/>
    <n v="0"/>
    <n v="98953.29"/>
    <n v="80673.81"/>
    <s v="ZLIN"/>
    <n v="15"/>
    <n v="0"/>
    <n v="0"/>
    <n v="0"/>
    <m/>
    <m/>
    <m/>
  </r>
  <r>
    <s v="120612004415-0"/>
    <x v="35"/>
    <n v="323100"/>
    <s v="EXTINTOR PORTATIL POLVO QUIMICO"/>
    <s v="31.12.2004"/>
    <n v="122994.95"/>
    <n v="91018.91"/>
    <s v="ZLI1"/>
    <n v="15"/>
    <n v="0"/>
    <n v="98953.29"/>
    <n v="80673.81"/>
    <s v="ZLIN"/>
    <n v="15"/>
    <n v="0"/>
    <n v="0"/>
    <n v="0"/>
    <m/>
    <m/>
    <m/>
  </r>
  <r>
    <s v="120612004416-0"/>
    <x v="35"/>
    <n v="323100"/>
    <s v="EXTINTOR PORTATIL POLVO QUIMICO3"/>
    <s v="31.12.2004"/>
    <n v="122994.94"/>
    <n v="91018.91"/>
    <s v="ZLI1"/>
    <n v="15"/>
    <n v="0"/>
    <n v="98953.29"/>
    <n v="80673.81"/>
    <s v="ZLIN"/>
    <n v="15"/>
    <n v="0"/>
    <n v="0"/>
    <n v="0"/>
    <m/>
    <m/>
    <m/>
  </r>
  <r>
    <s v="120612004417-0"/>
    <x v="35"/>
    <n v="323100"/>
    <s v="EXTINTOR PORTATIL POLVO QUIMICO"/>
    <s v="31.12.2004"/>
    <n v="122994.94"/>
    <n v="91018.91"/>
    <s v="ZLI1"/>
    <n v="15"/>
    <n v="0"/>
    <n v="98953.29"/>
    <n v="80673.81"/>
    <s v="ZLIN"/>
    <n v="15"/>
    <n v="0"/>
    <n v="0"/>
    <n v="0"/>
    <m/>
    <m/>
    <m/>
  </r>
  <r>
    <s v="120612004418-0"/>
    <x v="35"/>
    <n v="323100"/>
    <s v="EXTINTOR PORTATIL POLVO QUIMICO"/>
    <s v="31.12.2004"/>
    <n v="122994.94"/>
    <n v="91018.91"/>
    <s v="ZLI1"/>
    <n v="15"/>
    <n v="0"/>
    <n v="98953.29"/>
    <n v="80673.81"/>
    <s v="ZLIN"/>
    <n v="15"/>
    <n v="0"/>
    <n v="0"/>
    <n v="0"/>
    <m/>
    <m/>
    <m/>
  </r>
  <r>
    <s v="120612004419-0"/>
    <x v="35"/>
    <n v="344206"/>
    <s v="MASCARA P/SOLDAR C/PANTALLA ELEC"/>
    <s v="31.10.2004"/>
    <n v="388800.79"/>
    <n v="349920.70999999996"/>
    <s v="ZLI1"/>
    <n v="10"/>
    <n v="0"/>
    <n v="312802.52"/>
    <n v="312802.52"/>
    <s v="ZLIN"/>
    <n v="10"/>
    <n v="0"/>
    <n v="0"/>
    <n v="0"/>
    <m/>
    <m/>
    <m/>
  </r>
  <r>
    <s v="120612004420-0"/>
    <x v="35"/>
    <n v="344206"/>
    <s v="MASCARA P SOLDAR C/ PANTALLA ELE"/>
    <s v="30.09.2004"/>
    <n v="88523.35"/>
    <n v="79671.010000000009"/>
    <s v="ZLI1"/>
    <n v="10"/>
    <n v="0"/>
    <n v="71219.8"/>
    <n v="71219.8"/>
    <s v="ZLIN"/>
    <n v="10"/>
    <n v="0"/>
    <n v="0"/>
    <n v="0"/>
    <m/>
    <m/>
    <m/>
  </r>
  <r>
    <s v="120612004421-0"/>
    <x v="35"/>
    <n v="341202"/>
    <s v="EDUCTOR PORTATIL"/>
    <s v="31.08.2004"/>
    <n v="340197.44"/>
    <n v="306177.7"/>
    <s v="ZLI1"/>
    <n v="10"/>
    <n v="0"/>
    <n v="273699.55"/>
    <n v="273699.55"/>
    <s v="ZLIN"/>
    <n v="10"/>
    <n v="0"/>
    <n v="0"/>
    <n v="0"/>
    <m/>
    <m/>
    <m/>
  </r>
  <r>
    <s v="120612004422-0"/>
    <x v="35"/>
    <n v="341202"/>
    <s v="EDUCTOR PORTATIL"/>
    <s v="31.08.2004"/>
    <n v="340197.44"/>
    <n v="306177.7"/>
    <s v="ZLI1"/>
    <n v="10"/>
    <n v="0"/>
    <n v="273699.55"/>
    <n v="273699.55"/>
    <s v="ZLIN"/>
    <n v="10"/>
    <n v="0"/>
    <n v="0"/>
    <n v="0"/>
    <m/>
    <m/>
    <m/>
  </r>
  <r>
    <s v="120612004423-0"/>
    <x v="35"/>
    <n v="341202"/>
    <s v="EDUCTOR PORTATIL"/>
    <s v="31.08.2004"/>
    <n v="340197.44"/>
    <n v="306177.7"/>
    <s v="ZLI1"/>
    <n v="10"/>
    <n v="0"/>
    <n v="273699.55"/>
    <n v="273699.55"/>
    <s v="ZLIN"/>
    <n v="10"/>
    <n v="0"/>
    <n v="0"/>
    <n v="0"/>
    <m/>
    <m/>
    <m/>
  </r>
  <r>
    <s v="120612004424-0"/>
    <x v="35"/>
    <n v="341202"/>
    <s v="EDUCTOR PORTATIL"/>
    <s v="31.08.2004"/>
    <n v="340197.44"/>
    <n v="306177.7"/>
    <s v="ZLI1"/>
    <n v="10"/>
    <n v="0"/>
    <n v="273699.55"/>
    <n v="273699.55"/>
    <s v="ZLIN"/>
    <n v="10"/>
    <n v="0"/>
    <n v="0"/>
    <n v="0"/>
    <m/>
    <m/>
    <m/>
  </r>
  <r>
    <s v="120612004425-0"/>
    <x v="35"/>
    <n v="341201"/>
    <s v="EDUCTOR PORTATIL"/>
    <s v="31.08.2004"/>
    <n v="340197.44"/>
    <n v="306177.7"/>
    <s v="ZLI1"/>
    <n v="10"/>
    <n v="0"/>
    <n v="273699.55"/>
    <n v="273699.55"/>
    <s v="ZLIN"/>
    <n v="10"/>
    <n v="0"/>
    <n v="0"/>
    <n v="0"/>
    <m/>
    <m/>
    <m/>
  </r>
  <r>
    <s v="120612004426-0"/>
    <x v="35"/>
    <n v="341201"/>
    <s v="EDUCTOR PORTATIL"/>
    <s v="31.08.2004"/>
    <n v="340197.45"/>
    <n v="306177.7"/>
    <s v="ZLI1"/>
    <n v="10"/>
    <n v="0"/>
    <n v="273699.61"/>
    <n v="273699.61"/>
    <s v="ZLIN"/>
    <n v="10"/>
    <n v="0"/>
    <n v="0"/>
    <n v="0"/>
    <m/>
    <m/>
    <m/>
  </r>
  <r>
    <s v="120612004427-0"/>
    <x v="35"/>
    <n v="341201"/>
    <s v="EDUCTOR PORTATIL"/>
    <s v="31.08.2004"/>
    <n v="340197.45"/>
    <n v="306177.7"/>
    <s v="ZLI1"/>
    <n v="10"/>
    <n v="0"/>
    <n v="273699.61"/>
    <n v="273699.61"/>
    <s v="ZLIN"/>
    <n v="10"/>
    <n v="0"/>
    <n v="0"/>
    <n v="0"/>
    <m/>
    <m/>
    <m/>
  </r>
  <r>
    <s v="120612004428-0"/>
    <x v="35"/>
    <n v="341201"/>
    <s v="EDUCTOR PORTATIL"/>
    <s v="31.08.2004"/>
    <n v="340197.45"/>
    <n v="306177.7"/>
    <s v="ZLI1"/>
    <n v="10"/>
    <n v="0"/>
    <n v="273699.61"/>
    <n v="273699.61"/>
    <s v="ZLIN"/>
    <n v="10"/>
    <n v="0"/>
    <n v="0"/>
    <n v="0"/>
    <m/>
    <m/>
    <m/>
  </r>
  <r>
    <s v="120612004429-0"/>
    <x v="35"/>
    <n v="341202"/>
    <s v="EDUCTOR PORTATIL"/>
    <s v="31.08.2004"/>
    <n v="339278"/>
    <n v="305350.2"/>
    <s v="ZLI1"/>
    <n v="10"/>
    <n v="0"/>
    <n v="272959.84999999998"/>
    <n v="272959.84999999998"/>
    <s v="ZLIN"/>
    <n v="10"/>
    <n v="0"/>
    <n v="0"/>
    <n v="0"/>
    <m/>
    <m/>
    <m/>
  </r>
  <r>
    <s v="120612004430-0"/>
    <x v="35"/>
    <n v="341202"/>
    <s v="EDUCTOR PORTATIL"/>
    <s v="31.08.2004"/>
    <n v="340197.45"/>
    <n v="306177.7"/>
    <s v="ZLI1"/>
    <n v="10"/>
    <n v="0"/>
    <n v="273699.61"/>
    <n v="273699.61"/>
    <s v="ZLIN"/>
    <n v="10"/>
    <n v="0"/>
    <n v="0"/>
    <n v="0"/>
    <m/>
    <m/>
    <m/>
  </r>
  <r>
    <s v="120612004431-0"/>
    <x v="35"/>
    <n v="341202"/>
    <s v="MONITOR PORTATIL P/ENFRIAMIENTO"/>
    <s v="31.08.2004"/>
    <n v="943192.05"/>
    <n v="848872.84000000008"/>
    <s v="ZLI1"/>
    <n v="10"/>
    <n v="0"/>
    <n v="758827.8"/>
    <n v="758827.8"/>
    <s v="ZLIN"/>
    <n v="10"/>
    <n v="0"/>
    <n v="0"/>
    <n v="0"/>
    <m/>
    <m/>
    <m/>
  </r>
  <r>
    <s v="120612004432-0"/>
    <x v="35"/>
    <n v="341202"/>
    <s v="MONITOR PORTATIL P/ENFRIAMIENTO"/>
    <s v="31.08.2004"/>
    <n v="943192.05"/>
    <n v="848872.84000000008"/>
    <s v="ZLI1"/>
    <n v="10"/>
    <n v="0"/>
    <n v="758827.8"/>
    <n v="758827.8"/>
    <s v="ZLIN"/>
    <n v="10"/>
    <n v="0"/>
    <n v="0"/>
    <n v="0"/>
    <m/>
    <m/>
    <m/>
  </r>
  <r>
    <s v="120612004433-0"/>
    <x v="35"/>
    <n v="341201"/>
    <s v="MONITOR PORTATIL P/ENFRIAMIENTO"/>
    <s v="31.08.2004"/>
    <n v="943192.05"/>
    <n v="848872.84000000008"/>
    <s v="ZLI1"/>
    <n v="10"/>
    <n v="0"/>
    <n v="758827.8"/>
    <n v="758827.8"/>
    <s v="ZLIN"/>
    <n v="10"/>
    <n v="0"/>
    <n v="0"/>
    <n v="0"/>
    <m/>
    <m/>
    <m/>
  </r>
  <r>
    <s v="120612004434-0"/>
    <x v="35"/>
    <n v="341201"/>
    <s v="MONITOR PORTATIL P/ENFRIAMIENTO"/>
    <s v="31.08.2004"/>
    <n v="943192.05"/>
    <n v="848872.84000000008"/>
    <s v="ZLI1"/>
    <n v="10"/>
    <n v="0"/>
    <n v="758827.8"/>
    <n v="758827.8"/>
    <s v="ZLIN"/>
    <n v="10"/>
    <n v="0"/>
    <n v="0"/>
    <n v="0"/>
    <m/>
    <m/>
    <m/>
  </r>
  <r>
    <s v="120612004435-0"/>
    <x v="35"/>
    <n v="344209"/>
    <s v="MASCARA P/SOLDAR C/PANTALLA ELEC"/>
    <s v="31.08.2004"/>
    <n v="88523.05"/>
    <n v="79670.740000000005"/>
    <s v="ZLI1"/>
    <n v="10"/>
    <n v="0"/>
    <n v="71219.56"/>
    <n v="71219.56"/>
    <s v="ZLIN"/>
    <n v="10"/>
    <n v="0"/>
    <n v="0"/>
    <n v="0"/>
    <m/>
    <m/>
    <m/>
  </r>
  <r>
    <s v="120612004436-0"/>
    <x v="35"/>
    <n v="344201"/>
    <s v="MASCARA P/SOLDAR C/PANTALLA ELEC"/>
    <s v="31.08.2004"/>
    <n v="88523.05"/>
    <n v="79670.740000000005"/>
    <s v="ZLI1"/>
    <n v="10"/>
    <n v="0"/>
    <n v="71219.56"/>
    <n v="71219.56"/>
    <s v="ZLIN"/>
    <n v="10"/>
    <n v="0"/>
    <n v="0"/>
    <n v="0"/>
    <m/>
    <m/>
    <m/>
  </r>
  <r>
    <s v="120612004437-0"/>
    <x v="35"/>
    <n v="344100"/>
    <s v="EXTINTOR"/>
    <s v="31.05.2004"/>
    <n v="121865.85"/>
    <n v="94447.400000000009"/>
    <s v="ZLI1"/>
    <n v="15"/>
    <n v="0"/>
    <n v="98044.91"/>
    <n v="83783.400000000009"/>
    <s v="ZLIN"/>
    <n v="15"/>
    <n v="0"/>
    <n v="0"/>
    <n v="0"/>
    <m/>
    <m/>
    <m/>
  </r>
  <r>
    <s v="120612004438-0"/>
    <x v="35"/>
    <n v="344100"/>
    <s v="EXTINTOR"/>
    <s v="31.05.2004"/>
    <n v="121865.85"/>
    <n v="86097.290000000008"/>
    <s v="ZLI1"/>
    <n v="15"/>
    <n v="0"/>
    <n v="98044.91"/>
    <n v="69619.47"/>
    <s v="ZLIN"/>
    <n v="18"/>
    <n v="0"/>
    <n v="0"/>
    <n v="0"/>
    <m/>
    <m/>
    <m/>
  </r>
  <r>
    <s v="120612004439-0"/>
    <x v="35"/>
    <n v="344100"/>
    <s v="EXTINTOR"/>
    <s v="31.05.2004"/>
    <n v="121865.85"/>
    <n v="94447.400000000009"/>
    <s v="ZLI1"/>
    <n v="15"/>
    <n v="0"/>
    <n v="98044.91"/>
    <n v="83783.400000000009"/>
    <s v="ZLIN"/>
    <n v="15"/>
    <n v="0"/>
    <n v="0"/>
    <n v="0"/>
    <m/>
    <m/>
    <m/>
  </r>
  <r>
    <s v="120612004440-0"/>
    <x v="35"/>
    <n v="344100"/>
    <s v="EXTINTOR"/>
    <s v="31.05.2004"/>
    <n v="121865.85"/>
    <n v="94447.400000000009"/>
    <s v="ZLI1"/>
    <n v="15"/>
    <n v="0"/>
    <n v="98044.91"/>
    <n v="83783.400000000009"/>
    <s v="ZLIN"/>
    <n v="15"/>
    <n v="0"/>
    <n v="0"/>
    <n v="0"/>
    <m/>
    <m/>
    <m/>
  </r>
  <r>
    <s v="120612004441-0"/>
    <x v="35"/>
    <n v="344100"/>
    <s v="EXTINTOR"/>
    <s v="31.05.2004"/>
    <n v="121865.85"/>
    <n v="94447.400000000009"/>
    <s v="ZLI1"/>
    <n v="15"/>
    <n v="0"/>
    <n v="98044.91"/>
    <n v="83783.400000000009"/>
    <s v="ZLIN"/>
    <n v="15"/>
    <n v="0"/>
    <n v="0"/>
    <n v="0"/>
    <m/>
    <m/>
    <m/>
  </r>
  <r>
    <s v="120612004442-0"/>
    <x v="35"/>
    <n v="344100"/>
    <s v="EXTINTOR"/>
    <s v="31.05.2004"/>
    <n v="121865.85"/>
    <n v="94447.400000000009"/>
    <s v="ZLI1"/>
    <n v="15"/>
    <n v="0"/>
    <n v="98044.91"/>
    <n v="83783.400000000009"/>
    <s v="ZLIN"/>
    <n v="15"/>
    <n v="0"/>
    <n v="0"/>
    <n v="0"/>
    <m/>
    <m/>
    <m/>
  </r>
  <r>
    <s v="120612004443-0"/>
    <x v="35"/>
    <n v="344100"/>
    <s v="EXTINTOR"/>
    <s v="31.05.2004"/>
    <n v="121865.85"/>
    <n v="94447.400000000009"/>
    <s v="ZLI1"/>
    <n v="15"/>
    <n v="0"/>
    <n v="98044.91"/>
    <n v="83783.400000000009"/>
    <s v="ZLIN"/>
    <n v="15"/>
    <n v="0"/>
    <n v="0"/>
    <n v="0"/>
    <m/>
    <m/>
    <m/>
  </r>
  <r>
    <s v="120612004444-0"/>
    <x v="35"/>
    <n v="344100"/>
    <s v="EXTINTOR"/>
    <s v="31.05.2004"/>
    <n v="121865.85"/>
    <n v="94447.400000000009"/>
    <s v="ZLI1"/>
    <n v="15"/>
    <n v="0"/>
    <n v="98044.91"/>
    <n v="83783.400000000009"/>
    <s v="ZLIN"/>
    <n v="15"/>
    <n v="0"/>
    <n v="0"/>
    <n v="0"/>
    <m/>
    <m/>
    <m/>
  </r>
  <r>
    <s v="120612004445-0"/>
    <x v="35"/>
    <n v="344100"/>
    <s v="EXTINTOR"/>
    <s v="31.05.2004"/>
    <n v="121865.85"/>
    <n v="94447.400000000009"/>
    <s v="ZLI1"/>
    <n v="15"/>
    <n v="0"/>
    <n v="98044.91"/>
    <n v="83783.400000000009"/>
    <s v="ZLIN"/>
    <n v="15"/>
    <n v="0"/>
    <n v="0"/>
    <n v="0"/>
    <m/>
    <m/>
    <m/>
  </r>
  <r>
    <s v="120612004446-0"/>
    <x v="35"/>
    <n v="344100"/>
    <s v="EXTINTOR"/>
    <s v="31.05.2004"/>
    <n v="121865.85"/>
    <n v="94447.400000000009"/>
    <s v="ZLI1"/>
    <n v="15"/>
    <n v="0"/>
    <n v="98044.91"/>
    <n v="83783.400000000009"/>
    <s v="ZLIN"/>
    <n v="15"/>
    <n v="0"/>
    <n v="0"/>
    <n v="0"/>
    <m/>
    <m/>
    <m/>
  </r>
  <r>
    <s v="120612004447-0"/>
    <x v="35"/>
    <n v="344100"/>
    <s v="EXTINTOR"/>
    <s v="31.05.2004"/>
    <n v="121865.85"/>
    <n v="94447.400000000009"/>
    <s v="ZLI1"/>
    <n v="15"/>
    <n v="0"/>
    <n v="98044.91"/>
    <n v="83783.400000000009"/>
    <s v="ZLIN"/>
    <n v="15"/>
    <n v="0"/>
    <n v="0"/>
    <n v="0"/>
    <m/>
    <m/>
    <m/>
  </r>
  <r>
    <s v="120612004448-0"/>
    <x v="35"/>
    <n v="344100"/>
    <s v="EXTINTOR"/>
    <s v="31.05.2004"/>
    <n v="121865.85"/>
    <n v="94447.400000000009"/>
    <s v="ZLI1"/>
    <n v="15"/>
    <n v="0"/>
    <n v="98044.91"/>
    <n v="83783.400000000009"/>
    <s v="ZLIN"/>
    <n v="15"/>
    <n v="0"/>
    <n v="0"/>
    <n v="0"/>
    <m/>
    <m/>
    <m/>
  </r>
  <r>
    <s v="120612004449-0"/>
    <x v="35"/>
    <n v="344100"/>
    <s v="EXTINTOR"/>
    <s v="31.05.2004"/>
    <n v="121865.85"/>
    <n v="94447.400000000009"/>
    <s v="ZLI1"/>
    <n v="15"/>
    <n v="0"/>
    <n v="98044.91"/>
    <n v="83783.400000000009"/>
    <s v="ZLIN"/>
    <n v="15"/>
    <n v="0"/>
    <n v="0"/>
    <n v="0"/>
    <m/>
    <m/>
    <m/>
  </r>
  <r>
    <s v="120612004450-0"/>
    <x v="35"/>
    <n v="344100"/>
    <s v="EXTINTOR"/>
    <s v="31.05.2004"/>
    <n v="121865.85"/>
    <n v="94447.400000000009"/>
    <s v="ZLI1"/>
    <n v="15"/>
    <n v="0"/>
    <n v="98044.91"/>
    <n v="83783.400000000009"/>
    <s v="ZLIN"/>
    <n v="15"/>
    <n v="0"/>
    <n v="0"/>
    <n v="0"/>
    <m/>
    <m/>
    <m/>
  </r>
  <r>
    <s v="120612004451-0"/>
    <x v="35"/>
    <n v="344100"/>
    <s v="EXTINTOR"/>
    <s v="31.05.2004"/>
    <n v="121865.85"/>
    <n v="94447.400000000009"/>
    <s v="ZLI1"/>
    <n v="15"/>
    <n v="0"/>
    <n v="98044.91"/>
    <n v="83783.400000000009"/>
    <s v="ZLIN"/>
    <n v="15"/>
    <n v="0"/>
    <n v="0"/>
    <n v="0"/>
    <m/>
    <m/>
    <m/>
  </r>
  <r>
    <s v="120612004452-0"/>
    <x v="35"/>
    <n v="344100"/>
    <s v="EXTINTOR"/>
    <s v="31.05.2004"/>
    <n v="121865.85"/>
    <n v="94447.400000000009"/>
    <s v="ZLI1"/>
    <n v="15"/>
    <n v="0"/>
    <n v="98044.91"/>
    <n v="83783.400000000009"/>
    <s v="ZLIN"/>
    <n v="15"/>
    <n v="0"/>
    <n v="0"/>
    <n v="0"/>
    <m/>
    <m/>
    <m/>
  </r>
  <r>
    <s v="120612004453-0"/>
    <x v="35"/>
    <n v="344100"/>
    <s v="EXTINTOR"/>
    <s v="31.05.2004"/>
    <n v="121865.85"/>
    <n v="94447.400000000009"/>
    <s v="ZLI1"/>
    <n v="15"/>
    <n v="0"/>
    <n v="98044.91"/>
    <n v="83783.400000000009"/>
    <s v="ZLIN"/>
    <n v="15"/>
    <n v="0"/>
    <n v="0"/>
    <n v="0"/>
    <m/>
    <m/>
    <m/>
  </r>
  <r>
    <s v="120612004454-0"/>
    <x v="35"/>
    <n v="344100"/>
    <s v="EXTINTOR"/>
    <s v="31.05.2004"/>
    <n v="121865.85"/>
    <n v="94447.400000000009"/>
    <s v="ZLI1"/>
    <n v="15"/>
    <n v="0"/>
    <n v="98044.91"/>
    <n v="83783.400000000009"/>
    <s v="ZLIN"/>
    <n v="15"/>
    <n v="0"/>
    <n v="0"/>
    <n v="0"/>
    <m/>
    <m/>
    <m/>
  </r>
  <r>
    <s v="120612004455-0"/>
    <x v="35"/>
    <n v="344100"/>
    <s v="EXTINTOR"/>
    <s v="31.05.2004"/>
    <n v="121865.85"/>
    <n v="94447.400000000009"/>
    <s v="ZLI1"/>
    <n v="15"/>
    <n v="0"/>
    <n v="98044.91"/>
    <n v="83783.400000000009"/>
    <s v="ZLIN"/>
    <n v="15"/>
    <n v="0"/>
    <n v="0"/>
    <n v="0"/>
    <m/>
    <m/>
    <m/>
  </r>
  <r>
    <s v="120612004456-0"/>
    <x v="35"/>
    <n v="344100"/>
    <s v="EXTINTOR"/>
    <s v="31.05.2004"/>
    <n v="121865.85"/>
    <n v="94447.400000000009"/>
    <s v="ZLI1"/>
    <n v="15"/>
    <n v="0"/>
    <n v="98044.91"/>
    <n v="83783.400000000009"/>
    <s v="ZLIN"/>
    <n v="15"/>
    <n v="0"/>
    <n v="0"/>
    <n v="0"/>
    <m/>
    <m/>
    <m/>
  </r>
  <r>
    <s v="120612004457-0"/>
    <x v="35"/>
    <n v="344100"/>
    <s v="EXTINTOR"/>
    <s v="31.05.2004"/>
    <n v="121865.85"/>
    <n v="94447.400000000009"/>
    <s v="ZLI1"/>
    <n v="15"/>
    <n v="0"/>
    <n v="98044.91"/>
    <n v="83783.400000000009"/>
    <s v="ZLIN"/>
    <n v="15"/>
    <n v="0"/>
    <n v="0"/>
    <n v="0"/>
    <m/>
    <m/>
    <m/>
  </r>
  <r>
    <s v="120612004458-0"/>
    <x v="35"/>
    <n v="344100"/>
    <s v="EXTINTOR"/>
    <s v="31.05.2004"/>
    <n v="121865.85"/>
    <n v="94447.400000000009"/>
    <s v="ZLI1"/>
    <n v="15"/>
    <n v="0"/>
    <n v="98044.91"/>
    <n v="83783.400000000009"/>
    <s v="ZLIN"/>
    <n v="15"/>
    <n v="0"/>
    <n v="0"/>
    <n v="0"/>
    <m/>
    <m/>
    <m/>
  </r>
  <r>
    <s v="120612004459-0"/>
    <x v="35"/>
    <n v="344100"/>
    <s v="EXTINTOR"/>
    <s v="31.05.2004"/>
    <n v="121865.85"/>
    <n v="94447.400000000009"/>
    <s v="ZLI1"/>
    <n v="15"/>
    <n v="0"/>
    <n v="98044.91"/>
    <n v="83783.400000000009"/>
    <s v="ZLIN"/>
    <n v="15"/>
    <n v="0"/>
    <n v="0"/>
    <n v="0"/>
    <m/>
    <m/>
    <m/>
  </r>
  <r>
    <s v="120612004460-0"/>
    <x v="35"/>
    <n v="344100"/>
    <s v="EXTINTOR"/>
    <s v="31.05.2004"/>
    <n v="121860.85"/>
    <n v="94443.56"/>
    <s v="ZLI1"/>
    <n v="15"/>
    <n v="0"/>
    <n v="98040.87"/>
    <n v="83779.94"/>
    <s v="ZLIN"/>
    <n v="15"/>
    <n v="0"/>
    <n v="0"/>
    <n v="0"/>
    <m/>
    <m/>
    <m/>
  </r>
  <r>
    <s v="120612004461-0"/>
    <x v="35"/>
    <n v="344100"/>
    <s v="EXTINTOR"/>
    <s v="21.05.2004"/>
    <n v="121865.85"/>
    <n v="94447.400000000009"/>
    <s v="ZLI1"/>
    <n v="15"/>
    <n v="0"/>
    <n v="98044.91"/>
    <n v="83783.400000000009"/>
    <s v="ZLIN"/>
    <n v="15"/>
    <n v="0"/>
    <n v="0"/>
    <n v="0"/>
    <m/>
    <m/>
    <m/>
  </r>
  <r>
    <s v="120612004462-0"/>
    <x v="35"/>
    <n v="344207"/>
    <s v="GUANTES PARA ELECTRICISTA"/>
    <s v="31.12.2003"/>
    <n v="58558.75"/>
    <n v="52702.87"/>
    <s v="ZLI1"/>
    <n v="10"/>
    <n v="0"/>
    <n v="60986.95"/>
    <n v="60986.95"/>
    <s v="ZLIN"/>
    <n v="10"/>
    <n v="0"/>
    <n v="0"/>
    <n v="0"/>
    <m/>
    <m/>
    <m/>
  </r>
  <r>
    <s v="120612004463-0"/>
    <x v="35"/>
    <n v="323100"/>
    <s v="EXTINTOR PORTATIL POLVO QUIMICO"/>
    <s v="31.12.2003"/>
    <n v="118411.72"/>
    <n v="94731.69"/>
    <s v="ZLI1"/>
    <n v="15"/>
    <n v="0"/>
    <n v="123321.8"/>
    <n v="108900.57"/>
    <s v="ZLIN"/>
    <n v="15"/>
    <n v="0"/>
    <n v="0"/>
    <n v="0"/>
    <m/>
    <m/>
    <m/>
  </r>
  <r>
    <s v="120612004464-0"/>
    <x v="35"/>
    <n v="323100"/>
    <s v="EXTINTOR PORTATIL POLVO QUIMICO"/>
    <s v="31.12.2003"/>
    <n v="118411.72"/>
    <n v="94731.69"/>
    <s v="ZLI1"/>
    <n v="15"/>
    <n v="0"/>
    <n v="123321.8"/>
    <n v="108900.57"/>
    <s v="ZLIN"/>
    <n v="15"/>
    <n v="0"/>
    <n v="0"/>
    <n v="0"/>
    <m/>
    <m/>
    <m/>
  </r>
  <r>
    <s v="120612004465-0"/>
    <x v="35"/>
    <n v="323100"/>
    <s v="EXTINTOR PORTATIL POLVO QUIMICO"/>
    <s v="31.12.2003"/>
    <n v="118411.72"/>
    <n v="94731.69"/>
    <s v="ZLI1"/>
    <n v="15"/>
    <n v="0"/>
    <n v="123321.8"/>
    <n v="108900.57"/>
    <s v="ZLIN"/>
    <n v="15"/>
    <n v="0"/>
    <n v="0"/>
    <n v="0"/>
    <m/>
    <m/>
    <m/>
  </r>
  <r>
    <s v="120612004466-0"/>
    <x v="35"/>
    <n v="323100"/>
    <s v="EXTINTOR PORTATIL POLVO QUIMICO"/>
    <s v="31.12.2003"/>
    <n v="118411.72"/>
    <n v="94731.69"/>
    <s v="ZLI1"/>
    <n v="15"/>
    <n v="0"/>
    <n v="123321.8"/>
    <n v="108900.57"/>
    <s v="ZLIN"/>
    <n v="15"/>
    <n v="0"/>
    <n v="0"/>
    <n v="0"/>
    <m/>
    <m/>
    <m/>
  </r>
  <r>
    <s v="120612004467-0"/>
    <x v="35"/>
    <n v="323100"/>
    <s v="EXTINTOR PORTATIL POLVO QUIMICO"/>
    <s v="31.12.2003"/>
    <n v="118411.72"/>
    <n v="94731.69"/>
    <s v="ZLI1"/>
    <n v="15"/>
    <n v="0"/>
    <n v="123321.8"/>
    <n v="108900.57"/>
    <s v="ZLIN"/>
    <n v="15"/>
    <n v="0"/>
    <n v="0"/>
    <n v="0"/>
    <m/>
    <m/>
    <m/>
  </r>
  <r>
    <s v="120612004468-0"/>
    <x v="35"/>
    <n v="323100"/>
    <s v="EXTINTOR PORTATIL POLVO QUIMICO"/>
    <s v="31.12.2003"/>
    <n v="118411.72"/>
    <n v="94731.69"/>
    <s v="ZLI1"/>
    <n v="15"/>
    <n v="0"/>
    <n v="123321.8"/>
    <n v="108900.57"/>
    <s v="ZLIN"/>
    <n v="15"/>
    <n v="0"/>
    <n v="0"/>
    <n v="0"/>
    <m/>
    <m/>
    <m/>
  </r>
  <r>
    <s v="120612004469-0"/>
    <x v="35"/>
    <n v="323100"/>
    <s v="EXTINTOR PORTATIL POLVO QUIMICO"/>
    <s v="31.12.2003"/>
    <n v="118411.72"/>
    <n v="94731.69"/>
    <s v="ZLI1"/>
    <n v="15"/>
    <n v="0"/>
    <n v="123321.8"/>
    <n v="108900.57"/>
    <s v="ZLIN"/>
    <n v="15"/>
    <n v="0"/>
    <n v="0"/>
    <n v="0"/>
    <m/>
    <m/>
    <m/>
  </r>
  <r>
    <s v="120612004470-0"/>
    <x v="35"/>
    <n v="323100"/>
    <s v="EXTINTOR PORTATIL POLVO QUIMICO"/>
    <s v="31.12.2003"/>
    <n v="118411.72"/>
    <n v="94731.69"/>
    <s v="ZLI1"/>
    <n v="15"/>
    <n v="0"/>
    <n v="123321.8"/>
    <n v="108900.57"/>
    <s v="ZLIN"/>
    <n v="15"/>
    <n v="0"/>
    <n v="0"/>
    <n v="0"/>
    <m/>
    <m/>
    <m/>
  </r>
  <r>
    <s v="120612004471-0"/>
    <x v="35"/>
    <n v="323100"/>
    <s v="EXTINTOR PORTATIL POLVO QUIMICO"/>
    <s v="31.12.2003"/>
    <n v="118411.72"/>
    <n v="94731.69"/>
    <s v="ZLI1"/>
    <n v="15"/>
    <n v="0"/>
    <n v="123321.8"/>
    <n v="108900.57"/>
    <s v="ZLIN"/>
    <n v="15"/>
    <n v="0"/>
    <n v="0"/>
    <n v="0"/>
    <m/>
    <m/>
    <m/>
  </r>
  <r>
    <s v="120612004472-0"/>
    <x v="35"/>
    <n v="323100"/>
    <s v="EXTINTOR PORTATIL POLVO QUIMICO"/>
    <s v="31.12.2003"/>
    <n v="118411.72"/>
    <n v="94731.69"/>
    <s v="ZLI1"/>
    <n v="15"/>
    <n v="0"/>
    <n v="123321.8"/>
    <n v="108900.57"/>
    <s v="ZLIN"/>
    <n v="15"/>
    <n v="0"/>
    <n v="0"/>
    <n v="0"/>
    <m/>
    <m/>
    <m/>
  </r>
  <r>
    <s v="120612004473-0"/>
    <x v="35"/>
    <n v="323100"/>
    <s v="EXTINTOR PORTATIL POLVO QUIMICO"/>
    <s v="31.12.2003"/>
    <n v="118411.72"/>
    <n v="94731.69"/>
    <s v="ZLI1"/>
    <n v="15"/>
    <n v="0"/>
    <n v="123321.8"/>
    <n v="108900.57"/>
    <s v="ZLIN"/>
    <n v="15"/>
    <n v="0"/>
    <n v="0"/>
    <n v="0"/>
    <m/>
    <m/>
    <m/>
  </r>
  <r>
    <s v="120612004474-0"/>
    <x v="35"/>
    <n v="323100"/>
    <s v="EXTINTOR PORTATIL POLVO QUIMICO"/>
    <s v="31.12.2003"/>
    <n v="118411.72"/>
    <n v="94731.69"/>
    <s v="ZLI1"/>
    <n v="15"/>
    <n v="0"/>
    <n v="123321.8"/>
    <n v="108900.57"/>
    <s v="ZLIN"/>
    <n v="15"/>
    <n v="0"/>
    <n v="0"/>
    <n v="0"/>
    <m/>
    <m/>
    <m/>
  </r>
  <r>
    <s v="120612004475-0"/>
    <x v="35"/>
    <n v="323100"/>
    <s v="EXTINTOR PORTATIL POLVO QUIMICO"/>
    <s v="31.12.2003"/>
    <n v="118411.72"/>
    <n v="94731.69"/>
    <s v="ZLI1"/>
    <n v="15"/>
    <n v="0"/>
    <n v="123321.8"/>
    <n v="108900.57"/>
    <s v="ZLIN"/>
    <n v="15"/>
    <n v="0"/>
    <n v="0"/>
    <n v="0"/>
    <m/>
    <m/>
    <m/>
  </r>
  <r>
    <s v="120612004476-0"/>
    <x v="35"/>
    <n v="323100"/>
    <s v="EXTINTOR PORTATIL POLVO QUIMICO"/>
    <s v="31.12.2003"/>
    <n v="118411.72"/>
    <n v="94731.69"/>
    <s v="ZLI1"/>
    <n v="15"/>
    <n v="0"/>
    <n v="123321.8"/>
    <n v="108900.57"/>
    <s v="ZLIN"/>
    <n v="15"/>
    <n v="0"/>
    <n v="0"/>
    <n v="0"/>
    <m/>
    <m/>
    <m/>
  </r>
  <r>
    <s v="120612004477-0"/>
    <x v="35"/>
    <n v="323100"/>
    <s v="EXTINTOR PORTATIL POLVO QUIMICO"/>
    <s v="31.12.2003"/>
    <n v="118411.72"/>
    <n v="94731.69"/>
    <s v="ZLI1"/>
    <n v="15"/>
    <n v="0"/>
    <n v="123321.8"/>
    <n v="108900.57"/>
    <s v="ZLIN"/>
    <n v="15"/>
    <n v="0"/>
    <n v="0"/>
    <n v="0"/>
    <m/>
    <m/>
    <m/>
  </r>
  <r>
    <s v="120612004478-0"/>
    <x v="35"/>
    <n v="323100"/>
    <s v="EXTINTOR PORTATIL POLVO QUIMICO"/>
    <s v="31.12.2003"/>
    <n v="118411.72"/>
    <n v="94731.69"/>
    <s v="ZLI1"/>
    <n v="15"/>
    <n v="0"/>
    <n v="123321.8"/>
    <n v="108900.57"/>
    <s v="ZLIN"/>
    <n v="15"/>
    <n v="0"/>
    <n v="0"/>
    <n v="0"/>
    <m/>
    <m/>
    <m/>
  </r>
  <r>
    <s v="120612004479-0"/>
    <x v="35"/>
    <n v="323100"/>
    <s v="EXTINTOR PORTATIL POLVO QUIMICO"/>
    <s v="31.12.2003"/>
    <n v="118411.72"/>
    <n v="94731.69"/>
    <s v="ZLI1"/>
    <n v="15"/>
    <n v="0"/>
    <n v="123321.8"/>
    <n v="108900.57"/>
    <s v="ZLIN"/>
    <n v="15"/>
    <n v="0"/>
    <n v="0"/>
    <n v="0"/>
    <m/>
    <m/>
    <m/>
  </r>
  <r>
    <s v="120612004480-0"/>
    <x v="35"/>
    <n v="323100"/>
    <s v="EXTINTOR PORTATIL POLVO QUIMICO"/>
    <s v="31.12.2003"/>
    <n v="118411.72"/>
    <n v="94731.69"/>
    <s v="ZLI1"/>
    <n v="15"/>
    <n v="0"/>
    <n v="123321.8"/>
    <n v="108900.57"/>
    <s v="ZLIN"/>
    <n v="15"/>
    <n v="0"/>
    <n v="0"/>
    <n v="0"/>
    <m/>
    <m/>
    <m/>
  </r>
  <r>
    <s v="120612004481-0"/>
    <x v="35"/>
    <n v="323100"/>
    <s v="EXTINTOR PORTATIL POLVO QUIMICO"/>
    <s v="31.12.2003"/>
    <n v="118411.72"/>
    <n v="94731.69"/>
    <s v="ZLI1"/>
    <n v="15"/>
    <n v="0"/>
    <n v="123321.8"/>
    <n v="108900.57"/>
    <s v="ZLIN"/>
    <n v="15"/>
    <n v="0"/>
    <n v="0"/>
    <n v="0"/>
    <m/>
    <m/>
    <m/>
  </r>
  <r>
    <s v="120612004482-0"/>
    <x v="35"/>
    <n v="323100"/>
    <s v="EXTINTOR PORTATIL POLVO QUIMICO"/>
    <s v="31.12.2003"/>
    <n v="118411.72"/>
    <n v="94731.69"/>
    <s v="ZLI1"/>
    <n v="15"/>
    <n v="0"/>
    <n v="123321.8"/>
    <n v="108900.57"/>
    <s v="ZLIN"/>
    <n v="15"/>
    <n v="0"/>
    <n v="0"/>
    <n v="0"/>
    <m/>
    <m/>
    <m/>
  </r>
  <r>
    <s v="120612004483-0"/>
    <x v="35"/>
    <n v="323100"/>
    <s v="EXTINTOR PORTATIL POLVO QUIMICO"/>
    <s v="31.12.2003"/>
    <n v="118411.7"/>
    <n v="94731.67"/>
    <s v="ZLI1"/>
    <n v="15"/>
    <n v="0"/>
    <n v="123321.79"/>
    <n v="108900.56"/>
    <s v="ZLIN"/>
    <n v="15"/>
    <n v="0"/>
    <n v="0"/>
    <n v="0"/>
    <m/>
    <m/>
    <m/>
  </r>
  <r>
    <s v="120612004484-0"/>
    <x v="35"/>
    <n v="323100"/>
    <s v="EXTINTOR PORTATIL POLVO QUIMICO"/>
    <s v="31.12.2003"/>
    <n v="118411.7"/>
    <n v="94731.67"/>
    <s v="ZLI1"/>
    <n v="15"/>
    <n v="0"/>
    <n v="123321.79"/>
    <n v="108900.56"/>
    <s v="ZLIN"/>
    <n v="15"/>
    <n v="0"/>
    <n v="0"/>
    <n v="0"/>
    <m/>
    <m/>
    <m/>
  </r>
  <r>
    <s v="120612004485-0"/>
    <x v="35"/>
    <n v="323100"/>
    <s v="EXTINTOR PORTATIL POLVO QUIMICO"/>
    <s v="31.12.2003"/>
    <n v="118411.7"/>
    <n v="94731.67"/>
    <s v="ZLI1"/>
    <n v="15"/>
    <n v="0"/>
    <n v="123321.79"/>
    <n v="108900.56"/>
    <s v="ZLIN"/>
    <n v="15"/>
    <n v="0"/>
    <n v="0"/>
    <n v="0"/>
    <m/>
    <m/>
    <m/>
  </r>
  <r>
    <s v="120612004486-0"/>
    <x v="35"/>
    <n v="323100"/>
    <s v="EXTINTOR PORTATIL POLVO QUIMICO"/>
    <s v="31.12.2003"/>
    <n v="118411.77"/>
    <n v="94731.73000000001"/>
    <s v="ZLI1"/>
    <n v="15"/>
    <n v="0"/>
    <n v="123321.87"/>
    <n v="108900.62999999999"/>
    <s v="ZLIN"/>
    <n v="15"/>
    <n v="0"/>
    <n v="0"/>
    <n v="0"/>
    <m/>
    <m/>
    <m/>
  </r>
  <r>
    <s v="120612004487-0"/>
    <x v="35"/>
    <n v="344100"/>
    <s v="EXTINTOR CO 2"/>
    <s v="30.11.2003"/>
    <n v="67787.09"/>
    <n v="54488.21"/>
    <s v="ZLI1"/>
    <n v="15"/>
    <n v="0"/>
    <n v="70597.960000000006"/>
    <n v="62660.220000000008"/>
    <s v="ZLIN"/>
    <n v="15"/>
    <n v="0"/>
    <n v="0"/>
    <n v="0"/>
    <m/>
    <m/>
    <m/>
  </r>
  <r>
    <s v="120612004488-0"/>
    <x v="35"/>
    <n v="344100"/>
    <s v="EXTINTOR"/>
    <s v="30.11.2003"/>
    <n v="67787.16"/>
    <n v="51631.44"/>
    <s v="ZLI1"/>
    <n v="15"/>
    <n v="0"/>
    <n v="70598.03"/>
    <n v="59693.18"/>
    <s v="ZLIN"/>
    <n v="15"/>
    <n v="0"/>
    <n v="0"/>
    <n v="0"/>
    <m/>
    <m/>
    <m/>
  </r>
  <r>
    <s v="120612004489-0"/>
    <x v="35"/>
    <n v="344100"/>
    <s v="EXTINTOR DE CO 2"/>
    <s v="30.11.2003"/>
    <n v="67787.09"/>
    <n v="61008.38"/>
    <s v="ZLI1"/>
    <n v="10"/>
    <n v="0"/>
    <n v="70597.960000000006"/>
    <n v="70597.960000000006"/>
    <s v="ZLIN"/>
    <n v="10"/>
    <n v="0"/>
    <n v="0"/>
    <n v="0"/>
    <m/>
    <m/>
    <m/>
  </r>
  <r>
    <s v="120612004490-0"/>
    <x v="35"/>
    <n v="344100"/>
    <s v="EXTINTOR CO2"/>
    <s v="30.11.2003"/>
    <n v="67787.09"/>
    <n v="54488.21"/>
    <s v="ZLI1"/>
    <n v="15"/>
    <n v="0"/>
    <n v="70597.960000000006"/>
    <n v="62660.220000000008"/>
    <s v="ZLIN"/>
    <n v="15"/>
    <n v="0"/>
    <n v="0"/>
    <n v="0"/>
    <m/>
    <m/>
    <m/>
  </r>
  <r>
    <s v="120612004491-0"/>
    <x v="35"/>
    <n v="344100"/>
    <s v="EXTINTOR CO 2"/>
    <s v="30.11.2003"/>
    <n v="67787.09"/>
    <n v="54488.21"/>
    <s v="ZLI1"/>
    <n v="15"/>
    <n v="0"/>
    <n v="70597.960000000006"/>
    <n v="62660.220000000008"/>
    <s v="ZLIN"/>
    <n v="15"/>
    <n v="0"/>
    <n v="0"/>
    <n v="0"/>
    <m/>
    <m/>
    <m/>
  </r>
  <r>
    <s v="120612004492-0"/>
    <x v="35"/>
    <n v="344209"/>
    <s v="GUANTES PARA ELECTRICISTA"/>
    <s v="30.11.2003"/>
    <n v="58719.75"/>
    <n v="52847.770000000004"/>
    <s v="ZLI1"/>
    <n v="10"/>
    <n v="0"/>
    <n v="61154.63"/>
    <n v="61154.63"/>
    <s v="ZLIN"/>
    <n v="10"/>
    <n v="0"/>
    <n v="0"/>
    <n v="0"/>
    <m/>
    <m/>
    <m/>
  </r>
  <r>
    <s v="120612004493-0"/>
    <x v="35"/>
    <n v="344209"/>
    <s v="GUANTES PARA ELECTRICISTA"/>
    <s v="30.11.2003"/>
    <n v="58719.75"/>
    <n v="52847.770000000004"/>
    <s v="ZLI1"/>
    <n v="10"/>
    <n v="0"/>
    <n v="61154.63"/>
    <n v="61154.63"/>
    <s v="ZLIN"/>
    <n v="10"/>
    <n v="0"/>
    <n v="0"/>
    <n v="0"/>
    <m/>
    <m/>
    <m/>
  </r>
  <r>
    <s v="120612004494-0"/>
    <x v="35"/>
    <n v="344206"/>
    <s v="GUANTES PARA ELECTRICISTA"/>
    <s v="30.11.2003"/>
    <n v="58719.75"/>
    <n v="52847.770000000004"/>
    <s v="ZLI1"/>
    <n v="10"/>
    <n v="0"/>
    <n v="61154.63"/>
    <n v="61154.63"/>
    <s v="ZLIN"/>
    <n v="10"/>
    <n v="0"/>
    <n v="0"/>
    <n v="0"/>
    <m/>
    <m/>
    <m/>
  </r>
  <r>
    <s v="120612004495-0"/>
    <x v="35"/>
    <n v="344206"/>
    <s v="GUANTES PARA ELECTRICISTA"/>
    <s v="30.11.2003"/>
    <n v="58719.75"/>
    <n v="52847.770000000004"/>
    <s v="ZLI1"/>
    <n v="10"/>
    <n v="0"/>
    <n v="61154.63"/>
    <n v="61154.63"/>
    <s v="ZLIN"/>
    <n v="10"/>
    <n v="0"/>
    <n v="0"/>
    <n v="0"/>
    <m/>
    <m/>
    <m/>
  </r>
  <r>
    <s v="120612004496-0"/>
    <x v="35"/>
    <n v="344208"/>
    <s v="MASCARA ELECTRONICA PARA SOLDAR"/>
    <s v="30.11.2003"/>
    <n v="173713.5"/>
    <n v="156342.15"/>
    <s v="ZLI1"/>
    <n v="10"/>
    <n v="0"/>
    <n v="180916.79"/>
    <n v="180916.79"/>
    <s v="ZLIN"/>
    <n v="10"/>
    <n v="0"/>
    <n v="0"/>
    <n v="0"/>
    <m/>
    <m/>
    <m/>
  </r>
  <r>
    <s v="120612004497-0"/>
    <x v="35"/>
    <n v="344208"/>
    <s v="MASCARA ELECTRONICA PARA SOLDAR"/>
    <s v="30.11.2003"/>
    <n v="173713.5"/>
    <n v="156342.15"/>
    <s v="ZLI1"/>
    <n v="10"/>
    <n v="0"/>
    <n v="180916.79"/>
    <n v="180916.79"/>
    <s v="ZLIN"/>
    <n v="10"/>
    <n v="0"/>
    <n v="0"/>
    <n v="0"/>
    <m/>
    <m/>
    <m/>
  </r>
  <r>
    <s v="120612004498-0"/>
    <x v="35"/>
    <n v="344208"/>
    <s v="MASCARA ELECTRONICA PARA SOLDAR"/>
    <s v="30.11.2003"/>
    <n v="173713.5"/>
    <n v="156342.15"/>
    <s v="ZLI1"/>
    <n v="10"/>
    <n v="0"/>
    <n v="180916.79"/>
    <n v="180916.79"/>
    <s v="ZLIN"/>
    <n v="10"/>
    <n v="0"/>
    <n v="0"/>
    <n v="0"/>
    <m/>
    <m/>
    <m/>
  </r>
  <r>
    <s v="120612004499-0"/>
    <x v="35"/>
    <n v="344208"/>
    <s v="MASCARA ELECTRONICA PARA SOLDAR"/>
    <s v="30.11.2003"/>
    <n v="174803.25"/>
    <n v="157322.91999999998"/>
    <s v="ZLI1"/>
    <n v="10"/>
    <n v="0"/>
    <n v="182051.71"/>
    <n v="182051.71"/>
    <s v="ZLIN"/>
    <n v="10"/>
    <n v="0"/>
    <n v="0"/>
    <n v="0"/>
    <m/>
    <m/>
    <m/>
  </r>
  <r>
    <s v="120612004500-0"/>
    <x v="35"/>
    <n v="344208"/>
    <s v="MASCARA ELECTRONICA DE SOLDAR"/>
    <s v="30.11.2003"/>
    <n v="173713.5"/>
    <n v="156342.15"/>
    <s v="ZLI1"/>
    <n v="10"/>
    <n v="0"/>
    <n v="180916.79"/>
    <n v="180916.79"/>
    <s v="ZLIN"/>
    <n v="10"/>
    <n v="0"/>
    <n v="0"/>
    <n v="0"/>
    <m/>
    <m/>
    <m/>
  </r>
  <r>
    <s v="120612004501-0"/>
    <x v="35"/>
    <n v="344208"/>
    <s v="MASCARA ELECTRONICA PARA SOLDAR"/>
    <s v="30.11.2003"/>
    <n v="173713.5"/>
    <n v="156342.15"/>
    <s v="ZLI1"/>
    <n v="10"/>
    <n v="0"/>
    <n v="180916.79"/>
    <n v="180916.79"/>
    <s v="ZLIN"/>
    <n v="10"/>
    <n v="0"/>
    <n v="0"/>
    <n v="0"/>
    <m/>
    <m/>
    <m/>
  </r>
  <r>
    <s v="120612004502-0"/>
    <x v="35"/>
    <n v="344209"/>
    <s v="MASCARA ELECTRONICA PARA SOLDAR"/>
    <s v="30.11.2003"/>
    <n v="173713"/>
    <n v="156341.70000000001"/>
    <s v="ZLI1"/>
    <n v="10"/>
    <n v="0"/>
    <n v="180916.24"/>
    <n v="180916.24"/>
    <s v="ZLIN"/>
    <n v="10"/>
    <n v="0"/>
    <n v="0"/>
    <n v="0"/>
    <m/>
    <m/>
    <m/>
  </r>
  <r>
    <s v="120612004503-0"/>
    <x v="35"/>
    <n v="344208"/>
    <s v="GUANTES PARA ELECTRICISTA"/>
    <s v="30.11.2003"/>
    <n v="58719.75"/>
    <n v="52847.770000000004"/>
    <s v="ZLI1"/>
    <n v="10"/>
    <n v="0"/>
    <n v="61154.63"/>
    <n v="61154.63"/>
    <s v="ZLIN"/>
    <n v="10"/>
    <n v="0"/>
    <n v="0"/>
    <n v="0"/>
    <m/>
    <m/>
    <m/>
  </r>
  <r>
    <s v="120612004504-0"/>
    <x v="35"/>
    <n v="344208"/>
    <s v="GUANTES PARA ELECTRICISTA"/>
    <s v="30.11.2003"/>
    <n v="58719.75"/>
    <n v="52847.770000000004"/>
    <s v="ZLI1"/>
    <n v="10"/>
    <n v="0"/>
    <n v="61154.63"/>
    <n v="61154.63"/>
    <s v="ZLIN"/>
    <n v="10"/>
    <n v="0"/>
    <n v="0"/>
    <n v="0"/>
    <m/>
    <m/>
    <m/>
  </r>
  <r>
    <s v="120612004505-0"/>
    <x v="35"/>
    <n v="344208"/>
    <s v="GUANTES PARA ELECTRICISTA"/>
    <s v="30.11.2003"/>
    <n v="58719.75"/>
    <n v="52847.770000000004"/>
    <s v="ZLI1"/>
    <n v="10"/>
    <n v="0"/>
    <n v="61154.63"/>
    <n v="61154.63"/>
    <s v="ZLIN"/>
    <n v="10"/>
    <n v="0"/>
    <n v="0"/>
    <n v="0"/>
    <m/>
    <m/>
    <m/>
  </r>
  <r>
    <s v="120612004506-0"/>
    <x v="35"/>
    <n v="323100"/>
    <s v="HIDRANTE DE BARRIL HUMEDO"/>
    <s v="30.11.2003"/>
    <n v="483940.54"/>
    <n v="389580.6"/>
    <s v="ZLI1"/>
    <n v="15"/>
    <n v="0"/>
    <n v="504007.87"/>
    <n v="447944.58"/>
    <s v="ZLIN"/>
    <n v="15"/>
    <n v="0"/>
    <n v="0"/>
    <n v="0"/>
    <m/>
    <m/>
    <m/>
  </r>
  <r>
    <s v="120612004507-0"/>
    <x v="35"/>
    <n v="323100"/>
    <s v="HIDRANTE DE BARRIL HUMEDO"/>
    <s v="30.11.2003"/>
    <n v="483940.54"/>
    <n v="389580.6"/>
    <s v="ZLI1"/>
    <n v="15"/>
    <n v="0"/>
    <n v="504007.87"/>
    <n v="447944.58"/>
    <s v="ZLIN"/>
    <n v="15"/>
    <n v="0"/>
    <n v="0"/>
    <n v="0"/>
    <m/>
    <m/>
    <m/>
  </r>
  <r>
    <s v="120612004508-0"/>
    <x v="35"/>
    <n v="323100"/>
    <s v="HIDRANTE DE BARRIL HUMEDO"/>
    <s v="30.11.2003"/>
    <n v="483940.54"/>
    <n v="239615.96999999997"/>
    <s v="ZLI1"/>
    <n v="15"/>
    <n v="0"/>
    <n v="504007.87"/>
    <n v="276493.79000000004"/>
    <s v="ZLIN"/>
    <n v="15"/>
    <n v="0"/>
    <n v="0"/>
    <n v="0"/>
    <m/>
    <m/>
    <m/>
  </r>
  <r>
    <s v="120612004509-0"/>
    <x v="35"/>
    <n v="323100"/>
    <s v="HIDRANTE DE BARRIL HUMEDO"/>
    <s v="30.11.2003"/>
    <n v="483940.54"/>
    <n v="389580.6"/>
    <s v="ZLI1"/>
    <n v="15"/>
    <n v="0"/>
    <n v="504007.87"/>
    <n v="447944.58"/>
    <s v="ZLIN"/>
    <n v="15"/>
    <n v="0"/>
    <n v="0"/>
    <n v="0"/>
    <m/>
    <m/>
    <m/>
  </r>
  <r>
    <s v="120612004510-0"/>
    <x v="35"/>
    <n v="323100"/>
    <s v="HIDRANTE DE BARRIL HUMEDO"/>
    <s v="30.11.2003"/>
    <n v="483940.53"/>
    <n v="389580.60000000003"/>
    <s v="ZLI1"/>
    <n v="15"/>
    <n v="0"/>
    <n v="504007.87"/>
    <n v="447944.58"/>
    <s v="ZLIN"/>
    <n v="15"/>
    <n v="0"/>
    <n v="0"/>
    <n v="0"/>
    <m/>
    <m/>
    <m/>
  </r>
  <r>
    <s v="120612004511-0"/>
    <x v="35"/>
    <n v="323100"/>
    <s v="HIDRANTE DE BARRIL HUMEDO"/>
    <s v="30.11.2003"/>
    <n v="483940.53"/>
    <n v="389580.60000000003"/>
    <s v="ZLI1"/>
    <n v="15"/>
    <n v="0"/>
    <n v="504007.87"/>
    <n v="447944.58"/>
    <s v="ZLIN"/>
    <n v="15"/>
    <n v="0"/>
    <n v="0"/>
    <n v="0"/>
    <m/>
    <m/>
    <m/>
  </r>
  <r>
    <s v="120612004512-0"/>
    <x v="35"/>
    <n v="323100"/>
    <s v="HIDRANTE DE BARRIL HUMEDO"/>
    <s v="30.11.2003"/>
    <n v="483940.53"/>
    <n v="389580.60000000003"/>
    <s v="ZLI1"/>
    <n v="15"/>
    <n v="0"/>
    <n v="504007.87"/>
    <n v="447944.58"/>
    <s v="ZLIN"/>
    <n v="15"/>
    <n v="0"/>
    <n v="0"/>
    <n v="0"/>
    <m/>
    <m/>
    <m/>
  </r>
  <r>
    <s v="120612004513-0"/>
    <x v="35"/>
    <n v="323302"/>
    <s v="MASCARA P/SOLDAR OSCUR. AUTOMATI"/>
    <s v="31.10.2003"/>
    <n v="98320"/>
    <n v="88488"/>
    <s v="ZLI1"/>
    <n v="10"/>
    <n v="0"/>
    <n v="102396.98"/>
    <n v="102396.98"/>
    <s v="ZLIN"/>
    <n v="10"/>
    <n v="0"/>
    <n v="0"/>
    <n v="0"/>
    <m/>
    <m/>
    <m/>
  </r>
  <r>
    <s v="120612004514-0"/>
    <x v="35"/>
    <n v="344100"/>
    <s v="RESPIRADOR PARA VAPORES ORGANICOS"/>
    <s v="31.10.2003"/>
    <n v="56161"/>
    <n v="50544.9"/>
    <s v="ZLI1"/>
    <n v="10"/>
    <n v="0"/>
    <n v="58489.77"/>
    <n v="58489.77"/>
    <s v="ZLIN"/>
    <n v="10"/>
    <n v="0"/>
    <n v="0"/>
    <n v="0"/>
    <m/>
    <m/>
    <m/>
  </r>
  <r>
    <s v="120612004515-0"/>
    <x v="35"/>
    <n v="323302"/>
    <s v="MASCARA P/SOLDAR OSCUR. AUTOMATIC"/>
    <s v="31.10.2003"/>
    <n v="98320"/>
    <n v="88488"/>
    <s v="ZLI1"/>
    <n v="10"/>
    <n v="0"/>
    <n v="102396.98"/>
    <n v="102396.98"/>
    <s v="ZLIN"/>
    <n v="10"/>
    <n v="0"/>
    <n v="0"/>
    <n v="0"/>
    <m/>
    <m/>
    <m/>
  </r>
  <r>
    <s v="120612004516-0"/>
    <x v="35"/>
    <n v="323302"/>
    <s v="MASCARA PARA SOLDAR OSCUR. AUTOM"/>
    <s v="31.10.2003"/>
    <n v="98320"/>
    <n v="88488"/>
    <s v="ZLI1"/>
    <n v="10"/>
    <n v="0"/>
    <n v="102396.98"/>
    <n v="102396.98"/>
    <s v="ZLIN"/>
    <n v="10"/>
    <n v="0"/>
    <n v="0"/>
    <n v="0"/>
    <m/>
    <m/>
    <m/>
  </r>
  <r>
    <s v="120612004517-0"/>
    <x v="35"/>
    <n v="323302"/>
    <s v="MASCARA PARA SOLDAR OSCUR. AUTOM"/>
    <s v="31.10.2003"/>
    <n v="98320"/>
    <n v="88488"/>
    <s v="ZLI1"/>
    <n v="10"/>
    <n v="0"/>
    <n v="102396.98"/>
    <n v="102396.98"/>
    <s v="ZLIN"/>
    <n v="10"/>
    <n v="0"/>
    <n v="0"/>
    <n v="0"/>
    <m/>
    <m/>
    <m/>
  </r>
  <r>
    <s v="120612004518-0"/>
    <x v="35"/>
    <n v="344100"/>
    <s v="EXTINTORES PARA POLVO QUIMICO"/>
    <s v="19.12.2002"/>
    <n v="38828.36"/>
    <n v="33382.67"/>
    <s v="ZLI1"/>
    <n v="15"/>
    <n v="0"/>
    <n v="48262.03"/>
    <n v="45955.909999999996"/>
    <s v="ZLIN"/>
    <n v="15"/>
    <n v="0"/>
    <n v="0"/>
    <n v="0"/>
    <m/>
    <m/>
    <m/>
  </r>
  <r>
    <s v="120612004519-0"/>
    <x v="35"/>
    <n v="344100"/>
    <s v="EXTINTORES PARA POLVO QUIMICO"/>
    <s v="19.12.2002"/>
    <n v="38828.36"/>
    <n v="33382.67"/>
    <s v="ZLI1"/>
    <n v="15"/>
    <n v="0"/>
    <n v="48262.03"/>
    <n v="45955.909999999996"/>
    <s v="ZLIN"/>
    <n v="15"/>
    <n v="0"/>
    <n v="0"/>
    <n v="0"/>
    <m/>
    <m/>
    <m/>
  </r>
  <r>
    <s v="120612004520-0"/>
    <x v="35"/>
    <n v="344100"/>
    <s v="EXTINTOR PAR APOLVO QUIMICO"/>
    <s v="19.12.2002"/>
    <n v="38828.36"/>
    <n v="33382.67"/>
    <s v="ZLI1"/>
    <n v="15"/>
    <n v="0"/>
    <n v="48262.03"/>
    <n v="45955.909999999996"/>
    <s v="ZLIN"/>
    <n v="15"/>
    <n v="0"/>
    <n v="0"/>
    <n v="0"/>
    <m/>
    <m/>
    <m/>
  </r>
  <r>
    <s v="120612004521-0"/>
    <x v="35"/>
    <n v="344100"/>
    <s v="EXTINTOR PARA POLVO QUIMICO"/>
    <s v="19.12.2002"/>
    <n v="38828.36"/>
    <n v="33382.67"/>
    <s v="ZLI1"/>
    <n v="15"/>
    <n v="0"/>
    <n v="48262.03"/>
    <n v="45955.909999999996"/>
    <s v="ZLIN"/>
    <n v="15"/>
    <n v="0"/>
    <n v="0"/>
    <n v="0"/>
    <m/>
    <m/>
    <m/>
  </r>
  <r>
    <s v="120612004522-0"/>
    <x v="35"/>
    <n v="344100"/>
    <s v="EXTINTOR PARA POLVO QUIMICO"/>
    <s v="19.12.2002"/>
    <n v="38828.36"/>
    <n v="33382.67"/>
    <s v="ZLI1"/>
    <n v="15"/>
    <n v="0"/>
    <n v="48262.03"/>
    <n v="45955.909999999996"/>
    <s v="ZLIN"/>
    <n v="15"/>
    <n v="0"/>
    <n v="0"/>
    <n v="0"/>
    <m/>
    <m/>
    <m/>
  </r>
  <r>
    <s v="120612004523-0"/>
    <x v="35"/>
    <n v="344100"/>
    <s v="EXTINTOR PARA POLVO QUIMICO"/>
    <s v="19.12.2002"/>
    <n v="38828.36"/>
    <n v="33382.67"/>
    <s v="ZLI1"/>
    <n v="15"/>
    <n v="0"/>
    <n v="48262.03"/>
    <n v="45955.909999999996"/>
    <s v="ZLIN"/>
    <n v="15"/>
    <n v="0"/>
    <n v="0"/>
    <n v="0"/>
    <m/>
    <m/>
    <m/>
  </r>
  <r>
    <s v="120612004524-0"/>
    <x v="35"/>
    <n v="344100"/>
    <s v="EXTINTOR PARA POLVO QUIMICO"/>
    <s v="19.12.2002"/>
    <n v="38828.36"/>
    <n v="33382.67"/>
    <s v="ZLI1"/>
    <n v="15"/>
    <n v="0"/>
    <n v="48262.03"/>
    <n v="45955.909999999996"/>
    <s v="ZLIN"/>
    <n v="15"/>
    <n v="0"/>
    <n v="0"/>
    <n v="0"/>
    <m/>
    <m/>
    <m/>
  </r>
  <r>
    <s v="120612004525-0"/>
    <x v="35"/>
    <n v="344100"/>
    <s v="EXTINTOR PARA POLVO QUIMICO"/>
    <s v="19.12.2002"/>
    <n v="38828.36"/>
    <n v="33382.67"/>
    <s v="ZLI1"/>
    <n v="15"/>
    <n v="0"/>
    <n v="48262.03"/>
    <n v="45955.909999999996"/>
    <s v="ZLIN"/>
    <n v="15"/>
    <n v="0"/>
    <n v="0"/>
    <n v="0"/>
    <m/>
    <m/>
    <m/>
  </r>
  <r>
    <s v="120612004526-0"/>
    <x v="35"/>
    <n v="344100"/>
    <s v="EXTINTOR PARA POLVO QUIMICO"/>
    <s v="19.12.2002"/>
    <n v="38828.36"/>
    <n v="33382.67"/>
    <s v="ZLI1"/>
    <n v="15"/>
    <n v="0"/>
    <n v="48262.03"/>
    <n v="45955.909999999996"/>
    <s v="ZLIN"/>
    <n v="15"/>
    <n v="0"/>
    <n v="0"/>
    <n v="0"/>
    <m/>
    <m/>
    <m/>
  </r>
  <r>
    <s v="120612004527-0"/>
    <x v="35"/>
    <n v="344100"/>
    <s v="EXTINTOR PARA POLVO QUIMICO"/>
    <s v="19.12.2002"/>
    <n v="38828.36"/>
    <n v="33382.67"/>
    <s v="ZLI1"/>
    <n v="15"/>
    <n v="0"/>
    <n v="48262.03"/>
    <n v="45955.909999999996"/>
    <s v="ZLIN"/>
    <n v="15"/>
    <n v="0"/>
    <n v="0"/>
    <n v="0"/>
    <m/>
    <m/>
    <m/>
  </r>
  <r>
    <s v="120612004528-0"/>
    <x v="35"/>
    <n v="344100"/>
    <s v="EXTINTOR PARA POLVO QUIMICO"/>
    <s v="19.12.2002"/>
    <n v="38828.36"/>
    <n v="33382.67"/>
    <s v="ZLI1"/>
    <n v="15"/>
    <n v="0"/>
    <n v="48262.03"/>
    <n v="45955.909999999996"/>
    <s v="ZLIN"/>
    <n v="15"/>
    <n v="0"/>
    <n v="0"/>
    <n v="0"/>
    <m/>
    <m/>
    <m/>
  </r>
  <r>
    <s v="120612004529-0"/>
    <x v="35"/>
    <n v="344100"/>
    <s v="EXTINTOR PARA POLVO QUIMICO"/>
    <s v="19.12.2002"/>
    <n v="38828.36"/>
    <n v="33382.67"/>
    <s v="ZLI1"/>
    <n v="15"/>
    <n v="0"/>
    <n v="48262.03"/>
    <n v="45955.909999999996"/>
    <s v="ZLIN"/>
    <n v="15"/>
    <n v="0"/>
    <n v="0"/>
    <n v="0"/>
    <m/>
    <m/>
    <m/>
  </r>
  <r>
    <s v="120612004530-0"/>
    <x v="35"/>
    <n v="344100"/>
    <s v="EXTINTOR PARA POLVO QUIMICO"/>
    <s v="19.12.2002"/>
    <n v="38828.36"/>
    <n v="33382.67"/>
    <s v="ZLI1"/>
    <n v="15"/>
    <n v="0"/>
    <n v="48262.03"/>
    <n v="45955.909999999996"/>
    <s v="ZLIN"/>
    <n v="15"/>
    <n v="0"/>
    <n v="0"/>
    <n v="0"/>
    <m/>
    <m/>
    <m/>
  </r>
  <r>
    <s v="120612004531-0"/>
    <x v="35"/>
    <n v="344100"/>
    <s v="EXTINTOR PARA POLVO QUIMICO"/>
    <s v="19.12.2002"/>
    <n v="38828.36"/>
    <n v="33382.67"/>
    <s v="ZLI1"/>
    <n v="15"/>
    <n v="0"/>
    <n v="48262.03"/>
    <n v="45955.909999999996"/>
    <s v="ZLIN"/>
    <n v="15"/>
    <n v="0"/>
    <n v="0"/>
    <n v="0"/>
    <m/>
    <m/>
    <m/>
  </r>
  <r>
    <s v="120612004532-0"/>
    <x v="35"/>
    <n v="344100"/>
    <s v="EXTINTOR PARA POLVO QUIMICO"/>
    <s v="19.12.2002"/>
    <n v="38828.36"/>
    <n v="33382.67"/>
    <s v="ZLI1"/>
    <n v="15"/>
    <n v="0"/>
    <n v="48262.03"/>
    <n v="45955.909999999996"/>
    <s v="ZLIN"/>
    <n v="15"/>
    <n v="0"/>
    <n v="0"/>
    <n v="0"/>
    <m/>
    <m/>
    <m/>
  </r>
  <r>
    <s v="120612004533-0"/>
    <x v="35"/>
    <n v="344100"/>
    <s v="EXTINTOR PARA POLVO QUIMICO"/>
    <s v="19.12.2002"/>
    <n v="38828.36"/>
    <n v="33382.67"/>
    <s v="ZLI1"/>
    <n v="15"/>
    <n v="0"/>
    <n v="48262.03"/>
    <n v="45955.909999999996"/>
    <s v="ZLIN"/>
    <n v="15"/>
    <n v="0"/>
    <n v="0"/>
    <n v="0"/>
    <m/>
    <m/>
    <m/>
  </r>
  <r>
    <s v="120612004534-0"/>
    <x v="35"/>
    <n v="344100"/>
    <s v="EXTINTOR PARA POLVO QUIMICO"/>
    <s v="19.12.2002"/>
    <n v="38828.36"/>
    <n v="33382.67"/>
    <s v="ZLI1"/>
    <n v="15"/>
    <n v="0"/>
    <n v="48262.03"/>
    <n v="45955.909999999996"/>
    <s v="ZLIN"/>
    <n v="15"/>
    <n v="0"/>
    <n v="0"/>
    <n v="0"/>
    <m/>
    <m/>
    <m/>
  </r>
  <r>
    <s v="120612004535-0"/>
    <x v="35"/>
    <n v="344100"/>
    <s v="EXTINTOR PARA POLVO QUIMICO"/>
    <s v="19.12.2002"/>
    <n v="38828.36"/>
    <n v="33382.67"/>
    <s v="ZLI1"/>
    <n v="15"/>
    <n v="0"/>
    <n v="48262.03"/>
    <n v="45955.909999999996"/>
    <s v="ZLIN"/>
    <n v="15"/>
    <n v="0"/>
    <n v="0"/>
    <n v="0"/>
    <m/>
    <m/>
    <m/>
  </r>
  <r>
    <s v="120612004536-0"/>
    <x v="35"/>
    <n v="344100"/>
    <s v="EXTINTOR PARA POLVO QUIMICO"/>
    <s v="19.12.2002"/>
    <n v="38828.36"/>
    <n v="33382.67"/>
    <s v="ZLI1"/>
    <n v="15"/>
    <n v="0"/>
    <n v="48262.03"/>
    <n v="45955.909999999996"/>
    <s v="ZLIN"/>
    <n v="15"/>
    <n v="0"/>
    <n v="0"/>
    <n v="0"/>
    <m/>
    <m/>
    <m/>
  </r>
  <r>
    <s v="120612004537-0"/>
    <x v="35"/>
    <n v="344100"/>
    <s v="EXTINTOR PARA POLVO QUIMICO"/>
    <s v="19.12.2002"/>
    <n v="38828.36"/>
    <n v="33386.270000000004"/>
    <s v="ZLI1"/>
    <n v="15"/>
    <n v="0"/>
    <n v="48262.03"/>
    <n v="45960.4"/>
    <s v="ZLIN"/>
    <n v="15"/>
    <n v="0"/>
    <n v="0"/>
    <n v="0"/>
    <m/>
    <m/>
    <m/>
  </r>
  <r>
    <s v="120612004538-0"/>
    <x v="35"/>
    <n v="344100"/>
    <s v="EXTINTOR PARA POLVO QUIMICO"/>
    <s v="19.12.2002"/>
    <n v="38828.36"/>
    <n v="33382.67"/>
    <s v="ZLI1"/>
    <n v="15"/>
    <n v="0"/>
    <n v="48262.03"/>
    <n v="45955.909999999996"/>
    <s v="ZLIN"/>
    <n v="15"/>
    <n v="0"/>
    <n v="0"/>
    <n v="0"/>
    <m/>
    <m/>
    <m/>
  </r>
  <r>
    <s v="120612004539-0"/>
    <x v="35"/>
    <n v="344100"/>
    <s v="EXTINTOR PARA POLVO QUIMICO"/>
    <s v="19.12.2002"/>
    <n v="38828.36"/>
    <n v="33382.67"/>
    <s v="ZLI1"/>
    <n v="15"/>
    <n v="0"/>
    <n v="48262.03"/>
    <n v="45955.909999999996"/>
    <s v="ZLIN"/>
    <n v="15"/>
    <n v="0"/>
    <n v="0"/>
    <n v="0"/>
    <m/>
    <m/>
    <m/>
  </r>
  <r>
    <s v="120612004540-0"/>
    <x v="35"/>
    <n v="344100"/>
    <s v="EXTINTOR PARA POLVO QUIMICO"/>
    <s v="19.12.2002"/>
    <n v="38828.36"/>
    <n v="33382.67"/>
    <s v="ZLI1"/>
    <n v="15"/>
    <n v="0"/>
    <n v="48262.03"/>
    <n v="45955.909999999996"/>
    <s v="ZLIN"/>
    <n v="15"/>
    <n v="0"/>
    <n v="0"/>
    <n v="0"/>
    <m/>
    <m/>
    <m/>
  </r>
  <r>
    <s v="120612004541-0"/>
    <x v="35"/>
    <n v="344100"/>
    <s v="EXTINTOR PARA POLVO QUIMICO"/>
    <s v="19.12.2002"/>
    <n v="38828.36"/>
    <n v="33382.67"/>
    <s v="ZLI1"/>
    <n v="15"/>
    <n v="0"/>
    <n v="48262.03"/>
    <n v="45955.909999999996"/>
    <s v="ZLIN"/>
    <n v="15"/>
    <n v="0"/>
    <n v="0"/>
    <n v="0"/>
    <m/>
    <m/>
    <m/>
  </r>
  <r>
    <s v="120612004542-0"/>
    <x v="35"/>
    <n v="344100"/>
    <s v="EXTINTOR PARA POLVO QUIMICO"/>
    <s v="19.12.2002"/>
    <n v="38828.36"/>
    <n v="33382.67"/>
    <s v="ZLI1"/>
    <n v="15"/>
    <n v="0"/>
    <n v="48262.03"/>
    <n v="45955.909999999996"/>
    <s v="ZLIN"/>
    <n v="15"/>
    <n v="0"/>
    <n v="0"/>
    <n v="0"/>
    <m/>
    <m/>
    <m/>
  </r>
  <r>
    <s v="120612004543-0"/>
    <x v="35"/>
    <n v="344100"/>
    <s v="EXTINTOR PARA POLVO QUIMICO"/>
    <s v="19.12.2002"/>
    <n v="38828.36"/>
    <n v="33382.67"/>
    <s v="ZLI1"/>
    <n v="15"/>
    <n v="0"/>
    <n v="48262.03"/>
    <n v="45955.909999999996"/>
    <s v="ZLIN"/>
    <n v="15"/>
    <n v="0"/>
    <n v="0"/>
    <n v="0"/>
    <m/>
    <m/>
    <m/>
  </r>
  <r>
    <s v="120612004544-0"/>
    <x v="35"/>
    <n v="344100"/>
    <s v="EXTINTOR PARA POLVO QUIMICO"/>
    <s v="19.12.2002"/>
    <n v="38828.36"/>
    <n v="33382.67"/>
    <s v="ZLI1"/>
    <n v="15"/>
    <n v="0"/>
    <n v="48262.03"/>
    <n v="45955.909999999996"/>
    <s v="ZLIN"/>
    <n v="15"/>
    <n v="0"/>
    <n v="0"/>
    <n v="0"/>
    <m/>
    <m/>
    <m/>
  </r>
  <r>
    <s v="120612004545-0"/>
    <x v="35"/>
    <n v="344100"/>
    <s v="EXTINTOR PARA POLVO QUIMICO"/>
    <s v="19.12.2002"/>
    <n v="38828.36"/>
    <n v="33382.67"/>
    <s v="ZLI1"/>
    <n v="15"/>
    <n v="0"/>
    <n v="48262.03"/>
    <n v="45955.909999999996"/>
    <s v="ZLIN"/>
    <n v="15"/>
    <n v="0"/>
    <n v="0"/>
    <n v="0"/>
    <m/>
    <m/>
    <m/>
  </r>
  <r>
    <s v="120612004546-0"/>
    <x v="35"/>
    <n v="344100"/>
    <s v="EXTINTOR PARA POLVO QUIMICO"/>
    <s v="19.12.2002"/>
    <n v="38828.36"/>
    <n v="33382.67"/>
    <s v="ZLI1"/>
    <n v="15"/>
    <n v="0"/>
    <n v="48262.03"/>
    <n v="45955.909999999996"/>
    <s v="ZLIN"/>
    <n v="15"/>
    <n v="0"/>
    <n v="0"/>
    <n v="0"/>
    <m/>
    <m/>
    <m/>
  </r>
  <r>
    <s v="120612004547-0"/>
    <x v="35"/>
    <n v="344100"/>
    <s v="EXTINTOR PARA POLVO QUIMICO"/>
    <s v="19.12.2002"/>
    <n v="38828.36"/>
    <n v="33382.67"/>
    <s v="ZLI1"/>
    <n v="15"/>
    <n v="0"/>
    <n v="48262.03"/>
    <n v="45955.909999999996"/>
    <s v="ZLIN"/>
    <n v="15"/>
    <n v="0"/>
    <n v="0"/>
    <n v="0"/>
    <m/>
    <m/>
    <m/>
  </r>
  <r>
    <s v="120612004548-0"/>
    <x v="35"/>
    <n v="344100"/>
    <s v="EXTINTOR PARA POLVO QUIMICO"/>
    <s v="19.12.2002"/>
    <n v="38828.36"/>
    <n v="33382.67"/>
    <s v="ZLI1"/>
    <n v="15"/>
    <n v="0"/>
    <n v="48262.03"/>
    <n v="45955.909999999996"/>
    <s v="ZLIN"/>
    <n v="15"/>
    <n v="0"/>
    <n v="0"/>
    <n v="0"/>
    <m/>
    <m/>
    <m/>
  </r>
  <r>
    <s v="120612004549-0"/>
    <x v="35"/>
    <n v="344100"/>
    <s v="EXTINTOR PARA POLVO QUIMICO"/>
    <s v="19.12.2002"/>
    <n v="38828.36"/>
    <n v="33382.67"/>
    <s v="ZLI1"/>
    <n v="15"/>
    <n v="0"/>
    <n v="48262.03"/>
    <n v="45955.909999999996"/>
    <s v="ZLIN"/>
    <n v="15"/>
    <n v="0"/>
    <n v="0"/>
    <n v="0"/>
    <m/>
    <m/>
    <m/>
  </r>
  <r>
    <s v="120612004550-0"/>
    <x v="35"/>
    <n v="344100"/>
    <s v="EXTINTOR PARA POLVO QUIMICO"/>
    <s v="19.12.2002"/>
    <n v="38828.36"/>
    <n v="33382.67"/>
    <s v="ZLI1"/>
    <n v="15"/>
    <n v="0"/>
    <n v="48262.03"/>
    <n v="45955.909999999996"/>
    <s v="ZLIN"/>
    <n v="15"/>
    <n v="0"/>
    <n v="0"/>
    <n v="0"/>
    <m/>
    <m/>
    <m/>
  </r>
  <r>
    <s v="120612004551-0"/>
    <x v="35"/>
    <n v="344100"/>
    <s v="EXTINTOR PARA POLVO QUIMICO"/>
    <s v="19.12.2002"/>
    <n v="38828.36"/>
    <n v="33382.67"/>
    <s v="ZLI1"/>
    <n v="15"/>
    <n v="0"/>
    <n v="48262.03"/>
    <n v="45955.909999999996"/>
    <s v="ZLIN"/>
    <n v="15"/>
    <n v="0"/>
    <n v="0"/>
    <n v="0"/>
    <m/>
    <m/>
    <m/>
  </r>
  <r>
    <s v="120612004552-0"/>
    <x v="35"/>
    <n v="344100"/>
    <s v="EXTINTOR PARA POLVO QUIMICO"/>
    <s v="19.12.2002"/>
    <n v="38828.36"/>
    <n v="33382.67"/>
    <s v="ZLI1"/>
    <n v="15"/>
    <n v="0"/>
    <n v="48262.03"/>
    <n v="45955.909999999996"/>
    <s v="ZLIN"/>
    <n v="15"/>
    <n v="0"/>
    <n v="0"/>
    <n v="0"/>
    <m/>
    <m/>
    <m/>
  </r>
  <r>
    <s v="120612004553-0"/>
    <x v="35"/>
    <n v="344100"/>
    <s v="EXTINTOR PARA POLVO QUIMICO"/>
    <s v="19.12.2002"/>
    <n v="38828.36"/>
    <n v="33382.67"/>
    <s v="ZLI1"/>
    <n v="15"/>
    <n v="0"/>
    <n v="48262.03"/>
    <n v="45955.909999999996"/>
    <s v="ZLIN"/>
    <n v="15"/>
    <n v="0"/>
    <n v="0"/>
    <n v="0"/>
    <m/>
    <m/>
    <m/>
  </r>
  <r>
    <s v="120612004554-0"/>
    <x v="35"/>
    <n v="344100"/>
    <s v="EXTINTOR PARA POLVO QUIMICO"/>
    <s v="19.12.2002"/>
    <n v="38828.36"/>
    <n v="33382.67"/>
    <s v="ZLI1"/>
    <n v="15"/>
    <n v="0"/>
    <n v="48262.03"/>
    <n v="45955.909999999996"/>
    <s v="ZLIN"/>
    <n v="15"/>
    <n v="0"/>
    <n v="0"/>
    <n v="0"/>
    <m/>
    <m/>
    <m/>
  </r>
  <r>
    <s v="120612004555-0"/>
    <x v="35"/>
    <n v="344100"/>
    <s v="EXTINTOR PARA POLVO QUIMIC"/>
    <s v="19.12.2002"/>
    <n v="38828.36"/>
    <n v="33382.67"/>
    <s v="ZLI1"/>
    <n v="15"/>
    <n v="0"/>
    <n v="48262.03"/>
    <n v="45955.909999999996"/>
    <s v="ZLIN"/>
    <n v="15"/>
    <n v="0"/>
    <n v="0"/>
    <n v="0"/>
    <m/>
    <m/>
    <m/>
  </r>
  <r>
    <s v="120612004556-0"/>
    <x v="35"/>
    <n v="344100"/>
    <s v="EXTINTOR PARA POLVO QUIMICO"/>
    <s v="19.12.2002"/>
    <n v="38828.36"/>
    <n v="33382.67"/>
    <s v="ZLI1"/>
    <n v="15"/>
    <n v="0"/>
    <n v="48262.03"/>
    <n v="45955.909999999996"/>
    <s v="ZLIN"/>
    <n v="15"/>
    <n v="0"/>
    <n v="0"/>
    <n v="0"/>
    <m/>
    <m/>
    <m/>
  </r>
  <r>
    <s v="120612004557-0"/>
    <x v="35"/>
    <n v="344100"/>
    <s v="EXTINTOR PARA POLVO QUIMICO"/>
    <s v="19.12.2002"/>
    <n v="38828.36"/>
    <n v="33382.67"/>
    <s v="ZLI1"/>
    <n v="15"/>
    <n v="0"/>
    <n v="48262.03"/>
    <n v="45955.909999999996"/>
    <s v="ZLIN"/>
    <n v="15"/>
    <n v="0"/>
    <n v="0"/>
    <n v="0"/>
    <m/>
    <m/>
    <m/>
  </r>
  <r>
    <s v="120612004558-0"/>
    <x v="35"/>
    <n v="344100"/>
    <s v="EXTINTOR PARA POLVO QUIMICO"/>
    <s v="19.12.2002"/>
    <n v="38828.36"/>
    <n v="33382.67"/>
    <s v="ZLI1"/>
    <n v="15"/>
    <n v="0"/>
    <n v="48262.03"/>
    <n v="45955.909999999996"/>
    <s v="ZLIN"/>
    <n v="15"/>
    <n v="0"/>
    <n v="0"/>
    <n v="0"/>
    <m/>
    <m/>
    <m/>
  </r>
  <r>
    <s v="120612004559-0"/>
    <x v="35"/>
    <n v="344100"/>
    <s v="EXTINTOR PARA POLVO QUIMICO"/>
    <s v="19.12.2002"/>
    <n v="38828.36"/>
    <n v="33382.67"/>
    <s v="ZLI1"/>
    <n v="15"/>
    <n v="0"/>
    <n v="48262.03"/>
    <n v="45955.909999999996"/>
    <s v="ZLIN"/>
    <n v="15"/>
    <n v="0"/>
    <n v="0"/>
    <n v="0"/>
    <m/>
    <m/>
    <m/>
  </r>
  <r>
    <s v="120612004560-0"/>
    <x v="35"/>
    <n v="344100"/>
    <s v="EXTINTOR PARA POLVO QUIMICO"/>
    <s v="19.12.2002"/>
    <n v="38828.36"/>
    <n v="33382.67"/>
    <s v="ZLI1"/>
    <n v="15"/>
    <n v="0"/>
    <n v="48262.03"/>
    <n v="45955.909999999996"/>
    <s v="ZLIN"/>
    <n v="15"/>
    <n v="0"/>
    <n v="0"/>
    <n v="0"/>
    <m/>
    <m/>
    <m/>
  </r>
  <r>
    <s v="120612004561-0"/>
    <x v="35"/>
    <n v="344100"/>
    <s v="EXTINTOR PARA POLVO QUIMICO"/>
    <s v="19.12.2002"/>
    <n v="38828.36"/>
    <n v="33382.67"/>
    <s v="ZLI1"/>
    <n v="15"/>
    <n v="0"/>
    <n v="48262.03"/>
    <n v="45955.909999999996"/>
    <s v="ZLIN"/>
    <n v="15"/>
    <n v="0"/>
    <n v="0"/>
    <n v="0"/>
    <m/>
    <m/>
    <m/>
  </r>
  <r>
    <s v="120612004562-0"/>
    <x v="35"/>
    <n v="344100"/>
    <s v="EXTINTOR PARA POLVO QUIMICO"/>
    <s v="19.12.2002"/>
    <n v="38828.36"/>
    <n v="33382.67"/>
    <s v="ZLI1"/>
    <n v="15"/>
    <n v="0"/>
    <n v="48262.03"/>
    <n v="45955.909999999996"/>
    <s v="ZLIN"/>
    <n v="15"/>
    <n v="0"/>
    <n v="0"/>
    <n v="0"/>
    <m/>
    <m/>
    <m/>
  </r>
  <r>
    <s v="120612004563-0"/>
    <x v="35"/>
    <n v="344100"/>
    <s v="EXTINTOR PARA POLVO QUIMICO"/>
    <s v="19.12.2002"/>
    <n v="38828.36"/>
    <n v="33382.67"/>
    <s v="ZLI1"/>
    <n v="15"/>
    <n v="0"/>
    <n v="48262.03"/>
    <n v="45955.909999999996"/>
    <s v="ZLIN"/>
    <n v="15"/>
    <n v="0"/>
    <n v="0"/>
    <n v="0"/>
    <m/>
    <m/>
    <m/>
  </r>
  <r>
    <s v="120612004564-0"/>
    <x v="35"/>
    <n v="344100"/>
    <s v="EXTINTOR PARA POLVO QUIMICO"/>
    <s v="19.12.2002"/>
    <n v="38828.36"/>
    <n v="33382.67"/>
    <s v="ZLI1"/>
    <n v="15"/>
    <n v="0"/>
    <n v="48262.03"/>
    <n v="45955.909999999996"/>
    <s v="ZLIN"/>
    <n v="15"/>
    <n v="0"/>
    <n v="0"/>
    <n v="0"/>
    <m/>
    <m/>
    <m/>
  </r>
  <r>
    <s v="120612004565-0"/>
    <x v="35"/>
    <n v="344100"/>
    <s v="EXTINTOR PARA POLVO QUIMICO"/>
    <s v="19.12.2002"/>
    <n v="38828.36"/>
    <n v="33382.67"/>
    <s v="ZLI1"/>
    <n v="15"/>
    <n v="0"/>
    <n v="48262.03"/>
    <n v="45955.909999999996"/>
    <s v="ZLIN"/>
    <n v="15"/>
    <n v="0"/>
    <n v="0"/>
    <n v="0"/>
    <m/>
    <m/>
    <m/>
  </r>
  <r>
    <s v="120612004566-0"/>
    <x v="35"/>
    <n v="344100"/>
    <s v="EXTINTOR PARA POLVO QUIMICO"/>
    <s v="19.12.2002"/>
    <n v="38828.36"/>
    <n v="33382.67"/>
    <s v="ZLI1"/>
    <n v="15"/>
    <n v="0"/>
    <n v="48262.03"/>
    <n v="45955.909999999996"/>
    <s v="ZLIN"/>
    <n v="15"/>
    <n v="0"/>
    <n v="0"/>
    <n v="0"/>
    <m/>
    <m/>
    <m/>
  </r>
  <r>
    <s v="120612004567-0"/>
    <x v="35"/>
    <n v="344100"/>
    <s v="EXTINTOR PARA POLVO QUIMICO"/>
    <s v="19.12.2002"/>
    <n v="38828.36"/>
    <n v="33382.67"/>
    <s v="ZLI1"/>
    <n v="15"/>
    <n v="0"/>
    <n v="48262.03"/>
    <n v="45955.909999999996"/>
    <s v="ZLIN"/>
    <n v="15"/>
    <n v="0"/>
    <n v="0"/>
    <n v="0"/>
    <m/>
    <m/>
    <m/>
  </r>
  <r>
    <s v="120612004568-0"/>
    <x v="35"/>
    <n v="344100"/>
    <s v="EXTINTOR PARA POLVO QUIMICO"/>
    <s v="19.12.2002"/>
    <n v="38828.36"/>
    <n v="33382.67"/>
    <s v="ZLI1"/>
    <n v="15"/>
    <n v="0"/>
    <n v="48262.03"/>
    <n v="45955.909999999996"/>
    <s v="ZLIN"/>
    <n v="15"/>
    <n v="0"/>
    <n v="0"/>
    <n v="0"/>
    <m/>
    <m/>
    <m/>
  </r>
  <r>
    <s v="120612004569-0"/>
    <x v="35"/>
    <n v="344100"/>
    <s v="EXTINTOR PARA POLVO QUIMICO"/>
    <s v="19.12.2002"/>
    <n v="38828.36"/>
    <n v="33382.67"/>
    <s v="ZLI1"/>
    <n v="15"/>
    <n v="0"/>
    <n v="48262.03"/>
    <n v="45955.909999999996"/>
    <s v="ZLIN"/>
    <n v="15"/>
    <n v="0"/>
    <n v="0"/>
    <n v="0"/>
    <m/>
    <m/>
    <m/>
  </r>
  <r>
    <s v="120612004570-0"/>
    <x v="35"/>
    <n v="344100"/>
    <s v="EXTINTOR PARA POLVO QUIMICO"/>
    <s v="19.12.2002"/>
    <n v="38828.36"/>
    <n v="33382.67"/>
    <s v="ZLI1"/>
    <n v="15"/>
    <n v="0"/>
    <n v="48262.03"/>
    <n v="45955.909999999996"/>
    <s v="ZLIN"/>
    <n v="15"/>
    <n v="0"/>
    <n v="0"/>
    <n v="0"/>
    <m/>
    <m/>
    <m/>
  </r>
  <r>
    <s v="120612004571-0"/>
    <x v="35"/>
    <n v="344100"/>
    <s v="EXTINTOR PARA POLVO QUIMICO"/>
    <s v="19.12.2002"/>
    <n v="38828.36"/>
    <n v="33382.67"/>
    <s v="ZLI1"/>
    <n v="15"/>
    <n v="0"/>
    <n v="48262.03"/>
    <n v="45955.909999999996"/>
    <s v="ZLIN"/>
    <n v="15"/>
    <n v="0"/>
    <n v="0"/>
    <n v="0"/>
    <m/>
    <m/>
    <m/>
  </r>
  <r>
    <s v="120612004572-0"/>
    <x v="35"/>
    <n v="344100"/>
    <s v="EXTINTOR PARA POLVO QUIMICO"/>
    <s v="19.12.2002"/>
    <n v="38828.36"/>
    <n v="33382.67"/>
    <s v="ZLI1"/>
    <n v="15"/>
    <n v="0"/>
    <n v="48262.03"/>
    <n v="45955.909999999996"/>
    <s v="ZLIN"/>
    <n v="15"/>
    <n v="0"/>
    <n v="0"/>
    <n v="0"/>
    <m/>
    <m/>
    <m/>
  </r>
  <r>
    <s v="120612004573-0"/>
    <x v="35"/>
    <n v="344100"/>
    <s v="XTINTOR PARA POLVO QUIMICO"/>
    <s v="19.12.2002"/>
    <n v="38828.36"/>
    <n v="33382.67"/>
    <s v="ZLI1"/>
    <n v="15"/>
    <n v="0"/>
    <n v="48262.03"/>
    <n v="45955.909999999996"/>
    <s v="ZLIN"/>
    <n v="15"/>
    <n v="0"/>
    <n v="0"/>
    <n v="0"/>
    <m/>
    <m/>
    <m/>
  </r>
  <r>
    <s v="120612004574-0"/>
    <x v="35"/>
    <n v="344100"/>
    <s v="EXTINTOR PARA POLVO QUIMICO"/>
    <s v="19.12.2002"/>
    <n v="38828.36"/>
    <n v="33382.67"/>
    <s v="ZLI1"/>
    <n v="15"/>
    <n v="0"/>
    <n v="48262.03"/>
    <n v="45955.909999999996"/>
    <s v="ZLIN"/>
    <n v="15"/>
    <n v="0"/>
    <n v="0"/>
    <n v="0"/>
    <m/>
    <m/>
    <m/>
  </r>
  <r>
    <s v="120612004575-0"/>
    <x v="35"/>
    <n v="344100"/>
    <s v="EXTINTOR PARA POLVO QUIMICO"/>
    <s v="19.12.2002"/>
    <n v="38828.36"/>
    <n v="33382.67"/>
    <s v="ZLI1"/>
    <n v="15"/>
    <n v="0"/>
    <n v="48262.03"/>
    <n v="45955.909999999996"/>
    <s v="ZLIN"/>
    <n v="15"/>
    <n v="0"/>
    <n v="0"/>
    <n v="0"/>
    <m/>
    <m/>
    <m/>
  </r>
  <r>
    <s v="120612004576-0"/>
    <x v="35"/>
    <n v="344100"/>
    <s v="EXTINTOR PARA POLVO QUIMICO"/>
    <s v="19.12.2002"/>
    <n v="38828.36"/>
    <n v="33382.67"/>
    <s v="ZLI1"/>
    <n v="15"/>
    <n v="0"/>
    <n v="48262.03"/>
    <n v="45955.909999999996"/>
    <s v="ZLIN"/>
    <n v="15"/>
    <n v="0"/>
    <n v="0"/>
    <n v="0"/>
    <m/>
    <m/>
    <m/>
  </r>
  <r>
    <s v="120612004577-0"/>
    <x v="35"/>
    <n v="344100"/>
    <s v="EXTINTOR PARA POLVO QUIMICO"/>
    <s v="19.12.2002"/>
    <n v="38828.36"/>
    <n v="33382.67"/>
    <s v="ZLI1"/>
    <n v="15"/>
    <n v="0"/>
    <n v="48262.03"/>
    <n v="45955.909999999996"/>
    <s v="ZLIN"/>
    <n v="15"/>
    <n v="0"/>
    <n v="0"/>
    <n v="0"/>
    <m/>
    <m/>
    <m/>
  </r>
  <r>
    <s v="120612004578-0"/>
    <x v="35"/>
    <n v="344100"/>
    <s v="EXTINTOR PARA POLVO QUIMICO"/>
    <s v="19.12.2002"/>
    <n v="38828.36"/>
    <n v="33382.67"/>
    <s v="ZLI1"/>
    <n v="15"/>
    <n v="0"/>
    <n v="48262.03"/>
    <n v="45955.909999999996"/>
    <s v="ZLIN"/>
    <n v="15"/>
    <n v="0"/>
    <n v="0"/>
    <n v="0"/>
    <m/>
    <m/>
    <m/>
  </r>
  <r>
    <s v="120612004579-0"/>
    <x v="35"/>
    <n v="344100"/>
    <s v="EXTINTOR PARA POLVO QUIMICO"/>
    <s v="19.12.2002"/>
    <n v="38828.36"/>
    <n v="33382.67"/>
    <s v="ZLI1"/>
    <n v="15"/>
    <n v="0"/>
    <n v="48262.03"/>
    <n v="45955.909999999996"/>
    <s v="ZLIN"/>
    <n v="15"/>
    <n v="0"/>
    <n v="0"/>
    <n v="0"/>
    <m/>
    <m/>
    <m/>
  </r>
  <r>
    <s v="120612004580-0"/>
    <x v="35"/>
    <n v="344100"/>
    <s v="EXTINTOR PARA POLVO QUIMICO"/>
    <s v="19.12.2002"/>
    <n v="38828.36"/>
    <n v="33382.67"/>
    <s v="ZLI1"/>
    <n v="15"/>
    <n v="0"/>
    <n v="48262.03"/>
    <n v="45955.909999999996"/>
    <s v="ZLIN"/>
    <n v="15"/>
    <n v="0"/>
    <n v="0"/>
    <n v="0"/>
    <m/>
    <m/>
    <m/>
  </r>
  <r>
    <s v="120612004581-0"/>
    <x v="35"/>
    <n v="344100"/>
    <s v="EXTINTOR PARA POLVO QUIMICO"/>
    <s v="19.12.2002"/>
    <n v="38828.36"/>
    <n v="33382.67"/>
    <s v="ZLI1"/>
    <n v="15"/>
    <n v="0"/>
    <n v="48262.03"/>
    <n v="45955.909999999996"/>
    <s v="ZLIN"/>
    <n v="15"/>
    <n v="0"/>
    <n v="0"/>
    <n v="0"/>
    <m/>
    <m/>
    <m/>
  </r>
  <r>
    <s v="120612004582-0"/>
    <x v="35"/>
    <n v="344100"/>
    <s v="EXTINTOR PARA POLVO QUIMICO"/>
    <s v="19.12.2002"/>
    <n v="38828.36"/>
    <n v="33382.67"/>
    <s v="ZLI1"/>
    <n v="15"/>
    <n v="0"/>
    <n v="48262.03"/>
    <n v="45955.909999999996"/>
    <s v="ZLIN"/>
    <n v="15"/>
    <n v="0"/>
    <n v="0"/>
    <n v="0"/>
    <m/>
    <m/>
    <m/>
  </r>
  <r>
    <s v="120612004583-0"/>
    <x v="35"/>
    <n v="344100"/>
    <s v="EXTINTOR PARAPOLVO QUIMICO"/>
    <s v="19.12.2002"/>
    <n v="38828.36"/>
    <n v="33382.67"/>
    <s v="ZLI1"/>
    <n v="15"/>
    <n v="0"/>
    <n v="48262.03"/>
    <n v="45955.909999999996"/>
    <s v="ZLIN"/>
    <n v="15"/>
    <n v="0"/>
    <n v="0"/>
    <n v="0"/>
    <m/>
    <m/>
    <m/>
  </r>
  <r>
    <s v="120612004584-0"/>
    <x v="35"/>
    <n v="344100"/>
    <s v="EXTINTOR PARA POLVO QUIMICO"/>
    <s v="19.12.2002"/>
    <n v="38828.36"/>
    <n v="33382.67"/>
    <s v="ZLI1"/>
    <n v="15"/>
    <n v="0"/>
    <n v="48262.03"/>
    <n v="45955.909999999996"/>
    <s v="ZLIN"/>
    <n v="15"/>
    <n v="0"/>
    <n v="0"/>
    <n v="0"/>
    <m/>
    <m/>
    <m/>
  </r>
  <r>
    <s v="120612004585-0"/>
    <x v="35"/>
    <n v="344100"/>
    <s v="EXTINTOR PARA POLVO QUIMICO"/>
    <s v="19.12.2002"/>
    <n v="38828.36"/>
    <n v="33382.67"/>
    <s v="ZLI1"/>
    <n v="15"/>
    <n v="0"/>
    <n v="48262.03"/>
    <n v="45955.909999999996"/>
    <s v="ZLIN"/>
    <n v="15"/>
    <n v="0"/>
    <n v="0"/>
    <n v="0"/>
    <m/>
    <m/>
    <m/>
  </r>
  <r>
    <s v="120612004586-0"/>
    <x v="35"/>
    <n v="344100"/>
    <s v="EXTINTOR PARA POLVO QUIMICO"/>
    <s v="19.12.2002"/>
    <n v="38828.36"/>
    <n v="33382.67"/>
    <s v="ZLI1"/>
    <n v="15"/>
    <n v="0"/>
    <n v="48262.03"/>
    <n v="45955.909999999996"/>
    <s v="ZLIN"/>
    <n v="15"/>
    <n v="0"/>
    <n v="0"/>
    <n v="0"/>
    <m/>
    <m/>
    <m/>
  </r>
  <r>
    <s v="120612004587-0"/>
    <x v="35"/>
    <n v="344100"/>
    <s v="EXTINTOR PARA POLVO QUIMICO"/>
    <s v="19.12.2002"/>
    <n v="38828.36"/>
    <n v="33382.67"/>
    <s v="ZLI1"/>
    <n v="15"/>
    <n v="0"/>
    <n v="48262.03"/>
    <n v="45955.909999999996"/>
    <s v="ZLIN"/>
    <n v="15"/>
    <n v="0"/>
    <n v="0"/>
    <n v="0"/>
    <m/>
    <m/>
    <m/>
  </r>
  <r>
    <s v="120612004588-0"/>
    <x v="35"/>
    <n v="344100"/>
    <s v="EXTINTOR PARA POLVO QUIMICO"/>
    <s v="19.12.2002"/>
    <n v="38828.36"/>
    <n v="33382.67"/>
    <s v="ZLI1"/>
    <n v="15"/>
    <n v="0"/>
    <n v="48262.03"/>
    <n v="45955.909999999996"/>
    <s v="ZLIN"/>
    <n v="15"/>
    <n v="0"/>
    <n v="0"/>
    <n v="0"/>
    <m/>
    <m/>
    <m/>
  </r>
  <r>
    <s v="120612004589-0"/>
    <x v="35"/>
    <n v="344100"/>
    <s v="EXTINTOR PARA POLVO QUIMICO"/>
    <s v="19.12.2002"/>
    <n v="38828.36"/>
    <n v="33382.67"/>
    <s v="ZLI1"/>
    <n v="15"/>
    <n v="0"/>
    <n v="48262.03"/>
    <n v="45955.909999999996"/>
    <s v="ZLIN"/>
    <n v="15"/>
    <n v="0"/>
    <n v="0"/>
    <n v="0"/>
    <m/>
    <m/>
    <m/>
  </r>
  <r>
    <s v="120612004590-0"/>
    <x v="35"/>
    <n v="344100"/>
    <s v="EXTINTOR PARA POLVO QUIMICO"/>
    <s v="19.12.2002"/>
    <n v="38828.36"/>
    <n v="33382.67"/>
    <s v="ZLI1"/>
    <n v="15"/>
    <n v="0"/>
    <n v="48262.03"/>
    <n v="45955.909999999996"/>
    <s v="ZLIN"/>
    <n v="15"/>
    <n v="0"/>
    <n v="0"/>
    <n v="0"/>
    <m/>
    <m/>
    <m/>
  </r>
  <r>
    <s v="120612004591-0"/>
    <x v="35"/>
    <n v="344100"/>
    <s v="EXTINTOR PARA POLVO QUIMICO"/>
    <s v="19.12.2002"/>
    <n v="38828.36"/>
    <n v="33382.67"/>
    <s v="ZLI1"/>
    <n v="15"/>
    <n v="0"/>
    <n v="48262.03"/>
    <n v="45955.909999999996"/>
    <s v="ZLIN"/>
    <n v="15"/>
    <n v="0"/>
    <n v="0"/>
    <n v="0"/>
    <m/>
    <m/>
    <m/>
  </r>
  <r>
    <s v="120612004592-0"/>
    <x v="35"/>
    <n v="344100"/>
    <s v="EXTINTOR PARA POLVO QUIMICO"/>
    <s v="19.12.2002"/>
    <n v="38828.36"/>
    <n v="33382.67"/>
    <s v="ZLI1"/>
    <n v="15"/>
    <n v="0"/>
    <n v="48262.03"/>
    <n v="45955.909999999996"/>
    <s v="ZLIN"/>
    <n v="15"/>
    <n v="0"/>
    <n v="0"/>
    <n v="0"/>
    <m/>
    <m/>
    <m/>
  </r>
  <r>
    <s v="120612004593-0"/>
    <x v="35"/>
    <n v="344100"/>
    <s v="EXTINTOR PARA POLVO QUIMICO"/>
    <s v="19.12.2002"/>
    <n v="38828.36"/>
    <n v="33382.67"/>
    <s v="ZLI1"/>
    <n v="15"/>
    <n v="0"/>
    <n v="48262.03"/>
    <n v="45955.909999999996"/>
    <s v="ZLIN"/>
    <n v="15"/>
    <n v="0"/>
    <n v="0"/>
    <n v="0"/>
    <m/>
    <m/>
    <m/>
  </r>
  <r>
    <s v="120612004594-0"/>
    <x v="35"/>
    <n v="344100"/>
    <s v="EXTINTOR PARA POLVO QUIMICO"/>
    <s v="19.12.2002"/>
    <n v="38828.36"/>
    <n v="33382.67"/>
    <s v="ZLI1"/>
    <n v="15"/>
    <n v="0"/>
    <n v="48262.03"/>
    <n v="45955.909999999996"/>
    <s v="ZLIN"/>
    <n v="15"/>
    <n v="0"/>
    <n v="0"/>
    <n v="0"/>
    <m/>
    <m/>
    <m/>
  </r>
  <r>
    <s v="120612004595-0"/>
    <x v="35"/>
    <n v="344100"/>
    <s v="EXTINTOR PARA POLVO QUIMICO"/>
    <s v="19.12.2002"/>
    <n v="38828.36"/>
    <n v="33382.67"/>
    <s v="ZLI1"/>
    <n v="15"/>
    <n v="0"/>
    <n v="48262.03"/>
    <n v="45955.909999999996"/>
    <s v="ZLIN"/>
    <n v="15"/>
    <n v="0"/>
    <n v="0"/>
    <n v="0"/>
    <m/>
    <m/>
    <m/>
  </r>
  <r>
    <s v="120612004596-0"/>
    <x v="35"/>
    <n v="344100"/>
    <s v="EXTINTOR PARA POLVO QUIMICO"/>
    <s v="19.12.2002"/>
    <n v="38828.36"/>
    <n v="33382.67"/>
    <s v="ZLI1"/>
    <n v="15"/>
    <n v="0"/>
    <n v="48262.03"/>
    <n v="45955.909999999996"/>
    <s v="ZLIN"/>
    <n v="15"/>
    <n v="0"/>
    <n v="0"/>
    <n v="0"/>
    <m/>
    <m/>
    <m/>
  </r>
  <r>
    <s v="120612004597-0"/>
    <x v="35"/>
    <n v="344100"/>
    <s v="EXTINTOR PARA POLVO QUIMICO"/>
    <s v="19.12.2002"/>
    <n v="38828.36"/>
    <n v="33382.67"/>
    <s v="ZLI1"/>
    <n v="15"/>
    <n v="0"/>
    <n v="48262.03"/>
    <n v="45955.909999999996"/>
    <s v="ZLIN"/>
    <n v="15"/>
    <n v="0"/>
    <n v="0"/>
    <n v="0"/>
    <m/>
    <m/>
    <m/>
  </r>
  <r>
    <s v="120612004598-0"/>
    <x v="35"/>
    <n v="344100"/>
    <s v="EXTINTOR PARA POLVO QUIMICO"/>
    <s v="19.12.2002"/>
    <n v="38828.36"/>
    <n v="33382.67"/>
    <s v="ZLI1"/>
    <n v="15"/>
    <n v="0"/>
    <n v="48262.03"/>
    <n v="45955.909999999996"/>
    <s v="ZLIN"/>
    <n v="15"/>
    <n v="0"/>
    <n v="0"/>
    <n v="0"/>
    <m/>
    <m/>
    <m/>
  </r>
  <r>
    <s v="120612004599-0"/>
    <x v="35"/>
    <n v="344100"/>
    <s v="EXTINTOR PARA POLVO QUIMICO"/>
    <s v="19.12.2002"/>
    <n v="38828.36"/>
    <n v="33382.67"/>
    <s v="ZLI1"/>
    <n v="15"/>
    <n v="0"/>
    <n v="48262.03"/>
    <n v="45955.909999999996"/>
    <s v="ZLIN"/>
    <n v="15"/>
    <n v="0"/>
    <n v="0"/>
    <n v="0"/>
    <m/>
    <m/>
    <m/>
  </r>
  <r>
    <s v="120612004600-0"/>
    <x v="35"/>
    <n v="344100"/>
    <s v="EXTINTOR PARA POLVO QUIMICO"/>
    <s v="19.12.2002"/>
    <n v="38828.36"/>
    <n v="33382.67"/>
    <s v="ZLI1"/>
    <n v="15"/>
    <n v="0"/>
    <n v="48262.03"/>
    <n v="45955.909999999996"/>
    <s v="ZLIN"/>
    <n v="15"/>
    <n v="0"/>
    <n v="0"/>
    <n v="0"/>
    <m/>
    <m/>
    <m/>
  </r>
  <r>
    <s v="120612004601-0"/>
    <x v="35"/>
    <n v="344100"/>
    <s v="EXTINTOR PARA POLVO QUIMICO"/>
    <s v="19.12.2002"/>
    <n v="38828.36"/>
    <n v="33382.67"/>
    <s v="ZLI1"/>
    <n v="15"/>
    <n v="0"/>
    <n v="48262.03"/>
    <n v="45955.909999999996"/>
    <s v="ZLIN"/>
    <n v="15"/>
    <n v="0"/>
    <n v="0"/>
    <n v="0"/>
    <m/>
    <m/>
    <m/>
  </r>
  <r>
    <s v="120612004602-0"/>
    <x v="35"/>
    <n v="344100"/>
    <s v="EXTINTOR PARA POLVO QUIMICO"/>
    <s v="19.12.2002"/>
    <n v="38828.36"/>
    <n v="33382.67"/>
    <s v="ZLI1"/>
    <n v="15"/>
    <n v="0"/>
    <n v="48262.03"/>
    <n v="45955.909999999996"/>
    <s v="ZLIN"/>
    <n v="15"/>
    <n v="0"/>
    <n v="0"/>
    <n v="0"/>
    <m/>
    <m/>
    <m/>
  </r>
  <r>
    <s v="120612004603-0"/>
    <x v="35"/>
    <n v="344100"/>
    <s v="EXTINTOR PARA POLVO QUIMICO"/>
    <s v="19.12.2002"/>
    <n v="38828.36"/>
    <n v="33382.67"/>
    <s v="ZLI1"/>
    <n v="15"/>
    <n v="0"/>
    <n v="48262.03"/>
    <n v="45955.909999999996"/>
    <s v="ZLIN"/>
    <n v="15"/>
    <n v="0"/>
    <n v="0"/>
    <n v="0"/>
    <m/>
    <m/>
    <m/>
  </r>
  <r>
    <s v="120612004604-0"/>
    <x v="35"/>
    <n v="344100"/>
    <s v="EXTINTOR PARA POLVO QUIMICO"/>
    <s v="19.12.2002"/>
    <n v="38828.36"/>
    <n v="33382.67"/>
    <s v="ZLI1"/>
    <n v="15"/>
    <n v="0"/>
    <n v="48262.03"/>
    <n v="45955.909999999996"/>
    <s v="ZLIN"/>
    <n v="15"/>
    <n v="0"/>
    <n v="0"/>
    <n v="0"/>
    <m/>
    <m/>
    <m/>
  </r>
  <r>
    <s v="120612004605-0"/>
    <x v="35"/>
    <n v="344100"/>
    <s v="EXTINTOR PARA POLVO QUIMICO"/>
    <s v="19.12.2002"/>
    <n v="38828.36"/>
    <n v="33382.67"/>
    <s v="ZLI1"/>
    <n v="15"/>
    <n v="0"/>
    <n v="48262.03"/>
    <n v="45955.909999999996"/>
    <s v="ZLIN"/>
    <n v="15"/>
    <n v="0"/>
    <n v="0"/>
    <n v="0"/>
    <m/>
    <m/>
    <m/>
  </r>
  <r>
    <s v="120612004606-0"/>
    <x v="35"/>
    <n v="344100"/>
    <s v="EXTINTOR PARA POLVO QUIMICO"/>
    <s v="19.12.2002"/>
    <n v="38828.36"/>
    <n v="33382.67"/>
    <s v="ZLI1"/>
    <n v="15"/>
    <n v="0"/>
    <n v="48262.03"/>
    <n v="45955.909999999996"/>
    <s v="ZLIN"/>
    <n v="15"/>
    <n v="0"/>
    <n v="0"/>
    <n v="0"/>
    <m/>
    <m/>
    <m/>
  </r>
  <r>
    <s v="120612004607-0"/>
    <x v="35"/>
    <n v="344100"/>
    <s v="EXTINTOR PARA POLVO QUIMICO"/>
    <s v="19.12.2002"/>
    <n v="38828.36"/>
    <n v="33382.67"/>
    <s v="ZLI1"/>
    <n v="15"/>
    <n v="0"/>
    <n v="48262.03"/>
    <n v="45955.909999999996"/>
    <s v="ZLIN"/>
    <n v="15"/>
    <n v="0"/>
    <n v="0"/>
    <n v="0"/>
    <m/>
    <m/>
    <m/>
  </r>
  <r>
    <s v="120612004608-0"/>
    <x v="35"/>
    <n v="344100"/>
    <s v="EXTINTOR PARA POLVO QUIMICO"/>
    <s v="19.12.2002"/>
    <n v="38828.36"/>
    <n v="33382.67"/>
    <s v="ZLI1"/>
    <n v="15"/>
    <n v="0"/>
    <n v="48262.03"/>
    <n v="45955.909999999996"/>
    <s v="ZLIN"/>
    <n v="15"/>
    <n v="0"/>
    <n v="0"/>
    <n v="0"/>
    <m/>
    <m/>
    <m/>
  </r>
  <r>
    <s v="120612004609-0"/>
    <x v="35"/>
    <n v="344100"/>
    <s v="EXTINTOR PARA POLVO QUIMICO"/>
    <s v="19.12.2002"/>
    <n v="38828.36"/>
    <n v="33382.67"/>
    <s v="ZLI1"/>
    <n v="15"/>
    <n v="0"/>
    <n v="48262.03"/>
    <n v="45955.909999999996"/>
    <s v="ZLIN"/>
    <n v="15"/>
    <n v="0"/>
    <n v="0"/>
    <n v="0"/>
    <m/>
    <m/>
    <m/>
  </r>
  <r>
    <s v="120612004610-0"/>
    <x v="35"/>
    <n v="344100"/>
    <s v="EXTINTOR PARA POLVO QUIMICO"/>
    <s v="19.12.2002"/>
    <n v="38828.36"/>
    <n v="33382.67"/>
    <s v="ZLI1"/>
    <n v="15"/>
    <n v="0"/>
    <n v="48262.03"/>
    <n v="45955.909999999996"/>
    <s v="ZLIN"/>
    <n v="15"/>
    <n v="0"/>
    <n v="0"/>
    <n v="0"/>
    <m/>
    <m/>
    <m/>
  </r>
  <r>
    <s v="120612004611-0"/>
    <x v="35"/>
    <n v="344100"/>
    <s v="EXTINTOR PARA POLVO QUIMICO"/>
    <s v="19.12.2002"/>
    <n v="38828.36"/>
    <n v="33382.67"/>
    <s v="ZLI1"/>
    <n v="15"/>
    <n v="0"/>
    <n v="48262.03"/>
    <n v="45955.909999999996"/>
    <s v="ZLIN"/>
    <n v="15"/>
    <n v="0"/>
    <n v="0"/>
    <n v="0"/>
    <m/>
    <m/>
    <m/>
  </r>
  <r>
    <s v="120612004612-0"/>
    <x v="35"/>
    <n v="344100"/>
    <s v="EXTINTOR PARA POLVO QUIMICO"/>
    <s v="19.12.2002"/>
    <n v="38828.36"/>
    <n v="33382.67"/>
    <s v="ZLI1"/>
    <n v="15"/>
    <n v="0"/>
    <n v="48262.03"/>
    <n v="45955.909999999996"/>
    <s v="ZLIN"/>
    <n v="15"/>
    <n v="0"/>
    <n v="0"/>
    <n v="0"/>
    <m/>
    <m/>
    <m/>
  </r>
  <r>
    <s v="120612004613-0"/>
    <x v="35"/>
    <n v="344100"/>
    <s v="EXTINTOR PARA POLVO QUIMICO"/>
    <s v="19.12.2002"/>
    <n v="38828.449999999997"/>
    <n v="33382.74"/>
    <s v="ZLI1"/>
    <n v="15"/>
    <n v="0"/>
    <n v="48262.14"/>
    <n v="45956.01"/>
    <s v="ZLIN"/>
    <n v="15"/>
    <n v="0"/>
    <n v="0"/>
    <n v="0"/>
    <m/>
    <m/>
    <m/>
  </r>
  <r>
    <s v="120612004614-0"/>
    <x v="35"/>
    <n v="344100"/>
    <s v="EXTINTOR PARA POLVO QUIMICO"/>
    <s v="19.12.2002"/>
    <n v="38828.449999999997"/>
    <n v="33382.74"/>
    <s v="ZLI1"/>
    <n v="15"/>
    <n v="0"/>
    <n v="48262.14"/>
    <n v="45956.01"/>
    <s v="ZLIN"/>
    <n v="15"/>
    <n v="0"/>
    <n v="0"/>
    <n v="0"/>
    <m/>
    <m/>
    <m/>
  </r>
  <r>
    <s v="120612004615-0"/>
    <x v="35"/>
    <n v="344100"/>
    <s v="EXTINTOR PARA POLVO QUIMICO"/>
    <s v="19.12.2002"/>
    <n v="38828.639999999999"/>
    <n v="33382.910000000003"/>
    <s v="ZLI1"/>
    <n v="15"/>
    <n v="0"/>
    <n v="48262.37"/>
    <n v="45956.22"/>
    <s v="ZLIN"/>
    <n v="15"/>
    <n v="0"/>
    <n v="0"/>
    <n v="0"/>
    <m/>
    <m/>
    <m/>
  </r>
  <r>
    <s v="120612004616-0"/>
    <x v="35"/>
    <n v="344100"/>
    <s v="EXTINTOR PARA POLVO QUIMICO"/>
    <s v="19.12.2002"/>
    <n v="38828.639999999999"/>
    <n v="33382.910000000003"/>
    <s v="ZLI1"/>
    <n v="15"/>
    <n v="0"/>
    <n v="48262.37"/>
    <n v="45956.22"/>
    <s v="ZLIN"/>
    <n v="15"/>
    <n v="0"/>
    <n v="0"/>
    <n v="0"/>
    <m/>
    <m/>
    <m/>
  </r>
  <r>
    <s v="120612004617-0"/>
    <x v="35"/>
    <n v="341203"/>
    <s v="RESPIRADOR PARA VAPOR ORGANICO"/>
    <s v="30.09.2002"/>
    <n v="56161"/>
    <n v="50544.9"/>
    <s v="ZLI1"/>
    <n v="10"/>
    <n v="0"/>
    <n v="69805.81"/>
    <n v="69805.81"/>
    <s v="ZLIN"/>
    <n v="10"/>
    <n v="0"/>
    <n v="0"/>
    <n v="0"/>
    <m/>
    <m/>
    <m/>
  </r>
  <r>
    <s v="120612004618-0"/>
    <x v="35"/>
    <n v="341203"/>
    <s v="RESPIRADOR VAPOR ORGANICO"/>
    <s v="30.09.2002"/>
    <n v="56161"/>
    <n v="50544.9"/>
    <s v="ZLI1"/>
    <n v="10"/>
    <n v="0"/>
    <n v="69805.81"/>
    <n v="69805.81"/>
    <s v="ZLIN"/>
    <n v="10"/>
    <n v="0"/>
    <n v="0"/>
    <n v="0"/>
    <m/>
    <m/>
    <m/>
  </r>
  <r>
    <s v="120612004619-0"/>
    <x v="35"/>
    <n v="341203"/>
    <s v="RESPIRADOR VAPOR ORGANICO"/>
    <s v="30.09.2002"/>
    <n v="56161"/>
    <n v="50544.9"/>
    <s v="ZLI1"/>
    <n v="10"/>
    <n v="0"/>
    <n v="69805.81"/>
    <n v="69805.81"/>
    <s v="ZLIN"/>
    <n v="10"/>
    <n v="0"/>
    <n v="0"/>
    <n v="0"/>
    <m/>
    <m/>
    <m/>
  </r>
  <r>
    <s v="120612004620-0"/>
    <x v="35"/>
    <n v="341203"/>
    <s v="RESPIRADOR VAPOR ORGANICO"/>
    <s v="30.09.2002"/>
    <n v="56161"/>
    <n v="50544.9"/>
    <s v="ZLI1"/>
    <n v="10"/>
    <n v="0"/>
    <n v="69805.81"/>
    <n v="69805.81"/>
    <s v="ZLIN"/>
    <n v="10"/>
    <n v="0"/>
    <n v="0"/>
    <n v="0"/>
    <m/>
    <m/>
    <m/>
  </r>
  <r>
    <s v="120612004621-0"/>
    <x v="35"/>
    <n v="341203"/>
    <s v="RESPIRADOR VAPOR ORGANICO"/>
    <s v="30.09.2002"/>
    <n v="56161"/>
    <n v="50544.9"/>
    <s v="ZLI1"/>
    <n v="10"/>
    <n v="0"/>
    <n v="69805.81"/>
    <n v="69805.81"/>
    <s v="ZLIN"/>
    <n v="10"/>
    <n v="0"/>
    <n v="0"/>
    <n v="0"/>
    <m/>
    <m/>
    <m/>
  </r>
  <r>
    <s v="120612004622-0"/>
    <x v="35"/>
    <n v="341203"/>
    <s v="RESPIRADOR VAPOR ORGANICO"/>
    <s v="30.09.2002"/>
    <n v="56161"/>
    <n v="50544.9"/>
    <s v="ZLI1"/>
    <n v="10"/>
    <n v="0"/>
    <n v="69805.81"/>
    <n v="69805.81"/>
    <s v="ZLIN"/>
    <n v="10"/>
    <n v="0"/>
    <n v="0"/>
    <n v="0"/>
    <m/>
    <m/>
    <m/>
  </r>
  <r>
    <s v="120612004623-0"/>
    <x v="35"/>
    <n v="341203"/>
    <s v="RESPIRADOR VAPOR ORGANICO"/>
    <s v="30.09.2002"/>
    <n v="56161"/>
    <n v="50544.9"/>
    <s v="ZLI1"/>
    <n v="10"/>
    <n v="0"/>
    <n v="69805.81"/>
    <n v="69805.81"/>
    <s v="ZLIN"/>
    <n v="10"/>
    <n v="0"/>
    <n v="0"/>
    <n v="0"/>
    <m/>
    <m/>
    <m/>
  </r>
  <r>
    <s v="120612004624-0"/>
    <x v="35"/>
    <n v="341203"/>
    <s v="RESPIRADOR VAPOR ORGANICO"/>
    <s v="30.09.2002"/>
    <n v="56161"/>
    <n v="50544.9"/>
    <s v="ZLI1"/>
    <n v="10"/>
    <n v="0"/>
    <n v="69805.81"/>
    <n v="69805.81"/>
    <s v="ZLIN"/>
    <n v="10"/>
    <n v="0"/>
    <n v="0"/>
    <n v="0"/>
    <m/>
    <m/>
    <m/>
  </r>
  <r>
    <s v="120612004625-0"/>
    <x v="35"/>
    <n v="341203"/>
    <s v="RESPIRADOR VAPOR ORGANICO"/>
    <s v="30.09.2002"/>
    <n v="56161"/>
    <n v="50544.9"/>
    <s v="ZLI1"/>
    <n v="10"/>
    <n v="0"/>
    <n v="69805.81"/>
    <n v="69805.81"/>
    <s v="ZLIN"/>
    <n v="10"/>
    <n v="0"/>
    <n v="0"/>
    <n v="0"/>
    <m/>
    <m/>
    <m/>
  </r>
  <r>
    <s v="120612004626-0"/>
    <x v="35"/>
    <n v="341203"/>
    <s v="RESPIRADOR VAPOR ORGANICO"/>
    <s v="30.09.2002"/>
    <n v="56161"/>
    <n v="50544.9"/>
    <s v="ZLI1"/>
    <n v="10"/>
    <n v="0"/>
    <n v="69805.81"/>
    <n v="69805.81"/>
    <s v="ZLIN"/>
    <n v="10"/>
    <n v="0"/>
    <n v="0"/>
    <n v="0"/>
    <m/>
    <m/>
    <m/>
  </r>
  <r>
    <s v="120612004627-0"/>
    <x v="35"/>
    <n v="341203"/>
    <s v="RESPIRADOR VAPOR ORGANICO"/>
    <s v="30.09.2002"/>
    <n v="56161"/>
    <n v="50544.9"/>
    <s v="ZLI1"/>
    <n v="10"/>
    <n v="0"/>
    <n v="69805.81"/>
    <n v="69805.81"/>
    <s v="ZLIN"/>
    <n v="10"/>
    <n v="0"/>
    <n v="0"/>
    <n v="0"/>
    <m/>
    <m/>
    <m/>
  </r>
  <r>
    <s v="120612004628-0"/>
    <x v="35"/>
    <n v="341203"/>
    <s v="RESPIRADOR VAPOR ORGANICO"/>
    <s v="30.09.2002"/>
    <n v="56161"/>
    <n v="50544.9"/>
    <s v="ZLI1"/>
    <n v="10"/>
    <n v="0"/>
    <n v="69805.81"/>
    <n v="69805.81"/>
    <s v="ZLIN"/>
    <n v="10"/>
    <n v="0"/>
    <n v="0"/>
    <n v="0"/>
    <m/>
    <m/>
    <m/>
  </r>
  <r>
    <s v="120612004629-0"/>
    <x v="35"/>
    <n v="341203"/>
    <s v="RESPIRADOR VAPORES ORGANICOS"/>
    <s v="30.09.2002"/>
    <n v="56161"/>
    <n v="50544.9"/>
    <s v="ZLI1"/>
    <n v="10"/>
    <n v="0"/>
    <n v="69805.81"/>
    <n v="69805.81"/>
    <s v="ZLIN"/>
    <n v="10"/>
    <n v="0"/>
    <n v="0"/>
    <n v="0"/>
    <m/>
    <m/>
    <m/>
  </r>
  <r>
    <s v="120612004630-0"/>
    <x v="35"/>
    <n v="341203"/>
    <s v="RESPIRADOR VAPOR ORGANICO"/>
    <s v="30.09.2002"/>
    <n v="56161"/>
    <n v="50544.9"/>
    <s v="ZLI1"/>
    <n v="10"/>
    <n v="0"/>
    <n v="69805.81"/>
    <n v="69805.81"/>
    <s v="ZLIN"/>
    <n v="10"/>
    <n v="0"/>
    <n v="0"/>
    <n v="0"/>
    <m/>
    <m/>
    <m/>
  </r>
  <r>
    <s v="120612004631-0"/>
    <x v="35"/>
    <n v="341203"/>
    <s v="RESPIRADOR VAPOR ORGANICO"/>
    <s v="30.09.2002"/>
    <n v="56161"/>
    <n v="50544.9"/>
    <s v="ZLI1"/>
    <n v="10"/>
    <n v="0"/>
    <n v="69805.81"/>
    <n v="69805.81"/>
    <s v="ZLIN"/>
    <n v="10"/>
    <n v="0"/>
    <n v="0"/>
    <n v="0"/>
    <m/>
    <m/>
    <m/>
  </r>
  <r>
    <s v="120612004632-0"/>
    <x v="35"/>
    <n v="341203"/>
    <s v="RESPIRADOR VAPOR ORGANICO"/>
    <s v="30.09.2002"/>
    <n v="56161"/>
    <n v="50544.9"/>
    <s v="ZLI1"/>
    <n v="10"/>
    <n v="0"/>
    <n v="69805.81"/>
    <n v="69805.81"/>
    <s v="ZLIN"/>
    <n v="10"/>
    <n v="0"/>
    <n v="0"/>
    <n v="0"/>
    <m/>
    <m/>
    <m/>
  </r>
  <r>
    <s v="120612004633-0"/>
    <x v="35"/>
    <n v="341203"/>
    <s v="RESPIRADOR VAPOR ORGANICO"/>
    <s v="30.09.2002"/>
    <n v="56161"/>
    <n v="50544.9"/>
    <s v="ZLI1"/>
    <n v="10"/>
    <n v="0"/>
    <n v="69805.81"/>
    <n v="69805.81"/>
    <s v="ZLIN"/>
    <n v="10"/>
    <n v="0"/>
    <n v="0"/>
    <n v="0"/>
    <m/>
    <m/>
    <m/>
  </r>
  <r>
    <s v="120612004634-0"/>
    <x v="35"/>
    <n v="341203"/>
    <s v="RESPIRADOR VAPOR ORGANICO"/>
    <s v="30.09.2002"/>
    <n v="56161"/>
    <n v="50544.9"/>
    <s v="ZLI1"/>
    <n v="10"/>
    <n v="0"/>
    <n v="69805.81"/>
    <n v="69805.81"/>
    <s v="ZLIN"/>
    <n v="10"/>
    <n v="0"/>
    <n v="0"/>
    <n v="0"/>
    <m/>
    <m/>
    <m/>
  </r>
  <r>
    <s v="120612004635-0"/>
    <x v="35"/>
    <n v="341203"/>
    <s v="RESPIRADOR VAPOR ORGANICO"/>
    <s v="30.09.2002"/>
    <n v="56161"/>
    <n v="50544.9"/>
    <s v="ZLI1"/>
    <n v="10"/>
    <n v="0"/>
    <n v="69805.81"/>
    <n v="69805.81"/>
    <s v="ZLIN"/>
    <n v="10"/>
    <n v="0"/>
    <n v="0"/>
    <n v="0"/>
    <m/>
    <m/>
    <m/>
  </r>
  <r>
    <s v="120612004636-0"/>
    <x v="35"/>
    <n v="341203"/>
    <s v="RESPIRADOR VAPOR ORGANICO"/>
    <s v="30.09.2002"/>
    <n v="56161"/>
    <n v="50544.9"/>
    <s v="ZLI1"/>
    <n v="10"/>
    <n v="0"/>
    <n v="69805.81"/>
    <n v="69805.81"/>
    <s v="ZLIN"/>
    <n v="10"/>
    <n v="0"/>
    <n v="0"/>
    <n v="0"/>
    <m/>
    <m/>
    <m/>
  </r>
  <r>
    <s v="120612004637-0"/>
    <x v="35"/>
    <n v="341203"/>
    <s v="RESPIRADOR VAPOR ORGANICO"/>
    <s v="30.09.2002"/>
    <n v="56161"/>
    <n v="50544.9"/>
    <s v="ZLI1"/>
    <n v="10"/>
    <n v="0"/>
    <n v="69805.81"/>
    <n v="69805.81"/>
    <s v="ZLIN"/>
    <n v="10"/>
    <n v="0"/>
    <n v="0"/>
    <n v="0"/>
    <m/>
    <m/>
    <m/>
  </r>
  <r>
    <s v="120612004638-0"/>
    <x v="35"/>
    <n v="341203"/>
    <s v="RESPIRADOR VAPOR ORGANICO"/>
    <s v="30.09.2002"/>
    <n v="56161"/>
    <n v="50544.9"/>
    <s v="ZLI1"/>
    <n v="10"/>
    <n v="0"/>
    <n v="69805.81"/>
    <n v="69805.81"/>
    <s v="ZLIN"/>
    <n v="10"/>
    <n v="0"/>
    <n v="0"/>
    <n v="0"/>
    <m/>
    <m/>
    <m/>
  </r>
  <r>
    <s v="120612004639-0"/>
    <x v="35"/>
    <n v="341203"/>
    <s v="RESPIRADOR VAPOR ORGANICO"/>
    <s v="30.09.2002"/>
    <n v="56161"/>
    <n v="50544.9"/>
    <s v="ZLI1"/>
    <n v="10"/>
    <n v="0"/>
    <n v="69805.81"/>
    <n v="69805.81"/>
    <s v="ZLIN"/>
    <n v="10"/>
    <n v="0"/>
    <n v="0"/>
    <n v="0"/>
    <m/>
    <m/>
    <m/>
  </r>
  <r>
    <s v="120612004640-0"/>
    <x v="35"/>
    <n v="341203"/>
    <s v="RESPIRADOR VAPOR ORGANICO"/>
    <s v="30.09.2002"/>
    <n v="56161"/>
    <n v="50544.9"/>
    <s v="ZLI1"/>
    <n v="10"/>
    <n v="0"/>
    <n v="69805.81"/>
    <n v="69805.81"/>
    <s v="ZLIN"/>
    <n v="10"/>
    <n v="0"/>
    <n v="0"/>
    <n v="0"/>
    <m/>
    <m/>
    <m/>
  </r>
  <r>
    <s v="120612004641-0"/>
    <x v="35"/>
    <n v="344100"/>
    <s v="RESPIRADOR VAPOR ORGANICO"/>
    <s v="30.09.2002"/>
    <n v="56161"/>
    <n v="50544.9"/>
    <s v="ZLI1"/>
    <n v="10"/>
    <n v="0"/>
    <n v="69805.81"/>
    <n v="69805.81"/>
    <s v="ZLIN"/>
    <n v="10"/>
    <n v="0"/>
    <n v="0"/>
    <n v="0"/>
    <m/>
    <m/>
    <m/>
  </r>
  <r>
    <s v="120612004642-0"/>
    <x v="35"/>
    <n v="344100"/>
    <s v="RESPIRADOR VAPOR ORGANICO"/>
    <s v="30.09.2002"/>
    <n v="56161"/>
    <n v="50544.9"/>
    <s v="ZLI1"/>
    <n v="10"/>
    <n v="0"/>
    <n v="69805.81"/>
    <n v="69805.81"/>
    <s v="ZLIN"/>
    <n v="10"/>
    <n v="0"/>
    <n v="0"/>
    <n v="0"/>
    <m/>
    <m/>
    <m/>
  </r>
  <r>
    <s v="120612004643-0"/>
    <x v="35"/>
    <n v="344100"/>
    <s v="RESPIRADOR VAPOR ORGANICO"/>
    <s v="30.09.2002"/>
    <n v="56161"/>
    <n v="50544.9"/>
    <s v="ZLI1"/>
    <n v="10"/>
    <n v="0"/>
    <n v="69805.81"/>
    <n v="69805.81"/>
    <s v="ZLIN"/>
    <n v="10"/>
    <n v="0"/>
    <n v="0"/>
    <n v="0"/>
    <m/>
    <m/>
    <m/>
  </r>
  <r>
    <s v="120612004644-0"/>
    <x v="35"/>
    <n v="344100"/>
    <s v="RESPIRADOR VAPOR ORGANICO"/>
    <s v="30.09.2002"/>
    <n v="56161"/>
    <n v="50544.9"/>
    <s v="ZLI1"/>
    <n v="10"/>
    <n v="0"/>
    <n v="69805.81"/>
    <n v="69805.81"/>
    <s v="ZLIN"/>
    <n v="10"/>
    <n v="0"/>
    <n v="0"/>
    <n v="0"/>
    <m/>
    <m/>
    <m/>
  </r>
  <r>
    <s v="120612004645-0"/>
    <x v="35"/>
    <n v="344100"/>
    <s v="RESPIRADOR VAPOR ORGANICO"/>
    <s v="30.09.2002"/>
    <n v="56161"/>
    <n v="50544.9"/>
    <s v="ZLI1"/>
    <n v="10"/>
    <n v="0"/>
    <n v="69805.81"/>
    <n v="69805.81"/>
    <s v="ZLIN"/>
    <n v="10"/>
    <n v="0"/>
    <n v="0"/>
    <n v="0"/>
    <m/>
    <m/>
    <m/>
  </r>
  <r>
    <s v="120612004646-0"/>
    <x v="35"/>
    <n v="344100"/>
    <s v="RESPIRADOR VAPOR ORGANICO"/>
    <s v="30.09.2002"/>
    <n v="56161"/>
    <n v="50544.9"/>
    <s v="ZLI1"/>
    <n v="10"/>
    <n v="0"/>
    <n v="69805.81"/>
    <n v="69805.81"/>
    <s v="ZLIN"/>
    <n v="10"/>
    <n v="0"/>
    <n v="0"/>
    <n v="0"/>
    <m/>
    <m/>
    <m/>
  </r>
  <r>
    <s v="120612004647-0"/>
    <x v="35"/>
    <n v="344100"/>
    <s v="RESPIRADOR VAPOR ORGANICO"/>
    <s v="30.09.2002"/>
    <n v="56161"/>
    <n v="50544.9"/>
    <s v="ZLI1"/>
    <n v="10"/>
    <n v="0"/>
    <n v="69805.81"/>
    <n v="69805.81"/>
    <s v="ZLIN"/>
    <n v="10"/>
    <n v="0"/>
    <n v="0"/>
    <n v="0"/>
    <m/>
    <m/>
    <m/>
  </r>
  <r>
    <s v="120612004648-0"/>
    <x v="35"/>
    <n v="344100"/>
    <s v="RESPIRADOR VAPOR ORGANICO"/>
    <s v="30.09.2002"/>
    <n v="56161"/>
    <n v="50544.9"/>
    <s v="ZLI1"/>
    <n v="10"/>
    <n v="0"/>
    <n v="69805.81"/>
    <n v="69805.81"/>
    <s v="ZLIN"/>
    <n v="10"/>
    <n v="0"/>
    <n v="0"/>
    <n v="0"/>
    <m/>
    <m/>
    <m/>
  </r>
  <r>
    <s v="120612004649-0"/>
    <x v="35"/>
    <n v="344100"/>
    <s v="RESPIRADOR VAPOR ORGANICO"/>
    <s v="30.09.2002"/>
    <n v="56161"/>
    <n v="50544.9"/>
    <s v="ZLI1"/>
    <n v="10"/>
    <n v="0"/>
    <n v="69805.81"/>
    <n v="69805.81"/>
    <s v="ZLIN"/>
    <n v="10"/>
    <n v="0"/>
    <n v="0"/>
    <n v="0"/>
    <m/>
    <m/>
    <m/>
  </r>
  <r>
    <s v="120612004650-0"/>
    <x v="35"/>
    <n v="344100"/>
    <s v="RESPIRADOR VAPOR ORGANICO"/>
    <s v="30.09.2002"/>
    <n v="56161"/>
    <n v="50544.9"/>
    <s v="ZLI1"/>
    <n v="10"/>
    <n v="0"/>
    <n v="69805.81"/>
    <n v="69805.81"/>
    <s v="ZLIN"/>
    <n v="10"/>
    <n v="0"/>
    <n v="0"/>
    <n v="0"/>
    <m/>
    <m/>
    <m/>
  </r>
  <r>
    <s v="120612004651-0"/>
    <x v="35"/>
    <n v="344100"/>
    <s v="RESPIRADOR VAPOR ORGANICO"/>
    <s v="30.09.2002"/>
    <n v="56161"/>
    <n v="50544.9"/>
    <s v="ZLI1"/>
    <n v="10"/>
    <n v="0"/>
    <n v="69805.81"/>
    <n v="69805.81"/>
    <s v="ZLIN"/>
    <n v="10"/>
    <n v="0"/>
    <n v="0"/>
    <n v="0"/>
    <m/>
    <m/>
    <m/>
  </r>
  <r>
    <s v="120612004652-0"/>
    <x v="35"/>
    <n v="323301"/>
    <s v="MASCARA PARA SOLDAR ELECTRONICA"/>
    <s v="31.05.2002"/>
    <n v="308526.73"/>
    <n v="277674.06"/>
    <s v="ZLI1"/>
    <n v="10"/>
    <n v="0"/>
    <n v="383486.13"/>
    <n v="383486.13"/>
    <s v="ZLIN"/>
    <n v="10"/>
    <n v="0"/>
    <n v="0"/>
    <n v="0"/>
    <m/>
    <m/>
    <m/>
  </r>
  <r>
    <s v="120612004653-0"/>
    <x v="35"/>
    <n v="311100"/>
    <s v="EXTINTOR"/>
    <s v="31.12.2001"/>
    <n v="53933.54"/>
    <n v="48540.19"/>
    <s v="ZLI1"/>
    <n v="15"/>
    <n v="0"/>
    <n v="78747.100000000006"/>
    <n v="78747.100000000006"/>
    <s v="ZLIN"/>
    <n v="15"/>
    <n v="0"/>
    <n v="0"/>
    <n v="0"/>
    <m/>
    <m/>
    <m/>
  </r>
  <r>
    <s v="120612004654-0"/>
    <x v="35"/>
    <n v="311100"/>
    <s v="EXTINTOR"/>
    <s v="31.12.2001"/>
    <n v="53933.54"/>
    <n v="48540.19"/>
    <s v="ZLI1"/>
    <n v="15"/>
    <n v="0"/>
    <n v="78747.100000000006"/>
    <n v="78747.100000000006"/>
    <s v="ZLIN"/>
    <n v="15"/>
    <n v="0"/>
    <n v="0"/>
    <n v="0"/>
    <m/>
    <m/>
    <m/>
  </r>
  <r>
    <s v="120612004655-0"/>
    <x v="35"/>
    <n v="311100"/>
    <s v="EXTINTOR"/>
    <s v="31.12.2001"/>
    <n v="53933.54"/>
    <n v="48540.19"/>
    <s v="ZLI1"/>
    <n v="15"/>
    <n v="0"/>
    <n v="78747.100000000006"/>
    <n v="78747.100000000006"/>
    <s v="ZLIN"/>
    <n v="15"/>
    <n v="0"/>
    <n v="0"/>
    <n v="0"/>
    <m/>
    <m/>
    <m/>
  </r>
  <r>
    <s v="120612004656-0"/>
    <x v="35"/>
    <n v="311100"/>
    <s v="EXTINTOR"/>
    <s v="31.12.2001"/>
    <n v="53933.54"/>
    <n v="48540.19"/>
    <s v="ZLI1"/>
    <n v="15"/>
    <n v="0"/>
    <n v="78747.100000000006"/>
    <n v="78747.100000000006"/>
    <s v="ZLIN"/>
    <n v="15"/>
    <n v="0"/>
    <n v="0"/>
    <n v="0"/>
    <m/>
    <m/>
    <m/>
  </r>
  <r>
    <s v="120612004657-0"/>
    <x v="35"/>
    <n v="311100"/>
    <s v="EXTINTOR"/>
    <s v="31.12.2001"/>
    <n v="53933.54"/>
    <n v="48540.19"/>
    <s v="ZLI1"/>
    <n v="15"/>
    <n v="0"/>
    <n v="78747.100000000006"/>
    <n v="78747.100000000006"/>
    <s v="ZLIN"/>
    <n v="15"/>
    <n v="0"/>
    <n v="0"/>
    <n v="0"/>
    <m/>
    <m/>
    <m/>
  </r>
  <r>
    <s v="120612004658-0"/>
    <x v="35"/>
    <n v="311100"/>
    <s v="EXTINTOR"/>
    <s v="31.12.2001"/>
    <n v="53933.54"/>
    <n v="48540.19"/>
    <s v="ZLI1"/>
    <n v="15"/>
    <n v="0"/>
    <n v="78747.100000000006"/>
    <n v="78747.100000000006"/>
    <s v="ZLIN"/>
    <n v="15"/>
    <n v="0"/>
    <n v="0"/>
    <n v="0"/>
    <m/>
    <m/>
    <m/>
  </r>
  <r>
    <s v="120612004659-0"/>
    <x v="35"/>
    <n v="311100"/>
    <s v="EXTINTOR"/>
    <s v="31.12.2001"/>
    <n v="53933.54"/>
    <n v="48540.19"/>
    <s v="ZLI1"/>
    <n v="15"/>
    <n v="0"/>
    <n v="78747.100000000006"/>
    <n v="78747.100000000006"/>
    <s v="ZLIN"/>
    <n v="15"/>
    <n v="0"/>
    <n v="0"/>
    <n v="0"/>
    <m/>
    <m/>
    <m/>
  </r>
  <r>
    <s v="120612004660-0"/>
    <x v="35"/>
    <n v="311100"/>
    <s v="EXTINTOR"/>
    <s v="31.12.2001"/>
    <n v="53933.54"/>
    <n v="48540.19"/>
    <s v="ZLI1"/>
    <n v="15"/>
    <n v="0"/>
    <n v="78747.100000000006"/>
    <n v="78747.100000000006"/>
    <s v="ZLIN"/>
    <n v="15"/>
    <n v="0"/>
    <n v="0"/>
    <n v="0"/>
    <m/>
    <m/>
    <m/>
  </r>
  <r>
    <s v="120612004661-0"/>
    <x v="35"/>
    <n v="311100"/>
    <s v="EXTINTOR"/>
    <s v="31.12.2001"/>
    <n v="53933.54"/>
    <n v="48540.19"/>
    <s v="ZLI1"/>
    <n v="15"/>
    <n v="0"/>
    <n v="78747.100000000006"/>
    <n v="78747.100000000006"/>
    <s v="ZLIN"/>
    <n v="15"/>
    <n v="0"/>
    <n v="0"/>
    <n v="0"/>
    <m/>
    <m/>
    <m/>
  </r>
  <r>
    <s v="120612004662-0"/>
    <x v="35"/>
    <n v="311100"/>
    <s v="EXTINTOR"/>
    <s v="31.12.2001"/>
    <n v="53933.54"/>
    <n v="48540.19"/>
    <s v="ZLI1"/>
    <n v="15"/>
    <n v="0"/>
    <n v="78747.100000000006"/>
    <n v="78747.100000000006"/>
    <s v="ZLIN"/>
    <n v="15"/>
    <n v="0"/>
    <n v="0"/>
    <n v="0"/>
    <m/>
    <m/>
    <m/>
  </r>
  <r>
    <s v="120612004663-0"/>
    <x v="35"/>
    <n v="311100"/>
    <s v="EXTINTOR"/>
    <s v="31.12.2001"/>
    <n v="53933.54"/>
    <n v="48540.19"/>
    <s v="ZLI1"/>
    <n v="15"/>
    <n v="0"/>
    <n v="78747.100000000006"/>
    <n v="78747.100000000006"/>
    <s v="ZLIN"/>
    <n v="15"/>
    <n v="0"/>
    <n v="0"/>
    <n v="0"/>
    <m/>
    <m/>
    <m/>
  </r>
  <r>
    <s v="120612004664-0"/>
    <x v="35"/>
    <n v="311100"/>
    <s v="EXTINTOR"/>
    <s v="31.12.2001"/>
    <n v="53933.54"/>
    <n v="48540.19"/>
    <s v="ZLI1"/>
    <n v="15"/>
    <n v="0"/>
    <n v="78747.100000000006"/>
    <n v="78747.100000000006"/>
    <s v="ZLIN"/>
    <n v="15"/>
    <n v="0"/>
    <n v="0"/>
    <n v="0"/>
    <m/>
    <m/>
    <m/>
  </r>
  <r>
    <s v="120612004665-0"/>
    <x v="35"/>
    <n v="311100"/>
    <s v="EXTINTOR"/>
    <s v="31.12.2001"/>
    <n v="53933.54"/>
    <n v="48540.19"/>
    <s v="ZLI1"/>
    <n v="15"/>
    <n v="0"/>
    <n v="78747.100000000006"/>
    <n v="78747.100000000006"/>
    <s v="ZLIN"/>
    <n v="15"/>
    <n v="0"/>
    <n v="0"/>
    <n v="0"/>
    <m/>
    <m/>
    <m/>
  </r>
  <r>
    <s v="120612004666-0"/>
    <x v="35"/>
    <n v="311100"/>
    <s v="EXTINTOR"/>
    <s v="31.12.2001"/>
    <n v="53933.54"/>
    <n v="48540.19"/>
    <s v="ZLI1"/>
    <n v="15"/>
    <n v="0"/>
    <n v="78747.100000000006"/>
    <n v="78747.100000000006"/>
    <s v="ZLIN"/>
    <n v="15"/>
    <n v="0"/>
    <n v="0"/>
    <n v="0"/>
    <m/>
    <m/>
    <m/>
  </r>
  <r>
    <s v="120612004667-0"/>
    <x v="35"/>
    <n v="311100"/>
    <s v="EXTINTOR"/>
    <s v="31.12.2001"/>
    <n v="53933.54"/>
    <n v="48540.19"/>
    <s v="ZLI1"/>
    <n v="15"/>
    <n v="0"/>
    <n v="78747.100000000006"/>
    <n v="78747.100000000006"/>
    <s v="ZLIN"/>
    <n v="15"/>
    <n v="0"/>
    <n v="0"/>
    <n v="0"/>
    <m/>
    <m/>
    <m/>
  </r>
  <r>
    <s v="120612004668-0"/>
    <x v="35"/>
    <n v="311100"/>
    <s v="EXTINTOR"/>
    <s v="31.12.2001"/>
    <n v="53933.54"/>
    <n v="48540.19"/>
    <s v="ZLI1"/>
    <n v="15"/>
    <n v="0"/>
    <n v="78747.100000000006"/>
    <n v="78747.100000000006"/>
    <s v="ZLIN"/>
    <n v="15"/>
    <n v="0"/>
    <n v="0"/>
    <n v="0"/>
    <m/>
    <m/>
    <m/>
  </r>
  <r>
    <s v="120612004669-0"/>
    <x v="35"/>
    <n v="311100"/>
    <s v="EXTINTOR"/>
    <s v="31.12.2001"/>
    <n v="53933.54"/>
    <n v="48540.19"/>
    <s v="ZLI1"/>
    <n v="15"/>
    <n v="0"/>
    <n v="78747.100000000006"/>
    <n v="78747.100000000006"/>
    <s v="ZLIN"/>
    <n v="15"/>
    <n v="0"/>
    <n v="0"/>
    <n v="0"/>
    <m/>
    <m/>
    <m/>
  </r>
  <r>
    <s v="120612004670-0"/>
    <x v="35"/>
    <n v="311100"/>
    <s v="EXTINTOR"/>
    <s v="31.12.2001"/>
    <n v="53933.54"/>
    <n v="48540.19"/>
    <s v="ZLI1"/>
    <n v="15"/>
    <n v="0"/>
    <n v="78747.100000000006"/>
    <n v="78747.100000000006"/>
    <s v="ZLIN"/>
    <n v="15"/>
    <n v="0"/>
    <n v="0"/>
    <n v="0"/>
    <m/>
    <m/>
    <m/>
  </r>
  <r>
    <s v="120612004671-0"/>
    <x v="35"/>
    <n v="311100"/>
    <s v="EXTINTOR"/>
    <s v="31.12.2001"/>
    <n v="53933.54"/>
    <n v="48540.19"/>
    <s v="ZLI1"/>
    <n v="15"/>
    <n v="0"/>
    <n v="78747.100000000006"/>
    <n v="78747.100000000006"/>
    <s v="ZLIN"/>
    <n v="15"/>
    <n v="0"/>
    <n v="0"/>
    <n v="0"/>
    <m/>
    <m/>
    <m/>
  </r>
  <r>
    <s v="120612004672-0"/>
    <x v="35"/>
    <n v="311100"/>
    <s v="EXTINTOR"/>
    <s v="31.12.2001"/>
    <n v="53933.54"/>
    <n v="48540.19"/>
    <s v="ZLI1"/>
    <n v="15"/>
    <n v="0"/>
    <n v="78747.100000000006"/>
    <n v="78747.100000000006"/>
    <s v="ZLIN"/>
    <n v="15"/>
    <n v="0"/>
    <n v="0"/>
    <n v="0"/>
    <m/>
    <m/>
    <m/>
  </r>
  <r>
    <s v="120612004673-0"/>
    <x v="35"/>
    <n v="311100"/>
    <s v="EXTINTOR"/>
    <s v="31.12.2001"/>
    <n v="53933.54"/>
    <n v="48540.19"/>
    <s v="ZLI1"/>
    <n v="15"/>
    <n v="0"/>
    <n v="78747.100000000006"/>
    <n v="78747.100000000006"/>
    <s v="ZLIN"/>
    <n v="15"/>
    <n v="0"/>
    <n v="0"/>
    <n v="0"/>
    <m/>
    <m/>
    <m/>
  </r>
  <r>
    <s v="120612004674-0"/>
    <x v="35"/>
    <n v="311100"/>
    <s v="EXTINTOR"/>
    <s v="31.12.2001"/>
    <n v="53933.54"/>
    <n v="48540.19"/>
    <s v="ZLI1"/>
    <n v="15"/>
    <n v="0"/>
    <n v="78747.100000000006"/>
    <n v="78747.100000000006"/>
    <s v="ZLIN"/>
    <n v="15"/>
    <n v="0"/>
    <n v="0"/>
    <n v="0"/>
    <m/>
    <m/>
    <m/>
  </r>
  <r>
    <s v="120612004675-0"/>
    <x v="35"/>
    <n v="311100"/>
    <s v="EXTINTOR"/>
    <s v="31.12.2001"/>
    <n v="53933.54"/>
    <n v="48540.19"/>
    <s v="ZLI1"/>
    <n v="15"/>
    <n v="0"/>
    <n v="78747.100000000006"/>
    <n v="78747.100000000006"/>
    <s v="ZLIN"/>
    <n v="15"/>
    <n v="0"/>
    <n v="0"/>
    <n v="0"/>
    <m/>
    <m/>
    <m/>
  </r>
  <r>
    <s v="120612004676-0"/>
    <x v="35"/>
    <n v="311100"/>
    <s v="EXTINTOR"/>
    <s v="31.12.2001"/>
    <n v="53933.54"/>
    <n v="48540.19"/>
    <s v="ZLI1"/>
    <n v="15"/>
    <n v="0"/>
    <n v="78747.100000000006"/>
    <n v="78747.100000000006"/>
    <s v="ZLIN"/>
    <n v="15"/>
    <n v="0"/>
    <n v="0"/>
    <n v="0"/>
    <m/>
    <m/>
    <m/>
  </r>
  <r>
    <s v="120612004677-0"/>
    <x v="35"/>
    <n v="311100"/>
    <s v="EXTINTOR"/>
    <s v="31.12.2001"/>
    <n v="53933.54"/>
    <n v="48540.19"/>
    <s v="ZLI1"/>
    <n v="15"/>
    <n v="0"/>
    <n v="78747.100000000006"/>
    <n v="78747.100000000006"/>
    <s v="ZLIN"/>
    <n v="15"/>
    <n v="0"/>
    <n v="0"/>
    <n v="0"/>
    <m/>
    <m/>
    <m/>
  </r>
  <r>
    <s v="120612004678-0"/>
    <x v="35"/>
    <n v="311100"/>
    <s v="EXTINTOR"/>
    <s v="31.12.2001"/>
    <n v="53933.54"/>
    <n v="48540.19"/>
    <s v="ZLI1"/>
    <n v="15"/>
    <n v="0"/>
    <n v="78747.100000000006"/>
    <n v="78747.100000000006"/>
    <s v="ZLIN"/>
    <n v="15"/>
    <n v="0"/>
    <n v="0"/>
    <n v="0"/>
    <m/>
    <m/>
    <m/>
  </r>
  <r>
    <s v="120612004679-0"/>
    <x v="35"/>
    <n v="311100"/>
    <s v="EXTINTOR"/>
    <s v="31.12.2001"/>
    <n v="53933.54"/>
    <n v="48540.19"/>
    <s v="ZLI1"/>
    <n v="15"/>
    <n v="0"/>
    <n v="78747.100000000006"/>
    <n v="78747.100000000006"/>
    <s v="ZLIN"/>
    <n v="15"/>
    <n v="0"/>
    <n v="0"/>
    <n v="0"/>
    <m/>
    <m/>
    <m/>
  </r>
  <r>
    <s v="120612004680-0"/>
    <x v="35"/>
    <n v="311100"/>
    <s v="EXTINTOR"/>
    <s v="31.12.2001"/>
    <n v="53933.54"/>
    <n v="48540.19"/>
    <s v="ZLI1"/>
    <n v="15"/>
    <n v="0"/>
    <n v="78747.100000000006"/>
    <n v="78747.100000000006"/>
    <s v="ZLIN"/>
    <n v="15"/>
    <n v="0"/>
    <n v="0"/>
    <n v="0"/>
    <m/>
    <m/>
    <m/>
  </r>
  <r>
    <s v="120612004681-0"/>
    <x v="35"/>
    <n v="311100"/>
    <s v="EXTINTOR"/>
    <s v="31.12.2001"/>
    <n v="53933.54"/>
    <n v="48540.19"/>
    <s v="ZLI1"/>
    <n v="15"/>
    <n v="0"/>
    <n v="78747.100000000006"/>
    <n v="78747.100000000006"/>
    <s v="ZLIN"/>
    <n v="15"/>
    <n v="0"/>
    <n v="0"/>
    <n v="0"/>
    <m/>
    <m/>
    <m/>
  </r>
  <r>
    <s v="120612004682-0"/>
    <x v="35"/>
    <n v="311100"/>
    <s v="EXTINTOR"/>
    <s v="31.12.2001"/>
    <n v="53933.54"/>
    <n v="48540.19"/>
    <s v="ZLI1"/>
    <n v="15"/>
    <n v="0"/>
    <n v="78747.100000000006"/>
    <n v="78747.100000000006"/>
    <s v="ZLIN"/>
    <n v="15"/>
    <n v="0"/>
    <n v="0"/>
    <n v="0"/>
    <m/>
    <m/>
    <m/>
  </r>
  <r>
    <s v="120612004683-0"/>
    <x v="35"/>
    <n v="311100"/>
    <s v="EXTINTOR"/>
    <s v="31.12.2001"/>
    <n v="53933.54"/>
    <n v="48540.19"/>
    <s v="ZLI1"/>
    <n v="15"/>
    <n v="0"/>
    <n v="78747.100000000006"/>
    <n v="78747.100000000006"/>
    <s v="ZLIN"/>
    <n v="15"/>
    <n v="0"/>
    <n v="0"/>
    <n v="0"/>
    <m/>
    <m/>
    <m/>
  </r>
  <r>
    <s v="120612004684-0"/>
    <x v="35"/>
    <n v="311100"/>
    <s v="EXTINTOR."/>
    <s v="31.12.2001"/>
    <n v="53933.54"/>
    <n v="48540.19"/>
    <s v="ZLI1"/>
    <n v="15"/>
    <n v="0"/>
    <n v="78747.100000000006"/>
    <n v="78747.100000000006"/>
    <s v="ZLIN"/>
    <n v="15"/>
    <n v="0"/>
    <n v="0"/>
    <n v="0"/>
    <m/>
    <m/>
    <m/>
  </r>
  <r>
    <s v="120612004685-0"/>
    <x v="35"/>
    <n v="311100"/>
    <s v="EXTINTOR"/>
    <s v="31.12.2001"/>
    <n v="53933.54"/>
    <n v="48540.19"/>
    <s v="ZLI1"/>
    <n v="15"/>
    <n v="0"/>
    <n v="78747.100000000006"/>
    <n v="78747.100000000006"/>
    <s v="ZLIN"/>
    <n v="15"/>
    <n v="0"/>
    <n v="0"/>
    <n v="0"/>
    <m/>
    <m/>
    <m/>
  </r>
  <r>
    <s v="120612004686-0"/>
    <x v="35"/>
    <n v="311100"/>
    <s v="EXTINTOR"/>
    <s v="31.12.2001"/>
    <n v="53933.54"/>
    <n v="48540.19"/>
    <s v="ZLI1"/>
    <n v="15"/>
    <n v="0"/>
    <n v="78747.100000000006"/>
    <n v="78747.100000000006"/>
    <s v="ZLIN"/>
    <n v="15"/>
    <n v="0"/>
    <n v="0"/>
    <n v="0"/>
    <m/>
    <m/>
    <m/>
  </r>
  <r>
    <s v="120612004687-0"/>
    <x v="35"/>
    <n v="311100"/>
    <s v="EXTINTOR"/>
    <s v="31.12.2001"/>
    <n v="53933.54"/>
    <n v="48540.19"/>
    <s v="ZLI1"/>
    <n v="15"/>
    <n v="0"/>
    <n v="78747.100000000006"/>
    <n v="78747.100000000006"/>
    <s v="ZLIN"/>
    <n v="15"/>
    <n v="0"/>
    <n v="0"/>
    <n v="0"/>
    <m/>
    <m/>
    <m/>
  </r>
  <r>
    <s v="120612004688-0"/>
    <x v="35"/>
    <n v="311100"/>
    <s v="EXTINTOR"/>
    <s v="31.12.2001"/>
    <n v="53933.54"/>
    <n v="48540.19"/>
    <s v="ZLI1"/>
    <n v="15"/>
    <n v="0"/>
    <n v="78747.100000000006"/>
    <n v="78747.100000000006"/>
    <s v="ZLIN"/>
    <n v="15"/>
    <n v="0"/>
    <n v="0"/>
    <n v="0"/>
    <m/>
    <m/>
    <m/>
  </r>
  <r>
    <s v="120612004689-0"/>
    <x v="35"/>
    <n v="311100"/>
    <s v="EXTINTOR"/>
    <s v="31.12.2001"/>
    <n v="53933.54"/>
    <n v="48540.19"/>
    <s v="ZLI1"/>
    <n v="15"/>
    <n v="0"/>
    <n v="78747.100000000006"/>
    <n v="78747.100000000006"/>
    <s v="ZLIN"/>
    <n v="15"/>
    <n v="0"/>
    <n v="0"/>
    <n v="0"/>
    <m/>
    <m/>
    <m/>
  </r>
  <r>
    <s v="120612004690-0"/>
    <x v="35"/>
    <n v="311100"/>
    <s v="EXTINTOR"/>
    <s v="31.12.2001"/>
    <n v="53933.54"/>
    <n v="48540.19"/>
    <s v="ZLI1"/>
    <n v="15"/>
    <n v="0"/>
    <n v="78747.100000000006"/>
    <n v="78747.100000000006"/>
    <s v="ZLIN"/>
    <n v="15"/>
    <n v="0"/>
    <n v="0"/>
    <n v="0"/>
    <m/>
    <m/>
    <m/>
  </r>
  <r>
    <s v="120612004691-0"/>
    <x v="35"/>
    <n v="311100"/>
    <s v="EXTINTOR"/>
    <s v="31.12.2001"/>
    <n v="53933.54"/>
    <n v="48540.19"/>
    <s v="ZLI1"/>
    <n v="15"/>
    <n v="0"/>
    <n v="78747.100000000006"/>
    <n v="78747.100000000006"/>
    <s v="ZLIN"/>
    <n v="15"/>
    <n v="0"/>
    <n v="0"/>
    <n v="0"/>
    <m/>
    <m/>
    <m/>
  </r>
  <r>
    <s v="120612004692-0"/>
    <x v="35"/>
    <n v="311100"/>
    <s v="EXTINTOR"/>
    <s v="31.12.2001"/>
    <n v="53933.54"/>
    <n v="48540.19"/>
    <s v="ZLI1"/>
    <n v="15"/>
    <n v="0"/>
    <n v="78747.100000000006"/>
    <n v="78747.100000000006"/>
    <s v="ZLIN"/>
    <n v="15"/>
    <n v="0"/>
    <n v="0"/>
    <n v="0"/>
    <m/>
    <m/>
    <m/>
  </r>
  <r>
    <s v="120612004693-0"/>
    <x v="35"/>
    <n v="311100"/>
    <s v="EXTINTOR"/>
    <s v="31.12.2001"/>
    <n v="53933.54"/>
    <n v="48540.19"/>
    <s v="ZLI1"/>
    <n v="15"/>
    <n v="0"/>
    <n v="78747.100000000006"/>
    <n v="78747.100000000006"/>
    <s v="ZLIN"/>
    <n v="15"/>
    <n v="0"/>
    <n v="0"/>
    <n v="0"/>
    <m/>
    <m/>
    <m/>
  </r>
  <r>
    <s v="120612004694-0"/>
    <x v="35"/>
    <n v="311100"/>
    <s v="EXTINTOR"/>
    <s v="31.12.2001"/>
    <n v="53933.54"/>
    <n v="48540.19"/>
    <s v="ZLI1"/>
    <n v="15"/>
    <n v="0"/>
    <n v="78747.100000000006"/>
    <n v="78747.100000000006"/>
    <s v="ZLIN"/>
    <n v="15"/>
    <n v="0"/>
    <n v="0"/>
    <n v="0"/>
    <m/>
    <m/>
    <m/>
  </r>
  <r>
    <s v="120612004695-0"/>
    <x v="35"/>
    <n v="311100"/>
    <s v="EXTINTOR"/>
    <s v="31.12.2001"/>
    <n v="53933.54"/>
    <n v="48540.19"/>
    <s v="ZLI1"/>
    <n v="15"/>
    <n v="0"/>
    <n v="78747.100000000006"/>
    <n v="78747.100000000006"/>
    <s v="ZLIN"/>
    <n v="15"/>
    <n v="0"/>
    <n v="0"/>
    <n v="0"/>
    <m/>
    <m/>
    <m/>
  </r>
  <r>
    <s v="120612004696-0"/>
    <x v="35"/>
    <n v="311100"/>
    <s v="EXTINTOR"/>
    <s v="31.12.2001"/>
    <n v="53933.54"/>
    <n v="48540.19"/>
    <s v="ZLI1"/>
    <n v="15"/>
    <n v="0"/>
    <n v="78747.100000000006"/>
    <n v="78747.100000000006"/>
    <s v="ZLIN"/>
    <n v="15"/>
    <n v="0"/>
    <n v="0"/>
    <n v="0"/>
    <m/>
    <m/>
    <m/>
  </r>
  <r>
    <s v="120612004697-0"/>
    <x v="35"/>
    <n v="311100"/>
    <s v="EXTINTOR"/>
    <s v="31.12.2001"/>
    <n v="53933.54"/>
    <n v="48540.19"/>
    <s v="ZLI1"/>
    <n v="15"/>
    <n v="0"/>
    <n v="78747.100000000006"/>
    <n v="78747.100000000006"/>
    <s v="ZLIN"/>
    <n v="15"/>
    <n v="0"/>
    <n v="0"/>
    <n v="0"/>
    <m/>
    <m/>
    <m/>
  </r>
  <r>
    <s v="120612004698-0"/>
    <x v="35"/>
    <n v="311100"/>
    <s v="EXTINTOR"/>
    <s v="31.12.2001"/>
    <n v="53933.54"/>
    <n v="48540.19"/>
    <s v="ZLI1"/>
    <n v="15"/>
    <n v="0"/>
    <n v="78747.100000000006"/>
    <n v="78747.100000000006"/>
    <s v="ZLIN"/>
    <n v="15"/>
    <n v="0"/>
    <n v="0"/>
    <n v="0"/>
    <m/>
    <m/>
    <m/>
  </r>
  <r>
    <s v="120612004699-0"/>
    <x v="35"/>
    <n v="311100"/>
    <s v="EXTINTOR"/>
    <s v="31.12.2001"/>
    <n v="53933.54"/>
    <n v="48540.19"/>
    <s v="ZLI1"/>
    <n v="15"/>
    <n v="0"/>
    <n v="78747.100000000006"/>
    <n v="78747.100000000006"/>
    <s v="ZLIN"/>
    <n v="15"/>
    <n v="0"/>
    <n v="0"/>
    <n v="0"/>
    <m/>
    <m/>
    <m/>
  </r>
  <r>
    <s v="120612004700-0"/>
    <x v="35"/>
    <n v="311100"/>
    <s v="EXTINTOR"/>
    <s v="31.12.2001"/>
    <n v="53933.54"/>
    <n v="48540.19"/>
    <s v="ZLI1"/>
    <n v="15"/>
    <n v="0"/>
    <n v="78747.100000000006"/>
    <n v="78747.100000000006"/>
    <s v="ZLIN"/>
    <n v="15"/>
    <n v="0"/>
    <n v="0"/>
    <n v="0"/>
    <m/>
    <m/>
    <m/>
  </r>
  <r>
    <s v="120612004701-0"/>
    <x v="35"/>
    <n v="311100"/>
    <s v="EXTINTOR"/>
    <s v="31.12.2001"/>
    <n v="53933.54"/>
    <n v="48540.19"/>
    <s v="ZLI1"/>
    <n v="15"/>
    <n v="0"/>
    <n v="78747.100000000006"/>
    <n v="78747.100000000006"/>
    <s v="ZLIN"/>
    <n v="15"/>
    <n v="0"/>
    <n v="0"/>
    <n v="0"/>
    <m/>
    <m/>
    <m/>
  </r>
  <r>
    <s v="120612004702-0"/>
    <x v="35"/>
    <n v="311100"/>
    <s v="EXTINTOR"/>
    <s v="31.12.2001"/>
    <n v="53933.54"/>
    <n v="48540.19"/>
    <s v="ZLI1"/>
    <n v="15"/>
    <n v="0"/>
    <n v="78747.100000000006"/>
    <n v="78747.100000000006"/>
    <s v="ZLIN"/>
    <n v="15"/>
    <n v="0"/>
    <n v="0"/>
    <n v="0"/>
    <m/>
    <m/>
    <m/>
  </r>
  <r>
    <s v="120612004703-0"/>
    <x v="35"/>
    <n v="311100"/>
    <s v="EXTINTOR"/>
    <s v="31.12.2001"/>
    <n v="53933.54"/>
    <n v="48540.19"/>
    <s v="ZLI1"/>
    <n v="15"/>
    <n v="0"/>
    <n v="78747.100000000006"/>
    <n v="78747.100000000006"/>
    <s v="ZLIN"/>
    <n v="15"/>
    <n v="0"/>
    <n v="0"/>
    <n v="0"/>
    <m/>
    <m/>
    <m/>
  </r>
  <r>
    <s v="120612004704-0"/>
    <x v="35"/>
    <n v="311100"/>
    <s v="EXTINTOR"/>
    <s v="31.12.2001"/>
    <n v="53933.54"/>
    <n v="48540.19"/>
    <s v="ZLI1"/>
    <n v="15"/>
    <n v="0"/>
    <n v="78747.100000000006"/>
    <n v="78747.100000000006"/>
    <s v="ZLIN"/>
    <n v="15"/>
    <n v="0"/>
    <n v="0"/>
    <n v="0"/>
    <m/>
    <m/>
    <m/>
  </r>
  <r>
    <s v="120612004705-0"/>
    <x v="35"/>
    <n v="311100"/>
    <s v="EXTINTOR"/>
    <s v="31.12.2001"/>
    <n v="53933.54"/>
    <n v="48540.19"/>
    <s v="ZLI1"/>
    <n v="15"/>
    <n v="0"/>
    <n v="78747.100000000006"/>
    <n v="78747.100000000006"/>
    <s v="ZLIN"/>
    <n v="15"/>
    <n v="0"/>
    <n v="0"/>
    <n v="0"/>
    <m/>
    <m/>
    <m/>
  </r>
  <r>
    <s v="120612004706-0"/>
    <x v="35"/>
    <n v="311100"/>
    <s v="EXTINTOR"/>
    <s v="31.12.2001"/>
    <n v="53933.54"/>
    <n v="48540.19"/>
    <s v="ZLI1"/>
    <n v="15"/>
    <n v="0"/>
    <n v="78747.100000000006"/>
    <n v="78747.100000000006"/>
    <s v="ZLIN"/>
    <n v="15"/>
    <n v="0"/>
    <n v="0"/>
    <n v="0"/>
    <m/>
    <m/>
    <m/>
  </r>
  <r>
    <s v="120612004707-0"/>
    <x v="35"/>
    <n v="311100"/>
    <s v="EXTINTOR"/>
    <s v="31.12.2001"/>
    <n v="53933.54"/>
    <n v="48540.19"/>
    <s v="ZLI1"/>
    <n v="15"/>
    <n v="0"/>
    <n v="78747.100000000006"/>
    <n v="78747.100000000006"/>
    <s v="ZLIN"/>
    <n v="15"/>
    <n v="0"/>
    <n v="0"/>
    <n v="0"/>
    <m/>
    <m/>
    <m/>
  </r>
  <r>
    <s v="120612004708-0"/>
    <x v="35"/>
    <n v="311100"/>
    <s v="EXTINTOR"/>
    <s v="31.12.2001"/>
    <n v="53933.54"/>
    <n v="48540.19"/>
    <s v="ZLI1"/>
    <n v="15"/>
    <n v="0"/>
    <n v="78747.100000000006"/>
    <n v="78747.100000000006"/>
    <s v="ZLIN"/>
    <n v="15"/>
    <n v="0"/>
    <n v="0"/>
    <n v="0"/>
    <m/>
    <m/>
    <m/>
  </r>
  <r>
    <s v="120612004709-0"/>
    <x v="35"/>
    <n v="311100"/>
    <s v="EXTINTOR"/>
    <s v="31.12.2001"/>
    <n v="53933.54"/>
    <n v="48540.19"/>
    <s v="ZLI1"/>
    <n v="15"/>
    <n v="0"/>
    <n v="78747.100000000006"/>
    <n v="78747.100000000006"/>
    <s v="ZLIN"/>
    <n v="15"/>
    <n v="0"/>
    <n v="0"/>
    <n v="0"/>
    <m/>
    <m/>
    <m/>
  </r>
  <r>
    <s v="120612004710-0"/>
    <x v="35"/>
    <n v="311100"/>
    <s v="EXTINTOR."/>
    <s v="31.12.2001"/>
    <n v="53933.54"/>
    <n v="48540.19"/>
    <s v="ZLI1"/>
    <n v="15"/>
    <n v="0"/>
    <n v="78747.100000000006"/>
    <n v="78747.100000000006"/>
    <s v="ZLIN"/>
    <n v="15"/>
    <n v="0"/>
    <n v="0"/>
    <n v="0"/>
    <m/>
    <m/>
    <m/>
  </r>
  <r>
    <s v="120612004711-0"/>
    <x v="35"/>
    <n v="311100"/>
    <s v="EXTINTOR"/>
    <s v="31.12.2001"/>
    <n v="53933.54"/>
    <n v="48540.19"/>
    <s v="ZLI1"/>
    <n v="15"/>
    <n v="0"/>
    <n v="78747.100000000006"/>
    <n v="78747.100000000006"/>
    <s v="ZLIN"/>
    <n v="15"/>
    <n v="0"/>
    <n v="0"/>
    <n v="0"/>
    <m/>
    <m/>
    <m/>
  </r>
  <r>
    <s v="120612004712-0"/>
    <x v="35"/>
    <n v="311100"/>
    <s v="EXTINTOR"/>
    <s v="31.12.2001"/>
    <n v="53933.54"/>
    <n v="48540.19"/>
    <s v="ZLI1"/>
    <n v="15"/>
    <n v="0"/>
    <n v="78747.100000000006"/>
    <n v="78747.100000000006"/>
    <s v="ZLIN"/>
    <n v="15"/>
    <n v="0"/>
    <n v="0"/>
    <n v="0"/>
    <m/>
    <m/>
    <m/>
  </r>
  <r>
    <s v="120612004713-0"/>
    <x v="35"/>
    <n v="311100"/>
    <s v="EXTINTOR"/>
    <s v="31.12.2001"/>
    <n v="53933.54"/>
    <n v="48540.19"/>
    <s v="ZLI1"/>
    <n v="15"/>
    <n v="0"/>
    <n v="78747.100000000006"/>
    <n v="78747.100000000006"/>
    <s v="ZLIN"/>
    <n v="15"/>
    <n v="0"/>
    <n v="0"/>
    <n v="0"/>
    <m/>
    <m/>
    <m/>
  </r>
  <r>
    <s v="120612004714-0"/>
    <x v="35"/>
    <n v="311100"/>
    <s v="EXTINTOR"/>
    <s v="31.12.2001"/>
    <n v="53933.54"/>
    <n v="48540.19"/>
    <s v="ZLI1"/>
    <n v="15"/>
    <n v="0"/>
    <n v="78747.100000000006"/>
    <n v="78747.100000000006"/>
    <s v="ZLIN"/>
    <n v="15"/>
    <n v="0"/>
    <n v="0"/>
    <n v="0"/>
    <m/>
    <m/>
    <m/>
  </r>
  <r>
    <s v="120612004715-0"/>
    <x v="35"/>
    <n v="311100"/>
    <s v="EXTINTOR HALATRON"/>
    <s v="31.12.2001"/>
    <n v="123276.67"/>
    <n v="110949"/>
    <s v="ZLI1"/>
    <n v="15"/>
    <n v="0"/>
    <n v="179993.49"/>
    <n v="179993.49"/>
    <s v="ZLIN"/>
    <n v="15"/>
    <n v="0"/>
    <n v="0"/>
    <n v="0"/>
    <m/>
    <m/>
    <m/>
  </r>
  <r>
    <s v="120612004716-0"/>
    <x v="35"/>
    <n v="311100"/>
    <s v="EXTINTOR HALATRON"/>
    <s v="31.12.2001"/>
    <n v="123276.67"/>
    <n v="110949"/>
    <s v="ZLI1"/>
    <n v="15"/>
    <n v="0"/>
    <n v="179993.49"/>
    <n v="179993.49"/>
    <s v="ZLIN"/>
    <n v="15"/>
    <n v="0"/>
    <n v="0"/>
    <n v="0"/>
    <m/>
    <m/>
    <m/>
  </r>
  <r>
    <s v="120612004717-0"/>
    <x v="35"/>
    <n v="311100"/>
    <s v="EXTINTOR HALATRON"/>
    <s v="31.12.2001"/>
    <n v="123276.67"/>
    <n v="110949"/>
    <s v="ZLI1"/>
    <n v="15"/>
    <n v="0"/>
    <n v="179993.49"/>
    <n v="179993.49"/>
    <s v="ZLIN"/>
    <n v="15"/>
    <n v="0"/>
    <n v="0"/>
    <n v="0"/>
    <m/>
    <m/>
    <m/>
  </r>
  <r>
    <s v="120612004718-0"/>
    <x v="35"/>
    <n v="311100"/>
    <s v="EXTINTOR HALATRON"/>
    <s v="31.12.2001"/>
    <n v="123276.67"/>
    <n v="110949"/>
    <s v="ZLI1"/>
    <n v="15"/>
    <n v="0"/>
    <n v="179993.49"/>
    <n v="179993.49"/>
    <s v="ZLIN"/>
    <n v="15"/>
    <n v="0"/>
    <n v="0"/>
    <n v="0"/>
    <m/>
    <m/>
    <m/>
  </r>
  <r>
    <s v="120612004719-0"/>
    <x v="35"/>
    <n v="311100"/>
    <s v="EXTINTOR HALATRON"/>
    <s v="31.12.2001"/>
    <n v="123276.67"/>
    <n v="110949"/>
    <s v="ZLI1"/>
    <n v="15"/>
    <n v="0"/>
    <n v="179993.49"/>
    <n v="179993.49"/>
    <s v="ZLIN"/>
    <n v="15"/>
    <n v="0"/>
    <n v="0"/>
    <n v="0"/>
    <m/>
    <m/>
    <m/>
  </r>
  <r>
    <s v="120612004720-0"/>
    <x v="35"/>
    <n v="311100"/>
    <s v="EXTINTOR HALATRON"/>
    <s v="31.12.2001"/>
    <n v="123276.67"/>
    <n v="110949"/>
    <s v="ZLI1"/>
    <n v="15"/>
    <n v="0"/>
    <n v="179993.49"/>
    <n v="179993.49"/>
    <s v="ZLIN"/>
    <n v="15"/>
    <n v="0"/>
    <n v="0"/>
    <n v="0"/>
    <m/>
    <m/>
    <m/>
  </r>
  <r>
    <s v="120612004721-0"/>
    <x v="35"/>
    <n v="311100"/>
    <s v="EXTINTOR HALATRON"/>
    <s v="31.12.2001"/>
    <n v="123276.67"/>
    <n v="110949"/>
    <s v="ZLI1"/>
    <n v="15"/>
    <n v="0"/>
    <n v="179993.49"/>
    <n v="179993.49"/>
    <s v="ZLIN"/>
    <n v="15"/>
    <n v="0"/>
    <n v="0"/>
    <n v="0"/>
    <m/>
    <m/>
    <m/>
  </r>
  <r>
    <s v="120612004722-0"/>
    <x v="35"/>
    <n v="311100"/>
    <s v="EXTINTOR HALATRON"/>
    <s v="31.12.2001"/>
    <n v="123276.67"/>
    <n v="110949"/>
    <s v="ZLI1"/>
    <n v="15"/>
    <n v="0"/>
    <n v="179993.49"/>
    <n v="179993.49"/>
    <s v="ZLIN"/>
    <n v="15"/>
    <n v="0"/>
    <n v="0"/>
    <n v="0"/>
    <m/>
    <m/>
    <m/>
  </r>
  <r>
    <s v="120612004723-0"/>
    <x v="35"/>
    <n v="311100"/>
    <s v="EXTINTOR HALATRON"/>
    <s v="31.12.2001"/>
    <n v="123276.67"/>
    <n v="110949"/>
    <s v="ZLI1"/>
    <n v="15"/>
    <n v="0"/>
    <n v="179993.49"/>
    <n v="179993.49"/>
    <s v="ZLIN"/>
    <n v="15"/>
    <n v="0"/>
    <n v="0"/>
    <n v="0"/>
    <m/>
    <m/>
    <m/>
  </r>
  <r>
    <s v="120612004724-0"/>
    <x v="35"/>
    <n v="311100"/>
    <s v="EXTINTOR HALATRON"/>
    <s v="31.12.2001"/>
    <n v="123276.67"/>
    <n v="110949"/>
    <s v="ZLI1"/>
    <n v="15"/>
    <n v="0"/>
    <n v="179993.49"/>
    <n v="179993.49"/>
    <s v="ZLIN"/>
    <n v="15"/>
    <n v="0"/>
    <n v="0"/>
    <n v="0"/>
    <m/>
    <m/>
    <m/>
  </r>
  <r>
    <s v="120612004725-0"/>
    <x v="35"/>
    <n v="311100"/>
    <s v="EXTINTOR HALATRON"/>
    <s v="31.12.2001"/>
    <n v="123276.67"/>
    <n v="110949"/>
    <s v="ZLI1"/>
    <n v="15"/>
    <n v="0"/>
    <n v="179993.49"/>
    <n v="179993.49"/>
    <s v="ZLIN"/>
    <n v="15"/>
    <n v="0"/>
    <n v="0"/>
    <n v="0"/>
    <m/>
    <m/>
    <m/>
  </r>
  <r>
    <s v="120612004726-0"/>
    <x v="35"/>
    <n v="311100"/>
    <s v="EXTINTOR HALATRON"/>
    <s v="31.12.2001"/>
    <n v="123276.67"/>
    <n v="110949"/>
    <s v="ZLI1"/>
    <n v="15"/>
    <n v="0"/>
    <n v="179993.49"/>
    <n v="179993.49"/>
    <s v="ZLIN"/>
    <n v="15"/>
    <n v="0"/>
    <n v="0"/>
    <n v="0"/>
    <m/>
    <m/>
    <m/>
  </r>
  <r>
    <s v="120612004727-0"/>
    <x v="35"/>
    <n v="311100"/>
    <s v="EXTINTOR HALATRON"/>
    <s v="31.12.2001"/>
    <n v="123276.67"/>
    <n v="110949"/>
    <s v="ZLI1"/>
    <n v="15"/>
    <n v="0"/>
    <n v="179993.49"/>
    <n v="179993.49"/>
    <s v="ZLIN"/>
    <n v="15"/>
    <n v="0"/>
    <n v="0"/>
    <n v="0"/>
    <m/>
    <m/>
    <m/>
  </r>
  <r>
    <s v="120612004728-0"/>
    <x v="35"/>
    <n v="311100"/>
    <s v="EXTINTOR HALATRON"/>
    <s v="31.12.2001"/>
    <n v="123276.67"/>
    <n v="110949"/>
    <s v="ZLI1"/>
    <n v="15"/>
    <n v="0"/>
    <n v="179993.49"/>
    <n v="179993.49"/>
    <s v="ZLIN"/>
    <n v="15"/>
    <n v="0"/>
    <n v="0"/>
    <n v="0"/>
    <m/>
    <m/>
    <m/>
  </r>
  <r>
    <s v="120612004729-0"/>
    <x v="35"/>
    <n v="311100"/>
    <s v="EXTINTOR HALATRON"/>
    <s v="31.12.2001"/>
    <n v="123276.67"/>
    <n v="110949"/>
    <s v="ZLI1"/>
    <n v="15"/>
    <n v="0"/>
    <n v="179993.49"/>
    <n v="179993.49"/>
    <s v="ZLIN"/>
    <n v="15"/>
    <n v="0"/>
    <n v="0"/>
    <n v="0"/>
    <m/>
    <m/>
    <m/>
  </r>
  <r>
    <s v="120612004730-0"/>
    <x v="35"/>
    <n v="311100"/>
    <s v="EXTINTOR HALATRON"/>
    <s v="31.12.2001"/>
    <n v="123267.67"/>
    <n v="110940.9"/>
    <s v="ZLI1"/>
    <n v="15"/>
    <n v="0"/>
    <n v="179980.33"/>
    <n v="179980.33"/>
    <s v="ZLIN"/>
    <n v="15"/>
    <n v="0"/>
    <n v="0"/>
    <n v="0"/>
    <m/>
    <m/>
    <m/>
  </r>
  <r>
    <s v="120612004731-0"/>
    <x v="35"/>
    <n v="213100"/>
    <s v="EXTINTOR"/>
    <s v="31.12.2001"/>
    <n v="153129.69"/>
    <n v="137816.72"/>
    <s v="ZLI1"/>
    <n v="15"/>
    <n v="0"/>
    <n v="223581.2"/>
    <n v="223581.2"/>
    <s v="ZLIN"/>
    <n v="15"/>
    <n v="0"/>
    <n v="0"/>
    <n v="0"/>
    <m/>
    <m/>
    <m/>
  </r>
  <r>
    <s v="120612004732-0"/>
    <x v="35"/>
    <n v="213100"/>
    <s v="EXTINTOR"/>
    <s v="31.12.2001"/>
    <n v="153129.69"/>
    <n v="137816.72"/>
    <s v="ZLI1"/>
    <n v="15"/>
    <n v="0"/>
    <n v="223581.2"/>
    <n v="223581.2"/>
    <s v="ZLIN"/>
    <n v="15"/>
    <n v="0"/>
    <n v="0"/>
    <n v="0"/>
    <m/>
    <m/>
    <m/>
  </r>
  <r>
    <s v="120612004733-0"/>
    <x v="35"/>
    <n v="213100"/>
    <s v="EXTINTOR"/>
    <s v="31.12.2001"/>
    <n v="153129.69"/>
    <n v="137816.72"/>
    <s v="ZLI1"/>
    <n v="15"/>
    <n v="0"/>
    <n v="223581.2"/>
    <n v="223581.2"/>
    <s v="ZLIN"/>
    <n v="15"/>
    <n v="0"/>
    <n v="0"/>
    <n v="0"/>
    <m/>
    <m/>
    <m/>
  </r>
  <r>
    <s v="120612004734-0"/>
    <x v="35"/>
    <n v="213100"/>
    <s v="EXTINTOR"/>
    <s v="31.12.2001"/>
    <n v="153129.69"/>
    <n v="137816.72"/>
    <s v="ZLI1"/>
    <n v="15"/>
    <n v="0"/>
    <n v="223581.2"/>
    <n v="223581.2"/>
    <s v="ZLIN"/>
    <n v="15"/>
    <n v="0"/>
    <n v="0"/>
    <n v="0"/>
    <m/>
    <m/>
    <m/>
  </r>
  <r>
    <s v="120612004735-0"/>
    <x v="35"/>
    <n v="213100"/>
    <s v="EXTINTOR"/>
    <s v="31.12.2001"/>
    <n v="153129.69"/>
    <n v="137816.72"/>
    <s v="ZLI1"/>
    <n v="15"/>
    <n v="0"/>
    <n v="223581.2"/>
    <n v="223581.2"/>
    <s v="ZLIN"/>
    <n v="15"/>
    <n v="0"/>
    <n v="0"/>
    <n v="0"/>
    <m/>
    <m/>
    <m/>
  </r>
  <r>
    <s v="120612004736-0"/>
    <x v="35"/>
    <n v="213100"/>
    <s v="EXTINTOR"/>
    <s v="31.12.2001"/>
    <n v="153129.69"/>
    <n v="137816.72"/>
    <s v="ZLI1"/>
    <n v="15"/>
    <n v="0"/>
    <n v="223581.2"/>
    <n v="223581.2"/>
    <s v="ZLIN"/>
    <n v="15"/>
    <n v="0"/>
    <n v="0"/>
    <n v="0"/>
    <m/>
    <m/>
    <m/>
  </r>
  <r>
    <s v="120612004737-0"/>
    <x v="35"/>
    <n v="344208"/>
    <s v="CINTURON DE SEG C/PORTAHERRAMIEN"/>
    <s v="30.04.1999"/>
    <n v="42940"/>
    <n v="38646"/>
    <s v="ZLI1"/>
    <n v="10"/>
    <n v="0"/>
    <n v="68873.08"/>
    <n v="68699.17"/>
    <s v="ZLIN"/>
    <n v="10"/>
    <n v="0"/>
    <n v="0"/>
    <n v="0"/>
    <m/>
    <m/>
    <m/>
  </r>
  <r>
    <s v="120612004738-0"/>
    <x v="35"/>
    <n v="344201"/>
    <s v="CINTURON DE SEG C/PORTAHERRAMIEN"/>
    <s v="30.04.1999"/>
    <n v="42940"/>
    <n v="38646"/>
    <s v="ZLI1"/>
    <n v="10"/>
    <n v="0"/>
    <n v="68873.08"/>
    <n v="68699.17"/>
    <s v="ZLIN"/>
    <n v="10"/>
    <n v="0"/>
    <n v="0"/>
    <n v="0"/>
    <m/>
    <m/>
    <m/>
  </r>
  <r>
    <s v="120612004739-0"/>
    <x v="35"/>
    <n v="344201"/>
    <s v="CINTURON DE SEG C/PORTAHERRAMIEN"/>
    <s v="30.04.1999"/>
    <n v="42940"/>
    <n v="38646"/>
    <s v="ZLI1"/>
    <n v="10"/>
    <n v="0"/>
    <n v="68873.08"/>
    <n v="68699.17"/>
    <s v="ZLIN"/>
    <n v="10"/>
    <n v="0"/>
    <n v="0"/>
    <n v="0"/>
    <m/>
    <m/>
    <m/>
  </r>
  <r>
    <s v="120612004740-0"/>
    <x v="35"/>
    <n v="344208"/>
    <s v="CINTURON DE SEG C/PORTAHERRAMIEN"/>
    <s v="30.04.1999"/>
    <n v="42940"/>
    <n v="38646"/>
    <s v="ZLI1"/>
    <n v="10"/>
    <n v="0"/>
    <n v="68873.08"/>
    <n v="68699.17"/>
    <s v="ZLIN"/>
    <n v="10"/>
    <n v="0"/>
    <n v="0"/>
    <n v="0"/>
    <m/>
    <m/>
    <m/>
  </r>
  <r>
    <s v="120612004741-0"/>
    <x v="35"/>
    <n v="344203"/>
    <s v="CINTURON DE SEG C/PORTAHERRAMIEN"/>
    <s v="30.04.1999"/>
    <n v="42940"/>
    <n v="38646"/>
    <s v="ZLI1"/>
    <n v="10"/>
    <n v="0"/>
    <n v="68873.08"/>
    <n v="68699.17"/>
    <s v="ZLIN"/>
    <n v="10"/>
    <n v="0"/>
    <n v="0"/>
    <n v="0"/>
    <m/>
    <m/>
    <m/>
  </r>
  <r>
    <s v="120612004742-0"/>
    <x v="35"/>
    <n v="344100"/>
    <s v="EXTINTOR POLVO QUIMICO30 LIBRAS"/>
    <s v="31.07.1998"/>
    <n v="88052.98"/>
    <n v="79247.679999999993"/>
    <s v="ZLI1"/>
    <n v="14"/>
    <n v="0"/>
    <n v="176942.13"/>
    <n v="176942.13"/>
    <s v="ZLIN"/>
    <n v="14"/>
    <n v="0"/>
    <n v="0"/>
    <n v="0"/>
    <m/>
    <m/>
    <m/>
  </r>
  <r>
    <s v="120612004743-0"/>
    <x v="35"/>
    <n v="344100"/>
    <s v="EXTINTOR POLVO QUIMICO 30 LIBRAS"/>
    <s v="31.07.1998"/>
    <n v="88052.98"/>
    <n v="79247.679999999993"/>
    <s v="ZLI1"/>
    <n v="14"/>
    <n v="0"/>
    <n v="176942.13"/>
    <n v="176942.13"/>
    <s v="ZLIN"/>
    <n v="14"/>
    <n v="0"/>
    <n v="0"/>
    <n v="0"/>
    <m/>
    <m/>
    <m/>
  </r>
  <r>
    <s v="120612004744-0"/>
    <x v="35"/>
    <n v="344100"/>
    <s v="EXTINTOR POLVO QUIMICO 30 LIBRAS"/>
    <s v="31.07.1998"/>
    <n v="88052.98"/>
    <n v="79247.679999999993"/>
    <s v="ZLI1"/>
    <n v="14"/>
    <n v="0"/>
    <n v="176942.13"/>
    <n v="176942.13"/>
    <s v="ZLIN"/>
    <n v="14"/>
    <n v="0"/>
    <n v="0"/>
    <n v="0"/>
    <m/>
    <m/>
    <m/>
  </r>
  <r>
    <s v="120612004745-0"/>
    <x v="35"/>
    <n v="344100"/>
    <s v="EXTINTOR POLVO QUIMICO 30 LIBRAS"/>
    <s v="31.07.1998"/>
    <n v="88052.98"/>
    <n v="79247.679999999993"/>
    <s v="ZLI1"/>
    <n v="14"/>
    <n v="0"/>
    <n v="176942.13"/>
    <n v="176942.13"/>
    <s v="ZLIN"/>
    <n v="14"/>
    <n v="0"/>
    <n v="0"/>
    <n v="0"/>
    <m/>
    <m/>
    <m/>
  </r>
  <r>
    <s v="120612004746-0"/>
    <x v="35"/>
    <n v="344100"/>
    <s v="EXTINTOR POLVO QUIMICO 30 LIBRAS"/>
    <s v="31.07.1998"/>
    <n v="88062.98"/>
    <n v="79256.679999999993"/>
    <s v="ZLI1"/>
    <n v="14"/>
    <n v="0"/>
    <n v="176962.17"/>
    <n v="176962.17"/>
    <s v="ZLIN"/>
    <n v="14"/>
    <n v="0"/>
    <n v="0"/>
    <n v="0"/>
    <m/>
    <m/>
    <m/>
  </r>
  <r>
    <s v="120612004747-0"/>
    <x v="35"/>
    <n v="344100"/>
    <s v="EXTINTOR POLVO QUIMICO 30 LIBRAS"/>
    <s v="31.07.1998"/>
    <n v="88052.98"/>
    <n v="79247.679999999993"/>
    <s v="ZLI1"/>
    <n v="14"/>
    <n v="0"/>
    <n v="176942.13"/>
    <n v="176942.13"/>
    <s v="ZLIN"/>
    <n v="14"/>
    <n v="0"/>
    <n v="0"/>
    <n v="0"/>
    <m/>
    <m/>
    <m/>
  </r>
  <r>
    <s v="120612004748-0"/>
    <x v="35"/>
    <n v="344100"/>
    <s v="EXTINTOR POLVO QUIMICO 20 LIBRAS"/>
    <s v="31.07.1998"/>
    <n v="76183.070000000007"/>
    <n v="68564.760000000009"/>
    <s v="ZLI1"/>
    <n v="14"/>
    <n v="0"/>
    <n v="153089.56"/>
    <n v="153089.56"/>
    <s v="ZLIN"/>
    <n v="14"/>
    <n v="0"/>
    <n v="0"/>
    <n v="0"/>
    <m/>
    <m/>
    <m/>
  </r>
  <r>
    <s v="120612004749-0"/>
    <x v="35"/>
    <n v="344100"/>
    <s v="EXTINTOR POLVO QUIMICO 20 LIBRAS"/>
    <s v="31.07.1998"/>
    <n v="76183.070000000007"/>
    <n v="68564.760000000009"/>
    <s v="ZLI1"/>
    <n v="14"/>
    <n v="0"/>
    <n v="153089.56"/>
    <n v="153089.56"/>
    <s v="ZLIN"/>
    <n v="14"/>
    <n v="0"/>
    <n v="0"/>
    <n v="0"/>
    <m/>
    <m/>
    <m/>
  </r>
  <r>
    <s v="120612004750-0"/>
    <x v="35"/>
    <n v="344100"/>
    <s v="EXTINTOR POLVO QUIMICO 20 LIBRAS"/>
    <s v="31.07.1998"/>
    <n v="76183.070000000007"/>
    <n v="68564.760000000009"/>
    <s v="ZLI1"/>
    <n v="14"/>
    <n v="0"/>
    <n v="153089.56"/>
    <n v="153089.56"/>
    <s v="ZLIN"/>
    <n v="14"/>
    <n v="0"/>
    <n v="0"/>
    <n v="0"/>
    <m/>
    <m/>
    <m/>
  </r>
  <r>
    <s v="120612004751-0"/>
    <x v="35"/>
    <n v="344100"/>
    <s v="EXTINTOR POLVO QUIMICO 20 LIBRAS"/>
    <s v="31.07.1998"/>
    <n v="76183.070000000007"/>
    <n v="68564.760000000009"/>
    <s v="ZLI1"/>
    <n v="14"/>
    <n v="0"/>
    <n v="153089.56"/>
    <n v="153089.56"/>
    <s v="ZLIN"/>
    <n v="14"/>
    <n v="0"/>
    <n v="0"/>
    <n v="0"/>
    <m/>
    <m/>
    <m/>
  </r>
  <r>
    <s v="120612004752-0"/>
    <x v="35"/>
    <n v="344100"/>
    <s v="EQUIPO EXTINTOR DOBLE AGENTE"/>
    <s v="30.12.1997"/>
    <n v="11132759.779999999"/>
    <n v="9965166.0299999993"/>
    <s v="ZLI1"/>
    <n v="10"/>
    <n v="0"/>
    <n v="19349644.18"/>
    <n v="17407129.59"/>
    <s v="ZLIN"/>
    <n v="10"/>
    <n v="0"/>
    <n v="0"/>
    <n v="0"/>
    <m/>
    <m/>
    <m/>
  </r>
  <r>
    <s v="120612004753-0"/>
    <x v="35"/>
    <n v="323100"/>
    <s v="EXTINTOR PORTATIL ANSUL CR1K20G"/>
    <s v="30.05.1997"/>
    <n v="71651.73"/>
    <n v="64486.559999999998"/>
    <s v="ZLI1"/>
    <n v="14"/>
    <n v="0"/>
    <n v="154765.63"/>
    <n v="154426.71"/>
    <s v="ZLIN"/>
    <n v="14"/>
    <n v="0"/>
    <n v="0"/>
    <n v="0"/>
    <m/>
    <m/>
    <m/>
  </r>
  <r>
    <s v="120612004754-0"/>
    <x v="35"/>
    <n v="323100"/>
    <s v="EXTINTOR PORTATIL ANSUL CR1K20G"/>
    <s v="30.05.1997"/>
    <n v="71651.850000000006"/>
    <n v="64486.66"/>
    <s v="ZLI1"/>
    <n v="14"/>
    <n v="0"/>
    <n v="154765.85"/>
    <n v="154426.94"/>
    <s v="ZLIN"/>
    <n v="14"/>
    <n v="0"/>
    <n v="0"/>
    <n v="0"/>
    <m/>
    <m/>
    <m/>
  </r>
  <r>
    <s v="120612004755-0"/>
    <x v="35"/>
    <n v="323100"/>
    <s v="EXTINTOR PORTATIL ANSUL CR1K20G"/>
    <s v="30.05.1997"/>
    <n v="71651.850000000006"/>
    <n v="64486.66"/>
    <s v="ZLI1"/>
    <n v="14"/>
    <n v="0"/>
    <n v="154765.85"/>
    <n v="154426.94"/>
    <s v="ZLIN"/>
    <n v="14"/>
    <n v="0"/>
    <n v="0"/>
    <n v="0"/>
    <m/>
    <m/>
    <m/>
  </r>
  <r>
    <s v="120612004756-0"/>
    <x v="35"/>
    <n v="323100"/>
    <s v="EXTINTOR PORTATIL ANSUL CR1K20G"/>
    <s v="30.05.1997"/>
    <n v="71651.850000000006"/>
    <n v="64486.66"/>
    <s v="ZLI1"/>
    <n v="14"/>
    <n v="0"/>
    <n v="154765.85"/>
    <n v="154426.94"/>
    <s v="ZLIN"/>
    <n v="14"/>
    <n v="0"/>
    <n v="0"/>
    <n v="0"/>
    <m/>
    <m/>
    <m/>
  </r>
  <r>
    <s v="120612004757-0"/>
    <x v="35"/>
    <n v="323100"/>
    <s v="EXTINTOR PORTATIL ANSUL CR1K20G"/>
    <s v="30.05.1997"/>
    <n v="71651.850000000006"/>
    <n v="64486.66"/>
    <s v="ZLI1"/>
    <n v="14"/>
    <n v="0"/>
    <n v="154765.85"/>
    <n v="154426.94"/>
    <s v="ZLIN"/>
    <n v="14"/>
    <n v="0"/>
    <n v="0"/>
    <n v="0"/>
    <m/>
    <m/>
    <m/>
  </r>
  <r>
    <s v="120612004758-0"/>
    <x v="35"/>
    <n v="323100"/>
    <s v="EXTINTOR PORTATIL ANSUL CR1K20G"/>
    <s v="30.05.1997"/>
    <n v="71651.850000000006"/>
    <n v="64486.66"/>
    <s v="ZLI1"/>
    <n v="14"/>
    <n v="0"/>
    <n v="154765.85"/>
    <n v="154426.94"/>
    <s v="ZLIN"/>
    <n v="14"/>
    <n v="0"/>
    <n v="0"/>
    <n v="0"/>
    <m/>
    <m/>
    <m/>
  </r>
  <r>
    <s v="120612004759-0"/>
    <x v="35"/>
    <n v="323100"/>
    <s v="EXTINTOR PORTATIL ANSUL CR1K20G"/>
    <s v="30.05.1997"/>
    <n v="71651.850000000006"/>
    <n v="64486.66"/>
    <s v="ZLI1"/>
    <n v="14"/>
    <n v="0"/>
    <n v="154765.85"/>
    <n v="154426.94"/>
    <s v="ZLIN"/>
    <n v="14"/>
    <n v="0"/>
    <n v="0"/>
    <n v="0"/>
    <m/>
    <m/>
    <m/>
  </r>
  <r>
    <s v="120612004760-0"/>
    <x v="35"/>
    <n v="323100"/>
    <s v="EXTINTOR PORTATIL ANSUL CR1K20G"/>
    <s v="30.05.1997"/>
    <n v="71651.850000000006"/>
    <n v="64486.66"/>
    <s v="ZLI1"/>
    <n v="14"/>
    <n v="0"/>
    <n v="154765.85"/>
    <n v="154426.94"/>
    <s v="ZLIN"/>
    <n v="14"/>
    <n v="0"/>
    <n v="0"/>
    <n v="0"/>
    <m/>
    <m/>
    <m/>
  </r>
  <r>
    <s v="120612004761-0"/>
    <x v="35"/>
    <n v="323100"/>
    <s v="EXTINTOR PORTATIL ANSUL CR1K20G"/>
    <s v="30.05.1997"/>
    <n v="71651.850000000006"/>
    <n v="64486.66"/>
    <s v="ZLI1"/>
    <n v="14"/>
    <n v="0"/>
    <n v="154765.85"/>
    <n v="154426.94"/>
    <s v="ZLIN"/>
    <n v="14"/>
    <n v="0"/>
    <n v="0"/>
    <n v="0"/>
    <m/>
    <m/>
    <m/>
  </r>
  <r>
    <s v="120612004762-0"/>
    <x v="35"/>
    <n v="323100"/>
    <s v="EXTINTOR PORTATIL ANSUL CR1K20G"/>
    <s v="30.05.1997"/>
    <n v="71651.850000000006"/>
    <n v="64486.66"/>
    <s v="ZLI1"/>
    <n v="14"/>
    <n v="0"/>
    <n v="154765.85"/>
    <n v="154426.94"/>
    <s v="ZLIN"/>
    <n v="14"/>
    <n v="0"/>
    <n v="0"/>
    <n v="0"/>
    <m/>
    <m/>
    <m/>
  </r>
  <r>
    <s v="120612004763-0"/>
    <x v="35"/>
    <n v="323100"/>
    <s v="EXTINTOR PORTATIL ANSUL CR1K20G"/>
    <s v="30.05.1997"/>
    <n v="71651.850000000006"/>
    <n v="64486.66"/>
    <s v="ZLI1"/>
    <n v="14"/>
    <n v="0"/>
    <n v="154765.85"/>
    <n v="154426.94"/>
    <s v="ZLIN"/>
    <n v="14"/>
    <n v="0"/>
    <n v="0"/>
    <n v="0"/>
    <m/>
    <m/>
    <m/>
  </r>
  <r>
    <s v="120612004764-0"/>
    <x v="35"/>
    <n v="323100"/>
    <s v="EXTINTOR PORTATIL ANSUL CR1K20G"/>
    <s v="30.05.1997"/>
    <n v="71651.850000000006"/>
    <n v="64486.66"/>
    <s v="ZLI1"/>
    <n v="14"/>
    <n v="0"/>
    <n v="154765.85"/>
    <n v="154426.94"/>
    <s v="ZLIN"/>
    <n v="14"/>
    <n v="0"/>
    <n v="0"/>
    <n v="0"/>
    <m/>
    <m/>
    <m/>
  </r>
  <r>
    <s v="120612004765-0"/>
    <x v="35"/>
    <n v="323100"/>
    <s v="EXTINTOR PORTATIL ANSUL"/>
    <s v="30.05.1997"/>
    <n v="71651.850000000006"/>
    <n v="64486.66"/>
    <s v="ZLI1"/>
    <n v="14"/>
    <n v="0"/>
    <n v="154765.85"/>
    <n v="154426.94"/>
    <s v="ZLIN"/>
    <n v="14"/>
    <n v="0"/>
    <n v="0"/>
    <n v="0"/>
    <m/>
    <m/>
    <m/>
  </r>
  <r>
    <s v="120612004766-0"/>
    <x v="35"/>
    <n v="323100"/>
    <s v="EXTINTOR PORTATIL ANSUL"/>
    <s v="30.05.1997"/>
    <n v="71651.850000000006"/>
    <n v="64486.66"/>
    <s v="ZLI1"/>
    <n v="14"/>
    <n v="0"/>
    <n v="154765.85"/>
    <n v="154426.94"/>
    <s v="ZLIN"/>
    <n v="14"/>
    <n v="0"/>
    <n v="0"/>
    <n v="0"/>
    <m/>
    <m/>
    <m/>
  </r>
  <r>
    <s v="120612004767-0"/>
    <x v="35"/>
    <n v="323100"/>
    <s v="EXTINTOR PORTATIL ANSUL CR1K20G"/>
    <s v="30.05.1997"/>
    <n v="71651.850000000006"/>
    <n v="64486.66"/>
    <s v="ZLI1"/>
    <n v="14"/>
    <n v="0"/>
    <n v="154765.85"/>
    <n v="154426.94"/>
    <s v="ZLIN"/>
    <n v="14"/>
    <n v="0"/>
    <n v="0"/>
    <n v="0"/>
    <m/>
    <m/>
    <m/>
  </r>
  <r>
    <s v="120612004768-0"/>
    <x v="35"/>
    <n v="323100"/>
    <s v="EXTINTOR PORTATIL ANSUL CR1K20G"/>
    <s v="30.05.1997"/>
    <n v="71651.850000000006"/>
    <n v="64486.66"/>
    <s v="ZLI1"/>
    <n v="14"/>
    <n v="0"/>
    <n v="154765.85"/>
    <n v="154426.94"/>
    <s v="ZLIN"/>
    <n v="14"/>
    <n v="0"/>
    <n v="0"/>
    <n v="0"/>
    <m/>
    <m/>
    <m/>
  </r>
  <r>
    <s v="120612004769-0"/>
    <x v="35"/>
    <n v="323100"/>
    <s v="EXTINTOR PORTATIL ANSUL"/>
    <s v="30.05.1997"/>
    <n v="71651.850000000006"/>
    <n v="64486.66"/>
    <s v="ZLI1"/>
    <n v="14"/>
    <n v="0"/>
    <n v="154765.85"/>
    <n v="154426.94"/>
    <s v="ZLIN"/>
    <n v="14"/>
    <n v="0"/>
    <n v="0"/>
    <n v="0"/>
    <m/>
    <m/>
    <m/>
  </r>
  <r>
    <s v="120612004770-0"/>
    <x v="35"/>
    <n v="323100"/>
    <s v="EXTINTOR PORTATIL ANSUL"/>
    <s v="30.05.1997"/>
    <n v="71651.850000000006"/>
    <n v="64486.66"/>
    <s v="ZLI1"/>
    <n v="14"/>
    <n v="0"/>
    <n v="154765.85"/>
    <n v="154426.94"/>
    <s v="ZLIN"/>
    <n v="14"/>
    <n v="0"/>
    <n v="0"/>
    <n v="0"/>
    <m/>
    <m/>
    <m/>
  </r>
  <r>
    <s v="120612004771-0"/>
    <x v="35"/>
    <n v="323100"/>
    <s v="EXTINTOR PORTATIL ANSUL"/>
    <s v="30.05.1997"/>
    <n v="71651.850000000006"/>
    <n v="64486.66"/>
    <s v="ZLI1"/>
    <n v="14"/>
    <n v="0"/>
    <n v="154765.85"/>
    <n v="154426.94"/>
    <s v="ZLIN"/>
    <n v="14"/>
    <n v="0"/>
    <n v="0"/>
    <n v="0"/>
    <m/>
    <m/>
    <m/>
  </r>
  <r>
    <s v="120612004772-0"/>
    <x v="35"/>
    <n v="323100"/>
    <s v="EXTINTOR PORTATIL ANSUL CR1K20G"/>
    <s v="30.05.1997"/>
    <n v="71651.850000000006"/>
    <n v="64486.66"/>
    <s v="ZLI1"/>
    <n v="14"/>
    <n v="0"/>
    <n v="154765.85"/>
    <n v="154426.94"/>
    <s v="ZLIN"/>
    <n v="14"/>
    <n v="0"/>
    <n v="0"/>
    <n v="0"/>
    <m/>
    <m/>
    <m/>
  </r>
  <r>
    <s v="120612004773-0"/>
    <x v="35"/>
    <n v="323100"/>
    <s v="EXTINTOR PORTATIL ANSUL CR1K20G"/>
    <s v="30.05.1997"/>
    <n v="71651.850000000006"/>
    <n v="64486.66"/>
    <s v="ZLI1"/>
    <n v="14"/>
    <n v="0"/>
    <n v="154765.85"/>
    <n v="154426.94"/>
    <s v="ZLIN"/>
    <n v="14"/>
    <n v="0"/>
    <n v="0"/>
    <n v="0"/>
    <m/>
    <m/>
    <m/>
  </r>
  <r>
    <s v="120612004774-0"/>
    <x v="35"/>
    <n v="323100"/>
    <s v="EXTINTOR PORTATIL ANSUL CR1K20G"/>
    <s v="30.05.1997"/>
    <n v="71651.850000000006"/>
    <n v="64486.66"/>
    <s v="ZLI1"/>
    <n v="14"/>
    <n v="0"/>
    <n v="154765.85"/>
    <n v="154426.94"/>
    <s v="ZLIN"/>
    <n v="14"/>
    <n v="0"/>
    <n v="0"/>
    <n v="0"/>
    <m/>
    <m/>
    <m/>
  </r>
  <r>
    <s v="120612004775-0"/>
    <x v="35"/>
    <n v="323100"/>
    <s v="EXTINTOR PORTATIL ANSUL CR1K20G"/>
    <s v="30.05.1997"/>
    <n v="71651.850000000006"/>
    <n v="64486.66"/>
    <s v="ZLI1"/>
    <n v="14"/>
    <n v="0"/>
    <n v="154765.85"/>
    <n v="154426.94"/>
    <s v="ZLIN"/>
    <n v="14"/>
    <n v="0"/>
    <n v="0"/>
    <n v="0"/>
    <m/>
    <m/>
    <m/>
  </r>
  <r>
    <s v="120612004776-0"/>
    <x v="35"/>
    <n v="323100"/>
    <s v="EXTINTOR PORTATIL ANSUL CR1K20G"/>
    <s v="30.05.1997"/>
    <n v="71651.850000000006"/>
    <n v="64486.66"/>
    <s v="ZLI1"/>
    <n v="14"/>
    <n v="0"/>
    <n v="154765.85"/>
    <n v="154426.94"/>
    <s v="ZLIN"/>
    <n v="14"/>
    <n v="0"/>
    <n v="0"/>
    <n v="0"/>
    <m/>
    <m/>
    <m/>
  </r>
  <r>
    <s v="120612004777-0"/>
    <x v="35"/>
    <n v="323100"/>
    <s v="EXTINTOR PORTATIL ANSUL CR1K20G"/>
    <s v="30.05.1997"/>
    <n v="71652.009999999995"/>
    <n v="64486.81"/>
    <s v="ZLI1"/>
    <n v="14"/>
    <n v="0"/>
    <n v="154766.25"/>
    <n v="154427.34"/>
    <s v="ZLIN"/>
    <n v="14"/>
    <n v="0"/>
    <n v="0"/>
    <n v="0"/>
    <m/>
    <m/>
    <m/>
  </r>
  <r>
    <s v="120612004778-0"/>
    <x v="35"/>
    <n v="342302"/>
    <s v="CINTURON METALICO Y TENSORAS"/>
    <s v="30.12.1996"/>
    <n v="855000"/>
    <n v="731025"/>
    <s v="ZLI1"/>
    <n v="10"/>
    <n v="0"/>
    <n v="2471582.7799999998"/>
    <n v="2471582.7799999998"/>
    <s v="ZLIN"/>
    <n v="20"/>
    <n v="0"/>
    <n v="0"/>
    <n v="0"/>
    <m/>
    <m/>
    <m/>
  </r>
  <r>
    <s v="120612004779-0"/>
    <x v="35"/>
    <n v="133100"/>
    <s v="SISTEMA DE AMARRE"/>
    <s v="30.04.2011"/>
    <n v="28644623.510000002"/>
    <n v="27212392.330000002"/>
    <s v="ZLIN"/>
    <n v="10"/>
    <n v="0"/>
    <n v="0"/>
    <n v="0"/>
    <s v="ZLIN"/>
    <n v="5"/>
    <n v="0"/>
    <n v="0"/>
    <n v="0"/>
    <m/>
    <m/>
    <m/>
  </r>
  <r>
    <s v="120612004780-0"/>
    <x v="35"/>
    <n v="133100"/>
    <s v="SISTEMA PLEM"/>
    <s v="30.04.2011"/>
    <n v="30834579.440000001"/>
    <n v="29292850.460000001"/>
    <s v="ZLIN"/>
    <n v="10"/>
    <n v="0"/>
    <n v="0"/>
    <n v="0"/>
    <s v="ZLIN"/>
    <n v="5"/>
    <n v="0"/>
    <n v="0"/>
    <n v="0"/>
    <m/>
    <m/>
    <m/>
  </r>
  <r>
    <s v="120612004781-0"/>
    <x v="35"/>
    <n v="341203"/>
    <s v="SISTEMA DE PURIFICACION DE AIRE"/>
    <s v="30.11.2008"/>
    <n v="15889006"/>
    <n v="10205567.609999999"/>
    <s v="ZLI1"/>
    <n v="10"/>
    <n v="0"/>
    <n v="2308531.92"/>
    <n v="1285899.18"/>
    <s v="ZLIN"/>
    <n v="15"/>
    <n v="0"/>
    <n v="0"/>
    <n v="0"/>
    <m/>
    <m/>
    <m/>
  </r>
  <r>
    <s v="120612004782-0"/>
    <x v="35"/>
    <n v="321202"/>
    <s v="DETECTORES DE GASES"/>
    <s v="31.12.2008"/>
    <n v="629262.5"/>
    <n v="314631.25"/>
    <s v="ZLI1"/>
    <n v="15"/>
    <n v="0"/>
    <n v="91426.27"/>
    <n v="51181.97"/>
    <s v="ZLIN"/>
    <n v="15"/>
    <n v="0"/>
    <n v="0"/>
    <n v="0"/>
    <m/>
    <m/>
    <m/>
  </r>
  <r>
    <s v="120612004783-0"/>
    <x v="35"/>
    <n v="321202"/>
    <s v="DETECTORES DE GASES"/>
    <s v="31.12.2008"/>
    <n v="629262.5"/>
    <n v="314631.25"/>
    <s v="ZLI1"/>
    <n v="15"/>
    <n v="0"/>
    <n v="91426.27"/>
    <n v="51181.97"/>
    <s v="ZLIN"/>
    <n v="15"/>
    <n v="0"/>
    <n v="0"/>
    <n v="0"/>
    <m/>
    <m/>
    <m/>
  </r>
  <r>
    <s v="120612004784-0"/>
    <x v="35"/>
    <n v="321201"/>
    <s v="DETECTORES DE GASES"/>
    <s v="31.12.2008"/>
    <n v="629262.5"/>
    <n v="314631.25"/>
    <s v="ZLI1"/>
    <n v="15"/>
    <n v="0"/>
    <n v="91426.27"/>
    <n v="51181.97"/>
    <s v="ZLIN"/>
    <n v="15"/>
    <n v="0"/>
    <n v="0"/>
    <n v="0"/>
    <m/>
    <m/>
    <m/>
  </r>
  <r>
    <s v="120612004785-0"/>
    <x v="35"/>
    <n v="321202"/>
    <s v="DETECTORES DE GASES"/>
    <s v="31.12.2008"/>
    <n v="629262.5"/>
    <n v="314631.25"/>
    <s v="ZLI1"/>
    <n v="15"/>
    <n v="0"/>
    <n v="91426.27"/>
    <n v="51181.97"/>
    <s v="ZLIN"/>
    <n v="15"/>
    <n v="0"/>
    <n v="0"/>
    <n v="0"/>
    <m/>
    <m/>
    <m/>
  </r>
  <r>
    <s v="120612004786-0"/>
    <x v="35"/>
    <n v="321202"/>
    <s v="DETECTORES DE GASES"/>
    <s v="31.12.2008"/>
    <n v="629262.5"/>
    <n v="314631.25"/>
    <s v="ZLI1"/>
    <n v="15"/>
    <n v="0"/>
    <n v="91426.27"/>
    <n v="51181.97"/>
    <s v="ZLIN"/>
    <n v="15"/>
    <n v="0"/>
    <n v="0"/>
    <n v="0"/>
    <m/>
    <m/>
    <m/>
  </r>
  <r>
    <s v="120612004787-0"/>
    <x v="35"/>
    <n v="321202"/>
    <s v="DETECTORES DE GASES"/>
    <s v="31.12.2008"/>
    <n v="629262.5"/>
    <n v="314631.25"/>
    <s v="ZLI1"/>
    <n v="15"/>
    <n v="0"/>
    <n v="91426.27"/>
    <n v="51181.97"/>
    <s v="ZLIN"/>
    <n v="15"/>
    <n v="0"/>
    <n v="0"/>
    <n v="0"/>
    <m/>
    <m/>
    <m/>
  </r>
  <r>
    <s v="120612004788-0"/>
    <x v="35"/>
    <n v="321201"/>
    <s v="DETECTORES DE GASES"/>
    <s v="31.12.2008"/>
    <n v="629262.5"/>
    <n v="314631.25"/>
    <s v="ZLI1"/>
    <n v="15"/>
    <n v="0"/>
    <n v="91426.27"/>
    <n v="51181.97"/>
    <s v="ZLIN"/>
    <n v="15"/>
    <n v="0"/>
    <n v="0"/>
    <n v="0"/>
    <m/>
    <m/>
    <m/>
  </r>
  <r>
    <s v="120612004789-0"/>
    <x v="35"/>
    <n v="321202"/>
    <s v="DETECTORES DE GASES"/>
    <s v="31.12.2008"/>
    <n v="629262.5"/>
    <n v="314631.25"/>
    <s v="ZLI1"/>
    <n v="15"/>
    <n v="0"/>
    <n v="91426.27"/>
    <n v="51181.97"/>
    <s v="ZLIN"/>
    <n v="15"/>
    <n v="0"/>
    <n v="0"/>
    <n v="0"/>
    <m/>
    <m/>
    <m/>
  </r>
  <r>
    <s v="120612004790-0"/>
    <x v="35"/>
    <n v="321202"/>
    <s v="DETECTOR DE GASES"/>
    <s v="31.12.2008"/>
    <n v="629262.5"/>
    <n v="314631.25"/>
    <s v="ZLI1"/>
    <n v="15"/>
    <n v="0"/>
    <n v="91426.27"/>
    <n v="51181.97"/>
    <s v="ZLIN"/>
    <n v="15"/>
    <n v="0"/>
    <n v="0"/>
    <n v="0"/>
    <m/>
    <m/>
    <m/>
  </r>
  <r>
    <s v="120612004791-0"/>
    <x v="35"/>
    <n v="321202"/>
    <s v="DETECTOR DE GASES"/>
    <s v="31.12.2008"/>
    <n v="629262.5"/>
    <n v="314631.25"/>
    <s v="ZLI1"/>
    <n v="15"/>
    <n v="0"/>
    <n v="91426.27"/>
    <n v="51181.97"/>
    <s v="ZLIN"/>
    <n v="15"/>
    <n v="0"/>
    <n v="0"/>
    <n v="0"/>
    <m/>
    <m/>
    <m/>
  </r>
  <r>
    <s v="120612004792-0"/>
    <x v="35"/>
    <n v="321202"/>
    <s v="DETECTORES DE GASES"/>
    <s v="31.12.2008"/>
    <n v="629262.5"/>
    <n v="314631.25"/>
    <s v="ZLI1"/>
    <n v="15"/>
    <n v="0"/>
    <n v="91426.27"/>
    <n v="51181.97"/>
    <s v="ZLIN"/>
    <n v="15"/>
    <n v="0"/>
    <n v="0"/>
    <n v="0"/>
    <m/>
    <m/>
    <m/>
  </r>
  <r>
    <s v="120612004793-0"/>
    <x v="35"/>
    <n v="321202"/>
    <s v="DETECTORES DE GASES"/>
    <s v="31.12.2008"/>
    <n v="629262.5"/>
    <n v="314631.25"/>
    <s v="ZLI1"/>
    <n v="15"/>
    <n v="0"/>
    <n v="91426.27"/>
    <n v="51181.97"/>
    <s v="ZLIN"/>
    <n v="15"/>
    <n v="0"/>
    <n v="0"/>
    <n v="0"/>
    <m/>
    <m/>
    <m/>
  </r>
  <r>
    <s v="120612004794-0"/>
    <x v="35"/>
    <n v="321100"/>
    <s v="EQ. RESP DE AIRE COMPRIMIDO"/>
    <s v="31.12.2008"/>
    <n v="1362188.4"/>
    <n v="862719.31999999983"/>
    <s v="ZLI1"/>
    <n v="10"/>
    <n v="0"/>
    <n v="197913.92"/>
    <n v="110795.57"/>
    <s v="ZLIN"/>
    <n v="15"/>
    <n v="0"/>
    <n v="0"/>
    <n v="0"/>
    <m/>
    <m/>
    <m/>
  </r>
  <r>
    <s v="120612004795-0"/>
    <x v="35"/>
    <n v="321100"/>
    <s v="EQ.RESP. DE AIRE COMPRIMIDO"/>
    <s v="31.12.2008"/>
    <n v="1362188.4"/>
    <n v="862719.31999999983"/>
    <s v="ZLI1"/>
    <n v="10"/>
    <n v="0"/>
    <n v="197913.92"/>
    <n v="110795.57"/>
    <s v="ZLIN"/>
    <n v="15"/>
    <n v="0"/>
    <n v="0"/>
    <n v="0"/>
    <m/>
    <m/>
    <m/>
  </r>
  <r>
    <s v="120612004796-0"/>
    <x v="35"/>
    <n v="321100"/>
    <s v="EQ. RESP. DE AIRE COMPRIMIDO"/>
    <s v="31.12.2008"/>
    <n v="1362188.4"/>
    <n v="862719.31999999983"/>
    <s v="ZLI1"/>
    <n v="10"/>
    <n v="0"/>
    <n v="197913.92"/>
    <n v="110795.57"/>
    <s v="ZLIN"/>
    <n v="15"/>
    <n v="0"/>
    <n v="0"/>
    <n v="0"/>
    <m/>
    <m/>
    <m/>
  </r>
  <r>
    <s v="120612004797-0"/>
    <x v="35"/>
    <n v="321100"/>
    <s v="EQ. RESP. DE AIRE COMPRIMIDO"/>
    <s v="31.12.2008"/>
    <n v="1362188.4"/>
    <n v="862719.31999999983"/>
    <s v="ZLI1"/>
    <n v="10"/>
    <n v="0"/>
    <n v="197913.92"/>
    <n v="110795.57"/>
    <s v="ZLIN"/>
    <n v="15"/>
    <n v="0"/>
    <n v="0"/>
    <n v="0"/>
    <m/>
    <m/>
    <m/>
  </r>
  <r>
    <s v="120612004798-0"/>
    <x v="35"/>
    <n v="321100"/>
    <s v="EQ. RESP. DE AIRE COMPRIMIDO"/>
    <s v="31.12.2008"/>
    <n v="1362188.4"/>
    <n v="862719.31999999983"/>
    <s v="ZLI1"/>
    <n v="10"/>
    <n v="0"/>
    <n v="197913.92"/>
    <n v="110795.57"/>
    <s v="ZLIN"/>
    <n v="15"/>
    <n v="0"/>
    <n v="0"/>
    <n v="0"/>
    <m/>
    <m/>
    <m/>
  </r>
  <r>
    <s v="120612004799-0"/>
    <x v="35"/>
    <n v="321202"/>
    <s v="EXPLOSIMETRO MANUAL"/>
    <s v="30.11.2005"/>
    <n v="463090"/>
    <n v="317220.04000000004"/>
    <s v="ZLI1"/>
    <n v="15"/>
    <n v="0"/>
    <n v="269431.49"/>
    <n v="203179.83"/>
    <s v="ZLIN"/>
    <n v="15"/>
    <n v="0"/>
    <n v="0"/>
    <n v="0"/>
    <m/>
    <m/>
    <m/>
  </r>
  <r>
    <s v="120612004800-0"/>
    <x v="35"/>
    <n v="321202"/>
    <s v="EXPLOSIMETRO MANUAL"/>
    <s v="30.11.2005"/>
    <n v="463090"/>
    <n v="317220.04000000004"/>
    <s v="ZLI1"/>
    <n v="15"/>
    <n v="0"/>
    <n v="269431.49"/>
    <n v="203179.83"/>
    <s v="ZLIN"/>
    <n v="15"/>
    <n v="0"/>
    <n v="0"/>
    <n v="0"/>
    <m/>
    <m/>
    <m/>
  </r>
  <r>
    <s v="120612004801-0"/>
    <x v="35"/>
    <n v="321202"/>
    <s v="EXPLOSIMETRO MANUAL"/>
    <s v="30.11.2005"/>
    <n v="463090"/>
    <n v="317220.04000000004"/>
    <s v="ZLI1"/>
    <n v="15"/>
    <n v="0"/>
    <n v="269431.49"/>
    <n v="203179.83"/>
    <s v="ZLIN"/>
    <n v="15"/>
    <n v="0"/>
    <n v="0"/>
    <n v="0"/>
    <m/>
    <m/>
    <m/>
  </r>
  <r>
    <s v="120612004802-0"/>
    <x v="35"/>
    <n v="321202"/>
    <s v="EXPLOSIMETRO MANUAL"/>
    <s v="30.11.2005"/>
    <n v="463090"/>
    <n v="317220.04000000004"/>
    <s v="ZLI1"/>
    <n v="15"/>
    <n v="0"/>
    <n v="269431.49"/>
    <n v="203179.83"/>
    <s v="ZLIN"/>
    <n v="15"/>
    <n v="0"/>
    <n v="0"/>
    <n v="0"/>
    <m/>
    <m/>
    <m/>
  </r>
  <r>
    <s v="120612004803-0"/>
    <x v="35"/>
    <n v="323301"/>
    <s v="SISTEMA DE ANDAMIO INDUSTRIAL"/>
    <s v="30.04.2006"/>
    <n v="20475266.850000001"/>
    <n v="18427740.16"/>
    <s v="ZLI1"/>
    <n v="10"/>
    <n v="0"/>
    <n v="9121764.5700000003"/>
    <n v="9121764.5700000003"/>
    <s v="ZLIN"/>
    <n v="10"/>
    <n v="0"/>
    <n v="0"/>
    <n v="0"/>
    <m/>
    <m/>
    <m/>
  </r>
  <r>
    <s v="120612004804-0"/>
    <x v="35"/>
    <n v="323100"/>
    <s v="EQUIPO CANISTER"/>
    <s v="31.07.2006"/>
    <n v="408518"/>
    <n v="367666.2"/>
    <s v="ZLI1"/>
    <n v="10"/>
    <n v="0"/>
    <n v="181995.42"/>
    <n v="129229.19"/>
    <s v="ZLIN"/>
    <n v="15"/>
    <n v="0"/>
    <n v="0"/>
    <n v="0"/>
    <m/>
    <m/>
    <m/>
  </r>
  <r>
    <s v="120612004805-0"/>
    <x v="35"/>
    <n v="323100"/>
    <s v="EQUIPO CANISTER"/>
    <s v="31.07.2006"/>
    <n v="408518"/>
    <n v="367666.2"/>
    <s v="ZLI1"/>
    <n v="10"/>
    <n v="0"/>
    <n v="181995.42"/>
    <n v="129229.19"/>
    <s v="ZLIN"/>
    <n v="15"/>
    <n v="0"/>
    <n v="0"/>
    <n v="0"/>
    <m/>
    <m/>
    <m/>
  </r>
  <r>
    <s v="120612004806-0"/>
    <x v="35"/>
    <n v="323100"/>
    <s v="EQUIPO CANISTER"/>
    <s v="31.07.2006"/>
    <n v="408518"/>
    <n v="367666.2"/>
    <s v="ZLI1"/>
    <n v="10"/>
    <n v="0"/>
    <n v="181995.42"/>
    <n v="129229.19"/>
    <s v="ZLIN"/>
    <n v="15"/>
    <n v="0"/>
    <n v="0"/>
    <n v="0"/>
    <m/>
    <m/>
    <m/>
  </r>
  <r>
    <s v="120612004807-0"/>
    <x v="35"/>
    <n v="323100"/>
    <s v="EQUIPO CANISTER"/>
    <s v="31.07.2006"/>
    <n v="408518"/>
    <n v="367666.2"/>
    <s v="ZLI1"/>
    <n v="10"/>
    <n v="0"/>
    <n v="181995.42"/>
    <n v="129229.19"/>
    <s v="ZLIN"/>
    <n v="15"/>
    <n v="0"/>
    <n v="0"/>
    <n v="0"/>
    <m/>
    <m/>
    <m/>
  </r>
  <r>
    <s v="120612004808-0"/>
    <x v="35"/>
    <n v="323100"/>
    <s v="EQUIPO CANISTER"/>
    <s v="31.07.2006"/>
    <n v="408518"/>
    <n v="367666.2"/>
    <s v="ZLI1"/>
    <n v="10"/>
    <n v="0"/>
    <n v="181995.42"/>
    <n v="129229.19"/>
    <s v="ZLIN"/>
    <n v="15"/>
    <n v="0"/>
    <n v="0"/>
    <n v="0"/>
    <m/>
    <m/>
    <m/>
  </r>
  <r>
    <s v="120612004809-0"/>
    <x v="35"/>
    <n v="323100"/>
    <s v="EQUIPO CANISTER"/>
    <s v="31.07.2006"/>
    <n v="408518"/>
    <n v="367666.2"/>
    <s v="ZLI1"/>
    <n v="10"/>
    <n v="0"/>
    <n v="181995.42"/>
    <n v="129229.19"/>
    <s v="ZLIN"/>
    <n v="15"/>
    <n v="0"/>
    <n v="0"/>
    <n v="0"/>
    <m/>
    <m/>
    <m/>
  </r>
  <r>
    <s v="120612004810-0"/>
    <x v="35"/>
    <n v="323100"/>
    <s v="EQUIPO CANISTER"/>
    <s v="31.07.2006"/>
    <n v="408518"/>
    <n v="367666.2"/>
    <s v="ZLI1"/>
    <n v="10"/>
    <n v="0"/>
    <n v="181995.42"/>
    <n v="129229.19"/>
    <s v="ZLIN"/>
    <n v="15"/>
    <n v="0"/>
    <n v="0"/>
    <n v="0"/>
    <m/>
    <m/>
    <m/>
  </r>
  <r>
    <s v="120612004811-0"/>
    <x v="35"/>
    <n v="321203"/>
    <s v="EXPLOSIMETRO MANUAL"/>
    <s v="31.08.2006"/>
    <n v="484923"/>
    <n v="310362.36"/>
    <s v="ZLI1"/>
    <n v="15"/>
    <n v="0"/>
    <n v="216033.97"/>
    <n v="152224.58000000002"/>
    <s v="ZLIN"/>
    <n v="15"/>
    <n v="0"/>
    <n v="0"/>
    <n v="0"/>
    <m/>
    <m/>
    <m/>
  </r>
  <r>
    <s v="120612004812-0"/>
    <x v="35"/>
    <n v="321203"/>
    <s v="EXPLOSIMETRO MANUAL"/>
    <s v="31.08.2006"/>
    <n v="484923"/>
    <n v="310362.36"/>
    <s v="ZLI1"/>
    <n v="15"/>
    <n v="0"/>
    <n v="216033.97"/>
    <n v="152224.58000000002"/>
    <s v="ZLIN"/>
    <n v="15"/>
    <n v="0"/>
    <n v="0"/>
    <n v="0"/>
    <m/>
    <m/>
    <m/>
  </r>
  <r>
    <s v="120612004813-0"/>
    <x v="35"/>
    <n v="321203"/>
    <s v="EXPLOSIMETRO MANUAL"/>
    <s v="31.08.2006"/>
    <n v="484923"/>
    <n v="310362.36"/>
    <s v="ZLI1"/>
    <n v="15"/>
    <n v="0"/>
    <n v="216033.97"/>
    <n v="152224.58000000002"/>
    <s v="ZLIN"/>
    <n v="15"/>
    <n v="0"/>
    <n v="0"/>
    <n v="0"/>
    <m/>
    <m/>
    <m/>
  </r>
  <r>
    <s v="120612004814-0"/>
    <x v="35"/>
    <n v="321203"/>
    <s v="EXPLOSIMETRO MANUAL"/>
    <s v="31.08.2006"/>
    <n v="484923"/>
    <n v="310362.36"/>
    <s v="ZLI1"/>
    <n v="15"/>
    <n v="0"/>
    <n v="216033.97"/>
    <n v="152224.58000000002"/>
    <s v="ZLIN"/>
    <n v="15"/>
    <n v="0"/>
    <n v="0"/>
    <n v="0"/>
    <m/>
    <m/>
    <m/>
  </r>
  <r>
    <s v="120612004815-0"/>
    <x v="35"/>
    <n v="344205"/>
    <s v="MASCARA PARA SOLDAR ELECTRONICA"/>
    <s v="31.12.2008"/>
    <n v="118282.89"/>
    <n v="88712.17"/>
    <s v="ZLI1"/>
    <n v="10"/>
    <n v="0"/>
    <n v="17185.46"/>
    <n v="14357.99"/>
    <s v="ZLIN"/>
    <n v="10"/>
    <n v="0"/>
    <n v="0"/>
    <n v="0"/>
    <m/>
    <m/>
    <m/>
  </r>
  <r>
    <s v="120612004816-0"/>
    <x v="35"/>
    <n v="321202"/>
    <s v="EXPLOSIMETRO MANUAL"/>
    <s v="09.02.2009"/>
    <n v="953230.14"/>
    <n v="700656.57000000007"/>
    <s v="ZLIN"/>
    <n v="15"/>
    <n v="0"/>
    <n v="96002.01"/>
    <n v="78595.73"/>
    <s v="ZLIN"/>
    <n v="10"/>
    <n v="0"/>
    <n v="0"/>
    <n v="0"/>
    <m/>
    <m/>
    <m/>
  </r>
  <r>
    <s v="120612004817-0"/>
    <x v="35"/>
    <n v="321202"/>
    <s v="EXPLOSIMETRO MANUAL"/>
    <s v="09.02.2009"/>
    <n v="953230.14"/>
    <n v="700656.57000000007"/>
    <s v="ZLIN"/>
    <n v="15"/>
    <n v="0"/>
    <n v="96002.01"/>
    <n v="78595.73"/>
    <s v="ZLIN"/>
    <n v="10"/>
    <n v="0"/>
    <n v="0"/>
    <n v="0"/>
    <m/>
    <m/>
    <m/>
  </r>
  <r>
    <s v="120612004818-0"/>
    <x v="35"/>
    <n v="321202"/>
    <s v="EXPLOSIMETRO MANUAL"/>
    <s v="09.02.2009"/>
    <n v="953230.14"/>
    <n v="700656.57000000007"/>
    <s v="ZLIN"/>
    <n v="15"/>
    <n v="0"/>
    <n v="96002.01"/>
    <n v="78595.73"/>
    <s v="ZLIN"/>
    <n v="10"/>
    <n v="0"/>
    <n v="0"/>
    <n v="0"/>
    <m/>
    <m/>
    <m/>
  </r>
  <r>
    <s v="120612004819-0"/>
    <x v="35"/>
    <n v="321202"/>
    <s v="EXPLOSIMETRO MANUAL"/>
    <s v="09.02.2009"/>
    <n v="953230.14"/>
    <n v="700656.57000000007"/>
    <s v="ZLIN"/>
    <n v="15"/>
    <n v="0"/>
    <n v="96002.01"/>
    <n v="78595.73"/>
    <s v="ZLIN"/>
    <n v="10"/>
    <n v="0"/>
    <n v="0"/>
    <n v="0"/>
    <m/>
    <m/>
    <m/>
  </r>
  <r>
    <s v="120612004820-0"/>
    <x v="35"/>
    <n v="321202"/>
    <s v="EXPLOSIMETRO MANUAL"/>
    <s v="09.02.2009"/>
    <n v="953230.14"/>
    <n v="700656.57000000007"/>
    <s v="ZLIN"/>
    <n v="15"/>
    <n v="0"/>
    <n v="96002.01"/>
    <n v="78595.73"/>
    <s v="ZLIN"/>
    <n v="10"/>
    <n v="0"/>
    <n v="0"/>
    <n v="0"/>
    <m/>
    <m/>
    <m/>
  </r>
  <r>
    <s v="120612004821-0"/>
    <x v="35"/>
    <n v="321202"/>
    <s v="EXPLOSIMETRO MANUAL"/>
    <s v="09.02.2009"/>
    <n v="953230.14"/>
    <n v="700656.57000000007"/>
    <s v="ZLIN"/>
    <n v="15"/>
    <n v="0"/>
    <n v="96002.01"/>
    <n v="78595.73"/>
    <s v="ZLIN"/>
    <n v="10"/>
    <n v="0"/>
    <n v="0"/>
    <n v="0"/>
    <m/>
    <m/>
    <m/>
  </r>
  <r>
    <s v="120612004822-0"/>
    <x v="35"/>
    <n v="321202"/>
    <s v="EXPLOSIMETRO MANUAL"/>
    <s v="09.02.2009"/>
    <n v="953230.14"/>
    <n v="700656.57000000007"/>
    <s v="ZLIN"/>
    <n v="15"/>
    <n v="0"/>
    <n v="96002.01"/>
    <n v="78595.73"/>
    <s v="ZLIN"/>
    <n v="10"/>
    <n v="0"/>
    <n v="0"/>
    <n v="0"/>
    <m/>
    <m/>
    <m/>
  </r>
  <r>
    <s v="120612004823-0"/>
    <x v="35"/>
    <n v="321202"/>
    <s v="EXPLOSIMETRO MANUAL"/>
    <s v="09.02.2009"/>
    <n v="953230.14"/>
    <n v="700656.57000000007"/>
    <s v="ZLIN"/>
    <n v="15"/>
    <n v="0"/>
    <n v="96002.01"/>
    <n v="78595.73"/>
    <s v="ZLIN"/>
    <n v="10"/>
    <n v="0"/>
    <n v="0"/>
    <n v="0"/>
    <m/>
    <m/>
    <m/>
  </r>
  <r>
    <s v="120612004824-0"/>
    <x v="35"/>
    <n v="321202"/>
    <s v="EXPLOSIMETRO MANUAL"/>
    <s v="09.02.2009"/>
    <n v="953230.14"/>
    <n v="700656.57000000007"/>
    <s v="ZLIN"/>
    <n v="15"/>
    <n v="0"/>
    <n v="96002.01"/>
    <n v="78595.73"/>
    <s v="ZLIN"/>
    <n v="10"/>
    <n v="0"/>
    <n v="0"/>
    <n v="0"/>
    <m/>
    <m/>
    <m/>
  </r>
  <r>
    <s v="120612004825-0"/>
    <x v="35"/>
    <n v="321202"/>
    <s v="EXPLOSIMETRO MANUAL"/>
    <s v="09.02.2009"/>
    <n v="953230.14"/>
    <n v="700656.57000000007"/>
    <s v="ZLIN"/>
    <n v="15"/>
    <n v="0"/>
    <n v="96002.01"/>
    <n v="78595.73"/>
    <s v="ZLIN"/>
    <n v="10"/>
    <n v="0"/>
    <n v="0"/>
    <n v="0"/>
    <m/>
    <m/>
    <m/>
  </r>
  <r>
    <s v="120612004826-0"/>
    <x v="35"/>
    <n v="321202"/>
    <s v="EXPLOSIMETRO MANUAL"/>
    <s v="09.02.2009"/>
    <n v="953230.14"/>
    <n v="700656.57000000007"/>
    <s v="ZLIN"/>
    <n v="15"/>
    <n v="0"/>
    <n v="96002.01"/>
    <n v="78595.73"/>
    <s v="ZLIN"/>
    <n v="10"/>
    <n v="0"/>
    <n v="0"/>
    <n v="0"/>
    <m/>
    <m/>
    <m/>
  </r>
  <r>
    <s v="120612004827-0"/>
    <x v="35"/>
    <n v="321202"/>
    <s v="EXPLOSIMETRO MANUAL"/>
    <s v="09.02.2009"/>
    <n v="953230.14"/>
    <n v="700656.57000000007"/>
    <s v="ZLIN"/>
    <n v="15"/>
    <n v="0"/>
    <n v="96002.01"/>
    <n v="78595.73"/>
    <s v="ZLIN"/>
    <n v="10"/>
    <n v="0"/>
    <n v="0"/>
    <n v="0"/>
    <m/>
    <m/>
    <m/>
  </r>
  <r>
    <s v="120612004828-0"/>
    <x v="35"/>
    <n v="323301"/>
    <s v="Máscara electrónica"/>
    <s v="10.11.2009"/>
    <n v="76275"/>
    <n v="56570.630000000005"/>
    <s v="ZLIN"/>
    <n v="10"/>
    <n v="0"/>
    <n v="7681.84"/>
    <n v="5717.31"/>
    <s v="ZLIN"/>
    <n v="10"/>
    <n v="0"/>
    <n v="0"/>
    <n v="0"/>
    <m/>
    <m/>
    <m/>
  </r>
  <r>
    <s v="120612004829-0"/>
    <x v="35"/>
    <n v="323301"/>
    <s v="Máscara electrónica"/>
    <s v="10.11.2009"/>
    <n v="76275"/>
    <n v="56570.630000000005"/>
    <s v="ZLIN"/>
    <n v="10"/>
    <n v="0"/>
    <n v="7681.84"/>
    <n v="5717.31"/>
    <s v="ZLIN"/>
    <n v="10"/>
    <n v="0"/>
    <n v="0"/>
    <n v="0"/>
    <m/>
    <m/>
    <m/>
  </r>
  <r>
    <s v="120612004830-0"/>
    <x v="35"/>
    <n v="321202"/>
    <s v="TANQUE PARA ALMACENAMIENTO DE AG"/>
    <s v="02.11.2010"/>
    <n v="106171.04"/>
    <n v="81009.039999999994"/>
    <s v="ZLIN"/>
    <n v="15"/>
    <n v="0"/>
    <n v="5021.8900000000003"/>
    <n v="4609.21"/>
    <s v="ZLIN"/>
    <n v="7"/>
    <n v="0"/>
    <n v="0"/>
    <n v="0"/>
    <m/>
    <m/>
    <m/>
  </r>
  <r>
    <s v="120612004831-0"/>
    <x v="35"/>
    <n v="321202"/>
    <s v="TANQUE PARA ALMACENAMIENTO DE AG"/>
    <s v="02.11.2010"/>
    <n v="106171.04"/>
    <n v="81009.039999999994"/>
    <s v="ZLIN"/>
    <n v="15"/>
    <n v="0"/>
    <n v="5021.8900000000003"/>
    <n v="4609.21"/>
    <s v="ZLIN"/>
    <n v="7"/>
    <n v="0"/>
    <n v="0"/>
    <n v="0"/>
    <m/>
    <m/>
    <m/>
  </r>
  <r>
    <s v="120612004832-0"/>
    <x v="35"/>
    <n v="321202"/>
    <s v="TANQUE PARA ALMACENAMIENTO DE AG"/>
    <s v="02.11.2010"/>
    <n v="106171.04"/>
    <n v="81009.039999999994"/>
    <s v="ZLIN"/>
    <n v="15"/>
    <n v="0"/>
    <n v="5021.8900000000003"/>
    <n v="4609.21"/>
    <s v="ZLIN"/>
    <n v="7"/>
    <n v="0"/>
    <n v="0"/>
    <n v="0"/>
    <m/>
    <m/>
    <m/>
  </r>
  <r>
    <s v="120612004833-0"/>
    <x v="35"/>
    <n v="321202"/>
    <s v="TANQUE PARA ALMACENAMIENTO DE AG"/>
    <s v="02.11.2010"/>
    <n v="106171.04"/>
    <n v="81009.039999999994"/>
    <s v="ZLIN"/>
    <n v="15"/>
    <n v="0"/>
    <n v="5021.8900000000003"/>
    <n v="4609.21"/>
    <s v="ZLIN"/>
    <n v="7"/>
    <n v="0"/>
    <n v="0"/>
    <n v="0"/>
    <m/>
    <m/>
    <m/>
  </r>
  <r>
    <s v="120612004834-0"/>
    <x v="35"/>
    <n v="321202"/>
    <s v="TANQUE PARA ALMACENAMIENTO DE AG"/>
    <s v="02.11.2010"/>
    <n v="106171.04"/>
    <n v="81009.039999999994"/>
    <s v="ZLIN"/>
    <n v="15"/>
    <n v="0"/>
    <n v="5021.8900000000003"/>
    <n v="4609.21"/>
    <s v="ZLIN"/>
    <n v="7"/>
    <n v="0"/>
    <n v="0"/>
    <n v="0"/>
    <m/>
    <m/>
    <m/>
  </r>
  <r>
    <s v="120612004835-0"/>
    <x v="35"/>
    <n v="321202"/>
    <s v="TANQUE PARA ALMACENAMIENTO DE AG"/>
    <s v="02.11.2010"/>
    <n v="106171.04"/>
    <n v="81009.039999999994"/>
    <s v="ZLIN"/>
    <n v="15"/>
    <n v="0"/>
    <n v="5021.8900000000003"/>
    <n v="4609.21"/>
    <s v="ZLIN"/>
    <n v="7"/>
    <n v="0"/>
    <n v="0"/>
    <n v="0"/>
    <m/>
    <m/>
    <m/>
  </r>
  <r>
    <s v="120612004836-0"/>
    <x v="35"/>
    <n v="321202"/>
    <s v="TANQUE PARA ALMACENAMIENTO DE AG"/>
    <s v="02.11.2010"/>
    <n v="106171.04"/>
    <n v="81009.039999999994"/>
    <s v="ZLIN"/>
    <n v="15"/>
    <n v="0"/>
    <n v="5021.8900000000003"/>
    <n v="4609.21"/>
    <s v="ZLIN"/>
    <n v="7"/>
    <n v="0"/>
    <n v="0"/>
    <n v="0"/>
    <m/>
    <m/>
    <m/>
  </r>
  <r>
    <s v="120612004837-0"/>
    <x v="35"/>
    <n v="321202"/>
    <s v="TANQUE PARA ALMACENAMIENTO DE AG"/>
    <s v="02.11.2010"/>
    <n v="106171.04"/>
    <n v="81009.039999999994"/>
    <s v="ZLIN"/>
    <n v="15"/>
    <n v="0"/>
    <n v="5021.8900000000003"/>
    <n v="4609.21"/>
    <s v="ZLIN"/>
    <n v="7"/>
    <n v="0"/>
    <n v="0"/>
    <n v="0"/>
    <m/>
    <m/>
    <m/>
  </r>
  <r>
    <s v="120612004838-0"/>
    <x v="35"/>
    <n v="321202"/>
    <s v="TANQUE PARA ALMACENAMIENTO DE AG"/>
    <s v="02.11.2010"/>
    <n v="106171.04"/>
    <n v="81009.039999999994"/>
    <s v="ZLIN"/>
    <n v="15"/>
    <n v="0"/>
    <n v="5021.8900000000003"/>
    <n v="4609.21"/>
    <s v="ZLIN"/>
    <n v="7"/>
    <n v="0"/>
    <n v="0"/>
    <n v="0"/>
    <m/>
    <m/>
    <m/>
  </r>
  <r>
    <s v="120612004839-0"/>
    <x v="35"/>
    <n v="321202"/>
    <s v="TANQUE PARA ALMACENAMIENTO DE AG"/>
    <s v="02.11.2010"/>
    <n v="106171.01"/>
    <n v="81009.03"/>
    <s v="ZLIN"/>
    <n v="15"/>
    <n v="0"/>
    <n v="5021.8900000000003"/>
    <n v="4609.21"/>
    <s v="ZLIN"/>
    <n v="7"/>
    <n v="0"/>
    <n v="0"/>
    <n v="0"/>
    <m/>
    <m/>
    <m/>
  </r>
  <r>
    <s v="120612004840-0"/>
    <x v="35"/>
    <n v="344202"/>
    <s v="EQUIPO PARA ELEVACION Y DESCENSO"/>
    <s v="24.08.2011"/>
    <n v="2812640.74"/>
    <n v="2525861.6900000004"/>
    <s v="ZLIN"/>
    <n v="10"/>
    <n v="0"/>
    <n v="0"/>
    <n v="0"/>
    <s v="ZLIN"/>
    <n v="5"/>
    <n v="0"/>
    <n v="0"/>
    <n v="0"/>
    <m/>
    <m/>
    <m/>
  </r>
  <r>
    <s v="120612004841-0"/>
    <x v="35"/>
    <n v="344203"/>
    <s v="DETECTOR DIGITAL DE RADIACION GA"/>
    <s v="19.06.2012"/>
    <n v="3242708.63"/>
    <n v="1379326.0599999998"/>
    <s v="ZLIN"/>
    <n v="15"/>
    <n v="0"/>
    <n v="0"/>
    <n v="0"/>
    <s v="ZLIN"/>
    <n v="10"/>
    <n v="0"/>
    <n v="0"/>
    <n v="0"/>
    <m/>
    <m/>
    <m/>
  </r>
  <r>
    <s v="120612004842-0"/>
    <x v="35"/>
    <n v="335301"/>
    <s v="ARCO CONTROL DE ACCESO"/>
    <s v="23.11.2015"/>
    <n v="2317935.5099999998"/>
    <n v="328374.19999999972"/>
    <s v="ZLIN"/>
    <n v="10"/>
    <n v="0"/>
    <n v="0"/>
    <n v="0"/>
    <s v="ZLIN"/>
    <n v="10"/>
    <n v="0"/>
    <n v="0"/>
    <n v="0"/>
    <m/>
    <m/>
    <m/>
  </r>
  <r>
    <s v="120612004843-0"/>
    <x v="35"/>
    <n v="335301"/>
    <s v="ARCO CONTROL DE ACCESO"/>
    <s v="23.11.2015"/>
    <n v="2317935.5099999998"/>
    <n v="328374.19999999972"/>
    <s v="ZLIN"/>
    <n v="10"/>
    <n v="0"/>
    <n v="0"/>
    <n v="0"/>
    <s v="ZLIN"/>
    <n v="10"/>
    <n v="0"/>
    <n v="0"/>
    <n v="0"/>
    <m/>
    <m/>
    <m/>
  </r>
  <r>
    <s v="120612004844-0"/>
    <x v="35"/>
    <n v="335301"/>
    <s v="ANTENA CCTV LA GARITA"/>
    <s v="05.11.2015"/>
    <n v="296999.78000000003"/>
    <n v="22192.140000000014"/>
    <s v="ZLIN"/>
    <n v="20"/>
    <n v="0"/>
    <n v="0"/>
    <n v="0"/>
    <s v="ZLIN"/>
    <n v="10"/>
    <n v="0"/>
    <n v="0"/>
    <n v="0"/>
    <m/>
    <m/>
    <m/>
  </r>
  <r>
    <s v="120612004845-0"/>
    <x v="35"/>
    <n v="335301"/>
    <s v="ANTENA CCTV LA GARITA"/>
    <s v="05.11.2015"/>
    <n v="296999.77"/>
    <n v="22192.130000000005"/>
    <s v="ZLIN"/>
    <n v="20"/>
    <n v="0"/>
    <n v="0"/>
    <n v="0"/>
    <s v="ZLIN"/>
    <n v="10"/>
    <n v="0"/>
    <n v="0"/>
    <n v="0"/>
    <m/>
    <m/>
    <m/>
  </r>
  <r>
    <s v="120612004846-0"/>
    <x v="35"/>
    <n v="323201"/>
    <s v="ALARMA REFINERIA (VER COMPONENTE"/>
    <s v="06.10.2014"/>
    <n v="3059598.83"/>
    <n v="764899.70000000019"/>
    <s v="ZLIN"/>
    <n v="10"/>
    <n v="0"/>
    <n v="0"/>
    <n v="0"/>
    <s v="ZLIN"/>
    <n v="10"/>
    <n v="0"/>
    <n v="0"/>
    <n v="0"/>
    <m/>
    <m/>
    <m/>
  </r>
  <r>
    <s v="120612004847-0"/>
    <x v="35"/>
    <n v="344201"/>
    <s v="Máscara de soldar"/>
    <s v="30.07.2015"/>
    <n v="152550"/>
    <n v="26696.25"/>
    <s v="ZLIN"/>
    <n v="10"/>
    <n v="0"/>
    <n v="0"/>
    <n v="0"/>
    <s v="ZLIN"/>
    <n v="10"/>
    <n v="0"/>
    <n v="0"/>
    <n v="0"/>
    <m/>
    <m/>
    <m/>
  </r>
  <r>
    <s v="120612004848-0"/>
    <x v="35"/>
    <n v="344209"/>
    <s v="Máscara de soldar"/>
    <s v="30.07.2015"/>
    <n v="152550"/>
    <n v="26696.25"/>
    <s v="ZLIN"/>
    <n v="10"/>
    <n v="0"/>
    <n v="0"/>
    <n v="0"/>
    <s v="ZLIN"/>
    <n v="10"/>
    <n v="0"/>
    <n v="0"/>
    <n v="0"/>
    <m/>
    <m/>
    <m/>
  </r>
  <r>
    <s v="120612004849-0"/>
    <x v="35"/>
    <n v="344205"/>
    <s v="Máscara de soldar"/>
    <s v="30.07.2015"/>
    <n v="152550"/>
    <n v="26696.25"/>
    <s v="ZLIN"/>
    <n v="10"/>
    <n v="0"/>
    <n v="0"/>
    <n v="0"/>
    <s v="ZLIN"/>
    <n v="10"/>
    <n v="0"/>
    <n v="0"/>
    <n v="0"/>
    <m/>
    <m/>
    <m/>
  </r>
  <r>
    <s v="120612004850-0"/>
    <x v="35"/>
    <n v="341102"/>
    <s v="SENSOR DE TEMPERATURA (CENTRO DE"/>
    <s v="27.04.2016"/>
    <n v="728497.17"/>
    <n v="48566.480000000098"/>
    <s v="ZLIN"/>
    <n v="15"/>
    <n v="0"/>
    <n v="0"/>
    <n v="0"/>
    <s v="ZLIN"/>
    <n v="10"/>
    <n v="0"/>
    <n v="0"/>
    <n v="0"/>
    <m/>
    <m/>
    <m/>
  </r>
  <r>
    <s v="120612004851-0"/>
    <x v="35"/>
    <n v="341102"/>
    <s v="SENSOR DE TEMPERATURA (CENTRO DE"/>
    <s v="27.04.2016"/>
    <n v="728497.17"/>
    <n v="48566.480000000098"/>
    <s v="ZLIN"/>
    <n v="15"/>
    <n v="0"/>
    <n v="0"/>
    <n v="0"/>
    <s v="ZLIN"/>
    <n v="10"/>
    <n v="0"/>
    <n v="0"/>
    <n v="0"/>
    <m/>
    <m/>
    <m/>
  </r>
  <r>
    <s v="120612004852-0"/>
    <x v="35"/>
    <n v="341102"/>
    <s v="SENSOR DE TEMPERATURA (CENTRO DE"/>
    <s v="27.04.2016"/>
    <n v="728497.17"/>
    <n v="48566.480000000098"/>
    <s v="ZLIN"/>
    <n v="15"/>
    <n v="0"/>
    <n v="0"/>
    <n v="0"/>
    <s v="ZLIN"/>
    <n v="10"/>
    <n v="0"/>
    <n v="0"/>
    <n v="0"/>
    <m/>
    <m/>
    <m/>
  </r>
  <r>
    <s v="120612004853-0"/>
    <x v="35"/>
    <n v="341102"/>
    <s v="SENSOR DE TEMPERATURA (CENTRO DE"/>
    <s v="27.04.2016"/>
    <n v="728497.17"/>
    <n v="48566.480000000098"/>
    <s v="ZLIN"/>
    <n v="15"/>
    <n v="0"/>
    <n v="0"/>
    <n v="0"/>
    <s v="ZLIN"/>
    <n v="10"/>
    <n v="0"/>
    <n v="0"/>
    <n v="0"/>
    <m/>
    <m/>
    <m/>
  </r>
  <r>
    <s v="120612004854-0"/>
    <x v="35"/>
    <n v="341102"/>
    <s v="SENSOR DE TEMPERATURA (CENTRO DE"/>
    <s v="27.04.2016"/>
    <n v="728497.17"/>
    <n v="48566.480000000098"/>
    <s v="ZLIN"/>
    <n v="15"/>
    <n v="0"/>
    <n v="0"/>
    <n v="0"/>
    <s v="ZLIN"/>
    <n v="10"/>
    <n v="0"/>
    <n v="0"/>
    <n v="0"/>
    <m/>
    <m/>
    <m/>
  </r>
  <r>
    <s v="120612004855-0"/>
    <x v="35"/>
    <n v="341102"/>
    <s v="SENSOR DE TEMPERATURA (CENTRO DE"/>
    <s v="27.04.2016"/>
    <n v="728497.17"/>
    <n v="48566.480000000098"/>
    <s v="ZLIN"/>
    <n v="15"/>
    <n v="0"/>
    <n v="0"/>
    <n v="0"/>
    <s v="ZLIN"/>
    <n v="10"/>
    <n v="0"/>
    <n v="0"/>
    <n v="0"/>
    <m/>
    <m/>
    <m/>
  </r>
  <r>
    <s v="120612004856-0"/>
    <x v="35"/>
    <n v="341102"/>
    <s v="SENSOR DE TEMPERATURA (CENTRO DE"/>
    <s v="27.04.2016"/>
    <n v="728497.17"/>
    <n v="48566.480000000098"/>
    <s v="ZLIN"/>
    <n v="15"/>
    <n v="0"/>
    <n v="0"/>
    <n v="0"/>
    <s v="ZLIN"/>
    <n v="10"/>
    <n v="0"/>
    <n v="0"/>
    <n v="0"/>
    <m/>
    <m/>
    <m/>
  </r>
  <r>
    <s v="120612004857-0"/>
    <x v="35"/>
    <n v="341102"/>
    <s v="SENSOR DE TEMPERATURA (CENTRO DE"/>
    <s v="27.04.2016"/>
    <n v="728497.17"/>
    <n v="48566.480000000098"/>
    <s v="ZLIN"/>
    <n v="15"/>
    <n v="0"/>
    <n v="0"/>
    <n v="0"/>
    <s v="ZLIN"/>
    <n v="10"/>
    <n v="0"/>
    <n v="0"/>
    <n v="0"/>
    <m/>
    <m/>
    <m/>
  </r>
  <r>
    <s v="120612004858-0"/>
    <x v="35"/>
    <n v="341102"/>
    <s v="SENSOR DE TEMPERATURA (CENTRO DE"/>
    <s v="27.04.2016"/>
    <n v="735092.57"/>
    <n v="49006.169999999925"/>
    <s v="ZLIN"/>
    <n v="15"/>
    <n v="0"/>
    <n v="0"/>
    <n v="0"/>
    <s v="ZLIN"/>
    <n v="10"/>
    <n v="0"/>
    <n v="0"/>
    <n v="0"/>
    <m/>
    <m/>
    <m/>
  </r>
  <r>
    <s v="120612004859-0"/>
    <x v="35"/>
    <n v="321201"/>
    <s v="SONDA INTERFASE"/>
    <s v="21.12.2015"/>
    <n v="1760513.97"/>
    <n v="234735.19999999995"/>
    <s v="ZLIN"/>
    <n v="10"/>
    <n v="0"/>
    <n v="0"/>
    <n v="0"/>
    <s v="ZLIN"/>
    <n v="10"/>
    <n v="0"/>
    <n v="0"/>
    <n v="0"/>
    <m/>
    <m/>
    <m/>
  </r>
  <r>
    <s v="120612004860-0"/>
    <x v="35"/>
    <n v="321201"/>
    <s v="BARRENO COMBINADO"/>
    <s v="21.12.2015"/>
    <n v="134472.5"/>
    <n v="44824.17"/>
    <s v="ZLIN"/>
    <n v="4"/>
    <n v="0"/>
    <n v="0"/>
    <n v="0"/>
    <s v="ZLIN"/>
    <n v="10"/>
    <n v="0"/>
    <n v="0"/>
    <n v="0"/>
    <m/>
    <m/>
    <m/>
  </r>
  <r>
    <s v="120612004861-0"/>
    <x v="35"/>
    <n v="321201"/>
    <s v="BARRENO COMVINADO"/>
    <s v="21.12.2015"/>
    <n v="134472.5"/>
    <n v="44824.17"/>
    <s v="ZLIN"/>
    <n v="4"/>
    <n v="0"/>
    <n v="0"/>
    <n v="0"/>
    <s v="ZLIN"/>
    <n v="10"/>
    <n v="0"/>
    <n v="0"/>
    <n v="0"/>
    <m/>
    <m/>
    <m/>
  </r>
  <r>
    <s v="120612004862-0"/>
    <x v="35"/>
    <n v="321201"/>
    <s v="BARRENO COMVINADO"/>
    <s v="21.12.2015"/>
    <n v="134472.5"/>
    <n v="44824.17"/>
    <s v="ZLIN"/>
    <n v="4"/>
    <n v="0"/>
    <n v="0"/>
    <n v="0"/>
    <s v="ZLIN"/>
    <n v="10"/>
    <n v="0"/>
    <n v="0"/>
    <n v="0"/>
    <m/>
    <m/>
    <m/>
  </r>
  <r>
    <s v="120612004863-0"/>
    <x v="35"/>
    <n v="321201"/>
    <s v="CHALECO SALVAVIDAS"/>
    <s v="21.12.2015"/>
    <n v="118524.06"/>
    <n v="15803.209999999992"/>
    <s v="ZLIN"/>
    <n v="10"/>
    <n v="0"/>
    <n v="0"/>
    <n v="0"/>
    <s v="ZLIN"/>
    <n v="10"/>
    <n v="0"/>
    <n v="0"/>
    <n v="0"/>
    <m/>
    <m/>
    <m/>
  </r>
  <r>
    <s v="120612004864-0"/>
    <x v="35"/>
    <n v="321201"/>
    <s v="CHALECO SALVAVIDAS"/>
    <s v="21.12.2015"/>
    <n v="118524.06"/>
    <n v="15803.209999999992"/>
    <s v="ZLIN"/>
    <n v="10"/>
    <n v="0"/>
    <n v="0"/>
    <n v="0"/>
    <s v="ZLIN"/>
    <n v="10"/>
    <n v="0"/>
    <n v="0"/>
    <n v="0"/>
    <m/>
    <m/>
    <m/>
  </r>
  <r>
    <s v="120612004865-0"/>
    <x v="35"/>
    <n v="321202"/>
    <s v="CHALECO DE SEGURIDAD"/>
    <s v="21.12.2015"/>
    <n v="118524.06"/>
    <n v="15803.209999999992"/>
    <s v="ZLIN"/>
    <n v="10"/>
    <n v="0"/>
    <n v="0"/>
    <n v="0"/>
    <s v="ZLIN"/>
    <n v="10"/>
    <n v="0"/>
    <n v="0"/>
    <n v="0"/>
    <m/>
    <m/>
    <m/>
  </r>
  <r>
    <s v="120612004866-0"/>
    <x v="35"/>
    <n v="321202"/>
    <s v="CHALECO DE SEGURIDAD"/>
    <s v="21.12.2015"/>
    <n v="118524.06"/>
    <n v="15803.209999999992"/>
    <s v="ZLIN"/>
    <n v="10"/>
    <n v="0"/>
    <n v="0"/>
    <n v="0"/>
    <s v="ZLIN"/>
    <n v="10"/>
    <n v="0"/>
    <n v="0"/>
    <n v="0"/>
    <m/>
    <m/>
    <m/>
  </r>
  <r>
    <s v="120612004867-0"/>
    <x v="35"/>
    <n v="321202"/>
    <s v="CHALECO DE SEGURIDAD"/>
    <s v="21.12.2015"/>
    <n v="118524.07"/>
    <n v="15803.210000000006"/>
    <s v="ZLIN"/>
    <n v="10"/>
    <n v="0"/>
    <n v="0"/>
    <n v="0"/>
    <s v="ZLIN"/>
    <n v="10"/>
    <n v="0"/>
    <n v="0"/>
    <n v="0"/>
    <m/>
    <m/>
    <m/>
  </r>
  <r>
    <s v="120612004953-0"/>
    <x v="35"/>
    <n v="321201"/>
    <s v="BAILER MUESTREADOR"/>
    <s v="04.02.2016"/>
    <n v="400028.85"/>
    <n v="46670.02999999997"/>
    <s v="ZLIN"/>
    <n v="10"/>
    <n v="0"/>
    <n v="0"/>
    <n v="0"/>
    <s v="ZLIN"/>
    <n v="10"/>
    <n v="0"/>
    <n v="0"/>
    <n v="0"/>
    <m/>
    <m/>
    <m/>
  </r>
  <r>
    <s v="120612004954-0"/>
    <x v="35"/>
    <n v="322302"/>
    <s v="SISTEMA MONITOREO (CON 4 CAMARAS)"/>
    <s v="23.02.2016"/>
    <n v="835000"/>
    <n v="97416.660000000033"/>
    <s v="ZLIN"/>
    <n v="10"/>
    <n v="0"/>
    <n v="0"/>
    <n v="0"/>
    <s v="ZLIN"/>
    <n v="10"/>
    <n v="0"/>
    <n v="0"/>
    <n v="0"/>
    <m/>
    <m/>
    <m/>
  </r>
  <r>
    <s v="120612004955-0"/>
    <x v="35"/>
    <n v="321201"/>
    <s v="GPS PARA MONITOREO DE SEGURIDAD"/>
    <s v="11.03.2016"/>
    <n v="1501640"/>
    <n v="162677.66999999993"/>
    <s v="ZLIN"/>
    <n v="10"/>
    <n v="0"/>
    <n v="0"/>
    <n v="0"/>
    <s v="ZLIN"/>
    <n v="10"/>
    <n v="0"/>
    <n v="0"/>
    <n v="0"/>
    <m/>
    <m/>
    <m/>
  </r>
  <r>
    <s v="120612004956-0"/>
    <x v="35"/>
    <n v="341202"/>
    <s v="Monitor de gases Sensores IR Bom"/>
    <s v="01.09.2016"/>
    <n v="3249880"/>
    <n v="189576.33000000007"/>
    <s v="ZLIN"/>
    <n v="10"/>
    <n v="0"/>
    <n v="0"/>
    <n v="0"/>
    <s v="ZLIN"/>
    <n v="10"/>
    <n v="0"/>
    <n v="0"/>
    <n v="0"/>
    <m/>
    <m/>
    <m/>
  </r>
  <r>
    <s v="120612004957-0"/>
    <x v="35"/>
    <n v="341202"/>
    <s v="Monitor de gases Sensores IR Bom"/>
    <s v="01.09.2016"/>
    <n v="3249880"/>
    <n v="189576.33000000007"/>
    <s v="ZLIN"/>
    <n v="10"/>
    <n v="0"/>
    <n v="0"/>
    <n v="0"/>
    <s v="ZLIN"/>
    <n v="10"/>
    <n v="0"/>
    <n v="0"/>
    <n v="0"/>
    <m/>
    <m/>
    <m/>
  </r>
  <r>
    <s v="120612004958-0"/>
    <x v="35"/>
    <n v="341202"/>
    <s v="Monitor de gases sensores HCL Bo"/>
    <s v="01.09.2016"/>
    <n v="3197900"/>
    <n v="186544.16999999993"/>
    <s v="ZLIN"/>
    <n v="10"/>
    <n v="0"/>
    <n v="0"/>
    <n v="0"/>
    <s v="ZLIN"/>
    <n v="10"/>
    <n v="0"/>
    <n v="0"/>
    <n v="0"/>
    <m/>
    <m/>
    <m/>
  </r>
  <r>
    <s v="120612004959-0"/>
    <x v="35"/>
    <n v="341202"/>
    <s v="Monitor gases pesonal con sensor"/>
    <s v="01.09.2016"/>
    <n v="648620"/>
    <n v="37836.170000000042"/>
    <s v="ZLIN"/>
    <n v="10"/>
    <n v="0"/>
    <n v="0"/>
    <n v="0"/>
    <s v="ZLIN"/>
    <n v="10"/>
    <n v="0"/>
    <n v="0"/>
    <n v="0"/>
    <m/>
    <m/>
    <m/>
  </r>
  <r>
    <s v="120612004960-0"/>
    <x v="35"/>
    <n v="341202"/>
    <s v="Monitor gases pesonal con sensor"/>
    <s v="01.09.2016"/>
    <n v="648620"/>
    <n v="37836.170000000042"/>
    <s v="ZLIN"/>
    <n v="10"/>
    <n v="0"/>
    <n v="0"/>
    <n v="0"/>
    <s v="ZLIN"/>
    <n v="10"/>
    <n v="0"/>
    <n v="0"/>
    <n v="0"/>
    <m/>
    <m/>
    <m/>
  </r>
  <r>
    <s v="120612004961-0"/>
    <x v="35"/>
    <n v="341202"/>
    <s v="Monitor gases pesonal con sensor"/>
    <s v="01.09.2016"/>
    <n v="648620"/>
    <n v="37836.170000000042"/>
    <s v="ZLIN"/>
    <n v="10"/>
    <n v="0"/>
    <n v="0"/>
    <n v="0"/>
    <s v="ZLIN"/>
    <n v="10"/>
    <n v="0"/>
    <n v="0"/>
    <n v="0"/>
    <m/>
    <m/>
    <m/>
  </r>
  <r>
    <s v="120612004962-0"/>
    <x v="35"/>
    <n v="341202"/>
    <s v="Monitor gases pesonal con sensor"/>
    <s v="01.09.2016"/>
    <n v="648620"/>
    <n v="37836.170000000042"/>
    <s v="ZLIN"/>
    <n v="10"/>
    <n v="0"/>
    <n v="0"/>
    <n v="0"/>
    <s v="ZLIN"/>
    <n v="10"/>
    <n v="0"/>
    <n v="0"/>
    <n v="0"/>
    <m/>
    <m/>
    <m/>
  </r>
  <r>
    <s v="120612004963-0"/>
    <x v="35"/>
    <n v="341202"/>
    <s v="Monitor gases integrado de zonas"/>
    <s v="01.09.2016"/>
    <n v="3298470"/>
    <n v="192410.75"/>
    <s v="ZLIN"/>
    <n v="10"/>
    <n v="0"/>
    <n v="0"/>
    <n v="0"/>
    <s v="ZLIN"/>
    <n v="10"/>
    <n v="0"/>
    <n v="0"/>
    <n v="0"/>
    <m/>
    <m/>
    <m/>
  </r>
  <r>
    <s v="120612004964-0"/>
    <x v="35"/>
    <n v="341202"/>
    <s v="Monitor gases integrado de zonas"/>
    <s v="01.09.2016"/>
    <n v="3298470"/>
    <n v="192410.75"/>
    <s v="ZLIN"/>
    <n v="10"/>
    <n v="0"/>
    <n v="0"/>
    <n v="0"/>
    <s v="ZLIN"/>
    <n v="10"/>
    <n v="0"/>
    <n v="0"/>
    <n v="0"/>
    <m/>
    <m/>
    <m/>
  </r>
  <r>
    <s v="120612004965-0"/>
    <x v="35"/>
    <n v="341202"/>
    <s v="Monitor gases integrado de zonas"/>
    <s v="01.09.2016"/>
    <n v="3298470"/>
    <n v="192410.75"/>
    <s v="ZLIN"/>
    <n v="10"/>
    <n v="0"/>
    <n v="0"/>
    <n v="0"/>
    <s v="ZLIN"/>
    <n v="10"/>
    <n v="0"/>
    <n v="0"/>
    <n v="0"/>
    <m/>
    <m/>
    <m/>
  </r>
  <r>
    <s v="120612004966-0"/>
    <x v="35"/>
    <n v="341202"/>
    <s v="Bomba muestreo personal agentes"/>
    <s v="22.09.2016"/>
    <n v="542500.1"/>
    <n v="31645.839999999967"/>
    <s v="ZLIN"/>
    <n v="10"/>
    <n v="0"/>
    <n v="0"/>
    <n v="0"/>
    <s v="ZLIN"/>
    <n v="10"/>
    <n v="0"/>
    <n v="0"/>
    <n v="0"/>
    <m/>
    <m/>
    <m/>
  </r>
  <r>
    <s v="120612004967-0"/>
    <x v="35"/>
    <n v="341202"/>
    <s v="Bomba muestreo personal agentes"/>
    <s v="22.09.2016"/>
    <n v="542500.1"/>
    <n v="31645.839999999967"/>
    <s v="ZLIN"/>
    <n v="10"/>
    <n v="0"/>
    <n v="0"/>
    <n v="0"/>
    <s v="ZLIN"/>
    <n v="10"/>
    <n v="0"/>
    <n v="0"/>
    <n v="0"/>
    <m/>
    <m/>
    <m/>
  </r>
  <r>
    <s v="120612004968-0"/>
    <x v="35"/>
    <n v="341202"/>
    <s v="Bomba muestreo personal agentes"/>
    <s v="22.09.2016"/>
    <n v="542500.1"/>
    <n v="31645.839999999967"/>
    <s v="ZLIN"/>
    <n v="10"/>
    <n v="0"/>
    <n v="0"/>
    <n v="0"/>
    <s v="ZLIN"/>
    <n v="10"/>
    <n v="0"/>
    <n v="0"/>
    <n v="0"/>
    <m/>
    <m/>
    <m/>
  </r>
  <r>
    <s v="120612004969-0"/>
    <x v="35"/>
    <n v="341202"/>
    <s v="Bomba muestreo personal agentes"/>
    <s v="22.09.2016"/>
    <n v="542500.07999999996"/>
    <n v="31645.839999999967"/>
    <s v="ZLIN"/>
    <n v="10"/>
    <n v="0"/>
    <n v="0"/>
    <n v="0"/>
    <s v="ZLIN"/>
    <n v="10"/>
    <n v="0"/>
    <n v="0"/>
    <n v="0"/>
    <m/>
    <m/>
    <m/>
  </r>
  <r>
    <s v="120612004970-0"/>
    <x v="35"/>
    <n v="341202"/>
    <s v="Venturi (dispositivo) para venti"/>
    <s v="13.09.2016"/>
    <n v="970670"/>
    <n v="56622.420000000042"/>
    <s v="ZLIN"/>
    <n v="10"/>
    <n v="0"/>
    <n v="0"/>
    <n v="0"/>
    <s v="ZLIN"/>
    <n v="10"/>
    <n v="0"/>
    <n v="0"/>
    <n v="0"/>
    <m/>
    <m/>
    <m/>
  </r>
  <r>
    <s v="120612004971-0"/>
    <x v="35"/>
    <n v="341202"/>
    <s v="Tripode para ascenso y descenso"/>
    <s v="01.09.2016"/>
    <n v="1591808.4"/>
    <n v="92855.489999999991"/>
    <s v="ZLIN"/>
    <n v="10"/>
    <n v="0"/>
    <n v="0"/>
    <n v="0"/>
    <s v="ZLIN"/>
    <n v="10"/>
    <n v="0"/>
    <n v="0"/>
    <n v="0"/>
    <m/>
    <m/>
    <m/>
  </r>
  <r>
    <s v="120612004972-0"/>
    <x v="35"/>
    <n v="341202"/>
    <s v="Caseto o toldo portatil con disp"/>
    <s v="01.09.2016"/>
    <n v="1197800"/>
    <n v="69871.669999999925"/>
    <s v="ZLIN"/>
    <n v="10"/>
    <n v="0"/>
    <n v="0"/>
    <n v="0"/>
    <s v="ZLIN"/>
    <n v="10"/>
    <n v="0"/>
    <n v="0"/>
    <n v="0"/>
    <m/>
    <m/>
    <m/>
  </r>
  <r>
    <s v="120612004973-0"/>
    <x v="35"/>
    <n v="341202"/>
    <s v="INYECTOR NEUMATICO PARA ESPACIOS"/>
    <s v="21.07.2016"/>
    <n v="11265349.949999999"/>
    <n v="844901.25"/>
    <s v="ZLIN"/>
    <n v="10"/>
    <n v="0"/>
    <n v="0"/>
    <n v="0"/>
    <s v="ZLIN"/>
    <n v="10"/>
    <n v="0"/>
    <n v="0"/>
    <n v="0"/>
    <m/>
    <m/>
    <m/>
  </r>
  <r>
    <s v="120612004974-0"/>
    <x v="35"/>
    <n v="341202"/>
    <s v="MONITOR DE GASES INTEGRADO DE ZO"/>
    <s v="01.09.2016"/>
    <n v="3298470"/>
    <n v="192410.75"/>
    <s v="ZLIN"/>
    <n v="10"/>
    <n v="0"/>
    <n v="0"/>
    <n v="0"/>
    <s v="ZLIN"/>
    <n v="10"/>
    <n v="0"/>
    <n v="0"/>
    <n v="0"/>
    <m/>
    <m/>
    <m/>
  </r>
  <r>
    <s v="120612004975-0"/>
    <x v="35"/>
    <n v="341202"/>
    <s v="MONITOR DE GASES INTEGRADO DE ZO"/>
    <s v="01.09.2016"/>
    <n v="3298470"/>
    <n v="192410.75"/>
    <s v="ZLIN"/>
    <n v="10"/>
    <n v="0"/>
    <n v="0"/>
    <n v="0"/>
    <s v="ZLIN"/>
    <n v="10"/>
    <n v="0"/>
    <n v="0"/>
    <n v="0"/>
    <m/>
    <m/>
    <m/>
  </r>
  <r>
    <s v="120612004976-0"/>
    <x v="35"/>
    <n v="341202"/>
    <s v="Monitor de gases(Sensores IR)Bom"/>
    <s v="01.09.2016"/>
    <n v="3249880"/>
    <n v="189576.33000000007"/>
    <s v="ZLIN"/>
    <n v="10"/>
    <n v="0"/>
    <n v="0"/>
    <n v="0"/>
    <s v="ZLIN"/>
    <n v="10"/>
    <n v="0"/>
    <n v="0"/>
    <n v="0"/>
    <m/>
    <m/>
    <m/>
  </r>
  <r>
    <s v="120612004977-0"/>
    <x v="35"/>
    <n v="341202"/>
    <s v="Monitor de gases(Sensores IR)Bom"/>
    <s v="01.09.2016"/>
    <n v="3249880"/>
    <n v="189576.33000000007"/>
    <s v="ZLIN"/>
    <n v="10"/>
    <n v="0"/>
    <n v="0"/>
    <n v="0"/>
    <s v="ZLIN"/>
    <n v="10"/>
    <n v="0"/>
    <n v="0"/>
    <n v="0"/>
    <m/>
    <m/>
    <m/>
  </r>
  <r>
    <s v="120612004978-0"/>
    <x v="35"/>
    <n v="335301"/>
    <s v="CAMARA FIJA TIPO BULLET"/>
    <s v="10.11.2016"/>
    <n v="2204135.91"/>
    <n v="91839"/>
    <s v="ZLIN"/>
    <n v="10"/>
    <n v="0"/>
    <n v="0"/>
    <n v="0"/>
    <s v="ZLIN"/>
    <n v="10"/>
    <n v="0"/>
    <n v="0"/>
    <n v="0"/>
    <m/>
    <m/>
    <m/>
  </r>
  <r>
    <s v="120612004979-0"/>
    <x v="35"/>
    <n v="335301"/>
    <s v="CAMARA FIJA"/>
    <s v="10.11.2016"/>
    <n v="2204135.91"/>
    <n v="91839"/>
    <s v="ZLIN"/>
    <n v="10"/>
    <n v="0"/>
    <n v="0"/>
    <n v="0"/>
    <s v="ZLIN"/>
    <n v="10"/>
    <n v="0"/>
    <n v="0"/>
    <n v="0"/>
    <m/>
    <m/>
    <m/>
  </r>
  <r>
    <s v="120612004980-0"/>
    <x v="35"/>
    <n v="335301"/>
    <s v="CAMARA FIJA"/>
    <s v="10.11.2016"/>
    <n v="2204135.91"/>
    <n v="91839"/>
    <s v="ZLIN"/>
    <n v="10"/>
    <n v="0"/>
    <n v="0"/>
    <n v="0"/>
    <s v="ZLIN"/>
    <n v="10"/>
    <n v="0"/>
    <n v="0"/>
    <n v="0"/>
    <m/>
    <m/>
    <m/>
  </r>
  <r>
    <s v="120612004981-0"/>
    <x v="35"/>
    <n v="335301"/>
    <s v="CAMARA FIJA"/>
    <s v="10.11.2016"/>
    <n v="2204135.91"/>
    <n v="91839"/>
    <s v="ZLIN"/>
    <n v="10"/>
    <n v="0"/>
    <n v="0"/>
    <n v="0"/>
    <s v="ZLIN"/>
    <n v="10"/>
    <n v="0"/>
    <n v="0"/>
    <n v="0"/>
    <m/>
    <m/>
    <m/>
  </r>
  <r>
    <s v="120612004982-0"/>
    <x v="35"/>
    <n v="335301"/>
    <s v="CAMARA FIJA"/>
    <s v="10.11.2016"/>
    <n v="2204135.91"/>
    <n v="91839"/>
    <s v="ZLIN"/>
    <n v="10"/>
    <n v="0"/>
    <n v="0"/>
    <n v="0"/>
    <s v="ZLIN"/>
    <n v="10"/>
    <n v="0"/>
    <n v="0"/>
    <n v="0"/>
    <m/>
    <m/>
    <m/>
  </r>
  <r>
    <s v="120612004983-0"/>
    <x v="35"/>
    <n v="335301"/>
    <s v="CAMARA FIJA TIPO BULLET ( VER LI"/>
    <s v="10.11.2016"/>
    <n v="2204135.91"/>
    <n v="91839"/>
    <s v="ZLIN"/>
    <n v="10"/>
    <n v="0"/>
    <n v="0"/>
    <n v="0"/>
    <s v="ZLIN"/>
    <n v="10"/>
    <n v="0"/>
    <n v="0"/>
    <n v="0"/>
    <m/>
    <m/>
    <m/>
  </r>
  <r>
    <s v="120612004984-0"/>
    <x v="35"/>
    <n v="335301"/>
    <s v="CAMARA FIJA"/>
    <s v="10.11.2016"/>
    <n v="2204135.91"/>
    <n v="91839"/>
    <s v="ZLIN"/>
    <n v="10"/>
    <n v="0"/>
    <n v="0"/>
    <n v="0"/>
    <s v="ZLIN"/>
    <n v="10"/>
    <n v="0"/>
    <n v="0"/>
    <n v="0"/>
    <m/>
    <m/>
    <m/>
  </r>
  <r>
    <s v="120612004985-0"/>
    <x v="35"/>
    <n v="335301"/>
    <s v="CAMARA FIJA"/>
    <s v="10.11.2016"/>
    <n v="2666004.25"/>
    <n v="111083.50999999978"/>
    <s v="ZLIN"/>
    <n v="10"/>
    <n v="0"/>
    <n v="0"/>
    <n v="0"/>
    <s v="ZLIN"/>
    <n v="10"/>
    <n v="0"/>
    <n v="0"/>
    <n v="0"/>
    <m/>
    <m/>
    <m/>
  </r>
  <r>
    <s v="120612004986-0"/>
    <x v="35"/>
    <n v="335301"/>
    <s v="CAMARA FIJA"/>
    <s v="10.11.2016"/>
    <n v="2204135.91"/>
    <n v="91839"/>
    <s v="ZLIN"/>
    <n v="10"/>
    <n v="0"/>
    <n v="0"/>
    <n v="0"/>
    <s v="ZLIN"/>
    <n v="10"/>
    <n v="0"/>
    <n v="0"/>
    <n v="0"/>
    <m/>
    <m/>
    <m/>
  </r>
  <r>
    <s v="120612004987-0"/>
    <x v="35"/>
    <n v="335301"/>
    <s v="CAMARA FIJA"/>
    <s v="10.11.2016"/>
    <n v="2204135.91"/>
    <n v="91839"/>
    <s v="ZLIN"/>
    <n v="10"/>
    <n v="0"/>
    <n v="0"/>
    <n v="0"/>
    <s v="ZLIN"/>
    <n v="10"/>
    <n v="0"/>
    <n v="0"/>
    <n v="0"/>
    <m/>
    <m/>
    <m/>
  </r>
  <r>
    <s v="120612004988-0"/>
    <x v="35"/>
    <n v="335301"/>
    <s v="CAMARA FIJA"/>
    <s v="10.11.2016"/>
    <n v="2204135.91"/>
    <n v="91839"/>
    <s v="ZLIN"/>
    <n v="10"/>
    <n v="0"/>
    <n v="0"/>
    <n v="0"/>
    <s v="ZLIN"/>
    <n v="10"/>
    <n v="0"/>
    <n v="0"/>
    <n v="0"/>
    <m/>
    <m/>
    <m/>
  </r>
  <r>
    <s v="120612004989-0"/>
    <x v="35"/>
    <n v="335301"/>
    <s v="CAMARA FIJA"/>
    <s v="10.11.2016"/>
    <n v="2204135.91"/>
    <n v="91839"/>
    <s v="ZLIN"/>
    <n v="10"/>
    <n v="0"/>
    <n v="0"/>
    <n v="0"/>
    <s v="ZLIN"/>
    <n v="10"/>
    <n v="0"/>
    <n v="0"/>
    <n v="0"/>
    <m/>
    <m/>
    <m/>
  </r>
  <r>
    <s v="120612004990-0"/>
    <x v="35"/>
    <n v="335301"/>
    <s v="CAMARA FIJA"/>
    <s v="10.11.2016"/>
    <n v="2204135.91"/>
    <n v="91839"/>
    <s v="ZLIN"/>
    <n v="10"/>
    <n v="0"/>
    <n v="0"/>
    <n v="0"/>
    <s v="ZLIN"/>
    <n v="10"/>
    <n v="0"/>
    <n v="0"/>
    <n v="0"/>
    <m/>
    <m/>
    <m/>
  </r>
  <r>
    <s v="120612004991-0"/>
    <x v="35"/>
    <n v="335301"/>
    <s v="CAMARA FIJA"/>
    <s v="10.11.2016"/>
    <n v="2204135.91"/>
    <n v="91839"/>
    <s v="ZLIN"/>
    <n v="10"/>
    <n v="0"/>
    <n v="0"/>
    <n v="0"/>
    <s v="ZLIN"/>
    <n v="10"/>
    <n v="0"/>
    <n v="0"/>
    <n v="0"/>
    <m/>
    <m/>
    <m/>
  </r>
  <r>
    <s v="120612004992-0"/>
    <x v="35"/>
    <n v="335301"/>
    <s v="CAMARA FIJA"/>
    <s v="10.11.2016"/>
    <n v="2204135.91"/>
    <n v="91839"/>
    <s v="ZLIN"/>
    <n v="10"/>
    <n v="0"/>
    <n v="0"/>
    <n v="0"/>
    <s v="ZLIN"/>
    <n v="10"/>
    <n v="0"/>
    <n v="0"/>
    <n v="0"/>
    <m/>
    <m/>
    <m/>
  </r>
  <r>
    <s v="120612004993-0"/>
    <x v="35"/>
    <n v="335301"/>
    <s v="CAMARA FIJA TIPO BULLET"/>
    <s v="10.11.2016"/>
    <n v="2204135.91"/>
    <n v="91839"/>
    <s v="ZLIN"/>
    <n v="10"/>
    <n v="0"/>
    <n v="0"/>
    <n v="0"/>
    <s v="ZLIN"/>
    <n v="10"/>
    <n v="0"/>
    <n v="0"/>
    <n v="0"/>
    <m/>
    <m/>
    <m/>
  </r>
  <r>
    <s v="120612004994-0"/>
    <x v="35"/>
    <n v="335301"/>
    <s v="CAMARA FIJA TIPO BULLET"/>
    <s v="10.11.2016"/>
    <n v="2204135.91"/>
    <n v="91839"/>
    <s v="ZLIN"/>
    <n v="10"/>
    <n v="0"/>
    <n v="0"/>
    <n v="0"/>
    <s v="ZLIN"/>
    <n v="10"/>
    <n v="0"/>
    <n v="0"/>
    <n v="0"/>
    <m/>
    <m/>
    <m/>
  </r>
  <r>
    <s v="120612004995-0"/>
    <x v="35"/>
    <n v="335301"/>
    <s v="CAMARA FIJA TIPO BULLET"/>
    <s v="10.11.2016"/>
    <n v="2204135.91"/>
    <n v="91839"/>
    <s v="ZLIN"/>
    <n v="10"/>
    <n v="0"/>
    <n v="0"/>
    <n v="0"/>
    <s v="ZLIN"/>
    <n v="10"/>
    <n v="0"/>
    <n v="0"/>
    <n v="0"/>
    <m/>
    <m/>
    <m/>
  </r>
  <r>
    <s v="120612004996-0"/>
    <x v="35"/>
    <n v="335301"/>
    <s v="CAMARA FIJA TIPO BULLET"/>
    <s v="10.11.2016"/>
    <n v="2204135.91"/>
    <n v="91839"/>
    <s v="ZLIN"/>
    <n v="10"/>
    <n v="0"/>
    <n v="0"/>
    <n v="0"/>
    <s v="ZLIN"/>
    <n v="10"/>
    <n v="0"/>
    <n v="0"/>
    <n v="0"/>
    <m/>
    <m/>
    <m/>
  </r>
  <r>
    <s v="120612004997-0"/>
    <x v="35"/>
    <n v="335301"/>
    <s v="CAMARA FIJA TIPO BULLET"/>
    <s v="10.11.2016"/>
    <n v="2204135.91"/>
    <n v="91839"/>
    <s v="ZLIN"/>
    <n v="10"/>
    <n v="0"/>
    <n v="0"/>
    <n v="0"/>
    <s v="ZLIN"/>
    <n v="10"/>
    <n v="0"/>
    <n v="0"/>
    <n v="0"/>
    <m/>
    <m/>
    <m/>
  </r>
  <r>
    <s v="120612004998-0"/>
    <x v="35"/>
    <n v="335301"/>
    <s v="CAMARA FIJA TIPO BULLET"/>
    <s v="10.11.2016"/>
    <n v="2204135.91"/>
    <n v="91839"/>
    <s v="ZLIN"/>
    <n v="10"/>
    <n v="0"/>
    <n v="0"/>
    <n v="0"/>
    <s v="ZLIN"/>
    <n v="10"/>
    <n v="0"/>
    <n v="0"/>
    <n v="0"/>
    <m/>
    <m/>
    <m/>
  </r>
  <r>
    <s v="120612004999-0"/>
    <x v="35"/>
    <n v="335301"/>
    <s v="CAMARA FIJA TIPO BULLET"/>
    <s v="10.11.2016"/>
    <n v="2322201.5499999998"/>
    <n v="96758.399999999907"/>
    <s v="ZLIN"/>
    <n v="10"/>
    <n v="0"/>
    <n v="0"/>
    <n v="0"/>
    <s v="ZLIN"/>
    <n v="10"/>
    <n v="0"/>
    <n v="0"/>
    <n v="0"/>
    <m/>
    <m/>
    <m/>
  </r>
  <r>
    <s v="120612005000-0"/>
    <x v="35"/>
    <n v="335301"/>
    <s v="CAMARA FIJA TIPO BULLET"/>
    <s v="18.11.2016"/>
    <n v="2187969.2000000002"/>
    <n v="91165.39000000013"/>
    <s v="ZLIN"/>
    <n v="10"/>
    <n v="0"/>
    <n v="0"/>
    <n v="0"/>
    <s v="ZLIN"/>
    <n v="10"/>
    <n v="0"/>
    <n v="0"/>
    <n v="0"/>
    <m/>
    <m/>
    <m/>
  </r>
  <r>
    <s v="120612005018-0"/>
    <x v="35"/>
    <n v="321201"/>
    <s v="CANASTA DE RESCATE"/>
    <s v="10.01.2017"/>
    <n v="414023.74"/>
    <n v="10350.589999999967"/>
    <s v="ZLIN"/>
    <n v="10"/>
    <n v="0"/>
    <n v="0"/>
    <n v="0"/>
    <s v="ZLIN"/>
    <n v="10"/>
    <n v="0"/>
    <n v="0"/>
    <n v="0"/>
    <m/>
    <m/>
    <m/>
  </r>
  <r>
    <s v="120612005019-0"/>
    <x v="35"/>
    <n v="321201"/>
    <s v="CANASTA DE RESCATE"/>
    <s v="10.01.2017"/>
    <n v="414023.74"/>
    <n v="10350.589999999967"/>
    <s v="ZLIN"/>
    <n v="10"/>
    <n v="0"/>
    <n v="0"/>
    <n v="0"/>
    <s v="ZLIN"/>
    <n v="10"/>
    <n v="0"/>
    <n v="0"/>
    <n v="0"/>
    <m/>
    <m/>
    <m/>
  </r>
  <r>
    <s v="120612005020-0"/>
    <x v="35"/>
    <n v="321201"/>
    <s v="ARNES DE RESCATE"/>
    <s v="10.01.2017"/>
    <n v="292493.33"/>
    <n v="7312.3300000000163"/>
    <s v="ZLIN"/>
    <n v="10"/>
    <n v="0"/>
    <n v="0"/>
    <n v="0"/>
    <s v="ZLIN"/>
    <n v="10"/>
    <n v="0"/>
    <n v="0"/>
    <n v="0"/>
    <m/>
    <m/>
    <m/>
  </r>
  <r>
    <s v="120612005021-0"/>
    <x v="35"/>
    <n v="321201"/>
    <s v="ARNES DE RESCATE"/>
    <s v="10.01.2017"/>
    <n v="292493.33"/>
    <n v="7312.3300000000163"/>
    <s v="ZLIN"/>
    <n v="10"/>
    <n v="0"/>
    <n v="0"/>
    <n v="0"/>
    <s v="ZLIN"/>
    <n v="10"/>
    <n v="0"/>
    <n v="0"/>
    <n v="0"/>
    <m/>
    <m/>
    <m/>
  </r>
  <r>
    <s v="120612005022-0"/>
    <x v="35"/>
    <n v="321201"/>
    <s v="ARNES DE RESCATE"/>
    <s v="10.01.2017"/>
    <n v="292493.33"/>
    <n v="7312.3300000000163"/>
    <s v="ZLIN"/>
    <n v="10"/>
    <n v="0"/>
    <n v="0"/>
    <n v="0"/>
    <s v="ZLIN"/>
    <n v="10"/>
    <n v="0"/>
    <n v="0"/>
    <n v="0"/>
    <m/>
    <m/>
    <m/>
  </r>
  <r>
    <s v="120612005023-0"/>
    <x v="35"/>
    <n v="321201"/>
    <s v="ARNES DE RESCATE"/>
    <s v="10.01.2017"/>
    <n v="292493.33"/>
    <n v="7312.3300000000163"/>
    <s v="ZLIN"/>
    <n v="10"/>
    <n v="0"/>
    <n v="0"/>
    <n v="0"/>
    <s v="ZLIN"/>
    <n v="10"/>
    <n v="0"/>
    <n v="0"/>
    <n v="0"/>
    <m/>
    <m/>
    <m/>
  </r>
  <r>
    <s v="120612005024-0"/>
    <x v="35"/>
    <n v="321201"/>
    <s v="ARNES DE RESCATE"/>
    <s v="10.01.2017"/>
    <n v="292493.33"/>
    <n v="7312.3300000000163"/>
    <s v="ZLIN"/>
    <n v="10"/>
    <n v="0"/>
    <n v="0"/>
    <n v="0"/>
    <s v="ZLIN"/>
    <n v="10"/>
    <n v="0"/>
    <n v="0"/>
    <n v="0"/>
    <m/>
    <m/>
    <m/>
  </r>
  <r>
    <s v="120612005025-0"/>
    <x v="35"/>
    <n v="321201"/>
    <s v="ARNES DE RESCATE"/>
    <s v="10.01.2017"/>
    <n v="292493.33"/>
    <n v="7312.3300000000163"/>
    <s v="ZLIN"/>
    <n v="10"/>
    <n v="0"/>
    <n v="0"/>
    <n v="0"/>
    <s v="ZLIN"/>
    <n v="10"/>
    <n v="0"/>
    <n v="0"/>
    <n v="0"/>
    <m/>
    <m/>
    <m/>
  </r>
  <r>
    <s v="120612005026-0"/>
    <x v="35"/>
    <n v="321201"/>
    <s v="CANASTA DE RESCATE TIPO SKED"/>
    <s v="10.01.2017"/>
    <n v="441637.96"/>
    <n v="11040.950000000012"/>
    <s v="ZLIN"/>
    <n v="10"/>
    <n v="0"/>
    <n v="0"/>
    <n v="0"/>
    <s v="ZLIN"/>
    <n v="10"/>
    <n v="0"/>
    <n v="0"/>
    <n v="0"/>
    <m/>
    <m/>
    <m/>
  </r>
  <r>
    <s v="120612005027-0"/>
    <x v="35"/>
    <n v="321201"/>
    <s v="CANASTA DE RESCATE TIPO SKED"/>
    <s v="10.01.2017"/>
    <n v="441637.96"/>
    <n v="11040.950000000012"/>
    <s v="ZLIN"/>
    <n v="10"/>
    <n v="0"/>
    <n v="0"/>
    <n v="0"/>
    <s v="ZLIN"/>
    <n v="10"/>
    <n v="0"/>
    <n v="0"/>
    <n v="0"/>
    <m/>
    <m/>
    <m/>
  </r>
  <r>
    <s v="120612005028-0"/>
    <x v="35"/>
    <n v="321201"/>
    <s v="TRIPODE CON KID COMPLETO PARA RE"/>
    <s v="10.01.2017"/>
    <n v="3832167.56"/>
    <n v="95804.189999999944"/>
    <s v="ZLIN"/>
    <n v="10"/>
    <n v="0"/>
    <n v="0"/>
    <n v="0"/>
    <s v="ZLIN"/>
    <n v="10"/>
    <n v="0"/>
    <n v="0"/>
    <n v="0"/>
    <m/>
    <m/>
    <m/>
  </r>
  <r>
    <s v="120612005029-0"/>
    <x v="35"/>
    <n v="321201"/>
    <s v="MOCHILA TIPO WHITNEY"/>
    <s v="10.01.2017"/>
    <n v="279720.01"/>
    <n v="6993"/>
    <s v="ZLIN"/>
    <n v="10"/>
    <n v="0"/>
    <n v="0"/>
    <n v="0"/>
    <s v="ZLIN"/>
    <n v="10"/>
    <n v="0"/>
    <n v="0"/>
    <n v="0"/>
    <m/>
    <m/>
    <m/>
  </r>
  <r>
    <s v="120612005030-0"/>
    <x v="35"/>
    <n v="321201"/>
    <s v="MOCHILA TIPO WHITNEY"/>
    <s v="10.01.2017"/>
    <n v="279720.01"/>
    <n v="6993"/>
    <s v="ZLIN"/>
    <n v="10"/>
    <n v="0"/>
    <n v="0"/>
    <n v="0"/>
    <s v="ZLIN"/>
    <n v="10"/>
    <n v="0"/>
    <n v="0"/>
    <n v="0"/>
    <m/>
    <m/>
    <m/>
  </r>
  <r>
    <s v="120612005031-0"/>
    <x v="35"/>
    <n v="214401"/>
    <s v="Tarima seguridad antiderrames"/>
    <s v="14.07.2016"/>
    <n v="141409.70000000001"/>
    <n v="10605.73000000001"/>
    <s v="ZLIN"/>
    <n v="10"/>
    <n v="0"/>
    <n v="0"/>
    <n v="0"/>
    <s v="ZLIN"/>
    <n v="10"/>
    <n v="0"/>
    <n v="0"/>
    <n v="0"/>
    <m/>
    <m/>
    <m/>
  </r>
  <r>
    <s v="120612005032-0"/>
    <x v="35"/>
    <n v="214401"/>
    <s v="Tarima seguridad antiderrames"/>
    <s v="14.07.2016"/>
    <n v="141409.70000000001"/>
    <n v="10605.73000000001"/>
    <s v="ZLIN"/>
    <n v="10"/>
    <n v="0"/>
    <n v="0"/>
    <n v="0"/>
    <s v="ZLIN"/>
    <n v="10"/>
    <n v="0"/>
    <n v="0"/>
    <n v="0"/>
    <m/>
    <m/>
    <m/>
  </r>
  <r>
    <s v="120612005033-0"/>
    <x v="35"/>
    <n v="214401"/>
    <s v="Tarima seguridad antiderrames"/>
    <s v="14.07.2016"/>
    <n v="141409.70000000001"/>
    <n v="10605.73000000001"/>
    <s v="ZLIN"/>
    <n v="10"/>
    <n v="0"/>
    <n v="0"/>
    <n v="0"/>
    <s v="ZLIN"/>
    <n v="10"/>
    <n v="0"/>
    <n v="0"/>
    <n v="0"/>
    <m/>
    <m/>
    <m/>
  </r>
  <r>
    <s v="120612005034-0"/>
    <x v="35"/>
    <n v="214401"/>
    <s v="Tarima seguridad antiderrames"/>
    <s v="14.07.2016"/>
    <n v="141409.69"/>
    <n v="10605.729999999996"/>
    <s v="ZLIN"/>
    <n v="10"/>
    <n v="0"/>
    <n v="0"/>
    <n v="0"/>
    <s v="ZLIN"/>
    <n v="10"/>
    <n v="0"/>
    <n v="0"/>
    <n v="0"/>
    <m/>
    <m/>
    <m/>
  </r>
  <r>
    <s v="120612005035-0"/>
    <x v="35"/>
    <n v="214401"/>
    <s v="Tarima seguridad antiderrames"/>
    <s v="14.07.2016"/>
    <n v="141409.69"/>
    <n v="10605.729999999996"/>
    <s v="ZLIN"/>
    <n v="10"/>
    <n v="0"/>
    <n v="0"/>
    <n v="0"/>
    <s v="ZLIN"/>
    <n v="10"/>
    <n v="0"/>
    <n v="0"/>
    <n v="0"/>
    <m/>
    <m/>
    <m/>
  </r>
  <r>
    <s v="120612005036-0"/>
    <x v="35"/>
    <n v="214401"/>
    <s v="Tarima seguridad antiderrames"/>
    <s v="14.07.2016"/>
    <n v="141409.69"/>
    <n v="10605.729999999996"/>
    <s v="ZLIN"/>
    <n v="10"/>
    <n v="0"/>
    <n v="0"/>
    <n v="0"/>
    <s v="ZLIN"/>
    <n v="10"/>
    <n v="0"/>
    <n v="0"/>
    <n v="0"/>
    <m/>
    <m/>
    <m/>
  </r>
  <r>
    <s v="120612005037-0"/>
    <x v="35"/>
    <n v="214401"/>
    <s v="Tarima seguridad antiderrames"/>
    <s v="14.07.2016"/>
    <n v="141409.69"/>
    <n v="10605.729999999996"/>
    <s v="ZLIN"/>
    <n v="10"/>
    <n v="0"/>
    <n v="0"/>
    <n v="0"/>
    <s v="ZLIN"/>
    <n v="10"/>
    <n v="0"/>
    <n v="0"/>
    <n v="0"/>
    <m/>
    <m/>
    <m/>
  </r>
  <r>
    <s v="120612005038-0"/>
    <x v="35"/>
    <n v="341201"/>
    <s v="HIDROMETRO DIGITAL CON ACCESORIO"/>
    <s v="01.07.2016"/>
    <n v="632800"/>
    <n v="47460"/>
    <s v="ZLIN"/>
    <n v="10"/>
    <n v="0"/>
    <n v="0"/>
    <n v="0"/>
    <s v="ZLIN"/>
    <n v="10"/>
    <n v="0"/>
    <n v="0"/>
    <n v="0"/>
    <m/>
    <m/>
    <m/>
  </r>
  <r>
    <s v="120612005039-0"/>
    <x v="35"/>
    <n v="214401"/>
    <s v="TARIMA DE SEGURIDAD ANTIDERRAMES"/>
    <s v="14.07.2016"/>
    <n v="141409.69"/>
    <n v="10605.729999999996"/>
    <s v="ZLIN"/>
    <n v="10"/>
    <n v="0"/>
    <n v="0"/>
    <n v="0"/>
    <s v="ZLIN"/>
    <n v="10"/>
    <n v="0"/>
    <n v="0"/>
    <n v="0"/>
    <m/>
    <m/>
    <m/>
  </r>
  <r>
    <s v="120612005041-0"/>
    <x v="35"/>
    <n v="323302"/>
    <s v="Detector de gases"/>
    <s v="23.12.2016"/>
    <n v="338592.18"/>
    <n v="11286.409999999974"/>
    <s v="ZLIN"/>
    <n v="10"/>
    <n v="0"/>
    <n v="0"/>
    <n v="0"/>
    <s v="ZLIN"/>
    <n v="10"/>
    <n v="0"/>
    <n v="0"/>
    <n v="0"/>
    <m/>
    <m/>
    <m/>
  </r>
  <r>
    <s v="120612005042-0"/>
    <x v="35"/>
    <n v="323302"/>
    <s v="Detectores de gases"/>
    <s v="23.12.2016"/>
    <n v="338592.18"/>
    <n v="11286.409999999974"/>
    <s v="ZLIN"/>
    <n v="10"/>
    <n v="0"/>
    <n v="0"/>
    <n v="0"/>
    <s v="ZLIN"/>
    <n v="10"/>
    <n v="0"/>
    <n v="0"/>
    <n v="0"/>
    <m/>
    <m/>
    <m/>
  </r>
  <r>
    <s v="120612005043-0"/>
    <x v="35"/>
    <n v="323302"/>
    <s v="Detector de gases"/>
    <s v="23.12.2016"/>
    <n v="338592.18"/>
    <n v="11286.409999999974"/>
    <s v="ZLIN"/>
    <n v="10"/>
    <n v="0"/>
    <n v="0"/>
    <n v="0"/>
    <s v="ZLIN"/>
    <n v="10"/>
    <n v="0"/>
    <n v="0"/>
    <n v="0"/>
    <m/>
    <m/>
    <m/>
  </r>
  <r>
    <s v="120612005044-0"/>
    <x v="35"/>
    <n v="323302"/>
    <s v="Detector de gases"/>
    <s v="23.12.2016"/>
    <n v="338592.18"/>
    <n v="11286.409999999974"/>
    <s v="ZLIN"/>
    <n v="10"/>
    <n v="0"/>
    <n v="0"/>
    <n v="0"/>
    <s v="ZLIN"/>
    <n v="10"/>
    <n v="0"/>
    <n v="0"/>
    <n v="0"/>
    <m/>
    <m/>
    <m/>
  </r>
  <r>
    <s v="120612005045-0"/>
    <x v="35"/>
    <n v="323302"/>
    <s v="Detector de gases"/>
    <s v="23.12.2016"/>
    <n v="338592.18"/>
    <n v="11286.409999999974"/>
    <s v="ZLIN"/>
    <n v="10"/>
    <n v="0"/>
    <n v="0"/>
    <n v="0"/>
    <s v="ZLIN"/>
    <n v="10"/>
    <n v="0"/>
    <n v="0"/>
    <n v="0"/>
    <m/>
    <m/>
    <m/>
  </r>
  <r>
    <s v="120612005046-0"/>
    <x v="35"/>
    <n v="323302"/>
    <s v="Detector de gases"/>
    <s v="23.12.2016"/>
    <n v="338592.18"/>
    <n v="11286.409999999974"/>
    <s v="ZLIN"/>
    <n v="10"/>
    <n v="0"/>
    <n v="0"/>
    <n v="0"/>
    <s v="ZLIN"/>
    <n v="10"/>
    <n v="0"/>
    <n v="0"/>
    <n v="0"/>
    <m/>
    <m/>
    <m/>
  </r>
  <r>
    <s v="120612005047-0"/>
    <x v="35"/>
    <n v="323302"/>
    <s v="Detector de gases"/>
    <s v="23.12.2016"/>
    <n v="338592.18"/>
    <n v="11286.409999999974"/>
    <s v="ZLIN"/>
    <n v="10"/>
    <n v="0"/>
    <n v="0"/>
    <n v="0"/>
    <s v="ZLIN"/>
    <n v="10"/>
    <n v="0"/>
    <n v="0"/>
    <n v="0"/>
    <m/>
    <m/>
    <m/>
  </r>
  <r>
    <s v="120612005048-0"/>
    <x v="35"/>
    <n v="323302"/>
    <s v="Detector de gases"/>
    <s v="23.12.2016"/>
    <n v="338592.18"/>
    <n v="11286.409999999974"/>
    <s v="ZLIN"/>
    <n v="10"/>
    <n v="0"/>
    <n v="0"/>
    <n v="0"/>
    <s v="ZLIN"/>
    <n v="10"/>
    <n v="0"/>
    <n v="0"/>
    <n v="0"/>
    <m/>
    <m/>
    <m/>
  </r>
  <r>
    <s v="120612005049-0"/>
    <x v="35"/>
    <n v="323302"/>
    <s v="Detector de gases"/>
    <s v="23.12.2016"/>
    <n v="338592.18"/>
    <n v="11286.409999999974"/>
    <s v="ZLIN"/>
    <n v="10"/>
    <n v="0"/>
    <n v="0"/>
    <n v="0"/>
    <s v="ZLIN"/>
    <n v="10"/>
    <n v="0"/>
    <n v="0"/>
    <n v="0"/>
    <m/>
    <m/>
    <m/>
  </r>
  <r>
    <s v="120612005050-0"/>
    <x v="35"/>
    <n v="323302"/>
    <s v="Detector de gases"/>
    <s v="23.12.2016"/>
    <n v="338592.18"/>
    <n v="11286.409999999974"/>
    <s v="ZLIN"/>
    <n v="10"/>
    <n v="0"/>
    <n v="0"/>
    <n v="0"/>
    <s v="ZLIN"/>
    <n v="10"/>
    <n v="0"/>
    <n v="0"/>
    <n v="0"/>
    <m/>
    <m/>
    <m/>
  </r>
  <r>
    <s v="120612005051-0"/>
    <x v="35"/>
    <n v="323302"/>
    <s v="Detector de gases"/>
    <s v="23.12.2016"/>
    <n v="338592.18"/>
    <n v="11286.409999999974"/>
    <s v="ZLIN"/>
    <n v="10"/>
    <n v="0"/>
    <n v="0"/>
    <n v="0"/>
    <s v="ZLIN"/>
    <n v="10"/>
    <n v="0"/>
    <n v="0"/>
    <n v="0"/>
    <m/>
    <m/>
    <m/>
  </r>
  <r>
    <s v="120612005052-0"/>
    <x v="35"/>
    <n v="323302"/>
    <s v="Detector de gases"/>
    <s v="23.12.2016"/>
    <n v="338592.18"/>
    <n v="11286.409999999974"/>
    <s v="ZLIN"/>
    <n v="10"/>
    <n v="0"/>
    <n v="0"/>
    <n v="0"/>
    <s v="ZLIN"/>
    <n v="10"/>
    <n v="0"/>
    <n v="0"/>
    <n v="0"/>
    <m/>
    <m/>
    <m/>
  </r>
  <r>
    <s v="120612005053-0"/>
    <x v="35"/>
    <n v="323302"/>
    <s v="Detectores de gases"/>
    <s v="23.12.2016"/>
    <n v="338592.18"/>
    <n v="11286.409999999974"/>
    <s v="ZLIN"/>
    <n v="10"/>
    <n v="0"/>
    <n v="0"/>
    <n v="0"/>
    <s v="ZLIN"/>
    <n v="10"/>
    <n v="0"/>
    <n v="0"/>
    <n v="0"/>
    <m/>
    <m/>
    <m/>
  </r>
  <r>
    <s v="120612005054-0"/>
    <x v="35"/>
    <n v="323302"/>
    <s v="Detector de gases"/>
    <s v="23.12.2016"/>
    <n v="338592.18"/>
    <n v="11286.409999999974"/>
    <s v="ZLIN"/>
    <n v="10"/>
    <n v="0"/>
    <n v="0"/>
    <n v="0"/>
    <s v="ZLIN"/>
    <n v="10"/>
    <n v="0"/>
    <n v="0"/>
    <n v="0"/>
    <m/>
    <m/>
    <m/>
  </r>
  <r>
    <s v="120612005055-0"/>
    <x v="35"/>
    <n v="323302"/>
    <s v="Detector de gases"/>
    <s v="23.12.2016"/>
    <n v="338592.18"/>
    <n v="11286.409999999974"/>
    <s v="ZLIN"/>
    <n v="10"/>
    <n v="0"/>
    <n v="0"/>
    <n v="0"/>
    <s v="ZLIN"/>
    <n v="10"/>
    <n v="0"/>
    <n v="0"/>
    <n v="0"/>
    <m/>
    <m/>
    <m/>
  </r>
  <r>
    <s v="120612005056-0"/>
    <x v="35"/>
    <n v="323302"/>
    <s v="Detector de gases"/>
    <s v="23.12.2016"/>
    <n v="338592.18"/>
    <n v="11286.409999999974"/>
    <s v="ZLIN"/>
    <n v="10"/>
    <n v="0"/>
    <n v="0"/>
    <n v="0"/>
    <s v="ZLIN"/>
    <n v="10"/>
    <n v="0"/>
    <n v="0"/>
    <n v="0"/>
    <m/>
    <m/>
    <m/>
  </r>
  <r>
    <s v="120612005057-0"/>
    <x v="35"/>
    <n v="323302"/>
    <s v="Detector de gases"/>
    <s v="23.12.2016"/>
    <n v="338592.18"/>
    <n v="11286.409999999974"/>
    <s v="ZLIN"/>
    <n v="10"/>
    <n v="0"/>
    <n v="0"/>
    <n v="0"/>
    <s v="ZLIN"/>
    <n v="10"/>
    <n v="0"/>
    <n v="0"/>
    <n v="0"/>
    <m/>
    <m/>
    <m/>
  </r>
  <r>
    <s v="120612005058-0"/>
    <x v="35"/>
    <n v="323302"/>
    <s v="Detector de gases"/>
    <s v="23.12.2016"/>
    <n v="338592.18"/>
    <n v="11286.409999999974"/>
    <s v="ZLIN"/>
    <n v="10"/>
    <n v="0"/>
    <n v="0"/>
    <n v="0"/>
    <s v="ZLIN"/>
    <n v="10"/>
    <n v="0"/>
    <n v="0"/>
    <n v="0"/>
    <m/>
    <m/>
    <m/>
  </r>
  <r>
    <s v="120612005059-0"/>
    <x v="35"/>
    <n v="323302"/>
    <s v="Detectore de gases"/>
    <s v="23.12.2016"/>
    <n v="338592.18"/>
    <n v="11286.409999999974"/>
    <s v="ZLIN"/>
    <n v="10"/>
    <n v="0"/>
    <n v="0"/>
    <n v="0"/>
    <s v="ZLIN"/>
    <n v="10"/>
    <n v="0"/>
    <n v="0"/>
    <n v="0"/>
    <m/>
    <m/>
    <m/>
  </r>
  <r>
    <s v="120612005060-0"/>
    <x v="35"/>
    <n v="323302"/>
    <s v="Detector de gases"/>
    <s v="23.12.2016"/>
    <n v="338592.18"/>
    <n v="11286.409999999974"/>
    <s v="ZLIN"/>
    <n v="10"/>
    <n v="0"/>
    <n v="0"/>
    <n v="0"/>
    <s v="ZLIN"/>
    <n v="10"/>
    <n v="0"/>
    <n v="0"/>
    <n v="0"/>
    <m/>
    <m/>
    <m/>
  </r>
  <r>
    <s v="120612005061-0"/>
    <x v="35"/>
    <n v="323302"/>
    <s v="Detector de gases"/>
    <s v="23.12.2016"/>
    <n v="338592.18"/>
    <n v="11286.409999999974"/>
    <s v="ZLIN"/>
    <n v="10"/>
    <n v="0"/>
    <n v="0"/>
    <n v="0"/>
    <s v="ZLIN"/>
    <n v="10"/>
    <n v="0"/>
    <n v="0"/>
    <n v="0"/>
    <m/>
    <m/>
    <m/>
  </r>
  <r>
    <s v="120612005062-0"/>
    <x v="35"/>
    <n v="323302"/>
    <s v="Detector de gases"/>
    <s v="23.12.2016"/>
    <n v="338592.18"/>
    <n v="11286.409999999974"/>
    <s v="ZLIN"/>
    <n v="10"/>
    <n v="0"/>
    <n v="0"/>
    <n v="0"/>
    <s v="ZLIN"/>
    <n v="10"/>
    <n v="0"/>
    <n v="0"/>
    <n v="0"/>
    <m/>
    <m/>
    <m/>
  </r>
  <r>
    <s v="120612005068-0"/>
    <x v="35"/>
    <n v="341202"/>
    <s v="CAUDALIMETRO PORTATIL ULTRASONICO"/>
    <s v="19.12.2016"/>
    <n v="6443587.2000000002"/>
    <n v="214786.24000000022"/>
    <s v="ZLIN"/>
    <n v="10"/>
    <n v="0"/>
    <n v="0"/>
    <n v="0"/>
    <s v="ZLIN"/>
    <n v="10"/>
    <n v="0"/>
    <n v="0"/>
    <n v="0"/>
    <m/>
    <m/>
    <m/>
  </r>
  <r>
    <s v="120612005069-0"/>
    <x v="35"/>
    <n v="342304"/>
    <s v="SISTEMA AIRE RESPIRABLE"/>
    <s v="20.12.2016"/>
    <n v="15894401.52"/>
    <n v="529813.37999999896"/>
    <s v="ZLIN"/>
    <n v="10"/>
    <n v="0"/>
    <n v="0"/>
    <n v="0"/>
    <s v="ZLIN"/>
    <n v="10"/>
    <n v="0"/>
    <n v="0"/>
    <n v="0"/>
    <m/>
    <m/>
    <m/>
  </r>
  <r>
    <s v="120612005070-0"/>
    <x v="35"/>
    <n v="342408"/>
    <s v="SISTEMA AIRE RESPIRABLE (cascada)"/>
    <s v="20.12.2016"/>
    <n v="15894401.52"/>
    <n v="529813.37999999896"/>
    <s v="ZLIN"/>
    <n v="10"/>
    <n v="0"/>
    <n v="0"/>
    <n v="0"/>
    <s v="ZLIN"/>
    <n v="10"/>
    <n v="0"/>
    <n v="0"/>
    <n v="0"/>
    <m/>
    <m/>
    <m/>
  </r>
  <r>
    <s v="120612005071-0"/>
    <x v="35"/>
    <n v="341202"/>
    <s v="DUCHA LAVA OJOS"/>
    <s v="03.10.2016"/>
    <n v="412115.8"/>
    <n v="20605.789999999979"/>
    <s v="ZLIN"/>
    <n v="10"/>
    <n v="0"/>
    <n v="0"/>
    <n v="0"/>
    <s v="ZLIN"/>
    <n v="10"/>
    <n v="0"/>
    <n v="0"/>
    <n v="0"/>
    <m/>
    <m/>
    <m/>
  </r>
  <r>
    <s v="120612005072-0"/>
    <x v="35"/>
    <n v="341202"/>
    <s v="DUCHA LAVA OJOS"/>
    <s v="03.10.2016"/>
    <n v="412115.8"/>
    <n v="20605.789999999979"/>
    <s v="ZLIN"/>
    <n v="10"/>
    <n v="0"/>
    <n v="0"/>
    <n v="0"/>
    <s v="ZLIN"/>
    <n v="10"/>
    <n v="0"/>
    <n v="0"/>
    <n v="0"/>
    <m/>
    <m/>
    <m/>
  </r>
  <r>
    <s v="120612005073-0"/>
    <x v="35"/>
    <n v="133501"/>
    <s v="DUCHA LAVA OJOS"/>
    <s v="03.10.2016"/>
    <n v="412115.81"/>
    <n v="20605.789999999979"/>
    <s v="ZLIN"/>
    <n v="10"/>
    <n v="0"/>
    <n v="0"/>
    <n v="0"/>
    <s v="ZLIN"/>
    <n v="10"/>
    <n v="0"/>
    <n v="0"/>
    <n v="0"/>
    <m/>
    <m/>
    <m/>
  </r>
  <r>
    <s v="120612005175-0"/>
    <x v="35"/>
    <n v="321201"/>
    <s v="BARRERA VIAL"/>
    <s v="31.01.2017"/>
    <n v="151142.12"/>
    <n v="12595.179999999993"/>
    <s v="ZLIN"/>
    <n v="3"/>
    <n v="0"/>
    <n v="0"/>
    <n v="0"/>
    <s v="ZLIN"/>
    <n v="10"/>
    <n v="0"/>
    <n v="0"/>
    <n v="0"/>
    <m/>
    <m/>
    <m/>
  </r>
  <r>
    <s v="120612005176-0"/>
    <x v="35"/>
    <n v="321201"/>
    <s v="BARRERA VIAL"/>
    <s v="31.01.2017"/>
    <n v="151142.12"/>
    <n v="12595.179999999993"/>
    <s v="ZLIN"/>
    <n v="3"/>
    <n v="0"/>
    <n v="0"/>
    <n v="0"/>
    <s v="ZLIN"/>
    <n v="10"/>
    <n v="0"/>
    <n v="0"/>
    <n v="0"/>
    <m/>
    <m/>
    <m/>
  </r>
  <r>
    <s v="120612005177-0"/>
    <x v="35"/>
    <n v="321201"/>
    <s v="BARRERA VIAL"/>
    <s v="31.01.2017"/>
    <n v="151142.12"/>
    <n v="12595.179999999993"/>
    <s v="ZLIN"/>
    <n v="3"/>
    <n v="0"/>
    <n v="0"/>
    <n v="0"/>
    <s v="ZLIN"/>
    <n v="10"/>
    <n v="0"/>
    <n v="0"/>
    <n v="0"/>
    <m/>
    <m/>
    <m/>
  </r>
  <r>
    <s v="120612005178-0"/>
    <x v="35"/>
    <n v="321201"/>
    <s v="BARRERA VIAL"/>
    <s v="31.01.2017"/>
    <n v="151142.12"/>
    <n v="12595.179999999993"/>
    <s v="ZLIN"/>
    <n v="3"/>
    <n v="0"/>
    <n v="0"/>
    <n v="0"/>
    <s v="ZLIN"/>
    <n v="10"/>
    <n v="0"/>
    <n v="0"/>
    <n v="0"/>
    <m/>
    <m/>
    <m/>
  </r>
  <r>
    <s v="120612005179-0"/>
    <x v="35"/>
    <n v="321201"/>
    <s v="BARRERA VIAL"/>
    <s v="31.01.2017"/>
    <n v="151142.12"/>
    <n v="12595.179999999993"/>
    <s v="ZLIN"/>
    <n v="3"/>
    <n v="0"/>
    <n v="0"/>
    <n v="0"/>
    <s v="ZLIN"/>
    <n v="10"/>
    <n v="0"/>
    <n v="0"/>
    <n v="0"/>
    <m/>
    <m/>
    <m/>
  </r>
  <r>
    <s v="120612005180-0"/>
    <x v="35"/>
    <n v="321201"/>
    <s v="BARRERA VIAL"/>
    <s v="31.01.2017"/>
    <n v="151142.12"/>
    <n v="12595.179999999993"/>
    <s v="ZLIN"/>
    <n v="3"/>
    <n v="0"/>
    <n v="0"/>
    <n v="0"/>
    <s v="ZLIN"/>
    <n v="10"/>
    <n v="0"/>
    <n v="0"/>
    <n v="0"/>
    <m/>
    <m/>
    <m/>
  </r>
  <r>
    <s v="120612005181-0"/>
    <x v="35"/>
    <n v="321201"/>
    <s v="BARRERA VIAL"/>
    <s v="31.01.2017"/>
    <n v="151142.12"/>
    <n v="12595.179999999993"/>
    <s v="ZLIN"/>
    <n v="3"/>
    <n v="0"/>
    <n v="0"/>
    <n v="0"/>
    <s v="ZLIN"/>
    <n v="10"/>
    <n v="0"/>
    <n v="0"/>
    <n v="0"/>
    <m/>
    <m/>
    <m/>
  </r>
  <r>
    <s v="120612005182-0"/>
    <x v="35"/>
    <n v="321201"/>
    <s v="BARRERA VIAL"/>
    <s v="31.01.2017"/>
    <n v="151142.12"/>
    <n v="12595.179999999993"/>
    <s v="ZLIN"/>
    <n v="3"/>
    <n v="0"/>
    <n v="0"/>
    <n v="0"/>
    <s v="ZLIN"/>
    <n v="10"/>
    <n v="0"/>
    <n v="0"/>
    <n v="0"/>
    <m/>
    <m/>
    <m/>
  </r>
  <r>
    <s v="120612005183-0"/>
    <x v="35"/>
    <n v="321201"/>
    <s v="BARRERA VIAL"/>
    <s v="31.01.2017"/>
    <n v="151142.12"/>
    <n v="12595.179999999993"/>
    <s v="ZLIN"/>
    <n v="3"/>
    <n v="0"/>
    <n v="0"/>
    <n v="0"/>
    <s v="ZLIN"/>
    <n v="10"/>
    <n v="0"/>
    <n v="0"/>
    <n v="0"/>
    <m/>
    <m/>
    <m/>
  </r>
  <r>
    <s v="120612005184-0"/>
    <x v="35"/>
    <n v="321201"/>
    <s v="BARRERA VIAL"/>
    <s v="31.01.2017"/>
    <n v="151142.12"/>
    <n v="12595.179999999993"/>
    <s v="ZLIN"/>
    <n v="3"/>
    <n v="0"/>
    <n v="0"/>
    <n v="0"/>
    <s v="ZLIN"/>
    <n v="10"/>
    <n v="0"/>
    <n v="0"/>
    <n v="0"/>
    <m/>
    <m/>
    <m/>
  </r>
  <r>
    <s v="120612005185-0"/>
    <x v="35"/>
    <n v="321201"/>
    <s v="BARRERA VIAL"/>
    <s v="31.01.2017"/>
    <n v="151142.12"/>
    <n v="12595.179999999993"/>
    <s v="ZLIN"/>
    <n v="3"/>
    <n v="0"/>
    <n v="0"/>
    <n v="0"/>
    <s v="ZLIN"/>
    <n v="10"/>
    <n v="0"/>
    <n v="0"/>
    <n v="0"/>
    <m/>
    <m/>
    <m/>
  </r>
  <r>
    <s v="120612005186-0"/>
    <x v="35"/>
    <n v="321201"/>
    <s v="BARRERA VIAL"/>
    <s v="31.01.2017"/>
    <n v="151142.12"/>
    <n v="12595.179999999993"/>
    <s v="ZLIN"/>
    <n v="3"/>
    <n v="0"/>
    <n v="0"/>
    <n v="0"/>
    <s v="ZLIN"/>
    <n v="10"/>
    <n v="0"/>
    <n v="0"/>
    <n v="0"/>
    <m/>
    <m/>
    <m/>
  </r>
  <r>
    <s v="120612005187-0"/>
    <x v="35"/>
    <n v="321201"/>
    <s v="BARRERA VIAL"/>
    <s v="31.01.2017"/>
    <n v="151142.12"/>
    <n v="12595.179999999993"/>
    <s v="ZLIN"/>
    <n v="3"/>
    <n v="0"/>
    <n v="0"/>
    <n v="0"/>
    <s v="ZLIN"/>
    <n v="10"/>
    <n v="0"/>
    <n v="0"/>
    <n v="0"/>
    <m/>
    <m/>
    <m/>
  </r>
  <r>
    <s v="120612005188-0"/>
    <x v="35"/>
    <n v="321201"/>
    <s v="BARRERA VIAL"/>
    <s v="31.01.2017"/>
    <n v="151142.12"/>
    <n v="12595.179999999993"/>
    <s v="ZLIN"/>
    <n v="3"/>
    <n v="0"/>
    <n v="0"/>
    <n v="0"/>
    <s v="ZLIN"/>
    <n v="10"/>
    <n v="0"/>
    <n v="0"/>
    <n v="0"/>
    <m/>
    <m/>
    <m/>
  </r>
  <r>
    <s v="120612005189-0"/>
    <x v="35"/>
    <n v="321201"/>
    <s v="BARRERA VIAL"/>
    <s v="31.01.2017"/>
    <n v="151142.12"/>
    <n v="12595.179999999993"/>
    <s v="ZLIN"/>
    <n v="3"/>
    <n v="0"/>
    <n v="0"/>
    <n v="0"/>
    <s v="ZLIN"/>
    <n v="10"/>
    <n v="0"/>
    <n v="0"/>
    <n v="0"/>
    <m/>
    <m/>
    <m/>
  </r>
  <r>
    <s v="120612005190-0"/>
    <x v="35"/>
    <n v="321201"/>
    <s v="BARRERA VIAL"/>
    <s v="31.01.2017"/>
    <n v="151142.12"/>
    <n v="12595.179999999993"/>
    <s v="ZLIN"/>
    <n v="3"/>
    <n v="0"/>
    <n v="0"/>
    <n v="0"/>
    <s v="ZLIN"/>
    <n v="10"/>
    <n v="0"/>
    <n v="0"/>
    <n v="0"/>
    <m/>
    <m/>
    <m/>
  </r>
  <r>
    <s v="120612005195-0"/>
    <x v="35"/>
    <n v="321201"/>
    <s v="BARRERA VIAL"/>
    <s v="31.01.2017"/>
    <n v="151142.12"/>
    <n v="12595.179999999993"/>
    <s v="ZLIN"/>
    <n v="3"/>
    <n v="0"/>
    <n v="0"/>
    <n v="0"/>
    <s v="ZLIN"/>
    <n v="10"/>
    <n v="0"/>
    <n v="0"/>
    <n v="0"/>
    <m/>
    <m/>
    <m/>
  </r>
  <r>
    <s v="120612005196-0"/>
    <x v="35"/>
    <n v="321201"/>
    <s v="BARRERA VIAL"/>
    <s v="31.01.2017"/>
    <n v="151142.12"/>
    <n v="12595.179999999993"/>
    <s v="ZLIN"/>
    <n v="3"/>
    <n v="0"/>
    <n v="0"/>
    <n v="0"/>
    <s v="ZLIN"/>
    <n v="10"/>
    <n v="0"/>
    <n v="0"/>
    <n v="0"/>
    <m/>
    <m/>
    <m/>
  </r>
  <r>
    <s v="120612005197-0"/>
    <x v="35"/>
    <n v="321201"/>
    <s v="BARRERA VIAL"/>
    <s v="31.01.2017"/>
    <n v="151142.12"/>
    <n v="12595.179999999993"/>
    <s v="ZLIN"/>
    <n v="3"/>
    <n v="0"/>
    <n v="0"/>
    <n v="0"/>
    <s v="ZLIN"/>
    <n v="10"/>
    <n v="0"/>
    <n v="0"/>
    <n v="0"/>
    <m/>
    <m/>
    <m/>
  </r>
  <r>
    <s v="120612005198-0"/>
    <x v="35"/>
    <n v="321201"/>
    <s v="BARRERA VIAL"/>
    <s v="31.01.2017"/>
    <n v="151142.12"/>
    <n v="12595.179999999993"/>
    <s v="ZLIN"/>
    <n v="3"/>
    <n v="0"/>
    <n v="0"/>
    <n v="0"/>
    <s v="ZLIN"/>
    <n v="10"/>
    <n v="0"/>
    <n v="0"/>
    <n v="0"/>
    <m/>
    <m/>
    <m/>
  </r>
  <r>
    <s v="120612005199-0"/>
    <x v="35"/>
    <n v="321201"/>
    <s v="BARRERA VIAL"/>
    <s v="31.01.2017"/>
    <n v="151142.12"/>
    <n v="12595.179999999993"/>
    <s v="ZLIN"/>
    <n v="3"/>
    <n v="0"/>
    <n v="0"/>
    <n v="0"/>
    <s v="ZLIN"/>
    <n v="10"/>
    <n v="0"/>
    <n v="0"/>
    <n v="0"/>
    <m/>
    <m/>
    <m/>
  </r>
  <r>
    <s v="120612005200-0"/>
    <x v="35"/>
    <n v="321201"/>
    <s v="BARRERA VIAL"/>
    <s v="31.01.2017"/>
    <n v="151142.12"/>
    <n v="12595.179999999993"/>
    <s v="ZLIN"/>
    <n v="3"/>
    <n v="0"/>
    <n v="0"/>
    <n v="0"/>
    <s v="ZLIN"/>
    <n v="10"/>
    <n v="0"/>
    <n v="0"/>
    <n v="0"/>
    <m/>
    <m/>
    <m/>
  </r>
  <r>
    <s v="120612005201-0"/>
    <x v="35"/>
    <n v="321201"/>
    <s v="BARRERA VIAL"/>
    <s v="31.01.2017"/>
    <n v="151142.12"/>
    <n v="12595.179999999993"/>
    <s v="ZLIN"/>
    <n v="3"/>
    <n v="0"/>
    <n v="0"/>
    <n v="0"/>
    <s v="ZLIN"/>
    <n v="10"/>
    <n v="0"/>
    <n v="0"/>
    <n v="0"/>
    <m/>
    <m/>
    <m/>
  </r>
  <r>
    <s v="120612005202-0"/>
    <x v="35"/>
    <n v="321201"/>
    <s v="BARRERA VIAL"/>
    <s v="31.01.2017"/>
    <n v="151142.12"/>
    <n v="12595.179999999993"/>
    <s v="ZLIN"/>
    <n v="3"/>
    <n v="0"/>
    <n v="0"/>
    <n v="0"/>
    <s v="ZLIN"/>
    <n v="10"/>
    <n v="0"/>
    <n v="0"/>
    <n v="0"/>
    <m/>
    <m/>
    <m/>
  </r>
  <r>
    <s v="120612005203-0"/>
    <x v="35"/>
    <n v="321201"/>
    <s v="BARRERA VIAL"/>
    <s v="31.01.2017"/>
    <n v="151142.12"/>
    <n v="12595.179999999993"/>
    <s v="ZLIN"/>
    <n v="3"/>
    <n v="0"/>
    <n v="0"/>
    <n v="0"/>
    <s v="ZLIN"/>
    <n v="10"/>
    <n v="0"/>
    <n v="0"/>
    <n v="0"/>
    <m/>
    <m/>
    <m/>
  </r>
  <r>
    <s v="120612005204-0"/>
    <x v="35"/>
    <n v="321201"/>
    <s v="BARRERA VIAL"/>
    <s v="31.01.2017"/>
    <n v="906852.72"/>
    <n v="75571.059999999939"/>
    <s v="ZLIN"/>
    <n v="3"/>
    <n v="0"/>
    <n v="0"/>
    <n v="0"/>
    <s v="ZLIN"/>
    <n v="10"/>
    <n v="0"/>
    <n v="0"/>
    <n v="0"/>
    <m/>
    <m/>
    <m/>
  </r>
  <r>
    <s v="120612005205-0"/>
    <x v="35"/>
    <n v="321201"/>
    <s v="BARRERA VIAL"/>
    <s v="31.01.2017"/>
    <n v="151142.12"/>
    <n v="12595.179999999993"/>
    <s v="ZLIN"/>
    <n v="3"/>
    <n v="0"/>
    <n v="0"/>
    <n v="0"/>
    <s v="ZLIN"/>
    <n v="10"/>
    <n v="0"/>
    <n v="0"/>
    <n v="0"/>
    <m/>
    <m/>
    <m/>
  </r>
  <r>
    <s v="120612005206-0"/>
    <x v="35"/>
    <n v="321201"/>
    <s v="BARRERA VIAL"/>
    <s v="31.01.2017"/>
    <n v="151142.12"/>
    <n v="12595.179999999993"/>
    <s v="ZLIN"/>
    <n v="3"/>
    <n v="0"/>
    <n v="0"/>
    <n v="0"/>
    <s v="ZLIN"/>
    <n v="10"/>
    <n v="0"/>
    <n v="0"/>
    <n v="0"/>
    <m/>
    <m/>
    <m/>
  </r>
  <r>
    <s v="120612005207-0"/>
    <x v="35"/>
    <n v="321201"/>
    <s v="BARRERA VIAL"/>
    <s v="31.01.2017"/>
    <n v="151142.12"/>
    <n v="12595.179999999993"/>
    <s v="ZLIN"/>
    <n v="3"/>
    <n v="0"/>
    <n v="0"/>
    <n v="0"/>
    <s v="ZLIN"/>
    <n v="10"/>
    <n v="0"/>
    <n v="0"/>
    <n v="0"/>
    <m/>
    <m/>
    <m/>
  </r>
  <r>
    <s v="120612005208-0"/>
    <x v="35"/>
    <n v="321201"/>
    <s v="BARRERA VIAL"/>
    <s v="31.01.2017"/>
    <n v="151142.12"/>
    <n v="12595.179999999993"/>
    <s v="ZLIN"/>
    <n v="3"/>
    <n v="0"/>
    <n v="0"/>
    <n v="0"/>
    <s v="ZLIN"/>
    <n v="10"/>
    <n v="0"/>
    <n v="0"/>
    <n v="0"/>
    <m/>
    <m/>
    <m/>
  </r>
  <r>
    <s v="120612005209-0"/>
    <x v="35"/>
    <n v="321201"/>
    <s v="BARRERA VIAL"/>
    <s v="31.01.2017"/>
    <n v="151142.12"/>
    <n v="12595.179999999993"/>
    <s v="ZLIN"/>
    <n v="3"/>
    <n v="0"/>
    <n v="0"/>
    <n v="0"/>
    <s v="ZLIN"/>
    <n v="10"/>
    <n v="0"/>
    <n v="0"/>
    <n v="0"/>
    <m/>
    <m/>
    <m/>
  </r>
  <r>
    <s v="120612005210-0"/>
    <x v="35"/>
    <n v="321201"/>
    <s v="BARRERA VIAL"/>
    <s v="31.01.2017"/>
    <n v="151142.12"/>
    <n v="12595.179999999993"/>
    <s v="ZLIN"/>
    <n v="3"/>
    <n v="0"/>
    <n v="0"/>
    <n v="0"/>
    <s v="ZLIN"/>
    <n v="10"/>
    <n v="0"/>
    <n v="0"/>
    <n v="0"/>
    <m/>
    <m/>
    <m/>
  </r>
  <r>
    <s v="120612005211-0"/>
    <x v="35"/>
    <n v="321201"/>
    <s v="BARRERA VIAL"/>
    <s v="31.01.2017"/>
    <n v="151142.12"/>
    <n v="12595.179999999993"/>
    <s v="ZLIN"/>
    <n v="3"/>
    <n v="0"/>
    <n v="0"/>
    <n v="0"/>
    <s v="ZLIN"/>
    <n v="10"/>
    <n v="0"/>
    <n v="0"/>
    <n v="0"/>
    <m/>
    <m/>
    <m/>
  </r>
  <r>
    <s v="120612005212-0"/>
    <x v="35"/>
    <n v="321201"/>
    <s v="BARRERA VIAL"/>
    <s v="31.01.2017"/>
    <n v="151142.12"/>
    <n v="12595.179999999993"/>
    <s v="ZLIN"/>
    <n v="3"/>
    <n v="0"/>
    <n v="0"/>
    <n v="0"/>
    <s v="ZLIN"/>
    <n v="10"/>
    <n v="0"/>
    <n v="0"/>
    <n v="0"/>
    <m/>
    <m/>
    <m/>
  </r>
  <r>
    <s v="120612005213-0"/>
    <x v="35"/>
    <n v="321201"/>
    <s v="BARRERA VIAL"/>
    <s v="31.01.2017"/>
    <n v="302284.24"/>
    <n v="25190.349999999977"/>
    <s v="ZLIN"/>
    <n v="3"/>
    <n v="0"/>
    <n v="0"/>
    <n v="0"/>
    <s v="ZLIN"/>
    <n v="10"/>
    <n v="0"/>
    <n v="0"/>
    <n v="0"/>
    <m/>
    <m/>
    <m/>
  </r>
  <r>
    <s v="120612005214-0"/>
    <x v="35"/>
    <n v="321201"/>
    <s v="BARRERA VIAL"/>
    <s v="31.01.2017"/>
    <n v="151142.12"/>
    <n v="12595.179999999993"/>
    <s v="ZLIN"/>
    <n v="3"/>
    <n v="0"/>
    <n v="0"/>
    <n v="0"/>
    <s v="ZLIN"/>
    <n v="10"/>
    <n v="0"/>
    <n v="0"/>
    <n v="0"/>
    <m/>
    <m/>
    <m/>
  </r>
  <r>
    <s v="120612005215-0"/>
    <x v="35"/>
    <n v="321201"/>
    <s v="BARRERA VIAL"/>
    <s v="31.01.2017"/>
    <n v="151142.12"/>
    <n v="12595.179999999993"/>
    <s v="ZLIN"/>
    <n v="3"/>
    <n v="0"/>
    <n v="0"/>
    <n v="0"/>
    <s v="ZLIN"/>
    <n v="10"/>
    <n v="0"/>
    <n v="0"/>
    <n v="0"/>
    <m/>
    <m/>
    <m/>
  </r>
  <r>
    <s v="120612005216-0"/>
    <x v="35"/>
    <n v="321201"/>
    <s v="BARRERA VIAL"/>
    <s v="31.01.2017"/>
    <n v="151142.12"/>
    <n v="12595.179999999993"/>
    <s v="ZLIN"/>
    <n v="3"/>
    <n v="0"/>
    <n v="0"/>
    <n v="0"/>
    <s v="ZLIN"/>
    <n v="10"/>
    <n v="0"/>
    <n v="0"/>
    <n v="0"/>
    <m/>
    <m/>
    <m/>
  </r>
  <r>
    <s v="120612005217-0"/>
    <x v="35"/>
    <n v="321201"/>
    <s v="BARRERA VIAL"/>
    <s v="31.01.2017"/>
    <n v="151142.12"/>
    <n v="12595.179999999993"/>
    <s v="ZLIN"/>
    <n v="3"/>
    <n v="0"/>
    <n v="0"/>
    <n v="0"/>
    <s v="ZLIN"/>
    <n v="10"/>
    <n v="0"/>
    <n v="0"/>
    <n v="0"/>
    <m/>
    <m/>
    <m/>
  </r>
  <r>
    <s v="120612005218-0"/>
    <x v="35"/>
    <n v="321201"/>
    <s v="BARRERA VIAL"/>
    <s v="31.01.2017"/>
    <n v="151142.12"/>
    <n v="12595.179999999993"/>
    <s v="ZLIN"/>
    <n v="3"/>
    <n v="0"/>
    <n v="0"/>
    <n v="0"/>
    <s v="ZLIN"/>
    <n v="10"/>
    <n v="0"/>
    <n v="0"/>
    <n v="0"/>
    <m/>
    <m/>
    <m/>
  </r>
  <r>
    <s v="120612005219-0"/>
    <x v="35"/>
    <n v="321201"/>
    <s v="BARRERA VIAL"/>
    <s v="31.01.2017"/>
    <n v="151142.12"/>
    <n v="12595.179999999993"/>
    <s v="ZLIN"/>
    <n v="3"/>
    <n v="0"/>
    <n v="0"/>
    <n v="0"/>
    <s v="ZLIN"/>
    <n v="10"/>
    <n v="0"/>
    <n v="0"/>
    <n v="0"/>
    <m/>
    <m/>
    <m/>
  </r>
  <r>
    <s v="120612005220-0"/>
    <x v="35"/>
    <n v="321201"/>
    <s v="BARRERA VIAL"/>
    <s v="31.01.2017"/>
    <n v="151142.12"/>
    <n v="12595.179999999993"/>
    <s v="ZLIN"/>
    <n v="3"/>
    <n v="0"/>
    <n v="0"/>
    <n v="0"/>
    <s v="ZLIN"/>
    <n v="10"/>
    <n v="0"/>
    <n v="0"/>
    <n v="0"/>
    <m/>
    <m/>
    <m/>
  </r>
  <r>
    <s v="120612005221-0"/>
    <x v="35"/>
    <n v="321201"/>
    <s v="BARRERA VIAL"/>
    <s v="31.01.2017"/>
    <n v="151142.12"/>
    <n v="12595.179999999993"/>
    <s v="ZLIN"/>
    <n v="3"/>
    <n v="0"/>
    <n v="0"/>
    <n v="0"/>
    <s v="ZLIN"/>
    <n v="10"/>
    <n v="0"/>
    <n v="0"/>
    <n v="0"/>
    <m/>
    <m/>
    <m/>
  </r>
  <r>
    <s v="120612005222-0"/>
    <x v="35"/>
    <n v="321201"/>
    <s v="BARRERA VIAL"/>
    <s v="31.01.2017"/>
    <n v="151142.12"/>
    <n v="12595.179999999993"/>
    <s v="ZLIN"/>
    <n v="3"/>
    <n v="0"/>
    <n v="0"/>
    <n v="0"/>
    <s v="ZLIN"/>
    <n v="10"/>
    <n v="0"/>
    <n v="0"/>
    <n v="0"/>
    <m/>
    <m/>
    <m/>
  </r>
  <r>
    <s v="120612005223-0"/>
    <x v="35"/>
    <n v="321201"/>
    <s v="BARRERA VIAL"/>
    <s v="31.01.2017"/>
    <n v="151142.12"/>
    <n v="12595.179999999993"/>
    <s v="ZLIN"/>
    <n v="3"/>
    <n v="0"/>
    <n v="0"/>
    <n v="0"/>
    <s v="ZLIN"/>
    <n v="10"/>
    <n v="0"/>
    <n v="0"/>
    <n v="0"/>
    <m/>
    <m/>
    <m/>
  </r>
  <r>
    <s v="120612005224-0"/>
    <x v="35"/>
    <n v="321201"/>
    <s v="BARRERA VIAL"/>
    <s v="31.01.2017"/>
    <n v="151142.12"/>
    <n v="12595.179999999993"/>
    <s v="ZLIN"/>
    <n v="3"/>
    <n v="0"/>
    <n v="0"/>
    <n v="0"/>
    <s v="ZLIN"/>
    <n v="10"/>
    <n v="0"/>
    <n v="0"/>
    <n v="0"/>
    <m/>
    <m/>
    <m/>
  </r>
  <r>
    <s v="120612005225-0"/>
    <x v="35"/>
    <n v="321201"/>
    <s v="BARRERA VIAL"/>
    <s v="31.01.2017"/>
    <n v="151142.12"/>
    <n v="12595.179999999993"/>
    <s v="ZLIN"/>
    <n v="3"/>
    <n v="0"/>
    <n v="0"/>
    <n v="0"/>
    <s v="ZLIN"/>
    <n v="10"/>
    <n v="0"/>
    <n v="0"/>
    <n v="0"/>
    <m/>
    <m/>
    <m/>
  </r>
  <r>
    <s v="120612005226-0"/>
    <x v="35"/>
    <n v="321201"/>
    <s v="BARRERA VIAL"/>
    <s v="31.01.2017"/>
    <n v="151142.12"/>
    <n v="12595.179999999993"/>
    <s v="ZLIN"/>
    <n v="3"/>
    <n v="0"/>
    <n v="0"/>
    <n v="0"/>
    <s v="ZLIN"/>
    <n v="10"/>
    <n v="0"/>
    <n v="0"/>
    <n v="0"/>
    <m/>
    <m/>
    <m/>
  </r>
  <r>
    <s v="120612005227-0"/>
    <x v="35"/>
    <n v="321201"/>
    <s v="BARRERA VIAL"/>
    <s v="31.01.2017"/>
    <n v="151142.12"/>
    <n v="12595.179999999993"/>
    <s v="ZLIN"/>
    <n v="3"/>
    <n v="0"/>
    <n v="0"/>
    <n v="0"/>
    <s v="ZLIN"/>
    <n v="10"/>
    <n v="0"/>
    <n v="0"/>
    <n v="0"/>
    <m/>
    <m/>
    <m/>
  </r>
  <r>
    <s v="120612005228-0"/>
    <x v="35"/>
    <n v="321201"/>
    <s v="BARRERA VIAL"/>
    <s v="31.01.2017"/>
    <n v="151142.12"/>
    <n v="12595.179999999993"/>
    <s v="ZLIN"/>
    <n v="3"/>
    <n v="0"/>
    <n v="0"/>
    <n v="0"/>
    <s v="ZLIN"/>
    <n v="10"/>
    <n v="0"/>
    <n v="0"/>
    <n v="0"/>
    <m/>
    <m/>
    <m/>
  </r>
  <r>
    <s v="120612005229-0"/>
    <x v="35"/>
    <n v="321201"/>
    <s v="BARRERA VIAL"/>
    <s v="31.01.2017"/>
    <n v="151142.12"/>
    <n v="12595.179999999993"/>
    <s v="ZLIN"/>
    <n v="3"/>
    <n v="0"/>
    <n v="0"/>
    <n v="0"/>
    <s v="ZLIN"/>
    <n v="10"/>
    <n v="0"/>
    <n v="0"/>
    <n v="0"/>
    <m/>
    <m/>
    <m/>
  </r>
  <r>
    <s v="120612005230-0"/>
    <x v="35"/>
    <n v="321201"/>
    <s v="BARRERA VIAL"/>
    <s v="31.01.2017"/>
    <n v="151142.12"/>
    <n v="12595.179999999993"/>
    <s v="ZLIN"/>
    <n v="3"/>
    <n v="0"/>
    <n v="0"/>
    <n v="0"/>
    <s v="ZLIN"/>
    <n v="10"/>
    <n v="0"/>
    <n v="0"/>
    <n v="0"/>
    <m/>
    <m/>
    <m/>
  </r>
  <r>
    <s v="120612005231-0"/>
    <x v="35"/>
    <n v="321201"/>
    <s v="BARRERA VIAL"/>
    <s v="31.01.2017"/>
    <n v="151142.12"/>
    <n v="12595.179999999993"/>
    <s v="ZLIN"/>
    <n v="3"/>
    <n v="0"/>
    <n v="0"/>
    <n v="0"/>
    <s v="ZLIN"/>
    <n v="10"/>
    <n v="0"/>
    <n v="0"/>
    <n v="0"/>
    <m/>
    <m/>
    <m/>
  </r>
  <r>
    <s v="120612005232-0"/>
    <x v="35"/>
    <n v="321201"/>
    <s v="BARRERA VIAL"/>
    <s v="31.01.2017"/>
    <n v="151142.12"/>
    <n v="12595.179999999993"/>
    <s v="ZLIN"/>
    <n v="3"/>
    <n v="0"/>
    <n v="0"/>
    <n v="0"/>
    <s v="ZLIN"/>
    <n v="10"/>
    <n v="0"/>
    <n v="0"/>
    <n v="0"/>
    <m/>
    <m/>
    <m/>
  </r>
  <r>
    <s v="120612005233-0"/>
    <x v="35"/>
    <n v="321201"/>
    <s v="BARRERA VIAL"/>
    <s v="31.01.2017"/>
    <n v="151142.12"/>
    <n v="12595.179999999993"/>
    <s v="ZLIN"/>
    <n v="3"/>
    <n v="0"/>
    <n v="0"/>
    <n v="0"/>
    <s v="ZLIN"/>
    <n v="10"/>
    <n v="0"/>
    <n v="0"/>
    <n v="0"/>
    <m/>
    <m/>
    <m/>
  </r>
  <r>
    <s v="120612005234-0"/>
    <x v="35"/>
    <n v="321201"/>
    <s v="BARRERA VIAL"/>
    <s v="31.01.2017"/>
    <n v="151142.12"/>
    <n v="12595.179999999993"/>
    <s v="ZLIN"/>
    <n v="3"/>
    <n v="0"/>
    <n v="0"/>
    <n v="0"/>
    <s v="ZLIN"/>
    <n v="10"/>
    <n v="0"/>
    <n v="0"/>
    <n v="0"/>
    <m/>
    <m/>
    <m/>
  </r>
  <r>
    <s v="120612005235-0"/>
    <x v="35"/>
    <n v="321201"/>
    <s v="BARRERA VIAL"/>
    <s v="31.01.2017"/>
    <n v="151142.12"/>
    <n v="12595.179999999993"/>
    <s v="ZLIN"/>
    <n v="3"/>
    <n v="0"/>
    <n v="0"/>
    <n v="0"/>
    <s v="ZLIN"/>
    <n v="10"/>
    <n v="0"/>
    <n v="0"/>
    <n v="0"/>
    <m/>
    <m/>
    <m/>
  </r>
  <r>
    <s v="120612005236-0"/>
    <x v="35"/>
    <n v="321201"/>
    <s v="BARRERA VIAL"/>
    <s v="31.01.2017"/>
    <n v="151142.12"/>
    <n v="12595.179999999993"/>
    <s v="ZLIN"/>
    <n v="3"/>
    <n v="0"/>
    <n v="0"/>
    <n v="0"/>
    <s v="ZLIN"/>
    <n v="10"/>
    <n v="0"/>
    <n v="0"/>
    <n v="0"/>
    <m/>
    <m/>
    <m/>
  </r>
  <r>
    <s v="120612005237-0"/>
    <x v="35"/>
    <n v="321201"/>
    <s v="BARRERA VIAL"/>
    <s v="31.01.2017"/>
    <n v="151142.12"/>
    <n v="12595.179999999993"/>
    <s v="ZLIN"/>
    <n v="3"/>
    <n v="0"/>
    <n v="0"/>
    <n v="0"/>
    <s v="ZLIN"/>
    <n v="10"/>
    <n v="0"/>
    <n v="0"/>
    <n v="0"/>
    <m/>
    <m/>
    <m/>
  </r>
  <r>
    <s v="120612005238-0"/>
    <x v="35"/>
    <n v="321201"/>
    <s v="BARRERA VIAL"/>
    <s v="31.01.2017"/>
    <n v="151142.12"/>
    <n v="12595.179999999993"/>
    <s v="ZLIN"/>
    <n v="3"/>
    <n v="0"/>
    <n v="0"/>
    <n v="0"/>
    <s v="ZLIN"/>
    <n v="10"/>
    <n v="0"/>
    <n v="0"/>
    <n v="0"/>
    <m/>
    <m/>
    <m/>
  </r>
  <r>
    <s v="120612005239-0"/>
    <x v="35"/>
    <n v="321201"/>
    <s v="BARRERA VIAL"/>
    <s v="31.01.2017"/>
    <n v="151142.12"/>
    <n v="12595.179999999993"/>
    <s v="ZLIN"/>
    <n v="3"/>
    <n v="0"/>
    <n v="0"/>
    <n v="0"/>
    <s v="ZLIN"/>
    <n v="10"/>
    <n v="0"/>
    <n v="0"/>
    <n v="0"/>
    <m/>
    <m/>
    <m/>
  </r>
  <r>
    <s v="120612005240-0"/>
    <x v="35"/>
    <n v="321201"/>
    <s v="BARRERA VIAL"/>
    <s v="31.01.2017"/>
    <n v="151142.12"/>
    <n v="12595.179999999993"/>
    <s v="ZLIN"/>
    <n v="3"/>
    <n v="0"/>
    <n v="0"/>
    <n v="0"/>
    <s v="ZLIN"/>
    <n v="10"/>
    <n v="0"/>
    <n v="0"/>
    <n v="0"/>
    <m/>
    <m/>
    <m/>
  </r>
  <r>
    <s v="120612005241-0"/>
    <x v="35"/>
    <n v="321201"/>
    <s v="BARRERA VIAL"/>
    <s v="31.01.2017"/>
    <n v="151142.12"/>
    <n v="12595.179999999993"/>
    <s v="ZLIN"/>
    <n v="3"/>
    <n v="0"/>
    <n v="0"/>
    <n v="0"/>
    <s v="ZLIN"/>
    <n v="10"/>
    <n v="0"/>
    <n v="0"/>
    <n v="0"/>
    <m/>
    <m/>
    <m/>
  </r>
  <r>
    <s v="120612005242-0"/>
    <x v="35"/>
    <n v="321201"/>
    <s v="BARRERA VIAL"/>
    <s v="31.01.2017"/>
    <n v="151142.12"/>
    <n v="12595.179999999993"/>
    <s v="ZLIN"/>
    <n v="3"/>
    <n v="0"/>
    <n v="0"/>
    <n v="0"/>
    <s v="ZLIN"/>
    <n v="10"/>
    <n v="0"/>
    <n v="0"/>
    <n v="0"/>
    <m/>
    <m/>
    <m/>
  </r>
  <r>
    <s v="120612005243-0"/>
    <x v="35"/>
    <n v="321201"/>
    <s v="BARRERA VIAL"/>
    <s v="31.01.2017"/>
    <n v="151142.12"/>
    <n v="12595.179999999993"/>
    <s v="ZLIN"/>
    <n v="3"/>
    <n v="0"/>
    <n v="0"/>
    <n v="0"/>
    <s v="ZLIN"/>
    <n v="10"/>
    <n v="0"/>
    <n v="0"/>
    <n v="0"/>
    <m/>
    <m/>
    <m/>
  </r>
  <r>
    <s v="120612005245-0"/>
    <x v="35"/>
    <n v="321201"/>
    <s v="BARRERA VIAL"/>
    <s v="31.01.2017"/>
    <n v="151142.12"/>
    <n v="12595.179999999993"/>
    <s v="ZLIN"/>
    <n v="3"/>
    <n v="0"/>
    <n v="0"/>
    <n v="0"/>
    <s v="ZLIN"/>
    <n v="10"/>
    <n v="0"/>
    <n v="0"/>
    <n v="0"/>
    <m/>
    <m/>
    <m/>
  </r>
  <r>
    <s v="120612005246-0"/>
    <x v="35"/>
    <n v="321201"/>
    <s v="BARRERA VIAL"/>
    <s v="31.01.2017"/>
    <n v="151142.12"/>
    <n v="12595.179999999993"/>
    <s v="ZLIN"/>
    <n v="3"/>
    <n v="0"/>
    <n v="0"/>
    <n v="0"/>
    <s v="ZLIN"/>
    <n v="10"/>
    <n v="0"/>
    <n v="0"/>
    <n v="0"/>
    <m/>
    <m/>
    <m/>
  </r>
  <r>
    <s v="120612005247-0"/>
    <x v="35"/>
    <n v="321201"/>
    <s v="BARRERA VIAL"/>
    <s v="31.01.2017"/>
    <n v="151142.12"/>
    <n v="12595.179999999993"/>
    <s v="ZLIN"/>
    <n v="3"/>
    <n v="0"/>
    <n v="0"/>
    <n v="0"/>
    <s v="ZLIN"/>
    <n v="10"/>
    <n v="0"/>
    <n v="0"/>
    <n v="0"/>
    <m/>
    <m/>
    <m/>
  </r>
  <r>
    <s v="120612005248-0"/>
    <x v="35"/>
    <n v="321201"/>
    <s v="BARRERA VIAL"/>
    <s v="31.01.2017"/>
    <n v="151142.12"/>
    <n v="12595.179999999993"/>
    <s v="ZLIN"/>
    <n v="3"/>
    <n v="0"/>
    <n v="0"/>
    <n v="0"/>
    <s v="ZLIN"/>
    <n v="10"/>
    <n v="0"/>
    <n v="0"/>
    <n v="0"/>
    <m/>
    <m/>
    <m/>
  </r>
  <r>
    <s v="120612005249-0"/>
    <x v="35"/>
    <n v="321201"/>
    <s v="BARRERA VIAL"/>
    <s v="31.01.2017"/>
    <n v="151142.12"/>
    <n v="12595.179999999993"/>
    <s v="ZLIN"/>
    <n v="3"/>
    <n v="0"/>
    <n v="0"/>
    <n v="0"/>
    <s v="ZLIN"/>
    <n v="10"/>
    <n v="0"/>
    <n v="0"/>
    <n v="0"/>
    <m/>
    <m/>
    <m/>
  </r>
  <r>
    <s v="120612005250-0"/>
    <x v="35"/>
    <n v="321201"/>
    <s v="BARRERA VIAL"/>
    <s v="31.01.2017"/>
    <n v="151142.12"/>
    <n v="12595.179999999993"/>
    <s v="ZLIN"/>
    <n v="3"/>
    <n v="0"/>
    <n v="0"/>
    <n v="0"/>
    <s v="ZLIN"/>
    <n v="10"/>
    <n v="0"/>
    <n v="0"/>
    <n v="0"/>
    <m/>
    <m/>
    <m/>
  </r>
  <r>
    <s v="120612005251-0"/>
    <x v="35"/>
    <n v="321201"/>
    <s v="BARRERA VIAL"/>
    <s v="31.01.2017"/>
    <n v="151142.12"/>
    <n v="12595.179999999993"/>
    <s v="ZLIN"/>
    <n v="3"/>
    <n v="0"/>
    <n v="0"/>
    <n v="0"/>
    <s v="ZLIN"/>
    <n v="10"/>
    <n v="0"/>
    <n v="0"/>
    <n v="0"/>
    <m/>
    <m/>
    <m/>
  </r>
  <r>
    <s v="120612005252-0"/>
    <x v="35"/>
    <n v="321201"/>
    <s v="BARRERA VIAL"/>
    <s v="31.01.2017"/>
    <n v="151142.12"/>
    <n v="12595.179999999993"/>
    <s v="ZLIN"/>
    <n v="3"/>
    <n v="0"/>
    <n v="0"/>
    <n v="0"/>
    <s v="ZLIN"/>
    <n v="10"/>
    <n v="0"/>
    <n v="0"/>
    <n v="0"/>
    <m/>
    <m/>
    <m/>
  </r>
  <r>
    <s v="120612005253-0"/>
    <x v="35"/>
    <n v="321201"/>
    <s v="BARRERA VIAL"/>
    <s v="31.01.2017"/>
    <n v="151142.12"/>
    <n v="12595.179999999993"/>
    <s v="ZLIN"/>
    <n v="3"/>
    <n v="0"/>
    <n v="0"/>
    <n v="0"/>
    <s v="ZLIN"/>
    <n v="10"/>
    <n v="0"/>
    <n v="0"/>
    <n v="0"/>
    <m/>
    <m/>
    <m/>
  </r>
  <r>
    <s v="120612005254-0"/>
    <x v="35"/>
    <n v="321201"/>
    <s v="BARRERA VIAL"/>
    <s v="31.01.2017"/>
    <n v="151142.12"/>
    <n v="12595.179999999993"/>
    <s v="ZLIN"/>
    <n v="3"/>
    <n v="0"/>
    <n v="0"/>
    <n v="0"/>
    <s v="ZLIN"/>
    <n v="10"/>
    <n v="0"/>
    <n v="0"/>
    <n v="0"/>
    <m/>
    <m/>
    <m/>
  </r>
  <r>
    <s v="120612005255-0"/>
    <x v="35"/>
    <n v="321201"/>
    <s v="BARRERA VIAL"/>
    <s v="31.01.2017"/>
    <n v="151142.12"/>
    <n v="12595.179999999993"/>
    <s v="ZLIN"/>
    <n v="3"/>
    <n v="0"/>
    <n v="0"/>
    <n v="0"/>
    <s v="ZLIN"/>
    <n v="10"/>
    <n v="0"/>
    <n v="0"/>
    <n v="0"/>
    <m/>
    <m/>
    <m/>
  </r>
  <r>
    <s v="120612005256-0"/>
    <x v="35"/>
    <n v="321201"/>
    <s v="BARRERA VIAL"/>
    <s v="31.01.2017"/>
    <n v="151142.12"/>
    <n v="12595.179999999993"/>
    <s v="ZLIN"/>
    <n v="3"/>
    <n v="0"/>
    <n v="0"/>
    <n v="0"/>
    <s v="ZLIN"/>
    <n v="10"/>
    <n v="0"/>
    <n v="0"/>
    <n v="0"/>
    <m/>
    <m/>
    <m/>
  </r>
  <r>
    <s v="120612005257-0"/>
    <x v="35"/>
    <n v="321201"/>
    <s v="BARRERA VIAL"/>
    <s v="31.01.2017"/>
    <n v="151142.12"/>
    <n v="12595.179999999993"/>
    <s v="ZLIN"/>
    <n v="3"/>
    <n v="0"/>
    <n v="0"/>
    <n v="0"/>
    <s v="ZLIN"/>
    <n v="10"/>
    <n v="0"/>
    <n v="0"/>
    <n v="0"/>
    <m/>
    <m/>
    <m/>
  </r>
  <r>
    <s v="120612005258-0"/>
    <x v="35"/>
    <n v="321201"/>
    <s v="BARRERA VIAL"/>
    <s v="31.01.2017"/>
    <n v="151142.12"/>
    <n v="12595.179999999993"/>
    <s v="ZLIN"/>
    <n v="3"/>
    <n v="0"/>
    <n v="0"/>
    <n v="0"/>
    <s v="ZLIN"/>
    <n v="10"/>
    <n v="0"/>
    <n v="0"/>
    <n v="0"/>
    <m/>
    <m/>
    <m/>
  </r>
  <r>
    <s v="120612005259-0"/>
    <x v="35"/>
    <n v="321201"/>
    <s v="BARRERA VIAL"/>
    <s v="31.01.2017"/>
    <n v="151142.12"/>
    <n v="12595.179999999993"/>
    <s v="ZLIN"/>
    <n v="3"/>
    <n v="0"/>
    <n v="0"/>
    <n v="0"/>
    <s v="ZLIN"/>
    <n v="10"/>
    <n v="0"/>
    <n v="0"/>
    <n v="0"/>
    <m/>
    <m/>
    <m/>
  </r>
  <r>
    <s v="120612005260-0"/>
    <x v="35"/>
    <n v="321201"/>
    <s v="BARRERA VIAL"/>
    <s v="31.01.2017"/>
    <n v="151142.12"/>
    <n v="12595.179999999993"/>
    <s v="ZLIN"/>
    <n v="3"/>
    <n v="0"/>
    <n v="0"/>
    <n v="0"/>
    <s v="ZLIN"/>
    <n v="10"/>
    <n v="0"/>
    <n v="0"/>
    <n v="0"/>
    <m/>
    <m/>
    <m/>
  </r>
  <r>
    <s v="120612005261-0"/>
    <x v="35"/>
    <n v="321201"/>
    <s v="BARRERA VIAL"/>
    <s v="31.01.2017"/>
    <n v="151142.12"/>
    <n v="12595.179999999993"/>
    <s v="ZLIN"/>
    <n v="3"/>
    <n v="0"/>
    <n v="0"/>
    <n v="0"/>
    <s v="ZLIN"/>
    <n v="10"/>
    <n v="0"/>
    <n v="0"/>
    <n v="0"/>
    <m/>
    <m/>
    <m/>
  </r>
  <r>
    <s v="120612005262-0"/>
    <x v="35"/>
    <n v="321201"/>
    <s v="BARRERA VIAL"/>
    <s v="31.01.2017"/>
    <n v="151142.12"/>
    <n v="12595.179999999993"/>
    <s v="ZLIN"/>
    <n v="3"/>
    <n v="0"/>
    <n v="0"/>
    <n v="0"/>
    <s v="ZLIN"/>
    <n v="10"/>
    <n v="0"/>
    <n v="0"/>
    <n v="0"/>
    <m/>
    <m/>
    <m/>
  </r>
  <r>
    <s v="120612005263-0"/>
    <x v="35"/>
    <n v="321201"/>
    <s v="BARRERA VIAL"/>
    <s v="31.01.2017"/>
    <n v="151142.12"/>
    <n v="12595.179999999993"/>
    <s v="ZLIN"/>
    <n v="3"/>
    <n v="0"/>
    <n v="0"/>
    <n v="0"/>
    <s v="ZLIN"/>
    <n v="10"/>
    <n v="0"/>
    <n v="0"/>
    <n v="0"/>
    <m/>
    <m/>
    <m/>
  </r>
  <r>
    <s v="120612005265-0"/>
    <x v="35"/>
    <n v="342503"/>
    <s v="GRABADOR (WORKSTATION)"/>
    <s v="30.11.2016"/>
    <n v="7078320"/>
    <n v="546439.75"/>
    <s v="ZLIN"/>
    <n v="6"/>
    <n v="0"/>
    <n v="0"/>
    <n v="0"/>
    <s v="ZLIN"/>
    <n v="1"/>
    <n v="0"/>
    <n v="0"/>
    <n v="0"/>
    <m/>
    <m/>
    <m/>
  </r>
  <r>
    <s v="120612005265-1"/>
    <x v="35"/>
    <n v="342503"/>
    <s v="CAMARA"/>
    <s v="30.11.2016"/>
    <n v="5898600"/>
    <n v="455366.45999999996"/>
    <s v="ZLIN"/>
    <n v="6"/>
    <n v="0"/>
    <n v="0"/>
    <n v="0"/>
    <s v="ZLIN"/>
    <n v="1"/>
    <n v="0"/>
    <n v="0"/>
    <n v="0"/>
    <m/>
    <m/>
    <m/>
  </r>
  <r>
    <s v="120612005265-2"/>
    <x v="35"/>
    <n v="342503"/>
    <s v="CAMARA"/>
    <s v="30.11.2016"/>
    <n v="2949300"/>
    <n v="227683.22999999998"/>
    <s v="ZLIN"/>
    <n v="6"/>
    <n v="0"/>
    <n v="0"/>
    <n v="0"/>
    <s v="ZLIN"/>
    <n v="1"/>
    <n v="0"/>
    <n v="0"/>
    <n v="0"/>
    <m/>
    <m/>
    <m/>
  </r>
  <r>
    <s v="120612005265-3"/>
    <x v="35"/>
    <n v="342503"/>
    <s v="MONITOR"/>
    <s v="30.11.2016"/>
    <n v="2949300"/>
    <n v="227683.22999999998"/>
    <s v="ZLIN"/>
    <n v="6"/>
    <n v="0"/>
    <n v="0"/>
    <n v="0"/>
    <s v="ZLIN"/>
    <n v="1"/>
    <n v="0"/>
    <n v="0"/>
    <n v="0"/>
    <m/>
    <m/>
    <m/>
  </r>
  <r>
    <s v="120612005265-4"/>
    <x v="35"/>
    <n v="342503"/>
    <s v="MONITOR"/>
    <s v="30.11.2016"/>
    <n v="5898600"/>
    <n v="455366.45999999996"/>
    <s v="ZLIN"/>
    <n v="6"/>
    <n v="0"/>
    <n v="0"/>
    <n v="0"/>
    <s v="ZLIN"/>
    <n v="1"/>
    <n v="0"/>
    <n v="0"/>
    <n v="0"/>
    <m/>
    <m/>
    <m/>
  </r>
  <r>
    <s v="120612005265-5"/>
    <x v="35"/>
    <n v="342503"/>
    <s v="MONITOR"/>
    <s v="30.11.2016"/>
    <n v="4718880"/>
    <n v="364293.16000000015"/>
    <s v="ZLIN"/>
    <n v="6"/>
    <n v="0"/>
    <n v="0"/>
    <n v="0"/>
    <s v="ZLIN"/>
    <n v="1"/>
    <n v="0"/>
    <n v="0"/>
    <n v="0"/>
    <m/>
    <m/>
    <m/>
  </r>
  <r>
    <s v="120612005266-0"/>
    <x v="35"/>
    <n v="335301"/>
    <s v="CONTROL DE ACCESO"/>
    <s v="22.12.2016"/>
    <n v="331835.71000000002"/>
    <n v="11061.190000000002"/>
    <s v="ZLIN"/>
    <n v="10"/>
    <n v="0"/>
    <n v="0"/>
    <n v="0"/>
    <s v="ZLIN"/>
    <n v="10"/>
    <n v="0"/>
    <n v="0"/>
    <n v="0"/>
    <m/>
    <m/>
    <m/>
  </r>
  <r>
    <s v="120612005266-1"/>
    <x v="35"/>
    <n v="335301"/>
    <s v="FUENTE DE PODER"/>
    <s v="22.12.2016"/>
    <n v="158319.41"/>
    <n v="5277.3099999999977"/>
    <s v="ZLIN"/>
    <n v="10"/>
    <n v="0"/>
    <n v="0"/>
    <n v="0"/>
    <s v="ZLIN"/>
    <n v="10"/>
    <n v="0"/>
    <n v="0"/>
    <n v="0"/>
    <m/>
    <m/>
    <m/>
  </r>
  <r>
    <s v="120612005266-2"/>
    <x v="35"/>
    <n v="335301"/>
    <s v="ESTACION DE SALIDA DE EMERGENCIA"/>
    <s v="22.12.2016"/>
    <n v="186546.64"/>
    <n v="6218.2200000000012"/>
    <s v="ZLIN"/>
    <n v="10"/>
    <n v="0"/>
    <n v="0"/>
    <n v="0"/>
    <s v="ZLIN"/>
    <n v="10"/>
    <n v="0"/>
    <n v="0"/>
    <n v="0"/>
    <m/>
    <m/>
    <m/>
  </r>
  <r>
    <s v="120612005266-3"/>
    <x v="35"/>
    <n v="335301"/>
    <s v="CONTROL DE ACCESO"/>
    <s v="22.12.2016"/>
    <n v="331835.71000000002"/>
    <n v="11061.190000000002"/>
    <s v="ZLIN"/>
    <n v="10"/>
    <n v="0"/>
    <n v="0"/>
    <n v="0"/>
    <s v="ZLIN"/>
    <n v="10"/>
    <n v="0"/>
    <n v="0"/>
    <n v="0"/>
    <m/>
    <m/>
    <m/>
  </r>
  <r>
    <s v="120612005267-0"/>
    <x v="35"/>
    <n v="321201"/>
    <s v="BARRERA VIAL"/>
    <s v="31.01.2017"/>
    <n v="151142.12"/>
    <n v="12595.179999999993"/>
    <s v="ZLIN"/>
    <n v="3"/>
    <n v="0"/>
    <n v="0"/>
    <n v="0"/>
    <s v="ZLIN"/>
    <n v="10"/>
    <n v="0"/>
    <n v="0"/>
    <n v="0"/>
    <m/>
    <m/>
    <m/>
  </r>
  <r>
    <s v="120612005268-0"/>
    <x v="35"/>
    <n v="321201"/>
    <s v="BARRERA VIAL"/>
    <s v="31.01.2017"/>
    <n v="151142.12"/>
    <n v="12595.179999999993"/>
    <s v="ZLIN"/>
    <n v="3"/>
    <n v="0"/>
    <n v="0"/>
    <n v="0"/>
    <s v="ZLIN"/>
    <n v="10"/>
    <n v="0"/>
    <n v="0"/>
    <n v="0"/>
    <m/>
    <m/>
    <m/>
  </r>
  <r>
    <s v="120612005269-0"/>
    <x v="35"/>
    <n v="321201"/>
    <s v="BARRERA VIAL"/>
    <s v="31.01.2017"/>
    <n v="151142.12"/>
    <n v="12595.179999999993"/>
    <s v="ZLIN"/>
    <n v="3"/>
    <n v="0"/>
    <n v="0"/>
    <n v="0"/>
    <s v="ZLIN"/>
    <n v="10"/>
    <n v="0"/>
    <n v="0"/>
    <n v="0"/>
    <m/>
    <m/>
    <m/>
  </r>
  <r>
    <s v="120612005270-0"/>
    <x v="35"/>
    <n v="321201"/>
    <s v="BARRERA VIAL"/>
    <s v="31.01.2017"/>
    <n v="151142.12"/>
    <n v="12595.179999999993"/>
    <s v="ZLIN"/>
    <n v="3"/>
    <n v="0"/>
    <n v="0"/>
    <n v="0"/>
    <s v="ZLIN"/>
    <n v="10"/>
    <n v="0"/>
    <n v="0"/>
    <n v="0"/>
    <m/>
    <m/>
    <m/>
  </r>
  <r>
    <s v="120612005271-0"/>
    <x v="35"/>
    <n v="321201"/>
    <s v="BARRERA VIAL"/>
    <s v="31.01.2017"/>
    <n v="151142.12"/>
    <n v="12595.179999999993"/>
    <s v="ZLIN"/>
    <n v="3"/>
    <n v="0"/>
    <n v="0"/>
    <n v="0"/>
    <s v="ZLIN"/>
    <n v="10"/>
    <n v="0"/>
    <n v="0"/>
    <n v="0"/>
    <m/>
    <m/>
    <m/>
  </r>
  <r>
    <s v="120612005272-0"/>
    <x v="35"/>
    <n v="321201"/>
    <s v="BARRERA VIAL"/>
    <s v="31.01.2017"/>
    <n v="151142.12"/>
    <n v="12595.179999999993"/>
    <s v="ZLIN"/>
    <n v="3"/>
    <n v="0"/>
    <n v="0"/>
    <n v="0"/>
    <s v="ZLIN"/>
    <n v="10"/>
    <n v="0"/>
    <n v="0"/>
    <n v="0"/>
    <m/>
    <m/>
    <m/>
  </r>
  <r>
    <s v="120612005273-0"/>
    <x v="35"/>
    <n v="321201"/>
    <s v="BARRERA VIAL"/>
    <s v="31.01.2017"/>
    <n v="151142.12"/>
    <n v="12595.179999999993"/>
    <s v="ZLIN"/>
    <n v="3"/>
    <n v="0"/>
    <n v="0"/>
    <n v="0"/>
    <s v="ZLIN"/>
    <n v="10"/>
    <n v="0"/>
    <n v="0"/>
    <n v="0"/>
    <m/>
    <m/>
    <m/>
  </r>
  <r>
    <s v="120612005274-0"/>
    <x v="35"/>
    <n v="321201"/>
    <s v="BARRERA VIAL"/>
    <s v="31.01.2017"/>
    <n v="151142.12"/>
    <n v="12595.179999999993"/>
    <s v="ZLIN"/>
    <n v="3"/>
    <n v="0"/>
    <n v="0"/>
    <n v="0"/>
    <s v="ZLIN"/>
    <n v="10"/>
    <n v="0"/>
    <n v="0"/>
    <n v="0"/>
    <m/>
    <m/>
    <m/>
  </r>
  <r>
    <s v="120612005275-0"/>
    <x v="35"/>
    <n v="321201"/>
    <s v="BARRERA VIAL"/>
    <s v="31.01.2017"/>
    <n v="151142.12"/>
    <n v="12595.179999999993"/>
    <s v="ZLIN"/>
    <n v="3"/>
    <n v="0"/>
    <n v="0"/>
    <n v="0"/>
    <s v="ZLIN"/>
    <n v="10"/>
    <n v="0"/>
    <n v="0"/>
    <n v="0"/>
    <m/>
    <m/>
    <m/>
  </r>
  <r>
    <s v="120612005276-0"/>
    <x v="35"/>
    <n v="321201"/>
    <s v="BARRERA VIAL"/>
    <s v="31.01.2017"/>
    <n v="151142.12"/>
    <n v="12595.179999999993"/>
    <s v="ZLIN"/>
    <n v="3"/>
    <n v="0"/>
    <n v="0"/>
    <n v="0"/>
    <s v="ZLIN"/>
    <n v="10"/>
    <n v="0"/>
    <n v="0"/>
    <n v="0"/>
    <m/>
    <m/>
    <m/>
  </r>
  <r>
    <s v="120612005277-0"/>
    <x v="35"/>
    <n v="321201"/>
    <s v="BARRERA VIAL"/>
    <s v="31.01.2017"/>
    <n v="151142.12"/>
    <n v="12595.179999999993"/>
    <s v="ZLIN"/>
    <n v="3"/>
    <n v="0"/>
    <n v="0"/>
    <n v="0"/>
    <s v="ZLIN"/>
    <n v="10"/>
    <n v="0"/>
    <n v="0"/>
    <n v="0"/>
    <m/>
    <m/>
    <m/>
  </r>
  <r>
    <s v="120612005278-0"/>
    <x v="35"/>
    <n v="321201"/>
    <s v="BARRERA VIAL"/>
    <s v="31.01.2017"/>
    <n v="151142.12"/>
    <n v="12595.179999999993"/>
    <s v="ZLIN"/>
    <n v="3"/>
    <n v="0"/>
    <n v="0"/>
    <n v="0"/>
    <s v="ZLIN"/>
    <n v="10"/>
    <n v="0"/>
    <n v="0"/>
    <n v="0"/>
    <m/>
    <m/>
    <m/>
  </r>
  <r>
    <s v="120612005279-0"/>
    <x v="35"/>
    <n v="321201"/>
    <s v="BARRERA VIAL"/>
    <s v="31.01.2017"/>
    <n v="151142.12"/>
    <n v="12595.179999999993"/>
    <s v="ZLIN"/>
    <n v="3"/>
    <n v="0"/>
    <n v="0"/>
    <n v="0"/>
    <s v="ZLIN"/>
    <n v="10"/>
    <n v="0"/>
    <n v="0"/>
    <n v="0"/>
    <m/>
    <m/>
    <m/>
  </r>
  <r>
    <s v="120612005280-0"/>
    <x v="35"/>
    <n v="321201"/>
    <s v="BARRERA VIAL"/>
    <s v="31.01.2017"/>
    <n v="151142.12"/>
    <n v="12595.179999999993"/>
    <s v="ZLIN"/>
    <n v="3"/>
    <n v="0"/>
    <n v="0"/>
    <n v="0"/>
    <s v="ZLIN"/>
    <n v="10"/>
    <n v="0"/>
    <n v="0"/>
    <n v="0"/>
    <m/>
    <m/>
    <m/>
  </r>
  <r>
    <s v="120612005281-0"/>
    <x v="35"/>
    <n v="321201"/>
    <s v="BARRERA VIAL"/>
    <s v="31.01.2017"/>
    <n v="151142.12"/>
    <n v="12595.179999999993"/>
    <s v="ZLIN"/>
    <n v="3"/>
    <n v="0"/>
    <n v="0"/>
    <n v="0"/>
    <s v="ZLIN"/>
    <n v="10"/>
    <n v="0"/>
    <n v="0"/>
    <n v="0"/>
    <m/>
    <m/>
    <m/>
  </r>
  <r>
    <s v="120612005282-0"/>
    <x v="35"/>
    <n v="321201"/>
    <s v="BARRERA VIAL"/>
    <s v="31.01.2017"/>
    <n v="151142.12"/>
    <n v="12595.179999999993"/>
    <s v="ZLIN"/>
    <n v="3"/>
    <n v="0"/>
    <n v="0"/>
    <n v="0"/>
    <s v="ZLIN"/>
    <n v="10"/>
    <n v="0"/>
    <n v="0"/>
    <n v="0"/>
    <m/>
    <m/>
    <m/>
  </r>
  <r>
    <s v="120612005283-0"/>
    <x v="35"/>
    <n v="321201"/>
    <s v="BARRERA VIAL"/>
    <s v="31.01.2017"/>
    <n v="151142.12"/>
    <n v="12595.179999999993"/>
    <s v="ZLIN"/>
    <n v="3"/>
    <n v="0"/>
    <n v="0"/>
    <n v="0"/>
    <s v="ZLIN"/>
    <n v="10"/>
    <n v="0"/>
    <n v="0"/>
    <n v="0"/>
    <m/>
    <m/>
    <m/>
  </r>
  <r>
    <s v="120612005284-0"/>
    <x v="35"/>
    <n v="321201"/>
    <s v="BARRERA VIAL"/>
    <s v="31.01.2017"/>
    <n v="151142.12"/>
    <n v="12595.179999999993"/>
    <s v="ZLIN"/>
    <n v="3"/>
    <n v="0"/>
    <n v="0"/>
    <n v="0"/>
    <s v="ZLIN"/>
    <n v="10"/>
    <n v="0"/>
    <n v="0"/>
    <n v="0"/>
    <m/>
    <m/>
    <m/>
  </r>
  <r>
    <s v="120612005285-0"/>
    <x v="35"/>
    <n v="321201"/>
    <s v="BARRERA VIAL"/>
    <s v="31.01.2017"/>
    <n v="151142.12"/>
    <n v="12595.179999999993"/>
    <s v="ZLIN"/>
    <n v="3"/>
    <n v="0"/>
    <n v="0"/>
    <n v="0"/>
    <s v="ZLIN"/>
    <n v="10"/>
    <n v="0"/>
    <n v="0"/>
    <n v="0"/>
    <m/>
    <m/>
    <m/>
  </r>
  <r>
    <s v="120612005286-0"/>
    <x v="35"/>
    <n v="321201"/>
    <s v="BARRERA VIAL"/>
    <s v="31.01.2017"/>
    <n v="151142.12"/>
    <n v="12595.179999999993"/>
    <s v="ZLIN"/>
    <n v="3"/>
    <n v="0"/>
    <n v="0"/>
    <n v="0"/>
    <s v="ZLIN"/>
    <n v="10"/>
    <n v="0"/>
    <n v="0"/>
    <n v="0"/>
    <m/>
    <m/>
    <m/>
  </r>
  <r>
    <s v="120612005287-0"/>
    <x v="35"/>
    <n v="321201"/>
    <s v="BARRERA VIAL"/>
    <s v="31.01.2017"/>
    <n v="151142.12"/>
    <n v="12595.179999999993"/>
    <s v="ZLIN"/>
    <n v="3"/>
    <n v="0"/>
    <n v="0"/>
    <n v="0"/>
    <s v="ZLIN"/>
    <n v="10"/>
    <n v="0"/>
    <n v="0"/>
    <n v="0"/>
    <m/>
    <m/>
    <m/>
  </r>
  <r>
    <s v="120612005288-0"/>
    <x v="35"/>
    <n v="321201"/>
    <s v="BARRERA VIAL"/>
    <s v="31.01.2017"/>
    <n v="151142.12"/>
    <n v="12595.179999999993"/>
    <s v="ZLIN"/>
    <n v="3"/>
    <n v="0"/>
    <n v="0"/>
    <n v="0"/>
    <s v="ZLIN"/>
    <n v="10"/>
    <n v="0"/>
    <n v="0"/>
    <n v="0"/>
    <m/>
    <m/>
    <m/>
  </r>
  <r>
    <s v="120612005289-0"/>
    <x v="35"/>
    <n v="321201"/>
    <s v="BARRERA VIAL"/>
    <s v="31.01.2017"/>
    <n v="151142.12"/>
    <n v="12595.179999999993"/>
    <s v="ZLIN"/>
    <n v="3"/>
    <n v="0"/>
    <n v="0"/>
    <n v="0"/>
    <s v="ZLIN"/>
    <n v="10"/>
    <n v="0"/>
    <n v="0"/>
    <n v="0"/>
    <m/>
    <m/>
    <m/>
  </r>
  <r>
    <s v="120612005290-0"/>
    <x v="35"/>
    <n v="321201"/>
    <s v="BARRERA VIAL"/>
    <s v="31.01.2017"/>
    <n v="151142.12"/>
    <n v="12595.179999999993"/>
    <s v="ZLIN"/>
    <n v="3"/>
    <n v="0"/>
    <n v="0"/>
    <n v="0"/>
    <s v="ZLIN"/>
    <n v="10"/>
    <n v="0"/>
    <n v="0"/>
    <n v="0"/>
    <m/>
    <m/>
    <m/>
  </r>
  <r>
    <s v="120612005291-0"/>
    <x v="35"/>
    <n v="321201"/>
    <s v="BARRERA VIAL"/>
    <s v="31.01.2017"/>
    <n v="151142.12"/>
    <n v="12595.179999999993"/>
    <s v="ZLIN"/>
    <n v="3"/>
    <n v="0"/>
    <n v="0"/>
    <n v="0"/>
    <s v="ZLIN"/>
    <n v="10"/>
    <n v="0"/>
    <n v="0"/>
    <n v="0"/>
    <m/>
    <m/>
    <m/>
  </r>
  <r>
    <s v="120612005292-0"/>
    <x v="35"/>
    <n v="321201"/>
    <s v="BARRERA VIAL"/>
    <s v="31.01.2017"/>
    <n v="151142.12"/>
    <n v="12595.179999999993"/>
    <s v="ZLIN"/>
    <n v="3"/>
    <n v="0"/>
    <n v="0"/>
    <n v="0"/>
    <s v="ZLIN"/>
    <n v="10"/>
    <n v="0"/>
    <n v="0"/>
    <n v="0"/>
    <m/>
    <m/>
    <m/>
  </r>
  <r>
    <s v="120612005293-0"/>
    <x v="35"/>
    <n v="321201"/>
    <s v="BARRERA VIAL"/>
    <s v="31.01.2017"/>
    <n v="151142.12"/>
    <n v="12595.179999999993"/>
    <s v="ZLIN"/>
    <n v="3"/>
    <n v="0"/>
    <n v="0"/>
    <n v="0"/>
    <s v="ZLIN"/>
    <n v="10"/>
    <n v="0"/>
    <n v="0"/>
    <n v="0"/>
    <m/>
    <m/>
    <m/>
  </r>
  <r>
    <s v="120612005294-0"/>
    <x v="35"/>
    <n v="321201"/>
    <s v="BARRERA VIAL"/>
    <s v="31.01.2017"/>
    <n v="151142.12"/>
    <n v="12595.179999999993"/>
    <s v="ZLIN"/>
    <n v="3"/>
    <n v="0"/>
    <n v="0"/>
    <n v="0"/>
    <s v="ZLIN"/>
    <n v="10"/>
    <n v="0"/>
    <n v="0"/>
    <n v="0"/>
    <m/>
    <m/>
    <m/>
  </r>
  <r>
    <s v="120612005295-0"/>
    <x v="35"/>
    <n v="321201"/>
    <s v="BARRERA VIAL"/>
    <s v="31.01.2017"/>
    <n v="151142.12"/>
    <n v="12595.179999999993"/>
    <s v="ZLIN"/>
    <n v="3"/>
    <n v="0"/>
    <n v="0"/>
    <n v="0"/>
    <s v="ZLIN"/>
    <n v="10"/>
    <n v="0"/>
    <n v="0"/>
    <n v="0"/>
    <m/>
    <m/>
    <m/>
  </r>
  <r>
    <s v="120612005296-0"/>
    <x v="35"/>
    <n v="321201"/>
    <s v="BARRERA VIAL"/>
    <s v="31.01.2017"/>
    <n v="151142.12"/>
    <n v="12595.179999999993"/>
    <s v="ZLIN"/>
    <n v="3"/>
    <n v="0"/>
    <n v="0"/>
    <n v="0"/>
    <s v="ZLIN"/>
    <n v="10"/>
    <n v="0"/>
    <n v="0"/>
    <n v="0"/>
    <m/>
    <m/>
    <m/>
  </r>
  <r>
    <s v="120612005297-0"/>
    <x v="35"/>
    <n v="321201"/>
    <s v="BARRERA VIAL"/>
    <s v="31.01.2017"/>
    <n v="151142.12"/>
    <n v="12595.179999999993"/>
    <s v="ZLIN"/>
    <n v="3"/>
    <n v="0"/>
    <n v="0"/>
    <n v="0"/>
    <s v="ZLIN"/>
    <n v="10"/>
    <n v="0"/>
    <n v="0"/>
    <n v="0"/>
    <m/>
    <m/>
    <m/>
  </r>
  <r>
    <s v="120612005298-0"/>
    <x v="35"/>
    <n v="321201"/>
    <s v="BARRERA VIAL"/>
    <s v="31.01.2017"/>
    <n v="151142.12"/>
    <n v="12595.179999999993"/>
    <s v="ZLIN"/>
    <n v="3"/>
    <n v="0"/>
    <n v="0"/>
    <n v="0"/>
    <s v="ZLIN"/>
    <n v="10"/>
    <n v="0"/>
    <n v="0"/>
    <n v="0"/>
    <m/>
    <m/>
    <m/>
  </r>
  <r>
    <s v="120612005299-0"/>
    <x v="35"/>
    <n v="321201"/>
    <s v="BARRERA VIAL"/>
    <s v="31.01.2017"/>
    <n v="151142.12"/>
    <n v="12595.179999999993"/>
    <s v="ZLIN"/>
    <n v="3"/>
    <n v="0"/>
    <n v="0"/>
    <n v="0"/>
    <s v="ZLIN"/>
    <n v="10"/>
    <n v="0"/>
    <n v="0"/>
    <n v="0"/>
    <m/>
    <m/>
    <m/>
  </r>
  <r>
    <s v="120612005300-0"/>
    <x v="35"/>
    <n v="321201"/>
    <s v="BARRERA VIAL"/>
    <s v="31.01.2017"/>
    <n v="151142.12"/>
    <n v="12595.179999999993"/>
    <s v="ZLIN"/>
    <n v="3"/>
    <n v="0"/>
    <n v="0"/>
    <n v="0"/>
    <s v="ZLIN"/>
    <n v="10"/>
    <n v="0"/>
    <n v="0"/>
    <n v="0"/>
    <m/>
    <m/>
    <m/>
  </r>
  <r>
    <s v="120612005301-0"/>
    <x v="35"/>
    <n v="321201"/>
    <s v="BARRERA VIAL"/>
    <s v="31.01.2017"/>
    <n v="151142.12"/>
    <n v="12595.179999999993"/>
    <s v="ZLIN"/>
    <n v="3"/>
    <n v="0"/>
    <n v="0"/>
    <n v="0"/>
    <s v="ZLIN"/>
    <n v="10"/>
    <n v="0"/>
    <n v="0"/>
    <n v="0"/>
    <m/>
    <m/>
    <m/>
  </r>
  <r>
    <s v="120612005302-0"/>
    <x v="35"/>
    <n v="321201"/>
    <s v="BARRERA VIAL"/>
    <s v="31.01.2017"/>
    <n v="151142.12"/>
    <n v="12595.179999999993"/>
    <s v="ZLIN"/>
    <n v="3"/>
    <n v="0"/>
    <n v="0"/>
    <n v="0"/>
    <s v="ZLIN"/>
    <n v="10"/>
    <n v="0"/>
    <n v="0"/>
    <n v="0"/>
    <m/>
    <m/>
    <m/>
  </r>
  <r>
    <s v="120612005303-0"/>
    <x v="35"/>
    <n v="321201"/>
    <s v="BARRERA VIAL"/>
    <s v="31.01.2017"/>
    <n v="151142.12"/>
    <n v="12595.179999999993"/>
    <s v="ZLIN"/>
    <n v="3"/>
    <n v="0"/>
    <n v="0"/>
    <n v="0"/>
    <s v="ZLIN"/>
    <n v="10"/>
    <n v="0"/>
    <n v="0"/>
    <n v="0"/>
    <m/>
    <m/>
    <m/>
  </r>
  <r>
    <s v="120612005304-0"/>
    <x v="35"/>
    <n v="321201"/>
    <s v="BARRERA VIAL"/>
    <s v="31.01.2017"/>
    <n v="151142.12"/>
    <n v="12595.179999999993"/>
    <s v="ZLIN"/>
    <n v="3"/>
    <n v="0"/>
    <n v="0"/>
    <n v="0"/>
    <s v="ZLIN"/>
    <n v="10"/>
    <n v="0"/>
    <n v="0"/>
    <n v="0"/>
    <m/>
    <m/>
    <m/>
  </r>
  <r>
    <s v="120612005305-0"/>
    <x v="35"/>
    <n v="321201"/>
    <s v="BARRERA VIAL"/>
    <s v="31.01.2017"/>
    <n v="151142.12"/>
    <n v="12595.179999999993"/>
    <s v="ZLIN"/>
    <n v="3"/>
    <n v="0"/>
    <n v="0"/>
    <n v="0"/>
    <s v="ZLIN"/>
    <n v="10"/>
    <n v="0"/>
    <n v="0"/>
    <n v="0"/>
    <m/>
    <m/>
    <m/>
  </r>
  <r>
    <s v="120612005306-0"/>
    <x v="35"/>
    <n v="321201"/>
    <s v="BARRERA VIAL"/>
    <s v="31.01.2017"/>
    <n v="151142.12"/>
    <n v="12595.179999999993"/>
    <s v="ZLIN"/>
    <n v="3"/>
    <n v="0"/>
    <n v="0"/>
    <n v="0"/>
    <s v="ZLIN"/>
    <n v="10"/>
    <n v="0"/>
    <n v="0"/>
    <n v="0"/>
    <m/>
    <m/>
    <m/>
  </r>
  <r>
    <s v="120612005307-0"/>
    <x v="35"/>
    <n v="321201"/>
    <s v="BARRERA VIAL"/>
    <s v="31.01.2017"/>
    <n v="151142.12"/>
    <n v="12595.179999999993"/>
    <s v="ZLIN"/>
    <n v="3"/>
    <n v="0"/>
    <n v="0"/>
    <n v="0"/>
    <s v="ZLIN"/>
    <n v="10"/>
    <n v="0"/>
    <n v="0"/>
    <n v="0"/>
    <m/>
    <m/>
    <m/>
  </r>
  <r>
    <s v="120612005308-0"/>
    <x v="35"/>
    <n v="321201"/>
    <s v="BARRERA VIAL"/>
    <s v="31.01.2017"/>
    <n v="151142.12"/>
    <n v="12595.179999999993"/>
    <s v="ZLIN"/>
    <n v="3"/>
    <n v="0"/>
    <n v="0"/>
    <n v="0"/>
    <s v="ZLIN"/>
    <n v="10"/>
    <n v="0"/>
    <n v="0"/>
    <n v="0"/>
    <m/>
    <m/>
    <m/>
  </r>
  <r>
    <s v="120612005309-0"/>
    <x v="35"/>
    <n v="321201"/>
    <s v="BARRERA VIAL"/>
    <s v="31.01.2017"/>
    <n v="151142.12"/>
    <n v="12595.179999999993"/>
    <s v="ZLIN"/>
    <n v="3"/>
    <n v="0"/>
    <n v="0"/>
    <n v="0"/>
    <s v="ZLIN"/>
    <n v="10"/>
    <n v="0"/>
    <n v="0"/>
    <n v="0"/>
    <m/>
    <m/>
    <m/>
  </r>
  <r>
    <s v="120612005310-0"/>
    <x v="35"/>
    <n v="321201"/>
    <s v="BARRERA VIAL"/>
    <s v="31.01.2017"/>
    <n v="151142.12"/>
    <n v="12595.179999999993"/>
    <s v="ZLIN"/>
    <n v="3"/>
    <n v="0"/>
    <n v="0"/>
    <n v="0"/>
    <s v="ZLIN"/>
    <n v="10"/>
    <n v="0"/>
    <n v="0"/>
    <n v="0"/>
    <m/>
    <m/>
    <m/>
  </r>
  <r>
    <s v="120612005311-0"/>
    <x v="35"/>
    <n v="321201"/>
    <s v="BARRERA VIAL"/>
    <s v="31.01.2017"/>
    <n v="151142.12"/>
    <n v="12595.179999999993"/>
    <s v="ZLIN"/>
    <n v="3"/>
    <n v="0"/>
    <n v="0"/>
    <n v="0"/>
    <s v="ZLIN"/>
    <n v="10"/>
    <n v="0"/>
    <n v="0"/>
    <n v="0"/>
    <m/>
    <m/>
    <m/>
  </r>
  <r>
    <s v="120612005312-0"/>
    <x v="35"/>
    <n v="321201"/>
    <s v="BARRERA VIAL"/>
    <s v="31.01.2017"/>
    <n v="151142.12"/>
    <n v="12595.179999999993"/>
    <s v="ZLIN"/>
    <n v="3"/>
    <n v="0"/>
    <n v="0"/>
    <n v="0"/>
    <s v="ZLIN"/>
    <n v="10"/>
    <n v="0"/>
    <n v="0"/>
    <n v="0"/>
    <m/>
    <m/>
    <m/>
  </r>
  <r>
    <s v="120612005313-0"/>
    <x v="35"/>
    <n v="321201"/>
    <s v="BARRERA VIAL"/>
    <s v="31.01.2017"/>
    <n v="151142.12"/>
    <n v="12595.179999999993"/>
    <s v="ZLIN"/>
    <n v="3"/>
    <n v="0"/>
    <n v="0"/>
    <n v="0"/>
    <s v="ZLIN"/>
    <n v="10"/>
    <n v="0"/>
    <n v="0"/>
    <n v="0"/>
    <m/>
    <m/>
    <m/>
  </r>
  <r>
    <s v="120612005314-0"/>
    <x v="35"/>
    <n v="321201"/>
    <s v="BARRERA VIAL"/>
    <s v="31.01.2017"/>
    <n v="151142.12"/>
    <n v="12595.179999999993"/>
    <s v="ZLIN"/>
    <n v="3"/>
    <n v="0"/>
    <n v="0"/>
    <n v="0"/>
    <s v="ZLIN"/>
    <n v="10"/>
    <n v="0"/>
    <n v="0"/>
    <n v="0"/>
    <m/>
    <m/>
    <m/>
  </r>
  <r>
    <s v="120612005315-0"/>
    <x v="35"/>
    <n v="321201"/>
    <s v="BARRERA VIAL"/>
    <s v="31.01.2017"/>
    <n v="151142.12"/>
    <n v="12595.179999999993"/>
    <s v="ZLIN"/>
    <n v="3"/>
    <n v="0"/>
    <n v="0"/>
    <n v="0"/>
    <s v="ZLIN"/>
    <n v="10"/>
    <n v="0"/>
    <n v="0"/>
    <n v="0"/>
    <m/>
    <m/>
    <m/>
  </r>
  <r>
    <s v="120612005316-0"/>
    <x v="35"/>
    <n v="321201"/>
    <s v="BARRERA VIAL"/>
    <s v="31.01.2017"/>
    <n v="151142.12"/>
    <n v="12595.179999999993"/>
    <s v="ZLIN"/>
    <n v="3"/>
    <n v="0"/>
    <n v="0"/>
    <n v="0"/>
    <s v="ZLIN"/>
    <n v="10"/>
    <n v="0"/>
    <n v="0"/>
    <n v="0"/>
    <m/>
    <m/>
    <m/>
  </r>
  <r>
    <s v="120612005317-0"/>
    <x v="35"/>
    <n v="321201"/>
    <s v="BARRERA VIAL"/>
    <s v="31.01.2017"/>
    <n v="151142.12"/>
    <n v="12595.179999999993"/>
    <s v="ZLIN"/>
    <n v="3"/>
    <n v="0"/>
    <n v="0"/>
    <n v="0"/>
    <s v="ZLIN"/>
    <n v="10"/>
    <n v="0"/>
    <n v="0"/>
    <n v="0"/>
    <m/>
    <m/>
    <m/>
  </r>
  <r>
    <s v="120612005318-0"/>
    <x v="35"/>
    <n v="321201"/>
    <s v="BARRERA VIAL"/>
    <s v="31.01.2017"/>
    <n v="151142.12"/>
    <n v="12595.179999999993"/>
    <s v="ZLIN"/>
    <n v="3"/>
    <n v="0"/>
    <n v="0"/>
    <n v="0"/>
    <s v="ZLIN"/>
    <n v="10"/>
    <n v="0"/>
    <n v="0"/>
    <n v="0"/>
    <m/>
    <m/>
    <m/>
  </r>
  <r>
    <s v="120612005319-0"/>
    <x v="35"/>
    <n v="321201"/>
    <s v="BARRERA VIAL"/>
    <s v="31.01.2017"/>
    <n v="151142.12"/>
    <n v="12595.179999999993"/>
    <s v="ZLIN"/>
    <n v="3"/>
    <n v="0"/>
    <n v="0"/>
    <n v="0"/>
    <s v="ZLIN"/>
    <n v="10"/>
    <n v="0"/>
    <n v="0"/>
    <n v="0"/>
    <m/>
    <m/>
    <m/>
  </r>
  <r>
    <s v="120612005320-0"/>
    <x v="35"/>
    <n v="321201"/>
    <s v="BARRERA VIAL"/>
    <s v="31.01.2017"/>
    <n v="151142.12"/>
    <n v="12595.179999999993"/>
    <s v="ZLIN"/>
    <n v="3"/>
    <n v="0"/>
    <n v="0"/>
    <n v="0"/>
    <s v="ZLIN"/>
    <n v="10"/>
    <n v="0"/>
    <n v="0"/>
    <n v="0"/>
    <m/>
    <m/>
    <m/>
  </r>
  <r>
    <s v="120612005321-0"/>
    <x v="35"/>
    <n v="321201"/>
    <s v="BARRERA VIAL"/>
    <s v="31.01.2017"/>
    <n v="151142.12"/>
    <n v="12595.179999999993"/>
    <s v="ZLIN"/>
    <n v="3"/>
    <n v="0"/>
    <n v="0"/>
    <n v="0"/>
    <s v="ZLIN"/>
    <n v="10"/>
    <n v="0"/>
    <n v="0"/>
    <n v="0"/>
    <m/>
    <m/>
    <m/>
  </r>
  <r>
    <s v="120612005322-0"/>
    <x v="35"/>
    <n v="321201"/>
    <s v="BARRERA VIAL"/>
    <s v="31.01.2017"/>
    <n v="151142.12"/>
    <n v="12595.179999999993"/>
    <s v="ZLIN"/>
    <n v="3"/>
    <n v="0"/>
    <n v="0"/>
    <n v="0"/>
    <s v="ZLIN"/>
    <n v="10"/>
    <n v="0"/>
    <n v="0"/>
    <n v="0"/>
    <m/>
    <m/>
    <m/>
  </r>
  <r>
    <s v="120612005323-0"/>
    <x v="35"/>
    <n v="321201"/>
    <s v="BARRERA VIAL"/>
    <s v="31.01.2017"/>
    <n v="151142.12"/>
    <n v="12595.179999999993"/>
    <s v="ZLIN"/>
    <n v="3"/>
    <n v="0"/>
    <n v="0"/>
    <n v="0"/>
    <s v="ZLIN"/>
    <n v="10"/>
    <n v="0"/>
    <n v="0"/>
    <n v="0"/>
    <m/>
    <m/>
    <m/>
  </r>
  <r>
    <s v="120612005324-0"/>
    <x v="35"/>
    <n v="321201"/>
    <s v="BARRERA VIAL"/>
    <s v="31.01.2017"/>
    <n v="151142.12"/>
    <n v="12595.179999999993"/>
    <s v="ZLIN"/>
    <n v="3"/>
    <n v="0"/>
    <n v="0"/>
    <n v="0"/>
    <s v="ZLIN"/>
    <n v="10"/>
    <n v="0"/>
    <n v="0"/>
    <n v="0"/>
    <m/>
    <m/>
    <m/>
  </r>
  <r>
    <s v="120612005325-0"/>
    <x v="35"/>
    <n v="321201"/>
    <s v="BARRERA VIAL"/>
    <s v="31.01.2017"/>
    <n v="151142.12"/>
    <n v="12595.179999999993"/>
    <s v="ZLIN"/>
    <n v="3"/>
    <n v="0"/>
    <n v="0"/>
    <n v="0"/>
    <s v="ZLIN"/>
    <n v="10"/>
    <n v="0"/>
    <n v="0"/>
    <n v="0"/>
    <m/>
    <m/>
    <m/>
  </r>
  <r>
    <s v="120612005326-0"/>
    <x v="35"/>
    <n v="321201"/>
    <s v="BARRERA VIAL"/>
    <s v="31.01.2017"/>
    <n v="151142.12"/>
    <n v="12595.179999999993"/>
    <s v="ZLIN"/>
    <n v="3"/>
    <n v="0"/>
    <n v="0"/>
    <n v="0"/>
    <s v="ZLIN"/>
    <n v="10"/>
    <n v="0"/>
    <n v="0"/>
    <n v="0"/>
    <m/>
    <m/>
    <m/>
  </r>
  <r>
    <s v="120612005327-0"/>
    <x v="35"/>
    <n v="321201"/>
    <s v="BARRERA VIAL"/>
    <s v="31.01.2017"/>
    <n v="151142.12"/>
    <n v="12595.179999999993"/>
    <s v="ZLIN"/>
    <n v="3"/>
    <n v="0"/>
    <n v="0"/>
    <n v="0"/>
    <s v="ZLIN"/>
    <n v="10"/>
    <n v="0"/>
    <n v="0"/>
    <n v="0"/>
    <m/>
    <m/>
    <m/>
  </r>
  <r>
    <s v="120612005328-0"/>
    <x v="35"/>
    <n v="321201"/>
    <s v="BARRERA VIAL"/>
    <s v="31.01.2017"/>
    <n v="151142.12"/>
    <n v="12595.179999999993"/>
    <s v="ZLIN"/>
    <n v="3"/>
    <n v="0"/>
    <n v="0"/>
    <n v="0"/>
    <s v="ZLIN"/>
    <n v="10"/>
    <n v="0"/>
    <n v="0"/>
    <n v="0"/>
    <m/>
    <m/>
    <m/>
  </r>
  <r>
    <s v="120612005329-0"/>
    <x v="35"/>
    <n v="321201"/>
    <s v="BARRERA VIAL"/>
    <s v="31.01.2017"/>
    <n v="151142.12"/>
    <n v="12595.179999999993"/>
    <s v="ZLIN"/>
    <n v="3"/>
    <n v="0"/>
    <n v="0"/>
    <n v="0"/>
    <s v="ZLIN"/>
    <n v="10"/>
    <n v="0"/>
    <n v="0"/>
    <n v="0"/>
    <m/>
    <m/>
    <m/>
  </r>
  <r>
    <s v="120612005330-0"/>
    <x v="35"/>
    <n v="321201"/>
    <s v="BARRERA VIAL"/>
    <s v="31.01.2017"/>
    <n v="151142.12"/>
    <n v="12595.179999999993"/>
    <s v="ZLIN"/>
    <n v="3"/>
    <n v="0"/>
    <n v="0"/>
    <n v="0"/>
    <s v="ZLIN"/>
    <n v="10"/>
    <n v="0"/>
    <n v="0"/>
    <n v="0"/>
    <m/>
    <m/>
    <m/>
  </r>
  <r>
    <s v="120612005331-0"/>
    <x v="35"/>
    <n v="321201"/>
    <s v="BARRERA VIAL"/>
    <s v="31.01.2017"/>
    <n v="151142.12"/>
    <n v="12595.179999999993"/>
    <s v="ZLIN"/>
    <n v="3"/>
    <n v="0"/>
    <n v="0"/>
    <n v="0"/>
    <s v="ZLIN"/>
    <n v="10"/>
    <n v="0"/>
    <n v="0"/>
    <n v="0"/>
    <m/>
    <m/>
    <m/>
  </r>
  <r>
    <s v="120612005332-0"/>
    <x v="35"/>
    <n v="321201"/>
    <s v="BARRERA VIAL"/>
    <s v="31.01.2017"/>
    <n v="151142.12"/>
    <n v="12595.179999999993"/>
    <s v="ZLIN"/>
    <n v="3"/>
    <n v="0"/>
    <n v="0"/>
    <n v="0"/>
    <s v="ZLIN"/>
    <n v="10"/>
    <n v="0"/>
    <n v="0"/>
    <n v="0"/>
    <m/>
    <m/>
    <m/>
  </r>
  <r>
    <s v="120612005333-0"/>
    <x v="35"/>
    <n v="321201"/>
    <s v="BARRERA VIAL"/>
    <s v="31.01.2017"/>
    <n v="151142.12"/>
    <n v="12595.179999999993"/>
    <s v="ZLIN"/>
    <n v="3"/>
    <n v="0"/>
    <n v="0"/>
    <n v="0"/>
    <s v="ZLIN"/>
    <n v="10"/>
    <n v="0"/>
    <n v="0"/>
    <n v="0"/>
    <m/>
    <m/>
    <m/>
  </r>
  <r>
    <s v="120612005334-0"/>
    <x v="35"/>
    <n v="321201"/>
    <s v="BARRERA VIAL"/>
    <s v="31.01.2017"/>
    <n v="151142.12"/>
    <n v="12595.179999999993"/>
    <s v="ZLIN"/>
    <n v="3"/>
    <n v="0"/>
    <n v="0"/>
    <n v="0"/>
    <s v="ZLIN"/>
    <n v="10"/>
    <n v="0"/>
    <n v="0"/>
    <n v="0"/>
    <m/>
    <m/>
    <m/>
  </r>
  <r>
    <s v="120612005335-0"/>
    <x v="35"/>
    <n v="321201"/>
    <s v="BARRERA VIAL"/>
    <s v="31.01.2017"/>
    <n v="151142.12"/>
    <n v="12595.179999999993"/>
    <s v="ZLIN"/>
    <n v="3"/>
    <n v="0"/>
    <n v="0"/>
    <n v="0"/>
    <s v="ZLIN"/>
    <n v="10"/>
    <n v="0"/>
    <n v="0"/>
    <n v="0"/>
    <m/>
    <m/>
    <m/>
  </r>
  <r>
    <s v="120612005336-0"/>
    <x v="35"/>
    <n v="321201"/>
    <s v="BARRERA VIAL"/>
    <s v="31.01.2017"/>
    <n v="151142.12"/>
    <n v="12595.179999999993"/>
    <s v="ZLIN"/>
    <n v="3"/>
    <n v="0"/>
    <n v="0"/>
    <n v="0"/>
    <s v="ZLIN"/>
    <n v="10"/>
    <n v="0"/>
    <n v="0"/>
    <n v="0"/>
    <m/>
    <m/>
    <m/>
  </r>
  <r>
    <s v="120612005337-0"/>
    <x v="35"/>
    <n v="321201"/>
    <s v="BARRERA VIAL"/>
    <s v="31.01.2017"/>
    <n v="151142.12"/>
    <n v="12595.179999999993"/>
    <s v="ZLIN"/>
    <n v="3"/>
    <n v="0"/>
    <n v="0"/>
    <n v="0"/>
    <s v="ZLIN"/>
    <n v="10"/>
    <n v="0"/>
    <n v="0"/>
    <n v="0"/>
    <m/>
    <m/>
    <m/>
  </r>
  <r>
    <s v="120612005338-0"/>
    <x v="35"/>
    <n v="321201"/>
    <s v="BARRERA VIAL"/>
    <s v="31.01.2017"/>
    <n v="151142.12"/>
    <n v="12595.179999999993"/>
    <s v="ZLIN"/>
    <n v="3"/>
    <n v="0"/>
    <n v="0"/>
    <n v="0"/>
    <s v="ZLIN"/>
    <n v="10"/>
    <n v="0"/>
    <n v="0"/>
    <n v="0"/>
    <m/>
    <m/>
    <m/>
  </r>
  <r>
    <s v="120612005339-0"/>
    <x v="35"/>
    <n v="321201"/>
    <s v="BARRERA VIAL"/>
    <s v="31.01.2017"/>
    <n v="151142.12"/>
    <n v="12595.179999999993"/>
    <s v="ZLIN"/>
    <n v="3"/>
    <n v="0"/>
    <n v="0"/>
    <n v="0"/>
    <s v="ZLIN"/>
    <n v="10"/>
    <n v="0"/>
    <n v="0"/>
    <n v="0"/>
    <m/>
    <m/>
    <m/>
  </r>
  <r>
    <s v="120612005340-0"/>
    <x v="35"/>
    <n v="321201"/>
    <s v="BARRERA VIAL"/>
    <s v="31.01.2017"/>
    <n v="150829.79999999999"/>
    <n v="12569.149999999994"/>
    <s v="ZLIN"/>
    <n v="3"/>
    <n v="0"/>
    <n v="0"/>
    <n v="0"/>
    <s v="ZLIN"/>
    <n v="10"/>
    <n v="0"/>
    <n v="0"/>
    <n v="0"/>
    <m/>
    <m/>
    <m/>
  </r>
  <r>
    <s v="120612005341-0"/>
    <x v="35"/>
    <n v="341202"/>
    <s v="PROBADOR DE GUANTES DIELECTRICOS"/>
    <s v="21.12.2016"/>
    <n v="259900"/>
    <n v="8663.3299999999872"/>
    <s v="ZLIN"/>
    <n v="10"/>
    <n v="0"/>
    <n v="0"/>
    <n v="0"/>
    <s v="ZLIN"/>
    <n v="10"/>
    <n v="0"/>
    <n v="0"/>
    <n v="0"/>
    <m/>
    <m/>
    <m/>
  </r>
  <r>
    <s v="120612005342-0"/>
    <x v="35"/>
    <n v="321201"/>
    <s v="TRAJE TIPO ABJERO CUERPO COMPLETO"/>
    <s v="21.12.2016"/>
    <n v="278420.06"/>
    <n v="9280.6699999999837"/>
    <s v="ZLIN"/>
    <n v="10"/>
    <n v="0"/>
    <n v="0"/>
    <n v="0"/>
    <s v="ZLIN"/>
    <n v="10"/>
    <n v="0"/>
    <n v="0"/>
    <n v="0"/>
    <m/>
    <m/>
    <m/>
  </r>
  <r>
    <s v="120612005343-0"/>
    <x v="35"/>
    <n v="321201"/>
    <s v="TRAJE TIPO ABJERO CUERPO COMPLETO"/>
    <s v="21.12.2016"/>
    <n v="278420.06"/>
    <n v="9280.6699999999837"/>
    <s v="ZLIN"/>
    <n v="10"/>
    <n v="0"/>
    <n v="0"/>
    <n v="0"/>
    <s v="ZLIN"/>
    <n v="10"/>
    <n v="0"/>
    <n v="0"/>
    <n v="0"/>
    <m/>
    <m/>
    <m/>
  </r>
  <r>
    <s v="120612005344-0"/>
    <x v="35"/>
    <n v="321201"/>
    <s v="TRAJE TIPO ABJERO CUERPO COMPLETO"/>
    <s v="21.12.2016"/>
    <n v="278419.87"/>
    <n v="9280.6599999999744"/>
    <s v="ZLIN"/>
    <n v="10"/>
    <n v="0"/>
    <n v="0"/>
    <n v="0"/>
    <s v="ZLIN"/>
    <n v="10"/>
    <n v="0"/>
    <n v="0"/>
    <n v="0"/>
    <m/>
    <m/>
    <m/>
  </r>
  <r>
    <s v="120614000000-0"/>
    <x v="36"/>
    <n v="214301"/>
    <s v="BASE SOPORTE DE GRANITO PARA BAL"/>
    <s v="30.09.2009"/>
    <n v="265257.09999999998"/>
    <n v="180943.24"/>
    <s v="ZLIN"/>
    <n v="15"/>
    <n v="0"/>
    <n v="26714.65"/>
    <n v="20324.800000000003"/>
    <s v="ZLIN"/>
    <n v="10"/>
    <n v="0"/>
    <n v="0"/>
    <n v="0"/>
    <m/>
    <m/>
    <m/>
  </r>
  <r>
    <s v="120614000001-0"/>
    <x v="36"/>
    <n v="214301"/>
    <s v="TERMOHIGROMETRO"/>
    <s v="04.12.2009"/>
    <n v="196285.62"/>
    <n v="129403.11"/>
    <s v="ZLIN"/>
    <n v="15"/>
    <n v="0"/>
    <n v="19768.38"/>
    <n v="14803.09"/>
    <s v="ZLIN"/>
    <n v="10"/>
    <n v="0"/>
    <n v="0"/>
    <n v="0"/>
    <m/>
    <m/>
    <m/>
  </r>
  <r>
    <s v="120614000002-0"/>
    <x v="36"/>
    <n v="214301"/>
    <s v="SISTEMA AUXILIAR PARA CALIBRACIO"/>
    <s v="01.11.2010"/>
    <n v="44662036.850000001"/>
    <n v="25655650.440000001"/>
    <s v="ZLIN"/>
    <n v="15"/>
    <n v="0"/>
    <n v="2112514.34"/>
    <n v="1362539.14"/>
    <s v="ZLIN"/>
    <n v="10"/>
    <n v="0"/>
    <n v="0"/>
    <n v="0"/>
    <m/>
    <m/>
    <m/>
  </r>
  <r>
    <s v="120614000003-0"/>
    <x v="36"/>
    <n v="214301"/>
    <s v="SISTEMA DE MEDICION DE VARIABLES"/>
    <s v="16.12.2010"/>
    <n v="4702520.55"/>
    <n v="0"/>
    <s v="ZLIN"/>
    <n v="10"/>
    <n v="0"/>
    <n v="222429.22"/>
    <n v="0"/>
    <s v="ZLIN"/>
    <n v="10"/>
    <n v="0"/>
    <n v="0"/>
    <n v="0"/>
    <m/>
    <m/>
    <m/>
  </r>
  <r>
    <s v="120614000007-0"/>
    <x v="36"/>
    <n v="214301"/>
    <s v="MANOMETROS DE ALTA EXACTITUD"/>
    <s v="21.10.2010"/>
    <n v="534901.09"/>
    <n v="311421.24"/>
    <s v="ZLIN"/>
    <n v="15"/>
    <n v="0"/>
    <n v="25300.82"/>
    <n v="16528.3"/>
    <s v="ZLIN"/>
    <n v="10"/>
    <n v="0"/>
    <n v="0"/>
    <n v="0"/>
    <m/>
    <m/>
    <m/>
  </r>
  <r>
    <s v="120614000008-0"/>
    <x v="36"/>
    <n v="214301"/>
    <s v="MANOMETROS DE ALTA EXACTITUD"/>
    <s v="21.10.2010"/>
    <n v="534901.09"/>
    <n v="311421.24"/>
    <s v="ZLIN"/>
    <n v="15"/>
    <n v="0"/>
    <n v="25300.82"/>
    <n v="16528.3"/>
    <s v="ZLIN"/>
    <n v="10"/>
    <n v="0"/>
    <n v="0"/>
    <n v="0"/>
    <m/>
    <m/>
    <m/>
  </r>
  <r>
    <s v="120614000009-0"/>
    <x v="36"/>
    <n v="214301"/>
    <s v="MANOMETROS DE ALTA EXACTITUD"/>
    <s v="21.10.2010"/>
    <n v="534901.09"/>
    <n v="311421.24"/>
    <s v="ZLIN"/>
    <n v="15"/>
    <n v="0"/>
    <n v="25300.82"/>
    <n v="16528.3"/>
    <s v="ZLIN"/>
    <n v="10"/>
    <n v="0"/>
    <n v="0"/>
    <n v="0"/>
    <m/>
    <m/>
    <m/>
  </r>
  <r>
    <s v="120614000014-0"/>
    <x v="36"/>
    <n v="214301"/>
    <s v="DENSIMETRO DIGITAL"/>
    <s v="02.11.2010"/>
    <n v="1983165.81"/>
    <n v="1139209.32"/>
    <s v="ZLIN"/>
    <n v="15"/>
    <n v="0"/>
    <n v="93803.74"/>
    <n v="60501.970000000008"/>
    <s v="ZLIN"/>
    <n v="10"/>
    <n v="0"/>
    <n v="0"/>
    <n v="0"/>
    <m/>
    <m/>
    <m/>
  </r>
  <r>
    <s v="120614000015-0"/>
    <x v="36"/>
    <n v="214301"/>
    <s v="DENSIMETRO DIGITAL"/>
    <s v="02.11.2010"/>
    <n v="1983165.81"/>
    <n v="1139209.32"/>
    <s v="ZLIN"/>
    <n v="15"/>
    <n v="0"/>
    <n v="93803.74"/>
    <n v="60501.970000000008"/>
    <s v="ZLIN"/>
    <n v="10"/>
    <n v="0"/>
    <n v="0"/>
    <n v="0"/>
    <m/>
    <m/>
    <m/>
  </r>
  <r>
    <s v="120614000016-0"/>
    <x v="36"/>
    <n v="214301"/>
    <s v="DENSIMETRO DIGITAL"/>
    <s v="02.11.2010"/>
    <n v="1983170.92"/>
    <n v="1139212.2399999998"/>
    <s v="ZLIN"/>
    <n v="15"/>
    <n v="0"/>
    <n v="93803.98"/>
    <n v="60502.109999999993"/>
    <s v="ZLIN"/>
    <n v="10"/>
    <n v="0"/>
    <n v="0"/>
    <n v="0"/>
    <m/>
    <m/>
    <m/>
  </r>
  <r>
    <s v="120614000017-0"/>
    <x v="36"/>
    <n v="214301"/>
    <s v="SISTEMA DE MEDICION DE TEMPERATU"/>
    <s v="13.10.2010"/>
    <n v="1617474.24"/>
    <n v="941698.98"/>
    <s v="ZLIN"/>
    <n v="15"/>
    <n v="0"/>
    <n v="76506.53"/>
    <n v="49979.49"/>
    <s v="ZLIN"/>
    <n v="10"/>
    <n v="0"/>
    <n v="0"/>
    <n v="0"/>
    <m/>
    <m/>
    <m/>
  </r>
  <r>
    <s v="120614000018-0"/>
    <x v="36"/>
    <n v="214301"/>
    <s v="SISTEMA DE MEDICION DE TEMPERATU"/>
    <s v="13.10.2010"/>
    <n v="1617474.24"/>
    <n v="941698.98"/>
    <s v="ZLIN"/>
    <n v="15"/>
    <n v="0"/>
    <n v="76506.53"/>
    <n v="49979.49"/>
    <s v="ZLIN"/>
    <n v="10"/>
    <n v="0"/>
    <n v="0"/>
    <n v="0"/>
    <m/>
    <m/>
    <m/>
  </r>
  <r>
    <s v="120614000019-0"/>
    <x v="36"/>
    <n v="214301"/>
    <s v="SISTEMA DE MEDICION DE TEMPERATU"/>
    <s v="13.10.2010"/>
    <n v="1617474.24"/>
    <n v="941698.98"/>
    <s v="ZLIN"/>
    <n v="15"/>
    <n v="0"/>
    <n v="76506.53"/>
    <n v="49979.49"/>
    <s v="ZLIN"/>
    <n v="10"/>
    <n v="0"/>
    <n v="0"/>
    <n v="0"/>
    <m/>
    <m/>
    <m/>
  </r>
  <r>
    <s v="120614000020-0"/>
    <x v="36"/>
    <n v="214301"/>
    <s v="SISTEMA DE MEDICION DE TEMPERATU"/>
    <s v="13.10.2010"/>
    <n v="1617474.24"/>
    <n v="941698.98"/>
    <s v="ZLIN"/>
    <n v="15"/>
    <n v="0"/>
    <n v="76506.53"/>
    <n v="49979.49"/>
    <s v="ZLIN"/>
    <n v="10"/>
    <n v="0"/>
    <n v="0"/>
    <n v="0"/>
    <m/>
    <m/>
    <m/>
  </r>
  <r>
    <s v="120614000021-0"/>
    <x v="36"/>
    <n v="214301"/>
    <s v="SISTEMA DE MEDICION DE TEMPERATU"/>
    <s v="13.10.2010"/>
    <n v="1617474.24"/>
    <n v="941698.98"/>
    <s v="ZLIN"/>
    <n v="15"/>
    <n v="0"/>
    <n v="76506.53"/>
    <n v="49979.49"/>
    <s v="ZLIN"/>
    <n v="10"/>
    <n v="0"/>
    <n v="0"/>
    <n v="0"/>
    <m/>
    <m/>
    <m/>
  </r>
  <r>
    <s v="120614000022-0"/>
    <x v="36"/>
    <n v="214301"/>
    <s v="SISTEMA DE MEDICION DE TEMPERATU"/>
    <s v="13.10.2010"/>
    <n v="1617458.97"/>
    <n v="941690.1"/>
    <s v="ZLIN"/>
    <n v="15"/>
    <n v="0"/>
    <n v="76505.81"/>
    <n v="49979.03"/>
    <s v="ZLIN"/>
    <n v="10"/>
    <n v="0"/>
    <n v="0"/>
    <n v="0"/>
    <m/>
    <m/>
    <m/>
  </r>
  <r>
    <s v="120614000026-0"/>
    <x v="36"/>
    <n v="214301"/>
    <s v="MANTENEDOR DE PUNTO TRIPLE DE AG"/>
    <s v="21.10.2010"/>
    <n v="6633547.0599999996"/>
    <n v="3862073.5799999996"/>
    <s v="ZLIN"/>
    <n v="15"/>
    <n v="0"/>
    <n v="313766.78000000003"/>
    <n v="204974.76"/>
    <s v="ZLIN"/>
    <n v="10"/>
    <n v="0"/>
    <n v="0"/>
    <n v="0"/>
    <m/>
    <m/>
    <m/>
  </r>
  <r>
    <s v="120614000027-0"/>
    <x v="36"/>
    <n v="214301"/>
    <s v="SIST. CALIBRACION EQ. DE MEDICIO"/>
    <s v="13.12.2010"/>
    <n v="39007080.57"/>
    <n v="22104012.34"/>
    <s v="ZLIN"/>
    <n v="15"/>
    <n v="0"/>
    <n v="1845034.91"/>
    <n v="1236173.3799999999"/>
    <s v="ZLIN"/>
    <n v="10"/>
    <n v="0"/>
    <n v="0"/>
    <n v="0"/>
    <m/>
    <m/>
    <m/>
  </r>
  <r>
    <s v="120614000028-0"/>
    <x v="36"/>
    <n v="214301"/>
    <s v="BAÑO ISOTERMICO PROFUNDO"/>
    <s v="21.10.2010"/>
    <n v="6633547.0599999996"/>
    <n v="4311805.59"/>
    <s v="ZLIN"/>
    <n v="10"/>
    <n v="0"/>
    <n v="313766.78000000003"/>
    <n v="204974.76"/>
    <s v="ZLIN"/>
    <n v="10"/>
    <n v="0"/>
    <n v="0"/>
    <n v="0"/>
    <m/>
    <m/>
    <m/>
  </r>
  <r>
    <s v="120614000029-0"/>
    <x v="36"/>
    <n v="214301"/>
    <s v="DETECTOR DE TEMPERATURA DE RESIS"/>
    <s v="21.10.2010"/>
    <n v="4183935.89"/>
    <n v="2435901.66"/>
    <s v="ZLIN"/>
    <n v="15"/>
    <n v="0"/>
    <n v="197900.17"/>
    <n v="129282.44000000002"/>
    <s v="ZLIN"/>
    <n v="10"/>
    <n v="0"/>
    <n v="0"/>
    <n v="0"/>
    <m/>
    <m/>
    <m/>
  </r>
  <r>
    <s v="120614000030-0"/>
    <x v="36"/>
    <n v="214301"/>
    <s v="SISTEMA DE AMPLIFICACION DE IMAG"/>
    <s v="21.10.2010"/>
    <n v="2784479.1"/>
    <n v="1809911.42"/>
    <s v="ZLIN"/>
    <n v="10"/>
    <n v="0"/>
    <n v="131705.85999999999"/>
    <n v="86039.629999999976"/>
    <s v="ZLIN"/>
    <n v="10"/>
    <n v="0"/>
    <n v="0"/>
    <n v="0"/>
    <m/>
    <m/>
    <m/>
  </r>
  <r>
    <s v="120614000033-0"/>
    <x v="36"/>
    <n v="214301"/>
    <s v="MEDIDOR MAESTRO"/>
    <s v="14.02.2012"/>
    <n v="14619578.4"/>
    <n v="6680638.1900000004"/>
    <s v="ZLIN"/>
    <n v="15"/>
    <n v="0"/>
    <n v="0"/>
    <n v="0"/>
    <s v="ZLIN"/>
    <n v="10"/>
    <n v="0"/>
    <n v="0"/>
    <n v="0"/>
    <m/>
    <m/>
    <m/>
  </r>
  <r>
    <s v="120614000034-0"/>
    <x v="36"/>
    <n v="214301"/>
    <s v="BOMBA PARA TRASIEGO"/>
    <s v="16.11.2011"/>
    <n v="7768062.96"/>
    <n v="4207700.7699999996"/>
    <s v="ZLIN"/>
    <n v="10"/>
    <n v="0"/>
    <n v="0"/>
    <n v="0"/>
    <s v="ZLIN"/>
    <n v="10"/>
    <n v="0"/>
    <n v="0"/>
    <n v="0"/>
    <m/>
    <m/>
    <m/>
  </r>
  <r>
    <s v="120614000035-0"/>
    <x v="36"/>
    <n v="214301"/>
    <s v="Termohigrómetro"/>
    <s v="08.11.2012"/>
    <n v="161105.51"/>
    <n v="62142.040000000008"/>
    <s v="ZLIN"/>
    <n v="15"/>
    <n v="0"/>
    <n v="0"/>
    <n v="0"/>
    <s v="ZLIN"/>
    <n v="10"/>
    <n v="0"/>
    <n v="0"/>
    <n v="0"/>
    <m/>
    <m/>
    <m/>
  </r>
  <r>
    <s v="120614000036-0"/>
    <x v="36"/>
    <n v="214301"/>
    <s v="Manómetro digital"/>
    <s v="12.11.2012"/>
    <n v="696633.7"/>
    <n v="268707.35999999993"/>
    <s v="ZLIN"/>
    <n v="15"/>
    <n v="0"/>
    <n v="0"/>
    <n v="0"/>
    <s v="ZLIN"/>
    <n v="10"/>
    <n v="0"/>
    <n v="0"/>
    <n v="0"/>
    <m/>
    <m/>
    <m/>
  </r>
  <r>
    <s v="120614000037-0"/>
    <x v="36"/>
    <n v="214301"/>
    <s v="Densímetro digital"/>
    <s v="22.11.2012"/>
    <n v="1284912.81"/>
    <n v="495619.93000000005"/>
    <s v="ZLIN"/>
    <n v="15"/>
    <n v="0"/>
    <n v="0"/>
    <n v="0"/>
    <s v="ZLIN"/>
    <n v="10"/>
    <n v="0"/>
    <n v="0"/>
    <n v="0"/>
    <m/>
    <m/>
    <m/>
  </r>
  <r>
    <s v="120614000038-0"/>
    <x v="36"/>
    <n v="214301"/>
    <s v="Sistema medidor temperatura (con"/>
    <s v="21.11.2012"/>
    <n v="1388398.87"/>
    <n v="535536.85000000009"/>
    <s v="ZLIN"/>
    <n v="15"/>
    <n v="0"/>
    <n v="0"/>
    <n v="0"/>
    <s v="ZLIN"/>
    <n v="10"/>
    <n v="0"/>
    <n v="0"/>
    <n v="0"/>
    <m/>
    <m/>
    <m/>
  </r>
  <r>
    <s v="120614000039-0"/>
    <x v="36"/>
    <n v="214301"/>
    <s v="Sistema medidor temperatura (con"/>
    <s v="21.11.2012"/>
    <n v="1388403.87"/>
    <n v="535538.77000000014"/>
    <s v="ZLIN"/>
    <n v="15"/>
    <n v="0"/>
    <n v="0"/>
    <n v="0"/>
    <s v="ZLIN"/>
    <n v="10"/>
    <n v="0"/>
    <n v="0"/>
    <n v="0"/>
    <m/>
    <m/>
    <m/>
  </r>
  <r>
    <s v="120614000040-0"/>
    <x v="36"/>
    <n v="214301"/>
    <s v="Recipiente volumétrico de 500 L"/>
    <s v="04.06.2013"/>
    <n v="26249900"/>
    <n v="10062461.67"/>
    <s v="ZLIN"/>
    <n v="10"/>
    <n v="0"/>
    <n v="0"/>
    <n v="0"/>
    <s v="ZLIN"/>
    <n v="10"/>
    <n v="0"/>
    <n v="0"/>
    <n v="0"/>
    <m/>
    <m/>
    <m/>
  </r>
  <r>
    <s v="120614000041-0"/>
    <x v="36"/>
    <n v="214301"/>
    <s v="Horno Seco"/>
    <s v="05.11.2012"/>
    <n v="2238020.52"/>
    <n v="988459.05"/>
    <s v="ZLIN"/>
    <n v="10"/>
    <n v="0"/>
    <n v="0"/>
    <n v="0"/>
    <s v="ZLIN"/>
    <n v="10"/>
    <n v="0"/>
    <n v="0"/>
    <n v="0"/>
    <m/>
    <m/>
    <m/>
  </r>
  <r>
    <s v="120614000042-0"/>
    <x v="36"/>
    <n v="214301"/>
    <s v="Hornos Secos"/>
    <s v="05.11.2012"/>
    <n v="2238020.52"/>
    <n v="988459.05"/>
    <s v="ZLIN"/>
    <n v="10"/>
    <n v="0"/>
    <n v="0"/>
    <n v="0"/>
    <s v="ZLIN"/>
    <n v="10"/>
    <n v="0"/>
    <n v="0"/>
    <n v="0"/>
    <m/>
    <m/>
    <m/>
  </r>
  <r>
    <s v="120614000043-0"/>
    <x v="36"/>
    <n v="214301"/>
    <s v="Hornos Secos"/>
    <s v="05.11.2012"/>
    <n v="2238020.52"/>
    <n v="988459.05"/>
    <s v="ZLIN"/>
    <n v="10"/>
    <n v="0"/>
    <n v="0"/>
    <n v="0"/>
    <s v="ZLIN"/>
    <n v="10"/>
    <n v="0"/>
    <n v="0"/>
    <n v="0"/>
    <m/>
    <m/>
    <m/>
  </r>
  <r>
    <s v="120614000045-0"/>
    <x v="36"/>
    <n v="214301"/>
    <s v="Termo higrómetros datalogger"/>
    <s v="22.10.2012"/>
    <n v="265550"/>
    <n v="104536.94"/>
    <s v="ZLIN"/>
    <n v="15"/>
    <n v="0"/>
    <n v="0"/>
    <n v="0"/>
    <s v="ZLIN"/>
    <n v="10"/>
    <n v="0"/>
    <n v="0"/>
    <n v="0"/>
    <m/>
    <m/>
    <m/>
  </r>
  <r>
    <s v="120614000046-0"/>
    <x v="36"/>
    <n v="214301"/>
    <s v="Termo higrómetros datalogger"/>
    <s v="22.10.2012"/>
    <n v="265550"/>
    <n v="104536.94"/>
    <s v="ZLIN"/>
    <n v="15"/>
    <n v="0"/>
    <n v="0"/>
    <n v="0"/>
    <s v="ZLIN"/>
    <n v="10"/>
    <n v="0"/>
    <n v="0"/>
    <n v="0"/>
    <m/>
    <m/>
    <m/>
  </r>
  <r>
    <s v="120614000047-0"/>
    <x v="36"/>
    <n v="214301"/>
    <s v="COMPARADADOR DE MASAS"/>
    <s v="07.01.2013"/>
    <n v="18721551.66"/>
    <n v="7956659.4600000009"/>
    <s v="ZLIN"/>
    <n v="10"/>
    <n v="0"/>
    <n v="0"/>
    <n v="0"/>
    <s v="ZLIN"/>
    <n v="10"/>
    <n v="0"/>
    <n v="0"/>
    <n v="0"/>
    <m/>
    <m/>
    <m/>
  </r>
  <r>
    <s v="120614000048-0"/>
    <x v="36"/>
    <n v="214301"/>
    <s v="Celda de punto triple de mercurio"/>
    <s v="30.01.2013"/>
    <n v="4738981.01"/>
    <n v="2014066.92"/>
    <s v="ZLIN"/>
    <n v="10"/>
    <n v="0"/>
    <n v="0"/>
    <n v="0"/>
    <s v="ZLIN"/>
    <n v="10"/>
    <n v="0"/>
    <n v="0"/>
    <n v="0"/>
    <m/>
    <m/>
    <m/>
  </r>
  <r>
    <s v="120614000049-0"/>
    <x v="36"/>
    <n v="214301"/>
    <s v="Módulo de presión"/>
    <s v="05.11.2012"/>
    <n v="851255.47"/>
    <n v="375971.18"/>
    <s v="ZLIN"/>
    <n v="10"/>
    <n v="0"/>
    <n v="0"/>
    <n v="0"/>
    <s v="ZLIN"/>
    <n v="10"/>
    <n v="0"/>
    <n v="0"/>
    <n v="0"/>
    <m/>
    <m/>
    <m/>
  </r>
  <r>
    <s v="120614000050-0"/>
    <x v="36"/>
    <n v="214301"/>
    <s v="Módulo de presión"/>
    <s v="05.11.2012"/>
    <n v="737871.15"/>
    <n v="325893.09000000003"/>
    <s v="ZLIN"/>
    <n v="10"/>
    <n v="0"/>
    <n v="0"/>
    <n v="0"/>
    <s v="ZLIN"/>
    <n v="10"/>
    <n v="0"/>
    <n v="0"/>
    <n v="0"/>
    <m/>
    <m/>
    <m/>
  </r>
  <r>
    <s v="120614000051-0"/>
    <x v="36"/>
    <n v="214301"/>
    <s v="Baño recirculador"/>
    <s v="31.10.2012"/>
    <n v="3730695"/>
    <n v="1678812.75"/>
    <s v="ZLIN"/>
    <n v="10"/>
    <n v="0"/>
    <n v="0"/>
    <n v="0"/>
    <s v="ZLIN"/>
    <n v="10"/>
    <n v="0"/>
    <n v="0"/>
    <n v="0"/>
    <m/>
    <m/>
    <m/>
  </r>
  <r>
    <s v="120614000052-0"/>
    <x v="36"/>
    <n v="214301"/>
    <s v="Baño recirculador"/>
    <s v="31.10.2012"/>
    <n v="3730695"/>
    <n v="1678812.75"/>
    <s v="ZLIN"/>
    <n v="10"/>
    <n v="0"/>
    <n v="0"/>
    <n v="0"/>
    <s v="ZLIN"/>
    <n v="10"/>
    <n v="0"/>
    <n v="0"/>
    <n v="0"/>
    <m/>
    <m/>
    <m/>
  </r>
  <r>
    <s v="120614000053-0"/>
    <x v="36"/>
    <n v="214301"/>
    <s v="Medidor (transmisor de flujo)"/>
    <s v="22.11.2012"/>
    <n v="2574140"/>
    <n v="992904.01"/>
    <s v="ZLIN"/>
    <n v="15"/>
    <n v="0"/>
    <n v="0"/>
    <n v="0"/>
    <s v="ZLIN"/>
    <n v="10"/>
    <n v="0"/>
    <n v="0"/>
    <n v="0"/>
    <m/>
    <m/>
    <m/>
  </r>
  <r>
    <s v="120614000054-0"/>
    <x v="36"/>
    <n v="214301"/>
    <s v="Controlador de lotes"/>
    <s v="22.11.2012"/>
    <n v="1043272.5"/>
    <n v="402413.80000000005"/>
    <s v="ZLIN"/>
    <n v="15"/>
    <n v="0"/>
    <n v="0"/>
    <n v="0"/>
    <s v="ZLIN"/>
    <n v="10"/>
    <n v="0"/>
    <n v="0"/>
    <n v="0"/>
    <m/>
    <m/>
    <m/>
  </r>
  <r>
    <s v="120614000055-0"/>
    <x v="36"/>
    <n v="214301"/>
    <s v="Bomba de agua"/>
    <s v="30.01.2013"/>
    <n v="5758418.1299999999"/>
    <n v="2447327.6999999997"/>
    <s v="ZLIN"/>
    <n v="10"/>
    <n v="0"/>
    <n v="0"/>
    <n v="0"/>
    <s v="ZLIN"/>
    <n v="10"/>
    <n v="0"/>
    <n v="0"/>
    <n v="0"/>
    <m/>
    <m/>
    <m/>
  </r>
  <r>
    <s v="120614000056-0"/>
    <x v="36"/>
    <n v="214301"/>
    <s v="Sistema para calibración lineal"/>
    <s v="11.02.2013"/>
    <n v="2376390"/>
    <n v="859949.35000000009"/>
    <s v="ZLIN"/>
    <n v="15"/>
    <n v="0"/>
    <n v="0"/>
    <n v="0"/>
    <s v="ZLIN"/>
    <n v="10"/>
    <n v="0"/>
    <n v="0"/>
    <n v="0"/>
    <m/>
    <m/>
    <m/>
  </r>
  <r>
    <s v="120614000057-0"/>
    <x v="36"/>
    <n v="214301"/>
    <s v="KIT CALIBRACION MODULOS DE PRESI"/>
    <s v="05.11.2012"/>
    <n v="589142.11"/>
    <n v="227245.43"/>
    <s v="ZLIN"/>
    <n v="15"/>
    <n v="0"/>
    <n v="0"/>
    <n v="0"/>
    <s v="ZLIN"/>
    <n v="10"/>
    <n v="0"/>
    <n v="0"/>
    <n v="0"/>
    <m/>
    <m/>
    <m/>
  </r>
  <r>
    <s v="120614000058-0"/>
    <x v="36"/>
    <n v="214301"/>
    <s v="calibrador patrón de presión"/>
    <s v="04.12.2012"/>
    <n v="16151462.9"/>
    <n v="6101663.7599999998"/>
    <s v="ZLIN"/>
    <n v="15"/>
    <n v="0"/>
    <n v="0"/>
    <n v="0"/>
    <s v="ZLIN"/>
    <n v="10"/>
    <n v="0"/>
    <n v="0"/>
    <n v="0"/>
    <m/>
    <m/>
    <m/>
  </r>
  <r>
    <s v="120614000059-0"/>
    <x v="36"/>
    <n v="214301"/>
    <s v="Termómetro digital"/>
    <s v="17.10.2013"/>
    <n v="4033845.78"/>
    <n v="1202295.5999999996"/>
    <s v="ZLIN"/>
    <n v="15"/>
    <n v="0"/>
    <n v="0"/>
    <n v="0"/>
    <s v="ZLIN"/>
    <n v="10"/>
    <n v="0"/>
    <n v="0"/>
    <n v="0"/>
    <m/>
    <m/>
    <m/>
  </r>
  <r>
    <s v="120614000060-0"/>
    <x v="36"/>
    <n v="214301"/>
    <s v="CALIBRADOR DE PRESION  (PORTATIL)"/>
    <s v="18.09.2013"/>
    <n v="1748591.09"/>
    <n v="535148.88000000012"/>
    <s v="ZLIN"/>
    <n v="15"/>
    <n v="0"/>
    <n v="0"/>
    <n v="0"/>
    <s v="ZLIN"/>
    <n v="10"/>
    <n v="0"/>
    <n v="0"/>
    <n v="0"/>
    <m/>
    <m/>
    <m/>
  </r>
  <r>
    <s v="120614000072-0"/>
    <x v="36"/>
    <n v="214301"/>
    <s v="Patrón de temperatura"/>
    <s v="22.08.2014"/>
    <n v="1688153.04"/>
    <n v="450174.14000000013"/>
    <s v="ZLIN"/>
    <n v="10"/>
    <n v="0"/>
    <n v="0"/>
    <n v="0"/>
    <s v="ZLIN"/>
    <n v="10"/>
    <n v="0"/>
    <n v="0"/>
    <n v="0"/>
    <m/>
    <m/>
    <m/>
  </r>
  <r>
    <s v="120614000073-0"/>
    <x v="36"/>
    <n v="214301"/>
    <s v="Referencia barométrica para cont"/>
    <s v="11.09.2014"/>
    <n v="13126570.949999999"/>
    <n v="2754591.0199999996"/>
    <s v="ZLIN"/>
    <n v="15"/>
    <n v="0"/>
    <n v="0"/>
    <n v="0"/>
    <s v="ZLIN"/>
    <n v="10"/>
    <n v="0"/>
    <n v="0"/>
    <n v="0"/>
    <m/>
    <m/>
    <m/>
  </r>
  <r>
    <s v="120614000074-0"/>
    <x v="36"/>
    <n v="214301"/>
    <s v="Grúa Monopuente"/>
    <s v="08.10.2014"/>
    <n v="26347174.690000001"/>
    <n v="6586793.6799999997"/>
    <s v="ZLIN"/>
    <n v="10"/>
    <n v="0"/>
    <n v="0"/>
    <n v="0"/>
    <s v="ZLIN"/>
    <n v="10"/>
    <n v="0"/>
    <n v="0"/>
    <n v="0"/>
    <m/>
    <m/>
    <m/>
  </r>
  <r>
    <s v="120614000081-0"/>
    <x v="36"/>
    <n v="214301"/>
    <s v="MANTENEDOR DE CELDA DE GALIO&gt;"/>
    <s v="30.06.2015"/>
    <n v="11695245.939999999"/>
    <n v="1606415.9699999988"/>
    <s v="ZLIN"/>
    <n v="15"/>
    <n v="0"/>
    <n v="0"/>
    <n v="0"/>
    <s v="ZLIN"/>
    <n v="10"/>
    <n v="0"/>
    <n v="0"/>
    <n v="0"/>
    <m/>
    <m/>
    <m/>
  </r>
  <r>
    <s v="120614000082-0"/>
    <x v="36"/>
    <n v="214301"/>
    <s v="SISTEMA PARA CALIBRACION DE CRON"/>
    <s v="14.07.2015"/>
    <n v="3852099.09"/>
    <n v="674117.33999999985"/>
    <s v="ZLIN"/>
    <n v="10"/>
    <n v="0"/>
    <n v="0"/>
    <n v="0"/>
    <s v="ZLIN"/>
    <n v="10"/>
    <n v="0"/>
    <n v="0"/>
    <n v="0"/>
    <m/>
    <m/>
    <m/>
  </r>
  <r>
    <s v="120614000083-0"/>
    <x v="36"/>
    <n v="214100"/>
    <s v="ESTACION MOVIL AUTOMATICA PARA E"/>
    <s v="12.01.2016"/>
    <n v="118701811.97"/>
    <n v="14837726.5"/>
    <s v="ZLIN"/>
    <n v="10"/>
    <n v="0"/>
    <n v="0"/>
    <n v="0"/>
    <s v="ZLIN"/>
    <n v="10"/>
    <n v="0"/>
    <n v="0"/>
    <n v="0"/>
    <m/>
    <m/>
    <m/>
  </r>
  <r>
    <s v="120614000084-0"/>
    <x v="36"/>
    <n v="214301"/>
    <s v="PATIN DE MEDICION DE PRODUCTO LI"/>
    <s v="06.11.2015"/>
    <n v="130549888.62"/>
    <n v="18494567.550000012"/>
    <s v="ZLIN"/>
    <n v="10"/>
    <n v="0"/>
    <n v="0"/>
    <n v="0"/>
    <s v="ZLIN"/>
    <n v="10"/>
    <n v="0"/>
    <n v="0"/>
    <n v="0"/>
    <m/>
    <m/>
    <m/>
  </r>
  <r>
    <s v="120614000085-0"/>
    <x v="36"/>
    <n v="214301"/>
    <s v="PESA PATRON DE 20 KG"/>
    <s v="29.07.2015"/>
    <n v="2661812.41"/>
    <n v="465817.16999999993"/>
    <s v="ZLIN"/>
    <n v="10"/>
    <n v="0"/>
    <n v="0"/>
    <n v="0"/>
    <s v="ZLIN"/>
    <n v="10"/>
    <n v="0"/>
    <n v="0"/>
    <n v="0"/>
    <m/>
    <m/>
    <m/>
  </r>
  <r>
    <s v="120614000086-0"/>
    <x v="36"/>
    <n v="214301"/>
    <s v="RECIPIENTE PATRON DE 50 LITROS"/>
    <s v="01.07.2016"/>
    <n v="4835072"/>
    <n v="362630.40000000037"/>
    <s v="ZLIN"/>
    <n v="10"/>
    <n v="0"/>
    <n v="0"/>
    <n v="0"/>
    <s v="ZLIN"/>
    <n v="10"/>
    <n v="0"/>
    <n v="0"/>
    <n v="0"/>
    <m/>
    <m/>
    <m/>
  </r>
  <r>
    <s v="120614000087-0"/>
    <x v="36"/>
    <n v="214301"/>
    <s v="REGULADOR DE PRESION DE ALTA PRE"/>
    <s v="06.10.2015"/>
    <n v="741391.2"/>
    <n v="111208.67999999993"/>
    <s v="ZLIN"/>
    <n v="10"/>
    <n v="0"/>
    <n v="0"/>
    <n v="0"/>
    <s v="ZLIN"/>
    <n v="10"/>
    <n v="0"/>
    <n v="0"/>
    <n v="0"/>
    <m/>
    <m/>
    <m/>
  </r>
  <r>
    <s v="120614000088-0"/>
    <x v="36"/>
    <n v="344202"/>
    <s v="ACC.COMP. REPARAC.DIAGNOST.Y AJU"/>
    <s v="30.12.1996"/>
    <n v="174247.18"/>
    <n v="156822.46"/>
    <s v="ZLI1"/>
    <n v="10"/>
    <n v="0"/>
    <n v="191249.28"/>
    <n v="172124.35"/>
    <s v="ZLI1"/>
    <n v="10"/>
    <n v="0"/>
    <n v="0"/>
    <n v="0"/>
    <m/>
    <m/>
    <m/>
  </r>
  <r>
    <s v="120614000089-0"/>
    <x v="36"/>
    <n v="321100"/>
    <s v="Calibrador de 1000 mm"/>
    <s v="20.08.2009"/>
    <n v="801419.88"/>
    <n v="552774.23"/>
    <s v="ZLIN"/>
    <n v="15"/>
    <n v="0"/>
    <n v="80712.83"/>
    <n v="62074.880000000005"/>
    <s v="ZLIN"/>
    <n v="10"/>
    <n v="0"/>
    <n v="0"/>
    <n v="0"/>
    <m/>
    <m/>
    <m/>
  </r>
  <r>
    <s v="120614000090-0"/>
    <x v="36"/>
    <n v="322301"/>
    <s v="MEDIDOR DE PUNTO DE ROCIO"/>
    <s v="31.08.2014"/>
    <n v="469539.86"/>
    <n v="189641.95"/>
    <s v="ZLIN"/>
    <n v="15"/>
    <n v="0"/>
    <n v="0"/>
    <n v="0"/>
    <s v="ZLIN"/>
    <n v="15"/>
    <n v="0"/>
    <n v="0"/>
    <n v="0"/>
    <m/>
    <m/>
    <m/>
  </r>
  <r>
    <s v="120614000091-0"/>
    <x v="36"/>
    <n v="322301"/>
    <s v="MEDIDOR DIGITAL DE PERFIL DE SUP"/>
    <s v="31.08.2014"/>
    <n v="421753.77"/>
    <n v="167451.86000000002"/>
    <s v="ZLIN"/>
    <n v="15"/>
    <n v="0"/>
    <n v="0"/>
    <n v="0"/>
    <s v="ZLIN"/>
    <n v="15"/>
    <n v="0"/>
    <n v="0"/>
    <n v="0"/>
    <m/>
    <m/>
    <m/>
  </r>
  <r>
    <s v="120614000092-0"/>
    <x v="36"/>
    <n v="322301"/>
    <s v="MEDIDOR PUNTO DE ROCIO Y HUMEDAD"/>
    <s v="31.08.2014"/>
    <n v="120335.78"/>
    <n v="47777.770000000004"/>
    <s v="ZLIN"/>
    <n v="15"/>
    <n v="0"/>
    <n v="0"/>
    <n v="0"/>
    <s v="ZLIN"/>
    <n v="15"/>
    <n v="0"/>
    <n v="0"/>
    <n v="0"/>
    <m/>
    <m/>
    <m/>
  </r>
  <r>
    <s v="120614000093-0"/>
    <x v="36"/>
    <n v="322301"/>
    <s v="MEDIDOR DE RECUBRIMIENTOS"/>
    <s v="31.08.2014"/>
    <n v="417704"/>
    <n v="165843.96"/>
    <s v="ZLIN"/>
    <n v="15"/>
    <n v="0"/>
    <n v="0"/>
    <n v="0"/>
    <s v="ZLIN"/>
    <n v="15"/>
    <n v="0"/>
    <n v="0"/>
    <n v="0"/>
    <m/>
    <m/>
    <m/>
  </r>
  <r>
    <s v="120614000094-0"/>
    <x v="36"/>
    <n v="323201"/>
    <s v="CAMARA TERMOGRAFICA"/>
    <s v="31.08.2014"/>
    <n v="69980000"/>
    <n v="31232526.859999999"/>
    <s v="ZLIN"/>
    <n v="10"/>
    <n v="0"/>
    <n v="0"/>
    <n v="0"/>
    <s v="ZLIN"/>
    <n v="7"/>
    <n v="0"/>
    <n v="0"/>
    <n v="0"/>
    <m/>
    <m/>
    <m/>
  </r>
  <r>
    <s v="120614000095-0"/>
    <x v="36"/>
    <n v="344209"/>
    <s v="MEDIDOR AISLAMIENTO MOTORES"/>
    <s v="27.08.2014"/>
    <n v="487238.67"/>
    <n v="86620.219999999972"/>
    <s v="ZLIN"/>
    <n v="15"/>
    <n v="0"/>
    <n v="0"/>
    <n v="0"/>
    <s v="ZLIN"/>
    <n v="15"/>
    <n v="0"/>
    <n v="0"/>
    <n v="0"/>
    <m/>
    <m/>
    <m/>
  </r>
  <r>
    <s v="120614000096-0"/>
    <x v="36"/>
    <n v="344100"/>
    <s v="DETECTOR DE TUBERIA"/>
    <s v="22.07.2014"/>
    <n v="7539224.4000000004"/>
    <n v="2828905.0900000008"/>
    <s v="ZLIN"/>
    <n v="15"/>
    <n v="0"/>
    <n v="0"/>
    <n v="0"/>
    <s v="ZLIN"/>
    <n v="5"/>
    <n v="0"/>
    <n v="0"/>
    <n v="0"/>
    <m/>
    <m/>
    <m/>
  </r>
  <r>
    <s v="120614000097-0"/>
    <x v="36"/>
    <n v="316100"/>
    <s v="MEDIDOR DE ESPESORES"/>
    <s v="22.07.2014"/>
    <n v="794449.89"/>
    <n v="210529.22999999998"/>
    <s v="ZLIN"/>
    <n v="15"/>
    <n v="0"/>
    <n v="0"/>
    <n v="0"/>
    <s v="ZLIN"/>
    <n v="15"/>
    <n v="0"/>
    <n v="0"/>
    <n v="0"/>
    <m/>
    <m/>
    <m/>
  </r>
  <r>
    <s v="120614000098-0"/>
    <x v="36"/>
    <n v="323305"/>
    <s v="Kit para inspección de pintura"/>
    <s v="10.07.2014"/>
    <n v="4116557"/>
    <n v="1132053.1800000002"/>
    <s v="ZLIN"/>
    <n v="10"/>
    <n v="0"/>
    <n v="0"/>
    <n v="0"/>
    <s v="ZLIN"/>
    <n v="10"/>
    <n v="0"/>
    <n v="0"/>
    <n v="0"/>
    <m/>
    <m/>
    <m/>
  </r>
  <r>
    <s v="120614000099-0"/>
    <x v="36"/>
    <n v="323305"/>
    <s v="Detector de porosidad"/>
    <s v="10.07.2014"/>
    <n v="1021970.39"/>
    <n v="187361.24"/>
    <s v="ZLIN"/>
    <n v="15"/>
    <n v="0"/>
    <n v="0"/>
    <n v="0"/>
    <s v="ZLIN"/>
    <n v="15"/>
    <n v="0"/>
    <n v="0"/>
    <n v="0"/>
    <m/>
    <m/>
    <m/>
  </r>
  <r>
    <s v="120614000100-0"/>
    <x v="36"/>
    <n v="323305"/>
    <s v="Medidores de punto de rocío digi"/>
    <s v="10.07.2014"/>
    <n v="801619.26"/>
    <n v="146963.52000000002"/>
    <s v="ZLIN"/>
    <n v="15"/>
    <n v="0"/>
    <n v="0"/>
    <n v="0"/>
    <s v="ZLIN"/>
    <n v="15"/>
    <n v="0"/>
    <n v="0"/>
    <n v="0"/>
    <m/>
    <m/>
    <m/>
  </r>
  <r>
    <s v="120614000101-0"/>
    <x v="36"/>
    <n v="323305"/>
    <s v="Medidores de punto de rocío digi"/>
    <s v="10.07.2014"/>
    <n v="801619.26"/>
    <n v="146963.52000000002"/>
    <s v="ZLIN"/>
    <n v="15"/>
    <n v="0"/>
    <n v="0"/>
    <n v="0"/>
    <s v="ZLIN"/>
    <n v="15"/>
    <n v="0"/>
    <n v="0"/>
    <n v="0"/>
    <m/>
    <m/>
    <m/>
  </r>
  <r>
    <s v="120614000102-0"/>
    <x v="36"/>
    <n v="323305"/>
    <s v="Medidores de punto de rocío digi"/>
    <s v="10.07.2014"/>
    <n v="801619.26"/>
    <n v="146963.52000000002"/>
    <s v="ZLIN"/>
    <n v="15"/>
    <n v="0"/>
    <n v="0"/>
    <n v="0"/>
    <s v="ZLIN"/>
    <n v="15"/>
    <n v="0"/>
    <n v="0"/>
    <n v="0"/>
    <m/>
    <m/>
    <m/>
  </r>
  <r>
    <s v="120614000103-0"/>
    <x v="36"/>
    <n v="323305"/>
    <s v="Medidores de espesores de pelícu"/>
    <s v="10.07.2014"/>
    <n v="2640988.14"/>
    <n v="484181.16999999993"/>
    <s v="ZLIN"/>
    <n v="15"/>
    <n v="0"/>
    <n v="0"/>
    <n v="0"/>
    <s v="ZLIN"/>
    <n v="15"/>
    <n v="0"/>
    <n v="0"/>
    <n v="0"/>
    <m/>
    <m/>
    <m/>
  </r>
  <r>
    <s v="120614000104-0"/>
    <x v="36"/>
    <n v="323305"/>
    <s v="Medidores de espesores de pelícu"/>
    <s v="10.07.2014"/>
    <n v="2640988.14"/>
    <n v="484181.16999999993"/>
    <s v="ZLIN"/>
    <n v="15"/>
    <n v="0"/>
    <n v="0"/>
    <n v="0"/>
    <s v="ZLIN"/>
    <n v="15"/>
    <n v="0"/>
    <n v="0"/>
    <n v="0"/>
    <m/>
    <m/>
    <m/>
  </r>
  <r>
    <s v="120614000105-0"/>
    <x v="36"/>
    <n v="323305"/>
    <s v="Medidores de espesores de pelícu"/>
    <s v="10.07.2014"/>
    <n v="2640988.14"/>
    <n v="484181.16999999993"/>
    <s v="ZLIN"/>
    <n v="15"/>
    <n v="0"/>
    <n v="0"/>
    <n v="0"/>
    <s v="ZLIN"/>
    <n v="15"/>
    <n v="0"/>
    <n v="0"/>
    <n v="0"/>
    <m/>
    <m/>
    <m/>
  </r>
  <r>
    <s v="120614000106-0"/>
    <x v="36"/>
    <n v="323305"/>
    <s v="Medidores de perfil de superfici"/>
    <s v="10.07.2014"/>
    <n v="685743.3"/>
    <n v="125719.6100000001"/>
    <s v="ZLIN"/>
    <n v="15"/>
    <n v="0"/>
    <n v="0"/>
    <n v="0"/>
    <s v="ZLIN"/>
    <n v="15"/>
    <n v="0"/>
    <n v="0"/>
    <n v="0"/>
    <m/>
    <m/>
    <m/>
  </r>
  <r>
    <s v="120614000107-0"/>
    <x v="36"/>
    <n v="342304"/>
    <s v="TRANSMISOR DE TEMPERATURA"/>
    <s v="30.06.2014"/>
    <n v="1797705.52"/>
    <n v="509349.89999999991"/>
    <s v="ZLIN"/>
    <n v="10"/>
    <n v="0"/>
    <n v="0"/>
    <n v="0"/>
    <s v="ZLIN"/>
    <n v="10"/>
    <n v="0"/>
    <n v="0"/>
    <n v="0"/>
    <m/>
    <m/>
    <m/>
  </r>
  <r>
    <s v="120614000108-0"/>
    <x v="36"/>
    <n v="342304"/>
    <s v="TRANSMISOR DE TEMPERATURA"/>
    <s v="30.06.2014"/>
    <n v="1797705.52"/>
    <n v="509349.89999999991"/>
    <s v="ZLIN"/>
    <n v="10"/>
    <n v="0"/>
    <n v="0"/>
    <n v="0"/>
    <s v="ZLIN"/>
    <n v="10"/>
    <n v="0"/>
    <n v="0"/>
    <n v="0"/>
    <m/>
    <m/>
    <m/>
  </r>
  <r>
    <s v="120614000109-0"/>
    <x v="36"/>
    <n v="342304"/>
    <s v="TRANSMISOR DE TEMPERATURA"/>
    <s v="30.06.2014"/>
    <n v="1797705.52"/>
    <n v="509349.89999999991"/>
    <s v="ZLIN"/>
    <n v="10"/>
    <n v="0"/>
    <n v="0"/>
    <n v="0"/>
    <s v="ZLIN"/>
    <n v="10"/>
    <n v="0"/>
    <n v="0"/>
    <n v="0"/>
    <m/>
    <m/>
    <m/>
  </r>
  <r>
    <s v="120614000110-0"/>
    <x v="36"/>
    <n v="342304"/>
    <s v="TRANSMISOR DE TEMPERATURA"/>
    <s v="30.06.2014"/>
    <n v="1797705.52"/>
    <n v="509349.89999999991"/>
    <s v="ZLIN"/>
    <n v="10"/>
    <n v="0"/>
    <n v="0"/>
    <n v="0"/>
    <s v="ZLIN"/>
    <n v="10"/>
    <n v="0"/>
    <n v="0"/>
    <n v="0"/>
    <m/>
    <m/>
    <m/>
  </r>
  <r>
    <s v="120614000111-0"/>
    <x v="36"/>
    <n v="342304"/>
    <s v="INDICADOR DE PRESION"/>
    <s v="30.06.2014"/>
    <n v="517090.47"/>
    <n v="97672.649999999965"/>
    <s v="ZLIN"/>
    <n v="15"/>
    <n v="0"/>
    <n v="0"/>
    <n v="0"/>
    <s v="ZLIN"/>
    <n v="15"/>
    <n v="0"/>
    <n v="0"/>
    <n v="0"/>
    <m/>
    <m/>
    <m/>
  </r>
  <r>
    <s v="120614000112-0"/>
    <x v="36"/>
    <n v="342304"/>
    <s v="INDICADOR DE PRESION"/>
    <s v="30.06.2014"/>
    <n v="517090.47"/>
    <n v="97672.649999999965"/>
    <s v="ZLIN"/>
    <n v="15"/>
    <n v="0"/>
    <n v="0"/>
    <n v="0"/>
    <s v="ZLIN"/>
    <n v="15"/>
    <n v="0"/>
    <n v="0"/>
    <n v="0"/>
    <m/>
    <m/>
    <m/>
  </r>
  <r>
    <s v="120614000113-0"/>
    <x v="36"/>
    <n v="342304"/>
    <s v="INDICADOR DE PRESION"/>
    <s v="30.06.2014"/>
    <n v="517090.47"/>
    <n v="97672.649999999965"/>
    <s v="ZLIN"/>
    <n v="15"/>
    <n v="0"/>
    <n v="0"/>
    <n v="0"/>
    <s v="ZLIN"/>
    <n v="15"/>
    <n v="0"/>
    <n v="0"/>
    <n v="0"/>
    <m/>
    <m/>
    <m/>
  </r>
  <r>
    <s v="120614000114-0"/>
    <x v="36"/>
    <n v="342304"/>
    <s v="INDICADOR DE PRESION"/>
    <s v="30.06.2014"/>
    <n v="517090.47"/>
    <n v="97672.649999999965"/>
    <s v="ZLIN"/>
    <n v="15"/>
    <n v="0"/>
    <n v="0"/>
    <n v="0"/>
    <s v="ZLIN"/>
    <n v="15"/>
    <n v="0"/>
    <n v="0"/>
    <n v="0"/>
    <m/>
    <m/>
    <m/>
  </r>
  <r>
    <s v="120614000115-0"/>
    <x v="36"/>
    <n v="342304"/>
    <s v="INDICADOR DE PRESION"/>
    <s v="30.06.2014"/>
    <n v="517090.47"/>
    <n v="97672.649999999965"/>
    <s v="ZLIN"/>
    <n v="15"/>
    <n v="0"/>
    <n v="0"/>
    <n v="0"/>
    <s v="ZLIN"/>
    <n v="15"/>
    <n v="0"/>
    <n v="0"/>
    <n v="0"/>
    <m/>
    <m/>
    <m/>
  </r>
  <r>
    <s v="120614000116-0"/>
    <x v="36"/>
    <n v="342304"/>
    <s v="INDICADOR DE PRESION"/>
    <s v="30.06.2014"/>
    <n v="517090.47"/>
    <n v="97672.649999999965"/>
    <s v="ZLIN"/>
    <n v="15"/>
    <n v="0"/>
    <n v="0"/>
    <n v="0"/>
    <s v="ZLIN"/>
    <n v="15"/>
    <n v="0"/>
    <n v="0"/>
    <n v="0"/>
    <m/>
    <m/>
    <m/>
  </r>
  <r>
    <s v="120614000117-0"/>
    <x v="36"/>
    <n v="342304"/>
    <s v="INDICADOR DE PRESION"/>
    <s v="30.06.2014"/>
    <n v="517090.47"/>
    <n v="97672.649999999965"/>
    <s v="ZLIN"/>
    <n v="15"/>
    <n v="0"/>
    <n v="0"/>
    <n v="0"/>
    <s v="ZLIN"/>
    <n v="15"/>
    <n v="0"/>
    <n v="0"/>
    <n v="0"/>
    <m/>
    <m/>
    <m/>
  </r>
  <r>
    <s v="120614000118-0"/>
    <x v="36"/>
    <n v="342304"/>
    <s v="INDICADOR DE PRESION"/>
    <s v="30.06.2014"/>
    <n v="517090.47"/>
    <n v="97672.649999999965"/>
    <s v="ZLIN"/>
    <n v="15"/>
    <n v="0"/>
    <n v="0"/>
    <n v="0"/>
    <s v="ZLIN"/>
    <n v="15"/>
    <n v="0"/>
    <n v="0"/>
    <n v="0"/>
    <m/>
    <m/>
    <m/>
  </r>
  <r>
    <s v="120614000119-0"/>
    <x v="36"/>
    <n v="342304"/>
    <s v="INDICADOR DE PRESION"/>
    <s v="30.06.2014"/>
    <n v="517090.47"/>
    <n v="97672.649999999965"/>
    <s v="ZLIN"/>
    <n v="15"/>
    <n v="0"/>
    <n v="0"/>
    <n v="0"/>
    <s v="ZLIN"/>
    <n v="15"/>
    <n v="0"/>
    <n v="0"/>
    <n v="0"/>
    <m/>
    <m/>
    <m/>
  </r>
  <r>
    <s v="120614000120-0"/>
    <x v="36"/>
    <n v="342304"/>
    <s v="INDICADOR DE PRESION"/>
    <s v="30.06.2014"/>
    <n v="517090.47"/>
    <n v="97672.649999999965"/>
    <s v="ZLIN"/>
    <n v="15"/>
    <n v="0"/>
    <n v="0"/>
    <n v="0"/>
    <s v="ZLIN"/>
    <n v="15"/>
    <n v="0"/>
    <n v="0"/>
    <n v="0"/>
    <m/>
    <m/>
    <m/>
  </r>
  <r>
    <s v="120614000121-0"/>
    <x v="36"/>
    <n v="342304"/>
    <s v="INDICADOR DE PRESION"/>
    <s v="30.06.2014"/>
    <n v="517090.47"/>
    <n v="97672.649999999965"/>
    <s v="ZLIN"/>
    <n v="15"/>
    <n v="0"/>
    <n v="0"/>
    <n v="0"/>
    <s v="ZLIN"/>
    <n v="15"/>
    <n v="0"/>
    <n v="0"/>
    <n v="0"/>
    <m/>
    <m/>
    <m/>
  </r>
  <r>
    <s v="120614000122-0"/>
    <x v="36"/>
    <n v="342304"/>
    <s v="INDICADOR DE PRESION"/>
    <s v="30.06.2014"/>
    <n v="517090.47"/>
    <n v="97672.649999999965"/>
    <s v="ZLIN"/>
    <n v="15"/>
    <n v="0"/>
    <n v="0"/>
    <n v="0"/>
    <s v="ZLIN"/>
    <n v="15"/>
    <n v="0"/>
    <n v="0"/>
    <n v="0"/>
    <m/>
    <m/>
    <m/>
  </r>
  <r>
    <s v="120614000123-0"/>
    <x v="36"/>
    <n v="342304"/>
    <s v="INDICADOR DE PRESION"/>
    <s v="30.06.2014"/>
    <n v="517090.47"/>
    <n v="97672.649999999965"/>
    <s v="ZLIN"/>
    <n v="15"/>
    <n v="0"/>
    <n v="0"/>
    <n v="0"/>
    <s v="ZLIN"/>
    <n v="15"/>
    <n v="0"/>
    <n v="0"/>
    <n v="0"/>
    <m/>
    <m/>
    <m/>
  </r>
  <r>
    <s v="120614000124-0"/>
    <x v="36"/>
    <n v="342304"/>
    <s v="INDICADOR DE PRESION"/>
    <s v="30.06.2014"/>
    <n v="517090.47"/>
    <n v="97672.649999999965"/>
    <s v="ZLIN"/>
    <n v="15"/>
    <n v="0"/>
    <n v="0"/>
    <n v="0"/>
    <s v="ZLIN"/>
    <n v="15"/>
    <n v="0"/>
    <n v="0"/>
    <n v="0"/>
    <m/>
    <m/>
    <m/>
  </r>
  <r>
    <s v="120614000125-0"/>
    <x v="36"/>
    <n v="342304"/>
    <s v="INDICADOR DE PRESION"/>
    <s v="30.06.2014"/>
    <n v="517090.47"/>
    <n v="97672.649999999965"/>
    <s v="ZLIN"/>
    <n v="15"/>
    <n v="0"/>
    <n v="0"/>
    <n v="0"/>
    <s v="ZLIN"/>
    <n v="15"/>
    <n v="0"/>
    <n v="0"/>
    <n v="0"/>
    <m/>
    <m/>
    <m/>
  </r>
  <r>
    <s v="120614000126-0"/>
    <x v="36"/>
    <n v="342304"/>
    <s v="INDICADOR DE PRESION"/>
    <s v="30.06.2014"/>
    <n v="517090.47"/>
    <n v="97672.649999999965"/>
    <s v="ZLIN"/>
    <n v="15"/>
    <n v="0"/>
    <n v="0"/>
    <n v="0"/>
    <s v="ZLIN"/>
    <n v="15"/>
    <n v="0"/>
    <n v="0"/>
    <n v="0"/>
    <m/>
    <m/>
    <m/>
  </r>
  <r>
    <s v="120614000127-0"/>
    <x v="36"/>
    <n v="342304"/>
    <s v="INDICADOR DE PRESION"/>
    <s v="30.06.2014"/>
    <n v="517090.47"/>
    <n v="97672.649999999965"/>
    <s v="ZLIN"/>
    <n v="15"/>
    <n v="0"/>
    <n v="0"/>
    <n v="0"/>
    <s v="ZLIN"/>
    <n v="15"/>
    <n v="0"/>
    <n v="0"/>
    <n v="0"/>
    <m/>
    <m/>
    <m/>
  </r>
  <r>
    <s v="120614000128-0"/>
    <x v="36"/>
    <n v="342304"/>
    <s v="INDICADOR DE PRESION"/>
    <s v="30.06.2014"/>
    <n v="517090.47"/>
    <n v="97672.649999999965"/>
    <s v="ZLIN"/>
    <n v="15"/>
    <n v="0"/>
    <n v="0"/>
    <n v="0"/>
    <s v="ZLIN"/>
    <n v="15"/>
    <n v="0"/>
    <n v="0"/>
    <n v="0"/>
    <m/>
    <m/>
    <m/>
  </r>
  <r>
    <s v="120614000129-0"/>
    <x v="36"/>
    <n v="342304"/>
    <s v="INDICADOR DE PRESION"/>
    <s v="30.06.2014"/>
    <n v="517090.47"/>
    <n v="97672.649999999965"/>
    <s v="ZLIN"/>
    <n v="15"/>
    <n v="0"/>
    <n v="0"/>
    <n v="0"/>
    <s v="ZLIN"/>
    <n v="15"/>
    <n v="0"/>
    <n v="0"/>
    <n v="0"/>
    <m/>
    <m/>
    <m/>
  </r>
  <r>
    <s v="120614000130-0"/>
    <x v="36"/>
    <n v="342304"/>
    <s v="INDICADOR DE PRESION"/>
    <s v="30.06.2014"/>
    <n v="517090.47"/>
    <n v="97672.649999999965"/>
    <s v="ZLIN"/>
    <n v="15"/>
    <n v="0"/>
    <n v="0"/>
    <n v="0"/>
    <s v="ZLIN"/>
    <n v="15"/>
    <n v="0"/>
    <n v="0"/>
    <n v="0"/>
    <m/>
    <m/>
    <m/>
  </r>
  <r>
    <s v="120614000131-0"/>
    <x v="36"/>
    <n v="342304"/>
    <s v="INDICADOR DE PRESION"/>
    <s v="30.06.2014"/>
    <n v="517090.47"/>
    <n v="97672.649999999965"/>
    <s v="ZLIN"/>
    <n v="15"/>
    <n v="0"/>
    <n v="0"/>
    <n v="0"/>
    <s v="ZLIN"/>
    <n v="15"/>
    <n v="0"/>
    <n v="0"/>
    <n v="0"/>
    <m/>
    <m/>
    <m/>
  </r>
  <r>
    <s v="120614000132-0"/>
    <x v="36"/>
    <n v="342304"/>
    <s v="INDICADOR DE PRESION"/>
    <s v="30.06.2014"/>
    <n v="517090.47"/>
    <n v="97672.649999999965"/>
    <s v="ZLIN"/>
    <n v="15"/>
    <n v="0"/>
    <n v="0"/>
    <n v="0"/>
    <s v="ZLIN"/>
    <n v="15"/>
    <n v="0"/>
    <n v="0"/>
    <n v="0"/>
    <m/>
    <m/>
    <m/>
  </r>
  <r>
    <s v="120614000133-0"/>
    <x v="36"/>
    <n v="342304"/>
    <s v="INDICADOR DE PRESION"/>
    <s v="30.06.2014"/>
    <n v="517090.47"/>
    <n v="97672.649999999965"/>
    <s v="ZLIN"/>
    <n v="15"/>
    <n v="0"/>
    <n v="0"/>
    <n v="0"/>
    <s v="ZLIN"/>
    <n v="15"/>
    <n v="0"/>
    <n v="0"/>
    <n v="0"/>
    <m/>
    <m/>
    <m/>
  </r>
  <r>
    <s v="120614000134-0"/>
    <x v="36"/>
    <n v="342304"/>
    <s v="INDICADOR DE PRESION"/>
    <s v="30.06.2014"/>
    <n v="517090.47"/>
    <n v="97672.649999999965"/>
    <s v="ZLIN"/>
    <n v="15"/>
    <n v="0"/>
    <n v="0"/>
    <n v="0"/>
    <s v="ZLIN"/>
    <n v="15"/>
    <n v="0"/>
    <n v="0"/>
    <n v="0"/>
    <m/>
    <m/>
    <m/>
  </r>
  <r>
    <s v="120614000135-0"/>
    <x v="36"/>
    <n v="342304"/>
    <s v="INDICADOR DE PRESION"/>
    <s v="30.06.2014"/>
    <n v="517090.47"/>
    <n v="97672.649999999965"/>
    <s v="ZLIN"/>
    <n v="15"/>
    <n v="0"/>
    <n v="0"/>
    <n v="0"/>
    <s v="ZLIN"/>
    <n v="15"/>
    <n v="0"/>
    <n v="0"/>
    <n v="0"/>
    <m/>
    <m/>
    <m/>
  </r>
  <r>
    <s v="120614000136-0"/>
    <x v="36"/>
    <n v="342304"/>
    <s v="INDICADOR DE PRESION"/>
    <s v="30.06.2014"/>
    <n v="517090.47"/>
    <n v="97672.649999999965"/>
    <s v="ZLIN"/>
    <n v="15"/>
    <n v="0"/>
    <n v="0"/>
    <n v="0"/>
    <s v="ZLIN"/>
    <n v="15"/>
    <n v="0"/>
    <n v="0"/>
    <n v="0"/>
    <m/>
    <m/>
    <m/>
  </r>
  <r>
    <s v="120614000137-0"/>
    <x v="36"/>
    <n v="342304"/>
    <s v="INDICADOR DE PRESION"/>
    <s v="30.06.2014"/>
    <n v="517090.47"/>
    <n v="97672.649999999965"/>
    <s v="ZLIN"/>
    <n v="15"/>
    <n v="0"/>
    <n v="0"/>
    <n v="0"/>
    <s v="ZLIN"/>
    <n v="15"/>
    <n v="0"/>
    <n v="0"/>
    <n v="0"/>
    <m/>
    <m/>
    <m/>
  </r>
  <r>
    <s v="120614000138-0"/>
    <x v="36"/>
    <n v="342304"/>
    <s v="INDICADOR DE PRESION"/>
    <s v="30.06.2014"/>
    <n v="517090.47"/>
    <n v="97672.649999999965"/>
    <s v="ZLIN"/>
    <n v="15"/>
    <n v="0"/>
    <n v="0"/>
    <n v="0"/>
    <s v="ZLIN"/>
    <n v="15"/>
    <n v="0"/>
    <n v="0"/>
    <n v="0"/>
    <m/>
    <m/>
    <m/>
  </r>
  <r>
    <s v="120614000139-0"/>
    <x v="36"/>
    <n v="342304"/>
    <s v="INDICADOR DE PRESION"/>
    <s v="30.06.2014"/>
    <n v="517090.47"/>
    <n v="97672.649999999965"/>
    <s v="ZLIN"/>
    <n v="15"/>
    <n v="0"/>
    <n v="0"/>
    <n v="0"/>
    <s v="ZLIN"/>
    <n v="15"/>
    <n v="0"/>
    <n v="0"/>
    <n v="0"/>
    <m/>
    <m/>
    <m/>
  </r>
  <r>
    <s v="120614000140-0"/>
    <x v="36"/>
    <n v="342304"/>
    <s v="INDICADOR DE PRESION"/>
    <s v="30.06.2014"/>
    <n v="517090.47"/>
    <n v="97672.649999999965"/>
    <s v="ZLIN"/>
    <n v="15"/>
    <n v="0"/>
    <n v="0"/>
    <n v="0"/>
    <s v="ZLIN"/>
    <n v="15"/>
    <n v="0"/>
    <n v="0"/>
    <n v="0"/>
    <m/>
    <m/>
    <m/>
  </r>
  <r>
    <s v="120614000141-0"/>
    <x v="36"/>
    <n v="342304"/>
    <s v="INDICADOR DE TEMPERATURA"/>
    <s v="30.06.2014"/>
    <n v="1524688.66"/>
    <n v="287996.75"/>
    <s v="ZLIN"/>
    <n v="15"/>
    <n v="0"/>
    <n v="0"/>
    <n v="0"/>
    <s v="ZLIN"/>
    <n v="15"/>
    <n v="0"/>
    <n v="0"/>
    <n v="0"/>
    <m/>
    <m/>
    <m/>
  </r>
  <r>
    <s v="120614000142-0"/>
    <x v="36"/>
    <n v="342304"/>
    <s v="INDICADOR DE TEMPERATURA"/>
    <s v="30.06.2014"/>
    <n v="1524688.66"/>
    <n v="287996.75"/>
    <s v="ZLIN"/>
    <n v="15"/>
    <n v="0"/>
    <n v="0"/>
    <n v="0"/>
    <s v="ZLIN"/>
    <n v="15"/>
    <n v="0"/>
    <n v="0"/>
    <n v="0"/>
    <m/>
    <m/>
    <m/>
  </r>
  <r>
    <s v="120614000143-0"/>
    <x v="36"/>
    <n v="342304"/>
    <s v="INDICADOR DE TEMPERATURA"/>
    <s v="30.06.2014"/>
    <n v="1524688.66"/>
    <n v="287996.75"/>
    <s v="ZLIN"/>
    <n v="15"/>
    <n v="0"/>
    <n v="0"/>
    <n v="0"/>
    <s v="ZLIN"/>
    <n v="15"/>
    <n v="0"/>
    <n v="0"/>
    <n v="0"/>
    <m/>
    <m/>
    <m/>
  </r>
  <r>
    <s v="120614000144-0"/>
    <x v="36"/>
    <n v="342304"/>
    <s v="INDICADOR DE TEMPERATURA"/>
    <s v="30.06.2014"/>
    <n v="1524688.66"/>
    <n v="287996.75"/>
    <s v="ZLIN"/>
    <n v="15"/>
    <n v="0"/>
    <n v="0"/>
    <n v="0"/>
    <s v="ZLIN"/>
    <n v="15"/>
    <n v="0"/>
    <n v="0"/>
    <n v="0"/>
    <m/>
    <m/>
    <m/>
  </r>
  <r>
    <s v="120614000145-0"/>
    <x v="36"/>
    <n v="342304"/>
    <s v="INTERRUPTOR DE PRESION"/>
    <s v="30.06.2014"/>
    <n v="2751976.45"/>
    <n v="605704.62000000011"/>
    <s v="ZLIN"/>
    <n v="10"/>
    <n v="0"/>
    <n v="0"/>
    <n v="0"/>
    <s v="ZLIN"/>
    <n v="20"/>
    <n v="0"/>
    <n v="0"/>
    <n v="0"/>
    <m/>
    <m/>
    <m/>
  </r>
  <r>
    <s v="120614000146-0"/>
    <x v="36"/>
    <n v="342304"/>
    <s v="INTERRUPTOR DE PRESION"/>
    <s v="30.06.2014"/>
    <n v="2751976.45"/>
    <n v="605704.62000000011"/>
    <s v="ZLIN"/>
    <n v="10"/>
    <n v="0"/>
    <n v="0"/>
    <n v="0"/>
    <s v="ZLIN"/>
    <n v="20"/>
    <n v="0"/>
    <n v="0"/>
    <n v="0"/>
    <m/>
    <m/>
    <m/>
  </r>
  <r>
    <s v="120614000147-0"/>
    <x v="36"/>
    <n v="342304"/>
    <s v="INTERRUPTOR DE PRESION"/>
    <s v="30.06.2014"/>
    <n v="2751976.45"/>
    <n v="605704.62000000011"/>
    <s v="ZLIN"/>
    <n v="10"/>
    <n v="0"/>
    <n v="0"/>
    <n v="0"/>
    <s v="ZLIN"/>
    <n v="20"/>
    <n v="0"/>
    <n v="0"/>
    <n v="0"/>
    <m/>
    <m/>
    <m/>
  </r>
  <r>
    <s v="120614000148-0"/>
    <x v="36"/>
    <n v="342304"/>
    <s v="INTERRUPTOR DE FLUJO"/>
    <s v="30.06.2014"/>
    <n v="2751976.45"/>
    <n v="605704.62000000011"/>
    <s v="ZLIN"/>
    <n v="10"/>
    <n v="0"/>
    <n v="0"/>
    <n v="0"/>
    <s v="ZLIN"/>
    <n v="20"/>
    <n v="0"/>
    <n v="0"/>
    <n v="0"/>
    <m/>
    <m/>
    <m/>
  </r>
  <r>
    <s v="120614000149-0"/>
    <x v="36"/>
    <n v="342304"/>
    <s v="INTERRUPTOR DE FLUJO"/>
    <s v="30.06.2014"/>
    <n v="2751976.45"/>
    <n v="605704.62000000011"/>
    <s v="ZLIN"/>
    <n v="10"/>
    <n v="0"/>
    <n v="0"/>
    <n v="0"/>
    <s v="ZLIN"/>
    <n v="20"/>
    <n v="0"/>
    <n v="0"/>
    <n v="0"/>
    <m/>
    <m/>
    <m/>
  </r>
  <r>
    <s v="120614000150-0"/>
    <x v="36"/>
    <n v="342304"/>
    <s v="INTERRUPTOR DE FLUJO"/>
    <s v="30.06.2014"/>
    <n v="2751976.45"/>
    <n v="605704.62000000011"/>
    <s v="ZLIN"/>
    <n v="10"/>
    <n v="0"/>
    <n v="0"/>
    <n v="0"/>
    <s v="ZLIN"/>
    <n v="20"/>
    <n v="0"/>
    <n v="0"/>
    <n v="0"/>
    <m/>
    <m/>
    <m/>
  </r>
  <r>
    <s v="120614000151-0"/>
    <x v="36"/>
    <n v="342304"/>
    <s v="INDICADOR VISUAL DE FLUJO"/>
    <s v="30.06.2014"/>
    <n v="13236375.27"/>
    <n v="2500204.2199999988"/>
    <s v="ZLIN"/>
    <n v="15"/>
    <n v="0"/>
    <n v="0"/>
    <n v="0"/>
    <s v="ZLIN"/>
    <n v="15"/>
    <n v="0"/>
    <n v="0"/>
    <n v="0"/>
    <m/>
    <m/>
    <m/>
  </r>
  <r>
    <s v="120614000152-0"/>
    <x v="36"/>
    <n v="342304"/>
    <s v="TRANSMISOR DE PRESION"/>
    <s v="30.06.2014"/>
    <n v="1797705.52"/>
    <n v="509349.89999999991"/>
    <s v="ZLIN"/>
    <n v="10"/>
    <n v="0"/>
    <n v="0"/>
    <n v="0"/>
    <s v="ZLIN"/>
    <n v="10"/>
    <n v="0"/>
    <n v="0"/>
    <n v="0"/>
    <m/>
    <m/>
    <m/>
  </r>
  <r>
    <s v="120614000153-0"/>
    <x v="36"/>
    <n v="342304"/>
    <s v="TRANSMISOR DE PRESION"/>
    <s v="30.06.2014"/>
    <n v="1797705.52"/>
    <n v="509349.89999999991"/>
    <s v="ZLIN"/>
    <n v="10"/>
    <n v="0"/>
    <n v="0"/>
    <n v="0"/>
    <s v="ZLIN"/>
    <n v="10"/>
    <n v="0"/>
    <n v="0"/>
    <n v="0"/>
    <m/>
    <m/>
    <m/>
  </r>
  <r>
    <s v="120614000154-0"/>
    <x v="36"/>
    <n v="342304"/>
    <s v="TRANSMISOR DE PRESION"/>
    <s v="30.06.2014"/>
    <n v="1797705.52"/>
    <n v="509349.89999999991"/>
    <s v="ZLIN"/>
    <n v="10"/>
    <n v="0"/>
    <n v="0"/>
    <n v="0"/>
    <s v="ZLIN"/>
    <n v="10"/>
    <n v="0"/>
    <n v="0"/>
    <n v="0"/>
    <m/>
    <m/>
    <m/>
  </r>
  <r>
    <s v="120614000155-0"/>
    <x v="36"/>
    <n v="342304"/>
    <s v="TRANSMISOR DE PRESION"/>
    <s v="30.06.2014"/>
    <n v="1797705.52"/>
    <n v="509349.89999999991"/>
    <s v="ZLIN"/>
    <n v="10"/>
    <n v="0"/>
    <n v="0"/>
    <n v="0"/>
    <s v="ZLIN"/>
    <n v="10"/>
    <n v="0"/>
    <n v="0"/>
    <n v="0"/>
    <m/>
    <m/>
    <m/>
  </r>
  <r>
    <s v="120614000156-0"/>
    <x v="36"/>
    <n v="342304"/>
    <s v="TRANSMISOR DE PRESION"/>
    <s v="30.06.2014"/>
    <n v="1797705.52"/>
    <n v="509349.89999999991"/>
    <s v="ZLIN"/>
    <n v="10"/>
    <n v="0"/>
    <n v="0"/>
    <n v="0"/>
    <s v="ZLIN"/>
    <n v="10"/>
    <n v="0"/>
    <n v="0"/>
    <n v="0"/>
    <m/>
    <m/>
    <m/>
  </r>
  <r>
    <s v="120614000157-0"/>
    <x v="36"/>
    <n v="342304"/>
    <s v="TRANSMISOR DE PRESION"/>
    <s v="30.06.2014"/>
    <n v="1797705.52"/>
    <n v="509349.89999999991"/>
    <s v="ZLIN"/>
    <n v="10"/>
    <n v="0"/>
    <n v="0"/>
    <n v="0"/>
    <s v="ZLIN"/>
    <n v="10"/>
    <n v="0"/>
    <n v="0"/>
    <n v="0"/>
    <m/>
    <m/>
    <m/>
  </r>
  <r>
    <s v="120614000158-0"/>
    <x v="36"/>
    <n v="342304"/>
    <s v="TRANSMISOR DE PRESION"/>
    <s v="30.06.2014"/>
    <n v="1797705.52"/>
    <n v="509349.89999999991"/>
    <s v="ZLIN"/>
    <n v="10"/>
    <n v="0"/>
    <n v="0"/>
    <n v="0"/>
    <s v="ZLIN"/>
    <n v="10"/>
    <n v="0"/>
    <n v="0"/>
    <n v="0"/>
    <m/>
    <m/>
    <m/>
  </r>
  <r>
    <s v="120614000159-0"/>
    <x v="36"/>
    <n v="342304"/>
    <s v="TRANSMISOR DE PRESION"/>
    <s v="30.06.2014"/>
    <n v="1797705.52"/>
    <n v="509349.89999999991"/>
    <s v="ZLIN"/>
    <n v="10"/>
    <n v="0"/>
    <n v="0"/>
    <n v="0"/>
    <s v="ZLIN"/>
    <n v="10"/>
    <n v="0"/>
    <n v="0"/>
    <n v="0"/>
    <m/>
    <m/>
    <m/>
  </r>
  <r>
    <s v="120614000160-0"/>
    <x v="36"/>
    <n v="342304"/>
    <s v="TRANSMISOR DE PRESION"/>
    <s v="30.06.2014"/>
    <n v="1797705.52"/>
    <n v="509349.89999999991"/>
    <s v="ZLIN"/>
    <n v="10"/>
    <n v="0"/>
    <n v="0"/>
    <n v="0"/>
    <s v="ZLIN"/>
    <n v="10"/>
    <n v="0"/>
    <n v="0"/>
    <n v="0"/>
    <m/>
    <m/>
    <m/>
  </r>
  <r>
    <s v="120614000161-0"/>
    <x v="36"/>
    <n v="342304"/>
    <s v="TRANSMISOR DE PRESION"/>
    <s v="30.06.2014"/>
    <n v="1797705.52"/>
    <n v="509349.89999999991"/>
    <s v="ZLIN"/>
    <n v="10"/>
    <n v="0"/>
    <n v="0"/>
    <n v="0"/>
    <s v="ZLIN"/>
    <n v="10"/>
    <n v="0"/>
    <n v="0"/>
    <n v="0"/>
    <m/>
    <m/>
    <m/>
  </r>
  <r>
    <s v="120614000162-0"/>
    <x v="36"/>
    <n v="342304"/>
    <s v="TRANSMISOR DE PRESION"/>
    <s v="30.06.2014"/>
    <n v="1797705.52"/>
    <n v="509349.89999999991"/>
    <s v="ZLIN"/>
    <n v="10"/>
    <n v="0"/>
    <n v="0"/>
    <n v="0"/>
    <s v="ZLIN"/>
    <n v="10"/>
    <n v="0"/>
    <n v="0"/>
    <n v="0"/>
    <m/>
    <m/>
    <m/>
  </r>
  <r>
    <s v="120614000163-0"/>
    <x v="36"/>
    <n v="342304"/>
    <s v="TRANSMISOR DE PRESION"/>
    <s v="30.06.2014"/>
    <n v="1797705.52"/>
    <n v="509349.89999999991"/>
    <s v="ZLIN"/>
    <n v="10"/>
    <n v="0"/>
    <n v="0"/>
    <n v="0"/>
    <s v="ZLIN"/>
    <n v="10"/>
    <n v="0"/>
    <n v="0"/>
    <n v="0"/>
    <m/>
    <m/>
    <m/>
  </r>
  <r>
    <s v="120614000164-0"/>
    <x v="36"/>
    <n v="342304"/>
    <s v="TRANSMISOR DE PRESION"/>
    <s v="30.06.2014"/>
    <n v="1797705.52"/>
    <n v="509349.89999999991"/>
    <s v="ZLIN"/>
    <n v="10"/>
    <n v="0"/>
    <n v="0"/>
    <n v="0"/>
    <s v="ZLIN"/>
    <n v="10"/>
    <n v="0"/>
    <n v="0"/>
    <n v="0"/>
    <m/>
    <m/>
    <m/>
  </r>
  <r>
    <s v="120614000165-0"/>
    <x v="36"/>
    <n v="344209"/>
    <s v="AMPERIMETRO"/>
    <s v="03.06.2014"/>
    <n v="261945.87"/>
    <n v="63175.179999999993"/>
    <s v="ZLIN"/>
    <n v="10"/>
    <n v="0"/>
    <n v="0"/>
    <n v="0"/>
    <s v="ZLIN"/>
    <n v="15"/>
    <n v="0"/>
    <n v="0"/>
    <n v="0"/>
    <m/>
    <m/>
    <m/>
  </r>
  <r>
    <s v="120614000166-0"/>
    <x v="36"/>
    <n v="335206"/>
    <s v="MULTIMETRO CON MEDIDOR DE AISLAM"/>
    <s v="13.12.2013"/>
    <n v="470066.88"/>
    <n v="132582.97000000003"/>
    <s v="ZLIN"/>
    <n v="15"/>
    <n v="0"/>
    <n v="0"/>
    <n v="0"/>
    <s v="ZLIN"/>
    <n v="10"/>
    <n v="0"/>
    <n v="0"/>
    <n v="0"/>
    <m/>
    <m/>
    <m/>
  </r>
  <r>
    <s v="120614000167-0"/>
    <x v="36"/>
    <n v="344203"/>
    <s v="TACOMETRO DE REFERENCIA LASER"/>
    <s v="06.11.2013"/>
    <n v="1398408.06"/>
    <n v="405613.52"/>
    <s v="ZLIN"/>
    <n v="15"/>
    <n v="0"/>
    <n v="0"/>
    <n v="0"/>
    <s v="ZLIN"/>
    <n v="10"/>
    <n v="0"/>
    <n v="0"/>
    <n v="0"/>
    <m/>
    <m/>
    <m/>
  </r>
  <r>
    <s v="120614000168-0"/>
    <x v="36"/>
    <n v="344203"/>
    <s v="INDICADOR DE SUPERFICIES-RUGOSIM"/>
    <s v="05.11.2013"/>
    <n v="1465775.83"/>
    <n v="425153.79000000004"/>
    <s v="ZLIN"/>
    <n v="15"/>
    <n v="0"/>
    <n v="0"/>
    <n v="0"/>
    <s v="ZLIN"/>
    <n v="10"/>
    <n v="0"/>
    <n v="0"/>
    <n v="0"/>
    <m/>
    <m/>
    <m/>
  </r>
  <r>
    <s v="120614000169-0"/>
    <x v="36"/>
    <n v="323201"/>
    <s v="EQUIPO DE ULTRASONIDO"/>
    <s v="29.08.2013"/>
    <n v="27605299.309999999"/>
    <n v="10121943.07"/>
    <s v="ZLIN"/>
    <n v="10"/>
    <n v="0"/>
    <n v="0"/>
    <n v="0"/>
    <s v="ZLIN"/>
    <n v="10"/>
    <n v="0"/>
    <n v="0"/>
    <n v="0"/>
    <m/>
    <m/>
    <m/>
  </r>
  <r>
    <s v="120614000170-0"/>
    <x v="36"/>
    <n v="323303"/>
    <s v="Calibrador Procesos"/>
    <s v="29.08.2013"/>
    <n v="2400649.44"/>
    <n v="753888.16999999993"/>
    <s v="ZLIN"/>
    <n v="15"/>
    <n v="0"/>
    <n v="0"/>
    <n v="0"/>
    <s v="ZLIN"/>
    <n v="10"/>
    <n v="0"/>
    <n v="0"/>
    <n v="0"/>
    <m/>
    <m/>
    <m/>
  </r>
  <r>
    <s v="120614000171-0"/>
    <x v="36"/>
    <n v="323303"/>
    <s v="Calibrador Procesos"/>
    <s v="29.08.2013"/>
    <n v="2400649.44"/>
    <n v="753888.16999999993"/>
    <s v="ZLIN"/>
    <n v="15"/>
    <n v="0"/>
    <n v="0"/>
    <n v="0"/>
    <s v="ZLIN"/>
    <n v="10"/>
    <n v="0"/>
    <n v="0"/>
    <n v="0"/>
    <m/>
    <m/>
    <m/>
  </r>
  <r>
    <s v="120614000172-0"/>
    <x v="36"/>
    <n v="323303"/>
    <s v="Multimetro de Procesos"/>
    <s v="29.08.2013"/>
    <n v="490781.22"/>
    <n v="154122.51999999996"/>
    <s v="ZLIN"/>
    <n v="15"/>
    <n v="0"/>
    <n v="0"/>
    <n v="0"/>
    <s v="ZLIN"/>
    <n v="10"/>
    <n v="0"/>
    <n v="0"/>
    <n v="0"/>
    <m/>
    <m/>
    <m/>
  </r>
  <r>
    <s v="120614000173-0"/>
    <x v="36"/>
    <n v="323301"/>
    <s v="Multimetro de Procesos"/>
    <s v="29.08.2013"/>
    <n v="490781.22"/>
    <n v="154122.51999999996"/>
    <s v="ZLIN"/>
    <n v="15"/>
    <n v="0"/>
    <n v="0"/>
    <n v="0"/>
    <s v="ZLIN"/>
    <n v="10"/>
    <n v="0"/>
    <n v="0"/>
    <n v="0"/>
    <m/>
    <m/>
    <m/>
  </r>
  <r>
    <s v="120614000174-0"/>
    <x v="36"/>
    <n v="323303"/>
    <s v="Multimetro de Procesos"/>
    <s v="29.08.2013"/>
    <n v="490781.22"/>
    <n v="154122.51999999996"/>
    <s v="ZLIN"/>
    <n v="15"/>
    <n v="0"/>
    <n v="0"/>
    <n v="0"/>
    <s v="ZLIN"/>
    <n v="10"/>
    <n v="0"/>
    <n v="0"/>
    <n v="0"/>
    <m/>
    <m/>
    <m/>
  </r>
  <r>
    <s v="120614000175-0"/>
    <x v="36"/>
    <n v="323303"/>
    <s v="Multimetro de Procesos"/>
    <s v="29.08.2013"/>
    <n v="490781.22"/>
    <n v="154122.51999999996"/>
    <s v="ZLIN"/>
    <n v="15"/>
    <n v="0"/>
    <n v="0"/>
    <n v="0"/>
    <s v="ZLIN"/>
    <n v="10"/>
    <n v="0"/>
    <n v="0"/>
    <n v="0"/>
    <m/>
    <m/>
    <m/>
  </r>
  <r>
    <s v="120614000176-0"/>
    <x v="36"/>
    <n v="323301"/>
    <s v="Pinza Amperimetrica mA para proc"/>
    <s v="29.08.2013"/>
    <n v="733521.04"/>
    <n v="230351.34000000003"/>
    <s v="ZLIN"/>
    <n v="15"/>
    <n v="0"/>
    <n v="0"/>
    <n v="0"/>
    <s v="ZLIN"/>
    <n v="10"/>
    <n v="0"/>
    <n v="0"/>
    <n v="0"/>
    <m/>
    <m/>
    <m/>
  </r>
  <r>
    <s v="120614000177-0"/>
    <x v="36"/>
    <n v="323303"/>
    <s v="Calibrador de Lazo"/>
    <s v="29.08.2013"/>
    <n v="475448.24"/>
    <n v="149307.43"/>
    <s v="ZLIN"/>
    <n v="15"/>
    <n v="0"/>
    <n v="0"/>
    <n v="0"/>
    <s v="ZLIN"/>
    <n v="10"/>
    <n v="0"/>
    <n v="0"/>
    <n v="0"/>
    <m/>
    <m/>
    <m/>
  </r>
  <r>
    <s v="120614000178-0"/>
    <x v="36"/>
    <n v="344201"/>
    <s v="CALIBRADOR TEMPERATURA PORTATIL"/>
    <s v="19.08.2013"/>
    <n v="2198133.52"/>
    <n v="690291.05"/>
    <s v="ZLIN"/>
    <n v="15"/>
    <n v="0"/>
    <n v="0"/>
    <n v="0"/>
    <s v="ZLIN"/>
    <n v="10"/>
    <n v="0"/>
    <n v="0"/>
    <n v="0"/>
    <m/>
    <m/>
    <m/>
  </r>
  <r>
    <s v="120614000179-0"/>
    <x v="36"/>
    <n v="344201"/>
    <s v="CALIBRADOR MANOMETROS DIGITAL PO"/>
    <s v="19.08.2013"/>
    <n v="925077.31"/>
    <n v="290506.7300000001"/>
    <s v="ZLIN"/>
    <n v="15"/>
    <n v="0"/>
    <n v="0"/>
    <n v="0"/>
    <s v="ZLIN"/>
    <n v="10"/>
    <n v="0"/>
    <n v="0"/>
    <n v="0"/>
    <m/>
    <m/>
    <m/>
  </r>
  <r>
    <s v="120614000180-0"/>
    <x v="36"/>
    <n v="344202"/>
    <s v="CALIBRADOR DOCUMENTADOR DE PROCE"/>
    <s v="19.08.2013"/>
    <n v="3651254.71"/>
    <n v="1146622.1000000001"/>
    <s v="ZLIN"/>
    <n v="15"/>
    <n v="0"/>
    <n v="0"/>
    <n v="0"/>
    <s v="ZLIN"/>
    <n v="10"/>
    <n v="0"/>
    <n v="0"/>
    <n v="0"/>
    <m/>
    <m/>
    <m/>
  </r>
  <r>
    <s v="120614000181-0"/>
    <x v="36"/>
    <n v="344202"/>
    <s v="PINZA BUCLE MEDICION DE CORRIENT"/>
    <s v="19.08.2013"/>
    <n v="994977.25"/>
    <n v="312457.77"/>
    <s v="ZLIN"/>
    <n v="15"/>
    <n v="0"/>
    <n v="0"/>
    <n v="0"/>
    <s v="ZLIN"/>
    <n v="10"/>
    <n v="0"/>
    <n v="0"/>
    <n v="0"/>
    <m/>
    <m/>
    <m/>
  </r>
  <r>
    <s v="120614000182-0"/>
    <x v="36"/>
    <n v="344201"/>
    <s v="Calibrador de temperatura portat"/>
    <s v="19.08.2013"/>
    <n v="2198133.52"/>
    <n v="690291.05"/>
    <s v="ZLIN"/>
    <n v="15"/>
    <n v="0"/>
    <n v="0"/>
    <n v="0"/>
    <s v="ZLIN"/>
    <n v="10"/>
    <n v="0"/>
    <n v="0"/>
    <n v="0"/>
    <m/>
    <m/>
    <m/>
  </r>
  <r>
    <s v="120614000183-0"/>
    <x v="36"/>
    <n v="344203"/>
    <s v="LOCALIZADOR TUBERIA"/>
    <s v="18.07.2013"/>
    <n v="3478572.23"/>
    <n v="1304464.5899999999"/>
    <s v="ZLIN"/>
    <n v="10"/>
    <n v="0"/>
    <n v="0"/>
    <n v="0"/>
    <s v="ZLIN"/>
    <n v="10"/>
    <n v="0"/>
    <n v="0"/>
    <n v="0"/>
    <m/>
    <m/>
    <m/>
  </r>
  <r>
    <s v="120614000184-0"/>
    <x v="36"/>
    <n v="323305"/>
    <s v="lupa para inspección de superfic"/>
    <s v="17.07.2013"/>
    <n v="406254.16"/>
    <n v="152345.31999999998"/>
    <s v="ZLIN"/>
    <n v="10"/>
    <n v="0"/>
    <n v="0"/>
    <n v="0"/>
    <s v="ZLIN"/>
    <n v="10"/>
    <n v="0"/>
    <n v="0"/>
    <n v="0"/>
    <m/>
    <m/>
    <m/>
  </r>
  <r>
    <s v="120614000185-0"/>
    <x v="36"/>
    <n v="323305"/>
    <s v="lupa para inspección de superfic"/>
    <s v="17.07.2013"/>
    <n v="406254.16"/>
    <n v="152345.31999999998"/>
    <s v="ZLIN"/>
    <n v="10"/>
    <n v="0"/>
    <n v="0"/>
    <n v="0"/>
    <s v="ZLIN"/>
    <n v="10"/>
    <n v="0"/>
    <n v="0"/>
    <n v="0"/>
    <m/>
    <m/>
    <m/>
  </r>
  <r>
    <s v="120614000186-0"/>
    <x v="36"/>
    <n v="344203"/>
    <s v="COMPROBADOR PUESTA A TIERRA"/>
    <s v="06.06.2013"/>
    <n v="973331.11"/>
    <n v="373110.26"/>
    <s v="ZLIN"/>
    <n v="10"/>
    <n v="0"/>
    <n v="0"/>
    <n v="0"/>
    <s v="ZLIN"/>
    <n v="10"/>
    <n v="0"/>
    <n v="0"/>
    <n v="0"/>
    <m/>
    <m/>
    <m/>
  </r>
  <r>
    <s v="120614000187-0"/>
    <x v="36"/>
    <n v="342402"/>
    <s v="MEDIDOR DE NIVEL PARA TANQUES (S"/>
    <s v="31.05.2013"/>
    <n v="837065.04"/>
    <n v="282907.39"/>
    <s v="ZLIN"/>
    <n v="15"/>
    <n v="0"/>
    <n v="0"/>
    <n v="0"/>
    <s v="ZLIN"/>
    <n v="10"/>
    <n v="0"/>
    <n v="0"/>
    <n v="0"/>
    <m/>
    <m/>
    <m/>
  </r>
  <r>
    <s v="120614000188-0"/>
    <x v="36"/>
    <n v="342402"/>
    <s v="MEDIDOR DE PH (TRATAMIENTO SODA"/>
    <s v="20.05.2013"/>
    <n v="1033160.8"/>
    <n v="503077.94000000006"/>
    <s v="ZLIN"/>
    <n v="15"/>
    <n v="0"/>
    <n v="0"/>
    <n v="0"/>
    <s v="ZLIN"/>
    <n v="10"/>
    <n v="0"/>
    <n v="0"/>
    <n v="0"/>
    <m/>
    <m/>
    <m/>
  </r>
  <r>
    <s v="120614000189-0"/>
    <x v="36"/>
    <n v="321100"/>
    <s v="EQUIPO  CONT.INC. Y RECOL. IMPOR"/>
    <s v="31.03.2013"/>
    <n v="17097.98"/>
    <n v="6981.68"/>
    <s v="ZLIN"/>
    <n v="10"/>
    <n v="0"/>
    <n v="0"/>
    <n v="0"/>
    <s v="ZLIN"/>
    <n v="10"/>
    <n v="0"/>
    <n v="0"/>
    <n v="0"/>
    <m/>
    <m/>
    <m/>
  </r>
  <r>
    <s v="120614000190-0"/>
    <x v="36"/>
    <n v="344202"/>
    <s v="MONITOR DE MEDICION"/>
    <s v="23.01.2013"/>
    <n v="14407001.07"/>
    <n v="6122975.46"/>
    <s v="ZLIN"/>
    <n v="10"/>
    <n v="0"/>
    <n v="0"/>
    <n v="0"/>
    <s v="ZLIN"/>
    <n v="10"/>
    <n v="0"/>
    <n v="0"/>
    <n v="0"/>
    <m/>
    <m/>
    <m/>
  </r>
  <r>
    <s v="120614000191-0"/>
    <x v="36"/>
    <n v="323301"/>
    <s v="REFRACTOMETRO"/>
    <s v="05.07.2012"/>
    <n v="216239.66"/>
    <n v="90268.41"/>
    <s v="ZLIN"/>
    <n v="15"/>
    <n v="0"/>
    <n v="0"/>
    <n v="0"/>
    <s v="ZLIN"/>
    <n v="10"/>
    <n v="0"/>
    <n v="0"/>
    <n v="0"/>
    <m/>
    <m/>
    <m/>
  </r>
  <r>
    <s v="120614000192-0"/>
    <x v="36"/>
    <n v="323303"/>
    <s v="Voltímetro digital de gancho p/E"/>
    <s v="07.06.2012"/>
    <n v="181195.5"/>
    <n v="77073.740000000005"/>
    <s v="ZLIN"/>
    <n v="15"/>
    <n v="0"/>
    <n v="0"/>
    <n v="0"/>
    <s v="ZLIN"/>
    <n v="10"/>
    <n v="0"/>
    <n v="0"/>
    <n v="0"/>
    <m/>
    <m/>
    <m/>
  </r>
  <r>
    <s v="120614000193-0"/>
    <x v="36"/>
    <n v="344202"/>
    <s v="EQUIPO CALIBRACION DE PESO MUERTO"/>
    <s v="04.06.2012"/>
    <n v="6046676.8600000003"/>
    <n v="2922560.49"/>
    <s v="ZLIN"/>
    <n v="10"/>
    <n v="0"/>
    <n v="0"/>
    <n v="0"/>
    <s v="ZLIN"/>
    <n v="10"/>
    <n v="0"/>
    <n v="0"/>
    <n v="0"/>
    <m/>
    <m/>
    <m/>
  </r>
  <r>
    <s v="120614000194-0"/>
    <x v="36"/>
    <n v="344203"/>
    <s v="TERMOMETRO DIGITAL"/>
    <s v="09.05.2012"/>
    <n v="74131.789999999994"/>
    <n v="32119.259999999995"/>
    <s v="ZLIN"/>
    <n v="15"/>
    <n v="0"/>
    <n v="0"/>
    <n v="0"/>
    <s v="ZLIN"/>
    <n v="10"/>
    <n v="0"/>
    <n v="0"/>
    <n v="0"/>
    <m/>
    <m/>
    <m/>
  </r>
  <r>
    <s v="120614000195-0"/>
    <x v="36"/>
    <n v="323301"/>
    <s v="Cámara de inspección para las ca"/>
    <s v="26.04.2012"/>
    <n v="177890.87"/>
    <n v="88945.45"/>
    <s v="ZLIN"/>
    <n v="10"/>
    <n v="0"/>
    <n v="0"/>
    <n v="0"/>
    <s v="ZLIN"/>
    <n v="10"/>
    <n v="0"/>
    <n v="0"/>
    <n v="0"/>
    <m/>
    <m/>
    <m/>
  </r>
  <r>
    <s v="120614000196-0"/>
    <x v="36"/>
    <n v="342509"/>
    <s v="Probador de batería"/>
    <s v="30.01.2012"/>
    <n v="87247.3"/>
    <n v="40556.870000000003"/>
    <s v="ZLIN"/>
    <n v="15"/>
    <n v="0"/>
    <n v="0"/>
    <n v="0"/>
    <s v="ZLIN"/>
    <n v="10"/>
    <n v="0"/>
    <n v="0"/>
    <n v="0"/>
    <m/>
    <m/>
    <m/>
  </r>
  <r>
    <s v="120614000197-0"/>
    <x v="36"/>
    <n v="344203"/>
    <s v="EQUIPO MONITOREO Y ANALISIS EMIS"/>
    <s v="23.01.2012"/>
    <n v="3205233.52"/>
    <n v="1682747.6"/>
    <s v="ZLIN"/>
    <n v="10"/>
    <n v="0"/>
    <n v="0"/>
    <n v="0"/>
    <s v="ZLIN"/>
    <n v="10"/>
    <n v="0"/>
    <n v="0"/>
    <n v="0"/>
    <m/>
    <m/>
    <m/>
  </r>
  <r>
    <s v="120614000198-0"/>
    <x v="36"/>
    <n v="344201"/>
    <s v="CALIBRADOR DE TEMPERATURA"/>
    <s v="04.01.2012"/>
    <n v="2223048.54"/>
    <n v="1033383.28"/>
    <s v="ZLIN"/>
    <n v="15"/>
    <n v="0"/>
    <n v="0"/>
    <n v="0"/>
    <s v="ZLIN"/>
    <n v="10"/>
    <n v="0"/>
    <n v="0"/>
    <n v="0"/>
    <m/>
    <m/>
    <m/>
  </r>
  <r>
    <s v="120614000199-0"/>
    <x v="36"/>
    <n v="213100"/>
    <s v="TESTER DIGITAL"/>
    <s v="14.12.2011"/>
    <n v="97767"/>
    <n v="52142.400000000001"/>
    <s v="ZLIN"/>
    <n v="10"/>
    <n v="0"/>
    <n v="0"/>
    <n v="0"/>
    <s v="ZLIN"/>
    <n v="10"/>
    <n v="0"/>
    <n v="0"/>
    <n v="0"/>
    <m/>
    <m/>
    <m/>
  </r>
  <r>
    <s v="120614000200-0"/>
    <x v="36"/>
    <n v="344203"/>
    <s v="Megatoscopio            (Visor d"/>
    <s v="19.10.2011"/>
    <n v="570000"/>
    <n v="313500"/>
    <s v="ZLIN"/>
    <n v="10"/>
    <n v="0"/>
    <n v="0"/>
    <n v="0"/>
    <s v="ZLIN"/>
    <n v="10"/>
    <n v="0"/>
    <n v="0"/>
    <n v="0"/>
    <m/>
    <m/>
    <m/>
  </r>
  <r>
    <s v="120614000201-0"/>
    <x v="36"/>
    <n v="344202"/>
    <s v="EQUIPO  VERIFICACION DE PROTEC."/>
    <s v="14.09.2011"/>
    <n v="1704639.27"/>
    <n v="951756.94000000006"/>
    <s v="ZLIN"/>
    <n v="10"/>
    <n v="0"/>
    <n v="0"/>
    <n v="0"/>
    <s v="ZLIN"/>
    <n v="10"/>
    <n v="0"/>
    <n v="0"/>
    <n v="0"/>
    <m/>
    <m/>
    <m/>
  </r>
  <r>
    <s v="120614000202-0"/>
    <x v="36"/>
    <n v="344202"/>
    <s v="EQUIPO  VERIFICACION DE PROTEC."/>
    <s v="14.09.2011"/>
    <n v="1704639.27"/>
    <n v="951756.94000000006"/>
    <s v="ZLIN"/>
    <n v="10"/>
    <n v="0"/>
    <n v="0"/>
    <n v="0"/>
    <s v="ZLIN"/>
    <n v="10"/>
    <n v="0"/>
    <n v="0"/>
    <n v="0"/>
    <m/>
    <m/>
    <m/>
  </r>
  <r>
    <s v="120614000203-0"/>
    <x v="36"/>
    <n v="344202"/>
    <s v="EQUIPO  VERIFICACION DE PROTEC."/>
    <s v="14.09.2011"/>
    <n v="1704639.27"/>
    <n v="951756.94000000006"/>
    <s v="ZLIN"/>
    <n v="10"/>
    <n v="0"/>
    <n v="0"/>
    <n v="0"/>
    <s v="ZLIN"/>
    <n v="10"/>
    <n v="0"/>
    <n v="0"/>
    <n v="0"/>
    <m/>
    <m/>
    <m/>
  </r>
  <r>
    <s v="120614000204-0"/>
    <x v="36"/>
    <n v="344202"/>
    <s v="EQUIPO  VERIFICACION DE PROTEC."/>
    <s v="14.09.2011"/>
    <n v="1704639.27"/>
    <n v="951756.94000000006"/>
    <s v="ZLIN"/>
    <n v="10"/>
    <n v="0"/>
    <n v="0"/>
    <n v="0"/>
    <s v="ZLIN"/>
    <n v="10"/>
    <n v="0"/>
    <n v="0"/>
    <n v="0"/>
    <m/>
    <m/>
    <m/>
  </r>
  <r>
    <s v="120614000205-0"/>
    <x v="36"/>
    <n v="344202"/>
    <s v="EQUIPO  VERIFICACION DE PROTEC."/>
    <s v="14.09.2011"/>
    <n v="1704639.27"/>
    <n v="951756.94000000006"/>
    <s v="ZLIN"/>
    <n v="10"/>
    <n v="0"/>
    <n v="0"/>
    <n v="0"/>
    <s v="ZLIN"/>
    <n v="10"/>
    <n v="0"/>
    <n v="0"/>
    <n v="0"/>
    <m/>
    <m/>
    <m/>
  </r>
  <r>
    <s v="120614000206-0"/>
    <x v="36"/>
    <n v="344202"/>
    <s v="EQUIPO  VERIFICACION DE PROTEC."/>
    <s v="14.09.2011"/>
    <n v="1704639.27"/>
    <n v="951756.94000000006"/>
    <s v="ZLIN"/>
    <n v="10"/>
    <n v="0"/>
    <n v="0"/>
    <n v="0"/>
    <s v="ZLIN"/>
    <n v="10"/>
    <n v="0"/>
    <n v="0"/>
    <n v="0"/>
    <m/>
    <m/>
    <m/>
  </r>
  <r>
    <s v="120614000207-0"/>
    <x v="36"/>
    <n v="344202"/>
    <s v="LOCALIZADOR DE TUBERIA"/>
    <s v="30.08.2011"/>
    <n v="727676.18"/>
    <n v="412349.84"/>
    <s v="ZLIN"/>
    <n v="10"/>
    <n v="0"/>
    <n v="0"/>
    <n v="0"/>
    <s v="ZLIN"/>
    <n v="10"/>
    <n v="0"/>
    <n v="0"/>
    <n v="0"/>
    <m/>
    <m/>
    <m/>
  </r>
  <r>
    <s v="120614000208-0"/>
    <x v="36"/>
    <n v="344202"/>
    <s v="LOCALIZADOR DE TUBERIA"/>
    <s v="30.08.2011"/>
    <n v="727676.18"/>
    <n v="412349.84"/>
    <s v="ZLIN"/>
    <n v="10"/>
    <n v="0"/>
    <n v="0"/>
    <n v="0"/>
    <s v="ZLIN"/>
    <n v="10"/>
    <n v="0"/>
    <n v="0"/>
    <n v="0"/>
    <m/>
    <m/>
    <m/>
  </r>
  <r>
    <s v="120614000209-0"/>
    <x v="36"/>
    <n v="344203"/>
    <s v="MEDIDOR DE ESPESOR POR ULTRASONI"/>
    <s v="16.08.2011"/>
    <n v="3290598.08"/>
    <n v="1659009.87"/>
    <s v="ZLIN"/>
    <n v="15"/>
    <n v="0"/>
    <n v="0"/>
    <n v="0"/>
    <s v="ZLIN"/>
    <n v="10"/>
    <n v="0"/>
    <n v="0"/>
    <n v="0"/>
    <m/>
    <m/>
    <m/>
  </r>
  <r>
    <s v="120614000210-0"/>
    <x v="36"/>
    <n v="323305"/>
    <s v="MEDIDOR DIGITAL (PROBADOR DE CAP"/>
    <s v="09.08.2011"/>
    <n v="59935.199999999997"/>
    <n v="30217.329999999998"/>
    <s v="ZLIN"/>
    <n v="15"/>
    <n v="0"/>
    <n v="0"/>
    <n v="0"/>
    <s v="ZLIN"/>
    <n v="10"/>
    <n v="0"/>
    <n v="0"/>
    <n v="0"/>
    <m/>
    <m/>
    <m/>
  </r>
  <r>
    <s v="120614000211-0"/>
    <x v="36"/>
    <n v="323305"/>
    <s v="MEDIDOR DIGITAL (PROBADOR DE CAP"/>
    <s v="09.08.2011"/>
    <n v="59935.199999999997"/>
    <n v="30217.329999999998"/>
    <s v="ZLIN"/>
    <n v="15"/>
    <n v="0"/>
    <n v="0"/>
    <n v="0"/>
    <s v="ZLIN"/>
    <n v="10"/>
    <n v="0"/>
    <n v="0"/>
    <n v="0"/>
    <m/>
    <m/>
    <m/>
  </r>
  <r>
    <s v="120614000212-0"/>
    <x v="36"/>
    <n v="323305"/>
    <s v="LUPA TELESCOPICA"/>
    <s v="18.07.2011"/>
    <n v="502551.96"/>
    <n v="288967.38"/>
    <s v="ZLIN"/>
    <n v="10"/>
    <n v="0"/>
    <n v="0"/>
    <n v="0"/>
    <s v="ZLIN"/>
    <n v="10"/>
    <n v="0"/>
    <n v="0"/>
    <n v="0"/>
    <m/>
    <m/>
    <m/>
  </r>
  <r>
    <s v="120614000213-0"/>
    <x v="36"/>
    <n v="344202"/>
    <s v="VOLTIMETRO P/ PRUEBAS DE CORROSI"/>
    <s v="13.07.2011"/>
    <n v="833480.31"/>
    <n v="426748.48000000004"/>
    <s v="ZLIN"/>
    <n v="15"/>
    <n v="0"/>
    <n v="0"/>
    <n v="0"/>
    <s v="ZLIN"/>
    <n v="10"/>
    <n v="0"/>
    <n v="0"/>
    <n v="0"/>
    <m/>
    <m/>
    <m/>
  </r>
  <r>
    <s v="120614000214-0"/>
    <x v="36"/>
    <n v="344202"/>
    <s v="VOLTIMETRO P/ PRUEBAS DE CORROSI"/>
    <s v="13.07.2011"/>
    <n v="833475.23"/>
    <n v="426745.87"/>
    <s v="ZLIN"/>
    <n v="15"/>
    <n v="0"/>
    <n v="0"/>
    <n v="0"/>
    <s v="ZLIN"/>
    <n v="10"/>
    <n v="0"/>
    <n v="0"/>
    <n v="0"/>
    <m/>
    <m/>
    <m/>
  </r>
  <r>
    <s v="120614000215-0"/>
    <x v="36"/>
    <n v="344207"/>
    <s v="COMPROBADOR DE RESISTENCIA DE AI"/>
    <s v="11.07.2011"/>
    <n v="328396.13"/>
    <n v="188827.77000000002"/>
    <s v="ZLIN"/>
    <n v="10"/>
    <n v="0"/>
    <n v="0"/>
    <n v="0"/>
    <s v="ZLIN"/>
    <n v="10"/>
    <n v="0"/>
    <n v="0"/>
    <n v="0"/>
    <m/>
    <m/>
    <m/>
  </r>
  <r>
    <s v="120614000216-0"/>
    <x v="36"/>
    <n v="323303"/>
    <s v="MEDIDOR DIGITAL"/>
    <s v="27.06.2011"/>
    <n v="59935.199999999997"/>
    <n v="31156.789999999997"/>
    <s v="ZLIN"/>
    <n v="15"/>
    <n v="0"/>
    <n v="0"/>
    <n v="0"/>
    <s v="ZLIN"/>
    <n v="10"/>
    <n v="0"/>
    <n v="0"/>
    <n v="0"/>
    <m/>
    <m/>
    <m/>
  </r>
  <r>
    <s v="120614000217-0"/>
    <x v="36"/>
    <n v="344203"/>
    <s v="MULTIMETRO DIGITAL"/>
    <s v="27.06.2011"/>
    <n v="225594.44"/>
    <n v="117273.29000000001"/>
    <s v="ZLIN"/>
    <n v="15"/>
    <n v="0"/>
    <n v="0"/>
    <n v="0"/>
    <s v="ZLIN"/>
    <n v="10"/>
    <n v="0"/>
    <n v="0"/>
    <n v="0"/>
    <m/>
    <m/>
    <m/>
  </r>
  <r>
    <s v="120614000219-0"/>
    <x v="36"/>
    <n v="344201"/>
    <s v="MULTIMETRO DIGITAL"/>
    <s v="27.06.2011"/>
    <n v="225594.44"/>
    <n v="117273.29000000001"/>
    <s v="ZLIN"/>
    <n v="15"/>
    <n v="0"/>
    <n v="0"/>
    <n v="0"/>
    <s v="ZLIN"/>
    <n v="10"/>
    <n v="0"/>
    <n v="0"/>
    <n v="0"/>
    <m/>
    <m/>
    <m/>
  </r>
  <r>
    <s v="120614000220-0"/>
    <x v="36"/>
    <n v="344201"/>
    <s v="MULTIMETRO DIGITAL"/>
    <s v="27.06.2011"/>
    <n v="225594.44"/>
    <n v="117273.29000000001"/>
    <s v="ZLIN"/>
    <n v="15"/>
    <n v="0"/>
    <n v="0"/>
    <n v="0"/>
    <s v="ZLIN"/>
    <n v="10"/>
    <n v="0"/>
    <n v="0"/>
    <n v="0"/>
    <m/>
    <m/>
    <m/>
  </r>
  <r>
    <s v="120614000221-0"/>
    <x v="36"/>
    <n v="344205"/>
    <s v="MULTIMETRO DIGITAL"/>
    <s v="27.06.2011"/>
    <n v="225594.44"/>
    <n v="117273.29000000001"/>
    <s v="ZLIN"/>
    <n v="15"/>
    <n v="0"/>
    <n v="0"/>
    <n v="0"/>
    <s v="ZLIN"/>
    <n v="10"/>
    <n v="0"/>
    <n v="0"/>
    <n v="0"/>
    <m/>
    <m/>
    <m/>
  </r>
  <r>
    <s v="120614000222-0"/>
    <x v="36"/>
    <n v="344203"/>
    <s v="MULTIMETRO DIGITAL"/>
    <s v="27.06.2011"/>
    <n v="225594.44"/>
    <n v="117273.29000000001"/>
    <s v="ZLIN"/>
    <n v="15"/>
    <n v="0"/>
    <n v="0"/>
    <n v="0"/>
    <s v="ZLIN"/>
    <n v="10"/>
    <n v="0"/>
    <n v="0"/>
    <n v="0"/>
    <m/>
    <m/>
    <m/>
  </r>
  <r>
    <s v="120614000223-0"/>
    <x v="36"/>
    <n v="344209"/>
    <s v="AMPERIMETRO DIGITAL TIPO GANCHO"/>
    <s v="27.06.2011"/>
    <n v="227689.32"/>
    <n v="132818.76"/>
    <s v="ZLIN"/>
    <n v="10"/>
    <n v="0"/>
    <n v="0"/>
    <n v="0"/>
    <s v="ZLIN"/>
    <n v="10"/>
    <n v="0"/>
    <n v="0"/>
    <n v="0"/>
    <m/>
    <m/>
    <m/>
  </r>
  <r>
    <s v="120614000224-0"/>
    <x v="36"/>
    <n v="344203"/>
    <s v="AMPERIMETRO DIGITAL TIPO GANCHO"/>
    <s v="27.06.2011"/>
    <n v="227689.32"/>
    <n v="132818.76"/>
    <s v="ZLIN"/>
    <n v="10"/>
    <n v="0"/>
    <n v="0"/>
    <n v="0"/>
    <s v="ZLIN"/>
    <n v="10"/>
    <n v="0"/>
    <n v="0"/>
    <n v="0"/>
    <m/>
    <m/>
    <m/>
  </r>
  <r>
    <s v="120614000225-0"/>
    <x v="36"/>
    <n v="344208"/>
    <s v="AMPERIMETRO DIGITAL TIPO GANCHO"/>
    <s v="27.06.2011"/>
    <n v="227689.32"/>
    <n v="132818.76"/>
    <s v="ZLIN"/>
    <n v="10"/>
    <n v="0"/>
    <n v="0"/>
    <n v="0"/>
    <s v="ZLIN"/>
    <n v="10"/>
    <n v="0"/>
    <n v="0"/>
    <n v="0"/>
    <m/>
    <m/>
    <m/>
  </r>
  <r>
    <s v="120614000226-0"/>
    <x v="36"/>
    <n v="344203"/>
    <s v="AMPERIMETRO DIGITAL TIPO GANCHO"/>
    <s v="27.06.2011"/>
    <n v="178095.27"/>
    <n v="103888.91999999998"/>
    <s v="ZLIN"/>
    <n v="10"/>
    <n v="0"/>
    <n v="0"/>
    <n v="0"/>
    <s v="ZLIN"/>
    <n v="10"/>
    <n v="0"/>
    <n v="0"/>
    <n v="0"/>
    <m/>
    <m/>
    <m/>
  </r>
  <r>
    <s v="120614000227-0"/>
    <x v="36"/>
    <n v="344203"/>
    <s v="AMPERIMETRO DIGITAL TIPO GANCHO"/>
    <s v="27.06.2011"/>
    <n v="178095.27"/>
    <n v="103888.91999999998"/>
    <s v="ZLIN"/>
    <n v="10"/>
    <n v="0"/>
    <n v="0"/>
    <n v="0"/>
    <s v="ZLIN"/>
    <n v="10"/>
    <n v="0"/>
    <n v="0"/>
    <n v="0"/>
    <m/>
    <m/>
    <m/>
  </r>
  <r>
    <s v="120614000228-0"/>
    <x v="36"/>
    <n v="344203"/>
    <s v="AMPERIMETRO DIGITAL TIPO GANCHO"/>
    <s v="27.06.2011"/>
    <n v="178095.27"/>
    <n v="103888.91999999998"/>
    <s v="ZLIN"/>
    <n v="10"/>
    <n v="0"/>
    <n v="0"/>
    <n v="0"/>
    <s v="ZLIN"/>
    <n v="10"/>
    <n v="0"/>
    <n v="0"/>
    <n v="0"/>
    <m/>
    <m/>
    <m/>
  </r>
  <r>
    <s v="120614000229-0"/>
    <x v="36"/>
    <n v="344208"/>
    <s v="AMPERIMETRO DIGITAL TIPO GANCHO"/>
    <s v="27.06.2011"/>
    <n v="178095.27"/>
    <n v="103888.91999999998"/>
    <s v="ZLIN"/>
    <n v="10"/>
    <n v="0"/>
    <n v="0"/>
    <n v="0"/>
    <s v="ZLIN"/>
    <n v="10"/>
    <n v="0"/>
    <n v="0"/>
    <n v="0"/>
    <m/>
    <m/>
    <m/>
  </r>
  <r>
    <s v="120614000230-0"/>
    <x v="36"/>
    <n v="344303"/>
    <s v="AMPERIMETRO DIGITAL TIPO GANCHO"/>
    <s v="27.06.2011"/>
    <n v="178095.27"/>
    <n v="103888.91999999998"/>
    <s v="ZLIN"/>
    <n v="10"/>
    <n v="0"/>
    <n v="0"/>
    <n v="0"/>
    <s v="ZLIN"/>
    <n v="10"/>
    <n v="0"/>
    <n v="0"/>
    <n v="0"/>
    <m/>
    <m/>
    <m/>
  </r>
  <r>
    <s v="120614000231-0"/>
    <x v="36"/>
    <n v="344203"/>
    <s v="AMPERIMETRO DIGITAL TIPO GANCHO"/>
    <s v="27.06.2011"/>
    <n v="178095.27"/>
    <n v="103888.91999999998"/>
    <s v="ZLIN"/>
    <n v="10"/>
    <n v="0"/>
    <n v="0"/>
    <n v="0"/>
    <s v="ZLIN"/>
    <n v="10"/>
    <n v="0"/>
    <n v="0"/>
    <n v="0"/>
    <m/>
    <m/>
    <m/>
  </r>
  <r>
    <s v="120614000232-0"/>
    <x v="36"/>
    <n v="323302"/>
    <s v="Balanza de Precisión"/>
    <s v="23.06.2011"/>
    <n v="374962.25"/>
    <n v="194920.85"/>
    <s v="ZLIN"/>
    <n v="15"/>
    <n v="0"/>
    <n v="0"/>
    <n v="0"/>
    <s v="ZLIN"/>
    <n v="10"/>
    <n v="0"/>
    <n v="0"/>
    <n v="0"/>
    <m/>
    <m/>
    <m/>
  </r>
  <r>
    <s v="120614000233-0"/>
    <x v="36"/>
    <n v="323305"/>
    <s v="MEDIDOR LASER"/>
    <s v="01.05.2011"/>
    <n v="393483.4"/>
    <n v="207628.08000000002"/>
    <s v="ZLIN"/>
    <n v="15"/>
    <n v="0"/>
    <n v="0"/>
    <n v="0"/>
    <s v="ZLIN"/>
    <n v="10"/>
    <n v="0"/>
    <n v="0"/>
    <n v="0"/>
    <m/>
    <m/>
    <m/>
  </r>
  <r>
    <s v="120614000234-0"/>
    <x v="36"/>
    <n v="323305"/>
    <s v="MEDIDOR LASER"/>
    <s v="01.05.2011"/>
    <n v="393483.4"/>
    <n v="207628.08000000002"/>
    <s v="ZLIN"/>
    <n v="15"/>
    <n v="0"/>
    <n v="0"/>
    <n v="0"/>
    <s v="ZLIN"/>
    <n v="10"/>
    <n v="0"/>
    <n v="0"/>
    <n v="0"/>
    <m/>
    <m/>
    <m/>
  </r>
  <r>
    <s v="120614000235-0"/>
    <x v="36"/>
    <n v="323305"/>
    <s v="MEDIDOR LASER"/>
    <s v="01.05.2011"/>
    <n v="393483.4"/>
    <n v="207628.08000000002"/>
    <s v="ZLIN"/>
    <n v="15"/>
    <n v="0"/>
    <n v="0"/>
    <n v="0"/>
    <s v="ZLIN"/>
    <n v="10"/>
    <n v="0"/>
    <n v="0"/>
    <n v="0"/>
    <m/>
    <m/>
    <m/>
  </r>
  <r>
    <s v="120614000236-0"/>
    <x v="36"/>
    <n v="323305"/>
    <s v="MEDIDOR LASER"/>
    <s v="01.05.2011"/>
    <n v="393483.4"/>
    <n v="207628.08000000002"/>
    <s v="ZLIN"/>
    <n v="15"/>
    <n v="0"/>
    <n v="0"/>
    <n v="0"/>
    <s v="ZLIN"/>
    <n v="10"/>
    <n v="0"/>
    <n v="0"/>
    <n v="0"/>
    <m/>
    <m/>
    <m/>
  </r>
  <r>
    <s v="120614000237-0"/>
    <x v="36"/>
    <n v="323305"/>
    <s v="TERMOMETRO DIGITAL PARA 1600°c"/>
    <s v="01.05.2011"/>
    <n v="450509.98"/>
    <n v="237719.11"/>
    <s v="ZLIN"/>
    <n v="15"/>
    <n v="0"/>
    <n v="0"/>
    <n v="0"/>
    <s v="ZLIN"/>
    <n v="10"/>
    <n v="0"/>
    <n v="0"/>
    <n v="0"/>
    <m/>
    <m/>
    <m/>
  </r>
  <r>
    <s v="120614000238-0"/>
    <x v="36"/>
    <n v="323305"/>
    <s v="TERMOMETRO DIGITAL PARA 1600°c"/>
    <s v="01.05.2011"/>
    <n v="450509.98"/>
    <n v="237719.11"/>
    <s v="ZLIN"/>
    <n v="15"/>
    <n v="0"/>
    <n v="0"/>
    <n v="0"/>
    <s v="ZLIN"/>
    <n v="10"/>
    <n v="0"/>
    <n v="0"/>
    <n v="0"/>
    <m/>
    <m/>
    <m/>
  </r>
  <r>
    <s v="120614000239-0"/>
    <x v="36"/>
    <n v="323305"/>
    <s v="KIT MEDIDOR DE CLORUROS Y SALES"/>
    <s v="27.04.2011"/>
    <n v="382343.69"/>
    <n v="229406.22"/>
    <s v="ZLIN"/>
    <n v="10"/>
    <n v="0"/>
    <n v="0"/>
    <n v="0"/>
    <s v="ZLIN"/>
    <n v="10"/>
    <n v="0"/>
    <n v="0"/>
    <n v="0"/>
    <m/>
    <m/>
    <m/>
  </r>
  <r>
    <s v="120614000240-0"/>
    <x v="36"/>
    <n v="344202"/>
    <s v="PINZA AMPERIMETRICA (MA) PARA PR"/>
    <s v="19.04.2011"/>
    <n v="290752.83"/>
    <n v="155693.44"/>
    <s v="ZLIN"/>
    <n v="15"/>
    <n v="0"/>
    <n v="0"/>
    <n v="0"/>
    <s v="ZLIN"/>
    <n v="10"/>
    <n v="0"/>
    <n v="0"/>
    <n v="0"/>
    <m/>
    <m/>
    <m/>
  </r>
  <r>
    <s v="120614000241-0"/>
    <x v="36"/>
    <n v="344201"/>
    <s v="PINZA AMPERIMETRICA (MA) PARA PR"/>
    <s v="19.04.2011"/>
    <n v="290752.83"/>
    <n v="155693.44"/>
    <s v="ZLIN"/>
    <n v="15"/>
    <n v="0"/>
    <n v="0"/>
    <n v="0"/>
    <s v="ZLIN"/>
    <n v="10"/>
    <n v="0"/>
    <n v="0"/>
    <n v="0"/>
    <m/>
    <m/>
    <m/>
  </r>
  <r>
    <s v="120614000242-0"/>
    <x v="36"/>
    <n v="344202"/>
    <s v="PINZA AMPERIMETRICA (MA) PARA PR"/>
    <s v="19.04.2011"/>
    <n v="290752.83"/>
    <n v="155693.44"/>
    <s v="ZLIN"/>
    <n v="15"/>
    <n v="0"/>
    <n v="0"/>
    <n v="0"/>
    <s v="ZLIN"/>
    <n v="10"/>
    <n v="0"/>
    <n v="0"/>
    <n v="0"/>
    <m/>
    <m/>
    <m/>
  </r>
  <r>
    <s v="120614000243-0"/>
    <x v="36"/>
    <n v="344202"/>
    <s v="PINZA AMPERIMETRICA (MA) PARA PR"/>
    <s v="19.04.2011"/>
    <n v="290752.83"/>
    <n v="155693.44"/>
    <s v="ZLIN"/>
    <n v="15"/>
    <n v="0"/>
    <n v="0"/>
    <n v="0"/>
    <s v="ZLIN"/>
    <n v="10"/>
    <n v="0"/>
    <n v="0"/>
    <n v="0"/>
    <m/>
    <m/>
    <m/>
  </r>
  <r>
    <s v="120614000244-0"/>
    <x v="36"/>
    <n v="344202"/>
    <s v="PINZA AMPERIMETRICA (MA) PARA PR"/>
    <s v="19.04.2011"/>
    <n v="290752.83"/>
    <n v="155693.44"/>
    <s v="ZLIN"/>
    <n v="15"/>
    <n v="0"/>
    <n v="0"/>
    <n v="0"/>
    <s v="ZLIN"/>
    <n v="10"/>
    <n v="0"/>
    <n v="0"/>
    <n v="0"/>
    <m/>
    <m/>
    <m/>
  </r>
  <r>
    <s v="120614000245-0"/>
    <x v="36"/>
    <n v="344202"/>
    <s v="PINZA AMPERIMETRICA (MA) PARA PR"/>
    <s v="19.04.2011"/>
    <n v="290752.83"/>
    <n v="155693.44"/>
    <s v="ZLIN"/>
    <n v="15"/>
    <n v="0"/>
    <n v="0"/>
    <n v="0"/>
    <s v="ZLIN"/>
    <n v="10"/>
    <n v="0"/>
    <n v="0"/>
    <n v="0"/>
    <m/>
    <m/>
    <m/>
  </r>
  <r>
    <s v="120614000246-0"/>
    <x v="36"/>
    <n v="344201"/>
    <s v="PINZA AMPERIMETRICA (MA) PARA PR"/>
    <s v="19.04.2011"/>
    <n v="290752.83"/>
    <n v="155693.44"/>
    <s v="ZLIN"/>
    <n v="15"/>
    <n v="0"/>
    <n v="0"/>
    <n v="0"/>
    <s v="ZLIN"/>
    <n v="10"/>
    <n v="0"/>
    <n v="0"/>
    <n v="0"/>
    <m/>
    <m/>
    <m/>
  </r>
  <r>
    <s v="120614000247-0"/>
    <x v="36"/>
    <n v="344202"/>
    <s v="PINZA AMPERIMETRICA (MA) PARA PR"/>
    <s v="19.04.2011"/>
    <n v="290752.83"/>
    <n v="155693.44"/>
    <s v="ZLIN"/>
    <n v="15"/>
    <n v="0"/>
    <n v="0"/>
    <n v="0"/>
    <s v="ZLIN"/>
    <n v="10"/>
    <n v="0"/>
    <n v="0"/>
    <n v="0"/>
    <m/>
    <m/>
    <m/>
  </r>
  <r>
    <s v="120614000248-0"/>
    <x v="36"/>
    <n v="344202"/>
    <s v="PINZA AMPERIMETRICA (MA) PARA PR"/>
    <s v="19.04.2011"/>
    <n v="290752.83"/>
    <n v="155693.44"/>
    <s v="ZLIN"/>
    <n v="15"/>
    <n v="0"/>
    <n v="0"/>
    <n v="0"/>
    <s v="ZLIN"/>
    <n v="10"/>
    <n v="0"/>
    <n v="0"/>
    <n v="0"/>
    <m/>
    <m/>
    <m/>
  </r>
  <r>
    <s v="120614000249-0"/>
    <x v="36"/>
    <n v="344202"/>
    <s v="PINZA AMPERIMETRICA (MA) PARA PR"/>
    <s v="19.04.2011"/>
    <n v="290752.83"/>
    <n v="155693.44"/>
    <s v="ZLIN"/>
    <n v="15"/>
    <n v="0"/>
    <n v="0"/>
    <n v="0"/>
    <s v="ZLIN"/>
    <n v="10"/>
    <n v="0"/>
    <n v="0"/>
    <n v="0"/>
    <m/>
    <m/>
    <m/>
  </r>
  <r>
    <s v="120614000250-0"/>
    <x v="36"/>
    <n v="344202"/>
    <s v="PINZA AMPERIMETRICA (MA) PARA PR"/>
    <s v="19.04.2011"/>
    <n v="290752.83"/>
    <n v="155693.44"/>
    <s v="ZLIN"/>
    <n v="15"/>
    <n v="0"/>
    <n v="0"/>
    <n v="0"/>
    <s v="ZLIN"/>
    <n v="10"/>
    <n v="0"/>
    <n v="0"/>
    <n v="0"/>
    <m/>
    <m/>
    <m/>
  </r>
  <r>
    <s v="120614000251-0"/>
    <x v="36"/>
    <n v="344202"/>
    <s v="PINZA AMPERIMETRICA (MA) PARA PR"/>
    <s v="19.04.2011"/>
    <n v="290752.83"/>
    <n v="155693.44"/>
    <s v="ZLIN"/>
    <n v="15"/>
    <n v="0"/>
    <n v="0"/>
    <n v="0"/>
    <s v="ZLIN"/>
    <n v="10"/>
    <n v="0"/>
    <n v="0"/>
    <n v="0"/>
    <m/>
    <m/>
    <m/>
  </r>
  <r>
    <s v="120614000252-0"/>
    <x v="36"/>
    <n v="344201"/>
    <s v="PINZA AMPERIMETRICA (MA) PARA PR"/>
    <s v="19.04.2011"/>
    <n v="290752.83"/>
    <n v="155693.44"/>
    <s v="ZLIN"/>
    <n v="15"/>
    <n v="0"/>
    <n v="0"/>
    <n v="0"/>
    <s v="ZLIN"/>
    <n v="10"/>
    <n v="0"/>
    <n v="0"/>
    <n v="0"/>
    <m/>
    <m/>
    <m/>
  </r>
  <r>
    <s v="120614000253-0"/>
    <x v="36"/>
    <n v="344202"/>
    <s v="PINZA AMPERIMETRICA (MA) PARA PR"/>
    <s v="19.04.2011"/>
    <n v="290752.83"/>
    <n v="155693.44"/>
    <s v="ZLIN"/>
    <n v="15"/>
    <n v="0"/>
    <n v="0"/>
    <n v="0"/>
    <s v="ZLIN"/>
    <n v="10"/>
    <n v="0"/>
    <n v="0"/>
    <n v="0"/>
    <m/>
    <m/>
    <m/>
  </r>
  <r>
    <s v="120614000254-0"/>
    <x v="36"/>
    <n v="344202"/>
    <s v="PINZA AMPERIMETRICA (MA) PARA PR"/>
    <s v="19.04.2011"/>
    <n v="290752.83"/>
    <n v="155693.44"/>
    <s v="ZLIN"/>
    <n v="15"/>
    <n v="0"/>
    <n v="0"/>
    <n v="0"/>
    <s v="ZLIN"/>
    <n v="10"/>
    <n v="0"/>
    <n v="0"/>
    <n v="0"/>
    <m/>
    <m/>
    <m/>
  </r>
  <r>
    <s v="120614000255-0"/>
    <x v="36"/>
    <n v="344202"/>
    <s v="PINZA AMPERIMETRICA (MA) PARA PR"/>
    <s v="19.04.2011"/>
    <n v="290752.83"/>
    <n v="155693.44"/>
    <s v="ZLIN"/>
    <n v="15"/>
    <n v="0"/>
    <n v="0"/>
    <n v="0"/>
    <s v="ZLIN"/>
    <n v="10"/>
    <n v="0"/>
    <n v="0"/>
    <n v="0"/>
    <m/>
    <m/>
    <m/>
  </r>
  <r>
    <s v="120614000256-0"/>
    <x v="36"/>
    <n v="344202"/>
    <s v="PINZA AMPERIMETRICA (MA) PARA PR"/>
    <s v="19.04.2011"/>
    <n v="290752.83"/>
    <n v="155693.44"/>
    <s v="ZLIN"/>
    <n v="15"/>
    <n v="0"/>
    <n v="0"/>
    <n v="0"/>
    <s v="ZLIN"/>
    <n v="10"/>
    <n v="0"/>
    <n v="0"/>
    <n v="0"/>
    <m/>
    <m/>
    <m/>
  </r>
  <r>
    <s v="120614000257-0"/>
    <x v="36"/>
    <n v="344202"/>
    <s v="PINZA AMPERIMETRICA (MA) PARA PR"/>
    <s v="19.04.2011"/>
    <n v="290752.83"/>
    <n v="155693.44"/>
    <s v="ZLIN"/>
    <n v="15"/>
    <n v="0"/>
    <n v="0"/>
    <n v="0"/>
    <s v="ZLIN"/>
    <n v="10"/>
    <n v="0"/>
    <n v="0"/>
    <n v="0"/>
    <m/>
    <m/>
    <m/>
  </r>
  <r>
    <s v="120614000258-0"/>
    <x v="36"/>
    <n v="344201"/>
    <s v="PINZA AMPERIMETRICA"/>
    <s v="19.04.2011"/>
    <n v="211023.11"/>
    <n v="112999.47999999998"/>
    <s v="ZLIN"/>
    <n v="15"/>
    <n v="0"/>
    <n v="0"/>
    <n v="0"/>
    <s v="ZLIN"/>
    <n v="10"/>
    <n v="0"/>
    <n v="0"/>
    <n v="0"/>
    <m/>
    <m/>
    <m/>
  </r>
  <r>
    <s v="120614000259-0"/>
    <x v="36"/>
    <n v="344202"/>
    <s v="PINZA AMPERIMETRICA"/>
    <s v="19.04.2011"/>
    <n v="211023.11"/>
    <n v="112999.47999999998"/>
    <s v="ZLIN"/>
    <n v="15"/>
    <n v="0"/>
    <n v="0"/>
    <n v="0"/>
    <s v="ZLIN"/>
    <n v="10"/>
    <n v="0"/>
    <n v="0"/>
    <n v="0"/>
    <m/>
    <m/>
    <m/>
  </r>
  <r>
    <s v="120614000260-0"/>
    <x v="36"/>
    <n v="344202"/>
    <s v="MODULO DE MEDICION DE PRESION DE"/>
    <s v="19.04.2011"/>
    <n v="826529.06"/>
    <n v="495917.44000000006"/>
    <s v="ZLIN"/>
    <n v="10"/>
    <n v="0"/>
    <n v="0"/>
    <n v="0"/>
    <s v="ZLIN"/>
    <n v="10"/>
    <n v="0"/>
    <n v="0"/>
    <n v="0"/>
    <m/>
    <m/>
    <m/>
  </r>
  <r>
    <s v="120614000261-0"/>
    <x v="36"/>
    <n v="344202"/>
    <s v="MODULO DE MEDICION DE PRESION DE"/>
    <s v="19.04.2011"/>
    <n v="826529.06"/>
    <n v="495917.44000000006"/>
    <s v="ZLIN"/>
    <n v="10"/>
    <n v="0"/>
    <n v="0"/>
    <n v="0"/>
    <s v="ZLIN"/>
    <n v="10"/>
    <n v="0"/>
    <n v="0"/>
    <n v="0"/>
    <m/>
    <m/>
    <m/>
  </r>
  <r>
    <s v="120614000262-0"/>
    <x v="36"/>
    <n v="344202"/>
    <s v="MODULO DE MEDICION DE PRESION DE"/>
    <s v="19.04.2011"/>
    <n v="826529.06"/>
    <n v="495917.44000000006"/>
    <s v="ZLIN"/>
    <n v="10"/>
    <n v="0"/>
    <n v="0"/>
    <n v="0"/>
    <s v="ZLIN"/>
    <n v="10"/>
    <n v="0"/>
    <n v="0"/>
    <n v="0"/>
    <m/>
    <m/>
    <m/>
  </r>
  <r>
    <s v="120614000263-0"/>
    <x v="36"/>
    <n v="344202"/>
    <s v="MEDIDOR DE HUMEDAD Y TEMPERATURA"/>
    <s v="30.03.2011"/>
    <n v="93458.06"/>
    <n v="50775.09"/>
    <s v="ZLIN"/>
    <n v="15"/>
    <n v="0"/>
    <n v="0"/>
    <n v="0"/>
    <s v="ZLIN"/>
    <n v="10"/>
    <n v="0"/>
    <n v="0"/>
    <n v="0"/>
    <m/>
    <m/>
    <m/>
  </r>
  <r>
    <s v="120614000264-0"/>
    <x v="36"/>
    <n v="344202"/>
    <s v="MEDIDOR DE HUMEDAD Y TEMPERATURA"/>
    <s v="30.03.2011"/>
    <n v="93458.06"/>
    <n v="50775.09"/>
    <s v="ZLIN"/>
    <n v="15"/>
    <n v="0"/>
    <n v="0"/>
    <n v="0"/>
    <s v="ZLIN"/>
    <n v="10"/>
    <n v="0"/>
    <n v="0"/>
    <n v="0"/>
    <m/>
    <m/>
    <m/>
  </r>
  <r>
    <s v="120614000265-0"/>
    <x v="36"/>
    <n v="344202"/>
    <s v="MEDIDOR DE HUMEDAD Y TEMPERATURA"/>
    <s v="30.03.2011"/>
    <n v="93458.06"/>
    <n v="50775.09"/>
    <s v="ZLIN"/>
    <n v="15"/>
    <n v="0"/>
    <n v="0"/>
    <n v="0"/>
    <s v="ZLIN"/>
    <n v="10"/>
    <n v="0"/>
    <n v="0"/>
    <n v="0"/>
    <m/>
    <m/>
    <m/>
  </r>
  <r>
    <s v="120614000266-0"/>
    <x v="36"/>
    <n v="344202"/>
    <s v="MEDIDOR DE HUMEDAD Y TEMPERATURA"/>
    <s v="30.03.2011"/>
    <n v="93458.06"/>
    <n v="50775.09"/>
    <s v="ZLIN"/>
    <n v="15"/>
    <n v="0"/>
    <n v="0"/>
    <n v="0"/>
    <s v="ZLIN"/>
    <n v="10"/>
    <n v="0"/>
    <n v="0"/>
    <n v="0"/>
    <m/>
    <m/>
    <m/>
  </r>
  <r>
    <s v="120614000267-0"/>
    <x v="36"/>
    <n v="344201"/>
    <s v="MEDIDOR DE HUMEDAD Y TEMPERATURA"/>
    <s v="30.03.2011"/>
    <n v="93458.06"/>
    <n v="50775.09"/>
    <s v="ZLIN"/>
    <n v="15"/>
    <n v="0"/>
    <n v="0"/>
    <n v="0"/>
    <s v="ZLIN"/>
    <n v="10"/>
    <n v="0"/>
    <n v="0"/>
    <n v="0"/>
    <m/>
    <m/>
    <m/>
  </r>
  <r>
    <s v="120614000268-0"/>
    <x v="36"/>
    <n v="344202"/>
    <s v="MEDIDOR DE HUMEDAD Y TEMPERATURA"/>
    <s v="30.03.2011"/>
    <n v="93458.06"/>
    <n v="50775.09"/>
    <s v="ZLIN"/>
    <n v="15"/>
    <n v="0"/>
    <n v="0"/>
    <n v="0"/>
    <s v="ZLIN"/>
    <n v="10"/>
    <n v="0"/>
    <n v="0"/>
    <n v="0"/>
    <m/>
    <m/>
    <m/>
  </r>
  <r>
    <s v="120614000269-0"/>
    <x v="36"/>
    <n v="344202"/>
    <s v="MEDIDOR DE HUMEDAD Y TEMPERATURA"/>
    <s v="30.03.2011"/>
    <n v="93458.06"/>
    <n v="50775.09"/>
    <s v="ZLIN"/>
    <n v="15"/>
    <n v="0"/>
    <n v="0"/>
    <n v="0"/>
    <s v="ZLIN"/>
    <n v="10"/>
    <n v="0"/>
    <n v="0"/>
    <n v="0"/>
    <m/>
    <m/>
    <m/>
  </r>
  <r>
    <s v="120614000270-0"/>
    <x v="36"/>
    <n v="344202"/>
    <s v="MEDIDOR DE HUMEDAD Y TEMPERATURA"/>
    <s v="30.03.2011"/>
    <n v="93458.06"/>
    <n v="50775.09"/>
    <s v="ZLIN"/>
    <n v="15"/>
    <n v="0"/>
    <n v="0"/>
    <n v="0"/>
    <s v="ZLIN"/>
    <n v="10"/>
    <n v="0"/>
    <n v="0"/>
    <n v="0"/>
    <m/>
    <m/>
    <m/>
  </r>
  <r>
    <s v="120614000271-0"/>
    <x v="36"/>
    <n v="344202"/>
    <s v="MEDIDOR DE HUMEDAD Y TEMPERATURA"/>
    <s v="30.03.2011"/>
    <n v="93458.06"/>
    <n v="50775.09"/>
    <s v="ZLIN"/>
    <n v="15"/>
    <n v="0"/>
    <n v="0"/>
    <n v="0"/>
    <s v="ZLIN"/>
    <n v="10"/>
    <n v="0"/>
    <n v="0"/>
    <n v="0"/>
    <m/>
    <m/>
    <m/>
  </r>
  <r>
    <s v="120614000272-0"/>
    <x v="36"/>
    <n v="344202"/>
    <s v="MEDIDOR DE HUMEDAD Y TEMPERATURA"/>
    <s v="30.03.2011"/>
    <n v="93458.06"/>
    <n v="50775.09"/>
    <s v="ZLIN"/>
    <n v="15"/>
    <n v="0"/>
    <n v="0"/>
    <n v="0"/>
    <s v="ZLIN"/>
    <n v="10"/>
    <n v="0"/>
    <n v="0"/>
    <n v="0"/>
    <m/>
    <m/>
    <m/>
  </r>
  <r>
    <s v="120614000273-0"/>
    <x v="36"/>
    <n v="344202"/>
    <s v="MEDIDOR DE HUMEDAD Y TEMPERATURA"/>
    <s v="30.03.2011"/>
    <n v="93458.06"/>
    <n v="50775.09"/>
    <s v="ZLIN"/>
    <n v="15"/>
    <n v="0"/>
    <n v="0"/>
    <n v="0"/>
    <s v="ZLIN"/>
    <n v="10"/>
    <n v="0"/>
    <n v="0"/>
    <n v="0"/>
    <m/>
    <m/>
    <m/>
  </r>
  <r>
    <s v="120614000274-0"/>
    <x v="36"/>
    <n v="344202"/>
    <s v="MEDIDOR DE HUMEDAD Y TEMPERATURA"/>
    <s v="30.03.2011"/>
    <n v="93458.06"/>
    <n v="50775.09"/>
    <s v="ZLIN"/>
    <n v="15"/>
    <n v="0"/>
    <n v="0"/>
    <n v="0"/>
    <s v="ZLIN"/>
    <n v="10"/>
    <n v="0"/>
    <n v="0"/>
    <n v="0"/>
    <m/>
    <m/>
    <m/>
  </r>
  <r>
    <s v="120614000275-0"/>
    <x v="36"/>
    <n v="344202"/>
    <s v="MEDIDOR DE HUMEDAD Y TEMPERATURA"/>
    <s v="30.03.2011"/>
    <n v="93458.06"/>
    <n v="50775.09"/>
    <s v="ZLIN"/>
    <n v="15"/>
    <n v="0"/>
    <n v="0"/>
    <n v="0"/>
    <s v="ZLIN"/>
    <n v="10"/>
    <n v="0"/>
    <n v="0"/>
    <n v="0"/>
    <m/>
    <m/>
    <m/>
  </r>
  <r>
    <s v="120614000276-0"/>
    <x v="36"/>
    <n v="344202"/>
    <s v="MEDIDOR DE HUMEDAD Y TEMPERATURA"/>
    <s v="30.03.2011"/>
    <n v="93458.06"/>
    <n v="50775.09"/>
    <s v="ZLIN"/>
    <n v="15"/>
    <n v="0"/>
    <n v="0"/>
    <n v="0"/>
    <s v="ZLIN"/>
    <n v="10"/>
    <n v="0"/>
    <n v="0"/>
    <n v="0"/>
    <m/>
    <m/>
    <m/>
  </r>
  <r>
    <s v="120614000277-0"/>
    <x v="36"/>
    <n v="344205"/>
    <s v="MEDIDOR DE HUMEDAD Y TEMPERATURA"/>
    <s v="30.03.2011"/>
    <n v="93458.06"/>
    <n v="50775.09"/>
    <s v="ZLIN"/>
    <n v="15"/>
    <n v="0"/>
    <n v="0"/>
    <n v="0"/>
    <s v="ZLIN"/>
    <n v="10"/>
    <n v="0"/>
    <n v="0"/>
    <n v="0"/>
    <m/>
    <m/>
    <m/>
  </r>
  <r>
    <s v="120614000278-0"/>
    <x v="36"/>
    <n v="344202"/>
    <s v="MEDIDOR DE HUMEDAD Y TEMPERATURA"/>
    <s v="30.03.2011"/>
    <n v="93458.06"/>
    <n v="50775.09"/>
    <s v="ZLIN"/>
    <n v="15"/>
    <n v="0"/>
    <n v="0"/>
    <n v="0"/>
    <s v="ZLIN"/>
    <n v="10"/>
    <n v="0"/>
    <n v="0"/>
    <n v="0"/>
    <m/>
    <m/>
    <m/>
  </r>
  <r>
    <s v="120614000279-0"/>
    <x v="36"/>
    <n v="344201"/>
    <s v="MEDIDOR DE HUMEDAD Y TEMPERATURA"/>
    <s v="30.03.2011"/>
    <n v="93458.06"/>
    <n v="50775.09"/>
    <s v="ZLIN"/>
    <n v="15"/>
    <n v="0"/>
    <n v="0"/>
    <n v="0"/>
    <s v="ZLIN"/>
    <n v="10"/>
    <n v="0"/>
    <n v="0"/>
    <n v="0"/>
    <m/>
    <m/>
    <m/>
  </r>
  <r>
    <s v="120614000280-0"/>
    <x v="36"/>
    <n v="344202"/>
    <s v="MEDIDOR DE HUMEDAD Y TEMPERATURA"/>
    <s v="30.03.2011"/>
    <n v="93458.06"/>
    <n v="50775.09"/>
    <s v="ZLIN"/>
    <n v="15"/>
    <n v="0"/>
    <n v="0"/>
    <n v="0"/>
    <s v="ZLIN"/>
    <n v="10"/>
    <n v="0"/>
    <n v="0"/>
    <n v="0"/>
    <m/>
    <m/>
    <m/>
  </r>
  <r>
    <s v="120614000281-0"/>
    <x v="36"/>
    <n v="344202"/>
    <s v="MEDIDOR DE HUMEDAD Y TEMPERATURA"/>
    <s v="30.03.2011"/>
    <n v="93458.06"/>
    <n v="50775.09"/>
    <s v="ZLIN"/>
    <n v="15"/>
    <n v="0"/>
    <n v="0"/>
    <n v="0"/>
    <s v="ZLIN"/>
    <n v="10"/>
    <n v="0"/>
    <n v="0"/>
    <n v="0"/>
    <m/>
    <m/>
    <m/>
  </r>
  <r>
    <s v="120614000282-0"/>
    <x v="36"/>
    <n v="344202"/>
    <s v="MEDIDOR DE HUMEDAD Y TEMPERATURA"/>
    <s v="30.03.2011"/>
    <n v="93458.06"/>
    <n v="50775.09"/>
    <s v="ZLIN"/>
    <n v="15"/>
    <n v="0"/>
    <n v="0"/>
    <n v="0"/>
    <s v="ZLIN"/>
    <n v="10"/>
    <n v="0"/>
    <n v="0"/>
    <n v="0"/>
    <m/>
    <m/>
    <m/>
  </r>
  <r>
    <s v="120614000283-0"/>
    <x v="36"/>
    <n v="344209"/>
    <s v="Detectores Audiovisual de Voltaj"/>
    <s v="08.03.2011"/>
    <n v="189818.99"/>
    <n v="181562.63999999998"/>
    <s v="ZLIN"/>
    <n v="15"/>
    <n v="0"/>
    <n v="0"/>
    <n v="0"/>
    <s v="ZLIN"/>
    <n v="5"/>
    <n v="0"/>
    <n v="0"/>
    <n v="0"/>
    <m/>
    <m/>
    <m/>
  </r>
  <r>
    <s v="120614000284-0"/>
    <x v="36"/>
    <n v="344205"/>
    <s v="Detectores Audiovisual de Voltaj"/>
    <s v="08.03.2011"/>
    <n v="189818.99"/>
    <n v="181562.63999999998"/>
    <s v="ZLIN"/>
    <n v="15"/>
    <n v="0"/>
    <n v="0"/>
    <n v="0"/>
    <s v="ZLIN"/>
    <n v="5"/>
    <n v="0"/>
    <n v="0"/>
    <n v="0"/>
    <m/>
    <m/>
    <m/>
  </r>
  <r>
    <s v="120614000285-0"/>
    <x v="36"/>
    <n v="344208"/>
    <s v="Detectores Audiovisual de Voltaj"/>
    <s v="08.03.2011"/>
    <n v="189818.99"/>
    <n v="181562.63999999998"/>
    <s v="ZLIN"/>
    <n v="15"/>
    <n v="0"/>
    <n v="0"/>
    <n v="0"/>
    <s v="ZLIN"/>
    <n v="5"/>
    <n v="0"/>
    <n v="0"/>
    <n v="0"/>
    <m/>
    <m/>
    <m/>
  </r>
  <r>
    <s v="120614000286-0"/>
    <x v="36"/>
    <n v="344209"/>
    <s v="Detectores Audiovisual de Voltaj"/>
    <s v="08.03.2011"/>
    <n v="189818.99"/>
    <n v="181562.63999999998"/>
    <s v="ZLIN"/>
    <n v="15"/>
    <n v="0"/>
    <n v="0"/>
    <n v="0"/>
    <s v="ZLIN"/>
    <n v="5"/>
    <n v="0"/>
    <n v="0"/>
    <n v="0"/>
    <m/>
    <m/>
    <m/>
  </r>
  <r>
    <s v="120614000287-0"/>
    <x v="36"/>
    <n v="344209"/>
    <s v="Detectores Audiovisual de Voltaj"/>
    <s v="08.03.2011"/>
    <n v="189818.99"/>
    <n v="181562.63999999998"/>
    <s v="ZLIN"/>
    <n v="15"/>
    <n v="0"/>
    <n v="0"/>
    <n v="0"/>
    <s v="ZLIN"/>
    <n v="5"/>
    <n v="0"/>
    <n v="0"/>
    <n v="0"/>
    <m/>
    <m/>
    <m/>
  </r>
  <r>
    <s v="120614000288-0"/>
    <x v="36"/>
    <n v="344202"/>
    <s v="CALIBRADOR DE TEMPERATURA"/>
    <s v="22.02.2011"/>
    <n v="1044662.94"/>
    <n v="575706.32999999996"/>
    <s v="ZLIN"/>
    <n v="15"/>
    <n v="0"/>
    <n v="0"/>
    <n v="0"/>
    <s v="ZLIN"/>
    <n v="10"/>
    <n v="0"/>
    <n v="0"/>
    <n v="0"/>
    <m/>
    <m/>
    <m/>
  </r>
  <r>
    <s v="120614000289-0"/>
    <x v="36"/>
    <n v="344202"/>
    <s v="CALIBRADOR DE TEMPERATURA"/>
    <s v="22.02.2011"/>
    <n v="1044662.94"/>
    <n v="575706.32999999996"/>
    <s v="ZLIN"/>
    <n v="15"/>
    <n v="0"/>
    <n v="0"/>
    <n v="0"/>
    <s v="ZLIN"/>
    <n v="10"/>
    <n v="0"/>
    <n v="0"/>
    <n v="0"/>
    <m/>
    <m/>
    <m/>
  </r>
  <r>
    <s v="120614000290-0"/>
    <x v="36"/>
    <n v="344202"/>
    <s v="CALIBRADOR DE TEMPERATURA"/>
    <s v="22.02.2011"/>
    <n v="1044662.94"/>
    <n v="575706.32999999996"/>
    <s v="ZLIN"/>
    <n v="15"/>
    <n v="0"/>
    <n v="0"/>
    <n v="0"/>
    <s v="ZLIN"/>
    <n v="10"/>
    <n v="0"/>
    <n v="0"/>
    <n v="0"/>
    <m/>
    <m/>
    <m/>
  </r>
  <r>
    <s v="120614000291-0"/>
    <x v="36"/>
    <n v="344202"/>
    <s v="Punta para tester y calibradores"/>
    <s v="22.02.2011"/>
    <n v="67835.259999999995"/>
    <n v="41831.75"/>
    <s v="ZLIN"/>
    <n v="10"/>
    <n v="0"/>
    <n v="0"/>
    <n v="0"/>
    <s v="ZLIN"/>
    <n v="10"/>
    <n v="0"/>
    <n v="0"/>
    <n v="0"/>
    <m/>
    <m/>
    <m/>
  </r>
  <r>
    <s v="120614000292-0"/>
    <x v="36"/>
    <n v="344202"/>
    <s v="MEDIDOR DE AISLAMIENTO"/>
    <s v="22.02.2011"/>
    <n v="2258348.73"/>
    <n v="1244559.93"/>
    <s v="ZLIN"/>
    <n v="15"/>
    <n v="0"/>
    <n v="0"/>
    <n v="0"/>
    <s v="ZLIN"/>
    <n v="10"/>
    <n v="0"/>
    <n v="0"/>
    <n v="0"/>
    <m/>
    <m/>
    <m/>
  </r>
  <r>
    <s v="120614000293-0"/>
    <x v="36"/>
    <n v="344206"/>
    <s v="MEDIDOR DE AISLAMIENTO"/>
    <s v="22.02.2011"/>
    <n v="2258348.73"/>
    <n v="1244559.93"/>
    <s v="ZLIN"/>
    <n v="15"/>
    <n v="0"/>
    <n v="0"/>
    <n v="0"/>
    <s v="ZLIN"/>
    <n v="10"/>
    <n v="0"/>
    <n v="0"/>
    <n v="0"/>
    <m/>
    <m/>
    <m/>
  </r>
  <r>
    <s v="120614000294-0"/>
    <x v="36"/>
    <n v="323305"/>
    <s v="DETECTOR DE POROSIDAD"/>
    <s v="09.02.2011"/>
    <n v="1716065.64"/>
    <n v="945711.57999999984"/>
    <s v="ZLIN"/>
    <n v="15"/>
    <n v="0"/>
    <n v="0"/>
    <n v="0"/>
    <s v="ZLIN"/>
    <n v="10"/>
    <n v="0"/>
    <n v="0"/>
    <n v="0"/>
    <m/>
    <m/>
    <m/>
  </r>
  <r>
    <s v="120614000295-0"/>
    <x v="36"/>
    <n v="323305"/>
    <s v="TERMOHIDROMETRO"/>
    <s v="03.02.2011"/>
    <n v="113076.2"/>
    <n v="62315.5"/>
    <s v="ZLIN"/>
    <n v="15"/>
    <n v="0"/>
    <n v="0"/>
    <n v="0"/>
    <s v="ZLIN"/>
    <n v="10"/>
    <n v="0"/>
    <n v="0"/>
    <n v="0"/>
    <m/>
    <m/>
    <m/>
  </r>
  <r>
    <s v="120614000296-0"/>
    <x v="36"/>
    <n v="323305"/>
    <s v="TERMOHIDROMETRO"/>
    <s v="03.02.2011"/>
    <n v="113076.2"/>
    <n v="62315.5"/>
    <s v="ZLIN"/>
    <n v="15"/>
    <n v="0"/>
    <n v="0"/>
    <n v="0"/>
    <s v="ZLIN"/>
    <n v="10"/>
    <n v="0"/>
    <n v="0"/>
    <n v="0"/>
    <m/>
    <m/>
    <m/>
  </r>
  <r>
    <s v="120614000297-0"/>
    <x v="36"/>
    <n v="323303"/>
    <s v="pinza amperimétrica de 4 a 20 ma"/>
    <s v="03.02.2011"/>
    <n v="535788.09"/>
    <n v="295269.01"/>
    <s v="ZLIN"/>
    <n v="15"/>
    <n v="0"/>
    <n v="0"/>
    <n v="0"/>
    <s v="ZLIN"/>
    <n v="10"/>
    <n v="0"/>
    <n v="0"/>
    <n v="0"/>
    <m/>
    <m/>
    <m/>
  </r>
  <r>
    <s v="120614000298-0"/>
    <x v="36"/>
    <n v="323303"/>
    <s v="pinza amperimétrica de 4 a 20 ma"/>
    <s v="03.02.2011"/>
    <n v="535788.09"/>
    <n v="295269.01"/>
    <s v="ZLIN"/>
    <n v="15"/>
    <n v="0"/>
    <n v="0"/>
    <n v="0"/>
    <s v="ZLIN"/>
    <n v="10"/>
    <n v="0"/>
    <n v="0"/>
    <n v="0"/>
    <m/>
    <m/>
    <m/>
  </r>
  <r>
    <s v="120614000299-0"/>
    <x v="36"/>
    <n v="323303"/>
    <s v="pinza amperimétrica de 4 a 20 ma"/>
    <s v="03.02.2011"/>
    <n v="535788.09"/>
    <n v="295269.01"/>
    <s v="ZLIN"/>
    <n v="15"/>
    <n v="0"/>
    <n v="0"/>
    <n v="0"/>
    <s v="ZLIN"/>
    <n v="10"/>
    <n v="0"/>
    <n v="0"/>
    <n v="0"/>
    <m/>
    <m/>
    <m/>
  </r>
  <r>
    <s v="120614000300-0"/>
    <x v="36"/>
    <n v="323303"/>
    <s v="pinza amperimétrica de 4 a 20 ma"/>
    <s v="03.02.2011"/>
    <n v="535788.09"/>
    <n v="295269.01"/>
    <s v="ZLIN"/>
    <n v="15"/>
    <n v="0"/>
    <n v="0"/>
    <n v="0"/>
    <s v="ZLIN"/>
    <n v="10"/>
    <n v="0"/>
    <n v="0"/>
    <n v="0"/>
    <m/>
    <m/>
    <m/>
  </r>
  <r>
    <s v="120614000301-0"/>
    <x v="36"/>
    <n v="323303"/>
    <s v="pinza amperimétrica de 4 a 20 ma"/>
    <s v="03.02.2011"/>
    <n v="535788.09"/>
    <n v="295269.01"/>
    <s v="ZLIN"/>
    <n v="15"/>
    <n v="0"/>
    <n v="0"/>
    <n v="0"/>
    <s v="ZLIN"/>
    <n v="10"/>
    <n v="0"/>
    <n v="0"/>
    <n v="0"/>
    <m/>
    <m/>
    <m/>
  </r>
  <r>
    <s v="120614000302-0"/>
    <x v="36"/>
    <n v="323303"/>
    <s v="pinza amperimétrica de 4 a 20 ma"/>
    <s v="03.02.2011"/>
    <n v="535788.09"/>
    <n v="295269.01"/>
    <s v="ZLIN"/>
    <n v="15"/>
    <n v="0"/>
    <n v="0"/>
    <n v="0"/>
    <s v="ZLIN"/>
    <n v="10"/>
    <n v="0"/>
    <n v="0"/>
    <n v="0"/>
    <m/>
    <m/>
    <m/>
  </r>
  <r>
    <s v="120614000303-0"/>
    <x v="36"/>
    <n v="323303"/>
    <s v="MEDIDOR RTD"/>
    <s v="03.02.2011"/>
    <n v="522752.59"/>
    <n v="288085.24"/>
    <s v="ZLIN"/>
    <n v="15"/>
    <n v="0"/>
    <n v="0"/>
    <n v="0"/>
    <s v="ZLIN"/>
    <n v="10"/>
    <n v="0"/>
    <n v="0"/>
    <n v="0"/>
    <m/>
    <m/>
    <m/>
  </r>
  <r>
    <s v="120614000304-0"/>
    <x v="36"/>
    <n v="323303"/>
    <s v="MEDIDOR RTD"/>
    <s v="03.02.2011"/>
    <n v="522742.57"/>
    <n v="288079.71999999997"/>
    <s v="ZLIN"/>
    <n v="15"/>
    <n v="0"/>
    <n v="0"/>
    <n v="0"/>
    <s v="ZLIN"/>
    <n v="10"/>
    <n v="0"/>
    <n v="0"/>
    <n v="0"/>
    <m/>
    <m/>
    <m/>
  </r>
  <r>
    <s v="120614000305-0"/>
    <x v="36"/>
    <n v="323303"/>
    <s v="termometro digital de 1000°C par"/>
    <s v="03.02.2011"/>
    <n v="198698.69"/>
    <n v="109501.43000000001"/>
    <s v="ZLIN"/>
    <n v="15"/>
    <n v="0"/>
    <n v="0"/>
    <n v="0"/>
    <s v="ZLIN"/>
    <n v="10"/>
    <n v="0"/>
    <n v="0"/>
    <n v="0"/>
    <m/>
    <m/>
    <m/>
  </r>
  <r>
    <s v="120614000306-0"/>
    <x v="36"/>
    <n v="323303"/>
    <s v="termometro digital de 1000°C par"/>
    <s v="03.02.2011"/>
    <n v="430213.09"/>
    <n v="237087.38000000003"/>
    <s v="ZLIN"/>
    <n v="15"/>
    <n v="0"/>
    <n v="0"/>
    <n v="0"/>
    <s v="ZLIN"/>
    <n v="10"/>
    <n v="0"/>
    <n v="0"/>
    <n v="0"/>
    <m/>
    <m/>
    <m/>
  </r>
  <r>
    <s v="120614000307-0"/>
    <x v="36"/>
    <n v="323303"/>
    <s v="MULTIMETRO"/>
    <s v="03.02.2011"/>
    <n v="376401.3"/>
    <n v="207432.09"/>
    <s v="ZLIN"/>
    <n v="15"/>
    <n v="0"/>
    <n v="0"/>
    <n v="0"/>
    <s v="ZLIN"/>
    <n v="10"/>
    <n v="0"/>
    <n v="0"/>
    <n v="0"/>
    <m/>
    <m/>
    <m/>
  </r>
  <r>
    <s v="120614000308-0"/>
    <x v="36"/>
    <n v="323303"/>
    <s v="MULTIMETRO"/>
    <s v="03.02.2011"/>
    <n v="376401.3"/>
    <n v="207432.09"/>
    <s v="ZLIN"/>
    <n v="15"/>
    <n v="0"/>
    <n v="0"/>
    <n v="0"/>
    <s v="ZLIN"/>
    <n v="10"/>
    <n v="0"/>
    <n v="0"/>
    <n v="0"/>
    <m/>
    <m/>
    <m/>
  </r>
  <r>
    <s v="120614000309-0"/>
    <x v="36"/>
    <n v="323303"/>
    <s v="MULTIMETRO"/>
    <s v="03.02.2011"/>
    <n v="376401.3"/>
    <n v="207432.09"/>
    <s v="ZLIN"/>
    <n v="15"/>
    <n v="0"/>
    <n v="0"/>
    <n v="0"/>
    <s v="ZLIN"/>
    <n v="10"/>
    <n v="0"/>
    <n v="0"/>
    <n v="0"/>
    <m/>
    <m/>
    <m/>
  </r>
  <r>
    <s v="120614000310-0"/>
    <x v="36"/>
    <n v="323303"/>
    <s v="pinza amperimétrica de 0 a 600v,"/>
    <s v="03.02.2011"/>
    <n v="198673.64"/>
    <n v="109487.63000000002"/>
    <s v="ZLIN"/>
    <n v="15"/>
    <n v="0"/>
    <n v="0"/>
    <n v="0"/>
    <s v="ZLIN"/>
    <n v="10"/>
    <n v="0"/>
    <n v="0"/>
    <n v="0"/>
    <m/>
    <m/>
    <m/>
  </r>
  <r>
    <s v="120614000311-0"/>
    <x v="36"/>
    <n v="323303"/>
    <s v="pinza amperimétrica de 0 a 600v,"/>
    <s v="03.02.2011"/>
    <n v="198673.64"/>
    <n v="109487.63000000002"/>
    <s v="ZLIN"/>
    <n v="15"/>
    <n v="0"/>
    <n v="0"/>
    <n v="0"/>
    <s v="ZLIN"/>
    <n v="10"/>
    <n v="0"/>
    <n v="0"/>
    <n v="0"/>
    <m/>
    <m/>
    <m/>
  </r>
  <r>
    <s v="120614000312-0"/>
    <x v="36"/>
    <n v="323303"/>
    <s v="pinza amperimétrica de 0 a 600v,"/>
    <s v="03.02.2011"/>
    <n v="198673.64"/>
    <n v="109487.63000000002"/>
    <s v="ZLIN"/>
    <n v="15"/>
    <n v="0"/>
    <n v="0"/>
    <n v="0"/>
    <s v="ZLIN"/>
    <n v="10"/>
    <n v="0"/>
    <n v="0"/>
    <n v="0"/>
    <m/>
    <m/>
    <m/>
  </r>
  <r>
    <s v="120614000313-0"/>
    <x v="36"/>
    <n v="323303"/>
    <s v="PROBADOR DE AISLAMIENTO"/>
    <s v="03.02.2011"/>
    <n v="244443.17"/>
    <n v="134710.90000000002"/>
    <s v="ZLIN"/>
    <n v="15"/>
    <n v="0"/>
    <n v="0"/>
    <n v="0"/>
    <s v="ZLIN"/>
    <n v="10"/>
    <n v="0"/>
    <n v="0"/>
    <n v="0"/>
    <m/>
    <m/>
    <m/>
  </r>
  <r>
    <s v="120614000314-0"/>
    <x v="36"/>
    <n v="323303"/>
    <s v="PROBADOR DE AISLAMIENTO"/>
    <s v="03.02.2011"/>
    <n v="244443.17"/>
    <n v="134710.90000000002"/>
    <s v="ZLIN"/>
    <n v="15"/>
    <n v="0"/>
    <n v="0"/>
    <n v="0"/>
    <s v="ZLIN"/>
    <n v="10"/>
    <n v="0"/>
    <n v="0"/>
    <n v="0"/>
    <m/>
    <m/>
    <m/>
  </r>
  <r>
    <s v="120614000315-0"/>
    <x v="36"/>
    <n v="323305"/>
    <s v="PROBADOR DE AISLAMIENTO"/>
    <s v="03.02.2011"/>
    <n v="244448.18"/>
    <n v="134713.65999999997"/>
    <s v="ZLIN"/>
    <n v="15"/>
    <n v="0"/>
    <n v="0"/>
    <n v="0"/>
    <s v="ZLIN"/>
    <n v="10"/>
    <n v="0"/>
    <n v="0"/>
    <n v="0"/>
    <m/>
    <m/>
    <m/>
  </r>
  <r>
    <s v="120614000316-0"/>
    <x v="36"/>
    <n v="344303"/>
    <s v="MEDIDOR DE CONDUCTIVIDAD DIGTAL"/>
    <s v="13.10.2010"/>
    <n v="991103.68"/>
    <n v="577023.93000000005"/>
    <s v="ZLIN"/>
    <n v="15"/>
    <n v="0"/>
    <n v="46879.199999999997"/>
    <n v="30624.829999999994"/>
    <s v="ZLIN"/>
    <n v="10"/>
    <n v="0"/>
    <n v="0"/>
    <n v="0"/>
    <m/>
    <m/>
    <m/>
  </r>
  <r>
    <s v="120614000317-0"/>
    <x v="36"/>
    <n v="344303"/>
    <s v="MEDIDOR DE CONDUCTIVIDAD DIGTAL"/>
    <s v="13.10.2010"/>
    <n v="991093.36"/>
    <n v="577017.91999999993"/>
    <s v="ZLIN"/>
    <n v="15"/>
    <n v="0"/>
    <n v="46878.720000000001"/>
    <n v="30624.510000000002"/>
    <s v="ZLIN"/>
    <n v="10"/>
    <n v="0"/>
    <n v="0"/>
    <n v="0"/>
    <m/>
    <m/>
    <m/>
  </r>
  <r>
    <s v="120614000318-0"/>
    <x v="36"/>
    <n v="344302"/>
    <s v="Set transductor de medición de v"/>
    <s v="03.09.2010"/>
    <n v="734500"/>
    <n v="483545.82999999996"/>
    <s v="ZLIN"/>
    <n v="10"/>
    <n v="0"/>
    <n v="34741.85"/>
    <n v="22983.71"/>
    <s v="ZLIN"/>
    <n v="10"/>
    <n v="0"/>
    <n v="0"/>
    <n v="0"/>
    <m/>
    <m/>
    <m/>
  </r>
  <r>
    <s v="120614000319-0"/>
    <x v="36"/>
    <n v="344202"/>
    <s v="MULTIMETRO DE AISLAMIENTO"/>
    <s v="01.09.2010"/>
    <n v="422916.85"/>
    <n v="81774.579999999958"/>
    <s v="ZLIN"/>
    <n v="15"/>
    <n v="0"/>
    <n v="20003.97"/>
    <n v="6558.6900000000005"/>
    <s v="ZLIN"/>
    <n v="10"/>
    <n v="0"/>
    <n v="0"/>
    <n v="0"/>
    <m/>
    <m/>
    <m/>
  </r>
  <r>
    <s v="120614000320-0"/>
    <x v="36"/>
    <n v="344202"/>
    <s v="MULTIMETRO DE AISLAMIENTO"/>
    <s v="01.09.2010"/>
    <n v="422916.85"/>
    <n v="249502.86999999997"/>
    <s v="ZLIN"/>
    <n v="15"/>
    <n v="0"/>
    <n v="20003.97"/>
    <n v="13233.760000000002"/>
    <s v="ZLIN"/>
    <n v="10"/>
    <n v="0"/>
    <n v="0"/>
    <n v="0"/>
    <m/>
    <m/>
    <m/>
  </r>
  <r>
    <s v="120614000321-0"/>
    <x v="36"/>
    <n v="344201"/>
    <s v="CALIBRADOR DE PROCESO"/>
    <s v="01.09.2010"/>
    <n v="0"/>
    <n v="0"/>
    <s v="ZLIN"/>
    <n v="10"/>
    <n v="0"/>
    <n v="0"/>
    <n v="0"/>
    <s v="ZLIN"/>
    <n v="10"/>
    <n v="0"/>
    <n v="0"/>
    <n v="0"/>
    <m/>
    <m/>
    <m/>
  </r>
  <r>
    <s v="120614000322-0"/>
    <x v="36"/>
    <n v="344202"/>
    <s v="MEDIDOR DE TEMPERATURA"/>
    <s v="01.09.2010"/>
    <n v="0"/>
    <n v="0"/>
    <s v="ZLIN"/>
    <n v="10"/>
    <n v="0"/>
    <n v="0"/>
    <n v="0"/>
    <s v="ZLIN"/>
    <n v="10"/>
    <n v="0"/>
    <n v="0"/>
    <n v="0"/>
    <m/>
    <m/>
    <m/>
  </r>
  <r>
    <s v="120614000323-0"/>
    <x v="36"/>
    <n v="344202"/>
    <s v="CALIBRADOR DE PRESION"/>
    <s v="01.09.2010"/>
    <n v="2730552.67"/>
    <n v="1610909.39"/>
    <s v="ZLIN"/>
    <n v="15"/>
    <n v="0"/>
    <n v="129155.14"/>
    <n v="85443.44"/>
    <s v="ZLIN"/>
    <n v="10"/>
    <n v="0"/>
    <n v="0"/>
    <n v="0"/>
    <m/>
    <m/>
    <m/>
  </r>
  <r>
    <s v="120614000324-0"/>
    <x v="36"/>
    <n v="344206"/>
    <s v="AMPERIMETRO 400 A"/>
    <s v="20.08.2010"/>
    <n v="90308.75"/>
    <n v="51901.58"/>
    <s v="ZLIN"/>
    <n v="10"/>
    <n v="0"/>
    <n v="4271.6000000000004"/>
    <n v="2454.9500000000003"/>
    <s v="ZLIN"/>
    <n v="10"/>
    <n v="0"/>
    <n v="0"/>
    <n v="0"/>
    <m/>
    <m/>
    <m/>
  </r>
  <r>
    <s v="120614000325-0"/>
    <x v="36"/>
    <n v="344206"/>
    <s v="AMPERIMETRO 400 A"/>
    <s v="20.08.2010"/>
    <n v="90308.75"/>
    <n v="60205.83"/>
    <s v="ZLIN"/>
    <n v="10"/>
    <n v="0"/>
    <n v="4271.6000000000004"/>
    <n v="2861.2900000000004"/>
    <s v="ZLIN"/>
    <n v="10"/>
    <n v="0"/>
    <n v="0"/>
    <n v="0"/>
    <m/>
    <m/>
    <m/>
  </r>
  <r>
    <s v="120614000326-0"/>
    <x v="36"/>
    <n v="344302"/>
    <s v="AMPERIMETRO 400 A"/>
    <s v="20.08.2010"/>
    <n v="90308.75"/>
    <n v="60205.83"/>
    <s v="ZLIN"/>
    <n v="10"/>
    <n v="0"/>
    <n v="4271.6000000000004"/>
    <n v="2861.2900000000004"/>
    <s v="ZLIN"/>
    <n v="10"/>
    <n v="0"/>
    <n v="0"/>
    <n v="0"/>
    <m/>
    <m/>
    <m/>
  </r>
  <r>
    <s v="120614000327-0"/>
    <x v="36"/>
    <n v="344208"/>
    <s v="AMPERIMETRO 400 A"/>
    <s v="20.08.2010"/>
    <n v="90308.75"/>
    <n v="60205.83"/>
    <s v="ZLIN"/>
    <n v="10"/>
    <n v="0"/>
    <n v="4271.6000000000004"/>
    <n v="2861.2900000000004"/>
    <s v="ZLIN"/>
    <n v="10"/>
    <n v="0"/>
    <n v="0"/>
    <n v="0"/>
    <m/>
    <m/>
    <m/>
  </r>
  <r>
    <s v="120614000328-0"/>
    <x v="36"/>
    <n v="344302"/>
    <s v="AMPERIMETRO 400 A"/>
    <s v="20.08.2010"/>
    <n v="90308.75"/>
    <n v="60205.83"/>
    <s v="ZLIN"/>
    <n v="10"/>
    <n v="0"/>
    <n v="4271.6000000000004"/>
    <n v="2861.2900000000004"/>
    <s v="ZLIN"/>
    <n v="10"/>
    <n v="0"/>
    <n v="0"/>
    <n v="0"/>
    <m/>
    <m/>
    <m/>
  </r>
  <r>
    <s v="120614000329-0"/>
    <x v="36"/>
    <n v="344302"/>
    <s v="AMPERIMETRO 400 A"/>
    <s v="20.08.2010"/>
    <n v="90308.75"/>
    <n v="60205.83"/>
    <s v="ZLIN"/>
    <n v="10"/>
    <n v="0"/>
    <n v="4271.6000000000004"/>
    <n v="2861.2900000000004"/>
    <s v="ZLIN"/>
    <n v="10"/>
    <n v="0"/>
    <n v="0"/>
    <n v="0"/>
    <m/>
    <m/>
    <m/>
  </r>
  <r>
    <s v="120614000330-0"/>
    <x v="36"/>
    <n v="344302"/>
    <s v="AMPERIMETRO 400 A"/>
    <s v="20.08.2010"/>
    <n v="90308.75"/>
    <n v="60205.83"/>
    <s v="ZLIN"/>
    <n v="10"/>
    <n v="0"/>
    <n v="4271.6000000000004"/>
    <n v="2861.2900000000004"/>
    <s v="ZLIN"/>
    <n v="10"/>
    <n v="0"/>
    <n v="0"/>
    <n v="0"/>
    <m/>
    <m/>
    <m/>
  </r>
  <r>
    <s v="120614000331-0"/>
    <x v="36"/>
    <n v="344302"/>
    <s v="AMPERIMETRO 400 A"/>
    <s v="20.08.2010"/>
    <n v="90308.75"/>
    <n v="60205.83"/>
    <s v="ZLIN"/>
    <n v="10"/>
    <n v="0"/>
    <n v="4271.6000000000004"/>
    <n v="2861.2900000000004"/>
    <s v="ZLIN"/>
    <n v="10"/>
    <n v="0"/>
    <n v="0"/>
    <n v="0"/>
    <m/>
    <m/>
    <m/>
  </r>
  <r>
    <s v="120614000332-0"/>
    <x v="36"/>
    <n v="344203"/>
    <s v="AMPERIMETRO 400 A"/>
    <s v="20.08.2010"/>
    <n v="90308.75"/>
    <n v="60205.83"/>
    <s v="ZLIN"/>
    <n v="10"/>
    <n v="0"/>
    <n v="4271.6000000000004"/>
    <n v="2861.2900000000004"/>
    <s v="ZLIN"/>
    <n v="10"/>
    <n v="0"/>
    <n v="0"/>
    <n v="0"/>
    <m/>
    <m/>
    <m/>
  </r>
  <r>
    <s v="120614000333-0"/>
    <x v="36"/>
    <n v="344302"/>
    <s v="AMPERIMETRO 400 A"/>
    <s v="20.08.2010"/>
    <n v="90308.75"/>
    <n v="60205.83"/>
    <s v="ZLIN"/>
    <n v="10"/>
    <n v="0"/>
    <n v="4271.6000000000004"/>
    <n v="2861.2900000000004"/>
    <s v="ZLIN"/>
    <n v="10"/>
    <n v="0"/>
    <n v="0"/>
    <n v="0"/>
    <m/>
    <m/>
    <m/>
  </r>
  <r>
    <s v="120614000334-0"/>
    <x v="36"/>
    <n v="344303"/>
    <s v="MEDIDORES DESPLAZAMIENTO POSITIVO"/>
    <s v="16.08.2010"/>
    <n v="9624493.7899999991"/>
    <n v="5752570.9999999991"/>
    <s v="ZLIN"/>
    <n v="15"/>
    <n v="0"/>
    <n v="455238.56"/>
    <n v="304937.57999999996"/>
    <s v="ZLIN"/>
    <n v="10"/>
    <n v="0"/>
    <n v="0"/>
    <n v="0"/>
    <m/>
    <m/>
    <m/>
  </r>
  <r>
    <s v="120614000335-0"/>
    <x v="36"/>
    <n v="344303"/>
    <s v="MEDIDORES DESPLAZAMIENTO POSITIVO"/>
    <s v="16.08.2010"/>
    <n v="9568062.1500000004"/>
    <n v="5718841.75"/>
    <s v="ZLIN"/>
    <n v="15"/>
    <n v="0"/>
    <n v="452569.34"/>
    <n v="303149.62"/>
    <s v="ZLIN"/>
    <n v="10"/>
    <n v="0"/>
    <n v="0"/>
    <n v="0"/>
    <m/>
    <m/>
    <m/>
  </r>
  <r>
    <s v="120614000336-0"/>
    <x v="36"/>
    <n v="342510"/>
    <s v="CINTAS DE MEDICIÓN ELECTRONICA D"/>
    <s v="04.08.2010"/>
    <n v="3201834.93"/>
    <n v="2134556.6100000003"/>
    <s v="ZLIN"/>
    <n v="10"/>
    <n v="0"/>
    <n v="151446.79"/>
    <n v="101445.31"/>
    <s v="ZLIN"/>
    <n v="10"/>
    <n v="0"/>
    <n v="0"/>
    <n v="0"/>
    <m/>
    <m/>
    <m/>
  </r>
  <r>
    <s v="120614000337-0"/>
    <x v="36"/>
    <n v="344302"/>
    <s v="MEJORA A  VIBSCANNER PAQUETE TEN"/>
    <s v="03.08.2010"/>
    <n v="6922109.4900000002"/>
    <n v="6023527.1900000004"/>
    <s v="ZLI1"/>
    <n v="10"/>
    <n v="0"/>
    <n v="6525254.1600000001"/>
    <n v="6514346.2199999997"/>
    <s v="ZLIN"/>
    <n v="10"/>
    <n v="0"/>
    <n v="0"/>
    <n v="0"/>
    <m/>
    <m/>
    <m/>
  </r>
  <r>
    <s v="120614000338-0"/>
    <x v="36"/>
    <n v="344302"/>
    <s v="MULTIMETRO DIGITAL"/>
    <s v="28.07.2010"/>
    <n v="275837.52"/>
    <n v="167001.62000000002"/>
    <s v="ZLIN"/>
    <n v="15"/>
    <n v="0"/>
    <n v="13047.11"/>
    <n v="8847.57"/>
    <s v="ZLIN"/>
    <n v="10"/>
    <n v="0"/>
    <n v="0"/>
    <n v="0"/>
    <m/>
    <m/>
    <m/>
  </r>
  <r>
    <s v="120614000339-0"/>
    <x v="36"/>
    <n v="344302"/>
    <s v="MULTIMETRO DIGITAL"/>
    <s v="28.07.2010"/>
    <n v="275837.52"/>
    <n v="167001.62000000002"/>
    <s v="ZLIN"/>
    <n v="15"/>
    <n v="0"/>
    <n v="13047.11"/>
    <n v="8847.57"/>
    <s v="ZLIN"/>
    <n v="10"/>
    <n v="0"/>
    <n v="0"/>
    <n v="0"/>
    <m/>
    <m/>
    <m/>
  </r>
  <r>
    <s v="120614000340-0"/>
    <x v="36"/>
    <n v="344302"/>
    <s v="Juego de calzas o láminas calibr"/>
    <s v="09.07.2010"/>
    <n v="520424.03"/>
    <n v="351286.22000000003"/>
    <s v="ZLIN"/>
    <n v="10"/>
    <n v="0"/>
    <n v="24616.06"/>
    <n v="16692.77"/>
    <s v="ZLIN"/>
    <n v="10"/>
    <n v="0"/>
    <n v="0"/>
    <n v="0"/>
    <m/>
    <m/>
    <m/>
  </r>
  <r>
    <s v="120614000341-0"/>
    <x v="36"/>
    <n v="344202"/>
    <s v="RASTREADOR DE LINEA"/>
    <s v="09.06.2010"/>
    <n v="199477.56"/>
    <n v="136309.66999999998"/>
    <s v="ZLIN"/>
    <n v="10"/>
    <n v="0"/>
    <n v="9435.2900000000009"/>
    <n v="6476.4600000000009"/>
    <s v="ZLIN"/>
    <n v="10"/>
    <n v="0"/>
    <n v="0"/>
    <n v="0"/>
    <m/>
    <m/>
    <m/>
  </r>
  <r>
    <s v="120614000342-0"/>
    <x v="36"/>
    <n v="344202"/>
    <s v="RASTREADOR DE LINEA"/>
    <s v="09.06.2010"/>
    <n v="199472.2"/>
    <n v="136306"/>
    <s v="ZLIN"/>
    <n v="10"/>
    <n v="0"/>
    <n v="9435.0400000000009"/>
    <n v="6476.2800000000007"/>
    <s v="ZLIN"/>
    <n v="10"/>
    <n v="0"/>
    <n v="0"/>
    <n v="0"/>
    <m/>
    <m/>
    <m/>
  </r>
  <r>
    <s v="120614000343-0"/>
    <x v="36"/>
    <n v="344202"/>
    <s v="MEDIDOR DE TEMPERATURA"/>
    <s v="26.05.2010"/>
    <n v="2884509.32"/>
    <n v="1790905.89"/>
    <s v="ZLIN"/>
    <n v="15"/>
    <n v="0"/>
    <n v="136437.29"/>
    <n v="94781.56"/>
    <s v="ZLIN"/>
    <n v="10"/>
    <n v="0"/>
    <n v="0"/>
    <n v="0"/>
    <m/>
    <m/>
    <m/>
  </r>
  <r>
    <s v="120614000344-0"/>
    <x v="36"/>
    <n v="344202"/>
    <s v="REGULADOR PARA CALIBRACION"/>
    <s v="20.05.2010"/>
    <n v="1059212"/>
    <n v="732621.64"/>
    <s v="ZLIN"/>
    <n v="10"/>
    <n v="0"/>
    <n v="50100.73"/>
    <n v="34804.450000000004"/>
    <s v="ZLIN"/>
    <n v="10"/>
    <n v="0"/>
    <n v="0"/>
    <n v="0"/>
    <m/>
    <m/>
    <m/>
  </r>
  <r>
    <s v="120614000345-0"/>
    <x v="36"/>
    <n v="344202"/>
    <s v="REGULADOR PARA CALIBRACION"/>
    <s v="20.05.2010"/>
    <n v="1059212"/>
    <n v="732621.64"/>
    <s v="ZLIN"/>
    <n v="10"/>
    <n v="0"/>
    <n v="50100.73"/>
    <n v="34804.450000000004"/>
    <s v="ZLIN"/>
    <n v="10"/>
    <n v="0"/>
    <n v="0"/>
    <n v="0"/>
    <m/>
    <m/>
    <m/>
  </r>
  <r>
    <s v="120614000346-0"/>
    <x v="36"/>
    <n v="344202"/>
    <s v="REGULADOR PARA CALIBRACION"/>
    <s v="20.05.2010"/>
    <n v="1059217.32"/>
    <n v="732625.3"/>
    <s v="ZLIN"/>
    <n v="10"/>
    <n v="0"/>
    <n v="50100.98"/>
    <n v="34804.630000000005"/>
    <s v="ZLIN"/>
    <n v="10"/>
    <n v="0"/>
    <n v="0"/>
    <n v="0"/>
    <m/>
    <m/>
    <m/>
  </r>
  <r>
    <s v="120614000347-0"/>
    <x v="36"/>
    <n v="323301"/>
    <s v="AMPERIMETRO DIGITAL CON LUZ"/>
    <s v="31.10.2009"/>
    <n v="248600"/>
    <n v="186450"/>
    <s v="ZLIN"/>
    <n v="10"/>
    <n v="0"/>
    <n v="25037.08"/>
    <n v="18841.340000000004"/>
    <s v="ZLIN"/>
    <n v="10"/>
    <n v="0"/>
    <n v="0"/>
    <n v="0"/>
    <m/>
    <m/>
    <m/>
  </r>
  <r>
    <s v="120614000348-0"/>
    <x v="36"/>
    <n v="321100"/>
    <s v="Herramienta manual medidor de es"/>
    <s v="30.10.2009"/>
    <n v="1281151.06"/>
    <n v="960863.3"/>
    <s v="ZLIN"/>
    <n v="10"/>
    <n v="0"/>
    <n v="129027.67"/>
    <n v="97098.16"/>
    <s v="ZLIN"/>
    <n v="10"/>
    <n v="0"/>
    <n v="0"/>
    <n v="0"/>
    <m/>
    <m/>
    <m/>
  </r>
  <r>
    <s v="120614000349-0"/>
    <x v="36"/>
    <n v="321100"/>
    <s v="Herramienta manual medidor de es"/>
    <s v="30.10.2009"/>
    <n v="1281151.06"/>
    <n v="960863.3"/>
    <s v="ZLIN"/>
    <n v="10"/>
    <n v="0"/>
    <n v="129027.67"/>
    <n v="97098.16"/>
    <s v="ZLIN"/>
    <n v="10"/>
    <n v="0"/>
    <n v="0"/>
    <n v="0"/>
    <m/>
    <m/>
    <m/>
  </r>
  <r>
    <s v="120614000350-0"/>
    <x v="36"/>
    <n v="321100"/>
    <s v="Herramienta manual medidor de es"/>
    <s v="30.10.2009"/>
    <n v="1281151.06"/>
    <n v="960863.3"/>
    <s v="ZLIN"/>
    <n v="10"/>
    <n v="0"/>
    <n v="129027.67"/>
    <n v="97098.16"/>
    <s v="ZLIN"/>
    <n v="10"/>
    <n v="0"/>
    <n v="0"/>
    <n v="0"/>
    <m/>
    <m/>
    <m/>
  </r>
  <r>
    <s v="120614000351-0"/>
    <x v="36"/>
    <n v="321100"/>
    <s v="Herramienta manual medidor de es"/>
    <s v="30.10.2009"/>
    <n v="1281151.06"/>
    <n v="960863.3"/>
    <s v="ZLIN"/>
    <n v="10"/>
    <n v="0"/>
    <n v="129027.67"/>
    <n v="97098.16"/>
    <s v="ZLIN"/>
    <n v="10"/>
    <n v="0"/>
    <n v="0"/>
    <n v="0"/>
    <m/>
    <m/>
    <m/>
  </r>
  <r>
    <s v="120614000352-0"/>
    <x v="36"/>
    <n v="321100"/>
    <s v="Calibrador de 1500 mm"/>
    <s v="09.09.2009"/>
    <n v="1615777.37"/>
    <n v="1102190.9900000002"/>
    <s v="ZLIN"/>
    <n v="15"/>
    <n v="0"/>
    <n v="162728.66"/>
    <n v="123805.74"/>
    <s v="ZLIN"/>
    <n v="10"/>
    <n v="0"/>
    <n v="0"/>
    <n v="0"/>
    <m/>
    <m/>
    <m/>
  </r>
  <r>
    <s v="120614000353-0"/>
    <x v="36"/>
    <n v="323302"/>
    <s v="TERMOMETRO ELECTRONICO"/>
    <s v="28.08.2009"/>
    <n v="82346.490000000005"/>
    <n v="56797.97"/>
    <s v="ZLIN"/>
    <n v="15"/>
    <n v="0"/>
    <n v="8293.2999999999993"/>
    <n v="6378.24"/>
    <s v="ZLIN"/>
    <n v="10"/>
    <n v="0"/>
    <n v="0"/>
    <n v="0"/>
    <m/>
    <m/>
    <m/>
  </r>
  <r>
    <s v="120614000354-0"/>
    <x v="36"/>
    <n v="323302"/>
    <s v="TERMOMETRO ELECTRONICO"/>
    <s v="28.08.2009"/>
    <n v="82346.490000000005"/>
    <n v="56797.97"/>
    <s v="ZLIN"/>
    <n v="15"/>
    <n v="0"/>
    <n v="8293.2999999999993"/>
    <n v="6378.24"/>
    <s v="ZLIN"/>
    <n v="10"/>
    <n v="0"/>
    <n v="0"/>
    <n v="0"/>
    <m/>
    <m/>
    <m/>
  </r>
  <r>
    <s v="120614000355-0"/>
    <x v="36"/>
    <n v="323302"/>
    <s v="TERMOMETRO ELECTRONICO"/>
    <s v="28.08.2009"/>
    <n v="82346.490000000005"/>
    <n v="56797.97"/>
    <s v="ZLIN"/>
    <n v="15"/>
    <n v="0"/>
    <n v="8293.2999999999993"/>
    <n v="6378.24"/>
    <s v="ZLIN"/>
    <n v="10"/>
    <n v="0"/>
    <n v="0"/>
    <n v="0"/>
    <m/>
    <m/>
    <m/>
  </r>
  <r>
    <s v="120614000356-0"/>
    <x v="36"/>
    <n v="323302"/>
    <s v="TERMOMETRO ELECTRONICO"/>
    <s v="28.08.2009"/>
    <n v="82346.490000000005"/>
    <n v="56797.97"/>
    <s v="ZLIN"/>
    <n v="15"/>
    <n v="0"/>
    <n v="8293.2999999999993"/>
    <n v="6378.24"/>
    <s v="ZLIN"/>
    <n v="10"/>
    <n v="0"/>
    <n v="0"/>
    <n v="0"/>
    <m/>
    <m/>
    <m/>
  </r>
  <r>
    <s v="120614000357-0"/>
    <x v="36"/>
    <n v="323302"/>
    <s v="TERMOMETRO ELECTRONICO"/>
    <s v="28.08.2009"/>
    <n v="82346.490000000005"/>
    <n v="56797.97"/>
    <s v="ZLIN"/>
    <n v="15"/>
    <n v="0"/>
    <n v="8293.2999999999993"/>
    <n v="6378.24"/>
    <s v="ZLIN"/>
    <n v="10"/>
    <n v="0"/>
    <n v="0"/>
    <n v="0"/>
    <m/>
    <m/>
    <m/>
  </r>
  <r>
    <s v="120614000358-0"/>
    <x v="36"/>
    <n v="323302"/>
    <s v="TERMOMETRO ELECTRONICO"/>
    <s v="28.08.2009"/>
    <n v="82346.490000000005"/>
    <n v="56797.97"/>
    <s v="ZLIN"/>
    <n v="15"/>
    <n v="0"/>
    <n v="8293.2999999999993"/>
    <n v="6378.24"/>
    <s v="ZLIN"/>
    <n v="10"/>
    <n v="0"/>
    <n v="0"/>
    <n v="0"/>
    <m/>
    <m/>
    <m/>
  </r>
  <r>
    <s v="120614000359-0"/>
    <x v="36"/>
    <n v="323302"/>
    <s v="TERMOMETRO ELECTRONICO"/>
    <s v="28.08.2009"/>
    <n v="82346.490000000005"/>
    <n v="56797.97"/>
    <s v="ZLIN"/>
    <n v="15"/>
    <n v="0"/>
    <n v="8293.2999999999993"/>
    <n v="6378.24"/>
    <s v="ZLIN"/>
    <n v="10"/>
    <n v="0"/>
    <n v="0"/>
    <n v="0"/>
    <m/>
    <m/>
    <m/>
  </r>
  <r>
    <s v="120614000360-0"/>
    <x v="36"/>
    <n v="323302"/>
    <s v="TERMOMETRO ELECTRONICO"/>
    <s v="28.08.2009"/>
    <n v="82346.490000000005"/>
    <n v="56797.97"/>
    <s v="ZLIN"/>
    <n v="15"/>
    <n v="0"/>
    <n v="8293.2999999999993"/>
    <n v="6378.24"/>
    <s v="ZLIN"/>
    <n v="10"/>
    <n v="0"/>
    <n v="0"/>
    <n v="0"/>
    <m/>
    <m/>
    <m/>
  </r>
  <r>
    <s v="120614000361-0"/>
    <x v="36"/>
    <n v="323302"/>
    <s v="TERMOMETRO ELECTRONICO"/>
    <s v="28.08.2009"/>
    <n v="82346.490000000005"/>
    <n v="56797.97"/>
    <s v="ZLIN"/>
    <n v="15"/>
    <n v="0"/>
    <n v="8293.2999999999993"/>
    <n v="6378.24"/>
    <s v="ZLIN"/>
    <n v="10"/>
    <n v="0"/>
    <n v="0"/>
    <n v="0"/>
    <m/>
    <m/>
    <m/>
  </r>
  <r>
    <s v="120614000362-0"/>
    <x v="36"/>
    <n v="323302"/>
    <s v="TERMOMETRO ELECTRONICO"/>
    <s v="28.08.2009"/>
    <n v="82346.490000000005"/>
    <n v="56797.97"/>
    <s v="ZLIN"/>
    <n v="15"/>
    <n v="0"/>
    <n v="8293.2999999999993"/>
    <n v="6378.24"/>
    <s v="ZLIN"/>
    <n v="10"/>
    <n v="0"/>
    <n v="0"/>
    <n v="0"/>
    <m/>
    <m/>
    <m/>
  </r>
  <r>
    <s v="120614000363-0"/>
    <x v="36"/>
    <n v="323302"/>
    <s v="MULTIMETRO"/>
    <s v="28.08.2009"/>
    <n v="83702.66"/>
    <n v="57733.380000000005"/>
    <s v="ZLIN"/>
    <n v="15"/>
    <n v="0"/>
    <n v="8429.9"/>
    <n v="6483.29"/>
    <s v="ZLIN"/>
    <n v="10"/>
    <n v="0"/>
    <n v="0"/>
    <n v="0"/>
    <m/>
    <m/>
    <m/>
  </r>
  <r>
    <s v="120614000364-0"/>
    <x v="36"/>
    <n v="323302"/>
    <s v="MULTIMETRO"/>
    <s v="28.08.2009"/>
    <n v="83702.66"/>
    <n v="57733.380000000005"/>
    <s v="ZLIN"/>
    <n v="15"/>
    <n v="0"/>
    <n v="8429.9"/>
    <n v="6483.29"/>
    <s v="ZLIN"/>
    <n v="10"/>
    <n v="0"/>
    <n v="0"/>
    <n v="0"/>
    <m/>
    <m/>
    <m/>
  </r>
  <r>
    <s v="120614000365-0"/>
    <x v="36"/>
    <n v="323302"/>
    <s v="MULTIMETRO"/>
    <s v="28.08.2009"/>
    <n v="83702.66"/>
    <n v="57733.380000000005"/>
    <s v="ZLIN"/>
    <n v="15"/>
    <n v="0"/>
    <n v="8429.9"/>
    <n v="6483.29"/>
    <s v="ZLIN"/>
    <n v="10"/>
    <n v="0"/>
    <n v="0"/>
    <n v="0"/>
    <m/>
    <m/>
    <m/>
  </r>
  <r>
    <s v="120614000366-0"/>
    <x v="36"/>
    <n v="323302"/>
    <s v="MULTIMETRO"/>
    <s v="28.08.2009"/>
    <n v="83702.66"/>
    <n v="57733.380000000005"/>
    <s v="ZLIN"/>
    <n v="15"/>
    <n v="0"/>
    <n v="8429.9"/>
    <n v="6483.29"/>
    <s v="ZLIN"/>
    <n v="10"/>
    <n v="0"/>
    <n v="0"/>
    <n v="0"/>
    <m/>
    <m/>
    <m/>
  </r>
  <r>
    <s v="120614000367-0"/>
    <x v="36"/>
    <n v="323302"/>
    <s v="MULTIMETRO"/>
    <s v="28.08.2009"/>
    <n v="83702.66"/>
    <n v="57733.380000000005"/>
    <s v="ZLIN"/>
    <n v="15"/>
    <n v="0"/>
    <n v="8429.9"/>
    <n v="6483.29"/>
    <s v="ZLIN"/>
    <n v="10"/>
    <n v="0"/>
    <n v="0"/>
    <n v="0"/>
    <m/>
    <m/>
    <m/>
  </r>
  <r>
    <s v="120614000368-0"/>
    <x v="36"/>
    <n v="323302"/>
    <s v="MULTIMETRO"/>
    <s v="28.08.2009"/>
    <n v="83702.66"/>
    <n v="57733.380000000005"/>
    <s v="ZLIN"/>
    <n v="15"/>
    <n v="0"/>
    <n v="8429.9"/>
    <n v="6483.29"/>
    <s v="ZLIN"/>
    <n v="10"/>
    <n v="0"/>
    <n v="0"/>
    <n v="0"/>
    <m/>
    <m/>
    <m/>
  </r>
  <r>
    <s v="120614000369-0"/>
    <x v="36"/>
    <n v="323302"/>
    <s v="MULTIMETRO"/>
    <s v="28.08.2009"/>
    <n v="83702.66"/>
    <n v="57733.380000000005"/>
    <s v="ZLIN"/>
    <n v="15"/>
    <n v="0"/>
    <n v="8429.9"/>
    <n v="6483.29"/>
    <s v="ZLIN"/>
    <n v="10"/>
    <n v="0"/>
    <n v="0"/>
    <n v="0"/>
    <m/>
    <m/>
    <m/>
  </r>
  <r>
    <s v="120614000370-0"/>
    <x v="36"/>
    <n v="323302"/>
    <s v="MULTIMETRO"/>
    <s v="28.08.2009"/>
    <n v="83702.66"/>
    <n v="57733.380000000005"/>
    <s v="ZLIN"/>
    <n v="15"/>
    <n v="0"/>
    <n v="8429.9"/>
    <n v="6483.29"/>
    <s v="ZLIN"/>
    <n v="10"/>
    <n v="0"/>
    <n v="0"/>
    <n v="0"/>
    <m/>
    <m/>
    <m/>
  </r>
  <r>
    <s v="120614000371-0"/>
    <x v="36"/>
    <n v="323302"/>
    <s v="MULTIMETRO"/>
    <s v="28.08.2009"/>
    <n v="83702.66"/>
    <n v="57733.380000000005"/>
    <s v="ZLIN"/>
    <n v="15"/>
    <n v="0"/>
    <n v="8429.9"/>
    <n v="6483.29"/>
    <s v="ZLIN"/>
    <n v="10"/>
    <n v="0"/>
    <n v="0"/>
    <n v="0"/>
    <m/>
    <m/>
    <m/>
  </r>
  <r>
    <s v="120614000372-0"/>
    <x v="36"/>
    <n v="323302"/>
    <s v="MULTIMETRO"/>
    <s v="28.08.2009"/>
    <n v="83714.38"/>
    <n v="57741.47"/>
    <s v="ZLIN"/>
    <n v="15"/>
    <n v="0"/>
    <n v="8431.06"/>
    <n v="6484.19"/>
    <s v="ZLIN"/>
    <n v="10"/>
    <n v="0"/>
    <n v="0"/>
    <n v="0"/>
    <m/>
    <m/>
    <m/>
  </r>
  <r>
    <s v="120614000373-0"/>
    <x v="36"/>
    <n v="321100"/>
    <s v="Herramienta Manual Medidor perfi"/>
    <s v="06.08.2009"/>
    <n v="371597.69"/>
    <n v="284891.57"/>
    <s v="ZLIN"/>
    <n v="10"/>
    <n v="0"/>
    <n v="37424.46"/>
    <n v="28782.519999999997"/>
    <s v="ZLIN"/>
    <n v="10"/>
    <n v="0"/>
    <n v="0"/>
    <n v="0"/>
    <m/>
    <m/>
    <m/>
  </r>
  <r>
    <s v="120614000374-0"/>
    <x v="36"/>
    <n v="321100"/>
    <s v="Herramienta Manual Medidor perfi"/>
    <s v="06.08.2009"/>
    <n v="371591.77"/>
    <n v="284887.03000000003"/>
    <s v="ZLIN"/>
    <n v="10"/>
    <n v="0"/>
    <n v="37423.86"/>
    <n v="28782.07"/>
    <s v="ZLIN"/>
    <n v="10"/>
    <n v="0"/>
    <n v="0"/>
    <n v="0"/>
    <m/>
    <m/>
    <m/>
  </r>
  <r>
    <s v="120614000375-0"/>
    <x v="36"/>
    <n v="322100"/>
    <s v="MEDIDOR DE DETONACION P/N 11126B"/>
    <s v="01.08.2009"/>
    <n v="10120707.689999999"/>
    <n v="6980693.2599999998"/>
    <s v="ZLIN"/>
    <n v="15"/>
    <n v="0"/>
    <n v="1019279.74"/>
    <n v="783910.8"/>
    <s v="ZLIN"/>
    <n v="10"/>
    <n v="0"/>
    <n v="0"/>
    <n v="0"/>
    <m/>
    <m/>
    <m/>
  </r>
  <r>
    <s v="120614000376-0"/>
    <x v="36"/>
    <n v="323302"/>
    <s v="INDICADORES DE CARATULA"/>
    <s v="31.12.2008"/>
    <n v="229729"/>
    <n v="155067.07"/>
    <s v="ZLI1"/>
    <n v="15"/>
    <n v="0"/>
    <n v="33377.589999999997"/>
    <n v="27886.069999999996"/>
    <s v="ZLIN"/>
    <n v="10"/>
    <n v="0"/>
    <n v="0"/>
    <n v="0"/>
    <m/>
    <m/>
    <m/>
  </r>
  <r>
    <s v="120614000377-0"/>
    <x v="36"/>
    <n v="342304"/>
    <s v="EQUIPO COMPLETO PARA PROBAR MANG"/>
    <s v="31.12.2008"/>
    <n v="904030"/>
    <n v="572552.33000000007"/>
    <s v="ZLI1"/>
    <n v="10"/>
    <n v="0"/>
    <n v="131347.56"/>
    <n v="73530.600000000006"/>
    <s v="ZLIN"/>
    <n v="15"/>
    <n v="0"/>
    <n v="0"/>
    <n v="0"/>
    <m/>
    <m/>
    <m/>
  </r>
  <r>
    <s v="120614000378-0"/>
    <x v="36"/>
    <n v="323302"/>
    <s v="INDICADORES DE CARATULA"/>
    <s v="30.11.2008"/>
    <n v="229729"/>
    <n v="156655.5"/>
    <s v="ZLI1"/>
    <n v="15"/>
    <n v="0"/>
    <n v="33377.589999999997"/>
    <n v="28009.789999999997"/>
    <s v="ZLIN"/>
    <n v="10"/>
    <n v="0"/>
    <n v="0"/>
    <n v="0"/>
    <m/>
    <m/>
    <m/>
  </r>
  <r>
    <s v="120614000379-0"/>
    <x v="36"/>
    <n v="323302"/>
    <s v="INDICADORES DE CARATULA"/>
    <s v="30.11.2008"/>
    <n v="229729"/>
    <n v="156655.5"/>
    <s v="ZLI1"/>
    <n v="15"/>
    <n v="0"/>
    <n v="33377.589999999997"/>
    <n v="28009.789999999997"/>
    <s v="ZLIN"/>
    <n v="10"/>
    <n v="0"/>
    <n v="0"/>
    <n v="0"/>
    <m/>
    <m/>
    <m/>
  </r>
  <r>
    <s v="120614000380-0"/>
    <x v="36"/>
    <n v="344201"/>
    <s v="AMPERIMETRO DE GANCHO"/>
    <s v="30.10.2008"/>
    <n v="271757.76"/>
    <n v="207963.78"/>
    <s v="ZLI1"/>
    <n v="10"/>
    <n v="0"/>
    <n v="39484"/>
    <n v="33465.949999999997"/>
    <s v="ZLIN"/>
    <n v="10"/>
    <n v="0"/>
    <n v="0"/>
    <n v="0"/>
    <m/>
    <m/>
    <m/>
  </r>
  <r>
    <s v="120614000381-0"/>
    <x v="36"/>
    <n v="323303"/>
    <s v="CALIBRADOR PORTATIL"/>
    <s v="30.10.2008"/>
    <n v="28830865.100000001"/>
    <n v="17985064.68"/>
    <s v="ZLI1"/>
    <n v="15"/>
    <n v="0"/>
    <n v="1625372.08"/>
    <n v="1377636.8800000001"/>
    <s v="ZLIN"/>
    <n v="10"/>
    <n v="0"/>
    <n v="0"/>
    <n v="0"/>
    <m/>
    <m/>
    <m/>
  </r>
  <r>
    <s v="120614000382-0"/>
    <x v="36"/>
    <n v="323305"/>
    <s v="MEDIDOR DE DISTANCIA"/>
    <s v="30.07.2008"/>
    <n v="196200"/>
    <n v="139165.59"/>
    <s v="ZLI1"/>
    <n v="15"/>
    <n v="0"/>
    <n v="28506.12"/>
    <n v="24880.76"/>
    <s v="ZLIN"/>
    <n v="10"/>
    <n v="0"/>
    <n v="0"/>
    <n v="0"/>
    <m/>
    <m/>
    <m/>
  </r>
  <r>
    <s v="120614000383-0"/>
    <x v="36"/>
    <n v="323303"/>
    <s v="COMPROBADOR MUTIFUNCION"/>
    <s v="30.07.2008"/>
    <n v="735097"/>
    <n v="579288.39"/>
    <s v="ZLI1"/>
    <n v="10"/>
    <n v="0"/>
    <n v="106803.09"/>
    <n v="93220.06"/>
    <s v="ZLIN"/>
    <n v="10"/>
    <n v="0"/>
    <n v="0"/>
    <n v="0"/>
    <m/>
    <m/>
    <m/>
  </r>
  <r>
    <s v="120614000384-0"/>
    <x v="36"/>
    <n v="323303"/>
    <s v="MULTIMETRO DIGITAL"/>
    <s v="30.06.2008"/>
    <n v="197799"/>
    <n v="141640.28"/>
    <s v="ZLI1"/>
    <n v="15"/>
    <n v="0"/>
    <n v="28738.44"/>
    <n v="25325.64"/>
    <s v="ZLIN"/>
    <n v="10"/>
    <n v="0"/>
    <n v="0"/>
    <n v="0"/>
    <m/>
    <m/>
    <m/>
  </r>
  <r>
    <s v="120614000385-0"/>
    <x v="36"/>
    <n v="323303"/>
    <s v="MULTIMETRO DIGITAL"/>
    <s v="30.06.2008"/>
    <n v="197799"/>
    <n v="141640.28"/>
    <s v="ZLI1"/>
    <n v="15"/>
    <n v="0"/>
    <n v="28738.44"/>
    <n v="25325.64"/>
    <s v="ZLIN"/>
    <n v="10"/>
    <n v="0"/>
    <n v="0"/>
    <n v="0"/>
    <m/>
    <m/>
    <m/>
  </r>
  <r>
    <s v="120614000386-0"/>
    <x v="36"/>
    <n v="323303"/>
    <s v="PINZA AMPERIMETRA"/>
    <s v="30.06.2008"/>
    <n v="267940"/>
    <n v="191866.96000000002"/>
    <s v="ZLI1"/>
    <n v="15"/>
    <n v="0"/>
    <n v="38929.31"/>
    <n v="34306.289999999994"/>
    <s v="ZLIN"/>
    <n v="10"/>
    <n v="0"/>
    <n v="0"/>
    <n v="0"/>
    <m/>
    <m/>
    <m/>
  </r>
  <r>
    <s v="120614000387-0"/>
    <x v="36"/>
    <n v="323303"/>
    <s v="PINZA AMPERIMETRA"/>
    <s v="30.06.2008"/>
    <n v="267940"/>
    <n v="191866.96000000002"/>
    <s v="ZLI1"/>
    <n v="15"/>
    <n v="0"/>
    <n v="38929.31"/>
    <n v="34306.289999999994"/>
    <s v="ZLIN"/>
    <n v="10"/>
    <n v="0"/>
    <n v="0"/>
    <n v="0"/>
    <m/>
    <m/>
    <m/>
  </r>
  <r>
    <s v="120614000388-0"/>
    <x v="36"/>
    <n v="341202"/>
    <s v="TERMOMETRO INFRAROJO DIGITAL"/>
    <s v="30.06.2008"/>
    <n v="332343"/>
    <n v="237984.78999999998"/>
    <s v="ZLI1"/>
    <n v="15"/>
    <n v="0"/>
    <n v="48286.48"/>
    <n v="42552.270000000004"/>
    <s v="ZLIN"/>
    <n v="10"/>
    <n v="0"/>
    <n v="0"/>
    <n v="0"/>
    <m/>
    <m/>
    <m/>
  </r>
  <r>
    <s v="120614000389-0"/>
    <x v="36"/>
    <n v="344209"/>
    <s v="AMPERIMETRO"/>
    <s v="30.04.2008"/>
    <n v="72175.61"/>
    <n v="58513.8"/>
    <s v="ZLI1"/>
    <n v="10"/>
    <n v="0"/>
    <n v="10486.48"/>
    <n v="9418.0499999999993"/>
    <s v="ZLIN"/>
    <n v="10"/>
    <n v="0"/>
    <n v="0"/>
    <n v="0"/>
    <m/>
    <m/>
    <m/>
  </r>
  <r>
    <s v="120614000390-0"/>
    <x v="36"/>
    <n v="323303"/>
    <s v="CALIBRADOR TEMP. PORTATIL"/>
    <s v="30.11.2007"/>
    <n v="2993821"/>
    <n v="2277558.35"/>
    <s v="ZLI1"/>
    <n v="15"/>
    <n v="0"/>
    <n v="911578.41"/>
    <n v="857257.17"/>
    <s v="ZLIN"/>
    <n v="10"/>
    <n v="0"/>
    <n v="0"/>
    <n v="0"/>
    <m/>
    <m/>
    <m/>
  </r>
  <r>
    <s v="120614000391-0"/>
    <x v="36"/>
    <n v="323303"/>
    <s v="TERMOMETRO DE INFRARROJO PORTATIL"/>
    <s v="30.11.2007"/>
    <n v="304079"/>
    <n v="231329.01"/>
    <s v="ZLI1"/>
    <n v="15"/>
    <n v="0"/>
    <n v="92587.98"/>
    <n v="87070.62999999999"/>
    <s v="ZLIN"/>
    <n v="10"/>
    <n v="0"/>
    <n v="0"/>
    <n v="0"/>
    <m/>
    <m/>
    <m/>
  </r>
  <r>
    <s v="120614000392-0"/>
    <x v="36"/>
    <n v="344208"/>
    <s v="MULTIMETRO AUTOMOTRIZ"/>
    <s v="30.11.2007"/>
    <n v="88462"/>
    <n v="67297.75"/>
    <s v="ZLI1"/>
    <n v="15"/>
    <n v="0"/>
    <n v="26935.48"/>
    <n v="25330.39"/>
    <s v="ZLIN"/>
    <n v="10"/>
    <n v="0"/>
    <n v="0"/>
    <n v="0"/>
    <m/>
    <m/>
    <m/>
  </r>
  <r>
    <s v="120614000393-0"/>
    <x v="36"/>
    <n v="344208"/>
    <s v="MULTIMETRO AUTOMOTRIZ"/>
    <s v="30.11.2007"/>
    <n v="88462"/>
    <n v="67297.75"/>
    <s v="ZLI1"/>
    <n v="15"/>
    <n v="0"/>
    <n v="26935.48"/>
    <n v="25330.39"/>
    <s v="ZLIN"/>
    <n v="10"/>
    <n v="0"/>
    <n v="0"/>
    <n v="0"/>
    <m/>
    <m/>
    <m/>
  </r>
  <r>
    <s v="120614000394-0"/>
    <x v="36"/>
    <n v="344209"/>
    <s v="MULTIMETRO AUTOMOTRIZ"/>
    <s v="30.11.2007"/>
    <n v="88462"/>
    <n v="67297.75"/>
    <s v="ZLI1"/>
    <n v="15"/>
    <n v="0"/>
    <n v="26935.48"/>
    <n v="25330.39"/>
    <s v="ZLIN"/>
    <n v="10"/>
    <n v="0"/>
    <n v="0"/>
    <n v="0"/>
    <m/>
    <m/>
    <m/>
  </r>
  <r>
    <s v="120614000395-0"/>
    <x v="36"/>
    <n v="344208"/>
    <s v="OPACIMETRO"/>
    <s v="30.11.2007"/>
    <n v="1141160"/>
    <n v="868140.90999999992"/>
    <s v="ZLI1"/>
    <n v="15"/>
    <n v="0"/>
    <n v="347467.95"/>
    <n v="326762.23"/>
    <s v="ZLIN"/>
    <n v="10"/>
    <n v="0"/>
    <n v="0"/>
    <n v="0"/>
    <m/>
    <m/>
    <m/>
  </r>
  <r>
    <s v="120614000396-0"/>
    <x v="36"/>
    <n v="341202"/>
    <s v="TACOMETRO DIGITAL"/>
    <s v="30.11.2007"/>
    <n v="227053"/>
    <n v="172731.27"/>
    <s v="ZLI1"/>
    <n v="15"/>
    <n v="0"/>
    <n v="69134.59"/>
    <n v="65014.84"/>
    <s v="ZLIN"/>
    <n v="10"/>
    <n v="0"/>
    <n v="0"/>
    <n v="0"/>
    <m/>
    <m/>
    <m/>
  </r>
  <r>
    <s v="120614000397-0"/>
    <x v="36"/>
    <n v="344207"/>
    <s v="TACOMETRO DIGITAL"/>
    <s v="30.11.2007"/>
    <n v="227053"/>
    <n v="172731.27"/>
    <s v="ZLI1"/>
    <n v="15"/>
    <n v="0"/>
    <n v="69134.59"/>
    <n v="65014.84"/>
    <s v="ZLIN"/>
    <n v="10"/>
    <n v="0"/>
    <n v="0"/>
    <n v="0"/>
    <m/>
    <m/>
    <m/>
  </r>
  <r>
    <s v="120614000398-0"/>
    <x v="36"/>
    <n v="323302"/>
    <s v="INDICADOR DE CARATULA P/TORNEROS"/>
    <s v="30.11.2007"/>
    <n v="53698"/>
    <n v="40850.92"/>
    <s v="ZLI1"/>
    <n v="15"/>
    <n v="0"/>
    <n v="16350.33"/>
    <n v="15376.01"/>
    <s v="ZLIN"/>
    <n v="10"/>
    <n v="0"/>
    <n v="0"/>
    <n v="0"/>
    <m/>
    <m/>
    <m/>
  </r>
  <r>
    <s v="120614000399-0"/>
    <x v="36"/>
    <n v="323302"/>
    <s v="TERMOMETRO DE INFRAROJO"/>
    <s v="31.10.2007"/>
    <n v="234810"/>
    <n v="180145.09"/>
    <s v="ZLI1"/>
    <n v="15"/>
    <n v="0"/>
    <n v="71496.5"/>
    <n v="67839.88"/>
    <s v="ZLIN"/>
    <n v="10"/>
    <n v="0"/>
    <n v="0"/>
    <n v="0"/>
    <m/>
    <m/>
    <m/>
  </r>
  <r>
    <s v="120614000400-0"/>
    <x v="36"/>
    <n v="323302"/>
    <s v="CALIBRADOR MULTIFUNCIONAL"/>
    <s v="31.10.2007"/>
    <n v="3682166"/>
    <n v="2824939.81"/>
    <s v="ZLI1"/>
    <n v="15"/>
    <n v="0"/>
    <n v="1121170.26"/>
    <n v="1063829.1100000001"/>
    <s v="ZLIN"/>
    <n v="10"/>
    <n v="0"/>
    <n v="0"/>
    <n v="0"/>
    <m/>
    <m/>
    <m/>
  </r>
  <r>
    <s v="120614000401-0"/>
    <x v="36"/>
    <n v="344208"/>
    <s v="MULTIPLICADOR DE TORQUE"/>
    <s v="31.10.2007"/>
    <n v="169608"/>
    <n v="145014.84"/>
    <s v="ZLI1"/>
    <n v="10"/>
    <n v="0"/>
    <n v="51643.360000000001"/>
    <n v="49002.11"/>
    <s v="ZLIN"/>
    <n v="10"/>
    <n v="0"/>
    <n v="0"/>
    <n v="0"/>
    <m/>
    <m/>
    <m/>
  </r>
  <r>
    <s v="120614000402-0"/>
    <x v="36"/>
    <n v="344209"/>
    <s v="PROBADOR DE BATERIAS 6-12V"/>
    <s v="31.10.2007"/>
    <n v="61478"/>
    <n v="47165.63"/>
    <s v="ZLI1"/>
    <n v="15"/>
    <n v="0"/>
    <n v="18719.23"/>
    <n v="17761.849999999999"/>
    <s v="ZLIN"/>
    <n v="10"/>
    <n v="0"/>
    <n v="0"/>
    <n v="0"/>
    <m/>
    <m/>
    <m/>
  </r>
  <r>
    <s v="120614000403-0"/>
    <x v="36"/>
    <n v="323305"/>
    <s v="MULTIMETRO DIGITAL"/>
    <s v="31.10.2007"/>
    <n v="84655"/>
    <n v="64946.89"/>
    <s v="ZLI1"/>
    <n v="15"/>
    <n v="0"/>
    <n v="25776.32"/>
    <n v="24458.01"/>
    <s v="ZLIN"/>
    <n v="10"/>
    <n v="0"/>
    <n v="0"/>
    <n v="0"/>
    <m/>
    <m/>
    <m/>
  </r>
  <r>
    <s v="120614000404-0"/>
    <x v="36"/>
    <n v="323303"/>
    <s v="TERMOMETRO INFRAROJO PORTATIL"/>
    <s v="30.09.2007"/>
    <n v="304078"/>
    <n v="235238.13"/>
    <s v="ZLI1"/>
    <n v="15"/>
    <n v="0"/>
    <n v="92587.68"/>
    <n v="88636.34"/>
    <s v="ZLIN"/>
    <n v="10"/>
    <n v="0"/>
    <n v="0"/>
    <n v="0"/>
    <m/>
    <m/>
    <m/>
  </r>
  <r>
    <s v="120614000405-0"/>
    <x v="36"/>
    <n v="323303"/>
    <s v="TERMOMETRO DE INFRAROJO PORTATIL"/>
    <s v="30.09.2007"/>
    <n v="234809"/>
    <n v="181650.86"/>
    <s v="ZLI1"/>
    <n v="15"/>
    <n v="0"/>
    <n v="71496.2"/>
    <n v="68444.97"/>
    <s v="ZLIN"/>
    <n v="10"/>
    <n v="0"/>
    <n v="0"/>
    <n v="0"/>
    <m/>
    <m/>
    <m/>
  </r>
  <r>
    <s v="120614000406-0"/>
    <x v="36"/>
    <n v="323303"/>
    <s v="CALIBRADOR DE TEMPERATURA"/>
    <s v="30.09.2007"/>
    <n v="906899"/>
    <n v="701587.13"/>
    <s v="ZLI1"/>
    <n v="15"/>
    <n v="0"/>
    <n v="276138.61"/>
    <n v="264353.89999999997"/>
    <s v="ZLIN"/>
    <n v="10"/>
    <n v="0"/>
    <n v="0"/>
    <n v="0"/>
    <m/>
    <m/>
    <m/>
  </r>
  <r>
    <s v="120614000407-0"/>
    <x v="36"/>
    <n v="323302"/>
    <s v="CALIBRADOR DE TEMPERATURA"/>
    <s v="30.09.2007"/>
    <n v="906899"/>
    <n v="701587.13"/>
    <s v="ZLI1"/>
    <n v="15"/>
    <n v="0"/>
    <n v="276138.61"/>
    <n v="264353.89999999997"/>
    <s v="ZLIN"/>
    <n v="10"/>
    <n v="0"/>
    <n v="0"/>
    <n v="0"/>
    <m/>
    <m/>
    <m/>
  </r>
  <r>
    <s v="120614000408-0"/>
    <x v="36"/>
    <n v="323303"/>
    <s v="CALIBRADOR DE TEMPERATURA"/>
    <s v="30.09.2007"/>
    <n v="906899"/>
    <n v="701587.13"/>
    <s v="ZLI1"/>
    <n v="15"/>
    <n v="0"/>
    <n v="276138.61"/>
    <n v="264353.89999999997"/>
    <s v="ZLIN"/>
    <n v="10"/>
    <n v="0"/>
    <n v="0"/>
    <n v="0"/>
    <m/>
    <m/>
    <m/>
  </r>
  <r>
    <s v="120614000409-0"/>
    <x v="36"/>
    <n v="323301"/>
    <s v="MULTIMETRO DIGITAL"/>
    <s v="30.09.2007"/>
    <n v="84655"/>
    <n v="65490.04"/>
    <s v="ZLI1"/>
    <n v="15"/>
    <n v="0"/>
    <n v="25776.32"/>
    <n v="24676.27"/>
    <s v="ZLIN"/>
    <n v="10"/>
    <n v="0"/>
    <n v="0"/>
    <n v="0"/>
    <m/>
    <m/>
    <m/>
  </r>
  <r>
    <s v="120614000410-0"/>
    <x v="36"/>
    <n v="344203"/>
    <s v="MEDIDOR DE GANCHO"/>
    <s v="30.04.2007"/>
    <n v="232566"/>
    <n v="187276.85"/>
    <s v="ZLI1"/>
    <n v="15"/>
    <n v="0"/>
    <n v="70813.23"/>
    <n v="70813.23"/>
    <s v="ZLIN"/>
    <n v="10"/>
    <n v="0"/>
    <n v="0"/>
    <n v="0"/>
    <m/>
    <m/>
    <m/>
  </r>
  <r>
    <s v="120614000411-0"/>
    <x v="36"/>
    <n v="344203"/>
    <s v="TERMOMETRO"/>
    <s v="30.04.2007"/>
    <n v="100091"/>
    <n v="80599.58"/>
    <s v="ZLI1"/>
    <n v="15"/>
    <n v="0"/>
    <n v="30476.36"/>
    <n v="30476.36"/>
    <s v="ZLIN"/>
    <n v="10"/>
    <n v="0"/>
    <n v="0"/>
    <n v="0"/>
    <m/>
    <m/>
    <m/>
  </r>
  <r>
    <s v="120614000412-0"/>
    <x v="36"/>
    <n v="344207"/>
    <s v="PROBADOR DE AISLAMIENTO"/>
    <s v="30.04.2007"/>
    <n v="500459"/>
    <n v="403001.18"/>
    <s v="ZLI1"/>
    <n v="15"/>
    <n v="0"/>
    <n v="152383.07"/>
    <n v="152383.07"/>
    <s v="ZLIN"/>
    <n v="10"/>
    <n v="0"/>
    <n v="0"/>
    <n v="0"/>
    <m/>
    <m/>
    <m/>
  </r>
  <r>
    <s v="120614000413-0"/>
    <x v="36"/>
    <n v="344203"/>
    <s v="MEDIDOR DE GANCHO"/>
    <s v="31.03.2007"/>
    <n v="232566"/>
    <n v="188727.32"/>
    <s v="ZLI1"/>
    <n v="15"/>
    <n v="0"/>
    <n v="70813.23"/>
    <n v="70813.23"/>
    <s v="ZLIN"/>
    <n v="10"/>
    <n v="0"/>
    <n v="0"/>
    <n v="0"/>
    <m/>
    <m/>
    <m/>
  </r>
  <r>
    <s v="120614000414-0"/>
    <x v="36"/>
    <n v="344207"/>
    <s v="TERMOMETRO"/>
    <s v="31.03.2007"/>
    <n v="100092"/>
    <n v="81224.66"/>
    <s v="ZLI1"/>
    <n v="15"/>
    <n v="0"/>
    <n v="30476.67"/>
    <n v="30476.67"/>
    <s v="ZLIN"/>
    <n v="10"/>
    <n v="0"/>
    <n v="0"/>
    <n v="0"/>
    <m/>
    <m/>
    <m/>
  </r>
  <r>
    <s v="120614000415-0"/>
    <x v="36"/>
    <n v="344301"/>
    <s v="TERMOMETRO"/>
    <s v="31.03.2007"/>
    <n v="100092"/>
    <n v="81224.66"/>
    <s v="ZLI1"/>
    <n v="15"/>
    <n v="0"/>
    <n v="30476.67"/>
    <n v="30476.67"/>
    <s v="ZLIN"/>
    <n v="10"/>
    <n v="0"/>
    <n v="0"/>
    <n v="0"/>
    <m/>
    <m/>
    <m/>
  </r>
  <r>
    <s v="120614000416-0"/>
    <x v="36"/>
    <n v="344301"/>
    <s v="PROBADOR DE AISLAMIENTO"/>
    <s v="31.03.2007"/>
    <n v="500459"/>
    <n v="406122.46"/>
    <s v="ZLI1"/>
    <n v="15"/>
    <n v="0"/>
    <n v="152383.07"/>
    <n v="152383.07"/>
    <s v="ZLIN"/>
    <n v="10"/>
    <n v="0"/>
    <n v="0"/>
    <n v="0"/>
    <m/>
    <m/>
    <m/>
  </r>
  <r>
    <s v="120614000417-0"/>
    <x v="36"/>
    <n v="344303"/>
    <s v="MEDIDOR DE ESPESOR"/>
    <s v="31.03.2007"/>
    <n v="918489"/>
    <n v="745353.83"/>
    <s v="ZLI1"/>
    <n v="15"/>
    <n v="0"/>
    <n v="279667.59999999998"/>
    <n v="279667.59999999998"/>
    <s v="ZLIN"/>
    <n v="10"/>
    <n v="0"/>
    <n v="0"/>
    <n v="0"/>
    <m/>
    <m/>
    <m/>
  </r>
  <r>
    <s v="120614000418-0"/>
    <x v="36"/>
    <n v="342502"/>
    <s v="MULTIMETRO"/>
    <s v="31.03.2007"/>
    <n v="412143"/>
    <n v="334454.03999999998"/>
    <s v="ZLI1"/>
    <n v="15"/>
    <n v="0"/>
    <n v="125492.01"/>
    <n v="125492.01"/>
    <s v="ZLIN"/>
    <n v="10"/>
    <n v="0"/>
    <n v="0"/>
    <n v="0"/>
    <m/>
    <m/>
    <m/>
  </r>
  <r>
    <s v="120614000419-0"/>
    <x v="36"/>
    <n v="344208"/>
    <s v="ANALISADOR DE PRESION ( PROV)"/>
    <s v="31.03.2007"/>
    <n v="100092"/>
    <n v="90082.8"/>
    <s v="ZLI1"/>
    <n v="10"/>
    <n v="0"/>
    <n v="30476.67"/>
    <n v="30476.67"/>
    <s v="ZLIN"/>
    <n v="10"/>
    <n v="0"/>
    <n v="0"/>
    <n v="0"/>
    <m/>
    <m/>
    <m/>
  </r>
  <r>
    <s v="120614000420-0"/>
    <x v="36"/>
    <n v="344301"/>
    <s v="TESTER"/>
    <s v="31.03.2007"/>
    <n v="323826"/>
    <n v="291443.40000000002"/>
    <s v="ZLI1"/>
    <n v="10"/>
    <n v="0"/>
    <n v="98600.69"/>
    <n v="98600.69"/>
    <s v="ZLIN"/>
    <n v="10"/>
    <n v="0"/>
    <n v="0"/>
    <n v="0"/>
    <m/>
    <m/>
    <m/>
  </r>
  <r>
    <s v="120614000421-0"/>
    <x v="36"/>
    <n v="344202"/>
    <s v="TACOMETRO DIGITAL"/>
    <s v="31.03.2007"/>
    <n v="226678"/>
    <n v="183949.21"/>
    <s v="ZLI1"/>
    <n v="15"/>
    <n v="0"/>
    <n v="69020.41"/>
    <n v="69020.41"/>
    <s v="ZLIN"/>
    <n v="10"/>
    <n v="0"/>
    <n v="0"/>
    <n v="0"/>
    <m/>
    <m/>
    <m/>
  </r>
  <r>
    <s v="120614000422-0"/>
    <x v="36"/>
    <n v="344301"/>
    <s v="TACOMETRO"/>
    <s v="31.12.2006"/>
    <n v="227701"/>
    <n v="188991.83000000002"/>
    <s v="ZLI1"/>
    <n v="15"/>
    <n v="0"/>
    <n v="101441.16"/>
    <n v="101441.16"/>
    <s v="ZLIN"/>
    <n v="10"/>
    <n v="0"/>
    <n v="0"/>
    <n v="0"/>
    <m/>
    <m/>
    <m/>
  </r>
  <r>
    <s v="120614000423-0"/>
    <x v="36"/>
    <n v="323303"/>
    <s v="MEDIDOR AISLAMIENTO PORTATIL DIG"/>
    <s v="30.10.2006"/>
    <n v="471993"/>
    <n v="397485.54"/>
    <s v="ZLI1"/>
    <n v="15"/>
    <n v="0"/>
    <n v="210273.63"/>
    <n v="210273.63"/>
    <s v="ZLIN"/>
    <n v="10"/>
    <n v="0"/>
    <n v="0"/>
    <n v="0"/>
    <m/>
    <m/>
    <m/>
  </r>
  <r>
    <s v="120614000424-0"/>
    <x v="36"/>
    <n v="323303"/>
    <s v="MEDIDOR AISLAMIENTO (PORTATIL)"/>
    <s v="30.10.2006"/>
    <n v="471993"/>
    <n v="397485.54"/>
    <s v="ZLI1"/>
    <n v="15"/>
    <n v="0"/>
    <n v="210273.63"/>
    <n v="210273.63"/>
    <s v="ZLIN"/>
    <n v="10"/>
    <n v="0"/>
    <n v="0"/>
    <n v="0"/>
    <m/>
    <m/>
    <m/>
  </r>
  <r>
    <s v="120614000425-0"/>
    <x v="36"/>
    <n v="323302"/>
    <s v="INDICADOR DE CARATILA CON VASTAGO"/>
    <s v="01.05.2006"/>
    <n v="110117"/>
    <n v="95991.290000000008"/>
    <s v="ZLI1"/>
    <n v="15"/>
    <n v="0"/>
    <n v="49057.279999999999"/>
    <n v="49057.279999999999"/>
    <s v="ZLIN"/>
    <n v="10"/>
    <n v="0"/>
    <n v="0"/>
    <n v="0"/>
    <m/>
    <m/>
    <m/>
  </r>
  <r>
    <s v="120614000426-0"/>
    <x v="36"/>
    <n v="323302"/>
    <s v="INDICADOR DE CARATILA CON VASTAGO"/>
    <s v="01.05.2006"/>
    <n v="110117"/>
    <n v="95991.290000000008"/>
    <s v="ZLI1"/>
    <n v="15"/>
    <n v="0"/>
    <n v="49057.279999999999"/>
    <n v="49057.279999999999"/>
    <s v="ZLIN"/>
    <n v="10"/>
    <n v="0"/>
    <n v="0"/>
    <n v="0"/>
    <m/>
    <m/>
    <m/>
  </r>
  <r>
    <s v="120614000427-0"/>
    <x v="36"/>
    <n v="323302"/>
    <s v="INDICADOR DE CARATILA CON VASTAGO"/>
    <s v="01.05.2006"/>
    <n v="110117"/>
    <n v="95991.290000000008"/>
    <s v="ZLI1"/>
    <n v="15"/>
    <n v="0"/>
    <n v="49057.279999999999"/>
    <n v="49057.279999999999"/>
    <s v="ZLIN"/>
    <n v="10"/>
    <n v="0"/>
    <n v="0"/>
    <n v="0"/>
    <m/>
    <m/>
    <m/>
  </r>
  <r>
    <s v="120614000428-0"/>
    <x v="36"/>
    <n v="323302"/>
    <s v="INDICADOR DE CARATILA CON VASTAGO"/>
    <s v="01.05.2006"/>
    <n v="110117"/>
    <n v="95991.290000000008"/>
    <s v="ZLI1"/>
    <n v="15"/>
    <n v="0"/>
    <n v="49057.279999999999"/>
    <n v="49057.279999999999"/>
    <s v="ZLIN"/>
    <n v="10"/>
    <n v="0"/>
    <n v="0"/>
    <n v="0"/>
    <m/>
    <m/>
    <m/>
  </r>
  <r>
    <s v="120614000429-0"/>
    <x v="36"/>
    <n v="323302"/>
    <s v="INDICADOR DE CARATILA CON VASTAGO"/>
    <s v="01.05.2006"/>
    <n v="110117"/>
    <n v="95991.290000000008"/>
    <s v="ZLI1"/>
    <n v="15"/>
    <n v="0"/>
    <n v="49057.279999999999"/>
    <n v="49057.279999999999"/>
    <s v="ZLIN"/>
    <n v="10"/>
    <n v="0"/>
    <n v="0"/>
    <n v="0"/>
    <m/>
    <m/>
    <m/>
  </r>
  <r>
    <s v="120614000430-0"/>
    <x v="36"/>
    <n v="323302"/>
    <s v="MICROMETRO DE EXTERIORES"/>
    <s v="01.05.2006"/>
    <n v="62514"/>
    <n v="54495.38"/>
    <s v="ZLI1"/>
    <n v="15"/>
    <n v="0"/>
    <n v="27850.07"/>
    <n v="27850.07"/>
    <s v="ZLIN"/>
    <n v="10"/>
    <n v="0"/>
    <n v="0"/>
    <n v="0"/>
    <m/>
    <m/>
    <m/>
  </r>
  <r>
    <s v="120614000431-0"/>
    <x v="36"/>
    <n v="323302"/>
    <s v="INDICADOR DE CARATULA"/>
    <s v="31.12.2005"/>
    <n v="58517"/>
    <n v="52665.3"/>
    <s v="ZLI1"/>
    <n v="10"/>
    <n v="0"/>
    <n v="34045.9"/>
    <n v="34045.9"/>
    <s v="ZLIN"/>
    <n v="10"/>
    <n v="0"/>
    <n v="0"/>
    <n v="0"/>
    <m/>
    <m/>
    <m/>
  </r>
  <r>
    <s v="120614000432-0"/>
    <x v="36"/>
    <n v="323302"/>
    <s v="INDICADOR DE CARATULA"/>
    <s v="31.12.2005"/>
    <n v="58517"/>
    <n v="52665.3"/>
    <s v="ZLI1"/>
    <n v="10"/>
    <n v="0"/>
    <n v="34045.9"/>
    <n v="34045.9"/>
    <s v="ZLIN"/>
    <n v="10"/>
    <n v="0"/>
    <n v="0"/>
    <n v="0"/>
    <m/>
    <m/>
    <m/>
  </r>
  <r>
    <s v="120614000433-0"/>
    <x v="36"/>
    <n v="323302"/>
    <s v="INDICADOR DE CARATULA"/>
    <s v="31.12.2005"/>
    <n v="58517"/>
    <n v="52665.3"/>
    <s v="ZLI1"/>
    <n v="10"/>
    <n v="0"/>
    <n v="34045.9"/>
    <n v="34045.9"/>
    <s v="ZLIN"/>
    <n v="10"/>
    <n v="0"/>
    <n v="0"/>
    <n v="0"/>
    <m/>
    <m/>
    <m/>
  </r>
  <r>
    <s v="120614000434-0"/>
    <x v="36"/>
    <n v="323302"/>
    <s v="INDICADOR DE CARATULA"/>
    <s v="31.12.2005"/>
    <n v="58517"/>
    <n v="52665.3"/>
    <s v="ZLI1"/>
    <n v="10"/>
    <n v="0"/>
    <n v="34045.9"/>
    <n v="34045.9"/>
    <s v="ZLIN"/>
    <n v="10"/>
    <n v="0"/>
    <n v="0"/>
    <n v="0"/>
    <m/>
    <m/>
    <m/>
  </r>
  <r>
    <s v="120614000435-0"/>
    <x v="36"/>
    <n v="323302"/>
    <s v="INDICADOR DE CARATULA"/>
    <s v="31.12.2005"/>
    <n v="58517"/>
    <n v="52665.3"/>
    <s v="ZLI1"/>
    <n v="10"/>
    <n v="0"/>
    <n v="34045.9"/>
    <n v="34045.9"/>
    <s v="ZLIN"/>
    <n v="10"/>
    <n v="0"/>
    <n v="0"/>
    <n v="0"/>
    <m/>
    <m/>
    <m/>
  </r>
  <r>
    <s v="120614000436-0"/>
    <x v="36"/>
    <n v="323301"/>
    <s v="CALIBRADOR DE 150 MM"/>
    <s v="31.12.2005"/>
    <n v="52304.45"/>
    <n v="47074"/>
    <s v="ZLI1"/>
    <n v="10"/>
    <n v="0"/>
    <n v="30431.360000000001"/>
    <n v="30431.360000000001"/>
    <s v="ZLIN"/>
    <n v="10"/>
    <n v="0"/>
    <n v="0"/>
    <n v="0"/>
    <m/>
    <m/>
    <m/>
  </r>
  <r>
    <s v="120614000437-0"/>
    <x v="36"/>
    <n v="323301"/>
    <s v="CALIBRADOR DE 150 MM"/>
    <s v="31.12.2005"/>
    <n v="52304.45"/>
    <n v="47074"/>
    <s v="ZLI1"/>
    <n v="10"/>
    <n v="0"/>
    <n v="30431.360000000001"/>
    <n v="30431.360000000001"/>
    <s v="ZLIN"/>
    <n v="10"/>
    <n v="0"/>
    <n v="0"/>
    <n v="0"/>
    <m/>
    <m/>
    <m/>
  </r>
  <r>
    <s v="120614000438-0"/>
    <x v="36"/>
    <n v="323301"/>
    <s v="CALIBRADOR DE 150 MM"/>
    <s v="31.12.2005"/>
    <n v="52304.55"/>
    <n v="47074.090000000004"/>
    <s v="ZLI1"/>
    <n v="10"/>
    <n v="0"/>
    <n v="30431.41"/>
    <n v="30431.41"/>
    <s v="ZLIN"/>
    <n v="10"/>
    <n v="0"/>
    <n v="0"/>
    <n v="0"/>
    <m/>
    <m/>
    <m/>
  </r>
  <r>
    <s v="120614000439-0"/>
    <x v="36"/>
    <n v="323301"/>
    <s v="CALIBRADOR DE 150 MM"/>
    <s v="31.12.2005"/>
    <n v="52047.8"/>
    <n v="46843.020000000004"/>
    <s v="ZLI1"/>
    <n v="10"/>
    <n v="0"/>
    <n v="30282.04"/>
    <n v="30282.04"/>
    <s v="ZLIN"/>
    <n v="10"/>
    <n v="0"/>
    <n v="0"/>
    <n v="0"/>
    <m/>
    <m/>
    <m/>
  </r>
  <r>
    <s v="120614000440-0"/>
    <x v="36"/>
    <n v="323301"/>
    <s v="CALIBRADOR DE 150 MM"/>
    <s v="31.12.2005"/>
    <n v="52047.8"/>
    <n v="46843.020000000004"/>
    <s v="ZLI1"/>
    <n v="10"/>
    <n v="0"/>
    <n v="30282.04"/>
    <n v="30282.04"/>
    <s v="ZLIN"/>
    <n v="10"/>
    <n v="0"/>
    <n v="0"/>
    <n v="0"/>
    <m/>
    <m/>
    <m/>
  </r>
  <r>
    <s v="120614000441-0"/>
    <x v="36"/>
    <n v="344201"/>
    <s v="AMPERIMETRO"/>
    <s v="31.12.2005"/>
    <n v="251631.52"/>
    <n v="226468.37"/>
    <s v="ZLI1"/>
    <n v="10"/>
    <n v="0"/>
    <n v="146402.32999999999"/>
    <n v="146402.32999999999"/>
    <s v="ZLIN"/>
    <n v="10"/>
    <n v="0"/>
    <n v="0"/>
    <n v="0"/>
    <m/>
    <m/>
    <m/>
  </r>
  <r>
    <s v="120614000442-0"/>
    <x v="36"/>
    <n v="344203"/>
    <s v="MEDIDOR DE ESPESOR DE RECUBRIMIE"/>
    <s v="31.10.2005"/>
    <n v="663254.68000000005"/>
    <n v="596929.21000000008"/>
    <s v="ZLI1"/>
    <n v="10"/>
    <n v="0"/>
    <n v="385889.8"/>
    <n v="385889.8"/>
    <s v="ZLIN"/>
    <n v="10"/>
    <n v="0"/>
    <n v="0"/>
    <n v="0"/>
    <m/>
    <m/>
    <m/>
  </r>
  <r>
    <s v="120614000443-0"/>
    <x v="36"/>
    <n v="344203"/>
    <s v="EQUIPO P REALIZAR PRUEB D ADHERE"/>
    <s v="31.10.2005"/>
    <n v="484143.35"/>
    <n v="435729.01"/>
    <s v="ZLI1"/>
    <n v="10"/>
    <n v="0"/>
    <n v="281680.59999999998"/>
    <n v="281680.59999999998"/>
    <s v="ZLIN"/>
    <n v="10"/>
    <n v="0"/>
    <n v="0"/>
    <n v="0"/>
    <m/>
    <m/>
    <m/>
  </r>
  <r>
    <s v="120614000444-0"/>
    <x v="36"/>
    <n v="344203"/>
    <s v="MEDIDOR D ESPESOR P PELICULA TIPO"/>
    <s v="31.08.2005"/>
    <n v="214954.56"/>
    <n v="193459.1"/>
    <s v="ZLI1"/>
    <n v="10"/>
    <n v="0"/>
    <n v="125063.21"/>
    <n v="125063.21"/>
    <s v="ZLIN"/>
    <n v="10"/>
    <n v="0"/>
    <n v="0"/>
    <n v="0"/>
    <m/>
    <m/>
    <m/>
  </r>
  <r>
    <s v="120614000445-0"/>
    <x v="36"/>
    <n v="344207"/>
    <s v="PROBADOR DE AISLAMIENTO DIGITAL"/>
    <s v="31.08.2005"/>
    <n v="808202.02"/>
    <n v="727381.82000000007"/>
    <s v="ZLI1"/>
    <n v="10"/>
    <n v="0"/>
    <n v="470221.97"/>
    <n v="470221.97"/>
    <s v="ZLIN"/>
    <n v="10"/>
    <n v="0"/>
    <n v="0"/>
    <n v="0"/>
    <m/>
    <m/>
    <m/>
  </r>
  <r>
    <s v="120614000446-0"/>
    <x v="36"/>
    <n v="344207"/>
    <s v="AMPERIMETRO"/>
    <s v="31.08.2005"/>
    <n v="161908.41"/>
    <n v="145717.57"/>
    <s v="ZLI1"/>
    <n v="10"/>
    <n v="0"/>
    <n v="94200.3"/>
    <n v="94200.3"/>
    <s v="ZLIN"/>
    <n v="10"/>
    <n v="0"/>
    <n v="0"/>
    <n v="0"/>
    <m/>
    <m/>
    <m/>
  </r>
  <r>
    <s v="120614000447-0"/>
    <x v="36"/>
    <n v="344206"/>
    <s v="AMPERIMETRO"/>
    <s v="31.08.2005"/>
    <n v="161908.41"/>
    <n v="145717.57"/>
    <s v="ZLI1"/>
    <n v="10"/>
    <n v="0"/>
    <n v="94200.3"/>
    <n v="94200.3"/>
    <s v="ZLIN"/>
    <n v="10"/>
    <n v="0"/>
    <n v="0"/>
    <n v="0"/>
    <m/>
    <m/>
    <m/>
  </r>
  <r>
    <s v="120614000448-0"/>
    <x v="36"/>
    <n v="344208"/>
    <s v="AMPERIMETRO"/>
    <s v="31.08.2005"/>
    <n v="161908.41"/>
    <n v="145717.57"/>
    <s v="ZLI1"/>
    <n v="10"/>
    <n v="0"/>
    <n v="94200.3"/>
    <n v="94200.3"/>
    <s v="ZLIN"/>
    <n v="10"/>
    <n v="0"/>
    <n v="0"/>
    <n v="0"/>
    <m/>
    <m/>
    <m/>
  </r>
  <r>
    <s v="120614000449-0"/>
    <x v="36"/>
    <n v="344208"/>
    <s v="AMPERIMETRO"/>
    <s v="31.08.2005"/>
    <n v="161908.41"/>
    <n v="145717.57"/>
    <s v="ZLI1"/>
    <n v="10"/>
    <n v="0"/>
    <n v="94200.3"/>
    <n v="94200.3"/>
    <s v="ZLIN"/>
    <n v="10"/>
    <n v="0"/>
    <n v="0"/>
    <n v="0"/>
    <m/>
    <m/>
    <m/>
  </r>
  <r>
    <s v="120614000450-0"/>
    <x v="36"/>
    <n v="344208"/>
    <s v="AMPERIMETRO"/>
    <s v="31.08.2005"/>
    <n v="161908.41"/>
    <n v="145717.57"/>
    <s v="ZLI1"/>
    <n v="10"/>
    <n v="0"/>
    <n v="94200.3"/>
    <n v="94200.3"/>
    <s v="ZLIN"/>
    <n v="10"/>
    <n v="0"/>
    <n v="0"/>
    <n v="0"/>
    <m/>
    <m/>
    <m/>
  </r>
  <r>
    <s v="120614000451-0"/>
    <x v="36"/>
    <n v="344206"/>
    <s v="MULTIMETRO AUTOMOTRIZ"/>
    <s v="31.08.2005"/>
    <n v="161908.71"/>
    <n v="145717.84"/>
    <s v="ZLI1"/>
    <n v="10"/>
    <n v="0"/>
    <n v="94200.49"/>
    <n v="94200.49"/>
    <s v="ZLIN"/>
    <n v="10"/>
    <n v="0"/>
    <n v="0"/>
    <n v="0"/>
    <m/>
    <m/>
    <m/>
  </r>
  <r>
    <s v="120614000452-0"/>
    <x v="36"/>
    <n v="344208"/>
    <s v="MULTIMETRO AUTOMOTRIZ"/>
    <s v="31.08.2005"/>
    <n v="252085.37"/>
    <n v="226876.83"/>
    <s v="ZLI1"/>
    <n v="10"/>
    <n v="0"/>
    <n v="146666.39000000001"/>
    <n v="146666.39000000001"/>
    <s v="ZLIN"/>
    <n v="10"/>
    <n v="0"/>
    <n v="0"/>
    <n v="0"/>
    <m/>
    <m/>
    <m/>
  </r>
  <r>
    <s v="120614000453-0"/>
    <x v="36"/>
    <n v="344208"/>
    <s v="MULTIMETRO AUTOMOTRIZ"/>
    <s v="31.08.2005"/>
    <n v="252085.37"/>
    <n v="226876.83"/>
    <s v="ZLI1"/>
    <n v="10"/>
    <n v="0"/>
    <n v="146666.39000000001"/>
    <n v="146666.39000000001"/>
    <s v="ZLIN"/>
    <n v="10"/>
    <n v="0"/>
    <n v="0"/>
    <n v="0"/>
    <m/>
    <m/>
    <m/>
  </r>
  <r>
    <s v="120614000454-0"/>
    <x v="36"/>
    <n v="344208"/>
    <s v="MULTIMETRO AUTOMOTRIZ"/>
    <s v="31.08.2005"/>
    <n v="252085.61"/>
    <n v="226877.05"/>
    <s v="ZLI1"/>
    <n v="10"/>
    <n v="0"/>
    <n v="146666.53"/>
    <n v="146666.53"/>
    <s v="ZLIN"/>
    <n v="10"/>
    <n v="0"/>
    <n v="0"/>
    <n v="0"/>
    <m/>
    <m/>
    <m/>
  </r>
  <r>
    <s v="120614000455-0"/>
    <x v="36"/>
    <n v="344208"/>
    <s v="MULTIMETRO AUTOMOTRIZ"/>
    <s v="31.08.2005"/>
    <n v="252085.37"/>
    <n v="226876.83"/>
    <s v="ZLI1"/>
    <n v="10"/>
    <n v="0"/>
    <n v="146666.39000000001"/>
    <n v="146666.39000000001"/>
    <s v="ZLIN"/>
    <n v="10"/>
    <n v="0"/>
    <n v="0"/>
    <n v="0"/>
    <m/>
    <m/>
    <m/>
  </r>
  <r>
    <s v="120614000456-0"/>
    <x v="36"/>
    <n v="344208"/>
    <s v="MEDIDOR PRESION DE COMBUSTIBLE"/>
    <s v="31.08.2005"/>
    <n v="190574.52"/>
    <n v="171517.06999999998"/>
    <s v="ZLI1"/>
    <n v="10"/>
    <n v="0"/>
    <n v="110878.59"/>
    <n v="110878.59"/>
    <s v="ZLIN"/>
    <n v="10"/>
    <n v="0"/>
    <n v="0"/>
    <n v="0"/>
    <m/>
    <m/>
    <m/>
  </r>
  <r>
    <s v="120614000457-0"/>
    <x v="36"/>
    <n v="344206"/>
    <s v="MULTITESTER UNIVERSAL"/>
    <s v="31.08.2005"/>
    <n v="358525.86"/>
    <n v="322673.27"/>
    <s v="ZLI1"/>
    <n v="10"/>
    <n v="0"/>
    <n v="208594.77"/>
    <n v="208594.77"/>
    <s v="ZLIN"/>
    <n v="10"/>
    <n v="0"/>
    <n v="0"/>
    <n v="0"/>
    <m/>
    <m/>
    <m/>
  </r>
  <r>
    <s v="120614000458-0"/>
    <x v="36"/>
    <n v="344201"/>
    <s v="MEDIDOR MECANICO DE FLUJO"/>
    <s v="31.05.2005"/>
    <n v="75710"/>
    <n v="68139"/>
    <s v="ZLI1"/>
    <n v="10"/>
    <n v="0"/>
    <n v="44049.01"/>
    <n v="44049.01"/>
    <s v="ZLIN"/>
    <n v="10"/>
    <n v="0"/>
    <n v="0"/>
    <n v="0"/>
    <m/>
    <m/>
    <m/>
  </r>
  <r>
    <s v="120614000459-0"/>
    <x v="36"/>
    <n v="323303"/>
    <s v="VOLTIMETRO DIGITAL 1000V"/>
    <s v="28.02.2005"/>
    <n v="221288"/>
    <n v="199159.2"/>
    <s v="ZLI1"/>
    <n v="10"/>
    <n v="0"/>
    <n v="128748.09"/>
    <n v="128748.09"/>
    <s v="ZLIN"/>
    <n v="10"/>
    <n v="0"/>
    <n v="0"/>
    <n v="0"/>
    <m/>
    <m/>
    <m/>
  </r>
  <r>
    <s v="120614000460-0"/>
    <x v="36"/>
    <n v="323303"/>
    <s v="AMPERIMETRO DE GANCHO DIGITAL"/>
    <s v="28.02.2005"/>
    <n v="113217"/>
    <n v="101895.3"/>
    <s v="ZLI1"/>
    <n v="10"/>
    <n v="0"/>
    <n v="65871.039999999994"/>
    <n v="65871.039999999994"/>
    <s v="ZLIN"/>
    <n v="10"/>
    <n v="0"/>
    <n v="0"/>
    <n v="0"/>
    <m/>
    <m/>
    <m/>
  </r>
  <r>
    <s v="120614000461-0"/>
    <x v="36"/>
    <n v="323303"/>
    <s v="AMPERIMETRO DE GANCHO"/>
    <s v="28.02.2005"/>
    <n v="113998.25"/>
    <n v="102598.42"/>
    <s v="ZLI1"/>
    <n v="10"/>
    <n v="0"/>
    <n v="66325.58"/>
    <n v="66325.58"/>
    <s v="ZLIN"/>
    <n v="10"/>
    <n v="0"/>
    <n v="0"/>
    <n v="0"/>
    <m/>
    <m/>
    <m/>
  </r>
  <r>
    <s v="120614000462-0"/>
    <x v="36"/>
    <n v="323301"/>
    <s v="VOLTIMETRO DIGITAL"/>
    <s v="31.01.2005"/>
    <n v="221289"/>
    <n v="199160.1"/>
    <s v="ZLI1"/>
    <n v="10"/>
    <n v="0"/>
    <n v="128748.68"/>
    <n v="128748.68"/>
    <s v="ZLIN"/>
    <n v="10"/>
    <n v="0"/>
    <n v="0"/>
    <n v="0"/>
    <m/>
    <m/>
    <m/>
  </r>
  <r>
    <s v="120614000463-0"/>
    <x v="36"/>
    <n v="323303"/>
    <s v="VOLTIMETRO DIGITAL"/>
    <s v="31.01.2005"/>
    <n v="223484"/>
    <n v="201135.6"/>
    <s v="ZLI1"/>
    <n v="10"/>
    <n v="0"/>
    <n v="130025.74"/>
    <n v="130025.74"/>
    <s v="ZLIN"/>
    <n v="10"/>
    <n v="0"/>
    <n v="0"/>
    <n v="0"/>
    <m/>
    <m/>
    <m/>
  </r>
  <r>
    <s v="120614000464-0"/>
    <x v="36"/>
    <n v="323303"/>
    <s v="MEDIDOR DE AISLAMIENTO DE IKV"/>
    <s v="31.12.2004"/>
    <n v="290303"/>
    <n v="261272.7"/>
    <s v="ZLI1"/>
    <n v="10"/>
    <n v="0"/>
    <n v="233557.92"/>
    <n v="233557.92"/>
    <s v="ZLIN"/>
    <n v="10"/>
    <n v="0"/>
    <n v="0"/>
    <n v="0"/>
    <m/>
    <m/>
    <m/>
  </r>
  <r>
    <s v="120614000465-0"/>
    <x v="36"/>
    <n v="344203"/>
    <s v="MEDIDOR DE ESPESORES"/>
    <s v="30.11.2004"/>
    <n v="896425.76"/>
    <n v="806783.18"/>
    <s v="ZLI1"/>
    <n v="10"/>
    <n v="0"/>
    <n v="721202.82"/>
    <n v="721202.82"/>
    <s v="ZLIN"/>
    <n v="10"/>
    <n v="0"/>
    <n v="0"/>
    <n v="0"/>
    <m/>
    <m/>
    <m/>
  </r>
  <r>
    <s v="120614000466-0"/>
    <x v="36"/>
    <n v="344203"/>
    <s v="MEDIDOR DIGITAL DE POTENCIA"/>
    <s v="30.11.2004"/>
    <n v="252142.02"/>
    <n v="226927.81999999998"/>
    <s v="ZLI1"/>
    <n v="10"/>
    <n v="0"/>
    <n v="202856.2"/>
    <n v="202856.2"/>
    <s v="ZLIN"/>
    <n v="10"/>
    <n v="0"/>
    <n v="0"/>
    <n v="0"/>
    <m/>
    <m/>
    <m/>
  </r>
  <r>
    <s v="120614000467-0"/>
    <x v="36"/>
    <n v="323305"/>
    <s v="MEDIDOR"/>
    <s v="31.08.2004"/>
    <n v="304841"/>
    <n v="274356.90000000002"/>
    <s v="ZLI1"/>
    <n v="10"/>
    <n v="0"/>
    <n v="245254.21"/>
    <n v="245254.21"/>
    <s v="ZLIN"/>
    <n v="10"/>
    <n v="0"/>
    <n v="0"/>
    <n v="0"/>
    <m/>
    <m/>
    <m/>
  </r>
  <r>
    <s v="120614000468-0"/>
    <x v="36"/>
    <n v="323305"/>
    <s v="MEDIDOR"/>
    <s v="31.08.2004"/>
    <n v="217056"/>
    <n v="195350.39999999999"/>
    <s v="ZLI1"/>
    <n v="10"/>
    <n v="0"/>
    <n v="174628.38"/>
    <n v="174628.38"/>
    <s v="ZLIN"/>
    <n v="10"/>
    <n v="0"/>
    <n v="0"/>
    <n v="0"/>
    <m/>
    <m/>
    <m/>
  </r>
  <r>
    <s v="120614000469-0"/>
    <x v="36"/>
    <n v="344207"/>
    <s v="VIBSCANNER PAQUETE TENDENCIA EX"/>
    <s v="31.08.2004"/>
    <n v="7473850.4000000004"/>
    <n v="6726465.3600000003"/>
    <s v="ZLI1"/>
    <n v="10"/>
    <n v="0"/>
    <n v="6012948.8899999997"/>
    <n v="6012948.8899999997"/>
    <s v="ZLIN"/>
    <n v="10"/>
    <n v="0"/>
    <n v="0"/>
    <n v="0"/>
    <m/>
    <m/>
    <m/>
  </r>
  <r>
    <s v="120614000470-0"/>
    <x v="36"/>
    <n v="344203"/>
    <s v="PROBADOR DE ADHESION"/>
    <s v="31.08.2004"/>
    <n v="591939.99"/>
    <n v="532745.99"/>
    <s v="ZLI1"/>
    <n v="10"/>
    <n v="0"/>
    <n v="476234.4"/>
    <n v="476234.4"/>
    <s v="ZLIN"/>
    <n v="10"/>
    <n v="0"/>
    <n v="0"/>
    <n v="0"/>
    <m/>
    <m/>
    <m/>
  </r>
  <r>
    <s v="120614000471-0"/>
    <x v="36"/>
    <n v="344203"/>
    <s v="DETECTOR DE POROSIDAD"/>
    <s v="31.08.2004"/>
    <n v="2134564.65"/>
    <n v="1921108.18"/>
    <s v="ZLI1"/>
    <n v="10"/>
    <n v="0"/>
    <n v="2223077.77"/>
    <n v="2223077.77"/>
    <s v="ZLIN"/>
    <n v="10"/>
    <n v="0"/>
    <n v="0"/>
    <n v="0"/>
    <m/>
    <m/>
    <m/>
  </r>
  <r>
    <s v="120614000472-0"/>
    <x v="36"/>
    <n v="323305"/>
    <s v="MEDIDOR DE ESPESORES DE PINTURAS"/>
    <s v="31.08.2004"/>
    <n v="906379.5"/>
    <n v="815741.55"/>
    <s v="ZLI1"/>
    <n v="10"/>
    <n v="0"/>
    <n v="729210.93"/>
    <n v="729210.93"/>
    <s v="ZLIN"/>
    <n v="10"/>
    <n v="0"/>
    <n v="0"/>
    <n v="0"/>
    <m/>
    <m/>
    <m/>
  </r>
  <r>
    <s v="120614000473-0"/>
    <x v="36"/>
    <n v="323305"/>
    <s v="DETECTOR DE DEFECTOS"/>
    <s v="31.08.2004"/>
    <n v="504592.64000000001"/>
    <n v="454133.38"/>
    <s v="ZLI1"/>
    <n v="10"/>
    <n v="0"/>
    <n v="405960.71"/>
    <n v="405960.71"/>
    <s v="ZLIN"/>
    <n v="10"/>
    <n v="0"/>
    <n v="0"/>
    <n v="0"/>
    <m/>
    <m/>
    <m/>
  </r>
  <r>
    <s v="120614000474-0"/>
    <x v="36"/>
    <n v="323305"/>
    <s v="DETECTOR DE DEFECTOS"/>
    <s v="31.08.2004"/>
    <n v="504592.64000000001"/>
    <n v="454133.38"/>
    <s v="ZLI1"/>
    <n v="10"/>
    <n v="0"/>
    <n v="405960.71"/>
    <n v="405960.71"/>
    <s v="ZLIN"/>
    <n v="10"/>
    <n v="0"/>
    <n v="0"/>
    <n v="0"/>
    <m/>
    <m/>
    <m/>
  </r>
  <r>
    <s v="120614000475-0"/>
    <x v="36"/>
    <n v="323305"/>
    <s v="MEDIDOR DE ESPESORES"/>
    <s v="30.06.2004"/>
    <n v="689196.35"/>
    <n v="620276.71"/>
    <s v="ZLI1"/>
    <n v="10"/>
    <n v="0"/>
    <n v="554480.22"/>
    <n v="554480.22"/>
    <s v="ZLIN"/>
    <n v="10"/>
    <n v="0"/>
    <n v="0"/>
    <n v="0"/>
    <m/>
    <m/>
    <m/>
  </r>
  <r>
    <s v="120614000476-0"/>
    <x v="36"/>
    <n v="323305"/>
    <s v="MEDIDOR DE ESPESORES"/>
    <s v="30.06.2004"/>
    <n v="689196.35"/>
    <n v="620276.71"/>
    <s v="ZLI1"/>
    <n v="10"/>
    <n v="0"/>
    <n v="554480.22"/>
    <n v="554480.22"/>
    <s v="ZLIN"/>
    <n v="10"/>
    <n v="0"/>
    <n v="0"/>
    <n v="0"/>
    <m/>
    <m/>
    <m/>
  </r>
  <r>
    <s v="120614000477-0"/>
    <x v="36"/>
    <n v="322302"/>
    <s v="PROBADOR"/>
    <s v="30.06.2004"/>
    <n v="50004"/>
    <n v="45003.6"/>
    <s v="ZLI1"/>
    <n v="10"/>
    <n v="0"/>
    <n v="40229.760000000002"/>
    <n v="40229.760000000002"/>
    <s v="ZLIN"/>
    <n v="10"/>
    <n v="0"/>
    <n v="0"/>
    <n v="0"/>
    <m/>
    <m/>
    <m/>
  </r>
  <r>
    <s v="120614000478-0"/>
    <x v="36"/>
    <n v="315100"/>
    <s v="MEDIDOR DE ESPESORES"/>
    <s v="29.02.2004"/>
    <n v="1750935.69"/>
    <n v="1575842.1199999999"/>
    <s v="ZLI1"/>
    <n v="10"/>
    <n v="0"/>
    <n v="1408683.1"/>
    <n v="1408683.1"/>
    <s v="ZLIN"/>
    <n v="10"/>
    <n v="0"/>
    <n v="0"/>
    <n v="0"/>
    <m/>
    <m/>
    <m/>
  </r>
  <r>
    <s v="120614000479-0"/>
    <x v="36"/>
    <n v="344208"/>
    <s v="VOLTIMETRO DE ALTA IMPEDANCIA"/>
    <s v="31.12.2003"/>
    <n v="184945.67"/>
    <n v="166451.1"/>
    <s v="ZLI1"/>
    <n v="10"/>
    <n v="0"/>
    <n v="192614.7"/>
    <n v="192614.7"/>
    <s v="ZLIN"/>
    <n v="10"/>
    <n v="0"/>
    <n v="0"/>
    <n v="0"/>
    <m/>
    <m/>
    <m/>
  </r>
  <r>
    <s v="120614000480-0"/>
    <x v="36"/>
    <n v="344207"/>
    <s v="DIAGNOSTIC DATA KIT PROLINK PRIN"/>
    <s v="31.12.2003"/>
    <n v="1502194.96"/>
    <n v="1351975.46"/>
    <s v="ZLI1"/>
    <n v="10"/>
    <n v="0"/>
    <n v="1564485.86"/>
    <n v="1564485.86"/>
    <s v="ZLIN"/>
    <n v="10"/>
    <n v="0"/>
    <n v="0"/>
    <n v="0"/>
    <m/>
    <m/>
    <m/>
  </r>
  <r>
    <s v="120614000481-0"/>
    <x v="36"/>
    <n v="341202"/>
    <s v="MONITOR PARA RADIACIONES"/>
    <s v="31.12.2003"/>
    <n v="778433.32"/>
    <n v="700589.99"/>
    <s v="ZLI1"/>
    <n v="10"/>
    <n v="0"/>
    <n v="810712.28"/>
    <n v="810712.28"/>
    <s v="ZLIN"/>
    <n v="10"/>
    <n v="0"/>
    <n v="0"/>
    <n v="0"/>
    <m/>
    <m/>
    <m/>
  </r>
  <r>
    <s v="120614000482-0"/>
    <x v="36"/>
    <n v="344302"/>
    <s v="VIBSCANNER PAQUETE TENDENCIA EX"/>
    <s v="31.12.2003"/>
    <n v="0"/>
    <n v="0"/>
    <s v="ZLI1"/>
    <n v="10"/>
    <n v="0"/>
    <n v="0"/>
    <n v="0"/>
    <s v="ZLIN"/>
    <n v="10"/>
    <n v="0"/>
    <n v="0"/>
    <n v="0"/>
    <m/>
    <m/>
    <m/>
  </r>
  <r>
    <s v="120614000483-0"/>
    <x v="36"/>
    <n v="344302"/>
    <s v="VIBSCANNER PAQUETE TENDENCIA EX"/>
    <s v="31.12.2003"/>
    <n v="0"/>
    <n v="0"/>
    <s v="ZLI1"/>
    <n v="10"/>
    <n v="0"/>
    <n v="0"/>
    <n v="0"/>
    <s v="ZLIN"/>
    <n v="10"/>
    <n v="0"/>
    <n v="0"/>
    <n v="0"/>
    <m/>
    <m/>
    <m/>
  </r>
  <r>
    <s v="120614000484-0"/>
    <x v="36"/>
    <n v="344206"/>
    <s v="MEDIDOR DE RESISTENCIA CONTRA TI"/>
    <s v="31.12.2003"/>
    <n v="280423.74"/>
    <n v="252381.37"/>
    <s v="ZLI1"/>
    <n v="10"/>
    <n v="0"/>
    <n v="292051.92"/>
    <n v="292051.92"/>
    <s v="ZLIN"/>
    <n v="10"/>
    <n v="0"/>
    <n v="0"/>
    <n v="0"/>
    <m/>
    <m/>
    <m/>
  </r>
  <r>
    <s v="120614000485-0"/>
    <x v="36"/>
    <n v="344207"/>
    <s v="MEDIDOR DE RESISTENCIA C/TIERR"/>
    <s v="31.12.2003"/>
    <n v="280423.74"/>
    <n v="252381.37"/>
    <s v="ZLI1"/>
    <n v="10"/>
    <n v="0"/>
    <n v="292051.92"/>
    <n v="292051.92"/>
    <s v="ZLIN"/>
    <n v="10"/>
    <n v="0"/>
    <n v="0"/>
    <n v="0"/>
    <m/>
    <m/>
    <m/>
  </r>
  <r>
    <s v="120614000486-0"/>
    <x v="36"/>
    <n v="344207"/>
    <s v="CALIBRADOR ULTRASONICO DE ESPESOR"/>
    <s v="31.12.2003"/>
    <n v="655107.56000000006"/>
    <n v="589596.80000000005"/>
    <s v="ZLI1"/>
    <n v="10"/>
    <n v="0"/>
    <n v="682272.63"/>
    <n v="682272.63"/>
    <s v="ZLIN"/>
    <n v="10"/>
    <n v="0"/>
    <n v="0"/>
    <n v="0"/>
    <m/>
    <m/>
    <m/>
  </r>
  <r>
    <s v="120614000487-0"/>
    <x v="36"/>
    <n v="344203"/>
    <s v="CALIBRADOR ULTRASONICO"/>
    <s v="31.12.2003"/>
    <n v="658764.43000000005"/>
    <n v="592887.99"/>
    <s v="ZLI1"/>
    <n v="10"/>
    <n v="0"/>
    <n v="686081.12"/>
    <n v="686081.12"/>
    <s v="ZLIN"/>
    <n v="10"/>
    <n v="0"/>
    <n v="0"/>
    <n v="0"/>
    <m/>
    <m/>
    <m/>
  </r>
  <r>
    <s v="120614000488-0"/>
    <x v="36"/>
    <n v="315100"/>
    <s v="TERMOMETRO DIGITAL DE BOLSILLO"/>
    <s v="31.12.2003"/>
    <n v="74950.55"/>
    <n v="67455.490000000005"/>
    <s v="ZLI1"/>
    <n v="10"/>
    <n v="0"/>
    <n v="78058.47"/>
    <n v="78058.47"/>
    <s v="ZLIN"/>
    <n v="10"/>
    <n v="0"/>
    <n v="0"/>
    <n v="0"/>
    <m/>
    <m/>
    <m/>
  </r>
  <r>
    <s v="120614000489-0"/>
    <x v="36"/>
    <n v="335203"/>
    <s v="MEDIDOR DE PINTURA"/>
    <s v="31.12.2003"/>
    <n v="312496.55"/>
    <n v="281246.89"/>
    <s v="ZLI1"/>
    <n v="10"/>
    <n v="0"/>
    <n v="325454.68"/>
    <n v="325454.68"/>
    <s v="ZLIN"/>
    <n v="10"/>
    <n v="0"/>
    <n v="0"/>
    <n v="0"/>
    <m/>
    <m/>
    <m/>
  </r>
  <r>
    <s v="120614000490-0"/>
    <x v="36"/>
    <n v="344208"/>
    <s v="AMPERIMETRO DE GANCHO COMPLETO"/>
    <s v="30.11.2003"/>
    <n v="93778.39"/>
    <n v="84400.55"/>
    <s v="ZLI1"/>
    <n v="10"/>
    <n v="0"/>
    <n v="97667.04"/>
    <n v="97667.04"/>
    <s v="ZLIN"/>
    <n v="10"/>
    <n v="0"/>
    <n v="0"/>
    <n v="0"/>
    <m/>
    <m/>
    <m/>
  </r>
  <r>
    <s v="120614000491-0"/>
    <x v="36"/>
    <n v="344209"/>
    <s v="VIB SCANNER"/>
    <s v="30.11.2003"/>
    <n v="6916217.6200000001"/>
    <n v="6224595.8600000003"/>
    <s v="ZLI1"/>
    <n v="10"/>
    <n v="0"/>
    <n v="7203009.71"/>
    <n v="7203009.71"/>
    <s v="ZLIN"/>
    <n v="10"/>
    <n v="0"/>
    <n v="0"/>
    <n v="0"/>
    <m/>
    <m/>
    <m/>
  </r>
  <r>
    <s v="120614000492-0"/>
    <x v="36"/>
    <n v="315100"/>
    <s v="DETECTOR DE MICROORIFICIOS ELCOM"/>
    <s v="30.11.2003"/>
    <n v="182900.39"/>
    <n v="164610.35"/>
    <s v="ZLI1"/>
    <n v="10"/>
    <n v="0"/>
    <n v="190484.62"/>
    <n v="190484.62"/>
    <s v="ZLIN"/>
    <n v="10"/>
    <n v="0"/>
    <n v="0"/>
    <n v="0"/>
    <m/>
    <m/>
    <m/>
  </r>
  <r>
    <s v="120614000493-0"/>
    <x v="36"/>
    <n v="344209"/>
    <s v="PIE DE REY O CALIBRADOR DE TALLAR"/>
    <s v="30.09.2003"/>
    <n v="62677"/>
    <n v="56409.3"/>
    <s v="ZLI1"/>
    <n v="10"/>
    <n v="0"/>
    <n v="65275.99"/>
    <n v="65275.99"/>
    <s v="ZLIN"/>
    <n v="10"/>
    <n v="0"/>
    <n v="0"/>
    <n v="0"/>
    <m/>
    <m/>
    <m/>
  </r>
  <r>
    <s v="120614000494-0"/>
    <x v="36"/>
    <n v="344209"/>
    <s v="PIE DE REY"/>
    <s v="30.09.2003"/>
    <n v="62677.26"/>
    <n v="56409.53"/>
    <s v="ZLI1"/>
    <n v="10"/>
    <n v="0"/>
    <n v="65276.24"/>
    <n v="65276.24"/>
    <s v="ZLIN"/>
    <n v="10"/>
    <n v="0"/>
    <n v="0"/>
    <n v="0"/>
    <m/>
    <m/>
    <m/>
  </r>
  <r>
    <s v="120614000495-0"/>
    <x v="36"/>
    <n v="323302"/>
    <s v="PIE DE REY"/>
    <s v="30.09.2003"/>
    <n v="76972.210000000006"/>
    <n v="69274.990000000005"/>
    <s v="ZLI1"/>
    <n v="10"/>
    <n v="0"/>
    <n v="80163.94"/>
    <n v="80163.94"/>
    <s v="ZLIN"/>
    <n v="10"/>
    <n v="0"/>
    <n v="0"/>
    <n v="0"/>
    <m/>
    <m/>
    <m/>
  </r>
  <r>
    <s v="120614000496-0"/>
    <x v="36"/>
    <n v="323302"/>
    <s v="PIE DE REY"/>
    <s v="30.09.2003"/>
    <n v="76972.210000000006"/>
    <n v="69274.990000000005"/>
    <s v="ZLI1"/>
    <n v="10"/>
    <n v="0"/>
    <n v="80163.94"/>
    <n v="80163.94"/>
    <s v="ZLIN"/>
    <n v="10"/>
    <n v="0"/>
    <n v="0"/>
    <n v="0"/>
    <m/>
    <m/>
    <m/>
  </r>
  <r>
    <s v="120614000497-0"/>
    <x v="36"/>
    <n v="323302"/>
    <s v="PIE DE REY"/>
    <s v="30.09.2003"/>
    <n v="76972.210000000006"/>
    <n v="69274.990000000005"/>
    <s v="ZLI1"/>
    <n v="10"/>
    <n v="0"/>
    <n v="80163.94"/>
    <n v="80163.94"/>
    <s v="ZLIN"/>
    <n v="10"/>
    <n v="0"/>
    <n v="0"/>
    <n v="0"/>
    <m/>
    <m/>
    <m/>
  </r>
  <r>
    <s v="120614000498-0"/>
    <x v="36"/>
    <n v="323302"/>
    <s v="PIE DE REY"/>
    <s v="30.09.2003"/>
    <n v="76972.210000000006"/>
    <n v="69274.990000000005"/>
    <s v="ZLI1"/>
    <n v="10"/>
    <n v="0"/>
    <n v="80163.94"/>
    <n v="80163.94"/>
    <s v="ZLIN"/>
    <n v="10"/>
    <n v="0"/>
    <n v="0"/>
    <n v="0"/>
    <m/>
    <m/>
    <m/>
  </r>
  <r>
    <s v="120614000499-0"/>
    <x v="36"/>
    <n v="323302"/>
    <s v="PIE DE REY"/>
    <s v="30.09.2003"/>
    <n v="76972.210000000006"/>
    <n v="69274.990000000005"/>
    <s v="ZLI1"/>
    <n v="10"/>
    <n v="0"/>
    <n v="80163.94"/>
    <n v="80163.94"/>
    <s v="ZLIN"/>
    <n v="10"/>
    <n v="0"/>
    <n v="0"/>
    <n v="0"/>
    <m/>
    <m/>
    <m/>
  </r>
  <r>
    <s v="120614000500-0"/>
    <x v="36"/>
    <n v="323302"/>
    <s v="PIE DE REY"/>
    <s v="30.09.2003"/>
    <n v="76972.210000000006"/>
    <n v="69274.990000000005"/>
    <s v="ZLI1"/>
    <n v="10"/>
    <n v="0"/>
    <n v="80163.94"/>
    <n v="80163.94"/>
    <s v="ZLIN"/>
    <n v="10"/>
    <n v="0"/>
    <n v="0"/>
    <n v="0"/>
    <m/>
    <m/>
    <m/>
  </r>
  <r>
    <s v="120614000501-0"/>
    <x v="36"/>
    <n v="344208"/>
    <s v="CALIBRADOR DE TALLAR OFIC. REFI"/>
    <s v="31.08.2003"/>
    <n v="62677.26"/>
    <n v="56409.53"/>
    <s v="ZLI1"/>
    <n v="10"/>
    <n v="0"/>
    <n v="65276.24"/>
    <n v="65276.24"/>
    <s v="ZLIN"/>
    <n v="10"/>
    <n v="0"/>
    <n v="0"/>
    <n v="0"/>
    <m/>
    <m/>
    <m/>
  </r>
  <r>
    <s v="120614000502-0"/>
    <x v="36"/>
    <n v="323303"/>
    <s v="MULTIMETRO DIGITAL"/>
    <s v="31.08.2003"/>
    <n v="36304.639999999999"/>
    <n v="32674.18"/>
    <s v="ZLI1"/>
    <n v="10"/>
    <n v="0"/>
    <n v="37810.04"/>
    <n v="37810.04"/>
    <s v="ZLIN"/>
    <n v="10"/>
    <n v="0"/>
    <n v="0"/>
    <n v="0"/>
    <m/>
    <m/>
    <m/>
  </r>
  <r>
    <s v="120614000503-0"/>
    <x v="36"/>
    <n v="323303"/>
    <s v="MULTIMETRO DIGITAL"/>
    <s v="31.08.2003"/>
    <n v="67212.58"/>
    <n v="60491.32"/>
    <s v="ZLI1"/>
    <n v="10"/>
    <n v="0"/>
    <n v="69999.63"/>
    <n v="69999.63"/>
    <s v="ZLIN"/>
    <n v="10"/>
    <n v="0"/>
    <n v="0"/>
    <n v="0"/>
    <m/>
    <m/>
    <m/>
  </r>
  <r>
    <s v="120614000504-0"/>
    <x v="36"/>
    <n v="323303"/>
    <s v="MULTIMETRO DIGITAL"/>
    <s v="31.08.2003"/>
    <n v="53770.080000000002"/>
    <n v="48393.07"/>
    <s v="ZLI1"/>
    <n v="10"/>
    <n v="0"/>
    <n v="55999.72"/>
    <n v="55999.72"/>
    <s v="ZLIN"/>
    <n v="10"/>
    <n v="0"/>
    <n v="0"/>
    <n v="0"/>
    <m/>
    <m/>
    <m/>
  </r>
  <r>
    <s v="120614000505-0"/>
    <x v="36"/>
    <n v="323303"/>
    <s v="MULTIMETRO DIGITAL"/>
    <s v="31.07.2003"/>
    <n v="36304.639999999999"/>
    <n v="32674.18"/>
    <s v="ZLI1"/>
    <n v="10"/>
    <n v="0"/>
    <n v="37810.04"/>
    <n v="37810.04"/>
    <s v="ZLIN"/>
    <n v="10"/>
    <n v="0"/>
    <n v="0"/>
    <n v="0"/>
    <m/>
    <m/>
    <m/>
  </r>
  <r>
    <s v="120614000506-0"/>
    <x v="36"/>
    <n v="323301"/>
    <s v="INSTRUMENTO MEDICION DIGITAL"/>
    <s v="30.06.2003"/>
    <n v="8610495.5800000001"/>
    <n v="7749446.0199999996"/>
    <s v="ZLI1"/>
    <n v="10"/>
    <n v="0"/>
    <n v="8967543.6400000006"/>
    <n v="8967543.6400000006"/>
    <s v="ZLIN"/>
    <n v="10"/>
    <n v="0"/>
    <n v="0"/>
    <n v="0"/>
    <m/>
    <m/>
    <m/>
  </r>
  <r>
    <s v="120614000507-0"/>
    <x v="36"/>
    <n v="323303"/>
    <s v="COMPROBADOR DE RESISTENCIA"/>
    <s v="08.05.2003"/>
    <n v="135319.92000000001"/>
    <n v="121787.93000000001"/>
    <s v="ZLI1"/>
    <n v="10"/>
    <n v="0"/>
    <n v="140931.15"/>
    <n v="140931.15"/>
    <s v="ZLIN"/>
    <n v="10"/>
    <n v="0"/>
    <n v="0"/>
    <n v="0"/>
    <m/>
    <m/>
    <m/>
  </r>
  <r>
    <s v="120614000508-0"/>
    <x v="36"/>
    <n v="323303"/>
    <s v="AMPERIMETRO DIGITAL DE GANCHO"/>
    <s v="08.04.2003"/>
    <n v="153153.42000000001"/>
    <n v="137838.08000000002"/>
    <s v="ZLI1"/>
    <n v="10"/>
    <n v="0"/>
    <n v="159504.13"/>
    <n v="159504.13"/>
    <s v="ZLIN"/>
    <n v="10"/>
    <n v="0"/>
    <n v="0"/>
    <n v="0"/>
    <m/>
    <m/>
    <m/>
  </r>
  <r>
    <s v="120614000509-0"/>
    <x v="36"/>
    <n v="323303"/>
    <s v="AMPERIMETRO DIGITAL DE GANCHO"/>
    <s v="08.04.2003"/>
    <n v="153153.42000000001"/>
    <n v="137838.08000000002"/>
    <s v="ZLI1"/>
    <n v="10"/>
    <n v="0"/>
    <n v="159504.13"/>
    <n v="159504.13"/>
    <s v="ZLIN"/>
    <n v="10"/>
    <n v="0"/>
    <n v="0"/>
    <n v="0"/>
    <m/>
    <m/>
    <m/>
  </r>
  <r>
    <s v="120614000510-0"/>
    <x v="36"/>
    <n v="323303"/>
    <s v="AMPERIMETRO DIGITAL DE GANCHO"/>
    <s v="08.04.2003"/>
    <n v="153153.42000000001"/>
    <n v="137838.08000000002"/>
    <s v="ZLI1"/>
    <n v="10"/>
    <n v="0"/>
    <n v="159504.13"/>
    <n v="159504.13"/>
    <s v="ZLIN"/>
    <n v="10"/>
    <n v="0"/>
    <n v="0"/>
    <n v="0"/>
    <m/>
    <m/>
    <m/>
  </r>
  <r>
    <s v="120614000511-0"/>
    <x v="36"/>
    <n v="323303"/>
    <s v="CALIBRADOR DE PROCESOS DIGITALES"/>
    <s v="08.04.2003"/>
    <n v="949551.2"/>
    <n v="854596.08"/>
    <s v="ZLI1"/>
    <n v="10"/>
    <n v="0"/>
    <n v="988925.81"/>
    <n v="988925.81"/>
    <s v="ZLIN"/>
    <n v="10"/>
    <n v="0"/>
    <n v="0"/>
    <n v="0"/>
    <m/>
    <m/>
    <m/>
  </r>
  <r>
    <s v="120614000512-0"/>
    <x v="36"/>
    <n v="314100"/>
    <s v="VOLTIMETRO CON OSCILOSCOPIO"/>
    <s v="06.04.2003"/>
    <n v="1743408.2"/>
    <n v="1569067.38"/>
    <s v="ZLI1"/>
    <n v="10"/>
    <n v="0"/>
    <n v="1815701.4"/>
    <n v="1815701.4"/>
    <s v="ZLIN"/>
    <n v="10"/>
    <n v="0"/>
    <n v="0"/>
    <n v="0"/>
    <m/>
    <m/>
    <m/>
  </r>
  <r>
    <s v="120614000513-0"/>
    <x v="36"/>
    <n v="334303"/>
    <s v="MEDIDOR DE LONGITUD DE CABLE"/>
    <s v="09.03.2003"/>
    <n v="243598.16"/>
    <n v="219238.34"/>
    <s v="ZLI1"/>
    <n v="10"/>
    <n v="0"/>
    <n v="253699.3"/>
    <n v="253699.3"/>
    <s v="ZLIN"/>
    <n v="10"/>
    <n v="0"/>
    <n v="0"/>
    <n v="0"/>
    <m/>
    <m/>
    <m/>
  </r>
  <r>
    <s v="120614000514-0"/>
    <x v="36"/>
    <n v="315100"/>
    <s v="EQUIPO ULTRASONIDO DIGITAL"/>
    <s v="05.03.2003"/>
    <n v="4317511.76"/>
    <n v="3885760.5799999996"/>
    <s v="ZLI1"/>
    <n v="10"/>
    <n v="0"/>
    <n v="4496544.34"/>
    <n v="4496544.34"/>
    <s v="ZLIN"/>
    <n v="10"/>
    <n v="0"/>
    <n v="0"/>
    <n v="0"/>
    <m/>
    <m/>
    <m/>
  </r>
  <r>
    <s v="120614000515-0"/>
    <x v="36"/>
    <n v="315100"/>
    <s v="DETECTOR DE ADHERENCIA DE PINTURA"/>
    <s v="02.03.2003"/>
    <n v="1187359.4099999999"/>
    <n v="1068623.47"/>
    <s v="ZLI1"/>
    <n v="10"/>
    <n v="0"/>
    <n v="1236595.1499999999"/>
    <n v="1236595.1499999999"/>
    <s v="ZLIN"/>
    <n v="10"/>
    <n v="0"/>
    <n v="0"/>
    <n v="0"/>
    <m/>
    <m/>
    <m/>
  </r>
  <r>
    <s v="120614000516-0"/>
    <x v="36"/>
    <n v="341202"/>
    <s v="DETECTOR E GASES MULTIPLES"/>
    <s v="07.12.2002"/>
    <n v="1719362.68"/>
    <n v="1547426.41"/>
    <s v="ZLI1"/>
    <n v="10"/>
    <n v="0"/>
    <n v="2137097.9"/>
    <n v="2137097.9"/>
    <s v="ZLIN"/>
    <n v="10"/>
    <n v="0"/>
    <n v="0"/>
    <n v="0"/>
    <m/>
    <m/>
    <m/>
  </r>
  <r>
    <s v="120614000517-0"/>
    <x v="36"/>
    <n v="341202"/>
    <s v="DETECTOR DE GASES MULTIPLES"/>
    <s v="07.12.2002"/>
    <n v="1719362.68"/>
    <n v="1547426.41"/>
    <s v="ZLI1"/>
    <n v="10"/>
    <n v="0"/>
    <n v="2137097.9"/>
    <n v="2137097.9"/>
    <s v="ZLIN"/>
    <n v="10"/>
    <n v="0"/>
    <n v="0"/>
    <n v="0"/>
    <m/>
    <m/>
    <m/>
  </r>
  <r>
    <s v="120614000518-0"/>
    <x v="36"/>
    <n v="341100"/>
    <s v="DETECTOR DE GASES MULTIPLES"/>
    <s v="07.12.2002"/>
    <n v="1930890"/>
    <n v="1737801"/>
    <s v="ZLI1"/>
    <n v="10"/>
    <n v="0"/>
    <n v="2400017.77"/>
    <n v="2400017.77"/>
    <s v="ZLIN"/>
    <n v="10"/>
    <n v="0"/>
    <n v="0"/>
    <n v="0"/>
    <m/>
    <m/>
    <m/>
  </r>
  <r>
    <s v="120614000519-0"/>
    <x v="36"/>
    <n v="344201"/>
    <s v="MULTIMETRO DIGITAL ALTO RENDIMIE"/>
    <s v="06.12.2002"/>
    <n v="189810.79"/>
    <n v="170829.71000000002"/>
    <s v="ZLI1"/>
    <n v="10"/>
    <n v="0"/>
    <n v="235927.06"/>
    <n v="235927.06"/>
    <s v="ZLIN"/>
    <n v="10"/>
    <n v="0"/>
    <n v="0"/>
    <n v="0"/>
    <m/>
    <m/>
    <m/>
  </r>
  <r>
    <s v="120614000520-0"/>
    <x v="36"/>
    <n v="344206"/>
    <s v="MULTIMETRO DIGITAL ALTO RENDIMIE"/>
    <s v="06.12.2002"/>
    <n v="189810.79"/>
    <n v="170829.71000000002"/>
    <s v="ZLI1"/>
    <n v="10"/>
    <n v="0"/>
    <n v="235927.06"/>
    <n v="235927.06"/>
    <s v="ZLIN"/>
    <n v="10"/>
    <n v="0"/>
    <n v="0"/>
    <n v="0"/>
    <m/>
    <m/>
    <m/>
  </r>
  <r>
    <s v="120614000521-0"/>
    <x v="36"/>
    <n v="323301"/>
    <s v="MULTIMETRO"/>
    <s v="05.12.2002"/>
    <n v="263063.28999999998"/>
    <n v="236756.95999999996"/>
    <s v="ZLI1"/>
    <n v="10"/>
    <n v="0"/>
    <n v="326976.92"/>
    <n v="326976.92"/>
    <s v="ZLIN"/>
    <n v="10"/>
    <n v="0"/>
    <n v="0"/>
    <n v="0"/>
    <m/>
    <m/>
    <m/>
  </r>
  <r>
    <s v="120614000522-0"/>
    <x v="36"/>
    <n v="344209"/>
    <s v="CALIBRADOR TIPO VERNIER"/>
    <s v="30.11.2002"/>
    <n v="55935"/>
    <n v="50341.5"/>
    <s v="ZLI1"/>
    <n v="10"/>
    <n v="0"/>
    <n v="69524.89"/>
    <n v="69524.89"/>
    <s v="ZLIN"/>
    <n v="10"/>
    <n v="0"/>
    <n v="0"/>
    <n v="0"/>
    <m/>
    <m/>
    <m/>
  </r>
  <r>
    <s v="120614000523-0"/>
    <x v="36"/>
    <n v="344201"/>
    <s v="CALIBRADOR TIPO VERNIER"/>
    <s v="30.11.2002"/>
    <n v="55935"/>
    <n v="50341.5"/>
    <s v="ZLI1"/>
    <n v="10"/>
    <n v="0"/>
    <n v="69524.89"/>
    <n v="69524.89"/>
    <s v="ZLIN"/>
    <n v="10"/>
    <n v="0"/>
    <n v="0"/>
    <n v="0"/>
    <m/>
    <m/>
    <m/>
  </r>
  <r>
    <s v="120614000524-0"/>
    <x v="36"/>
    <n v="344209"/>
    <s v="CALIBRADOR TIPO VERNIER"/>
    <s v="30.11.2002"/>
    <n v="55935"/>
    <n v="50341.5"/>
    <s v="ZLI1"/>
    <n v="10"/>
    <n v="0"/>
    <n v="69524.89"/>
    <n v="69524.89"/>
    <s v="ZLIN"/>
    <n v="10"/>
    <n v="0"/>
    <n v="0"/>
    <n v="0"/>
    <m/>
    <m/>
    <m/>
  </r>
  <r>
    <s v="120614000525-0"/>
    <x v="36"/>
    <n v="344208"/>
    <s v="AMPERIMETRO DE GANCHO COMPLETO"/>
    <s v="30.11.2002"/>
    <n v="129971.85"/>
    <n v="116974.66"/>
    <s v="ZLI1"/>
    <n v="10"/>
    <n v="0"/>
    <n v="161549.68"/>
    <n v="161549.68"/>
    <s v="ZLIN"/>
    <n v="10"/>
    <n v="0"/>
    <n v="0"/>
    <n v="0"/>
    <m/>
    <m/>
    <m/>
  </r>
  <r>
    <s v="120614000526-0"/>
    <x v="36"/>
    <n v="344208"/>
    <s v="AMPERIMETRO DE GANCHO"/>
    <s v="30.11.2002"/>
    <n v="129971.85"/>
    <n v="94549.330000000016"/>
    <s v="ZLI1"/>
    <n v="10"/>
    <n v="0"/>
    <n v="161549.68"/>
    <n v="125222.37999999999"/>
    <s v="ZLIN"/>
    <n v="10"/>
    <n v="0"/>
    <n v="0"/>
    <n v="0"/>
    <m/>
    <m/>
    <m/>
  </r>
  <r>
    <s v="120614000527-0"/>
    <x v="36"/>
    <n v="344207"/>
    <s v="MEDIDOR DE AISLAMIENTO PORTATIL"/>
    <s v="30.11.2002"/>
    <n v="3025417.84"/>
    <n v="2722876.0599999996"/>
    <s v="ZLI1"/>
    <n v="10"/>
    <n v="0"/>
    <n v="3760471.39"/>
    <n v="3760471.39"/>
    <s v="ZLIN"/>
    <n v="10"/>
    <n v="0"/>
    <n v="0"/>
    <n v="0"/>
    <m/>
    <m/>
    <m/>
  </r>
  <r>
    <s v="120614000528-0"/>
    <x v="36"/>
    <n v="344207"/>
    <s v="TERMOMETRO INFRAROJO"/>
    <s v="30.11.2002"/>
    <n v="212347.66"/>
    <n v="191112.89"/>
    <s v="ZLI1"/>
    <n v="10"/>
    <n v="0"/>
    <n v="263939.46000000002"/>
    <n v="263939.46000000002"/>
    <s v="ZLIN"/>
    <n v="10"/>
    <n v="0"/>
    <n v="0"/>
    <n v="0"/>
    <m/>
    <m/>
    <m/>
  </r>
  <r>
    <s v="120614000529-0"/>
    <x v="36"/>
    <n v="323302"/>
    <s v="MULTIMETRO DIGITAL AUTOMOTRIZ"/>
    <s v="30.10.2002"/>
    <n v="234018.49"/>
    <n v="210616.63999999998"/>
    <s v="ZLI1"/>
    <n v="10"/>
    <n v="0"/>
    <n v="290875.43"/>
    <n v="290875.43"/>
    <s v="ZLIN"/>
    <n v="10"/>
    <n v="0"/>
    <n v="0"/>
    <n v="0"/>
    <m/>
    <m/>
    <m/>
  </r>
  <r>
    <s v="120614000530-0"/>
    <x v="36"/>
    <n v="323302"/>
    <s v="MULTIMETRO DIGITAL AUTOMOTRIZ"/>
    <s v="30.09.2002"/>
    <n v="234018.49"/>
    <n v="210616.63999999998"/>
    <s v="ZLI1"/>
    <n v="10"/>
    <n v="0"/>
    <n v="290875.43"/>
    <n v="290875.43"/>
    <s v="ZLIN"/>
    <n v="10"/>
    <n v="0"/>
    <n v="0"/>
    <n v="0"/>
    <m/>
    <m/>
    <m/>
  </r>
  <r>
    <s v="120614000531-0"/>
    <x v="36"/>
    <n v="213201"/>
    <s v="AMPERIMETRO DE GANCHO"/>
    <s v="06.09.2002"/>
    <n v="59325"/>
    <n v="53392.5"/>
    <s v="ZLI1"/>
    <n v="10"/>
    <n v="0"/>
    <n v="73738.509999999995"/>
    <n v="73738.509999999995"/>
    <s v="ZLIN"/>
    <n v="10"/>
    <n v="0"/>
    <n v="0"/>
    <n v="0"/>
    <m/>
    <m/>
    <m/>
  </r>
  <r>
    <s v="120614000532-0"/>
    <x v="36"/>
    <n v="322314"/>
    <s v="MULTIMETRO DIGITAL AUTOMATICO"/>
    <s v="31.08.2002"/>
    <n v="210511.78"/>
    <n v="189460.6"/>
    <s v="ZLI1"/>
    <n v="10"/>
    <n v="0"/>
    <n v="261657.55"/>
    <n v="261657.55"/>
    <s v="ZLIN"/>
    <n v="10"/>
    <n v="0"/>
    <n v="0"/>
    <n v="0"/>
    <m/>
    <m/>
    <m/>
  </r>
  <r>
    <s v="120614000533-0"/>
    <x v="36"/>
    <n v="323302"/>
    <s v="CALIBRADOR RANGO DE 0/460MM"/>
    <s v="30.06.2002"/>
    <n v="39550"/>
    <n v="35595"/>
    <s v="ZLI1"/>
    <n v="10"/>
    <n v="0"/>
    <n v="49159.02"/>
    <n v="49159.02"/>
    <s v="ZLIN"/>
    <n v="10"/>
    <n v="0"/>
    <n v="0"/>
    <n v="0"/>
    <m/>
    <m/>
    <m/>
  </r>
  <r>
    <s v="120614000534-0"/>
    <x v="36"/>
    <n v="213201"/>
    <s v="MULTIMETRO"/>
    <s v="31.03.2002"/>
    <n v="127125"/>
    <n v="114412.5"/>
    <s v="ZLI1"/>
    <n v="10"/>
    <n v="0"/>
    <n v="158011.16"/>
    <n v="158011.16"/>
    <s v="ZLIN"/>
    <n v="10"/>
    <n v="0"/>
    <n v="0"/>
    <n v="0"/>
    <m/>
    <m/>
    <m/>
  </r>
  <r>
    <s v="120614000535-0"/>
    <x v="36"/>
    <n v="335204"/>
    <s v="MEDIDOR DECTECTOR  DE CORROSION"/>
    <s v="31.01.2002"/>
    <n v="226394.65"/>
    <n v="203755.18"/>
    <s v="ZLI1"/>
    <n v="10"/>
    <n v="0"/>
    <n v="281399.3"/>
    <n v="281399.3"/>
    <s v="ZLIN"/>
    <n v="10"/>
    <n v="0"/>
    <n v="0"/>
    <n v="0"/>
    <m/>
    <m/>
    <m/>
  </r>
  <r>
    <s v="120614000536-0"/>
    <x v="36"/>
    <n v="323305"/>
    <s v="MEDIDOR DE ESPESORES"/>
    <s v="31.01.2002"/>
    <n v="534880"/>
    <n v="481392"/>
    <s v="ZLI1"/>
    <n v="10"/>
    <n v="0"/>
    <n v="664834.05000000005"/>
    <n v="664834.05000000005"/>
    <s v="ZLIN"/>
    <n v="10"/>
    <n v="0"/>
    <n v="0"/>
    <n v="0"/>
    <m/>
    <m/>
    <m/>
  </r>
  <r>
    <s v="120614000537-0"/>
    <x v="36"/>
    <n v="344201"/>
    <s v="MULTIMETRO DIGITABLE"/>
    <s v="31.12.2001"/>
    <n v="59455.1"/>
    <n v="53509.59"/>
    <s v="ZLI1"/>
    <n v="10"/>
    <n v="0"/>
    <n v="86809.02"/>
    <n v="86809.02"/>
    <s v="ZLIN"/>
    <n v="10"/>
    <n v="0"/>
    <n v="0"/>
    <n v="0"/>
    <m/>
    <m/>
    <m/>
  </r>
  <r>
    <s v="120614000538-0"/>
    <x v="36"/>
    <n v="344208"/>
    <s v="AMPERIMETRO"/>
    <s v="30.11.2001"/>
    <n v="111320.5"/>
    <n v="100188.45"/>
    <s v="ZLI1"/>
    <n v="10"/>
    <n v="0"/>
    <n v="162536.54"/>
    <n v="162010.01"/>
    <s v="ZLIN"/>
    <n v="10"/>
    <n v="0"/>
    <n v="0"/>
    <n v="0"/>
    <m/>
    <m/>
    <m/>
  </r>
  <r>
    <s v="120614000539-0"/>
    <x v="36"/>
    <n v="323303"/>
    <s v="MULTIMETRO"/>
    <s v="31.10.2001"/>
    <n v="53921.15"/>
    <n v="48529.03"/>
    <s v="ZLI1"/>
    <n v="10"/>
    <n v="0"/>
    <n v="78729.02"/>
    <n v="78473.97"/>
    <s v="ZLIN"/>
    <n v="10"/>
    <n v="0"/>
    <n v="0"/>
    <n v="0"/>
    <m/>
    <m/>
    <m/>
  </r>
  <r>
    <s v="120614000540-0"/>
    <x v="36"/>
    <n v="323303"/>
    <s v="MULTIMETRO"/>
    <s v="31.10.2001"/>
    <n v="53921.15"/>
    <n v="48529.03"/>
    <s v="ZLI1"/>
    <n v="10"/>
    <n v="0"/>
    <n v="78729.02"/>
    <n v="78473.97"/>
    <s v="ZLIN"/>
    <n v="10"/>
    <n v="0"/>
    <n v="0"/>
    <n v="0"/>
    <m/>
    <m/>
    <m/>
  </r>
  <r>
    <s v="120614000541-0"/>
    <x v="36"/>
    <n v="323302"/>
    <s v="AMPERIMETRO DE GANCHO"/>
    <s v="31.08.2001"/>
    <n v="63130.61"/>
    <n v="56817.55"/>
    <s v="ZLI1"/>
    <n v="10"/>
    <n v="0"/>
    <n v="92175.57"/>
    <n v="91876.96"/>
    <s v="ZLIN"/>
    <n v="10"/>
    <n v="0"/>
    <n v="0"/>
    <n v="0"/>
    <m/>
    <m/>
    <m/>
  </r>
  <r>
    <s v="120614000542-0"/>
    <x v="36"/>
    <n v="322314"/>
    <s v="AMPERIMETRO DE GANCHO"/>
    <s v="31.08.2001"/>
    <n v="63130.61"/>
    <n v="56817.55"/>
    <s v="ZLI1"/>
    <n v="10"/>
    <n v="0"/>
    <n v="92175.57"/>
    <n v="91876.96"/>
    <s v="ZLIN"/>
    <n v="10"/>
    <n v="0"/>
    <n v="0"/>
    <n v="0"/>
    <m/>
    <m/>
    <m/>
  </r>
  <r>
    <s v="120614000543-0"/>
    <x v="36"/>
    <n v="323302"/>
    <s v="AMPERIMETRO"/>
    <s v="31.08.2001"/>
    <n v="63130.61"/>
    <n v="56817.55"/>
    <s v="ZLI1"/>
    <n v="10"/>
    <n v="0"/>
    <n v="92175.57"/>
    <n v="91876.96"/>
    <s v="ZLIN"/>
    <n v="10"/>
    <n v="0"/>
    <n v="0"/>
    <n v="0"/>
    <m/>
    <m/>
    <m/>
  </r>
  <r>
    <s v="120614000544-0"/>
    <x v="36"/>
    <n v="323302"/>
    <s v="MULTIMETRO DAT AUTOMOTRIZ"/>
    <s v="31.08.2001"/>
    <n v="199744.11"/>
    <n v="179769.69999999998"/>
    <s v="ZLI1"/>
    <n v="10"/>
    <n v="0"/>
    <n v="291641.89"/>
    <n v="290697.09000000003"/>
    <s v="ZLIN"/>
    <n v="10"/>
    <n v="0"/>
    <n v="0"/>
    <n v="0"/>
    <m/>
    <m/>
    <m/>
  </r>
  <r>
    <s v="120614000545-0"/>
    <x v="36"/>
    <n v="323302"/>
    <s v="MULTIMETRO DAT AUTOMOTRIZ"/>
    <s v="31.08.2001"/>
    <n v="199744.11"/>
    <n v="179769.69999999998"/>
    <s v="ZLI1"/>
    <n v="10"/>
    <n v="0"/>
    <n v="291641.89"/>
    <n v="290697.09000000003"/>
    <s v="ZLIN"/>
    <n v="10"/>
    <n v="0"/>
    <n v="0"/>
    <n v="0"/>
    <m/>
    <m/>
    <m/>
  </r>
  <r>
    <s v="120614000546-0"/>
    <x v="36"/>
    <n v="322314"/>
    <s v="MULTIMETRO DAT AUTOMOTRIZ"/>
    <s v="31.08.2001"/>
    <n v="199744.11"/>
    <n v="179769.69999999998"/>
    <s v="ZLI1"/>
    <n v="10"/>
    <n v="0"/>
    <n v="291641.89"/>
    <n v="290697.09000000003"/>
    <s v="ZLIN"/>
    <n v="10"/>
    <n v="0"/>
    <n v="0"/>
    <n v="0"/>
    <m/>
    <m/>
    <m/>
  </r>
  <r>
    <s v="120614000547-0"/>
    <x v="36"/>
    <n v="323302"/>
    <s v="MULTIMETRO DAT AUTOMOTRIZ"/>
    <s v="31.08.2001"/>
    <n v="199744.11"/>
    <n v="179769.69999999998"/>
    <s v="ZLI1"/>
    <n v="10"/>
    <n v="0"/>
    <n v="291641.89"/>
    <n v="290697.09000000003"/>
    <s v="ZLIN"/>
    <n v="10"/>
    <n v="0"/>
    <n v="0"/>
    <n v="0"/>
    <m/>
    <m/>
    <m/>
  </r>
  <r>
    <s v="120614000548-0"/>
    <x v="36"/>
    <n v="323303"/>
    <s v="CALIBRADOR DIGITAL"/>
    <s v="30.01.2001"/>
    <n v="323612.87"/>
    <n v="291251.58"/>
    <s v="ZLI1"/>
    <n v="10"/>
    <n v="0"/>
    <n v="472499.91"/>
    <n v="470969.23"/>
    <s v="ZLIN"/>
    <n v="10"/>
    <n v="0"/>
    <n v="0"/>
    <n v="0"/>
    <m/>
    <m/>
    <m/>
  </r>
  <r>
    <s v="120614000549-0"/>
    <x v="36"/>
    <n v="323303"/>
    <s v="MULTIPLICADOR DIGITAL FLUKE 87"/>
    <s v="31.12.2000"/>
    <n v="114400"/>
    <n v="102960"/>
    <s v="ZLI1"/>
    <n v="10"/>
    <n v="0"/>
    <n v="183774.26"/>
    <n v="183774.26"/>
    <s v="ZLIN"/>
    <n v="10"/>
    <n v="0"/>
    <n v="0"/>
    <n v="0"/>
    <m/>
    <m/>
    <m/>
  </r>
  <r>
    <s v="120614000550-0"/>
    <x v="36"/>
    <n v="323303"/>
    <s v="MULTIMETRO DIGITAL FLUKE 87"/>
    <s v="30.12.2000"/>
    <n v="114400"/>
    <n v="102960"/>
    <s v="ZLI1"/>
    <n v="10"/>
    <n v="0"/>
    <n v="183774.26"/>
    <n v="183774.26"/>
    <s v="ZLIN"/>
    <n v="10"/>
    <n v="0"/>
    <n v="0"/>
    <n v="0"/>
    <m/>
    <m/>
    <m/>
  </r>
  <r>
    <s v="120614000551-0"/>
    <x v="36"/>
    <n v="323303"/>
    <s v="MODULO DE TEMPERATURA P/MULTIMET"/>
    <s v="30.12.2000"/>
    <n v="27357"/>
    <n v="24621.3"/>
    <s v="ZLI1"/>
    <n v="10"/>
    <n v="0"/>
    <n v="43946.71"/>
    <n v="43946.71"/>
    <s v="ZLIN"/>
    <n v="10"/>
    <n v="0"/>
    <n v="0"/>
    <n v="0"/>
    <m/>
    <m/>
    <m/>
  </r>
  <r>
    <s v="120614000552-0"/>
    <x v="36"/>
    <n v="323303"/>
    <s v="MODULO DE TEMPERATURA PARA MULTI"/>
    <s v="30.12.2000"/>
    <n v="27357"/>
    <n v="24621.3"/>
    <s v="ZLI1"/>
    <n v="10"/>
    <n v="0"/>
    <n v="43946.71"/>
    <n v="43946.71"/>
    <s v="ZLIN"/>
    <n v="10"/>
    <n v="0"/>
    <n v="0"/>
    <n v="0"/>
    <m/>
    <m/>
    <m/>
  </r>
  <r>
    <s v="120614000553-0"/>
    <x v="36"/>
    <n v="323303"/>
    <s v="AMPERIMETRO DE GANCHO DIGITAL AM"/>
    <s v="30.11.2000"/>
    <n v="142065.20000000001"/>
    <n v="127858.68000000001"/>
    <s v="ZLI1"/>
    <n v="10"/>
    <n v="0"/>
    <n v="228216.16"/>
    <n v="227491.63"/>
    <s v="ZLIN"/>
    <n v="10"/>
    <n v="0"/>
    <n v="0"/>
    <n v="0"/>
    <m/>
    <m/>
    <m/>
  </r>
  <r>
    <s v="120614000554-0"/>
    <x v="36"/>
    <n v="334302"/>
    <s v="CALIBRADOR DIGITAL PARAMEDICO MI"/>
    <s v="30.11.2000"/>
    <n v="40721.199999999997"/>
    <n v="36649.079999999994"/>
    <s v="ZLI1"/>
    <n v="10"/>
    <n v="0"/>
    <n v="65415.26"/>
    <n v="65207.590000000004"/>
    <s v="ZLIN"/>
    <n v="10"/>
    <n v="0"/>
    <n v="0"/>
    <n v="0"/>
    <m/>
    <m/>
    <m/>
  </r>
  <r>
    <s v="120614000555-0"/>
    <x v="36"/>
    <n v="213201"/>
    <s v="TESTER DE MANO"/>
    <s v="30.11.2000"/>
    <n v="49648.81"/>
    <n v="44683.93"/>
    <s v="ZLI1"/>
    <n v="10"/>
    <n v="0"/>
    <n v="79756.69"/>
    <n v="79503.48"/>
    <s v="ZLIN"/>
    <n v="10"/>
    <n v="0"/>
    <n v="0"/>
    <n v="0"/>
    <m/>
    <m/>
    <m/>
  </r>
  <r>
    <s v="120614000556-0"/>
    <x v="36"/>
    <n v="213201"/>
    <s v="TESTER DE MANO"/>
    <s v="30.11.2000"/>
    <n v="49648.81"/>
    <n v="44683.93"/>
    <s v="ZLI1"/>
    <n v="10"/>
    <n v="0"/>
    <n v="79756.69"/>
    <n v="79503.48"/>
    <s v="ZLIN"/>
    <n v="10"/>
    <n v="0"/>
    <n v="0"/>
    <n v="0"/>
    <m/>
    <m/>
    <m/>
  </r>
  <r>
    <s v="120614000557-0"/>
    <x v="36"/>
    <n v="334302"/>
    <s v="PIE DE REY DIGITAL MITUTOYO"/>
    <s v="30.10.2000"/>
    <n v="67155.899999999994"/>
    <n v="60440.31"/>
    <s v="ZLI1"/>
    <n v="10"/>
    <n v="0"/>
    <n v="107880.41"/>
    <n v="107537.93000000001"/>
    <s v="ZLIN"/>
    <n v="10"/>
    <n v="0"/>
    <n v="0"/>
    <n v="0"/>
    <m/>
    <m/>
    <m/>
  </r>
  <r>
    <s v="120614000558-0"/>
    <x v="36"/>
    <n v="334303"/>
    <s v="PIE DE REY DIGITAL MITUTOYO"/>
    <s v="30.10.2000"/>
    <n v="67155.899999999994"/>
    <n v="60440.31"/>
    <s v="ZLI1"/>
    <n v="10"/>
    <n v="0"/>
    <n v="107880.41"/>
    <n v="107537.93000000001"/>
    <s v="ZLIN"/>
    <n v="10"/>
    <n v="0"/>
    <n v="0"/>
    <n v="0"/>
    <m/>
    <m/>
    <m/>
  </r>
  <r>
    <s v="120614000559-0"/>
    <x v="36"/>
    <n v="334302"/>
    <s v="PIE DE REY DIGITAL MITUTOYO"/>
    <s v="30.10.2000"/>
    <n v="67155.899999999994"/>
    <n v="60440.31"/>
    <s v="ZLI1"/>
    <n v="10"/>
    <n v="0"/>
    <n v="107880.41"/>
    <n v="107537.93000000001"/>
    <s v="ZLIN"/>
    <n v="10"/>
    <n v="0"/>
    <n v="0"/>
    <n v="0"/>
    <m/>
    <m/>
    <m/>
  </r>
  <r>
    <s v="120614000560-0"/>
    <x v="36"/>
    <n v="213201"/>
    <s v="MEDIDOR DE INTERCONCEXION DE CAB"/>
    <s v="30.09.2000"/>
    <n v="50004.03"/>
    <n v="45003.63"/>
    <s v="ZLI1"/>
    <n v="10"/>
    <n v="0"/>
    <n v="80327.360000000001"/>
    <n v="80072.350000000006"/>
    <s v="ZLIN"/>
    <n v="10"/>
    <n v="0"/>
    <n v="0"/>
    <n v="0"/>
    <m/>
    <m/>
    <m/>
  </r>
  <r>
    <s v="120614000561-0"/>
    <x v="36"/>
    <n v="213201"/>
    <s v="MEDIDOR DE INTERCONCEXION DE CAB"/>
    <s v="30.09.2000"/>
    <n v="50004.03"/>
    <n v="45003.63"/>
    <s v="ZLI1"/>
    <n v="10"/>
    <n v="0"/>
    <n v="80327.360000000001"/>
    <n v="80072.350000000006"/>
    <s v="ZLIN"/>
    <n v="10"/>
    <n v="0"/>
    <n v="0"/>
    <n v="0"/>
    <m/>
    <m/>
    <m/>
  </r>
  <r>
    <s v="120614000562-0"/>
    <x v="36"/>
    <n v="213201"/>
    <s v="MEDIDOR D INTERCONEXION D CABLE"/>
    <s v="30.09.2000"/>
    <n v="50004.03"/>
    <n v="45003.63"/>
    <s v="ZLI1"/>
    <n v="10"/>
    <n v="0"/>
    <n v="80327.360000000001"/>
    <n v="80072.350000000006"/>
    <s v="ZLIN"/>
    <n v="10"/>
    <n v="0"/>
    <n v="0"/>
    <n v="0"/>
    <m/>
    <m/>
    <m/>
  </r>
  <r>
    <s v="120614000563-0"/>
    <x v="36"/>
    <n v="344207"/>
    <s v="MULTIMETRO DIGITAL MODELO 89-IV"/>
    <s v="30.04.2000"/>
    <n v="163752.03"/>
    <n v="147376.82999999999"/>
    <s v="ZLI1"/>
    <n v="10"/>
    <n v="0"/>
    <n v="263054.25"/>
    <n v="262219.12"/>
    <s v="ZLIN"/>
    <n v="10"/>
    <n v="0"/>
    <n v="0"/>
    <n v="0"/>
    <m/>
    <m/>
    <m/>
  </r>
  <r>
    <s v="120614000564-0"/>
    <x v="36"/>
    <n v="344201"/>
    <s v="CALIBRADOR DIGITAL PIE DE REY ES"/>
    <s v="30.04.2000"/>
    <n v="39519.5"/>
    <n v="35567.550000000003"/>
    <s v="ZLI1"/>
    <n v="10"/>
    <n v="0"/>
    <n v="63484.81"/>
    <n v="63283.27"/>
    <s v="ZLIN"/>
    <n v="10"/>
    <n v="0"/>
    <n v="0"/>
    <n v="0"/>
    <m/>
    <m/>
    <m/>
  </r>
  <r>
    <s v="120614000565-0"/>
    <x v="36"/>
    <n v="323303"/>
    <s v="DETECTOR DE VOLTAJE AUDIO VISUAL"/>
    <s v="30.04.2000"/>
    <n v="252337"/>
    <n v="227103.3"/>
    <s v="ZLI1"/>
    <n v="10"/>
    <n v="0"/>
    <n v="405358.84"/>
    <n v="404071.93000000005"/>
    <s v="ZLIN"/>
    <n v="10"/>
    <n v="0"/>
    <n v="0"/>
    <n v="0"/>
    <m/>
    <m/>
    <m/>
  </r>
  <r>
    <s v="120614000566-0"/>
    <x v="36"/>
    <n v="344207"/>
    <s v="MULTIMETRO DIGITAL"/>
    <s v="31.03.2000"/>
    <n v="163752.03"/>
    <n v="147376.82999999999"/>
    <s v="ZLI1"/>
    <n v="10"/>
    <n v="0"/>
    <n v="263054.25"/>
    <n v="262219.12"/>
    <s v="ZLIN"/>
    <n v="10"/>
    <n v="0"/>
    <n v="0"/>
    <n v="0"/>
    <m/>
    <m/>
    <m/>
  </r>
  <r>
    <s v="120614000567-0"/>
    <x v="36"/>
    <n v="344201"/>
    <s v="INDICADOR DIGITAL RANGO 0 A 4"/>
    <s v="31.03.2000"/>
    <n v="26270.240000000002"/>
    <n v="23643.22"/>
    <s v="ZLI1"/>
    <n v="10"/>
    <n v="0"/>
    <n v="42200.89"/>
    <n v="42066.92"/>
    <s v="ZLIN"/>
    <n v="10"/>
    <n v="0"/>
    <n v="0"/>
    <n v="0"/>
    <m/>
    <m/>
    <m/>
  </r>
  <r>
    <s v="120614000568-0"/>
    <x v="36"/>
    <n v="344207"/>
    <s v="INDICADOR DIGITAL MITUYOYO"/>
    <s v="31.03.2000"/>
    <n v="45204.57"/>
    <n v="40684.11"/>
    <s v="ZLI1"/>
    <n v="10"/>
    <n v="0"/>
    <n v="72617.42"/>
    <n v="72386.89"/>
    <s v="ZLIN"/>
    <n v="10"/>
    <n v="0"/>
    <n v="0"/>
    <n v="0"/>
    <m/>
    <m/>
    <m/>
  </r>
  <r>
    <s v="120614000569-0"/>
    <x v="36"/>
    <n v="323303"/>
    <s v="AMPERIMETRO DE GANCHO DIGITAL"/>
    <s v="28.02.2000"/>
    <n v="117000"/>
    <n v="105300"/>
    <s v="ZLI1"/>
    <n v="10"/>
    <n v="0"/>
    <n v="187950.95"/>
    <n v="187354.26"/>
    <s v="ZLIN"/>
    <n v="10"/>
    <n v="0"/>
    <n v="0"/>
    <n v="0"/>
    <m/>
    <m/>
    <m/>
  </r>
  <r>
    <s v="120614000570-0"/>
    <x v="36"/>
    <n v="323201"/>
    <s v="AMPERIMETRO DE GANCHO DIGITAL"/>
    <s v="28.02.2000"/>
    <n v="117000"/>
    <n v="105300"/>
    <s v="ZLI1"/>
    <n v="10"/>
    <n v="0"/>
    <n v="187950.95"/>
    <n v="187354.26"/>
    <s v="ZLIN"/>
    <n v="10"/>
    <n v="0"/>
    <n v="0"/>
    <n v="0"/>
    <m/>
    <m/>
    <m/>
  </r>
  <r>
    <s v="120614000571-0"/>
    <x v="36"/>
    <n v="323303"/>
    <s v="MEDIDOR DE RESISTENCIA"/>
    <s v="28.02.2000"/>
    <n v="617733"/>
    <n v="555959.69999999995"/>
    <s v="ZLI1"/>
    <n v="10"/>
    <n v="0"/>
    <n v="992337.82"/>
    <n v="989187.38"/>
    <s v="ZLIN"/>
    <n v="10"/>
    <n v="0"/>
    <n v="0"/>
    <n v="0"/>
    <m/>
    <m/>
    <m/>
  </r>
  <r>
    <s v="120614000572-0"/>
    <x v="36"/>
    <n v="323201"/>
    <s v="MEDIDOR DE ROTACION"/>
    <s v="28.02.2000"/>
    <n v="30661.200000000001"/>
    <n v="27595.08"/>
    <s v="ZLI1"/>
    <n v="10"/>
    <n v="0"/>
    <n v="49254.64"/>
    <n v="49098.26"/>
    <s v="ZLIN"/>
    <n v="10"/>
    <n v="0"/>
    <n v="0"/>
    <n v="0"/>
    <m/>
    <m/>
    <m/>
  </r>
  <r>
    <s v="120614000573-0"/>
    <x v="36"/>
    <n v="344201"/>
    <s v="INDICADOR DE CARATULA"/>
    <s v="31.10.1999"/>
    <n v="39115.35"/>
    <n v="35203.81"/>
    <s v="ZLI1"/>
    <n v="10"/>
    <n v="0"/>
    <n v="62738.55"/>
    <n v="62580.12"/>
    <s v="ZLIN"/>
    <n v="10"/>
    <n v="0"/>
    <n v="0"/>
    <n v="0"/>
    <m/>
    <m/>
    <m/>
  </r>
  <r>
    <s v="120614000574-0"/>
    <x v="36"/>
    <n v="344203"/>
    <s v="CALIBRADOR DIGITAL P/MEDIC EXTER"/>
    <s v="31.10.1999"/>
    <n v="48505.13"/>
    <n v="43654.619999999995"/>
    <s v="ZLI1"/>
    <n v="10"/>
    <n v="0"/>
    <n v="77799.179999999993"/>
    <n v="77602.73"/>
    <s v="ZLIN"/>
    <n v="10"/>
    <n v="0"/>
    <n v="0"/>
    <n v="0"/>
    <m/>
    <m/>
    <m/>
  </r>
  <r>
    <s v="120614000575-0"/>
    <x v="36"/>
    <n v="344208"/>
    <s v="MULTIMETRO DIGITAL PORTATIL"/>
    <s v="31.10.1999"/>
    <n v="89463.63"/>
    <n v="80517.27"/>
    <s v="ZLI1"/>
    <n v="10"/>
    <n v="0"/>
    <n v="143494.13"/>
    <n v="143131.79"/>
    <s v="ZLIN"/>
    <n v="10"/>
    <n v="0"/>
    <n v="0"/>
    <n v="0"/>
    <m/>
    <m/>
    <m/>
  </r>
  <r>
    <s v="120614000576-0"/>
    <x v="36"/>
    <n v="344201"/>
    <s v="SUM HERRAM MULTIMETRO DIG PORT"/>
    <s v="31.10.1999"/>
    <n v="89463.63"/>
    <n v="80517.27"/>
    <s v="ZLI1"/>
    <n v="10"/>
    <n v="0"/>
    <n v="143494.13"/>
    <n v="143131.79"/>
    <s v="ZLIN"/>
    <n v="10"/>
    <n v="0"/>
    <n v="0"/>
    <n v="0"/>
    <m/>
    <m/>
    <m/>
  </r>
  <r>
    <s v="120614000577-0"/>
    <x v="36"/>
    <n v="344203"/>
    <s v="SUM HERRAM MULTIMETRO DIG PORT"/>
    <s v="31.10.1999"/>
    <n v="89463.63"/>
    <n v="80517.27"/>
    <s v="ZLI1"/>
    <n v="10"/>
    <n v="0"/>
    <n v="143494.13"/>
    <n v="143131.79"/>
    <s v="ZLIN"/>
    <n v="10"/>
    <n v="0"/>
    <n v="0"/>
    <n v="0"/>
    <m/>
    <m/>
    <m/>
  </r>
  <r>
    <s v="120614000578-0"/>
    <x v="36"/>
    <n v="344208"/>
    <s v="SUM HERRAM MULTIMETRO DIG PORT"/>
    <s v="31.10.1999"/>
    <n v="89463.63"/>
    <n v="80517.27"/>
    <s v="ZLI1"/>
    <n v="10"/>
    <n v="0"/>
    <n v="143494.13"/>
    <n v="143131.79"/>
    <s v="ZLIN"/>
    <n v="10"/>
    <n v="0"/>
    <n v="0"/>
    <n v="0"/>
    <m/>
    <m/>
    <m/>
  </r>
  <r>
    <s v="120614000579-0"/>
    <x v="36"/>
    <n v="344203"/>
    <s v="SUM HERRAM MULTIMETRO DIG PORT"/>
    <s v="31.10.1999"/>
    <n v="89463.63"/>
    <n v="80517.27"/>
    <s v="ZLI1"/>
    <n v="10"/>
    <n v="0"/>
    <n v="143494.13"/>
    <n v="143131.79"/>
    <s v="ZLIN"/>
    <n v="10"/>
    <n v="0"/>
    <n v="0"/>
    <n v="0"/>
    <m/>
    <m/>
    <m/>
  </r>
  <r>
    <s v="120614000580-0"/>
    <x v="36"/>
    <n v="344208"/>
    <s v="SUM HERRAM MULTIMETRO DIG PORT"/>
    <s v="31.10.1999"/>
    <n v="89463.63"/>
    <n v="80517.27"/>
    <s v="ZLI1"/>
    <n v="10"/>
    <n v="0"/>
    <n v="143494.13"/>
    <n v="143131.79"/>
    <s v="ZLIN"/>
    <n v="10"/>
    <n v="0"/>
    <n v="0"/>
    <n v="0"/>
    <m/>
    <m/>
    <m/>
  </r>
  <r>
    <s v="120614000581-0"/>
    <x v="36"/>
    <n v="344208"/>
    <s v="SUM HERRAM MULTIMETRO DIG PORT"/>
    <s v="31.10.1999"/>
    <n v="89463.63"/>
    <n v="80517.27"/>
    <s v="ZLI1"/>
    <n v="10"/>
    <n v="0"/>
    <n v="143494.13"/>
    <n v="143131.79"/>
    <s v="ZLIN"/>
    <n v="10"/>
    <n v="0"/>
    <n v="0"/>
    <n v="0"/>
    <m/>
    <m/>
    <m/>
  </r>
  <r>
    <s v="120614000582-0"/>
    <x v="36"/>
    <n v="344201"/>
    <s v="AMPERIMETRO GANCHO 2000 OHMS"/>
    <s v="31.10.1999"/>
    <n v="64536.12"/>
    <n v="58082.51"/>
    <s v="ZLI1"/>
    <n v="10"/>
    <n v="0"/>
    <n v="103511.89"/>
    <n v="103250.52"/>
    <s v="ZLIN"/>
    <n v="10"/>
    <n v="0"/>
    <n v="0"/>
    <n v="0"/>
    <m/>
    <m/>
    <m/>
  </r>
  <r>
    <s v="120614000583-0"/>
    <x v="36"/>
    <n v="344209"/>
    <s v="AMPERIMETRO GANCHO 2000 OHMS"/>
    <s v="31.10.1999"/>
    <n v="64536.12"/>
    <n v="58082.51"/>
    <s v="ZLI1"/>
    <n v="10"/>
    <n v="0"/>
    <n v="103511.89"/>
    <n v="103250.52"/>
    <s v="ZLIN"/>
    <n v="10"/>
    <n v="0"/>
    <n v="0"/>
    <n v="0"/>
    <m/>
    <m/>
    <m/>
  </r>
  <r>
    <s v="120614000584-0"/>
    <x v="36"/>
    <n v="344201"/>
    <s v="AMPERIMETRO GANCHO 2000 OHMS"/>
    <s v="31.10.1999"/>
    <n v="64536.12"/>
    <n v="58082.51"/>
    <s v="ZLI1"/>
    <n v="10"/>
    <n v="0"/>
    <n v="103511.89"/>
    <n v="103250.52"/>
    <s v="ZLIN"/>
    <n v="10"/>
    <n v="0"/>
    <n v="0"/>
    <n v="0"/>
    <m/>
    <m/>
    <m/>
  </r>
  <r>
    <s v="120614000585-0"/>
    <x v="36"/>
    <n v="344203"/>
    <s v="AMPERIMETRO GANCHO 2000 OHMS"/>
    <s v="31.10.1999"/>
    <n v="64536.12"/>
    <n v="58082.51"/>
    <s v="ZLI1"/>
    <n v="10"/>
    <n v="0"/>
    <n v="103511.89"/>
    <n v="103250.52"/>
    <s v="ZLIN"/>
    <n v="10"/>
    <n v="0"/>
    <n v="0"/>
    <n v="0"/>
    <m/>
    <m/>
    <m/>
  </r>
  <r>
    <s v="120614000586-0"/>
    <x v="36"/>
    <n v="344208"/>
    <s v="LUXOMETRO DIG DIMENS 178X74X33"/>
    <s v="31.10.1999"/>
    <n v="66059.899999999994"/>
    <n v="59453.909999999996"/>
    <s v="ZLI1"/>
    <n v="10"/>
    <n v="0"/>
    <n v="105955.96"/>
    <n v="105688.41"/>
    <s v="ZLIN"/>
    <n v="10"/>
    <n v="0"/>
    <n v="0"/>
    <n v="0"/>
    <m/>
    <m/>
    <m/>
  </r>
  <r>
    <s v="120614000587-0"/>
    <x v="36"/>
    <n v="344203"/>
    <s v="LUXOMETRO DIGITAL DIMENSIONES"/>
    <s v="31.10.1999"/>
    <n v="53102.400000000001"/>
    <n v="47792.160000000003"/>
    <s v="ZLI1"/>
    <n v="10"/>
    <n v="0"/>
    <n v="85172.95"/>
    <n v="84957.87999999999"/>
    <s v="ZLIN"/>
    <n v="10"/>
    <n v="0"/>
    <n v="0"/>
    <n v="0"/>
    <m/>
    <m/>
    <m/>
  </r>
  <r>
    <s v="120614000588-0"/>
    <x v="36"/>
    <n v="344201"/>
    <s v="MEGOMETRO DIGITAL"/>
    <s v="31.10.1999"/>
    <n v="222831.79"/>
    <n v="200548.61000000002"/>
    <s v="ZLI1"/>
    <n v="10"/>
    <n v="0"/>
    <n v="357408.49"/>
    <n v="356506.02"/>
    <s v="ZLIN"/>
    <n v="10"/>
    <n v="0"/>
    <n v="0"/>
    <n v="0"/>
    <m/>
    <m/>
    <m/>
  </r>
  <r>
    <s v="120614000589-0"/>
    <x v="36"/>
    <n v="344208"/>
    <s v="CALIBRADOR PIE LEY TIPO CARATULA"/>
    <s v="31.10.1999"/>
    <n v="27635.81"/>
    <n v="24872.230000000003"/>
    <s v="ZLI1"/>
    <n v="10"/>
    <n v="0"/>
    <n v="44326.05"/>
    <n v="44214.130000000005"/>
    <s v="ZLIN"/>
    <n v="10"/>
    <n v="0"/>
    <n v="0"/>
    <n v="0"/>
    <m/>
    <m/>
    <m/>
  </r>
  <r>
    <s v="120614000590-0"/>
    <x v="36"/>
    <n v="344208"/>
    <s v="CALIBRADOR PIE LEY TIPO CARATULA"/>
    <s v="31.10.1999"/>
    <n v="27635.81"/>
    <n v="24872.230000000003"/>
    <s v="ZLI1"/>
    <n v="10"/>
    <n v="0"/>
    <n v="44326.05"/>
    <n v="44214.130000000005"/>
    <s v="ZLIN"/>
    <n v="10"/>
    <n v="0"/>
    <n v="0"/>
    <n v="0"/>
    <m/>
    <m/>
    <m/>
  </r>
  <r>
    <s v="120614000591-0"/>
    <x v="36"/>
    <n v="344203"/>
    <s v="VOLTIMETRO ALTA IMPEDANCIA DIGIT"/>
    <s v="31.10.1999"/>
    <n v="39262.79"/>
    <n v="35336.51"/>
    <s v="ZLI1"/>
    <n v="10"/>
    <n v="0"/>
    <n v="62975.02"/>
    <n v="62816"/>
    <s v="ZLIN"/>
    <n v="10"/>
    <n v="0"/>
    <n v="0"/>
    <n v="0"/>
    <m/>
    <m/>
    <m/>
  </r>
  <r>
    <s v="120614000592-0"/>
    <x v="36"/>
    <n v="344203"/>
    <s v="DETECTOR DEFECTOS RECUBRIMIENTOS"/>
    <s v="31.10.1999"/>
    <n v="1209940.72"/>
    <n v="1088946.6499999999"/>
    <s v="ZLI1"/>
    <n v="10"/>
    <n v="0"/>
    <n v="1940670.8"/>
    <n v="1935770.53"/>
    <s v="ZLIN"/>
    <n v="10"/>
    <n v="0"/>
    <n v="0"/>
    <n v="0"/>
    <m/>
    <m/>
    <m/>
  </r>
  <r>
    <s v="120614000593-0"/>
    <x v="36"/>
    <n v="344201"/>
    <s v="MEDIDOR DIG DE RESISTENCIA A TIE"/>
    <s v="31.05.1999"/>
    <n v="508597.23"/>
    <n v="457737.51"/>
    <s v="ZLI1"/>
    <n v="10"/>
    <n v="0"/>
    <n v="815758.78"/>
    <n v="813698.96000000008"/>
    <s v="ZLIN"/>
    <n v="10"/>
    <n v="0"/>
    <n v="0"/>
    <n v="0"/>
    <m/>
    <m/>
    <m/>
  </r>
  <r>
    <s v="120614000594-0"/>
    <x v="36"/>
    <n v="344208"/>
    <s v="MEDIDOR DE GANCHO PARA CORRIENTES"/>
    <s v="30.03.1999"/>
    <n v="52456.05"/>
    <n v="47210.44"/>
    <s v="ZLI1"/>
    <n v="10"/>
    <n v="0"/>
    <n v="84136.22"/>
    <n v="83923.78"/>
    <s v="ZLIN"/>
    <n v="10"/>
    <n v="0"/>
    <n v="0"/>
    <n v="0"/>
    <m/>
    <m/>
    <m/>
  </r>
  <r>
    <s v="120614000595-0"/>
    <x v="36"/>
    <n v="344208"/>
    <s v="MEDIDOR DE GANCHO PARA CORRIENTES"/>
    <s v="30.03.1999"/>
    <n v="52456.05"/>
    <n v="47210.44"/>
    <s v="ZLI1"/>
    <n v="10"/>
    <n v="0"/>
    <n v="84136.22"/>
    <n v="83923.78"/>
    <s v="ZLIN"/>
    <n v="10"/>
    <n v="0"/>
    <n v="0"/>
    <n v="0"/>
    <m/>
    <m/>
    <m/>
  </r>
  <r>
    <s v="120614000596-0"/>
    <x v="36"/>
    <n v="344201"/>
    <s v="BCO DE PRUEBAS P/VALVULAS DE ALI"/>
    <s v="30.12.1997"/>
    <n v="1656919"/>
    <n v="1491227.1"/>
    <s v="ZLI1"/>
    <n v="10"/>
    <n v="0"/>
    <n v="1965226.38"/>
    <n v="1768703.7399999998"/>
    <s v="ZLIN"/>
    <n v="10"/>
    <n v="0"/>
    <n v="0"/>
    <n v="0"/>
    <m/>
    <m/>
    <m/>
  </r>
  <r>
    <s v="120614000597-0"/>
    <x v="36"/>
    <n v="344208"/>
    <s v="VOLTIAMPERIO PARA AC Y DC HIOKI"/>
    <s v="30.12.1997"/>
    <n v="24585.3"/>
    <n v="22126.77"/>
    <s v="ZLI1"/>
    <n v="10"/>
    <n v="0"/>
    <n v="29159.88"/>
    <n v="26243.89"/>
    <s v="ZLIN"/>
    <n v="10"/>
    <n v="0"/>
    <n v="0"/>
    <n v="0"/>
    <m/>
    <m/>
    <m/>
  </r>
  <r>
    <s v="120614000598-0"/>
    <x v="36"/>
    <n v="334303"/>
    <s v="CALIBRADOR CALIPER PIE DE REY"/>
    <s v="30.09.1997"/>
    <n v="67000"/>
    <n v="60300"/>
    <s v="ZLI1"/>
    <n v="10"/>
    <n v="0"/>
    <n v="79466.820000000007"/>
    <n v="71520.140000000014"/>
    <s v="ZLIN"/>
    <n v="10"/>
    <n v="0"/>
    <n v="0"/>
    <n v="0"/>
    <m/>
    <m/>
    <m/>
  </r>
  <r>
    <s v="120614000599-0"/>
    <x v="36"/>
    <n v="323301"/>
    <s v="MEDIDOR DE AISLAMIENTO"/>
    <s v="30.05.1997"/>
    <n v="26401.85"/>
    <n v="23761.66"/>
    <s v="ZLI1"/>
    <n v="10"/>
    <n v="0"/>
    <n v="31314.46"/>
    <n v="28183.01"/>
    <s v="ZLIN"/>
    <n v="10"/>
    <n v="0"/>
    <n v="0"/>
    <n v="0"/>
    <m/>
    <m/>
    <m/>
  </r>
  <r>
    <s v="120614000600-0"/>
    <x v="36"/>
    <n v="344207"/>
    <s v="INDICADOR DE CARATULA MITUTOYO"/>
    <s v="30.04.1997"/>
    <n v="145462.12"/>
    <n v="130915.91"/>
    <s v="ZLI1"/>
    <n v="10"/>
    <n v="0"/>
    <n v="172528.58"/>
    <n v="155275.71999999997"/>
    <s v="ZLIN"/>
    <n v="10"/>
    <n v="0"/>
    <n v="0"/>
    <n v="0"/>
    <m/>
    <m/>
    <m/>
  </r>
  <r>
    <s v="120614000601-0"/>
    <x v="36"/>
    <n v="344206"/>
    <s v="AMPERIMETRO DE GANCHO FLUKE"/>
    <s v="30.04.1997"/>
    <n v="63422.5"/>
    <n v="57080.25"/>
    <s v="ZLI1"/>
    <n v="10"/>
    <n v="0"/>
    <n v="75223.64"/>
    <n v="67701.279999999999"/>
    <s v="ZLIN"/>
    <n v="10"/>
    <n v="0"/>
    <n v="0"/>
    <n v="0"/>
    <m/>
    <m/>
    <m/>
  </r>
  <r>
    <s v="120614000602-0"/>
    <x v="36"/>
    <n v="344208"/>
    <s v="AMPERIMETRO DE GANCHO FLUKE MOD"/>
    <s v="30.04.1997"/>
    <n v="63422.5"/>
    <n v="57080.25"/>
    <s v="ZLI1"/>
    <n v="10"/>
    <n v="0"/>
    <n v="75223.64"/>
    <n v="67701.279999999999"/>
    <s v="ZLIN"/>
    <n v="10"/>
    <n v="0"/>
    <n v="0"/>
    <n v="0"/>
    <m/>
    <m/>
    <m/>
  </r>
  <r>
    <s v="120614000603-0"/>
    <x v="36"/>
    <n v="344202"/>
    <s v="MULTIMETRO DIGITAL"/>
    <s v="30.12.1996"/>
    <n v="73528.03"/>
    <n v="66175.23"/>
    <s v="ZLI1"/>
    <n v="10"/>
    <n v="0"/>
    <n v="80702.490000000005"/>
    <n v="72632.240000000005"/>
    <s v="ZLIN"/>
    <n v="10"/>
    <n v="0"/>
    <n v="0"/>
    <n v="0"/>
    <m/>
    <m/>
    <m/>
  </r>
  <r>
    <s v="120614000604-0"/>
    <x v="36"/>
    <n v="214301"/>
    <s v="MULTIMETRO DIGITAL"/>
    <s v="30.12.1996"/>
    <n v="73528.03"/>
    <n v="66175.23"/>
    <s v="ZLI1"/>
    <n v="10"/>
    <n v="0"/>
    <n v="80702.490000000005"/>
    <n v="72632.240000000005"/>
    <s v="ZLIN"/>
    <n v="10"/>
    <n v="0"/>
    <n v="0"/>
    <n v="0"/>
    <m/>
    <m/>
    <m/>
  </r>
  <r>
    <s v="120614000605-0"/>
    <x v="36"/>
    <n v="344202"/>
    <s v="MULTIMETRO DIGITAL"/>
    <s v="30.12.1996"/>
    <n v="73650.720000000001"/>
    <n v="66285.649999999994"/>
    <s v="ZLI1"/>
    <n v="10"/>
    <n v="0"/>
    <n v="80837.119999999995"/>
    <n v="72753.409999999989"/>
    <s v="ZLIN"/>
    <n v="10"/>
    <n v="0"/>
    <n v="0"/>
    <n v="0"/>
    <m/>
    <m/>
    <m/>
  </r>
  <r>
    <s v="120614000606-0"/>
    <x v="36"/>
    <n v="344202"/>
    <s v="MULTIMETRO DIGITAL"/>
    <s v="30.12.1996"/>
    <n v="73528.03"/>
    <n v="66175.23"/>
    <s v="ZLI1"/>
    <n v="10"/>
    <n v="0"/>
    <n v="80702.490000000005"/>
    <n v="72632.240000000005"/>
    <s v="ZLIN"/>
    <n v="10"/>
    <n v="0"/>
    <n v="0"/>
    <n v="0"/>
    <m/>
    <m/>
    <m/>
  </r>
  <r>
    <s v="120614000607-0"/>
    <x v="36"/>
    <n v="344209"/>
    <s v="MULTIMETRO DIGITAL"/>
    <s v="30.12.1996"/>
    <n v="73528.03"/>
    <n v="66175.23"/>
    <s v="ZLI1"/>
    <n v="10"/>
    <n v="0"/>
    <n v="80702.490000000005"/>
    <n v="72632.240000000005"/>
    <s v="ZLIN"/>
    <n v="10"/>
    <n v="0"/>
    <n v="0"/>
    <n v="0"/>
    <m/>
    <m/>
    <m/>
  </r>
  <r>
    <s v="120614000608-0"/>
    <x v="36"/>
    <n v="344202"/>
    <s v="MULTIMETRO DIGITAL"/>
    <s v="30.12.1996"/>
    <n v="73528.03"/>
    <n v="66175.23"/>
    <s v="ZLI1"/>
    <n v="10"/>
    <n v="0"/>
    <n v="80702.490000000005"/>
    <n v="72632.240000000005"/>
    <s v="ZLIN"/>
    <n v="10"/>
    <n v="0"/>
    <n v="0"/>
    <n v="0"/>
    <m/>
    <m/>
    <m/>
  </r>
  <r>
    <s v="120614000609-0"/>
    <x v="36"/>
    <n v="344202"/>
    <s v="MULTIMETRO DIGITAL"/>
    <s v="30.12.1996"/>
    <n v="73528.03"/>
    <n v="66175.23"/>
    <s v="ZLI1"/>
    <n v="10"/>
    <n v="0"/>
    <n v="80702.490000000005"/>
    <n v="72632.240000000005"/>
    <s v="ZLIN"/>
    <n v="10"/>
    <n v="0"/>
    <n v="0"/>
    <n v="0"/>
    <m/>
    <m/>
    <m/>
  </r>
  <r>
    <s v="120614000610-0"/>
    <x v="36"/>
    <n v="344202"/>
    <s v="MULTIMETRO DIGITAL"/>
    <s v="30.12.1996"/>
    <n v="73528.03"/>
    <n v="66175.23"/>
    <s v="ZLI1"/>
    <n v="10"/>
    <n v="0"/>
    <n v="80702.490000000005"/>
    <n v="72632.240000000005"/>
    <s v="ZLIN"/>
    <n v="10"/>
    <n v="0"/>
    <n v="0"/>
    <n v="0"/>
    <m/>
    <m/>
    <m/>
  </r>
  <r>
    <s v="120614000611-0"/>
    <x v="36"/>
    <n v="344202"/>
    <s v="MULTIMETRO DIGITAL"/>
    <s v="30.12.1996"/>
    <n v="73528.03"/>
    <n v="66175.23"/>
    <s v="ZLI1"/>
    <n v="10"/>
    <n v="0"/>
    <n v="80702.490000000005"/>
    <n v="72632.240000000005"/>
    <s v="ZLIN"/>
    <n v="10"/>
    <n v="0"/>
    <n v="0"/>
    <n v="0"/>
    <m/>
    <m/>
    <m/>
  </r>
  <r>
    <s v="120614000612-0"/>
    <x v="36"/>
    <n v="344201"/>
    <s v="CALIBRADOR DE PRECISION MOD FLUKE"/>
    <s v="30.12.1996"/>
    <n v="1847083.54"/>
    <n v="1662375.19"/>
    <s v="ZLI1"/>
    <n v="10"/>
    <n v="0"/>
    <n v="2027312.74"/>
    <n v="1824581.47"/>
    <s v="ZLIN"/>
    <n v="10"/>
    <n v="0"/>
    <n v="0"/>
    <n v="0"/>
    <m/>
    <m/>
    <m/>
  </r>
  <r>
    <s v="120614000613-0"/>
    <x v="36"/>
    <n v="344202"/>
    <s v="CALIBRADOR DE PRECISION MOD FLUKE"/>
    <s v="30.12.1996"/>
    <n v="1847083.54"/>
    <n v="1662375.19"/>
    <s v="ZLI1"/>
    <n v="10"/>
    <n v="0"/>
    <n v="2027312.74"/>
    <n v="1824581.47"/>
    <s v="ZLIN"/>
    <n v="10"/>
    <n v="0"/>
    <n v="0"/>
    <n v="0"/>
    <m/>
    <m/>
    <m/>
  </r>
  <r>
    <s v="120614000614-0"/>
    <x v="36"/>
    <n v="344201"/>
    <s v="CALIBRADOR DE PRECISION MOD FLUKE"/>
    <s v="30.12.1996"/>
    <n v="1847083.54"/>
    <n v="1662375.19"/>
    <s v="ZLI1"/>
    <n v="10"/>
    <n v="0"/>
    <n v="2027312.74"/>
    <n v="1824581.47"/>
    <s v="ZLIN"/>
    <n v="10"/>
    <n v="0"/>
    <n v="0"/>
    <n v="0"/>
    <m/>
    <m/>
    <m/>
  </r>
  <r>
    <s v="120614000615-0"/>
    <x v="36"/>
    <n v="344209"/>
    <s v="CALIBRADOR DE PRECISION MOD FLUKE"/>
    <s v="30.12.1996"/>
    <n v="1847083.54"/>
    <n v="1662375.19"/>
    <s v="ZLI1"/>
    <n v="10"/>
    <n v="0"/>
    <n v="2027312.74"/>
    <n v="1824581.47"/>
    <s v="ZLIN"/>
    <n v="10"/>
    <n v="0"/>
    <n v="0"/>
    <n v="0"/>
    <m/>
    <m/>
    <m/>
  </r>
  <r>
    <s v="120614000616-0"/>
    <x v="36"/>
    <n v="344206"/>
    <s v="MULTIMETRO DIGITAL"/>
    <s v="30.12.1996"/>
    <n v="98692.89"/>
    <n v="88823.6"/>
    <s v="ZLI1"/>
    <n v="10"/>
    <n v="0"/>
    <n v="108322.79"/>
    <n v="97490.51"/>
    <s v="ZLIN"/>
    <n v="10"/>
    <n v="0"/>
    <n v="0"/>
    <n v="0"/>
    <m/>
    <m/>
    <m/>
  </r>
  <r>
    <s v="120614000617-0"/>
    <x v="36"/>
    <n v="344203"/>
    <s v="MULTIMETRO DIGITAL"/>
    <s v="30.12.1996"/>
    <n v="98692.88"/>
    <n v="88823.59"/>
    <s v="ZLI1"/>
    <n v="10"/>
    <n v="0"/>
    <n v="108322.76"/>
    <n v="97490.48"/>
    <s v="ZLIN"/>
    <n v="10"/>
    <n v="0"/>
    <n v="0"/>
    <n v="0"/>
    <m/>
    <m/>
    <m/>
  </r>
  <r>
    <s v="120614000618-0"/>
    <x v="36"/>
    <n v="344201"/>
    <s v="MEGAMETROS"/>
    <s v="31.03.1996"/>
    <n v="170846.5"/>
    <n v="153761.85"/>
    <s v="ZLI1"/>
    <n v="10"/>
    <n v="0"/>
    <n v="187516.79999999999"/>
    <n v="168765.12"/>
    <s v="ZLIN"/>
    <n v="10"/>
    <n v="0"/>
    <n v="0"/>
    <n v="0"/>
    <m/>
    <m/>
    <m/>
  </r>
  <r>
    <s v="120614000619-0"/>
    <x v="36"/>
    <n v="344208"/>
    <s v="MEGAMETRO"/>
    <s v="31.03.1996"/>
    <n v="170846.5"/>
    <n v="153761.85"/>
    <s v="ZLI1"/>
    <n v="10"/>
    <n v="0"/>
    <n v="187516.79999999999"/>
    <n v="168765.12"/>
    <s v="ZLIN"/>
    <n v="10"/>
    <n v="0"/>
    <n v="0"/>
    <n v="0"/>
    <m/>
    <m/>
    <m/>
  </r>
  <r>
    <s v="120614000620-0"/>
    <x v="36"/>
    <n v="344207"/>
    <s v="MULTIMETRO DIGITAL"/>
    <s v="31.12.1995"/>
    <n v="51588.27"/>
    <n v="46429.439999999995"/>
    <s v="ZLI1"/>
    <n v="10"/>
    <n v="0"/>
    <n v="48009.13"/>
    <n v="43208.22"/>
    <s v="ZLIN"/>
    <n v="10"/>
    <n v="0"/>
    <n v="0"/>
    <n v="0"/>
    <m/>
    <m/>
    <m/>
  </r>
  <r>
    <s v="120614000621-0"/>
    <x v="36"/>
    <n v="133100"/>
    <s v="MEDIDOR DIGITAL MCA QUANIX"/>
    <s v="01.09.1995"/>
    <n v="870815"/>
    <n v="783733.5"/>
    <s v="ZLI1"/>
    <n v="10"/>
    <n v="0"/>
    <n v="810399.73"/>
    <n v="729359.76"/>
    <s v="ZLIN"/>
    <n v="10"/>
    <n v="0"/>
    <n v="0"/>
    <n v="0"/>
    <m/>
    <m/>
    <m/>
  </r>
  <r>
    <s v="120614000622-0"/>
    <x v="36"/>
    <n v="342502"/>
    <s v="MODULO MOD 8224 MCA GARSETE"/>
    <s v="01.09.1995"/>
    <n v="4674063.45"/>
    <n v="4206657.1100000003"/>
    <s v="ZLI1"/>
    <n v="10"/>
    <n v="0"/>
    <n v="4349787.17"/>
    <n v="3914808.45"/>
    <s v="ZLIN"/>
    <n v="10"/>
    <n v="0"/>
    <n v="0"/>
    <n v="0"/>
    <m/>
    <m/>
    <m/>
  </r>
  <r>
    <s v="120614000623-0"/>
    <x v="36"/>
    <n v="323100"/>
    <s v="TAQUIMETRO ELEC  MCA TECNOTEST"/>
    <s v="01.04.1995"/>
    <n v="88352.35"/>
    <n v="79517.12000000001"/>
    <s v="ZLI1"/>
    <n v="10"/>
    <n v="0"/>
    <n v="82222.600000000006"/>
    <n v="74000.340000000011"/>
    <s v="ZLIN"/>
    <n v="10"/>
    <n v="0"/>
    <n v="0"/>
    <n v="0"/>
    <m/>
    <m/>
    <m/>
  </r>
  <r>
    <s v="120614000624-0"/>
    <x v="36"/>
    <n v="323100"/>
    <s v="EQUIPO MULTIMETRO"/>
    <s v="01.03.1995"/>
    <n v="274224"/>
    <n v="246801.6"/>
    <s v="ZLI1"/>
    <n v="10"/>
    <n v="0"/>
    <n v="255198.88"/>
    <n v="229678.99"/>
    <s v="ZLIN"/>
    <n v="10"/>
    <n v="0"/>
    <n v="0"/>
    <n v="0"/>
    <m/>
    <m/>
    <m/>
  </r>
  <r>
    <s v="120614000625-0"/>
    <x v="36"/>
    <n v="214301"/>
    <s v="Escala Patrón"/>
    <s v="14.10.2015"/>
    <n v="903548"/>
    <n v="135532.19999999995"/>
    <s v="ZLIN"/>
    <n v="10"/>
    <n v="0"/>
    <n v="0"/>
    <n v="0"/>
    <s v="ZLIN"/>
    <n v="10"/>
    <n v="0"/>
    <n v="0"/>
    <n v="0"/>
    <m/>
    <m/>
    <m/>
  </r>
  <r>
    <s v="120614000626-0"/>
    <x v="36"/>
    <n v="214501"/>
    <s v="Mezclador"/>
    <s v="15.12.2015"/>
    <n v="893830"/>
    <n v="119177.32999999996"/>
    <s v="ZLIN"/>
    <n v="10"/>
    <n v="0"/>
    <n v="0"/>
    <n v="0"/>
    <s v="ZLIN"/>
    <n v="10"/>
    <n v="0"/>
    <n v="0"/>
    <n v="0"/>
    <m/>
    <m/>
    <m/>
  </r>
  <r>
    <s v="120614000627-0"/>
    <x v="36"/>
    <n v="214501"/>
    <s v="Rotámetro Aire"/>
    <s v="14.10.2015"/>
    <n v="502508.06"/>
    <n v="52791.570000000007"/>
    <s v="ZLIN"/>
    <n v="15"/>
    <n v="0"/>
    <n v="0"/>
    <n v="0"/>
    <s v="ZLIN"/>
    <n v="10"/>
    <n v="0"/>
    <n v="0"/>
    <n v="0"/>
    <m/>
    <m/>
    <m/>
  </r>
  <r>
    <s v="120614000628-0"/>
    <x v="36"/>
    <n v="214501"/>
    <s v="Rotámetro GLP"/>
    <s v="14.10.2015"/>
    <n v="659920.23"/>
    <n v="69328.699999999953"/>
    <s v="ZLIN"/>
    <n v="15"/>
    <n v="0"/>
    <n v="0"/>
    <n v="0"/>
    <s v="ZLIN"/>
    <n v="10"/>
    <n v="0"/>
    <n v="0"/>
    <n v="0"/>
    <m/>
    <m/>
    <m/>
  </r>
  <r>
    <s v="120614000629-0"/>
    <x v="36"/>
    <n v="322301"/>
    <s v="ZANJA INSTALACION ELECTRICA"/>
    <s v="31.12.1995"/>
    <n v="50000"/>
    <n v="18000"/>
    <s v="ZLI1"/>
    <n v="15"/>
    <n v="0"/>
    <n v="203908.2"/>
    <n v="82906.310000000012"/>
    <s v="ZLIN"/>
    <n v="50"/>
    <n v="0"/>
    <n v="0"/>
    <n v="0"/>
    <m/>
    <m/>
    <m/>
  </r>
  <r>
    <s v="120614000630-0"/>
    <x v="36"/>
    <n v="333100"/>
    <s v="NIVEL DIGITAL"/>
    <s v="31.12.2008"/>
    <n v="3304000.22"/>
    <n v="2478000.17"/>
    <s v="ZLI1"/>
    <n v="10"/>
    <n v="0"/>
    <n v="480041.98"/>
    <n v="401061.97"/>
    <s v="ZLIN"/>
    <n v="10"/>
    <n v="0"/>
    <n v="0"/>
    <n v="0"/>
    <m/>
    <m/>
    <m/>
  </r>
  <r>
    <s v="120614000631-0"/>
    <x v="36"/>
    <n v="323303"/>
    <s v="DISPENSADOR GUN"/>
    <s v="31.03.2006"/>
    <n v="93062.28"/>
    <n v="83756.05"/>
    <s v="ZLI1"/>
    <n v="10"/>
    <n v="0"/>
    <n v="41459.4"/>
    <n v="41459.4"/>
    <s v="ZLIN"/>
    <n v="10"/>
    <n v="0"/>
    <n v="0"/>
    <n v="0"/>
    <m/>
    <m/>
    <m/>
  </r>
  <r>
    <s v="120614000632-0"/>
    <x v="36"/>
    <n v="311100"/>
    <s v="ESTACION TOTAL"/>
    <s v="31.12.2004"/>
    <n v="6319029.4500000002"/>
    <n v="5687126.5"/>
    <s v="ZLI1"/>
    <n v="10"/>
    <n v="0"/>
    <n v="5083858.93"/>
    <n v="5083858.93"/>
    <s v="ZLIN"/>
    <n v="10"/>
    <n v="0"/>
    <n v="0"/>
    <n v="0"/>
    <m/>
    <m/>
    <m/>
  </r>
  <r>
    <s v="120614000633-0"/>
    <x v="36"/>
    <n v="311100"/>
    <s v="NIVEL DIGITAL"/>
    <s v="31.12.2004"/>
    <n v="1919701.25"/>
    <n v="1727731.12"/>
    <s v="ZLI1"/>
    <n v="10"/>
    <n v="0"/>
    <n v="1544460.31"/>
    <n v="1544460.31"/>
    <s v="ZLIN"/>
    <n v="10"/>
    <n v="0"/>
    <n v="0"/>
    <n v="0"/>
    <m/>
    <m/>
    <m/>
  </r>
  <r>
    <s v="120614000634-0"/>
    <x v="36"/>
    <n v="323303"/>
    <s v="GINIOMETRO UNIVERSAL"/>
    <s v="31.07.2005"/>
    <n v="131069"/>
    <n v="117962.1"/>
    <s v="ZLI1"/>
    <n v="10"/>
    <n v="0"/>
    <n v="76257.539999999994"/>
    <n v="76257.539999999994"/>
    <s v="ZLIN"/>
    <n v="10"/>
    <n v="0"/>
    <n v="0"/>
    <n v="0"/>
    <m/>
    <m/>
    <m/>
  </r>
  <r>
    <s v="120614000635-0"/>
    <x v="36"/>
    <n v="323302"/>
    <s v="MICROMETRO DE EXTERIORES"/>
    <s v="30.11.2005"/>
    <n v="75695.649999999994"/>
    <n v="68126.079999999987"/>
    <s v="ZLI1"/>
    <n v="10"/>
    <n v="0"/>
    <n v="44040.639999999999"/>
    <n v="44040.639999999999"/>
    <s v="ZLIN"/>
    <n v="10"/>
    <n v="0"/>
    <n v="0"/>
    <n v="0"/>
    <m/>
    <m/>
    <m/>
  </r>
  <r>
    <s v="120614000636-0"/>
    <x v="36"/>
    <n v="323302"/>
    <s v="MICROMETRO DE EXTERIORES"/>
    <s v="30.11.2005"/>
    <n v="82690.649999999994"/>
    <n v="74421.579999999987"/>
    <s v="ZLI1"/>
    <n v="10"/>
    <n v="0"/>
    <n v="48110.43"/>
    <n v="48110.43"/>
    <s v="ZLIN"/>
    <n v="10"/>
    <n v="0"/>
    <n v="0"/>
    <n v="0"/>
    <m/>
    <m/>
    <m/>
  </r>
  <r>
    <s v="120614000637-0"/>
    <x v="36"/>
    <n v="323302"/>
    <s v="MICROMETRO DE INTERIOR"/>
    <s v="31.12.2005"/>
    <n v="154298.25"/>
    <n v="138868.42000000001"/>
    <s v="ZLI1"/>
    <n v="10"/>
    <n v="0"/>
    <n v="89772.63"/>
    <n v="89772.63"/>
    <s v="ZLIN"/>
    <n v="10"/>
    <n v="0"/>
    <n v="0"/>
    <n v="0"/>
    <m/>
    <m/>
    <m/>
  </r>
  <r>
    <s v="120614000638-0"/>
    <x v="36"/>
    <n v="323302"/>
    <s v="MICROMETRO DE EXTERIORES"/>
    <s v="01.05.2006"/>
    <n v="117004.78"/>
    <n v="101898.78"/>
    <s v="ZLI1"/>
    <n v="15"/>
    <n v="0"/>
    <n v="52125.8"/>
    <n v="52125.8"/>
    <s v="ZLIN"/>
    <n v="10"/>
    <n v="0"/>
    <n v="0"/>
    <n v="0"/>
    <m/>
    <m/>
    <m/>
  </r>
  <r>
    <s v="120614000639-0"/>
    <x v="36"/>
    <n v="323302"/>
    <s v="MICROMETRO DE EXTERIORES"/>
    <s v="01.05.2006"/>
    <n v="73312"/>
    <n v="63908.32"/>
    <s v="ZLI1"/>
    <n v="15"/>
    <n v="0"/>
    <n v="32660.6"/>
    <n v="32660.6"/>
    <s v="ZLIN"/>
    <n v="10"/>
    <n v="0"/>
    <n v="0"/>
    <n v="0"/>
    <m/>
    <m/>
    <m/>
  </r>
  <r>
    <s v="120614000640-0"/>
    <x v="36"/>
    <n v="323302"/>
    <s v="MICROMETRO DE EXTERIORES"/>
    <s v="01.05.2006"/>
    <n v="86383"/>
    <n v="75302.720000000001"/>
    <s v="ZLI1"/>
    <n v="15"/>
    <n v="0"/>
    <n v="38483.760000000002"/>
    <n v="38483.760000000002"/>
    <s v="ZLIN"/>
    <n v="10"/>
    <n v="0"/>
    <n v="0"/>
    <n v="0"/>
    <m/>
    <m/>
    <m/>
  </r>
  <r>
    <s v="120614000641-0"/>
    <x v="36"/>
    <n v="323302"/>
    <s v="MICROMETRO DE EXTERIORES"/>
    <s v="01.05.2006"/>
    <n v="113094"/>
    <n v="98587.53"/>
    <s v="ZLI1"/>
    <n v="15"/>
    <n v="0"/>
    <n v="50383.56"/>
    <n v="50383.56"/>
    <s v="ZLIN"/>
    <n v="10"/>
    <n v="0"/>
    <n v="0"/>
    <n v="0"/>
    <m/>
    <m/>
    <m/>
  </r>
  <r>
    <s v="120614000642-0"/>
    <x v="36"/>
    <n v="344100"/>
    <s v="EQUIPO ALINEACION LASER"/>
    <s v="31.07.2005"/>
    <n v="12418230.73"/>
    <n v="11176407.66"/>
    <s v="ZLI1"/>
    <n v="10"/>
    <n v="0"/>
    <n v="7225080.9000000004"/>
    <n v="7225080.9000000004"/>
    <s v="ZLIN"/>
    <n v="10"/>
    <n v="0"/>
    <n v="0"/>
    <n v="0"/>
    <m/>
    <m/>
    <m/>
  </r>
  <r>
    <s v="120614000643-0"/>
    <x v="36"/>
    <n v="323303"/>
    <s v="COMPRADOR MULTIFUNCION MEDIDA TE"/>
    <s v="30.09.2006"/>
    <n v="735098"/>
    <n v="661588.19999999995"/>
    <s v="ZLI1"/>
    <n v="10"/>
    <n v="0"/>
    <n v="327487.34999999998"/>
    <n v="327487.34999999998"/>
    <s v="ZLIN"/>
    <n v="10"/>
    <n v="0"/>
    <n v="0"/>
    <n v="0"/>
    <m/>
    <m/>
    <m/>
  </r>
  <r>
    <s v="120614000644-0"/>
    <x v="36"/>
    <n v="341202"/>
    <s v="EQUIPO PARA MEDICION DE FLUJOS E"/>
    <s v="30.11.2006"/>
    <n v="599323.42000000004"/>
    <n v="539391.08000000007"/>
    <s v="ZLI1"/>
    <n v="10"/>
    <n v="0"/>
    <n v="266999.55"/>
    <n v="183792"/>
    <s v="ZLIN"/>
    <n v="15"/>
    <n v="0"/>
    <n v="0"/>
    <n v="0"/>
    <m/>
    <m/>
    <m/>
  </r>
  <r>
    <s v="120614000645-0"/>
    <x v="36"/>
    <n v="341202"/>
    <s v="MEDIDOR DE PRESION PARA HIDRANTES"/>
    <s v="30.11.2006"/>
    <n v="116422.64"/>
    <n v="72766.69"/>
    <s v="ZLI1"/>
    <n v="15"/>
    <n v="0"/>
    <n v="51866.46"/>
    <n v="35702.81"/>
    <s v="ZLIN"/>
    <n v="15"/>
    <n v="0"/>
    <n v="0"/>
    <n v="0"/>
    <m/>
    <m/>
    <m/>
  </r>
  <r>
    <s v="120614000646-0"/>
    <x v="36"/>
    <n v="341202"/>
    <s v="MEDIDOR DE LINEA (INCLUYE MANOME"/>
    <s v="30.11.2006"/>
    <n v="158901"/>
    <n v="99316.63"/>
    <s v="ZLI1"/>
    <n v="15"/>
    <n v="0"/>
    <n v="70790.64"/>
    <n v="48729.49"/>
    <s v="ZLIN"/>
    <n v="15"/>
    <n v="0"/>
    <n v="0"/>
    <n v="0"/>
    <m/>
    <m/>
    <m/>
  </r>
  <r>
    <s v="120614000647-0"/>
    <x v="36"/>
    <n v="341100"/>
    <s v="RADIÓMETRO"/>
    <s v="31.12.2008"/>
    <n v="489081"/>
    <n v="244540.5"/>
    <s v="ZLI1"/>
    <n v="15"/>
    <n v="0"/>
    <n v="71059.14"/>
    <n v="39780.11"/>
    <s v="ZLIN"/>
    <n v="15"/>
    <n v="0"/>
    <n v="0"/>
    <n v="0"/>
    <m/>
    <m/>
    <m/>
  </r>
  <r>
    <s v="120614000648-0"/>
    <x v="36"/>
    <n v="341100"/>
    <s v="RADIOMETRO"/>
    <s v="31.12.2008"/>
    <n v="489081"/>
    <n v="244540.5"/>
    <s v="ZLI1"/>
    <n v="15"/>
    <n v="0"/>
    <n v="71059.14"/>
    <n v="39780.11"/>
    <s v="ZLIN"/>
    <n v="15"/>
    <n v="0"/>
    <n v="0"/>
    <n v="0"/>
    <m/>
    <m/>
    <m/>
  </r>
  <r>
    <s v="120614000649-0"/>
    <x v="36"/>
    <n v="321100"/>
    <s v="Patrón fotográfico SSPC vis3"/>
    <s v="06.08.2009"/>
    <n v="193991.85"/>
    <n v="148727.09"/>
    <s v="ZLIN"/>
    <n v="10"/>
    <n v="0"/>
    <n v="19537.36"/>
    <n v="15025.85"/>
    <s v="ZLIN"/>
    <n v="10"/>
    <n v="0"/>
    <n v="0"/>
    <n v="0"/>
    <m/>
    <m/>
    <m/>
  </r>
  <r>
    <s v="120614000650-0"/>
    <x v="36"/>
    <n v="321100"/>
    <s v="Patrón fotográfico SSPC vis3"/>
    <s v="06.08.2009"/>
    <n v="193991.85"/>
    <n v="148727.09"/>
    <s v="ZLIN"/>
    <n v="10"/>
    <n v="0"/>
    <n v="19537.36"/>
    <n v="15025.85"/>
    <s v="ZLIN"/>
    <n v="10"/>
    <n v="0"/>
    <n v="0"/>
    <n v="0"/>
    <m/>
    <m/>
    <m/>
  </r>
  <r>
    <s v="120614000651-0"/>
    <x v="36"/>
    <n v="321100"/>
    <s v="Patrón Pictórico SSPC vis2"/>
    <s v="06.08.2009"/>
    <n v="193991.85"/>
    <n v="148727.09"/>
    <s v="ZLIN"/>
    <n v="10"/>
    <n v="0"/>
    <n v="19537.36"/>
    <n v="15025.85"/>
    <s v="ZLIN"/>
    <n v="10"/>
    <n v="0"/>
    <n v="0"/>
    <n v="0"/>
    <m/>
    <m/>
    <m/>
  </r>
  <r>
    <s v="120614000652-0"/>
    <x v="36"/>
    <n v="321100"/>
    <s v="Patrón Pictórico SSPC vis2"/>
    <s v="06.08.2009"/>
    <n v="193991.85"/>
    <n v="148727.09"/>
    <s v="ZLIN"/>
    <n v="10"/>
    <n v="0"/>
    <n v="19537.36"/>
    <n v="15025.85"/>
    <s v="ZLIN"/>
    <n v="10"/>
    <n v="0"/>
    <n v="0"/>
    <n v="0"/>
    <m/>
    <m/>
    <m/>
  </r>
  <r>
    <s v="120614000653-0"/>
    <x v="36"/>
    <n v="316100"/>
    <s v="NIVEL DIGITAL MODELO DL-101C DE"/>
    <s v="25.02.2009"/>
    <n v="2383713.5299999998"/>
    <n v="1946699.38"/>
    <s v="ZLIN"/>
    <n v="10"/>
    <n v="0"/>
    <n v="240069.27"/>
    <n v="196541.94"/>
    <s v="ZLIN"/>
    <n v="10"/>
    <n v="0"/>
    <n v="0"/>
    <n v="0"/>
    <m/>
    <m/>
    <m/>
  </r>
  <r>
    <s v="120614000654-0"/>
    <x v="36"/>
    <n v="316100"/>
    <s v="MIRA DE FI BRA DE VIDRIO DE 3M"/>
    <s v="25.02.2009"/>
    <n v="193274.07"/>
    <n v="157840.5"/>
    <s v="ZLIN"/>
    <n v="10"/>
    <n v="0"/>
    <n v="19465.080000000002"/>
    <n v="15935.830000000002"/>
    <s v="ZLIN"/>
    <n v="10"/>
    <n v="0"/>
    <n v="0"/>
    <n v="0"/>
    <m/>
    <m/>
    <m/>
  </r>
  <r>
    <s v="120614000655-0"/>
    <x v="36"/>
    <n v="316100"/>
    <s v="MIRA  DE FI BRA DE VIDRIO DE 3M"/>
    <s v="25.02.2009"/>
    <n v="193274.07"/>
    <n v="157840.5"/>
    <s v="ZLIN"/>
    <n v="10"/>
    <n v="0"/>
    <n v="19465.080000000002"/>
    <n v="15935.830000000002"/>
    <s v="ZLIN"/>
    <n v="10"/>
    <n v="0"/>
    <n v="0"/>
    <n v="0"/>
    <m/>
    <m/>
    <m/>
  </r>
  <r>
    <s v="120614000656-0"/>
    <x v="36"/>
    <n v="316100"/>
    <s v="MODULO DE NIVELACION DIGITAL PRA"/>
    <s v="25.02.2009"/>
    <n v="450972.83"/>
    <n v="368294.48"/>
    <s v="ZLIN"/>
    <n v="10"/>
    <n v="0"/>
    <n v="45418.5"/>
    <n v="37183.599999999999"/>
    <s v="ZLIN"/>
    <n v="10"/>
    <n v="0"/>
    <n v="0"/>
    <n v="0"/>
    <m/>
    <m/>
    <m/>
  </r>
  <r>
    <s v="120614000657-0"/>
    <x v="36"/>
    <n v="322100"/>
    <s v="PICK UP DETONACION P/N W109927"/>
    <s v="08.09.2009"/>
    <n v="3575140.8"/>
    <n v="2711148.44"/>
    <s v="ZLIN"/>
    <n v="10"/>
    <n v="0"/>
    <n v="360060.65"/>
    <n v="273938.07"/>
    <s v="ZLIN"/>
    <n v="10"/>
    <n v="0"/>
    <n v="0"/>
    <n v="0"/>
    <m/>
    <m/>
    <m/>
  </r>
  <r>
    <s v="120614000658-0"/>
    <x v="36"/>
    <n v="322100"/>
    <s v="PICK UP DETONACION P/N W109927"/>
    <s v="08.09.2009"/>
    <n v="3575140.8"/>
    <n v="2711148.44"/>
    <s v="ZLIN"/>
    <n v="10"/>
    <n v="0"/>
    <n v="360060.65"/>
    <n v="273938.07"/>
    <s v="ZLIN"/>
    <n v="10"/>
    <n v="0"/>
    <n v="0"/>
    <n v="0"/>
    <m/>
    <m/>
    <m/>
  </r>
  <r>
    <s v="120614000659-0"/>
    <x v="36"/>
    <n v="323301"/>
    <s v="FLUXOMETRO PARA DIOXIDO DE CARBO"/>
    <s v="10.11.2009"/>
    <n v="46895"/>
    <n v="31274.28"/>
    <s v="ZLIN"/>
    <n v="15"/>
    <n v="0"/>
    <n v="4722.91"/>
    <n v="3515.09"/>
    <s v="ZLIN"/>
    <n v="10"/>
    <n v="0"/>
    <n v="0"/>
    <n v="0"/>
    <m/>
    <m/>
    <m/>
  </r>
  <r>
    <s v="120614000660-0"/>
    <x v="36"/>
    <n v="323301"/>
    <s v="FLUXOMETRO PARA ARGON"/>
    <s v="10.11.2009"/>
    <n v="45200"/>
    <n v="30143.9"/>
    <s v="ZLIN"/>
    <n v="15"/>
    <n v="0"/>
    <n v="4552.2"/>
    <n v="3388.0299999999997"/>
    <s v="ZLIN"/>
    <n v="10"/>
    <n v="0"/>
    <n v="0"/>
    <n v="0"/>
    <m/>
    <m/>
    <m/>
  </r>
  <r>
    <s v="120614000661-0"/>
    <x v="36"/>
    <n v="344202"/>
    <s v="BOMBA DE PRESION"/>
    <s v="01.09.2010"/>
    <n v="821659.6"/>
    <n v="540925.89999999991"/>
    <s v="ZLIN"/>
    <n v="10"/>
    <n v="0"/>
    <n v="38864.5"/>
    <n v="25711.07"/>
    <s v="ZLIN"/>
    <n v="10"/>
    <n v="0"/>
    <n v="0"/>
    <n v="0"/>
    <m/>
    <m/>
    <m/>
  </r>
  <r>
    <s v="120614000662-0"/>
    <x v="36"/>
    <n v="344202"/>
    <s v="BOMBA DE PRESION"/>
    <s v="01.09.2010"/>
    <n v="821659.6"/>
    <n v="540925.89999999991"/>
    <s v="ZLIN"/>
    <n v="10"/>
    <n v="0"/>
    <n v="38864.5"/>
    <n v="25711.07"/>
    <s v="ZLIN"/>
    <n v="10"/>
    <n v="0"/>
    <n v="0"/>
    <n v="0"/>
    <m/>
    <m/>
    <m/>
  </r>
  <r>
    <s v="120614000663-0"/>
    <x v="36"/>
    <n v="315100"/>
    <s v="EQUIPO DE MEDICION BATIMETRICA"/>
    <s v="14.07.2010"/>
    <n v="35289999.990000002"/>
    <n v="23820750"/>
    <s v="ZLIN"/>
    <n v="10"/>
    <n v="0"/>
    <n v="1669217"/>
    <n v="1131937.77"/>
    <s v="ZLIN"/>
    <n v="10"/>
    <n v="0"/>
    <n v="0"/>
    <n v="0"/>
    <m/>
    <m/>
    <m/>
  </r>
  <r>
    <s v="120614000664-0"/>
    <x v="36"/>
    <n v="315100"/>
    <s v="MEDIDOR DE ESPESOR DE REVESTIMIE"/>
    <s v="22.09.2010"/>
    <n v="1102929.2"/>
    <n v="1102929.2"/>
    <s v="ZLIN"/>
    <n v="5"/>
    <n v="0"/>
    <n v="52168.55"/>
    <n v="52168.55"/>
    <s v="ZLIN"/>
    <n v="5"/>
    <n v="0"/>
    <n v="0"/>
    <n v="0"/>
    <m/>
    <m/>
    <m/>
  </r>
  <r>
    <s v="120614000665-0"/>
    <x v="36"/>
    <n v="342510"/>
    <s v="CINTAS DE MEDICIÓN ELECTRONICAS"/>
    <s v="28.06.2010"/>
    <n v="3276531.23"/>
    <n v="2238963"/>
    <s v="ZLIN"/>
    <n v="10"/>
    <n v="0"/>
    <n v="154979.93"/>
    <n v="106379.43"/>
    <s v="ZLIN"/>
    <n v="10"/>
    <n v="0"/>
    <n v="0"/>
    <n v="0"/>
    <m/>
    <m/>
    <m/>
  </r>
  <r>
    <s v="120614000666-0"/>
    <x v="36"/>
    <n v="342510"/>
    <s v="CINTAS DE MEDICIÓN ELECTRONICAS"/>
    <s v="28.06.2010"/>
    <n v="3276531.23"/>
    <n v="2238963"/>
    <s v="ZLIN"/>
    <n v="10"/>
    <n v="0"/>
    <n v="154979.93"/>
    <n v="106379.43"/>
    <s v="ZLIN"/>
    <n v="10"/>
    <n v="0"/>
    <n v="0"/>
    <n v="0"/>
    <m/>
    <m/>
    <m/>
  </r>
  <r>
    <s v="120614000667-0"/>
    <x v="36"/>
    <n v="342305"/>
    <s v="CINTAS DE MEDICIÓN ELECTRONICAS"/>
    <s v="28.06.2010"/>
    <n v="3276531.23"/>
    <n v="2238963"/>
    <s v="ZLIN"/>
    <n v="10"/>
    <n v="0"/>
    <n v="154979.93"/>
    <n v="106379.43"/>
    <s v="ZLIN"/>
    <n v="10"/>
    <n v="0"/>
    <n v="0"/>
    <n v="0"/>
    <m/>
    <m/>
    <m/>
  </r>
  <r>
    <s v="120614000668-0"/>
    <x v="36"/>
    <n v="342305"/>
    <s v="CINTAS DE MEDICIÓN ELECTRONICAS"/>
    <s v="28.06.2010"/>
    <n v="3276531.23"/>
    <n v="2238963"/>
    <s v="ZLIN"/>
    <n v="10"/>
    <n v="0"/>
    <n v="154979.93"/>
    <n v="106379.43"/>
    <s v="ZLIN"/>
    <n v="10"/>
    <n v="0"/>
    <n v="0"/>
    <n v="0"/>
    <m/>
    <m/>
    <m/>
  </r>
  <r>
    <s v="120614000669-0"/>
    <x v="36"/>
    <n v="342306"/>
    <s v="CINTAS DE MEDICIÓN ELECTRONICAS"/>
    <s v="28.06.2010"/>
    <n v="3276531.23"/>
    <n v="2238963"/>
    <s v="ZLIN"/>
    <n v="10"/>
    <n v="0"/>
    <n v="154979.93"/>
    <n v="106379.43"/>
    <s v="ZLIN"/>
    <n v="10"/>
    <n v="0"/>
    <n v="0"/>
    <n v="0"/>
    <m/>
    <m/>
    <m/>
  </r>
  <r>
    <s v="120614000670-0"/>
    <x v="36"/>
    <n v="342301"/>
    <s v="CINTAS DE MEDICIÓN ELECTRONICAS"/>
    <s v="28.06.2010"/>
    <n v="3276541.67"/>
    <n v="2238970.15"/>
    <s v="ZLIN"/>
    <n v="10"/>
    <n v="0"/>
    <n v="154980.42000000001"/>
    <n v="106379.77000000002"/>
    <s v="ZLIN"/>
    <n v="10"/>
    <n v="0"/>
    <n v="0"/>
    <n v="0"/>
    <m/>
    <m/>
    <m/>
  </r>
  <r>
    <s v="120614000671-0"/>
    <x v="36"/>
    <n v="342305"/>
    <s v="CINTAS DE MEDICIÓN ELECTRONICA D"/>
    <s v="04.08.2010"/>
    <n v="3201834.93"/>
    <n v="2134556.6100000003"/>
    <s v="ZLIN"/>
    <n v="10"/>
    <n v="0"/>
    <n v="151446.79"/>
    <n v="101445.31"/>
    <s v="ZLIN"/>
    <n v="10"/>
    <n v="0"/>
    <n v="0"/>
    <n v="0"/>
    <m/>
    <m/>
    <m/>
  </r>
  <r>
    <s v="120614000672-0"/>
    <x v="36"/>
    <n v="342306"/>
    <s v="CINTAS DE MEDICIÓN ELECTRONICA D"/>
    <s v="04.08.2010"/>
    <n v="3201840.03"/>
    <n v="2134560.0099999998"/>
    <s v="ZLIN"/>
    <n v="10"/>
    <n v="0"/>
    <n v="151447.03"/>
    <n v="101445.48"/>
    <s v="ZLIN"/>
    <n v="10"/>
    <n v="0"/>
    <n v="0"/>
    <n v="0"/>
    <m/>
    <m/>
    <m/>
  </r>
  <r>
    <s v="120614000673-0"/>
    <x v="36"/>
    <n v="344202"/>
    <s v="BOMBA DE CALIBRACION"/>
    <s v="22.02.2011"/>
    <n v="924820.66"/>
    <n v="570306.08000000007"/>
    <s v="ZLIN"/>
    <n v="10"/>
    <n v="0"/>
    <n v="0"/>
    <n v="0"/>
    <s v="ZLIN"/>
    <n v="10"/>
    <n v="0"/>
    <n v="0"/>
    <n v="0"/>
    <m/>
    <m/>
    <m/>
  </r>
  <r>
    <s v="120614000674-0"/>
    <x v="36"/>
    <n v="344202"/>
    <s v="BOMBA DE CALIBRACION"/>
    <s v="22.02.2011"/>
    <n v="924820.66"/>
    <n v="570306.08000000007"/>
    <s v="ZLIN"/>
    <n v="10"/>
    <n v="0"/>
    <n v="0"/>
    <n v="0"/>
    <s v="ZLIN"/>
    <n v="10"/>
    <n v="0"/>
    <n v="0"/>
    <n v="0"/>
    <m/>
    <m/>
    <m/>
  </r>
  <r>
    <s v="120614000675-0"/>
    <x v="36"/>
    <n v="344202"/>
    <s v="BOMBA DE CALIBRACION"/>
    <s v="22.02.2011"/>
    <n v="924820.66"/>
    <n v="570306.08000000007"/>
    <s v="ZLIN"/>
    <n v="10"/>
    <n v="0"/>
    <n v="0"/>
    <n v="0"/>
    <s v="ZLIN"/>
    <n v="10"/>
    <n v="0"/>
    <n v="0"/>
    <n v="0"/>
    <m/>
    <m/>
    <m/>
  </r>
  <r>
    <s v="120614000676-0"/>
    <x v="36"/>
    <n v="344202"/>
    <s v="BOMBA DE CALIBRACION"/>
    <s v="22.02.2011"/>
    <n v="924820.66"/>
    <n v="570306.08000000007"/>
    <s v="ZLIN"/>
    <n v="10"/>
    <n v="0"/>
    <n v="0"/>
    <n v="0"/>
    <s v="ZLIN"/>
    <n v="10"/>
    <n v="0"/>
    <n v="0"/>
    <n v="0"/>
    <m/>
    <m/>
    <m/>
  </r>
  <r>
    <s v="120614000677-0"/>
    <x v="36"/>
    <n v="344202"/>
    <s v="BOMBA DE CALIBRACION DE BAJA PRE"/>
    <s v="22.02.2011"/>
    <n v="743926.64"/>
    <n v="458754.76"/>
    <s v="ZLIN"/>
    <n v="10"/>
    <n v="0"/>
    <n v="0"/>
    <n v="0"/>
    <s v="ZLIN"/>
    <n v="10"/>
    <n v="0"/>
    <n v="0"/>
    <n v="0"/>
    <m/>
    <m/>
    <m/>
  </r>
  <r>
    <s v="120614000678-0"/>
    <x v="36"/>
    <n v="344202"/>
    <s v="BOMBA DE CALIBRACION DE BAJA PRE"/>
    <s v="22.02.2011"/>
    <n v="743926.64"/>
    <n v="458754.76"/>
    <s v="ZLIN"/>
    <n v="10"/>
    <n v="0"/>
    <n v="0"/>
    <n v="0"/>
    <s v="ZLIN"/>
    <n v="10"/>
    <n v="0"/>
    <n v="0"/>
    <n v="0"/>
    <m/>
    <m/>
    <m/>
  </r>
  <r>
    <s v="120614000679-0"/>
    <x v="36"/>
    <n v="344202"/>
    <s v="BOMBA DE CALIBRACION DE BAJA PRE"/>
    <s v="22.02.2011"/>
    <n v="743926.64"/>
    <n v="458754.76"/>
    <s v="ZLIN"/>
    <n v="10"/>
    <n v="0"/>
    <n v="0"/>
    <n v="0"/>
    <s v="ZLIN"/>
    <n v="10"/>
    <n v="0"/>
    <n v="0"/>
    <n v="0"/>
    <m/>
    <m/>
    <m/>
  </r>
  <r>
    <s v="120614000680-0"/>
    <x v="36"/>
    <n v="344201"/>
    <s v="COMPROBADOR DE RESISTENCIA DE AI"/>
    <s v="11.07.2011"/>
    <n v="328396.13"/>
    <n v="188827.77000000002"/>
    <s v="ZLIN"/>
    <n v="10"/>
    <n v="0"/>
    <n v="0"/>
    <n v="0"/>
    <s v="ZLIN"/>
    <n v="10"/>
    <n v="0"/>
    <n v="0"/>
    <n v="0"/>
    <m/>
    <m/>
    <m/>
  </r>
  <r>
    <s v="120614000681-0"/>
    <x v="36"/>
    <n v="344208"/>
    <s v="COMPROBADOR DE RESISTENCIA DE AI"/>
    <s v="11.07.2011"/>
    <n v="328396.13"/>
    <n v="188827.77000000002"/>
    <s v="ZLIN"/>
    <n v="10"/>
    <n v="0"/>
    <n v="0"/>
    <n v="0"/>
    <s v="ZLIN"/>
    <n v="10"/>
    <n v="0"/>
    <n v="0"/>
    <n v="0"/>
    <m/>
    <m/>
    <m/>
  </r>
  <r>
    <s v="120614000682-0"/>
    <x v="36"/>
    <n v="342510"/>
    <s v="CINTA ELECTRONICA DE MEDICION DE"/>
    <s v="17.06.2011"/>
    <n v="3109264.66"/>
    <n v="1813737.7200000002"/>
    <s v="ZLIN"/>
    <n v="10"/>
    <n v="0"/>
    <n v="0"/>
    <n v="0"/>
    <s v="ZLIN"/>
    <n v="10"/>
    <n v="0"/>
    <n v="0"/>
    <n v="0"/>
    <m/>
    <m/>
    <m/>
  </r>
  <r>
    <s v="120614000683-0"/>
    <x v="36"/>
    <n v="342301"/>
    <s v="CINTA ELECTRONICA DE MEDICION DE"/>
    <s v="17.06.2011"/>
    <n v="3109264.66"/>
    <n v="1813737.7200000002"/>
    <s v="ZLIN"/>
    <n v="10"/>
    <n v="0"/>
    <n v="0"/>
    <n v="0"/>
    <s v="ZLIN"/>
    <n v="10"/>
    <n v="0"/>
    <n v="0"/>
    <n v="0"/>
    <m/>
    <m/>
    <m/>
  </r>
  <r>
    <s v="120614000684-0"/>
    <x v="36"/>
    <n v="344205"/>
    <s v="BOMBA MANUAL SURTIDORA DE LUBRIC"/>
    <s v="30.01.2012"/>
    <n v="345780"/>
    <n v="181534.5"/>
    <s v="ZLIN"/>
    <n v="10"/>
    <n v="0"/>
    <n v="0"/>
    <n v="0"/>
    <s v="ZLIN"/>
    <n v="10"/>
    <n v="0"/>
    <n v="0"/>
    <n v="0"/>
    <m/>
    <m/>
    <m/>
  </r>
  <r>
    <s v="120614000685-0"/>
    <x v="36"/>
    <n v="342510"/>
    <s v="Cintas Electrónicas de medición"/>
    <s v="07.05.2012"/>
    <n v="3120684.84"/>
    <n v="1534336.71"/>
    <s v="ZLIN"/>
    <n v="10"/>
    <n v="0"/>
    <n v="0"/>
    <n v="0"/>
    <s v="ZLIN"/>
    <n v="10"/>
    <n v="0"/>
    <n v="0"/>
    <n v="0"/>
    <m/>
    <m/>
    <m/>
  </r>
  <r>
    <s v="120614000686-0"/>
    <x v="36"/>
    <n v="342510"/>
    <s v="Cintas Electrónicas de medición"/>
    <s v="07.05.2012"/>
    <n v="3120684.84"/>
    <n v="1534336.71"/>
    <s v="ZLIN"/>
    <n v="10"/>
    <n v="0"/>
    <n v="0"/>
    <n v="0"/>
    <s v="ZLIN"/>
    <n v="10"/>
    <n v="0"/>
    <n v="0"/>
    <n v="0"/>
    <m/>
    <m/>
    <m/>
  </r>
  <r>
    <s v="120614000687-0"/>
    <x v="36"/>
    <n v="342510"/>
    <s v="Cintas Electrónicas de medición"/>
    <s v="07.05.2012"/>
    <n v="3120684.84"/>
    <n v="1534336.71"/>
    <s v="ZLIN"/>
    <n v="10"/>
    <n v="0"/>
    <n v="0"/>
    <n v="0"/>
    <s v="ZLIN"/>
    <n v="10"/>
    <n v="0"/>
    <n v="0"/>
    <n v="0"/>
    <m/>
    <m/>
    <m/>
  </r>
  <r>
    <s v="120614000688-0"/>
    <x v="36"/>
    <n v="342301"/>
    <s v="011639Cintas Electrónicas de med"/>
    <s v="07.05.2012"/>
    <n v="3120684.84"/>
    <n v="1534336.71"/>
    <s v="ZLIN"/>
    <n v="10"/>
    <n v="0"/>
    <n v="0"/>
    <n v="0"/>
    <s v="ZLIN"/>
    <n v="10"/>
    <n v="0"/>
    <n v="0"/>
    <n v="0"/>
    <m/>
    <m/>
    <m/>
  </r>
  <r>
    <s v="120614000689-0"/>
    <x v="36"/>
    <n v="342301"/>
    <s v="Cintas Electrónicas de medición"/>
    <s v="07.05.2012"/>
    <n v="3120684.84"/>
    <n v="1534336.71"/>
    <s v="ZLIN"/>
    <n v="10"/>
    <n v="0"/>
    <n v="0"/>
    <n v="0"/>
    <s v="ZLIN"/>
    <n v="10"/>
    <n v="0"/>
    <n v="0"/>
    <n v="0"/>
    <m/>
    <m/>
    <m/>
  </r>
  <r>
    <s v="120614000690-0"/>
    <x v="36"/>
    <n v="342301"/>
    <s v="Cintas Electrónicas de medición"/>
    <s v="07.05.2012"/>
    <n v="3120684.84"/>
    <n v="1534336.71"/>
    <s v="ZLIN"/>
    <n v="10"/>
    <n v="0"/>
    <n v="0"/>
    <n v="0"/>
    <s v="ZLIN"/>
    <n v="10"/>
    <n v="0"/>
    <n v="0"/>
    <n v="0"/>
    <m/>
    <m/>
    <m/>
  </r>
  <r>
    <s v="120614000691-0"/>
    <x v="36"/>
    <n v="342306"/>
    <s v="Cintas Electrónicas de medición"/>
    <s v="07.05.2012"/>
    <n v="3120684.84"/>
    <n v="1534336.71"/>
    <s v="ZLIN"/>
    <n v="10"/>
    <n v="0"/>
    <n v="0"/>
    <n v="0"/>
    <s v="ZLIN"/>
    <n v="10"/>
    <n v="0"/>
    <n v="0"/>
    <n v="0"/>
    <m/>
    <m/>
    <m/>
  </r>
  <r>
    <s v="120614000692-0"/>
    <x v="36"/>
    <n v="342306"/>
    <s v="Cintas Electrónicas de medición"/>
    <s v="07.05.2012"/>
    <n v="3120684.84"/>
    <n v="1534336.71"/>
    <s v="ZLIN"/>
    <n v="10"/>
    <n v="0"/>
    <n v="0"/>
    <n v="0"/>
    <s v="ZLIN"/>
    <n v="10"/>
    <n v="0"/>
    <n v="0"/>
    <n v="0"/>
    <m/>
    <m/>
    <m/>
  </r>
  <r>
    <s v="120614000693-0"/>
    <x v="36"/>
    <n v="342306"/>
    <s v="Cintas Electrónicas de medición"/>
    <s v="07.05.2012"/>
    <n v="3120684.84"/>
    <n v="1534336.71"/>
    <s v="ZLIN"/>
    <n v="10"/>
    <n v="0"/>
    <n v="0"/>
    <n v="0"/>
    <s v="ZLIN"/>
    <n v="10"/>
    <n v="0"/>
    <n v="0"/>
    <n v="0"/>
    <m/>
    <m/>
    <m/>
  </r>
  <r>
    <s v="120614000694-0"/>
    <x v="36"/>
    <n v="342501"/>
    <s v="Cintas Electrónicas de medición"/>
    <s v="07.05.2012"/>
    <n v="3120684.84"/>
    <n v="1534336.71"/>
    <s v="ZLIN"/>
    <n v="10"/>
    <n v="0"/>
    <n v="0"/>
    <n v="0"/>
    <s v="ZLIN"/>
    <n v="10"/>
    <n v="0"/>
    <n v="0"/>
    <n v="0"/>
    <m/>
    <m/>
    <m/>
  </r>
  <r>
    <s v="120614000695-0"/>
    <x v="36"/>
    <n v="344203"/>
    <s v="DONIMETRO ELECTRONICO DE LECTURA"/>
    <s v="20.04.2012"/>
    <n v="526450.05000000005"/>
    <n v="232257.37000000005"/>
    <s v="ZLIN"/>
    <n v="15"/>
    <n v="0"/>
    <n v="0"/>
    <n v="0"/>
    <s v="ZLIN"/>
    <n v="10"/>
    <n v="0"/>
    <n v="0"/>
    <n v="0"/>
    <m/>
    <m/>
    <m/>
  </r>
  <r>
    <s v="120614000696-0"/>
    <x v="36"/>
    <n v="344203"/>
    <s v="DONIMETRO ELECTRONICO DE LECTURA"/>
    <s v="20.04.2012"/>
    <n v="526450.05000000005"/>
    <n v="232257.37000000005"/>
    <s v="ZLIN"/>
    <n v="15"/>
    <n v="0"/>
    <n v="0"/>
    <n v="0"/>
    <s v="ZLIN"/>
    <n v="10"/>
    <n v="0"/>
    <n v="0"/>
    <n v="0"/>
    <m/>
    <m/>
    <m/>
  </r>
  <r>
    <s v="120614000697-0"/>
    <x v="36"/>
    <n v="344203"/>
    <s v="DONIMETRO ELECTRONICO DE LECTURA"/>
    <s v="20.04.2012"/>
    <n v="526450.05000000005"/>
    <n v="232257.37000000005"/>
    <s v="ZLIN"/>
    <n v="15"/>
    <n v="0"/>
    <n v="0"/>
    <n v="0"/>
    <s v="ZLIN"/>
    <n v="10"/>
    <n v="0"/>
    <n v="0"/>
    <n v="0"/>
    <m/>
    <m/>
    <m/>
  </r>
  <r>
    <s v="120614000698-0"/>
    <x v="36"/>
    <n v="344203"/>
    <s v="DONIMETRO ELECTRONICO DE LECTURA"/>
    <s v="20.04.2012"/>
    <n v="526450.05000000005"/>
    <n v="232257.37000000005"/>
    <s v="ZLIN"/>
    <n v="15"/>
    <n v="0"/>
    <n v="0"/>
    <n v="0"/>
    <s v="ZLIN"/>
    <n v="10"/>
    <n v="0"/>
    <n v="0"/>
    <n v="0"/>
    <m/>
    <m/>
    <m/>
  </r>
  <r>
    <s v="120614000699-0"/>
    <x v="36"/>
    <n v="344201"/>
    <s v="DONIMETRO ELECTRONICO DE LECTURA"/>
    <s v="20.04.2012"/>
    <n v="526444.98"/>
    <n v="232255.13"/>
    <s v="ZLIN"/>
    <n v="15"/>
    <n v="0"/>
    <n v="0"/>
    <n v="0"/>
    <s v="ZLIN"/>
    <n v="10"/>
    <n v="0"/>
    <n v="0"/>
    <n v="0"/>
    <m/>
    <m/>
    <m/>
  </r>
  <r>
    <s v="120614000700-0"/>
    <x v="36"/>
    <n v="344203"/>
    <s v="DENSITOMETRO"/>
    <s v="10.04.2012"/>
    <n v="524686.56999999995"/>
    <n v="231479.35999999993"/>
    <s v="ZLIN"/>
    <n v="15"/>
    <n v="0"/>
    <n v="0"/>
    <n v="0"/>
    <s v="ZLIN"/>
    <n v="10"/>
    <n v="0"/>
    <n v="0"/>
    <n v="0"/>
    <m/>
    <m/>
    <m/>
  </r>
  <r>
    <s v="120614000701-0"/>
    <x v="36"/>
    <n v="321201"/>
    <s v="Bombas de succión de aire p/mues"/>
    <s v="01.02.2013"/>
    <n v="1037283.61"/>
    <n v="432201.5"/>
    <s v="ZLIN"/>
    <n v="10"/>
    <n v="0"/>
    <n v="0"/>
    <n v="0"/>
    <s v="ZLIN"/>
    <n v="10"/>
    <n v="0"/>
    <n v="0"/>
    <n v="0"/>
    <m/>
    <m/>
    <m/>
  </r>
  <r>
    <s v="120614000702-0"/>
    <x v="36"/>
    <n v="321201"/>
    <s v="Bombas de succión de aire p/mues"/>
    <s v="01.02.2013"/>
    <n v="806791.75"/>
    <n v="336163.23"/>
    <s v="ZLIN"/>
    <n v="10"/>
    <n v="0"/>
    <n v="0"/>
    <n v="0"/>
    <s v="ZLIN"/>
    <n v="10"/>
    <n v="0"/>
    <n v="0"/>
    <n v="0"/>
    <m/>
    <m/>
    <m/>
  </r>
  <r>
    <s v="120614000703-0"/>
    <x v="36"/>
    <n v="321201"/>
    <s v="Bombas de succión de aire p/mues"/>
    <s v="01.02.2013"/>
    <n v="806791.75"/>
    <n v="336163.23"/>
    <s v="ZLIN"/>
    <n v="10"/>
    <n v="0"/>
    <n v="0"/>
    <n v="0"/>
    <s v="ZLIN"/>
    <n v="10"/>
    <n v="0"/>
    <n v="0"/>
    <n v="0"/>
    <m/>
    <m/>
    <m/>
  </r>
  <r>
    <s v="120614000704-0"/>
    <x v="36"/>
    <n v="321201"/>
    <s v="Bombas de succión de aire p/mues"/>
    <s v="01.02.2013"/>
    <n v="806791.75"/>
    <n v="336163.23"/>
    <s v="ZLIN"/>
    <n v="10"/>
    <n v="0"/>
    <n v="0"/>
    <n v="0"/>
    <s v="ZLIN"/>
    <n v="10"/>
    <n v="0"/>
    <n v="0"/>
    <n v="0"/>
    <m/>
    <m/>
    <m/>
  </r>
  <r>
    <s v="120614000705-0"/>
    <x v="36"/>
    <n v="321201"/>
    <s v="Bombas de succión de aire p/mues"/>
    <s v="01.02.2013"/>
    <n v="806791.75"/>
    <n v="336163.23"/>
    <s v="ZLIN"/>
    <n v="10"/>
    <n v="0"/>
    <n v="0"/>
    <n v="0"/>
    <s v="ZLIN"/>
    <n v="10"/>
    <n v="0"/>
    <n v="0"/>
    <n v="0"/>
    <m/>
    <m/>
    <m/>
  </r>
  <r>
    <s v="120614000706-0"/>
    <x v="36"/>
    <n v="321201"/>
    <s v="Bombas de succión de aire p/mues"/>
    <s v="01.02.2013"/>
    <n v="806791.75"/>
    <n v="336163.23"/>
    <s v="ZLIN"/>
    <n v="10"/>
    <n v="0"/>
    <n v="0"/>
    <n v="0"/>
    <s v="ZLIN"/>
    <n v="10"/>
    <n v="0"/>
    <n v="0"/>
    <n v="0"/>
    <m/>
    <m/>
    <m/>
  </r>
  <r>
    <s v="120614000707-0"/>
    <x v="36"/>
    <n v="321201"/>
    <s v="Bombas de succión de aire p/mues"/>
    <s v="01.02.2013"/>
    <n v="806791.75"/>
    <n v="336163.23"/>
    <s v="ZLIN"/>
    <n v="10"/>
    <n v="0"/>
    <n v="0"/>
    <n v="0"/>
    <s v="ZLIN"/>
    <n v="10"/>
    <n v="0"/>
    <n v="0"/>
    <n v="0"/>
    <m/>
    <m/>
    <m/>
  </r>
  <r>
    <s v="120614000708-0"/>
    <x v="36"/>
    <n v="321201"/>
    <s v="Bombas de succión de aire p/mues"/>
    <s v="01.02.2013"/>
    <n v="806791.75"/>
    <n v="336163.23"/>
    <s v="ZLIN"/>
    <n v="10"/>
    <n v="0"/>
    <n v="0"/>
    <n v="0"/>
    <s v="ZLIN"/>
    <n v="10"/>
    <n v="0"/>
    <n v="0"/>
    <n v="0"/>
    <m/>
    <m/>
    <m/>
  </r>
  <r>
    <s v="120614000709-0"/>
    <x v="36"/>
    <n v="321201"/>
    <s v="Bombas de succión de aire p/mues"/>
    <s v="01.02.2013"/>
    <n v="806791.75"/>
    <n v="336163.23"/>
    <s v="ZLIN"/>
    <n v="10"/>
    <n v="0"/>
    <n v="0"/>
    <n v="0"/>
    <s v="ZLIN"/>
    <n v="10"/>
    <n v="0"/>
    <n v="0"/>
    <n v="0"/>
    <m/>
    <m/>
    <m/>
  </r>
  <r>
    <s v="120614000710-0"/>
    <x v="36"/>
    <n v="321201"/>
    <s v="Bombas de succión de aire p/mues"/>
    <s v="01.02.2013"/>
    <n v="806791.75"/>
    <n v="336163.23"/>
    <s v="ZLIN"/>
    <n v="10"/>
    <n v="0"/>
    <n v="0"/>
    <n v="0"/>
    <s v="ZLIN"/>
    <n v="10"/>
    <n v="0"/>
    <n v="0"/>
    <n v="0"/>
    <m/>
    <m/>
    <m/>
  </r>
  <r>
    <s v="120614000711-0"/>
    <x v="36"/>
    <n v="321201"/>
    <s v="BOMBA SUCCION AIRE PARA MUESTRAS"/>
    <s v="01.02.2013"/>
    <n v="806791.75"/>
    <n v="336163.23"/>
    <s v="ZLIN"/>
    <n v="10"/>
    <n v="0"/>
    <n v="0"/>
    <n v="0"/>
    <s v="ZLIN"/>
    <n v="10"/>
    <n v="0"/>
    <n v="0"/>
    <n v="0"/>
    <m/>
    <m/>
    <m/>
  </r>
  <r>
    <s v="120614000712-0"/>
    <x v="36"/>
    <n v="321201"/>
    <s v="BOMBA SUCCION AIRE PARA MUESTRAS"/>
    <s v="01.02.2013"/>
    <n v="806791.75"/>
    <n v="336163.23"/>
    <s v="ZLIN"/>
    <n v="10"/>
    <n v="0"/>
    <n v="0"/>
    <n v="0"/>
    <s v="ZLIN"/>
    <n v="10"/>
    <n v="0"/>
    <n v="0"/>
    <n v="0"/>
    <m/>
    <m/>
    <m/>
  </r>
  <r>
    <s v="120614000713-0"/>
    <x v="36"/>
    <n v="321201"/>
    <s v="BOMBA SUCCION AIRE PARA MUESTRAS"/>
    <s v="01.02.2013"/>
    <n v="806791.75"/>
    <n v="336163.23"/>
    <s v="ZLIN"/>
    <n v="10"/>
    <n v="0"/>
    <n v="0"/>
    <n v="0"/>
    <s v="ZLIN"/>
    <n v="10"/>
    <n v="0"/>
    <n v="0"/>
    <n v="0"/>
    <m/>
    <m/>
    <m/>
  </r>
  <r>
    <s v="120614000714-0"/>
    <x v="36"/>
    <n v="321201"/>
    <s v="BOMBA SUCCION AIRE PARA MUESTRAS"/>
    <s v="01.02.2013"/>
    <n v="806791.75"/>
    <n v="336163.23"/>
    <s v="ZLIN"/>
    <n v="10"/>
    <n v="0"/>
    <n v="0"/>
    <n v="0"/>
    <s v="ZLIN"/>
    <n v="10"/>
    <n v="0"/>
    <n v="0"/>
    <n v="0"/>
    <m/>
    <m/>
    <m/>
  </r>
  <r>
    <s v="120614000715-0"/>
    <x v="36"/>
    <n v="342304"/>
    <s v="SISTEMA MEDICION TANQUES (ONDA G"/>
    <s v="30.06.2014"/>
    <n v="62127752.649999999"/>
    <n v="14983752.100000001"/>
    <s v="ZLIN"/>
    <n v="10"/>
    <n v="0"/>
    <n v="0"/>
    <n v="0"/>
    <s v="ZLIN"/>
    <n v="15"/>
    <n v="0"/>
    <n v="0"/>
    <n v="0"/>
    <m/>
    <m/>
    <m/>
  </r>
  <r>
    <s v="120614000716-0"/>
    <x v="36"/>
    <n v="342304"/>
    <s v="SISTEMA MEDICION TANQUES (ONDA G"/>
    <s v="30.06.2014"/>
    <n v="62127752.649999999"/>
    <n v="14983752.100000001"/>
    <s v="ZLIN"/>
    <n v="10"/>
    <n v="0"/>
    <n v="0"/>
    <n v="0"/>
    <s v="ZLIN"/>
    <n v="15"/>
    <n v="0"/>
    <n v="0"/>
    <n v="0"/>
    <m/>
    <m/>
    <m/>
  </r>
  <r>
    <s v="120614000717-0"/>
    <x v="36"/>
    <n v="342304"/>
    <s v="ESTACION TOTAL LASER"/>
    <s v="22.07.2014"/>
    <n v="7067443.75"/>
    <n v="2583738"/>
    <s v="ZLIN"/>
    <n v="10"/>
    <n v="0"/>
    <n v="0"/>
    <n v="0"/>
    <s v="ZLIN"/>
    <n v="7"/>
    <n v="0"/>
    <n v="0"/>
    <n v="0"/>
    <m/>
    <m/>
    <m/>
  </r>
  <r>
    <s v="120614000718-0"/>
    <x v="36"/>
    <n v="342501"/>
    <s v="CINTA ELECTRONICA PARA MEDICION"/>
    <s v="31.08.2014"/>
    <n v="3491880.24"/>
    <n v="799849.48000000045"/>
    <s v="ZLIN"/>
    <n v="10"/>
    <n v="0"/>
    <n v="0"/>
    <n v="0"/>
    <s v="ZLIN"/>
    <n v="15"/>
    <n v="0"/>
    <n v="0"/>
    <n v="0"/>
    <m/>
    <m/>
    <m/>
  </r>
  <r>
    <s v="120614000719-0"/>
    <x v="36"/>
    <n v="342501"/>
    <s v="CINTA ELECTRONICA PARA MEDICION"/>
    <s v="31.08.2014"/>
    <n v="3491880.24"/>
    <n v="814805.2200000002"/>
    <s v="ZLIN"/>
    <n v="10"/>
    <n v="0"/>
    <n v="0"/>
    <n v="0"/>
    <s v="ZLIN"/>
    <n v="15"/>
    <n v="0"/>
    <n v="0"/>
    <n v="0"/>
    <m/>
    <m/>
    <m/>
  </r>
  <r>
    <s v="120614000720-0"/>
    <x v="36"/>
    <n v="342302"/>
    <s v="CINTA ELECTRONICA PARA MEDICION"/>
    <s v="31.08.2014"/>
    <n v="3491885.63"/>
    <n v="814806.46999999974"/>
    <s v="ZLIN"/>
    <n v="10"/>
    <n v="0"/>
    <n v="0"/>
    <n v="0"/>
    <s v="ZLIN"/>
    <n v="15"/>
    <n v="0"/>
    <n v="0"/>
    <n v="0"/>
    <m/>
    <m/>
    <m/>
  </r>
  <r>
    <s v="120614000721-0"/>
    <x v="36"/>
    <n v="344205"/>
    <s v="Indicador de revoluciones (tacóm"/>
    <s v="16.07.2015"/>
    <n v="119394.33"/>
    <n v="15435.979999999996"/>
    <s v="ZLIN"/>
    <n v="15"/>
    <n v="0"/>
    <n v="0"/>
    <n v="0"/>
    <s v="ZLIN"/>
    <n v="10"/>
    <n v="0"/>
    <n v="0"/>
    <n v="0"/>
    <m/>
    <m/>
    <m/>
  </r>
  <r>
    <s v="120614000722-0"/>
    <x v="36"/>
    <n v="344206"/>
    <s v="Indicador de revoluciones (tacóm"/>
    <s v="16.07.2015"/>
    <n v="119394.33"/>
    <n v="15435.979999999996"/>
    <s v="ZLIN"/>
    <n v="15"/>
    <n v="0"/>
    <n v="0"/>
    <n v="0"/>
    <s v="ZLIN"/>
    <n v="10"/>
    <n v="0"/>
    <n v="0"/>
    <n v="0"/>
    <m/>
    <m/>
    <m/>
  </r>
  <r>
    <s v="120614000723-0"/>
    <x v="36"/>
    <n v="344209"/>
    <s v="Indicadore de revoluciones (tacó"/>
    <s v="16.07.2015"/>
    <n v="119394.33"/>
    <n v="15435.979999999996"/>
    <s v="ZLIN"/>
    <n v="15"/>
    <n v="0"/>
    <n v="0"/>
    <n v="0"/>
    <s v="ZLIN"/>
    <n v="10"/>
    <n v="0"/>
    <n v="0"/>
    <n v="0"/>
    <m/>
    <m/>
    <m/>
  </r>
  <r>
    <s v="120614000724-0"/>
    <x v="36"/>
    <n v="334303"/>
    <s v="MEDIDOR DE CABLE"/>
    <s v="17.07.2015"/>
    <n v="366749.97"/>
    <n v="47415.52999999997"/>
    <s v="ZLIN"/>
    <n v="15"/>
    <n v="0"/>
    <n v="0"/>
    <n v="0"/>
    <s v="ZLIN"/>
    <n v="10"/>
    <n v="0"/>
    <n v="0"/>
    <n v="0"/>
    <m/>
    <m/>
    <m/>
  </r>
  <r>
    <s v="120614000725-0"/>
    <x v="36"/>
    <n v="334303"/>
    <s v="MEDIDOR DE CABLE"/>
    <s v="17.07.2015"/>
    <n v="366749.98"/>
    <n v="47415.52999999997"/>
    <s v="ZLIN"/>
    <n v="15"/>
    <n v="0"/>
    <n v="0"/>
    <n v="0"/>
    <s v="ZLIN"/>
    <n v="10"/>
    <n v="0"/>
    <n v="0"/>
    <n v="0"/>
    <m/>
    <m/>
    <m/>
  </r>
  <r>
    <s v="120614000726-0"/>
    <x v="36"/>
    <n v="344203"/>
    <s v="Indicador de Superficies Rugosím"/>
    <s v="28.07.2015"/>
    <n v="1411370"/>
    <n v="182469.96999999997"/>
    <s v="ZLIN"/>
    <n v="15"/>
    <n v="0"/>
    <n v="0"/>
    <n v="0"/>
    <s v="ZLIN"/>
    <n v="10"/>
    <n v="0"/>
    <n v="0"/>
    <n v="0"/>
    <m/>
    <m/>
    <m/>
  </r>
  <r>
    <s v="120614000727-0"/>
    <x v="36"/>
    <n v="344201"/>
    <s v="Medidor de aislamiento 10 KV."/>
    <s v="30.07.2015"/>
    <n v="3534178.53"/>
    <n v="456918.79999999981"/>
    <s v="ZLIN"/>
    <n v="15"/>
    <n v="0"/>
    <n v="0"/>
    <n v="0"/>
    <s v="ZLIN"/>
    <n v="10"/>
    <n v="0"/>
    <n v="0"/>
    <n v="0"/>
    <m/>
    <m/>
    <m/>
  </r>
  <r>
    <s v="120614000728-0"/>
    <x v="36"/>
    <n v="344201"/>
    <s v="Medidor de Resistividad de Suelo"/>
    <s v="30.07.2015"/>
    <n v="2368536.5099999998"/>
    <n v="306217.93999999971"/>
    <s v="ZLIN"/>
    <n v="15"/>
    <n v="0"/>
    <n v="0"/>
    <n v="0"/>
    <s v="ZLIN"/>
    <n v="10"/>
    <n v="0"/>
    <n v="0"/>
    <n v="0"/>
    <m/>
    <m/>
    <m/>
  </r>
  <r>
    <s v="120614000729-0"/>
    <x v="36"/>
    <n v="344203"/>
    <s v="Durómetro Portátil"/>
    <s v="02.09.2015"/>
    <n v="699751"/>
    <n v="79166.75"/>
    <s v="ZLIN"/>
    <n v="15"/>
    <n v="0"/>
    <n v="0"/>
    <n v="0"/>
    <s v="ZLIN"/>
    <n v="10"/>
    <n v="0"/>
    <n v="0"/>
    <n v="0"/>
    <m/>
    <m/>
    <m/>
  </r>
  <r>
    <s v="120614000730-0"/>
    <x v="36"/>
    <n v="344206"/>
    <s v="Indicador de temperatura visual"/>
    <s v="02.09.2015"/>
    <n v="355258.2"/>
    <n v="40192.350000000035"/>
    <s v="ZLIN"/>
    <n v="15"/>
    <n v="0"/>
    <n v="0"/>
    <n v="0"/>
    <s v="ZLIN"/>
    <n v="10"/>
    <n v="0"/>
    <n v="0"/>
    <n v="0"/>
    <m/>
    <m/>
    <m/>
  </r>
  <r>
    <s v="120614000731-0"/>
    <x v="36"/>
    <n v="344207"/>
    <s v="Indicador de temperatura visual"/>
    <s v="02.09.2015"/>
    <n v="355258.2"/>
    <n v="40192.350000000035"/>
    <s v="ZLIN"/>
    <n v="15"/>
    <n v="0"/>
    <n v="0"/>
    <n v="0"/>
    <s v="ZLIN"/>
    <n v="10"/>
    <n v="0"/>
    <n v="0"/>
    <n v="0"/>
    <m/>
    <m/>
    <m/>
  </r>
  <r>
    <s v="120614000732-0"/>
    <x v="36"/>
    <n v="344203"/>
    <s v="Indicador de temperatura visual"/>
    <s v="02.09.2015"/>
    <n v="355258.2"/>
    <n v="40192.350000000035"/>
    <s v="ZLIN"/>
    <n v="15"/>
    <n v="0"/>
    <n v="0"/>
    <n v="0"/>
    <s v="ZLIN"/>
    <n v="10"/>
    <n v="0"/>
    <n v="0"/>
    <n v="0"/>
    <m/>
    <m/>
    <m/>
  </r>
  <r>
    <s v="120614000733-0"/>
    <x v="36"/>
    <n v="344205"/>
    <s v="Indicador de temperatura visual"/>
    <s v="02.09.2015"/>
    <n v="355258.2"/>
    <n v="40192.350000000035"/>
    <s v="ZLIN"/>
    <n v="15"/>
    <n v="0"/>
    <n v="0"/>
    <n v="0"/>
    <s v="ZLIN"/>
    <n v="10"/>
    <n v="0"/>
    <n v="0"/>
    <n v="0"/>
    <m/>
    <m/>
    <m/>
  </r>
  <r>
    <s v="120614000734-0"/>
    <x v="36"/>
    <n v="344209"/>
    <s v="Indicador de temperatura visual"/>
    <s v="02.09.2015"/>
    <n v="355258.2"/>
    <n v="40192.350000000035"/>
    <s v="ZLIN"/>
    <n v="15"/>
    <n v="0"/>
    <n v="0"/>
    <n v="0"/>
    <s v="ZLIN"/>
    <n v="10"/>
    <n v="0"/>
    <n v="0"/>
    <n v="0"/>
    <m/>
    <m/>
    <m/>
  </r>
  <r>
    <s v="120614000735-0"/>
    <x v="36"/>
    <n v="344201"/>
    <s v="Calibración de modulo de presión"/>
    <s v="21.09.2015"/>
    <n v="728187.33"/>
    <n v="115296.32999999996"/>
    <s v="ZLIN"/>
    <n v="10"/>
    <n v="0"/>
    <n v="0"/>
    <n v="0"/>
    <s v="ZLIN"/>
    <n v="10"/>
    <n v="0"/>
    <n v="0"/>
    <n v="0"/>
    <m/>
    <m/>
    <m/>
  </r>
  <r>
    <s v="120614000736-0"/>
    <x v="36"/>
    <n v="344206"/>
    <s v="Calibrador de temperatura portát"/>
    <s v="21.09.2015"/>
    <n v="2590334.21"/>
    <n v="293059"/>
    <s v="ZLIN"/>
    <n v="15"/>
    <n v="0"/>
    <n v="0"/>
    <n v="0"/>
    <s v="ZLIN"/>
    <n v="10"/>
    <n v="0"/>
    <n v="0"/>
    <n v="0"/>
    <m/>
    <m/>
    <m/>
  </r>
  <r>
    <s v="120614000737-0"/>
    <x v="36"/>
    <n v="344202"/>
    <s v="Calibrador de temperatura portát"/>
    <s v="21.09.2015"/>
    <n v="2590334.21"/>
    <n v="293059"/>
    <s v="ZLIN"/>
    <n v="15"/>
    <n v="0"/>
    <n v="0"/>
    <n v="0"/>
    <s v="ZLIN"/>
    <n v="10"/>
    <n v="0"/>
    <n v="0"/>
    <n v="0"/>
    <m/>
    <m/>
    <m/>
  </r>
  <r>
    <s v="120614000738-0"/>
    <x v="36"/>
    <n v="344202"/>
    <s v="Calibrador documentador de proce"/>
    <s v="21.09.2015"/>
    <n v="4356712.2300000004"/>
    <n v="492899.22000000067"/>
    <s v="ZLIN"/>
    <n v="15"/>
    <n v="0"/>
    <n v="0"/>
    <n v="0"/>
    <s v="ZLIN"/>
    <n v="10"/>
    <n v="0"/>
    <n v="0"/>
    <n v="0"/>
    <m/>
    <m/>
    <m/>
  </r>
  <r>
    <s v="120614000739-0"/>
    <x v="36"/>
    <n v="344202"/>
    <s v="Calibrador documentador de proce"/>
    <s v="21.09.2015"/>
    <n v="4356712.2300000004"/>
    <n v="492899.22000000067"/>
    <s v="ZLIN"/>
    <n v="15"/>
    <n v="0"/>
    <n v="0"/>
    <n v="0"/>
    <s v="ZLIN"/>
    <n v="10"/>
    <n v="0"/>
    <n v="0"/>
    <n v="0"/>
    <m/>
    <m/>
    <m/>
  </r>
  <r>
    <s v="120614000740-0"/>
    <x v="36"/>
    <n v="344202"/>
    <s v="Calibrador documentador de proce"/>
    <s v="21.09.2015"/>
    <n v="4356712.2300000004"/>
    <n v="492899.22000000067"/>
    <s v="ZLIN"/>
    <n v="15"/>
    <n v="0"/>
    <n v="0"/>
    <n v="0"/>
    <s v="ZLIN"/>
    <n v="10"/>
    <n v="0"/>
    <n v="0"/>
    <n v="0"/>
    <m/>
    <m/>
    <m/>
  </r>
  <r>
    <s v="120614000741-0"/>
    <x v="36"/>
    <n v="344202"/>
    <s v="Pinza amperimétrica"/>
    <s v="21.09.2015"/>
    <n v="225848.04"/>
    <n v="25551.450000000012"/>
    <s v="ZLIN"/>
    <n v="15"/>
    <n v="0"/>
    <n v="0"/>
    <n v="0"/>
    <s v="ZLIN"/>
    <n v="10"/>
    <n v="0"/>
    <n v="0"/>
    <n v="0"/>
    <m/>
    <m/>
    <m/>
  </r>
  <r>
    <s v="120614000742-0"/>
    <x v="36"/>
    <n v="344202"/>
    <s v="Pinza amperimétricas"/>
    <s v="21.09.2015"/>
    <n v="225848.04"/>
    <n v="25551.450000000012"/>
    <s v="ZLIN"/>
    <n v="15"/>
    <n v="0"/>
    <n v="0"/>
    <n v="0"/>
    <s v="ZLIN"/>
    <n v="10"/>
    <n v="0"/>
    <n v="0"/>
    <n v="0"/>
    <m/>
    <m/>
    <m/>
  </r>
  <r>
    <s v="120614000743-0"/>
    <x v="36"/>
    <n v="344202"/>
    <s v="Termómetro visual infrarrojo"/>
    <s v="21.09.2015"/>
    <n v="328693.25"/>
    <n v="37186.900000000023"/>
    <s v="ZLIN"/>
    <n v="15"/>
    <n v="0"/>
    <n v="0"/>
    <n v="0"/>
    <s v="ZLIN"/>
    <n v="10"/>
    <n v="0"/>
    <n v="0"/>
    <n v="0"/>
    <m/>
    <m/>
    <m/>
  </r>
  <r>
    <s v="120614000744-0"/>
    <x v="36"/>
    <n v="214301"/>
    <s v="THERMOHIGRÓMETRO"/>
    <s v="15.12.2015"/>
    <n v="1610433.12"/>
    <n v="143149.6100000001"/>
    <s v="ZLIN"/>
    <n v="15"/>
    <n v="0"/>
    <n v="0"/>
    <n v="0"/>
    <s v="ZLIN"/>
    <n v="10"/>
    <n v="0"/>
    <n v="0"/>
    <n v="0"/>
    <m/>
    <m/>
    <m/>
  </r>
  <r>
    <s v="120614000745-0"/>
    <x v="36"/>
    <n v="214301"/>
    <s v="CALIBRADOR DE PRESICIÓN POR INFR"/>
    <s v="14.04.2016"/>
    <n v="4445166.24"/>
    <n v="296344.41000000015"/>
    <s v="ZLIN"/>
    <n v="15"/>
    <n v="0"/>
    <n v="0"/>
    <n v="0"/>
    <s v="ZLIN"/>
    <n v="10"/>
    <n v="0"/>
    <n v="0"/>
    <n v="0"/>
    <m/>
    <m/>
    <m/>
  </r>
  <r>
    <s v="120614000746-0"/>
    <x v="36"/>
    <n v="214301"/>
    <s v="PATRON SECUNDARIO DE TEMPERATURA"/>
    <s v="13.05.2016"/>
    <n v="894076.44"/>
    <n v="81957.009999999893"/>
    <s v="ZLIN"/>
    <n v="10"/>
    <n v="0"/>
    <n v="0"/>
    <n v="0"/>
    <s v="ZLIN"/>
    <n v="10"/>
    <n v="0"/>
    <n v="0"/>
    <n v="0"/>
    <m/>
    <m/>
    <m/>
  </r>
  <r>
    <s v="120614000747-0"/>
    <x v="36"/>
    <n v="214301"/>
    <s v="POZO SECO PARA CALIBRACION"/>
    <s v="13.05.2016"/>
    <n v="5839981.2599999998"/>
    <n v="267665.80999999959"/>
    <s v="ZLIN"/>
    <n v="20"/>
    <n v="0"/>
    <n v="0"/>
    <n v="0"/>
    <s v="ZLIN"/>
    <n v="10"/>
    <n v="0"/>
    <n v="0"/>
    <n v="0"/>
    <m/>
    <m/>
    <m/>
  </r>
  <r>
    <s v="120614000748-0"/>
    <x v="36"/>
    <n v="214301"/>
    <s v="JUEGO DE PESAS PATRON"/>
    <s v="06.06.2016"/>
    <n v="4915590.4000000004"/>
    <n v="409632.53000000026"/>
    <s v="ZLIN"/>
    <n v="10"/>
    <n v="0"/>
    <n v="0"/>
    <n v="0"/>
    <s v="ZLIN"/>
    <n v="10"/>
    <n v="0"/>
    <n v="0"/>
    <n v="0"/>
    <m/>
    <m/>
    <m/>
  </r>
  <r>
    <s v="120614000749-0"/>
    <x v="36"/>
    <n v="214301"/>
    <s v="TERMOMETRO DIGITAL APRUEBA DE EX"/>
    <s v="28.06.2016"/>
    <n v="1180291.78"/>
    <n v="65571.770000000019"/>
    <s v="ZLIN"/>
    <n v="15"/>
    <n v="0"/>
    <n v="0"/>
    <n v="0"/>
    <s v="ZLIN"/>
    <n v="10"/>
    <n v="0"/>
    <n v="0"/>
    <n v="0"/>
    <m/>
    <m/>
    <m/>
  </r>
  <r>
    <s v="120614000750-0"/>
    <x v="36"/>
    <n v="214301"/>
    <s v="TERMOMETRO DIGITAL APRUEBA DE EX"/>
    <s v="28.06.2016"/>
    <n v="1180291.78"/>
    <n v="65571.770000000019"/>
    <s v="ZLIN"/>
    <n v="15"/>
    <n v="0"/>
    <n v="0"/>
    <n v="0"/>
    <s v="ZLIN"/>
    <n v="10"/>
    <n v="0"/>
    <n v="0"/>
    <n v="0"/>
    <m/>
    <m/>
    <m/>
  </r>
  <r>
    <s v="120614000751-0"/>
    <x v="36"/>
    <n v="214301"/>
    <s v="MANOMETRO DE ALTA EXACTITUD"/>
    <s v="11.05.2016"/>
    <n v="794220.5"/>
    <n v="48535.689999999944"/>
    <s v="ZLIN"/>
    <n v="15"/>
    <n v="0"/>
    <n v="0"/>
    <n v="0"/>
    <s v="ZLIN"/>
    <n v="10"/>
    <n v="0"/>
    <n v="0"/>
    <n v="0"/>
    <m/>
    <m/>
    <m/>
  </r>
  <r>
    <s v="120614000752-0"/>
    <x v="36"/>
    <n v="214301"/>
    <s v="MANOMETRO DE ALTA EXACTITUD"/>
    <s v="11.05.2016"/>
    <n v="794220.5"/>
    <n v="48535.689999999944"/>
    <s v="ZLIN"/>
    <n v="15"/>
    <n v="0"/>
    <n v="0"/>
    <n v="0"/>
    <s v="ZLIN"/>
    <n v="10"/>
    <n v="0"/>
    <n v="0"/>
    <n v="0"/>
    <m/>
    <m/>
    <m/>
  </r>
  <r>
    <s v="120614000753-0"/>
    <x v="36"/>
    <n v="214301"/>
    <s v="MANOMETRO DE ALTA EXACTITUD"/>
    <s v="11.05.2016"/>
    <n v="794220.5"/>
    <n v="48535.689999999944"/>
    <s v="ZLIN"/>
    <n v="15"/>
    <n v="0"/>
    <n v="0"/>
    <n v="0"/>
    <s v="ZLIN"/>
    <n v="10"/>
    <n v="0"/>
    <n v="0"/>
    <n v="0"/>
    <m/>
    <m/>
    <m/>
  </r>
  <r>
    <s v="120614000754-0"/>
    <x v="36"/>
    <n v="214301"/>
    <s v="COMPARADORA DE MASAS"/>
    <s v="13.06.2016"/>
    <n v="27147617.199999999"/>
    <n v="1508200.9499999993"/>
    <s v="ZLIN"/>
    <n v="15"/>
    <n v="0"/>
    <n v="0"/>
    <n v="0"/>
    <s v="ZLIN"/>
    <n v="10"/>
    <n v="0"/>
    <n v="0"/>
    <n v="0"/>
    <m/>
    <m/>
    <m/>
  </r>
  <r>
    <s v="120614000755-0"/>
    <x v="36"/>
    <n v="214301"/>
    <s v="PESA"/>
    <s v="08.06.2016"/>
    <n v="224626.52"/>
    <n v="18718.879999999976"/>
    <s v="ZLIN"/>
    <n v="10"/>
    <n v="0"/>
    <n v="0"/>
    <n v="0"/>
    <s v="ZLIN"/>
    <n v="10"/>
    <n v="0"/>
    <n v="0"/>
    <n v="0"/>
    <m/>
    <m/>
    <m/>
  </r>
  <r>
    <s v="120614000765-0"/>
    <x v="36"/>
    <n v="214301"/>
    <s v="CELDA PARA LA MEDICION DE DENSID"/>
    <s v="01.01.2017"/>
    <n v="12394925.470000001"/>
    <n v="1386395.370000001"/>
    <s v="ZLIN"/>
    <n v="15"/>
    <n v="0"/>
    <n v="0"/>
    <n v="0"/>
    <s v="ZLIN"/>
    <n v="1"/>
    <n v="0"/>
    <n v="0"/>
    <n v="0"/>
    <m/>
    <m/>
    <m/>
  </r>
  <r>
    <s v="120614000765-1"/>
    <x v="36"/>
    <n v="214301"/>
    <s v="TERMINAL DE CONTROL"/>
    <s v="01.01.2017"/>
    <n v="4798035.66"/>
    <n v="536669.1799999997"/>
    <s v="ZLIN"/>
    <n v="15"/>
    <n v="0"/>
    <n v="0"/>
    <n v="0"/>
    <s v="ZLIN"/>
    <n v="1"/>
    <n v="0"/>
    <n v="0"/>
    <n v="0"/>
    <m/>
    <m/>
    <m/>
  </r>
  <r>
    <s v="120614000765-2"/>
    <x v="36"/>
    <n v="214301"/>
    <s v="Baño termostático"/>
    <s v="01.01.2017"/>
    <n v="7596889.7999999998"/>
    <n v="849726.18999999948"/>
    <s v="ZLIN"/>
    <n v="15"/>
    <n v="0"/>
    <n v="0"/>
    <n v="0"/>
    <s v="ZLIN"/>
    <n v="1"/>
    <n v="0"/>
    <n v="0"/>
    <n v="0"/>
    <m/>
    <m/>
    <m/>
  </r>
  <r>
    <s v="120614000765-3"/>
    <x v="36"/>
    <n v="214301"/>
    <s v="Bomba de presión manual"/>
    <s v="01.01.2017"/>
    <n v="15193779.609999999"/>
    <n v="1699452.3899999987"/>
    <s v="ZLIN"/>
    <n v="15"/>
    <n v="0"/>
    <n v="0"/>
    <n v="0"/>
    <s v="ZLIN"/>
    <n v="1"/>
    <n v="0"/>
    <n v="0"/>
    <n v="0"/>
    <m/>
    <m/>
    <m/>
  </r>
  <r>
    <s v="120701000001-0"/>
    <x v="40"/>
    <n v="323100"/>
    <s v="MICROBUS MERCEDEZ BENZ 80 SJ295"/>
    <s v="01.06.1981"/>
    <n v="329043.28000000003"/>
    <n v="296138.95"/>
    <s v="ZLI1"/>
    <n v="5"/>
    <n v="0"/>
    <n v="424783.82"/>
    <n v="382305.44"/>
    <s v="ZLIN"/>
    <n v="5"/>
    <n v="0"/>
    <n v="0"/>
    <n v="0"/>
    <m/>
    <m/>
    <m/>
  </r>
  <r>
    <s v="120701000002-0"/>
    <x v="40"/>
    <n v="323100"/>
    <s v="MICROBUS MERC BENZ 80 PL 268"/>
    <s v="01.06.1981"/>
    <n v="329043.27"/>
    <n v="296138.94"/>
    <s v="ZLI1"/>
    <n v="6"/>
    <n v="0"/>
    <n v="514413.84"/>
    <n v="462972.46"/>
    <s v="ZLIN"/>
    <n v="6"/>
    <n v="0"/>
    <n v="0"/>
    <n v="0"/>
    <m/>
    <m/>
    <m/>
  </r>
  <r>
    <s v="120701000005-0"/>
    <x v="40"/>
    <n v="323100"/>
    <s v="MICROBUS TOYOTA PL 107944"/>
    <s v="01.08.1986"/>
    <n v="1400000"/>
    <n v="1260000"/>
    <s v="ZLI1"/>
    <n v="10"/>
    <n v="0"/>
    <n v="2702210.72"/>
    <n v="2431989.6500000004"/>
    <s v="ZLIN"/>
    <n v="10"/>
    <n v="0"/>
    <n v="0"/>
    <n v="0"/>
    <m/>
    <m/>
    <m/>
  </r>
  <r>
    <s v="120701000006-0"/>
    <x v="40"/>
    <n v="322301"/>
    <s v="MICROBUS NISSAN PL 111245"/>
    <s v="01.08.1987"/>
    <n v="1498000"/>
    <n v="1348200"/>
    <s v="ZLI1"/>
    <n v="6"/>
    <n v="0"/>
    <n v="1869987.11"/>
    <n v="1682988.4000000001"/>
    <s v="ZLIN"/>
    <n v="6"/>
    <n v="0"/>
    <n v="0"/>
    <n v="0"/>
    <m/>
    <m/>
    <m/>
  </r>
  <r>
    <s v="120701000007-0"/>
    <x v="40"/>
    <n v="323100"/>
    <s v="MICROBUS NISSAN PL111246"/>
    <s v="01.08.1987"/>
    <n v="1498000"/>
    <n v="1348200"/>
    <s v="ZLI1"/>
    <n v="6"/>
    <n v="0"/>
    <n v="1869987.11"/>
    <n v="1682988.4000000001"/>
    <s v="ZLIN"/>
    <n v="6"/>
    <n v="0"/>
    <n v="0"/>
    <n v="0"/>
    <m/>
    <m/>
    <m/>
  </r>
  <r>
    <s v="120701000009-0"/>
    <x v="40"/>
    <n v="323100"/>
    <s v="AUTOBUS MERCEDES PCA 308006"/>
    <s v="01.12.1988"/>
    <n v="21057945.25"/>
    <n v="18952150.75"/>
    <s v="ZLI1"/>
    <n v="6"/>
    <n v="0"/>
    <n v="27739039.390000001"/>
    <n v="24965135.449999999"/>
    <s v="ZLIN"/>
    <n v="6"/>
    <n v="0"/>
    <n v="0"/>
    <n v="0"/>
    <m/>
    <m/>
    <m/>
  </r>
  <r>
    <s v="120701000010-0"/>
    <x v="40"/>
    <n v="323100"/>
    <s v="AUTOBUS MERCEDES PLACA 308-003"/>
    <s v="01.12.1988"/>
    <n v="13881866.16"/>
    <n v="12493679.289999999"/>
    <s v="ZLI1"/>
    <n v="6"/>
    <n v="0"/>
    <n v="15404433.960000001"/>
    <n v="13863990.560000001"/>
    <s v="ZLIN"/>
    <n v="6"/>
    <n v="0"/>
    <n v="0"/>
    <n v="0"/>
    <m/>
    <m/>
    <m/>
  </r>
  <r>
    <s v="120701000012-0"/>
    <x v="40"/>
    <n v="323100"/>
    <s v="MERCEDEZ BENZ 89 PL308005"/>
    <s v="01.12.1988"/>
    <n v="14988058.24"/>
    <n v="13489252.27"/>
    <s v="ZLI1"/>
    <n v="6"/>
    <n v="0"/>
    <n v="20004826.149999999"/>
    <n v="18004343.539999999"/>
    <s v="ZLIN"/>
    <n v="6"/>
    <n v="0"/>
    <n v="0"/>
    <n v="0"/>
    <m/>
    <m/>
    <m/>
  </r>
  <r>
    <s v="120701000015-0"/>
    <x v="40"/>
    <n v="342502"/>
    <s v="MICROBUS MERCEDES BENZ 2000"/>
    <s v="31.12.1999"/>
    <n v="8776054.5"/>
    <n v="7898449.0499999998"/>
    <s v="ZLI1"/>
    <n v="10"/>
    <n v="0"/>
    <n v="14076254.4"/>
    <n v="14076254.4"/>
    <s v="ZLIN"/>
    <n v="10"/>
    <n v="0"/>
    <n v="0"/>
    <n v="0"/>
    <m/>
    <m/>
    <m/>
  </r>
  <r>
    <s v="120701000016-0"/>
    <x v="40"/>
    <n v="321100"/>
    <s v="MICROBUS"/>
    <s v="30.06.2001"/>
    <n v="17884573"/>
    <n v="16096115.699999999"/>
    <s v="ZLI1"/>
    <n v="10"/>
    <n v="0"/>
    <n v="26112868.57"/>
    <n v="26028274.539999999"/>
    <s v="ZLIN"/>
    <n v="10"/>
    <n v="0"/>
    <n v="0"/>
    <n v="0"/>
    <m/>
    <m/>
    <m/>
  </r>
  <r>
    <s v="120701000017-0"/>
    <x v="40"/>
    <n v="321100"/>
    <s v="AUTOBUS"/>
    <s v="31.05.2006"/>
    <n v="38898399.560000002"/>
    <n v="35008559.600000001"/>
    <s v="ZLI1"/>
    <n v="7"/>
    <n v="0"/>
    <n v="17329300.059999999"/>
    <n v="17329300.059999999"/>
    <s v="ZLIN"/>
    <n v="7"/>
    <n v="0"/>
    <n v="0"/>
    <n v="0"/>
    <m/>
    <m/>
    <m/>
  </r>
  <r>
    <s v="120701000019-0"/>
    <x v="40"/>
    <n v="342303"/>
    <s v="MERCEDES ACT 26992 PL 308004"/>
    <s v="01.12.1988"/>
    <n v="7733579.75"/>
    <n v="6960221.8100000005"/>
    <s v="ZLI1"/>
    <n v="6"/>
    <n v="0"/>
    <n v="9100048.6099999994"/>
    <n v="8190043.7499999991"/>
    <s v="ZLIN"/>
    <n v="6"/>
    <n v="0"/>
    <n v="0"/>
    <n v="0"/>
    <m/>
    <m/>
    <m/>
  </r>
  <r>
    <s v="120701000020-0"/>
    <x v="40"/>
    <n v="321100"/>
    <s v="AUTOBUS TIPO URBANO P/52 PASAJER"/>
    <s v="31.05.2008"/>
    <n v="47167500"/>
    <n v="42450750"/>
    <s v="ZLI1"/>
    <n v="7"/>
    <n v="0"/>
    <n v="6853020.2300000004"/>
    <n v="6853020.2300000004"/>
    <s v="ZLIN"/>
    <n v="7"/>
    <n v="0"/>
    <n v="0"/>
    <n v="0"/>
    <m/>
    <m/>
    <m/>
  </r>
  <r>
    <s v="120701000021-0"/>
    <x v="40"/>
    <n v="321100"/>
    <s v="AUTOBUS 55 PASAJEROS"/>
    <s v="06.07.2011"/>
    <n v="159954273.09999999"/>
    <n v="131341898.31999999"/>
    <s v="ZLIN"/>
    <n v="7"/>
    <n v="0"/>
    <n v="0"/>
    <n v="0"/>
    <s v="ZLIN"/>
    <n v="7"/>
    <n v="0"/>
    <n v="0"/>
    <n v="0"/>
    <m/>
    <m/>
    <m/>
  </r>
  <r>
    <s v="120701000022-0"/>
    <x v="40"/>
    <n v="323301"/>
    <s v="AUTOBUS 55 PASAJEROS"/>
    <s v="09.04.2012"/>
    <n v="1919015.55"/>
    <n v="1350278.84"/>
    <s v="ZLIN"/>
    <n v="7"/>
    <n v="0"/>
    <n v="0"/>
    <n v="0"/>
    <s v="ZLIN"/>
    <n v="7"/>
    <n v="0"/>
    <n v="0"/>
    <n v="0"/>
    <m/>
    <m/>
    <m/>
  </r>
  <r>
    <s v="120701000023-0"/>
    <x v="40"/>
    <n v="323301"/>
    <s v="MICROBUS 30 PASAJEROS"/>
    <s v="07.03.2011"/>
    <n v="39626800.079999998"/>
    <n v="34437576.259999998"/>
    <s v="ZLIN"/>
    <n v="7"/>
    <n v="0"/>
    <n v="0"/>
    <n v="0"/>
    <s v="ZLIN"/>
    <n v="7"/>
    <n v="0"/>
    <n v="0"/>
    <n v="0"/>
    <m/>
    <m/>
    <m/>
  </r>
  <r>
    <s v="120701000025-0"/>
    <x v="40"/>
    <n v="323302"/>
    <s v="AUTOBUS PARA 55 PASAJEROS"/>
    <s v="25.01.2012"/>
    <n v="159531250"/>
    <n v="119648437.49000001"/>
    <s v="ZLIN"/>
    <n v="7"/>
    <n v="0"/>
    <n v="0"/>
    <n v="0"/>
    <s v="ZLIN"/>
    <n v="7"/>
    <n v="0"/>
    <n v="0"/>
    <n v="0"/>
    <m/>
    <m/>
    <m/>
  </r>
  <r>
    <s v="120702000001-0"/>
    <x v="41"/>
    <n v="321100"/>
    <s v="BICICLETA . 28 C,CANASTA LIVIAM"/>
    <s v="01.12.1991"/>
    <n v="23603.95"/>
    <n v="21243.56"/>
    <s v="ZLI1"/>
    <n v="10"/>
    <n v="0"/>
    <n v="16298.06"/>
    <n v="14668.25"/>
    <s v="ZLIN"/>
    <n v="10"/>
    <n v="0"/>
    <n v="0"/>
    <n v="0"/>
    <m/>
    <m/>
    <m/>
  </r>
  <r>
    <s v="120702000002-0"/>
    <x v="41"/>
    <n v="321100"/>
    <s v="BICIC .26 C,CANASTA T PANADERI8"/>
    <s v="01.12.1991"/>
    <n v="23603.95"/>
    <n v="21243.56"/>
    <s v="ZLI1"/>
    <n v="10"/>
    <n v="0"/>
    <n v="16298.06"/>
    <n v="14668.25"/>
    <s v="ZLIN"/>
    <n v="10"/>
    <n v="0"/>
    <n v="0"/>
    <n v="0"/>
    <m/>
    <m/>
    <m/>
  </r>
  <r>
    <s v="120702000003-0"/>
    <x v="41"/>
    <n v="321100"/>
    <s v="BICIC .26 C,CANASTA T PANADERI8"/>
    <s v="01.12.1991"/>
    <n v="23603.95"/>
    <n v="21243.56"/>
    <s v="ZLI1"/>
    <n v="10"/>
    <n v="0"/>
    <n v="16298.06"/>
    <n v="14668.25"/>
    <s v="ZLIN"/>
    <n v="10"/>
    <n v="0"/>
    <n v="0"/>
    <n v="0"/>
    <m/>
    <m/>
    <m/>
  </r>
  <r>
    <s v="120702000004-0"/>
    <x v="41"/>
    <n v="321100"/>
    <s v="BICIC .26 C,CANASTA T PANADERI8"/>
    <s v="01.12.1991"/>
    <n v="23603.95"/>
    <n v="21243.56"/>
    <s v="ZLI1"/>
    <n v="10"/>
    <n v="0"/>
    <n v="16298.06"/>
    <n v="14668.25"/>
    <s v="ZLIN"/>
    <n v="10"/>
    <n v="0"/>
    <n v="0"/>
    <n v="0"/>
    <m/>
    <m/>
    <m/>
  </r>
  <r>
    <s v="120702000005-0"/>
    <x v="41"/>
    <n v="321100"/>
    <s v="BICIC . 26 C,NANASTA T PANADERH"/>
    <s v="01.12.1991"/>
    <n v="23603.95"/>
    <n v="21243.56"/>
    <s v="ZLI1"/>
    <n v="10"/>
    <n v="0"/>
    <n v="16298.06"/>
    <n v="14668.25"/>
    <s v="ZLIN"/>
    <n v="10"/>
    <n v="0"/>
    <n v="0"/>
    <n v="0"/>
    <m/>
    <m/>
    <m/>
  </r>
  <r>
    <s v="120702000006-0"/>
    <x v="41"/>
    <n v="321100"/>
    <s v="BICIC . 26 C,CANASTA T PANADERH"/>
    <s v="01.12.1991"/>
    <n v="23603.15"/>
    <n v="21242.84"/>
    <s v="ZLI1"/>
    <n v="10"/>
    <n v="0"/>
    <n v="20670.61"/>
    <n v="18603.55"/>
    <s v="ZLIN"/>
    <n v="10"/>
    <n v="0"/>
    <n v="0"/>
    <n v="0"/>
    <m/>
    <m/>
    <m/>
  </r>
  <r>
    <s v="120702000012-0"/>
    <x v="41"/>
    <n v="335100"/>
    <s v="PICK UP CS MOTOR Z16 99520"/>
    <s v="01.12.1993"/>
    <n v="2080871.51"/>
    <n v="1872784.36"/>
    <s v="ZLI1"/>
    <n v="10"/>
    <n v="0"/>
    <n v="1482525.75"/>
    <n v="1334273.18"/>
    <s v="ZLIN"/>
    <n v="10"/>
    <n v="0"/>
    <n v="0"/>
    <n v="0"/>
    <m/>
    <m/>
    <m/>
  </r>
  <r>
    <s v="120702000013-0"/>
    <x v="41"/>
    <n v="323100"/>
    <s v="PICKUP CS MOT Z1699460"/>
    <s v="01.12.1993"/>
    <n v="2080871.49"/>
    <n v="1872784.35"/>
    <s v="ZLI1"/>
    <n v="10"/>
    <n v="0"/>
    <n v="1482525.73"/>
    <n v="1334273.1599999999"/>
    <s v="ZLIN"/>
    <n v="10"/>
    <n v="0"/>
    <n v="0"/>
    <n v="0"/>
    <m/>
    <m/>
    <m/>
  </r>
  <r>
    <s v="120702000015-0"/>
    <x v="41"/>
    <n v="342402"/>
    <s v="PICKUP CS MOTOR Z16 99458"/>
    <s v="01.12.1993"/>
    <n v="2080871.49"/>
    <n v="1872784.35"/>
    <s v="ZLI1"/>
    <n v="10"/>
    <n v="0"/>
    <n v="1482525.73"/>
    <n v="1334273.1599999999"/>
    <s v="ZLIN"/>
    <n v="10"/>
    <n v="0"/>
    <n v="0"/>
    <n v="0"/>
    <m/>
    <m/>
    <m/>
  </r>
  <r>
    <s v="120702000017-0"/>
    <x v="41"/>
    <n v="311100"/>
    <s v="PICK UP CS MOTOR Z16 99596"/>
    <s v="01.12.1993"/>
    <n v="2080871.51"/>
    <n v="1872784.36"/>
    <s v="ZLI1"/>
    <n v="10"/>
    <n v="0"/>
    <n v="1482525.75"/>
    <n v="1334273.18"/>
    <s v="ZLIN"/>
    <n v="10"/>
    <n v="0"/>
    <n v="0"/>
    <n v="0"/>
    <m/>
    <m/>
    <m/>
  </r>
  <r>
    <s v="120702000018-0"/>
    <x v="41"/>
    <n v="344201"/>
    <s v="PICKUP CS MOTOR Z16 99487"/>
    <s v="01.12.1993"/>
    <n v="2080871.49"/>
    <n v="1872784.35"/>
    <s v="ZLI1"/>
    <n v="10"/>
    <n v="0"/>
    <n v="1482525.73"/>
    <n v="1334273.1599999999"/>
    <s v="ZLIN"/>
    <n v="10"/>
    <n v="0"/>
    <n v="0"/>
    <n v="0"/>
    <m/>
    <m/>
    <m/>
  </r>
  <r>
    <s v="120702000029-0"/>
    <x v="41"/>
    <n v="342402"/>
    <s v="PICK-UP CABINA SENCILLA"/>
    <s v="02.05.1995"/>
    <n v="2659668.73"/>
    <n v="2393701.86"/>
    <s v="ZLI1"/>
    <n v="10"/>
    <n v="0"/>
    <n v="2475146.6800000002"/>
    <n v="2227632.0100000002"/>
    <s v="ZLIN"/>
    <n v="10"/>
    <n v="0"/>
    <n v="0"/>
    <n v="0"/>
    <m/>
    <m/>
    <m/>
  </r>
  <r>
    <s v="120702000030-0"/>
    <x v="41"/>
    <n v="322301"/>
    <s v="PICK-UP CABINA SENCILLA"/>
    <s v="15.05.1995"/>
    <n v="2659668.7400000002"/>
    <n v="2393701.87"/>
    <s v="ZLI1"/>
    <n v="10"/>
    <n v="0"/>
    <n v="2475146.7200000002"/>
    <n v="2227632.0500000003"/>
    <s v="ZLIN"/>
    <n v="10"/>
    <n v="0"/>
    <n v="0"/>
    <n v="0"/>
    <m/>
    <m/>
    <m/>
  </r>
  <r>
    <s v="120702000031-0"/>
    <x v="41"/>
    <n v="322314"/>
    <s v="CARRO ELECTRICO"/>
    <s v="30.09.2008"/>
    <n v="10339133.5"/>
    <n v="7990736.2999999998"/>
    <s v="ZLI1"/>
    <n v="10"/>
    <n v="0"/>
    <n v="1502184.58"/>
    <n v="1285855.4100000001"/>
    <s v="ZLIN"/>
    <n v="10"/>
    <n v="0"/>
    <n v="0"/>
    <n v="0"/>
    <m/>
    <m/>
    <m/>
  </r>
  <r>
    <s v="120702000032-0"/>
    <x v="41"/>
    <n v="322314"/>
    <s v="CARRO ELECTRICO"/>
    <s v="30.09.2008"/>
    <n v="10339133.5"/>
    <n v="7990736.2999999998"/>
    <s v="ZLI1"/>
    <n v="10"/>
    <n v="0"/>
    <n v="1502184.58"/>
    <n v="1285855.4100000001"/>
    <s v="ZLIN"/>
    <n v="10"/>
    <n v="0"/>
    <n v="0"/>
    <n v="0"/>
    <m/>
    <m/>
    <m/>
  </r>
  <r>
    <s v="120702000034-0"/>
    <x v="41"/>
    <n v="344201"/>
    <s v="VEH FORD F150 1980 PLACA 43038"/>
    <s v="01.02.1980"/>
    <n v="108921.34"/>
    <n v="98029.209999999992"/>
    <s v="ZLI1"/>
    <n v="5"/>
    <n v="0"/>
    <n v="394576.75"/>
    <n v="355119.08"/>
    <s v="ZLIN"/>
    <n v="5"/>
    <n v="0"/>
    <n v="0"/>
    <n v="0"/>
    <m/>
    <m/>
    <m/>
  </r>
  <r>
    <s v="120702000035-0"/>
    <x v="41"/>
    <n v="344201"/>
    <s v="VEHICULO FORD PCAS 43021"/>
    <s v="01.02.1990"/>
    <n v="195481.54"/>
    <n v="175933.39"/>
    <s v="ZLI1"/>
    <n v="5"/>
    <n v="0"/>
    <n v="117050.27"/>
    <n v="105345.26000000001"/>
    <s v="ZLIN"/>
    <n v="5"/>
    <n v="0"/>
    <n v="0"/>
    <n v="0"/>
    <m/>
    <m/>
    <m/>
  </r>
  <r>
    <s v="120702000036-0"/>
    <x v="41"/>
    <n v="344201"/>
    <s v="VEHIC FORD F1506 CILIN PL43073"/>
    <s v="01.02.1980"/>
    <n v="106379.27"/>
    <n v="95741.34"/>
    <s v="ZLI1"/>
    <n v="5"/>
    <n v="0"/>
    <n v="385367.88"/>
    <n v="346831.09"/>
    <s v="ZLIN"/>
    <n v="5"/>
    <n v="0"/>
    <n v="0"/>
    <n v="0"/>
    <m/>
    <m/>
    <m/>
  </r>
  <r>
    <s v="120702000039-0"/>
    <x v="41"/>
    <n v="334100"/>
    <s v="VEHIC TOYOTA COROLLA PL 80292"/>
    <s v="01.10.1979"/>
    <n v="72161.19"/>
    <n v="64945.07"/>
    <s v="ZLI1"/>
    <n v="5"/>
    <n v="0"/>
    <n v="282455.09000000003"/>
    <n v="254209.58000000002"/>
    <s v="ZLIN"/>
    <n v="5"/>
    <n v="0"/>
    <n v="0"/>
    <n v="0"/>
    <m/>
    <m/>
    <m/>
  </r>
  <r>
    <s v="120702000041-0"/>
    <x v="41"/>
    <n v="323100"/>
    <s v="CAMION COMBATE INCENDIOS 10026"/>
    <s v="01.09.1981"/>
    <n v="993426.42"/>
    <n v="894083.78"/>
    <s v="ZLI1"/>
    <n v="5"/>
    <n v="0"/>
    <n v="1282480.19"/>
    <n v="1154232.19"/>
    <s v="ZLIN"/>
    <n v="5"/>
    <n v="0"/>
    <n v="0"/>
    <n v="0"/>
    <m/>
    <m/>
    <m/>
  </r>
  <r>
    <s v="120702000045-0"/>
    <x v="41"/>
    <n v="342503"/>
    <s v="INSTALACION 2 VENTANAS"/>
    <s v="01.01.1980"/>
    <n v="200"/>
    <n v="180"/>
    <s v="ZLI1"/>
    <n v="10"/>
    <n v="0"/>
    <n v="1416.33"/>
    <n v="1274.6999999999998"/>
    <s v="ZLIN"/>
    <n v="10"/>
    <n v="0"/>
    <n v="0"/>
    <n v="0"/>
    <m/>
    <m/>
    <m/>
  </r>
  <r>
    <s v="120702000047-0"/>
    <x v="41"/>
    <n v="323100"/>
    <s v="RADIO TOCACINTAS NATIONAL"/>
    <s v="01.09.1980"/>
    <n v="3626"/>
    <n v="3263.4"/>
    <s v="ZLI1"/>
    <n v="10"/>
    <n v="0"/>
    <n v="25678.82"/>
    <n v="23110.959999999999"/>
    <s v="ZLIN"/>
    <n v="10"/>
    <n v="0"/>
    <n v="0"/>
    <n v="0"/>
    <m/>
    <m/>
    <m/>
  </r>
  <r>
    <s v="120702000055-0"/>
    <x v="41"/>
    <n v="342502"/>
    <s v="LUZ GIRATORIA ROJA"/>
    <s v="01.04.1981"/>
    <n v="3348"/>
    <n v="3013.2"/>
    <s v="ZLI1"/>
    <n v="5"/>
    <n v="0"/>
    <n v="4322.13"/>
    <n v="3889.92"/>
    <s v="ZLIN"/>
    <n v="5"/>
    <n v="0"/>
    <n v="0"/>
    <n v="0"/>
    <m/>
    <m/>
    <m/>
  </r>
  <r>
    <s v="120702000066-0"/>
    <x v="41"/>
    <n v="215100"/>
    <s v="MOTONETA VESPA PLACA . 34857"/>
    <s v="01.06.1980"/>
    <n v="14126"/>
    <n v="12713.4"/>
    <s v="ZLI1"/>
    <n v="5"/>
    <n v="0"/>
    <n v="51172.59"/>
    <n v="46055.34"/>
    <s v="ZLIN"/>
    <n v="5"/>
    <n v="0"/>
    <n v="0"/>
    <n v="0"/>
    <m/>
    <m/>
    <m/>
  </r>
  <r>
    <s v="120702000067-0"/>
    <x v="41"/>
    <n v="342302"/>
    <s v="CASETA SPORT WAGON T DE LUXE"/>
    <s v="01.10.1976"/>
    <n v="7250"/>
    <n v="6525"/>
    <s v="ZLI1"/>
    <n v="4"/>
    <n v="0"/>
    <n v="1740"/>
    <n v="1566"/>
    <s v="ZLIN"/>
    <n v="4"/>
    <n v="0"/>
    <n v="0"/>
    <n v="0"/>
    <m/>
    <m/>
    <m/>
  </r>
  <r>
    <s v="120702000068-0"/>
    <x v="41"/>
    <n v="342402"/>
    <s v="BICICLETA MARCA RUDGE"/>
    <s v="01.05.1982"/>
    <n v="7370"/>
    <n v="6633"/>
    <s v="ZLI1"/>
    <n v="4"/>
    <n v="0"/>
    <n v="2056.83"/>
    <n v="1851.1499999999999"/>
    <s v="ZLIN"/>
    <n v="4"/>
    <n v="0"/>
    <n v="0"/>
    <n v="0"/>
    <m/>
    <m/>
    <m/>
  </r>
  <r>
    <s v="120702000075-0"/>
    <x v="41"/>
    <n v="321201"/>
    <s v="DOBLE CABINA DOBLE TRACCION"/>
    <s v="30.08.1996"/>
    <n v="8808789.5"/>
    <n v="7927910.5499999998"/>
    <s v="ZLI1"/>
    <n v="10"/>
    <n v="0"/>
    <n v="9668307.5800000001"/>
    <n v="8701476.8200000003"/>
    <s v="ZLIN"/>
    <n v="10"/>
    <n v="0"/>
    <n v="0"/>
    <n v="0"/>
    <m/>
    <m/>
    <m/>
  </r>
  <r>
    <s v="120702000076-0"/>
    <x v="41"/>
    <n v="344201"/>
    <s v="TOYOTONA 1997 PL257371"/>
    <s v="30.12.1996"/>
    <n v="10634016.74"/>
    <n v="9570615.3800000008"/>
    <s v="ZLI1"/>
    <n v="10"/>
    <n v="0"/>
    <n v="11657463.17"/>
    <n v="10491716.85"/>
    <s v="ZLIN"/>
    <n v="10"/>
    <n v="0"/>
    <n v="0"/>
    <n v="0"/>
    <m/>
    <m/>
    <m/>
  </r>
  <r>
    <s v="120702000077-0"/>
    <x v="41"/>
    <n v="344205"/>
    <s v="TOYOTONA 1997 PL257370"/>
    <s v="30.12.1996"/>
    <n v="10584409.75"/>
    <n v="9525968.7699999996"/>
    <s v="ZLI1"/>
    <n v="10"/>
    <n v="0"/>
    <n v="11617184.07"/>
    <n v="10455465.66"/>
    <s v="ZLIN"/>
    <n v="10"/>
    <n v="0"/>
    <n v="0"/>
    <n v="0"/>
    <m/>
    <m/>
    <m/>
  </r>
  <r>
    <s v="120702000079-0"/>
    <x v="41"/>
    <n v="344201"/>
    <s v="TOYOTONA 1997 PL257374"/>
    <s v="30.12.1996"/>
    <n v="10584409.74"/>
    <n v="9525968.7699999996"/>
    <s v="ZLI1"/>
    <n v="10"/>
    <n v="0"/>
    <n v="11617184.07"/>
    <n v="10455465.66"/>
    <s v="ZLIN"/>
    <n v="10"/>
    <n v="0"/>
    <n v="0"/>
    <n v="0"/>
    <m/>
    <m/>
    <m/>
  </r>
  <r>
    <s v="120702000084-0"/>
    <x v="41"/>
    <n v="342503"/>
    <s v="BICICLETA"/>
    <s v="01.06.1986"/>
    <n v="15000"/>
    <n v="13500"/>
    <s v="ZLI1"/>
    <n v="10"/>
    <n v="0"/>
    <n v="28952.19"/>
    <n v="26056.969999999998"/>
    <s v="ZLIN"/>
    <n v="10"/>
    <n v="0"/>
    <n v="0"/>
    <n v="0"/>
    <m/>
    <m/>
    <m/>
  </r>
  <r>
    <s v="120702000089-0"/>
    <x v="41"/>
    <n v="344201"/>
    <s v="NISSAN720 MOTOR 187526 PL 89510"/>
    <s v="01.08.1986"/>
    <n v="470000"/>
    <n v="423000"/>
    <s v="ZLI1"/>
    <n v="10"/>
    <n v="0"/>
    <n v="907170.69"/>
    <n v="816453.61999999988"/>
    <s v="ZLIN"/>
    <n v="10"/>
    <n v="0"/>
    <n v="0"/>
    <n v="0"/>
    <m/>
    <m/>
    <m/>
  </r>
  <r>
    <s v="120702000091-0"/>
    <x v="41"/>
    <n v="323302"/>
    <s v="BICICLETA N?26+ 191018"/>
    <s v="30.11.1996"/>
    <n v="19954"/>
    <n v="17958.599999999999"/>
    <s v="ZLI1"/>
    <n v="10"/>
    <n v="0"/>
    <n v="21900.97"/>
    <n v="19710.870000000003"/>
    <s v="ZLIN"/>
    <n v="10"/>
    <n v="0"/>
    <n v="0"/>
    <n v="0"/>
    <m/>
    <m/>
    <m/>
  </r>
  <r>
    <s v="120702000099-0"/>
    <x v="41"/>
    <n v="131100"/>
    <s v="NISSAN PRAIRIE 87 PL 111111"/>
    <s v="01.07.1988"/>
    <n v="390144.67"/>
    <n v="351130.20999999996"/>
    <s v="ZLI1"/>
    <n v="10"/>
    <n v="0"/>
    <n v="559951.21"/>
    <n v="503956.08999999997"/>
    <s v="ZLIN"/>
    <n v="10"/>
    <n v="0"/>
    <n v="0"/>
    <n v="0"/>
    <m/>
    <m/>
    <m/>
  </r>
  <r>
    <s v="120702000100-0"/>
    <x v="41"/>
    <n v="342502"/>
    <s v="NISSAN PRAIRIE 87 PL 111090"/>
    <s v="01.07.1988"/>
    <n v="390144.67"/>
    <n v="351130.20999999996"/>
    <s v="ZLI1"/>
    <n v="10"/>
    <n v="0"/>
    <n v="559951.21"/>
    <n v="503956.08999999997"/>
    <s v="ZLIN"/>
    <n v="10"/>
    <n v="0"/>
    <n v="0"/>
    <n v="0"/>
    <m/>
    <m/>
    <m/>
  </r>
  <r>
    <s v="120702000102-0"/>
    <x v="41"/>
    <n v="121100"/>
    <s v="NISSAN PRAIRIE 87 PL 111094"/>
    <s v="01.07.1988"/>
    <n v="390144.67"/>
    <n v="351130.20999999996"/>
    <s v="ZLI1"/>
    <n v="10"/>
    <n v="0"/>
    <n v="559951.21"/>
    <n v="503956.08999999997"/>
    <s v="ZLIN"/>
    <n v="10"/>
    <n v="0"/>
    <n v="0"/>
    <n v="0"/>
    <m/>
    <m/>
    <m/>
  </r>
  <r>
    <s v="120702000107-0"/>
    <x v="41"/>
    <n v="323100"/>
    <s v="PICK UP NISSAN 88 PL 105845"/>
    <s v="01.12.1988"/>
    <n v="3901010.35"/>
    <n v="3510909.3200000003"/>
    <s v="ZLI1"/>
    <n v="10"/>
    <n v="0"/>
    <n v="5598886.3300000001"/>
    <n v="5038997.7"/>
    <s v="ZLIN"/>
    <n v="10"/>
    <n v="0"/>
    <n v="0"/>
    <n v="0"/>
    <m/>
    <m/>
    <m/>
  </r>
  <r>
    <s v="120702000108-0"/>
    <x v="41"/>
    <n v="323100"/>
    <s v="PICK UP NISSAN 88 PL 105844"/>
    <s v="01.12.1988"/>
    <n v="3825004.4"/>
    <n v="3442503.96"/>
    <s v="ZLI1"/>
    <n v="10"/>
    <n v="0"/>
    <n v="5955539.7400000002"/>
    <n v="5359985.7700000005"/>
    <s v="ZLIN"/>
    <n v="10"/>
    <n v="0"/>
    <n v="0"/>
    <n v="0"/>
    <m/>
    <m/>
    <m/>
  </r>
  <r>
    <s v="120702000117-0"/>
    <x v="41"/>
    <n v="335100"/>
    <s v="PICK UP NISSAN 88 PL 105930"/>
    <s v="01.12.1988"/>
    <n v="3825004.4"/>
    <n v="3442503.96"/>
    <s v="ZLI1"/>
    <n v="10"/>
    <n v="0"/>
    <n v="5955539.7400000002"/>
    <n v="5359985.7700000005"/>
    <s v="ZLIN"/>
    <n v="10"/>
    <n v="0"/>
    <n v="0"/>
    <n v="0"/>
    <m/>
    <m/>
    <m/>
  </r>
  <r>
    <s v="120702000122-0"/>
    <x v="41"/>
    <n v="344201"/>
    <s v="PICK UP NISSAN 88 PL 105937"/>
    <s v="01.12.1988"/>
    <n v="6550823.6500000004"/>
    <n v="5895741.29"/>
    <s v="ZLI1"/>
    <n v="15"/>
    <n v="0"/>
    <n v="9000812.2899999991"/>
    <n v="8100731.0599999987"/>
    <s v="ZLIN"/>
    <n v="15"/>
    <n v="0"/>
    <n v="0"/>
    <n v="0"/>
    <m/>
    <m/>
    <m/>
  </r>
  <r>
    <s v="120702000123-0"/>
    <x v="41"/>
    <n v="344201"/>
    <s v="PICK UP NISSAN 88 PL 105938"/>
    <s v="01.12.1988"/>
    <n v="4922254.4000000004"/>
    <n v="4430028.8600000003"/>
    <s v="ZLI1"/>
    <n v="10"/>
    <n v="0"/>
    <n v="8917723.9800000004"/>
    <n v="8025951.5800000001"/>
    <s v="ZLIN"/>
    <n v="10"/>
    <n v="0"/>
    <n v="0"/>
    <n v="0"/>
    <m/>
    <m/>
    <m/>
  </r>
  <r>
    <s v="120702000142-0"/>
    <x v="41"/>
    <n v="323302"/>
    <s v="BICIC .26 C,CANASTA T PANADERI8"/>
    <s v="01.12.1991"/>
    <n v="23603.95"/>
    <n v="21243.56"/>
    <s v="ZLI1"/>
    <n v="10"/>
    <n v="0"/>
    <n v="16298.06"/>
    <n v="14668.25"/>
    <s v="ZLIN"/>
    <n v="10"/>
    <n v="0"/>
    <n v="0"/>
    <n v="0"/>
    <m/>
    <m/>
    <m/>
  </r>
  <r>
    <s v="120702000150-0"/>
    <x v="41"/>
    <n v="323201"/>
    <s v="BICICLETA . 26 C,CANASTA T PAN8"/>
    <s v="01.12.1991"/>
    <n v="23603.95"/>
    <n v="21243.56"/>
    <s v="ZLI1"/>
    <n v="10"/>
    <n v="0"/>
    <n v="16298.06"/>
    <n v="14668.25"/>
    <s v="ZLIN"/>
    <n v="10"/>
    <n v="0"/>
    <n v="0"/>
    <n v="0"/>
    <m/>
    <m/>
    <m/>
  </r>
  <r>
    <s v="120702000151-0"/>
    <x v="41"/>
    <n v="323100"/>
    <s v="BICIC . 26 C,CANASTA T PANADERG"/>
    <s v="01.12.1991"/>
    <n v="23603.95"/>
    <n v="21243.56"/>
    <s v="ZLI1"/>
    <n v="10"/>
    <n v="0"/>
    <n v="16298.06"/>
    <n v="14668.25"/>
    <s v="ZLIN"/>
    <n v="10"/>
    <n v="0"/>
    <n v="0"/>
    <n v="0"/>
    <m/>
    <m/>
    <m/>
  </r>
  <r>
    <s v="120702000152-0"/>
    <x v="41"/>
    <n v="321203"/>
    <s v="BICIC .26 C,CANASTA T PANADERI8"/>
    <s v="01.12.1991"/>
    <n v="23603.95"/>
    <n v="21243.56"/>
    <s v="ZLI1"/>
    <n v="10"/>
    <n v="0"/>
    <n v="16298.06"/>
    <n v="14668.25"/>
    <s v="ZLIN"/>
    <n v="10"/>
    <n v="0"/>
    <n v="0"/>
    <n v="0"/>
    <m/>
    <m/>
    <m/>
  </r>
  <r>
    <s v="120702000154-0"/>
    <x v="41"/>
    <n v="214501"/>
    <s v="BICICLETA CON CANASTA COLOR NEG"/>
    <s v="01.12.1991"/>
    <n v="23603.95"/>
    <n v="21243.56"/>
    <s v="ZLI1"/>
    <n v="10"/>
    <n v="0"/>
    <n v="16298.06"/>
    <n v="14668.25"/>
    <s v="ZLIN"/>
    <n v="10"/>
    <n v="0"/>
    <n v="0"/>
    <n v="0"/>
    <m/>
    <m/>
    <m/>
  </r>
  <r>
    <s v="120702000159-0"/>
    <x v="41"/>
    <n v="323100"/>
    <s v="BICICLETA 28 C,CANASTA LIVIANA"/>
    <s v="01.12.1991"/>
    <n v="23603.95"/>
    <n v="21243.56"/>
    <s v="ZLI1"/>
    <n v="10"/>
    <n v="0"/>
    <n v="16298.06"/>
    <n v="14668.25"/>
    <s v="ZLIN"/>
    <n v="10"/>
    <n v="0"/>
    <n v="0"/>
    <n v="0"/>
    <m/>
    <m/>
    <m/>
  </r>
  <r>
    <s v="120702000160-0"/>
    <x v="41"/>
    <n v="323100"/>
    <s v="BICICLETA . 28 C,CANASTA LIVIAL"/>
    <s v="01.12.1991"/>
    <n v="23603.95"/>
    <n v="21243.56"/>
    <s v="ZLI1"/>
    <n v="10"/>
    <n v="0"/>
    <n v="16298.06"/>
    <n v="14668.25"/>
    <s v="ZLIN"/>
    <n v="10"/>
    <n v="0"/>
    <n v="0"/>
    <n v="0"/>
    <m/>
    <m/>
    <m/>
  </r>
  <r>
    <s v="120702000161-0"/>
    <x v="41"/>
    <n v="323303"/>
    <s v="BICICLETA DOBLE BARRA COLOR NEG"/>
    <s v="01.12.1991"/>
    <n v="23603.95"/>
    <n v="21243.56"/>
    <s v="ZLI1"/>
    <n v="10"/>
    <n v="0"/>
    <n v="16298.06"/>
    <n v="14668.25"/>
    <s v="ZLIN"/>
    <n v="10"/>
    <n v="0"/>
    <n v="0"/>
    <n v="0"/>
    <m/>
    <m/>
    <m/>
  </r>
  <r>
    <s v="120702000165-0"/>
    <x v="41"/>
    <n v="322100"/>
    <s v="NISSAN SENTRA PLACAS 145428"/>
    <s v="01.08.1991"/>
    <n v="2240979.5299999998"/>
    <n v="2016881.5799999998"/>
    <s v="ZLI1"/>
    <n v="10"/>
    <n v="0"/>
    <n v="1908150.4"/>
    <n v="1717335.3599999999"/>
    <s v="ZLIN"/>
    <n v="10"/>
    <n v="0"/>
    <n v="0"/>
    <n v="0"/>
    <m/>
    <m/>
    <m/>
  </r>
  <r>
    <s v="120702000173-0"/>
    <x v="41"/>
    <n v="131100"/>
    <s v="NISSAN PATROL PLACA 145470"/>
    <s v="01.08.1991"/>
    <n v="6983108"/>
    <n v="6284797.2000000002"/>
    <s v="ZLI1"/>
    <n v="10"/>
    <n v="0"/>
    <n v="5945980.5"/>
    <n v="5351382.45"/>
    <s v="ZLIN"/>
    <n v="10"/>
    <n v="0"/>
    <n v="0"/>
    <n v="0"/>
    <m/>
    <m/>
    <m/>
  </r>
  <r>
    <s v="120702000188-0"/>
    <x v="41"/>
    <n v="344201"/>
    <s v="PICK UP NISSAN PLACA N  118884"/>
    <s v="01.10.1992"/>
    <n v="1303092"/>
    <n v="1172782.8"/>
    <s v="ZLI1"/>
    <n v="10"/>
    <n v="0"/>
    <n v="866136.44"/>
    <n v="779522.79999999993"/>
    <s v="ZLIN"/>
    <n v="10"/>
    <n v="0"/>
    <n v="0"/>
    <n v="0"/>
    <m/>
    <m/>
    <m/>
  </r>
  <r>
    <s v="120702000190-0"/>
    <x v="41"/>
    <n v="344303"/>
    <s v="PICK UP NISSAN PLACA N  164496"/>
    <s v="01.10.1992"/>
    <n v="1261648.2"/>
    <n v="1135483.3799999999"/>
    <s v="ZLI1"/>
    <n v="10"/>
    <n v="0"/>
    <n v="838589.65"/>
    <n v="754730.69000000006"/>
    <s v="ZLIN"/>
    <n v="10"/>
    <n v="0"/>
    <n v="0"/>
    <n v="0"/>
    <m/>
    <m/>
    <m/>
  </r>
  <r>
    <s v="120702000193-0"/>
    <x v="41"/>
    <n v="341100"/>
    <s v="PICK UP NISSAN PLACA 164400"/>
    <s v="01.10.1992"/>
    <n v="3885964.85"/>
    <n v="3497368.3600000003"/>
    <s v="ZLI1"/>
    <n v="10"/>
    <n v="0"/>
    <n v="3158593.3"/>
    <n v="2842733.9699999997"/>
    <s v="ZLIN"/>
    <n v="10"/>
    <n v="0"/>
    <n v="0"/>
    <n v="0"/>
    <m/>
    <m/>
    <m/>
  </r>
  <r>
    <s v="120702000194-0"/>
    <x v="41"/>
    <n v="344201"/>
    <s v="PICK UP NISSAN PCA CL 121139"/>
    <s v="01.12.1992"/>
    <n v="2098379.91"/>
    <n v="1888541.9200000002"/>
    <s v="ZLI1"/>
    <n v="10"/>
    <n v="0"/>
    <n v="1394746.74"/>
    <n v="1255272.07"/>
    <s v="ZLIN"/>
    <n v="10"/>
    <n v="0"/>
    <n v="0"/>
    <n v="0"/>
    <m/>
    <m/>
    <m/>
  </r>
  <r>
    <s v="120702000195-0"/>
    <x v="41"/>
    <n v="323301"/>
    <s v="PICK UP NISSAN PCA C 121142"/>
    <s v="01.12.1992"/>
    <n v="2098379.92"/>
    <n v="1888541.93"/>
    <s v="ZLI1"/>
    <n v="10"/>
    <n v="0"/>
    <n v="1394746.75"/>
    <n v="1255272.08"/>
    <s v="ZLIN"/>
    <n v="10"/>
    <n v="0"/>
    <n v="0"/>
    <n v="0"/>
    <m/>
    <m/>
    <m/>
  </r>
  <r>
    <s v="120702000200-0"/>
    <x v="41"/>
    <n v="335100"/>
    <s v="CUADRACICLO HONDA"/>
    <s v="01.01.1993"/>
    <n v="562098.25"/>
    <n v="505888.43"/>
    <s v="ZLI1"/>
    <n v="10"/>
    <n v="0"/>
    <n v="400469.23"/>
    <n v="360422.31"/>
    <s v="ZLIN"/>
    <n v="10"/>
    <n v="0"/>
    <n v="0"/>
    <n v="0"/>
    <m/>
    <m/>
    <m/>
  </r>
  <r>
    <s v="120702000201-0"/>
    <x v="41"/>
    <n v="335100"/>
    <s v="CUADRACICLO HONDA"/>
    <s v="01.01.1993"/>
    <n v="562098.25"/>
    <n v="505888.43"/>
    <s v="ZLI1"/>
    <n v="10"/>
    <n v="0"/>
    <n v="400469.23"/>
    <n v="360422.31"/>
    <s v="ZLIN"/>
    <n v="10"/>
    <n v="0"/>
    <n v="0"/>
    <n v="0"/>
    <m/>
    <m/>
    <m/>
  </r>
  <r>
    <s v="120702000202-0"/>
    <x v="41"/>
    <n v="335100"/>
    <s v="CUADRACICLO HONDA"/>
    <s v="01.01.1993"/>
    <n v="562098.25"/>
    <n v="505888.43"/>
    <s v="ZLI1"/>
    <n v="10"/>
    <n v="0"/>
    <n v="400469.23"/>
    <n v="360422.31"/>
    <s v="ZLIN"/>
    <n v="10"/>
    <n v="0"/>
    <n v="0"/>
    <n v="0"/>
    <m/>
    <m/>
    <m/>
  </r>
  <r>
    <s v="120702000203-0"/>
    <x v="41"/>
    <n v="335100"/>
    <s v="CUADRACICLO HONDA"/>
    <s v="01.01.1993"/>
    <n v="562098.25"/>
    <n v="505888.43"/>
    <s v="ZLI1"/>
    <n v="10"/>
    <n v="0"/>
    <n v="400469.23"/>
    <n v="360422.31"/>
    <s v="ZLIN"/>
    <n v="10"/>
    <n v="0"/>
    <n v="0"/>
    <n v="0"/>
    <m/>
    <m/>
    <m/>
  </r>
  <r>
    <s v="120702000205-0"/>
    <x v="41"/>
    <n v="341203"/>
    <s v="VEHICULO PICK UP"/>
    <s v="01.09.1988"/>
    <n v="1407706"/>
    <n v="1266935.3999999999"/>
    <s v="ZLI1"/>
    <n v="10"/>
    <n v="0"/>
    <n v="2020396.03"/>
    <n v="1818356.43"/>
    <s v="ZLIN"/>
    <n v="10"/>
    <n v="0"/>
    <n v="0"/>
    <n v="0"/>
    <m/>
    <m/>
    <m/>
  </r>
  <r>
    <s v="120702000206-0"/>
    <x v="41"/>
    <n v="323100"/>
    <s v="BICICLETA DE DOBLE BARRA"/>
    <s v="01.05.1989"/>
    <n v="10450"/>
    <n v="9405"/>
    <s v="ZLI1"/>
    <n v="10"/>
    <n v="0"/>
    <n v="13968.01"/>
    <n v="12571.210000000001"/>
    <s v="ZLIN"/>
    <n v="10"/>
    <n v="0"/>
    <n v="0"/>
    <n v="0"/>
    <m/>
    <m/>
    <m/>
  </r>
  <r>
    <s v="120702000207-0"/>
    <x v="41"/>
    <n v="333100"/>
    <s v="EDIFICIO DE CAMPER AMUEBLADO"/>
    <s v="01.03.1989"/>
    <n v="1421200"/>
    <n v="1279080"/>
    <s v="ZLI1"/>
    <n v="10"/>
    <n v="0"/>
    <n v="1899654.7"/>
    <n v="1709689.23"/>
    <s v="ZLIN"/>
    <n v="10"/>
    <n v="0"/>
    <n v="0"/>
    <n v="0"/>
    <m/>
    <m/>
    <m/>
  </r>
  <r>
    <s v="120702000208-0"/>
    <x v="41"/>
    <n v="333100"/>
    <s v="EDIFICIO DE CAMPER AMUEBLADO"/>
    <s v="01.03.1989"/>
    <n v="1421200"/>
    <n v="1279080"/>
    <s v="ZLI1"/>
    <n v="10"/>
    <n v="0"/>
    <n v="1899654.7"/>
    <n v="1709689.23"/>
    <s v="ZLIN"/>
    <n v="10"/>
    <n v="0"/>
    <n v="0"/>
    <n v="0"/>
    <m/>
    <m/>
    <m/>
  </r>
  <r>
    <s v="120702000209-0"/>
    <x v="41"/>
    <n v="333100"/>
    <s v="EDIFICIO CAMPER AMUEBLADO"/>
    <s v="01.03.1989"/>
    <n v="1421200"/>
    <n v="1279080"/>
    <s v="ZLI1"/>
    <n v="10"/>
    <n v="0"/>
    <n v="1899654.7"/>
    <n v="1709689.23"/>
    <s v="ZLIN"/>
    <n v="10"/>
    <n v="0"/>
    <n v="0"/>
    <n v="0"/>
    <m/>
    <m/>
    <m/>
  </r>
  <r>
    <s v="120702000210-0"/>
    <x v="41"/>
    <n v="333100"/>
    <s v="EDIFICIO CAMPER AMUEBLADO"/>
    <s v="01.03.1989"/>
    <n v="1421200"/>
    <n v="1279080"/>
    <s v="ZLI1"/>
    <n v="10"/>
    <n v="0"/>
    <n v="1899654.7"/>
    <n v="1709689.23"/>
    <s v="ZLIN"/>
    <n v="10"/>
    <n v="0"/>
    <n v="0"/>
    <n v="0"/>
    <m/>
    <m/>
    <m/>
  </r>
  <r>
    <s v="120702000211-0"/>
    <x v="41"/>
    <n v="344206"/>
    <s v="EDIFICIO CAMPER AMUEBLADO"/>
    <s v="01.03.1989"/>
    <n v="1421200"/>
    <n v="1279080"/>
    <s v="ZLI1"/>
    <n v="10"/>
    <n v="0"/>
    <n v="1899654.7"/>
    <n v="1709689.23"/>
    <s v="ZLIN"/>
    <n v="10"/>
    <n v="0"/>
    <n v="0"/>
    <n v="0"/>
    <m/>
    <m/>
    <m/>
  </r>
  <r>
    <s v="120702000212-0"/>
    <x v="41"/>
    <n v="333100"/>
    <s v="EDIFICIO CAMPER AMUEBLADO"/>
    <s v="01.03.1989"/>
    <n v="1421200"/>
    <n v="1279080"/>
    <s v="ZLI1"/>
    <n v="10"/>
    <n v="0"/>
    <n v="1899654.7"/>
    <n v="1709689.23"/>
    <s v="ZLIN"/>
    <n v="10"/>
    <n v="0"/>
    <n v="0"/>
    <n v="0"/>
    <m/>
    <m/>
    <m/>
  </r>
  <r>
    <s v="120702000213-0"/>
    <x v="41"/>
    <n v="333100"/>
    <s v="EDIFICIO CAMPER AMUEBLADO"/>
    <s v="01.03.1989"/>
    <n v="1421200"/>
    <n v="1279080"/>
    <s v="ZLI1"/>
    <n v="10"/>
    <n v="0"/>
    <n v="1899654.7"/>
    <n v="1709689.23"/>
    <s v="ZLIN"/>
    <n v="10"/>
    <n v="0"/>
    <n v="0"/>
    <n v="0"/>
    <m/>
    <m/>
    <m/>
  </r>
  <r>
    <s v="120702000214-0"/>
    <x v="41"/>
    <n v="333100"/>
    <s v="EDIFICIO DE CAMPER AMUEBLADO"/>
    <s v="01.03.1989"/>
    <n v="1421200"/>
    <n v="1279080"/>
    <s v="ZLI1"/>
    <n v="10"/>
    <n v="0"/>
    <n v="1899654.7"/>
    <n v="1709689.23"/>
    <s v="ZLIN"/>
    <n v="10"/>
    <n v="0"/>
    <n v="0"/>
    <n v="0"/>
    <m/>
    <m/>
    <m/>
  </r>
  <r>
    <s v="120702000216-0"/>
    <x v="41"/>
    <n v="344207"/>
    <s v="EDIFICIO DE CAMPER AMUEBLADO"/>
    <s v="01.03.1989"/>
    <n v="1421200"/>
    <n v="1279080"/>
    <s v="ZLI1"/>
    <n v="10"/>
    <n v="0"/>
    <n v="1899654.7"/>
    <n v="1709689.23"/>
    <s v="ZLIN"/>
    <n v="10"/>
    <n v="0"/>
    <n v="0"/>
    <n v="0"/>
    <m/>
    <m/>
    <m/>
  </r>
  <r>
    <s v="120702000217-0"/>
    <x v="41"/>
    <n v="333100"/>
    <s v="CAMPER AMUEBLADO"/>
    <s v="01.03.1989"/>
    <n v="605625"/>
    <n v="545062.5"/>
    <s v="ZLI1"/>
    <n v="10"/>
    <n v="0"/>
    <n v="809511.93"/>
    <n v="728560.74"/>
    <s v="ZLIN"/>
    <n v="10"/>
    <n v="0"/>
    <n v="0"/>
    <n v="0"/>
    <m/>
    <m/>
    <m/>
  </r>
  <r>
    <s v="120702000218-0"/>
    <x v="41"/>
    <n v="333100"/>
    <s v="CAMPER AMUEBLADO"/>
    <s v="01.03.1989"/>
    <n v="605625"/>
    <n v="545062.5"/>
    <s v="ZLI1"/>
    <n v="10"/>
    <n v="0"/>
    <n v="809511.93"/>
    <n v="728560.74"/>
    <s v="ZLIN"/>
    <n v="10"/>
    <n v="0"/>
    <n v="0"/>
    <n v="0"/>
    <m/>
    <m/>
    <m/>
  </r>
  <r>
    <s v="120702000219-0"/>
    <x v="41"/>
    <n v="333100"/>
    <s v="CAMPER AMUEBLADO"/>
    <s v="01.03.1989"/>
    <n v="605625"/>
    <n v="545062.5"/>
    <s v="ZLI1"/>
    <n v="10"/>
    <n v="0"/>
    <n v="809511.93"/>
    <n v="728560.74"/>
    <s v="ZLIN"/>
    <n v="10"/>
    <n v="0"/>
    <n v="0"/>
    <n v="0"/>
    <m/>
    <m/>
    <m/>
  </r>
  <r>
    <s v="120702000220-0"/>
    <x v="41"/>
    <n v="333100"/>
    <s v="CAMPERS COLOR BLANCO 2 PUERTAS"/>
    <s v="01.11.1989"/>
    <n v="1054638.1200000001"/>
    <n v="949174.31"/>
    <s v="ZLI1"/>
    <n v="10"/>
    <n v="0"/>
    <n v="1409687.77"/>
    <n v="1268718.99"/>
    <s v="ZLIN"/>
    <n v="10"/>
    <n v="0"/>
    <n v="0"/>
    <n v="0"/>
    <m/>
    <m/>
    <m/>
  </r>
  <r>
    <s v="120702000221-0"/>
    <x v="41"/>
    <n v="333100"/>
    <s v="CAMPERS COLOR BLANCO 2 PUERTAS"/>
    <s v="01.11.1989"/>
    <n v="1054638.1200000001"/>
    <n v="949174.31"/>
    <s v="ZLI1"/>
    <n v="10"/>
    <n v="0"/>
    <n v="1409687.77"/>
    <n v="1268718.99"/>
    <s v="ZLIN"/>
    <n v="10"/>
    <n v="0"/>
    <n v="0"/>
    <n v="0"/>
    <m/>
    <m/>
    <m/>
  </r>
  <r>
    <s v="120702000222-0"/>
    <x v="41"/>
    <n v="333100"/>
    <s v="CAMPERS BANO NO 49830 7521 7 7"/>
    <s v="01.11.1989"/>
    <n v="1077172.93"/>
    <n v="969455.6399999999"/>
    <s v="ZLI1"/>
    <n v="10"/>
    <n v="0"/>
    <n v="1439809.04"/>
    <n v="1295828.1400000001"/>
    <s v="ZLIN"/>
    <n v="10"/>
    <n v="0"/>
    <n v="0"/>
    <n v="0"/>
    <m/>
    <m/>
    <m/>
  </r>
  <r>
    <s v="120702000223-0"/>
    <x v="41"/>
    <n v="333100"/>
    <s v="CAMPERS BLANCO DE 2 PUERTAS"/>
    <s v="01.11.1989"/>
    <n v="1054638.1200000001"/>
    <n v="949174.31"/>
    <s v="ZLI1"/>
    <n v="10"/>
    <n v="0"/>
    <n v="1409687.77"/>
    <n v="1268718.99"/>
    <s v="ZLIN"/>
    <n v="10"/>
    <n v="0"/>
    <n v="0"/>
    <n v="0"/>
    <m/>
    <m/>
    <m/>
  </r>
  <r>
    <s v="120702000224-0"/>
    <x v="41"/>
    <n v="333100"/>
    <s v="CAMPERS COCINA NO 49379 7521 6"/>
    <s v="01.11.1989"/>
    <n v="1254458.98"/>
    <n v="1129013.0900000001"/>
    <s v="ZLI1"/>
    <n v="10"/>
    <n v="0"/>
    <n v="1676779.4"/>
    <n v="1509101.46"/>
    <s v="ZLIN"/>
    <n v="10"/>
    <n v="0"/>
    <n v="0"/>
    <n v="0"/>
    <m/>
    <m/>
    <m/>
  </r>
  <r>
    <s v="120702000225-0"/>
    <x v="41"/>
    <n v="333100"/>
    <s v="PLATAFORMA AMARILLA SER 1187 54"/>
    <s v="01.11.1989"/>
    <n v="2044654.63"/>
    <n v="1840189.17"/>
    <s v="ZLI1"/>
    <n v="10"/>
    <n v="0"/>
    <n v="2732998.75"/>
    <n v="2459698.87"/>
    <s v="ZLIN"/>
    <n v="10"/>
    <n v="0"/>
    <n v="0"/>
    <n v="0"/>
    <m/>
    <m/>
    <m/>
  </r>
  <r>
    <s v="120702000226-0"/>
    <x v="41"/>
    <n v="333100"/>
    <s v="CAMPEPERS BLANCO 2 PUERTAS"/>
    <s v="01.11.1989"/>
    <n v="1054638.1200000001"/>
    <n v="949174.31"/>
    <s v="ZLI1"/>
    <n v="10"/>
    <n v="0"/>
    <n v="1409687.77"/>
    <n v="1268718.99"/>
    <s v="ZLIN"/>
    <n v="10"/>
    <n v="0"/>
    <n v="0"/>
    <n v="0"/>
    <m/>
    <m/>
    <m/>
  </r>
  <r>
    <s v="120702000227-0"/>
    <x v="41"/>
    <n v="333100"/>
    <s v="PLATAFORMA AMARILLA SER 1187 54"/>
    <s v="01.11.1989"/>
    <n v="2044654.63"/>
    <n v="1840189.17"/>
    <s v="ZLI1"/>
    <n v="10"/>
    <n v="0"/>
    <n v="2732998.75"/>
    <n v="2459698.87"/>
    <s v="ZLIN"/>
    <n v="10"/>
    <n v="0"/>
    <n v="0"/>
    <n v="0"/>
    <m/>
    <m/>
    <m/>
  </r>
  <r>
    <s v="120702000228-0"/>
    <x v="41"/>
    <n v="333100"/>
    <s v="CAMPERS BLANCO 2 PUERTAS"/>
    <s v="01.11.1989"/>
    <n v="1054638.1399999999"/>
    <n v="949174.32999999984"/>
    <s v="ZLI1"/>
    <n v="10"/>
    <n v="0"/>
    <n v="1409687.77"/>
    <n v="1268718.99"/>
    <s v="ZLIN"/>
    <n v="10"/>
    <n v="0"/>
    <n v="0"/>
    <n v="0"/>
    <m/>
    <m/>
    <m/>
  </r>
  <r>
    <s v="120702000230-0"/>
    <x v="41"/>
    <n v="344207"/>
    <s v="PICK FORD PLACA 99768"/>
    <s v="01.03.1989"/>
    <n v="1265838"/>
    <n v="1265838"/>
    <s v="ZLI1"/>
    <n v="10"/>
    <n v="0"/>
    <n v="1691989.25"/>
    <n v="1522790.33"/>
    <s v="ZLIN"/>
    <n v="10"/>
    <n v="0"/>
    <n v="0"/>
    <n v="0"/>
    <m/>
    <m/>
    <m/>
  </r>
  <r>
    <s v="120702000231-0"/>
    <x v="41"/>
    <n v="344207"/>
    <s v="MITSUBISHI LANCER PCA 139134"/>
    <s v="01.03.1989"/>
    <n v="1281082.45"/>
    <n v="1152974.21"/>
    <s v="ZLI1"/>
    <n v="10"/>
    <n v="0"/>
    <n v="1997456.12"/>
    <n v="1797710.5100000002"/>
    <s v="ZLIN"/>
    <n v="10"/>
    <n v="0"/>
    <n v="0"/>
    <n v="0"/>
    <m/>
    <m/>
    <m/>
  </r>
  <r>
    <s v="120702000236-0"/>
    <x v="41"/>
    <n v="321203"/>
    <s v="BICICLETA C CANASTA S 15458"/>
    <s v="01.04.1994"/>
    <n v="19685"/>
    <n v="17716.5"/>
    <s v="ZLI1"/>
    <n v="10"/>
    <n v="0"/>
    <n v="15588.11"/>
    <n v="14029.300000000001"/>
    <s v="ZLIN"/>
    <n v="10"/>
    <n v="0"/>
    <n v="0"/>
    <n v="0"/>
    <m/>
    <m/>
    <m/>
  </r>
  <r>
    <s v="120702000255-0"/>
    <x v="41"/>
    <n v="323302"/>
    <s v="BICICLETA MONTAIN BIKI S 18424"/>
    <s v="01.08.1994"/>
    <n v="19000"/>
    <n v="17100"/>
    <s v="ZLI1"/>
    <n v="10"/>
    <n v="0"/>
    <n v="15045.68"/>
    <n v="13541.11"/>
    <s v="ZLIN"/>
    <n v="10"/>
    <n v="0"/>
    <n v="0"/>
    <n v="0"/>
    <m/>
    <m/>
    <m/>
  </r>
  <r>
    <s v="120702000256-0"/>
    <x v="41"/>
    <n v="323100"/>
    <s v="BICICLETA MONTAIN BIKI S 18443"/>
    <s v="01.08.1994"/>
    <n v="19000"/>
    <n v="17100"/>
    <s v="ZLI1"/>
    <n v="10"/>
    <n v="0"/>
    <n v="15045.68"/>
    <n v="13541.11"/>
    <s v="ZLIN"/>
    <n v="10"/>
    <n v="0"/>
    <n v="0"/>
    <n v="0"/>
    <m/>
    <m/>
    <m/>
  </r>
  <r>
    <s v="120702000257-0"/>
    <x v="41"/>
    <n v="323100"/>
    <s v="BICICLETA MONTAIN BIKI S 18902"/>
    <s v="01.08.1994"/>
    <n v="19000"/>
    <n v="17100"/>
    <s v="ZLI1"/>
    <n v="10"/>
    <n v="0"/>
    <n v="15045.68"/>
    <n v="13541.11"/>
    <s v="ZLIN"/>
    <n v="10"/>
    <n v="0"/>
    <n v="0"/>
    <n v="0"/>
    <m/>
    <m/>
    <m/>
  </r>
  <r>
    <s v="120702000258-0"/>
    <x v="41"/>
    <n v="323100"/>
    <s v="BICICLETA MONTAIN BIKI S 18123"/>
    <s v="01.08.1994"/>
    <n v="19000"/>
    <n v="17100"/>
    <s v="ZLI1"/>
    <n v="10"/>
    <n v="0"/>
    <n v="15045.68"/>
    <n v="13541.11"/>
    <s v="ZLIN"/>
    <n v="10"/>
    <n v="0"/>
    <n v="0"/>
    <n v="0"/>
    <m/>
    <m/>
    <m/>
  </r>
  <r>
    <s v="120702000259-0"/>
    <x v="41"/>
    <n v="323302"/>
    <s v="BICICLETA MONTAIN BIKI S 18413"/>
    <s v="01.08.1994"/>
    <n v="19000"/>
    <n v="17100"/>
    <s v="ZLI1"/>
    <n v="10"/>
    <n v="0"/>
    <n v="15045.68"/>
    <n v="13541.11"/>
    <s v="ZLIN"/>
    <n v="10"/>
    <n v="0"/>
    <n v="0"/>
    <n v="0"/>
    <m/>
    <m/>
    <m/>
  </r>
  <r>
    <s v="120702000260-0"/>
    <x v="41"/>
    <n v="323100"/>
    <s v="BICICLETA MONTAIN BIKI S 18082"/>
    <s v="01.08.1994"/>
    <n v="19000"/>
    <n v="17100"/>
    <s v="ZLI1"/>
    <n v="10"/>
    <n v="0"/>
    <n v="15045.68"/>
    <n v="13541.11"/>
    <s v="ZLIN"/>
    <n v="10"/>
    <n v="0"/>
    <n v="0"/>
    <n v="0"/>
    <m/>
    <m/>
    <m/>
  </r>
  <r>
    <s v="120702000261-0"/>
    <x v="41"/>
    <n v="323302"/>
    <s v="BICICLETA MONTAIN BIKI S 18180"/>
    <s v="01.08.1994"/>
    <n v="19000"/>
    <n v="17100"/>
    <s v="ZLI1"/>
    <n v="10"/>
    <n v="0"/>
    <n v="15045.68"/>
    <n v="13541.11"/>
    <s v="ZLIN"/>
    <n v="10"/>
    <n v="0"/>
    <n v="0"/>
    <n v="0"/>
    <m/>
    <m/>
    <m/>
  </r>
  <r>
    <s v="120702000262-0"/>
    <x v="41"/>
    <n v="323302"/>
    <s v="BICICLETAS MONTAIN BIKI S 16750"/>
    <s v="01.08.1994"/>
    <n v="19000"/>
    <n v="17100"/>
    <s v="ZLI1"/>
    <n v="10"/>
    <n v="0"/>
    <n v="15045.68"/>
    <n v="13541.11"/>
    <s v="ZLIN"/>
    <n v="10"/>
    <n v="0"/>
    <n v="0"/>
    <n v="0"/>
    <m/>
    <m/>
    <m/>
  </r>
  <r>
    <s v="120702000263-0"/>
    <x v="41"/>
    <n v="322302"/>
    <s v="BICICLETA MONTAIN BIKI S 18914"/>
    <s v="01.08.1994"/>
    <n v="19000"/>
    <n v="17100"/>
    <s v="ZLI1"/>
    <n v="10"/>
    <n v="0"/>
    <n v="15045.68"/>
    <n v="13541.11"/>
    <s v="ZLIN"/>
    <n v="10"/>
    <n v="0"/>
    <n v="0"/>
    <n v="0"/>
    <m/>
    <m/>
    <m/>
  </r>
  <r>
    <s v="120702000264-0"/>
    <x v="41"/>
    <n v="323100"/>
    <s v="BICICLETA MONTAIN BIKI S 16964"/>
    <s v="01.08.1994"/>
    <n v="19000"/>
    <n v="17100"/>
    <s v="ZLI1"/>
    <n v="10"/>
    <n v="0"/>
    <n v="15045.68"/>
    <n v="13541.11"/>
    <s v="ZLIN"/>
    <n v="10"/>
    <n v="0"/>
    <n v="0"/>
    <n v="0"/>
    <m/>
    <m/>
    <m/>
  </r>
  <r>
    <s v="120702000265-0"/>
    <x v="41"/>
    <n v="323302"/>
    <s v="BICICLETA MONTAIN BIKI S 18006"/>
    <s v="01.08.1994"/>
    <n v="19000"/>
    <n v="17100"/>
    <s v="ZLI1"/>
    <n v="10"/>
    <n v="0"/>
    <n v="15045.68"/>
    <n v="13541.11"/>
    <s v="ZLIN"/>
    <n v="10"/>
    <n v="0"/>
    <n v="0"/>
    <n v="0"/>
    <m/>
    <m/>
    <m/>
  </r>
  <r>
    <s v="120702000266-0"/>
    <x v="41"/>
    <n v="323302"/>
    <s v="BICICLETA MONTAIN BIKI S 18885"/>
    <s v="01.08.1994"/>
    <n v="19000"/>
    <n v="17100"/>
    <s v="ZLI1"/>
    <n v="10"/>
    <n v="0"/>
    <n v="15045.68"/>
    <n v="13541.11"/>
    <s v="ZLIN"/>
    <n v="10"/>
    <n v="0"/>
    <n v="0"/>
    <n v="0"/>
    <m/>
    <m/>
    <m/>
  </r>
  <r>
    <s v="120702000267-0"/>
    <x v="41"/>
    <n v="323100"/>
    <s v="BICICLETA MONTAIN BIKI S 18450"/>
    <s v="01.08.1994"/>
    <n v="19000"/>
    <n v="17100"/>
    <s v="ZLI1"/>
    <n v="10"/>
    <n v="0"/>
    <n v="15045.68"/>
    <n v="13541.11"/>
    <s v="ZLIN"/>
    <n v="10"/>
    <n v="0"/>
    <n v="0"/>
    <n v="0"/>
    <m/>
    <m/>
    <m/>
  </r>
  <r>
    <s v="120702000269-0"/>
    <x v="41"/>
    <n v="323302"/>
    <s v="BICICLETA MONTAN BIKI S 18080"/>
    <s v="01.08.1994"/>
    <n v="19000"/>
    <n v="17100"/>
    <s v="ZLI1"/>
    <n v="10"/>
    <n v="0"/>
    <n v="15045.68"/>
    <n v="13541.11"/>
    <s v="ZLIN"/>
    <n v="10"/>
    <n v="0"/>
    <n v="0"/>
    <n v="0"/>
    <m/>
    <m/>
    <m/>
  </r>
  <r>
    <s v="120702000270-0"/>
    <x v="41"/>
    <n v="323302"/>
    <s v="BICICLETA MONTAIN BIKI S 18431"/>
    <s v="01.08.1994"/>
    <n v="19000"/>
    <n v="17100"/>
    <s v="ZLI1"/>
    <n v="10"/>
    <n v="0"/>
    <n v="15045.68"/>
    <n v="13541.11"/>
    <s v="ZLIN"/>
    <n v="10"/>
    <n v="0"/>
    <n v="0"/>
    <n v="0"/>
    <m/>
    <m/>
    <m/>
  </r>
  <r>
    <s v="120702000271-0"/>
    <x v="41"/>
    <n v="323302"/>
    <s v="BICICLETA MONTAIN BIKI S 18068"/>
    <s v="01.08.1994"/>
    <n v="19000"/>
    <n v="17100"/>
    <s v="ZLI1"/>
    <n v="10"/>
    <n v="0"/>
    <n v="15045.68"/>
    <n v="13541.11"/>
    <s v="ZLIN"/>
    <n v="10"/>
    <n v="0"/>
    <n v="0"/>
    <n v="0"/>
    <m/>
    <m/>
    <m/>
  </r>
  <r>
    <s v="120702000272-0"/>
    <x v="41"/>
    <n v="323100"/>
    <s v="BICICLETA MONTAIN BIKI S 16679"/>
    <s v="01.08.1994"/>
    <n v="19000"/>
    <n v="17100"/>
    <s v="ZLI1"/>
    <n v="10"/>
    <n v="0"/>
    <n v="15045.68"/>
    <n v="13541.11"/>
    <s v="ZLIN"/>
    <n v="10"/>
    <n v="0"/>
    <n v="0"/>
    <n v="0"/>
    <m/>
    <m/>
    <m/>
  </r>
  <r>
    <s v="120702000273-0"/>
    <x v="41"/>
    <n v="323303"/>
    <s v="BICICLETA MONTAIN BIKI S 18081"/>
    <s v="01.08.1994"/>
    <n v="19000"/>
    <n v="17100"/>
    <s v="ZLI1"/>
    <n v="10"/>
    <n v="0"/>
    <n v="15045.68"/>
    <n v="13541.11"/>
    <s v="ZLIN"/>
    <n v="10"/>
    <n v="0"/>
    <n v="0"/>
    <n v="0"/>
    <m/>
    <m/>
    <m/>
  </r>
  <r>
    <s v="120702000280-0"/>
    <x v="41"/>
    <n v="323302"/>
    <s v="BICICLETA CON CANASTILLA"/>
    <s v="31.12.1995"/>
    <n v="25695.65"/>
    <n v="23126.080000000002"/>
    <s v="ZLI1"/>
    <n v="10"/>
    <n v="0"/>
    <n v="23912.89"/>
    <n v="21521.599999999999"/>
    <s v="ZLIN"/>
    <n v="10"/>
    <n v="0"/>
    <n v="0"/>
    <n v="0"/>
    <m/>
    <m/>
    <m/>
  </r>
  <r>
    <s v="120702000281-0"/>
    <x v="41"/>
    <n v="322301"/>
    <s v="BICICLETA DE CARGA TIPO TRICK-UP"/>
    <s v="30.04.1996"/>
    <n v="53894.98"/>
    <n v="48505.48"/>
    <s v="ZLI1"/>
    <n v="10"/>
    <n v="0"/>
    <n v="59153.71"/>
    <n v="53238.34"/>
    <s v="ZLIN"/>
    <n v="10"/>
    <n v="0"/>
    <n v="0"/>
    <n v="0"/>
    <m/>
    <m/>
    <m/>
  </r>
  <r>
    <s v="120702000282-0"/>
    <x v="41"/>
    <n v="322301"/>
    <s v="BICICLETA DE CARGA TIPO TRICK-UP"/>
    <s v="30.04.1996"/>
    <n v="53894.98"/>
    <n v="48505.48"/>
    <s v="ZLI1"/>
    <n v="10"/>
    <n v="0"/>
    <n v="59153.71"/>
    <n v="53238.34"/>
    <s v="ZLIN"/>
    <n v="10"/>
    <n v="0"/>
    <n v="0"/>
    <n v="0"/>
    <m/>
    <m/>
    <m/>
  </r>
  <r>
    <s v="120702000283-0"/>
    <x v="41"/>
    <n v="322301"/>
    <s v="BICICLETA DE CARGA TIPO TRICK-UP"/>
    <s v="30.04.1996"/>
    <n v="53895"/>
    <n v="48505.5"/>
    <s v="ZLI1"/>
    <n v="10"/>
    <n v="0"/>
    <n v="59153.75"/>
    <n v="53238.38"/>
    <s v="ZLIN"/>
    <n v="10"/>
    <n v="0"/>
    <n v="0"/>
    <n v="0"/>
    <m/>
    <m/>
    <m/>
  </r>
  <r>
    <s v="120702000284-0"/>
    <x v="41"/>
    <n v="322301"/>
    <s v="BICICLETA N? 26 SERIE 25739"/>
    <s v="30.04.1996"/>
    <n v="23030.7"/>
    <n v="20727.63"/>
    <s v="ZLI1"/>
    <n v="10"/>
    <n v="0"/>
    <n v="25277.85"/>
    <n v="22750.07"/>
    <s v="ZLIN"/>
    <n v="10"/>
    <n v="0"/>
    <n v="0"/>
    <n v="0"/>
    <m/>
    <m/>
    <m/>
  </r>
  <r>
    <s v="120702000285-0"/>
    <x v="41"/>
    <n v="322301"/>
    <s v="BICICLETA N?26 SERIE 30231"/>
    <s v="30.04.1996"/>
    <n v="23030.7"/>
    <n v="20727.63"/>
    <s v="ZLI1"/>
    <n v="10"/>
    <n v="0"/>
    <n v="25277.85"/>
    <n v="22750.07"/>
    <s v="ZLIN"/>
    <n v="10"/>
    <n v="0"/>
    <n v="0"/>
    <n v="0"/>
    <m/>
    <m/>
    <m/>
  </r>
  <r>
    <s v="120702000286-0"/>
    <x v="41"/>
    <n v="322301"/>
    <s v="BICICLETA N? 26 SERIE 19651"/>
    <s v="30.04.1996"/>
    <n v="23030.76"/>
    <n v="20727.68"/>
    <s v="ZLI1"/>
    <n v="10"/>
    <n v="0"/>
    <n v="25277.919999999998"/>
    <n v="22750.129999999997"/>
    <s v="ZLIN"/>
    <n v="10"/>
    <n v="0"/>
    <n v="0"/>
    <n v="0"/>
    <m/>
    <m/>
    <m/>
  </r>
  <r>
    <s v="120702000287-0"/>
    <x v="41"/>
    <n v="322301"/>
    <s v="BICICLETA N?26 SERIE 18043"/>
    <s v="30.04.1996"/>
    <n v="23030.7"/>
    <n v="20727.63"/>
    <s v="ZLI1"/>
    <n v="10"/>
    <n v="0"/>
    <n v="25277.85"/>
    <n v="22750.07"/>
    <s v="ZLIN"/>
    <n v="10"/>
    <n v="0"/>
    <n v="0"/>
    <n v="0"/>
    <m/>
    <m/>
    <m/>
  </r>
  <r>
    <s v="120702000288-0"/>
    <x v="41"/>
    <n v="322301"/>
    <s v="BICICLETA N?26 SERIE 28128"/>
    <s v="30.04.1996"/>
    <n v="23030.7"/>
    <n v="20727.63"/>
    <s v="ZLI1"/>
    <n v="10"/>
    <n v="0"/>
    <n v="25277.85"/>
    <n v="22750.07"/>
    <s v="ZLIN"/>
    <n v="10"/>
    <n v="0"/>
    <n v="0"/>
    <n v="0"/>
    <m/>
    <m/>
    <m/>
  </r>
  <r>
    <s v="120702000289-0"/>
    <x v="41"/>
    <n v="322301"/>
    <s v="BICICLETAS N?26 SERIE 18506"/>
    <s v="30.04.1996"/>
    <n v="23030.7"/>
    <n v="20727.63"/>
    <s v="ZLI1"/>
    <n v="10"/>
    <n v="0"/>
    <n v="25277.85"/>
    <n v="22750.07"/>
    <s v="ZLIN"/>
    <n v="10"/>
    <n v="0"/>
    <n v="0"/>
    <n v="0"/>
    <m/>
    <m/>
    <m/>
  </r>
  <r>
    <s v="120702000290-0"/>
    <x v="41"/>
    <n v="322301"/>
    <s v="BICICLETA N?26"/>
    <s v="30.04.1996"/>
    <n v="23030.7"/>
    <n v="20727.63"/>
    <s v="ZLI1"/>
    <n v="10"/>
    <n v="0"/>
    <n v="25277.85"/>
    <n v="22750.07"/>
    <s v="ZLIN"/>
    <n v="10"/>
    <n v="0"/>
    <n v="0"/>
    <n v="0"/>
    <m/>
    <m/>
    <m/>
  </r>
  <r>
    <s v="120702000291-0"/>
    <x v="41"/>
    <n v="323302"/>
    <s v="BICICLETA DE CANASTA TIPO TRICKUP"/>
    <s v="30.10.1996"/>
    <n v="45173.9"/>
    <n v="40656.51"/>
    <s v="ZLI1"/>
    <n v="10"/>
    <n v="0"/>
    <n v="49581.7"/>
    <n v="44623.53"/>
    <s v="ZLIN"/>
    <n v="10"/>
    <n v="0"/>
    <n v="0"/>
    <n v="0"/>
    <m/>
    <m/>
    <m/>
  </r>
  <r>
    <s v="120702000292-0"/>
    <x v="41"/>
    <n v="323303"/>
    <s v="BICICLETA DE CARGA TIPO TRICKUP"/>
    <s v="30.10.1996"/>
    <n v="45173.9"/>
    <n v="40656.51"/>
    <s v="ZLI1"/>
    <n v="10"/>
    <n v="0"/>
    <n v="49581.7"/>
    <n v="44623.53"/>
    <s v="ZLIN"/>
    <n v="10"/>
    <n v="0"/>
    <n v="0"/>
    <n v="0"/>
    <m/>
    <m/>
    <m/>
  </r>
  <r>
    <s v="120702000298-0"/>
    <x v="41"/>
    <n v="334303"/>
    <s v="BICICLETA COLOR NEGRO N?26"/>
    <s v="30.10.1996"/>
    <n v="22430.42"/>
    <n v="20187.379999999997"/>
    <s v="ZLI1"/>
    <n v="10"/>
    <n v="0"/>
    <n v="24619.01"/>
    <n v="22157.109999999997"/>
    <s v="ZLIN"/>
    <n v="10"/>
    <n v="0"/>
    <n v="0"/>
    <n v="0"/>
    <m/>
    <m/>
    <m/>
  </r>
  <r>
    <s v="120702000299-0"/>
    <x v="41"/>
    <n v="334303"/>
    <s v="BICICLETA COLOR AMARILLA N?26"/>
    <s v="30.10.1996"/>
    <n v="22430.43"/>
    <n v="20187.39"/>
    <s v="ZLI1"/>
    <n v="10"/>
    <n v="0"/>
    <n v="24619.01"/>
    <n v="22157.109999999997"/>
    <s v="ZLIN"/>
    <n v="10"/>
    <n v="0"/>
    <n v="0"/>
    <n v="0"/>
    <m/>
    <m/>
    <m/>
  </r>
  <r>
    <s v="120702000300-0"/>
    <x v="41"/>
    <n v="323301"/>
    <s v="BICICLETA N? 26 MTB 191071"/>
    <s v="30.11.1996"/>
    <n v="19954"/>
    <n v="17958.599999999999"/>
    <s v="ZLI1"/>
    <n v="10"/>
    <n v="0"/>
    <n v="21900.97"/>
    <n v="19710.870000000003"/>
    <s v="ZLIN"/>
    <n v="10"/>
    <n v="0"/>
    <n v="0"/>
    <n v="0"/>
    <m/>
    <m/>
    <m/>
  </r>
  <r>
    <s v="120702000301-0"/>
    <x v="41"/>
    <n v="323301"/>
    <s v="BICICLETA N? 26 MTB 19980"/>
    <s v="30.11.1996"/>
    <n v="19954"/>
    <n v="17958.599999999999"/>
    <s v="ZLI1"/>
    <n v="10"/>
    <n v="0"/>
    <n v="21900.97"/>
    <n v="19710.870000000003"/>
    <s v="ZLIN"/>
    <n v="10"/>
    <n v="0"/>
    <n v="0"/>
    <n v="0"/>
    <m/>
    <m/>
    <m/>
  </r>
  <r>
    <s v="120702000302-0"/>
    <x v="41"/>
    <n v="323303"/>
    <s v="BICICLETA N?26 MTB 19982"/>
    <s v="30.11.1996"/>
    <n v="19954"/>
    <n v="17958.599999999999"/>
    <s v="ZLI1"/>
    <n v="10"/>
    <n v="0"/>
    <n v="21900.97"/>
    <n v="19710.870000000003"/>
    <s v="ZLIN"/>
    <n v="10"/>
    <n v="0"/>
    <n v="0"/>
    <n v="0"/>
    <m/>
    <m/>
    <m/>
  </r>
  <r>
    <s v="120702000303-0"/>
    <x v="41"/>
    <n v="323305"/>
    <s v="BICICLETA N?26 191008"/>
    <s v="30.11.1996"/>
    <n v="19954"/>
    <n v="17958.599999999999"/>
    <s v="ZLI1"/>
    <n v="10"/>
    <n v="0"/>
    <n v="21900.97"/>
    <n v="19710.870000000003"/>
    <s v="ZLIN"/>
    <n v="10"/>
    <n v="0"/>
    <n v="0"/>
    <n v="0"/>
    <m/>
    <m/>
    <m/>
  </r>
  <r>
    <s v="120702000304-0"/>
    <x v="41"/>
    <n v="323305"/>
    <s v="BICICLETA N?26 19972"/>
    <s v="30.11.1996"/>
    <n v="19954"/>
    <n v="17958.599999999999"/>
    <s v="ZLI1"/>
    <n v="10"/>
    <n v="0"/>
    <n v="21900.97"/>
    <n v="19710.870000000003"/>
    <s v="ZLIN"/>
    <n v="10"/>
    <n v="0"/>
    <n v="0"/>
    <n v="0"/>
    <m/>
    <m/>
    <m/>
  </r>
  <r>
    <s v="120702000305-0"/>
    <x v="41"/>
    <n v="323305"/>
    <s v="BICICLETA N?26 191016"/>
    <s v="30.11.1996"/>
    <n v="19954"/>
    <n v="17958.599999999999"/>
    <s v="ZLI1"/>
    <n v="10"/>
    <n v="0"/>
    <n v="21900.97"/>
    <n v="19710.870000000003"/>
    <s v="ZLIN"/>
    <n v="10"/>
    <n v="0"/>
    <n v="0"/>
    <n v="0"/>
    <m/>
    <m/>
    <m/>
  </r>
  <r>
    <s v="120702000306-0"/>
    <x v="41"/>
    <n v="323302"/>
    <s v="BICICLETA N?26 19984"/>
    <s v="30.11.1996"/>
    <n v="19954"/>
    <n v="17958.599999999999"/>
    <s v="ZLI1"/>
    <n v="10"/>
    <n v="0"/>
    <n v="21900.97"/>
    <n v="19710.870000000003"/>
    <s v="ZLIN"/>
    <n v="10"/>
    <n v="0"/>
    <n v="0"/>
    <n v="0"/>
    <m/>
    <m/>
    <m/>
  </r>
  <r>
    <s v="120702000308-0"/>
    <x v="41"/>
    <n v="323303"/>
    <s v="BICICLETA N?26 19996"/>
    <s v="30.11.1996"/>
    <n v="19954"/>
    <n v="17958.599999999999"/>
    <s v="ZLI1"/>
    <n v="10"/>
    <n v="0"/>
    <n v="21900.97"/>
    <n v="19710.870000000003"/>
    <s v="ZLIN"/>
    <n v="10"/>
    <n v="0"/>
    <n v="0"/>
    <n v="0"/>
    <m/>
    <m/>
    <m/>
  </r>
  <r>
    <s v="120702000310-0"/>
    <x v="41"/>
    <n v="323305"/>
    <s v="BICICLETA N?26 MTB 19995"/>
    <s v="30.11.1996"/>
    <n v="19954"/>
    <n v="17958.599999999999"/>
    <s v="ZLI1"/>
    <n v="10"/>
    <n v="0"/>
    <n v="21900.97"/>
    <n v="19710.870000000003"/>
    <s v="ZLIN"/>
    <n v="10"/>
    <n v="0"/>
    <n v="0"/>
    <n v="0"/>
    <m/>
    <m/>
    <m/>
  </r>
  <r>
    <s v="120702000311-0"/>
    <x v="41"/>
    <n v="323303"/>
    <s v="BICICLETA N?26 MTB 191013"/>
    <s v="30.11.1996"/>
    <n v="19954"/>
    <n v="17958.599999999999"/>
    <s v="ZLI1"/>
    <n v="10"/>
    <n v="0"/>
    <n v="21900.97"/>
    <n v="19710.870000000003"/>
    <s v="ZLIN"/>
    <n v="10"/>
    <n v="0"/>
    <n v="0"/>
    <n v="0"/>
    <m/>
    <m/>
    <m/>
  </r>
  <r>
    <s v="120702000313-0"/>
    <x v="41"/>
    <n v="323302"/>
    <s v="BICICLETA N?26 MTB C-19960"/>
    <s v="30.11.1996"/>
    <n v="19954"/>
    <n v="17958.599999999999"/>
    <s v="ZLI1"/>
    <n v="10"/>
    <n v="0"/>
    <n v="21900.97"/>
    <n v="19710.870000000003"/>
    <s v="ZLIN"/>
    <n v="10"/>
    <n v="0"/>
    <n v="0"/>
    <n v="0"/>
    <m/>
    <m/>
    <m/>
  </r>
  <r>
    <s v="120702000315-0"/>
    <x v="41"/>
    <n v="323302"/>
    <s v="BICICLETA N? 26 MTB 19964"/>
    <s v="30.11.1996"/>
    <n v="19954"/>
    <n v="17958.599999999999"/>
    <s v="ZLI1"/>
    <n v="10"/>
    <n v="0"/>
    <n v="21900.97"/>
    <n v="19710.870000000003"/>
    <s v="ZLIN"/>
    <n v="10"/>
    <n v="0"/>
    <n v="0"/>
    <n v="0"/>
    <m/>
    <m/>
    <m/>
  </r>
  <r>
    <s v="120702000316-0"/>
    <x v="41"/>
    <n v="323302"/>
    <s v="BICICLETA N?26 MTB 19986"/>
    <s v="30.11.1996"/>
    <n v="19954"/>
    <n v="17958.599999999999"/>
    <s v="ZLI1"/>
    <n v="10"/>
    <n v="0"/>
    <n v="21900.97"/>
    <n v="19710.870000000003"/>
    <s v="ZLIN"/>
    <n v="10"/>
    <n v="0"/>
    <n v="0"/>
    <n v="0"/>
    <m/>
    <m/>
    <m/>
  </r>
  <r>
    <s v="120702000317-0"/>
    <x v="41"/>
    <n v="323305"/>
    <s v="BICICLETA 199665"/>
    <s v="30.11.1996"/>
    <n v="19954"/>
    <n v="17958.599999999999"/>
    <s v="ZLI1"/>
    <n v="10"/>
    <n v="0"/>
    <n v="21900.97"/>
    <n v="19710.870000000003"/>
    <s v="ZLIN"/>
    <n v="10"/>
    <n v="0"/>
    <n v="0"/>
    <n v="0"/>
    <m/>
    <m/>
    <m/>
  </r>
  <r>
    <s v="120702000318-0"/>
    <x v="41"/>
    <n v="323302"/>
    <s v="BICICLETA N?26 MTB 19989"/>
    <s v="30.11.1996"/>
    <n v="19954"/>
    <n v="17958.599999999999"/>
    <s v="ZLI1"/>
    <n v="10"/>
    <n v="0"/>
    <n v="21900.97"/>
    <n v="19710.870000000003"/>
    <s v="ZLIN"/>
    <n v="10"/>
    <n v="0"/>
    <n v="0"/>
    <n v="0"/>
    <m/>
    <m/>
    <m/>
  </r>
  <r>
    <s v="120702000319-0"/>
    <x v="41"/>
    <n v="323302"/>
    <s v="BICICLETA N?26 MTB"/>
    <s v="30.11.1996"/>
    <n v="19954"/>
    <n v="17958.599999999999"/>
    <s v="ZLI1"/>
    <n v="10"/>
    <n v="0"/>
    <n v="21900.97"/>
    <n v="19710.870000000003"/>
    <s v="ZLIN"/>
    <n v="10"/>
    <n v="0"/>
    <n v="0"/>
    <n v="0"/>
    <m/>
    <m/>
    <m/>
  </r>
  <r>
    <s v="120702000320-0"/>
    <x v="41"/>
    <n v="323302"/>
    <s v="BICICLETA N?26 MTB 19983"/>
    <s v="30.11.1996"/>
    <n v="19954"/>
    <n v="17958.599999999999"/>
    <s v="ZLI1"/>
    <n v="10"/>
    <n v="0"/>
    <n v="21900.97"/>
    <n v="19710.870000000003"/>
    <s v="ZLIN"/>
    <n v="10"/>
    <n v="0"/>
    <n v="0"/>
    <n v="0"/>
    <m/>
    <m/>
    <m/>
  </r>
  <r>
    <s v="120702000321-0"/>
    <x v="41"/>
    <n v="323302"/>
    <s v="BICICLETA N?26 MTB 19987"/>
    <s v="30.11.1996"/>
    <n v="19954"/>
    <n v="17958.599999999999"/>
    <s v="ZLI1"/>
    <n v="10"/>
    <n v="0"/>
    <n v="21900.97"/>
    <n v="19710.870000000003"/>
    <s v="ZLIN"/>
    <n v="10"/>
    <n v="0"/>
    <n v="0"/>
    <n v="0"/>
    <m/>
    <m/>
    <m/>
  </r>
  <r>
    <s v="120702000322-0"/>
    <x v="41"/>
    <n v="323303"/>
    <s v="BICICLETA N?26 191011"/>
    <s v="30.11.1996"/>
    <n v="19954"/>
    <n v="17958.599999999999"/>
    <s v="ZLI1"/>
    <n v="10"/>
    <n v="0"/>
    <n v="21900.97"/>
    <n v="19710.870000000003"/>
    <s v="ZLIN"/>
    <n v="10"/>
    <n v="0"/>
    <n v="0"/>
    <n v="0"/>
    <m/>
    <m/>
    <m/>
  </r>
  <r>
    <s v="120702000324-0"/>
    <x v="41"/>
    <n v="323302"/>
    <s v="BICICLETA 26 191014"/>
    <s v="30.11.1996"/>
    <n v="19954"/>
    <n v="17958.599999999999"/>
    <s v="ZLI1"/>
    <n v="10"/>
    <n v="0"/>
    <n v="21900.97"/>
    <n v="19710.870000000003"/>
    <s v="ZLIN"/>
    <n v="10"/>
    <n v="0"/>
    <n v="0"/>
    <n v="0"/>
    <m/>
    <m/>
    <m/>
  </r>
  <r>
    <s v="120702000325-0"/>
    <x v="41"/>
    <n v="323302"/>
    <s v="BICICLETA N? 26 MTB 191004"/>
    <s v="30.11.1996"/>
    <n v="19954"/>
    <n v="17958.599999999999"/>
    <s v="ZLI1"/>
    <n v="10"/>
    <n v="0"/>
    <n v="21900.97"/>
    <n v="19710.870000000003"/>
    <s v="ZLIN"/>
    <n v="10"/>
    <n v="0"/>
    <n v="0"/>
    <n v="0"/>
    <m/>
    <m/>
    <m/>
  </r>
  <r>
    <s v="120702000326-0"/>
    <x v="41"/>
    <n v="323302"/>
    <s v="BICICLETA N? 26 MTB 191075"/>
    <s v="30.11.1996"/>
    <n v="19954"/>
    <n v="17958.599999999999"/>
    <s v="ZLI1"/>
    <n v="10"/>
    <n v="0"/>
    <n v="21900.97"/>
    <n v="19710.870000000003"/>
    <s v="ZLIN"/>
    <n v="10"/>
    <n v="0"/>
    <n v="0"/>
    <n v="0"/>
    <m/>
    <m/>
    <m/>
  </r>
  <r>
    <s v="120702000327-0"/>
    <x v="41"/>
    <n v="323302"/>
    <s v="BICICLETA N? 26 MTB 19978"/>
    <s v="30.11.1996"/>
    <n v="19954"/>
    <n v="17958.599999999999"/>
    <s v="ZLI1"/>
    <n v="10"/>
    <n v="0"/>
    <n v="21900.97"/>
    <n v="19710.870000000003"/>
    <s v="ZLIN"/>
    <n v="10"/>
    <n v="0"/>
    <n v="0"/>
    <n v="0"/>
    <m/>
    <m/>
    <m/>
  </r>
  <r>
    <s v="120702000328-0"/>
    <x v="41"/>
    <n v="323302"/>
    <s v="BICICLETA N? 26 MTB 191073"/>
    <s v="30.11.1996"/>
    <n v="19954"/>
    <n v="17958.599999999999"/>
    <s v="ZLI1"/>
    <n v="10"/>
    <n v="0"/>
    <n v="21900.97"/>
    <n v="19710.870000000003"/>
    <s v="ZLIN"/>
    <n v="10"/>
    <n v="0"/>
    <n v="0"/>
    <n v="0"/>
    <m/>
    <m/>
    <m/>
  </r>
  <r>
    <s v="120702000329-0"/>
    <x v="41"/>
    <n v="323302"/>
    <s v="BICICLETA 26 MTB SUPER PRO C-199"/>
    <s v="31.01.1997"/>
    <n v="19954"/>
    <n v="17958.599999999999"/>
    <s v="ZLI1"/>
    <n v="10"/>
    <n v="0"/>
    <n v="19907.87"/>
    <n v="17917.079999999998"/>
    <s v="ZLIN"/>
    <n v="10"/>
    <n v="0"/>
    <n v="0"/>
    <n v="0"/>
    <m/>
    <m/>
    <m/>
  </r>
  <r>
    <s v="120702000330-0"/>
    <x v="41"/>
    <n v="323303"/>
    <s v="BICICLETA 191020"/>
    <s v="30.11.1996"/>
    <n v="19954"/>
    <n v="17958.599999999999"/>
    <s v="ZLI1"/>
    <n v="10"/>
    <n v="0"/>
    <n v="21900.97"/>
    <n v="19710.870000000003"/>
    <s v="ZLIN"/>
    <n v="10"/>
    <n v="0"/>
    <n v="0"/>
    <n v="0"/>
    <m/>
    <m/>
    <m/>
  </r>
  <r>
    <s v="120702000332-0"/>
    <x v="41"/>
    <n v="323303"/>
    <s v="BICICLETA N?26 191012"/>
    <s v="30.11.1996"/>
    <n v="19954"/>
    <n v="17958.599999999999"/>
    <s v="ZLI1"/>
    <n v="10"/>
    <n v="0"/>
    <n v="21900.97"/>
    <n v="19710.870000000003"/>
    <s v="ZLIN"/>
    <n v="10"/>
    <n v="0"/>
    <n v="0"/>
    <n v="0"/>
    <m/>
    <m/>
    <m/>
  </r>
  <r>
    <s v="120702000333-0"/>
    <x v="41"/>
    <n v="323303"/>
    <s v="BICICLETA 26 MTB SUPER PRO C-191"/>
    <s v="31.01.1997"/>
    <n v="19954"/>
    <n v="17958.599999999999"/>
    <s v="ZLI1"/>
    <n v="10"/>
    <n v="0"/>
    <n v="19907.87"/>
    <n v="17917.079999999998"/>
    <s v="ZLIN"/>
    <n v="10"/>
    <n v="0"/>
    <n v="0"/>
    <n v="0"/>
    <m/>
    <m/>
    <m/>
  </r>
  <r>
    <s v="120702000334-0"/>
    <x v="41"/>
    <n v="323302"/>
    <s v="BICICLETA N?26 MTB 191002"/>
    <s v="30.11.1996"/>
    <n v="19954"/>
    <n v="17958.599999999999"/>
    <s v="ZLI1"/>
    <n v="10"/>
    <n v="0"/>
    <n v="21900.97"/>
    <n v="19710.870000000003"/>
    <s v="ZLIN"/>
    <n v="10"/>
    <n v="0"/>
    <n v="0"/>
    <n v="0"/>
    <m/>
    <m/>
    <m/>
  </r>
  <r>
    <s v="120702000335-0"/>
    <x v="41"/>
    <n v="323303"/>
    <s v="BICICLETA N?26 19102"/>
    <s v="30.11.1996"/>
    <n v="19954"/>
    <n v="17958.599999999999"/>
    <s v="ZLI1"/>
    <n v="10"/>
    <n v="0"/>
    <n v="21900.97"/>
    <n v="19710.870000000003"/>
    <s v="ZLIN"/>
    <n v="10"/>
    <n v="0"/>
    <n v="0"/>
    <n v="0"/>
    <m/>
    <m/>
    <m/>
  </r>
  <r>
    <s v="120702000336-0"/>
    <x v="41"/>
    <n v="323303"/>
    <s v="BICICLETA N?26 19973"/>
    <s v="30.11.1996"/>
    <n v="19954"/>
    <n v="17958.599999999999"/>
    <s v="ZLI1"/>
    <n v="10"/>
    <n v="0"/>
    <n v="21900.97"/>
    <n v="19710.870000000003"/>
    <s v="ZLIN"/>
    <n v="10"/>
    <n v="0"/>
    <n v="0"/>
    <n v="0"/>
    <m/>
    <m/>
    <m/>
  </r>
  <r>
    <s v="120702000342-0"/>
    <x v="41"/>
    <n v="323302"/>
    <s v="BICICLETA N?26 19957"/>
    <s v="30.11.1996"/>
    <n v="19954"/>
    <n v="17958.599999999999"/>
    <s v="ZLI1"/>
    <n v="10"/>
    <n v="0"/>
    <n v="21900.97"/>
    <n v="19710.870000000003"/>
    <s v="ZLIN"/>
    <n v="10"/>
    <n v="0"/>
    <n v="0"/>
    <n v="0"/>
    <m/>
    <m/>
    <m/>
  </r>
  <r>
    <s v="120702000344-0"/>
    <x v="41"/>
    <n v="323303"/>
    <s v="BICICLETA N?26 191014"/>
    <s v="30.11.1996"/>
    <n v="19954"/>
    <n v="17958.599999999999"/>
    <s v="ZLI1"/>
    <n v="10"/>
    <n v="0"/>
    <n v="21900.97"/>
    <n v="19710.870000000003"/>
    <s v="ZLIN"/>
    <n v="10"/>
    <n v="0"/>
    <n v="0"/>
    <n v="0"/>
    <m/>
    <m/>
    <m/>
  </r>
  <r>
    <s v="120702000345-0"/>
    <x v="41"/>
    <n v="323302"/>
    <s v="BICICLETA N?26 19967"/>
    <s v="30.11.1996"/>
    <n v="19954"/>
    <n v="17958.599999999999"/>
    <s v="ZLI1"/>
    <n v="10"/>
    <n v="0"/>
    <n v="21900.97"/>
    <n v="19710.870000000003"/>
    <s v="ZLIN"/>
    <n v="10"/>
    <n v="0"/>
    <n v="0"/>
    <n v="0"/>
    <m/>
    <m/>
    <m/>
  </r>
  <r>
    <s v="120702000346-0"/>
    <x v="41"/>
    <n v="323303"/>
    <s v="BICICLETA N.26 C-191072"/>
    <s v="30.11.1996"/>
    <n v="19954"/>
    <n v="17958.599999999999"/>
    <s v="ZLI1"/>
    <n v="10"/>
    <n v="0"/>
    <n v="21900.97"/>
    <n v="19710.870000000003"/>
    <s v="ZLIN"/>
    <n v="10"/>
    <n v="0"/>
    <n v="0"/>
    <n v="0"/>
    <m/>
    <m/>
    <m/>
  </r>
  <r>
    <s v="120702000347-0"/>
    <x v="41"/>
    <n v="323302"/>
    <s v="BICICLETA MONTAIN BIKE 26 C-19988"/>
    <s v="30.05.1997"/>
    <n v="19954"/>
    <n v="17958.599999999999"/>
    <s v="ZLI1"/>
    <n v="10"/>
    <n v="0"/>
    <n v="23666.84"/>
    <n v="21300.16"/>
    <s v="ZLIN"/>
    <n v="10"/>
    <n v="0"/>
    <n v="0"/>
    <n v="0"/>
    <m/>
    <m/>
    <m/>
  </r>
  <r>
    <s v="120702000348-0"/>
    <x v="41"/>
    <n v="323303"/>
    <s v="BICICLETA 26 MTB SUPER PRO C-199"/>
    <s v="30.01.1997"/>
    <n v="19954"/>
    <n v="17958.599999999999"/>
    <s v="ZLI1"/>
    <n v="10"/>
    <n v="0"/>
    <n v="19907.87"/>
    <n v="17917.079999999998"/>
    <s v="ZLIN"/>
    <n v="10"/>
    <n v="0"/>
    <n v="0"/>
    <n v="0"/>
    <m/>
    <m/>
    <m/>
  </r>
  <r>
    <s v="120702000349-0"/>
    <x v="41"/>
    <n v="323302"/>
    <s v="BICICLETA N?26 19961"/>
    <s v="30.11.1996"/>
    <n v="19954"/>
    <n v="17958.599999999999"/>
    <s v="ZLI1"/>
    <n v="10"/>
    <n v="0"/>
    <n v="21900.97"/>
    <n v="19710.870000000003"/>
    <s v="ZLIN"/>
    <n v="10"/>
    <n v="0"/>
    <n v="0"/>
    <n v="0"/>
    <m/>
    <m/>
    <m/>
  </r>
  <r>
    <s v="120702000350-0"/>
    <x v="41"/>
    <n v="323302"/>
    <s v="BICICLETA N?26 191003"/>
    <s v="30.11.1996"/>
    <n v="19954"/>
    <n v="17958.599999999999"/>
    <s v="ZLI1"/>
    <n v="10"/>
    <n v="0"/>
    <n v="21900.97"/>
    <n v="19710.870000000003"/>
    <s v="ZLIN"/>
    <n v="10"/>
    <n v="0"/>
    <n v="0"/>
    <n v="0"/>
    <m/>
    <m/>
    <m/>
  </r>
  <r>
    <s v="120702000351-0"/>
    <x v="41"/>
    <n v="323301"/>
    <s v="BICICLETA 26 MTB SUPER PRO C-199"/>
    <s v="31.01.1997"/>
    <n v="19954"/>
    <n v="17958.599999999999"/>
    <s v="ZLI1"/>
    <n v="10"/>
    <n v="0"/>
    <n v="19907.87"/>
    <n v="17917.079999999998"/>
    <s v="ZLIN"/>
    <n v="10"/>
    <n v="0"/>
    <n v="0"/>
    <n v="0"/>
    <m/>
    <m/>
    <m/>
  </r>
  <r>
    <s v="120702000353-0"/>
    <x v="41"/>
    <n v="323303"/>
    <s v="BICICLETA N?26 19985"/>
    <s v="30.11.1996"/>
    <n v="19954"/>
    <n v="17958.599999999999"/>
    <s v="ZLI1"/>
    <n v="10"/>
    <n v="0"/>
    <n v="21900.97"/>
    <n v="19710.870000000003"/>
    <s v="ZLIN"/>
    <n v="10"/>
    <n v="0"/>
    <n v="0"/>
    <n v="0"/>
    <m/>
    <m/>
    <m/>
  </r>
  <r>
    <s v="120702000355-0"/>
    <x v="41"/>
    <n v="323301"/>
    <s v="BICICLETA N?26 19993"/>
    <s v="30.11.1996"/>
    <n v="19954"/>
    <n v="17958.599999999999"/>
    <s v="ZLI1"/>
    <n v="10"/>
    <n v="0"/>
    <n v="21900.97"/>
    <n v="19710.870000000003"/>
    <s v="ZLIN"/>
    <n v="10"/>
    <n v="0"/>
    <n v="0"/>
    <n v="0"/>
    <m/>
    <m/>
    <m/>
  </r>
  <r>
    <s v="120702000357-0"/>
    <x v="41"/>
    <n v="323201"/>
    <s v="BICICLETA N?26 19975"/>
    <s v="30.11.1996"/>
    <n v="19954"/>
    <n v="17958.599999999999"/>
    <s v="ZLI1"/>
    <n v="10"/>
    <n v="0"/>
    <n v="21900.97"/>
    <n v="19710.870000000003"/>
    <s v="ZLIN"/>
    <n v="10"/>
    <n v="0"/>
    <n v="0"/>
    <n v="0"/>
    <m/>
    <m/>
    <m/>
  </r>
  <r>
    <s v="120702000358-0"/>
    <x v="41"/>
    <n v="323303"/>
    <s v="BICICLETA 26 MTB SUPER PRO C-199"/>
    <s v="31.01.1997"/>
    <n v="19954"/>
    <n v="17958.599999999999"/>
    <s v="ZLI1"/>
    <n v="10"/>
    <n v="0"/>
    <n v="19907.87"/>
    <n v="17917.079999999998"/>
    <s v="ZLIN"/>
    <n v="10"/>
    <n v="0"/>
    <n v="0"/>
    <n v="0"/>
    <m/>
    <m/>
    <m/>
  </r>
  <r>
    <s v="120702000359-0"/>
    <x v="41"/>
    <n v="315100"/>
    <s v="BICICLETA 26 MTB SUPER PRO X47"/>
    <s v="31.01.1997"/>
    <n v="29956.52"/>
    <n v="26960.87"/>
    <s v="ZLI1"/>
    <n v="10"/>
    <n v="0"/>
    <n v="35530.550000000003"/>
    <n v="31977.500000000004"/>
    <s v="ZLIN"/>
    <n v="10"/>
    <n v="0"/>
    <n v="0"/>
    <n v="0"/>
    <m/>
    <m/>
    <m/>
  </r>
  <r>
    <s v="120702000360-0"/>
    <x v="41"/>
    <n v="315100"/>
    <s v="BICICLETA 26 MTB SUPER PRO X193"/>
    <s v="31.01.1997"/>
    <n v="29956.52"/>
    <n v="26960.87"/>
    <s v="ZLI1"/>
    <n v="10"/>
    <n v="0"/>
    <n v="35530.550000000003"/>
    <n v="31977.500000000004"/>
    <s v="ZLIN"/>
    <n v="10"/>
    <n v="0"/>
    <n v="0"/>
    <n v="0"/>
    <m/>
    <m/>
    <m/>
  </r>
  <r>
    <s v="120702000368-0"/>
    <x v="41"/>
    <n v="342402"/>
    <s v="CUADRACICLO TOTO PROPOSITO 195CC"/>
    <s v="30.12.1997"/>
    <n v="1315000"/>
    <n v="1183500"/>
    <s v="ZLI1"/>
    <n v="10"/>
    <n v="0"/>
    <n v="1559685.62"/>
    <n v="1403717.06"/>
    <s v="ZLIN"/>
    <n v="10"/>
    <n v="0"/>
    <n v="0"/>
    <n v="0"/>
    <m/>
    <m/>
    <m/>
  </r>
  <r>
    <s v="120702000370-0"/>
    <x v="41"/>
    <n v="342502"/>
    <s v="CHEVROLET 4 X 2 DE ADRALES"/>
    <s v="30.05.1998"/>
    <n v="3901992"/>
    <n v="3511792.8"/>
    <s v="ZLI1"/>
    <n v="10"/>
    <n v="0"/>
    <n v="5100041.8"/>
    <n v="4590037.62"/>
    <s v="ZLIN"/>
    <n v="10"/>
    <n v="0"/>
    <n v="0"/>
    <n v="0"/>
    <m/>
    <m/>
    <m/>
  </r>
  <r>
    <s v="120702000373-0"/>
    <x v="41"/>
    <n v="341201"/>
    <s v="PICK UP DOBLE CABINA 4 PUERTAS"/>
    <s v="30.06.1998"/>
    <n v="8608615.9600000009"/>
    <n v="7747754.3600000013"/>
    <s v="ZLI1"/>
    <n v="10"/>
    <n v="0"/>
    <n v="11251766.07"/>
    <n v="10126589.460000001"/>
    <s v="ZLIN"/>
    <n v="10"/>
    <n v="0"/>
    <n v="0"/>
    <n v="0"/>
    <m/>
    <m/>
    <m/>
  </r>
  <r>
    <s v="120702000374-0"/>
    <x v="41"/>
    <n v="341102"/>
    <s v="PICK UP DOBLE CABINA 4 PUERTAS"/>
    <s v="30.06.1998"/>
    <n v="8608615.9600000009"/>
    <n v="7747754.3600000013"/>
    <s v="ZLI1"/>
    <n v="10"/>
    <n v="0"/>
    <n v="11251766.07"/>
    <n v="10126589.460000001"/>
    <s v="ZLIN"/>
    <n v="10"/>
    <n v="0"/>
    <n v="0"/>
    <n v="0"/>
    <m/>
    <m/>
    <m/>
  </r>
  <r>
    <s v="120702000375-0"/>
    <x v="41"/>
    <n v="333100"/>
    <s v="PICK UP DOBLE CABINA 4 PUERTAS"/>
    <s v="30.06.1998"/>
    <n v="5644624.1600000001"/>
    <n v="5080161.74"/>
    <s v="ZLI1"/>
    <n v="10"/>
    <n v="0"/>
    <n v="7377723.7400000002"/>
    <n v="6639951.3700000001"/>
    <s v="ZLIN"/>
    <n v="10"/>
    <n v="0"/>
    <n v="0"/>
    <n v="0"/>
    <m/>
    <m/>
    <m/>
  </r>
  <r>
    <s v="120702000380-0"/>
    <x v="41"/>
    <n v="335309"/>
    <s v="VEHICULO"/>
    <s v="30.06.1998"/>
    <n v="4588186.7699999996"/>
    <n v="4129368.0899999994"/>
    <s v="ZLI1"/>
    <n v="10"/>
    <n v="0"/>
    <n v="5996922.6299999999"/>
    <n v="5397230.3700000001"/>
    <s v="ZLIN"/>
    <n v="10"/>
    <n v="0"/>
    <n v="0"/>
    <n v="0"/>
    <m/>
    <m/>
    <m/>
  </r>
  <r>
    <s v="120702000383-0"/>
    <x v="41"/>
    <n v="335100"/>
    <s v="VEHICULO STATION WAGON"/>
    <s v="30.04.1998"/>
    <n v="3973000"/>
    <n v="3575700"/>
    <s v="ZLI1"/>
    <n v="10"/>
    <n v="0"/>
    <n v="5192851.7699999996"/>
    <n v="4673566.59"/>
    <s v="ZLIN"/>
    <n v="10"/>
    <n v="0"/>
    <n v="0"/>
    <n v="0"/>
    <m/>
    <m/>
    <m/>
  </r>
  <r>
    <s v="120702000384-0"/>
    <x v="41"/>
    <n v="334303"/>
    <s v="BICICLETA MOUNTAIN BIKE"/>
    <s v="28.02.1998"/>
    <n v="24685.85"/>
    <n v="22217.26"/>
    <s v="ZLI1"/>
    <n v="10"/>
    <n v="0"/>
    <n v="32265.200000000001"/>
    <n v="29038.68"/>
    <s v="ZLIN"/>
    <n v="10"/>
    <n v="0"/>
    <n v="0"/>
    <n v="0"/>
    <m/>
    <m/>
    <m/>
  </r>
  <r>
    <s v="120702000385-0"/>
    <x v="41"/>
    <n v="334303"/>
    <s v="BICICLETA MOUNTAIN BIKE"/>
    <s v="28.02.1998"/>
    <n v="24685.85"/>
    <n v="22217.26"/>
    <s v="ZLI1"/>
    <n v="10"/>
    <n v="0"/>
    <n v="32265.200000000001"/>
    <n v="29038.68"/>
    <s v="ZLIN"/>
    <n v="10"/>
    <n v="0"/>
    <n v="0"/>
    <n v="0"/>
    <m/>
    <m/>
    <m/>
  </r>
  <r>
    <s v="120702000386-0"/>
    <x v="41"/>
    <n v="344209"/>
    <s v="BICICLETA TODO TERRENO  AMARILLO"/>
    <s v="31.05.1999"/>
    <n v="38492.910000000003"/>
    <n v="34643.620000000003"/>
    <s v="ZLI1"/>
    <n v="10"/>
    <n v="0"/>
    <n v="61740.19"/>
    <n v="61584.3"/>
    <s v="ZLIN"/>
    <n v="10"/>
    <n v="0"/>
    <n v="0"/>
    <n v="0"/>
    <m/>
    <m/>
    <m/>
  </r>
  <r>
    <s v="120702000387-0"/>
    <x v="41"/>
    <n v="344203"/>
    <s v="BICICLETA COLOR AMARILLO"/>
    <s v="31.05.1999"/>
    <n v="38492.910000000003"/>
    <n v="34643.620000000003"/>
    <s v="ZLI1"/>
    <n v="10"/>
    <n v="0"/>
    <n v="61740.19"/>
    <n v="61584.3"/>
    <s v="ZLIN"/>
    <n v="10"/>
    <n v="0"/>
    <n v="0"/>
    <n v="0"/>
    <m/>
    <m/>
    <m/>
  </r>
  <r>
    <s v="120702000388-0"/>
    <x v="41"/>
    <n v="344209"/>
    <s v="BICICLETA AMARILLO"/>
    <s v="31.05.1999"/>
    <n v="38492.910000000003"/>
    <n v="34643.620000000003"/>
    <s v="ZLI1"/>
    <n v="10"/>
    <n v="0"/>
    <n v="61740.19"/>
    <n v="61584.3"/>
    <s v="ZLIN"/>
    <n v="10"/>
    <n v="0"/>
    <n v="0"/>
    <n v="0"/>
    <m/>
    <m/>
    <m/>
  </r>
  <r>
    <s v="120702000389-0"/>
    <x v="41"/>
    <n v="344209"/>
    <s v="BICICLETA AMARILLO"/>
    <s v="31.05.1999"/>
    <n v="38492.910000000003"/>
    <n v="34643.620000000003"/>
    <s v="ZLI1"/>
    <n v="10"/>
    <n v="0"/>
    <n v="61740.19"/>
    <n v="61584.3"/>
    <s v="ZLIN"/>
    <n v="10"/>
    <n v="0"/>
    <n v="0"/>
    <n v="0"/>
    <m/>
    <m/>
    <m/>
  </r>
  <r>
    <s v="120702000390-0"/>
    <x v="41"/>
    <n v="344209"/>
    <s v="BICICLETA AMARILLO"/>
    <s v="31.05.1999"/>
    <n v="38492.910000000003"/>
    <n v="34643.620000000003"/>
    <s v="ZLI1"/>
    <n v="10"/>
    <n v="0"/>
    <n v="61740.19"/>
    <n v="61584.3"/>
    <s v="ZLIN"/>
    <n v="10"/>
    <n v="0"/>
    <n v="0"/>
    <n v="0"/>
    <m/>
    <m/>
    <m/>
  </r>
  <r>
    <s v="120702000391-0"/>
    <x v="41"/>
    <n v="344206"/>
    <s v="BICICLETA TODO TERRENO"/>
    <s v="31.05.1999"/>
    <n v="38492.910000000003"/>
    <n v="34643.620000000003"/>
    <s v="ZLI1"/>
    <n v="10"/>
    <n v="0"/>
    <n v="61740.19"/>
    <n v="61584.3"/>
    <s v="ZLIN"/>
    <n v="10"/>
    <n v="0"/>
    <n v="0"/>
    <n v="0"/>
    <m/>
    <m/>
    <m/>
  </r>
  <r>
    <s v="120702000392-0"/>
    <x v="41"/>
    <n v="344206"/>
    <s v="BICICLETA TODO TERRENO"/>
    <s v="31.05.1999"/>
    <n v="38492.910000000003"/>
    <n v="34643.620000000003"/>
    <s v="ZLI1"/>
    <n v="10"/>
    <n v="0"/>
    <n v="61740.19"/>
    <n v="61584.3"/>
    <s v="ZLIN"/>
    <n v="10"/>
    <n v="0"/>
    <n v="0"/>
    <n v="0"/>
    <m/>
    <m/>
    <m/>
  </r>
  <r>
    <s v="120702000393-0"/>
    <x v="41"/>
    <n v="342503"/>
    <s v="BICICLETA TODO TERRENO"/>
    <s v="31.05.1999"/>
    <n v="38492.910000000003"/>
    <n v="34643.620000000003"/>
    <s v="ZLI1"/>
    <n v="10"/>
    <n v="0"/>
    <n v="61740.19"/>
    <n v="61584.3"/>
    <s v="ZLIN"/>
    <n v="10"/>
    <n v="0"/>
    <n v="0"/>
    <n v="0"/>
    <m/>
    <m/>
    <m/>
  </r>
  <r>
    <s v="120702000394-0"/>
    <x v="41"/>
    <n v="342503"/>
    <s v="BICICLETA AMARILLO"/>
    <s v="31.05.1999"/>
    <n v="38492.910000000003"/>
    <n v="34643.620000000003"/>
    <s v="ZLI1"/>
    <n v="10"/>
    <n v="0"/>
    <n v="61740.19"/>
    <n v="61584.3"/>
    <s v="ZLIN"/>
    <n v="10"/>
    <n v="0"/>
    <n v="0"/>
    <n v="0"/>
    <m/>
    <m/>
    <m/>
  </r>
  <r>
    <s v="120702000395-0"/>
    <x v="41"/>
    <n v="344208"/>
    <s v="BICICLETA TODO TERRENO"/>
    <s v="31.05.1999"/>
    <n v="38492.910000000003"/>
    <n v="34643.620000000003"/>
    <s v="ZLI1"/>
    <n v="10"/>
    <n v="0"/>
    <n v="61740.19"/>
    <n v="61584.3"/>
    <s v="ZLIN"/>
    <n v="10"/>
    <n v="0"/>
    <n v="0"/>
    <n v="0"/>
    <m/>
    <m/>
    <m/>
  </r>
  <r>
    <s v="120702000397-0"/>
    <x v="41"/>
    <n v="342302"/>
    <s v="BICICLETA"/>
    <s v="30.06.1999"/>
    <n v="38492.910000000003"/>
    <n v="34643.620000000003"/>
    <s v="ZLI1"/>
    <n v="10"/>
    <n v="0"/>
    <n v="61740.19"/>
    <n v="61584.3"/>
    <s v="ZLIN"/>
    <n v="10"/>
    <n v="0"/>
    <n v="0"/>
    <n v="0"/>
    <m/>
    <m/>
    <m/>
  </r>
  <r>
    <s v="120702000401-0"/>
    <x v="41"/>
    <n v="344202"/>
    <s v="BICICLETA"/>
    <s v="30.06.1999"/>
    <n v="38492.910000000003"/>
    <n v="34643.620000000003"/>
    <s v="ZLI1"/>
    <n v="10"/>
    <n v="0"/>
    <n v="61740.19"/>
    <n v="61584.3"/>
    <s v="ZLIN"/>
    <n v="10"/>
    <n v="0"/>
    <n v="0"/>
    <n v="0"/>
    <m/>
    <m/>
    <m/>
  </r>
  <r>
    <s v="120702000402-0"/>
    <x v="41"/>
    <n v="334302"/>
    <s v="BICICLETA TODO TERRENO"/>
    <s v="31.05.1999"/>
    <n v="38492.910000000003"/>
    <n v="34643.620000000003"/>
    <s v="ZLI1"/>
    <n v="10"/>
    <n v="0"/>
    <n v="61740.19"/>
    <n v="61584.3"/>
    <s v="ZLIN"/>
    <n v="10"/>
    <n v="0"/>
    <n v="0"/>
    <n v="0"/>
    <m/>
    <m/>
    <m/>
  </r>
  <r>
    <s v="120702000403-0"/>
    <x v="41"/>
    <n v="342504"/>
    <s v="BICICLETA"/>
    <s v="30.06.1999"/>
    <n v="38492.910000000003"/>
    <n v="34643.620000000003"/>
    <s v="ZLI1"/>
    <n v="10"/>
    <n v="0"/>
    <n v="61740.19"/>
    <n v="61584.3"/>
    <s v="ZLIN"/>
    <n v="10"/>
    <n v="0"/>
    <n v="0"/>
    <n v="0"/>
    <m/>
    <m/>
    <m/>
  </r>
  <r>
    <s v="120702000405-0"/>
    <x v="41"/>
    <n v="344201"/>
    <s v="BICICLETA TODO TERRENO"/>
    <s v="31.05.1999"/>
    <n v="38492.910000000003"/>
    <n v="34643.620000000003"/>
    <s v="ZLI1"/>
    <n v="10"/>
    <n v="0"/>
    <n v="61740.19"/>
    <n v="61584.3"/>
    <s v="ZLIN"/>
    <n v="10"/>
    <n v="0"/>
    <n v="0"/>
    <n v="0"/>
    <m/>
    <m/>
    <m/>
  </r>
  <r>
    <s v="120702000406-0"/>
    <x v="41"/>
    <n v="342402"/>
    <s v="BICICLETA"/>
    <s v="30.06.1999"/>
    <n v="38492.910000000003"/>
    <n v="34643.620000000003"/>
    <s v="ZLI1"/>
    <n v="10"/>
    <n v="0"/>
    <n v="61740.19"/>
    <n v="61584.3"/>
    <s v="ZLIN"/>
    <n v="10"/>
    <n v="0"/>
    <n v="0"/>
    <n v="0"/>
    <m/>
    <m/>
    <m/>
  </r>
  <r>
    <s v="120702000409-0"/>
    <x v="41"/>
    <n v="342402"/>
    <s v="BICICLETA"/>
    <s v="30.06.1999"/>
    <n v="38492.910000000003"/>
    <n v="34643.620000000003"/>
    <s v="ZLI1"/>
    <n v="10"/>
    <n v="0"/>
    <n v="61740.19"/>
    <n v="61584.3"/>
    <s v="ZLIN"/>
    <n v="10"/>
    <n v="0"/>
    <n v="0"/>
    <n v="0"/>
    <m/>
    <m/>
    <m/>
  </r>
  <r>
    <s v="120702000410-0"/>
    <x v="41"/>
    <n v="342402"/>
    <s v="BICICLETA"/>
    <s v="30.06.1999"/>
    <n v="38492.910000000003"/>
    <n v="34643.620000000003"/>
    <s v="ZLI1"/>
    <n v="10"/>
    <n v="0"/>
    <n v="61740.19"/>
    <n v="61584.3"/>
    <s v="ZLIN"/>
    <n v="10"/>
    <n v="0"/>
    <n v="0"/>
    <n v="0"/>
    <m/>
    <m/>
    <m/>
  </r>
  <r>
    <s v="120702000411-0"/>
    <x v="41"/>
    <n v="323301"/>
    <s v="BICICLETA"/>
    <s v="30.06.1999"/>
    <n v="38492.910000000003"/>
    <n v="34643.620000000003"/>
    <s v="ZLI1"/>
    <n v="10"/>
    <n v="0"/>
    <n v="61740.19"/>
    <n v="61584.3"/>
    <s v="ZLIN"/>
    <n v="10"/>
    <n v="0"/>
    <n v="0"/>
    <n v="0"/>
    <m/>
    <m/>
    <m/>
  </r>
  <r>
    <s v="120702000412-0"/>
    <x v="41"/>
    <n v="342402"/>
    <s v="BICICLETA"/>
    <s v="30.06.1999"/>
    <n v="38492.910000000003"/>
    <n v="34643.620000000003"/>
    <s v="ZLI1"/>
    <n v="10"/>
    <n v="0"/>
    <n v="61740.19"/>
    <n v="61584.3"/>
    <s v="ZLIN"/>
    <n v="10"/>
    <n v="0"/>
    <n v="0"/>
    <n v="0"/>
    <m/>
    <m/>
    <m/>
  </r>
  <r>
    <s v="120702000413-0"/>
    <x v="41"/>
    <n v="342402"/>
    <s v="BICICLETA"/>
    <s v="30.06.1999"/>
    <n v="38492.910000000003"/>
    <n v="34643.620000000003"/>
    <s v="ZLI1"/>
    <n v="10"/>
    <n v="0"/>
    <n v="61740.19"/>
    <n v="61584.3"/>
    <s v="ZLIN"/>
    <n v="10"/>
    <n v="0"/>
    <n v="0"/>
    <n v="0"/>
    <m/>
    <m/>
    <m/>
  </r>
  <r>
    <s v="120702000414-0"/>
    <x v="41"/>
    <n v="344206"/>
    <s v="BICICLETA"/>
    <s v="30.06.1999"/>
    <n v="38492.910000000003"/>
    <n v="34643.620000000003"/>
    <s v="ZLI1"/>
    <n v="10"/>
    <n v="0"/>
    <n v="61740.19"/>
    <n v="61584.3"/>
    <s v="ZLIN"/>
    <n v="10"/>
    <n v="0"/>
    <n v="0"/>
    <n v="0"/>
    <m/>
    <m/>
    <m/>
  </r>
  <r>
    <s v="120702000415-0"/>
    <x v="41"/>
    <n v="344206"/>
    <s v="BICICLETA"/>
    <s v="30.06.1999"/>
    <n v="38492.910000000003"/>
    <n v="34643.620000000003"/>
    <s v="ZLI1"/>
    <n v="10"/>
    <n v="0"/>
    <n v="61740.19"/>
    <n v="61584.3"/>
    <s v="ZLIN"/>
    <n v="10"/>
    <n v="0"/>
    <n v="0"/>
    <n v="0"/>
    <m/>
    <m/>
    <m/>
  </r>
  <r>
    <s v="120702000418-0"/>
    <x v="41"/>
    <n v="321202"/>
    <s v="BICICLETA"/>
    <s v="30.06.1999"/>
    <n v="38492.910000000003"/>
    <n v="34643.620000000003"/>
    <s v="ZLI1"/>
    <n v="10"/>
    <n v="0"/>
    <n v="61740.19"/>
    <n v="61584.3"/>
    <s v="ZLIN"/>
    <n v="10"/>
    <n v="0"/>
    <n v="0"/>
    <n v="0"/>
    <m/>
    <m/>
    <m/>
  </r>
  <r>
    <s v="120702000419-0"/>
    <x v="41"/>
    <n v="342302"/>
    <s v="BICICLETA"/>
    <s v="30.06.1999"/>
    <n v="38492.910000000003"/>
    <n v="34643.620000000003"/>
    <s v="ZLI1"/>
    <n v="10"/>
    <n v="0"/>
    <n v="61740.19"/>
    <n v="61584.3"/>
    <s v="ZLIN"/>
    <n v="10"/>
    <n v="0"/>
    <n v="0"/>
    <n v="0"/>
    <m/>
    <m/>
    <m/>
  </r>
  <r>
    <s v="120702000420-0"/>
    <x v="41"/>
    <n v="344208"/>
    <s v="BICICLETA"/>
    <s v="30.09.1999"/>
    <n v="38492.910000000003"/>
    <n v="34643.620000000003"/>
    <s v="ZLI1"/>
    <n v="10"/>
    <n v="0"/>
    <n v="61740.19"/>
    <n v="61584.3"/>
    <s v="ZLIN"/>
    <n v="10"/>
    <n v="0"/>
    <n v="0"/>
    <n v="0"/>
    <m/>
    <m/>
    <m/>
  </r>
  <r>
    <s v="120702000421-0"/>
    <x v="41"/>
    <n v="342306"/>
    <s v="BICICLETA"/>
    <s v="31.08.1999"/>
    <n v="38492.910000000003"/>
    <n v="34643.620000000003"/>
    <s v="ZLI1"/>
    <n v="10"/>
    <n v="0"/>
    <n v="61740.19"/>
    <n v="61584.29"/>
    <s v="ZLIN"/>
    <n v="10"/>
    <n v="0"/>
    <n v="0"/>
    <n v="0"/>
    <m/>
    <m/>
    <m/>
  </r>
  <r>
    <s v="120702000424-0"/>
    <x v="41"/>
    <n v="335301"/>
    <s v="BICICLETA"/>
    <s v="30.06.1999"/>
    <n v="38492.910000000003"/>
    <n v="34643.620000000003"/>
    <s v="ZLI1"/>
    <n v="10"/>
    <n v="0"/>
    <n v="61740.19"/>
    <n v="61584.3"/>
    <s v="ZLIN"/>
    <n v="10"/>
    <n v="0"/>
    <n v="0"/>
    <n v="0"/>
    <m/>
    <m/>
    <m/>
  </r>
  <r>
    <s v="120702000425-0"/>
    <x v="41"/>
    <n v="341202"/>
    <s v="BICICLETA"/>
    <s v="31.07.1999"/>
    <n v="38492.910000000003"/>
    <n v="34643.620000000003"/>
    <s v="ZLI1"/>
    <n v="10"/>
    <n v="0"/>
    <n v="61740.19"/>
    <n v="61584.3"/>
    <s v="ZLIN"/>
    <n v="10"/>
    <n v="0"/>
    <n v="0"/>
    <n v="0"/>
    <m/>
    <m/>
    <m/>
  </r>
  <r>
    <s v="120702000426-0"/>
    <x v="41"/>
    <n v="342302"/>
    <s v="BICICLETA"/>
    <s v="31.07.1999"/>
    <n v="38492.910000000003"/>
    <n v="34643.620000000003"/>
    <s v="ZLI1"/>
    <n v="10"/>
    <n v="0"/>
    <n v="61740.19"/>
    <n v="61584.3"/>
    <s v="ZLIN"/>
    <n v="10"/>
    <n v="0"/>
    <n v="0"/>
    <n v="0"/>
    <m/>
    <m/>
    <m/>
  </r>
  <r>
    <s v="120702000428-0"/>
    <x v="41"/>
    <n v="344209"/>
    <s v="BICICLETA"/>
    <s v="31.08.1999"/>
    <n v="38492.910000000003"/>
    <n v="34643.620000000003"/>
    <s v="ZLI1"/>
    <n v="10"/>
    <n v="0"/>
    <n v="61740.19"/>
    <n v="61584.29"/>
    <s v="ZLIN"/>
    <n v="10"/>
    <n v="0"/>
    <n v="0"/>
    <n v="0"/>
    <m/>
    <m/>
    <m/>
  </r>
  <r>
    <s v="120702000429-0"/>
    <x v="41"/>
    <n v="344209"/>
    <s v="BICICLETA"/>
    <s v="31.08.1999"/>
    <n v="38492.910000000003"/>
    <n v="34643.620000000003"/>
    <s v="ZLI1"/>
    <n v="10"/>
    <n v="0"/>
    <n v="61740.19"/>
    <n v="61584.29"/>
    <s v="ZLIN"/>
    <n v="10"/>
    <n v="0"/>
    <n v="0"/>
    <n v="0"/>
    <m/>
    <m/>
    <m/>
  </r>
  <r>
    <s v="120702000430-0"/>
    <x v="41"/>
    <n v="344209"/>
    <s v="BICICLETA"/>
    <s v="31.08.1999"/>
    <n v="38492.910000000003"/>
    <n v="34643.620000000003"/>
    <s v="ZLI1"/>
    <n v="10"/>
    <n v="0"/>
    <n v="61740.19"/>
    <n v="61584.29"/>
    <s v="ZLIN"/>
    <n v="10"/>
    <n v="0"/>
    <n v="0"/>
    <n v="0"/>
    <m/>
    <m/>
    <m/>
  </r>
  <r>
    <s v="120702000431-0"/>
    <x v="41"/>
    <n v="344209"/>
    <s v="BICICLETA"/>
    <s v="31.08.1999"/>
    <n v="38492.910000000003"/>
    <n v="34643.620000000003"/>
    <s v="ZLI1"/>
    <n v="10"/>
    <n v="0"/>
    <n v="61740.19"/>
    <n v="61584.29"/>
    <s v="ZLIN"/>
    <n v="10"/>
    <n v="0"/>
    <n v="0"/>
    <n v="0"/>
    <m/>
    <m/>
    <m/>
  </r>
  <r>
    <s v="120702000432-0"/>
    <x v="41"/>
    <n v="344208"/>
    <s v="BICICLETA"/>
    <s v="30.09.1999"/>
    <n v="38492.910000000003"/>
    <n v="34643.620000000003"/>
    <s v="ZLI1"/>
    <n v="10"/>
    <n v="0"/>
    <n v="61740.19"/>
    <n v="61584.3"/>
    <s v="ZLIN"/>
    <n v="10"/>
    <n v="0"/>
    <n v="0"/>
    <n v="0"/>
    <m/>
    <m/>
    <m/>
  </r>
  <r>
    <s v="120702000433-0"/>
    <x v="41"/>
    <n v="315100"/>
    <s v="MOTOCICLETA SPORT 2 PERSONAS YAM"/>
    <s v="30.06.1998"/>
    <n v="515000"/>
    <n v="463500"/>
    <s v="ZLI1"/>
    <n v="10"/>
    <n v="0"/>
    <n v="673123.22"/>
    <n v="605810.89999999991"/>
    <s v="ZLIN"/>
    <n v="10"/>
    <n v="0"/>
    <n v="0"/>
    <n v="0"/>
    <m/>
    <m/>
    <m/>
  </r>
  <r>
    <s v="120702000434-0"/>
    <x v="41"/>
    <n v="315100"/>
    <s v="MOTOCICLETA SPORT 2 PERSONAS YAM"/>
    <s v="30.06.1998"/>
    <n v="515000"/>
    <n v="463500"/>
    <s v="ZLI1"/>
    <n v="10"/>
    <n v="0"/>
    <n v="673123.22"/>
    <n v="605810.89999999991"/>
    <s v="ZLIN"/>
    <n v="10"/>
    <n v="0"/>
    <n v="0"/>
    <n v="0"/>
    <m/>
    <m/>
    <m/>
  </r>
  <r>
    <s v="120702000436-0"/>
    <x v="41"/>
    <n v="321101"/>
    <s v="PICK UP NISSAN 98 1-05"/>
    <s v="30.06.1998"/>
    <n v="4588186.7699999996"/>
    <n v="4129368.0899999994"/>
    <s v="ZLI1"/>
    <n v="10"/>
    <n v="0"/>
    <n v="5996922.6299999999"/>
    <n v="5397230.3700000001"/>
    <s v="ZLIN"/>
    <n v="10"/>
    <n v="0"/>
    <n v="0"/>
    <n v="0"/>
    <m/>
    <m/>
    <m/>
  </r>
  <r>
    <s v="120702000438-0"/>
    <x v="41"/>
    <n v="334303"/>
    <s v="BICICLETA JAISA"/>
    <s v="31.08.1998"/>
    <n v="30475"/>
    <n v="27427.5"/>
    <s v="ZLI1"/>
    <n v="10"/>
    <n v="0"/>
    <n v="39831.83"/>
    <n v="35848.65"/>
    <s v="ZLIN"/>
    <n v="10"/>
    <n v="0"/>
    <n v="0"/>
    <n v="0"/>
    <m/>
    <m/>
    <m/>
  </r>
  <r>
    <s v="120702000439-0"/>
    <x v="41"/>
    <n v="334303"/>
    <s v="BICICLETA JAISA"/>
    <s v="31.08.1998"/>
    <n v="30475"/>
    <n v="27427.5"/>
    <s v="ZLI1"/>
    <n v="10"/>
    <n v="0"/>
    <n v="39831.83"/>
    <n v="35848.65"/>
    <s v="ZLIN"/>
    <n v="10"/>
    <n v="0"/>
    <n v="0"/>
    <n v="0"/>
    <m/>
    <m/>
    <m/>
  </r>
  <r>
    <s v="120702000440-0"/>
    <x v="41"/>
    <n v="334303"/>
    <s v="BICICLETA JAISA"/>
    <s v="31.08.1998"/>
    <n v="30475"/>
    <n v="27427.5"/>
    <s v="ZLI1"/>
    <n v="10"/>
    <n v="0"/>
    <n v="39831.83"/>
    <n v="35848.65"/>
    <s v="ZLIN"/>
    <n v="10"/>
    <n v="0"/>
    <n v="0"/>
    <n v="0"/>
    <m/>
    <m/>
    <m/>
  </r>
  <r>
    <s v="120702000442-0"/>
    <x v="41"/>
    <n v="335303"/>
    <s v="MOTOCICLETA YAMAHA"/>
    <s v="31.10.1998"/>
    <n v="510000"/>
    <n v="459000"/>
    <s v="ZLI1"/>
    <n v="10"/>
    <n v="0"/>
    <n v="666588.04"/>
    <n v="599929.24"/>
    <s v="ZLIN"/>
    <n v="10"/>
    <n v="0"/>
    <n v="0"/>
    <n v="0"/>
    <m/>
    <m/>
    <m/>
  </r>
  <r>
    <s v="120702000443-0"/>
    <x v="41"/>
    <n v="335303"/>
    <s v="MOTOCICLETA YAMAHA"/>
    <s v="31.08.1998"/>
    <n v="510000"/>
    <n v="459000"/>
    <s v="ZLI1"/>
    <n v="10"/>
    <n v="0"/>
    <n v="666588.04"/>
    <n v="599929.24"/>
    <s v="ZLIN"/>
    <n v="10"/>
    <n v="0"/>
    <n v="0"/>
    <n v="0"/>
    <m/>
    <m/>
    <m/>
  </r>
  <r>
    <s v="120702000447-0"/>
    <x v="41"/>
    <n v="335311"/>
    <s v="BICILETA MOUNTAIN BIKE 26"/>
    <s v="30.11.1998"/>
    <n v="66641.75"/>
    <n v="59977.57"/>
    <s v="ZLI1"/>
    <n v="10"/>
    <n v="0"/>
    <n v="87103.06"/>
    <n v="78392.75"/>
    <s v="ZLIN"/>
    <n v="10"/>
    <n v="0"/>
    <n v="0"/>
    <n v="0"/>
    <m/>
    <m/>
    <m/>
  </r>
  <r>
    <s v="120702000448-0"/>
    <x v="41"/>
    <n v="335311"/>
    <s v="BICILETA MOUNTAIN BIKE 26"/>
    <s v="30.11.1998"/>
    <n v="66641.75"/>
    <n v="59977.57"/>
    <s v="ZLI1"/>
    <n v="10"/>
    <n v="0"/>
    <n v="87103.06"/>
    <n v="78392.75"/>
    <s v="ZLIN"/>
    <n v="10"/>
    <n v="0"/>
    <n v="0"/>
    <n v="0"/>
    <m/>
    <m/>
    <m/>
  </r>
  <r>
    <s v="120702000451-0"/>
    <x v="41"/>
    <n v="323302"/>
    <s v="NISSAN DOBLE CABINA  ANO 1999"/>
    <s v="30.03.1999"/>
    <n v="5518800"/>
    <n v="4966920"/>
    <s v="ZLI1"/>
    <n v="10"/>
    <n v="0"/>
    <n v="8851817.4900000002"/>
    <n v="8829466.3399999999"/>
    <s v="ZLIN"/>
    <n v="10"/>
    <n v="0"/>
    <n v="0"/>
    <n v="0"/>
    <m/>
    <m/>
    <m/>
  </r>
  <r>
    <s v="120702000453-0"/>
    <x v="41"/>
    <n v="322301"/>
    <s v="NISSAN DOBLE CABINA  ANO 1999"/>
    <s v="30.03.1999"/>
    <n v="5518800"/>
    <n v="4966920"/>
    <s v="ZLI1"/>
    <n v="10"/>
    <n v="0"/>
    <n v="8851817.4900000002"/>
    <n v="8829466.3399999999"/>
    <s v="ZLIN"/>
    <n v="10"/>
    <n v="0"/>
    <n v="0"/>
    <n v="0"/>
    <m/>
    <m/>
    <m/>
  </r>
  <r>
    <s v="120702000457-0"/>
    <x v="41"/>
    <n v="334303"/>
    <s v="BICICLETA"/>
    <s v="31.10.1999"/>
    <n v="40680"/>
    <n v="36612"/>
    <s v="ZLI1"/>
    <n v="10"/>
    <n v="0"/>
    <n v="65248.160000000003"/>
    <n v="65083.420000000006"/>
    <s v="ZLIN"/>
    <n v="10"/>
    <n v="0"/>
    <n v="0"/>
    <n v="0"/>
    <m/>
    <m/>
    <m/>
  </r>
  <r>
    <s v="120702000458-0"/>
    <x v="41"/>
    <n v="334303"/>
    <s v="BICICLETA"/>
    <s v="31.10.1999"/>
    <n v="40680"/>
    <n v="36612"/>
    <s v="ZLI1"/>
    <n v="10"/>
    <n v="0"/>
    <n v="65248.160000000003"/>
    <n v="65083.420000000006"/>
    <s v="ZLIN"/>
    <n v="10"/>
    <n v="0"/>
    <n v="0"/>
    <n v="0"/>
    <m/>
    <m/>
    <m/>
  </r>
  <r>
    <s v="120702000459-0"/>
    <x v="41"/>
    <n v="334303"/>
    <s v="BICICLETA"/>
    <s v="31.10.1999"/>
    <n v="40680"/>
    <n v="36612"/>
    <s v="ZLI1"/>
    <n v="10"/>
    <n v="0"/>
    <n v="65248.160000000003"/>
    <n v="65083.420000000006"/>
    <s v="ZLIN"/>
    <n v="10"/>
    <n v="0"/>
    <n v="0"/>
    <n v="0"/>
    <m/>
    <m/>
    <m/>
  </r>
  <r>
    <s v="120702000460-0"/>
    <x v="41"/>
    <n v="334303"/>
    <s v="BICICLETA"/>
    <s v="31.10.1999"/>
    <n v="40680"/>
    <n v="36612"/>
    <s v="ZLI1"/>
    <n v="10"/>
    <n v="0"/>
    <n v="65248.160000000003"/>
    <n v="65083.420000000006"/>
    <s v="ZLIN"/>
    <n v="10"/>
    <n v="0"/>
    <n v="0"/>
    <n v="0"/>
    <m/>
    <m/>
    <m/>
  </r>
  <r>
    <s v="120702000461-0"/>
    <x v="41"/>
    <n v="334302"/>
    <s v="BICICLETA"/>
    <s v="31.10.1999"/>
    <n v="40680"/>
    <n v="36612"/>
    <s v="ZLI1"/>
    <n v="10"/>
    <n v="0"/>
    <n v="65248.160000000003"/>
    <n v="65083.420000000006"/>
    <s v="ZLIN"/>
    <n v="10"/>
    <n v="0"/>
    <n v="0"/>
    <n v="0"/>
    <m/>
    <m/>
    <m/>
  </r>
  <r>
    <s v="120702000462-0"/>
    <x v="41"/>
    <n v="335309"/>
    <s v="BICICLETA"/>
    <s v="31.10.1999"/>
    <n v="40680"/>
    <n v="36612"/>
    <s v="ZLI1"/>
    <n v="10"/>
    <n v="0"/>
    <n v="65248.160000000003"/>
    <n v="65083.420000000006"/>
    <s v="ZLIN"/>
    <n v="10"/>
    <n v="0"/>
    <n v="0"/>
    <n v="0"/>
    <m/>
    <m/>
    <m/>
  </r>
  <r>
    <s v="120702000463-0"/>
    <x v="41"/>
    <n v="335309"/>
    <s v="BICICLETA"/>
    <s v="31.10.1999"/>
    <n v="40680"/>
    <n v="36612"/>
    <s v="ZLI1"/>
    <n v="10"/>
    <n v="0"/>
    <n v="65248.160000000003"/>
    <n v="65083.420000000006"/>
    <s v="ZLIN"/>
    <n v="10"/>
    <n v="0"/>
    <n v="0"/>
    <n v="0"/>
    <m/>
    <m/>
    <m/>
  </r>
  <r>
    <s v="120702000464-0"/>
    <x v="41"/>
    <n v="335309"/>
    <s v="BICICLETA"/>
    <s v="31.10.1999"/>
    <n v="40680"/>
    <n v="36612"/>
    <s v="ZLI1"/>
    <n v="10"/>
    <n v="0"/>
    <n v="65248.160000000003"/>
    <n v="65083.420000000006"/>
    <s v="ZLIN"/>
    <n v="10"/>
    <n v="0"/>
    <n v="0"/>
    <n v="0"/>
    <m/>
    <m/>
    <m/>
  </r>
  <r>
    <s v="120702000465-0"/>
    <x v="41"/>
    <n v="344202"/>
    <s v="PICK UP DOBLE CABINA NISSAN 2000"/>
    <s v="31.12.1999"/>
    <n v="8143859.8799999999"/>
    <n v="7329473.8899999997"/>
    <s v="ZLI1"/>
    <n v="10"/>
    <n v="0"/>
    <n v="13062252.93"/>
    <n v="13062252.93"/>
    <s v="ZLIN"/>
    <n v="10"/>
    <n v="0"/>
    <n v="0"/>
    <n v="0"/>
    <m/>
    <m/>
    <m/>
  </r>
  <r>
    <s v="120702000466-0"/>
    <x v="41"/>
    <n v="344208"/>
    <s v="PICK UP DOBLE NISSAN 2000"/>
    <s v="31.12.1999"/>
    <n v="8143859.8799999999"/>
    <n v="7329473.8899999997"/>
    <s v="ZLI1"/>
    <n v="10"/>
    <n v="0"/>
    <n v="13062252.93"/>
    <n v="13062252.93"/>
    <s v="ZLIN"/>
    <n v="10"/>
    <n v="0"/>
    <n v="0"/>
    <n v="0"/>
    <m/>
    <m/>
    <m/>
  </r>
  <r>
    <s v="120702000467-0"/>
    <x v="41"/>
    <n v="344201"/>
    <s v="PICK UP DOLE CABINA NISSAN 2000"/>
    <s v="31.12.1999"/>
    <n v="8143859.8799999999"/>
    <n v="7329473.8899999997"/>
    <s v="ZLI1"/>
    <n v="10"/>
    <n v="0"/>
    <n v="13062252.93"/>
    <n v="13062252.93"/>
    <s v="ZLIN"/>
    <n v="10"/>
    <n v="0"/>
    <n v="0"/>
    <n v="0"/>
    <m/>
    <m/>
    <m/>
  </r>
  <r>
    <s v="120702000472-0"/>
    <x v="41"/>
    <n v="342306"/>
    <s v="PICK UP DOBLE CABINA NISSAN 2000"/>
    <s v="31.12.1999"/>
    <n v="5027074"/>
    <n v="4524366.5999999996"/>
    <s v="ZLI1"/>
    <n v="10"/>
    <n v="0"/>
    <n v="8063119.0499999998"/>
    <n v="8063119.0499999998"/>
    <s v="ZLIN"/>
    <n v="10"/>
    <n v="0"/>
    <n v="0"/>
    <n v="0"/>
    <m/>
    <m/>
    <m/>
  </r>
  <r>
    <s v="120702000474-0"/>
    <x v="41"/>
    <n v="323303"/>
    <s v="TRICICLO"/>
    <s v="30.09.2001"/>
    <n v="89694.99"/>
    <n v="80725.490000000005"/>
    <s v="ZLI1"/>
    <n v="10"/>
    <n v="0"/>
    <n v="130961.60000000001"/>
    <n v="130537.34000000001"/>
    <s v="ZLIN"/>
    <n v="10"/>
    <n v="0"/>
    <n v="0"/>
    <n v="0"/>
    <m/>
    <m/>
    <m/>
  </r>
  <r>
    <s v="120702000475-0"/>
    <x v="41"/>
    <n v="323303"/>
    <s v="BICICLETA."/>
    <s v="30.09.2001"/>
    <n v="26949.99"/>
    <n v="24254.99"/>
    <s v="ZLI1"/>
    <n v="10"/>
    <n v="0"/>
    <n v="39349"/>
    <n v="39221.53"/>
    <s v="ZLIN"/>
    <n v="10"/>
    <n v="0"/>
    <n v="0"/>
    <n v="0"/>
    <m/>
    <m/>
    <m/>
  </r>
  <r>
    <s v="120702000476-0"/>
    <x v="41"/>
    <n v="323303"/>
    <s v="BICICLETA"/>
    <s v="30.09.2001"/>
    <n v="26949.99"/>
    <n v="24254.99"/>
    <s v="ZLI1"/>
    <n v="10"/>
    <n v="0"/>
    <n v="39349"/>
    <n v="39221.53"/>
    <s v="ZLIN"/>
    <n v="10"/>
    <n v="0"/>
    <n v="0"/>
    <n v="0"/>
    <m/>
    <m/>
    <m/>
  </r>
  <r>
    <s v="120702000477-0"/>
    <x v="41"/>
    <n v="323303"/>
    <s v="BICICLETA TIPO TRICICLO"/>
    <s v="30.09.2001"/>
    <n v="89694.99"/>
    <n v="80725.490000000005"/>
    <s v="ZLI1"/>
    <n v="10"/>
    <n v="0"/>
    <n v="130961.60000000001"/>
    <n v="130537.34000000001"/>
    <s v="ZLIN"/>
    <n v="10"/>
    <n v="0"/>
    <n v="0"/>
    <n v="0"/>
    <m/>
    <m/>
    <m/>
  </r>
  <r>
    <s v="120702000478-0"/>
    <x v="41"/>
    <n v="323303"/>
    <s v="BICICLETA"/>
    <s v="30.09.2001"/>
    <n v="26949.99"/>
    <n v="24254.99"/>
    <s v="ZLI1"/>
    <n v="10"/>
    <n v="0"/>
    <n v="39349"/>
    <n v="39221.53"/>
    <s v="ZLIN"/>
    <n v="10"/>
    <n v="0"/>
    <n v="0"/>
    <n v="0"/>
    <m/>
    <m/>
    <m/>
  </r>
  <r>
    <s v="120702000479-0"/>
    <x v="41"/>
    <n v="323303"/>
    <s v="TRICICLO"/>
    <s v="30.09.2001"/>
    <n v="89694.99"/>
    <n v="80725.490000000005"/>
    <s v="ZLI1"/>
    <n v="10"/>
    <n v="0"/>
    <n v="130961.60000000001"/>
    <n v="130537.34000000001"/>
    <s v="ZLIN"/>
    <n v="10"/>
    <n v="0"/>
    <n v="0"/>
    <n v="0"/>
    <m/>
    <m/>
    <m/>
  </r>
  <r>
    <s v="120702000480-0"/>
    <x v="41"/>
    <n v="323303"/>
    <s v="BICICLETA"/>
    <s v="30.09.2001"/>
    <n v="26949.99"/>
    <n v="24254.99"/>
    <s v="ZLI1"/>
    <n v="10"/>
    <n v="0"/>
    <n v="39349"/>
    <n v="39221.53"/>
    <s v="ZLIN"/>
    <n v="10"/>
    <n v="0"/>
    <n v="0"/>
    <n v="0"/>
    <m/>
    <m/>
    <m/>
  </r>
  <r>
    <s v="120702000481-0"/>
    <x v="41"/>
    <n v="323302"/>
    <s v="BICICLETA"/>
    <s v="30.09.2001"/>
    <n v="26949.99"/>
    <n v="24254.99"/>
    <s v="ZLI1"/>
    <n v="10"/>
    <n v="0"/>
    <n v="39349"/>
    <n v="39221.53"/>
    <s v="ZLIN"/>
    <n v="10"/>
    <n v="0"/>
    <n v="0"/>
    <n v="0"/>
    <m/>
    <m/>
    <m/>
  </r>
  <r>
    <s v="120702000482-0"/>
    <x v="41"/>
    <n v="323302"/>
    <s v="BICICLETA"/>
    <s v="30.09.2001"/>
    <n v="26949.99"/>
    <n v="24254.99"/>
    <s v="ZLI1"/>
    <n v="10"/>
    <n v="0"/>
    <n v="39349"/>
    <n v="39221.53"/>
    <s v="ZLIN"/>
    <n v="10"/>
    <n v="0"/>
    <n v="0"/>
    <n v="0"/>
    <m/>
    <m/>
    <m/>
  </r>
  <r>
    <s v="120702000483-0"/>
    <x v="41"/>
    <n v="323302"/>
    <s v="BICICLETA"/>
    <s v="30.09.2001"/>
    <n v="26949.99"/>
    <n v="24254.99"/>
    <s v="ZLI1"/>
    <n v="10"/>
    <n v="0"/>
    <n v="39349"/>
    <n v="39221.53"/>
    <s v="ZLIN"/>
    <n v="10"/>
    <n v="0"/>
    <n v="0"/>
    <n v="0"/>
    <m/>
    <m/>
    <m/>
  </r>
  <r>
    <s v="120702000484-0"/>
    <x v="41"/>
    <n v="323302"/>
    <s v="BICICLETA"/>
    <s v="30.09.2001"/>
    <n v="26949.99"/>
    <n v="24254.99"/>
    <s v="ZLI1"/>
    <n v="10"/>
    <n v="0"/>
    <n v="39349"/>
    <n v="39221.53"/>
    <s v="ZLIN"/>
    <n v="10"/>
    <n v="0"/>
    <n v="0"/>
    <n v="0"/>
    <m/>
    <m/>
    <m/>
  </r>
  <r>
    <s v="120702000486-0"/>
    <x v="41"/>
    <n v="322314"/>
    <s v="BICICLETA"/>
    <s v="30.09.2001"/>
    <n v="26949.99"/>
    <n v="24254.99"/>
    <s v="ZLI1"/>
    <n v="10"/>
    <n v="0"/>
    <n v="39349"/>
    <n v="39221.53"/>
    <s v="ZLIN"/>
    <n v="10"/>
    <n v="0"/>
    <n v="0"/>
    <n v="0"/>
    <m/>
    <m/>
    <m/>
  </r>
  <r>
    <s v="120702000487-0"/>
    <x v="41"/>
    <n v="323302"/>
    <s v="BICICLETA"/>
    <s v="30.09.2001"/>
    <n v="26949.99"/>
    <n v="24254.99"/>
    <s v="ZLI1"/>
    <n v="10"/>
    <n v="0"/>
    <n v="39349"/>
    <n v="39221.53"/>
    <s v="ZLIN"/>
    <n v="10"/>
    <n v="0"/>
    <n v="0"/>
    <n v="0"/>
    <m/>
    <m/>
    <m/>
  </r>
  <r>
    <s v="120702000488-0"/>
    <x v="41"/>
    <n v="322314"/>
    <s v="BICICLETA"/>
    <s v="30.09.2001"/>
    <n v="26949.99"/>
    <n v="24254.99"/>
    <s v="ZLI1"/>
    <n v="10"/>
    <n v="0"/>
    <n v="39349"/>
    <n v="39221.53"/>
    <s v="ZLIN"/>
    <n v="10"/>
    <n v="0"/>
    <n v="0"/>
    <n v="0"/>
    <m/>
    <m/>
    <m/>
  </r>
  <r>
    <s v="120702000489-0"/>
    <x v="41"/>
    <n v="323302"/>
    <s v="BICICLETA"/>
    <s v="30.09.2001"/>
    <n v="26949.99"/>
    <n v="24254.99"/>
    <s v="ZLI1"/>
    <n v="10"/>
    <n v="0"/>
    <n v="39349"/>
    <n v="39221.53"/>
    <s v="ZLIN"/>
    <n v="10"/>
    <n v="0"/>
    <n v="0"/>
    <n v="0"/>
    <m/>
    <m/>
    <m/>
  </r>
  <r>
    <s v="120702000490-0"/>
    <x v="41"/>
    <n v="323302"/>
    <s v="TRICICLO"/>
    <s v="30.09.2001"/>
    <n v="89694.99"/>
    <n v="80725.490000000005"/>
    <s v="ZLI1"/>
    <n v="10"/>
    <n v="0"/>
    <n v="130961.60000000001"/>
    <n v="130537.34000000001"/>
    <s v="ZLIN"/>
    <n v="10"/>
    <n v="0"/>
    <n v="0"/>
    <n v="0"/>
    <m/>
    <m/>
    <m/>
  </r>
  <r>
    <s v="120702000492-0"/>
    <x v="41"/>
    <n v="323301"/>
    <s v="TRICICLO"/>
    <s v="30.09.2001"/>
    <n v="89694.99"/>
    <n v="80725.490000000005"/>
    <s v="ZLI1"/>
    <n v="10"/>
    <n v="0"/>
    <n v="130961.60000000001"/>
    <n v="130537.34000000001"/>
    <s v="ZLIN"/>
    <n v="10"/>
    <n v="0"/>
    <n v="0"/>
    <n v="0"/>
    <m/>
    <m/>
    <m/>
  </r>
  <r>
    <s v="120702000493-0"/>
    <x v="41"/>
    <n v="323302"/>
    <s v="BICICLETA"/>
    <s v="30.09.2001"/>
    <n v="26949.99"/>
    <n v="24254.99"/>
    <s v="ZLI1"/>
    <n v="10"/>
    <n v="0"/>
    <n v="39349"/>
    <n v="39221.53"/>
    <s v="ZLIN"/>
    <n v="10"/>
    <n v="0"/>
    <n v="0"/>
    <n v="0"/>
    <m/>
    <m/>
    <m/>
  </r>
  <r>
    <s v="120702000494-0"/>
    <x v="41"/>
    <n v="321204"/>
    <s v="BICICLETA"/>
    <s v="30.09.2001"/>
    <n v="26949.99"/>
    <n v="24254.99"/>
    <s v="ZLI1"/>
    <n v="10"/>
    <n v="0"/>
    <n v="39349"/>
    <n v="39221.53"/>
    <s v="ZLIN"/>
    <n v="10"/>
    <n v="0"/>
    <n v="0"/>
    <n v="0"/>
    <m/>
    <m/>
    <m/>
  </r>
  <r>
    <s v="120702000495-0"/>
    <x v="41"/>
    <n v="321201"/>
    <s v="BICICLETA"/>
    <s v="30.09.2001"/>
    <n v="26949.99"/>
    <n v="24254.99"/>
    <s v="ZLI1"/>
    <n v="10"/>
    <n v="0"/>
    <n v="39349"/>
    <n v="39221.53"/>
    <s v="ZLIN"/>
    <n v="10"/>
    <n v="0"/>
    <n v="0"/>
    <n v="0"/>
    <m/>
    <m/>
    <m/>
  </r>
  <r>
    <s v="120702000498-0"/>
    <x v="41"/>
    <n v="321201"/>
    <s v="TRICICLO"/>
    <s v="30.09.2001"/>
    <n v="89694.99"/>
    <n v="80725.490000000005"/>
    <s v="ZLI1"/>
    <n v="10"/>
    <n v="0"/>
    <n v="130961.60000000001"/>
    <n v="130537.34000000001"/>
    <s v="ZLIN"/>
    <n v="10"/>
    <n v="0"/>
    <n v="0"/>
    <n v="0"/>
    <m/>
    <m/>
    <m/>
  </r>
  <r>
    <s v="120702000499-0"/>
    <x v="41"/>
    <n v="321203"/>
    <s v="BICICLETA"/>
    <s v="30.09.2001"/>
    <n v="26949.99"/>
    <n v="24254.99"/>
    <s v="ZLI1"/>
    <n v="10"/>
    <n v="0"/>
    <n v="39349"/>
    <n v="39221.53"/>
    <s v="ZLIN"/>
    <n v="10"/>
    <n v="0"/>
    <n v="0"/>
    <n v="0"/>
    <m/>
    <m/>
    <m/>
  </r>
  <r>
    <s v="120702000501-0"/>
    <x v="41"/>
    <n v="322301"/>
    <s v="BICICLETA"/>
    <s v="30.09.2001"/>
    <n v="26949.99"/>
    <n v="24254.99"/>
    <s v="ZLI1"/>
    <n v="10"/>
    <n v="0"/>
    <n v="39349"/>
    <n v="39221.53"/>
    <s v="ZLIN"/>
    <n v="10"/>
    <n v="0"/>
    <n v="0"/>
    <n v="0"/>
    <m/>
    <m/>
    <m/>
  </r>
  <r>
    <s v="120702000503-0"/>
    <x v="41"/>
    <n v="335309"/>
    <s v="PICK UP DOBLE CABINA NISSAN 2000"/>
    <s v="31.12.1999"/>
    <n v="5027074"/>
    <n v="4524366.5999999996"/>
    <s v="ZLI1"/>
    <n v="10"/>
    <n v="0"/>
    <n v="8063119.0499999998"/>
    <n v="8063119.0499999998"/>
    <s v="ZLIN"/>
    <n v="10"/>
    <n v="0"/>
    <n v="0"/>
    <n v="0"/>
    <m/>
    <m/>
    <m/>
  </r>
  <r>
    <s v="120702000504-0"/>
    <x v="41"/>
    <n v="214501"/>
    <s v="PICK UP DOBLE CABINA NISSAN 2000"/>
    <s v="31.12.1999"/>
    <n v="5027074"/>
    <n v="4524366.5999999996"/>
    <s v="ZLI1"/>
    <n v="10"/>
    <n v="0"/>
    <n v="8063119.0499999998"/>
    <n v="8063119.0499999998"/>
    <s v="ZLIN"/>
    <n v="10"/>
    <n v="0"/>
    <n v="0"/>
    <n v="0"/>
    <m/>
    <m/>
    <m/>
  </r>
  <r>
    <s v="120702000505-0"/>
    <x v="41"/>
    <n v="323303"/>
    <s v="PICK UP"/>
    <s v="31.12.1999"/>
    <n v="5027074"/>
    <n v="4524366.5999999996"/>
    <s v="ZLI1"/>
    <n v="10"/>
    <n v="0"/>
    <n v="8063119.0499999998"/>
    <n v="8063119.0499999998"/>
    <s v="ZLIN"/>
    <n v="10"/>
    <n v="0"/>
    <n v="0"/>
    <n v="0"/>
    <m/>
    <m/>
    <m/>
  </r>
  <r>
    <s v="120702000506-0"/>
    <x v="41"/>
    <n v="321202"/>
    <s v="PICK UP DOBLE CABINA 4 X 4"/>
    <s v="31.12.1999"/>
    <n v="8146597.6799999997"/>
    <n v="7331937.9100000001"/>
    <s v="ZLI1"/>
    <n v="10"/>
    <n v="0"/>
    <n v="13066644.199999999"/>
    <n v="13066644.199999999"/>
    <s v="ZLIN"/>
    <n v="10"/>
    <n v="0"/>
    <n v="0"/>
    <n v="0"/>
    <m/>
    <m/>
    <m/>
  </r>
  <r>
    <s v="120702000507-0"/>
    <x v="41"/>
    <n v="342407"/>
    <s v="PICK UP SENCILLA CABINA 4 X2"/>
    <s v="31.12.1999"/>
    <n v="5028764"/>
    <n v="4525887.5999999996"/>
    <s v="ZLI1"/>
    <n v="10"/>
    <n v="0"/>
    <n v="8065829.7199999997"/>
    <n v="8065829.7199999997"/>
    <s v="ZLIN"/>
    <n v="10"/>
    <n v="0"/>
    <n v="0"/>
    <n v="0"/>
    <m/>
    <m/>
    <m/>
  </r>
  <r>
    <s v="120702000508-0"/>
    <x v="41"/>
    <n v="342302"/>
    <s v="PICK UP NISSAN 2000"/>
    <s v="31.12.1999"/>
    <n v="5027074"/>
    <n v="4524366.5999999996"/>
    <s v="ZLI1"/>
    <n v="10"/>
    <n v="0"/>
    <n v="8063119.0499999998"/>
    <n v="8063119.0499999998"/>
    <s v="ZLIN"/>
    <n v="10"/>
    <n v="0"/>
    <n v="0"/>
    <n v="0"/>
    <m/>
    <m/>
    <m/>
  </r>
  <r>
    <s v="120702000509-0"/>
    <x v="41"/>
    <n v="344206"/>
    <s v="PICK UP DOBLE CABINA 4 X2"/>
    <s v="31.12.1999"/>
    <n v="6342788.96"/>
    <n v="5708510.0599999996"/>
    <s v="ZLI1"/>
    <n v="10"/>
    <n v="0"/>
    <n v="10173445.35"/>
    <n v="10173445.35"/>
    <s v="ZLIN"/>
    <n v="10"/>
    <n v="0"/>
    <n v="0"/>
    <n v="0"/>
    <m/>
    <m/>
    <m/>
  </r>
  <r>
    <s v="120702000511-0"/>
    <x v="41"/>
    <n v="341201"/>
    <s v="PICK UP DOBLE CABINA 4 X2 ( VER"/>
    <s v="31.12.1999"/>
    <n v="6342788.96"/>
    <n v="5708510.0599999996"/>
    <s v="ZLI1"/>
    <n v="10"/>
    <n v="0"/>
    <n v="10173445.35"/>
    <n v="10173445.35"/>
    <s v="ZLIN"/>
    <n v="10"/>
    <n v="0"/>
    <n v="0"/>
    <n v="0"/>
    <m/>
    <m/>
    <m/>
  </r>
  <r>
    <s v="120702000515-0"/>
    <x v="41"/>
    <n v="341102"/>
    <s v="CHEVROLET MOD 2000 4X2 PL AGV85-"/>
    <s v="30.11.2000"/>
    <n v="6286425.9000000004"/>
    <n v="5657783.3100000005"/>
    <s v="ZLI1"/>
    <n v="10"/>
    <n v="0"/>
    <n v="10098632.41"/>
    <n v="10066571.640000001"/>
    <s v="ZLIN"/>
    <n v="10"/>
    <n v="0"/>
    <n v="0"/>
    <n v="0"/>
    <m/>
    <m/>
    <m/>
  </r>
  <r>
    <s v="120702000518-0"/>
    <x v="41"/>
    <n v="342503"/>
    <s v="CHEVROLET MOD 2000 4X4 COD 6-88"/>
    <s v="30.11.2000"/>
    <n v="10745698.810000001"/>
    <n v="9671128.9299999997"/>
    <s v="ZLI1"/>
    <n v="10"/>
    <n v="0"/>
    <n v="17262092.079999998"/>
    <n v="17207289.02"/>
    <s v="ZLIN"/>
    <n v="10"/>
    <n v="0"/>
    <n v="0"/>
    <n v="0"/>
    <m/>
    <m/>
    <m/>
  </r>
  <r>
    <s v="120702000520-0"/>
    <x v="41"/>
    <n v="344201"/>
    <s v="VEHICULO VAN PANEL PL AGV85-30"/>
    <s v="30.11.2000"/>
    <n v="9208720.5899999999"/>
    <n v="8287848.5299999993"/>
    <s v="ZLI1"/>
    <n v="10"/>
    <n v="0"/>
    <n v="14770520.560000001"/>
    <n v="14723556.09"/>
    <s v="ZLIN"/>
    <n v="10"/>
    <n v="0"/>
    <n v="0"/>
    <n v="0"/>
    <m/>
    <m/>
    <m/>
  </r>
  <r>
    <s v="120702000521-0"/>
    <x v="41"/>
    <n v="344301"/>
    <s v="VEHICULO 4X4"/>
    <s v="30.12.2000"/>
    <n v="8856331.9600000009"/>
    <n v="7970698.7600000007"/>
    <s v="ZLI1"/>
    <n v="10"/>
    <n v="0"/>
    <n v="14226977.710000001"/>
    <n v="14226977.710000001"/>
    <s v="ZLIN"/>
    <n v="10"/>
    <n v="0"/>
    <n v="0"/>
    <n v="0"/>
    <m/>
    <m/>
    <m/>
  </r>
  <r>
    <s v="120702000522-0"/>
    <x v="41"/>
    <n v="335302"/>
    <s v="4X4 CHEVROLET BLAZER 4 PUERTAS"/>
    <s v="30.12.2000"/>
    <n v="8856331.9600000009"/>
    <n v="7970698.7600000007"/>
    <s v="ZLI1"/>
    <n v="10"/>
    <n v="0"/>
    <n v="14226977.710000001"/>
    <n v="14226977.710000001"/>
    <s v="ZLIN"/>
    <n v="10"/>
    <n v="0"/>
    <n v="0"/>
    <n v="0"/>
    <m/>
    <m/>
    <m/>
  </r>
  <r>
    <s v="120702000523-0"/>
    <x v="41"/>
    <n v="321201"/>
    <s v="VEHICULO"/>
    <s v="31.12.2000"/>
    <n v="8856331.9600000009"/>
    <n v="7970698.7600000007"/>
    <s v="ZLI1"/>
    <n v="10"/>
    <n v="0"/>
    <n v="14226977.710000001"/>
    <n v="14226977.710000001"/>
    <s v="ZLIN"/>
    <n v="10"/>
    <n v="0"/>
    <n v="0"/>
    <n v="0"/>
    <m/>
    <m/>
    <m/>
  </r>
  <r>
    <s v="120702000524-0"/>
    <x v="41"/>
    <n v="133501"/>
    <s v="VEHICULO"/>
    <s v="30.12.2000"/>
    <n v="8856331.9600000009"/>
    <n v="7970698.7600000007"/>
    <s v="ZLI1"/>
    <n v="10"/>
    <n v="0"/>
    <n v="14226977.710000001"/>
    <n v="14226977.710000001"/>
    <s v="ZLIN"/>
    <n v="10"/>
    <n v="0"/>
    <n v="0"/>
    <n v="0"/>
    <m/>
    <m/>
    <m/>
  </r>
  <r>
    <s v="120702000525-0"/>
    <x v="41"/>
    <n v="344208"/>
    <s v="BICICLETA"/>
    <s v="30.04.2001"/>
    <n v="31640"/>
    <n v="28476"/>
    <s v="ZLI1"/>
    <n v="10"/>
    <n v="0"/>
    <n v="46196.81"/>
    <n v="46047.159999999996"/>
    <s v="ZLIN"/>
    <n v="10"/>
    <n v="0"/>
    <n v="0"/>
    <n v="0"/>
    <m/>
    <m/>
    <m/>
  </r>
  <r>
    <s v="120702000526-0"/>
    <x v="41"/>
    <n v="344208"/>
    <s v="BICICLETA"/>
    <s v="31.03.2001"/>
    <n v="31640"/>
    <n v="28476"/>
    <s v="ZLI1"/>
    <n v="10"/>
    <n v="0"/>
    <n v="46196.81"/>
    <n v="46047.149999999994"/>
    <s v="ZLIN"/>
    <n v="10"/>
    <n v="0"/>
    <n v="0"/>
    <n v="0"/>
    <m/>
    <m/>
    <m/>
  </r>
  <r>
    <s v="120702000527-0"/>
    <x v="41"/>
    <n v="344208"/>
    <s v="BICICLETA"/>
    <s v="31.03.2001"/>
    <n v="31640"/>
    <n v="28476"/>
    <s v="ZLI1"/>
    <n v="10"/>
    <n v="0"/>
    <n v="46196.81"/>
    <n v="46047.149999999994"/>
    <s v="ZLIN"/>
    <n v="10"/>
    <n v="0"/>
    <n v="0"/>
    <n v="0"/>
    <m/>
    <m/>
    <m/>
  </r>
  <r>
    <s v="120702000528-0"/>
    <x v="41"/>
    <n v="344208"/>
    <s v="BICICLETA"/>
    <s v="31.03.2001"/>
    <n v="31640"/>
    <n v="28476"/>
    <s v="ZLI1"/>
    <n v="10"/>
    <n v="0"/>
    <n v="46196.81"/>
    <n v="46047.149999999994"/>
    <s v="ZLIN"/>
    <n v="10"/>
    <n v="0"/>
    <n v="0"/>
    <n v="0"/>
    <m/>
    <m/>
    <m/>
  </r>
  <r>
    <s v="120702000529-0"/>
    <x v="41"/>
    <n v="344208"/>
    <s v="BICICLETA"/>
    <s v="31.03.2001"/>
    <n v="31640"/>
    <n v="28476"/>
    <s v="ZLI1"/>
    <n v="10"/>
    <n v="0"/>
    <n v="46196.81"/>
    <n v="46047.149999999994"/>
    <s v="ZLIN"/>
    <n v="10"/>
    <n v="0"/>
    <n v="0"/>
    <n v="0"/>
    <m/>
    <m/>
    <m/>
  </r>
  <r>
    <s v="120702000530-0"/>
    <x v="41"/>
    <n v="344208"/>
    <s v="BICICLETA"/>
    <s v="30.03.2001"/>
    <n v="31640"/>
    <n v="28476"/>
    <s v="ZLI1"/>
    <n v="10"/>
    <n v="0"/>
    <n v="46196.81"/>
    <n v="46047.149999999994"/>
    <s v="ZLIN"/>
    <n v="10"/>
    <n v="0"/>
    <n v="0"/>
    <n v="0"/>
    <m/>
    <m/>
    <m/>
  </r>
  <r>
    <s v="120702000531-0"/>
    <x v="41"/>
    <n v="334100"/>
    <s v="MONTACARGA"/>
    <s v="31.12.2001"/>
    <n v="6614208.6600000001"/>
    <n v="5952787.79"/>
    <s v="ZLI1"/>
    <n v="15"/>
    <n v="0"/>
    <n v="9657259.4000000004"/>
    <n v="9657259.4000000004"/>
    <s v="ZLIN"/>
    <n v="15"/>
    <n v="0"/>
    <n v="0"/>
    <n v="0"/>
    <m/>
    <m/>
    <m/>
  </r>
  <r>
    <s v="120702000533-0"/>
    <x v="41"/>
    <n v="323302"/>
    <s v="BICICLETA PARA HOMBRE"/>
    <s v="31.01.2002"/>
    <n v="26738.93"/>
    <n v="24065.040000000001"/>
    <s v="ZLI1"/>
    <n v="10"/>
    <n v="0"/>
    <n v="33235.370000000003"/>
    <n v="33235.370000000003"/>
    <s v="ZLIN"/>
    <n v="10"/>
    <n v="0"/>
    <n v="0"/>
    <n v="0"/>
    <m/>
    <m/>
    <m/>
  </r>
  <r>
    <s v="120702000534-0"/>
    <x v="41"/>
    <n v="323100"/>
    <s v="BICICLETA PARA HOMBRE"/>
    <s v="31.01.2002"/>
    <n v="26738.93"/>
    <n v="24065.040000000001"/>
    <s v="ZLI1"/>
    <n v="10"/>
    <n v="0"/>
    <n v="33235.370000000003"/>
    <n v="33235.370000000003"/>
    <s v="ZLIN"/>
    <n v="10"/>
    <n v="0"/>
    <n v="0"/>
    <n v="0"/>
    <m/>
    <m/>
    <m/>
  </r>
  <r>
    <s v="120702000535-0"/>
    <x v="41"/>
    <n v="323201"/>
    <s v="BICICLETA PARA HOMBRE"/>
    <s v="31.01.2002"/>
    <n v="26738.93"/>
    <n v="24065.040000000001"/>
    <s v="ZLI1"/>
    <n v="10"/>
    <n v="0"/>
    <n v="33235.370000000003"/>
    <n v="33235.370000000003"/>
    <s v="ZLIN"/>
    <n v="10"/>
    <n v="0"/>
    <n v="0"/>
    <n v="0"/>
    <m/>
    <m/>
    <m/>
  </r>
  <r>
    <s v="120702000537-0"/>
    <x v="41"/>
    <n v="323100"/>
    <s v="VEHICULO TIPO AMBULANCIA"/>
    <s v="31.12.2001"/>
    <n v="14244525"/>
    <n v="12820072.5"/>
    <s v="ZLI1"/>
    <n v="10"/>
    <n v="0"/>
    <n v="20798115.18"/>
    <n v="20798115.18"/>
    <s v="ZLIN"/>
    <n v="10"/>
    <n v="0"/>
    <n v="0"/>
    <n v="0"/>
    <m/>
    <m/>
    <m/>
  </r>
  <r>
    <s v="120702000538-0"/>
    <x v="41"/>
    <n v="335303"/>
    <s v="BICICLETA"/>
    <s v="30.11.2002"/>
    <n v="129143.33"/>
    <n v="116229"/>
    <s v="ZLI1"/>
    <n v="10"/>
    <n v="0"/>
    <n v="160519.85999999999"/>
    <n v="160519.85999999999"/>
    <s v="ZLIN"/>
    <n v="10"/>
    <n v="0"/>
    <n v="0"/>
    <n v="0"/>
    <m/>
    <m/>
    <m/>
  </r>
  <r>
    <s v="120702000539-0"/>
    <x v="41"/>
    <n v="335303"/>
    <s v="BICICLETA"/>
    <s v="30.11.2002"/>
    <n v="129143.33"/>
    <n v="116229"/>
    <s v="ZLI1"/>
    <n v="10"/>
    <n v="0"/>
    <n v="160519.85999999999"/>
    <n v="160519.85999999999"/>
    <s v="ZLIN"/>
    <n v="10"/>
    <n v="0"/>
    <n v="0"/>
    <n v="0"/>
    <m/>
    <m/>
    <m/>
  </r>
  <r>
    <s v="120702000540-0"/>
    <x v="41"/>
    <n v="335303"/>
    <s v="BICICLETA"/>
    <s v="30.11.2002"/>
    <n v="129143.34"/>
    <n v="116229.01"/>
    <s v="ZLI1"/>
    <n v="10"/>
    <n v="0"/>
    <n v="160519.87"/>
    <n v="160519.87"/>
    <s v="ZLIN"/>
    <n v="10"/>
    <n v="0"/>
    <n v="0"/>
    <n v="0"/>
    <m/>
    <m/>
    <m/>
  </r>
  <r>
    <s v="120702000541-0"/>
    <x v="41"/>
    <n v="213100"/>
    <s v="VEHICULO"/>
    <s v="06.12.2002"/>
    <n v="6816545"/>
    <n v="6134890.5"/>
    <s v="ZLI1"/>
    <n v="10"/>
    <n v="0"/>
    <n v="8472688.4399999995"/>
    <n v="8472688.4399999995"/>
    <s v="ZLIN"/>
    <n v="10"/>
    <n v="0"/>
    <n v="0"/>
    <n v="0"/>
    <m/>
    <m/>
    <m/>
  </r>
  <r>
    <s v="120702000542-0"/>
    <x v="41"/>
    <n v="335311"/>
    <s v="BICICLETA BLANCA CON AZUL"/>
    <s v="31.03.2006"/>
    <n v="58400"/>
    <n v="52560"/>
    <s v="ZLI1"/>
    <n v="10"/>
    <n v="0"/>
    <n v="26017.29"/>
    <n v="26017.29"/>
    <s v="ZLIN"/>
    <n v="10"/>
    <n v="0"/>
    <n v="0"/>
    <n v="0"/>
    <m/>
    <m/>
    <m/>
  </r>
  <r>
    <s v="120702000543-0"/>
    <x v="41"/>
    <n v="335311"/>
    <s v="BICICLETA BLANCA CON AZUL"/>
    <s v="31.03.2006"/>
    <n v="58400"/>
    <n v="52560"/>
    <s v="ZLI1"/>
    <n v="10"/>
    <n v="0"/>
    <n v="26017.29"/>
    <n v="26017.29"/>
    <s v="ZLIN"/>
    <n v="10"/>
    <n v="0"/>
    <n v="0"/>
    <n v="0"/>
    <m/>
    <m/>
    <m/>
  </r>
  <r>
    <s v="120702000544-0"/>
    <x v="41"/>
    <n v="323302"/>
    <s v="VEHICULO PICK-UP DOBLE CABINA"/>
    <s v="01.05.2003"/>
    <n v="9609880"/>
    <n v="8648892"/>
    <s v="ZLI1"/>
    <n v="10"/>
    <n v="0"/>
    <n v="10008369.140000001"/>
    <n v="10008369.140000001"/>
    <s v="ZLIN"/>
    <n v="10"/>
    <n v="0"/>
    <n v="0"/>
    <n v="0"/>
    <m/>
    <m/>
    <m/>
  </r>
  <r>
    <s v="120702000545-0"/>
    <x v="41"/>
    <n v="342509"/>
    <s v="VEHICULO PICK-UP DOBLE CABINA"/>
    <s v="01.05.2003"/>
    <n v="9609880"/>
    <n v="8648892"/>
    <s v="ZLI1"/>
    <n v="10"/>
    <n v="0"/>
    <n v="10008369.140000001"/>
    <n v="10008369.140000001"/>
    <s v="ZLIN"/>
    <n v="10"/>
    <n v="0"/>
    <n v="0"/>
    <n v="0"/>
    <m/>
    <m/>
    <m/>
  </r>
  <r>
    <s v="120702000546-0"/>
    <x v="41"/>
    <n v="214501"/>
    <s v="CARRO ELECTRICO UTILITARIO"/>
    <s v="30.09.2003"/>
    <n v="5327829.16"/>
    <n v="4795046.24"/>
    <s v="ZLI1"/>
    <n v="10"/>
    <n v="0"/>
    <n v="5548756.1399999997"/>
    <n v="5548756.1399999997"/>
    <s v="ZLIN"/>
    <n v="10"/>
    <n v="0"/>
    <n v="0"/>
    <n v="0"/>
    <m/>
    <m/>
    <m/>
  </r>
  <r>
    <s v="120702000547-0"/>
    <x v="41"/>
    <n v="342509"/>
    <s v="VEHICULO TOYOTA YARIS 2004"/>
    <s v="31.01.2004"/>
    <n v="6387186.7999999998"/>
    <n v="5748468.1200000001"/>
    <s v="ZLI1"/>
    <n v="10"/>
    <n v="0"/>
    <n v="5138693.7"/>
    <n v="5138693.7"/>
    <s v="ZLIN"/>
    <n v="10"/>
    <n v="0"/>
    <n v="0"/>
    <n v="0"/>
    <m/>
    <m/>
    <m/>
  </r>
  <r>
    <s v="120702000548-0"/>
    <x v="41"/>
    <n v="335201"/>
    <s v="AUTOMOVIL"/>
    <s v="31.01.2004"/>
    <n v="6387187"/>
    <n v="5748468.2999999998"/>
    <s v="ZLI1"/>
    <n v="10"/>
    <n v="0"/>
    <n v="5138693.83"/>
    <n v="5138693.83"/>
    <s v="ZLIN"/>
    <n v="10"/>
    <n v="0"/>
    <n v="0"/>
    <n v="0"/>
    <m/>
    <m/>
    <m/>
  </r>
  <r>
    <s v="120702000549-0"/>
    <x v="41"/>
    <n v="335204"/>
    <s v="VEHICULO TOYOTA YARIS 2004"/>
    <s v="31.01.2004"/>
    <n v="6387187"/>
    <n v="5748468.2999999998"/>
    <s v="ZLI1"/>
    <n v="10"/>
    <n v="0"/>
    <n v="5138693.83"/>
    <n v="5138693.83"/>
    <s v="ZLIN"/>
    <n v="10"/>
    <n v="0"/>
    <n v="0"/>
    <n v="0"/>
    <m/>
    <m/>
    <m/>
  </r>
  <r>
    <s v="120702000550-0"/>
    <x v="41"/>
    <n v="322201"/>
    <s v="VEHICULO TOYOTA YARIS 2004"/>
    <s v="31.01.2004"/>
    <n v="6387187"/>
    <n v="5748468.2999999998"/>
    <s v="ZLI1"/>
    <n v="10"/>
    <n v="0"/>
    <n v="5138693.83"/>
    <n v="5138693.83"/>
    <s v="ZLIN"/>
    <n v="10"/>
    <n v="0"/>
    <n v="0"/>
    <n v="0"/>
    <m/>
    <m/>
    <m/>
  </r>
  <r>
    <s v="120702000551-0"/>
    <x v="41"/>
    <n v="214100"/>
    <s v="AUTOMOVIL SEDAN"/>
    <s v="31.01.2004"/>
    <n v="6387187"/>
    <n v="5748468.2999999998"/>
    <s v="ZLI1"/>
    <n v="10"/>
    <n v="0"/>
    <n v="5138693.83"/>
    <n v="5138693.83"/>
    <s v="ZLIN"/>
    <n v="10"/>
    <n v="0"/>
    <n v="0"/>
    <n v="0"/>
    <m/>
    <m/>
    <m/>
  </r>
  <r>
    <s v="120702000552-0"/>
    <x v="41"/>
    <n v="344209"/>
    <s v="VEHICULO PICK UP DOBLA CABINA"/>
    <s v="31.12.2003"/>
    <n v="10383068.619999999"/>
    <n v="9344761.7599999998"/>
    <s v="ZLI1"/>
    <n v="10"/>
    <n v="0"/>
    <n v="10813619.289999999"/>
    <n v="10813619.289999999"/>
    <s v="ZLIN"/>
    <n v="10"/>
    <n v="0"/>
    <n v="0"/>
    <n v="0"/>
    <m/>
    <m/>
    <m/>
  </r>
  <r>
    <s v="120702000553-0"/>
    <x v="41"/>
    <n v="344207"/>
    <s v="VEHICULO PICK UP DOBLE CABINA"/>
    <s v="31.12.2003"/>
    <n v="10383068.619999999"/>
    <n v="9344761.7599999998"/>
    <s v="ZLI1"/>
    <n v="10"/>
    <n v="0"/>
    <n v="10813619.289999999"/>
    <n v="10813619.289999999"/>
    <s v="ZLIN"/>
    <n v="10"/>
    <n v="0"/>
    <n v="0"/>
    <n v="0"/>
    <m/>
    <m/>
    <m/>
  </r>
  <r>
    <s v="120702000554-0"/>
    <x v="41"/>
    <n v="344205"/>
    <s v="VEHICULO PICK UP DOBLE CABINA"/>
    <s v="31.12.2003"/>
    <n v="10383068.619999999"/>
    <n v="9344761.7599999998"/>
    <s v="ZLI1"/>
    <n v="10"/>
    <n v="0"/>
    <n v="10813619.289999999"/>
    <n v="10813619.289999999"/>
    <s v="ZLIN"/>
    <n v="10"/>
    <n v="0"/>
    <n v="0"/>
    <n v="0"/>
    <m/>
    <m/>
    <m/>
  </r>
  <r>
    <s v="120702000555-0"/>
    <x v="41"/>
    <n v="344206"/>
    <s v="VEHICULO PICK UP DOBLE CABINA"/>
    <s v="31.12.2003"/>
    <n v="10383068.619999999"/>
    <n v="9344761.7599999998"/>
    <s v="ZLI1"/>
    <n v="10"/>
    <n v="0"/>
    <n v="10813619.289999999"/>
    <n v="10813619.289999999"/>
    <s v="ZLIN"/>
    <n v="10"/>
    <n v="0"/>
    <n v="0"/>
    <n v="0"/>
    <m/>
    <m/>
    <m/>
  </r>
  <r>
    <s v="120702000556-0"/>
    <x v="41"/>
    <n v="344208"/>
    <s v="VEHICULO PICK UP DOBLE CABINA"/>
    <s v="31.12.2003"/>
    <n v="10383068.619999999"/>
    <n v="9344761.7599999998"/>
    <s v="ZLI1"/>
    <n v="10"/>
    <n v="0"/>
    <n v="10813619.289999999"/>
    <n v="10813619.289999999"/>
    <s v="ZLIN"/>
    <n v="10"/>
    <n v="0"/>
    <n v="0"/>
    <n v="0"/>
    <m/>
    <m/>
    <m/>
  </r>
  <r>
    <s v="120702000557-0"/>
    <x v="41"/>
    <n v="344202"/>
    <s v="VEHICULO PICK UP DOBLE CABINA"/>
    <s v="31.12.2003"/>
    <n v="10383068.619999999"/>
    <n v="9344761.7599999998"/>
    <s v="ZLI1"/>
    <n v="10"/>
    <n v="0"/>
    <n v="10813619.289999999"/>
    <n v="10813619.289999999"/>
    <s v="ZLIN"/>
    <n v="10"/>
    <n v="0"/>
    <n v="0"/>
    <n v="0"/>
    <m/>
    <m/>
    <m/>
  </r>
  <r>
    <s v="120702000558-0"/>
    <x v="41"/>
    <n v="344205"/>
    <s v="VEHICULO PICK UP DOBLE CABINA"/>
    <s v="31.12.2003"/>
    <n v="10383068.619999999"/>
    <n v="9344761.7599999998"/>
    <s v="ZLI1"/>
    <n v="10"/>
    <n v="0"/>
    <n v="10813619.289999999"/>
    <n v="10813619.289999999"/>
    <s v="ZLIN"/>
    <n v="10"/>
    <n v="0"/>
    <n v="0"/>
    <n v="0"/>
    <m/>
    <m/>
    <m/>
  </r>
  <r>
    <s v="120702000559-0"/>
    <x v="41"/>
    <n v="344206"/>
    <s v="VEHICULO PICK UP DOBLE CABINA"/>
    <s v="31.12.2003"/>
    <n v="10383068.609999999"/>
    <n v="9344761.75"/>
    <s v="ZLI1"/>
    <n v="10"/>
    <n v="0"/>
    <n v="10813619.289999999"/>
    <n v="10813619.289999999"/>
    <s v="ZLIN"/>
    <n v="10"/>
    <n v="0"/>
    <n v="0"/>
    <n v="0"/>
    <m/>
    <m/>
    <m/>
  </r>
  <r>
    <s v="120702000560-0"/>
    <x v="41"/>
    <n v="344209"/>
    <s v="VEHICULO PICK UP DOBLE CABINA"/>
    <s v="31.12.2003"/>
    <n v="10383068.619999999"/>
    <n v="9344761.7599999998"/>
    <s v="ZLI1"/>
    <n v="10"/>
    <n v="0"/>
    <n v="10813619.289999999"/>
    <n v="10813619.289999999"/>
    <s v="ZLIN"/>
    <n v="10"/>
    <n v="0"/>
    <n v="0"/>
    <n v="0"/>
    <m/>
    <m/>
    <m/>
  </r>
  <r>
    <s v="120702000561-0"/>
    <x v="41"/>
    <n v="335201"/>
    <s v="VEHICULO TIPO PANEL FIAT 2-50"/>
    <s v="29.02.2004"/>
    <n v="8338408.2599999998"/>
    <n v="7504567.4299999997"/>
    <s v="ZLI1"/>
    <n v="10"/>
    <n v="0"/>
    <n v="6708513.0099999998"/>
    <n v="6708513.0099999998"/>
    <s v="ZLIN"/>
    <n v="10"/>
    <n v="0"/>
    <n v="0"/>
    <n v="0"/>
    <m/>
    <m/>
    <m/>
  </r>
  <r>
    <s v="120702000562-0"/>
    <x v="41"/>
    <n v="335100"/>
    <s v="VEHICULO TIPO PANEL FIAT 2-51"/>
    <s v="29.02.2004"/>
    <n v="8338408.2599999998"/>
    <n v="7504567.4299999997"/>
    <s v="ZLI1"/>
    <n v="10"/>
    <n v="0"/>
    <n v="6708513.0099999998"/>
    <n v="6708513.0099999998"/>
    <s v="ZLIN"/>
    <n v="10"/>
    <n v="0"/>
    <n v="0"/>
    <n v="0"/>
    <m/>
    <m/>
    <m/>
  </r>
  <r>
    <s v="120702000566-0"/>
    <x v="41"/>
    <n v="341102"/>
    <s v="VEHICULO TIPO PANEL"/>
    <s v="31.01.2004"/>
    <n v="7980967.75"/>
    <n v="7182870.9699999997"/>
    <s v="ZLI1"/>
    <n v="10"/>
    <n v="0"/>
    <n v="6420940.8099999996"/>
    <n v="6420940.8099999996"/>
    <s v="ZLIN"/>
    <n v="10"/>
    <n v="0"/>
    <n v="0"/>
    <n v="0"/>
    <m/>
    <m/>
    <m/>
  </r>
  <r>
    <s v="120702000567-0"/>
    <x v="41"/>
    <n v="335204"/>
    <s v="VEHICULO TIPO PANEL"/>
    <s v="31.01.2004"/>
    <n v="7980967.75"/>
    <n v="7182870.9699999997"/>
    <s v="ZLI1"/>
    <n v="10"/>
    <n v="0"/>
    <n v="6420940.8099999996"/>
    <n v="6420940.8099999996"/>
    <s v="ZLIN"/>
    <n v="10"/>
    <n v="0"/>
    <n v="0"/>
    <n v="0"/>
    <m/>
    <m/>
    <m/>
  </r>
  <r>
    <s v="120702000568-0"/>
    <x v="41"/>
    <n v="335201"/>
    <s v="VEHICULO TIPO PANEL"/>
    <s v="31.01.2004"/>
    <n v="7980967.75"/>
    <n v="7182870.9699999997"/>
    <s v="ZLI1"/>
    <n v="10"/>
    <n v="0"/>
    <n v="6420940.8099999996"/>
    <n v="6420940.8099999996"/>
    <s v="ZLIN"/>
    <n v="10"/>
    <n v="0"/>
    <n v="0"/>
    <n v="0"/>
    <m/>
    <m/>
    <m/>
  </r>
  <r>
    <s v="120702000569-0"/>
    <x v="41"/>
    <n v="323303"/>
    <s v="MOTO CUADRACICLO"/>
    <s v="31.12.2003"/>
    <n v="2248061.2000000002"/>
    <n v="2023255.08"/>
    <s v="ZLI1"/>
    <n v="10"/>
    <n v="0"/>
    <n v="2341280.64"/>
    <n v="2341280.64"/>
    <s v="ZLIN"/>
    <n v="10"/>
    <n v="0"/>
    <n v="0"/>
    <n v="0"/>
    <m/>
    <m/>
    <m/>
  </r>
  <r>
    <s v="120702000570-0"/>
    <x v="41"/>
    <n v="321201"/>
    <s v="MOTO CUADRACICLO"/>
    <s v="31.12.2003"/>
    <n v="2248061.2000000002"/>
    <n v="2023255.08"/>
    <s v="ZLI1"/>
    <n v="10"/>
    <n v="0"/>
    <n v="2341280.64"/>
    <n v="2341280.64"/>
    <s v="ZLIN"/>
    <n v="10"/>
    <n v="0"/>
    <n v="0"/>
    <n v="0"/>
    <m/>
    <m/>
    <m/>
  </r>
  <r>
    <s v="120702000571-0"/>
    <x v="41"/>
    <n v="322301"/>
    <s v="MOTO DE 2 RUEDAS"/>
    <s v="31.01.2004"/>
    <n v="623490.25"/>
    <n v="561141.22"/>
    <s v="ZLI1"/>
    <n v="10"/>
    <n v="0"/>
    <n v="501617.59"/>
    <n v="501617.59"/>
    <s v="ZLIN"/>
    <n v="10"/>
    <n v="0"/>
    <n v="0"/>
    <n v="0"/>
    <m/>
    <m/>
    <m/>
  </r>
  <r>
    <s v="120702000572-0"/>
    <x v="41"/>
    <n v="323100"/>
    <s v="BICICLETA 28"/>
    <s v="29.02.2004"/>
    <n v="34608.18"/>
    <n v="31147.360000000001"/>
    <s v="ZLI1"/>
    <n v="10"/>
    <n v="0"/>
    <n v="27843.35"/>
    <n v="27843.35"/>
    <s v="ZLIN"/>
    <n v="10"/>
    <n v="0"/>
    <n v="0"/>
    <n v="0"/>
    <m/>
    <m/>
    <m/>
  </r>
  <r>
    <s v="120702000573-0"/>
    <x v="41"/>
    <n v="321201"/>
    <s v="BICICLETA 28"/>
    <s v="29.02.2004"/>
    <n v="34608.19"/>
    <n v="31147.370000000003"/>
    <s v="ZLI1"/>
    <n v="10"/>
    <n v="0"/>
    <n v="27843.37"/>
    <n v="27843.37"/>
    <s v="ZLIN"/>
    <n v="10"/>
    <n v="0"/>
    <n v="0"/>
    <n v="0"/>
    <m/>
    <m/>
    <m/>
  </r>
  <r>
    <s v="120702000574-0"/>
    <x v="41"/>
    <n v="323303"/>
    <s v="BICICLETA 28"/>
    <s v="29.02.2004"/>
    <n v="34608.19"/>
    <n v="31147.370000000003"/>
    <s v="ZLI1"/>
    <n v="10"/>
    <n v="0"/>
    <n v="27843.37"/>
    <n v="27843.37"/>
    <s v="ZLIN"/>
    <n v="10"/>
    <n v="0"/>
    <n v="0"/>
    <n v="0"/>
    <m/>
    <m/>
    <m/>
  </r>
  <r>
    <s v="120702000575-0"/>
    <x v="41"/>
    <n v="323100"/>
    <s v="BICICLETA 28"/>
    <s v="29.02.2004"/>
    <n v="34608.19"/>
    <n v="31147.370000000003"/>
    <s v="ZLI1"/>
    <n v="10"/>
    <n v="0"/>
    <n v="27843.37"/>
    <n v="27843.37"/>
    <s v="ZLIN"/>
    <n v="10"/>
    <n v="0"/>
    <n v="0"/>
    <n v="0"/>
    <m/>
    <m/>
    <m/>
  </r>
  <r>
    <s v="120702000576-0"/>
    <x v="41"/>
    <n v="214501"/>
    <s v="MOTO TIPO CUADRACICLO"/>
    <s v="31.07.2004"/>
    <n v="2948877.5"/>
    <n v="2653989.75"/>
    <s v="ZLI1"/>
    <n v="10"/>
    <n v="0"/>
    <n v="2372465.17"/>
    <n v="2372465.17"/>
    <s v="ZLIN"/>
    <n v="10"/>
    <n v="0"/>
    <n v="0"/>
    <n v="0"/>
    <m/>
    <m/>
    <m/>
  </r>
  <r>
    <s v="120702000577-0"/>
    <x v="41"/>
    <n v="214401"/>
    <s v="MOTO TIPO TRICICLO"/>
    <s v="31.07.2004"/>
    <n v="2948877.5"/>
    <n v="2653989.75"/>
    <s v="ZLI1"/>
    <n v="10"/>
    <n v="0"/>
    <n v="2372465.17"/>
    <n v="2372465.17"/>
    <s v="ZLIN"/>
    <n v="10"/>
    <n v="0"/>
    <n v="0"/>
    <n v="0"/>
    <m/>
    <m/>
    <m/>
  </r>
  <r>
    <s v="120702000578-0"/>
    <x v="41"/>
    <n v="214301"/>
    <s v="VEHICULO PICK UP PARA REMOLCAR"/>
    <s v="31.08.2004"/>
    <n v="24860855.25"/>
    <n v="22374769.719999999"/>
    <s v="ZLI1"/>
    <n v="10"/>
    <n v="0"/>
    <n v="20001343.960000001"/>
    <n v="20001343.960000001"/>
    <s v="ZLIN"/>
    <n v="10"/>
    <n v="0"/>
    <n v="0"/>
    <n v="0"/>
    <m/>
    <m/>
    <m/>
  </r>
  <r>
    <s v="120702000579-0"/>
    <x v="41"/>
    <n v="344207"/>
    <s v="VEHICULO PICK UP"/>
    <s v="31.08.2004"/>
    <n v="10796521.949999999"/>
    <n v="9716869.75"/>
    <s v="ZLI1"/>
    <n v="10"/>
    <n v="0"/>
    <n v="8686143.2100000009"/>
    <n v="8686143.2100000009"/>
    <s v="ZLIN"/>
    <n v="10"/>
    <n v="0"/>
    <n v="0"/>
    <n v="0"/>
    <m/>
    <m/>
    <m/>
  </r>
  <r>
    <s v="120702000580-0"/>
    <x v="41"/>
    <n v="342303"/>
    <s v="VEHICULO PICK UP"/>
    <s v="31.08.2004"/>
    <n v="10796521.939999999"/>
    <n v="9716869.75"/>
    <s v="ZLI1"/>
    <n v="10"/>
    <n v="0"/>
    <n v="8686143.1899999995"/>
    <n v="8686143.1899999995"/>
    <s v="ZLIN"/>
    <n v="10"/>
    <n v="0"/>
    <n v="0"/>
    <n v="0"/>
    <m/>
    <m/>
    <m/>
  </r>
  <r>
    <s v="120702000581-0"/>
    <x v="41"/>
    <n v="335302"/>
    <s v="AUTOMOVIL"/>
    <s v="30.11.2004"/>
    <n v="6809110.2800000003"/>
    <n v="6128199.25"/>
    <s v="ZLI1"/>
    <n v="10"/>
    <n v="0"/>
    <n v="5478144.46"/>
    <n v="5478144.46"/>
    <s v="ZLIN"/>
    <n v="10"/>
    <n v="0"/>
    <n v="0"/>
    <n v="0"/>
    <m/>
    <m/>
    <m/>
  </r>
  <r>
    <s v="120702000582-0"/>
    <x v="41"/>
    <n v="335204"/>
    <s v="AUTOMOVIL"/>
    <s v="30.11.2004"/>
    <n v="6809110.2699999996"/>
    <n v="6128199.2399999993"/>
    <s v="ZLI1"/>
    <n v="10"/>
    <n v="0"/>
    <n v="5478144.46"/>
    <n v="5478144.46"/>
    <s v="ZLIN"/>
    <n v="10"/>
    <n v="0"/>
    <n v="0"/>
    <n v="0"/>
    <m/>
    <m/>
    <m/>
  </r>
  <r>
    <s v="120702000583-0"/>
    <x v="41"/>
    <n v="341102"/>
    <s v="VEHICULO TIPO PANEL 6-28"/>
    <s v="31.10.2004"/>
    <n v="8630588.0099999998"/>
    <n v="7767529.21"/>
    <s v="ZLI1"/>
    <n v="10"/>
    <n v="0"/>
    <n v="6943580.8799999999"/>
    <n v="6943580.8799999999"/>
    <s v="ZLIN"/>
    <n v="10"/>
    <n v="0"/>
    <n v="0"/>
    <n v="0"/>
    <m/>
    <m/>
    <m/>
  </r>
  <r>
    <s v="120702000586-0"/>
    <x v="41"/>
    <n v="344208"/>
    <s v="BICICLETA TRICAP ROJA"/>
    <s v="31.03.2005"/>
    <n v="108000"/>
    <n v="97200"/>
    <s v="ZLI1"/>
    <n v="10"/>
    <n v="0"/>
    <n v="62835.72"/>
    <n v="62835.72"/>
    <s v="ZLIN"/>
    <n v="10"/>
    <n v="0"/>
    <n v="0"/>
    <n v="0"/>
    <m/>
    <m/>
    <m/>
  </r>
  <r>
    <s v="120702000587-0"/>
    <x v="41"/>
    <n v="322301"/>
    <s v="BICICLETA TIPO TRICICLO"/>
    <s v="31.07.2004"/>
    <n v="113282.5"/>
    <n v="101954.25"/>
    <s v="ZLI1"/>
    <n v="10"/>
    <n v="0"/>
    <n v="91139.32"/>
    <n v="91139.32"/>
    <s v="ZLIN"/>
    <n v="10"/>
    <n v="0"/>
    <n v="0"/>
    <n v="0"/>
    <m/>
    <m/>
    <m/>
  </r>
  <r>
    <s v="120702000588-0"/>
    <x v="41"/>
    <n v="322309"/>
    <s v="BICICLETA TIPO TRICICLO"/>
    <s v="31.07.2004"/>
    <n v="113282.5"/>
    <n v="101954.25"/>
    <s v="ZLI1"/>
    <n v="10"/>
    <n v="0"/>
    <n v="91139.32"/>
    <n v="91139.32"/>
    <s v="ZLIN"/>
    <n v="10"/>
    <n v="0"/>
    <n v="0"/>
    <n v="0"/>
    <m/>
    <m/>
    <m/>
  </r>
  <r>
    <s v="120702000589-0"/>
    <x v="41"/>
    <n v="323302"/>
    <s v="BICICLETA TIPO TRICICLO"/>
    <s v="30.11.2004"/>
    <n v="107217.99"/>
    <n v="96496.19"/>
    <s v="ZLI1"/>
    <n v="10"/>
    <n v="0"/>
    <n v="86260.23"/>
    <n v="86260.23"/>
    <s v="ZLIN"/>
    <n v="10"/>
    <n v="0"/>
    <n v="0"/>
    <n v="0"/>
    <m/>
    <m/>
    <m/>
  </r>
  <r>
    <s v="120702000590-0"/>
    <x v="41"/>
    <n v="323302"/>
    <s v="BICICLETA TIPO TRICICLO"/>
    <s v="30.11.2004"/>
    <n v="107218"/>
    <n v="96496.2"/>
    <s v="ZLI1"/>
    <n v="10"/>
    <n v="0"/>
    <n v="86260.23"/>
    <n v="86260.23"/>
    <s v="ZLIN"/>
    <n v="10"/>
    <n v="0"/>
    <n v="0"/>
    <n v="0"/>
    <m/>
    <m/>
    <m/>
  </r>
  <r>
    <s v="120702000591-0"/>
    <x v="41"/>
    <n v="323302"/>
    <s v="BICICLETA TIPO TRICICLO"/>
    <s v="30.11.2004"/>
    <n v="107218"/>
    <n v="96496.2"/>
    <s v="ZLI1"/>
    <n v="10"/>
    <n v="0"/>
    <n v="86260.23"/>
    <n v="86260.23"/>
    <s v="ZLIN"/>
    <n v="10"/>
    <n v="0"/>
    <n v="0"/>
    <n v="0"/>
    <m/>
    <m/>
    <m/>
  </r>
  <r>
    <s v="120702000592-0"/>
    <x v="41"/>
    <n v="323303"/>
    <s v="BICICLETA TIPO TRICICLO"/>
    <s v="30.11.2004"/>
    <n v="107217.99"/>
    <n v="96496.19"/>
    <s v="ZLI1"/>
    <n v="10"/>
    <n v="0"/>
    <n v="86260.23"/>
    <n v="86260.23"/>
    <s v="ZLIN"/>
    <n v="10"/>
    <n v="0"/>
    <n v="0"/>
    <n v="0"/>
    <m/>
    <m/>
    <m/>
  </r>
  <r>
    <s v="120702000593-0"/>
    <x v="41"/>
    <n v="323301"/>
    <s v="BICICLETA TIPO TRICICLO"/>
    <s v="30.11.2004"/>
    <n v="107217.99"/>
    <n v="96496.19"/>
    <s v="ZLI1"/>
    <n v="10"/>
    <n v="0"/>
    <n v="86260.23"/>
    <n v="86260.23"/>
    <s v="ZLIN"/>
    <n v="10"/>
    <n v="0"/>
    <n v="0"/>
    <n v="0"/>
    <m/>
    <m/>
    <m/>
  </r>
  <r>
    <s v="120702000594-0"/>
    <x v="41"/>
    <n v="323303"/>
    <s v="BICICLETA TIPO TRICICLO"/>
    <s v="31.10.2005"/>
    <n v="110590.65"/>
    <n v="99531.579999999987"/>
    <s v="ZLI1"/>
    <n v="10"/>
    <n v="0"/>
    <n v="64343"/>
    <n v="64343"/>
    <s v="ZLIN"/>
    <n v="10"/>
    <n v="0"/>
    <n v="0"/>
    <n v="0"/>
    <m/>
    <m/>
    <m/>
  </r>
  <r>
    <s v="120702000595-0"/>
    <x v="41"/>
    <n v="323303"/>
    <s v="BICICLETA TIPO TRICICLO"/>
    <s v="30.09.2005"/>
    <n v="110589.65"/>
    <n v="99530.68"/>
    <s v="ZLI1"/>
    <n v="10"/>
    <n v="0"/>
    <n v="64342.42"/>
    <n v="64342.42"/>
    <s v="ZLIN"/>
    <n v="10"/>
    <n v="0"/>
    <n v="0"/>
    <n v="0"/>
    <m/>
    <m/>
    <m/>
  </r>
  <r>
    <s v="120702000596-0"/>
    <x v="41"/>
    <n v="323303"/>
    <s v="BICICLETA TIPO TRICICLO"/>
    <s v="30.11.2005"/>
    <n v="109526.65"/>
    <n v="98573.98"/>
    <s v="ZLI1"/>
    <n v="10"/>
    <n v="0"/>
    <n v="63723.95"/>
    <n v="63723.95"/>
    <s v="ZLIN"/>
    <n v="10"/>
    <n v="0"/>
    <n v="0"/>
    <n v="0"/>
    <m/>
    <m/>
    <m/>
  </r>
  <r>
    <s v="120702000597-0"/>
    <x v="41"/>
    <n v="323302"/>
    <s v="BICICLETA TIPO TRICICLO"/>
    <s v="31.12.2005"/>
    <n v="109526.75"/>
    <n v="98574.07"/>
    <s v="ZLI1"/>
    <n v="10"/>
    <n v="0"/>
    <n v="63724"/>
    <n v="63724"/>
    <s v="ZLIN"/>
    <n v="10"/>
    <n v="0"/>
    <n v="0"/>
    <n v="0"/>
    <m/>
    <m/>
    <m/>
  </r>
  <r>
    <s v="120702000598-0"/>
    <x v="41"/>
    <n v="323302"/>
    <s v="BICICLETA TIPO TRICICLO"/>
    <s v="30.11.2005"/>
    <n v="109526.65"/>
    <n v="98573.98"/>
    <s v="ZLI1"/>
    <n v="10"/>
    <n v="0"/>
    <n v="63723.95"/>
    <n v="63723.95"/>
    <s v="ZLIN"/>
    <n v="10"/>
    <n v="0"/>
    <n v="0"/>
    <n v="0"/>
    <m/>
    <m/>
    <m/>
  </r>
  <r>
    <s v="120702000599-0"/>
    <x v="41"/>
    <n v="323301"/>
    <s v="BICICLETA TIPO TRICICLO"/>
    <s v="31.10.2005"/>
    <n v="110589.65"/>
    <n v="99530.68"/>
    <s v="ZLI1"/>
    <n v="10"/>
    <n v="0"/>
    <n v="64342.42"/>
    <n v="64342.42"/>
    <s v="ZLIN"/>
    <n v="10"/>
    <n v="0"/>
    <n v="0"/>
    <n v="0"/>
    <m/>
    <m/>
    <m/>
  </r>
  <r>
    <s v="120702000601-0"/>
    <x v="41"/>
    <n v="322302"/>
    <s v="CUADRACICLO CON CANASTA METALICA"/>
    <s v="31.12.2005"/>
    <n v="2301719.5"/>
    <n v="2071547.55"/>
    <s v="ZLI1"/>
    <n v="10"/>
    <n v="0"/>
    <n v="1339168.97"/>
    <n v="1339168.97"/>
    <s v="ZLIN"/>
    <n v="10"/>
    <n v="0"/>
    <n v="0"/>
    <n v="0"/>
    <m/>
    <m/>
    <m/>
  </r>
  <r>
    <s v="120702000602-0"/>
    <x v="41"/>
    <n v="322302"/>
    <s v="CUADRACICLO CON CANASTA METALICA"/>
    <s v="31.12.2005"/>
    <n v="2301719.5"/>
    <n v="2071547.55"/>
    <s v="ZLI1"/>
    <n v="10"/>
    <n v="0"/>
    <n v="1339168.97"/>
    <n v="1339168.97"/>
    <s v="ZLIN"/>
    <n v="10"/>
    <n v="0"/>
    <n v="0"/>
    <n v="0"/>
    <m/>
    <m/>
    <m/>
  </r>
  <r>
    <s v="120702000603-0"/>
    <x v="41"/>
    <n v="342408"/>
    <s v="VEHICULO PANEL 3 PERSONAS"/>
    <s v="30.11.2004"/>
    <n v="10702808"/>
    <n v="9632527.1999999993"/>
    <s v="ZLI1"/>
    <n v="10"/>
    <n v="0"/>
    <n v="8610747.3599999994"/>
    <n v="8610747.3599999994"/>
    <s v="ZLIN"/>
    <n v="10"/>
    <n v="0"/>
    <n v="0"/>
    <n v="0"/>
    <m/>
    <m/>
    <m/>
  </r>
  <r>
    <s v="120702000604-0"/>
    <x v="41"/>
    <n v="342502"/>
    <s v="CARRITO TIPO GOLF"/>
    <s v="31.12.2004"/>
    <n v="4410764.6100000003"/>
    <n v="3969688.1500000004"/>
    <s v="ZLI1"/>
    <n v="10"/>
    <n v="0"/>
    <n v="3548599.55"/>
    <n v="3548599.55"/>
    <s v="ZLIN"/>
    <n v="10"/>
    <n v="0"/>
    <n v="0"/>
    <n v="0"/>
    <m/>
    <m/>
    <m/>
  </r>
  <r>
    <s v="120702000605-0"/>
    <x v="41"/>
    <n v="342304"/>
    <s v="CARRITO TIPO GOLF"/>
    <s v="31.12.2004"/>
    <n v="4410764.6100000003"/>
    <n v="3969688.1500000004"/>
    <s v="ZLI1"/>
    <n v="10"/>
    <n v="0"/>
    <n v="3548599.55"/>
    <n v="3548599.55"/>
    <s v="ZLIN"/>
    <n v="10"/>
    <n v="0"/>
    <n v="0"/>
    <n v="0"/>
    <m/>
    <m/>
    <m/>
  </r>
  <r>
    <s v="120702000606-0"/>
    <x v="41"/>
    <n v="321102"/>
    <s v="AUTOMOVIL TIPO SEDAN HYUNDAI"/>
    <s v="30.04.2005"/>
    <n v="7600445.9199999999"/>
    <n v="6840401.3300000001"/>
    <s v="ZLI1"/>
    <n v="10"/>
    <n v="0"/>
    <n v="4422033.8499999996"/>
    <n v="4422033.8499999996"/>
    <s v="ZLIN"/>
    <n v="10"/>
    <n v="0"/>
    <n v="0"/>
    <n v="0"/>
    <m/>
    <m/>
    <m/>
  </r>
  <r>
    <s v="120702000607-0"/>
    <x v="41"/>
    <n v="335301"/>
    <s v="AUTOMOVIL TIPO SEDAN HYNDAI"/>
    <s v="30.04.2005"/>
    <n v="7600445.9400000004"/>
    <n v="6840401.3500000006"/>
    <s v="ZLI1"/>
    <n v="10"/>
    <n v="0"/>
    <n v="4422033.8499999996"/>
    <n v="4422033.8499999996"/>
    <s v="ZLIN"/>
    <n v="10"/>
    <n v="0"/>
    <n v="0"/>
    <n v="0"/>
    <m/>
    <m/>
    <m/>
  </r>
  <r>
    <s v="120702000608-0"/>
    <x v="41"/>
    <n v="335204"/>
    <s v="AUTOMOVIL TIPO SEDAN HYNDAI"/>
    <s v="30.04.2005"/>
    <n v="7600446.0199999996"/>
    <n v="6840401.4199999999"/>
    <s v="ZLI1"/>
    <n v="10"/>
    <n v="0"/>
    <n v="4422033.8899999997"/>
    <n v="4422033.8899999997"/>
    <s v="ZLIN"/>
    <n v="10"/>
    <n v="0"/>
    <n v="0"/>
    <n v="0"/>
    <m/>
    <m/>
    <m/>
  </r>
  <r>
    <s v="120702000609-0"/>
    <x v="41"/>
    <n v="214100"/>
    <s v="VEHICULO TIPO PANEL"/>
    <s v="31.05.2005"/>
    <n v="11576855.5"/>
    <n v="10419169.949999999"/>
    <s v="ZLI1"/>
    <n v="10"/>
    <n v="0"/>
    <n v="6735558.3600000003"/>
    <n v="6735558.3600000003"/>
    <s v="ZLIN"/>
    <n v="10"/>
    <n v="0"/>
    <n v="0"/>
    <n v="0"/>
    <m/>
    <m/>
    <m/>
  </r>
  <r>
    <s v="120702000610-0"/>
    <x v="41"/>
    <n v="316100"/>
    <s v="VEHICULO TIPO PANEL TOYOTA 2-12"/>
    <s v="31.05.2005"/>
    <n v="10797485.5"/>
    <n v="9717736.9499999993"/>
    <s v="ZLI1"/>
    <n v="10"/>
    <n v="0"/>
    <n v="6282111.1900000004"/>
    <n v="6282111.1900000004"/>
    <s v="ZLIN"/>
    <n v="10"/>
    <n v="0"/>
    <n v="0"/>
    <n v="0"/>
    <m/>
    <m/>
    <m/>
  </r>
  <r>
    <s v="120702000611-0"/>
    <x v="41"/>
    <n v="342303"/>
    <s v="VEHICULO TIPO PANEL 6-113"/>
    <s v="30.06.2005"/>
    <n v="10651932"/>
    <n v="9586738.8000000007"/>
    <s v="ZLI1"/>
    <n v="10"/>
    <n v="0"/>
    <n v="6197426.3600000003"/>
    <n v="6197426.3600000003"/>
    <s v="ZLIN"/>
    <n v="10"/>
    <n v="0"/>
    <n v="0"/>
    <n v="0"/>
    <m/>
    <m/>
    <m/>
  </r>
  <r>
    <s v="120702000612-0"/>
    <x v="41"/>
    <n v="321100"/>
    <s v="VEHICULO TIPO PANEL 4-34"/>
    <s v="30.06.2005"/>
    <n v="10651932"/>
    <n v="9586738.8000000007"/>
    <s v="ZLI1"/>
    <n v="10"/>
    <n v="0"/>
    <n v="6197426.3600000003"/>
    <n v="6197426.3600000003"/>
    <s v="ZLIN"/>
    <n v="10"/>
    <n v="0"/>
    <n v="0"/>
    <n v="0"/>
    <m/>
    <m/>
    <m/>
  </r>
  <r>
    <s v="120702000613-0"/>
    <x v="41"/>
    <n v="335303"/>
    <s v="VEHICULO TIPO PANEL TOYOTA 2-15"/>
    <s v="31.05.2005"/>
    <n v="11791885.470000001"/>
    <n v="10612696.92"/>
    <s v="ZLI1"/>
    <n v="10"/>
    <n v="0"/>
    <n v="6584892.6500000004"/>
    <n v="6584892.6500000004"/>
    <s v="ZLIN"/>
    <n v="10"/>
    <n v="0"/>
    <n v="0"/>
    <n v="0"/>
    <m/>
    <m/>
    <m/>
  </r>
  <r>
    <s v="120702000614-0"/>
    <x v="41"/>
    <n v="335203"/>
    <s v="VEHICULO TIPO PANEL TOYOTA 2-17"/>
    <s v="31.05.2005"/>
    <n v="11646332"/>
    <n v="10481698.800000001"/>
    <s v="ZLI1"/>
    <n v="10"/>
    <n v="0"/>
    <n v="6500207.8499999996"/>
    <n v="6500207.8499999996"/>
    <s v="ZLIN"/>
    <n v="10"/>
    <n v="0"/>
    <n v="0"/>
    <n v="0"/>
    <m/>
    <m/>
    <m/>
  </r>
  <r>
    <s v="120702000615-0"/>
    <x v="41"/>
    <n v="321100"/>
    <s v="VEHICULO TIPO PANEL 4-33"/>
    <s v="30.06.2005"/>
    <n v="10651932"/>
    <n v="9586738.8000000007"/>
    <s v="ZLI1"/>
    <n v="10"/>
    <n v="0"/>
    <n v="6197426.3600000003"/>
    <n v="6197426.3600000003"/>
    <s v="ZLIN"/>
    <n v="10"/>
    <n v="0"/>
    <n v="0"/>
    <n v="0"/>
    <m/>
    <m/>
    <m/>
  </r>
  <r>
    <s v="120702000616-0"/>
    <x v="41"/>
    <n v="316100"/>
    <s v="VEHICULO PICK UP TOYOTA HILUX 2-"/>
    <s v="31.05.2005"/>
    <n v="13618690"/>
    <n v="12256821"/>
    <s v="ZLI1"/>
    <n v="10"/>
    <n v="0"/>
    <n v="7923523.0199999996"/>
    <n v="7923523.0199999996"/>
    <s v="ZLIN"/>
    <n v="10"/>
    <n v="0"/>
    <n v="0"/>
    <n v="0"/>
    <m/>
    <m/>
    <m/>
  </r>
  <r>
    <s v="120702000617-0"/>
    <x v="41"/>
    <n v="344208"/>
    <s v="VEHICULO PICK UP TOYOTA HILUX 6-"/>
    <s v="31.05.2005"/>
    <n v="13618690"/>
    <n v="12256821"/>
    <s v="ZLI1"/>
    <n v="10"/>
    <n v="0"/>
    <n v="7923523.0199999996"/>
    <n v="7923523.0199999996"/>
    <s v="ZLIN"/>
    <n v="10"/>
    <n v="0"/>
    <n v="0"/>
    <n v="0"/>
    <m/>
    <m/>
    <m/>
  </r>
  <r>
    <s v="120702000618-0"/>
    <x v="41"/>
    <n v="344206"/>
    <s v="VEHICULO PICK UP TOYOTA HILUX 6-"/>
    <s v="31.05.2005"/>
    <n v="13618690"/>
    <n v="12256821"/>
    <s v="ZLI1"/>
    <n v="10"/>
    <n v="0"/>
    <n v="7923523.0199999996"/>
    <n v="7923523.0199999996"/>
    <s v="ZLIN"/>
    <n v="10"/>
    <n v="0"/>
    <n v="0"/>
    <n v="0"/>
    <m/>
    <m/>
    <m/>
  </r>
  <r>
    <s v="120702000619-0"/>
    <x v="41"/>
    <n v="342304"/>
    <s v="CARRITO ELECTRICO TIPO GOLF P/2P"/>
    <s v="30.06.2005"/>
    <n v="4840432.55"/>
    <n v="4356389.29"/>
    <s v="ZLI1"/>
    <n v="10"/>
    <n v="0"/>
    <n v="2816223.78"/>
    <n v="2816223.78"/>
    <s v="ZLIN"/>
    <n v="10"/>
    <n v="0"/>
    <n v="0"/>
    <n v="0"/>
    <m/>
    <m/>
    <m/>
  </r>
  <r>
    <s v="120702000620-0"/>
    <x v="41"/>
    <n v="342502"/>
    <s v="CARRITO ELECTRICO TIPO GOLF P/2P"/>
    <s v="30.06.2005"/>
    <n v="4840432.55"/>
    <n v="4356389.29"/>
    <s v="ZLI1"/>
    <n v="10"/>
    <n v="0"/>
    <n v="2816223.78"/>
    <n v="2816223.78"/>
    <s v="ZLIN"/>
    <n v="10"/>
    <n v="0"/>
    <n v="0"/>
    <n v="0"/>
    <m/>
    <m/>
    <m/>
  </r>
  <r>
    <s v="120702000621-0"/>
    <x v="41"/>
    <n v="342302"/>
    <s v="PICK UP DOBLE CABINA 6-112"/>
    <s v="31.07.2005"/>
    <n v="11580517"/>
    <n v="10422465.300000001"/>
    <s v="ZLI1"/>
    <n v="10"/>
    <n v="0"/>
    <n v="6737688.6399999997"/>
    <n v="6737688.6399999997"/>
    <s v="ZLIN"/>
    <n v="10"/>
    <n v="0"/>
    <n v="0"/>
    <n v="0"/>
    <m/>
    <m/>
    <m/>
  </r>
  <r>
    <s v="120702000622-0"/>
    <x v="41"/>
    <n v="322201"/>
    <s v="PICK UP DOBLE CABINA 4-31"/>
    <s v="31.07.2005"/>
    <n v="11580517"/>
    <n v="10422465.300000001"/>
    <s v="ZLI1"/>
    <n v="10"/>
    <n v="0"/>
    <n v="6737688.6399999997"/>
    <n v="6737688.6399999997"/>
    <s v="ZLIN"/>
    <n v="10"/>
    <n v="0"/>
    <n v="0"/>
    <n v="0"/>
    <m/>
    <m/>
    <m/>
  </r>
  <r>
    <s v="120702000623-0"/>
    <x v="41"/>
    <n v="335204"/>
    <s v="PICK UP DOBLE CABINA"/>
    <s v="31.07.2005"/>
    <n v="11580517"/>
    <n v="10422465.300000001"/>
    <s v="ZLI1"/>
    <n v="10"/>
    <n v="0"/>
    <n v="6737688.6399999997"/>
    <n v="6737688.6399999997"/>
    <s v="ZLIN"/>
    <n v="10"/>
    <n v="0"/>
    <n v="0"/>
    <n v="0"/>
    <m/>
    <m/>
    <m/>
  </r>
  <r>
    <s v="120702000624-0"/>
    <x v="41"/>
    <n v="342408"/>
    <s v="PICK UP DOBLE CABINA 6-111"/>
    <s v="31.07.2005"/>
    <n v="11580517"/>
    <n v="10422465.300000001"/>
    <s v="ZLI1"/>
    <n v="10"/>
    <n v="0"/>
    <n v="6737688.6399999997"/>
    <n v="6737688.6399999997"/>
    <s v="ZLIN"/>
    <n v="10"/>
    <n v="0"/>
    <n v="0"/>
    <n v="0"/>
    <m/>
    <m/>
    <m/>
  </r>
  <r>
    <s v="120702000625-0"/>
    <x v="41"/>
    <n v="321201"/>
    <s v="PICK UP DOBLE CABINA 6-112"/>
    <s v="31.07.2005"/>
    <n v="11580517"/>
    <n v="10422465.300000001"/>
    <s v="ZLI1"/>
    <n v="10"/>
    <n v="0"/>
    <n v="6737688.6399999997"/>
    <n v="6737688.6399999997"/>
    <s v="ZLIN"/>
    <n v="10"/>
    <n v="0"/>
    <n v="0"/>
    <n v="0"/>
    <m/>
    <m/>
    <m/>
  </r>
  <r>
    <s v="120702000626-0"/>
    <x v="41"/>
    <n v="315100"/>
    <s v="PICK UP DOBLE CABINA"/>
    <s v="31.07.2005"/>
    <n v="11580517"/>
    <n v="10422465.300000001"/>
    <s v="ZLI1"/>
    <n v="10"/>
    <n v="0"/>
    <n v="6737688.6399999997"/>
    <n v="6737688.6399999997"/>
    <s v="ZLIN"/>
    <n v="10"/>
    <n v="0"/>
    <n v="0"/>
    <n v="0"/>
    <m/>
    <m/>
    <m/>
  </r>
  <r>
    <s v="120702000627-0"/>
    <x v="41"/>
    <n v="323305"/>
    <s v="MOTO 4 TIEMPOS, 5 VELOCIDADES"/>
    <s v="30.06.2006"/>
    <n v="855556.49"/>
    <n v="770000.84"/>
    <s v="ZLI1"/>
    <n v="10"/>
    <n v="0"/>
    <n v="381151.79"/>
    <n v="381151.79"/>
    <s v="ZLIN"/>
    <n v="10"/>
    <n v="0"/>
    <n v="0"/>
    <n v="0"/>
    <m/>
    <m/>
    <m/>
  </r>
  <r>
    <s v="120702000628-0"/>
    <x v="41"/>
    <n v="323302"/>
    <s v="MOTO 4 TIEMPOS, 5 VELOCIDADES"/>
    <s v="30.06.2006"/>
    <n v="855556.49"/>
    <n v="770000.84"/>
    <s v="ZLI1"/>
    <n v="10"/>
    <n v="0"/>
    <n v="381151.79"/>
    <n v="381151.79"/>
    <s v="ZLIN"/>
    <n v="10"/>
    <n v="0"/>
    <n v="0"/>
    <n v="0"/>
    <m/>
    <m/>
    <m/>
  </r>
  <r>
    <s v="120702000629-0"/>
    <x v="41"/>
    <n v="323304"/>
    <s v="CUADRACICLO TRX 250CC"/>
    <s v="31.12.2006"/>
    <n v="3187899.07"/>
    <n v="2869109.1599999997"/>
    <s v="ZLI1"/>
    <n v="10"/>
    <n v="0"/>
    <n v="1420214.19"/>
    <n v="1420214.19"/>
    <s v="ZLIN"/>
    <n v="10"/>
    <n v="0"/>
    <n v="0"/>
    <n v="0"/>
    <m/>
    <m/>
    <m/>
  </r>
  <r>
    <s v="120702000630-0"/>
    <x v="41"/>
    <n v="322301"/>
    <s v="CUADRACICLO TRX 250CC"/>
    <s v="31.12.2006"/>
    <n v="3187899.06"/>
    <n v="2869109.15"/>
    <s v="ZLI1"/>
    <n v="10"/>
    <n v="0"/>
    <n v="1420214.19"/>
    <n v="1420214.19"/>
    <s v="ZLIN"/>
    <n v="10"/>
    <n v="0"/>
    <n v="0"/>
    <n v="0"/>
    <m/>
    <m/>
    <m/>
  </r>
  <r>
    <s v="120702000631-0"/>
    <x v="41"/>
    <n v="341101"/>
    <s v="VEHICULO XTRAIL"/>
    <s v="31.01.2006"/>
    <n v="16561767.859999999"/>
    <n v="14905591.07"/>
    <s v="ZLI1"/>
    <n v="10"/>
    <n v="0"/>
    <n v="7378294.4100000001"/>
    <n v="7378294.4100000001"/>
    <s v="ZLIN"/>
    <n v="10"/>
    <n v="0"/>
    <n v="0"/>
    <n v="0"/>
    <m/>
    <m/>
    <m/>
  </r>
  <r>
    <s v="120702000632-0"/>
    <x v="41"/>
    <n v="133100"/>
    <s v="VEHICULO XTRAIL"/>
    <s v="31.01.2006"/>
    <n v="16561767.869999999"/>
    <n v="14905591.079999998"/>
    <s v="ZLI1"/>
    <n v="10"/>
    <n v="0"/>
    <n v="7378294.4199999999"/>
    <n v="7378294.4199999999"/>
    <s v="ZLIN"/>
    <n v="10"/>
    <n v="0"/>
    <n v="0"/>
    <n v="0"/>
    <m/>
    <m/>
    <m/>
  </r>
  <r>
    <s v="120702000633-0"/>
    <x v="41"/>
    <n v="335303"/>
    <s v="MOTOCICLETA"/>
    <s v="31.05.2006"/>
    <n v="1269772"/>
    <n v="1142794.8"/>
    <s v="ZLI1"/>
    <n v="10"/>
    <n v="0"/>
    <n v="565685.47"/>
    <n v="565685.47"/>
    <s v="ZLIN"/>
    <n v="10"/>
    <n v="0"/>
    <n v="0"/>
    <n v="0"/>
    <m/>
    <m/>
    <m/>
  </r>
  <r>
    <s v="120702000634-0"/>
    <x v="41"/>
    <n v="335303"/>
    <s v="MOTOCICLETA"/>
    <s v="31.05.2006"/>
    <n v="797370"/>
    <n v="209309.77000000002"/>
    <s v="ZLI1"/>
    <n v="10"/>
    <n v="0"/>
    <n v="355229.63"/>
    <n v="94323.709999999992"/>
    <s v="ZLIN"/>
    <n v="10"/>
    <n v="0"/>
    <n v="0"/>
    <n v="0"/>
    <m/>
    <m/>
    <m/>
  </r>
  <r>
    <s v="120702000635-0"/>
    <x v="41"/>
    <n v="334302"/>
    <s v="VEHICULO PICK UP HI LUX DOBLE CA"/>
    <s v="31.03.2006"/>
    <n v="13473880.390000001"/>
    <n v="12126492.350000001"/>
    <s v="ZLI1"/>
    <n v="10"/>
    <n v="0"/>
    <n v="6002635.5599999996"/>
    <n v="6002635.5599999996"/>
    <s v="ZLIN"/>
    <n v="10"/>
    <n v="0"/>
    <n v="0"/>
    <n v="0"/>
    <m/>
    <m/>
    <m/>
  </r>
  <r>
    <s v="120702000636-0"/>
    <x v="41"/>
    <n v="342304"/>
    <s v="VEHICULO PICK UP HI LUX DOBLE CA"/>
    <s v="31.03.2006"/>
    <n v="13473880.390000001"/>
    <n v="12126492.350000001"/>
    <s v="ZLI1"/>
    <n v="10"/>
    <n v="0"/>
    <n v="6002635.5599999996"/>
    <n v="6002635.5599999996"/>
    <s v="ZLIN"/>
    <n v="10"/>
    <n v="0"/>
    <n v="0"/>
    <n v="0"/>
    <m/>
    <m/>
    <m/>
  </r>
  <r>
    <s v="120702000637-0"/>
    <x v="41"/>
    <n v="334303"/>
    <s v="VEHICULO PICK UP HI LUX DOBLE CA"/>
    <s v="31.03.2006"/>
    <n v="13473880.4"/>
    <n v="12126492.359999999"/>
    <s v="ZLI1"/>
    <n v="10"/>
    <n v="0"/>
    <n v="6002635.5599999996"/>
    <n v="6002635.5599999996"/>
    <s v="ZLIN"/>
    <n v="10"/>
    <n v="0"/>
    <n v="0"/>
    <n v="0"/>
    <m/>
    <m/>
    <m/>
  </r>
  <r>
    <s v="120702000638-0"/>
    <x v="41"/>
    <n v="315100"/>
    <s v="VEHICULO"/>
    <s v="31.05.2006"/>
    <n v="8409170"/>
    <n v="7568253"/>
    <s v="ZLI1"/>
    <n v="10"/>
    <n v="0"/>
    <n v="3746298.86"/>
    <n v="3746298.86"/>
    <s v="ZLIN"/>
    <n v="10"/>
    <n v="0"/>
    <n v="0"/>
    <n v="0"/>
    <m/>
    <m/>
    <m/>
  </r>
  <r>
    <s v="120702000639-0"/>
    <x v="41"/>
    <n v="131100"/>
    <s v="VEHICULO TOYOTA TIPO SEDAN 1-42"/>
    <s v="30.04.2006"/>
    <n v="9382254.3900000006"/>
    <n v="8444028.9500000011"/>
    <s v="ZLI1"/>
    <n v="10"/>
    <n v="0"/>
    <n v="4179809.51"/>
    <n v="4179809.51"/>
    <s v="ZLIN"/>
    <n v="10"/>
    <n v="0"/>
    <n v="0"/>
    <n v="0"/>
    <m/>
    <m/>
    <m/>
  </r>
  <r>
    <s v="120702000640-0"/>
    <x v="41"/>
    <n v="343201"/>
    <s v="VEHICULO TIPO SEDAN"/>
    <s v="30.04.2006"/>
    <n v="9455704.3900000006"/>
    <n v="8510133.9500000011"/>
    <s v="ZLI1"/>
    <n v="10"/>
    <n v="0"/>
    <n v="4212531.62"/>
    <n v="4212531.62"/>
    <s v="ZLIN"/>
    <n v="10"/>
    <n v="0"/>
    <n v="0"/>
    <n v="0"/>
    <m/>
    <m/>
    <m/>
  </r>
  <r>
    <s v="120702000641-0"/>
    <x v="41"/>
    <n v="343301"/>
    <s v="AUTOMOVIL TOYOTA YARIS 2006"/>
    <s v="31.03.2006"/>
    <n v="9382254.3900000006"/>
    <n v="8444028.9500000011"/>
    <s v="ZLI1"/>
    <n v="10"/>
    <n v="0"/>
    <n v="4179809.51"/>
    <n v="4179809.51"/>
    <s v="ZLIN"/>
    <n v="10"/>
    <n v="0"/>
    <n v="0"/>
    <n v="0"/>
    <m/>
    <m/>
    <m/>
  </r>
  <r>
    <s v="120702000642-0"/>
    <x v="41"/>
    <n v="322201"/>
    <s v="VEHICULO AUTOMOTOR"/>
    <s v="31.05.2006"/>
    <n v="16561862"/>
    <n v="14905675.800000001"/>
    <s v="ZLI1"/>
    <n v="10"/>
    <n v="0"/>
    <n v="7378336.3600000003"/>
    <n v="7378336.3600000003"/>
    <s v="ZLIN"/>
    <n v="10"/>
    <n v="0"/>
    <n v="0"/>
    <n v="0"/>
    <m/>
    <m/>
    <m/>
  </r>
  <r>
    <s v="120702000643-0"/>
    <x v="41"/>
    <n v="342401"/>
    <s v="PICK UP 4X2 CI-6-55"/>
    <s v="31.05.2006"/>
    <n v="12577239"/>
    <n v="11319515.1"/>
    <s v="ZLI1"/>
    <n v="10"/>
    <n v="0"/>
    <n v="5603180.3399999999"/>
    <n v="5603180.3399999999"/>
    <s v="ZLIN"/>
    <n v="10"/>
    <n v="0"/>
    <n v="0"/>
    <n v="0"/>
    <m/>
    <m/>
    <m/>
  </r>
  <r>
    <s v="120702000644-0"/>
    <x v="41"/>
    <n v="322301"/>
    <s v="PICK UP 4X2 CI-6-39"/>
    <s v="31.05.2006"/>
    <n v="12577239"/>
    <n v="11319515.1"/>
    <s v="ZLI1"/>
    <n v="10"/>
    <n v="0"/>
    <n v="5603180.3399999999"/>
    <n v="5603180.3399999999"/>
    <s v="ZLIN"/>
    <n v="10"/>
    <n v="0"/>
    <n v="0"/>
    <n v="0"/>
    <m/>
    <m/>
    <m/>
  </r>
  <r>
    <s v="120702000645-0"/>
    <x v="41"/>
    <n v="334303"/>
    <s v="MONTACARGA"/>
    <s v="31.12.2006"/>
    <n v="20950460"/>
    <n v="17388881.800000001"/>
    <s v="ZLI1"/>
    <n v="15"/>
    <n v="0"/>
    <n v="9333463.8800000008"/>
    <n v="9333463.8800000008"/>
    <s v="ZLIN"/>
    <n v="10"/>
    <n v="0"/>
    <n v="0"/>
    <n v="0"/>
    <m/>
    <m/>
    <m/>
  </r>
  <r>
    <s v="120702000646-0"/>
    <x v="41"/>
    <n v="342401"/>
    <s v="VEHICULO PICK UP HI LUX"/>
    <s v="31.08.2006"/>
    <n v="12823251"/>
    <n v="11540925.9"/>
    <s v="ZLI1"/>
    <n v="10"/>
    <n v="0"/>
    <n v="5712779.0999999996"/>
    <n v="5712779.0999999996"/>
    <s v="ZLIN"/>
    <n v="10"/>
    <n v="0"/>
    <n v="0"/>
    <n v="0"/>
    <m/>
    <m/>
    <m/>
  </r>
  <r>
    <s v="120702000647-0"/>
    <x v="41"/>
    <n v="323301"/>
    <s v="VEHICULO PICK UP HILUX"/>
    <s v="31.08.2006"/>
    <n v="12823251"/>
    <n v="11540925.9"/>
    <s v="ZLI1"/>
    <n v="10"/>
    <n v="0"/>
    <n v="5712779.0999999996"/>
    <n v="5712779.0999999996"/>
    <s v="ZLIN"/>
    <n v="10"/>
    <n v="0"/>
    <n v="0"/>
    <n v="0"/>
    <m/>
    <m/>
    <m/>
  </r>
  <r>
    <s v="120702000648-0"/>
    <x v="41"/>
    <n v="322201"/>
    <s v="VEHICULO PICK UP HI LUX"/>
    <s v="31.08.2006"/>
    <n v="12823251"/>
    <n v="11540925.9"/>
    <s v="ZLI1"/>
    <n v="10"/>
    <n v="0"/>
    <n v="5712779.0999999996"/>
    <n v="5712779.0999999996"/>
    <s v="ZLIN"/>
    <n v="10"/>
    <n v="0"/>
    <n v="0"/>
    <n v="0"/>
    <m/>
    <m/>
    <m/>
  </r>
  <r>
    <s v="120702000649-0"/>
    <x v="41"/>
    <n v="335303"/>
    <s v="MOTOCICLETA (BLANCO ENDURO)"/>
    <s v="30.10.2006"/>
    <n v="1359575.91"/>
    <n v="1223618.3199999998"/>
    <s v="ZLI1"/>
    <n v="10"/>
    <n v="0"/>
    <n v="605693.25"/>
    <n v="605693.25"/>
    <s v="ZLIN"/>
    <n v="10"/>
    <n v="0"/>
    <n v="0"/>
    <n v="0"/>
    <m/>
    <m/>
    <m/>
  </r>
  <r>
    <s v="120702000650-0"/>
    <x v="41"/>
    <n v="335303"/>
    <s v="MOTOCICLETA SENCILLA AZUL"/>
    <s v="30.10.2006"/>
    <n v="885887.04"/>
    <n v="797298.34000000008"/>
    <s v="ZLI1"/>
    <n v="10"/>
    <n v="0"/>
    <n v="394664.1"/>
    <n v="394664.1"/>
    <s v="ZLIN"/>
    <n v="10"/>
    <n v="0"/>
    <n v="0"/>
    <n v="0"/>
    <m/>
    <m/>
    <m/>
  </r>
  <r>
    <s v="120702000652-0"/>
    <x v="41"/>
    <n v="323302"/>
    <s v="CAMION DE ADRALES"/>
    <s v="30.10.2006"/>
    <n v="11210315"/>
    <n v="10089283.5"/>
    <s v="ZLI1"/>
    <n v="10"/>
    <n v="0"/>
    <n v="4994213.5"/>
    <n v="4994213.5"/>
    <s v="ZLIN"/>
    <n v="10"/>
    <n v="0"/>
    <n v="0"/>
    <n v="0"/>
    <m/>
    <m/>
    <m/>
  </r>
  <r>
    <s v="120702000653-0"/>
    <x v="41"/>
    <n v="323303"/>
    <s v="CAMION DE ADRALES"/>
    <s v="30.10.2006"/>
    <n v="11210315"/>
    <n v="10089283.5"/>
    <s v="ZLI1"/>
    <n v="10"/>
    <n v="0"/>
    <n v="4994213.5"/>
    <n v="4994213.5"/>
    <s v="ZLIN"/>
    <n v="10"/>
    <n v="0"/>
    <n v="0"/>
    <n v="0"/>
    <m/>
    <m/>
    <m/>
  </r>
  <r>
    <s v="120702000654-0"/>
    <x v="41"/>
    <n v="323303"/>
    <s v="CAMION DE ADRALES"/>
    <s v="30.10.2006"/>
    <n v="11210315"/>
    <n v="10089283.5"/>
    <s v="ZLI1"/>
    <n v="10"/>
    <n v="0"/>
    <n v="4994213.5"/>
    <n v="4994213.5"/>
    <s v="ZLIN"/>
    <n v="10"/>
    <n v="0"/>
    <n v="0"/>
    <n v="0"/>
    <m/>
    <m/>
    <m/>
  </r>
  <r>
    <s v="120702000655-0"/>
    <x v="41"/>
    <n v="335204"/>
    <s v="VEHICULO  TIPO SEDAN PRIUS"/>
    <s v="30.11.2006"/>
    <n v="15542020"/>
    <n v="13987818"/>
    <s v="ZLI1"/>
    <n v="10"/>
    <n v="0"/>
    <n v="6923995.0899999999"/>
    <n v="6923995.0899999999"/>
    <s v="ZLIN"/>
    <n v="10"/>
    <n v="0"/>
    <n v="0"/>
    <n v="0"/>
    <m/>
    <m/>
    <m/>
  </r>
  <r>
    <s v="120702000660-0"/>
    <x v="41"/>
    <n v="342100"/>
    <s v="REPARAC GENERAL AL VEHIC . 9188"/>
    <s v="01.08.1983"/>
    <n v="59000"/>
    <n v="53100"/>
    <s v="ZLI1"/>
    <n v="20"/>
    <n v="0"/>
    <n v="303925.34999999998"/>
    <n v="273532.81999999995"/>
    <s v="ZLIN"/>
    <n v="20"/>
    <n v="0"/>
    <n v="0"/>
    <n v="0"/>
    <m/>
    <m/>
    <m/>
  </r>
  <r>
    <s v="120702000663-0"/>
    <x v="41"/>
    <n v="335100"/>
    <s v="SISTEMA DE INCENDIO 77217341"/>
    <s v="01.09.1983"/>
    <n v="4555.6400000000003"/>
    <n v="4100.08"/>
    <s v="ZLI1"/>
    <n v="20"/>
    <n v="0"/>
    <n v="23467.15"/>
    <n v="21120.440000000002"/>
    <s v="ZLIN"/>
    <n v="20"/>
    <n v="0"/>
    <n v="0"/>
    <n v="0"/>
    <m/>
    <m/>
    <m/>
  </r>
  <r>
    <s v="120702000669-0"/>
    <x v="41"/>
    <n v="323100"/>
    <s v="BICICLETA C,CANASTA .28"/>
    <s v="01.06.1984"/>
    <n v="6616"/>
    <n v="5954.4"/>
    <s v="ZLI1"/>
    <n v="4"/>
    <n v="0"/>
    <n v="2218.34"/>
    <n v="1996.5100000000002"/>
    <s v="ZLIN"/>
    <n v="4"/>
    <n v="0"/>
    <n v="0"/>
    <n v="0"/>
    <m/>
    <m/>
    <m/>
  </r>
  <r>
    <s v="120702000673-0"/>
    <x v="41"/>
    <n v="335100"/>
    <s v="VEHICULO SUSUKI PL .93673"/>
    <s v="01.08.1981"/>
    <n v="65064.35"/>
    <n v="58557.909999999996"/>
    <s v="ZLI1"/>
    <n v="5"/>
    <n v="0"/>
    <n v="83995.87"/>
    <n v="75596.28"/>
    <s v="ZLIN"/>
    <n v="5"/>
    <n v="0"/>
    <n v="0"/>
    <n v="0"/>
    <m/>
    <m/>
    <m/>
  </r>
  <r>
    <s v="120702000679-0"/>
    <x v="41"/>
    <n v="335100"/>
    <s v="CASA REMOLQUE HYBUR TRAVELLER"/>
    <s v="01.09.1983"/>
    <n v="206370.71"/>
    <n v="185733.63999999998"/>
    <s v="ZLI1"/>
    <n v="20"/>
    <n v="0"/>
    <n v="1063073.22"/>
    <n v="956765.89999999991"/>
    <s v="ZLIN"/>
    <n v="20"/>
    <n v="0"/>
    <n v="0"/>
    <n v="0"/>
    <m/>
    <m/>
    <m/>
  </r>
  <r>
    <s v="120702000681-0"/>
    <x v="41"/>
    <n v="323100"/>
    <s v="BICICLETA .30"/>
    <s v="01.11.1984"/>
    <n v="7920"/>
    <n v="7128"/>
    <s v="ZLI1"/>
    <n v="4"/>
    <n v="0"/>
    <n v="2655.56"/>
    <n v="2390"/>
    <s v="ZLIN"/>
    <n v="4"/>
    <n v="0"/>
    <n v="0"/>
    <n v="0"/>
    <m/>
    <m/>
    <m/>
  </r>
  <r>
    <s v="120702000690-0"/>
    <x v="41"/>
    <n v="322301"/>
    <s v="CHEVROLET PICK UP SENC 88021"/>
    <s v="01.12.1985"/>
    <n v="559500"/>
    <n v="503550"/>
    <s v="ZLI1"/>
    <n v="10"/>
    <n v="0"/>
    <n v="1187496.27"/>
    <n v="1068746.6400000001"/>
    <s v="ZLIN"/>
    <n v="10"/>
    <n v="0"/>
    <n v="0"/>
    <n v="0"/>
    <m/>
    <m/>
    <m/>
  </r>
  <r>
    <s v="120702000701-0"/>
    <x v="41"/>
    <n v="334100"/>
    <s v="PICK UP TOYOTA PL CIRC 88104"/>
    <s v="01.06.1986"/>
    <n v="598000"/>
    <n v="538200"/>
    <s v="ZLI1"/>
    <n v="10"/>
    <n v="0"/>
    <n v="1154230"/>
    <n v="1038807"/>
    <s v="ZLIN"/>
    <n v="10"/>
    <n v="0"/>
    <n v="0"/>
    <n v="0"/>
    <m/>
    <m/>
    <m/>
  </r>
  <r>
    <s v="120702000711-0"/>
    <x v="41"/>
    <n v="214501"/>
    <s v="BICICLETA RALEIGH REPARTO"/>
    <s v="01.10.1986"/>
    <n v="20000"/>
    <n v="18000"/>
    <s v="ZLI1"/>
    <n v="10"/>
    <n v="0"/>
    <n v="38602.97"/>
    <n v="34742.67"/>
    <s v="ZLIN"/>
    <n v="10"/>
    <n v="0"/>
    <n v="0"/>
    <n v="0"/>
    <m/>
    <m/>
    <m/>
  </r>
  <r>
    <s v="120702000720-0"/>
    <x v="41"/>
    <n v="214501"/>
    <s v="PICK UP TOYOTA PCA 96858"/>
    <s v="01.05.1987"/>
    <n v="1841871.55"/>
    <n v="1657684.4000000001"/>
    <s v="ZLI1"/>
    <n v="10"/>
    <n v="0"/>
    <n v="3269347.8"/>
    <n v="2942413.0199999996"/>
    <s v="ZLIN"/>
    <n v="10"/>
    <n v="0"/>
    <n v="0"/>
    <n v="0"/>
    <m/>
    <m/>
    <m/>
  </r>
  <r>
    <s v="120702000721-0"/>
    <x v="41"/>
    <n v="333100"/>
    <s v="TOYOTA PICK UP PL 96851"/>
    <s v="01.05.1987"/>
    <n v="3184836.3"/>
    <n v="2866352.8699999996"/>
    <s v="ZLI1"/>
    <n v="10"/>
    <n v="0"/>
    <n v="7577814.4699999997"/>
    <n v="6820033.0199999996"/>
    <s v="ZLIN"/>
    <n v="10"/>
    <n v="0"/>
    <n v="0"/>
    <n v="0"/>
    <m/>
    <m/>
    <m/>
  </r>
  <r>
    <s v="120702000736-0"/>
    <x v="41"/>
    <n v="342100"/>
    <s v="REMOLQUES PARA VIVIENDA"/>
    <s v="01.06.1988"/>
    <n v="4406.25"/>
    <n v="3965.63"/>
    <s v="ZLI1"/>
    <n v="10"/>
    <n v="0"/>
    <n v="6323.96"/>
    <n v="5691.56"/>
    <s v="ZLIN"/>
    <n v="10"/>
    <n v="0"/>
    <n v="0"/>
    <n v="0"/>
    <m/>
    <m/>
    <m/>
  </r>
  <r>
    <s v="120702000737-0"/>
    <x v="41"/>
    <n v="342100"/>
    <s v="REMOLQUES PARA VIVIENDA"/>
    <s v="01.06.1988"/>
    <n v="8506.25"/>
    <n v="7655.63"/>
    <s v="ZLI1"/>
    <n v="10"/>
    <n v="0"/>
    <n v="12208.44"/>
    <n v="10987.6"/>
    <s v="ZLIN"/>
    <n v="10"/>
    <n v="0"/>
    <n v="0"/>
    <n v="0"/>
    <m/>
    <m/>
    <m/>
  </r>
  <r>
    <s v="120702000738-0"/>
    <x v="41"/>
    <n v="344100"/>
    <s v="HANDIE TALKIE MOD H34BBU1164"/>
    <s v="01.07.1988"/>
    <n v="245818.65"/>
    <n v="221236.78999999998"/>
    <s v="ZLI1"/>
    <n v="10"/>
    <n v="0"/>
    <n v="352808.71"/>
    <n v="317527.84000000003"/>
    <s v="ZLIN"/>
    <n v="10"/>
    <n v="0"/>
    <n v="0"/>
    <n v="0"/>
    <m/>
    <m/>
    <m/>
  </r>
  <r>
    <s v="120702000739-0"/>
    <x v="41"/>
    <n v="344100"/>
    <s v="VEHICULAR POWER AMPLIFIER MOTOQ"/>
    <s v="01.07.1988"/>
    <n v="39869.01"/>
    <n v="35882.11"/>
    <s v="ZLI1"/>
    <n v="10"/>
    <n v="0"/>
    <n v="57221.52"/>
    <n v="51499.369999999995"/>
    <s v="ZLIN"/>
    <n v="10"/>
    <n v="0"/>
    <n v="0"/>
    <n v="0"/>
    <m/>
    <m/>
    <m/>
  </r>
  <r>
    <s v="120702000740-0"/>
    <x v="41"/>
    <n v="344100"/>
    <s v="MOVILE ANTENA 5 DB RUGGED STYLC"/>
    <s v="01.07.1988"/>
    <n v="6141.44"/>
    <n v="5527.2999999999993"/>
    <s v="ZLI1"/>
    <n v="10"/>
    <n v="0"/>
    <n v="8814.3799999999992"/>
    <n v="7932.9399999999987"/>
    <s v="ZLIN"/>
    <n v="10"/>
    <n v="0"/>
    <n v="0"/>
    <n v="0"/>
    <m/>
    <m/>
    <m/>
  </r>
  <r>
    <s v="120702000741-0"/>
    <x v="41"/>
    <n v="344100"/>
    <s v="CONVERTA COM CONSOLE MOD 1251 8"/>
    <s v="01.07.1988"/>
    <n v="36808.36"/>
    <n v="33127.53"/>
    <s v="ZLI1"/>
    <n v="10"/>
    <n v="0"/>
    <n v="52828.76"/>
    <n v="47545.880000000005"/>
    <s v="ZLIN"/>
    <n v="10"/>
    <n v="0"/>
    <n v="0"/>
    <n v="0"/>
    <m/>
    <m/>
    <m/>
  </r>
  <r>
    <s v="120702000743-0"/>
    <x v="41"/>
    <n v="332100"/>
    <s v="UNIDAD MOVIL ODONTOLOGICA"/>
    <s v="01.08.1989"/>
    <n v="302115.7"/>
    <n v="271904.13"/>
    <s v="ZLI1"/>
    <n v="10"/>
    <n v="0"/>
    <n v="403824.55"/>
    <n v="363442.1"/>
    <s v="ZLIN"/>
    <n v="10"/>
    <n v="0"/>
    <n v="0"/>
    <n v="0"/>
    <m/>
    <m/>
    <m/>
  </r>
  <r>
    <s v="120702000745-0"/>
    <x v="41"/>
    <n v="344202"/>
    <s v="PICK UP DOBLE CABINA"/>
    <s v="31.05.2006"/>
    <n v="12581721.279999999"/>
    <n v="11323549.149999999"/>
    <s v="ZLI1"/>
    <n v="10"/>
    <n v="0"/>
    <n v="5605177.2300000004"/>
    <n v="5605177.2300000004"/>
    <s v="ZLIN"/>
    <n v="10"/>
    <n v="0"/>
    <n v="0"/>
    <n v="0"/>
    <m/>
    <m/>
    <m/>
  </r>
  <r>
    <s v="120702000746-0"/>
    <x v="41"/>
    <n v="334302"/>
    <s v="PICK UP DOBLE CABINA"/>
    <s v="31.05.2006"/>
    <n v="12583713.27"/>
    <n v="11325341.939999999"/>
    <s v="ZLI1"/>
    <n v="10"/>
    <n v="0"/>
    <n v="5606064.6600000001"/>
    <n v="5606064.6600000001"/>
    <s v="ZLIN"/>
    <n v="10"/>
    <n v="0"/>
    <n v="0"/>
    <n v="0"/>
    <m/>
    <m/>
    <m/>
  </r>
  <r>
    <s v="120702000748-0"/>
    <x v="41"/>
    <n v="323302"/>
    <s v="MOTO CARRO DIESEL 4 TIEMPOS"/>
    <s v="31.03.2007"/>
    <n v="3250000"/>
    <n v="2925000"/>
    <s v="ZLI1"/>
    <n v="10"/>
    <n v="0"/>
    <n v="989581.51"/>
    <n v="989581.51"/>
    <s v="ZLIN"/>
    <n v="10"/>
    <n v="0"/>
    <n v="0"/>
    <n v="0"/>
    <m/>
    <m/>
    <m/>
  </r>
  <r>
    <s v="120702000749-0"/>
    <x v="41"/>
    <n v="322302"/>
    <s v="VEHICULO ELECTRICO"/>
    <s v="31.05.2007"/>
    <n v="10026327.49"/>
    <n v="8947053.7599999998"/>
    <s v="ZLI1"/>
    <n v="10"/>
    <n v="0"/>
    <n v="3052882.54"/>
    <n v="3026241.91"/>
    <s v="ZLIN"/>
    <n v="10"/>
    <n v="0"/>
    <n v="0"/>
    <n v="0"/>
    <m/>
    <m/>
    <m/>
  </r>
  <r>
    <s v="120702000750-0"/>
    <x v="41"/>
    <n v="322100"/>
    <s v="VEHICULO X-TRAIL 4X4 (INCLUYE RE"/>
    <s v="31.12.2006"/>
    <n v="18057448.640000001"/>
    <n v="16251703.780000001"/>
    <s v="ZLI1"/>
    <n v="10"/>
    <n v="0"/>
    <n v="8044622.6299999999"/>
    <n v="8044622.6299999999"/>
    <s v="ZLIN"/>
    <n v="10"/>
    <n v="0"/>
    <n v="0"/>
    <n v="0"/>
    <m/>
    <m/>
    <m/>
  </r>
  <r>
    <s v="120702000751-0"/>
    <x v="41"/>
    <n v="131100"/>
    <s v="VEHICULO TOYOTA FORTUNER 4 X 4"/>
    <s v="31.12.2006"/>
    <n v="24120782.399999999"/>
    <n v="21708704.159999996"/>
    <s v="ZLI1"/>
    <n v="10"/>
    <n v="0"/>
    <n v="10745847.65"/>
    <n v="10745847.65"/>
    <s v="ZLIN"/>
    <n v="10"/>
    <n v="0"/>
    <n v="0"/>
    <n v="0"/>
    <m/>
    <m/>
    <m/>
  </r>
  <r>
    <s v="120702000752-0"/>
    <x v="41"/>
    <n v="341201"/>
    <s v="PICK UP HILUX ( VER NOTA )"/>
    <s v="30.01.2007"/>
    <n v="18715484.800000001"/>
    <n v="16843936.32"/>
    <s v="ZLI1"/>
    <n v="10"/>
    <n v="0"/>
    <n v="5698614.6399999997"/>
    <n v="5698614.6399999997"/>
    <s v="ZLIN"/>
    <n v="10"/>
    <n v="0"/>
    <n v="0"/>
    <n v="0"/>
    <m/>
    <m/>
    <m/>
  </r>
  <r>
    <s v="120702000753-0"/>
    <x v="41"/>
    <n v="344208"/>
    <s v="PICK UP HILUX"/>
    <s v="30.01.2007"/>
    <n v="17834864"/>
    <n v="16051377.6"/>
    <s v="ZLI1"/>
    <n v="10"/>
    <n v="0"/>
    <n v="5430477.4100000001"/>
    <n v="5430477.4100000001"/>
    <s v="ZLIN"/>
    <n v="10"/>
    <n v="0"/>
    <n v="0"/>
    <n v="0"/>
    <m/>
    <m/>
    <m/>
  </r>
  <r>
    <s v="120702000754-0"/>
    <x v="41"/>
    <n v="344206"/>
    <s v="PICK UP HILUX"/>
    <s v="30.01.2007"/>
    <n v="18715484.800000001"/>
    <n v="16843936.32"/>
    <s v="ZLI1"/>
    <n v="10"/>
    <n v="0"/>
    <n v="5698614.6399999997"/>
    <n v="5698614.6399999997"/>
    <s v="ZLIN"/>
    <n v="10"/>
    <n v="0"/>
    <n v="0"/>
    <n v="0"/>
    <m/>
    <m/>
    <m/>
  </r>
  <r>
    <s v="120702000755-0"/>
    <x v="41"/>
    <n v="344207"/>
    <s v="PICK UP HILUX"/>
    <s v="30.01.2007"/>
    <n v="18715484.800000001"/>
    <n v="16843936.32"/>
    <s v="ZLI1"/>
    <n v="10"/>
    <n v="0"/>
    <n v="5698614.6399999997"/>
    <n v="5698614.6399999997"/>
    <s v="ZLIN"/>
    <n v="10"/>
    <n v="0"/>
    <n v="0"/>
    <n v="0"/>
    <m/>
    <m/>
    <m/>
  </r>
  <r>
    <s v="120702000756-0"/>
    <x v="41"/>
    <n v="344209"/>
    <s v="PICK UP HILUX"/>
    <s v="30.01.2007"/>
    <n v="18715484.800000001"/>
    <n v="16843936.32"/>
    <s v="ZLI1"/>
    <n v="10"/>
    <n v="0"/>
    <n v="5698614.6399999997"/>
    <n v="5698614.6399999997"/>
    <s v="ZLIN"/>
    <n v="10"/>
    <n v="0"/>
    <n v="0"/>
    <n v="0"/>
    <m/>
    <m/>
    <m/>
  </r>
  <r>
    <s v="120702000757-0"/>
    <x v="41"/>
    <n v="311100"/>
    <s v="PICK UP HILUX"/>
    <s v="30.01.2007"/>
    <n v="18911427.440000001"/>
    <n v="17020284.700000003"/>
    <s v="ZLI1"/>
    <n v="10"/>
    <n v="0"/>
    <n v="5758276.5800000001"/>
    <n v="5758276.5800000001"/>
    <s v="ZLIN"/>
    <n v="10"/>
    <n v="0"/>
    <n v="0"/>
    <n v="0"/>
    <m/>
    <m/>
    <m/>
  </r>
  <r>
    <s v="120702000758-0"/>
    <x v="41"/>
    <n v="323302"/>
    <s v="PICK UP HILUX PLACA 308-328"/>
    <s v="28.02.2007"/>
    <n v="14636660"/>
    <n v="13172994"/>
    <s v="ZLI1"/>
    <n v="10"/>
    <n v="0"/>
    <n v="4456667.1100000003"/>
    <n v="4456667.1100000003"/>
    <s v="ZLIN"/>
    <n v="10"/>
    <n v="0"/>
    <n v="0"/>
    <n v="0"/>
    <m/>
    <m/>
    <m/>
  </r>
  <r>
    <s v="120702000759-0"/>
    <x v="41"/>
    <n v="343301"/>
    <s v="PICK UP  HILUX PLACA 308-332"/>
    <s v="28.02.2007"/>
    <n v="14636660"/>
    <n v="13172994"/>
    <s v="ZLI1"/>
    <n v="10"/>
    <n v="0"/>
    <n v="4456667.1100000003"/>
    <n v="4456667.1100000003"/>
    <s v="ZLIN"/>
    <n v="10"/>
    <n v="0"/>
    <n v="0"/>
    <n v="0"/>
    <m/>
    <m/>
    <m/>
  </r>
  <r>
    <s v="120702000760-0"/>
    <x v="41"/>
    <n v="344301"/>
    <s v="PICK UP HILUX PLACA 308-331"/>
    <s v="28.02.2007"/>
    <n v="14636660"/>
    <n v="13172994"/>
    <s v="ZLI1"/>
    <n v="10"/>
    <n v="0"/>
    <n v="4456667.1100000003"/>
    <n v="4456667.1100000003"/>
    <s v="ZLIN"/>
    <n v="10"/>
    <n v="0"/>
    <n v="0"/>
    <n v="0"/>
    <m/>
    <m/>
    <m/>
  </r>
  <r>
    <s v="120702000761-0"/>
    <x v="41"/>
    <n v="335311"/>
    <s v="PICK UP HILUX DX"/>
    <s v="30.01.2007"/>
    <n v="14636660"/>
    <n v="13172994"/>
    <s v="ZLI1"/>
    <n v="10"/>
    <n v="0"/>
    <n v="4456667.1100000003"/>
    <n v="4456667.1100000003"/>
    <s v="ZLIN"/>
    <n v="10"/>
    <n v="0"/>
    <n v="0"/>
    <n v="0"/>
    <m/>
    <m/>
    <m/>
  </r>
  <r>
    <s v="120702000762-0"/>
    <x v="41"/>
    <n v="342303"/>
    <s v="PICK UP HILUX"/>
    <s v="30.01.2007"/>
    <n v="14636660"/>
    <n v="13172994"/>
    <s v="ZLI1"/>
    <n v="10"/>
    <n v="0"/>
    <n v="4456667.1100000003"/>
    <n v="4456667.1100000003"/>
    <s v="ZLIN"/>
    <n v="10"/>
    <n v="0"/>
    <n v="0"/>
    <n v="0"/>
    <m/>
    <m/>
    <m/>
  </r>
  <r>
    <s v="120702000763-0"/>
    <x v="41"/>
    <n v="335201"/>
    <s v="AUTOMOVIL PLACA 308-387"/>
    <s v="31.03.2007"/>
    <n v="9812417.6199999992"/>
    <n v="8831175.8599999994"/>
    <s v="ZLI1"/>
    <n v="10"/>
    <n v="0"/>
    <n v="2987749.84"/>
    <n v="2987749.84"/>
    <s v="ZLIN"/>
    <n v="10"/>
    <n v="0"/>
    <n v="0"/>
    <n v="0"/>
    <m/>
    <m/>
    <m/>
  </r>
  <r>
    <s v="120702000764-0"/>
    <x v="41"/>
    <n v="335204"/>
    <s v="AUTOMOVIL"/>
    <s v="31.03.2007"/>
    <n v="9812417.6199999992"/>
    <n v="8831175.8599999994"/>
    <s v="ZLI1"/>
    <n v="10"/>
    <n v="0"/>
    <n v="2987749.84"/>
    <n v="2987749.84"/>
    <s v="ZLIN"/>
    <n v="10"/>
    <n v="0"/>
    <n v="0"/>
    <n v="0"/>
    <m/>
    <m/>
    <m/>
  </r>
  <r>
    <s v="120702000765-0"/>
    <x v="41"/>
    <n v="322301"/>
    <s v="VEHICULO SEDAN PLACA 308-339"/>
    <s v="30.04.2007"/>
    <n v="9590448"/>
    <n v="8631403.1999999993"/>
    <s v="ZLI1"/>
    <n v="10"/>
    <n v="0"/>
    <n v="2920163.08"/>
    <n v="2920163.08"/>
    <s v="ZLIN"/>
    <n v="10"/>
    <n v="0"/>
    <n v="0"/>
    <n v="0"/>
    <m/>
    <m/>
    <m/>
  </r>
  <r>
    <s v="120702000766-0"/>
    <x v="41"/>
    <n v="335204"/>
    <s v="AUTOMOVIL  PLACA 308-336"/>
    <s v="31.03.2007"/>
    <n v="9812417.6199999992"/>
    <n v="8831175.8599999994"/>
    <s v="ZLI1"/>
    <n v="10"/>
    <n v="0"/>
    <n v="2987749.84"/>
    <n v="2987749.84"/>
    <s v="ZLIN"/>
    <n v="10"/>
    <n v="0"/>
    <n v="0"/>
    <n v="0"/>
    <m/>
    <m/>
    <m/>
  </r>
  <r>
    <s v="120702000767-0"/>
    <x v="41"/>
    <n v="335100"/>
    <s v="AUTOMOVIL PLACA 308-337"/>
    <s v="31.03.2007"/>
    <n v="9812417.6199999992"/>
    <n v="8831175.8599999994"/>
    <s v="ZLI1"/>
    <n v="10"/>
    <n v="0"/>
    <n v="2987749.84"/>
    <n v="2987749.84"/>
    <s v="ZLIN"/>
    <n v="10"/>
    <n v="0"/>
    <n v="0"/>
    <n v="0"/>
    <m/>
    <m/>
    <m/>
  </r>
  <r>
    <s v="120702000768-0"/>
    <x v="41"/>
    <n v="321100"/>
    <s v="VEHICULO SEDAN"/>
    <s v="31.03.2007"/>
    <n v="9812417.6600000001"/>
    <n v="8831175.8900000006"/>
    <s v="ZLI1"/>
    <n v="10"/>
    <n v="0"/>
    <n v="2987749.88"/>
    <n v="2987749.88"/>
    <s v="ZLIN"/>
    <n v="10"/>
    <n v="0"/>
    <n v="0"/>
    <n v="0"/>
    <m/>
    <m/>
    <m/>
  </r>
  <r>
    <s v="120702000769-0"/>
    <x v="41"/>
    <n v="335201"/>
    <s v="AUTOMOVIL  PLACA 308-335"/>
    <s v="31.03.2007"/>
    <n v="9870097.7899999991"/>
    <n v="8883088.0099999998"/>
    <s v="ZLI1"/>
    <n v="10"/>
    <n v="0"/>
    <n v="3005312.7"/>
    <n v="3005312.7"/>
    <s v="ZLIN"/>
    <n v="10"/>
    <n v="0"/>
    <n v="0"/>
    <n v="0"/>
    <m/>
    <m/>
    <m/>
  </r>
  <r>
    <s v="120702000770-0"/>
    <x v="41"/>
    <n v="323303"/>
    <s v="CAMION PIC-UP DELTA ADRALES"/>
    <s v="30.04.2007"/>
    <n v="12148826"/>
    <n v="10933943.4"/>
    <s v="ZLI1"/>
    <n v="10"/>
    <n v="0"/>
    <n v="3699154.94"/>
    <n v="3699154.94"/>
    <s v="ZLIN"/>
    <n v="10"/>
    <n v="0"/>
    <n v="0"/>
    <n v="0"/>
    <m/>
    <m/>
    <m/>
  </r>
  <r>
    <s v="120702000771-0"/>
    <x v="41"/>
    <n v="344206"/>
    <s v="VEHICULO NISSAN PATROL"/>
    <s v="31.05.2007"/>
    <n v="23478598.25"/>
    <n v="20954339.550000001"/>
    <s v="ZLI1"/>
    <n v="10"/>
    <n v="0"/>
    <n v="7148918.9699999997"/>
    <n v="7087462.8300000001"/>
    <s v="ZLIN"/>
    <n v="10"/>
    <n v="0"/>
    <n v="0"/>
    <n v="0"/>
    <m/>
    <m/>
    <m/>
  </r>
  <r>
    <s v="120702000772-0"/>
    <x v="41"/>
    <n v="344208"/>
    <s v="VEHICULO NISSAN PATROL"/>
    <s v="31.05.2007"/>
    <n v="23478598.239999998"/>
    <n v="20954339.549999997"/>
    <s v="ZLI1"/>
    <n v="10"/>
    <n v="0"/>
    <n v="7148918.9699999997"/>
    <n v="7087462.8300000001"/>
    <s v="ZLIN"/>
    <n v="10"/>
    <n v="0"/>
    <n v="0"/>
    <n v="0"/>
    <m/>
    <m/>
    <m/>
  </r>
  <r>
    <s v="120702000773-0"/>
    <x v="41"/>
    <n v="311100"/>
    <s v="REMOLQUE MULTIUSOS CON TAPA ABS"/>
    <s v="31.08.2007"/>
    <n v="998000"/>
    <n v="778440"/>
    <s v="ZLI1"/>
    <n v="15"/>
    <n v="0"/>
    <n v="303877.64"/>
    <n v="293488.71000000002"/>
    <s v="ZLIN"/>
    <n v="10"/>
    <n v="0"/>
    <n v="0"/>
    <n v="0"/>
    <m/>
    <m/>
    <m/>
  </r>
  <r>
    <s v="120702000774-0"/>
    <x v="41"/>
    <n v="344205"/>
    <s v="VEHICULO HILUX"/>
    <s v="30.11.2007"/>
    <n v="17900129"/>
    <n v="15170359.33"/>
    <s v="ZLI1"/>
    <n v="10"/>
    <n v="0"/>
    <n v="5450349.7400000002"/>
    <n v="5125561.71"/>
    <s v="ZLIN"/>
    <n v="10"/>
    <n v="0"/>
    <n v="0"/>
    <n v="0"/>
    <m/>
    <m/>
    <m/>
  </r>
  <r>
    <s v="120702000775-0"/>
    <x v="41"/>
    <n v="335204"/>
    <s v="VEHICULO PICK UP"/>
    <s v="30.11.2007"/>
    <n v="14460803"/>
    <n v="12255530.539999999"/>
    <s v="ZLI1"/>
    <n v="10"/>
    <n v="0"/>
    <n v="4403120.9800000004"/>
    <n v="4140737.6300000004"/>
    <s v="ZLIN"/>
    <n v="10"/>
    <n v="0"/>
    <n v="0"/>
    <n v="0"/>
    <m/>
    <m/>
    <m/>
  </r>
  <r>
    <s v="120702000776-0"/>
    <x v="41"/>
    <n v="321100"/>
    <s v="VEHICULO PICK UP"/>
    <s v="30.11.2007"/>
    <n v="14460803"/>
    <n v="12255530.539999999"/>
    <s v="ZLI1"/>
    <n v="10"/>
    <n v="0"/>
    <n v="4403120.9800000004"/>
    <n v="4140737.6300000004"/>
    <s v="ZLIN"/>
    <n v="10"/>
    <n v="0"/>
    <n v="0"/>
    <n v="0"/>
    <m/>
    <m/>
    <m/>
  </r>
  <r>
    <s v="120702000777-0"/>
    <x v="41"/>
    <n v="214401"/>
    <s v="VEHICULO PICK UP"/>
    <s v="30.11.2007"/>
    <n v="17900129"/>
    <n v="15170359.33"/>
    <s v="ZLI1"/>
    <n v="10"/>
    <n v="0"/>
    <n v="5450349.7400000002"/>
    <n v="5125561.71"/>
    <s v="ZLIN"/>
    <n v="10"/>
    <n v="0"/>
    <n v="0"/>
    <n v="0"/>
    <m/>
    <m/>
    <m/>
  </r>
  <r>
    <s v="120702000779-0"/>
    <x v="41"/>
    <n v="335303"/>
    <s v="VEHICULO PICK UP (INCLUYE MANUAL"/>
    <s v="30.11.2007"/>
    <n v="14460803"/>
    <n v="12255530.539999999"/>
    <s v="ZLI1"/>
    <n v="10"/>
    <n v="0"/>
    <n v="4403120.9800000004"/>
    <n v="4140737.6300000004"/>
    <s v="ZLIN"/>
    <n v="10"/>
    <n v="0"/>
    <n v="0"/>
    <n v="0"/>
    <m/>
    <m/>
    <m/>
  </r>
  <r>
    <s v="120702000780-0"/>
    <x v="41"/>
    <n v="342303"/>
    <s v="VEHICULO PICK UP )"/>
    <s v="30.11.2007"/>
    <n v="14460803"/>
    <n v="12255530.539999999"/>
    <s v="ZLI1"/>
    <n v="10"/>
    <n v="0"/>
    <n v="4403120.9800000004"/>
    <n v="4140737.6300000004"/>
    <s v="ZLIN"/>
    <n v="10"/>
    <n v="0"/>
    <n v="0"/>
    <n v="0"/>
    <m/>
    <m/>
    <m/>
  </r>
  <r>
    <s v="120702000781-0"/>
    <x v="41"/>
    <n v="315100"/>
    <s v="VEHICULO HILUX 4X2"/>
    <s v="31.12.2007"/>
    <n v="14460800"/>
    <n v="12147072"/>
    <s v="ZLI1"/>
    <n v="10"/>
    <n v="0"/>
    <n v="4403120.07"/>
    <n v="4103635.87"/>
    <s v="ZLIN"/>
    <n v="10"/>
    <n v="0"/>
    <n v="0"/>
    <n v="0"/>
    <m/>
    <m/>
    <m/>
  </r>
  <r>
    <s v="120702000783-0"/>
    <x v="41"/>
    <n v="215100"/>
    <s v="VEHICULO 4X4 NISSAN X-TRAIL"/>
    <s v="31.03.2008"/>
    <n v="18416675.59"/>
    <n v="15047483.890000001"/>
    <s v="ZLI1"/>
    <n v="10"/>
    <n v="0"/>
    <n v="2675779.9500000002"/>
    <n v="2422610.7400000002"/>
    <s v="ZLIN"/>
    <n v="10"/>
    <n v="0"/>
    <n v="0"/>
    <n v="0"/>
    <m/>
    <m/>
    <m/>
  </r>
  <r>
    <s v="120702000784-0"/>
    <x v="41"/>
    <n v="316100"/>
    <s v="NISSAN FRONTIR CODIGO 2-21"/>
    <s v="30.04.2008"/>
    <n v="14164938"/>
    <n v="11483717.59"/>
    <s v="ZLI1"/>
    <n v="10"/>
    <n v="0"/>
    <n v="2058040.11"/>
    <n v="1848352.33"/>
    <s v="ZLIN"/>
    <n v="10"/>
    <n v="0"/>
    <n v="0"/>
    <n v="0"/>
    <m/>
    <m/>
    <m/>
  </r>
  <r>
    <s v="120702000785-0"/>
    <x v="41"/>
    <n v="335201"/>
    <s v="VEHICULO TIPO PICK UP DOBLE CABI"/>
    <s v="30.04.2008"/>
    <n v="14164938"/>
    <n v="11483717.59"/>
    <s v="ZLI1"/>
    <n v="10"/>
    <n v="0"/>
    <n v="2058040.11"/>
    <n v="1848352.33"/>
    <s v="ZLIN"/>
    <n v="10"/>
    <n v="0"/>
    <n v="0"/>
    <n v="0"/>
    <m/>
    <m/>
    <m/>
  </r>
  <r>
    <s v="120702000786-0"/>
    <x v="41"/>
    <n v="323301"/>
    <s v="VEHICULO TIPO PIC UP"/>
    <s v="30.04.2008"/>
    <n v="14164938"/>
    <n v="11483717.59"/>
    <s v="ZLI1"/>
    <n v="10"/>
    <n v="0"/>
    <n v="2058040.11"/>
    <n v="1848352.33"/>
    <s v="ZLIN"/>
    <n v="10"/>
    <n v="0"/>
    <n v="0"/>
    <n v="0"/>
    <m/>
    <m/>
    <m/>
  </r>
  <r>
    <s v="120702000787-0"/>
    <x v="41"/>
    <n v="342401"/>
    <s v="VEHICULO TIPO PICK UP DOBLE CABI"/>
    <s v="30.04.2008"/>
    <n v="14164938"/>
    <n v="11483717.59"/>
    <s v="ZLI1"/>
    <n v="10"/>
    <n v="0"/>
    <n v="2058040.11"/>
    <n v="1848352.33"/>
    <s v="ZLIN"/>
    <n v="10"/>
    <n v="0"/>
    <n v="0"/>
    <n v="0"/>
    <m/>
    <m/>
    <m/>
  </r>
  <r>
    <s v="120702000788-0"/>
    <x v="41"/>
    <n v="344209"/>
    <s v="VEHICULO TIPO PICK UP DOBLE CABI"/>
    <s v="30.04.2008"/>
    <n v="14164938"/>
    <n v="11483717.59"/>
    <s v="ZLI1"/>
    <n v="10"/>
    <n v="0"/>
    <n v="2058040.11"/>
    <n v="1848352.33"/>
    <s v="ZLIN"/>
    <n v="10"/>
    <n v="0"/>
    <n v="0"/>
    <n v="0"/>
    <m/>
    <m/>
    <m/>
  </r>
  <r>
    <s v="120702000789-0"/>
    <x v="41"/>
    <n v="322314"/>
    <s v="VEHICULO TIPO PICK UP DOBLE CABI"/>
    <s v="30.04.2008"/>
    <n v="14164938"/>
    <n v="11483717.59"/>
    <s v="ZLI1"/>
    <n v="10"/>
    <n v="0"/>
    <n v="2058040.11"/>
    <n v="1848352.33"/>
    <s v="ZLIN"/>
    <n v="10"/>
    <n v="0"/>
    <n v="0"/>
    <n v="0"/>
    <m/>
    <m/>
    <m/>
  </r>
  <r>
    <s v="120702000790-0"/>
    <x v="41"/>
    <n v="335204"/>
    <s v="VEHICULO TIPO PICK UP 4 X 2"/>
    <s v="30.04.2008"/>
    <n v="14164938"/>
    <n v="11483717.59"/>
    <s v="ZLI1"/>
    <n v="10"/>
    <n v="0"/>
    <n v="2058040.11"/>
    <n v="1848352.33"/>
    <s v="ZLIN"/>
    <n v="10"/>
    <n v="0"/>
    <n v="0"/>
    <n v="0"/>
    <m/>
    <m/>
    <m/>
  </r>
  <r>
    <s v="120702000791-0"/>
    <x v="41"/>
    <n v="321201"/>
    <s v="PICK UP DOBLE CABINA 4X2"/>
    <s v="30.04.2008"/>
    <n v="14164938"/>
    <n v="11483717.59"/>
    <s v="ZLI1"/>
    <n v="10"/>
    <n v="0"/>
    <n v="2058040.11"/>
    <n v="1848352.33"/>
    <s v="ZLIN"/>
    <n v="10"/>
    <n v="0"/>
    <n v="0"/>
    <n v="0"/>
    <m/>
    <m/>
    <m/>
  </r>
  <r>
    <s v="120702000792-0"/>
    <x v="41"/>
    <n v="321100"/>
    <s v="VEHICULO TIPO PICK UP DOBLE CABI"/>
    <s v="30.04.2008"/>
    <n v="14164938"/>
    <n v="11483717.59"/>
    <s v="ZLI1"/>
    <n v="10"/>
    <n v="0"/>
    <n v="2058040.11"/>
    <n v="1848352.33"/>
    <s v="ZLIN"/>
    <n v="10"/>
    <n v="0"/>
    <n v="0"/>
    <n v="0"/>
    <m/>
    <m/>
    <m/>
  </r>
  <r>
    <s v="120702000793-0"/>
    <x v="41"/>
    <n v="341201"/>
    <s v="VEHICULO TIPO PICK UP 4X2"/>
    <s v="30.04.2008"/>
    <n v="14164938"/>
    <n v="11483717.59"/>
    <s v="ZLI1"/>
    <n v="10"/>
    <n v="0"/>
    <n v="2058040.11"/>
    <n v="1848352.33"/>
    <s v="ZLIN"/>
    <n v="10"/>
    <n v="0"/>
    <n v="0"/>
    <n v="0"/>
    <m/>
    <m/>
    <m/>
  </r>
  <r>
    <s v="120702000794-0"/>
    <x v="41"/>
    <n v="335204"/>
    <s v="VEHICULO TIPO SEDAN ESTILO TIIDA"/>
    <s v="30.04.2008"/>
    <n v="10549956"/>
    <n v="8553000.0399999991"/>
    <s v="ZLI1"/>
    <n v="10"/>
    <n v="0"/>
    <n v="1532815.22"/>
    <n v="1376641.0899999999"/>
    <s v="ZLIN"/>
    <n v="10"/>
    <n v="0"/>
    <n v="0"/>
    <n v="0"/>
    <m/>
    <m/>
    <m/>
  </r>
  <r>
    <s v="120702000795-0"/>
    <x v="41"/>
    <n v="335204"/>
    <s v="VEHICULO TIPO SEDAN ESTILO TIIDA"/>
    <s v="30.04.2008"/>
    <n v="10549956"/>
    <n v="8553000.0399999991"/>
    <s v="ZLI1"/>
    <n v="10"/>
    <n v="0"/>
    <n v="1532815.22"/>
    <n v="1376641.0899999999"/>
    <s v="ZLIN"/>
    <n v="10"/>
    <n v="0"/>
    <n v="0"/>
    <n v="0"/>
    <m/>
    <m/>
    <m/>
  </r>
  <r>
    <s v="120702000796-0"/>
    <x v="41"/>
    <n v="133100"/>
    <s v="AUTOMOVIL SEDAN 4P"/>
    <s v="30.04.2008"/>
    <n v="10549956"/>
    <n v="8553000.0399999991"/>
    <s v="ZLI1"/>
    <n v="10"/>
    <n v="0"/>
    <n v="1532815.22"/>
    <n v="1376641.0899999999"/>
    <s v="ZLIN"/>
    <n v="10"/>
    <n v="0"/>
    <n v="0"/>
    <n v="0"/>
    <m/>
    <m/>
    <m/>
  </r>
  <r>
    <s v="120702000797-0"/>
    <x v="41"/>
    <n v="342501"/>
    <s v="VEHICULO"/>
    <s v="30.04.2008"/>
    <n v="10549956"/>
    <n v="8553000.0399999991"/>
    <s v="ZLI1"/>
    <n v="10"/>
    <n v="0"/>
    <n v="1532815.22"/>
    <n v="1376641.0899999999"/>
    <s v="ZLIN"/>
    <n v="10"/>
    <n v="0"/>
    <n v="0"/>
    <n v="0"/>
    <m/>
    <m/>
    <m/>
  </r>
  <r>
    <s v="120702000798-0"/>
    <x v="41"/>
    <n v="341102"/>
    <s v="VEHICULO TIPO SEDAN DE 4 PUERTAS"/>
    <s v="30.04.2008"/>
    <n v="10549956"/>
    <n v="8553000.0399999991"/>
    <s v="ZLI1"/>
    <n v="10"/>
    <n v="0"/>
    <n v="1532815.22"/>
    <n v="1376641.0899999999"/>
    <s v="ZLIN"/>
    <n v="10"/>
    <n v="0"/>
    <n v="0"/>
    <n v="0"/>
    <m/>
    <m/>
    <m/>
  </r>
  <r>
    <s v="120702000799-0"/>
    <x v="41"/>
    <n v="134100"/>
    <s v="VEHICULO TIPO SEDA 4 PUERTAS"/>
    <s v="30.04.2008"/>
    <n v="10549956"/>
    <n v="8553000.0399999991"/>
    <s v="ZLI1"/>
    <n v="10"/>
    <n v="0"/>
    <n v="1532815.22"/>
    <n v="1376641.0899999999"/>
    <s v="ZLIN"/>
    <n v="10"/>
    <n v="0"/>
    <n v="0"/>
    <n v="0"/>
    <m/>
    <m/>
    <m/>
  </r>
  <r>
    <s v="120702000800-0"/>
    <x v="41"/>
    <n v="215100"/>
    <s v="VEHICULO 4 PUERTAS"/>
    <s v="30.04.2008"/>
    <n v="10549956"/>
    <n v="8553000.0399999991"/>
    <s v="ZLI1"/>
    <n v="10"/>
    <n v="0"/>
    <n v="1532815.22"/>
    <n v="1376641.0899999999"/>
    <s v="ZLIN"/>
    <n v="10"/>
    <n v="0"/>
    <n v="0"/>
    <n v="0"/>
    <m/>
    <m/>
    <m/>
  </r>
  <r>
    <s v="120702000801-0"/>
    <x v="41"/>
    <n v="342302"/>
    <s v="VEHICULO TIPO SEDAN 4 PUERTAS"/>
    <s v="30.04.2008"/>
    <n v="10549956"/>
    <n v="8553000.0399999991"/>
    <s v="ZLI1"/>
    <n v="10"/>
    <n v="0"/>
    <n v="1532815.22"/>
    <n v="1376641.0899999999"/>
    <s v="ZLIN"/>
    <n v="10"/>
    <n v="0"/>
    <n v="0"/>
    <n v="0"/>
    <m/>
    <m/>
    <m/>
  </r>
  <r>
    <s v="120702000802-0"/>
    <x v="41"/>
    <n v="335100"/>
    <s v="VEHICULO TIPO SEDAN ESTILO TIIDA"/>
    <s v="30.04.2008"/>
    <n v="10549956"/>
    <n v="8553000.0399999991"/>
    <s v="ZLI1"/>
    <n v="10"/>
    <n v="0"/>
    <n v="1532815.22"/>
    <n v="1376641.0899999999"/>
    <s v="ZLIN"/>
    <n v="10"/>
    <n v="0"/>
    <n v="0"/>
    <n v="0"/>
    <m/>
    <m/>
    <m/>
  </r>
  <r>
    <s v="120702000803-0"/>
    <x v="41"/>
    <n v="335204"/>
    <s v="VEHICULO TIPO SEDAN ESTILO TIIDA"/>
    <s v="30.04.2008"/>
    <n v="10549956"/>
    <n v="8553000.0399999991"/>
    <s v="ZLI1"/>
    <n v="10"/>
    <n v="0"/>
    <n v="1532815.22"/>
    <n v="1376641.0899999999"/>
    <s v="ZLIN"/>
    <n v="10"/>
    <n v="0"/>
    <n v="0"/>
    <n v="0"/>
    <m/>
    <m/>
    <m/>
  </r>
  <r>
    <s v="120702000804-0"/>
    <x v="41"/>
    <n v="321100"/>
    <s v="VEHICULO SEDAN 4 PUERTAS"/>
    <s v="30.04.2008"/>
    <n v="10549956"/>
    <n v="8553000.0399999991"/>
    <s v="ZLI1"/>
    <n v="10"/>
    <n v="0"/>
    <n v="1532815.22"/>
    <n v="1376641.0899999999"/>
    <s v="ZLIN"/>
    <n v="10"/>
    <n v="0"/>
    <n v="0"/>
    <n v="0"/>
    <m/>
    <m/>
    <m/>
  </r>
  <r>
    <s v="120702000805-0"/>
    <x v="41"/>
    <n v="335100"/>
    <s v="TOYOTA HILUX"/>
    <s v="31.05.2008"/>
    <n v="17915139"/>
    <n v="14388921.74"/>
    <s v="ZLI1"/>
    <n v="10"/>
    <n v="0"/>
    <n v="2602911.11"/>
    <n v="2315748.1599999997"/>
    <s v="ZLIN"/>
    <n v="10"/>
    <n v="0"/>
    <n v="0"/>
    <n v="0"/>
    <m/>
    <m/>
    <m/>
  </r>
  <r>
    <s v="120702000806-0"/>
    <x v="41"/>
    <n v="344208"/>
    <s v="PUCK UP"/>
    <s v="31.05.2008"/>
    <n v="17915139"/>
    <n v="14388921.74"/>
    <s v="ZLI1"/>
    <n v="10"/>
    <n v="0"/>
    <n v="2602911.11"/>
    <n v="2315748.1599999997"/>
    <s v="ZLIN"/>
    <n v="10"/>
    <n v="0"/>
    <n v="0"/>
    <n v="0"/>
    <m/>
    <m/>
    <m/>
  </r>
  <r>
    <s v="120702000807-0"/>
    <x v="41"/>
    <n v="344201"/>
    <s v="TOYOTA HILUX"/>
    <s v="31.05.2008"/>
    <n v="17915139"/>
    <n v="14388921.74"/>
    <s v="ZLI1"/>
    <n v="10"/>
    <n v="0"/>
    <n v="2602911.11"/>
    <n v="2315748.1599999997"/>
    <s v="ZLIN"/>
    <n v="10"/>
    <n v="0"/>
    <n v="0"/>
    <n v="0"/>
    <m/>
    <m/>
    <m/>
  </r>
  <r>
    <s v="120702000808-0"/>
    <x v="41"/>
    <n v="342409"/>
    <s v="PICK UP DOBLE CABINA"/>
    <s v="31.05.2008"/>
    <n v="17915139"/>
    <n v="14388921.74"/>
    <s v="ZLI1"/>
    <n v="10"/>
    <n v="0"/>
    <n v="2602911.11"/>
    <n v="2315748.1599999997"/>
    <s v="ZLIN"/>
    <n v="10"/>
    <n v="0"/>
    <n v="0"/>
    <n v="0"/>
    <m/>
    <m/>
    <m/>
  </r>
  <r>
    <s v="120702000809-0"/>
    <x v="41"/>
    <n v="344202"/>
    <s v="TOYOTA HILUX"/>
    <s v="31.05.2008"/>
    <n v="17915139"/>
    <n v="14388921.74"/>
    <s v="ZLI1"/>
    <n v="10"/>
    <n v="0"/>
    <n v="2602911.11"/>
    <n v="2315748.1599999997"/>
    <s v="ZLIN"/>
    <n v="10"/>
    <n v="0"/>
    <n v="0"/>
    <n v="0"/>
    <m/>
    <m/>
    <m/>
  </r>
  <r>
    <s v="120702000810-0"/>
    <x v="41"/>
    <n v="344301"/>
    <s v="TOYOTA HILUX"/>
    <s v="31.05.2008"/>
    <n v="17915139"/>
    <n v="14388921.74"/>
    <s v="ZLI1"/>
    <n v="10"/>
    <n v="0"/>
    <n v="2602911.11"/>
    <n v="2315748.1599999997"/>
    <s v="ZLIN"/>
    <n v="10"/>
    <n v="0"/>
    <n v="0"/>
    <n v="0"/>
    <m/>
    <m/>
    <m/>
  </r>
  <r>
    <s v="120702000811-0"/>
    <x v="41"/>
    <n v="214501"/>
    <s v="TOYOTA HILUX"/>
    <s v="31.05.2008"/>
    <n v="11689258"/>
    <n v="9388474.1099999994"/>
    <s v="ZLI1"/>
    <n v="10"/>
    <n v="0"/>
    <n v="1698345.71"/>
    <n v="1510977.8199999998"/>
    <s v="ZLIN"/>
    <n v="10"/>
    <n v="0"/>
    <n v="0"/>
    <n v="0"/>
    <m/>
    <m/>
    <m/>
  </r>
  <r>
    <s v="120702000812-0"/>
    <x v="41"/>
    <n v="214501"/>
    <s v="TOYOTA HILUX"/>
    <s v="31.05.2008"/>
    <n v="11689258"/>
    <n v="9388474.1099999994"/>
    <s v="ZLI1"/>
    <n v="10"/>
    <n v="0"/>
    <n v="1698345.71"/>
    <n v="1510977.8199999998"/>
    <s v="ZLIN"/>
    <n v="10"/>
    <n v="0"/>
    <n v="0"/>
    <n v="0"/>
    <m/>
    <m/>
    <m/>
  </r>
  <r>
    <s v="120702000813-0"/>
    <x v="41"/>
    <n v="335206"/>
    <s v="TOYOTA HILUX"/>
    <s v="31.05.2008"/>
    <n v="11689258"/>
    <n v="9388474.1099999994"/>
    <s v="ZLI1"/>
    <n v="10"/>
    <n v="0"/>
    <n v="1698345.71"/>
    <n v="1510977.8199999998"/>
    <s v="ZLIN"/>
    <n v="10"/>
    <n v="0"/>
    <n v="0"/>
    <n v="0"/>
    <m/>
    <m/>
    <m/>
  </r>
  <r>
    <s v="120702000814-0"/>
    <x v="41"/>
    <n v="335303"/>
    <s v="PICK UP CABINA SENCILLA 4X2 ESTI"/>
    <s v="31.05.2008"/>
    <n v="11689258"/>
    <n v="9388474.1099999994"/>
    <s v="ZLI1"/>
    <n v="10"/>
    <n v="0"/>
    <n v="1698345.71"/>
    <n v="1510977.8199999998"/>
    <s v="ZLIN"/>
    <n v="10"/>
    <n v="0"/>
    <n v="0"/>
    <n v="0"/>
    <m/>
    <m/>
    <m/>
  </r>
  <r>
    <s v="120702000815-0"/>
    <x v="41"/>
    <n v="335308"/>
    <s v="TOYOTA HILUX"/>
    <s v="31.05.2008"/>
    <n v="11689258"/>
    <n v="9388474.1099999994"/>
    <s v="ZLI1"/>
    <n v="10"/>
    <n v="0"/>
    <n v="1698345.71"/>
    <n v="1510977.8199999998"/>
    <s v="ZLIN"/>
    <n v="10"/>
    <n v="0"/>
    <n v="0"/>
    <n v="0"/>
    <m/>
    <m/>
    <m/>
  </r>
  <r>
    <s v="120702000816-0"/>
    <x v="41"/>
    <n v="344208"/>
    <s v="TOYOTA HILUX"/>
    <s v="31.05.2008"/>
    <n v="11689258"/>
    <n v="9388474.1099999994"/>
    <s v="ZLI1"/>
    <n v="10"/>
    <n v="0"/>
    <n v="1698345.71"/>
    <n v="1510977.8199999998"/>
    <s v="ZLIN"/>
    <n v="10"/>
    <n v="0"/>
    <n v="0"/>
    <n v="0"/>
    <m/>
    <m/>
    <m/>
  </r>
  <r>
    <s v="120702000817-0"/>
    <x v="41"/>
    <n v="321201"/>
    <s v="CUADRACICLO"/>
    <s v="31.12.2007"/>
    <n v="3884500"/>
    <n v="3262331.4699999997"/>
    <s v="ZLI1"/>
    <n v="10"/>
    <n v="0"/>
    <n v="1182778.26"/>
    <n v="1102133.8700000001"/>
    <s v="ZLIN"/>
    <n v="10"/>
    <n v="0"/>
    <n v="0"/>
    <n v="0"/>
    <m/>
    <m/>
    <m/>
  </r>
  <r>
    <s v="120702000818-0"/>
    <x v="41"/>
    <n v="321100"/>
    <s v="CUADRACICLO"/>
    <s v="31.01.2008"/>
    <n v="3884498"/>
    <n v="3233218.08"/>
    <s v="ZLI1"/>
    <n v="10"/>
    <n v="0"/>
    <n v="564383.18000000005"/>
    <n v="520676.11000000004"/>
    <s v="ZLIN"/>
    <n v="10"/>
    <n v="0"/>
    <n v="0"/>
    <n v="0"/>
    <m/>
    <m/>
    <m/>
  </r>
  <r>
    <s v="120702000819-0"/>
    <x v="41"/>
    <n v="321201"/>
    <s v="CUADRACICLO"/>
    <s v="31.12.2007"/>
    <n v="3884500"/>
    <n v="3262331.4699999997"/>
    <s v="ZLI1"/>
    <n v="10"/>
    <n v="0"/>
    <n v="1182778.26"/>
    <n v="1102133.8700000001"/>
    <s v="ZLIN"/>
    <n v="10"/>
    <n v="0"/>
    <n v="0"/>
    <n v="0"/>
    <m/>
    <m/>
    <m/>
  </r>
  <r>
    <s v="120702000820-0"/>
    <x v="41"/>
    <n v="323302"/>
    <s v="CUADRACICLO CON CANASTA METALICA"/>
    <s v="31.12.2007"/>
    <n v="3884500"/>
    <n v="3262331.4699999997"/>
    <s v="ZLI1"/>
    <n v="10"/>
    <n v="0"/>
    <n v="1182778.26"/>
    <n v="1102133.8700000001"/>
    <s v="ZLIN"/>
    <n v="10"/>
    <n v="0"/>
    <n v="0"/>
    <n v="0"/>
    <m/>
    <m/>
    <m/>
  </r>
  <r>
    <s v="120702000821-0"/>
    <x v="41"/>
    <n v="322314"/>
    <s v="CUADRACICLO"/>
    <s v="31.12.2007"/>
    <n v="3884500"/>
    <n v="3262331.4699999997"/>
    <s v="ZLI1"/>
    <n v="10"/>
    <n v="0"/>
    <n v="1182778.26"/>
    <n v="1102133.8700000001"/>
    <s v="ZLIN"/>
    <n v="10"/>
    <n v="0"/>
    <n v="0"/>
    <n v="0"/>
    <m/>
    <m/>
    <m/>
  </r>
  <r>
    <s v="120702000822-0"/>
    <x v="41"/>
    <n v="322309"/>
    <s v="CARRO ELECTRICO"/>
    <s v="31.01.2008"/>
    <n v="9753985"/>
    <n v="8120192.5199999996"/>
    <s v="ZLI1"/>
    <n v="10"/>
    <n v="0"/>
    <n v="1417167.69"/>
    <n v="1307644.8799999999"/>
    <s v="ZLIN"/>
    <n v="10"/>
    <n v="0"/>
    <n v="0"/>
    <n v="0"/>
    <m/>
    <m/>
    <m/>
  </r>
  <r>
    <s v="120702000823-0"/>
    <x v="41"/>
    <n v="323303"/>
    <s v="CARRO ELECTRICO"/>
    <s v="29.02.2008"/>
    <n v="9753985"/>
    <n v="7981132.3200000003"/>
    <s v="ZLI1"/>
    <n v="10"/>
    <n v="0"/>
    <n v="1417167.69"/>
    <n v="1284742.22"/>
    <s v="ZLIN"/>
    <n v="10"/>
    <n v="0"/>
    <n v="0"/>
    <n v="0"/>
    <m/>
    <m/>
    <m/>
  </r>
  <r>
    <s v="120702000826-0"/>
    <x v="41"/>
    <n v="335100"/>
    <s v="STATION WAGON 4 PUERTAS NISSAN 98"/>
    <s v="30.06.1998"/>
    <n v="4588186.7699999996"/>
    <n v="4129368.0899999994"/>
    <s v="ZLI1"/>
    <n v="10"/>
    <n v="0"/>
    <n v="5996922.6299999999"/>
    <n v="5397230.3700000001"/>
    <s v="ZLIN"/>
    <n v="10"/>
    <n v="0"/>
    <n v="0"/>
    <n v="0"/>
    <m/>
    <m/>
    <m/>
  </r>
  <r>
    <s v="120702000827-0"/>
    <x v="41"/>
    <n v="323301"/>
    <s v="CUADRACICLOS MODELO 2008 TRX 250"/>
    <s v="17.02.2009"/>
    <n v="4408266.1100000003"/>
    <n v="3600083.9800000004"/>
    <s v="ZLIN"/>
    <n v="10"/>
    <n v="0"/>
    <n v="443966.62"/>
    <n v="363470.33999999997"/>
    <s v="ZLIN"/>
    <n v="10"/>
    <n v="0"/>
    <n v="0"/>
    <n v="0"/>
    <m/>
    <m/>
    <m/>
  </r>
  <r>
    <s v="120702000828-0"/>
    <x v="41"/>
    <n v="323301"/>
    <s v="CUADRACICLOS MODELO 2008 TRX 250"/>
    <s v="17.02.2009"/>
    <n v="4408266.1100000003"/>
    <n v="3600083.9800000004"/>
    <s v="ZLIN"/>
    <n v="10"/>
    <n v="0"/>
    <n v="443966.62"/>
    <n v="363470.33999999997"/>
    <s v="ZLIN"/>
    <n v="10"/>
    <n v="0"/>
    <n v="0"/>
    <n v="0"/>
    <m/>
    <m/>
    <m/>
  </r>
  <r>
    <s v="120702000829-0"/>
    <x v="41"/>
    <n v="323301"/>
    <s v="CUADRACICLOS MODELO 2008 TRX 250"/>
    <s v="17.02.2009"/>
    <n v="4408266.1100000003"/>
    <n v="3600083.9800000004"/>
    <s v="ZLIN"/>
    <n v="10"/>
    <n v="0"/>
    <n v="443966.62"/>
    <n v="363470.33999999997"/>
    <s v="ZLIN"/>
    <n v="10"/>
    <n v="0"/>
    <n v="0"/>
    <n v="0"/>
    <m/>
    <m/>
    <m/>
  </r>
  <r>
    <s v="120702000830-0"/>
    <x v="41"/>
    <n v="323303"/>
    <s v="MOTOCICLETA (MARCO LWBBCJ1F18106"/>
    <s v="17.02.2009"/>
    <n v="914925.39"/>
    <n v="747189.07000000007"/>
    <s v="ZLIN"/>
    <n v="10"/>
    <n v="0"/>
    <n v="92144.23"/>
    <n v="75437.42"/>
    <s v="ZLIN"/>
    <n v="10"/>
    <n v="0"/>
    <n v="0"/>
    <n v="0"/>
    <m/>
    <m/>
    <m/>
  </r>
  <r>
    <s v="120702000831-0"/>
    <x v="41"/>
    <n v="323303"/>
    <s v="MOTOCICLETA"/>
    <s v="17.02.2009"/>
    <n v="914925.39"/>
    <n v="747189.07000000007"/>
    <s v="ZLIN"/>
    <n v="10"/>
    <n v="0"/>
    <n v="92144.23"/>
    <n v="75437.42"/>
    <s v="ZLIN"/>
    <n v="10"/>
    <n v="0"/>
    <n v="0"/>
    <n v="0"/>
    <m/>
    <m/>
    <m/>
  </r>
  <r>
    <s v="120702000832-0"/>
    <x v="41"/>
    <n v="323303"/>
    <s v="MOTOCICLETA"/>
    <s v="17.02.2009"/>
    <n v="914925.39"/>
    <n v="747189.07000000007"/>
    <s v="ZLIN"/>
    <n v="10"/>
    <n v="0"/>
    <n v="92144.23"/>
    <n v="75437.42"/>
    <s v="ZLIN"/>
    <n v="10"/>
    <n v="0"/>
    <n v="0"/>
    <n v="0"/>
    <m/>
    <m/>
    <m/>
  </r>
  <r>
    <s v="120702000833-0"/>
    <x v="41"/>
    <n v="344201"/>
    <s v="MULAS MARCA KYMCO 500 CC CON CAJ"/>
    <s v="10.03.2009"/>
    <n v="7711061.9400000004"/>
    <n v="6233108.4000000004"/>
    <s v="ZLIN"/>
    <n v="10"/>
    <n v="0"/>
    <n v="776598.78"/>
    <n v="629374.60000000009"/>
    <s v="ZLIN"/>
    <n v="10"/>
    <n v="0"/>
    <n v="0"/>
    <n v="0"/>
    <m/>
    <m/>
    <m/>
  </r>
  <r>
    <s v="120702000834-0"/>
    <x v="41"/>
    <n v="344201"/>
    <s v="MULAS MARCA KYMCO 500 CC CON CAJ"/>
    <s v="10.03.2009"/>
    <n v="7711061.9400000004"/>
    <n v="6233108.4000000004"/>
    <s v="ZLIN"/>
    <n v="10"/>
    <n v="0"/>
    <n v="776598.78"/>
    <n v="629374.60000000009"/>
    <s v="ZLIN"/>
    <n v="10"/>
    <n v="0"/>
    <n v="0"/>
    <n v="0"/>
    <m/>
    <m/>
    <m/>
  </r>
  <r>
    <s v="120702000835-0"/>
    <x v="41"/>
    <n v="321100"/>
    <s v="Carros Electricos de 48 voltios"/>
    <s v="02.11.2009"/>
    <n v="10045091.98"/>
    <n v="7450109.8900000006"/>
    <s v="ZLIN"/>
    <n v="10"/>
    <n v="0"/>
    <n v="1011664.32"/>
    <n v="752944.25"/>
    <s v="ZLIN"/>
    <n v="10"/>
    <n v="0"/>
    <n v="0"/>
    <n v="0"/>
    <m/>
    <m/>
    <m/>
  </r>
  <r>
    <s v="120702000836-0"/>
    <x v="41"/>
    <n v="321100"/>
    <s v="Carro Electrico de 48 voltios"/>
    <s v="02.11.2009"/>
    <n v="10045091.99"/>
    <n v="7450109.9000000004"/>
    <s v="ZLIN"/>
    <n v="10"/>
    <n v="0"/>
    <n v="1011664.32"/>
    <n v="752944.25"/>
    <s v="ZLIN"/>
    <n v="10"/>
    <n v="0"/>
    <n v="0"/>
    <n v="0"/>
    <m/>
    <m/>
    <m/>
  </r>
  <r>
    <s v="120702000837-0"/>
    <x v="41"/>
    <n v="321100"/>
    <s v="Carros Electricos de 48 voltios"/>
    <s v="02.11.2009"/>
    <n v="10048045.529999999"/>
    <n v="7452300.4299999997"/>
    <s v="ZLIN"/>
    <n v="10"/>
    <n v="0"/>
    <n v="1011961.77"/>
    <n v="753165.62"/>
    <s v="ZLIN"/>
    <n v="10"/>
    <n v="0"/>
    <n v="0"/>
    <n v="0"/>
    <m/>
    <m/>
    <m/>
  </r>
  <r>
    <s v="120702000842-0"/>
    <x v="41"/>
    <n v="331100"/>
    <s v="VEHICULO LIVIANO"/>
    <s v="15.07.2009"/>
    <n v="24858271.940000001"/>
    <n v="19265160.75"/>
    <s v="ZLIN"/>
    <n v="10"/>
    <n v="0"/>
    <n v="2503533.7400000002"/>
    <n v="1946132.0000000002"/>
    <s v="ZLIN"/>
    <n v="10"/>
    <n v="0"/>
    <n v="0"/>
    <n v="0"/>
    <m/>
    <m/>
    <m/>
  </r>
  <r>
    <s v="120702000844-0"/>
    <x v="41"/>
    <n v="341203"/>
    <s v="Vehículo de emergencias 4x4"/>
    <s v="24.03.2010"/>
    <n v="39796065"/>
    <n v="28188879.380000003"/>
    <s v="ZLIN"/>
    <n v="10"/>
    <n v="0"/>
    <n v="1882353.87"/>
    <n v="1338824.19"/>
    <s v="ZLIN"/>
    <n v="10"/>
    <n v="0"/>
    <n v="0"/>
    <n v="0"/>
    <m/>
    <m/>
    <m/>
  </r>
  <r>
    <s v="120702000845-0"/>
    <x v="41"/>
    <n v="341202"/>
    <s v="VEHICULO CUADRACICLO 4X4 SAS"/>
    <s v="08.02.2010"/>
    <n v="12448026.85"/>
    <n v="8921085.9100000001"/>
    <s v="ZLIN"/>
    <n v="10"/>
    <n v="0"/>
    <n v="1135811.74"/>
    <n v="815754.23"/>
    <s v="ZLIN"/>
    <n v="10"/>
    <n v="0"/>
    <n v="0"/>
    <n v="0"/>
    <m/>
    <m/>
    <m/>
  </r>
  <r>
    <s v="120702000846-0"/>
    <x v="41"/>
    <n v="334303"/>
    <s v="CUADRACICLO"/>
    <s v="31.10.2009"/>
    <n v="4456134"/>
    <n v="3342100.5"/>
    <s v="ZLIN"/>
    <n v="10"/>
    <n v="0"/>
    <n v="448787.5"/>
    <n v="337729.41000000003"/>
    <s v="ZLIN"/>
    <n v="10"/>
    <n v="0"/>
    <n v="0"/>
    <n v="0"/>
    <m/>
    <m/>
    <m/>
  </r>
  <r>
    <s v="120702000847-0"/>
    <x v="41"/>
    <n v="323305"/>
    <s v="CUADRACICLO"/>
    <s v="31.10.2009"/>
    <n v="4456134"/>
    <n v="3342100.5"/>
    <s v="ZLIN"/>
    <n v="10"/>
    <n v="0"/>
    <n v="448787.5"/>
    <n v="337729.41000000003"/>
    <s v="ZLIN"/>
    <n v="10"/>
    <n v="0"/>
    <n v="0"/>
    <n v="0"/>
    <m/>
    <m/>
    <m/>
  </r>
  <r>
    <s v="120702000848-0"/>
    <x v="41"/>
    <n v="323305"/>
    <s v="CUADRACICLO"/>
    <s v="31.10.2009"/>
    <n v="4456134"/>
    <n v="3342100.5"/>
    <s v="ZLIN"/>
    <n v="10"/>
    <n v="0"/>
    <n v="448787.5"/>
    <n v="337729.41000000003"/>
    <s v="ZLIN"/>
    <n v="10"/>
    <n v="0"/>
    <n v="0"/>
    <n v="0"/>
    <m/>
    <m/>
    <m/>
  </r>
  <r>
    <s v="120702000853-0"/>
    <x v="41"/>
    <n v="341102"/>
    <s v="VEHICULO 4 X 2"/>
    <s v="04.01.2011"/>
    <n v="18054022.5"/>
    <n v="11283764.059999999"/>
    <s v="ZLIN"/>
    <n v="10"/>
    <n v="0"/>
    <n v="0"/>
    <n v="0"/>
    <s v="ZLIN"/>
    <n v="10"/>
    <n v="0"/>
    <n v="0"/>
    <n v="0"/>
    <m/>
    <m/>
    <m/>
  </r>
  <r>
    <s v="120702000854-0"/>
    <x v="41"/>
    <n v="344301"/>
    <s v="VEHICULO 4 X 2"/>
    <s v="04.01.2011"/>
    <n v="18054022.5"/>
    <n v="11283764.059999999"/>
    <s v="ZLIN"/>
    <n v="10"/>
    <n v="0"/>
    <n v="0"/>
    <n v="0"/>
    <s v="ZLIN"/>
    <n v="10"/>
    <n v="0"/>
    <n v="0"/>
    <n v="0"/>
    <m/>
    <m/>
    <m/>
  </r>
  <r>
    <s v="120702000855-0"/>
    <x v="41"/>
    <n v="335100"/>
    <s v="VEHICULO 4 X 2"/>
    <s v="04.01.2011"/>
    <n v="18054022.5"/>
    <n v="11283764.059999999"/>
    <s v="ZLIN"/>
    <n v="10"/>
    <n v="0"/>
    <n v="0"/>
    <n v="0"/>
    <s v="ZLIN"/>
    <n v="10"/>
    <n v="0"/>
    <n v="0"/>
    <n v="0"/>
    <m/>
    <m/>
    <m/>
  </r>
  <r>
    <s v="120702000856-0"/>
    <x v="41"/>
    <n v="311100"/>
    <s v="VEHICULO 4 X 2"/>
    <s v="04.01.2011"/>
    <n v="18054022.5"/>
    <n v="11283764.059999999"/>
    <s v="ZLIN"/>
    <n v="10"/>
    <n v="0"/>
    <n v="0"/>
    <n v="0"/>
    <s v="ZLIN"/>
    <n v="10"/>
    <n v="0"/>
    <n v="0"/>
    <n v="0"/>
    <m/>
    <m/>
    <m/>
  </r>
  <r>
    <s v="120702000857-0"/>
    <x v="41"/>
    <n v="335204"/>
    <s v="VEHICULO 4 X 4 MOTOR HX2857"/>
    <s v="27.05.2011"/>
    <n v="16177279.199999999"/>
    <n v="9571556.8599999994"/>
    <s v="ZLIN"/>
    <n v="10"/>
    <n v="0"/>
    <n v="0"/>
    <n v="0"/>
    <s v="ZLIN"/>
    <n v="10"/>
    <n v="0"/>
    <n v="0"/>
    <n v="0"/>
    <m/>
    <m/>
    <m/>
  </r>
  <r>
    <s v="120702000858-0"/>
    <x v="41"/>
    <n v="321201"/>
    <s v="VEHICULO 4 X 4"/>
    <s v="27.05.2011"/>
    <n v="16177279.199999999"/>
    <n v="9571556.8599999994"/>
    <s v="ZLIN"/>
    <n v="10"/>
    <n v="0"/>
    <n v="0"/>
    <n v="0"/>
    <s v="ZLIN"/>
    <n v="10"/>
    <n v="0"/>
    <n v="0"/>
    <n v="0"/>
    <m/>
    <m/>
    <m/>
  </r>
  <r>
    <s v="120702000859-0"/>
    <x v="41"/>
    <n v="322301"/>
    <s v="VEHICULO 4 X 4"/>
    <s v="27.05.2011"/>
    <n v="16177279.199999999"/>
    <n v="9571556.8599999994"/>
    <s v="ZLIN"/>
    <n v="10"/>
    <n v="0"/>
    <n v="0"/>
    <n v="0"/>
    <s v="ZLIN"/>
    <n v="10"/>
    <n v="0"/>
    <n v="0"/>
    <n v="0"/>
    <m/>
    <m/>
    <m/>
  </r>
  <r>
    <s v="120702000860-0"/>
    <x v="41"/>
    <n v="342503"/>
    <s v="VEHICULO 4 X 4"/>
    <s v="27.05.2011"/>
    <n v="16177279.199999999"/>
    <n v="9571556.8599999994"/>
    <s v="ZLIN"/>
    <n v="10"/>
    <n v="0"/>
    <n v="0"/>
    <n v="0"/>
    <s v="ZLIN"/>
    <n v="10"/>
    <n v="0"/>
    <n v="0"/>
    <n v="0"/>
    <m/>
    <m/>
    <m/>
  </r>
  <r>
    <s v="120702000861-0"/>
    <x v="41"/>
    <n v="342503"/>
    <s v="VEHICULO 4 X 4"/>
    <s v="27.05.2011"/>
    <n v="16177279.199999999"/>
    <n v="9571556.8599999994"/>
    <s v="ZLIN"/>
    <n v="10"/>
    <n v="0"/>
    <n v="0"/>
    <n v="0"/>
    <s v="ZLIN"/>
    <n v="10"/>
    <n v="0"/>
    <n v="0"/>
    <n v="0"/>
    <m/>
    <m/>
    <m/>
  </r>
  <r>
    <s v="120702000862-0"/>
    <x v="41"/>
    <n v="335100"/>
    <s v="MICROBUS"/>
    <s v="25.01.2011"/>
    <n v="19250000"/>
    <n v="12031250"/>
    <s v="ZLIN"/>
    <n v="10"/>
    <n v="0"/>
    <n v="0"/>
    <n v="0"/>
    <s v="ZLIN"/>
    <n v="10"/>
    <n v="0"/>
    <n v="0"/>
    <n v="0"/>
    <m/>
    <m/>
    <m/>
  </r>
  <r>
    <s v="120702000863-0"/>
    <x v="41"/>
    <n v="341201"/>
    <s v="AMBULANCIA"/>
    <s v="10.03.2011"/>
    <n v="20494400"/>
    <n v="12467426.67"/>
    <s v="ZLIN"/>
    <n v="10"/>
    <n v="0"/>
    <n v="0"/>
    <n v="0"/>
    <s v="ZLIN"/>
    <n v="10"/>
    <n v="0"/>
    <n v="0"/>
    <n v="0"/>
    <m/>
    <m/>
    <m/>
  </r>
  <r>
    <s v="120702000864-0"/>
    <x v="41"/>
    <n v="341204"/>
    <s v="AMBULANCIA"/>
    <s v="10.03.2011"/>
    <n v="20494400"/>
    <n v="12467426.67"/>
    <s v="ZLIN"/>
    <n v="10"/>
    <n v="0"/>
    <n v="0"/>
    <n v="0"/>
    <s v="ZLIN"/>
    <n v="10"/>
    <n v="0"/>
    <n v="0"/>
    <n v="0"/>
    <m/>
    <m/>
    <m/>
  </r>
  <r>
    <s v="120702000865-0"/>
    <x v="41"/>
    <n v="342510"/>
    <s v="CARRITO TIPO GOLF (GASOLINA)"/>
    <s v="20.05.2010"/>
    <n v="11000000"/>
    <n v="7608333.3399999999"/>
    <s v="ZLIN"/>
    <n v="10"/>
    <n v="0"/>
    <n v="520300"/>
    <n v="361446.95999999996"/>
    <s v="ZLIN"/>
    <n v="10"/>
    <n v="0"/>
    <n v="0"/>
    <n v="0"/>
    <m/>
    <m/>
    <m/>
  </r>
  <r>
    <s v="120702000866-0"/>
    <x v="41"/>
    <n v="342407"/>
    <s v="CARRITO TIPO GOLF (GASOLINA)"/>
    <s v="20.05.2010"/>
    <n v="11000000"/>
    <n v="7608333.3399999999"/>
    <s v="ZLIN"/>
    <n v="10"/>
    <n v="0"/>
    <n v="520300"/>
    <n v="361446.95999999996"/>
    <s v="ZLIN"/>
    <n v="10"/>
    <n v="0"/>
    <n v="0"/>
    <n v="0"/>
    <m/>
    <m/>
    <m/>
  </r>
  <r>
    <s v="120702000867-0"/>
    <x v="41"/>
    <n v="335301"/>
    <s v="CUADRACICLO"/>
    <s v="09.07.2010"/>
    <n v="6000000"/>
    <n v="4050000"/>
    <s v="ZLIN"/>
    <n v="10"/>
    <n v="0"/>
    <n v="283800"/>
    <n v="192451.88"/>
    <s v="ZLIN"/>
    <n v="10"/>
    <n v="0"/>
    <n v="0"/>
    <n v="0"/>
    <m/>
    <m/>
    <m/>
  </r>
  <r>
    <s v="120702000868-0"/>
    <x v="41"/>
    <n v="335301"/>
    <s v="CUADRACICLO"/>
    <s v="09.07.2010"/>
    <n v="6000000"/>
    <n v="4050000"/>
    <s v="ZLIN"/>
    <n v="10"/>
    <n v="0"/>
    <n v="283800"/>
    <n v="192451.88"/>
    <s v="ZLIN"/>
    <n v="10"/>
    <n v="0"/>
    <n v="0"/>
    <n v="0"/>
    <m/>
    <m/>
    <m/>
  </r>
  <r>
    <s v="120702000869-0"/>
    <x v="41"/>
    <n v="335309"/>
    <s v="MOTOCICLETA"/>
    <s v="09.07.2010"/>
    <n v="2060000"/>
    <n v="1390500"/>
    <s v="ZLIN"/>
    <n v="10"/>
    <n v="0"/>
    <n v="97438"/>
    <n v="66075.149999999994"/>
    <s v="ZLIN"/>
    <n v="10"/>
    <n v="0"/>
    <n v="0"/>
    <n v="0"/>
    <m/>
    <m/>
    <m/>
  </r>
  <r>
    <s v="120702000870-0"/>
    <x v="41"/>
    <n v="335301"/>
    <s v="MOTOCICLETA"/>
    <s v="09.07.2010"/>
    <n v="2060000"/>
    <n v="1390500"/>
    <s v="ZLIN"/>
    <n v="10"/>
    <n v="0"/>
    <n v="97438"/>
    <n v="66075.149999999994"/>
    <s v="ZLIN"/>
    <n v="10"/>
    <n v="0"/>
    <n v="0"/>
    <n v="0"/>
    <m/>
    <m/>
    <m/>
  </r>
  <r>
    <s v="120702000872-0"/>
    <x v="41"/>
    <n v="323302"/>
    <s v="Vehículos tipo pick up adrales"/>
    <s v="07.03.2011"/>
    <n v="15057752.5"/>
    <n v="9160132.7699999996"/>
    <s v="ZLIN"/>
    <n v="10"/>
    <n v="0"/>
    <n v="0"/>
    <n v="0"/>
    <s v="ZLIN"/>
    <n v="10"/>
    <n v="0"/>
    <n v="0"/>
    <n v="0"/>
    <m/>
    <m/>
    <m/>
  </r>
  <r>
    <s v="120702000873-0"/>
    <x v="41"/>
    <n v="323301"/>
    <s v="VEHICULO TIPO PICK UP"/>
    <s v="07.03.2011"/>
    <n v="15057752.5"/>
    <n v="9160132.7699999996"/>
    <s v="ZLIN"/>
    <n v="10"/>
    <n v="0"/>
    <n v="0"/>
    <n v="0"/>
    <s v="ZLIN"/>
    <n v="10"/>
    <n v="0"/>
    <n v="0"/>
    <n v="0"/>
    <m/>
    <m/>
    <m/>
  </r>
  <r>
    <s v="120702000874-0"/>
    <x v="41"/>
    <n v="323302"/>
    <s v="Vehículos tipo pick up adrales"/>
    <s v="07.03.2011"/>
    <n v="15174870"/>
    <n v="9231379.25"/>
    <s v="ZLIN"/>
    <n v="10"/>
    <n v="0"/>
    <n v="0"/>
    <n v="0"/>
    <s v="ZLIN"/>
    <n v="10"/>
    <n v="0"/>
    <n v="0"/>
    <n v="0"/>
    <m/>
    <m/>
    <m/>
  </r>
  <r>
    <s v="120702000875-0"/>
    <x v="41"/>
    <n v="344208"/>
    <s v="MOTOCICLETA"/>
    <s v="03.02.2011"/>
    <n v="1250000"/>
    <n v="770833.34000000008"/>
    <s v="ZLIN"/>
    <n v="10"/>
    <n v="0"/>
    <n v="0"/>
    <n v="0"/>
    <s v="ZLIN"/>
    <n v="10"/>
    <n v="0"/>
    <n v="0"/>
    <n v="0"/>
    <m/>
    <m/>
    <m/>
  </r>
  <r>
    <s v="120702000876-0"/>
    <x v="41"/>
    <n v="321101"/>
    <s v="MOTOCICLETA"/>
    <s v="03.02.2011"/>
    <n v="1250000"/>
    <n v="770833.34000000008"/>
    <s v="ZLIN"/>
    <n v="10"/>
    <n v="0"/>
    <n v="0"/>
    <n v="0"/>
    <s v="ZLIN"/>
    <n v="10"/>
    <n v="0"/>
    <n v="0"/>
    <n v="0"/>
    <m/>
    <m/>
    <m/>
  </r>
  <r>
    <s v="120702000877-0"/>
    <x v="41"/>
    <n v="335311"/>
    <s v="BICICLETA"/>
    <s v="29.10.2010"/>
    <n v="150000"/>
    <n v="97500"/>
    <s v="ZLIN"/>
    <n v="10"/>
    <n v="0"/>
    <n v="7095"/>
    <n v="4634.96"/>
    <s v="ZLIN"/>
    <n v="10"/>
    <n v="0"/>
    <n v="0"/>
    <n v="0"/>
    <m/>
    <m/>
    <m/>
  </r>
  <r>
    <s v="120702000878-0"/>
    <x v="41"/>
    <n v="335311"/>
    <s v="BICICLETA"/>
    <s v="29.10.2010"/>
    <n v="150000"/>
    <n v="97500"/>
    <s v="ZLIN"/>
    <n v="10"/>
    <n v="0"/>
    <n v="7095"/>
    <n v="4634.96"/>
    <s v="ZLIN"/>
    <n v="10"/>
    <n v="0"/>
    <n v="0"/>
    <n v="0"/>
    <m/>
    <m/>
    <m/>
  </r>
  <r>
    <s v="120702000879-0"/>
    <x v="41"/>
    <n v="335311"/>
    <s v="BICICLETA"/>
    <s v="29.10.2010"/>
    <n v="150000"/>
    <n v="97500"/>
    <s v="ZLIN"/>
    <n v="10"/>
    <n v="0"/>
    <n v="7095"/>
    <n v="4634.96"/>
    <s v="ZLIN"/>
    <n v="10"/>
    <n v="0"/>
    <n v="0"/>
    <n v="0"/>
    <m/>
    <m/>
    <m/>
  </r>
  <r>
    <s v="120702000880-0"/>
    <x v="41"/>
    <n v="314100"/>
    <s v="Vehículo carga Toyota Hilux, Dob"/>
    <s v="31.10.2010"/>
    <n v="18618786"/>
    <n v="12102210.9"/>
    <s v="ZLIN"/>
    <n v="10"/>
    <n v="0"/>
    <n v="880668.58"/>
    <n v="575315.26"/>
    <s v="ZLIN"/>
    <n v="10"/>
    <n v="0"/>
    <n v="0"/>
    <n v="0"/>
    <m/>
    <m/>
    <m/>
  </r>
  <r>
    <s v="120702000881-0"/>
    <x v="41"/>
    <n v="316100"/>
    <s v="Vehículo carga Toyota Hilux, Dob"/>
    <s v="31.10.2010"/>
    <n v="16932412.350000001"/>
    <n v="11006068.030000001"/>
    <s v="ZLIN"/>
    <n v="10"/>
    <n v="0"/>
    <n v="800903.1"/>
    <n v="523206.77999999997"/>
    <s v="ZLIN"/>
    <n v="10"/>
    <n v="0"/>
    <n v="0"/>
    <n v="0"/>
    <m/>
    <m/>
    <m/>
  </r>
  <r>
    <s v="120702000882-0"/>
    <x v="41"/>
    <n v="335309"/>
    <s v="BICICLETA"/>
    <s v="08.11.2010"/>
    <n v="116390"/>
    <n v="74683.59"/>
    <s v="ZLIN"/>
    <n v="10"/>
    <n v="0"/>
    <n v="5505.25"/>
    <n v="3550.81"/>
    <s v="ZLIN"/>
    <n v="10"/>
    <n v="0"/>
    <n v="0"/>
    <n v="0"/>
    <m/>
    <m/>
    <m/>
  </r>
  <r>
    <s v="120702000883-0"/>
    <x v="41"/>
    <n v="335309"/>
    <s v="BICICLETA"/>
    <s v="08.11.2010"/>
    <n v="116390"/>
    <n v="74683.59"/>
    <s v="ZLIN"/>
    <n v="10"/>
    <n v="0"/>
    <n v="5505.25"/>
    <n v="3550.81"/>
    <s v="ZLIN"/>
    <n v="10"/>
    <n v="0"/>
    <n v="0"/>
    <n v="0"/>
    <m/>
    <m/>
    <m/>
  </r>
  <r>
    <s v="120702000884-0"/>
    <x v="41"/>
    <n v="335309"/>
    <s v="BICICLETA"/>
    <s v="08.11.2010"/>
    <n v="116390"/>
    <n v="74683.59"/>
    <s v="ZLIN"/>
    <n v="10"/>
    <n v="0"/>
    <n v="5505.25"/>
    <n v="3550.81"/>
    <s v="ZLIN"/>
    <n v="10"/>
    <n v="0"/>
    <n v="0"/>
    <n v="0"/>
    <m/>
    <m/>
    <m/>
  </r>
  <r>
    <s v="120702000885-0"/>
    <x v="41"/>
    <n v="131100"/>
    <s v="VEHICULO 4 X 4 PRESIDENCIA"/>
    <s v="13.01.2011"/>
    <n v="25585000"/>
    <n v="15990625"/>
    <s v="ZLIN"/>
    <n v="10"/>
    <n v="0"/>
    <n v="0"/>
    <n v="0"/>
    <s v="ZLIN"/>
    <n v="10"/>
    <n v="0"/>
    <n v="0"/>
    <n v="0"/>
    <m/>
    <m/>
    <m/>
  </r>
  <r>
    <s v="120702000886-0"/>
    <x v="41"/>
    <n v="335312"/>
    <s v="CONTENEDOR PARA OFICINAS PRIMER"/>
    <s v="31.12.2010"/>
    <n v="8321843.29"/>
    <n v="5270500.76"/>
    <s v="ZLIN"/>
    <n v="10"/>
    <n v="0"/>
    <n v="393623.19"/>
    <n v="263727.55"/>
    <s v="ZLIN"/>
    <n v="10"/>
    <n v="0"/>
    <n v="0"/>
    <n v="0"/>
    <m/>
    <m/>
    <m/>
  </r>
  <r>
    <s v="120702000887-0"/>
    <x v="41"/>
    <n v="335312"/>
    <s v="CONTENEDOR PARA OFICINAS SEGUNDO"/>
    <s v="31.12.2010"/>
    <n v="8321843.2800000003"/>
    <n v="5270500.76"/>
    <s v="ZLIN"/>
    <n v="10"/>
    <n v="0"/>
    <n v="393623.19"/>
    <n v="263727.55"/>
    <s v="ZLIN"/>
    <n v="10"/>
    <n v="0"/>
    <n v="0"/>
    <n v="0"/>
    <m/>
    <m/>
    <m/>
  </r>
  <r>
    <s v="120702000888-0"/>
    <x v="41"/>
    <n v="335312"/>
    <s v="CONTENEDOR PARA TALLER"/>
    <s v="31.12.2010"/>
    <n v="8321843.2800000003"/>
    <n v="5270500.76"/>
    <s v="ZLIN"/>
    <n v="10"/>
    <n v="0"/>
    <n v="393623.19"/>
    <n v="263727.55"/>
    <s v="ZLIN"/>
    <n v="10"/>
    <n v="0"/>
    <n v="0"/>
    <n v="0"/>
    <m/>
    <m/>
    <m/>
  </r>
  <r>
    <s v="120702000889-0"/>
    <x v="41"/>
    <n v="335312"/>
    <s v="CONTENEDOR PARA BODEGA"/>
    <s v="31.12.2010"/>
    <n v="8321843.2800000003"/>
    <n v="5270500.76"/>
    <s v="ZLIN"/>
    <n v="10"/>
    <n v="0"/>
    <n v="393623.19"/>
    <n v="263727.55"/>
    <s v="ZLIN"/>
    <n v="10"/>
    <n v="0"/>
    <n v="0"/>
    <n v="0"/>
    <m/>
    <m/>
    <m/>
  </r>
  <r>
    <s v="120702000890-0"/>
    <x v="41"/>
    <n v="342303"/>
    <s v="CONTENEDOR PARA OFICINAS"/>
    <s v="31.12.2010"/>
    <n v="8321843.2800000003"/>
    <n v="5270500.76"/>
    <s v="ZLIN"/>
    <n v="10"/>
    <n v="0"/>
    <n v="393623.19"/>
    <n v="263727.55"/>
    <s v="ZLIN"/>
    <n v="10"/>
    <n v="0"/>
    <n v="0"/>
    <n v="0"/>
    <m/>
    <m/>
    <m/>
  </r>
  <r>
    <s v="120702000891-0"/>
    <x v="41"/>
    <n v="342408"/>
    <s v="CONTENEDOR PARA OFICINAS"/>
    <s v="31.12.2010"/>
    <n v="8321843.2800000003"/>
    <n v="5270500.76"/>
    <s v="ZLIN"/>
    <n v="10"/>
    <n v="0"/>
    <n v="393623.19"/>
    <n v="263727.55"/>
    <s v="ZLIN"/>
    <n v="10"/>
    <n v="0"/>
    <n v="0"/>
    <n v="0"/>
    <m/>
    <m/>
    <m/>
  </r>
  <r>
    <s v="120702000892-0"/>
    <x v="41"/>
    <n v="342408"/>
    <s v="CONTENEDOR PARA TALLER"/>
    <s v="31.12.2010"/>
    <n v="8321843.2800000003"/>
    <n v="5270500.76"/>
    <s v="ZLIN"/>
    <n v="10"/>
    <n v="0"/>
    <n v="393623.19"/>
    <n v="263727.55"/>
    <s v="ZLIN"/>
    <n v="10"/>
    <n v="0"/>
    <n v="0"/>
    <n v="0"/>
    <m/>
    <m/>
    <m/>
  </r>
  <r>
    <s v="120702000893-0"/>
    <x v="41"/>
    <n v="342408"/>
    <s v="CONTENEDOR PARA BODEGA"/>
    <s v="31.12.2010"/>
    <n v="8321843.2800000003"/>
    <n v="5270500.76"/>
    <s v="ZLIN"/>
    <n v="10"/>
    <n v="0"/>
    <n v="393623.19"/>
    <n v="263727.55"/>
    <s v="ZLIN"/>
    <n v="10"/>
    <n v="0"/>
    <n v="0"/>
    <n v="0"/>
    <m/>
    <m/>
    <m/>
  </r>
  <r>
    <s v="120702000894-0"/>
    <x v="41"/>
    <n v="342409"/>
    <s v="CONTENEDOR PARA TALLER"/>
    <s v="31.12.2010"/>
    <n v="8321843.2800000003"/>
    <n v="5270500.76"/>
    <s v="ZLIN"/>
    <n v="10"/>
    <n v="0"/>
    <n v="393623.19"/>
    <n v="263727.55"/>
    <s v="ZLIN"/>
    <n v="10"/>
    <n v="0"/>
    <n v="0"/>
    <n v="0"/>
    <m/>
    <m/>
    <m/>
  </r>
  <r>
    <s v="120702000895-0"/>
    <x v="41"/>
    <n v="342409"/>
    <s v="CONTENEDOR PARA BODEGAS"/>
    <s v="31.12.2010"/>
    <n v="8321843.2800000003"/>
    <n v="5270500.76"/>
    <s v="ZLIN"/>
    <n v="10"/>
    <n v="0"/>
    <n v="393623.19"/>
    <n v="263727.55"/>
    <s v="ZLIN"/>
    <n v="10"/>
    <n v="0"/>
    <n v="0"/>
    <n v="0"/>
    <m/>
    <m/>
    <m/>
  </r>
  <r>
    <s v="120702000896-0"/>
    <x v="41"/>
    <n v="335313"/>
    <s v="CONTENEDOR PARA OFICINAS"/>
    <s v="31.12.2010"/>
    <n v="8321843.2800000003"/>
    <n v="5270500.76"/>
    <s v="ZLIN"/>
    <n v="10"/>
    <n v="0"/>
    <n v="393623.19"/>
    <n v="263727.55"/>
    <s v="ZLIN"/>
    <n v="10"/>
    <n v="0"/>
    <n v="0"/>
    <n v="0"/>
    <m/>
    <m/>
    <m/>
  </r>
  <r>
    <s v="120702000897-0"/>
    <x v="41"/>
    <n v="335313"/>
    <s v="CONTENEDOR PARA TALLER"/>
    <s v="31.12.2010"/>
    <n v="8321843.2800000003"/>
    <n v="5270500.76"/>
    <s v="ZLIN"/>
    <n v="10"/>
    <n v="0"/>
    <n v="393623.19"/>
    <n v="263727.55"/>
    <s v="ZLIN"/>
    <n v="10"/>
    <n v="0"/>
    <n v="0"/>
    <n v="0"/>
    <m/>
    <m/>
    <m/>
  </r>
  <r>
    <s v="120702000898-0"/>
    <x v="41"/>
    <n v="335313"/>
    <s v="CONTENEDOR PARA BODEGAS"/>
    <s v="31.12.2010"/>
    <n v="8321843.2800000003"/>
    <n v="5270500.76"/>
    <s v="ZLIN"/>
    <n v="10"/>
    <n v="0"/>
    <n v="393623.19"/>
    <n v="263727.55"/>
    <s v="ZLIN"/>
    <n v="10"/>
    <n v="0"/>
    <n v="0"/>
    <n v="0"/>
    <m/>
    <m/>
    <m/>
  </r>
  <r>
    <s v="120702000899-0"/>
    <x v="41"/>
    <n v="335204"/>
    <s v="AUTOMOVIL"/>
    <s v="30.09.2011"/>
    <n v="13248877.199999999"/>
    <n v="7397289.7699999996"/>
    <s v="ZLIN"/>
    <n v="10"/>
    <n v="0"/>
    <n v="0"/>
    <n v="0"/>
    <s v="ZLIN"/>
    <n v="10"/>
    <n v="0"/>
    <n v="0"/>
    <n v="0"/>
    <m/>
    <m/>
    <m/>
  </r>
  <r>
    <s v="120702000900-0"/>
    <x v="41"/>
    <n v="316100"/>
    <s v="AUTOMOVIL"/>
    <s v="30.09.2011"/>
    <n v="13248877.199999999"/>
    <n v="7397289.7699999996"/>
    <s v="ZLIN"/>
    <n v="10"/>
    <n v="0"/>
    <n v="0"/>
    <n v="0"/>
    <s v="ZLIN"/>
    <n v="10"/>
    <n v="0"/>
    <n v="0"/>
    <n v="0"/>
    <m/>
    <m/>
    <m/>
  </r>
  <r>
    <s v="120702000901-0"/>
    <x v="41"/>
    <n v="335204"/>
    <s v="AUTOMOVIL"/>
    <s v="30.09.2011"/>
    <n v="13248877.199999999"/>
    <n v="7397289.7699999996"/>
    <s v="ZLIN"/>
    <n v="10"/>
    <n v="0"/>
    <n v="0"/>
    <n v="0"/>
    <s v="ZLIN"/>
    <n v="10"/>
    <n v="0"/>
    <n v="0"/>
    <n v="0"/>
    <m/>
    <m/>
    <m/>
  </r>
  <r>
    <s v="120702000902-0"/>
    <x v="41"/>
    <n v="335201"/>
    <s v="AUTOMOVIL SEDAN, ESTILO TIIDA"/>
    <s v="30.09.2011"/>
    <n v="13248877.199999999"/>
    <n v="7397289.7699999996"/>
    <s v="ZLIN"/>
    <n v="10"/>
    <n v="0"/>
    <n v="0"/>
    <n v="0"/>
    <s v="ZLIN"/>
    <n v="10"/>
    <n v="0"/>
    <n v="0"/>
    <n v="0"/>
    <m/>
    <m/>
    <m/>
  </r>
  <r>
    <s v="120702000903-0"/>
    <x v="41"/>
    <n v="344205"/>
    <s v="Pick up 4 x 2 cabina sencilla"/>
    <s v="06.10.2011"/>
    <n v="26346390.75"/>
    <n v="14390400.310000001"/>
    <s v="ZLIN"/>
    <n v="10"/>
    <n v="0"/>
    <n v="0"/>
    <n v="0"/>
    <s v="ZLIN"/>
    <n v="10"/>
    <n v="0"/>
    <n v="0"/>
    <n v="0"/>
    <m/>
    <m/>
    <m/>
  </r>
  <r>
    <s v="120702000904-0"/>
    <x v="41"/>
    <n v="344208"/>
    <s v="Pick up 4 x 2 cabina sencilla"/>
    <s v="06.10.2011"/>
    <n v="13220253.949999999"/>
    <n v="7271139.669999999"/>
    <s v="ZLIN"/>
    <n v="10"/>
    <n v="0"/>
    <n v="0"/>
    <n v="0"/>
    <s v="ZLIN"/>
    <n v="10"/>
    <n v="0"/>
    <n v="0"/>
    <n v="0"/>
    <m/>
    <m/>
    <m/>
  </r>
  <r>
    <s v="120702000905-0"/>
    <x v="41"/>
    <n v="344209"/>
    <s v="Pick up 4 x 2 doble cabina"/>
    <s v="06.09.2011"/>
    <n v="12985032"/>
    <n v="7249976.2000000002"/>
    <s v="ZLIN"/>
    <n v="10"/>
    <n v="0"/>
    <n v="0"/>
    <n v="0"/>
    <s v="ZLIN"/>
    <n v="10"/>
    <n v="0"/>
    <n v="0"/>
    <n v="0"/>
    <m/>
    <m/>
    <m/>
  </r>
  <r>
    <s v="120702000906-0"/>
    <x v="41"/>
    <n v="344301"/>
    <s v="Pick up 4 x 2 doble cabina"/>
    <s v="06.09.2011"/>
    <n v="12985032"/>
    <n v="7249976.2000000002"/>
    <s v="ZLIN"/>
    <n v="10"/>
    <n v="0"/>
    <n v="0"/>
    <n v="0"/>
    <s v="ZLIN"/>
    <n v="10"/>
    <n v="0"/>
    <n v="0"/>
    <n v="0"/>
    <m/>
    <m/>
    <m/>
  </r>
  <r>
    <s v="120702000907-0"/>
    <x v="41"/>
    <n v="322301"/>
    <s v="Pick up 4 x 2 doble cabina"/>
    <s v="06.09.2011"/>
    <n v="12985032"/>
    <n v="7249976.2000000002"/>
    <s v="ZLIN"/>
    <n v="10"/>
    <n v="0"/>
    <n v="0"/>
    <n v="0"/>
    <s v="ZLIN"/>
    <n v="10"/>
    <n v="0"/>
    <n v="0"/>
    <n v="0"/>
    <m/>
    <m/>
    <m/>
  </r>
  <r>
    <s v="120702000908-0"/>
    <x v="41"/>
    <n v="335302"/>
    <s v="Pick up 4 x 2 doble cabina"/>
    <s v="06.09.2011"/>
    <n v="12985032"/>
    <n v="7249976.2000000002"/>
    <s v="ZLIN"/>
    <n v="10"/>
    <n v="0"/>
    <n v="0"/>
    <n v="0"/>
    <s v="ZLIN"/>
    <n v="10"/>
    <n v="0"/>
    <n v="0"/>
    <n v="0"/>
    <m/>
    <m/>
    <m/>
  </r>
  <r>
    <s v="120702000909-0"/>
    <x v="41"/>
    <n v="323201"/>
    <s v="Pick up 4 x 2 doble cabina"/>
    <s v="06.09.2011"/>
    <n v="12985032"/>
    <n v="7249976.2000000002"/>
    <s v="ZLIN"/>
    <n v="10"/>
    <n v="0"/>
    <n v="0"/>
    <n v="0"/>
    <s v="ZLIN"/>
    <n v="10"/>
    <n v="0"/>
    <n v="0"/>
    <n v="0"/>
    <m/>
    <m/>
    <m/>
  </r>
  <r>
    <s v="120702000910-0"/>
    <x v="41"/>
    <n v="315100"/>
    <s v="Pick up 4 x 4 doble cabina"/>
    <s v="17.08.2011"/>
    <n v="13606558"/>
    <n v="7710382.8600000003"/>
    <s v="ZLIN"/>
    <n v="10"/>
    <n v="0"/>
    <n v="0"/>
    <n v="0"/>
    <s v="ZLIN"/>
    <n v="10"/>
    <n v="0"/>
    <n v="0"/>
    <n v="0"/>
    <m/>
    <m/>
    <m/>
  </r>
  <r>
    <s v="120702000911-0"/>
    <x v="41"/>
    <n v="316100"/>
    <s v="Pick up 4 x 4 doble cabina"/>
    <s v="17.08.2011"/>
    <n v="13606558"/>
    <n v="7710382.8600000003"/>
    <s v="ZLIN"/>
    <n v="10"/>
    <n v="0"/>
    <n v="0"/>
    <n v="0"/>
    <s v="ZLIN"/>
    <n v="10"/>
    <n v="0"/>
    <n v="0"/>
    <n v="0"/>
    <m/>
    <m/>
    <m/>
  </r>
  <r>
    <s v="120702000912-0"/>
    <x v="41"/>
    <n v="341201"/>
    <s v="Pick up 4 x 4 doble cabina"/>
    <s v="17.08.2011"/>
    <n v="13606558"/>
    <n v="7710382.8600000003"/>
    <s v="ZLIN"/>
    <n v="10"/>
    <n v="0"/>
    <n v="0"/>
    <n v="0"/>
    <s v="ZLIN"/>
    <n v="10"/>
    <n v="0"/>
    <n v="0"/>
    <n v="0"/>
    <m/>
    <m/>
    <m/>
  </r>
  <r>
    <s v="120702000913-0"/>
    <x v="41"/>
    <n v="344207"/>
    <s v="Camion adrales 2.5 toneladas"/>
    <s v="09.08.2011"/>
    <n v="17270992.800000001"/>
    <n v="9786895.9200000018"/>
    <s v="ZLIN"/>
    <n v="10"/>
    <n v="0"/>
    <n v="0"/>
    <n v="0"/>
    <s v="ZLIN"/>
    <n v="10"/>
    <n v="0"/>
    <n v="0"/>
    <n v="0"/>
    <m/>
    <m/>
    <m/>
  </r>
  <r>
    <s v="120702000914-0"/>
    <x v="41"/>
    <n v="344203"/>
    <s v="PICK UP 4 X 4 DOBLE CABINA"/>
    <s v="01.06.2011"/>
    <n v="18244938.600000001"/>
    <n v="10642880.850000001"/>
    <s v="ZLIN"/>
    <n v="10"/>
    <n v="0"/>
    <n v="0"/>
    <n v="0"/>
    <s v="ZLIN"/>
    <n v="10"/>
    <n v="0"/>
    <n v="0"/>
    <n v="0"/>
    <m/>
    <m/>
    <m/>
  </r>
  <r>
    <s v="120702000915-0"/>
    <x v="41"/>
    <n v="344301"/>
    <s v="PICK UP 4 X 4 DOBLE CABINA"/>
    <s v="01.06.2011"/>
    <n v="18244938.600000001"/>
    <n v="10642880.850000001"/>
    <s v="ZLIN"/>
    <n v="10"/>
    <n v="0"/>
    <n v="0"/>
    <n v="0"/>
    <s v="ZLIN"/>
    <n v="10"/>
    <n v="0"/>
    <n v="0"/>
    <n v="0"/>
    <m/>
    <m/>
    <m/>
  </r>
  <r>
    <s v="120702000916-0"/>
    <x v="41"/>
    <n v="344209"/>
    <s v="CUADRACICLO"/>
    <s v="30.11.2011"/>
    <n v="9993000"/>
    <n v="5412875"/>
    <s v="ZLIN"/>
    <n v="10"/>
    <n v="0"/>
    <n v="0"/>
    <n v="0"/>
    <s v="ZLIN"/>
    <n v="10"/>
    <n v="0"/>
    <n v="0"/>
    <n v="0"/>
    <m/>
    <m/>
    <m/>
  </r>
  <r>
    <s v="120702000917-0"/>
    <x v="41"/>
    <n v="344208"/>
    <s v="CUADRACICLO"/>
    <s v="30.11.2011"/>
    <n v="9993000"/>
    <n v="5412875"/>
    <s v="ZLIN"/>
    <n v="10"/>
    <n v="0"/>
    <n v="0"/>
    <n v="0"/>
    <s v="ZLIN"/>
    <n v="10"/>
    <n v="0"/>
    <n v="0"/>
    <n v="0"/>
    <m/>
    <m/>
    <m/>
  </r>
  <r>
    <s v="120702000918-0"/>
    <x v="41"/>
    <n v="121100"/>
    <s v="Vehículo tipo station todo terre"/>
    <s v="06.10.2011"/>
    <n v="17233440"/>
    <n v="9478392"/>
    <s v="ZLIN"/>
    <n v="10"/>
    <n v="0"/>
    <n v="0"/>
    <n v="0"/>
    <s v="ZLIN"/>
    <n v="10"/>
    <n v="0"/>
    <n v="0"/>
    <n v="0"/>
    <m/>
    <m/>
    <m/>
  </r>
  <r>
    <s v="120702000919-0"/>
    <x v="41"/>
    <n v="311100"/>
    <s v="Vehículo tipo station todo terre"/>
    <s v="06.10.2011"/>
    <n v="34154791.5"/>
    <n v="18785135.329999998"/>
    <s v="ZLIN"/>
    <n v="10"/>
    <n v="0"/>
    <n v="0"/>
    <n v="0"/>
    <s v="ZLIN"/>
    <n v="10"/>
    <n v="0"/>
    <n v="0"/>
    <n v="0"/>
    <m/>
    <m/>
    <m/>
  </r>
  <r>
    <s v="120702000920-0"/>
    <x v="41"/>
    <n v="344206"/>
    <s v="CUADRACICLO"/>
    <s v="30.11.2011"/>
    <n v="9993000"/>
    <n v="5412875"/>
    <s v="ZLIN"/>
    <n v="10"/>
    <n v="0"/>
    <n v="0"/>
    <n v="0"/>
    <s v="ZLIN"/>
    <n v="10"/>
    <n v="0"/>
    <n v="0"/>
    <n v="0"/>
    <m/>
    <m/>
    <m/>
  </r>
  <r>
    <s v="120702000921-0"/>
    <x v="41"/>
    <n v="344207"/>
    <s v="CUADRACICLO"/>
    <s v="30.11.2011"/>
    <n v="9993000"/>
    <n v="5412875"/>
    <s v="ZLIN"/>
    <n v="10"/>
    <n v="0"/>
    <n v="0"/>
    <n v="0"/>
    <s v="ZLIN"/>
    <n v="10"/>
    <n v="0"/>
    <n v="0"/>
    <n v="0"/>
    <m/>
    <m/>
    <m/>
  </r>
  <r>
    <s v="120702000922-0"/>
    <x v="41"/>
    <n v="344207"/>
    <s v="CUADRACICLO"/>
    <s v="30.11.2011"/>
    <n v="9993000"/>
    <n v="5412875"/>
    <s v="ZLIN"/>
    <n v="10"/>
    <n v="0"/>
    <n v="0"/>
    <n v="0"/>
    <s v="ZLIN"/>
    <n v="10"/>
    <n v="0"/>
    <n v="0"/>
    <n v="0"/>
    <m/>
    <m/>
    <m/>
  </r>
  <r>
    <s v="120702000923-0"/>
    <x v="41"/>
    <n v="341204"/>
    <s v="AMBULANCIA ( INCLUYE CAMILLA )"/>
    <s v="05.03.2014"/>
    <n v="22307200"/>
    <n v="6878053.3300000001"/>
    <s v="ZLIN"/>
    <n v="10"/>
    <n v="0"/>
    <n v="0"/>
    <n v="0"/>
    <s v="ZLIN"/>
    <n v="10"/>
    <n v="0"/>
    <n v="0"/>
    <n v="0"/>
    <m/>
    <m/>
    <m/>
  </r>
  <r>
    <s v="120702000924-0"/>
    <x v="41"/>
    <n v="323302"/>
    <s v="PICK UP D-MAX"/>
    <s v="19.12.2012"/>
    <n v="15533068"/>
    <n v="6730996.1300000008"/>
    <s v="ZLIN"/>
    <n v="10"/>
    <n v="0"/>
    <n v="0"/>
    <n v="0"/>
    <s v="ZLIN"/>
    <n v="10"/>
    <n v="0"/>
    <n v="0"/>
    <n v="0"/>
    <m/>
    <m/>
    <m/>
  </r>
  <r>
    <s v="120702000925-0"/>
    <x v="41"/>
    <n v="323301"/>
    <s v="PICK UP ( VEHICULO D-MAX )"/>
    <s v="19.12.2012"/>
    <n v="17509100"/>
    <n v="7587276.6699999999"/>
    <s v="ZLIN"/>
    <n v="10"/>
    <n v="0"/>
    <n v="0"/>
    <n v="0"/>
    <s v="ZLIN"/>
    <n v="10"/>
    <n v="0"/>
    <n v="0"/>
    <n v="0"/>
    <m/>
    <m/>
    <m/>
  </r>
  <r>
    <s v="120702000927-0"/>
    <x v="41"/>
    <n v="214301"/>
    <s v="Pick up 4 x 4 doble cabina"/>
    <s v="15.12.2011"/>
    <n v="13607903"/>
    <n v="7257548.2699999996"/>
    <s v="ZLIN"/>
    <n v="10"/>
    <n v="0"/>
    <n v="0"/>
    <n v="0"/>
    <s v="ZLIN"/>
    <n v="10"/>
    <n v="0"/>
    <n v="0"/>
    <n v="0"/>
    <m/>
    <m/>
    <m/>
  </r>
  <r>
    <s v="120702000928-0"/>
    <x v="41"/>
    <n v="315100"/>
    <s v="Pick up 4 x 4 doble cabina"/>
    <s v="15.12.2011"/>
    <n v="12545576"/>
    <n v="6690973.8700000001"/>
    <s v="ZLIN"/>
    <n v="10"/>
    <n v="0"/>
    <n v="0"/>
    <n v="0"/>
    <s v="ZLIN"/>
    <n v="10"/>
    <n v="0"/>
    <n v="0"/>
    <n v="0"/>
    <m/>
    <m/>
    <m/>
  </r>
  <r>
    <s v="120702000929-0"/>
    <x v="41"/>
    <n v="316100"/>
    <s v="Pick up 4 x 4 doble cabina"/>
    <s v="15.12.2011"/>
    <n v="12545576"/>
    <n v="6690973.8700000001"/>
    <s v="ZLIN"/>
    <n v="10"/>
    <n v="0"/>
    <n v="0"/>
    <n v="0"/>
    <s v="ZLIN"/>
    <n v="10"/>
    <n v="0"/>
    <n v="0"/>
    <n v="0"/>
    <m/>
    <m/>
    <m/>
  </r>
  <r>
    <s v="120702000932-0"/>
    <x v="41"/>
    <n v="344207"/>
    <s v="VEHICULO 4 X 4"/>
    <s v="28.03.2012"/>
    <n v="37383870"/>
    <n v="19003467.25"/>
    <s v="ZLIN"/>
    <n v="10"/>
    <n v="0"/>
    <n v="0"/>
    <n v="0"/>
    <s v="ZLIN"/>
    <n v="10"/>
    <n v="0"/>
    <n v="0"/>
    <n v="0"/>
    <m/>
    <m/>
    <m/>
  </r>
  <r>
    <s v="120702000933-0"/>
    <x v="41"/>
    <n v="342402"/>
    <s v="CUADRACICLO TIPO MULA"/>
    <s v="27.03.2012"/>
    <n v="10634340"/>
    <n v="5405789.5"/>
    <s v="ZLIN"/>
    <n v="10"/>
    <n v="0"/>
    <n v="0"/>
    <n v="0"/>
    <s v="ZLIN"/>
    <n v="10"/>
    <n v="0"/>
    <n v="0"/>
    <n v="0"/>
    <m/>
    <m/>
    <m/>
  </r>
  <r>
    <s v="120702000934-0"/>
    <x v="41"/>
    <n v="342306"/>
    <s v="CUADRACICLO TIPO MULA"/>
    <s v="27.03.2012"/>
    <n v="10634340"/>
    <n v="5405789.5"/>
    <s v="ZLIN"/>
    <n v="10"/>
    <n v="0"/>
    <n v="0"/>
    <n v="0"/>
    <s v="ZLIN"/>
    <n v="10"/>
    <n v="0"/>
    <n v="0"/>
    <n v="0"/>
    <m/>
    <m/>
    <m/>
  </r>
  <r>
    <s v="120702000935-0"/>
    <x v="41"/>
    <n v="121100"/>
    <s v="VEHICULO STATION 4 X 4"/>
    <s v="13.07.2012"/>
    <n v="18742240.899999999"/>
    <n v="8902564.4199999981"/>
    <s v="ZLIN"/>
    <n v="10"/>
    <n v="0"/>
    <n v="0"/>
    <n v="0"/>
    <s v="ZLIN"/>
    <n v="10"/>
    <n v="0"/>
    <n v="0"/>
    <n v="0"/>
    <m/>
    <m/>
    <m/>
  </r>
  <r>
    <s v="120702000936-0"/>
    <x v="41"/>
    <n v="335100"/>
    <s v="VEHICULO STATION 4 X 4"/>
    <s v="13.07.2012"/>
    <n v="18742240.899999999"/>
    <n v="8902564.4199999981"/>
    <s v="ZLIN"/>
    <n v="10"/>
    <n v="0"/>
    <n v="0"/>
    <n v="0"/>
    <s v="ZLIN"/>
    <n v="10"/>
    <n v="0"/>
    <n v="0"/>
    <n v="0"/>
    <m/>
    <m/>
    <m/>
  </r>
  <r>
    <s v="120702000937-0"/>
    <x v="41"/>
    <n v="342401"/>
    <s v="PICK UP DOBLE CABINA 4 X 4"/>
    <s v="13.07.2012"/>
    <n v="22361622"/>
    <n v="10621770.449999999"/>
    <s v="ZLIN"/>
    <n v="10"/>
    <n v="0"/>
    <n v="0"/>
    <n v="0"/>
    <s v="ZLIN"/>
    <n v="10"/>
    <n v="0"/>
    <n v="0"/>
    <n v="0"/>
    <m/>
    <m/>
    <m/>
  </r>
  <r>
    <s v="120702000938-0"/>
    <x v="41"/>
    <n v="344100"/>
    <s v="PICK UP DOBLE CABINA 4 X 4"/>
    <s v="13.07.2012"/>
    <n v="22361622"/>
    <n v="10621770.449999999"/>
    <s v="ZLIN"/>
    <n v="10"/>
    <n v="0"/>
    <n v="0"/>
    <n v="0"/>
    <s v="ZLIN"/>
    <n v="10"/>
    <n v="0"/>
    <n v="0"/>
    <n v="0"/>
    <m/>
    <m/>
    <m/>
  </r>
  <r>
    <s v="120702000939-0"/>
    <x v="41"/>
    <n v="344100"/>
    <s v="PICK UP DOBLE CABINA 4 X 4"/>
    <s v="13.07.2012"/>
    <n v="22361622"/>
    <n v="10621770.449999999"/>
    <s v="ZLIN"/>
    <n v="10"/>
    <n v="0"/>
    <n v="0"/>
    <n v="0"/>
    <s v="ZLIN"/>
    <n v="10"/>
    <n v="0"/>
    <n v="0"/>
    <n v="0"/>
    <m/>
    <m/>
    <m/>
  </r>
  <r>
    <s v="120702000940-0"/>
    <x v="41"/>
    <n v="335100"/>
    <s v="PICK UP DOBLE CABINA 4 X 4"/>
    <s v="13.07.2012"/>
    <n v="22361622"/>
    <n v="10621770.449999999"/>
    <s v="ZLIN"/>
    <n v="10"/>
    <n v="0"/>
    <n v="0"/>
    <n v="0"/>
    <s v="ZLIN"/>
    <n v="10"/>
    <n v="0"/>
    <n v="0"/>
    <n v="0"/>
    <m/>
    <m/>
    <m/>
  </r>
  <r>
    <s v="120702000941-0"/>
    <x v="41"/>
    <n v="341201"/>
    <s v="PICK UP DOBLE CABINA 4 X 2"/>
    <s v="10.08.2012"/>
    <n v="12958547"/>
    <n v="6047321.9400000004"/>
    <s v="ZLIN"/>
    <n v="10"/>
    <n v="0"/>
    <n v="0"/>
    <n v="0"/>
    <s v="ZLIN"/>
    <n v="10"/>
    <n v="0"/>
    <n v="0"/>
    <n v="0"/>
    <m/>
    <m/>
    <m/>
  </r>
  <r>
    <s v="120702000942-0"/>
    <x v="41"/>
    <n v="342304"/>
    <s v="PICK UP DOBLE CABINA 4 X 2"/>
    <s v="10.08.2012"/>
    <n v="12958547"/>
    <n v="6047321.9400000004"/>
    <s v="ZLIN"/>
    <n v="10"/>
    <n v="0"/>
    <n v="0"/>
    <n v="0"/>
    <s v="ZLIN"/>
    <n v="10"/>
    <n v="0"/>
    <n v="0"/>
    <n v="0"/>
    <m/>
    <m/>
    <m/>
  </r>
  <r>
    <s v="120702000943-0"/>
    <x v="41"/>
    <n v="323201"/>
    <s v="PICK UP DOBLE CABINA 4 X 2"/>
    <s v="10.08.2012"/>
    <n v="12958547"/>
    <n v="6047321.9400000004"/>
    <s v="ZLIN"/>
    <n v="10"/>
    <n v="0"/>
    <n v="0"/>
    <n v="0"/>
    <s v="ZLIN"/>
    <n v="10"/>
    <n v="0"/>
    <n v="0"/>
    <n v="0"/>
    <m/>
    <m/>
    <m/>
  </r>
  <r>
    <s v="120702000944-0"/>
    <x v="41"/>
    <n v="322301"/>
    <s v="PICK UP DOBLE CABINA 4 X 2"/>
    <s v="10.08.2012"/>
    <n v="12958547"/>
    <n v="6047321.9400000004"/>
    <s v="ZLIN"/>
    <n v="10"/>
    <n v="0"/>
    <n v="0"/>
    <n v="0"/>
    <s v="ZLIN"/>
    <n v="10"/>
    <n v="0"/>
    <n v="0"/>
    <n v="0"/>
    <m/>
    <m/>
    <m/>
  </r>
  <r>
    <s v="120702000945-0"/>
    <x v="41"/>
    <n v="335309"/>
    <s v="PICK UP DOBLE CABINA 4 X 2"/>
    <s v="10.08.2012"/>
    <n v="12958547"/>
    <n v="6047321.9400000004"/>
    <s v="ZLIN"/>
    <n v="10"/>
    <n v="0"/>
    <n v="0"/>
    <n v="0"/>
    <s v="ZLIN"/>
    <n v="10"/>
    <n v="0"/>
    <n v="0"/>
    <n v="0"/>
    <m/>
    <m/>
    <m/>
  </r>
  <r>
    <s v="120702000946-0"/>
    <x v="41"/>
    <n v="334303"/>
    <s v="PICK UP DOBLE CABINA 4 X 2"/>
    <s v="10.08.2012"/>
    <n v="12958547"/>
    <n v="6047321.9400000004"/>
    <s v="ZLIN"/>
    <n v="10"/>
    <n v="0"/>
    <n v="0"/>
    <n v="0"/>
    <s v="ZLIN"/>
    <n v="10"/>
    <n v="0"/>
    <n v="0"/>
    <n v="0"/>
    <m/>
    <m/>
    <m/>
  </r>
  <r>
    <s v="120702000947-0"/>
    <x v="41"/>
    <n v="323301"/>
    <s v="PICK UP CABINA SENCILLA 4 X 2"/>
    <s v="16.08.2012"/>
    <n v="13026540.35"/>
    <n v="6079052.1599999992"/>
    <s v="ZLIN"/>
    <n v="10"/>
    <n v="0"/>
    <n v="0"/>
    <n v="0"/>
    <s v="ZLIN"/>
    <n v="10"/>
    <n v="0"/>
    <n v="0"/>
    <n v="0"/>
    <m/>
    <m/>
    <m/>
  </r>
  <r>
    <s v="120702000948-0"/>
    <x v="41"/>
    <n v="321101"/>
    <s v="PICK UP CABINA SENCILLA 4 X 2"/>
    <s v="16.08.2012"/>
    <n v="13026540.35"/>
    <n v="6079052.1599999992"/>
    <s v="ZLIN"/>
    <n v="10"/>
    <n v="0"/>
    <n v="0"/>
    <n v="0"/>
    <s v="ZLIN"/>
    <n v="10"/>
    <n v="0"/>
    <n v="0"/>
    <n v="0"/>
    <m/>
    <m/>
    <m/>
  </r>
  <r>
    <s v="120702000949-0"/>
    <x v="41"/>
    <n v="323301"/>
    <s v="PICK UP"/>
    <s v="12.02.2013"/>
    <n v="14193865"/>
    <n v="5914110.4100000001"/>
    <s v="ZLIN"/>
    <n v="10"/>
    <n v="0"/>
    <n v="0"/>
    <n v="0"/>
    <s v="ZLIN"/>
    <n v="10"/>
    <n v="0"/>
    <n v="0"/>
    <n v="0"/>
    <m/>
    <m/>
    <m/>
  </r>
  <r>
    <s v="120702000950-0"/>
    <x v="41"/>
    <n v="323301"/>
    <s v="PICK UP ( VEHÍCULO HILUX )"/>
    <s v="12.02.2013"/>
    <n v="14193865"/>
    <n v="5914110.4100000001"/>
    <s v="ZLIN"/>
    <n v="10"/>
    <n v="0"/>
    <n v="0"/>
    <n v="0"/>
    <s v="ZLIN"/>
    <n v="10"/>
    <n v="0"/>
    <n v="0"/>
    <n v="0"/>
    <m/>
    <m/>
    <m/>
  </r>
  <r>
    <s v="120702000951-0"/>
    <x v="41"/>
    <n v="322201"/>
    <s v="LANCHA PARA OPERACIONES PORTUARI"/>
    <s v="03.12.2012"/>
    <n v="13281642.51"/>
    <n v="5755378.4199999999"/>
    <s v="ZLIN"/>
    <n v="10"/>
    <n v="0"/>
    <n v="0"/>
    <n v="0"/>
    <s v="ZLIN"/>
    <n v="10"/>
    <n v="0"/>
    <n v="0"/>
    <n v="0"/>
    <m/>
    <m/>
    <m/>
  </r>
  <r>
    <s v="120702000952-0"/>
    <x v="41"/>
    <n v="323100"/>
    <s v="PICK UP CABINA DOBLE"/>
    <s v="23.10.2012"/>
    <n v="24817360"/>
    <n v="11167812"/>
    <s v="ZLIN"/>
    <n v="10"/>
    <n v="0"/>
    <n v="0"/>
    <n v="0"/>
    <s v="ZLIN"/>
    <n v="10"/>
    <n v="0"/>
    <n v="0"/>
    <n v="0"/>
    <m/>
    <m/>
    <m/>
  </r>
  <r>
    <s v="120702000955-0"/>
    <x v="41"/>
    <n v="311100"/>
    <s v="VEHICULO STATION 4 X 4"/>
    <s v="13.03.2013"/>
    <n v="18745238.100000001"/>
    <n v="7654305.5600000024"/>
    <s v="ZLIN"/>
    <n v="10"/>
    <n v="0"/>
    <n v="0"/>
    <n v="0"/>
    <s v="ZLIN"/>
    <n v="10"/>
    <n v="0"/>
    <n v="0"/>
    <n v="0"/>
    <m/>
    <m/>
    <m/>
  </r>
  <r>
    <s v="120702000956-0"/>
    <x v="41"/>
    <n v="334301"/>
    <s v="CARRETIRA HIDRAULICA"/>
    <s v="01.11.2012"/>
    <n v="210948.4"/>
    <n v="93168.87"/>
    <s v="ZLIN"/>
    <n v="10"/>
    <n v="0"/>
    <n v="0"/>
    <n v="0"/>
    <s v="ZLIN"/>
    <n v="10"/>
    <n v="0"/>
    <n v="0"/>
    <n v="0"/>
    <m/>
    <m/>
    <m/>
  </r>
  <r>
    <s v="120702000958-0"/>
    <x v="41"/>
    <n v="344207"/>
    <s v="VEHICULO STATION 4 X 4 RURAL"/>
    <s v="22.10.2013"/>
    <n v="38543049"/>
    <n v="13490067.149999999"/>
    <s v="ZLIN"/>
    <n v="10"/>
    <n v="0"/>
    <n v="0"/>
    <n v="0"/>
    <s v="ZLIN"/>
    <n v="10"/>
    <n v="0"/>
    <n v="0"/>
    <n v="0"/>
    <m/>
    <m/>
    <m/>
  </r>
  <r>
    <s v="120702000961-0"/>
    <x v="41"/>
    <n v="322309"/>
    <s v="Pick up 4x2 doble cabina"/>
    <s v="30.10.2013"/>
    <n v="12638808"/>
    <n v="4423582.8"/>
    <s v="ZLIN"/>
    <n v="10"/>
    <n v="0"/>
    <n v="0"/>
    <n v="0"/>
    <s v="ZLIN"/>
    <n v="10"/>
    <n v="0"/>
    <n v="0"/>
    <n v="0"/>
    <m/>
    <m/>
    <m/>
  </r>
  <r>
    <s v="120702000962-0"/>
    <x v="41"/>
    <n v="322302"/>
    <s v="Pick up 4x2 doble cabina"/>
    <s v="30.10.2013"/>
    <n v="12638808"/>
    <n v="4423582.8"/>
    <s v="ZLIN"/>
    <n v="10"/>
    <n v="0"/>
    <n v="0"/>
    <n v="0"/>
    <s v="ZLIN"/>
    <n v="10"/>
    <n v="0"/>
    <n v="0"/>
    <n v="0"/>
    <m/>
    <m/>
    <m/>
  </r>
  <r>
    <s v="120702000968-0"/>
    <x v="41"/>
    <n v="315100"/>
    <s v="Pick up 4x4 doble cabina"/>
    <s v="22.10.2013"/>
    <n v="22158494.100000001"/>
    <n v="7755472.9400000013"/>
    <s v="ZLIN"/>
    <n v="10"/>
    <n v="0"/>
    <n v="0"/>
    <n v="0"/>
    <s v="ZLIN"/>
    <n v="10"/>
    <n v="0"/>
    <n v="0"/>
    <n v="0"/>
    <m/>
    <m/>
    <m/>
  </r>
  <r>
    <s v="120702000969-0"/>
    <x v="41"/>
    <n v="316100"/>
    <s v="Pick up 4x4 doble cabina"/>
    <s v="22.10.2013"/>
    <n v="22158494.100000001"/>
    <n v="7755472.9400000013"/>
    <s v="ZLIN"/>
    <n v="10"/>
    <n v="0"/>
    <n v="0"/>
    <n v="0"/>
    <s v="ZLIN"/>
    <n v="10"/>
    <n v="0"/>
    <n v="0"/>
    <n v="0"/>
    <m/>
    <m/>
    <m/>
  </r>
  <r>
    <s v="120702000970-0"/>
    <x v="41"/>
    <n v="331100"/>
    <s v="Pick up 4x4 doble cabina"/>
    <s v="22.10.2013"/>
    <n v="22158494.100000001"/>
    <n v="7755472.9400000013"/>
    <s v="ZLIN"/>
    <n v="10"/>
    <n v="0"/>
    <n v="0"/>
    <n v="0"/>
    <s v="ZLIN"/>
    <n v="10"/>
    <n v="0"/>
    <n v="0"/>
    <n v="0"/>
    <m/>
    <m/>
    <m/>
  </r>
  <r>
    <s v="120702000971-0"/>
    <x v="41"/>
    <n v="344207"/>
    <s v="Pick up 4x4 doble cabina"/>
    <s v="22.10.2013"/>
    <n v="22158494.100000001"/>
    <n v="7755472.9400000013"/>
    <s v="ZLIN"/>
    <n v="10"/>
    <n v="0"/>
    <n v="0"/>
    <n v="0"/>
    <s v="ZLIN"/>
    <n v="10"/>
    <n v="0"/>
    <n v="0"/>
    <n v="0"/>
    <m/>
    <m/>
    <m/>
  </r>
  <r>
    <s v="120702000972-0"/>
    <x v="41"/>
    <n v="344201"/>
    <s v="Pick up 4x4 doble cabina"/>
    <s v="22.10.2013"/>
    <n v="22158494.100000001"/>
    <n v="7755472.9400000013"/>
    <s v="ZLIN"/>
    <n v="10"/>
    <n v="0"/>
    <n v="0"/>
    <n v="0"/>
    <s v="ZLIN"/>
    <n v="10"/>
    <n v="0"/>
    <n v="0"/>
    <n v="0"/>
    <m/>
    <m/>
    <m/>
  </r>
  <r>
    <s v="120702000973-0"/>
    <x v="41"/>
    <n v="133501"/>
    <s v="Pick up 4x4 doble cabina"/>
    <s v="22.10.2013"/>
    <n v="22158494.100000001"/>
    <n v="7755472.9400000013"/>
    <s v="ZLIN"/>
    <n v="10"/>
    <n v="0"/>
    <n v="0"/>
    <n v="0"/>
    <s v="ZLIN"/>
    <n v="10"/>
    <n v="0"/>
    <n v="0"/>
    <n v="0"/>
    <m/>
    <m/>
    <m/>
  </r>
  <r>
    <s v="120702000975-0"/>
    <x v="41"/>
    <n v="342502"/>
    <s v="Camion 2.5 toneladas"/>
    <s v="22.10.2013"/>
    <n v="14910997.5"/>
    <n v="5218849.1300000008"/>
    <s v="ZLIN"/>
    <n v="10"/>
    <n v="0"/>
    <n v="0"/>
    <n v="0"/>
    <s v="ZLIN"/>
    <n v="10"/>
    <n v="0"/>
    <n v="0"/>
    <n v="0"/>
    <m/>
    <m/>
    <m/>
  </r>
  <r>
    <s v="120702000976-0"/>
    <x v="41"/>
    <n v="342502"/>
    <s v="Camion 2.5 toneladas"/>
    <s v="22.10.2013"/>
    <n v="14910997.5"/>
    <n v="5218849.1300000008"/>
    <s v="ZLIN"/>
    <n v="10"/>
    <n v="0"/>
    <n v="0"/>
    <n v="0"/>
    <s v="ZLIN"/>
    <n v="10"/>
    <n v="0"/>
    <n v="0"/>
    <n v="0"/>
    <m/>
    <m/>
    <m/>
  </r>
  <r>
    <s v="120702000977-0"/>
    <x v="41"/>
    <n v="321201"/>
    <s v="AMBULANCIA"/>
    <s v="27.03.2014"/>
    <n v="97922083.209999993"/>
    <n v="30192642.319999993"/>
    <s v="ZLIN"/>
    <n v="10"/>
    <n v="0"/>
    <n v="0"/>
    <n v="0"/>
    <s v="ZLIN"/>
    <n v="10"/>
    <n v="0"/>
    <n v="0"/>
    <n v="0"/>
    <m/>
    <m/>
    <m/>
  </r>
  <r>
    <s v="120702000978-0"/>
    <x v="41"/>
    <n v="342403"/>
    <s v="OFICINA MOVIL - MOIN"/>
    <s v="28.02.2013"/>
    <n v="27250000"/>
    <n v="11354166.66"/>
    <s v="ZLIN"/>
    <n v="10"/>
    <n v="0"/>
    <n v="0"/>
    <n v="0"/>
    <s v="ZLIN"/>
    <n v="10"/>
    <n v="0"/>
    <n v="0"/>
    <n v="0"/>
    <m/>
    <m/>
    <m/>
  </r>
  <r>
    <s v="120702000979-0"/>
    <x v="41"/>
    <n v="344208"/>
    <s v="CUADRACICLO"/>
    <s v="10.07.2013"/>
    <n v="11263955.01"/>
    <n v="4223983.13"/>
    <s v="ZLIN"/>
    <n v="10"/>
    <n v="0"/>
    <n v="0"/>
    <n v="0"/>
    <s v="ZLIN"/>
    <n v="10"/>
    <n v="0"/>
    <n v="0"/>
    <n v="0"/>
    <m/>
    <m/>
    <m/>
  </r>
  <r>
    <s v="120702000980-0"/>
    <x v="41"/>
    <n v="344202"/>
    <s v="CUADRACICLO MULA"/>
    <s v="10.07.2013"/>
    <n v="11263950"/>
    <n v="4223981.25"/>
    <s v="ZLIN"/>
    <n v="10"/>
    <n v="0"/>
    <n v="0"/>
    <n v="0"/>
    <s v="ZLIN"/>
    <n v="10"/>
    <n v="0"/>
    <n v="0"/>
    <n v="0"/>
    <m/>
    <m/>
    <m/>
  </r>
  <r>
    <s v="120702000981-0"/>
    <x v="41"/>
    <n v="344202"/>
    <s v="CUADRACICLO"/>
    <s v="10.07.2013"/>
    <n v="11262155.01"/>
    <n v="4223308.13"/>
    <s v="ZLIN"/>
    <n v="10"/>
    <n v="0"/>
    <n v="0"/>
    <n v="0"/>
    <s v="ZLIN"/>
    <n v="10"/>
    <n v="0"/>
    <n v="0"/>
    <n v="0"/>
    <m/>
    <m/>
    <m/>
  </r>
  <r>
    <s v="120702000982-0"/>
    <x v="41"/>
    <n v="344205"/>
    <s v="CUADRACICLO"/>
    <s v="10.07.2013"/>
    <n v="11262150"/>
    <n v="4223306.25"/>
    <s v="ZLIN"/>
    <n v="10"/>
    <n v="0"/>
    <n v="0"/>
    <n v="0"/>
    <s v="ZLIN"/>
    <n v="10"/>
    <n v="0"/>
    <n v="0"/>
    <n v="0"/>
    <m/>
    <m/>
    <m/>
  </r>
  <r>
    <s v="120702000983-0"/>
    <x v="41"/>
    <n v="342502"/>
    <s v="MONTACARGA (MINICARGADOR)"/>
    <s v="13.11.2013"/>
    <n v="11334071.15"/>
    <n v="3287489.99"/>
    <s v="ZLIN"/>
    <n v="15"/>
    <n v="0"/>
    <n v="0"/>
    <n v="0"/>
    <s v="ZLIN"/>
    <n v="10"/>
    <n v="0"/>
    <n v="0"/>
    <n v="0"/>
    <m/>
    <m/>
    <m/>
  </r>
  <r>
    <s v="120702000986-0"/>
    <x v="41"/>
    <n v="323302"/>
    <s v="TRICICLO"/>
    <s v="12.06.2013"/>
    <n v="349999.99"/>
    <n v="134166.66999999998"/>
    <s v="ZLIN"/>
    <n v="10"/>
    <n v="0"/>
    <n v="0"/>
    <n v="0"/>
    <s v="ZLIN"/>
    <n v="10"/>
    <n v="0"/>
    <n v="0"/>
    <n v="0"/>
    <m/>
    <m/>
    <m/>
  </r>
  <r>
    <s v="120702000987-0"/>
    <x v="41"/>
    <n v="323302"/>
    <s v="TRICICLO"/>
    <s v="12.06.2013"/>
    <n v="349999.98"/>
    <n v="134166.66999999998"/>
    <s v="ZLIN"/>
    <n v="10"/>
    <n v="0"/>
    <n v="0"/>
    <n v="0"/>
    <s v="ZLIN"/>
    <n v="10"/>
    <n v="0"/>
    <n v="0"/>
    <n v="0"/>
    <m/>
    <m/>
    <m/>
  </r>
  <r>
    <s v="120702000992-0"/>
    <x v="41"/>
    <n v="341201"/>
    <s v="VEHICULO PICK UP 4X4 DOBLE CABINA"/>
    <s v="18.12.2013"/>
    <n v="17772773.68"/>
    <n v="5924257.9000000004"/>
    <s v="ZLIN"/>
    <n v="10"/>
    <n v="0"/>
    <n v="0"/>
    <n v="0"/>
    <s v="ZLIN"/>
    <n v="10"/>
    <n v="0"/>
    <n v="0"/>
    <n v="0"/>
    <m/>
    <m/>
    <m/>
  </r>
  <r>
    <s v="120702000992-1"/>
    <x v="41"/>
    <n v="331100"/>
    <s v="VEHICULO PICK UP 4X4 DOBLE CABINA"/>
    <s v="18.12.2013"/>
    <n v="4443193.42"/>
    <n v="1481064.4699999997"/>
    <s v="ZLIN"/>
    <n v="10"/>
    <n v="0"/>
    <n v="0"/>
    <n v="0"/>
    <s v="ZLIN"/>
    <n v="10"/>
    <n v="0"/>
    <n v="0"/>
    <n v="0"/>
    <m/>
    <m/>
    <m/>
  </r>
  <r>
    <s v="120702000993-0"/>
    <x v="41"/>
    <n v="342408"/>
    <s v="CAMPER PARA OFICINA MOVIL"/>
    <s v="31.10.2013"/>
    <n v="15030000"/>
    <n v="5260500"/>
    <s v="ZLIN"/>
    <n v="10"/>
    <n v="0"/>
    <n v="0"/>
    <n v="0"/>
    <s v="ZLIN"/>
    <n v="10"/>
    <n v="0"/>
    <n v="0"/>
    <n v="0"/>
    <m/>
    <m/>
    <m/>
  </r>
  <r>
    <s v="120702000994-0"/>
    <x v="41"/>
    <n v="342509"/>
    <s v="CAMPER PARA OFICINA MOVIL"/>
    <s v="31.10.2013"/>
    <n v="15030000"/>
    <n v="5260500"/>
    <s v="ZLIN"/>
    <n v="10"/>
    <n v="0"/>
    <n v="0"/>
    <n v="0"/>
    <s v="ZLIN"/>
    <n v="10"/>
    <n v="0"/>
    <n v="0"/>
    <n v="0"/>
    <m/>
    <m/>
    <m/>
  </r>
  <r>
    <s v="120702000995-0"/>
    <x v="41"/>
    <n v="342509"/>
    <s v="CAMPER PARA OFICINA MOVIL"/>
    <s v="31.10.2013"/>
    <n v="15030000"/>
    <n v="5260500"/>
    <s v="ZLIN"/>
    <n v="10"/>
    <n v="0"/>
    <n v="0"/>
    <n v="0"/>
    <s v="ZLIN"/>
    <n v="10"/>
    <n v="0"/>
    <n v="0"/>
    <n v="0"/>
    <m/>
    <m/>
    <m/>
  </r>
  <r>
    <s v="120702000996-0"/>
    <x v="41"/>
    <n v="335204"/>
    <s v="PICK UP 4 X 4 DOBLE CABINA"/>
    <s v="03.10.2014"/>
    <n v="25656946"/>
    <n v="6414236.5"/>
    <s v="ZLIN"/>
    <n v="10"/>
    <n v="0"/>
    <n v="0"/>
    <n v="0"/>
    <s v="ZLIN"/>
    <n v="10"/>
    <n v="0"/>
    <n v="0"/>
    <n v="0"/>
    <m/>
    <m/>
    <m/>
  </r>
  <r>
    <s v="120702000997-0"/>
    <x v="41"/>
    <n v="335204"/>
    <s v="PICK UP 4 X 4 DOBLE CABINA"/>
    <s v="03.10.2014"/>
    <n v="25656946"/>
    <n v="6414236.5"/>
    <s v="ZLIN"/>
    <n v="10"/>
    <n v="0"/>
    <n v="0"/>
    <n v="0"/>
    <s v="ZLIN"/>
    <n v="10"/>
    <n v="0"/>
    <n v="0"/>
    <n v="0"/>
    <m/>
    <m/>
    <m/>
  </r>
  <r>
    <s v="120702000998-0"/>
    <x v="41"/>
    <n v="341203"/>
    <s v="PICK UP 4 X 4 DOBLE CABINA"/>
    <s v="03.10.2014"/>
    <n v="25656946"/>
    <n v="6414236.5"/>
    <s v="ZLIN"/>
    <n v="10"/>
    <n v="0"/>
    <n v="0"/>
    <n v="0"/>
    <s v="ZLIN"/>
    <n v="10"/>
    <n v="0"/>
    <n v="0"/>
    <n v="0"/>
    <m/>
    <m/>
    <m/>
  </r>
  <r>
    <s v="120702000999-0"/>
    <x v="41"/>
    <n v="335301"/>
    <s v="PICK UP 4 X 4 DOBLE CABINA"/>
    <s v="03.10.2014"/>
    <n v="25656946"/>
    <n v="6414236.5"/>
    <s v="ZLIN"/>
    <n v="10"/>
    <n v="0"/>
    <n v="0"/>
    <n v="0"/>
    <s v="ZLIN"/>
    <n v="10"/>
    <n v="0"/>
    <n v="0"/>
    <n v="0"/>
    <m/>
    <m/>
    <m/>
  </r>
  <r>
    <s v="120702001001-0"/>
    <x v="41"/>
    <n v="322302"/>
    <s v="PICK UP 4 X 2 DOBLE CABINA"/>
    <s v="10.09.2014"/>
    <n v="16264131.16"/>
    <n v="4201567.2200000007"/>
    <s v="ZLIN"/>
    <n v="10"/>
    <n v="0"/>
    <n v="0"/>
    <n v="0"/>
    <s v="ZLIN"/>
    <n v="10"/>
    <n v="0"/>
    <n v="0"/>
    <n v="0"/>
    <m/>
    <m/>
    <m/>
  </r>
  <r>
    <s v="120702001002-0"/>
    <x v="41"/>
    <n v="322301"/>
    <s v="PICK UP 4 X 2 DOBLE CABINA"/>
    <s v="10.09.2014"/>
    <n v="16264131.16"/>
    <n v="4201567.2200000007"/>
    <s v="ZLIN"/>
    <n v="10"/>
    <n v="0"/>
    <n v="0"/>
    <n v="0"/>
    <s v="ZLIN"/>
    <n v="10"/>
    <n v="0"/>
    <n v="0"/>
    <n v="0"/>
    <m/>
    <m/>
    <m/>
  </r>
  <r>
    <s v="120702001003-0"/>
    <x v="41"/>
    <n v="341102"/>
    <s v="PICK UP 4 X 2 DOBLE CABINA"/>
    <s v="10.09.2014"/>
    <n v="16264131.16"/>
    <n v="4201567.2200000007"/>
    <s v="ZLIN"/>
    <n v="10"/>
    <n v="0"/>
    <n v="0"/>
    <n v="0"/>
    <s v="ZLIN"/>
    <n v="10"/>
    <n v="0"/>
    <n v="0"/>
    <n v="0"/>
    <m/>
    <m/>
    <m/>
  </r>
  <r>
    <s v="120702001004-0"/>
    <x v="41"/>
    <n v="342502"/>
    <s v="PICK UP 4 X 2 DOBLE CABINA"/>
    <s v="10.09.2014"/>
    <n v="16264131.16"/>
    <n v="4201567.2200000007"/>
    <s v="ZLIN"/>
    <n v="10"/>
    <n v="0"/>
    <n v="0"/>
    <n v="0"/>
    <s v="ZLIN"/>
    <n v="10"/>
    <n v="0"/>
    <n v="0"/>
    <n v="0"/>
    <m/>
    <m/>
    <m/>
  </r>
  <r>
    <s v="120702001006-0"/>
    <x v="41"/>
    <n v="335204"/>
    <s v="MICROBUS"/>
    <s v="10.09.2014"/>
    <n v="25310362.800000001"/>
    <n v="6538510.3900000006"/>
    <s v="ZLIN"/>
    <n v="10"/>
    <n v="0"/>
    <n v="0"/>
    <n v="0"/>
    <s v="ZLIN"/>
    <n v="10"/>
    <n v="0"/>
    <n v="0"/>
    <n v="0"/>
    <m/>
    <m/>
    <m/>
  </r>
  <r>
    <s v="120702001007-0"/>
    <x v="41"/>
    <n v="214301"/>
    <s v="PICK UP 4 X 4 DOBLE CABINA PARA"/>
    <s v="28.11.2014"/>
    <n v="41528196"/>
    <n v="10035980.699999999"/>
    <s v="ZLIN"/>
    <n v="10"/>
    <n v="0"/>
    <n v="0"/>
    <n v="0"/>
    <s v="ZLIN"/>
    <n v="10"/>
    <n v="0"/>
    <n v="0"/>
    <n v="0"/>
    <m/>
    <m/>
    <m/>
  </r>
  <r>
    <s v="120702001008-0"/>
    <x v="41"/>
    <n v="315100"/>
    <s v="VEHICULO"/>
    <s v="28.02.2014"/>
    <n v="24718340.699999999"/>
    <n v="10079590.039999999"/>
    <s v="ZLIN"/>
    <n v="10"/>
    <n v="0"/>
    <n v="0"/>
    <n v="0"/>
    <s v="ZLIN"/>
    <n v="10"/>
    <n v="0"/>
    <n v="0"/>
    <n v="0"/>
    <m/>
    <m/>
    <m/>
  </r>
  <r>
    <s v="120702001009-0"/>
    <x v="41"/>
    <n v="315100"/>
    <s v="VEHICULO PICK UP 4 X 4 DOBLE CAB"/>
    <s v="28.02.2014"/>
    <n v="21056364.300000001"/>
    <n v="8586317.4500000011"/>
    <s v="ZLIN"/>
    <n v="10"/>
    <n v="0"/>
    <n v="0"/>
    <n v="0"/>
    <s v="ZLIN"/>
    <n v="10"/>
    <n v="0"/>
    <n v="0"/>
    <n v="0"/>
    <m/>
    <m/>
    <m/>
  </r>
  <r>
    <s v="120702001010-0"/>
    <x v="41"/>
    <n v="315100"/>
    <s v="VEHICULO PICK UP 4 X 4 DOBLE CAB"/>
    <s v="28.02.2014"/>
    <n v="22943167.5"/>
    <n v="7787930.7400000002"/>
    <s v="ZLIN"/>
    <n v="10"/>
    <n v="0"/>
    <n v="0"/>
    <n v="0"/>
    <s v="ZLIN"/>
    <n v="10"/>
    <n v="0"/>
    <n v="0"/>
    <n v="0"/>
    <m/>
    <m/>
    <m/>
  </r>
  <r>
    <s v="120702001011-0"/>
    <x v="41"/>
    <n v="342305"/>
    <s v="BICICLETA"/>
    <s v="13.05.2014"/>
    <n v="145000"/>
    <n v="42291.66"/>
    <s v="ZLIN"/>
    <n v="10"/>
    <n v="0"/>
    <n v="0"/>
    <n v="0"/>
    <s v="ZLIN"/>
    <n v="10"/>
    <n v="0"/>
    <n v="0"/>
    <n v="0"/>
    <m/>
    <m/>
    <m/>
  </r>
  <r>
    <s v="120702001012-0"/>
    <x v="41"/>
    <n v="342305"/>
    <s v="BICICLETA"/>
    <s v="13.05.2014"/>
    <n v="145000"/>
    <n v="42291.66"/>
    <s v="ZLIN"/>
    <n v="10"/>
    <n v="0"/>
    <n v="0"/>
    <n v="0"/>
    <s v="ZLIN"/>
    <n v="10"/>
    <n v="0"/>
    <n v="0"/>
    <n v="0"/>
    <m/>
    <m/>
    <m/>
  </r>
  <r>
    <s v="120702001015-0"/>
    <x v="41"/>
    <n v="316100"/>
    <s v="VEHICULO PUCK UP 4 X 4 DOBLE CAB"/>
    <s v="30.09.2014"/>
    <n v="20833136"/>
    <n v="6540736.6600000001"/>
    <s v="ZLIN"/>
    <n v="10"/>
    <n v="0"/>
    <n v="0"/>
    <n v="0"/>
    <s v="ZLIN"/>
    <n v="10"/>
    <n v="0"/>
    <n v="0"/>
    <n v="0"/>
    <m/>
    <m/>
    <m/>
  </r>
  <r>
    <s v="120702001016-0"/>
    <x v="41"/>
    <n v="316100"/>
    <s v="VEHICULO PUCK UP 4 X 4 DOBLE CAB"/>
    <s v="30.09.2014"/>
    <n v="17638042.5"/>
    <n v="5537610.4199999999"/>
    <s v="ZLIN"/>
    <n v="10"/>
    <n v="0"/>
    <n v="0"/>
    <n v="0"/>
    <s v="ZLIN"/>
    <n v="10"/>
    <n v="0"/>
    <n v="0"/>
    <n v="0"/>
    <m/>
    <m/>
    <m/>
  </r>
  <r>
    <s v="120702001017-0"/>
    <x v="41"/>
    <n v="315100"/>
    <s v="MOTOCICLETA"/>
    <s v="31.10.2014"/>
    <n v="1692454.8"/>
    <n v="465425.06000000006"/>
    <s v="ZLIN"/>
    <n v="10"/>
    <n v="0"/>
    <n v="0"/>
    <n v="0"/>
    <s v="ZLIN"/>
    <n v="10"/>
    <n v="0"/>
    <n v="0"/>
    <n v="0"/>
    <m/>
    <m/>
    <m/>
  </r>
  <r>
    <s v="120702001018-0"/>
    <x v="41"/>
    <n v="341201"/>
    <s v="CAMION DE 4 TONELADAS"/>
    <s v="26.11.2015"/>
    <n v="27408500"/>
    <n v="3882870.84"/>
    <s v="ZLIN"/>
    <n v="10"/>
    <n v="0"/>
    <n v="0"/>
    <n v="0"/>
    <s v="ZLIN"/>
    <n v="10"/>
    <n v="0"/>
    <n v="0"/>
    <n v="0"/>
    <m/>
    <m/>
    <m/>
  </r>
  <r>
    <s v="120702001019-0"/>
    <x v="41"/>
    <n v="315100"/>
    <s v="PICK UP 4X4 DOBLE CABINA"/>
    <s v="31.03.2015"/>
    <n v="21623805"/>
    <n v="5360901.66"/>
    <s v="ZLIN"/>
    <n v="10"/>
    <n v="0"/>
    <n v="0"/>
    <n v="0"/>
    <s v="ZLIN"/>
    <n v="10"/>
    <n v="0"/>
    <n v="0"/>
    <n v="0"/>
    <m/>
    <m/>
    <m/>
  </r>
  <r>
    <s v="120702001021-0"/>
    <x v="41"/>
    <n v="321201"/>
    <s v="Camión de soporte emergencias p/"/>
    <s v="30.07.2015"/>
    <n v="0"/>
    <n v="0"/>
    <s v="ZLIN"/>
    <n v="10"/>
    <n v="0"/>
    <n v="0"/>
    <n v="0"/>
    <s v="ZLIN"/>
    <n v="10"/>
    <n v="0"/>
    <n v="0"/>
    <n v="0"/>
    <m/>
    <m/>
    <m/>
  </r>
  <r>
    <s v="120702001022-0"/>
    <x v="41"/>
    <n v="341100"/>
    <s v="CAMION HIDRANTE P/ABASTEC. JET A"/>
    <s v="30.07.2015"/>
    <n v="0"/>
    <n v="0"/>
    <s v="ZLIN"/>
    <n v="10"/>
    <n v="0"/>
    <n v="0"/>
    <n v="0"/>
    <s v="ZLIN"/>
    <n v="10"/>
    <n v="0"/>
    <n v="0"/>
    <n v="0"/>
    <m/>
    <m/>
    <m/>
  </r>
  <r>
    <s v="120702001023-0"/>
    <x v="41"/>
    <n v="344208"/>
    <s v="GRÚA AUTOTRANSPORTABLE DE 20 TON"/>
    <s v="30.07.2015"/>
    <n v="319318824.63"/>
    <n v="179068987.93000001"/>
    <s v="ZLIN"/>
    <n v="10"/>
    <n v="0"/>
    <n v="0"/>
    <n v="0"/>
    <s v="ZLIN"/>
    <n v="10"/>
    <n v="0"/>
    <n v="0"/>
    <n v="0"/>
    <m/>
    <m/>
    <m/>
  </r>
  <r>
    <s v="120702001024-0"/>
    <x v="41"/>
    <n v="344201"/>
    <s v="CARRETA PLANA BAJA"/>
    <s v="30.07.2015"/>
    <n v="22486386.41"/>
    <n v="17258538.77"/>
    <s v="ZLIN"/>
    <n v="10"/>
    <n v="0"/>
    <n v="0"/>
    <n v="0"/>
    <s v="ZLIN"/>
    <n v="10"/>
    <n v="0"/>
    <n v="0"/>
    <n v="0"/>
    <m/>
    <m/>
    <m/>
  </r>
  <r>
    <s v="120702001025-0"/>
    <x v="41"/>
    <n v="344207"/>
    <s v="MINI EXCAVADORA"/>
    <s v="30.07.2015"/>
    <n v="0"/>
    <n v="0"/>
    <s v="ZLIN"/>
    <n v="10"/>
    <n v="0"/>
    <n v="0"/>
    <n v="0"/>
    <s v="ZLIN"/>
    <n v="10"/>
    <n v="0"/>
    <n v="0"/>
    <n v="0"/>
    <m/>
    <m/>
    <m/>
  </r>
  <r>
    <s v="120702001026-0"/>
    <x v="41"/>
    <n v="323302"/>
    <s v="LOWBOY"/>
    <s v="30.07.2015"/>
    <n v="53700538"/>
    <n v="28192782.449999999"/>
    <s v="ZLIN"/>
    <n v="10"/>
    <n v="0"/>
    <n v="0"/>
    <n v="0"/>
    <s v="ZLIN"/>
    <n v="10"/>
    <n v="0"/>
    <n v="0"/>
    <n v="0"/>
    <m/>
    <m/>
    <m/>
  </r>
  <r>
    <s v="120702001027-0"/>
    <x v="41"/>
    <n v="322301"/>
    <s v="MULA CON MOTOR DE 4 TIEMPOS"/>
    <s v="30.07.2015"/>
    <n v="12564920"/>
    <n v="7434244.3399999999"/>
    <s v="ZLIN"/>
    <n v="10"/>
    <n v="0"/>
    <n v="0"/>
    <n v="0"/>
    <s v="ZLIN"/>
    <n v="10"/>
    <n v="0"/>
    <n v="0"/>
    <n v="0"/>
    <m/>
    <m/>
    <m/>
  </r>
  <r>
    <s v="120702001028-0"/>
    <x v="41"/>
    <n v="323303"/>
    <s v="MULA CON MOTOR DE 4 TIEMPOS ( si"/>
    <s v="30.07.2015"/>
    <n v="12564920"/>
    <n v="7434244.3399999999"/>
    <s v="ZLIN"/>
    <n v="10"/>
    <n v="0"/>
    <n v="0"/>
    <n v="0"/>
    <s v="ZLIN"/>
    <n v="10"/>
    <n v="0"/>
    <n v="0"/>
    <n v="0"/>
    <m/>
    <m/>
    <m/>
  </r>
  <r>
    <s v="120702001029-0"/>
    <x v="41"/>
    <n v="323303"/>
    <s v="MULA CON MOTOR DE 4 TIEMPOS"/>
    <s v="30.07.2015"/>
    <n v="12564920"/>
    <n v="7434244.3399999999"/>
    <s v="ZLIN"/>
    <n v="10"/>
    <n v="0"/>
    <n v="0"/>
    <n v="0"/>
    <s v="ZLIN"/>
    <n v="10"/>
    <n v="0"/>
    <n v="0"/>
    <n v="0"/>
    <m/>
    <m/>
    <m/>
  </r>
  <r>
    <s v="120702001030-0"/>
    <x v="41"/>
    <n v="323301"/>
    <s v="MULA CON MOTOR DE 4 TIEMPOS"/>
    <s v="30.07.2015"/>
    <n v="12564920"/>
    <n v="7434244.3399999999"/>
    <s v="ZLIN"/>
    <n v="10"/>
    <n v="0"/>
    <n v="0"/>
    <n v="0"/>
    <s v="ZLIN"/>
    <n v="10"/>
    <n v="0"/>
    <n v="0"/>
    <n v="0"/>
    <m/>
    <m/>
    <m/>
  </r>
  <r>
    <s v="120702001031-0"/>
    <x v="41"/>
    <n v="321100"/>
    <s v="CABEZAL"/>
    <s v="30.07.2015"/>
    <n v="93623400"/>
    <n v="93623400"/>
    <s v="ZLIN"/>
    <n v="7"/>
    <n v="0"/>
    <n v="4428386.82"/>
    <n v="3779697.3500000006"/>
    <s v="ZLIN"/>
    <n v="10"/>
    <n v="0"/>
    <n v="0"/>
    <n v="0"/>
    <m/>
    <m/>
    <m/>
  </r>
  <r>
    <s v="120702001032-0"/>
    <x v="41"/>
    <n v="323301"/>
    <s v="CAMION CON BOMBA DE VACIO GUZZLE"/>
    <s v="30.07.2015"/>
    <n v="357654657.27999997"/>
    <n v="265260537.48999995"/>
    <s v="ZLIN"/>
    <n v="10"/>
    <n v="0"/>
    <n v="36020223.140000001"/>
    <n v="26808516.66"/>
    <s v="ZLIN"/>
    <n v="10"/>
    <n v="0"/>
    <n v="0"/>
    <n v="0"/>
    <m/>
    <m/>
    <m/>
  </r>
  <r>
    <s v="120702001033-0"/>
    <x v="41"/>
    <n v="334302"/>
    <s v="CARRETA"/>
    <s v="30.07.2015"/>
    <n v="14038175.199999999"/>
    <n v="10163384.76"/>
    <s v="ZLIN"/>
    <n v="10"/>
    <n v="0"/>
    <n v="1413816.92"/>
    <n v="1027180.5199999999"/>
    <s v="ZLIN"/>
    <n v="10"/>
    <n v="0"/>
    <n v="0"/>
    <n v="0"/>
    <m/>
    <m/>
    <m/>
  </r>
  <r>
    <s v="120702001034-0"/>
    <x v="41"/>
    <n v="321202"/>
    <s v="MULA DE CARGA"/>
    <s v="30.07.2015"/>
    <n v="7850000"/>
    <n v="5887500"/>
    <s v="ZLIN"/>
    <n v="10"/>
    <n v="0"/>
    <n v="790591.56"/>
    <n v="594949.80000000005"/>
    <s v="ZLIN"/>
    <n v="10"/>
    <n v="0"/>
    <n v="0"/>
    <n v="0"/>
    <m/>
    <m/>
    <m/>
  </r>
  <r>
    <s v="120702001035-0"/>
    <x v="41"/>
    <n v="341203"/>
    <s v="Trailer tipo remolque cerrado pa"/>
    <s v="30.07.2015"/>
    <n v="7519230.2000000002"/>
    <n v="3814633.85"/>
    <s v="ZLIN"/>
    <n v="7"/>
    <n v="0"/>
    <n v="1092477.5900000001"/>
    <n v="801027.81"/>
    <s v="ZLIN"/>
    <n v="10"/>
    <n v="0"/>
    <n v="0"/>
    <n v="0"/>
    <m/>
    <m/>
    <m/>
  </r>
  <r>
    <s v="120702001036-0"/>
    <x v="41"/>
    <n v="341203"/>
    <s v="TRAILER TIPO REMOLQUE CERRADO ("/>
    <s v="30.07.2015"/>
    <n v="7519230.2000000002"/>
    <n v="3524868.39"/>
    <s v="ZLIN"/>
    <n v="7"/>
    <n v="0"/>
    <n v="1092477.5900000001"/>
    <n v="796319.69000000006"/>
    <s v="ZLIN"/>
    <n v="10"/>
    <n v="0"/>
    <n v="0"/>
    <n v="0"/>
    <m/>
    <m/>
    <m/>
  </r>
  <r>
    <s v="120702001037-0"/>
    <x v="41"/>
    <n v="341203"/>
    <s v="Trailer tipo remolque cerrado pa"/>
    <s v="30.07.2015"/>
    <n v="2927232.96"/>
    <n v="1485035.26"/>
    <s v="ZLIN"/>
    <n v="7"/>
    <n v="0"/>
    <n v="294808.36"/>
    <n v="214662.75"/>
    <s v="ZLIN"/>
    <n v="10"/>
    <n v="0"/>
    <n v="0"/>
    <n v="0"/>
    <m/>
    <m/>
    <m/>
  </r>
  <r>
    <s v="120702001038-0"/>
    <x v="41"/>
    <n v="341203"/>
    <s v="TRAILER TIPO REMOLQUE CERRADO ("/>
    <s v="30.07.2015"/>
    <n v="2927232.94"/>
    <n v="1485035.24"/>
    <s v="ZLIN"/>
    <n v="7"/>
    <n v="0"/>
    <n v="294808.36"/>
    <n v="214662.75"/>
    <s v="ZLIN"/>
    <n v="10"/>
    <n v="0"/>
    <n v="0"/>
    <n v="0"/>
    <m/>
    <m/>
    <m/>
  </r>
  <r>
    <s v="120702001040-0"/>
    <x v="41"/>
    <n v="321204"/>
    <s v="REMOLQUE MOVIL"/>
    <s v="30.07.2015"/>
    <n v="13961885"/>
    <n v="8767380.8300000001"/>
    <s v="ZLIN"/>
    <n v="15"/>
    <n v="0"/>
    <n v="2028538.3"/>
    <n v="1718948.9500000002"/>
    <s v="ZLIN"/>
    <n v="10"/>
    <n v="0"/>
    <n v="0"/>
    <n v="0"/>
    <m/>
    <m/>
    <m/>
  </r>
  <r>
    <s v="120702001041-0"/>
    <x v="41"/>
    <n v="341202"/>
    <s v="REMOLQUE PARA ALMACENAMIENTO Y T"/>
    <s v="30.07.2015"/>
    <n v="4106421.5"/>
    <n v="2757441.06"/>
    <s v="ZLIN"/>
    <n v="15"/>
    <n v="0"/>
    <n v="1250350.3899999999"/>
    <n v="1176214.3799999999"/>
    <s v="ZLIN"/>
    <n v="10"/>
    <n v="0"/>
    <n v="0"/>
    <n v="0"/>
    <m/>
    <m/>
    <m/>
  </r>
  <r>
    <s v="120702001042-0"/>
    <x v="41"/>
    <n v="321201"/>
    <s v="REMOLCADOR PARA EQUIPO DERRAMES"/>
    <s v="30.07.2015"/>
    <n v="12259935"/>
    <n v="9414837.7599999998"/>
    <s v="ZLIN"/>
    <n v="15"/>
    <n v="0"/>
    <n v="5461820.9199999999"/>
    <n v="5461820.9199999999"/>
    <s v="ZLIN"/>
    <n v="10"/>
    <n v="0"/>
    <n v="0"/>
    <n v="0"/>
    <m/>
    <m/>
    <m/>
  </r>
  <r>
    <s v="120702001043-0"/>
    <x v="41"/>
    <n v="344208"/>
    <s v="CARRETA PLANA ALTA"/>
    <s v="30.07.2015"/>
    <n v="10438126"/>
    <n v="10438126"/>
    <s v="ZLIN"/>
    <n v="10"/>
    <n v="0"/>
    <n v="4650202.05"/>
    <n v="4650202.05"/>
    <s v="ZLIN"/>
    <n v="10"/>
    <n v="0"/>
    <n v="0"/>
    <n v="0"/>
    <m/>
    <m/>
    <m/>
  </r>
  <r>
    <s v="120702001044-0"/>
    <x v="41"/>
    <n v="344201"/>
    <s v="MASTIL ELEVADOR S/TRAILER C/RUED"/>
    <s v="30.07.2015"/>
    <n v="16694478.32"/>
    <n v="16694478.32"/>
    <s v="ZLIN"/>
    <n v="10"/>
    <n v="0"/>
    <n v="9713054.8599999994"/>
    <n v="9713054.8599999994"/>
    <s v="ZLIN"/>
    <n v="10"/>
    <n v="0"/>
    <n v="0"/>
    <n v="0"/>
    <m/>
    <m/>
    <m/>
  </r>
  <r>
    <s v="120702001045-0"/>
    <x v="41"/>
    <n v="344201"/>
    <s v="MASTIL ELEVADOR S/TRAILER C/RUED"/>
    <s v="30.07.2015"/>
    <n v="16694478.310000001"/>
    <n v="16694478.310000001"/>
    <s v="ZLIN"/>
    <n v="10"/>
    <n v="0"/>
    <n v="9713054.8599999994"/>
    <n v="9713054.8599999994"/>
    <s v="ZLIN"/>
    <n v="10"/>
    <n v="0"/>
    <n v="0"/>
    <n v="0"/>
    <m/>
    <m/>
    <m/>
  </r>
  <r>
    <s v="120702001046-0"/>
    <x v="41"/>
    <n v="344207"/>
    <s v="TRACTOCAMION (DIESEL)"/>
    <s v="30.07.2015"/>
    <n v="133848208.40000001"/>
    <n v="120463387.56"/>
    <s v="ZLIN"/>
    <n v="10"/>
    <n v="0"/>
    <n v="77874550.569999993"/>
    <n v="77874550.569999993"/>
    <s v="ZLIN"/>
    <n v="10"/>
    <n v="0"/>
    <n v="0"/>
    <n v="0"/>
    <m/>
    <m/>
    <m/>
  </r>
  <r>
    <s v="120702001047-0"/>
    <x v="41"/>
    <n v="321201"/>
    <s v="BOTE ALUMINIO AMARILLO"/>
    <s v="30.07.2015"/>
    <n v="1412500"/>
    <n v="1271250"/>
    <s v="ZLIN"/>
    <n v="10"/>
    <n v="0"/>
    <n v="1136400.8899999999"/>
    <n v="1136400.8899999999"/>
    <s v="ZLIN"/>
    <n v="10"/>
    <n v="0"/>
    <n v="0"/>
    <n v="0"/>
    <m/>
    <m/>
    <m/>
  </r>
  <r>
    <s v="120702001048-0"/>
    <x v="41"/>
    <n v="321201"/>
    <s v="REMOLQUE (CARRETA)"/>
    <s v="30.07.2015"/>
    <n v="654910"/>
    <n v="589419"/>
    <s v="ZLIN"/>
    <n v="10"/>
    <n v="0"/>
    <n v="526895.78"/>
    <n v="526895.78"/>
    <s v="ZLIN"/>
    <n v="10"/>
    <n v="0"/>
    <n v="0"/>
    <n v="0"/>
    <m/>
    <m/>
    <m/>
  </r>
  <r>
    <s v="120702001049-0"/>
    <x v="41"/>
    <n v="344207"/>
    <s v="TRACTOCAMION"/>
    <s v="30.07.2015"/>
    <n v="60896240.649999999"/>
    <n v="54806616.579999998"/>
    <s v="ZLIN"/>
    <n v="10"/>
    <n v="0"/>
    <n v="48992950.710000001"/>
    <n v="48992950.710000001"/>
    <s v="ZLIN"/>
    <n v="10"/>
    <n v="0"/>
    <n v="0"/>
    <n v="0"/>
    <m/>
    <m/>
    <m/>
  </r>
  <r>
    <s v="120702001050-0"/>
    <x v="41"/>
    <n v="342502"/>
    <s v="CAMION AUTOMATICO 2004"/>
    <s v="30.07.2015"/>
    <n v="0"/>
    <n v="0"/>
    <s v="ZLIN"/>
    <n v="10"/>
    <n v="0"/>
    <n v="0"/>
    <n v="0"/>
    <s v="ZLIN"/>
    <n v="10"/>
    <n v="0"/>
    <n v="0"/>
    <n v="0"/>
    <m/>
    <m/>
    <m/>
  </r>
  <r>
    <s v="120702001051-0"/>
    <x v="41"/>
    <n v="342502"/>
    <s v="CAMION AUTOMATICO 2004"/>
    <s v="30.07.2015"/>
    <n v="0"/>
    <n v="0"/>
    <s v="ZLIN"/>
    <n v="10"/>
    <n v="0"/>
    <n v="0"/>
    <n v="0"/>
    <s v="ZLIN"/>
    <n v="10"/>
    <n v="0"/>
    <n v="0"/>
    <n v="0"/>
    <m/>
    <m/>
    <m/>
  </r>
  <r>
    <s v="120702001052-0"/>
    <x v="41"/>
    <n v="342502"/>
    <s v="CAMION MANUAL 2004 (PLACA 308-22"/>
    <s v="30.07.2015"/>
    <n v="25914544.5"/>
    <n v="23323090.050000001"/>
    <s v="ZLIN"/>
    <n v="10"/>
    <n v="0"/>
    <n v="16570321.68"/>
    <n v="16465367.77"/>
    <s v="ZLIN"/>
    <n v="10"/>
    <n v="0"/>
    <n v="0"/>
    <n v="0"/>
    <m/>
    <m/>
    <m/>
  </r>
  <r>
    <s v="120702001053-0"/>
    <x v="41"/>
    <n v="342502"/>
    <s v="CAMION AUTOMATICO 2004"/>
    <s v="30.07.2015"/>
    <n v="25522900"/>
    <n v="22970610"/>
    <s v="ZLIN"/>
    <n v="10"/>
    <n v="0"/>
    <n v="16319895.699999999"/>
    <n v="16216527.959999999"/>
    <s v="ZLIN"/>
    <n v="10"/>
    <n v="0"/>
    <n v="0"/>
    <n v="0"/>
    <m/>
    <m/>
    <m/>
  </r>
  <r>
    <s v="120702001054-0"/>
    <x v="41"/>
    <n v="342502"/>
    <s v="CAMION AUTOMATICO 2004"/>
    <s v="30.07.2015"/>
    <n v="25522900"/>
    <n v="22970610"/>
    <s v="ZLIN"/>
    <n v="10"/>
    <n v="0"/>
    <n v="16319895.699999999"/>
    <n v="16216527.959999999"/>
    <s v="ZLIN"/>
    <n v="10"/>
    <n v="0"/>
    <n v="0"/>
    <n v="0"/>
    <m/>
    <m/>
    <m/>
  </r>
  <r>
    <s v="120702001055-0"/>
    <x v="41"/>
    <n v="342502"/>
    <s v="SERVIDOR DE HIDRANTE"/>
    <s v="30.07.2015"/>
    <n v="98465441.569999993"/>
    <n v="88618897.409999996"/>
    <s v="ZLIN"/>
    <n v="10"/>
    <n v="0"/>
    <n v="62960938.509999998"/>
    <n v="62562153.479999997"/>
    <s v="ZLIN"/>
    <n v="10"/>
    <n v="0"/>
    <n v="0"/>
    <n v="0"/>
    <m/>
    <m/>
    <m/>
  </r>
  <r>
    <s v="120702001056-0"/>
    <x v="41"/>
    <n v="342502"/>
    <s v="CAMION REABASTECEDOR 6000 GALONES"/>
    <s v="30.07.2015"/>
    <n v="0"/>
    <n v="0"/>
    <s v="ZLIN"/>
    <n v="10"/>
    <n v="0"/>
    <n v="0"/>
    <n v="0"/>
    <s v="ZLIN"/>
    <n v="10"/>
    <n v="0"/>
    <n v="0"/>
    <n v="0"/>
    <m/>
    <m/>
    <m/>
  </r>
  <r>
    <s v="120702001057-0"/>
    <x v="41"/>
    <n v="342304"/>
    <s v="CAMION REABASTECEDOR 10000 GALON"/>
    <s v="30.07.2015"/>
    <n v="211621528.90000001"/>
    <n v="190459376.00999999"/>
    <s v="ZLIN"/>
    <n v="10"/>
    <n v="0"/>
    <n v="135315394.5"/>
    <n v="134458327.31"/>
    <s v="ZLIN"/>
    <n v="10"/>
    <n v="0"/>
    <n v="0"/>
    <n v="0"/>
    <m/>
    <m/>
    <m/>
  </r>
  <r>
    <s v="120702001058-0"/>
    <x v="41"/>
    <n v="342301"/>
    <s v="CAMION REABASTECEDOR 10000 GALON"/>
    <s v="30.07.2015"/>
    <n v="211621528.90000001"/>
    <n v="190459376.00999999"/>
    <s v="ZLIN"/>
    <n v="10"/>
    <n v="0"/>
    <n v="135315394.5"/>
    <n v="134458327.31"/>
    <s v="ZLIN"/>
    <n v="10"/>
    <n v="0"/>
    <n v="0"/>
    <n v="0"/>
    <m/>
    <m/>
    <m/>
  </r>
  <r>
    <s v="120702001059-0"/>
    <x v="41"/>
    <n v="344208"/>
    <s v="CAMION CABEZAL"/>
    <s v="30.07.2015"/>
    <n v="45542784.68"/>
    <n v="40988506.210000001"/>
    <s v="ZLIN"/>
    <n v="10"/>
    <n v="0"/>
    <n v="36640610.020000003"/>
    <n v="36425192.650000006"/>
    <s v="ZLIN"/>
    <n v="10"/>
    <n v="0"/>
    <n v="0"/>
    <n v="0"/>
    <m/>
    <m/>
    <m/>
  </r>
  <r>
    <s v="120702001060-0"/>
    <x v="41"/>
    <n v="323302"/>
    <s v="VAGONETA"/>
    <s v="31.12.2003"/>
    <n v="43675514.329999998"/>
    <n v="39307962.899999999"/>
    <s v="ZLIN"/>
    <n v="10"/>
    <n v="0"/>
    <n v="41459694.619999997"/>
    <n v="41459694.619999997"/>
    <s v="ZLIN"/>
    <n v="10"/>
    <n v="0"/>
    <n v="0"/>
    <n v="0"/>
    <m/>
    <m/>
    <m/>
  </r>
  <r>
    <s v="120702001061-0"/>
    <x v="41"/>
    <n v="342304"/>
    <s v="CABEZAL COLOR BLANCO"/>
    <s v="30.07.2015"/>
    <n v="7017500"/>
    <n v="6315750"/>
    <s v="ZLIN"/>
    <n v="10"/>
    <n v="0"/>
    <n v="7282301.4299999997"/>
    <n v="7282301.4299999997"/>
    <s v="ZLIN"/>
    <n v="10"/>
    <n v="0"/>
    <n v="0"/>
    <n v="0"/>
    <m/>
    <m/>
    <m/>
  </r>
  <r>
    <s v="120702001062-0"/>
    <x v="41"/>
    <n v="344100"/>
    <s v="REMOLQUE"/>
    <s v="30.07.2015"/>
    <n v="2429500"/>
    <n v="2186550"/>
    <s v="ZLIN"/>
    <n v="10"/>
    <n v="0"/>
    <n v="3547259.06"/>
    <n v="3547259.06"/>
    <s v="ZLIN"/>
    <n v="10"/>
    <n v="0"/>
    <n v="0"/>
    <n v="0"/>
    <m/>
    <m/>
    <m/>
  </r>
  <r>
    <s v="120702001063-0"/>
    <x v="41"/>
    <n v="344100"/>
    <s v="CABEZAL COLOR AZUL 2 PASAJEROS"/>
    <s v="30.07.2015"/>
    <n v="9312500"/>
    <n v="8381250"/>
    <s v="ZLIN"/>
    <n v="10"/>
    <n v="0"/>
    <n v="13971820.720000001"/>
    <n v="13971820.720000001"/>
    <s v="ZLIN"/>
    <n v="10"/>
    <n v="0"/>
    <n v="0"/>
    <n v="0"/>
    <m/>
    <m/>
    <m/>
  </r>
  <r>
    <s v="120702001064-0"/>
    <x v="41"/>
    <n v="341203"/>
    <s v="REMOLQUE WELLS TW-101-1998"/>
    <s v="30.07.2015"/>
    <n v="2244715.87"/>
    <n v="2020244.28"/>
    <s v="ZLIN"/>
    <n v="10"/>
    <n v="0"/>
    <n v="2933923.13"/>
    <n v="2640530.8199999998"/>
    <s v="ZLIN"/>
    <n v="10"/>
    <n v="0"/>
    <n v="0"/>
    <n v="0"/>
    <m/>
    <m/>
    <m/>
  </r>
  <r>
    <s v="120702001065-0"/>
    <x v="41"/>
    <n v="341203"/>
    <s v="REMOLQUE HOMESTEA DER MOD 50858"/>
    <s v="30.07.2015"/>
    <n v="2276293.83"/>
    <n v="2048664.7200000002"/>
    <s v="ZLIN"/>
    <n v="10"/>
    <n v="0"/>
    <n v="2927240.17"/>
    <n v="2634516.15"/>
    <s v="ZLIN"/>
    <n v="10"/>
    <n v="0"/>
    <n v="0"/>
    <n v="0"/>
    <m/>
    <m/>
    <m/>
  </r>
  <r>
    <s v="120702001066-0"/>
    <x v="41"/>
    <n v="342404"/>
    <s v="CAMION EN CHASIS VOLVO 1997"/>
    <s v="30.07.2015"/>
    <n v="23838143.850000001"/>
    <n v="21454329.460000001"/>
    <s v="ZLIN"/>
    <n v="10"/>
    <n v="0"/>
    <n v="8285193.0199999996"/>
    <n v="7456673.7199999997"/>
    <s v="ZLIN"/>
    <n v="10"/>
    <n v="0"/>
    <n v="0"/>
    <n v="0"/>
    <m/>
    <m/>
    <m/>
  </r>
  <r>
    <s v="120702001067-0"/>
    <x v="41"/>
    <n v="342304"/>
    <s v="CAMION CON CHASIS VOLVO 1997"/>
    <s v="30.07.2015"/>
    <n v="23838143.850000001"/>
    <n v="21454329.460000001"/>
    <s v="ZLIN"/>
    <n v="10"/>
    <n v="0"/>
    <n v="8285193.0199999996"/>
    <n v="7456673.7199999997"/>
    <s v="ZLIN"/>
    <n v="10"/>
    <n v="0"/>
    <n v="0"/>
    <n v="0"/>
    <m/>
    <m/>
    <m/>
  </r>
  <r>
    <s v="120702001068-0"/>
    <x v="41"/>
    <n v="342100"/>
    <s v="CAMION MACK PL 10162"/>
    <s v="30.07.2015"/>
    <n v="5279259.53"/>
    <n v="434444.03000000026"/>
    <s v="ZLIN"/>
    <n v="10"/>
    <n v="0"/>
    <n v="173872.12"/>
    <n v="156484.91"/>
    <s v="ZLIN"/>
    <n v="10"/>
    <n v="0"/>
    <n v="0"/>
    <n v="0"/>
    <m/>
    <m/>
    <m/>
  </r>
  <r>
    <s v="120702001069-0"/>
    <x v="41"/>
    <n v="342502"/>
    <s v="VEH  CISTERNA NEP (PLACA ANTERIO"/>
    <s v="28.02.2008"/>
    <n v="0"/>
    <n v="0"/>
    <s v="ZLI1"/>
    <n v="5"/>
    <n v="0"/>
    <n v="0"/>
    <n v="0"/>
    <s v="ZLIN"/>
    <n v="5"/>
    <n v="0"/>
    <n v="0"/>
    <n v="0"/>
    <m/>
    <m/>
    <m/>
  </r>
  <r>
    <s v="120703000007-0"/>
    <x v="42"/>
    <n v="322301"/>
    <s v="CABEZAL PARA DESCARGA OC 92832"/>
    <s v="01.08.1993"/>
    <n v="490000"/>
    <n v="441000"/>
    <s v="ZLI1"/>
    <n v="6"/>
    <n v="0"/>
    <n v="166646.85"/>
    <n v="149982.17000000001"/>
    <s v="ZLIN"/>
    <n v="6"/>
    <n v="0"/>
    <n v="0"/>
    <n v="0"/>
    <m/>
    <m/>
    <m/>
  </r>
  <r>
    <s v="120703000008-0"/>
    <x v="42"/>
    <n v="334100"/>
    <s v="CAMION CALIBRADOR LUXE P 22167"/>
    <s v="01.04.1981"/>
    <n v="720508.07"/>
    <n v="648457.26"/>
    <s v="ZLI1"/>
    <n v="5"/>
    <n v="0"/>
    <n v="930151.74"/>
    <n v="837136.57"/>
    <s v="ZLIN"/>
    <n v="5"/>
    <n v="0"/>
    <n v="0"/>
    <n v="0"/>
    <m/>
    <m/>
    <m/>
  </r>
  <r>
    <s v="120703000013-0"/>
    <x v="42"/>
    <n v="341202"/>
    <s v="CABEZAL DE CHASIS"/>
    <s v="31.07.2001"/>
    <n v="9577500"/>
    <n v="8619750.0500000007"/>
    <s v="ZLI1"/>
    <n v="7"/>
    <n v="0"/>
    <n v="8484314.5899999999"/>
    <n v="7635883.1299999999"/>
    <s v="ZLIN"/>
    <n v="7"/>
    <n v="0"/>
    <n v="0"/>
    <n v="0"/>
    <m/>
    <m/>
    <m/>
  </r>
  <r>
    <s v="120703000014-0"/>
    <x v="42"/>
    <n v="334302"/>
    <s v="CAMION DE CARGA"/>
    <s v="31.01.2004"/>
    <n v="25142486.140000001"/>
    <n v="22628237.530000001"/>
    <s v="ZLI1"/>
    <n v="5"/>
    <n v="0"/>
    <n v="16076650.82"/>
    <n v="15974823.75"/>
    <s v="ZLIN"/>
    <n v="5"/>
    <n v="0"/>
    <n v="0"/>
    <n v="0"/>
    <m/>
    <m/>
    <m/>
  </r>
  <r>
    <s v="120703000026-0"/>
    <x v="42"/>
    <n v="334100"/>
    <s v="IZUZU MODELO 76 6 BB PL18624"/>
    <s v="01.07.1985"/>
    <n v="77536.5"/>
    <n v="69782.850000000006"/>
    <s v="ZLI1"/>
    <n v="5"/>
    <n v="0"/>
    <n v="48402.59"/>
    <n v="43562.329999999994"/>
    <s v="ZLIN"/>
    <n v="5"/>
    <n v="0"/>
    <n v="0"/>
    <n v="0"/>
    <m/>
    <m/>
    <m/>
  </r>
  <r>
    <s v="120703000029-0"/>
    <x v="42"/>
    <n v="342304"/>
    <s v="CAMION DE ADRALES"/>
    <s v="30.07.2008"/>
    <n v="11708999"/>
    <n v="9227200.2899999991"/>
    <s v="ZLI1"/>
    <n v="10"/>
    <n v="0"/>
    <n v="1701213.91"/>
    <n v="1484856.52"/>
    <s v="ZLIN"/>
    <n v="10"/>
    <n v="0"/>
    <n v="0"/>
    <n v="0"/>
    <m/>
    <m/>
    <m/>
  </r>
  <r>
    <s v="120703000029-1"/>
    <x v="42"/>
    <n v="342304"/>
    <s v="TANQUE CILINDRICO HORIZONTAL"/>
    <s v="30.07.2008"/>
    <n v="6164150"/>
    <n v="3797838.94"/>
    <s v="ZLI1"/>
    <n v="15"/>
    <n v="0"/>
    <n v="0"/>
    <n v="0"/>
    <s v="ZLIN"/>
    <n v="10"/>
    <n v="0"/>
    <n v="0"/>
    <n v="0"/>
    <m/>
    <m/>
    <m/>
  </r>
  <r>
    <s v="120703000029-2"/>
    <x v="42"/>
    <n v="342304"/>
    <s v="FILTRO PARA COMBUSTIBLE"/>
    <s v="30.07.2008"/>
    <n v="7783587.2400000002"/>
    <n v="5658069.1900000004"/>
    <s v="ZLI1"/>
    <n v="10"/>
    <n v="0"/>
    <n v="0"/>
    <n v="0"/>
    <s v="ZLIN"/>
    <n v="10"/>
    <n v="0"/>
    <n v="0"/>
    <n v="0"/>
    <m/>
    <m/>
    <m/>
  </r>
  <r>
    <s v="120703000029-3"/>
    <x v="42"/>
    <n v="342304"/>
    <s v="MEDIDOR DE FLUJO (PARA CAMION )"/>
    <s v="30.07.2008"/>
    <n v="2124729.42"/>
    <n v="1285883.3799999999"/>
    <s v="ZLI1"/>
    <n v="15"/>
    <n v="0"/>
    <n v="0"/>
    <n v="0"/>
    <s v="ZLIN"/>
    <n v="10"/>
    <n v="0"/>
    <n v="0"/>
    <n v="0"/>
    <m/>
    <m/>
    <m/>
  </r>
  <r>
    <s v="120703000029-4"/>
    <x v="42"/>
    <n v="342304"/>
    <s v="ELIMINADOR DE AIRE"/>
    <s v="30.07.2008"/>
    <n v="578446.23"/>
    <n v="420485.92"/>
    <s v="ZLI1"/>
    <n v="10"/>
    <n v="0"/>
    <n v="0"/>
    <n v="0"/>
    <s v="ZLIN"/>
    <n v="10"/>
    <n v="0"/>
    <n v="0"/>
    <n v="0"/>
    <m/>
    <m/>
    <m/>
  </r>
  <r>
    <s v="120703000029-5"/>
    <x v="42"/>
    <n v="342304"/>
    <s v="CARRETE REBOBINADO DE MANGUERA"/>
    <s v="30.07.2008"/>
    <n v="911505.18"/>
    <n v="551641.70000000007"/>
    <s v="ZLI1"/>
    <n v="15"/>
    <n v="0"/>
    <n v="0"/>
    <n v="0"/>
    <s v="ZLIN"/>
    <n v="10"/>
    <n v="0"/>
    <n v="0"/>
    <n v="0"/>
    <m/>
    <m/>
    <m/>
  </r>
  <r>
    <s v="120703000029-6"/>
    <x v="42"/>
    <n v="342304"/>
    <s v="PISTOLA PARA ABASTECER COMBUSTIB"/>
    <s v="30.07.2008"/>
    <n v="333582.40000000002"/>
    <n v="242488.74000000002"/>
    <s v="ZLI1"/>
    <n v="10"/>
    <n v="0"/>
    <n v="0"/>
    <n v="0"/>
    <s v="ZLIN"/>
    <n v="10"/>
    <n v="0"/>
    <n v="0"/>
    <n v="0"/>
    <m/>
    <m/>
    <m/>
  </r>
  <r>
    <s v="120703000029-7"/>
    <x v="42"/>
    <n v="342304"/>
    <s v="CARRETE PARA TIERRA"/>
    <s v="30.07.2008"/>
    <n v="376565"/>
    <n v="276147.67"/>
    <s v="ZLI1"/>
    <n v="10"/>
    <n v="0"/>
    <n v="0"/>
    <n v="0"/>
    <s v="ZLIN"/>
    <n v="10"/>
    <n v="0"/>
    <n v="0"/>
    <n v="0"/>
    <m/>
    <m/>
    <m/>
  </r>
  <r>
    <s v="120703000029-8"/>
    <x v="42"/>
    <n v="342304"/>
    <s v="BOMBA CENTRIFUGA"/>
    <s v="30.07.2008"/>
    <n v="1506437.06"/>
    <n v="1091677.76"/>
    <s v="ZLI1"/>
    <n v="10"/>
    <n v="0"/>
    <n v="0"/>
    <n v="0"/>
    <s v="ZLIN"/>
    <n v="10"/>
    <n v="0"/>
    <n v="0"/>
    <n v="0"/>
    <m/>
    <m/>
    <m/>
  </r>
  <r>
    <s v="120703000029-9"/>
    <x v="42"/>
    <n v="342304"/>
    <s v="MEDIDOR DE PRESION DIFERENCIAL"/>
    <s v="30.07.2008"/>
    <n v="208582.5"/>
    <n v="128511.28"/>
    <s v="ZLI1"/>
    <n v="15"/>
    <n v="0"/>
    <n v="0"/>
    <n v="0"/>
    <s v="ZLIN"/>
    <n v="10"/>
    <n v="0"/>
    <n v="0"/>
    <n v="0"/>
    <m/>
    <m/>
    <m/>
  </r>
  <r>
    <s v="120703000029-10"/>
    <x v="42"/>
    <n v="342304"/>
    <s v="VALVULA DE VENTEO PRESION VACIO"/>
    <s v="30.07.2008"/>
    <n v="238020.16"/>
    <n v="173543.81"/>
    <s v="ZLI1"/>
    <n v="10"/>
    <n v="0"/>
    <n v="0"/>
    <n v="0"/>
    <s v="ZLIN"/>
    <n v="10"/>
    <n v="0"/>
    <n v="0"/>
    <n v="0"/>
    <m/>
    <m/>
    <m/>
  </r>
  <r>
    <s v="120703000029-11"/>
    <x v="42"/>
    <n v="342304"/>
    <s v="VALVULA DE ALIVIO DE PRESION"/>
    <s v="30.07.2008"/>
    <n v="262377.5"/>
    <n v="192410.16999999998"/>
    <s v="ZLI1"/>
    <n v="10"/>
    <n v="0"/>
    <n v="0"/>
    <n v="0"/>
    <s v="ZLIN"/>
    <n v="10"/>
    <n v="0"/>
    <n v="0"/>
    <n v="0"/>
    <m/>
    <m/>
    <m/>
  </r>
  <r>
    <s v="120703000029-12"/>
    <x v="42"/>
    <n v="342304"/>
    <s v="VALVULA DE RETENCION"/>
    <s v="30.07.2008"/>
    <n v="490972.8"/>
    <n v="360046.72"/>
    <s v="ZLI1"/>
    <n v="10"/>
    <n v="0"/>
    <n v="0"/>
    <n v="0"/>
    <s v="ZLIN"/>
    <n v="10"/>
    <n v="0"/>
    <n v="0"/>
    <n v="0"/>
    <m/>
    <m/>
    <m/>
  </r>
  <r>
    <s v="120703000029-13"/>
    <x v="42"/>
    <n v="342304"/>
    <s v="VALVULA DE BOLA"/>
    <s v="30.07.2008"/>
    <n v="411046.99"/>
    <n v="301434.45999999996"/>
    <s v="ZLI1"/>
    <n v="10"/>
    <n v="0"/>
    <n v="0"/>
    <n v="0"/>
    <s v="ZLIN"/>
    <n v="10"/>
    <n v="0"/>
    <n v="0"/>
    <n v="0"/>
    <m/>
    <m/>
    <m/>
  </r>
  <r>
    <s v="120703000029-14"/>
    <x v="42"/>
    <n v="342304"/>
    <s v="VALVULA DE ACOPLE RAPIDO"/>
    <s v="30.07.2008"/>
    <n v="422082.36"/>
    <n v="304898.95999999996"/>
    <s v="ZLI1"/>
    <n v="10"/>
    <n v="0"/>
    <n v="0"/>
    <n v="0"/>
    <s v="ZLIN"/>
    <n v="10"/>
    <n v="0"/>
    <n v="0"/>
    <n v="0"/>
    <m/>
    <m/>
    <m/>
  </r>
  <r>
    <s v="120703000029-15"/>
    <x v="42"/>
    <n v="342304"/>
    <s v="VALVULA DE BOLA DE 50MM"/>
    <s v="30.07.2008"/>
    <n v="179833.06"/>
    <n v="131877.57"/>
    <s v="ZLI1"/>
    <n v="10"/>
    <n v="0"/>
    <n v="0"/>
    <n v="0"/>
    <s v="ZLIN"/>
    <n v="10"/>
    <n v="0"/>
    <n v="0"/>
    <n v="0"/>
    <m/>
    <m/>
    <m/>
  </r>
  <r>
    <s v="120703000029-16"/>
    <x v="42"/>
    <n v="342304"/>
    <s v="VALVULA DE BOLA DE 25 MM"/>
    <s v="30.07.2008"/>
    <n v="147921.79999999999"/>
    <n v="107527.76999999999"/>
    <s v="ZLI1"/>
    <n v="10"/>
    <n v="0"/>
    <n v="0"/>
    <n v="0"/>
    <s v="ZLIN"/>
    <n v="10"/>
    <n v="0"/>
    <n v="0"/>
    <n v="0"/>
    <m/>
    <m/>
    <m/>
  </r>
  <r>
    <s v="120703000029-17"/>
    <x v="42"/>
    <n v="342304"/>
    <s v="VALVULA DE BOLA DE 25 MM EXTREMO"/>
    <s v="30.07.2008"/>
    <n v="112467.02"/>
    <n v="82475.81"/>
    <s v="ZLI1"/>
    <n v="10"/>
    <n v="0"/>
    <n v="0"/>
    <n v="0"/>
    <s v="ZLIN"/>
    <n v="10"/>
    <n v="0"/>
    <n v="0"/>
    <n v="0"/>
    <m/>
    <m/>
    <m/>
  </r>
  <r>
    <s v="120703000029-19"/>
    <x v="42"/>
    <n v="342304"/>
    <s v="MANOMETRO DE 0 A 10"/>
    <s v="30.07.2008"/>
    <n v="91555.31"/>
    <n v="56083.92"/>
    <s v="ZLI1"/>
    <n v="15"/>
    <n v="0"/>
    <n v="0"/>
    <n v="0"/>
    <s v="ZLIN"/>
    <n v="10"/>
    <n v="0"/>
    <n v="0"/>
    <n v="0"/>
    <m/>
    <m/>
    <m/>
  </r>
  <r>
    <s v="120703000029-20"/>
    <x v="42"/>
    <n v="342304"/>
    <s v="TEE 50 MM"/>
    <s v="30.07.2008"/>
    <n v="93393.77"/>
    <n v="67890.080000000002"/>
    <s v="ZLI1"/>
    <n v="10"/>
    <n v="0"/>
    <n v="0"/>
    <n v="0"/>
    <s v="ZLIN"/>
    <n v="10"/>
    <n v="0"/>
    <n v="0"/>
    <n v="0"/>
    <m/>
    <m/>
    <m/>
  </r>
  <r>
    <s v="120703000029-21"/>
    <x v="42"/>
    <n v="342304"/>
    <s v="TUBERIA DE ACERO INOXIDABLE DE 5"/>
    <s v="30.07.2008"/>
    <n v="176978.57"/>
    <n v="104780.69"/>
    <s v="ZLI1"/>
    <n v="20"/>
    <n v="0"/>
    <n v="0"/>
    <n v="0"/>
    <s v="ZLIN"/>
    <n v="10"/>
    <n v="0"/>
    <n v="0"/>
    <n v="0"/>
    <m/>
    <m/>
    <m/>
  </r>
  <r>
    <s v="120703000029-22"/>
    <x v="42"/>
    <n v="342304"/>
    <s v="TUBERIA DE ACERO INOXIDABLE DE 7"/>
    <s v="30.07.2008"/>
    <n v="321986.81"/>
    <n v="190633.25"/>
    <s v="ZLI1"/>
    <n v="20"/>
    <n v="0"/>
    <n v="0"/>
    <n v="0"/>
    <s v="ZLIN"/>
    <n v="10"/>
    <n v="0"/>
    <n v="0"/>
    <n v="0"/>
    <m/>
    <m/>
    <m/>
  </r>
  <r>
    <s v="120703000029-23"/>
    <x v="42"/>
    <n v="342304"/>
    <s v="TUBERIA DE ACERO INOXIDABLE DE 2"/>
    <s v="30.07.2008"/>
    <n v="141582.85"/>
    <n v="83824.540000000008"/>
    <s v="ZLI1"/>
    <n v="20"/>
    <n v="0"/>
    <n v="0"/>
    <n v="0"/>
    <s v="ZLIN"/>
    <n v="10"/>
    <n v="0"/>
    <n v="0"/>
    <n v="0"/>
    <m/>
    <m/>
    <m/>
  </r>
  <r>
    <s v="120703000029-24"/>
    <x v="42"/>
    <n v="342304"/>
    <s v="VALVULA DE BOLA DE 50MM"/>
    <s v="30.07.2008"/>
    <n v="179833.06"/>
    <n v="131877.57"/>
    <s v="ZLI1"/>
    <n v="10"/>
    <n v="0"/>
    <n v="0"/>
    <n v="0"/>
    <s v="ZLIN"/>
    <n v="10"/>
    <n v="0"/>
    <n v="0"/>
    <n v="0"/>
    <m/>
    <m/>
    <m/>
  </r>
  <r>
    <s v="120703000029-25"/>
    <x v="42"/>
    <n v="342304"/>
    <s v="VALVULA DE BOLA DE 25 MM"/>
    <s v="30.07.2008"/>
    <n v="147921.79999999999"/>
    <n v="107527.76999999999"/>
    <s v="ZLI1"/>
    <n v="10"/>
    <n v="0"/>
    <n v="0"/>
    <n v="0"/>
    <s v="ZLIN"/>
    <n v="10"/>
    <n v="0"/>
    <n v="0"/>
    <n v="0"/>
    <m/>
    <m/>
    <m/>
  </r>
  <r>
    <s v="120703000029-26"/>
    <x v="42"/>
    <n v="342304"/>
    <s v="VALVULA DE BOLA DE 25 MM"/>
    <s v="30.07.2008"/>
    <n v="147921.79999999999"/>
    <n v="107527.76999999999"/>
    <s v="ZLI1"/>
    <n v="10"/>
    <n v="0"/>
    <n v="0"/>
    <n v="0"/>
    <s v="ZLIN"/>
    <n v="10"/>
    <n v="0"/>
    <n v="0"/>
    <n v="0"/>
    <m/>
    <m/>
    <m/>
  </r>
  <r>
    <s v="120703000029-27"/>
    <x v="42"/>
    <n v="342304"/>
    <s v="VALVULA DE BOLA DE 25 MM"/>
    <s v="30.07.2008"/>
    <n v="147921.79999999999"/>
    <n v="107527.76999999999"/>
    <s v="ZLI1"/>
    <n v="10"/>
    <n v="0"/>
    <n v="0"/>
    <n v="0"/>
    <s v="ZLIN"/>
    <n v="10"/>
    <n v="0"/>
    <n v="0"/>
    <n v="0"/>
    <m/>
    <m/>
    <m/>
  </r>
  <r>
    <s v="120703000029-28"/>
    <x v="42"/>
    <n v="342304"/>
    <s v="VALVULA DE BOLA DE 25 MM EXTREMO"/>
    <s v="30.07.2008"/>
    <n v="112467.02"/>
    <n v="82475.81"/>
    <s v="ZLI1"/>
    <n v="10"/>
    <n v="0"/>
    <n v="0"/>
    <n v="0"/>
    <s v="ZLIN"/>
    <n v="10"/>
    <n v="0"/>
    <n v="0"/>
    <n v="0"/>
    <m/>
    <m/>
    <m/>
  </r>
  <r>
    <s v="120703000029-30"/>
    <x v="42"/>
    <n v="342304"/>
    <s v="TEE 50 MM"/>
    <s v="30.07.2008"/>
    <n v="93393.77"/>
    <n v="67890.080000000002"/>
    <s v="ZLI1"/>
    <n v="10"/>
    <n v="0"/>
    <n v="0"/>
    <n v="0"/>
    <s v="ZLIN"/>
    <n v="10"/>
    <n v="0"/>
    <n v="0"/>
    <n v="0"/>
    <m/>
    <m/>
    <m/>
  </r>
  <r>
    <s v="120703000029-31"/>
    <x v="42"/>
    <n v="342304"/>
    <s v="TEE 50 MM"/>
    <s v="30.07.2008"/>
    <n v="93393.77"/>
    <n v="67890.080000000002"/>
    <s v="ZLI1"/>
    <n v="10"/>
    <n v="0"/>
    <n v="0"/>
    <n v="0"/>
    <s v="ZLIN"/>
    <n v="10"/>
    <n v="0"/>
    <n v="0"/>
    <n v="0"/>
    <m/>
    <m/>
    <m/>
  </r>
  <r>
    <s v="120703000029-32"/>
    <x v="42"/>
    <n v="342304"/>
    <s v="TEE 50 MM"/>
    <s v="30.07.2008"/>
    <n v="93393.77"/>
    <n v="67890.080000000002"/>
    <s v="ZLI1"/>
    <n v="10"/>
    <n v="0"/>
    <n v="0"/>
    <n v="0"/>
    <s v="ZLIN"/>
    <n v="10"/>
    <n v="0"/>
    <n v="0"/>
    <n v="0"/>
    <m/>
    <m/>
    <m/>
  </r>
  <r>
    <s v="120703000029-33"/>
    <x v="42"/>
    <n v="342304"/>
    <s v="TEE 50 MM"/>
    <s v="30.07.2008"/>
    <n v="93393.77"/>
    <n v="67890.080000000002"/>
    <s v="ZLI1"/>
    <n v="10"/>
    <n v="0"/>
    <n v="0"/>
    <n v="0"/>
    <s v="ZLIN"/>
    <n v="10"/>
    <n v="0"/>
    <n v="0"/>
    <n v="0"/>
    <m/>
    <m/>
    <m/>
  </r>
  <r>
    <s v="120703000029-34"/>
    <x v="42"/>
    <n v="342304"/>
    <s v="TEE 50 MM"/>
    <s v="30.07.2008"/>
    <n v="93393.77"/>
    <n v="67890.080000000002"/>
    <s v="ZLI1"/>
    <n v="10"/>
    <n v="0"/>
    <n v="0"/>
    <n v="0"/>
    <s v="ZLIN"/>
    <n v="10"/>
    <n v="0"/>
    <n v="0"/>
    <n v="0"/>
    <m/>
    <m/>
    <m/>
  </r>
  <r>
    <s v="120703000029-35"/>
    <x v="42"/>
    <n v="342304"/>
    <s v="TUBERIA DE ACERO INOXIDABLE DE 2"/>
    <s v="30.07.2008"/>
    <n v="141582.85"/>
    <n v="83824.540000000008"/>
    <s v="ZLI1"/>
    <n v="20"/>
    <n v="0"/>
    <n v="0"/>
    <n v="0"/>
    <s v="ZLIN"/>
    <n v="10"/>
    <n v="0"/>
    <n v="0"/>
    <n v="0"/>
    <m/>
    <m/>
    <m/>
  </r>
  <r>
    <s v="120703000029-36"/>
    <x v="42"/>
    <n v="342304"/>
    <s v="CARRETE PARA TIERRA"/>
    <s v="30.07.2008"/>
    <n v="376565"/>
    <n v="276147.67"/>
    <s v="ZLI1"/>
    <n v="10"/>
    <n v="0"/>
    <n v="0"/>
    <n v="0"/>
    <s v="ZLIN"/>
    <n v="10"/>
    <n v="0"/>
    <n v="0"/>
    <n v="0"/>
    <m/>
    <m/>
    <m/>
  </r>
  <r>
    <s v="120703000029-37"/>
    <x v="42"/>
    <n v="342304"/>
    <s v="VALVULA DE VENTEO PRESION VACIO"/>
    <s v="30.07.2008"/>
    <n v="238020.16"/>
    <n v="173543.81"/>
    <s v="ZLI1"/>
    <n v="10"/>
    <n v="0"/>
    <n v="0"/>
    <n v="0"/>
    <s v="ZLIN"/>
    <n v="10"/>
    <n v="0"/>
    <n v="0"/>
    <n v="0"/>
    <m/>
    <m/>
    <m/>
  </r>
  <r>
    <s v="120703000029-38"/>
    <x v="42"/>
    <n v="342304"/>
    <s v="TUBERIA DE ACERO INOXIDABLE DE 5"/>
    <s v="30.07.2008"/>
    <n v="176978.57"/>
    <n v="104780.69"/>
    <s v="ZLI1"/>
    <n v="20"/>
    <n v="0"/>
    <n v="0"/>
    <n v="0"/>
    <s v="ZLIN"/>
    <n v="10"/>
    <n v="0"/>
    <n v="0"/>
    <n v="0"/>
    <m/>
    <m/>
    <m/>
  </r>
  <r>
    <s v="120703000029-39"/>
    <x v="42"/>
    <n v="342304"/>
    <s v="TUBERIA DE ACERO INOXIDABLE DE 5"/>
    <s v="30.07.2008"/>
    <n v="176978.57"/>
    <n v="104780.69"/>
    <s v="ZLI1"/>
    <n v="20"/>
    <n v="0"/>
    <n v="0"/>
    <n v="0"/>
    <s v="ZLIN"/>
    <n v="10"/>
    <n v="0"/>
    <n v="0"/>
    <n v="0"/>
    <m/>
    <m/>
    <m/>
  </r>
  <r>
    <s v="120703000029-40"/>
    <x v="42"/>
    <n v="342304"/>
    <s v="TUBERIA DE ACERO INOXIDABLE DE 5"/>
    <s v="30.07.2008"/>
    <n v="176978.57"/>
    <n v="104780.69"/>
    <s v="ZLI1"/>
    <n v="20"/>
    <n v="0"/>
    <n v="0"/>
    <n v="0"/>
    <s v="ZLIN"/>
    <n v="10"/>
    <n v="0"/>
    <n v="0"/>
    <n v="0"/>
    <m/>
    <m/>
    <m/>
  </r>
  <r>
    <s v="120703000029-41"/>
    <x v="42"/>
    <n v="342304"/>
    <s v="TUBERIA DE ACERO INOXIDABLE DE 5"/>
    <s v="30.07.2008"/>
    <n v="176978.57"/>
    <n v="104780.69"/>
    <s v="ZLI1"/>
    <n v="20"/>
    <n v="0"/>
    <n v="0"/>
    <n v="0"/>
    <s v="ZLIN"/>
    <n v="10"/>
    <n v="0"/>
    <n v="0"/>
    <n v="0"/>
    <m/>
    <m/>
    <m/>
  </r>
  <r>
    <s v="120703000029-42"/>
    <x v="42"/>
    <n v="342304"/>
    <s v="TUBERIA DE ACERO INOXIDABLE DE 5"/>
    <s v="30.07.2008"/>
    <n v="176978.57"/>
    <n v="104780.69"/>
    <s v="ZLI1"/>
    <n v="20"/>
    <n v="0"/>
    <n v="0"/>
    <n v="0"/>
    <s v="ZLIN"/>
    <n v="10"/>
    <n v="0"/>
    <n v="0"/>
    <n v="0"/>
    <m/>
    <m/>
    <m/>
  </r>
  <r>
    <s v="120703000029-43"/>
    <x v="42"/>
    <n v="342304"/>
    <s v="TUBERIA DE ACERO INOXIDABLE DE 2"/>
    <s v="30.07.2008"/>
    <n v="141582.85"/>
    <n v="83824.540000000008"/>
    <s v="ZLI1"/>
    <n v="20"/>
    <n v="0"/>
    <n v="0"/>
    <n v="0"/>
    <s v="ZLIN"/>
    <n v="10"/>
    <n v="0"/>
    <n v="0"/>
    <n v="0"/>
    <m/>
    <m/>
    <m/>
  </r>
  <r>
    <s v="120703000030-0"/>
    <x v="42"/>
    <n v="344206"/>
    <s v="CAMION ADRALES"/>
    <s v="31.05.2008"/>
    <n v="11708999.33"/>
    <n v="9404329.7699999996"/>
    <s v="ZLI1"/>
    <n v="10"/>
    <n v="0"/>
    <n v="1701213.96"/>
    <n v="1513529.63"/>
    <s v="ZLIN"/>
    <n v="10"/>
    <n v="0"/>
    <n v="0"/>
    <n v="0"/>
    <m/>
    <m/>
    <m/>
  </r>
  <r>
    <s v="120703000031-0"/>
    <x v="42"/>
    <n v="344207"/>
    <s v="CAMION DE ADRALES"/>
    <s v="31.05.2008"/>
    <n v="11708999.33"/>
    <n v="9404329.7699999996"/>
    <s v="ZLI1"/>
    <n v="10"/>
    <n v="0"/>
    <n v="1701213.96"/>
    <n v="1513529.63"/>
    <s v="ZLIN"/>
    <n v="10"/>
    <n v="0"/>
    <n v="0"/>
    <n v="0"/>
    <m/>
    <m/>
    <m/>
  </r>
  <r>
    <s v="120703000032-0"/>
    <x v="42"/>
    <n v="344209"/>
    <s v="CAMION DE ADRALES"/>
    <s v="31.05.2008"/>
    <n v="11708999.34"/>
    <n v="9404329.7799999993"/>
    <s v="ZLI1"/>
    <n v="10"/>
    <n v="0"/>
    <n v="1701213.96"/>
    <n v="1513529.63"/>
    <s v="ZLIN"/>
    <n v="10"/>
    <n v="0"/>
    <n v="0"/>
    <n v="0"/>
    <m/>
    <m/>
    <m/>
  </r>
  <r>
    <s v="120703000033-0"/>
    <x v="42"/>
    <n v="334302"/>
    <s v="VEHICULO TIPO CAMION CARGA LIVIA"/>
    <s v="31.05.2008"/>
    <n v="11708999"/>
    <n v="9404329.5"/>
    <s v="ZLI1"/>
    <n v="10"/>
    <n v="0"/>
    <n v="1701213.91"/>
    <n v="1513529.5899999999"/>
    <s v="ZLIN"/>
    <n v="10"/>
    <n v="0"/>
    <n v="0"/>
    <n v="0"/>
    <m/>
    <m/>
    <m/>
  </r>
  <r>
    <s v="120703000034-0"/>
    <x v="42"/>
    <n v="342404"/>
    <s v="CAMION ADRALES 2 TONELADAS"/>
    <s v="30.07.2008"/>
    <n v="11708999"/>
    <n v="9227200.2899999991"/>
    <s v="ZLI1"/>
    <n v="10"/>
    <n v="0"/>
    <n v="1701213.91"/>
    <n v="1484856.52"/>
    <s v="ZLIN"/>
    <n v="10"/>
    <n v="0"/>
    <n v="0"/>
    <n v="0"/>
    <m/>
    <m/>
    <m/>
  </r>
  <r>
    <s v="120703000036-0"/>
    <x v="42"/>
    <n v="342502"/>
    <s v="CAMION CON TANQUE AL VACIO"/>
    <s v="18.12.2009"/>
    <n v="98837441.5"/>
    <n v="98837441.5"/>
    <s v="ZLIN"/>
    <n v="5"/>
    <n v="0"/>
    <n v="9954146.0600000005"/>
    <n v="9954146.0600000005"/>
    <s v="ZLIN"/>
    <n v="5"/>
    <n v="0"/>
    <n v="0"/>
    <n v="0"/>
    <m/>
    <m/>
    <m/>
  </r>
  <r>
    <s v="120703000037-0"/>
    <x v="42"/>
    <n v="344100"/>
    <s v="CAMION REABASTECEDOR"/>
    <s v="25.08.2011"/>
    <n v="109867710.26000001"/>
    <n v="109867710.26000001"/>
    <s v="ZLIN"/>
    <n v="5"/>
    <n v="0"/>
    <n v="0"/>
    <n v="0"/>
    <s v="ZLIN"/>
    <n v="5"/>
    <n v="0"/>
    <n v="0"/>
    <n v="0"/>
    <m/>
    <m/>
    <m/>
  </r>
  <r>
    <s v="120703000037-1"/>
    <x v="42"/>
    <n v="344100"/>
    <s v="ADUANA CAMION REABASTECEDOR"/>
    <s v="27.07.2011"/>
    <n v="33003628.27"/>
    <n v="33003628.27"/>
    <s v="ZLIN"/>
    <n v="5"/>
    <n v="0"/>
    <n v="0"/>
    <n v="0"/>
    <s v="ZLIN"/>
    <n v="5"/>
    <n v="0"/>
    <n v="0"/>
    <n v="0"/>
    <m/>
    <m/>
    <m/>
  </r>
  <r>
    <s v="120703000039-0"/>
    <x v="42"/>
    <n v="344207"/>
    <s v="CABEZAL (EQUIPO PESADO)"/>
    <s v="26.10.2011"/>
    <n v="71864780"/>
    <n v="65523770"/>
    <s v="ZLIN"/>
    <n v="7"/>
    <n v="0"/>
    <n v="0"/>
    <n v="0"/>
    <s v="ZLIN"/>
    <n v="5"/>
    <n v="0"/>
    <n v="0"/>
    <n v="0"/>
    <m/>
    <m/>
    <m/>
  </r>
  <r>
    <s v="120703000041-0"/>
    <x v="42"/>
    <n v="341102"/>
    <s v="TALLER MOVIL (CARRO ESPECIAL)"/>
    <s v="30.01.2012"/>
    <n v="27100000"/>
    <n v="22515273.969999999"/>
    <s v="ZLIN"/>
    <n v="10"/>
    <n v="0"/>
    <n v="0"/>
    <n v="0"/>
    <s v="ZLIN"/>
    <n v="5"/>
    <n v="0"/>
    <n v="0"/>
    <n v="0"/>
    <m/>
    <m/>
    <m/>
  </r>
  <r>
    <s v="120703000046-0"/>
    <x v="42"/>
    <n v="342501"/>
    <s v="CAMIÓN USADO PARA REABASTECIMIEN"/>
    <s v="24.10.2012"/>
    <n v="67554150"/>
    <n v="60775952.730000004"/>
    <s v="ZLIN"/>
    <n v="5"/>
    <n v="0"/>
    <n v="0"/>
    <n v="0"/>
    <s v="ZLIN"/>
    <n v="5"/>
    <n v="0"/>
    <n v="0"/>
    <n v="0"/>
    <m/>
    <m/>
    <m/>
  </r>
  <r>
    <s v="120703000046-1"/>
    <x v="42"/>
    <n v="344100"/>
    <s v="CAMIÓN (ADUANA)"/>
    <s v="26.09.2012"/>
    <n v="19666488.789999999"/>
    <n v="14142876.199999999"/>
    <s v="ZLIN"/>
    <n v="10"/>
    <n v="0"/>
    <n v="0"/>
    <n v="0"/>
    <s v="ZLIN"/>
    <n v="5"/>
    <n v="0"/>
    <n v="0"/>
    <n v="0"/>
    <m/>
    <m/>
    <m/>
  </r>
  <r>
    <s v="120703000047-0"/>
    <x v="42"/>
    <n v="344203"/>
    <s v="VEHICULO TRANSPORTE EQ. GAMMAGRA"/>
    <s v="27.06.2013"/>
    <n v="49045080"/>
    <n v="28882102.670000002"/>
    <s v="ZLIN"/>
    <n v="10"/>
    <n v="0"/>
    <n v="0"/>
    <n v="0"/>
    <s v="ZLIN"/>
    <n v="5"/>
    <n v="0"/>
    <n v="0"/>
    <n v="0"/>
    <m/>
    <m/>
    <m/>
  </r>
  <r>
    <s v="120703000049-0"/>
    <x v="42"/>
    <n v="323301"/>
    <s v="CONTENEDOR DE 40 PIES"/>
    <s v="09.09.2013"/>
    <n v="3625931.94"/>
    <n v="1974768.31"/>
    <s v="ZLIN"/>
    <n v="10"/>
    <n v="0"/>
    <n v="0"/>
    <n v="0"/>
    <s v="ZLIN"/>
    <n v="5"/>
    <n v="0"/>
    <n v="0"/>
    <n v="0"/>
    <m/>
    <m/>
    <m/>
  </r>
  <r>
    <s v="120703000050-0"/>
    <x v="42"/>
    <n v="323301"/>
    <s v="CONTENEDOR DE 40 PIES"/>
    <s v="09.09.2013"/>
    <n v="3625931.94"/>
    <n v="1974768.31"/>
    <s v="ZLIN"/>
    <n v="10"/>
    <n v="0"/>
    <n v="0"/>
    <n v="0"/>
    <s v="ZLIN"/>
    <n v="5"/>
    <n v="0"/>
    <n v="0"/>
    <n v="0"/>
    <m/>
    <m/>
    <m/>
  </r>
  <r>
    <s v="120703000052-0"/>
    <x v="42"/>
    <n v="341202"/>
    <s v="CAMION MNI BOMBA CONTRA INCENDIO"/>
    <s v="18.01.2016"/>
    <n v="133546311.18000001"/>
    <n v="16693288.900000006"/>
    <s v="ZLIN"/>
    <n v="10"/>
    <n v="0"/>
    <n v="0"/>
    <n v="0"/>
    <s v="ZLIN"/>
    <n v="5"/>
    <n v="0"/>
    <n v="0"/>
    <n v="0"/>
    <m/>
    <m/>
    <m/>
  </r>
  <r>
    <s v="120703000052-1"/>
    <x v="42"/>
    <n v="341201"/>
    <s v="CAMION MNI BOMBA CONTRA INCENDIO"/>
    <s v="11.03.2015"/>
    <n v="17257033.59"/>
    <n v="4702930.32"/>
    <s v="ZLIN"/>
    <n v="10"/>
    <n v="0"/>
    <n v="0"/>
    <n v="0"/>
    <s v="ZLIN"/>
    <n v="5"/>
    <n v="0"/>
    <n v="0"/>
    <n v="0"/>
    <m/>
    <m/>
    <m/>
  </r>
  <r>
    <s v="120703000053-0"/>
    <x v="42"/>
    <n v="342100"/>
    <s v="CAMION CISTERNA"/>
    <s v="30.09.2014"/>
    <n v="138298771.47999999"/>
    <n v="59802502.089999989"/>
    <s v="ZLIN"/>
    <n v="5"/>
    <n v="0"/>
    <n v="0"/>
    <n v="0"/>
    <s v="ZLIN"/>
    <n v="5"/>
    <n v="0"/>
    <n v="0"/>
    <n v="0"/>
    <m/>
    <m/>
    <m/>
  </r>
  <r>
    <s v="120703000053-1"/>
    <x v="42"/>
    <n v="344100"/>
    <s v="CAMION CISTERNA"/>
    <s v="30.09.2014"/>
    <n v="26894679.329999998"/>
    <n v="6764426.299999997"/>
    <s v="ZLIN"/>
    <n v="10"/>
    <n v="0"/>
    <n v="0"/>
    <n v="0"/>
    <s v="ZLIN"/>
    <n v="5"/>
    <n v="0"/>
    <n v="0"/>
    <n v="0"/>
    <m/>
    <m/>
    <m/>
  </r>
  <r>
    <s v="120703000054-0"/>
    <x v="42"/>
    <n v="334301"/>
    <s v="VAGONETA"/>
    <s v="31.08.2013"/>
    <n v="151230000"/>
    <n v="103906326.53"/>
    <s v="ZLIN"/>
    <n v="7"/>
    <n v="0"/>
    <n v="0"/>
    <n v="0"/>
    <s v="ZLIN"/>
    <n v="5"/>
    <n v="0"/>
    <n v="0"/>
    <n v="0"/>
    <m/>
    <m/>
    <m/>
  </r>
  <r>
    <s v="120703000055-0"/>
    <x v="42"/>
    <n v="342304"/>
    <s v="CAMION PARA TRANSPORTE DE COMBUS"/>
    <s v="25.01.2016"/>
    <n v="365925154.88999999"/>
    <n v="45740644.360000014"/>
    <s v="ZLIN"/>
    <n v="10"/>
    <n v="0"/>
    <n v="0"/>
    <n v="0"/>
    <s v="ZLIN"/>
    <n v="5"/>
    <n v="0"/>
    <n v="0"/>
    <n v="0"/>
    <m/>
    <m/>
    <m/>
  </r>
  <r>
    <s v="120703000056-0"/>
    <x v="42"/>
    <n v="344100"/>
    <s v="CAMION PARA TRANSPORTE DE COMBUS"/>
    <s v="28.01.2016"/>
    <n v="366087007.82999998"/>
    <n v="45760875.979999959"/>
    <s v="ZLIN"/>
    <n v="10"/>
    <n v="0"/>
    <n v="0"/>
    <n v="0"/>
    <s v="ZLIN"/>
    <n v="5"/>
    <n v="0"/>
    <n v="0"/>
    <n v="0"/>
    <m/>
    <m/>
    <m/>
  </r>
  <r>
    <s v="120703000057-0"/>
    <x v="42"/>
    <n v="344100"/>
    <s v="SERVIDOR DE HIDRANTE"/>
    <s v="16.06.2016"/>
    <n v="198228596.78"/>
    <n v="16519049.729999989"/>
    <s v="ZLIN"/>
    <n v="10"/>
    <n v="0"/>
    <n v="0"/>
    <n v="0"/>
    <s v="ZLIN"/>
    <n v="5"/>
    <n v="0"/>
    <n v="0"/>
    <n v="0"/>
    <m/>
    <m/>
    <m/>
  </r>
  <r>
    <s v="120703000058-0"/>
    <x v="42"/>
    <n v="341100"/>
    <s v="CAMION ABASTECEDOR DE JET A-1"/>
    <s v="12.03.2014"/>
    <n v="277046619.99000001"/>
    <n v="170845415.67000002"/>
    <s v="ZLIN"/>
    <n v="5"/>
    <n v="0"/>
    <n v="0"/>
    <n v="0"/>
    <s v="ZLIN"/>
    <n v="5"/>
    <n v="0"/>
    <n v="0"/>
    <n v="0"/>
    <m/>
    <m/>
    <m/>
  </r>
  <r>
    <s v="120703000060-0"/>
    <x v="42"/>
    <n v="344100"/>
    <s v="SERVIDOR DE HIDRANTE"/>
    <s v="16.06.2016"/>
    <n v="198228596.77000001"/>
    <n v="16519049.730000019"/>
    <s v="ZLIN"/>
    <n v="10"/>
    <n v="0"/>
    <n v="0"/>
    <n v="0"/>
    <s v="ZLIN"/>
    <n v="5"/>
    <n v="0"/>
    <n v="0"/>
    <n v="0"/>
    <m/>
    <m/>
    <m/>
  </r>
  <r>
    <s v="120703000061-0"/>
    <x v="42"/>
    <n v="344208"/>
    <s v="CAMIÓN DE 10 TONELADAS (HINO FC4"/>
    <s v="03.12.2014"/>
    <n v="36562470"/>
    <n v="11645823.77"/>
    <s v="ZLIN"/>
    <n v="10"/>
    <n v="0"/>
    <n v="0"/>
    <n v="0"/>
    <s v="ZLIN"/>
    <n v="5"/>
    <n v="0"/>
    <n v="0"/>
    <n v="0"/>
    <m/>
    <m/>
    <m/>
  </r>
  <r>
    <s v="120703000063-0"/>
    <x v="42"/>
    <n v="214301"/>
    <s v="TRACTOR PEQUEÑO PARA ARRASTRE DE"/>
    <s v="20.10.2015"/>
    <n v="10450000"/>
    <n v="2319390.2400000002"/>
    <s v="ZLIN"/>
    <n v="7"/>
    <n v="0"/>
    <n v="0"/>
    <n v="0"/>
    <s v="ZLIN"/>
    <n v="5"/>
    <n v="0"/>
    <n v="0"/>
    <n v="0"/>
    <m/>
    <m/>
    <m/>
  </r>
  <r>
    <s v="120703000064-0"/>
    <x v="42"/>
    <n v="344208"/>
    <s v="CAMION GRUA"/>
    <s v="29.03.2016"/>
    <n v="244239318.69999999"/>
    <n v="26459259.519999981"/>
    <s v="ZLIN"/>
    <n v="10"/>
    <n v="0"/>
    <n v="0"/>
    <n v="0"/>
    <s v="ZLIN"/>
    <n v="10"/>
    <n v="0"/>
    <n v="0"/>
    <n v="0"/>
    <m/>
    <m/>
    <m/>
  </r>
  <r>
    <s v="120703000065-0"/>
    <x v="42"/>
    <n v="344208"/>
    <s v="BACK HOE ( RETROEXCAVADORA )"/>
    <s v="17.09.2015"/>
    <n v="96154691.109999999"/>
    <n v="20922548.530000001"/>
    <s v="ZLIN"/>
    <n v="7"/>
    <n v="0"/>
    <n v="0"/>
    <n v="0"/>
    <s v="ZLIN"/>
    <n v="10"/>
    <n v="0"/>
    <n v="0"/>
    <n v="0"/>
    <m/>
    <m/>
    <m/>
  </r>
  <r>
    <s v="120703000069-0"/>
    <x v="42"/>
    <n v="344207"/>
    <s v="VAGONETA"/>
    <s v="02.12.2016"/>
    <n v="87500000"/>
    <n v="5833333.3299999982"/>
    <s v="ZLIN"/>
    <n v="5"/>
    <n v="0"/>
    <n v="0"/>
    <n v="0"/>
    <s v="ZLIN"/>
    <n v="5"/>
    <n v="0"/>
    <n v="0"/>
    <n v="0"/>
    <m/>
    <m/>
    <m/>
  </r>
  <r>
    <s v="120800000001-0"/>
    <x v="43"/>
    <n v="321100"/>
    <s v="CONSERVACION DE ENERGIA REF."/>
    <s v="31.12.2008"/>
    <n v="158724362.18000001"/>
    <n v="0"/>
    <s v="Z000"/>
    <n v="0"/>
    <n v="0"/>
    <n v="0"/>
    <n v="0"/>
    <s v="Z000"/>
    <n v="0"/>
    <n v="0"/>
    <n v="0"/>
    <n v="0"/>
    <m/>
    <m/>
    <m/>
  </r>
  <r>
    <s v="120800000002-0"/>
    <x v="43"/>
    <n v="311100"/>
    <s v="MODERNIZACION DE REFINERIA"/>
    <s v="31.12.2008"/>
    <n v="0"/>
    <n v="0"/>
    <s v="Z000"/>
    <n v="0"/>
    <n v="0"/>
    <n v="0"/>
    <n v="0"/>
    <s v="Z000"/>
    <n v="0"/>
    <n v="0"/>
    <n v="0"/>
    <n v="0"/>
    <m/>
    <m/>
    <m/>
  </r>
  <r>
    <s v="120800000003-0"/>
    <x v="43"/>
    <n v="311100"/>
    <s v="CARGADEROS EL ALTO"/>
    <s v="31.12.2008"/>
    <n v="0"/>
    <n v="0"/>
    <s v="Z000"/>
    <n v="0"/>
    <n v="0"/>
    <n v="0"/>
    <n v="0"/>
    <s v="Z000"/>
    <n v="0"/>
    <n v="0"/>
    <n v="0"/>
    <n v="0"/>
    <m/>
    <m/>
    <m/>
  </r>
  <r>
    <s v="120800000004-0"/>
    <x v="43"/>
    <n v="311100"/>
    <s v="TERMINAL ATLANTICO"/>
    <s v="31.12.2008"/>
    <n v="59406954904.849998"/>
    <n v="0"/>
    <s v="Z000"/>
    <n v="0"/>
    <n v="0"/>
    <n v="0"/>
    <n v="0"/>
    <s v="Z000"/>
    <n v="0"/>
    <n v="0"/>
    <n v="0"/>
    <n v="0"/>
    <m/>
    <m/>
    <m/>
  </r>
  <r>
    <s v="120800000005-0"/>
    <x v="43"/>
    <n v="133100"/>
    <s v="PATIO CARGADERO LA GARITA"/>
    <s v="31.12.2008"/>
    <n v="0"/>
    <n v="0"/>
    <s v="Z000"/>
    <n v="0"/>
    <n v="0"/>
    <n v="0"/>
    <n v="0"/>
    <s v="Z000"/>
    <n v="0"/>
    <n v="0"/>
    <n v="0"/>
    <n v="0"/>
    <m/>
    <m/>
    <m/>
  </r>
  <r>
    <s v="120800000006-0"/>
    <x v="43"/>
    <n v="131100"/>
    <s v="TERMINAL PACIFICO"/>
    <s v="31.12.2008"/>
    <n v="0"/>
    <n v="0"/>
    <s v="Z000"/>
    <n v="0"/>
    <n v="0"/>
    <n v="0"/>
    <n v="0"/>
    <s v="Z000"/>
    <n v="0"/>
    <n v="0"/>
    <n v="0"/>
    <n v="0"/>
    <m/>
    <m/>
    <m/>
  </r>
  <r>
    <s v="120800000007-0"/>
    <x v="43"/>
    <n v="311100"/>
    <s v="SIST CONTR INC. REF. II Y III ET"/>
    <s v="31.12.2008"/>
    <n v="0"/>
    <n v="0"/>
    <s v="Z000"/>
    <n v="0"/>
    <n v="0"/>
    <n v="0"/>
    <n v="0"/>
    <s v="Z000"/>
    <n v="0"/>
    <n v="0"/>
    <n v="0"/>
    <n v="0"/>
    <m/>
    <m/>
    <m/>
  </r>
  <r>
    <s v="120800000008-0"/>
    <x v="43"/>
    <n v="311100"/>
    <s v="SEPAR.AGUAS OLEAGIN. LA GARITA"/>
    <s v="31.12.2008"/>
    <n v="0"/>
    <n v="0"/>
    <s v="Z000"/>
    <n v="0"/>
    <n v="0"/>
    <n v="0"/>
    <n v="0"/>
    <s v="Z000"/>
    <n v="0"/>
    <n v="0"/>
    <n v="0"/>
    <n v="0"/>
    <m/>
    <m/>
    <m/>
  </r>
  <r>
    <s v="120800000009-0"/>
    <x v="43"/>
    <n v="311100"/>
    <s v="SEPAR.AGUAS OLEAGINOSAS EL ALTO"/>
    <s v="31.12.2008"/>
    <n v="0"/>
    <n v="0"/>
    <s v="Z000"/>
    <n v="0"/>
    <n v="0"/>
    <n v="0"/>
    <n v="0"/>
    <s v="Z000"/>
    <n v="0"/>
    <n v="0"/>
    <n v="0"/>
    <n v="0"/>
    <m/>
    <m/>
    <m/>
  </r>
  <r>
    <s v="120800000010-0"/>
    <x v="43"/>
    <n v="311100"/>
    <s v="POLIDUCTO"/>
    <s v="31.12.2008"/>
    <n v="0"/>
    <n v="0"/>
    <s v="Z000"/>
    <n v="0"/>
    <n v="0"/>
    <n v="0"/>
    <n v="0"/>
    <s v="Z000"/>
    <n v="0"/>
    <n v="0"/>
    <n v="0"/>
    <n v="0"/>
    <m/>
    <m/>
    <m/>
  </r>
  <r>
    <s v="120800000011-0"/>
    <x v="43"/>
    <n v="311100"/>
    <s v="TERMINAL AEROP.INT. JUAN SANTAM"/>
    <s v="31.12.2008"/>
    <n v="0"/>
    <n v="0"/>
    <s v="Z000"/>
    <n v="0"/>
    <n v="0"/>
    <n v="0"/>
    <n v="0"/>
    <s v="Z000"/>
    <n v="0"/>
    <n v="0"/>
    <n v="0"/>
    <n v="0"/>
    <m/>
    <m/>
    <m/>
  </r>
  <r>
    <s v="120800000012-0"/>
    <x v="43"/>
    <n v="131100"/>
    <s v="TERMINAL AEROPUERTO LIBERIA"/>
    <s v="31.12.2008"/>
    <n v="0"/>
    <n v="0"/>
    <s v="Z000"/>
    <n v="0"/>
    <n v="0"/>
    <n v="0"/>
    <n v="0"/>
    <s v="Z000"/>
    <n v="0"/>
    <n v="0"/>
    <n v="0"/>
    <n v="0"/>
    <m/>
    <m/>
    <m/>
  </r>
  <r>
    <s v="120800000013-0"/>
    <x v="43"/>
    <n v="311100"/>
    <s v="INFRAEST.P/VENTAS GAS.CON ETANOL"/>
    <s v="31.12.2008"/>
    <n v="0"/>
    <n v="0"/>
    <s v="Z000"/>
    <n v="0"/>
    <n v="0"/>
    <n v="0"/>
    <n v="0"/>
    <s v="Z000"/>
    <n v="0"/>
    <n v="0"/>
    <n v="0"/>
    <n v="0"/>
    <m/>
    <m/>
    <m/>
  </r>
  <r>
    <s v="120800000014-0"/>
    <x v="43"/>
    <n v="321100"/>
    <s v="REPOSICION EQUIPO PROCESO"/>
    <s v="31.12.2008"/>
    <n v="24967016.420000002"/>
    <n v="0"/>
    <s v="Z000"/>
    <n v="0"/>
    <n v="0"/>
    <n v="0"/>
    <n v="0"/>
    <s v="Z000"/>
    <n v="0"/>
    <n v="0"/>
    <n v="0"/>
    <n v="0"/>
    <m/>
    <m/>
    <m/>
  </r>
  <r>
    <s v="120800000015-0"/>
    <x v="43"/>
    <n v="311100"/>
    <s v="OBRAS MENORES PLANTEL MOIN Y OTR"/>
    <s v="31.12.2008"/>
    <n v="3589787214.3499999"/>
    <n v="0"/>
    <s v="Z000"/>
    <n v="0"/>
    <n v="0"/>
    <n v="0"/>
    <n v="0"/>
    <s v="Z000"/>
    <n v="0"/>
    <n v="0"/>
    <n v="0"/>
    <n v="0"/>
    <m/>
    <m/>
    <m/>
  </r>
  <r>
    <s v="120800000016-0"/>
    <x v="43"/>
    <n v="311100"/>
    <s v="SISTEMA DE ENFRIAMIENTO REFINERIA"/>
    <s v="31.12.2008"/>
    <n v="0"/>
    <n v="0"/>
    <s v="Z000"/>
    <n v="0"/>
    <n v="0"/>
    <n v="0"/>
    <n v="0"/>
    <s v="Z000"/>
    <n v="0"/>
    <n v="0"/>
    <n v="0"/>
    <n v="0"/>
    <m/>
    <m/>
    <m/>
  </r>
  <r>
    <s v="120800000017-0"/>
    <x v="43"/>
    <n v="311100"/>
    <s v="NUEVA CALDERA REFINERIA"/>
    <s v="31.12.2008"/>
    <n v="0"/>
    <n v="0"/>
    <s v="Z000"/>
    <n v="0"/>
    <n v="0"/>
    <n v="0"/>
    <n v="0"/>
    <s v="Z000"/>
    <n v="0"/>
    <n v="0"/>
    <n v="0"/>
    <n v="0"/>
    <m/>
    <m/>
    <m/>
  </r>
  <r>
    <s v="120800000018-0"/>
    <x v="43"/>
    <n v="311100"/>
    <s v="UNIDAD DE VACIO"/>
    <s v="31.12.2008"/>
    <n v="0"/>
    <n v="0"/>
    <s v="Z000"/>
    <n v="0"/>
    <n v="0"/>
    <n v="0"/>
    <n v="0"/>
    <s v="Z000"/>
    <n v="0"/>
    <n v="0"/>
    <n v="0"/>
    <n v="0"/>
    <m/>
    <m/>
    <m/>
  </r>
  <r>
    <s v="120800000019-0"/>
    <x v="43"/>
    <n v="311100"/>
    <s v="DRAGADO DEL MUELLE"/>
    <s v="31.12.2008"/>
    <n v="0"/>
    <n v="0"/>
    <s v="Z000"/>
    <n v="0"/>
    <n v="0"/>
    <n v="0"/>
    <n v="0"/>
    <s v="Z000"/>
    <n v="0"/>
    <n v="0"/>
    <n v="0"/>
    <n v="0"/>
    <m/>
    <m/>
    <m/>
  </r>
  <r>
    <s v="120800000020-0"/>
    <x v="43"/>
    <n v="341100"/>
    <s v="EQUIPO OLEODUCTO Y PLANTELES"/>
    <s v="31.12.2008"/>
    <n v="32556024.300000001"/>
    <n v="0"/>
    <s v="Z000"/>
    <n v="0"/>
    <n v="0"/>
    <n v="0"/>
    <n v="0"/>
    <s v="Z000"/>
    <n v="0"/>
    <n v="0"/>
    <n v="0"/>
    <n v="0"/>
    <m/>
    <m/>
    <m/>
  </r>
  <r>
    <s v="120800000021-0"/>
    <x v="43"/>
    <n v="311100"/>
    <s v="REUBIC.LINEA POLID.MUELLE PETR I"/>
    <s v="31.12.2008"/>
    <n v="0"/>
    <n v="0"/>
    <s v="Z000"/>
    <n v="0"/>
    <n v="0"/>
    <n v="0"/>
    <n v="0"/>
    <s v="Z000"/>
    <n v="0"/>
    <n v="0"/>
    <n v="0"/>
    <n v="0"/>
    <m/>
    <m/>
    <m/>
  </r>
  <r>
    <s v="120800000022-0"/>
    <x v="43"/>
    <n v="341100"/>
    <s v="SISTEMA INSTRUMENTACION PLANTELES"/>
    <s v="31.12.2008"/>
    <n v="0"/>
    <n v="0"/>
    <s v="Z000"/>
    <n v="0"/>
    <n v="0"/>
    <n v="0"/>
    <n v="0"/>
    <s v="Z000"/>
    <n v="0"/>
    <n v="0"/>
    <n v="0"/>
    <n v="0"/>
    <m/>
    <m/>
    <m/>
  </r>
  <r>
    <s v="120800000023-0"/>
    <x v="43"/>
    <n v="311100"/>
    <s v="NUEVO PLANTEL CARGADEROS MOIN"/>
    <s v="31.12.2008"/>
    <n v="564249035.69000006"/>
    <n v="0"/>
    <s v="Z000"/>
    <n v="0"/>
    <n v="0"/>
    <n v="0"/>
    <n v="0"/>
    <s v="Z000"/>
    <n v="0"/>
    <n v="0"/>
    <n v="0"/>
    <n v="0"/>
    <m/>
    <m/>
    <m/>
  </r>
  <r>
    <s v="120800000024-0"/>
    <x v="43"/>
    <n v="341100"/>
    <s v="OBRAS MEN.OLEOD.Y PLANT.DISTR."/>
    <s v="31.12.2008"/>
    <n v="536617823.44"/>
    <n v="0"/>
    <s v="Z000"/>
    <n v="0"/>
    <n v="0"/>
    <n v="0"/>
    <n v="0"/>
    <s v="Z000"/>
    <n v="0"/>
    <n v="0"/>
    <n v="0"/>
    <n v="0"/>
    <m/>
    <m/>
    <m/>
  </r>
  <r>
    <s v="120800000025-0"/>
    <x v="43"/>
    <n v="311100"/>
    <s v="SISTEMA DE VENTA DE IFOS EN MOIN"/>
    <s v="31.12.2008"/>
    <n v="0"/>
    <n v="0"/>
    <s v="Z000"/>
    <n v="0"/>
    <n v="0"/>
    <n v="0"/>
    <n v="0"/>
    <s v="Z000"/>
    <n v="0"/>
    <n v="0"/>
    <n v="0"/>
    <n v="0"/>
    <m/>
    <m/>
    <m/>
  </r>
  <r>
    <s v="120800000026-0"/>
    <x v="43"/>
    <n v="311100"/>
    <s v="SISTEMA MED. DE NIVEL DE TANQUES"/>
    <s v="31.12.2008"/>
    <n v="85613399.180000007"/>
    <n v="0"/>
    <s v="Z000"/>
    <n v="0"/>
    <n v="0"/>
    <n v="0"/>
    <n v="0"/>
    <s v="Z000"/>
    <n v="0"/>
    <n v="0"/>
    <n v="0"/>
    <n v="0"/>
    <m/>
    <m/>
    <m/>
  </r>
  <r>
    <s v="120800000027-0"/>
    <x v="43"/>
    <n v="311100"/>
    <s v="EDIFICIO OFICINAS CENTRALES"/>
    <s v="31.12.2008"/>
    <n v="46982447.719999999"/>
    <n v="0"/>
    <s v="Z000"/>
    <n v="0"/>
    <n v="0"/>
    <n v="0"/>
    <n v="0"/>
    <s v="Z000"/>
    <n v="0"/>
    <n v="0"/>
    <n v="0"/>
    <n v="0"/>
    <m/>
    <m/>
    <m/>
  </r>
  <r>
    <s v="120800000028-0"/>
    <x v="43"/>
    <n v="311100"/>
    <s v="TALLERES LA GARITA"/>
    <s v="31.12.2008"/>
    <n v="0"/>
    <n v="0"/>
    <s v="Z000"/>
    <n v="0"/>
    <n v="0"/>
    <n v="0"/>
    <n v="0"/>
    <s v="Z000"/>
    <n v="0"/>
    <n v="0"/>
    <n v="0"/>
    <n v="0"/>
    <m/>
    <m/>
    <m/>
  </r>
  <r>
    <s v="120800000029-0"/>
    <x v="43"/>
    <n v="311100"/>
    <s v="BOD.Y TALLERES REF-DISTRIBUCION"/>
    <s v="31.12.2008"/>
    <n v="0"/>
    <n v="0"/>
    <s v="Z000"/>
    <n v="0"/>
    <n v="0"/>
    <n v="0"/>
    <n v="0"/>
    <s v="Z000"/>
    <n v="0"/>
    <n v="0"/>
    <n v="0"/>
    <n v="0"/>
    <m/>
    <m/>
    <m/>
  </r>
  <r>
    <s v="120800000030-0"/>
    <x v="43"/>
    <n v="311100"/>
    <s v="AMPLIAC.YMODERN.PLANT L.P.G.MOIN"/>
    <s v="31.12.2008"/>
    <n v="0"/>
    <n v="0"/>
    <s v="Z000"/>
    <n v="0"/>
    <n v="0"/>
    <n v="0"/>
    <n v="0"/>
    <s v="Z000"/>
    <n v="0"/>
    <n v="0"/>
    <n v="0"/>
    <n v="0"/>
    <m/>
    <m/>
    <m/>
  </r>
  <r>
    <s v="120800000031-0"/>
    <x v="43"/>
    <n v="311100"/>
    <s v="TANQUES CRUDO PESADO REFINERIA"/>
    <s v="31.12.2008"/>
    <n v="0"/>
    <n v="0"/>
    <s v="Z000"/>
    <n v="0"/>
    <n v="0"/>
    <n v="0"/>
    <n v="0"/>
    <s v="Z000"/>
    <n v="0"/>
    <n v="0"/>
    <n v="0"/>
    <n v="0"/>
    <m/>
    <m/>
    <m/>
  </r>
  <r>
    <s v="120800000032-0"/>
    <x v="43"/>
    <n v="311100"/>
    <s v="TANQUES DIESEL BARRANCA"/>
    <s v="31.12.2008"/>
    <n v="0"/>
    <n v="0"/>
    <s v="Z000"/>
    <n v="0"/>
    <n v="0"/>
    <n v="0"/>
    <n v="0"/>
    <s v="Z000"/>
    <n v="0"/>
    <n v="0"/>
    <n v="0"/>
    <n v="0"/>
    <m/>
    <m/>
    <m/>
  </r>
  <r>
    <s v="120800000033-0"/>
    <x v="43"/>
    <n v="311100"/>
    <s v="TANQUES CRUDO LIVIANO REFINERIA"/>
    <s v="31.12.2008"/>
    <n v="0"/>
    <n v="0"/>
    <s v="Z000"/>
    <n v="0"/>
    <n v="0"/>
    <n v="0"/>
    <n v="0"/>
    <s v="Z000"/>
    <n v="0"/>
    <n v="0"/>
    <n v="0"/>
    <n v="0"/>
    <m/>
    <m/>
    <m/>
  </r>
  <r>
    <s v="120800000034-0"/>
    <x v="43"/>
    <n v="311100"/>
    <s v="TANQUES DIESEL REFINERIA 100 MBB"/>
    <s v="31.12.2008"/>
    <n v="0"/>
    <n v="0"/>
    <s v="Z000"/>
    <n v="0"/>
    <n v="0"/>
    <n v="0"/>
    <n v="0"/>
    <s v="Z000"/>
    <n v="0"/>
    <n v="0"/>
    <n v="0"/>
    <n v="0"/>
    <m/>
    <m/>
    <m/>
  </r>
  <r>
    <s v="120800000035-0"/>
    <x v="43"/>
    <n v="311100"/>
    <s v="TANQUES GASOLINA EL ALTO"/>
    <s v="31.12.2008"/>
    <n v="0"/>
    <n v="0"/>
    <s v="Z000"/>
    <n v="0"/>
    <n v="0"/>
    <n v="0"/>
    <n v="0"/>
    <s v="Z000"/>
    <n v="0"/>
    <n v="0"/>
    <n v="0"/>
    <n v="0"/>
    <m/>
    <m/>
    <m/>
  </r>
  <r>
    <s v="120800000036-0"/>
    <x v="43"/>
    <n v="311100"/>
    <s v="TANQUES DIESEL EL ALTO 100 MBBLS"/>
    <s v="31.12.2008"/>
    <n v="0"/>
    <n v="0"/>
    <s v="Z000"/>
    <n v="0"/>
    <n v="0"/>
    <n v="0"/>
    <n v="0"/>
    <s v="Z000"/>
    <n v="0"/>
    <n v="0"/>
    <n v="0"/>
    <n v="0"/>
    <m/>
    <m/>
    <m/>
  </r>
  <r>
    <s v="120800000037-0"/>
    <x v="43"/>
    <n v="311100"/>
    <s v="TANQUES JET LA GARITA"/>
    <s v="31.12.2008"/>
    <n v="0"/>
    <n v="0"/>
    <s v="Z000"/>
    <n v="0"/>
    <n v="0"/>
    <n v="0"/>
    <n v="0"/>
    <s v="Z000"/>
    <n v="0"/>
    <n v="0"/>
    <n v="0"/>
    <n v="0"/>
    <m/>
    <m/>
    <m/>
  </r>
  <r>
    <s v="120800000038-0"/>
    <x v="43"/>
    <n v="311100"/>
    <s v="TANQUE DE BUNKER DE 900 M3 REFIN"/>
    <s v="31.12.2008"/>
    <n v="0"/>
    <n v="0"/>
    <s v="Z000"/>
    <n v="0"/>
    <n v="0"/>
    <n v="0"/>
    <n v="0"/>
    <s v="Z000"/>
    <n v="0"/>
    <n v="0"/>
    <n v="0"/>
    <n v="0"/>
    <m/>
    <m/>
    <m/>
  </r>
  <r>
    <s v="120800000039-0"/>
    <x v="43"/>
    <n v="311100"/>
    <s v="TANQUE GASOLINA SUPER LA GARITA"/>
    <s v="31.12.2008"/>
    <n v="0"/>
    <n v="0"/>
    <s v="Z000"/>
    <n v="0"/>
    <n v="0"/>
    <n v="0"/>
    <n v="0"/>
    <s v="Z000"/>
    <n v="0"/>
    <n v="0"/>
    <n v="0"/>
    <n v="0"/>
    <m/>
    <m/>
    <m/>
  </r>
  <r>
    <s v="120800000040-0"/>
    <x v="43"/>
    <n v="311100"/>
    <s v="TANQUE PROCESO REFINERIA"/>
    <s v="31.12.2008"/>
    <n v="57781472.950000003"/>
    <n v="0"/>
    <s v="Z000"/>
    <n v="0"/>
    <n v="0"/>
    <n v="0"/>
    <n v="0"/>
    <s v="Z000"/>
    <n v="0"/>
    <n v="0"/>
    <n v="0"/>
    <n v="0"/>
    <m/>
    <m/>
    <m/>
  </r>
  <r>
    <s v="120800000041-0"/>
    <x v="43"/>
    <n v="321100"/>
    <s v="REP.TANQUE 731-732-733 DIESEL RE"/>
    <s v="31.12.2008"/>
    <n v="4982752893.5600004"/>
    <n v="0"/>
    <s v="Z000"/>
    <n v="0"/>
    <n v="0"/>
    <n v="0"/>
    <n v="0"/>
    <s v="Z000"/>
    <n v="0"/>
    <n v="0"/>
    <n v="0"/>
    <n v="0"/>
    <m/>
    <m/>
    <m/>
  </r>
  <r>
    <s v="120800000042-0"/>
    <x v="43"/>
    <n v="311100"/>
    <s v="CONSTRUCCION TANQUE EN REFINERIA"/>
    <s v="31.12.2008"/>
    <n v="20611356482.5"/>
    <n v="0"/>
    <s v="Z000"/>
    <n v="0"/>
    <n v="0"/>
    <n v="0"/>
    <n v="0"/>
    <s v="Z000"/>
    <n v="0"/>
    <n v="0"/>
    <n v="0"/>
    <n v="0"/>
    <m/>
    <m/>
    <m/>
  </r>
  <r>
    <s v="120800000043-0"/>
    <x v="43"/>
    <n v="211100"/>
    <s v="SIAF"/>
    <s v="31.12.2008"/>
    <n v="0"/>
    <n v="0"/>
    <s v="Z000"/>
    <n v="0"/>
    <n v="0"/>
    <n v="0"/>
    <n v="0"/>
    <s v="Z000"/>
    <n v="0"/>
    <n v="0"/>
    <n v="0"/>
    <n v="0"/>
    <m/>
    <m/>
    <m/>
  </r>
  <r>
    <s v="120800000044-0"/>
    <x v="43"/>
    <n v="211100"/>
    <s v="GESTION SER.INF.Y TELE.A"/>
    <s v="31.12.2008"/>
    <n v="107924458.91"/>
    <n v="0"/>
    <s v="Z000"/>
    <n v="0"/>
    <n v="0"/>
    <n v="0"/>
    <n v="0"/>
    <s v="Z000"/>
    <n v="0"/>
    <n v="0"/>
    <n v="0"/>
    <n v="0"/>
    <m/>
    <m/>
    <m/>
  </r>
  <r>
    <s v="120800000045-0"/>
    <x v="43"/>
    <n v="211100"/>
    <s v="CONSOLIDACION SERV. A NIVEL INST"/>
    <s v="31.12.2008"/>
    <n v="0"/>
    <n v="0"/>
    <s v="Z000"/>
    <n v="0"/>
    <n v="0"/>
    <n v="0"/>
    <n v="0"/>
    <s v="Z000"/>
    <n v="0"/>
    <n v="0"/>
    <n v="0"/>
    <n v="0"/>
    <m/>
    <m/>
    <m/>
  </r>
  <r>
    <s v="120800000046-0"/>
    <x v="43"/>
    <n v="321100"/>
    <s v="RENOVACION DEL SISTEMA ELECTRICO"/>
    <s v="31.12.2008"/>
    <n v="0"/>
    <n v="0"/>
    <s v="Z000"/>
    <n v="0"/>
    <n v="0"/>
    <n v="0"/>
    <n v="0"/>
    <s v="Z000"/>
    <n v="0"/>
    <n v="0"/>
    <n v="0"/>
    <n v="0"/>
    <m/>
    <m/>
    <m/>
  </r>
  <r>
    <s v="120800000047-0"/>
    <x v="43"/>
    <n v="321100"/>
    <s v="SISTEMA DE MEZCLADO EN LINEA PAR"/>
    <s v="31.12.2008"/>
    <n v="0"/>
    <n v="0"/>
    <s v="Z000"/>
    <n v="0"/>
    <n v="0"/>
    <n v="0"/>
    <n v="0"/>
    <s v="Z000"/>
    <n v="0"/>
    <n v="0"/>
    <n v="0"/>
    <n v="0"/>
    <m/>
    <m/>
    <m/>
  </r>
  <r>
    <s v="120800000048-0"/>
    <x v="43"/>
    <n v="321100"/>
    <s v="Centro Medico Plantel el Alto"/>
    <s v="31.12.2008"/>
    <n v="0"/>
    <n v="0"/>
    <s v="Z000"/>
    <n v="0"/>
    <n v="0"/>
    <n v="0"/>
    <n v="0"/>
    <s v="Z000"/>
    <n v="0"/>
    <n v="0"/>
    <n v="0"/>
    <n v="0"/>
    <m/>
    <m/>
    <m/>
  </r>
  <r>
    <s v="120800000049-0"/>
    <x v="43"/>
    <n v="321100"/>
    <s v="REFORZAMIENTO ESTRUCTURA OFICINA"/>
    <s v="31.12.2008"/>
    <n v="0"/>
    <n v="0"/>
    <s v="Z000"/>
    <n v="0"/>
    <n v="0"/>
    <n v="0"/>
    <n v="0"/>
    <s v="Z000"/>
    <n v="0"/>
    <n v="0"/>
    <n v="0"/>
    <n v="0"/>
    <m/>
    <m/>
    <m/>
  </r>
  <r>
    <s v="120800000050-0"/>
    <x v="43"/>
    <n v="321100"/>
    <s v="Liquidac de PEP saldo 2008 AF en"/>
    <s v="29.02.2012"/>
    <n v="0"/>
    <n v="0"/>
    <s v="Z000"/>
    <n v="0"/>
    <n v="0"/>
    <n v="0"/>
    <n v="0"/>
    <s v="Z000"/>
    <n v="0"/>
    <n v="0"/>
    <n v="0"/>
    <n v="0"/>
    <m/>
    <m/>
    <m/>
  </r>
  <r>
    <s v="120800000051-0"/>
    <x v="43"/>
    <n v="321100"/>
    <s v="TANQUES PARA VENTAS MOIN"/>
    <s v="31.12.2008"/>
    <n v="0"/>
    <n v="0"/>
    <s v="Z000"/>
    <n v="0"/>
    <n v="0"/>
    <n v="0"/>
    <n v="0"/>
    <s v="Z000"/>
    <n v="0"/>
    <n v="0"/>
    <n v="0"/>
    <n v="0"/>
    <m/>
    <m/>
    <m/>
  </r>
  <r>
    <s v="120800000052-0"/>
    <x v="43"/>
    <n v="321100"/>
    <s v="RECONSTRUCCION TANQUE 702  CRUDO"/>
    <s v="31.12.2008"/>
    <n v="0"/>
    <n v="0"/>
    <s v="Z000"/>
    <n v="0"/>
    <n v="0"/>
    <n v="0"/>
    <n v="0"/>
    <s v="Z000"/>
    <n v="0"/>
    <n v="0"/>
    <n v="0"/>
    <n v="0"/>
    <m/>
    <m/>
    <m/>
  </r>
  <r>
    <s v="120800000053-0"/>
    <x v="43"/>
    <n v="321100"/>
    <s v="RECONSTRUCCION TANQUE 701  CRUDO"/>
    <s v="31.12.2008"/>
    <n v="0"/>
    <n v="0"/>
    <s v="Z000"/>
    <n v="0"/>
    <n v="0"/>
    <n v="0"/>
    <n v="0"/>
    <s v="Z000"/>
    <n v="0"/>
    <n v="0"/>
    <n v="0"/>
    <n v="0"/>
    <m/>
    <m/>
    <m/>
  </r>
  <r>
    <s v="120800000054-0"/>
    <x v="43"/>
    <n v="321100"/>
    <s v="MANTENIMIENTO MAYOR TANQUES REFI"/>
    <s v="31.12.2008"/>
    <n v="0"/>
    <n v="0"/>
    <s v="Z000"/>
    <n v="0"/>
    <n v="0"/>
    <n v="0"/>
    <n v="0"/>
    <s v="Z000"/>
    <n v="0"/>
    <n v="0"/>
    <n v="0"/>
    <n v="0"/>
    <m/>
    <m/>
    <m/>
  </r>
  <r>
    <s v="120800000055-0"/>
    <x v="43"/>
    <n v="321100"/>
    <s v="MANTENIMIENTO MAYOR TANQUES PLAN"/>
    <s v="31.12.2008"/>
    <n v="0"/>
    <n v="0"/>
    <s v="Z000"/>
    <n v="0"/>
    <n v="0"/>
    <n v="0"/>
    <n v="0"/>
    <s v="Z000"/>
    <n v="0"/>
    <n v="0"/>
    <n v="0"/>
    <n v="0"/>
    <m/>
    <m/>
    <m/>
  </r>
  <r>
    <s v="120800000056-0"/>
    <x v="43"/>
    <n v="321100"/>
    <s v="SIDITOC"/>
    <s v="31.12.2008"/>
    <n v="0"/>
    <n v="0"/>
    <s v="Z000"/>
    <n v="0"/>
    <n v="0"/>
    <n v="0"/>
    <n v="0"/>
    <s v="Z000"/>
    <n v="0"/>
    <n v="0"/>
    <n v="0"/>
    <n v="0"/>
    <m/>
    <m/>
    <m/>
  </r>
  <r>
    <s v="120800000057-0"/>
    <x v="43"/>
    <n v="321100"/>
    <s v="SISTEMA INF. GEOGRAFICA Y SALA D"/>
    <s v="31.12.2008"/>
    <n v="0"/>
    <n v="0"/>
    <s v="Z000"/>
    <n v="0"/>
    <n v="0"/>
    <n v="0"/>
    <n v="0"/>
    <s v="Z000"/>
    <n v="0"/>
    <n v="0"/>
    <n v="0"/>
    <n v="0"/>
    <m/>
    <m/>
    <m/>
  </r>
  <r>
    <s v="120800000058-0"/>
    <x v="43"/>
    <n v="321100"/>
    <s v="HERRAMIENTAS DE TECNOLOGIA DE IN"/>
    <s v="31.12.2008"/>
    <n v="0"/>
    <n v="0"/>
    <s v="Z000"/>
    <n v="0"/>
    <n v="0"/>
    <n v="0"/>
    <n v="0"/>
    <s v="Z000"/>
    <n v="0"/>
    <n v="0"/>
    <n v="0"/>
    <n v="0"/>
    <m/>
    <m/>
    <m/>
  </r>
  <r>
    <s v="120800000059-0"/>
    <x v="43"/>
    <n v="321100"/>
    <s v="DESARROLLO PLATAFORMA TECNOLOGIC"/>
    <s v="31.12.2008"/>
    <n v="0"/>
    <n v="0"/>
    <s v="Z000"/>
    <n v="0"/>
    <n v="0"/>
    <n v="0"/>
    <n v="0"/>
    <s v="Z000"/>
    <n v="0"/>
    <n v="0"/>
    <n v="0"/>
    <n v="0"/>
    <m/>
    <m/>
    <m/>
  </r>
  <r>
    <s v="120800000060-0"/>
    <x v="43"/>
    <n v="321100"/>
    <s v="SISTEMA DE ANALISIS DE VULNERABI"/>
    <s v="31.12.2008"/>
    <n v="0"/>
    <n v="0"/>
    <s v="Z000"/>
    <n v="0"/>
    <n v="0"/>
    <n v="0"/>
    <n v="0"/>
    <s v="Z000"/>
    <n v="0"/>
    <n v="0"/>
    <n v="0"/>
    <n v="0"/>
    <m/>
    <m/>
    <m/>
  </r>
  <r>
    <s v="120800000061-0"/>
    <x v="43"/>
    <n v="0"/>
    <s v="TANQUES JET BARRANCA"/>
    <s v="31.12.2008"/>
    <n v="0"/>
    <n v="0"/>
    <s v="Z000"/>
    <n v="0"/>
    <n v="0"/>
    <n v="0"/>
    <n v="0"/>
    <s v="Z000"/>
    <n v="0"/>
    <n v="0"/>
    <n v="0"/>
    <n v="0"/>
    <m/>
    <m/>
    <m/>
  </r>
  <r>
    <s v="120800000062-0"/>
    <x v="43"/>
    <n v="211100"/>
    <s v="INTEGRAC.SIST. GESTION SAS INDUS"/>
    <s v="31.12.2008"/>
    <n v="0"/>
    <n v="0"/>
    <s v="Z000"/>
    <n v="0"/>
    <n v="0"/>
    <n v="0"/>
    <n v="0"/>
    <s v="Z000"/>
    <n v="0"/>
    <n v="0"/>
    <n v="0"/>
    <n v="0"/>
    <m/>
    <m/>
    <m/>
  </r>
  <r>
    <s v="120800000099-0"/>
    <x v="43"/>
    <n v="321100"/>
    <s v="EQUIPO CONT.INC.Y RECOL.IMPORTAC."/>
    <s v="31.08.2009"/>
    <n v="0"/>
    <n v="0"/>
    <s v="Z000"/>
    <n v="0"/>
    <n v="0"/>
    <n v="0"/>
    <n v="0"/>
    <s v="Z000"/>
    <n v="0"/>
    <n v="0"/>
    <n v="0"/>
    <n v="0"/>
    <m/>
    <m/>
    <m/>
  </r>
  <r>
    <s v="120800000100-0"/>
    <x v="43"/>
    <n v="0"/>
    <s v="TANQUE DIESEL BARR.P.PESCADORES"/>
    <s v="28.02.2009"/>
    <n v="0"/>
    <n v="0"/>
    <s v="Z000"/>
    <n v="0"/>
    <n v="0"/>
    <n v="0"/>
    <n v="0"/>
    <s v="Z000"/>
    <n v="0"/>
    <n v="0"/>
    <n v="0"/>
    <n v="0"/>
    <m/>
    <m/>
    <m/>
  </r>
  <r>
    <s v="120800000101-0"/>
    <x v="43"/>
    <n v="0"/>
    <s v="TANQUES DIESEL Y REG. LA GARITA"/>
    <s v="28.02.2009"/>
    <n v="80562018.920000002"/>
    <n v="0"/>
    <s v="Z000"/>
    <n v="0"/>
    <n v="0"/>
    <n v="0"/>
    <n v="0"/>
    <s v="Z000"/>
    <n v="0"/>
    <n v="0"/>
    <n v="0"/>
    <n v="0"/>
    <m/>
    <m/>
    <m/>
  </r>
  <r>
    <s v="120800000102-0"/>
    <x v="43"/>
    <n v="0"/>
    <s v="SEGREG. AGUAS REFINERIA II ETAPA"/>
    <s v="28.02.2009"/>
    <n v="0"/>
    <n v="0"/>
    <s v="Z000"/>
    <n v="0"/>
    <n v="0"/>
    <n v="0"/>
    <n v="0"/>
    <s v="Z000"/>
    <n v="0"/>
    <n v="0"/>
    <n v="0"/>
    <n v="0"/>
    <m/>
    <m/>
    <m/>
  </r>
  <r>
    <s v="120800000103-0"/>
    <x v="43"/>
    <n v="0"/>
    <s v="TANQUE ALMACEN ASFALTO MOIN"/>
    <s v="31.03.2009"/>
    <n v="0"/>
    <n v="0"/>
    <s v="Z000"/>
    <n v="0"/>
    <n v="0"/>
    <n v="0"/>
    <n v="0"/>
    <s v="Z000"/>
    <n v="0"/>
    <n v="0"/>
    <n v="0"/>
    <n v="0"/>
    <m/>
    <m/>
    <m/>
  </r>
  <r>
    <s v="120800000128-0"/>
    <x v="43"/>
    <n v="133100"/>
    <s v="ERP SAP Road Map de Expansión"/>
    <s v="30.06.2009"/>
    <n v="0"/>
    <n v="0"/>
    <s v="Z000"/>
    <n v="0"/>
    <n v="0"/>
    <n v="0"/>
    <n v="0"/>
    <s v="Z000"/>
    <n v="0"/>
    <n v="0"/>
    <n v="0"/>
    <n v="0"/>
    <m/>
    <m/>
    <m/>
  </r>
  <r>
    <s v="120800000134-0"/>
    <x v="43"/>
    <n v="0"/>
    <s v="INFRAEST. PRODUC. EMULS. ASFALT."/>
    <s v="30.09.2009"/>
    <n v="0"/>
    <n v="0"/>
    <s v="Z000"/>
    <n v="0"/>
    <n v="0"/>
    <n v="0"/>
    <n v="0"/>
    <s v="Z000"/>
    <n v="0"/>
    <n v="0"/>
    <n v="0"/>
    <n v="0"/>
    <m/>
    <m/>
    <m/>
  </r>
  <r>
    <s v="120800000136-0"/>
    <x v="43"/>
    <n v="131100"/>
    <s v="ERP SAP"/>
    <s v="31.10.2010"/>
    <n v="0"/>
    <n v="0"/>
    <s v="Z000"/>
    <n v="0"/>
    <n v="0"/>
    <n v="0"/>
    <n v="0"/>
    <s v="Z000"/>
    <n v="0"/>
    <n v="0"/>
    <n v="0"/>
    <n v="0"/>
    <m/>
    <m/>
    <m/>
  </r>
  <r>
    <s v="120800000137-0"/>
    <x v="43"/>
    <n v="0"/>
    <s v="PLANTEL DE VENTAS ZONA SUR"/>
    <s v="30.11.2009"/>
    <n v="0"/>
    <n v="0"/>
    <s v="Z000"/>
    <n v="0"/>
    <n v="0"/>
    <n v="0"/>
    <n v="0"/>
    <s v="Z000"/>
    <n v="0"/>
    <n v="0"/>
    <n v="0"/>
    <n v="0"/>
    <m/>
    <m/>
    <m/>
  </r>
  <r>
    <s v="120800000138-0"/>
    <x v="43"/>
    <n v="0"/>
    <s v="IMPLEMENTAC.PROG. NAC. BIOCOMBUS"/>
    <s v="31.12.2009"/>
    <n v="0"/>
    <n v="0"/>
    <s v="Z000"/>
    <n v="0"/>
    <n v="0"/>
    <n v="0"/>
    <n v="0"/>
    <s v="Z000"/>
    <n v="0"/>
    <n v="0"/>
    <n v="0"/>
    <n v="0"/>
    <m/>
    <m/>
    <m/>
  </r>
  <r>
    <s v="120800000139-0"/>
    <x v="43"/>
    <n v="0"/>
    <s v="PROYECTO SAGAS"/>
    <s v="31.01.2010"/>
    <n v="21562942850.959999"/>
    <n v="0"/>
    <s v="Z000"/>
    <n v="0"/>
    <n v="0"/>
    <n v="0"/>
    <n v="0"/>
    <s v="Z000"/>
    <n v="0"/>
    <n v="0"/>
    <n v="0"/>
    <n v="0"/>
    <m/>
    <m/>
    <m/>
  </r>
  <r>
    <s v="120800000140-0"/>
    <x v="43"/>
    <n v="0"/>
    <s v="POLIDUCTO PLANTEL.- BARRANCA - C"/>
    <s v="31.01.2010"/>
    <n v="24508628.789999999"/>
    <n v="0"/>
    <s v="Z000"/>
    <n v="0"/>
    <n v="0"/>
    <n v="0"/>
    <n v="0"/>
    <s v="Z000"/>
    <n v="0"/>
    <n v="0"/>
    <n v="0"/>
    <n v="0"/>
    <m/>
    <m/>
    <m/>
  </r>
  <r>
    <s v="120800000142-0"/>
    <x v="43"/>
    <n v="0"/>
    <s v="POLIDUCTO BARRANCA -LA GARITA"/>
    <s v="28.02.2010"/>
    <n v="105652932.53"/>
    <n v="0"/>
    <s v="Z000"/>
    <n v="0"/>
    <n v="0"/>
    <n v="0"/>
    <n v="0"/>
    <s v="Z000"/>
    <n v="0"/>
    <n v="0"/>
    <n v="0"/>
    <n v="0"/>
    <m/>
    <m/>
    <m/>
  </r>
  <r>
    <s v="120800000143-0"/>
    <x v="43"/>
    <n v="341100"/>
    <s v="EQUIPO DE SEGUR. INDUSTRIAL DIST"/>
    <s v="31.03.2010"/>
    <n v="0"/>
    <n v="0"/>
    <s v="Z000"/>
    <n v="0"/>
    <n v="0"/>
    <n v="0"/>
    <n v="0"/>
    <s v="Z000"/>
    <n v="0"/>
    <n v="0"/>
    <n v="0"/>
    <n v="0"/>
    <m/>
    <m/>
    <m/>
  </r>
  <r>
    <s v="120800000144-0"/>
    <x v="43"/>
    <n v="211100"/>
    <s v="FIRMA DIGITAL"/>
    <s v="31.03.2010"/>
    <n v="0"/>
    <n v="0"/>
    <s v="Z000"/>
    <n v="0"/>
    <n v="0"/>
    <n v="0"/>
    <n v="0"/>
    <s v="Z000"/>
    <n v="0"/>
    <n v="0"/>
    <n v="0"/>
    <n v="0"/>
    <m/>
    <m/>
    <m/>
  </r>
  <r>
    <s v="120800000145-0"/>
    <x v="43"/>
    <n v="0"/>
    <s v="TQS BUNKER ASFALTO MOIN"/>
    <s v="30.04.2010"/>
    <n v="9353270688.3400002"/>
    <n v="0"/>
    <s v="Z000"/>
    <n v="0"/>
    <n v="0"/>
    <n v="0"/>
    <n v="0"/>
    <s v="Z000"/>
    <n v="0"/>
    <n v="0"/>
    <n v="0"/>
    <n v="0"/>
    <m/>
    <m/>
    <m/>
  </r>
  <r>
    <s v="120800000146-0"/>
    <x v="43"/>
    <n v="311100"/>
    <s v="SEPAR.AGUAS OLEAG. EA Y LG"/>
    <s v="30.04.2010"/>
    <n v="0"/>
    <n v="0"/>
    <s v="Z000"/>
    <n v="0"/>
    <n v="0"/>
    <n v="0"/>
    <n v="0"/>
    <s v="Z000"/>
    <n v="0"/>
    <n v="0"/>
    <n v="0"/>
    <n v="0"/>
    <m/>
    <m/>
    <m/>
  </r>
  <r>
    <s v="120800000147-0"/>
    <x v="43"/>
    <n v="0"/>
    <s v="ARQUITECTURA EN TELECOMUNIC"/>
    <s v="30.04.2010"/>
    <n v="0"/>
    <n v="0"/>
    <s v="Z000"/>
    <n v="0"/>
    <n v="0"/>
    <n v="0"/>
    <n v="0"/>
    <s v="Z000"/>
    <n v="0"/>
    <n v="0"/>
    <n v="0"/>
    <n v="0"/>
    <m/>
    <m/>
    <m/>
  </r>
  <r>
    <s v="120800000148-0"/>
    <x v="43"/>
    <n v="0"/>
    <s v="ACTUALIZACION REFINERIA"/>
    <s v="31.05.2010"/>
    <n v="758781400.23000002"/>
    <n v="0"/>
    <s v="Z000"/>
    <n v="0"/>
    <n v="0"/>
    <n v="0"/>
    <n v="0"/>
    <s v="Z000"/>
    <n v="0"/>
    <n v="0"/>
    <n v="0"/>
    <n v="0"/>
    <m/>
    <m/>
    <m/>
  </r>
  <r>
    <s v="120800000149-0"/>
    <x v="43"/>
    <n v="0"/>
    <s v="ARQUITECTURA Y RESPALDO"/>
    <s v="31.05.2010"/>
    <n v="0"/>
    <n v="0"/>
    <s v="Z000"/>
    <n v="0"/>
    <n v="0"/>
    <n v="0"/>
    <n v="0"/>
    <s v="Z000"/>
    <n v="0"/>
    <n v="0"/>
    <n v="0"/>
    <n v="0"/>
    <m/>
    <m/>
    <m/>
  </r>
  <r>
    <s v="120800000150-0"/>
    <x v="43"/>
    <n v="0"/>
    <s v="REPAR TQ JET  Y TQ SUPER LA GARI"/>
    <s v="31.05.2010"/>
    <n v="0"/>
    <n v="0"/>
    <s v="Z000"/>
    <n v="0"/>
    <n v="0"/>
    <n v="0"/>
    <n v="0"/>
    <s v="Z000"/>
    <n v="0"/>
    <n v="0"/>
    <n v="0"/>
    <n v="0"/>
    <m/>
    <m/>
    <m/>
  </r>
  <r>
    <s v="120800000151-0"/>
    <x v="43"/>
    <n v="311100"/>
    <s v="CARGADEROS EA Y LG Y SMAT"/>
    <s v="30.06.2010"/>
    <n v="68970954.719999999"/>
    <n v="0"/>
    <s v="Z000"/>
    <n v="0"/>
    <n v="0"/>
    <n v="0"/>
    <n v="0"/>
    <s v="Z000"/>
    <n v="0"/>
    <n v="0"/>
    <n v="0"/>
    <n v="0"/>
    <m/>
    <m/>
    <m/>
  </r>
  <r>
    <s v="120800000153-0"/>
    <x v="43"/>
    <n v="0"/>
    <s v="TERMINAL PACIFICO I ETAPA"/>
    <s v="30.06.2010"/>
    <n v="948604570.78999996"/>
    <n v="0"/>
    <s v="Z000"/>
    <n v="0"/>
    <n v="0"/>
    <n v="0"/>
    <n v="0"/>
    <s v="Z000"/>
    <n v="0"/>
    <n v="0"/>
    <n v="0"/>
    <n v="0"/>
    <m/>
    <m/>
    <m/>
  </r>
  <r>
    <s v="120800000154-0"/>
    <x v="43"/>
    <n v="0"/>
    <s v="INFRAESTRUCTURA TECNOLOGICA"/>
    <s v="30.06.2010"/>
    <n v="45371831.979999997"/>
    <n v="0"/>
    <s v="Z000"/>
    <n v="0"/>
    <n v="0"/>
    <n v="0"/>
    <n v="0"/>
    <s v="Z000"/>
    <n v="0"/>
    <n v="0"/>
    <n v="0"/>
    <n v="0"/>
    <m/>
    <m/>
    <m/>
  </r>
  <r>
    <s v="120800000156-0"/>
    <x v="43"/>
    <n v="0"/>
    <s v="EQUIPO DE COMPUTO"/>
    <s v="30.06.2010"/>
    <n v="0"/>
    <n v="0"/>
    <s v="Z000"/>
    <n v="0"/>
    <n v="0"/>
    <n v="0"/>
    <n v="0"/>
    <s v="Z000"/>
    <n v="0"/>
    <n v="0"/>
    <n v="0"/>
    <n v="0"/>
    <m/>
    <m/>
    <m/>
  </r>
  <r>
    <s v="120800000157-0"/>
    <x v="43"/>
    <n v="0"/>
    <s v="AMPLIACION ALMAC. TANQUES DE DIS"/>
    <s v="31.07.2010"/>
    <n v="130397462.34999999"/>
    <n v="0"/>
    <s v="Z000"/>
    <n v="0"/>
    <n v="0"/>
    <n v="0"/>
    <n v="0"/>
    <s v="Z000"/>
    <n v="0"/>
    <n v="0"/>
    <n v="0"/>
    <n v="0"/>
    <m/>
    <m/>
    <m/>
  </r>
  <r>
    <s v="120800000158-0"/>
    <x v="43"/>
    <n v="0"/>
    <s v="PLANTEL CHOROTEGA"/>
    <s v="31.07.2010"/>
    <n v="12572501.02"/>
    <n v="0"/>
    <s v="Z000"/>
    <n v="0"/>
    <n v="0"/>
    <n v="0"/>
    <n v="0"/>
    <s v="Z000"/>
    <n v="0"/>
    <n v="0"/>
    <n v="0"/>
    <n v="0"/>
    <m/>
    <m/>
    <m/>
  </r>
  <r>
    <s v="120800000159-0"/>
    <x v="43"/>
    <n v="0"/>
    <s v="AMPLIAR Y MODERN LA REF. A 60000"/>
    <s v="31.07.2010"/>
    <n v="5319538756.8699999"/>
    <n v="0"/>
    <s v="Z000"/>
    <n v="0"/>
    <n v="0"/>
    <n v="0"/>
    <n v="0"/>
    <s v="Z000"/>
    <n v="0"/>
    <n v="0"/>
    <n v="0"/>
    <n v="0"/>
    <m/>
    <m/>
    <m/>
  </r>
  <r>
    <s v="120800000165-0"/>
    <x v="43"/>
    <n v="0"/>
    <s v="ERP SAP"/>
    <s v="30.04.2014"/>
    <n v="309890561.36000001"/>
    <n v="0"/>
    <s v="Z000"/>
    <n v="0"/>
    <n v="0"/>
    <n v="0"/>
    <n v="0"/>
    <s v="Z000"/>
    <n v="0"/>
    <n v="0"/>
    <n v="0"/>
    <n v="0"/>
    <m/>
    <m/>
    <m/>
  </r>
  <r>
    <s v="120800000166-0"/>
    <x v="43"/>
    <n v="0"/>
    <s v="PLANTA EXTRACTORA DE ACEITE"/>
    <s v="30.11.2010"/>
    <n v="0"/>
    <n v="0"/>
    <s v="Z000"/>
    <n v="0"/>
    <n v="0"/>
    <n v="0"/>
    <n v="0"/>
    <s v="Z000"/>
    <n v="0"/>
    <n v="0"/>
    <n v="0"/>
    <n v="0"/>
    <m/>
    <m/>
    <m/>
  </r>
  <r>
    <s v="120800000167-0"/>
    <x v="43"/>
    <n v="0"/>
    <s v="HORNO DE CRUDO"/>
    <s v="31.12.2010"/>
    <n v="2080844759.46"/>
    <n v="0"/>
    <s v="Z000"/>
    <n v="0"/>
    <n v="0"/>
    <n v="0"/>
    <n v="0"/>
    <s v="Z000"/>
    <n v="0"/>
    <n v="0"/>
    <n v="0"/>
    <n v="0"/>
    <m/>
    <m/>
    <m/>
  </r>
  <r>
    <s v="120800000172-0"/>
    <x v="43"/>
    <n v="0"/>
    <s v="DIGITALIZACION DOCUMENTAL"/>
    <s v="31.01.2011"/>
    <n v="0"/>
    <n v="0"/>
    <s v="Z000"/>
    <n v="0"/>
    <n v="0"/>
    <n v="0"/>
    <n v="0"/>
    <s v="Z000"/>
    <n v="0"/>
    <n v="0"/>
    <n v="0"/>
    <n v="0"/>
    <m/>
    <m/>
    <m/>
  </r>
  <r>
    <s v="120800000173-0"/>
    <x v="43"/>
    <n v="0"/>
    <s v="PRODUCCION Y VENTAS DE SOLVENTES"/>
    <s v="31.10.2011"/>
    <n v="0"/>
    <n v="0"/>
    <s v="Z000"/>
    <n v="0"/>
    <n v="0"/>
    <n v="0"/>
    <n v="0"/>
    <s v="Z000"/>
    <n v="0"/>
    <n v="0"/>
    <n v="0"/>
    <n v="0"/>
    <m/>
    <m/>
    <m/>
  </r>
  <r>
    <s v="120800000174-0"/>
    <x v="43"/>
    <n v="0"/>
    <s v="TANQUE PARA ALMACENAMIENTO DE DI"/>
    <s v="28.02.2011"/>
    <n v="0"/>
    <n v="0"/>
    <s v="Z000"/>
    <n v="0"/>
    <n v="0"/>
    <n v="0"/>
    <n v="0"/>
    <s v="Z000"/>
    <n v="0"/>
    <n v="0"/>
    <n v="0"/>
    <n v="0"/>
    <m/>
    <m/>
    <m/>
  </r>
  <r>
    <s v="120800000175-0"/>
    <x v="43"/>
    <n v="0"/>
    <s v="PROCESAMIENTO ACEITES USADOS EN"/>
    <s v="30.06.2011"/>
    <n v="0"/>
    <n v="0"/>
    <s v="Z000"/>
    <n v="0"/>
    <n v="0"/>
    <n v="0"/>
    <n v="0"/>
    <s v="Z000"/>
    <n v="0"/>
    <n v="0"/>
    <n v="0"/>
    <n v="0"/>
    <m/>
    <m/>
    <m/>
  </r>
  <r>
    <s v="120800000176-0"/>
    <x v="43"/>
    <n v="0"/>
    <s v="EMULSIONES ASFALTICAS PLANT DE D"/>
    <s v="30.09.2011"/>
    <n v="22754820.75"/>
    <n v="0"/>
    <s v="Z000"/>
    <n v="0"/>
    <n v="0"/>
    <n v="0"/>
    <n v="0"/>
    <s v="Z000"/>
    <n v="0"/>
    <n v="0"/>
    <n v="0"/>
    <n v="0"/>
    <m/>
    <m/>
    <m/>
  </r>
  <r>
    <s v="120800000177-0"/>
    <x v="43"/>
    <n v="0"/>
    <s v="VENTAS DE IFOS"/>
    <s v="30.11.2011"/>
    <n v="0"/>
    <n v="0"/>
    <s v="Z000"/>
    <n v="0"/>
    <n v="0"/>
    <n v="0"/>
    <n v="0"/>
    <s v="Z000"/>
    <n v="0"/>
    <n v="0"/>
    <n v="0"/>
    <n v="0"/>
    <m/>
    <m/>
    <m/>
  </r>
  <r>
    <s v="120800000178-0"/>
    <x v="43"/>
    <n v="0"/>
    <s v="SISTEMA DE FILTRACIÓN Y PUENTE S"/>
    <s v="30.11.2011"/>
    <n v="314540.03000000003"/>
    <n v="0"/>
    <s v="Z000"/>
    <n v="0"/>
    <n v="0"/>
    <n v="0"/>
    <n v="0"/>
    <s v="Z000"/>
    <n v="0"/>
    <n v="0"/>
    <n v="0"/>
    <n v="0"/>
    <m/>
    <m/>
    <m/>
  </r>
  <r>
    <s v="120800000180-0"/>
    <x v="43"/>
    <n v="0"/>
    <s v="REPOSICIÓN DE EQUIPO PESADO"/>
    <s v="31.12.2011"/>
    <n v="0"/>
    <n v="0"/>
    <s v="Z000"/>
    <n v="0"/>
    <n v="0"/>
    <n v="0"/>
    <n v="0"/>
    <s v="Z000"/>
    <n v="0"/>
    <n v="0"/>
    <n v="0"/>
    <n v="0"/>
    <m/>
    <m/>
    <m/>
  </r>
  <r>
    <s v="120800000181-0"/>
    <x v="43"/>
    <n v="0"/>
    <s v="PLANTEL DANIEL ODUBER"/>
    <s v="29.02.2012"/>
    <n v="0"/>
    <n v="0"/>
    <s v="Z000"/>
    <n v="0"/>
    <n v="0"/>
    <n v="0"/>
    <n v="0"/>
    <s v="Z000"/>
    <n v="0"/>
    <n v="0"/>
    <n v="0"/>
    <n v="0"/>
    <m/>
    <m/>
    <m/>
  </r>
  <r>
    <s v="120800000182-0"/>
    <x v="43"/>
    <n v="311100"/>
    <s v="MEJORAS EN EL RIO BARTOLO"/>
    <s v="29.02.2012"/>
    <n v="920782885.00999999"/>
    <n v="0"/>
    <s v="Z000"/>
    <n v="0"/>
    <n v="0"/>
    <n v="0"/>
    <n v="0"/>
    <s v="Z000"/>
    <n v="0"/>
    <n v="0"/>
    <n v="0"/>
    <n v="0"/>
    <m/>
    <m/>
    <m/>
  </r>
  <r>
    <s v="120800000183-0"/>
    <x v="43"/>
    <n v="0"/>
    <s v="REFORZAM ESTRUCT. OFIC. CENTRALES"/>
    <s v="31.08.2012"/>
    <n v="556627.25"/>
    <n v="0"/>
    <s v="Z000"/>
    <n v="0"/>
    <n v="0"/>
    <n v="0"/>
    <n v="0"/>
    <s v="Z000"/>
    <n v="0"/>
    <n v="0"/>
    <n v="0"/>
    <n v="0"/>
    <m/>
    <m/>
    <m/>
  </r>
  <r>
    <s v="120800000184-0"/>
    <x v="43"/>
    <n v="0"/>
    <s v="CENTRIFUGA DECANTADORA"/>
    <s v="31.08.2012"/>
    <n v="0"/>
    <n v="0"/>
    <s v="Z000"/>
    <n v="0"/>
    <n v="0"/>
    <n v="0"/>
    <n v="0"/>
    <s v="Z000"/>
    <n v="0"/>
    <n v="0"/>
    <n v="0"/>
    <n v="0"/>
    <m/>
    <m/>
    <m/>
  </r>
  <r>
    <s v="120800000185-0"/>
    <x v="43"/>
    <n v="0"/>
    <s v="Mejora de Plataforma de Servicio"/>
    <s v="30.04.2013"/>
    <n v="215486757.69"/>
    <n v="0"/>
    <s v="Z000"/>
    <n v="0"/>
    <n v="0"/>
    <n v="0"/>
    <n v="0"/>
    <s v="Z000"/>
    <n v="0"/>
    <n v="0"/>
    <n v="0"/>
    <n v="0"/>
    <m/>
    <m/>
    <m/>
  </r>
  <r>
    <s v="120800000186-0"/>
    <x v="43"/>
    <n v="0"/>
    <s v="AMPLIAR Y MODERN LA REF. PLAN B"/>
    <s v="28.02.2014"/>
    <n v="0"/>
    <n v="0"/>
    <s v="Z000"/>
    <n v="0"/>
    <n v="0"/>
    <n v="0"/>
    <n v="0"/>
    <s v="Z000"/>
    <n v="0"/>
    <n v="0"/>
    <n v="0"/>
    <n v="0"/>
    <m/>
    <m/>
    <m/>
  </r>
  <r>
    <s v="120800000187-0"/>
    <x v="43"/>
    <n v="311100"/>
    <s v="SISTEMA CONTRA INCENDIO MUELLE P"/>
    <s v="31.03.2015"/>
    <n v="6654687.3899999997"/>
    <n v="0"/>
    <s v="Z000"/>
    <n v="0"/>
    <n v="0"/>
    <n v="0"/>
    <n v="0"/>
    <s v="Z000"/>
    <n v="0"/>
    <n v="0"/>
    <n v="0"/>
    <n v="0"/>
    <m/>
    <m/>
    <m/>
  </r>
  <r>
    <s v="120800000188-0"/>
    <x v="43"/>
    <n v="0"/>
    <s v="PLANTEL AEROPUERTO TOBIAS BOLAÑOS"/>
    <s v="30.04.2015"/>
    <n v="24383626.5"/>
    <n v="0"/>
    <s v="Z000"/>
    <n v="0"/>
    <n v="0"/>
    <n v="0"/>
    <n v="0"/>
    <s v="Z000"/>
    <n v="0"/>
    <n v="0"/>
    <n v="0"/>
    <n v="0"/>
    <m/>
    <m/>
    <m/>
  </r>
  <r>
    <s v="120800000189-0"/>
    <x v="43"/>
    <n v="0"/>
    <s v="PLANTA DE ASFALTOS MODIFICADOS E"/>
    <s v="31.05.2015"/>
    <n v="620911.73"/>
    <n v="0"/>
    <s v="Z000"/>
    <n v="0"/>
    <n v="0"/>
    <n v="0"/>
    <n v="0"/>
    <s v="Z000"/>
    <n v="0"/>
    <n v="0"/>
    <n v="0"/>
    <n v="0"/>
    <m/>
    <m/>
    <m/>
  </r>
  <r>
    <s v="120800000191-0"/>
    <x v="43"/>
    <n v="311100"/>
    <s v="AUMENTO CAPACIDAD 3 TQS EL ALTO"/>
    <s v="31.07.2015"/>
    <n v="2395234.02"/>
    <n v="0"/>
    <n v="0"/>
    <n v="0"/>
    <n v="0"/>
    <n v="0"/>
    <n v="0"/>
    <s v="Z000"/>
    <n v="0"/>
    <n v="0"/>
    <n v="0"/>
    <n v="0"/>
    <m/>
    <m/>
    <m/>
  </r>
  <r>
    <s v="120800000192-0"/>
    <x v="43"/>
    <n v="0"/>
    <s v="AMPLIACIÓN DE ALMACENAMIENTO DAN"/>
    <s v="31.01.2016"/>
    <n v="2949051"/>
    <n v="0"/>
    <s v="Z000"/>
    <n v="0"/>
    <n v="0"/>
    <n v="0"/>
    <n v="0"/>
    <s v="Z000"/>
    <n v="0"/>
    <n v="0"/>
    <n v="0"/>
    <n v="0"/>
    <m/>
    <m/>
    <m/>
  </r>
  <r>
    <s v="120800000193-0"/>
    <x v="43"/>
    <n v="0"/>
    <s v="Ampliacion parqueos y accesos Mo"/>
    <s v="31.08.2016"/>
    <n v="5469630.4699999997"/>
    <n v="0"/>
    <s v="Z000"/>
    <n v="0"/>
    <n v="0"/>
    <n v="0"/>
    <n v="0"/>
    <s v="Z000"/>
    <n v="0"/>
    <n v="0"/>
    <n v="0"/>
    <n v="0"/>
    <m/>
    <m/>
    <m/>
  </r>
  <r>
    <s v="120800000194-0"/>
    <x v="43"/>
    <n v="0"/>
    <s v="CARGADEROS BARRANCA"/>
    <s v="31.10.2016"/>
    <n v="34105000"/>
    <n v="0"/>
    <s v="Z000"/>
    <n v="0"/>
    <n v="0"/>
    <n v="0"/>
    <n v="0"/>
    <s v="Z000"/>
    <n v="0"/>
    <n v="0"/>
    <n v="0"/>
    <n v="0"/>
    <m/>
    <m/>
    <m/>
  </r>
  <r>
    <s v="120800000195-0"/>
    <x v="43"/>
    <n v="0"/>
    <s v="INCORP. BIOCOMBUSTIBLES MATRIZ E"/>
    <s v="31.03.2017"/>
    <n v="224000"/>
    <n v="0"/>
    <s v="Z000"/>
    <n v="0"/>
    <n v="0"/>
    <n v="0"/>
    <n v="0"/>
    <s v="Z000"/>
    <n v="0"/>
    <n v="0"/>
    <n v="0"/>
    <n v="0"/>
    <m/>
    <m/>
    <m/>
  </r>
  <r>
    <s v="120800000196-0"/>
    <x v="43"/>
    <n v="0"/>
    <s v="Edificio de Aseguramiento de la"/>
    <s v="31.03.2017"/>
    <n v="11550"/>
    <n v="0"/>
    <s v="Z000"/>
    <n v="0"/>
    <n v="0"/>
    <n v="0"/>
    <n v="0"/>
    <s v="Z000"/>
    <n v="0"/>
    <n v="0"/>
    <n v="0"/>
    <n v="0"/>
    <m/>
    <m/>
    <m/>
  </r>
  <r>
    <s v="120900000000-0"/>
    <x v="44"/>
    <n v="343100"/>
    <s v="FINCA 562 ESTACION DE SERVICIO C"/>
    <s v="01.09.1977"/>
    <n v="207000"/>
    <n v="0"/>
    <s v="Z000"/>
    <n v="0"/>
    <n v="0"/>
    <n v="99043200"/>
    <n v="0"/>
    <s v="Z000"/>
    <n v="0"/>
    <n v="0"/>
    <n v="0"/>
    <n v="0"/>
    <m/>
    <m/>
    <m/>
  </r>
  <r>
    <s v="120900000001-0"/>
    <x v="44"/>
    <n v="343100"/>
    <s v="FINCA 561 Estación de Servicio C"/>
    <s v="01.09.1977"/>
    <n v="312802"/>
    <n v="0"/>
    <s v="Z000"/>
    <n v="0"/>
    <n v="0"/>
    <n v="131530414.12"/>
    <n v="0"/>
    <s v="Z000"/>
    <n v="0"/>
    <n v="0"/>
    <n v="0"/>
    <n v="0"/>
    <m/>
    <m/>
    <m/>
  </r>
  <r>
    <s v="120900000003-0"/>
    <x v="44"/>
    <n v="343100"/>
    <s v="FINCA 568 Estación de Servicio C"/>
    <s v="01.09.1977"/>
    <n v="331260"/>
    <n v="0"/>
    <s v="Z000"/>
    <n v="0"/>
    <n v="0"/>
    <n v="498688660"/>
    <n v="0"/>
    <s v="Z000"/>
    <n v="0"/>
    <n v="0"/>
    <n v="0"/>
    <n v="0"/>
    <m/>
    <m/>
    <m/>
  </r>
  <r>
    <s v="120900000004-0"/>
    <x v="44"/>
    <n v="343100"/>
    <s v="FINCA 569 Estación de Servicio L"/>
    <s v="01.09.1977"/>
    <n v="1770737.5"/>
    <n v="0"/>
    <s v="Z000"/>
    <n v="0"/>
    <n v="0"/>
    <n v="598586500"/>
    <n v="0"/>
    <s v="Z000"/>
    <n v="0"/>
    <n v="0"/>
    <n v="0"/>
    <n v="0"/>
    <m/>
    <m/>
    <m/>
  </r>
  <r>
    <s v="120900000005-0"/>
    <x v="44"/>
    <n v="343100"/>
    <s v="FINCA 567 Estación de Servicio L"/>
    <s v="01.09.1977"/>
    <n v="2682135"/>
    <n v="0"/>
    <s v="Z000"/>
    <n v="0"/>
    <n v="0"/>
    <n v="944398400"/>
    <n v="0"/>
    <s v="Z000"/>
    <n v="0"/>
    <n v="0"/>
    <n v="0"/>
    <n v="0"/>
    <m/>
    <m/>
    <m/>
  </r>
  <r>
    <s v="120900000007-0"/>
    <x v="44"/>
    <n v="343100"/>
    <s v="FINCA 573 Estación de Servicio E"/>
    <s v="01.09.1977"/>
    <n v="1462500"/>
    <n v="0"/>
    <s v="Z000"/>
    <n v="0"/>
    <n v="0"/>
    <n v="417523120"/>
    <n v="0"/>
    <s v="Z000"/>
    <n v="0"/>
    <n v="0"/>
    <n v="0"/>
    <n v="0"/>
    <m/>
    <m/>
    <m/>
  </r>
  <r>
    <s v="120900000008-0"/>
    <x v="44"/>
    <n v="335100"/>
    <s v="FINCA Estación de Servicio Tibas"/>
    <s v="15.12.1976"/>
    <n v="12285.44"/>
    <n v="0"/>
    <s v="Z000"/>
    <n v="0"/>
    <n v="0"/>
    <n v="298933900"/>
    <n v="0"/>
    <s v="Z000"/>
    <n v="0"/>
    <n v="0"/>
    <n v="0"/>
    <n v="0"/>
    <m/>
    <m/>
    <m/>
  </r>
  <r>
    <s v="120900000009-0"/>
    <x v="44"/>
    <n v="343100"/>
    <s v="FINCA 564 Estación de Servicio L"/>
    <s v="01.09.1977"/>
    <n v="360260"/>
    <n v="0"/>
    <s v="Z000"/>
    <n v="0"/>
    <n v="0"/>
    <n v="462200000"/>
    <n v="0"/>
    <s v="Z000"/>
    <n v="0"/>
    <n v="0"/>
    <n v="0"/>
    <n v="0"/>
    <m/>
    <m/>
    <m/>
  </r>
  <r>
    <s v="120900000010-0"/>
    <x v="44"/>
    <n v="343100"/>
    <s v="FINCA 579 Estación de Servicio C"/>
    <s v="01.09.1976"/>
    <n v="153050"/>
    <n v="0"/>
    <s v="Z000"/>
    <n v="0"/>
    <n v="0"/>
    <n v="9643600"/>
    <n v="0"/>
    <s v="Z000"/>
    <n v="0"/>
    <n v="0"/>
    <n v="0"/>
    <n v="0"/>
    <m/>
    <m/>
    <m/>
  </r>
  <r>
    <s v="120900000012-0"/>
    <x v="44"/>
    <n v="343100"/>
    <s v="FINCA 585 Estación de Servicio C"/>
    <s v="01.09.1975"/>
    <n v="202562.4"/>
    <n v="0"/>
    <s v="Z000"/>
    <n v="0"/>
    <n v="0"/>
    <n v="18386667.600000001"/>
    <n v="0"/>
    <s v="Z000"/>
    <n v="0"/>
    <n v="0"/>
    <n v="0"/>
    <n v="0"/>
    <m/>
    <m/>
    <m/>
  </r>
  <r>
    <s v="120900000013-0"/>
    <x v="44"/>
    <n v="343100"/>
    <s v="FINCA 586 Estación de Servicio L"/>
    <s v="01.09.1975"/>
    <n v="382723"/>
    <n v="0"/>
    <s v="Z000"/>
    <n v="0"/>
    <n v="0"/>
    <n v="19804230"/>
    <n v="0"/>
    <s v="Z000"/>
    <n v="0"/>
    <n v="0"/>
    <n v="0"/>
    <n v="0"/>
    <m/>
    <m/>
    <m/>
  </r>
  <r>
    <s v="120900000014-0"/>
    <x v="44"/>
    <n v="343100"/>
    <s v="FINCA 584 Estación de Servicio L"/>
    <s v="01.09.1975"/>
    <n v="263346"/>
    <n v="0"/>
    <s v="Z000"/>
    <n v="0"/>
    <n v="0"/>
    <n v="10473910"/>
    <n v="0"/>
    <s v="Z000"/>
    <n v="0"/>
    <n v="0"/>
    <n v="0"/>
    <n v="0"/>
    <m/>
    <m/>
    <m/>
  </r>
  <r>
    <s v="120900000016-0"/>
    <x v="44"/>
    <n v="343100"/>
    <s v="FINCA 590 Estación de Servicio E"/>
    <s v="01.09.1975"/>
    <n v="307800"/>
    <n v="0"/>
    <s v="Z000"/>
    <n v="0"/>
    <n v="0"/>
    <n v="14782641"/>
    <n v="0"/>
    <s v="Z000"/>
    <n v="0"/>
    <n v="0"/>
    <n v="0"/>
    <n v="0"/>
    <m/>
    <m/>
    <m/>
  </r>
  <r>
    <s v="120900000017-0"/>
    <x v="44"/>
    <n v="335100"/>
    <s v="FINCA Estación Tibas del Norte"/>
    <s v="15.12.1976"/>
    <n v="1"/>
    <n v="0"/>
    <s v="Z000"/>
    <n v="0"/>
    <n v="0"/>
    <n v="16884400"/>
    <n v="0"/>
    <s v="Z000"/>
    <n v="0"/>
    <n v="0"/>
    <n v="0"/>
    <n v="0"/>
    <m/>
    <m/>
    <m/>
  </r>
  <r>
    <s v="120900000018-0"/>
    <x v="44"/>
    <n v="343100"/>
    <s v="FINCA 582 Estación de Servicio L"/>
    <s v="01.09.1978"/>
    <n v="346605"/>
    <n v="0"/>
    <s v="Z000"/>
    <n v="0"/>
    <n v="0"/>
    <n v="24100200"/>
    <n v="0"/>
    <s v="Z000"/>
    <n v="0"/>
    <n v="0"/>
    <n v="0"/>
    <n v="0"/>
    <m/>
    <m/>
    <m/>
  </r>
  <r>
    <s v="120900000019-0"/>
    <x v="44"/>
    <n v="343100"/>
    <s v="FINCA 580 El Carmen Heredia"/>
    <s v="01.09.1976"/>
    <n v="324505"/>
    <n v="0"/>
    <s v="Z000"/>
    <n v="0"/>
    <n v="0"/>
    <n v="7512000"/>
    <n v="0"/>
    <s v="Z000"/>
    <n v="0"/>
    <n v="0"/>
    <n v="0"/>
    <n v="0"/>
    <m/>
    <m/>
    <m/>
  </r>
  <r>
    <s v="121000000000-0"/>
    <x v="45"/>
    <n v="323100"/>
    <s v="REINTEGRO ESPECIES FISCALES"/>
    <s v="01.03.2005"/>
    <n v="13420"/>
    <n v="13420"/>
    <s v="ZLIN"/>
    <n v="3"/>
    <n v="0"/>
    <n v="0"/>
    <n v="0"/>
    <s v="ZLIN"/>
    <n v="3"/>
    <n v="0"/>
    <n v="0"/>
    <n v="0"/>
    <m/>
    <m/>
    <m/>
  </r>
  <r>
    <s v="121000000001-0"/>
    <x v="45"/>
    <n v="123100"/>
    <s v="SOFTWARE WINDOWS SVR STD 2003 SA"/>
    <s v="01.06.2005"/>
    <n v="286334.13"/>
    <n v="286334.13"/>
    <s v="ZLIN"/>
    <n v="3"/>
    <n v="0"/>
    <n v="0"/>
    <n v="0"/>
    <s v="ZLIN"/>
    <n v="3"/>
    <n v="0"/>
    <n v="0"/>
    <n v="0"/>
    <m/>
    <m/>
    <m/>
  </r>
  <r>
    <s v="121000000002-0"/>
    <x v="45"/>
    <n v="344201"/>
    <s v="SOFT. RSVIEW WEBSER"/>
    <s v="01.02.2007"/>
    <n v="93901.23"/>
    <n v="93901.23"/>
    <s v="ZLIN"/>
    <n v="3"/>
    <n v="0"/>
    <n v="0"/>
    <n v="0"/>
    <s v="ZLIN"/>
    <n v="3"/>
    <n v="0"/>
    <n v="0"/>
    <n v="0"/>
    <m/>
    <m/>
    <m/>
  </r>
  <r>
    <s v="121000000003-0"/>
    <x v="45"/>
    <n v="123100"/>
    <s v="SOFTW. WIND. SER. CAL"/>
    <s v="01.06.2005"/>
    <n v="403546.5"/>
    <n v="403546.5"/>
    <s v="ZLIN"/>
    <n v="3"/>
    <n v="0"/>
    <n v="0"/>
    <n v="0"/>
    <s v="ZLIN"/>
    <n v="3"/>
    <n v="0"/>
    <n v="0"/>
    <n v="0"/>
    <m/>
    <m/>
    <m/>
  </r>
  <r>
    <s v="121000000004-0"/>
    <x v="45"/>
    <n v="344100"/>
    <s v="SOFTWARE OPERATIVO"/>
    <s v="01.01.2006"/>
    <n v="918713.59"/>
    <n v="918713.59"/>
    <s v="ZLIN"/>
    <n v="3"/>
    <n v="0"/>
    <n v="0"/>
    <n v="0"/>
    <s v="ZLIN"/>
    <n v="3"/>
    <n v="0"/>
    <n v="0"/>
    <n v="0"/>
    <m/>
    <m/>
    <m/>
  </r>
  <r>
    <s v="121000000005-0"/>
    <x v="45"/>
    <n v="123100"/>
    <s v="SOFTWARE SQL SVR 2000"/>
    <s v="01.05.2005"/>
    <n v="2620502.4900000002"/>
    <n v="2620502.4900000002"/>
    <s v="ZLIN"/>
    <n v="3"/>
    <n v="0"/>
    <n v="0"/>
    <n v="0"/>
    <s v="ZLIN"/>
    <n v="3"/>
    <n v="0"/>
    <n v="0"/>
    <n v="0"/>
    <m/>
    <m/>
    <m/>
  </r>
  <r>
    <s v="121000000006-0"/>
    <x v="45"/>
    <n v="123100"/>
    <s v="ESPECIES FISCALES"/>
    <s v="01.07.2005"/>
    <n v="82.39"/>
    <n v="82.39"/>
    <s v="ZLIN"/>
    <n v="3"/>
    <n v="0"/>
    <n v="0"/>
    <n v="0"/>
    <s v="ZLIN"/>
    <n v="3"/>
    <n v="0"/>
    <n v="0"/>
    <n v="0"/>
    <m/>
    <m/>
    <m/>
  </r>
  <r>
    <s v="121000000007-0"/>
    <x v="45"/>
    <n v="123100"/>
    <s v="SOFTWARE SQL CAL 2000  ENGLISH"/>
    <s v="01.06.2005"/>
    <n v="2093366.45"/>
    <n v="2093366.45"/>
    <s v="ZLIN"/>
    <n v="3"/>
    <n v="0"/>
    <n v="0"/>
    <n v="0"/>
    <s v="ZLIN"/>
    <n v="3"/>
    <n v="0"/>
    <n v="0"/>
    <n v="0"/>
    <m/>
    <m/>
    <m/>
  </r>
  <r>
    <s v="121000000008-0"/>
    <x v="45"/>
    <n v="123100"/>
    <s v="SOFTWARE SQL CAL 2000  ENGLISH O"/>
    <s v="01.08.2005"/>
    <n v="1420"/>
    <n v="1420"/>
    <s v="ZLIN"/>
    <n v="3"/>
    <n v="0"/>
    <n v="0"/>
    <n v="0"/>
    <s v="ZLIN"/>
    <n v="3"/>
    <n v="0"/>
    <n v="0"/>
    <n v="0"/>
    <m/>
    <m/>
    <m/>
  </r>
  <r>
    <s v="121000000009-0"/>
    <x v="45"/>
    <n v="123100"/>
    <s v="SOFTWARE SQL CAL 2000  ENGLISH O"/>
    <s v="01.09.2005"/>
    <n v="3248.52"/>
    <n v="3248.52"/>
    <s v="ZLIN"/>
    <n v="3"/>
    <n v="0"/>
    <n v="0"/>
    <n v="0"/>
    <s v="ZLIN"/>
    <n v="3"/>
    <n v="0"/>
    <n v="0"/>
    <n v="0"/>
    <m/>
    <m/>
    <m/>
  </r>
  <r>
    <s v="121000000010-0"/>
    <x v="45"/>
    <n v="344100"/>
    <s v="ACTUALIZACIÓN LICENCIA SOFTWARE"/>
    <s v="01.09.2005"/>
    <n v="567267.30000000005"/>
    <n v="567267.30000000005"/>
    <s v="ZLIN"/>
    <n v="3"/>
    <n v="0"/>
    <n v="0"/>
    <n v="0"/>
    <s v="ZLIN"/>
    <n v="3"/>
    <n v="0"/>
    <n v="0"/>
    <n v="0"/>
    <m/>
    <m/>
    <m/>
  </r>
  <r>
    <s v="121000000011-0"/>
    <x v="45"/>
    <n v="123100"/>
    <s v="ESPECIES FISCALES"/>
    <s v="01.05.2006"/>
    <n v="145.05000000000001"/>
    <n v="145.05000000000001"/>
    <s v="ZLIN"/>
    <n v="3"/>
    <n v="0"/>
    <n v="0"/>
    <n v="0"/>
    <s v="ZLIN"/>
    <n v="3"/>
    <n v="0"/>
    <n v="0"/>
    <n v="0"/>
    <m/>
    <m/>
    <m/>
  </r>
  <r>
    <s v="121000000012-0"/>
    <x v="45"/>
    <n v="213100"/>
    <s v="Software para Direc. Sectorial E"/>
    <s v="01.07.2004"/>
    <n v="3051622.83"/>
    <n v="3051622.83"/>
    <s v="ZLIN"/>
    <n v="3"/>
    <n v="0"/>
    <n v="0"/>
    <n v="0"/>
    <s v="ZLIN"/>
    <n v="3"/>
    <n v="0"/>
    <n v="0"/>
    <n v="0"/>
    <m/>
    <m/>
    <m/>
  </r>
  <r>
    <s v="121000000013-0"/>
    <x v="45"/>
    <n v="213100"/>
    <s v="Active Undelete pro 2.0"/>
    <s v="01.09.2004"/>
    <n v="31948"/>
    <n v="31948"/>
    <s v="ZLIN"/>
    <n v="3"/>
    <n v="0"/>
    <n v="0"/>
    <n v="0"/>
    <s v="ZLIN"/>
    <n v="3"/>
    <n v="0"/>
    <n v="0"/>
    <n v="0"/>
    <m/>
    <m/>
    <m/>
  </r>
  <r>
    <s v="121000000014-0"/>
    <x v="45"/>
    <n v="213100"/>
    <s v="Software para desarrollo pendien"/>
    <s v="01.11.2004"/>
    <n v="1800"/>
    <n v="1800"/>
    <s v="ZLIN"/>
    <n v="3"/>
    <n v="0"/>
    <n v="0"/>
    <n v="0"/>
    <s v="ZLIN"/>
    <n v="3"/>
    <n v="0"/>
    <n v="0"/>
    <n v="0"/>
    <m/>
    <m/>
    <m/>
  </r>
  <r>
    <s v="121000000015-0"/>
    <x v="45"/>
    <n v="213100"/>
    <s v="Software para desarrollo pendien"/>
    <s v="01.10.2004"/>
    <n v="450000"/>
    <n v="450000"/>
    <s v="ZLIN"/>
    <n v="3"/>
    <n v="0"/>
    <n v="0"/>
    <n v="0"/>
    <s v="ZLIN"/>
    <n v="3"/>
    <n v="0"/>
    <n v="0"/>
    <n v="0"/>
    <m/>
    <m/>
    <m/>
  </r>
  <r>
    <s v="121000000016-0"/>
    <x v="45"/>
    <n v="213100"/>
    <s v="Programa RSWIRE DESIGNER/JIC"/>
    <s v="01.12.2004"/>
    <n v="1613839.08"/>
    <n v="1613839.08"/>
    <s v="ZLIN"/>
    <n v="3"/>
    <n v="0"/>
    <n v="0"/>
    <n v="0"/>
    <s v="ZLIN"/>
    <n v="3"/>
    <n v="0"/>
    <n v="0"/>
    <n v="0"/>
    <m/>
    <m/>
    <m/>
  </r>
  <r>
    <s v="121000000017-0"/>
    <x v="45"/>
    <n v="213100"/>
    <s v="SOFTWARE SOPORTE"/>
    <s v="01.12.2004"/>
    <n v="29290"/>
    <n v="29290"/>
    <s v="ZLIN"/>
    <n v="3"/>
    <n v="0"/>
    <n v="0"/>
    <n v="0"/>
    <s v="ZLIN"/>
    <n v="3"/>
    <n v="0"/>
    <n v="0"/>
    <n v="0"/>
    <m/>
    <m/>
    <m/>
  </r>
  <r>
    <s v="121000000018-0"/>
    <x v="45"/>
    <n v="213100"/>
    <s v="SOFTWARE SOPORTE"/>
    <s v="01.12.2004"/>
    <n v="6770"/>
    <n v="6770"/>
    <s v="ZLIN"/>
    <n v="3"/>
    <n v="0"/>
    <n v="0"/>
    <n v="0"/>
    <s v="ZLIN"/>
    <n v="3"/>
    <n v="0"/>
    <n v="0"/>
    <n v="0"/>
    <m/>
    <m/>
    <m/>
  </r>
  <r>
    <s v="121000000019-0"/>
    <x v="45"/>
    <n v="213100"/>
    <s v="SOFTWARE SOPORTE"/>
    <s v="01.12.2004"/>
    <n v="5360"/>
    <n v="5360"/>
    <s v="ZLIN"/>
    <n v="3"/>
    <n v="0"/>
    <n v="0"/>
    <n v="0"/>
    <s v="ZLIN"/>
    <n v="3"/>
    <n v="0"/>
    <n v="0"/>
    <n v="0"/>
    <m/>
    <m/>
    <m/>
  </r>
  <r>
    <s v="121000000020-0"/>
    <x v="45"/>
    <n v="323100"/>
    <s v="Licencias autocad y actualización"/>
    <s v="01.12.2004"/>
    <n v="6368513"/>
    <n v="6368513"/>
    <s v="ZLIN"/>
    <n v="3"/>
    <n v="0"/>
    <n v="0"/>
    <n v="0"/>
    <s v="ZLIN"/>
    <n v="3"/>
    <n v="0"/>
    <n v="0"/>
    <n v="0"/>
    <m/>
    <m/>
    <m/>
  </r>
  <r>
    <s v="121000000021-0"/>
    <x v="45"/>
    <n v="133100"/>
    <s v="Adove Creative Premiun"/>
    <s v="01.12.2004"/>
    <n v="776716.68"/>
    <n v="776716.68"/>
    <s v="ZLIN"/>
    <n v="3"/>
    <n v="0"/>
    <n v="0"/>
    <n v="0"/>
    <s v="ZLIN"/>
    <n v="3"/>
    <n v="0"/>
    <n v="0"/>
    <n v="0"/>
    <m/>
    <m/>
    <m/>
  </r>
  <r>
    <s v="121000000022-0"/>
    <x v="45"/>
    <n v="213100"/>
    <s v="Crystal Reportes 10 Developer Ed"/>
    <s v="01.12.2004"/>
    <n v="555700.14"/>
    <n v="555700.14"/>
    <s v="ZLIN"/>
    <n v="3"/>
    <n v="0"/>
    <n v="0"/>
    <n v="0"/>
    <s v="ZLIN"/>
    <n v="3"/>
    <n v="0"/>
    <n v="0"/>
    <n v="0"/>
    <m/>
    <m/>
    <m/>
  </r>
  <r>
    <s v="121000000023-0"/>
    <x v="45"/>
    <n v="213100"/>
    <s v="Visual Studio Net 2003 Enterpris"/>
    <s v="01.12.2004"/>
    <n v="933942.15"/>
    <n v="933942.15"/>
    <s v="ZLIN"/>
    <n v="3"/>
    <n v="0"/>
    <n v="0"/>
    <n v="0"/>
    <s v="ZLIN"/>
    <n v="3"/>
    <n v="0"/>
    <n v="0"/>
    <n v="0"/>
    <m/>
    <m/>
    <m/>
  </r>
  <r>
    <s v="121000000024-0"/>
    <x v="45"/>
    <n v="213100"/>
    <s v="Visual Foxpro 8.0 Professional E"/>
    <s v="01.12.2004"/>
    <n v="159055.65"/>
    <n v="159055.65"/>
    <s v="ZLIN"/>
    <n v="3"/>
    <n v="0"/>
    <n v="0"/>
    <n v="0"/>
    <s v="ZLIN"/>
    <n v="3"/>
    <n v="0"/>
    <n v="0"/>
    <n v="0"/>
    <m/>
    <m/>
    <m/>
  </r>
  <r>
    <s v="121000000025-0"/>
    <x v="45"/>
    <n v="213100"/>
    <s v="Macromedia Studio Mx 2004"/>
    <s v="01.12.2004"/>
    <n v="2047320"/>
    <n v="2047320"/>
    <s v="ZLIN"/>
    <n v="3"/>
    <n v="0"/>
    <n v="0"/>
    <n v="0"/>
    <s v="ZLIN"/>
    <n v="3"/>
    <n v="0"/>
    <n v="0"/>
    <n v="0"/>
    <m/>
    <m/>
    <m/>
  </r>
  <r>
    <s v="121000000026-0"/>
    <x v="45"/>
    <n v="213100"/>
    <s v="SOFTWARE SOPORTE"/>
    <s v="01.12.2004"/>
    <n v="2238403.2000000002"/>
    <n v="2238403.2000000002"/>
    <s v="ZLIN"/>
    <n v="3"/>
    <n v="0"/>
    <n v="0"/>
    <n v="0"/>
    <s v="ZLIN"/>
    <n v="3"/>
    <n v="0"/>
    <n v="0"/>
    <n v="0"/>
    <m/>
    <m/>
    <m/>
  </r>
  <r>
    <s v="121000000027-0"/>
    <x v="45"/>
    <n v="213100"/>
    <s v="Adove Creative Suite Premiun"/>
    <s v="01.12.2004"/>
    <n v="1160148"/>
    <n v="1160148"/>
    <s v="ZLIN"/>
    <n v="3"/>
    <n v="0"/>
    <n v="0"/>
    <n v="0"/>
    <s v="ZLIN"/>
    <n v="3"/>
    <n v="0"/>
    <n v="0"/>
    <n v="0"/>
    <m/>
    <m/>
    <m/>
  </r>
  <r>
    <s v="121000000028-0"/>
    <x v="45"/>
    <n v="213100"/>
    <s v="Medios para Macromedia Studio ML"/>
    <s v="01.12.2004"/>
    <n v="121842.84"/>
    <n v="121842.84"/>
    <s v="ZLIN"/>
    <n v="3"/>
    <n v="0"/>
    <n v="0"/>
    <n v="0"/>
    <s v="ZLIN"/>
    <n v="3"/>
    <n v="0"/>
    <n v="0"/>
    <n v="0"/>
    <m/>
    <m/>
    <m/>
  </r>
  <r>
    <s v="121000000029-0"/>
    <x v="45"/>
    <n v="213100"/>
    <s v="Medio de Adobe Creative Suite Pr"/>
    <s v="01.12.2004"/>
    <n v="83799.070000000007"/>
    <n v="83799.070000000007"/>
    <s v="ZLIN"/>
    <n v="3"/>
    <n v="0"/>
    <n v="0"/>
    <n v="0"/>
    <s v="ZLIN"/>
    <n v="3"/>
    <n v="0"/>
    <n v="0"/>
    <n v="0"/>
    <m/>
    <m/>
    <m/>
  </r>
  <r>
    <s v="121000000030-0"/>
    <x v="45"/>
    <n v="213100"/>
    <s v="Medios de Adobe Acrobatt 6.0"/>
    <s v="01.12.2004"/>
    <n v="174281.52"/>
    <n v="174281.52"/>
    <s v="ZLIN"/>
    <n v="3"/>
    <n v="0"/>
    <n v="0"/>
    <n v="0"/>
    <s v="ZLIN"/>
    <n v="3"/>
    <n v="0"/>
    <n v="0"/>
    <n v="0"/>
    <m/>
    <m/>
    <m/>
  </r>
  <r>
    <s v="121000000031-0"/>
    <x v="45"/>
    <n v="213100"/>
    <s v="Software para desarrollo pendien"/>
    <s v="01.12.2004"/>
    <n v="270000"/>
    <n v="270000"/>
    <s v="ZLIN"/>
    <n v="3"/>
    <n v="0"/>
    <n v="0"/>
    <n v="0"/>
    <s v="ZLIN"/>
    <n v="3"/>
    <n v="0"/>
    <n v="0"/>
    <n v="0"/>
    <m/>
    <m/>
    <m/>
  </r>
  <r>
    <s v="121000000032-0"/>
    <x v="45"/>
    <n v="216100"/>
    <s v="Licencias Autocad 2005 CDSL"/>
    <s v="01.12.2004"/>
    <n v="4530438.18"/>
    <n v="4530438.18"/>
    <s v="ZLIN"/>
    <n v="3"/>
    <n v="0"/>
    <n v="0"/>
    <n v="0"/>
    <s v="ZLIN"/>
    <n v="3"/>
    <n v="0"/>
    <n v="0"/>
    <n v="0"/>
    <m/>
    <m/>
    <m/>
  </r>
  <r>
    <s v="121000000033-0"/>
    <x v="45"/>
    <n v="344100"/>
    <s v="Mejora sist. De contestadora Pla"/>
    <s v="01.12.2004"/>
    <n v="5936970"/>
    <n v="5936970"/>
    <s v="ZLIN"/>
    <n v="3"/>
    <n v="0"/>
    <n v="0"/>
    <n v="0"/>
    <s v="ZLIN"/>
    <n v="3"/>
    <n v="0"/>
    <n v="0"/>
    <n v="0"/>
    <m/>
    <m/>
    <m/>
  </r>
  <r>
    <s v="121000000034-0"/>
    <x v="45"/>
    <n v="323100"/>
    <s v="SOFTWARE SOPORTE"/>
    <s v="01.01.2005"/>
    <n v="2142594.2000000002"/>
    <n v="2142594.2000000002"/>
    <s v="ZLIN"/>
    <n v="3"/>
    <n v="0"/>
    <n v="0"/>
    <n v="0"/>
    <s v="ZLIN"/>
    <n v="3"/>
    <n v="0"/>
    <n v="0"/>
    <n v="0"/>
    <m/>
    <m/>
    <m/>
  </r>
  <r>
    <s v="121000000035-0"/>
    <x v="45"/>
    <n v="323100"/>
    <s v="Scanner Genesis"/>
    <s v="31.12.2007"/>
    <n v="2486920"/>
    <n v="2486920"/>
    <s v="ZLIN"/>
    <n v="3"/>
    <n v="0"/>
    <n v="0"/>
    <n v="0"/>
    <s v="ZLIN"/>
    <n v="3"/>
    <n v="0"/>
    <n v="0"/>
    <n v="0"/>
    <m/>
    <m/>
    <m/>
  </r>
  <r>
    <s v="121000000036-0"/>
    <x v="45"/>
    <n v="323100"/>
    <s v="Licencia de Software urcscan-ubic"/>
    <s v="31.12.2007"/>
    <n v="2037795"/>
    <n v="2037795"/>
    <s v="ZLIN"/>
    <n v="3"/>
    <n v="0"/>
    <n v="0"/>
    <n v="0"/>
    <s v="ZLIN"/>
    <n v="3"/>
    <n v="0"/>
    <n v="0"/>
    <n v="0"/>
    <m/>
    <m/>
    <m/>
  </r>
  <r>
    <s v="121000000037-0"/>
    <x v="45"/>
    <n v="323100"/>
    <s v="Scanner Genesis"/>
    <s v="01.03.2005"/>
    <n v="11315"/>
    <n v="11315"/>
    <s v="ZLIN"/>
    <n v="3"/>
    <n v="0"/>
    <n v="0"/>
    <n v="0"/>
    <s v="ZLIN"/>
    <n v="3"/>
    <n v="0"/>
    <n v="0"/>
    <n v="0"/>
    <m/>
    <m/>
    <m/>
  </r>
  <r>
    <s v="121000000038-0"/>
    <x v="45"/>
    <n v="311100"/>
    <s v="Traductor Automático Inglés - Es"/>
    <s v="01.05.2005"/>
    <n v="271191.36"/>
    <n v="271191.36"/>
    <s v="ZLIN"/>
    <n v="3"/>
    <n v="0"/>
    <n v="0"/>
    <n v="0"/>
    <s v="ZLIN"/>
    <n v="3"/>
    <n v="0"/>
    <n v="0"/>
    <n v="0"/>
    <m/>
    <m/>
    <m/>
  </r>
  <r>
    <s v="121000000039-0"/>
    <x v="45"/>
    <n v="213100"/>
    <s v="Proyect pro 2003 win 32 english"/>
    <s v="01.05.2005"/>
    <n v="1694927.08"/>
    <n v="1694927.08"/>
    <s v="ZLIN"/>
    <n v="3"/>
    <n v="0"/>
    <n v="0"/>
    <n v="0"/>
    <s v="ZLIN"/>
    <n v="3"/>
    <n v="0"/>
    <n v="0"/>
    <n v="0"/>
    <m/>
    <m/>
    <m/>
  </r>
  <r>
    <s v="121000000040-0"/>
    <x v="45"/>
    <n v="213100"/>
    <s v="SOFTWARE SOPORTE"/>
    <s v="01.05.2005"/>
    <n v="519619.47"/>
    <n v="519619.47"/>
    <s v="ZLIN"/>
    <n v="3"/>
    <n v="0"/>
    <n v="0"/>
    <n v="0"/>
    <s v="ZLIN"/>
    <n v="3"/>
    <n v="0"/>
    <n v="0"/>
    <n v="0"/>
    <m/>
    <m/>
    <m/>
  </r>
  <r>
    <s v="121000000041-0"/>
    <x v="45"/>
    <n v="213100"/>
    <s v="Visio Pro 2003 win 32 english OL"/>
    <s v="01.05.2005"/>
    <n v="610640"/>
    <n v="610640"/>
    <s v="ZLIN"/>
    <n v="3"/>
    <n v="0"/>
    <n v="0"/>
    <n v="0"/>
    <s v="ZLIN"/>
    <n v="3"/>
    <n v="0"/>
    <n v="0"/>
    <n v="0"/>
    <m/>
    <m/>
    <m/>
  </r>
  <r>
    <s v="121000000042-0"/>
    <x v="45"/>
    <n v="213100"/>
    <s v="SQL CAL 2000 English OLP NL LOCL"/>
    <s v="01.05.2005"/>
    <n v="272495.19"/>
    <n v="272495.19"/>
    <s v="ZLIN"/>
    <n v="3"/>
    <n v="0"/>
    <n v="0"/>
    <n v="0"/>
    <s v="ZLIN"/>
    <n v="3"/>
    <n v="0"/>
    <n v="0"/>
    <n v="0"/>
    <m/>
    <m/>
    <m/>
  </r>
  <r>
    <s v="121000000043-0"/>
    <x v="45"/>
    <n v="123100"/>
    <s v="SOFTWARE CRYSTAL REPORTS DEVELOP"/>
    <s v="01.06.2005"/>
    <n v="372851.18"/>
    <n v="372851.18"/>
    <s v="ZLIN"/>
    <n v="3"/>
    <n v="0"/>
    <n v="0"/>
    <n v="0"/>
    <s v="ZLIN"/>
    <n v="3"/>
    <n v="0"/>
    <n v="0"/>
    <n v="0"/>
    <m/>
    <m/>
    <m/>
  </r>
  <r>
    <s v="121000000044-0"/>
    <x v="45"/>
    <n v="333100"/>
    <s v="PROGRAMA SURVEY 2005 EAGLE POINT"/>
    <s v="01.07.2005"/>
    <n v="1405760.6"/>
    <n v="1405760.6"/>
    <s v="ZLIN"/>
    <n v="3"/>
    <n v="0"/>
    <n v="0"/>
    <n v="0"/>
    <s v="ZLIN"/>
    <n v="3"/>
    <n v="0"/>
    <n v="0"/>
    <n v="0"/>
    <m/>
    <m/>
    <m/>
  </r>
  <r>
    <s v="121000000045-0"/>
    <x v="45"/>
    <n v="333100"/>
    <s v="ESPECIES FISCALES"/>
    <s v="01.08.2005"/>
    <n v="3480"/>
    <n v="3480"/>
    <s v="ZLIN"/>
    <n v="3"/>
    <n v="0"/>
    <n v="0"/>
    <n v="0"/>
    <s v="ZLIN"/>
    <n v="3"/>
    <n v="0"/>
    <n v="0"/>
    <n v="0"/>
    <m/>
    <m/>
    <m/>
  </r>
  <r>
    <s v="121000000046-0"/>
    <x v="45"/>
    <n v="333100"/>
    <s v="ESPECIES FISCALES"/>
    <s v="01.09.2005"/>
    <n v="3248.52"/>
    <n v="3248.52"/>
    <s v="ZLIN"/>
    <n v="3"/>
    <n v="0"/>
    <n v="0"/>
    <n v="0"/>
    <s v="ZLIN"/>
    <n v="3"/>
    <n v="0"/>
    <n v="0"/>
    <n v="0"/>
    <m/>
    <m/>
    <m/>
  </r>
  <r>
    <s v="121000000047-0"/>
    <x v="45"/>
    <n v="213100"/>
    <s v="SOFTWARE ADOBE CREATIVE SUITE 2"/>
    <s v="01.10.2005"/>
    <n v="748060"/>
    <n v="748060"/>
    <s v="ZLIN"/>
    <n v="3"/>
    <n v="0"/>
    <n v="0"/>
    <n v="0"/>
    <s v="ZLIN"/>
    <n v="3"/>
    <n v="0"/>
    <n v="0"/>
    <n v="0"/>
    <m/>
    <m/>
    <m/>
  </r>
  <r>
    <s v="121000000048-0"/>
    <x v="45"/>
    <n v="213100"/>
    <s v="LICENCIA ORACLE EN MODALIDAD"/>
    <s v="01.12.2005"/>
    <n v="9043955"/>
    <n v="9043955"/>
    <s v="ZLIN"/>
    <n v="3"/>
    <n v="0"/>
    <n v="0"/>
    <n v="0"/>
    <s v="ZLIN"/>
    <n v="3"/>
    <n v="0"/>
    <n v="0"/>
    <n v="0"/>
    <m/>
    <m/>
    <m/>
  </r>
  <r>
    <s v="121000000049-0"/>
    <x v="45"/>
    <n v="344100"/>
    <s v="LICENCIA CRYSTAL REPORTS DEVELOP"/>
    <s v="01.12.2005"/>
    <n v="1970313.5"/>
    <n v="1970313.5"/>
    <s v="ZLIN"/>
    <n v="3"/>
    <n v="0"/>
    <n v="0"/>
    <n v="0"/>
    <s v="ZLIN"/>
    <n v="3"/>
    <n v="0"/>
    <n v="0"/>
    <n v="0"/>
    <m/>
    <m/>
    <m/>
  </r>
  <r>
    <s v="121000000050-0"/>
    <x v="45"/>
    <n v="323301"/>
    <s v="Actualizacion  lic, para el Soft"/>
    <s v="01.09.2007"/>
    <n v="624999.98"/>
    <n v="624999.98"/>
    <s v="ZLIN"/>
    <n v="3"/>
    <n v="0"/>
    <n v="0"/>
    <n v="0"/>
    <s v="ZLIN"/>
    <n v="3"/>
    <n v="0"/>
    <n v="0"/>
    <n v="0"/>
    <m/>
    <m/>
    <m/>
  </r>
  <r>
    <s v="121000000051-0"/>
    <x v="45"/>
    <n v="213100"/>
    <s v="VERSION ACTUALIZADA DE PIPE"/>
    <s v="01.05.2006"/>
    <n v="776106.04"/>
    <n v="776106.04"/>
    <s v="ZLIN"/>
    <n v="3"/>
    <n v="0"/>
    <n v="0"/>
    <n v="0"/>
    <s v="ZLIN"/>
    <n v="3"/>
    <n v="0"/>
    <n v="0"/>
    <n v="0"/>
    <m/>
    <m/>
    <m/>
  </r>
  <r>
    <s v="121000000052-0"/>
    <x v="45"/>
    <n v="133100"/>
    <s v="VERSION ACTUALIZADA DE PIPE - FLO"/>
    <s v="01.04.2006"/>
    <n v="1868019"/>
    <n v="1868019"/>
    <s v="ZLIN"/>
    <n v="3"/>
    <n v="0"/>
    <n v="0"/>
    <n v="0"/>
    <s v="ZLIN"/>
    <n v="3"/>
    <n v="0"/>
    <n v="0"/>
    <n v="0"/>
    <m/>
    <m/>
    <m/>
  </r>
  <r>
    <s v="121000000053-0"/>
    <x v="45"/>
    <n v="333100"/>
    <s v="VERSION ACTUALIZADA DE PIPE"/>
    <s v="01.12.2006"/>
    <n v="3283628"/>
    <n v="3283628"/>
    <s v="ZLIN"/>
    <n v="3"/>
    <n v="0"/>
    <n v="0"/>
    <n v="0"/>
    <s v="ZLIN"/>
    <n v="3"/>
    <n v="0"/>
    <n v="0"/>
    <n v="0"/>
    <m/>
    <m/>
    <m/>
  </r>
  <r>
    <s v="121000000054-0"/>
    <x v="45"/>
    <n v="333100"/>
    <s v="SOFTWARE SOPORTE"/>
    <s v="31.12.2008"/>
    <n v="1299500"/>
    <n v="1299500"/>
    <s v="ZLIN"/>
    <n v="3"/>
    <n v="0"/>
    <n v="0"/>
    <n v="0"/>
    <s v="ZLIN"/>
    <n v="3"/>
    <n v="0"/>
    <n v="0"/>
    <n v="0"/>
    <m/>
    <m/>
    <m/>
  </r>
  <r>
    <s v="121000000055-0"/>
    <x v="45"/>
    <n v="213100"/>
    <s v="Lic. Lotus - Proyecto Gestión Do"/>
    <s v="01.12.2004"/>
    <n v="64904.09"/>
    <n v="64904.09"/>
    <s v="ZLIN"/>
    <n v="3"/>
    <n v="0"/>
    <n v="0"/>
    <n v="0"/>
    <s v="ZLIN"/>
    <n v="3"/>
    <n v="0"/>
    <n v="0"/>
    <n v="0"/>
    <m/>
    <m/>
    <m/>
  </r>
  <r>
    <s v="121000000056-0"/>
    <x v="45"/>
    <n v="131100"/>
    <s v="Activacion de cinco codigod"/>
    <s v="01.09.2007"/>
    <n v="997863.45"/>
    <n v="997863.45"/>
    <s v="ZLIN"/>
    <n v="3"/>
    <n v="0"/>
    <n v="0"/>
    <n v="0"/>
    <s v="ZLIN"/>
    <n v="3"/>
    <n v="0"/>
    <n v="0"/>
    <n v="0"/>
    <m/>
    <m/>
    <m/>
  </r>
  <r>
    <s v="121000000057-0"/>
    <x v="45"/>
    <n v="213100"/>
    <s v="Lic. Lotus - Proyecto Gestión Do"/>
    <s v="01.12.2004"/>
    <n v="26051252.02"/>
    <n v="26051252.02"/>
    <s v="ZLIN"/>
    <n v="3"/>
    <n v="0"/>
    <n v="0"/>
    <n v="0"/>
    <s v="ZLIN"/>
    <n v="3"/>
    <n v="0"/>
    <n v="0"/>
    <n v="0"/>
    <m/>
    <m/>
    <m/>
  </r>
  <r>
    <s v="121000000058-0"/>
    <x v="45"/>
    <n v="213100"/>
    <s v="Renovacion licencia del Software"/>
    <s v="01.06.2008"/>
    <n v="26601362"/>
    <n v="26601362"/>
    <s v="ZLIN"/>
    <n v="3"/>
    <n v="0"/>
    <n v="0"/>
    <n v="0"/>
    <s v="ZLIN"/>
    <n v="3"/>
    <n v="0"/>
    <n v="0"/>
    <n v="0"/>
    <m/>
    <m/>
    <m/>
  </r>
  <r>
    <s v="121000000059-0"/>
    <x v="45"/>
    <n v="213100"/>
    <s v="Lic,EICSFLL- IBM-LOTUS"/>
    <s v="01.02.2007"/>
    <n v="225122"/>
    <n v="225122"/>
    <s v="ZLIN"/>
    <n v="3"/>
    <n v="0"/>
    <n v="0"/>
    <n v="0"/>
    <s v="ZLIN"/>
    <n v="3"/>
    <n v="0"/>
    <n v="0"/>
    <n v="0"/>
    <m/>
    <m/>
    <m/>
  </r>
  <r>
    <s v="121000000060-0"/>
    <x v="45"/>
    <n v="213100"/>
    <s v="Lic,EQ183LL-IBM LOTUS DOMINO"/>
    <s v="01.02.2007"/>
    <n v="1708068"/>
    <n v="1708068"/>
    <s v="ZLIN"/>
    <n v="3"/>
    <n v="0"/>
    <n v="0"/>
    <n v="0"/>
    <s v="ZLIN"/>
    <n v="3"/>
    <n v="0"/>
    <n v="0"/>
    <n v="0"/>
    <m/>
    <m/>
    <m/>
  </r>
  <r>
    <s v="121000000061-0"/>
    <x v="45"/>
    <n v="213100"/>
    <s v="Lic,EQ20KLL-IBM LOTUS DOMINO"/>
    <s v="01.02.2007"/>
    <n v="805938"/>
    <n v="805938"/>
    <s v="ZLIN"/>
    <n v="3"/>
    <n v="0"/>
    <n v="0"/>
    <n v="0"/>
    <s v="ZLIN"/>
    <n v="3"/>
    <n v="0"/>
    <n v="0"/>
    <n v="0"/>
    <m/>
    <m/>
    <m/>
  </r>
  <r>
    <s v="121000000062-0"/>
    <x v="45"/>
    <n v="213100"/>
    <s v="Lic,E1CS6LL--IBM LOTUS"/>
    <s v="01.02.2007"/>
    <n v="4382855.22"/>
    <n v="3128340"/>
    <s v="ZLIN"/>
    <n v="3"/>
    <n v="0"/>
    <n v="0"/>
    <n v="0"/>
    <s v="ZLIN"/>
    <n v="3"/>
    <n v="0"/>
    <n v="0"/>
    <n v="0"/>
    <m/>
    <m/>
    <m/>
  </r>
  <r>
    <s v="121000000063-0"/>
    <x v="45"/>
    <n v="213100"/>
    <s v="Lic,E008VLL-IBM TIVOLI"/>
    <s v="01.02.2007"/>
    <n v="87312"/>
    <n v="87312"/>
    <s v="ZLIN"/>
    <n v="3"/>
    <n v="0"/>
    <n v="0"/>
    <n v="0"/>
    <s v="ZLIN"/>
    <n v="3"/>
    <n v="0"/>
    <n v="0"/>
    <n v="0"/>
    <m/>
    <m/>
    <m/>
  </r>
  <r>
    <s v="121000000064-0"/>
    <x v="45"/>
    <n v="213100"/>
    <s v="Lic,E009GLL--IBM TIVOLI"/>
    <s v="01.02.2007"/>
    <n v="18953"/>
    <n v="18953"/>
    <s v="ZLIN"/>
    <n v="3"/>
    <n v="0"/>
    <n v="0"/>
    <n v="0"/>
    <s v="ZLIN"/>
    <n v="3"/>
    <n v="0"/>
    <n v="0"/>
    <n v="0"/>
    <m/>
    <m/>
    <m/>
  </r>
  <r>
    <s v="121000000065-0"/>
    <x v="45"/>
    <n v="213100"/>
    <s v="Lic,E01PALL-IBM-DB2"/>
    <s v="01.02.2007"/>
    <n v="4576"/>
    <n v="4576"/>
    <s v="ZLIN"/>
    <n v="3"/>
    <n v="0"/>
    <n v="0"/>
    <n v="0"/>
    <s v="ZLIN"/>
    <n v="3"/>
    <n v="0"/>
    <n v="0"/>
    <n v="0"/>
    <m/>
    <m/>
    <m/>
  </r>
  <r>
    <s v="121000000066-0"/>
    <x v="45"/>
    <n v="213100"/>
    <s v="Lic,EO06VLL-IBM-TIVOLI"/>
    <s v="01.02.2007"/>
    <n v="523912"/>
    <n v="523912"/>
    <s v="ZLIN"/>
    <n v="3"/>
    <n v="0"/>
    <n v="0"/>
    <n v="0"/>
    <s v="ZLIN"/>
    <n v="3"/>
    <n v="0"/>
    <n v="0"/>
    <n v="0"/>
    <m/>
    <m/>
    <m/>
  </r>
  <r>
    <s v="121000000067-0"/>
    <x v="45"/>
    <n v="213100"/>
    <s v="Lic,EO09GLL-IBM-TIVOLI"/>
    <s v="01.02.2007"/>
    <n v="113684"/>
    <n v="113684"/>
    <s v="ZLIN"/>
    <n v="3"/>
    <n v="0"/>
    <n v="0"/>
    <n v="0"/>
    <s v="ZLIN"/>
    <n v="3"/>
    <n v="0"/>
    <n v="0"/>
    <n v="0"/>
    <m/>
    <m/>
    <m/>
  </r>
  <r>
    <s v="121000000068-0"/>
    <x v="45"/>
    <n v="213100"/>
    <s v="Lic,E01PALL-IBM-DB2"/>
    <s v="01.02.2007"/>
    <n v="27454"/>
    <n v="27454"/>
    <s v="ZLIN"/>
    <n v="3"/>
    <n v="0"/>
    <n v="0"/>
    <n v="0"/>
    <s v="ZLIN"/>
    <n v="3"/>
    <n v="0"/>
    <n v="0"/>
    <n v="0"/>
    <m/>
    <m/>
    <m/>
  </r>
  <r>
    <s v="121000000069-0"/>
    <x v="45"/>
    <n v="213100"/>
    <s v="Lic,D512LL-IBM-TIVOLI"/>
    <s v="01.02.2007"/>
    <n v="189650"/>
    <n v="189650"/>
    <s v="ZLIN"/>
    <n v="3"/>
    <n v="0"/>
    <n v="0"/>
    <n v="0"/>
    <s v="ZLIN"/>
    <n v="3"/>
    <n v="0"/>
    <n v="0"/>
    <n v="0"/>
    <m/>
    <m/>
    <m/>
  </r>
  <r>
    <s v="121000000070-0"/>
    <x v="45"/>
    <n v="213100"/>
    <s v="Lic,D55GELL-IBM LOTUS"/>
    <s v="01.02.2007"/>
    <n v="1730426"/>
    <n v="1730426"/>
    <s v="ZLIN"/>
    <n v="3"/>
    <n v="0"/>
    <n v="0"/>
    <n v="0"/>
    <s v="ZLIN"/>
    <n v="3"/>
    <n v="0"/>
    <n v="0"/>
    <n v="0"/>
    <m/>
    <m/>
    <m/>
  </r>
  <r>
    <s v="121000000071-0"/>
    <x v="45"/>
    <n v="213100"/>
    <s v="Lic,D52E2LL-IBM-LOTUS"/>
    <s v="01.02.2007"/>
    <n v="1639174"/>
    <n v="1639174"/>
    <s v="ZLIN"/>
    <n v="3"/>
    <n v="0"/>
    <n v="0"/>
    <n v="0"/>
    <s v="ZLIN"/>
    <n v="3"/>
    <n v="0"/>
    <n v="0"/>
    <n v="0"/>
    <m/>
    <m/>
    <m/>
  </r>
  <r>
    <s v="121000000072-0"/>
    <x v="45"/>
    <n v="213100"/>
    <s v="Domino designer  user annual sw"/>
    <s v="12.12.2007"/>
    <n v="214591"/>
    <n v="214591"/>
    <s v="ZLIN"/>
    <n v="3"/>
    <n v="0"/>
    <n v="0"/>
    <n v="0"/>
    <s v="ZLIN"/>
    <n v="3"/>
    <n v="0"/>
    <n v="0"/>
    <n v="0"/>
    <m/>
    <m/>
    <m/>
  </r>
  <r>
    <s v="121000000073-0"/>
    <x v="45"/>
    <n v="213100"/>
    <s v="IBM lotus domino document Manager"/>
    <s v="12.12.2007"/>
    <n v="1616151"/>
    <n v="1616151"/>
    <s v="ZLIN"/>
    <n v="3"/>
    <n v="0"/>
    <n v="0"/>
    <n v="0"/>
    <s v="ZLIN"/>
    <n v="3"/>
    <n v="0"/>
    <n v="0"/>
    <n v="0"/>
    <m/>
    <m/>
    <m/>
  </r>
  <r>
    <s v="121000000074-0"/>
    <x v="45"/>
    <n v="213100"/>
    <s v="IBM Lotus  workflow  per user an"/>
    <s v="12.12.2007"/>
    <n v="516561"/>
    <n v="516561"/>
    <s v="ZLIN"/>
    <n v="3"/>
    <n v="0"/>
    <n v="0"/>
    <n v="0"/>
    <s v="ZLIN"/>
    <n v="3"/>
    <n v="0"/>
    <n v="0"/>
    <n v="0"/>
    <m/>
    <m/>
    <m/>
  </r>
  <r>
    <s v="121000000075-0"/>
    <x v="45"/>
    <n v="213100"/>
    <s v="IBM Lotus domino enterprise value"/>
    <s v="12.12.2007"/>
    <n v="2101096"/>
    <n v="2101096"/>
    <s v="ZLIN"/>
    <n v="3"/>
    <n v="0"/>
    <n v="0"/>
    <n v="0"/>
    <s v="ZLIN"/>
    <n v="3"/>
    <n v="0"/>
    <n v="0"/>
    <n v="0"/>
    <m/>
    <m/>
    <m/>
  </r>
  <r>
    <s v="121000000075-1"/>
    <x v="45"/>
    <n v="213100"/>
    <s v="IBM Lotus domino enterprise value"/>
    <s v="03.03.2010"/>
    <n v="2603412.3199999998"/>
    <n v="2603412.3199999998"/>
    <s v="ZLIN"/>
    <n v="3"/>
    <n v="0"/>
    <n v="0"/>
    <n v="0"/>
    <s v="ZLIN"/>
    <n v="3"/>
    <n v="0"/>
    <n v="0"/>
    <n v="0"/>
    <m/>
    <m/>
    <m/>
  </r>
  <r>
    <s v="121000000076-0"/>
    <x v="45"/>
    <n v="213100"/>
    <s v="IBM notes with colaboration user"/>
    <s v="12.12.2007"/>
    <n v="2973150"/>
    <n v="2973150"/>
    <s v="ZLIN"/>
    <n v="3"/>
    <n v="0"/>
    <n v="0"/>
    <n v="0"/>
    <s v="ZLIN"/>
    <n v="3"/>
    <n v="0"/>
    <n v="0"/>
    <n v="0"/>
    <m/>
    <m/>
    <m/>
  </r>
  <r>
    <s v="121000000077-0"/>
    <x v="45"/>
    <n v="213100"/>
    <s v="BM  tivoli storage manager"/>
    <s v="12.12.2007"/>
    <n v="518204"/>
    <n v="518204"/>
    <s v="ZLIN"/>
    <n v="3"/>
    <n v="0"/>
    <n v="0"/>
    <n v="0"/>
    <s v="ZLIN"/>
    <n v="3"/>
    <n v="0"/>
    <n v="0"/>
    <n v="0"/>
    <m/>
    <m/>
    <m/>
  </r>
  <r>
    <s v="121000000077-1"/>
    <x v="45"/>
    <n v="213100"/>
    <s v="BM  tivoli storage manager"/>
    <s v="03.03.2010"/>
    <n v="185708.62"/>
    <n v="185708.62"/>
    <s v="ZLIN"/>
    <n v="3"/>
    <n v="0"/>
    <n v="0"/>
    <n v="0"/>
    <s v="ZLIN"/>
    <n v="3"/>
    <n v="0"/>
    <n v="0"/>
    <n v="0"/>
    <m/>
    <m/>
    <m/>
  </r>
  <r>
    <s v="121000000078-0"/>
    <x v="45"/>
    <n v="213100"/>
    <s v="IBM tivoli Storage"/>
    <s v="12.12.2007"/>
    <n v="150164"/>
    <n v="150164"/>
    <s v="ZLIN"/>
    <n v="3"/>
    <n v="0"/>
    <n v="0"/>
    <n v="0"/>
    <s v="ZLIN"/>
    <n v="3"/>
    <n v="0"/>
    <n v="0"/>
    <n v="0"/>
    <m/>
    <m/>
    <m/>
  </r>
  <r>
    <s v="121000000078-1"/>
    <x v="45"/>
    <n v="213100"/>
    <s v="IBM tivoli Storage"/>
    <s v="03.03.2010"/>
    <n v="642233.23"/>
    <n v="642233.23"/>
    <s v="ZLIN"/>
    <n v="3"/>
    <n v="0"/>
    <n v="0"/>
    <n v="0"/>
    <s v="ZLIN"/>
    <n v="3"/>
    <n v="0"/>
    <n v="0"/>
    <n v="0"/>
    <m/>
    <m/>
    <m/>
  </r>
  <r>
    <s v="121000000079-0"/>
    <x v="45"/>
    <n v="213100"/>
    <s v="DB2 cont mgr commonstore lotus d"/>
    <s v="12.12.2007"/>
    <n v="27210"/>
    <n v="27210"/>
    <s v="ZLIN"/>
    <n v="3"/>
    <n v="0"/>
    <n v="0"/>
    <n v="0"/>
    <s v="ZLIN"/>
    <n v="3"/>
    <n v="0"/>
    <n v="0"/>
    <n v="0"/>
    <m/>
    <m/>
    <m/>
  </r>
  <r>
    <s v="121000000080-0"/>
    <x v="45"/>
    <n v="214100"/>
    <s v="Arcadia tres licencias software"/>
    <s v="23.08.2007"/>
    <n v="162629.4"/>
    <n v="162629.4"/>
    <s v="ZLIN"/>
    <n v="3"/>
    <n v="0"/>
    <n v="0"/>
    <n v="0"/>
    <s v="ZLIN"/>
    <n v="3"/>
    <n v="0"/>
    <n v="0"/>
    <n v="0"/>
    <m/>
    <m/>
    <m/>
  </r>
  <r>
    <s v="121000000081-0"/>
    <x v="45"/>
    <n v="123100"/>
    <s v="Licencias de software mind manag"/>
    <s v="11.12.2007"/>
    <n v="875160"/>
    <n v="875160"/>
    <s v="ZLIN"/>
    <n v="3"/>
    <n v="0"/>
    <n v="0"/>
    <n v="0"/>
    <s v="ZLIN"/>
    <n v="3"/>
    <n v="0"/>
    <n v="0"/>
    <n v="0"/>
    <m/>
    <m/>
    <m/>
  </r>
  <r>
    <s v="121000000082-0"/>
    <x v="45"/>
    <n v="121100"/>
    <s v="Licencia  software adobe acrobat"/>
    <s v="10.12.2007"/>
    <n v="141691.79"/>
    <n v="141691.79"/>
    <s v="ZLIN"/>
    <n v="3"/>
    <n v="0"/>
    <n v="0"/>
    <n v="0"/>
    <s v="ZLIN"/>
    <n v="3"/>
    <n v="0"/>
    <n v="0"/>
    <n v="0"/>
    <m/>
    <m/>
    <m/>
  </r>
  <r>
    <s v="121000000083-0"/>
    <x v="45"/>
    <n v="341100"/>
    <s v="LICENCIA ACROBAT PROFESIONAL V.6"/>
    <s v="01.03.2005"/>
    <n v="841008.28"/>
    <n v="841008.28"/>
    <s v="ZLIN"/>
    <n v="3"/>
    <n v="0"/>
    <n v="0"/>
    <n v="0"/>
    <s v="ZLIN"/>
    <n v="3"/>
    <n v="0"/>
    <n v="0"/>
    <n v="0"/>
    <m/>
    <m/>
    <m/>
  </r>
  <r>
    <s v="121000000084-0"/>
    <x v="45"/>
    <n v="213100"/>
    <s v="Office Pro 2003 win 32 english O"/>
    <s v="01.05.2005"/>
    <n v="3256684.58"/>
    <n v="3256684.58"/>
    <s v="ZLIN"/>
    <n v="3"/>
    <n v="0"/>
    <n v="0"/>
    <n v="0"/>
    <s v="ZLIN"/>
    <n v="3"/>
    <n v="0"/>
    <n v="0"/>
    <n v="0"/>
    <m/>
    <m/>
    <m/>
  </r>
  <r>
    <s v="121000000085-0"/>
    <x v="45"/>
    <n v="213100"/>
    <s v="Office Pro 2003 win 32 english O"/>
    <s v="01.05.2005"/>
    <n v="101700"/>
    <n v="101700"/>
    <s v="ZLIN"/>
    <n v="3"/>
    <n v="0"/>
    <n v="0"/>
    <n v="0"/>
    <s v="ZLIN"/>
    <n v="3"/>
    <n v="0"/>
    <n v="0"/>
    <n v="0"/>
    <m/>
    <m/>
    <m/>
  </r>
  <r>
    <s v="121000000086-0"/>
    <x v="45"/>
    <n v="333100"/>
    <s v="Actualizacion de software sap"/>
    <s v="01.08.2007"/>
    <n v="2901240"/>
    <n v="2901240"/>
    <s v="ZLIN"/>
    <n v="3"/>
    <n v="0"/>
    <n v="0"/>
    <n v="0"/>
    <s v="ZLIN"/>
    <n v="3"/>
    <n v="0"/>
    <n v="0"/>
    <n v="0"/>
    <m/>
    <m/>
    <m/>
  </r>
  <r>
    <s v="121000000087-0"/>
    <x v="45"/>
    <n v="123100"/>
    <s v="SOFTWAR   RECONO, ÓPTICO DE CARA"/>
    <s v="01.06.2005"/>
    <n v="1285152.1200000001"/>
    <n v="1285152.1200000001"/>
    <s v="ZLIN"/>
    <n v="3"/>
    <n v="0"/>
    <n v="0"/>
    <n v="0"/>
    <s v="ZLIN"/>
    <n v="3"/>
    <n v="0"/>
    <n v="0"/>
    <n v="0"/>
    <m/>
    <m/>
    <m/>
  </r>
  <r>
    <s v="121000000088-0"/>
    <x v="45"/>
    <n v="213100"/>
    <s v="ACTUALIZ.licencia  pap software"/>
    <s v="01.07.2007"/>
    <n v="710376.33"/>
    <n v="710376.33"/>
    <s v="ZLIN"/>
    <n v="3"/>
    <n v="0"/>
    <n v="0"/>
    <n v="0"/>
    <s v="ZLIN"/>
    <n v="3"/>
    <n v="0"/>
    <n v="0"/>
    <n v="0"/>
    <m/>
    <m/>
    <m/>
  </r>
  <r>
    <s v="121000000089-0"/>
    <x v="45"/>
    <n v="213100"/>
    <s v="79P 00123-OFFICE PROFESIONAL PLU"/>
    <s v="01.08.2007"/>
    <n v="518916"/>
    <n v="518916"/>
    <s v="ZLIN"/>
    <n v="3"/>
    <n v="0"/>
    <n v="0"/>
    <n v="0"/>
    <s v="ZLIN"/>
    <n v="3"/>
    <n v="0"/>
    <n v="0"/>
    <n v="0"/>
    <m/>
    <m/>
    <m/>
  </r>
  <r>
    <s v="121000000090-0"/>
    <x v="45"/>
    <n v="213100"/>
    <s v="Software casa ALTOVA  desarrollo"/>
    <s v="11.12.2007"/>
    <n v="6649101"/>
    <n v="6649101"/>
    <s v="ZLIN"/>
    <n v="3"/>
    <n v="0"/>
    <n v="0"/>
    <n v="0"/>
    <s v="ZLIN"/>
    <n v="3"/>
    <n v="0"/>
    <n v="0"/>
    <n v="0"/>
    <m/>
    <m/>
    <m/>
  </r>
  <r>
    <s v="121000000091-0"/>
    <x v="45"/>
    <n v="334100"/>
    <s v="CARACTERES PARA CONVERTIR DOCUME"/>
    <s v="16.08.2007"/>
    <n v="58260.23"/>
    <n v="58260.23"/>
    <s v="ZLIN"/>
    <n v="3"/>
    <n v="0"/>
    <n v="0"/>
    <n v="0"/>
    <s v="ZLIN"/>
    <n v="3"/>
    <n v="0"/>
    <n v="0"/>
    <n v="0"/>
    <m/>
    <m/>
    <m/>
  </r>
  <r>
    <s v="121000000092-0"/>
    <x v="45"/>
    <n v="215100"/>
    <s v="Actualizacion de Aux Not Pro 3"/>
    <s v="01.12.2007"/>
    <n v="111000"/>
    <n v="111000"/>
    <s v="ZLIN"/>
    <n v="3"/>
    <n v="0"/>
    <n v="0"/>
    <n v="0"/>
    <s v="ZLIN"/>
    <n v="3"/>
    <n v="0"/>
    <n v="0"/>
    <n v="0"/>
    <m/>
    <m/>
    <m/>
  </r>
  <r>
    <s v="121000000093-0"/>
    <x v="45"/>
    <n v="344201"/>
    <s v="Construccion de aplicaciones CTI"/>
    <s v="04.07.2007"/>
    <n v="11493570"/>
    <n v="11493570"/>
    <s v="ZLIN"/>
    <n v="3"/>
    <n v="0"/>
    <n v="0"/>
    <n v="0"/>
    <s v="ZLIN"/>
    <n v="3"/>
    <n v="0"/>
    <n v="0"/>
    <n v="0"/>
    <m/>
    <m/>
    <m/>
  </r>
  <r>
    <s v="121000000094-0"/>
    <x v="45"/>
    <n v="343100"/>
    <s v="VIDIOTECA SERVICE FIRST - DIFERE"/>
    <s v="01.07.2005"/>
    <n v="15401.56"/>
    <n v="15401.56"/>
    <s v="ZLIN"/>
    <n v="3"/>
    <n v="0"/>
    <n v="0"/>
    <n v="0"/>
    <s v="ZLIN"/>
    <n v="3"/>
    <n v="0"/>
    <n v="0"/>
    <n v="0"/>
    <m/>
    <m/>
    <m/>
  </r>
  <r>
    <s v="121000000095-0"/>
    <x v="45"/>
    <n v="343100"/>
    <s v="SET COMPLETO DE VIDEOTECA"/>
    <s v="01.08.2005"/>
    <n v="695603.09"/>
    <n v="695603.09"/>
    <s v="ZLIN"/>
    <n v="3"/>
    <n v="0"/>
    <n v="0"/>
    <n v="0"/>
    <s v="ZLIN"/>
    <n v="3"/>
    <n v="0"/>
    <n v="0"/>
    <n v="0"/>
    <m/>
    <m/>
    <m/>
  </r>
  <r>
    <s v="121000000096-0"/>
    <x v="45"/>
    <n v="343100"/>
    <s v="Soft windows vista busness vista"/>
    <s v="01.08.2007"/>
    <n v="119667"/>
    <n v="119667"/>
    <s v="ZLIN"/>
    <n v="3"/>
    <n v="0"/>
    <n v="0"/>
    <n v="0"/>
    <s v="ZLIN"/>
    <n v="3"/>
    <n v="0"/>
    <n v="0"/>
    <n v="0"/>
    <m/>
    <m/>
    <m/>
  </r>
  <r>
    <s v="121000000097-0"/>
    <x v="45"/>
    <n v="343100"/>
    <s v="Forecast pro xe version 5,0 ubic"/>
    <s v="09.01.2008"/>
    <n v="725400"/>
    <n v="725400"/>
    <s v="ZLIN"/>
    <n v="3"/>
    <n v="0"/>
    <n v="0"/>
    <n v="0"/>
    <s v="ZLIN"/>
    <n v="3"/>
    <n v="0"/>
    <n v="0"/>
    <n v="0"/>
    <m/>
    <m/>
    <m/>
  </r>
  <r>
    <s v="121000000098-0"/>
    <x v="45"/>
    <n v="321100"/>
    <s v="SIST. SACET VERSIÓN 5.2  WINDOWS"/>
    <s v="01.08.2007"/>
    <n v="773357"/>
    <n v="773357"/>
    <s v="ZLIN"/>
    <n v="3"/>
    <n v="0"/>
    <n v="0"/>
    <n v="0"/>
    <s v="ZLIN"/>
    <n v="3"/>
    <n v="0"/>
    <n v="0"/>
    <n v="0"/>
    <m/>
    <m/>
    <m/>
  </r>
  <r>
    <s v="121000000099-0"/>
    <x v="45"/>
    <n v="323100"/>
    <s v="Paquete exchange para usar en el"/>
    <s v="20.12.2007"/>
    <n v="749214.02"/>
    <n v="749214.02"/>
    <s v="ZLIN"/>
    <n v="3"/>
    <n v="0"/>
    <n v="0"/>
    <n v="0"/>
    <s v="ZLIN"/>
    <n v="3"/>
    <n v="0"/>
    <n v="0"/>
    <n v="0"/>
    <m/>
    <m/>
    <m/>
  </r>
  <r>
    <s v="121000000100-0"/>
    <x v="45"/>
    <n v="344100"/>
    <s v="Renovacion  mantenimiento p/5 li"/>
    <s v="01.08.2005"/>
    <n v="624816"/>
    <n v="277696"/>
    <s v="ZLIN"/>
    <n v="3"/>
    <n v="0"/>
    <n v="0"/>
    <n v="0"/>
    <s v="ZLIN"/>
    <n v="3"/>
    <n v="0"/>
    <n v="0"/>
    <n v="0"/>
    <m/>
    <m/>
    <m/>
  </r>
  <r>
    <s v="121000000101-0"/>
    <x v="45"/>
    <n v="321100"/>
    <s v="ESPECIES FISCALES"/>
    <s v="01.09.2005"/>
    <n v="9229.7999999999993"/>
    <n v="9229.7999999999993"/>
    <s v="ZLIN"/>
    <n v="3"/>
    <n v="0"/>
    <n v="0"/>
    <n v="0"/>
    <s v="ZLIN"/>
    <n v="3"/>
    <n v="0"/>
    <n v="0"/>
    <n v="0"/>
    <m/>
    <m/>
    <m/>
  </r>
  <r>
    <s v="121000000102-0"/>
    <x v="45"/>
    <n v="344100"/>
    <s v="ESPECIES FISCALES"/>
    <s v="01.09.2005"/>
    <n v="1514085.68"/>
    <n v="1514085.68"/>
    <s v="ZLIN"/>
    <n v="3"/>
    <n v="0"/>
    <n v="0"/>
    <n v="0"/>
    <s v="ZLIN"/>
    <n v="3"/>
    <n v="0"/>
    <n v="0"/>
    <n v="0"/>
    <m/>
    <m/>
    <m/>
  </r>
  <r>
    <s v="121000000103-0"/>
    <x v="45"/>
    <n v="213100"/>
    <s v="ACTUALIZACIÓN SOFTWARE DE DISEÑO"/>
    <s v="31.12.2005"/>
    <n v="770060.56"/>
    <n v="770060.56"/>
    <s v="ZLIN"/>
    <n v="3"/>
    <n v="0"/>
    <n v="0"/>
    <n v="0"/>
    <s v="ZLIN"/>
    <n v="3"/>
    <n v="0"/>
    <n v="0"/>
    <n v="0"/>
    <m/>
    <m/>
    <m/>
  </r>
  <r>
    <s v="121000000104-0"/>
    <x v="45"/>
    <n v="344100"/>
    <s v="PAQUETE DE SOFTWARE AUTOCAD, ULT"/>
    <s v="31.12.2005"/>
    <n v="3342540"/>
    <n v="3342540"/>
    <s v="ZLIN"/>
    <n v="3"/>
    <n v="0"/>
    <n v="0"/>
    <n v="0"/>
    <s v="ZLIN"/>
    <n v="3"/>
    <n v="0"/>
    <n v="0"/>
    <n v="0"/>
    <m/>
    <m/>
    <m/>
  </r>
  <r>
    <s v="121000000105-0"/>
    <x v="45"/>
    <n v="323100"/>
    <s v="LICENCIAS  SOFTWARE DBARTISAN WO"/>
    <s v="31.12.2005"/>
    <n v="13940814.960000001"/>
    <n v="13940814.960000001"/>
    <s v="ZLIN"/>
    <n v="3"/>
    <n v="0"/>
    <n v="0"/>
    <n v="0"/>
    <s v="ZLIN"/>
    <n v="3"/>
    <n v="0"/>
    <n v="0"/>
    <n v="0"/>
    <m/>
    <m/>
    <m/>
  </r>
  <r>
    <s v="121000000106-0"/>
    <x v="45"/>
    <n v="133100"/>
    <s v="Siste, de info, Geografica Gasol"/>
    <s v="31.12.2007"/>
    <n v="685000"/>
    <n v="685000"/>
    <s v="ZLIN"/>
    <n v="3"/>
    <n v="0"/>
    <n v="0"/>
    <n v="0"/>
    <s v="ZLIN"/>
    <n v="3"/>
    <n v="0"/>
    <n v="0"/>
    <n v="0"/>
    <m/>
    <m/>
    <m/>
  </r>
  <r>
    <s v="121000000107-0"/>
    <x v="45"/>
    <n v="213100"/>
    <s v="RENEWAL 1 YEAR UPGRADE PLAN"/>
    <s v="10.06.2008"/>
    <n v="156555"/>
    <n v="156555"/>
    <s v="ZLIN"/>
    <n v="3"/>
    <n v="0"/>
    <n v="0"/>
    <n v="0"/>
    <s v="ZLIN"/>
    <n v="3"/>
    <n v="0"/>
    <n v="0"/>
    <n v="0"/>
    <m/>
    <m/>
    <m/>
  </r>
  <r>
    <s v="121000000108-0"/>
    <x v="45"/>
    <n v="322301"/>
    <s v="SOFTWARE WIZRD II - UBIC:"/>
    <s v="31.12.2005"/>
    <n v="172402.69"/>
    <n v="172402.69"/>
    <s v="ZLIN"/>
    <n v="3"/>
    <n v="0"/>
    <n v="0"/>
    <n v="0"/>
    <s v="ZLIN"/>
    <n v="3"/>
    <n v="0"/>
    <n v="0"/>
    <n v="0"/>
    <m/>
    <m/>
    <m/>
  </r>
  <r>
    <s v="121000000109-0"/>
    <x v="45"/>
    <n v="213301"/>
    <s v="Software  ALTOVA  desarrollo  te"/>
    <s v="31.12.2005"/>
    <n v="9154708.8900000006"/>
    <n v="9154708.8900000006"/>
    <s v="ZLIN"/>
    <n v="3"/>
    <n v="0"/>
    <n v="0"/>
    <n v="0"/>
    <s v="ZLIN"/>
    <n v="3"/>
    <n v="0"/>
    <n v="0"/>
    <n v="0"/>
    <m/>
    <m/>
    <m/>
  </r>
  <r>
    <s v="121000000109-1"/>
    <x v="45"/>
    <n v="213301"/>
    <s v="ALTOVA  desarrollo  tecnologias"/>
    <s v="07.05.2014"/>
    <n v="1552929.78"/>
    <n v="0"/>
    <s v="ZLIN"/>
    <n v="3"/>
    <n v="0"/>
    <n v="0"/>
    <n v="0"/>
    <s v="ZLIN"/>
    <n v="3"/>
    <n v="0"/>
    <n v="0"/>
    <n v="0"/>
    <m/>
    <m/>
    <m/>
  </r>
  <r>
    <s v="121000000110-0"/>
    <x v="45"/>
    <n v="322301"/>
    <s v="SOFTWARE MODEL - MG- UBIC:"/>
    <s v="31.12.2005"/>
    <n v="534449.81000000006"/>
    <n v="534449.81000000006"/>
    <s v="ZLIN"/>
    <n v="3"/>
    <n v="0"/>
    <n v="0"/>
    <n v="0"/>
    <s v="ZLIN"/>
    <n v="3"/>
    <n v="0"/>
    <n v="0"/>
    <n v="0"/>
    <m/>
    <m/>
    <m/>
  </r>
  <r>
    <s v="121000000111-0"/>
    <x v="45"/>
    <n v="322301"/>
    <s v="SIMULADOR OPTIMIZADOR - UBIC:"/>
    <s v="31.12.2005"/>
    <n v="3792859.13"/>
    <n v="3792859.13"/>
    <s v="ZLIN"/>
    <n v="3"/>
    <n v="0"/>
    <n v="0"/>
    <n v="0"/>
    <s v="ZLIN"/>
    <n v="3"/>
    <n v="0"/>
    <n v="0"/>
    <n v="0"/>
    <m/>
    <m/>
    <m/>
  </r>
  <r>
    <s v="121000000112-0"/>
    <x v="45"/>
    <n v="322301"/>
    <s v="SOFTWARE PD-PLUS- UBIC:"/>
    <s v="31.12.2005"/>
    <n v="1327501.19"/>
    <n v="1327501.19"/>
    <s v="ZLIN"/>
    <n v="3"/>
    <n v="0"/>
    <n v="0"/>
    <n v="0"/>
    <s v="ZLIN"/>
    <n v="3"/>
    <n v="0"/>
    <n v="0"/>
    <n v="0"/>
    <m/>
    <m/>
    <m/>
  </r>
  <r>
    <s v="121000000113-0"/>
    <x v="45"/>
    <n v="322301"/>
    <s v="SIMULADOR DE PROCESOS QUIMICOS"/>
    <s v="31.12.2005"/>
    <n v="609154.18999999994"/>
    <n v="609154.18999999994"/>
    <s v="ZLIN"/>
    <n v="3"/>
    <n v="0"/>
    <n v="0"/>
    <n v="0"/>
    <s v="ZLIN"/>
    <n v="3"/>
    <n v="0"/>
    <n v="0"/>
    <n v="0"/>
    <m/>
    <m/>
    <m/>
  </r>
  <r>
    <s v="121000000114-0"/>
    <x v="45"/>
    <n v="322301"/>
    <s v="SOFTWARE MODEL - DF- UBIC:"/>
    <s v="01.12.2005"/>
    <n v="534449.80000000005"/>
    <n v="534449.80000000005"/>
    <s v="ZLIN"/>
    <n v="3"/>
    <n v="0"/>
    <n v="0"/>
    <n v="0"/>
    <s v="ZLIN"/>
    <n v="3"/>
    <n v="0"/>
    <n v="0"/>
    <n v="0"/>
    <m/>
    <m/>
    <m/>
  </r>
  <r>
    <s v="121000000115-0"/>
    <x v="45"/>
    <n v="323100"/>
    <s v="LICENCIA PROYECT MANGER SERVER 2"/>
    <s v="01.12.2005"/>
    <n v="5669987"/>
    <n v="5669987"/>
    <s v="ZLIN"/>
    <n v="3"/>
    <n v="0"/>
    <n v="0"/>
    <n v="0"/>
    <s v="ZLIN"/>
    <n v="3"/>
    <n v="0"/>
    <n v="0"/>
    <n v="0"/>
    <m/>
    <m/>
    <m/>
  </r>
  <r>
    <s v="121000000116-0"/>
    <x v="45"/>
    <n v="344100"/>
    <s v="PAQUETE SOFTWARE SIG MANIFOLD VE"/>
    <s v="01.09.2005"/>
    <n v="675075"/>
    <n v="618818.75"/>
    <s v="ZLIN"/>
    <n v="3"/>
    <n v="0"/>
    <n v="0"/>
    <n v="0"/>
    <s v="ZLIN"/>
    <n v="3"/>
    <n v="0"/>
    <n v="0"/>
    <n v="0"/>
    <m/>
    <m/>
    <m/>
  </r>
  <r>
    <s v="121000000117-0"/>
    <x v="45"/>
    <n v="323100"/>
    <s v="LIQ. C,C SOFTW, PIPEPAK ( ALGOR )"/>
    <s v="01.03.2006"/>
    <n v="331508.44"/>
    <n v="331508.44"/>
    <s v="ZLIN"/>
    <n v="3"/>
    <n v="0"/>
    <n v="0"/>
    <n v="0"/>
    <s v="ZLIN"/>
    <n v="3"/>
    <n v="0"/>
    <n v="0"/>
    <n v="0"/>
    <m/>
    <m/>
    <m/>
  </r>
  <r>
    <s v="121000000118-0"/>
    <x v="45"/>
    <n v="123100"/>
    <s v="LICENCIA SOFTWARE ADOBE ACROBAT"/>
    <s v="01.04.2006"/>
    <n v="486983"/>
    <n v="486983"/>
    <s v="ZLIN"/>
    <n v="3"/>
    <n v="0"/>
    <n v="0"/>
    <n v="0"/>
    <s v="ZLIN"/>
    <n v="3"/>
    <n v="0"/>
    <n v="0"/>
    <n v="0"/>
    <m/>
    <m/>
    <m/>
  </r>
  <r>
    <s v="121000000119-0"/>
    <x v="45"/>
    <n v="323100"/>
    <s v="LICENCIA DE EMCO REMOTE DESTOP U"/>
    <s v="01.05.2006"/>
    <n v="1601504"/>
    <n v="1601504"/>
    <s v="ZLIN"/>
    <n v="3"/>
    <n v="0"/>
    <n v="0"/>
    <n v="0"/>
    <s v="ZLIN"/>
    <n v="3"/>
    <n v="0"/>
    <n v="0"/>
    <n v="0"/>
    <m/>
    <m/>
    <m/>
  </r>
  <r>
    <s v="121000000120-0"/>
    <x v="45"/>
    <n v="323100"/>
    <s v="LICIENCIA DE EMCO INVENTORY ULTI"/>
    <s v="01.05.2006"/>
    <n v="3002820"/>
    <n v="3002820"/>
    <s v="ZLIN"/>
    <n v="3"/>
    <n v="0"/>
    <n v="0"/>
    <n v="0"/>
    <s v="ZLIN"/>
    <n v="3"/>
    <n v="0"/>
    <n v="0"/>
    <n v="0"/>
    <m/>
    <m/>
    <m/>
  </r>
  <r>
    <s v="121000000121-0"/>
    <x v="45"/>
    <n v="323100"/>
    <s v="CAPACITACIÓN SOFTWARE"/>
    <s v="01.05.2006"/>
    <n v="1255500"/>
    <n v="1255500"/>
    <s v="ZLIN"/>
    <n v="3"/>
    <n v="0"/>
    <n v="0"/>
    <n v="0"/>
    <s v="ZLIN"/>
    <n v="3"/>
    <n v="0"/>
    <n v="0"/>
    <n v="0"/>
    <m/>
    <m/>
    <m/>
  </r>
  <r>
    <s v="121000000122-0"/>
    <x v="45"/>
    <n v="323100"/>
    <s v="SOFTWARE PIPEPAK (ALGOR)"/>
    <s v="01.05.2006"/>
    <n v="6888695.7999999998"/>
    <n v="6888695.7999999998"/>
    <s v="ZLIN"/>
    <n v="3"/>
    <n v="0"/>
    <n v="0"/>
    <n v="0"/>
    <s v="ZLIN"/>
    <n v="3"/>
    <n v="0"/>
    <n v="0"/>
    <n v="0"/>
    <m/>
    <m/>
    <m/>
  </r>
  <r>
    <s v="121000000123-0"/>
    <x v="45"/>
    <n v="133100"/>
    <s v="ACTUALIZACIÓN DE SERVICIOS"/>
    <s v="01.07.2006"/>
    <n v="3704204.66"/>
    <n v="3704204.66"/>
    <s v="ZLIN"/>
    <n v="3"/>
    <n v="0"/>
    <n v="0"/>
    <n v="0"/>
    <s v="ZLIN"/>
    <n v="3"/>
    <n v="0"/>
    <n v="0"/>
    <n v="0"/>
    <m/>
    <m/>
    <m/>
  </r>
  <r>
    <s v="121000000124-0"/>
    <x v="45"/>
    <n v="133100"/>
    <s v="DESAMALCENAJE MERC. - RELACIONAD"/>
    <s v="01.08.2006"/>
    <n v="284025.65000000002"/>
    <n v="284025.65000000002"/>
    <s v="ZLIN"/>
    <n v="3"/>
    <n v="0"/>
    <n v="0"/>
    <n v="0"/>
    <s v="ZLIN"/>
    <n v="3"/>
    <n v="0"/>
    <n v="0"/>
    <n v="0"/>
    <m/>
    <m/>
    <m/>
  </r>
  <r>
    <s v="121000000125-0"/>
    <x v="45"/>
    <n v="214100"/>
    <s v="LICENCIA VISIO PRO 2003 WIN32 ES"/>
    <s v="01.07.2006"/>
    <n v="2094059.24"/>
    <n v="2094059.24"/>
    <s v="ZLIN"/>
    <n v="3"/>
    <n v="0"/>
    <n v="0"/>
    <n v="0"/>
    <s v="ZLIN"/>
    <n v="3"/>
    <n v="0"/>
    <n v="0"/>
    <n v="0"/>
    <m/>
    <m/>
    <m/>
  </r>
  <r>
    <s v="121000000126-0"/>
    <x v="45"/>
    <n v="214100"/>
    <s v="ACTUALIZACIÓN SOFTWAR"/>
    <s v="01.07.2006"/>
    <n v="228553.8"/>
    <n v="228553.8"/>
    <s v="ZLIN"/>
    <n v="3"/>
    <n v="0"/>
    <n v="0"/>
    <n v="0"/>
    <s v="ZLIN"/>
    <n v="3"/>
    <n v="0"/>
    <n v="0"/>
    <n v="0"/>
    <m/>
    <m/>
    <m/>
  </r>
  <r>
    <s v="121000000127-0"/>
    <x v="45"/>
    <n v="332100"/>
    <s v="MEMORIA PARA RELOJES BIOMETRICOS"/>
    <s v="01.10.2006"/>
    <n v="234136"/>
    <n v="234136"/>
    <s v="ZLIN"/>
    <n v="3"/>
    <n v="0"/>
    <n v="0"/>
    <n v="0"/>
    <s v="ZLIN"/>
    <n v="3"/>
    <n v="0"/>
    <n v="0"/>
    <n v="0"/>
    <m/>
    <m/>
    <m/>
  </r>
  <r>
    <s v="121000000128-0"/>
    <x v="45"/>
    <n v="332100"/>
    <s v="imágenes DE CONFECCION DE CARNET"/>
    <s v="01.10.2007"/>
    <n v="465980"/>
    <n v="465980"/>
    <s v="ZLIN"/>
    <n v="3"/>
    <n v="0"/>
    <n v="0"/>
    <n v="0"/>
    <s v="ZLIN"/>
    <n v="3"/>
    <n v="0"/>
    <n v="0"/>
    <n v="0"/>
    <m/>
    <m/>
    <m/>
  </r>
  <r>
    <s v="121000000129-0"/>
    <x v="45"/>
    <n v="213100"/>
    <s v="LICENCIA DE ADMINISTRADOR DEL HE"/>
    <s v="01.11.2006"/>
    <n v="1313298"/>
    <n v="1313298"/>
    <s v="ZLIN"/>
    <n v="3"/>
    <n v="0"/>
    <n v="0"/>
    <n v="0"/>
    <s v="ZLIN"/>
    <n v="3"/>
    <n v="0"/>
    <n v="0"/>
    <n v="0"/>
    <m/>
    <m/>
    <m/>
  </r>
  <r>
    <s v="121000000130-0"/>
    <x v="45"/>
    <n v="213100"/>
    <s v="ACTUALIZACIÓN MANT. ANUAL"/>
    <s v="01.11.2006"/>
    <n v="154440"/>
    <n v="154440"/>
    <s v="ZLIN"/>
    <n v="3"/>
    <n v="0"/>
    <n v="0"/>
    <n v="0"/>
    <s v="ZLIN"/>
    <n v="3"/>
    <n v="0"/>
    <n v="0"/>
    <n v="0"/>
    <m/>
    <m/>
    <m/>
  </r>
  <r>
    <s v="121000000131-0"/>
    <x v="45"/>
    <n v="322301"/>
    <s v="SOFTWARE PARA LA EVALUACIÓN Y DI"/>
    <s v="31.12.2006"/>
    <n v="1612482"/>
    <n v="1612482"/>
    <s v="ZLIN"/>
    <n v="3"/>
    <n v="0"/>
    <n v="0"/>
    <n v="0"/>
    <s v="ZLIN"/>
    <n v="3"/>
    <n v="0"/>
    <n v="0"/>
    <n v="0"/>
    <m/>
    <m/>
    <m/>
  </r>
  <r>
    <s v="121000000132-0"/>
    <x v="45"/>
    <n v="322301"/>
    <s v="SOFTWARE CAPAZ  FUNCIONAR COMO A"/>
    <s v="31.12.2006"/>
    <n v="487314"/>
    <n v="487314"/>
    <s v="ZLIN"/>
    <n v="3"/>
    <n v="0"/>
    <n v="0"/>
    <n v="0"/>
    <s v="ZLIN"/>
    <n v="3"/>
    <n v="0"/>
    <n v="0"/>
    <n v="0"/>
    <m/>
    <m/>
    <m/>
  </r>
  <r>
    <s v="121000000133-0"/>
    <x v="45"/>
    <n v="322301"/>
    <s v="SOFTWARE PARA PROCESAR INFORMACI"/>
    <s v="31.12.2006"/>
    <n v="778982"/>
    <n v="778982"/>
    <s v="ZLIN"/>
    <n v="3"/>
    <n v="0"/>
    <n v="0"/>
    <n v="0"/>
    <s v="ZLIN"/>
    <n v="3"/>
    <n v="0"/>
    <n v="0"/>
    <n v="0"/>
    <m/>
    <m/>
    <m/>
  </r>
  <r>
    <s v="121000000134-0"/>
    <x v="45"/>
    <n v="323100"/>
    <s v="SOFTWARE  PIPE-FLO PROFESIONAL V"/>
    <s v="31.12.2006"/>
    <n v="7284418"/>
    <n v="7284418"/>
    <s v="ZLIN"/>
    <n v="3"/>
    <n v="0"/>
    <n v="0"/>
    <n v="0"/>
    <s v="ZLIN"/>
    <n v="3"/>
    <n v="0"/>
    <n v="0"/>
    <n v="0"/>
    <m/>
    <m/>
    <m/>
  </r>
  <r>
    <s v="121000000135-0"/>
    <x v="45"/>
    <n v="333100"/>
    <s v="LICENCIA PIPE FLO 2005 DE ENGINE"/>
    <s v="31.12.2006"/>
    <n v="3709921"/>
    <n v="3709921"/>
    <s v="ZLIN"/>
    <n v="3"/>
    <n v="0"/>
    <n v="0"/>
    <n v="0"/>
    <s v="ZLIN"/>
    <n v="3"/>
    <n v="0"/>
    <n v="0"/>
    <n v="0"/>
    <m/>
    <m/>
    <m/>
  </r>
  <r>
    <s v="121000000136-0"/>
    <x v="45"/>
    <n v="213100"/>
    <s v="LICENCIA DE SOFTWARE WINDOWS 200"/>
    <s v="31.12.2006"/>
    <n v="393437"/>
    <n v="393437"/>
    <s v="ZLIN"/>
    <n v="3"/>
    <n v="0"/>
    <n v="0"/>
    <n v="0"/>
    <s v="ZLIN"/>
    <n v="3"/>
    <n v="0"/>
    <n v="0"/>
    <n v="0"/>
    <m/>
    <m/>
    <m/>
  </r>
  <r>
    <s v="121000000137-0"/>
    <x v="45"/>
    <n v="213100"/>
    <s v="SOFTWARE INTERAC EN MATERIA DE C"/>
    <s v="31.12.2006"/>
    <n v="9939912.75"/>
    <n v="9939912.75"/>
    <s v="ZLIN"/>
    <n v="3"/>
    <n v="0"/>
    <n v="0"/>
    <n v="0"/>
    <s v="ZLIN"/>
    <n v="3"/>
    <n v="0"/>
    <n v="0"/>
    <n v="0"/>
    <m/>
    <m/>
    <m/>
  </r>
  <r>
    <s v="121000000138-0"/>
    <x v="45"/>
    <n v="322301"/>
    <s v="SOFTWARE  REALIZAR LA EVALUACIÓN"/>
    <s v="31.12.2006"/>
    <n v="2052131"/>
    <n v="2052131"/>
    <s v="ZLIN"/>
    <n v="3"/>
    <n v="0"/>
    <n v="0"/>
    <n v="0"/>
    <s v="ZLIN"/>
    <n v="3"/>
    <n v="0"/>
    <n v="0"/>
    <n v="0"/>
    <m/>
    <m/>
    <m/>
  </r>
  <r>
    <s v="121000000139-0"/>
    <x v="45"/>
    <n v="344100"/>
    <s v="SHARE IT ENTERP, EDITION"/>
    <s v="01.03.2007"/>
    <n v="190150"/>
    <n v="190150"/>
    <s v="ZLIN"/>
    <n v="3"/>
    <n v="0"/>
    <n v="0"/>
    <n v="0"/>
    <s v="ZLIN"/>
    <n v="3"/>
    <n v="0"/>
    <n v="0"/>
    <n v="0"/>
    <m/>
    <m/>
    <m/>
  </r>
  <r>
    <s v="121000000140-0"/>
    <x v="45"/>
    <n v="344100"/>
    <s v="SOPORTE TECNICO LICENCIAS SOFTWA"/>
    <s v="01.03.2007"/>
    <n v="3178.5"/>
    <n v="3178.5"/>
    <s v="ZLIN"/>
    <n v="3"/>
    <n v="0"/>
    <n v="0"/>
    <n v="0"/>
    <s v="ZLIN"/>
    <n v="3"/>
    <n v="0"/>
    <n v="0"/>
    <n v="0"/>
    <m/>
    <m/>
    <m/>
  </r>
  <r>
    <s v="121000000141-0"/>
    <x v="45"/>
    <n v="341100"/>
    <s v="SOFTWARE WIDOWS VISTA BUSINES ES"/>
    <s v="19.09.2007"/>
    <n v="119667"/>
    <n v="119667"/>
    <s v="Z000"/>
    <n v="3"/>
    <n v="0"/>
    <n v="0"/>
    <n v="0"/>
    <s v="Z000"/>
    <n v="3"/>
    <n v="0"/>
    <n v="0"/>
    <n v="0"/>
    <m/>
    <m/>
    <m/>
  </r>
  <r>
    <s v="121000000142-0"/>
    <x v="45"/>
    <n v="344100"/>
    <s v="SOFTWARE SIPROCATOP PARA TOPOGRA"/>
    <s v="30.04.2007"/>
    <n v="260000"/>
    <n v="260000"/>
    <s v="Z000"/>
    <n v="3"/>
    <n v="0"/>
    <n v="0"/>
    <n v="0"/>
    <s v="Z000"/>
    <n v="3"/>
    <n v="0"/>
    <n v="0"/>
    <n v="0"/>
    <m/>
    <m/>
    <m/>
  </r>
  <r>
    <s v="121000000143-0"/>
    <x v="45"/>
    <n v="344100"/>
    <s v="1 SOFTWARE SREENSAVER FACTORY EN"/>
    <s v="30.04.2007"/>
    <n v="88740"/>
    <n v="88740"/>
    <s v="Z000"/>
    <n v="3"/>
    <n v="0"/>
    <n v="0"/>
    <n v="0"/>
    <s v="Z000"/>
    <n v="3"/>
    <n v="0"/>
    <n v="0"/>
    <n v="0"/>
    <m/>
    <m/>
    <m/>
  </r>
  <r>
    <s v="121000000144-0"/>
    <x v="45"/>
    <n v="216100"/>
    <s v="ACTUALIZACION SOFTWARE TRES EQUI"/>
    <s v="30.04.2007"/>
    <n v="1067352.99"/>
    <n v="1067352.99"/>
    <s v="Z000"/>
    <n v="3"/>
    <n v="0"/>
    <n v="0"/>
    <n v="0"/>
    <s v="Z000"/>
    <n v="3"/>
    <n v="0"/>
    <n v="0"/>
    <n v="0"/>
    <m/>
    <m/>
    <m/>
  </r>
  <r>
    <s v="121000000145-0"/>
    <x v="45"/>
    <n v="344100"/>
    <s v="HERRAMIENTAS DE AUTOMATIZACION D"/>
    <s v="30.04.2007"/>
    <n v="3247992.6"/>
    <n v="3247992.6"/>
    <s v="ZLIN"/>
    <n v="3"/>
    <n v="0"/>
    <n v="0"/>
    <n v="0"/>
    <s v="ZLIN"/>
    <n v="3"/>
    <n v="0"/>
    <n v="0"/>
    <n v="0"/>
    <m/>
    <m/>
    <m/>
  </r>
  <r>
    <s v="121000000146-0"/>
    <x v="45"/>
    <n v="335100"/>
    <s v="Actualizacion sistema sacet 450"/>
    <s v="01.06.2007"/>
    <n v="1662524.2"/>
    <n v="1662524.2"/>
    <s v="ZLIN"/>
    <n v="3"/>
    <n v="0"/>
    <n v="0"/>
    <n v="0"/>
    <s v="ZLIN"/>
    <n v="3"/>
    <n v="0"/>
    <n v="0"/>
    <n v="0"/>
    <m/>
    <m/>
    <m/>
  </r>
  <r>
    <s v="121000000147-0"/>
    <x v="45"/>
    <n v="213201"/>
    <s v="SOFTWARE PIPE FLO PROFESIONAL VE"/>
    <s v="01.06.2007"/>
    <n v="3112920"/>
    <n v="3112920"/>
    <s v="ZLIN"/>
    <n v="3"/>
    <n v="0"/>
    <n v="0"/>
    <n v="0"/>
    <s v="ZLIN"/>
    <n v="3"/>
    <n v="0"/>
    <n v="0"/>
    <n v="0"/>
    <m/>
    <m/>
    <m/>
  </r>
  <r>
    <s v="121000000147-1"/>
    <x v="45"/>
    <n v="213201"/>
    <s v="ACTUALIZACION  SOFTWARE PIPE FLO"/>
    <s v="29.08.2014"/>
    <n v="3190429.2"/>
    <n v="0"/>
    <s v="ZLIN"/>
    <n v="3"/>
    <n v="0"/>
    <n v="0"/>
    <n v="0"/>
    <s v="ZLIN"/>
    <n v="3"/>
    <n v="0"/>
    <n v="0"/>
    <n v="0"/>
    <m/>
    <m/>
    <m/>
  </r>
  <r>
    <s v="121000000148-0"/>
    <x v="45"/>
    <n v="322301"/>
    <s v="ADQUISICIO DE SOFTWARE BACKUP4 A"/>
    <s v="01.06.2007"/>
    <n v="135332"/>
    <n v="135332"/>
    <s v="ZLIN"/>
    <n v="3"/>
    <n v="0"/>
    <n v="0"/>
    <n v="0"/>
    <s v="ZLIN"/>
    <n v="3"/>
    <n v="0"/>
    <n v="0"/>
    <n v="0"/>
    <m/>
    <m/>
    <m/>
  </r>
  <r>
    <s v="121000000149-0"/>
    <x v="45"/>
    <n v="213100"/>
    <s v="Plan for SWING integrator  50 un"/>
    <s v="01.06.2007"/>
    <n v="156213"/>
    <n v="156213"/>
    <s v="ZLIN"/>
    <n v="3"/>
    <n v="0"/>
    <n v="0"/>
    <n v="0"/>
    <s v="ZLIN"/>
    <n v="3"/>
    <n v="0"/>
    <n v="0"/>
    <n v="0"/>
    <m/>
    <m/>
    <m/>
  </r>
  <r>
    <s v="121000000149-1"/>
    <x v="45"/>
    <n v="213100"/>
    <s v="actualización SWING integrator"/>
    <s v="01.08.2012"/>
    <n v="651508"/>
    <n v="0"/>
    <s v="ZLIN"/>
    <n v="3"/>
    <n v="0"/>
    <n v="0"/>
    <n v="0"/>
    <s v="ZLIN"/>
    <n v="3"/>
    <n v="0"/>
    <n v="0"/>
    <n v="0"/>
    <m/>
    <m/>
    <m/>
  </r>
  <r>
    <s v="121000000149-2"/>
    <x v="45"/>
    <n v="213100"/>
    <s v="Plan for SWING integrator  (2014)"/>
    <s v="28.11.2014"/>
    <n v="424079.9"/>
    <n v="0"/>
    <s v="ZLIN"/>
    <n v="3"/>
    <n v="0"/>
    <n v="0"/>
    <n v="0"/>
    <s v="ZLIN"/>
    <n v="3"/>
    <n v="0"/>
    <n v="0"/>
    <n v="0"/>
    <m/>
    <m/>
    <m/>
  </r>
  <r>
    <s v="121000000149-3"/>
    <x v="45"/>
    <n v="213100"/>
    <s v="Plan for SWING integrator  50 un"/>
    <s v="02.06.2016"/>
    <n v="179440.8"/>
    <n v="0"/>
    <s v="ZLIN"/>
    <n v="3"/>
    <n v="0"/>
    <n v="0"/>
    <n v="0"/>
    <s v="ZLIN"/>
    <n v="3"/>
    <n v="0"/>
    <n v="0"/>
    <n v="0"/>
    <m/>
    <m/>
    <m/>
  </r>
  <r>
    <s v="121000000150-0"/>
    <x v="45"/>
    <n v="213201"/>
    <s v="SOFTWARE PIPE FLO PROFESIONAL"/>
    <s v="01.06.2007"/>
    <n v="291932.77"/>
    <n v="291932.77"/>
    <s v="ZLIN"/>
    <n v="3"/>
    <n v="0"/>
    <n v="0"/>
    <n v="0"/>
    <s v="ZLIN"/>
    <n v="3"/>
    <n v="0"/>
    <n v="0"/>
    <n v="0"/>
    <m/>
    <m/>
    <m/>
  </r>
  <r>
    <s v="121000000150-1"/>
    <x v="45"/>
    <n v="213201"/>
    <s v="ACTUALIZACION  SOFTWARE PIPE FLO"/>
    <s v="29.08.2014"/>
    <n v="3190429.2"/>
    <n v="0"/>
    <s v="ZLIN"/>
    <n v="3"/>
    <n v="0"/>
    <n v="0"/>
    <n v="0"/>
    <s v="ZLIN"/>
    <n v="3"/>
    <n v="0"/>
    <n v="0"/>
    <n v="0"/>
    <m/>
    <m/>
    <m/>
  </r>
  <r>
    <s v="121000000151-0"/>
    <x v="45"/>
    <n v="213100"/>
    <s v="HP protector on -line backap"/>
    <s v="27.03.2008"/>
    <n v="803648"/>
    <n v="803648"/>
    <s v="ZLIN"/>
    <n v="3"/>
    <n v="0"/>
    <n v="0"/>
    <n v="0"/>
    <s v="ZLIN"/>
    <n v="3"/>
    <n v="0"/>
    <n v="0"/>
    <n v="0"/>
    <m/>
    <m/>
    <m/>
  </r>
  <r>
    <s v="121000000152-0"/>
    <x v="45"/>
    <n v="341102"/>
    <s v="HP protector on -line backap"/>
    <s v="11.04.2008"/>
    <n v="803648"/>
    <n v="803648"/>
    <s v="ZLIN"/>
    <n v="3"/>
    <n v="0"/>
    <n v="0"/>
    <n v="0"/>
    <s v="ZLIN"/>
    <n v="3"/>
    <n v="0"/>
    <n v="0"/>
    <n v="0"/>
    <m/>
    <m/>
    <m/>
  </r>
  <r>
    <s v="121000000153-0"/>
    <x v="45"/>
    <n v="333100"/>
    <s v="LICENCIA PIPE FLO 2005 DE ENGINE"/>
    <s v="27.02.2008"/>
    <n v="14822553"/>
    <n v="14822553"/>
    <s v="ZLIN"/>
    <n v="3"/>
    <n v="0"/>
    <n v="0"/>
    <n v="0"/>
    <s v="ZLIN"/>
    <n v="3"/>
    <n v="0"/>
    <n v="0"/>
    <n v="0"/>
    <m/>
    <m/>
    <m/>
  </r>
  <r>
    <s v="121000000154-0"/>
    <x v="45"/>
    <n v="341102"/>
    <s v="Paquete de Microsoft Proyect Ser"/>
    <s v="13.03.2008"/>
    <n v="3234649"/>
    <n v="3234649"/>
    <s v="ZLIN"/>
    <n v="3"/>
    <n v="0"/>
    <n v="0"/>
    <n v="0"/>
    <s v="ZLIN"/>
    <n v="3"/>
    <n v="0"/>
    <n v="0"/>
    <n v="0"/>
    <m/>
    <m/>
    <m/>
  </r>
  <r>
    <s v="121000000155-0"/>
    <x v="45"/>
    <n v="333100"/>
    <s v="ACTUALIZACION Y SOPORTE DE LICEN"/>
    <s v="15.07.2008"/>
    <n v="495000"/>
    <n v="495000"/>
    <s v="ZLIN"/>
    <n v="3"/>
    <n v="0"/>
    <n v="0"/>
    <n v="0"/>
    <s v="ZLIN"/>
    <n v="3"/>
    <n v="0"/>
    <n v="0"/>
    <n v="0"/>
    <m/>
    <m/>
    <m/>
  </r>
  <r>
    <s v="121000000156-0"/>
    <x v="45"/>
    <n v="311100"/>
    <s v="Licencia Argis arc view 9,2"/>
    <s v="22.08.2008"/>
    <n v="2200443"/>
    <n v="2200443"/>
    <s v="ZLIN"/>
    <n v="3"/>
    <n v="0"/>
    <n v="0"/>
    <n v="0"/>
    <s v="ZLIN"/>
    <n v="3"/>
    <n v="0"/>
    <n v="0"/>
    <n v="0"/>
    <m/>
    <m/>
    <m/>
  </r>
  <r>
    <s v="121000000157-0"/>
    <x v="45"/>
    <n v="311100"/>
    <s v="Licencia Arcgis arcpublis   9,2"/>
    <s v="22.08.2008"/>
    <n v="1733087"/>
    <n v="1733087"/>
    <s v="ZLIN"/>
    <n v="3"/>
    <n v="0"/>
    <n v="0"/>
    <n v="0"/>
    <s v="ZLIN"/>
    <n v="3"/>
    <n v="0"/>
    <n v="0"/>
    <n v="0"/>
    <m/>
    <m/>
    <m/>
  </r>
  <r>
    <s v="121000000158-0"/>
    <x v="45"/>
    <n v="311100"/>
    <s v="Actualizacion  licencia"/>
    <s v="22.08.2008"/>
    <n v="998728"/>
    <n v="998728"/>
    <s v="ZLIN"/>
    <n v="3"/>
    <n v="0"/>
    <n v="0"/>
    <n v="0"/>
    <s v="ZLIN"/>
    <n v="3"/>
    <n v="0"/>
    <n v="0"/>
    <n v="0"/>
    <m/>
    <m/>
    <m/>
  </r>
  <r>
    <s v="121000000159-0"/>
    <x v="45"/>
    <n v="311100"/>
    <s v="Actualizacion  licencia"/>
    <s v="22.08.2008"/>
    <n v="998728"/>
    <n v="998728"/>
    <s v="ZLIN"/>
    <n v="3"/>
    <n v="0"/>
    <n v="0"/>
    <n v="0"/>
    <s v="ZLIN"/>
    <n v="3"/>
    <n v="0"/>
    <n v="0"/>
    <n v="0"/>
    <m/>
    <m/>
    <m/>
  </r>
  <r>
    <s v="121000000160-0"/>
    <x v="45"/>
    <n v="311100"/>
    <s v="Actualizacion de  licencia Arcgis"/>
    <s v="22.08.2008"/>
    <n v="1116225"/>
    <n v="1116225"/>
    <s v="ZLIN"/>
    <n v="3"/>
    <n v="0"/>
    <n v="0"/>
    <n v="0"/>
    <s v="ZLIN"/>
    <n v="3"/>
    <n v="0"/>
    <n v="0"/>
    <n v="0"/>
    <m/>
    <m/>
    <m/>
  </r>
  <r>
    <s v="121000000161-0"/>
    <x v="45"/>
    <n v="214301"/>
    <s v="Amplia  sistema de control  moni"/>
    <s v="16.09.2008"/>
    <n v="9264185"/>
    <n v="9264185"/>
    <s v="ZLIN"/>
    <n v="3"/>
    <n v="0"/>
    <n v="0"/>
    <n v="0"/>
    <s v="ZLIN"/>
    <n v="3"/>
    <n v="0"/>
    <n v="0"/>
    <n v="0"/>
    <m/>
    <m/>
    <m/>
  </r>
  <r>
    <s v="121000000162-0"/>
    <x v="45"/>
    <n v="214301"/>
    <s v="Software gum workbench professio"/>
    <s v="12.08.2008"/>
    <n v="3015473"/>
    <n v="3015473"/>
    <s v="ZLIN"/>
    <n v="3"/>
    <n v="0"/>
    <n v="0"/>
    <n v="0"/>
    <s v="ZLIN"/>
    <n v="3"/>
    <n v="0"/>
    <n v="0"/>
    <n v="0"/>
    <m/>
    <m/>
    <m/>
  </r>
  <r>
    <s v="121000000163-0"/>
    <x v="45"/>
    <n v="123100"/>
    <s v="Licencias  software microsoft vi"/>
    <s v="18.08.2008"/>
    <n v="2359565"/>
    <n v="2359565"/>
    <s v="ZLIN"/>
    <n v="3"/>
    <n v="0"/>
    <n v="0"/>
    <n v="0"/>
    <s v="ZLIN"/>
    <n v="3"/>
    <n v="0"/>
    <n v="0"/>
    <n v="0"/>
    <m/>
    <m/>
    <m/>
  </r>
  <r>
    <s v="121000000164-0"/>
    <x v="45"/>
    <n v="123100"/>
    <s v="Licencias  software microsoft vi"/>
    <s v="08.08.2008"/>
    <n v="358600"/>
    <n v="358600"/>
    <s v="ZLIN"/>
    <n v="3"/>
    <n v="0"/>
    <n v="0"/>
    <n v="0"/>
    <s v="ZLIN"/>
    <n v="3"/>
    <n v="0"/>
    <n v="0"/>
    <n v="0"/>
    <m/>
    <m/>
    <m/>
  </r>
  <r>
    <s v="121000000165-0"/>
    <x v="45"/>
    <n v="123100"/>
    <s v="Actualizacion de micromedia stud"/>
    <s v="18.08.2008"/>
    <n v="635947"/>
    <n v="635947"/>
    <s v="ZLIN"/>
    <n v="3"/>
    <n v="0"/>
    <n v="0"/>
    <n v="0"/>
    <s v="ZLIN"/>
    <n v="3"/>
    <n v="0"/>
    <n v="0"/>
    <n v="0"/>
    <m/>
    <m/>
    <m/>
  </r>
  <r>
    <s v="121000000166-0"/>
    <x v="45"/>
    <n v="123100"/>
    <s v="medio de instalacion de adobe cs"/>
    <s v="18.08.2008"/>
    <n v="46406"/>
    <n v="46406"/>
    <s v="ZLIN"/>
    <n v="3"/>
    <n v="0"/>
    <n v="0"/>
    <n v="0"/>
    <s v="ZLIN"/>
    <n v="3"/>
    <n v="0"/>
    <n v="0"/>
    <n v="0"/>
    <m/>
    <m/>
    <m/>
  </r>
  <r>
    <s v="121000000167-0"/>
    <x v="45"/>
    <n v="214301"/>
    <s v="Servicio de instalacion Parametr"/>
    <s v="28.08.2008"/>
    <n v="2784923"/>
    <n v="2784923"/>
    <s v="ZLIN"/>
    <n v="3"/>
    <n v="0"/>
    <n v="0"/>
    <n v="0"/>
    <s v="ZLIN"/>
    <n v="3"/>
    <n v="0"/>
    <n v="0"/>
    <n v="0"/>
    <m/>
    <m/>
    <m/>
  </r>
  <r>
    <s v="121000000168-0"/>
    <x v="45"/>
    <n v="214301"/>
    <s v="Capacitacion de modulos"/>
    <s v="28.08.2008"/>
    <n v="2784923"/>
    <n v="2784923"/>
    <s v="ZLIN"/>
    <n v="3"/>
    <n v="0"/>
    <n v="0"/>
    <n v="0"/>
    <s v="ZLIN"/>
    <n v="3"/>
    <n v="0"/>
    <n v="0"/>
    <n v="0"/>
    <m/>
    <m/>
    <m/>
  </r>
  <r>
    <s v="121000000169-0"/>
    <x v="45"/>
    <n v="334205"/>
    <s v="SOFTWARE ARANCEL ELECTRONICO DE"/>
    <s v="30.09.2008"/>
    <n v="274000"/>
    <n v="274000"/>
    <s v="ZLIN"/>
    <n v="3"/>
    <n v="0"/>
    <n v="0"/>
    <n v="0"/>
    <s v="ZLIN"/>
    <n v="3"/>
    <n v="0"/>
    <n v="0"/>
    <n v="0"/>
    <m/>
    <m/>
    <m/>
  </r>
  <r>
    <s v="121000000169-4"/>
    <x v="45"/>
    <n v="334205"/>
    <s v="RENOVACIÓN ANUAL DE SOFTWARE ARA"/>
    <s v="07.09.2010"/>
    <n v="80000"/>
    <n v="80000"/>
    <s v="ZLIN"/>
    <n v="1"/>
    <n v="0"/>
    <n v="0"/>
    <n v="0"/>
    <s v="ZLIN"/>
    <n v="1"/>
    <n v="0"/>
    <n v="0"/>
    <n v="0"/>
    <m/>
    <m/>
    <m/>
  </r>
  <r>
    <s v="121000000169-5"/>
    <x v="45"/>
    <n v="334205"/>
    <s v="RENOVACIÓN ANUAL DE SOFTWARE ARA"/>
    <s v="07.09.2010"/>
    <n v="80000"/>
    <n v="80000"/>
    <s v="ZLIN"/>
    <n v="1"/>
    <n v="0"/>
    <n v="0"/>
    <n v="0"/>
    <s v="ZLIN"/>
    <n v="1"/>
    <n v="0"/>
    <n v="0"/>
    <n v="0"/>
    <m/>
    <m/>
    <m/>
  </r>
  <r>
    <s v="121000000169-6"/>
    <x v="45"/>
    <n v="334205"/>
    <s v="SOFTWARE ARANCEL ELECTRONICO DE"/>
    <s v="22.09.2011"/>
    <n v="95000"/>
    <n v="95000"/>
    <s v="ZLIN"/>
    <n v="3"/>
    <n v="0"/>
    <n v="0"/>
    <n v="0"/>
    <s v="ZLIN"/>
    <n v="3"/>
    <n v="0"/>
    <n v="0"/>
    <n v="0"/>
    <m/>
    <m/>
    <m/>
  </r>
  <r>
    <s v="121000000169-7"/>
    <x v="45"/>
    <n v="334205"/>
    <s v="SOFTWARE ARANCEL ELECTRONICO DE"/>
    <s v="22.09.2011"/>
    <n v="95000"/>
    <n v="95000"/>
    <s v="ZLIN"/>
    <n v="3"/>
    <n v="0"/>
    <n v="0"/>
    <n v="0"/>
    <s v="ZLIN"/>
    <n v="3"/>
    <n v="0"/>
    <n v="0"/>
    <n v="0"/>
    <m/>
    <m/>
    <m/>
  </r>
  <r>
    <s v="121000000169-8"/>
    <x v="45"/>
    <n v="334205"/>
    <s v="RENOVACION 2012 SOFTWARE ARANCEL"/>
    <s v="07.09.2012"/>
    <n v="95000"/>
    <n v="0"/>
    <s v="ZLIN"/>
    <n v="3"/>
    <n v="0"/>
    <n v="0"/>
    <n v="0"/>
    <s v="ZLIN"/>
    <n v="3"/>
    <n v="0"/>
    <n v="0"/>
    <n v="0"/>
    <m/>
    <m/>
    <m/>
  </r>
  <r>
    <s v="121000000169-9"/>
    <x v="45"/>
    <n v="334205"/>
    <s v="RENOVACION 2012 SOFTWARE ARANCEL"/>
    <s v="07.09.2012"/>
    <n v="95000"/>
    <n v="0"/>
    <s v="ZLIN"/>
    <n v="3"/>
    <n v="0"/>
    <n v="0"/>
    <n v="0"/>
    <s v="ZLIN"/>
    <n v="3"/>
    <n v="0"/>
    <n v="0"/>
    <n v="0"/>
    <m/>
    <m/>
    <m/>
  </r>
  <r>
    <s v="121000000169-10"/>
    <x v="45"/>
    <n v="334205"/>
    <s v="SOFTWARE ARANCEL ELECTRONICO DE"/>
    <s v="26.08.2016"/>
    <n v="120000"/>
    <n v="0"/>
    <s v="ZLIN"/>
    <n v="3"/>
    <n v="0"/>
    <n v="0"/>
    <n v="0"/>
    <s v="ZLIN"/>
    <n v="3"/>
    <n v="0"/>
    <n v="0"/>
    <n v="0"/>
    <m/>
    <m/>
    <m/>
  </r>
  <r>
    <s v="121000000170-0"/>
    <x v="45"/>
    <n v="214301"/>
    <s v="Licencias modulos isosystem  Ubic"/>
    <s v="28.08.2008"/>
    <n v="2463972"/>
    <n v="2463972"/>
    <s v="ZLIN"/>
    <n v="3"/>
    <n v="0"/>
    <n v="0"/>
    <n v="0"/>
    <s v="ZLIN"/>
    <n v="3"/>
    <n v="0"/>
    <n v="0"/>
    <n v="0"/>
    <m/>
    <m/>
    <m/>
  </r>
  <r>
    <s v="121000000171-0"/>
    <x v="45"/>
    <n v="214301"/>
    <s v="Licencias modulos isosystem  Ubic"/>
    <s v="28.08.2008"/>
    <n v="1087183"/>
    <n v="1087183"/>
    <s v="ZLIN"/>
    <n v="3"/>
    <n v="0"/>
    <n v="0"/>
    <n v="0"/>
    <s v="ZLIN"/>
    <n v="3"/>
    <n v="0"/>
    <n v="0"/>
    <n v="0"/>
    <m/>
    <m/>
    <m/>
  </r>
  <r>
    <s v="121000000172-0"/>
    <x v="45"/>
    <n v="213100"/>
    <s v="Licenciamiento interprice Agreem"/>
    <s v="02.10.2008"/>
    <n v="212117786.46000001"/>
    <n v="212117786.46000001"/>
    <s v="ZLIN"/>
    <n v="3"/>
    <n v="0"/>
    <n v="0"/>
    <n v="0"/>
    <s v="ZLIN"/>
    <n v="3"/>
    <n v="0"/>
    <n v="0"/>
    <n v="0"/>
    <m/>
    <m/>
    <m/>
  </r>
  <r>
    <s v="121000000172-1"/>
    <x v="45"/>
    <n v="213100"/>
    <s v="LICENCIA ENT DSKP LISTED LIC/SA"/>
    <s v="01.10.2009"/>
    <n v="297708215.66000003"/>
    <n v="297708215.66000003"/>
    <s v="ZLIN"/>
    <n v="3"/>
    <n v="0"/>
    <n v="0"/>
    <n v="0"/>
    <s v="ZLIN"/>
    <n v="3"/>
    <n v="0"/>
    <n v="0"/>
    <n v="0"/>
    <m/>
    <m/>
    <m/>
  </r>
  <r>
    <s v="121000000172-2"/>
    <x v="45"/>
    <n v="213100"/>
    <s v="LICENCIAS PROJECT PRO WIN52 LEST"/>
    <s v="01.10.2009"/>
    <n v="3537496"/>
    <n v="3537496"/>
    <s v="ZLIN"/>
    <n v="3"/>
    <n v="0"/>
    <n v="0"/>
    <n v="0"/>
    <s v="ZLIN"/>
    <n v="3"/>
    <n v="0"/>
    <n v="0"/>
    <n v="0"/>
    <m/>
    <m/>
    <m/>
  </r>
  <r>
    <s v="121000000172-3"/>
    <x v="45"/>
    <n v="213100"/>
    <s v="LICENCIAS VSTUDIO TEAM SUITE LIS"/>
    <s v="01.10.2009"/>
    <n v="35626417.880000003"/>
    <n v="35626417.880000003"/>
    <s v="ZLIN"/>
    <n v="3"/>
    <n v="0"/>
    <n v="0"/>
    <n v="0"/>
    <s v="ZLIN"/>
    <n v="3"/>
    <n v="0"/>
    <n v="0"/>
    <n v="0"/>
    <m/>
    <m/>
    <m/>
  </r>
  <r>
    <s v="121000000172-4"/>
    <x v="45"/>
    <n v="213100"/>
    <s v="LICENCIAS CONFIG MGR SVR WSQL LI"/>
    <s v="01.10.2009"/>
    <n v="539145.06000000006"/>
    <n v="539145.06000000006"/>
    <s v="ZLIN"/>
    <n v="3"/>
    <n v="0"/>
    <n v="0"/>
    <n v="0"/>
    <s v="ZLIN"/>
    <n v="3"/>
    <n v="0"/>
    <n v="0"/>
    <n v="0"/>
    <m/>
    <m/>
    <m/>
  </r>
  <r>
    <s v="121000000172-5"/>
    <x v="45"/>
    <n v="213100"/>
    <s v="LICENCIAS EXCHANGE SVR ENT LISTE"/>
    <s v="01.10.2009"/>
    <n v="3300757.57"/>
    <n v="3300757.57"/>
    <s v="ZLIN"/>
    <n v="3"/>
    <n v="0"/>
    <n v="0"/>
    <n v="0"/>
    <s v="ZLIN"/>
    <n v="3"/>
    <n v="0"/>
    <n v="0"/>
    <n v="0"/>
    <m/>
    <m/>
    <m/>
  </r>
  <r>
    <s v="121000000172-6"/>
    <x v="45"/>
    <n v="213100"/>
    <s v="LICENCIAS EXCHANGE SVR ENT LISTE"/>
    <s v="01.10.2009"/>
    <n v="576600.9"/>
    <n v="576600.9"/>
    <s v="ZLIN"/>
    <n v="3"/>
    <n v="0"/>
    <n v="0"/>
    <n v="0"/>
    <s v="ZLIN"/>
    <n v="3"/>
    <n v="0"/>
    <n v="0"/>
    <n v="0"/>
    <m/>
    <m/>
    <m/>
  </r>
  <r>
    <s v="121000000172-7"/>
    <x v="45"/>
    <n v="213100"/>
    <s v="LICENCIAS ISA SERVER STD EQ LIST"/>
    <s v="01.10.2009"/>
    <n v="534413.79"/>
    <n v="534413.79"/>
    <s v="ZLIN"/>
    <n v="3"/>
    <n v="0"/>
    <n v="0"/>
    <n v="0"/>
    <s v="ZLIN"/>
    <n v="3"/>
    <n v="0"/>
    <n v="0"/>
    <n v="0"/>
    <m/>
    <m/>
    <m/>
  </r>
  <r>
    <s v="121000000172-8"/>
    <x v="45"/>
    <n v="213100"/>
    <s v="LICENCIAS OFFICE COMM SVR ENT LI"/>
    <s v="01.10.2009"/>
    <n v="3300757.57"/>
    <n v="3300757.57"/>
    <s v="ZLIN"/>
    <n v="3"/>
    <n v="0"/>
    <n v="0"/>
    <n v="0"/>
    <s v="ZLIN"/>
    <n v="3"/>
    <n v="0"/>
    <n v="0"/>
    <n v="0"/>
    <m/>
    <m/>
    <m/>
  </r>
  <r>
    <s v="121000000172-9"/>
    <x v="45"/>
    <n v="213100"/>
    <s v="LICENCIAS OFFICE COMM SVR LISTED"/>
    <s v="01.10.2009"/>
    <n v="576600.9"/>
    <n v="576600.9"/>
    <s v="ZLIN"/>
    <n v="3"/>
    <n v="0"/>
    <n v="0"/>
    <n v="0"/>
    <s v="ZLIN"/>
    <n v="3"/>
    <n v="0"/>
    <n v="0"/>
    <n v="0"/>
    <m/>
    <m/>
    <m/>
  </r>
  <r>
    <s v="121000000172-10"/>
    <x v="45"/>
    <n v="213100"/>
    <s v="LICENCIAS PROJECT SERVER CAL WIN"/>
    <s v="01.10.2009"/>
    <n v="654053.43999999994"/>
    <n v="654053.43999999994"/>
    <s v="ZLIN"/>
    <n v="3"/>
    <n v="0"/>
    <n v="0"/>
    <n v="0"/>
    <s v="ZLIN"/>
    <n v="3"/>
    <n v="0"/>
    <n v="0"/>
    <n v="0"/>
    <m/>
    <m/>
    <m/>
  </r>
  <r>
    <s v="121000000172-11"/>
    <x v="45"/>
    <n v="213100"/>
    <s v="LICENCIAS PROJECT SERVER WN32 LE"/>
    <s v="01.10.2009"/>
    <n v="1825523.17"/>
    <n v="1825523.17"/>
    <s v="ZLIN"/>
    <n v="3"/>
    <n v="0"/>
    <n v="0"/>
    <n v="0"/>
    <s v="ZLIN"/>
    <n v="3"/>
    <n v="0"/>
    <n v="0"/>
    <n v="0"/>
    <m/>
    <m/>
    <m/>
  </r>
  <r>
    <s v="121000000172-12"/>
    <x v="45"/>
    <n v="213100"/>
    <s v="LICENCIAS SQL CAL LISTED LANGUAG"/>
    <s v="01.10.2009"/>
    <n v="2405059.2000000002"/>
    <n v="2405059.2000000002"/>
    <s v="ZLIN"/>
    <n v="3"/>
    <n v="0"/>
    <n v="0"/>
    <n v="0"/>
    <s v="ZLIN"/>
    <n v="3"/>
    <n v="0"/>
    <n v="0"/>
    <n v="0"/>
    <m/>
    <m/>
    <m/>
  </r>
  <r>
    <s v="121000000172-13"/>
    <x v="45"/>
    <n v="213100"/>
    <s v="LICENCIAS SQL SVR ENTERPRISE EDT"/>
    <s v="01.10.2009"/>
    <n v="39470307.030000001"/>
    <n v="39470307.030000001"/>
    <s v="ZLIN"/>
    <n v="3"/>
    <n v="0"/>
    <n v="0"/>
    <n v="0"/>
    <s v="ZLIN"/>
    <n v="3"/>
    <n v="0"/>
    <n v="0"/>
    <n v="0"/>
    <m/>
    <m/>
    <m/>
  </r>
  <r>
    <s v="121000000172-14"/>
    <x v="45"/>
    <n v="213100"/>
    <s v="LICENCIA SQL SVR STANDAR EDTN WI"/>
    <s v="01.10.2009"/>
    <n v="365183.49"/>
    <n v="365183.49"/>
    <s v="ZLIN"/>
    <n v="3"/>
    <n v="0"/>
    <n v="0"/>
    <n v="0"/>
    <s v="ZLIN"/>
    <n v="3"/>
    <n v="0"/>
    <n v="0"/>
    <n v="0"/>
    <m/>
    <m/>
    <m/>
  </r>
  <r>
    <s v="121000000172-15"/>
    <x v="45"/>
    <n v="213100"/>
    <s v="LICENCIA VISUAL STUDIO FAOUNDATN"/>
    <s v="01.10.2009"/>
    <n v="920011.81"/>
    <n v="920011.81"/>
    <s v="ZLIN"/>
    <n v="3"/>
    <n v="0"/>
    <n v="0"/>
    <n v="0"/>
    <s v="ZLIN"/>
    <n v="3"/>
    <n v="0"/>
    <n v="0"/>
    <n v="0"/>
    <m/>
    <m/>
    <m/>
  </r>
  <r>
    <s v="121000000172-16"/>
    <x v="45"/>
    <n v="213100"/>
    <s v="LICENCIAS VSTUDIO FOUNDATN SVR C"/>
    <s v="01.10.2009"/>
    <n v="319710.78999999998"/>
    <n v="319710.78999999998"/>
    <s v="ZLIN"/>
    <n v="3"/>
    <n v="0"/>
    <n v="0"/>
    <n v="0"/>
    <s v="ZLIN"/>
    <n v="3"/>
    <n v="0"/>
    <n v="0"/>
    <n v="0"/>
    <m/>
    <m/>
    <m/>
  </r>
  <r>
    <s v="121000000172-17"/>
    <x v="45"/>
    <n v="213100"/>
    <s v="LICENCIAS WINDOWS SVR ENT LISTED"/>
    <s v="01.10.2009"/>
    <n v="3852825.98"/>
    <n v="3852825.98"/>
    <s v="ZLIN"/>
    <n v="3"/>
    <n v="0"/>
    <n v="0"/>
    <n v="0"/>
    <s v="ZLIN"/>
    <n v="3"/>
    <n v="0"/>
    <n v="0"/>
    <n v="0"/>
    <m/>
    <m/>
    <m/>
  </r>
  <r>
    <s v="121000000172-18"/>
    <x v="45"/>
    <n v="213100"/>
    <s v="LICENCIAS WINDOWS SVR STD LISTED"/>
    <s v="01.10.2009"/>
    <n v="8005298.6799999997"/>
    <n v="8005298.6799999997"/>
    <s v="ZLIN"/>
    <n v="3"/>
    <n v="0"/>
    <n v="0"/>
    <n v="0"/>
    <s v="ZLIN"/>
    <n v="3"/>
    <n v="0"/>
    <n v="0"/>
    <n v="0"/>
    <m/>
    <m/>
    <m/>
  </r>
  <r>
    <s v="121000000172-19"/>
    <x v="45"/>
    <n v="213100"/>
    <s v="LICENCIA FORFRNT CLNT SEG MGT CN"/>
    <s v="01.10.2009"/>
    <n v="1743426.98"/>
    <n v="1743426.98"/>
    <s v="ZLIN"/>
    <n v="3"/>
    <n v="0"/>
    <n v="0"/>
    <n v="0"/>
    <s v="ZLIN"/>
    <n v="3"/>
    <n v="0"/>
    <n v="0"/>
    <n v="0"/>
    <m/>
    <m/>
    <m/>
  </r>
  <r>
    <s v="121000000172-20"/>
    <x v="45"/>
    <n v="213100"/>
    <s v="LICENCIA ANTIGEN ENTERPRISE LIST"/>
    <s v="01.10.2009"/>
    <n v="1743383.17"/>
    <n v="1743383.17"/>
    <s v="ZLIN"/>
    <n v="3"/>
    <n v="0"/>
    <n v="0"/>
    <n v="0"/>
    <s v="ZLIN"/>
    <n v="3"/>
    <n v="0"/>
    <n v="0"/>
    <n v="0"/>
    <m/>
    <m/>
    <m/>
  </r>
  <r>
    <s v="121000000172-21"/>
    <x v="45"/>
    <n v="213100"/>
    <s v="LICENCIAS DESKTOP OPTIMIZATION P"/>
    <s v="01.10.2009"/>
    <n v="1743383.17"/>
    <n v="1743383.17"/>
    <s v="ZLIN"/>
    <n v="3"/>
    <n v="0"/>
    <n v="0"/>
    <n v="0"/>
    <s v="ZLIN"/>
    <n v="3"/>
    <n v="0"/>
    <n v="0"/>
    <n v="0"/>
    <m/>
    <m/>
    <m/>
  </r>
  <r>
    <s v="121000000172-22"/>
    <x v="45"/>
    <n v="213100"/>
    <s v="LICENCIA OPS MGR SERVER LISTED L"/>
    <s v="01.10.2009"/>
    <n v="1743383.17"/>
    <n v="1743383.17"/>
    <s v="ZLIN"/>
    <n v="3"/>
    <n v="0"/>
    <n v="0"/>
    <n v="0"/>
    <s v="ZLIN"/>
    <n v="3"/>
    <n v="0"/>
    <n v="0"/>
    <n v="0"/>
    <m/>
    <m/>
    <m/>
  </r>
  <r>
    <s v="121000000172-23"/>
    <x v="45"/>
    <n v="213100"/>
    <s v="LICENCIAS OPS MGR ENT OPS MGMT L"/>
    <s v="01.10.2009"/>
    <n v="1743383.17"/>
    <n v="1743383.17"/>
    <s v="ZLIN"/>
    <n v="3"/>
    <n v="0"/>
    <n v="0"/>
    <n v="0"/>
    <s v="ZLIN"/>
    <n v="3"/>
    <n v="0"/>
    <n v="0"/>
    <n v="0"/>
    <m/>
    <m/>
    <m/>
  </r>
  <r>
    <s v="121000000172-24"/>
    <x v="45"/>
    <n v="213100"/>
    <s v="LICENCIA OFFICE SHARE POINT SERV"/>
    <s v="01.10.2009"/>
    <n v="1743383.17"/>
    <n v="1743383.17"/>
    <s v="ZLIN"/>
    <n v="3"/>
    <n v="0"/>
    <n v="0"/>
    <n v="0"/>
    <s v="ZLIN"/>
    <n v="3"/>
    <n v="0"/>
    <n v="0"/>
    <n v="0"/>
    <m/>
    <m/>
    <m/>
  </r>
  <r>
    <s v="121000000172-25"/>
    <x v="45"/>
    <n v="213100"/>
    <s v="LICENCIA OFFICE SPS SRCH STD WSQ"/>
    <s v="01.10.2009"/>
    <n v="1743383.17"/>
    <n v="1743383.17"/>
    <s v="ZLIN"/>
    <n v="3"/>
    <n v="0"/>
    <n v="0"/>
    <n v="0"/>
    <s v="ZLIN"/>
    <n v="3"/>
    <n v="0"/>
    <n v="0"/>
    <n v="0"/>
    <m/>
    <m/>
    <m/>
  </r>
  <r>
    <s v="121000000173-0"/>
    <x v="45"/>
    <n v="321100"/>
    <s v="un software damewaremini remote"/>
    <s v="02.10.2008"/>
    <n v="334992"/>
    <n v="334992"/>
    <s v="ZLIN"/>
    <n v="3"/>
    <n v="0"/>
    <n v="0"/>
    <n v="0"/>
    <s v="ZLIN"/>
    <n v="3"/>
    <n v="0"/>
    <n v="0"/>
    <n v="0"/>
    <m/>
    <m/>
    <m/>
  </r>
  <r>
    <s v="121000000174-0"/>
    <x v="45"/>
    <n v="343100"/>
    <s v="5 licencias rep2 exel personal e"/>
    <s v="02.10.2008"/>
    <n v="134762.4"/>
    <n v="134762.4"/>
    <s v="ZLIN"/>
    <n v="3"/>
    <n v="0"/>
    <n v="0"/>
    <n v="0"/>
    <s v="ZLIN"/>
    <n v="3"/>
    <n v="0"/>
    <n v="0"/>
    <n v="0"/>
    <m/>
    <m/>
    <m/>
  </r>
  <r>
    <s v="121000000175-0"/>
    <x v="45"/>
    <n v="334100"/>
    <s v="Especies fiscales Aspen Technolo"/>
    <s v="02.10.2008"/>
    <n v="366650"/>
    <n v="366650"/>
    <s v="ZLIN"/>
    <n v="3"/>
    <n v="0"/>
    <n v="0"/>
    <n v="0"/>
    <s v="ZLIN"/>
    <n v="3"/>
    <n v="0"/>
    <n v="0"/>
    <n v="0"/>
    <m/>
    <m/>
    <m/>
  </r>
  <r>
    <s v="121000000176-0"/>
    <x v="45"/>
    <n v="333100"/>
    <s v="Licencia Adobe DreamWeave cs3"/>
    <s v="20.11.2008"/>
    <n v="985579.16"/>
    <n v="985579.16"/>
    <s v="ZLIN"/>
    <n v="3"/>
    <n v="0"/>
    <n v="0"/>
    <n v="0"/>
    <s v="ZLIN"/>
    <n v="3"/>
    <n v="0"/>
    <n v="0"/>
    <n v="0"/>
    <m/>
    <m/>
    <m/>
  </r>
  <r>
    <s v="121000000177-0"/>
    <x v="45"/>
    <n v="342503"/>
    <s v="monitor"/>
    <s v="20.11.2008"/>
    <n v="144683.66"/>
    <n v="144683.66"/>
    <s v="ZLIN"/>
    <n v="3"/>
    <n v="0"/>
    <n v="0"/>
    <n v="0"/>
    <s v="ZLIN"/>
    <n v="3"/>
    <n v="0"/>
    <n v="0"/>
    <n v="0"/>
    <m/>
    <m/>
    <m/>
  </r>
  <r>
    <s v="121000000178-0"/>
    <x v="45"/>
    <n v="213301"/>
    <s v="ADOBE ACROBAT LIVE CYCLE ES GENE"/>
    <s v="20.11.2008"/>
    <n v="23816214.539999999"/>
    <n v="23816214.539999999"/>
    <s v="ZLIN"/>
    <n v="3"/>
    <n v="0"/>
    <n v="0"/>
    <n v="0"/>
    <s v="ZLIN"/>
    <n v="3"/>
    <n v="0"/>
    <n v="0"/>
    <n v="0"/>
    <m/>
    <m/>
    <m/>
  </r>
  <r>
    <s v="121000000178-2"/>
    <x v="45"/>
    <n v="213301"/>
    <s v="ADOBE ACROBAT LIVE CYCLE ES GENE"/>
    <s v="29.08.2011"/>
    <n v="13981072"/>
    <n v="13981072"/>
    <s v="ZLIN"/>
    <n v="3"/>
    <n v="0"/>
    <n v="0"/>
    <n v="0"/>
    <s v="ZLIN"/>
    <n v="3"/>
    <n v="0"/>
    <n v="0"/>
    <n v="0"/>
    <m/>
    <m/>
    <m/>
  </r>
  <r>
    <s v="121000000179-0"/>
    <x v="45"/>
    <n v="214301"/>
    <s v="DEPARTAMENTO METROLOGIA"/>
    <s v="20.11.2008"/>
    <n v="9370487.5500000007"/>
    <n v="9370487.5500000007"/>
    <s v="ZLIN"/>
    <n v="3"/>
    <n v="0"/>
    <n v="0"/>
    <n v="0"/>
    <s v="ZLIN"/>
    <n v="3"/>
    <n v="0"/>
    <n v="0"/>
    <n v="0"/>
    <m/>
    <m/>
    <m/>
  </r>
  <r>
    <s v="121000000180-0"/>
    <x v="45"/>
    <n v="214100"/>
    <s v="ASEGURAMIENTO DE CALIDAD"/>
    <s v="20.11.2008"/>
    <n v="6059651.0999999996"/>
    <n v="6059651.0999999996"/>
    <s v="ZLIN"/>
    <n v="3"/>
    <n v="0"/>
    <n v="0"/>
    <n v="0"/>
    <s v="ZLIN"/>
    <n v="3"/>
    <n v="0"/>
    <n v="0"/>
    <n v="0"/>
    <m/>
    <m/>
    <m/>
  </r>
  <r>
    <s v="121000000181-0"/>
    <x v="45"/>
    <n v="213100"/>
    <s v="LICENCIA PARA SOFTWARE ASPENHYSYS"/>
    <s v="31.12.2008"/>
    <n v="104398225.69"/>
    <n v="104398225.69"/>
    <s v="ZLIN"/>
    <n v="3"/>
    <n v="0"/>
    <n v="0"/>
    <n v="0"/>
    <s v="ZLIN"/>
    <n v="3"/>
    <n v="0"/>
    <n v="0"/>
    <n v="0"/>
    <m/>
    <m/>
    <m/>
  </r>
  <r>
    <s v="121000000181-1"/>
    <x v="45"/>
    <n v="213100"/>
    <s v="RENOVACION LICENCIA PARA SOFTWAR"/>
    <s v="08.10.2009"/>
    <n v="3796472.19"/>
    <n v="3796472.19"/>
    <s v="ZLIN"/>
    <n v="3"/>
    <n v="0"/>
    <n v="0"/>
    <n v="0"/>
    <s v="ZLIN"/>
    <n v="3"/>
    <n v="0"/>
    <n v="0"/>
    <n v="0"/>
    <m/>
    <m/>
    <m/>
  </r>
  <r>
    <s v="121000000181-3"/>
    <x v="45"/>
    <n v="213100"/>
    <s v="LICENCIA PARA SOFTWARE ASPENHYSYS"/>
    <s v="25.11.2014"/>
    <n v="553296.46"/>
    <n v="0"/>
    <s v="ZLIN"/>
    <n v="3"/>
    <n v="0"/>
    <n v="0"/>
    <n v="0"/>
    <s v="ZLIN"/>
    <n v="3"/>
    <n v="0"/>
    <n v="0"/>
    <n v="0"/>
    <m/>
    <m/>
    <m/>
  </r>
  <r>
    <s v="121000000182-0"/>
    <x v="45"/>
    <n v="341102"/>
    <s v="DIRECCIÓN INFORMATICA"/>
    <s v="01.01.2008"/>
    <n v="231999.35"/>
    <n v="231999.35"/>
    <s v="ZLIN"/>
    <n v="3"/>
    <n v="0"/>
    <n v="0"/>
    <n v="0"/>
    <s v="ZLIN"/>
    <n v="3"/>
    <n v="0"/>
    <n v="0"/>
    <n v="0"/>
    <m/>
    <m/>
    <m/>
  </r>
  <r>
    <s v="121000000183-0"/>
    <x v="45"/>
    <n v="341102"/>
    <s v="DIRECCIÓN INFORMATICA"/>
    <s v="03.01.2008"/>
    <n v="5912940"/>
    <n v="5912940"/>
    <s v="ZLIN"/>
    <n v="3"/>
    <n v="0"/>
    <n v="0"/>
    <n v="0"/>
    <s v="ZLIN"/>
    <n v="3"/>
    <n v="0"/>
    <n v="0"/>
    <n v="0"/>
    <m/>
    <m/>
    <m/>
  </r>
  <r>
    <s v="121000000184-0"/>
    <x v="45"/>
    <n v="341102"/>
    <s v="DIRECCIÓN INFORMATICA"/>
    <s v="04.01.2008"/>
    <n v="56808588.68"/>
    <n v="56808588.68"/>
    <s v="ZLIN"/>
    <n v="3"/>
    <n v="0"/>
    <n v="0"/>
    <n v="0"/>
    <s v="ZLIN"/>
    <n v="3"/>
    <n v="0"/>
    <n v="0"/>
    <n v="0"/>
    <m/>
    <m/>
    <m/>
  </r>
  <r>
    <s v="121000000185-0"/>
    <x v="45"/>
    <n v="323100"/>
    <s v="SOFTWARE SOPORTE"/>
    <s v="01.10.2004"/>
    <n v="2546099.9"/>
    <n v="2546099.9"/>
    <s v="ZLIN"/>
    <n v="3"/>
    <n v="0"/>
    <n v="0"/>
    <n v="0"/>
    <s v="ZLIN"/>
    <n v="3"/>
    <n v="0"/>
    <n v="0"/>
    <n v="0"/>
    <m/>
    <m/>
    <m/>
  </r>
  <r>
    <s v="121000000186-0"/>
    <x v="45"/>
    <n v="213100"/>
    <s v="SOFTWARE SOPORTE"/>
    <s v="01.12.2004"/>
    <n v="40015"/>
    <n v="40015"/>
    <s v="ZLIN"/>
    <n v="3"/>
    <n v="0"/>
    <n v="0"/>
    <n v="0"/>
    <s v="ZLIN"/>
    <n v="3"/>
    <n v="0"/>
    <n v="0"/>
    <n v="0"/>
    <m/>
    <m/>
    <m/>
  </r>
  <r>
    <s v="121000000187-0"/>
    <x v="45"/>
    <n v="213100"/>
    <s v="SOFTWARE SOPORTE"/>
    <s v="01.12.2004"/>
    <n v="31500"/>
    <n v="31500"/>
    <s v="ZLIN"/>
    <n v="3"/>
    <n v="0"/>
    <n v="0"/>
    <n v="0"/>
    <s v="ZLIN"/>
    <n v="3"/>
    <n v="0"/>
    <n v="0"/>
    <n v="0"/>
    <m/>
    <m/>
    <m/>
  </r>
  <r>
    <s v="121000000188-0"/>
    <x v="45"/>
    <n v="213100"/>
    <s v="Act. CISCO WOKDS FOR WINDOWS"/>
    <s v="01.12.2004"/>
    <n v="25089059.390000001"/>
    <n v="10954623.630000001"/>
    <s v="ZLIN"/>
    <n v="3"/>
    <n v="0"/>
    <n v="0"/>
    <n v="0"/>
    <s v="ZLIN"/>
    <n v="3"/>
    <n v="0"/>
    <n v="0"/>
    <n v="0"/>
    <m/>
    <m/>
    <m/>
  </r>
  <r>
    <s v="121000000189-0"/>
    <x v="45"/>
    <n v="213100"/>
    <s v="Software Pricise Indepth for ora"/>
    <s v="01.12.2004"/>
    <n v="12692712"/>
    <n v="12692712"/>
    <s v="ZLIN"/>
    <n v="3"/>
    <n v="0"/>
    <n v="0"/>
    <n v="0"/>
    <s v="ZLIN"/>
    <n v="3"/>
    <n v="0"/>
    <n v="0"/>
    <n v="0"/>
    <m/>
    <m/>
    <m/>
  </r>
  <r>
    <s v="121000000190-0"/>
    <x v="45"/>
    <n v="213100"/>
    <s v="Act. CISCO WOKDS - Capacitación"/>
    <s v="01.05.2005"/>
    <n v="5211577.2"/>
    <n v="5211577.2"/>
    <s v="ZLIN"/>
    <n v="3"/>
    <n v="0"/>
    <n v="0"/>
    <n v="0"/>
    <s v="ZLIN"/>
    <n v="3"/>
    <n v="0"/>
    <n v="0"/>
    <n v="0"/>
    <m/>
    <m/>
    <m/>
  </r>
  <r>
    <s v="121000000191-0"/>
    <x v="45"/>
    <n v="344100"/>
    <s v="NETSUPPORT MNAGER V9 PLATAFORM PC"/>
    <s v="01.09.2005"/>
    <n v="1238573.28"/>
    <n v="1238573.28"/>
    <s v="ZLIN"/>
    <n v="3"/>
    <n v="0"/>
    <n v="0"/>
    <n v="0"/>
    <s v="ZLIN"/>
    <n v="3"/>
    <n v="0"/>
    <n v="0"/>
    <n v="0"/>
    <m/>
    <m/>
    <m/>
  </r>
  <r>
    <s v="121000000192-0"/>
    <x v="45"/>
    <n v="213100"/>
    <s v="ESPECIES FISCALES"/>
    <s v="01.10.2005"/>
    <n v="3065"/>
    <n v="3065"/>
    <s v="ZLIN"/>
    <n v="3"/>
    <n v="0"/>
    <n v="0"/>
    <n v="0"/>
    <s v="ZLIN"/>
    <n v="3"/>
    <n v="0"/>
    <n v="0"/>
    <n v="0"/>
    <m/>
    <m/>
    <m/>
  </r>
  <r>
    <s v="121000000193-0"/>
    <x v="45"/>
    <n v="213100"/>
    <s v="COMPL. PROGRAMA CISCO WORK (ACTU"/>
    <s v="01.11.2005"/>
    <n v="85272.28"/>
    <n v="85272.28"/>
    <s v="ZLIN"/>
    <n v="3"/>
    <n v="0"/>
    <n v="0"/>
    <n v="0"/>
    <s v="ZLIN"/>
    <n v="3"/>
    <n v="0"/>
    <n v="0"/>
    <n v="0"/>
    <m/>
    <m/>
    <m/>
  </r>
  <r>
    <s v="121000000194-0"/>
    <x v="45"/>
    <n v="213100"/>
    <s v="SOFTWARE P INTEGAR ALARMA Y ALER"/>
    <s v="01.12.2005"/>
    <n v="13874036.16"/>
    <n v="13874036.16"/>
    <s v="ZLIN"/>
    <n v="3"/>
    <n v="0"/>
    <n v="0"/>
    <n v="0"/>
    <s v="ZLIN"/>
    <n v="3"/>
    <n v="0"/>
    <n v="0"/>
    <n v="0"/>
    <m/>
    <m/>
    <m/>
  </r>
  <r>
    <s v="121000000195-0"/>
    <x v="45"/>
    <n v="323301"/>
    <s v="SERVICIO DE INSTALACIÓN Y ACTUAL"/>
    <s v="01.12.2005"/>
    <n v="498918.47"/>
    <n v="498918.47"/>
    <s v="ZLIN"/>
    <n v="3"/>
    <n v="0"/>
    <n v="0"/>
    <n v="0"/>
    <s v="ZLIN"/>
    <n v="3"/>
    <n v="0"/>
    <n v="0"/>
    <n v="0"/>
    <m/>
    <m/>
    <m/>
  </r>
  <r>
    <s v="121000000196-0"/>
    <x v="45"/>
    <n v="322301"/>
    <s v="SOFTWARE ADMINISTRACIÓN PARA EL"/>
    <s v="01.12.2006"/>
    <n v="128749.26"/>
    <n v="128749.26"/>
    <s v="ZLIN"/>
    <n v="3"/>
    <n v="0"/>
    <n v="0"/>
    <n v="0"/>
    <s v="ZLIN"/>
    <n v="3"/>
    <n v="0"/>
    <n v="0"/>
    <n v="0"/>
    <m/>
    <m/>
    <m/>
  </r>
  <r>
    <s v="121000000197-0"/>
    <x v="45"/>
    <n v="123100"/>
    <s v="BRIGHSTOR ARC SERVE BACKUO REALE"/>
    <s v="01.06.2005"/>
    <n v="378518.25"/>
    <n v="378518.25"/>
    <s v="ZLIN"/>
    <n v="3"/>
    <n v="0"/>
    <n v="0"/>
    <n v="0"/>
    <s v="ZLIN"/>
    <n v="3"/>
    <n v="0"/>
    <n v="0"/>
    <n v="0"/>
    <m/>
    <m/>
    <m/>
  </r>
  <r>
    <s v="121000000198-0"/>
    <x v="45"/>
    <n v="213100"/>
    <s v="LICENCIAS SPAMKILLER ULT. VERSIÓN"/>
    <s v="01.07.2005"/>
    <n v="142421.06"/>
    <n v="142421.06"/>
    <s v="ZLIN"/>
    <n v="3"/>
    <n v="0"/>
    <n v="0"/>
    <n v="0"/>
    <s v="ZLIN"/>
    <n v="3"/>
    <n v="0"/>
    <n v="0"/>
    <n v="0"/>
    <m/>
    <m/>
    <m/>
  </r>
  <r>
    <s v="121000000199-0"/>
    <x v="45"/>
    <n v="133501"/>
    <s v="SPAMKILLER MEDIA KIT"/>
    <s v="01.07.2005"/>
    <n v="13374.35"/>
    <n v="13374.35"/>
    <s v="ZLIN"/>
    <n v="3"/>
    <n v="0"/>
    <n v="0"/>
    <n v="0"/>
    <s v="ZLIN"/>
    <n v="3"/>
    <n v="0"/>
    <n v="0"/>
    <n v="0"/>
    <m/>
    <m/>
    <m/>
  </r>
  <r>
    <s v="121000000200-0"/>
    <x v="45"/>
    <n v="213100"/>
    <s v="ESPECIES FISCALES"/>
    <s v="01.09.2005"/>
    <n v="45263.16"/>
    <n v="45263.16"/>
    <s v="ZLIN"/>
    <n v="3"/>
    <n v="0"/>
    <n v="0"/>
    <n v="0"/>
    <s v="ZLIN"/>
    <n v="3"/>
    <n v="0"/>
    <n v="0"/>
    <n v="0"/>
    <m/>
    <m/>
    <m/>
  </r>
  <r>
    <s v="121000000201-0"/>
    <x v="45"/>
    <n v="213201"/>
    <s v="900 LICENCIAS MCAFEE ANTISPYWARE"/>
    <s v="01.12.2005"/>
    <n v="13572468.050000001"/>
    <n v="13572468.050000001"/>
    <s v="ZLIN"/>
    <n v="3"/>
    <n v="0"/>
    <n v="0"/>
    <n v="0"/>
    <s v="ZLIN"/>
    <n v="3"/>
    <n v="0"/>
    <n v="0"/>
    <n v="0"/>
    <m/>
    <m/>
    <m/>
  </r>
  <r>
    <s v="121000000201-1"/>
    <x v="45"/>
    <n v="213201"/>
    <s v="MCAFEE COMPLETE ENDPOINT PROTECT"/>
    <s v="07.11.2014"/>
    <n v="5386800"/>
    <n v="0"/>
    <s v="ZLIN"/>
    <n v="3"/>
    <n v="0"/>
    <n v="0"/>
    <n v="0"/>
    <s v="ZLIN"/>
    <n v="3"/>
    <n v="0"/>
    <n v="0"/>
    <n v="0"/>
    <m/>
    <m/>
    <m/>
  </r>
  <r>
    <s v="121000000202-0"/>
    <x v="45"/>
    <n v="213100"/>
    <s v="SOLUCIÓN CORPORATIVA PARA FILTRA"/>
    <s v="01.02.2006"/>
    <n v="10139013"/>
    <n v="10139013"/>
    <s v="ZLIN"/>
    <n v="3"/>
    <n v="0"/>
    <n v="0"/>
    <n v="0"/>
    <s v="ZLIN"/>
    <n v="3"/>
    <n v="0"/>
    <n v="0"/>
    <n v="0"/>
    <m/>
    <m/>
    <m/>
  </r>
  <r>
    <s v="121000000203-0"/>
    <x v="45"/>
    <n v="213100"/>
    <s v="900 LICENCIAS MCAFEE ANTISPYWARE"/>
    <s v="01.05.2006"/>
    <n v="587766.15"/>
    <n v="587766.15"/>
    <s v="ZLIN"/>
    <n v="3"/>
    <n v="0"/>
    <n v="0"/>
    <n v="0"/>
    <s v="ZLIN"/>
    <n v="3"/>
    <n v="0"/>
    <n v="0"/>
    <n v="0"/>
    <m/>
    <m/>
    <m/>
  </r>
  <r>
    <s v="121000000204-0"/>
    <x v="45"/>
    <n v="213100"/>
    <s v="900 LICENCIAS MCAFEE ANTISPYWARE"/>
    <s v="01.07.2007"/>
    <n v="596396.02"/>
    <n v="596396.02"/>
    <s v="ZLIN"/>
    <n v="3"/>
    <n v="0"/>
    <n v="0"/>
    <n v="0"/>
    <s v="ZLIN"/>
    <n v="3"/>
    <n v="0"/>
    <n v="0"/>
    <n v="0"/>
    <m/>
    <m/>
    <m/>
  </r>
  <r>
    <s v="121000000205-0"/>
    <x v="45"/>
    <n v="213100"/>
    <s v="SOLUCIÓN CORPORATIVA PARA FILTRA"/>
    <s v="01.09.2006"/>
    <n v="6566438.1900000004"/>
    <n v="6566438.1900000004"/>
    <s v="ZLIN"/>
    <n v="3"/>
    <n v="0"/>
    <n v="0"/>
    <n v="0"/>
    <s v="ZLIN"/>
    <n v="3"/>
    <n v="0"/>
    <n v="0"/>
    <n v="0"/>
    <m/>
    <m/>
    <m/>
  </r>
  <r>
    <s v="121000000206-0"/>
    <x v="45"/>
    <n v="213100"/>
    <s v="Soporte tecnico antivirus  y ant"/>
    <s v="04.12.2007"/>
    <n v="576002.23"/>
    <n v="576002.23"/>
    <s v="ZLIN"/>
    <n v="3"/>
    <n v="0"/>
    <n v="0"/>
    <n v="0"/>
    <s v="ZLIN"/>
    <n v="3"/>
    <n v="0"/>
    <n v="0"/>
    <n v="0"/>
    <m/>
    <m/>
    <m/>
  </r>
  <r>
    <s v="121000000207-0"/>
    <x v="45"/>
    <n v="213100"/>
    <s v="LICENCIA  MODALIDAD CORPORATIVA"/>
    <s v="01.11.2008"/>
    <n v="14737062"/>
    <n v="14737062"/>
    <s v="ZLIN"/>
    <n v="3"/>
    <n v="0"/>
    <n v="0"/>
    <n v="0"/>
    <s v="ZLIN"/>
    <n v="3"/>
    <n v="0"/>
    <n v="0"/>
    <n v="0"/>
    <m/>
    <m/>
    <m/>
  </r>
  <r>
    <s v="121000000208-0"/>
    <x v="45"/>
    <n v="213100"/>
    <s v="Instalacion y configuracion"/>
    <s v="13.02.2008"/>
    <n v="4278676.01"/>
    <n v="4278676.01"/>
    <s v="ZLIN"/>
    <n v="3"/>
    <n v="0"/>
    <n v="0"/>
    <n v="0"/>
    <s v="ZLIN"/>
    <n v="3"/>
    <n v="0"/>
    <n v="0"/>
    <n v="0"/>
    <m/>
    <m/>
    <m/>
  </r>
  <r>
    <s v="121000000209-0"/>
    <x v="45"/>
    <n v="123100"/>
    <s v="Licencias Aidinet Planning, COSO"/>
    <s v="01.12.2004"/>
    <n v="6245"/>
    <n v="6245"/>
    <s v="ZLIN"/>
    <n v="3"/>
    <n v="0"/>
    <n v="0"/>
    <n v="0"/>
    <s v="ZLIN"/>
    <n v="3"/>
    <n v="0"/>
    <n v="0"/>
    <n v="0"/>
    <m/>
    <m/>
    <m/>
  </r>
  <r>
    <s v="121000000210-0"/>
    <x v="45"/>
    <n v="123100"/>
    <s v="Licencias Aidinet Planning, COSO"/>
    <s v="01.12.2004"/>
    <n v="2507323.5"/>
    <n v="2507323.5"/>
    <s v="ZLIN"/>
    <n v="3"/>
    <n v="0"/>
    <n v="0"/>
    <n v="0"/>
    <s v="ZLIN"/>
    <n v="3"/>
    <n v="0"/>
    <n v="0"/>
    <n v="0"/>
    <m/>
    <m/>
    <m/>
  </r>
  <r>
    <s v="121000000211-0"/>
    <x v="45"/>
    <n v="123100"/>
    <s v="Licencia  software audinet gesti"/>
    <s v="01.12.2004"/>
    <n v="2606000"/>
    <n v="2606000"/>
    <s v="ZLIN"/>
    <n v="3"/>
    <n v="0"/>
    <n v="0"/>
    <n v="0"/>
    <s v="ZLIN"/>
    <n v="3"/>
    <n v="0"/>
    <n v="0"/>
    <n v="0"/>
    <m/>
    <m/>
    <m/>
  </r>
  <r>
    <s v="121000000212-0"/>
    <x v="46"/>
    <n v="344100"/>
    <s v="SOFTWAR APLICATIVO"/>
    <s v="01.10.2004"/>
    <n v="5361241.72"/>
    <n v="5361241.72"/>
    <s v="ZLIN"/>
    <n v="3"/>
    <n v="0"/>
    <n v="0"/>
    <n v="0"/>
    <s v="ZLIN"/>
    <n v="3"/>
    <n v="0"/>
    <n v="0"/>
    <n v="0"/>
    <m/>
    <m/>
    <m/>
  </r>
  <r>
    <s v="121000000213-0"/>
    <x v="46"/>
    <n v="344100"/>
    <s v="SOFTWARE APLICATIVO"/>
    <s v="01.08.2005"/>
    <n v="28960.37"/>
    <n v="28960.37"/>
    <s v="ZLIN"/>
    <n v="3"/>
    <n v="0"/>
    <n v="0"/>
    <n v="0"/>
    <s v="ZLIN"/>
    <n v="3"/>
    <n v="0"/>
    <n v="0"/>
    <n v="0"/>
    <m/>
    <m/>
    <m/>
  </r>
  <r>
    <s v="121000000214-0"/>
    <x v="46"/>
    <n v="344100"/>
    <s v="SISTEMA  SALUD, AMBIENTE  SEGURI"/>
    <s v="01.12.2005"/>
    <n v="7145553.5999999996"/>
    <n v="7145553.5999999996"/>
    <s v="ZLIN"/>
    <n v="3"/>
    <n v="0"/>
    <n v="0"/>
    <n v="0"/>
    <s v="ZLIN"/>
    <n v="3"/>
    <n v="0"/>
    <n v="0"/>
    <n v="0"/>
    <m/>
    <m/>
    <m/>
  </r>
  <r>
    <s v="121000000215-0"/>
    <x v="46"/>
    <n v="344100"/>
    <s v="SISTEMA  SALUD, AMBIENTE SEGURID"/>
    <s v="01.07.2006"/>
    <n v="4941174.8"/>
    <n v="4941174.8"/>
    <s v="ZLIN"/>
    <n v="3"/>
    <n v="0"/>
    <n v="0"/>
    <n v="0"/>
    <s v="ZLIN"/>
    <n v="3"/>
    <n v="0"/>
    <n v="0"/>
    <n v="0"/>
    <m/>
    <m/>
    <m/>
  </r>
  <r>
    <s v="121000000216-0"/>
    <x v="46"/>
    <n v="213100"/>
    <s v="SOFTWARE APLICATIVO"/>
    <s v="01.12.2004"/>
    <n v="16900"/>
    <n v="16900"/>
    <s v="ZLIN"/>
    <n v="3"/>
    <n v="0"/>
    <n v="0"/>
    <n v="0"/>
    <s v="ZLIN"/>
    <n v="3"/>
    <n v="0"/>
    <n v="0"/>
    <n v="0"/>
    <m/>
    <m/>
    <m/>
  </r>
  <r>
    <s v="121000000217-0"/>
    <x v="46"/>
    <n v="213100"/>
    <s v="SOFTWARE APLICATIVO"/>
    <s v="01.12.2004"/>
    <n v="2040063.3"/>
    <n v="2040063.3"/>
    <s v="ZLIN"/>
    <n v="3"/>
    <n v="0"/>
    <n v="0"/>
    <n v="0"/>
    <s v="ZLIN"/>
    <n v="3"/>
    <n v="0"/>
    <n v="0"/>
    <n v="0"/>
    <m/>
    <m/>
    <m/>
  </r>
  <r>
    <s v="121000000218-0"/>
    <x v="46"/>
    <n v="213100"/>
    <s v="SOLUCIÓN TECNOLOGICA PARA ADMINI"/>
    <s v="01.12.2006"/>
    <n v="7785000"/>
    <n v="7785000"/>
    <s v="ZLIN"/>
    <n v="3"/>
    <n v="0"/>
    <n v="0"/>
    <n v="0"/>
    <s v="ZLIN"/>
    <n v="3"/>
    <n v="0"/>
    <n v="0"/>
    <n v="0"/>
    <m/>
    <m/>
    <m/>
  </r>
  <r>
    <s v="121000000219-0"/>
    <x v="46"/>
    <n v="214501"/>
    <s v="SOFTWARE APLICATIVO    REACTIVOS"/>
    <s v="01.11.2004"/>
    <n v="2085"/>
    <n v="2085"/>
    <s v="ZLIN"/>
    <n v="3"/>
    <n v="0"/>
    <n v="0"/>
    <n v="0"/>
    <s v="ZLIN"/>
    <n v="3"/>
    <n v="0"/>
    <n v="0"/>
    <n v="0"/>
    <m/>
    <m/>
    <m/>
  </r>
  <r>
    <s v="121000000220-0"/>
    <x v="46"/>
    <n v="214501"/>
    <s v="SOFTWARE APLICATIVO    REACTIVOS"/>
    <s v="01.04.2005"/>
    <n v="2712549"/>
    <n v="2712549"/>
    <s v="ZLIN"/>
    <n v="3"/>
    <n v="0"/>
    <n v="0"/>
    <n v="0"/>
    <s v="ZLIN"/>
    <n v="3"/>
    <n v="0"/>
    <n v="0"/>
    <n v="0"/>
    <m/>
    <m/>
    <m/>
  </r>
  <r>
    <s v="121000000221-0"/>
    <x v="45"/>
    <n v="315100"/>
    <s v="23IP-32-KIT-S/B Programa de inte"/>
    <s v="11.12.2009"/>
    <n v="1117764.01"/>
    <n v="1117764.01"/>
    <s v="ZLIN"/>
    <n v="3"/>
    <n v="0"/>
    <n v="0"/>
    <n v="0"/>
    <s v="ZLIN"/>
    <n v="3"/>
    <n v="0"/>
    <n v="0"/>
    <n v="0"/>
    <m/>
    <m/>
    <m/>
  </r>
  <r>
    <s v="121000000222-0"/>
    <x v="45"/>
    <n v="315100"/>
    <s v="23K200 Programa de computo para"/>
    <s v="14.04.2009"/>
    <n v="1038791.86"/>
    <n v="1038791.86"/>
    <s v="ZLIN"/>
    <n v="3"/>
    <n v="0"/>
    <n v="0"/>
    <n v="0"/>
    <s v="ZLIN"/>
    <n v="3"/>
    <n v="0"/>
    <n v="0"/>
    <n v="0"/>
    <m/>
    <m/>
    <m/>
  </r>
  <r>
    <s v="121000000223-0"/>
    <x v="45"/>
    <n v="315100"/>
    <s v="23K800 Opcion de software para c"/>
    <s v="14.04.2009"/>
    <n v="1038791.86"/>
    <n v="1038791.86"/>
    <s v="ZLIN"/>
    <n v="3"/>
    <n v="0"/>
    <n v="0"/>
    <n v="0"/>
    <s v="ZLIN"/>
    <n v="3"/>
    <n v="0"/>
    <n v="0"/>
    <n v="0"/>
    <m/>
    <m/>
    <m/>
  </r>
  <r>
    <s v="121000000224-0"/>
    <x v="45"/>
    <n v="315100"/>
    <s v="23KC000 Opcion de software para"/>
    <s v="14.04.2009"/>
    <n v="1038791.86"/>
    <n v="1038791.86"/>
    <s v="ZLIN"/>
    <n v="3"/>
    <n v="0"/>
    <n v="0"/>
    <n v="0"/>
    <s v="ZLIN"/>
    <n v="3"/>
    <n v="0"/>
    <n v="0"/>
    <n v="0"/>
    <m/>
    <m/>
    <m/>
  </r>
  <r>
    <s v="121000000225-0"/>
    <x v="46"/>
    <n v="213100"/>
    <s v="LICNIA CENTRO DE GESTION DE PAGO"/>
    <s v="02.11.2009"/>
    <n v="42000000"/>
    <n v="42000000"/>
    <s v="ZLIN"/>
    <n v="3"/>
    <n v="0"/>
    <n v="0"/>
    <n v="0"/>
    <s v="ZLIN"/>
    <n v="3"/>
    <n v="0"/>
    <n v="0"/>
    <n v="0"/>
    <m/>
    <m/>
    <m/>
  </r>
  <r>
    <s v="121000000230-0"/>
    <x v="45"/>
    <n v="214100"/>
    <s v="LICENCIA MODULO ISOSYSTEM, PERFI"/>
    <s v="26.05.2009"/>
    <n v="985588.6"/>
    <n v="985588.6"/>
    <s v="ZLIN"/>
    <n v="3"/>
    <n v="0"/>
    <n v="0"/>
    <n v="0"/>
    <s v="ZLIN"/>
    <n v="3"/>
    <n v="0"/>
    <n v="0"/>
    <n v="0"/>
    <m/>
    <m/>
    <m/>
  </r>
  <r>
    <s v="121000000231-0"/>
    <x v="45"/>
    <n v="214100"/>
    <s v="LICENCIA MODULO ISOSYSTEM, PERFI"/>
    <s v="26.05.2009"/>
    <n v="985588.6"/>
    <n v="985588.6"/>
    <s v="ZLIN"/>
    <n v="3"/>
    <n v="0"/>
    <n v="0"/>
    <n v="0"/>
    <s v="ZLIN"/>
    <n v="3"/>
    <n v="0"/>
    <n v="0"/>
    <n v="0"/>
    <m/>
    <m/>
    <m/>
  </r>
  <r>
    <s v="121000000232-0"/>
    <x v="45"/>
    <n v="214100"/>
    <s v="LICENCIA MODULO ISOSYSTEM, PERFI"/>
    <s v="26.05.2009"/>
    <n v="985588.6"/>
    <n v="985588.6"/>
    <s v="ZLIN"/>
    <n v="3"/>
    <n v="0"/>
    <n v="0"/>
    <n v="0"/>
    <s v="ZLIN"/>
    <n v="3"/>
    <n v="0"/>
    <n v="0"/>
    <n v="0"/>
    <m/>
    <m/>
    <m/>
  </r>
  <r>
    <s v="121000000233-0"/>
    <x v="45"/>
    <n v="214100"/>
    <s v="LICENCIA MODULO ISOSYSTEM, PERFI"/>
    <s v="26.05.2009"/>
    <n v="985588.6"/>
    <n v="985588.6"/>
    <s v="ZLIN"/>
    <n v="3"/>
    <n v="0"/>
    <n v="0"/>
    <n v="0"/>
    <s v="ZLIN"/>
    <n v="3"/>
    <n v="0"/>
    <n v="0"/>
    <n v="0"/>
    <m/>
    <m/>
    <m/>
  </r>
  <r>
    <s v="121000000234-0"/>
    <x v="45"/>
    <n v="214100"/>
    <s v="LICENCIA MODULO ISOSYSTEM, PERFI"/>
    <s v="26.05.2009"/>
    <n v="985588.6"/>
    <n v="985588.6"/>
    <s v="ZLIN"/>
    <n v="3"/>
    <n v="0"/>
    <n v="0"/>
    <n v="0"/>
    <s v="ZLIN"/>
    <n v="3"/>
    <n v="0"/>
    <n v="0"/>
    <n v="0"/>
    <m/>
    <m/>
    <m/>
  </r>
  <r>
    <s v="121000000235-0"/>
    <x v="46"/>
    <n v="214100"/>
    <s v="LICENCIA MODULO ISOSYSTEM, PERFI"/>
    <s v="26.05.2009"/>
    <n v="217436.6"/>
    <n v="217436.6"/>
    <s v="ZLIN"/>
    <n v="3"/>
    <n v="0"/>
    <n v="0"/>
    <n v="0"/>
    <s v="ZLIN"/>
    <n v="3"/>
    <n v="0"/>
    <n v="0"/>
    <n v="0"/>
    <m/>
    <m/>
    <m/>
  </r>
  <r>
    <s v="121000000236-0"/>
    <x v="46"/>
    <n v="214100"/>
    <s v="LICENCIA MODULO ISOSYSTEM, PERFI"/>
    <s v="26.05.2009"/>
    <n v="217436.6"/>
    <n v="217436.6"/>
    <s v="ZLIN"/>
    <n v="3"/>
    <n v="0"/>
    <n v="0"/>
    <n v="0"/>
    <s v="ZLIN"/>
    <n v="3"/>
    <n v="0"/>
    <n v="0"/>
    <n v="0"/>
    <m/>
    <m/>
    <m/>
  </r>
  <r>
    <s v="121000000237-0"/>
    <x v="46"/>
    <n v="214100"/>
    <s v="LICENCIA MODULO ISOSYSTEM, PERFI"/>
    <s v="26.05.2009"/>
    <n v="217436.6"/>
    <n v="217436.6"/>
    <s v="ZLIN"/>
    <n v="3"/>
    <n v="0"/>
    <n v="0"/>
    <n v="0"/>
    <s v="ZLIN"/>
    <n v="3"/>
    <n v="0"/>
    <n v="0"/>
    <n v="0"/>
    <m/>
    <m/>
    <m/>
  </r>
  <r>
    <s v="121000000238-0"/>
    <x v="46"/>
    <n v="214100"/>
    <s v="LICENCIA MODULO ISOSYSTEM, PERFI"/>
    <s v="26.05.2009"/>
    <n v="217436.6"/>
    <n v="217436.6"/>
    <s v="ZLIN"/>
    <n v="3"/>
    <n v="0"/>
    <n v="0"/>
    <n v="0"/>
    <s v="ZLIN"/>
    <n v="3"/>
    <n v="0"/>
    <n v="0"/>
    <n v="0"/>
    <m/>
    <m/>
    <m/>
  </r>
  <r>
    <s v="121000000239-0"/>
    <x v="46"/>
    <n v="214100"/>
    <s v="LICENCIA MODULO ISOSYSTEM, PERFI"/>
    <s v="26.05.2009"/>
    <n v="217436.6"/>
    <n v="217436.6"/>
    <s v="ZLIN"/>
    <n v="3"/>
    <n v="0"/>
    <n v="0"/>
    <n v="0"/>
    <s v="ZLIN"/>
    <n v="3"/>
    <n v="0"/>
    <n v="0"/>
    <n v="0"/>
    <m/>
    <m/>
    <m/>
  </r>
  <r>
    <s v="121000000240-0"/>
    <x v="46"/>
    <n v="214100"/>
    <s v="LICENCIA MODULO ISOSYSTEM, PERFI"/>
    <s v="26.05.2009"/>
    <n v="217436.6"/>
    <n v="217436.6"/>
    <s v="ZLIN"/>
    <n v="3"/>
    <n v="0"/>
    <n v="0"/>
    <n v="0"/>
    <s v="ZLIN"/>
    <n v="3"/>
    <n v="0"/>
    <n v="0"/>
    <n v="0"/>
    <m/>
    <m/>
    <m/>
  </r>
  <r>
    <s v="121000000241-0"/>
    <x v="46"/>
    <n v="214100"/>
    <s v="LICENCIA MODULO ISOSYSTEM, PERFI"/>
    <s v="26.05.2009"/>
    <n v="217436.6"/>
    <n v="217436.6"/>
    <s v="ZLIN"/>
    <n v="3"/>
    <n v="0"/>
    <n v="0"/>
    <n v="0"/>
    <s v="ZLIN"/>
    <n v="3"/>
    <n v="0"/>
    <n v="0"/>
    <n v="0"/>
    <m/>
    <m/>
    <m/>
  </r>
  <r>
    <s v="121000000242-0"/>
    <x v="46"/>
    <n v="214100"/>
    <s v="LICENCIA MODULO ISOSYSTEM, PERFI"/>
    <s v="26.05.2009"/>
    <n v="217436.6"/>
    <n v="217436.6"/>
    <s v="ZLIN"/>
    <n v="3"/>
    <n v="0"/>
    <n v="0"/>
    <n v="0"/>
    <s v="ZLIN"/>
    <n v="3"/>
    <n v="0"/>
    <n v="0"/>
    <n v="0"/>
    <m/>
    <m/>
    <m/>
  </r>
  <r>
    <s v="121000000243-0"/>
    <x v="46"/>
    <n v="214100"/>
    <s v="LICENCIA MODULO ISOSYSTEM, PERFI"/>
    <s v="26.05.2009"/>
    <n v="217436.6"/>
    <n v="217436.6"/>
    <s v="ZLIN"/>
    <n v="3"/>
    <n v="0"/>
    <n v="0"/>
    <n v="0"/>
    <s v="ZLIN"/>
    <n v="3"/>
    <n v="0"/>
    <n v="0"/>
    <n v="0"/>
    <m/>
    <m/>
    <m/>
  </r>
  <r>
    <s v="121000000244-0"/>
    <x v="46"/>
    <n v="214100"/>
    <s v="LICENCIA MODULO ISOSYSTEM, PERFI"/>
    <s v="26.05.2009"/>
    <n v="217436.6"/>
    <n v="217436.6"/>
    <s v="ZLIN"/>
    <n v="3"/>
    <n v="0"/>
    <n v="0"/>
    <n v="0"/>
    <s v="ZLIN"/>
    <n v="3"/>
    <n v="0"/>
    <n v="0"/>
    <n v="0"/>
    <m/>
    <m/>
    <m/>
  </r>
  <r>
    <s v="121000000258-0"/>
    <x v="46"/>
    <n v="215100"/>
    <s v="LICENCIA MASTERLEX"/>
    <s v="10.07.2009"/>
    <n v="608115"/>
    <n v="608115"/>
    <s v="ZLIN"/>
    <n v="3"/>
    <n v="0"/>
    <n v="0"/>
    <n v="0"/>
    <s v="ZLIN"/>
    <n v="3"/>
    <n v="0"/>
    <n v="0"/>
    <n v="0"/>
    <m/>
    <m/>
    <m/>
  </r>
  <r>
    <s v="121000000258-1"/>
    <x v="46"/>
    <n v="215100"/>
    <s v="RENOVACION LICENCIA MASTERLEX"/>
    <s v="03.11.2010"/>
    <n v="666549"/>
    <n v="666549"/>
    <s v="ZLIN"/>
    <n v="3"/>
    <n v="0"/>
    <n v="0"/>
    <n v="0"/>
    <s v="ZLIN"/>
    <n v="3"/>
    <n v="0"/>
    <n v="0"/>
    <n v="0"/>
    <m/>
    <m/>
    <m/>
  </r>
  <r>
    <s v="121000000259-0"/>
    <x v="46"/>
    <n v="213100"/>
    <s v="LICENCIA ACTUALIZACION EAGLE POI"/>
    <s v="06.07.2009"/>
    <n v="173925"/>
    <n v="173925"/>
    <s v="ZLIN"/>
    <n v="3"/>
    <n v="0"/>
    <n v="0"/>
    <n v="0"/>
    <s v="ZLIN"/>
    <n v="3"/>
    <n v="0"/>
    <n v="0"/>
    <n v="0"/>
    <m/>
    <m/>
    <m/>
  </r>
  <r>
    <s v="121000000260-0"/>
    <x v="45"/>
    <n v="315100"/>
    <s v="LICENCIA ACTUALIZACION EAGLE POI"/>
    <s v="01.06.2009"/>
    <n v="735274.2"/>
    <n v="735274.2"/>
    <s v="ZLIN"/>
    <n v="3"/>
    <n v="0"/>
    <n v="0"/>
    <n v="0"/>
    <s v="ZLIN"/>
    <n v="3"/>
    <n v="0"/>
    <n v="0"/>
    <n v="0"/>
    <m/>
    <m/>
    <m/>
  </r>
  <r>
    <s v="121000000261-0"/>
    <x v="45"/>
    <n v="213100"/>
    <s v="SOFTWARE (Kiwi Syslog Server)"/>
    <s v="01.08.2009"/>
    <n v="184301.75"/>
    <n v="184301.75"/>
    <s v="ZLIN"/>
    <n v="3"/>
    <n v="0"/>
    <n v="0"/>
    <n v="0"/>
    <s v="ZLIN"/>
    <n v="3"/>
    <n v="0"/>
    <n v="0"/>
    <n v="0"/>
    <m/>
    <m/>
    <m/>
  </r>
  <r>
    <s v="121000000262-0"/>
    <x v="45"/>
    <n v="213100"/>
    <s v="SOFTWARE(Kiwi Log Viewer)"/>
    <s v="01.08.2009"/>
    <n v="77771.759999999995"/>
    <n v="77771.759999999995"/>
    <s v="ZLIN"/>
    <n v="3"/>
    <n v="0"/>
    <n v="0"/>
    <n v="0"/>
    <s v="ZLIN"/>
    <n v="3"/>
    <n v="0"/>
    <n v="0"/>
    <n v="0"/>
    <m/>
    <m/>
    <m/>
  </r>
  <r>
    <s v="121000000263-0"/>
    <x v="45"/>
    <n v="213100"/>
    <s v="SOFTWARE(SecureCRT)"/>
    <s v="01.08.2009"/>
    <n v="144739.35"/>
    <n v="144739.35"/>
    <s v="ZLIN"/>
    <n v="3"/>
    <n v="0"/>
    <n v="0"/>
    <n v="0"/>
    <s v="ZLIN"/>
    <n v="3"/>
    <n v="0"/>
    <n v="0"/>
    <n v="0"/>
    <m/>
    <m/>
    <m/>
  </r>
  <r>
    <s v="121000000264-0"/>
    <x v="45"/>
    <n v="213100"/>
    <s v="SOFTWARE (SecureCRT)"/>
    <s v="01.08.2009"/>
    <n v="144739.35"/>
    <n v="144739.35"/>
    <s v="ZLIN"/>
    <n v="3"/>
    <n v="0"/>
    <n v="0"/>
    <n v="0"/>
    <s v="ZLIN"/>
    <n v="3"/>
    <n v="0"/>
    <n v="0"/>
    <n v="0"/>
    <m/>
    <m/>
    <m/>
  </r>
  <r>
    <s v="121000000265-0"/>
    <x v="45"/>
    <n v="213100"/>
    <s v="LICENCIA AUTOCAD 2009 LT"/>
    <s v="26.06.2009"/>
    <n v="519400.32"/>
    <n v="519400.32"/>
    <s v="ZLIN"/>
    <n v="3"/>
    <n v="0"/>
    <n v="0"/>
    <n v="0"/>
    <s v="ZLIN"/>
    <n v="3"/>
    <n v="0"/>
    <n v="0"/>
    <n v="0"/>
    <m/>
    <m/>
    <m/>
  </r>
  <r>
    <s v="121000000266-0"/>
    <x v="45"/>
    <n v="213100"/>
    <s v="LICENCIA AUTOCAD 2009 LT"/>
    <s v="26.06.2009"/>
    <n v="519400.32"/>
    <n v="519400.32"/>
    <s v="ZLIN"/>
    <n v="3"/>
    <n v="0"/>
    <n v="0"/>
    <n v="0"/>
    <s v="ZLIN"/>
    <n v="3"/>
    <n v="0"/>
    <n v="0"/>
    <n v="0"/>
    <m/>
    <m/>
    <m/>
  </r>
  <r>
    <s v="121000000267-0"/>
    <x v="45"/>
    <n v="213100"/>
    <s v="LICENCIA AUTOCAD 2009 LT"/>
    <s v="26.06.2009"/>
    <n v="519400.32"/>
    <n v="519400.32"/>
    <s v="ZLIN"/>
    <n v="3"/>
    <n v="0"/>
    <n v="0"/>
    <n v="0"/>
    <s v="ZLIN"/>
    <n v="3"/>
    <n v="0"/>
    <n v="0"/>
    <n v="0"/>
    <m/>
    <m/>
    <m/>
  </r>
  <r>
    <s v="121000000268-0"/>
    <x v="45"/>
    <n v="213100"/>
    <s v="LICENCIA AUTOCAD 2009 LT"/>
    <s v="26.06.2009"/>
    <n v="519400.32"/>
    <n v="519400.32"/>
    <s v="ZLIN"/>
    <n v="3"/>
    <n v="0"/>
    <n v="0"/>
    <n v="0"/>
    <s v="ZLIN"/>
    <n v="3"/>
    <n v="0"/>
    <n v="0"/>
    <n v="0"/>
    <m/>
    <m/>
    <m/>
  </r>
  <r>
    <s v="121000000269-0"/>
    <x v="45"/>
    <n v="213100"/>
    <s v="LICENCIA AUTOCAD 2009 LT"/>
    <s v="26.06.2009"/>
    <n v="513216.48"/>
    <n v="513216.48"/>
    <s v="ZLIN"/>
    <n v="3"/>
    <n v="0"/>
    <n v="0"/>
    <n v="0"/>
    <s v="ZLIN"/>
    <n v="3"/>
    <n v="0"/>
    <n v="0"/>
    <n v="0"/>
    <m/>
    <m/>
    <m/>
  </r>
  <r>
    <s v="121000000270-0"/>
    <x v="45"/>
    <n v="213100"/>
    <s v="LICENCIA AUTOCAD 2009 LT"/>
    <s v="26.06.2009"/>
    <n v="513216.48"/>
    <n v="513216.48"/>
    <s v="ZLIN"/>
    <n v="3"/>
    <n v="0"/>
    <n v="0"/>
    <n v="0"/>
    <s v="ZLIN"/>
    <n v="3"/>
    <n v="0"/>
    <n v="0"/>
    <n v="0"/>
    <m/>
    <m/>
    <m/>
  </r>
  <r>
    <s v="121000000271-0"/>
    <x v="45"/>
    <n v="213100"/>
    <s v="LICENCIA AUTOCAD 2009 LT"/>
    <s v="26.06.2009"/>
    <n v="513216.48"/>
    <n v="513216.48"/>
    <s v="ZLIN"/>
    <n v="3"/>
    <n v="0"/>
    <n v="0"/>
    <n v="0"/>
    <s v="ZLIN"/>
    <n v="3"/>
    <n v="0"/>
    <n v="0"/>
    <n v="0"/>
    <m/>
    <m/>
    <m/>
  </r>
  <r>
    <s v="121000000272-0"/>
    <x v="45"/>
    <n v="213100"/>
    <s v="LICENCIA AUTOCAD 2009 LT"/>
    <s v="26.06.2009"/>
    <n v="513216.48"/>
    <n v="513216.48"/>
    <s v="ZLIN"/>
    <n v="3"/>
    <n v="0"/>
    <n v="0"/>
    <n v="0"/>
    <s v="ZLIN"/>
    <n v="3"/>
    <n v="0"/>
    <n v="0"/>
    <n v="0"/>
    <m/>
    <m/>
    <m/>
  </r>
  <r>
    <s v="121000000273-0"/>
    <x v="45"/>
    <n v="213100"/>
    <s v="LICENCIA AUTOCAD 2009 LT"/>
    <s v="26.06.2009"/>
    <n v="513216.48"/>
    <n v="513216.48"/>
    <s v="ZLIN"/>
    <n v="3"/>
    <n v="0"/>
    <n v="0"/>
    <n v="0"/>
    <s v="ZLIN"/>
    <n v="3"/>
    <n v="0"/>
    <n v="0"/>
    <n v="0"/>
    <m/>
    <m/>
    <m/>
  </r>
  <r>
    <s v="121000000274-0"/>
    <x v="45"/>
    <n v="213100"/>
    <s v="LICENCIA AUTOCAD 2009 LT"/>
    <s v="26.06.2009"/>
    <n v="513216.48"/>
    <n v="513216.48"/>
    <s v="ZLIN"/>
    <n v="3"/>
    <n v="0"/>
    <n v="0"/>
    <n v="0"/>
    <s v="ZLIN"/>
    <n v="3"/>
    <n v="0"/>
    <n v="0"/>
    <n v="0"/>
    <m/>
    <m/>
    <m/>
  </r>
  <r>
    <s v="121000000275-0"/>
    <x v="45"/>
    <n v="213100"/>
    <s v="LICENCIA AUTOCAD 2009 LT"/>
    <s v="26.06.2009"/>
    <n v="513216.48"/>
    <n v="513216.48"/>
    <s v="ZLIN"/>
    <n v="3"/>
    <n v="0"/>
    <n v="0"/>
    <n v="0"/>
    <s v="ZLIN"/>
    <n v="3"/>
    <n v="0"/>
    <n v="0"/>
    <n v="0"/>
    <m/>
    <m/>
    <m/>
  </r>
  <r>
    <s v="121000000276-0"/>
    <x v="45"/>
    <n v="213100"/>
    <s v="LICENCIA AUTOCAD 2009 LT"/>
    <s v="26.06.2009"/>
    <n v="513222.38"/>
    <n v="513222.38"/>
    <s v="ZLIN"/>
    <n v="3"/>
    <n v="0"/>
    <n v="0"/>
    <n v="0"/>
    <s v="ZLIN"/>
    <n v="3"/>
    <n v="0"/>
    <n v="0"/>
    <n v="0"/>
    <m/>
    <m/>
    <m/>
  </r>
  <r>
    <s v="121000000277-0"/>
    <x v="46"/>
    <n v="211100"/>
    <s v="LICENCIA SOFTWARE MANIFOLD 8"/>
    <s v="31.12.2009"/>
    <n v="598900"/>
    <n v="598900"/>
    <s v="ZLIN"/>
    <n v="3"/>
    <n v="0"/>
    <n v="0"/>
    <n v="0"/>
    <s v="ZLIN"/>
    <n v="3"/>
    <n v="0"/>
    <n v="0"/>
    <n v="0"/>
    <m/>
    <m/>
    <m/>
  </r>
  <r>
    <s v="121000000278-0"/>
    <x v="46"/>
    <n v="315100"/>
    <s v="software de Ingeniería de Costos"/>
    <s v="11.03.2010"/>
    <n v="16800000"/>
    <n v="16800000"/>
    <s v="ZLIN"/>
    <n v="3"/>
    <n v="0"/>
    <n v="0"/>
    <n v="0"/>
    <s v="ZLIN"/>
    <n v="3"/>
    <n v="0"/>
    <n v="0"/>
    <n v="0"/>
    <m/>
    <m/>
    <m/>
  </r>
  <r>
    <s v="121000000279-0"/>
    <x v="46"/>
    <n v="323100"/>
    <s v="Programa de computo TANK 3.10 co"/>
    <s v="07.01.2010"/>
    <n v="5633293.9299999997"/>
    <n v="5633293.9299999997"/>
    <s v="ZLIN"/>
    <n v="3"/>
    <n v="0"/>
    <n v="0"/>
    <n v="0"/>
    <s v="ZLIN"/>
    <n v="3"/>
    <n v="0"/>
    <n v="0"/>
    <n v="0"/>
    <m/>
    <m/>
    <m/>
  </r>
  <r>
    <s v="121000000280-0"/>
    <x v="46"/>
    <n v="323201"/>
    <s v="Programa de computo PV ELITE con"/>
    <s v="07.01.2010"/>
    <n v="11299543.189999999"/>
    <n v="11299543.189999999"/>
    <s v="ZLIN"/>
    <n v="3"/>
    <n v="0"/>
    <n v="0"/>
    <n v="0"/>
    <s v="ZLIN"/>
    <n v="3"/>
    <n v="0"/>
    <n v="0"/>
    <n v="0"/>
    <m/>
    <m/>
    <m/>
  </r>
  <r>
    <s v="121000000281-0"/>
    <x v="46"/>
    <n v="323201"/>
    <s v="Programa de computo PUMP-FLO con"/>
    <s v="07.01.2010"/>
    <n v="1851063.02"/>
    <n v="1851063.02"/>
    <s v="ZLIN"/>
    <n v="3"/>
    <n v="0"/>
    <n v="0"/>
    <n v="0"/>
    <s v="ZLIN"/>
    <n v="3"/>
    <n v="0"/>
    <n v="0"/>
    <n v="0"/>
    <m/>
    <m/>
    <m/>
  </r>
  <r>
    <s v="121000000287-0"/>
    <x v="45"/>
    <n v="213100"/>
    <s v=" Software actualización control"/>
    <s v="17.11.2009"/>
    <n v="592000"/>
    <n v="592000"/>
    <s v="ZLIN"/>
    <n v="3"/>
    <n v="0"/>
    <n v="0"/>
    <n v="0"/>
    <s v="ZLIN"/>
    <n v="3"/>
    <n v="0"/>
    <n v="0"/>
    <n v="0"/>
    <m/>
    <m/>
    <m/>
  </r>
  <r>
    <s v="121000000289-0"/>
    <x v="46"/>
    <n v="214100"/>
    <s v="MODULO ISO SYSTEM"/>
    <s v="04.03.2010"/>
    <n v="330186"/>
    <n v="330186"/>
    <s v="ZLIN"/>
    <n v="3"/>
    <n v="0"/>
    <n v="0"/>
    <n v="0"/>
    <s v="ZLIN"/>
    <n v="3"/>
    <n v="0"/>
    <n v="0"/>
    <n v="0"/>
    <m/>
    <m/>
    <m/>
  </r>
  <r>
    <s v="121000000290-0"/>
    <x v="45"/>
    <n v="321102"/>
    <s v="LICENCIA DE SQL 2005"/>
    <s v="16.06.2010"/>
    <n v="3981906.6"/>
    <n v="3981906.6"/>
    <s v="ZLIN"/>
    <n v="3"/>
    <n v="0"/>
    <n v="0"/>
    <n v="0"/>
    <s v="ZLIN"/>
    <n v="3"/>
    <n v="0"/>
    <n v="0"/>
    <n v="0"/>
    <m/>
    <m/>
    <m/>
  </r>
  <r>
    <s v="121000000291-0"/>
    <x v="45"/>
    <n v="111100"/>
    <s v="SOFTWARE DE GRABACIÓN ( 051673-1"/>
    <s v="13.05.2010"/>
    <n v="348000"/>
    <n v="348000"/>
    <s v="ZLIN"/>
    <n v="3"/>
    <n v="0"/>
    <n v="0"/>
    <n v="0"/>
    <s v="ZLIN"/>
    <n v="3"/>
    <n v="0"/>
    <n v="0"/>
    <n v="0"/>
    <m/>
    <m/>
    <m/>
  </r>
  <r>
    <s v="121000000292-0"/>
    <x v="46"/>
    <n v="213100"/>
    <s v="LICENCIA DE ORACLE"/>
    <s v="03.12.2010"/>
    <n v="41120951.049999997"/>
    <n v="41120951.049999997"/>
    <s v="ZLIN"/>
    <n v="3"/>
    <n v="0"/>
    <n v="0"/>
    <n v="0"/>
    <s v="ZLIN"/>
    <n v="3"/>
    <n v="0"/>
    <n v="0"/>
    <n v="0"/>
    <m/>
    <m/>
    <m/>
  </r>
  <r>
    <s v="121000000293-0"/>
    <x v="46"/>
    <n v="213100"/>
    <s v="LICENCIA DE ORACLE"/>
    <s v="03.12.2010"/>
    <n v="7522210.4000000004"/>
    <n v="7522210.4000000004"/>
    <s v="ZLIN"/>
    <n v="3"/>
    <n v="0"/>
    <n v="0"/>
    <n v="0"/>
    <s v="ZLIN"/>
    <n v="3"/>
    <n v="0"/>
    <n v="0"/>
    <n v="0"/>
    <m/>
    <m/>
    <m/>
  </r>
  <r>
    <s v="121000000294-0"/>
    <x v="46"/>
    <n v="213100"/>
    <s v="LICENCIA DE ORACLE"/>
    <s v="03.12.2010"/>
    <n v="26719820.73"/>
    <n v="26719820.73"/>
    <s v="ZLIN"/>
    <n v="3"/>
    <n v="0"/>
    <n v="0"/>
    <n v="0"/>
    <s v="ZLIN"/>
    <n v="3"/>
    <n v="0"/>
    <n v="0"/>
    <n v="0"/>
    <m/>
    <m/>
    <m/>
  </r>
  <r>
    <s v="121000000296-0"/>
    <x v="45"/>
    <n v="213301"/>
    <s v="Software Normas de Jurisprudencia"/>
    <s v="19.07.2010"/>
    <n v="671021"/>
    <n v="671021"/>
    <s v="ZLIN"/>
    <n v="3"/>
    <n v="0"/>
    <n v="0"/>
    <n v="0"/>
    <s v="ZLIN"/>
    <n v="3"/>
    <n v="0"/>
    <n v="0"/>
    <n v="0"/>
    <m/>
    <m/>
    <m/>
  </r>
  <r>
    <s v="121000000297-0"/>
    <x v="45"/>
    <n v="213100"/>
    <s v="AMP. LICENCIA ADOBE ACROBAT LIVE"/>
    <s v="30.07.2010"/>
    <n v="1050000"/>
    <n v="1050000"/>
    <s v="ZLIN"/>
    <n v="3"/>
    <n v="0"/>
    <n v="0"/>
    <n v="0"/>
    <s v="ZLIN"/>
    <n v="3"/>
    <n v="0"/>
    <n v="0"/>
    <n v="0"/>
    <m/>
    <m/>
    <m/>
  </r>
  <r>
    <s v="121000000298-0"/>
    <x v="46"/>
    <n v="216100"/>
    <s v="ACTUALIZACION SOFTWARE DELIMP"/>
    <s v="23.08.2010"/>
    <n v="309840"/>
    <n v="309840"/>
    <s v="ZLIN"/>
    <n v="3"/>
    <n v="0"/>
    <n v="0"/>
    <n v="0"/>
    <s v="ZLIN"/>
    <n v="3"/>
    <n v="0"/>
    <n v="0"/>
    <n v="0"/>
    <m/>
    <m/>
    <m/>
  </r>
  <r>
    <s v="121000000299-0"/>
    <x v="45"/>
    <n v="341102"/>
    <s v="LICENCIA ORACLE INTERPRISE 2YR ("/>
    <s v="01.04.2011"/>
    <n v="80021917.280000001"/>
    <n v="80021917.280000001"/>
    <s v="ZLIN"/>
    <n v="3"/>
    <n v="0"/>
    <n v="0"/>
    <n v="0"/>
    <s v="ZLIN"/>
    <n v="3"/>
    <n v="0"/>
    <n v="0"/>
    <n v="0"/>
    <m/>
    <m/>
    <m/>
  </r>
  <r>
    <s v="121000000305-0"/>
    <x v="45"/>
    <n v="322100"/>
    <s v="SOFTWARE DE RECONOCIMIENTO DE VOZ"/>
    <s v="03.12.2010"/>
    <n v="520259.25"/>
    <n v="520259.25"/>
    <s v="ZLIN"/>
    <n v="3"/>
    <n v="0"/>
    <n v="0"/>
    <n v="0"/>
    <s v="ZLIN"/>
    <n v="3"/>
    <n v="0"/>
    <n v="0"/>
    <n v="0"/>
    <m/>
    <m/>
    <m/>
  </r>
  <r>
    <s v="121000000307-0"/>
    <x v="45"/>
    <n v="211100"/>
    <s v="LICENCIA CONTROL DE ACCESO C3000"/>
    <s v="15.12.2010"/>
    <n v="570706.5"/>
    <n v="570706.5"/>
    <s v="ZLIN"/>
    <n v="3"/>
    <n v="0"/>
    <n v="0"/>
    <n v="0"/>
    <s v="ZLIN"/>
    <n v="3"/>
    <n v="0"/>
    <n v="0"/>
    <n v="0"/>
    <m/>
    <m/>
    <m/>
  </r>
  <r>
    <s v="121000000308-0"/>
    <x v="45"/>
    <n v="213100"/>
    <s v="LICENCIA MIND MANAGER PARA 8 USU"/>
    <s v="15.12.2010"/>
    <n v="850000"/>
    <n v="850000"/>
    <s v="ZLIN"/>
    <n v="3"/>
    <n v="0"/>
    <n v="0"/>
    <n v="0"/>
    <s v="ZLIN"/>
    <n v="3"/>
    <n v="0"/>
    <n v="0"/>
    <n v="0"/>
    <m/>
    <m/>
    <m/>
  </r>
  <r>
    <s v="121000000309-0"/>
    <x v="45"/>
    <n v="213301"/>
    <s v="RENOVACION LICENCIA LOTUS PARA 2"/>
    <s v="01.06.2011"/>
    <n v="3270457.01"/>
    <n v="3270457.01"/>
    <s v="ZLIN"/>
    <n v="3"/>
    <n v="0"/>
    <n v="0"/>
    <n v="0"/>
    <s v="ZLIN"/>
    <n v="3"/>
    <n v="0"/>
    <n v="0"/>
    <n v="0"/>
    <m/>
    <m/>
    <m/>
  </r>
  <r>
    <s v="121000000310-0"/>
    <x v="45"/>
    <n v="213100"/>
    <s v="AMPLIACIÓN SOFTWARE Sistema Info"/>
    <s v="10.08.2011"/>
    <n v="5302290"/>
    <n v="5302290"/>
    <s v="ZLIN"/>
    <n v="3"/>
    <n v="0"/>
    <n v="0"/>
    <n v="0"/>
    <s v="ZLIN"/>
    <n v="3"/>
    <n v="0"/>
    <n v="0"/>
    <n v="0"/>
    <m/>
    <m/>
    <m/>
  </r>
  <r>
    <s v="121000000311-0"/>
    <x v="45"/>
    <n v="213201"/>
    <s v=" LICENCIAS TERMINAL SERVICE para"/>
    <s v="06.07.2011"/>
    <n v="4502043.1500000004"/>
    <n v="4502043.1500000004"/>
    <s v="ZLIN"/>
    <n v="3"/>
    <n v="0"/>
    <n v="0"/>
    <n v="0"/>
    <s v="ZLIN"/>
    <n v="3"/>
    <n v="0"/>
    <n v="0"/>
    <n v="0"/>
    <m/>
    <m/>
    <m/>
  </r>
  <r>
    <s v="121000000312-0"/>
    <x v="45"/>
    <n v="213201"/>
    <s v="LICENCIAS SYSTEM CENTER CONFIGUR"/>
    <s v="06.07.2011"/>
    <n v="307616.87"/>
    <n v="307616.87"/>
    <s v="ZLIN"/>
    <n v="3"/>
    <n v="0"/>
    <n v="0"/>
    <n v="0"/>
    <s v="ZLIN"/>
    <n v="3"/>
    <n v="0"/>
    <n v="0"/>
    <n v="0"/>
    <m/>
    <m/>
    <m/>
  </r>
  <r>
    <s v="121000000313-0"/>
    <x v="45"/>
    <n v="213201"/>
    <s v="LICENCIAS SYSTEM CENTER VIRTUAL"/>
    <s v="06.07.2011"/>
    <n v="492328.52"/>
    <n v="492328.52"/>
    <s v="ZLIN"/>
    <n v="3"/>
    <n v="0"/>
    <n v="0"/>
    <n v="0"/>
    <s v="ZLIN"/>
    <n v="3"/>
    <n v="0"/>
    <n v="0"/>
    <n v="0"/>
    <m/>
    <m/>
    <m/>
  </r>
  <r>
    <s v="121000000315-0"/>
    <x v="45"/>
    <n v="214100"/>
    <s v="LICENCIA SE SUITE (ISOSYSTEM)"/>
    <s v="28.07.2011"/>
    <n v="4053969"/>
    <n v="4053969"/>
    <s v="ZLIN"/>
    <n v="3"/>
    <n v="0"/>
    <n v="0"/>
    <n v="0"/>
    <s v="ZLIN"/>
    <n v="3"/>
    <n v="0"/>
    <n v="0"/>
    <n v="0"/>
    <m/>
    <m/>
    <m/>
  </r>
  <r>
    <s v="121000000317-0"/>
    <x v="45"/>
    <n v="213201"/>
    <s v="AMPLIACIÓN LICENCIAS WEBSENSE 20"/>
    <s v="24.08.2011"/>
    <n v="48685600"/>
    <n v="48685600"/>
    <s v="ZLIN"/>
    <n v="3"/>
    <n v="0"/>
    <n v="0"/>
    <n v="0"/>
    <s v="ZLIN"/>
    <n v="3"/>
    <n v="0"/>
    <n v="0"/>
    <n v="0"/>
    <m/>
    <m/>
    <m/>
  </r>
  <r>
    <s v="121000000318-0"/>
    <x v="45"/>
    <n v="314100"/>
    <s v="LICENCIA SAP LAP SUM"/>
    <s v="24.05.2011"/>
    <n v="4550693.13"/>
    <n v="1039433.5800000001"/>
    <s v="ZLIN"/>
    <n v="3"/>
    <n v="0"/>
    <n v="0"/>
    <n v="0"/>
    <s v="ZLIN"/>
    <n v="3"/>
    <n v="0"/>
    <n v="0"/>
    <n v="0"/>
    <m/>
    <m/>
    <m/>
  </r>
  <r>
    <s v="121000000320-0"/>
    <x v="45"/>
    <n v="341100"/>
    <s v="SOFTWARE DE REPORTES PERSONAL ED"/>
    <s v="23.07.2011"/>
    <n v="81489.72"/>
    <n v="81489.72"/>
    <s v="ZLIN"/>
    <n v="3"/>
    <n v="0"/>
    <n v="0"/>
    <n v="0"/>
    <s v="ZLIN"/>
    <n v="3"/>
    <n v="0"/>
    <n v="0"/>
    <n v="0"/>
    <m/>
    <m/>
    <m/>
  </r>
  <r>
    <s v="121000000322-0"/>
    <x v="45"/>
    <n v="215100"/>
    <s v="LICENCIA MASTER LEX"/>
    <s v="12.08.2011"/>
    <n v="1409716"/>
    <n v="1409716"/>
    <s v="ZLIN"/>
    <n v="3"/>
    <n v="0"/>
    <n v="0"/>
    <n v="0"/>
    <s v="ZLIN"/>
    <n v="3"/>
    <n v="0"/>
    <n v="0"/>
    <n v="0"/>
    <m/>
    <m/>
    <m/>
  </r>
  <r>
    <s v="121000000322-1"/>
    <x v="45"/>
    <n v="215100"/>
    <s v="LICENCIA MASTER LEX (ACTUALIZACI"/>
    <s v="08.08.2012"/>
    <n v="1744127"/>
    <n v="1744127"/>
    <s v="ZLIN"/>
    <n v="3"/>
    <n v="0"/>
    <n v="0"/>
    <n v="0"/>
    <s v="ZLIN"/>
    <n v="3"/>
    <n v="0"/>
    <n v="0"/>
    <n v="0"/>
    <m/>
    <m/>
    <m/>
  </r>
  <r>
    <s v="121000000323-0"/>
    <x v="45"/>
    <n v="215102"/>
    <s v="LICENCIA MASTER LEX"/>
    <s v="12.08.2011"/>
    <n v="175855"/>
    <n v="175855"/>
    <s v="ZLIN"/>
    <n v="3"/>
    <n v="0"/>
    <n v="0"/>
    <n v="0"/>
    <s v="ZLIN"/>
    <n v="3"/>
    <n v="0"/>
    <n v="0"/>
    <n v="0"/>
    <m/>
    <m/>
    <m/>
  </r>
  <r>
    <s v="121000000326-0"/>
    <x v="45"/>
    <n v="213201"/>
    <s v="Licencias TMG (Firewall)"/>
    <s v="15.12.2011"/>
    <n v="3022135.48"/>
    <n v="3022135.48"/>
    <s v="ZLIN"/>
    <n v="3"/>
    <n v="0"/>
    <n v="0"/>
    <n v="0"/>
    <s v="ZLIN"/>
    <n v="3"/>
    <n v="0"/>
    <n v="0"/>
    <n v="0"/>
    <m/>
    <m/>
    <m/>
  </r>
  <r>
    <s v="121000000327-0"/>
    <x v="45"/>
    <n v="213201"/>
    <s v="Licencias TMG (Firewall)"/>
    <s v="15.12.2011"/>
    <n v="3022135.48"/>
    <n v="3022135.48"/>
    <s v="ZLIN"/>
    <n v="3"/>
    <n v="0"/>
    <n v="0"/>
    <n v="0"/>
    <s v="ZLIN"/>
    <n v="3"/>
    <n v="0"/>
    <n v="0"/>
    <n v="0"/>
    <m/>
    <m/>
    <m/>
  </r>
  <r>
    <s v="121000000330-0"/>
    <x v="45"/>
    <n v="213301"/>
    <s v="SOFTWARE CONTROL DE ACTIVOS EDIF"/>
    <s v="08.02.2012"/>
    <n v="3875670.06"/>
    <n v="3875670.06"/>
    <s v="ZLIN"/>
    <n v="3"/>
    <n v="0"/>
    <n v="0"/>
    <n v="0"/>
    <s v="ZLIN"/>
    <n v="3"/>
    <n v="0"/>
    <n v="0"/>
    <n v="0"/>
    <m/>
    <m/>
    <m/>
  </r>
  <r>
    <s v="121000000333-0"/>
    <x v="45"/>
    <n v="213201"/>
    <s v="SOFTWARE HIGT AVAILABILITY"/>
    <s v="05.06.2012"/>
    <n v="19107132.079999998"/>
    <n v="19107132.079999998"/>
    <s v="ZLIN"/>
    <n v="3"/>
    <n v="0"/>
    <n v="0"/>
    <n v="0"/>
    <s v="ZLIN"/>
    <n v="3"/>
    <n v="0"/>
    <n v="0"/>
    <n v="0"/>
    <m/>
    <m/>
    <m/>
  </r>
  <r>
    <s v="121000000334-0"/>
    <x v="45"/>
    <n v="213201"/>
    <s v="SOFTWARE HIGT AVAILABILITY"/>
    <s v="05.06.2012"/>
    <n v="19107152.100000001"/>
    <n v="19107152.100000001"/>
    <s v="ZLIN"/>
    <n v="3"/>
    <n v="0"/>
    <n v="0"/>
    <n v="0"/>
    <s v="ZLIN"/>
    <n v="3"/>
    <n v="0"/>
    <n v="0"/>
    <n v="0"/>
    <m/>
    <m/>
    <m/>
  </r>
  <r>
    <s v="121000000335-0"/>
    <x v="45"/>
    <n v="323303"/>
    <s v="SOFTWARE P BOMBA DE BUNKER"/>
    <s v="05.01.2012"/>
    <n v="3074285.12"/>
    <n v="3074285.12"/>
    <s v="ZLIN"/>
    <n v="3"/>
    <n v="0"/>
    <n v="0"/>
    <n v="0"/>
    <s v="ZLIN"/>
    <n v="3"/>
    <n v="0"/>
    <n v="0"/>
    <n v="0"/>
    <m/>
    <m/>
    <m/>
  </r>
  <r>
    <s v="121000000336-0"/>
    <x v="45"/>
    <n v="341102"/>
    <s v="LICENCIA  ORACLE (GDV)"/>
    <s v="30.03.2012"/>
    <n v="3658535.8"/>
    <n v="3658535.8"/>
    <s v="ZLIN"/>
    <n v="3"/>
    <n v="0"/>
    <n v="0"/>
    <n v="0"/>
    <s v="ZLIN"/>
    <n v="3"/>
    <n v="0"/>
    <n v="0"/>
    <n v="0"/>
    <m/>
    <m/>
    <m/>
  </r>
  <r>
    <s v="121000000337-0"/>
    <x v="45"/>
    <n v="341102"/>
    <s v="LICENCIA  ORACLE (GDV)"/>
    <s v="30.03.2012"/>
    <n v="3658535.8"/>
    <n v="3658535.8"/>
    <s v="ZLIN"/>
    <n v="3"/>
    <n v="0"/>
    <n v="0"/>
    <n v="0"/>
    <s v="ZLIN"/>
    <n v="3"/>
    <n v="0"/>
    <n v="0"/>
    <n v="0"/>
    <m/>
    <m/>
    <m/>
  </r>
  <r>
    <s v="121000000338-0"/>
    <x v="45"/>
    <n v="341102"/>
    <s v="LICENCIA  ORACLE (GDV)"/>
    <s v="30.03.2012"/>
    <n v="10617432.970000001"/>
    <n v="10617432.970000001"/>
    <s v="ZLIN"/>
    <n v="3"/>
    <n v="0"/>
    <n v="0"/>
    <n v="0"/>
    <s v="ZLIN"/>
    <n v="3"/>
    <n v="0"/>
    <n v="0"/>
    <n v="0"/>
    <m/>
    <m/>
    <m/>
  </r>
  <r>
    <s v="121000000339-0"/>
    <x v="45"/>
    <n v="341102"/>
    <s v="LICENCIA  ORACLE (GDV)"/>
    <s v="30.03.2012"/>
    <n v="10617432.970000001"/>
    <n v="10617432.970000001"/>
    <s v="ZLIN"/>
    <n v="3"/>
    <n v="0"/>
    <n v="0"/>
    <n v="0"/>
    <s v="ZLIN"/>
    <n v="3"/>
    <n v="0"/>
    <n v="0"/>
    <n v="0"/>
    <m/>
    <m/>
    <m/>
  </r>
  <r>
    <s v="121000000340-0"/>
    <x v="45"/>
    <n v="341102"/>
    <s v="LICENCIA  ORACLE (GDV)"/>
    <s v="30.03.2012"/>
    <n v="10617432.970000001"/>
    <n v="10617432.970000001"/>
    <s v="ZLIN"/>
    <n v="3"/>
    <n v="0"/>
    <n v="0"/>
    <n v="0"/>
    <s v="ZLIN"/>
    <n v="3"/>
    <n v="0"/>
    <n v="0"/>
    <n v="0"/>
    <m/>
    <m/>
    <m/>
  </r>
  <r>
    <s v="121000000341-0"/>
    <x v="45"/>
    <n v="341102"/>
    <s v="LICENCIA  ORACLE (GDV)"/>
    <s v="30.03.2012"/>
    <n v="10617432.970000001"/>
    <n v="10617432.970000001"/>
    <s v="ZLIN"/>
    <n v="3"/>
    <n v="0"/>
    <n v="0"/>
    <n v="0"/>
    <s v="ZLIN"/>
    <n v="3"/>
    <n v="0"/>
    <n v="0"/>
    <n v="0"/>
    <m/>
    <m/>
    <m/>
  </r>
  <r>
    <s v="121000000342-0"/>
    <x v="45"/>
    <n v="213100"/>
    <s v="PAQUETE LICENCIA 30 CANALES IP"/>
    <s v="04.01.2012"/>
    <n v="3660652"/>
    <n v="3660652"/>
    <s v="ZLIN"/>
    <n v="3"/>
    <n v="0"/>
    <n v="0"/>
    <n v="0"/>
    <s v="ZLIN"/>
    <n v="3"/>
    <n v="0"/>
    <n v="0"/>
    <n v="0"/>
    <m/>
    <m/>
    <m/>
  </r>
  <r>
    <s v="121000000343-0"/>
    <x v="45"/>
    <n v="213201"/>
    <s v="Licencias TMG (Firewall)"/>
    <s v="15.12.2011"/>
    <n v="3022135.48"/>
    <n v="3022135.48"/>
    <s v="ZLIN"/>
    <n v="3"/>
    <n v="0"/>
    <n v="0"/>
    <n v="0"/>
    <s v="ZLIN"/>
    <n v="3"/>
    <n v="0"/>
    <n v="0"/>
    <n v="0"/>
    <m/>
    <m/>
    <m/>
  </r>
  <r>
    <s v="121000000344-0"/>
    <x v="45"/>
    <n v="213201"/>
    <s v="Licencias TMG (Firewall)"/>
    <s v="15.12.2011"/>
    <n v="3022135.48"/>
    <n v="3022135.48"/>
    <s v="ZLIN"/>
    <n v="3"/>
    <n v="0"/>
    <n v="0"/>
    <n v="0"/>
    <s v="ZLIN"/>
    <n v="3"/>
    <n v="0"/>
    <n v="0"/>
    <n v="0"/>
    <m/>
    <m/>
    <m/>
  </r>
  <r>
    <s v="121000000345-0"/>
    <x v="45"/>
    <n v="213201"/>
    <s v="Licencias TMG (Firewall)"/>
    <s v="15.12.2011"/>
    <n v="3022135.48"/>
    <n v="3022135.48"/>
    <s v="ZLIN"/>
    <n v="3"/>
    <n v="0"/>
    <n v="0"/>
    <n v="0"/>
    <s v="ZLIN"/>
    <n v="3"/>
    <n v="0"/>
    <n v="0"/>
    <n v="0"/>
    <m/>
    <m/>
    <m/>
  </r>
  <r>
    <s v="121000000346-0"/>
    <x v="45"/>
    <n v="213201"/>
    <s v="Licencias TMG (Firewall)"/>
    <s v="15.12.2011"/>
    <n v="3022135.48"/>
    <n v="3022135.48"/>
    <s v="ZLIN"/>
    <n v="3"/>
    <n v="0"/>
    <n v="0"/>
    <n v="0"/>
    <s v="ZLIN"/>
    <n v="3"/>
    <n v="0"/>
    <n v="0"/>
    <n v="0"/>
    <m/>
    <m/>
    <m/>
  </r>
  <r>
    <s v="121000000347-0"/>
    <x v="45"/>
    <n v="213100"/>
    <s v="BAYLON PRO 5.0"/>
    <s v="30.11.2011"/>
    <n v="47370.55"/>
    <n v="47370.55"/>
    <s v="ZLIN"/>
    <n v="3"/>
    <n v="0"/>
    <n v="0"/>
    <n v="0"/>
    <s v="ZLIN"/>
    <n v="3"/>
    <n v="0"/>
    <n v="0"/>
    <n v="0"/>
    <m/>
    <m/>
    <m/>
  </r>
  <r>
    <s v="121000000348-0"/>
    <x v="45"/>
    <n v="213100"/>
    <s v="WBS CHART PRO"/>
    <s v="30.11.2011"/>
    <n v="111694.78"/>
    <n v="111694.78"/>
    <s v="ZLIN"/>
    <n v="3"/>
    <n v="0"/>
    <n v="0"/>
    <n v="0"/>
    <s v="ZLIN"/>
    <n v="3"/>
    <n v="0"/>
    <n v="0"/>
    <n v="0"/>
    <m/>
    <m/>
    <m/>
  </r>
  <r>
    <s v="121000000349-0"/>
    <x v="45"/>
    <n v="213100"/>
    <s v="WBS CHART PRO"/>
    <s v="30.11.2011"/>
    <n v="111694.78"/>
    <n v="111694.78"/>
    <s v="ZLIN"/>
    <n v="3"/>
    <n v="0"/>
    <n v="0"/>
    <n v="0"/>
    <s v="ZLIN"/>
    <n v="3"/>
    <n v="0"/>
    <n v="0"/>
    <n v="0"/>
    <m/>
    <m/>
    <m/>
  </r>
  <r>
    <s v="121000000350-0"/>
    <x v="45"/>
    <n v="213100"/>
    <s v="MINDMANAGER"/>
    <s v="30.11.2011"/>
    <n v="290206.98"/>
    <n v="290206.98"/>
    <s v="ZLIN"/>
    <n v="3"/>
    <n v="0"/>
    <n v="0"/>
    <n v="0"/>
    <s v="ZLIN"/>
    <n v="3"/>
    <n v="0"/>
    <n v="0"/>
    <n v="0"/>
    <m/>
    <m/>
    <m/>
  </r>
  <r>
    <s v="121000000351-0"/>
    <x v="45"/>
    <n v="213100"/>
    <s v="MINDMANAGER"/>
    <s v="30.11.2011"/>
    <n v="295193.34999999998"/>
    <n v="295193.34999999998"/>
    <s v="ZLIN"/>
    <n v="3"/>
    <n v="0"/>
    <n v="0"/>
    <n v="0"/>
    <s v="ZLIN"/>
    <n v="3"/>
    <n v="0"/>
    <n v="0"/>
    <n v="0"/>
    <m/>
    <m/>
    <m/>
  </r>
  <r>
    <s v="121000000352-0"/>
    <x v="45"/>
    <n v="213100"/>
    <s v="LICENCIA SAP (514 PERMISOS)"/>
    <s v="30.11.2011"/>
    <n v="1315876843.3199999"/>
    <n v="1315876843.3199999"/>
    <s v="ZLIN"/>
    <n v="3"/>
    <n v="0"/>
    <n v="0"/>
    <n v="0"/>
    <s v="ZLIN"/>
    <n v="3"/>
    <n v="0"/>
    <n v="0"/>
    <n v="0"/>
    <m/>
    <m/>
    <m/>
  </r>
  <r>
    <s v="121000000353-0"/>
    <x v="45"/>
    <n v="213100"/>
    <s v="PROJECT SERVER 2003 WIN32 ENGLISH"/>
    <s v="30.11.2011"/>
    <n v="332705.84000000003"/>
    <n v="332705.84000000003"/>
    <s v="ZLIN"/>
    <n v="3"/>
    <n v="0"/>
    <n v="0"/>
    <n v="0"/>
    <s v="ZLIN"/>
    <n v="3"/>
    <n v="0"/>
    <n v="0"/>
    <n v="0"/>
    <m/>
    <m/>
    <m/>
  </r>
  <r>
    <s v="121000000354-0"/>
    <x v="45"/>
    <n v="213100"/>
    <s v="PROJECT SERVER CAL 2003 WIN32 EN"/>
    <s v="30.11.2011"/>
    <n v="1167110.73"/>
    <n v="1167110.73"/>
    <s v="ZLIN"/>
    <n v="3"/>
    <n v="0"/>
    <n v="0"/>
    <n v="0"/>
    <s v="ZLIN"/>
    <n v="3"/>
    <n v="0"/>
    <n v="0"/>
    <n v="0"/>
    <m/>
    <m/>
    <m/>
  </r>
  <r>
    <s v="121000000355-0"/>
    <x v="45"/>
    <n v="213100"/>
    <s v="PROJECT PRO 2003 WIN32 ES (2 USU"/>
    <s v="30.11.2011"/>
    <n v="705940.93"/>
    <n v="705940.93"/>
    <s v="ZLIN"/>
    <n v="3"/>
    <n v="0"/>
    <n v="0"/>
    <n v="0"/>
    <s v="ZLIN"/>
    <n v="3"/>
    <n v="0"/>
    <n v="0"/>
    <n v="0"/>
    <m/>
    <m/>
    <m/>
  </r>
  <r>
    <s v="121000000356-0"/>
    <x v="45"/>
    <n v="213100"/>
    <s v="MICROSOFT OFFICE 2003 WIN32 ES ("/>
    <s v="30.11.2011"/>
    <n v="3238849.46"/>
    <n v="3238849.46"/>
    <s v="ZLIN"/>
    <n v="3"/>
    <n v="0"/>
    <n v="0"/>
    <n v="0"/>
    <s v="ZLIN"/>
    <n v="3"/>
    <n v="0"/>
    <n v="0"/>
    <n v="0"/>
    <m/>
    <m/>
    <m/>
  </r>
  <r>
    <s v="121000000357-0"/>
    <x v="45"/>
    <n v="213100"/>
    <s v="VISIO PRO 2003 WIN32 ES  (5 USUA"/>
    <s v="30.11.2011"/>
    <n v="885654.84"/>
    <n v="885654.84"/>
    <s v="ZLIN"/>
    <n v="3"/>
    <n v="0"/>
    <n v="0"/>
    <n v="0"/>
    <s v="ZLIN"/>
    <n v="3"/>
    <n v="0"/>
    <n v="0"/>
    <n v="0"/>
    <m/>
    <m/>
    <m/>
  </r>
  <r>
    <s v="121000000358-0"/>
    <x v="45"/>
    <n v="213100"/>
    <s v="MICROSOFT SQL SERVER 2005 ESTAND"/>
    <s v="30.11.2011"/>
    <n v="292685.2"/>
    <n v="292685.2"/>
    <s v="ZLIN"/>
    <n v="3"/>
    <n v="0"/>
    <n v="0"/>
    <n v="0"/>
    <s v="ZLIN"/>
    <n v="3"/>
    <n v="0"/>
    <n v="0"/>
    <n v="0"/>
    <m/>
    <m/>
    <m/>
  </r>
  <r>
    <s v="121000000359-0"/>
    <x v="45"/>
    <n v="213100"/>
    <s v="VSTUDIO TOOLS FOR OFFICE 2003 WI"/>
    <s v="30.11.2011"/>
    <n v="51599"/>
    <n v="51599"/>
    <s v="ZLIN"/>
    <n v="3"/>
    <n v="0"/>
    <n v="0"/>
    <n v="0"/>
    <s v="ZLIN"/>
    <n v="3"/>
    <n v="0"/>
    <n v="0"/>
    <n v="0"/>
    <m/>
    <m/>
    <m/>
  </r>
  <r>
    <s v="121000000360-0"/>
    <x v="45"/>
    <n v="213100"/>
    <s v="CAMTASIA STUDIO/SNAGIT BUNDLE SI"/>
    <s v="30.11.2011"/>
    <n v="174498.16"/>
    <n v="174498.16"/>
    <s v="ZLIN"/>
    <n v="3"/>
    <n v="0"/>
    <n v="0"/>
    <n v="0"/>
    <s v="ZLIN"/>
    <n v="3"/>
    <n v="0"/>
    <n v="0"/>
    <n v="0"/>
    <m/>
    <m/>
    <m/>
  </r>
  <r>
    <s v="121000000361-0"/>
    <x v="45"/>
    <n v="213100"/>
    <s v="DEMOSHIELD"/>
    <s v="30.11.2011"/>
    <n v="99228.85"/>
    <n v="99228.85"/>
    <s v="ZLIN"/>
    <n v="3"/>
    <n v="0"/>
    <n v="0"/>
    <n v="0"/>
    <s v="ZLIN"/>
    <n v="3"/>
    <n v="0"/>
    <n v="0"/>
    <n v="0"/>
    <m/>
    <m/>
    <m/>
  </r>
  <r>
    <s v="121000000362-0"/>
    <x v="45"/>
    <n v="213100"/>
    <s v="ROBOHELP OFFICE X5"/>
    <s v="30.11.2011"/>
    <n v="326657.37"/>
    <n v="326657.37"/>
    <s v="ZLIN"/>
    <n v="3"/>
    <n v="0"/>
    <n v="0"/>
    <n v="0"/>
    <s v="ZLIN"/>
    <n v="3"/>
    <n v="0"/>
    <n v="0"/>
    <n v="0"/>
    <m/>
    <m/>
    <m/>
  </r>
  <r>
    <s v="121000000363-0"/>
    <x v="45"/>
    <n v="213100"/>
    <s v="LICENCIA Y UN MEDIIO ADOBE ACROB"/>
    <s v="30.11.2011"/>
    <n v="171554"/>
    <n v="171554"/>
    <s v="ZLIN"/>
    <n v="3"/>
    <n v="0"/>
    <n v="0"/>
    <n v="0"/>
    <s v="ZLIN"/>
    <n v="3"/>
    <n v="0"/>
    <n v="0"/>
    <n v="0"/>
    <m/>
    <m/>
    <m/>
  </r>
  <r>
    <s v="121000000364-0"/>
    <x v="45"/>
    <n v="213100"/>
    <s v="LICENCIA Y UN MEDIO MACROMEDIA S"/>
    <s v="30.11.2011"/>
    <n v="535210"/>
    <n v="535210"/>
    <s v="ZLIN"/>
    <n v="3"/>
    <n v="0"/>
    <n v="0"/>
    <n v="0"/>
    <s v="ZLIN"/>
    <n v="3"/>
    <n v="0"/>
    <n v="0"/>
    <n v="0"/>
    <m/>
    <m/>
    <m/>
  </r>
  <r>
    <s v="121000000365-0"/>
    <x v="45"/>
    <n v="333501"/>
    <s v="LICENCIA PRODUCTION STUDIO PREMI"/>
    <s v="30.11.2011"/>
    <n v="976527"/>
    <n v="976527"/>
    <s v="ZLIN"/>
    <n v="3"/>
    <n v="0"/>
    <n v="0"/>
    <n v="0"/>
    <s v="ZLIN"/>
    <n v="3"/>
    <n v="0"/>
    <n v="0"/>
    <n v="0"/>
    <m/>
    <m/>
    <m/>
  </r>
  <r>
    <s v="121000000366-0"/>
    <x v="45"/>
    <n v="333501"/>
    <s v="LICENCIA DIRECTOR MAX 2004"/>
    <s v="30.11.2011"/>
    <n v="638776"/>
    <n v="638776"/>
    <s v="ZLIN"/>
    <n v="3"/>
    <n v="0"/>
    <n v="0"/>
    <n v="0"/>
    <s v="ZLIN"/>
    <n v="3"/>
    <n v="0"/>
    <n v="0"/>
    <n v="0"/>
    <m/>
    <m/>
    <m/>
  </r>
  <r>
    <s v="121000000367-0"/>
    <x v="45"/>
    <n v="213100"/>
    <s v="LICENCIA ADOBE FLEX BUILDER 2"/>
    <s v="30.11.2011"/>
    <n v="300226"/>
    <n v="300226"/>
    <s v="ZLIN"/>
    <n v="3"/>
    <n v="0"/>
    <n v="0"/>
    <n v="0"/>
    <s v="ZLIN"/>
    <n v="3"/>
    <n v="0"/>
    <n v="0"/>
    <n v="0"/>
    <m/>
    <m/>
    <m/>
  </r>
  <r>
    <s v="121000000368-0"/>
    <x v="46"/>
    <n v="213100"/>
    <s v="SISTEMA SIG (IMPLANTACION)"/>
    <s v="30.11.2011"/>
    <n v="2777599661.2800002"/>
    <n v="2777599661.2800002"/>
    <s v="ZLIN"/>
    <n v="3"/>
    <n v="0"/>
    <n v="0"/>
    <n v="0"/>
    <s v="ZLIN"/>
    <n v="3"/>
    <n v="0"/>
    <n v="0"/>
    <n v="0"/>
    <m/>
    <m/>
    <m/>
  </r>
  <r>
    <s v="121000000368-1"/>
    <x v="46"/>
    <n v="213100"/>
    <s v="SIG-SOLMA"/>
    <s v="31.08.2016"/>
    <n v="57056190.609999999"/>
    <n v="0"/>
    <s v="ZLIN"/>
    <n v="3"/>
    <n v="0"/>
    <n v="0"/>
    <n v="0"/>
    <s v="ZLIN"/>
    <n v="3"/>
    <n v="0"/>
    <n v="0"/>
    <n v="0"/>
    <m/>
    <m/>
    <m/>
  </r>
  <r>
    <s v="121000000368-2"/>
    <x v="46"/>
    <n v="213100"/>
    <s v="SIG-PM"/>
    <s v="31.08.2016"/>
    <n v="181795242.30000001"/>
    <n v="0"/>
    <s v="ZLIN"/>
    <n v="3"/>
    <n v="0"/>
    <n v="0"/>
    <n v="0"/>
    <s v="ZLIN"/>
    <n v="3"/>
    <n v="0"/>
    <n v="0"/>
    <n v="0"/>
    <m/>
    <m/>
    <m/>
  </r>
  <r>
    <s v="121000000368-3"/>
    <x v="46"/>
    <n v="213100"/>
    <s v="SIG-FIJO"/>
    <s v="31.08.2016"/>
    <n v="276849833.91000003"/>
    <n v="0"/>
    <s v="ZLIN"/>
    <n v="3"/>
    <n v="0"/>
    <n v="0"/>
    <n v="0"/>
    <s v="ZLIN"/>
    <n v="3"/>
    <n v="0"/>
    <n v="0"/>
    <n v="0"/>
    <m/>
    <m/>
    <m/>
  </r>
  <r>
    <s v="121000000369-0"/>
    <x v="45"/>
    <n v="213100"/>
    <s v="RECOVER MY FILE V4 TECHNICIAN"/>
    <s v="01.12.2011"/>
    <n v="210967.28"/>
    <n v="210967.28"/>
    <s v="ZLIN"/>
    <n v="3"/>
    <n v="0"/>
    <n v="0"/>
    <n v="0"/>
    <s v="ZLIN"/>
    <n v="3"/>
    <n v="0"/>
    <n v="0"/>
    <n v="0"/>
    <m/>
    <m/>
    <m/>
  </r>
  <r>
    <s v="121000000370-0"/>
    <x v="45"/>
    <n v="213100"/>
    <s v="ONTRACK EASY RECOVERY PROFESSION"/>
    <s v="01.12.2011"/>
    <n v="109671.66"/>
    <n v="109671.66"/>
    <s v="ZLIN"/>
    <n v="3"/>
    <n v="0"/>
    <n v="0"/>
    <n v="0"/>
    <s v="ZLIN"/>
    <n v="3"/>
    <n v="0"/>
    <n v="0"/>
    <n v="0"/>
    <m/>
    <m/>
    <m/>
  </r>
  <r>
    <s v="121000000372-0"/>
    <x v="45"/>
    <n v="134100"/>
    <s v="LICENCIAS ADOBE CS5.5"/>
    <s v="20.12.2011"/>
    <n v="1054623"/>
    <n v="1054623"/>
    <s v="ZLIN"/>
    <n v="3"/>
    <n v="0"/>
    <n v="0"/>
    <n v="0"/>
    <s v="ZLIN"/>
    <n v="3"/>
    <n v="0"/>
    <n v="0"/>
    <n v="0"/>
    <m/>
    <m/>
    <m/>
  </r>
  <r>
    <s v="121000000373-0"/>
    <x v="45"/>
    <n v="214100"/>
    <s v="LICENCIA SE SUITE (4 USUARIOS)"/>
    <s v="09.12.2011"/>
    <n v="2050000"/>
    <n v="2050000"/>
    <s v="ZLIN"/>
    <n v="3"/>
    <n v="0"/>
    <n v="0"/>
    <n v="0"/>
    <s v="ZLIN"/>
    <n v="3"/>
    <n v="0"/>
    <n v="0"/>
    <n v="0"/>
    <m/>
    <m/>
    <m/>
  </r>
  <r>
    <s v="121000000380-0"/>
    <x v="45"/>
    <n v="213301"/>
    <s v="DOCTOR EXPLAIN (SITRA-FORMULARIO)"/>
    <s v="29.02.2012"/>
    <n v="123202.17"/>
    <n v="123202.17"/>
    <s v="ZLIN"/>
    <n v="3"/>
    <n v="0"/>
    <n v="0"/>
    <n v="0"/>
    <s v="ZLIN"/>
    <n v="3"/>
    <n v="0"/>
    <n v="0"/>
    <n v="0"/>
    <m/>
    <m/>
    <m/>
  </r>
  <r>
    <s v="121000000381-0"/>
    <x v="45"/>
    <n v="213301"/>
    <s v="DOCTOR EXPLAIN (SITRA-FORMULARIO)"/>
    <s v="29.02.2012"/>
    <n v="123202.17"/>
    <n v="123202.17"/>
    <s v="ZLIN"/>
    <n v="3"/>
    <n v="0"/>
    <n v="0"/>
    <n v="0"/>
    <s v="ZLIN"/>
    <n v="3"/>
    <n v="0"/>
    <n v="0"/>
    <n v="0"/>
    <m/>
    <m/>
    <m/>
  </r>
  <r>
    <s v="121000000382-0"/>
    <x v="45"/>
    <n v="321102"/>
    <s v="SOFTWARE VMWARE P/ VIRTUALIZAR R"/>
    <s v="23.04.2013"/>
    <n v="28616493.5"/>
    <n v="28616493.5"/>
    <s v="ZLIN"/>
    <n v="3"/>
    <n v="0"/>
    <n v="0"/>
    <n v="0"/>
    <s v="ZLIN"/>
    <n v="3"/>
    <n v="0"/>
    <n v="0"/>
    <n v="0"/>
    <m/>
    <m/>
    <m/>
  </r>
  <r>
    <s v="121000000382-1"/>
    <x v="45"/>
    <n v="321102"/>
    <s v="SOFTWARE VMWARE P/ VIRTUALIZAR R"/>
    <s v="09.05.2014"/>
    <n v="102051611.88"/>
    <n v="102051611.88"/>
    <s v="ZLIN"/>
    <n v="3"/>
    <n v="0"/>
    <n v="0"/>
    <n v="0"/>
    <s v="ZLIN"/>
    <n v="3"/>
    <n v="0"/>
    <n v="0"/>
    <n v="0"/>
    <m/>
    <m/>
    <m/>
  </r>
  <r>
    <s v="121000000383-0"/>
    <x v="45"/>
    <n v="321102"/>
    <s v="WINDOWS SERVER (38 USUARIOS) REF"/>
    <s v="23.04.2013"/>
    <n v="5468929.1799999997"/>
    <n v="5468929.1799999997"/>
    <s v="ZLIN"/>
    <n v="3"/>
    <n v="0"/>
    <n v="0"/>
    <n v="0"/>
    <s v="ZLIN"/>
    <n v="3"/>
    <n v="0"/>
    <n v="0"/>
    <n v="0"/>
    <m/>
    <m/>
    <m/>
  </r>
  <r>
    <s v="121000000385-0"/>
    <x v="45"/>
    <n v="213301"/>
    <s v="LICENCIA ARCHITEC 2012 ENTERPRIS"/>
    <s v="22.03.2012"/>
    <n v="708056.64"/>
    <n v="708056.64"/>
    <s v="ZLIN"/>
    <n v="3"/>
    <n v="0"/>
    <n v="0"/>
    <n v="0"/>
    <s v="ZLIN"/>
    <n v="3"/>
    <n v="0"/>
    <n v="0"/>
    <n v="0"/>
    <m/>
    <m/>
    <m/>
  </r>
  <r>
    <s v="121000000386-0"/>
    <x v="45"/>
    <n v="213301"/>
    <s v="LICENCIA ARCHITEC 2012 ENTERPRIS"/>
    <s v="22.03.2012"/>
    <n v="708056.64"/>
    <n v="708056.64"/>
    <s v="ZLIN"/>
    <n v="3"/>
    <n v="0"/>
    <n v="0"/>
    <n v="0"/>
    <s v="ZLIN"/>
    <n v="3"/>
    <n v="0"/>
    <n v="0"/>
    <n v="0"/>
    <m/>
    <m/>
    <m/>
  </r>
  <r>
    <s v="121000000388-0"/>
    <x v="45"/>
    <n v="213100"/>
    <s v="LICENCIA SISTEMA DE INFORMACION"/>
    <s v="31.03.2012"/>
    <n v="1340525.2"/>
    <n v="1340525.2"/>
    <s v="ZLIN"/>
    <n v="3"/>
    <n v="0"/>
    <n v="0"/>
    <n v="0"/>
    <s v="ZLIN"/>
    <n v="3"/>
    <n v="0"/>
    <n v="0"/>
    <n v="0"/>
    <m/>
    <m/>
    <m/>
  </r>
  <r>
    <s v="121000000389-0"/>
    <x v="45"/>
    <n v="213201"/>
    <s v="SOFTWARE MONITOREO DE RED"/>
    <s v="31.07.2012"/>
    <n v="29940158.960000001"/>
    <n v="29940158.960000001"/>
    <s v="ZLIN"/>
    <n v="3"/>
    <n v="0"/>
    <n v="0"/>
    <n v="0"/>
    <s v="ZLIN"/>
    <n v="3"/>
    <n v="0"/>
    <n v="0"/>
    <n v="0"/>
    <m/>
    <m/>
    <m/>
  </r>
  <r>
    <s v="121000000390-0"/>
    <x v="45"/>
    <n v="213301"/>
    <s v="ACTUALIZACION LOTUS"/>
    <s v="05.07.2012"/>
    <n v="5661756.7999999998"/>
    <n v="5661756.7999999998"/>
    <s v="ZLIN"/>
    <n v="3"/>
    <n v="0"/>
    <n v="0"/>
    <n v="0"/>
    <s v="ZLIN"/>
    <n v="3"/>
    <n v="0"/>
    <n v="0"/>
    <n v="0"/>
    <m/>
    <m/>
    <m/>
  </r>
  <r>
    <s v="121000000390-1"/>
    <x v="45"/>
    <n v="213301"/>
    <s v="ACTUALIZACION LOTUS  2013"/>
    <s v="16.08.2013"/>
    <n v="2071287.86"/>
    <n v="2071287.86"/>
    <s v="ZLIN"/>
    <n v="3"/>
    <n v="0"/>
    <n v="0"/>
    <n v="0"/>
    <s v="ZLIN"/>
    <n v="3"/>
    <n v="0"/>
    <n v="0"/>
    <n v="0"/>
    <m/>
    <m/>
    <m/>
  </r>
  <r>
    <s v="121000000391-0"/>
    <x v="45"/>
    <n v="211100"/>
    <s v="SISTEMA INF. ENERGETICO NACIONAL"/>
    <s v="31.05.2012"/>
    <n v="26583396.530000001"/>
    <n v="26583396.530000001"/>
    <s v="ZLIN"/>
    <n v="3"/>
    <n v="0"/>
    <n v="0"/>
    <n v="0"/>
    <s v="ZLIN"/>
    <n v="3"/>
    <n v="0"/>
    <n v="0"/>
    <n v="0"/>
    <m/>
    <m/>
    <m/>
  </r>
  <r>
    <s v="121000000392-0"/>
    <x v="45"/>
    <n v="211100"/>
    <s v="SOFTWARE INTERACTIVO EN MATERIA"/>
    <s v="31.05.2012"/>
    <n v="26583396.530000001"/>
    <n v="26583396.530000001"/>
    <s v="ZLIN"/>
    <n v="3"/>
    <n v="0"/>
    <n v="0"/>
    <n v="0"/>
    <s v="ZLIN"/>
    <n v="3"/>
    <n v="0"/>
    <n v="0"/>
    <n v="0"/>
    <m/>
    <m/>
    <m/>
  </r>
  <r>
    <s v="121000000393-0"/>
    <x v="45"/>
    <n v="213100"/>
    <s v="SOFTWARE DE TELEFONIA  IP"/>
    <s v="28.05.2012"/>
    <n v="174103.6"/>
    <n v="174103.6"/>
    <s v="ZLIN"/>
    <n v="3"/>
    <n v="0"/>
    <n v="0"/>
    <n v="0"/>
    <s v="ZLIN"/>
    <n v="3"/>
    <n v="0"/>
    <n v="0"/>
    <n v="0"/>
    <m/>
    <m/>
    <m/>
  </r>
  <r>
    <s v="121000000394-0"/>
    <x v="45"/>
    <n v="214401"/>
    <s v="LICENCIA IWS DEVELOPMENT"/>
    <s v="14.06.2012"/>
    <n v="314496.65000000002"/>
    <n v="314496.65000000002"/>
    <s v="ZLIN"/>
    <n v="3"/>
    <n v="0"/>
    <n v="0"/>
    <n v="0"/>
    <s v="ZLIN"/>
    <n v="3"/>
    <n v="0"/>
    <n v="0"/>
    <n v="0"/>
    <m/>
    <m/>
    <m/>
  </r>
  <r>
    <s v="121000000395-0"/>
    <x v="45"/>
    <n v="214401"/>
    <s v="LICENCIA RUNTIME 150 TAGS"/>
    <s v="14.06.2012"/>
    <n v="172056.9"/>
    <n v="172056.9"/>
    <s v="ZLIN"/>
    <n v="3"/>
    <n v="0"/>
    <n v="0"/>
    <n v="0"/>
    <s v="ZLIN"/>
    <n v="3"/>
    <n v="0"/>
    <n v="0"/>
    <n v="0"/>
    <m/>
    <m/>
    <m/>
  </r>
  <r>
    <s v="121000000396-0"/>
    <x v="45"/>
    <n v="214401"/>
    <s v="LICENCIA HARDWARE PUERTO USB"/>
    <s v="14.06.2012"/>
    <n v="40677.279999999999"/>
    <n v="40677.279999999999"/>
    <s v="ZLIN"/>
    <n v="3"/>
    <n v="0"/>
    <n v="0"/>
    <n v="0"/>
    <s v="ZLIN"/>
    <n v="3"/>
    <n v="0"/>
    <n v="0"/>
    <n v="0"/>
    <m/>
    <m/>
    <m/>
  </r>
  <r>
    <s v="121000000397-0"/>
    <x v="45"/>
    <n v="341102"/>
    <s v="LICENCIA RESPALDO A DISCO DESDE"/>
    <s v="11.10.2012"/>
    <n v="1540581.62"/>
    <n v="1540581.62"/>
    <s v="ZLIN"/>
    <n v="3"/>
    <n v="0"/>
    <n v="0"/>
    <n v="0"/>
    <s v="ZLIN"/>
    <n v="3"/>
    <n v="0"/>
    <n v="0"/>
    <n v="0"/>
    <m/>
    <m/>
    <m/>
  </r>
  <r>
    <s v="121000000398-0"/>
    <x v="45"/>
    <n v="341102"/>
    <s v="LICENCIA PUERTOS ACCESO A SAN"/>
    <s v="11.10.2012"/>
    <n v="6561255.3200000003"/>
    <n v="6561255.3200000003"/>
    <s v="ZLIN"/>
    <n v="3"/>
    <n v="0"/>
    <n v="0"/>
    <n v="0"/>
    <s v="ZLIN"/>
    <n v="3"/>
    <n v="0"/>
    <n v="0"/>
    <n v="0"/>
    <m/>
    <m/>
    <m/>
  </r>
  <r>
    <s v="121000000399-0"/>
    <x v="45"/>
    <n v="341102"/>
    <s v="LICENCIA DRIVER EXTERNO DE DATAP"/>
    <s v="11.10.2012"/>
    <n v="596488.23"/>
    <n v="596488.23"/>
    <s v="ZLIN"/>
    <n v="3"/>
    <n v="0"/>
    <n v="0"/>
    <n v="0"/>
    <s v="ZLIN"/>
    <n v="3"/>
    <n v="0"/>
    <n v="0"/>
    <n v="0"/>
    <m/>
    <m/>
    <m/>
  </r>
  <r>
    <s v="121000000400-0"/>
    <x v="45"/>
    <n v="341102"/>
    <s v="LIC. SERVIDOR MICROF. SQL SERVER"/>
    <s v="11.12.2012"/>
    <n v="2134289.25"/>
    <n v="2134289.25"/>
    <s v="ZLIN"/>
    <n v="3"/>
    <n v="0"/>
    <n v="0"/>
    <n v="0"/>
    <s v="ZLIN"/>
    <n v="3"/>
    <n v="0"/>
    <n v="0"/>
    <n v="0"/>
    <m/>
    <m/>
    <m/>
  </r>
  <r>
    <s v="121000000401-0"/>
    <x v="45"/>
    <n v="341102"/>
    <s v="LICENCIA CORP. CAL PARA SQL SERV"/>
    <s v="11.12.2012"/>
    <n v="4966631.3099999996"/>
    <n v="4966631.3099999996"/>
    <s v="ZLIN"/>
    <n v="3"/>
    <n v="0"/>
    <n v="0"/>
    <n v="0"/>
    <s v="ZLIN"/>
    <n v="3"/>
    <n v="0"/>
    <n v="0"/>
    <n v="0"/>
    <m/>
    <m/>
    <m/>
  </r>
  <r>
    <s v="121000000402-0"/>
    <x v="45"/>
    <n v="341102"/>
    <s v="LICENCIA CORP. INTEGRACION CAMAR"/>
    <s v="11.12.2012"/>
    <n v="876638.11"/>
    <n v="876638.11"/>
    <s v="ZLIN"/>
    <n v="3"/>
    <n v="0"/>
    <n v="0"/>
    <n v="0"/>
    <s v="ZLIN"/>
    <n v="3"/>
    <n v="0"/>
    <n v="0"/>
    <n v="0"/>
    <m/>
    <m/>
    <m/>
  </r>
  <r>
    <s v="121000000403-0"/>
    <x v="45"/>
    <n v="341102"/>
    <s v="LICENCIA CORP. PERPETUA ORACLE S"/>
    <s v="11.10.2012"/>
    <n v="1120508.24"/>
    <n v="1120508.24"/>
    <s v="ZLIN"/>
    <n v="3"/>
    <n v="0"/>
    <n v="0"/>
    <n v="0"/>
    <s v="ZLIN"/>
    <n v="3"/>
    <n v="0"/>
    <n v="0"/>
    <n v="0"/>
    <m/>
    <m/>
    <m/>
  </r>
  <r>
    <s v="121000000404-0"/>
    <x v="45"/>
    <n v="341102"/>
    <s v="LICENCIA CORP. A TERMINO ORACLE"/>
    <s v="11.10.2012"/>
    <n v="778125.2"/>
    <n v="778125.2"/>
    <s v="ZLIN"/>
    <n v="3"/>
    <n v="0"/>
    <n v="0"/>
    <n v="0"/>
    <s v="ZLIN"/>
    <n v="3"/>
    <n v="0"/>
    <n v="0"/>
    <n v="0"/>
    <m/>
    <m/>
    <m/>
  </r>
  <r>
    <s v="121000000405-0"/>
    <x v="45"/>
    <n v="213100"/>
    <s v="LICENCIA AUTOCAD (13 USUARIOS) L"/>
    <s v="11.10.2012"/>
    <n v="27534016"/>
    <n v="27534016"/>
    <s v="ZLIN"/>
    <n v="3"/>
    <n v="0"/>
    <n v="0"/>
    <n v="0"/>
    <s v="ZLIN"/>
    <n v="3"/>
    <n v="0"/>
    <n v="0"/>
    <n v="0"/>
    <m/>
    <m/>
    <m/>
  </r>
  <r>
    <s v="121000000406-0"/>
    <x v="45"/>
    <n v="213201"/>
    <s v="LICENCIA DATA PROTECTOR para uni"/>
    <s v="07.01.2013"/>
    <n v="3326212.28"/>
    <n v="3326212.28"/>
    <s v="ZLIN"/>
    <n v="3"/>
    <n v="0"/>
    <n v="0"/>
    <n v="0"/>
    <s v="ZLIN"/>
    <n v="3"/>
    <n v="0"/>
    <n v="0"/>
    <n v="0"/>
    <m/>
    <m/>
    <m/>
  </r>
  <r>
    <s v="121000000406-1"/>
    <x v="45"/>
    <n v="213201"/>
    <s v="LICENCIA DATA PROTECTOR"/>
    <s v="07.01.2013"/>
    <n v="3326212.28"/>
    <n v="3326212.28"/>
    <s v="ZLIN"/>
    <n v="3"/>
    <n v="0"/>
    <n v="0"/>
    <n v="0"/>
    <s v="ZLIN"/>
    <n v="3"/>
    <n v="0"/>
    <n v="0"/>
    <n v="0"/>
    <m/>
    <m/>
    <m/>
  </r>
  <r>
    <s v="121000000406-2"/>
    <x v="45"/>
    <n v="213201"/>
    <s v="LICENCIA DATA PROTECTOR para uni"/>
    <s v="07.01.2013"/>
    <n v="3326212.28"/>
    <n v="3326212.28"/>
    <s v="ZLIN"/>
    <n v="3"/>
    <n v="0"/>
    <n v="0"/>
    <n v="0"/>
    <s v="ZLIN"/>
    <n v="3"/>
    <n v="0"/>
    <n v="0"/>
    <n v="0"/>
    <m/>
    <m/>
    <m/>
  </r>
  <r>
    <s v="121000000406-3"/>
    <x v="45"/>
    <n v="213201"/>
    <s v="LICENCIA DATA PROTECTOR para uni"/>
    <s v="07.01.2013"/>
    <n v="3326212.28"/>
    <n v="3326212.28"/>
    <s v="ZLIN"/>
    <n v="3"/>
    <n v="0"/>
    <n v="0"/>
    <n v="0"/>
    <s v="ZLIN"/>
    <n v="3"/>
    <n v="0"/>
    <n v="0"/>
    <n v="0"/>
    <m/>
    <m/>
    <m/>
  </r>
  <r>
    <s v="121000000406-4"/>
    <x v="45"/>
    <n v="213201"/>
    <s v="LICENCIA DATA PROTECTOR para uni"/>
    <s v="07.01.2013"/>
    <n v="3326212.28"/>
    <n v="3326212.28"/>
    <s v="ZLIN"/>
    <n v="3"/>
    <n v="0"/>
    <n v="0"/>
    <n v="0"/>
    <s v="ZLIN"/>
    <n v="3"/>
    <n v="0"/>
    <n v="0"/>
    <n v="0"/>
    <m/>
    <m/>
    <m/>
  </r>
  <r>
    <s v="121000000406-5"/>
    <x v="45"/>
    <n v="213201"/>
    <s v="LICENCIA DATA PROTECTOR para uni"/>
    <s v="07.01.2013"/>
    <n v="3326212.28"/>
    <n v="3326212.28"/>
    <s v="ZLIN"/>
    <n v="3"/>
    <n v="0"/>
    <n v="0"/>
    <n v="0"/>
    <s v="ZLIN"/>
    <n v="3"/>
    <n v="0"/>
    <n v="0"/>
    <n v="0"/>
    <m/>
    <m/>
    <m/>
  </r>
  <r>
    <s v="121000000406-6"/>
    <x v="45"/>
    <n v="213201"/>
    <s v="LICENCIA DATA PROTECTOR para uni"/>
    <s v="07.01.2013"/>
    <n v="3326212.28"/>
    <n v="3326212.28"/>
    <s v="ZLIN"/>
    <n v="3"/>
    <n v="0"/>
    <n v="0"/>
    <n v="0"/>
    <s v="ZLIN"/>
    <n v="3"/>
    <n v="0"/>
    <n v="0"/>
    <n v="0"/>
    <m/>
    <m/>
    <m/>
  </r>
  <r>
    <s v="121000000406-7"/>
    <x v="45"/>
    <n v="213201"/>
    <s v="LICENCIA DATA PROTECTOR para uni"/>
    <s v="07.01.2013"/>
    <n v="3326212.28"/>
    <n v="3326212.28"/>
    <s v="ZLIN"/>
    <n v="3"/>
    <n v="0"/>
    <n v="0"/>
    <n v="0"/>
    <s v="ZLIN"/>
    <n v="3"/>
    <n v="0"/>
    <n v="0"/>
    <n v="0"/>
    <m/>
    <m/>
    <m/>
  </r>
  <r>
    <s v="121000000406-8"/>
    <x v="45"/>
    <n v="213201"/>
    <s v="LICENCIA DATA PROTECTOR para uni"/>
    <s v="07.01.2013"/>
    <n v="3326212.28"/>
    <n v="3326212.28"/>
    <s v="ZLIN"/>
    <n v="3"/>
    <n v="0"/>
    <n v="0"/>
    <n v="0"/>
    <s v="ZLIN"/>
    <n v="3"/>
    <n v="0"/>
    <n v="0"/>
    <n v="0"/>
    <m/>
    <m/>
    <m/>
  </r>
  <r>
    <s v="121000000406-9"/>
    <x v="45"/>
    <n v="213201"/>
    <s v="LICENCIA DATA PROTECTOR para uni"/>
    <s v="07.01.2013"/>
    <n v="3326212.28"/>
    <n v="3326212.28"/>
    <s v="ZLIN"/>
    <n v="3"/>
    <n v="0"/>
    <n v="0"/>
    <n v="0"/>
    <s v="ZLIN"/>
    <n v="3"/>
    <n v="0"/>
    <n v="0"/>
    <n v="0"/>
    <m/>
    <m/>
    <m/>
  </r>
  <r>
    <s v="121000000407-0"/>
    <x v="45"/>
    <n v="213201"/>
    <s v="LICENCIA DATA PROTECTOR PARA WIN"/>
    <s v="07.01.2013"/>
    <n v="720925.28"/>
    <n v="720925.28"/>
    <s v="ZLIN"/>
    <n v="3"/>
    <n v="0"/>
    <n v="0"/>
    <n v="0"/>
    <s v="ZLIN"/>
    <n v="3"/>
    <n v="0"/>
    <n v="0"/>
    <n v="0"/>
    <m/>
    <m/>
    <m/>
  </r>
  <r>
    <s v="121000000407-1"/>
    <x v="45"/>
    <n v="213201"/>
    <s v="LICENCIA DATA PROTECTOR PARA WIN"/>
    <s v="07.01.2013"/>
    <n v="720925.28"/>
    <n v="720925.28"/>
    <s v="ZLIN"/>
    <n v="3"/>
    <n v="0"/>
    <n v="0"/>
    <n v="0"/>
    <s v="ZLIN"/>
    <n v="3"/>
    <n v="0"/>
    <n v="0"/>
    <n v="0"/>
    <m/>
    <m/>
    <m/>
  </r>
  <r>
    <s v="121000000407-2"/>
    <x v="45"/>
    <n v="213201"/>
    <s v="LICENCIA DATA PROTECTOR PARA WIN"/>
    <s v="07.01.2013"/>
    <n v="720925.28"/>
    <n v="720925.28"/>
    <s v="ZLIN"/>
    <n v="3"/>
    <n v="0"/>
    <n v="0"/>
    <n v="0"/>
    <s v="ZLIN"/>
    <n v="3"/>
    <n v="0"/>
    <n v="0"/>
    <n v="0"/>
    <m/>
    <m/>
    <m/>
  </r>
  <r>
    <s v="121000000407-3"/>
    <x v="45"/>
    <n v="213201"/>
    <s v="LICENCIA DATA PROTECTOR PARA WIN"/>
    <s v="07.01.2013"/>
    <n v="720925.28"/>
    <n v="720925.28"/>
    <s v="ZLIN"/>
    <n v="3"/>
    <n v="0"/>
    <n v="0"/>
    <n v="0"/>
    <s v="ZLIN"/>
    <n v="3"/>
    <n v="0"/>
    <n v="0"/>
    <n v="0"/>
    <m/>
    <m/>
    <m/>
  </r>
  <r>
    <s v="121000000407-4"/>
    <x v="45"/>
    <n v="213201"/>
    <s v="LICENCIA DATA PROTECTOR PARA WIN"/>
    <s v="07.01.2013"/>
    <n v="720925.28"/>
    <n v="720925.28"/>
    <s v="ZLIN"/>
    <n v="3"/>
    <n v="0"/>
    <n v="0"/>
    <n v="0"/>
    <s v="ZLIN"/>
    <n v="3"/>
    <n v="0"/>
    <n v="0"/>
    <n v="0"/>
    <m/>
    <m/>
    <m/>
  </r>
  <r>
    <s v="121000000407-5"/>
    <x v="45"/>
    <n v="213201"/>
    <s v="LICENCIA DATA PROTECTOR PARA WIN"/>
    <s v="07.01.2013"/>
    <n v="720925.28"/>
    <n v="720925.28"/>
    <s v="ZLIN"/>
    <n v="3"/>
    <n v="0"/>
    <n v="0"/>
    <n v="0"/>
    <s v="ZLIN"/>
    <n v="3"/>
    <n v="0"/>
    <n v="0"/>
    <n v="0"/>
    <m/>
    <m/>
    <m/>
  </r>
  <r>
    <s v="121000000407-6"/>
    <x v="45"/>
    <n v="213201"/>
    <s v="LICENCIA DATA PROTECTOR PARA WIN"/>
    <s v="07.01.2013"/>
    <n v="720925.28"/>
    <n v="720925.28"/>
    <s v="ZLIN"/>
    <n v="3"/>
    <n v="0"/>
    <n v="0"/>
    <n v="0"/>
    <s v="ZLIN"/>
    <n v="3"/>
    <n v="0"/>
    <n v="0"/>
    <n v="0"/>
    <m/>
    <m/>
    <m/>
  </r>
  <r>
    <s v="121000000407-7"/>
    <x v="45"/>
    <n v="213201"/>
    <s v="LICENCIA DATA PROTECTOR PARA WIN"/>
    <s v="07.01.2013"/>
    <n v="720925.28"/>
    <n v="720925.28"/>
    <s v="ZLIN"/>
    <n v="3"/>
    <n v="0"/>
    <n v="0"/>
    <n v="0"/>
    <s v="ZLIN"/>
    <n v="3"/>
    <n v="0"/>
    <n v="0"/>
    <n v="0"/>
    <m/>
    <m/>
    <m/>
  </r>
  <r>
    <s v="121000000407-8"/>
    <x v="45"/>
    <n v="213201"/>
    <s v="LICENCIA DATA PROTECTOR PARA WIN"/>
    <s v="07.01.2013"/>
    <n v="720925.28"/>
    <n v="720925.28"/>
    <s v="ZLIN"/>
    <n v="3"/>
    <n v="0"/>
    <n v="0"/>
    <n v="0"/>
    <s v="ZLIN"/>
    <n v="3"/>
    <n v="0"/>
    <n v="0"/>
    <n v="0"/>
    <m/>
    <m/>
    <m/>
  </r>
  <r>
    <s v="121000000407-9"/>
    <x v="45"/>
    <n v="213201"/>
    <s v="LICENCIA DATA PROTECTOR PARA WIN"/>
    <s v="07.01.2013"/>
    <n v="720925.28"/>
    <n v="720925.28"/>
    <s v="ZLIN"/>
    <n v="3"/>
    <n v="0"/>
    <n v="0"/>
    <n v="0"/>
    <s v="ZLIN"/>
    <n v="3"/>
    <n v="0"/>
    <n v="0"/>
    <n v="0"/>
    <m/>
    <m/>
    <m/>
  </r>
  <r>
    <s v="121000000407-10"/>
    <x v="45"/>
    <n v="213201"/>
    <s v="LICENCIA DATA PROTECTOR PARA WIN"/>
    <s v="07.01.2013"/>
    <n v="720925.28"/>
    <n v="720925.28"/>
    <s v="ZLIN"/>
    <n v="3"/>
    <n v="0"/>
    <n v="0"/>
    <n v="0"/>
    <s v="ZLIN"/>
    <n v="3"/>
    <n v="0"/>
    <n v="0"/>
    <n v="0"/>
    <m/>
    <m/>
    <m/>
  </r>
  <r>
    <s v="121000000407-11"/>
    <x v="45"/>
    <n v="213201"/>
    <s v="LICENCIA DATA PROTECTOR PARA WIN"/>
    <s v="07.01.2013"/>
    <n v="720925.28"/>
    <n v="720925.28"/>
    <s v="ZLIN"/>
    <n v="3"/>
    <n v="0"/>
    <n v="0"/>
    <n v="0"/>
    <s v="ZLIN"/>
    <n v="3"/>
    <n v="0"/>
    <n v="0"/>
    <n v="0"/>
    <m/>
    <m/>
    <m/>
  </r>
  <r>
    <s v="121000000407-12"/>
    <x v="45"/>
    <n v="213201"/>
    <s v="LICENCIA DATA PROTECTOR PARA WIN"/>
    <s v="07.01.2013"/>
    <n v="720925.28"/>
    <n v="720925.28"/>
    <s v="ZLIN"/>
    <n v="3"/>
    <n v="0"/>
    <n v="0"/>
    <n v="0"/>
    <s v="ZLIN"/>
    <n v="3"/>
    <n v="0"/>
    <n v="0"/>
    <n v="0"/>
    <m/>
    <m/>
    <m/>
  </r>
  <r>
    <s v="121000000407-13"/>
    <x v="45"/>
    <n v="213201"/>
    <s v="LICENCIA DATA PROTECTOR PARA WIN"/>
    <s v="07.01.2013"/>
    <n v="720925.28"/>
    <n v="720925.28"/>
    <s v="ZLIN"/>
    <n v="3"/>
    <n v="0"/>
    <n v="0"/>
    <n v="0"/>
    <s v="ZLIN"/>
    <n v="3"/>
    <n v="0"/>
    <n v="0"/>
    <n v="0"/>
    <m/>
    <m/>
    <m/>
  </r>
  <r>
    <s v="121000000407-14"/>
    <x v="45"/>
    <n v="213201"/>
    <s v="LICENCIA DATA PROTECTOR PARA WIN"/>
    <s v="07.01.2013"/>
    <n v="720925.28"/>
    <n v="720925.28"/>
    <s v="ZLIN"/>
    <n v="3"/>
    <n v="0"/>
    <n v="0"/>
    <n v="0"/>
    <s v="ZLIN"/>
    <n v="3"/>
    <n v="0"/>
    <n v="0"/>
    <n v="0"/>
    <m/>
    <m/>
    <m/>
  </r>
  <r>
    <s v="121000000407-15"/>
    <x v="45"/>
    <n v="213201"/>
    <s v="LICENCIA DATA PROTECTOR PARA WIN"/>
    <s v="07.01.2013"/>
    <n v="720925.28"/>
    <n v="720925.28"/>
    <s v="ZLIN"/>
    <n v="3"/>
    <n v="0"/>
    <n v="0"/>
    <n v="0"/>
    <s v="ZLIN"/>
    <n v="3"/>
    <n v="0"/>
    <n v="0"/>
    <n v="0"/>
    <m/>
    <m/>
    <m/>
  </r>
  <r>
    <s v="121000000407-16"/>
    <x v="45"/>
    <n v="213201"/>
    <s v="LICENCIA DATA PROTECTOR PARA WIN"/>
    <s v="07.01.2013"/>
    <n v="720925.28"/>
    <n v="720925.28"/>
    <s v="ZLIN"/>
    <n v="3"/>
    <n v="0"/>
    <n v="0"/>
    <n v="0"/>
    <s v="ZLIN"/>
    <n v="3"/>
    <n v="0"/>
    <n v="0"/>
    <n v="0"/>
    <m/>
    <m/>
    <m/>
  </r>
  <r>
    <s v="121000000407-17"/>
    <x v="45"/>
    <n v="213201"/>
    <s v="LICENCIA DATA PROTECTOR PARA WIN"/>
    <s v="07.01.2013"/>
    <n v="720925.28"/>
    <n v="720925.28"/>
    <s v="ZLIN"/>
    <n v="3"/>
    <n v="0"/>
    <n v="0"/>
    <n v="0"/>
    <s v="ZLIN"/>
    <n v="3"/>
    <n v="0"/>
    <n v="0"/>
    <n v="0"/>
    <m/>
    <m/>
    <m/>
  </r>
  <r>
    <s v="121000000407-18"/>
    <x v="45"/>
    <n v="213201"/>
    <s v="LICENCIA DATA PROTECTOR PARA WIN"/>
    <s v="07.01.2013"/>
    <n v="720925.28"/>
    <n v="720925.28"/>
    <s v="ZLIN"/>
    <n v="3"/>
    <n v="0"/>
    <n v="0"/>
    <n v="0"/>
    <s v="ZLIN"/>
    <n v="3"/>
    <n v="0"/>
    <n v="0"/>
    <n v="0"/>
    <m/>
    <m/>
    <m/>
  </r>
  <r>
    <s v="121000000407-19"/>
    <x v="45"/>
    <n v="213201"/>
    <s v="LICENCIA DATA PROTECTOR PARA WIN"/>
    <s v="07.01.2013"/>
    <n v="720925.28"/>
    <n v="720925.28"/>
    <s v="ZLIN"/>
    <n v="3"/>
    <n v="0"/>
    <n v="0"/>
    <n v="0"/>
    <s v="ZLIN"/>
    <n v="3"/>
    <n v="0"/>
    <n v="0"/>
    <n v="0"/>
    <m/>
    <m/>
    <m/>
  </r>
  <r>
    <s v="121000000407-20"/>
    <x v="45"/>
    <n v="213201"/>
    <s v="LICENCIA DATA PROTECTOR PARA WIN"/>
    <s v="07.01.2013"/>
    <n v="720925.28"/>
    <n v="720925.28"/>
    <s v="ZLIN"/>
    <n v="3"/>
    <n v="0"/>
    <n v="0"/>
    <n v="0"/>
    <s v="ZLIN"/>
    <n v="3"/>
    <n v="0"/>
    <n v="0"/>
    <n v="0"/>
    <m/>
    <m/>
    <m/>
  </r>
  <r>
    <s v="121000000407-21"/>
    <x v="45"/>
    <n v="213201"/>
    <s v="LICENCIA DATA PROTECTOR PARA WIN"/>
    <s v="07.01.2013"/>
    <n v="720925.28"/>
    <n v="720925.28"/>
    <s v="ZLIN"/>
    <n v="3"/>
    <n v="0"/>
    <n v="0"/>
    <n v="0"/>
    <s v="ZLIN"/>
    <n v="3"/>
    <n v="0"/>
    <n v="0"/>
    <n v="0"/>
    <m/>
    <m/>
    <m/>
  </r>
  <r>
    <s v="121000000407-22"/>
    <x v="45"/>
    <n v="213201"/>
    <s v="LICENCIA DATA PROTECTOR PARA WIN"/>
    <s v="07.01.2013"/>
    <n v="720925.28"/>
    <n v="720925.28"/>
    <s v="ZLIN"/>
    <n v="3"/>
    <n v="0"/>
    <n v="0"/>
    <n v="0"/>
    <s v="ZLIN"/>
    <n v="3"/>
    <n v="0"/>
    <n v="0"/>
    <n v="0"/>
    <m/>
    <m/>
    <m/>
  </r>
  <r>
    <s v="121000000407-23"/>
    <x v="45"/>
    <n v="213201"/>
    <s v="LICENCIA DATA PROTECTOR PARA WIN"/>
    <s v="07.01.2013"/>
    <n v="720925.28"/>
    <n v="720925.28"/>
    <s v="ZLIN"/>
    <n v="3"/>
    <n v="0"/>
    <n v="0"/>
    <n v="0"/>
    <s v="ZLIN"/>
    <n v="3"/>
    <n v="0"/>
    <n v="0"/>
    <n v="0"/>
    <m/>
    <m/>
    <m/>
  </r>
  <r>
    <s v="121000000407-24"/>
    <x v="45"/>
    <n v="213201"/>
    <s v="LICENCIA DATA PROTECTOR PARA WIN"/>
    <s v="07.01.2013"/>
    <n v="720925.28"/>
    <n v="720925.28"/>
    <s v="ZLIN"/>
    <n v="3"/>
    <n v="0"/>
    <n v="0"/>
    <n v="0"/>
    <s v="ZLIN"/>
    <n v="3"/>
    <n v="0"/>
    <n v="0"/>
    <n v="0"/>
    <m/>
    <m/>
    <m/>
  </r>
  <r>
    <s v="121000000407-25"/>
    <x v="45"/>
    <n v="213201"/>
    <s v="LICENCIA DATA PROTECTOR PARA WIN"/>
    <s v="07.01.2013"/>
    <n v="720925.28"/>
    <n v="720925.28"/>
    <s v="ZLIN"/>
    <n v="3"/>
    <n v="0"/>
    <n v="0"/>
    <n v="0"/>
    <s v="ZLIN"/>
    <n v="3"/>
    <n v="0"/>
    <n v="0"/>
    <n v="0"/>
    <m/>
    <m/>
    <m/>
  </r>
  <r>
    <s v="121000000407-26"/>
    <x v="45"/>
    <n v="213201"/>
    <s v="LICENCIA DATA PROTECTOR PARA WIN"/>
    <s v="07.01.2013"/>
    <n v="720925.28"/>
    <n v="720925.28"/>
    <s v="ZLIN"/>
    <n v="3"/>
    <n v="0"/>
    <n v="0"/>
    <n v="0"/>
    <s v="ZLIN"/>
    <n v="3"/>
    <n v="0"/>
    <n v="0"/>
    <n v="0"/>
    <m/>
    <m/>
    <m/>
  </r>
  <r>
    <s v="121000000408-0"/>
    <x v="45"/>
    <n v="213201"/>
    <s v="LICENCIAMIENTO SWITCHE HP 8/40"/>
    <s v="16.11.2012"/>
    <n v="2535067.5499999998"/>
    <n v="2535067.5499999998"/>
    <s v="ZLIN"/>
    <n v="3"/>
    <n v="0"/>
    <n v="0"/>
    <n v="0"/>
    <s v="ZLIN"/>
    <n v="3"/>
    <n v="0"/>
    <n v="0"/>
    <n v="0"/>
    <m/>
    <m/>
    <m/>
  </r>
  <r>
    <s v="121000000409-0"/>
    <x v="45"/>
    <n v="213201"/>
    <s v="LICENCIAMIENTO SWITCHE HP 8/40"/>
    <s v="16.11.2012"/>
    <n v="2535067.5499999998"/>
    <n v="2535067.5499999998"/>
    <s v="ZLIN"/>
    <n v="3"/>
    <n v="0"/>
    <n v="0"/>
    <n v="0"/>
    <s v="ZLIN"/>
    <n v="3"/>
    <n v="0"/>
    <n v="0"/>
    <n v="0"/>
    <m/>
    <m/>
    <m/>
  </r>
  <r>
    <s v="121000000410-0"/>
    <x v="45"/>
    <n v="211100"/>
    <s v="LICENCIA EXPRESS SCRIBE"/>
    <s v="28.08.2012"/>
    <n v="273775.5"/>
    <n v="273775.5"/>
    <s v="ZLIN"/>
    <n v="3"/>
    <n v="0"/>
    <n v="0"/>
    <n v="0"/>
    <s v="ZLIN"/>
    <n v="3"/>
    <n v="0"/>
    <n v="0"/>
    <n v="0"/>
    <m/>
    <m/>
    <m/>
  </r>
  <r>
    <s v="121000000411-0"/>
    <x v="45"/>
    <n v="321102"/>
    <s v="SOFTWARE SACED PARA CENTRAL TELE"/>
    <s v="04.12.2012"/>
    <n v="2997498"/>
    <n v="2997498"/>
    <s v="ZLIN"/>
    <n v="3"/>
    <n v="0"/>
    <n v="0"/>
    <n v="0"/>
    <s v="ZLIN"/>
    <n v="3"/>
    <n v="0"/>
    <n v="0"/>
    <n v="0"/>
    <m/>
    <m/>
    <m/>
  </r>
  <r>
    <s v="121000000412-0"/>
    <x v="45"/>
    <n v="213201"/>
    <s v="SOFTWARE SUSE LINUX ENTERPRISE S"/>
    <s v="19.09.2012"/>
    <n v="1078567.6399999999"/>
    <n v="1078567.6399999999"/>
    <s v="ZLIN"/>
    <n v="3"/>
    <n v="0"/>
    <n v="0"/>
    <n v="0"/>
    <s v="ZLIN"/>
    <n v="3"/>
    <n v="0"/>
    <n v="0"/>
    <n v="0"/>
    <m/>
    <m/>
    <m/>
  </r>
  <r>
    <s v="121000000413-0"/>
    <x v="45"/>
    <n v="215100"/>
    <s v="RENOV. LICENCIA MASTER LEX (DIRE"/>
    <s v="30.10.2012"/>
    <n v="97504"/>
    <n v="97504"/>
    <s v="ZLIN"/>
    <n v="3"/>
    <n v="0"/>
    <n v="0"/>
    <n v="0"/>
    <s v="ZLIN"/>
    <n v="3"/>
    <n v="0"/>
    <n v="0"/>
    <n v="0"/>
    <m/>
    <m/>
    <m/>
  </r>
  <r>
    <s v="121000000415-0"/>
    <x v="45"/>
    <n v="332201"/>
    <s v="LICENCIA ASURE ID (IMPRIMIR CARN"/>
    <s v="21.12.2012"/>
    <n v="706617.25"/>
    <n v="706617.25"/>
    <s v="ZLIN"/>
    <n v="3"/>
    <n v="0"/>
    <n v="0"/>
    <n v="0"/>
    <s v="ZLIN"/>
    <n v="3"/>
    <n v="0"/>
    <n v="0"/>
    <n v="0"/>
    <m/>
    <m/>
    <m/>
  </r>
  <r>
    <s v="121000000416-0"/>
    <x v="45"/>
    <n v="341102"/>
    <s v="LICENCIA HMI FACTORY TALK VIEW C"/>
    <s v="08.08.2014"/>
    <n v="1413533.96"/>
    <n v="1256474.6299999999"/>
    <s v="ZLIN"/>
    <n v="3"/>
    <n v="0"/>
    <n v="0"/>
    <n v="0"/>
    <s v="ZLIN"/>
    <n v="3"/>
    <n v="0"/>
    <n v="0"/>
    <n v="0"/>
    <m/>
    <m/>
    <m/>
  </r>
  <r>
    <s v="121000000417-0"/>
    <x v="45"/>
    <n v="341102"/>
    <s v="LICENCIA HMI FACTORY TALK VIEW C"/>
    <s v="08.08.2014"/>
    <n v="1413533.96"/>
    <n v="1256474.6299999999"/>
    <s v="ZLIN"/>
    <n v="3"/>
    <n v="0"/>
    <n v="0"/>
    <n v="0"/>
    <s v="ZLIN"/>
    <n v="3"/>
    <n v="0"/>
    <n v="0"/>
    <n v="0"/>
    <m/>
    <m/>
    <m/>
  </r>
  <r>
    <s v="121000000418-0"/>
    <x v="45"/>
    <n v="341102"/>
    <s v="LICENCIA HMI FACTORY TALK VIEW C"/>
    <s v="08.08.2014"/>
    <n v="1413533.96"/>
    <n v="1256474.6299999999"/>
    <s v="ZLIN"/>
    <n v="3"/>
    <n v="0"/>
    <n v="0"/>
    <n v="0"/>
    <s v="ZLIN"/>
    <n v="3"/>
    <n v="0"/>
    <n v="0"/>
    <n v="0"/>
    <m/>
    <m/>
    <m/>
  </r>
  <r>
    <s v="121000000419-0"/>
    <x v="45"/>
    <n v="341102"/>
    <s v="LICENCIA HMI FACTORY TALK VIEW C"/>
    <s v="08.08.2014"/>
    <n v="1413533.96"/>
    <n v="1256474.6299999999"/>
    <s v="ZLIN"/>
    <n v="3"/>
    <n v="0"/>
    <n v="0"/>
    <n v="0"/>
    <s v="ZLIN"/>
    <n v="3"/>
    <n v="0"/>
    <n v="0"/>
    <n v="0"/>
    <m/>
    <m/>
    <m/>
  </r>
  <r>
    <s v="121000000420-0"/>
    <x v="45"/>
    <n v="341102"/>
    <s v="LICENCIA  HMI FACTORY TALK VIEW"/>
    <s v="02.09.2014"/>
    <n v="67663749.590000004"/>
    <n v="58266006.590000004"/>
    <s v="ZLIN"/>
    <n v="3"/>
    <n v="0"/>
    <n v="0"/>
    <n v="0"/>
    <s v="ZLIN"/>
    <n v="3"/>
    <n v="0"/>
    <n v="0"/>
    <n v="0"/>
    <m/>
    <m/>
    <m/>
  </r>
  <r>
    <s v="121000000421-0"/>
    <x v="45"/>
    <n v="341102"/>
    <s v="LICENCIA HMI FACTORY TALK VIEW S"/>
    <s v="08.08.2014"/>
    <n v="27607777.859999999"/>
    <n v="24540246.989999998"/>
    <s v="ZLIN"/>
    <n v="3"/>
    <n v="0"/>
    <n v="0"/>
    <n v="0"/>
    <s v="ZLIN"/>
    <n v="3"/>
    <n v="0"/>
    <n v="0"/>
    <n v="0"/>
    <m/>
    <m/>
    <m/>
  </r>
  <r>
    <s v="121000000422-0"/>
    <x v="45"/>
    <n v="341102"/>
    <s v="LICENCIA DATA SERVER"/>
    <s v="08.08.2014"/>
    <n v="694690.77"/>
    <n v="617502.91"/>
    <s v="ZLIN"/>
    <n v="3"/>
    <n v="0"/>
    <n v="0"/>
    <n v="0"/>
    <s v="ZLIN"/>
    <n v="3"/>
    <n v="0"/>
    <n v="0"/>
    <n v="0"/>
    <m/>
    <m/>
    <m/>
  </r>
  <r>
    <s v="121000000423-0"/>
    <x v="45"/>
    <n v="341102"/>
    <s v="LICENCIA DATA SERVER"/>
    <s v="08.08.2014"/>
    <n v="694690.77"/>
    <n v="617502.91"/>
    <s v="ZLIN"/>
    <n v="3"/>
    <n v="0"/>
    <n v="0"/>
    <n v="0"/>
    <s v="ZLIN"/>
    <n v="3"/>
    <n v="0"/>
    <n v="0"/>
    <n v="0"/>
    <m/>
    <m/>
    <m/>
  </r>
  <r>
    <s v="121000000424-0"/>
    <x v="45"/>
    <n v="341102"/>
    <s v="LICENCIA DATA SERVER"/>
    <s v="08.08.2014"/>
    <n v="715748.25"/>
    <n v="636220.67000000004"/>
    <s v="ZLIN"/>
    <n v="3"/>
    <n v="0"/>
    <n v="0"/>
    <n v="0"/>
    <s v="ZLIN"/>
    <n v="3"/>
    <n v="0"/>
    <n v="0"/>
    <n v="0"/>
    <m/>
    <m/>
    <m/>
  </r>
  <r>
    <s v="121000000425-0"/>
    <x v="45"/>
    <n v="341102"/>
    <s v="LICENCIA DE FACTORY TALK TRANSAC"/>
    <s v="02.09.2014"/>
    <n v="2430568.35"/>
    <n v="2092989.4100000001"/>
    <s v="ZLIN"/>
    <n v="3"/>
    <n v="0"/>
    <n v="0"/>
    <n v="0"/>
    <s v="ZLIN"/>
    <n v="3"/>
    <n v="0"/>
    <n v="0"/>
    <n v="0"/>
    <m/>
    <m/>
    <m/>
  </r>
  <r>
    <s v="121000000426-0"/>
    <x v="45"/>
    <n v="341102"/>
    <s v="LICENCIA MICROSOFT SQL SERVER 20"/>
    <s v="08.08.2014"/>
    <n v="588633.72"/>
    <n v="523229.98"/>
    <s v="ZLIN"/>
    <n v="3"/>
    <n v="0"/>
    <n v="0"/>
    <n v="0"/>
    <s v="ZLIN"/>
    <n v="3"/>
    <n v="0"/>
    <n v="0"/>
    <n v="0"/>
    <m/>
    <m/>
    <m/>
  </r>
  <r>
    <s v="121000000427-0"/>
    <x v="45"/>
    <n v="341102"/>
    <s v="LICENCIA FACTORY TALK VIEW STUDIO"/>
    <s v="02.09.2014"/>
    <n v="14578744.26"/>
    <n v="12553918.67"/>
    <s v="ZLIN"/>
    <n v="3"/>
    <n v="0"/>
    <n v="0"/>
    <n v="0"/>
    <s v="ZLIN"/>
    <n v="3"/>
    <n v="0"/>
    <n v="0"/>
    <n v="0"/>
    <m/>
    <m/>
    <m/>
  </r>
  <r>
    <s v="121000000428-0"/>
    <x v="45"/>
    <n v="341102"/>
    <s v="LICENCIA FACTORY TALK HISTORIAN"/>
    <s v="08.08.2014"/>
    <n v="27318919.140000001"/>
    <n v="24283483.68"/>
    <s v="ZLIN"/>
    <n v="3"/>
    <n v="0"/>
    <n v="0"/>
    <n v="0"/>
    <s v="ZLIN"/>
    <n v="3"/>
    <n v="0"/>
    <n v="0"/>
    <n v="0"/>
    <m/>
    <m/>
    <m/>
  </r>
  <r>
    <s v="121000000429-0"/>
    <x v="45"/>
    <n v="341102"/>
    <s v="LICENCIA CORPORATIVA CAL"/>
    <s v="08.08.2014"/>
    <n v="463530.09"/>
    <n v="412026.75"/>
    <s v="ZLIN"/>
    <n v="3"/>
    <n v="0"/>
    <n v="0"/>
    <n v="0"/>
    <s v="ZLIN"/>
    <n v="3"/>
    <n v="0"/>
    <n v="0"/>
    <n v="0"/>
    <m/>
    <m/>
    <m/>
  </r>
  <r>
    <s v="121000000430-0"/>
    <x v="45"/>
    <n v="213201"/>
    <s v="LICENCIA ADOBE LIVECYCLE READER"/>
    <s v="09.08.2013"/>
    <n v="7657038"/>
    <n v="7657038"/>
    <s v="ZLIN"/>
    <n v="3"/>
    <n v="0"/>
    <n v="0"/>
    <n v="0"/>
    <s v="ZLIN"/>
    <n v="3"/>
    <n v="0"/>
    <n v="0"/>
    <n v="0"/>
    <m/>
    <m/>
    <m/>
  </r>
  <r>
    <s v="121000000431-0"/>
    <x v="45"/>
    <n v="213301"/>
    <s v="SW ADOBE DESIGN AND WEB PREMIUM"/>
    <s v="01.04.2013"/>
    <n v="1152737.28"/>
    <n v="1152737.28"/>
    <s v="ZLIN"/>
    <n v="3"/>
    <n v="0"/>
    <n v="0"/>
    <n v="0"/>
    <s v="ZLIN"/>
    <n v="3"/>
    <n v="0"/>
    <n v="0"/>
    <n v="0"/>
    <m/>
    <m/>
    <m/>
  </r>
  <r>
    <s v="121000000432-0"/>
    <x v="45"/>
    <n v="341102"/>
    <s v="SOFTWARE PARA RELOJES BIOMETRICO"/>
    <s v="17.04.2013"/>
    <n v="977379"/>
    <n v="977379"/>
    <s v="ZLIN"/>
    <n v="3"/>
    <n v="0"/>
    <n v="0"/>
    <n v="0"/>
    <s v="ZLIN"/>
    <n v="3"/>
    <n v="0"/>
    <n v="0"/>
    <n v="0"/>
    <m/>
    <m/>
    <m/>
  </r>
  <r>
    <s v="121000000433-0"/>
    <x v="45"/>
    <n v="214301"/>
    <s v="SOFTWARE METROLOGIA"/>
    <s v="25.04.2013"/>
    <n v="379191.5"/>
    <n v="379191.5"/>
    <s v="ZLIN"/>
    <n v="3"/>
    <n v="0"/>
    <n v="0"/>
    <n v="0"/>
    <s v="ZLIN"/>
    <n v="3"/>
    <n v="0"/>
    <n v="0"/>
    <n v="0"/>
    <m/>
    <m/>
    <m/>
  </r>
  <r>
    <s v="121000000434-0"/>
    <x v="45"/>
    <n v="214100"/>
    <s v="LICENCIA SISTEMA LIMS (5 DERECHO"/>
    <s v="19.12.2013"/>
    <n v="147030865.52000001"/>
    <n v="147030865.52000001"/>
    <s v="ZLIN"/>
    <n v="3"/>
    <n v="0"/>
    <n v="0"/>
    <n v="0"/>
    <s v="ZLIN"/>
    <n v="3"/>
    <n v="0"/>
    <n v="0"/>
    <n v="0"/>
    <m/>
    <m/>
    <m/>
  </r>
  <r>
    <s v="121000000436-0"/>
    <x v="45"/>
    <n v="341102"/>
    <s v="LICENCIA BASE DE DATOS ORACLE"/>
    <s v="28.06.2013"/>
    <n v="19706653.5"/>
    <n v="19706653.5"/>
    <s v="ZLIN"/>
    <n v="3"/>
    <n v="0"/>
    <n v="0"/>
    <n v="0"/>
    <s v="ZLIN"/>
    <n v="3"/>
    <n v="0"/>
    <n v="0"/>
    <n v="0"/>
    <m/>
    <m/>
    <m/>
  </r>
  <r>
    <s v="121000000437-0"/>
    <x v="45"/>
    <n v="341102"/>
    <s v="LICENCIA SCADA HMI IGNITION"/>
    <s v="16.07.2013"/>
    <n v="7789723.9299999997"/>
    <n v="7789723.9299999997"/>
    <s v="ZLIN"/>
    <n v="3"/>
    <n v="0"/>
    <n v="0"/>
    <n v="0"/>
    <s v="ZLIN"/>
    <n v="3"/>
    <n v="0"/>
    <n v="0"/>
    <n v="0"/>
    <m/>
    <m/>
    <m/>
  </r>
  <r>
    <s v="121000000438-0"/>
    <x v="45"/>
    <n v="321100"/>
    <s v="LICENCIA SERVICE DESK REFINERIA"/>
    <s v="06.09.2013"/>
    <n v="38483039.18"/>
    <n v="38483039.18"/>
    <s v="ZLIN"/>
    <n v="3"/>
    <n v="0"/>
    <n v="0"/>
    <n v="0"/>
    <s v="ZLIN"/>
    <n v="3"/>
    <n v="0"/>
    <n v="0"/>
    <n v="0"/>
    <m/>
    <m/>
    <m/>
  </r>
  <r>
    <s v="121000000440-0"/>
    <x v="45"/>
    <n v="131100"/>
    <s v="LICENCIA ADOBE CS6 DESING"/>
    <s v="05.06.2013"/>
    <n v="1155870.72"/>
    <n v="1155870.72"/>
    <s v="ZLIN"/>
    <n v="3"/>
    <n v="0"/>
    <n v="0"/>
    <n v="0"/>
    <s v="ZLIN"/>
    <n v="3"/>
    <n v="0"/>
    <n v="0"/>
    <n v="0"/>
    <m/>
    <m/>
    <m/>
  </r>
  <r>
    <s v="121000000441-0"/>
    <x v="45"/>
    <n v="134100"/>
    <s v="SOFWARE LECTOR DE PANTALLA JAWS"/>
    <s v="13.06.2013"/>
    <n v="1140090.8999999999"/>
    <n v="1140090.8999999999"/>
    <s v="ZLIN"/>
    <n v="3"/>
    <n v="0"/>
    <n v="0"/>
    <n v="0"/>
    <s v="ZLIN"/>
    <n v="3"/>
    <n v="0"/>
    <n v="0"/>
    <n v="0"/>
    <m/>
    <m/>
    <m/>
  </r>
  <r>
    <s v="121000000441-1"/>
    <x v="45"/>
    <n v="134100"/>
    <s v="ACTUALIZACION LECTOR DE PANTALLA"/>
    <s v="13.05.2015"/>
    <n v="1038707.3"/>
    <n v="1038707.3"/>
    <s v="ZLIN"/>
    <n v="3"/>
    <n v="0"/>
    <n v="0"/>
    <n v="0"/>
    <s v="ZLIN"/>
    <n v="3"/>
    <n v="0"/>
    <n v="0"/>
    <n v="0"/>
    <m/>
    <m/>
    <m/>
  </r>
  <r>
    <s v="121000000442-0"/>
    <x v="45"/>
    <n v="213100"/>
    <s v="SOFTWARE SQL  SERVER 2012"/>
    <s v="07.08.2013"/>
    <n v="4839686.88"/>
    <n v="4839686.88"/>
    <s v="ZLIN"/>
    <n v="3"/>
    <n v="0"/>
    <n v="0"/>
    <n v="0"/>
    <s v="ZLIN"/>
    <n v="3"/>
    <n v="0"/>
    <n v="0"/>
    <n v="0"/>
    <m/>
    <m/>
    <m/>
  </r>
  <r>
    <s v="121000000442-1"/>
    <x v="45"/>
    <n v="213100"/>
    <s v="SOFTWARE SQL"/>
    <s v="07.08.2013"/>
    <n v="4839686.88"/>
    <n v="4839686.88"/>
    <s v="ZLIN"/>
    <n v="3"/>
    <n v="0"/>
    <n v="0"/>
    <n v="0"/>
    <s v="ZLIN"/>
    <n v="3"/>
    <n v="0"/>
    <n v="0"/>
    <n v="0"/>
    <m/>
    <m/>
    <m/>
  </r>
  <r>
    <s v="121000000442-2"/>
    <x v="45"/>
    <n v="213100"/>
    <s v="SOFTWARE SQL"/>
    <s v="07.08.2013"/>
    <n v="4839686.88"/>
    <n v="4839686.88"/>
    <s v="ZLIN"/>
    <n v="3"/>
    <n v="0"/>
    <n v="0"/>
    <n v="0"/>
    <s v="ZLIN"/>
    <n v="3"/>
    <n v="0"/>
    <n v="0"/>
    <n v="0"/>
    <m/>
    <m/>
    <m/>
  </r>
  <r>
    <s v="121000000442-3"/>
    <x v="45"/>
    <n v="213100"/>
    <s v="SOFTWARE SQL"/>
    <s v="07.08.2013"/>
    <n v="4839686.88"/>
    <n v="4839686.88"/>
    <s v="ZLIN"/>
    <n v="3"/>
    <n v="0"/>
    <n v="0"/>
    <n v="0"/>
    <s v="ZLIN"/>
    <n v="3"/>
    <n v="0"/>
    <n v="0"/>
    <n v="0"/>
    <m/>
    <m/>
    <m/>
  </r>
  <r>
    <s v="121000000442-4"/>
    <x v="45"/>
    <n v="213100"/>
    <s v="SOFTWARE SQL"/>
    <s v="07.08.2013"/>
    <n v="4839686.88"/>
    <n v="4839686.88"/>
    <s v="ZLIN"/>
    <n v="3"/>
    <n v="0"/>
    <n v="0"/>
    <n v="0"/>
    <s v="ZLIN"/>
    <n v="3"/>
    <n v="0"/>
    <n v="0"/>
    <n v="0"/>
    <m/>
    <m/>
    <m/>
  </r>
  <r>
    <s v="121000000442-5"/>
    <x v="45"/>
    <n v="213100"/>
    <s v="SOFTWARE SQL"/>
    <s v="07.08.2013"/>
    <n v="4839686.88"/>
    <n v="4839686.88"/>
    <s v="ZLIN"/>
    <n v="3"/>
    <n v="0"/>
    <n v="0"/>
    <n v="0"/>
    <s v="ZLIN"/>
    <n v="3"/>
    <n v="0"/>
    <n v="0"/>
    <n v="0"/>
    <m/>
    <m/>
    <m/>
  </r>
  <r>
    <s v="121000000443-0"/>
    <x v="45"/>
    <n v="213100"/>
    <s v="WINDOWS SERVER 2012"/>
    <s v="07.08.2013"/>
    <n v="1693164.48"/>
    <n v="1693164.48"/>
    <s v="ZLIN"/>
    <n v="3"/>
    <n v="0"/>
    <n v="0"/>
    <n v="0"/>
    <s v="ZLIN"/>
    <n v="3"/>
    <n v="0"/>
    <n v="0"/>
    <n v="0"/>
    <m/>
    <m/>
    <m/>
  </r>
  <r>
    <s v="121000000443-1"/>
    <x v="45"/>
    <n v="213100"/>
    <s v="WINDOWS SERVER 2012"/>
    <s v="07.08.2013"/>
    <n v="1693164.48"/>
    <n v="1693164.48"/>
    <s v="ZLIN"/>
    <n v="3"/>
    <n v="0"/>
    <n v="0"/>
    <n v="0"/>
    <s v="ZLIN"/>
    <n v="3"/>
    <n v="0"/>
    <n v="0"/>
    <n v="0"/>
    <m/>
    <m/>
    <m/>
  </r>
  <r>
    <s v="121000000443-2"/>
    <x v="45"/>
    <n v="213100"/>
    <s v="WINDOWS SERVER 2012"/>
    <s v="07.08.2013"/>
    <n v="1693164.48"/>
    <n v="1693164.48"/>
    <s v="ZLIN"/>
    <n v="3"/>
    <n v="0"/>
    <n v="0"/>
    <n v="0"/>
    <s v="ZLIN"/>
    <n v="3"/>
    <n v="0"/>
    <n v="0"/>
    <n v="0"/>
    <m/>
    <m/>
    <m/>
  </r>
  <r>
    <s v="121000000443-3"/>
    <x v="45"/>
    <n v="213100"/>
    <s v="WINDOWS SERVER 2012"/>
    <s v="07.08.2013"/>
    <n v="1693164.48"/>
    <n v="1693164.48"/>
    <s v="ZLIN"/>
    <n v="3"/>
    <n v="0"/>
    <n v="0"/>
    <n v="0"/>
    <s v="ZLIN"/>
    <n v="3"/>
    <n v="0"/>
    <n v="0"/>
    <n v="0"/>
    <m/>
    <m/>
    <m/>
  </r>
  <r>
    <s v="121000000443-4"/>
    <x v="45"/>
    <n v="213100"/>
    <s v="WINDOWS SERVER 2012"/>
    <s v="07.08.2013"/>
    <n v="1693164.48"/>
    <n v="1693164.48"/>
    <s v="ZLIN"/>
    <n v="3"/>
    <n v="0"/>
    <n v="0"/>
    <n v="0"/>
    <s v="ZLIN"/>
    <n v="3"/>
    <n v="0"/>
    <n v="0"/>
    <n v="0"/>
    <m/>
    <m/>
    <m/>
  </r>
  <r>
    <s v="121000000443-5"/>
    <x v="45"/>
    <n v="213100"/>
    <s v="WINDOWS SERVER 2012"/>
    <s v="07.08.2013"/>
    <n v="1693164.48"/>
    <n v="1693164.48"/>
    <s v="ZLIN"/>
    <n v="3"/>
    <n v="0"/>
    <n v="0"/>
    <n v="0"/>
    <s v="ZLIN"/>
    <n v="3"/>
    <n v="0"/>
    <n v="0"/>
    <n v="0"/>
    <m/>
    <m/>
    <m/>
  </r>
  <r>
    <s v="121000000444-1"/>
    <x v="45"/>
    <n v="213201"/>
    <s v="Cisstd ALNG Lic SAPk MVL, Número"/>
    <s v="23.12.2013"/>
    <n v="332684129.43000001"/>
    <n v="332684129.43000001"/>
    <s v="ZLIN"/>
    <n v="3"/>
    <n v="0"/>
    <n v="0"/>
    <n v="0"/>
    <s v="ZLIN"/>
    <n v="3"/>
    <n v="0"/>
    <n v="0"/>
    <n v="0"/>
    <m/>
    <m/>
    <m/>
  </r>
  <r>
    <s v="121000000444-2"/>
    <x v="45"/>
    <n v="213201"/>
    <s v="VSUltwMSDN ALNG Lic SAPk MVL, Nú"/>
    <s v="23.12.2013"/>
    <n v="17677525.93"/>
    <n v="17677525.93"/>
    <s v="ZLIN"/>
    <n v="3"/>
    <n v="0"/>
    <n v="0"/>
    <n v="0"/>
    <s v="ZLIN"/>
    <n v="3"/>
    <n v="0"/>
    <n v="0"/>
    <n v="0"/>
    <m/>
    <m/>
    <m/>
  </r>
  <r>
    <s v="121000000444-3"/>
    <x v="45"/>
    <n v="213201"/>
    <s v="Lync Svr ALNG Lic SAPk MVL,Númer"/>
    <s v="23.12.2013"/>
    <n v="1484372.56"/>
    <n v="1484372.56"/>
    <s v="ZLIN"/>
    <n v="3"/>
    <n v="0"/>
    <n v="0"/>
    <n v="0"/>
    <s v="ZLIN"/>
    <n v="3"/>
    <n v="0"/>
    <n v="0"/>
    <n v="0"/>
    <m/>
    <m/>
    <m/>
  </r>
  <r>
    <s v="121000000444-4"/>
    <x v="45"/>
    <n v="213201"/>
    <s v="Lync Svr EnCAL ALNG Lic SAPk MVL"/>
    <s v="23.12.2013"/>
    <n v="23480071.379999999"/>
    <n v="23480071.379999999"/>
    <s v="ZLIN"/>
    <n v="3"/>
    <n v="0"/>
    <n v="0"/>
    <n v="0"/>
    <s v="ZLIN"/>
    <n v="3"/>
    <n v="0"/>
    <n v="0"/>
    <n v="0"/>
    <m/>
    <m/>
    <m/>
  </r>
  <r>
    <s v="121000000444-5"/>
    <x v="45"/>
    <n v="213201"/>
    <s v="Lync Svr PlusCAL ALNG Lic SAPk M"/>
    <s v="23.12.2013"/>
    <n v="8096576.6900000004"/>
    <n v="8096576.6900000004"/>
    <s v="ZLIN"/>
    <n v="3"/>
    <n v="0"/>
    <n v="0"/>
    <n v="0"/>
    <s v="ZLIN"/>
    <n v="3"/>
    <n v="0"/>
    <n v="0"/>
    <n v="0"/>
    <m/>
    <m/>
    <m/>
  </r>
  <r>
    <s v="121000000444-6"/>
    <x v="45"/>
    <n v="213201"/>
    <s v="SQLCAL ALNG LicSAPk MVL DvcCAL ,"/>
    <s v="23.12.2013"/>
    <n v="1214488.01"/>
    <n v="1214488.01"/>
    <s v="ZLIN"/>
    <n v="3"/>
    <n v="0"/>
    <n v="0"/>
    <n v="0"/>
    <s v="ZLIN"/>
    <n v="3"/>
    <n v="0"/>
    <n v="0"/>
    <n v="0"/>
    <m/>
    <m/>
    <m/>
  </r>
  <r>
    <s v="121000000444-7"/>
    <x v="45"/>
    <n v="213201"/>
    <s v="SQLCAL ALNG LicSAPk MVL DvcCAL ,"/>
    <s v="23.12.2013"/>
    <n v="18352239.82"/>
    <n v="18352239.82"/>
    <s v="ZLIN"/>
    <n v="3"/>
    <n v="0"/>
    <n v="0"/>
    <n v="0"/>
    <s v="ZLIN"/>
    <n v="3"/>
    <n v="0"/>
    <n v="0"/>
    <n v="0"/>
    <m/>
    <m/>
    <m/>
  </r>
  <r>
    <s v="121000000444-8"/>
    <x v="45"/>
    <n v="213201"/>
    <s v="SQLSvrStd ALNG LicSAPk MVL ,Núme"/>
    <s v="23.12.2013"/>
    <n v="1484372.56"/>
    <n v="1484372.56"/>
    <s v="ZLIN"/>
    <n v="3"/>
    <n v="0"/>
    <n v="0"/>
    <n v="0"/>
    <s v="ZLIN"/>
    <n v="3"/>
    <n v="0"/>
    <n v="0"/>
    <n v="0"/>
    <m/>
    <m/>
    <m/>
  </r>
  <r>
    <s v="121000000444-9"/>
    <x v="45"/>
    <n v="213201"/>
    <s v="VSTeamFndtnSvr ALNG Lic SAPk MVL"/>
    <s v="23.12.2013"/>
    <n v="539774.13"/>
    <n v="539774.13"/>
    <s v="ZLIN"/>
    <n v="3"/>
    <n v="0"/>
    <n v="0"/>
    <n v="0"/>
    <s v="ZLIN"/>
    <n v="3"/>
    <n v="0"/>
    <n v="0"/>
    <n v="0"/>
    <m/>
    <m/>
    <m/>
  </r>
  <r>
    <s v="121000000444-10"/>
    <x v="45"/>
    <n v="213201"/>
    <s v="VSTeamFndtnSvr ALNG Lic SAPk MVL"/>
    <s v="23.12.2013"/>
    <n v="539774.13"/>
    <n v="539774.13"/>
    <s v="ZLIN"/>
    <n v="3"/>
    <n v="0"/>
    <n v="0"/>
    <n v="0"/>
    <s v="ZLIN"/>
    <n v="3"/>
    <n v="0"/>
    <n v="0"/>
    <n v="0"/>
    <m/>
    <m/>
    <m/>
  </r>
  <r>
    <s v="121000000444-11"/>
    <x v="45"/>
    <n v="213201"/>
    <s v="WinRmtDsktpSrvcsCAL ALNG LicSAPk"/>
    <s v="23.12.2013"/>
    <n v="17542581.140000001"/>
    <n v="17542581.140000001"/>
    <s v="ZLIN"/>
    <n v="3"/>
    <n v="0"/>
    <n v="0"/>
    <n v="0"/>
    <s v="ZLIN"/>
    <n v="3"/>
    <n v="0"/>
    <n v="0"/>
    <n v="0"/>
    <m/>
    <m/>
    <m/>
  </r>
  <r>
    <s v="121000000445-0"/>
    <x v="45"/>
    <n v="213301"/>
    <s v="Software RoboHelp Adobe"/>
    <s v="18.06.2013"/>
    <n v="671461.92"/>
    <n v="671461.92"/>
    <s v="ZLIN"/>
    <n v="3"/>
    <n v="0"/>
    <n v="0"/>
    <n v="0"/>
    <s v="ZLIN"/>
    <n v="3"/>
    <n v="0"/>
    <n v="0"/>
    <n v="0"/>
    <m/>
    <m/>
    <m/>
  </r>
  <r>
    <s v="121000000446-0"/>
    <x v="45"/>
    <n v="213100"/>
    <s v="SOFTWARE CONTROL SYSTEM CISCO (W"/>
    <s v="03.10.2013"/>
    <n v="3265522.89"/>
    <n v="3265522.89"/>
    <s v="ZLIN"/>
    <n v="3"/>
    <n v="0"/>
    <n v="0"/>
    <n v="0"/>
    <s v="ZLIN"/>
    <n v="3"/>
    <n v="0"/>
    <n v="0"/>
    <n v="0"/>
    <m/>
    <m/>
    <m/>
  </r>
  <r>
    <s v="121000000447-0"/>
    <x v="45"/>
    <n v="213201"/>
    <s v="LICENCIA XMANAGER ENTERPRISE"/>
    <s v="09.07.2013"/>
    <n v="174357.16"/>
    <n v="174357.16"/>
    <s v="ZLIN"/>
    <n v="3"/>
    <n v="0"/>
    <n v="0"/>
    <n v="0"/>
    <s v="ZLIN"/>
    <n v="3"/>
    <n v="0"/>
    <n v="0"/>
    <n v="0"/>
    <m/>
    <m/>
    <m/>
  </r>
  <r>
    <s v="121000000448-0"/>
    <x v="45"/>
    <n v="213201"/>
    <s v="LICENCIA TOAD ORACLE PROFESSIONAL"/>
    <s v="09.07.2013"/>
    <n v="1176271.18"/>
    <n v="1176271.18"/>
    <s v="ZLIN"/>
    <n v="3"/>
    <n v="0"/>
    <n v="0"/>
    <n v="0"/>
    <s v="ZLIN"/>
    <n v="3"/>
    <n v="0"/>
    <n v="0"/>
    <n v="0"/>
    <m/>
    <m/>
    <m/>
  </r>
  <r>
    <s v="121000000449-0"/>
    <x v="45"/>
    <n v="213201"/>
    <s v="LICENCIA DE SOFWARE EVIEWS 8.0 E"/>
    <s v="11.12.2013"/>
    <n v="2770825.54"/>
    <n v="2770825.54"/>
    <s v="ZLIN"/>
    <n v="3"/>
    <n v="0"/>
    <n v="0"/>
    <n v="0"/>
    <s v="ZLIN"/>
    <n v="3"/>
    <n v="0"/>
    <n v="0"/>
    <n v="0"/>
    <m/>
    <m/>
    <m/>
  </r>
  <r>
    <s v="121000000450-0"/>
    <x v="45"/>
    <n v="213100"/>
    <s v="SOFTWARE GLOBALEX (LEGAL MORDENI"/>
    <s v="19.07.2013"/>
    <n v="181790"/>
    <n v="181790"/>
    <s v="ZLIN"/>
    <n v="3"/>
    <n v="0"/>
    <n v="0"/>
    <n v="0"/>
    <s v="ZLIN"/>
    <n v="3"/>
    <n v="0"/>
    <n v="0"/>
    <n v="0"/>
    <m/>
    <m/>
    <m/>
  </r>
  <r>
    <s v="121000000451-0"/>
    <x v="45"/>
    <n v="335301"/>
    <s v="SOFTWARE CONTROL ACCESO PARQUEOS"/>
    <s v="16.12.2013"/>
    <n v="8343669.8399999999"/>
    <n v="8343669.8399999999"/>
    <s v="ZLIN"/>
    <n v="3"/>
    <n v="0"/>
    <n v="0"/>
    <n v="0"/>
    <s v="ZLIN"/>
    <n v="3"/>
    <n v="0"/>
    <n v="0"/>
    <n v="0"/>
    <m/>
    <m/>
    <m/>
  </r>
  <r>
    <s v="121000000453-0"/>
    <x v="45"/>
    <n v="213301"/>
    <s v="LICENCIA MASTERLEX (RENOVACION 2"/>
    <s v="17.07.2013"/>
    <n v="3975225"/>
    <n v="3975225"/>
    <s v="ZLIN"/>
    <n v="3"/>
    <n v="0"/>
    <n v="0"/>
    <n v="0"/>
    <s v="ZLIN"/>
    <n v="3"/>
    <n v="0"/>
    <n v="0"/>
    <n v="0"/>
    <m/>
    <m/>
    <m/>
  </r>
  <r>
    <s v="121000000454-0"/>
    <x v="45"/>
    <n v="344201"/>
    <s v="LICENCIA DISEÑO Y  SIMULACION DE"/>
    <s v="19.12.2013"/>
    <n v="10466108.82"/>
    <n v="10466108.82"/>
    <s v="ZLIN"/>
    <n v="3"/>
    <n v="0"/>
    <n v="0"/>
    <n v="0"/>
    <s v="ZLIN"/>
    <n v="3"/>
    <n v="0"/>
    <n v="0"/>
    <n v="0"/>
    <m/>
    <m/>
    <m/>
  </r>
  <r>
    <s v="121000000455-0"/>
    <x v="45"/>
    <n v="343100"/>
    <s v="SOFWARE FORCAST PRO 6.1 ESTIMACI"/>
    <s v="26.08.2013"/>
    <n v="342010.32"/>
    <n v="342010.32"/>
    <s v="ZLIN"/>
    <n v="3"/>
    <n v="0"/>
    <n v="0"/>
    <n v="0"/>
    <s v="ZLIN"/>
    <n v="3"/>
    <n v="0"/>
    <n v="0"/>
    <n v="0"/>
    <m/>
    <m/>
    <m/>
  </r>
  <r>
    <s v="121000000456-0"/>
    <x v="45"/>
    <n v="134100"/>
    <s v="LICENCIA ADOBE DESING (2013)"/>
    <s v="23.08.2013"/>
    <n v="1588460.04"/>
    <n v="1588460.04"/>
    <s v="ZLIN"/>
    <n v="3"/>
    <n v="0"/>
    <n v="0"/>
    <n v="0"/>
    <s v="ZLIN"/>
    <n v="3"/>
    <n v="0"/>
    <n v="0"/>
    <n v="0"/>
    <m/>
    <m/>
    <m/>
  </r>
  <r>
    <s v="121000000505-0"/>
    <x v="45"/>
    <n v="321102"/>
    <s v="SOFTWARE AUTODESK BUILDING (14)"/>
    <s v="26.11.2013"/>
    <n v="52776360"/>
    <n v="52776360"/>
    <s v="ZLIN"/>
    <n v="3"/>
    <n v="0"/>
    <n v="0"/>
    <n v="0"/>
    <s v="ZLIN"/>
    <n v="3"/>
    <n v="0"/>
    <n v="0"/>
    <n v="0"/>
    <m/>
    <m/>
    <m/>
  </r>
  <r>
    <s v="121000000506-0"/>
    <x v="45"/>
    <n v="121100"/>
    <s v=" LICENCIA SOFTWARE (EXTRACC. /AN"/>
    <s v="10.12.2013"/>
    <n v="2008905.25"/>
    <n v="2008905.25"/>
    <s v="ZLIN"/>
    <n v="3"/>
    <n v="0"/>
    <n v="0"/>
    <n v="0"/>
    <s v="ZLIN"/>
    <n v="3"/>
    <n v="0"/>
    <n v="0"/>
    <n v="0"/>
    <m/>
    <m/>
    <m/>
  </r>
  <r>
    <s v="121000000507-0"/>
    <x v="45"/>
    <n v="121100"/>
    <s v=" LICENCIA SOFTWARE (EXTRACC. /AN"/>
    <s v="10.12.2013"/>
    <n v="2008905.25"/>
    <n v="2008905.25"/>
    <s v="ZLIN"/>
    <n v="3"/>
    <n v="0"/>
    <n v="0"/>
    <n v="0"/>
    <s v="ZLIN"/>
    <n v="3"/>
    <n v="0"/>
    <n v="0"/>
    <n v="0"/>
    <m/>
    <m/>
    <m/>
  </r>
  <r>
    <s v="121000000508-0"/>
    <x v="45"/>
    <n v="121100"/>
    <s v=" LICENCIA SOFTWARE (EXTRACC. /AN"/>
    <s v="10.12.2013"/>
    <n v="2008905.25"/>
    <n v="2008905.25"/>
    <s v="ZLIN"/>
    <n v="3"/>
    <n v="0"/>
    <n v="0"/>
    <n v="0"/>
    <s v="ZLIN"/>
    <n v="3"/>
    <n v="0"/>
    <n v="0"/>
    <n v="0"/>
    <m/>
    <m/>
    <m/>
  </r>
  <r>
    <s v="121000000509-0"/>
    <x v="45"/>
    <n v="121100"/>
    <s v=" LICENCIA SOFTWARE (EXTRACC. /AN"/>
    <s v="10.12.2013"/>
    <n v="2008905.25"/>
    <n v="2008905.25"/>
    <s v="ZLIN"/>
    <n v="3"/>
    <n v="0"/>
    <n v="0"/>
    <n v="0"/>
    <s v="ZLIN"/>
    <n v="3"/>
    <n v="0"/>
    <n v="0"/>
    <n v="0"/>
    <m/>
    <m/>
    <m/>
  </r>
  <r>
    <s v="121000000510-0"/>
    <x v="45"/>
    <n v="214501"/>
    <s v="SOFTWARE MILESTONE ESSENTIAL (PA"/>
    <s v="11.10.2013"/>
    <n v="980297.32"/>
    <n v="980297.32"/>
    <s v="ZLIN"/>
    <n v="3"/>
    <n v="0"/>
    <n v="0"/>
    <n v="0"/>
    <s v="ZLIN"/>
    <n v="3"/>
    <n v="0"/>
    <n v="0"/>
    <n v="0"/>
    <m/>
    <m/>
    <m/>
  </r>
  <r>
    <s v="121000000511-0"/>
    <x v="45"/>
    <n v="341102"/>
    <s v="LICENCIA RSVIEW (ACTUALIZACION 2"/>
    <s v="13.11.2013"/>
    <n v="1937710.44"/>
    <n v="1937710.44"/>
    <s v="ZLIN"/>
    <n v="3"/>
    <n v="0"/>
    <n v="0"/>
    <n v="0"/>
    <s v="ZLIN"/>
    <n v="3"/>
    <n v="0"/>
    <n v="0"/>
    <n v="0"/>
    <m/>
    <m/>
    <m/>
  </r>
  <r>
    <s v="121000000512-0"/>
    <x v="45"/>
    <n v="213201"/>
    <s v="LICENCIA ADMINISTRACION, MONITOR"/>
    <s v="28.02.2014"/>
    <n v="8159183.5700000003"/>
    <n v="8159183.5700000003"/>
    <s v="ZLIN"/>
    <n v="3"/>
    <n v="0"/>
    <n v="0"/>
    <n v="0"/>
    <s v="ZLIN"/>
    <n v="3"/>
    <n v="0"/>
    <n v="0"/>
    <n v="0"/>
    <m/>
    <m/>
    <m/>
  </r>
  <r>
    <s v="121000000513-0"/>
    <x v="45"/>
    <n v="321102"/>
    <s v="LICENCIA WINDOWS SERVER ENTERPRI"/>
    <s v="28.02.2014"/>
    <n v="30842513.129999999"/>
    <n v="30842513.129999999"/>
    <s v="ZLIN"/>
    <n v="3"/>
    <n v="0"/>
    <n v="0"/>
    <n v="0"/>
    <s v="ZLIN"/>
    <n v="3"/>
    <n v="0"/>
    <n v="0"/>
    <n v="0"/>
    <m/>
    <m/>
    <m/>
  </r>
  <r>
    <s v="121000000514-0"/>
    <x v="45"/>
    <n v="321102"/>
    <s v="LICENCIA WINDOWS SERVER DATA CEN"/>
    <s v="28.02.2014"/>
    <n v="4531938.8"/>
    <n v="4531938.8"/>
    <s v="ZLIN"/>
    <n v="3"/>
    <n v="0"/>
    <n v="0"/>
    <n v="0"/>
    <s v="ZLIN"/>
    <n v="3"/>
    <n v="0"/>
    <n v="0"/>
    <n v="0"/>
    <m/>
    <m/>
    <m/>
  </r>
  <r>
    <s v="121000000515-0"/>
    <x v="45"/>
    <n v="321102"/>
    <s v="LICENCIA WINDOWS EXCHANGE ENTERP"/>
    <s v="28.02.2014"/>
    <n v="3073255.16"/>
    <n v="3073255.16"/>
    <s v="ZLIN"/>
    <n v="3"/>
    <n v="0"/>
    <n v="0"/>
    <n v="0"/>
    <s v="ZLIN"/>
    <n v="3"/>
    <n v="0"/>
    <n v="0"/>
    <n v="0"/>
    <m/>
    <m/>
    <m/>
  </r>
  <r>
    <s v="121000000516-0"/>
    <x v="45"/>
    <n v="213301"/>
    <s v="SOFTWARE  SIABUC BIBLIOTECAS TEC"/>
    <s v="17.12.2013"/>
    <n v="1186750"/>
    <n v="1186750"/>
    <s v="ZLIN"/>
    <n v="3"/>
    <n v="0"/>
    <n v="0"/>
    <n v="0"/>
    <s v="ZLIN"/>
    <n v="3"/>
    <n v="0"/>
    <n v="0"/>
    <n v="0"/>
    <m/>
    <m/>
    <m/>
  </r>
  <r>
    <s v="121000000517-0"/>
    <x v="45"/>
    <n v="214501"/>
    <s v="CHEM STATION  (LABORATORIO MOIN)"/>
    <s v="01.04.2014"/>
    <n v="1119208.5"/>
    <n v="1119208.5"/>
    <s v="ZLIN"/>
    <n v="3"/>
    <n v="0"/>
    <n v="0"/>
    <n v="0"/>
    <s v="ZLIN"/>
    <n v="3"/>
    <n v="0"/>
    <n v="0"/>
    <n v="0"/>
    <m/>
    <m/>
    <m/>
  </r>
  <r>
    <s v="121000000518-0"/>
    <x v="45"/>
    <n v="213100"/>
    <s v="SOFWARE ManageEngine ADAudit"/>
    <s v="07.04.2014"/>
    <n v="443617.95"/>
    <n v="443617.95"/>
    <s v="ZLIN"/>
    <n v="3"/>
    <n v="0"/>
    <n v="0"/>
    <n v="0"/>
    <s v="ZLIN"/>
    <n v="3"/>
    <n v="0"/>
    <n v="0"/>
    <n v="0"/>
    <m/>
    <m/>
    <m/>
  </r>
  <r>
    <s v="121000000519-0"/>
    <x v="45"/>
    <n v="213201"/>
    <s v="LICENCIA PIPE - FLO"/>
    <s v="29.08.2014"/>
    <n v="4994540.95"/>
    <n v="4439591.96"/>
    <s v="ZLIN"/>
    <n v="3"/>
    <n v="0"/>
    <n v="0"/>
    <n v="0"/>
    <s v="ZLIN"/>
    <n v="3"/>
    <n v="0"/>
    <n v="0"/>
    <n v="0"/>
    <m/>
    <m/>
    <m/>
  </r>
  <r>
    <s v="121000000520-0"/>
    <x v="45"/>
    <n v="213201"/>
    <s v="LICENCIA PIPE - FLO"/>
    <s v="29.08.2014"/>
    <n v="4994540.95"/>
    <n v="4439591.96"/>
    <s v="ZLIN"/>
    <n v="3"/>
    <n v="0"/>
    <n v="0"/>
    <n v="0"/>
    <s v="ZLIN"/>
    <n v="3"/>
    <n v="0"/>
    <n v="0"/>
    <n v="0"/>
    <m/>
    <m/>
    <m/>
  </r>
  <r>
    <s v="121000000521-0"/>
    <x v="45"/>
    <n v="213201"/>
    <s v="LICENCIA PIPE - FLO"/>
    <s v="29.08.2014"/>
    <n v="4994540.95"/>
    <n v="4439591.96"/>
    <s v="ZLIN"/>
    <n v="3"/>
    <n v="0"/>
    <n v="0"/>
    <n v="0"/>
    <s v="ZLIN"/>
    <n v="3"/>
    <n v="0"/>
    <n v="0"/>
    <n v="0"/>
    <m/>
    <m/>
    <m/>
  </r>
  <r>
    <s v="121000000522-0"/>
    <x v="45"/>
    <n v="213201"/>
    <s v="SUSE LINUX ENTERPRISE SERVER"/>
    <s v="30.07.2014"/>
    <n v="6875000"/>
    <n v="6302083.3399999999"/>
    <s v="ZLIN"/>
    <n v="3"/>
    <n v="0"/>
    <n v="0"/>
    <n v="0"/>
    <s v="ZLIN"/>
    <n v="3"/>
    <n v="0"/>
    <n v="0"/>
    <n v="0"/>
    <m/>
    <m/>
    <m/>
  </r>
  <r>
    <s v="121000000523-0"/>
    <x v="45"/>
    <n v="213201"/>
    <s v="SUSE HIGH AVAILABILITY EXTENSIONS"/>
    <s v="30.07.2014"/>
    <n v="2750000"/>
    <n v="2520833.33"/>
    <s v="ZLIN"/>
    <n v="3"/>
    <n v="0"/>
    <n v="0"/>
    <n v="0"/>
    <s v="ZLIN"/>
    <n v="3"/>
    <n v="0"/>
    <n v="0"/>
    <n v="0"/>
    <m/>
    <m/>
    <m/>
  </r>
  <r>
    <s v="121000000524-0"/>
    <x v="45"/>
    <n v="213201"/>
    <s v="LICENCIA RESPALDO ZONA SERVICIOS"/>
    <s v="08.04.2014"/>
    <n v="543305"/>
    <n v="543305"/>
    <s v="ZLIN"/>
    <n v="3"/>
    <n v="0"/>
    <n v="0"/>
    <n v="0"/>
    <s v="ZLIN"/>
    <n v="3"/>
    <n v="0"/>
    <n v="0"/>
    <n v="0"/>
    <m/>
    <m/>
    <m/>
  </r>
  <r>
    <s v="121000000525-0"/>
    <x v="45"/>
    <n v="341102"/>
    <s v="LICENCIA HMI FACTORYTALK PROYECT"/>
    <s v="29.10.2014"/>
    <n v="2642789.14"/>
    <n v="2202324.2800000003"/>
    <s v="ZLIN"/>
    <n v="3"/>
    <n v="0"/>
    <n v="0"/>
    <n v="0"/>
    <s v="ZLIN"/>
    <n v="3"/>
    <n v="0"/>
    <n v="0"/>
    <n v="0"/>
    <m/>
    <m/>
    <m/>
  </r>
  <r>
    <s v="121000000526-0"/>
    <x v="45"/>
    <n v="341102"/>
    <s v="LICENCIA VIEW POINT PROYECTO ARA"/>
    <s v="29.10.2014"/>
    <n v="3595687.89"/>
    <n v="2996406.58"/>
    <s v="ZLIN"/>
    <n v="3"/>
    <n v="0"/>
    <n v="0"/>
    <n v="0"/>
    <s v="ZLIN"/>
    <n v="3"/>
    <n v="0"/>
    <n v="0"/>
    <n v="0"/>
    <m/>
    <m/>
    <m/>
  </r>
  <r>
    <s v="121000000527-0"/>
    <x v="45"/>
    <n v="341102"/>
    <s v="LICENCIA CORPORATIVA WINDOWS SER"/>
    <s v="29.10.2014"/>
    <n v="499522.97"/>
    <n v="416269.13999999996"/>
    <s v="ZLIN"/>
    <n v="3"/>
    <n v="0"/>
    <n v="0"/>
    <n v="0"/>
    <s v="ZLIN"/>
    <n v="3"/>
    <n v="0"/>
    <n v="0"/>
    <n v="0"/>
    <m/>
    <m/>
    <m/>
  </r>
  <r>
    <s v="121000000729-0"/>
    <x v="45"/>
    <n v="341204"/>
    <s v="SOFTWARE PARA RAYOS X ODONTOLOGIA"/>
    <s v="03.06.2014"/>
    <n v="531050"/>
    <n v="501547.22"/>
    <s v="ZLIN"/>
    <n v="3"/>
    <n v="0"/>
    <n v="0"/>
    <n v="0"/>
    <s v="ZLIN"/>
    <n v="3"/>
    <n v="0"/>
    <n v="0"/>
    <n v="0"/>
    <m/>
    <m/>
    <m/>
  </r>
  <r>
    <s v="121000000730-0"/>
    <x v="45"/>
    <n v="215100"/>
    <s v="LICENCIA MASTER LEX (2014) DOS D"/>
    <s v="16.06.2014"/>
    <n v="403425"/>
    <n v="381012.5"/>
    <s v="ZLIN"/>
    <n v="3"/>
    <n v="0"/>
    <n v="0"/>
    <n v="0"/>
    <s v="ZLIN"/>
    <n v="3"/>
    <n v="0"/>
    <n v="0"/>
    <n v="0"/>
    <m/>
    <m/>
    <m/>
  </r>
  <r>
    <s v="121000000732-0"/>
    <x v="45"/>
    <n v="213301"/>
    <s v="LICENCIA GLOBAL MAPPER"/>
    <s v="15.10.2014"/>
    <n v="17517893.719999999"/>
    <n v="14598244.77"/>
    <s v="ZLIN"/>
    <n v="3"/>
    <n v="0"/>
    <n v="0"/>
    <n v="0"/>
    <s v="ZLIN"/>
    <n v="3"/>
    <n v="0"/>
    <n v="0"/>
    <n v="0"/>
    <m/>
    <m/>
    <m/>
  </r>
  <r>
    <s v="121000000732-1"/>
    <x v="45"/>
    <n v="213301"/>
    <s v="ACTUALIZACION LICENCIA GLOBAL MA"/>
    <s v="19.10.2015"/>
    <n v="437449.44"/>
    <n v="332461.57"/>
    <s v="ZLIN"/>
    <n v="3"/>
    <n v="0"/>
    <n v="0"/>
    <n v="0"/>
    <s v="ZLIN"/>
    <n v="3"/>
    <n v="0"/>
    <n v="0"/>
    <n v="0"/>
    <m/>
    <m/>
    <m/>
  </r>
  <r>
    <s v="121000000733-0"/>
    <x v="45"/>
    <n v="213301"/>
    <s v="LICENCIA GLOBAL MAPPER"/>
    <s v="15.10.2014"/>
    <n v="17517882.899999999"/>
    <n v="14598235.749999998"/>
    <s v="ZLIN"/>
    <n v="3"/>
    <n v="0"/>
    <n v="0"/>
    <n v="0"/>
    <s v="ZLIN"/>
    <n v="3"/>
    <n v="0"/>
    <n v="0"/>
    <n v="0"/>
    <m/>
    <m/>
    <m/>
  </r>
  <r>
    <s v="121000000733-1"/>
    <x v="45"/>
    <n v="213301"/>
    <s v="ACTUALIZACION LICENCIA GLOBAL MA"/>
    <s v="19.10.2015"/>
    <n v="437449.44"/>
    <n v="332461.57"/>
    <s v="ZLIN"/>
    <n v="3"/>
    <n v="0"/>
    <n v="0"/>
    <n v="0"/>
    <s v="ZLIN"/>
    <n v="3"/>
    <n v="0"/>
    <n v="0"/>
    <n v="0"/>
    <m/>
    <m/>
    <m/>
  </r>
  <r>
    <s v="121000000734-0"/>
    <x v="45"/>
    <n v="215100"/>
    <s v="SOFWARE GLOBAL TEX"/>
    <s v="07.08.2014"/>
    <n v="195480"/>
    <n v="173760"/>
    <s v="ZLIN"/>
    <n v="3"/>
    <n v="0"/>
    <n v="0"/>
    <n v="0"/>
    <s v="ZLIN"/>
    <n v="3"/>
    <n v="0"/>
    <n v="0"/>
    <n v="0"/>
    <m/>
    <m/>
    <m/>
  </r>
  <r>
    <s v="121000000736-0"/>
    <x v="45"/>
    <n v="321102"/>
    <s v="LICENCIA AUTOCAD (ACTUALIZACION"/>
    <s v="31.08.2014"/>
    <n v="51431855.399999999"/>
    <n v="47690401.409999996"/>
    <s v="ZLIN"/>
    <n v="3"/>
    <n v="0"/>
    <n v="0"/>
    <n v="0"/>
    <s v="ZLIN"/>
    <n v="3"/>
    <n v="0"/>
    <n v="0"/>
    <n v="0"/>
    <m/>
    <m/>
    <m/>
  </r>
  <r>
    <s v="121000000737-0"/>
    <x v="45"/>
    <n v="213201"/>
    <s v="LICENCIA ADOBE PROFESIONAL"/>
    <s v="22.12.2014"/>
    <n v="120764482.58"/>
    <n v="77720733.5"/>
    <s v="ZLIN"/>
    <n v="3"/>
    <n v="0"/>
    <n v="0"/>
    <n v="0"/>
    <s v="ZLIN"/>
    <n v="3"/>
    <n v="0"/>
    <n v="0"/>
    <n v="0"/>
    <m/>
    <m/>
    <m/>
  </r>
  <r>
    <s v="121000001138-0"/>
    <x v="45"/>
    <n v="213201"/>
    <s v="LICENCIA MIND MANAGER"/>
    <s v="21.08.2014"/>
    <n v="244195.84"/>
    <n v="217062.97"/>
    <s v="ZLIN"/>
    <n v="3"/>
    <n v="0"/>
    <n v="0"/>
    <n v="0"/>
    <s v="ZLIN"/>
    <n v="3"/>
    <n v="0"/>
    <n v="0"/>
    <n v="0"/>
    <m/>
    <m/>
    <m/>
  </r>
  <r>
    <s v="121000001139-0"/>
    <x v="45"/>
    <n v="322301"/>
    <s v="SUITE INGENIERIA PROCESOS (PROGR"/>
    <s v="31.08.2014"/>
    <n v="46199722.509999998"/>
    <n v="42691965.799999997"/>
    <s v="ZLIN"/>
    <n v="3"/>
    <n v="0"/>
    <n v="0"/>
    <n v="0"/>
    <s v="ZLIN"/>
    <n v="3"/>
    <n v="0"/>
    <n v="0"/>
    <n v="0"/>
    <m/>
    <m/>
    <m/>
  </r>
  <r>
    <s v="121000001140-0"/>
    <x v="45"/>
    <n v="321102"/>
    <s v="LICENCIA VMWARE SHARPE"/>
    <s v="31.10.2014"/>
    <n v="87757239.400000006"/>
    <n v="77518894.800000012"/>
    <s v="ZLIN"/>
    <n v="3"/>
    <n v="0"/>
    <n v="0"/>
    <n v="0"/>
    <s v="ZLIN"/>
    <n v="3"/>
    <n v="0"/>
    <n v="0"/>
    <n v="0"/>
    <m/>
    <m/>
    <m/>
  </r>
  <r>
    <s v="121000001141-0"/>
    <x v="45"/>
    <n v="321102"/>
    <s v="LICENCIA WINDOWS 7"/>
    <s v="31.10.2014"/>
    <n v="5341742.92"/>
    <n v="4718539.58"/>
    <s v="ZLIN"/>
    <n v="3"/>
    <n v="0"/>
    <n v="0"/>
    <n v="0"/>
    <s v="ZLIN"/>
    <n v="3"/>
    <n v="0"/>
    <n v="0"/>
    <n v="0"/>
    <m/>
    <m/>
    <m/>
  </r>
  <r>
    <s v="121000001142-0"/>
    <x v="45"/>
    <n v="321102"/>
    <s v="Software CADWORX Plant, PID y Fi"/>
    <s v="31.10.2014"/>
    <n v="63902574.880000003"/>
    <n v="57157303.090000004"/>
    <s v="ZLIN"/>
    <n v="3"/>
    <n v="0"/>
    <n v="0"/>
    <n v="0"/>
    <s v="ZLIN"/>
    <n v="3"/>
    <n v="0"/>
    <n v="0"/>
    <n v="0"/>
    <m/>
    <m/>
    <m/>
  </r>
  <r>
    <s v="121000001143-0"/>
    <x v="45"/>
    <n v="315100"/>
    <s v="SOFTWARE HYPACK (R) MAX HYDROGRA"/>
    <s v="31.10.2014"/>
    <n v="10008036"/>
    <n v="9090632.6999999993"/>
    <s v="ZLIN"/>
    <n v="3"/>
    <n v="0"/>
    <n v="0"/>
    <n v="0"/>
    <s v="ZLIN"/>
    <n v="3"/>
    <n v="0"/>
    <n v="0"/>
    <n v="0"/>
    <m/>
    <m/>
    <m/>
  </r>
  <r>
    <s v="121000001144-0"/>
    <x v="45"/>
    <n v="315100"/>
    <s v="SOFTWARE HYPACK (R) MAX HYDROGRA"/>
    <s v="31.10.2014"/>
    <n v="10008036"/>
    <n v="9090632.6999999993"/>
    <s v="ZLIN"/>
    <n v="3"/>
    <n v="0"/>
    <n v="0"/>
    <n v="0"/>
    <s v="ZLIN"/>
    <n v="3"/>
    <n v="0"/>
    <n v="0"/>
    <n v="0"/>
    <m/>
    <m/>
    <m/>
  </r>
  <r>
    <s v="121000001145-0"/>
    <x v="45"/>
    <n v="315100"/>
    <s v="SOFTWARE HYPACK &amp; HYSWEEP 2012"/>
    <s v="31.10.2014"/>
    <n v="10743312"/>
    <n v="9758508.4000000004"/>
    <s v="ZLIN"/>
    <n v="3"/>
    <n v="0"/>
    <n v="0"/>
    <n v="0"/>
    <s v="ZLIN"/>
    <n v="3"/>
    <n v="0"/>
    <n v="0"/>
    <n v="0"/>
    <m/>
    <m/>
    <m/>
  </r>
  <r>
    <s v="121000001146-0"/>
    <x v="45"/>
    <n v="315100"/>
    <s v="SOFTWARE HYPACK OFFICE  HYDROGRA"/>
    <s v="31.10.2014"/>
    <n v="8665616.0099999998"/>
    <n v="7871267.8700000001"/>
    <s v="ZLIN"/>
    <n v="3"/>
    <n v="0"/>
    <n v="0"/>
    <n v="0"/>
    <s v="ZLIN"/>
    <n v="3"/>
    <n v="0"/>
    <n v="0"/>
    <n v="0"/>
    <m/>
    <m/>
    <m/>
  </r>
  <r>
    <s v="121000001147-0"/>
    <x v="45"/>
    <n v="344302"/>
    <s v="LICENCIA GLOBAL MAPPER  (POLIODU"/>
    <s v="10.10.2014"/>
    <n v="600000"/>
    <n v="500000"/>
    <s v="ZLIN"/>
    <n v="3"/>
    <n v="0"/>
    <n v="0"/>
    <n v="0"/>
    <s v="ZLIN"/>
    <n v="3"/>
    <n v="0"/>
    <n v="0"/>
    <n v="0"/>
    <m/>
    <m/>
    <m/>
  </r>
  <r>
    <s v="121000001147-1"/>
    <x v="45"/>
    <n v="344302"/>
    <s v="ACTUALIZACION LICENCIA GLOBAL MA"/>
    <s v="26.11.2015"/>
    <n v="642624"/>
    <n v="481968"/>
    <s v="ZLIN"/>
    <n v="3"/>
    <n v="0"/>
    <n v="0"/>
    <n v="0"/>
    <s v="ZLIN"/>
    <n v="3"/>
    <n v="0"/>
    <n v="0"/>
    <n v="0"/>
    <m/>
    <m/>
    <m/>
  </r>
  <r>
    <s v="121000001147-2"/>
    <x v="45"/>
    <n v="344302"/>
    <s v="LICENCIA GLOBAL MAPPER  (POLIODU"/>
    <s v="13.12.2016"/>
    <n v="750213.52"/>
    <n v="341006.15"/>
    <s v="ZLIN"/>
    <n v="3"/>
    <n v="0"/>
    <n v="0"/>
    <n v="0"/>
    <s v="ZLIN"/>
    <n v="3"/>
    <n v="0"/>
    <n v="0"/>
    <n v="0"/>
    <m/>
    <m/>
    <m/>
  </r>
  <r>
    <s v="121000001148-0"/>
    <x v="45"/>
    <n v="344302"/>
    <s v="LICENCIA GLOBAL MAPPER  (POLIODU"/>
    <s v="14.10.2014"/>
    <n v="600000"/>
    <n v="500000"/>
    <s v="ZLIN"/>
    <n v="3"/>
    <n v="0"/>
    <n v="0"/>
    <n v="0"/>
    <s v="ZLIN"/>
    <n v="3"/>
    <n v="0"/>
    <n v="0"/>
    <n v="0"/>
    <m/>
    <m/>
    <m/>
  </r>
  <r>
    <s v="121000001148-1"/>
    <x v="45"/>
    <n v="344302"/>
    <s v="ACTUALIZACION LICENCIA GLOBAL MA"/>
    <s v="26.11.2015"/>
    <n v="642624"/>
    <n v="481968"/>
    <s v="ZLIN"/>
    <n v="3"/>
    <n v="0"/>
    <n v="0"/>
    <n v="0"/>
    <s v="ZLIN"/>
    <n v="3"/>
    <n v="0"/>
    <n v="0"/>
    <n v="0"/>
    <m/>
    <m/>
    <m/>
  </r>
  <r>
    <s v="121000001148-2"/>
    <x v="45"/>
    <n v="344302"/>
    <s v="LICENCIA GLOBAL MAPPER  (POLIODU"/>
    <s v="13.12.2016"/>
    <n v="750213.52"/>
    <n v="341006.15"/>
    <s v="ZLIN"/>
    <n v="3"/>
    <n v="0"/>
    <n v="0"/>
    <n v="0"/>
    <s v="ZLIN"/>
    <n v="3"/>
    <n v="0"/>
    <n v="0"/>
    <n v="0"/>
    <m/>
    <m/>
    <m/>
  </r>
  <r>
    <s v="121000001150-0"/>
    <x v="45"/>
    <n v="344202"/>
    <s v="LICENCIA SOFTWARE EQ.CARGADEROS"/>
    <s v="04.12.2014"/>
    <n v="1479037.42"/>
    <n v="1150362.44"/>
    <s v="ZLIN"/>
    <n v="3"/>
    <n v="0"/>
    <n v="0"/>
    <n v="0"/>
    <s v="ZLIN"/>
    <n v="3"/>
    <n v="0"/>
    <n v="0"/>
    <n v="0"/>
    <m/>
    <m/>
    <m/>
  </r>
  <r>
    <s v="121000001151-0"/>
    <x v="45"/>
    <n v="341102"/>
    <s v="LICENCIA ASA"/>
    <s v="16.12.2014"/>
    <n v="161393.54999999999"/>
    <n v="125528.31999999998"/>
    <s v="ZLIN"/>
    <n v="3"/>
    <n v="0"/>
    <n v="0"/>
    <n v="0"/>
    <s v="ZLIN"/>
    <n v="3"/>
    <n v="0"/>
    <n v="0"/>
    <n v="0"/>
    <m/>
    <m/>
    <m/>
  </r>
  <r>
    <s v="121000001152-0"/>
    <x v="45"/>
    <n v="341102"/>
    <s v="LICENCIA ASA"/>
    <s v="16.12.2014"/>
    <n v="342964.15"/>
    <n v="266749.90000000002"/>
    <s v="ZLIN"/>
    <n v="3"/>
    <n v="0"/>
    <n v="0"/>
    <n v="0"/>
    <s v="ZLIN"/>
    <n v="3"/>
    <n v="0"/>
    <n v="0"/>
    <n v="0"/>
    <m/>
    <m/>
    <m/>
  </r>
  <r>
    <s v="121000001157-0"/>
    <x v="45"/>
    <n v="214501"/>
    <s v="SOFTWARE AUTOMATIZACIÓN ACCESO L"/>
    <s v="01.12.2015"/>
    <n v="27259299.100000001"/>
    <n v="12115244.040000001"/>
    <s v="ZLIN"/>
    <n v="3"/>
    <n v="0"/>
    <n v="0"/>
    <n v="0"/>
    <s v="ZLIN"/>
    <n v="3"/>
    <n v="0"/>
    <n v="0"/>
    <n v="0"/>
    <m/>
    <m/>
    <m/>
  </r>
  <r>
    <s v="121000001158-0"/>
    <x v="45"/>
    <n v="321102"/>
    <s v="SOFTWARE AD AUDIT LICENCIA AD"/>
    <s v="16.03.2015"/>
    <n v="851943.91"/>
    <n v="591627.71"/>
    <s v="ZLIN"/>
    <n v="3"/>
    <n v="0"/>
    <n v="0"/>
    <n v="0"/>
    <s v="ZLIN"/>
    <n v="3"/>
    <n v="0"/>
    <n v="0"/>
    <n v="0"/>
    <m/>
    <m/>
    <m/>
  </r>
  <r>
    <s v="121000001159-0"/>
    <x v="45"/>
    <n v="321102"/>
    <s v="SOFTWARE ITCM (1200 USUARIOS)"/>
    <s v="22.06.2015"/>
    <n v="35935450"/>
    <n v="21960552.780000001"/>
    <s v="ZLIN"/>
    <n v="3"/>
    <n v="0"/>
    <n v="0"/>
    <n v="0"/>
    <s v="ZLIN"/>
    <n v="3"/>
    <n v="0"/>
    <n v="0"/>
    <n v="0"/>
    <m/>
    <m/>
    <m/>
  </r>
  <r>
    <s v="121000001160-0"/>
    <x v="45"/>
    <n v="315100"/>
    <s v="SOFTWARE TOPOGRAFIA AUTOCAD CIVIL"/>
    <s v="31.03.2015"/>
    <n v="4333550"/>
    <n v="3075616.74"/>
    <s v="ZLIN"/>
    <n v="3"/>
    <n v="0"/>
    <n v="0"/>
    <n v="0"/>
    <s v="ZLIN"/>
    <n v="3"/>
    <n v="0"/>
    <n v="0"/>
    <n v="0"/>
    <m/>
    <m/>
    <m/>
  </r>
  <r>
    <s v="121000001161-0"/>
    <x v="45"/>
    <n v="315100"/>
    <s v="SOFTWARE TOPOGRAFIA DTC PRO"/>
    <s v="31.03.2015"/>
    <n v="660000"/>
    <n v="468416.67000000004"/>
    <s v="ZLIN"/>
    <n v="3"/>
    <n v="0"/>
    <n v="0"/>
    <n v="0"/>
    <s v="ZLIN"/>
    <n v="3"/>
    <n v="0"/>
    <n v="0"/>
    <n v="0"/>
    <m/>
    <m/>
    <m/>
  </r>
  <r>
    <s v="121000001163-0"/>
    <x v="45"/>
    <n v="213201"/>
    <s v="Licencia HP Data Terabytes 10-49"/>
    <s v="21.12.2015"/>
    <n v="3039013.95"/>
    <n v="1350672.87"/>
    <s v="ZLIN"/>
    <n v="3"/>
    <n v="0"/>
    <n v="0"/>
    <n v="0"/>
    <s v="ZLIN"/>
    <n v="3"/>
    <n v="0"/>
    <n v="0"/>
    <n v="0"/>
    <m/>
    <m/>
    <m/>
  </r>
  <r>
    <s v="121000001164-0"/>
    <x v="45"/>
    <n v="213201"/>
    <s v="Licencia HP Data Terabytes 10-49"/>
    <s v="21.12.2015"/>
    <n v="3039013.95"/>
    <n v="1350672.87"/>
    <s v="ZLIN"/>
    <n v="3"/>
    <n v="0"/>
    <n v="0"/>
    <n v="0"/>
    <s v="ZLIN"/>
    <n v="3"/>
    <n v="0"/>
    <n v="0"/>
    <n v="0"/>
    <m/>
    <m/>
    <m/>
  </r>
  <r>
    <s v="121000001165-0"/>
    <x v="45"/>
    <n v="322301"/>
    <s v="Licencia Coriólisis Medicion Den"/>
    <s v="02.10.2015"/>
    <n v="3698312"/>
    <n v="1849156"/>
    <s v="ZLIN"/>
    <n v="3"/>
    <n v="0"/>
    <n v="0"/>
    <n v="0"/>
    <s v="ZLIN"/>
    <n v="3"/>
    <n v="0"/>
    <n v="0"/>
    <n v="0"/>
    <m/>
    <m/>
    <m/>
  </r>
  <r>
    <s v="121000001166-0"/>
    <x v="45"/>
    <n v="213201"/>
    <s v="Licencia HP Data Terabytes 10-49"/>
    <s v="21.12.2015"/>
    <n v="3039013.95"/>
    <n v="1350672.87"/>
    <s v="ZLIN"/>
    <n v="3"/>
    <n v="0"/>
    <n v="0"/>
    <n v="0"/>
    <s v="ZLIN"/>
    <n v="3"/>
    <n v="0"/>
    <n v="0"/>
    <n v="0"/>
    <m/>
    <m/>
    <m/>
  </r>
  <r>
    <s v="121000001167-0"/>
    <x v="45"/>
    <n v="213201"/>
    <s v="Licencia HP Data Terabytes 10-49"/>
    <s v="21.12.2015"/>
    <n v="3039013.95"/>
    <n v="1350672.87"/>
    <s v="ZLIN"/>
    <n v="3"/>
    <n v="0"/>
    <n v="0"/>
    <n v="0"/>
    <s v="ZLIN"/>
    <n v="3"/>
    <n v="0"/>
    <n v="0"/>
    <n v="0"/>
    <m/>
    <m/>
    <m/>
  </r>
  <r>
    <s v="121000001168-0"/>
    <x v="45"/>
    <n v="213201"/>
    <s v="Licencia HP Data Terabytes 10-49"/>
    <s v="21.12.2015"/>
    <n v="3039013.95"/>
    <n v="1350672.87"/>
    <s v="ZLIN"/>
    <n v="3"/>
    <n v="0"/>
    <n v="0"/>
    <n v="0"/>
    <s v="ZLIN"/>
    <n v="3"/>
    <n v="0"/>
    <n v="0"/>
    <n v="0"/>
    <m/>
    <m/>
    <m/>
  </r>
  <r>
    <s v="121000001169-0"/>
    <x v="45"/>
    <n v="213201"/>
    <s v="Licencia HP Data Terabytes 10-49"/>
    <s v="21.12.2015"/>
    <n v="3039013.95"/>
    <n v="1350672.87"/>
    <s v="ZLIN"/>
    <n v="3"/>
    <n v="0"/>
    <n v="0"/>
    <n v="0"/>
    <s v="ZLIN"/>
    <n v="3"/>
    <n v="0"/>
    <n v="0"/>
    <n v="0"/>
    <m/>
    <m/>
    <m/>
  </r>
  <r>
    <s v="121000001170-0"/>
    <x v="45"/>
    <n v="213201"/>
    <s v="Licencia HP Data Terabytes 10-49"/>
    <s v="21.12.2015"/>
    <n v="3039013.95"/>
    <n v="1350672.87"/>
    <s v="ZLIN"/>
    <n v="3"/>
    <n v="0"/>
    <n v="0"/>
    <n v="0"/>
    <s v="ZLIN"/>
    <n v="3"/>
    <n v="0"/>
    <n v="0"/>
    <n v="0"/>
    <m/>
    <m/>
    <m/>
  </r>
  <r>
    <s v="121000001171-0"/>
    <x v="45"/>
    <n v="213201"/>
    <s v="Licencia HP Data Terabytes 10-49"/>
    <s v="21.12.2015"/>
    <n v="3039013.95"/>
    <n v="1350672.87"/>
    <s v="ZLIN"/>
    <n v="3"/>
    <n v="0"/>
    <n v="0"/>
    <n v="0"/>
    <s v="ZLIN"/>
    <n v="3"/>
    <n v="0"/>
    <n v="0"/>
    <n v="0"/>
    <m/>
    <m/>
    <m/>
  </r>
  <r>
    <s v="121000001172-0"/>
    <x v="45"/>
    <n v="213201"/>
    <s v="Licencia HP Data Terabytes 10-49"/>
    <s v="21.12.2015"/>
    <n v="3039013.95"/>
    <n v="1350672.87"/>
    <s v="ZLIN"/>
    <n v="3"/>
    <n v="0"/>
    <n v="0"/>
    <n v="0"/>
    <s v="ZLIN"/>
    <n v="3"/>
    <n v="0"/>
    <n v="0"/>
    <n v="0"/>
    <m/>
    <m/>
    <m/>
  </r>
  <r>
    <s v="121000001173-0"/>
    <x v="45"/>
    <n v="213201"/>
    <s v="Licencia HP Data Terabytes 10-49"/>
    <s v="21.12.2015"/>
    <n v="3039013.95"/>
    <n v="1350672.87"/>
    <s v="ZLIN"/>
    <n v="3"/>
    <n v="0"/>
    <n v="0"/>
    <n v="0"/>
    <s v="ZLIN"/>
    <n v="3"/>
    <n v="0"/>
    <n v="0"/>
    <n v="0"/>
    <m/>
    <m/>
    <m/>
  </r>
  <r>
    <s v="121000001174-0"/>
    <x v="45"/>
    <n v="213201"/>
    <s v="Licencia HP Data Terabytes 10-49"/>
    <s v="21.12.2015"/>
    <n v="3039013.95"/>
    <n v="1350672.87"/>
    <s v="ZLIN"/>
    <n v="3"/>
    <n v="0"/>
    <n v="0"/>
    <n v="0"/>
    <s v="ZLIN"/>
    <n v="3"/>
    <n v="0"/>
    <n v="0"/>
    <n v="0"/>
    <m/>
    <m/>
    <m/>
  </r>
  <r>
    <s v="121000001175-0"/>
    <x v="45"/>
    <n v="213201"/>
    <s v="Licencia HP Data Terabytes 10-49"/>
    <s v="21.12.2015"/>
    <n v="3039013.95"/>
    <n v="1350672.87"/>
    <s v="ZLIN"/>
    <n v="3"/>
    <n v="0"/>
    <n v="0"/>
    <n v="0"/>
    <s v="ZLIN"/>
    <n v="3"/>
    <n v="0"/>
    <n v="0"/>
    <n v="0"/>
    <m/>
    <m/>
    <m/>
  </r>
  <r>
    <s v="121000001176-0"/>
    <x v="45"/>
    <n v="213201"/>
    <s v="Licencia HP Data Terabytes 10-49"/>
    <s v="21.12.2015"/>
    <n v="3039013.95"/>
    <n v="1350672.87"/>
    <s v="ZLIN"/>
    <n v="3"/>
    <n v="0"/>
    <n v="0"/>
    <n v="0"/>
    <s v="ZLIN"/>
    <n v="3"/>
    <n v="0"/>
    <n v="0"/>
    <n v="0"/>
    <m/>
    <m/>
    <m/>
  </r>
  <r>
    <s v="121000001177-0"/>
    <x v="45"/>
    <n v="213201"/>
    <s v="Licencia HP Data Terabytes 10-49"/>
    <s v="21.12.2015"/>
    <n v="3039013.95"/>
    <n v="1350672.87"/>
    <s v="ZLIN"/>
    <n v="3"/>
    <n v="0"/>
    <n v="0"/>
    <n v="0"/>
    <s v="ZLIN"/>
    <n v="3"/>
    <n v="0"/>
    <n v="0"/>
    <n v="0"/>
    <m/>
    <m/>
    <m/>
  </r>
  <r>
    <s v="121000001178-0"/>
    <x v="45"/>
    <n v="213201"/>
    <s v="Licencia HP Data Terabytes 10-49"/>
    <s v="21.12.2015"/>
    <n v="3039013.95"/>
    <n v="1350672.87"/>
    <s v="ZLIN"/>
    <n v="3"/>
    <n v="0"/>
    <n v="0"/>
    <n v="0"/>
    <s v="ZLIN"/>
    <n v="3"/>
    <n v="0"/>
    <n v="0"/>
    <n v="0"/>
    <m/>
    <m/>
    <m/>
  </r>
  <r>
    <s v="121000001179-0"/>
    <x v="45"/>
    <n v="213201"/>
    <s v="Licencia HP Data Terabytes 10-49"/>
    <s v="21.12.2015"/>
    <n v="3039013.95"/>
    <n v="1350672.87"/>
    <s v="ZLIN"/>
    <n v="3"/>
    <n v="0"/>
    <n v="0"/>
    <n v="0"/>
    <s v="ZLIN"/>
    <n v="3"/>
    <n v="0"/>
    <n v="0"/>
    <n v="0"/>
    <m/>
    <m/>
    <m/>
  </r>
  <r>
    <s v="121000001180-0"/>
    <x v="45"/>
    <n v="213201"/>
    <s v="Licencia HP Data Terabytes 10-49"/>
    <s v="21.12.2015"/>
    <n v="3039013.95"/>
    <n v="1350672.87"/>
    <s v="ZLIN"/>
    <n v="3"/>
    <n v="0"/>
    <n v="0"/>
    <n v="0"/>
    <s v="ZLIN"/>
    <n v="3"/>
    <n v="0"/>
    <n v="0"/>
    <n v="0"/>
    <m/>
    <m/>
    <m/>
  </r>
  <r>
    <s v="121000001181-0"/>
    <x v="45"/>
    <n v="213201"/>
    <s v="Licencia HP Data Terabytes 10-49"/>
    <s v="21.12.2015"/>
    <n v="3039013.95"/>
    <n v="1350672.87"/>
    <s v="ZLIN"/>
    <n v="3"/>
    <n v="0"/>
    <n v="0"/>
    <n v="0"/>
    <s v="ZLIN"/>
    <n v="3"/>
    <n v="0"/>
    <n v="0"/>
    <n v="0"/>
    <m/>
    <m/>
    <m/>
  </r>
  <r>
    <s v="121000001182-0"/>
    <x v="45"/>
    <n v="213201"/>
    <s v="Licencia HP Data Terabytes 10-49"/>
    <s v="21.12.2015"/>
    <n v="3039013.95"/>
    <n v="1350672.87"/>
    <s v="ZLIN"/>
    <n v="3"/>
    <n v="0"/>
    <n v="0"/>
    <n v="0"/>
    <s v="ZLIN"/>
    <n v="3"/>
    <n v="0"/>
    <n v="0"/>
    <n v="0"/>
    <m/>
    <m/>
    <m/>
  </r>
  <r>
    <s v="121000001183-0"/>
    <x v="45"/>
    <n v="213201"/>
    <s v="Licencia HP Data Terabytes 10-49"/>
    <s v="21.12.2015"/>
    <n v="3039013.95"/>
    <n v="1350672.87"/>
    <s v="ZLIN"/>
    <n v="3"/>
    <n v="0"/>
    <n v="0"/>
    <n v="0"/>
    <s v="ZLIN"/>
    <n v="3"/>
    <n v="0"/>
    <n v="0"/>
    <n v="0"/>
    <m/>
    <m/>
    <m/>
  </r>
  <r>
    <s v="121000001184-0"/>
    <x v="45"/>
    <n v="131100"/>
    <s v="LICENCIA WHITE LABEL (GRAFICOS)"/>
    <s v="14.05.2015"/>
    <n v="269000"/>
    <n v="171861.11"/>
    <s v="ZLIN"/>
    <n v="3"/>
    <n v="0"/>
    <n v="0"/>
    <n v="0"/>
    <s v="ZLIN"/>
    <n v="3"/>
    <n v="0"/>
    <n v="0"/>
    <n v="0"/>
    <m/>
    <m/>
    <m/>
  </r>
  <r>
    <s v="121000001185-0"/>
    <x v="45"/>
    <n v="341102"/>
    <s v="LICENCIA ORACLE"/>
    <s v="06.10.2015"/>
    <n v="1241448.82"/>
    <n v="620724.41"/>
    <s v="ZLIN"/>
    <n v="3"/>
    <n v="0"/>
    <n v="0"/>
    <n v="0"/>
    <s v="ZLIN"/>
    <n v="3"/>
    <n v="0"/>
    <n v="0"/>
    <n v="0"/>
    <m/>
    <m/>
    <m/>
  </r>
  <r>
    <s v="121000001186-0"/>
    <x v="45"/>
    <n v="341102"/>
    <s v="Licencia SQL STD (10 derechos)"/>
    <s v="08.10.2015"/>
    <n v="914144.8"/>
    <n v="457072.4"/>
    <s v="ZLIN"/>
    <n v="3"/>
    <n v="0"/>
    <n v="0"/>
    <n v="0"/>
    <s v="ZLIN"/>
    <n v="3"/>
    <n v="0"/>
    <n v="0"/>
    <n v="0"/>
    <m/>
    <m/>
    <m/>
  </r>
  <r>
    <s v="121000001186-1"/>
    <x v="45"/>
    <n v="341102"/>
    <s v="Licencia SQL STD (10 derechos)"/>
    <s v="08.10.2015"/>
    <n v="914144.8"/>
    <n v="457072.4"/>
    <s v="ZLIN"/>
    <n v="3"/>
    <n v="0"/>
    <n v="0"/>
    <n v="0"/>
    <s v="ZLIN"/>
    <n v="3"/>
    <n v="0"/>
    <n v="0"/>
    <n v="0"/>
    <m/>
    <m/>
    <m/>
  </r>
  <r>
    <s v="121000001186-2"/>
    <x v="45"/>
    <n v="341102"/>
    <s v="Licencia SQL STD (10 derechos)"/>
    <s v="08.10.2015"/>
    <n v="914144.8"/>
    <n v="457072.4"/>
    <s v="ZLIN"/>
    <n v="3"/>
    <n v="0"/>
    <n v="0"/>
    <n v="0"/>
    <s v="ZLIN"/>
    <n v="3"/>
    <n v="0"/>
    <n v="0"/>
    <n v="0"/>
    <m/>
    <m/>
    <m/>
  </r>
  <r>
    <s v="121000001186-3"/>
    <x v="45"/>
    <n v="341102"/>
    <s v="Licencia SQL STD (10 derechos)"/>
    <s v="08.10.2015"/>
    <n v="914144.8"/>
    <n v="457072.4"/>
    <s v="ZLIN"/>
    <n v="3"/>
    <n v="0"/>
    <n v="0"/>
    <n v="0"/>
    <s v="ZLIN"/>
    <n v="3"/>
    <n v="0"/>
    <n v="0"/>
    <n v="0"/>
    <m/>
    <m/>
    <m/>
  </r>
  <r>
    <s v="121000001186-4"/>
    <x v="45"/>
    <n v="341102"/>
    <s v="Licencia SQL STD (10 derechos)"/>
    <s v="08.10.2015"/>
    <n v="914144.8"/>
    <n v="457072.4"/>
    <s v="ZLIN"/>
    <n v="3"/>
    <n v="0"/>
    <n v="0"/>
    <n v="0"/>
    <s v="ZLIN"/>
    <n v="3"/>
    <n v="0"/>
    <n v="0"/>
    <n v="0"/>
    <m/>
    <m/>
    <m/>
  </r>
  <r>
    <s v="121000001186-5"/>
    <x v="45"/>
    <n v="341102"/>
    <s v="Licencia SQL STD (10 derechos)"/>
    <s v="08.10.2015"/>
    <n v="914144.8"/>
    <n v="457072.4"/>
    <s v="ZLIN"/>
    <n v="3"/>
    <n v="0"/>
    <n v="0"/>
    <n v="0"/>
    <s v="ZLIN"/>
    <n v="3"/>
    <n v="0"/>
    <n v="0"/>
    <n v="0"/>
    <m/>
    <m/>
    <m/>
  </r>
  <r>
    <s v="121000001186-6"/>
    <x v="45"/>
    <n v="341102"/>
    <s v="Licencia SQL STD (10 derechos)"/>
    <s v="08.10.2015"/>
    <n v="914144.8"/>
    <n v="457072.4"/>
    <s v="ZLIN"/>
    <n v="3"/>
    <n v="0"/>
    <n v="0"/>
    <n v="0"/>
    <s v="ZLIN"/>
    <n v="3"/>
    <n v="0"/>
    <n v="0"/>
    <n v="0"/>
    <m/>
    <m/>
    <m/>
  </r>
  <r>
    <s v="121000001186-7"/>
    <x v="45"/>
    <n v="341102"/>
    <s v="Licencia SQL STD (10 derechos)"/>
    <s v="08.10.2015"/>
    <n v="914144.8"/>
    <n v="457072.4"/>
    <s v="ZLIN"/>
    <n v="3"/>
    <n v="0"/>
    <n v="0"/>
    <n v="0"/>
    <s v="ZLIN"/>
    <n v="3"/>
    <n v="0"/>
    <n v="0"/>
    <n v="0"/>
    <m/>
    <m/>
    <m/>
  </r>
  <r>
    <s v="121000001186-8"/>
    <x v="45"/>
    <n v="341102"/>
    <s v="Licencia SQL STD (10 derechos)"/>
    <s v="08.10.2015"/>
    <n v="914144.8"/>
    <n v="457072.4"/>
    <s v="ZLIN"/>
    <n v="3"/>
    <n v="0"/>
    <n v="0"/>
    <n v="0"/>
    <s v="ZLIN"/>
    <n v="3"/>
    <n v="0"/>
    <n v="0"/>
    <n v="0"/>
    <m/>
    <m/>
    <m/>
  </r>
  <r>
    <s v="121000001186-9"/>
    <x v="45"/>
    <n v="341102"/>
    <s v="Licencia SQL STD (10 derechos)"/>
    <s v="08.10.2015"/>
    <n v="914144.8"/>
    <n v="457072.4"/>
    <s v="ZLIN"/>
    <n v="3"/>
    <n v="0"/>
    <n v="0"/>
    <n v="0"/>
    <s v="ZLIN"/>
    <n v="3"/>
    <n v="0"/>
    <n v="0"/>
    <n v="0"/>
    <m/>
    <m/>
    <m/>
  </r>
  <r>
    <s v="121000001187-0"/>
    <x v="45"/>
    <n v="214100"/>
    <s v="LICENCIA SISTEMA LIMS (10 USUARI"/>
    <s v="18.11.2015"/>
    <n v="45611979.840000004"/>
    <n v="21538990.480000004"/>
    <s v="ZLIN"/>
    <n v="3"/>
    <n v="0"/>
    <n v="0"/>
    <n v="0"/>
    <s v="ZLIN"/>
    <n v="3"/>
    <n v="0"/>
    <n v="0"/>
    <n v="0"/>
    <m/>
    <m/>
    <m/>
  </r>
  <r>
    <s v="121000001189-0"/>
    <x v="45"/>
    <n v="333501"/>
    <s v="LICENCIA SAP PROF. USER (30 DERE"/>
    <s v="24.12.2015"/>
    <n v="56886655"/>
    <n v="25282957.780000001"/>
    <s v="ZLIN"/>
    <n v="3"/>
    <n v="0"/>
    <n v="0"/>
    <n v="0"/>
    <s v="ZLIN"/>
    <n v="3"/>
    <n v="0"/>
    <n v="0"/>
    <n v="0"/>
    <m/>
    <m/>
    <m/>
  </r>
  <r>
    <s v="121000001190-0"/>
    <x v="45"/>
    <n v="341102"/>
    <s v="LICENCIA ORACLE"/>
    <s v="06.10.2015"/>
    <n v="1212239.08"/>
    <n v="606119.54"/>
    <s v="ZLIN"/>
    <n v="3"/>
    <n v="0"/>
    <n v="0"/>
    <n v="0"/>
    <s v="ZLIN"/>
    <n v="3"/>
    <n v="0"/>
    <n v="0"/>
    <n v="0"/>
    <m/>
    <m/>
    <m/>
  </r>
  <r>
    <s v="121000001191-0"/>
    <x v="45"/>
    <n v="341102"/>
    <s v="LICENCIA ORACLE"/>
    <s v="06.10.2015"/>
    <n v="1212239.08"/>
    <n v="606119.54"/>
    <s v="ZLIN"/>
    <n v="3"/>
    <n v="0"/>
    <n v="0"/>
    <n v="0"/>
    <s v="ZLIN"/>
    <n v="3"/>
    <n v="0"/>
    <n v="0"/>
    <n v="0"/>
    <m/>
    <m/>
    <m/>
  </r>
  <r>
    <s v="121000001192-0"/>
    <x v="45"/>
    <n v="341102"/>
    <s v="LICENCIA ORACLE"/>
    <s v="06.10.2015"/>
    <n v="1212239.08"/>
    <n v="606119.54"/>
    <s v="ZLIN"/>
    <n v="3"/>
    <n v="0"/>
    <n v="0"/>
    <n v="0"/>
    <s v="ZLIN"/>
    <n v="3"/>
    <n v="0"/>
    <n v="0"/>
    <n v="0"/>
    <m/>
    <m/>
    <m/>
  </r>
  <r>
    <s v="121000001193-0"/>
    <x v="45"/>
    <n v="341102"/>
    <s v="LICENCIA ORACLE"/>
    <s v="06.10.2015"/>
    <n v="1212239.08"/>
    <n v="606119.54"/>
    <s v="ZLIN"/>
    <n v="3"/>
    <n v="0"/>
    <n v="0"/>
    <n v="0"/>
    <s v="ZLIN"/>
    <n v="3"/>
    <n v="0"/>
    <n v="0"/>
    <n v="0"/>
    <m/>
    <m/>
    <m/>
  </r>
  <r>
    <s v="121000001194-0"/>
    <x v="45"/>
    <n v="341102"/>
    <s v="LICENCIA ORACLE"/>
    <s v="06.10.2015"/>
    <n v="1212239.08"/>
    <n v="606119.54"/>
    <s v="ZLIN"/>
    <n v="3"/>
    <n v="0"/>
    <n v="0"/>
    <n v="0"/>
    <s v="ZLIN"/>
    <n v="3"/>
    <n v="0"/>
    <n v="0"/>
    <n v="0"/>
    <m/>
    <m/>
    <m/>
  </r>
  <r>
    <s v="121000001201-0"/>
    <x v="45"/>
    <n v="213201"/>
    <s v="LICENCIA ManageEngine AD AUDIT P"/>
    <s v="30.09.2015"/>
    <n v="1344805"/>
    <n v="709758.19"/>
    <s v="ZLIN"/>
    <n v="3"/>
    <n v="0"/>
    <n v="0"/>
    <n v="0"/>
    <s v="ZLIN"/>
    <n v="3"/>
    <n v="0"/>
    <n v="0"/>
    <n v="0"/>
    <m/>
    <m/>
    <m/>
  </r>
  <r>
    <s v="121000001202-0"/>
    <x v="45"/>
    <n v="323201"/>
    <s v="LICENCIA GENEXUS IDE N 1"/>
    <s v="12.02.2016"/>
    <n v="20513115.100000001"/>
    <n v="7977322.540000001"/>
    <s v="ZLIN"/>
    <n v="3"/>
    <n v="0"/>
    <n v="0"/>
    <n v="0"/>
    <s v="ZLIN"/>
    <n v="3"/>
    <n v="0"/>
    <n v="0"/>
    <n v="0"/>
    <m/>
    <m/>
    <m/>
  </r>
  <r>
    <s v="121000001203-0"/>
    <x v="45"/>
    <n v="314100"/>
    <s v="SOFTWARE ANALISIS DE SISTEMAS EL"/>
    <s v="18.12.2015"/>
    <n v="6266214.9900000002"/>
    <n v="2784984.4400000004"/>
    <s v="ZLIN"/>
    <n v="3"/>
    <n v="0"/>
    <n v="0"/>
    <n v="0"/>
    <s v="ZLIN"/>
    <n v="3"/>
    <n v="0"/>
    <n v="0"/>
    <n v="0"/>
    <m/>
    <m/>
    <m/>
  </r>
  <r>
    <s v="121000001206-0"/>
    <x v="45"/>
    <n v="335303"/>
    <s v="Software Camaras vigilancia Of.C"/>
    <s v="02.12.2015"/>
    <n v="1030801.56"/>
    <n v="458134.03"/>
    <s v="ZLIN"/>
    <n v="3"/>
    <n v="0"/>
    <n v="0"/>
    <n v="0"/>
    <s v="ZLIN"/>
    <n v="3"/>
    <n v="0"/>
    <n v="0"/>
    <n v="0"/>
    <m/>
    <m/>
    <m/>
  </r>
  <r>
    <s v="121000001207-0"/>
    <x v="45"/>
    <n v="213201"/>
    <s v="LICENCIA MS PROJECT"/>
    <s v="25.02.2016"/>
    <n v="340949.03"/>
    <n v="132591.29000000004"/>
    <s v="ZLIN"/>
    <n v="3"/>
    <n v="0"/>
    <n v="0"/>
    <n v="0"/>
    <s v="ZLIN"/>
    <n v="3"/>
    <n v="0"/>
    <n v="0"/>
    <n v="0"/>
    <m/>
    <m/>
    <m/>
  </r>
  <r>
    <s v="121000001208-0"/>
    <x v="45"/>
    <n v="213201"/>
    <s v="LICENCIA MS PROJECT"/>
    <s v="25.02.2016"/>
    <n v="340949.03"/>
    <n v="132591.29000000004"/>
    <s v="ZLIN"/>
    <n v="3"/>
    <n v="0"/>
    <n v="0"/>
    <n v="0"/>
    <s v="ZLIN"/>
    <n v="3"/>
    <n v="0"/>
    <n v="0"/>
    <n v="0"/>
    <m/>
    <m/>
    <m/>
  </r>
  <r>
    <s v="121000001209-0"/>
    <x v="45"/>
    <n v="213201"/>
    <s v="LICENCIA MS PROJECT"/>
    <s v="25.02.2016"/>
    <n v="340949.03"/>
    <n v="132591.29000000004"/>
    <s v="ZLIN"/>
    <n v="3"/>
    <n v="0"/>
    <n v="0"/>
    <n v="0"/>
    <s v="ZLIN"/>
    <n v="3"/>
    <n v="0"/>
    <n v="0"/>
    <n v="0"/>
    <m/>
    <m/>
    <m/>
  </r>
  <r>
    <s v="121000001210-0"/>
    <x v="45"/>
    <n v="213201"/>
    <s v="LICENCIA MS PROJECT"/>
    <s v="25.02.2016"/>
    <n v="340949.03"/>
    <n v="132591.29000000004"/>
    <s v="ZLIN"/>
    <n v="3"/>
    <n v="0"/>
    <n v="0"/>
    <n v="0"/>
    <s v="ZLIN"/>
    <n v="3"/>
    <n v="0"/>
    <n v="0"/>
    <n v="0"/>
    <m/>
    <m/>
    <m/>
  </r>
  <r>
    <s v="121000001211-0"/>
    <x v="45"/>
    <n v="213201"/>
    <s v="LICENCIA MS PROJECT"/>
    <s v="25.02.2016"/>
    <n v="340949.03"/>
    <n v="132591.29000000004"/>
    <s v="ZLIN"/>
    <n v="3"/>
    <n v="0"/>
    <n v="0"/>
    <n v="0"/>
    <s v="ZLIN"/>
    <n v="3"/>
    <n v="0"/>
    <n v="0"/>
    <n v="0"/>
    <m/>
    <m/>
    <m/>
  </r>
  <r>
    <s v="121000001212-0"/>
    <x v="45"/>
    <n v="213201"/>
    <s v="LICENCIA MS PROJECT"/>
    <s v="25.02.2016"/>
    <n v="340949.03"/>
    <n v="132591.29000000004"/>
    <s v="ZLIN"/>
    <n v="3"/>
    <n v="0"/>
    <n v="0"/>
    <n v="0"/>
    <s v="ZLIN"/>
    <n v="3"/>
    <n v="0"/>
    <n v="0"/>
    <n v="0"/>
    <m/>
    <m/>
    <m/>
  </r>
  <r>
    <s v="121000001213-0"/>
    <x v="45"/>
    <n v="213201"/>
    <s v="LICENCIA MS PROJECT"/>
    <s v="25.02.2016"/>
    <n v="340949.03"/>
    <n v="132591.29000000004"/>
    <s v="ZLIN"/>
    <n v="3"/>
    <n v="0"/>
    <n v="0"/>
    <n v="0"/>
    <s v="ZLIN"/>
    <n v="3"/>
    <n v="0"/>
    <n v="0"/>
    <n v="0"/>
    <m/>
    <m/>
    <m/>
  </r>
  <r>
    <s v="121000001214-0"/>
    <x v="45"/>
    <n v="213201"/>
    <s v="LICENCIA MS PROJECT"/>
    <s v="25.02.2016"/>
    <n v="340949.03"/>
    <n v="132591.29000000004"/>
    <s v="ZLIN"/>
    <n v="3"/>
    <n v="0"/>
    <n v="0"/>
    <n v="0"/>
    <s v="ZLIN"/>
    <n v="3"/>
    <n v="0"/>
    <n v="0"/>
    <n v="0"/>
    <m/>
    <m/>
    <m/>
  </r>
  <r>
    <s v="121000001215-0"/>
    <x v="45"/>
    <n v="213201"/>
    <s v="LICENCIA MS PROJECT"/>
    <s v="25.02.2016"/>
    <n v="340949.03"/>
    <n v="132591.29000000004"/>
    <s v="ZLIN"/>
    <n v="3"/>
    <n v="0"/>
    <n v="0"/>
    <n v="0"/>
    <s v="ZLIN"/>
    <n v="3"/>
    <n v="0"/>
    <n v="0"/>
    <n v="0"/>
    <m/>
    <m/>
    <m/>
  </r>
  <r>
    <s v="121000001216-0"/>
    <x v="45"/>
    <n v="213201"/>
    <s v="LICENCIA MS PROJECT"/>
    <s v="25.02.2016"/>
    <n v="340949.03"/>
    <n v="132591.29000000004"/>
    <s v="ZLIN"/>
    <n v="3"/>
    <n v="0"/>
    <n v="0"/>
    <n v="0"/>
    <s v="ZLIN"/>
    <n v="3"/>
    <n v="0"/>
    <n v="0"/>
    <n v="0"/>
    <m/>
    <m/>
    <m/>
  </r>
  <r>
    <s v="121000001217-0"/>
    <x v="45"/>
    <n v="213201"/>
    <s v="LICENCIA MS PROJECT"/>
    <s v="25.02.2016"/>
    <n v="340949.03"/>
    <n v="132591.29000000004"/>
    <s v="ZLIN"/>
    <n v="3"/>
    <n v="0"/>
    <n v="0"/>
    <n v="0"/>
    <s v="ZLIN"/>
    <n v="3"/>
    <n v="0"/>
    <n v="0"/>
    <n v="0"/>
    <m/>
    <m/>
    <m/>
  </r>
  <r>
    <s v="121000001218-0"/>
    <x v="45"/>
    <n v="213201"/>
    <s v="LICENCIA MS PROJECT"/>
    <s v="25.02.2016"/>
    <n v="340949.03"/>
    <n v="132591.29000000004"/>
    <s v="ZLIN"/>
    <n v="3"/>
    <n v="0"/>
    <n v="0"/>
    <n v="0"/>
    <s v="ZLIN"/>
    <n v="3"/>
    <n v="0"/>
    <n v="0"/>
    <n v="0"/>
    <m/>
    <m/>
    <m/>
  </r>
  <r>
    <s v="121000001219-0"/>
    <x v="45"/>
    <n v="213201"/>
    <s v="LICENCIA MS PROJECT"/>
    <s v="25.02.2016"/>
    <n v="340949.03"/>
    <n v="132591.29000000004"/>
    <s v="ZLIN"/>
    <n v="3"/>
    <n v="0"/>
    <n v="0"/>
    <n v="0"/>
    <s v="ZLIN"/>
    <n v="3"/>
    <n v="0"/>
    <n v="0"/>
    <n v="0"/>
    <m/>
    <m/>
    <m/>
  </r>
  <r>
    <s v="121000001220-0"/>
    <x v="45"/>
    <n v="213201"/>
    <s v="LICENCIA MS PROJECT"/>
    <s v="25.02.2016"/>
    <n v="340949.03"/>
    <n v="132591.29000000004"/>
    <s v="ZLIN"/>
    <n v="3"/>
    <n v="0"/>
    <n v="0"/>
    <n v="0"/>
    <s v="ZLIN"/>
    <n v="3"/>
    <n v="0"/>
    <n v="0"/>
    <n v="0"/>
    <m/>
    <m/>
    <m/>
  </r>
  <r>
    <s v="121000001221-0"/>
    <x v="45"/>
    <n v="213201"/>
    <s v="LICENCIA MS PROJECT"/>
    <s v="25.02.2016"/>
    <n v="340949.03"/>
    <n v="132591.29000000004"/>
    <s v="ZLIN"/>
    <n v="3"/>
    <n v="0"/>
    <n v="0"/>
    <n v="0"/>
    <s v="ZLIN"/>
    <n v="3"/>
    <n v="0"/>
    <n v="0"/>
    <n v="0"/>
    <m/>
    <m/>
    <m/>
  </r>
  <r>
    <s v="121000001222-0"/>
    <x v="45"/>
    <n v="213201"/>
    <s v="LICENCIA MS PROJECT"/>
    <s v="25.02.2016"/>
    <n v="340949.03"/>
    <n v="132591.29000000004"/>
    <s v="ZLIN"/>
    <n v="3"/>
    <n v="0"/>
    <n v="0"/>
    <n v="0"/>
    <s v="ZLIN"/>
    <n v="3"/>
    <n v="0"/>
    <n v="0"/>
    <n v="0"/>
    <m/>
    <m/>
    <m/>
  </r>
  <r>
    <s v="121000001223-0"/>
    <x v="45"/>
    <n v="213201"/>
    <s v="LICENCIA MS PROJECT"/>
    <s v="25.02.2016"/>
    <n v="340949.03"/>
    <n v="132591.29000000004"/>
    <s v="ZLIN"/>
    <n v="3"/>
    <n v="0"/>
    <n v="0"/>
    <n v="0"/>
    <s v="ZLIN"/>
    <n v="3"/>
    <n v="0"/>
    <n v="0"/>
    <n v="0"/>
    <m/>
    <m/>
    <m/>
  </r>
  <r>
    <s v="121000001224-0"/>
    <x v="45"/>
    <n v="213201"/>
    <s v="LICENCIA MS PROJECT"/>
    <s v="25.02.2016"/>
    <n v="340949.03"/>
    <n v="132591.29000000004"/>
    <s v="ZLIN"/>
    <n v="3"/>
    <n v="0"/>
    <n v="0"/>
    <n v="0"/>
    <s v="ZLIN"/>
    <n v="3"/>
    <n v="0"/>
    <n v="0"/>
    <n v="0"/>
    <m/>
    <m/>
    <m/>
  </r>
  <r>
    <s v="121000001225-0"/>
    <x v="45"/>
    <n v="213201"/>
    <s v="LICENCIA MS PROJECT"/>
    <s v="25.02.2016"/>
    <n v="340949.03"/>
    <n v="132591.29000000004"/>
    <s v="ZLIN"/>
    <n v="3"/>
    <n v="0"/>
    <n v="0"/>
    <n v="0"/>
    <s v="ZLIN"/>
    <n v="3"/>
    <n v="0"/>
    <n v="0"/>
    <n v="0"/>
    <m/>
    <m/>
    <m/>
  </r>
  <r>
    <s v="121000001226-0"/>
    <x v="45"/>
    <n v="213201"/>
    <s v="LICENCIA MS PROJECT"/>
    <s v="25.02.2016"/>
    <n v="340949.03"/>
    <n v="132591.29000000004"/>
    <s v="ZLIN"/>
    <n v="3"/>
    <n v="0"/>
    <n v="0"/>
    <n v="0"/>
    <s v="ZLIN"/>
    <n v="3"/>
    <n v="0"/>
    <n v="0"/>
    <n v="0"/>
    <m/>
    <m/>
    <m/>
  </r>
  <r>
    <s v="121000001227-0"/>
    <x v="45"/>
    <n v="213201"/>
    <s v="LICENCIA MS PROJECT"/>
    <s v="25.02.2016"/>
    <n v="340949.03"/>
    <n v="132591.29000000004"/>
    <s v="ZLIN"/>
    <n v="3"/>
    <n v="0"/>
    <n v="0"/>
    <n v="0"/>
    <s v="ZLIN"/>
    <n v="3"/>
    <n v="0"/>
    <n v="0"/>
    <n v="0"/>
    <m/>
    <m/>
    <m/>
  </r>
  <r>
    <s v="121000001228-0"/>
    <x v="45"/>
    <n v="213201"/>
    <s v="LICENCIA MS PROJECT"/>
    <s v="25.02.2016"/>
    <n v="340949.03"/>
    <n v="132591.29000000004"/>
    <s v="ZLIN"/>
    <n v="3"/>
    <n v="0"/>
    <n v="0"/>
    <n v="0"/>
    <s v="ZLIN"/>
    <n v="3"/>
    <n v="0"/>
    <n v="0"/>
    <n v="0"/>
    <m/>
    <m/>
    <m/>
  </r>
  <r>
    <s v="121000001229-0"/>
    <x v="45"/>
    <n v="213201"/>
    <s v="LICENCIA MS PROJECT"/>
    <s v="25.02.2016"/>
    <n v="340949.03"/>
    <n v="132591.29000000004"/>
    <s v="ZLIN"/>
    <n v="3"/>
    <n v="0"/>
    <n v="0"/>
    <n v="0"/>
    <s v="ZLIN"/>
    <n v="3"/>
    <n v="0"/>
    <n v="0"/>
    <n v="0"/>
    <m/>
    <m/>
    <m/>
  </r>
  <r>
    <s v="121000001230-0"/>
    <x v="45"/>
    <n v="213201"/>
    <s v="LICENCIA MS PROJECT"/>
    <s v="25.02.2016"/>
    <n v="340949.03"/>
    <n v="132591.29000000004"/>
    <s v="ZLIN"/>
    <n v="3"/>
    <n v="0"/>
    <n v="0"/>
    <n v="0"/>
    <s v="ZLIN"/>
    <n v="3"/>
    <n v="0"/>
    <n v="0"/>
    <n v="0"/>
    <m/>
    <m/>
    <m/>
  </r>
  <r>
    <s v="121000001231-0"/>
    <x v="45"/>
    <n v="213201"/>
    <s v="LICENCIA MS PROJECT"/>
    <s v="25.02.2016"/>
    <n v="340949.03"/>
    <n v="132591.29000000004"/>
    <s v="ZLIN"/>
    <n v="3"/>
    <n v="0"/>
    <n v="0"/>
    <n v="0"/>
    <s v="ZLIN"/>
    <n v="3"/>
    <n v="0"/>
    <n v="0"/>
    <n v="0"/>
    <m/>
    <m/>
    <m/>
  </r>
  <r>
    <s v="121000001232-0"/>
    <x v="45"/>
    <n v="213201"/>
    <s v="LICENCIA DEL LA SAN 3"/>
    <s v="17.12.2015"/>
    <n v="57032048.530000001"/>
    <n v="25347577.120000001"/>
    <s v="ZLIN"/>
    <n v="3"/>
    <n v="0"/>
    <n v="0"/>
    <n v="0"/>
    <s v="ZLIN"/>
    <n v="3"/>
    <n v="0"/>
    <n v="0"/>
    <n v="0"/>
    <m/>
    <m/>
    <m/>
  </r>
  <r>
    <s v="121000001233-0"/>
    <x v="45"/>
    <n v="213201"/>
    <s v="LICENCIAMIENTO PARA SAN SWITCH ("/>
    <s v="25.04.2016"/>
    <n v="19263852.68"/>
    <n v="6421284.2300000004"/>
    <s v="ZLIN"/>
    <n v="3"/>
    <n v="0"/>
    <n v="0"/>
    <n v="0"/>
    <s v="ZLIN"/>
    <n v="3"/>
    <n v="0"/>
    <n v="0"/>
    <n v="0"/>
    <m/>
    <m/>
    <m/>
  </r>
  <r>
    <s v="121000001234-0"/>
    <x v="45"/>
    <n v="213201"/>
    <s v="LICENCIAMIENTO PARA SAN SWITCH ("/>
    <s v="25.04.2016"/>
    <n v="3762336.23"/>
    <n v="1254112.08"/>
    <s v="ZLIN"/>
    <n v="3"/>
    <n v="0"/>
    <n v="0"/>
    <n v="0"/>
    <s v="ZLIN"/>
    <n v="3"/>
    <n v="0"/>
    <n v="0"/>
    <n v="0"/>
    <m/>
    <m/>
    <m/>
  </r>
  <r>
    <s v="121000001236-0"/>
    <x v="45"/>
    <n v="333501"/>
    <s v="LICENCIA GRC ADMINISTRACION ACCE"/>
    <s v="30.06.2016"/>
    <n v="15132705.15"/>
    <n v="4203529.2100000009"/>
    <s v="ZLIN"/>
    <n v="3"/>
    <n v="0"/>
    <n v="0"/>
    <n v="0"/>
    <s v="ZLIN"/>
    <n v="3"/>
    <n v="0"/>
    <n v="0"/>
    <n v="0"/>
    <m/>
    <m/>
    <m/>
  </r>
  <r>
    <s v="121000001237-0"/>
    <x v="45"/>
    <n v="333501"/>
    <s v="LICENCIA GRC ADMINISTRACION ACCE"/>
    <s v="30.06.2016"/>
    <n v="15150690.310000001"/>
    <n v="4208525.08"/>
    <s v="ZLIN"/>
    <n v="3"/>
    <n v="0"/>
    <n v="0"/>
    <n v="0"/>
    <s v="ZLIN"/>
    <n v="3"/>
    <n v="0"/>
    <n v="0"/>
    <n v="0"/>
    <m/>
    <m/>
    <m/>
  </r>
  <r>
    <s v="121000001238-0"/>
    <x v="45"/>
    <n v="333501"/>
    <s v="LICENCIA GRC ADMINISTRACION ACCE"/>
    <s v="30.06.2016"/>
    <n v="15150690.310000001"/>
    <n v="4208525.08"/>
    <s v="ZLIN"/>
    <n v="3"/>
    <n v="0"/>
    <n v="0"/>
    <n v="0"/>
    <s v="ZLIN"/>
    <n v="3"/>
    <n v="0"/>
    <n v="0"/>
    <n v="0"/>
    <m/>
    <m/>
    <m/>
  </r>
  <r>
    <s v="121000001239-0"/>
    <x v="45"/>
    <n v="333501"/>
    <s v="LICENCIA GRC ADMINISTRACION ACCE"/>
    <s v="30.06.2016"/>
    <n v="15150690.310000001"/>
    <n v="4208525.08"/>
    <s v="ZLIN"/>
    <n v="3"/>
    <n v="0"/>
    <n v="0"/>
    <n v="0"/>
    <s v="ZLIN"/>
    <n v="3"/>
    <n v="0"/>
    <n v="0"/>
    <n v="0"/>
    <m/>
    <m/>
    <m/>
  </r>
  <r>
    <s v="121000001240-0"/>
    <x v="45"/>
    <n v="333501"/>
    <s v="LICENCIA GRC ADMINISTRACION ACCE"/>
    <s v="30.06.2016"/>
    <n v="15085311.74"/>
    <n v="4190364.370000001"/>
    <s v="ZLIN"/>
    <n v="3"/>
    <n v="0"/>
    <n v="0"/>
    <n v="0"/>
    <s v="ZLIN"/>
    <n v="3"/>
    <n v="0"/>
    <n v="0"/>
    <n v="0"/>
    <m/>
    <m/>
    <m/>
  </r>
  <r>
    <s v="121000001241-0"/>
    <x v="45"/>
    <n v="333501"/>
    <s v="LICENCIA GRC ADMINISTRACION ACCE"/>
    <s v="30.06.2016"/>
    <n v="15052605.939999999"/>
    <n v="4181279.4299999997"/>
    <s v="ZLIN"/>
    <n v="3"/>
    <n v="0"/>
    <n v="0"/>
    <n v="0"/>
    <s v="ZLIN"/>
    <n v="3"/>
    <n v="0"/>
    <n v="0"/>
    <n v="0"/>
    <m/>
    <m/>
    <m/>
  </r>
  <r>
    <s v="121000001242-0"/>
    <x v="45"/>
    <n v="314100"/>
    <s v="LICENCIA Nube Software METank"/>
    <s v="19.05.2016"/>
    <n v="2533781.25"/>
    <n v="774210.94"/>
    <s v="ZLIN"/>
    <n v="3"/>
    <n v="0"/>
    <n v="0"/>
    <n v="0"/>
    <s v="ZLIN"/>
    <n v="3"/>
    <n v="0"/>
    <n v="0"/>
    <n v="0"/>
    <m/>
    <m/>
    <m/>
  </r>
  <r>
    <s v="121000001243-0"/>
    <x v="45"/>
    <n v="344201"/>
    <s v="PROGRAMA MULTIUSUARIO (2015LA-00"/>
    <s v="01.07.2016"/>
    <n v="17966578.210000001"/>
    <n v="5196682.2200000007"/>
    <s v="ZLIN"/>
    <n v="3"/>
    <n v="0"/>
    <n v="0"/>
    <n v="0"/>
    <s v="ZLIN"/>
    <n v="3"/>
    <n v="0"/>
    <n v="0"/>
    <n v="0"/>
    <m/>
    <m/>
    <m/>
  </r>
  <r>
    <s v="121000001244-0"/>
    <x v="45"/>
    <n v="215100"/>
    <s v="SOFTWARE GESTOR NOTARIAL"/>
    <s v="28.06.2016"/>
    <n v="121000"/>
    <n v="33611.11"/>
    <s v="ZLIN"/>
    <n v="3"/>
    <n v="0"/>
    <n v="0"/>
    <n v="0"/>
    <s v="ZLIN"/>
    <n v="3"/>
    <n v="0"/>
    <n v="0"/>
    <n v="0"/>
    <m/>
    <m/>
    <m/>
  </r>
  <r>
    <s v="121000001245-0"/>
    <x v="45"/>
    <n v="213100"/>
    <s v="SOFTWARE NORMAS JURISPRUDENCIA"/>
    <s v="28.06.2016"/>
    <n v="2200000"/>
    <n v="611111.1100000001"/>
    <s v="ZLIN"/>
    <n v="3"/>
    <n v="0"/>
    <n v="0"/>
    <n v="0"/>
    <s v="ZLIN"/>
    <n v="3"/>
    <n v="0"/>
    <n v="0"/>
    <n v="0"/>
    <m/>
    <m/>
    <m/>
  </r>
  <r>
    <s v="121000001246-0"/>
    <x v="45"/>
    <n v="321102"/>
    <s v="LICENCIA POWER MONITORING Expert"/>
    <s v="27.12.2016"/>
    <n v="7173303"/>
    <n v="797033.66999999993"/>
    <s v="ZLIN"/>
    <n v="3"/>
    <n v="0"/>
    <n v="0"/>
    <n v="0"/>
    <s v="ZLIN"/>
    <n v="3"/>
    <n v="0"/>
    <n v="0"/>
    <n v="0"/>
    <m/>
    <m/>
    <m/>
  </r>
  <r>
    <s v="121000001247-0"/>
    <x v="45"/>
    <n v="341102"/>
    <s v="LICENCIA CA SERVICE DESK"/>
    <s v="01.06.2016"/>
    <n v="23738067.199999999"/>
    <n v="7253298.3099999987"/>
    <s v="ZLIN"/>
    <n v="3"/>
    <n v="0"/>
    <n v="0"/>
    <n v="0"/>
    <s v="ZLIN"/>
    <n v="3"/>
    <n v="0"/>
    <n v="0"/>
    <n v="0"/>
    <m/>
    <m/>
    <m/>
  </r>
  <r>
    <s v="121000001248-0"/>
    <x v="45"/>
    <n v="341102"/>
    <s v="LICENCIA CA SERVICE DESK"/>
    <s v="01.06.2016"/>
    <n v="23738067.199999999"/>
    <n v="7253298.3099999987"/>
    <s v="ZLIN"/>
    <n v="3"/>
    <n v="0"/>
    <n v="0"/>
    <n v="0"/>
    <s v="ZLIN"/>
    <n v="3"/>
    <n v="0"/>
    <n v="0"/>
    <n v="0"/>
    <m/>
    <m/>
    <m/>
  </r>
  <r>
    <s v="121000001249-0"/>
    <x v="45"/>
    <n v="341102"/>
    <s v="LICENCIA CA SERVICE DESK"/>
    <s v="01.06.2016"/>
    <n v="23738067.199999999"/>
    <n v="7253298.3099999987"/>
    <s v="ZLIN"/>
    <n v="3"/>
    <n v="0"/>
    <n v="0"/>
    <n v="0"/>
    <s v="ZLIN"/>
    <n v="3"/>
    <n v="0"/>
    <n v="0"/>
    <n v="0"/>
    <m/>
    <m/>
    <m/>
  </r>
  <r>
    <s v="121000001250-0"/>
    <x v="45"/>
    <n v="341102"/>
    <s v="LICENCIA CA SERVICE DESK"/>
    <s v="01.06.2016"/>
    <n v="5549595"/>
    <n v="1695709.5899999999"/>
    <s v="ZLIN"/>
    <n v="3"/>
    <n v="0"/>
    <n v="0"/>
    <n v="0"/>
    <s v="ZLIN"/>
    <n v="3"/>
    <n v="0"/>
    <n v="0"/>
    <n v="0"/>
    <m/>
    <m/>
    <m/>
  </r>
  <r>
    <s v="121000001251-0"/>
    <x v="45"/>
    <n v="341102"/>
    <s v="LICENCIA CA SERVICE DESK"/>
    <s v="01.06.2016"/>
    <n v="5549595"/>
    <n v="1695709.5899999999"/>
    <s v="ZLIN"/>
    <n v="3"/>
    <n v="0"/>
    <n v="0"/>
    <n v="0"/>
    <s v="ZLIN"/>
    <n v="3"/>
    <n v="0"/>
    <n v="0"/>
    <n v="0"/>
    <m/>
    <m/>
    <m/>
  </r>
  <r>
    <s v="121000001252-0"/>
    <x v="45"/>
    <n v="341102"/>
    <s v="LICENCIA CA SERVICE DESK"/>
    <s v="01.06.2016"/>
    <n v="5549595"/>
    <n v="1695709.5899999999"/>
    <s v="ZLIN"/>
    <n v="3"/>
    <n v="0"/>
    <n v="0"/>
    <n v="0"/>
    <s v="ZLIN"/>
    <n v="3"/>
    <n v="0"/>
    <n v="0"/>
    <n v="0"/>
    <m/>
    <m/>
    <m/>
  </r>
  <r>
    <s v="121000001253-0"/>
    <x v="45"/>
    <n v="341102"/>
    <s v="LICENCIA CA SERVICE DESK"/>
    <s v="01.06.2016"/>
    <n v="5549595"/>
    <n v="1695709.5899999999"/>
    <s v="ZLIN"/>
    <n v="3"/>
    <n v="0"/>
    <n v="0"/>
    <n v="0"/>
    <s v="ZLIN"/>
    <n v="3"/>
    <n v="0"/>
    <n v="0"/>
    <n v="0"/>
    <m/>
    <m/>
    <m/>
  </r>
  <r>
    <s v="121000001254-0"/>
    <x v="45"/>
    <n v="341102"/>
    <s v="LICENCIA CA SERVICE DESK"/>
    <s v="01.06.2016"/>
    <n v="5549595"/>
    <n v="1695709.5899999999"/>
    <s v="ZLIN"/>
    <n v="3"/>
    <n v="0"/>
    <n v="0"/>
    <n v="0"/>
    <s v="ZLIN"/>
    <n v="3"/>
    <n v="0"/>
    <n v="0"/>
    <n v="0"/>
    <m/>
    <m/>
    <m/>
  </r>
  <r>
    <s v="121000001255-0"/>
    <x v="45"/>
    <n v="341102"/>
    <s v="LICENCIA CA SERVICE DESK"/>
    <s v="01.06.2016"/>
    <n v="5549595"/>
    <n v="1695709.5899999999"/>
    <s v="ZLIN"/>
    <n v="3"/>
    <n v="0"/>
    <n v="0"/>
    <n v="0"/>
    <s v="ZLIN"/>
    <n v="3"/>
    <n v="0"/>
    <n v="0"/>
    <n v="0"/>
    <m/>
    <m/>
    <m/>
  </r>
  <r>
    <s v="121000001256-0"/>
    <x v="45"/>
    <n v="341102"/>
    <s v="LICENCIA CA SERVICE DESK"/>
    <s v="01.06.2016"/>
    <n v="5549595"/>
    <n v="1695709.5899999999"/>
    <s v="ZLIN"/>
    <n v="3"/>
    <n v="0"/>
    <n v="0"/>
    <n v="0"/>
    <s v="ZLIN"/>
    <n v="3"/>
    <n v="0"/>
    <n v="0"/>
    <n v="0"/>
    <m/>
    <m/>
    <m/>
  </r>
  <r>
    <s v="121000001257-0"/>
    <x v="45"/>
    <n v="341102"/>
    <s v="LICENCIA CA SERVICE DESK"/>
    <s v="01.06.2016"/>
    <n v="5549595"/>
    <n v="1695709.5899999999"/>
    <s v="ZLIN"/>
    <n v="3"/>
    <n v="0"/>
    <n v="0"/>
    <n v="0"/>
    <s v="ZLIN"/>
    <n v="3"/>
    <n v="0"/>
    <n v="0"/>
    <n v="0"/>
    <m/>
    <m/>
    <m/>
  </r>
  <r>
    <s v="121000001258-0"/>
    <x v="45"/>
    <n v="341102"/>
    <s v="LICENCIA CA SERVICE DESK"/>
    <s v="01.06.2016"/>
    <n v="5549595"/>
    <n v="1695709.5899999999"/>
    <s v="ZLIN"/>
    <n v="3"/>
    <n v="0"/>
    <n v="0"/>
    <n v="0"/>
    <s v="ZLIN"/>
    <n v="3"/>
    <n v="0"/>
    <n v="0"/>
    <n v="0"/>
    <m/>
    <m/>
    <m/>
  </r>
  <r>
    <s v="121000001259-0"/>
    <x v="45"/>
    <n v="341102"/>
    <s v="LICENCIA CA SERVICE DESK"/>
    <s v="01.06.2016"/>
    <n v="5549595"/>
    <n v="1695709.5899999999"/>
    <s v="ZLIN"/>
    <n v="3"/>
    <n v="0"/>
    <n v="0"/>
    <n v="0"/>
    <s v="ZLIN"/>
    <n v="3"/>
    <n v="0"/>
    <n v="0"/>
    <n v="0"/>
    <m/>
    <m/>
    <m/>
  </r>
  <r>
    <s v="121000001260-0"/>
    <x v="45"/>
    <n v="213201"/>
    <s v="LICENCIA WINDOW 2012"/>
    <s v="06.10.2016"/>
    <n v="2305959.04"/>
    <n v="384326.51"/>
    <s v="ZLIN"/>
    <n v="3"/>
    <n v="0"/>
    <n v="0"/>
    <n v="0"/>
    <s v="ZLIN"/>
    <n v="3"/>
    <n v="0"/>
    <n v="0"/>
    <n v="0"/>
    <m/>
    <m/>
    <m/>
  </r>
  <r>
    <s v="121000001261-0"/>
    <x v="45"/>
    <n v="213201"/>
    <s v="LICENCIA WINDOW 2012"/>
    <s v="06.10.2016"/>
    <n v="2305959.04"/>
    <n v="384326.51"/>
    <s v="ZLIN"/>
    <n v="3"/>
    <n v="0"/>
    <n v="0"/>
    <n v="0"/>
    <s v="ZLIN"/>
    <n v="3"/>
    <n v="0"/>
    <n v="0"/>
    <n v="0"/>
    <m/>
    <m/>
    <m/>
  </r>
  <r>
    <s v="121000001262-0"/>
    <x v="45"/>
    <n v="213201"/>
    <s v="LICENCIA WINDOW 2012"/>
    <s v="06.10.2016"/>
    <n v="2305959.04"/>
    <n v="384326.51"/>
    <s v="ZLIN"/>
    <n v="3"/>
    <n v="0"/>
    <n v="0"/>
    <n v="0"/>
    <s v="ZLIN"/>
    <n v="3"/>
    <n v="0"/>
    <n v="0"/>
    <n v="0"/>
    <m/>
    <m/>
    <m/>
  </r>
  <r>
    <s v="121000001263-0"/>
    <x v="45"/>
    <n v="213201"/>
    <s v="LICENCIA WINDOW 2012"/>
    <s v="06.10.2016"/>
    <n v="2305959.04"/>
    <n v="384326.51"/>
    <s v="ZLIN"/>
    <n v="3"/>
    <n v="0"/>
    <n v="0"/>
    <n v="0"/>
    <s v="ZLIN"/>
    <n v="3"/>
    <n v="0"/>
    <n v="0"/>
    <n v="0"/>
    <m/>
    <m/>
    <m/>
  </r>
  <r>
    <s v="121000001264-0"/>
    <x v="45"/>
    <n v="213201"/>
    <s v="LICENCIA WINDOW 2012"/>
    <s v="06.10.2016"/>
    <n v="2305959.04"/>
    <n v="384326.51"/>
    <s v="ZLIN"/>
    <n v="3"/>
    <n v="0"/>
    <n v="0"/>
    <n v="0"/>
    <s v="ZLIN"/>
    <n v="3"/>
    <n v="0"/>
    <n v="0"/>
    <n v="0"/>
    <m/>
    <m/>
    <m/>
  </r>
  <r>
    <s v="121000001265-0"/>
    <x v="45"/>
    <n v="213201"/>
    <s v="LICENCIA WINDOW 2012"/>
    <s v="06.10.2016"/>
    <n v="2305959.04"/>
    <n v="384326.51"/>
    <s v="ZLIN"/>
    <n v="3"/>
    <n v="0"/>
    <n v="0"/>
    <n v="0"/>
    <s v="ZLIN"/>
    <n v="3"/>
    <n v="0"/>
    <n v="0"/>
    <n v="0"/>
    <m/>
    <m/>
    <m/>
  </r>
  <r>
    <s v="121000001266-0"/>
    <x v="45"/>
    <n v="213201"/>
    <s v="LICENCIA WINDOW 2012"/>
    <s v="06.10.2016"/>
    <n v="2305959.04"/>
    <n v="384326.51"/>
    <s v="ZLIN"/>
    <n v="3"/>
    <n v="0"/>
    <n v="0"/>
    <n v="0"/>
    <s v="ZLIN"/>
    <n v="3"/>
    <n v="0"/>
    <n v="0"/>
    <n v="0"/>
    <m/>
    <m/>
    <m/>
  </r>
  <r>
    <s v="121000001267-0"/>
    <x v="45"/>
    <n v="213201"/>
    <s v="LICENCIA WINDOW 2012"/>
    <s v="06.10.2016"/>
    <n v="2305959.04"/>
    <n v="384326.51"/>
    <s v="ZLIN"/>
    <n v="3"/>
    <n v="0"/>
    <n v="0"/>
    <n v="0"/>
    <s v="ZLIN"/>
    <n v="3"/>
    <n v="0"/>
    <n v="0"/>
    <n v="0"/>
    <m/>
    <m/>
    <m/>
  </r>
  <r>
    <s v="121000001268-0"/>
    <x v="45"/>
    <n v="213201"/>
    <s v="LICENCIA WINDOW 2012"/>
    <s v="06.10.2016"/>
    <n v="2305959.04"/>
    <n v="384326.51"/>
    <s v="ZLIN"/>
    <n v="3"/>
    <n v="0"/>
    <n v="0"/>
    <n v="0"/>
    <s v="ZLIN"/>
    <n v="3"/>
    <n v="0"/>
    <n v="0"/>
    <n v="0"/>
    <m/>
    <m/>
    <m/>
  </r>
  <r>
    <s v="121000001269-0"/>
    <x v="45"/>
    <n v="341102"/>
    <s v="LICENCIA ORACLE (76 DERECHOS)"/>
    <s v="16.11.2016"/>
    <n v="7205768.5"/>
    <n v="1000801.1799999997"/>
    <s v="ZLIN"/>
    <n v="3"/>
    <n v="0"/>
    <n v="0"/>
    <n v="0"/>
    <s v="ZLIN"/>
    <n v="3"/>
    <n v="0"/>
    <n v="0"/>
    <n v="0"/>
    <m/>
    <m/>
    <m/>
  </r>
  <r>
    <s v="121000001270-0"/>
    <x v="45"/>
    <n v="213201"/>
    <s v="LICENCIA WINDOW 2012"/>
    <s v="06.10.2016"/>
    <n v="2305959.04"/>
    <n v="384326.51"/>
    <s v="ZLIN"/>
    <n v="3"/>
    <n v="0"/>
    <n v="0"/>
    <n v="0"/>
    <s v="ZLIN"/>
    <n v="3"/>
    <n v="0"/>
    <n v="0"/>
    <n v="0"/>
    <m/>
    <m/>
    <m/>
  </r>
  <r>
    <s v="121000001271-0"/>
    <x v="45"/>
    <n v="213201"/>
    <s v="LICENCIA WINDOW 2012"/>
    <s v="06.10.2016"/>
    <n v="2305959.04"/>
    <n v="384326.51"/>
    <s v="ZLIN"/>
    <n v="3"/>
    <n v="0"/>
    <n v="0"/>
    <n v="0"/>
    <s v="ZLIN"/>
    <n v="3"/>
    <n v="0"/>
    <n v="0"/>
    <n v="0"/>
    <m/>
    <m/>
    <m/>
  </r>
  <r>
    <s v="121000001272-0"/>
    <x v="45"/>
    <n v="213201"/>
    <s v="LICENCIA WINDOW 2012"/>
    <s v="06.10.2016"/>
    <n v="2305959.04"/>
    <n v="384326.51"/>
    <s v="ZLIN"/>
    <n v="3"/>
    <n v="0"/>
    <n v="0"/>
    <n v="0"/>
    <s v="ZLIN"/>
    <n v="3"/>
    <n v="0"/>
    <n v="0"/>
    <n v="0"/>
    <m/>
    <m/>
    <m/>
  </r>
  <r>
    <s v="121000001273-0"/>
    <x v="45"/>
    <n v="213201"/>
    <s v="LICENCIA WINDOW 2012"/>
    <s v="06.10.2016"/>
    <n v="2305959.04"/>
    <n v="384326.51"/>
    <s v="ZLIN"/>
    <n v="3"/>
    <n v="0"/>
    <n v="0"/>
    <n v="0"/>
    <s v="ZLIN"/>
    <n v="3"/>
    <n v="0"/>
    <n v="0"/>
    <n v="0"/>
    <m/>
    <m/>
    <m/>
  </r>
  <r>
    <s v="121000001274-0"/>
    <x v="45"/>
    <n v="213201"/>
    <s v="LICENCIA WINDOW 2012"/>
    <s v="06.10.2016"/>
    <n v="2305959.04"/>
    <n v="384326.51"/>
    <s v="ZLIN"/>
    <n v="3"/>
    <n v="0"/>
    <n v="0"/>
    <n v="0"/>
    <s v="ZLIN"/>
    <n v="3"/>
    <n v="0"/>
    <n v="0"/>
    <n v="0"/>
    <m/>
    <m/>
    <m/>
  </r>
  <r>
    <s v="121000001275-0"/>
    <x v="45"/>
    <n v="213201"/>
    <s v="LICENCIA WINDOW 2012"/>
    <s v="06.10.2016"/>
    <n v="2305959.04"/>
    <n v="384326.51"/>
    <s v="ZLIN"/>
    <n v="3"/>
    <n v="0"/>
    <n v="0"/>
    <n v="0"/>
    <s v="ZLIN"/>
    <n v="3"/>
    <n v="0"/>
    <n v="0"/>
    <n v="0"/>
    <m/>
    <m/>
    <m/>
  </r>
  <r>
    <s v="121000001276-0"/>
    <x v="45"/>
    <n v="342304"/>
    <s v="Licencia Factory Talk ARAI LIB"/>
    <s v="11.10.2016"/>
    <n v="2305581.79"/>
    <n v="757853.28"/>
    <s v="ZLIN"/>
    <n v="3"/>
    <n v="0"/>
    <n v="0"/>
    <n v="0"/>
    <s v="ZLIN"/>
    <n v="3"/>
    <n v="0"/>
    <n v="0"/>
    <n v="0"/>
    <m/>
    <m/>
    <m/>
  </r>
  <r>
    <s v="121000001277-0"/>
    <x v="45"/>
    <n v="342304"/>
    <s v="Licencia Factory Talk ARAI LIB"/>
    <s v="11.10.2016"/>
    <n v="2305581.79"/>
    <n v="757853.28"/>
    <s v="ZLIN"/>
    <n v="3"/>
    <n v="0"/>
    <n v="0"/>
    <n v="0"/>
    <s v="ZLIN"/>
    <n v="3"/>
    <n v="0"/>
    <n v="0"/>
    <n v="0"/>
    <m/>
    <m/>
    <m/>
  </r>
  <r>
    <s v="121000001278-0"/>
    <x v="45"/>
    <n v="342304"/>
    <s v="Licencia Factory Talk ARAI LIB"/>
    <s v="11.10.2016"/>
    <n v="2305581.79"/>
    <n v="757853.28"/>
    <s v="ZLIN"/>
    <n v="3"/>
    <n v="0"/>
    <n v="0"/>
    <n v="0"/>
    <s v="ZLIN"/>
    <n v="3"/>
    <n v="0"/>
    <n v="0"/>
    <n v="0"/>
    <m/>
    <m/>
    <m/>
  </r>
  <r>
    <s v="121000001279-0"/>
    <x v="45"/>
    <n v="342304"/>
    <s v="Licencia Factory Talk ARAI LIB"/>
    <s v="11.10.2016"/>
    <n v="2305581.79"/>
    <n v="757853.28"/>
    <s v="ZLIN"/>
    <n v="3"/>
    <n v="0"/>
    <n v="0"/>
    <n v="0"/>
    <s v="ZLIN"/>
    <n v="3"/>
    <n v="0"/>
    <n v="0"/>
    <n v="0"/>
    <m/>
    <m/>
    <m/>
  </r>
  <r>
    <s v="121000001280-0"/>
    <x v="45"/>
    <n v="342304"/>
    <s v="Licencia Factory Talk ARAI LIB"/>
    <s v="11.10.2016"/>
    <n v="2305581.79"/>
    <n v="757853.28"/>
    <s v="ZLIN"/>
    <n v="3"/>
    <n v="0"/>
    <n v="0"/>
    <n v="0"/>
    <s v="ZLIN"/>
    <n v="3"/>
    <n v="0"/>
    <n v="0"/>
    <n v="0"/>
    <m/>
    <m/>
    <m/>
  </r>
  <r>
    <s v="121000001281-0"/>
    <x v="45"/>
    <n v="342304"/>
    <s v="Licencia Factory Talk ARAI LIB"/>
    <s v="11.10.2016"/>
    <n v="2305581.79"/>
    <n v="757853.28"/>
    <s v="ZLIN"/>
    <n v="3"/>
    <n v="0"/>
    <n v="0"/>
    <n v="0"/>
    <s v="ZLIN"/>
    <n v="3"/>
    <n v="0"/>
    <n v="0"/>
    <n v="0"/>
    <m/>
    <m/>
    <m/>
  </r>
  <r>
    <s v="121000001282-0"/>
    <x v="45"/>
    <n v="342304"/>
    <s v="Licencia Factory Talk ARAI LIB"/>
    <s v="11.10.2016"/>
    <n v="2305581.79"/>
    <n v="757853.28"/>
    <s v="ZLIN"/>
    <n v="3"/>
    <n v="0"/>
    <n v="0"/>
    <n v="0"/>
    <s v="ZLIN"/>
    <n v="3"/>
    <n v="0"/>
    <n v="0"/>
    <n v="0"/>
    <m/>
    <m/>
    <m/>
  </r>
  <r>
    <s v="121000001283-0"/>
    <x v="45"/>
    <n v="342304"/>
    <s v="Licencia Factory Talk ARAI LIB"/>
    <s v="11.10.2016"/>
    <n v="2305576.4500000002"/>
    <n v="757851.52000000025"/>
    <s v="ZLIN"/>
    <n v="3"/>
    <n v="0"/>
    <n v="0"/>
    <n v="0"/>
    <s v="ZLIN"/>
    <n v="3"/>
    <n v="0"/>
    <n v="0"/>
    <n v="0"/>
    <m/>
    <m/>
    <m/>
  </r>
  <r>
    <s v="121000001284-0"/>
    <x v="45"/>
    <n v="344203"/>
    <s v="SOFTWARE PIPE- FLO PROFESIONAL"/>
    <s v="28.11.2016"/>
    <n v="4204695"/>
    <n v="583985.41000000015"/>
    <s v="ZLIN"/>
    <n v="3"/>
    <n v="0"/>
    <n v="0"/>
    <n v="0"/>
    <s v="ZLIN"/>
    <n v="3"/>
    <n v="0"/>
    <n v="0"/>
    <n v="0"/>
    <m/>
    <m/>
    <m/>
  </r>
  <r>
    <s v="121000001286-0"/>
    <x v="45"/>
    <n v="213301"/>
    <s v="SMART CLOUD (LOTUS)"/>
    <s v="02.12.2016"/>
    <n v="1256237.29"/>
    <n v="139581.91999999993"/>
    <s v="ZLIN"/>
    <n v="3"/>
    <n v="0"/>
    <n v="0"/>
    <n v="0"/>
    <s v="ZLIN"/>
    <n v="3"/>
    <n v="0"/>
    <n v="0"/>
    <n v="0"/>
    <m/>
    <m/>
    <m/>
  </r>
  <r>
    <s v="121000001287-0"/>
    <x v="45"/>
    <n v="321102"/>
    <s v="LICENCIA WINDOWS SERVER 8 CORES"/>
    <s v="19.12.2016"/>
    <n v="384344.74"/>
    <n v="42704.969999999972"/>
    <s v="ZLIN"/>
    <n v="3"/>
    <n v="0"/>
    <n v="0"/>
    <n v="0"/>
    <s v="ZLIN"/>
    <n v="3"/>
    <n v="0"/>
    <n v="0"/>
    <n v="0"/>
    <m/>
    <m/>
    <m/>
  </r>
  <r>
    <s v="121000001288-0"/>
    <x v="45"/>
    <n v="321102"/>
    <s v="SQL SERVER ESTANDAR"/>
    <s v="19.12.2016"/>
    <n v="1795837.7"/>
    <n v="199537.52000000002"/>
    <s v="ZLIN"/>
    <n v="3"/>
    <n v="0"/>
    <n v="0"/>
    <n v="0"/>
    <s v="ZLIN"/>
    <n v="3"/>
    <n v="0"/>
    <n v="0"/>
    <n v="0"/>
    <m/>
    <m/>
    <m/>
  </r>
  <r>
    <s v="121000001292-0"/>
    <x v="45"/>
    <n v="215100"/>
    <s v="LICENCIA MASTER LEX"/>
    <s v="20.12.2016"/>
    <n v="180000"/>
    <n v="20000"/>
    <s v="ZLIN"/>
    <n v="3"/>
    <n v="0"/>
    <n v="0"/>
    <n v="0"/>
    <s v="ZLIN"/>
    <n v="3"/>
    <n v="0"/>
    <n v="0"/>
    <n v="0"/>
    <m/>
    <m/>
    <m/>
  </r>
  <r>
    <s v="121000001293-0"/>
    <x v="45"/>
    <n v="213100"/>
    <s v="LICENCIA IBM-SPSS"/>
    <s v="23.12.2016"/>
    <n v="1673455.85"/>
    <n v="185939.54000000004"/>
    <s v="ZLIN"/>
    <n v="3"/>
    <n v="0"/>
    <n v="0"/>
    <n v="0"/>
    <s v="ZLIN"/>
    <n v="3"/>
    <n v="0"/>
    <n v="0"/>
    <n v="0"/>
    <m/>
    <m/>
    <m/>
  </r>
  <r>
    <s v="121000001296-0"/>
    <x v="45"/>
    <n v="215100"/>
    <s v="LICENCIA MASTER LEX"/>
    <s v="20.02.2017"/>
    <n v="180000"/>
    <n v="10000"/>
    <s v="ZLIN"/>
    <n v="3"/>
    <n v="0"/>
    <n v="0"/>
    <n v="0"/>
    <s v="ZLIN"/>
    <n v="3"/>
    <n v="0"/>
    <n v="0"/>
    <n v="0"/>
    <m/>
    <m/>
    <m/>
  </r>
  <r>
    <s v="121100000000-0"/>
    <x v="47"/>
    <n v="335100"/>
    <s v="PARTE DE URB. CANGREJOS (AREAS C"/>
    <s v="31.12.2014"/>
    <n v="280161.12"/>
    <n v="0"/>
    <s v="Z000"/>
    <n v="0"/>
    <n v="0"/>
    <n v="20292872.420000002"/>
    <n v="0"/>
    <s v="Z000"/>
    <n v="0"/>
    <n v="0"/>
    <n v="0"/>
    <n v="0"/>
    <m/>
    <m/>
    <m/>
  </r>
  <r>
    <s v="121100000001-0"/>
    <x v="47"/>
    <n v="335100"/>
    <s v="CERCA DEL MUELLE DE MOIN"/>
    <s v="31.12.2014"/>
    <n v="35942.18"/>
    <n v="0"/>
    <s v="Z000"/>
    <n v="0"/>
    <n v="0"/>
    <n v="2603394.7200000002"/>
    <n v="0"/>
    <s v="Z000"/>
    <n v="0"/>
    <n v="0"/>
    <n v="0"/>
    <n v="0"/>
    <m/>
    <m/>
    <m/>
  </r>
  <r>
    <s v="121100000002-0"/>
    <x v="47"/>
    <n v="335100"/>
    <s v="FINCA RESTO-LIMON"/>
    <s v="31.12.2014"/>
    <n v="1597028.79"/>
    <n v="0"/>
    <s v="Z000"/>
    <n v="0"/>
    <n v="0"/>
    <n v="115677368.37"/>
    <n v="0"/>
    <s v="Z000"/>
    <n v="0"/>
    <n v="0"/>
    <n v="0"/>
    <n v="0"/>
    <m/>
    <m/>
    <m/>
  </r>
  <r>
    <s v="121100000003-0"/>
    <x v="47"/>
    <n v="335100"/>
    <s v="COSTADO ESTE DEL MUELLE LIMON"/>
    <s v="31.12.2014"/>
    <n v="36035.699999999997"/>
    <n v="0"/>
    <s v="Z000"/>
    <n v="0"/>
    <n v="0"/>
    <n v="2610169.2000000002"/>
    <n v="0"/>
    <s v="Z000"/>
    <n v="0"/>
    <n v="0"/>
    <n v="0"/>
    <n v="0"/>
    <m/>
    <m/>
    <m/>
  </r>
  <r>
    <s v="121100000004-0"/>
    <x v="47"/>
    <n v="335100"/>
    <s v="RESERVA FORESTAL BANAGA -LIMON L"/>
    <s v="31.12.2014"/>
    <n v="155104.20000000001"/>
    <n v="0"/>
    <s v="Z000"/>
    <n v="0"/>
    <n v="0"/>
    <n v="11234641.42"/>
    <n v="0"/>
    <s v="Z000"/>
    <n v="0"/>
    <n v="0"/>
    <n v="0"/>
    <n v="0"/>
    <m/>
    <m/>
    <m/>
  </r>
  <r>
    <s v="121100000005-0"/>
    <x v="47"/>
    <n v="335100"/>
    <s v="RESERVA FORESTAL BANAGA - LIMON"/>
    <s v="31.12.2014"/>
    <n v="163236.10999999999"/>
    <n v="0"/>
    <s v="Z000"/>
    <n v="0"/>
    <n v="0"/>
    <n v="11823658.52"/>
    <n v="0"/>
    <s v="Z000"/>
    <n v="0"/>
    <n v="0"/>
    <n v="0"/>
    <n v="0"/>
    <m/>
    <m/>
    <m/>
  </r>
  <r>
    <s v="121100000006-0"/>
    <x v="47"/>
    <n v="335100"/>
    <s v="RESERVA FORESTAL BANAGA- LIMON"/>
    <s v="31.12.2014"/>
    <n v="146673.62"/>
    <n v="0"/>
    <s v="Z000"/>
    <n v="0"/>
    <n v="0"/>
    <n v="10623989.949999999"/>
    <n v="0"/>
    <s v="Z000"/>
    <n v="0"/>
    <n v="0"/>
    <n v="0"/>
    <n v="0"/>
    <m/>
    <m/>
    <m/>
  </r>
  <r>
    <s v="121100000007-0"/>
    <x v="47"/>
    <n v="335100"/>
    <s v="EMISARIO-COLECTOR AGUAS NEGRAS A"/>
    <s v="31.12.2014"/>
    <n v="10805.77"/>
    <n v="0"/>
    <s v="Z000"/>
    <n v="0"/>
    <n v="0"/>
    <n v="782692.88"/>
    <n v="0"/>
    <s v="Z000"/>
    <n v="0"/>
    <n v="0"/>
    <n v="0"/>
    <n v="0"/>
    <m/>
    <m/>
    <m/>
  </r>
  <r>
    <s v="121100000008-0"/>
    <x v="47"/>
    <n v="335100"/>
    <s v="FINCA LIBERIA - GUANACASTE"/>
    <s v="31.12.2014"/>
    <n v="15158912.199999999"/>
    <n v="0"/>
    <s v="Z000"/>
    <n v="0"/>
    <n v="0"/>
    <n v="457879592.5"/>
    <n v="0"/>
    <s v="Z000"/>
    <n v="0"/>
    <n v="0"/>
    <n v="0"/>
    <n v="0"/>
    <m/>
    <m/>
    <m/>
  </r>
  <r>
    <s v="121100000009-0"/>
    <x v="47"/>
    <n v="335100"/>
    <s v="FINCA BARRIO DON BOSCO"/>
    <s v="31.12.2014"/>
    <n v="2335.69"/>
    <n v="0"/>
    <s v="Z000"/>
    <n v="0"/>
    <n v="0"/>
    <n v="49221474.670000002"/>
    <n v="0"/>
    <s v="Z000"/>
    <n v="0"/>
    <n v="0"/>
    <n v="0"/>
    <n v="0"/>
    <m/>
    <m/>
    <m/>
  </r>
  <r>
    <s v="121100000010-0"/>
    <x v="47"/>
    <n v="335100"/>
    <s v="RESERVA FORESTAL HDA LAS BRUMAS"/>
    <s v="31.12.2014"/>
    <n v="132128.71"/>
    <n v="0"/>
    <s v="Z000"/>
    <n v="0"/>
    <n v="0"/>
    <n v="9570460.9499999993"/>
    <n v="0"/>
    <s v="Z000"/>
    <n v="0"/>
    <n v="0"/>
    <n v="0"/>
    <n v="0"/>
    <m/>
    <m/>
    <m/>
  </r>
  <r>
    <s v="121100000011-0"/>
    <x v="47"/>
    <n v="335100"/>
    <s v="RESERVA FORESTAL HDA LAS BRUMAS"/>
    <s v="31.12.2014"/>
    <n v="132128.71"/>
    <n v="0"/>
    <s v="Z000"/>
    <n v="0"/>
    <n v="0"/>
    <n v="9570460.9499999993"/>
    <n v="0"/>
    <s v="Z000"/>
    <n v="0"/>
    <n v="0"/>
    <n v="0"/>
    <n v="0"/>
    <m/>
    <m/>
    <m/>
  </r>
  <r>
    <s v="121100000012-0"/>
    <x v="47"/>
    <n v="335100"/>
    <s v="AL ESTE PLANTEL REFINERIA (SEG 2"/>
    <s v="31.12.2014"/>
    <n v="1662506.09"/>
    <n v="0"/>
    <s v="Z000"/>
    <n v="0"/>
    <n v="0"/>
    <n v="120420076.54000001"/>
    <n v="0"/>
    <s v="Z000"/>
    <n v="0"/>
    <n v="0"/>
    <n v="0"/>
    <n v="0"/>
    <m/>
    <m/>
    <m/>
  </r>
  <r>
    <s v="121100000013-0"/>
    <x v="47"/>
    <n v="335100"/>
    <s v="AL S PLANTEL REF. SEG 3 INCOFER"/>
    <s v="31.12.2014"/>
    <n v="272878.37"/>
    <n v="0"/>
    <s v="Z000"/>
    <n v="0"/>
    <n v="0"/>
    <n v="19765361.59"/>
    <n v="0"/>
    <s v="Z000"/>
    <n v="0"/>
    <n v="0"/>
    <n v="0"/>
    <n v="0"/>
    <m/>
    <m/>
    <m/>
  </r>
  <r>
    <s v="121100000014-0"/>
    <x v="47"/>
    <n v="335100"/>
    <s v="AL ESTE PLANTEL REF. SEGREGACION"/>
    <s v="31.12.2014"/>
    <n v="583733.28"/>
    <n v="0"/>
    <s v="Z000"/>
    <n v="0"/>
    <n v="0"/>
    <n v="42281472.640000001"/>
    <n v="0"/>
    <s v="Z000"/>
    <n v="0"/>
    <n v="0"/>
    <n v="0"/>
    <n v="0"/>
    <m/>
    <m/>
    <m/>
  </r>
  <r>
    <s v="121100000015-0"/>
    <x v="47"/>
    <n v="335100"/>
    <s v="AL ESTE MUELLE JAPDEVA SEG 6 TRA"/>
    <s v="31.12.2014"/>
    <n v="141880.84"/>
    <n v="0"/>
    <s v="Z000"/>
    <n v="0"/>
    <n v="0"/>
    <n v="10276835.58"/>
    <n v="0"/>
    <s v="Z000"/>
    <n v="0"/>
    <n v="0"/>
    <n v="0"/>
    <n v="0"/>
    <m/>
    <m/>
    <m/>
  </r>
  <r>
    <s v="121100000016-0"/>
    <x v="47"/>
    <n v="335100"/>
    <s v="EXXON (ESTE MUELLE JAPDEVA)"/>
    <s v="31.12.2014"/>
    <n v="107587.29"/>
    <n v="0"/>
    <s v="Z000"/>
    <n v="0"/>
    <n v="0"/>
    <n v="7792855.6100000003"/>
    <n v="0"/>
    <s v="Z000"/>
    <n v="0"/>
    <n v="0"/>
    <n v="0"/>
    <n v="0"/>
    <m/>
    <m/>
    <m/>
  </r>
  <r>
    <s v="121100000017-0"/>
    <x v="47"/>
    <n v="335100"/>
    <s v="FINCA BARRIO MEXICO  SAN JOSE"/>
    <s v="31.12.2014"/>
    <n v="444691.26"/>
    <n v="0"/>
    <s v="Z000"/>
    <n v="0"/>
    <n v="0"/>
    <n v="51222318.57"/>
    <n v="0"/>
    <s v="Z000"/>
    <n v="0"/>
    <n v="0"/>
    <n v="0"/>
    <n v="0"/>
    <m/>
    <m/>
    <m/>
  </r>
  <r>
    <s v="121100000018-0"/>
    <x v="47"/>
    <n v="335100"/>
    <s v="FINCA LA URUCA, SAN JOSE"/>
    <s v="31.12.2014"/>
    <n v="10533.11"/>
    <n v="0"/>
    <s v="Z000"/>
    <n v="0"/>
    <n v="0"/>
    <n v="186764459"/>
    <n v="0"/>
    <s v="Z000"/>
    <n v="0"/>
    <n v="0"/>
    <n v="0"/>
    <n v="0"/>
    <m/>
    <m/>
    <m/>
  </r>
  <r>
    <s v="121100000021-0"/>
    <x v="47"/>
    <n v="335100"/>
    <s v="BAGACES, GUANACASTE SECCION A,B"/>
    <s v="31.12.2014"/>
    <n v="68245.39"/>
    <n v="0"/>
    <s v="Z000"/>
    <n v="0"/>
    <n v="0"/>
    <n v="45060958.909999996"/>
    <n v="0"/>
    <s v="Z000"/>
    <n v="0"/>
    <n v="0"/>
    <n v="0"/>
    <n v="0"/>
    <m/>
    <m/>
    <m/>
  </r>
  <r>
    <s v="121100000023-0"/>
    <x v="47"/>
    <n v="335100"/>
    <s v="B-Line (Limón)"/>
    <s v="28.10.1980"/>
    <n v="14421.52"/>
    <n v="0"/>
    <s v="Z000"/>
    <n v="0"/>
    <n v="0"/>
    <n v="1044592.03"/>
    <n v="0"/>
    <s v="Z000"/>
    <n v="0"/>
    <n v="0"/>
    <n v="0"/>
    <n v="0"/>
    <m/>
    <m/>
    <m/>
  </r>
  <r>
    <s v="121100000025-0"/>
    <x v="47"/>
    <n v="322201"/>
    <s v="TANQUE 7 42,200 GALONES ( FINCA"/>
    <s v="30.06.2008"/>
    <n v="11156943.470000001"/>
    <n v="5910775.0600000005"/>
    <s v="ZLI1"/>
    <n v="15"/>
    <n v="0"/>
    <n v="289672.93"/>
    <n v="163981.37"/>
    <s v="ZLIN"/>
    <n v="15"/>
    <n v="0"/>
    <n v="0"/>
    <n v="0"/>
    <m/>
    <m/>
    <m/>
  </r>
  <r>
    <s v="121100000026-0"/>
    <x v="47"/>
    <n v="322201"/>
    <s v="TANQUE 5 58,900 GALONES ( FINCA"/>
    <s v="30.06.2008"/>
    <n v="15253031.91"/>
    <n v="8081382.9000000004"/>
    <s v="ZLI1"/>
    <n v="15"/>
    <n v="0"/>
    <n v="396021.58"/>
    <n v="224198.98"/>
    <s v="ZLIN"/>
    <n v="15"/>
    <n v="0"/>
    <n v="0"/>
    <n v="0"/>
    <m/>
    <m/>
    <m/>
  </r>
  <r>
    <s v="121100000027-0"/>
    <x v="47"/>
    <n v="322201"/>
    <s v="TANQUE 9 114,100 GALONES ( FINCA"/>
    <s v="30.06.2008"/>
    <n v="28792198.559999999"/>
    <n v="15256086.659999998"/>
    <s v="ZLI1"/>
    <n v="15"/>
    <n v="0"/>
    <n v="747545.27"/>
    <n v="423241.53"/>
    <s v="ZLIN"/>
    <n v="15"/>
    <n v="0"/>
    <n v="0"/>
    <n v="0"/>
    <m/>
    <m/>
    <m/>
  </r>
  <r>
    <s v="121100000028-0"/>
    <x v="47"/>
    <n v="322201"/>
    <s v="TANQUE 1 114.100 GALONES ( FINCA"/>
    <s v="30.06.2008"/>
    <n v="28792198.559999999"/>
    <n v="15256086.659999998"/>
    <s v="ZLI1"/>
    <n v="15"/>
    <n v="0"/>
    <n v="747545.27"/>
    <n v="423241.53"/>
    <s v="ZLIN"/>
    <n v="15"/>
    <n v="0"/>
    <n v="0"/>
    <n v="0"/>
    <m/>
    <m/>
    <m/>
  </r>
  <r>
    <s v="121100000029-0"/>
    <x v="47"/>
    <n v="322201"/>
    <s v="TANQUE 6 58,900 GALONES ( FINCA"/>
    <s v="30.06.2008"/>
    <n v="15253031.91"/>
    <n v="8081382.9000000004"/>
    <s v="ZLI1"/>
    <n v="15"/>
    <n v="0"/>
    <n v="396021.58"/>
    <n v="224198.98"/>
    <s v="ZLIN"/>
    <n v="15"/>
    <n v="0"/>
    <n v="0"/>
    <n v="0"/>
    <m/>
    <m/>
    <m/>
  </r>
  <r>
    <s v="121100000030-0"/>
    <x v="47"/>
    <n v="322201"/>
    <s v="TANQUE 8 24,300 GALONES ( FINCA"/>
    <s v="30.06.2008"/>
    <n v="6766526.1900000004"/>
    <n v="3584195.8600000003"/>
    <s v="ZLI1"/>
    <n v="15"/>
    <n v="0"/>
    <n v="175682.47"/>
    <n v="99436.790000000008"/>
    <s v="ZLIN"/>
    <n v="15"/>
    <n v="0"/>
    <n v="0"/>
    <n v="0"/>
    <m/>
    <m/>
    <m/>
  </r>
  <r>
    <s v="121100000031-0"/>
    <x v="47"/>
    <n v="322201"/>
    <s v="TANQUE 10 5,500 GALONES ( FINCA"/>
    <s v="30.06.2008"/>
    <n v="2155370.96"/>
    <n v="1140642.71"/>
    <s v="ZLI1"/>
    <n v="15"/>
    <n v="0"/>
    <n v="55960.9"/>
    <n v="31647.07"/>
    <s v="ZLIN"/>
    <n v="15"/>
    <n v="0"/>
    <n v="0"/>
    <n v="0"/>
    <m/>
    <m/>
    <m/>
  </r>
  <r>
    <s v="121100000032-0"/>
    <x v="47"/>
    <n v="322201"/>
    <s v="TANQUE 4 58,900 GALONES ( FINCA"/>
    <s v="30.06.2008"/>
    <n v="15253031.91"/>
    <n v="8081382.9000000004"/>
    <s v="ZLI1"/>
    <n v="15"/>
    <n v="0"/>
    <n v="396021.58"/>
    <n v="224198.98"/>
    <s v="ZLIN"/>
    <n v="15"/>
    <n v="0"/>
    <n v="0"/>
    <n v="0"/>
    <m/>
    <m/>
    <m/>
  </r>
  <r>
    <s v="121100000033-0"/>
    <x v="47"/>
    <n v="322201"/>
    <s v="TANQUE 3 58,900 GALONES ( FINCA"/>
    <s v="30.06.2008"/>
    <n v="15253031.91"/>
    <n v="8081382.9000000004"/>
    <s v="ZLI1"/>
    <n v="15"/>
    <n v="0"/>
    <n v="396021.58"/>
    <n v="224198.98"/>
    <s v="ZLIN"/>
    <n v="15"/>
    <n v="0"/>
    <n v="0"/>
    <n v="0"/>
    <m/>
    <m/>
    <m/>
  </r>
  <r>
    <s v="121100000034-0"/>
    <x v="47"/>
    <n v="322201"/>
    <s v="TANQUE 2 58.900 GALONES ( FINCA"/>
    <s v="30.06.2008"/>
    <n v="15253031.91"/>
    <n v="8081382.9000000004"/>
    <s v="ZLI1"/>
    <n v="15"/>
    <n v="0"/>
    <n v="396021.58"/>
    <n v="224198.98"/>
    <s v="ZLIN"/>
    <n v="15"/>
    <n v="0"/>
    <n v="0"/>
    <n v="0"/>
    <m/>
    <m/>
    <m/>
  </r>
  <r>
    <s v="121100000035-0"/>
    <x v="47"/>
    <n v="342402"/>
    <s v="Sistema contra incendio ( Activo"/>
    <s v="30.06.2008"/>
    <n v="8054454.0999999996"/>
    <n v="3199587.59"/>
    <s v="ZLI1"/>
    <n v="20"/>
    <n v="0"/>
    <n v="209121.55"/>
    <n v="87865.62"/>
    <s v="ZLIN"/>
    <n v="20"/>
    <n v="0"/>
    <n v="0"/>
    <n v="0"/>
    <m/>
    <m/>
    <m/>
  </r>
  <r>
    <s v="121100000036-0"/>
    <x v="47"/>
    <n v="322201"/>
    <s v="SISTEMA DE TUBERIAS ( FINCA 7-06"/>
    <s v="30.06.2008"/>
    <n v="33190126.539999999"/>
    <n v="13189451.48"/>
    <s v="ZLI1"/>
    <n v="20"/>
    <n v="0"/>
    <n v="861730.74"/>
    <n v="362194.8"/>
    <s v="ZLIN"/>
    <n v="20"/>
    <n v="0"/>
    <n v="0"/>
    <n v="0"/>
    <m/>
    <m/>
    <m/>
  </r>
  <r>
    <s v="121100000037-0"/>
    <x v="47"/>
    <n v="335100"/>
    <s v="SISTEMA DE VALVULAS (FINCA ESSO"/>
    <s v="30.06.2008"/>
    <n v="606297.47"/>
    <n v="481824.43999999994"/>
    <s v="ZLI1"/>
    <n v="10"/>
    <n v="0"/>
    <n v="88089.66"/>
    <n v="77549.06"/>
    <s v="ZLIN"/>
    <n v="10"/>
    <n v="0"/>
    <n v="0"/>
    <n v="0"/>
    <m/>
    <m/>
    <m/>
  </r>
  <r>
    <s v="121100000038-0"/>
    <x v="47"/>
    <n v="335100"/>
    <s v="BOMBAS CARGADEROS (FINCA ESSO OI"/>
    <s v="30.06.2008"/>
    <n v="4073271.86"/>
    <n v="3237884.79"/>
    <s v="ZLI1"/>
    <n v="10"/>
    <n v="0"/>
    <n v="591810.34"/>
    <n v="521118.73"/>
    <s v="ZLIN"/>
    <n v="10"/>
    <n v="0"/>
    <n v="0"/>
    <n v="0"/>
    <m/>
    <m/>
    <m/>
  </r>
  <r>
    <s v="121100000039-0"/>
    <x v="47"/>
    <n v="335100"/>
    <s v="EQUIPO P RECIBO BARCO (FINCA ESS"/>
    <s v="30.06.2008"/>
    <n v="2865600.57"/>
    <n v="2277850.2999999998"/>
    <s v="ZLI1"/>
    <n v="10"/>
    <n v="0"/>
    <n v="416346.4"/>
    <n v="366607.53"/>
    <s v="ZLIN"/>
    <n v="10"/>
    <n v="0"/>
    <n v="0"/>
    <n v="0"/>
    <m/>
    <m/>
    <m/>
  </r>
  <r>
    <s v="121100000040-0"/>
    <x v="47"/>
    <n v="335203"/>
    <s v="LOTE RESTO URB. EL TRIUNFO (call"/>
    <s v="18.04.2016"/>
    <n v="1"/>
    <n v="0"/>
    <s v="Z000"/>
    <n v="0"/>
    <n v="0"/>
    <n v="248841052"/>
    <n v="0"/>
    <s v="Z000"/>
    <n v="0"/>
    <n v="0"/>
    <n v="0"/>
    <n v="0"/>
    <m/>
    <m/>
    <m/>
  </r>
  <r>
    <s v="121100000041-0"/>
    <x v="47"/>
    <n v="335203"/>
    <s v="EMISARIOS (COLECTOR AGUAS NEGRAS"/>
    <s v="18.04.2016"/>
    <n v="1"/>
    <n v="0"/>
    <s v="Z000"/>
    <n v="0"/>
    <n v="0"/>
    <n v="6343132"/>
    <n v="0"/>
    <s v="Z000"/>
    <n v="0"/>
    <n v="0"/>
    <n v="0"/>
    <n v="0"/>
    <m/>
    <m/>
    <m/>
  </r>
  <r>
    <s v="121100000042-0"/>
    <x v="47"/>
    <n v="335203"/>
    <s v="EMISARIOS (COLECTOR AGUAS NEGRAS"/>
    <s v="18.04.2016"/>
    <n v="1"/>
    <n v="0"/>
    <s v="Z000"/>
    <n v="0"/>
    <n v="0"/>
    <n v="9277330"/>
    <n v="0"/>
    <s v="Z000"/>
    <n v="0"/>
    <n v="0"/>
    <n v="0"/>
    <n v="0"/>
    <m/>
    <m/>
    <m/>
  </r>
  <r>
    <s v="121100000043-0"/>
    <x v="47"/>
    <n v="335203"/>
    <s v="EMISARIOS (COLECTOR AGUAS NEGRAS"/>
    <s v="18.04.2016"/>
    <n v="1"/>
    <n v="0"/>
    <s v="Z000"/>
    <n v="0"/>
    <n v="0"/>
    <n v="6299705"/>
    <n v="0"/>
    <s v="Z000"/>
    <n v="0"/>
    <n v="0"/>
    <n v="0"/>
    <n v="0"/>
    <m/>
    <m/>
    <m/>
  </r>
  <r>
    <s v="121100000050-0"/>
    <x v="47"/>
    <n v="322305"/>
    <s v="VALVULA"/>
    <s v="30.11.2003"/>
    <n v="401654.05"/>
    <n v="331893.07999999996"/>
    <s v="ZLIN"/>
    <n v="2"/>
    <n v="11"/>
    <n v="0"/>
    <n v="0"/>
    <s v="ZLIN"/>
    <n v="0"/>
    <n v="1"/>
    <n v="44352.47"/>
    <n v="12012.130000000001"/>
    <s v="ZLIN"/>
    <n v="2"/>
    <n v="11"/>
  </r>
  <r>
    <s v="121100000051-0"/>
    <x v="47"/>
    <n v="322302"/>
    <s v="PANEL DE CONTROL"/>
    <s v="31.12.2016"/>
    <n v="198328999.63"/>
    <n v="114813199.58999999"/>
    <s v="ZLIN"/>
    <n v="10"/>
    <n v="3"/>
    <n v="0"/>
    <n v="0"/>
    <s v="ZLIN"/>
    <n v="0"/>
    <n v="1"/>
    <n v="-74450537.040000007"/>
    <n v="-9306317.1300000101"/>
    <s v="ZLIN"/>
    <n v="10"/>
    <n v="3"/>
  </r>
  <r>
    <s v="121100000052-0"/>
    <x v="47"/>
    <n v="322302"/>
    <s v="PANEL DE CONTROL"/>
    <s v="31.12.2016"/>
    <n v="198328999.63"/>
    <n v="114813199.58999999"/>
    <s v="ZLIN"/>
    <n v="10"/>
    <n v="3"/>
    <n v="0"/>
    <n v="0"/>
    <s v="Z000"/>
    <n v="0"/>
    <n v="0"/>
    <n v="-74450537.040000007"/>
    <n v="-9306317.1300000101"/>
    <s v="ZLIN"/>
    <n v="10"/>
    <n v="3"/>
  </r>
  <r>
    <s v="121100000053-0"/>
    <x v="47"/>
    <n v="322302"/>
    <s v="PANEL DE CONTROL"/>
    <s v="31.12.2016"/>
    <n v="198328999.63"/>
    <n v="114813199.58999999"/>
    <s v="ZLIN"/>
    <n v="10"/>
    <n v="3"/>
    <n v="0"/>
    <n v="0"/>
    <s v="Z000"/>
    <n v="0"/>
    <n v="0"/>
    <n v="-74450537.040000007"/>
    <n v="-9306317.1300000101"/>
    <s v="ZLIN"/>
    <n v="10"/>
    <n v="3"/>
  </r>
  <r>
    <s v="121100000054-0"/>
    <x v="47"/>
    <n v="322302"/>
    <s v="PANEL DE CONTROL"/>
    <s v="31.12.2016"/>
    <n v="198328999.63"/>
    <n v="114813199.58999999"/>
    <s v="ZLIN"/>
    <n v="10"/>
    <n v="3"/>
    <n v="0"/>
    <n v="0"/>
    <s v="Z000"/>
    <n v="0"/>
    <n v="0"/>
    <n v="-74450537.040000007"/>
    <n v="-9306317.1300000101"/>
    <s v="ZLIN"/>
    <n v="10"/>
    <n v="3"/>
  </r>
  <r>
    <s v="121100000055-0"/>
    <x v="47"/>
    <n v="322302"/>
    <s v="PANEL DE CONTROL"/>
    <s v="31.12.2016"/>
    <n v="198328999.63"/>
    <n v="114813199.58999999"/>
    <s v="ZLIN"/>
    <n v="10"/>
    <n v="3"/>
    <n v="0"/>
    <n v="0"/>
    <s v="Z000"/>
    <n v="0"/>
    <n v="0"/>
    <n v="-74450537.040000007"/>
    <n v="-9306317.1300000101"/>
    <s v="ZLIN"/>
    <n v="10"/>
    <n v="3"/>
  </r>
  <r>
    <s v="121100000056-0"/>
    <x v="47"/>
    <n v="322302"/>
    <s v="PANEL DE CONTROL"/>
    <s v="31.12.2016"/>
    <n v="198328999.63"/>
    <n v="114813199.58999999"/>
    <s v="ZLIN"/>
    <n v="10"/>
    <n v="3"/>
    <n v="0"/>
    <n v="0"/>
    <s v="Z000"/>
    <n v="0"/>
    <n v="0"/>
    <n v="-74450537.040000007"/>
    <n v="-9306317.1300000101"/>
    <s v="ZLIN"/>
    <n v="10"/>
    <n v="3"/>
  </r>
  <r>
    <s v="121100000057-0"/>
    <x v="47"/>
    <n v="322302"/>
    <s v="PANEL DE CONTROL"/>
    <s v="31.12.2016"/>
    <n v="198328999.63"/>
    <n v="114813199.58999999"/>
    <s v="ZLIN"/>
    <n v="10"/>
    <n v="3"/>
    <n v="0"/>
    <n v="0"/>
    <s v="Z000"/>
    <n v="0"/>
    <n v="0"/>
    <n v="-74450537.040000007"/>
    <n v="-9306317.1300000101"/>
    <s v="ZLIN"/>
    <n v="10"/>
    <n v="3"/>
  </r>
  <r>
    <s v="121100000058-0"/>
    <x v="47"/>
    <n v="322302"/>
    <s v="PANEL DE CONTROL"/>
    <s v="31.12.2016"/>
    <n v="39213964.789999999"/>
    <n v="8404673.6400000006"/>
    <s v="ZLIN"/>
    <n v="10"/>
    <n v="3"/>
    <n v="0"/>
    <n v="0"/>
    <s v="Z000"/>
    <n v="0"/>
    <n v="0"/>
    <n v="4549307.57"/>
    <n v="568663.44000000041"/>
    <s v="ZLIN"/>
    <n v="10"/>
    <n v="3"/>
  </r>
  <r>
    <s v="121100000059-0"/>
    <x v="47"/>
    <n v="322302"/>
    <s v="PANEL DE CONTROL"/>
    <s v="31.12.2016"/>
    <n v="37624189.100000001"/>
    <n v="8063939.25"/>
    <s v="ZLIN"/>
    <n v="10"/>
    <n v="3"/>
    <n v="0"/>
    <n v="0"/>
    <s v="Z000"/>
    <n v="0"/>
    <n v="0"/>
    <n v="4364873.8099999996"/>
    <n v="545609.21999999974"/>
    <s v="ZLIN"/>
    <n v="10"/>
    <n v="3"/>
  </r>
  <r>
    <s v="121100000060-0"/>
    <x v="47"/>
    <n v="322302"/>
    <s v="PANEL ELECTRICO"/>
    <s v="31.12.2016"/>
    <n v="1"/>
    <n v="1"/>
    <s v="ZLIN"/>
    <n v="0"/>
    <n v="1"/>
    <n v="0"/>
    <n v="0"/>
    <s v="Z000"/>
    <n v="0"/>
    <n v="0"/>
    <n v="4305803.16"/>
    <n v="1524971.9500000002"/>
    <s v="ZLIN"/>
    <n v="2"/>
    <n v="11"/>
  </r>
  <r>
    <s v="121100000061-0"/>
    <x v="47"/>
    <n v="322302"/>
    <s v="PANEL ELECTRICO"/>
    <s v="31.12.2016"/>
    <n v="1"/>
    <n v="1"/>
    <s v="ZLIN"/>
    <n v="0"/>
    <n v="1"/>
    <n v="0"/>
    <n v="0"/>
    <s v="Z000"/>
    <n v="0"/>
    <n v="0"/>
    <n v="4348246.38"/>
    <n v="1540003.9299999997"/>
    <s v="ZLIN"/>
    <n v="2"/>
    <n v="11"/>
  </r>
  <r>
    <s v="121100000062-0"/>
    <x v="47"/>
    <n v="322302"/>
    <s v="PANEL ELECTRICO"/>
    <s v="31.12.2016"/>
    <n v="1"/>
    <n v="1"/>
    <s v="ZLIN"/>
    <n v="0"/>
    <n v="1"/>
    <n v="0"/>
    <n v="0"/>
    <s v="Z000"/>
    <n v="0"/>
    <n v="0"/>
    <n v="4348246.38"/>
    <n v="1540003.9299999997"/>
    <s v="ZLIN"/>
    <n v="2"/>
    <n v="11"/>
  </r>
  <r>
    <s v="121100000063-0"/>
    <x v="47"/>
    <n v="322302"/>
    <s v="FILTRO"/>
    <s v="31.12.2016"/>
    <n v="1"/>
    <n v="1"/>
    <s v="ZLIN"/>
    <n v="0"/>
    <n v="1"/>
    <n v="0"/>
    <n v="0"/>
    <s v="Z000"/>
    <n v="0"/>
    <n v="0"/>
    <n v="7041882.6299999999"/>
    <n v="1813818.2599999998"/>
    <s v="ZLIN"/>
    <n v="4"/>
    <n v="5"/>
  </r>
  <r>
    <s v="121100000064-0"/>
    <x v="47"/>
    <n v="322302"/>
    <s v="BOMBA"/>
    <s v="31.12.2016"/>
    <n v="1"/>
    <n v="1"/>
    <s v="ZLIN"/>
    <n v="0"/>
    <n v="1"/>
    <n v="0"/>
    <n v="0"/>
    <s v="Z000"/>
    <n v="0"/>
    <n v="0"/>
    <n v="192772.65"/>
    <n v="91031.53"/>
    <s v="ZLIN"/>
    <n v="1"/>
    <n v="11"/>
  </r>
  <r>
    <s v="121100000065-0"/>
    <x v="47"/>
    <n v="322302"/>
    <s v="MOTOR"/>
    <s v="31.12.2016"/>
    <n v="1"/>
    <n v="1"/>
    <s v="ZLIN"/>
    <n v="0"/>
    <n v="1"/>
    <n v="0"/>
    <n v="0"/>
    <s v="Z000"/>
    <n v="0"/>
    <n v="0"/>
    <n v="26993.040000000001"/>
    <n v="12746.720000000001"/>
    <s v="ZLIN"/>
    <n v="1"/>
    <n v="11"/>
  </r>
  <r>
    <s v="121100000066-0"/>
    <x v="47"/>
    <n v="322302"/>
    <s v="BOMBA"/>
    <s v="31.12.2016"/>
    <n v="1"/>
    <n v="1"/>
    <s v="ZLIN"/>
    <n v="0"/>
    <n v="1"/>
    <n v="0"/>
    <n v="0"/>
    <s v="Z000"/>
    <n v="0"/>
    <n v="0"/>
    <n v="192772.65"/>
    <n v="91031.53"/>
    <s v="ZLIN"/>
    <n v="1"/>
    <n v="11"/>
  </r>
  <r>
    <s v="121100000067-0"/>
    <x v="47"/>
    <n v="322302"/>
    <s v="MOTOR"/>
    <s v="31.12.2016"/>
    <n v="1"/>
    <n v="1"/>
    <s v="ZLIN"/>
    <n v="0"/>
    <n v="1"/>
    <n v="0"/>
    <n v="0"/>
    <s v="Z000"/>
    <n v="0"/>
    <n v="0"/>
    <n v="26993.040000000001"/>
    <n v="12746.720000000001"/>
    <s v="ZLIN"/>
    <n v="1"/>
    <n v="11"/>
  </r>
  <r>
    <s v="121100000068-0"/>
    <x v="47"/>
    <n v="322302"/>
    <s v="TURBINA"/>
    <s v="31.12.2016"/>
    <n v="1"/>
    <n v="1"/>
    <s v="ZLIN"/>
    <n v="0"/>
    <n v="1"/>
    <n v="0"/>
    <n v="0"/>
    <s v="Z000"/>
    <n v="0"/>
    <n v="0"/>
    <n v="720793.64"/>
    <n v="255281.08000000002"/>
    <s v="ZLIN"/>
    <n v="2"/>
    <n v="11"/>
  </r>
  <r>
    <s v="121100000069-0"/>
    <x v="47"/>
    <n v="322302"/>
    <s v="GOBERNADOR"/>
    <s v="31.12.2016"/>
    <n v="1"/>
    <n v="1"/>
    <s v="ZLIN"/>
    <n v="0"/>
    <n v="1"/>
    <n v="0"/>
    <n v="0"/>
    <s v="Z000"/>
    <n v="0"/>
    <n v="0"/>
    <n v="1133881.47"/>
    <n v="535444.03"/>
    <s v="ZLIN"/>
    <n v="1"/>
    <n v="11"/>
  </r>
  <r>
    <s v="121100000070-0"/>
    <x v="47"/>
    <n v="322302"/>
    <s v="TURBINA"/>
    <s v="31.12.2016"/>
    <n v="1"/>
    <n v="1"/>
    <s v="ZLIN"/>
    <n v="0"/>
    <n v="1"/>
    <n v="0"/>
    <n v="0"/>
    <s v="Z000"/>
    <n v="0"/>
    <n v="0"/>
    <n v="3838188.74"/>
    <n v="1359358.5100000002"/>
    <s v="ZLIN"/>
    <n v="2"/>
    <n v="11"/>
  </r>
  <r>
    <s v="121100000071-0"/>
    <x v="47"/>
    <n v="322302"/>
    <s v="TURBINA"/>
    <s v="31.12.2016"/>
    <n v="1"/>
    <n v="1"/>
    <s v="ZLIN"/>
    <n v="0"/>
    <n v="1"/>
    <n v="0"/>
    <n v="0"/>
    <s v="Z000"/>
    <n v="0"/>
    <n v="0"/>
    <n v="27430332.350000001"/>
    <n v="2759264.2100000009"/>
    <s v="ZLIN"/>
    <n v="13"/>
    <n v="0"/>
  </r>
  <r>
    <s v="121100000072-0"/>
    <x v="47"/>
    <n v="322302"/>
    <s v="MOTOR"/>
    <s v="31.12.2016"/>
    <n v="1"/>
    <n v="1"/>
    <s v="ZLIN"/>
    <n v="0"/>
    <n v="1"/>
    <n v="0"/>
    <n v="0"/>
    <s v="Z000"/>
    <n v="0"/>
    <n v="0"/>
    <n v="344479.61"/>
    <n v="122003.18999999997"/>
    <s v="ZLIN"/>
    <n v="2"/>
    <n v="11"/>
  </r>
  <r>
    <s v="121100000073-0"/>
    <x v="47"/>
    <n v="322302"/>
    <s v="MOTOR"/>
    <s v="31.12.2016"/>
    <n v="1"/>
    <n v="1"/>
    <s v="ZLIN"/>
    <n v="0"/>
    <n v="1"/>
    <n v="0"/>
    <n v="0"/>
    <s v="Z000"/>
    <n v="0"/>
    <n v="0"/>
    <n v="64346.82"/>
    <n v="22789.5"/>
    <s v="ZLIN"/>
    <n v="2"/>
    <n v="11"/>
  </r>
  <r>
    <s v="121100000074-0"/>
    <x v="47"/>
    <n v="322302"/>
    <s v="MOTOR"/>
    <s v="31.12.2016"/>
    <n v="1"/>
    <n v="1"/>
    <s v="ZLIN"/>
    <n v="0"/>
    <n v="1"/>
    <n v="0"/>
    <n v="0"/>
    <s v="Z000"/>
    <n v="0"/>
    <n v="0"/>
    <n v="344479.61"/>
    <n v="122003.18999999997"/>
    <s v="ZLIN"/>
    <n v="2"/>
    <n v="11"/>
  </r>
  <r>
    <s v="121100000075-0"/>
    <x v="47"/>
    <n v="322302"/>
    <s v="MOTOR"/>
    <s v="31.12.2016"/>
    <n v="1"/>
    <n v="1"/>
    <s v="ZLIN"/>
    <n v="0"/>
    <n v="1"/>
    <n v="0"/>
    <n v="0"/>
    <s v="Z000"/>
    <n v="0"/>
    <n v="0"/>
    <n v="103116.14"/>
    <n v="36520.300000000003"/>
    <s v="ZLIN"/>
    <n v="2"/>
    <n v="11"/>
  </r>
  <r>
    <s v="121100000076-0"/>
    <x v="47"/>
    <n v="322302"/>
    <s v="MOTOR"/>
    <s v="31.12.2016"/>
    <n v="1"/>
    <n v="1"/>
    <s v="ZLIN"/>
    <n v="0"/>
    <n v="1"/>
    <n v="0"/>
    <n v="0"/>
    <s v="Z000"/>
    <n v="0"/>
    <n v="0"/>
    <n v="64346.82"/>
    <n v="22789.5"/>
    <s v="ZLIN"/>
    <n v="2"/>
    <n v="11"/>
  </r>
  <r>
    <s v="121100000077-0"/>
    <x v="47"/>
    <n v="322302"/>
    <s v="MOTOR"/>
    <s v="31.12.2016"/>
    <n v="166370.69"/>
    <n v="86653.02"/>
    <s v="ZLIN"/>
    <n v="2"/>
    <n v="11"/>
    <n v="0"/>
    <n v="0"/>
    <s v="Z000"/>
    <n v="0"/>
    <n v="0"/>
    <n v="-91722.87"/>
    <n v="-32485.179999999993"/>
    <s v="ZLIN"/>
    <n v="2"/>
    <n v="11"/>
  </r>
  <r>
    <s v="121100000078-0"/>
    <x v="47"/>
    <n v="322302"/>
    <s v="MOTOR"/>
    <s v="31.12.2016"/>
    <n v="1"/>
    <n v="1"/>
    <s v="ZLIN"/>
    <n v="0"/>
    <n v="1"/>
    <n v="0"/>
    <n v="0"/>
    <s v="Z000"/>
    <n v="0"/>
    <n v="0"/>
    <n v="391288.82"/>
    <n v="138581.46000000002"/>
    <s v="ZLIN"/>
    <n v="2"/>
    <n v="11"/>
  </r>
  <r>
    <s v="121100000079-0"/>
    <x v="47"/>
    <n v="322302"/>
    <s v="BOMBA"/>
    <s v="31.12.2016"/>
    <n v="1"/>
    <n v="1"/>
    <s v="ZLIN"/>
    <n v="0"/>
    <n v="1"/>
    <n v="0"/>
    <n v="0"/>
    <s v="Z000"/>
    <n v="0"/>
    <n v="0"/>
    <n v="5156717.1399999997"/>
    <n v="1826337.3199999998"/>
    <s v="ZLIN"/>
    <n v="2"/>
    <n v="11"/>
  </r>
  <r>
    <s v="121100000080-0"/>
    <x v="47"/>
    <n v="322302"/>
    <s v="BOMBA"/>
    <s v="31.12.2016"/>
    <n v="1"/>
    <n v="1"/>
    <s v="ZLIN"/>
    <n v="0"/>
    <n v="1"/>
    <n v="0"/>
    <n v="0"/>
    <s v="Z000"/>
    <n v="0"/>
    <n v="0"/>
    <n v="1323281.58"/>
    <n v="468662.2300000001"/>
    <s v="ZLIN"/>
    <n v="2"/>
    <n v="11"/>
  </r>
  <r>
    <s v="121100000081-0"/>
    <x v="47"/>
    <n v="322302"/>
    <s v="BOMBA"/>
    <s v="31.12.2016"/>
    <n v="1"/>
    <n v="1"/>
    <s v="ZLIN"/>
    <n v="0"/>
    <n v="1"/>
    <n v="0"/>
    <n v="0"/>
    <s v="Z000"/>
    <n v="0"/>
    <n v="0"/>
    <n v="1143974.8999999999"/>
    <n v="405157.77999999991"/>
    <s v="ZLIN"/>
    <n v="2"/>
    <n v="11"/>
  </r>
  <r>
    <s v="121100000082-0"/>
    <x v="47"/>
    <n v="322302"/>
    <s v="MOTOR"/>
    <s v="31.12.2016"/>
    <n v="1"/>
    <n v="1"/>
    <s v="ZLIN"/>
    <n v="0"/>
    <n v="1"/>
    <n v="0"/>
    <n v="0"/>
    <s v="Z000"/>
    <n v="0"/>
    <n v="0"/>
    <n v="98802.21"/>
    <n v="34992.450000000004"/>
    <s v="ZLIN"/>
    <n v="2"/>
    <n v="11"/>
  </r>
  <r>
    <s v="121100000083-0"/>
    <x v="47"/>
    <n v="322302"/>
    <s v="MOTOR"/>
    <s v="31.12.2016"/>
    <n v="1"/>
    <n v="1"/>
    <s v="ZLIN"/>
    <n v="0"/>
    <n v="1"/>
    <n v="0"/>
    <n v="0"/>
    <s v="Z000"/>
    <n v="0"/>
    <n v="0"/>
    <n v="98802.21"/>
    <n v="34992.450000000004"/>
    <s v="ZLIN"/>
    <n v="2"/>
    <n v="11"/>
  </r>
  <r>
    <s v="121100000084-0"/>
    <x v="47"/>
    <n v="322302"/>
    <s v="MOTOR"/>
    <s v="31.12.2016"/>
    <n v="1"/>
    <n v="1"/>
    <s v="ZLIN"/>
    <n v="0"/>
    <n v="1"/>
    <n v="0"/>
    <n v="0"/>
    <s v="Z000"/>
    <n v="0"/>
    <n v="0"/>
    <n v="98802.21"/>
    <n v="34992.450000000004"/>
    <s v="ZLIN"/>
    <n v="2"/>
    <n v="11"/>
  </r>
  <r>
    <s v="121100000085-0"/>
    <x v="47"/>
    <n v="322302"/>
    <s v="REDUCTOR"/>
    <s v="31.12.2016"/>
    <n v="1"/>
    <n v="1"/>
    <s v="ZLIN"/>
    <n v="0"/>
    <n v="1"/>
    <n v="0"/>
    <n v="0"/>
    <s v="Z000"/>
    <n v="0"/>
    <n v="0"/>
    <n v="29598.99"/>
    <n v="13977.300000000001"/>
    <s v="ZLIN"/>
    <n v="1"/>
    <n v="11"/>
  </r>
  <r>
    <s v="121100000086-0"/>
    <x v="47"/>
    <n v="322302"/>
    <s v="BOMBA"/>
    <s v="31.12.2016"/>
    <n v="1"/>
    <n v="1"/>
    <s v="ZLIN"/>
    <n v="0"/>
    <n v="1"/>
    <n v="0"/>
    <n v="0"/>
    <s v="Z000"/>
    <n v="0"/>
    <n v="0"/>
    <n v="4773881.09"/>
    <n v="1690749.5499999998"/>
    <s v="ZLIN"/>
    <n v="2"/>
    <n v="11"/>
  </r>
  <r>
    <s v="121100000087-0"/>
    <x v="47"/>
    <n v="322302"/>
    <s v="MOTOR"/>
    <s v="31.12.2016"/>
    <n v="1"/>
    <n v="1"/>
    <s v="ZLIN"/>
    <n v="0"/>
    <n v="1"/>
    <n v="0"/>
    <n v="0"/>
    <s v="Z000"/>
    <n v="0"/>
    <n v="0"/>
    <n v="984198.98"/>
    <n v="348570.47"/>
    <s v="ZLIN"/>
    <n v="2"/>
    <n v="11"/>
  </r>
  <r>
    <s v="121100000088-0"/>
    <x v="47"/>
    <n v="322302"/>
    <s v="MOTOR"/>
    <s v="31.12.2016"/>
    <n v="1"/>
    <n v="1"/>
    <s v="ZLIN"/>
    <n v="0"/>
    <n v="1"/>
    <n v="0"/>
    <n v="0"/>
    <s v="Z000"/>
    <n v="0"/>
    <n v="0"/>
    <n v="1020409.62"/>
    <n v="361395.06999999995"/>
    <s v="ZLIN"/>
    <n v="2"/>
    <n v="11"/>
  </r>
  <r>
    <s v="121100000089-0"/>
    <x v="47"/>
    <n v="322302"/>
    <s v="MOTOR"/>
    <s v="31.12.2016"/>
    <n v="1"/>
    <n v="1"/>
    <s v="ZLIN"/>
    <n v="0"/>
    <n v="1"/>
    <n v="0"/>
    <n v="0"/>
    <s v="Z000"/>
    <n v="0"/>
    <n v="0"/>
    <n v="1754802.24"/>
    <n v="621492.46"/>
    <s v="ZLIN"/>
    <n v="2"/>
    <n v="11"/>
  </r>
  <r>
    <s v="121100000090-0"/>
    <x v="47"/>
    <n v="322302"/>
    <s v="MOTOR"/>
    <s v="31.12.2016"/>
    <n v="1"/>
    <n v="1"/>
    <s v="ZLIN"/>
    <n v="0"/>
    <n v="1"/>
    <n v="0"/>
    <n v="0"/>
    <s v="Z000"/>
    <n v="0"/>
    <n v="0"/>
    <n v="64346.82"/>
    <n v="22789.5"/>
    <s v="ZLIN"/>
    <n v="2"/>
    <n v="11"/>
  </r>
  <r>
    <s v="121100000091-0"/>
    <x v="47"/>
    <n v="322302"/>
    <s v="MOTOR"/>
    <s v="31.12.2016"/>
    <n v="1"/>
    <n v="1"/>
    <s v="ZLIN"/>
    <n v="0"/>
    <n v="1"/>
    <n v="0"/>
    <n v="0"/>
    <s v="Z000"/>
    <n v="0"/>
    <n v="0"/>
    <n v="315359.92"/>
    <n v="111689.96999999997"/>
    <s v="ZLIN"/>
    <n v="2"/>
    <n v="11"/>
  </r>
  <r>
    <s v="121100000092-0"/>
    <x v="47"/>
    <n v="322302"/>
    <s v="MOTOR"/>
    <s v="31.12.2016"/>
    <n v="1"/>
    <n v="1"/>
    <s v="ZLIN"/>
    <n v="0"/>
    <n v="1"/>
    <n v="0"/>
    <n v="0"/>
    <s v="Z000"/>
    <n v="0"/>
    <n v="0"/>
    <n v="315359.92"/>
    <n v="111689.96999999997"/>
    <s v="ZLIN"/>
    <n v="2"/>
    <n v="11"/>
  </r>
  <r>
    <s v="121100000093-0"/>
    <x v="47"/>
    <n v="322302"/>
    <s v="MOTOR"/>
    <s v="31.12.2016"/>
    <n v="1"/>
    <n v="1"/>
    <s v="ZLIN"/>
    <n v="0"/>
    <n v="1"/>
    <n v="0"/>
    <n v="0"/>
    <s v="Z000"/>
    <n v="0"/>
    <n v="0"/>
    <n v="98802.21"/>
    <n v="34992.450000000004"/>
    <s v="ZLIN"/>
    <n v="2"/>
    <n v="11"/>
  </r>
  <r>
    <s v="121100000094-0"/>
    <x v="47"/>
    <n v="322302"/>
    <s v="MOTOR"/>
    <s v="31.12.2016"/>
    <n v="4572811.04"/>
    <n v="1219608.7400000002"/>
    <s v="ZLIN"/>
    <n v="11"/>
    <n v="3"/>
    <n v="0"/>
    <n v="0"/>
    <s v="Z000"/>
    <n v="0"/>
    <n v="0"/>
    <n v="-1898809.91"/>
    <n v="-218106.54999999981"/>
    <s v="ZLIN"/>
    <n v="11"/>
    <n v="3"/>
  </r>
  <r>
    <s v="121100000095-0"/>
    <x v="47"/>
    <n v="322302"/>
    <s v="MOTOR"/>
    <s v="31.12.2016"/>
    <n v="1"/>
    <n v="1"/>
    <s v="ZLIN"/>
    <n v="0"/>
    <n v="1"/>
    <n v="0"/>
    <n v="0"/>
    <s v="Z000"/>
    <n v="0"/>
    <n v="0"/>
    <n v="204975.63"/>
    <n v="72595.540000000008"/>
    <s v="ZLIN"/>
    <n v="2"/>
    <n v="11"/>
  </r>
  <r>
    <s v="121100000096-0"/>
    <x v="47"/>
    <n v="322302"/>
    <s v="MOTOR"/>
    <s v="31.12.2016"/>
    <n v="1"/>
    <n v="1"/>
    <s v="ZLIN"/>
    <n v="0"/>
    <n v="1"/>
    <n v="0"/>
    <n v="0"/>
    <s v="Z000"/>
    <n v="0"/>
    <n v="0"/>
    <n v="315359.92"/>
    <n v="111689.96999999997"/>
    <s v="ZLIN"/>
    <n v="2"/>
    <n v="11"/>
  </r>
  <r>
    <s v="121100000097-0"/>
    <x v="47"/>
    <n v="322302"/>
    <s v="MOTOR"/>
    <s v="31.12.2016"/>
    <n v="1"/>
    <n v="1"/>
    <s v="ZLIN"/>
    <n v="0"/>
    <n v="1"/>
    <n v="0"/>
    <n v="0"/>
    <s v="Z000"/>
    <n v="0"/>
    <n v="0"/>
    <n v="98802.21"/>
    <n v="34992.450000000004"/>
    <s v="ZLIN"/>
    <n v="2"/>
    <n v="11"/>
  </r>
  <r>
    <s v="121100000098-0"/>
    <x v="47"/>
    <n v="322302"/>
    <s v="MOTOR"/>
    <s v="31.12.2016"/>
    <n v="1"/>
    <n v="1"/>
    <s v="ZLIN"/>
    <n v="0"/>
    <n v="1"/>
    <n v="0"/>
    <n v="0"/>
    <s v="Z000"/>
    <n v="0"/>
    <n v="0"/>
    <n v="2897748.58"/>
    <n v="1026285.96"/>
    <s v="ZLIN"/>
    <n v="2"/>
    <n v="11"/>
  </r>
  <r>
    <s v="121100000099-0"/>
    <x v="47"/>
    <n v="322302"/>
    <s v="COMPRESOR"/>
    <s v="31.12.2016"/>
    <n v="1"/>
    <n v="1"/>
    <s v="ZLIN"/>
    <n v="0"/>
    <n v="1"/>
    <n v="0"/>
    <n v="0"/>
    <s v="Z000"/>
    <n v="0"/>
    <n v="0"/>
    <n v="19522791"/>
    <n v="5185741.3599999994"/>
    <s v="ZLIN"/>
    <n v="4"/>
    <n v="3"/>
  </r>
  <r>
    <s v="121100000100-0"/>
    <x v="47"/>
    <n v="322302"/>
    <s v="BOMBA"/>
    <s v="31.12.2016"/>
    <n v="1"/>
    <n v="1"/>
    <s v="ZLIN"/>
    <n v="0"/>
    <n v="1"/>
    <n v="0"/>
    <n v="0"/>
    <s v="Z000"/>
    <n v="0"/>
    <n v="0"/>
    <n v="41933498.969999999"/>
    <n v="4268679.5300000012"/>
    <s v="ZLIN"/>
    <n v="12"/>
    <n v="10"/>
  </r>
  <r>
    <s v="121100000101-0"/>
    <x v="47"/>
    <n v="322302"/>
    <s v="REDUCTOR"/>
    <s v="31.12.2016"/>
    <n v="1"/>
    <n v="1"/>
    <s v="ZLIN"/>
    <n v="0"/>
    <n v="1"/>
    <n v="0"/>
    <n v="0"/>
    <s v="Z000"/>
    <n v="0"/>
    <n v="0"/>
    <n v="41545.730000000003"/>
    <n v="14714.110000000004"/>
    <s v="ZLIN"/>
    <n v="2"/>
    <n v="11"/>
  </r>
  <r>
    <s v="121100000102-0"/>
    <x v="47"/>
    <n v="322302"/>
    <s v="MOTOR"/>
    <s v="31.12.2016"/>
    <n v="1"/>
    <n v="1"/>
    <s v="ZLIN"/>
    <n v="0"/>
    <n v="1"/>
    <n v="0"/>
    <n v="0"/>
    <s v="Z000"/>
    <n v="0"/>
    <n v="0"/>
    <n v="140766.26999999999"/>
    <n v="49854.719999999987"/>
    <s v="ZLIN"/>
    <n v="2"/>
    <n v="11"/>
  </r>
  <r>
    <s v="121100000103-0"/>
    <x v="47"/>
    <n v="322302"/>
    <s v="MOTOR"/>
    <s v="31.12.2016"/>
    <n v="1"/>
    <n v="1"/>
    <s v="ZLIN"/>
    <n v="0"/>
    <n v="1"/>
    <n v="0"/>
    <n v="0"/>
    <s v="Z000"/>
    <n v="0"/>
    <n v="0"/>
    <n v="2897748.58"/>
    <n v="1026285.96"/>
    <s v="ZLIN"/>
    <n v="2"/>
    <n v="11"/>
  </r>
  <r>
    <s v="121100000104-0"/>
    <x v="47"/>
    <n v="322302"/>
    <s v="MOTOR"/>
    <s v="31.12.2016"/>
    <n v="1"/>
    <n v="1"/>
    <s v="ZLIN"/>
    <n v="0"/>
    <n v="1"/>
    <n v="0"/>
    <n v="0"/>
    <s v="Z000"/>
    <n v="0"/>
    <n v="0"/>
    <n v="133725.47"/>
    <n v="47361.11"/>
    <s v="ZLIN"/>
    <n v="2"/>
    <n v="11"/>
  </r>
  <r>
    <s v="121100000105-0"/>
    <x v="47"/>
    <n v="322302"/>
    <s v="MOTOR"/>
    <s v="31.12.2016"/>
    <n v="1"/>
    <n v="1"/>
    <s v="ZLIN"/>
    <n v="0"/>
    <n v="1"/>
    <n v="0"/>
    <n v="0"/>
    <s v="Z000"/>
    <n v="0"/>
    <n v="0"/>
    <n v="40506.43"/>
    <n v="14346.029999999999"/>
    <s v="ZLIN"/>
    <n v="2"/>
    <n v="11"/>
  </r>
  <r>
    <s v="121100000106-0"/>
    <x v="47"/>
    <n v="322302"/>
    <s v="MOTOR"/>
    <s v="31.12.2016"/>
    <n v="1"/>
    <n v="1"/>
    <s v="ZLIN"/>
    <n v="0"/>
    <n v="1"/>
    <n v="0"/>
    <n v="0"/>
    <s v="Z000"/>
    <n v="0"/>
    <n v="0"/>
    <n v="133725.47"/>
    <n v="47361.11"/>
    <s v="ZLIN"/>
    <n v="2"/>
    <n v="11"/>
  </r>
  <r>
    <s v="121100000107-0"/>
    <x v="47"/>
    <n v="322302"/>
    <s v="MOTOR"/>
    <s v="31.12.2016"/>
    <n v="1"/>
    <n v="1"/>
    <s v="ZLIN"/>
    <n v="0"/>
    <n v="1"/>
    <n v="0"/>
    <n v="0"/>
    <s v="Z000"/>
    <n v="0"/>
    <n v="0"/>
    <n v="315359.92"/>
    <n v="111689.96999999997"/>
    <s v="ZLIN"/>
    <n v="2"/>
    <n v="11"/>
  </r>
  <r>
    <s v="121100000108-0"/>
    <x v="47"/>
    <n v="322302"/>
    <s v="REDUCTOR"/>
    <s v="31.12.2016"/>
    <n v="1"/>
    <n v="1"/>
    <s v="ZLIN"/>
    <n v="0"/>
    <n v="1"/>
    <n v="0"/>
    <n v="0"/>
    <s v="Z000"/>
    <n v="0"/>
    <n v="0"/>
    <n v="41545.730000000003"/>
    <n v="14714.110000000004"/>
    <s v="ZLIN"/>
    <n v="2"/>
    <n v="11"/>
  </r>
  <r>
    <s v="121100000109-0"/>
    <x v="47"/>
    <n v="322302"/>
    <s v="REDUCTOR"/>
    <s v="31.12.2016"/>
    <n v="1"/>
    <n v="1"/>
    <s v="ZLIN"/>
    <n v="0"/>
    <n v="1"/>
    <n v="0"/>
    <n v="0"/>
    <s v="Z000"/>
    <n v="0"/>
    <n v="0"/>
    <n v="41545.730000000003"/>
    <n v="14714.110000000004"/>
    <s v="ZLIN"/>
    <n v="2"/>
    <n v="11"/>
  </r>
  <r>
    <s v="121100000110-0"/>
    <x v="47"/>
    <n v="322302"/>
    <s v="MOTOR"/>
    <s v="31.12.2016"/>
    <n v="1"/>
    <n v="1"/>
    <s v="ZLIN"/>
    <n v="0"/>
    <n v="1"/>
    <n v="0"/>
    <n v="0"/>
    <s v="Z000"/>
    <n v="0"/>
    <n v="0"/>
    <n v="471623.26"/>
    <n v="167033.24"/>
    <s v="ZLIN"/>
    <n v="2"/>
    <n v="11"/>
  </r>
  <r>
    <s v="121100000111-0"/>
    <x v="47"/>
    <n v="322302"/>
    <s v="MOTOR"/>
    <s v="31.12.2016"/>
    <n v="1"/>
    <n v="1"/>
    <s v="ZLIN"/>
    <n v="0"/>
    <n v="1"/>
    <n v="0"/>
    <n v="0"/>
    <s v="Z000"/>
    <n v="0"/>
    <n v="0"/>
    <n v="589298.88"/>
    <n v="208710.02000000002"/>
    <s v="ZLIN"/>
    <n v="2"/>
    <n v="11"/>
  </r>
  <r>
    <s v="121100000112-0"/>
    <x v="47"/>
    <n v="322302"/>
    <s v="MOTOR"/>
    <s v="31.12.2016"/>
    <n v="1"/>
    <n v="1"/>
    <s v="ZLIN"/>
    <n v="0"/>
    <n v="1"/>
    <n v="0"/>
    <n v="0"/>
    <s v="Z000"/>
    <n v="0"/>
    <n v="0"/>
    <n v="499268.37"/>
    <n v="57348.390000000014"/>
    <s v="ZLIN"/>
    <n v="11"/>
    <n v="3"/>
  </r>
  <r>
    <s v="121100000113-0"/>
    <x v="47"/>
    <n v="322302"/>
    <s v="MOTOR"/>
    <s v="31.12.2016"/>
    <n v="532162.81000000006"/>
    <n v="141932.49000000005"/>
    <s v="ZLIN"/>
    <n v="11"/>
    <n v="3"/>
    <n v="0"/>
    <n v="0"/>
    <s v="Z000"/>
    <n v="0"/>
    <n v="0"/>
    <n v="-129898.41"/>
    <n v="-14920.760000000009"/>
    <s v="ZLIN"/>
    <n v="11"/>
    <n v="3"/>
  </r>
  <r>
    <s v="121100000114-0"/>
    <x v="47"/>
    <n v="322302"/>
    <s v="MOTOR"/>
    <s v="31.12.2016"/>
    <n v="1"/>
    <n v="1"/>
    <s v="ZLIN"/>
    <n v="0"/>
    <n v="1"/>
    <n v="0"/>
    <n v="0"/>
    <s v="Z000"/>
    <n v="0"/>
    <n v="0"/>
    <n v="133725.47"/>
    <n v="47361.11"/>
    <s v="ZLIN"/>
    <n v="2"/>
    <n v="11"/>
  </r>
  <r>
    <s v="121100000115-0"/>
    <x v="47"/>
    <n v="322302"/>
    <s v="MOTOR"/>
    <s v="31.12.2016"/>
    <n v="1"/>
    <n v="1"/>
    <s v="ZLIN"/>
    <n v="0"/>
    <n v="1"/>
    <n v="0"/>
    <n v="0"/>
    <s v="Z000"/>
    <n v="0"/>
    <n v="0"/>
    <n v="315359.92"/>
    <n v="111689.96999999997"/>
    <s v="ZLIN"/>
    <n v="2"/>
    <n v="11"/>
  </r>
  <r>
    <s v="121100000116-0"/>
    <x v="47"/>
    <n v="322302"/>
    <s v="MOTOR"/>
    <s v="31.12.2016"/>
    <n v="1"/>
    <n v="1"/>
    <s v="ZLIN"/>
    <n v="0"/>
    <n v="1"/>
    <n v="0"/>
    <n v="0"/>
    <s v="Z000"/>
    <n v="0"/>
    <n v="0"/>
    <n v="315359.92"/>
    <n v="111689.96999999997"/>
    <s v="ZLIN"/>
    <n v="2"/>
    <n v="11"/>
  </r>
  <r>
    <s v="121100000117-0"/>
    <x v="47"/>
    <n v="322302"/>
    <s v="MOTOR"/>
    <s v="31.12.2016"/>
    <n v="169600"/>
    <n v="52361.679999999993"/>
    <s v="ZLIN"/>
    <n v="9"/>
    <n v="3"/>
    <n v="0"/>
    <n v="0"/>
    <s v="Z000"/>
    <n v="0"/>
    <n v="0"/>
    <n v="18747.400000000001"/>
    <n v="2570.2000000000007"/>
    <s v="ZLIN"/>
    <n v="9"/>
    <n v="3"/>
  </r>
  <r>
    <s v="121100000118-0"/>
    <x v="47"/>
    <n v="322302"/>
    <s v="MOTOR"/>
    <s v="31.12.2016"/>
    <n v="169600"/>
    <n v="45233.81"/>
    <s v="ZLIN"/>
    <n v="11"/>
    <n v="3"/>
    <n v="0"/>
    <n v="0"/>
    <s v="Z000"/>
    <n v="0"/>
    <n v="0"/>
    <n v="14477.19"/>
    <n v="1662.9300000000003"/>
    <s v="ZLIN"/>
    <n v="11"/>
    <n v="3"/>
  </r>
  <r>
    <s v="121100000119-0"/>
    <x v="47"/>
    <n v="322302"/>
    <s v="MOTOR"/>
    <s v="31.12.2016"/>
    <n v="1"/>
    <n v="1"/>
    <s v="ZLIN"/>
    <n v="0"/>
    <n v="1"/>
    <n v="0"/>
    <n v="0"/>
    <s v="Z000"/>
    <n v="0"/>
    <n v="0"/>
    <n v="33737"/>
    <n v="11948.52"/>
    <s v="ZLIN"/>
    <n v="2"/>
    <n v="11"/>
  </r>
  <r>
    <s v="121100000120-0"/>
    <x v="47"/>
    <n v="322302"/>
    <s v="MOTOR"/>
    <s v="31.12.2016"/>
    <n v="1"/>
    <n v="1"/>
    <s v="ZLIN"/>
    <n v="0"/>
    <n v="1"/>
    <n v="0"/>
    <n v="0"/>
    <s v="Z000"/>
    <n v="0"/>
    <n v="0"/>
    <n v="265643.48"/>
    <n v="94082.069999999978"/>
    <s v="ZLIN"/>
    <n v="2"/>
    <n v="11"/>
  </r>
  <r>
    <s v="121100000121-0"/>
    <x v="47"/>
    <n v="322302"/>
    <s v="BOMBA"/>
    <s v="31.12.2016"/>
    <n v="1"/>
    <n v="1"/>
    <s v="ZLIN"/>
    <n v="0"/>
    <n v="1"/>
    <n v="0"/>
    <n v="0"/>
    <s v="Z000"/>
    <n v="0"/>
    <n v="0"/>
    <n v="1323281.58"/>
    <n v="468662.2300000001"/>
    <s v="ZLIN"/>
    <n v="2"/>
    <n v="11"/>
  </r>
  <r>
    <s v="121100000122-0"/>
    <x v="47"/>
    <n v="322302"/>
    <s v="CENTRIFUGA DECANTADORA"/>
    <s v="31.12.2016"/>
    <n v="313115819.31999999"/>
    <n v="150784142.76999998"/>
    <s v="ZLIN"/>
    <n v="3"/>
    <n v="11"/>
    <n v="0"/>
    <n v="0"/>
    <s v="Z000"/>
    <n v="0"/>
    <n v="0"/>
    <n v="0"/>
    <n v="0"/>
    <s v="ZLIN"/>
    <n v="3"/>
    <n v="11"/>
  </r>
  <r>
    <s v="121100000123-0"/>
    <x v="47"/>
    <n v="322303"/>
    <s v="TURBINA"/>
    <s v="31.12.2016"/>
    <n v="6508610.0099999998"/>
    <n v="5332452.41"/>
    <s v="ZLIN"/>
    <n v="4"/>
    <n v="9"/>
    <n v="0"/>
    <n v="0"/>
    <s v="Z000"/>
    <n v="0"/>
    <n v="0"/>
    <n v="888847.34"/>
    <n v="215862.92999999993"/>
    <s v="ZLIN"/>
    <n v="4"/>
    <n v="9"/>
  </r>
  <r>
    <s v="121100000124-0"/>
    <x v="47"/>
    <n v="322303"/>
    <s v="GOBERNADOR"/>
    <s v="31.12.2016"/>
    <n v="3475060.79"/>
    <n v="3475060.79"/>
    <s v="ZLIN"/>
    <n v="0"/>
    <n v="1"/>
    <n v="0"/>
    <n v="0"/>
    <s v="Z000"/>
    <n v="0"/>
    <n v="0"/>
    <n v="1113991.93"/>
    <n v="526051.74"/>
    <s v="ZLIN"/>
    <n v="1"/>
    <n v="11"/>
  </r>
  <r>
    <s v="121100000125-0"/>
    <x v="47"/>
    <n v="322303"/>
    <s v="TURBINA"/>
    <s v="31.12.2016"/>
    <n v="23783041.539999999"/>
    <n v="18045904.34"/>
    <s v="ZLIN"/>
    <n v="4"/>
    <n v="9"/>
    <n v="0"/>
    <n v="0"/>
    <s v="Z000"/>
    <n v="0"/>
    <n v="0"/>
    <n v="-4449.9399999999996"/>
    <n v="-1080.6999999999998"/>
    <s v="ZLIN"/>
    <n v="4"/>
    <n v="9"/>
  </r>
  <r>
    <s v="121100000126-0"/>
    <x v="47"/>
    <n v="322303"/>
    <s v="GOBERNADOR"/>
    <s v="31.12.2016"/>
    <n v="3475060.79"/>
    <n v="3136382.41"/>
    <s v="ZLIN"/>
    <n v="1"/>
    <n v="11"/>
    <n v="0"/>
    <n v="0"/>
    <s v="Z000"/>
    <n v="0"/>
    <n v="0"/>
    <n v="450216.26"/>
    <n v="212602.13"/>
    <s v="ZLIN"/>
    <n v="1"/>
    <n v="11"/>
  </r>
  <r>
    <s v="121100000127-0"/>
    <x v="47"/>
    <n v="322303"/>
    <s v="TURBINA"/>
    <s v="31.12.2016"/>
    <n v="33128376.629999999"/>
    <n v="25136882.27"/>
    <s v="ZLIN"/>
    <n v="4"/>
    <n v="9"/>
    <n v="0"/>
    <n v="0"/>
    <s v="Z000"/>
    <n v="0"/>
    <n v="0"/>
    <n v="-6198.53"/>
    <n v="-1505.3599999999997"/>
    <s v="ZLIN"/>
    <n v="4"/>
    <n v="9"/>
  </r>
  <r>
    <s v="121100000128-0"/>
    <x v="47"/>
    <n v="322303"/>
    <s v="GOBERNADOR"/>
    <s v="31.12.2016"/>
    <n v="3475060.79"/>
    <n v="3136382.41"/>
    <s v="ZLIN"/>
    <n v="1"/>
    <n v="11"/>
    <n v="0"/>
    <n v="0"/>
    <s v="Z000"/>
    <n v="0"/>
    <n v="0"/>
    <n v="450216.26"/>
    <n v="212602.13"/>
    <s v="ZLIN"/>
    <n v="1"/>
    <n v="11"/>
  </r>
  <r>
    <s v="121100000129-0"/>
    <x v="47"/>
    <n v="322303"/>
    <s v="TURBINA"/>
    <s v="31.12.2016"/>
    <n v="30979184.52"/>
    <n v="14622628.34"/>
    <s v="ZLIN"/>
    <n v="15"/>
    <n v="6"/>
    <n v="0"/>
    <n v="0"/>
    <s v="Z000"/>
    <n v="0"/>
    <n v="0"/>
    <n v="-7966142.4000000004"/>
    <n v="-680524.74000000022"/>
    <s v="ZLIN"/>
    <n v="15"/>
    <n v="6"/>
  </r>
  <r>
    <s v="121100000130-0"/>
    <x v="47"/>
    <n v="322303"/>
    <s v="INTERCAMBIADOR DE CALOR"/>
    <s v="31.12.2016"/>
    <n v="144768658.77000001"/>
    <n v="95862523.780000001"/>
    <s v="ZLIN"/>
    <n v="7"/>
    <n v="4"/>
    <n v="0"/>
    <n v="0"/>
    <s v="Z000"/>
    <n v="0"/>
    <n v="0"/>
    <n v="-12571680.880000001"/>
    <n v="-2116025.4900000002"/>
    <s v="ZLIN"/>
    <n v="7"/>
    <n v="4"/>
  </r>
  <r>
    <s v="121100000131-0"/>
    <x v="47"/>
    <n v="322303"/>
    <s v="INTERCAMBIADOR DE CALOR"/>
    <s v="31.12.2016"/>
    <n v="64565493.270000003"/>
    <n v="42753805.859999999"/>
    <s v="ZLIN"/>
    <n v="7"/>
    <n v="4"/>
    <n v="0"/>
    <n v="0"/>
    <s v="Z000"/>
    <n v="0"/>
    <n v="0"/>
    <n v="-5606854.3200000003"/>
    <n v="-943727.96"/>
    <s v="ZLIN"/>
    <n v="7"/>
    <n v="4"/>
  </r>
  <r>
    <s v="121100000132-0"/>
    <x v="47"/>
    <n v="322303"/>
    <s v="INTERCAMBIADOR DE CALOR"/>
    <s v="31.12.2016"/>
    <n v="0.5"/>
    <n v="0.46"/>
    <s v="ZLIN"/>
    <n v="7"/>
    <n v="4"/>
    <n v="0"/>
    <n v="0"/>
    <s v="Z000"/>
    <n v="0"/>
    <n v="0"/>
    <n v="19103740.699999999"/>
    <n v="3215481.1099999994"/>
    <s v="ZLIN"/>
    <n v="7"/>
    <n v="4"/>
  </r>
  <r>
    <s v="121100000133-0"/>
    <x v="47"/>
    <n v="322303"/>
    <s v="INTERCAMBIADOR DE CALOR"/>
    <s v="31.12.2016"/>
    <n v="100533790.81"/>
    <n v="66571197.060000002"/>
    <s v="ZLIN"/>
    <n v="7"/>
    <n v="4"/>
    <n v="0"/>
    <n v="0"/>
    <s v="Z000"/>
    <n v="0"/>
    <n v="0"/>
    <n v="-8730333.9499999993"/>
    <n v="-1469462.1499999994"/>
    <s v="ZLIN"/>
    <n v="7"/>
    <n v="4"/>
  </r>
  <r>
    <s v="121100000134-0"/>
    <x v="47"/>
    <n v="322303"/>
    <s v="INTERCAMBIADOR DE CALOR"/>
    <s v="31.12.2016"/>
    <n v="83990619.739999995"/>
    <n v="55616684.229999989"/>
    <s v="ZLIN"/>
    <n v="7"/>
    <n v="4"/>
    <n v="0"/>
    <n v="0"/>
    <s v="Z000"/>
    <n v="0"/>
    <n v="0"/>
    <n v="-7293728.3399999999"/>
    <n v="-1227657.25"/>
    <s v="ZLIN"/>
    <n v="7"/>
    <n v="4"/>
  </r>
  <r>
    <s v="121100000135-0"/>
    <x v="47"/>
    <n v="322303"/>
    <s v="INTERCAMBIADOR DE CALOR"/>
    <s v="31.12.2016"/>
    <n v="83990619.739999995"/>
    <n v="55616684.229999989"/>
    <s v="ZLIN"/>
    <n v="7"/>
    <n v="4"/>
    <n v="0"/>
    <n v="0"/>
    <s v="Z000"/>
    <n v="0"/>
    <n v="0"/>
    <n v="-7293728.3399999999"/>
    <n v="-1227657.25"/>
    <s v="ZLIN"/>
    <n v="7"/>
    <n v="4"/>
  </r>
  <r>
    <s v="121100000136-0"/>
    <x v="47"/>
    <n v="322303"/>
    <s v="INTERCAMBIADOR DE CALOR"/>
    <s v="31.12.2016"/>
    <n v="0.5"/>
    <n v="0.46"/>
    <s v="ZLIN"/>
    <n v="7"/>
    <n v="4"/>
    <n v="0"/>
    <n v="0"/>
    <s v="Z000"/>
    <n v="0"/>
    <n v="0"/>
    <n v="19103740.699999999"/>
    <n v="3215481.1099999994"/>
    <s v="ZLIN"/>
    <n v="7"/>
    <n v="4"/>
  </r>
  <r>
    <s v="121100000137-0"/>
    <x v="47"/>
    <n v="322303"/>
    <s v="INTERCAMBIADOR DE CALOR"/>
    <s v="31.12.2016"/>
    <n v="83990619.739999995"/>
    <n v="55616684.229999989"/>
    <s v="ZLIN"/>
    <n v="7"/>
    <n v="4"/>
    <n v="0"/>
    <n v="0"/>
    <s v="Z000"/>
    <n v="0"/>
    <n v="0"/>
    <n v="-7293728.3399999999"/>
    <n v="-1227657.25"/>
    <s v="ZLIN"/>
    <n v="7"/>
    <n v="4"/>
  </r>
  <r>
    <s v="121100000138-0"/>
    <x v="47"/>
    <n v="322303"/>
    <s v="INTERCAMBIADOR DE CALOR"/>
    <s v="31.12.2016"/>
    <n v="1"/>
    <n v="0.9"/>
    <s v="ZLIN"/>
    <n v="7"/>
    <n v="4"/>
    <n v="0"/>
    <n v="0"/>
    <s v="Z000"/>
    <n v="0"/>
    <n v="0"/>
    <n v="38209280.409999996"/>
    <n v="6431265.0199999958"/>
    <s v="ZLIN"/>
    <n v="7"/>
    <n v="4"/>
  </r>
  <r>
    <s v="121100000139-0"/>
    <x v="47"/>
    <n v="322303"/>
    <s v="INTERCAMBIADOR DE CALOR"/>
    <s v="31.12.2016"/>
    <n v="251245102.96000001"/>
    <n v="166368811.18000001"/>
    <s v="ZLIN"/>
    <n v="7"/>
    <n v="4"/>
    <n v="0"/>
    <n v="0"/>
    <s v="Z000"/>
    <n v="0"/>
    <n v="0"/>
    <n v="-21818073.649999999"/>
    <n v="-3672349.0299999975"/>
    <s v="ZLIN"/>
    <n v="7"/>
    <n v="4"/>
  </r>
  <r>
    <s v="121100000140-0"/>
    <x v="47"/>
    <n v="322303"/>
    <s v="INTERCAMBIADOR DE CALOR"/>
    <s v="31.12.2016"/>
    <n v="68152465.109999999"/>
    <n v="45129017.289999999"/>
    <s v="ZLIN"/>
    <n v="7"/>
    <n v="4"/>
    <n v="0"/>
    <n v="0"/>
    <s v="Z000"/>
    <n v="0"/>
    <n v="0"/>
    <n v="-5918346.2199999997"/>
    <n v="-996157.29"/>
    <s v="ZLIN"/>
    <n v="7"/>
    <n v="4"/>
  </r>
  <r>
    <s v="121100000141-0"/>
    <x v="47"/>
    <n v="322303"/>
    <s v="INTERCAMBIADOR DE CALOR"/>
    <s v="31.12.2016"/>
    <n v="68152465.109999999"/>
    <n v="45129017.289999999"/>
    <s v="ZLIN"/>
    <n v="7"/>
    <n v="4"/>
    <n v="0"/>
    <n v="0"/>
    <s v="Z000"/>
    <n v="0"/>
    <n v="0"/>
    <n v="-5918346.2199999997"/>
    <n v="-996157.29"/>
    <s v="ZLIN"/>
    <n v="7"/>
    <n v="4"/>
  </r>
  <r>
    <s v="121100000142-0"/>
    <x v="47"/>
    <n v="322303"/>
    <s v="INTERCAMBIADOR DE CALOR"/>
    <s v="31.12.2016"/>
    <n v="67122301.129999995"/>
    <n v="44446866.079999998"/>
    <s v="ZLIN"/>
    <n v="7"/>
    <n v="4"/>
    <n v="0"/>
    <n v="0"/>
    <s v="Z000"/>
    <n v="0"/>
    <n v="0"/>
    <n v="-5828886.9699999997"/>
    <n v="-981099.79"/>
    <s v="ZLIN"/>
    <n v="7"/>
    <n v="4"/>
  </r>
  <r>
    <s v="121100000143-0"/>
    <x v="47"/>
    <n v="322303"/>
    <s v="INTERCAMBIADOR DE CALOR"/>
    <s v="31.12.2016"/>
    <n v="67122301.129999995"/>
    <n v="44446866.079999998"/>
    <s v="ZLIN"/>
    <n v="7"/>
    <n v="4"/>
    <n v="0"/>
    <n v="0"/>
    <s v="Z000"/>
    <n v="0"/>
    <n v="0"/>
    <n v="-5828886.9699999997"/>
    <n v="-981099.79"/>
    <s v="ZLIN"/>
    <n v="7"/>
    <n v="4"/>
  </r>
  <r>
    <s v="121100000144-0"/>
    <x v="47"/>
    <n v="322303"/>
    <s v="INTERCAMBIADOR DE CALOR"/>
    <s v="31.12.2016"/>
    <n v="107509444.58"/>
    <n v="71190316.829999998"/>
    <s v="ZLIN"/>
    <n v="7"/>
    <n v="4"/>
    <n v="0"/>
    <n v="0"/>
    <s v="Z000"/>
    <n v="0"/>
    <n v="0"/>
    <n v="-9336098.3100000005"/>
    <n v="-1571422.4900000002"/>
    <s v="ZLIN"/>
    <n v="7"/>
    <n v="4"/>
  </r>
  <r>
    <s v="121100000145-0"/>
    <x v="47"/>
    <n v="322303"/>
    <s v="TORRE"/>
    <s v="31.12.2016"/>
    <n v="8847652.0800000001"/>
    <n v="5897059.1799999997"/>
    <s v="ZLIN"/>
    <n v="11"/>
    <n v="2"/>
    <n v="0"/>
    <n v="0"/>
    <s v="Z000"/>
    <n v="0"/>
    <n v="0"/>
    <n v="477633700.86000001"/>
    <n v="55236550.439999998"/>
    <s v="ZLIN"/>
    <n v="11"/>
    <n v="2"/>
  </r>
  <r>
    <s v="121100000146-0"/>
    <x v="47"/>
    <n v="322303"/>
    <s v="TORRE"/>
    <s v="31.12.2016"/>
    <n v="287859473.63"/>
    <n v="160305154.37"/>
    <s v="ZLIN"/>
    <n v="11"/>
    <n v="2"/>
    <n v="0"/>
    <n v="0"/>
    <s v="Z000"/>
    <n v="0"/>
    <n v="0"/>
    <n v="-52149339.920000002"/>
    <n v="-6030876.0399999991"/>
    <s v="ZLIN"/>
    <n v="11"/>
    <n v="2"/>
  </r>
  <r>
    <s v="121100000147-0"/>
    <x v="47"/>
    <n v="322303"/>
    <s v="RECIPIENTE"/>
    <s v="31.12.2016"/>
    <n v="10811399.949999999"/>
    <n v="9757724.1899999995"/>
    <s v="ZLIN"/>
    <n v="1"/>
    <n v="11"/>
    <n v="0"/>
    <n v="0"/>
    <s v="Z000"/>
    <n v="0"/>
    <n v="0"/>
    <n v="1400685.78"/>
    <n v="661434.95000000007"/>
    <s v="ZLIN"/>
    <n v="1"/>
    <n v="11"/>
  </r>
  <r>
    <s v="121100000148-0"/>
    <x v="47"/>
    <n v="322303"/>
    <s v="RECIPIENTE"/>
    <s v="31.12.2016"/>
    <n v="6486839.9699999997"/>
    <n v="5854634.5099999998"/>
    <s v="ZLIN"/>
    <n v="1"/>
    <n v="11"/>
    <n v="0"/>
    <n v="0"/>
    <s v="Z000"/>
    <n v="0"/>
    <n v="0"/>
    <n v="840411.46"/>
    <n v="396860.95999999996"/>
    <s v="ZLIN"/>
    <n v="1"/>
    <n v="11"/>
  </r>
  <r>
    <s v="121100000149-0"/>
    <x v="47"/>
    <n v="322303"/>
    <s v="INTERCAMBIADOR DE CALOR"/>
    <s v="31.12.2016"/>
    <n v="127238078.98999999"/>
    <n v="84254171.280000001"/>
    <s v="ZLIN"/>
    <n v="7"/>
    <n v="4"/>
    <n v="0"/>
    <n v="0"/>
    <s v="Z000"/>
    <n v="0"/>
    <n v="0"/>
    <n v="-11049328.91"/>
    <n v="-1859788.0299999993"/>
    <s v="ZLIN"/>
    <n v="7"/>
    <n v="4"/>
  </r>
  <r>
    <s v="121100000150-0"/>
    <x v="47"/>
    <n v="322303"/>
    <s v="INTERCAMBIADOR DE CALOR"/>
    <s v="31.12.2016"/>
    <n v="127238078.98999999"/>
    <n v="84254171.280000001"/>
    <s v="ZLIN"/>
    <n v="7"/>
    <n v="4"/>
    <n v="0"/>
    <n v="0"/>
    <s v="Z000"/>
    <n v="0"/>
    <n v="0"/>
    <n v="-11049328.91"/>
    <n v="-1859788.0299999993"/>
    <s v="ZLIN"/>
    <n v="7"/>
    <n v="4"/>
  </r>
  <r>
    <s v="121100000151-0"/>
    <x v="47"/>
    <n v="322303"/>
    <s v="INTERCAMBIADOR DE CALOR"/>
    <s v="31.12.2016"/>
    <n v="157084048.13999999"/>
    <n v="104017495.39999998"/>
    <s v="ZLIN"/>
    <n v="7"/>
    <n v="4"/>
    <n v="0"/>
    <n v="0"/>
    <s v="Z000"/>
    <n v="0"/>
    <n v="0"/>
    <n v="-13641146.810000001"/>
    <n v="-2296034.6100000013"/>
    <s v="ZLIN"/>
    <n v="7"/>
    <n v="4"/>
  </r>
  <r>
    <s v="121100000152-0"/>
    <x v="47"/>
    <n v="322303"/>
    <s v="INTERCAMBIADOR DE CALOR"/>
    <s v="31.12.2016"/>
    <n v="157084048.13999999"/>
    <n v="104017495.39999998"/>
    <s v="ZLIN"/>
    <n v="7"/>
    <n v="4"/>
    <n v="0"/>
    <n v="0"/>
    <s v="Z000"/>
    <n v="0"/>
    <n v="0"/>
    <n v="-13641146.810000001"/>
    <n v="-2296034.6100000013"/>
    <s v="ZLIN"/>
    <n v="7"/>
    <n v="4"/>
  </r>
  <r>
    <s v="121100000153-0"/>
    <x v="47"/>
    <n v="322303"/>
    <s v="RECIPIENTE"/>
    <s v="31.12.2016"/>
    <n v="6486839.9699999997"/>
    <n v="5854634.5099999998"/>
    <s v="ZLIN"/>
    <n v="1"/>
    <n v="11"/>
    <n v="0"/>
    <n v="0"/>
    <s v="Z000"/>
    <n v="0"/>
    <n v="0"/>
    <n v="840411.46"/>
    <n v="396860.95999999996"/>
    <s v="ZLIN"/>
    <n v="1"/>
    <n v="11"/>
  </r>
  <r>
    <s v="121100000154-0"/>
    <x v="47"/>
    <n v="322303"/>
    <s v="INTERCAMBIADOR DE CALOR"/>
    <s v="31.12.2016"/>
    <n v="113584496.81999999"/>
    <n v="75213078.699999988"/>
    <s v="ZLIN"/>
    <n v="7"/>
    <n v="4"/>
    <n v="0"/>
    <n v="0"/>
    <s v="Z000"/>
    <n v="0"/>
    <n v="0"/>
    <n v="-9863654.6199999992"/>
    <n v="-1660219.0999999996"/>
    <s v="ZLIN"/>
    <n v="7"/>
    <n v="4"/>
  </r>
  <r>
    <s v="121100000155-0"/>
    <x v="47"/>
    <n v="322303"/>
    <s v="RECIPIENTE"/>
    <s v="31.12.2016"/>
    <n v="6486839.9699999997"/>
    <n v="5854634.5099999998"/>
    <s v="ZLIN"/>
    <n v="1"/>
    <n v="11"/>
    <n v="0"/>
    <n v="0"/>
    <s v="Z000"/>
    <n v="0"/>
    <n v="0"/>
    <n v="840411.46"/>
    <n v="396860.95999999996"/>
    <s v="ZLIN"/>
    <n v="1"/>
    <n v="11"/>
  </r>
  <r>
    <s v="121100000156-0"/>
    <x v="47"/>
    <n v="322303"/>
    <s v="INTERCAMBIADOR DE CALOR"/>
    <s v="31.12.2016"/>
    <n v="80887649.959999993"/>
    <n v="53561967.989999995"/>
    <s v="ZLIN"/>
    <n v="7"/>
    <n v="4"/>
    <n v="0"/>
    <n v="0"/>
    <s v="Z000"/>
    <n v="0"/>
    <n v="0"/>
    <n v="-7024267.0800000001"/>
    <n v="-1182302.3899999997"/>
    <s v="ZLIN"/>
    <n v="7"/>
    <n v="4"/>
  </r>
  <r>
    <s v="121100000157-0"/>
    <x v="47"/>
    <n v="322303"/>
    <s v="INTERCAMBIADOR DE CALOR"/>
    <s v="31.12.2016"/>
    <n v="37738377.420000002"/>
    <n v="24989497.970000003"/>
    <s v="ZLIN"/>
    <n v="7"/>
    <n v="4"/>
    <n v="0"/>
    <n v="0"/>
    <s v="Z000"/>
    <n v="0"/>
    <n v="0"/>
    <n v="-3277193.01"/>
    <n v="-551606.75"/>
    <s v="ZLIN"/>
    <n v="7"/>
    <n v="4"/>
  </r>
  <r>
    <s v="121100000158-0"/>
    <x v="47"/>
    <n v="322303"/>
    <s v="INTERCAMBIADOR DE CALOR"/>
    <s v="31.12.2016"/>
    <n v="37738377.420000002"/>
    <n v="24989497.970000003"/>
    <s v="ZLIN"/>
    <n v="7"/>
    <n v="4"/>
    <n v="0"/>
    <n v="0"/>
    <s v="Z000"/>
    <n v="0"/>
    <n v="0"/>
    <n v="-3277193.01"/>
    <n v="-551606.75"/>
    <s v="ZLIN"/>
    <n v="7"/>
    <n v="4"/>
  </r>
  <r>
    <s v="121100000159-0"/>
    <x v="47"/>
    <n v="322303"/>
    <s v="INTERCAMBIADOR DE CALOR"/>
    <s v="31.12.2016"/>
    <n v="0.19"/>
    <n v="0.15"/>
    <s v="ZLIN"/>
    <n v="7"/>
    <n v="4"/>
    <n v="0"/>
    <n v="0"/>
    <s v="Z000"/>
    <n v="0"/>
    <n v="0"/>
    <n v="15191637.109999999"/>
    <n v="2557008.2199999988"/>
    <s v="ZLIN"/>
    <n v="7"/>
    <n v="4"/>
  </r>
  <r>
    <s v="121100000160-0"/>
    <x v="47"/>
    <n v="322303"/>
    <s v="INTERCAMBIADOR DE CALOR"/>
    <s v="31.12.2016"/>
    <n v="0.19"/>
    <n v="0.15"/>
    <s v="ZLIN"/>
    <n v="7"/>
    <n v="4"/>
    <n v="0"/>
    <n v="0"/>
    <s v="Z000"/>
    <n v="0"/>
    <n v="0"/>
    <n v="15191637.109999999"/>
    <n v="2557008.2199999988"/>
    <s v="ZLIN"/>
    <n v="7"/>
    <n v="4"/>
  </r>
  <r>
    <s v="121100000161-0"/>
    <x v="47"/>
    <n v="322303"/>
    <s v="INTERCAMBIADOR DE CALOR"/>
    <s v="31.12.2016"/>
    <n v="68299885.359999999"/>
    <n v="45226635.649999999"/>
    <s v="ZLIN"/>
    <n v="7"/>
    <n v="4"/>
    <n v="0"/>
    <n v="0"/>
    <s v="Z000"/>
    <n v="0"/>
    <n v="0"/>
    <n v="-5931148.1600000001"/>
    <n v="-998312.0700000003"/>
    <s v="ZLIN"/>
    <n v="7"/>
    <n v="4"/>
  </r>
  <r>
    <s v="121100000162-0"/>
    <x v="47"/>
    <n v="322303"/>
    <s v="INTERCAMBIADOR DE CALOR"/>
    <s v="31.12.2016"/>
    <n v="176499636.49000001"/>
    <n v="116874057.81"/>
    <s v="ZLIN"/>
    <n v="7"/>
    <n v="4"/>
    <n v="0"/>
    <n v="0"/>
    <s v="Z000"/>
    <n v="0"/>
    <n v="0"/>
    <n v="-15327192.57"/>
    <n v="-2579824.4900000002"/>
    <s v="ZLIN"/>
    <n v="7"/>
    <n v="4"/>
  </r>
  <r>
    <s v="121100000163-0"/>
    <x v="47"/>
    <n v="322303"/>
    <s v="INTERCAMBIADOR DE CALOR"/>
    <s v="31.12.2016"/>
    <n v="176499636.49000001"/>
    <n v="116874057.81"/>
    <s v="ZLIN"/>
    <n v="7"/>
    <n v="4"/>
    <n v="0"/>
    <n v="0"/>
    <s v="Z000"/>
    <n v="0"/>
    <n v="0"/>
    <n v="-15327192.57"/>
    <n v="-2579824.4900000002"/>
    <s v="ZLIN"/>
    <n v="7"/>
    <n v="4"/>
  </r>
  <r>
    <s v="121100000164-0"/>
    <x v="47"/>
    <n v="322303"/>
    <s v="INTERCAMBIADOR DE CALOR"/>
    <s v="31.12.2016"/>
    <n v="100533790.81"/>
    <n v="66571197.060000002"/>
    <s v="ZLIN"/>
    <n v="7"/>
    <n v="4"/>
    <n v="0"/>
    <n v="0"/>
    <s v="Z000"/>
    <n v="0"/>
    <n v="0"/>
    <n v="-8730333.9499999993"/>
    <n v="-1469462.1499999994"/>
    <s v="ZLIN"/>
    <n v="7"/>
    <n v="4"/>
  </r>
  <r>
    <s v="121100000165-0"/>
    <x v="47"/>
    <n v="322303"/>
    <s v="INTERCAMBIADOR DE CALOR"/>
    <s v="31.12.2016"/>
    <n v="100533790.81"/>
    <n v="66571197.060000002"/>
    <s v="ZLIN"/>
    <n v="7"/>
    <n v="4"/>
    <n v="0"/>
    <n v="0"/>
    <s v="Z000"/>
    <n v="0"/>
    <n v="0"/>
    <n v="-8730333.9499999993"/>
    <n v="-1469462.1499999994"/>
    <s v="ZLIN"/>
    <n v="7"/>
    <n v="4"/>
  </r>
  <r>
    <s v="121100000166-0"/>
    <x v="47"/>
    <n v="322303"/>
    <s v="INTERCAMBIADOR DE CALOR"/>
    <s v="31.12.2016"/>
    <n v="1"/>
    <n v="0.9"/>
    <s v="ZLIN"/>
    <n v="7"/>
    <n v="4"/>
    <n v="0"/>
    <n v="0"/>
    <s v="Z000"/>
    <n v="0"/>
    <n v="0"/>
    <n v="2323665.62"/>
    <n v="391112.03"/>
    <s v="ZLIN"/>
    <n v="7"/>
    <n v="4"/>
  </r>
  <r>
    <s v="121100000167-0"/>
    <x v="47"/>
    <n v="322303"/>
    <s v="RECIPIENTE"/>
    <s v="31.12.2016"/>
    <n v="42320059.009999998"/>
    <n v="25412438.029999997"/>
    <s v="ZLIN"/>
    <n v="9"/>
    <n v="5"/>
    <n v="0"/>
    <n v="0"/>
    <s v="Z000"/>
    <n v="0"/>
    <n v="0"/>
    <n v="-6014482.6200000001"/>
    <n v="-811477.8200000003"/>
    <s v="ZLIN"/>
    <n v="9"/>
    <n v="5"/>
  </r>
  <r>
    <s v="121100000168-0"/>
    <x v="47"/>
    <n v="322303"/>
    <s v="INTERCAMBIADOR DE CALOR"/>
    <s v="31.12.2016"/>
    <n v="57822770.229999997"/>
    <n v="38288927.530000001"/>
    <s v="ZLIN"/>
    <n v="7"/>
    <n v="4"/>
    <n v="0"/>
    <n v="0"/>
    <s v="Z000"/>
    <n v="0"/>
    <n v="0"/>
    <n v="-5021317.62"/>
    <n v="-845172.27"/>
    <s v="ZLIN"/>
    <n v="7"/>
    <n v="4"/>
  </r>
  <r>
    <s v="121100000169-0"/>
    <x v="47"/>
    <n v="322303"/>
    <s v="INTERCAMBIADOR DE CALOR"/>
    <s v="31.12.2016"/>
    <n v="57822770.229999997"/>
    <n v="38288927.530000001"/>
    <s v="ZLIN"/>
    <n v="7"/>
    <n v="4"/>
    <n v="0"/>
    <n v="0"/>
    <s v="Z000"/>
    <n v="0"/>
    <n v="0"/>
    <n v="-5021317.62"/>
    <n v="-845172.27"/>
    <s v="ZLIN"/>
    <n v="7"/>
    <n v="4"/>
  </r>
  <r>
    <s v="121100000170-0"/>
    <x v="47"/>
    <n v="322303"/>
    <s v="AEROENFRIADOR"/>
    <s v="31.12.2016"/>
    <n v="83605844.040000007"/>
    <n v="57982131.780000001"/>
    <s v="ZLIN"/>
    <n v="6"/>
    <n v="5"/>
    <n v="0"/>
    <n v="0"/>
    <s v="Z000"/>
    <n v="0"/>
    <n v="0"/>
    <n v="-4911236.5"/>
    <n v="-927678"/>
    <s v="ZLIN"/>
    <n v="6"/>
    <n v="5"/>
  </r>
  <r>
    <s v="121100000171-0"/>
    <x v="47"/>
    <n v="322303"/>
    <s v="AEROENFRIADOR"/>
    <s v="31.12.2016"/>
    <n v="83605842.040000007"/>
    <n v="57982130.38000001"/>
    <s v="ZLIN"/>
    <n v="6"/>
    <n v="5"/>
    <n v="0"/>
    <n v="0"/>
    <s v="Z000"/>
    <n v="0"/>
    <n v="0"/>
    <n v="-4911235.75"/>
    <n v="-927677.85999999987"/>
    <s v="ZLIN"/>
    <n v="6"/>
    <n v="5"/>
  </r>
  <r>
    <s v="121100000172-0"/>
    <x v="47"/>
    <n v="322303"/>
    <s v="INTERCAMBIADOR DE CALOR"/>
    <s v="31.12.2016"/>
    <n v="519703.25"/>
    <n v="439754.91000000003"/>
    <s v="ZLIN"/>
    <n v="2"/>
    <n v="11"/>
    <n v="0"/>
    <n v="0"/>
    <s v="Z000"/>
    <n v="0"/>
    <n v="0"/>
    <n v="40777.129999999997"/>
    <n v="14441.889999999996"/>
    <s v="ZLIN"/>
    <n v="2"/>
    <n v="11"/>
  </r>
  <r>
    <s v="121100000173-0"/>
    <x v="47"/>
    <n v="322303"/>
    <s v="INTERCAMBIADOR DE CALOR"/>
    <s v="31.12.2016"/>
    <n v="519703.25"/>
    <n v="439754.91000000003"/>
    <s v="ZLIN"/>
    <n v="2"/>
    <n v="11"/>
    <n v="0"/>
    <n v="0"/>
    <s v="Z000"/>
    <n v="0"/>
    <n v="0"/>
    <n v="40777.129999999997"/>
    <n v="14441.889999999996"/>
    <s v="ZLIN"/>
    <n v="2"/>
    <n v="11"/>
  </r>
  <r>
    <s v="121100000174-0"/>
    <x v="47"/>
    <n v="322303"/>
    <s v="RECIPIENTE"/>
    <s v="31.12.2016"/>
    <n v="6486839.9699999997"/>
    <n v="5854634.5099999998"/>
    <s v="ZLIN"/>
    <n v="1"/>
    <n v="11"/>
    <n v="0"/>
    <n v="0"/>
    <s v="Z000"/>
    <n v="0"/>
    <n v="0"/>
    <n v="840411.46"/>
    <n v="396860.95999999996"/>
    <s v="ZLIN"/>
    <n v="1"/>
    <n v="11"/>
  </r>
  <r>
    <s v="121100000175-0"/>
    <x v="47"/>
    <n v="322303"/>
    <s v="RECIPIENTE"/>
    <s v="31.12.2016"/>
    <n v="6486839.9699999997"/>
    <n v="5854634.5099999998"/>
    <s v="ZLIN"/>
    <n v="1"/>
    <n v="11"/>
    <n v="0"/>
    <n v="0"/>
    <s v="Z000"/>
    <n v="0"/>
    <n v="0"/>
    <n v="840411.46"/>
    <n v="396860.95999999996"/>
    <s v="ZLIN"/>
    <n v="1"/>
    <n v="11"/>
  </r>
  <r>
    <s v="121100000176-0"/>
    <x v="47"/>
    <n v="322303"/>
    <s v="INTERCAMBIADOR DE CALOR"/>
    <s v="31.12.2016"/>
    <n v="162694192.72"/>
    <n v="107732405.93000001"/>
    <s v="ZLIN"/>
    <n v="7"/>
    <n v="4"/>
    <n v="0"/>
    <n v="0"/>
    <s v="Z000"/>
    <n v="0"/>
    <n v="0"/>
    <n v="-14128330.630000001"/>
    <n v="-2378035.8500000015"/>
    <s v="ZLIN"/>
    <n v="7"/>
    <n v="4"/>
  </r>
  <r>
    <s v="121100000177-0"/>
    <x v="47"/>
    <n v="322303"/>
    <s v="INTERCAMBIADOR DE CALOR"/>
    <s v="31.12.2016"/>
    <n v="162694192.72"/>
    <n v="107732405.93000001"/>
    <s v="ZLIN"/>
    <n v="7"/>
    <n v="4"/>
    <n v="0"/>
    <n v="0"/>
    <s v="Z000"/>
    <n v="0"/>
    <n v="0"/>
    <n v="-14128330.630000001"/>
    <n v="-2378035.8500000015"/>
    <s v="ZLIN"/>
    <n v="7"/>
    <n v="4"/>
  </r>
  <r>
    <s v="121100000178-0"/>
    <x v="47"/>
    <n v="322303"/>
    <s v="INTERCAMBIADOR DE CALOR"/>
    <s v="31.12.2016"/>
    <n v="162694192.72"/>
    <n v="107732405.93000001"/>
    <s v="ZLIN"/>
    <n v="7"/>
    <n v="4"/>
    <n v="0"/>
    <n v="0"/>
    <s v="Z000"/>
    <n v="0"/>
    <n v="0"/>
    <n v="-14128330.630000001"/>
    <n v="-2378035.8500000015"/>
    <s v="ZLIN"/>
    <n v="7"/>
    <n v="4"/>
  </r>
  <r>
    <s v="121100000179-0"/>
    <x v="47"/>
    <n v="322303"/>
    <s v="INTERCAMBIADOR DE CALOR"/>
    <s v="31.12.2016"/>
    <n v="162694192.72"/>
    <n v="107732405.93000001"/>
    <s v="ZLIN"/>
    <n v="7"/>
    <n v="4"/>
    <n v="0"/>
    <n v="0"/>
    <s v="Z000"/>
    <n v="0"/>
    <n v="0"/>
    <n v="-14128330.630000001"/>
    <n v="-2378035.8500000015"/>
    <s v="ZLIN"/>
    <n v="7"/>
    <n v="4"/>
  </r>
  <r>
    <s v="121100000180-0"/>
    <x v="47"/>
    <n v="322303"/>
    <s v="INTERCAMBIADOR DE CALOR"/>
    <s v="31.12.2016"/>
    <n v="162694192.72"/>
    <n v="107732405.93000001"/>
    <s v="ZLIN"/>
    <n v="7"/>
    <n v="4"/>
    <n v="0"/>
    <n v="0"/>
    <s v="Z000"/>
    <n v="0"/>
    <n v="0"/>
    <n v="-14128330.630000001"/>
    <n v="-2378035.8500000015"/>
    <s v="ZLIN"/>
    <n v="7"/>
    <n v="4"/>
  </r>
  <r>
    <s v="121100000181-0"/>
    <x v="47"/>
    <n v="322303"/>
    <s v="INTERCAMBIADOR DE CALOR"/>
    <s v="31.12.2016"/>
    <n v="162694192.72"/>
    <n v="107732405.93000001"/>
    <s v="ZLIN"/>
    <n v="7"/>
    <n v="4"/>
    <n v="0"/>
    <n v="0"/>
    <s v="Z000"/>
    <n v="0"/>
    <n v="0"/>
    <n v="-14128330.630000001"/>
    <n v="-2378035.8500000015"/>
    <s v="ZLIN"/>
    <n v="7"/>
    <n v="4"/>
  </r>
  <r>
    <s v="121100000182-0"/>
    <x v="47"/>
    <n v="322303"/>
    <s v="TORRE"/>
    <s v="31.12.2016"/>
    <n v="189608036.52000001"/>
    <n v="105590221.46000001"/>
    <s v="ZLIN"/>
    <n v="11"/>
    <n v="2"/>
    <n v="0"/>
    <n v="0"/>
    <s v="Z000"/>
    <n v="0"/>
    <n v="0"/>
    <n v="-34349864.590000004"/>
    <n v="-3972433.320000004"/>
    <s v="ZLIN"/>
    <n v="11"/>
    <n v="2"/>
  </r>
  <r>
    <s v="121100000183-0"/>
    <x v="47"/>
    <n v="322303"/>
    <s v="INTERCAMBIADOR DE CALOR"/>
    <s v="31.12.2016"/>
    <n v="50794499.479999997"/>
    <n v="30163879.529999997"/>
    <s v="ZLIN"/>
    <n v="9"/>
    <n v="8"/>
    <n v="0"/>
    <n v="0"/>
    <s v="Z000"/>
    <n v="0"/>
    <n v="0"/>
    <n v="-7520992.9800000004"/>
    <n v="-991138.60000000056"/>
    <s v="ZLIN"/>
    <n v="9"/>
    <n v="8"/>
  </r>
  <r>
    <s v="121100000184-0"/>
    <x v="47"/>
    <n v="322303"/>
    <s v="INTERCAMBIADOR DE CALOR"/>
    <s v="31.12.2016"/>
    <n v="52064361.969999999"/>
    <n v="30917976.469999999"/>
    <s v="ZLIN"/>
    <n v="9"/>
    <n v="8"/>
    <n v="0"/>
    <n v="0"/>
    <s v="Z000"/>
    <n v="0"/>
    <n v="0"/>
    <n v="-7709017.8399999999"/>
    <n v="-1015917.0800000001"/>
    <s v="ZLIN"/>
    <n v="9"/>
    <n v="8"/>
  </r>
  <r>
    <s v="121100000185-0"/>
    <x v="47"/>
    <n v="322303"/>
    <s v="INTERCAMBIADOR DE CALOR"/>
    <s v="31.12.2016"/>
    <n v="48421617.969999999"/>
    <n v="38176347.670000002"/>
    <s v="ZLIN"/>
    <n v="4"/>
    <n v="1"/>
    <n v="0"/>
    <n v="0"/>
    <s v="Z000"/>
    <n v="0"/>
    <n v="0"/>
    <n v="1280750.04"/>
    <n v="351173.4"/>
    <s v="ZLIN"/>
    <n v="4"/>
    <n v="1"/>
  </r>
  <r>
    <s v="121100000186-0"/>
    <x v="47"/>
    <n v="322303"/>
    <s v="INTERCAMBIADOR DE CALOR"/>
    <s v="31.12.2016"/>
    <n v="47169334.740000002"/>
    <n v="37189028.329999998"/>
    <s v="ZLIN"/>
    <n v="4"/>
    <n v="1"/>
    <n v="0"/>
    <n v="0"/>
    <s v="Z000"/>
    <n v="0"/>
    <n v="0"/>
    <n v="1247627.2"/>
    <n v="342091.32999999996"/>
    <s v="ZLIN"/>
    <n v="4"/>
    <n v="1"/>
  </r>
  <r>
    <s v="121100000187-0"/>
    <x v="47"/>
    <n v="322303"/>
    <s v="INTERCAMBIADOR DE CALOR"/>
    <s v="31.12.2016"/>
    <n v="58896197.229999997"/>
    <n v="49835925.079999998"/>
    <s v="ZLIN"/>
    <n v="2"/>
    <n v="11"/>
    <n v="0"/>
    <n v="0"/>
    <s v="Z000"/>
    <n v="0"/>
    <n v="0"/>
    <n v="4621133.9000000004"/>
    <n v="1636651.5900000003"/>
    <s v="ZLIN"/>
    <n v="2"/>
    <n v="11"/>
  </r>
  <r>
    <s v="121100000188-0"/>
    <x v="47"/>
    <n v="322303"/>
    <s v="INTERCAMBIADOR DE CALOR"/>
    <s v="31.12.2016"/>
    <n v="0.61"/>
    <n v="0.48"/>
    <s v="ZLIN"/>
    <n v="25"/>
    <n v="3"/>
    <n v="0"/>
    <n v="0"/>
    <s v="Z000"/>
    <n v="0"/>
    <n v="0"/>
    <n v="48364091.049999997"/>
    <n v="2601865.6499999985"/>
    <s v="ZLIN"/>
    <n v="25"/>
    <n v="3"/>
  </r>
  <r>
    <s v="121100000189-0"/>
    <x v="47"/>
    <n v="322303"/>
    <s v="TORRE"/>
    <s v="31.12.2016"/>
    <n v="327357800"/>
    <n v="87807273.430000007"/>
    <s v="ZLIN"/>
    <n v="11"/>
    <n v="2"/>
    <n v="0"/>
    <n v="0"/>
    <s v="Z000"/>
    <n v="0"/>
    <n v="0"/>
    <n v="-28190690.219999999"/>
    <n v="-3260147.84"/>
    <s v="ZLIN"/>
    <n v="11"/>
    <n v="2"/>
  </r>
  <r>
    <s v="121100000190-0"/>
    <x v="47"/>
    <n v="322303"/>
    <s v="INTERCAMBIADOR DE CALOR"/>
    <s v="31.12.2016"/>
    <n v="50447803.469999999"/>
    <n v="33405391.75"/>
    <s v="ZLIN"/>
    <n v="7"/>
    <n v="4"/>
    <n v="0"/>
    <n v="0"/>
    <s v="Z000"/>
    <n v="0"/>
    <n v="0"/>
    <n v="-4380877"/>
    <n v="-737375.33999999985"/>
    <s v="ZLIN"/>
    <n v="7"/>
    <n v="4"/>
  </r>
  <r>
    <s v="121100000191-0"/>
    <x v="47"/>
    <n v="322303"/>
    <s v="INTERCAMBIADOR DE CALOR"/>
    <s v="31.12.2016"/>
    <n v="75722997.879999995"/>
    <n v="50142052.449999996"/>
    <s v="ZLIN"/>
    <n v="7"/>
    <n v="4"/>
    <n v="0"/>
    <n v="0"/>
    <s v="Z000"/>
    <n v="0"/>
    <n v="0"/>
    <n v="-6575769.7599999998"/>
    <n v="-1106812.7400000002"/>
    <s v="ZLIN"/>
    <n v="7"/>
    <n v="4"/>
  </r>
  <r>
    <s v="121100000192-0"/>
    <x v="47"/>
    <n v="322303"/>
    <s v="INTERCAMBIADOR DE CALOR"/>
    <s v="31.12.2016"/>
    <n v="345391481.08999997"/>
    <n v="205107779.88999999"/>
    <s v="ZLIN"/>
    <n v="9"/>
    <n v="8"/>
    <n v="0"/>
    <n v="0"/>
    <s v="Z000"/>
    <n v="0"/>
    <n v="0"/>
    <n v="-51141106.579999998"/>
    <n v="-6739525.6799999997"/>
    <s v="ZLIN"/>
    <n v="9"/>
    <n v="8"/>
  </r>
  <r>
    <s v="121100000193-0"/>
    <x v="47"/>
    <n v="322303"/>
    <s v="RECIPIENTE"/>
    <s v="31.12.2016"/>
    <n v="10811399.949999999"/>
    <n v="9757724.1899999995"/>
    <s v="ZLIN"/>
    <n v="1"/>
    <n v="11"/>
    <n v="0"/>
    <n v="0"/>
    <s v="Z000"/>
    <n v="0"/>
    <n v="0"/>
    <n v="1400685.78"/>
    <n v="661434.95000000007"/>
    <s v="ZLIN"/>
    <n v="1"/>
    <n v="11"/>
  </r>
  <r>
    <s v="121100000194-0"/>
    <x v="47"/>
    <n v="322303"/>
    <s v="RECIPIENTE"/>
    <s v="31.12.2016"/>
    <n v="1"/>
    <n v="1"/>
    <s v="ZLIN"/>
    <n v="0"/>
    <n v="1"/>
    <n v="0"/>
    <n v="0"/>
    <s v="Z000"/>
    <n v="0"/>
    <n v="0"/>
    <n v="105239.84"/>
    <n v="37272.449999999997"/>
    <s v="ZLIN"/>
    <n v="2"/>
    <n v="11"/>
  </r>
  <r>
    <s v="121100000195-0"/>
    <x v="47"/>
    <n v="322303"/>
    <s v="RECIPIENTE"/>
    <s v="31.12.2016"/>
    <n v="1"/>
    <n v="1"/>
    <s v="ZLIN"/>
    <n v="0"/>
    <n v="1"/>
    <n v="0"/>
    <n v="0"/>
    <s v="Z000"/>
    <n v="0"/>
    <n v="0"/>
    <n v="105239.84"/>
    <n v="37272.449999999997"/>
    <s v="ZLIN"/>
    <n v="2"/>
    <n v="11"/>
  </r>
  <r>
    <s v="121100000196-0"/>
    <x v="47"/>
    <n v="322303"/>
    <s v="RECIPIENTE"/>
    <s v="31.12.2016"/>
    <n v="1"/>
    <n v="1"/>
    <s v="ZLIN"/>
    <n v="0"/>
    <n v="1"/>
    <n v="0"/>
    <n v="0"/>
    <s v="Z000"/>
    <n v="0"/>
    <n v="0"/>
    <n v="105239.84"/>
    <n v="37272.449999999997"/>
    <s v="ZLIN"/>
    <n v="2"/>
    <n v="11"/>
  </r>
  <r>
    <s v="121100000197-0"/>
    <x v="47"/>
    <n v="322303"/>
    <s v="BOMBA"/>
    <s v="31.12.2016"/>
    <n v="3940602.44"/>
    <n v="3556552.52"/>
    <s v="ZLIN"/>
    <n v="1"/>
    <n v="11"/>
    <n v="0"/>
    <n v="0"/>
    <s v="Z000"/>
    <n v="0"/>
    <n v="0"/>
    <n v="510530.16"/>
    <n v="241083.68"/>
    <s v="ZLIN"/>
    <n v="1"/>
    <n v="11"/>
  </r>
  <r>
    <s v="121100000198-0"/>
    <x v="47"/>
    <n v="322303"/>
    <s v="BOMBA"/>
    <s v="31.12.2016"/>
    <n v="7564936.5300000003"/>
    <n v="6827660.1000000006"/>
    <s v="ZLIN"/>
    <n v="1"/>
    <n v="11"/>
    <n v="0"/>
    <n v="0"/>
    <s v="Z000"/>
    <n v="0"/>
    <n v="0"/>
    <n v="980085.74"/>
    <n v="462818.27"/>
    <s v="ZLIN"/>
    <n v="1"/>
    <n v="11"/>
  </r>
  <r>
    <s v="121100000199-0"/>
    <x v="47"/>
    <n v="322303"/>
    <s v="BOMBA"/>
    <s v="31.12.2016"/>
    <n v="7564936.5300000003"/>
    <n v="6827660.1000000006"/>
    <s v="ZLIN"/>
    <n v="1"/>
    <n v="11"/>
    <n v="0"/>
    <n v="0"/>
    <s v="Z000"/>
    <n v="0"/>
    <n v="0"/>
    <n v="980085.74"/>
    <n v="462818.27"/>
    <s v="ZLIN"/>
    <n v="1"/>
    <n v="11"/>
  </r>
  <r>
    <s v="121100000200-0"/>
    <x v="47"/>
    <n v="322303"/>
    <s v="BOMBA"/>
    <s v="31.12.2016"/>
    <n v="3780137.69"/>
    <n v="3411726.62"/>
    <s v="ZLIN"/>
    <n v="1"/>
    <n v="11"/>
    <n v="0"/>
    <n v="0"/>
    <s v="Z000"/>
    <n v="0"/>
    <n v="0"/>
    <n v="489740.94"/>
    <n v="231266.56"/>
    <s v="ZLIN"/>
    <n v="1"/>
    <n v="11"/>
  </r>
  <r>
    <s v="121100000201-0"/>
    <x v="47"/>
    <n v="322303"/>
    <s v="BOMBA"/>
    <s v="31.12.2016"/>
    <n v="638143.56000000006"/>
    <n v="575950.28"/>
    <s v="ZLIN"/>
    <n v="1"/>
    <n v="11"/>
    <n v="0"/>
    <n v="0"/>
    <s v="Z000"/>
    <n v="0"/>
    <n v="0"/>
    <n v="82675.570000000007"/>
    <n v="39041.240000000005"/>
    <s v="ZLIN"/>
    <n v="1"/>
    <n v="11"/>
  </r>
  <r>
    <s v="121100000202-0"/>
    <x v="47"/>
    <n v="322303"/>
    <s v="BOMBA"/>
    <s v="31.12.2016"/>
    <n v="3780137.69"/>
    <n v="3411726.62"/>
    <s v="ZLIN"/>
    <n v="1"/>
    <n v="11"/>
    <n v="0"/>
    <n v="0"/>
    <s v="Z000"/>
    <n v="0"/>
    <n v="0"/>
    <n v="489740.94"/>
    <n v="231266.56"/>
    <s v="ZLIN"/>
    <n v="1"/>
    <n v="11"/>
  </r>
  <r>
    <s v="121100000203-0"/>
    <x v="47"/>
    <n v="322303"/>
    <s v="BOMBA"/>
    <s v="31.12.2016"/>
    <n v="3940602.44"/>
    <n v="3556552.52"/>
    <s v="ZLIN"/>
    <n v="1"/>
    <n v="11"/>
    <n v="0"/>
    <n v="0"/>
    <s v="Z000"/>
    <n v="0"/>
    <n v="0"/>
    <n v="510530.16"/>
    <n v="241083.68"/>
    <s v="ZLIN"/>
    <n v="1"/>
    <n v="11"/>
  </r>
  <r>
    <s v="121100000204-0"/>
    <x v="47"/>
    <n v="322303"/>
    <s v="BOMBA"/>
    <s v="31.12.2016"/>
    <n v="3406644.78"/>
    <n v="3074634.21"/>
    <s v="ZLIN"/>
    <n v="1"/>
    <n v="11"/>
    <n v="0"/>
    <n v="0"/>
    <s v="Z000"/>
    <n v="0"/>
    <n v="0"/>
    <n v="441352.55"/>
    <n v="208416.47999999998"/>
    <s v="ZLIN"/>
    <n v="1"/>
    <n v="11"/>
  </r>
  <r>
    <s v="121100000205-0"/>
    <x v="47"/>
    <n v="322303"/>
    <s v="MOTOR"/>
    <s v="31.12.2016"/>
    <n v="331694.83"/>
    <n v="299367.96000000002"/>
    <s v="ZLIN"/>
    <n v="1"/>
    <n v="11"/>
    <n v="0"/>
    <n v="0"/>
    <s v="Z000"/>
    <n v="0"/>
    <n v="0"/>
    <n v="42973.18"/>
    <n v="20292.89"/>
    <s v="ZLIN"/>
    <n v="1"/>
    <n v="11"/>
  </r>
  <r>
    <s v="121100000206-0"/>
    <x v="47"/>
    <n v="322303"/>
    <s v="COMPRESOR"/>
    <s v="31.12.2016"/>
    <n v="41912769.75"/>
    <n v="22636279.059999999"/>
    <s v="ZLIN"/>
    <n v="11"/>
    <n v="11"/>
    <n v="0"/>
    <n v="0"/>
    <s v="Z000"/>
    <n v="0"/>
    <n v="0"/>
    <n v="-8223742.8099999996"/>
    <n v="-896177.09999999963"/>
    <s v="ZLIN"/>
    <n v="11"/>
    <n v="11"/>
  </r>
  <r>
    <s v="121100000207-0"/>
    <x v="47"/>
    <n v="322303"/>
    <s v="COMPRESOR"/>
    <s v="31.12.2016"/>
    <n v="1"/>
    <n v="0.83"/>
    <s v="ZLIN"/>
    <n v="11"/>
    <n v="11"/>
    <n v="0"/>
    <n v="0"/>
    <s v="Z000"/>
    <n v="0"/>
    <n v="0"/>
    <n v="13435876.26"/>
    <n v="1464166"/>
    <s v="ZLIN"/>
    <n v="11"/>
    <n v="11"/>
  </r>
  <r>
    <s v="121100000208-0"/>
    <x v="47"/>
    <n v="322303"/>
    <s v="BOMBA"/>
    <s v="31.12.2016"/>
    <n v="3940602.44"/>
    <n v="3556552.52"/>
    <s v="ZLIN"/>
    <n v="1"/>
    <n v="11"/>
    <n v="0"/>
    <n v="0"/>
    <s v="Z000"/>
    <n v="0"/>
    <n v="0"/>
    <n v="510530.16"/>
    <n v="241083.68"/>
    <s v="ZLIN"/>
    <n v="1"/>
    <n v="11"/>
  </r>
  <r>
    <s v="121100000209-0"/>
    <x v="47"/>
    <n v="322303"/>
    <s v="BOMBA"/>
    <s v="31.12.2016"/>
    <n v="3940602.44"/>
    <n v="3556552.52"/>
    <s v="ZLIN"/>
    <n v="1"/>
    <n v="11"/>
    <n v="0"/>
    <n v="0"/>
    <s v="Z000"/>
    <n v="0"/>
    <n v="0"/>
    <n v="510530.16"/>
    <n v="241083.68"/>
    <s v="ZLIN"/>
    <n v="1"/>
    <n v="11"/>
  </r>
  <r>
    <s v="121100000210-0"/>
    <x v="47"/>
    <n v="322303"/>
    <s v="BOMBA"/>
    <s v="31.12.2016"/>
    <n v="3940602.44"/>
    <n v="3556552.52"/>
    <s v="ZLIN"/>
    <n v="1"/>
    <n v="11"/>
    <n v="0"/>
    <n v="0"/>
    <s v="Z000"/>
    <n v="0"/>
    <n v="0"/>
    <n v="510530.16"/>
    <n v="241083.68"/>
    <s v="ZLIN"/>
    <n v="1"/>
    <n v="11"/>
  </r>
  <r>
    <s v="121100000211-0"/>
    <x v="47"/>
    <n v="322303"/>
    <s v="BOMBA"/>
    <s v="31.12.2016"/>
    <n v="54715576.939999998"/>
    <n v="49383013.379999995"/>
    <s v="ZLIN"/>
    <n v="1"/>
    <n v="11"/>
    <n v="0"/>
    <n v="0"/>
    <s v="Z000"/>
    <n v="0"/>
    <n v="0"/>
    <n v="7088751.79"/>
    <n v="3347466.12"/>
    <s v="ZLIN"/>
    <n v="1"/>
    <n v="11"/>
  </r>
  <r>
    <s v="121100000212-0"/>
    <x v="47"/>
    <n v="322303"/>
    <s v="BOMBA"/>
    <s v="31.12.2016"/>
    <n v="3406644.78"/>
    <n v="3074634.21"/>
    <s v="ZLIN"/>
    <n v="1"/>
    <n v="11"/>
    <n v="0"/>
    <n v="0"/>
    <s v="Z000"/>
    <n v="0"/>
    <n v="0"/>
    <n v="441352.55"/>
    <n v="208416.47999999998"/>
    <s v="ZLIN"/>
    <n v="1"/>
    <n v="11"/>
  </r>
  <r>
    <s v="121100000213-0"/>
    <x v="47"/>
    <n v="322303"/>
    <s v="BOMBA"/>
    <s v="31.12.2016"/>
    <n v="3373392.54"/>
    <n v="3044622.72"/>
    <s v="ZLIN"/>
    <n v="1"/>
    <n v="11"/>
    <n v="0"/>
    <n v="0"/>
    <s v="Z000"/>
    <n v="0"/>
    <n v="0"/>
    <n v="437044.5"/>
    <n v="206382.13"/>
    <s v="ZLIN"/>
    <n v="1"/>
    <n v="11"/>
  </r>
  <r>
    <s v="121100000214-0"/>
    <x v="47"/>
    <n v="322303"/>
    <s v="BOMBA"/>
    <s v="31.12.2016"/>
    <n v="15356196.619999999"/>
    <n v="13859586.35"/>
    <s v="ZLIN"/>
    <n v="1"/>
    <n v="11"/>
    <n v="0"/>
    <n v="0"/>
    <s v="Z000"/>
    <n v="0"/>
    <n v="0"/>
    <n v="1989493.16"/>
    <n v="939482.87999999989"/>
    <s v="ZLIN"/>
    <n v="1"/>
    <n v="11"/>
  </r>
  <r>
    <s v="121100000215-0"/>
    <x v="47"/>
    <n v="322303"/>
    <s v="BOMBA"/>
    <s v="31.12.2016"/>
    <n v="35945058.82"/>
    <n v="32441864.27"/>
    <s v="ZLIN"/>
    <n v="1"/>
    <n v="11"/>
    <n v="0"/>
    <n v="0"/>
    <s v="Z000"/>
    <n v="0"/>
    <n v="0"/>
    <n v="4656911.5"/>
    <n v="2199097.09"/>
    <s v="ZLIN"/>
    <n v="1"/>
    <n v="11"/>
  </r>
  <r>
    <s v="121100000216-0"/>
    <x v="47"/>
    <n v="322303"/>
    <s v="BOMBA"/>
    <s v="31.12.2016"/>
    <n v="7704068.6100000003"/>
    <n v="6953232.4100000001"/>
    <s v="ZLIN"/>
    <n v="1"/>
    <n v="11"/>
    <n v="0"/>
    <n v="0"/>
    <s v="Z000"/>
    <n v="0"/>
    <n v="0"/>
    <n v="998111.19"/>
    <n v="471330.27999999991"/>
    <s v="ZLIN"/>
    <n v="1"/>
    <n v="11"/>
  </r>
  <r>
    <s v="121100000217-0"/>
    <x v="47"/>
    <n v="322303"/>
    <s v="BOMBA"/>
    <s v="31.12.2016"/>
    <n v="3373392.54"/>
    <n v="3044622.72"/>
    <s v="ZLIN"/>
    <n v="1"/>
    <n v="11"/>
    <n v="0"/>
    <n v="0"/>
    <s v="Z000"/>
    <n v="0"/>
    <n v="0"/>
    <n v="437044.5"/>
    <n v="206382.13"/>
    <s v="ZLIN"/>
    <n v="1"/>
    <n v="11"/>
  </r>
  <r>
    <s v="121100000218-0"/>
    <x v="47"/>
    <n v="322303"/>
    <s v="BOMBA"/>
    <s v="31.12.2016"/>
    <n v="3940602.44"/>
    <n v="3556552.52"/>
    <s v="ZLIN"/>
    <n v="1"/>
    <n v="11"/>
    <n v="0"/>
    <n v="0"/>
    <s v="Z000"/>
    <n v="0"/>
    <n v="0"/>
    <n v="510530.16"/>
    <n v="241083.68"/>
    <s v="ZLIN"/>
    <n v="1"/>
    <n v="11"/>
  </r>
  <r>
    <s v="121100000219-0"/>
    <x v="47"/>
    <n v="322303"/>
    <s v="BOMBA"/>
    <s v="31.12.2016"/>
    <n v="2397577.0499999998"/>
    <n v="2163909.92"/>
    <s v="ZLIN"/>
    <n v="1"/>
    <n v="11"/>
    <n v="0"/>
    <n v="0"/>
    <s v="Z000"/>
    <n v="0"/>
    <n v="0"/>
    <n v="310621.40000000002"/>
    <n v="146682.33000000002"/>
    <s v="ZLIN"/>
    <n v="1"/>
    <n v="11"/>
  </r>
  <r>
    <s v="121100000220-0"/>
    <x v="47"/>
    <n v="322303"/>
    <s v="MOTOR"/>
    <s v="31.12.2016"/>
    <n v="6717491.5300000003"/>
    <n v="4064030.04"/>
    <s v="ZLIN"/>
    <n v="9"/>
    <n v="3"/>
    <n v="0"/>
    <n v="0"/>
    <s v="Z000"/>
    <n v="0"/>
    <n v="0"/>
    <n v="-927544.56"/>
    <n v="-127163.37000000011"/>
    <s v="ZLIN"/>
    <n v="9"/>
    <n v="3"/>
  </r>
  <r>
    <s v="121100000221-0"/>
    <x v="47"/>
    <n v="322303"/>
    <s v="MOTOR"/>
    <s v="31.12.2016"/>
    <n v="2935309.45"/>
    <n v="1775839.36"/>
    <s v="ZLIN"/>
    <n v="9"/>
    <n v="3"/>
    <n v="0"/>
    <n v="0"/>
    <s v="Z000"/>
    <n v="0"/>
    <n v="0"/>
    <n v="-405304.6"/>
    <n v="-55565.959999999963"/>
    <s v="ZLIN"/>
    <n v="9"/>
    <n v="3"/>
  </r>
  <r>
    <s v="121100000222-0"/>
    <x v="47"/>
    <n v="322303"/>
    <s v="MOTOR"/>
    <s v="31.12.2016"/>
    <n v="1092057.8400000001"/>
    <n v="919259.8600000001"/>
    <s v="ZLIN"/>
    <n v="3"/>
    <n v="0"/>
    <n v="0"/>
    <n v="0"/>
    <s v="Z000"/>
    <n v="0"/>
    <n v="0"/>
    <n v="81352.09"/>
    <n v="28224.199999999997"/>
    <s v="ZLIN"/>
    <n v="3"/>
    <n v="0"/>
  </r>
  <r>
    <s v="121100000223-0"/>
    <x v="47"/>
    <n v="322303"/>
    <s v="MOTOR"/>
    <s v="31.12.2016"/>
    <n v="1414875.78"/>
    <n v="855988.8"/>
    <s v="ZLIN"/>
    <n v="9"/>
    <n v="3"/>
    <n v="0"/>
    <n v="0"/>
    <s v="Z000"/>
    <n v="0"/>
    <n v="0"/>
    <n v="-195364.67"/>
    <n v="-26783.870000000024"/>
    <s v="ZLIN"/>
    <n v="9"/>
    <n v="3"/>
  </r>
  <r>
    <s v="121100000224-0"/>
    <x v="47"/>
    <n v="322303"/>
    <s v="MOTOR"/>
    <s v="31.12.2016"/>
    <n v="1414875.78"/>
    <n v="855988.8"/>
    <s v="ZLIN"/>
    <n v="9"/>
    <n v="3"/>
    <n v="0"/>
    <n v="0"/>
    <s v="Z000"/>
    <n v="0"/>
    <n v="0"/>
    <n v="-195364.67"/>
    <n v="-26783.870000000024"/>
    <s v="ZLIN"/>
    <n v="9"/>
    <n v="3"/>
  </r>
  <r>
    <s v="121100000225-0"/>
    <x v="47"/>
    <n v="322303"/>
    <s v="MOTOR"/>
    <s v="31.12.2016"/>
    <n v="12068067.130000001"/>
    <n v="6697391.9400000004"/>
    <s v="ZLIN"/>
    <n v="11"/>
    <n v="3"/>
    <n v="0"/>
    <n v="0"/>
    <s v="Z000"/>
    <n v="0"/>
    <n v="0"/>
    <n v="-2207016.14"/>
    <n v="-253508.6100000001"/>
    <s v="ZLIN"/>
    <n v="11"/>
    <n v="3"/>
  </r>
  <r>
    <s v="121100000226-0"/>
    <x v="47"/>
    <n v="322303"/>
    <s v="MOTOR"/>
    <s v="31.12.2016"/>
    <n v="25129268.93"/>
    <n v="15203011.959999999"/>
    <s v="ZLIN"/>
    <n v="9"/>
    <n v="3"/>
    <n v="0"/>
    <n v="0"/>
    <s v="Z000"/>
    <n v="0"/>
    <n v="0"/>
    <n v="-3469824.47"/>
    <n v="-475701.74000000022"/>
    <s v="ZLIN"/>
    <n v="9"/>
    <n v="3"/>
  </r>
  <r>
    <s v="121100000227-0"/>
    <x v="47"/>
    <n v="322303"/>
    <s v="MOTOR"/>
    <s v="31.12.2016"/>
    <n v="921464.76"/>
    <n v="557479.01"/>
    <s v="ZLIN"/>
    <n v="9"/>
    <n v="3"/>
    <n v="0"/>
    <n v="0"/>
    <s v="Z000"/>
    <n v="0"/>
    <n v="0"/>
    <n v="-127234.93"/>
    <n v="-17443.5"/>
    <s v="ZLIN"/>
    <n v="9"/>
    <n v="3"/>
  </r>
  <r>
    <s v="121100000228-0"/>
    <x v="47"/>
    <n v="322303"/>
    <s v="MOTOR"/>
    <s v="31.12.2016"/>
    <n v="8438928.2100000009"/>
    <n v="5105485.8500000015"/>
    <s v="ZLIN"/>
    <n v="9"/>
    <n v="3"/>
    <n v="0"/>
    <n v="0"/>
    <s v="Z000"/>
    <n v="0"/>
    <n v="0"/>
    <n v="-1165238.81"/>
    <n v="-159750.49000000011"/>
    <s v="ZLIN"/>
    <n v="9"/>
    <n v="3"/>
  </r>
  <r>
    <s v="121100000229-0"/>
    <x v="47"/>
    <n v="322303"/>
    <s v="MOTOR"/>
    <s v="31.12.2016"/>
    <n v="2935309.45"/>
    <n v="1775839.36"/>
    <s v="ZLIN"/>
    <n v="9"/>
    <n v="3"/>
    <n v="0"/>
    <n v="0"/>
    <s v="Z000"/>
    <n v="0"/>
    <n v="0"/>
    <n v="-405304.6"/>
    <n v="-55565.959999999963"/>
    <s v="ZLIN"/>
    <n v="9"/>
    <n v="3"/>
  </r>
  <r>
    <s v="121100000230-0"/>
    <x v="47"/>
    <n v="322303"/>
    <s v="MOTOR"/>
    <s v="31.12.2016"/>
    <n v="5603367.5800000001"/>
    <n v="3389993.74"/>
    <s v="ZLIN"/>
    <n v="9"/>
    <n v="3"/>
    <n v="0"/>
    <n v="0"/>
    <s v="Z000"/>
    <n v="0"/>
    <n v="0"/>
    <n v="-773707.42"/>
    <n v="-106072.79000000004"/>
    <s v="ZLIN"/>
    <n v="9"/>
    <n v="3"/>
  </r>
  <r>
    <s v="121100000231-0"/>
    <x v="47"/>
    <n v="322303"/>
    <s v="MOTOR"/>
    <s v="31.12.2016"/>
    <n v="41496586.609999999"/>
    <n v="25105111.640000001"/>
    <s v="ZLIN"/>
    <n v="9"/>
    <n v="3"/>
    <n v="0"/>
    <n v="0"/>
    <s v="Z000"/>
    <n v="0"/>
    <n v="0"/>
    <n v="-5729807.4400000004"/>
    <n v="-785538.11000000034"/>
    <s v="ZLIN"/>
    <n v="9"/>
    <n v="3"/>
  </r>
  <r>
    <s v="121100000232-0"/>
    <x v="47"/>
    <n v="322303"/>
    <s v="MOTOR"/>
    <s v="31.12.2016"/>
    <n v="43767171.119999997"/>
    <n v="24289382.569999997"/>
    <s v="ZLIN"/>
    <n v="11"/>
    <n v="3"/>
    <n v="0"/>
    <n v="0"/>
    <s v="Z000"/>
    <n v="0"/>
    <n v="0"/>
    <n v="-8004169.3399999999"/>
    <n v="-919397.83000000007"/>
    <s v="ZLIN"/>
    <n v="11"/>
    <n v="3"/>
  </r>
  <r>
    <s v="121100000233-0"/>
    <x v="47"/>
    <n v="322303"/>
    <s v="MOTOR"/>
    <s v="31.12.2016"/>
    <n v="1557451.07"/>
    <n v="864335.60000000009"/>
    <s v="ZLIN"/>
    <n v="11"/>
    <n v="3"/>
    <n v="0"/>
    <n v="0"/>
    <s v="Z000"/>
    <n v="0"/>
    <n v="0"/>
    <n v="-284827.7"/>
    <n v="-32716.700000000012"/>
    <s v="ZLIN"/>
    <n v="11"/>
    <n v="3"/>
  </r>
  <r>
    <s v="121100000234-0"/>
    <x v="47"/>
    <n v="322303"/>
    <s v="BOMBA"/>
    <s v="31.12.2016"/>
    <n v="17749385.75"/>
    <n v="9850342.3599999994"/>
    <s v="ZLIN"/>
    <n v="11"/>
    <n v="3"/>
    <n v="0"/>
    <n v="0"/>
    <s v="Z000"/>
    <n v="0"/>
    <n v="0"/>
    <n v="-3246019.49"/>
    <n v="-372853.59000000032"/>
    <s v="ZLIN"/>
    <n v="11"/>
    <n v="3"/>
  </r>
  <r>
    <s v="121100000235-0"/>
    <x v="47"/>
    <n v="322303"/>
    <s v="MOTOR"/>
    <s v="31.12.2016"/>
    <n v="6717491.5300000003"/>
    <n v="4064030.04"/>
    <s v="ZLIN"/>
    <n v="9"/>
    <n v="3"/>
    <n v="0"/>
    <n v="0"/>
    <s v="Z000"/>
    <n v="0"/>
    <n v="0"/>
    <n v="-927544.56"/>
    <n v="-127163.37000000011"/>
    <s v="ZLIN"/>
    <n v="9"/>
    <n v="3"/>
  </r>
  <r>
    <s v="121100000236-0"/>
    <x v="47"/>
    <n v="322303"/>
    <s v="BOMBA"/>
    <s v="31.12.2016"/>
    <n v="16874812.579999998"/>
    <n v="12567739.529999997"/>
    <s v="ZLIN"/>
    <n v="5"/>
    <n v="1"/>
    <n v="0"/>
    <n v="0"/>
    <s v="Z000"/>
    <n v="0"/>
    <n v="0"/>
    <n v="-215419.16"/>
    <n v="-49488.19"/>
    <s v="ZLIN"/>
    <n v="5"/>
    <n v="1"/>
  </r>
  <r>
    <s v="121100000237-0"/>
    <x v="47"/>
    <n v="322303"/>
    <s v="BOMBA"/>
    <s v="31.12.2016"/>
    <n v="45552466.829999998"/>
    <n v="33925801.219999999"/>
    <s v="ZLIN"/>
    <n v="5"/>
    <n v="1"/>
    <n v="0"/>
    <n v="0"/>
    <s v="Z000"/>
    <n v="0"/>
    <n v="0"/>
    <n v="-581510.17000000004"/>
    <n v="-133590.18000000005"/>
    <s v="ZLIN"/>
    <n v="5"/>
    <n v="1"/>
  </r>
  <r>
    <s v="121100000238-0"/>
    <x v="47"/>
    <n v="322303"/>
    <s v="BOMBA"/>
    <s v="31.12.2016"/>
    <n v="2591519.1"/>
    <n v="2338950.4300000002"/>
    <s v="ZLIN"/>
    <n v="1"/>
    <n v="11"/>
    <n v="0"/>
    <n v="0"/>
    <s v="Z000"/>
    <n v="0"/>
    <n v="0"/>
    <n v="335747.82"/>
    <n v="158547.58000000002"/>
    <s v="ZLIN"/>
    <n v="1"/>
    <n v="11"/>
  </r>
  <r>
    <s v="121100000239-0"/>
    <x v="47"/>
    <n v="322304"/>
    <s v="BOMBA"/>
    <s v="31.12.2016"/>
    <n v="8545625.1500000004"/>
    <n v="7712771.1000000006"/>
    <s v="ZLIN"/>
    <n v="1"/>
    <n v="11"/>
    <n v="0"/>
    <n v="0"/>
    <s v="Z000"/>
    <n v="0"/>
    <n v="0"/>
    <n v="1380277.27"/>
    <n v="651797.6"/>
    <s v="ZLIN"/>
    <n v="1"/>
    <n v="11"/>
  </r>
  <r>
    <s v="121100000240-0"/>
    <x v="47"/>
    <n v="322304"/>
    <s v="BOMBA"/>
    <s v="31.12.2016"/>
    <n v="0.42"/>
    <n v="0.41"/>
    <s v="ZLIN"/>
    <n v="2"/>
    <n v="11"/>
    <n v="0"/>
    <n v="0"/>
    <s v="Z000"/>
    <n v="0"/>
    <n v="0"/>
    <n v="10610864.4"/>
    <n v="3758014.4800000004"/>
    <s v="ZLIN"/>
    <n v="2"/>
    <n v="11"/>
  </r>
  <r>
    <s v="121100000241-0"/>
    <x v="47"/>
    <n v="322304"/>
    <s v="TURBINA"/>
    <s v="31.12.2016"/>
    <n v="0.21"/>
    <n v="0.19999999999999998"/>
    <s v="ZLIN"/>
    <n v="2"/>
    <n v="11"/>
    <n v="0"/>
    <n v="0"/>
    <s v="Z000"/>
    <n v="0"/>
    <n v="0"/>
    <n v="5255900.6500000004"/>
    <n v="1861464.8100000005"/>
    <s v="ZLIN"/>
    <n v="2"/>
    <n v="11"/>
  </r>
  <r>
    <s v="121100000242-0"/>
    <x v="47"/>
    <n v="322304"/>
    <s v="BOMBA"/>
    <s v="31.12.2016"/>
    <n v="37846647.009999998"/>
    <n v="21003680.68"/>
    <s v="ZLIN"/>
    <n v="11"/>
    <n v="3"/>
    <n v="0"/>
    <n v="0"/>
    <s v="Z000"/>
    <n v="0"/>
    <n v="0"/>
    <n v="-5711757.5199999996"/>
    <n v="-656080.25"/>
    <s v="ZLIN"/>
    <n v="11"/>
    <n v="3"/>
  </r>
  <r>
    <s v="121100000243-0"/>
    <x v="47"/>
    <n v="322304"/>
    <s v="MOTOR"/>
    <s v="31.12.2016"/>
    <n v="2643124.9900000002"/>
    <n v="1599070.0100000002"/>
    <s v="ZLIN"/>
    <n v="9"/>
    <n v="3"/>
    <n v="0"/>
    <n v="0"/>
    <s v="Z000"/>
    <n v="0"/>
    <n v="0"/>
    <n v="-280479.96999999997"/>
    <n v="-38452.899999999965"/>
    <s v="ZLIN"/>
    <n v="9"/>
    <n v="3"/>
  </r>
  <r>
    <s v="121100000244-0"/>
    <x v="47"/>
    <n v="322304"/>
    <s v="MOTOR"/>
    <s v="31.12.2016"/>
    <n v="4485790.41"/>
    <n v="2713868.25"/>
    <s v="ZLIN"/>
    <n v="9"/>
    <n v="3"/>
    <n v="0"/>
    <n v="0"/>
    <s v="Z000"/>
    <n v="0"/>
    <n v="0"/>
    <n v="-476017.71"/>
    <n v="-65260.490000000049"/>
    <s v="ZLIN"/>
    <n v="9"/>
    <n v="3"/>
  </r>
  <r>
    <s v="121100000245-0"/>
    <x v="47"/>
    <n v="322304"/>
    <s v="MOTOR"/>
    <s v="31.12.2016"/>
    <n v="7.0000000000000007E-2"/>
    <n v="6.0000000000000005E-2"/>
    <s v="ZLIN"/>
    <n v="2"/>
    <n v="11"/>
    <n v="0"/>
    <n v="0"/>
    <s v="Z000"/>
    <n v="0"/>
    <n v="0"/>
    <n v="1754802.22"/>
    <n v="621492.44999999995"/>
    <s v="ZLIN"/>
    <n v="2"/>
    <n v="11"/>
  </r>
  <r>
    <s v="121100000246-0"/>
    <x v="47"/>
    <n v="322304"/>
    <s v="MOTOR"/>
    <s v="31.12.2016"/>
    <n v="1.07"/>
    <n v="1.01"/>
    <s v="ZLIN"/>
    <n v="2"/>
    <n v="11"/>
    <n v="0"/>
    <n v="0"/>
    <s v="Z000"/>
    <n v="0"/>
    <n v="0"/>
    <n v="1754802.14"/>
    <n v="621492.41999999993"/>
    <s v="ZLIN"/>
    <n v="2"/>
    <n v="11"/>
  </r>
  <r>
    <s v="121100000247-0"/>
    <x v="47"/>
    <n v="322304"/>
    <s v="MOTOR"/>
    <s v="31.12.2016"/>
    <n v="64612987.189999998"/>
    <n v="17232849.32"/>
    <s v="ZLIN"/>
    <n v="11"/>
    <n v="3"/>
    <n v="0"/>
    <n v="0"/>
    <s v="Z000"/>
    <n v="0"/>
    <n v="0"/>
    <n v="-53436061.82"/>
    <n v="-6137926.0200000033"/>
    <s v="ZLIN"/>
    <n v="11"/>
    <n v="3"/>
  </r>
  <r>
    <s v="121100000248-0"/>
    <x v="47"/>
    <n v="322304"/>
    <s v="REDUCTOR"/>
    <s v="31.12.2016"/>
    <n v="590783.01"/>
    <n v="305742.03000000003"/>
    <s v="ZLIN"/>
    <n v="13"/>
    <n v="0"/>
    <n v="0"/>
    <n v="0"/>
    <s v="Z000"/>
    <n v="0"/>
    <n v="0"/>
    <n v="-108968.54"/>
    <n v="-10961.329999999987"/>
    <s v="ZLIN"/>
    <n v="13"/>
    <n v="0"/>
  </r>
  <r>
    <s v="121100000249-0"/>
    <x v="47"/>
    <n v="322304"/>
    <s v="TURBINA"/>
    <s v="31.12.2016"/>
    <n v="56773077.509999998"/>
    <n v="26797723.239999998"/>
    <s v="ZLIN"/>
    <n v="15"/>
    <n v="6"/>
    <n v="0"/>
    <n v="0"/>
    <s v="Z000"/>
    <n v="0"/>
    <n v="0"/>
    <n v="-12784319.939999999"/>
    <n v="-1092127.8399999999"/>
    <s v="ZLIN"/>
    <n v="15"/>
    <n v="6"/>
  </r>
  <r>
    <s v="121100000250-0"/>
    <x v="47"/>
    <n v="322304"/>
    <s v="MOTOR"/>
    <s v="31.12.2016"/>
    <n v="378721.7"/>
    <n v="332601.03000000003"/>
    <s v="ZLIN"/>
    <n v="2"/>
    <n v="4"/>
    <n v="0"/>
    <n v="0"/>
    <s v="Z000"/>
    <n v="0"/>
    <n v="0"/>
    <n v="52799.51"/>
    <n v="21892.480000000003"/>
    <s v="ZLIN"/>
    <n v="2"/>
    <n v="4"/>
  </r>
  <r>
    <s v="121100000251-0"/>
    <x v="47"/>
    <n v="322304"/>
    <s v="MOTOR"/>
    <s v="31.12.2016"/>
    <n v="194323.07"/>
    <n v="170658.44"/>
    <s v="ZLIN"/>
    <n v="2"/>
    <n v="4"/>
    <n v="0"/>
    <n v="0"/>
    <s v="Z000"/>
    <n v="0"/>
    <n v="0"/>
    <n v="27091.57"/>
    <n v="11233.09"/>
    <s v="ZLIN"/>
    <n v="2"/>
    <n v="4"/>
  </r>
  <r>
    <s v="121100000252-0"/>
    <x v="47"/>
    <n v="322304"/>
    <s v="INTERCAMBIADOR DE CALOR"/>
    <s v="31.12.2016"/>
    <n v="344669.55"/>
    <n v="302514.52999999997"/>
    <s v="ZLIN"/>
    <n v="7"/>
    <n v="4"/>
    <n v="0"/>
    <n v="0"/>
    <s v="Z000"/>
    <n v="0"/>
    <n v="0"/>
    <n v="6775630.8899999997"/>
    <n v="1140452.7199999997"/>
    <s v="ZLIN"/>
    <n v="7"/>
    <n v="4"/>
  </r>
  <r>
    <s v="121100000253-0"/>
    <x v="47"/>
    <n v="322304"/>
    <s v="INTERCAMBIADOR DE CALOR"/>
    <s v="31.12.2016"/>
    <n v="344669.55"/>
    <n v="302514.52999999997"/>
    <s v="ZLIN"/>
    <n v="7"/>
    <n v="4"/>
    <n v="0"/>
    <n v="0"/>
    <s v="Z000"/>
    <n v="0"/>
    <n v="0"/>
    <n v="6775630.8899999997"/>
    <n v="1140452.7199999997"/>
    <s v="ZLIN"/>
    <n v="7"/>
    <n v="4"/>
  </r>
  <r>
    <s v="121100000254-0"/>
    <x v="47"/>
    <n v="322304"/>
    <s v="INTERCAMBIADOR DE CALOR"/>
    <s v="31.12.2016"/>
    <n v="600149.71"/>
    <n v="571278.98"/>
    <s v="ZLIN"/>
    <n v="2"/>
    <n v="11"/>
    <n v="0"/>
    <n v="0"/>
    <s v="Z000"/>
    <n v="0"/>
    <n v="0"/>
    <n v="11841274.810000001"/>
    <n v="4193784.83"/>
    <s v="ZLIN"/>
    <n v="2"/>
    <n v="11"/>
  </r>
  <r>
    <s v="121100000255-0"/>
    <x v="47"/>
    <n v="322304"/>
    <s v="INTERCAMBIADOR DE CALOR"/>
    <s v="31.12.2016"/>
    <n v="600149.71"/>
    <n v="571278.98"/>
    <s v="ZLIN"/>
    <n v="2"/>
    <n v="11"/>
    <n v="0"/>
    <n v="0"/>
    <s v="Z000"/>
    <n v="0"/>
    <n v="0"/>
    <n v="11841274.810000001"/>
    <n v="4193784.83"/>
    <s v="ZLIN"/>
    <n v="2"/>
    <n v="11"/>
  </r>
  <r>
    <s v="121100000256-0"/>
    <x v="47"/>
    <n v="322304"/>
    <s v="INTERCAMBIADOR DE CALOR"/>
    <s v="31.12.2016"/>
    <n v="600149.71"/>
    <n v="571278.98"/>
    <s v="ZLIN"/>
    <n v="2"/>
    <n v="11"/>
    <n v="0"/>
    <n v="0"/>
    <s v="Z000"/>
    <n v="0"/>
    <n v="0"/>
    <n v="11841274.810000001"/>
    <n v="4193784.83"/>
    <s v="ZLIN"/>
    <n v="2"/>
    <n v="11"/>
  </r>
  <r>
    <s v="121100000257-0"/>
    <x v="47"/>
    <n v="322304"/>
    <s v="INTERCAMBIADOR DE CALOR"/>
    <s v="31.12.2016"/>
    <n v="600149.71"/>
    <n v="571278.98"/>
    <s v="ZLIN"/>
    <n v="2"/>
    <n v="11"/>
    <n v="0"/>
    <n v="0"/>
    <s v="Z000"/>
    <n v="0"/>
    <n v="0"/>
    <n v="11841274.810000001"/>
    <n v="4193784.83"/>
    <s v="ZLIN"/>
    <n v="2"/>
    <n v="11"/>
  </r>
  <r>
    <s v="121100000258-0"/>
    <x v="47"/>
    <n v="322304"/>
    <s v="INTERCAMBIADOR DE CALOR"/>
    <s v="31.12.2016"/>
    <n v="474090.5"/>
    <n v="451283.96"/>
    <s v="ZLIN"/>
    <n v="2"/>
    <n v="11"/>
    <n v="0"/>
    <n v="0"/>
    <s v="Z000"/>
    <n v="0"/>
    <n v="0"/>
    <n v="9354059.1699999999"/>
    <n v="3312895.95"/>
    <s v="ZLIN"/>
    <n v="2"/>
    <n v="11"/>
  </r>
  <r>
    <s v="121100000259-0"/>
    <x v="47"/>
    <n v="322304"/>
    <s v="INTERCAMBIADOR DE CALOR"/>
    <s v="31.12.2016"/>
    <n v="474090.5"/>
    <n v="451283.96"/>
    <s v="ZLIN"/>
    <n v="2"/>
    <n v="11"/>
    <n v="0"/>
    <n v="0"/>
    <s v="Z000"/>
    <n v="0"/>
    <n v="0"/>
    <n v="9354059.1699999999"/>
    <n v="3312895.95"/>
    <s v="ZLIN"/>
    <n v="2"/>
    <n v="11"/>
  </r>
  <r>
    <s v="121100000260-0"/>
    <x v="47"/>
    <n v="322304"/>
    <s v="INTERCAMBIADOR DE CALOR"/>
    <s v="31.12.2016"/>
    <n v="474090.5"/>
    <n v="451283.96"/>
    <s v="ZLIN"/>
    <n v="2"/>
    <n v="11"/>
    <n v="0"/>
    <n v="0"/>
    <s v="Z000"/>
    <n v="0"/>
    <n v="0"/>
    <n v="9354059.1699999999"/>
    <n v="3312895.95"/>
    <s v="ZLIN"/>
    <n v="2"/>
    <n v="11"/>
  </r>
  <r>
    <s v="121100000261-0"/>
    <x v="47"/>
    <n v="322304"/>
    <s v="INTERCAMBIADOR DE CALOR"/>
    <s v="31.12.2016"/>
    <n v="775538.31"/>
    <n v="738230.3600000001"/>
    <s v="ZLIN"/>
    <n v="2"/>
    <n v="11"/>
    <n v="0"/>
    <n v="0"/>
    <s v="Z000"/>
    <n v="0"/>
    <n v="0"/>
    <n v="15301785.77"/>
    <n v="5419382.4499999993"/>
    <s v="ZLIN"/>
    <n v="2"/>
    <n v="11"/>
  </r>
  <r>
    <s v="121100000262-0"/>
    <x v="47"/>
    <n v="322304"/>
    <s v="INTERCAMBIADOR DE CALOR"/>
    <s v="31.12.2016"/>
    <n v="755559.62"/>
    <n v="703518.52"/>
    <s v="ZLIN"/>
    <n v="4"/>
    <n v="1"/>
    <n v="0"/>
    <n v="0"/>
    <s v="Z000"/>
    <n v="0"/>
    <n v="0"/>
    <n v="14892308.609999999"/>
    <n v="4083374.9399999995"/>
    <s v="ZLIN"/>
    <n v="4"/>
    <n v="1"/>
  </r>
  <r>
    <s v="121100000263-0"/>
    <x v="47"/>
    <n v="322304"/>
    <s v="RECIPIENTE"/>
    <s v="31.12.2016"/>
    <n v="109241100.28"/>
    <n v="97515888.849999994"/>
    <s v="ZLIN"/>
    <n v="2"/>
    <n v="1"/>
    <n v="0"/>
    <n v="0"/>
    <s v="Z000"/>
    <n v="0"/>
    <n v="0"/>
    <n v="-21194711.690000001"/>
    <n v="-9481844.7000000011"/>
    <s v="ZLIN"/>
    <n v="2"/>
    <n v="1"/>
  </r>
  <r>
    <s v="121100000264-0"/>
    <x v="47"/>
    <n v="322304"/>
    <s v="BOMBA"/>
    <s v="31.12.2016"/>
    <n v="1331056.6200000001"/>
    <n v="1201332.2400000002"/>
    <s v="ZLIN"/>
    <n v="1"/>
    <n v="11"/>
    <n v="0"/>
    <n v="0"/>
    <s v="Z000"/>
    <n v="0"/>
    <n v="0"/>
    <n v="214990.38"/>
    <n v="101523.24"/>
    <s v="ZLIN"/>
    <n v="1"/>
    <n v="11"/>
  </r>
  <r>
    <s v="121100000265-0"/>
    <x v="47"/>
    <n v="322304"/>
    <s v="BOMBA"/>
    <s v="31.12.2016"/>
    <n v="3583326.67"/>
    <n v="3234096.7399999998"/>
    <s v="ZLIN"/>
    <n v="1"/>
    <n v="11"/>
    <n v="0"/>
    <n v="0"/>
    <s v="Z000"/>
    <n v="0"/>
    <n v="0"/>
    <n v="578773.86"/>
    <n v="273309.88"/>
    <s v="ZLIN"/>
    <n v="1"/>
    <n v="11"/>
  </r>
  <r>
    <s v="121100000266-0"/>
    <x v="47"/>
    <n v="322304"/>
    <s v="BOMBA"/>
    <s v="31.12.2016"/>
    <n v="1241425.08"/>
    <n v="1120436.1700000002"/>
    <s v="ZLIN"/>
    <n v="1"/>
    <n v="11"/>
    <n v="0"/>
    <n v="0"/>
    <s v="Z000"/>
    <n v="0"/>
    <n v="0"/>
    <n v="200513.23"/>
    <n v="94686.800000000017"/>
    <s v="ZLIN"/>
    <n v="1"/>
    <n v="11"/>
  </r>
  <r>
    <s v="121100000267-0"/>
    <x v="47"/>
    <n v="322304"/>
    <s v="BOMBA"/>
    <s v="31.12.2016"/>
    <n v="26410952.43"/>
    <n v="23836949.009999998"/>
    <s v="ZLIN"/>
    <n v="1"/>
    <n v="11"/>
    <n v="0"/>
    <n v="0"/>
    <s v="Z000"/>
    <n v="0"/>
    <n v="0"/>
    <n v="4265859.67"/>
    <n v="2014433.73"/>
    <s v="ZLIN"/>
    <n v="1"/>
    <n v="11"/>
  </r>
  <r>
    <s v="121100000268-0"/>
    <x v="47"/>
    <n v="322304"/>
    <s v="BOMBA"/>
    <s v="31.12.2016"/>
    <n v="13963922.960000001"/>
    <n v="12603003.260000002"/>
    <s v="ZLIN"/>
    <n v="1"/>
    <n v="11"/>
    <n v="0"/>
    <n v="0"/>
    <s v="Z000"/>
    <n v="0"/>
    <n v="0"/>
    <n v="2255433.08"/>
    <n v="1065065.6200000001"/>
    <s v="ZLIN"/>
    <n v="1"/>
    <n v="11"/>
  </r>
  <r>
    <s v="121100000269-0"/>
    <x v="47"/>
    <n v="322304"/>
    <s v="BOMBA"/>
    <s v="31.12.2016"/>
    <n v="13963922.960000001"/>
    <n v="12603003.260000002"/>
    <s v="ZLIN"/>
    <n v="1"/>
    <n v="11"/>
    <n v="0"/>
    <n v="0"/>
    <s v="Z000"/>
    <n v="0"/>
    <n v="0"/>
    <n v="2255433.08"/>
    <n v="1065065.6200000001"/>
    <s v="ZLIN"/>
    <n v="1"/>
    <n v="11"/>
  </r>
  <r>
    <s v="121100000270-0"/>
    <x v="47"/>
    <n v="322304"/>
    <s v="BOMBA"/>
    <s v="31.12.2016"/>
    <n v="3067543"/>
    <n v="2768581.18"/>
    <s v="ZLIN"/>
    <n v="1"/>
    <n v="11"/>
    <n v="0"/>
    <n v="0"/>
    <s v="Z000"/>
    <n v="0"/>
    <n v="0"/>
    <n v="495465.2"/>
    <n v="233969.68000000002"/>
    <s v="ZLIN"/>
    <n v="1"/>
    <n v="11"/>
  </r>
  <r>
    <s v="121100000271-0"/>
    <x v="47"/>
    <n v="322304"/>
    <s v="BOMBA"/>
    <s v="31.12.2016"/>
    <n v="1359566.19"/>
    <n v="1227063.29"/>
    <s v="ZLIN"/>
    <n v="1"/>
    <n v="11"/>
    <n v="0"/>
    <n v="0"/>
    <s v="Z000"/>
    <n v="0"/>
    <n v="0"/>
    <n v="219595.21"/>
    <n v="103697.73999999999"/>
    <s v="ZLIN"/>
    <n v="1"/>
    <n v="11"/>
  </r>
  <r>
    <s v="121100000272-0"/>
    <x v="47"/>
    <n v="322304"/>
    <s v="BOMBA"/>
    <s v="31.12.2016"/>
    <n v="1359566.19"/>
    <n v="1227063.29"/>
    <s v="ZLIN"/>
    <n v="1"/>
    <n v="11"/>
    <n v="0"/>
    <n v="0"/>
    <s v="Z000"/>
    <n v="0"/>
    <n v="0"/>
    <n v="219595.21"/>
    <n v="103697.73999999999"/>
    <s v="ZLIN"/>
    <n v="1"/>
    <n v="11"/>
  </r>
  <r>
    <s v="121100000273-0"/>
    <x v="47"/>
    <n v="322304"/>
    <s v="BOMBA"/>
    <s v="31.12.2016"/>
    <n v="13963922.960000001"/>
    <n v="12603003.260000002"/>
    <s v="ZLIN"/>
    <n v="1"/>
    <n v="11"/>
    <n v="0"/>
    <n v="0"/>
    <s v="Z000"/>
    <n v="0"/>
    <n v="0"/>
    <n v="2255433.08"/>
    <n v="1065065.6200000001"/>
    <s v="ZLIN"/>
    <n v="1"/>
    <n v="11"/>
  </r>
  <r>
    <s v="121100000274-0"/>
    <x v="47"/>
    <n v="322304"/>
    <s v="BOMBA"/>
    <s v="31.12.2016"/>
    <n v="13963922.960000001"/>
    <n v="12603003.260000002"/>
    <s v="ZLIN"/>
    <n v="1"/>
    <n v="11"/>
    <n v="0"/>
    <n v="0"/>
    <s v="Z000"/>
    <n v="0"/>
    <n v="0"/>
    <n v="2255433.08"/>
    <n v="1065065.6200000001"/>
    <s v="ZLIN"/>
    <n v="1"/>
    <n v="11"/>
  </r>
  <r>
    <s v="121100000275-0"/>
    <x v="47"/>
    <n v="322304"/>
    <s v="MOTOR"/>
    <s v="31.12.2016"/>
    <n v="245605.46"/>
    <n v="206742.94"/>
    <s v="ZLIN"/>
    <n v="3"/>
    <n v="0"/>
    <n v="0"/>
    <n v="0"/>
    <s v="Z000"/>
    <n v="0"/>
    <n v="0"/>
    <n v="26146.31"/>
    <n v="9071.1700000000019"/>
    <s v="ZLIN"/>
    <n v="3"/>
    <n v="0"/>
  </r>
  <r>
    <s v="121100000276-0"/>
    <x v="47"/>
    <n v="322304"/>
    <s v="MOTOR"/>
    <s v="31.12.2016"/>
    <n v="1151353.23"/>
    <n v="696559.76"/>
    <s v="ZLIN"/>
    <n v="9"/>
    <n v="3"/>
    <n v="0"/>
    <n v="0"/>
    <s v="Z000"/>
    <n v="0"/>
    <n v="0"/>
    <n v="-122177.89"/>
    <n v="-16750.199999999997"/>
    <s v="ZLIN"/>
    <n v="9"/>
    <n v="3"/>
  </r>
  <r>
    <s v="121100000277-0"/>
    <x v="47"/>
    <n v="322304"/>
    <s v="MOTOR"/>
    <s v="31.12.2016"/>
    <n v="660155.53"/>
    <n v="399388.93000000005"/>
    <s v="ZLIN"/>
    <n v="9"/>
    <n v="3"/>
    <n v="0"/>
    <n v="0"/>
    <s v="Z000"/>
    <n v="0"/>
    <n v="0"/>
    <n v="-70053.61"/>
    <n v="-9604.1200000000026"/>
    <s v="ZLIN"/>
    <n v="9"/>
    <n v="3"/>
  </r>
  <r>
    <s v="121100000278-0"/>
    <x v="47"/>
    <n v="322304"/>
    <s v="BOMBA"/>
    <s v="31.12.2016"/>
    <n v="5526626.5899999999"/>
    <n v="3343566.03"/>
    <s v="ZLIN"/>
    <n v="9"/>
    <n v="3"/>
    <n v="0"/>
    <n v="0"/>
    <s v="Z000"/>
    <n v="0"/>
    <n v="0"/>
    <n v="-586467.91"/>
    <n v="-80402.860000000044"/>
    <s v="ZLIN"/>
    <n v="9"/>
    <n v="3"/>
  </r>
  <r>
    <s v="121100000279-0"/>
    <x v="47"/>
    <n v="322304"/>
    <s v="MOTOR"/>
    <s v="31.12.2016"/>
    <n v="48611784.659999996"/>
    <n v="26977988.369999997"/>
    <s v="ZLIN"/>
    <n v="11"/>
    <n v="3"/>
    <n v="0"/>
    <n v="0"/>
    <s v="Z000"/>
    <n v="0"/>
    <n v="0"/>
    <n v="-7336415.4500000002"/>
    <n v="-842696.37000000011"/>
    <s v="ZLIN"/>
    <n v="11"/>
    <n v="3"/>
  </r>
  <r>
    <s v="121100000280-0"/>
    <x v="47"/>
    <n v="322304"/>
    <s v="MOTOR"/>
    <s v="31.12.2016"/>
    <n v="238439.85"/>
    <n v="215201.58000000002"/>
    <s v="ZLIN"/>
    <n v="1"/>
    <n v="11"/>
    <n v="0"/>
    <n v="0"/>
    <s v="Z000"/>
    <n v="0"/>
    <n v="0"/>
    <n v="38512.480000000003"/>
    <n v="18186.450000000004"/>
    <s v="ZLIN"/>
    <n v="1"/>
    <n v="11"/>
  </r>
  <r>
    <s v="121100000281-0"/>
    <x v="47"/>
    <n v="322305"/>
    <s v="MOTOR"/>
    <s v="31.12.2016"/>
    <n v="5831.23"/>
    <n v="5658.6299999999992"/>
    <s v="ZLIN"/>
    <n v="1"/>
    <n v="11"/>
    <n v="0"/>
    <n v="0"/>
    <s v="Z000"/>
    <n v="0"/>
    <n v="0"/>
    <n v="93472.84"/>
    <n v="44139.95"/>
    <s v="ZLIN"/>
    <n v="1"/>
    <n v="11"/>
  </r>
  <r>
    <s v="121100000282-0"/>
    <x v="47"/>
    <n v="322305"/>
    <s v="INTERCAMBIADOR DE CALOR"/>
    <s v="31.12.2016"/>
    <n v="286817131.55000001"/>
    <n v="251444747.52000001"/>
    <s v="ZLIN"/>
    <n v="2"/>
    <n v="11"/>
    <n v="0"/>
    <n v="0"/>
    <s v="Z000"/>
    <n v="0"/>
    <n v="0"/>
    <n v="-48410066.859999999"/>
    <n v="-17145232.009999998"/>
    <s v="ZLIN"/>
    <n v="2"/>
    <n v="11"/>
  </r>
  <r>
    <s v="121100000283-0"/>
    <x v="47"/>
    <n v="322305"/>
    <s v="RECIPIENTE"/>
    <s v="31.12.2016"/>
    <n v="4497806.3499999996"/>
    <n v="3365335.4099999997"/>
    <s v="ZLIN"/>
    <n v="5"/>
    <n v="0"/>
    <n v="0"/>
    <n v="0"/>
    <s v="Z000"/>
    <n v="0"/>
    <n v="0"/>
    <n v="100288.77"/>
    <n v="23354.92"/>
    <s v="ZLIN"/>
    <n v="5"/>
    <n v="0"/>
  </r>
  <r>
    <s v="121100000284-0"/>
    <x v="47"/>
    <n v="322305"/>
    <s v="INTERCAMBIADOR DE CALOR"/>
    <s v="31.12.2016"/>
    <n v="58458209.609999999"/>
    <n v="34714908.310000002"/>
    <s v="ZLIN"/>
    <n v="9"/>
    <n v="8"/>
    <n v="0"/>
    <n v="0"/>
    <s v="Z000"/>
    <n v="0"/>
    <n v="0"/>
    <n v="-6787282.5499999998"/>
    <n v="-894448.08000000007"/>
    <s v="ZLIN"/>
    <n v="9"/>
    <n v="8"/>
  </r>
  <r>
    <s v="121100000285-0"/>
    <x v="47"/>
    <n v="322305"/>
    <s v="INTERCAMBIADOR DE CALOR"/>
    <s v="31.12.2016"/>
    <n v="58458209.609999999"/>
    <n v="34714908.310000002"/>
    <s v="ZLIN"/>
    <n v="9"/>
    <n v="8"/>
    <n v="0"/>
    <n v="0"/>
    <s v="Z000"/>
    <n v="0"/>
    <n v="0"/>
    <n v="-6787282.5499999998"/>
    <n v="-894448.08000000007"/>
    <s v="ZLIN"/>
    <n v="9"/>
    <n v="8"/>
  </r>
  <r>
    <s v="121100000286-0"/>
    <x v="47"/>
    <n v="322305"/>
    <s v="INTERCAMBIADOR DE CALOR"/>
    <s v="31.12.2016"/>
    <n v="173478199.22999999"/>
    <n v="152083600.33999997"/>
    <s v="ZLIN"/>
    <n v="2"/>
    <n v="11"/>
    <n v="0"/>
    <n v="0"/>
    <s v="Z000"/>
    <n v="0"/>
    <n v="0"/>
    <n v="-29280298.5"/>
    <n v="-10370105.719999999"/>
    <s v="ZLIN"/>
    <n v="2"/>
    <n v="11"/>
  </r>
  <r>
    <s v="121100000287-0"/>
    <x v="47"/>
    <n v="322305"/>
    <s v="INTERCAMBIADOR DE CALOR"/>
    <s v="31.12.2016"/>
    <n v="2215166359.8699999"/>
    <n v="935861866.07999992"/>
    <s v="ZLIN"/>
    <n v="18"/>
    <n v="10"/>
    <n v="0"/>
    <n v="0"/>
    <s v="Z000"/>
    <n v="0"/>
    <n v="0"/>
    <n v="-1345565120.0699999"/>
    <n v="-95709652.889999866"/>
    <s v="ZLIN"/>
    <n v="18"/>
    <n v="10"/>
  </r>
  <r>
    <s v="121100000288-0"/>
    <x v="47"/>
    <n v="322305"/>
    <s v="INTERCAMBIADOR DE CALOR"/>
    <s v="31.12.2016"/>
    <n v="144140113.87"/>
    <n v="31170197.859999999"/>
    <s v="ZLIN"/>
    <n v="18"/>
    <n v="10"/>
    <n v="0"/>
    <n v="0"/>
    <s v="Z000"/>
    <n v="0"/>
    <n v="0"/>
    <n v="-89277157.730000004"/>
    <n v="-6350258.0799999982"/>
    <s v="ZLIN"/>
    <n v="18"/>
    <n v="10"/>
  </r>
  <r>
    <s v="121100000289-0"/>
    <x v="47"/>
    <n v="322305"/>
    <s v="INTERCAMBIADOR DE CALOR"/>
    <s v="31.12.2016"/>
    <n v="37571250.859999999"/>
    <n v="24878830.52"/>
    <s v="ZLIN"/>
    <n v="7"/>
    <n v="4"/>
    <n v="0"/>
    <n v="0"/>
    <s v="Z000"/>
    <n v="0"/>
    <n v="0"/>
    <n v="-2061819.59"/>
    <n v="-347038.94000000018"/>
    <s v="ZLIN"/>
    <n v="7"/>
    <n v="4"/>
  </r>
  <r>
    <s v="121100000290-0"/>
    <x v="47"/>
    <n v="322305"/>
    <s v="RECIPIENTE"/>
    <s v="31.12.2016"/>
    <n v="2676565.96"/>
    <n v="2415708.66"/>
    <s v="ZLIN"/>
    <n v="1"/>
    <n v="11"/>
    <n v="0"/>
    <n v="0"/>
    <s v="Z000"/>
    <n v="0"/>
    <n v="0"/>
    <n v="432315.16"/>
    <n v="204148.81999999998"/>
    <s v="ZLIN"/>
    <n v="1"/>
    <n v="11"/>
  </r>
  <r>
    <s v="121100000291-0"/>
    <x v="47"/>
    <n v="322305"/>
    <s v="INTERCAMBIADOR DE CALOR"/>
    <s v="31.12.2016"/>
    <n v="174841692.47999999"/>
    <n v="110769227.82999998"/>
    <s v="ZLIN"/>
    <n v="8"/>
    <n v="3"/>
    <n v="0"/>
    <n v="0"/>
    <s v="Z000"/>
    <n v="0"/>
    <n v="0"/>
    <n v="-14081932.67"/>
    <n v="-2137436.209999999"/>
    <s v="ZLIN"/>
    <n v="8"/>
    <n v="3"/>
  </r>
  <r>
    <s v="121100000292-0"/>
    <x v="47"/>
    <n v="322305"/>
    <s v="INTERCAMBIADOR DE CALOR"/>
    <s v="31.12.2016"/>
    <n v="38358690.719999999"/>
    <n v="30242581.18"/>
    <s v="ZLIN"/>
    <n v="4"/>
    <n v="1"/>
    <n v="0"/>
    <n v="0"/>
    <s v="Z000"/>
    <n v="0"/>
    <n v="0"/>
    <n v="2240614.5"/>
    <n v="614362.03"/>
    <s v="ZLIN"/>
    <n v="4"/>
    <n v="1"/>
  </r>
  <r>
    <s v="121100000293-0"/>
    <x v="47"/>
    <n v="322305"/>
    <s v="INTERCAMBIADOR DE CALOR"/>
    <s v="31.12.2016"/>
    <n v="40447213.670000002"/>
    <n v="31889204.770000003"/>
    <s v="ZLIN"/>
    <n v="4"/>
    <n v="1"/>
    <n v="0"/>
    <n v="0"/>
    <s v="Z000"/>
    <n v="0"/>
    <n v="0"/>
    <n v="2362609.67"/>
    <n v="647812.32999999984"/>
    <s v="ZLIN"/>
    <n v="4"/>
    <n v="1"/>
  </r>
  <r>
    <s v="121100000294-0"/>
    <x v="47"/>
    <n v="322305"/>
    <s v="INTERCAMBIADOR DE CALOR"/>
    <s v="31.12.2016"/>
    <n v="40447213.670000002"/>
    <n v="31889204.770000003"/>
    <s v="ZLIN"/>
    <n v="4"/>
    <n v="1"/>
    <n v="0"/>
    <n v="0"/>
    <s v="Z000"/>
    <n v="0"/>
    <n v="0"/>
    <n v="2362609.67"/>
    <n v="647812.32999999984"/>
    <s v="ZLIN"/>
    <n v="4"/>
    <n v="1"/>
  </r>
  <r>
    <s v="121100000295-0"/>
    <x v="47"/>
    <n v="322305"/>
    <s v="INTERCAMBIADOR DE CALOR"/>
    <s v="31.12.2016"/>
    <n v="15980027.74"/>
    <n v="14422619.07"/>
    <s v="ZLIN"/>
    <n v="1"/>
    <n v="11"/>
    <n v="0"/>
    <n v="0"/>
    <s v="Z000"/>
    <n v="0"/>
    <n v="0"/>
    <n v="2581071.4700000002"/>
    <n v="1218839.3100000003"/>
    <s v="ZLIN"/>
    <n v="1"/>
    <n v="11"/>
  </r>
  <r>
    <s v="121100000296-0"/>
    <x v="47"/>
    <n v="322305"/>
    <s v="INTERCAMBIADOR DE CALOR"/>
    <s v="31.12.2016"/>
    <n v="190712118.31"/>
    <n v="161373998.44999999"/>
    <s v="ZLIN"/>
    <n v="2"/>
    <n v="11"/>
    <n v="0"/>
    <n v="0"/>
    <s v="Z000"/>
    <n v="0"/>
    <n v="0"/>
    <n v="21059301.309999999"/>
    <n v="7458502.5499999989"/>
    <s v="ZLIN"/>
    <n v="2"/>
    <n v="11"/>
  </r>
  <r>
    <s v="121100000297-0"/>
    <x v="47"/>
    <n v="322305"/>
    <s v="INTERCAMBIADOR DE CALOR"/>
    <s v="31.12.2016"/>
    <n v="376811321.72000003"/>
    <n v="249515914.49000001"/>
    <s v="ZLIN"/>
    <n v="7"/>
    <n v="4"/>
    <n v="0"/>
    <n v="0"/>
    <s v="Z000"/>
    <n v="0"/>
    <n v="0"/>
    <n v="-20678495.920000002"/>
    <n v="-3480538.91"/>
    <s v="ZLIN"/>
    <n v="7"/>
    <n v="4"/>
  </r>
  <r>
    <s v="121100000298-0"/>
    <x v="47"/>
    <n v="322305"/>
    <s v="INTERCAMBIADOR DE CALOR"/>
    <s v="31.12.2016"/>
    <n v="376811321.72000003"/>
    <n v="249515914.49000001"/>
    <s v="ZLIN"/>
    <n v="7"/>
    <n v="4"/>
    <n v="0"/>
    <n v="0"/>
    <s v="Z000"/>
    <n v="0"/>
    <n v="0"/>
    <n v="-20678495.920000002"/>
    <n v="-3480538.91"/>
    <s v="ZLIN"/>
    <n v="7"/>
    <n v="4"/>
  </r>
  <r>
    <s v="121100000299-0"/>
    <x v="47"/>
    <n v="322305"/>
    <s v="RECIPIENTE"/>
    <s v="31.12.2016"/>
    <n v="54212.35"/>
    <n v="51604.42"/>
    <s v="ZLIN"/>
    <n v="2"/>
    <n v="11"/>
    <n v="0"/>
    <n v="0"/>
    <s v="Z000"/>
    <n v="0"/>
    <n v="0"/>
    <n v="868027.8"/>
    <n v="307426.51"/>
    <s v="ZLIN"/>
    <n v="2"/>
    <n v="11"/>
  </r>
  <r>
    <s v="121100000300-0"/>
    <x v="47"/>
    <n v="322305"/>
    <s v="RECIPIENTE"/>
    <s v="31.12.2016"/>
    <n v="1"/>
    <n v="1"/>
    <s v="ZLIN"/>
    <n v="0"/>
    <n v="1"/>
    <n v="0"/>
    <n v="0"/>
    <s v="Z000"/>
    <n v="0"/>
    <n v="0"/>
    <n v="55535.31"/>
    <n v="26225.01"/>
    <s v="ZLIN"/>
    <n v="1"/>
    <n v="11"/>
  </r>
  <r>
    <s v="121100000301-0"/>
    <x v="47"/>
    <n v="322305"/>
    <s v="TORRE"/>
    <s v="31.12.2016"/>
    <n v="320713.57"/>
    <n v="311220.71000000002"/>
    <s v="ZLIN"/>
    <n v="1"/>
    <n v="11"/>
    <n v="0"/>
    <n v="0"/>
    <s v="Z000"/>
    <n v="0"/>
    <n v="0"/>
    <n v="5140942.97"/>
    <n v="2427667.5199999996"/>
    <s v="ZLIN"/>
    <n v="1"/>
    <n v="11"/>
  </r>
  <r>
    <s v="121100000302-0"/>
    <x v="47"/>
    <n v="322305"/>
    <s v="RECIPIENTE"/>
    <s v="31.12.2016"/>
    <n v="51240.45"/>
    <n v="48775.479999999996"/>
    <s v="ZLIN"/>
    <n v="2"/>
    <n v="11"/>
    <n v="0"/>
    <n v="0"/>
    <s v="Z000"/>
    <n v="0"/>
    <n v="0"/>
    <n v="820442.9"/>
    <n v="290573.53000000003"/>
    <s v="ZLIN"/>
    <n v="2"/>
    <n v="11"/>
  </r>
  <r>
    <s v="121100000303-0"/>
    <x v="47"/>
    <n v="322305"/>
    <s v="RECIPIENTE"/>
    <s v="31.12.2016"/>
    <n v="116719.6"/>
    <n v="105344.14000000001"/>
    <s v="ZLIN"/>
    <n v="1"/>
    <n v="11"/>
    <n v="0"/>
    <n v="0"/>
    <s v="Z000"/>
    <n v="0"/>
    <n v="0"/>
    <n v="18852.39"/>
    <n v="8902.5199999999986"/>
    <s v="ZLIN"/>
    <n v="1"/>
    <n v="11"/>
  </r>
  <r>
    <s v="121100000304-0"/>
    <x v="47"/>
    <n v="322305"/>
    <s v="RECIPIENTE"/>
    <s v="31.12.2016"/>
    <n v="116719.6"/>
    <n v="105344.14000000001"/>
    <s v="ZLIN"/>
    <n v="1"/>
    <n v="11"/>
    <n v="0"/>
    <n v="0"/>
    <s v="Z000"/>
    <n v="0"/>
    <n v="0"/>
    <n v="18852.39"/>
    <n v="8902.5199999999986"/>
    <s v="ZLIN"/>
    <n v="1"/>
    <n v="11"/>
  </r>
  <r>
    <s v="121100000305-0"/>
    <x v="47"/>
    <n v="322305"/>
    <s v="RECIPIENTE"/>
    <s v="31.12.2016"/>
    <n v="1127547.97"/>
    <n v="1017657.49"/>
    <s v="ZLIN"/>
    <n v="1"/>
    <n v="11"/>
    <n v="0"/>
    <n v="0"/>
    <s v="Z000"/>
    <n v="0"/>
    <n v="0"/>
    <n v="182119.96"/>
    <n v="86001.09"/>
    <s v="ZLIN"/>
    <n v="1"/>
    <n v="11"/>
  </r>
  <r>
    <s v="121100000306-0"/>
    <x v="47"/>
    <n v="322305"/>
    <s v="RECIPIENTE"/>
    <s v="31.12.2016"/>
    <n v="1127547.97"/>
    <n v="1017657.49"/>
    <s v="ZLIN"/>
    <n v="1"/>
    <n v="11"/>
    <n v="0"/>
    <n v="0"/>
    <s v="Z000"/>
    <n v="0"/>
    <n v="0"/>
    <n v="182119.96"/>
    <n v="86001.09"/>
    <s v="ZLIN"/>
    <n v="1"/>
    <n v="11"/>
  </r>
  <r>
    <s v="121100000307-0"/>
    <x v="47"/>
    <n v="322305"/>
    <s v="RECIPIENTE"/>
    <s v="31.12.2016"/>
    <n v="1040813.51"/>
    <n v="939376.14"/>
    <s v="ZLIN"/>
    <n v="1"/>
    <n v="11"/>
    <n v="0"/>
    <n v="0"/>
    <s v="Z000"/>
    <n v="0"/>
    <n v="0"/>
    <n v="168110.72"/>
    <n v="79385.62"/>
    <s v="ZLIN"/>
    <n v="1"/>
    <n v="11"/>
  </r>
  <r>
    <s v="121100000308-0"/>
    <x v="47"/>
    <n v="322305"/>
    <s v="RECIPIENTE"/>
    <s v="31.12.2016"/>
    <n v="1040813.51"/>
    <n v="939376.14"/>
    <s v="ZLIN"/>
    <n v="1"/>
    <n v="11"/>
    <n v="0"/>
    <n v="0"/>
    <s v="Z000"/>
    <n v="0"/>
    <n v="0"/>
    <n v="168110.72"/>
    <n v="79385.62"/>
    <s v="ZLIN"/>
    <n v="1"/>
    <n v="11"/>
  </r>
  <r>
    <s v="121100000309-0"/>
    <x v="47"/>
    <n v="322305"/>
    <s v="RECIPIENTE"/>
    <s v="31.12.2016"/>
    <n v="1971081.69"/>
    <n v="1531598.5899999999"/>
    <s v="ZLIN"/>
    <n v="4"/>
    <n v="4"/>
    <n v="0"/>
    <n v="0"/>
    <s v="Z000"/>
    <n v="0"/>
    <n v="0"/>
    <n v="94970.64"/>
    <n v="24838.479999999996"/>
    <s v="ZLIN"/>
    <n v="4"/>
    <n v="4"/>
  </r>
  <r>
    <s v="121100000310-0"/>
    <x v="47"/>
    <n v="322305"/>
    <s v="RECIPIENTE"/>
    <s v="31.12.2016"/>
    <n v="2824.13"/>
    <n v="2688.28"/>
    <s v="ZLIN"/>
    <n v="2"/>
    <n v="11"/>
    <n v="0"/>
    <n v="0"/>
    <s v="Z000"/>
    <n v="0"/>
    <n v="0"/>
    <n v="45218.97"/>
    <n v="16015.050000000003"/>
    <s v="ZLIN"/>
    <n v="2"/>
    <n v="11"/>
  </r>
  <r>
    <s v="121100000311-0"/>
    <x v="47"/>
    <n v="322305"/>
    <s v="RECIPIENTE"/>
    <s v="31.12.2016"/>
    <n v="1"/>
    <n v="0.96"/>
    <s v="ZLIN"/>
    <n v="2"/>
    <n v="11"/>
    <n v="0"/>
    <n v="0"/>
    <s v="Z000"/>
    <n v="0"/>
    <n v="0"/>
    <n v="348839.16"/>
    <n v="123547.19999999998"/>
    <s v="ZLIN"/>
    <n v="2"/>
    <n v="11"/>
  </r>
  <r>
    <s v="121100000312-0"/>
    <x v="47"/>
    <n v="322305"/>
    <s v="TORRE"/>
    <s v="31.12.2016"/>
    <n v="1"/>
    <n v="0.98"/>
    <s v="ZLIN"/>
    <n v="1"/>
    <n v="11"/>
    <n v="0"/>
    <n v="0"/>
    <s v="Z000"/>
    <n v="0"/>
    <n v="0"/>
    <n v="4226933.33"/>
    <n v="1996051.85"/>
    <s v="ZLIN"/>
    <n v="1"/>
    <n v="11"/>
  </r>
  <r>
    <s v="121100000313-0"/>
    <x v="47"/>
    <n v="322305"/>
    <s v="TORRE"/>
    <s v="31.12.2016"/>
    <n v="1"/>
    <n v="0.98"/>
    <s v="ZLIN"/>
    <n v="1"/>
    <n v="11"/>
    <n v="0"/>
    <n v="0"/>
    <s v="Z000"/>
    <n v="0"/>
    <n v="0"/>
    <n v="4226933.33"/>
    <n v="1996051.85"/>
    <s v="ZLIN"/>
    <n v="1"/>
    <n v="11"/>
  </r>
  <r>
    <s v="121100000314-0"/>
    <x v="47"/>
    <n v="322305"/>
    <s v="TORRE"/>
    <s v="31.12.2016"/>
    <n v="895650.24"/>
    <n v="852564.19"/>
    <s v="ZLIN"/>
    <n v="2"/>
    <n v="11"/>
    <n v="0"/>
    <n v="0"/>
    <s v="Z000"/>
    <n v="0"/>
    <n v="0"/>
    <n v="14340816.33"/>
    <n v="5079039.1199999992"/>
    <s v="ZLIN"/>
    <n v="2"/>
    <n v="11"/>
  </r>
  <r>
    <s v="121100000315-0"/>
    <x v="47"/>
    <n v="322305"/>
    <s v="RECIPIENTE"/>
    <s v="31.12.2016"/>
    <n v="1"/>
    <n v="1"/>
    <s v="ZLIN"/>
    <n v="0"/>
    <n v="1"/>
    <n v="0"/>
    <n v="0"/>
    <s v="Z000"/>
    <n v="0"/>
    <n v="0"/>
    <n v="570873.93999999994"/>
    <n v="202184.51999999996"/>
    <s v="ZLIN"/>
    <n v="2"/>
    <n v="11"/>
  </r>
  <r>
    <s v="121100000316-0"/>
    <x v="47"/>
    <n v="322305"/>
    <s v="RECIPIENTE"/>
    <s v="31.12.2016"/>
    <n v="1.22"/>
    <n v="1.1599999999999999"/>
    <s v="ZLIN"/>
    <n v="2"/>
    <n v="11"/>
    <n v="0"/>
    <n v="0"/>
    <s v="Z000"/>
    <n v="0"/>
    <n v="0"/>
    <n v="451484.17"/>
    <n v="159900.63999999996"/>
    <s v="ZLIN"/>
    <n v="2"/>
    <n v="11"/>
  </r>
  <r>
    <s v="121100000317-0"/>
    <x v="47"/>
    <n v="322305"/>
    <s v="BOMBA"/>
    <s v="31.12.2016"/>
    <n v="21283817.170000002"/>
    <n v="19216246.360000003"/>
    <s v="ZLIN"/>
    <n v="2"/>
    <n v="11"/>
    <n v="0"/>
    <n v="0"/>
    <s v="Z000"/>
    <n v="0"/>
    <n v="0"/>
    <n v="-2768457.22"/>
    <n v="-980495.27000000025"/>
    <s v="ZLIN"/>
    <n v="2"/>
    <n v="11"/>
  </r>
  <r>
    <s v="121100000318-0"/>
    <x v="47"/>
    <n v="322305"/>
    <s v="BOMBA"/>
    <s v="31.12.2016"/>
    <n v="21283817.170000002"/>
    <n v="19216246.360000003"/>
    <s v="ZLIN"/>
    <n v="2"/>
    <n v="11"/>
    <n v="0"/>
    <n v="0"/>
    <s v="Z000"/>
    <n v="0"/>
    <n v="0"/>
    <n v="-2768457.22"/>
    <n v="-980495.27000000025"/>
    <s v="ZLIN"/>
    <n v="2"/>
    <n v="11"/>
  </r>
  <r>
    <s v="121100000319-0"/>
    <x v="47"/>
    <n v="322305"/>
    <s v="BOMBA"/>
    <s v="31.12.2016"/>
    <n v="21283817.170000002"/>
    <n v="19216246.360000003"/>
    <s v="ZLIN"/>
    <n v="2"/>
    <n v="11"/>
    <n v="0"/>
    <n v="0"/>
    <s v="Z000"/>
    <n v="0"/>
    <n v="0"/>
    <n v="-2768457.22"/>
    <n v="-980495.27000000025"/>
    <s v="ZLIN"/>
    <n v="2"/>
    <n v="11"/>
  </r>
  <r>
    <s v="121100000320-0"/>
    <x v="47"/>
    <n v="322305"/>
    <s v="BOMBA"/>
    <s v="31.12.2016"/>
    <n v="28498.32"/>
    <n v="27127.38"/>
    <s v="ZLIN"/>
    <n v="2"/>
    <n v="11"/>
    <n v="0"/>
    <n v="0"/>
    <s v="Z000"/>
    <n v="0"/>
    <n v="0"/>
    <n v="456304.43"/>
    <n v="161607.82"/>
    <s v="ZLIN"/>
    <n v="2"/>
    <n v="11"/>
  </r>
  <r>
    <s v="121100000321-0"/>
    <x v="47"/>
    <n v="322305"/>
    <s v="BOMBA"/>
    <s v="31.12.2016"/>
    <n v="28498.32"/>
    <n v="27127.38"/>
    <s v="ZLIN"/>
    <n v="2"/>
    <n v="11"/>
    <n v="0"/>
    <n v="0"/>
    <s v="Z000"/>
    <n v="0"/>
    <n v="0"/>
    <n v="456304.43"/>
    <n v="161607.82"/>
    <s v="ZLIN"/>
    <n v="2"/>
    <n v="11"/>
  </r>
  <r>
    <s v="121100000322-0"/>
    <x v="47"/>
    <n v="322305"/>
    <s v="COMPRESOR"/>
    <s v="31.12.2016"/>
    <n v="132777.63"/>
    <n v="126390.25"/>
    <s v="ZLIN"/>
    <n v="2"/>
    <n v="11"/>
    <n v="0"/>
    <n v="0"/>
    <s v="Z000"/>
    <n v="0"/>
    <n v="0"/>
    <n v="2125985.66"/>
    <n v="752953.25000000023"/>
    <s v="ZLIN"/>
    <n v="2"/>
    <n v="11"/>
  </r>
  <r>
    <s v="121100000323-0"/>
    <x v="47"/>
    <n v="322305"/>
    <s v="COMPRESOR"/>
    <s v="31.12.2016"/>
    <n v="132777.63"/>
    <n v="126390.25"/>
    <s v="ZLIN"/>
    <n v="2"/>
    <n v="11"/>
    <n v="0"/>
    <n v="0"/>
    <s v="Z000"/>
    <n v="0"/>
    <n v="0"/>
    <n v="2125985.66"/>
    <n v="752953.25000000023"/>
    <s v="ZLIN"/>
    <n v="2"/>
    <n v="11"/>
  </r>
  <r>
    <s v="121100000324-0"/>
    <x v="47"/>
    <n v="322305"/>
    <s v="BOMBA"/>
    <s v="31.12.2016"/>
    <n v="28498.32"/>
    <n v="27127.38"/>
    <s v="ZLIN"/>
    <n v="2"/>
    <n v="11"/>
    <n v="0"/>
    <n v="0"/>
    <s v="Z000"/>
    <n v="0"/>
    <n v="0"/>
    <n v="456304.43"/>
    <n v="161607.82"/>
    <s v="ZLIN"/>
    <n v="2"/>
    <n v="11"/>
  </r>
  <r>
    <s v="121100000325-0"/>
    <x v="47"/>
    <n v="322305"/>
    <s v="BOMBA"/>
    <s v="31.12.2016"/>
    <n v="160820.97"/>
    <n v="153084.53"/>
    <s v="ZLIN"/>
    <n v="2"/>
    <n v="11"/>
    <n v="0"/>
    <n v="0"/>
    <s v="Z000"/>
    <n v="0"/>
    <n v="0"/>
    <n v="2575005.15"/>
    <n v="911980.99"/>
    <s v="ZLIN"/>
    <n v="2"/>
    <n v="11"/>
  </r>
  <r>
    <s v="121100000326-0"/>
    <x v="47"/>
    <n v="322305"/>
    <s v="BOMBA"/>
    <s v="31.12.2016"/>
    <n v="320557.69"/>
    <n v="305136.98"/>
    <s v="ZLIN"/>
    <n v="2"/>
    <n v="11"/>
    <n v="0"/>
    <n v="0"/>
    <s v="Z000"/>
    <n v="0"/>
    <n v="0"/>
    <n v="5132649.71"/>
    <n v="1817813.44"/>
    <s v="ZLIN"/>
    <n v="2"/>
    <n v="11"/>
  </r>
  <r>
    <s v="121100000327-0"/>
    <x v="47"/>
    <n v="322305"/>
    <s v="BOMBA"/>
    <s v="31.12.2016"/>
    <n v="320557.69"/>
    <n v="305136.98"/>
    <s v="ZLIN"/>
    <n v="2"/>
    <n v="11"/>
    <n v="0"/>
    <n v="0"/>
    <s v="Z000"/>
    <n v="0"/>
    <n v="0"/>
    <n v="5132649.71"/>
    <n v="1817813.44"/>
    <s v="ZLIN"/>
    <n v="2"/>
    <n v="11"/>
  </r>
  <r>
    <s v="121100000328-0"/>
    <x v="47"/>
    <n v="322305"/>
    <s v="MOTOR"/>
    <s v="31.12.2016"/>
    <n v="6410.02"/>
    <n v="6101.6600000000008"/>
    <s v="ZLIN"/>
    <n v="2"/>
    <n v="11"/>
    <n v="0"/>
    <n v="0"/>
    <s v="Z000"/>
    <n v="0"/>
    <n v="0"/>
    <n v="102634.88"/>
    <n v="36349.86"/>
    <s v="ZLIN"/>
    <n v="2"/>
    <n v="11"/>
  </r>
  <r>
    <s v="121100000329-0"/>
    <x v="47"/>
    <n v="322305"/>
    <s v="MOTOR"/>
    <s v="31.12.2016"/>
    <n v="2353607.0299999998"/>
    <n v="2124970.9299999997"/>
    <s v="ZLIN"/>
    <n v="2"/>
    <n v="11"/>
    <n v="0"/>
    <n v="0"/>
    <s v="Z000"/>
    <n v="0"/>
    <n v="0"/>
    <n v="-306141.52"/>
    <n v="-108425.12000000002"/>
    <s v="ZLIN"/>
    <n v="2"/>
    <n v="11"/>
  </r>
  <r>
    <s v="121100000330-0"/>
    <x v="47"/>
    <n v="322305"/>
    <s v="MOTOR"/>
    <s v="31.12.2016"/>
    <n v="3151.4"/>
    <n v="2999.79"/>
    <s v="ZLIN"/>
    <n v="2"/>
    <n v="11"/>
    <n v="0"/>
    <n v="0"/>
    <s v="Z000"/>
    <n v="0"/>
    <n v="0"/>
    <n v="50459.05"/>
    <n v="17870.910000000003"/>
    <s v="ZLIN"/>
    <n v="2"/>
    <n v="11"/>
  </r>
  <r>
    <s v="121100000331-0"/>
    <x v="47"/>
    <n v="322305"/>
    <s v="MOTOR"/>
    <s v="31.12.2016"/>
    <n v="10804514.74"/>
    <n v="7836463.1500000004"/>
    <s v="ZLIN"/>
    <n v="9"/>
    <n v="3"/>
    <n v="0"/>
    <n v="0"/>
    <s v="Z000"/>
    <n v="0"/>
    <n v="0"/>
    <n v="-3210164.9"/>
    <n v="-440103.25999999978"/>
    <s v="ZLIN"/>
    <n v="9"/>
    <n v="3"/>
  </r>
  <r>
    <s v="121100000332-0"/>
    <x v="47"/>
    <n v="322305"/>
    <s v="MOTOR"/>
    <s v="31.12.2016"/>
    <n v="3151.4"/>
    <n v="2999.79"/>
    <s v="ZLIN"/>
    <n v="2"/>
    <n v="11"/>
    <n v="0"/>
    <n v="0"/>
    <s v="Z000"/>
    <n v="0"/>
    <n v="0"/>
    <n v="50459.05"/>
    <n v="17870.910000000003"/>
    <s v="ZLIN"/>
    <n v="2"/>
    <n v="11"/>
  </r>
  <r>
    <s v="121100000333-0"/>
    <x v="47"/>
    <n v="322305"/>
    <s v="MOTOR"/>
    <s v="31.12.2016"/>
    <n v="6141.85"/>
    <n v="5846.39"/>
    <s v="ZLIN"/>
    <n v="2"/>
    <n v="11"/>
    <n v="0"/>
    <n v="0"/>
    <s v="Z000"/>
    <n v="0"/>
    <n v="0"/>
    <n v="98341.08"/>
    <n v="34829.130000000005"/>
    <s v="ZLIN"/>
    <n v="2"/>
    <n v="11"/>
  </r>
  <r>
    <s v="121100000334-0"/>
    <x v="47"/>
    <n v="322305"/>
    <s v="MOTOR"/>
    <s v="31.12.2016"/>
    <n v="24323.74"/>
    <n v="23153.63"/>
    <s v="ZLIN"/>
    <n v="2"/>
    <n v="11"/>
    <n v="0"/>
    <n v="0"/>
    <s v="Z000"/>
    <n v="0"/>
    <n v="0"/>
    <n v="389462.6"/>
    <n v="137934.66999999998"/>
    <s v="ZLIN"/>
    <n v="2"/>
    <n v="11"/>
  </r>
  <r>
    <s v="121100000335-0"/>
    <x v="47"/>
    <n v="322305"/>
    <s v="MOTOR"/>
    <s v="31.12.2016"/>
    <n v="10512.82"/>
    <n v="10007.09"/>
    <s v="ZLIN"/>
    <n v="2"/>
    <n v="11"/>
    <n v="0"/>
    <n v="0"/>
    <s v="Z000"/>
    <n v="0"/>
    <n v="0"/>
    <n v="168327.3"/>
    <n v="59615.919999999984"/>
    <s v="ZLIN"/>
    <n v="2"/>
    <n v="11"/>
  </r>
  <r>
    <s v="121100000336-0"/>
    <x v="47"/>
    <n v="322305"/>
    <s v="MOTOR"/>
    <s v="31.12.2016"/>
    <n v="4496.97"/>
    <n v="4280.63"/>
    <s v="ZLIN"/>
    <n v="2"/>
    <n v="11"/>
    <n v="0"/>
    <n v="0"/>
    <s v="Z000"/>
    <n v="0"/>
    <n v="0"/>
    <n v="72003.850000000006"/>
    <n v="25501.360000000008"/>
    <s v="ZLIN"/>
    <n v="2"/>
    <n v="11"/>
  </r>
  <r>
    <s v="121100000337-0"/>
    <x v="47"/>
    <n v="322305"/>
    <s v="MOTOR"/>
    <s v="31.12.2016"/>
    <n v="3151.4"/>
    <n v="2999.79"/>
    <s v="ZLIN"/>
    <n v="2"/>
    <n v="11"/>
    <n v="0"/>
    <n v="0"/>
    <s v="Z000"/>
    <n v="0"/>
    <n v="0"/>
    <n v="50459.05"/>
    <n v="17870.910000000003"/>
    <s v="ZLIN"/>
    <n v="2"/>
    <n v="11"/>
  </r>
  <r>
    <s v="121100000338-0"/>
    <x v="47"/>
    <n v="322305"/>
    <s v="MOTOR"/>
    <s v="31.12.2016"/>
    <n v="2353607.0299999998"/>
    <n v="2124970.9299999997"/>
    <s v="ZLIN"/>
    <n v="2"/>
    <n v="11"/>
    <n v="0"/>
    <n v="0"/>
    <s v="Z000"/>
    <n v="0"/>
    <n v="0"/>
    <n v="-306141.52"/>
    <n v="-108425.12000000002"/>
    <s v="ZLIN"/>
    <n v="2"/>
    <n v="11"/>
  </r>
  <r>
    <s v="121100000339-0"/>
    <x v="47"/>
    <n v="322305"/>
    <s v="MOTOR"/>
    <s v="31.12.2016"/>
    <n v="3151.4"/>
    <n v="2999.79"/>
    <s v="ZLIN"/>
    <n v="2"/>
    <n v="11"/>
    <n v="0"/>
    <n v="0"/>
    <s v="Z000"/>
    <n v="0"/>
    <n v="0"/>
    <n v="50459.05"/>
    <n v="17870.910000000003"/>
    <s v="ZLIN"/>
    <n v="2"/>
    <n v="11"/>
  </r>
  <r>
    <s v="121100000340-0"/>
    <x v="47"/>
    <n v="322305"/>
    <s v="MOTOR"/>
    <s v="31.12.2016"/>
    <n v="10512.82"/>
    <n v="10007.09"/>
    <s v="ZLIN"/>
    <n v="2"/>
    <n v="11"/>
    <n v="0"/>
    <n v="0"/>
    <s v="Z000"/>
    <n v="0"/>
    <n v="0"/>
    <n v="168327.3"/>
    <n v="59615.919999999984"/>
    <s v="ZLIN"/>
    <n v="2"/>
    <n v="11"/>
  </r>
  <r>
    <s v="121100000341-0"/>
    <x v="47"/>
    <n v="322305"/>
    <s v="MOTOR"/>
    <s v="31.12.2016"/>
    <n v="6410.02"/>
    <n v="6101.6600000000008"/>
    <s v="ZLIN"/>
    <n v="2"/>
    <n v="11"/>
    <n v="0"/>
    <n v="0"/>
    <s v="Z000"/>
    <n v="0"/>
    <n v="0"/>
    <n v="102634.88"/>
    <n v="36349.86"/>
    <s v="ZLIN"/>
    <n v="2"/>
    <n v="11"/>
  </r>
  <r>
    <s v="121100000342-0"/>
    <x v="47"/>
    <n v="322305"/>
    <s v="MOTOR"/>
    <s v="31.12.2016"/>
    <n v="10512.82"/>
    <n v="10007.09"/>
    <s v="ZLIN"/>
    <n v="2"/>
    <n v="11"/>
    <n v="0"/>
    <n v="0"/>
    <s v="Z000"/>
    <n v="0"/>
    <n v="0"/>
    <n v="168327.3"/>
    <n v="59615.919999999984"/>
    <s v="ZLIN"/>
    <n v="2"/>
    <n v="11"/>
  </r>
  <r>
    <s v="121100000343-0"/>
    <x v="47"/>
    <n v="322305"/>
    <s v="BOMBA"/>
    <s v="31.12.2016"/>
    <n v="296759.40000000002"/>
    <n v="282483.54000000004"/>
    <s v="ZLIN"/>
    <n v="2"/>
    <n v="11"/>
    <n v="0"/>
    <n v="0"/>
    <s v="Z000"/>
    <n v="0"/>
    <n v="0"/>
    <n v="4751600.45"/>
    <n v="1682858.4900000002"/>
    <s v="ZLIN"/>
    <n v="2"/>
    <n v="11"/>
  </r>
  <r>
    <s v="121100000344-0"/>
    <x v="47"/>
    <n v="322305"/>
    <s v="MOTOR"/>
    <s v="31.12.2016"/>
    <n v="24323.74"/>
    <n v="23153.63"/>
    <s v="ZLIN"/>
    <n v="2"/>
    <n v="11"/>
    <n v="0"/>
    <n v="0"/>
    <s v="Z000"/>
    <n v="0"/>
    <n v="0"/>
    <n v="389462.6"/>
    <n v="137934.66999999998"/>
    <s v="ZLIN"/>
    <n v="2"/>
    <n v="11"/>
  </r>
  <r>
    <s v="121100000345-0"/>
    <x v="47"/>
    <n v="322306"/>
    <s v="HORNO"/>
    <s v="31.12.2016"/>
    <n v="1"/>
    <n v="0.96"/>
    <s v="ZLIN"/>
    <n v="2"/>
    <n v="11"/>
    <n v="0"/>
    <n v="0"/>
    <s v="Z000"/>
    <n v="0"/>
    <n v="0"/>
    <n v="202480319.83000001"/>
    <n v="71711779.950000018"/>
    <s v="ZLIN"/>
    <n v="2"/>
    <n v="11"/>
  </r>
  <r>
    <s v="121100000346-0"/>
    <x v="47"/>
    <n v="322306"/>
    <s v="REACTOR"/>
    <s v="31.12.2016"/>
    <n v="4912458.2"/>
    <n v="4676140.05"/>
    <s v="ZLIN"/>
    <n v="2"/>
    <n v="11"/>
    <n v="0"/>
    <n v="0"/>
    <s v="Z000"/>
    <n v="0"/>
    <n v="0"/>
    <n v="79649342.629999995"/>
    <n v="28209142.179999992"/>
    <s v="ZLIN"/>
    <n v="2"/>
    <n v="11"/>
  </r>
  <r>
    <s v="121100000347-0"/>
    <x v="47"/>
    <n v="322306"/>
    <s v="REACTOR"/>
    <s v="31.12.2016"/>
    <n v="1"/>
    <n v="0.96"/>
    <s v="ZLIN"/>
    <n v="2"/>
    <n v="11"/>
    <n v="0"/>
    <n v="0"/>
    <s v="Z000"/>
    <n v="0"/>
    <n v="0"/>
    <n v="80018169.290000007"/>
    <n v="28339768.280000009"/>
    <s v="ZLIN"/>
    <n v="2"/>
    <n v="11"/>
  </r>
  <r>
    <s v="121100000348-0"/>
    <x v="47"/>
    <n v="322306"/>
    <s v="REACTOR"/>
    <s v="31.12.2016"/>
    <n v="327723301.81999999"/>
    <n v="277308123.21999997"/>
    <s v="ZLIN"/>
    <n v="2"/>
    <n v="11"/>
    <n v="0"/>
    <n v="0"/>
    <s v="Z000"/>
    <n v="0"/>
    <n v="0"/>
    <n v="674633.12"/>
    <n v="238932.57"/>
    <s v="ZLIN"/>
    <n v="2"/>
    <n v="11"/>
  </r>
  <r>
    <s v="121100000349-0"/>
    <x v="47"/>
    <n v="322306"/>
    <s v="REACTOR"/>
    <s v="31.12.2016"/>
    <n v="1"/>
    <n v="0.96"/>
    <s v="ZLIN"/>
    <n v="2"/>
    <n v="11"/>
    <n v="0"/>
    <n v="0"/>
    <s v="Z000"/>
    <n v="0"/>
    <n v="0"/>
    <n v="80018169.290000007"/>
    <n v="28339768.280000009"/>
    <s v="ZLIN"/>
    <n v="2"/>
    <n v="11"/>
  </r>
  <r>
    <s v="121100000350-0"/>
    <x v="47"/>
    <n v="322306"/>
    <s v="INTERCAMBIADOR DE CALOR"/>
    <s v="31.12.2016"/>
    <n v="1"/>
    <n v="0.96"/>
    <s v="ZLIN"/>
    <n v="2"/>
    <n v="11"/>
    <n v="0"/>
    <n v="0"/>
    <s v="Z000"/>
    <n v="0"/>
    <n v="0"/>
    <n v="4775122.03"/>
    <n v="1691189.06"/>
    <s v="ZLIN"/>
    <n v="2"/>
    <n v="11"/>
  </r>
  <r>
    <s v="121100000351-0"/>
    <x v="47"/>
    <n v="322306"/>
    <s v="HORNO"/>
    <s v="31.12.2016"/>
    <n v="1"/>
    <n v="0.96"/>
    <s v="ZLIN"/>
    <n v="2"/>
    <n v="11"/>
    <n v="0"/>
    <n v="0"/>
    <s v="Z000"/>
    <n v="0"/>
    <n v="0"/>
    <n v="152077951.38999999"/>
    <n v="53860941.11999999"/>
    <s v="ZLIN"/>
    <n v="2"/>
    <n v="11"/>
  </r>
  <r>
    <s v="121100000352-0"/>
    <x v="47"/>
    <n v="322306"/>
    <s v="HORNO"/>
    <s v="31.12.2016"/>
    <n v="1"/>
    <n v="0.96"/>
    <s v="ZLIN"/>
    <n v="2"/>
    <n v="11"/>
    <n v="0"/>
    <n v="0"/>
    <s v="Z000"/>
    <n v="0"/>
    <n v="0"/>
    <n v="152077951.38999999"/>
    <n v="53860941.11999999"/>
    <s v="ZLIN"/>
    <n v="2"/>
    <n v="11"/>
  </r>
  <r>
    <s v="121100000353-0"/>
    <x v="47"/>
    <n v="322306"/>
    <s v="INTERCAMBIADOR DE CALOR"/>
    <s v="31.12.2016"/>
    <n v="3498358.1"/>
    <n v="2960189.62"/>
    <s v="ZLIN"/>
    <n v="2"/>
    <n v="11"/>
    <n v="0"/>
    <n v="0"/>
    <s v="Z000"/>
    <n v="0"/>
    <n v="0"/>
    <n v="1037056.3"/>
    <n v="367290.77"/>
    <s v="ZLIN"/>
    <n v="2"/>
    <n v="11"/>
  </r>
  <r>
    <s v="121100000354-0"/>
    <x v="47"/>
    <n v="322306"/>
    <s v="TORRE"/>
    <s v="31.12.2016"/>
    <n v="1"/>
    <n v="0.72"/>
    <s v="ZLIN"/>
    <n v="19"/>
    <n v="2"/>
    <n v="0"/>
    <n v="0"/>
    <s v="Z000"/>
    <n v="0"/>
    <n v="0"/>
    <n v="71866026.480000004"/>
    <n v="5027664.400000006"/>
    <s v="ZLIN"/>
    <n v="19"/>
    <n v="2"/>
  </r>
  <r>
    <s v="121100000355-0"/>
    <x v="47"/>
    <n v="322306"/>
    <s v="INTERCAMBIADOR DE CALOR"/>
    <s v="31.12.2016"/>
    <n v="1181088.28"/>
    <n v="999396.06"/>
    <s v="ZLIN"/>
    <n v="2"/>
    <n v="11"/>
    <n v="0"/>
    <n v="0"/>
    <s v="Z000"/>
    <n v="0"/>
    <n v="0"/>
    <n v="350122.83"/>
    <n v="124001.84000000003"/>
    <s v="ZLIN"/>
    <n v="2"/>
    <n v="11"/>
  </r>
  <r>
    <s v="121100000356-0"/>
    <x v="47"/>
    <n v="322306"/>
    <s v="TORRE"/>
    <s v="31.12.2016"/>
    <n v="1"/>
    <n v="0.86"/>
    <s v="ZLIN"/>
    <n v="9"/>
    <n v="6"/>
    <n v="0"/>
    <n v="0"/>
    <s v="Z000"/>
    <n v="0"/>
    <n v="0"/>
    <n v="40335983.060000002"/>
    <n v="5399304.8200000003"/>
    <s v="ZLIN"/>
    <n v="9"/>
    <n v="6"/>
  </r>
  <r>
    <s v="121100000357-0"/>
    <x v="47"/>
    <n v="322306"/>
    <s v="INTERCAMBIADOR DE CALOR"/>
    <s v="31.12.2016"/>
    <n v="0.5"/>
    <n v="0.43"/>
    <s v="ZLIN"/>
    <n v="14"/>
    <n v="0"/>
    <n v="0"/>
    <n v="0"/>
    <s v="Z000"/>
    <n v="0"/>
    <n v="0"/>
    <n v="31200214.489999998"/>
    <n v="2930406.8899999969"/>
    <s v="ZLIN"/>
    <n v="14"/>
    <n v="0"/>
  </r>
  <r>
    <s v="121100000358-0"/>
    <x v="47"/>
    <n v="322306"/>
    <s v="INTERCAMBIADOR DE CALOR"/>
    <s v="31.12.2016"/>
    <n v="0.5"/>
    <n v="0.43"/>
    <s v="ZLIN"/>
    <n v="14"/>
    <n v="0"/>
    <n v="0"/>
    <n v="0"/>
    <s v="Z000"/>
    <n v="0"/>
    <n v="0"/>
    <n v="31200214.489999998"/>
    <n v="2930406.8899999969"/>
    <s v="ZLIN"/>
    <n v="14"/>
    <n v="0"/>
  </r>
  <r>
    <s v="121100000359-0"/>
    <x v="47"/>
    <n v="322306"/>
    <s v="INTERCAMBIADOR DE CALOR"/>
    <s v="31.12.2016"/>
    <n v="0.33"/>
    <n v="0.26"/>
    <s v="ZLIN"/>
    <n v="14"/>
    <n v="11"/>
    <n v="0"/>
    <n v="0"/>
    <s v="Z000"/>
    <n v="0"/>
    <n v="0"/>
    <n v="23205498.359999999"/>
    <n v="2054653.5"/>
    <s v="ZLIN"/>
    <n v="14"/>
    <n v="11"/>
  </r>
  <r>
    <s v="121100000360-0"/>
    <x v="47"/>
    <n v="322306"/>
    <s v="INTERCAMBIADOR DE CALOR"/>
    <s v="31.12.2016"/>
    <n v="0.33"/>
    <n v="0.26"/>
    <s v="ZLIN"/>
    <n v="14"/>
    <n v="11"/>
    <n v="0"/>
    <n v="0"/>
    <s v="Z000"/>
    <n v="0"/>
    <n v="0"/>
    <n v="23205498.359999999"/>
    <n v="2054653.5"/>
    <s v="ZLIN"/>
    <n v="14"/>
    <n v="11"/>
  </r>
  <r>
    <s v="121100000361-0"/>
    <x v="47"/>
    <n v="322306"/>
    <s v="INTERCAMBIADOR DE CALOR"/>
    <s v="31.12.2016"/>
    <n v="0.33"/>
    <n v="0.26"/>
    <s v="ZLIN"/>
    <n v="14"/>
    <n v="11"/>
    <n v="0"/>
    <n v="0"/>
    <s v="Z000"/>
    <n v="0"/>
    <n v="0"/>
    <n v="23205498.359999999"/>
    <n v="2054653.5"/>
    <s v="ZLIN"/>
    <n v="14"/>
    <n v="11"/>
  </r>
  <r>
    <s v="121100000362-0"/>
    <x v="47"/>
    <n v="322306"/>
    <s v="INTERCAMBIADOR DE CALOR"/>
    <s v="31.12.2016"/>
    <n v="69077249"/>
    <n v="34421509.880000003"/>
    <s v="ZLIN"/>
    <n v="14"/>
    <n v="0"/>
    <n v="0"/>
    <n v="0"/>
    <s v="Z000"/>
    <n v="0"/>
    <n v="0"/>
    <n v="-1079914.76"/>
    <n v="-101428.45999999996"/>
    <s v="ZLIN"/>
    <n v="14"/>
    <n v="0"/>
  </r>
  <r>
    <s v="121100000363-0"/>
    <x v="47"/>
    <n v="322306"/>
    <s v="INTERCAMBIADOR DE CALOR"/>
    <s v="31.12.2016"/>
    <n v="0.25"/>
    <n v="0.24"/>
    <s v="ZLIN"/>
    <n v="2"/>
    <n v="11"/>
    <n v="0"/>
    <n v="0"/>
    <s v="Z000"/>
    <n v="0"/>
    <n v="0"/>
    <n v="3135665.63"/>
    <n v="1110548.25"/>
    <s v="ZLIN"/>
    <n v="2"/>
    <n v="11"/>
  </r>
  <r>
    <s v="121100000364-0"/>
    <x v="47"/>
    <n v="322306"/>
    <s v="INTERCAMBIADOR DE CALOR"/>
    <s v="31.12.2016"/>
    <n v="0.25"/>
    <n v="0.24"/>
    <s v="ZLIN"/>
    <n v="2"/>
    <n v="11"/>
    <n v="0"/>
    <n v="0"/>
    <s v="Z000"/>
    <n v="0"/>
    <n v="0"/>
    <n v="3135665.63"/>
    <n v="1110548.25"/>
    <s v="ZLIN"/>
    <n v="2"/>
    <n v="11"/>
  </r>
  <r>
    <s v="121100000365-0"/>
    <x v="47"/>
    <n v="322306"/>
    <s v="INTERCAMBIADOR DE CALOR"/>
    <s v="31.12.2016"/>
    <n v="0.25"/>
    <n v="0.24"/>
    <s v="ZLIN"/>
    <n v="2"/>
    <n v="11"/>
    <n v="0"/>
    <n v="0"/>
    <s v="Z000"/>
    <n v="0"/>
    <n v="0"/>
    <n v="3135665.63"/>
    <n v="1110548.25"/>
    <s v="ZLIN"/>
    <n v="2"/>
    <n v="11"/>
  </r>
  <r>
    <s v="121100000366-0"/>
    <x v="47"/>
    <n v="322306"/>
    <s v="INTERCAMBIADOR DE CALOR"/>
    <s v="31.12.2016"/>
    <n v="0.25"/>
    <n v="0.24"/>
    <s v="ZLIN"/>
    <n v="2"/>
    <n v="11"/>
    <n v="0"/>
    <n v="0"/>
    <s v="Z000"/>
    <n v="0"/>
    <n v="0"/>
    <n v="3135665.63"/>
    <n v="1110548.25"/>
    <s v="ZLIN"/>
    <n v="2"/>
    <n v="11"/>
  </r>
  <r>
    <s v="121100000367-0"/>
    <x v="47"/>
    <n v="322306"/>
    <s v="INTERCAMBIADOR DE CALOR"/>
    <s v="31.12.2016"/>
    <n v="13727033.720000001"/>
    <n v="11615341.16"/>
    <s v="ZLIN"/>
    <n v="2"/>
    <n v="11"/>
    <n v="0"/>
    <n v="0"/>
    <s v="Z000"/>
    <n v="0"/>
    <n v="0"/>
    <n v="4069253.79"/>
    <n v="1441194.0499999998"/>
    <s v="ZLIN"/>
    <n v="2"/>
    <n v="11"/>
  </r>
  <r>
    <s v="121100000368-0"/>
    <x v="47"/>
    <n v="322306"/>
    <s v="INTERCAMBIADOR DE CALOR"/>
    <s v="31.12.2016"/>
    <n v="1"/>
    <n v="0.96"/>
    <s v="ZLIN"/>
    <n v="2"/>
    <n v="11"/>
    <n v="0"/>
    <n v="0"/>
    <s v="Z000"/>
    <n v="0"/>
    <n v="0"/>
    <n v="5884036.6399999997"/>
    <n v="2083929.6499999994"/>
    <s v="ZLIN"/>
    <n v="2"/>
    <n v="11"/>
  </r>
  <r>
    <s v="121100000369-0"/>
    <x v="47"/>
    <n v="322306"/>
    <s v="INTERCAMBIADOR DE CALOR"/>
    <s v="31.12.2016"/>
    <n v="1"/>
    <n v="0.96"/>
    <s v="ZLIN"/>
    <n v="2"/>
    <n v="11"/>
    <n v="0"/>
    <n v="0"/>
    <s v="Z000"/>
    <n v="0"/>
    <n v="0"/>
    <n v="5884036.6399999997"/>
    <n v="2083929.6499999994"/>
    <s v="ZLIN"/>
    <n v="2"/>
    <n v="11"/>
  </r>
  <r>
    <s v="121100000370-0"/>
    <x v="47"/>
    <n v="322306"/>
    <s v="RECIPIENTE"/>
    <s v="31.12.2016"/>
    <n v="1"/>
    <n v="0.96"/>
    <s v="ZLIN"/>
    <n v="2"/>
    <n v="11"/>
    <n v="0"/>
    <n v="0"/>
    <s v="Z000"/>
    <n v="0"/>
    <n v="0"/>
    <n v="619520.29"/>
    <n v="219413.43000000005"/>
    <s v="ZLIN"/>
    <n v="2"/>
    <n v="11"/>
  </r>
  <r>
    <s v="121100000371-0"/>
    <x v="47"/>
    <n v="322306"/>
    <s v="RECIPIENTE"/>
    <s v="31.12.2016"/>
    <n v="168266.23"/>
    <n v="142381.05000000002"/>
    <s v="ZLIN"/>
    <n v="2"/>
    <n v="11"/>
    <n v="0"/>
    <n v="0"/>
    <s v="Z000"/>
    <n v="0"/>
    <n v="0"/>
    <n v="49880.98"/>
    <n v="17666.180000000004"/>
    <s v="ZLIN"/>
    <n v="2"/>
    <n v="11"/>
  </r>
  <r>
    <s v="121100000372-0"/>
    <x v="47"/>
    <n v="322306"/>
    <s v="INTERCAMBIADOR DE CALOR"/>
    <s v="31.12.2016"/>
    <n v="1"/>
    <n v="0.96"/>
    <s v="ZLIN"/>
    <n v="2"/>
    <n v="11"/>
    <n v="0"/>
    <n v="0"/>
    <s v="Z000"/>
    <n v="0"/>
    <n v="0"/>
    <n v="591174.74"/>
    <n v="209374.39"/>
    <s v="ZLIN"/>
    <n v="2"/>
    <n v="11"/>
  </r>
  <r>
    <s v="121100000373-0"/>
    <x v="47"/>
    <n v="322306"/>
    <s v="INTERCAMBIADOR DE CALOR"/>
    <s v="31.12.2016"/>
    <n v="1"/>
    <n v="0.96"/>
    <s v="ZLIN"/>
    <n v="2"/>
    <n v="11"/>
    <n v="0"/>
    <n v="0"/>
    <s v="Z000"/>
    <n v="0"/>
    <n v="0"/>
    <n v="738968.44"/>
    <n v="261717.98999999993"/>
    <s v="ZLIN"/>
    <n v="2"/>
    <n v="11"/>
  </r>
  <r>
    <s v="121100000374-0"/>
    <x v="47"/>
    <n v="322306"/>
    <s v="INTERCAMBIADOR DE CALOR"/>
    <s v="31.12.2016"/>
    <n v="1674028.5"/>
    <n v="1416505.02"/>
    <s v="ZLIN"/>
    <n v="2"/>
    <n v="11"/>
    <n v="0"/>
    <n v="0"/>
    <s v="Z000"/>
    <n v="0"/>
    <n v="0"/>
    <n v="496250.46"/>
    <n v="175755.37"/>
    <s v="ZLIN"/>
    <n v="2"/>
    <n v="11"/>
  </r>
  <r>
    <s v="121100000375-0"/>
    <x v="47"/>
    <n v="322306"/>
    <s v="INTERCAMBIADOR DE CALOR"/>
    <s v="31.12.2016"/>
    <n v="3414875.22"/>
    <n v="2531586.56"/>
    <s v="ZLIN"/>
    <n v="5"/>
    <n v="2"/>
    <n v="0"/>
    <n v="0"/>
    <s v="Z000"/>
    <n v="0"/>
    <n v="0"/>
    <n v="690284.94"/>
    <n v="156464.58999999997"/>
    <s v="ZLIN"/>
    <n v="5"/>
    <n v="2"/>
  </r>
  <r>
    <s v="121100000376-0"/>
    <x v="47"/>
    <n v="322306"/>
    <s v="RECIPIENTE"/>
    <s v="31.12.2016"/>
    <n v="1"/>
    <n v="0.96"/>
    <s v="ZLIN"/>
    <n v="2"/>
    <n v="11"/>
    <n v="0"/>
    <n v="0"/>
    <s v="Z000"/>
    <n v="0"/>
    <n v="0"/>
    <n v="433664.18"/>
    <n v="153589.39999999997"/>
    <s v="ZLIN"/>
    <n v="2"/>
    <n v="11"/>
  </r>
  <r>
    <s v="121100000377-0"/>
    <x v="47"/>
    <n v="322306"/>
    <s v="RECIPIENTE"/>
    <s v="31.12.2016"/>
    <n v="1"/>
    <n v="0.96"/>
    <s v="ZLIN"/>
    <n v="2"/>
    <n v="11"/>
    <n v="0"/>
    <n v="0"/>
    <s v="Z000"/>
    <n v="0"/>
    <n v="0"/>
    <n v="433664.18"/>
    <n v="153589.39999999997"/>
    <s v="ZLIN"/>
    <n v="2"/>
    <n v="11"/>
  </r>
  <r>
    <s v="121100000378-0"/>
    <x v="47"/>
    <n v="322306"/>
    <s v="RECIPIENTE"/>
    <s v="31.12.2016"/>
    <n v="1"/>
    <n v="0.91"/>
    <s v="ZLIN"/>
    <n v="6"/>
    <n v="8"/>
    <n v="0"/>
    <n v="0"/>
    <s v="Z000"/>
    <n v="0"/>
    <n v="0"/>
    <n v="806165.76"/>
    <n v="147363.64000000001"/>
    <s v="ZLIN"/>
    <n v="6"/>
    <n v="8"/>
  </r>
  <r>
    <s v="121100000379-0"/>
    <x v="47"/>
    <n v="322306"/>
    <s v="INTERCAMBIADOR DE CALOR"/>
    <s v="31.12.2016"/>
    <n v="1"/>
    <n v="0.81"/>
    <s v="ZLIN"/>
    <n v="13"/>
    <n v="2"/>
    <n v="0"/>
    <n v="0"/>
    <s v="Z000"/>
    <n v="0"/>
    <n v="0"/>
    <n v="36728973.539999999"/>
    <n v="3651418.4299999997"/>
    <s v="ZLIN"/>
    <n v="13"/>
    <n v="2"/>
  </r>
  <r>
    <s v="121100000380-0"/>
    <x v="47"/>
    <n v="322306"/>
    <s v="INTERCAMBIADOR DE CALOR"/>
    <s v="31.12.2016"/>
    <n v="83204289.140000001"/>
    <n v="42784912.730000004"/>
    <s v="ZLIN"/>
    <n v="13"/>
    <n v="2"/>
    <n v="0"/>
    <n v="0"/>
    <s v="Z000"/>
    <n v="0"/>
    <n v="0"/>
    <n v="-115651.56"/>
    <n v="-11497.520000000004"/>
    <s v="ZLIN"/>
    <n v="13"/>
    <n v="2"/>
  </r>
  <r>
    <s v="121100000381-0"/>
    <x v="47"/>
    <n v="322306"/>
    <s v="INTERCAMBIADOR DE CALOR"/>
    <s v="31.12.2016"/>
    <n v="49085679.859999999"/>
    <n v="33751383.560000002"/>
    <s v="ZLIN"/>
    <n v="6"/>
    <n v="7"/>
    <n v="0"/>
    <n v="0"/>
    <s v="Z000"/>
    <n v="0"/>
    <n v="0"/>
    <n v="7555795.3099999996"/>
    <n v="1396179.5699999994"/>
    <s v="ZLIN"/>
    <n v="6"/>
    <n v="7"/>
  </r>
  <r>
    <s v="121100000382-0"/>
    <x v="47"/>
    <n v="322306"/>
    <s v="INTERCAMBIADOR DE CALOR"/>
    <s v="31.12.2016"/>
    <n v="1"/>
    <n v="0.96"/>
    <s v="ZLIN"/>
    <n v="2"/>
    <n v="11"/>
    <n v="0"/>
    <n v="0"/>
    <s v="Z000"/>
    <n v="0"/>
    <n v="0"/>
    <n v="415669.72"/>
    <n v="147216.35999999999"/>
    <s v="ZLIN"/>
    <n v="2"/>
    <n v="11"/>
  </r>
  <r>
    <s v="121100000383-0"/>
    <x v="47"/>
    <n v="322306"/>
    <s v="INTERCAMBIADOR DE CALOR"/>
    <s v="31.12.2016"/>
    <n v="1"/>
    <n v="0.96"/>
    <s v="ZLIN"/>
    <n v="2"/>
    <n v="11"/>
    <n v="0"/>
    <n v="0"/>
    <s v="Z000"/>
    <n v="0"/>
    <n v="0"/>
    <n v="415669.72"/>
    <n v="147216.35999999999"/>
    <s v="ZLIN"/>
    <n v="2"/>
    <n v="11"/>
  </r>
  <r>
    <s v="121100000384-0"/>
    <x v="47"/>
    <n v="322306"/>
    <s v="INTERCAMBIADOR DE CALOR"/>
    <s v="31.12.2016"/>
    <n v="1"/>
    <n v="0.96"/>
    <s v="ZLIN"/>
    <n v="2"/>
    <n v="11"/>
    <n v="0"/>
    <n v="0"/>
    <s v="Z000"/>
    <n v="0"/>
    <n v="0"/>
    <n v="415669.72"/>
    <n v="147216.35999999999"/>
    <s v="ZLIN"/>
    <n v="2"/>
    <n v="11"/>
  </r>
  <r>
    <s v="121100000385-0"/>
    <x v="47"/>
    <n v="322306"/>
    <s v="BOMBA"/>
    <s v="31.12.2016"/>
    <n v="1"/>
    <n v="0.96"/>
    <s v="ZLIN"/>
    <n v="2"/>
    <n v="11"/>
    <n v="0"/>
    <n v="0"/>
    <s v="Z000"/>
    <n v="0"/>
    <n v="0"/>
    <n v="2404786.33"/>
    <n v="851695.16000000015"/>
    <s v="ZLIN"/>
    <n v="2"/>
    <n v="11"/>
  </r>
  <r>
    <s v="121100000386-0"/>
    <x v="47"/>
    <n v="322306"/>
    <s v="BOMBA"/>
    <s v="31.12.2016"/>
    <n v="4729882.93"/>
    <n v="4200198.17"/>
    <s v="ZLIN"/>
    <n v="2"/>
    <n v="11"/>
    <n v="0"/>
    <n v="0"/>
    <s v="Z000"/>
    <n v="0"/>
    <n v="0"/>
    <n v="1571167.17"/>
    <n v="556455.03999999992"/>
    <s v="ZLIN"/>
    <n v="2"/>
    <n v="11"/>
  </r>
  <r>
    <s v="121100000387-0"/>
    <x v="47"/>
    <n v="322306"/>
    <s v="RECIPIENTE"/>
    <s v="31.12.2016"/>
    <n v="75797.820000000007"/>
    <n v="64137.490000000005"/>
    <s v="ZLIN"/>
    <n v="2"/>
    <n v="11"/>
    <n v="0"/>
    <n v="0"/>
    <s v="Z000"/>
    <n v="0"/>
    <n v="0"/>
    <n v="22469.57"/>
    <n v="7957.9699999999993"/>
    <s v="ZLIN"/>
    <n v="2"/>
    <n v="11"/>
  </r>
  <r>
    <s v="121100000388-0"/>
    <x v="47"/>
    <n v="322306"/>
    <s v="BOMBA"/>
    <s v="31.12.2016"/>
    <n v="1"/>
    <n v="0.96"/>
    <s v="ZLIN"/>
    <n v="2"/>
    <n v="11"/>
    <n v="0"/>
    <n v="0"/>
    <s v="Z000"/>
    <n v="0"/>
    <n v="0"/>
    <n v="2617917.46"/>
    <n v="927179.09999999986"/>
    <s v="ZLIN"/>
    <n v="2"/>
    <n v="11"/>
  </r>
  <r>
    <s v="121100000389-0"/>
    <x v="47"/>
    <n v="322306"/>
    <s v="COMPRESOR"/>
    <s v="31.12.2016"/>
    <n v="356939366.10000002"/>
    <n v="107878157.85000002"/>
    <s v="ZLIN"/>
    <n v="20"/>
    <n v="6"/>
    <n v="0"/>
    <n v="0"/>
    <s v="Z000"/>
    <n v="0"/>
    <n v="0"/>
    <n v="-182652175.75"/>
    <n v="-11988752.849999994"/>
    <s v="ZLIN"/>
    <n v="20"/>
    <n v="6"/>
  </r>
  <r>
    <s v="121100000390-0"/>
    <x v="47"/>
    <n v="322306"/>
    <s v="MOTOR"/>
    <s v="31.12.2016"/>
    <n v="1"/>
    <n v="0.96"/>
    <s v="ZLIN"/>
    <n v="2"/>
    <n v="11"/>
    <n v="0"/>
    <n v="0"/>
    <s v="Z000"/>
    <n v="0"/>
    <n v="0"/>
    <n v="98802.15"/>
    <n v="34992.429999999993"/>
    <s v="ZLIN"/>
    <n v="2"/>
    <n v="11"/>
  </r>
  <r>
    <s v="121100000391-0"/>
    <x v="47"/>
    <n v="322306"/>
    <s v="EXTRACTOR"/>
    <s v="31.12.2016"/>
    <n v="122268202.89"/>
    <n v="59124912.390000001"/>
    <s v="ZLIN"/>
    <n v="7"/>
    <n v="1"/>
    <n v="0"/>
    <n v="0"/>
    <s v="Z000"/>
    <n v="0"/>
    <n v="0"/>
    <n v="-4606368.21"/>
    <n v="-799063.87999999989"/>
    <s v="ZLIN"/>
    <n v="7"/>
    <n v="1"/>
  </r>
  <r>
    <s v="121100000392-0"/>
    <x v="47"/>
    <n v="322307"/>
    <s v="TORRE"/>
    <s v="31.12.2016"/>
    <n v="1"/>
    <n v="0.84"/>
    <s v="ZLIN"/>
    <n v="11"/>
    <n v="2"/>
    <n v="0"/>
    <n v="0"/>
    <s v="Z000"/>
    <n v="0"/>
    <n v="0"/>
    <n v="103329731.72"/>
    <n v="11949696.870000005"/>
    <s v="ZLIN"/>
    <n v="11"/>
    <n v="2"/>
  </r>
  <r>
    <s v="121100000393-0"/>
    <x v="47"/>
    <n v="322307"/>
    <s v="INTERCAMBIADOR DE CALOR"/>
    <s v="31.12.2016"/>
    <n v="75127800"/>
    <n v="7301234.1299999952"/>
    <s v="ZLIN"/>
    <n v="25"/>
    <n v="3"/>
    <n v="0"/>
    <n v="0"/>
    <s v="Z000"/>
    <n v="0"/>
    <n v="0"/>
    <n v="-13002256.140000001"/>
    <n v="-699488.46000000089"/>
    <s v="ZLIN"/>
    <n v="25"/>
    <n v="3"/>
  </r>
  <r>
    <s v="121100000394-0"/>
    <x v="47"/>
    <n v="322307"/>
    <s v="INTERCAMBIADOR DE CALOR"/>
    <s v="31.12.2016"/>
    <n v="23963470"/>
    <n v="2328870.34"/>
    <s v="ZLIN"/>
    <n v="25"/>
    <n v="3"/>
    <n v="0"/>
    <n v="0"/>
    <s v="Z000"/>
    <n v="0"/>
    <n v="0"/>
    <n v="35829353.649999999"/>
    <n v="1927528.5199999958"/>
    <s v="ZLIN"/>
    <n v="25"/>
    <n v="3"/>
  </r>
  <r>
    <s v="121100000395-0"/>
    <x v="47"/>
    <n v="322307"/>
    <s v="INTERCAMBIADOR DE CALOR"/>
    <s v="31.12.2016"/>
    <n v="19884937.5"/>
    <n v="1932501.4699999988"/>
    <s v="ZLIN"/>
    <n v="25"/>
    <n v="3"/>
    <n v="0"/>
    <n v="0"/>
    <s v="Z000"/>
    <n v="0"/>
    <n v="0"/>
    <n v="18099886.359999999"/>
    <n v="973728.0700000003"/>
    <s v="ZLIN"/>
    <n v="25"/>
    <n v="3"/>
  </r>
  <r>
    <s v="121100000396-0"/>
    <x v="47"/>
    <n v="322307"/>
    <s v="INTERCAMBIADOR DE CALOR"/>
    <s v="31.12.2016"/>
    <n v="19884937.5"/>
    <n v="1932501.4699999988"/>
    <s v="ZLIN"/>
    <n v="25"/>
    <n v="3"/>
    <n v="0"/>
    <n v="0"/>
    <s v="Z000"/>
    <n v="0"/>
    <n v="0"/>
    <n v="18099886.359999999"/>
    <n v="973728.0700000003"/>
    <s v="ZLIN"/>
    <n v="25"/>
    <n v="3"/>
  </r>
  <r>
    <s v="121100000397-0"/>
    <x v="47"/>
    <n v="322307"/>
    <s v="HORNO"/>
    <s v="31.12.2016"/>
    <n v="75600"/>
    <n v="65179.83"/>
    <s v="ZLIN"/>
    <n v="5"/>
    <n v="10"/>
    <n v="0"/>
    <n v="0"/>
    <s v="Z000"/>
    <n v="0"/>
    <n v="0"/>
    <n v="264925243.59"/>
    <n v="54261796.879999995"/>
    <s v="ZLIN"/>
    <n v="5"/>
    <n v="10"/>
  </r>
  <r>
    <s v="121100000398-0"/>
    <x v="47"/>
    <n v="322307"/>
    <s v="HORNO"/>
    <s v="31.12.2016"/>
    <n v="1"/>
    <n v="0.92"/>
    <s v="ZLIN"/>
    <n v="5"/>
    <n v="10"/>
    <n v="0"/>
    <n v="0"/>
    <s v="Z000"/>
    <n v="0"/>
    <n v="0"/>
    <n v="264938377.38"/>
    <n v="54264486.930000007"/>
    <s v="ZLIN"/>
    <n v="5"/>
    <n v="10"/>
  </r>
  <r>
    <s v="121100000399-0"/>
    <x v="47"/>
    <n v="322307"/>
    <s v="RECIPIENTE"/>
    <s v="31.12.2016"/>
    <n v="13295723.18"/>
    <n v="9691787.3399999999"/>
    <s v="ZLIN"/>
    <n v="1"/>
    <n v="11"/>
    <n v="0"/>
    <n v="0"/>
    <s v="Z000"/>
    <n v="0"/>
    <n v="0"/>
    <n v="-6981004.5899999999"/>
    <n v="-3296585.5"/>
    <s v="ZLIN"/>
    <n v="1"/>
    <n v="11"/>
  </r>
  <r>
    <s v="121100000400-0"/>
    <x v="47"/>
    <n v="322307"/>
    <s v="INTERCAMBIADOR DE CALOR"/>
    <s v="31.12.2016"/>
    <n v="0.5"/>
    <n v="0.46"/>
    <s v="ZLIN"/>
    <n v="7"/>
    <n v="4"/>
    <n v="0"/>
    <n v="0"/>
    <s v="Z000"/>
    <n v="0"/>
    <n v="0"/>
    <n v="16246456.35"/>
    <n v="2734552.0499999989"/>
    <s v="ZLIN"/>
    <n v="7"/>
    <n v="4"/>
  </r>
  <r>
    <s v="121100000401-0"/>
    <x v="47"/>
    <n v="322307"/>
    <s v="INTERCAMBIADOR DE CALOR"/>
    <s v="31.12.2016"/>
    <n v="0.5"/>
    <n v="0.46"/>
    <s v="ZLIN"/>
    <n v="7"/>
    <n v="4"/>
    <n v="0"/>
    <n v="0"/>
    <s v="Z000"/>
    <n v="0"/>
    <n v="0"/>
    <n v="16246456.35"/>
    <n v="2734552.0499999989"/>
    <s v="ZLIN"/>
    <n v="7"/>
    <n v="4"/>
  </r>
  <r>
    <s v="121100000402-0"/>
    <x v="47"/>
    <n v="322307"/>
    <s v="TORRE"/>
    <s v="31.12.2016"/>
    <n v="231602891.41"/>
    <n v="128976603.73999999"/>
    <s v="ZLIN"/>
    <n v="11"/>
    <n v="2"/>
    <n v="0"/>
    <n v="0"/>
    <s v="Z000"/>
    <n v="0"/>
    <n v="0"/>
    <n v="-27791676.940000001"/>
    <n v="-3214003.4600000009"/>
    <s v="ZLIN"/>
    <n v="11"/>
    <n v="2"/>
  </r>
  <r>
    <s v="121100000403-0"/>
    <x v="47"/>
    <n v="322307"/>
    <s v="INTERCAMBIADOR DE CALOR"/>
    <s v="31.12.2016"/>
    <n v="0.33"/>
    <n v="0.27"/>
    <s v="ZLIN"/>
    <n v="11"/>
    <n v="5"/>
    <n v="0"/>
    <n v="0"/>
    <s v="Z000"/>
    <n v="0"/>
    <n v="0"/>
    <n v="31859918.920000002"/>
    <n v="3610790.8100000024"/>
    <s v="ZLIN"/>
    <n v="11"/>
    <n v="5"/>
  </r>
  <r>
    <s v="121100000404-0"/>
    <x v="47"/>
    <n v="322307"/>
    <s v="INTERCAMBIADOR DE CALOR"/>
    <s v="31.12.2016"/>
    <n v="0.33"/>
    <n v="0.27"/>
    <s v="ZLIN"/>
    <n v="11"/>
    <n v="5"/>
    <n v="0"/>
    <n v="0"/>
    <s v="Z000"/>
    <n v="0"/>
    <n v="0"/>
    <n v="31859918.920000002"/>
    <n v="3610790.8100000024"/>
    <s v="ZLIN"/>
    <n v="11"/>
    <n v="5"/>
  </r>
  <r>
    <s v="121100000405-0"/>
    <x v="47"/>
    <n v="322307"/>
    <s v="INTERCAMBIADOR DE CALOR"/>
    <s v="31.12.2016"/>
    <n v="0.33"/>
    <n v="0.27"/>
    <s v="ZLIN"/>
    <n v="11"/>
    <n v="5"/>
    <n v="0"/>
    <n v="0"/>
    <s v="Z000"/>
    <n v="0"/>
    <n v="0"/>
    <n v="31859918.920000002"/>
    <n v="3610790.8100000024"/>
    <s v="ZLIN"/>
    <n v="11"/>
    <n v="5"/>
  </r>
  <r>
    <s v="121100000406-0"/>
    <x v="47"/>
    <n v="322307"/>
    <s v="INTERCAMBIADOR DE CALOR"/>
    <s v="31.12.2016"/>
    <n v="0.5"/>
    <n v="0.44"/>
    <s v="ZLIN"/>
    <n v="11"/>
    <n v="5"/>
    <n v="0"/>
    <n v="0"/>
    <s v="Z000"/>
    <n v="0"/>
    <n v="0"/>
    <n v="31859918.920000002"/>
    <n v="3610790.8100000024"/>
    <s v="ZLIN"/>
    <n v="11"/>
    <n v="5"/>
  </r>
  <r>
    <s v="121100000407-0"/>
    <x v="47"/>
    <n v="322307"/>
    <s v="INTERCAMBIADOR DE CALOR"/>
    <s v="31.12.2016"/>
    <n v="0.5"/>
    <n v="0.44"/>
    <s v="ZLIN"/>
    <n v="11"/>
    <n v="5"/>
    <n v="0"/>
    <n v="0"/>
    <s v="Z000"/>
    <n v="0"/>
    <n v="0"/>
    <n v="31859918.920000002"/>
    <n v="3610790.8100000024"/>
    <s v="ZLIN"/>
    <n v="11"/>
    <n v="5"/>
  </r>
  <r>
    <s v="121100000408-0"/>
    <x v="47"/>
    <n v="322307"/>
    <s v="RECIPIENTE"/>
    <s v="31.12.2016"/>
    <n v="781370.53"/>
    <n v="758242.58000000007"/>
    <s v="ZLIN"/>
    <n v="1"/>
    <n v="11"/>
    <n v="0"/>
    <n v="0"/>
    <s v="Z000"/>
    <n v="0"/>
    <n v="0"/>
    <n v="342564.69"/>
    <n v="161766.66"/>
    <s v="ZLIN"/>
    <n v="1"/>
    <n v="11"/>
  </r>
  <r>
    <s v="121100000409-0"/>
    <x v="47"/>
    <n v="322307"/>
    <s v="REACTOR"/>
    <s v="31.12.2016"/>
    <n v="1"/>
    <n v="0.98"/>
    <s v="ZLIN"/>
    <n v="1"/>
    <n v="11"/>
    <n v="0"/>
    <n v="0"/>
    <s v="Z000"/>
    <n v="0"/>
    <n v="0"/>
    <n v="31249440.059999999"/>
    <n v="14756680.029999999"/>
    <s v="ZLIN"/>
    <n v="1"/>
    <n v="11"/>
  </r>
  <r>
    <s v="121100000410-0"/>
    <x v="47"/>
    <n v="322307"/>
    <s v="RECIPIENTE"/>
    <s v="31.12.2016"/>
    <n v="6647862.0899999999"/>
    <n v="4091184.3"/>
    <s v="ZLIN"/>
    <n v="2"/>
    <n v="11"/>
    <n v="0"/>
    <n v="0"/>
    <s v="Z000"/>
    <n v="0"/>
    <n v="0"/>
    <n v="-2908569.37"/>
    <n v="-1030118.3200000001"/>
    <s v="ZLIN"/>
    <n v="2"/>
    <n v="11"/>
  </r>
  <r>
    <s v="121100000411-0"/>
    <x v="47"/>
    <n v="322307"/>
    <s v="RECIPIENTE"/>
    <s v="31.12.2016"/>
    <n v="6647862.0899999999"/>
    <n v="4091184.3"/>
    <s v="ZLIN"/>
    <n v="2"/>
    <n v="11"/>
    <n v="0"/>
    <n v="0"/>
    <s v="Z000"/>
    <n v="0"/>
    <n v="0"/>
    <n v="-3982885.38"/>
    <n v="-1410605.2399999998"/>
    <s v="ZLIN"/>
    <n v="2"/>
    <n v="11"/>
  </r>
  <r>
    <s v="121100000412-0"/>
    <x v="47"/>
    <n v="322307"/>
    <s v="BOMBA"/>
    <s v="31.12.2016"/>
    <n v="1944927.92"/>
    <n v="1755375.8299999998"/>
    <s v="ZLIN"/>
    <n v="1"/>
    <n v="11"/>
    <n v="0"/>
    <n v="0"/>
    <s v="Z000"/>
    <n v="0"/>
    <n v="0"/>
    <n v="370940.07"/>
    <n v="175166.14"/>
    <s v="ZLIN"/>
    <n v="1"/>
    <n v="11"/>
  </r>
  <r>
    <s v="121100000413-0"/>
    <x v="47"/>
    <n v="322307"/>
    <s v="BOMBA"/>
    <s v="31.12.2016"/>
    <n v="0.28000000000000003"/>
    <n v="0.27"/>
    <s v="ZLIN"/>
    <n v="1"/>
    <n v="11"/>
    <n v="0"/>
    <n v="0"/>
    <s v="Z000"/>
    <n v="0"/>
    <n v="0"/>
    <n v="1263229.49"/>
    <n v="596525.04"/>
    <s v="ZLIN"/>
    <n v="1"/>
    <n v="11"/>
  </r>
  <r>
    <s v="121100000414-0"/>
    <x v="47"/>
    <n v="322307"/>
    <s v="BOMBA"/>
    <s v="31.12.2016"/>
    <n v="0.98"/>
    <n v="0.96"/>
    <s v="ZLIN"/>
    <n v="1"/>
    <n v="11"/>
    <n v="0"/>
    <n v="0"/>
    <s v="Z000"/>
    <n v="0"/>
    <n v="0"/>
    <n v="4922699.21"/>
    <n v="2324607.96"/>
    <s v="ZLIN"/>
    <n v="1"/>
    <n v="11"/>
  </r>
  <r>
    <s v="121100000415-0"/>
    <x v="47"/>
    <n v="322307"/>
    <s v="COMPRESOR"/>
    <s v="31.12.2016"/>
    <n v="3944410.41"/>
    <n v="3754661.04"/>
    <s v="ZLIN"/>
    <n v="2"/>
    <n v="11"/>
    <n v="0"/>
    <n v="0"/>
    <s v="Z000"/>
    <n v="0"/>
    <n v="0"/>
    <n v="1657987.78"/>
    <n v="587204.01"/>
    <s v="ZLIN"/>
    <n v="2"/>
    <n v="11"/>
  </r>
  <r>
    <s v="121100000416-0"/>
    <x v="47"/>
    <n v="322307"/>
    <s v="MOTOR"/>
    <s v="31.12.2016"/>
    <n v="0.02"/>
    <n v="0.01"/>
    <s v="ZLIN"/>
    <n v="2"/>
    <n v="11"/>
    <n v="0"/>
    <n v="0"/>
    <s v="Z000"/>
    <n v="0"/>
    <n v="0"/>
    <n v="103116.12"/>
    <n v="36520.289999999994"/>
    <s v="ZLIN"/>
    <n v="2"/>
    <n v="11"/>
  </r>
  <r>
    <s v="121100000417-0"/>
    <x v="47"/>
    <n v="322307"/>
    <s v="MOTOR"/>
    <s v="31.12.2016"/>
    <n v="270126.34000000003"/>
    <n v="228571.56000000003"/>
    <s v="ZLIN"/>
    <n v="2"/>
    <n v="11"/>
    <n v="0"/>
    <n v="0"/>
    <s v="Z000"/>
    <n v="0"/>
    <n v="0"/>
    <n v="37717.120000000003"/>
    <n v="13358.140000000003"/>
    <s v="ZLIN"/>
    <n v="2"/>
    <n v="11"/>
  </r>
  <r>
    <s v="121100000418-0"/>
    <x v="47"/>
    <n v="322307"/>
    <s v="MOTOR"/>
    <s v="31.12.2016"/>
    <n v="270126.34000000003"/>
    <n v="228571.56000000003"/>
    <s v="ZLIN"/>
    <n v="2"/>
    <n v="11"/>
    <n v="0"/>
    <n v="0"/>
    <s v="Z000"/>
    <n v="0"/>
    <n v="0"/>
    <n v="37717.120000000003"/>
    <n v="13358.140000000003"/>
    <s v="ZLIN"/>
    <n v="2"/>
    <n v="11"/>
  </r>
  <r>
    <s v="121100000419-0"/>
    <x v="47"/>
    <n v="322307"/>
    <s v="MOTOR"/>
    <s v="31.12.2016"/>
    <n v="0.72"/>
    <n v="0.59"/>
    <s v="ZLIN"/>
    <n v="9"/>
    <n v="3"/>
    <n v="0"/>
    <n v="0"/>
    <s v="Z000"/>
    <n v="0"/>
    <n v="0"/>
    <n v="3263971.34"/>
    <n v="447479.93999999994"/>
    <s v="ZLIN"/>
    <n v="9"/>
    <n v="3"/>
  </r>
  <r>
    <s v="121100000420-0"/>
    <x v="47"/>
    <n v="322307"/>
    <s v="MOTOR"/>
    <s v="31.12.2016"/>
    <n v="0.95"/>
    <n v="0.90999999999999992"/>
    <s v="ZLIN"/>
    <n v="2"/>
    <n v="11"/>
    <n v="0"/>
    <n v="0"/>
    <s v="Z000"/>
    <n v="0"/>
    <n v="0"/>
    <n v="589298.81999999995"/>
    <n v="208709.99999999994"/>
    <s v="ZLIN"/>
    <n v="2"/>
    <n v="11"/>
  </r>
  <r>
    <s v="121100000421-0"/>
    <x v="47"/>
    <n v="322307"/>
    <s v="REDUCTOR"/>
    <s v="31.12.2016"/>
    <n v="0.05"/>
    <n v="0.04"/>
    <s v="ZLIN"/>
    <n v="1"/>
    <n v="11"/>
    <n v="0"/>
    <n v="0"/>
    <s v="Z000"/>
    <n v="0"/>
    <n v="0"/>
    <n v="29598.97"/>
    <n v="13977.29"/>
    <s v="ZLIN"/>
    <n v="1"/>
    <n v="11"/>
  </r>
  <r>
    <s v="121100000422-0"/>
    <x v="47"/>
    <n v="322308"/>
    <s v="INTERCAMBIADOR DE CALOR"/>
    <s v="31.12.2016"/>
    <n v="1"/>
    <n v="1"/>
    <s v="ZLIN"/>
    <n v="0"/>
    <n v="1"/>
    <n v="0"/>
    <n v="0"/>
    <s v="Z000"/>
    <n v="0"/>
    <n v="0"/>
    <n v="68378447.620000005"/>
    <n v="10378871.510000005"/>
    <s v="ZLIN"/>
    <n v="8"/>
    <n v="3"/>
  </r>
  <r>
    <s v="121100000423-0"/>
    <x v="47"/>
    <n v="322308"/>
    <s v="INTERCAMBIADOR DE CALOR"/>
    <s v="31.12.2016"/>
    <n v="1"/>
    <n v="1"/>
    <s v="ZLIN"/>
    <n v="0"/>
    <n v="1"/>
    <n v="0"/>
    <n v="0"/>
    <s v="Z000"/>
    <n v="0"/>
    <n v="0"/>
    <n v="37301775.020000003"/>
    <n v="2546707.5300000012"/>
    <s v="ZLIN"/>
    <n v="19"/>
    <n v="8"/>
  </r>
  <r>
    <s v="121100000424-0"/>
    <x v="47"/>
    <n v="322308"/>
    <s v="INTERCAMBIADOR DE CALOR"/>
    <s v="31.12.2016"/>
    <n v="1"/>
    <n v="1"/>
    <s v="ZLIN"/>
    <n v="0"/>
    <n v="1"/>
    <n v="0"/>
    <n v="0"/>
    <s v="Z000"/>
    <n v="0"/>
    <n v="0"/>
    <n v="45576835.460000001"/>
    <n v="3111671.5"/>
    <s v="ZLIN"/>
    <n v="19"/>
    <n v="8"/>
  </r>
  <r>
    <s v="121100000425-0"/>
    <x v="47"/>
    <n v="322308"/>
    <s v="ANTORCHA"/>
    <s v="31.12.2016"/>
    <n v="1"/>
    <n v="1"/>
    <s v="ZLIN"/>
    <n v="0"/>
    <n v="1"/>
    <n v="0"/>
    <n v="0"/>
    <s v="Z000"/>
    <n v="0"/>
    <n v="0"/>
    <n v="40402370.539999999"/>
    <n v="2960518.5399999991"/>
    <s v="ZLIN"/>
    <n v="18"/>
    <n v="3"/>
  </r>
  <r>
    <s v="121100000426-0"/>
    <x v="47"/>
    <n v="322308"/>
    <s v="INTERCAMBIADOR DE CALOR"/>
    <s v="31.12.2016"/>
    <n v="1"/>
    <n v="1"/>
    <s v="ZLIN"/>
    <n v="0"/>
    <n v="1"/>
    <n v="0"/>
    <n v="0"/>
    <s v="Z000"/>
    <n v="0"/>
    <n v="0"/>
    <n v="11289041.77"/>
    <n v="3998202.2899999991"/>
    <s v="ZLIN"/>
    <n v="2"/>
    <n v="11"/>
  </r>
  <r>
    <s v="121100000427-0"/>
    <x v="47"/>
    <n v="322315"/>
    <s v="BOMBA"/>
    <s v="31.12.2016"/>
    <n v="0.96"/>
    <n v="0.8899999999999999"/>
    <s v="ZLIN"/>
    <n v="5"/>
    <n v="1"/>
    <n v="0"/>
    <n v="0"/>
    <s v="Z000"/>
    <n v="0"/>
    <n v="0"/>
    <n v="2315125.2200000002"/>
    <n v="531853.09000000032"/>
    <s v="ZLIN"/>
    <n v="5"/>
    <n v="1"/>
  </r>
  <r>
    <s v="121100000428-0"/>
    <x v="47"/>
    <n v="322315"/>
    <s v="MOTOR"/>
    <s v="31.12.2016"/>
    <n v="0.04"/>
    <n v="0.03"/>
    <s v="ZLIN"/>
    <n v="1"/>
    <n v="11"/>
    <n v="0"/>
    <n v="0"/>
    <s v="Z000"/>
    <n v="0"/>
    <n v="0"/>
    <n v="101224.71"/>
    <n v="47800.560000000005"/>
    <s v="ZLIN"/>
    <n v="1"/>
    <n v="11"/>
  </r>
  <r>
    <s v="121100000429-0"/>
    <x v="47"/>
    <n v="322315"/>
    <s v="BOMBA"/>
    <s v="31.12.2016"/>
    <n v="1"/>
    <n v="1"/>
    <s v="ZLIN"/>
    <n v="0"/>
    <n v="1"/>
    <n v="0"/>
    <n v="0"/>
    <s v="Z000"/>
    <n v="0"/>
    <n v="0"/>
    <n v="3266470.49"/>
    <n v="283316.3200000003"/>
    <s v="ZLIN"/>
    <n v="15"/>
    <n v="3"/>
  </r>
  <r>
    <s v="121100000430-0"/>
    <x v="47"/>
    <n v="322315"/>
    <s v="MOTOR"/>
    <s v="31.12.2016"/>
    <n v="532162.81000000006"/>
    <n v="111555.30000000005"/>
    <s v="ZLIN"/>
    <n v="15"/>
    <n v="3"/>
    <n v="0"/>
    <n v="0"/>
    <s v="Z000"/>
    <n v="0"/>
    <n v="0"/>
    <n v="68140.94"/>
    <n v="5910.18"/>
    <s v="ZLIN"/>
    <n v="15"/>
    <n v="3"/>
  </r>
  <r>
    <s v="121100000431-0"/>
    <x v="47"/>
    <n v="322315"/>
    <s v="REDUCTOR"/>
    <s v="31.12.2016"/>
    <n v="1"/>
    <n v="1"/>
    <s v="ZLIN"/>
    <n v="0"/>
    <n v="1"/>
    <n v="0"/>
    <n v="0"/>
    <s v="Z000"/>
    <n v="0"/>
    <n v="0"/>
    <n v="282055.02"/>
    <n v="18730.22000000003"/>
    <s v="ZLIN"/>
    <n v="20"/>
    <n v="3"/>
  </r>
  <r>
    <s v="121100000432-0"/>
    <x v="47"/>
    <n v="322315"/>
    <s v="BOMBA"/>
    <s v="31.12.2016"/>
    <n v="1"/>
    <n v="1"/>
    <s v="ZLIN"/>
    <n v="0"/>
    <n v="1"/>
    <n v="0"/>
    <n v="0"/>
    <s v="Z000"/>
    <n v="0"/>
    <n v="0"/>
    <n v="3266470.49"/>
    <n v="283316.3200000003"/>
    <s v="ZLIN"/>
    <n v="15"/>
    <n v="3"/>
  </r>
  <r>
    <s v="121100000433-0"/>
    <x v="47"/>
    <n v="322315"/>
    <s v="MOTOR"/>
    <s v="31.12.2016"/>
    <n v="532162.81000000006"/>
    <n v="111555.30000000005"/>
    <s v="ZLIN"/>
    <n v="15"/>
    <n v="3"/>
    <n v="0"/>
    <n v="0"/>
    <s v="Z000"/>
    <n v="0"/>
    <n v="0"/>
    <n v="68140.94"/>
    <n v="5910.18"/>
    <s v="ZLIN"/>
    <n v="15"/>
    <n v="3"/>
  </r>
  <r>
    <s v="121100000434-0"/>
    <x v="47"/>
    <n v="322315"/>
    <s v="REDUCTOR"/>
    <s v="31.12.2016"/>
    <n v="1"/>
    <n v="1"/>
    <s v="ZLIN"/>
    <n v="0"/>
    <n v="1"/>
    <n v="0"/>
    <n v="0"/>
    <s v="Z000"/>
    <n v="0"/>
    <n v="0"/>
    <n v="282055.02"/>
    <n v="18730.22000000003"/>
    <s v="ZLIN"/>
    <n v="20"/>
    <n v="3"/>
  </r>
  <r>
    <s v="121100000435-0"/>
    <x v="47"/>
    <n v="322315"/>
    <s v="BOMBA"/>
    <s v="31.12.2016"/>
    <n v="1"/>
    <n v="1"/>
    <s v="ZLIN"/>
    <n v="0"/>
    <n v="1"/>
    <n v="0"/>
    <n v="0"/>
    <s v="Z000"/>
    <n v="0"/>
    <n v="0"/>
    <n v="424715.49"/>
    <n v="200560.09"/>
    <s v="ZLIN"/>
    <n v="1"/>
    <n v="11"/>
  </r>
  <r>
    <s v="121100000436-0"/>
    <x v="47"/>
    <n v="322315"/>
    <s v="MOTOR"/>
    <s v="31.12.2016"/>
    <n v="1"/>
    <n v="1"/>
    <s v="ZLIN"/>
    <n v="0"/>
    <n v="1"/>
    <n v="0"/>
    <n v="0"/>
    <s v="Z000"/>
    <n v="0"/>
    <n v="0"/>
    <n v="112314.49"/>
    <n v="53037.400000000009"/>
    <s v="ZLIN"/>
    <n v="1"/>
    <n v="11"/>
  </r>
  <r>
    <s v="121100000437-0"/>
    <x v="47"/>
    <n v="322315"/>
    <s v="TANQUE"/>
    <s v="31.12.2016"/>
    <n v="76725398.909999996"/>
    <n v="57127853.890000001"/>
    <s v="ZLIN"/>
    <n v="8"/>
    <n v="5"/>
    <n v="0"/>
    <n v="0"/>
    <s v="Z000"/>
    <n v="0"/>
    <n v="0"/>
    <n v="1257458051.9300001"/>
    <n v="187515674.42000008"/>
    <s v="ZLIN"/>
    <n v="8"/>
    <n v="5"/>
  </r>
  <r>
    <s v="121100000438-0"/>
    <x v="47"/>
    <n v="322315"/>
    <s v="CIMENTACION TANQUE"/>
    <s v="31.12.2016"/>
    <n v="1365820.73"/>
    <n v="456348.52"/>
    <s v="ZLIN"/>
    <n v="46"/>
    <n v="11"/>
    <n v="0"/>
    <n v="0"/>
    <s v="Z000"/>
    <n v="0"/>
    <n v="0"/>
    <n v="21857838.260000002"/>
    <n v="645109.81000000238"/>
    <s v="ZLIN"/>
    <n v="46"/>
    <n v="11"/>
  </r>
  <r>
    <s v="121100000439-0"/>
    <x v="47"/>
    <n v="322315"/>
    <s v="DIQUE"/>
    <s v="31.12.2016"/>
    <n v="1"/>
    <n v="0.24"/>
    <s v="ZLIN"/>
    <n v="25"/>
    <n v="11"/>
    <n v="0"/>
    <n v="0"/>
    <s v="Z000"/>
    <n v="0"/>
    <n v="0"/>
    <n v="60558558.950000003"/>
    <n v="3177455.25"/>
    <s v="ZLIN"/>
    <n v="25"/>
    <n v="11"/>
  </r>
  <r>
    <s v="121100000440-0"/>
    <x v="47"/>
    <n v="322315"/>
    <s v="TANQUE"/>
    <s v="31.12.2016"/>
    <n v="284008829.37"/>
    <n v="186654809.41000003"/>
    <s v="ZLIN"/>
    <n v="12"/>
    <n v="7"/>
    <n v="0"/>
    <n v="0"/>
    <s v="Z000"/>
    <n v="0"/>
    <n v="0"/>
    <n v="1321774706.95"/>
    <n v="137013231.81999993"/>
    <s v="ZLIN"/>
    <n v="12"/>
    <n v="7"/>
  </r>
  <r>
    <s v="121100000441-0"/>
    <x v="47"/>
    <n v="322315"/>
    <s v="CIMENTACION TANQUE"/>
    <s v="31.12.2016"/>
    <n v="4525853.3"/>
    <n v="1512179.92"/>
    <s v="ZLIN"/>
    <n v="46"/>
    <n v="11"/>
    <n v="0"/>
    <n v="0"/>
    <s v="Z000"/>
    <n v="0"/>
    <n v="0"/>
    <n v="19689558.199999999"/>
    <n v="581115.4299999997"/>
    <s v="ZLIN"/>
    <n v="46"/>
    <n v="11"/>
  </r>
  <r>
    <s v="121100000442-0"/>
    <x v="47"/>
    <n v="322315"/>
    <s v="DIQUE"/>
    <s v="31.12.2016"/>
    <n v="16806233.68"/>
    <n v="5240130.9399999995"/>
    <s v="ZLIN"/>
    <n v="51"/>
    <n v="11"/>
    <n v="0"/>
    <n v="0"/>
    <s v="Z000"/>
    <n v="0"/>
    <n v="0"/>
    <n v="72762483.909999996"/>
    <n v="1944909.1599999964"/>
    <s v="ZLIN"/>
    <n v="51"/>
    <n v="11"/>
  </r>
  <r>
    <s v="121100000443-0"/>
    <x v="47"/>
    <n v="322315"/>
    <s v="RECIPIENTE"/>
    <s v="31.12.2016"/>
    <n v="1"/>
    <n v="1"/>
    <s v="ZLIN"/>
    <n v="0"/>
    <n v="1"/>
    <n v="0"/>
    <n v="0"/>
    <s v="Z000"/>
    <n v="0"/>
    <n v="0"/>
    <n v="9308578.4499999993"/>
    <n v="807376.70999999903"/>
    <s v="ZLIN"/>
    <n v="15"/>
    <n v="3"/>
  </r>
  <r>
    <s v="121100000444-0"/>
    <x v="47"/>
    <n v="322315"/>
    <s v="TANQUE"/>
    <s v="31.12.2016"/>
    <n v="1"/>
    <n v="1"/>
    <s v="ZLIN"/>
    <n v="0"/>
    <n v="1"/>
    <n v="0"/>
    <n v="0"/>
    <s v="Z000"/>
    <n v="0"/>
    <n v="0"/>
    <n v="1256710126"/>
    <n v="187404141.60000002"/>
    <s v="ZLIN"/>
    <n v="8"/>
    <n v="5"/>
  </r>
  <r>
    <s v="121100000445-0"/>
    <x v="47"/>
    <n v="322315"/>
    <s v="CIMENTACION TANQUE"/>
    <s v="31.12.2016"/>
    <n v="1"/>
    <n v="1"/>
    <s v="ZLIN"/>
    <n v="0"/>
    <n v="1"/>
    <n v="0"/>
    <n v="0"/>
    <s v="Z000"/>
    <n v="0"/>
    <n v="0"/>
    <n v="16119802.58"/>
    <n v="761212.90000000037"/>
    <s v="ZLIN"/>
    <n v="28"/>
    <n v="11"/>
  </r>
  <r>
    <s v="121100000446-0"/>
    <x v="47"/>
    <n v="322315"/>
    <s v="DIQUE"/>
    <s v="31.12.2016"/>
    <n v="1"/>
    <n v="1"/>
    <s v="ZLIN"/>
    <n v="0"/>
    <n v="1"/>
    <n v="0"/>
    <n v="0"/>
    <s v="Z000"/>
    <n v="0"/>
    <n v="0"/>
    <n v="115785572.3"/>
    <n v="4686558.8799999952"/>
    <s v="ZLIN"/>
    <n v="33"/>
    <n v="11"/>
  </r>
  <r>
    <s v="121100000447-0"/>
    <x v="47"/>
    <n v="322315"/>
    <s v="RECIPIENTE"/>
    <s v="31.12.2016"/>
    <n v="1"/>
    <n v="1"/>
    <s v="ZLIN"/>
    <n v="0"/>
    <n v="1"/>
    <n v="0"/>
    <n v="0"/>
    <s v="Z000"/>
    <n v="0"/>
    <n v="0"/>
    <n v="931540.73"/>
    <n v="329920.66999999993"/>
    <s v="ZLIN"/>
    <n v="2"/>
    <n v="11"/>
  </r>
  <r>
    <s v="121100000448-0"/>
    <x v="47"/>
    <n v="322315"/>
    <s v="MOTOR"/>
    <s v="31.12.2016"/>
    <n v="1"/>
    <n v="1"/>
    <s v="ZLIN"/>
    <n v="0"/>
    <n v="1"/>
    <n v="0"/>
    <n v="0"/>
    <s v="Z000"/>
    <n v="0"/>
    <n v="0"/>
    <n v="100467.98"/>
    <n v="35582.409999999996"/>
    <s v="ZLIN"/>
    <n v="2"/>
    <n v="11"/>
  </r>
  <r>
    <s v="121100000449-0"/>
    <x v="47"/>
    <n v="322315"/>
    <s v="TUBERIA INTERNA"/>
    <s v="31.12.2016"/>
    <n v="16640.55"/>
    <n v="6476.92"/>
    <s v="ZLIN"/>
    <n v="30"/>
    <n v="10"/>
    <n v="0"/>
    <n v="0"/>
    <s v="Z000"/>
    <n v="0"/>
    <n v="0"/>
    <n v="60901.22"/>
    <n v="2703.1800000000003"/>
    <s v="ZLIN"/>
    <n v="30"/>
    <n v="10"/>
  </r>
  <r>
    <s v="121100000450-0"/>
    <x v="47"/>
    <n v="322315"/>
    <s v="TUBERIA INTERNA"/>
    <s v="31.12.2016"/>
    <n v="8515.74"/>
    <n v="3314.58"/>
    <s v="ZLIN"/>
    <n v="30"/>
    <n v="10"/>
    <n v="0"/>
    <n v="0"/>
    <s v="Z000"/>
    <n v="0"/>
    <n v="0"/>
    <n v="30325.77"/>
    <n v="1346.0499999999993"/>
    <s v="ZLIN"/>
    <n v="30"/>
    <n v="10"/>
  </r>
  <r>
    <s v="121100000451-0"/>
    <x v="47"/>
    <n v="322315"/>
    <s v="TUBERIA INTERNA"/>
    <s v="31.12.2016"/>
    <n v="4580.4399999999996"/>
    <n v="1782.7899999999995"/>
    <s v="ZLIN"/>
    <n v="30"/>
    <n v="10"/>
    <n v="0"/>
    <n v="0"/>
    <s v="Z000"/>
    <n v="0"/>
    <n v="0"/>
    <n v="16763.5"/>
    <n v="744.07999999999993"/>
    <s v="ZLIN"/>
    <n v="30"/>
    <n v="10"/>
  </r>
  <r>
    <s v="121100000452-0"/>
    <x v="47"/>
    <n v="322315"/>
    <s v="TUBERIA INTERNA"/>
    <s v="31.12.2016"/>
    <n v="2344"/>
    <n v="912.33999999999992"/>
    <s v="ZLIN"/>
    <n v="30"/>
    <n v="10"/>
    <n v="0"/>
    <n v="0"/>
    <s v="Z000"/>
    <n v="0"/>
    <n v="0"/>
    <n v="8347.2999999999993"/>
    <n v="370.49999999999909"/>
    <s v="ZLIN"/>
    <n v="30"/>
    <n v="10"/>
  </r>
  <r>
    <s v="121100000453-0"/>
    <x v="47"/>
    <n v="322315"/>
    <s v="TUBERIA INTERNA"/>
    <s v="31.12.2016"/>
    <n v="20595.05"/>
    <n v="8016.1299999999992"/>
    <s v="ZLIN"/>
    <n v="30"/>
    <n v="10"/>
    <n v="0"/>
    <n v="0"/>
    <s v="Z000"/>
    <n v="0"/>
    <n v="0"/>
    <n v="75373.94"/>
    <n v="3345.5899999999965"/>
    <s v="ZLIN"/>
    <n v="30"/>
    <n v="10"/>
  </r>
  <r>
    <s v="121100000454-0"/>
    <x v="47"/>
    <n v="322315"/>
    <s v="TUBERIA INTERNA"/>
    <s v="31.12.2016"/>
    <n v="10539.4"/>
    <n v="4102.1499999999996"/>
    <s v="ZLIN"/>
    <n v="30"/>
    <n v="10"/>
    <n v="0"/>
    <n v="0"/>
    <s v="Z000"/>
    <n v="0"/>
    <n v="0"/>
    <n v="37532.22"/>
    <n v="1665.9199999999983"/>
    <s v="ZLIN"/>
    <n v="30"/>
    <n v="10"/>
  </r>
  <r>
    <s v="121100000455-0"/>
    <x v="47"/>
    <n v="322315"/>
    <s v="TUBERIA INTERNA"/>
    <s v="31.12.2016"/>
    <n v="13445066.300000001"/>
    <n v="5233162.1600000011"/>
    <s v="ZLIN"/>
    <n v="30"/>
    <n v="10"/>
    <n v="0"/>
    <n v="0"/>
    <s v="Z000"/>
    <n v="0"/>
    <n v="0"/>
    <n v="49206357.649999999"/>
    <n v="2184094.2100000009"/>
    <s v="ZLIN"/>
    <n v="30"/>
    <n v="10"/>
  </r>
  <r>
    <s v="121100000456-0"/>
    <x v="47"/>
    <n v="322315"/>
    <s v="TUBERIA INTERNA"/>
    <s v="31.12.2016"/>
    <n v="6880444.7400000002"/>
    <n v="2678044.2999999998"/>
    <s v="ZLIN"/>
    <n v="30"/>
    <n v="10"/>
    <n v="0"/>
    <n v="0"/>
    <s v="Z000"/>
    <n v="0"/>
    <n v="0"/>
    <n v="24502232.07"/>
    <n v="1087566.4400000013"/>
    <s v="ZLIN"/>
    <n v="30"/>
    <n v="10"/>
  </r>
  <r>
    <s v="121100000457-0"/>
    <x v="47"/>
    <n v="322315"/>
    <s v="TUBERIA INTERNA"/>
    <s v="31.12.2016"/>
    <n v="4289861.18"/>
    <n v="1669723.1899999995"/>
    <s v="ZLIN"/>
    <n v="30"/>
    <n v="10"/>
    <n v="0"/>
    <n v="0"/>
    <s v="Z000"/>
    <n v="0"/>
    <n v="0"/>
    <n v="15700067.109999999"/>
    <n v="696869.8200000003"/>
    <s v="ZLIN"/>
    <n v="30"/>
    <n v="10"/>
  </r>
  <r>
    <s v="121100000458-0"/>
    <x v="47"/>
    <n v="322315"/>
    <s v="TUBERIA INTERNA"/>
    <s v="31.12.2016"/>
    <n v="2195314.7599999998"/>
    <n v="854472.43999999971"/>
    <s v="ZLIN"/>
    <n v="30"/>
    <n v="10"/>
    <n v="0"/>
    <n v="0"/>
    <s v="Z000"/>
    <n v="0"/>
    <n v="0"/>
    <n v="7817824.8499999996"/>
    <n v="347005.27999999933"/>
    <s v="ZLIN"/>
    <n v="30"/>
    <n v="10"/>
  </r>
  <r>
    <s v="121100000459-0"/>
    <x v="47"/>
    <n v="322315"/>
    <s v="TUBERIA INTERNA"/>
    <s v="31.12.2016"/>
    <n v="13600387.67"/>
    <n v="5293617.2699999996"/>
    <s v="ZLIN"/>
    <n v="30"/>
    <n v="10"/>
    <n v="0"/>
    <n v="0"/>
    <s v="Z000"/>
    <n v="0"/>
    <n v="0"/>
    <n v="49774804.049999997"/>
    <n v="2209325.5099999979"/>
    <s v="ZLIN"/>
    <n v="30"/>
    <n v="10"/>
  </r>
  <r>
    <s v="121100000460-0"/>
    <x v="47"/>
    <n v="322315"/>
    <s v="TUBERIA INTERNA"/>
    <s v="31.12.2016"/>
    <n v="6959929.6100000003"/>
    <n v="2708981.8400000008"/>
    <s v="ZLIN"/>
    <n v="30"/>
    <n v="10"/>
    <n v="0"/>
    <n v="0"/>
    <s v="Z000"/>
    <n v="0"/>
    <n v="0"/>
    <n v="24785288.879999999"/>
    <n v="1100130.3200000003"/>
    <s v="ZLIN"/>
    <n v="30"/>
    <n v="10"/>
  </r>
  <r>
    <s v="128501000238-0"/>
    <x v="48"/>
    <n v="323201"/>
    <s v="Bomba YP-781 C (LPG)"/>
    <s v="12.02.2015"/>
    <n v="42703780.670000002"/>
    <n v="9252485.8200000003"/>
    <s v="ZLIN"/>
    <n v="10"/>
    <n v="0"/>
    <n v="0"/>
    <n v="0"/>
    <s v="ZLIN"/>
    <n v="10"/>
    <n v="0"/>
    <n v="0"/>
    <n v="0"/>
    <m/>
    <m/>
    <m/>
  </r>
  <r>
    <s v="128501000239-0"/>
    <x v="48"/>
    <n v="323201"/>
    <s v="Bomba YP-703 A/B"/>
    <s v="14.11.2014"/>
    <n v="20146494.899999999"/>
    <n v="4868736.2699999977"/>
    <s v="ZLIN"/>
    <n v="10"/>
    <n v="0"/>
    <n v="0"/>
    <n v="0"/>
    <s v="ZLIN"/>
    <n v="10"/>
    <n v="0"/>
    <n v="0"/>
    <n v="0"/>
    <m/>
    <m/>
    <m/>
  </r>
  <r>
    <s v="128501000240-0"/>
    <x v="48"/>
    <n v="323201"/>
    <s v="Bomba YP-703 A/B"/>
    <s v="14.11.2014"/>
    <n v="20146494.899999999"/>
    <n v="4868736.2699999977"/>
    <s v="ZLIN"/>
    <n v="10"/>
    <n v="0"/>
    <n v="0"/>
    <n v="0"/>
    <s v="ZLIN"/>
    <n v="10"/>
    <n v="0"/>
    <n v="0"/>
    <n v="0"/>
    <m/>
    <m/>
    <m/>
  </r>
  <r>
    <s v="128501000241-0"/>
    <x v="48"/>
    <n v="323201"/>
    <s v="Bomba Etanol"/>
    <s v="19.11.2014"/>
    <n v="24624734.010000002"/>
    <n v="5950977.3900000006"/>
    <s v="ZLIN"/>
    <n v="10"/>
    <n v="0"/>
    <n v="0"/>
    <n v="0"/>
    <s v="ZLIN"/>
    <n v="10"/>
    <n v="0"/>
    <n v="0"/>
    <n v="0"/>
    <m/>
    <m/>
    <m/>
  </r>
  <r>
    <s v="128501000242-0"/>
    <x v="48"/>
    <n v="323201"/>
    <s v="Bomba Etanol"/>
    <s v="19.11.2014"/>
    <n v="24624734.010000002"/>
    <n v="5950977.3900000006"/>
    <s v="ZLIN"/>
    <n v="10"/>
    <n v="0"/>
    <n v="0"/>
    <n v="0"/>
    <s v="ZLIN"/>
    <n v="10"/>
    <n v="0"/>
    <n v="0"/>
    <n v="0"/>
    <m/>
    <m/>
    <m/>
  </r>
  <r>
    <s v="128501000262-0"/>
    <x v="48"/>
    <n v="322301"/>
    <s v="Bomba YP-754"/>
    <s v="30.04.2015"/>
    <n v="40872484.539999999"/>
    <n v="8174496.8999999985"/>
    <s v="ZLIN"/>
    <n v="10"/>
    <n v="0"/>
    <n v="0"/>
    <n v="0"/>
    <s v="ZLIN"/>
    <n v="10"/>
    <n v="0"/>
    <n v="0"/>
    <n v="0"/>
    <m/>
    <m/>
    <m/>
  </r>
  <r>
    <s v="128501000405-0"/>
    <x v="48"/>
    <n v="344301"/>
    <s v="TRANSFORMADOR  LINEA 6"/>
    <s v="16.08.2016"/>
    <n v="112612199.91"/>
    <n v="5004986.6599999964"/>
    <s v="ZLIN"/>
    <n v="15"/>
    <n v="0"/>
    <n v="0"/>
    <n v="0"/>
    <s v="ZLIN"/>
    <n v="15"/>
    <n v="0"/>
    <n v="0"/>
    <n v="0"/>
    <m/>
    <m/>
    <m/>
  </r>
  <r>
    <s v="128501000407-0"/>
    <x v="48"/>
    <n v="323201"/>
    <s v="CENTRO CONTROL MOTORES CASETA ES"/>
    <s v="24.04.2015"/>
    <n v="32107159"/>
    <n v="3210715.8999999985"/>
    <s v="ZLIN"/>
    <n v="20"/>
    <n v="0"/>
    <n v="0"/>
    <n v="0"/>
    <s v="ZLIN"/>
    <n v="20"/>
    <n v="0"/>
    <n v="0"/>
    <n v="0"/>
    <m/>
    <m/>
    <m/>
  </r>
  <r>
    <s v="128501000408-0"/>
    <x v="48"/>
    <n v="323201"/>
    <s v="CENTRO CONTROL MOTORES SUB N° 3"/>
    <s v="14.05.2015"/>
    <n v="17666113.260000002"/>
    <n v="1693002.5200000014"/>
    <s v="ZLIN"/>
    <n v="20"/>
    <n v="0"/>
    <n v="0"/>
    <n v="0"/>
    <s v="ZLIN"/>
    <n v="20"/>
    <n v="0"/>
    <n v="0"/>
    <n v="0"/>
    <m/>
    <m/>
    <m/>
  </r>
  <r>
    <s v="128501000445-0"/>
    <x v="48"/>
    <n v="322309"/>
    <s v="COMPRESOR PORTATIL"/>
    <s v="27.11.2014"/>
    <n v="29037471.050000001"/>
    <n v="7017388.8399999999"/>
    <s v="ZLIN"/>
    <n v="10"/>
    <n v="0"/>
    <n v="0"/>
    <n v="0"/>
    <s v="ZLIN"/>
    <n v="10"/>
    <n v="0"/>
    <n v="0"/>
    <n v="0"/>
    <m/>
    <m/>
    <m/>
  </r>
  <r>
    <s v="128501000446-0"/>
    <x v="48"/>
    <n v="323201"/>
    <s v="Bomba YP-791"/>
    <s v="30.03.2016"/>
    <n v="175834440"/>
    <n v="19048731"/>
    <s v="ZLIN"/>
    <n v="10"/>
    <n v="0"/>
    <n v="0"/>
    <n v="0"/>
    <s v="ZLIN"/>
    <n v="10"/>
    <n v="0"/>
    <n v="0"/>
    <n v="0"/>
    <m/>
    <m/>
    <m/>
  </r>
  <r>
    <s v="128501000448-0"/>
    <x v="48"/>
    <n v="322301"/>
    <s v="Bomba YP-753"/>
    <s v="23.05.2016"/>
    <n v="104398561.01000001"/>
    <n v="9569868.0900000036"/>
    <s v="ZLIN"/>
    <n v="10"/>
    <n v="0"/>
    <n v="0"/>
    <n v="0"/>
    <s v="ZLIN"/>
    <n v="10"/>
    <n v="0"/>
    <n v="0"/>
    <n v="0"/>
    <m/>
    <m/>
    <m/>
  </r>
  <r>
    <s v="128501000450-0"/>
    <x v="48"/>
    <n v="323201"/>
    <s v="Subestación Eléctrica de 34.5KV"/>
    <s v="14.12.2015"/>
    <n v="336237956.76999998"/>
    <n v="32022662.549999952"/>
    <s v="ZLIN"/>
    <n v="14"/>
    <n v="0"/>
    <n v="0"/>
    <n v="0"/>
    <s v="ZLIN"/>
    <n v="14"/>
    <n v="0"/>
    <n v="0"/>
    <n v="0"/>
    <m/>
    <m/>
    <m/>
  </r>
  <r>
    <s v="128501000450-1"/>
    <x v="48"/>
    <n v="323201"/>
    <s v="DISYUNTOR AL VACIO"/>
    <s v="14.07.2016"/>
    <n v="38377003.5"/>
    <n v="3654952.7199999988"/>
    <s v="ZLIN"/>
    <n v="14"/>
    <n v="0"/>
    <n v="0"/>
    <n v="0"/>
    <s v="ZLIN"/>
    <n v="14"/>
    <n v="0"/>
    <n v="0"/>
    <n v="0"/>
    <m/>
    <m/>
    <m/>
  </r>
  <r>
    <s v="128501000450-2"/>
    <x v="48"/>
    <n v="323201"/>
    <s v="DISYUNTOR AL VACIO"/>
    <s v="14.07.2016"/>
    <n v="38377003.5"/>
    <n v="3654952.7199999988"/>
    <s v="ZLIN"/>
    <n v="14"/>
    <n v="0"/>
    <n v="0"/>
    <n v="0"/>
    <s v="ZLIN"/>
    <n v="14"/>
    <n v="0"/>
    <n v="0"/>
    <n v="0"/>
    <m/>
    <m/>
    <m/>
  </r>
  <r>
    <s v="128501000458-0"/>
    <x v="48"/>
    <n v="344301"/>
    <s v="RECONECTADOR ELEC. P/ PLANTELES"/>
    <s v="06.10.2016"/>
    <n v="12465971.970000001"/>
    <n v="623298.60000000149"/>
    <s v="ZLIN"/>
    <n v="10"/>
    <n v="0"/>
    <n v="0"/>
    <n v="0"/>
    <s v="ZLIN"/>
    <n v="10"/>
    <n v="0"/>
    <n v="0"/>
    <n v="0"/>
    <m/>
    <m/>
    <m/>
  </r>
  <r>
    <s v="128501000459-0"/>
    <x v="48"/>
    <n v="344301"/>
    <s v="RECONECTADOR ELEC. P/ PLANTELES"/>
    <s v="06.10.2016"/>
    <n v="12465971.970000001"/>
    <n v="623298.60000000149"/>
    <s v="ZLIN"/>
    <n v="10"/>
    <n v="0"/>
    <n v="0"/>
    <n v="0"/>
    <s v="ZLIN"/>
    <n v="10"/>
    <n v="0"/>
    <n v="0"/>
    <n v="0"/>
    <m/>
    <m/>
    <m/>
  </r>
  <r>
    <s v="128501000460-0"/>
    <x v="48"/>
    <n v="344301"/>
    <s v="RECONECTADOR ELEC. P/ PLANTELES"/>
    <s v="06.10.2016"/>
    <n v="12465971.970000001"/>
    <n v="623298.60000000149"/>
    <s v="ZLIN"/>
    <n v="10"/>
    <n v="0"/>
    <n v="0"/>
    <n v="0"/>
    <s v="ZLIN"/>
    <n v="10"/>
    <n v="0"/>
    <n v="0"/>
    <n v="0"/>
    <m/>
    <m/>
    <m/>
  </r>
  <r>
    <s v="128501000461-0"/>
    <x v="48"/>
    <n v="344301"/>
    <s v="RECONECTADOR ELEC. P/ PLANTELES"/>
    <s v="06.10.2016"/>
    <n v="12465971.970000001"/>
    <n v="623298.60000000149"/>
    <s v="ZLIN"/>
    <n v="10"/>
    <n v="0"/>
    <n v="0"/>
    <n v="0"/>
    <s v="ZLIN"/>
    <n v="10"/>
    <n v="0"/>
    <n v="0"/>
    <n v="0"/>
    <m/>
    <m/>
    <m/>
  </r>
  <r>
    <s v="128501000462-0"/>
    <x v="48"/>
    <n v="344301"/>
    <s v="RECONECTADOR ELEC. P/ PLANTELES"/>
    <s v="06.10.2016"/>
    <n v="12465971.970000001"/>
    <n v="623298.60000000149"/>
    <s v="ZLIN"/>
    <n v="10"/>
    <n v="0"/>
    <n v="0"/>
    <n v="0"/>
    <s v="ZLIN"/>
    <n v="10"/>
    <n v="0"/>
    <n v="0"/>
    <n v="0"/>
    <m/>
    <m/>
    <m/>
  </r>
  <r>
    <s v="128501000463-0"/>
    <x v="48"/>
    <n v="344301"/>
    <s v="RECONECTADOR ELEC. P/ PLANTELES"/>
    <s v="06.10.2016"/>
    <n v="12465971.970000001"/>
    <n v="623298.60000000149"/>
    <s v="ZLIN"/>
    <n v="10"/>
    <n v="0"/>
    <n v="0"/>
    <n v="0"/>
    <s v="ZLIN"/>
    <n v="10"/>
    <n v="0"/>
    <n v="0"/>
    <n v="0"/>
    <m/>
    <m/>
    <m/>
  </r>
  <r>
    <s v="128501000464-0"/>
    <x v="48"/>
    <n v="344301"/>
    <s v="TRANSFORMADOR"/>
    <s v="16.08.2016"/>
    <n v="0"/>
    <n v="0"/>
    <s v="ZLIN"/>
    <n v="15"/>
    <n v="0"/>
    <n v="0"/>
    <n v="0"/>
    <s v="ZLIN"/>
    <n v="15"/>
    <n v="0"/>
    <n v="0"/>
    <n v="0"/>
    <m/>
    <m/>
    <m/>
  </r>
  <r>
    <s v="128501000465-0"/>
    <x v="48"/>
    <n v="341102"/>
    <s v="TRANSFORMADOR"/>
    <s v="16.08.2016"/>
    <n v="23926431.800000001"/>
    <n v="1063396.9600000009"/>
    <s v="ZLIN"/>
    <n v="15"/>
    <n v="0"/>
    <n v="0"/>
    <n v="0"/>
    <s v="ZLIN"/>
    <n v="15"/>
    <n v="0"/>
    <n v="0"/>
    <n v="0"/>
    <m/>
    <m/>
    <m/>
  </r>
  <r>
    <s v="128501000492-0"/>
    <x v="48"/>
    <n v="344100"/>
    <s v="VALVULAS MOTORIZADAS PLANTEL BAR"/>
    <s v="17.12.2015"/>
    <n v="0"/>
    <n v="0"/>
    <s v="ZLIN"/>
    <n v="15"/>
    <n v="0"/>
    <n v="0"/>
    <n v="0"/>
    <s v="ZLIN"/>
    <n v="15"/>
    <n v="0"/>
    <n v="0"/>
    <n v="0"/>
    <m/>
    <m/>
    <m/>
  </r>
  <r>
    <s v="128501000493-0"/>
    <x v="48"/>
    <n v="344100"/>
    <s v="VALVULAS MOTORIZADAS PLANTEL BAR"/>
    <s v="17.12.2015"/>
    <n v="0"/>
    <n v="0"/>
    <s v="ZLIN"/>
    <n v="15"/>
    <n v="0"/>
    <n v="0"/>
    <n v="0"/>
    <s v="ZLIN"/>
    <n v="15"/>
    <n v="0"/>
    <n v="0"/>
    <n v="0"/>
    <m/>
    <m/>
    <m/>
  </r>
  <r>
    <s v="128501000494-0"/>
    <x v="48"/>
    <n v="344100"/>
    <s v="VALVULAS MOTORIZADAS PLANTEL BAR"/>
    <s v="17.12.2015"/>
    <n v="0"/>
    <n v="0"/>
    <s v="ZLIN"/>
    <n v="15"/>
    <n v="0"/>
    <n v="0"/>
    <n v="0"/>
    <s v="ZLIN"/>
    <n v="15"/>
    <n v="0"/>
    <n v="0"/>
    <n v="0"/>
    <m/>
    <m/>
    <m/>
  </r>
  <r>
    <s v="128501000495-0"/>
    <x v="48"/>
    <n v="344100"/>
    <s v="VALVULAS MOTORIZADAS PLANTEL BAR"/>
    <s v="17.12.2015"/>
    <n v="0"/>
    <n v="0"/>
    <s v="ZLIN"/>
    <n v="15"/>
    <n v="0"/>
    <n v="0"/>
    <n v="0"/>
    <s v="ZLIN"/>
    <n v="15"/>
    <n v="0"/>
    <n v="0"/>
    <n v="0"/>
    <m/>
    <m/>
    <m/>
  </r>
  <r>
    <s v="128501000496-0"/>
    <x v="48"/>
    <n v="344100"/>
    <s v="VALVULAS MOTORIZADAS PLANTEL BAR"/>
    <s v="17.12.2015"/>
    <n v="0"/>
    <n v="0"/>
    <s v="ZLIN"/>
    <n v="15"/>
    <n v="0"/>
    <n v="0"/>
    <n v="0"/>
    <s v="ZLIN"/>
    <n v="15"/>
    <n v="0"/>
    <n v="0"/>
    <n v="0"/>
    <m/>
    <m/>
    <m/>
  </r>
  <r>
    <s v="128501000497-0"/>
    <x v="48"/>
    <n v="344100"/>
    <s v="VALVULAS MOTORIZADAS PLANTEL BAR"/>
    <s v="17.12.2015"/>
    <n v="0"/>
    <n v="0"/>
    <s v="ZLIN"/>
    <n v="15"/>
    <n v="0"/>
    <n v="0"/>
    <n v="0"/>
    <s v="ZLIN"/>
    <n v="15"/>
    <n v="0"/>
    <n v="0"/>
    <n v="0"/>
    <m/>
    <m/>
    <m/>
  </r>
  <r>
    <s v="128501000498-0"/>
    <x v="48"/>
    <n v="344100"/>
    <s v="VALVULAS MOTORIZADAS PLANTEL BAR"/>
    <s v="17.12.2015"/>
    <n v="0"/>
    <n v="0"/>
    <s v="ZLIN"/>
    <n v="15"/>
    <n v="0"/>
    <n v="0"/>
    <n v="0"/>
    <s v="ZLIN"/>
    <n v="15"/>
    <n v="0"/>
    <n v="0"/>
    <n v="0"/>
    <m/>
    <m/>
    <m/>
  </r>
  <r>
    <s v="128501000499-0"/>
    <x v="48"/>
    <n v="344100"/>
    <s v="VALVULAS MOTORIZADAS PLANTEL BAR"/>
    <s v="17.12.2015"/>
    <n v="0"/>
    <n v="0"/>
    <s v="ZLIN"/>
    <n v="15"/>
    <n v="0"/>
    <n v="0"/>
    <n v="0"/>
    <s v="ZLIN"/>
    <n v="15"/>
    <n v="0"/>
    <n v="0"/>
    <n v="0"/>
    <m/>
    <m/>
    <m/>
  </r>
  <r>
    <s v="128501000500-0"/>
    <x v="48"/>
    <n v="344100"/>
    <s v="VALVULAS MOTORIZADAS PLANTEL BAR"/>
    <s v="17.12.2015"/>
    <n v="0"/>
    <n v="0"/>
    <s v="ZLIN"/>
    <n v="15"/>
    <n v="0"/>
    <n v="0"/>
    <n v="0"/>
    <s v="ZLIN"/>
    <n v="15"/>
    <n v="0"/>
    <n v="0"/>
    <n v="0"/>
    <m/>
    <m/>
    <m/>
  </r>
  <r>
    <s v="128501000501-0"/>
    <x v="48"/>
    <n v="344100"/>
    <s v="VALVULAS MOTORIZADAS PLANTEL BAR"/>
    <s v="17.12.2015"/>
    <n v="0"/>
    <n v="0"/>
    <s v="ZLIN"/>
    <n v="15"/>
    <n v="0"/>
    <n v="0"/>
    <n v="0"/>
    <s v="ZLIN"/>
    <n v="15"/>
    <n v="0"/>
    <n v="0"/>
    <n v="0"/>
    <m/>
    <m/>
    <m/>
  </r>
  <r>
    <s v="128501000502-0"/>
    <x v="48"/>
    <n v="322301"/>
    <s v="Enfriador de reductor bomba bunk"/>
    <s v="19.12.2014"/>
    <n v="1997000"/>
    <n v="1164916.67"/>
    <s v="ZLIN"/>
    <n v="4"/>
    <n v="0"/>
    <n v="0"/>
    <n v="0"/>
    <s v="ZLIN"/>
    <n v="4"/>
    <n v="0"/>
    <n v="0"/>
    <n v="0"/>
    <m/>
    <m/>
    <m/>
  </r>
  <r>
    <s v="128501000503-0"/>
    <x v="48"/>
    <n v="342409"/>
    <s v="TRANSFORMADOR-TA"/>
    <s v="16.08.2016"/>
    <n v="19793774"/>
    <n v="879723.28000000119"/>
    <s v="ZLIN"/>
    <n v="15"/>
    <n v="0"/>
    <n v="0"/>
    <n v="0"/>
    <s v="ZLIN"/>
    <n v="15"/>
    <n v="0"/>
    <n v="0"/>
    <n v="0"/>
    <m/>
    <m/>
    <m/>
  </r>
  <r>
    <s v="128501000505-0"/>
    <x v="48"/>
    <n v="315100"/>
    <s v="MULTIPLICADOR"/>
    <s v="26.01.2015"/>
    <n v="425116.74"/>
    <n v="95651.260000000009"/>
    <s v="ZLIN"/>
    <n v="10"/>
    <n v="0"/>
    <n v="0"/>
    <n v="0"/>
    <s v="ZLIN"/>
    <n v="10"/>
    <n v="0"/>
    <n v="0"/>
    <n v="0"/>
    <m/>
    <m/>
    <m/>
  </r>
  <r>
    <s v="128501000506-0"/>
    <x v="48"/>
    <n v="315100"/>
    <s v="LLAVE TORQUE ESPIGA 3/4,600 lbs"/>
    <s v="26.01.2015"/>
    <n v="602512.61"/>
    <n v="135565.32999999996"/>
    <s v="ZLIN"/>
    <n v="10"/>
    <n v="0"/>
    <n v="0"/>
    <n v="0"/>
    <s v="ZLIN"/>
    <n v="10"/>
    <n v="0"/>
    <n v="0"/>
    <n v="0"/>
    <m/>
    <m/>
    <m/>
  </r>
  <r>
    <s v="128501000507-0"/>
    <x v="48"/>
    <n v="315100"/>
    <s v="LLAVE DE TORQUE ESPIGA 3/4&quot;, 330"/>
    <s v="26.01.2015"/>
    <n v="172554.35"/>
    <n v="38824.73000000001"/>
    <s v="ZLIN"/>
    <n v="10"/>
    <n v="0"/>
    <n v="0"/>
    <n v="0"/>
    <s v="ZLIN"/>
    <n v="10"/>
    <n v="0"/>
    <n v="0"/>
    <n v="0"/>
    <m/>
    <m/>
    <m/>
  </r>
  <r>
    <s v="128501000509-0"/>
    <x v="48"/>
    <n v="323201"/>
    <s v="CELDA 2.3KV Sub 3"/>
    <s v="01.12.2015"/>
    <n v="32635308.670000002"/>
    <n v="2900916.3200000003"/>
    <s v="ZLIN"/>
    <n v="15"/>
    <n v="0"/>
    <n v="0"/>
    <n v="0"/>
    <s v="ZLIN"/>
    <n v="15"/>
    <n v="0"/>
    <n v="0"/>
    <n v="0"/>
    <m/>
    <m/>
    <m/>
  </r>
  <r>
    <s v="128501000510-0"/>
    <x v="48"/>
    <n v="323201"/>
    <s v="CELDA 2.3KV Sub 3"/>
    <s v="01.12.2015"/>
    <n v="32635292.260000002"/>
    <n v="2900914.870000001"/>
    <s v="ZLIN"/>
    <n v="15"/>
    <n v="0"/>
    <n v="0"/>
    <n v="0"/>
    <s v="ZLIN"/>
    <n v="15"/>
    <n v="0"/>
    <n v="0"/>
    <n v="0"/>
    <m/>
    <m/>
    <m/>
  </r>
  <r>
    <s v="128501000511-0"/>
    <x v="48"/>
    <n v="323201"/>
    <s v="CELDA 2.3KV Sub 3 con arrancador"/>
    <s v="02.12.2016"/>
    <n v="2508419.0099999998"/>
    <n v="55742.639999999665"/>
    <s v="ZLIN"/>
    <n v="15"/>
    <n v="0"/>
    <n v="0"/>
    <n v="0"/>
    <s v="ZLIN"/>
    <n v="15"/>
    <n v="0"/>
    <n v="0"/>
    <n v="0"/>
    <m/>
    <m/>
    <m/>
  </r>
  <r>
    <s v="128501000512-0"/>
    <x v="48"/>
    <n v="323201"/>
    <s v="CELDA 2.3KV Sub 3 con arrancador"/>
    <s v="26.02.2016"/>
    <n v="62805811.310000002"/>
    <n v="4884896.4400000051"/>
    <s v="ZLIN"/>
    <n v="15"/>
    <n v="0"/>
    <n v="0"/>
    <n v="0"/>
    <s v="ZLIN"/>
    <n v="15"/>
    <n v="0"/>
    <n v="0"/>
    <n v="0"/>
    <m/>
    <m/>
    <m/>
  </r>
  <r>
    <s v="128501000520-0"/>
    <x v="48"/>
    <n v="344201"/>
    <s v="Sumin e instalación sensores red"/>
    <s v="24.08.2015"/>
    <n v="0"/>
    <n v="0"/>
    <s v="ZLIN"/>
    <n v="10"/>
    <n v="0"/>
    <n v="0"/>
    <n v="0"/>
    <s v="ZLIN"/>
    <n v="10"/>
    <n v="0"/>
    <n v="0"/>
    <n v="0"/>
    <m/>
    <m/>
    <m/>
  </r>
  <r>
    <s v="128501000521-0"/>
    <x v="48"/>
    <n v="344201"/>
    <s v="Sumin e instalación sensores red"/>
    <s v="24.08.2015"/>
    <n v="0"/>
    <n v="0"/>
    <s v="ZLIN"/>
    <n v="10"/>
    <n v="0"/>
    <n v="0"/>
    <n v="0"/>
    <s v="ZLIN"/>
    <n v="10"/>
    <n v="0"/>
    <n v="0"/>
    <n v="0"/>
    <m/>
    <m/>
    <m/>
  </r>
  <r>
    <s v="128501000522-0"/>
    <x v="48"/>
    <n v="344201"/>
    <s v="Sumin e instalación sensores red"/>
    <s v="24.08.2015"/>
    <n v="0"/>
    <n v="0"/>
    <s v="ZLIN"/>
    <n v="10"/>
    <n v="0"/>
    <n v="0"/>
    <n v="0"/>
    <s v="ZLIN"/>
    <n v="10"/>
    <n v="0"/>
    <n v="0"/>
    <n v="0"/>
    <m/>
    <m/>
    <m/>
  </r>
  <r>
    <s v="128501000553-0"/>
    <x v="48"/>
    <n v="344100"/>
    <s v="LAMPARAS"/>
    <s v="11.02.2016"/>
    <n v="0"/>
    <n v="0"/>
    <s v="ZLIN"/>
    <n v="13"/>
    <n v="0"/>
    <n v="0"/>
    <n v="0"/>
    <s v="ZLIN"/>
    <n v="13"/>
    <n v="0"/>
    <n v="0"/>
    <n v="0"/>
    <m/>
    <m/>
    <m/>
  </r>
  <r>
    <s v="128501000554-0"/>
    <x v="48"/>
    <n v="344100"/>
    <s v="LAMPARAS"/>
    <s v="11.02.2016"/>
    <n v="0"/>
    <n v="0"/>
    <s v="ZLIN"/>
    <n v="13"/>
    <n v="0"/>
    <n v="0"/>
    <n v="0"/>
    <s v="ZLIN"/>
    <n v="13"/>
    <n v="0"/>
    <n v="0"/>
    <n v="0"/>
    <m/>
    <m/>
    <m/>
  </r>
  <r>
    <s v="128501000555-0"/>
    <x v="48"/>
    <n v="344100"/>
    <s v="LAMPARAS"/>
    <s v="11.02.2016"/>
    <n v="0"/>
    <n v="0"/>
    <s v="ZLIN"/>
    <n v="13"/>
    <n v="0"/>
    <n v="0"/>
    <n v="0"/>
    <s v="ZLIN"/>
    <n v="13"/>
    <n v="0"/>
    <n v="0"/>
    <n v="0"/>
    <m/>
    <m/>
    <m/>
  </r>
  <r>
    <s v="128501000556-0"/>
    <x v="48"/>
    <n v="344100"/>
    <s v="LAMPARAS"/>
    <s v="11.02.2016"/>
    <n v="0"/>
    <n v="0"/>
    <s v="ZLIN"/>
    <n v="13"/>
    <n v="0"/>
    <n v="0"/>
    <n v="0"/>
    <s v="ZLIN"/>
    <n v="13"/>
    <n v="0"/>
    <n v="0"/>
    <n v="0"/>
    <m/>
    <m/>
    <m/>
  </r>
  <r>
    <s v="128501000557-0"/>
    <x v="48"/>
    <n v="344100"/>
    <s v="LAMPARAS"/>
    <s v="11.02.2016"/>
    <n v="0"/>
    <n v="0"/>
    <s v="ZLIN"/>
    <n v="13"/>
    <n v="0"/>
    <n v="0"/>
    <n v="0"/>
    <s v="ZLIN"/>
    <n v="13"/>
    <n v="0"/>
    <n v="0"/>
    <n v="0"/>
    <m/>
    <m/>
    <m/>
  </r>
  <r>
    <s v="128501000558-0"/>
    <x v="48"/>
    <n v="344100"/>
    <s v="LAMPARAS"/>
    <s v="11.02.2016"/>
    <n v="0"/>
    <n v="0"/>
    <s v="ZLIN"/>
    <n v="13"/>
    <n v="0"/>
    <n v="0"/>
    <n v="0"/>
    <s v="ZLIN"/>
    <n v="13"/>
    <n v="0"/>
    <n v="0"/>
    <n v="0"/>
    <m/>
    <m/>
    <m/>
  </r>
  <r>
    <s v="128501000559-0"/>
    <x v="48"/>
    <n v="344100"/>
    <s v="LAMPARAS"/>
    <s v="11.02.2016"/>
    <n v="0"/>
    <n v="0"/>
    <s v="ZLIN"/>
    <n v="13"/>
    <n v="0"/>
    <n v="0"/>
    <n v="0"/>
    <s v="ZLIN"/>
    <n v="13"/>
    <n v="0"/>
    <n v="0"/>
    <n v="0"/>
    <m/>
    <m/>
    <m/>
  </r>
  <r>
    <s v="128501000560-0"/>
    <x v="48"/>
    <n v="344100"/>
    <s v="LAMPARAS"/>
    <s v="11.02.2016"/>
    <n v="0"/>
    <n v="0"/>
    <s v="ZLIN"/>
    <n v="13"/>
    <n v="0"/>
    <n v="0"/>
    <n v="0"/>
    <s v="ZLIN"/>
    <n v="13"/>
    <n v="0"/>
    <n v="0"/>
    <n v="0"/>
    <m/>
    <m/>
    <m/>
  </r>
  <r>
    <s v="128501000561-0"/>
    <x v="48"/>
    <n v="344100"/>
    <s v="LAMPARAS"/>
    <s v="11.02.2016"/>
    <n v="0"/>
    <n v="0"/>
    <s v="ZLIN"/>
    <n v="13"/>
    <n v="0"/>
    <n v="0"/>
    <n v="0"/>
    <s v="ZLIN"/>
    <n v="13"/>
    <n v="0"/>
    <n v="0"/>
    <n v="0"/>
    <m/>
    <m/>
    <m/>
  </r>
  <r>
    <s v="128501000562-0"/>
    <x v="48"/>
    <n v="344100"/>
    <s v="LAMPARAS"/>
    <s v="11.02.2016"/>
    <n v="0"/>
    <n v="0"/>
    <s v="ZLIN"/>
    <n v="13"/>
    <n v="0"/>
    <n v="0"/>
    <n v="0"/>
    <s v="ZLIN"/>
    <n v="13"/>
    <n v="0"/>
    <n v="0"/>
    <n v="0"/>
    <m/>
    <m/>
    <m/>
  </r>
  <r>
    <s v="128501000563-0"/>
    <x v="48"/>
    <n v="344100"/>
    <s v="LAMPARAS"/>
    <s v="11.02.2016"/>
    <n v="0"/>
    <n v="0"/>
    <s v="ZLIN"/>
    <n v="13"/>
    <n v="0"/>
    <n v="0"/>
    <n v="0"/>
    <s v="ZLIN"/>
    <n v="13"/>
    <n v="0"/>
    <n v="0"/>
    <n v="0"/>
    <m/>
    <m/>
    <m/>
  </r>
  <r>
    <s v="128501000564-0"/>
    <x v="48"/>
    <n v="344100"/>
    <s v="LAMPARAS"/>
    <s v="11.02.2016"/>
    <n v="0"/>
    <n v="0"/>
    <s v="ZLIN"/>
    <n v="13"/>
    <n v="0"/>
    <n v="0"/>
    <n v="0"/>
    <s v="ZLIN"/>
    <n v="13"/>
    <n v="0"/>
    <n v="0"/>
    <n v="0"/>
    <m/>
    <m/>
    <m/>
  </r>
  <r>
    <s v="128501000565-0"/>
    <x v="48"/>
    <n v="344100"/>
    <s v="LAMPARAS"/>
    <s v="11.02.2016"/>
    <n v="0"/>
    <n v="0"/>
    <s v="ZLIN"/>
    <n v="13"/>
    <n v="0"/>
    <n v="0"/>
    <n v="0"/>
    <s v="ZLIN"/>
    <n v="13"/>
    <n v="0"/>
    <n v="0"/>
    <n v="0"/>
    <m/>
    <m/>
    <m/>
  </r>
  <r>
    <s v="128501000566-0"/>
    <x v="48"/>
    <n v="344100"/>
    <s v="LAMPARAS"/>
    <s v="11.02.2016"/>
    <n v="0"/>
    <n v="0"/>
    <s v="ZLIN"/>
    <n v="13"/>
    <n v="0"/>
    <n v="0"/>
    <n v="0"/>
    <s v="ZLIN"/>
    <n v="13"/>
    <n v="0"/>
    <n v="0"/>
    <n v="0"/>
    <m/>
    <m/>
    <m/>
  </r>
  <r>
    <s v="128501000567-0"/>
    <x v="48"/>
    <n v="344100"/>
    <s v="LAMPARAS"/>
    <s v="11.02.2016"/>
    <n v="0"/>
    <n v="0"/>
    <s v="ZLIN"/>
    <n v="13"/>
    <n v="0"/>
    <n v="0"/>
    <n v="0"/>
    <s v="ZLIN"/>
    <n v="13"/>
    <n v="0"/>
    <n v="0"/>
    <n v="0"/>
    <m/>
    <m/>
    <m/>
  </r>
  <r>
    <s v="128501000568-0"/>
    <x v="48"/>
    <n v="344100"/>
    <s v="LAMPARAS"/>
    <s v="11.02.2016"/>
    <n v="0"/>
    <n v="0"/>
    <s v="ZLIN"/>
    <n v="13"/>
    <n v="0"/>
    <n v="0"/>
    <n v="0"/>
    <s v="ZLIN"/>
    <n v="13"/>
    <n v="0"/>
    <n v="0"/>
    <n v="0"/>
    <m/>
    <m/>
    <m/>
  </r>
  <r>
    <s v="128501000569-0"/>
    <x v="48"/>
    <n v="344100"/>
    <s v="LAMPARAS"/>
    <s v="11.02.2016"/>
    <n v="0"/>
    <n v="0"/>
    <s v="ZLIN"/>
    <n v="13"/>
    <n v="0"/>
    <n v="0"/>
    <n v="0"/>
    <s v="ZLIN"/>
    <n v="13"/>
    <n v="0"/>
    <n v="0"/>
    <n v="0"/>
    <m/>
    <m/>
    <m/>
  </r>
  <r>
    <s v="128501000570-0"/>
    <x v="48"/>
    <n v="344100"/>
    <s v="LAMPARAS"/>
    <s v="11.02.2016"/>
    <n v="0"/>
    <n v="0"/>
    <s v="ZLIN"/>
    <n v="13"/>
    <n v="0"/>
    <n v="0"/>
    <n v="0"/>
    <s v="ZLIN"/>
    <n v="13"/>
    <n v="0"/>
    <n v="0"/>
    <n v="0"/>
    <m/>
    <m/>
    <m/>
  </r>
  <r>
    <s v="128501000571-0"/>
    <x v="48"/>
    <n v="344100"/>
    <s v="LAMPARAS"/>
    <s v="11.02.2016"/>
    <n v="0"/>
    <n v="0"/>
    <s v="ZLIN"/>
    <n v="13"/>
    <n v="0"/>
    <n v="0"/>
    <n v="0"/>
    <s v="ZLIN"/>
    <n v="13"/>
    <n v="0"/>
    <n v="0"/>
    <n v="0"/>
    <m/>
    <m/>
    <m/>
  </r>
  <r>
    <s v="128501000572-0"/>
    <x v="48"/>
    <n v="344100"/>
    <s v="LAMPARAS"/>
    <s v="11.02.2016"/>
    <n v="0"/>
    <n v="0"/>
    <s v="ZLIN"/>
    <n v="13"/>
    <n v="0"/>
    <n v="0"/>
    <n v="0"/>
    <s v="ZLIN"/>
    <n v="13"/>
    <n v="0"/>
    <n v="0"/>
    <n v="0"/>
    <m/>
    <m/>
    <m/>
  </r>
  <r>
    <s v="128501000573-0"/>
    <x v="48"/>
    <n v="344100"/>
    <s v="LAMPARAS"/>
    <s v="11.02.2016"/>
    <n v="0"/>
    <n v="0"/>
    <s v="ZLIN"/>
    <n v="13"/>
    <n v="0"/>
    <n v="0"/>
    <n v="0"/>
    <s v="ZLIN"/>
    <n v="13"/>
    <n v="0"/>
    <n v="0"/>
    <n v="0"/>
    <m/>
    <m/>
    <m/>
  </r>
  <r>
    <s v="128501000574-0"/>
    <x v="48"/>
    <n v="344100"/>
    <s v="LAMPARAS"/>
    <s v="11.02.2016"/>
    <n v="0"/>
    <n v="0"/>
    <s v="ZLIN"/>
    <n v="13"/>
    <n v="0"/>
    <n v="0"/>
    <n v="0"/>
    <s v="ZLIN"/>
    <n v="13"/>
    <n v="0"/>
    <n v="0"/>
    <n v="0"/>
    <m/>
    <m/>
    <m/>
  </r>
  <r>
    <s v="128501000575-0"/>
    <x v="48"/>
    <n v="344100"/>
    <s v="LAMPARAS"/>
    <s v="11.02.2016"/>
    <n v="0"/>
    <n v="0"/>
    <s v="ZLIN"/>
    <n v="13"/>
    <n v="0"/>
    <n v="0"/>
    <n v="0"/>
    <s v="ZLIN"/>
    <n v="13"/>
    <n v="0"/>
    <n v="0"/>
    <n v="0"/>
    <m/>
    <m/>
    <m/>
  </r>
  <r>
    <s v="128501000576-0"/>
    <x v="48"/>
    <n v="344100"/>
    <s v="LAMPARAS"/>
    <s v="11.02.2016"/>
    <n v="0"/>
    <n v="0"/>
    <s v="ZLIN"/>
    <n v="13"/>
    <n v="0"/>
    <n v="0"/>
    <n v="0"/>
    <s v="ZLIN"/>
    <n v="13"/>
    <n v="0"/>
    <n v="0"/>
    <n v="0"/>
    <m/>
    <m/>
    <m/>
  </r>
  <r>
    <s v="128501000577-0"/>
    <x v="48"/>
    <n v="344100"/>
    <s v="LAMPARAS"/>
    <s v="11.02.2016"/>
    <n v="0"/>
    <n v="0"/>
    <s v="ZLIN"/>
    <n v="13"/>
    <n v="0"/>
    <n v="0"/>
    <n v="0"/>
    <s v="ZLIN"/>
    <n v="13"/>
    <n v="0"/>
    <n v="0"/>
    <n v="0"/>
    <m/>
    <m/>
    <m/>
  </r>
  <r>
    <s v="128501000578-0"/>
    <x v="48"/>
    <n v="344100"/>
    <s v="LAMPARAS"/>
    <s v="11.02.2016"/>
    <n v="0"/>
    <n v="0"/>
    <s v="ZLIN"/>
    <n v="13"/>
    <n v="0"/>
    <n v="0"/>
    <n v="0"/>
    <s v="ZLIN"/>
    <n v="13"/>
    <n v="0"/>
    <n v="0"/>
    <n v="0"/>
    <m/>
    <m/>
    <m/>
  </r>
  <r>
    <s v="128501000579-0"/>
    <x v="48"/>
    <n v="344100"/>
    <s v="LAMPARAS"/>
    <s v="11.02.2016"/>
    <n v="0"/>
    <n v="0"/>
    <s v="ZLIN"/>
    <n v="13"/>
    <n v="0"/>
    <n v="0"/>
    <n v="0"/>
    <s v="ZLIN"/>
    <n v="13"/>
    <n v="0"/>
    <n v="0"/>
    <n v="0"/>
    <m/>
    <m/>
    <m/>
  </r>
  <r>
    <s v="128501000580-0"/>
    <x v="48"/>
    <n v="344100"/>
    <s v="LAMPARAS"/>
    <s v="11.02.2016"/>
    <n v="0"/>
    <n v="0"/>
    <s v="ZLIN"/>
    <n v="13"/>
    <n v="0"/>
    <n v="0"/>
    <n v="0"/>
    <s v="ZLIN"/>
    <n v="13"/>
    <n v="0"/>
    <n v="0"/>
    <n v="0"/>
    <m/>
    <m/>
    <m/>
  </r>
  <r>
    <s v="128501000581-0"/>
    <x v="48"/>
    <n v="344100"/>
    <s v="LAMPARAS"/>
    <s v="11.02.2016"/>
    <n v="0"/>
    <n v="0"/>
    <s v="ZLIN"/>
    <n v="13"/>
    <n v="0"/>
    <n v="0"/>
    <n v="0"/>
    <s v="ZLIN"/>
    <n v="13"/>
    <n v="0"/>
    <n v="0"/>
    <n v="0"/>
    <m/>
    <m/>
    <m/>
  </r>
  <r>
    <s v="128501000582-0"/>
    <x v="48"/>
    <n v="344100"/>
    <s v="LAMPARAS"/>
    <s v="11.02.2016"/>
    <n v="0"/>
    <n v="0"/>
    <s v="ZLIN"/>
    <n v="13"/>
    <n v="0"/>
    <n v="0"/>
    <n v="0"/>
    <s v="ZLIN"/>
    <n v="13"/>
    <n v="0"/>
    <n v="0"/>
    <n v="0"/>
    <m/>
    <m/>
    <m/>
  </r>
  <r>
    <s v="128501000583-0"/>
    <x v="48"/>
    <n v="344100"/>
    <s v="LAMPARAS"/>
    <s v="11.02.2016"/>
    <n v="0"/>
    <n v="0"/>
    <s v="ZLIN"/>
    <n v="13"/>
    <n v="0"/>
    <n v="0"/>
    <n v="0"/>
    <s v="ZLIN"/>
    <n v="13"/>
    <n v="0"/>
    <n v="0"/>
    <n v="0"/>
    <m/>
    <m/>
    <m/>
  </r>
  <r>
    <s v="128501000584-0"/>
    <x v="48"/>
    <n v="344100"/>
    <s v="LAMPARAS"/>
    <s v="11.02.2016"/>
    <n v="0"/>
    <n v="0"/>
    <s v="ZLIN"/>
    <n v="13"/>
    <n v="0"/>
    <n v="0"/>
    <n v="0"/>
    <s v="ZLIN"/>
    <n v="13"/>
    <n v="0"/>
    <n v="0"/>
    <n v="0"/>
    <m/>
    <m/>
    <m/>
  </r>
  <r>
    <s v="128501000585-0"/>
    <x v="48"/>
    <n v="344100"/>
    <s v="LAMPARAS"/>
    <s v="11.02.2016"/>
    <n v="0"/>
    <n v="0"/>
    <s v="ZLIN"/>
    <n v="13"/>
    <n v="0"/>
    <n v="0"/>
    <n v="0"/>
    <s v="ZLIN"/>
    <n v="13"/>
    <n v="0"/>
    <n v="0"/>
    <n v="0"/>
    <m/>
    <m/>
    <m/>
  </r>
  <r>
    <s v="128501000586-0"/>
    <x v="48"/>
    <n v="344100"/>
    <s v="LAMPARAS"/>
    <s v="11.02.2016"/>
    <n v="0"/>
    <n v="0"/>
    <s v="ZLIN"/>
    <n v="13"/>
    <n v="0"/>
    <n v="0"/>
    <n v="0"/>
    <s v="ZLIN"/>
    <n v="13"/>
    <n v="0"/>
    <n v="0"/>
    <n v="0"/>
    <m/>
    <m/>
    <m/>
  </r>
  <r>
    <s v="128501000587-0"/>
    <x v="48"/>
    <n v="344100"/>
    <s v="LAMPARAS"/>
    <s v="11.02.2016"/>
    <n v="0"/>
    <n v="0"/>
    <s v="ZLIN"/>
    <n v="13"/>
    <n v="0"/>
    <n v="0"/>
    <n v="0"/>
    <s v="ZLIN"/>
    <n v="13"/>
    <n v="0"/>
    <n v="0"/>
    <n v="0"/>
    <m/>
    <m/>
    <m/>
  </r>
  <r>
    <s v="128501000588-0"/>
    <x v="48"/>
    <n v="344100"/>
    <s v="LAMPARAS"/>
    <s v="11.02.2016"/>
    <n v="0"/>
    <n v="0"/>
    <s v="ZLIN"/>
    <n v="13"/>
    <n v="0"/>
    <n v="0"/>
    <n v="0"/>
    <s v="ZLIN"/>
    <n v="13"/>
    <n v="0"/>
    <n v="0"/>
    <n v="0"/>
    <m/>
    <m/>
    <m/>
  </r>
  <r>
    <s v="128501000589-0"/>
    <x v="48"/>
    <n v="344100"/>
    <s v="LAMPARAS"/>
    <s v="11.02.2016"/>
    <n v="0"/>
    <n v="0"/>
    <s v="ZLIN"/>
    <n v="13"/>
    <n v="0"/>
    <n v="0"/>
    <n v="0"/>
    <s v="ZLIN"/>
    <n v="13"/>
    <n v="0"/>
    <n v="0"/>
    <n v="0"/>
    <m/>
    <m/>
    <m/>
  </r>
  <r>
    <s v="128501000590-0"/>
    <x v="48"/>
    <n v="344100"/>
    <s v="LAMPARAS"/>
    <s v="11.02.2016"/>
    <n v="0"/>
    <n v="0"/>
    <s v="ZLIN"/>
    <n v="13"/>
    <n v="0"/>
    <n v="0"/>
    <n v="0"/>
    <s v="ZLIN"/>
    <n v="13"/>
    <n v="0"/>
    <n v="0"/>
    <n v="0"/>
    <m/>
    <m/>
    <m/>
  </r>
  <r>
    <s v="128501000591-0"/>
    <x v="48"/>
    <n v="344100"/>
    <s v="LAMPARAS"/>
    <s v="11.02.2016"/>
    <n v="0"/>
    <n v="0"/>
    <s v="ZLIN"/>
    <n v="13"/>
    <n v="0"/>
    <n v="0"/>
    <n v="0"/>
    <s v="ZLIN"/>
    <n v="13"/>
    <n v="0"/>
    <n v="0"/>
    <n v="0"/>
    <m/>
    <m/>
    <m/>
  </r>
  <r>
    <s v="128501000592-0"/>
    <x v="48"/>
    <n v="344100"/>
    <s v="LAMPARAS"/>
    <s v="11.02.2016"/>
    <n v="0"/>
    <n v="0"/>
    <s v="ZLIN"/>
    <n v="13"/>
    <n v="0"/>
    <n v="0"/>
    <n v="0"/>
    <s v="ZLIN"/>
    <n v="13"/>
    <n v="0"/>
    <n v="0"/>
    <n v="0"/>
    <m/>
    <m/>
    <m/>
  </r>
  <r>
    <s v="128501000593-0"/>
    <x v="48"/>
    <n v="344100"/>
    <s v="LAMPARAS"/>
    <s v="11.02.2016"/>
    <n v="0"/>
    <n v="0"/>
    <s v="ZLIN"/>
    <n v="13"/>
    <n v="0"/>
    <n v="0"/>
    <n v="0"/>
    <s v="ZLIN"/>
    <n v="13"/>
    <n v="0"/>
    <n v="0"/>
    <n v="0"/>
    <m/>
    <m/>
    <m/>
  </r>
  <r>
    <s v="128501000594-0"/>
    <x v="48"/>
    <n v="344100"/>
    <s v="LAMPARAS"/>
    <s v="11.02.2016"/>
    <n v="0"/>
    <n v="0"/>
    <s v="ZLIN"/>
    <n v="13"/>
    <n v="0"/>
    <n v="0"/>
    <n v="0"/>
    <s v="ZLIN"/>
    <n v="13"/>
    <n v="0"/>
    <n v="0"/>
    <n v="0"/>
    <m/>
    <m/>
    <m/>
  </r>
  <r>
    <s v="128501000595-0"/>
    <x v="48"/>
    <n v="344100"/>
    <s v="LAMPARAS"/>
    <s v="11.02.2016"/>
    <n v="0"/>
    <n v="0"/>
    <s v="ZLIN"/>
    <n v="13"/>
    <n v="0"/>
    <n v="0"/>
    <n v="0"/>
    <s v="ZLIN"/>
    <n v="13"/>
    <n v="0"/>
    <n v="0"/>
    <n v="0"/>
    <m/>
    <m/>
    <m/>
  </r>
  <r>
    <s v="128501000596-0"/>
    <x v="48"/>
    <n v="344100"/>
    <s v="LAMPARAS"/>
    <s v="11.02.2016"/>
    <n v="0"/>
    <n v="0"/>
    <s v="ZLIN"/>
    <n v="13"/>
    <n v="0"/>
    <n v="0"/>
    <n v="0"/>
    <s v="ZLIN"/>
    <n v="13"/>
    <n v="0"/>
    <n v="0"/>
    <n v="0"/>
    <m/>
    <m/>
    <m/>
  </r>
  <r>
    <s v="128501000597-0"/>
    <x v="48"/>
    <n v="344100"/>
    <s v="LAMPARAS"/>
    <s v="11.02.2016"/>
    <n v="0"/>
    <n v="0"/>
    <s v="ZLIN"/>
    <n v="13"/>
    <n v="0"/>
    <n v="0"/>
    <n v="0"/>
    <s v="ZLIN"/>
    <n v="13"/>
    <n v="0"/>
    <n v="0"/>
    <n v="0"/>
    <m/>
    <m/>
    <m/>
  </r>
  <r>
    <s v="128501000598-0"/>
    <x v="48"/>
    <n v="344100"/>
    <s v="LAMPARAS"/>
    <s v="11.02.2016"/>
    <n v="0"/>
    <n v="0"/>
    <s v="ZLIN"/>
    <n v="13"/>
    <n v="0"/>
    <n v="0"/>
    <n v="0"/>
    <s v="ZLIN"/>
    <n v="13"/>
    <n v="0"/>
    <n v="0"/>
    <n v="0"/>
    <m/>
    <m/>
    <m/>
  </r>
  <r>
    <s v="128501000599-0"/>
    <x v="48"/>
    <n v="344100"/>
    <s v="LAMPARAS"/>
    <s v="11.02.2016"/>
    <n v="0"/>
    <n v="0"/>
    <s v="ZLIN"/>
    <n v="13"/>
    <n v="0"/>
    <n v="0"/>
    <n v="0"/>
    <s v="ZLIN"/>
    <n v="13"/>
    <n v="0"/>
    <n v="0"/>
    <n v="0"/>
    <m/>
    <m/>
    <m/>
  </r>
  <r>
    <s v="128501000600-0"/>
    <x v="48"/>
    <n v="344100"/>
    <s v="LAMPARAS"/>
    <s v="11.02.2016"/>
    <n v="0"/>
    <n v="0"/>
    <s v="ZLIN"/>
    <n v="13"/>
    <n v="0"/>
    <n v="0"/>
    <n v="0"/>
    <s v="ZLIN"/>
    <n v="13"/>
    <n v="0"/>
    <n v="0"/>
    <n v="0"/>
    <m/>
    <m/>
    <m/>
  </r>
  <r>
    <s v="128501000601-0"/>
    <x v="48"/>
    <n v="344100"/>
    <s v="LAMPARAS"/>
    <s v="11.02.2016"/>
    <n v="0"/>
    <n v="0"/>
    <s v="ZLIN"/>
    <n v="13"/>
    <n v="0"/>
    <n v="0"/>
    <n v="0"/>
    <s v="ZLIN"/>
    <n v="13"/>
    <n v="0"/>
    <n v="0"/>
    <n v="0"/>
    <m/>
    <m/>
    <m/>
  </r>
  <r>
    <s v="128501000602-0"/>
    <x v="48"/>
    <n v="344100"/>
    <s v="LAMPARAS"/>
    <s v="11.02.2016"/>
    <n v="0"/>
    <n v="0"/>
    <s v="ZLIN"/>
    <n v="13"/>
    <n v="0"/>
    <n v="0"/>
    <n v="0"/>
    <s v="ZLIN"/>
    <n v="13"/>
    <n v="0"/>
    <n v="0"/>
    <n v="0"/>
    <m/>
    <m/>
    <m/>
  </r>
  <r>
    <s v="128501000603-0"/>
    <x v="48"/>
    <n v="344100"/>
    <s v="LAMPARAS"/>
    <s v="11.02.2016"/>
    <n v="0"/>
    <n v="0"/>
    <s v="ZLIN"/>
    <n v="13"/>
    <n v="0"/>
    <n v="0"/>
    <n v="0"/>
    <s v="ZLIN"/>
    <n v="13"/>
    <n v="0"/>
    <n v="0"/>
    <n v="0"/>
    <m/>
    <m/>
    <m/>
  </r>
  <r>
    <s v="128501000604-0"/>
    <x v="48"/>
    <n v="344100"/>
    <s v="LAMPARAS"/>
    <s v="11.02.2016"/>
    <n v="0"/>
    <n v="0"/>
    <s v="ZLIN"/>
    <n v="13"/>
    <n v="0"/>
    <n v="0"/>
    <n v="0"/>
    <s v="ZLIN"/>
    <n v="13"/>
    <n v="0"/>
    <n v="0"/>
    <n v="0"/>
    <m/>
    <m/>
    <m/>
  </r>
  <r>
    <s v="128501000605-0"/>
    <x v="48"/>
    <n v="344100"/>
    <s v="LAMPARAS"/>
    <s v="11.02.2016"/>
    <n v="0"/>
    <n v="0"/>
    <s v="ZLIN"/>
    <n v="13"/>
    <n v="0"/>
    <n v="0"/>
    <n v="0"/>
    <s v="ZLIN"/>
    <n v="13"/>
    <n v="0"/>
    <n v="0"/>
    <n v="0"/>
    <m/>
    <m/>
    <m/>
  </r>
  <r>
    <s v="128501000606-0"/>
    <x v="48"/>
    <n v="344100"/>
    <s v="LAMPARAS"/>
    <s v="11.02.2016"/>
    <n v="0"/>
    <n v="0"/>
    <s v="ZLIN"/>
    <n v="13"/>
    <n v="0"/>
    <n v="0"/>
    <n v="0"/>
    <s v="ZLIN"/>
    <n v="13"/>
    <n v="0"/>
    <n v="0"/>
    <n v="0"/>
    <m/>
    <m/>
    <m/>
  </r>
  <r>
    <s v="128501000607-0"/>
    <x v="48"/>
    <n v="344100"/>
    <s v="LAMPARAS"/>
    <s v="11.02.2016"/>
    <n v="0"/>
    <n v="0"/>
    <s v="ZLIN"/>
    <n v="13"/>
    <n v="0"/>
    <n v="0"/>
    <n v="0"/>
    <s v="ZLIN"/>
    <n v="13"/>
    <n v="0"/>
    <n v="0"/>
    <n v="0"/>
    <m/>
    <m/>
    <m/>
  </r>
  <r>
    <s v="128501000608-0"/>
    <x v="48"/>
    <n v="344100"/>
    <s v="LAMPARAS"/>
    <s v="11.02.2016"/>
    <n v="0"/>
    <n v="0"/>
    <s v="ZLIN"/>
    <n v="13"/>
    <n v="0"/>
    <n v="0"/>
    <n v="0"/>
    <s v="ZLIN"/>
    <n v="13"/>
    <n v="0"/>
    <n v="0"/>
    <n v="0"/>
    <m/>
    <m/>
    <m/>
  </r>
  <r>
    <s v="128501000609-0"/>
    <x v="48"/>
    <n v="344100"/>
    <s v="LAMPARAS"/>
    <s v="11.02.2016"/>
    <n v="0"/>
    <n v="0"/>
    <s v="ZLIN"/>
    <n v="13"/>
    <n v="0"/>
    <n v="0"/>
    <n v="0"/>
    <s v="ZLIN"/>
    <n v="13"/>
    <n v="0"/>
    <n v="0"/>
    <n v="0"/>
    <m/>
    <m/>
    <m/>
  </r>
  <r>
    <s v="128501000610-0"/>
    <x v="48"/>
    <n v="344100"/>
    <s v="LAMPARAS"/>
    <s v="11.02.2016"/>
    <n v="0"/>
    <n v="0"/>
    <s v="ZLIN"/>
    <n v="13"/>
    <n v="0"/>
    <n v="0"/>
    <n v="0"/>
    <s v="ZLIN"/>
    <n v="13"/>
    <n v="0"/>
    <n v="0"/>
    <n v="0"/>
    <m/>
    <m/>
    <m/>
  </r>
  <r>
    <s v="128501000611-0"/>
    <x v="48"/>
    <n v="344100"/>
    <s v="LAMPARAS"/>
    <s v="11.02.2016"/>
    <n v="0"/>
    <n v="0"/>
    <s v="ZLIN"/>
    <n v="13"/>
    <n v="0"/>
    <n v="0"/>
    <n v="0"/>
    <s v="ZLIN"/>
    <n v="13"/>
    <n v="0"/>
    <n v="0"/>
    <n v="0"/>
    <m/>
    <m/>
    <m/>
  </r>
  <r>
    <s v="128501000612-0"/>
    <x v="48"/>
    <n v="344100"/>
    <s v="LAMPARAS"/>
    <s v="11.02.2016"/>
    <n v="0"/>
    <n v="0"/>
    <s v="ZLIN"/>
    <n v="13"/>
    <n v="0"/>
    <n v="0"/>
    <n v="0"/>
    <s v="ZLIN"/>
    <n v="13"/>
    <n v="0"/>
    <n v="0"/>
    <n v="0"/>
    <m/>
    <m/>
    <m/>
  </r>
  <r>
    <s v="128501000613-0"/>
    <x v="48"/>
    <n v="344100"/>
    <s v="LAMPARAS"/>
    <s v="11.02.2016"/>
    <n v="0"/>
    <n v="0"/>
    <s v="ZLIN"/>
    <n v="13"/>
    <n v="0"/>
    <n v="0"/>
    <n v="0"/>
    <s v="ZLIN"/>
    <n v="13"/>
    <n v="0"/>
    <n v="0"/>
    <n v="0"/>
    <m/>
    <m/>
    <m/>
  </r>
  <r>
    <s v="128501000614-0"/>
    <x v="48"/>
    <n v="344100"/>
    <s v="LAMPARAS"/>
    <s v="11.02.2016"/>
    <n v="0"/>
    <n v="0"/>
    <s v="ZLIN"/>
    <n v="13"/>
    <n v="0"/>
    <n v="0"/>
    <n v="0"/>
    <s v="ZLIN"/>
    <n v="13"/>
    <n v="0"/>
    <n v="0"/>
    <n v="0"/>
    <m/>
    <m/>
    <m/>
  </r>
  <r>
    <s v="128501000615-0"/>
    <x v="48"/>
    <n v="344100"/>
    <s v="LAMPARAS"/>
    <s v="11.02.2016"/>
    <n v="0"/>
    <n v="0"/>
    <s v="ZLIN"/>
    <n v="13"/>
    <n v="0"/>
    <n v="0"/>
    <n v="0"/>
    <s v="ZLIN"/>
    <n v="13"/>
    <n v="0"/>
    <n v="0"/>
    <n v="0"/>
    <m/>
    <m/>
    <m/>
  </r>
  <r>
    <s v="128501000616-0"/>
    <x v="48"/>
    <n v="344100"/>
    <s v="LAMPARAS"/>
    <s v="11.02.2016"/>
    <n v="0"/>
    <n v="0"/>
    <s v="ZLIN"/>
    <n v="13"/>
    <n v="0"/>
    <n v="0"/>
    <n v="0"/>
    <s v="ZLIN"/>
    <n v="13"/>
    <n v="0"/>
    <n v="0"/>
    <n v="0"/>
    <m/>
    <m/>
    <m/>
  </r>
  <r>
    <s v="128501000617-0"/>
    <x v="48"/>
    <n v="344100"/>
    <s v="LAMPARAS"/>
    <s v="11.02.2016"/>
    <n v="0"/>
    <n v="0"/>
    <s v="ZLIN"/>
    <n v="13"/>
    <n v="0"/>
    <n v="0"/>
    <n v="0"/>
    <s v="ZLIN"/>
    <n v="13"/>
    <n v="0"/>
    <n v="0"/>
    <n v="0"/>
    <m/>
    <m/>
    <m/>
  </r>
  <r>
    <s v="128501000618-0"/>
    <x v="48"/>
    <n v="344100"/>
    <s v="LAMPARAS"/>
    <s v="11.02.2016"/>
    <n v="0"/>
    <n v="0"/>
    <s v="ZLIN"/>
    <n v="13"/>
    <n v="0"/>
    <n v="0"/>
    <n v="0"/>
    <s v="ZLIN"/>
    <n v="13"/>
    <n v="0"/>
    <n v="0"/>
    <n v="0"/>
    <m/>
    <m/>
    <m/>
  </r>
  <r>
    <s v="128501000619-0"/>
    <x v="48"/>
    <n v="344100"/>
    <s v="LAMPARAS"/>
    <s v="11.02.2016"/>
    <n v="0"/>
    <n v="0"/>
    <s v="ZLIN"/>
    <n v="13"/>
    <n v="0"/>
    <n v="0"/>
    <n v="0"/>
    <s v="ZLIN"/>
    <n v="13"/>
    <n v="0"/>
    <n v="0"/>
    <n v="0"/>
    <m/>
    <m/>
    <m/>
  </r>
  <r>
    <s v="128501000620-0"/>
    <x v="48"/>
    <n v="344100"/>
    <s v="LAMPARAS"/>
    <s v="11.02.2016"/>
    <n v="0"/>
    <n v="0"/>
    <s v="ZLIN"/>
    <n v="13"/>
    <n v="0"/>
    <n v="0"/>
    <n v="0"/>
    <s v="ZLIN"/>
    <n v="13"/>
    <n v="0"/>
    <n v="0"/>
    <n v="0"/>
    <m/>
    <m/>
    <m/>
  </r>
  <r>
    <s v="128501000621-0"/>
    <x v="48"/>
    <n v="344100"/>
    <s v="LAMPARAS"/>
    <s v="11.02.2016"/>
    <n v="0"/>
    <n v="0"/>
    <s v="ZLIN"/>
    <n v="13"/>
    <n v="0"/>
    <n v="0"/>
    <n v="0"/>
    <s v="ZLIN"/>
    <n v="13"/>
    <n v="0"/>
    <n v="0"/>
    <n v="0"/>
    <m/>
    <m/>
    <m/>
  </r>
  <r>
    <s v="128501000626-0"/>
    <x v="48"/>
    <n v="323201"/>
    <s v="SISTEMA DOSIFICACION DE COLORANTE"/>
    <s v="28.12.2015"/>
    <n v="63889400"/>
    <n v="8518586.6700000018"/>
    <s v="ZLIN"/>
    <n v="10"/>
    <n v="0"/>
    <n v="0"/>
    <n v="0"/>
    <s v="ZLIN"/>
    <n v="10"/>
    <n v="0"/>
    <n v="0"/>
    <n v="0"/>
    <m/>
    <m/>
    <m/>
  </r>
  <r>
    <s v="128501000633-0"/>
    <x v="48"/>
    <n v="322301"/>
    <s v="CENTRIFUGA AREA API"/>
    <s v="30.04.2015"/>
    <n v="1498029.7"/>
    <n v="199737.30000000005"/>
    <s v="ZLIN"/>
    <n v="15"/>
    <n v="0"/>
    <n v="0"/>
    <n v="0"/>
    <s v="ZLIN"/>
    <n v="15"/>
    <n v="0"/>
    <n v="0"/>
    <n v="0"/>
    <m/>
    <m/>
    <m/>
  </r>
  <r>
    <s v="128501000637-0"/>
    <x v="48"/>
    <n v="316100"/>
    <s v="Densímetro patrón"/>
    <s v="18.01.2016"/>
    <n v="0"/>
    <n v="0"/>
    <s v="ZLIN"/>
    <n v="10"/>
    <n v="0"/>
    <n v="0"/>
    <n v="0"/>
    <s v="ZLIN"/>
    <n v="10"/>
    <n v="0"/>
    <n v="0"/>
    <n v="0"/>
    <m/>
    <m/>
    <m/>
  </r>
  <r>
    <s v="128501000654-0"/>
    <x v="48"/>
    <n v="342305"/>
    <s v="Transmisor de nivel"/>
    <s v="23.10.2015"/>
    <n v="0"/>
    <n v="0"/>
    <s v="ZLIN"/>
    <n v="10"/>
    <n v="0"/>
    <n v="0"/>
    <n v="0"/>
    <s v="ZLIN"/>
    <n v="10"/>
    <n v="0"/>
    <n v="0"/>
    <n v="0"/>
    <m/>
    <m/>
    <m/>
  </r>
  <r>
    <s v="128501000655-0"/>
    <x v="48"/>
    <n v="342306"/>
    <s v="Transmisor de nivel con bateria"/>
    <s v="23.10.2015"/>
    <n v="0"/>
    <n v="0"/>
    <s v="ZLIN"/>
    <n v="10"/>
    <n v="0"/>
    <n v="0"/>
    <n v="0"/>
    <s v="ZLIN"/>
    <n v="10"/>
    <n v="0"/>
    <n v="0"/>
    <n v="0"/>
    <m/>
    <m/>
    <m/>
  </r>
  <r>
    <s v="128501000656-0"/>
    <x v="48"/>
    <n v="342306"/>
    <s v="Transmisor de nivel con bateria"/>
    <s v="23.10.2015"/>
    <n v="0"/>
    <n v="0"/>
    <s v="ZLIN"/>
    <n v="10"/>
    <n v="0"/>
    <n v="0"/>
    <n v="0"/>
    <s v="ZLIN"/>
    <n v="10"/>
    <n v="0"/>
    <n v="0"/>
    <n v="0"/>
    <m/>
    <m/>
    <m/>
  </r>
  <r>
    <s v="128501000657-0"/>
    <x v="48"/>
    <n v="323201"/>
    <s v="UPS"/>
    <s v="21.12.2015"/>
    <n v="27134452.73"/>
    <n v="3617927.0300000012"/>
    <s v="ZLIN"/>
    <n v="10"/>
    <n v="0"/>
    <n v="0"/>
    <n v="0"/>
    <s v="ZLIN"/>
    <n v="10"/>
    <n v="0"/>
    <n v="0"/>
    <n v="0"/>
    <m/>
    <m/>
    <m/>
  </r>
  <r>
    <s v="128501000672-0"/>
    <x v="48"/>
    <n v="344201"/>
    <s v="Modulo CPU para Controllogix"/>
    <s v="20.10.2015"/>
    <n v="8041673.5700000003"/>
    <n v="1206251.04"/>
    <s v="ZLIN"/>
    <n v="10"/>
    <n v="0"/>
    <n v="0"/>
    <n v="0"/>
    <s v="ZLIN"/>
    <n v="10"/>
    <n v="0"/>
    <n v="0"/>
    <n v="0"/>
    <m/>
    <m/>
    <m/>
  </r>
  <r>
    <s v="128501000673-0"/>
    <x v="48"/>
    <n v="344201"/>
    <s v="Modulo Modbus TCP para Controllo"/>
    <s v="20.10.2015"/>
    <n v="1939915.84"/>
    <n v="290987.37000000011"/>
    <s v="ZLIN"/>
    <n v="10"/>
    <n v="0"/>
    <n v="0"/>
    <n v="0"/>
    <s v="ZLIN"/>
    <n v="10"/>
    <n v="0"/>
    <n v="0"/>
    <n v="0"/>
    <m/>
    <m/>
    <m/>
  </r>
  <r>
    <s v="128501000674-0"/>
    <x v="48"/>
    <n v="344201"/>
    <s v="Modulo Modbus TCP para Controllo"/>
    <s v="20.10.2015"/>
    <n v="1939915.84"/>
    <n v="290987.37000000011"/>
    <s v="ZLIN"/>
    <n v="10"/>
    <n v="0"/>
    <n v="0"/>
    <n v="0"/>
    <s v="ZLIN"/>
    <n v="10"/>
    <n v="0"/>
    <n v="0"/>
    <n v="0"/>
    <m/>
    <m/>
    <m/>
  </r>
  <r>
    <s v="128501000675-0"/>
    <x v="48"/>
    <n v="344201"/>
    <s v="Modulo Modbus TCP para Controllo"/>
    <s v="20.10.2015"/>
    <n v="1939915.84"/>
    <n v="290987.37000000011"/>
    <s v="ZLIN"/>
    <n v="10"/>
    <n v="0"/>
    <n v="0"/>
    <n v="0"/>
    <s v="ZLIN"/>
    <n v="10"/>
    <n v="0"/>
    <n v="0"/>
    <n v="0"/>
    <m/>
    <m/>
    <m/>
  </r>
  <r>
    <s v="128501000676-0"/>
    <x v="48"/>
    <n v="344201"/>
    <s v="Switch industrial Stratix 8000"/>
    <s v="20.10.2015"/>
    <n v="4449383.9800000004"/>
    <n v="667407.60000000056"/>
    <s v="ZLIN"/>
    <n v="10"/>
    <n v="0"/>
    <n v="0"/>
    <n v="0"/>
    <s v="ZLIN"/>
    <n v="10"/>
    <n v="0"/>
    <n v="0"/>
    <n v="0"/>
    <m/>
    <m/>
    <m/>
  </r>
  <r>
    <s v="128501000677-0"/>
    <x v="48"/>
    <n v="344201"/>
    <s v="Switch industrial Stratix 5700"/>
    <s v="20.10.2015"/>
    <n v="934584.15"/>
    <n v="140187.62"/>
    <s v="ZLIN"/>
    <n v="10"/>
    <n v="0"/>
    <n v="0"/>
    <n v="0"/>
    <s v="ZLIN"/>
    <n v="10"/>
    <n v="0"/>
    <n v="0"/>
    <n v="0"/>
    <m/>
    <m/>
    <m/>
  </r>
  <r>
    <s v="128501000678-0"/>
    <x v="48"/>
    <n v="344201"/>
    <s v="Gabinete para fibra óptica"/>
    <s v="20.10.2015"/>
    <n v="239955.81"/>
    <n v="35993.369999999995"/>
    <s v="ZLIN"/>
    <n v="10"/>
    <n v="0"/>
    <n v="0"/>
    <n v="0"/>
    <s v="ZLIN"/>
    <n v="10"/>
    <n v="0"/>
    <n v="0"/>
    <n v="0"/>
    <m/>
    <m/>
    <m/>
  </r>
  <r>
    <s v="128501000679-0"/>
    <x v="48"/>
    <n v="344201"/>
    <s v="Gabinete para fibra óptica"/>
    <s v="20.10.2015"/>
    <n v="239955.81"/>
    <n v="35993.369999999995"/>
    <s v="ZLIN"/>
    <n v="10"/>
    <n v="0"/>
    <n v="0"/>
    <n v="0"/>
    <s v="ZLIN"/>
    <n v="10"/>
    <n v="0"/>
    <n v="0"/>
    <n v="0"/>
    <m/>
    <m/>
    <m/>
  </r>
  <r>
    <s v="128501000680-0"/>
    <x v="48"/>
    <n v="344201"/>
    <s v="Gabinete para fibra óptica"/>
    <s v="20.10.2015"/>
    <n v="239950.45"/>
    <n v="35992.570000000007"/>
    <s v="ZLIN"/>
    <n v="10"/>
    <n v="0"/>
    <n v="0"/>
    <n v="0"/>
    <s v="ZLIN"/>
    <n v="10"/>
    <n v="0"/>
    <n v="0"/>
    <n v="0"/>
    <m/>
    <m/>
    <m/>
  </r>
  <r>
    <s v="128501000705-0"/>
    <x v="48"/>
    <n v="344201"/>
    <s v="SERVIDOR DENSO"/>
    <s v="02.12.2016"/>
    <n v="8457244.1600000001"/>
    <n v="704770.35000000056"/>
    <s v="ZLIN"/>
    <n v="4"/>
    <n v="0"/>
    <n v="0"/>
    <n v="0"/>
    <s v="ZLIN"/>
    <n v="5"/>
    <n v="0"/>
    <n v="0"/>
    <n v="0"/>
    <m/>
    <m/>
    <m/>
  </r>
  <r>
    <s v="128501000706-0"/>
    <x v="48"/>
    <n v="344201"/>
    <s v="SERVIDOR DENSO"/>
    <s v="02.12.2016"/>
    <n v="8457244.1600000001"/>
    <n v="704770.35000000056"/>
    <s v="ZLIN"/>
    <n v="4"/>
    <n v="0"/>
    <n v="0"/>
    <n v="0"/>
    <s v="ZLIN"/>
    <n v="5"/>
    <n v="0"/>
    <n v="0"/>
    <n v="0"/>
    <m/>
    <m/>
    <m/>
  </r>
  <r>
    <s v="128501000707-0"/>
    <x v="48"/>
    <n v="344201"/>
    <s v="UNIDAD DE CARGA"/>
    <s v="02.12.2016"/>
    <n v="15805614.93"/>
    <n v="658567.28999999911"/>
    <s v="ZLIN"/>
    <n v="8"/>
    <n v="0"/>
    <n v="0"/>
    <n v="0"/>
    <s v="ZLIN"/>
    <n v="8"/>
    <n v="0"/>
    <n v="0"/>
    <n v="0"/>
    <m/>
    <m/>
    <m/>
  </r>
  <r>
    <s v="128501000708-0"/>
    <x v="48"/>
    <n v="344201"/>
    <s v="UNIDAD DE CARGA"/>
    <s v="02.12.2016"/>
    <n v="15805614.93"/>
    <n v="658567.28999999911"/>
    <s v="ZLIN"/>
    <n v="8"/>
    <n v="0"/>
    <n v="0"/>
    <n v="0"/>
    <s v="ZLIN"/>
    <n v="8"/>
    <n v="0"/>
    <n v="0"/>
    <n v="0"/>
    <m/>
    <m/>
    <m/>
  </r>
  <r>
    <s v="128501000709-0"/>
    <x v="48"/>
    <n v="344201"/>
    <s v="UNIDAD DE CARGA"/>
    <s v="02.12.2016"/>
    <n v="15805614.93"/>
    <n v="658567.28999999911"/>
    <s v="ZLIN"/>
    <n v="8"/>
    <n v="0"/>
    <n v="0"/>
    <n v="0"/>
    <s v="ZLIN"/>
    <n v="8"/>
    <n v="0"/>
    <n v="0"/>
    <n v="0"/>
    <m/>
    <m/>
    <m/>
  </r>
  <r>
    <s v="128501000710-0"/>
    <x v="48"/>
    <n v="344201"/>
    <s v="UNIDAD DE CARGA"/>
    <s v="02.12.2016"/>
    <n v="15932311.26"/>
    <n v="663846.29999999888"/>
    <s v="ZLIN"/>
    <n v="8"/>
    <n v="0"/>
    <n v="0"/>
    <n v="0"/>
    <s v="ZLIN"/>
    <n v="8"/>
    <n v="0"/>
    <n v="0"/>
    <n v="0"/>
    <m/>
    <m/>
    <m/>
  </r>
  <r>
    <s v="128501000711-0"/>
    <x v="48"/>
    <n v="344201"/>
    <s v="UNIDAD DE CARGA"/>
    <s v="02.12.2016"/>
    <n v="15932311.26"/>
    <n v="663846.29999999888"/>
    <s v="ZLIN"/>
    <n v="8"/>
    <n v="0"/>
    <n v="0"/>
    <n v="0"/>
    <s v="ZLIN"/>
    <n v="8"/>
    <n v="0"/>
    <n v="0"/>
    <n v="0"/>
    <m/>
    <m/>
    <m/>
  </r>
  <r>
    <s v="128501000712-0"/>
    <x v="48"/>
    <n v="344201"/>
    <s v="GABINETE DE COMUNICACIONES"/>
    <s v="02.12.2016"/>
    <n v="15805603.66"/>
    <n v="1317133.6400000006"/>
    <s v="ZLIN"/>
    <n v="4"/>
    <n v="0"/>
    <n v="0"/>
    <n v="0"/>
    <s v="ZLIN"/>
    <n v="4"/>
    <n v="0"/>
    <n v="0"/>
    <n v="0"/>
    <m/>
    <m/>
    <m/>
  </r>
  <r>
    <s v="128501000713-0"/>
    <x v="48"/>
    <n v="344201"/>
    <s v="GABINETE DE COMUNICACIONES"/>
    <s v="02.12.2016"/>
    <n v="8457244.1600000001"/>
    <n v="704770.35000000056"/>
    <s v="ZLIN"/>
    <n v="4"/>
    <n v="0"/>
    <n v="0"/>
    <n v="0"/>
    <s v="ZLIN"/>
    <n v="4"/>
    <n v="0"/>
    <n v="0"/>
    <n v="0"/>
    <m/>
    <m/>
    <m/>
  </r>
  <r>
    <s v="128501000714-0"/>
    <x v="48"/>
    <n v="344201"/>
    <s v="SWITCH ADMINISTRABLE DE 24 PUERT"/>
    <s v="02.12.2016"/>
    <n v="8457244.1600000001"/>
    <n v="469846.90000000037"/>
    <s v="ZLIN"/>
    <n v="6"/>
    <n v="0"/>
    <n v="0"/>
    <n v="0"/>
    <s v="ZLIN"/>
    <n v="4"/>
    <n v="0"/>
    <n v="0"/>
    <n v="0"/>
    <m/>
    <m/>
    <m/>
  </r>
  <r>
    <s v="128501000715-0"/>
    <x v="48"/>
    <n v="344201"/>
    <s v="SWITCH ADMINISTRABLE DE 24 PUERT"/>
    <s v="02.12.2016"/>
    <n v="8457244.1600000001"/>
    <n v="469846.90000000037"/>
    <s v="ZLIN"/>
    <n v="6"/>
    <n v="0"/>
    <n v="0"/>
    <n v="0"/>
    <s v="ZLIN"/>
    <n v="4"/>
    <n v="0"/>
    <n v="0"/>
    <n v="0"/>
    <m/>
    <m/>
    <m/>
  </r>
  <r>
    <s v="128501000716-0"/>
    <x v="48"/>
    <n v="344201"/>
    <s v="HERRAMIENTA DE CONFIGURACION KVM"/>
    <s v="02.12.2016"/>
    <n v="8457244.1600000001"/>
    <n v="704770.35000000056"/>
    <s v="ZLIN"/>
    <n v="4"/>
    <n v="0"/>
    <n v="0"/>
    <n v="0"/>
    <s v="ZLIN"/>
    <n v="4"/>
    <n v="0"/>
    <n v="0"/>
    <n v="0"/>
    <m/>
    <m/>
    <m/>
  </r>
  <r>
    <s v="128501000717-0"/>
    <x v="48"/>
    <n v="344201"/>
    <s v="WORKSTATION"/>
    <s v="02.12.2016"/>
    <n v="8457244.1600000001"/>
    <n v="563816.28000000026"/>
    <s v="ZLIN"/>
    <n v="5"/>
    <n v="0"/>
    <n v="0"/>
    <n v="0"/>
    <s v="ZLIN"/>
    <n v="4"/>
    <n v="0"/>
    <n v="0"/>
    <n v="0"/>
    <m/>
    <m/>
    <m/>
  </r>
  <r>
    <s v="128501000718-0"/>
    <x v="48"/>
    <n v="344201"/>
    <s v="LICENCIA FACTORYTALK TRANSACTION"/>
    <s v="02.12.2016"/>
    <n v="8457271.8100000005"/>
    <n v="939696.87000000011"/>
    <s v="ZLIN"/>
    <n v="3"/>
    <n v="0"/>
    <n v="0"/>
    <n v="0"/>
    <s v="ZLIN"/>
    <n v="2"/>
    <n v="0"/>
    <n v="0"/>
    <n v="0"/>
    <m/>
    <m/>
    <m/>
  </r>
  <r>
    <s v="128501000719-0"/>
    <x v="48"/>
    <n v="344201"/>
    <s v="LICENCIA FACTORYTALK VIEW"/>
    <s v="02.12.2016"/>
    <n v="8313904.5"/>
    <n v="923767.16999999993"/>
    <s v="ZLIN"/>
    <n v="3"/>
    <n v="0"/>
    <n v="0"/>
    <n v="0"/>
    <s v="ZLIN"/>
    <n v="2"/>
    <n v="0"/>
    <n v="0"/>
    <n v="0"/>
    <m/>
    <m/>
    <m/>
  </r>
  <r>
    <s v="128501000720-0"/>
    <x v="48"/>
    <n v="344201"/>
    <s v="PANTALLA LED"/>
    <s v="02.12.2016"/>
    <n v="8313904.5"/>
    <n v="692825.37999999989"/>
    <s v="ZLIN"/>
    <n v="4"/>
    <n v="0"/>
    <n v="0"/>
    <n v="0"/>
    <s v="ZLIN"/>
    <n v="4"/>
    <n v="0"/>
    <n v="0"/>
    <n v="0"/>
    <m/>
    <m/>
    <m/>
  </r>
  <r>
    <s v="128501000721-0"/>
    <x v="48"/>
    <n v="344201"/>
    <s v="PANTALLA LED"/>
    <s v="02.12.2016"/>
    <n v="8313910.04"/>
    <n v="692825.83999999985"/>
    <s v="ZLIN"/>
    <n v="4"/>
    <n v="0"/>
    <n v="0"/>
    <n v="0"/>
    <s v="ZLIN"/>
    <n v="4"/>
    <n v="0"/>
    <n v="0"/>
    <n v="0"/>
    <m/>
    <m/>
    <m/>
  </r>
  <r>
    <s v="128501000728-0"/>
    <x v="48"/>
    <n v="344301"/>
    <s v="ACOMETIDA ELECTRICA PLANTEL LA G"/>
    <s v="09.08.2016"/>
    <n v="0"/>
    <n v="0"/>
    <s v="ZLIN"/>
    <n v="15"/>
    <n v="0"/>
    <n v="0"/>
    <n v="0"/>
    <s v="ZLIN"/>
    <n v="1"/>
    <n v="0"/>
    <n v="0"/>
    <n v="0"/>
    <m/>
    <m/>
    <m/>
  </r>
  <r>
    <s v="128501000729-0"/>
    <x v="48"/>
    <n v="323201"/>
    <s v="LUMINARIA LED (TALLERES MANTENIM"/>
    <s v="16.09.2016"/>
    <n v="770419.66"/>
    <n v="22470.580000000075"/>
    <s v="ZLIN"/>
    <n v="20"/>
    <n v="0"/>
    <n v="0"/>
    <n v="0"/>
    <s v="ZLIN"/>
    <n v="15"/>
    <n v="0"/>
    <n v="0"/>
    <n v="0"/>
    <m/>
    <m/>
    <m/>
  </r>
  <r>
    <s v="128501000730-0"/>
    <x v="48"/>
    <n v="323201"/>
    <s v="LUMINARIA LED (TALLERES MANTENIM"/>
    <s v="16.09.2016"/>
    <n v="770419.66"/>
    <n v="22470.580000000075"/>
    <s v="ZLIN"/>
    <n v="20"/>
    <n v="0"/>
    <n v="0"/>
    <n v="0"/>
    <s v="ZLIN"/>
    <n v="15"/>
    <n v="0"/>
    <n v="0"/>
    <n v="0"/>
    <m/>
    <m/>
    <m/>
  </r>
  <r>
    <s v="128501000731-0"/>
    <x v="48"/>
    <n v="323201"/>
    <s v="LUMINARIA LED (TALLERES MANTENIM"/>
    <s v="16.09.2016"/>
    <n v="770419.66"/>
    <n v="22470.580000000075"/>
    <s v="ZLIN"/>
    <n v="20"/>
    <n v="0"/>
    <n v="0"/>
    <n v="0"/>
    <s v="ZLIN"/>
    <n v="15"/>
    <n v="0"/>
    <n v="0"/>
    <n v="0"/>
    <m/>
    <m/>
    <m/>
  </r>
  <r>
    <s v="128501000732-0"/>
    <x v="48"/>
    <n v="323201"/>
    <s v="LUMINARIA LED (TALLERES MANTENIM"/>
    <s v="16.09.2016"/>
    <n v="770419.66"/>
    <n v="22470.580000000075"/>
    <s v="ZLIN"/>
    <n v="20"/>
    <n v="0"/>
    <n v="0"/>
    <n v="0"/>
    <s v="ZLIN"/>
    <n v="15"/>
    <n v="0"/>
    <n v="0"/>
    <n v="0"/>
    <m/>
    <m/>
    <m/>
  </r>
  <r>
    <s v="128501000733-0"/>
    <x v="48"/>
    <n v="323201"/>
    <s v="LUMINARIA LED (TALLERES MANTENIM"/>
    <s v="16.09.2016"/>
    <n v="770419.66"/>
    <n v="22470.580000000075"/>
    <s v="ZLIN"/>
    <n v="20"/>
    <n v="0"/>
    <n v="0"/>
    <n v="0"/>
    <s v="ZLIN"/>
    <n v="15"/>
    <n v="0"/>
    <n v="0"/>
    <n v="0"/>
    <m/>
    <m/>
    <m/>
  </r>
  <r>
    <s v="128501000734-0"/>
    <x v="48"/>
    <n v="323201"/>
    <s v="LUMINARIA LED (TALLERES MANTENIM"/>
    <s v="16.09.2016"/>
    <n v="770419.66"/>
    <n v="22470.580000000075"/>
    <s v="ZLIN"/>
    <n v="20"/>
    <n v="0"/>
    <n v="0"/>
    <n v="0"/>
    <s v="ZLIN"/>
    <n v="15"/>
    <n v="0"/>
    <n v="0"/>
    <n v="0"/>
    <m/>
    <m/>
    <m/>
  </r>
  <r>
    <s v="128501000735-0"/>
    <x v="48"/>
    <n v="323201"/>
    <s v="LUMINARIA LED (TALLERES MANTENIM"/>
    <s v="16.09.2016"/>
    <n v="770419.66"/>
    <n v="22470.580000000075"/>
    <s v="ZLIN"/>
    <n v="20"/>
    <n v="0"/>
    <n v="0"/>
    <n v="0"/>
    <s v="ZLIN"/>
    <n v="15"/>
    <n v="0"/>
    <n v="0"/>
    <n v="0"/>
    <m/>
    <m/>
    <m/>
  </r>
  <r>
    <s v="128501000736-0"/>
    <x v="48"/>
    <n v="323201"/>
    <s v="LUMINARIA LED (TALLERES MANTENIM"/>
    <s v="16.09.2016"/>
    <n v="770419.66"/>
    <n v="22470.580000000075"/>
    <s v="ZLIN"/>
    <n v="20"/>
    <n v="0"/>
    <n v="0"/>
    <n v="0"/>
    <s v="ZLIN"/>
    <n v="15"/>
    <n v="0"/>
    <n v="0"/>
    <n v="0"/>
    <m/>
    <m/>
    <m/>
  </r>
  <r>
    <s v="128501000737-0"/>
    <x v="48"/>
    <n v="323201"/>
    <s v="LUMINARIA LED (TALLERES MANTENIM"/>
    <s v="16.09.2016"/>
    <n v="770419.66"/>
    <n v="22470.580000000075"/>
    <s v="ZLIN"/>
    <n v="20"/>
    <n v="0"/>
    <n v="0"/>
    <n v="0"/>
    <s v="ZLIN"/>
    <n v="15"/>
    <n v="0"/>
    <n v="0"/>
    <n v="0"/>
    <m/>
    <m/>
    <m/>
  </r>
  <r>
    <s v="128501000738-0"/>
    <x v="48"/>
    <n v="323201"/>
    <s v="LUMINARIA LED (TALLERES MANTENIM"/>
    <s v="16.09.2016"/>
    <n v="770419.66"/>
    <n v="22470.580000000075"/>
    <s v="ZLIN"/>
    <n v="20"/>
    <n v="0"/>
    <n v="0"/>
    <n v="0"/>
    <s v="ZLIN"/>
    <n v="15"/>
    <n v="0"/>
    <n v="0"/>
    <n v="0"/>
    <m/>
    <m/>
    <m/>
  </r>
  <r>
    <s v="128501000739-0"/>
    <x v="48"/>
    <n v="323201"/>
    <s v="LUMINARIA LED (TALLERES MANTENIM"/>
    <s v="16.09.2016"/>
    <n v="770419.66"/>
    <n v="22470.580000000075"/>
    <s v="ZLIN"/>
    <n v="20"/>
    <n v="0"/>
    <n v="0"/>
    <n v="0"/>
    <s v="ZLIN"/>
    <n v="15"/>
    <n v="0"/>
    <n v="0"/>
    <n v="0"/>
    <m/>
    <m/>
    <m/>
  </r>
  <r>
    <s v="128501000740-0"/>
    <x v="48"/>
    <n v="323201"/>
    <s v="LUMINARIA LED (TALLERES MANTENIM"/>
    <s v="16.09.2016"/>
    <n v="770419.66"/>
    <n v="22470.580000000075"/>
    <s v="ZLIN"/>
    <n v="20"/>
    <n v="0"/>
    <n v="0"/>
    <n v="0"/>
    <s v="ZLIN"/>
    <n v="15"/>
    <n v="0"/>
    <n v="0"/>
    <n v="0"/>
    <m/>
    <m/>
    <m/>
  </r>
  <r>
    <s v="128501000741-0"/>
    <x v="48"/>
    <n v="323201"/>
    <s v="LUMINARIA LED (TALLERES MANTENIM"/>
    <s v="16.09.2016"/>
    <n v="770419.66"/>
    <n v="22470.580000000075"/>
    <s v="ZLIN"/>
    <n v="20"/>
    <n v="0"/>
    <n v="0"/>
    <n v="0"/>
    <s v="ZLIN"/>
    <n v="15"/>
    <n v="0"/>
    <n v="0"/>
    <n v="0"/>
    <m/>
    <m/>
    <m/>
  </r>
  <r>
    <s v="128501000742-0"/>
    <x v="48"/>
    <n v="323201"/>
    <s v="LUMINARIA LED (TALLERES MANTENIM"/>
    <s v="16.09.2016"/>
    <n v="770419.66"/>
    <n v="22470.580000000075"/>
    <s v="ZLIN"/>
    <n v="20"/>
    <n v="0"/>
    <n v="0"/>
    <n v="0"/>
    <s v="ZLIN"/>
    <n v="15"/>
    <n v="0"/>
    <n v="0"/>
    <n v="0"/>
    <m/>
    <m/>
    <m/>
  </r>
  <r>
    <s v="128501000743-0"/>
    <x v="48"/>
    <n v="323201"/>
    <s v="LUMINARIA LED (TALLERES MANTENIM"/>
    <s v="16.09.2016"/>
    <n v="770419.66"/>
    <n v="22470.580000000075"/>
    <s v="ZLIN"/>
    <n v="20"/>
    <n v="0"/>
    <n v="0"/>
    <n v="0"/>
    <s v="ZLIN"/>
    <n v="15"/>
    <n v="0"/>
    <n v="0"/>
    <n v="0"/>
    <m/>
    <m/>
    <m/>
  </r>
  <r>
    <s v="128501000744-0"/>
    <x v="48"/>
    <n v="323201"/>
    <s v="LUMINARIA LED (TALLERES MANTENIM"/>
    <s v="16.09.2016"/>
    <n v="770419.66"/>
    <n v="22470.580000000075"/>
    <s v="ZLIN"/>
    <n v="20"/>
    <n v="0"/>
    <n v="0"/>
    <n v="0"/>
    <s v="ZLIN"/>
    <n v="15"/>
    <n v="0"/>
    <n v="0"/>
    <n v="0"/>
    <m/>
    <m/>
    <m/>
  </r>
  <r>
    <s v="128501000745-0"/>
    <x v="48"/>
    <n v="323201"/>
    <s v="LUMINARIA LED (TALLERES MANTENIM"/>
    <s v="16.09.2016"/>
    <n v="770419.66"/>
    <n v="22470.580000000075"/>
    <s v="ZLIN"/>
    <n v="20"/>
    <n v="0"/>
    <n v="0"/>
    <n v="0"/>
    <s v="ZLIN"/>
    <n v="15"/>
    <n v="0"/>
    <n v="0"/>
    <n v="0"/>
    <m/>
    <m/>
    <m/>
  </r>
  <r>
    <s v="128501000746-0"/>
    <x v="48"/>
    <n v="323201"/>
    <s v="LUMINARIA LED (TALLERES MANTENIM"/>
    <s v="16.09.2016"/>
    <n v="770419.66"/>
    <n v="22470.580000000075"/>
    <s v="ZLIN"/>
    <n v="20"/>
    <n v="0"/>
    <n v="0"/>
    <n v="0"/>
    <s v="ZLIN"/>
    <n v="15"/>
    <n v="0"/>
    <n v="0"/>
    <n v="0"/>
    <m/>
    <m/>
    <m/>
  </r>
  <r>
    <s v="128501000747-0"/>
    <x v="48"/>
    <n v="323201"/>
    <s v="LUMINARIA LED (TALLERES MANTENIM"/>
    <s v="16.09.2016"/>
    <n v="770419.66"/>
    <n v="22470.580000000075"/>
    <s v="ZLIN"/>
    <n v="20"/>
    <n v="0"/>
    <n v="0"/>
    <n v="0"/>
    <s v="ZLIN"/>
    <n v="15"/>
    <n v="0"/>
    <n v="0"/>
    <n v="0"/>
    <m/>
    <m/>
    <m/>
  </r>
  <r>
    <s v="128501000748-0"/>
    <x v="48"/>
    <n v="323201"/>
    <s v="LUMINARIA LED (TALLERES MANTENIM"/>
    <s v="16.09.2016"/>
    <n v="770419.66"/>
    <n v="22470.580000000075"/>
    <s v="ZLIN"/>
    <n v="20"/>
    <n v="0"/>
    <n v="0"/>
    <n v="0"/>
    <s v="ZLIN"/>
    <n v="15"/>
    <n v="0"/>
    <n v="0"/>
    <n v="0"/>
    <m/>
    <m/>
    <m/>
  </r>
  <r>
    <s v="128501000749-0"/>
    <x v="48"/>
    <n v="323201"/>
    <s v="LUMINARIA LED (TALLERES MANTENIM"/>
    <s v="16.09.2016"/>
    <n v="770419.66"/>
    <n v="22470.580000000075"/>
    <s v="ZLIN"/>
    <n v="20"/>
    <n v="0"/>
    <n v="0"/>
    <n v="0"/>
    <s v="ZLIN"/>
    <n v="15"/>
    <n v="0"/>
    <n v="0"/>
    <n v="0"/>
    <m/>
    <m/>
    <m/>
  </r>
  <r>
    <s v="128501000750-0"/>
    <x v="48"/>
    <n v="323201"/>
    <s v="LUMINARIA LED (TALLERES MANTENIM"/>
    <s v="16.09.2016"/>
    <n v="770419.66"/>
    <n v="22470.580000000075"/>
    <s v="ZLIN"/>
    <n v="20"/>
    <n v="0"/>
    <n v="0"/>
    <n v="0"/>
    <s v="ZLIN"/>
    <n v="15"/>
    <n v="0"/>
    <n v="0"/>
    <n v="0"/>
    <m/>
    <m/>
    <m/>
  </r>
  <r>
    <s v="128501000751-0"/>
    <x v="48"/>
    <n v="323201"/>
    <s v="LUMINARIA LED (TALLERES MANTENIM"/>
    <s v="16.09.2016"/>
    <n v="770419.66"/>
    <n v="22470.580000000075"/>
    <s v="ZLIN"/>
    <n v="20"/>
    <n v="0"/>
    <n v="0"/>
    <n v="0"/>
    <s v="ZLIN"/>
    <n v="15"/>
    <n v="0"/>
    <n v="0"/>
    <n v="0"/>
    <m/>
    <m/>
    <m/>
  </r>
  <r>
    <s v="128501000752-0"/>
    <x v="48"/>
    <n v="323201"/>
    <s v="LUMINARIA LED (TALLERES MANTENIM"/>
    <s v="16.09.2016"/>
    <n v="770419.66"/>
    <n v="22470.580000000075"/>
    <s v="ZLIN"/>
    <n v="20"/>
    <n v="0"/>
    <n v="0"/>
    <n v="0"/>
    <s v="ZLIN"/>
    <n v="15"/>
    <n v="0"/>
    <n v="0"/>
    <n v="0"/>
    <m/>
    <m/>
    <m/>
  </r>
  <r>
    <s v="128501000753-0"/>
    <x v="48"/>
    <n v="323201"/>
    <s v="LUMINARIA LED (TALLERES MANTENIM"/>
    <s v="16.09.2016"/>
    <n v="770419.66"/>
    <n v="22470.580000000075"/>
    <s v="ZLIN"/>
    <n v="20"/>
    <n v="0"/>
    <n v="0"/>
    <n v="0"/>
    <s v="ZLIN"/>
    <n v="15"/>
    <n v="0"/>
    <n v="0"/>
    <n v="0"/>
    <m/>
    <m/>
    <m/>
  </r>
  <r>
    <s v="128501000754-0"/>
    <x v="48"/>
    <n v="323201"/>
    <s v="LUMINARIA LED (TALLERES MANTENIM"/>
    <s v="16.09.2016"/>
    <n v="770419.66"/>
    <n v="22470.580000000075"/>
    <s v="ZLIN"/>
    <n v="20"/>
    <n v="0"/>
    <n v="0"/>
    <n v="0"/>
    <s v="ZLIN"/>
    <n v="15"/>
    <n v="0"/>
    <n v="0"/>
    <n v="0"/>
    <m/>
    <m/>
    <m/>
  </r>
  <r>
    <s v="128501000755-0"/>
    <x v="48"/>
    <n v="323201"/>
    <s v="LUMINARIA LED (TALLERES MANTENIM"/>
    <s v="16.09.2016"/>
    <n v="770419.66"/>
    <n v="22470.580000000075"/>
    <s v="ZLIN"/>
    <n v="20"/>
    <n v="0"/>
    <n v="0"/>
    <n v="0"/>
    <s v="ZLIN"/>
    <n v="15"/>
    <n v="0"/>
    <n v="0"/>
    <n v="0"/>
    <m/>
    <m/>
    <m/>
  </r>
  <r>
    <s v="128501000756-0"/>
    <x v="48"/>
    <n v="323201"/>
    <s v="LUMINARIA LED (TALLERES MANTENIM"/>
    <s v="16.09.2016"/>
    <n v="770419.66"/>
    <n v="22470.580000000075"/>
    <s v="ZLIN"/>
    <n v="20"/>
    <n v="0"/>
    <n v="0"/>
    <n v="0"/>
    <s v="ZLIN"/>
    <n v="15"/>
    <n v="0"/>
    <n v="0"/>
    <n v="0"/>
    <m/>
    <m/>
    <m/>
  </r>
  <r>
    <s v="128501000757-0"/>
    <x v="48"/>
    <n v="323201"/>
    <s v="LUMINARIA LED (TALLERES MANTENIM"/>
    <s v="16.09.2016"/>
    <n v="770419.66"/>
    <n v="22470.580000000075"/>
    <s v="ZLIN"/>
    <n v="20"/>
    <n v="0"/>
    <n v="0"/>
    <n v="0"/>
    <s v="ZLIN"/>
    <n v="15"/>
    <n v="0"/>
    <n v="0"/>
    <n v="0"/>
    <m/>
    <m/>
    <m/>
  </r>
  <r>
    <s v="128501000758-0"/>
    <x v="48"/>
    <n v="323201"/>
    <s v="LUMINARIA LED (TALLERES MANTENIM"/>
    <s v="16.09.2016"/>
    <n v="770419.66"/>
    <n v="22470.580000000075"/>
    <s v="ZLIN"/>
    <n v="20"/>
    <n v="0"/>
    <n v="0"/>
    <n v="0"/>
    <s v="ZLIN"/>
    <n v="15"/>
    <n v="0"/>
    <n v="0"/>
    <n v="0"/>
    <m/>
    <m/>
    <m/>
  </r>
  <r>
    <s v="128501000759-0"/>
    <x v="48"/>
    <n v="323201"/>
    <s v="LUMINARIA LED (TALLERES MANTENIM"/>
    <s v="16.09.2016"/>
    <n v="770419.66"/>
    <n v="22470.580000000075"/>
    <s v="ZLIN"/>
    <n v="20"/>
    <n v="0"/>
    <n v="0"/>
    <n v="0"/>
    <s v="ZLIN"/>
    <n v="15"/>
    <n v="0"/>
    <n v="0"/>
    <n v="0"/>
    <m/>
    <m/>
    <m/>
  </r>
  <r>
    <s v="128501000760-0"/>
    <x v="48"/>
    <n v="323201"/>
    <s v="LUMINARIA LED (TALLERES MANTENIM"/>
    <s v="16.09.2016"/>
    <n v="770419.66"/>
    <n v="22470.580000000075"/>
    <s v="ZLIN"/>
    <n v="20"/>
    <n v="0"/>
    <n v="0"/>
    <n v="0"/>
    <s v="ZLIN"/>
    <n v="15"/>
    <n v="0"/>
    <n v="0"/>
    <n v="0"/>
    <m/>
    <m/>
    <m/>
  </r>
  <r>
    <s v="128501000761-0"/>
    <x v="48"/>
    <n v="323201"/>
    <s v="LUMINARIA LED (TALLERES MANTENIM"/>
    <s v="16.09.2016"/>
    <n v="770419.66"/>
    <n v="22470.580000000075"/>
    <s v="ZLIN"/>
    <n v="20"/>
    <n v="0"/>
    <n v="0"/>
    <n v="0"/>
    <s v="ZLIN"/>
    <n v="15"/>
    <n v="0"/>
    <n v="0"/>
    <n v="0"/>
    <m/>
    <m/>
    <m/>
  </r>
  <r>
    <s v="128501000762-0"/>
    <x v="48"/>
    <n v="323201"/>
    <s v="LUMINARIA LED (TALLERES MANTENIM"/>
    <s v="16.09.2016"/>
    <n v="770419.66"/>
    <n v="22470.580000000075"/>
    <s v="ZLIN"/>
    <n v="20"/>
    <n v="0"/>
    <n v="0"/>
    <n v="0"/>
    <s v="ZLIN"/>
    <n v="15"/>
    <n v="0"/>
    <n v="0"/>
    <n v="0"/>
    <m/>
    <m/>
    <m/>
  </r>
  <r>
    <s v="128501000763-0"/>
    <x v="48"/>
    <n v="323201"/>
    <s v="LUMINARIA LED (TALLERES MANTENIM"/>
    <s v="16.09.2016"/>
    <n v="770419.66"/>
    <n v="22470.580000000075"/>
    <s v="ZLIN"/>
    <n v="20"/>
    <n v="0"/>
    <n v="0"/>
    <n v="0"/>
    <s v="ZLIN"/>
    <n v="15"/>
    <n v="0"/>
    <n v="0"/>
    <n v="0"/>
    <m/>
    <m/>
    <m/>
  </r>
  <r>
    <s v="128501000764-0"/>
    <x v="48"/>
    <n v="323201"/>
    <s v="LUMINARIA LED (TALLERES MANTENIM"/>
    <s v="16.09.2016"/>
    <n v="770419.66"/>
    <n v="22470.580000000075"/>
    <s v="ZLIN"/>
    <n v="20"/>
    <n v="0"/>
    <n v="0"/>
    <n v="0"/>
    <s v="ZLIN"/>
    <n v="15"/>
    <n v="0"/>
    <n v="0"/>
    <n v="0"/>
    <m/>
    <m/>
    <m/>
  </r>
  <r>
    <s v="128501000765-0"/>
    <x v="48"/>
    <n v="323201"/>
    <s v="LUMINARIA LED (TALLERES MANTENIM"/>
    <s v="16.09.2016"/>
    <n v="770419.66"/>
    <n v="22470.580000000075"/>
    <s v="ZLIN"/>
    <n v="20"/>
    <n v="0"/>
    <n v="0"/>
    <n v="0"/>
    <s v="ZLIN"/>
    <n v="15"/>
    <n v="0"/>
    <n v="0"/>
    <n v="0"/>
    <m/>
    <m/>
    <m/>
  </r>
  <r>
    <s v="128501000766-0"/>
    <x v="48"/>
    <n v="323201"/>
    <s v="LUMINARIA LED (TALLERES MANTENIM"/>
    <s v="16.09.2016"/>
    <n v="770419.66"/>
    <n v="22470.580000000075"/>
    <s v="ZLIN"/>
    <n v="20"/>
    <n v="0"/>
    <n v="0"/>
    <n v="0"/>
    <s v="ZLIN"/>
    <n v="15"/>
    <n v="0"/>
    <n v="0"/>
    <n v="0"/>
    <m/>
    <m/>
    <m/>
  </r>
  <r>
    <s v="128501000767-0"/>
    <x v="48"/>
    <n v="323201"/>
    <s v="LUMINARIA LED (TALLERES MANTENIM"/>
    <s v="16.09.2016"/>
    <n v="770419.66"/>
    <n v="22470.580000000075"/>
    <s v="ZLIN"/>
    <n v="20"/>
    <n v="0"/>
    <n v="0"/>
    <n v="0"/>
    <s v="ZLIN"/>
    <n v="15"/>
    <n v="0"/>
    <n v="0"/>
    <n v="0"/>
    <m/>
    <m/>
    <m/>
  </r>
  <r>
    <s v="128501000768-0"/>
    <x v="48"/>
    <n v="323201"/>
    <s v="LUMINARIA LED (TALLERES MANTENIM"/>
    <s v="16.09.2016"/>
    <n v="770419.66"/>
    <n v="22470.580000000075"/>
    <s v="ZLIN"/>
    <n v="20"/>
    <n v="0"/>
    <n v="0"/>
    <n v="0"/>
    <s v="ZLIN"/>
    <n v="15"/>
    <n v="0"/>
    <n v="0"/>
    <n v="0"/>
    <m/>
    <m/>
    <m/>
  </r>
  <r>
    <s v="128501000769-0"/>
    <x v="48"/>
    <n v="323201"/>
    <s v="LUMINARIA LED (TALLERES MANTENIM"/>
    <s v="16.09.2016"/>
    <n v="770419.66"/>
    <n v="22470.580000000075"/>
    <s v="ZLIN"/>
    <n v="20"/>
    <n v="0"/>
    <n v="0"/>
    <n v="0"/>
    <s v="ZLIN"/>
    <n v="15"/>
    <n v="0"/>
    <n v="0"/>
    <n v="0"/>
    <m/>
    <m/>
    <m/>
  </r>
  <r>
    <s v="128501000770-0"/>
    <x v="48"/>
    <n v="323201"/>
    <s v="LUMINARIA LED (TALLERES MANTENIM"/>
    <s v="16.09.2016"/>
    <n v="770419.66"/>
    <n v="22470.580000000075"/>
    <s v="ZLIN"/>
    <n v="20"/>
    <n v="0"/>
    <n v="0"/>
    <n v="0"/>
    <s v="ZLIN"/>
    <n v="15"/>
    <n v="0"/>
    <n v="0"/>
    <n v="0"/>
    <m/>
    <m/>
    <m/>
  </r>
  <r>
    <s v="128501000771-0"/>
    <x v="48"/>
    <n v="323201"/>
    <s v="LUMINARIA LED (TALLERES MANTENIM"/>
    <s v="16.09.2016"/>
    <n v="770419.66"/>
    <n v="22470.580000000075"/>
    <s v="ZLIN"/>
    <n v="20"/>
    <n v="0"/>
    <n v="0"/>
    <n v="0"/>
    <s v="ZLIN"/>
    <n v="15"/>
    <n v="0"/>
    <n v="0"/>
    <n v="0"/>
    <m/>
    <m/>
    <m/>
  </r>
  <r>
    <s v="128501000772-0"/>
    <x v="48"/>
    <n v="323201"/>
    <s v="LUMINARIA LED (TALLERES MANTENIM"/>
    <s v="16.09.2016"/>
    <n v="770419.66"/>
    <n v="22470.580000000075"/>
    <s v="ZLIN"/>
    <n v="20"/>
    <n v="0"/>
    <n v="0"/>
    <n v="0"/>
    <s v="ZLIN"/>
    <n v="15"/>
    <n v="0"/>
    <n v="0"/>
    <n v="0"/>
    <m/>
    <m/>
    <m/>
  </r>
  <r>
    <s v="128501000773-0"/>
    <x v="48"/>
    <n v="323201"/>
    <s v="LUMINARIA LED (TALLERES MANTENIM"/>
    <s v="16.09.2016"/>
    <n v="770419.66"/>
    <n v="22470.580000000075"/>
    <s v="ZLIN"/>
    <n v="20"/>
    <n v="0"/>
    <n v="0"/>
    <n v="0"/>
    <s v="ZLIN"/>
    <n v="15"/>
    <n v="0"/>
    <n v="0"/>
    <n v="0"/>
    <m/>
    <m/>
    <m/>
  </r>
  <r>
    <s v="128501000774-0"/>
    <x v="48"/>
    <n v="323201"/>
    <s v="LUMINARIA LED (TALLERES MANTENIM"/>
    <s v="16.09.2016"/>
    <n v="770419.66"/>
    <n v="22470.580000000075"/>
    <s v="ZLIN"/>
    <n v="20"/>
    <n v="0"/>
    <n v="0"/>
    <n v="0"/>
    <s v="ZLIN"/>
    <n v="15"/>
    <n v="0"/>
    <n v="0"/>
    <n v="0"/>
    <m/>
    <m/>
    <m/>
  </r>
  <r>
    <s v="128501000775-0"/>
    <x v="48"/>
    <n v="323201"/>
    <s v="LUMINARIA LED (TALLERES MANTENIM"/>
    <s v="16.09.2016"/>
    <n v="770419.66"/>
    <n v="22470.580000000075"/>
    <s v="ZLIN"/>
    <n v="20"/>
    <n v="0"/>
    <n v="0"/>
    <n v="0"/>
    <s v="ZLIN"/>
    <n v="15"/>
    <n v="0"/>
    <n v="0"/>
    <n v="0"/>
    <m/>
    <m/>
    <m/>
  </r>
  <r>
    <s v="128501000776-0"/>
    <x v="48"/>
    <n v="323201"/>
    <s v="LUMINARIA LED (TALLERES MANTENIM"/>
    <s v="16.09.2016"/>
    <n v="770419.66"/>
    <n v="22470.580000000075"/>
    <s v="ZLIN"/>
    <n v="20"/>
    <n v="0"/>
    <n v="0"/>
    <n v="0"/>
    <s v="ZLIN"/>
    <n v="15"/>
    <n v="0"/>
    <n v="0"/>
    <n v="0"/>
    <m/>
    <m/>
    <m/>
  </r>
  <r>
    <s v="128501000777-0"/>
    <x v="48"/>
    <n v="323201"/>
    <s v="LUMINARIA LED (TALLERES MANTENIM"/>
    <s v="16.09.2016"/>
    <n v="770419.66"/>
    <n v="22470.580000000075"/>
    <s v="ZLIN"/>
    <n v="20"/>
    <n v="0"/>
    <n v="0"/>
    <n v="0"/>
    <s v="ZLIN"/>
    <n v="15"/>
    <n v="0"/>
    <n v="0"/>
    <n v="0"/>
    <m/>
    <m/>
    <m/>
  </r>
  <r>
    <s v="128501000778-0"/>
    <x v="48"/>
    <n v="323201"/>
    <s v="LUMINARIA LED (TALLERES MANTENIM"/>
    <s v="16.09.2016"/>
    <n v="770419.66"/>
    <n v="22470.580000000075"/>
    <s v="ZLIN"/>
    <n v="20"/>
    <n v="0"/>
    <n v="0"/>
    <n v="0"/>
    <s v="ZLIN"/>
    <n v="15"/>
    <n v="0"/>
    <n v="0"/>
    <n v="0"/>
    <m/>
    <m/>
    <m/>
  </r>
  <r>
    <s v="128501000779-0"/>
    <x v="48"/>
    <n v="323201"/>
    <s v="LUMINARIA LED (TALLERES MANTENIM"/>
    <s v="16.09.2016"/>
    <n v="770419.66"/>
    <n v="22470.580000000075"/>
    <s v="ZLIN"/>
    <n v="20"/>
    <n v="0"/>
    <n v="0"/>
    <n v="0"/>
    <s v="ZLIN"/>
    <n v="15"/>
    <n v="0"/>
    <n v="0"/>
    <n v="0"/>
    <m/>
    <m/>
    <m/>
  </r>
  <r>
    <s v="128501000780-0"/>
    <x v="48"/>
    <n v="323201"/>
    <s v="LUMINARIA LED (TALLERES MANTENIM"/>
    <s v="16.09.2016"/>
    <n v="770419.66"/>
    <n v="22470.580000000075"/>
    <s v="ZLIN"/>
    <n v="20"/>
    <n v="0"/>
    <n v="0"/>
    <n v="0"/>
    <s v="ZLIN"/>
    <n v="15"/>
    <n v="0"/>
    <n v="0"/>
    <n v="0"/>
    <m/>
    <m/>
    <m/>
  </r>
  <r>
    <s v="128501000781-0"/>
    <x v="48"/>
    <n v="323201"/>
    <s v="LUMINARIA LED (TALLERES MANTENIM"/>
    <s v="16.09.2016"/>
    <n v="770419.66"/>
    <n v="22470.580000000075"/>
    <s v="ZLIN"/>
    <n v="20"/>
    <n v="0"/>
    <n v="0"/>
    <n v="0"/>
    <s v="ZLIN"/>
    <n v="15"/>
    <n v="0"/>
    <n v="0"/>
    <n v="0"/>
    <m/>
    <m/>
    <m/>
  </r>
  <r>
    <s v="128501000782-0"/>
    <x v="48"/>
    <n v="323201"/>
    <s v="LUMINARIA LED (TALLERES MANTENIM"/>
    <s v="16.09.2016"/>
    <n v="770419.66"/>
    <n v="22470.580000000075"/>
    <s v="ZLIN"/>
    <n v="20"/>
    <n v="0"/>
    <n v="0"/>
    <n v="0"/>
    <s v="ZLIN"/>
    <n v="15"/>
    <n v="0"/>
    <n v="0"/>
    <n v="0"/>
    <m/>
    <m/>
    <m/>
  </r>
  <r>
    <s v="128501000783-0"/>
    <x v="48"/>
    <n v="323201"/>
    <s v="LUMINARIA LED (TALLERES MANTENIM"/>
    <s v="16.09.2016"/>
    <n v="770419.66"/>
    <n v="22470.580000000075"/>
    <s v="ZLIN"/>
    <n v="20"/>
    <n v="0"/>
    <n v="0"/>
    <n v="0"/>
    <s v="ZLIN"/>
    <n v="15"/>
    <n v="0"/>
    <n v="0"/>
    <n v="0"/>
    <m/>
    <m/>
    <m/>
  </r>
  <r>
    <s v="128501000784-0"/>
    <x v="48"/>
    <n v="323201"/>
    <s v="LUMINARIA LED (TALLERES MANTENIM"/>
    <s v="16.09.2016"/>
    <n v="770419.66"/>
    <n v="22470.580000000075"/>
    <s v="ZLIN"/>
    <n v="20"/>
    <n v="0"/>
    <n v="0"/>
    <n v="0"/>
    <s v="ZLIN"/>
    <n v="15"/>
    <n v="0"/>
    <n v="0"/>
    <n v="0"/>
    <m/>
    <m/>
    <m/>
  </r>
  <r>
    <s v="128501000785-0"/>
    <x v="48"/>
    <n v="323201"/>
    <s v="LUMINARIA LED (TALLERES MANTENIM"/>
    <s v="16.09.2016"/>
    <n v="770419.66"/>
    <n v="22470.580000000075"/>
    <s v="ZLIN"/>
    <n v="20"/>
    <n v="0"/>
    <n v="0"/>
    <n v="0"/>
    <s v="ZLIN"/>
    <n v="15"/>
    <n v="0"/>
    <n v="0"/>
    <n v="0"/>
    <m/>
    <m/>
    <m/>
  </r>
  <r>
    <s v="128501000786-0"/>
    <x v="48"/>
    <n v="323201"/>
    <s v="LUMINARIA LED (TALLERES MANTENIM"/>
    <s v="16.09.2016"/>
    <n v="770419.66"/>
    <n v="22470.580000000075"/>
    <s v="ZLIN"/>
    <n v="20"/>
    <n v="0"/>
    <n v="0"/>
    <n v="0"/>
    <s v="ZLIN"/>
    <n v="15"/>
    <n v="0"/>
    <n v="0"/>
    <n v="0"/>
    <m/>
    <m/>
    <m/>
  </r>
  <r>
    <s v="128501000787-0"/>
    <x v="48"/>
    <n v="323201"/>
    <s v="LUMINARIA LED (TALLERES MANTENIM"/>
    <s v="16.09.2016"/>
    <n v="770419.66"/>
    <n v="22470.580000000075"/>
    <s v="ZLIN"/>
    <n v="20"/>
    <n v="0"/>
    <n v="0"/>
    <n v="0"/>
    <s v="ZLIN"/>
    <n v="15"/>
    <n v="0"/>
    <n v="0"/>
    <n v="0"/>
    <m/>
    <m/>
    <m/>
  </r>
  <r>
    <s v="128501000788-0"/>
    <x v="48"/>
    <n v="323201"/>
    <s v="LUMINARIA LED (TALLERES MANTENIM"/>
    <s v="16.09.2016"/>
    <n v="770419.66"/>
    <n v="22470.580000000075"/>
    <s v="ZLIN"/>
    <n v="20"/>
    <n v="0"/>
    <n v="0"/>
    <n v="0"/>
    <s v="ZLIN"/>
    <n v="15"/>
    <n v="0"/>
    <n v="0"/>
    <n v="0"/>
    <m/>
    <m/>
    <m/>
  </r>
  <r>
    <s v="128501000789-0"/>
    <x v="48"/>
    <n v="323201"/>
    <s v="LUMINARIA LED (TALLERES MANTENIM"/>
    <s v="16.09.2016"/>
    <n v="770419.66"/>
    <n v="22470.580000000075"/>
    <s v="ZLIN"/>
    <n v="20"/>
    <n v="0"/>
    <n v="0"/>
    <n v="0"/>
    <s v="ZLIN"/>
    <n v="15"/>
    <n v="0"/>
    <n v="0"/>
    <n v="0"/>
    <m/>
    <m/>
    <m/>
  </r>
  <r>
    <s v="128501000790-0"/>
    <x v="48"/>
    <n v="323201"/>
    <s v="LUMINARIA LED (TALLERES MANTENIM"/>
    <s v="16.09.2016"/>
    <n v="770419.66"/>
    <n v="22470.580000000075"/>
    <s v="ZLIN"/>
    <n v="20"/>
    <n v="0"/>
    <n v="0"/>
    <n v="0"/>
    <s v="ZLIN"/>
    <n v="15"/>
    <n v="0"/>
    <n v="0"/>
    <n v="0"/>
    <m/>
    <m/>
    <m/>
  </r>
  <r>
    <s v="128501000791-0"/>
    <x v="48"/>
    <n v="323201"/>
    <s v="LUMINARIA LED (TALLERES MANTENIM"/>
    <s v="16.09.2016"/>
    <n v="770419.66"/>
    <n v="22470.580000000075"/>
    <s v="ZLIN"/>
    <n v="20"/>
    <n v="0"/>
    <n v="0"/>
    <n v="0"/>
    <s v="ZLIN"/>
    <n v="15"/>
    <n v="0"/>
    <n v="0"/>
    <n v="0"/>
    <m/>
    <m/>
    <m/>
  </r>
  <r>
    <s v="128501000792-0"/>
    <x v="48"/>
    <n v="323201"/>
    <s v="LUMINARIA LED (TALLERES MANTENIM"/>
    <s v="16.09.2016"/>
    <n v="770419.66"/>
    <n v="22470.580000000075"/>
    <s v="ZLIN"/>
    <n v="20"/>
    <n v="0"/>
    <n v="0"/>
    <n v="0"/>
    <s v="ZLIN"/>
    <n v="15"/>
    <n v="0"/>
    <n v="0"/>
    <n v="0"/>
    <m/>
    <m/>
    <m/>
  </r>
  <r>
    <s v="128501000793-0"/>
    <x v="48"/>
    <n v="323201"/>
    <s v="LUMINARIA LED (TALLERES MANTENIM"/>
    <s v="16.09.2016"/>
    <n v="770419.66"/>
    <n v="22470.580000000075"/>
    <s v="ZLIN"/>
    <n v="20"/>
    <n v="0"/>
    <n v="0"/>
    <n v="0"/>
    <s v="ZLIN"/>
    <n v="15"/>
    <n v="0"/>
    <n v="0"/>
    <n v="0"/>
    <m/>
    <m/>
    <m/>
  </r>
  <r>
    <s v="128501000794-0"/>
    <x v="48"/>
    <n v="323201"/>
    <s v="LUMINARIA LED (TALLERES MANTENIM"/>
    <s v="16.09.2016"/>
    <n v="770419.66"/>
    <n v="22470.580000000075"/>
    <s v="ZLIN"/>
    <n v="20"/>
    <n v="0"/>
    <n v="0"/>
    <n v="0"/>
    <s v="ZLIN"/>
    <n v="15"/>
    <n v="0"/>
    <n v="0"/>
    <n v="0"/>
    <m/>
    <m/>
    <m/>
  </r>
  <r>
    <s v="128501000795-0"/>
    <x v="48"/>
    <n v="323201"/>
    <s v="LUMINARIA LED (TALLERES MANTENIM"/>
    <s v="16.09.2016"/>
    <n v="770419.66"/>
    <n v="22470.580000000075"/>
    <s v="ZLIN"/>
    <n v="20"/>
    <n v="0"/>
    <n v="0"/>
    <n v="0"/>
    <s v="ZLIN"/>
    <n v="15"/>
    <n v="0"/>
    <n v="0"/>
    <n v="0"/>
    <m/>
    <m/>
    <m/>
  </r>
  <r>
    <s v="128501000796-0"/>
    <x v="48"/>
    <n v="323201"/>
    <s v="LUMINARIA LED (TALLERES MANTENIM"/>
    <s v="16.09.2016"/>
    <n v="770419.66"/>
    <n v="22470.580000000075"/>
    <s v="ZLIN"/>
    <n v="20"/>
    <n v="0"/>
    <n v="0"/>
    <n v="0"/>
    <s v="ZLIN"/>
    <n v="15"/>
    <n v="0"/>
    <n v="0"/>
    <n v="0"/>
    <m/>
    <m/>
    <m/>
  </r>
  <r>
    <s v="128501000797-0"/>
    <x v="48"/>
    <n v="323201"/>
    <s v="LUMINARIA LED (TALLERES MANTENIM"/>
    <s v="16.09.2016"/>
    <n v="770419.66"/>
    <n v="22470.580000000075"/>
    <s v="ZLIN"/>
    <n v="20"/>
    <n v="0"/>
    <n v="0"/>
    <n v="0"/>
    <s v="ZLIN"/>
    <n v="15"/>
    <n v="0"/>
    <n v="0"/>
    <n v="0"/>
    <m/>
    <m/>
    <m/>
  </r>
  <r>
    <s v="128501000798-0"/>
    <x v="48"/>
    <n v="323201"/>
    <s v="LUMINARIA LED (TALLERES MANTENIM"/>
    <s v="16.09.2016"/>
    <n v="770419.66"/>
    <n v="22470.580000000075"/>
    <s v="ZLIN"/>
    <n v="20"/>
    <n v="0"/>
    <n v="0"/>
    <n v="0"/>
    <s v="ZLIN"/>
    <n v="15"/>
    <n v="0"/>
    <n v="0"/>
    <n v="0"/>
    <m/>
    <m/>
    <m/>
  </r>
  <r>
    <s v="128501000799-0"/>
    <x v="48"/>
    <n v="323201"/>
    <s v="LUMINARIA LED (TALLERES MANTENIM"/>
    <s v="16.09.2016"/>
    <n v="770419.66"/>
    <n v="22470.580000000075"/>
    <s v="ZLIN"/>
    <n v="20"/>
    <n v="0"/>
    <n v="0"/>
    <n v="0"/>
    <s v="ZLIN"/>
    <n v="15"/>
    <n v="0"/>
    <n v="0"/>
    <n v="0"/>
    <m/>
    <m/>
    <m/>
  </r>
  <r>
    <s v="128501000800-0"/>
    <x v="48"/>
    <n v="323201"/>
    <s v="LUMINARIA LED (TALLERES MANTENIM"/>
    <s v="16.09.2016"/>
    <n v="770419.66"/>
    <n v="22470.580000000075"/>
    <s v="ZLIN"/>
    <n v="20"/>
    <n v="0"/>
    <n v="0"/>
    <n v="0"/>
    <s v="ZLIN"/>
    <n v="15"/>
    <n v="0"/>
    <n v="0"/>
    <n v="0"/>
    <m/>
    <m/>
    <m/>
  </r>
  <r>
    <s v="128501000801-0"/>
    <x v="48"/>
    <n v="323201"/>
    <s v="LUMINARIA LED (TALLERES MANTENIM"/>
    <s v="16.09.2016"/>
    <n v="770419.66"/>
    <n v="22470.580000000075"/>
    <s v="ZLIN"/>
    <n v="20"/>
    <n v="0"/>
    <n v="0"/>
    <n v="0"/>
    <s v="ZLIN"/>
    <n v="15"/>
    <n v="0"/>
    <n v="0"/>
    <n v="0"/>
    <m/>
    <m/>
    <m/>
  </r>
  <r>
    <s v="128501000802-0"/>
    <x v="48"/>
    <n v="323201"/>
    <s v="LUMINARIA LED (TALLERES MANTENIM"/>
    <s v="16.09.2016"/>
    <n v="770419.66"/>
    <n v="22470.580000000075"/>
    <s v="ZLIN"/>
    <n v="20"/>
    <n v="0"/>
    <n v="0"/>
    <n v="0"/>
    <s v="ZLIN"/>
    <n v="15"/>
    <n v="0"/>
    <n v="0"/>
    <n v="0"/>
    <m/>
    <m/>
    <m/>
  </r>
  <r>
    <s v="128501000803-0"/>
    <x v="48"/>
    <n v="323201"/>
    <s v="LUMINARIA LED (TALLERES MANTENIM"/>
    <s v="16.09.2016"/>
    <n v="770419.66"/>
    <n v="22470.580000000075"/>
    <s v="ZLIN"/>
    <n v="20"/>
    <n v="0"/>
    <n v="0"/>
    <n v="0"/>
    <s v="ZLIN"/>
    <n v="15"/>
    <n v="0"/>
    <n v="0"/>
    <n v="0"/>
    <m/>
    <m/>
    <m/>
  </r>
  <r>
    <s v="128501000804-0"/>
    <x v="48"/>
    <n v="323201"/>
    <s v="LUMINARIA LED (TALLERES MANTENIM"/>
    <s v="16.09.2016"/>
    <n v="770419.66"/>
    <n v="22470.580000000075"/>
    <s v="ZLIN"/>
    <n v="20"/>
    <n v="0"/>
    <n v="0"/>
    <n v="0"/>
    <s v="ZLIN"/>
    <n v="15"/>
    <n v="0"/>
    <n v="0"/>
    <n v="0"/>
    <m/>
    <m/>
    <m/>
  </r>
  <r>
    <s v="128501000805-0"/>
    <x v="48"/>
    <n v="323201"/>
    <s v="LUMINARIA LED (TALLERES MANTENIM"/>
    <s v="16.09.2016"/>
    <n v="770419.66"/>
    <n v="22470.580000000075"/>
    <s v="ZLIN"/>
    <n v="20"/>
    <n v="0"/>
    <n v="0"/>
    <n v="0"/>
    <s v="ZLIN"/>
    <n v="15"/>
    <n v="0"/>
    <n v="0"/>
    <n v="0"/>
    <m/>
    <m/>
    <m/>
  </r>
  <r>
    <s v="128501000806-0"/>
    <x v="48"/>
    <n v="323201"/>
    <s v="LUMINARIA LED (TALLERES MANTENIM"/>
    <s v="16.09.2016"/>
    <n v="770419.66"/>
    <n v="22470.580000000075"/>
    <s v="ZLIN"/>
    <n v="20"/>
    <n v="0"/>
    <n v="0"/>
    <n v="0"/>
    <s v="ZLIN"/>
    <n v="15"/>
    <n v="0"/>
    <n v="0"/>
    <n v="0"/>
    <m/>
    <m/>
    <m/>
  </r>
  <r>
    <s v="128501000807-0"/>
    <x v="48"/>
    <n v="323201"/>
    <s v="LUMINARIA LED (TALLERES MANTENIM"/>
    <s v="16.09.2016"/>
    <n v="770419.66"/>
    <n v="22470.580000000075"/>
    <s v="ZLIN"/>
    <n v="20"/>
    <n v="0"/>
    <n v="0"/>
    <n v="0"/>
    <s v="ZLIN"/>
    <n v="15"/>
    <n v="0"/>
    <n v="0"/>
    <n v="0"/>
    <m/>
    <m/>
    <m/>
  </r>
  <r>
    <s v="128501000808-0"/>
    <x v="48"/>
    <n v="323201"/>
    <s v="LUMINARIA LED (TALLERES MANTENIM"/>
    <s v="16.09.2016"/>
    <n v="770419.66"/>
    <n v="22470.580000000075"/>
    <s v="ZLIN"/>
    <n v="20"/>
    <n v="0"/>
    <n v="0"/>
    <n v="0"/>
    <s v="ZLIN"/>
    <n v="15"/>
    <n v="0"/>
    <n v="0"/>
    <n v="0"/>
    <m/>
    <m/>
    <m/>
  </r>
  <r>
    <s v="128501000809-0"/>
    <x v="48"/>
    <n v="323201"/>
    <s v="LUMINARIA LED (TALLERES MANTENIM"/>
    <s v="16.09.2016"/>
    <n v="770419.66"/>
    <n v="22470.580000000075"/>
    <s v="ZLIN"/>
    <n v="20"/>
    <n v="0"/>
    <n v="0"/>
    <n v="0"/>
    <s v="ZLIN"/>
    <n v="15"/>
    <n v="0"/>
    <n v="0"/>
    <n v="0"/>
    <m/>
    <m/>
    <m/>
  </r>
  <r>
    <s v="128501000810-0"/>
    <x v="48"/>
    <n v="323201"/>
    <s v="LUMINARIA LED (TALLERES MANTENIM"/>
    <s v="16.09.2016"/>
    <n v="770419.66"/>
    <n v="22470.580000000075"/>
    <s v="ZLIN"/>
    <n v="20"/>
    <n v="0"/>
    <n v="0"/>
    <n v="0"/>
    <s v="ZLIN"/>
    <n v="15"/>
    <n v="0"/>
    <n v="0"/>
    <n v="0"/>
    <m/>
    <m/>
    <m/>
  </r>
  <r>
    <s v="128501000811-0"/>
    <x v="48"/>
    <n v="323201"/>
    <s v="LUMINARIA LED (TALLERES MANTENIM"/>
    <s v="16.09.2016"/>
    <n v="770419.66"/>
    <n v="22470.580000000075"/>
    <s v="ZLIN"/>
    <n v="20"/>
    <n v="0"/>
    <n v="0"/>
    <n v="0"/>
    <s v="ZLIN"/>
    <n v="15"/>
    <n v="0"/>
    <n v="0"/>
    <n v="0"/>
    <m/>
    <m/>
    <m/>
  </r>
  <r>
    <s v="128501000812-0"/>
    <x v="48"/>
    <n v="323201"/>
    <s v="LUMINARIA LED (TALLERES MANTENIM"/>
    <s v="16.09.2016"/>
    <n v="770419.66"/>
    <n v="22470.580000000075"/>
    <s v="ZLIN"/>
    <n v="20"/>
    <n v="0"/>
    <n v="0"/>
    <n v="0"/>
    <s v="ZLIN"/>
    <n v="15"/>
    <n v="0"/>
    <n v="0"/>
    <n v="0"/>
    <m/>
    <m/>
    <m/>
  </r>
  <r>
    <s v="128501000813-0"/>
    <x v="48"/>
    <n v="323201"/>
    <s v="LUMINARIA LED (TALLERES MANTENIM"/>
    <s v="16.09.2016"/>
    <n v="770419.66"/>
    <n v="22470.580000000075"/>
    <s v="ZLIN"/>
    <n v="20"/>
    <n v="0"/>
    <n v="0"/>
    <n v="0"/>
    <s v="ZLIN"/>
    <n v="15"/>
    <n v="0"/>
    <n v="0"/>
    <n v="0"/>
    <m/>
    <m/>
    <m/>
  </r>
  <r>
    <s v="128501000814-0"/>
    <x v="48"/>
    <n v="323201"/>
    <s v="LUMINARIA LED (TALLERES MANTENIM"/>
    <s v="16.09.2016"/>
    <n v="770419.66"/>
    <n v="22470.580000000075"/>
    <s v="ZLIN"/>
    <n v="20"/>
    <n v="0"/>
    <n v="0"/>
    <n v="0"/>
    <s v="ZLIN"/>
    <n v="15"/>
    <n v="0"/>
    <n v="0"/>
    <n v="0"/>
    <m/>
    <m/>
    <m/>
  </r>
  <r>
    <s v="128501000815-0"/>
    <x v="48"/>
    <n v="323201"/>
    <s v="LUMINARIA LED (TALLERES MANTENIM"/>
    <s v="16.09.2016"/>
    <n v="770419.66"/>
    <n v="22470.580000000075"/>
    <s v="ZLIN"/>
    <n v="20"/>
    <n v="0"/>
    <n v="0"/>
    <n v="0"/>
    <s v="ZLIN"/>
    <n v="15"/>
    <n v="0"/>
    <n v="0"/>
    <n v="0"/>
    <m/>
    <m/>
    <m/>
  </r>
  <r>
    <s v="128501000816-0"/>
    <x v="48"/>
    <n v="323201"/>
    <s v="LUMINARIA LED (TALLERES MANTENIM"/>
    <s v="16.09.2016"/>
    <n v="770419.66"/>
    <n v="22470.580000000075"/>
    <s v="ZLIN"/>
    <n v="20"/>
    <n v="0"/>
    <n v="0"/>
    <n v="0"/>
    <s v="ZLIN"/>
    <n v="15"/>
    <n v="0"/>
    <n v="0"/>
    <n v="0"/>
    <m/>
    <m/>
    <m/>
  </r>
  <r>
    <s v="128501000817-0"/>
    <x v="48"/>
    <n v="323201"/>
    <s v="LUMINARIA LED (TALLERES MANTENIM"/>
    <s v="16.09.2016"/>
    <n v="770419.66"/>
    <n v="22470.580000000075"/>
    <s v="ZLIN"/>
    <n v="20"/>
    <n v="0"/>
    <n v="0"/>
    <n v="0"/>
    <s v="ZLIN"/>
    <n v="15"/>
    <n v="0"/>
    <n v="0"/>
    <n v="0"/>
    <m/>
    <m/>
    <m/>
  </r>
  <r>
    <s v="128501000818-0"/>
    <x v="48"/>
    <n v="323201"/>
    <s v="LUMINARIA LED (TALLERES MANTENIM"/>
    <s v="16.09.2016"/>
    <n v="770419.66"/>
    <n v="22470.580000000075"/>
    <s v="ZLIN"/>
    <n v="20"/>
    <n v="0"/>
    <n v="0"/>
    <n v="0"/>
    <s v="ZLIN"/>
    <n v="15"/>
    <n v="0"/>
    <n v="0"/>
    <n v="0"/>
    <m/>
    <m/>
    <m/>
  </r>
  <r>
    <s v="128501000819-0"/>
    <x v="48"/>
    <n v="323201"/>
    <s v="LUMINARIA LED (TALLERES MANTENIM"/>
    <s v="16.09.2016"/>
    <n v="3852098.34"/>
    <n v="112352.86999999965"/>
    <s v="ZLIN"/>
    <n v="20"/>
    <n v="0"/>
    <n v="0"/>
    <n v="0"/>
    <s v="ZLIN"/>
    <n v="15"/>
    <n v="0"/>
    <n v="0"/>
    <n v="0"/>
    <m/>
    <m/>
    <m/>
  </r>
  <r>
    <s v="128501000820-0"/>
    <x v="48"/>
    <n v="323201"/>
    <s v="LUMINARIA LED (TALLERES MANTENIM"/>
    <s v="16.09.2016"/>
    <n v="3852099.22"/>
    <n v="112352.89000000013"/>
    <s v="ZLIN"/>
    <n v="20"/>
    <n v="0"/>
    <n v="0"/>
    <n v="0"/>
    <s v="ZLIN"/>
    <n v="15"/>
    <n v="0"/>
    <n v="0"/>
    <n v="0"/>
    <m/>
    <m/>
    <m/>
  </r>
  <r>
    <s v="128501000821-0"/>
    <x v="48"/>
    <n v="323201"/>
    <s v="UPS"/>
    <s v="16.05.2016"/>
    <n v="13459250"/>
    <n v="822509.72000000067"/>
    <s v="ZLIN"/>
    <n v="15"/>
    <n v="0"/>
    <n v="0"/>
    <n v="0"/>
    <s v="ZLIN"/>
    <n v="15"/>
    <n v="0"/>
    <n v="0"/>
    <n v="0"/>
    <m/>
    <m/>
    <m/>
  </r>
  <r>
    <s v="128501000846-0"/>
    <x v="48"/>
    <n v="323201"/>
    <s v="SISTEMA CALEFACCION SOLAR"/>
    <s v="05.10.2016"/>
    <n v="10460000"/>
    <n v="261500"/>
    <s v="ZLIN"/>
    <n v="20"/>
    <n v="0"/>
    <n v="0"/>
    <n v="0"/>
    <s v="ZLIN"/>
    <n v="15"/>
    <n v="0"/>
    <n v="0"/>
    <n v="0"/>
    <m/>
    <m/>
    <m/>
  </r>
  <r>
    <s v="128501000876-0"/>
    <x v="48"/>
    <n v="344301"/>
    <s v="ALARMA"/>
    <s v="29.11.2016"/>
    <n v="23779000.190000001"/>
    <n v="990791.67000000179"/>
    <s v="ZLIN"/>
    <n v="10"/>
    <n v="0"/>
    <n v="0"/>
    <n v="0"/>
    <s v="ZLIN"/>
    <n v="10"/>
    <n v="0"/>
    <n v="0"/>
    <n v="0"/>
    <m/>
    <m/>
    <m/>
  </r>
  <r>
    <s v="128501000876-1"/>
    <x v="48"/>
    <n v="344301"/>
    <s v="TORRE CON ALTAVOCES"/>
    <s v="22.12.2016"/>
    <n v="19571000"/>
    <n v="652366.67000000179"/>
    <s v="ZLIN"/>
    <n v="10"/>
    <n v="0"/>
    <n v="0"/>
    <n v="0"/>
    <s v="ZLIN"/>
    <n v="10"/>
    <n v="0"/>
    <n v="0"/>
    <n v="0"/>
    <m/>
    <m/>
    <m/>
  </r>
  <r>
    <s v="128501000877-0"/>
    <x v="48"/>
    <n v="344301"/>
    <s v="ALARMA"/>
    <s v="29.11.2016"/>
    <n v="23779000.190000001"/>
    <n v="990791.67000000179"/>
    <s v="ZLIN"/>
    <n v="10"/>
    <n v="0"/>
    <n v="0"/>
    <n v="0"/>
    <s v="ZLIN"/>
    <n v="10"/>
    <n v="0"/>
    <n v="0"/>
    <n v="0"/>
    <m/>
    <m/>
    <m/>
  </r>
  <r>
    <s v="128501000877-1"/>
    <x v="48"/>
    <n v="344301"/>
    <s v="TORRE CON ALTAVOCES"/>
    <s v="22.12.2016"/>
    <n v="19571000"/>
    <n v="652366.67000000179"/>
    <s v="ZLIN"/>
    <n v="10"/>
    <n v="0"/>
    <n v="0"/>
    <n v="0"/>
    <s v="ZLIN"/>
    <n v="10"/>
    <n v="0"/>
    <n v="0"/>
    <n v="0"/>
    <m/>
    <m/>
    <m/>
  </r>
  <r>
    <s v="128501000878-0"/>
    <x v="48"/>
    <n v="323201"/>
    <s v="SISTEMA SOLAR FOTOVOLTAICO"/>
    <s v="16.03.2017"/>
    <n v="41260000"/>
    <n v="229222.21999999881"/>
    <s v="ZLIN"/>
    <n v="15"/>
    <n v="0"/>
    <n v="0"/>
    <n v="0"/>
    <s v="ZLIN"/>
    <n v="15"/>
    <n v="0"/>
    <n v="0"/>
    <n v="0"/>
    <m/>
    <m/>
    <m/>
  </r>
  <r>
    <s v="128501000879-0"/>
    <x v="48"/>
    <n v="344301"/>
    <s v="TANQUES EMUL. ASF"/>
    <s v="26.12.2016"/>
    <n v="17231800.789999999"/>
    <n v="382928.91000000015"/>
    <s v="ZLIN"/>
    <n v="15"/>
    <n v="0"/>
    <n v="0"/>
    <n v="0"/>
    <s v="ZLIN"/>
    <n v="15"/>
    <n v="0"/>
    <n v="0"/>
    <n v="0"/>
    <m/>
    <m/>
    <m/>
  </r>
  <r>
    <s v="128501000880-0"/>
    <x v="48"/>
    <n v="344301"/>
    <s v="TANQUES EMUL. ASF"/>
    <s v="26.12.2016"/>
    <n v="17231800.789999999"/>
    <n v="382928.91000000015"/>
    <s v="ZLIN"/>
    <n v="15"/>
    <n v="0"/>
    <n v="0"/>
    <n v="0"/>
    <s v="ZLIN"/>
    <n v="15"/>
    <n v="0"/>
    <n v="0"/>
    <n v="0"/>
    <m/>
    <m/>
    <m/>
  </r>
  <r>
    <s v="128501000881-0"/>
    <x v="48"/>
    <n v="344301"/>
    <s v="TANQUES EMUL. ASF"/>
    <s v="26.12.2016"/>
    <n v="17753966.170000002"/>
    <n v="394532.58000000194"/>
    <s v="ZLIN"/>
    <n v="15"/>
    <n v="0"/>
    <n v="0"/>
    <n v="0"/>
    <s v="ZLIN"/>
    <n v="15"/>
    <n v="0"/>
    <n v="0"/>
    <n v="0"/>
    <m/>
    <m/>
    <m/>
  </r>
  <r>
    <s v="128501000882-0"/>
    <x v="48"/>
    <n v="344301"/>
    <s v="SURTIDOR COMBUSTIBLE"/>
    <s v="10.01.2017"/>
    <n v="3684031.65"/>
    <n v="61400.529999999795"/>
    <s v="ZLIN"/>
    <n v="15"/>
    <n v="0"/>
    <n v="0"/>
    <n v="0"/>
    <s v="ZLIN"/>
    <n v="15"/>
    <n v="0"/>
    <n v="0"/>
    <n v="0"/>
    <m/>
    <m/>
    <m/>
  </r>
  <r>
    <s v="128501000900-0"/>
    <x v="48"/>
    <n v="322301"/>
    <s v="TANQUE HORIZONTAL"/>
    <s v="26.09.2016"/>
    <n v="1380944.19"/>
    <n v="53703.389999999898"/>
    <s v="ZLIN"/>
    <n v="15"/>
    <n v="0"/>
    <n v="0"/>
    <n v="0"/>
    <s v="ZLIN"/>
    <n v="15"/>
    <n v="0"/>
    <n v="0"/>
    <n v="0"/>
    <m/>
    <m/>
    <m/>
  </r>
  <r>
    <s v="128501000977-0"/>
    <x v="48"/>
    <n v="342306"/>
    <s v="MOTOR"/>
    <s v="01.03.2017"/>
    <n v="0"/>
    <n v="0"/>
    <s v="ZLIN"/>
    <n v="10"/>
    <n v="0"/>
    <n v="0"/>
    <n v="0"/>
    <s v="ZLIN"/>
    <n v="1"/>
    <n v="0"/>
    <n v="0"/>
    <n v="0"/>
    <m/>
    <m/>
    <m/>
  </r>
  <r>
    <s v="128602000052-0"/>
    <x v="48"/>
    <n v="311100"/>
    <s v="ETIQUETADORA PORTATIL"/>
    <s v="27.07.2015"/>
    <n v="158352.75"/>
    <n v="27711.729999999996"/>
    <s v="ZLIN"/>
    <n v="10"/>
    <n v="0"/>
    <n v="0"/>
    <n v="0"/>
    <s v="ZLIN"/>
    <n v="10"/>
    <n v="0"/>
    <n v="0"/>
    <n v="0"/>
    <m/>
    <m/>
    <m/>
  </r>
  <r>
    <s v="128602000053-0"/>
    <x v="48"/>
    <n v="315100"/>
    <s v="Escritorio con gavetero"/>
    <s v="21.08.2015"/>
    <n v="120000"/>
    <n v="20000"/>
    <s v="ZLIN"/>
    <n v="10"/>
    <n v="0"/>
    <n v="0"/>
    <n v="0"/>
    <s v="ZLIN"/>
    <n v="10"/>
    <n v="0"/>
    <n v="0"/>
    <n v="0"/>
    <m/>
    <m/>
    <m/>
  </r>
  <r>
    <s v="128602000054-0"/>
    <x v="48"/>
    <n v="315100"/>
    <s v="Aire Acondicionado Casa 8"/>
    <s v="02.12.2015"/>
    <n v="290000"/>
    <n v="38666.670000000013"/>
    <s v="ZLIN"/>
    <n v="10"/>
    <n v="0"/>
    <n v="0"/>
    <n v="0"/>
    <s v="ZLIN"/>
    <n v="10"/>
    <n v="0"/>
    <n v="0"/>
    <n v="0"/>
    <m/>
    <m/>
    <m/>
  </r>
  <r>
    <s v="128602000055-0"/>
    <x v="48"/>
    <n v="315100"/>
    <s v="SILLA"/>
    <s v="27.05.2016"/>
    <n v="169724.59"/>
    <n v="15558.089999999997"/>
    <s v="ZLIN"/>
    <n v="10"/>
    <n v="0"/>
    <n v="0"/>
    <n v="0"/>
    <s v="ZLIN"/>
    <n v="10"/>
    <n v="0"/>
    <n v="0"/>
    <n v="0"/>
    <m/>
    <m/>
    <m/>
  </r>
  <r>
    <s v="128602000056-0"/>
    <x v="48"/>
    <n v="315100"/>
    <s v="REFRIGERADORA"/>
    <s v="21.06.2016"/>
    <n v="275000"/>
    <n v="22916.670000000013"/>
    <s v="ZLIN"/>
    <n v="10"/>
    <n v="0"/>
    <n v="0"/>
    <n v="0"/>
    <s v="ZLIN"/>
    <n v="10"/>
    <n v="0"/>
    <n v="0"/>
    <n v="0"/>
    <m/>
    <m/>
    <m/>
  </r>
  <r>
    <s v="128602000057-0"/>
    <x v="48"/>
    <n v="315100"/>
    <s v="SILLA ERGONOMICA"/>
    <s v="19.07.2016"/>
    <n v="207000"/>
    <n v="15525"/>
    <s v="ZLIN"/>
    <n v="10"/>
    <n v="0"/>
    <n v="0"/>
    <n v="0"/>
    <s v="ZLIN"/>
    <n v="10"/>
    <n v="0"/>
    <n v="0"/>
    <n v="0"/>
    <m/>
    <m/>
    <m/>
  </r>
  <r>
    <s v="128602000058-0"/>
    <x v="48"/>
    <n v="315100"/>
    <s v="SILLA ERGONOMICA"/>
    <s v="19.07.2016"/>
    <n v="115000"/>
    <n v="8625"/>
    <s v="ZLIN"/>
    <n v="10"/>
    <n v="0"/>
    <n v="0"/>
    <n v="0"/>
    <s v="ZLIN"/>
    <n v="10"/>
    <n v="0"/>
    <n v="0"/>
    <n v="0"/>
    <m/>
    <m/>
    <m/>
  </r>
  <r>
    <s v="128602000059-0"/>
    <x v="48"/>
    <n v="315100"/>
    <s v="TRITURADORA DE PAPEL"/>
    <s v="30.11.2016"/>
    <n v="249990"/>
    <n v="10416.25"/>
    <s v="ZLIN"/>
    <n v="10"/>
    <n v="0"/>
    <n v="0"/>
    <n v="0"/>
    <s v="ZLIN"/>
    <n v="10"/>
    <n v="0"/>
    <n v="0"/>
    <n v="0"/>
    <m/>
    <m/>
    <m/>
  </r>
  <r>
    <s v="128602000060-0"/>
    <x v="48"/>
    <n v="315100"/>
    <s v="AIRE ACONDICIONADO"/>
    <s v="08.03.2017"/>
    <n v="290000"/>
    <n v="2416.6699999999837"/>
    <s v="ZLIN"/>
    <n v="10"/>
    <n v="0"/>
    <n v="0"/>
    <n v="0"/>
    <s v="ZLIN"/>
    <n v="10"/>
    <n v="0"/>
    <n v="0"/>
    <n v="0"/>
    <m/>
    <m/>
    <m/>
  </r>
  <r>
    <s v="128602000061-0"/>
    <x v="48"/>
    <n v="311100"/>
    <s v="TRITURADORA DE PAPEL"/>
    <s v="22.03.2017"/>
    <n v="249990"/>
    <n v="2083.25"/>
    <s v="ZLIN"/>
    <n v="10"/>
    <n v="0"/>
    <n v="0"/>
    <n v="0"/>
    <s v="ZLIN"/>
    <n v="10"/>
    <n v="0"/>
    <n v="0"/>
    <n v="0"/>
    <m/>
    <m/>
    <m/>
  </r>
  <r>
    <s v="128604000558-0"/>
    <x v="48"/>
    <n v="315100"/>
    <s v="TABLETA (CON ESTUCHE, LAPICERO)"/>
    <s v="23.04.2015"/>
    <n v="503571.91"/>
    <n v="201428.75999999995"/>
    <s v="ZLIN"/>
    <n v="5"/>
    <n v="0"/>
    <n v="0"/>
    <n v="0"/>
    <s v="ZLIN"/>
    <n v="5"/>
    <n v="0"/>
    <n v="0"/>
    <n v="0"/>
    <m/>
    <m/>
    <m/>
  </r>
  <r>
    <s v="128604000559-0"/>
    <x v="48"/>
    <n v="315100"/>
    <s v="TABLETA (CON ESTUCHE, LAPICERO)"/>
    <s v="23.04.2015"/>
    <n v="503571.91"/>
    <n v="201428.75999999995"/>
    <s v="ZLIN"/>
    <n v="5"/>
    <n v="0"/>
    <n v="0"/>
    <n v="0"/>
    <s v="ZLIN"/>
    <n v="5"/>
    <n v="0"/>
    <n v="0"/>
    <n v="0"/>
    <m/>
    <m/>
    <m/>
  </r>
  <r>
    <s v="128604000560-0"/>
    <x v="48"/>
    <n v="315100"/>
    <s v="TABLETA (CON ESTUCHE, LAPICERO)"/>
    <s v="23.04.2015"/>
    <n v="503571.91"/>
    <n v="201428.75999999995"/>
    <s v="ZLIN"/>
    <n v="5"/>
    <n v="0"/>
    <n v="0"/>
    <n v="0"/>
    <s v="ZLIN"/>
    <n v="5"/>
    <n v="0"/>
    <n v="0"/>
    <n v="0"/>
    <m/>
    <m/>
    <m/>
  </r>
  <r>
    <s v="128604000585-0"/>
    <x v="48"/>
    <n v="315100"/>
    <s v="LICENCIA HYPACK"/>
    <s v="28.05.2015"/>
    <n v="3980000"/>
    <n v="1309107.8500000001"/>
    <s v="ZLIN"/>
    <n v="5"/>
    <n v="0"/>
    <n v="0"/>
    <n v="0"/>
    <s v="ZLIN"/>
    <n v="5"/>
    <n v="0"/>
    <n v="0"/>
    <n v="0"/>
    <m/>
    <m/>
    <m/>
  </r>
  <r>
    <s v="128604000588-0"/>
    <x v="48"/>
    <n v="315100"/>
    <s v="COMPUTADORA PORTATIL"/>
    <s v="08.07.2015"/>
    <n v="1299782"/>
    <n v="454923.69999999995"/>
    <s v="ZLIN"/>
    <n v="5"/>
    <n v="0"/>
    <n v="0"/>
    <n v="0"/>
    <s v="ZLIN"/>
    <n v="5"/>
    <n v="0"/>
    <n v="0"/>
    <n v="0"/>
    <m/>
    <m/>
    <m/>
  </r>
  <r>
    <s v="128604000591-0"/>
    <x v="48"/>
    <n v="311100"/>
    <s v="COMPUTADORA PORTATIL"/>
    <s v="07.08.2015"/>
    <n v="999999.85"/>
    <n v="333333.28999999992"/>
    <s v="ZLIN"/>
    <n v="5"/>
    <n v="0"/>
    <n v="0"/>
    <n v="0"/>
    <s v="ZLIN"/>
    <n v="5"/>
    <n v="0"/>
    <n v="0"/>
    <n v="0"/>
    <m/>
    <m/>
    <m/>
  </r>
  <r>
    <s v="128604000592-0"/>
    <x v="48"/>
    <n v="311100"/>
    <s v="COMPUTADORA ALL IN ONE"/>
    <s v="07.08.2015"/>
    <n v="999999.85"/>
    <n v="333333.28999999992"/>
    <s v="ZLIN"/>
    <n v="5"/>
    <n v="0"/>
    <n v="0"/>
    <n v="0"/>
    <s v="ZLIN"/>
    <n v="5"/>
    <n v="0"/>
    <n v="0"/>
    <n v="0"/>
    <m/>
    <m/>
    <m/>
  </r>
  <r>
    <s v="128604000602-0"/>
    <x v="48"/>
    <n v="315100"/>
    <s v="COMPUTADORA PORTATIL"/>
    <s v="05.10.2015"/>
    <n v="974310.92"/>
    <n v="292293.27"/>
    <s v="ZLIN"/>
    <n v="5"/>
    <n v="0"/>
    <n v="0"/>
    <n v="0"/>
    <s v="ZLIN"/>
    <n v="5"/>
    <n v="0"/>
    <n v="0"/>
    <n v="0"/>
    <m/>
    <m/>
    <m/>
  </r>
  <r>
    <s v="128604000603-0"/>
    <x v="48"/>
    <n v="315100"/>
    <s v="PLOTTER"/>
    <s v="14.09.2016"/>
    <n v="9423733.6500000004"/>
    <n v="1099435.5900000008"/>
    <s v="ZLIN"/>
    <n v="5"/>
    <n v="0"/>
    <n v="0"/>
    <n v="0"/>
    <s v="ZLIN"/>
    <n v="5"/>
    <n v="0"/>
    <n v="0"/>
    <n v="0"/>
    <m/>
    <m/>
    <m/>
  </r>
  <r>
    <s v="128604000604-0"/>
    <x v="48"/>
    <n v="341102"/>
    <s v="Licencia HMI FactoryTalk View Se"/>
    <s v="25.10.2016"/>
    <n v="13280286.390000001"/>
    <n v="1328028.6400000006"/>
    <s v="ZLIN"/>
    <n v="5"/>
    <n v="0"/>
    <n v="0"/>
    <n v="0"/>
    <s v="ZLIN"/>
    <n v="5"/>
    <n v="0"/>
    <n v="0"/>
    <n v="0"/>
    <m/>
    <m/>
    <m/>
  </r>
  <r>
    <s v="128604000611-0"/>
    <x v="48"/>
    <n v="341102"/>
    <s v="WorkStation"/>
    <s v="09.12.2016"/>
    <n v="1256924.1200000001"/>
    <n v="83794.940000000177"/>
    <s v="ZLIN"/>
    <n v="5"/>
    <n v="0"/>
    <n v="0"/>
    <n v="0"/>
    <s v="ZLIN"/>
    <n v="5"/>
    <n v="0"/>
    <n v="0"/>
    <n v="0"/>
    <m/>
    <m/>
    <m/>
  </r>
  <r>
    <s v="128604000612-0"/>
    <x v="48"/>
    <n v="341102"/>
    <s v="WorkStation"/>
    <s v="09.12.2016"/>
    <n v="1256924.1200000001"/>
    <n v="83794.940000000177"/>
    <s v="ZLIN"/>
    <n v="5"/>
    <n v="0"/>
    <n v="0"/>
    <n v="0"/>
    <s v="ZLIN"/>
    <n v="5"/>
    <n v="0"/>
    <n v="0"/>
    <n v="0"/>
    <m/>
    <m/>
    <m/>
  </r>
  <r>
    <s v="128604000613-0"/>
    <x v="48"/>
    <n v="341102"/>
    <s v="SERVIDOR DENSO"/>
    <s v="09.12.2016"/>
    <n v="4871697.66"/>
    <n v="324779.83999999985"/>
    <s v="ZLIN"/>
    <n v="5"/>
    <n v="0"/>
    <n v="0"/>
    <n v="0"/>
    <s v="ZLIN"/>
    <n v="5"/>
    <n v="0"/>
    <n v="0"/>
    <n v="0"/>
    <m/>
    <m/>
    <m/>
  </r>
  <r>
    <s v="128604000614-0"/>
    <x v="48"/>
    <n v="341102"/>
    <s v="SERVIDOR DENSO"/>
    <s v="09.12.2016"/>
    <n v="4871697.67"/>
    <n v="324779.83999999985"/>
    <s v="ZLIN"/>
    <n v="5"/>
    <n v="0"/>
    <n v="0"/>
    <n v="0"/>
    <s v="ZLIN"/>
    <n v="5"/>
    <n v="0"/>
    <n v="0"/>
    <n v="0"/>
    <m/>
    <m/>
    <m/>
  </r>
  <r>
    <s v="128604000616-0"/>
    <x v="48"/>
    <n v="341102"/>
    <s v="MONITOR"/>
    <s v="03.11.2016"/>
    <n v="390930.73"/>
    <n v="32577.559999999998"/>
    <s v="ZLIN"/>
    <n v="5"/>
    <n v="0"/>
    <n v="0"/>
    <n v="0"/>
    <s v="ZLIN"/>
    <n v="5"/>
    <n v="0"/>
    <n v="0"/>
    <n v="0"/>
    <m/>
    <m/>
    <m/>
  </r>
  <r>
    <s v="128604000617-0"/>
    <x v="48"/>
    <n v="341102"/>
    <s v="MONITOR"/>
    <s v="03.11.2016"/>
    <n v="390930.73"/>
    <n v="32577.559999999998"/>
    <s v="ZLIN"/>
    <n v="5"/>
    <n v="0"/>
    <n v="0"/>
    <n v="0"/>
    <s v="ZLIN"/>
    <n v="5"/>
    <n v="0"/>
    <n v="0"/>
    <n v="0"/>
    <m/>
    <m/>
    <m/>
  </r>
  <r>
    <s v="128604000618-0"/>
    <x v="48"/>
    <n v="344301"/>
    <s v="IMPRESORA"/>
    <s v="23.01.2017"/>
    <n v="129950"/>
    <n v="6497.5"/>
    <s v="ZLIN"/>
    <n v="5"/>
    <n v="0"/>
    <n v="0"/>
    <n v="0"/>
    <s v="ZLIN"/>
    <n v="5"/>
    <n v="0"/>
    <n v="0"/>
    <n v="0"/>
    <m/>
    <m/>
    <m/>
  </r>
  <r>
    <s v="128604000619-0"/>
    <x v="48"/>
    <n v="344301"/>
    <s v="IMPRESORA"/>
    <s v="23.01.2017"/>
    <n v="129950"/>
    <n v="6497.5"/>
    <s v="ZLIN"/>
    <n v="5"/>
    <n v="0"/>
    <n v="0"/>
    <n v="0"/>
    <s v="ZLIN"/>
    <n v="5"/>
    <n v="0"/>
    <n v="0"/>
    <n v="0"/>
    <m/>
    <m/>
    <m/>
  </r>
  <r>
    <s v="128604000620-0"/>
    <x v="48"/>
    <n v="344301"/>
    <s v="IMPRESORA"/>
    <s v="23.01.2017"/>
    <n v="129950"/>
    <n v="6497.5"/>
    <s v="ZLIN"/>
    <n v="5"/>
    <n v="0"/>
    <n v="0"/>
    <n v="0"/>
    <s v="ZLIN"/>
    <n v="5"/>
    <n v="0"/>
    <n v="0"/>
    <n v="0"/>
    <m/>
    <m/>
    <m/>
  </r>
  <r>
    <s v="128604000621-0"/>
    <x v="48"/>
    <n v="344301"/>
    <s v="IMPRESORA"/>
    <s v="23.01.2017"/>
    <n v="129950"/>
    <n v="6497.5"/>
    <s v="ZLIN"/>
    <n v="5"/>
    <n v="0"/>
    <n v="0"/>
    <n v="0"/>
    <s v="ZLIN"/>
    <n v="5"/>
    <n v="0"/>
    <n v="0"/>
    <n v="0"/>
    <m/>
    <m/>
    <m/>
  </r>
  <r>
    <s v="128604000622-0"/>
    <x v="48"/>
    <n v="344301"/>
    <s v="IMPRESORA"/>
    <s v="23.01.2017"/>
    <n v="129950"/>
    <n v="6497.5"/>
    <s v="ZLIN"/>
    <n v="5"/>
    <n v="0"/>
    <n v="0"/>
    <n v="0"/>
    <s v="ZLIN"/>
    <n v="5"/>
    <n v="0"/>
    <n v="0"/>
    <n v="0"/>
    <m/>
    <m/>
    <m/>
  </r>
  <r>
    <s v="128604000623-0"/>
    <x v="48"/>
    <n v="344301"/>
    <s v="IMPRESORA"/>
    <s v="23.01.2017"/>
    <n v="129950"/>
    <n v="6497.5"/>
    <s v="ZLIN"/>
    <n v="5"/>
    <n v="0"/>
    <n v="0"/>
    <n v="0"/>
    <s v="ZLIN"/>
    <n v="5"/>
    <n v="0"/>
    <n v="0"/>
    <n v="0"/>
    <m/>
    <m/>
    <m/>
  </r>
  <r>
    <s v="128604000624-0"/>
    <x v="48"/>
    <n v="344301"/>
    <s v="IMPRESORA"/>
    <s v="23.01.2017"/>
    <n v="129950"/>
    <n v="6497.5"/>
    <s v="ZLIN"/>
    <n v="5"/>
    <n v="0"/>
    <n v="0"/>
    <n v="0"/>
    <s v="ZLIN"/>
    <n v="5"/>
    <n v="0"/>
    <n v="0"/>
    <n v="0"/>
    <m/>
    <m/>
    <m/>
  </r>
  <r>
    <s v="128604000625-0"/>
    <x v="48"/>
    <n v="344301"/>
    <s v="IMPRESORA"/>
    <s v="23.01.2017"/>
    <n v="129950"/>
    <n v="6497.5"/>
    <s v="ZLIN"/>
    <n v="5"/>
    <n v="0"/>
    <n v="0"/>
    <n v="0"/>
    <s v="ZLIN"/>
    <n v="5"/>
    <n v="0"/>
    <n v="0"/>
    <n v="0"/>
    <m/>
    <m/>
    <m/>
  </r>
  <r>
    <s v="128604000626-0"/>
    <x v="48"/>
    <n v="344301"/>
    <s v="IMPRESORA"/>
    <s v="23.01.2017"/>
    <n v="237770"/>
    <n v="11888.5"/>
    <s v="ZLIN"/>
    <n v="5"/>
    <n v="0"/>
    <n v="0"/>
    <n v="0"/>
    <s v="ZLIN"/>
    <n v="5"/>
    <n v="0"/>
    <n v="0"/>
    <n v="0"/>
    <m/>
    <m/>
    <m/>
  </r>
  <r>
    <s v="128604000649-0"/>
    <x v="48"/>
    <n v="314100"/>
    <s v="COMPUTADORA PORTATIL"/>
    <s v="24.04.2017"/>
    <n v="1000000"/>
    <n v="0"/>
    <s v="ZLIN"/>
    <n v="5"/>
    <n v="0"/>
    <n v="0"/>
    <n v="0"/>
    <s v="ZLIN"/>
    <n v="5"/>
    <n v="0"/>
    <n v="0"/>
    <n v="0"/>
    <m/>
    <m/>
    <m/>
  </r>
  <r>
    <s v="128606000066-0"/>
    <x v="48"/>
    <n v="316100"/>
    <s v="RADIO DE COMUNICACION"/>
    <s v="27.11.2012"/>
    <n v="535861.81999999995"/>
    <n v="236672.29999999993"/>
    <s v="ZLIN"/>
    <n v="10"/>
    <n v="0"/>
    <n v="0"/>
    <n v="0"/>
    <s v="ZLIN"/>
    <n v="10"/>
    <n v="0"/>
    <n v="0"/>
    <n v="0"/>
    <m/>
    <m/>
    <m/>
  </r>
  <r>
    <s v="128606000207-0"/>
    <x v="48"/>
    <n v="321102"/>
    <s v="SWITCHES"/>
    <s v="25.11.2014"/>
    <n v="16897657.789999999"/>
    <n v="4083600.629999999"/>
    <s v="ZLIN"/>
    <n v="10"/>
    <n v="0"/>
    <n v="0"/>
    <n v="0"/>
    <s v="ZLIN"/>
    <n v="10"/>
    <n v="0"/>
    <n v="0"/>
    <n v="0"/>
    <m/>
    <m/>
    <m/>
  </r>
  <r>
    <s v="128606000208-0"/>
    <x v="48"/>
    <n v="321102"/>
    <s v="SWITCHES"/>
    <s v="25.11.2014"/>
    <n v="11694739.09"/>
    <n v="2826228.6199999992"/>
    <s v="ZLIN"/>
    <n v="10"/>
    <n v="0"/>
    <n v="0"/>
    <n v="0"/>
    <s v="ZLIN"/>
    <n v="10"/>
    <n v="0"/>
    <n v="0"/>
    <n v="0"/>
    <m/>
    <m/>
    <m/>
  </r>
  <r>
    <s v="128606000210-0"/>
    <x v="48"/>
    <n v="321102"/>
    <s v="ROUTER"/>
    <s v="16.12.2014"/>
    <n v="9817877.8800000008"/>
    <n v="2290838.1800000006"/>
    <s v="ZLIN"/>
    <n v="10"/>
    <n v="0"/>
    <n v="0"/>
    <n v="0"/>
    <s v="ZLIN"/>
    <n v="10"/>
    <n v="0"/>
    <n v="0"/>
    <n v="0"/>
    <m/>
    <m/>
    <m/>
  </r>
  <r>
    <s v="128606000238-0"/>
    <x v="48"/>
    <n v="315100"/>
    <s v="RADIO DE COMUNICACION"/>
    <s v="02.03.2015"/>
    <n v="648789.5"/>
    <n v="135164.47999999998"/>
    <s v="ZLIN"/>
    <n v="10"/>
    <n v="0"/>
    <n v="0"/>
    <n v="0"/>
    <s v="ZLIN"/>
    <n v="10"/>
    <n v="0"/>
    <n v="0"/>
    <n v="0"/>
    <m/>
    <m/>
    <m/>
  </r>
  <r>
    <s v="128606000239-0"/>
    <x v="48"/>
    <n v="315100"/>
    <s v="RADIO DE COMUNICACION"/>
    <s v="02.03.2015"/>
    <n v="648789.5"/>
    <n v="135164.47999999998"/>
    <s v="ZLIN"/>
    <n v="10"/>
    <n v="0"/>
    <n v="0"/>
    <n v="0"/>
    <s v="ZLIN"/>
    <n v="10"/>
    <n v="0"/>
    <n v="0"/>
    <n v="0"/>
    <m/>
    <m/>
    <m/>
  </r>
  <r>
    <s v="128606000240-0"/>
    <x v="48"/>
    <n v="315100"/>
    <s v="RADIO DE COMUNICACION"/>
    <s v="02.03.2015"/>
    <n v="648789.5"/>
    <n v="135164.47999999998"/>
    <s v="ZLIN"/>
    <n v="10"/>
    <n v="0"/>
    <n v="0"/>
    <n v="0"/>
    <s v="ZLIN"/>
    <n v="10"/>
    <n v="0"/>
    <n v="0"/>
    <n v="0"/>
    <m/>
    <m/>
    <m/>
  </r>
  <r>
    <s v="128606000241-0"/>
    <x v="48"/>
    <n v="315100"/>
    <s v="RADIO DE COMUNICACION PORTATIL"/>
    <s v="23.04.2015"/>
    <n v="482950.7"/>
    <n v="96590.140000000014"/>
    <s v="ZLIN"/>
    <n v="10"/>
    <n v="0"/>
    <n v="0"/>
    <n v="0"/>
    <s v="ZLIN"/>
    <n v="10"/>
    <n v="0"/>
    <n v="0"/>
    <n v="0"/>
    <m/>
    <m/>
    <m/>
  </r>
  <r>
    <s v="128606000242-0"/>
    <x v="48"/>
    <n v="323201"/>
    <s v="RADIO DE COMUNICACION PORTATIL"/>
    <s v="23.04.2015"/>
    <n v="482950.7"/>
    <n v="96590.140000000014"/>
    <s v="ZLIN"/>
    <n v="10"/>
    <n v="0"/>
    <n v="0"/>
    <n v="0"/>
    <s v="ZLIN"/>
    <n v="10"/>
    <n v="0"/>
    <n v="0"/>
    <n v="0"/>
    <m/>
    <m/>
    <m/>
  </r>
  <r>
    <s v="128606000243-0"/>
    <x v="48"/>
    <n v="315100"/>
    <s v="RADIO DE COMUNICACION PORTATIL"/>
    <s v="23.04.2015"/>
    <n v="482950.7"/>
    <n v="96590.140000000014"/>
    <s v="ZLIN"/>
    <n v="10"/>
    <n v="0"/>
    <n v="0"/>
    <n v="0"/>
    <s v="ZLIN"/>
    <n v="10"/>
    <n v="0"/>
    <n v="0"/>
    <n v="0"/>
    <m/>
    <m/>
    <m/>
  </r>
  <r>
    <s v="128606000244-0"/>
    <x v="48"/>
    <n v="315100"/>
    <s v="RADIO DE COMUNICACION PORTATIL"/>
    <s v="23.04.2015"/>
    <n v="482950.7"/>
    <n v="96590.140000000014"/>
    <s v="ZLIN"/>
    <n v="10"/>
    <n v="0"/>
    <n v="0"/>
    <n v="0"/>
    <s v="ZLIN"/>
    <n v="10"/>
    <n v="0"/>
    <n v="0"/>
    <n v="0"/>
    <m/>
    <m/>
    <m/>
  </r>
  <r>
    <s v="128606000251-0"/>
    <x v="48"/>
    <n v="341102"/>
    <s v="Switch Industrial ARAI"/>
    <s v="27.11.2015"/>
    <n v="1060367.83"/>
    <n v="150218.77000000002"/>
    <s v="ZLIN"/>
    <n v="10"/>
    <n v="0"/>
    <n v="0"/>
    <n v="0"/>
    <s v="ZLIN"/>
    <n v="10"/>
    <n v="0"/>
    <n v="0"/>
    <n v="0"/>
    <m/>
    <m/>
    <m/>
  </r>
  <r>
    <s v="128606000254-0"/>
    <x v="48"/>
    <n v="315100"/>
    <s v="RADIO COMUNICACIÓN"/>
    <s v="29.09.2015"/>
    <n v="662372.1"/>
    <n v="104875.57999999996"/>
    <s v="ZLIN"/>
    <n v="10"/>
    <n v="0"/>
    <n v="0"/>
    <n v="0"/>
    <s v="ZLIN"/>
    <n v="10"/>
    <n v="0"/>
    <n v="0"/>
    <n v="0"/>
    <m/>
    <m/>
    <m/>
  </r>
  <r>
    <s v="128606000266-0"/>
    <x v="48"/>
    <n v="213201"/>
    <s v="Switch Cisco WS-C4500X-32 SFP+"/>
    <s v="04.08.2016"/>
    <n v="394516.5"/>
    <n v="6899.1500000000233"/>
    <s v="ZLIN"/>
    <n v="10"/>
    <n v="0"/>
    <n v="0"/>
    <n v="0"/>
    <s v="ZLIN"/>
    <n v="10"/>
    <n v="0"/>
    <n v="0"/>
    <n v="0"/>
    <m/>
    <m/>
    <m/>
  </r>
  <r>
    <s v="128606000267-0"/>
    <x v="48"/>
    <n v="213201"/>
    <s v="Switch Cisco WS-C4500X-32 SFP+"/>
    <s v="23.12.2016"/>
    <n v="0"/>
    <n v="0"/>
    <s v="ZLIN"/>
    <n v="10"/>
    <n v="0"/>
    <n v="0"/>
    <n v="0"/>
    <s v="ZLIN"/>
    <n v="10"/>
    <n v="0"/>
    <n v="0"/>
    <n v="0"/>
    <m/>
    <m/>
    <m/>
  </r>
  <r>
    <s v="128606000294-0"/>
    <x v="48"/>
    <n v="341102"/>
    <s v="Firewall Capa 7 modelo PA-200"/>
    <s v="23.11.2016"/>
    <n v="2219148.2799999998"/>
    <n v="92464.509999999776"/>
    <s v="ZLIN"/>
    <n v="10"/>
    <n v="0"/>
    <n v="0"/>
    <n v="0"/>
    <s v="ZLIN"/>
    <n v="10"/>
    <n v="0"/>
    <n v="0"/>
    <n v="0"/>
    <m/>
    <m/>
    <m/>
  </r>
  <r>
    <s v="128606000295-0"/>
    <x v="48"/>
    <n v="341102"/>
    <s v="Firewall Capa 7 modelo PA-200"/>
    <s v="23.11.2016"/>
    <n v="2219148.2799999998"/>
    <n v="92464.509999999776"/>
    <s v="ZLIN"/>
    <n v="10"/>
    <n v="0"/>
    <n v="0"/>
    <n v="0"/>
    <s v="ZLIN"/>
    <n v="10"/>
    <n v="0"/>
    <n v="0"/>
    <n v="0"/>
    <m/>
    <m/>
    <m/>
  </r>
  <r>
    <s v="128606000296-0"/>
    <x v="48"/>
    <n v="315100"/>
    <s v="VIDEO PROYECTOR"/>
    <s v="22.08.2016"/>
    <n v="492176"/>
    <n v="32811.739999999991"/>
    <s v="ZLIN"/>
    <n v="10"/>
    <n v="0"/>
    <n v="0"/>
    <n v="0"/>
    <s v="ZLIN"/>
    <n v="10"/>
    <n v="0"/>
    <n v="0"/>
    <n v="0"/>
    <m/>
    <m/>
    <m/>
  </r>
  <r>
    <s v="128606000297-0"/>
    <x v="48"/>
    <n v="315100"/>
    <s v="RADIO DE COMUNICACIÓN"/>
    <s v="29.09.2016"/>
    <n v="458213.42"/>
    <n v="26729.119999999995"/>
    <s v="ZLIN"/>
    <n v="10"/>
    <n v="0"/>
    <n v="0"/>
    <n v="0"/>
    <s v="ZLIN"/>
    <n v="10"/>
    <n v="0"/>
    <n v="0"/>
    <n v="0"/>
    <m/>
    <m/>
    <m/>
  </r>
  <r>
    <s v="128606000298-0"/>
    <x v="48"/>
    <n v="315100"/>
    <s v="RADIO DE COMUNICACIÓN"/>
    <s v="29.09.2016"/>
    <n v="458213.42"/>
    <n v="26729.119999999995"/>
    <s v="ZLIN"/>
    <n v="10"/>
    <n v="0"/>
    <n v="0"/>
    <n v="0"/>
    <s v="ZLIN"/>
    <n v="10"/>
    <n v="0"/>
    <n v="0"/>
    <n v="0"/>
    <m/>
    <m/>
    <m/>
  </r>
  <r>
    <s v="128606000299-0"/>
    <x v="48"/>
    <n v="315100"/>
    <s v="RADIO DE COMUNICACIÓN"/>
    <s v="29.09.2016"/>
    <n v="458213.42"/>
    <n v="26729.119999999995"/>
    <s v="ZLIN"/>
    <n v="10"/>
    <n v="0"/>
    <n v="0"/>
    <n v="0"/>
    <s v="ZLIN"/>
    <n v="10"/>
    <n v="0"/>
    <n v="0"/>
    <n v="0"/>
    <m/>
    <m/>
    <m/>
  </r>
  <r>
    <s v="128611000013-0"/>
    <x v="48"/>
    <n v="315100"/>
    <s v="Amperimetro"/>
    <s v="26.01.2015"/>
    <n v="253550.76"/>
    <n v="57048.920000000013"/>
    <s v="ZLIN"/>
    <n v="10"/>
    <n v="0"/>
    <n v="0"/>
    <n v="0"/>
    <s v="ZLIN"/>
    <n v="10"/>
    <n v="0"/>
    <n v="0"/>
    <n v="0"/>
    <m/>
    <m/>
    <m/>
  </r>
  <r>
    <s v="128611000014-0"/>
    <x v="48"/>
    <n v="315100"/>
    <s v="Negatoscopio led alta densidad"/>
    <s v="26.01.2015"/>
    <n v="840268"/>
    <n v="189060.30000000005"/>
    <s v="ZLIN"/>
    <n v="10"/>
    <n v="0"/>
    <n v="0"/>
    <n v="0"/>
    <s v="ZLIN"/>
    <n v="10"/>
    <n v="0"/>
    <n v="0"/>
    <n v="0"/>
    <m/>
    <m/>
    <m/>
  </r>
  <r>
    <s v="128611000016-0"/>
    <x v="48"/>
    <n v="316100"/>
    <s v="MEDIDOR DE ESPESOR DE RECUBRIMIE"/>
    <s v="18.05.2015"/>
    <n v="582976.81000000006"/>
    <n v="111737.22000000003"/>
    <s v="ZLIN"/>
    <n v="10"/>
    <n v="0"/>
    <n v="0"/>
    <n v="0"/>
    <s v="ZLIN"/>
    <n v="10"/>
    <n v="0"/>
    <n v="0"/>
    <n v="0"/>
    <m/>
    <m/>
    <m/>
  </r>
  <r>
    <s v="128611000017-0"/>
    <x v="48"/>
    <n v="316100"/>
    <s v="MEDIDOR DE PERFIL DE ANCLAJE"/>
    <s v="18.05.2015"/>
    <n v="582976.81000000006"/>
    <n v="111737.22000000003"/>
    <s v="ZLIN"/>
    <n v="10"/>
    <n v="0"/>
    <n v="0"/>
    <n v="0"/>
    <s v="ZLIN"/>
    <n v="10"/>
    <n v="0"/>
    <n v="0"/>
    <n v="0"/>
    <m/>
    <m/>
    <m/>
  </r>
  <r>
    <s v="128611000020-0"/>
    <x v="48"/>
    <n v="316100"/>
    <s v="MEDIDOR DE ESPESORES DE METALES"/>
    <s v="07.12.2015"/>
    <n v="2525888.38"/>
    <n v="336785.12000000011"/>
    <s v="ZLIN"/>
    <n v="10"/>
    <n v="0"/>
    <n v="0"/>
    <n v="0"/>
    <s v="ZLIN"/>
    <n v="10"/>
    <n v="0"/>
    <n v="0"/>
    <n v="0"/>
    <m/>
    <m/>
    <m/>
  </r>
  <r>
    <s v="128611000021-0"/>
    <x v="48"/>
    <n v="314100"/>
    <s v="sonda para localizar refuerzos ("/>
    <s v="16.12.2015"/>
    <n v="4458649.5"/>
    <n v="594486.60000000009"/>
    <s v="ZLIN"/>
    <n v="10"/>
    <n v="0"/>
    <n v="0"/>
    <n v="0"/>
    <s v="ZLIN"/>
    <n v="10"/>
    <n v="0"/>
    <n v="0"/>
    <n v="0"/>
    <m/>
    <m/>
    <m/>
  </r>
  <r>
    <s v="128611000022-0"/>
    <x v="48"/>
    <n v="315100"/>
    <s v="Equipo de buceo"/>
    <s v="07.08.2015"/>
    <n v="1070481.6200000001"/>
    <n v="178413.60000000009"/>
    <s v="ZLIN"/>
    <n v="10"/>
    <n v="0"/>
    <n v="0"/>
    <n v="0"/>
    <s v="ZLIN"/>
    <n v="10"/>
    <n v="0"/>
    <n v="0"/>
    <n v="0"/>
    <m/>
    <m/>
    <m/>
  </r>
  <r>
    <s v="128611000023-0"/>
    <x v="48"/>
    <n v="315100"/>
    <s v="NIVEL Y RECEPTOR LASER"/>
    <s v="28.12.2015"/>
    <n v="2299106.2999999998"/>
    <n v="306547.50999999978"/>
    <s v="ZLIN"/>
    <n v="10"/>
    <n v="0"/>
    <n v="0"/>
    <n v="0"/>
    <s v="ZLIN"/>
    <n v="10"/>
    <n v="0"/>
    <n v="0"/>
    <n v="0"/>
    <m/>
    <m/>
    <m/>
  </r>
  <r>
    <s v="128611000024-0"/>
    <x v="48"/>
    <n v="315100"/>
    <s v="EQUIPO PARA MEDICIÓN DE DENSIDAD"/>
    <s v="28.12.2015"/>
    <n v="9594087.3499999996"/>
    <n v="1279211.6499999994"/>
    <s v="ZLIN"/>
    <n v="10"/>
    <n v="0"/>
    <n v="0"/>
    <n v="0"/>
    <s v="ZLIN"/>
    <n v="10"/>
    <n v="0"/>
    <n v="0"/>
    <n v="0"/>
    <m/>
    <m/>
    <m/>
  </r>
  <r>
    <s v="128611000025-0"/>
    <x v="48"/>
    <n v="314100"/>
    <s v="Equipo Esclerómetro"/>
    <s v="04.07.2016"/>
    <n v="1070842.5"/>
    <n v="160626.38"/>
    <s v="ZLIN"/>
    <n v="5"/>
    <n v="0"/>
    <n v="0"/>
    <n v="0"/>
    <s v="ZLIN"/>
    <n v="10"/>
    <n v="0"/>
    <n v="0"/>
    <n v="0"/>
    <m/>
    <m/>
    <m/>
  </r>
  <r>
    <s v="128611000026-0"/>
    <x v="48"/>
    <n v="314100"/>
    <s v="Perforador de Testigos (extracto"/>
    <s v="04.07.2016"/>
    <n v="3816587.01"/>
    <n v="572488.04999999981"/>
    <s v="ZLIN"/>
    <n v="5"/>
    <n v="0"/>
    <n v="0"/>
    <n v="0"/>
    <s v="ZLIN"/>
    <n v="10"/>
    <n v="0"/>
    <n v="0"/>
    <n v="0"/>
    <m/>
    <m/>
    <m/>
  </r>
  <r>
    <s v="128611000027-0"/>
    <x v="48"/>
    <n v="314100"/>
    <s v="EQUIPO SISTEMA DETECCION DE META"/>
    <s v="21.11.2016"/>
    <n v="4326399.3600000003"/>
    <n v="360533.28000000026"/>
    <s v="ZLIN"/>
    <n v="5"/>
    <n v="0"/>
    <n v="0"/>
    <n v="0"/>
    <s v="ZLIN"/>
    <n v="5"/>
    <n v="0"/>
    <n v="0"/>
    <n v="0"/>
    <m/>
    <m/>
    <m/>
  </r>
  <r>
    <s v="128611000028-0"/>
    <x v="48"/>
    <n v="311100"/>
    <s v="TRIPODE"/>
    <s v="09.08.2016"/>
    <n v="745800"/>
    <n v="49720"/>
    <s v="ZLIN"/>
    <n v="10"/>
    <n v="0"/>
    <n v="0"/>
    <n v="0"/>
    <s v="ZLIN"/>
    <n v="10"/>
    <n v="0"/>
    <n v="0"/>
    <n v="0"/>
    <m/>
    <m/>
    <m/>
  </r>
  <r>
    <s v="128611000029-0"/>
    <x v="48"/>
    <n v="311100"/>
    <s v="RECOLECTOR DE DATOS MULTIFUNCION"/>
    <s v="21.09.2016"/>
    <n v="1997000"/>
    <n v="116491.66999999993"/>
    <s v="ZLIN"/>
    <n v="10"/>
    <n v="0"/>
    <n v="0"/>
    <n v="0"/>
    <s v="ZLIN"/>
    <n v="10"/>
    <n v="0"/>
    <n v="0"/>
    <n v="0"/>
    <m/>
    <m/>
    <m/>
  </r>
  <r>
    <s v="128611000030-0"/>
    <x v="48"/>
    <n v="316100"/>
    <s v="ESTACION TOTAL ROBOTICA"/>
    <s v="20.12.2016"/>
    <n v="0"/>
    <n v="0"/>
    <s v="ZLIN"/>
    <n v="5"/>
    <n v="0"/>
    <n v="0"/>
    <n v="0"/>
    <s v="ZLIN"/>
    <n v="10"/>
    <n v="0"/>
    <n v="0"/>
    <n v="0"/>
    <m/>
    <m/>
    <m/>
  </r>
  <r>
    <s v="128611000031-0"/>
    <x v="48"/>
    <n v="315100"/>
    <s v="GALGA"/>
    <s v="13.10.2016"/>
    <n v="165629.78"/>
    <n v="5520.9899999999907"/>
    <s v="ZLIN"/>
    <n v="15"/>
    <n v="0"/>
    <n v="0"/>
    <n v="0"/>
    <s v="ZLIN"/>
    <n v="10"/>
    <n v="0"/>
    <n v="0"/>
    <n v="0"/>
    <m/>
    <m/>
    <m/>
  </r>
  <r>
    <s v="128611000032-0"/>
    <x v="48"/>
    <n v="315100"/>
    <s v="GALGA"/>
    <s v="13.10.2016"/>
    <n v="165629.78"/>
    <n v="5520.9899999999907"/>
    <s v="ZLIN"/>
    <n v="15"/>
    <n v="0"/>
    <n v="0"/>
    <n v="0"/>
    <s v="ZLIN"/>
    <n v="10"/>
    <n v="0"/>
    <n v="0"/>
    <n v="0"/>
    <m/>
    <m/>
    <m/>
  </r>
  <r>
    <s v="128611000033-0"/>
    <x v="48"/>
    <n v="315100"/>
    <s v="EQUIPO DE BUCEO"/>
    <s v="22.11.2016"/>
    <n v="504608.28"/>
    <n v="21025.350000000035"/>
    <s v="ZLIN"/>
    <n v="10"/>
    <n v="0"/>
    <n v="0"/>
    <n v="0"/>
    <s v="ZLIN"/>
    <n v="10"/>
    <n v="0"/>
    <n v="0"/>
    <n v="0"/>
    <m/>
    <m/>
    <m/>
  </r>
  <r>
    <s v="128611000034-0"/>
    <x v="48"/>
    <n v="315100"/>
    <s v="NIVEL DIGITAL"/>
    <s v="06.04.2017"/>
    <n v="3482700"/>
    <n v="0"/>
    <s v="ZLIN"/>
    <n v="10"/>
    <n v="0"/>
    <n v="0"/>
    <n v="0"/>
    <s v="ZLIN"/>
    <n v="10"/>
    <n v="0"/>
    <n v="0"/>
    <n v="0"/>
    <m/>
    <m/>
    <m/>
  </r>
  <r>
    <s v="128612000078-0"/>
    <x v="48"/>
    <n v="315100"/>
    <s v="Detector de gases"/>
    <s v="10.04.2015"/>
    <n v="2000000"/>
    <n v="400000"/>
    <s v="ZLIN"/>
    <n v="10"/>
    <n v="0"/>
    <n v="0"/>
    <n v="0"/>
    <s v="ZLIN"/>
    <n v="10"/>
    <n v="0"/>
    <n v="0"/>
    <n v="0"/>
    <m/>
    <m/>
    <m/>
  </r>
  <r>
    <s v="128702000010-0"/>
    <x v="48"/>
    <n v="315100"/>
    <s v="VEHICULO PUCK UP 4 X 4 DOBLE CAB"/>
    <s v="11.09.2014"/>
    <n v="21623805"/>
    <n v="5586149.6300000008"/>
    <s v="ZLIN"/>
    <n v="10"/>
    <n v="0"/>
    <n v="0"/>
    <n v="0"/>
    <s v="ZLIN"/>
    <n v="10"/>
    <n v="0"/>
    <n v="0"/>
    <n v="0"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0" applyNumberFormats="0" applyBorderFormats="0" applyFontFormats="0" applyPatternFormats="0" applyAlignmentFormats="0" applyWidthHeightFormats="1" dataCaption="Valores" updatedVersion="3" minRefreshableVersion="3" useAutoFormatting="1" itemPrintTitles="1" createdVersion="4" indent="0" outline="1" outlineData="1" multipleFieldFilters="0">
  <location ref="A3:G54" firstHeaderRow="1" firstDataRow="2" firstDataCol="1"/>
  <pivotFields count="20">
    <pivotField showAll="0" defaultSubtotal="0"/>
    <pivotField axis="axisRow" showAll="0" defaultSubtotal="0">
      <items count="4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8"/>
        <item x="32"/>
        <item x="33"/>
        <item x="30"/>
        <item x="31"/>
        <item x="34"/>
        <item x="37"/>
        <item x="39"/>
        <item x="35"/>
        <item x="36"/>
        <item x="40"/>
        <item x="41"/>
        <item x="42"/>
        <item x="43"/>
        <item x="44"/>
        <item x="46"/>
        <item x="45"/>
        <item x="47"/>
        <item x="48"/>
      </items>
    </pivotField>
    <pivotField showAll="0" defaultSubtotal="0"/>
    <pivotField showAll="0"/>
    <pivotField showAll="0" defaultSubtotal="0"/>
    <pivotField dataField="1" showAll="0" defaultSubtotal="0"/>
    <pivotField dataField="1" showAll="0" defaultSubtotal="0"/>
    <pivotField showAll="0" defaultSubtotal="0"/>
    <pivotField showAll="0"/>
    <pivotField showAll="0"/>
    <pivotField dataField="1" numFmtId="165" showAll="0"/>
    <pivotField dataField="1" showAll="0" defaultSubtotal="0"/>
    <pivotField showAll="0" defaultSubtotal="0"/>
    <pivotField showAll="0"/>
    <pivotField showAll="0"/>
    <pivotField dataField="1" numFmtId="165" showAll="0"/>
    <pivotField dataField="1" showAll="0" defaultSubtotal="0"/>
    <pivotField showAll="0" defaultSubtotal="0"/>
    <pivotField showAll="0"/>
    <pivotField showAll="0"/>
  </pivotFields>
  <rowFields count="1">
    <field x="1"/>
  </rowFields>
  <rowItems count="5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 t="grand">
      <x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dataFields count="6">
    <dataField name="Suma de COSTO HISTORICO" fld="5" baseField="0" baseItem="0"/>
    <dataField name="Suma de DEPRECIACION COSTO HISTORICO" fld="6" baseField="0" baseItem="0"/>
    <dataField name="Suma de COSTO REVALUADO" fld="10" baseField="0" baseItem="0"/>
    <dataField name="Suma de DEPRECIACION COSTO REVALUADO" fld="11" baseField="0" baseItem="0"/>
    <dataField name="Suma de COSTO AVALÚO" fld="15" baseField="0" baseItem="0"/>
    <dataField name="Suma de DEPRECIACION COSTO AVALÚO" fld="16" baseField="0" baseItem="0"/>
  </dataFields>
  <formats count="2">
    <format dxfId="1">
      <pivotArea outline="0" collapsedLevelsAreSubtotals="1" fieldPosition="0"/>
    </format>
    <format dxfId="0">
      <pivotArea dataOnly="0" labelOnly="1" fieldPosition="0">
        <references count="1">
          <reference field="1" count="1">
            <x v="47"/>
          </reference>
        </references>
      </pivotArea>
    </format>
  </formats>
  <pivotTableStyleInfo name="PivotStyleLight16"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39171"/>
  <sheetViews>
    <sheetView showGridLines="0" tabSelected="1" zoomScaleNormal="100" workbookViewId="0">
      <pane ySplit="9" topLeftCell="A718" activePane="bottomLeft" state="frozen"/>
      <selection pane="bottomLeft" activeCell="B1" sqref="B1"/>
    </sheetView>
  </sheetViews>
  <sheetFormatPr baseColWidth="10" defaultColWidth="0" defaultRowHeight="15" zeroHeight="1" x14ac:dyDescent="0.25"/>
  <cols>
    <col min="1" max="1" width="3.7109375" style="11" customWidth="1"/>
    <col min="2" max="2" width="17.5703125" style="11" customWidth="1"/>
    <col min="3" max="4" width="11.42578125" style="11" customWidth="1"/>
    <col min="5" max="5" width="33.5703125" style="11" customWidth="1"/>
    <col min="6" max="6" width="11.42578125" style="11" customWidth="1"/>
    <col min="7" max="9" width="22.5703125" style="11" customWidth="1"/>
    <col min="10" max="10" width="6.28515625" style="11" customWidth="1"/>
    <col min="11" max="11" width="8.28515625" style="11" hidden="1" customWidth="1"/>
    <col min="12" max="12" width="22.5703125" style="11" hidden="1" customWidth="1"/>
    <col min="13" max="13" width="21.5703125" style="11" hidden="1" customWidth="1"/>
    <col min="14" max="14" width="9.140625" style="11" hidden="1" customWidth="1"/>
    <col min="15" max="16" width="8.28515625" style="11" hidden="1" customWidth="1"/>
    <col min="17" max="17" width="22.5703125" style="11" hidden="1" customWidth="1"/>
    <col min="18" max="18" width="21.5703125" style="11" hidden="1" customWidth="1"/>
    <col min="19" max="19" width="8.140625" style="11" hidden="1" customWidth="1"/>
    <col min="20" max="21" width="8.28515625" style="11" hidden="1" customWidth="1"/>
    <col min="22" max="25" width="0" style="11" hidden="1" customWidth="1"/>
    <col min="26" max="16384" width="11.42578125" style="11" hidden="1"/>
  </cols>
  <sheetData>
    <row r="1" spans="1:9" s="1" customFormat="1" ht="12" x14ac:dyDescent="0.25">
      <c r="E1" s="2"/>
    </row>
    <row r="2" spans="1:9" s="1" customFormat="1" ht="12" x14ac:dyDescent="0.25">
      <c r="B2" s="51" t="s">
        <v>929</v>
      </c>
      <c r="C2" s="51"/>
      <c r="D2" s="51"/>
      <c r="E2" s="51"/>
      <c r="F2" s="51"/>
      <c r="G2" s="51"/>
      <c r="H2" s="51"/>
      <c r="I2" s="51"/>
    </row>
    <row r="3" spans="1:9" s="1" customFormat="1" ht="12" x14ac:dyDescent="0.25">
      <c r="B3" s="51" t="s">
        <v>930</v>
      </c>
      <c r="C3" s="51"/>
      <c r="D3" s="51"/>
      <c r="E3" s="51"/>
      <c r="F3" s="51"/>
      <c r="G3" s="51"/>
      <c r="H3" s="51"/>
      <c r="I3" s="51"/>
    </row>
    <row r="4" spans="1:9" s="1" customFormat="1" ht="12" x14ac:dyDescent="0.25">
      <c r="B4" s="51" t="s">
        <v>970</v>
      </c>
      <c r="C4" s="51"/>
      <c r="D4" s="51"/>
      <c r="E4" s="51"/>
      <c r="F4" s="51"/>
      <c r="G4" s="51"/>
      <c r="H4" s="51"/>
      <c r="I4" s="51"/>
    </row>
    <row r="5" spans="1:9" s="1" customFormat="1" ht="12" x14ac:dyDescent="0.25">
      <c r="B5" s="51" t="s">
        <v>937</v>
      </c>
      <c r="C5" s="51"/>
      <c r="D5" s="51"/>
      <c r="E5" s="51"/>
      <c r="F5" s="51"/>
      <c r="G5" s="51"/>
      <c r="H5" s="51"/>
      <c r="I5" s="51"/>
    </row>
    <row r="6" spans="1:9" s="1" customFormat="1" ht="12" x14ac:dyDescent="0.25">
      <c r="E6" s="2"/>
    </row>
    <row r="7" spans="1:9" s="1" customFormat="1" ht="12" x14ac:dyDescent="0.25">
      <c r="E7" s="2"/>
    </row>
    <row r="8" spans="1:9" s="1" customFormat="1" ht="12" x14ac:dyDescent="0.25">
      <c r="E8" s="2"/>
      <c r="G8" s="3"/>
      <c r="H8" s="3"/>
      <c r="I8" s="3"/>
    </row>
    <row r="9" spans="1:9" s="1" customFormat="1" ht="36.75" customHeight="1" thickBot="1" x14ac:dyDescent="0.3">
      <c r="A9" s="4"/>
      <c r="B9" s="49" t="s">
        <v>931</v>
      </c>
      <c r="C9" s="49" t="s">
        <v>932</v>
      </c>
      <c r="D9" s="49" t="s">
        <v>933</v>
      </c>
      <c r="E9" s="49" t="s">
        <v>934</v>
      </c>
      <c r="F9" s="49" t="s">
        <v>935</v>
      </c>
      <c r="G9" s="49" t="s">
        <v>967</v>
      </c>
      <c r="H9" s="49" t="s">
        <v>968</v>
      </c>
      <c r="I9" s="49" t="s">
        <v>969</v>
      </c>
    </row>
    <row r="10" spans="1:9" s="5" customFormat="1" x14ac:dyDescent="0.25">
      <c r="B10" s="6" t="s">
        <v>194</v>
      </c>
      <c r="C10" s="6">
        <v>120101</v>
      </c>
      <c r="D10" s="6">
        <v>335203</v>
      </c>
      <c r="E10" s="7" t="s">
        <v>0</v>
      </c>
      <c r="F10" s="7" t="s">
        <v>1</v>
      </c>
      <c r="G10" s="47">
        <v>7265140677</v>
      </c>
      <c r="H10" s="47">
        <v>0</v>
      </c>
      <c r="I10" s="47">
        <v>7265140677</v>
      </c>
    </row>
    <row r="11" spans="1:9" s="8" customFormat="1" x14ac:dyDescent="0.25">
      <c r="B11" s="9" t="s">
        <v>195</v>
      </c>
      <c r="C11" s="9">
        <v>120101</v>
      </c>
      <c r="D11" s="6">
        <v>335203</v>
      </c>
      <c r="E11" s="10" t="s">
        <v>0</v>
      </c>
      <c r="F11" s="10" t="s">
        <v>2</v>
      </c>
      <c r="G11" s="47">
        <v>377050367</v>
      </c>
      <c r="H11" s="47">
        <v>0</v>
      </c>
      <c r="I11" s="47">
        <v>377050367</v>
      </c>
    </row>
    <row r="12" spans="1:9" s="8" customFormat="1" x14ac:dyDescent="0.25">
      <c r="B12" s="9" t="s">
        <v>196</v>
      </c>
      <c r="C12" s="9">
        <v>120101</v>
      </c>
      <c r="D12" s="6">
        <v>335203</v>
      </c>
      <c r="E12" s="10" t="s">
        <v>0</v>
      </c>
      <c r="F12" s="10" t="s">
        <v>3</v>
      </c>
      <c r="G12" s="47">
        <v>892817969.12</v>
      </c>
      <c r="H12" s="47">
        <v>0</v>
      </c>
      <c r="I12" s="47">
        <v>892817969.12</v>
      </c>
    </row>
    <row r="13" spans="1:9" s="8" customFormat="1" x14ac:dyDescent="0.25">
      <c r="B13" s="9" t="s">
        <v>197</v>
      </c>
      <c r="C13" s="9">
        <v>120101</v>
      </c>
      <c r="D13" s="6">
        <v>335203</v>
      </c>
      <c r="E13" s="10" t="s">
        <v>0</v>
      </c>
      <c r="F13" s="10" t="s">
        <v>4</v>
      </c>
      <c r="G13" s="47">
        <v>990386656.84000003</v>
      </c>
      <c r="H13" s="47">
        <v>0</v>
      </c>
      <c r="I13" s="47">
        <v>990386656.84000003</v>
      </c>
    </row>
    <row r="14" spans="1:9" s="8" customFormat="1" x14ac:dyDescent="0.25">
      <c r="B14" s="9" t="s">
        <v>198</v>
      </c>
      <c r="C14" s="9">
        <v>120101</v>
      </c>
      <c r="D14" s="6">
        <v>335203</v>
      </c>
      <c r="E14" s="10" t="s">
        <v>0</v>
      </c>
      <c r="F14" s="10" t="s">
        <v>5</v>
      </c>
      <c r="G14" s="47">
        <v>541208455.65999997</v>
      </c>
      <c r="H14" s="47">
        <v>0</v>
      </c>
      <c r="I14" s="47">
        <v>541208455.65999997</v>
      </c>
    </row>
    <row r="15" spans="1:9" s="8" customFormat="1" x14ac:dyDescent="0.25">
      <c r="B15" s="9" t="s">
        <v>199</v>
      </c>
      <c r="C15" s="9">
        <v>120101</v>
      </c>
      <c r="D15" s="6">
        <v>335203</v>
      </c>
      <c r="E15" s="10" t="s">
        <v>0</v>
      </c>
      <c r="F15" s="10" t="s">
        <v>6</v>
      </c>
      <c r="G15" s="47">
        <v>9655380</v>
      </c>
      <c r="H15" s="47">
        <v>0</v>
      </c>
      <c r="I15" s="47">
        <v>9655380</v>
      </c>
    </row>
    <row r="16" spans="1:9" s="8" customFormat="1" x14ac:dyDescent="0.25">
      <c r="B16" s="9" t="s">
        <v>200</v>
      </c>
      <c r="C16" s="9">
        <v>120101</v>
      </c>
      <c r="D16" s="6">
        <v>335203</v>
      </c>
      <c r="E16" s="10" t="s">
        <v>0</v>
      </c>
      <c r="F16" s="10" t="s">
        <v>8</v>
      </c>
      <c r="G16" s="47">
        <v>6565658.4000000004</v>
      </c>
      <c r="H16" s="47">
        <v>0</v>
      </c>
      <c r="I16" s="47">
        <v>6565658.4000000004</v>
      </c>
    </row>
    <row r="17" spans="2:9" s="8" customFormat="1" x14ac:dyDescent="0.25">
      <c r="B17" s="9" t="s">
        <v>201</v>
      </c>
      <c r="C17" s="9">
        <v>120101</v>
      </c>
      <c r="D17" s="6">
        <v>335203</v>
      </c>
      <c r="E17" s="10" t="s">
        <v>0</v>
      </c>
      <c r="F17" s="10" t="s">
        <v>9</v>
      </c>
      <c r="G17" s="47">
        <v>9655380</v>
      </c>
      <c r="H17" s="47">
        <v>0</v>
      </c>
      <c r="I17" s="47">
        <v>9655380</v>
      </c>
    </row>
    <row r="18" spans="2:9" s="8" customFormat="1" x14ac:dyDescent="0.25">
      <c r="B18" s="9" t="s">
        <v>202</v>
      </c>
      <c r="C18" s="9">
        <v>120101</v>
      </c>
      <c r="D18" s="6">
        <v>335203</v>
      </c>
      <c r="E18" s="10" t="s">
        <v>0</v>
      </c>
      <c r="F18" s="10" t="s">
        <v>9</v>
      </c>
      <c r="G18" s="47">
        <v>9655380</v>
      </c>
      <c r="H18" s="47">
        <v>0</v>
      </c>
      <c r="I18" s="47">
        <v>9655380</v>
      </c>
    </row>
    <row r="19" spans="2:9" s="8" customFormat="1" x14ac:dyDescent="0.25">
      <c r="B19" s="9" t="s">
        <v>203</v>
      </c>
      <c r="C19" s="9">
        <v>120101</v>
      </c>
      <c r="D19" s="6">
        <v>335203</v>
      </c>
      <c r="E19" s="10" t="s">
        <v>0</v>
      </c>
      <c r="F19" s="10" t="s">
        <v>10</v>
      </c>
      <c r="G19" s="47">
        <v>22797425</v>
      </c>
      <c r="H19" s="47">
        <v>0</v>
      </c>
      <c r="I19" s="47">
        <v>22797425</v>
      </c>
    </row>
    <row r="20" spans="2:9" s="8" customFormat="1" x14ac:dyDescent="0.25">
      <c r="B20" s="9" t="s">
        <v>204</v>
      </c>
      <c r="C20" s="9">
        <v>120101</v>
      </c>
      <c r="D20" s="6">
        <v>335203</v>
      </c>
      <c r="E20" s="10" t="s">
        <v>0</v>
      </c>
      <c r="F20" s="10" t="s">
        <v>11</v>
      </c>
      <c r="G20" s="47">
        <v>19017880.140000001</v>
      </c>
      <c r="H20" s="47">
        <v>0</v>
      </c>
      <c r="I20" s="47">
        <v>19017880.140000001</v>
      </c>
    </row>
    <row r="21" spans="2:9" s="8" customFormat="1" x14ac:dyDescent="0.25">
      <c r="B21" s="9" t="s">
        <v>205</v>
      </c>
      <c r="C21" s="9">
        <v>120101</v>
      </c>
      <c r="D21" s="6">
        <v>335203</v>
      </c>
      <c r="E21" s="10" t="s">
        <v>0</v>
      </c>
      <c r="F21" s="10" t="s">
        <v>11</v>
      </c>
      <c r="G21" s="47">
        <v>19996291.98</v>
      </c>
      <c r="H21" s="47">
        <v>0</v>
      </c>
      <c r="I21" s="47">
        <v>19996291.98</v>
      </c>
    </row>
    <row r="22" spans="2:9" s="8" customFormat="1" x14ac:dyDescent="0.25">
      <c r="B22" s="9" t="s">
        <v>206</v>
      </c>
      <c r="C22" s="9">
        <v>120101</v>
      </c>
      <c r="D22" s="6">
        <v>335203</v>
      </c>
      <c r="E22" s="10" t="s">
        <v>0</v>
      </c>
      <c r="F22" s="10" t="s">
        <v>11</v>
      </c>
      <c r="G22" s="47">
        <v>18895578.66</v>
      </c>
      <c r="H22" s="47">
        <v>0</v>
      </c>
      <c r="I22" s="47">
        <v>18895578.66</v>
      </c>
    </row>
    <row r="23" spans="2:9" s="8" customFormat="1" x14ac:dyDescent="0.25">
      <c r="B23" s="9" t="s">
        <v>207</v>
      </c>
      <c r="C23" s="9">
        <v>120101</v>
      </c>
      <c r="D23" s="6">
        <v>335203</v>
      </c>
      <c r="E23" s="10" t="s">
        <v>0</v>
      </c>
      <c r="F23" s="10" t="s">
        <v>12</v>
      </c>
      <c r="G23" s="47">
        <v>24465257.789999999</v>
      </c>
      <c r="H23" s="47">
        <v>0</v>
      </c>
      <c r="I23" s="47">
        <v>24465257.789999999</v>
      </c>
    </row>
    <row r="24" spans="2:9" s="8" customFormat="1" x14ac:dyDescent="0.25">
      <c r="B24" s="9" t="s">
        <v>208</v>
      </c>
      <c r="C24" s="9">
        <v>120101</v>
      </c>
      <c r="D24" s="6">
        <v>335203</v>
      </c>
      <c r="E24" s="10" t="s">
        <v>0</v>
      </c>
      <c r="F24" s="10" t="s">
        <v>13</v>
      </c>
      <c r="G24" s="47">
        <v>70289557.170000002</v>
      </c>
      <c r="H24" s="47">
        <v>0</v>
      </c>
      <c r="I24" s="47">
        <v>70289557.170000002</v>
      </c>
    </row>
    <row r="25" spans="2:9" s="8" customFormat="1" x14ac:dyDescent="0.25">
      <c r="B25" s="9" t="s">
        <v>209</v>
      </c>
      <c r="C25" s="9">
        <v>120101</v>
      </c>
      <c r="D25" s="6">
        <v>335203</v>
      </c>
      <c r="E25" s="10" t="s">
        <v>0</v>
      </c>
      <c r="F25" s="10" t="s">
        <v>14</v>
      </c>
      <c r="G25" s="47">
        <v>7538277.0099999998</v>
      </c>
      <c r="H25" s="47">
        <v>0</v>
      </c>
      <c r="I25" s="47">
        <v>7538277.0099999998</v>
      </c>
    </row>
    <row r="26" spans="2:9" s="8" customFormat="1" x14ac:dyDescent="0.25">
      <c r="B26" s="9" t="s">
        <v>210</v>
      </c>
      <c r="C26" s="9">
        <v>120101</v>
      </c>
      <c r="D26" s="6">
        <v>335203</v>
      </c>
      <c r="E26" s="10" t="s">
        <v>0</v>
      </c>
      <c r="F26" s="10" t="s">
        <v>15</v>
      </c>
      <c r="G26" s="47">
        <v>6899152007</v>
      </c>
      <c r="H26" s="47">
        <v>0</v>
      </c>
      <c r="I26" s="47">
        <v>6899152007</v>
      </c>
    </row>
    <row r="27" spans="2:9" s="8" customFormat="1" x14ac:dyDescent="0.25">
      <c r="B27" s="9" t="s">
        <v>211</v>
      </c>
      <c r="C27" s="9">
        <v>120101</v>
      </c>
      <c r="D27" s="6">
        <v>335203</v>
      </c>
      <c r="E27" s="10" t="s">
        <v>0</v>
      </c>
      <c r="F27" s="10" t="s">
        <v>16</v>
      </c>
      <c r="G27" s="47">
        <v>9690246.6500000004</v>
      </c>
      <c r="H27" s="47">
        <v>0</v>
      </c>
      <c r="I27" s="47">
        <v>9690246.6500000004</v>
      </c>
    </row>
    <row r="28" spans="2:9" s="8" customFormat="1" x14ac:dyDescent="0.25">
      <c r="B28" s="9" t="s">
        <v>212</v>
      </c>
      <c r="C28" s="9">
        <v>120101</v>
      </c>
      <c r="D28" s="6">
        <v>335203</v>
      </c>
      <c r="E28" s="10" t="s">
        <v>0</v>
      </c>
      <c r="F28" s="10" t="s">
        <v>9</v>
      </c>
      <c r="G28" s="47">
        <v>11058092.149999999</v>
      </c>
      <c r="H28" s="47">
        <v>0</v>
      </c>
      <c r="I28" s="47">
        <v>11058092.149999999</v>
      </c>
    </row>
    <row r="29" spans="2:9" s="8" customFormat="1" x14ac:dyDescent="0.25">
      <c r="B29" s="9" t="s">
        <v>213</v>
      </c>
      <c r="C29" s="9">
        <v>120101</v>
      </c>
      <c r="D29" s="6">
        <v>335203</v>
      </c>
      <c r="E29" s="10" t="s">
        <v>0</v>
      </c>
      <c r="F29" s="10" t="s">
        <v>17</v>
      </c>
      <c r="G29" s="47">
        <v>8783713.75</v>
      </c>
      <c r="H29" s="47">
        <v>0</v>
      </c>
      <c r="I29" s="47">
        <v>8783713.75</v>
      </c>
    </row>
    <row r="30" spans="2:9" s="8" customFormat="1" x14ac:dyDescent="0.25">
      <c r="B30" s="9" t="s">
        <v>214</v>
      </c>
      <c r="C30" s="9">
        <v>120101</v>
      </c>
      <c r="D30" s="6">
        <v>335203</v>
      </c>
      <c r="E30" s="10" t="s">
        <v>0</v>
      </c>
      <c r="F30" s="10" t="s">
        <v>17</v>
      </c>
      <c r="G30" s="47">
        <v>6866048</v>
      </c>
      <c r="H30" s="47">
        <v>0</v>
      </c>
      <c r="I30" s="47">
        <v>6866048</v>
      </c>
    </row>
    <row r="31" spans="2:9" s="8" customFormat="1" x14ac:dyDescent="0.25">
      <c r="B31" s="9" t="s">
        <v>215</v>
      </c>
      <c r="C31" s="9">
        <v>120101</v>
      </c>
      <c r="D31" s="6">
        <v>335203</v>
      </c>
      <c r="E31" s="10" t="s">
        <v>0</v>
      </c>
      <c r="F31" s="10" t="s">
        <v>18</v>
      </c>
      <c r="G31" s="47">
        <v>10341984.800000001</v>
      </c>
      <c r="H31" s="47">
        <v>0</v>
      </c>
      <c r="I31" s="47">
        <v>10341984.800000001</v>
      </c>
    </row>
    <row r="32" spans="2:9" s="8" customFormat="1" x14ac:dyDescent="0.25">
      <c r="B32" s="9" t="s">
        <v>216</v>
      </c>
      <c r="C32" s="9">
        <v>120101</v>
      </c>
      <c r="D32" s="6">
        <v>335203</v>
      </c>
      <c r="E32" s="10" t="s">
        <v>0</v>
      </c>
      <c r="F32" s="10" t="s">
        <v>16</v>
      </c>
      <c r="G32" s="47">
        <v>6705125</v>
      </c>
      <c r="H32" s="47">
        <v>0</v>
      </c>
      <c r="I32" s="47">
        <v>6705125</v>
      </c>
    </row>
    <row r="33" spans="2:9" s="8" customFormat="1" x14ac:dyDescent="0.25">
      <c r="B33" s="9" t="s">
        <v>217</v>
      </c>
      <c r="C33" s="9">
        <v>120101</v>
      </c>
      <c r="D33" s="6">
        <v>335203</v>
      </c>
      <c r="E33" s="10" t="s">
        <v>0</v>
      </c>
      <c r="F33" s="10" t="s">
        <v>7</v>
      </c>
      <c r="G33" s="47">
        <v>12855065.65</v>
      </c>
      <c r="H33" s="47">
        <v>0</v>
      </c>
      <c r="I33" s="47">
        <v>12855065.65</v>
      </c>
    </row>
    <row r="34" spans="2:9" s="8" customFormat="1" x14ac:dyDescent="0.25">
      <c r="B34" s="9" t="s">
        <v>218</v>
      </c>
      <c r="C34" s="9">
        <v>120101</v>
      </c>
      <c r="D34" s="6">
        <v>335203</v>
      </c>
      <c r="E34" s="10" t="s">
        <v>0</v>
      </c>
      <c r="F34" s="10" t="s">
        <v>7</v>
      </c>
      <c r="G34" s="47">
        <v>6705125</v>
      </c>
      <c r="H34" s="47">
        <v>0</v>
      </c>
      <c r="I34" s="47">
        <v>6705125</v>
      </c>
    </row>
    <row r="35" spans="2:9" s="8" customFormat="1" x14ac:dyDescent="0.25">
      <c r="B35" s="9" t="s">
        <v>219</v>
      </c>
      <c r="C35" s="9">
        <v>120101</v>
      </c>
      <c r="D35" s="6">
        <v>335203</v>
      </c>
      <c r="E35" s="10" t="s">
        <v>0</v>
      </c>
      <c r="F35" s="10" t="s">
        <v>20</v>
      </c>
      <c r="G35" s="47">
        <v>6705125</v>
      </c>
      <c r="H35" s="47">
        <v>0</v>
      </c>
      <c r="I35" s="47">
        <v>6705125</v>
      </c>
    </row>
    <row r="36" spans="2:9" s="8" customFormat="1" x14ac:dyDescent="0.25">
      <c r="B36" s="9" t="s">
        <v>220</v>
      </c>
      <c r="C36" s="9">
        <v>120101</v>
      </c>
      <c r="D36" s="6">
        <v>335203</v>
      </c>
      <c r="E36" s="10" t="s">
        <v>0</v>
      </c>
      <c r="F36" s="10" t="s">
        <v>21</v>
      </c>
      <c r="G36" s="47">
        <v>13410250</v>
      </c>
      <c r="H36" s="47">
        <v>0</v>
      </c>
      <c r="I36" s="47">
        <v>13410250</v>
      </c>
    </row>
    <row r="37" spans="2:9" s="8" customFormat="1" x14ac:dyDescent="0.25">
      <c r="B37" s="9" t="s">
        <v>221</v>
      </c>
      <c r="C37" s="9">
        <v>120101</v>
      </c>
      <c r="D37" s="6">
        <v>335203</v>
      </c>
      <c r="E37" s="10" t="s">
        <v>0</v>
      </c>
      <c r="F37" s="10" t="s">
        <v>3</v>
      </c>
      <c r="G37" s="47">
        <v>9769367.129999999</v>
      </c>
      <c r="H37" s="47">
        <v>0</v>
      </c>
      <c r="I37" s="47">
        <v>9769367.129999999</v>
      </c>
    </row>
    <row r="38" spans="2:9" s="8" customFormat="1" x14ac:dyDescent="0.25">
      <c r="B38" s="9" t="s">
        <v>222</v>
      </c>
      <c r="C38" s="9">
        <v>120101</v>
      </c>
      <c r="D38" s="6">
        <v>335203</v>
      </c>
      <c r="E38" s="10" t="s">
        <v>0</v>
      </c>
      <c r="F38" s="10" t="s">
        <v>8</v>
      </c>
      <c r="G38" s="47">
        <v>10120715.68</v>
      </c>
      <c r="H38" s="47">
        <v>0</v>
      </c>
      <c r="I38" s="47">
        <v>10120715.68</v>
      </c>
    </row>
    <row r="39" spans="2:9" s="8" customFormat="1" x14ac:dyDescent="0.25">
      <c r="B39" s="9" t="s">
        <v>223</v>
      </c>
      <c r="C39" s="9">
        <v>120101</v>
      </c>
      <c r="D39" s="6">
        <v>335203</v>
      </c>
      <c r="E39" s="10" t="s">
        <v>0</v>
      </c>
      <c r="F39" s="10" t="s">
        <v>7</v>
      </c>
      <c r="G39" s="47">
        <v>9236980.1999999993</v>
      </c>
      <c r="H39" s="47">
        <v>0</v>
      </c>
      <c r="I39" s="47">
        <v>9236980.1999999993</v>
      </c>
    </row>
    <row r="40" spans="2:9" s="8" customFormat="1" x14ac:dyDescent="0.25">
      <c r="B40" s="9" t="s">
        <v>224</v>
      </c>
      <c r="C40" s="9">
        <v>120101</v>
      </c>
      <c r="D40" s="6">
        <v>335203</v>
      </c>
      <c r="E40" s="10" t="s">
        <v>0</v>
      </c>
      <c r="F40" s="10" t="s">
        <v>18</v>
      </c>
      <c r="G40" s="47">
        <v>38930223.960000001</v>
      </c>
      <c r="H40" s="47">
        <v>0</v>
      </c>
      <c r="I40" s="47">
        <v>38930223.960000001</v>
      </c>
    </row>
    <row r="41" spans="2:9" s="8" customFormat="1" x14ac:dyDescent="0.25">
      <c r="B41" s="9" t="s">
        <v>225</v>
      </c>
      <c r="C41" s="9">
        <v>120101</v>
      </c>
      <c r="D41" s="6">
        <v>335203</v>
      </c>
      <c r="E41" s="10" t="s">
        <v>0</v>
      </c>
      <c r="F41" s="10" t="s">
        <v>20</v>
      </c>
      <c r="G41" s="47">
        <v>26534593.469999999</v>
      </c>
      <c r="H41" s="47">
        <v>0</v>
      </c>
      <c r="I41" s="47">
        <v>26534593.469999999</v>
      </c>
    </row>
    <row r="42" spans="2:9" s="8" customFormat="1" x14ac:dyDescent="0.25">
      <c r="B42" s="9" t="s">
        <v>226</v>
      </c>
      <c r="C42" s="9">
        <v>120101</v>
      </c>
      <c r="D42" s="6">
        <v>335203</v>
      </c>
      <c r="E42" s="10" t="s">
        <v>0</v>
      </c>
      <c r="F42" s="10" t="s">
        <v>22</v>
      </c>
      <c r="G42" s="47">
        <v>896356397.69000006</v>
      </c>
      <c r="H42" s="47">
        <v>0</v>
      </c>
      <c r="I42" s="47">
        <v>896356397.69000006</v>
      </c>
    </row>
    <row r="43" spans="2:9" s="8" customFormat="1" x14ac:dyDescent="0.25">
      <c r="B43" s="9" t="s">
        <v>227</v>
      </c>
      <c r="C43" s="9">
        <v>120101</v>
      </c>
      <c r="D43" s="6">
        <v>335203</v>
      </c>
      <c r="E43" s="10" t="s">
        <v>0</v>
      </c>
      <c r="F43" s="10" t="s">
        <v>23</v>
      </c>
      <c r="G43" s="47">
        <v>9529860.0600000005</v>
      </c>
      <c r="H43" s="47">
        <v>0</v>
      </c>
      <c r="I43" s="47">
        <v>9529860.0600000005</v>
      </c>
    </row>
    <row r="44" spans="2:9" s="8" customFormat="1" x14ac:dyDescent="0.25">
      <c r="B44" s="9" t="s">
        <v>228</v>
      </c>
      <c r="C44" s="9">
        <v>120101</v>
      </c>
      <c r="D44" s="6">
        <v>335203</v>
      </c>
      <c r="E44" s="10" t="s">
        <v>0</v>
      </c>
      <c r="F44" s="10" t="s">
        <v>24</v>
      </c>
      <c r="G44" s="47">
        <v>403011806.32999998</v>
      </c>
      <c r="H44" s="47">
        <v>0</v>
      </c>
      <c r="I44" s="47">
        <v>403011806.32999998</v>
      </c>
    </row>
    <row r="45" spans="2:9" s="8" customFormat="1" x14ac:dyDescent="0.25">
      <c r="B45" s="9" t="s">
        <v>229</v>
      </c>
      <c r="C45" s="9">
        <v>120101</v>
      </c>
      <c r="D45" s="6">
        <v>335203</v>
      </c>
      <c r="E45" s="10" t="s">
        <v>0</v>
      </c>
      <c r="F45" s="10" t="s">
        <v>25</v>
      </c>
      <c r="G45" s="47">
        <v>52504883.619999997</v>
      </c>
      <c r="H45" s="47">
        <v>0</v>
      </c>
      <c r="I45" s="47">
        <v>52504883.619999997</v>
      </c>
    </row>
    <row r="46" spans="2:9" s="8" customFormat="1" x14ac:dyDescent="0.25">
      <c r="B46" s="9" t="s">
        <v>230</v>
      </c>
      <c r="C46" s="9">
        <v>120101</v>
      </c>
      <c r="D46" s="6">
        <v>335203</v>
      </c>
      <c r="E46" s="10" t="s">
        <v>0</v>
      </c>
      <c r="F46" s="10" t="s">
        <v>7</v>
      </c>
      <c r="G46" s="47">
        <v>6705125</v>
      </c>
      <c r="H46" s="47">
        <v>0</v>
      </c>
      <c r="I46" s="47">
        <v>6705125</v>
      </c>
    </row>
    <row r="47" spans="2:9" s="8" customFormat="1" x14ac:dyDescent="0.25">
      <c r="B47" s="9" t="s">
        <v>231</v>
      </c>
      <c r="C47" s="9">
        <v>120101</v>
      </c>
      <c r="D47" s="6">
        <v>335203</v>
      </c>
      <c r="E47" s="10" t="s">
        <v>0</v>
      </c>
      <c r="F47" s="10" t="s">
        <v>7</v>
      </c>
      <c r="G47" s="47">
        <v>6565658.4000000004</v>
      </c>
      <c r="H47" s="47">
        <v>0</v>
      </c>
      <c r="I47" s="47">
        <v>6565658.4000000004</v>
      </c>
    </row>
    <row r="48" spans="2:9" s="8" customFormat="1" x14ac:dyDescent="0.25">
      <c r="B48" s="9" t="s">
        <v>232</v>
      </c>
      <c r="C48" s="9">
        <v>120101</v>
      </c>
      <c r="D48" s="6">
        <v>335203</v>
      </c>
      <c r="E48" s="10" t="s">
        <v>0</v>
      </c>
      <c r="F48" s="10" t="s">
        <v>8</v>
      </c>
      <c r="G48" s="47">
        <v>16081840.01</v>
      </c>
      <c r="H48" s="47">
        <v>0</v>
      </c>
      <c r="I48" s="47">
        <v>16081840.01</v>
      </c>
    </row>
    <row r="49" spans="2:9" s="8" customFormat="1" x14ac:dyDescent="0.25">
      <c r="B49" s="9" t="s">
        <v>233</v>
      </c>
      <c r="C49" s="9">
        <v>120101</v>
      </c>
      <c r="D49" s="6">
        <v>335203</v>
      </c>
      <c r="E49" s="10" t="s">
        <v>0</v>
      </c>
      <c r="F49" s="10" t="s">
        <v>18</v>
      </c>
      <c r="G49" s="47">
        <v>15797274.5</v>
      </c>
      <c r="H49" s="47">
        <v>0</v>
      </c>
      <c r="I49" s="47">
        <v>15797274.5</v>
      </c>
    </row>
    <row r="50" spans="2:9" s="8" customFormat="1" x14ac:dyDescent="0.25">
      <c r="B50" s="9" t="s">
        <v>234</v>
      </c>
      <c r="C50" s="9">
        <v>120101</v>
      </c>
      <c r="D50" s="6">
        <v>335203</v>
      </c>
      <c r="E50" s="10" t="s">
        <v>0</v>
      </c>
      <c r="F50" s="10" t="s">
        <v>7</v>
      </c>
      <c r="G50" s="47">
        <v>3352562.5</v>
      </c>
      <c r="H50" s="47">
        <v>0</v>
      </c>
      <c r="I50" s="47">
        <v>3352562.5</v>
      </c>
    </row>
    <row r="51" spans="2:9" s="8" customFormat="1" x14ac:dyDescent="0.25">
      <c r="B51" s="9" t="s">
        <v>235</v>
      </c>
      <c r="C51" s="9">
        <v>120101</v>
      </c>
      <c r="D51" s="6">
        <v>335203</v>
      </c>
      <c r="E51" s="10" t="s">
        <v>0</v>
      </c>
      <c r="F51" s="10" t="s">
        <v>26</v>
      </c>
      <c r="G51" s="47">
        <v>18742970.02</v>
      </c>
      <c r="H51" s="47">
        <v>0</v>
      </c>
      <c r="I51" s="47">
        <v>18742970.02</v>
      </c>
    </row>
    <row r="52" spans="2:9" s="8" customFormat="1" x14ac:dyDescent="0.25">
      <c r="B52" s="9" t="s">
        <v>236</v>
      </c>
      <c r="C52" s="9">
        <v>120101</v>
      </c>
      <c r="D52" s="6">
        <v>335203</v>
      </c>
      <c r="E52" s="10" t="s">
        <v>0</v>
      </c>
      <c r="F52" s="10" t="s">
        <v>27</v>
      </c>
      <c r="G52" s="47">
        <v>4596497.29</v>
      </c>
      <c r="H52" s="47">
        <v>0</v>
      </c>
      <c r="I52" s="47">
        <v>4596497.29</v>
      </c>
    </row>
    <row r="53" spans="2:9" s="8" customFormat="1" x14ac:dyDescent="0.25">
      <c r="B53" s="9" t="s">
        <v>237</v>
      </c>
      <c r="C53" s="9">
        <v>120101</v>
      </c>
      <c r="D53" s="6">
        <v>335203</v>
      </c>
      <c r="E53" s="10" t="s">
        <v>0</v>
      </c>
      <c r="F53" s="10" t="s">
        <v>21</v>
      </c>
      <c r="G53" s="47">
        <v>4197140.05</v>
      </c>
      <c r="H53" s="47">
        <v>0</v>
      </c>
      <c r="I53" s="47">
        <v>4197140.05</v>
      </c>
    </row>
    <row r="54" spans="2:9" s="8" customFormat="1" x14ac:dyDescent="0.25">
      <c r="B54" s="9" t="s">
        <v>238</v>
      </c>
      <c r="C54" s="9">
        <v>120101</v>
      </c>
      <c r="D54" s="6">
        <v>335203</v>
      </c>
      <c r="E54" s="10" t="s">
        <v>0</v>
      </c>
      <c r="F54" s="10" t="s">
        <v>28</v>
      </c>
      <c r="G54" s="47">
        <v>4197140.05</v>
      </c>
      <c r="H54" s="47">
        <v>0</v>
      </c>
      <c r="I54" s="47">
        <v>4197140.05</v>
      </c>
    </row>
    <row r="55" spans="2:9" s="8" customFormat="1" x14ac:dyDescent="0.25">
      <c r="B55" s="9" t="s">
        <v>239</v>
      </c>
      <c r="C55" s="9">
        <v>120101</v>
      </c>
      <c r="D55" s="6">
        <v>335203</v>
      </c>
      <c r="E55" s="10" t="s">
        <v>0</v>
      </c>
      <c r="F55" s="10" t="s">
        <v>29</v>
      </c>
      <c r="G55" s="47">
        <v>4286184.1100000003</v>
      </c>
      <c r="H55" s="47">
        <v>0</v>
      </c>
      <c r="I55" s="47">
        <v>4286184.1100000003</v>
      </c>
    </row>
    <row r="56" spans="2:9" s="8" customFormat="1" x14ac:dyDescent="0.25">
      <c r="B56" s="9" t="s">
        <v>240</v>
      </c>
      <c r="C56" s="9">
        <v>120101</v>
      </c>
      <c r="D56" s="6">
        <v>335203</v>
      </c>
      <c r="E56" s="10" t="s">
        <v>0</v>
      </c>
      <c r="F56" s="10" t="s">
        <v>21</v>
      </c>
      <c r="G56" s="47">
        <v>14885377.5</v>
      </c>
      <c r="H56" s="47">
        <v>0</v>
      </c>
      <c r="I56" s="47">
        <v>14885377.5</v>
      </c>
    </row>
    <row r="57" spans="2:9" s="8" customFormat="1" x14ac:dyDescent="0.25">
      <c r="B57" s="9" t="s">
        <v>241</v>
      </c>
      <c r="C57" s="9">
        <v>120101</v>
      </c>
      <c r="D57" s="6">
        <v>335203</v>
      </c>
      <c r="E57" s="10" t="s">
        <v>0</v>
      </c>
      <c r="F57" s="10" t="s">
        <v>30</v>
      </c>
      <c r="G57" s="47">
        <v>20952174.599999998</v>
      </c>
      <c r="H57" s="47">
        <v>0</v>
      </c>
      <c r="I57" s="47">
        <v>20952174.599999998</v>
      </c>
    </row>
    <row r="58" spans="2:9" s="8" customFormat="1" x14ac:dyDescent="0.25">
      <c r="B58" s="9" t="s">
        <v>242</v>
      </c>
      <c r="C58" s="9">
        <v>120101</v>
      </c>
      <c r="D58" s="6">
        <v>335203</v>
      </c>
      <c r="E58" s="10" t="s">
        <v>0</v>
      </c>
      <c r="F58" s="10" t="s">
        <v>8</v>
      </c>
      <c r="G58" s="47">
        <v>8966629.5600000005</v>
      </c>
      <c r="H58" s="47">
        <v>0</v>
      </c>
      <c r="I58" s="47">
        <v>8966629.5600000005</v>
      </c>
    </row>
    <row r="59" spans="2:9" s="8" customFormat="1" x14ac:dyDescent="0.25">
      <c r="B59" s="9" t="s">
        <v>243</v>
      </c>
      <c r="C59" s="9">
        <v>120101</v>
      </c>
      <c r="D59" s="6">
        <v>335203</v>
      </c>
      <c r="E59" s="10" t="s">
        <v>0</v>
      </c>
      <c r="F59" s="10" t="s">
        <v>18</v>
      </c>
      <c r="G59" s="47">
        <v>730395166.75999999</v>
      </c>
      <c r="H59" s="47">
        <v>0</v>
      </c>
      <c r="I59" s="47">
        <v>730395166.75999999</v>
      </c>
    </row>
    <row r="60" spans="2:9" s="8" customFormat="1" x14ac:dyDescent="0.25">
      <c r="B60" s="9" t="s">
        <v>244</v>
      </c>
      <c r="C60" s="9">
        <v>120101</v>
      </c>
      <c r="D60" s="6">
        <v>335203</v>
      </c>
      <c r="E60" s="10" t="s">
        <v>0</v>
      </c>
      <c r="F60" s="10" t="s">
        <v>3</v>
      </c>
      <c r="G60" s="47">
        <v>9126211.5399999991</v>
      </c>
      <c r="H60" s="47">
        <v>0</v>
      </c>
      <c r="I60" s="47">
        <v>9126211.5399999991</v>
      </c>
    </row>
    <row r="61" spans="2:9" s="8" customFormat="1" x14ac:dyDescent="0.25">
      <c r="B61" s="9" t="s">
        <v>245</v>
      </c>
      <c r="C61" s="9">
        <v>120101</v>
      </c>
      <c r="D61" s="6">
        <v>335203</v>
      </c>
      <c r="E61" s="10" t="s">
        <v>0</v>
      </c>
      <c r="F61" s="10" t="s">
        <v>31</v>
      </c>
      <c r="G61" s="47">
        <v>3261527554</v>
      </c>
      <c r="H61" s="47">
        <v>0</v>
      </c>
      <c r="I61" s="47">
        <v>3261527554</v>
      </c>
    </row>
    <row r="62" spans="2:9" s="8" customFormat="1" x14ac:dyDescent="0.25">
      <c r="B62" s="9" t="s">
        <v>246</v>
      </c>
      <c r="C62" s="9">
        <v>120101</v>
      </c>
      <c r="D62" s="6">
        <v>335203</v>
      </c>
      <c r="E62" s="10" t="s">
        <v>0</v>
      </c>
      <c r="F62" s="10" t="s">
        <v>32</v>
      </c>
      <c r="G62" s="47">
        <v>563405134.54999995</v>
      </c>
      <c r="H62" s="47">
        <v>0</v>
      </c>
      <c r="I62" s="47">
        <v>563405134.54999995</v>
      </c>
    </row>
    <row r="63" spans="2:9" s="8" customFormat="1" x14ac:dyDescent="0.25">
      <c r="B63" s="9" t="s">
        <v>247</v>
      </c>
      <c r="C63" s="9">
        <v>120101</v>
      </c>
      <c r="D63" s="6">
        <v>335203</v>
      </c>
      <c r="E63" s="10" t="s">
        <v>0</v>
      </c>
      <c r="F63" s="10" t="s">
        <v>33</v>
      </c>
      <c r="G63" s="47">
        <v>899184887.62</v>
      </c>
      <c r="H63" s="47">
        <v>0</v>
      </c>
      <c r="I63" s="47">
        <v>899184887.62</v>
      </c>
    </row>
    <row r="64" spans="2:9" s="8" customFormat="1" x14ac:dyDescent="0.25">
      <c r="B64" s="9" t="s">
        <v>248</v>
      </c>
      <c r="C64" s="9">
        <v>120101</v>
      </c>
      <c r="D64" s="6">
        <v>335203</v>
      </c>
      <c r="E64" s="10" t="s">
        <v>0</v>
      </c>
      <c r="F64" s="10" t="s">
        <v>34</v>
      </c>
      <c r="G64" s="47">
        <v>1609279672</v>
      </c>
      <c r="H64" s="47">
        <v>0</v>
      </c>
      <c r="I64" s="47">
        <v>1609279672</v>
      </c>
    </row>
    <row r="65" spans="2:9" s="8" customFormat="1" x14ac:dyDescent="0.25">
      <c r="B65" s="9" t="s">
        <v>249</v>
      </c>
      <c r="C65" s="9">
        <v>120101</v>
      </c>
      <c r="D65" s="6">
        <v>335203</v>
      </c>
      <c r="E65" s="10" t="s">
        <v>0</v>
      </c>
      <c r="F65" s="10" t="s">
        <v>35</v>
      </c>
      <c r="G65" s="47">
        <v>1027687881.7099999</v>
      </c>
      <c r="H65" s="47">
        <v>0</v>
      </c>
      <c r="I65" s="47">
        <v>1027687881.7099999</v>
      </c>
    </row>
    <row r="66" spans="2:9" s="8" customFormat="1" x14ac:dyDescent="0.25">
      <c r="B66" s="9" t="s">
        <v>250</v>
      </c>
      <c r="C66" s="9">
        <v>120101</v>
      </c>
      <c r="D66" s="6">
        <v>335203</v>
      </c>
      <c r="E66" s="10" t="s">
        <v>0</v>
      </c>
      <c r="F66" s="10" t="s">
        <v>36</v>
      </c>
      <c r="G66" s="47">
        <v>273887727.53999996</v>
      </c>
      <c r="H66" s="47">
        <v>0</v>
      </c>
      <c r="I66" s="47">
        <v>273887727.53999996</v>
      </c>
    </row>
    <row r="67" spans="2:9" s="8" customFormat="1" x14ac:dyDescent="0.25">
      <c r="B67" s="9" t="s">
        <v>251</v>
      </c>
      <c r="C67" s="9">
        <v>120101</v>
      </c>
      <c r="D67" s="6">
        <v>335203</v>
      </c>
      <c r="E67" s="10" t="s">
        <v>0</v>
      </c>
      <c r="F67" s="10" t="s">
        <v>37</v>
      </c>
      <c r="G67" s="47">
        <v>407932865.19999999</v>
      </c>
      <c r="H67" s="47">
        <v>0</v>
      </c>
      <c r="I67" s="47">
        <v>407932865.19999999</v>
      </c>
    </row>
    <row r="68" spans="2:9" s="8" customFormat="1" x14ac:dyDescent="0.25">
      <c r="B68" s="9" t="s">
        <v>252</v>
      </c>
      <c r="C68" s="9">
        <v>120101</v>
      </c>
      <c r="D68" s="6">
        <v>335203</v>
      </c>
      <c r="E68" s="10" t="s">
        <v>0</v>
      </c>
      <c r="F68" s="10" t="s">
        <v>6</v>
      </c>
      <c r="G68" s="47">
        <v>93491338.75999999</v>
      </c>
      <c r="H68" s="47">
        <v>0</v>
      </c>
      <c r="I68" s="47">
        <v>93491338.75999999</v>
      </c>
    </row>
    <row r="69" spans="2:9" s="8" customFormat="1" x14ac:dyDescent="0.25">
      <c r="B69" s="9" t="s">
        <v>253</v>
      </c>
      <c r="C69" s="9">
        <v>120101</v>
      </c>
      <c r="D69" s="6">
        <v>335203</v>
      </c>
      <c r="E69" s="10" t="s">
        <v>0</v>
      </c>
      <c r="F69" s="10" t="s">
        <v>38</v>
      </c>
      <c r="G69" s="47">
        <v>93101197.040000007</v>
      </c>
      <c r="H69" s="47">
        <v>0</v>
      </c>
      <c r="I69" s="47">
        <v>93101197.040000007</v>
      </c>
    </row>
    <row r="70" spans="2:9" s="8" customFormat="1" x14ac:dyDescent="0.25">
      <c r="B70" s="9" t="s">
        <v>254</v>
      </c>
      <c r="C70" s="9">
        <v>120101</v>
      </c>
      <c r="D70" s="6">
        <v>335203</v>
      </c>
      <c r="E70" s="10" t="s">
        <v>0</v>
      </c>
      <c r="F70" s="10" t="s">
        <v>36</v>
      </c>
      <c r="G70" s="47">
        <v>151966428.13</v>
      </c>
      <c r="H70" s="47">
        <v>0</v>
      </c>
      <c r="I70" s="47">
        <v>151966428.13</v>
      </c>
    </row>
    <row r="71" spans="2:9" s="8" customFormat="1" x14ac:dyDescent="0.25">
      <c r="B71" s="9" t="s">
        <v>255</v>
      </c>
      <c r="C71" s="9">
        <v>120101</v>
      </c>
      <c r="D71" s="6">
        <v>335203</v>
      </c>
      <c r="E71" s="10" t="s">
        <v>0</v>
      </c>
      <c r="F71" s="10" t="s">
        <v>36</v>
      </c>
      <c r="G71" s="47">
        <v>15864835.340000004</v>
      </c>
      <c r="H71" s="47">
        <v>0</v>
      </c>
      <c r="I71" s="47">
        <v>15864835.340000004</v>
      </c>
    </row>
    <row r="72" spans="2:9" s="8" customFormat="1" x14ac:dyDescent="0.25">
      <c r="B72" s="9" t="s">
        <v>256</v>
      </c>
      <c r="C72" s="9">
        <v>120101</v>
      </c>
      <c r="D72" s="6">
        <v>335203</v>
      </c>
      <c r="E72" s="10" t="s">
        <v>0</v>
      </c>
      <c r="F72" s="10" t="s">
        <v>36</v>
      </c>
      <c r="G72" s="47">
        <v>3570800.9099999964</v>
      </c>
      <c r="H72" s="47">
        <v>0</v>
      </c>
      <c r="I72" s="47">
        <v>3570800.9099999964</v>
      </c>
    </row>
    <row r="73" spans="2:9" s="8" customFormat="1" x14ac:dyDescent="0.25">
      <c r="B73" s="9" t="s">
        <v>257</v>
      </c>
      <c r="C73" s="9">
        <v>120101</v>
      </c>
      <c r="D73" s="6">
        <v>335203</v>
      </c>
      <c r="E73" s="10" t="s">
        <v>0</v>
      </c>
      <c r="F73" s="10" t="s">
        <v>39</v>
      </c>
      <c r="G73" s="47">
        <v>1552377513</v>
      </c>
      <c r="H73" s="47">
        <v>0</v>
      </c>
      <c r="I73" s="47">
        <v>1552377513</v>
      </c>
    </row>
    <row r="74" spans="2:9" s="8" customFormat="1" x14ac:dyDescent="0.25">
      <c r="B74" s="9" t="s">
        <v>258</v>
      </c>
      <c r="C74" s="9">
        <v>120101</v>
      </c>
      <c r="D74" s="6">
        <v>335203</v>
      </c>
      <c r="E74" s="10" t="s">
        <v>0</v>
      </c>
      <c r="F74" s="10" t="s">
        <v>30</v>
      </c>
      <c r="G74" s="47">
        <v>5414375027</v>
      </c>
      <c r="H74" s="47">
        <v>0</v>
      </c>
      <c r="I74" s="47">
        <v>5414375027</v>
      </c>
    </row>
    <row r="75" spans="2:9" s="8" customFormat="1" x14ac:dyDescent="0.25">
      <c r="B75" s="9" t="s">
        <v>259</v>
      </c>
      <c r="C75" s="9">
        <v>120101</v>
      </c>
      <c r="D75" s="6">
        <v>335203</v>
      </c>
      <c r="E75" s="10" t="s">
        <v>0</v>
      </c>
      <c r="F75" s="10" t="s">
        <v>40</v>
      </c>
      <c r="G75" s="47">
        <v>3485186654</v>
      </c>
      <c r="H75" s="47">
        <v>0</v>
      </c>
      <c r="I75" s="47">
        <v>3485186654</v>
      </c>
    </row>
    <row r="76" spans="2:9" s="8" customFormat="1" x14ac:dyDescent="0.25">
      <c r="B76" s="9" t="s">
        <v>260</v>
      </c>
      <c r="C76" s="9">
        <v>120101</v>
      </c>
      <c r="D76" s="6">
        <v>335203</v>
      </c>
      <c r="E76" s="10" t="s">
        <v>0</v>
      </c>
      <c r="F76" s="10" t="s">
        <v>41</v>
      </c>
      <c r="G76" s="47">
        <v>4636030707</v>
      </c>
      <c r="H76" s="47">
        <v>0</v>
      </c>
      <c r="I76" s="47">
        <v>4636030707</v>
      </c>
    </row>
    <row r="77" spans="2:9" s="8" customFormat="1" x14ac:dyDescent="0.25">
      <c r="B77" s="9" t="s">
        <v>261</v>
      </c>
      <c r="C77" s="9">
        <v>120101</v>
      </c>
      <c r="D77" s="6">
        <v>335203</v>
      </c>
      <c r="E77" s="10" t="s">
        <v>0</v>
      </c>
      <c r="F77" s="10" t="s">
        <v>42</v>
      </c>
      <c r="G77" s="47">
        <v>2853164790</v>
      </c>
      <c r="H77" s="47">
        <v>0</v>
      </c>
      <c r="I77" s="47">
        <v>2853164790</v>
      </c>
    </row>
    <row r="78" spans="2:9" s="8" customFormat="1" x14ac:dyDescent="0.25">
      <c r="B78" s="9" t="s">
        <v>262</v>
      </c>
      <c r="C78" s="9">
        <v>120101</v>
      </c>
      <c r="D78" s="6">
        <v>335203</v>
      </c>
      <c r="E78" s="10" t="s">
        <v>0</v>
      </c>
      <c r="F78" s="10" t="s">
        <v>43</v>
      </c>
      <c r="G78" s="47">
        <v>12334817040</v>
      </c>
      <c r="H78" s="47">
        <v>0</v>
      </c>
      <c r="I78" s="47">
        <v>12334817040</v>
      </c>
    </row>
    <row r="79" spans="2:9" s="8" customFormat="1" x14ac:dyDescent="0.25">
      <c r="B79" s="9" t="s">
        <v>263</v>
      </c>
      <c r="C79" s="9">
        <v>120101</v>
      </c>
      <c r="D79" s="6">
        <v>335203</v>
      </c>
      <c r="E79" s="10" t="s">
        <v>0</v>
      </c>
      <c r="F79" s="10" t="s">
        <v>45</v>
      </c>
      <c r="G79" s="47">
        <v>3377427786</v>
      </c>
      <c r="H79" s="47">
        <v>0</v>
      </c>
      <c r="I79" s="47">
        <v>3377427786</v>
      </c>
    </row>
    <row r="80" spans="2:9" s="8" customFormat="1" x14ac:dyDescent="0.25">
      <c r="B80" s="9" t="s">
        <v>264</v>
      </c>
      <c r="C80" s="9">
        <v>120101</v>
      </c>
      <c r="D80" s="6">
        <v>335203</v>
      </c>
      <c r="E80" s="10" t="s">
        <v>0</v>
      </c>
      <c r="F80" s="10" t="s">
        <v>43</v>
      </c>
      <c r="G80" s="47">
        <v>127541573.7</v>
      </c>
      <c r="H80" s="47">
        <v>0</v>
      </c>
      <c r="I80" s="47">
        <v>127541573.7</v>
      </c>
    </row>
    <row r="81" spans="2:9" s="8" customFormat="1" x14ac:dyDescent="0.25">
      <c r="B81" s="9" t="s">
        <v>265</v>
      </c>
      <c r="C81" s="9">
        <v>120101</v>
      </c>
      <c r="D81" s="6">
        <v>335203</v>
      </c>
      <c r="E81" s="10" t="s">
        <v>0</v>
      </c>
      <c r="F81" s="10" t="s">
        <v>47</v>
      </c>
      <c r="G81" s="47">
        <v>316540368.69</v>
      </c>
      <c r="H81" s="47">
        <v>0</v>
      </c>
      <c r="I81" s="47">
        <v>316540368.69</v>
      </c>
    </row>
    <row r="82" spans="2:9" s="8" customFormat="1" x14ac:dyDescent="0.25">
      <c r="B82" s="9" t="s">
        <v>266</v>
      </c>
      <c r="C82" s="9">
        <v>120101</v>
      </c>
      <c r="D82" s="6">
        <v>335203</v>
      </c>
      <c r="E82" s="10" t="s">
        <v>0</v>
      </c>
      <c r="F82" s="10" t="s">
        <v>48</v>
      </c>
      <c r="G82" s="47">
        <v>127822479.93000001</v>
      </c>
      <c r="H82" s="47">
        <v>0</v>
      </c>
      <c r="I82" s="47">
        <v>127822479.93000001</v>
      </c>
    </row>
    <row r="83" spans="2:9" s="8" customFormat="1" x14ac:dyDescent="0.25">
      <c r="B83" s="9" t="s">
        <v>267</v>
      </c>
      <c r="C83" s="9">
        <v>120101</v>
      </c>
      <c r="D83" s="6">
        <v>335203</v>
      </c>
      <c r="E83" s="10" t="s">
        <v>0</v>
      </c>
      <c r="F83" s="10" t="s">
        <v>49</v>
      </c>
      <c r="G83" s="47">
        <v>3429926259</v>
      </c>
      <c r="H83" s="47">
        <v>0</v>
      </c>
      <c r="I83" s="47">
        <v>3429926259</v>
      </c>
    </row>
    <row r="84" spans="2:9" s="8" customFormat="1" x14ac:dyDescent="0.25">
      <c r="B84" s="9" t="s">
        <v>268</v>
      </c>
      <c r="C84" s="9">
        <v>120101</v>
      </c>
      <c r="D84" s="6">
        <v>335203</v>
      </c>
      <c r="E84" s="10" t="s">
        <v>0</v>
      </c>
      <c r="F84" s="10" t="s">
        <v>49</v>
      </c>
      <c r="G84" s="47">
        <v>42869082.590000004</v>
      </c>
      <c r="H84" s="47">
        <v>0</v>
      </c>
      <c r="I84" s="47">
        <v>42869082.590000004</v>
      </c>
    </row>
    <row r="85" spans="2:9" s="8" customFormat="1" x14ac:dyDescent="0.25">
      <c r="B85" s="9" t="s">
        <v>269</v>
      </c>
      <c r="C85" s="9">
        <v>120101</v>
      </c>
      <c r="D85" s="6">
        <v>335203</v>
      </c>
      <c r="E85" s="10" t="s">
        <v>0</v>
      </c>
      <c r="F85" s="10" t="s">
        <v>50</v>
      </c>
      <c r="G85" s="47">
        <v>1216327377</v>
      </c>
      <c r="H85" s="47">
        <v>0</v>
      </c>
      <c r="I85" s="47">
        <v>1216327377</v>
      </c>
    </row>
    <row r="86" spans="2:9" s="8" customFormat="1" x14ac:dyDescent="0.25">
      <c r="B86" s="9" t="s">
        <v>270</v>
      </c>
      <c r="C86" s="9">
        <v>120101</v>
      </c>
      <c r="D86" s="6">
        <v>335203</v>
      </c>
      <c r="E86" s="10" t="s">
        <v>0</v>
      </c>
      <c r="F86" s="10" t="s">
        <v>51</v>
      </c>
      <c r="G86" s="47">
        <v>551443426.65999997</v>
      </c>
      <c r="H86" s="47">
        <v>0</v>
      </c>
      <c r="I86" s="47">
        <v>551443426.65999997</v>
      </c>
    </row>
    <row r="87" spans="2:9" s="8" customFormat="1" x14ac:dyDescent="0.25">
      <c r="B87" s="9" t="s">
        <v>271</v>
      </c>
      <c r="C87" s="9">
        <v>120101</v>
      </c>
      <c r="D87" s="6">
        <v>335203</v>
      </c>
      <c r="E87" s="10" t="s">
        <v>0</v>
      </c>
      <c r="F87" s="10" t="s">
        <v>53</v>
      </c>
      <c r="G87" s="47">
        <v>501014449.74000001</v>
      </c>
      <c r="H87" s="47">
        <v>0</v>
      </c>
      <c r="I87" s="47">
        <v>501014449.74000001</v>
      </c>
    </row>
    <row r="88" spans="2:9" s="8" customFormat="1" x14ac:dyDescent="0.25">
      <c r="B88" s="9" t="s">
        <v>272</v>
      </c>
      <c r="C88" s="9">
        <v>120101</v>
      </c>
      <c r="D88" s="6">
        <v>335203</v>
      </c>
      <c r="E88" s="10" t="s">
        <v>0</v>
      </c>
      <c r="F88" s="10" t="s">
        <v>30</v>
      </c>
      <c r="G88" s="47">
        <v>1378023343</v>
      </c>
      <c r="H88" s="47">
        <v>0</v>
      </c>
      <c r="I88" s="47">
        <v>1378023343</v>
      </c>
    </row>
    <row r="89" spans="2:9" s="8" customFormat="1" x14ac:dyDescent="0.25">
      <c r="B89" s="9" t="s">
        <v>273</v>
      </c>
      <c r="C89" s="9">
        <v>120101</v>
      </c>
      <c r="D89" s="6">
        <v>335203</v>
      </c>
      <c r="E89" s="10" t="s">
        <v>0</v>
      </c>
      <c r="F89" s="10" t="s">
        <v>30</v>
      </c>
      <c r="G89" s="47">
        <v>185227200.69</v>
      </c>
      <c r="H89" s="47">
        <v>0</v>
      </c>
      <c r="I89" s="47">
        <v>185227200.69</v>
      </c>
    </row>
    <row r="90" spans="2:9" s="8" customFormat="1" x14ac:dyDescent="0.25">
      <c r="B90" s="9" t="s">
        <v>274</v>
      </c>
      <c r="C90" s="9">
        <v>120101</v>
      </c>
      <c r="D90" s="6">
        <v>335203</v>
      </c>
      <c r="E90" s="10" t="s">
        <v>0</v>
      </c>
      <c r="F90" s="10" t="s">
        <v>30</v>
      </c>
      <c r="G90" s="47">
        <v>747728719.5</v>
      </c>
      <c r="H90" s="47">
        <v>0</v>
      </c>
      <c r="I90" s="47">
        <v>747728719.5</v>
      </c>
    </row>
    <row r="91" spans="2:9" s="8" customFormat="1" x14ac:dyDescent="0.25">
      <c r="B91" s="9" t="s">
        <v>275</v>
      </c>
      <c r="C91" s="9">
        <v>120101</v>
      </c>
      <c r="D91" s="6">
        <v>335203</v>
      </c>
      <c r="E91" s="10" t="s">
        <v>0</v>
      </c>
      <c r="F91" s="10" t="s">
        <v>54</v>
      </c>
      <c r="G91" s="47">
        <v>449904232.12</v>
      </c>
      <c r="H91" s="47">
        <v>0</v>
      </c>
      <c r="I91" s="47">
        <v>449904232.12</v>
      </c>
    </row>
    <row r="92" spans="2:9" s="8" customFormat="1" x14ac:dyDescent="0.25">
      <c r="B92" s="9" t="s">
        <v>276</v>
      </c>
      <c r="C92" s="9">
        <v>120101</v>
      </c>
      <c r="D92" s="6">
        <v>335203</v>
      </c>
      <c r="E92" s="10" t="s">
        <v>0</v>
      </c>
      <c r="F92" s="10" t="s">
        <v>56</v>
      </c>
      <c r="G92" s="47">
        <v>1557951326</v>
      </c>
      <c r="H92" s="47">
        <v>0</v>
      </c>
      <c r="I92" s="47">
        <v>1557951326</v>
      </c>
    </row>
    <row r="93" spans="2:9" s="8" customFormat="1" x14ac:dyDescent="0.25">
      <c r="B93" s="9" t="s">
        <v>277</v>
      </c>
      <c r="C93" s="9">
        <v>120101</v>
      </c>
      <c r="D93" s="6">
        <v>335203</v>
      </c>
      <c r="E93" s="10" t="s">
        <v>0</v>
      </c>
      <c r="F93" s="10" t="s">
        <v>15</v>
      </c>
      <c r="G93" s="47">
        <v>1336474634</v>
      </c>
      <c r="H93" s="47">
        <v>0</v>
      </c>
      <c r="I93" s="47">
        <v>1336474634</v>
      </c>
    </row>
    <row r="94" spans="2:9" s="8" customFormat="1" x14ac:dyDescent="0.25">
      <c r="B94" s="9" t="s">
        <v>278</v>
      </c>
      <c r="C94" s="9">
        <v>120101</v>
      </c>
      <c r="D94" s="6">
        <v>335203</v>
      </c>
      <c r="E94" s="10" t="s">
        <v>0</v>
      </c>
      <c r="F94" s="10" t="s">
        <v>57</v>
      </c>
      <c r="G94" s="47">
        <v>3872746366</v>
      </c>
      <c r="H94" s="47">
        <v>0</v>
      </c>
      <c r="I94" s="47">
        <v>3872746366</v>
      </c>
    </row>
    <row r="95" spans="2:9" s="8" customFormat="1" x14ac:dyDescent="0.25">
      <c r="B95" s="9" t="s">
        <v>279</v>
      </c>
      <c r="C95" s="9">
        <v>120101</v>
      </c>
      <c r="D95" s="6">
        <v>335100</v>
      </c>
      <c r="E95" s="10" t="s">
        <v>0</v>
      </c>
      <c r="F95" s="10" t="s">
        <v>58</v>
      </c>
      <c r="G95" s="47">
        <v>2283960.29</v>
      </c>
      <c r="H95" s="47">
        <v>0</v>
      </c>
      <c r="I95" s="47">
        <v>2283960.29</v>
      </c>
    </row>
    <row r="96" spans="2:9" s="8" customFormat="1" x14ac:dyDescent="0.25">
      <c r="B96" s="9" t="s">
        <v>280</v>
      </c>
      <c r="C96" s="9">
        <v>120101</v>
      </c>
      <c r="D96" s="6">
        <v>335203</v>
      </c>
      <c r="E96" s="10" t="s">
        <v>0</v>
      </c>
      <c r="F96" s="10" t="s">
        <v>59</v>
      </c>
      <c r="G96" s="47">
        <v>21074476.079999998</v>
      </c>
      <c r="H96" s="47">
        <v>0</v>
      </c>
      <c r="I96" s="47">
        <v>21074476.079999998</v>
      </c>
    </row>
    <row r="97" spans="2:9" s="8" customFormat="1" x14ac:dyDescent="0.25">
      <c r="B97" s="9" t="s">
        <v>281</v>
      </c>
      <c r="C97" s="9">
        <v>120101</v>
      </c>
      <c r="D97" s="6">
        <v>335203</v>
      </c>
      <c r="E97" s="10" t="s">
        <v>0</v>
      </c>
      <c r="F97" s="10" t="s">
        <v>60</v>
      </c>
      <c r="G97" s="47">
        <v>2551337.61</v>
      </c>
      <c r="H97" s="47">
        <v>0</v>
      </c>
      <c r="I97" s="47">
        <v>2551337.61</v>
      </c>
    </row>
    <row r="98" spans="2:9" s="8" customFormat="1" x14ac:dyDescent="0.25">
      <c r="B98" s="9" t="s">
        <v>282</v>
      </c>
      <c r="C98" s="9">
        <v>120101</v>
      </c>
      <c r="D98" s="6">
        <v>335203</v>
      </c>
      <c r="E98" s="10" t="s">
        <v>0</v>
      </c>
      <c r="F98" s="10" t="s">
        <v>61</v>
      </c>
      <c r="G98" s="47">
        <v>8342033.7599999998</v>
      </c>
      <c r="H98" s="47">
        <v>0</v>
      </c>
      <c r="I98" s="47">
        <v>8342033.7599999998</v>
      </c>
    </row>
    <row r="99" spans="2:9" s="8" customFormat="1" x14ac:dyDescent="0.25">
      <c r="B99" s="9" t="s">
        <v>283</v>
      </c>
      <c r="C99" s="9">
        <v>120101</v>
      </c>
      <c r="D99" s="6">
        <v>335203</v>
      </c>
      <c r="E99" s="10" t="s">
        <v>0</v>
      </c>
      <c r="F99" s="10" t="s">
        <v>62</v>
      </c>
      <c r="G99" s="47">
        <v>157440637</v>
      </c>
      <c r="H99" s="47">
        <v>0</v>
      </c>
      <c r="I99" s="47">
        <v>157440637</v>
      </c>
    </row>
    <row r="100" spans="2:9" s="8" customFormat="1" x14ac:dyDescent="0.25">
      <c r="B100" s="9" t="s">
        <v>284</v>
      </c>
      <c r="C100" s="9">
        <v>120101</v>
      </c>
      <c r="D100" s="6">
        <v>335100</v>
      </c>
      <c r="E100" s="10" t="s">
        <v>0</v>
      </c>
      <c r="F100" s="10" t="s">
        <v>63</v>
      </c>
      <c r="G100" s="47">
        <v>1065063.3</v>
      </c>
      <c r="H100" s="47">
        <v>0</v>
      </c>
      <c r="I100" s="47">
        <v>1065063.3</v>
      </c>
    </row>
    <row r="101" spans="2:9" s="8" customFormat="1" x14ac:dyDescent="0.25">
      <c r="B101" s="9" t="s">
        <v>285</v>
      </c>
      <c r="C101" s="9">
        <v>120102</v>
      </c>
      <c r="D101" s="6">
        <v>335100</v>
      </c>
      <c r="E101" s="10" t="s">
        <v>0</v>
      </c>
      <c r="F101" s="10" t="s">
        <v>64</v>
      </c>
      <c r="G101" s="47">
        <v>370483367.52000004</v>
      </c>
      <c r="H101" s="47">
        <v>0</v>
      </c>
      <c r="I101" s="47">
        <v>370483367.52000004</v>
      </c>
    </row>
    <row r="102" spans="2:9" s="8" customFormat="1" x14ac:dyDescent="0.25">
      <c r="B102" s="9" t="s">
        <v>286</v>
      </c>
      <c r="C102" s="9">
        <v>120102</v>
      </c>
      <c r="D102" s="6">
        <v>335100</v>
      </c>
      <c r="E102" s="10" t="s">
        <v>0</v>
      </c>
      <c r="F102" s="10" t="s">
        <v>37</v>
      </c>
      <c r="G102" s="47">
        <v>575773911.44000006</v>
      </c>
      <c r="H102" s="47">
        <v>0</v>
      </c>
      <c r="I102" s="47">
        <v>575773911.44000006</v>
      </c>
    </row>
    <row r="103" spans="2:9" s="8" customFormat="1" x14ac:dyDescent="0.25">
      <c r="B103" s="9" t="s">
        <v>287</v>
      </c>
      <c r="C103" s="9">
        <v>120102</v>
      </c>
      <c r="D103" s="6">
        <v>335100</v>
      </c>
      <c r="E103" s="10" t="s">
        <v>0</v>
      </c>
      <c r="F103" s="10" t="s">
        <v>65</v>
      </c>
      <c r="G103" s="47">
        <v>1560644128</v>
      </c>
      <c r="H103" s="47">
        <v>0</v>
      </c>
      <c r="I103" s="47">
        <v>1560644128</v>
      </c>
    </row>
    <row r="104" spans="2:9" s="8" customFormat="1" x14ac:dyDescent="0.25">
      <c r="B104" s="9" t="s">
        <v>288</v>
      </c>
      <c r="C104" s="9">
        <v>120102</v>
      </c>
      <c r="D104" s="6">
        <v>335100</v>
      </c>
      <c r="E104" s="10" t="s">
        <v>0</v>
      </c>
      <c r="F104" s="10" t="s">
        <v>66</v>
      </c>
      <c r="G104" s="47">
        <v>4989042128</v>
      </c>
      <c r="H104" s="47">
        <v>0</v>
      </c>
      <c r="I104" s="47">
        <v>4989042128</v>
      </c>
    </row>
    <row r="105" spans="2:9" s="8" customFormat="1" x14ac:dyDescent="0.25">
      <c r="B105" s="9" t="s">
        <v>289</v>
      </c>
      <c r="C105" s="9">
        <v>120102</v>
      </c>
      <c r="D105" s="6">
        <v>335100</v>
      </c>
      <c r="E105" s="10" t="s">
        <v>0</v>
      </c>
      <c r="F105" s="10" t="s">
        <v>12</v>
      </c>
      <c r="G105" s="47">
        <v>945313197.36000001</v>
      </c>
      <c r="H105" s="47">
        <v>0</v>
      </c>
      <c r="I105" s="47">
        <v>945313197.36000001</v>
      </c>
    </row>
    <row r="106" spans="2:9" s="8" customFormat="1" x14ac:dyDescent="0.25">
      <c r="B106" s="9" t="s">
        <v>290</v>
      </c>
      <c r="C106" s="9">
        <v>120102</v>
      </c>
      <c r="D106" s="6">
        <v>335203</v>
      </c>
      <c r="E106" s="10" t="s">
        <v>0</v>
      </c>
      <c r="F106" s="10" t="s">
        <v>43</v>
      </c>
      <c r="G106" s="47">
        <v>1462565851</v>
      </c>
      <c r="H106" s="47">
        <v>0</v>
      </c>
      <c r="I106" s="47">
        <v>1462565851</v>
      </c>
    </row>
    <row r="107" spans="2:9" s="8" customFormat="1" x14ac:dyDescent="0.25">
      <c r="B107" s="9" t="s">
        <v>291</v>
      </c>
      <c r="C107" s="9">
        <v>120102</v>
      </c>
      <c r="D107" s="6">
        <v>335203</v>
      </c>
      <c r="E107" s="10" t="s">
        <v>0</v>
      </c>
      <c r="F107" s="10" t="s">
        <v>67</v>
      </c>
      <c r="G107" s="47">
        <v>114008581.39999999</v>
      </c>
      <c r="H107" s="47">
        <v>0</v>
      </c>
      <c r="I107" s="47">
        <v>114008581.39999999</v>
      </c>
    </row>
    <row r="108" spans="2:9" s="8" customFormat="1" x14ac:dyDescent="0.25">
      <c r="B108" s="9" t="s">
        <v>292</v>
      </c>
      <c r="C108" s="9">
        <v>120102</v>
      </c>
      <c r="D108" s="6">
        <v>335203</v>
      </c>
      <c r="E108" s="10" t="s">
        <v>0</v>
      </c>
      <c r="F108" s="10" t="s">
        <v>68</v>
      </c>
      <c r="G108" s="47">
        <v>2596289381</v>
      </c>
      <c r="H108" s="47">
        <v>0</v>
      </c>
      <c r="I108" s="47">
        <v>2596289381</v>
      </c>
    </row>
    <row r="109" spans="2:9" s="8" customFormat="1" x14ac:dyDescent="0.25">
      <c r="B109" s="9" t="s">
        <v>293</v>
      </c>
      <c r="C109" s="9">
        <v>120102</v>
      </c>
      <c r="D109" s="6">
        <v>335203</v>
      </c>
      <c r="E109" s="10" t="s">
        <v>0</v>
      </c>
      <c r="F109" s="10" t="s">
        <v>69</v>
      </c>
      <c r="G109" s="47">
        <v>43562660.719999999</v>
      </c>
      <c r="H109" s="47">
        <v>0</v>
      </c>
      <c r="I109" s="47">
        <v>43562660.719999999</v>
      </c>
    </row>
    <row r="110" spans="2:9" s="8" customFormat="1" x14ac:dyDescent="0.25">
      <c r="B110" s="9" t="s">
        <v>294</v>
      </c>
      <c r="C110" s="9">
        <v>120102</v>
      </c>
      <c r="D110" s="6">
        <v>335203</v>
      </c>
      <c r="E110" s="10" t="s">
        <v>0</v>
      </c>
      <c r="F110" s="10" t="s">
        <v>69</v>
      </c>
      <c r="G110" s="47">
        <v>38044879.25</v>
      </c>
      <c r="H110" s="47">
        <v>0</v>
      </c>
      <c r="I110" s="47">
        <v>38044879.25</v>
      </c>
    </row>
    <row r="111" spans="2:9" s="8" customFormat="1" x14ac:dyDescent="0.25">
      <c r="B111" s="9" t="s">
        <v>295</v>
      </c>
      <c r="C111" s="9">
        <v>120102</v>
      </c>
      <c r="D111" s="6">
        <v>335203</v>
      </c>
      <c r="E111" s="10" t="s">
        <v>0</v>
      </c>
      <c r="F111" s="10" t="s">
        <v>69</v>
      </c>
      <c r="G111" s="47">
        <v>38680256.899999999</v>
      </c>
      <c r="H111" s="47">
        <v>0</v>
      </c>
      <c r="I111" s="47">
        <v>38680256.899999999</v>
      </c>
    </row>
    <row r="112" spans="2:9" s="8" customFormat="1" x14ac:dyDescent="0.25">
      <c r="B112" s="9" t="s">
        <v>296</v>
      </c>
      <c r="C112" s="9">
        <v>120102</v>
      </c>
      <c r="D112" s="6">
        <v>335203</v>
      </c>
      <c r="E112" s="10" t="s">
        <v>0</v>
      </c>
      <c r="F112" s="10" t="s">
        <v>69</v>
      </c>
      <c r="G112" s="47">
        <v>23407859.579999998</v>
      </c>
      <c r="H112" s="47">
        <v>0</v>
      </c>
      <c r="I112" s="47">
        <v>23407859.579999998</v>
      </c>
    </row>
    <row r="113" spans="2:9" s="8" customFormat="1" x14ac:dyDescent="0.25">
      <c r="B113" s="9" t="s">
        <v>297</v>
      </c>
      <c r="C113" s="9">
        <v>120102</v>
      </c>
      <c r="D113" s="6">
        <v>335203</v>
      </c>
      <c r="E113" s="10" t="s">
        <v>0</v>
      </c>
      <c r="F113" s="10" t="s">
        <v>69</v>
      </c>
      <c r="G113" s="47">
        <v>13914207.199999999</v>
      </c>
      <c r="H113" s="47">
        <v>0</v>
      </c>
      <c r="I113" s="47">
        <v>13914207.199999999</v>
      </c>
    </row>
    <row r="114" spans="2:9" s="8" customFormat="1" x14ac:dyDescent="0.25">
      <c r="B114" s="9" t="s">
        <v>298</v>
      </c>
      <c r="C114" s="9">
        <v>120102</v>
      </c>
      <c r="D114" s="6">
        <v>335203</v>
      </c>
      <c r="E114" s="10" t="s">
        <v>0</v>
      </c>
      <c r="F114" s="10" t="s">
        <v>69</v>
      </c>
      <c r="G114" s="47">
        <v>31625124.370000001</v>
      </c>
      <c r="H114" s="47">
        <v>0</v>
      </c>
      <c r="I114" s="47">
        <v>31625124.370000001</v>
      </c>
    </row>
    <row r="115" spans="2:9" s="8" customFormat="1" x14ac:dyDescent="0.25">
      <c r="B115" s="9" t="s">
        <v>299</v>
      </c>
      <c r="C115" s="9">
        <v>120102</v>
      </c>
      <c r="D115" s="6">
        <v>335203</v>
      </c>
      <c r="E115" s="10" t="s">
        <v>0</v>
      </c>
      <c r="F115" s="10" t="s">
        <v>69</v>
      </c>
      <c r="G115" s="47">
        <v>9645724.620000001</v>
      </c>
      <c r="H115" s="47">
        <v>0</v>
      </c>
      <c r="I115" s="47">
        <v>9645724.620000001</v>
      </c>
    </row>
    <row r="116" spans="2:9" s="8" customFormat="1" x14ac:dyDescent="0.25">
      <c r="B116" s="9" t="s">
        <v>300</v>
      </c>
      <c r="C116" s="9">
        <v>120201</v>
      </c>
      <c r="D116" s="6">
        <v>322201</v>
      </c>
      <c r="E116" s="10" t="s">
        <v>70</v>
      </c>
      <c r="F116" s="10" t="s">
        <v>71</v>
      </c>
      <c r="G116" s="47">
        <v>5814088447.9699993</v>
      </c>
      <c r="H116" s="47">
        <v>1312914682.3899999</v>
      </c>
      <c r="I116" s="47">
        <v>4501173765.5799999</v>
      </c>
    </row>
    <row r="117" spans="2:9" s="8" customFormat="1" x14ac:dyDescent="0.25">
      <c r="B117" s="9" t="s">
        <v>301</v>
      </c>
      <c r="C117" s="9">
        <v>120202</v>
      </c>
      <c r="D117" s="6">
        <v>322201</v>
      </c>
      <c r="E117" s="10" t="s">
        <v>70</v>
      </c>
      <c r="F117" s="10" t="s">
        <v>72</v>
      </c>
      <c r="G117" s="47">
        <v>4121093841.4099998</v>
      </c>
      <c r="H117" s="47">
        <v>207305667.46999985</v>
      </c>
      <c r="I117" s="47">
        <v>3913788173.9400001</v>
      </c>
    </row>
    <row r="118" spans="2:9" s="8" customFormat="1" x14ac:dyDescent="0.25">
      <c r="B118" s="9" t="s">
        <v>302</v>
      </c>
      <c r="C118" s="9">
        <v>120203</v>
      </c>
      <c r="D118" s="6">
        <v>322201</v>
      </c>
      <c r="E118" s="10" t="s">
        <v>70</v>
      </c>
      <c r="F118" s="10" t="s">
        <v>72</v>
      </c>
      <c r="G118" s="47">
        <v>10517952345.389999</v>
      </c>
      <c r="H118" s="47">
        <v>838574106.71999931</v>
      </c>
      <c r="I118" s="47">
        <v>9679378238.6700001</v>
      </c>
    </row>
    <row r="119" spans="2:9" s="8" customFormat="1" x14ac:dyDescent="0.25">
      <c r="B119" s="9" t="s">
        <v>303</v>
      </c>
      <c r="C119" s="9">
        <v>120204</v>
      </c>
      <c r="D119" s="6">
        <v>322201</v>
      </c>
      <c r="E119" s="10" t="s">
        <v>73</v>
      </c>
      <c r="F119" s="10" t="s">
        <v>28</v>
      </c>
      <c r="G119" s="47">
        <v>213245098.19999999</v>
      </c>
      <c r="H119" s="47">
        <v>16607920.570000008</v>
      </c>
      <c r="I119" s="47">
        <v>196637177.63</v>
      </c>
    </row>
    <row r="120" spans="2:9" s="8" customFormat="1" x14ac:dyDescent="0.25">
      <c r="B120" s="9" t="s">
        <v>304</v>
      </c>
      <c r="C120" s="9">
        <v>120205</v>
      </c>
      <c r="D120" s="6">
        <v>342503</v>
      </c>
      <c r="E120" s="10" t="s">
        <v>74</v>
      </c>
      <c r="F120" s="10" t="s">
        <v>75</v>
      </c>
      <c r="G120" s="47">
        <v>8852444.8200000003</v>
      </c>
      <c r="H120" s="47">
        <v>4600093.07</v>
      </c>
      <c r="I120" s="47">
        <v>4252351.75</v>
      </c>
    </row>
    <row r="121" spans="2:9" s="8" customFormat="1" x14ac:dyDescent="0.25">
      <c r="B121" s="9" t="s">
        <v>305</v>
      </c>
      <c r="C121" s="9">
        <v>120205</v>
      </c>
      <c r="D121" s="6">
        <v>342302</v>
      </c>
      <c r="E121" s="10" t="s">
        <v>74</v>
      </c>
      <c r="F121" s="10" t="s">
        <v>17</v>
      </c>
      <c r="G121" s="47">
        <v>7685422.5800000001</v>
      </c>
      <c r="H121" s="47">
        <v>565994.32999999973</v>
      </c>
      <c r="I121" s="47">
        <v>7119428.25</v>
      </c>
    </row>
    <row r="122" spans="2:9" s="8" customFormat="1" x14ac:dyDescent="0.25">
      <c r="B122" s="9" t="s">
        <v>306</v>
      </c>
      <c r="C122" s="9">
        <v>120205</v>
      </c>
      <c r="D122" s="6">
        <v>342409</v>
      </c>
      <c r="E122" s="10" t="s">
        <v>76</v>
      </c>
      <c r="F122" s="10" t="s">
        <v>77</v>
      </c>
      <c r="G122" s="47">
        <v>5096462.1499999994</v>
      </c>
      <c r="H122" s="47">
        <v>3680065.03</v>
      </c>
      <c r="I122" s="47">
        <v>1416397.1199999996</v>
      </c>
    </row>
    <row r="123" spans="2:9" s="8" customFormat="1" x14ac:dyDescent="0.25">
      <c r="B123" s="9" t="s">
        <v>307</v>
      </c>
      <c r="C123" s="9">
        <v>120205</v>
      </c>
      <c r="D123" s="6">
        <v>342503</v>
      </c>
      <c r="E123" s="10" t="s">
        <v>76</v>
      </c>
      <c r="F123" s="10" t="s">
        <v>78</v>
      </c>
      <c r="G123" s="47">
        <v>2347398.88</v>
      </c>
      <c r="H123" s="47">
        <v>1108494.45</v>
      </c>
      <c r="I123" s="47">
        <v>1238904.43</v>
      </c>
    </row>
    <row r="124" spans="2:9" s="8" customFormat="1" x14ac:dyDescent="0.25">
      <c r="B124" s="9" t="s">
        <v>308</v>
      </c>
      <c r="C124" s="9">
        <v>120205</v>
      </c>
      <c r="D124" s="6">
        <v>342504</v>
      </c>
      <c r="E124" s="10" t="s">
        <v>74</v>
      </c>
      <c r="F124" s="10" t="s">
        <v>79</v>
      </c>
      <c r="G124" s="47">
        <v>2266983.96</v>
      </c>
      <c r="H124" s="47">
        <v>266988.91999999993</v>
      </c>
      <c r="I124" s="47">
        <v>1999995.04</v>
      </c>
    </row>
    <row r="125" spans="2:9" s="8" customFormat="1" x14ac:dyDescent="0.25">
      <c r="B125" s="9" t="s">
        <v>309</v>
      </c>
      <c r="C125" s="9">
        <v>120205</v>
      </c>
      <c r="D125" s="6">
        <v>342503</v>
      </c>
      <c r="E125" s="10" t="s">
        <v>74</v>
      </c>
      <c r="F125" s="10" t="s">
        <v>75</v>
      </c>
      <c r="G125" s="47">
        <v>5687860.0299999993</v>
      </c>
      <c r="H125" s="47">
        <v>1248876.4699999988</v>
      </c>
      <c r="I125" s="47">
        <v>4438983.5600000005</v>
      </c>
    </row>
    <row r="126" spans="2:9" s="8" customFormat="1" x14ac:dyDescent="0.25">
      <c r="B126" s="9" t="s">
        <v>310</v>
      </c>
      <c r="C126" s="9">
        <v>120205</v>
      </c>
      <c r="D126" s="6">
        <v>342504</v>
      </c>
      <c r="E126" s="10" t="s">
        <v>74</v>
      </c>
      <c r="F126" s="10" t="s">
        <v>75</v>
      </c>
      <c r="G126" s="47">
        <v>9844373.129999999</v>
      </c>
      <c r="H126" s="47">
        <v>2161516.9799999986</v>
      </c>
      <c r="I126" s="47">
        <v>7682856.1500000004</v>
      </c>
    </row>
    <row r="127" spans="2:9" s="8" customFormat="1" x14ac:dyDescent="0.25">
      <c r="B127" s="9" t="s">
        <v>311</v>
      </c>
      <c r="C127" s="9">
        <v>120205</v>
      </c>
      <c r="D127" s="6">
        <v>342503</v>
      </c>
      <c r="E127" s="10" t="s">
        <v>80</v>
      </c>
      <c r="F127" s="10" t="s">
        <v>3</v>
      </c>
      <c r="G127" s="47">
        <v>43137.19</v>
      </c>
      <c r="H127" s="47">
        <v>20539.040000000005</v>
      </c>
      <c r="I127" s="47">
        <v>22598.149999999998</v>
      </c>
    </row>
    <row r="128" spans="2:9" s="8" customFormat="1" x14ac:dyDescent="0.25">
      <c r="B128" s="9" t="s">
        <v>312</v>
      </c>
      <c r="C128" s="9">
        <v>120205</v>
      </c>
      <c r="D128" s="6">
        <v>342302</v>
      </c>
      <c r="E128" s="10" t="s">
        <v>81</v>
      </c>
      <c r="F128" s="10" t="s">
        <v>82</v>
      </c>
      <c r="G128" s="47">
        <v>1040088.75</v>
      </c>
      <c r="H128" s="47">
        <v>1030475.25</v>
      </c>
      <c r="I128" s="47">
        <v>9613.5</v>
      </c>
    </row>
    <row r="129" spans="2:9" s="8" customFormat="1" x14ac:dyDescent="0.25">
      <c r="B129" s="9" t="s">
        <v>313</v>
      </c>
      <c r="C129" s="9">
        <v>120205</v>
      </c>
      <c r="D129" s="6">
        <v>342302</v>
      </c>
      <c r="E129" s="10" t="s">
        <v>80</v>
      </c>
      <c r="F129" s="10" t="s">
        <v>1</v>
      </c>
      <c r="G129" s="47">
        <v>252078.99000000002</v>
      </c>
      <c r="H129" s="47">
        <v>7565.98</v>
      </c>
      <c r="I129" s="47">
        <v>244513.01</v>
      </c>
    </row>
    <row r="130" spans="2:9" s="8" customFormat="1" x14ac:dyDescent="0.25">
      <c r="B130" s="9" t="s">
        <v>314</v>
      </c>
      <c r="C130" s="9">
        <v>120205</v>
      </c>
      <c r="D130" s="6">
        <v>342408</v>
      </c>
      <c r="E130" s="10" t="s">
        <v>80</v>
      </c>
      <c r="F130" s="10" t="s">
        <v>83</v>
      </c>
      <c r="G130" s="47">
        <v>16418.260000000002</v>
      </c>
      <c r="H130" s="47">
        <v>13283.89</v>
      </c>
      <c r="I130" s="47">
        <v>3134.3700000000026</v>
      </c>
    </row>
    <row r="131" spans="2:9" s="8" customFormat="1" x14ac:dyDescent="0.25">
      <c r="B131" s="9" t="s">
        <v>315</v>
      </c>
      <c r="C131" s="9">
        <v>120205</v>
      </c>
      <c r="D131" s="6">
        <v>342409</v>
      </c>
      <c r="E131" s="10" t="s">
        <v>84</v>
      </c>
      <c r="F131" s="10" t="s">
        <v>75</v>
      </c>
      <c r="G131" s="47">
        <v>31080836.73</v>
      </c>
      <c r="H131" s="47">
        <v>9440913.1500000022</v>
      </c>
      <c r="I131" s="47">
        <v>21639923.579999998</v>
      </c>
    </row>
    <row r="132" spans="2:9" s="8" customFormat="1" x14ac:dyDescent="0.25">
      <c r="B132" s="9" t="s">
        <v>316</v>
      </c>
      <c r="C132" s="9">
        <v>120205</v>
      </c>
      <c r="D132" s="6">
        <v>342303</v>
      </c>
      <c r="E132" s="10" t="s">
        <v>85</v>
      </c>
      <c r="F132" s="10" t="s">
        <v>86</v>
      </c>
      <c r="G132" s="47">
        <v>2202676.14</v>
      </c>
      <c r="H132" s="47">
        <v>1644242.9600000002</v>
      </c>
      <c r="I132" s="47">
        <v>558433.17999999993</v>
      </c>
    </row>
    <row r="133" spans="2:9" s="8" customFormat="1" x14ac:dyDescent="0.25">
      <c r="B133" s="9" t="s">
        <v>317</v>
      </c>
      <c r="C133" s="9">
        <v>120205</v>
      </c>
      <c r="D133" s="6">
        <v>342409</v>
      </c>
      <c r="E133" s="10" t="s">
        <v>80</v>
      </c>
      <c r="F133" s="10" t="s">
        <v>32</v>
      </c>
      <c r="G133" s="47">
        <v>866417045.02999997</v>
      </c>
      <c r="H133" s="47">
        <v>27942515.829999968</v>
      </c>
      <c r="I133" s="47">
        <v>838474529.20000005</v>
      </c>
    </row>
    <row r="134" spans="2:9" s="8" customFormat="1" x14ac:dyDescent="0.25">
      <c r="B134" s="9" t="s">
        <v>318</v>
      </c>
      <c r="C134" s="9">
        <v>120205</v>
      </c>
      <c r="D134" s="6">
        <v>321101</v>
      </c>
      <c r="E134" s="10" t="s">
        <v>76</v>
      </c>
      <c r="F134" s="10" t="s">
        <v>14</v>
      </c>
      <c r="G134" s="47">
        <v>5831133.5300000003</v>
      </c>
      <c r="H134" s="47">
        <v>4150414.3400000003</v>
      </c>
      <c r="I134" s="47">
        <v>1680719.19</v>
      </c>
    </row>
    <row r="135" spans="2:9" s="8" customFormat="1" x14ac:dyDescent="0.25">
      <c r="B135" s="9" t="s">
        <v>319</v>
      </c>
      <c r="C135" s="9">
        <v>120205</v>
      </c>
      <c r="D135" s="6">
        <v>321101</v>
      </c>
      <c r="E135" s="10" t="s">
        <v>87</v>
      </c>
      <c r="F135" s="10" t="s">
        <v>14</v>
      </c>
      <c r="G135" s="47">
        <v>4935663.66</v>
      </c>
      <c r="H135" s="47">
        <v>3255135.31</v>
      </c>
      <c r="I135" s="47">
        <v>1680528.35</v>
      </c>
    </row>
    <row r="136" spans="2:9" s="8" customFormat="1" x14ac:dyDescent="0.25">
      <c r="B136" s="9" t="s">
        <v>320</v>
      </c>
      <c r="C136" s="9">
        <v>120205</v>
      </c>
      <c r="D136" s="6">
        <v>321101</v>
      </c>
      <c r="E136" s="10" t="s">
        <v>80</v>
      </c>
      <c r="F136" s="10" t="s">
        <v>57</v>
      </c>
      <c r="G136" s="47">
        <v>1697468277.4000001</v>
      </c>
      <c r="H136" s="47">
        <v>257016229.11000022</v>
      </c>
      <c r="I136" s="47">
        <v>1440452048.29</v>
      </c>
    </row>
    <row r="137" spans="2:9" s="8" customFormat="1" x14ac:dyDescent="0.25">
      <c r="B137" s="9" t="s">
        <v>321</v>
      </c>
      <c r="C137" s="9">
        <v>120205</v>
      </c>
      <c r="D137" s="6">
        <v>342513</v>
      </c>
      <c r="E137" s="10" t="s">
        <v>88</v>
      </c>
      <c r="F137" s="10" t="s">
        <v>89</v>
      </c>
      <c r="G137" s="47">
        <v>10733038.5</v>
      </c>
      <c r="H137" s="47">
        <v>1742531.409999999</v>
      </c>
      <c r="I137" s="47">
        <v>8990507.0900000017</v>
      </c>
    </row>
    <row r="138" spans="2:9" s="8" customFormat="1" x14ac:dyDescent="0.25">
      <c r="B138" s="9" t="s">
        <v>322</v>
      </c>
      <c r="C138" s="9">
        <v>120205</v>
      </c>
      <c r="D138" s="6">
        <v>342412</v>
      </c>
      <c r="E138" s="10" t="s">
        <v>90</v>
      </c>
      <c r="F138" s="10" t="s">
        <v>91</v>
      </c>
      <c r="G138" s="47">
        <v>147957838.28</v>
      </c>
      <c r="H138" s="47">
        <v>2959156.7700000107</v>
      </c>
      <c r="I138" s="47">
        <v>144998681.50999999</v>
      </c>
    </row>
    <row r="139" spans="2:9" s="8" customFormat="1" x14ac:dyDescent="0.25">
      <c r="B139" s="9" t="s">
        <v>323</v>
      </c>
      <c r="C139" s="9">
        <v>120205</v>
      </c>
      <c r="D139" s="6">
        <v>342303</v>
      </c>
      <c r="E139" s="10" t="s">
        <v>92</v>
      </c>
      <c r="F139" s="10" t="s">
        <v>93</v>
      </c>
      <c r="G139" s="47">
        <v>74124111</v>
      </c>
      <c r="H139" s="47">
        <v>905961.34999999404</v>
      </c>
      <c r="I139" s="47">
        <v>73218149.650000006</v>
      </c>
    </row>
    <row r="140" spans="2:9" s="8" customFormat="1" x14ac:dyDescent="0.25">
      <c r="B140" s="9" t="s">
        <v>324</v>
      </c>
      <c r="C140" s="9">
        <v>120205</v>
      </c>
      <c r="D140" s="6">
        <v>344302</v>
      </c>
      <c r="E140" s="10" t="s">
        <v>95</v>
      </c>
      <c r="F140" s="10" t="s">
        <v>96</v>
      </c>
      <c r="G140" s="47">
        <v>71456608.439999998</v>
      </c>
      <c r="H140" s="47">
        <v>595471.73999999464</v>
      </c>
      <c r="I140" s="47">
        <v>70861136.700000003</v>
      </c>
    </row>
    <row r="141" spans="2:9" s="8" customFormat="1" x14ac:dyDescent="0.25">
      <c r="B141" s="9" t="s">
        <v>325</v>
      </c>
      <c r="C141" s="9">
        <v>120401</v>
      </c>
      <c r="D141" s="6">
        <v>344208</v>
      </c>
      <c r="E141" s="10" t="s">
        <v>141</v>
      </c>
      <c r="F141" s="10" t="s">
        <v>142</v>
      </c>
      <c r="G141" s="47">
        <v>228109190.38999999</v>
      </c>
      <c r="H141" s="47">
        <v>6753954.1300000045</v>
      </c>
      <c r="I141" s="47">
        <v>221355236.25999999</v>
      </c>
    </row>
    <row r="142" spans="2:9" s="8" customFormat="1" x14ac:dyDescent="0.25">
      <c r="B142" s="9" t="s">
        <v>326</v>
      </c>
      <c r="C142" s="9">
        <v>120401</v>
      </c>
      <c r="D142" s="6">
        <v>342510</v>
      </c>
      <c r="E142" s="10" t="s">
        <v>141</v>
      </c>
      <c r="F142" s="10" t="s">
        <v>14</v>
      </c>
      <c r="G142" s="47">
        <v>226157164.34</v>
      </c>
      <c r="H142" s="47">
        <v>89240771.36999999</v>
      </c>
      <c r="I142" s="47">
        <v>136916392.97000003</v>
      </c>
    </row>
    <row r="143" spans="2:9" s="8" customFormat="1" x14ac:dyDescent="0.25">
      <c r="B143" s="9" t="s">
        <v>327</v>
      </c>
      <c r="C143" s="9">
        <v>120401</v>
      </c>
      <c r="D143" s="6">
        <v>341100</v>
      </c>
      <c r="E143" s="10" t="s">
        <v>141</v>
      </c>
      <c r="F143" s="10" t="s">
        <v>71</v>
      </c>
      <c r="G143" s="47">
        <v>99640718.939999998</v>
      </c>
      <c r="H143" s="47">
        <v>10291803.089999985</v>
      </c>
      <c r="I143" s="47">
        <v>89348915.850000009</v>
      </c>
    </row>
    <row r="144" spans="2:9" s="8" customFormat="1" x14ac:dyDescent="0.25">
      <c r="B144" s="9" t="s">
        <v>328</v>
      </c>
      <c r="C144" s="9">
        <v>120401</v>
      </c>
      <c r="D144" s="6">
        <v>342510</v>
      </c>
      <c r="E144" s="10" t="s">
        <v>141</v>
      </c>
      <c r="F144" s="10" t="s">
        <v>71</v>
      </c>
      <c r="G144" s="47">
        <v>65457207.739999995</v>
      </c>
      <c r="H144" s="47">
        <v>9308492.2399999946</v>
      </c>
      <c r="I144" s="47">
        <v>56148715.5</v>
      </c>
    </row>
    <row r="145" spans="2:9" s="8" customFormat="1" x14ac:dyDescent="0.25">
      <c r="B145" s="9" t="s">
        <v>329</v>
      </c>
      <c r="C145" s="9">
        <v>120401</v>
      </c>
      <c r="D145" s="6">
        <v>341102</v>
      </c>
      <c r="E145" s="10" t="s">
        <v>141</v>
      </c>
      <c r="F145" s="10" t="s">
        <v>89</v>
      </c>
      <c r="G145" s="47">
        <v>155030652.93000001</v>
      </c>
      <c r="H145" s="47">
        <v>25531676.640000004</v>
      </c>
      <c r="I145" s="47">
        <v>129498976.29000001</v>
      </c>
    </row>
    <row r="146" spans="2:9" s="8" customFormat="1" x14ac:dyDescent="0.25">
      <c r="B146" s="9" t="s">
        <v>330</v>
      </c>
      <c r="C146" s="9">
        <v>120401</v>
      </c>
      <c r="D146" s="6">
        <v>341102</v>
      </c>
      <c r="E146" s="10" t="s">
        <v>141</v>
      </c>
      <c r="F146" s="10" t="s">
        <v>71</v>
      </c>
      <c r="G146" s="47">
        <v>122292199.49000001</v>
      </c>
      <c r="H146" s="47">
        <v>9857132.5300000012</v>
      </c>
      <c r="I146" s="47">
        <v>112435066.96000001</v>
      </c>
    </row>
    <row r="147" spans="2:9" s="8" customFormat="1" x14ac:dyDescent="0.25">
      <c r="B147" s="9" t="s">
        <v>331</v>
      </c>
      <c r="C147" s="9">
        <v>120401</v>
      </c>
      <c r="D147" s="6">
        <v>344301</v>
      </c>
      <c r="E147" s="10" t="s">
        <v>141</v>
      </c>
      <c r="F147" s="10" t="s">
        <v>100</v>
      </c>
      <c r="G147" s="47">
        <v>133966944.93000001</v>
      </c>
      <c r="H147" s="47">
        <v>10536698.679999992</v>
      </c>
      <c r="I147" s="47">
        <v>123430246.25000001</v>
      </c>
    </row>
    <row r="148" spans="2:9" s="8" customFormat="1" x14ac:dyDescent="0.25">
      <c r="B148" s="9" t="s">
        <v>332</v>
      </c>
      <c r="C148" s="9">
        <v>120401</v>
      </c>
      <c r="D148" s="6">
        <v>341101</v>
      </c>
      <c r="E148" s="10" t="s">
        <v>141</v>
      </c>
      <c r="F148" s="10" t="s">
        <v>105</v>
      </c>
      <c r="G148" s="47">
        <v>55806707.82</v>
      </c>
      <c r="H148" s="47">
        <v>7188603.0999999968</v>
      </c>
      <c r="I148" s="47">
        <v>48618104.720000006</v>
      </c>
    </row>
    <row r="149" spans="2:9" s="8" customFormat="1" x14ac:dyDescent="0.25">
      <c r="B149" s="9" t="s">
        <v>333</v>
      </c>
      <c r="C149" s="9">
        <v>120401</v>
      </c>
      <c r="D149" s="6">
        <v>341101</v>
      </c>
      <c r="E149" s="10" t="s">
        <v>141</v>
      </c>
      <c r="F149" s="10" t="s">
        <v>78</v>
      </c>
      <c r="G149" s="47">
        <v>4414268.2300000004</v>
      </c>
      <c r="H149" s="47">
        <v>2084516.0800000005</v>
      </c>
      <c r="I149" s="47">
        <v>2329752.15</v>
      </c>
    </row>
    <row r="150" spans="2:9" s="8" customFormat="1" x14ac:dyDescent="0.25">
      <c r="B150" s="9" t="s">
        <v>334</v>
      </c>
      <c r="C150" s="9">
        <v>120401</v>
      </c>
      <c r="D150" s="6">
        <v>342100</v>
      </c>
      <c r="E150" s="10" t="s">
        <v>141</v>
      </c>
      <c r="F150" s="10" t="s">
        <v>28</v>
      </c>
      <c r="G150" s="47">
        <v>181084284.91</v>
      </c>
      <c r="H150" s="47">
        <v>7635373.2700000163</v>
      </c>
      <c r="I150" s="47">
        <v>173448911.63999999</v>
      </c>
    </row>
    <row r="151" spans="2:9" s="8" customFormat="1" x14ac:dyDescent="0.25">
      <c r="B151" s="9" t="s">
        <v>335</v>
      </c>
      <c r="C151" s="9">
        <v>120401</v>
      </c>
      <c r="D151" s="6">
        <v>342100</v>
      </c>
      <c r="E151" s="10" t="s">
        <v>141</v>
      </c>
      <c r="F151" s="10" t="s">
        <v>119</v>
      </c>
      <c r="G151" s="47">
        <v>179603569.59999999</v>
      </c>
      <c r="H151" s="47">
        <v>4774098.7699999847</v>
      </c>
      <c r="I151" s="47">
        <v>174829470.83000001</v>
      </c>
    </row>
    <row r="152" spans="2:9" s="8" customFormat="1" x14ac:dyDescent="0.25">
      <c r="B152" s="9" t="s">
        <v>336</v>
      </c>
      <c r="C152" s="9">
        <v>120401</v>
      </c>
      <c r="D152" s="6">
        <v>342302</v>
      </c>
      <c r="E152" s="10" t="s">
        <v>141</v>
      </c>
      <c r="F152" s="10" t="s">
        <v>77</v>
      </c>
      <c r="G152" s="47">
        <v>88077470.790000007</v>
      </c>
      <c r="H152" s="47">
        <v>3907555.1100000041</v>
      </c>
      <c r="I152" s="47">
        <v>84169915.680000007</v>
      </c>
    </row>
    <row r="153" spans="2:9" s="8" customFormat="1" x14ac:dyDescent="0.25">
      <c r="B153" s="9" t="s">
        <v>337</v>
      </c>
      <c r="C153" s="9">
        <v>120401</v>
      </c>
      <c r="D153" s="6">
        <v>342302</v>
      </c>
      <c r="E153" s="10" t="s">
        <v>141</v>
      </c>
      <c r="F153" s="10" t="s">
        <v>115</v>
      </c>
      <c r="G153" s="47">
        <v>12969363.340000002</v>
      </c>
      <c r="H153" s="47">
        <v>829483.68000000133</v>
      </c>
      <c r="I153" s="47">
        <v>12139879.66</v>
      </c>
    </row>
    <row r="154" spans="2:9" s="8" customFormat="1" x14ac:dyDescent="0.25">
      <c r="B154" s="9" t="s">
        <v>338</v>
      </c>
      <c r="C154" s="9">
        <v>120401</v>
      </c>
      <c r="D154" s="6">
        <v>341101</v>
      </c>
      <c r="E154" s="10" t="s">
        <v>141</v>
      </c>
      <c r="F154" s="10" t="s">
        <v>78</v>
      </c>
      <c r="G154" s="47">
        <v>90901480.890000001</v>
      </c>
      <c r="H154" s="47">
        <v>2861714.2600000054</v>
      </c>
      <c r="I154" s="47">
        <v>88039766.629999995</v>
      </c>
    </row>
    <row r="155" spans="2:9" s="8" customFormat="1" x14ac:dyDescent="0.25">
      <c r="B155" s="9" t="s">
        <v>339</v>
      </c>
      <c r="C155" s="9">
        <v>120401</v>
      </c>
      <c r="D155" s="6">
        <v>342302</v>
      </c>
      <c r="E155" s="10" t="s">
        <v>141</v>
      </c>
      <c r="F155" s="10" t="s">
        <v>115</v>
      </c>
      <c r="G155" s="47">
        <v>39516029.050000004</v>
      </c>
      <c r="H155" s="47">
        <v>2527333.2200000007</v>
      </c>
      <c r="I155" s="47">
        <v>36988695.830000006</v>
      </c>
    </row>
    <row r="156" spans="2:9" s="8" customFormat="1" x14ac:dyDescent="0.25">
      <c r="B156" s="9" t="s">
        <v>340</v>
      </c>
      <c r="C156" s="9">
        <v>120401</v>
      </c>
      <c r="D156" s="6">
        <v>343301</v>
      </c>
      <c r="E156" s="10" t="s">
        <v>141</v>
      </c>
      <c r="F156" s="10" t="s">
        <v>108</v>
      </c>
      <c r="G156" s="47">
        <v>43336407.730000004</v>
      </c>
      <c r="H156" s="47">
        <v>4725262.3900000043</v>
      </c>
      <c r="I156" s="47">
        <v>38611145.340000004</v>
      </c>
    </row>
    <row r="157" spans="2:9" s="8" customFormat="1" x14ac:dyDescent="0.25">
      <c r="B157" s="9" t="s">
        <v>341</v>
      </c>
      <c r="C157" s="9">
        <v>120401</v>
      </c>
      <c r="D157" s="6">
        <v>342302</v>
      </c>
      <c r="E157" s="10" t="s">
        <v>141</v>
      </c>
      <c r="F157" s="10" t="s">
        <v>115</v>
      </c>
      <c r="G157" s="47">
        <v>33504188.77</v>
      </c>
      <c r="H157" s="47">
        <v>2142832.9899999993</v>
      </c>
      <c r="I157" s="47">
        <v>31361355.780000001</v>
      </c>
    </row>
    <row r="158" spans="2:9" s="8" customFormat="1" x14ac:dyDescent="0.25">
      <c r="B158" s="9" t="s">
        <v>342</v>
      </c>
      <c r="C158" s="9">
        <v>120401</v>
      </c>
      <c r="D158" s="6">
        <v>322201</v>
      </c>
      <c r="E158" s="10" t="s">
        <v>141</v>
      </c>
      <c r="F158" s="10" t="s">
        <v>77</v>
      </c>
      <c r="G158" s="47">
        <v>105749917.33</v>
      </c>
      <c r="H158" s="47">
        <v>4345682.0899999887</v>
      </c>
      <c r="I158" s="47">
        <v>101404235.24000001</v>
      </c>
    </row>
    <row r="159" spans="2:9" s="8" customFormat="1" x14ac:dyDescent="0.25">
      <c r="B159" s="9" t="s">
        <v>343</v>
      </c>
      <c r="C159" s="9">
        <v>120401</v>
      </c>
      <c r="D159" s="6">
        <v>343203</v>
      </c>
      <c r="E159" s="10" t="s">
        <v>141</v>
      </c>
      <c r="F159" s="10" t="s">
        <v>143</v>
      </c>
      <c r="G159" s="47">
        <v>19860801.870000001</v>
      </c>
      <c r="H159" s="47">
        <v>687481.80999999971</v>
      </c>
      <c r="I159" s="47">
        <v>19173320.060000002</v>
      </c>
    </row>
    <row r="160" spans="2:9" s="8" customFormat="1" x14ac:dyDescent="0.25">
      <c r="B160" s="9" t="s">
        <v>344</v>
      </c>
      <c r="C160" s="9">
        <v>120401</v>
      </c>
      <c r="D160" s="6">
        <v>343203</v>
      </c>
      <c r="E160" s="10" t="s">
        <v>141</v>
      </c>
      <c r="F160" s="10" t="s">
        <v>17</v>
      </c>
      <c r="G160" s="47">
        <v>27849378</v>
      </c>
      <c r="H160" s="47">
        <v>1640433.0499999989</v>
      </c>
      <c r="I160" s="47">
        <v>26208944.950000003</v>
      </c>
    </row>
    <row r="161" spans="2:9" s="8" customFormat="1" x14ac:dyDescent="0.25">
      <c r="B161" s="9" t="s">
        <v>345</v>
      </c>
      <c r="C161" s="9">
        <v>120401</v>
      </c>
      <c r="D161" s="6">
        <v>342407</v>
      </c>
      <c r="E161" s="10" t="s">
        <v>141</v>
      </c>
      <c r="F161" s="10" t="s">
        <v>34</v>
      </c>
      <c r="G161" s="47">
        <v>307483614.67999995</v>
      </c>
      <c r="H161" s="47">
        <v>174058003.81000006</v>
      </c>
      <c r="I161" s="47">
        <v>133425610.86999989</v>
      </c>
    </row>
    <row r="162" spans="2:9" s="8" customFormat="1" x14ac:dyDescent="0.25">
      <c r="B162" s="9" t="s">
        <v>346</v>
      </c>
      <c r="C162" s="9">
        <v>120401</v>
      </c>
      <c r="D162" s="6">
        <v>342402</v>
      </c>
      <c r="E162" s="10" t="s">
        <v>141</v>
      </c>
      <c r="F162" s="10" t="s">
        <v>106</v>
      </c>
      <c r="G162" s="47">
        <v>288025334.69000006</v>
      </c>
      <c r="H162" s="47">
        <v>16659013.170000017</v>
      </c>
      <c r="I162" s="47">
        <v>271366321.52000004</v>
      </c>
    </row>
    <row r="163" spans="2:9" s="8" customFormat="1" x14ac:dyDescent="0.25">
      <c r="B163" s="9" t="s">
        <v>347</v>
      </c>
      <c r="C163" s="9">
        <v>120401</v>
      </c>
      <c r="D163" s="6">
        <v>342402</v>
      </c>
      <c r="E163" s="10" t="s">
        <v>141</v>
      </c>
      <c r="F163" s="10" t="s">
        <v>144</v>
      </c>
      <c r="G163" s="47">
        <v>51084294.170000002</v>
      </c>
      <c r="H163" s="47">
        <v>6978261.1899999976</v>
      </c>
      <c r="I163" s="47">
        <v>44106032.980000004</v>
      </c>
    </row>
    <row r="164" spans="2:9" s="8" customFormat="1" x14ac:dyDescent="0.25">
      <c r="B164" s="9" t="s">
        <v>348</v>
      </c>
      <c r="C164" s="9">
        <v>120401</v>
      </c>
      <c r="D164" s="6">
        <v>323301</v>
      </c>
      <c r="E164" s="10" t="s">
        <v>141</v>
      </c>
      <c r="F164" s="10" t="s">
        <v>3</v>
      </c>
      <c r="G164" s="47">
        <v>230563161.47</v>
      </c>
      <c r="H164" s="47">
        <v>25156424.079999994</v>
      </c>
      <c r="I164" s="47">
        <v>205406737.39000002</v>
      </c>
    </row>
    <row r="165" spans="2:9" s="8" customFormat="1" x14ac:dyDescent="0.25">
      <c r="B165" s="9" t="s">
        <v>349</v>
      </c>
      <c r="C165" s="9">
        <v>120401</v>
      </c>
      <c r="D165" s="6">
        <v>321101</v>
      </c>
      <c r="E165" s="10" t="s">
        <v>141</v>
      </c>
      <c r="F165" s="10" t="s">
        <v>102</v>
      </c>
      <c r="G165" s="47">
        <v>453942040.44999999</v>
      </c>
      <c r="H165" s="47">
        <v>22286514.840000033</v>
      </c>
      <c r="I165" s="47">
        <v>431655525.60999995</v>
      </c>
    </row>
    <row r="166" spans="2:9" s="8" customFormat="1" x14ac:dyDescent="0.25">
      <c r="B166" s="9" t="s">
        <v>350</v>
      </c>
      <c r="C166" s="9">
        <v>120401</v>
      </c>
      <c r="D166" s="6">
        <v>322100</v>
      </c>
      <c r="E166" s="10" t="s">
        <v>141</v>
      </c>
      <c r="F166" s="10" t="s">
        <v>78</v>
      </c>
      <c r="G166" s="47">
        <v>823606507.65999997</v>
      </c>
      <c r="H166" s="47">
        <v>18520253.129999995</v>
      </c>
      <c r="I166" s="47">
        <v>805086254.52999997</v>
      </c>
    </row>
    <row r="167" spans="2:9" s="8" customFormat="1" x14ac:dyDescent="0.25">
      <c r="B167" s="9" t="s">
        <v>351</v>
      </c>
      <c r="C167" s="9">
        <v>120401</v>
      </c>
      <c r="D167" s="6">
        <v>322311</v>
      </c>
      <c r="E167" s="10" t="s">
        <v>141</v>
      </c>
      <c r="F167" s="10" t="s">
        <v>54</v>
      </c>
      <c r="G167" s="47">
        <v>64865336.149999999</v>
      </c>
      <c r="H167" s="47">
        <v>9725305.3400000017</v>
      </c>
      <c r="I167" s="47">
        <v>55140030.809999995</v>
      </c>
    </row>
    <row r="168" spans="2:9" s="8" customFormat="1" x14ac:dyDescent="0.25">
      <c r="B168" s="9" t="s">
        <v>352</v>
      </c>
      <c r="C168" s="9">
        <v>120401</v>
      </c>
      <c r="D168" s="6">
        <v>342506</v>
      </c>
      <c r="E168" s="10" t="s">
        <v>141</v>
      </c>
      <c r="F168" s="10" t="s">
        <v>71</v>
      </c>
      <c r="G168" s="47">
        <v>34558599.689999998</v>
      </c>
      <c r="H168" s="47">
        <v>7661774.129999999</v>
      </c>
      <c r="I168" s="47">
        <v>26896825.559999999</v>
      </c>
    </row>
    <row r="169" spans="2:9" s="8" customFormat="1" x14ac:dyDescent="0.25">
      <c r="B169" s="9" t="s">
        <v>353</v>
      </c>
      <c r="C169" s="9">
        <v>120401</v>
      </c>
      <c r="D169" s="6">
        <v>321101</v>
      </c>
      <c r="E169" s="10" t="s">
        <v>141</v>
      </c>
      <c r="F169" s="10" t="s">
        <v>55</v>
      </c>
      <c r="G169" s="47">
        <v>365078790.17000002</v>
      </c>
      <c r="H169" s="47">
        <v>12631485.619999969</v>
      </c>
      <c r="I169" s="47">
        <v>352447304.55000007</v>
      </c>
    </row>
    <row r="170" spans="2:9" s="8" customFormat="1" x14ac:dyDescent="0.25">
      <c r="B170" s="9" t="s">
        <v>354</v>
      </c>
      <c r="C170" s="9">
        <v>120401</v>
      </c>
      <c r="D170" s="6">
        <v>321101</v>
      </c>
      <c r="E170" s="10" t="s">
        <v>141</v>
      </c>
      <c r="F170" s="10" t="s">
        <v>54</v>
      </c>
      <c r="G170" s="47">
        <v>155096069.53</v>
      </c>
      <c r="H170" s="47">
        <v>7382823.2700000051</v>
      </c>
      <c r="I170" s="47">
        <v>147713246.25999999</v>
      </c>
    </row>
    <row r="171" spans="2:9" s="8" customFormat="1" x14ac:dyDescent="0.25">
      <c r="B171" s="9" t="s">
        <v>355</v>
      </c>
      <c r="C171" s="9">
        <v>120401</v>
      </c>
      <c r="D171" s="6">
        <v>214502</v>
      </c>
      <c r="E171" s="10" t="s">
        <v>141</v>
      </c>
      <c r="F171" s="10" t="s">
        <v>19</v>
      </c>
      <c r="G171" s="47">
        <v>23508380.960000001</v>
      </c>
      <c r="H171" s="47">
        <v>2121169.0000000009</v>
      </c>
      <c r="I171" s="47">
        <v>21387211.960000001</v>
      </c>
    </row>
    <row r="172" spans="2:9" s="8" customFormat="1" x14ac:dyDescent="0.25">
      <c r="B172" s="9" t="s">
        <v>356</v>
      </c>
      <c r="C172" s="9">
        <v>120401</v>
      </c>
      <c r="D172" s="6">
        <v>315100</v>
      </c>
      <c r="E172" s="10" t="s">
        <v>141</v>
      </c>
      <c r="F172" s="10" t="s">
        <v>78</v>
      </c>
      <c r="G172" s="47">
        <v>341003020.42000002</v>
      </c>
      <c r="H172" s="47">
        <v>8783412.1100000143</v>
      </c>
      <c r="I172" s="47">
        <v>332219608.31</v>
      </c>
    </row>
    <row r="173" spans="2:9" s="8" customFormat="1" x14ac:dyDescent="0.25">
      <c r="B173" s="9" t="s">
        <v>357</v>
      </c>
      <c r="C173" s="9">
        <v>120401</v>
      </c>
      <c r="D173" s="6">
        <v>315100</v>
      </c>
      <c r="E173" s="10" t="s">
        <v>141</v>
      </c>
      <c r="F173" s="10" t="s">
        <v>78</v>
      </c>
      <c r="G173" s="47">
        <v>214585324.28999999</v>
      </c>
      <c r="H173" s="47">
        <v>4537252.8599999845</v>
      </c>
      <c r="I173" s="47">
        <v>210048071.43000001</v>
      </c>
    </row>
    <row r="174" spans="2:9" s="8" customFormat="1" x14ac:dyDescent="0.25">
      <c r="B174" s="9" t="s">
        <v>358</v>
      </c>
      <c r="C174" s="9">
        <v>120401</v>
      </c>
      <c r="D174" s="6">
        <v>321101</v>
      </c>
      <c r="E174" s="10" t="s">
        <v>141</v>
      </c>
      <c r="F174" s="10" t="s">
        <v>14</v>
      </c>
      <c r="G174" s="47">
        <v>17967039.949999999</v>
      </c>
      <c r="H174" s="47">
        <v>845866.77000000048</v>
      </c>
      <c r="I174" s="47">
        <v>17121173.18</v>
      </c>
    </row>
    <row r="175" spans="2:9" s="8" customFormat="1" x14ac:dyDescent="0.25">
      <c r="B175" s="9" t="s">
        <v>359</v>
      </c>
      <c r="C175" s="9">
        <v>120401</v>
      </c>
      <c r="D175" s="6">
        <v>342506</v>
      </c>
      <c r="E175" s="10" t="s">
        <v>141</v>
      </c>
      <c r="F175" s="10" t="s">
        <v>28</v>
      </c>
      <c r="G175" s="47">
        <v>53000700.310000002</v>
      </c>
      <c r="H175" s="47">
        <v>1907554.069999997</v>
      </c>
      <c r="I175" s="47">
        <v>51093146.240000002</v>
      </c>
    </row>
    <row r="176" spans="2:9" s="8" customFormat="1" x14ac:dyDescent="0.25">
      <c r="B176" s="9" t="s">
        <v>360</v>
      </c>
      <c r="C176" s="9">
        <v>120401</v>
      </c>
      <c r="D176" s="6">
        <v>335303</v>
      </c>
      <c r="E176" s="10" t="s">
        <v>141</v>
      </c>
      <c r="F176" s="10" t="s">
        <v>3</v>
      </c>
      <c r="G176" s="47">
        <v>57260608.829999998</v>
      </c>
      <c r="H176" s="47">
        <v>3883222.4899999984</v>
      </c>
      <c r="I176" s="47">
        <v>53377386.340000004</v>
      </c>
    </row>
    <row r="177" spans="2:9" s="8" customFormat="1" x14ac:dyDescent="0.25">
      <c r="B177" s="9" t="s">
        <v>361</v>
      </c>
      <c r="C177" s="9">
        <v>120401</v>
      </c>
      <c r="D177" s="6">
        <v>321101</v>
      </c>
      <c r="E177" s="10" t="s">
        <v>141</v>
      </c>
      <c r="F177" s="10" t="s">
        <v>3</v>
      </c>
      <c r="G177" s="47">
        <v>623458755.34000003</v>
      </c>
      <c r="H177" s="47">
        <v>37716894.549999997</v>
      </c>
      <c r="I177" s="47">
        <v>585741860.79000008</v>
      </c>
    </row>
    <row r="178" spans="2:9" s="8" customFormat="1" x14ac:dyDescent="0.25">
      <c r="B178" s="9" t="s">
        <v>362</v>
      </c>
      <c r="C178" s="9">
        <v>120401</v>
      </c>
      <c r="D178" s="6">
        <v>342408</v>
      </c>
      <c r="E178" s="10" t="s">
        <v>141</v>
      </c>
      <c r="F178" s="10" t="s">
        <v>43</v>
      </c>
      <c r="G178" s="47">
        <v>23502439.640000001</v>
      </c>
      <c r="H178" s="47">
        <v>755693.26999999967</v>
      </c>
      <c r="I178" s="47">
        <v>22746746.370000001</v>
      </c>
    </row>
    <row r="179" spans="2:9" s="8" customFormat="1" x14ac:dyDescent="0.25">
      <c r="B179" s="9" t="s">
        <v>363</v>
      </c>
      <c r="C179" s="9">
        <v>120401</v>
      </c>
      <c r="D179" s="6">
        <v>342408</v>
      </c>
      <c r="E179" s="10" t="s">
        <v>111</v>
      </c>
      <c r="F179" s="10" t="s">
        <v>34</v>
      </c>
      <c r="G179" s="47">
        <v>28739584.329999998</v>
      </c>
      <c r="H179" s="47">
        <v>17360733.949999996</v>
      </c>
      <c r="I179" s="47">
        <v>11378850.380000003</v>
      </c>
    </row>
    <row r="180" spans="2:9" s="8" customFormat="1" x14ac:dyDescent="0.25">
      <c r="B180" s="9" t="s">
        <v>364</v>
      </c>
      <c r="C180" s="9">
        <v>120401</v>
      </c>
      <c r="D180" s="6">
        <v>342408</v>
      </c>
      <c r="E180" s="10" t="s">
        <v>141</v>
      </c>
      <c r="F180" s="10" t="s">
        <v>3</v>
      </c>
      <c r="G180" s="47">
        <v>75773692.170000002</v>
      </c>
      <c r="H180" s="47">
        <v>2741676.7700000019</v>
      </c>
      <c r="I180" s="47">
        <v>73032015.400000006</v>
      </c>
    </row>
    <row r="181" spans="2:9" s="8" customFormat="1" x14ac:dyDescent="0.25">
      <c r="B181" s="9" t="s">
        <v>365</v>
      </c>
      <c r="C181" s="9">
        <v>120401</v>
      </c>
      <c r="D181" s="6">
        <v>342409</v>
      </c>
      <c r="E181" s="10" t="s">
        <v>141</v>
      </c>
      <c r="F181" s="10" t="s">
        <v>3</v>
      </c>
      <c r="G181" s="47">
        <v>111808140.72</v>
      </c>
      <c r="H181" s="47">
        <v>20849876.390000001</v>
      </c>
      <c r="I181" s="47">
        <v>90958264.329999998</v>
      </c>
    </row>
    <row r="182" spans="2:9" s="8" customFormat="1" x14ac:dyDescent="0.25">
      <c r="B182" s="9" t="s">
        <v>366</v>
      </c>
      <c r="C182" s="9">
        <v>120401</v>
      </c>
      <c r="D182" s="6">
        <v>342303</v>
      </c>
      <c r="E182" s="10" t="s">
        <v>141</v>
      </c>
      <c r="F182" s="10" t="s">
        <v>19</v>
      </c>
      <c r="G182" s="47">
        <v>126344054.11</v>
      </c>
      <c r="H182" s="47">
        <v>14444147.40000001</v>
      </c>
      <c r="I182" s="47">
        <v>111899906.70999999</v>
      </c>
    </row>
    <row r="183" spans="2:9" s="8" customFormat="1" x14ac:dyDescent="0.25">
      <c r="B183" s="9" t="s">
        <v>367</v>
      </c>
      <c r="C183" s="9">
        <v>120401</v>
      </c>
      <c r="D183" s="6">
        <v>342303</v>
      </c>
      <c r="E183" s="10" t="s">
        <v>141</v>
      </c>
      <c r="F183" s="10" t="s">
        <v>19</v>
      </c>
      <c r="G183" s="47">
        <v>358118935.58000004</v>
      </c>
      <c r="H183" s="47">
        <v>66402646.300000012</v>
      </c>
      <c r="I183" s="47">
        <v>291716289.28000003</v>
      </c>
    </row>
    <row r="184" spans="2:9" s="8" customFormat="1" x14ac:dyDescent="0.25">
      <c r="B184" s="9" t="s">
        <v>368</v>
      </c>
      <c r="C184" s="9">
        <v>120401</v>
      </c>
      <c r="D184" s="6">
        <v>342303</v>
      </c>
      <c r="E184" s="10" t="s">
        <v>141</v>
      </c>
      <c r="F184" s="10" t="s">
        <v>19</v>
      </c>
      <c r="G184" s="47">
        <v>76824831.370000005</v>
      </c>
      <c r="H184" s="47">
        <v>13867870.240000004</v>
      </c>
      <c r="I184" s="47">
        <v>62956961.130000003</v>
      </c>
    </row>
    <row r="185" spans="2:9" s="8" customFormat="1" x14ac:dyDescent="0.25">
      <c r="B185" s="9" t="s">
        <v>369</v>
      </c>
      <c r="C185" s="9">
        <v>120401</v>
      </c>
      <c r="D185" s="6">
        <v>214403</v>
      </c>
      <c r="E185" s="10" t="s">
        <v>141</v>
      </c>
      <c r="F185" s="10" t="s">
        <v>89</v>
      </c>
      <c r="G185" s="47">
        <v>228732140.35000002</v>
      </c>
      <c r="H185" s="47">
        <v>41359927.39000003</v>
      </c>
      <c r="I185" s="47">
        <v>187372212.95999998</v>
      </c>
    </row>
    <row r="186" spans="2:9" s="8" customFormat="1" x14ac:dyDescent="0.25">
      <c r="B186" s="9" t="s">
        <v>370</v>
      </c>
      <c r="C186" s="9">
        <v>120401</v>
      </c>
      <c r="D186" s="6">
        <v>342304</v>
      </c>
      <c r="E186" s="10" t="s">
        <v>141</v>
      </c>
      <c r="F186" s="10" t="s">
        <v>107</v>
      </c>
      <c r="G186" s="47">
        <v>327890062.89999998</v>
      </c>
      <c r="H186" s="47">
        <v>19008009.709999919</v>
      </c>
      <c r="I186" s="47">
        <v>308882053.19000006</v>
      </c>
    </row>
    <row r="187" spans="2:9" s="8" customFormat="1" x14ac:dyDescent="0.25">
      <c r="B187" s="9" t="s">
        <v>371</v>
      </c>
      <c r="C187" s="9">
        <v>120401</v>
      </c>
      <c r="D187" s="6">
        <v>342502</v>
      </c>
      <c r="E187" s="10" t="s">
        <v>141</v>
      </c>
      <c r="F187" s="10" t="s">
        <v>102</v>
      </c>
      <c r="G187" s="47">
        <v>697555843.15999997</v>
      </c>
      <c r="H187" s="47">
        <v>66943850.840000033</v>
      </c>
      <c r="I187" s="47">
        <v>630611992.31999993</v>
      </c>
    </row>
    <row r="188" spans="2:9" s="8" customFormat="1" x14ac:dyDescent="0.25">
      <c r="B188" s="9" t="s">
        <v>372</v>
      </c>
      <c r="C188" s="9">
        <v>120401</v>
      </c>
      <c r="D188" s="6">
        <v>335100</v>
      </c>
      <c r="E188" s="10" t="s">
        <v>141</v>
      </c>
      <c r="F188" s="10" t="s">
        <v>145</v>
      </c>
      <c r="G188" s="47">
        <v>8627281143.5900002</v>
      </c>
      <c r="H188" s="47">
        <v>929131392.71000051</v>
      </c>
      <c r="I188" s="47">
        <v>7698149750.8799992</v>
      </c>
    </row>
    <row r="189" spans="2:9" s="8" customFormat="1" x14ac:dyDescent="0.25">
      <c r="B189" s="9" t="s">
        <v>373</v>
      </c>
      <c r="C189" s="9">
        <v>120401</v>
      </c>
      <c r="D189" s="6">
        <v>335100</v>
      </c>
      <c r="E189" s="10" t="s">
        <v>146</v>
      </c>
      <c r="F189" s="10" t="s">
        <v>75</v>
      </c>
      <c r="G189" s="47">
        <v>176620240.84</v>
      </c>
      <c r="H189" s="47">
        <v>5768940.3399999887</v>
      </c>
      <c r="I189" s="47">
        <v>170851300.5</v>
      </c>
    </row>
    <row r="190" spans="2:9" s="8" customFormat="1" x14ac:dyDescent="0.25">
      <c r="B190" s="9" t="s">
        <v>374</v>
      </c>
      <c r="C190" s="9">
        <v>120401</v>
      </c>
      <c r="D190" s="6">
        <v>335204</v>
      </c>
      <c r="E190" s="10" t="s">
        <v>141</v>
      </c>
      <c r="F190" s="10" t="s">
        <v>78</v>
      </c>
      <c r="G190" s="47">
        <v>150764924.58000001</v>
      </c>
      <c r="H190" s="47">
        <v>5772531.8500000238</v>
      </c>
      <c r="I190" s="47">
        <v>144992392.72999999</v>
      </c>
    </row>
    <row r="191" spans="2:9" s="8" customFormat="1" x14ac:dyDescent="0.25">
      <c r="B191" s="9" t="s">
        <v>375</v>
      </c>
      <c r="C191" s="9">
        <v>120401</v>
      </c>
      <c r="D191" s="6">
        <v>341101</v>
      </c>
      <c r="E191" s="10" t="s">
        <v>141</v>
      </c>
      <c r="F191" s="10" t="s">
        <v>28</v>
      </c>
      <c r="G191" s="47">
        <v>31602974.830000002</v>
      </c>
      <c r="H191" s="47">
        <v>1332531.4599999995</v>
      </c>
      <c r="I191" s="47">
        <v>30270443.370000001</v>
      </c>
    </row>
    <row r="192" spans="2:9" s="8" customFormat="1" x14ac:dyDescent="0.25">
      <c r="B192" s="9" t="s">
        <v>376</v>
      </c>
      <c r="C192" s="9">
        <v>120401</v>
      </c>
      <c r="D192" s="6">
        <v>342503</v>
      </c>
      <c r="E192" s="10" t="s">
        <v>147</v>
      </c>
      <c r="F192" s="10" t="s">
        <v>122</v>
      </c>
      <c r="G192" s="47">
        <v>62185493.840000004</v>
      </c>
      <c r="H192" s="47">
        <v>2901989.7200000063</v>
      </c>
      <c r="I192" s="47">
        <v>59283504.119999997</v>
      </c>
    </row>
    <row r="193" spans="2:9" s="8" customFormat="1" x14ac:dyDescent="0.25">
      <c r="B193" s="9" t="s">
        <v>377</v>
      </c>
      <c r="C193" s="9">
        <v>120401</v>
      </c>
      <c r="D193" s="6">
        <v>342503</v>
      </c>
      <c r="E193" s="10" t="s">
        <v>147</v>
      </c>
      <c r="F193" s="10" t="s">
        <v>122</v>
      </c>
      <c r="G193" s="47">
        <v>44244318.869999997</v>
      </c>
      <c r="H193" s="47">
        <v>2064734.8900000006</v>
      </c>
      <c r="I193" s="47">
        <v>42179583.979999997</v>
      </c>
    </row>
    <row r="194" spans="2:9" s="8" customFormat="1" x14ac:dyDescent="0.25">
      <c r="B194" s="9" t="s">
        <v>378</v>
      </c>
      <c r="C194" s="9">
        <v>120401</v>
      </c>
      <c r="D194" s="6">
        <v>341102</v>
      </c>
      <c r="E194" s="10" t="s">
        <v>148</v>
      </c>
      <c r="F194" s="10" t="s">
        <v>136</v>
      </c>
      <c r="G194" s="47">
        <v>868277650.22000003</v>
      </c>
      <c r="H194" s="47">
        <v>37625364.840000033</v>
      </c>
      <c r="I194" s="47">
        <v>830652285.38</v>
      </c>
    </row>
    <row r="195" spans="2:9" s="8" customFormat="1" x14ac:dyDescent="0.25">
      <c r="B195" s="9" t="s">
        <v>379</v>
      </c>
      <c r="C195" s="9">
        <v>120401</v>
      </c>
      <c r="D195" s="6">
        <v>214501</v>
      </c>
      <c r="E195" s="10" t="s">
        <v>118</v>
      </c>
      <c r="F195" s="10" t="s">
        <v>123</v>
      </c>
      <c r="G195" s="47">
        <v>3482723</v>
      </c>
      <c r="H195" s="47">
        <v>696544.60000000009</v>
      </c>
      <c r="I195" s="47">
        <v>2786178.4</v>
      </c>
    </row>
    <row r="196" spans="2:9" s="8" customFormat="1" x14ac:dyDescent="0.25">
      <c r="B196" s="9" t="s">
        <v>380</v>
      </c>
      <c r="C196" s="9">
        <v>120401</v>
      </c>
      <c r="D196" s="6">
        <v>342302</v>
      </c>
      <c r="E196" s="10" t="s">
        <v>147</v>
      </c>
      <c r="F196" s="10" t="s">
        <v>122</v>
      </c>
      <c r="G196" s="47">
        <v>592018623.13</v>
      </c>
      <c r="H196" s="47">
        <v>69068839.370000005</v>
      </c>
      <c r="I196" s="47">
        <v>522949783.75999999</v>
      </c>
    </row>
    <row r="197" spans="2:9" s="8" customFormat="1" x14ac:dyDescent="0.25">
      <c r="B197" s="9" t="s">
        <v>381</v>
      </c>
      <c r="C197" s="9">
        <v>120401</v>
      </c>
      <c r="D197" s="6">
        <v>341100</v>
      </c>
      <c r="E197" s="10" t="s">
        <v>147</v>
      </c>
      <c r="F197" s="10" t="s">
        <v>124</v>
      </c>
      <c r="G197" s="47">
        <v>81190235.5</v>
      </c>
      <c r="H197" s="47">
        <v>2841658.25</v>
      </c>
      <c r="I197" s="47">
        <v>78348577.25</v>
      </c>
    </row>
    <row r="198" spans="2:9" s="8" customFormat="1" x14ac:dyDescent="0.25">
      <c r="B198" s="9" t="s">
        <v>382</v>
      </c>
      <c r="C198" s="9">
        <v>120401</v>
      </c>
      <c r="D198" s="6">
        <v>341201</v>
      </c>
      <c r="E198" s="10" t="s">
        <v>147</v>
      </c>
      <c r="F198" s="10" t="s">
        <v>124</v>
      </c>
      <c r="G198" s="47">
        <v>43029233.899999999</v>
      </c>
      <c r="H198" s="47">
        <v>1506023.1899999976</v>
      </c>
      <c r="I198" s="47">
        <v>41523210.710000001</v>
      </c>
    </row>
    <row r="199" spans="2:9" s="8" customFormat="1" x14ac:dyDescent="0.25">
      <c r="B199" s="9" t="s">
        <v>383</v>
      </c>
      <c r="C199" s="9">
        <v>120401</v>
      </c>
      <c r="D199" s="6">
        <v>342509</v>
      </c>
      <c r="E199" s="10" t="s">
        <v>149</v>
      </c>
      <c r="F199" s="10" t="s">
        <v>93</v>
      </c>
      <c r="G199" s="47">
        <v>33061710</v>
      </c>
      <c r="H199" s="47">
        <v>606131.35000000149</v>
      </c>
      <c r="I199" s="47">
        <v>32455578.649999999</v>
      </c>
    </row>
    <row r="200" spans="2:9" s="8" customFormat="1" x14ac:dyDescent="0.25">
      <c r="B200" s="9" t="s">
        <v>384</v>
      </c>
      <c r="C200" s="9">
        <v>120401</v>
      </c>
      <c r="D200" s="6">
        <v>341201</v>
      </c>
      <c r="E200" s="10" t="s">
        <v>149</v>
      </c>
      <c r="F200" s="10" t="s">
        <v>93</v>
      </c>
      <c r="G200" s="47">
        <v>76990896.689999998</v>
      </c>
      <c r="H200" s="47">
        <v>1411499.7699999958</v>
      </c>
      <c r="I200" s="47">
        <v>75579396.920000002</v>
      </c>
    </row>
    <row r="201" spans="2:9" s="8" customFormat="1" x14ac:dyDescent="0.25">
      <c r="B201" s="9" t="s">
        <v>385</v>
      </c>
      <c r="C201" s="9">
        <v>120401</v>
      </c>
      <c r="D201" s="6">
        <v>341201</v>
      </c>
      <c r="E201" s="10" t="s">
        <v>150</v>
      </c>
      <c r="F201" s="10" t="s">
        <v>93</v>
      </c>
      <c r="G201" s="47">
        <v>69023455.799999997</v>
      </c>
      <c r="H201" s="47">
        <v>1265430.0199999958</v>
      </c>
      <c r="I201" s="47">
        <v>67758025.780000001</v>
      </c>
    </row>
    <row r="202" spans="2:9" s="8" customFormat="1" x14ac:dyDescent="0.25">
      <c r="B202" s="9" t="s">
        <v>386</v>
      </c>
      <c r="C202" s="9">
        <v>120401</v>
      </c>
      <c r="D202" s="6">
        <v>342503</v>
      </c>
      <c r="E202" s="10" t="s">
        <v>151</v>
      </c>
      <c r="F202" s="10" t="s">
        <v>94</v>
      </c>
      <c r="G202" s="47">
        <v>87999999.969999999</v>
      </c>
      <c r="H202" s="47">
        <v>1613333.3400000036</v>
      </c>
      <c r="I202" s="47">
        <v>86386666.629999995</v>
      </c>
    </row>
    <row r="203" spans="2:9" s="8" customFormat="1" x14ac:dyDescent="0.25">
      <c r="B203" s="9" t="s">
        <v>387</v>
      </c>
      <c r="C203" s="9">
        <v>120401</v>
      </c>
      <c r="D203" s="6">
        <v>342503</v>
      </c>
      <c r="E203" s="10" t="s">
        <v>152</v>
      </c>
      <c r="F203" s="10" t="s">
        <v>94</v>
      </c>
      <c r="G203" s="47">
        <v>38798500</v>
      </c>
      <c r="H203" s="47">
        <v>711305.84000000358</v>
      </c>
      <c r="I203" s="47">
        <v>38087194.159999996</v>
      </c>
    </row>
    <row r="204" spans="2:9" s="8" customFormat="1" x14ac:dyDescent="0.25">
      <c r="B204" s="9" t="s">
        <v>388</v>
      </c>
      <c r="C204" s="9">
        <v>120401</v>
      </c>
      <c r="D204" s="6">
        <v>315100</v>
      </c>
      <c r="E204" s="10" t="s">
        <v>141</v>
      </c>
      <c r="F204" s="10" t="s">
        <v>94</v>
      </c>
      <c r="G204" s="47">
        <v>14244200.66</v>
      </c>
      <c r="H204" s="47">
        <v>261143.6799999997</v>
      </c>
      <c r="I204" s="47">
        <v>13983056.98</v>
      </c>
    </row>
    <row r="205" spans="2:9" s="8" customFormat="1" x14ac:dyDescent="0.25">
      <c r="B205" s="9" t="s">
        <v>389</v>
      </c>
      <c r="C205" s="9">
        <v>120401</v>
      </c>
      <c r="D205" s="6">
        <v>321201</v>
      </c>
      <c r="E205" s="10" t="s">
        <v>153</v>
      </c>
      <c r="F205" s="10" t="s">
        <v>94</v>
      </c>
      <c r="G205" s="47">
        <v>44757963.93</v>
      </c>
      <c r="H205" s="47">
        <v>820562.6799999997</v>
      </c>
      <c r="I205" s="47">
        <v>43937401.25</v>
      </c>
    </row>
    <row r="206" spans="2:9" s="8" customFormat="1" x14ac:dyDescent="0.25">
      <c r="B206" s="9" t="s">
        <v>390</v>
      </c>
      <c r="C206" s="9">
        <v>120401</v>
      </c>
      <c r="D206" s="6">
        <v>341102</v>
      </c>
      <c r="E206" s="10" t="s">
        <v>154</v>
      </c>
      <c r="F206" s="10" t="s">
        <v>94</v>
      </c>
      <c r="G206" s="47">
        <v>90560096.109999999</v>
      </c>
      <c r="H206" s="47">
        <v>4150671.0799999982</v>
      </c>
      <c r="I206" s="47">
        <v>86409425.030000001</v>
      </c>
    </row>
    <row r="207" spans="2:9" s="8" customFormat="1" x14ac:dyDescent="0.25">
      <c r="B207" s="9" t="s">
        <v>391</v>
      </c>
      <c r="C207" s="9">
        <v>120401</v>
      </c>
      <c r="D207" s="6">
        <v>342515</v>
      </c>
      <c r="E207" s="10" t="s">
        <v>118</v>
      </c>
      <c r="F207" s="10" t="s">
        <v>126</v>
      </c>
      <c r="G207" s="47">
        <v>16610230.699999999</v>
      </c>
      <c r="H207" s="47">
        <v>158192.66999999993</v>
      </c>
      <c r="I207" s="47">
        <v>16452038.029999999</v>
      </c>
    </row>
    <row r="208" spans="2:9" s="8" customFormat="1" x14ac:dyDescent="0.25">
      <c r="B208" s="9" t="s">
        <v>392</v>
      </c>
      <c r="C208" s="9">
        <v>120402</v>
      </c>
      <c r="D208" s="6">
        <v>341101</v>
      </c>
      <c r="E208" s="10" t="s">
        <v>141</v>
      </c>
      <c r="F208" s="10" t="s">
        <v>108</v>
      </c>
      <c r="G208" s="47">
        <v>229002949.09</v>
      </c>
      <c r="H208" s="47">
        <v>18883848.470000006</v>
      </c>
      <c r="I208" s="47">
        <v>210119100.62</v>
      </c>
    </row>
    <row r="209" spans="2:9" s="8" customFormat="1" x14ac:dyDescent="0.25">
      <c r="B209" s="9" t="s">
        <v>393</v>
      </c>
      <c r="C209" s="9">
        <v>120402</v>
      </c>
      <c r="D209" s="6">
        <v>342302</v>
      </c>
      <c r="E209" s="10" t="s">
        <v>141</v>
      </c>
      <c r="F209" s="10" t="s">
        <v>17</v>
      </c>
      <c r="G209" s="47">
        <v>75457929.059999987</v>
      </c>
      <c r="H209" s="47">
        <v>5862419.8499999912</v>
      </c>
      <c r="I209" s="47">
        <v>69595509.209999993</v>
      </c>
    </row>
    <row r="210" spans="2:9" s="8" customFormat="1" x14ac:dyDescent="0.25">
      <c r="B210" s="9" t="s">
        <v>394</v>
      </c>
      <c r="C210" s="9">
        <v>120402</v>
      </c>
      <c r="D210" s="6">
        <v>342302</v>
      </c>
      <c r="E210" s="10" t="s">
        <v>118</v>
      </c>
      <c r="F210" s="10" t="s">
        <v>17</v>
      </c>
      <c r="G210" s="47">
        <v>2161198.1800000002</v>
      </c>
      <c r="H210" s="47">
        <v>163576.12000000005</v>
      </c>
      <c r="I210" s="47">
        <v>1997622.06</v>
      </c>
    </row>
    <row r="211" spans="2:9" s="8" customFormat="1" x14ac:dyDescent="0.25">
      <c r="B211" s="9" t="s">
        <v>395</v>
      </c>
      <c r="C211" s="9">
        <v>120402</v>
      </c>
      <c r="D211" s="6">
        <v>335303</v>
      </c>
      <c r="E211" s="10" t="s">
        <v>141</v>
      </c>
      <c r="F211" s="10" t="s">
        <v>3</v>
      </c>
      <c r="G211" s="47">
        <v>319389735.46000004</v>
      </c>
      <c r="H211" s="47">
        <v>50362495.689999998</v>
      </c>
      <c r="I211" s="47">
        <v>269027239.77000004</v>
      </c>
    </row>
    <row r="212" spans="2:9" s="8" customFormat="1" x14ac:dyDescent="0.25">
      <c r="B212" s="9" t="s">
        <v>396</v>
      </c>
      <c r="C212" s="9">
        <v>120402</v>
      </c>
      <c r="D212" s="6">
        <v>342409</v>
      </c>
      <c r="E212" s="10" t="s">
        <v>141</v>
      </c>
      <c r="F212" s="10" t="s">
        <v>77</v>
      </c>
      <c r="G212" s="47">
        <v>70277153.889999986</v>
      </c>
      <c r="H212" s="47">
        <v>4130744.7999999924</v>
      </c>
      <c r="I212" s="47">
        <v>66146409.089999996</v>
      </c>
    </row>
    <row r="213" spans="2:9" s="8" customFormat="1" x14ac:dyDescent="0.25">
      <c r="B213" s="9" t="s">
        <v>397</v>
      </c>
      <c r="C213" s="9">
        <v>120402</v>
      </c>
      <c r="D213" s="6">
        <v>342409</v>
      </c>
      <c r="E213" s="10" t="s">
        <v>118</v>
      </c>
      <c r="F213" s="10" t="s">
        <v>34</v>
      </c>
      <c r="G213" s="47">
        <v>7444441.6099999994</v>
      </c>
      <c r="H213" s="47">
        <v>3054532.9799999986</v>
      </c>
      <c r="I213" s="47">
        <v>4389908.6300000008</v>
      </c>
    </row>
    <row r="214" spans="2:9" s="8" customFormat="1" x14ac:dyDescent="0.25">
      <c r="B214" s="9" t="s">
        <v>398</v>
      </c>
      <c r="C214" s="9">
        <v>120402</v>
      </c>
      <c r="D214" s="6">
        <v>342303</v>
      </c>
      <c r="E214" s="10" t="s">
        <v>141</v>
      </c>
      <c r="F214" s="10" t="s">
        <v>102</v>
      </c>
      <c r="G214" s="47">
        <v>188642316.31</v>
      </c>
      <c r="H214" s="47">
        <v>11188615.200000012</v>
      </c>
      <c r="I214" s="47">
        <v>177453701.10999998</v>
      </c>
    </row>
    <row r="215" spans="2:9" s="8" customFormat="1" x14ac:dyDescent="0.25">
      <c r="B215" s="9" t="s">
        <v>399</v>
      </c>
      <c r="C215" s="9">
        <v>120402</v>
      </c>
      <c r="D215" s="6">
        <v>341204</v>
      </c>
      <c r="E215" s="10" t="s">
        <v>155</v>
      </c>
      <c r="F215" s="10" t="s">
        <v>93</v>
      </c>
      <c r="G215" s="47">
        <v>40545890.859999999</v>
      </c>
      <c r="H215" s="47">
        <v>743341.32999999821</v>
      </c>
      <c r="I215" s="47">
        <v>39802549.530000001</v>
      </c>
    </row>
    <row r="216" spans="2:9" s="8" customFormat="1" x14ac:dyDescent="0.25">
      <c r="B216" s="9" t="s">
        <v>400</v>
      </c>
      <c r="C216" s="9">
        <v>120403</v>
      </c>
      <c r="D216" s="6">
        <v>342503</v>
      </c>
      <c r="E216" s="10" t="s">
        <v>146</v>
      </c>
      <c r="F216" s="10" t="s">
        <v>119</v>
      </c>
      <c r="G216" s="47">
        <v>92231050.340000004</v>
      </c>
      <c r="H216" s="47">
        <v>4775625.129999999</v>
      </c>
      <c r="I216" s="47">
        <v>87455425.210000008</v>
      </c>
    </row>
    <row r="217" spans="2:9" s="8" customFormat="1" x14ac:dyDescent="0.25">
      <c r="B217" s="9" t="s">
        <v>401</v>
      </c>
      <c r="C217" s="9">
        <v>120403</v>
      </c>
      <c r="D217" s="6">
        <v>342503</v>
      </c>
      <c r="E217" s="10" t="s">
        <v>118</v>
      </c>
      <c r="F217" s="10" t="s">
        <v>78</v>
      </c>
      <c r="G217" s="47">
        <v>66542.63</v>
      </c>
      <c r="H217" s="47">
        <v>31423.430000000008</v>
      </c>
      <c r="I217" s="47">
        <v>35119.199999999997</v>
      </c>
    </row>
    <row r="218" spans="2:9" s="8" customFormat="1" x14ac:dyDescent="0.25">
      <c r="B218" s="9" t="s">
        <v>402</v>
      </c>
      <c r="C218" s="9">
        <v>120403</v>
      </c>
      <c r="D218" s="6">
        <v>321101</v>
      </c>
      <c r="E218" s="10" t="s">
        <v>118</v>
      </c>
      <c r="F218" s="10" t="s">
        <v>46</v>
      </c>
      <c r="G218" s="47">
        <v>50538705.61999999</v>
      </c>
      <c r="H218" s="47">
        <v>45904028.629999995</v>
      </c>
      <c r="I218" s="47">
        <v>4634676.9899999946</v>
      </c>
    </row>
    <row r="219" spans="2:9" s="8" customFormat="1" x14ac:dyDescent="0.25">
      <c r="B219" s="9" t="s">
        <v>403</v>
      </c>
      <c r="C219" s="9">
        <v>120403</v>
      </c>
      <c r="D219" s="6">
        <v>321101</v>
      </c>
      <c r="E219" s="10" t="s">
        <v>146</v>
      </c>
      <c r="F219" s="10" t="s">
        <v>19</v>
      </c>
      <c r="G219" s="47">
        <v>361755186.40999997</v>
      </c>
      <c r="H219" s="47">
        <v>26632956.059999973</v>
      </c>
      <c r="I219" s="47">
        <v>335122230.35000002</v>
      </c>
    </row>
    <row r="220" spans="2:9" s="8" customFormat="1" x14ac:dyDescent="0.25">
      <c r="B220" s="9" t="s">
        <v>404</v>
      </c>
      <c r="C220" s="9">
        <v>120403</v>
      </c>
      <c r="D220" s="6">
        <v>342302</v>
      </c>
      <c r="E220" s="10" t="s">
        <v>146</v>
      </c>
      <c r="F220" s="10" t="s">
        <v>130</v>
      </c>
      <c r="G220" s="47">
        <v>53594394</v>
      </c>
      <c r="H220" s="47">
        <v>625267.9299999997</v>
      </c>
      <c r="I220" s="47">
        <v>52969126.07</v>
      </c>
    </row>
    <row r="221" spans="2:9" s="8" customFormat="1" x14ac:dyDescent="0.25">
      <c r="B221" s="9" t="s">
        <v>405</v>
      </c>
      <c r="C221" s="9">
        <v>120404</v>
      </c>
      <c r="D221" s="6">
        <v>321100</v>
      </c>
      <c r="E221" s="10" t="s">
        <v>127</v>
      </c>
      <c r="F221" s="10" t="s">
        <v>78</v>
      </c>
      <c r="G221" s="47">
        <v>2073983.06</v>
      </c>
      <c r="H221" s="47">
        <v>489691.22</v>
      </c>
      <c r="I221" s="47">
        <v>1584291.8400000001</v>
      </c>
    </row>
    <row r="222" spans="2:9" s="8" customFormat="1" x14ac:dyDescent="0.25">
      <c r="B222" s="9" t="s">
        <v>406</v>
      </c>
      <c r="C222" s="9">
        <v>120404</v>
      </c>
      <c r="D222" s="6">
        <v>321100</v>
      </c>
      <c r="E222" s="10" t="s">
        <v>156</v>
      </c>
      <c r="F222" s="10" t="s">
        <v>78</v>
      </c>
      <c r="G222" s="47">
        <v>66210493.5</v>
      </c>
      <c r="H222" s="47">
        <v>2039092.25</v>
      </c>
      <c r="I222" s="47">
        <v>64171401.25</v>
      </c>
    </row>
    <row r="223" spans="2:9" s="8" customFormat="1" x14ac:dyDescent="0.25">
      <c r="B223" s="9" t="s">
        <v>407</v>
      </c>
      <c r="C223" s="9">
        <v>120404</v>
      </c>
      <c r="D223" s="6">
        <v>321100</v>
      </c>
      <c r="E223" s="10" t="s">
        <v>156</v>
      </c>
      <c r="F223" s="10" t="s">
        <v>78</v>
      </c>
      <c r="G223" s="47">
        <v>89109218.829999998</v>
      </c>
      <c r="H223" s="47">
        <v>2744306.6200000048</v>
      </c>
      <c r="I223" s="47">
        <v>86364912.209999993</v>
      </c>
    </row>
    <row r="224" spans="2:9" s="8" customFormat="1" x14ac:dyDescent="0.25">
      <c r="B224" s="9" t="s">
        <v>408</v>
      </c>
      <c r="C224" s="9">
        <v>120404</v>
      </c>
      <c r="D224" s="6">
        <v>321100</v>
      </c>
      <c r="E224" s="10" t="s">
        <v>156</v>
      </c>
      <c r="F224" s="10" t="s">
        <v>52</v>
      </c>
      <c r="G224" s="47">
        <v>106635364.16999999</v>
      </c>
      <c r="H224" s="47">
        <v>5641708.5099999905</v>
      </c>
      <c r="I224" s="47">
        <v>100993655.66</v>
      </c>
    </row>
    <row r="225" spans="2:9" s="8" customFormat="1" x14ac:dyDescent="0.25">
      <c r="B225" s="9" t="s">
        <v>409</v>
      </c>
      <c r="C225" s="9">
        <v>120404</v>
      </c>
      <c r="D225" s="6">
        <v>321100</v>
      </c>
      <c r="E225" s="10" t="s">
        <v>156</v>
      </c>
      <c r="F225" s="10" t="s">
        <v>52</v>
      </c>
      <c r="G225" s="47">
        <v>101697804.40000001</v>
      </c>
      <c r="H225" s="47">
        <v>5380479.3400000073</v>
      </c>
      <c r="I225" s="47">
        <v>96317325.060000002</v>
      </c>
    </row>
    <row r="226" spans="2:9" s="8" customFormat="1" x14ac:dyDescent="0.25">
      <c r="B226" s="9" t="s">
        <v>410</v>
      </c>
      <c r="C226" s="9">
        <v>120404</v>
      </c>
      <c r="D226" s="6">
        <v>321100</v>
      </c>
      <c r="E226" s="10" t="s">
        <v>156</v>
      </c>
      <c r="F226" s="10" t="s">
        <v>52</v>
      </c>
      <c r="G226" s="47">
        <v>87960238.75</v>
      </c>
      <c r="H226" s="47">
        <v>4653672.1499999911</v>
      </c>
      <c r="I226" s="47">
        <v>83306566.600000009</v>
      </c>
    </row>
    <row r="227" spans="2:9" s="8" customFormat="1" x14ac:dyDescent="0.25">
      <c r="B227" s="9" t="s">
        <v>411</v>
      </c>
      <c r="C227" s="9">
        <v>120404</v>
      </c>
      <c r="D227" s="6">
        <v>321100</v>
      </c>
      <c r="E227" s="10" t="s">
        <v>156</v>
      </c>
      <c r="F227" s="10" t="s">
        <v>52</v>
      </c>
      <c r="G227" s="47">
        <v>113683332.67999999</v>
      </c>
      <c r="H227" s="47">
        <v>6014592.2399999928</v>
      </c>
      <c r="I227" s="47">
        <v>107668740.44</v>
      </c>
    </row>
    <row r="228" spans="2:9" s="8" customFormat="1" x14ac:dyDescent="0.25">
      <c r="B228" s="9" t="s">
        <v>412</v>
      </c>
      <c r="C228" s="9">
        <v>120404</v>
      </c>
      <c r="D228" s="6">
        <v>321100</v>
      </c>
      <c r="E228" s="10" t="s">
        <v>156</v>
      </c>
      <c r="F228" s="10" t="s">
        <v>52</v>
      </c>
      <c r="G228" s="47">
        <v>119599414</v>
      </c>
      <c r="H228" s="47">
        <v>6043285.5099999998</v>
      </c>
      <c r="I228" s="47">
        <v>113556128.48999999</v>
      </c>
    </row>
    <row r="229" spans="2:9" s="8" customFormat="1" x14ac:dyDescent="0.25">
      <c r="B229" s="9" t="s">
        <v>413</v>
      </c>
      <c r="C229" s="9">
        <v>120404</v>
      </c>
      <c r="D229" s="6">
        <v>321100</v>
      </c>
      <c r="E229" s="10" t="s">
        <v>156</v>
      </c>
      <c r="F229" s="10" t="s">
        <v>52</v>
      </c>
      <c r="G229" s="47">
        <v>110657086.3</v>
      </c>
      <c r="H229" s="47">
        <v>5854483.9700000007</v>
      </c>
      <c r="I229" s="47">
        <v>104802602.33</v>
      </c>
    </row>
    <row r="230" spans="2:9" s="8" customFormat="1" x14ac:dyDescent="0.25">
      <c r="B230" s="9" t="s">
        <v>414</v>
      </c>
      <c r="C230" s="9">
        <v>120404</v>
      </c>
      <c r="D230" s="6">
        <v>321100</v>
      </c>
      <c r="E230" s="10" t="s">
        <v>156</v>
      </c>
      <c r="F230" s="10" t="s">
        <v>52</v>
      </c>
      <c r="G230" s="47">
        <v>103114238.75</v>
      </c>
      <c r="H230" s="47">
        <v>4973622.2499999925</v>
      </c>
      <c r="I230" s="47">
        <v>98140616.5</v>
      </c>
    </row>
    <row r="231" spans="2:9" s="8" customFormat="1" x14ac:dyDescent="0.25">
      <c r="B231" s="9" t="s">
        <v>415</v>
      </c>
      <c r="C231" s="9">
        <v>120404</v>
      </c>
      <c r="D231" s="6">
        <v>321100</v>
      </c>
      <c r="E231" s="10" t="s">
        <v>156</v>
      </c>
      <c r="F231" s="10" t="s">
        <v>52</v>
      </c>
      <c r="G231" s="47">
        <v>88915895.439999998</v>
      </c>
      <c r="H231" s="47">
        <v>4704232.5900000017</v>
      </c>
      <c r="I231" s="47">
        <v>84211662.849999994</v>
      </c>
    </row>
    <row r="232" spans="2:9" s="8" customFormat="1" x14ac:dyDescent="0.25">
      <c r="B232" s="9" t="s">
        <v>416</v>
      </c>
      <c r="C232" s="9">
        <v>120404</v>
      </c>
      <c r="D232" s="6">
        <v>321100</v>
      </c>
      <c r="E232" s="10" t="s">
        <v>156</v>
      </c>
      <c r="F232" s="10" t="s">
        <v>52</v>
      </c>
      <c r="G232" s="47">
        <v>89109193.479999989</v>
      </c>
      <c r="H232" s="47">
        <v>4897550.59</v>
      </c>
      <c r="I232" s="47">
        <v>84211642.889999986</v>
      </c>
    </row>
    <row r="233" spans="2:9" s="8" customFormat="1" x14ac:dyDescent="0.25">
      <c r="B233" s="9" t="s">
        <v>417</v>
      </c>
      <c r="C233" s="9">
        <v>120404</v>
      </c>
      <c r="D233" s="6">
        <v>321100</v>
      </c>
      <c r="E233" s="10" t="s">
        <v>156</v>
      </c>
      <c r="F233" s="10" t="s">
        <v>52</v>
      </c>
      <c r="G233" s="47">
        <v>110657086.3</v>
      </c>
      <c r="H233" s="47">
        <v>5854483.9700000007</v>
      </c>
      <c r="I233" s="47">
        <v>104802602.33</v>
      </c>
    </row>
    <row r="234" spans="2:9" s="8" customFormat="1" x14ac:dyDescent="0.25">
      <c r="B234" s="9" t="s">
        <v>418</v>
      </c>
      <c r="C234" s="9">
        <v>120404</v>
      </c>
      <c r="D234" s="6">
        <v>321100</v>
      </c>
      <c r="E234" s="10" t="s">
        <v>156</v>
      </c>
      <c r="F234" s="10" t="s">
        <v>52</v>
      </c>
      <c r="G234" s="47">
        <v>113683332.67999999</v>
      </c>
      <c r="H234" s="47">
        <v>6014592.2399999928</v>
      </c>
      <c r="I234" s="47">
        <v>107668740.44</v>
      </c>
    </row>
    <row r="235" spans="2:9" s="8" customFormat="1" x14ac:dyDescent="0.25">
      <c r="B235" s="9" t="s">
        <v>419</v>
      </c>
      <c r="C235" s="9">
        <v>120404</v>
      </c>
      <c r="D235" s="6">
        <v>321100</v>
      </c>
      <c r="E235" s="10" t="s">
        <v>156</v>
      </c>
      <c r="F235" s="10" t="s">
        <v>52</v>
      </c>
      <c r="G235" s="47">
        <v>87960238.75</v>
      </c>
      <c r="H235" s="47">
        <v>4653672.1499999911</v>
      </c>
      <c r="I235" s="47">
        <v>83306566.600000009</v>
      </c>
    </row>
    <row r="236" spans="2:9" s="8" customFormat="1" x14ac:dyDescent="0.25">
      <c r="B236" s="9" t="s">
        <v>420</v>
      </c>
      <c r="C236" s="9">
        <v>120404</v>
      </c>
      <c r="D236" s="6">
        <v>321100</v>
      </c>
      <c r="E236" s="10" t="s">
        <v>156</v>
      </c>
      <c r="F236" s="10" t="s">
        <v>157</v>
      </c>
      <c r="G236" s="47">
        <v>89258799.359999999</v>
      </c>
      <c r="H236" s="47">
        <v>5047120.0300000049</v>
      </c>
      <c r="I236" s="47">
        <v>84211679.329999998</v>
      </c>
    </row>
    <row r="237" spans="2:9" s="8" customFormat="1" x14ac:dyDescent="0.25">
      <c r="B237" s="9" t="s">
        <v>421</v>
      </c>
      <c r="C237" s="9">
        <v>120404</v>
      </c>
      <c r="D237" s="6">
        <v>321100</v>
      </c>
      <c r="E237" s="10" t="s">
        <v>156</v>
      </c>
      <c r="F237" s="10" t="s">
        <v>52</v>
      </c>
      <c r="G237" s="47">
        <v>110657086.3</v>
      </c>
      <c r="H237" s="47">
        <v>5854483.9700000007</v>
      </c>
      <c r="I237" s="47">
        <v>104802602.33</v>
      </c>
    </row>
    <row r="238" spans="2:9" s="8" customFormat="1" x14ac:dyDescent="0.25">
      <c r="B238" s="9" t="s">
        <v>422</v>
      </c>
      <c r="C238" s="9">
        <v>120404</v>
      </c>
      <c r="D238" s="6">
        <v>321100</v>
      </c>
      <c r="E238" s="10" t="s">
        <v>156</v>
      </c>
      <c r="F238" s="10" t="s">
        <v>52</v>
      </c>
      <c r="G238" s="47">
        <v>110657086.3</v>
      </c>
      <c r="H238" s="47">
        <v>5854483.9700000007</v>
      </c>
      <c r="I238" s="47">
        <v>104802602.33</v>
      </c>
    </row>
    <row r="239" spans="2:9" s="8" customFormat="1" x14ac:dyDescent="0.25">
      <c r="B239" s="9" t="s">
        <v>423</v>
      </c>
      <c r="C239" s="9">
        <v>120404</v>
      </c>
      <c r="D239" s="6">
        <v>321100</v>
      </c>
      <c r="E239" s="10" t="s">
        <v>156</v>
      </c>
      <c r="F239" s="10" t="s">
        <v>52</v>
      </c>
      <c r="G239" s="47">
        <v>110657086.3</v>
      </c>
      <c r="H239" s="47">
        <v>5854483.9700000007</v>
      </c>
      <c r="I239" s="47">
        <v>104802602.33</v>
      </c>
    </row>
    <row r="240" spans="2:9" s="8" customFormat="1" x14ac:dyDescent="0.25">
      <c r="B240" s="9" t="s">
        <v>424</v>
      </c>
      <c r="C240" s="9">
        <v>120404</v>
      </c>
      <c r="D240" s="6">
        <v>321100</v>
      </c>
      <c r="E240" s="10" t="s">
        <v>156</v>
      </c>
      <c r="F240" s="10" t="s">
        <v>52</v>
      </c>
      <c r="G240" s="47">
        <v>113683332.67999999</v>
      </c>
      <c r="H240" s="47">
        <v>6014592.2399999928</v>
      </c>
      <c r="I240" s="47">
        <v>107668740.44</v>
      </c>
    </row>
    <row r="241" spans="2:9" s="8" customFormat="1" x14ac:dyDescent="0.25">
      <c r="B241" s="9" t="s">
        <v>425</v>
      </c>
      <c r="C241" s="9">
        <v>120404</v>
      </c>
      <c r="D241" s="6">
        <v>321100</v>
      </c>
      <c r="E241" s="10" t="s">
        <v>156</v>
      </c>
      <c r="F241" s="10" t="s">
        <v>158</v>
      </c>
      <c r="G241" s="47">
        <v>111290419.00999999</v>
      </c>
      <c r="H241" s="47">
        <v>3621470.6600000006</v>
      </c>
      <c r="I241" s="47">
        <v>107668948.34999999</v>
      </c>
    </row>
    <row r="242" spans="2:9" s="8" customFormat="1" x14ac:dyDescent="0.25">
      <c r="B242" s="9" t="s">
        <v>426</v>
      </c>
      <c r="C242" s="9">
        <v>120404</v>
      </c>
      <c r="D242" s="6">
        <v>321100</v>
      </c>
      <c r="E242" s="10" t="s">
        <v>156</v>
      </c>
      <c r="F242" s="10" t="s">
        <v>109</v>
      </c>
      <c r="G242" s="47">
        <v>165612343.91</v>
      </c>
      <c r="H242" s="47">
        <v>6932751.3400000082</v>
      </c>
      <c r="I242" s="47">
        <v>158679592.56999999</v>
      </c>
    </row>
    <row r="243" spans="2:9" s="8" customFormat="1" x14ac:dyDescent="0.25">
      <c r="B243" s="9" t="s">
        <v>427</v>
      </c>
      <c r="C243" s="9">
        <v>120404</v>
      </c>
      <c r="D243" s="6">
        <v>321100</v>
      </c>
      <c r="E243" s="10" t="s">
        <v>156</v>
      </c>
      <c r="F243" s="10" t="s">
        <v>120</v>
      </c>
      <c r="G243" s="47">
        <v>376416789.56</v>
      </c>
      <c r="H243" s="47">
        <v>15759387.069999978</v>
      </c>
      <c r="I243" s="47">
        <v>360657402.49000001</v>
      </c>
    </row>
    <row r="244" spans="2:9" s="8" customFormat="1" x14ac:dyDescent="0.25">
      <c r="B244" s="9" t="s">
        <v>428</v>
      </c>
      <c r="C244" s="9">
        <v>120404</v>
      </c>
      <c r="D244" s="6">
        <v>321100</v>
      </c>
      <c r="E244" s="10" t="s">
        <v>156</v>
      </c>
      <c r="F244" s="10" t="s">
        <v>109</v>
      </c>
      <c r="G244" s="47">
        <v>114821718.58999999</v>
      </c>
      <c r="H244" s="47">
        <v>4820507.7700000005</v>
      </c>
      <c r="I244" s="47">
        <v>110001210.81999999</v>
      </c>
    </row>
    <row r="245" spans="2:9" s="8" customFormat="1" x14ac:dyDescent="0.25">
      <c r="B245" s="9" t="s">
        <v>429</v>
      </c>
      <c r="C245" s="9">
        <v>120404</v>
      </c>
      <c r="D245" s="6">
        <v>321100</v>
      </c>
      <c r="E245" s="10" t="s">
        <v>156</v>
      </c>
      <c r="F245" s="10" t="s">
        <v>159</v>
      </c>
      <c r="G245" s="47">
        <v>278616916.35000002</v>
      </c>
      <c r="H245" s="47">
        <v>11670368.399999985</v>
      </c>
      <c r="I245" s="47">
        <v>266946547.95000005</v>
      </c>
    </row>
    <row r="246" spans="2:9" s="8" customFormat="1" x14ac:dyDescent="0.25">
      <c r="B246" s="9" t="s">
        <v>430</v>
      </c>
      <c r="C246" s="9">
        <v>120405</v>
      </c>
      <c r="D246" s="6">
        <v>342503</v>
      </c>
      <c r="E246" s="10" t="s">
        <v>160</v>
      </c>
      <c r="F246" s="10" t="s">
        <v>79</v>
      </c>
      <c r="G246" s="47">
        <v>1564796687.54</v>
      </c>
      <c r="H246" s="47">
        <v>79347565.440000057</v>
      </c>
      <c r="I246" s="47">
        <v>1485449122.0999999</v>
      </c>
    </row>
    <row r="247" spans="2:9" s="8" customFormat="1" x14ac:dyDescent="0.25">
      <c r="B247" s="9" t="s">
        <v>431</v>
      </c>
      <c r="C247" s="9">
        <v>120405</v>
      </c>
      <c r="D247" s="6">
        <v>344208</v>
      </c>
      <c r="E247" s="10" t="s">
        <v>160</v>
      </c>
      <c r="F247" s="10" t="s">
        <v>44</v>
      </c>
      <c r="G247" s="47">
        <v>7412879.0599999996</v>
      </c>
      <c r="H247" s="47">
        <v>849134.71999999974</v>
      </c>
      <c r="I247" s="47">
        <v>6563744.3399999999</v>
      </c>
    </row>
    <row r="248" spans="2:9" s="8" customFormat="1" x14ac:dyDescent="0.25">
      <c r="B248" s="9" t="s">
        <v>432</v>
      </c>
      <c r="C248" s="9">
        <v>120405</v>
      </c>
      <c r="D248" s="6">
        <v>344208</v>
      </c>
      <c r="E248" s="10" t="s">
        <v>160</v>
      </c>
      <c r="F248" s="10" t="s">
        <v>21</v>
      </c>
      <c r="G248" s="47">
        <v>4897708.8</v>
      </c>
      <c r="H248" s="47">
        <v>351679.44000000006</v>
      </c>
      <c r="I248" s="47">
        <v>4546029.3599999994</v>
      </c>
    </row>
    <row r="249" spans="2:9" s="8" customFormat="1" x14ac:dyDescent="0.25">
      <c r="B249" s="9" t="s">
        <v>433</v>
      </c>
      <c r="C249" s="9">
        <v>120405</v>
      </c>
      <c r="D249" s="6">
        <v>342503</v>
      </c>
      <c r="E249" s="10" t="s">
        <v>160</v>
      </c>
      <c r="F249" s="10" t="s">
        <v>78</v>
      </c>
      <c r="G249" s="47">
        <v>12988935.949999999</v>
      </c>
      <c r="H249" s="47">
        <v>6133664.7199999988</v>
      </c>
      <c r="I249" s="47">
        <v>6855271.2300000004</v>
      </c>
    </row>
    <row r="250" spans="2:9" s="8" customFormat="1" x14ac:dyDescent="0.25">
      <c r="B250" s="9" t="s">
        <v>434</v>
      </c>
      <c r="C250" s="9">
        <v>120405</v>
      </c>
      <c r="D250" s="6">
        <v>342302</v>
      </c>
      <c r="E250" s="10" t="s">
        <v>160</v>
      </c>
      <c r="F250" s="10" t="s">
        <v>78</v>
      </c>
      <c r="G250" s="47">
        <v>98599869.25</v>
      </c>
      <c r="H250" s="47">
        <v>4656105.8900000006</v>
      </c>
      <c r="I250" s="47">
        <v>93943763.359999999</v>
      </c>
    </row>
    <row r="251" spans="2:9" s="8" customFormat="1" x14ac:dyDescent="0.25">
      <c r="B251" s="9" t="s">
        <v>435</v>
      </c>
      <c r="C251" s="9">
        <v>120405</v>
      </c>
      <c r="D251" s="6">
        <v>342302</v>
      </c>
      <c r="E251" s="10" t="s">
        <v>160</v>
      </c>
      <c r="F251" s="10" t="s">
        <v>115</v>
      </c>
      <c r="G251" s="47">
        <v>12972595.940000001</v>
      </c>
      <c r="H251" s="47">
        <v>1621128.2000000004</v>
      </c>
      <c r="I251" s="47">
        <v>11351467.74</v>
      </c>
    </row>
    <row r="252" spans="2:9" s="8" customFormat="1" x14ac:dyDescent="0.25">
      <c r="B252" s="9" t="s">
        <v>436</v>
      </c>
      <c r="C252" s="9">
        <v>120405</v>
      </c>
      <c r="D252" s="6">
        <v>342503</v>
      </c>
      <c r="E252" s="10" t="s">
        <v>162</v>
      </c>
      <c r="F252" s="10" t="s">
        <v>119</v>
      </c>
      <c r="G252" s="47">
        <v>127094597.81999999</v>
      </c>
      <c r="H252" s="47">
        <v>11037243.889999995</v>
      </c>
      <c r="I252" s="47">
        <v>116057353.92999999</v>
      </c>
    </row>
    <row r="253" spans="2:9" s="8" customFormat="1" x14ac:dyDescent="0.25">
      <c r="B253" s="9" t="s">
        <v>437</v>
      </c>
      <c r="C253" s="9">
        <v>120405</v>
      </c>
      <c r="D253" s="6">
        <v>322201</v>
      </c>
      <c r="E253" s="10" t="s">
        <v>160</v>
      </c>
      <c r="F253" s="10" t="s">
        <v>72</v>
      </c>
      <c r="G253" s="47">
        <v>13773724.5</v>
      </c>
      <c r="H253" s="47">
        <v>4966592.9400000004</v>
      </c>
      <c r="I253" s="47">
        <v>8807131.5599999987</v>
      </c>
    </row>
    <row r="254" spans="2:9" s="8" customFormat="1" x14ac:dyDescent="0.25">
      <c r="B254" s="9" t="s">
        <v>438</v>
      </c>
      <c r="C254" s="9">
        <v>120405</v>
      </c>
      <c r="D254" s="6">
        <v>322201</v>
      </c>
      <c r="E254" s="10" t="s">
        <v>160</v>
      </c>
      <c r="F254" s="10" t="s">
        <v>72</v>
      </c>
      <c r="G254" s="47">
        <v>42861155.700000003</v>
      </c>
      <c r="H254" s="47">
        <v>16337133.990000002</v>
      </c>
      <c r="I254" s="47">
        <v>26524021.710000001</v>
      </c>
    </row>
    <row r="255" spans="2:9" s="8" customFormat="1" x14ac:dyDescent="0.25">
      <c r="B255" s="9" t="s">
        <v>439</v>
      </c>
      <c r="C255" s="9">
        <v>120405</v>
      </c>
      <c r="D255" s="6">
        <v>322201</v>
      </c>
      <c r="E255" s="10" t="s">
        <v>160</v>
      </c>
      <c r="F255" s="10" t="s">
        <v>86</v>
      </c>
      <c r="G255" s="47">
        <v>142802899.37</v>
      </c>
      <c r="H255" s="47">
        <v>10292591.730000012</v>
      </c>
      <c r="I255" s="47">
        <v>132510307.63999999</v>
      </c>
    </row>
    <row r="256" spans="2:9" s="8" customFormat="1" x14ac:dyDescent="0.25">
      <c r="B256" s="9" t="s">
        <v>440</v>
      </c>
      <c r="C256" s="9">
        <v>120405</v>
      </c>
      <c r="D256" s="6">
        <v>322201</v>
      </c>
      <c r="E256" s="10" t="s">
        <v>118</v>
      </c>
      <c r="F256" s="10" t="s">
        <v>77</v>
      </c>
      <c r="G256" s="47">
        <v>15451945.129999999</v>
      </c>
      <c r="H256" s="47">
        <v>2186650.5299999998</v>
      </c>
      <c r="I256" s="47">
        <v>13265294.6</v>
      </c>
    </row>
    <row r="257" spans="2:9" s="8" customFormat="1" x14ac:dyDescent="0.25">
      <c r="B257" s="9" t="s">
        <v>441</v>
      </c>
      <c r="C257" s="9">
        <v>120405</v>
      </c>
      <c r="D257" s="6">
        <v>322100</v>
      </c>
      <c r="E257" s="10" t="s">
        <v>160</v>
      </c>
      <c r="F257" s="10" t="s">
        <v>120</v>
      </c>
      <c r="G257" s="47">
        <v>133607735.04000001</v>
      </c>
      <c r="H257" s="47">
        <v>14649147.410000006</v>
      </c>
      <c r="I257" s="47">
        <v>118958587.63</v>
      </c>
    </row>
    <row r="258" spans="2:9" s="8" customFormat="1" x14ac:dyDescent="0.25">
      <c r="B258" s="9" t="s">
        <v>442</v>
      </c>
      <c r="C258" s="9">
        <v>120405</v>
      </c>
      <c r="D258" s="6">
        <v>323301</v>
      </c>
      <c r="E258" s="10" t="s">
        <v>160</v>
      </c>
      <c r="F258" s="10" t="s">
        <v>100</v>
      </c>
      <c r="G258" s="47">
        <v>410877702.42999995</v>
      </c>
      <c r="H258" s="47">
        <v>323853358.70999992</v>
      </c>
      <c r="I258" s="47">
        <v>87024343.720000029</v>
      </c>
    </row>
    <row r="259" spans="2:9" s="8" customFormat="1" x14ac:dyDescent="0.25">
      <c r="B259" s="9" t="s">
        <v>443</v>
      </c>
      <c r="C259" s="9">
        <v>120405</v>
      </c>
      <c r="D259" s="6">
        <v>322100</v>
      </c>
      <c r="E259" s="10" t="s">
        <v>160</v>
      </c>
      <c r="F259" s="10" t="s">
        <v>54</v>
      </c>
      <c r="G259" s="47">
        <v>65681734.800000004</v>
      </c>
      <c r="H259" s="47">
        <v>5520167.3900000015</v>
      </c>
      <c r="I259" s="47">
        <v>60161567.410000004</v>
      </c>
    </row>
    <row r="260" spans="2:9" s="8" customFormat="1" x14ac:dyDescent="0.25">
      <c r="B260" s="9" t="s">
        <v>444</v>
      </c>
      <c r="C260" s="9">
        <v>120405</v>
      </c>
      <c r="D260" s="6">
        <v>322100</v>
      </c>
      <c r="E260" s="10" t="s">
        <v>160</v>
      </c>
      <c r="F260" s="10" t="s">
        <v>3</v>
      </c>
      <c r="G260" s="47">
        <v>124641076.45</v>
      </c>
      <c r="H260" s="47">
        <v>112488075.48</v>
      </c>
      <c r="I260" s="47">
        <v>12153000.969999999</v>
      </c>
    </row>
    <row r="261" spans="2:9" s="8" customFormat="1" x14ac:dyDescent="0.25">
      <c r="B261" s="9" t="s">
        <v>445</v>
      </c>
      <c r="C261" s="9">
        <v>120405</v>
      </c>
      <c r="D261" s="6">
        <v>322100</v>
      </c>
      <c r="E261" s="10" t="s">
        <v>160</v>
      </c>
      <c r="F261" s="10" t="s">
        <v>54</v>
      </c>
      <c r="G261" s="47">
        <v>43262942.280000001</v>
      </c>
      <c r="H261" s="47">
        <v>7267422.6600000011</v>
      </c>
      <c r="I261" s="47">
        <v>35995519.619999997</v>
      </c>
    </row>
    <row r="262" spans="2:9" s="8" customFormat="1" x14ac:dyDescent="0.25">
      <c r="B262" s="9" t="s">
        <v>446</v>
      </c>
      <c r="C262" s="9">
        <v>120405</v>
      </c>
      <c r="D262" s="6">
        <v>315100</v>
      </c>
      <c r="E262" s="10" t="s">
        <v>163</v>
      </c>
      <c r="F262" s="10" t="s">
        <v>78</v>
      </c>
      <c r="G262" s="47">
        <v>13151487.25</v>
      </c>
      <c r="H262" s="47">
        <v>3726255.4399999995</v>
      </c>
      <c r="I262" s="47">
        <v>9425231.8100000005</v>
      </c>
    </row>
    <row r="263" spans="2:9" s="8" customFormat="1" x14ac:dyDescent="0.25">
      <c r="B263" s="9" t="s">
        <v>447</v>
      </c>
      <c r="C263" s="9">
        <v>120405</v>
      </c>
      <c r="D263" s="6">
        <v>315100</v>
      </c>
      <c r="E263" s="10" t="s">
        <v>160</v>
      </c>
      <c r="F263" s="10" t="s">
        <v>78</v>
      </c>
      <c r="G263" s="47">
        <v>87681080.310000002</v>
      </c>
      <c r="H263" s="47">
        <v>3105372.5600000024</v>
      </c>
      <c r="I263" s="47">
        <v>84575707.75</v>
      </c>
    </row>
    <row r="264" spans="2:9" s="8" customFormat="1" x14ac:dyDescent="0.25">
      <c r="B264" s="9" t="s">
        <v>448</v>
      </c>
      <c r="C264" s="9">
        <v>120405</v>
      </c>
      <c r="D264" s="6">
        <v>342304</v>
      </c>
      <c r="E264" s="10" t="s">
        <v>163</v>
      </c>
      <c r="F264" s="10" t="s">
        <v>71</v>
      </c>
      <c r="G264" s="47">
        <v>13752912.380000001</v>
      </c>
      <c r="H264" s="47">
        <v>4258266.9300000016</v>
      </c>
      <c r="I264" s="47">
        <v>9494645.4499999993</v>
      </c>
    </row>
    <row r="265" spans="2:9" s="8" customFormat="1" x14ac:dyDescent="0.25">
      <c r="B265" s="9" t="s">
        <v>449</v>
      </c>
      <c r="C265" s="9">
        <v>120405</v>
      </c>
      <c r="D265" s="6">
        <v>342304</v>
      </c>
      <c r="E265" s="10" t="s">
        <v>163</v>
      </c>
      <c r="F265" s="10" t="s">
        <v>71</v>
      </c>
      <c r="G265" s="47">
        <v>13752912.380000001</v>
      </c>
      <c r="H265" s="47">
        <v>4258266.9300000016</v>
      </c>
      <c r="I265" s="47">
        <v>9494645.4499999993</v>
      </c>
    </row>
    <row r="266" spans="2:9" s="8" customFormat="1" x14ac:dyDescent="0.25">
      <c r="B266" s="9" t="s">
        <v>450</v>
      </c>
      <c r="C266" s="9">
        <v>120405</v>
      </c>
      <c r="D266" s="6">
        <v>344208</v>
      </c>
      <c r="E266" s="10" t="s">
        <v>160</v>
      </c>
      <c r="F266" s="10" t="s">
        <v>103</v>
      </c>
      <c r="G266" s="47">
        <v>18201040.609999999</v>
      </c>
      <c r="H266" s="47">
        <v>4020315.120000001</v>
      </c>
      <c r="I266" s="47">
        <v>14180725.489999998</v>
      </c>
    </row>
    <row r="267" spans="2:9" s="8" customFormat="1" x14ac:dyDescent="0.25">
      <c r="B267" s="9" t="s">
        <v>451</v>
      </c>
      <c r="C267" s="9">
        <v>120405</v>
      </c>
      <c r="D267" s="6">
        <v>214401</v>
      </c>
      <c r="E267" s="10" t="s">
        <v>160</v>
      </c>
      <c r="F267" s="10" t="s">
        <v>93</v>
      </c>
      <c r="G267" s="47">
        <v>7358721.25</v>
      </c>
      <c r="H267" s="47">
        <v>134909.88999999966</v>
      </c>
      <c r="I267" s="47">
        <v>7223811.3600000003</v>
      </c>
    </row>
    <row r="268" spans="2:9" s="8" customFormat="1" x14ac:dyDescent="0.25">
      <c r="B268" s="9" t="s">
        <v>452</v>
      </c>
      <c r="C268" s="9">
        <v>120405</v>
      </c>
      <c r="D268" s="6">
        <v>323301</v>
      </c>
      <c r="E268" s="10" t="s">
        <v>160</v>
      </c>
      <c r="F268" s="10" t="s">
        <v>94</v>
      </c>
      <c r="G268" s="47">
        <v>21901457.600000001</v>
      </c>
      <c r="H268" s="47">
        <v>401526.73000000045</v>
      </c>
      <c r="I268" s="47">
        <v>21499930.870000001</v>
      </c>
    </row>
    <row r="269" spans="2:9" s="8" customFormat="1" x14ac:dyDescent="0.25">
      <c r="B269" s="9" t="s">
        <v>453</v>
      </c>
      <c r="C269" s="9">
        <v>120405</v>
      </c>
      <c r="D269" s="6">
        <v>323301</v>
      </c>
      <c r="E269" s="10" t="s">
        <v>160</v>
      </c>
      <c r="F269" s="10" t="s">
        <v>94</v>
      </c>
      <c r="G269" s="47">
        <v>21901457.600000001</v>
      </c>
      <c r="H269" s="47">
        <v>401526.73000000045</v>
      </c>
      <c r="I269" s="47">
        <v>21499930.870000001</v>
      </c>
    </row>
    <row r="270" spans="2:9" s="8" customFormat="1" x14ac:dyDescent="0.25">
      <c r="B270" s="9" t="s">
        <v>454</v>
      </c>
      <c r="C270" s="9">
        <v>120405</v>
      </c>
      <c r="D270" s="6">
        <v>323301</v>
      </c>
      <c r="E270" s="10" t="s">
        <v>160</v>
      </c>
      <c r="F270" s="10" t="s">
        <v>94</v>
      </c>
      <c r="G270" s="47">
        <v>62416745.530000001</v>
      </c>
      <c r="H270" s="47">
        <v>1144307</v>
      </c>
      <c r="I270" s="47">
        <v>61272438.530000001</v>
      </c>
    </row>
    <row r="271" spans="2:9" s="8" customFormat="1" x14ac:dyDescent="0.25">
      <c r="B271" s="9" t="s">
        <v>455</v>
      </c>
      <c r="C271" s="9">
        <v>120405</v>
      </c>
      <c r="D271" s="6">
        <v>323303</v>
      </c>
      <c r="E271" s="10" t="s">
        <v>164</v>
      </c>
      <c r="F271" s="10" t="s">
        <v>94</v>
      </c>
      <c r="G271" s="47">
        <v>98070413.469999999</v>
      </c>
      <c r="H271" s="47">
        <v>1797957.5799999982</v>
      </c>
      <c r="I271" s="47">
        <v>96272455.890000001</v>
      </c>
    </row>
    <row r="272" spans="2:9" s="8" customFormat="1" x14ac:dyDescent="0.25">
      <c r="B272" s="9" t="s">
        <v>456</v>
      </c>
      <c r="C272" s="9">
        <v>120406</v>
      </c>
      <c r="D272" s="6">
        <v>344208</v>
      </c>
      <c r="E272" s="10" t="s">
        <v>161</v>
      </c>
      <c r="F272" s="10" t="s">
        <v>103</v>
      </c>
      <c r="G272" s="47">
        <v>645524145.74000001</v>
      </c>
      <c r="H272" s="47">
        <v>206153757.26999995</v>
      </c>
      <c r="I272" s="47">
        <v>439370388.47000003</v>
      </c>
    </row>
    <row r="273" spans="2:9" s="8" customFormat="1" x14ac:dyDescent="0.25">
      <c r="B273" s="9" t="s">
        <v>457</v>
      </c>
      <c r="C273" s="9">
        <v>120406</v>
      </c>
      <c r="D273" s="6">
        <v>344208</v>
      </c>
      <c r="E273" s="10" t="s">
        <v>161</v>
      </c>
      <c r="F273" s="10" t="s">
        <v>165</v>
      </c>
      <c r="G273" s="47">
        <v>26086223.489999998</v>
      </c>
      <c r="H273" s="47">
        <v>4703224.0899999989</v>
      </c>
      <c r="I273" s="47">
        <v>21382999.399999999</v>
      </c>
    </row>
    <row r="274" spans="2:9" s="8" customFormat="1" x14ac:dyDescent="0.25">
      <c r="B274" s="9" t="s">
        <v>458</v>
      </c>
      <c r="C274" s="9">
        <v>120406</v>
      </c>
      <c r="D274" s="6">
        <v>344209</v>
      </c>
      <c r="E274" s="10" t="s">
        <v>161</v>
      </c>
      <c r="F274" s="10" t="s">
        <v>166</v>
      </c>
      <c r="G274" s="47">
        <v>1024073002.4300001</v>
      </c>
      <c r="H274" s="47">
        <v>117732755.78000003</v>
      </c>
      <c r="I274" s="47">
        <v>906340246.6500001</v>
      </c>
    </row>
    <row r="275" spans="2:9" s="8" customFormat="1" x14ac:dyDescent="0.25">
      <c r="B275" s="9" t="s">
        <v>459</v>
      </c>
      <c r="C275" s="9">
        <v>120406</v>
      </c>
      <c r="D275" s="6">
        <v>323301</v>
      </c>
      <c r="E275" s="10" t="s">
        <v>161</v>
      </c>
      <c r="F275" s="10" t="s">
        <v>3</v>
      </c>
      <c r="G275" s="47">
        <v>4898776413.96</v>
      </c>
      <c r="H275" s="47">
        <v>323450418.13999969</v>
      </c>
      <c r="I275" s="47">
        <v>4575325995.8200006</v>
      </c>
    </row>
    <row r="276" spans="2:9" s="8" customFormat="1" x14ac:dyDescent="0.25">
      <c r="B276" s="9" t="s">
        <v>460</v>
      </c>
      <c r="C276" s="9">
        <v>120406</v>
      </c>
      <c r="D276" s="6">
        <v>323301</v>
      </c>
      <c r="E276" s="10" t="s">
        <v>161</v>
      </c>
      <c r="F276" s="10" t="s">
        <v>100</v>
      </c>
      <c r="G276" s="47">
        <v>1478948357.73</v>
      </c>
      <c r="H276" s="47">
        <v>238776185.23999977</v>
      </c>
      <c r="I276" s="47">
        <v>1240172172.4900002</v>
      </c>
    </row>
    <row r="277" spans="2:9" s="8" customFormat="1" x14ac:dyDescent="0.25">
      <c r="B277" s="9" t="s">
        <v>461</v>
      </c>
      <c r="C277" s="9">
        <v>120406</v>
      </c>
      <c r="D277" s="6">
        <v>323301</v>
      </c>
      <c r="E277" s="10" t="s">
        <v>161</v>
      </c>
      <c r="F277" s="10" t="s">
        <v>100</v>
      </c>
      <c r="G277" s="47">
        <v>104460564.01000005</v>
      </c>
      <c r="H277" s="47">
        <v>29126302.420000017</v>
      </c>
      <c r="I277" s="47">
        <v>75334261.590000033</v>
      </c>
    </row>
    <row r="278" spans="2:9" s="8" customFormat="1" x14ac:dyDescent="0.25">
      <c r="B278" s="9" t="s">
        <v>462</v>
      </c>
      <c r="C278" s="9">
        <v>120406</v>
      </c>
      <c r="D278" s="6">
        <v>323301</v>
      </c>
      <c r="E278" s="10" t="s">
        <v>161</v>
      </c>
      <c r="F278" s="10" t="s">
        <v>78</v>
      </c>
      <c r="G278" s="47">
        <v>24755350.390000001</v>
      </c>
      <c r="H278" s="47">
        <v>715716.87999999896</v>
      </c>
      <c r="I278" s="47">
        <v>24039633.510000002</v>
      </c>
    </row>
    <row r="279" spans="2:9" s="8" customFormat="1" x14ac:dyDescent="0.25">
      <c r="B279" s="9" t="s">
        <v>463</v>
      </c>
      <c r="C279" s="9">
        <v>120406</v>
      </c>
      <c r="D279" s="6">
        <v>323301</v>
      </c>
      <c r="E279" s="10" t="s">
        <v>161</v>
      </c>
      <c r="F279" s="10" t="s">
        <v>79</v>
      </c>
      <c r="G279" s="47">
        <v>89435820.88000001</v>
      </c>
      <c r="H279" s="47">
        <v>7079681.090000011</v>
      </c>
      <c r="I279" s="47">
        <v>82356139.789999992</v>
      </c>
    </row>
    <row r="280" spans="2:9" s="8" customFormat="1" x14ac:dyDescent="0.25">
      <c r="B280" s="9" t="s">
        <v>464</v>
      </c>
      <c r="C280" s="9">
        <v>120406</v>
      </c>
      <c r="D280" s="6">
        <v>323301</v>
      </c>
      <c r="E280" s="10" t="s">
        <v>161</v>
      </c>
      <c r="F280" s="10" t="s">
        <v>78</v>
      </c>
      <c r="G280" s="47">
        <v>336772894</v>
      </c>
      <c r="H280" s="47">
        <v>11359404.129999995</v>
      </c>
      <c r="I280" s="47">
        <v>325413489.87</v>
      </c>
    </row>
    <row r="281" spans="2:9" s="8" customFormat="1" x14ac:dyDescent="0.25">
      <c r="B281" s="9" t="s">
        <v>465</v>
      </c>
      <c r="C281" s="9">
        <v>120406</v>
      </c>
      <c r="D281" s="6">
        <v>344202</v>
      </c>
      <c r="E281" s="10" t="s">
        <v>161</v>
      </c>
      <c r="F281" s="10" t="s">
        <v>104</v>
      </c>
      <c r="G281" s="47">
        <v>103676889.58</v>
      </c>
      <c r="H281" s="47">
        <v>5242983.4199999953</v>
      </c>
      <c r="I281" s="47">
        <v>98433906.159999996</v>
      </c>
    </row>
    <row r="282" spans="2:9" s="8" customFormat="1" x14ac:dyDescent="0.25">
      <c r="B282" s="9" t="s">
        <v>466</v>
      </c>
      <c r="C282" s="9">
        <v>120406</v>
      </c>
      <c r="D282" s="6">
        <v>344202</v>
      </c>
      <c r="E282" s="10" t="s">
        <v>111</v>
      </c>
      <c r="F282" s="10" t="s">
        <v>78</v>
      </c>
      <c r="G282" s="47">
        <v>13766555.23</v>
      </c>
      <c r="H282" s="47">
        <v>2786089.3499999996</v>
      </c>
      <c r="I282" s="47">
        <v>10980465.880000001</v>
      </c>
    </row>
    <row r="283" spans="2:9" s="8" customFormat="1" x14ac:dyDescent="0.25">
      <c r="B283" s="9" t="s">
        <v>467</v>
      </c>
      <c r="C283" s="9">
        <v>120406</v>
      </c>
      <c r="D283" s="6">
        <v>342409</v>
      </c>
      <c r="E283" s="10" t="s">
        <v>161</v>
      </c>
      <c r="F283" s="10" t="s">
        <v>97</v>
      </c>
      <c r="G283" s="47">
        <v>20026432.169999998</v>
      </c>
      <c r="H283" s="47">
        <v>3160173.0899999985</v>
      </c>
      <c r="I283" s="47">
        <v>16866259.079999998</v>
      </c>
    </row>
    <row r="284" spans="2:9" s="8" customFormat="1" x14ac:dyDescent="0.25">
      <c r="B284" s="9" t="s">
        <v>468</v>
      </c>
      <c r="C284" s="9">
        <v>120406</v>
      </c>
      <c r="D284" s="6">
        <v>342409</v>
      </c>
      <c r="E284" s="10" t="s">
        <v>161</v>
      </c>
      <c r="F284" s="10" t="s">
        <v>97</v>
      </c>
      <c r="G284" s="47">
        <v>4977511.5200000005</v>
      </c>
      <c r="H284" s="47">
        <v>785451.84</v>
      </c>
      <c r="I284" s="47">
        <v>4192059.6800000006</v>
      </c>
    </row>
    <row r="285" spans="2:9" s="8" customFormat="1" x14ac:dyDescent="0.25">
      <c r="B285" s="9" t="s">
        <v>469</v>
      </c>
      <c r="C285" s="9">
        <v>120406</v>
      </c>
      <c r="D285" s="6">
        <v>342409</v>
      </c>
      <c r="E285" s="10" t="s">
        <v>161</v>
      </c>
      <c r="F285" s="10" t="s">
        <v>97</v>
      </c>
      <c r="G285" s="47">
        <v>18293795.780000001</v>
      </c>
      <c r="H285" s="47">
        <v>2886762.9200000009</v>
      </c>
      <c r="I285" s="47">
        <v>15407032.859999999</v>
      </c>
    </row>
    <row r="286" spans="2:9" s="8" customFormat="1" x14ac:dyDescent="0.25">
      <c r="B286" s="9" t="s">
        <v>470</v>
      </c>
      <c r="C286" s="9">
        <v>120406</v>
      </c>
      <c r="D286" s="6">
        <v>342409</v>
      </c>
      <c r="E286" s="10" t="s">
        <v>161</v>
      </c>
      <c r="F286" s="10" t="s">
        <v>97</v>
      </c>
      <c r="G286" s="47">
        <v>27607382.309999999</v>
      </c>
      <c r="H286" s="47">
        <v>2310545.779999997</v>
      </c>
      <c r="I286" s="47">
        <v>25296836.530000001</v>
      </c>
    </row>
    <row r="287" spans="2:9" s="8" customFormat="1" x14ac:dyDescent="0.25">
      <c r="B287" s="9" t="s">
        <v>471</v>
      </c>
      <c r="C287" s="9">
        <v>120406</v>
      </c>
      <c r="D287" s="6">
        <v>342303</v>
      </c>
      <c r="E287" s="10" t="s">
        <v>161</v>
      </c>
      <c r="F287" s="10" t="s">
        <v>86</v>
      </c>
      <c r="G287" s="47">
        <v>95220960.430000007</v>
      </c>
      <c r="H287" s="47">
        <v>7607269.1800000034</v>
      </c>
      <c r="I287" s="47">
        <v>87613691.25</v>
      </c>
    </row>
    <row r="288" spans="2:9" s="8" customFormat="1" x14ac:dyDescent="0.25">
      <c r="B288" s="9" t="s">
        <v>472</v>
      </c>
      <c r="C288" s="9">
        <v>120406</v>
      </c>
      <c r="D288" s="6">
        <v>342303</v>
      </c>
      <c r="E288" s="10" t="s">
        <v>163</v>
      </c>
      <c r="F288" s="10" t="s">
        <v>86</v>
      </c>
      <c r="G288" s="47">
        <v>1577144.19</v>
      </c>
      <c r="H288" s="47">
        <v>575817.23</v>
      </c>
      <c r="I288" s="47">
        <v>1001326.96</v>
      </c>
    </row>
    <row r="289" spans="2:9" s="8" customFormat="1" x14ac:dyDescent="0.25">
      <c r="B289" s="9" t="s">
        <v>473</v>
      </c>
      <c r="C289" s="9">
        <v>120406</v>
      </c>
      <c r="D289" s="6">
        <v>342303</v>
      </c>
      <c r="E289" s="10" t="s">
        <v>163</v>
      </c>
      <c r="F289" s="10" t="s">
        <v>86</v>
      </c>
      <c r="G289" s="47">
        <v>1057334.97</v>
      </c>
      <c r="H289" s="47">
        <v>386034.26</v>
      </c>
      <c r="I289" s="47">
        <v>671300.71</v>
      </c>
    </row>
    <row r="290" spans="2:9" s="8" customFormat="1" x14ac:dyDescent="0.25">
      <c r="B290" s="9" t="s">
        <v>474</v>
      </c>
      <c r="C290" s="9">
        <v>120406</v>
      </c>
      <c r="D290" s="6">
        <v>335311</v>
      </c>
      <c r="E290" s="10" t="s">
        <v>118</v>
      </c>
      <c r="F290" s="10" t="s">
        <v>105</v>
      </c>
      <c r="G290" s="47">
        <v>23030470.529999997</v>
      </c>
      <c r="H290" s="47">
        <v>1736763.4799999977</v>
      </c>
      <c r="I290" s="47">
        <v>21293707.050000001</v>
      </c>
    </row>
    <row r="291" spans="2:9" s="8" customFormat="1" x14ac:dyDescent="0.25">
      <c r="B291" s="9" t="s">
        <v>475</v>
      </c>
      <c r="C291" s="9">
        <v>120406</v>
      </c>
      <c r="D291" s="6">
        <v>342303</v>
      </c>
      <c r="E291" s="10" t="s">
        <v>111</v>
      </c>
      <c r="F291" s="10" t="s">
        <v>86</v>
      </c>
      <c r="G291" s="47">
        <v>1580212.9100000001</v>
      </c>
      <c r="H291" s="47">
        <v>219033.30999999994</v>
      </c>
      <c r="I291" s="47">
        <v>1361179.6</v>
      </c>
    </row>
    <row r="292" spans="2:9" s="8" customFormat="1" x14ac:dyDescent="0.25">
      <c r="B292" s="9" t="s">
        <v>476</v>
      </c>
      <c r="C292" s="9">
        <v>120406</v>
      </c>
      <c r="D292" s="6">
        <v>342304</v>
      </c>
      <c r="E292" s="10" t="s">
        <v>161</v>
      </c>
      <c r="F292" s="10" t="s">
        <v>107</v>
      </c>
      <c r="G292" s="47">
        <v>287021564.81999999</v>
      </c>
      <c r="H292" s="47">
        <v>16907274.329999994</v>
      </c>
      <c r="I292" s="47">
        <v>270114290.49000001</v>
      </c>
    </row>
    <row r="293" spans="2:9" s="8" customFormat="1" x14ac:dyDescent="0.25">
      <c r="B293" s="9" t="s">
        <v>477</v>
      </c>
      <c r="C293" s="9">
        <v>120406</v>
      </c>
      <c r="D293" s="6">
        <v>342502</v>
      </c>
      <c r="E293" s="10" t="s">
        <v>161</v>
      </c>
      <c r="F293" s="10" t="s">
        <v>102</v>
      </c>
      <c r="G293" s="47">
        <v>379837994.31999993</v>
      </c>
      <c r="H293" s="47">
        <v>41990471.019999981</v>
      </c>
      <c r="I293" s="47">
        <v>337847523.29999995</v>
      </c>
    </row>
    <row r="294" spans="2:9" s="8" customFormat="1" x14ac:dyDescent="0.25">
      <c r="B294" s="9" t="s">
        <v>478</v>
      </c>
      <c r="C294" s="9">
        <v>120406</v>
      </c>
      <c r="D294" s="6">
        <v>344208</v>
      </c>
      <c r="E294" s="10" t="s">
        <v>161</v>
      </c>
      <c r="F294" s="10" t="s">
        <v>78</v>
      </c>
      <c r="G294" s="47">
        <v>174771899.53</v>
      </c>
      <c r="H294" s="47">
        <v>30949191.370000005</v>
      </c>
      <c r="I294" s="47">
        <v>143822708.16</v>
      </c>
    </row>
    <row r="295" spans="2:9" s="8" customFormat="1" x14ac:dyDescent="0.25">
      <c r="B295" s="9" t="s">
        <v>479</v>
      </c>
      <c r="C295" s="9">
        <v>120406</v>
      </c>
      <c r="D295" s="6">
        <v>342503</v>
      </c>
      <c r="E295" s="10" t="s">
        <v>161</v>
      </c>
      <c r="F295" s="10" t="s">
        <v>21</v>
      </c>
      <c r="G295" s="47">
        <v>55863158.950000003</v>
      </c>
      <c r="H295" s="47">
        <v>4062110.0700000068</v>
      </c>
      <c r="I295" s="47">
        <v>51801048.879999995</v>
      </c>
    </row>
    <row r="296" spans="2:9" s="8" customFormat="1" x14ac:dyDescent="0.25">
      <c r="B296" s="9" t="s">
        <v>480</v>
      </c>
      <c r="C296" s="9">
        <v>120406</v>
      </c>
      <c r="D296" s="6">
        <v>344207</v>
      </c>
      <c r="E296" s="10" t="s">
        <v>161</v>
      </c>
      <c r="F296" s="10" t="s">
        <v>119</v>
      </c>
      <c r="G296" s="47">
        <v>113447049.31</v>
      </c>
      <c r="H296" s="47">
        <v>7690728.2000000104</v>
      </c>
      <c r="I296" s="47">
        <v>105756321.10999998</v>
      </c>
    </row>
    <row r="297" spans="2:9" s="8" customFormat="1" x14ac:dyDescent="0.25">
      <c r="B297" s="9" t="s">
        <v>481</v>
      </c>
      <c r="C297" s="9">
        <v>120406</v>
      </c>
      <c r="D297" s="6">
        <v>323301</v>
      </c>
      <c r="E297" s="10" t="s">
        <v>161</v>
      </c>
      <c r="F297" s="10" t="s">
        <v>94</v>
      </c>
      <c r="G297" s="47">
        <v>92693001.030000001</v>
      </c>
      <c r="H297" s="47">
        <v>1699371.6899999976</v>
      </c>
      <c r="I297" s="47">
        <v>90993629.340000004</v>
      </c>
    </row>
    <row r="298" spans="2:9" s="8" customFormat="1" x14ac:dyDescent="0.25">
      <c r="B298" s="9" t="s">
        <v>482</v>
      </c>
      <c r="C298" s="9">
        <v>120408</v>
      </c>
      <c r="D298" s="6">
        <v>341101</v>
      </c>
      <c r="E298" s="10" t="s">
        <v>141</v>
      </c>
      <c r="F298" s="10" t="s">
        <v>98</v>
      </c>
      <c r="G298" s="47">
        <v>69072188.810000002</v>
      </c>
      <c r="H298" s="47">
        <v>3477450.4400000051</v>
      </c>
      <c r="I298" s="47">
        <v>65594738.369999997</v>
      </c>
    </row>
    <row r="299" spans="2:9" s="8" customFormat="1" x14ac:dyDescent="0.25">
      <c r="B299" s="9" t="s">
        <v>483</v>
      </c>
      <c r="C299" s="9">
        <v>120408</v>
      </c>
      <c r="D299" s="6">
        <v>322201</v>
      </c>
      <c r="E299" s="10" t="s">
        <v>141</v>
      </c>
      <c r="F299" s="10" t="s">
        <v>19</v>
      </c>
      <c r="G299" s="47">
        <v>162081434.18000001</v>
      </c>
      <c r="H299" s="47">
        <v>8197573.1399999913</v>
      </c>
      <c r="I299" s="47">
        <v>153883861.04000002</v>
      </c>
    </row>
    <row r="300" spans="2:9" s="8" customFormat="1" x14ac:dyDescent="0.25">
      <c r="B300" s="9" t="s">
        <v>484</v>
      </c>
      <c r="C300" s="9">
        <v>120408</v>
      </c>
      <c r="D300" s="6">
        <v>321202</v>
      </c>
      <c r="E300" s="10" t="s">
        <v>111</v>
      </c>
      <c r="F300" s="10" t="s">
        <v>28</v>
      </c>
      <c r="G300" s="47">
        <v>20355406.609999999</v>
      </c>
      <c r="H300" s="47">
        <v>8394266.9800000004</v>
      </c>
      <c r="I300" s="47">
        <v>11961139.629999999</v>
      </c>
    </row>
    <row r="301" spans="2:9" s="8" customFormat="1" x14ac:dyDescent="0.25">
      <c r="B301" s="9" t="s">
        <v>485</v>
      </c>
      <c r="C301" s="9">
        <v>120409</v>
      </c>
      <c r="D301" s="6">
        <v>342503</v>
      </c>
      <c r="E301" s="10" t="s">
        <v>167</v>
      </c>
      <c r="F301" s="10" t="s">
        <v>71</v>
      </c>
      <c r="G301" s="47">
        <v>49612484.07</v>
      </c>
      <c r="H301" s="47">
        <v>9374375.8499999978</v>
      </c>
      <c r="I301" s="47">
        <v>40238108.219999999</v>
      </c>
    </row>
    <row r="302" spans="2:9" s="8" customFormat="1" x14ac:dyDescent="0.25">
      <c r="B302" s="9" t="s">
        <v>486</v>
      </c>
      <c r="C302" s="9">
        <v>120409</v>
      </c>
      <c r="D302" s="6">
        <v>342503</v>
      </c>
      <c r="E302" s="10" t="s">
        <v>167</v>
      </c>
      <c r="F302" s="10" t="s">
        <v>71</v>
      </c>
      <c r="G302" s="47">
        <v>118691017.2</v>
      </c>
      <c r="H302" s="47">
        <v>12822993.690000009</v>
      </c>
      <c r="I302" s="47">
        <v>105868023.50999999</v>
      </c>
    </row>
    <row r="303" spans="2:9" s="8" customFormat="1" x14ac:dyDescent="0.25">
      <c r="B303" s="9" t="s">
        <v>487</v>
      </c>
      <c r="C303" s="9">
        <v>120409</v>
      </c>
      <c r="D303" s="6">
        <v>342503</v>
      </c>
      <c r="E303" s="10" t="s">
        <v>167</v>
      </c>
      <c r="F303" s="10" t="s">
        <v>78</v>
      </c>
      <c r="G303" s="47">
        <v>10595716.73</v>
      </c>
      <c r="H303" s="47">
        <v>5003533.4300000006</v>
      </c>
      <c r="I303" s="47">
        <v>5592183.2999999998</v>
      </c>
    </row>
    <row r="304" spans="2:9" s="8" customFormat="1" x14ac:dyDescent="0.25">
      <c r="B304" s="9" t="s">
        <v>488</v>
      </c>
      <c r="C304" s="9">
        <v>120409</v>
      </c>
      <c r="D304" s="6">
        <v>342503</v>
      </c>
      <c r="E304" s="10" t="s">
        <v>168</v>
      </c>
      <c r="F304" s="10" t="s">
        <v>104</v>
      </c>
      <c r="G304" s="47">
        <v>462179523.46999997</v>
      </c>
      <c r="H304" s="47">
        <v>270445278.67999995</v>
      </c>
      <c r="I304" s="47">
        <v>191734244.79000002</v>
      </c>
    </row>
    <row r="305" spans="2:9" s="8" customFormat="1" x14ac:dyDescent="0.25">
      <c r="B305" s="9" t="s">
        <v>489</v>
      </c>
      <c r="C305" s="9">
        <v>120409</v>
      </c>
      <c r="D305" s="6">
        <v>344209</v>
      </c>
      <c r="E305" s="10" t="s">
        <v>167</v>
      </c>
      <c r="F305" s="10" t="s">
        <v>115</v>
      </c>
      <c r="G305" s="47">
        <v>8176510.8700000001</v>
      </c>
      <c r="H305" s="47">
        <v>3120630.5000000005</v>
      </c>
      <c r="I305" s="47">
        <v>5055880.3699999992</v>
      </c>
    </row>
    <row r="306" spans="2:9" s="8" customFormat="1" x14ac:dyDescent="0.25">
      <c r="B306" s="9" t="s">
        <v>490</v>
      </c>
      <c r="C306" s="9">
        <v>120409</v>
      </c>
      <c r="D306" s="6">
        <v>321101</v>
      </c>
      <c r="E306" s="10" t="s">
        <v>168</v>
      </c>
      <c r="F306" s="10" t="s">
        <v>3</v>
      </c>
      <c r="G306" s="47">
        <v>6388894769.9100008</v>
      </c>
      <c r="H306" s="47">
        <v>1228241669.2200005</v>
      </c>
      <c r="I306" s="47">
        <v>5160653100.6900005</v>
      </c>
    </row>
    <row r="307" spans="2:9" s="8" customFormat="1" x14ac:dyDescent="0.25">
      <c r="B307" s="9" t="s">
        <v>491</v>
      </c>
      <c r="C307" s="9">
        <v>120409</v>
      </c>
      <c r="D307" s="6">
        <v>342402</v>
      </c>
      <c r="E307" s="10" t="s">
        <v>168</v>
      </c>
      <c r="F307" s="10" t="s">
        <v>106</v>
      </c>
      <c r="G307" s="47">
        <v>632605861.49000001</v>
      </c>
      <c r="H307" s="47">
        <v>319994080.58000004</v>
      </c>
      <c r="I307" s="47">
        <v>312611780.90999997</v>
      </c>
    </row>
    <row r="308" spans="2:9" s="8" customFormat="1" x14ac:dyDescent="0.25">
      <c r="B308" s="9" t="s">
        <v>492</v>
      </c>
      <c r="C308" s="9">
        <v>120409</v>
      </c>
      <c r="D308" s="6">
        <v>342409</v>
      </c>
      <c r="E308" s="10" t="s">
        <v>167</v>
      </c>
      <c r="F308" s="10" t="s">
        <v>52</v>
      </c>
      <c r="G308" s="47">
        <v>6880998.0499999998</v>
      </c>
      <c r="H308" s="47">
        <v>1978193.3899999997</v>
      </c>
      <c r="I308" s="47">
        <v>4902804.66</v>
      </c>
    </row>
    <row r="309" spans="2:9" s="8" customFormat="1" x14ac:dyDescent="0.25">
      <c r="B309" s="9" t="s">
        <v>493</v>
      </c>
      <c r="C309" s="9">
        <v>120409</v>
      </c>
      <c r="D309" s="6">
        <v>342409</v>
      </c>
      <c r="E309" s="10" t="s">
        <v>167</v>
      </c>
      <c r="F309" s="10" t="s">
        <v>78</v>
      </c>
      <c r="G309" s="47">
        <v>42682136.539999999</v>
      </c>
      <c r="H309" s="47">
        <v>2748471.8500000015</v>
      </c>
      <c r="I309" s="47">
        <v>39933664.689999998</v>
      </c>
    </row>
    <row r="310" spans="2:9" s="8" customFormat="1" x14ac:dyDescent="0.25">
      <c r="B310" s="9" t="s">
        <v>494</v>
      </c>
      <c r="C310" s="9">
        <v>120409</v>
      </c>
      <c r="D310" s="6">
        <v>342409</v>
      </c>
      <c r="E310" s="10" t="s">
        <v>168</v>
      </c>
      <c r="F310" s="10" t="s">
        <v>19</v>
      </c>
      <c r="G310" s="47">
        <v>24306416.120000001</v>
      </c>
      <c r="H310" s="47">
        <v>17264819.300000001</v>
      </c>
      <c r="I310" s="47">
        <v>7041596.8200000003</v>
      </c>
    </row>
    <row r="311" spans="2:9" s="8" customFormat="1" x14ac:dyDescent="0.25">
      <c r="B311" s="9" t="s">
        <v>495</v>
      </c>
      <c r="C311" s="9">
        <v>120409</v>
      </c>
      <c r="D311" s="6">
        <v>342303</v>
      </c>
      <c r="E311" s="10" t="s">
        <v>168</v>
      </c>
      <c r="F311" s="10" t="s">
        <v>104</v>
      </c>
      <c r="G311" s="47">
        <v>458371446.87</v>
      </c>
      <c r="H311" s="47">
        <v>196898649.88999999</v>
      </c>
      <c r="I311" s="47">
        <v>261472796.98000002</v>
      </c>
    </row>
    <row r="312" spans="2:9" s="8" customFormat="1" x14ac:dyDescent="0.25">
      <c r="B312" s="9" t="s">
        <v>496</v>
      </c>
      <c r="C312" s="9">
        <v>120409</v>
      </c>
      <c r="D312" s="6">
        <v>335100</v>
      </c>
      <c r="E312" s="10" t="s">
        <v>167</v>
      </c>
      <c r="F312" s="10" t="s">
        <v>169</v>
      </c>
      <c r="G312" s="47">
        <v>27552756.34</v>
      </c>
      <c r="H312" s="47">
        <v>4696165.7699999996</v>
      </c>
      <c r="I312" s="47">
        <v>22856590.57</v>
      </c>
    </row>
    <row r="313" spans="2:9" s="8" customFormat="1" x14ac:dyDescent="0.25">
      <c r="B313" s="9" t="s">
        <v>497</v>
      </c>
      <c r="C313" s="9">
        <v>120409</v>
      </c>
      <c r="D313" s="6">
        <v>335100</v>
      </c>
      <c r="E313" s="10" t="s">
        <v>168</v>
      </c>
      <c r="F313" s="10" t="s">
        <v>145</v>
      </c>
      <c r="G313" s="47">
        <v>58969099.150000006</v>
      </c>
      <c r="H313" s="47">
        <v>14659211.070000004</v>
      </c>
      <c r="I313" s="47">
        <v>44309888.079999998</v>
      </c>
    </row>
    <row r="314" spans="2:9" s="8" customFormat="1" x14ac:dyDescent="0.25">
      <c r="B314" s="9" t="s">
        <v>498</v>
      </c>
      <c r="C314" s="9">
        <v>120409</v>
      </c>
      <c r="D314" s="6">
        <v>335100</v>
      </c>
      <c r="E314" s="10" t="s">
        <v>167</v>
      </c>
      <c r="F314" s="10" t="s">
        <v>75</v>
      </c>
      <c r="G314" s="47">
        <v>527331590.55999994</v>
      </c>
      <c r="H314" s="47">
        <v>40080888.819999993</v>
      </c>
      <c r="I314" s="47">
        <v>487250701.73999995</v>
      </c>
    </row>
    <row r="315" spans="2:9" s="8" customFormat="1" x14ac:dyDescent="0.25">
      <c r="B315" s="9" t="s">
        <v>499</v>
      </c>
      <c r="C315" s="9">
        <v>120409</v>
      </c>
      <c r="D315" s="6">
        <v>335100</v>
      </c>
      <c r="E315" s="10" t="s">
        <v>167</v>
      </c>
      <c r="F315" s="10" t="s">
        <v>75</v>
      </c>
      <c r="G315" s="47">
        <v>98896671.139999986</v>
      </c>
      <c r="H315" s="47">
        <v>7516838.669999986</v>
      </c>
      <c r="I315" s="47">
        <v>91379832.469999999</v>
      </c>
    </row>
    <row r="316" spans="2:9" s="8" customFormat="1" x14ac:dyDescent="0.25">
      <c r="B316" s="9" t="s">
        <v>500</v>
      </c>
      <c r="C316" s="9">
        <v>120409</v>
      </c>
      <c r="D316" s="6">
        <v>335100</v>
      </c>
      <c r="E316" s="10" t="s">
        <v>167</v>
      </c>
      <c r="F316" s="10" t="s">
        <v>75</v>
      </c>
      <c r="G316" s="47">
        <v>34817585.890000001</v>
      </c>
      <c r="H316" s="47">
        <v>2646380.0200000005</v>
      </c>
      <c r="I316" s="47">
        <v>32171205.870000001</v>
      </c>
    </row>
    <row r="317" spans="2:9" s="8" customFormat="1" x14ac:dyDescent="0.25">
      <c r="B317" s="9" t="s">
        <v>501</v>
      </c>
      <c r="C317" s="9">
        <v>120409</v>
      </c>
      <c r="D317" s="6">
        <v>342503</v>
      </c>
      <c r="E317" s="10" t="s">
        <v>167</v>
      </c>
      <c r="F317" s="10" t="s">
        <v>78</v>
      </c>
      <c r="G317" s="47">
        <v>9264736.1799999997</v>
      </c>
      <c r="H317" s="47">
        <v>4375014.84</v>
      </c>
      <c r="I317" s="47">
        <v>4889721.34</v>
      </c>
    </row>
    <row r="318" spans="2:9" s="8" customFormat="1" x14ac:dyDescent="0.25">
      <c r="B318" s="9" t="s">
        <v>502</v>
      </c>
      <c r="C318" s="9">
        <v>120409</v>
      </c>
      <c r="D318" s="6">
        <v>342503</v>
      </c>
      <c r="E318" s="10" t="s">
        <v>170</v>
      </c>
      <c r="F318" s="10" t="s">
        <v>28</v>
      </c>
      <c r="G318" s="47">
        <v>698316.65999999992</v>
      </c>
      <c r="H318" s="47">
        <v>331105.91999999993</v>
      </c>
      <c r="I318" s="47">
        <v>367210.74</v>
      </c>
    </row>
    <row r="319" spans="2:9" s="8" customFormat="1" x14ac:dyDescent="0.25">
      <c r="B319" s="9" t="s">
        <v>503</v>
      </c>
      <c r="C319" s="9">
        <v>120409</v>
      </c>
      <c r="D319" s="6">
        <v>342302</v>
      </c>
      <c r="E319" s="10" t="s">
        <v>168</v>
      </c>
      <c r="F319" s="10" t="s">
        <v>71</v>
      </c>
      <c r="G319" s="47">
        <v>2469922867.9200001</v>
      </c>
      <c r="H319" s="47">
        <v>176897414.29999995</v>
      </c>
      <c r="I319" s="47">
        <v>2293025453.6199999</v>
      </c>
    </row>
    <row r="320" spans="2:9" s="8" customFormat="1" x14ac:dyDescent="0.25">
      <c r="B320" s="9" t="s">
        <v>504</v>
      </c>
      <c r="C320" s="9">
        <v>120409</v>
      </c>
      <c r="D320" s="6">
        <v>342302</v>
      </c>
      <c r="E320" s="10" t="s">
        <v>170</v>
      </c>
      <c r="F320" s="10" t="s">
        <v>71</v>
      </c>
      <c r="G320" s="47">
        <v>3938983.6399999997</v>
      </c>
      <c r="H320" s="47">
        <v>228487.93999999965</v>
      </c>
      <c r="I320" s="47">
        <v>3710495.7</v>
      </c>
    </row>
    <row r="321" spans="2:9" s="8" customFormat="1" x14ac:dyDescent="0.25">
      <c r="B321" s="9" t="s">
        <v>505</v>
      </c>
      <c r="C321" s="9">
        <v>120409</v>
      </c>
      <c r="D321" s="6">
        <v>342408</v>
      </c>
      <c r="E321" s="10" t="s">
        <v>168</v>
      </c>
      <c r="F321" s="10" t="s">
        <v>28</v>
      </c>
      <c r="G321" s="47">
        <v>25424983.080000002</v>
      </c>
      <c r="H321" s="47">
        <v>14670601.640000001</v>
      </c>
      <c r="I321" s="47">
        <v>10754381.440000001</v>
      </c>
    </row>
    <row r="322" spans="2:9" s="8" customFormat="1" x14ac:dyDescent="0.25">
      <c r="B322" s="9" t="s">
        <v>506</v>
      </c>
      <c r="C322" s="9">
        <v>120409</v>
      </c>
      <c r="D322" s="6">
        <v>342408</v>
      </c>
      <c r="E322" s="10" t="s">
        <v>170</v>
      </c>
      <c r="F322" s="10" t="s">
        <v>83</v>
      </c>
      <c r="G322" s="47">
        <v>856109.6100000001</v>
      </c>
      <c r="H322" s="47">
        <v>570567.93000000005</v>
      </c>
      <c r="I322" s="47">
        <v>285541.68000000005</v>
      </c>
    </row>
    <row r="323" spans="2:9" s="8" customFormat="1" x14ac:dyDescent="0.25">
      <c r="B323" s="9" t="s">
        <v>507</v>
      </c>
      <c r="C323" s="9">
        <v>120409</v>
      </c>
      <c r="D323" s="6">
        <v>342409</v>
      </c>
      <c r="E323" s="10" t="s">
        <v>170</v>
      </c>
      <c r="F323" s="10" t="s">
        <v>105</v>
      </c>
      <c r="G323" s="47">
        <v>3409891.86</v>
      </c>
      <c r="H323" s="47">
        <v>3091620.3899999997</v>
      </c>
      <c r="I323" s="47">
        <v>318271.4700000002</v>
      </c>
    </row>
    <row r="324" spans="2:9" s="8" customFormat="1" x14ac:dyDescent="0.25">
      <c r="B324" s="9" t="s">
        <v>508</v>
      </c>
      <c r="C324" s="9">
        <v>120409</v>
      </c>
      <c r="D324" s="6">
        <v>342303</v>
      </c>
      <c r="E324" s="10" t="s">
        <v>170</v>
      </c>
      <c r="F324" s="10" t="s">
        <v>104</v>
      </c>
      <c r="G324" s="47">
        <v>2575597.39</v>
      </c>
      <c r="H324" s="47">
        <v>997996.58000000007</v>
      </c>
      <c r="I324" s="47">
        <v>1577600.81</v>
      </c>
    </row>
    <row r="325" spans="2:9" s="8" customFormat="1" x14ac:dyDescent="0.25">
      <c r="B325" s="9" t="s">
        <v>509</v>
      </c>
      <c r="C325" s="9">
        <v>120409</v>
      </c>
      <c r="D325" s="6">
        <v>342304</v>
      </c>
      <c r="E325" s="10" t="s">
        <v>168</v>
      </c>
      <c r="F325" s="10" t="s">
        <v>77</v>
      </c>
      <c r="G325" s="47">
        <v>394144586.42000002</v>
      </c>
      <c r="H325" s="47">
        <v>26507226.169999972</v>
      </c>
      <c r="I325" s="47">
        <v>367637360.25000006</v>
      </c>
    </row>
    <row r="326" spans="2:9" s="8" customFormat="1" x14ac:dyDescent="0.25">
      <c r="B326" s="9" t="s">
        <v>510</v>
      </c>
      <c r="C326" s="9">
        <v>120409</v>
      </c>
      <c r="D326" s="6">
        <v>342304</v>
      </c>
      <c r="E326" s="10" t="s">
        <v>170</v>
      </c>
      <c r="F326" s="10" t="s">
        <v>107</v>
      </c>
      <c r="G326" s="47">
        <v>3654127.4899999998</v>
      </c>
      <c r="H326" s="47">
        <v>360485.57</v>
      </c>
      <c r="I326" s="47">
        <v>3293641.92</v>
      </c>
    </row>
    <row r="327" spans="2:9" s="8" customFormat="1" x14ac:dyDescent="0.25">
      <c r="B327" s="9" t="s">
        <v>511</v>
      </c>
      <c r="C327" s="9">
        <v>120409</v>
      </c>
      <c r="D327" s="6">
        <v>342502</v>
      </c>
      <c r="E327" s="10" t="s">
        <v>168</v>
      </c>
      <c r="F327" s="10" t="s">
        <v>102</v>
      </c>
      <c r="G327" s="47">
        <v>1152899835.3300002</v>
      </c>
      <c r="H327" s="47">
        <v>246901386.89000016</v>
      </c>
      <c r="I327" s="47">
        <v>905998448.44000006</v>
      </c>
    </row>
    <row r="328" spans="2:9" s="8" customFormat="1" x14ac:dyDescent="0.25">
      <c r="B328" s="9" t="s">
        <v>512</v>
      </c>
      <c r="C328" s="9">
        <v>120409</v>
      </c>
      <c r="D328" s="6">
        <v>342502</v>
      </c>
      <c r="E328" s="10" t="s">
        <v>170</v>
      </c>
      <c r="F328" s="10" t="s">
        <v>102</v>
      </c>
      <c r="G328" s="47">
        <v>4078774.16</v>
      </c>
      <c r="H328" s="47">
        <v>560952.84000000008</v>
      </c>
      <c r="I328" s="47">
        <v>3517821.3200000003</v>
      </c>
    </row>
    <row r="329" spans="2:9" s="8" customFormat="1" x14ac:dyDescent="0.25">
      <c r="B329" s="9" t="s">
        <v>513</v>
      </c>
      <c r="C329" s="9">
        <v>120409</v>
      </c>
      <c r="D329" s="6">
        <v>321101</v>
      </c>
      <c r="E329" s="10" t="s">
        <v>170</v>
      </c>
      <c r="F329" s="10" t="s">
        <v>139</v>
      </c>
      <c r="G329" s="47">
        <v>215283570.89999998</v>
      </c>
      <c r="H329" s="47">
        <v>196943226.63</v>
      </c>
      <c r="I329" s="47">
        <v>18340344.269999981</v>
      </c>
    </row>
    <row r="330" spans="2:9" s="8" customFormat="1" x14ac:dyDescent="0.25">
      <c r="B330" s="9" t="s">
        <v>514</v>
      </c>
      <c r="C330" s="9">
        <v>120409</v>
      </c>
      <c r="D330" s="6">
        <v>342502</v>
      </c>
      <c r="E330" s="10" t="s">
        <v>167</v>
      </c>
      <c r="F330" s="10" t="s">
        <v>102</v>
      </c>
      <c r="G330" s="47">
        <v>20076187.560000002</v>
      </c>
      <c r="H330" s="47">
        <v>3315000.9200000018</v>
      </c>
      <c r="I330" s="47">
        <v>16761186.640000001</v>
      </c>
    </row>
    <row r="331" spans="2:9" s="8" customFormat="1" x14ac:dyDescent="0.25">
      <c r="B331" s="9" t="s">
        <v>515</v>
      </c>
      <c r="C331" s="9">
        <v>120409</v>
      </c>
      <c r="D331" s="6">
        <v>342302</v>
      </c>
      <c r="E331" s="10" t="s">
        <v>170</v>
      </c>
      <c r="F331" s="10" t="s">
        <v>122</v>
      </c>
      <c r="G331" s="47">
        <v>71691486.900000006</v>
      </c>
      <c r="H331" s="47">
        <v>3345602.7300000042</v>
      </c>
      <c r="I331" s="47">
        <v>68345884.170000002</v>
      </c>
    </row>
    <row r="332" spans="2:9" s="8" customFormat="1" x14ac:dyDescent="0.25">
      <c r="B332" s="9" t="s">
        <v>516</v>
      </c>
      <c r="C332" s="9">
        <v>120409</v>
      </c>
      <c r="D332" s="6">
        <v>342100</v>
      </c>
      <c r="E332" s="10" t="s">
        <v>138</v>
      </c>
      <c r="F332" s="10" t="s">
        <v>122</v>
      </c>
      <c r="G332" s="47">
        <v>595438286.85000002</v>
      </c>
      <c r="H332" s="47">
        <v>46311866.75999999</v>
      </c>
      <c r="I332" s="47">
        <v>549126420.09000003</v>
      </c>
    </row>
    <row r="333" spans="2:9" s="8" customFormat="1" x14ac:dyDescent="0.25">
      <c r="B333" s="9" t="s">
        <v>517</v>
      </c>
      <c r="C333" s="9">
        <v>120409</v>
      </c>
      <c r="D333" s="6">
        <v>342100</v>
      </c>
      <c r="E333" s="10" t="s">
        <v>137</v>
      </c>
      <c r="F333" s="10" t="s">
        <v>132</v>
      </c>
      <c r="G333" s="47">
        <v>79999060</v>
      </c>
      <c r="H333" s="47">
        <v>5999929.4899999946</v>
      </c>
      <c r="I333" s="47">
        <v>73999130.510000005</v>
      </c>
    </row>
    <row r="334" spans="2:9" s="8" customFormat="1" x14ac:dyDescent="0.25">
      <c r="B334" s="9" t="s">
        <v>518</v>
      </c>
      <c r="C334" s="9">
        <v>120409</v>
      </c>
      <c r="D334" s="6">
        <v>322311</v>
      </c>
      <c r="E334" s="10" t="s">
        <v>171</v>
      </c>
      <c r="F334" s="10" t="s">
        <v>94</v>
      </c>
      <c r="G334" s="47">
        <v>2840843.56</v>
      </c>
      <c r="H334" s="47">
        <v>52082.129999999888</v>
      </c>
      <c r="I334" s="47">
        <v>2788761.43</v>
      </c>
    </row>
    <row r="335" spans="2:9" s="8" customFormat="1" x14ac:dyDescent="0.25">
      <c r="B335" s="9" t="s">
        <v>519</v>
      </c>
      <c r="C335" s="9">
        <v>120409</v>
      </c>
      <c r="D335" s="6">
        <v>322311</v>
      </c>
      <c r="E335" s="10" t="s">
        <v>171</v>
      </c>
      <c r="F335" s="10" t="s">
        <v>94</v>
      </c>
      <c r="G335" s="47">
        <v>2840843.56</v>
      </c>
      <c r="H335" s="47">
        <v>52082.129999999888</v>
      </c>
      <c r="I335" s="47">
        <v>2788761.43</v>
      </c>
    </row>
    <row r="336" spans="2:9" s="8" customFormat="1" x14ac:dyDescent="0.25">
      <c r="B336" s="9" t="s">
        <v>520</v>
      </c>
      <c r="C336" s="9">
        <v>120409</v>
      </c>
      <c r="D336" s="6">
        <v>322311</v>
      </c>
      <c r="E336" s="10" t="s">
        <v>171</v>
      </c>
      <c r="F336" s="10" t="s">
        <v>94</v>
      </c>
      <c r="G336" s="47">
        <v>2840843.56</v>
      </c>
      <c r="H336" s="47">
        <v>52082.129999999888</v>
      </c>
      <c r="I336" s="47">
        <v>2788761.43</v>
      </c>
    </row>
    <row r="337" spans="2:9" s="8" customFormat="1" x14ac:dyDescent="0.25">
      <c r="B337" s="9" t="s">
        <v>521</v>
      </c>
      <c r="C337" s="9">
        <v>120409</v>
      </c>
      <c r="D337" s="6">
        <v>322311</v>
      </c>
      <c r="E337" s="10" t="s">
        <v>171</v>
      </c>
      <c r="F337" s="10" t="s">
        <v>94</v>
      </c>
      <c r="G337" s="47">
        <v>2840843.56</v>
      </c>
      <c r="H337" s="47">
        <v>52082.129999999888</v>
      </c>
      <c r="I337" s="47">
        <v>2788761.43</v>
      </c>
    </row>
    <row r="338" spans="2:9" s="8" customFormat="1" x14ac:dyDescent="0.25">
      <c r="B338" s="9" t="s">
        <v>522</v>
      </c>
      <c r="C338" s="9">
        <v>120409</v>
      </c>
      <c r="D338" s="6">
        <v>322311</v>
      </c>
      <c r="E338" s="10" t="s">
        <v>171</v>
      </c>
      <c r="F338" s="10" t="s">
        <v>94</v>
      </c>
      <c r="G338" s="47">
        <v>2840843.56</v>
      </c>
      <c r="H338" s="47">
        <v>52082.129999999888</v>
      </c>
      <c r="I338" s="47">
        <v>2788761.43</v>
      </c>
    </row>
    <row r="339" spans="2:9" s="8" customFormat="1" x14ac:dyDescent="0.25">
      <c r="B339" s="9" t="s">
        <v>523</v>
      </c>
      <c r="C339" s="9">
        <v>120409</v>
      </c>
      <c r="D339" s="6">
        <v>322311</v>
      </c>
      <c r="E339" s="10" t="s">
        <v>171</v>
      </c>
      <c r="F339" s="10" t="s">
        <v>94</v>
      </c>
      <c r="G339" s="47">
        <v>2840843.56</v>
      </c>
      <c r="H339" s="47">
        <v>52082.129999999888</v>
      </c>
      <c r="I339" s="47">
        <v>2788761.43</v>
      </c>
    </row>
    <row r="340" spans="2:9" s="8" customFormat="1" x14ac:dyDescent="0.25">
      <c r="B340" s="9" t="s">
        <v>524</v>
      </c>
      <c r="C340" s="9">
        <v>120409</v>
      </c>
      <c r="D340" s="6">
        <v>322311</v>
      </c>
      <c r="E340" s="10" t="s">
        <v>171</v>
      </c>
      <c r="F340" s="10" t="s">
        <v>94</v>
      </c>
      <c r="G340" s="47">
        <v>2840843.56</v>
      </c>
      <c r="H340" s="47">
        <v>52082.129999999888</v>
      </c>
      <c r="I340" s="47">
        <v>2788761.43</v>
      </c>
    </row>
    <row r="341" spans="2:9" s="8" customFormat="1" x14ac:dyDescent="0.25">
      <c r="B341" s="9" t="s">
        <v>525</v>
      </c>
      <c r="C341" s="9">
        <v>120409</v>
      </c>
      <c r="D341" s="6">
        <v>322311</v>
      </c>
      <c r="E341" s="10" t="s">
        <v>171</v>
      </c>
      <c r="F341" s="10" t="s">
        <v>94</v>
      </c>
      <c r="G341" s="47">
        <v>2840843.56</v>
      </c>
      <c r="H341" s="47">
        <v>52082.129999999888</v>
      </c>
      <c r="I341" s="47">
        <v>2788761.43</v>
      </c>
    </row>
    <row r="342" spans="2:9" s="8" customFormat="1" x14ac:dyDescent="0.25">
      <c r="B342" s="9" t="s">
        <v>526</v>
      </c>
      <c r="C342" s="9">
        <v>120409</v>
      </c>
      <c r="D342" s="6">
        <v>322311</v>
      </c>
      <c r="E342" s="10" t="s">
        <v>171</v>
      </c>
      <c r="F342" s="10" t="s">
        <v>94</v>
      </c>
      <c r="G342" s="47">
        <v>710210.89</v>
      </c>
      <c r="H342" s="47">
        <v>13020.530000000028</v>
      </c>
      <c r="I342" s="47">
        <v>697190.36</v>
      </c>
    </row>
    <row r="343" spans="2:9" s="8" customFormat="1" x14ac:dyDescent="0.25">
      <c r="B343" s="9" t="s">
        <v>527</v>
      </c>
      <c r="C343" s="9">
        <v>120409</v>
      </c>
      <c r="D343" s="6">
        <v>322311</v>
      </c>
      <c r="E343" s="10" t="s">
        <v>171</v>
      </c>
      <c r="F343" s="10" t="s">
        <v>94</v>
      </c>
      <c r="G343" s="47">
        <v>710210.89</v>
      </c>
      <c r="H343" s="47">
        <v>13020.530000000028</v>
      </c>
      <c r="I343" s="47">
        <v>697190.36</v>
      </c>
    </row>
    <row r="344" spans="2:9" s="8" customFormat="1" x14ac:dyDescent="0.25">
      <c r="B344" s="9" t="s">
        <v>528</v>
      </c>
      <c r="C344" s="9">
        <v>120409</v>
      </c>
      <c r="D344" s="6">
        <v>322311</v>
      </c>
      <c r="E344" s="10" t="s">
        <v>171</v>
      </c>
      <c r="F344" s="10" t="s">
        <v>94</v>
      </c>
      <c r="G344" s="47">
        <v>710210.89</v>
      </c>
      <c r="H344" s="47">
        <v>13020.530000000028</v>
      </c>
      <c r="I344" s="47">
        <v>697190.36</v>
      </c>
    </row>
    <row r="345" spans="2:9" s="8" customFormat="1" x14ac:dyDescent="0.25">
      <c r="B345" s="9" t="s">
        <v>529</v>
      </c>
      <c r="C345" s="9">
        <v>120409</v>
      </c>
      <c r="D345" s="6">
        <v>322311</v>
      </c>
      <c r="E345" s="10" t="s">
        <v>171</v>
      </c>
      <c r="F345" s="10" t="s">
        <v>94</v>
      </c>
      <c r="G345" s="47">
        <v>710210.89</v>
      </c>
      <c r="H345" s="47">
        <v>13020.530000000028</v>
      </c>
      <c r="I345" s="47">
        <v>697190.36</v>
      </c>
    </row>
    <row r="346" spans="2:9" s="8" customFormat="1" x14ac:dyDescent="0.25">
      <c r="B346" s="9" t="s">
        <v>530</v>
      </c>
      <c r="C346" s="9">
        <v>120409</v>
      </c>
      <c r="D346" s="6">
        <v>342503</v>
      </c>
      <c r="E346" s="10" t="s">
        <v>172</v>
      </c>
      <c r="F346" s="10" t="s">
        <v>96</v>
      </c>
      <c r="G346" s="47">
        <v>42911426</v>
      </c>
      <c r="H346" s="47">
        <v>357595.21000000089</v>
      </c>
      <c r="I346" s="47">
        <v>42553830.789999999</v>
      </c>
    </row>
    <row r="347" spans="2:9" s="8" customFormat="1" x14ac:dyDescent="0.25">
      <c r="B347" s="9" t="s">
        <v>531</v>
      </c>
      <c r="C347" s="9">
        <v>120409</v>
      </c>
      <c r="D347" s="6">
        <v>342515</v>
      </c>
      <c r="E347" s="10" t="s">
        <v>173</v>
      </c>
      <c r="F347" s="10" t="s">
        <v>126</v>
      </c>
      <c r="G347" s="47">
        <v>276848352.69999999</v>
      </c>
      <c r="H347" s="47">
        <v>6152185.6200000048</v>
      </c>
      <c r="I347" s="47">
        <v>270696167.07999998</v>
      </c>
    </row>
    <row r="348" spans="2:9" s="8" customFormat="1" x14ac:dyDescent="0.25">
      <c r="B348" s="9" t="s">
        <v>532</v>
      </c>
      <c r="C348" s="9">
        <v>120499</v>
      </c>
      <c r="D348" s="6">
        <v>342305</v>
      </c>
      <c r="E348" s="10" t="s">
        <v>111</v>
      </c>
      <c r="F348" s="10" t="s">
        <v>102</v>
      </c>
      <c r="G348" s="47">
        <v>4735160.5599999996</v>
      </c>
      <c r="H348" s="47">
        <v>4531733.8899999987</v>
      </c>
      <c r="I348" s="47">
        <v>203426.67000000086</v>
      </c>
    </row>
    <row r="349" spans="2:9" s="8" customFormat="1" x14ac:dyDescent="0.25">
      <c r="B349" s="9" t="s">
        <v>533</v>
      </c>
      <c r="C349" s="9">
        <v>120499</v>
      </c>
      <c r="D349" s="6">
        <v>322311</v>
      </c>
      <c r="E349" s="10" t="s">
        <v>111</v>
      </c>
      <c r="F349" s="10" t="s">
        <v>78</v>
      </c>
      <c r="G349" s="47">
        <v>7855767.6500000004</v>
      </c>
      <c r="H349" s="47">
        <v>3709668.5800000005</v>
      </c>
      <c r="I349" s="47">
        <v>4146099.07</v>
      </c>
    </row>
    <row r="350" spans="2:9" s="8" customFormat="1" x14ac:dyDescent="0.25">
      <c r="B350" s="9" t="s">
        <v>534</v>
      </c>
      <c r="C350" s="9">
        <v>120499</v>
      </c>
      <c r="D350" s="6">
        <v>344208</v>
      </c>
      <c r="E350" s="10" t="s">
        <v>118</v>
      </c>
      <c r="F350" s="10" t="s">
        <v>103</v>
      </c>
      <c r="G350" s="47">
        <v>35479904</v>
      </c>
      <c r="H350" s="47">
        <v>8780066.6399999987</v>
      </c>
      <c r="I350" s="47">
        <v>26699837.359999999</v>
      </c>
    </row>
    <row r="351" spans="2:9" s="8" customFormat="1" x14ac:dyDescent="0.25">
      <c r="B351" s="9" t="s">
        <v>535</v>
      </c>
      <c r="C351" s="9">
        <v>120499</v>
      </c>
      <c r="D351" s="6">
        <v>344208</v>
      </c>
      <c r="E351" s="10" t="s">
        <v>174</v>
      </c>
      <c r="F351" s="10" t="s">
        <v>103</v>
      </c>
      <c r="G351" s="47">
        <v>412378282.86000001</v>
      </c>
      <c r="H351" s="47">
        <v>73069245.190000027</v>
      </c>
      <c r="I351" s="47">
        <v>339309037.66999996</v>
      </c>
    </row>
    <row r="352" spans="2:9" s="8" customFormat="1" x14ac:dyDescent="0.25">
      <c r="B352" s="9" t="s">
        <v>536</v>
      </c>
      <c r="C352" s="9">
        <v>120499</v>
      </c>
      <c r="D352" s="6">
        <v>344208</v>
      </c>
      <c r="E352" s="10" t="s">
        <v>118</v>
      </c>
      <c r="F352" s="10" t="s">
        <v>103</v>
      </c>
      <c r="G352" s="47">
        <v>18758851.98</v>
      </c>
      <c r="H352" s="47">
        <v>4143526.6100000013</v>
      </c>
      <c r="I352" s="47">
        <v>14615325.369999999</v>
      </c>
    </row>
    <row r="353" spans="2:9" s="8" customFormat="1" x14ac:dyDescent="0.25">
      <c r="B353" s="9" t="s">
        <v>537</v>
      </c>
      <c r="C353" s="9">
        <v>120499</v>
      </c>
      <c r="D353" s="6">
        <v>342503</v>
      </c>
      <c r="E353" s="10" t="s">
        <v>111</v>
      </c>
      <c r="F353" s="10" t="s">
        <v>103</v>
      </c>
      <c r="G353" s="47">
        <v>1328347.8500000001</v>
      </c>
      <c r="H353" s="47">
        <v>895386.25</v>
      </c>
      <c r="I353" s="47">
        <v>432961.60000000009</v>
      </c>
    </row>
    <row r="354" spans="2:9" s="8" customFormat="1" x14ac:dyDescent="0.25">
      <c r="B354" s="9" t="s">
        <v>538</v>
      </c>
      <c r="C354" s="9">
        <v>120499</v>
      </c>
      <c r="D354" s="6">
        <v>335309</v>
      </c>
      <c r="E354" s="10" t="s">
        <v>118</v>
      </c>
      <c r="F354" s="10" t="s">
        <v>143</v>
      </c>
      <c r="G354" s="47">
        <v>1182629.4099999999</v>
      </c>
      <c r="H354" s="47">
        <v>152414.20999999996</v>
      </c>
      <c r="I354" s="47">
        <v>1030215.2</v>
      </c>
    </row>
    <row r="355" spans="2:9" s="8" customFormat="1" x14ac:dyDescent="0.25">
      <c r="B355" s="9" t="s">
        <v>539</v>
      </c>
      <c r="C355" s="9">
        <v>120499</v>
      </c>
      <c r="D355" s="6">
        <v>343203</v>
      </c>
      <c r="E355" s="10" t="s">
        <v>118</v>
      </c>
      <c r="F355" s="10" t="s">
        <v>131</v>
      </c>
      <c r="G355" s="47">
        <v>10441491.450000003</v>
      </c>
      <c r="H355" s="47">
        <v>8572764.1099999994</v>
      </c>
      <c r="I355" s="47">
        <v>1868727.3400000036</v>
      </c>
    </row>
    <row r="356" spans="2:9" s="8" customFormat="1" x14ac:dyDescent="0.25">
      <c r="B356" s="9" t="s">
        <v>540</v>
      </c>
      <c r="C356" s="9">
        <v>120499</v>
      </c>
      <c r="D356" s="6">
        <v>342503</v>
      </c>
      <c r="E356" s="10" t="s">
        <v>118</v>
      </c>
      <c r="F356" s="10" t="s">
        <v>28</v>
      </c>
      <c r="G356" s="47">
        <v>1383369.3900000001</v>
      </c>
      <c r="H356" s="47">
        <v>81129.640000000159</v>
      </c>
      <c r="I356" s="47">
        <v>1302239.75</v>
      </c>
    </row>
    <row r="357" spans="2:9" s="8" customFormat="1" x14ac:dyDescent="0.25">
      <c r="B357" s="9" t="s">
        <v>541</v>
      </c>
      <c r="C357" s="9">
        <v>120499</v>
      </c>
      <c r="D357" s="6">
        <v>342503</v>
      </c>
      <c r="E357" s="10" t="s">
        <v>111</v>
      </c>
      <c r="F357" s="10" t="s">
        <v>21</v>
      </c>
      <c r="G357" s="47">
        <v>779491.96</v>
      </c>
      <c r="H357" s="47">
        <v>164779.75000000003</v>
      </c>
      <c r="I357" s="47">
        <v>614712.21</v>
      </c>
    </row>
    <row r="358" spans="2:9" s="8" customFormat="1" x14ac:dyDescent="0.25">
      <c r="B358" s="9" t="s">
        <v>542</v>
      </c>
      <c r="C358" s="9">
        <v>120499</v>
      </c>
      <c r="D358" s="6">
        <v>342100</v>
      </c>
      <c r="E358" s="10" t="s">
        <v>118</v>
      </c>
      <c r="F358" s="10" t="s">
        <v>77</v>
      </c>
      <c r="G358" s="47">
        <v>18103833.84</v>
      </c>
      <c r="H358" s="47">
        <v>1319131.800000001</v>
      </c>
      <c r="I358" s="47">
        <v>16784702.039999999</v>
      </c>
    </row>
    <row r="359" spans="2:9" s="8" customFormat="1" x14ac:dyDescent="0.25">
      <c r="B359" s="9" t="s">
        <v>543</v>
      </c>
      <c r="C359" s="9">
        <v>120499</v>
      </c>
      <c r="D359" s="6">
        <v>335309</v>
      </c>
      <c r="E359" s="10" t="s">
        <v>118</v>
      </c>
      <c r="F359" s="10" t="s">
        <v>143</v>
      </c>
      <c r="G359" s="47">
        <v>1161169.28</v>
      </c>
      <c r="H359" s="47">
        <v>149648.50999999989</v>
      </c>
      <c r="I359" s="47">
        <v>1011520.7700000001</v>
      </c>
    </row>
    <row r="360" spans="2:9" s="8" customFormat="1" x14ac:dyDescent="0.25">
      <c r="B360" s="9" t="s">
        <v>544</v>
      </c>
      <c r="C360" s="9">
        <v>120499</v>
      </c>
      <c r="D360" s="6">
        <v>341101</v>
      </c>
      <c r="E360" s="10" t="s">
        <v>175</v>
      </c>
      <c r="F360" s="10" t="s">
        <v>78</v>
      </c>
      <c r="G360" s="47">
        <v>2155241.11</v>
      </c>
      <c r="H360" s="47">
        <v>113084.58999999985</v>
      </c>
      <c r="I360" s="47">
        <v>2042156.52</v>
      </c>
    </row>
    <row r="361" spans="2:9" s="8" customFormat="1" x14ac:dyDescent="0.25">
      <c r="B361" s="9" t="s">
        <v>545</v>
      </c>
      <c r="C361" s="9">
        <v>120499</v>
      </c>
      <c r="D361" s="6">
        <v>342503</v>
      </c>
      <c r="E361" s="10" t="s">
        <v>118</v>
      </c>
      <c r="F361" s="10" t="s">
        <v>71</v>
      </c>
      <c r="G361" s="47">
        <v>11353342.01</v>
      </c>
      <c r="H361" s="47">
        <v>1271679.2400000002</v>
      </c>
      <c r="I361" s="47">
        <v>10081662.77</v>
      </c>
    </row>
    <row r="362" spans="2:9" s="8" customFormat="1" x14ac:dyDescent="0.25">
      <c r="B362" s="9" t="s">
        <v>546</v>
      </c>
      <c r="C362" s="9">
        <v>120499</v>
      </c>
      <c r="D362" s="6">
        <v>342505</v>
      </c>
      <c r="E362" s="10" t="s">
        <v>111</v>
      </c>
      <c r="F362" s="10" t="s">
        <v>176</v>
      </c>
      <c r="G362" s="47">
        <v>14596652.57</v>
      </c>
      <c r="H362" s="47">
        <v>4430533.25</v>
      </c>
      <c r="I362" s="47">
        <v>10166119.32</v>
      </c>
    </row>
    <row r="363" spans="2:9" s="8" customFormat="1" x14ac:dyDescent="0.25">
      <c r="B363" s="9" t="s">
        <v>547</v>
      </c>
      <c r="C363" s="9">
        <v>120499</v>
      </c>
      <c r="D363" s="6">
        <v>342503</v>
      </c>
      <c r="E363" s="10" t="s">
        <v>111</v>
      </c>
      <c r="F363" s="10" t="s">
        <v>19</v>
      </c>
      <c r="G363" s="47">
        <v>5488237.5900000008</v>
      </c>
      <c r="H363" s="47">
        <v>4807936.120000001</v>
      </c>
      <c r="I363" s="47">
        <v>680301.46999999974</v>
      </c>
    </row>
    <row r="364" spans="2:9" s="8" customFormat="1" x14ac:dyDescent="0.25">
      <c r="B364" s="9" t="s">
        <v>548</v>
      </c>
      <c r="C364" s="9">
        <v>120499</v>
      </c>
      <c r="D364" s="6">
        <v>342503</v>
      </c>
      <c r="E364" s="10" t="s">
        <v>111</v>
      </c>
      <c r="F364" s="10" t="s">
        <v>108</v>
      </c>
      <c r="G364" s="47">
        <v>22235047.550000001</v>
      </c>
      <c r="H364" s="47">
        <v>4334273.3899999987</v>
      </c>
      <c r="I364" s="47">
        <v>17900774.160000004</v>
      </c>
    </row>
    <row r="365" spans="2:9" s="8" customFormat="1" x14ac:dyDescent="0.25">
      <c r="B365" s="9" t="s">
        <v>549</v>
      </c>
      <c r="C365" s="9">
        <v>120499</v>
      </c>
      <c r="D365" s="6">
        <v>342503</v>
      </c>
      <c r="E365" s="10" t="s">
        <v>118</v>
      </c>
      <c r="F365" s="10" t="s">
        <v>64</v>
      </c>
      <c r="G365" s="47">
        <v>40416135.549999997</v>
      </c>
      <c r="H365" s="47">
        <v>2662646.3299999936</v>
      </c>
      <c r="I365" s="47">
        <v>37753489.220000006</v>
      </c>
    </row>
    <row r="366" spans="2:9" s="8" customFormat="1" x14ac:dyDescent="0.25">
      <c r="B366" s="9" t="s">
        <v>550</v>
      </c>
      <c r="C366" s="9">
        <v>120499</v>
      </c>
      <c r="D366" s="6">
        <v>341100</v>
      </c>
      <c r="E366" s="10" t="s">
        <v>111</v>
      </c>
      <c r="F366" s="10" t="s">
        <v>19</v>
      </c>
      <c r="G366" s="47">
        <v>4481182.87</v>
      </c>
      <c r="H366" s="47">
        <v>956489.44</v>
      </c>
      <c r="I366" s="47">
        <v>3524693.43</v>
      </c>
    </row>
    <row r="367" spans="2:9" s="8" customFormat="1" x14ac:dyDescent="0.25">
      <c r="B367" s="9" t="s">
        <v>551</v>
      </c>
      <c r="C367" s="9">
        <v>120499</v>
      </c>
      <c r="D367" s="6">
        <v>341100</v>
      </c>
      <c r="E367" s="10" t="s">
        <v>174</v>
      </c>
      <c r="F367" s="10" t="s">
        <v>89</v>
      </c>
      <c r="G367" s="47">
        <v>135222255.13</v>
      </c>
      <c r="H367" s="47">
        <v>9176354.6999999937</v>
      </c>
      <c r="I367" s="47">
        <v>126045900.43000001</v>
      </c>
    </row>
    <row r="368" spans="2:9" s="8" customFormat="1" x14ac:dyDescent="0.25">
      <c r="B368" s="9" t="s">
        <v>552</v>
      </c>
      <c r="C368" s="9">
        <v>120499</v>
      </c>
      <c r="D368" s="6">
        <v>341100</v>
      </c>
      <c r="E368" s="10" t="s">
        <v>111</v>
      </c>
      <c r="F368" s="10" t="s">
        <v>78</v>
      </c>
      <c r="G368" s="47">
        <v>5274787.58</v>
      </c>
      <c r="H368" s="47">
        <v>2490872.44</v>
      </c>
      <c r="I368" s="47">
        <v>2783915.14</v>
      </c>
    </row>
    <row r="369" spans="2:9" s="8" customFormat="1" x14ac:dyDescent="0.25">
      <c r="B369" s="9" t="s">
        <v>553</v>
      </c>
      <c r="C369" s="9">
        <v>120499</v>
      </c>
      <c r="D369" s="6">
        <v>341100</v>
      </c>
      <c r="E369" s="10" t="s">
        <v>118</v>
      </c>
      <c r="F369" s="10" t="s">
        <v>79</v>
      </c>
      <c r="G369" s="47">
        <v>1858627.78</v>
      </c>
      <c r="H369" s="47">
        <v>737747.5199999999</v>
      </c>
      <c r="I369" s="47">
        <v>1120880.2600000002</v>
      </c>
    </row>
    <row r="370" spans="2:9" s="8" customFormat="1" x14ac:dyDescent="0.25">
      <c r="B370" s="9" t="s">
        <v>554</v>
      </c>
      <c r="C370" s="9">
        <v>120499</v>
      </c>
      <c r="D370" s="6">
        <v>341101</v>
      </c>
      <c r="E370" s="10" t="s">
        <v>118</v>
      </c>
      <c r="F370" s="10" t="s">
        <v>28</v>
      </c>
      <c r="G370" s="47">
        <v>776880.36</v>
      </c>
      <c r="H370" s="47">
        <v>75200.70000000007</v>
      </c>
      <c r="I370" s="47">
        <v>701679.65999999992</v>
      </c>
    </row>
    <row r="371" spans="2:9" s="8" customFormat="1" x14ac:dyDescent="0.25">
      <c r="B371" s="9" t="s">
        <v>555</v>
      </c>
      <c r="C371" s="9">
        <v>120499</v>
      </c>
      <c r="D371" s="6">
        <v>342503</v>
      </c>
      <c r="E371" s="10" t="s">
        <v>111</v>
      </c>
      <c r="F371" s="10" t="s">
        <v>43</v>
      </c>
      <c r="G371" s="47">
        <v>558030.75</v>
      </c>
      <c r="H371" s="47">
        <v>197635.94000000003</v>
      </c>
      <c r="I371" s="47">
        <v>360394.80999999994</v>
      </c>
    </row>
    <row r="372" spans="2:9" s="8" customFormat="1" x14ac:dyDescent="0.25">
      <c r="B372" s="9" t="s">
        <v>556</v>
      </c>
      <c r="C372" s="9">
        <v>120499</v>
      </c>
      <c r="D372" s="6">
        <v>341100</v>
      </c>
      <c r="E372" s="10" t="s">
        <v>111</v>
      </c>
      <c r="F372" s="10" t="s">
        <v>78</v>
      </c>
      <c r="G372" s="47">
        <v>913843.96</v>
      </c>
      <c r="H372" s="47">
        <v>431537.95999999996</v>
      </c>
      <c r="I372" s="47">
        <v>482306</v>
      </c>
    </row>
    <row r="373" spans="2:9" s="8" customFormat="1" x14ac:dyDescent="0.25">
      <c r="B373" s="9" t="s">
        <v>557</v>
      </c>
      <c r="C373" s="9">
        <v>120499</v>
      </c>
      <c r="D373" s="6">
        <v>335309</v>
      </c>
      <c r="E373" s="10" t="s">
        <v>118</v>
      </c>
      <c r="F373" s="10" t="s">
        <v>143</v>
      </c>
      <c r="G373" s="47">
        <v>904095.11</v>
      </c>
      <c r="H373" s="47">
        <v>116517.46999999997</v>
      </c>
      <c r="I373" s="47">
        <v>787577.64</v>
      </c>
    </row>
    <row r="374" spans="2:9" s="8" customFormat="1" x14ac:dyDescent="0.25">
      <c r="B374" s="9" t="s">
        <v>558</v>
      </c>
      <c r="C374" s="9">
        <v>120499</v>
      </c>
      <c r="D374" s="6">
        <v>342503</v>
      </c>
      <c r="E374" s="10" t="s">
        <v>111</v>
      </c>
      <c r="F374" s="10" t="s">
        <v>78</v>
      </c>
      <c r="G374" s="47">
        <v>3679363.95</v>
      </c>
      <c r="H374" s="47">
        <v>1737477.9500000002</v>
      </c>
      <c r="I374" s="47">
        <v>1941886</v>
      </c>
    </row>
    <row r="375" spans="2:9" s="8" customFormat="1" x14ac:dyDescent="0.25">
      <c r="B375" s="9" t="s">
        <v>559</v>
      </c>
      <c r="C375" s="9">
        <v>120499</v>
      </c>
      <c r="D375" s="6">
        <v>342503</v>
      </c>
      <c r="E375" s="10" t="s">
        <v>118</v>
      </c>
      <c r="F375" s="10" t="s">
        <v>17</v>
      </c>
      <c r="G375" s="47">
        <v>2227669.2599999998</v>
      </c>
      <c r="H375" s="47">
        <v>609791.88</v>
      </c>
      <c r="I375" s="47">
        <v>1617877.38</v>
      </c>
    </row>
    <row r="376" spans="2:9" s="8" customFormat="1" x14ac:dyDescent="0.25">
      <c r="B376" s="9" t="s">
        <v>560</v>
      </c>
      <c r="C376" s="9">
        <v>120499</v>
      </c>
      <c r="D376" s="6">
        <v>342503</v>
      </c>
      <c r="E376" s="10" t="s">
        <v>111</v>
      </c>
      <c r="F376" s="10" t="s">
        <v>78</v>
      </c>
      <c r="G376" s="47">
        <v>1335679.6000000001</v>
      </c>
      <c r="H376" s="47">
        <v>630738.1100000001</v>
      </c>
      <c r="I376" s="47">
        <v>704941.49</v>
      </c>
    </row>
    <row r="377" spans="2:9" s="8" customFormat="1" x14ac:dyDescent="0.25">
      <c r="B377" s="9" t="s">
        <v>561</v>
      </c>
      <c r="C377" s="9">
        <v>120499</v>
      </c>
      <c r="D377" s="6">
        <v>321101</v>
      </c>
      <c r="E377" s="10" t="s">
        <v>141</v>
      </c>
      <c r="F377" s="10" t="s">
        <v>104</v>
      </c>
      <c r="G377" s="47">
        <v>28837167.239999998</v>
      </c>
      <c r="H377" s="47">
        <v>2392531.2699999958</v>
      </c>
      <c r="I377" s="47">
        <v>26444635.970000003</v>
      </c>
    </row>
    <row r="378" spans="2:9" s="8" customFormat="1" x14ac:dyDescent="0.25">
      <c r="B378" s="9" t="s">
        <v>562</v>
      </c>
      <c r="C378" s="9">
        <v>120499</v>
      </c>
      <c r="D378" s="6">
        <v>342503</v>
      </c>
      <c r="E378" s="10" t="s">
        <v>177</v>
      </c>
      <c r="F378" s="10" t="s">
        <v>71</v>
      </c>
      <c r="G378" s="47">
        <v>391631542.40999997</v>
      </c>
      <c r="H378" s="47">
        <v>62252483.379999965</v>
      </c>
      <c r="I378" s="47">
        <v>329379059.02999997</v>
      </c>
    </row>
    <row r="379" spans="2:9" s="8" customFormat="1" x14ac:dyDescent="0.25">
      <c r="B379" s="9" t="s">
        <v>563</v>
      </c>
      <c r="C379" s="9">
        <v>120499</v>
      </c>
      <c r="D379" s="6">
        <v>342302</v>
      </c>
      <c r="E379" s="10" t="s">
        <v>111</v>
      </c>
      <c r="F379" s="10" t="s">
        <v>75</v>
      </c>
      <c r="G379" s="47">
        <v>6647649.1099999994</v>
      </c>
      <c r="H379" s="47">
        <v>4044681.7099999995</v>
      </c>
      <c r="I379" s="47">
        <v>2602967.4</v>
      </c>
    </row>
    <row r="380" spans="2:9" s="8" customFormat="1" x14ac:dyDescent="0.25">
      <c r="B380" s="9" t="s">
        <v>564</v>
      </c>
      <c r="C380" s="9">
        <v>120499</v>
      </c>
      <c r="D380" s="6">
        <v>342503</v>
      </c>
      <c r="E380" s="10" t="s">
        <v>118</v>
      </c>
      <c r="F380" s="10" t="s">
        <v>78</v>
      </c>
      <c r="G380" s="47">
        <v>1059849.6599999999</v>
      </c>
      <c r="H380" s="47">
        <v>500485.08999999997</v>
      </c>
      <c r="I380" s="47">
        <v>559364.56999999995</v>
      </c>
    </row>
    <row r="381" spans="2:9" s="8" customFormat="1" x14ac:dyDescent="0.25">
      <c r="B381" s="9" t="s">
        <v>565</v>
      </c>
      <c r="C381" s="9">
        <v>120499</v>
      </c>
      <c r="D381" s="6">
        <v>342302</v>
      </c>
      <c r="E381" s="10" t="s">
        <v>111</v>
      </c>
      <c r="F381" s="10" t="s">
        <v>75</v>
      </c>
      <c r="G381" s="47">
        <v>4205309.8499999996</v>
      </c>
      <c r="H381" s="47">
        <v>1188642.0499999998</v>
      </c>
      <c r="I381" s="47">
        <v>3016667.8</v>
      </c>
    </row>
    <row r="382" spans="2:9" s="8" customFormat="1" x14ac:dyDescent="0.25">
      <c r="B382" s="9" t="s">
        <v>566</v>
      </c>
      <c r="C382" s="9">
        <v>120499</v>
      </c>
      <c r="D382" s="6">
        <v>335310</v>
      </c>
      <c r="E382" s="10" t="s">
        <v>111</v>
      </c>
      <c r="F382" s="10" t="s">
        <v>105</v>
      </c>
      <c r="G382" s="47">
        <v>2172562.85</v>
      </c>
      <c r="H382" s="47">
        <v>1438702.6800000002</v>
      </c>
      <c r="I382" s="47">
        <v>733860.16999999993</v>
      </c>
    </row>
    <row r="383" spans="2:9" s="8" customFormat="1" x14ac:dyDescent="0.25">
      <c r="B383" s="9" t="s">
        <v>567</v>
      </c>
      <c r="C383" s="9">
        <v>120499</v>
      </c>
      <c r="D383" s="6">
        <v>342302</v>
      </c>
      <c r="E383" s="10" t="s">
        <v>111</v>
      </c>
      <c r="F383" s="10" t="s">
        <v>77</v>
      </c>
      <c r="G383" s="47">
        <v>130075.27</v>
      </c>
      <c r="H383" s="47">
        <v>37561.760000000002</v>
      </c>
      <c r="I383" s="47">
        <v>92513.510000000009</v>
      </c>
    </row>
    <row r="384" spans="2:9" s="8" customFormat="1" x14ac:dyDescent="0.25">
      <c r="B384" s="9" t="s">
        <v>568</v>
      </c>
      <c r="C384" s="9">
        <v>120499</v>
      </c>
      <c r="D384" s="6">
        <v>342302</v>
      </c>
      <c r="E384" s="10" t="s">
        <v>118</v>
      </c>
      <c r="F384" s="10" t="s">
        <v>77</v>
      </c>
      <c r="G384" s="47">
        <v>1417992.78</v>
      </c>
      <c r="H384" s="47">
        <v>72063.680000000022</v>
      </c>
      <c r="I384" s="47">
        <v>1345929.1</v>
      </c>
    </row>
    <row r="385" spans="2:9" s="8" customFormat="1" x14ac:dyDescent="0.25">
      <c r="B385" s="9" t="s">
        <v>569</v>
      </c>
      <c r="C385" s="9">
        <v>120499</v>
      </c>
      <c r="D385" s="6">
        <v>342302</v>
      </c>
      <c r="E385" s="10" t="s">
        <v>163</v>
      </c>
      <c r="F385" s="10" t="s">
        <v>108</v>
      </c>
      <c r="G385" s="47">
        <v>4000168.44</v>
      </c>
      <c r="H385" s="47">
        <v>2591721.1</v>
      </c>
      <c r="I385" s="47">
        <v>1408447.3399999999</v>
      </c>
    </row>
    <row r="386" spans="2:9" s="8" customFormat="1" x14ac:dyDescent="0.25">
      <c r="B386" s="9" t="s">
        <v>570</v>
      </c>
      <c r="C386" s="9">
        <v>120499</v>
      </c>
      <c r="D386" s="6">
        <v>342302</v>
      </c>
      <c r="E386" s="10" t="s">
        <v>163</v>
      </c>
      <c r="F386" s="10" t="s">
        <v>108</v>
      </c>
      <c r="G386" s="47">
        <v>5429204.5</v>
      </c>
      <c r="H386" s="47">
        <v>1411866.8899999997</v>
      </c>
      <c r="I386" s="47">
        <v>4017337.6100000003</v>
      </c>
    </row>
    <row r="387" spans="2:9" s="8" customFormat="1" x14ac:dyDescent="0.25">
      <c r="B387" s="9" t="s">
        <v>571</v>
      </c>
      <c r="C387" s="9">
        <v>120499</v>
      </c>
      <c r="D387" s="6">
        <v>342503</v>
      </c>
      <c r="E387" s="10" t="s">
        <v>111</v>
      </c>
      <c r="F387" s="10" t="s">
        <v>78</v>
      </c>
      <c r="G387" s="47">
        <v>4745029.1500000004</v>
      </c>
      <c r="H387" s="47">
        <v>2240708.7400000002</v>
      </c>
      <c r="I387" s="47">
        <v>2504320.41</v>
      </c>
    </row>
    <row r="388" spans="2:9" s="8" customFormat="1" x14ac:dyDescent="0.25">
      <c r="B388" s="9" t="s">
        <v>572</v>
      </c>
      <c r="C388" s="9">
        <v>120499</v>
      </c>
      <c r="D388" s="6">
        <v>342302</v>
      </c>
      <c r="E388" s="10" t="s">
        <v>163</v>
      </c>
      <c r="F388" s="10" t="s">
        <v>108</v>
      </c>
      <c r="G388" s="47">
        <v>2804953.05</v>
      </c>
      <c r="H388" s="47">
        <v>680927.66</v>
      </c>
      <c r="I388" s="47">
        <v>2124025.3899999997</v>
      </c>
    </row>
    <row r="389" spans="2:9" s="8" customFormat="1" x14ac:dyDescent="0.25">
      <c r="B389" s="9" t="s">
        <v>573</v>
      </c>
      <c r="C389" s="9">
        <v>120499</v>
      </c>
      <c r="D389" s="6">
        <v>342302</v>
      </c>
      <c r="E389" s="10" t="s">
        <v>118</v>
      </c>
      <c r="F389" s="10" t="s">
        <v>17</v>
      </c>
      <c r="G389" s="47">
        <v>1719871.79</v>
      </c>
      <c r="H389" s="47">
        <v>898575.60000000009</v>
      </c>
      <c r="I389" s="47">
        <v>821296.19</v>
      </c>
    </row>
    <row r="390" spans="2:9" s="8" customFormat="1" x14ac:dyDescent="0.25">
      <c r="B390" s="9" t="s">
        <v>574</v>
      </c>
      <c r="C390" s="9">
        <v>120499</v>
      </c>
      <c r="D390" s="6">
        <v>342302</v>
      </c>
      <c r="E390" s="10" t="s">
        <v>111</v>
      </c>
      <c r="F390" s="10" t="s">
        <v>75</v>
      </c>
      <c r="G390" s="47">
        <v>23752682.77</v>
      </c>
      <c r="H390" s="47">
        <v>4740791.9000000013</v>
      </c>
      <c r="I390" s="47">
        <v>19011890.869999997</v>
      </c>
    </row>
    <row r="391" spans="2:9" s="8" customFormat="1" x14ac:dyDescent="0.25">
      <c r="B391" s="9" t="s">
        <v>575</v>
      </c>
      <c r="C391" s="9">
        <v>120499</v>
      </c>
      <c r="D391" s="6">
        <v>342302</v>
      </c>
      <c r="E391" s="10" t="s">
        <v>111</v>
      </c>
      <c r="F391" s="10" t="s">
        <v>75</v>
      </c>
      <c r="G391" s="47">
        <v>27576952.629999999</v>
      </c>
      <c r="H391" s="47">
        <v>3122635.87</v>
      </c>
      <c r="I391" s="47">
        <v>24454316.759999998</v>
      </c>
    </row>
    <row r="392" spans="2:9" s="8" customFormat="1" x14ac:dyDescent="0.25">
      <c r="B392" s="9" t="s">
        <v>576</v>
      </c>
      <c r="C392" s="9">
        <v>120499</v>
      </c>
      <c r="D392" s="6">
        <v>342302</v>
      </c>
      <c r="E392" s="10" t="s">
        <v>118</v>
      </c>
      <c r="F392" s="10" t="s">
        <v>115</v>
      </c>
      <c r="G392" s="47">
        <v>2239968</v>
      </c>
      <c r="H392" s="47">
        <v>279918.91999999987</v>
      </c>
      <c r="I392" s="47">
        <v>1960049.08</v>
      </c>
    </row>
    <row r="393" spans="2:9" s="8" customFormat="1" x14ac:dyDescent="0.25">
      <c r="B393" s="9" t="s">
        <v>577</v>
      </c>
      <c r="C393" s="9">
        <v>120499</v>
      </c>
      <c r="D393" s="6">
        <v>342302</v>
      </c>
      <c r="E393" s="10" t="s">
        <v>111</v>
      </c>
      <c r="F393" s="10" t="s">
        <v>71</v>
      </c>
      <c r="G393" s="47">
        <v>31254125.760000002</v>
      </c>
      <c r="H393" s="47">
        <v>6490258.5900000036</v>
      </c>
      <c r="I393" s="47">
        <v>24763867.169999998</v>
      </c>
    </row>
    <row r="394" spans="2:9" s="8" customFormat="1" x14ac:dyDescent="0.25">
      <c r="B394" s="9" t="s">
        <v>578</v>
      </c>
      <c r="C394" s="9">
        <v>120499</v>
      </c>
      <c r="D394" s="6">
        <v>335310</v>
      </c>
      <c r="E394" s="10" t="s">
        <v>118</v>
      </c>
      <c r="F394" s="10" t="s">
        <v>77</v>
      </c>
      <c r="G394" s="47">
        <v>4626806.3199999994</v>
      </c>
      <c r="H394" s="47">
        <v>596633.46999999974</v>
      </c>
      <c r="I394" s="47">
        <v>4030172.8499999996</v>
      </c>
    </row>
    <row r="395" spans="2:9" s="8" customFormat="1" x14ac:dyDescent="0.25">
      <c r="B395" s="9" t="s">
        <v>579</v>
      </c>
      <c r="C395" s="9">
        <v>120499</v>
      </c>
      <c r="D395" s="6">
        <v>342302</v>
      </c>
      <c r="E395" s="10" t="s">
        <v>118</v>
      </c>
      <c r="F395" s="10" t="s">
        <v>78</v>
      </c>
      <c r="G395" s="47">
        <v>1547136.29</v>
      </c>
      <c r="H395" s="47">
        <v>219178.5</v>
      </c>
      <c r="I395" s="47">
        <v>1327957.79</v>
      </c>
    </row>
    <row r="396" spans="2:9" s="8" customFormat="1" x14ac:dyDescent="0.25">
      <c r="B396" s="9" t="s">
        <v>580</v>
      </c>
      <c r="C396" s="9">
        <v>120499</v>
      </c>
      <c r="D396" s="6">
        <v>342302</v>
      </c>
      <c r="E396" s="10" t="s">
        <v>141</v>
      </c>
      <c r="F396" s="10" t="s">
        <v>82</v>
      </c>
      <c r="G396" s="47">
        <v>85188603.420000002</v>
      </c>
      <c r="H396" s="47">
        <v>6386634.4700000044</v>
      </c>
      <c r="I396" s="47">
        <v>78801968.950000003</v>
      </c>
    </row>
    <row r="397" spans="2:9" s="8" customFormat="1" x14ac:dyDescent="0.25">
      <c r="B397" s="9" t="s">
        <v>581</v>
      </c>
      <c r="C397" s="9">
        <v>120499</v>
      </c>
      <c r="D397" s="6">
        <v>342302</v>
      </c>
      <c r="E397" s="10" t="s">
        <v>111</v>
      </c>
      <c r="F397" s="10" t="s">
        <v>82</v>
      </c>
      <c r="G397" s="47">
        <v>536374.53</v>
      </c>
      <c r="H397" s="47">
        <v>154410.19999999998</v>
      </c>
      <c r="I397" s="47">
        <v>381964.33000000007</v>
      </c>
    </row>
    <row r="398" spans="2:9" s="8" customFormat="1" x14ac:dyDescent="0.25">
      <c r="B398" s="9" t="s">
        <v>582</v>
      </c>
      <c r="C398" s="9">
        <v>120499</v>
      </c>
      <c r="D398" s="6">
        <v>342302</v>
      </c>
      <c r="E398" s="10" t="s">
        <v>111</v>
      </c>
      <c r="F398" s="10" t="s">
        <v>82</v>
      </c>
      <c r="G398" s="47">
        <v>3534453.94</v>
      </c>
      <c r="H398" s="47">
        <v>517563.77999999985</v>
      </c>
      <c r="I398" s="47">
        <v>3016890.16</v>
      </c>
    </row>
    <row r="399" spans="2:9" s="8" customFormat="1" x14ac:dyDescent="0.25">
      <c r="B399" s="9" t="s">
        <v>583</v>
      </c>
      <c r="C399" s="9">
        <v>120499</v>
      </c>
      <c r="D399" s="6">
        <v>342302</v>
      </c>
      <c r="E399" s="10" t="s">
        <v>110</v>
      </c>
      <c r="F399" s="10" t="s">
        <v>78</v>
      </c>
      <c r="G399" s="47">
        <v>25821640.219999999</v>
      </c>
      <c r="H399" s="47">
        <v>3658066.5599999987</v>
      </c>
      <c r="I399" s="47">
        <v>22163573.66</v>
      </c>
    </row>
    <row r="400" spans="2:9" s="8" customFormat="1" x14ac:dyDescent="0.25">
      <c r="B400" s="9" t="s">
        <v>584</v>
      </c>
      <c r="C400" s="9">
        <v>120499</v>
      </c>
      <c r="D400" s="6">
        <v>342302</v>
      </c>
      <c r="E400" s="10" t="s">
        <v>118</v>
      </c>
      <c r="F400" s="10" t="s">
        <v>71</v>
      </c>
      <c r="G400" s="47">
        <v>58847717.829999998</v>
      </c>
      <c r="H400" s="47">
        <v>6845576.1199999917</v>
      </c>
      <c r="I400" s="47">
        <v>52002141.710000008</v>
      </c>
    </row>
    <row r="401" spans="2:9" s="8" customFormat="1" x14ac:dyDescent="0.25">
      <c r="B401" s="9" t="s">
        <v>585</v>
      </c>
      <c r="C401" s="9">
        <v>120499</v>
      </c>
      <c r="D401" s="6">
        <v>342302</v>
      </c>
      <c r="E401" s="10" t="s">
        <v>111</v>
      </c>
      <c r="F401" s="10" t="s">
        <v>78</v>
      </c>
      <c r="G401" s="47">
        <v>1166110.6499999999</v>
      </c>
      <c r="H401" s="47">
        <v>330398.72999999986</v>
      </c>
      <c r="I401" s="47">
        <v>835711.92</v>
      </c>
    </row>
    <row r="402" spans="2:9" s="8" customFormat="1" x14ac:dyDescent="0.25">
      <c r="B402" s="9" t="s">
        <v>586</v>
      </c>
      <c r="C402" s="9">
        <v>120499</v>
      </c>
      <c r="D402" s="6">
        <v>342302</v>
      </c>
      <c r="E402" s="10" t="s">
        <v>174</v>
      </c>
      <c r="F402" s="10" t="s">
        <v>64</v>
      </c>
      <c r="G402" s="47">
        <v>105556840.75</v>
      </c>
      <c r="H402" s="47">
        <v>5369657.5299999993</v>
      </c>
      <c r="I402" s="47">
        <v>100187183.22</v>
      </c>
    </row>
    <row r="403" spans="2:9" s="8" customFormat="1" x14ac:dyDescent="0.25">
      <c r="B403" s="9" t="s">
        <v>587</v>
      </c>
      <c r="C403" s="9">
        <v>120499</v>
      </c>
      <c r="D403" s="6">
        <v>342302</v>
      </c>
      <c r="E403" s="10" t="s">
        <v>174</v>
      </c>
      <c r="F403" s="10" t="s">
        <v>178</v>
      </c>
      <c r="G403" s="47">
        <v>75952849.170000002</v>
      </c>
      <c r="H403" s="47">
        <v>7893525.4199999869</v>
      </c>
      <c r="I403" s="47">
        <v>68059323.750000015</v>
      </c>
    </row>
    <row r="404" spans="2:9" s="8" customFormat="1" x14ac:dyDescent="0.25">
      <c r="B404" s="9" t="s">
        <v>588</v>
      </c>
      <c r="C404" s="9">
        <v>120499</v>
      </c>
      <c r="D404" s="6">
        <v>343204</v>
      </c>
      <c r="E404" s="10" t="s">
        <v>111</v>
      </c>
      <c r="F404" s="10" t="s">
        <v>71</v>
      </c>
      <c r="G404" s="47">
        <v>8308216.8799999999</v>
      </c>
      <c r="H404" s="47">
        <v>7183621.1799999997</v>
      </c>
      <c r="I404" s="47">
        <v>1124595.7000000002</v>
      </c>
    </row>
    <row r="405" spans="2:9" s="8" customFormat="1" x14ac:dyDescent="0.25">
      <c r="B405" s="9" t="s">
        <v>589</v>
      </c>
      <c r="C405" s="9">
        <v>120499</v>
      </c>
      <c r="D405" s="6">
        <v>343204</v>
      </c>
      <c r="E405" s="10" t="s">
        <v>111</v>
      </c>
      <c r="F405" s="10" t="s">
        <v>71</v>
      </c>
      <c r="G405" s="47">
        <v>8308216.8799999999</v>
      </c>
      <c r="H405" s="47">
        <v>7183621.1799999997</v>
      </c>
      <c r="I405" s="47">
        <v>1124595.7000000002</v>
      </c>
    </row>
    <row r="406" spans="2:9" s="8" customFormat="1" x14ac:dyDescent="0.25">
      <c r="B406" s="9" t="s">
        <v>590</v>
      </c>
      <c r="C406" s="9">
        <v>120499</v>
      </c>
      <c r="D406" s="6">
        <v>343204</v>
      </c>
      <c r="E406" s="10" t="s">
        <v>111</v>
      </c>
      <c r="F406" s="10" t="s">
        <v>71</v>
      </c>
      <c r="G406" s="47">
        <v>8308216.8799999999</v>
      </c>
      <c r="H406" s="47">
        <v>7183621.1799999997</v>
      </c>
      <c r="I406" s="47">
        <v>1124595.7000000002</v>
      </c>
    </row>
    <row r="407" spans="2:9" s="8" customFormat="1" x14ac:dyDescent="0.25">
      <c r="B407" s="9" t="s">
        <v>591</v>
      </c>
      <c r="C407" s="9">
        <v>120499</v>
      </c>
      <c r="D407" s="6">
        <v>343204</v>
      </c>
      <c r="E407" s="10" t="s">
        <v>111</v>
      </c>
      <c r="F407" s="10" t="s">
        <v>71</v>
      </c>
      <c r="G407" s="47">
        <v>8308216.8799999999</v>
      </c>
      <c r="H407" s="47">
        <v>7183621.1799999997</v>
      </c>
      <c r="I407" s="47">
        <v>1124595.7000000002</v>
      </c>
    </row>
    <row r="408" spans="2:9" s="8" customFormat="1" x14ac:dyDescent="0.25">
      <c r="B408" s="9" t="s">
        <v>592</v>
      </c>
      <c r="C408" s="9">
        <v>120499</v>
      </c>
      <c r="D408" s="6">
        <v>342302</v>
      </c>
      <c r="E408" s="10" t="s">
        <v>118</v>
      </c>
      <c r="F408" s="10" t="s">
        <v>78</v>
      </c>
      <c r="G408" s="47">
        <v>4120797.82</v>
      </c>
      <c r="H408" s="47">
        <v>583780.54</v>
      </c>
      <c r="I408" s="47">
        <v>3537017.28</v>
      </c>
    </row>
    <row r="409" spans="2:9" s="8" customFormat="1" x14ac:dyDescent="0.25">
      <c r="B409" s="9" t="s">
        <v>593</v>
      </c>
      <c r="C409" s="9">
        <v>120499</v>
      </c>
      <c r="D409" s="6">
        <v>342302</v>
      </c>
      <c r="E409" s="10" t="s">
        <v>118</v>
      </c>
      <c r="F409" s="10" t="s">
        <v>78</v>
      </c>
      <c r="G409" s="47">
        <v>392440.28</v>
      </c>
      <c r="H409" s="47">
        <v>55596.570000000007</v>
      </c>
      <c r="I409" s="47">
        <v>336843.71</v>
      </c>
    </row>
    <row r="410" spans="2:9" s="8" customFormat="1" x14ac:dyDescent="0.25">
      <c r="B410" s="9" t="s">
        <v>594</v>
      </c>
      <c r="C410" s="9">
        <v>120499</v>
      </c>
      <c r="D410" s="6">
        <v>342504</v>
      </c>
      <c r="E410" s="10" t="s">
        <v>111</v>
      </c>
      <c r="F410" s="10" t="s">
        <v>77</v>
      </c>
      <c r="G410" s="47">
        <v>12657135.67</v>
      </c>
      <c r="H410" s="47">
        <v>4399474.7300000004</v>
      </c>
      <c r="I410" s="47">
        <v>8257660.9399999995</v>
      </c>
    </row>
    <row r="411" spans="2:9" s="8" customFormat="1" x14ac:dyDescent="0.25">
      <c r="B411" s="9" t="s">
        <v>595</v>
      </c>
      <c r="C411" s="9">
        <v>120499</v>
      </c>
      <c r="D411" s="6">
        <v>335309</v>
      </c>
      <c r="E411" s="10" t="s">
        <v>118</v>
      </c>
      <c r="F411" s="10" t="s">
        <v>143</v>
      </c>
      <c r="G411" s="47">
        <v>2380249.87</v>
      </c>
      <c r="H411" s="47">
        <v>160762.75000000009</v>
      </c>
      <c r="I411" s="47">
        <v>2219487.12</v>
      </c>
    </row>
    <row r="412" spans="2:9" s="8" customFormat="1" x14ac:dyDescent="0.25">
      <c r="B412" s="9" t="s">
        <v>596</v>
      </c>
      <c r="C412" s="9">
        <v>120499</v>
      </c>
      <c r="D412" s="6">
        <v>343203</v>
      </c>
      <c r="E412" s="10" t="s">
        <v>111</v>
      </c>
      <c r="F412" s="10" t="s">
        <v>43</v>
      </c>
      <c r="G412" s="47">
        <v>36735647.699999996</v>
      </c>
      <c r="H412" s="47">
        <v>3717298.27</v>
      </c>
      <c r="I412" s="47">
        <v>33018349.429999996</v>
      </c>
    </row>
    <row r="413" spans="2:9" s="8" customFormat="1" x14ac:dyDescent="0.25">
      <c r="B413" s="9" t="s">
        <v>597</v>
      </c>
      <c r="C413" s="9">
        <v>120499</v>
      </c>
      <c r="D413" s="6">
        <v>342302</v>
      </c>
      <c r="E413" s="10" t="s">
        <v>118</v>
      </c>
      <c r="F413" s="10" t="s">
        <v>83</v>
      </c>
      <c r="G413" s="47">
        <v>2391869.4500000002</v>
      </c>
      <c r="H413" s="47">
        <v>255596.98999999996</v>
      </c>
      <c r="I413" s="47">
        <v>2136272.4600000004</v>
      </c>
    </row>
    <row r="414" spans="2:9" s="8" customFormat="1" x14ac:dyDescent="0.25">
      <c r="B414" s="9" t="s">
        <v>598</v>
      </c>
      <c r="C414" s="9">
        <v>120499</v>
      </c>
      <c r="D414" s="6">
        <v>343203</v>
      </c>
      <c r="E414" s="10" t="s">
        <v>111</v>
      </c>
      <c r="F414" s="10" t="s">
        <v>43</v>
      </c>
      <c r="G414" s="47">
        <v>36735647.659999996</v>
      </c>
      <c r="H414" s="47">
        <v>3717298.23</v>
      </c>
      <c r="I414" s="47">
        <v>33018349.429999996</v>
      </c>
    </row>
    <row r="415" spans="2:9" s="8" customFormat="1" x14ac:dyDescent="0.25">
      <c r="B415" s="9" t="s">
        <v>599</v>
      </c>
      <c r="C415" s="9">
        <v>120499</v>
      </c>
      <c r="D415" s="6">
        <v>343204</v>
      </c>
      <c r="E415" s="10" t="s">
        <v>111</v>
      </c>
      <c r="F415" s="10" t="s">
        <v>115</v>
      </c>
      <c r="G415" s="47">
        <v>7681590.1100000003</v>
      </c>
      <c r="H415" s="47">
        <v>1014484.6300000002</v>
      </c>
      <c r="I415" s="47">
        <v>6667105.4800000004</v>
      </c>
    </row>
    <row r="416" spans="2:9" s="8" customFormat="1" x14ac:dyDescent="0.25">
      <c r="B416" s="9" t="s">
        <v>600</v>
      </c>
      <c r="C416" s="9">
        <v>120499</v>
      </c>
      <c r="D416" s="6">
        <v>342305</v>
      </c>
      <c r="E416" s="10" t="s">
        <v>111</v>
      </c>
      <c r="F416" s="10" t="s">
        <v>115</v>
      </c>
      <c r="G416" s="47">
        <v>147610.13</v>
      </c>
      <c r="H416" s="47">
        <v>56336.590000000011</v>
      </c>
      <c r="I416" s="47">
        <v>91273.54</v>
      </c>
    </row>
    <row r="417" spans="2:9" s="8" customFormat="1" x14ac:dyDescent="0.25">
      <c r="B417" s="9" t="s">
        <v>601</v>
      </c>
      <c r="C417" s="9">
        <v>120499</v>
      </c>
      <c r="D417" s="6">
        <v>342305</v>
      </c>
      <c r="E417" s="10" t="s">
        <v>111</v>
      </c>
      <c r="F417" s="10" t="s">
        <v>102</v>
      </c>
      <c r="G417" s="47">
        <v>2768888.14</v>
      </c>
      <c r="H417" s="47">
        <v>2550503</v>
      </c>
      <c r="I417" s="47">
        <v>218385.14000000013</v>
      </c>
    </row>
    <row r="418" spans="2:9" s="8" customFormat="1" x14ac:dyDescent="0.25">
      <c r="B418" s="9" t="s">
        <v>602</v>
      </c>
      <c r="C418" s="9">
        <v>120499</v>
      </c>
      <c r="D418" s="6">
        <v>342305</v>
      </c>
      <c r="E418" s="10" t="s">
        <v>111</v>
      </c>
      <c r="F418" s="10" t="s">
        <v>114</v>
      </c>
      <c r="G418" s="47">
        <v>1888723.49</v>
      </c>
      <c r="H418" s="47">
        <v>893381.07000000007</v>
      </c>
      <c r="I418" s="47">
        <v>995342.41999999993</v>
      </c>
    </row>
    <row r="419" spans="2:9" s="8" customFormat="1" x14ac:dyDescent="0.25">
      <c r="B419" s="9" t="s">
        <v>603</v>
      </c>
      <c r="C419" s="9">
        <v>120499</v>
      </c>
      <c r="D419" s="6">
        <v>322201</v>
      </c>
      <c r="E419" s="10" t="s">
        <v>179</v>
      </c>
      <c r="F419" s="10" t="s">
        <v>72</v>
      </c>
      <c r="G419" s="47">
        <v>128751465.78999999</v>
      </c>
      <c r="H419" s="47">
        <v>46425795.829999998</v>
      </c>
      <c r="I419" s="47">
        <v>82325669.959999993</v>
      </c>
    </row>
    <row r="420" spans="2:9" s="8" customFormat="1" x14ac:dyDescent="0.25">
      <c r="B420" s="9" t="s">
        <v>604</v>
      </c>
      <c r="C420" s="9">
        <v>120499</v>
      </c>
      <c r="D420" s="6">
        <v>322201</v>
      </c>
      <c r="E420" s="10" t="s">
        <v>110</v>
      </c>
      <c r="F420" s="10" t="s">
        <v>72</v>
      </c>
      <c r="G420" s="47">
        <v>11994867.58</v>
      </c>
      <c r="H420" s="47">
        <v>4325164.57</v>
      </c>
      <c r="I420" s="47">
        <v>7669703.0099999998</v>
      </c>
    </row>
    <row r="421" spans="2:9" s="8" customFormat="1" x14ac:dyDescent="0.25">
      <c r="B421" s="9" t="s">
        <v>605</v>
      </c>
      <c r="C421" s="9">
        <v>120499</v>
      </c>
      <c r="D421" s="6">
        <v>322201</v>
      </c>
      <c r="E421" s="10" t="s">
        <v>110</v>
      </c>
      <c r="F421" s="10" t="s">
        <v>78</v>
      </c>
      <c r="G421" s="47">
        <v>41076080.32</v>
      </c>
      <c r="H421" s="47">
        <v>1187574.7199999988</v>
      </c>
      <c r="I421" s="47">
        <v>39888505.600000001</v>
      </c>
    </row>
    <row r="422" spans="2:9" s="8" customFormat="1" x14ac:dyDescent="0.25">
      <c r="B422" s="9" t="s">
        <v>606</v>
      </c>
      <c r="C422" s="9">
        <v>120499</v>
      </c>
      <c r="D422" s="6">
        <v>322201</v>
      </c>
      <c r="E422" s="10" t="s">
        <v>118</v>
      </c>
      <c r="F422" s="10" t="s">
        <v>7</v>
      </c>
      <c r="G422" s="47">
        <v>6531447.6399999997</v>
      </c>
      <c r="H422" s="47">
        <v>4734558.03</v>
      </c>
      <c r="I422" s="47">
        <v>1796889.6099999994</v>
      </c>
    </row>
    <row r="423" spans="2:9" s="8" customFormat="1" x14ac:dyDescent="0.25">
      <c r="B423" s="9" t="s">
        <v>607</v>
      </c>
      <c r="C423" s="9">
        <v>120499</v>
      </c>
      <c r="D423" s="6">
        <v>322201</v>
      </c>
      <c r="E423" s="10" t="s">
        <v>163</v>
      </c>
      <c r="F423" s="10" t="s">
        <v>72</v>
      </c>
      <c r="G423" s="47">
        <v>4579059.3599999994</v>
      </c>
      <c r="H423" s="47">
        <v>2241197.8099999996</v>
      </c>
      <c r="I423" s="47">
        <v>2337861.5499999998</v>
      </c>
    </row>
    <row r="424" spans="2:9" s="8" customFormat="1" x14ac:dyDescent="0.25">
      <c r="B424" s="9" t="s">
        <v>608</v>
      </c>
      <c r="C424" s="9">
        <v>120499</v>
      </c>
      <c r="D424" s="6">
        <v>342503</v>
      </c>
      <c r="E424" s="10" t="s">
        <v>117</v>
      </c>
      <c r="F424" s="10" t="s">
        <v>71</v>
      </c>
      <c r="G424" s="47">
        <v>890196767.67000008</v>
      </c>
      <c r="H424" s="47">
        <v>25925186.350000024</v>
      </c>
      <c r="I424" s="47">
        <v>864271581.32000005</v>
      </c>
    </row>
    <row r="425" spans="2:9" s="8" customFormat="1" x14ac:dyDescent="0.25">
      <c r="B425" s="9" t="s">
        <v>609</v>
      </c>
      <c r="C425" s="9">
        <v>120499</v>
      </c>
      <c r="D425" s="6">
        <v>322201</v>
      </c>
      <c r="E425" s="10" t="s">
        <v>111</v>
      </c>
      <c r="F425" s="10" t="s">
        <v>72</v>
      </c>
      <c r="G425" s="47">
        <v>17319051.280000001</v>
      </c>
      <c r="H425" s="47">
        <v>8476723.3599999994</v>
      </c>
      <c r="I425" s="47">
        <v>8842327.9200000018</v>
      </c>
    </row>
    <row r="426" spans="2:9" s="8" customFormat="1" x14ac:dyDescent="0.25">
      <c r="B426" s="9" t="s">
        <v>610</v>
      </c>
      <c r="C426" s="9">
        <v>120499</v>
      </c>
      <c r="D426" s="6">
        <v>322201</v>
      </c>
      <c r="E426" s="10" t="s">
        <v>111</v>
      </c>
      <c r="F426" s="10" t="s">
        <v>72</v>
      </c>
      <c r="G426" s="47">
        <v>2022590.32</v>
      </c>
      <c r="H426" s="47">
        <v>1062055.03</v>
      </c>
      <c r="I426" s="47">
        <v>960535.29</v>
      </c>
    </row>
    <row r="427" spans="2:9" s="8" customFormat="1" x14ac:dyDescent="0.25">
      <c r="B427" s="9" t="s">
        <v>611</v>
      </c>
      <c r="C427" s="9">
        <v>120499</v>
      </c>
      <c r="D427" s="6">
        <v>322201</v>
      </c>
      <c r="E427" s="10" t="s">
        <v>118</v>
      </c>
      <c r="F427" s="10" t="s">
        <v>72</v>
      </c>
      <c r="G427" s="47">
        <v>5153870.1899999995</v>
      </c>
      <c r="H427" s="47">
        <v>2158877.73</v>
      </c>
      <c r="I427" s="47">
        <v>2994992.4599999995</v>
      </c>
    </row>
    <row r="428" spans="2:9" s="8" customFormat="1" x14ac:dyDescent="0.25">
      <c r="B428" s="9" t="s">
        <v>612</v>
      </c>
      <c r="C428" s="9">
        <v>120499</v>
      </c>
      <c r="D428" s="6">
        <v>322201</v>
      </c>
      <c r="E428" s="10" t="s">
        <v>118</v>
      </c>
      <c r="F428" s="10" t="s">
        <v>72</v>
      </c>
      <c r="G428" s="47">
        <v>4770043.1400000006</v>
      </c>
      <c r="H428" s="47">
        <v>1998098.4000000001</v>
      </c>
      <c r="I428" s="47">
        <v>2771944.74</v>
      </c>
    </row>
    <row r="429" spans="2:9" s="8" customFormat="1" x14ac:dyDescent="0.25">
      <c r="B429" s="9" t="s">
        <v>613</v>
      </c>
      <c r="C429" s="9">
        <v>120499</v>
      </c>
      <c r="D429" s="6">
        <v>322201</v>
      </c>
      <c r="E429" s="10" t="s">
        <v>118</v>
      </c>
      <c r="F429" s="10" t="s">
        <v>72</v>
      </c>
      <c r="G429" s="47">
        <v>11049779.67</v>
      </c>
      <c r="H429" s="47">
        <v>4628584.38</v>
      </c>
      <c r="I429" s="47">
        <v>6421195.29</v>
      </c>
    </row>
    <row r="430" spans="2:9" s="8" customFormat="1" x14ac:dyDescent="0.25">
      <c r="B430" s="9" t="s">
        <v>614</v>
      </c>
      <c r="C430" s="9">
        <v>120499</v>
      </c>
      <c r="D430" s="6">
        <v>322201</v>
      </c>
      <c r="E430" s="10" t="s">
        <v>111</v>
      </c>
      <c r="F430" s="10" t="s">
        <v>102</v>
      </c>
      <c r="G430" s="47">
        <v>26320697.009999998</v>
      </c>
      <c r="H430" s="47">
        <v>2415803.2699999996</v>
      </c>
      <c r="I430" s="47">
        <v>23904893.739999998</v>
      </c>
    </row>
    <row r="431" spans="2:9" s="8" customFormat="1" x14ac:dyDescent="0.25">
      <c r="B431" s="9" t="s">
        <v>615</v>
      </c>
      <c r="C431" s="9">
        <v>120499</v>
      </c>
      <c r="D431" s="6">
        <v>343203</v>
      </c>
      <c r="E431" s="10" t="s">
        <v>111</v>
      </c>
      <c r="F431" s="10" t="s">
        <v>108</v>
      </c>
      <c r="G431" s="47">
        <v>125739820.56</v>
      </c>
      <c r="H431" s="47">
        <v>15165380.809999995</v>
      </c>
      <c r="I431" s="47">
        <v>110574439.75</v>
      </c>
    </row>
    <row r="432" spans="2:9" s="8" customFormat="1" x14ac:dyDescent="0.25">
      <c r="B432" s="9" t="s">
        <v>616</v>
      </c>
      <c r="C432" s="9">
        <v>120499</v>
      </c>
      <c r="D432" s="6">
        <v>322201</v>
      </c>
      <c r="E432" s="10" t="s">
        <v>118</v>
      </c>
      <c r="F432" s="10" t="s">
        <v>86</v>
      </c>
      <c r="G432" s="47">
        <v>2538718.1999999997</v>
      </c>
      <c r="H432" s="47">
        <v>182979.41000000009</v>
      </c>
      <c r="I432" s="47">
        <v>2355738.7899999996</v>
      </c>
    </row>
    <row r="433" spans="2:9" s="8" customFormat="1" x14ac:dyDescent="0.25">
      <c r="B433" s="9" t="s">
        <v>617</v>
      </c>
      <c r="C433" s="9">
        <v>120499</v>
      </c>
      <c r="D433" s="6">
        <v>322201</v>
      </c>
      <c r="E433" s="10" t="s">
        <v>118</v>
      </c>
      <c r="F433" s="10" t="s">
        <v>72</v>
      </c>
      <c r="G433" s="47">
        <v>585667.01</v>
      </c>
      <c r="H433" s="47">
        <v>245326.94999999998</v>
      </c>
      <c r="I433" s="47">
        <v>340340.06000000006</v>
      </c>
    </row>
    <row r="434" spans="2:9" s="8" customFormat="1" x14ac:dyDescent="0.25">
      <c r="B434" s="9" t="s">
        <v>618</v>
      </c>
      <c r="C434" s="9">
        <v>120499</v>
      </c>
      <c r="D434" s="6">
        <v>322201</v>
      </c>
      <c r="E434" s="10" t="s">
        <v>118</v>
      </c>
      <c r="F434" s="10" t="s">
        <v>102</v>
      </c>
      <c r="G434" s="47">
        <v>7114631.3900000006</v>
      </c>
      <c r="H434" s="47">
        <v>331112.37000000058</v>
      </c>
      <c r="I434" s="47">
        <v>6783519.0199999996</v>
      </c>
    </row>
    <row r="435" spans="2:9" s="8" customFormat="1" x14ac:dyDescent="0.25">
      <c r="B435" s="9" t="s">
        <v>619</v>
      </c>
      <c r="C435" s="9">
        <v>120499</v>
      </c>
      <c r="D435" s="6">
        <v>322201</v>
      </c>
      <c r="E435" s="10" t="s">
        <v>118</v>
      </c>
      <c r="F435" s="10" t="s">
        <v>72</v>
      </c>
      <c r="G435" s="47">
        <v>5272822.75</v>
      </c>
      <c r="H435" s="47">
        <v>2104822.75</v>
      </c>
      <c r="I435" s="47">
        <v>3168000</v>
      </c>
    </row>
    <row r="436" spans="2:9" s="8" customFormat="1" x14ac:dyDescent="0.25">
      <c r="B436" s="9" t="s">
        <v>620</v>
      </c>
      <c r="C436" s="9">
        <v>120499</v>
      </c>
      <c r="D436" s="6">
        <v>322201</v>
      </c>
      <c r="E436" s="10" t="s">
        <v>118</v>
      </c>
      <c r="F436" s="10" t="s">
        <v>7</v>
      </c>
      <c r="G436" s="47">
        <v>5943617.3600000003</v>
      </c>
      <c r="H436" s="47">
        <v>4308447.8100000005</v>
      </c>
      <c r="I436" s="47">
        <v>1635169.5499999998</v>
      </c>
    </row>
    <row r="437" spans="2:9" s="8" customFormat="1" x14ac:dyDescent="0.25">
      <c r="B437" s="9" t="s">
        <v>621</v>
      </c>
      <c r="C437" s="9">
        <v>120499</v>
      </c>
      <c r="D437" s="6">
        <v>335309</v>
      </c>
      <c r="E437" s="10" t="s">
        <v>118</v>
      </c>
      <c r="F437" s="10" t="s">
        <v>143</v>
      </c>
      <c r="G437" s="47">
        <v>1716385.77</v>
      </c>
      <c r="H437" s="47">
        <v>162251.07000000007</v>
      </c>
      <c r="I437" s="47">
        <v>1554134.7</v>
      </c>
    </row>
    <row r="438" spans="2:9" s="8" customFormat="1" x14ac:dyDescent="0.25">
      <c r="B438" s="9" t="s">
        <v>622</v>
      </c>
      <c r="C438" s="9">
        <v>120499</v>
      </c>
      <c r="D438" s="6">
        <v>322310</v>
      </c>
      <c r="E438" s="10" t="s">
        <v>118</v>
      </c>
      <c r="F438" s="10" t="s">
        <v>19</v>
      </c>
      <c r="G438" s="47">
        <v>25650832.850000001</v>
      </c>
      <c r="H438" s="47">
        <v>1857891.41</v>
      </c>
      <c r="I438" s="47">
        <v>23792941.440000001</v>
      </c>
    </row>
    <row r="439" spans="2:9" s="8" customFormat="1" x14ac:dyDescent="0.25">
      <c r="B439" s="9" t="s">
        <v>623</v>
      </c>
      <c r="C439" s="9">
        <v>120499</v>
      </c>
      <c r="D439" s="6">
        <v>342407</v>
      </c>
      <c r="E439" s="10" t="s">
        <v>111</v>
      </c>
      <c r="F439" s="10" t="s">
        <v>119</v>
      </c>
      <c r="G439" s="47">
        <v>3036761.2600000002</v>
      </c>
      <c r="H439" s="47">
        <v>291550.73</v>
      </c>
      <c r="I439" s="47">
        <v>2745210.5300000003</v>
      </c>
    </row>
    <row r="440" spans="2:9" s="8" customFormat="1" x14ac:dyDescent="0.25">
      <c r="B440" s="9" t="s">
        <v>624</v>
      </c>
      <c r="C440" s="9">
        <v>120499</v>
      </c>
      <c r="D440" s="6">
        <v>322310</v>
      </c>
      <c r="E440" s="10" t="s">
        <v>118</v>
      </c>
      <c r="F440" s="10" t="s">
        <v>54</v>
      </c>
      <c r="G440" s="47">
        <v>57844464.870000005</v>
      </c>
      <c r="H440" s="47">
        <v>12703958.680000003</v>
      </c>
      <c r="I440" s="47">
        <v>45140506.189999998</v>
      </c>
    </row>
    <row r="441" spans="2:9" s="8" customFormat="1" x14ac:dyDescent="0.25">
      <c r="B441" s="9" t="s">
        <v>625</v>
      </c>
      <c r="C441" s="9">
        <v>120499</v>
      </c>
      <c r="D441" s="6">
        <v>322316</v>
      </c>
      <c r="E441" s="10" t="s">
        <v>118</v>
      </c>
      <c r="F441" s="10" t="s">
        <v>134</v>
      </c>
      <c r="G441" s="47">
        <v>5185328.3999999985</v>
      </c>
      <c r="H441" s="47">
        <v>710124.26999999955</v>
      </c>
      <c r="I441" s="47">
        <v>4475204.129999999</v>
      </c>
    </row>
    <row r="442" spans="2:9" s="8" customFormat="1" x14ac:dyDescent="0.25">
      <c r="B442" s="9" t="s">
        <v>626</v>
      </c>
      <c r="C442" s="9">
        <v>120499</v>
      </c>
      <c r="D442" s="6">
        <v>335303</v>
      </c>
      <c r="E442" s="10" t="s">
        <v>118</v>
      </c>
      <c r="F442" s="10" t="s">
        <v>77</v>
      </c>
      <c r="G442" s="47">
        <v>1711861.53</v>
      </c>
      <c r="H442" s="47">
        <v>128321.81999999995</v>
      </c>
      <c r="I442" s="47">
        <v>1583539.71</v>
      </c>
    </row>
    <row r="443" spans="2:9" s="8" customFormat="1" x14ac:dyDescent="0.25">
      <c r="B443" s="9" t="s">
        <v>627</v>
      </c>
      <c r="C443" s="9">
        <v>120499</v>
      </c>
      <c r="D443" s="6">
        <v>322309</v>
      </c>
      <c r="E443" s="10" t="s">
        <v>111</v>
      </c>
      <c r="F443" s="10" t="s">
        <v>78</v>
      </c>
      <c r="G443" s="47">
        <v>3418439.93</v>
      </c>
      <c r="H443" s="47">
        <v>605349.5700000003</v>
      </c>
      <c r="I443" s="47">
        <v>2813090.36</v>
      </c>
    </row>
    <row r="444" spans="2:9" s="8" customFormat="1" x14ac:dyDescent="0.25">
      <c r="B444" s="9" t="s">
        <v>628</v>
      </c>
      <c r="C444" s="9">
        <v>120499</v>
      </c>
      <c r="D444" s="6">
        <v>343203</v>
      </c>
      <c r="E444" s="10" t="s">
        <v>111</v>
      </c>
      <c r="F444" s="10" t="s">
        <v>86</v>
      </c>
      <c r="G444" s="47">
        <v>158431955.00999999</v>
      </c>
      <c r="H444" s="47">
        <v>39617385.549999982</v>
      </c>
      <c r="I444" s="47">
        <v>118814569.46000001</v>
      </c>
    </row>
    <row r="445" spans="2:9" s="8" customFormat="1" x14ac:dyDescent="0.25">
      <c r="B445" s="9" t="s">
        <v>629</v>
      </c>
      <c r="C445" s="9">
        <v>120499</v>
      </c>
      <c r="D445" s="6">
        <v>343203</v>
      </c>
      <c r="E445" s="10" t="s">
        <v>111</v>
      </c>
      <c r="F445" s="10" t="s">
        <v>43</v>
      </c>
      <c r="G445" s="47">
        <v>32413168.98</v>
      </c>
      <c r="H445" s="47">
        <v>3279904.4699999997</v>
      </c>
      <c r="I445" s="47">
        <v>29133264.510000002</v>
      </c>
    </row>
    <row r="446" spans="2:9" s="8" customFormat="1" x14ac:dyDescent="0.25">
      <c r="B446" s="9" t="s">
        <v>630</v>
      </c>
      <c r="C446" s="9">
        <v>120499</v>
      </c>
      <c r="D446" s="6">
        <v>322316</v>
      </c>
      <c r="E446" s="10" t="s">
        <v>118</v>
      </c>
      <c r="F446" s="10" t="s">
        <v>133</v>
      </c>
      <c r="G446" s="47">
        <v>11062150.59</v>
      </c>
      <c r="H446" s="47">
        <v>1633723.51</v>
      </c>
      <c r="I446" s="47">
        <v>9428427.0800000001</v>
      </c>
    </row>
    <row r="447" spans="2:9" s="8" customFormat="1" x14ac:dyDescent="0.25">
      <c r="B447" s="9" t="s">
        <v>631</v>
      </c>
      <c r="C447" s="9">
        <v>120499</v>
      </c>
      <c r="D447" s="6">
        <v>315100</v>
      </c>
      <c r="E447" s="10" t="s">
        <v>111</v>
      </c>
      <c r="F447" s="10" t="s">
        <v>78</v>
      </c>
      <c r="G447" s="47">
        <v>10776851.039999999</v>
      </c>
      <c r="H447" s="47">
        <v>1908401.5299999993</v>
      </c>
      <c r="I447" s="47">
        <v>8868449.5099999998</v>
      </c>
    </row>
    <row r="448" spans="2:9" s="8" customFormat="1" x14ac:dyDescent="0.25">
      <c r="B448" s="9" t="s">
        <v>632</v>
      </c>
      <c r="C448" s="9">
        <v>120499</v>
      </c>
      <c r="D448" s="6">
        <v>342407</v>
      </c>
      <c r="E448" s="10" t="s">
        <v>111</v>
      </c>
      <c r="F448" s="10" t="s">
        <v>86</v>
      </c>
      <c r="G448" s="47">
        <v>6619982.4299999997</v>
      </c>
      <c r="H448" s="47">
        <v>4173521.9799999995</v>
      </c>
      <c r="I448" s="47">
        <v>2446460.4500000002</v>
      </c>
    </row>
    <row r="449" spans="2:9" s="8" customFormat="1" x14ac:dyDescent="0.25">
      <c r="B449" s="9" t="s">
        <v>633</v>
      </c>
      <c r="C449" s="9">
        <v>120499</v>
      </c>
      <c r="D449" s="6">
        <v>343203</v>
      </c>
      <c r="E449" s="10" t="s">
        <v>118</v>
      </c>
      <c r="F449" s="10" t="s">
        <v>78</v>
      </c>
      <c r="G449" s="47">
        <v>218070.98</v>
      </c>
      <c r="H449" s="47">
        <v>102978.49</v>
      </c>
      <c r="I449" s="47">
        <v>115092.49</v>
      </c>
    </row>
    <row r="450" spans="2:9" s="8" customFormat="1" x14ac:dyDescent="0.25">
      <c r="B450" s="9" t="s">
        <v>634</v>
      </c>
      <c r="C450" s="9">
        <v>120499</v>
      </c>
      <c r="D450" s="6">
        <v>322100</v>
      </c>
      <c r="E450" s="10" t="s">
        <v>118</v>
      </c>
      <c r="F450" s="10" t="s">
        <v>64</v>
      </c>
      <c r="G450" s="47">
        <v>14824901.220000001</v>
      </c>
      <c r="H450" s="47">
        <v>2406637.46</v>
      </c>
      <c r="I450" s="47">
        <v>12418263.760000002</v>
      </c>
    </row>
    <row r="451" spans="2:9" s="8" customFormat="1" x14ac:dyDescent="0.25">
      <c r="B451" s="9" t="s">
        <v>635</v>
      </c>
      <c r="C451" s="9">
        <v>120499</v>
      </c>
      <c r="D451" s="6">
        <v>342402</v>
      </c>
      <c r="E451" s="10" t="s">
        <v>111</v>
      </c>
      <c r="F451" s="10" t="s">
        <v>98</v>
      </c>
      <c r="G451" s="47">
        <v>190791378.13</v>
      </c>
      <c r="H451" s="47">
        <v>39202103.380000025</v>
      </c>
      <c r="I451" s="47">
        <v>151589274.74999997</v>
      </c>
    </row>
    <row r="452" spans="2:9" s="8" customFormat="1" x14ac:dyDescent="0.25">
      <c r="B452" s="9" t="s">
        <v>636</v>
      </c>
      <c r="C452" s="9">
        <v>120499</v>
      </c>
      <c r="D452" s="6">
        <v>342402</v>
      </c>
      <c r="E452" s="10" t="s">
        <v>118</v>
      </c>
      <c r="F452" s="10" t="s">
        <v>98</v>
      </c>
      <c r="G452" s="47">
        <v>5125035.8099999987</v>
      </c>
      <c r="H452" s="47">
        <v>482832.66999999806</v>
      </c>
      <c r="I452" s="47">
        <v>4642203.1400000006</v>
      </c>
    </row>
    <row r="453" spans="2:9" s="8" customFormat="1" x14ac:dyDescent="0.25">
      <c r="B453" s="9" t="s">
        <v>637</v>
      </c>
      <c r="C453" s="9">
        <v>120499</v>
      </c>
      <c r="D453" s="6">
        <v>342402</v>
      </c>
      <c r="E453" s="10" t="s">
        <v>118</v>
      </c>
      <c r="F453" s="10" t="s">
        <v>98</v>
      </c>
      <c r="G453" s="47">
        <v>5649187.1899999995</v>
      </c>
      <c r="H453" s="47">
        <v>532213.28999999911</v>
      </c>
      <c r="I453" s="47">
        <v>5116973.9000000004</v>
      </c>
    </row>
    <row r="454" spans="2:9" s="8" customFormat="1" x14ac:dyDescent="0.25">
      <c r="B454" s="9" t="s">
        <v>638</v>
      </c>
      <c r="C454" s="9">
        <v>120499</v>
      </c>
      <c r="D454" s="6">
        <v>342402</v>
      </c>
      <c r="E454" s="10" t="s">
        <v>111</v>
      </c>
      <c r="F454" s="10" t="s">
        <v>106</v>
      </c>
      <c r="G454" s="47">
        <v>56502831.239999995</v>
      </c>
      <c r="H454" s="47">
        <v>6371436.2799999975</v>
      </c>
      <c r="I454" s="47">
        <v>50131394.959999993</v>
      </c>
    </row>
    <row r="455" spans="2:9" s="8" customFormat="1" x14ac:dyDescent="0.25">
      <c r="B455" s="9" t="s">
        <v>639</v>
      </c>
      <c r="C455" s="9">
        <v>120499</v>
      </c>
      <c r="D455" s="6">
        <v>342402</v>
      </c>
      <c r="E455" s="10" t="s">
        <v>111</v>
      </c>
      <c r="F455" s="10" t="s">
        <v>106</v>
      </c>
      <c r="G455" s="47">
        <v>463328544.36000001</v>
      </c>
      <c r="H455" s="47">
        <v>30390318.390000015</v>
      </c>
      <c r="I455" s="47">
        <v>432938225.97000003</v>
      </c>
    </row>
    <row r="456" spans="2:9" s="8" customFormat="1" x14ac:dyDescent="0.25">
      <c r="B456" s="9" t="s">
        <v>640</v>
      </c>
      <c r="C456" s="9">
        <v>120499</v>
      </c>
      <c r="D456" s="6">
        <v>342402</v>
      </c>
      <c r="E456" s="10" t="s">
        <v>111</v>
      </c>
      <c r="F456" s="10" t="s">
        <v>106</v>
      </c>
      <c r="G456" s="47">
        <v>157363884.91000003</v>
      </c>
      <c r="H456" s="47">
        <v>9965384.570000004</v>
      </c>
      <c r="I456" s="47">
        <v>147398500.34000003</v>
      </c>
    </row>
    <row r="457" spans="2:9" s="8" customFormat="1" x14ac:dyDescent="0.25">
      <c r="B457" s="9" t="s">
        <v>641</v>
      </c>
      <c r="C457" s="9">
        <v>120499</v>
      </c>
      <c r="D457" s="6">
        <v>342402</v>
      </c>
      <c r="E457" s="10" t="s">
        <v>111</v>
      </c>
      <c r="F457" s="10" t="s">
        <v>106</v>
      </c>
      <c r="G457" s="47">
        <v>7840456.3999999994</v>
      </c>
      <c r="H457" s="47">
        <v>496512.65999999933</v>
      </c>
      <c r="I457" s="47">
        <v>7343943.7400000002</v>
      </c>
    </row>
    <row r="458" spans="2:9" s="8" customFormat="1" x14ac:dyDescent="0.25">
      <c r="B458" s="9" t="s">
        <v>642</v>
      </c>
      <c r="C458" s="9">
        <v>120499</v>
      </c>
      <c r="D458" s="6">
        <v>342402</v>
      </c>
      <c r="E458" s="10" t="s">
        <v>111</v>
      </c>
      <c r="F458" s="10" t="s">
        <v>106</v>
      </c>
      <c r="G458" s="47">
        <v>64185462.060000002</v>
      </c>
      <c r="H458" s="47">
        <v>5541837.8499999978</v>
      </c>
      <c r="I458" s="47">
        <v>58643624.210000008</v>
      </c>
    </row>
    <row r="459" spans="2:9" s="8" customFormat="1" x14ac:dyDescent="0.25">
      <c r="B459" s="9" t="s">
        <v>643</v>
      </c>
      <c r="C459" s="9">
        <v>120499</v>
      </c>
      <c r="D459" s="6">
        <v>342402</v>
      </c>
      <c r="E459" s="10" t="s">
        <v>111</v>
      </c>
      <c r="F459" s="10" t="s">
        <v>106</v>
      </c>
      <c r="G459" s="47">
        <v>207881220.50999999</v>
      </c>
      <c r="H459" s="47">
        <v>22234687.099999994</v>
      </c>
      <c r="I459" s="47">
        <v>185646533.41</v>
      </c>
    </row>
    <row r="460" spans="2:9" s="8" customFormat="1" x14ac:dyDescent="0.25">
      <c r="B460" s="9" t="s">
        <v>644</v>
      </c>
      <c r="C460" s="9">
        <v>120499</v>
      </c>
      <c r="D460" s="6">
        <v>342402</v>
      </c>
      <c r="E460" s="10" t="s">
        <v>111</v>
      </c>
      <c r="F460" s="10" t="s">
        <v>106</v>
      </c>
      <c r="G460" s="47">
        <v>335483563.44</v>
      </c>
      <c r="H460" s="47">
        <v>37935467.37000002</v>
      </c>
      <c r="I460" s="47">
        <v>297548096.06999999</v>
      </c>
    </row>
    <row r="461" spans="2:9" s="8" customFormat="1" x14ac:dyDescent="0.25">
      <c r="B461" s="9" t="s">
        <v>645</v>
      </c>
      <c r="C461" s="9">
        <v>120499</v>
      </c>
      <c r="D461" s="6">
        <v>342402</v>
      </c>
      <c r="E461" s="10" t="s">
        <v>111</v>
      </c>
      <c r="F461" s="10" t="s">
        <v>78</v>
      </c>
      <c r="G461" s="47">
        <v>3679321.1</v>
      </c>
      <c r="H461" s="47">
        <v>2606186.0700000003</v>
      </c>
      <c r="I461" s="47">
        <v>1073135.0299999998</v>
      </c>
    </row>
    <row r="462" spans="2:9" s="8" customFormat="1" x14ac:dyDescent="0.25">
      <c r="B462" s="9" t="s">
        <v>646</v>
      </c>
      <c r="C462" s="9">
        <v>120499</v>
      </c>
      <c r="D462" s="6">
        <v>342402</v>
      </c>
      <c r="E462" s="10" t="s">
        <v>111</v>
      </c>
      <c r="F462" s="10" t="s">
        <v>78</v>
      </c>
      <c r="G462" s="47">
        <v>3679321.1</v>
      </c>
      <c r="H462" s="47">
        <v>2606186.0700000003</v>
      </c>
      <c r="I462" s="47">
        <v>1073135.0299999998</v>
      </c>
    </row>
    <row r="463" spans="2:9" s="8" customFormat="1" x14ac:dyDescent="0.25">
      <c r="B463" s="9" t="s">
        <v>647</v>
      </c>
      <c r="C463" s="9">
        <v>120499</v>
      </c>
      <c r="D463" s="6">
        <v>342402</v>
      </c>
      <c r="E463" s="10" t="s">
        <v>111</v>
      </c>
      <c r="F463" s="10" t="s">
        <v>78</v>
      </c>
      <c r="G463" s="47">
        <v>103205276.42</v>
      </c>
      <c r="H463" s="47">
        <v>6091979.0600000024</v>
      </c>
      <c r="I463" s="47">
        <v>97113297.359999999</v>
      </c>
    </row>
    <row r="464" spans="2:9" s="8" customFormat="1" x14ac:dyDescent="0.25">
      <c r="B464" s="9" t="s">
        <v>648</v>
      </c>
      <c r="C464" s="9">
        <v>120499</v>
      </c>
      <c r="D464" s="6">
        <v>323301</v>
      </c>
      <c r="E464" s="10" t="s">
        <v>111</v>
      </c>
      <c r="F464" s="10" t="s">
        <v>55</v>
      </c>
      <c r="G464" s="47">
        <v>3443903.58</v>
      </c>
      <c r="H464" s="47">
        <v>698535.59</v>
      </c>
      <c r="I464" s="47">
        <v>2745367.99</v>
      </c>
    </row>
    <row r="465" spans="2:9" s="8" customFormat="1" x14ac:dyDescent="0.25">
      <c r="B465" s="9" t="s">
        <v>649</v>
      </c>
      <c r="C465" s="9">
        <v>120499</v>
      </c>
      <c r="D465" s="6">
        <v>322317</v>
      </c>
      <c r="E465" s="10" t="s">
        <v>111</v>
      </c>
      <c r="F465" s="10" t="s">
        <v>54</v>
      </c>
      <c r="G465" s="47">
        <v>1820546.5</v>
      </c>
      <c r="H465" s="47">
        <v>1624941.31</v>
      </c>
      <c r="I465" s="47">
        <v>195605.18999999994</v>
      </c>
    </row>
    <row r="466" spans="2:9" s="8" customFormat="1" x14ac:dyDescent="0.25">
      <c r="B466" s="9" t="s">
        <v>650</v>
      </c>
      <c r="C466" s="9">
        <v>120499</v>
      </c>
      <c r="D466" s="6">
        <v>335303</v>
      </c>
      <c r="E466" s="10" t="s">
        <v>118</v>
      </c>
      <c r="F466" s="10" t="s">
        <v>77</v>
      </c>
      <c r="G466" s="47">
        <v>4456328.3600000003</v>
      </c>
      <c r="H466" s="47">
        <v>324709.39999999991</v>
      </c>
      <c r="I466" s="47">
        <v>4131618.9600000004</v>
      </c>
    </row>
    <row r="467" spans="2:9" s="8" customFormat="1" x14ac:dyDescent="0.25">
      <c r="B467" s="9" t="s">
        <v>651</v>
      </c>
      <c r="C467" s="9">
        <v>120499</v>
      </c>
      <c r="D467" s="6">
        <v>321201</v>
      </c>
      <c r="E467" s="10" t="s">
        <v>118</v>
      </c>
      <c r="F467" s="10" t="s">
        <v>19</v>
      </c>
      <c r="G467" s="47">
        <v>14902650.76</v>
      </c>
      <c r="H467" s="47">
        <v>1090427.1400000001</v>
      </c>
      <c r="I467" s="47">
        <v>13812223.619999999</v>
      </c>
    </row>
    <row r="468" spans="2:9" s="8" customFormat="1" x14ac:dyDescent="0.25">
      <c r="B468" s="9" t="s">
        <v>652</v>
      </c>
      <c r="C468" s="9">
        <v>120499</v>
      </c>
      <c r="D468" s="6">
        <v>322309</v>
      </c>
      <c r="E468" s="10" t="s">
        <v>118</v>
      </c>
      <c r="F468" s="10" t="s">
        <v>78</v>
      </c>
      <c r="G468" s="47">
        <v>12550482.550000001</v>
      </c>
      <c r="H468" s="47">
        <v>378295.66000000015</v>
      </c>
      <c r="I468" s="47">
        <v>12172186.890000001</v>
      </c>
    </row>
    <row r="469" spans="2:9" s="8" customFormat="1" x14ac:dyDescent="0.25">
      <c r="B469" s="9" t="s">
        <v>653</v>
      </c>
      <c r="C469" s="9">
        <v>120499</v>
      </c>
      <c r="D469" s="6">
        <v>323301</v>
      </c>
      <c r="E469" s="10" t="s">
        <v>111</v>
      </c>
      <c r="F469" s="10" t="s">
        <v>100</v>
      </c>
      <c r="G469" s="47">
        <v>20962624.030000001</v>
      </c>
      <c r="H469" s="47">
        <v>9584814.2300000042</v>
      </c>
      <c r="I469" s="47">
        <v>11377809.799999997</v>
      </c>
    </row>
    <row r="470" spans="2:9" s="8" customFormat="1" x14ac:dyDescent="0.25">
      <c r="B470" s="9" t="s">
        <v>654</v>
      </c>
      <c r="C470" s="9">
        <v>120499</v>
      </c>
      <c r="D470" s="6">
        <v>322310</v>
      </c>
      <c r="E470" s="10" t="s">
        <v>118</v>
      </c>
      <c r="F470" s="10" t="s">
        <v>100</v>
      </c>
      <c r="G470" s="47">
        <v>2783625.22</v>
      </c>
      <c r="H470" s="47">
        <v>494834.13000000035</v>
      </c>
      <c r="I470" s="47">
        <v>2288791.09</v>
      </c>
    </row>
    <row r="471" spans="2:9" s="8" customFormat="1" x14ac:dyDescent="0.25">
      <c r="B471" s="9" t="s">
        <v>655</v>
      </c>
      <c r="C471" s="9">
        <v>120499</v>
      </c>
      <c r="D471" s="6">
        <v>322310</v>
      </c>
      <c r="E471" s="10" t="s">
        <v>118</v>
      </c>
      <c r="F471" s="10" t="s">
        <v>100</v>
      </c>
      <c r="G471" s="47">
        <v>14623973.59</v>
      </c>
      <c r="H471" s="47">
        <v>2599646.4299999997</v>
      </c>
      <c r="I471" s="47">
        <v>12024327.16</v>
      </c>
    </row>
    <row r="472" spans="2:9" s="8" customFormat="1" x14ac:dyDescent="0.25">
      <c r="B472" s="9" t="s">
        <v>656</v>
      </c>
      <c r="C472" s="9">
        <v>120499</v>
      </c>
      <c r="D472" s="6">
        <v>322317</v>
      </c>
      <c r="E472" s="10" t="s">
        <v>177</v>
      </c>
      <c r="F472" s="10" t="s">
        <v>46</v>
      </c>
      <c r="G472" s="47">
        <v>440544.96</v>
      </c>
      <c r="H472" s="47">
        <v>312568.87</v>
      </c>
      <c r="I472" s="47">
        <v>127976.09000000003</v>
      </c>
    </row>
    <row r="473" spans="2:9" s="8" customFormat="1" x14ac:dyDescent="0.25">
      <c r="B473" s="9" t="s">
        <v>657</v>
      </c>
      <c r="C473" s="9">
        <v>120499</v>
      </c>
      <c r="D473" s="6">
        <v>322310</v>
      </c>
      <c r="E473" s="10" t="s">
        <v>111</v>
      </c>
      <c r="F473" s="10" t="s">
        <v>116</v>
      </c>
      <c r="G473" s="47">
        <v>27456136.939999998</v>
      </c>
      <c r="H473" s="47">
        <v>9193564.4199999981</v>
      </c>
      <c r="I473" s="47">
        <v>18262572.52</v>
      </c>
    </row>
    <row r="474" spans="2:9" s="8" customFormat="1" x14ac:dyDescent="0.25">
      <c r="B474" s="9" t="s">
        <v>658</v>
      </c>
      <c r="C474" s="9">
        <v>120499</v>
      </c>
      <c r="D474" s="6">
        <v>342402</v>
      </c>
      <c r="E474" s="10" t="s">
        <v>118</v>
      </c>
      <c r="F474" s="10" t="s">
        <v>116</v>
      </c>
      <c r="G474" s="47">
        <v>14567904.710000001</v>
      </c>
      <c r="H474" s="47">
        <v>2439230.58</v>
      </c>
      <c r="I474" s="47">
        <v>12128674.130000001</v>
      </c>
    </row>
    <row r="475" spans="2:9" s="8" customFormat="1" x14ac:dyDescent="0.25">
      <c r="B475" s="9" t="s">
        <v>659</v>
      </c>
      <c r="C475" s="9">
        <v>120499</v>
      </c>
      <c r="D475" s="6">
        <v>322310</v>
      </c>
      <c r="E475" s="10" t="s">
        <v>118</v>
      </c>
      <c r="F475" s="10" t="s">
        <v>180</v>
      </c>
      <c r="G475" s="47">
        <v>103151379.67</v>
      </c>
      <c r="H475" s="47">
        <v>3252833.310000008</v>
      </c>
      <c r="I475" s="47">
        <v>99898546.359999999</v>
      </c>
    </row>
    <row r="476" spans="2:9" s="8" customFormat="1" x14ac:dyDescent="0.25">
      <c r="B476" s="9" t="s">
        <v>660</v>
      </c>
      <c r="C476" s="9">
        <v>120499</v>
      </c>
      <c r="D476" s="6">
        <v>342402</v>
      </c>
      <c r="E476" s="10" t="s">
        <v>110</v>
      </c>
      <c r="F476" s="10" t="s">
        <v>113</v>
      </c>
      <c r="G476" s="47">
        <v>212685032.83000001</v>
      </c>
      <c r="H476" s="47">
        <v>19482344.550000004</v>
      </c>
      <c r="I476" s="47">
        <v>193202688.28</v>
      </c>
    </row>
    <row r="477" spans="2:9" s="8" customFormat="1" x14ac:dyDescent="0.25">
      <c r="B477" s="9" t="s">
        <v>661</v>
      </c>
      <c r="C477" s="9">
        <v>120499</v>
      </c>
      <c r="D477" s="6">
        <v>343203</v>
      </c>
      <c r="E477" s="10" t="s">
        <v>118</v>
      </c>
      <c r="F477" s="10" t="s">
        <v>78</v>
      </c>
      <c r="G477" s="47">
        <v>141213.79</v>
      </c>
      <c r="H477" s="47">
        <v>66684.820000000007</v>
      </c>
      <c r="I477" s="47">
        <v>74528.97</v>
      </c>
    </row>
    <row r="478" spans="2:9" s="8" customFormat="1" x14ac:dyDescent="0.25">
      <c r="B478" s="9" t="s">
        <v>662</v>
      </c>
      <c r="C478" s="9">
        <v>120499</v>
      </c>
      <c r="D478" s="6">
        <v>335303</v>
      </c>
      <c r="E478" s="10" t="s">
        <v>118</v>
      </c>
      <c r="F478" s="10" t="s">
        <v>107</v>
      </c>
      <c r="G478" s="47">
        <v>4722056.4800000004</v>
      </c>
      <c r="H478" s="47">
        <v>801283.3200000003</v>
      </c>
      <c r="I478" s="47">
        <v>3920773.16</v>
      </c>
    </row>
    <row r="479" spans="2:9" s="8" customFormat="1" x14ac:dyDescent="0.25">
      <c r="B479" s="9" t="s">
        <v>663</v>
      </c>
      <c r="C479" s="9">
        <v>120499</v>
      </c>
      <c r="D479" s="6">
        <v>342402</v>
      </c>
      <c r="E479" s="10" t="s">
        <v>111</v>
      </c>
      <c r="F479" s="10" t="s">
        <v>106</v>
      </c>
      <c r="G479" s="47">
        <v>178590731.06</v>
      </c>
      <c r="H479" s="47">
        <v>19701488.980000004</v>
      </c>
      <c r="I479" s="47">
        <v>158889242.07999998</v>
      </c>
    </row>
    <row r="480" spans="2:9" s="8" customFormat="1" x14ac:dyDescent="0.25">
      <c r="B480" s="9" t="s">
        <v>664</v>
      </c>
      <c r="C480" s="9">
        <v>120499</v>
      </c>
      <c r="D480" s="6">
        <v>342402</v>
      </c>
      <c r="E480" s="10" t="s">
        <v>111</v>
      </c>
      <c r="F480" s="10" t="s">
        <v>105</v>
      </c>
      <c r="G480" s="47">
        <v>201500232.42999998</v>
      </c>
      <c r="H480" s="47">
        <v>19854110.839999974</v>
      </c>
      <c r="I480" s="47">
        <v>181646121.59</v>
      </c>
    </row>
    <row r="481" spans="2:9" s="8" customFormat="1" x14ac:dyDescent="0.25">
      <c r="B481" s="9" t="s">
        <v>665</v>
      </c>
      <c r="C481" s="9">
        <v>120499</v>
      </c>
      <c r="D481" s="6">
        <v>321202</v>
      </c>
      <c r="E481" s="10" t="s">
        <v>118</v>
      </c>
      <c r="F481" s="10" t="s">
        <v>135</v>
      </c>
      <c r="G481" s="47">
        <v>1824257.1500000001</v>
      </c>
      <c r="H481" s="47">
        <v>1061250.04</v>
      </c>
      <c r="I481" s="47">
        <v>763007.1100000001</v>
      </c>
    </row>
    <row r="482" spans="2:9" s="8" customFormat="1" x14ac:dyDescent="0.25">
      <c r="B482" s="9" t="s">
        <v>666</v>
      </c>
      <c r="C482" s="9">
        <v>120499</v>
      </c>
      <c r="D482" s="6">
        <v>322310</v>
      </c>
      <c r="E482" s="10" t="s">
        <v>118</v>
      </c>
      <c r="F482" s="10" t="s">
        <v>77</v>
      </c>
      <c r="G482" s="47">
        <v>5497682.9800000004</v>
      </c>
      <c r="H482" s="47">
        <v>570478.08000000019</v>
      </c>
      <c r="I482" s="47">
        <v>4927204.9000000004</v>
      </c>
    </row>
    <row r="483" spans="2:9" s="8" customFormat="1" x14ac:dyDescent="0.25">
      <c r="B483" s="9" t="s">
        <v>667</v>
      </c>
      <c r="C483" s="9">
        <v>120499</v>
      </c>
      <c r="D483" s="6">
        <v>322321</v>
      </c>
      <c r="E483" s="10" t="s">
        <v>118</v>
      </c>
      <c r="F483" s="10" t="s">
        <v>17</v>
      </c>
      <c r="G483" s="47">
        <v>6716007.5199999996</v>
      </c>
      <c r="H483" s="47">
        <v>945109.71999999951</v>
      </c>
      <c r="I483" s="47">
        <v>5770897.7999999998</v>
      </c>
    </row>
    <row r="484" spans="2:9" s="8" customFormat="1" x14ac:dyDescent="0.25">
      <c r="B484" s="9" t="s">
        <v>668</v>
      </c>
      <c r="C484" s="9">
        <v>120499</v>
      </c>
      <c r="D484" s="6">
        <v>322310</v>
      </c>
      <c r="E484" s="10" t="s">
        <v>118</v>
      </c>
      <c r="F484" s="10" t="s">
        <v>121</v>
      </c>
      <c r="G484" s="47">
        <v>28220585.119999997</v>
      </c>
      <c r="H484" s="47">
        <v>2934240.2299999967</v>
      </c>
      <c r="I484" s="47">
        <v>25286344.890000001</v>
      </c>
    </row>
    <row r="485" spans="2:9" s="8" customFormat="1" x14ac:dyDescent="0.25">
      <c r="B485" s="9" t="s">
        <v>669</v>
      </c>
      <c r="C485" s="9">
        <v>120499</v>
      </c>
      <c r="D485" s="6">
        <v>342407</v>
      </c>
      <c r="E485" s="10" t="s">
        <v>118</v>
      </c>
      <c r="F485" s="10" t="s">
        <v>78</v>
      </c>
      <c r="G485" s="47">
        <v>208229.97</v>
      </c>
      <c r="H485" s="47">
        <v>22692.610000000015</v>
      </c>
      <c r="I485" s="47">
        <v>185537.36</v>
      </c>
    </row>
    <row r="486" spans="2:9" s="8" customFormat="1" x14ac:dyDescent="0.25">
      <c r="B486" s="9" t="s">
        <v>670</v>
      </c>
      <c r="C486" s="9">
        <v>120499</v>
      </c>
      <c r="D486" s="6">
        <v>322311</v>
      </c>
      <c r="E486" s="10" t="s">
        <v>111</v>
      </c>
      <c r="F486" s="10" t="s">
        <v>99</v>
      </c>
      <c r="G486" s="47">
        <v>23087772.669999998</v>
      </c>
      <c r="H486" s="47">
        <v>13945502.779999999</v>
      </c>
      <c r="I486" s="47">
        <v>9142269.8899999987</v>
      </c>
    </row>
    <row r="487" spans="2:9" s="8" customFormat="1" x14ac:dyDescent="0.25">
      <c r="B487" s="9" t="s">
        <v>671</v>
      </c>
      <c r="C487" s="9">
        <v>120499</v>
      </c>
      <c r="D487" s="6">
        <v>344202</v>
      </c>
      <c r="E487" s="10" t="s">
        <v>111</v>
      </c>
      <c r="F487" s="10" t="s">
        <v>78</v>
      </c>
      <c r="G487" s="47">
        <v>3328178.95</v>
      </c>
      <c r="H487" s="47">
        <v>673560.8200000003</v>
      </c>
      <c r="I487" s="47">
        <v>2654618.13</v>
      </c>
    </row>
    <row r="488" spans="2:9" s="8" customFormat="1" x14ac:dyDescent="0.25">
      <c r="B488" s="9" t="s">
        <v>672</v>
      </c>
      <c r="C488" s="9">
        <v>120499</v>
      </c>
      <c r="D488" s="6">
        <v>322318</v>
      </c>
      <c r="E488" s="10" t="s">
        <v>118</v>
      </c>
      <c r="F488" s="10" t="s">
        <v>78</v>
      </c>
      <c r="G488" s="47">
        <v>36546082.340000004</v>
      </c>
      <c r="H488" s="47">
        <v>1327529.6000000015</v>
      </c>
      <c r="I488" s="47">
        <v>35218552.740000002</v>
      </c>
    </row>
    <row r="489" spans="2:9" s="8" customFormat="1" x14ac:dyDescent="0.25">
      <c r="B489" s="9" t="s">
        <v>673</v>
      </c>
      <c r="C489" s="9">
        <v>120499</v>
      </c>
      <c r="D489" s="6">
        <v>343203</v>
      </c>
      <c r="E489" s="10" t="s">
        <v>111</v>
      </c>
      <c r="F489" s="10" t="s">
        <v>28</v>
      </c>
      <c r="G489" s="47">
        <v>8033093.6100000003</v>
      </c>
      <c r="H489" s="47">
        <v>5698997.54</v>
      </c>
      <c r="I489" s="47">
        <v>2334096.0700000003</v>
      </c>
    </row>
    <row r="490" spans="2:9" s="8" customFormat="1" x14ac:dyDescent="0.25">
      <c r="B490" s="9" t="s">
        <v>674</v>
      </c>
      <c r="C490" s="9">
        <v>120499</v>
      </c>
      <c r="D490" s="6">
        <v>321202</v>
      </c>
      <c r="E490" s="10" t="s">
        <v>118</v>
      </c>
      <c r="F490" s="10" t="s">
        <v>17</v>
      </c>
      <c r="G490" s="47">
        <v>6403737.6500000004</v>
      </c>
      <c r="H490" s="47">
        <v>978175.88000000024</v>
      </c>
      <c r="I490" s="47">
        <v>5425561.7700000005</v>
      </c>
    </row>
    <row r="491" spans="2:9" s="8" customFormat="1" x14ac:dyDescent="0.25">
      <c r="B491" s="9" t="s">
        <v>675</v>
      </c>
      <c r="C491" s="9">
        <v>120499</v>
      </c>
      <c r="D491" s="6">
        <v>321202</v>
      </c>
      <c r="E491" s="10" t="s">
        <v>110</v>
      </c>
      <c r="F491" s="10" t="s">
        <v>78</v>
      </c>
      <c r="G491" s="47">
        <v>166546738.13999999</v>
      </c>
      <c r="H491" s="47">
        <v>7373163.849999994</v>
      </c>
      <c r="I491" s="47">
        <v>159173574.28999999</v>
      </c>
    </row>
    <row r="492" spans="2:9" s="8" customFormat="1" x14ac:dyDescent="0.25">
      <c r="B492" s="9" t="s">
        <v>676</v>
      </c>
      <c r="C492" s="9">
        <v>120499</v>
      </c>
      <c r="D492" s="6">
        <v>322310</v>
      </c>
      <c r="E492" s="10" t="s">
        <v>110</v>
      </c>
      <c r="F492" s="10" t="s">
        <v>78</v>
      </c>
      <c r="G492" s="47">
        <v>160253294.25999999</v>
      </c>
      <c r="H492" s="47">
        <v>22702550.879999995</v>
      </c>
      <c r="I492" s="47">
        <v>137550743.38</v>
      </c>
    </row>
    <row r="493" spans="2:9" s="8" customFormat="1" x14ac:dyDescent="0.25">
      <c r="B493" s="9" t="s">
        <v>677</v>
      </c>
      <c r="C493" s="9">
        <v>120499</v>
      </c>
      <c r="D493" s="6">
        <v>322309</v>
      </c>
      <c r="E493" s="10" t="s">
        <v>110</v>
      </c>
      <c r="F493" s="10" t="s">
        <v>78</v>
      </c>
      <c r="G493" s="47">
        <v>74179838.599999994</v>
      </c>
      <c r="H493" s="47">
        <v>2443910.3799999952</v>
      </c>
      <c r="I493" s="47">
        <v>71735928.219999999</v>
      </c>
    </row>
    <row r="494" spans="2:9" s="8" customFormat="1" x14ac:dyDescent="0.25">
      <c r="B494" s="9" t="s">
        <v>678</v>
      </c>
      <c r="C494" s="9">
        <v>120499</v>
      </c>
      <c r="D494" s="6">
        <v>321201</v>
      </c>
      <c r="E494" s="10" t="s">
        <v>118</v>
      </c>
      <c r="F494" s="10" t="s">
        <v>86</v>
      </c>
      <c r="G494" s="47">
        <v>69866002.25</v>
      </c>
      <c r="H494" s="47">
        <v>33701017.659999996</v>
      </c>
      <c r="I494" s="47">
        <v>36164984.590000004</v>
      </c>
    </row>
    <row r="495" spans="2:9" s="8" customFormat="1" x14ac:dyDescent="0.25">
      <c r="B495" s="9" t="s">
        <v>679</v>
      </c>
      <c r="C495" s="9">
        <v>120499</v>
      </c>
      <c r="D495" s="6">
        <v>214502</v>
      </c>
      <c r="E495" s="10" t="s">
        <v>174</v>
      </c>
      <c r="F495" s="10" t="s">
        <v>19</v>
      </c>
      <c r="G495" s="47">
        <v>484350617.08000004</v>
      </c>
      <c r="H495" s="47">
        <v>45479905.950000003</v>
      </c>
      <c r="I495" s="47">
        <v>438870711.13000005</v>
      </c>
    </row>
    <row r="496" spans="2:9" s="8" customFormat="1" x14ac:dyDescent="0.25">
      <c r="B496" s="9" t="s">
        <v>680</v>
      </c>
      <c r="C496" s="9">
        <v>120499</v>
      </c>
      <c r="D496" s="6">
        <v>343203</v>
      </c>
      <c r="E496" s="10" t="s">
        <v>111</v>
      </c>
      <c r="F496" s="10" t="s">
        <v>112</v>
      </c>
      <c r="G496" s="47">
        <v>33005268.989999998</v>
      </c>
      <c r="H496" s="47">
        <v>5613893.4399999995</v>
      </c>
      <c r="I496" s="47">
        <v>27391375.549999997</v>
      </c>
    </row>
    <row r="497" spans="2:9" s="8" customFormat="1" x14ac:dyDescent="0.25">
      <c r="B497" s="9" t="s">
        <v>681</v>
      </c>
      <c r="C497" s="9">
        <v>120499</v>
      </c>
      <c r="D497" s="6">
        <v>214502</v>
      </c>
      <c r="E497" s="10" t="s">
        <v>118</v>
      </c>
      <c r="F497" s="10" t="s">
        <v>19</v>
      </c>
      <c r="G497" s="47">
        <v>2571316</v>
      </c>
      <c r="H497" s="47">
        <v>357284.91999999975</v>
      </c>
      <c r="I497" s="47">
        <v>2214031.08</v>
      </c>
    </row>
    <row r="498" spans="2:9" s="8" customFormat="1" x14ac:dyDescent="0.25">
      <c r="B498" s="9" t="s">
        <v>682</v>
      </c>
      <c r="C498" s="9">
        <v>120499</v>
      </c>
      <c r="D498" s="6">
        <v>321101</v>
      </c>
      <c r="E498" s="10" t="s">
        <v>111</v>
      </c>
      <c r="F498" s="10" t="s">
        <v>46</v>
      </c>
      <c r="G498" s="47">
        <v>12624989.940000001</v>
      </c>
      <c r="H498" s="47">
        <v>11946566.480000002</v>
      </c>
      <c r="I498" s="47">
        <v>678423.45999999903</v>
      </c>
    </row>
    <row r="499" spans="2:9" s="8" customFormat="1" x14ac:dyDescent="0.25">
      <c r="B499" s="9" t="s">
        <v>683</v>
      </c>
      <c r="C499" s="9">
        <v>120499</v>
      </c>
      <c r="D499" s="6">
        <v>321101</v>
      </c>
      <c r="E499" s="10" t="s">
        <v>111</v>
      </c>
      <c r="F499" s="10" t="s">
        <v>46</v>
      </c>
      <c r="G499" s="47">
        <v>98201185.719999999</v>
      </c>
      <c r="H499" s="47">
        <v>92924192.310000002</v>
      </c>
      <c r="I499" s="47">
        <v>5276993.4099999964</v>
      </c>
    </row>
    <row r="500" spans="2:9" s="8" customFormat="1" x14ac:dyDescent="0.25">
      <c r="B500" s="9" t="s">
        <v>684</v>
      </c>
      <c r="C500" s="9">
        <v>120499</v>
      </c>
      <c r="D500" s="6">
        <v>321101</v>
      </c>
      <c r="E500" s="10" t="s">
        <v>111</v>
      </c>
      <c r="F500" s="10" t="s">
        <v>78</v>
      </c>
      <c r="G500" s="47">
        <v>10248858.210000001</v>
      </c>
      <c r="H500" s="47">
        <v>604968.27000000142</v>
      </c>
      <c r="I500" s="47">
        <v>9643889.9399999995</v>
      </c>
    </row>
    <row r="501" spans="2:9" s="8" customFormat="1" x14ac:dyDescent="0.25">
      <c r="B501" s="9" t="s">
        <v>685</v>
      </c>
      <c r="C501" s="9">
        <v>120499</v>
      </c>
      <c r="D501" s="6">
        <v>321101</v>
      </c>
      <c r="E501" s="10" t="s">
        <v>111</v>
      </c>
      <c r="F501" s="10" t="s">
        <v>78</v>
      </c>
      <c r="G501" s="47">
        <v>62225205.5</v>
      </c>
      <c r="H501" s="47">
        <v>3673016.5399999991</v>
      </c>
      <c r="I501" s="47">
        <v>58552188.960000001</v>
      </c>
    </row>
    <row r="502" spans="2:9" s="8" customFormat="1" x14ac:dyDescent="0.25">
      <c r="B502" s="9" t="s">
        <v>686</v>
      </c>
      <c r="C502" s="9">
        <v>120499</v>
      </c>
      <c r="D502" s="6">
        <v>343203</v>
      </c>
      <c r="E502" s="10" t="s">
        <v>111</v>
      </c>
      <c r="F502" s="10" t="s">
        <v>43</v>
      </c>
      <c r="G502" s="47">
        <v>14753860.220000001</v>
      </c>
      <c r="H502" s="47">
        <v>1492950.5100000002</v>
      </c>
      <c r="I502" s="47">
        <v>13260909.710000001</v>
      </c>
    </row>
    <row r="503" spans="2:9" s="8" customFormat="1" x14ac:dyDescent="0.25">
      <c r="B503" s="9" t="s">
        <v>687</v>
      </c>
      <c r="C503" s="9">
        <v>120499</v>
      </c>
      <c r="D503" s="6">
        <v>343203</v>
      </c>
      <c r="E503" s="10" t="s">
        <v>111</v>
      </c>
      <c r="F503" s="10" t="s">
        <v>77</v>
      </c>
      <c r="G503" s="47">
        <v>5008676.21</v>
      </c>
      <c r="H503" s="47">
        <v>1740958.2300000004</v>
      </c>
      <c r="I503" s="47">
        <v>3267717.9799999995</v>
      </c>
    </row>
    <row r="504" spans="2:9" s="8" customFormat="1" x14ac:dyDescent="0.25">
      <c r="B504" s="9" t="s">
        <v>688</v>
      </c>
      <c r="C504" s="9">
        <v>120499</v>
      </c>
      <c r="D504" s="6">
        <v>343203</v>
      </c>
      <c r="E504" s="10" t="s">
        <v>111</v>
      </c>
      <c r="F504" s="10" t="s">
        <v>77</v>
      </c>
      <c r="G504" s="47">
        <v>5313543.78</v>
      </c>
      <c r="H504" s="47">
        <v>1846926.6799999997</v>
      </c>
      <c r="I504" s="47">
        <v>3466617.1000000006</v>
      </c>
    </row>
    <row r="505" spans="2:9" s="8" customFormat="1" x14ac:dyDescent="0.25">
      <c r="B505" s="9" t="s">
        <v>689</v>
      </c>
      <c r="C505" s="9">
        <v>120499</v>
      </c>
      <c r="D505" s="6">
        <v>321100</v>
      </c>
      <c r="E505" s="10" t="s">
        <v>118</v>
      </c>
      <c r="F505" s="10" t="s">
        <v>52</v>
      </c>
      <c r="G505" s="47">
        <v>1425378.3900000001</v>
      </c>
      <c r="H505" s="47">
        <v>123999.02000000009</v>
      </c>
      <c r="I505" s="47">
        <v>1301379.3700000001</v>
      </c>
    </row>
    <row r="506" spans="2:9" s="8" customFormat="1" x14ac:dyDescent="0.25">
      <c r="B506" s="9" t="s">
        <v>690</v>
      </c>
      <c r="C506" s="9">
        <v>120499</v>
      </c>
      <c r="D506" s="6">
        <v>342404</v>
      </c>
      <c r="E506" s="10" t="s">
        <v>163</v>
      </c>
      <c r="F506" s="10" t="s">
        <v>78</v>
      </c>
      <c r="G506" s="47">
        <v>5285219.9800000004</v>
      </c>
      <c r="H506" s="47">
        <v>499160.5700000003</v>
      </c>
      <c r="I506" s="47">
        <v>4786059.41</v>
      </c>
    </row>
    <row r="507" spans="2:9" s="8" customFormat="1" x14ac:dyDescent="0.25">
      <c r="B507" s="9" t="s">
        <v>691</v>
      </c>
      <c r="C507" s="9">
        <v>120499</v>
      </c>
      <c r="D507" s="6">
        <v>342404</v>
      </c>
      <c r="E507" s="10" t="s">
        <v>111</v>
      </c>
      <c r="F507" s="10" t="s">
        <v>78</v>
      </c>
      <c r="G507" s="47">
        <v>11134102.880000001</v>
      </c>
      <c r="H507" s="47">
        <v>1051555.0700000003</v>
      </c>
      <c r="I507" s="47">
        <v>10082547.810000001</v>
      </c>
    </row>
    <row r="508" spans="2:9" s="8" customFormat="1" x14ac:dyDescent="0.25">
      <c r="B508" s="9" t="s">
        <v>692</v>
      </c>
      <c r="C508" s="9">
        <v>120499</v>
      </c>
      <c r="D508" s="6">
        <v>315100</v>
      </c>
      <c r="E508" s="10" t="s">
        <v>118</v>
      </c>
      <c r="F508" s="10" t="s">
        <v>77</v>
      </c>
      <c r="G508" s="47">
        <v>1755293.87</v>
      </c>
      <c r="H508" s="47">
        <v>127899.06000000004</v>
      </c>
      <c r="I508" s="47">
        <v>1627394.81</v>
      </c>
    </row>
    <row r="509" spans="2:9" s="8" customFormat="1" x14ac:dyDescent="0.25">
      <c r="B509" s="9" t="s">
        <v>693</v>
      </c>
      <c r="C509" s="9">
        <v>120499</v>
      </c>
      <c r="D509" s="6">
        <v>315100</v>
      </c>
      <c r="E509" s="10" t="s">
        <v>111</v>
      </c>
      <c r="F509" s="10" t="s">
        <v>78</v>
      </c>
      <c r="G509" s="47">
        <v>32662141.899999999</v>
      </c>
      <c r="H509" s="47">
        <v>3084758.75</v>
      </c>
      <c r="I509" s="47">
        <v>29577383.149999999</v>
      </c>
    </row>
    <row r="510" spans="2:9" s="8" customFormat="1" x14ac:dyDescent="0.25">
      <c r="B510" s="9" t="s">
        <v>694</v>
      </c>
      <c r="C510" s="9">
        <v>120499</v>
      </c>
      <c r="D510" s="6">
        <v>343203</v>
      </c>
      <c r="E510" s="10" t="s">
        <v>111</v>
      </c>
      <c r="F510" s="10" t="s">
        <v>79</v>
      </c>
      <c r="G510" s="47">
        <v>24903872.07</v>
      </c>
      <c r="H510" s="47">
        <v>7562220.7000000011</v>
      </c>
      <c r="I510" s="47">
        <v>17341651.369999997</v>
      </c>
    </row>
    <row r="511" spans="2:9" s="8" customFormat="1" x14ac:dyDescent="0.25">
      <c r="B511" s="9" t="s">
        <v>695</v>
      </c>
      <c r="C511" s="9">
        <v>120499</v>
      </c>
      <c r="D511" s="6">
        <v>321101</v>
      </c>
      <c r="E511" s="10" t="s">
        <v>111</v>
      </c>
      <c r="F511" s="10" t="s">
        <v>78</v>
      </c>
      <c r="G511" s="47">
        <v>11501022.140000001</v>
      </c>
      <c r="H511" s="47">
        <v>1086208.5500000007</v>
      </c>
      <c r="I511" s="47">
        <v>10414813.59</v>
      </c>
    </row>
    <row r="512" spans="2:9" s="8" customFormat="1" x14ac:dyDescent="0.25">
      <c r="B512" s="9" t="s">
        <v>696</v>
      </c>
      <c r="C512" s="9">
        <v>120499</v>
      </c>
      <c r="D512" s="6">
        <v>321101</v>
      </c>
      <c r="E512" s="10" t="s">
        <v>111</v>
      </c>
      <c r="F512" s="10" t="s">
        <v>78</v>
      </c>
      <c r="G512" s="47">
        <v>1565185.82</v>
      </c>
      <c r="H512" s="47">
        <v>147824.01</v>
      </c>
      <c r="I512" s="47">
        <v>1417361.81</v>
      </c>
    </row>
    <row r="513" spans="2:9" s="8" customFormat="1" x14ac:dyDescent="0.25">
      <c r="B513" s="9" t="s">
        <v>697</v>
      </c>
      <c r="C513" s="9">
        <v>120499</v>
      </c>
      <c r="D513" s="6">
        <v>321101</v>
      </c>
      <c r="E513" s="10" t="s">
        <v>111</v>
      </c>
      <c r="F513" s="10" t="s">
        <v>78</v>
      </c>
      <c r="G513" s="47">
        <v>15913542.630000001</v>
      </c>
      <c r="H513" s="47">
        <v>1502946.6000000015</v>
      </c>
      <c r="I513" s="47">
        <v>14410596.029999999</v>
      </c>
    </row>
    <row r="514" spans="2:9" s="8" customFormat="1" x14ac:dyDescent="0.25">
      <c r="B514" s="9" t="s">
        <v>698</v>
      </c>
      <c r="C514" s="9">
        <v>120499</v>
      </c>
      <c r="D514" s="6">
        <v>321101</v>
      </c>
      <c r="E514" s="10" t="s">
        <v>111</v>
      </c>
      <c r="F514" s="10" t="s">
        <v>14</v>
      </c>
      <c r="G514" s="47">
        <v>8272734.9700000007</v>
      </c>
      <c r="H514" s="47">
        <v>1458450.54</v>
      </c>
      <c r="I514" s="47">
        <v>6814284.4300000006</v>
      </c>
    </row>
    <row r="515" spans="2:9" s="8" customFormat="1" x14ac:dyDescent="0.25">
      <c r="B515" s="9" t="s">
        <v>699</v>
      </c>
      <c r="C515" s="9">
        <v>120499</v>
      </c>
      <c r="D515" s="6">
        <v>321101</v>
      </c>
      <c r="E515" s="10" t="s">
        <v>141</v>
      </c>
      <c r="F515" s="10" t="s">
        <v>14</v>
      </c>
      <c r="G515" s="47">
        <v>145517427.27000001</v>
      </c>
      <c r="H515" s="47">
        <v>7391475.1600000039</v>
      </c>
      <c r="I515" s="47">
        <v>138125952.11000001</v>
      </c>
    </row>
    <row r="516" spans="2:9" s="8" customFormat="1" x14ac:dyDescent="0.25">
      <c r="B516" s="9" t="s">
        <v>700</v>
      </c>
      <c r="C516" s="9">
        <v>120499</v>
      </c>
      <c r="D516" s="6">
        <v>321101</v>
      </c>
      <c r="E516" s="10" t="s">
        <v>141</v>
      </c>
      <c r="F516" s="10" t="s">
        <v>14</v>
      </c>
      <c r="G516" s="47">
        <v>193955581.36999997</v>
      </c>
      <c r="H516" s="47">
        <v>9686822.5399999954</v>
      </c>
      <c r="I516" s="47">
        <v>184268758.82999998</v>
      </c>
    </row>
    <row r="517" spans="2:9" s="8" customFormat="1" x14ac:dyDescent="0.25">
      <c r="B517" s="9" t="s">
        <v>701</v>
      </c>
      <c r="C517" s="9">
        <v>120499</v>
      </c>
      <c r="D517" s="6">
        <v>321101</v>
      </c>
      <c r="E517" s="10" t="s">
        <v>118</v>
      </c>
      <c r="F517" s="10" t="s">
        <v>14</v>
      </c>
      <c r="G517" s="47">
        <v>70003628.329999998</v>
      </c>
      <c r="H517" s="47">
        <v>3956102.8599999947</v>
      </c>
      <c r="I517" s="47">
        <v>66047525.470000006</v>
      </c>
    </row>
    <row r="518" spans="2:9" s="8" customFormat="1" x14ac:dyDescent="0.25">
      <c r="B518" s="9" t="s">
        <v>702</v>
      </c>
      <c r="C518" s="9">
        <v>120499</v>
      </c>
      <c r="D518" s="6">
        <v>321101</v>
      </c>
      <c r="E518" s="10" t="s">
        <v>111</v>
      </c>
      <c r="F518" s="10" t="s">
        <v>14</v>
      </c>
      <c r="G518" s="47">
        <v>82695985.889999986</v>
      </c>
      <c r="H518" s="47">
        <v>10246218.169999991</v>
      </c>
      <c r="I518" s="47">
        <v>72449767.719999999</v>
      </c>
    </row>
    <row r="519" spans="2:9" s="8" customFormat="1" x14ac:dyDescent="0.25">
      <c r="B519" s="9" t="s">
        <v>703</v>
      </c>
      <c r="C519" s="9">
        <v>120499</v>
      </c>
      <c r="D519" s="6">
        <v>321101</v>
      </c>
      <c r="E519" s="10" t="s">
        <v>111</v>
      </c>
      <c r="F519" s="10" t="s">
        <v>14</v>
      </c>
      <c r="G519" s="47">
        <v>3036266.63</v>
      </c>
      <c r="H519" s="47">
        <v>400634.90000000026</v>
      </c>
      <c r="I519" s="47">
        <v>2635631.7299999995</v>
      </c>
    </row>
    <row r="520" spans="2:9" s="8" customFormat="1" x14ac:dyDescent="0.25">
      <c r="B520" s="9" t="s">
        <v>704</v>
      </c>
      <c r="C520" s="9">
        <v>120499</v>
      </c>
      <c r="D520" s="6">
        <v>321101</v>
      </c>
      <c r="E520" s="10" t="s">
        <v>111</v>
      </c>
      <c r="F520" s="10" t="s">
        <v>14</v>
      </c>
      <c r="G520" s="47">
        <v>494786.29000000004</v>
      </c>
      <c r="H520" s="47">
        <v>86519.340000000026</v>
      </c>
      <c r="I520" s="47">
        <v>408266.95</v>
      </c>
    </row>
    <row r="521" spans="2:9" s="8" customFormat="1" x14ac:dyDescent="0.25">
      <c r="B521" s="9" t="s">
        <v>705</v>
      </c>
      <c r="C521" s="9">
        <v>120499</v>
      </c>
      <c r="D521" s="6">
        <v>321101</v>
      </c>
      <c r="E521" s="10" t="s">
        <v>111</v>
      </c>
      <c r="F521" s="10" t="s">
        <v>14</v>
      </c>
      <c r="G521" s="47">
        <v>494786.29000000004</v>
      </c>
      <c r="H521" s="47">
        <v>86519.340000000026</v>
      </c>
      <c r="I521" s="47">
        <v>408266.95</v>
      </c>
    </row>
    <row r="522" spans="2:9" s="8" customFormat="1" x14ac:dyDescent="0.25">
      <c r="B522" s="9" t="s">
        <v>706</v>
      </c>
      <c r="C522" s="9">
        <v>120499</v>
      </c>
      <c r="D522" s="6">
        <v>321101</v>
      </c>
      <c r="E522" s="10" t="s">
        <v>111</v>
      </c>
      <c r="F522" s="10" t="s">
        <v>14</v>
      </c>
      <c r="G522" s="47">
        <v>494786.29000000004</v>
      </c>
      <c r="H522" s="47">
        <v>86519.340000000026</v>
      </c>
      <c r="I522" s="47">
        <v>408266.95</v>
      </c>
    </row>
    <row r="523" spans="2:9" s="8" customFormat="1" x14ac:dyDescent="0.25">
      <c r="B523" s="9" t="s">
        <v>707</v>
      </c>
      <c r="C523" s="9">
        <v>120499</v>
      </c>
      <c r="D523" s="6">
        <v>321101</v>
      </c>
      <c r="E523" s="10" t="s">
        <v>111</v>
      </c>
      <c r="F523" s="10" t="s">
        <v>14</v>
      </c>
      <c r="G523" s="47">
        <v>494786.29000000004</v>
      </c>
      <c r="H523" s="47">
        <v>86519.340000000026</v>
      </c>
      <c r="I523" s="47">
        <v>408266.95</v>
      </c>
    </row>
    <row r="524" spans="2:9" s="8" customFormat="1" x14ac:dyDescent="0.25">
      <c r="B524" s="9" t="s">
        <v>708</v>
      </c>
      <c r="C524" s="9">
        <v>120499</v>
      </c>
      <c r="D524" s="6">
        <v>321101</v>
      </c>
      <c r="E524" s="10" t="s">
        <v>111</v>
      </c>
      <c r="F524" s="10" t="s">
        <v>14</v>
      </c>
      <c r="G524" s="47">
        <v>494786.29000000004</v>
      </c>
      <c r="H524" s="47">
        <v>86519.340000000026</v>
      </c>
      <c r="I524" s="47">
        <v>408266.95</v>
      </c>
    </row>
    <row r="525" spans="2:9" s="8" customFormat="1" x14ac:dyDescent="0.25">
      <c r="B525" s="9" t="s">
        <v>709</v>
      </c>
      <c r="C525" s="9">
        <v>120499</v>
      </c>
      <c r="D525" s="6">
        <v>321101</v>
      </c>
      <c r="E525" s="10" t="s">
        <v>111</v>
      </c>
      <c r="F525" s="10" t="s">
        <v>14</v>
      </c>
      <c r="G525" s="47">
        <v>494786.29000000004</v>
      </c>
      <c r="H525" s="47">
        <v>86519.340000000026</v>
      </c>
      <c r="I525" s="47">
        <v>408266.95</v>
      </c>
    </row>
    <row r="526" spans="2:9" s="8" customFormat="1" x14ac:dyDescent="0.25">
      <c r="B526" s="9" t="s">
        <v>710</v>
      </c>
      <c r="C526" s="9">
        <v>120499</v>
      </c>
      <c r="D526" s="6">
        <v>321101</v>
      </c>
      <c r="E526" s="10" t="s">
        <v>111</v>
      </c>
      <c r="F526" s="10" t="s">
        <v>14</v>
      </c>
      <c r="G526" s="47">
        <v>494786.29000000004</v>
      </c>
      <c r="H526" s="47">
        <v>86519.340000000026</v>
      </c>
      <c r="I526" s="47">
        <v>408266.95</v>
      </c>
    </row>
    <row r="527" spans="2:9" s="8" customFormat="1" x14ac:dyDescent="0.25">
      <c r="B527" s="9" t="s">
        <v>711</v>
      </c>
      <c r="C527" s="9">
        <v>120499</v>
      </c>
      <c r="D527" s="6">
        <v>342506</v>
      </c>
      <c r="E527" s="10" t="s">
        <v>111</v>
      </c>
      <c r="F527" s="10" t="s">
        <v>101</v>
      </c>
      <c r="G527" s="47">
        <v>2879433.57</v>
      </c>
      <c r="H527" s="47">
        <v>2049629.7999999998</v>
      </c>
      <c r="I527" s="47">
        <v>829803.77</v>
      </c>
    </row>
    <row r="528" spans="2:9" s="8" customFormat="1" x14ac:dyDescent="0.25">
      <c r="B528" s="9" t="s">
        <v>712</v>
      </c>
      <c r="C528" s="9">
        <v>120499</v>
      </c>
      <c r="D528" s="6">
        <v>321101</v>
      </c>
      <c r="E528" s="10" t="s">
        <v>111</v>
      </c>
      <c r="F528" s="10" t="s">
        <v>14</v>
      </c>
      <c r="G528" s="47">
        <v>1499607.66</v>
      </c>
      <c r="H528" s="47">
        <v>284650.75999999989</v>
      </c>
      <c r="I528" s="47">
        <v>1214956.8999999999</v>
      </c>
    </row>
    <row r="529" spans="2:9" s="8" customFormat="1" x14ac:dyDescent="0.25">
      <c r="B529" s="9" t="s">
        <v>713</v>
      </c>
      <c r="C529" s="9">
        <v>120499</v>
      </c>
      <c r="D529" s="6">
        <v>321101</v>
      </c>
      <c r="E529" s="10" t="s">
        <v>110</v>
      </c>
      <c r="F529" s="10" t="s">
        <v>14</v>
      </c>
      <c r="G529" s="47">
        <v>291851733.67000002</v>
      </c>
      <c r="H529" s="47">
        <v>28242686.850000005</v>
      </c>
      <c r="I529" s="47">
        <v>263609046.82000002</v>
      </c>
    </row>
    <row r="530" spans="2:9" s="8" customFormat="1" x14ac:dyDescent="0.25">
      <c r="B530" s="9" t="s">
        <v>714</v>
      </c>
      <c r="C530" s="9">
        <v>120499</v>
      </c>
      <c r="D530" s="6">
        <v>321101</v>
      </c>
      <c r="E530" s="10" t="s">
        <v>181</v>
      </c>
      <c r="F530" s="10" t="s">
        <v>14</v>
      </c>
      <c r="G530" s="47">
        <v>1271320.71</v>
      </c>
      <c r="H530" s="47">
        <v>207447.39</v>
      </c>
      <c r="I530" s="47">
        <v>1063873.3199999998</v>
      </c>
    </row>
    <row r="531" spans="2:9" s="8" customFormat="1" x14ac:dyDescent="0.25">
      <c r="B531" s="9" t="s">
        <v>715</v>
      </c>
      <c r="C531" s="9">
        <v>120499</v>
      </c>
      <c r="D531" s="6">
        <v>321101</v>
      </c>
      <c r="E531" s="10" t="s">
        <v>118</v>
      </c>
      <c r="F531" s="10" t="s">
        <v>14</v>
      </c>
      <c r="G531" s="47">
        <v>133515447.37</v>
      </c>
      <c r="H531" s="47">
        <v>7287772.6100000096</v>
      </c>
      <c r="I531" s="47">
        <v>126227674.75999999</v>
      </c>
    </row>
    <row r="532" spans="2:9" s="8" customFormat="1" x14ac:dyDescent="0.25">
      <c r="B532" s="9" t="s">
        <v>716</v>
      </c>
      <c r="C532" s="9">
        <v>120499</v>
      </c>
      <c r="D532" s="6">
        <v>322310</v>
      </c>
      <c r="E532" s="10" t="s">
        <v>118</v>
      </c>
      <c r="F532" s="10" t="s">
        <v>104</v>
      </c>
      <c r="G532" s="47">
        <v>4733108.6099999994</v>
      </c>
      <c r="H532" s="47">
        <v>2960920</v>
      </c>
      <c r="I532" s="47">
        <v>1772188.6099999994</v>
      </c>
    </row>
    <row r="533" spans="2:9" s="8" customFormat="1" x14ac:dyDescent="0.25">
      <c r="B533" s="9" t="s">
        <v>717</v>
      </c>
      <c r="C533" s="9">
        <v>120499</v>
      </c>
      <c r="D533" s="6">
        <v>335303</v>
      </c>
      <c r="E533" s="10" t="s">
        <v>118</v>
      </c>
      <c r="F533" s="10" t="s">
        <v>14</v>
      </c>
      <c r="G533" s="47">
        <v>2474818.09</v>
      </c>
      <c r="H533" s="47">
        <v>992986.9800000001</v>
      </c>
      <c r="I533" s="47">
        <v>1481831.1099999999</v>
      </c>
    </row>
    <row r="534" spans="2:9" s="8" customFormat="1" x14ac:dyDescent="0.25">
      <c r="B534" s="9" t="s">
        <v>718</v>
      </c>
      <c r="C534" s="9">
        <v>120499</v>
      </c>
      <c r="D534" s="6">
        <v>321101</v>
      </c>
      <c r="E534" s="10" t="s">
        <v>118</v>
      </c>
      <c r="F534" s="10" t="s">
        <v>14</v>
      </c>
      <c r="G534" s="47">
        <v>1554136.1800000002</v>
      </c>
      <c r="H534" s="47">
        <v>137283.44000000006</v>
      </c>
      <c r="I534" s="47">
        <v>1416852.7400000002</v>
      </c>
    </row>
    <row r="535" spans="2:9" s="8" customFormat="1" x14ac:dyDescent="0.25">
      <c r="B535" s="9" t="s">
        <v>719</v>
      </c>
      <c r="C535" s="9">
        <v>120499</v>
      </c>
      <c r="D535" s="6">
        <v>321101</v>
      </c>
      <c r="E535" s="10" t="s">
        <v>111</v>
      </c>
      <c r="F535" s="10" t="s">
        <v>14</v>
      </c>
      <c r="G535" s="47">
        <v>4811290.4800000004</v>
      </c>
      <c r="H535" s="47">
        <v>758695.99000000022</v>
      </c>
      <c r="I535" s="47">
        <v>4052594.49</v>
      </c>
    </row>
    <row r="536" spans="2:9" s="8" customFormat="1" x14ac:dyDescent="0.25">
      <c r="B536" s="9" t="s">
        <v>720</v>
      </c>
      <c r="C536" s="9">
        <v>120499</v>
      </c>
      <c r="D536" s="6">
        <v>321101</v>
      </c>
      <c r="E536" s="10" t="s">
        <v>111</v>
      </c>
      <c r="F536" s="10" t="s">
        <v>14</v>
      </c>
      <c r="G536" s="47">
        <v>1502246.31</v>
      </c>
      <c r="H536" s="47">
        <v>255766.59000000003</v>
      </c>
      <c r="I536" s="47">
        <v>1246479.72</v>
      </c>
    </row>
    <row r="537" spans="2:9" s="8" customFormat="1" x14ac:dyDescent="0.25">
      <c r="B537" s="9" t="s">
        <v>721</v>
      </c>
      <c r="C537" s="9">
        <v>120499</v>
      </c>
      <c r="D537" s="6">
        <v>321101</v>
      </c>
      <c r="E537" s="10" t="s">
        <v>182</v>
      </c>
      <c r="F537" s="10" t="s">
        <v>14</v>
      </c>
      <c r="G537" s="47">
        <v>10205299.09</v>
      </c>
      <c r="H537" s="47">
        <v>643642.49</v>
      </c>
      <c r="I537" s="47">
        <v>9561656.5999999996</v>
      </c>
    </row>
    <row r="538" spans="2:9" s="8" customFormat="1" x14ac:dyDescent="0.25">
      <c r="B538" s="9" t="s">
        <v>722</v>
      </c>
      <c r="C538" s="9">
        <v>120499</v>
      </c>
      <c r="D538" s="6">
        <v>342506</v>
      </c>
      <c r="E538" s="10" t="s">
        <v>111</v>
      </c>
      <c r="F538" s="10" t="s">
        <v>101</v>
      </c>
      <c r="G538" s="47">
        <v>2063726.26</v>
      </c>
      <c r="H538" s="47">
        <v>1468995.4600000002</v>
      </c>
      <c r="I538" s="47">
        <v>594730.79999999981</v>
      </c>
    </row>
    <row r="539" spans="2:9" s="8" customFormat="1" x14ac:dyDescent="0.25">
      <c r="B539" s="9" t="s">
        <v>723</v>
      </c>
      <c r="C539" s="9">
        <v>120499</v>
      </c>
      <c r="D539" s="6">
        <v>321101</v>
      </c>
      <c r="E539" s="10" t="s">
        <v>111</v>
      </c>
      <c r="F539" s="10" t="s">
        <v>78</v>
      </c>
      <c r="G539" s="47">
        <v>1605606.48</v>
      </c>
      <c r="H539" s="47">
        <v>454922.56000000006</v>
      </c>
      <c r="I539" s="47">
        <v>1150683.92</v>
      </c>
    </row>
    <row r="540" spans="2:9" s="8" customFormat="1" x14ac:dyDescent="0.25">
      <c r="B540" s="9" t="s">
        <v>724</v>
      </c>
      <c r="C540" s="9">
        <v>120499</v>
      </c>
      <c r="D540" s="6">
        <v>322310</v>
      </c>
      <c r="E540" s="10" t="s">
        <v>111</v>
      </c>
      <c r="F540" s="10" t="s">
        <v>3</v>
      </c>
      <c r="G540" s="47">
        <v>8652815.129999999</v>
      </c>
      <c r="H540" s="47">
        <v>1217254.3699999994</v>
      </c>
      <c r="I540" s="47">
        <v>7435560.7599999998</v>
      </c>
    </row>
    <row r="541" spans="2:9" s="8" customFormat="1" x14ac:dyDescent="0.25">
      <c r="B541" s="9" t="s">
        <v>725</v>
      </c>
      <c r="C541" s="9">
        <v>120499</v>
      </c>
      <c r="D541" s="6">
        <v>322310</v>
      </c>
      <c r="E541" s="10" t="s">
        <v>118</v>
      </c>
      <c r="F541" s="10" t="s">
        <v>3</v>
      </c>
      <c r="G541" s="47">
        <v>7825608.4500000002</v>
      </c>
      <c r="H541" s="47">
        <v>964019.02000000014</v>
      </c>
      <c r="I541" s="47">
        <v>6861589.4299999997</v>
      </c>
    </row>
    <row r="542" spans="2:9" s="8" customFormat="1" x14ac:dyDescent="0.25">
      <c r="B542" s="9" t="s">
        <v>726</v>
      </c>
      <c r="C542" s="9">
        <v>120499</v>
      </c>
      <c r="D542" s="6">
        <v>342506</v>
      </c>
      <c r="E542" s="10" t="s">
        <v>111</v>
      </c>
      <c r="F542" s="10" t="s">
        <v>101</v>
      </c>
      <c r="G542" s="47">
        <v>1546803.15</v>
      </c>
      <c r="H542" s="47">
        <v>1101040.7999999998</v>
      </c>
      <c r="I542" s="47">
        <v>445762.35000000009</v>
      </c>
    </row>
    <row r="543" spans="2:9" s="8" customFormat="1" x14ac:dyDescent="0.25">
      <c r="B543" s="9" t="s">
        <v>727</v>
      </c>
      <c r="C543" s="9">
        <v>120499</v>
      </c>
      <c r="D543" s="6">
        <v>321101</v>
      </c>
      <c r="E543" s="10" t="s">
        <v>177</v>
      </c>
      <c r="F543" s="10" t="s">
        <v>105</v>
      </c>
      <c r="G543" s="47">
        <v>145802250.68000001</v>
      </c>
      <c r="H543" s="47">
        <v>62520665.450000003</v>
      </c>
      <c r="I543" s="47">
        <v>83281585.230000004</v>
      </c>
    </row>
    <row r="544" spans="2:9" s="8" customFormat="1" x14ac:dyDescent="0.25">
      <c r="B544" s="9" t="s">
        <v>728</v>
      </c>
      <c r="C544" s="9">
        <v>120499</v>
      </c>
      <c r="D544" s="6">
        <v>342408</v>
      </c>
      <c r="E544" s="10" t="s">
        <v>111</v>
      </c>
      <c r="F544" s="10" t="s">
        <v>78</v>
      </c>
      <c r="G544" s="47">
        <v>26109993.210000001</v>
      </c>
      <c r="H544" s="47">
        <v>1608225.1500000022</v>
      </c>
      <c r="I544" s="47">
        <v>24501768.059999999</v>
      </c>
    </row>
    <row r="545" spans="2:9" s="8" customFormat="1" x14ac:dyDescent="0.25">
      <c r="B545" s="9" t="s">
        <v>729</v>
      </c>
      <c r="C545" s="9">
        <v>120499</v>
      </c>
      <c r="D545" s="6">
        <v>342408</v>
      </c>
      <c r="E545" s="10" t="s">
        <v>177</v>
      </c>
      <c r="F545" s="10" t="s">
        <v>83</v>
      </c>
      <c r="G545" s="47">
        <v>1712698.71</v>
      </c>
      <c r="H545" s="47">
        <v>1385731.15</v>
      </c>
      <c r="I545" s="47">
        <v>326967.56000000006</v>
      </c>
    </row>
    <row r="546" spans="2:9" s="8" customFormat="1" x14ac:dyDescent="0.25">
      <c r="B546" s="9" t="s">
        <v>730</v>
      </c>
      <c r="C546" s="9">
        <v>120499</v>
      </c>
      <c r="D546" s="6">
        <v>342408</v>
      </c>
      <c r="E546" s="10" t="s">
        <v>163</v>
      </c>
      <c r="F546" s="10" t="s">
        <v>86</v>
      </c>
      <c r="G546" s="47">
        <v>5576775.9399999995</v>
      </c>
      <c r="H546" s="47">
        <v>1413540.5799999996</v>
      </c>
      <c r="I546" s="47">
        <v>4163235.36</v>
      </c>
    </row>
    <row r="547" spans="2:9" s="8" customFormat="1" x14ac:dyDescent="0.25">
      <c r="B547" s="9" t="s">
        <v>731</v>
      </c>
      <c r="C547" s="9">
        <v>120499</v>
      </c>
      <c r="D547" s="6">
        <v>342408</v>
      </c>
      <c r="E547" s="10" t="s">
        <v>163</v>
      </c>
      <c r="F547" s="10" t="s">
        <v>86</v>
      </c>
      <c r="G547" s="47">
        <v>7748169.2400000002</v>
      </c>
      <c r="H547" s="47">
        <v>1963921.75</v>
      </c>
      <c r="I547" s="47">
        <v>5784247.4900000002</v>
      </c>
    </row>
    <row r="548" spans="2:9" s="8" customFormat="1" x14ac:dyDescent="0.25">
      <c r="B548" s="9" t="s">
        <v>732</v>
      </c>
      <c r="C548" s="9">
        <v>120499</v>
      </c>
      <c r="D548" s="6">
        <v>342408</v>
      </c>
      <c r="E548" s="10" t="s">
        <v>111</v>
      </c>
      <c r="F548" s="10" t="s">
        <v>34</v>
      </c>
      <c r="G548" s="47">
        <v>102314849.84</v>
      </c>
      <c r="H548" s="47">
        <v>63939629.519999996</v>
      </c>
      <c r="I548" s="47">
        <v>38375220.320000008</v>
      </c>
    </row>
    <row r="549" spans="2:9" s="8" customFormat="1" x14ac:dyDescent="0.25">
      <c r="B549" s="9" t="s">
        <v>733</v>
      </c>
      <c r="C549" s="9">
        <v>120499</v>
      </c>
      <c r="D549" s="6">
        <v>342506</v>
      </c>
      <c r="E549" s="10" t="s">
        <v>111</v>
      </c>
      <c r="F549" s="10" t="s">
        <v>101</v>
      </c>
      <c r="G549" s="47">
        <v>2879433.57</v>
      </c>
      <c r="H549" s="47">
        <v>2049629.7999999998</v>
      </c>
      <c r="I549" s="47">
        <v>829803.77</v>
      </c>
    </row>
    <row r="550" spans="2:9" s="8" customFormat="1" x14ac:dyDescent="0.25">
      <c r="B550" s="9" t="s">
        <v>734</v>
      </c>
      <c r="C550" s="9">
        <v>120499</v>
      </c>
      <c r="D550" s="6">
        <v>342408</v>
      </c>
      <c r="E550" s="10" t="s">
        <v>111</v>
      </c>
      <c r="F550" s="10" t="s">
        <v>83</v>
      </c>
      <c r="G550" s="47">
        <v>378300.75</v>
      </c>
      <c r="H550" s="47">
        <v>306080.18</v>
      </c>
      <c r="I550" s="47">
        <v>72220.570000000007</v>
      </c>
    </row>
    <row r="551" spans="2:9" s="8" customFormat="1" x14ac:dyDescent="0.25">
      <c r="B551" s="9" t="s">
        <v>735</v>
      </c>
      <c r="C551" s="9">
        <v>120499</v>
      </c>
      <c r="D551" s="6">
        <v>342408</v>
      </c>
      <c r="E551" s="10" t="s">
        <v>110</v>
      </c>
      <c r="F551" s="10" t="s">
        <v>3</v>
      </c>
      <c r="G551" s="47">
        <v>253611496.21000001</v>
      </c>
      <c r="H551" s="47">
        <v>16025170.340000015</v>
      </c>
      <c r="I551" s="47">
        <v>237586325.87</v>
      </c>
    </row>
    <row r="552" spans="2:9" s="8" customFormat="1" x14ac:dyDescent="0.25">
      <c r="B552" s="9" t="s">
        <v>736</v>
      </c>
      <c r="C552" s="9">
        <v>120499</v>
      </c>
      <c r="D552" s="6">
        <v>342408</v>
      </c>
      <c r="E552" s="10" t="s">
        <v>110</v>
      </c>
      <c r="F552" s="10" t="s">
        <v>34</v>
      </c>
      <c r="G552" s="47">
        <v>91894878.120000005</v>
      </c>
      <c r="H552" s="47">
        <v>40803664.280000001</v>
      </c>
      <c r="I552" s="47">
        <v>51091213.840000004</v>
      </c>
    </row>
    <row r="553" spans="2:9" s="8" customFormat="1" x14ac:dyDescent="0.25">
      <c r="B553" s="9" t="s">
        <v>737</v>
      </c>
      <c r="C553" s="9">
        <v>120499</v>
      </c>
      <c r="D553" s="6">
        <v>342408</v>
      </c>
      <c r="E553" s="10" t="s">
        <v>111</v>
      </c>
      <c r="F553" s="10" t="s">
        <v>86</v>
      </c>
      <c r="G553" s="47">
        <v>10192141.26</v>
      </c>
      <c r="H553" s="47">
        <v>4298688.5600000005</v>
      </c>
      <c r="I553" s="47">
        <v>5893452.6999999993</v>
      </c>
    </row>
    <row r="554" spans="2:9" s="8" customFormat="1" x14ac:dyDescent="0.25">
      <c r="B554" s="9" t="s">
        <v>738</v>
      </c>
      <c r="C554" s="9">
        <v>120499</v>
      </c>
      <c r="D554" s="6">
        <v>342408</v>
      </c>
      <c r="E554" s="10" t="s">
        <v>118</v>
      </c>
      <c r="F554" s="10" t="s">
        <v>105</v>
      </c>
      <c r="G554" s="47">
        <v>5372540.7400000002</v>
      </c>
      <c r="H554" s="47">
        <v>343912.83999999973</v>
      </c>
      <c r="I554" s="47">
        <v>5028627.9000000004</v>
      </c>
    </row>
    <row r="555" spans="2:9" s="8" customFormat="1" x14ac:dyDescent="0.25">
      <c r="B555" s="9" t="s">
        <v>739</v>
      </c>
      <c r="C555" s="9">
        <v>120499</v>
      </c>
      <c r="D555" s="6">
        <v>342408</v>
      </c>
      <c r="E555" s="10" t="s">
        <v>118</v>
      </c>
      <c r="F555" s="10" t="s">
        <v>83</v>
      </c>
      <c r="G555" s="47">
        <v>3170890.19</v>
      </c>
      <c r="H555" s="47">
        <v>1576062.47</v>
      </c>
      <c r="I555" s="47">
        <v>1594827.72</v>
      </c>
    </row>
    <row r="556" spans="2:9" s="8" customFormat="1" x14ac:dyDescent="0.25">
      <c r="B556" s="9" t="s">
        <v>740</v>
      </c>
      <c r="C556" s="9">
        <v>120499</v>
      </c>
      <c r="D556" s="6">
        <v>342408</v>
      </c>
      <c r="E556" s="10" t="s">
        <v>111</v>
      </c>
      <c r="F556" s="10" t="s">
        <v>83</v>
      </c>
      <c r="G556" s="47">
        <v>1180848.1600000001</v>
      </c>
      <c r="H556" s="47">
        <v>955415.02</v>
      </c>
      <c r="I556" s="47">
        <v>225433.14000000013</v>
      </c>
    </row>
    <row r="557" spans="2:9" s="8" customFormat="1" x14ac:dyDescent="0.25">
      <c r="B557" s="9" t="s">
        <v>741</v>
      </c>
      <c r="C557" s="9">
        <v>120499</v>
      </c>
      <c r="D557" s="6">
        <v>342408</v>
      </c>
      <c r="E557" s="10" t="s">
        <v>111</v>
      </c>
      <c r="F557" s="10" t="s">
        <v>17</v>
      </c>
      <c r="G557" s="47">
        <v>1939808.31</v>
      </c>
      <c r="H557" s="47">
        <v>915505.26</v>
      </c>
      <c r="I557" s="47">
        <v>1024303.05</v>
      </c>
    </row>
    <row r="558" spans="2:9" s="8" customFormat="1" x14ac:dyDescent="0.25">
      <c r="B558" s="9" t="s">
        <v>742</v>
      </c>
      <c r="C558" s="9">
        <v>120499</v>
      </c>
      <c r="D558" s="6">
        <v>342408</v>
      </c>
      <c r="E558" s="10" t="s">
        <v>111</v>
      </c>
      <c r="F558" s="10" t="s">
        <v>3</v>
      </c>
      <c r="G558" s="47">
        <v>2023830.45</v>
      </c>
      <c r="H558" s="47">
        <v>1441583.6700000002</v>
      </c>
      <c r="I558" s="47">
        <v>582246.7799999998</v>
      </c>
    </row>
    <row r="559" spans="2:9" s="8" customFormat="1" x14ac:dyDescent="0.25">
      <c r="B559" s="9" t="s">
        <v>743</v>
      </c>
      <c r="C559" s="9">
        <v>120499</v>
      </c>
      <c r="D559" s="6">
        <v>342408</v>
      </c>
      <c r="E559" s="10" t="s">
        <v>177</v>
      </c>
      <c r="F559" s="10" t="s">
        <v>3</v>
      </c>
      <c r="G559" s="47">
        <v>852808.84</v>
      </c>
      <c r="H559" s="47">
        <v>248974.86000000002</v>
      </c>
      <c r="I559" s="47">
        <v>603833.98</v>
      </c>
    </row>
    <row r="560" spans="2:9" s="8" customFormat="1" x14ac:dyDescent="0.25">
      <c r="B560" s="9" t="s">
        <v>744</v>
      </c>
      <c r="C560" s="9">
        <v>120499</v>
      </c>
      <c r="D560" s="6">
        <v>342408</v>
      </c>
      <c r="E560" s="10" t="s">
        <v>177</v>
      </c>
      <c r="F560" s="10" t="s">
        <v>83</v>
      </c>
      <c r="G560" s="47">
        <v>2029222.78</v>
      </c>
      <c r="H560" s="47">
        <v>1641828.31</v>
      </c>
      <c r="I560" s="47">
        <v>387394.47</v>
      </c>
    </row>
    <row r="561" spans="2:9" s="8" customFormat="1" x14ac:dyDescent="0.25">
      <c r="B561" s="9" t="s">
        <v>745</v>
      </c>
      <c r="C561" s="9">
        <v>120499</v>
      </c>
      <c r="D561" s="6">
        <v>342408</v>
      </c>
      <c r="E561" s="10" t="s">
        <v>118</v>
      </c>
      <c r="F561" s="10" t="s">
        <v>34</v>
      </c>
      <c r="G561" s="47">
        <v>66305359.419999987</v>
      </c>
      <c r="H561" s="47">
        <v>29441266.789999977</v>
      </c>
      <c r="I561" s="47">
        <v>36864092.63000001</v>
      </c>
    </row>
    <row r="562" spans="2:9" s="8" customFormat="1" x14ac:dyDescent="0.25">
      <c r="B562" s="9" t="s">
        <v>746</v>
      </c>
      <c r="C562" s="9">
        <v>120499</v>
      </c>
      <c r="D562" s="6">
        <v>342409</v>
      </c>
      <c r="E562" s="10" t="s">
        <v>111</v>
      </c>
      <c r="F562" s="10" t="s">
        <v>34</v>
      </c>
      <c r="G562" s="47">
        <v>12068108.790000001</v>
      </c>
      <c r="H562" s="47">
        <v>7209633.4700000025</v>
      </c>
      <c r="I562" s="47">
        <v>4858475.3199999984</v>
      </c>
    </row>
    <row r="563" spans="2:9" s="8" customFormat="1" x14ac:dyDescent="0.25">
      <c r="B563" s="9" t="s">
        <v>747</v>
      </c>
      <c r="C563" s="9">
        <v>120499</v>
      </c>
      <c r="D563" s="6">
        <v>342409</v>
      </c>
      <c r="E563" s="10" t="s">
        <v>118</v>
      </c>
      <c r="F563" s="10" t="s">
        <v>19</v>
      </c>
      <c r="G563" s="47">
        <v>1719897.9300000002</v>
      </c>
      <c r="H563" s="47">
        <v>108264.36999999997</v>
      </c>
      <c r="I563" s="47">
        <v>1611633.5600000003</v>
      </c>
    </row>
    <row r="564" spans="2:9" s="8" customFormat="1" x14ac:dyDescent="0.25">
      <c r="B564" s="9" t="s">
        <v>748</v>
      </c>
      <c r="C564" s="9">
        <v>120499</v>
      </c>
      <c r="D564" s="6">
        <v>342409</v>
      </c>
      <c r="E564" s="10" t="s">
        <v>111</v>
      </c>
      <c r="F564" s="10" t="s">
        <v>34</v>
      </c>
      <c r="G564" s="47">
        <v>8059772.6699999999</v>
      </c>
      <c r="H564" s="47">
        <v>4815005.2200000007</v>
      </c>
      <c r="I564" s="47">
        <v>3244767.4499999993</v>
      </c>
    </row>
    <row r="565" spans="2:9" s="8" customFormat="1" x14ac:dyDescent="0.25">
      <c r="B565" s="9" t="s">
        <v>749</v>
      </c>
      <c r="C565" s="9">
        <v>120499</v>
      </c>
      <c r="D565" s="6">
        <v>342409</v>
      </c>
      <c r="E565" s="10" t="s">
        <v>117</v>
      </c>
      <c r="F565" s="10" t="s">
        <v>128</v>
      </c>
      <c r="G565" s="47">
        <v>277770629.21000004</v>
      </c>
      <c r="H565" s="47">
        <v>60806573.120000005</v>
      </c>
      <c r="I565" s="47">
        <v>216964056.09000003</v>
      </c>
    </row>
    <row r="566" spans="2:9" s="8" customFormat="1" x14ac:dyDescent="0.25">
      <c r="B566" s="9" t="s">
        <v>750</v>
      </c>
      <c r="C566" s="9">
        <v>120499</v>
      </c>
      <c r="D566" s="6">
        <v>342409</v>
      </c>
      <c r="E566" s="10" t="s">
        <v>110</v>
      </c>
      <c r="F566" s="10" t="s">
        <v>128</v>
      </c>
      <c r="G566" s="47">
        <v>120497205.34</v>
      </c>
      <c r="H566" s="47">
        <v>25946713.25</v>
      </c>
      <c r="I566" s="47">
        <v>94550492.090000004</v>
      </c>
    </row>
    <row r="567" spans="2:9" s="8" customFormat="1" x14ac:dyDescent="0.25">
      <c r="B567" s="9" t="s">
        <v>751</v>
      </c>
      <c r="C567" s="9">
        <v>120499</v>
      </c>
      <c r="D567" s="6">
        <v>342409</v>
      </c>
      <c r="E567" s="10" t="s">
        <v>118</v>
      </c>
      <c r="F567" s="10" t="s">
        <v>34</v>
      </c>
      <c r="G567" s="47">
        <v>47744374.400000006</v>
      </c>
      <c r="H567" s="47">
        <v>19115472.720000014</v>
      </c>
      <c r="I567" s="47">
        <v>28628901.679999992</v>
      </c>
    </row>
    <row r="568" spans="2:9" s="8" customFormat="1" x14ac:dyDescent="0.25">
      <c r="B568" s="9" t="s">
        <v>752</v>
      </c>
      <c r="C568" s="9">
        <v>120499</v>
      </c>
      <c r="D568" s="6">
        <v>342409</v>
      </c>
      <c r="E568" s="10" t="s">
        <v>118</v>
      </c>
      <c r="F568" s="10" t="s">
        <v>105</v>
      </c>
      <c r="G568" s="47">
        <v>1397212.3</v>
      </c>
      <c r="H568" s="47">
        <v>96733.379999999961</v>
      </c>
      <c r="I568" s="47">
        <v>1300478.9200000002</v>
      </c>
    </row>
    <row r="569" spans="2:9" s="8" customFormat="1" x14ac:dyDescent="0.25">
      <c r="B569" s="9" t="s">
        <v>753</v>
      </c>
      <c r="C569" s="9">
        <v>120499</v>
      </c>
      <c r="D569" s="6">
        <v>342409</v>
      </c>
      <c r="E569" s="10" t="s">
        <v>177</v>
      </c>
      <c r="F569" s="10" t="s">
        <v>128</v>
      </c>
      <c r="G569" s="47">
        <v>803341.17999999993</v>
      </c>
      <c r="H569" s="47">
        <v>625248.68999999994</v>
      </c>
      <c r="I569" s="47">
        <v>178092.49</v>
      </c>
    </row>
    <row r="570" spans="2:9" s="8" customFormat="1" x14ac:dyDescent="0.25">
      <c r="B570" s="9" t="s">
        <v>754</v>
      </c>
      <c r="C570" s="9">
        <v>120499</v>
      </c>
      <c r="D570" s="6">
        <v>342409</v>
      </c>
      <c r="E570" s="10" t="s">
        <v>177</v>
      </c>
      <c r="F570" s="10" t="s">
        <v>128</v>
      </c>
      <c r="G570" s="47">
        <v>495558.24</v>
      </c>
      <c r="H570" s="47">
        <v>295195.24</v>
      </c>
      <c r="I570" s="47">
        <v>200363</v>
      </c>
    </row>
    <row r="571" spans="2:9" s="8" customFormat="1" x14ac:dyDescent="0.25">
      <c r="B571" s="9" t="s">
        <v>755</v>
      </c>
      <c r="C571" s="9">
        <v>120499</v>
      </c>
      <c r="D571" s="6">
        <v>342409</v>
      </c>
      <c r="E571" s="10" t="s">
        <v>110</v>
      </c>
      <c r="F571" s="10" t="s">
        <v>119</v>
      </c>
      <c r="G571" s="47">
        <v>136291301.96000001</v>
      </c>
      <c r="H571" s="47">
        <v>5330214.820000004</v>
      </c>
      <c r="I571" s="47">
        <v>130961087.14</v>
      </c>
    </row>
    <row r="572" spans="2:9" s="8" customFormat="1" x14ac:dyDescent="0.25">
      <c r="B572" s="9" t="s">
        <v>756</v>
      </c>
      <c r="C572" s="9">
        <v>120499</v>
      </c>
      <c r="D572" s="6">
        <v>342409</v>
      </c>
      <c r="E572" s="10" t="s">
        <v>111</v>
      </c>
      <c r="F572" s="10" t="s">
        <v>119</v>
      </c>
      <c r="G572" s="47">
        <v>7512834.2199999997</v>
      </c>
      <c r="H572" s="47">
        <v>711780.04999999946</v>
      </c>
      <c r="I572" s="47">
        <v>6801054.1699999999</v>
      </c>
    </row>
    <row r="573" spans="2:9" s="8" customFormat="1" x14ac:dyDescent="0.25">
      <c r="B573" s="9" t="s">
        <v>757</v>
      </c>
      <c r="C573" s="9">
        <v>120499</v>
      </c>
      <c r="D573" s="6">
        <v>342409</v>
      </c>
      <c r="E573" s="10" t="s">
        <v>118</v>
      </c>
      <c r="F573" s="10" t="s">
        <v>119</v>
      </c>
      <c r="G573" s="47">
        <v>36855670.900000006</v>
      </c>
      <c r="H573" s="47">
        <v>2602040.220000003</v>
      </c>
      <c r="I573" s="47">
        <v>34253630.68</v>
      </c>
    </row>
    <row r="574" spans="2:9" s="8" customFormat="1" x14ac:dyDescent="0.25">
      <c r="B574" s="9" t="s">
        <v>758</v>
      </c>
      <c r="C574" s="9">
        <v>120499</v>
      </c>
      <c r="D574" s="6">
        <v>342409</v>
      </c>
      <c r="E574" s="10" t="s">
        <v>177</v>
      </c>
      <c r="F574" s="10" t="s">
        <v>119</v>
      </c>
      <c r="G574" s="47">
        <v>1169678.95</v>
      </c>
      <c r="H574" s="47">
        <v>578021.97</v>
      </c>
      <c r="I574" s="47">
        <v>591656.98</v>
      </c>
    </row>
    <row r="575" spans="2:9" s="8" customFormat="1" x14ac:dyDescent="0.25">
      <c r="B575" s="9" t="s">
        <v>759</v>
      </c>
      <c r="C575" s="9">
        <v>120499</v>
      </c>
      <c r="D575" s="6">
        <v>342409</v>
      </c>
      <c r="E575" s="10" t="s">
        <v>163</v>
      </c>
      <c r="F575" s="10" t="s">
        <v>183</v>
      </c>
      <c r="G575" s="47">
        <v>1741527.7</v>
      </c>
      <c r="H575" s="47">
        <v>506112.80000000016</v>
      </c>
      <c r="I575" s="47">
        <v>1235414.8999999999</v>
      </c>
    </row>
    <row r="576" spans="2:9" s="8" customFormat="1" x14ac:dyDescent="0.25">
      <c r="B576" s="9" t="s">
        <v>760</v>
      </c>
      <c r="C576" s="9">
        <v>120499</v>
      </c>
      <c r="D576" s="6">
        <v>342409</v>
      </c>
      <c r="E576" s="10" t="s">
        <v>163</v>
      </c>
      <c r="F576" s="10" t="s">
        <v>183</v>
      </c>
      <c r="G576" s="47">
        <v>1741527.7</v>
      </c>
      <c r="H576" s="47">
        <v>506112.80000000016</v>
      </c>
      <c r="I576" s="47">
        <v>1235414.8999999999</v>
      </c>
    </row>
    <row r="577" spans="2:9" s="8" customFormat="1" x14ac:dyDescent="0.25">
      <c r="B577" s="9" t="s">
        <v>761</v>
      </c>
      <c r="C577" s="9">
        <v>120499</v>
      </c>
      <c r="D577" s="6">
        <v>335308</v>
      </c>
      <c r="E577" s="10" t="s">
        <v>118</v>
      </c>
      <c r="F577" s="10" t="s">
        <v>102</v>
      </c>
      <c r="G577" s="47">
        <v>9832353.2300000004</v>
      </c>
      <c r="H577" s="47">
        <v>2194542.4299999997</v>
      </c>
      <c r="I577" s="47">
        <v>7637810.8000000007</v>
      </c>
    </row>
    <row r="578" spans="2:9" s="8" customFormat="1" x14ac:dyDescent="0.25">
      <c r="B578" s="9" t="s">
        <v>762</v>
      </c>
      <c r="C578" s="9">
        <v>120499</v>
      </c>
      <c r="D578" s="6">
        <v>335308</v>
      </c>
      <c r="E578" s="10" t="s">
        <v>111</v>
      </c>
      <c r="F578" s="10" t="s">
        <v>78</v>
      </c>
      <c r="G578" s="47">
        <v>12350660.119999999</v>
      </c>
      <c r="H578" s="47">
        <v>760730</v>
      </c>
      <c r="I578" s="47">
        <v>11589930.119999999</v>
      </c>
    </row>
    <row r="579" spans="2:9" s="8" customFormat="1" x14ac:dyDescent="0.25">
      <c r="B579" s="9" t="s">
        <v>763</v>
      </c>
      <c r="C579" s="9">
        <v>120499</v>
      </c>
      <c r="D579" s="6">
        <v>342409</v>
      </c>
      <c r="E579" s="10" t="s">
        <v>111</v>
      </c>
      <c r="F579" s="10" t="s">
        <v>19</v>
      </c>
      <c r="G579" s="47">
        <v>22722122.41</v>
      </c>
      <c r="H579" s="47">
        <v>4061692.5600000024</v>
      </c>
      <c r="I579" s="47">
        <v>18660429.849999998</v>
      </c>
    </row>
    <row r="580" spans="2:9" s="8" customFormat="1" x14ac:dyDescent="0.25">
      <c r="B580" s="9" t="s">
        <v>764</v>
      </c>
      <c r="C580" s="9">
        <v>120499</v>
      </c>
      <c r="D580" s="6">
        <v>342409</v>
      </c>
      <c r="E580" s="10" t="s">
        <v>111</v>
      </c>
      <c r="F580" s="10" t="s">
        <v>128</v>
      </c>
      <c r="G580" s="47">
        <v>2091853.1800000002</v>
      </c>
      <c r="H580" s="47">
        <v>733826.35</v>
      </c>
      <c r="I580" s="47">
        <v>1358026.83</v>
      </c>
    </row>
    <row r="581" spans="2:9" s="8" customFormat="1" x14ac:dyDescent="0.25">
      <c r="B581" s="9" t="s">
        <v>765</v>
      </c>
      <c r="C581" s="9">
        <v>120499</v>
      </c>
      <c r="D581" s="6">
        <v>342409</v>
      </c>
      <c r="E581" s="10" t="s">
        <v>118</v>
      </c>
      <c r="F581" s="10" t="s">
        <v>19</v>
      </c>
      <c r="G581" s="47">
        <v>1592164.93</v>
      </c>
      <c r="H581" s="47">
        <v>100223.80999999998</v>
      </c>
      <c r="I581" s="47">
        <v>1491941.1199999999</v>
      </c>
    </row>
    <row r="582" spans="2:9" s="8" customFormat="1" x14ac:dyDescent="0.25">
      <c r="B582" s="9" t="s">
        <v>766</v>
      </c>
      <c r="C582" s="9">
        <v>120499</v>
      </c>
      <c r="D582" s="6">
        <v>342409</v>
      </c>
      <c r="E582" s="10" t="s">
        <v>177</v>
      </c>
      <c r="F582" s="10" t="s">
        <v>98</v>
      </c>
      <c r="G582" s="47">
        <v>33541360.569999997</v>
      </c>
      <c r="H582" s="47">
        <v>34000617.469999999</v>
      </c>
      <c r="I582" s="47">
        <v>-459256.90000000224</v>
      </c>
    </row>
    <row r="583" spans="2:9" s="8" customFormat="1" x14ac:dyDescent="0.25">
      <c r="B583" s="9" t="s">
        <v>767</v>
      </c>
      <c r="C583" s="9">
        <v>120499</v>
      </c>
      <c r="D583" s="6">
        <v>342409</v>
      </c>
      <c r="E583" s="10" t="s">
        <v>111</v>
      </c>
      <c r="F583" s="10" t="s">
        <v>34</v>
      </c>
      <c r="G583" s="47">
        <v>27153244.779999997</v>
      </c>
      <c r="H583" s="47">
        <v>16221675.309999999</v>
      </c>
      <c r="I583" s="47">
        <v>10931569.469999999</v>
      </c>
    </row>
    <row r="584" spans="2:9" s="8" customFormat="1" x14ac:dyDescent="0.25">
      <c r="B584" s="9" t="s">
        <v>768</v>
      </c>
      <c r="C584" s="9">
        <v>120499</v>
      </c>
      <c r="D584" s="6">
        <v>342409</v>
      </c>
      <c r="E584" s="10" t="s">
        <v>111</v>
      </c>
      <c r="F584" s="10" t="s">
        <v>77</v>
      </c>
      <c r="G584" s="47">
        <v>7424734.2000000002</v>
      </c>
      <c r="H584" s="47">
        <v>2321646.6999999997</v>
      </c>
      <c r="I584" s="47">
        <v>5103087.5</v>
      </c>
    </row>
    <row r="585" spans="2:9" s="8" customFormat="1" x14ac:dyDescent="0.25">
      <c r="B585" s="9" t="s">
        <v>769</v>
      </c>
      <c r="C585" s="9">
        <v>120499</v>
      </c>
      <c r="D585" s="6">
        <v>342409</v>
      </c>
      <c r="E585" s="10" t="s">
        <v>111</v>
      </c>
      <c r="F585" s="10" t="s">
        <v>119</v>
      </c>
      <c r="G585" s="47">
        <v>52417942.200000003</v>
      </c>
      <c r="H585" s="47">
        <v>4372923.6000000024</v>
      </c>
      <c r="I585" s="47">
        <v>48045018.600000001</v>
      </c>
    </row>
    <row r="586" spans="2:9" s="8" customFormat="1" x14ac:dyDescent="0.25">
      <c r="B586" s="9" t="s">
        <v>770</v>
      </c>
      <c r="C586" s="9">
        <v>120499</v>
      </c>
      <c r="D586" s="6">
        <v>342409</v>
      </c>
      <c r="E586" s="10" t="s">
        <v>118</v>
      </c>
      <c r="F586" s="10" t="s">
        <v>71</v>
      </c>
      <c r="G586" s="47">
        <v>3707206.3800000008</v>
      </c>
      <c r="H586" s="47">
        <v>1810059.6900000032</v>
      </c>
      <c r="I586" s="47">
        <v>1897146.6899999976</v>
      </c>
    </row>
    <row r="587" spans="2:9" s="8" customFormat="1" x14ac:dyDescent="0.25">
      <c r="B587" s="9" t="s">
        <v>771</v>
      </c>
      <c r="C587" s="9">
        <v>120499</v>
      </c>
      <c r="D587" s="6">
        <v>342409</v>
      </c>
      <c r="E587" s="10" t="s">
        <v>118</v>
      </c>
      <c r="F587" s="10" t="s">
        <v>77</v>
      </c>
      <c r="G587" s="47">
        <v>11539611.369999999</v>
      </c>
      <c r="H587" s="47">
        <v>916974.86999999988</v>
      </c>
      <c r="I587" s="47">
        <v>10622636.5</v>
      </c>
    </row>
    <row r="588" spans="2:9" s="8" customFormat="1" x14ac:dyDescent="0.25">
      <c r="B588" s="9" t="s">
        <v>772</v>
      </c>
      <c r="C588" s="9">
        <v>120499</v>
      </c>
      <c r="D588" s="6">
        <v>342409</v>
      </c>
      <c r="E588" s="10" t="s">
        <v>118</v>
      </c>
      <c r="F588" s="10" t="s">
        <v>34</v>
      </c>
      <c r="G588" s="47">
        <v>5025219.84</v>
      </c>
      <c r="H588" s="47">
        <v>2011953.3299999982</v>
      </c>
      <c r="I588" s="47">
        <v>3013266.5100000016</v>
      </c>
    </row>
    <row r="589" spans="2:9" s="8" customFormat="1" x14ac:dyDescent="0.25">
      <c r="B589" s="9" t="s">
        <v>773</v>
      </c>
      <c r="C589" s="9">
        <v>120499</v>
      </c>
      <c r="D589" s="6">
        <v>342409</v>
      </c>
      <c r="E589" s="10" t="s">
        <v>184</v>
      </c>
      <c r="F589" s="10" t="s">
        <v>77</v>
      </c>
      <c r="G589" s="47">
        <v>4281439.78</v>
      </c>
      <c r="H589" s="47">
        <v>286807.24</v>
      </c>
      <c r="I589" s="47">
        <v>3994632.54</v>
      </c>
    </row>
    <row r="590" spans="2:9" s="8" customFormat="1" x14ac:dyDescent="0.25">
      <c r="B590" s="9" t="s">
        <v>774</v>
      </c>
      <c r="C590" s="9">
        <v>120499</v>
      </c>
      <c r="D590" s="6">
        <v>342409</v>
      </c>
      <c r="E590" s="10" t="s">
        <v>111</v>
      </c>
      <c r="F590" s="10" t="s">
        <v>77</v>
      </c>
      <c r="G590" s="47">
        <v>341787.45999999996</v>
      </c>
      <c r="H590" s="47">
        <v>70830.97</v>
      </c>
      <c r="I590" s="47">
        <v>270956.49</v>
      </c>
    </row>
    <row r="591" spans="2:9" s="8" customFormat="1" x14ac:dyDescent="0.25">
      <c r="B591" s="9" t="s">
        <v>775</v>
      </c>
      <c r="C591" s="9">
        <v>120499</v>
      </c>
      <c r="D591" s="6">
        <v>342409</v>
      </c>
      <c r="E591" s="10" t="s">
        <v>111</v>
      </c>
      <c r="F591" s="10" t="s">
        <v>77</v>
      </c>
      <c r="G591" s="47">
        <v>341787.45999999996</v>
      </c>
      <c r="H591" s="47">
        <v>70830.97</v>
      </c>
      <c r="I591" s="47">
        <v>270956.49</v>
      </c>
    </row>
    <row r="592" spans="2:9" s="8" customFormat="1" x14ac:dyDescent="0.25">
      <c r="B592" s="9" t="s">
        <v>776</v>
      </c>
      <c r="C592" s="9">
        <v>120499</v>
      </c>
      <c r="D592" s="6">
        <v>342409</v>
      </c>
      <c r="E592" s="10" t="s">
        <v>111</v>
      </c>
      <c r="F592" s="10" t="s">
        <v>77</v>
      </c>
      <c r="G592" s="47">
        <v>341787.45999999996</v>
      </c>
      <c r="H592" s="47">
        <v>70830.97</v>
      </c>
      <c r="I592" s="47">
        <v>270956.49</v>
      </c>
    </row>
    <row r="593" spans="2:9" s="8" customFormat="1" x14ac:dyDescent="0.25">
      <c r="B593" s="9" t="s">
        <v>777</v>
      </c>
      <c r="C593" s="9">
        <v>120499</v>
      </c>
      <c r="D593" s="6">
        <v>342409</v>
      </c>
      <c r="E593" s="10" t="s">
        <v>111</v>
      </c>
      <c r="F593" s="10" t="s">
        <v>77</v>
      </c>
      <c r="G593" s="47">
        <v>341787.45999999996</v>
      </c>
      <c r="H593" s="47">
        <v>70830.97</v>
      </c>
      <c r="I593" s="47">
        <v>270956.49</v>
      </c>
    </row>
    <row r="594" spans="2:9" s="8" customFormat="1" x14ac:dyDescent="0.25">
      <c r="B594" s="9" t="s">
        <v>778</v>
      </c>
      <c r="C594" s="9">
        <v>120499</v>
      </c>
      <c r="D594" s="6">
        <v>342409</v>
      </c>
      <c r="E594" s="10" t="s">
        <v>111</v>
      </c>
      <c r="F594" s="10" t="s">
        <v>77</v>
      </c>
      <c r="G594" s="47">
        <v>325114.90000000002</v>
      </c>
      <c r="H594" s="47">
        <v>67375.800000000032</v>
      </c>
      <c r="I594" s="47">
        <v>257739.09999999998</v>
      </c>
    </row>
    <row r="595" spans="2:9" s="8" customFormat="1" x14ac:dyDescent="0.25">
      <c r="B595" s="9" t="s">
        <v>779</v>
      </c>
      <c r="C595" s="9">
        <v>120499</v>
      </c>
      <c r="D595" s="6">
        <v>342409</v>
      </c>
      <c r="E595" s="10" t="s">
        <v>111</v>
      </c>
      <c r="F595" s="10" t="s">
        <v>77</v>
      </c>
      <c r="G595" s="47">
        <v>325114.90000000002</v>
      </c>
      <c r="H595" s="47">
        <v>67375.800000000032</v>
      </c>
      <c r="I595" s="47">
        <v>257739.09999999998</v>
      </c>
    </row>
    <row r="596" spans="2:9" s="8" customFormat="1" x14ac:dyDescent="0.25">
      <c r="B596" s="9" t="s">
        <v>780</v>
      </c>
      <c r="C596" s="9">
        <v>120499</v>
      </c>
      <c r="D596" s="6">
        <v>342409</v>
      </c>
      <c r="E596" s="10" t="s">
        <v>111</v>
      </c>
      <c r="F596" s="10" t="s">
        <v>77</v>
      </c>
      <c r="G596" s="47">
        <v>325114.90000000002</v>
      </c>
      <c r="H596" s="47">
        <v>67375.800000000032</v>
      </c>
      <c r="I596" s="47">
        <v>257739.09999999998</v>
      </c>
    </row>
    <row r="597" spans="2:9" s="8" customFormat="1" x14ac:dyDescent="0.25">
      <c r="B597" s="9" t="s">
        <v>781</v>
      </c>
      <c r="C597" s="9">
        <v>120499</v>
      </c>
      <c r="D597" s="6">
        <v>342509</v>
      </c>
      <c r="E597" s="10" t="s">
        <v>163</v>
      </c>
      <c r="F597" s="10" t="s">
        <v>78</v>
      </c>
      <c r="G597" s="47">
        <v>23838715.350000001</v>
      </c>
      <c r="H597" s="47">
        <v>1688576.6100000031</v>
      </c>
      <c r="I597" s="47">
        <v>22150138.739999998</v>
      </c>
    </row>
    <row r="598" spans="2:9" s="8" customFormat="1" x14ac:dyDescent="0.25">
      <c r="B598" s="9" t="s">
        <v>782</v>
      </c>
      <c r="C598" s="9">
        <v>120499</v>
      </c>
      <c r="D598" s="6">
        <v>335314</v>
      </c>
      <c r="E598" s="10" t="s">
        <v>118</v>
      </c>
      <c r="F598" s="10" t="s">
        <v>78</v>
      </c>
      <c r="G598" s="47">
        <v>2356799.71</v>
      </c>
      <c r="H598" s="47">
        <v>74196.509999999776</v>
      </c>
      <c r="I598" s="47">
        <v>2282603.2000000002</v>
      </c>
    </row>
    <row r="599" spans="2:9" s="8" customFormat="1" x14ac:dyDescent="0.25">
      <c r="B599" s="9" t="s">
        <v>783</v>
      </c>
      <c r="C599" s="9">
        <v>120499</v>
      </c>
      <c r="D599" s="6">
        <v>342509</v>
      </c>
      <c r="E599" s="10" t="s">
        <v>118</v>
      </c>
      <c r="F599" s="10" t="s">
        <v>78</v>
      </c>
      <c r="G599" s="47">
        <v>1336779.55</v>
      </c>
      <c r="H599" s="47">
        <v>42084.770000000019</v>
      </c>
      <c r="I599" s="47">
        <v>1294694.78</v>
      </c>
    </row>
    <row r="600" spans="2:9" s="8" customFormat="1" x14ac:dyDescent="0.25">
      <c r="B600" s="9" t="s">
        <v>784</v>
      </c>
      <c r="C600" s="9">
        <v>120499</v>
      </c>
      <c r="D600" s="6">
        <v>342509</v>
      </c>
      <c r="E600" s="10" t="s">
        <v>118</v>
      </c>
      <c r="F600" s="10" t="s">
        <v>78</v>
      </c>
      <c r="G600" s="47">
        <v>1999356.75</v>
      </c>
      <c r="H600" s="47">
        <v>62943.679999999935</v>
      </c>
      <c r="I600" s="47">
        <v>1936413.07</v>
      </c>
    </row>
    <row r="601" spans="2:9" s="8" customFormat="1" x14ac:dyDescent="0.25">
      <c r="B601" s="9" t="s">
        <v>785</v>
      </c>
      <c r="C601" s="9">
        <v>120499</v>
      </c>
      <c r="D601" s="6">
        <v>342303</v>
      </c>
      <c r="E601" s="10" t="s">
        <v>111</v>
      </c>
      <c r="F601" s="10" t="s">
        <v>86</v>
      </c>
      <c r="G601" s="47">
        <v>1035538.8</v>
      </c>
      <c r="H601" s="47">
        <v>331442.50000000012</v>
      </c>
      <c r="I601" s="47">
        <v>704096.29999999993</v>
      </c>
    </row>
    <row r="602" spans="2:9" s="8" customFormat="1" x14ac:dyDescent="0.25">
      <c r="B602" s="9" t="s">
        <v>786</v>
      </c>
      <c r="C602" s="9">
        <v>120499</v>
      </c>
      <c r="D602" s="6">
        <v>342303</v>
      </c>
      <c r="E602" s="10" t="s">
        <v>111</v>
      </c>
      <c r="F602" s="10" t="s">
        <v>86</v>
      </c>
      <c r="G602" s="47">
        <v>1030000.3600000001</v>
      </c>
      <c r="H602" s="47">
        <v>376054.37</v>
      </c>
      <c r="I602" s="47">
        <v>653945.99000000011</v>
      </c>
    </row>
    <row r="603" spans="2:9" s="8" customFormat="1" x14ac:dyDescent="0.25">
      <c r="B603" s="9" t="s">
        <v>787</v>
      </c>
      <c r="C603" s="9">
        <v>120499</v>
      </c>
      <c r="D603" s="6">
        <v>342303</v>
      </c>
      <c r="E603" s="10" t="s">
        <v>111</v>
      </c>
      <c r="F603" s="10" t="s">
        <v>86</v>
      </c>
      <c r="G603" s="47">
        <v>1489141.29</v>
      </c>
      <c r="H603" s="47">
        <v>476626.01999999996</v>
      </c>
      <c r="I603" s="47">
        <v>1012515.27</v>
      </c>
    </row>
    <row r="604" spans="2:9" s="8" customFormat="1" x14ac:dyDescent="0.25">
      <c r="B604" s="9" t="s">
        <v>788</v>
      </c>
      <c r="C604" s="9">
        <v>120499</v>
      </c>
      <c r="D604" s="6">
        <v>335311</v>
      </c>
      <c r="E604" s="10" t="s">
        <v>118</v>
      </c>
      <c r="F604" s="10" t="s">
        <v>105</v>
      </c>
      <c r="G604" s="47">
        <v>8015854.2300000004</v>
      </c>
      <c r="H604" s="47">
        <v>4661176.83</v>
      </c>
      <c r="I604" s="47">
        <v>3354677.4000000004</v>
      </c>
    </row>
    <row r="605" spans="2:9" s="8" customFormat="1" x14ac:dyDescent="0.25">
      <c r="B605" s="9" t="s">
        <v>789</v>
      </c>
      <c r="C605" s="9">
        <v>120499</v>
      </c>
      <c r="D605" s="6">
        <v>342303</v>
      </c>
      <c r="E605" s="10" t="s">
        <v>111</v>
      </c>
      <c r="F605" s="10" t="s">
        <v>86</v>
      </c>
      <c r="G605" s="47">
        <v>2549184.98</v>
      </c>
      <c r="H605" s="47">
        <v>930710.48999999987</v>
      </c>
      <c r="I605" s="47">
        <v>1618474.4900000002</v>
      </c>
    </row>
    <row r="606" spans="2:9" s="8" customFormat="1" x14ac:dyDescent="0.25">
      <c r="B606" s="9" t="s">
        <v>790</v>
      </c>
      <c r="C606" s="9">
        <v>120499</v>
      </c>
      <c r="D606" s="6">
        <v>342303</v>
      </c>
      <c r="E606" s="10" t="s">
        <v>118</v>
      </c>
      <c r="F606" s="10" t="s">
        <v>86</v>
      </c>
      <c r="G606" s="47">
        <v>7613092.1400000006</v>
      </c>
      <c r="H606" s="47">
        <v>1019326.81</v>
      </c>
      <c r="I606" s="47">
        <v>6593765.3300000001</v>
      </c>
    </row>
    <row r="607" spans="2:9" s="8" customFormat="1" x14ac:dyDescent="0.25">
      <c r="B607" s="9" t="s">
        <v>791</v>
      </c>
      <c r="C607" s="9">
        <v>120499</v>
      </c>
      <c r="D607" s="6">
        <v>342303</v>
      </c>
      <c r="E607" s="10" t="s">
        <v>118</v>
      </c>
      <c r="F607" s="10" t="s">
        <v>86</v>
      </c>
      <c r="G607" s="47">
        <v>78504316.549999997</v>
      </c>
      <c r="H607" s="47">
        <v>10511045.359999996</v>
      </c>
      <c r="I607" s="47">
        <v>67993271.189999998</v>
      </c>
    </row>
    <row r="608" spans="2:9" s="8" customFormat="1" x14ac:dyDescent="0.25">
      <c r="B608" s="9" t="s">
        <v>792</v>
      </c>
      <c r="C608" s="9">
        <v>120499</v>
      </c>
      <c r="D608" s="6">
        <v>342303</v>
      </c>
      <c r="E608" s="10" t="s">
        <v>163</v>
      </c>
      <c r="F608" s="10" t="s">
        <v>86</v>
      </c>
      <c r="G608" s="47">
        <v>1258498.8599999999</v>
      </c>
      <c r="H608" s="47">
        <v>459479.44999999984</v>
      </c>
      <c r="I608" s="47">
        <v>799019.41</v>
      </c>
    </row>
    <row r="609" spans="2:9" s="8" customFormat="1" x14ac:dyDescent="0.25">
      <c r="B609" s="9" t="s">
        <v>793</v>
      </c>
      <c r="C609" s="9">
        <v>120499</v>
      </c>
      <c r="D609" s="6">
        <v>342303</v>
      </c>
      <c r="E609" s="10" t="s">
        <v>163</v>
      </c>
      <c r="F609" s="10" t="s">
        <v>86</v>
      </c>
      <c r="G609" s="47">
        <v>1561631.3</v>
      </c>
      <c r="H609" s="47">
        <v>570153.46000000008</v>
      </c>
      <c r="I609" s="47">
        <v>991477.84</v>
      </c>
    </row>
    <row r="610" spans="2:9" s="8" customFormat="1" x14ac:dyDescent="0.25">
      <c r="B610" s="9" t="s">
        <v>794</v>
      </c>
      <c r="C610" s="9">
        <v>120499</v>
      </c>
      <c r="D610" s="6">
        <v>342303</v>
      </c>
      <c r="E610" s="10" t="s">
        <v>111</v>
      </c>
      <c r="F610" s="10" t="s">
        <v>86</v>
      </c>
      <c r="G610" s="47">
        <v>555869.57000000007</v>
      </c>
      <c r="H610" s="47">
        <v>202948.64000000004</v>
      </c>
      <c r="I610" s="47">
        <v>352920.93000000005</v>
      </c>
    </row>
    <row r="611" spans="2:9" s="8" customFormat="1" x14ac:dyDescent="0.25">
      <c r="B611" s="9" t="s">
        <v>795</v>
      </c>
      <c r="C611" s="9">
        <v>120499</v>
      </c>
      <c r="D611" s="6">
        <v>342303</v>
      </c>
      <c r="E611" s="10" t="s">
        <v>163</v>
      </c>
      <c r="F611" s="10" t="s">
        <v>86</v>
      </c>
      <c r="G611" s="47">
        <v>1489237.79</v>
      </c>
      <c r="H611" s="47">
        <v>543722.51</v>
      </c>
      <c r="I611" s="47">
        <v>945515.28</v>
      </c>
    </row>
    <row r="612" spans="2:9" s="8" customFormat="1" x14ac:dyDescent="0.25">
      <c r="B612" s="9" t="s">
        <v>796</v>
      </c>
      <c r="C612" s="9">
        <v>120499</v>
      </c>
      <c r="D612" s="6">
        <v>342303</v>
      </c>
      <c r="E612" s="10" t="s">
        <v>111</v>
      </c>
      <c r="F612" s="10" t="s">
        <v>86</v>
      </c>
      <c r="G612" s="47">
        <v>1121065.1000000001</v>
      </c>
      <c r="H612" s="47">
        <v>409302.2</v>
      </c>
      <c r="I612" s="47">
        <v>711762.90000000014</v>
      </c>
    </row>
    <row r="613" spans="2:9" s="8" customFormat="1" x14ac:dyDescent="0.25">
      <c r="B613" s="9" t="s">
        <v>797</v>
      </c>
      <c r="C613" s="9">
        <v>120499</v>
      </c>
      <c r="D613" s="6">
        <v>342303</v>
      </c>
      <c r="E613" s="10" t="s">
        <v>118</v>
      </c>
      <c r="F613" s="10" t="s">
        <v>86</v>
      </c>
      <c r="G613" s="47">
        <v>289287.09999999998</v>
      </c>
      <c r="H613" s="47">
        <v>64809.399999999994</v>
      </c>
      <c r="I613" s="47">
        <v>224477.69999999998</v>
      </c>
    </row>
    <row r="614" spans="2:9" s="8" customFormat="1" x14ac:dyDescent="0.25">
      <c r="B614" s="9" t="s">
        <v>798</v>
      </c>
      <c r="C614" s="9">
        <v>120499</v>
      </c>
      <c r="D614" s="6">
        <v>343205</v>
      </c>
      <c r="E614" s="10" t="s">
        <v>111</v>
      </c>
      <c r="F614" s="10" t="s">
        <v>86</v>
      </c>
      <c r="G614" s="47">
        <v>47823007.620000005</v>
      </c>
      <c r="H614" s="47">
        <v>6628746.7799999993</v>
      </c>
      <c r="I614" s="47">
        <v>41194260.840000004</v>
      </c>
    </row>
    <row r="615" spans="2:9" s="8" customFormat="1" x14ac:dyDescent="0.25">
      <c r="B615" s="9" t="s">
        <v>799</v>
      </c>
      <c r="C615" s="9">
        <v>120499</v>
      </c>
      <c r="D615" s="6">
        <v>342303</v>
      </c>
      <c r="E615" s="10" t="s">
        <v>111</v>
      </c>
      <c r="F615" s="10" t="s">
        <v>86</v>
      </c>
      <c r="G615" s="47">
        <v>11523975.039999999</v>
      </c>
      <c r="H615" s="47">
        <v>1597338.0799999998</v>
      </c>
      <c r="I615" s="47">
        <v>9926636.959999999</v>
      </c>
    </row>
    <row r="616" spans="2:9" s="8" customFormat="1" x14ac:dyDescent="0.25">
      <c r="B616" s="9" t="s">
        <v>800</v>
      </c>
      <c r="C616" s="9">
        <v>120499</v>
      </c>
      <c r="D616" s="6">
        <v>343205</v>
      </c>
      <c r="E616" s="10" t="s">
        <v>111</v>
      </c>
      <c r="F616" s="10" t="s">
        <v>86</v>
      </c>
      <c r="G616" s="47">
        <v>14536412.939999999</v>
      </c>
      <c r="H616" s="47">
        <v>4652635.9999999981</v>
      </c>
      <c r="I616" s="47">
        <v>9883776.9400000013</v>
      </c>
    </row>
    <row r="617" spans="2:9" s="8" customFormat="1" x14ac:dyDescent="0.25">
      <c r="B617" s="9" t="s">
        <v>801</v>
      </c>
      <c r="C617" s="9">
        <v>120499</v>
      </c>
      <c r="D617" s="6">
        <v>343205</v>
      </c>
      <c r="E617" s="10" t="s">
        <v>111</v>
      </c>
      <c r="F617" s="10" t="s">
        <v>86</v>
      </c>
      <c r="G617" s="47">
        <v>16012009.470000001</v>
      </c>
      <c r="H617" s="47">
        <v>5124926.7600000016</v>
      </c>
      <c r="I617" s="47">
        <v>10887082.709999999</v>
      </c>
    </row>
    <row r="618" spans="2:9" s="8" customFormat="1" x14ac:dyDescent="0.25">
      <c r="B618" s="9" t="s">
        <v>802</v>
      </c>
      <c r="C618" s="9">
        <v>120499</v>
      </c>
      <c r="D618" s="6">
        <v>343205</v>
      </c>
      <c r="E618" s="10" t="s">
        <v>111</v>
      </c>
      <c r="F618" s="10" t="s">
        <v>86</v>
      </c>
      <c r="G618" s="47">
        <v>16012009.470000001</v>
      </c>
      <c r="H618" s="47">
        <v>5124926.7600000016</v>
      </c>
      <c r="I618" s="47">
        <v>10887082.709999999</v>
      </c>
    </row>
    <row r="619" spans="2:9" s="8" customFormat="1" x14ac:dyDescent="0.25">
      <c r="B619" s="9" t="s">
        <v>803</v>
      </c>
      <c r="C619" s="9">
        <v>120499</v>
      </c>
      <c r="D619" s="6">
        <v>342303</v>
      </c>
      <c r="E619" s="10" t="s">
        <v>118</v>
      </c>
      <c r="F619" s="10" t="s">
        <v>71</v>
      </c>
      <c r="G619" s="47">
        <v>7087398.9199999999</v>
      </c>
      <c r="H619" s="47">
        <v>2501978.2499999991</v>
      </c>
      <c r="I619" s="47">
        <v>4585420.6700000009</v>
      </c>
    </row>
    <row r="620" spans="2:9" s="8" customFormat="1" x14ac:dyDescent="0.25">
      <c r="B620" s="9" t="s">
        <v>804</v>
      </c>
      <c r="C620" s="9">
        <v>120499</v>
      </c>
      <c r="D620" s="6">
        <v>342303</v>
      </c>
      <c r="E620" s="10" t="s">
        <v>118</v>
      </c>
      <c r="F620" s="10" t="s">
        <v>17</v>
      </c>
      <c r="G620" s="47">
        <v>1981896.77</v>
      </c>
      <c r="H620" s="47">
        <v>817580.25</v>
      </c>
      <c r="I620" s="47">
        <v>1164316.52</v>
      </c>
    </row>
    <row r="621" spans="2:9" s="8" customFormat="1" x14ac:dyDescent="0.25">
      <c r="B621" s="9" t="s">
        <v>805</v>
      </c>
      <c r="C621" s="9">
        <v>120499</v>
      </c>
      <c r="D621" s="6">
        <v>342303</v>
      </c>
      <c r="E621" s="10" t="s">
        <v>111</v>
      </c>
      <c r="F621" s="10" t="s">
        <v>86</v>
      </c>
      <c r="G621" s="47">
        <v>6079616.46</v>
      </c>
      <c r="H621" s="47">
        <v>842695.58999999962</v>
      </c>
      <c r="I621" s="47">
        <v>5236920.87</v>
      </c>
    </row>
    <row r="622" spans="2:9" s="8" customFormat="1" x14ac:dyDescent="0.25">
      <c r="B622" s="9" t="s">
        <v>806</v>
      </c>
      <c r="C622" s="9">
        <v>120499</v>
      </c>
      <c r="D622" s="6">
        <v>342303</v>
      </c>
      <c r="E622" s="10" t="s">
        <v>111</v>
      </c>
      <c r="F622" s="10" t="s">
        <v>104</v>
      </c>
      <c r="G622" s="47">
        <v>8987075.3200000003</v>
      </c>
      <c r="H622" s="47">
        <v>4214259.88</v>
      </c>
      <c r="I622" s="47">
        <v>4772815.4400000004</v>
      </c>
    </row>
    <row r="623" spans="2:9" s="8" customFormat="1" x14ac:dyDescent="0.25">
      <c r="B623" s="9" t="s">
        <v>807</v>
      </c>
      <c r="C623" s="9">
        <v>120499</v>
      </c>
      <c r="D623" s="6">
        <v>342303</v>
      </c>
      <c r="E623" s="10" t="s">
        <v>111</v>
      </c>
      <c r="F623" s="10" t="s">
        <v>75</v>
      </c>
      <c r="G623" s="47">
        <v>10908898.59</v>
      </c>
      <c r="H623" s="47">
        <v>6041558.0099999998</v>
      </c>
      <c r="I623" s="47">
        <v>4867340.58</v>
      </c>
    </row>
    <row r="624" spans="2:9" s="8" customFormat="1" x14ac:dyDescent="0.25">
      <c r="B624" s="9" t="s">
        <v>808</v>
      </c>
      <c r="C624" s="9">
        <v>120499</v>
      </c>
      <c r="D624" s="6">
        <v>342303</v>
      </c>
      <c r="E624" s="10" t="s">
        <v>111</v>
      </c>
      <c r="F624" s="10" t="s">
        <v>75</v>
      </c>
      <c r="G624" s="47">
        <v>13358350.6</v>
      </c>
      <c r="H624" s="47">
        <v>6735569.4099999992</v>
      </c>
      <c r="I624" s="47">
        <v>6622781.1900000004</v>
      </c>
    </row>
    <row r="625" spans="2:9" s="8" customFormat="1" x14ac:dyDescent="0.25">
      <c r="B625" s="9" t="s">
        <v>809</v>
      </c>
      <c r="C625" s="9">
        <v>120499</v>
      </c>
      <c r="D625" s="6">
        <v>342303</v>
      </c>
      <c r="E625" s="10" t="s">
        <v>118</v>
      </c>
      <c r="F625" s="10" t="s">
        <v>105</v>
      </c>
      <c r="G625" s="47">
        <v>17910703.350000001</v>
      </c>
      <c r="H625" s="47">
        <v>1350673.9100000013</v>
      </c>
      <c r="I625" s="47">
        <v>16560029.439999999</v>
      </c>
    </row>
    <row r="626" spans="2:9" s="8" customFormat="1" x14ac:dyDescent="0.25">
      <c r="B626" s="9" t="s">
        <v>810</v>
      </c>
      <c r="C626" s="9">
        <v>120499</v>
      </c>
      <c r="D626" s="6">
        <v>342303</v>
      </c>
      <c r="E626" s="10" t="s">
        <v>163</v>
      </c>
      <c r="F626" s="10" t="s">
        <v>86</v>
      </c>
      <c r="G626" s="47">
        <v>1520263.57</v>
      </c>
      <c r="H626" s="47">
        <v>555050.05000000016</v>
      </c>
      <c r="I626" s="47">
        <v>965213.5199999999</v>
      </c>
    </row>
    <row r="627" spans="2:9" s="8" customFormat="1" x14ac:dyDescent="0.25">
      <c r="B627" s="9" t="s">
        <v>811</v>
      </c>
      <c r="C627" s="9">
        <v>120499</v>
      </c>
      <c r="D627" s="6">
        <v>342303</v>
      </c>
      <c r="E627" s="10" t="s">
        <v>163</v>
      </c>
      <c r="F627" s="10" t="s">
        <v>86</v>
      </c>
      <c r="G627" s="47">
        <v>393280.88</v>
      </c>
      <c r="H627" s="47">
        <v>143587.31</v>
      </c>
      <c r="I627" s="47">
        <v>249693.57</v>
      </c>
    </row>
    <row r="628" spans="2:9" s="8" customFormat="1" x14ac:dyDescent="0.25">
      <c r="B628" s="9" t="s">
        <v>812</v>
      </c>
      <c r="C628" s="9">
        <v>120499</v>
      </c>
      <c r="D628" s="6">
        <v>342303</v>
      </c>
      <c r="E628" s="10" t="s">
        <v>118</v>
      </c>
      <c r="F628" s="10" t="s">
        <v>86</v>
      </c>
      <c r="G628" s="47">
        <v>1332541.0999999999</v>
      </c>
      <c r="H628" s="47">
        <v>298531.16999999993</v>
      </c>
      <c r="I628" s="47">
        <v>1034009.9299999999</v>
      </c>
    </row>
    <row r="629" spans="2:9" s="8" customFormat="1" x14ac:dyDescent="0.25">
      <c r="B629" s="9" t="s">
        <v>813</v>
      </c>
      <c r="C629" s="9">
        <v>120499</v>
      </c>
      <c r="D629" s="6">
        <v>342303</v>
      </c>
      <c r="E629" s="10" t="s">
        <v>163</v>
      </c>
      <c r="F629" s="10" t="s">
        <v>86</v>
      </c>
      <c r="G629" s="47">
        <v>8648821.7199999988</v>
      </c>
      <c r="H629" s="47">
        <v>1120191.6000000001</v>
      </c>
      <c r="I629" s="47">
        <v>7528630.1199999992</v>
      </c>
    </row>
    <row r="630" spans="2:9" s="8" customFormat="1" x14ac:dyDescent="0.25">
      <c r="B630" s="9" t="s">
        <v>814</v>
      </c>
      <c r="C630" s="9">
        <v>120499</v>
      </c>
      <c r="D630" s="6">
        <v>335309</v>
      </c>
      <c r="E630" s="10" t="s">
        <v>118</v>
      </c>
      <c r="F630" s="10" t="s">
        <v>143</v>
      </c>
      <c r="G630" s="47">
        <v>993753.22</v>
      </c>
      <c r="H630" s="47">
        <v>93940.159999999916</v>
      </c>
      <c r="I630" s="47">
        <v>899813.06</v>
      </c>
    </row>
    <row r="631" spans="2:9" s="8" customFormat="1" x14ac:dyDescent="0.25">
      <c r="B631" s="9" t="s">
        <v>815</v>
      </c>
      <c r="C631" s="9">
        <v>120499</v>
      </c>
      <c r="D631" s="6">
        <v>342303</v>
      </c>
      <c r="E631" s="10" t="s">
        <v>118</v>
      </c>
      <c r="F631" s="10" t="s">
        <v>86</v>
      </c>
      <c r="G631" s="47">
        <v>17033052.879999999</v>
      </c>
      <c r="H631" s="47">
        <v>1204467.5499999993</v>
      </c>
      <c r="I631" s="47">
        <v>15828585.33</v>
      </c>
    </row>
    <row r="632" spans="2:9" s="8" customFormat="1" x14ac:dyDescent="0.25">
      <c r="B632" s="9" t="s">
        <v>816</v>
      </c>
      <c r="C632" s="9">
        <v>120499</v>
      </c>
      <c r="D632" s="6">
        <v>342303</v>
      </c>
      <c r="E632" s="10" t="s">
        <v>118</v>
      </c>
      <c r="F632" s="10" t="s">
        <v>86</v>
      </c>
      <c r="G632" s="47">
        <v>2542302.4700000002</v>
      </c>
      <c r="H632" s="47">
        <v>185855.09000000014</v>
      </c>
      <c r="I632" s="47">
        <v>2356447.38</v>
      </c>
    </row>
    <row r="633" spans="2:9" s="8" customFormat="1" x14ac:dyDescent="0.25">
      <c r="B633" s="9" t="s">
        <v>817</v>
      </c>
      <c r="C633" s="9">
        <v>120499</v>
      </c>
      <c r="D633" s="6">
        <v>342303</v>
      </c>
      <c r="E633" s="10" t="s">
        <v>118</v>
      </c>
      <c r="F633" s="10" t="s">
        <v>71</v>
      </c>
      <c r="G633" s="47">
        <v>11633007.52</v>
      </c>
      <c r="H633" s="47">
        <v>1334904.2199999997</v>
      </c>
      <c r="I633" s="47">
        <v>10298103.300000001</v>
      </c>
    </row>
    <row r="634" spans="2:9" s="8" customFormat="1" x14ac:dyDescent="0.25">
      <c r="B634" s="9" t="s">
        <v>818</v>
      </c>
      <c r="C634" s="9">
        <v>120499</v>
      </c>
      <c r="D634" s="6">
        <v>342303</v>
      </c>
      <c r="E634" s="10" t="s">
        <v>177</v>
      </c>
      <c r="F634" s="10" t="s">
        <v>104</v>
      </c>
      <c r="G634" s="47">
        <v>146769563.08000001</v>
      </c>
      <c r="H634" s="47">
        <v>42724946</v>
      </c>
      <c r="I634" s="47">
        <v>104044617.08000001</v>
      </c>
    </row>
    <row r="635" spans="2:9" s="8" customFormat="1" x14ac:dyDescent="0.25">
      <c r="B635" s="9" t="s">
        <v>819</v>
      </c>
      <c r="C635" s="9">
        <v>120499</v>
      </c>
      <c r="D635" s="6">
        <v>342303</v>
      </c>
      <c r="E635" s="10" t="s">
        <v>118</v>
      </c>
      <c r="F635" s="10" t="s">
        <v>86</v>
      </c>
      <c r="G635" s="47">
        <v>380726.01</v>
      </c>
      <c r="H635" s="47">
        <v>85294.6</v>
      </c>
      <c r="I635" s="47">
        <v>295431.41000000003</v>
      </c>
    </row>
    <row r="636" spans="2:9" s="8" customFormat="1" x14ac:dyDescent="0.25">
      <c r="B636" s="9" t="s">
        <v>820</v>
      </c>
      <c r="C636" s="9">
        <v>120499</v>
      </c>
      <c r="D636" s="6">
        <v>342303</v>
      </c>
      <c r="E636" s="10" t="s">
        <v>111</v>
      </c>
      <c r="F636" s="10" t="s">
        <v>86</v>
      </c>
      <c r="G636" s="47">
        <v>4305211.53</v>
      </c>
      <c r="H636" s="47">
        <v>1377959.0699999998</v>
      </c>
      <c r="I636" s="47">
        <v>2927252.4600000004</v>
      </c>
    </row>
    <row r="637" spans="2:9" s="8" customFormat="1" x14ac:dyDescent="0.25">
      <c r="B637" s="9" t="s">
        <v>821</v>
      </c>
      <c r="C637" s="9">
        <v>120499</v>
      </c>
      <c r="D637" s="6">
        <v>342304</v>
      </c>
      <c r="E637" s="10" t="s">
        <v>118</v>
      </c>
      <c r="F637" s="10" t="s">
        <v>107</v>
      </c>
      <c r="G637" s="47">
        <v>9211160.7699999809</v>
      </c>
      <c r="H637" s="47">
        <v>7463459.2299999893</v>
      </c>
      <c r="I637" s="47">
        <v>1747701.5399999917</v>
      </c>
    </row>
    <row r="638" spans="2:9" s="8" customFormat="1" x14ac:dyDescent="0.25">
      <c r="B638" s="9" t="s">
        <v>822</v>
      </c>
      <c r="C638" s="9">
        <v>120499</v>
      </c>
      <c r="D638" s="6">
        <v>342304</v>
      </c>
      <c r="E638" s="10" t="s">
        <v>111</v>
      </c>
      <c r="F638" s="10" t="s">
        <v>107</v>
      </c>
      <c r="G638" s="47">
        <v>539869.93999999994</v>
      </c>
      <c r="H638" s="47">
        <v>63203.859999999964</v>
      </c>
      <c r="I638" s="47">
        <v>476666.07999999996</v>
      </c>
    </row>
    <row r="639" spans="2:9" s="8" customFormat="1" x14ac:dyDescent="0.25">
      <c r="B639" s="9" t="s">
        <v>823</v>
      </c>
      <c r="C639" s="9">
        <v>120499</v>
      </c>
      <c r="D639" s="6">
        <v>343207</v>
      </c>
      <c r="E639" s="10" t="s">
        <v>111</v>
      </c>
      <c r="F639" s="10" t="s">
        <v>107</v>
      </c>
      <c r="G639" s="47">
        <v>57751624.350000024</v>
      </c>
      <c r="H639" s="47">
        <v>13640027.020000041</v>
      </c>
      <c r="I639" s="47">
        <v>44111597.329999983</v>
      </c>
    </row>
    <row r="640" spans="2:9" s="8" customFormat="1" x14ac:dyDescent="0.25">
      <c r="B640" s="9" t="s">
        <v>824</v>
      </c>
      <c r="C640" s="9">
        <v>120499</v>
      </c>
      <c r="D640" s="6">
        <v>343207</v>
      </c>
      <c r="E640" s="10" t="s">
        <v>111</v>
      </c>
      <c r="F640" s="10" t="s">
        <v>107</v>
      </c>
      <c r="G640" s="47">
        <v>57032266.870000005</v>
      </c>
      <c r="H640" s="47">
        <v>14627698.99000001</v>
      </c>
      <c r="I640" s="47">
        <v>42404567.879999995</v>
      </c>
    </row>
    <row r="641" spans="2:9" s="8" customFormat="1" x14ac:dyDescent="0.25">
      <c r="B641" s="9" t="s">
        <v>825</v>
      </c>
      <c r="C641" s="9">
        <v>120499</v>
      </c>
      <c r="D641" s="6">
        <v>343207</v>
      </c>
      <c r="E641" s="10" t="s">
        <v>111</v>
      </c>
      <c r="F641" s="10" t="s">
        <v>100</v>
      </c>
      <c r="G641" s="47">
        <v>54037193.670000002</v>
      </c>
      <c r="H641" s="47">
        <v>3461714.7799999993</v>
      </c>
      <c r="I641" s="47">
        <v>50575478.890000001</v>
      </c>
    </row>
    <row r="642" spans="2:9" s="8" customFormat="1" x14ac:dyDescent="0.25">
      <c r="B642" s="9" t="s">
        <v>826</v>
      </c>
      <c r="C642" s="9">
        <v>120499</v>
      </c>
      <c r="D642" s="6">
        <v>343207</v>
      </c>
      <c r="E642" s="10" t="s">
        <v>111</v>
      </c>
      <c r="F642" s="10" t="s">
        <v>107</v>
      </c>
      <c r="G642" s="47">
        <v>262495695.52999997</v>
      </c>
      <c r="H642" s="47">
        <v>25333866.419999987</v>
      </c>
      <c r="I642" s="47">
        <v>237161829.10999998</v>
      </c>
    </row>
    <row r="643" spans="2:9" s="8" customFormat="1" x14ac:dyDescent="0.25">
      <c r="B643" s="9" t="s">
        <v>827</v>
      </c>
      <c r="C643" s="9">
        <v>120499</v>
      </c>
      <c r="D643" s="6">
        <v>342304</v>
      </c>
      <c r="E643" s="10" t="s">
        <v>111</v>
      </c>
      <c r="F643" s="10" t="s">
        <v>107</v>
      </c>
      <c r="G643" s="47">
        <v>5466179.6500000004</v>
      </c>
      <c r="H643" s="47">
        <v>440563.21000000043</v>
      </c>
      <c r="I643" s="47">
        <v>5025616.4399999995</v>
      </c>
    </row>
    <row r="644" spans="2:9" s="8" customFormat="1" x14ac:dyDescent="0.25">
      <c r="B644" s="9" t="s">
        <v>828</v>
      </c>
      <c r="C644" s="9">
        <v>120499</v>
      </c>
      <c r="D644" s="6">
        <v>342304</v>
      </c>
      <c r="E644" s="10" t="s">
        <v>111</v>
      </c>
      <c r="F644" s="10" t="s">
        <v>107</v>
      </c>
      <c r="G644" s="47">
        <v>497868.36</v>
      </c>
      <c r="H644" s="47">
        <v>40127.200000000012</v>
      </c>
      <c r="I644" s="47">
        <v>457741.16</v>
      </c>
    </row>
    <row r="645" spans="2:9" s="8" customFormat="1" x14ac:dyDescent="0.25">
      <c r="B645" s="9" t="s">
        <v>829</v>
      </c>
      <c r="C645" s="9">
        <v>120499</v>
      </c>
      <c r="D645" s="6">
        <v>342304</v>
      </c>
      <c r="E645" s="10" t="s">
        <v>111</v>
      </c>
      <c r="F645" s="10" t="s">
        <v>107</v>
      </c>
      <c r="G645" s="47">
        <v>12570933.949999999</v>
      </c>
      <c r="H645" s="47">
        <v>2473430.25</v>
      </c>
      <c r="I645" s="47">
        <v>10097503.699999999</v>
      </c>
    </row>
    <row r="646" spans="2:9" s="8" customFormat="1" x14ac:dyDescent="0.25">
      <c r="B646" s="9" t="s">
        <v>830</v>
      </c>
      <c r="C646" s="9">
        <v>120499</v>
      </c>
      <c r="D646" s="6">
        <v>343207</v>
      </c>
      <c r="E646" s="10" t="s">
        <v>111</v>
      </c>
      <c r="F646" s="10" t="s">
        <v>107</v>
      </c>
      <c r="G646" s="47">
        <v>11561761.609999999</v>
      </c>
      <c r="H646" s="47">
        <v>2459716.1099999994</v>
      </c>
      <c r="I646" s="47">
        <v>9102045.5</v>
      </c>
    </row>
    <row r="647" spans="2:9" s="8" customFormat="1" x14ac:dyDescent="0.25">
      <c r="B647" s="9" t="s">
        <v>831</v>
      </c>
      <c r="C647" s="9">
        <v>120499</v>
      </c>
      <c r="D647" s="6">
        <v>343207</v>
      </c>
      <c r="E647" s="10" t="s">
        <v>111</v>
      </c>
      <c r="F647" s="10" t="s">
        <v>107</v>
      </c>
      <c r="G647" s="47">
        <v>14812068.43</v>
      </c>
      <c r="H647" s="47">
        <v>2632315.2100000009</v>
      </c>
      <c r="I647" s="47">
        <v>12179753.219999999</v>
      </c>
    </row>
    <row r="648" spans="2:9" s="8" customFormat="1" x14ac:dyDescent="0.25">
      <c r="B648" s="9" t="s">
        <v>832</v>
      </c>
      <c r="C648" s="9">
        <v>120499</v>
      </c>
      <c r="D648" s="6">
        <v>342503</v>
      </c>
      <c r="E648" s="10" t="s">
        <v>174</v>
      </c>
      <c r="F648" s="10" t="s">
        <v>28</v>
      </c>
      <c r="G648" s="47">
        <v>106493956.95</v>
      </c>
      <c r="H648" s="47">
        <v>4490290.9000000022</v>
      </c>
      <c r="I648" s="47">
        <v>102003666.05</v>
      </c>
    </row>
    <row r="649" spans="2:9" s="8" customFormat="1" x14ac:dyDescent="0.25">
      <c r="B649" s="9" t="s">
        <v>833</v>
      </c>
      <c r="C649" s="9">
        <v>120499</v>
      </c>
      <c r="D649" s="6">
        <v>342304</v>
      </c>
      <c r="E649" s="10" t="s">
        <v>111</v>
      </c>
      <c r="F649" s="10" t="s">
        <v>107</v>
      </c>
      <c r="G649" s="47">
        <v>138075362.33000001</v>
      </c>
      <c r="H649" s="47">
        <v>9758860.9899999984</v>
      </c>
      <c r="I649" s="47">
        <v>128316501.34000002</v>
      </c>
    </row>
    <row r="650" spans="2:9" s="8" customFormat="1" x14ac:dyDescent="0.25">
      <c r="B650" s="9" t="s">
        <v>834</v>
      </c>
      <c r="C650" s="9">
        <v>120499</v>
      </c>
      <c r="D650" s="6">
        <v>342304</v>
      </c>
      <c r="E650" s="10" t="s">
        <v>111</v>
      </c>
      <c r="F650" s="10" t="s">
        <v>107</v>
      </c>
      <c r="G650" s="47">
        <v>1053739.1600000001</v>
      </c>
      <c r="H650" s="47">
        <v>100226.43</v>
      </c>
      <c r="I650" s="47">
        <v>953512.73000000021</v>
      </c>
    </row>
    <row r="651" spans="2:9" s="8" customFormat="1" x14ac:dyDescent="0.25">
      <c r="B651" s="9" t="s">
        <v>835</v>
      </c>
      <c r="C651" s="9">
        <v>120499</v>
      </c>
      <c r="D651" s="6">
        <v>342304</v>
      </c>
      <c r="E651" s="10" t="s">
        <v>111</v>
      </c>
      <c r="F651" s="10" t="s">
        <v>107</v>
      </c>
      <c r="G651" s="47">
        <v>953184.52</v>
      </c>
      <c r="H651" s="47">
        <v>202786.01000000024</v>
      </c>
      <c r="I651" s="47">
        <v>750398.50999999978</v>
      </c>
    </row>
    <row r="652" spans="2:9" s="8" customFormat="1" x14ac:dyDescent="0.25">
      <c r="B652" s="9" t="s">
        <v>836</v>
      </c>
      <c r="C652" s="9">
        <v>120499</v>
      </c>
      <c r="D652" s="6">
        <v>342304</v>
      </c>
      <c r="E652" s="10" t="s">
        <v>111</v>
      </c>
      <c r="F652" s="10" t="s">
        <v>107</v>
      </c>
      <c r="G652" s="47">
        <v>567763.77000000014</v>
      </c>
      <c r="H652" s="47">
        <v>100899.70000000007</v>
      </c>
      <c r="I652" s="47">
        <v>466864.07000000007</v>
      </c>
    </row>
    <row r="653" spans="2:9" s="8" customFormat="1" x14ac:dyDescent="0.25">
      <c r="B653" s="9" t="s">
        <v>837</v>
      </c>
      <c r="C653" s="9">
        <v>120499</v>
      </c>
      <c r="D653" s="6">
        <v>214403</v>
      </c>
      <c r="E653" s="10" t="s">
        <v>177</v>
      </c>
      <c r="F653" s="10" t="s">
        <v>78</v>
      </c>
      <c r="G653" s="47">
        <v>205105.67</v>
      </c>
      <c r="H653" s="47">
        <v>58113.99000000002</v>
      </c>
      <c r="I653" s="47">
        <v>146991.67999999999</v>
      </c>
    </row>
    <row r="654" spans="2:9" s="8" customFormat="1" x14ac:dyDescent="0.25">
      <c r="B654" s="9" t="s">
        <v>838</v>
      </c>
      <c r="C654" s="9">
        <v>120499</v>
      </c>
      <c r="D654" s="6">
        <v>342304</v>
      </c>
      <c r="E654" s="10" t="s">
        <v>184</v>
      </c>
      <c r="F654" s="10" t="s">
        <v>77</v>
      </c>
      <c r="G654" s="47">
        <v>3377949.5</v>
      </c>
      <c r="H654" s="47">
        <v>115960.71999999994</v>
      </c>
      <c r="I654" s="47">
        <v>3261988.7800000003</v>
      </c>
    </row>
    <row r="655" spans="2:9" s="8" customFormat="1" x14ac:dyDescent="0.25">
      <c r="B655" s="9" t="s">
        <v>839</v>
      </c>
      <c r="C655" s="9">
        <v>120499</v>
      </c>
      <c r="D655" s="6">
        <v>342502</v>
      </c>
      <c r="E655" s="10" t="s">
        <v>111</v>
      </c>
      <c r="F655" s="10" t="s">
        <v>102</v>
      </c>
      <c r="G655" s="47">
        <v>35870908.840000004</v>
      </c>
      <c r="H655" s="47">
        <v>6491405.1600000011</v>
      </c>
      <c r="I655" s="47">
        <v>29379503.680000003</v>
      </c>
    </row>
    <row r="656" spans="2:9" s="8" customFormat="1" x14ac:dyDescent="0.25">
      <c r="B656" s="9" t="s">
        <v>840</v>
      </c>
      <c r="C656" s="9">
        <v>120499</v>
      </c>
      <c r="D656" s="6">
        <v>342502</v>
      </c>
      <c r="E656" s="10" t="s">
        <v>111</v>
      </c>
      <c r="F656" s="10" t="s">
        <v>102</v>
      </c>
      <c r="G656" s="47">
        <v>3147443.85</v>
      </c>
      <c r="H656" s="47">
        <v>533635.32999999996</v>
      </c>
      <c r="I656" s="47">
        <v>2613808.52</v>
      </c>
    </row>
    <row r="657" spans="2:9" s="8" customFormat="1" x14ac:dyDescent="0.25">
      <c r="B657" s="9" t="s">
        <v>841</v>
      </c>
      <c r="C657" s="9">
        <v>120499</v>
      </c>
      <c r="D657" s="6">
        <v>343206</v>
      </c>
      <c r="E657" s="10" t="s">
        <v>111</v>
      </c>
      <c r="F657" s="10" t="s">
        <v>102</v>
      </c>
      <c r="G657" s="47">
        <v>17939461.539999999</v>
      </c>
      <c r="H657" s="47">
        <v>1699220.2000000007</v>
      </c>
      <c r="I657" s="47">
        <v>16240241.339999998</v>
      </c>
    </row>
    <row r="658" spans="2:9" s="8" customFormat="1" x14ac:dyDescent="0.25">
      <c r="B658" s="9" t="s">
        <v>842</v>
      </c>
      <c r="C658" s="9">
        <v>120499</v>
      </c>
      <c r="D658" s="6">
        <v>343206</v>
      </c>
      <c r="E658" s="10" t="s">
        <v>111</v>
      </c>
      <c r="F658" s="10" t="s">
        <v>102</v>
      </c>
      <c r="G658" s="47">
        <v>16745643.16</v>
      </c>
      <c r="H658" s="47">
        <v>1332120.2799999998</v>
      </c>
      <c r="I658" s="47">
        <v>15413522.880000001</v>
      </c>
    </row>
    <row r="659" spans="2:9" s="8" customFormat="1" x14ac:dyDescent="0.25">
      <c r="B659" s="9" t="s">
        <v>843</v>
      </c>
      <c r="C659" s="9">
        <v>120499</v>
      </c>
      <c r="D659" s="6">
        <v>343206</v>
      </c>
      <c r="E659" s="10" t="s">
        <v>111</v>
      </c>
      <c r="F659" s="10" t="s">
        <v>102</v>
      </c>
      <c r="G659" s="47">
        <v>27131983.340000004</v>
      </c>
      <c r="H659" s="47">
        <v>11651676.25</v>
      </c>
      <c r="I659" s="47">
        <v>15480307.090000004</v>
      </c>
    </row>
    <row r="660" spans="2:9" s="8" customFormat="1" x14ac:dyDescent="0.25">
      <c r="B660" s="9" t="s">
        <v>844</v>
      </c>
      <c r="C660" s="9">
        <v>120499</v>
      </c>
      <c r="D660" s="6">
        <v>342502</v>
      </c>
      <c r="E660" s="10" t="s">
        <v>118</v>
      </c>
      <c r="F660" s="10" t="s">
        <v>102</v>
      </c>
      <c r="G660" s="47">
        <v>140233561.44999999</v>
      </c>
      <c r="H660" s="47">
        <v>9018163.4200000092</v>
      </c>
      <c r="I660" s="47">
        <v>131215398.02999997</v>
      </c>
    </row>
    <row r="661" spans="2:9" s="8" customFormat="1" x14ac:dyDescent="0.25">
      <c r="B661" s="9" t="s">
        <v>845</v>
      </c>
      <c r="C661" s="9">
        <v>120499</v>
      </c>
      <c r="D661" s="6">
        <v>342503</v>
      </c>
      <c r="E661" s="10" t="s">
        <v>118</v>
      </c>
      <c r="F661" s="10" t="s">
        <v>78</v>
      </c>
      <c r="G661" s="47">
        <v>422511.58</v>
      </c>
      <c r="H661" s="47">
        <v>199519.89</v>
      </c>
      <c r="I661" s="47">
        <v>222991.69</v>
      </c>
    </row>
    <row r="662" spans="2:9" s="8" customFormat="1" x14ac:dyDescent="0.25">
      <c r="B662" s="9" t="s">
        <v>846</v>
      </c>
      <c r="C662" s="9">
        <v>120499</v>
      </c>
      <c r="D662" s="6">
        <v>342502</v>
      </c>
      <c r="E662" s="10" t="s">
        <v>111</v>
      </c>
      <c r="F662" s="10" t="s">
        <v>102</v>
      </c>
      <c r="G662" s="47">
        <v>1298610.0900000001</v>
      </c>
      <c r="H662" s="47">
        <v>214152.08000000013</v>
      </c>
      <c r="I662" s="47">
        <v>1084458.01</v>
      </c>
    </row>
    <row r="663" spans="2:9" s="8" customFormat="1" x14ac:dyDescent="0.25">
      <c r="B663" s="9" t="s">
        <v>847</v>
      </c>
      <c r="C663" s="9">
        <v>120499</v>
      </c>
      <c r="D663" s="6">
        <v>342502</v>
      </c>
      <c r="E663" s="10" t="s">
        <v>111</v>
      </c>
      <c r="F663" s="10" t="s">
        <v>102</v>
      </c>
      <c r="G663" s="47">
        <v>9184203.0899999999</v>
      </c>
      <c r="H663" s="47">
        <v>869924.83999999985</v>
      </c>
      <c r="I663" s="47">
        <v>8314278.25</v>
      </c>
    </row>
    <row r="664" spans="2:9" s="8" customFormat="1" x14ac:dyDescent="0.25">
      <c r="B664" s="9" t="s">
        <v>848</v>
      </c>
      <c r="C664" s="9">
        <v>120499</v>
      </c>
      <c r="D664" s="6">
        <v>343206</v>
      </c>
      <c r="E664" s="10" t="s">
        <v>111</v>
      </c>
      <c r="F664" s="10" t="s">
        <v>102</v>
      </c>
      <c r="G664" s="47">
        <v>8339038.5300000003</v>
      </c>
      <c r="H664" s="47">
        <v>696123.4700000009</v>
      </c>
      <c r="I664" s="47">
        <v>7642915.0599999996</v>
      </c>
    </row>
    <row r="665" spans="2:9" s="8" customFormat="1" x14ac:dyDescent="0.25">
      <c r="B665" s="9" t="s">
        <v>849</v>
      </c>
      <c r="C665" s="9">
        <v>120499</v>
      </c>
      <c r="D665" s="6">
        <v>342502</v>
      </c>
      <c r="E665" s="10" t="s">
        <v>118</v>
      </c>
      <c r="F665" s="10" t="s">
        <v>102</v>
      </c>
      <c r="G665" s="47">
        <v>1906811.75</v>
      </c>
      <c r="H665" s="47">
        <v>74173.039999999979</v>
      </c>
      <c r="I665" s="47">
        <v>1832638.71</v>
      </c>
    </row>
    <row r="666" spans="2:9" s="8" customFormat="1" x14ac:dyDescent="0.25">
      <c r="B666" s="9" t="s">
        <v>850</v>
      </c>
      <c r="C666" s="9">
        <v>120499</v>
      </c>
      <c r="D666" s="6">
        <v>342502</v>
      </c>
      <c r="E666" s="10" t="s">
        <v>118</v>
      </c>
      <c r="F666" s="10" t="s">
        <v>102</v>
      </c>
      <c r="G666" s="47">
        <v>7076509.8200000003</v>
      </c>
      <c r="H666" s="47">
        <v>2348895.3199999966</v>
      </c>
      <c r="I666" s="47">
        <v>4727614.5000000037</v>
      </c>
    </row>
    <row r="667" spans="2:9" s="8" customFormat="1" x14ac:dyDescent="0.25">
      <c r="B667" s="9" t="s">
        <v>851</v>
      </c>
      <c r="C667" s="9">
        <v>120499</v>
      </c>
      <c r="D667" s="6">
        <v>342502</v>
      </c>
      <c r="E667" s="10" t="s">
        <v>118</v>
      </c>
      <c r="F667" s="10" t="s">
        <v>102</v>
      </c>
      <c r="G667" s="47">
        <v>22054718.199999999</v>
      </c>
      <c r="H667" s="47">
        <v>1176384.2699999996</v>
      </c>
      <c r="I667" s="47">
        <v>20878333.93</v>
      </c>
    </row>
    <row r="668" spans="2:9" s="8" customFormat="1" x14ac:dyDescent="0.25">
      <c r="B668" s="9" t="s">
        <v>852</v>
      </c>
      <c r="C668" s="9">
        <v>120499</v>
      </c>
      <c r="D668" s="6">
        <v>342502</v>
      </c>
      <c r="E668" s="10" t="s">
        <v>163</v>
      </c>
      <c r="F668" s="10" t="s">
        <v>102</v>
      </c>
      <c r="G668" s="47">
        <v>7282557.2199999997</v>
      </c>
      <c r="H668" s="47">
        <v>1202503.4100000001</v>
      </c>
      <c r="I668" s="47">
        <v>6080053.8099999996</v>
      </c>
    </row>
    <row r="669" spans="2:9" s="8" customFormat="1" x14ac:dyDescent="0.25">
      <c r="B669" s="9" t="s">
        <v>853</v>
      </c>
      <c r="C669" s="9">
        <v>120499</v>
      </c>
      <c r="D669" s="6">
        <v>342503</v>
      </c>
      <c r="E669" s="10" t="s">
        <v>118</v>
      </c>
      <c r="F669" s="10" t="s">
        <v>108</v>
      </c>
      <c r="G669" s="47">
        <v>14852784.459999993</v>
      </c>
      <c r="H669" s="47">
        <v>7329128.6699999869</v>
      </c>
      <c r="I669" s="47">
        <v>7523655.7900000066</v>
      </c>
    </row>
    <row r="670" spans="2:9" s="8" customFormat="1" x14ac:dyDescent="0.25">
      <c r="B670" s="9" t="s">
        <v>854</v>
      </c>
      <c r="C670" s="9">
        <v>120499</v>
      </c>
      <c r="D670" s="6">
        <v>342502</v>
      </c>
      <c r="E670" s="10" t="s">
        <v>118</v>
      </c>
      <c r="F670" s="10" t="s">
        <v>102</v>
      </c>
      <c r="G670" s="47">
        <v>19375743.380000003</v>
      </c>
      <c r="H670" s="47">
        <v>3988251.3299999982</v>
      </c>
      <c r="I670" s="47">
        <v>15387492.050000004</v>
      </c>
    </row>
    <row r="671" spans="2:9" s="8" customFormat="1" x14ac:dyDescent="0.25">
      <c r="B671" s="9" t="s">
        <v>855</v>
      </c>
      <c r="C671" s="9">
        <v>120499</v>
      </c>
      <c r="D671" s="6">
        <v>342502</v>
      </c>
      <c r="E671" s="10" t="s">
        <v>111</v>
      </c>
      <c r="F671" s="10" t="s">
        <v>102</v>
      </c>
      <c r="G671" s="47">
        <v>8562510.5600000005</v>
      </c>
      <c r="H671" s="47">
        <v>1413850.6300000006</v>
      </c>
      <c r="I671" s="47">
        <v>7148659.9299999997</v>
      </c>
    </row>
    <row r="672" spans="2:9" s="8" customFormat="1" x14ac:dyDescent="0.25">
      <c r="B672" s="9" t="s">
        <v>856</v>
      </c>
      <c r="C672" s="9">
        <v>120499</v>
      </c>
      <c r="D672" s="6">
        <v>342502</v>
      </c>
      <c r="E672" s="10" t="s">
        <v>111</v>
      </c>
      <c r="F672" s="10" t="s">
        <v>102</v>
      </c>
      <c r="G672" s="47">
        <v>35182016.189999998</v>
      </c>
      <c r="H672" s="47">
        <v>5809291.0200000023</v>
      </c>
      <c r="I672" s="47">
        <v>29372725.169999994</v>
      </c>
    </row>
    <row r="673" spans="2:9" s="8" customFormat="1" x14ac:dyDescent="0.25">
      <c r="B673" s="9" t="s">
        <v>857</v>
      </c>
      <c r="C673" s="9">
        <v>120499</v>
      </c>
      <c r="D673" s="6">
        <v>335100</v>
      </c>
      <c r="E673" s="10" t="s">
        <v>118</v>
      </c>
      <c r="F673" s="10" t="s">
        <v>145</v>
      </c>
      <c r="G673" s="47">
        <v>3099037.0999999996</v>
      </c>
      <c r="H673" s="47">
        <v>505272.00999999978</v>
      </c>
      <c r="I673" s="47">
        <v>2593765.09</v>
      </c>
    </row>
    <row r="674" spans="2:9" s="8" customFormat="1" x14ac:dyDescent="0.25">
      <c r="B674" s="9" t="s">
        <v>858</v>
      </c>
      <c r="C674" s="9">
        <v>120499</v>
      </c>
      <c r="D674" s="6">
        <v>335100</v>
      </c>
      <c r="E674" s="10" t="s">
        <v>118</v>
      </c>
      <c r="F674" s="10" t="s">
        <v>145</v>
      </c>
      <c r="G674" s="47">
        <v>7791480.9299999997</v>
      </c>
      <c r="H674" s="47">
        <v>884817.27999999933</v>
      </c>
      <c r="I674" s="47">
        <v>6906663.6500000004</v>
      </c>
    </row>
    <row r="675" spans="2:9" s="8" customFormat="1" x14ac:dyDescent="0.25">
      <c r="B675" s="9" t="s">
        <v>859</v>
      </c>
      <c r="C675" s="9">
        <v>120499</v>
      </c>
      <c r="D675" s="6">
        <v>335100</v>
      </c>
      <c r="E675" s="10" t="s">
        <v>111</v>
      </c>
      <c r="F675" s="10" t="s">
        <v>169</v>
      </c>
      <c r="G675" s="47">
        <v>28741366.419999998</v>
      </c>
      <c r="H675" s="47">
        <v>4898755.6599999964</v>
      </c>
      <c r="I675" s="47">
        <v>23842610.760000002</v>
      </c>
    </row>
    <row r="676" spans="2:9" s="8" customFormat="1" x14ac:dyDescent="0.25">
      <c r="B676" s="9" t="s">
        <v>860</v>
      </c>
      <c r="C676" s="9">
        <v>120499</v>
      </c>
      <c r="D676" s="6">
        <v>335100</v>
      </c>
      <c r="E676" s="10" t="s">
        <v>118</v>
      </c>
      <c r="F676" s="10" t="s">
        <v>145</v>
      </c>
      <c r="G676" s="47">
        <v>5671440.4800000004</v>
      </c>
      <c r="H676" s="47">
        <v>924680.84999999986</v>
      </c>
      <c r="I676" s="47">
        <v>4746759.6300000008</v>
      </c>
    </row>
    <row r="677" spans="2:9" s="8" customFormat="1" x14ac:dyDescent="0.25">
      <c r="B677" s="9" t="s">
        <v>861</v>
      </c>
      <c r="C677" s="9">
        <v>120499</v>
      </c>
      <c r="D677" s="6">
        <v>335302</v>
      </c>
      <c r="E677" s="10" t="s">
        <v>118</v>
      </c>
      <c r="F677" s="10" t="s">
        <v>78</v>
      </c>
      <c r="G677" s="47">
        <v>1666656.05</v>
      </c>
      <c r="H677" s="47">
        <v>87448.949999999953</v>
      </c>
      <c r="I677" s="47">
        <v>1579207.1</v>
      </c>
    </row>
    <row r="678" spans="2:9" s="8" customFormat="1" x14ac:dyDescent="0.25">
      <c r="B678" s="9" t="s">
        <v>862</v>
      </c>
      <c r="C678" s="9">
        <v>120499</v>
      </c>
      <c r="D678" s="6">
        <v>335100</v>
      </c>
      <c r="E678" s="10" t="s">
        <v>111</v>
      </c>
      <c r="F678" s="10" t="s">
        <v>78</v>
      </c>
      <c r="G678" s="47">
        <v>166166.74</v>
      </c>
      <c r="H678" s="47">
        <v>117701.72999999998</v>
      </c>
      <c r="I678" s="47">
        <v>48465.010000000009</v>
      </c>
    </row>
    <row r="679" spans="2:9" s="8" customFormat="1" x14ac:dyDescent="0.25">
      <c r="B679" s="9" t="s">
        <v>863</v>
      </c>
      <c r="C679" s="9">
        <v>120499</v>
      </c>
      <c r="D679" s="6">
        <v>335302</v>
      </c>
      <c r="E679" s="10" t="s">
        <v>118</v>
      </c>
      <c r="F679" s="10" t="s">
        <v>78</v>
      </c>
      <c r="G679" s="47">
        <v>5514860.0499999998</v>
      </c>
      <c r="H679" s="47">
        <v>289360.88999999966</v>
      </c>
      <c r="I679" s="47">
        <v>5225499.16</v>
      </c>
    </row>
    <row r="680" spans="2:9" s="8" customFormat="1" x14ac:dyDescent="0.25">
      <c r="B680" s="9" t="s">
        <v>864</v>
      </c>
      <c r="C680" s="9">
        <v>120499</v>
      </c>
      <c r="D680" s="6">
        <v>335204</v>
      </c>
      <c r="E680" s="10" t="s">
        <v>111</v>
      </c>
      <c r="F680" s="10" t="s">
        <v>78</v>
      </c>
      <c r="G680" s="47">
        <v>41985853.130000003</v>
      </c>
      <c r="H680" s="47">
        <v>29739979.590000004</v>
      </c>
      <c r="I680" s="47">
        <v>12245873.539999999</v>
      </c>
    </row>
    <row r="681" spans="2:9" s="8" customFormat="1" x14ac:dyDescent="0.25">
      <c r="B681" s="9" t="s">
        <v>865</v>
      </c>
      <c r="C681" s="9">
        <v>120499</v>
      </c>
      <c r="D681" s="6">
        <v>335302</v>
      </c>
      <c r="E681" s="10" t="s">
        <v>118</v>
      </c>
      <c r="F681" s="10" t="s">
        <v>78</v>
      </c>
      <c r="G681" s="47">
        <v>569723.87</v>
      </c>
      <c r="H681" s="47">
        <v>29893.869999999995</v>
      </c>
      <c r="I681" s="47">
        <v>539830</v>
      </c>
    </row>
    <row r="682" spans="2:9" s="8" customFormat="1" x14ac:dyDescent="0.25">
      <c r="B682" s="9" t="s">
        <v>866</v>
      </c>
      <c r="C682" s="9">
        <v>120499</v>
      </c>
      <c r="D682" s="6">
        <v>343206</v>
      </c>
      <c r="E682" s="10" t="s">
        <v>111</v>
      </c>
      <c r="F682" s="10" t="s">
        <v>102</v>
      </c>
      <c r="G682" s="47">
        <v>98491161.419999987</v>
      </c>
      <c r="H682" s="47">
        <v>9329052.129999999</v>
      </c>
      <c r="I682" s="47">
        <v>89162109.289999992</v>
      </c>
    </row>
    <row r="683" spans="2:9" s="8" customFormat="1" x14ac:dyDescent="0.25">
      <c r="B683" s="9" t="s">
        <v>867</v>
      </c>
      <c r="C683" s="9">
        <v>120499</v>
      </c>
      <c r="D683" s="6">
        <v>342503</v>
      </c>
      <c r="E683" s="10" t="s">
        <v>111</v>
      </c>
      <c r="F683" s="10" t="s">
        <v>78</v>
      </c>
      <c r="G683" s="47">
        <v>2028617.58</v>
      </c>
      <c r="H683" s="47">
        <v>957958.83000000007</v>
      </c>
      <c r="I683" s="47">
        <v>1070658.75</v>
      </c>
    </row>
    <row r="684" spans="2:9" s="8" customFormat="1" x14ac:dyDescent="0.25">
      <c r="B684" s="9" t="s">
        <v>868</v>
      </c>
      <c r="C684" s="9">
        <v>120499</v>
      </c>
      <c r="D684" s="6">
        <v>335309</v>
      </c>
      <c r="E684" s="10" t="s">
        <v>118</v>
      </c>
      <c r="F684" s="10" t="s">
        <v>105</v>
      </c>
      <c r="G684" s="47">
        <v>9756112.629999999</v>
      </c>
      <c r="H684" s="47">
        <v>543096.56999999995</v>
      </c>
      <c r="I684" s="47">
        <v>9213016.0599999987</v>
      </c>
    </row>
    <row r="685" spans="2:9" s="8" customFormat="1" x14ac:dyDescent="0.25">
      <c r="B685" s="9" t="s">
        <v>869</v>
      </c>
      <c r="C685" s="9">
        <v>120499</v>
      </c>
      <c r="D685" s="6">
        <v>342503</v>
      </c>
      <c r="E685" s="10" t="s">
        <v>141</v>
      </c>
      <c r="F685" s="10" t="s">
        <v>128</v>
      </c>
      <c r="G685" s="47">
        <v>60643355.230000004</v>
      </c>
      <c r="H685" s="47">
        <v>2511752.3000000026</v>
      </c>
      <c r="I685" s="47">
        <v>58131602.93</v>
      </c>
    </row>
    <row r="686" spans="2:9" s="8" customFormat="1" x14ac:dyDescent="0.25">
      <c r="B686" s="9" t="s">
        <v>870</v>
      </c>
      <c r="C686" s="9">
        <v>120499</v>
      </c>
      <c r="D686" s="6">
        <v>342503</v>
      </c>
      <c r="E686" s="10" t="s">
        <v>118</v>
      </c>
      <c r="F686" s="10" t="s">
        <v>78</v>
      </c>
      <c r="G686" s="47">
        <v>113212.11</v>
      </c>
      <c r="H686" s="47">
        <v>53461.8</v>
      </c>
      <c r="I686" s="47">
        <v>59750.31</v>
      </c>
    </row>
    <row r="687" spans="2:9" s="8" customFormat="1" x14ac:dyDescent="0.25">
      <c r="B687" s="9" t="s">
        <v>871</v>
      </c>
      <c r="C687" s="9">
        <v>120499</v>
      </c>
      <c r="D687" s="6">
        <v>342503</v>
      </c>
      <c r="E687" s="10" t="s">
        <v>111</v>
      </c>
      <c r="F687" s="10" t="s">
        <v>78</v>
      </c>
      <c r="G687" s="47">
        <v>472108.4</v>
      </c>
      <c r="H687" s="47">
        <v>95546.540000000037</v>
      </c>
      <c r="I687" s="47">
        <v>376561.86</v>
      </c>
    </row>
    <row r="688" spans="2:9" s="8" customFormat="1" x14ac:dyDescent="0.25">
      <c r="B688" s="9" t="s">
        <v>872</v>
      </c>
      <c r="C688" s="9">
        <v>120499</v>
      </c>
      <c r="D688" s="6">
        <v>342503</v>
      </c>
      <c r="E688" s="10" t="s">
        <v>111</v>
      </c>
      <c r="F688" s="10" t="s">
        <v>108</v>
      </c>
      <c r="G688" s="47">
        <v>36798681.530000001</v>
      </c>
      <c r="H688" s="47">
        <v>4438260.0399999991</v>
      </c>
      <c r="I688" s="47">
        <v>32360421.490000002</v>
      </c>
    </row>
    <row r="689" spans="2:9" s="8" customFormat="1" x14ac:dyDescent="0.25">
      <c r="B689" s="9" t="s">
        <v>873</v>
      </c>
      <c r="C689" s="9">
        <v>120499</v>
      </c>
      <c r="D689" s="6">
        <v>343203</v>
      </c>
      <c r="E689" s="10" t="s">
        <v>185</v>
      </c>
      <c r="F689" s="10" t="s">
        <v>102</v>
      </c>
      <c r="G689" s="47">
        <v>240031615.02000001</v>
      </c>
      <c r="H689" s="47">
        <v>8691044.8200000077</v>
      </c>
      <c r="I689" s="47">
        <v>231340570.19999999</v>
      </c>
    </row>
    <row r="690" spans="2:9" s="8" customFormat="1" x14ac:dyDescent="0.25">
      <c r="B690" s="9" t="s">
        <v>874</v>
      </c>
      <c r="C690" s="9">
        <v>120499</v>
      </c>
      <c r="D690" s="6">
        <v>342302</v>
      </c>
      <c r="E690" s="10" t="s">
        <v>177</v>
      </c>
      <c r="F690" s="10" t="s">
        <v>19</v>
      </c>
      <c r="G690" s="47">
        <v>18536895.739999998</v>
      </c>
      <c r="H690" s="47">
        <v>13530193.189999998</v>
      </c>
      <c r="I690" s="47">
        <v>5006702.5500000007</v>
      </c>
    </row>
    <row r="691" spans="2:9" s="8" customFormat="1" x14ac:dyDescent="0.25">
      <c r="B691" s="9" t="s">
        <v>875</v>
      </c>
      <c r="C691" s="9">
        <v>120499</v>
      </c>
      <c r="D691" s="6">
        <v>342408</v>
      </c>
      <c r="E691" s="10" t="s">
        <v>177</v>
      </c>
      <c r="F691" s="10" t="s">
        <v>83</v>
      </c>
      <c r="G691" s="47">
        <v>26804818.939999998</v>
      </c>
      <c r="H691" s="47">
        <v>21687569.739999998</v>
      </c>
      <c r="I691" s="47">
        <v>5117249.1999999993</v>
      </c>
    </row>
    <row r="692" spans="2:9" s="8" customFormat="1" x14ac:dyDescent="0.25">
      <c r="B692" s="9" t="s">
        <v>876</v>
      </c>
      <c r="C692" s="9">
        <v>120499</v>
      </c>
      <c r="D692" s="6">
        <v>342304</v>
      </c>
      <c r="E692" s="10" t="s">
        <v>177</v>
      </c>
      <c r="F692" s="10" t="s">
        <v>107</v>
      </c>
      <c r="G692" s="47">
        <v>51988775.450000003</v>
      </c>
      <c r="H692" s="47">
        <v>10494983.420000004</v>
      </c>
      <c r="I692" s="47">
        <v>41493792.030000001</v>
      </c>
    </row>
    <row r="693" spans="2:9" s="8" customFormat="1" x14ac:dyDescent="0.25">
      <c r="B693" s="9" t="s">
        <v>877</v>
      </c>
      <c r="C693" s="9">
        <v>120499</v>
      </c>
      <c r="D693" s="6">
        <v>342502</v>
      </c>
      <c r="E693" s="10" t="s">
        <v>177</v>
      </c>
      <c r="F693" s="10" t="s">
        <v>102</v>
      </c>
      <c r="G693" s="47">
        <v>65473079.510000005</v>
      </c>
      <c r="H693" s="47">
        <v>18949572.860000003</v>
      </c>
      <c r="I693" s="47">
        <v>46523506.650000006</v>
      </c>
    </row>
    <row r="694" spans="2:9" s="8" customFormat="1" x14ac:dyDescent="0.25">
      <c r="B694" s="9" t="s">
        <v>878</v>
      </c>
      <c r="C694" s="9">
        <v>120499</v>
      </c>
      <c r="D694" s="6">
        <v>342407</v>
      </c>
      <c r="E694" s="10" t="s">
        <v>186</v>
      </c>
      <c r="F694" s="10" t="s">
        <v>78</v>
      </c>
      <c r="G694" s="47">
        <v>1789250491</v>
      </c>
      <c r="H694" s="47">
        <v>60351704.029999971</v>
      </c>
      <c r="I694" s="47">
        <v>1728898786.97</v>
      </c>
    </row>
    <row r="695" spans="2:9" s="8" customFormat="1" x14ac:dyDescent="0.25">
      <c r="B695" s="9" t="s">
        <v>879</v>
      </c>
      <c r="C695" s="9">
        <v>120499</v>
      </c>
      <c r="D695" s="6">
        <v>335100</v>
      </c>
      <c r="E695" s="10" t="s">
        <v>118</v>
      </c>
      <c r="F695" s="10" t="s">
        <v>78</v>
      </c>
      <c r="G695" s="47">
        <v>4885322.8899999997</v>
      </c>
      <c r="H695" s="47">
        <v>300908.50999999978</v>
      </c>
      <c r="I695" s="47">
        <v>4584414.38</v>
      </c>
    </row>
    <row r="696" spans="2:9" s="8" customFormat="1" x14ac:dyDescent="0.25">
      <c r="B696" s="9" t="s">
        <v>880</v>
      </c>
      <c r="C696" s="9">
        <v>120499</v>
      </c>
      <c r="D696" s="6">
        <v>335100</v>
      </c>
      <c r="E696" s="10" t="s">
        <v>118</v>
      </c>
      <c r="F696" s="10" t="s">
        <v>78</v>
      </c>
      <c r="G696" s="47">
        <v>6734418.2800000003</v>
      </c>
      <c r="H696" s="47">
        <v>272584.56000000052</v>
      </c>
      <c r="I696" s="47">
        <v>6461833.7199999997</v>
      </c>
    </row>
    <row r="697" spans="2:9" s="8" customFormat="1" x14ac:dyDescent="0.25">
      <c r="B697" s="9" t="s">
        <v>881</v>
      </c>
      <c r="C697" s="9">
        <v>120499</v>
      </c>
      <c r="D697" s="6">
        <v>214403</v>
      </c>
      <c r="E697" s="10" t="s">
        <v>163</v>
      </c>
      <c r="F697" s="10" t="s">
        <v>71</v>
      </c>
      <c r="G697" s="47">
        <v>1302529.28</v>
      </c>
      <c r="H697" s="47">
        <v>501951.67999999993</v>
      </c>
      <c r="I697" s="47">
        <v>800577.60000000009</v>
      </c>
    </row>
    <row r="698" spans="2:9" s="8" customFormat="1" x14ac:dyDescent="0.25">
      <c r="B698" s="9" t="s">
        <v>882</v>
      </c>
      <c r="C698" s="9">
        <v>120499</v>
      </c>
      <c r="D698" s="6">
        <v>342509</v>
      </c>
      <c r="E698" s="10" t="s">
        <v>118</v>
      </c>
      <c r="F698" s="10" t="s">
        <v>129</v>
      </c>
      <c r="G698" s="47">
        <v>3833333</v>
      </c>
      <c r="H698" s="47">
        <v>159722.20999999996</v>
      </c>
      <c r="I698" s="47">
        <v>3673610.79</v>
      </c>
    </row>
    <row r="699" spans="2:9" s="8" customFormat="1" x14ac:dyDescent="0.25">
      <c r="B699" s="9" t="s">
        <v>883</v>
      </c>
      <c r="C699" s="9">
        <v>120499</v>
      </c>
      <c r="D699" s="6">
        <v>342509</v>
      </c>
      <c r="E699" s="10" t="s">
        <v>118</v>
      </c>
      <c r="F699" s="10" t="s">
        <v>129</v>
      </c>
      <c r="G699" s="47">
        <v>3833333</v>
      </c>
      <c r="H699" s="47">
        <v>159722.20999999996</v>
      </c>
      <c r="I699" s="47">
        <v>3673610.79</v>
      </c>
    </row>
    <row r="700" spans="2:9" s="8" customFormat="1" x14ac:dyDescent="0.25">
      <c r="B700" s="9" t="s">
        <v>884</v>
      </c>
      <c r="C700" s="9">
        <v>120499</v>
      </c>
      <c r="D700" s="6">
        <v>342509</v>
      </c>
      <c r="E700" s="10" t="s">
        <v>118</v>
      </c>
      <c r="F700" s="10" t="s">
        <v>129</v>
      </c>
      <c r="G700" s="47">
        <v>3833334</v>
      </c>
      <c r="H700" s="47">
        <v>159722.25</v>
      </c>
      <c r="I700" s="47">
        <v>3673611.75</v>
      </c>
    </row>
    <row r="701" spans="2:9" s="8" customFormat="1" x14ac:dyDescent="0.25">
      <c r="B701" s="9" t="s">
        <v>885</v>
      </c>
      <c r="C701" s="9">
        <v>120499</v>
      </c>
      <c r="D701" s="6">
        <v>342304</v>
      </c>
      <c r="E701" s="10" t="s">
        <v>111</v>
      </c>
      <c r="F701" s="10" t="s">
        <v>107</v>
      </c>
      <c r="G701" s="47">
        <v>27055307.48</v>
      </c>
      <c r="H701" s="47">
        <v>1912209.25</v>
      </c>
      <c r="I701" s="47">
        <v>25143098.23</v>
      </c>
    </row>
    <row r="702" spans="2:9" s="8" customFormat="1" x14ac:dyDescent="0.25">
      <c r="B702" s="9" t="s">
        <v>886</v>
      </c>
      <c r="C702" s="9">
        <v>120499</v>
      </c>
      <c r="D702" s="6">
        <v>342302</v>
      </c>
      <c r="E702" s="10" t="s">
        <v>111</v>
      </c>
      <c r="F702" s="10" t="s">
        <v>93</v>
      </c>
      <c r="G702" s="47">
        <v>47292579</v>
      </c>
      <c r="H702" s="47">
        <v>1734061.2299999967</v>
      </c>
      <c r="I702" s="47">
        <v>45558517.770000003</v>
      </c>
    </row>
    <row r="703" spans="2:9" s="8" customFormat="1" x14ac:dyDescent="0.25">
      <c r="B703" s="9" t="s">
        <v>887</v>
      </c>
      <c r="C703" s="9">
        <v>120499</v>
      </c>
      <c r="D703" s="6">
        <v>342304</v>
      </c>
      <c r="E703" s="10" t="s">
        <v>111</v>
      </c>
      <c r="F703" s="10" t="s">
        <v>93</v>
      </c>
      <c r="G703" s="47">
        <v>27857866.899999999</v>
      </c>
      <c r="H703" s="47">
        <v>1021455.1199999973</v>
      </c>
      <c r="I703" s="47">
        <v>26836411.780000001</v>
      </c>
    </row>
    <row r="704" spans="2:9" s="8" customFormat="1" x14ac:dyDescent="0.25">
      <c r="B704" s="9" t="s">
        <v>888</v>
      </c>
      <c r="C704" s="9">
        <v>120499</v>
      </c>
      <c r="D704" s="6">
        <v>335309</v>
      </c>
      <c r="E704" s="10" t="s">
        <v>118</v>
      </c>
      <c r="F704" s="10" t="s">
        <v>94</v>
      </c>
      <c r="G704" s="47">
        <v>18835776.280000001</v>
      </c>
      <c r="H704" s="47">
        <v>345322.56000000238</v>
      </c>
      <c r="I704" s="47">
        <v>18490453.719999999</v>
      </c>
    </row>
    <row r="705" spans="2:9" s="8" customFormat="1" x14ac:dyDescent="0.25">
      <c r="B705" s="9" t="s">
        <v>889</v>
      </c>
      <c r="C705" s="9">
        <v>120499</v>
      </c>
      <c r="D705" s="6">
        <v>335310</v>
      </c>
      <c r="E705" s="10" t="s">
        <v>187</v>
      </c>
      <c r="F705" s="10" t="s">
        <v>94</v>
      </c>
      <c r="G705" s="47">
        <v>2092779.98</v>
      </c>
      <c r="H705" s="47">
        <v>127892.10999999987</v>
      </c>
      <c r="I705" s="47">
        <v>1964887.87</v>
      </c>
    </row>
    <row r="706" spans="2:9" s="8" customFormat="1" x14ac:dyDescent="0.25">
      <c r="B706" s="9" t="s">
        <v>890</v>
      </c>
      <c r="C706" s="9">
        <v>120499</v>
      </c>
      <c r="D706" s="6">
        <v>335303</v>
      </c>
      <c r="E706" s="10" t="s">
        <v>188</v>
      </c>
      <c r="F706" s="10" t="s">
        <v>94</v>
      </c>
      <c r="G706" s="47">
        <v>6822134</v>
      </c>
      <c r="H706" s="47">
        <v>125072.45000000019</v>
      </c>
      <c r="I706" s="47">
        <v>6697061.5499999998</v>
      </c>
    </row>
    <row r="707" spans="2:9" s="8" customFormat="1" x14ac:dyDescent="0.25">
      <c r="B707" s="9" t="s">
        <v>891</v>
      </c>
      <c r="C707" s="9">
        <v>120499</v>
      </c>
      <c r="D707" s="6">
        <v>335303</v>
      </c>
      <c r="E707" s="10" t="s">
        <v>188</v>
      </c>
      <c r="F707" s="10" t="s">
        <v>94</v>
      </c>
      <c r="G707" s="47">
        <v>6822134</v>
      </c>
      <c r="H707" s="47">
        <v>125072.45000000019</v>
      </c>
      <c r="I707" s="47">
        <v>6697061.5499999998</v>
      </c>
    </row>
    <row r="708" spans="2:9" s="8" customFormat="1" x14ac:dyDescent="0.25">
      <c r="B708" s="9" t="s">
        <v>892</v>
      </c>
      <c r="C708" s="9">
        <v>120499</v>
      </c>
      <c r="D708" s="6">
        <v>335303</v>
      </c>
      <c r="E708" s="10" t="s">
        <v>188</v>
      </c>
      <c r="F708" s="10" t="s">
        <v>94</v>
      </c>
      <c r="G708" s="47">
        <v>6822134</v>
      </c>
      <c r="H708" s="47">
        <v>125072.45000000019</v>
      </c>
      <c r="I708" s="47">
        <v>6697061.5499999998</v>
      </c>
    </row>
    <row r="709" spans="2:9" s="8" customFormat="1" x14ac:dyDescent="0.25">
      <c r="B709" s="9" t="s">
        <v>893</v>
      </c>
      <c r="C709" s="9">
        <v>120499</v>
      </c>
      <c r="D709" s="6">
        <v>214502</v>
      </c>
      <c r="E709" s="10" t="s">
        <v>189</v>
      </c>
      <c r="F709" s="10" t="s">
        <v>94</v>
      </c>
      <c r="G709" s="47">
        <v>60413233.140000001</v>
      </c>
      <c r="H709" s="47">
        <v>1107575.9399999976</v>
      </c>
      <c r="I709" s="47">
        <v>59305657.200000003</v>
      </c>
    </row>
    <row r="710" spans="2:9" s="8" customFormat="1" x14ac:dyDescent="0.25">
      <c r="B710" s="9" t="s">
        <v>894</v>
      </c>
      <c r="C710" s="9">
        <v>120499</v>
      </c>
      <c r="D710" s="6">
        <v>321101</v>
      </c>
      <c r="E710" s="10" t="s">
        <v>167</v>
      </c>
      <c r="F710" s="10" t="s">
        <v>94</v>
      </c>
      <c r="G710" s="47">
        <v>30344669.329999998</v>
      </c>
      <c r="H710" s="47">
        <v>1112637.8699999973</v>
      </c>
      <c r="I710" s="47">
        <v>29232031.460000001</v>
      </c>
    </row>
    <row r="711" spans="2:9" s="8" customFormat="1" x14ac:dyDescent="0.25">
      <c r="B711" s="9" t="s">
        <v>895</v>
      </c>
      <c r="C711" s="9">
        <v>120499</v>
      </c>
      <c r="D711" s="6">
        <v>321101</v>
      </c>
      <c r="E711" s="10" t="s">
        <v>190</v>
      </c>
      <c r="F711" s="10" t="s">
        <v>94</v>
      </c>
      <c r="G711" s="47">
        <v>181872278.08000001</v>
      </c>
      <c r="H711" s="47">
        <v>3334325.0900000036</v>
      </c>
      <c r="I711" s="47">
        <v>178537952.99000001</v>
      </c>
    </row>
    <row r="712" spans="2:9" s="8" customFormat="1" x14ac:dyDescent="0.25">
      <c r="B712" s="9" t="s">
        <v>896</v>
      </c>
      <c r="C712" s="9">
        <v>120499</v>
      </c>
      <c r="D712" s="6">
        <v>322201</v>
      </c>
      <c r="E712" s="10" t="s">
        <v>111</v>
      </c>
      <c r="F712" s="10" t="s">
        <v>94</v>
      </c>
      <c r="G712" s="47">
        <v>26831316.120000001</v>
      </c>
      <c r="H712" s="47">
        <v>1229768.6500000022</v>
      </c>
      <c r="I712" s="47">
        <v>25601547.469999999</v>
      </c>
    </row>
    <row r="713" spans="2:9" s="8" customFormat="1" x14ac:dyDescent="0.25">
      <c r="B713" s="9" t="s">
        <v>897</v>
      </c>
      <c r="C713" s="9">
        <v>120499</v>
      </c>
      <c r="D713" s="6">
        <v>322301</v>
      </c>
      <c r="E713" s="10" t="s">
        <v>191</v>
      </c>
      <c r="F713" s="10" t="s">
        <v>94</v>
      </c>
      <c r="G713" s="47">
        <v>23504739.82</v>
      </c>
      <c r="H713" s="47">
        <v>430920.23000000045</v>
      </c>
      <c r="I713" s="47">
        <v>23073819.59</v>
      </c>
    </row>
    <row r="714" spans="2:9" s="8" customFormat="1" x14ac:dyDescent="0.25">
      <c r="B714" s="9" t="s">
        <v>898</v>
      </c>
      <c r="C714" s="9">
        <v>120499</v>
      </c>
      <c r="D714" s="6">
        <v>322310</v>
      </c>
      <c r="E714" s="10" t="s">
        <v>192</v>
      </c>
      <c r="F714" s="10" t="s">
        <v>94</v>
      </c>
      <c r="G714" s="47">
        <v>104684586.43000001</v>
      </c>
      <c r="H714" s="47">
        <v>1919217.4200000018</v>
      </c>
      <c r="I714" s="47">
        <v>102765369.01000001</v>
      </c>
    </row>
    <row r="715" spans="2:9" s="8" customFormat="1" x14ac:dyDescent="0.25">
      <c r="B715" s="9" t="s">
        <v>899</v>
      </c>
      <c r="C715" s="9">
        <v>120499</v>
      </c>
      <c r="D715" s="6">
        <v>322311</v>
      </c>
      <c r="E715" s="10" t="s">
        <v>111</v>
      </c>
      <c r="F715" s="10" t="s">
        <v>94</v>
      </c>
      <c r="G715" s="47">
        <v>143087741.83000001</v>
      </c>
      <c r="H715" s="47">
        <v>5246550.5400000215</v>
      </c>
      <c r="I715" s="47">
        <v>137841191.28999999</v>
      </c>
    </row>
    <row r="716" spans="2:9" s="8" customFormat="1" x14ac:dyDescent="0.25">
      <c r="B716" s="9" t="s">
        <v>900</v>
      </c>
      <c r="C716" s="9">
        <v>120499</v>
      </c>
      <c r="D716" s="6">
        <v>322315</v>
      </c>
      <c r="E716" s="10" t="s">
        <v>137</v>
      </c>
      <c r="F716" s="10" t="s">
        <v>94</v>
      </c>
      <c r="G716" s="47">
        <v>201420540.43000001</v>
      </c>
      <c r="H716" s="47">
        <v>3692709.9099999964</v>
      </c>
      <c r="I716" s="47">
        <v>197727830.52000001</v>
      </c>
    </row>
    <row r="717" spans="2:9" s="8" customFormat="1" x14ac:dyDescent="0.25">
      <c r="B717" s="9" t="s">
        <v>901</v>
      </c>
      <c r="C717" s="9">
        <v>120499</v>
      </c>
      <c r="D717" s="6">
        <v>322315</v>
      </c>
      <c r="E717" s="10" t="s">
        <v>193</v>
      </c>
      <c r="F717" s="10" t="s">
        <v>94</v>
      </c>
      <c r="G717" s="47">
        <v>23443437.739999998</v>
      </c>
      <c r="H717" s="47">
        <v>716327.25999999791</v>
      </c>
      <c r="I717" s="47">
        <v>22727110.48</v>
      </c>
    </row>
    <row r="718" spans="2:9" s="8" customFormat="1" x14ac:dyDescent="0.25">
      <c r="B718" s="9" t="s">
        <v>902</v>
      </c>
      <c r="C718" s="9">
        <v>120499</v>
      </c>
      <c r="D718" s="6">
        <v>322315</v>
      </c>
      <c r="E718" s="10" t="s">
        <v>137</v>
      </c>
      <c r="F718" s="10" t="s">
        <v>94</v>
      </c>
      <c r="G718" s="47">
        <v>37595199.899999999</v>
      </c>
      <c r="H718" s="47">
        <v>492318.08999999613</v>
      </c>
      <c r="I718" s="47">
        <v>37102881.810000002</v>
      </c>
    </row>
    <row r="719" spans="2:9" s="8" customFormat="1" x14ac:dyDescent="0.25">
      <c r="B719" s="9" t="s">
        <v>903</v>
      </c>
      <c r="C719" s="9">
        <v>120499</v>
      </c>
      <c r="D719" s="6">
        <v>323301</v>
      </c>
      <c r="E719" s="10" t="s">
        <v>118</v>
      </c>
      <c r="F719" s="10" t="s">
        <v>94</v>
      </c>
      <c r="G719" s="47">
        <v>6663000</v>
      </c>
      <c r="H719" s="47">
        <v>122155</v>
      </c>
      <c r="I719" s="47">
        <v>6540845</v>
      </c>
    </row>
    <row r="720" spans="2:9" s="8" customFormat="1" x14ac:dyDescent="0.25">
      <c r="B720" s="9" t="s">
        <v>904</v>
      </c>
      <c r="C720" s="9">
        <v>120499</v>
      </c>
      <c r="D720" s="6">
        <v>323301</v>
      </c>
      <c r="E720" s="10" t="s">
        <v>118</v>
      </c>
      <c r="F720" s="10" t="s">
        <v>94</v>
      </c>
      <c r="G720" s="47">
        <v>24177680.969999999</v>
      </c>
      <c r="H720" s="47">
        <v>443257.48000000045</v>
      </c>
      <c r="I720" s="47">
        <v>23734423.489999998</v>
      </c>
    </row>
    <row r="721" spans="2:9" s="8" customFormat="1" x14ac:dyDescent="0.25">
      <c r="B721" s="9" t="s">
        <v>905</v>
      </c>
      <c r="C721" s="9">
        <v>120499</v>
      </c>
      <c r="D721" s="6">
        <v>335303</v>
      </c>
      <c r="E721" s="10" t="s">
        <v>118</v>
      </c>
      <c r="F721" s="10" t="s">
        <v>94</v>
      </c>
      <c r="G721" s="47">
        <v>3729647.9</v>
      </c>
      <c r="H721" s="47">
        <v>68376.879999999888</v>
      </c>
      <c r="I721" s="47">
        <v>3661271.02</v>
      </c>
    </row>
    <row r="722" spans="2:9" s="8" customFormat="1" x14ac:dyDescent="0.25">
      <c r="B722" s="9" t="s">
        <v>906</v>
      </c>
      <c r="C722" s="9">
        <v>120499</v>
      </c>
      <c r="D722" s="6">
        <v>335303</v>
      </c>
      <c r="E722" s="10" t="s">
        <v>118</v>
      </c>
      <c r="F722" s="10" t="s">
        <v>94</v>
      </c>
      <c r="G722" s="47">
        <v>3729647.9</v>
      </c>
      <c r="H722" s="47">
        <v>68376.879999999888</v>
      </c>
      <c r="I722" s="47">
        <v>3661271.02</v>
      </c>
    </row>
    <row r="723" spans="2:9" s="8" customFormat="1" x14ac:dyDescent="0.25">
      <c r="B723" s="9" t="s">
        <v>907</v>
      </c>
      <c r="C723" s="9">
        <v>120499</v>
      </c>
      <c r="D723" s="6">
        <v>335303</v>
      </c>
      <c r="E723" s="10" t="s">
        <v>118</v>
      </c>
      <c r="F723" s="10" t="s">
        <v>94</v>
      </c>
      <c r="G723" s="47">
        <v>3729647.9</v>
      </c>
      <c r="H723" s="47">
        <v>68376.879999999888</v>
      </c>
      <c r="I723" s="47">
        <v>3661271.02</v>
      </c>
    </row>
    <row r="724" spans="2:9" s="8" customFormat="1" x14ac:dyDescent="0.25">
      <c r="B724" s="9" t="s">
        <v>908</v>
      </c>
      <c r="C724" s="9">
        <v>120499</v>
      </c>
      <c r="D724" s="6">
        <v>335303</v>
      </c>
      <c r="E724" s="10" t="s">
        <v>118</v>
      </c>
      <c r="F724" s="10" t="s">
        <v>94</v>
      </c>
      <c r="G724" s="47">
        <v>3729647.9</v>
      </c>
      <c r="H724" s="47">
        <v>68376.879999999888</v>
      </c>
      <c r="I724" s="47">
        <v>3661271.02</v>
      </c>
    </row>
    <row r="725" spans="2:9" s="8" customFormat="1" x14ac:dyDescent="0.25">
      <c r="B725" s="9" t="s">
        <v>909</v>
      </c>
      <c r="C725" s="9">
        <v>120499</v>
      </c>
      <c r="D725" s="6">
        <v>335303</v>
      </c>
      <c r="E725" s="10" t="s">
        <v>118</v>
      </c>
      <c r="F725" s="10" t="s">
        <v>94</v>
      </c>
      <c r="G725" s="47">
        <v>3729647.9</v>
      </c>
      <c r="H725" s="47">
        <v>68376.879999999888</v>
      </c>
      <c r="I725" s="47">
        <v>3661271.02</v>
      </c>
    </row>
    <row r="726" spans="2:9" s="8" customFormat="1" x14ac:dyDescent="0.25">
      <c r="B726" s="9" t="s">
        <v>910</v>
      </c>
      <c r="C726" s="9">
        <v>120499</v>
      </c>
      <c r="D726" s="6">
        <v>335303</v>
      </c>
      <c r="E726" s="10" t="s">
        <v>118</v>
      </c>
      <c r="F726" s="10" t="s">
        <v>94</v>
      </c>
      <c r="G726" s="47">
        <v>3729647.9</v>
      </c>
      <c r="H726" s="47">
        <v>68376.879999999888</v>
      </c>
      <c r="I726" s="47">
        <v>3661271.02</v>
      </c>
    </row>
    <row r="727" spans="2:9" s="8" customFormat="1" x14ac:dyDescent="0.25">
      <c r="B727" s="9" t="s">
        <v>911</v>
      </c>
      <c r="C727" s="9">
        <v>120499</v>
      </c>
      <c r="D727" s="6">
        <v>335303</v>
      </c>
      <c r="E727" s="10" t="s">
        <v>118</v>
      </c>
      <c r="F727" s="10" t="s">
        <v>94</v>
      </c>
      <c r="G727" s="47">
        <v>3729647.9</v>
      </c>
      <c r="H727" s="47">
        <v>68376.879999999888</v>
      </c>
      <c r="I727" s="47">
        <v>3661271.02</v>
      </c>
    </row>
    <row r="728" spans="2:9" s="8" customFormat="1" x14ac:dyDescent="0.25">
      <c r="B728" s="9" t="s">
        <v>912</v>
      </c>
      <c r="C728" s="9">
        <v>120499</v>
      </c>
      <c r="D728" s="6">
        <v>335303</v>
      </c>
      <c r="E728" s="10" t="s">
        <v>118</v>
      </c>
      <c r="F728" s="10" t="s">
        <v>94</v>
      </c>
      <c r="G728" s="47">
        <v>3729647.9</v>
      </c>
      <c r="H728" s="47">
        <v>68376.879999999888</v>
      </c>
      <c r="I728" s="47">
        <v>3661271.02</v>
      </c>
    </row>
    <row r="729" spans="2:9" s="8" customFormat="1" x14ac:dyDescent="0.25">
      <c r="B729" s="9" t="s">
        <v>913</v>
      </c>
      <c r="C729" s="9">
        <v>120499</v>
      </c>
      <c r="D729" s="6">
        <v>335303</v>
      </c>
      <c r="E729" s="10" t="s">
        <v>118</v>
      </c>
      <c r="F729" s="10" t="s">
        <v>94</v>
      </c>
      <c r="G729" s="47">
        <v>3729647.9</v>
      </c>
      <c r="H729" s="47">
        <v>68376.879999999888</v>
      </c>
      <c r="I729" s="47">
        <v>3661271.02</v>
      </c>
    </row>
    <row r="730" spans="2:9" s="8" customFormat="1" x14ac:dyDescent="0.25">
      <c r="B730" s="9" t="s">
        <v>914</v>
      </c>
      <c r="C730" s="9">
        <v>120499</v>
      </c>
      <c r="D730" s="6">
        <v>335303</v>
      </c>
      <c r="E730" s="10" t="s">
        <v>118</v>
      </c>
      <c r="F730" s="10" t="s">
        <v>94</v>
      </c>
      <c r="G730" s="47">
        <v>3729647.9</v>
      </c>
      <c r="H730" s="47">
        <v>68376.879999999888</v>
      </c>
      <c r="I730" s="47">
        <v>3661271.02</v>
      </c>
    </row>
    <row r="731" spans="2:9" s="8" customFormat="1" x14ac:dyDescent="0.25">
      <c r="B731" s="9" t="s">
        <v>915</v>
      </c>
      <c r="C731" s="9">
        <v>120499</v>
      </c>
      <c r="D731" s="6">
        <v>335303</v>
      </c>
      <c r="E731" s="10" t="s">
        <v>118</v>
      </c>
      <c r="F731" s="10" t="s">
        <v>94</v>
      </c>
      <c r="G731" s="47">
        <v>3729647.9</v>
      </c>
      <c r="H731" s="47">
        <v>68376.879999999888</v>
      </c>
      <c r="I731" s="47">
        <v>3661271.02</v>
      </c>
    </row>
    <row r="732" spans="2:9" s="8" customFormat="1" x14ac:dyDescent="0.25">
      <c r="B732" s="9" t="s">
        <v>916</v>
      </c>
      <c r="C732" s="9">
        <v>120499</v>
      </c>
      <c r="D732" s="6">
        <v>335303</v>
      </c>
      <c r="E732" s="10" t="s">
        <v>118</v>
      </c>
      <c r="F732" s="10" t="s">
        <v>94</v>
      </c>
      <c r="G732" s="47">
        <v>3729647.9</v>
      </c>
      <c r="H732" s="47">
        <v>68376.879999999888</v>
      </c>
      <c r="I732" s="47">
        <v>3661271.02</v>
      </c>
    </row>
    <row r="733" spans="2:9" s="8" customFormat="1" x14ac:dyDescent="0.25">
      <c r="B733" s="9" t="s">
        <v>917</v>
      </c>
      <c r="C733" s="9">
        <v>120499</v>
      </c>
      <c r="D733" s="6">
        <v>335303</v>
      </c>
      <c r="E733" s="10" t="s">
        <v>118</v>
      </c>
      <c r="F733" s="10" t="s">
        <v>94</v>
      </c>
      <c r="G733" s="47">
        <v>3729647.9</v>
      </c>
      <c r="H733" s="47">
        <v>68376.879999999888</v>
      </c>
      <c r="I733" s="47">
        <v>3661271.02</v>
      </c>
    </row>
    <row r="734" spans="2:9" s="8" customFormat="1" x14ac:dyDescent="0.25">
      <c r="B734" s="9" t="s">
        <v>918</v>
      </c>
      <c r="C734" s="9">
        <v>120499</v>
      </c>
      <c r="D734" s="6">
        <v>335303</v>
      </c>
      <c r="E734" s="10" t="s">
        <v>118</v>
      </c>
      <c r="F734" s="10" t="s">
        <v>94</v>
      </c>
      <c r="G734" s="47">
        <v>3729647.9</v>
      </c>
      <c r="H734" s="47">
        <v>68376.879999999888</v>
      </c>
      <c r="I734" s="47">
        <v>3661271.02</v>
      </c>
    </row>
    <row r="735" spans="2:9" s="8" customFormat="1" x14ac:dyDescent="0.25">
      <c r="B735" s="9" t="s">
        <v>919</v>
      </c>
      <c r="C735" s="9">
        <v>120499</v>
      </c>
      <c r="D735" s="6">
        <v>335303</v>
      </c>
      <c r="E735" s="10" t="s">
        <v>118</v>
      </c>
      <c r="F735" s="10" t="s">
        <v>94</v>
      </c>
      <c r="G735" s="47">
        <v>6050000</v>
      </c>
      <c r="H735" s="47">
        <v>110916.66000000015</v>
      </c>
      <c r="I735" s="47">
        <v>5939083.3399999999</v>
      </c>
    </row>
    <row r="736" spans="2:9" s="8" customFormat="1" x14ac:dyDescent="0.25">
      <c r="B736" s="9" t="s">
        <v>920</v>
      </c>
      <c r="C736" s="9">
        <v>120499</v>
      </c>
      <c r="D736" s="6">
        <v>335303</v>
      </c>
      <c r="E736" s="10" t="s">
        <v>118</v>
      </c>
      <c r="F736" s="10" t="s">
        <v>94</v>
      </c>
      <c r="G736" s="47">
        <v>10750000</v>
      </c>
      <c r="H736" s="47">
        <v>197083.33999999985</v>
      </c>
      <c r="I736" s="47">
        <v>10552916.66</v>
      </c>
    </row>
    <row r="737" spans="2:9" s="8" customFormat="1" x14ac:dyDescent="0.25">
      <c r="B737" s="9" t="s">
        <v>921</v>
      </c>
      <c r="C737" s="9">
        <v>120499</v>
      </c>
      <c r="D737" s="6">
        <v>335304</v>
      </c>
      <c r="E737" s="10" t="s">
        <v>118</v>
      </c>
      <c r="F737" s="10" t="s">
        <v>94</v>
      </c>
      <c r="G737" s="47">
        <v>28590383.350000001</v>
      </c>
      <c r="H737" s="47">
        <v>524157.03000000119</v>
      </c>
      <c r="I737" s="47">
        <v>28066226.32</v>
      </c>
    </row>
    <row r="738" spans="2:9" s="8" customFormat="1" x14ac:dyDescent="0.25">
      <c r="B738" s="9" t="s">
        <v>922</v>
      </c>
      <c r="C738" s="9">
        <v>120499</v>
      </c>
      <c r="D738" s="6">
        <v>342310</v>
      </c>
      <c r="E738" s="10" t="s">
        <v>111</v>
      </c>
      <c r="F738" s="10" t="s">
        <v>125</v>
      </c>
      <c r="G738" s="47">
        <v>188549630.86000001</v>
      </c>
      <c r="H738" s="47">
        <v>4713740.7700000107</v>
      </c>
      <c r="I738" s="47">
        <v>183835890.09</v>
      </c>
    </row>
    <row r="739" spans="2:9" s="8" customFormat="1" x14ac:dyDescent="0.25">
      <c r="B739" s="9" t="s">
        <v>923</v>
      </c>
      <c r="C739" s="9">
        <v>120499</v>
      </c>
      <c r="D739" s="6">
        <v>335301</v>
      </c>
      <c r="E739" s="10" t="s">
        <v>118</v>
      </c>
      <c r="F739" s="10" t="s">
        <v>130</v>
      </c>
      <c r="G739" s="47">
        <v>28692702.5</v>
      </c>
      <c r="H739" s="47">
        <v>836870.48999999836</v>
      </c>
      <c r="I739" s="47">
        <v>27855832.010000002</v>
      </c>
    </row>
    <row r="740" spans="2:9" s="8" customFormat="1" x14ac:dyDescent="0.25">
      <c r="B740" s="9" t="s">
        <v>924</v>
      </c>
      <c r="C740" s="9">
        <v>120499</v>
      </c>
      <c r="D740" s="6">
        <v>335301</v>
      </c>
      <c r="E740" s="10" t="s">
        <v>118</v>
      </c>
      <c r="F740" s="10" t="s">
        <v>130</v>
      </c>
      <c r="G740" s="47">
        <v>28692702.5</v>
      </c>
      <c r="H740" s="47">
        <v>836870.48999999836</v>
      </c>
      <c r="I740" s="47">
        <v>27855832.010000002</v>
      </c>
    </row>
    <row r="741" spans="2:9" s="8" customFormat="1" x14ac:dyDescent="0.25">
      <c r="B741" s="9" t="s">
        <v>925</v>
      </c>
      <c r="C741" s="9">
        <v>120499</v>
      </c>
      <c r="D741" s="6">
        <v>341201</v>
      </c>
      <c r="E741" s="10" t="s">
        <v>111</v>
      </c>
      <c r="F741" s="10" t="s">
        <v>130</v>
      </c>
      <c r="G741" s="47">
        <v>28692703</v>
      </c>
      <c r="H741" s="47">
        <v>836870.51000000164</v>
      </c>
      <c r="I741" s="47">
        <v>27855832.489999998</v>
      </c>
    </row>
    <row r="742" spans="2:9" s="8" customFormat="1" x14ac:dyDescent="0.25">
      <c r="B742" s="9" t="s">
        <v>926</v>
      </c>
      <c r="C742" s="9">
        <v>120499</v>
      </c>
      <c r="D742" s="6">
        <v>342502</v>
      </c>
      <c r="E742" s="10" t="s">
        <v>111</v>
      </c>
      <c r="F742" s="10" t="s">
        <v>140</v>
      </c>
      <c r="G742" s="47">
        <v>79518200.069999993</v>
      </c>
      <c r="H742" s="47">
        <v>530121.32999999821</v>
      </c>
      <c r="I742" s="47">
        <v>78988078.739999995</v>
      </c>
    </row>
    <row r="743" spans="2:9" s="8" customFormat="1" x14ac:dyDescent="0.25">
      <c r="B743" s="9" t="s">
        <v>927</v>
      </c>
      <c r="C743" s="9">
        <v>120499</v>
      </c>
      <c r="D743" s="6">
        <v>342409</v>
      </c>
      <c r="E743" s="10" t="s">
        <v>141</v>
      </c>
      <c r="F743" s="10" t="s">
        <v>140</v>
      </c>
      <c r="G743" s="47">
        <v>20713083</v>
      </c>
      <c r="H743" s="47">
        <v>69043.609999999404</v>
      </c>
      <c r="I743" s="47">
        <v>20644039.390000001</v>
      </c>
    </row>
    <row r="744" spans="2:9" s="8" customFormat="1" x14ac:dyDescent="0.25">
      <c r="B744" s="9" t="s">
        <v>928</v>
      </c>
      <c r="C744" s="9">
        <v>120499</v>
      </c>
      <c r="D744" s="6">
        <v>342408</v>
      </c>
      <c r="E744" s="10" t="s">
        <v>141</v>
      </c>
      <c r="F744" s="10" t="s">
        <v>140</v>
      </c>
      <c r="G744" s="47">
        <v>6160617.3300000001</v>
      </c>
      <c r="H744" s="47">
        <v>20535.389999999665</v>
      </c>
      <c r="I744" s="47">
        <v>6140081.9400000004</v>
      </c>
    </row>
    <row r="745" spans="2:9" x14ac:dyDescent="0.25"/>
    <row r="746" spans="2:9" s="12" customFormat="1" ht="18" customHeight="1" x14ac:dyDescent="0.25">
      <c r="B746" s="50" t="s">
        <v>936</v>
      </c>
      <c r="C746" s="50"/>
      <c r="D746" s="50"/>
      <c r="E746" s="50"/>
      <c r="F746" s="50"/>
      <c r="G746" s="48">
        <f>SUM(G10:G745)</f>
        <v>181120286322.18005</v>
      </c>
      <c r="H746" s="48">
        <f>SUM(H10:H745)</f>
        <v>11549015173.319983</v>
      </c>
      <c r="I746" s="48">
        <f>SUM(I10:I745)</f>
        <v>169571271148.85956</v>
      </c>
    </row>
    <row r="747" spans="2:9" x14ac:dyDescent="0.25"/>
    <row r="748" spans="2:9" x14ac:dyDescent="0.25"/>
    <row r="749" spans="2:9" hidden="1" x14ac:dyDescent="0.25"/>
    <row r="750" spans="2:9" hidden="1" x14ac:dyDescent="0.25"/>
    <row r="751" spans="2:9" hidden="1" x14ac:dyDescent="0.25"/>
    <row r="752" spans="2:9" hidden="1" x14ac:dyDescent="0.25"/>
    <row r="753" hidden="1" x14ac:dyDescent="0.25"/>
    <row r="754" hidden="1" x14ac:dyDescent="0.25"/>
    <row r="755" hidden="1" x14ac:dyDescent="0.25"/>
    <row r="756" hidden="1" x14ac:dyDescent="0.25"/>
    <row r="757" hidden="1" x14ac:dyDescent="0.25"/>
    <row r="758" hidden="1" x14ac:dyDescent="0.25"/>
    <row r="759" hidden="1" x14ac:dyDescent="0.25"/>
    <row r="760" hidden="1" x14ac:dyDescent="0.25"/>
    <row r="761" hidden="1" x14ac:dyDescent="0.25"/>
    <row r="762" hidden="1" x14ac:dyDescent="0.25"/>
    <row r="763" hidden="1" x14ac:dyDescent="0.25"/>
    <row r="764" hidden="1" x14ac:dyDescent="0.25"/>
    <row r="765" hidden="1" x14ac:dyDescent="0.25"/>
    <row r="766" hidden="1" x14ac:dyDescent="0.25"/>
    <row r="767" hidden="1" x14ac:dyDescent="0.25"/>
    <row r="768" hidden="1" x14ac:dyDescent="0.25"/>
    <row r="769" hidden="1" x14ac:dyDescent="0.25"/>
    <row r="770" hidden="1" x14ac:dyDescent="0.25"/>
    <row r="771" hidden="1" x14ac:dyDescent="0.25"/>
    <row r="772" hidden="1" x14ac:dyDescent="0.25"/>
    <row r="773" hidden="1" x14ac:dyDescent="0.25"/>
    <row r="774" hidden="1" x14ac:dyDescent="0.25"/>
    <row r="775" hidden="1" x14ac:dyDescent="0.25"/>
    <row r="776" hidden="1" x14ac:dyDescent="0.25"/>
    <row r="777" hidden="1" x14ac:dyDescent="0.25"/>
    <row r="778" hidden="1" x14ac:dyDescent="0.25"/>
    <row r="779" hidden="1" x14ac:dyDescent="0.25"/>
    <row r="780" hidden="1" x14ac:dyDescent="0.25"/>
    <row r="781" hidden="1" x14ac:dyDescent="0.25"/>
    <row r="782" hidden="1" x14ac:dyDescent="0.25"/>
    <row r="783" hidden="1" x14ac:dyDescent="0.25"/>
    <row r="784" hidden="1" x14ac:dyDescent="0.25"/>
    <row r="785" hidden="1" x14ac:dyDescent="0.25"/>
    <row r="786" hidden="1" x14ac:dyDescent="0.25"/>
    <row r="787" hidden="1" x14ac:dyDescent="0.25"/>
    <row r="788" hidden="1" x14ac:dyDescent="0.25"/>
    <row r="789" hidden="1" x14ac:dyDescent="0.25"/>
    <row r="790" hidden="1" x14ac:dyDescent="0.25"/>
    <row r="791" hidden="1" x14ac:dyDescent="0.25"/>
    <row r="792" hidden="1" x14ac:dyDescent="0.25"/>
    <row r="793" hidden="1" x14ac:dyDescent="0.25"/>
    <row r="794" hidden="1" x14ac:dyDescent="0.25"/>
    <row r="795" hidden="1" x14ac:dyDescent="0.25"/>
    <row r="796" hidden="1" x14ac:dyDescent="0.25"/>
    <row r="797" hidden="1" x14ac:dyDescent="0.25"/>
    <row r="798" hidden="1" x14ac:dyDescent="0.25"/>
    <row r="799" hidden="1" x14ac:dyDescent="0.25"/>
    <row r="800" hidden="1" x14ac:dyDescent="0.25"/>
    <row r="801" hidden="1" x14ac:dyDescent="0.25"/>
    <row r="802" hidden="1" x14ac:dyDescent="0.25"/>
    <row r="803" hidden="1" x14ac:dyDescent="0.25"/>
    <row r="804" hidden="1" x14ac:dyDescent="0.25"/>
    <row r="805" hidden="1" x14ac:dyDescent="0.25"/>
    <row r="806" hidden="1" x14ac:dyDescent="0.25"/>
    <row r="807" hidden="1" x14ac:dyDescent="0.25"/>
    <row r="808" hidden="1" x14ac:dyDescent="0.25"/>
    <row r="809" hidden="1" x14ac:dyDescent="0.25"/>
    <row r="810" hidden="1" x14ac:dyDescent="0.25"/>
    <row r="811" hidden="1" x14ac:dyDescent="0.25"/>
    <row r="812" hidden="1" x14ac:dyDescent="0.25"/>
    <row r="813" hidden="1" x14ac:dyDescent="0.25"/>
    <row r="814" hidden="1" x14ac:dyDescent="0.25"/>
    <row r="815" hidden="1" x14ac:dyDescent="0.25"/>
    <row r="816" hidden="1" x14ac:dyDescent="0.25"/>
    <row r="817" hidden="1" x14ac:dyDescent="0.25"/>
    <row r="818" hidden="1" x14ac:dyDescent="0.25"/>
    <row r="819" hidden="1" x14ac:dyDescent="0.25"/>
    <row r="820" hidden="1" x14ac:dyDescent="0.25"/>
    <row r="821" hidden="1" x14ac:dyDescent="0.25"/>
    <row r="822" hidden="1" x14ac:dyDescent="0.25"/>
    <row r="823" hidden="1" x14ac:dyDescent="0.25"/>
    <row r="824" hidden="1" x14ac:dyDescent="0.25"/>
    <row r="825" hidden="1" x14ac:dyDescent="0.25"/>
    <row r="826" hidden="1" x14ac:dyDescent="0.25"/>
    <row r="827" hidden="1" x14ac:dyDescent="0.25"/>
    <row r="828" hidden="1" x14ac:dyDescent="0.25"/>
    <row r="829" hidden="1" x14ac:dyDescent="0.25"/>
    <row r="830" hidden="1" x14ac:dyDescent="0.25"/>
    <row r="831" hidden="1" x14ac:dyDescent="0.25"/>
    <row r="832" hidden="1" x14ac:dyDescent="0.25"/>
    <row r="833" hidden="1" x14ac:dyDescent="0.25"/>
    <row r="834" hidden="1" x14ac:dyDescent="0.25"/>
    <row r="835" hidden="1" x14ac:dyDescent="0.25"/>
    <row r="836" hidden="1" x14ac:dyDescent="0.25"/>
    <row r="837" hidden="1" x14ac:dyDescent="0.25"/>
    <row r="838" hidden="1" x14ac:dyDescent="0.25"/>
    <row r="839" hidden="1" x14ac:dyDescent="0.25"/>
    <row r="840" hidden="1" x14ac:dyDescent="0.25"/>
    <row r="841" hidden="1" x14ac:dyDescent="0.25"/>
    <row r="842" hidden="1" x14ac:dyDescent="0.25"/>
    <row r="843" hidden="1" x14ac:dyDescent="0.25"/>
    <row r="844" hidden="1" x14ac:dyDescent="0.25"/>
    <row r="845" hidden="1" x14ac:dyDescent="0.25"/>
    <row r="846" hidden="1" x14ac:dyDescent="0.25"/>
    <row r="847" hidden="1" x14ac:dyDescent="0.25"/>
    <row r="848" hidden="1" x14ac:dyDescent="0.25"/>
    <row r="849" hidden="1" x14ac:dyDescent="0.25"/>
    <row r="850" hidden="1" x14ac:dyDescent="0.25"/>
    <row r="851" hidden="1" x14ac:dyDescent="0.25"/>
    <row r="852" hidden="1" x14ac:dyDescent="0.25"/>
    <row r="853" hidden="1" x14ac:dyDescent="0.25"/>
    <row r="854" hidden="1" x14ac:dyDescent="0.25"/>
    <row r="855" hidden="1" x14ac:dyDescent="0.25"/>
    <row r="856" hidden="1" x14ac:dyDescent="0.25"/>
    <row r="857" hidden="1" x14ac:dyDescent="0.25"/>
    <row r="858" hidden="1" x14ac:dyDescent="0.25"/>
    <row r="859" hidden="1" x14ac:dyDescent="0.25"/>
    <row r="860" hidden="1" x14ac:dyDescent="0.25"/>
    <row r="861" hidden="1" x14ac:dyDescent="0.25"/>
    <row r="862" hidden="1" x14ac:dyDescent="0.25"/>
    <row r="863" hidden="1" x14ac:dyDescent="0.25"/>
    <row r="864" hidden="1" x14ac:dyDescent="0.25"/>
    <row r="865" hidden="1" x14ac:dyDescent="0.25"/>
    <row r="866" hidden="1" x14ac:dyDescent="0.25"/>
    <row r="867" hidden="1" x14ac:dyDescent="0.25"/>
    <row r="868" hidden="1" x14ac:dyDescent="0.25"/>
    <row r="869" hidden="1" x14ac:dyDescent="0.25"/>
    <row r="870" hidden="1" x14ac:dyDescent="0.25"/>
    <row r="871" hidden="1" x14ac:dyDescent="0.25"/>
    <row r="872" hidden="1" x14ac:dyDescent="0.25"/>
    <row r="873" hidden="1" x14ac:dyDescent="0.25"/>
    <row r="874" hidden="1" x14ac:dyDescent="0.25"/>
    <row r="875" hidden="1" x14ac:dyDescent="0.25"/>
    <row r="876" hidden="1" x14ac:dyDescent="0.25"/>
    <row r="877" hidden="1" x14ac:dyDescent="0.25"/>
    <row r="878" hidden="1" x14ac:dyDescent="0.25"/>
    <row r="879" hidden="1" x14ac:dyDescent="0.25"/>
    <row r="880" hidden="1" x14ac:dyDescent="0.25"/>
    <row r="881" hidden="1" x14ac:dyDescent="0.25"/>
    <row r="882" hidden="1" x14ac:dyDescent="0.25"/>
    <row r="883" hidden="1" x14ac:dyDescent="0.25"/>
    <row r="884" hidden="1" x14ac:dyDescent="0.25"/>
    <row r="885" hidden="1" x14ac:dyDescent="0.25"/>
    <row r="886" hidden="1" x14ac:dyDescent="0.25"/>
    <row r="887" hidden="1" x14ac:dyDescent="0.25"/>
    <row r="888" hidden="1" x14ac:dyDescent="0.25"/>
    <row r="889" hidden="1" x14ac:dyDescent="0.25"/>
    <row r="890" hidden="1" x14ac:dyDescent="0.25"/>
    <row r="891" hidden="1" x14ac:dyDescent="0.25"/>
    <row r="892" hidden="1" x14ac:dyDescent="0.25"/>
    <row r="893" hidden="1" x14ac:dyDescent="0.25"/>
    <row r="894" hidden="1" x14ac:dyDescent="0.25"/>
    <row r="895" hidden="1" x14ac:dyDescent="0.25"/>
    <row r="896" hidden="1" x14ac:dyDescent="0.25"/>
    <row r="897" hidden="1" x14ac:dyDescent="0.25"/>
    <row r="898" hidden="1" x14ac:dyDescent="0.25"/>
    <row r="899" hidden="1" x14ac:dyDescent="0.25"/>
    <row r="900" hidden="1" x14ac:dyDescent="0.25"/>
    <row r="901" hidden="1" x14ac:dyDescent="0.25"/>
    <row r="902" hidden="1" x14ac:dyDescent="0.25"/>
    <row r="903" hidden="1" x14ac:dyDescent="0.25"/>
    <row r="904" hidden="1" x14ac:dyDescent="0.25"/>
    <row r="905" hidden="1" x14ac:dyDescent="0.25"/>
    <row r="906" hidden="1" x14ac:dyDescent="0.25"/>
    <row r="907" hidden="1" x14ac:dyDescent="0.25"/>
    <row r="908" hidden="1" x14ac:dyDescent="0.25"/>
    <row r="909" hidden="1" x14ac:dyDescent="0.25"/>
    <row r="910" hidden="1" x14ac:dyDescent="0.25"/>
    <row r="911" hidden="1" x14ac:dyDescent="0.25"/>
    <row r="912" hidden="1" x14ac:dyDescent="0.25"/>
    <row r="913" hidden="1" x14ac:dyDescent="0.25"/>
    <row r="914" hidden="1" x14ac:dyDescent="0.25"/>
    <row r="915" hidden="1" x14ac:dyDescent="0.25"/>
    <row r="916" hidden="1" x14ac:dyDescent="0.25"/>
    <row r="917" hidden="1" x14ac:dyDescent="0.25"/>
    <row r="918" hidden="1" x14ac:dyDescent="0.25"/>
    <row r="919" hidden="1" x14ac:dyDescent="0.25"/>
    <row r="920" hidden="1" x14ac:dyDescent="0.25"/>
    <row r="921" hidden="1" x14ac:dyDescent="0.25"/>
    <row r="922" hidden="1" x14ac:dyDescent="0.25"/>
    <row r="923" hidden="1" x14ac:dyDescent="0.25"/>
    <row r="924" hidden="1" x14ac:dyDescent="0.25"/>
    <row r="925" hidden="1" x14ac:dyDescent="0.25"/>
    <row r="926" hidden="1" x14ac:dyDescent="0.25"/>
    <row r="927" hidden="1" x14ac:dyDescent="0.25"/>
    <row r="928" hidden="1" x14ac:dyDescent="0.25"/>
    <row r="929" hidden="1" x14ac:dyDescent="0.25"/>
    <row r="930" hidden="1" x14ac:dyDescent="0.25"/>
    <row r="931" hidden="1" x14ac:dyDescent="0.25"/>
    <row r="932" hidden="1" x14ac:dyDescent="0.25"/>
    <row r="933" hidden="1" x14ac:dyDescent="0.25"/>
    <row r="934" hidden="1" x14ac:dyDescent="0.25"/>
    <row r="935" hidden="1" x14ac:dyDescent="0.25"/>
    <row r="936" hidden="1" x14ac:dyDescent="0.25"/>
    <row r="937" hidden="1" x14ac:dyDescent="0.25"/>
    <row r="938" hidden="1" x14ac:dyDescent="0.25"/>
    <row r="939" hidden="1" x14ac:dyDescent="0.25"/>
    <row r="940" hidden="1" x14ac:dyDescent="0.25"/>
    <row r="941" hidden="1" x14ac:dyDescent="0.25"/>
    <row r="942" hidden="1" x14ac:dyDescent="0.25"/>
    <row r="943" hidden="1" x14ac:dyDescent="0.25"/>
    <row r="944" hidden="1" x14ac:dyDescent="0.25"/>
    <row r="945" hidden="1" x14ac:dyDescent="0.25"/>
    <row r="946" hidden="1" x14ac:dyDescent="0.25"/>
    <row r="947" hidden="1" x14ac:dyDescent="0.25"/>
    <row r="948" hidden="1" x14ac:dyDescent="0.25"/>
    <row r="949" hidden="1" x14ac:dyDescent="0.25"/>
    <row r="950" hidden="1" x14ac:dyDescent="0.25"/>
    <row r="951" hidden="1" x14ac:dyDescent="0.25"/>
    <row r="952" hidden="1" x14ac:dyDescent="0.25"/>
    <row r="953" hidden="1" x14ac:dyDescent="0.25"/>
    <row r="954" hidden="1" x14ac:dyDescent="0.25"/>
    <row r="955" hidden="1" x14ac:dyDescent="0.25"/>
    <row r="956" hidden="1" x14ac:dyDescent="0.25"/>
    <row r="957" hidden="1" x14ac:dyDescent="0.25"/>
    <row r="958" hidden="1" x14ac:dyDescent="0.25"/>
    <row r="959" hidden="1" x14ac:dyDescent="0.25"/>
    <row r="960" hidden="1" x14ac:dyDescent="0.25"/>
    <row r="961" hidden="1" x14ac:dyDescent="0.25"/>
    <row r="962" hidden="1" x14ac:dyDescent="0.25"/>
    <row r="963" hidden="1" x14ac:dyDescent="0.25"/>
    <row r="964" hidden="1" x14ac:dyDescent="0.25"/>
    <row r="965" hidden="1" x14ac:dyDescent="0.25"/>
    <row r="966" hidden="1" x14ac:dyDescent="0.25"/>
    <row r="967" hidden="1" x14ac:dyDescent="0.25"/>
    <row r="968" hidden="1" x14ac:dyDescent="0.25"/>
    <row r="969" hidden="1" x14ac:dyDescent="0.25"/>
    <row r="970" hidden="1" x14ac:dyDescent="0.25"/>
    <row r="971" hidden="1" x14ac:dyDescent="0.25"/>
    <row r="972" hidden="1" x14ac:dyDescent="0.25"/>
    <row r="973" hidden="1" x14ac:dyDescent="0.25"/>
    <row r="974" hidden="1" x14ac:dyDescent="0.25"/>
    <row r="975" hidden="1" x14ac:dyDescent="0.25"/>
    <row r="976" hidden="1" x14ac:dyDescent="0.25"/>
    <row r="977" hidden="1" x14ac:dyDescent="0.25"/>
    <row r="978" hidden="1" x14ac:dyDescent="0.25"/>
    <row r="979" hidden="1" x14ac:dyDescent="0.25"/>
    <row r="980" hidden="1" x14ac:dyDescent="0.25"/>
    <row r="981" hidden="1" x14ac:dyDescent="0.25"/>
    <row r="982" hidden="1" x14ac:dyDescent="0.25"/>
    <row r="983" hidden="1" x14ac:dyDescent="0.25"/>
    <row r="984" hidden="1" x14ac:dyDescent="0.25"/>
    <row r="985" hidden="1" x14ac:dyDescent="0.25"/>
    <row r="986" hidden="1" x14ac:dyDescent="0.25"/>
    <row r="987" hidden="1" x14ac:dyDescent="0.25"/>
    <row r="988" hidden="1" x14ac:dyDescent="0.25"/>
    <row r="989" hidden="1" x14ac:dyDescent="0.25"/>
    <row r="990" hidden="1" x14ac:dyDescent="0.25"/>
    <row r="991" hidden="1" x14ac:dyDescent="0.25"/>
    <row r="992" hidden="1" x14ac:dyDescent="0.25"/>
    <row r="993" hidden="1" x14ac:dyDescent="0.25"/>
    <row r="994" hidden="1" x14ac:dyDescent="0.25"/>
    <row r="995" hidden="1" x14ac:dyDescent="0.25"/>
    <row r="996" hidden="1" x14ac:dyDescent="0.25"/>
    <row r="997" hidden="1" x14ac:dyDescent="0.25"/>
    <row r="998" hidden="1" x14ac:dyDescent="0.25"/>
    <row r="999" hidden="1" x14ac:dyDescent="0.25"/>
    <row r="1000" hidden="1" x14ac:dyDescent="0.25"/>
    <row r="1001" hidden="1" x14ac:dyDescent="0.25"/>
    <row r="1002" hidden="1" x14ac:dyDescent="0.25"/>
    <row r="1003" hidden="1" x14ac:dyDescent="0.25"/>
    <row r="1004" hidden="1" x14ac:dyDescent="0.25"/>
    <row r="1005" hidden="1" x14ac:dyDescent="0.25"/>
    <row r="1006" hidden="1" x14ac:dyDescent="0.25"/>
    <row r="1007" hidden="1" x14ac:dyDescent="0.25"/>
    <row r="1008" hidden="1" x14ac:dyDescent="0.25"/>
    <row r="1009" hidden="1" x14ac:dyDescent="0.25"/>
    <row r="1010" hidden="1" x14ac:dyDescent="0.25"/>
    <row r="1011" hidden="1" x14ac:dyDescent="0.25"/>
    <row r="1012" hidden="1" x14ac:dyDescent="0.25"/>
    <row r="1013" hidden="1" x14ac:dyDescent="0.25"/>
    <row r="1014" hidden="1" x14ac:dyDescent="0.25"/>
    <row r="1015" hidden="1" x14ac:dyDescent="0.25"/>
    <row r="1016" hidden="1" x14ac:dyDescent="0.25"/>
    <row r="1017" hidden="1" x14ac:dyDescent="0.25"/>
    <row r="1018" hidden="1" x14ac:dyDescent="0.25"/>
    <row r="1019" hidden="1" x14ac:dyDescent="0.25"/>
    <row r="1020" hidden="1" x14ac:dyDescent="0.25"/>
    <row r="1021" hidden="1" x14ac:dyDescent="0.25"/>
    <row r="1022" hidden="1" x14ac:dyDescent="0.25"/>
    <row r="1023" hidden="1" x14ac:dyDescent="0.25"/>
    <row r="1024" hidden="1" x14ac:dyDescent="0.25"/>
    <row r="1025" hidden="1" x14ac:dyDescent="0.25"/>
    <row r="1026" hidden="1" x14ac:dyDescent="0.25"/>
    <row r="1027" hidden="1" x14ac:dyDescent="0.25"/>
    <row r="1028" hidden="1" x14ac:dyDescent="0.25"/>
    <row r="1029" hidden="1" x14ac:dyDescent="0.25"/>
    <row r="1030" hidden="1" x14ac:dyDescent="0.25"/>
    <row r="1031" hidden="1" x14ac:dyDescent="0.25"/>
    <row r="1032" hidden="1" x14ac:dyDescent="0.25"/>
    <row r="1033" hidden="1" x14ac:dyDescent="0.25"/>
    <row r="1034" hidden="1" x14ac:dyDescent="0.25"/>
    <row r="1035" hidden="1" x14ac:dyDescent="0.25"/>
    <row r="1036" hidden="1" x14ac:dyDescent="0.25"/>
    <row r="1037" hidden="1" x14ac:dyDescent="0.25"/>
    <row r="1038" hidden="1" x14ac:dyDescent="0.25"/>
    <row r="1039" hidden="1" x14ac:dyDescent="0.25"/>
    <row r="1040" hidden="1" x14ac:dyDescent="0.25"/>
    <row r="1041" hidden="1" x14ac:dyDescent="0.25"/>
    <row r="1042" hidden="1" x14ac:dyDescent="0.25"/>
    <row r="1043" hidden="1" x14ac:dyDescent="0.25"/>
    <row r="1044" hidden="1" x14ac:dyDescent="0.25"/>
    <row r="1045" hidden="1" x14ac:dyDescent="0.25"/>
    <row r="1046" hidden="1" x14ac:dyDescent="0.25"/>
    <row r="1047" hidden="1" x14ac:dyDescent="0.25"/>
    <row r="1048" hidden="1" x14ac:dyDescent="0.25"/>
    <row r="1049" hidden="1" x14ac:dyDescent="0.25"/>
    <row r="1050" hidden="1" x14ac:dyDescent="0.25"/>
    <row r="1051" hidden="1" x14ac:dyDescent="0.25"/>
    <row r="1052" hidden="1" x14ac:dyDescent="0.25"/>
    <row r="1053" hidden="1" x14ac:dyDescent="0.25"/>
    <row r="1054" hidden="1" x14ac:dyDescent="0.25"/>
    <row r="1055" hidden="1" x14ac:dyDescent="0.25"/>
    <row r="1056" hidden="1" x14ac:dyDescent="0.25"/>
    <row r="1057" hidden="1" x14ac:dyDescent="0.25"/>
    <row r="1058" hidden="1" x14ac:dyDescent="0.25"/>
    <row r="1059" hidden="1" x14ac:dyDescent="0.25"/>
    <row r="1060" hidden="1" x14ac:dyDescent="0.25"/>
    <row r="1061" hidden="1" x14ac:dyDescent="0.25"/>
    <row r="1062" hidden="1" x14ac:dyDescent="0.25"/>
    <row r="1063" hidden="1" x14ac:dyDescent="0.25"/>
    <row r="1064" hidden="1" x14ac:dyDescent="0.25"/>
    <row r="1065" hidden="1" x14ac:dyDescent="0.25"/>
    <row r="1066" hidden="1" x14ac:dyDescent="0.25"/>
    <row r="1067" hidden="1" x14ac:dyDescent="0.25"/>
    <row r="1068" hidden="1" x14ac:dyDescent="0.25"/>
    <row r="1069" hidden="1" x14ac:dyDescent="0.25"/>
    <row r="1070" hidden="1" x14ac:dyDescent="0.25"/>
    <row r="1071" hidden="1" x14ac:dyDescent="0.25"/>
    <row r="1072" hidden="1" x14ac:dyDescent="0.25"/>
    <row r="1073" hidden="1" x14ac:dyDescent="0.25"/>
    <row r="1074" hidden="1" x14ac:dyDescent="0.25"/>
    <row r="1075" hidden="1" x14ac:dyDescent="0.25"/>
    <row r="1076" hidden="1" x14ac:dyDescent="0.25"/>
    <row r="1077" hidden="1" x14ac:dyDescent="0.25"/>
    <row r="1078" hidden="1" x14ac:dyDescent="0.25"/>
    <row r="1079" hidden="1" x14ac:dyDescent="0.25"/>
    <row r="1080" hidden="1" x14ac:dyDescent="0.25"/>
    <row r="1081" hidden="1" x14ac:dyDescent="0.25"/>
    <row r="1082" hidden="1" x14ac:dyDescent="0.25"/>
    <row r="1083" hidden="1" x14ac:dyDescent="0.25"/>
    <row r="1084" hidden="1" x14ac:dyDescent="0.25"/>
    <row r="1085" hidden="1" x14ac:dyDescent="0.25"/>
    <row r="1086" hidden="1" x14ac:dyDescent="0.25"/>
    <row r="1087" hidden="1" x14ac:dyDescent="0.25"/>
    <row r="1088" hidden="1" x14ac:dyDescent="0.25"/>
    <row r="1089" hidden="1" x14ac:dyDescent="0.25"/>
    <row r="1090" hidden="1" x14ac:dyDescent="0.25"/>
    <row r="1091" hidden="1" x14ac:dyDescent="0.25"/>
    <row r="1092" hidden="1" x14ac:dyDescent="0.25"/>
    <row r="1093" hidden="1" x14ac:dyDescent="0.25"/>
    <row r="1094" hidden="1" x14ac:dyDescent="0.25"/>
    <row r="1095" hidden="1" x14ac:dyDescent="0.25"/>
    <row r="1096" hidden="1" x14ac:dyDescent="0.25"/>
    <row r="1097" hidden="1" x14ac:dyDescent="0.25"/>
    <row r="1098" hidden="1" x14ac:dyDescent="0.25"/>
    <row r="1099" hidden="1" x14ac:dyDescent="0.25"/>
    <row r="1100" hidden="1" x14ac:dyDescent="0.25"/>
    <row r="1101" hidden="1" x14ac:dyDescent="0.25"/>
    <row r="1102" hidden="1" x14ac:dyDescent="0.25"/>
    <row r="1103" hidden="1" x14ac:dyDescent="0.25"/>
    <row r="1104" hidden="1" x14ac:dyDescent="0.25"/>
    <row r="1105" hidden="1" x14ac:dyDescent="0.25"/>
    <row r="1106" hidden="1" x14ac:dyDescent="0.25"/>
    <row r="1107" hidden="1" x14ac:dyDescent="0.25"/>
    <row r="1108" hidden="1" x14ac:dyDescent="0.25"/>
    <row r="1109" hidden="1" x14ac:dyDescent="0.25"/>
    <row r="1110" hidden="1" x14ac:dyDescent="0.25"/>
    <row r="1111" hidden="1" x14ac:dyDescent="0.25"/>
    <row r="1112" hidden="1" x14ac:dyDescent="0.25"/>
    <row r="1113" hidden="1" x14ac:dyDescent="0.25"/>
    <row r="1114" hidden="1" x14ac:dyDescent="0.25"/>
    <row r="1115" hidden="1" x14ac:dyDescent="0.25"/>
    <row r="1116" hidden="1" x14ac:dyDescent="0.25"/>
    <row r="1117" hidden="1" x14ac:dyDescent="0.25"/>
    <row r="1118" hidden="1" x14ac:dyDescent="0.25"/>
    <row r="1119" hidden="1" x14ac:dyDescent="0.25"/>
    <row r="1120" hidden="1" x14ac:dyDescent="0.25"/>
    <row r="1121" hidden="1" x14ac:dyDescent="0.25"/>
    <row r="1122" hidden="1" x14ac:dyDescent="0.25"/>
    <row r="1123" hidden="1" x14ac:dyDescent="0.25"/>
    <row r="1124" hidden="1" x14ac:dyDescent="0.25"/>
    <row r="1125" hidden="1" x14ac:dyDescent="0.25"/>
    <row r="1126" hidden="1" x14ac:dyDescent="0.25"/>
    <row r="1127" hidden="1" x14ac:dyDescent="0.25"/>
    <row r="1128" hidden="1" x14ac:dyDescent="0.25"/>
    <row r="1129" hidden="1" x14ac:dyDescent="0.25"/>
    <row r="1130" hidden="1" x14ac:dyDescent="0.25"/>
    <row r="1131" hidden="1" x14ac:dyDescent="0.25"/>
    <row r="1132" hidden="1" x14ac:dyDescent="0.25"/>
    <row r="1133" hidden="1" x14ac:dyDescent="0.25"/>
    <row r="1134" hidden="1" x14ac:dyDescent="0.25"/>
    <row r="1135" hidden="1" x14ac:dyDescent="0.25"/>
    <row r="1136" hidden="1" x14ac:dyDescent="0.25"/>
    <row r="1137" hidden="1" x14ac:dyDescent="0.25"/>
    <row r="1138" hidden="1" x14ac:dyDescent="0.25"/>
    <row r="1139" hidden="1" x14ac:dyDescent="0.25"/>
    <row r="1140" hidden="1" x14ac:dyDescent="0.25"/>
    <row r="1141" hidden="1" x14ac:dyDescent="0.25"/>
    <row r="1142" hidden="1" x14ac:dyDescent="0.25"/>
    <row r="1143" hidden="1" x14ac:dyDescent="0.25"/>
    <row r="1144" hidden="1" x14ac:dyDescent="0.25"/>
    <row r="1145" hidden="1" x14ac:dyDescent="0.25"/>
    <row r="1146" hidden="1" x14ac:dyDescent="0.25"/>
    <row r="1147" hidden="1" x14ac:dyDescent="0.25"/>
    <row r="1148" hidden="1" x14ac:dyDescent="0.25"/>
    <row r="1149" hidden="1" x14ac:dyDescent="0.25"/>
    <row r="1150" hidden="1" x14ac:dyDescent="0.25"/>
    <row r="1151" hidden="1" x14ac:dyDescent="0.25"/>
    <row r="1152" hidden="1" x14ac:dyDescent="0.25"/>
    <row r="1153" hidden="1" x14ac:dyDescent="0.25"/>
    <row r="1154" hidden="1" x14ac:dyDescent="0.25"/>
    <row r="1155" hidden="1" x14ac:dyDescent="0.25"/>
    <row r="1156" hidden="1" x14ac:dyDescent="0.25"/>
    <row r="1157" hidden="1" x14ac:dyDescent="0.25"/>
    <row r="1158" hidden="1" x14ac:dyDescent="0.25"/>
    <row r="1159" hidden="1" x14ac:dyDescent="0.25"/>
    <row r="1160" hidden="1" x14ac:dyDescent="0.25"/>
    <row r="1161" hidden="1" x14ac:dyDescent="0.25"/>
    <row r="1162" hidden="1" x14ac:dyDescent="0.25"/>
    <row r="1163" hidden="1" x14ac:dyDescent="0.25"/>
    <row r="1164" hidden="1" x14ac:dyDescent="0.25"/>
    <row r="1165" hidden="1" x14ac:dyDescent="0.25"/>
    <row r="1166" hidden="1" x14ac:dyDescent="0.25"/>
    <row r="1167" hidden="1" x14ac:dyDescent="0.25"/>
    <row r="1168" hidden="1" x14ac:dyDescent="0.25"/>
    <row r="1169" hidden="1" x14ac:dyDescent="0.25"/>
    <row r="1170" hidden="1" x14ac:dyDescent="0.25"/>
    <row r="1171" hidden="1" x14ac:dyDescent="0.25"/>
    <row r="1172" hidden="1" x14ac:dyDescent="0.25"/>
    <row r="1173" hidden="1" x14ac:dyDescent="0.25"/>
    <row r="1174" hidden="1" x14ac:dyDescent="0.25"/>
    <row r="1175" hidden="1" x14ac:dyDescent="0.25"/>
    <row r="1176" hidden="1" x14ac:dyDescent="0.25"/>
    <row r="1177" hidden="1" x14ac:dyDescent="0.25"/>
    <row r="1178" hidden="1" x14ac:dyDescent="0.25"/>
    <row r="1179" hidden="1" x14ac:dyDescent="0.25"/>
    <row r="1180" hidden="1" x14ac:dyDescent="0.25"/>
    <row r="1181" hidden="1" x14ac:dyDescent="0.25"/>
    <row r="1182" hidden="1" x14ac:dyDescent="0.25"/>
    <row r="1183" hidden="1" x14ac:dyDescent="0.25"/>
    <row r="1184" hidden="1" x14ac:dyDescent="0.25"/>
    <row r="1185" hidden="1" x14ac:dyDescent="0.25"/>
    <row r="1186" hidden="1" x14ac:dyDescent="0.25"/>
    <row r="1187" hidden="1" x14ac:dyDescent="0.25"/>
    <row r="1188" hidden="1" x14ac:dyDescent="0.25"/>
    <row r="1189" hidden="1" x14ac:dyDescent="0.25"/>
    <row r="1190" hidden="1" x14ac:dyDescent="0.25"/>
    <row r="1191" hidden="1" x14ac:dyDescent="0.25"/>
    <row r="1192" hidden="1" x14ac:dyDescent="0.25"/>
    <row r="1193" hidden="1" x14ac:dyDescent="0.25"/>
    <row r="1194" hidden="1" x14ac:dyDescent="0.25"/>
    <row r="1195" hidden="1" x14ac:dyDescent="0.25"/>
    <row r="1196" hidden="1" x14ac:dyDescent="0.25"/>
    <row r="1197" hidden="1" x14ac:dyDescent="0.25"/>
    <row r="1198" hidden="1" x14ac:dyDescent="0.25"/>
    <row r="1199" hidden="1" x14ac:dyDescent="0.25"/>
    <row r="1200" hidden="1" x14ac:dyDescent="0.25"/>
    <row r="1201" hidden="1" x14ac:dyDescent="0.25"/>
    <row r="1202" hidden="1" x14ac:dyDescent="0.25"/>
    <row r="1203" hidden="1" x14ac:dyDescent="0.25"/>
    <row r="1204" hidden="1" x14ac:dyDescent="0.25"/>
    <row r="1205" hidden="1" x14ac:dyDescent="0.25"/>
    <row r="1206" hidden="1" x14ac:dyDescent="0.25"/>
    <row r="1207" hidden="1" x14ac:dyDescent="0.25"/>
    <row r="1208" hidden="1" x14ac:dyDescent="0.25"/>
    <row r="1209" hidden="1" x14ac:dyDescent="0.25"/>
    <row r="1210" hidden="1" x14ac:dyDescent="0.25"/>
    <row r="1211" hidden="1" x14ac:dyDescent="0.25"/>
    <row r="1212" hidden="1" x14ac:dyDescent="0.25"/>
    <row r="1213" hidden="1" x14ac:dyDescent="0.25"/>
    <row r="1214" hidden="1" x14ac:dyDescent="0.25"/>
    <row r="1215" hidden="1" x14ac:dyDescent="0.25"/>
    <row r="1216" hidden="1" x14ac:dyDescent="0.25"/>
    <row r="1217" hidden="1" x14ac:dyDescent="0.25"/>
    <row r="1218" hidden="1" x14ac:dyDescent="0.25"/>
    <row r="1219" hidden="1" x14ac:dyDescent="0.25"/>
    <row r="1220" hidden="1" x14ac:dyDescent="0.25"/>
    <row r="1221" hidden="1" x14ac:dyDescent="0.25"/>
    <row r="1222" hidden="1" x14ac:dyDescent="0.25"/>
    <row r="1223" hidden="1" x14ac:dyDescent="0.25"/>
    <row r="1224" hidden="1" x14ac:dyDescent="0.25"/>
    <row r="1225" hidden="1" x14ac:dyDescent="0.25"/>
    <row r="1226" hidden="1" x14ac:dyDescent="0.25"/>
    <row r="1227" hidden="1" x14ac:dyDescent="0.25"/>
    <row r="1228" hidden="1" x14ac:dyDescent="0.25"/>
    <row r="1229" hidden="1" x14ac:dyDescent="0.25"/>
    <row r="1230" hidden="1" x14ac:dyDescent="0.25"/>
    <row r="1231" hidden="1" x14ac:dyDescent="0.25"/>
    <row r="1232" hidden="1" x14ac:dyDescent="0.25"/>
    <row r="1233" hidden="1" x14ac:dyDescent="0.25"/>
    <row r="1234" hidden="1" x14ac:dyDescent="0.25"/>
    <row r="1235" hidden="1" x14ac:dyDescent="0.25"/>
    <row r="1236" hidden="1" x14ac:dyDescent="0.25"/>
    <row r="1237" hidden="1" x14ac:dyDescent="0.25"/>
    <row r="1238" hidden="1" x14ac:dyDescent="0.25"/>
    <row r="1239" hidden="1" x14ac:dyDescent="0.25"/>
    <row r="1240" hidden="1" x14ac:dyDescent="0.25"/>
    <row r="1241" hidden="1" x14ac:dyDescent="0.25"/>
    <row r="1242" hidden="1" x14ac:dyDescent="0.25"/>
    <row r="1243" hidden="1" x14ac:dyDescent="0.25"/>
    <row r="1244" hidden="1" x14ac:dyDescent="0.25"/>
    <row r="1245" hidden="1" x14ac:dyDescent="0.25"/>
    <row r="1246" hidden="1" x14ac:dyDescent="0.25"/>
    <row r="1247" hidden="1" x14ac:dyDescent="0.25"/>
    <row r="1248" hidden="1" x14ac:dyDescent="0.25"/>
    <row r="1249" hidden="1" x14ac:dyDescent="0.25"/>
    <row r="1250" hidden="1" x14ac:dyDescent="0.25"/>
    <row r="1251" hidden="1" x14ac:dyDescent="0.25"/>
    <row r="1252" hidden="1" x14ac:dyDescent="0.25"/>
    <row r="1253" hidden="1" x14ac:dyDescent="0.25"/>
    <row r="1254" hidden="1" x14ac:dyDescent="0.25"/>
    <row r="1255" hidden="1" x14ac:dyDescent="0.25"/>
    <row r="1256" hidden="1" x14ac:dyDescent="0.25"/>
    <row r="1257" hidden="1" x14ac:dyDescent="0.25"/>
    <row r="1258" hidden="1" x14ac:dyDescent="0.25"/>
    <row r="1259" hidden="1" x14ac:dyDescent="0.25"/>
    <row r="1260" hidden="1" x14ac:dyDescent="0.25"/>
    <row r="1261" hidden="1" x14ac:dyDescent="0.25"/>
    <row r="1262" hidden="1" x14ac:dyDescent="0.25"/>
    <row r="1263" hidden="1" x14ac:dyDescent="0.25"/>
    <row r="1264" hidden="1" x14ac:dyDescent="0.25"/>
    <row r="1265" hidden="1" x14ac:dyDescent="0.25"/>
    <row r="1266" hidden="1" x14ac:dyDescent="0.25"/>
    <row r="1267" hidden="1" x14ac:dyDescent="0.25"/>
    <row r="1268" hidden="1" x14ac:dyDescent="0.25"/>
    <row r="1269" hidden="1" x14ac:dyDescent="0.25"/>
    <row r="1270" hidden="1" x14ac:dyDescent="0.25"/>
    <row r="1271" hidden="1" x14ac:dyDescent="0.25"/>
    <row r="1272" hidden="1" x14ac:dyDescent="0.25"/>
    <row r="1273" hidden="1" x14ac:dyDescent="0.25"/>
    <row r="1274" hidden="1" x14ac:dyDescent="0.25"/>
    <row r="1275" hidden="1" x14ac:dyDescent="0.25"/>
    <row r="1276" hidden="1" x14ac:dyDescent="0.25"/>
    <row r="1277" hidden="1" x14ac:dyDescent="0.25"/>
    <row r="1278" hidden="1" x14ac:dyDescent="0.25"/>
    <row r="1279" hidden="1" x14ac:dyDescent="0.25"/>
    <row r="1280" hidden="1" x14ac:dyDescent="0.25"/>
    <row r="1281" hidden="1" x14ac:dyDescent="0.25"/>
    <row r="1282" hidden="1" x14ac:dyDescent="0.25"/>
    <row r="1283" hidden="1" x14ac:dyDescent="0.25"/>
    <row r="1284" hidden="1" x14ac:dyDescent="0.25"/>
    <row r="1285" hidden="1" x14ac:dyDescent="0.25"/>
    <row r="1286" hidden="1" x14ac:dyDescent="0.25"/>
    <row r="1287" hidden="1" x14ac:dyDescent="0.25"/>
    <row r="1288" hidden="1" x14ac:dyDescent="0.25"/>
    <row r="1289" hidden="1" x14ac:dyDescent="0.25"/>
    <row r="1290" hidden="1" x14ac:dyDescent="0.25"/>
    <row r="1291" hidden="1" x14ac:dyDescent="0.25"/>
    <row r="1292" hidden="1" x14ac:dyDescent="0.25"/>
    <row r="1293" hidden="1" x14ac:dyDescent="0.25"/>
    <row r="1294" hidden="1" x14ac:dyDescent="0.25"/>
    <row r="1295" hidden="1" x14ac:dyDescent="0.25"/>
    <row r="1296" hidden="1" x14ac:dyDescent="0.25"/>
    <row r="1297" hidden="1" x14ac:dyDescent="0.25"/>
    <row r="1298" hidden="1" x14ac:dyDescent="0.25"/>
    <row r="1299" hidden="1" x14ac:dyDescent="0.25"/>
    <row r="1300" hidden="1" x14ac:dyDescent="0.25"/>
    <row r="1301" hidden="1" x14ac:dyDescent="0.25"/>
    <row r="1302" hidden="1" x14ac:dyDescent="0.25"/>
    <row r="1303" hidden="1" x14ac:dyDescent="0.25"/>
    <row r="1304" hidden="1" x14ac:dyDescent="0.25"/>
    <row r="1305" hidden="1" x14ac:dyDescent="0.25"/>
    <row r="1306" hidden="1" x14ac:dyDescent="0.25"/>
    <row r="1307" hidden="1" x14ac:dyDescent="0.25"/>
    <row r="1308" hidden="1" x14ac:dyDescent="0.25"/>
    <row r="1309" hidden="1" x14ac:dyDescent="0.25"/>
    <row r="1310" hidden="1" x14ac:dyDescent="0.25"/>
    <row r="1311" hidden="1" x14ac:dyDescent="0.25"/>
    <row r="1312" hidden="1" x14ac:dyDescent="0.25"/>
    <row r="1313" hidden="1" x14ac:dyDescent="0.25"/>
    <row r="1314" hidden="1" x14ac:dyDescent="0.25"/>
    <row r="1315" hidden="1" x14ac:dyDescent="0.25"/>
    <row r="1316" hidden="1" x14ac:dyDescent="0.25"/>
    <row r="1317" hidden="1" x14ac:dyDescent="0.25"/>
    <row r="1318" hidden="1" x14ac:dyDescent="0.25"/>
    <row r="1319" hidden="1" x14ac:dyDescent="0.25"/>
    <row r="1320" hidden="1" x14ac:dyDescent="0.25"/>
    <row r="1321" hidden="1" x14ac:dyDescent="0.25"/>
    <row r="1322" hidden="1" x14ac:dyDescent="0.25"/>
    <row r="1323" hidden="1" x14ac:dyDescent="0.25"/>
    <row r="1324" hidden="1" x14ac:dyDescent="0.25"/>
    <row r="1325" hidden="1" x14ac:dyDescent="0.25"/>
    <row r="1326" hidden="1" x14ac:dyDescent="0.25"/>
    <row r="1327" hidden="1" x14ac:dyDescent="0.25"/>
    <row r="1328" hidden="1" x14ac:dyDescent="0.25"/>
    <row r="1329" hidden="1" x14ac:dyDescent="0.25"/>
    <row r="1330" hidden="1" x14ac:dyDescent="0.25"/>
    <row r="1331" hidden="1" x14ac:dyDescent="0.25"/>
    <row r="1332" hidden="1" x14ac:dyDescent="0.25"/>
    <row r="1333" hidden="1" x14ac:dyDescent="0.25"/>
    <row r="1334" hidden="1" x14ac:dyDescent="0.25"/>
    <row r="1335" hidden="1" x14ac:dyDescent="0.25"/>
    <row r="1336" hidden="1" x14ac:dyDescent="0.25"/>
    <row r="1337" hidden="1" x14ac:dyDescent="0.25"/>
    <row r="1338" hidden="1" x14ac:dyDescent="0.25"/>
    <row r="1339" hidden="1" x14ac:dyDescent="0.25"/>
    <row r="1340" hidden="1" x14ac:dyDescent="0.25"/>
    <row r="1341" hidden="1" x14ac:dyDescent="0.25"/>
    <row r="1342" hidden="1" x14ac:dyDescent="0.25"/>
    <row r="1343" hidden="1" x14ac:dyDescent="0.25"/>
    <row r="1344" hidden="1" x14ac:dyDescent="0.25"/>
    <row r="1345" hidden="1" x14ac:dyDescent="0.25"/>
    <row r="1346" hidden="1" x14ac:dyDescent="0.25"/>
    <row r="1347" hidden="1" x14ac:dyDescent="0.25"/>
    <row r="1348" hidden="1" x14ac:dyDescent="0.25"/>
    <row r="1349" hidden="1" x14ac:dyDescent="0.25"/>
    <row r="1350" hidden="1" x14ac:dyDescent="0.25"/>
    <row r="1351" hidden="1" x14ac:dyDescent="0.25"/>
    <row r="1352" hidden="1" x14ac:dyDescent="0.25"/>
    <row r="1353" hidden="1" x14ac:dyDescent="0.25"/>
    <row r="1354" hidden="1" x14ac:dyDescent="0.25"/>
    <row r="1355" hidden="1" x14ac:dyDescent="0.25"/>
    <row r="1356" hidden="1" x14ac:dyDescent="0.25"/>
    <row r="1357" hidden="1" x14ac:dyDescent="0.25"/>
    <row r="1358" hidden="1" x14ac:dyDescent="0.25"/>
    <row r="1359" hidden="1" x14ac:dyDescent="0.25"/>
    <row r="1360" hidden="1" x14ac:dyDescent="0.25"/>
    <row r="1361" hidden="1" x14ac:dyDescent="0.25"/>
    <row r="1362" hidden="1" x14ac:dyDescent="0.25"/>
    <row r="1363" hidden="1" x14ac:dyDescent="0.25"/>
    <row r="1364" hidden="1" x14ac:dyDescent="0.25"/>
    <row r="1365" hidden="1" x14ac:dyDescent="0.25"/>
    <row r="1366" hidden="1" x14ac:dyDescent="0.25"/>
    <row r="1367" hidden="1" x14ac:dyDescent="0.25"/>
    <row r="1368" hidden="1" x14ac:dyDescent="0.25"/>
    <row r="1369" hidden="1" x14ac:dyDescent="0.25"/>
    <row r="1370" hidden="1" x14ac:dyDescent="0.25"/>
    <row r="1371" hidden="1" x14ac:dyDescent="0.25"/>
    <row r="1372" hidden="1" x14ac:dyDescent="0.25"/>
    <row r="1373" hidden="1" x14ac:dyDescent="0.25"/>
    <row r="1374" hidden="1" x14ac:dyDescent="0.25"/>
    <row r="1375" hidden="1" x14ac:dyDescent="0.25"/>
    <row r="1376" hidden="1" x14ac:dyDescent="0.25"/>
    <row r="1377" hidden="1" x14ac:dyDescent="0.25"/>
    <row r="1378" hidden="1" x14ac:dyDescent="0.25"/>
    <row r="1379" hidden="1" x14ac:dyDescent="0.25"/>
    <row r="1380" hidden="1" x14ac:dyDescent="0.25"/>
    <row r="1381" hidden="1" x14ac:dyDescent="0.25"/>
    <row r="1382" hidden="1" x14ac:dyDescent="0.25"/>
    <row r="1383" hidden="1" x14ac:dyDescent="0.25"/>
    <row r="1384" hidden="1" x14ac:dyDescent="0.25"/>
    <row r="1385" hidden="1" x14ac:dyDescent="0.25"/>
    <row r="1386" hidden="1" x14ac:dyDescent="0.25"/>
    <row r="1387" hidden="1" x14ac:dyDescent="0.25"/>
    <row r="1388" hidden="1" x14ac:dyDescent="0.25"/>
    <row r="1389" hidden="1" x14ac:dyDescent="0.25"/>
    <row r="1390" hidden="1" x14ac:dyDescent="0.25"/>
    <row r="1391" hidden="1" x14ac:dyDescent="0.25"/>
    <row r="1392" hidden="1" x14ac:dyDescent="0.25"/>
    <row r="1393" hidden="1" x14ac:dyDescent="0.25"/>
    <row r="1394" hidden="1" x14ac:dyDescent="0.25"/>
    <row r="1395" hidden="1" x14ac:dyDescent="0.25"/>
    <row r="1396" hidden="1" x14ac:dyDescent="0.25"/>
    <row r="1397" hidden="1" x14ac:dyDescent="0.25"/>
    <row r="1398" hidden="1" x14ac:dyDescent="0.25"/>
    <row r="1399" hidden="1" x14ac:dyDescent="0.25"/>
    <row r="1400" hidden="1" x14ac:dyDescent="0.25"/>
    <row r="1401" hidden="1" x14ac:dyDescent="0.25"/>
    <row r="1402" hidden="1" x14ac:dyDescent="0.25"/>
    <row r="1403" hidden="1" x14ac:dyDescent="0.25"/>
    <row r="1404" hidden="1" x14ac:dyDescent="0.25"/>
    <row r="1405" hidden="1" x14ac:dyDescent="0.25"/>
    <row r="1406" hidden="1" x14ac:dyDescent="0.25"/>
    <row r="1407" hidden="1" x14ac:dyDescent="0.25"/>
    <row r="1408" hidden="1" x14ac:dyDescent="0.25"/>
    <row r="1409" hidden="1" x14ac:dyDescent="0.25"/>
    <row r="1410" hidden="1" x14ac:dyDescent="0.25"/>
    <row r="1411" hidden="1" x14ac:dyDescent="0.25"/>
    <row r="1412" hidden="1" x14ac:dyDescent="0.25"/>
    <row r="1413" hidden="1" x14ac:dyDescent="0.25"/>
    <row r="1414" hidden="1" x14ac:dyDescent="0.25"/>
    <row r="1415" hidden="1" x14ac:dyDescent="0.25"/>
    <row r="1416" hidden="1" x14ac:dyDescent="0.25"/>
    <row r="1417" hidden="1" x14ac:dyDescent="0.25"/>
    <row r="1418" hidden="1" x14ac:dyDescent="0.25"/>
    <row r="1419" hidden="1" x14ac:dyDescent="0.25"/>
    <row r="1420" hidden="1" x14ac:dyDescent="0.25"/>
    <row r="1421" hidden="1" x14ac:dyDescent="0.25"/>
    <row r="1422" hidden="1" x14ac:dyDescent="0.25"/>
    <row r="1423" hidden="1" x14ac:dyDescent="0.25"/>
    <row r="1424" hidden="1" x14ac:dyDescent="0.25"/>
    <row r="1425" hidden="1" x14ac:dyDescent="0.25"/>
    <row r="1426" hidden="1" x14ac:dyDescent="0.25"/>
    <row r="1427" hidden="1" x14ac:dyDescent="0.25"/>
    <row r="1428" hidden="1" x14ac:dyDescent="0.25"/>
    <row r="1429" hidden="1" x14ac:dyDescent="0.25"/>
    <row r="1430" hidden="1" x14ac:dyDescent="0.25"/>
    <row r="1431" hidden="1" x14ac:dyDescent="0.25"/>
    <row r="1432" hidden="1" x14ac:dyDescent="0.25"/>
    <row r="1433" hidden="1" x14ac:dyDescent="0.25"/>
    <row r="1434" hidden="1" x14ac:dyDescent="0.25"/>
    <row r="1435" hidden="1" x14ac:dyDescent="0.25"/>
    <row r="1436" hidden="1" x14ac:dyDescent="0.25"/>
    <row r="1437" hidden="1" x14ac:dyDescent="0.25"/>
    <row r="1438" hidden="1" x14ac:dyDescent="0.25"/>
    <row r="1439" hidden="1" x14ac:dyDescent="0.25"/>
    <row r="1440" hidden="1" x14ac:dyDescent="0.25"/>
    <row r="1441" hidden="1" x14ac:dyDescent="0.25"/>
    <row r="1442" hidden="1" x14ac:dyDescent="0.25"/>
    <row r="1443" hidden="1" x14ac:dyDescent="0.25"/>
    <row r="1444" hidden="1" x14ac:dyDescent="0.25"/>
    <row r="1445" hidden="1" x14ac:dyDescent="0.25"/>
    <row r="1446" hidden="1" x14ac:dyDescent="0.25"/>
    <row r="1447" hidden="1" x14ac:dyDescent="0.25"/>
    <row r="1448" hidden="1" x14ac:dyDescent="0.25"/>
    <row r="1449" hidden="1" x14ac:dyDescent="0.25"/>
    <row r="1450" hidden="1" x14ac:dyDescent="0.25"/>
    <row r="1451" hidden="1" x14ac:dyDescent="0.25"/>
    <row r="1452" hidden="1" x14ac:dyDescent="0.25"/>
    <row r="1453" hidden="1" x14ac:dyDescent="0.25"/>
    <row r="1454" hidden="1" x14ac:dyDescent="0.25"/>
    <row r="1455" hidden="1" x14ac:dyDescent="0.25"/>
    <row r="1456" hidden="1" x14ac:dyDescent="0.25"/>
    <row r="1457" hidden="1" x14ac:dyDescent="0.25"/>
    <row r="1458" hidden="1" x14ac:dyDescent="0.25"/>
    <row r="1459" hidden="1" x14ac:dyDescent="0.25"/>
    <row r="1460" hidden="1" x14ac:dyDescent="0.25"/>
    <row r="1461" hidden="1" x14ac:dyDescent="0.25"/>
    <row r="1462" hidden="1" x14ac:dyDescent="0.25"/>
    <row r="1463" hidden="1" x14ac:dyDescent="0.25"/>
    <row r="1464" hidden="1" x14ac:dyDescent="0.25"/>
    <row r="1465" hidden="1" x14ac:dyDescent="0.25"/>
    <row r="1466" hidden="1" x14ac:dyDescent="0.25"/>
    <row r="1467" hidden="1" x14ac:dyDescent="0.25"/>
    <row r="1468" hidden="1" x14ac:dyDescent="0.25"/>
    <row r="1469" hidden="1" x14ac:dyDescent="0.25"/>
    <row r="1470" hidden="1" x14ac:dyDescent="0.25"/>
    <row r="1471" hidden="1" x14ac:dyDescent="0.25"/>
    <row r="1472" hidden="1" x14ac:dyDescent="0.25"/>
    <row r="1473" hidden="1" x14ac:dyDescent="0.25"/>
    <row r="1474" hidden="1" x14ac:dyDescent="0.25"/>
    <row r="1475" hidden="1" x14ac:dyDescent="0.25"/>
    <row r="1476" hidden="1" x14ac:dyDescent="0.25"/>
    <row r="1477" hidden="1" x14ac:dyDescent="0.25"/>
    <row r="1478" hidden="1" x14ac:dyDescent="0.25"/>
    <row r="1479" hidden="1" x14ac:dyDescent="0.25"/>
    <row r="1480" hidden="1" x14ac:dyDescent="0.25"/>
    <row r="1481" hidden="1" x14ac:dyDescent="0.25"/>
    <row r="1482" hidden="1" x14ac:dyDescent="0.25"/>
    <row r="1483" hidden="1" x14ac:dyDescent="0.25"/>
    <row r="1484" hidden="1" x14ac:dyDescent="0.25"/>
    <row r="1485" hidden="1" x14ac:dyDescent="0.25"/>
    <row r="1486" hidden="1" x14ac:dyDescent="0.25"/>
    <row r="1487" hidden="1" x14ac:dyDescent="0.25"/>
    <row r="1488" hidden="1" x14ac:dyDescent="0.25"/>
    <row r="1489" hidden="1" x14ac:dyDescent="0.25"/>
    <row r="1490" hidden="1" x14ac:dyDescent="0.25"/>
    <row r="1491" hidden="1" x14ac:dyDescent="0.25"/>
    <row r="1492" hidden="1" x14ac:dyDescent="0.25"/>
    <row r="1493" hidden="1" x14ac:dyDescent="0.25"/>
    <row r="1494" hidden="1" x14ac:dyDescent="0.25"/>
    <row r="1495" hidden="1" x14ac:dyDescent="0.25"/>
    <row r="1496" hidden="1" x14ac:dyDescent="0.25"/>
    <row r="1497" hidden="1" x14ac:dyDescent="0.25"/>
    <row r="1498" hidden="1" x14ac:dyDescent="0.25"/>
    <row r="1499" hidden="1" x14ac:dyDescent="0.25"/>
    <row r="1500" hidden="1" x14ac:dyDescent="0.25"/>
    <row r="1501" hidden="1" x14ac:dyDescent="0.25"/>
    <row r="1502" hidden="1" x14ac:dyDescent="0.25"/>
    <row r="1503" hidden="1" x14ac:dyDescent="0.25"/>
    <row r="1504" hidden="1" x14ac:dyDescent="0.25"/>
    <row r="1505" hidden="1" x14ac:dyDescent="0.25"/>
    <row r="1506" hidden="1" x14ac:dyDescent="0.25"/>
    <row r="1507" hidden="1" x14ac:dyDescent="0.25"/>
    <row r="1508" hidden="1" x14ac:dyDescent="0.25"/>
    <row r="1509" hidden="1" x14ac:dyDescent="0.25"/>
    <row r="1510" hidden="1" x14ac:dyDescent="0.25"/>
    <row r="1511" hidden="1" x14ac:dyDescent="0.25"/>
    <row r="1512" hidden="1" x14ac:dyDescent="0.25"/>
    <row r="1513" hidden="1" x14ac:dyDescent="0.25"/>
    <row r="1514" hidden="1" x14ac:dyDescent="0.25"/>
    <row r="1515" hidden="1" x14ac:dyDescent="0.25"/>
    <row r="1516" hidden="1" x14ac:dyDescent="0.25"/>
    <row r="1517" hidden="1" x14ac:dyDescent="0.25"/>
    <row r="1518" hidden="1" x14ac:dyDescent="0.25"/>
    <row r="1519" hidden="1" x14ac:dyDescent="0.25"/>
    <row r="1520" hidden="1" x14ac:dyDescent="0.25"/>
    <row r="1521" hidden="1" x14ac:dyDescent="0.25"/>
    <row r="1522" hidden="1" x14ac:dyDescent="0.25"/>
    <row r="1523" hidden="1" x14ac:dyDescent="0.25"/>
    <row r="1524" hidden="1" x14ac:dyDescent="0.25"/>
    <row r="1525" hidden="1" x14ac:dyDescent="0.25"/>
    <row r="1526" hidden="1" x14ac:dyDescent="0.25"/>
    <row r="1527" hidden="1" x14ac:dyDescent="0.25"/>
    <row r="1528" hidden="1" x14ac:dyDescent="0.25"/>
    <row r="1529" hidden="1" x14ac:dyDescent="0.25"/>
    <row r="1530" hidden="1" x14ac:dyDescent="0.25"/>
    <row r="1531" hidden="1" x14ac:dyDescent="0.25"/>
    <row r="1532" hidden="1" x14ac:dyDescent="0.25"/>
    <row r="1533" hidden="1" x14ac:dyDescent="0.25"/>
    <row r="1534" hidden="1" x14ac:dyDescent="0.25"/>
    <row r="1535" hidden="1" x14ac:dyDescent="0.25"/>
    <row r="1536" hidden="1" x14ac:dyDescent="0.25"/>
    <row r="1537" hidden="1" x14ac:dyDescent="0.25"/>
    <row r="1538" hidden="1" x14ac:dyDescent="0.25"/>
    <row r="1539" hidden="1" x14ac:dyDescent="0.25"/>
    <row r="1540" hidden="1" x14ac:dyDescent="0.25"/>
    <row r="1541" hidden="1" x14ac:dyDescent="0.25"/>
    <row r="1542" hidden="1" x14ac:dyDescent="0.25"/>
    <row r="1543" hidden="1" x14ac:dyDescent="0.25"/>
    <row r="1544" hidden="1" x14ac:dyDescent="0.25"/>
    <row r="1545" hidden="1" x14ac:dyDescent="0.25"/>
    <row r="1546" hidden="1" x14ac:dyDescent="0.25"/>
    <row r="1547" hidden="1" x14ac:dyDescent="0.25"/>
    <row r="1548" hidden="1" x14ac:dyDescent="0.25"/>
    <row r="1549" hidden="1" x14ac:dyDescent="0.25"/>
    <row r="1550" hidden="1" x14ac:dyDescent="0.25"/>
    <row r="1551" hidden="1" x14ac:dyDescent="0.25"/>
    <row r="1552" hidden="1" x14ac:dyDescent="0.25"/>
    <row r="1553" hidden="1" x14ac:dyDescent="0.25"/>
    <row r="1554" hidden="1" x14ac:dyDescent="0.25"/>
    <row r="1555" hidden="1" x14ac:dyDescent="0.25"/>
    <row r="1556" hidden="1" x14ac:dyDescent="0.25"/>
    <row r="1557" hidden="1" x14ac:dyDescent="0.25"/>
    <row r="1558" hidden="1" x14ac:dyDescent="0.25"/>
    <row r="1559" hidden="1" x14ac:dyDescent="0.25"/>
    <row r="1560" hidden="1" x14ac:dyDescent="0.25"/>
    <row r="1561" hidden="1" x14ac:dyDescent="0.25"/>
    <row r="1562" hidden="1" x14ac:dyDescent="0.25"/>
    <row r="1563" hidden="1" x14ac:dyDescent="0.25"/>
    <row r="1564" hidden="1" x14ac:dyDescent="0.25"/>
    <row r="1565" hidden="1" x14ac:dyDescent="0.25"/>
    <row r="1566" hidden="1" x14ac:dyDescent="0.25"/>
    <row r="1567" hidden="1" x14ac:dyDescent="0.25"/>
    <row r="1568" hidden="1" x14ac:dyDescent="0.25"/>
    <row r="1569" hidden="1" x14ac:dyDescent="0.25"/>
    <row r="1570" hidden="1" x14ac:dyDescent="0.25"/>
    <row r="1571" hidden="1" x14ac:dyDescent="0.25"/>
    <row r="1572" hidden="1" x14ac:dyDescent="0.25"/>
    <row r="1573" hidden="1" x14ac:dyDescent="0.25"/>
    <row r="1574" hidden="1" x14ac:dyDescent="0.25"/>
    <row r="1575" hidden="1" x14ac:dyDescent="0.25"/>
    <row r="1576" hidden="1" x14ac:dyDescent="0.25"/>
    <row r="1577" hidden="1" x14ac:dyDescent="0.25"/>
    <row r="1578" hidden="1" x14ac:dyDescent="0.25"/>
    <row r="1579" hidden="1" x14ac:dyDescent="0.25"/>
    <row r="1580" hidden="1" x14ac:dyDescent="0.25"/>
    <row r="1581" hidden="1" x14ac:dyDescent="0.25"/>
    <row r="1582" hidden="1" x14ac:dyDescent="0.25"/>
    <row r="1583" hidden="1" x14ac:dyDescent="0.25"/>
    <row r="1584" hidden="1" x14ac:dyDescent="0.25"/>
    <row r="1585" hidden="1" x14ac:dyDescent="0.25"/>
    <row r="1586" hidden="1" x14ac:dyDescent="0.25"/>
    <row r="1587" hidden="1" x14ac:dyDescent="0.25"/>
    <row r="1588" hidden="1" x14ac:dyDescent="0.25"/>
    <row r="1589" hidden="1" x14ac:dyDescent="0.25"/>
    <row r="1590" hidden="1" x14ac:dyDescent="0.25"/>
    <row r="1591" hidden="1" x14ac:dyDescent="0.25"/>
    <row r="1592" hidden="1" x14ac:dyDescent="0.25"/>
    <row r="1593" hidden="1" x14ac:dyDescent="0.25"/>
    <row r="1594" hidden="1" x14ac:dyDescent="0.25"/>
    <row r="1595" hidden="1" x14ac:dyDescent="0.25"/>
    <row r="1596" hidden="1" x14ac:dyDescent="0.25"/>
    <row r="1597" hidden="1" x14ac:dyDescent="0.25"/>
    <row r="1598" hidden="1" x14ac:dyDescent="0.25"/>
    <row r="1599" hidden="1" x14ac:dyDescent="0.25"/>
    <row r="1600" hidden="1" x14ac:dyDescent="0.25"/>
    <row r="1601" hidden="1" x14ac:dyDescent="0.25"/>
    <row r="1602" hidden="1" x14ac:dyDescent="0.25"/>
    <row r="1603" hidden="1" x14ac:dyDescent="0.25"/>
    <row r="1604" hidden="1" x14ac:dyDescent="0.25"/>
    <row r="1605" hidden="1" x14ac:dyDescent="0.25"/>
    <row r="1606" hidden="1" x14ac:dyDescent="0.25"/>
    <row r="1607" hidden="1" x14ac:dyDescent="0.25"/>
    <row r="1608" hidden="1" x14ac:dyDescent="0.25"/>
    <row r="1609" hidden="1" x14ac:dyDescent="0.25"/>
    <row r="1610" hidden="1" x14ac:dyDescent="0.25"/>
    <row r="1611" hidden="1" x14ac:dyDescent="0.25"/>
    <row r="1612" hidden="1" x14ac:dyDescent="0.25"/>
    <row r="1613" hidden="1" x14ac:dyDescent="0.25"/>
    <row r="1614" hidden="1" x14ac:dyDescent="0.25"/>
    <row r="1615" hidden="1" x14ac:dyDescent="0.25"/>
    <row r="1616" hidden="1" x14ac:dyDescent="0.25"/>
    <row r="1617" hidden="1" x14ac:dyDescent="0.25"/>
    <row r="1618" hidden="1" x14ac:dyDescent="0.25"/>
    <row r="1619" hidden="1" x14ac:dyDescent="0.25"/>
    <row r="1620" hidden="1" x14ac:dyDescent="0.25"/>
    <row r="1621" hidden="1" x14ac:dyDescent="0.25"/>
    <row r="1622" hidden="1" x14ac:dyDescent="0.25"/>
    <row r="1623" hidden="1" x14ac:dyDescent="0.25"/>
    <row r="1624" hidden="1" x14ac:dyDescent="0.25"/>
    <row r="1625" hidden="1" x14ac:dyDescent="0.25"/>
    <row r="1626" hidden="1" x14ac:dyDescent="0.25"/>
    <row r="1627" hidden="1" x14ac:dyDescent="0.25"/>
    <row r="1628" hidden="1" x14ac:dyDescent="0.25"/>
    <row r="1629" hidden="1" x14ac:dyDescent="0.25"/>
    <row r="1630" hidden="1" x14ac:dyDescent="0.25"/>
    <row r="1631" hidden="1" x14ac:dyDescent="0.25"/>
    <row r="1632" hidden="1" x14ac:dyDescent="0.25"/>
    <row r="1633" hidden="1" x14ac:dyDescent="0.25"/>
    <row r="1634" hidden="1" x14ac:dyDescent="0.25"/>
    <row r="1635" hidden="1" x14ac:dyDescent="0.25"/>
    <row r="1636" hidden="1" x14ac:dyDescent="0.25"/>
    <row r="1637" hidden="1" x14ac:dyDescent="0.25"/>
    <row r="1638" hidden="1" x14ac:dyDescent="0.25"/>
    <row r="1639" hidden="1" x14ac:dyDescent="0.25"/>
    <row r="1640" hidden="1" x14ac:dyDescent="0.25"/>
    <row r="1641" hidden="1" x14ac:dyDescent="0.25"/>
    <row r="1642" hidden="1" x14ac:dyDescent="0.25"/>
    <row r="1643" hidden="1" x14ac:dyDescent="0.25"/>
    <row r="1644" hidden="1" x14ac:dyDescent="0.25"/>
    <row r="1645" hidden="1" x14ac:dyDescent="0.25"/>
    <row r="1646" hidden="1" x14ac:dyDescent="0.25"/>
    <row r="1647" hidden="1" x14ac:dyDescent="0.25"/>
    <row r="1648" hidden="1" x14ac:dyDescent="0.25"/>
    <row r="1649" hidden="1" x14ac:dyDescent="0.25"/>
    <row r="1650" hidden="1" x14ac:dyDescent="0.25"/>
    <row r="1651" hidden="1" x14ac:dyDescent="0.25"/>
    <row r="1652" hidden="1" x14ac:dyDescent="0.25"/>
    <row r="1653" hidden="1" x14ac:dyDescent="0.25"/>
    <row r="1654" hidden="1" x14ac:dyDescent="0.25"/>
    <row r="1655" hidden="1" x14ac:dyDescent="0.25"/>
    <row r="1656" hidden="1" x14ac:dyDescent="0.25"/>
    <row r="1657" hidden="1" x14ac:dyDescent="0.25"/>
    <row r="1658" hidden="1" x14ac:dyDescent="0.25"/>
    <row r="1659" hidden="1" x14ac:dyDescent="0.25"/>
    <row r="1660" hidden="1" x14ac:dyDescent="0.25"/>
    <row r="1661" hidden="1" x14ac:dyDescent="0.25"/>
    <row r="1662" hidden="1" x14ac:dyDescent="0.25"/>
    <row r="1663" hidden="1" x14ac:dyDescent="0.25"/>
    <row r="1664" hidden="1" x14ac:dyDescent="0.25"/>
    <row r="1665" hidden="1" x14ac:dyDescent="0.25"/>
    <row r="1666" hidden="1" x14ac:dyDescent="0.25"/>
    <row r="1667" hidden="1" x14ac:dyDescent="0.25"/>
    <row r="1668" hidden="1" x14ac:dyDescent="0.25"/>
    <row r="1669" hidden="1" x14ac:dyDescent="0.25"/>
    <row r="1670" hidden="1" x14ac:dyDescent="0.25"/>
    <row r="1671" hidden="1" x14ac:dyDescent="0.25"/>
    <row r="1672" hidden="1" x14ac:dyDescent="0.25"/>
    <row r="1673" hidden="1" x14ac:dyDescent="0.25"/>
    <row r="1674" hidden="1" x14ac:dyDescent="0.25"/>
    <row r="1675" hidden="1" x14ac:dyDescent="0.25"/>
    <row r="1676" hidden="1" x14ac:dyDescent="0.25"/>
    <row r="1677" hidden="1" x14ac:dyDescent="0.25"/>
    <row r="1678" hidden="1" x14ac:dyDescent="0.25"/>
    <row r="1679" hidden="1" x14ac:dyDescent="0.25"/>
    <row r="1680" hidden="1" x14ac:dyDescent="0.25"/>
    <row r="1681" hidden="1" x14ac:dyDescent="0.25"/>
    <row r="1682" hidden="1" x14ac:dyDescent="0.25"/>
    <row r="1683" hidden="1" x14ac:dyDescent="0.25"/>
    <row r="1684" hidden="1" x14ac:dyDescent="0.25"/>
    <row r="1685" hidden="1" x14ac:dyDescent="0.25"/>
    <row r="1686" hidden="1" x14ac:dyDescent="0.25"/>
    <row r="1687" hidden="1" x14ac:dyDescent="0.25"/>
    <row r="1688" hidden="1" x14ac:dyDescent="0.25"/>
    <row r="1689" hidden="1" x14ac:dyDescent="0.25"/>
    <row r="1690" hidden="1" x14ac:dyDescent="0.25"/>
    <row r="1691" hidden="1" x14ac:dyDescent="0.25"/>
    <row r="1692" hidden="1" x14ac:dyDescent="0.25"/>
    <row r="1693" hidden="1" x14ac:dyDescent="0.25"/>
    <row r="1694" hidden="1" x14ac:dyDescent="0.25"/>
    <row r="1695" hidden="1" x14ac:dyDescent="0.25"/>
    <row r="1696" hidden="1" x14ac:dyDescent="0.25"/>
    <row r="1697" hidden="1" x14ac:dyDescent="0.25"/>
    <row r="1698" hidden="1" x14ac:dyDescent="0.25"/>
    <row r="1699" hidden="1" x14ac:dyDescent="0.25"/>
    <row r="1700" hidden="1" x14ac:dyDescent="0.25"/>
    <row r="1701" hidden="1" x14ac:dyDescent="0.25"/>
    <row r="1702" hidden="1" x14ac:dyDescent="0.25"/>
    <row r="1703" hidden="1" x14ac:dyDescent="0.25"/>
    <row r="1704" hidden="1" x14ac:dyDescent="0.25"/>
    <row r="1705" hidden="1" x14ac:dyDescent="0.25"/>
    <row r="1706" hidden="1" x14ac:dyDescent="0.25"/>
    <row r="1707" hidden="1" x14ac:dyDescent="0.25"/>
    <row r="1708" hidden="1" x14ac:dyDescent="0.25"/>
    <row r="1709" hidden="1" x14ac:dyDescent="0.25"/>
    <row r="1710" hidden="1" x14ac:dyDescent="0.25"/>
    <row r="1711" hidden="1" x14ac:dyDescent="0.25"/>
    <row r="1712" hidden="1" x14ac:dyDescent="0.25"/>
    <row r="1713" hidden="1" x14ac:dyDescent="0.25"/>
    <row r="1714" hidden="1" x14ac:dyDescent="0.25"/>
    <row r="1715" hidden="1" x14ac:dyDescent="0.25"/>
    <row r="1716" hidden="1" x14ac:dyDescent="0.25"/>
    <row r="1717" hidden="1" x14ac:dyDescent="0.25"/>
    <row r="1718" hidden="1" x14ac:dyDescent="0.25"/>
    <row r="1719" hidden="1" x14ac:dyDescent="0.25"/>
    <row r="1720" hidden="1" x14ac:dyDescent="0.25"/>
    <row r="1721" hidden="1" x14ac:dyDescent="0.25"/>
    <row r="1722" hidden="1" x14ac:dyDescent="0.25"/>
    <row r="1723" hidden="1" x14ac:dyDescent="0.25"/>
    <row r="1724" hidden="1" x14ac:dyDescent="0.25"/>
    <row r="1725" hidden="1" x14ac:dyDescent="0.25"/>
    <row r="1726" hidden="1" x14ac:dyDescent="0.25"/>
    <row r="1727" hidden="1" x14ac:dyDescent="0.25"/>
    <row r="1728" hidden="1" x14ac:dyDescent="0.25"/>
    <row r="1729" hidden="1" x14ac:dyDescent="0.25"/>
    <row r="1730" hidden="1" x14ac:dyDescent="0.25"/>
    <row r="1731" hidden="1" x14ac:dyDescent="0.25"/>
    <row r="1732" hidden="1" x14ac:dyDescent="0.25"/>
    <row r="1733" hidden="1" x14ac:dyDescent="0.25"/>
    <row r="1734" hidden="1" x14ac:dyDescent="0.25"/>
    <row r="1735" hidden="1" x14ac:dyDescent="0.25"/>
    <row r="1736" hidden="1" x14ac:dyDescent="0.25"/>
    <row r="1737" hidden="1" x14ac:dyDescent="0.25"/>
    <row r="1738" hidden="1" x14ac:dyDescent="0.25"/>
    <row r="1739" hidden="1" x14ac:dyDescent="0.25"/>
    <row r="1740" hidden="1" x14ac:dyDescent="0.25"/>
    <row r="1741" hidden="1" x14ac:dyDescent="0.25"/>
    <row r="1742" hidden="1" x14ac:dyDescent="0.25"/>
    <row r="1743" hidden="1" x14ac:dyDescent="0.25"/>
    <row r="1744" hidden="1" x14ac:dyDescent="0.25"/>
    <row r="1745" hidden="1" x14ac:dyDescent="0.25"/>
    <row r="1746" hidden="1" x14ac:dyDescent="0.25"/>
    <row r="1747" hidden="1" x14ac:dyDescent="0.25"/>
    <row r="1748" hidden="1" x14ac:dyDescent="0.25"/>
    <row r="1749" hidden="1" x14ac:dyDescent="0.25"/>
    <row r="1750" hidden="1" x14ac:dyDescent="0.25"/>
    <row r="1751" hidden="1" x14ac:dyDescent="0.25"/>
    <row r="1752" hidden="1" x14ac:dyDescent="0.25"/>
    <row r="1753" hidden="1" x14ac:dyDescent="0.25"/>
    <row r="1754" hidden="1" x14ac:dyDescent="0.25"/>
    <row r="1755" hidden="1" x14ac:dyDescent="0.25"/>
    <row r="1756" hidden="1" x14ac:dyDescent="0.25"/>
    <row r="1757" hidden="1" x14ac:dyDescent="0.25"/>
    <row r="1758" hidden="1" x14ac:dyDescent="0.25"/>
    <row r="1759" hidden="1" x14ac:dyDescent="0.25"/>
    <row r="1760" hidden="1" x14ac:dyDescent="0.25"/>
    <row r="1761" hidden="1" x14ac:dyDescent="0.25"/>
    <row r="1762" hidden="1" x14ac:dyDescent="0.25"/>
    <row r="1763" hidden="1" x14ac:dyDescent="0.25"/>
    <row r="1764" hidden="1" x14ac:dyDescent="0.25"/>
    <row r="1765" hidden="1" x14ac:dyDescent="0.25"/>
    <row r="1766" hidden="1" x14ac:dyDescent="0.25"/>
    <row r="1767" hidden="1" x14ac:dyDescent="0.25"/>
    <row r="1768" hidden="1" x14ac:dyDescent="0.25"/>
    <row r="1769" hidden="1" x14ac:dyDescent="0.25"/>
    <row r="1770" hidden="1" x14ac:dyDescent="0.25"/>
    <row r="1771" hidden="1" x14ac:dyDescent="0.25"/>
    <row r="1772" hidden="1" x14ac:dyDescent="0.25"/>
    <row r="1773" hidden="1" x14ac:dyDescent="0.25"/>
    <row r="1774" hidden="1" x14ac:dyDescent="0.25"/>
    <row r="1775" hidden="1" x14ac:dyDescent="0.25"/>
    <row r="1776" hidden="1" x14ac:dyDescent="0.25"/>
    <row r="1777" hidden="1" x14ac:dyDescent="0.25"/>
    <row r="1778" hidden="1" x14ac:dyDescent="0.25"/>
    <row r="1779" hidden="1" x14ac:dyDescent="0.25"/>
    <row r="1780" hidden="1" x14ac:dyDescent="0.25"/>
    <row r="1781" hidden="1" x14ac:dyDescent="0.25"/>
    <row r="1782" hidden="1" x14ac:dyDescent="0.25"/>
    <row r="1783" hidden="1" x14ac:dyDescent="0.25"/>
    <row r="1784" hidden="1" x14ac:dyDescent="0.25"/>
    <row r="1785" hidden="1" x14ac:dyDescent="0.25"/>
    <row r="1786" hidden="1" x14ac:dyDescent="0.25"/>
    <row r="1787" hidden="1" x14ac:dyDescent="0.25"/>
    <row r="1788" hidden="1" x14ac:dyDescent="0.25"/>
    <row r="1789" hidden="1" x14ac:dyDescent="0.25"/>
    <row r="1790" hidden="1" x14ac:dyDescent="0.25"/>
    <row r="1791" hidden="1" x14ac:dyDescent="0.25"/>
    <row r="1792" hidden="1" x14ac:dyDescent="0.25"/>
    <row r="1793" hidden="1" x14ac:dyDescent="0.25"/>
    <row r="1794" hidden="1" x14ac:dyDescent="0.25"/>
    <row r="1795" hidden="1" x14ac:dyDescent="0.25"/>
    <row r="1796" hidden="1" x14ac:dyDescent="0.25"/>
    <row r="1797" hidden="1" x14ac:dyDescent="0.25"/>
    <row r="1798" hidden="1" x14ac:dyDescent="0.25"/>
    <row r="1799" hidden="1" x14ac:dyDescent="0.25"/>
    <row r="1800" hidden="1" x14ac:dyDescent="0.25"/>
    <row r="1801" hidden="1" x14ac:dyDescent="0.25"/>
    <row r="1802" hidden="1" x14ac:dyDescent="0.25"/>
    <row r="1803" hidden="1" x14ac:dyDescent="0.25"/>
    <row r="1804" hidden="1" x14ac:dyDescent="0.25"/>
    <row r="1805" hidden="1" x14ac:dyDescent="0.25"/>
    <row r="1806" hidden="1" x14ac:dyDescent="0.25"/>
    <row r="1807" hidden="1" x14ac:dyDescent="0.25"/>
    <row r="1808" hidden="1" x14ac:dyDescent="0.25"/>
    <row r="1809" hidden="1" x14ac:dyDescent="0.25"/>
    <row r="1810" hidden="1" x14ac:dyDescent="0.25"/>
    <row r="1811" hidden="1" x14ac:dyDescent="0.25"/>
    <row r="1812" hidden="1" x14ac:dyDescent="0.25"/>
    <row r="1813" hidden="1" x14ac:dyDescent="0.25"/>
    <row r="1814" hidden="1" x14ac:dyDescent="0.25"/>
    <row r="1815" hidden="1" x14ac:dyDescent="0.25"/>
    <row r="1816" hidden="1" x14ac:dyDescent="0.25"/>
    <row r="1817" hidden="1" x14ac:dyDescent="0.25"/>
    <row r="1818" hidden="1" x14ac:dyDescent="0.25"/>
    <row r="1819" hidden="1" x14ac:dyDescent="0.25"/>
    <row r="1820" hidden="1" x14ac:dyDescent="0.25"/>
    <row r="1821" hidden="1" x14ac:dyDescent="0.25"/>
    <row r="1822" hidden="1" x14ac:dyDescent="0.25"/>
    <row r="1823" hidden="1" x14ac:dyDescent="0.25"/>
    <row r="1824" hidden="1" x14ac:dyDescent="0.25"/>
    <row r="1825" hidden="1" x14ac:dyDescent="0.25"/>
    <row r="1826" hidden="1" x14ac:dyDescent="0.25"/>
    <row r="1827" hidden="1" x14ac:dyDescent="0.25"/>
    <row r="1828" hidden="1" x14ac:dyDescent="0.25"/>
    <row r="1829" hidden="1" x14ac:dyDescent="0.25"/>
    <row r="1830" hidden="1" x14ac:dyDescent="0.25"/>
    <row r="1831" hidden="1" x14ac:dyDescent="0.25"/>
    <row r="1832" hidden="1" x14ac:dyDescent="0.25"/>
    <row r="1833" hidden="1" x14ac:dyDescent="0.25"/>
    <row r="1834" hidden="1" x14ac:dyDescent="0.25"/>
    <row r="1835" hidden="1" x14ac:dyDescent="0.25"/>
    <row r="1836" hidden="1" x14ac:dyDescent="0.25"/>
    <row r="1837" hidden="1" x14ac:dyDescent="0.25"/>
    <row r="1838" hidden="1" x14ac:dyDescent="0.25"/>
    <row r="1839" hidden="1" x14ac:dyDescent="0.25"/>
    <row r="1840" hidden="1" x14ac:dyDescent="0.25"/>
    <row r="1841" hidden="1" x14ac:dyDescent="0.25"/>
    <row r="1842" hidden="1" x14ac:dyDescent="0.25"/>
    <row r="1843" hidden="1" x14ac:dyDescent="0.25"/>
    <row r="1844" hidden="1" x14ac:dyDescent="0.25"/>
    <row r="1845" hidden="1" x14ac:dyDescent="0.25"/>
    <row r="1846" hidden="1" x14ac:dyDescent="0.25"/>
    <row r="1847" hidden="1" x14ac:dyDescent="0.25"/>
    <row r="1848" hidden="1" x14ac:dyDescent="0.25"/>
    <row r="1849" hidden="1" x14ac:dyDescent="0.25"/>
    <row r="1850" hidden="1" x14ac:dyDescent="0.25"/>
    <row r="1851" hidden="1" x14ac:dyDescent="0.25"/>
    <row r="1852" hidden="1" x14ac:dyDescent="0.25"/>
    <row r="1853" hidden="1" x14ac:dyDescent="0.25"/>
    <row r="1854" hidden="1" x14ac:dyDescent="0.25"/>
    <row r="1855" hidden="1" x14ac:dyDescent="0.25"/>
    <row r="1856" hidden="1" x14ac:dyDescent="0.25"/>
    <row r="1857" hidden="1" x14ac:dyDescent="0.25"/>
    <row r="1858" hidden="1" x14ac:dyDescent="0.25"/>
    <row r="1859" hidden="1" x14ac:dyDescent="0.25"/>
    <row r="1860" hidden="1" x14ac:dyDescent="0.25"/>
    <row r="1861" hidden="1" x14ac:dyDescent="0.25"/>
    <row r="1862" hidden="1" x14ac:dyDescent="0.25"/>
    <row r="1863" hidden="1" x14ac:dyDescent="0.25"/>
    <row r="1864" hidden="1" x14ac:dyDescent="0.25"/>
    <row r="1865" hidden="1" x14ac:dyDescent="0.25"/>
    <row r="1866" hidden="1" x14ac:dyDescent="0.25"/>
    <row r="1867" hidden="1" x14ac:dyDescent="0.25"/>
    <row r="1868" hidden="1" x14ac:dyDescent="0.25"/>
    <row r="1869" hidden="1" x14ac:dyDescent="0.25"/>
    <row r="1870" hidden="1" x14ac:dyDescent="0.25"/>
    <row r="1871" hidden="1" x14ac:dyDescent="0.25"/>
    <row r="1872" hidden="1" x14ac:dyDescent="0.25"/>
    <row r="1873" hidden="1" x14ac:dyDescent="0.25"/>
    <row r="1874" hidden="1" x14ac:dyDescent="0.25"/>
    <row r="1875" hidden="1" x14ac:dyDescent="0.25"/>
    <row r="1876" hidden="1" x14ac:dyDescent="0.25"/>
    <row r="1877" hidden="1" x14ac:dyDescent="0.25"/>
    <row r="1878" hidden="1" x14ac:dyDescent="0.25"/>
    <row r="1879" hidden="1" x14ac:dyDescent="0.25"/>
    <row r="1880" hidden="1" x14ac:dyDescent="0.25"/>
    <row r="1881" hidden="1" x14ac:dyDescent="0.25"/>
    <row r="1882" hidden="1" x14ac:dyDescent="0.25"/>
    <row r="1883" hidden="1" x14ac:dyDescent="0.25"/>
    <row r="1884" hidden="1" x14ac:dyDescent="0.25"/>
    <row r="1885" hidden="1" x14ac:dyDescent="0.25"/>
    <row r="1886" hidden="1" x14ac:dyDescent="0.25"/>
    <row r="1887" hidden="1" x14ac:dyDescent="0.25"/>
    <row r="1888" hidden="1" x14ac:dyDescent="0.25"/>
    <row r="1889" hidden="1" x14ac:dyDescent="0.25"/>
    <row r="1890" hidden="1" x14ac:dyDescent="0.25"/>
    <row r="1891" hidden="1" x14ac:dyDescent="0.25"/>
    <row r="1892" hidden="1" x14ac:dyDescent="0.25"/>
    <row r="1893" hidden="1" x14ac:dyDescent="0.25"/>
    <row r="1894" hidden="1" x14ac:dyDescent="0.25"/>
    <row r="1895" hidden="1" x14ac:dyDescent="0.25"/>
    <row r="1896" hidden="1" x14ac:dyDescent="0.25"/>
    <row r="1897" hidden="1" x14ac:dyDescent="0.25"/>
    <row r="1898" hidden="1" x14ac:dyDescent="0.25"/>
    <row r="1899" hidden="1" x14ac:dyDescent="0.25"/>
    <row r="1900" hidden="1" x14ac:dyDescent="0.25"/>
    <row r="1901" hidden="1" x14ac:dyDescent="0.25"/>
    <row r="1902" hidden="1" x14ac:dyDescent="0.25"/>
    <row r="1903" hidden="1" x14ac:dyDescent="0.25"/>
    <row r="1904" hidden="1" x14ac:dyDescent="0.25"/>
    <row r="1905" hidden="1" x14ac:dyDescent="0.25"/>
    <row r="1906" hidden="1" x14ac:dyDescent="0.25"/>
    <row r="1907" hidden="1" x14ac:dyDescent="0.25"/>
    <row r="1908" hidden="1" x14ac:dyDescent="0.25"/>
    <row r="1909" hidden="1" x14ac:dyDescent="0.25"/>
    <row r="1910" hidden="1" x14ac:dyDescent="0.25"/>
    <row r="1911" hidden="1" x14ac:dyDescent="0.25"/>
    <row r="1912" hidden="1" x14ac:dyDescent="0.25"/>
    <row r="1913" hidden="1" x14ac:dyDescent="0.25"/>
    <row r="1914" hidden="1" x14ac:dyDescent="0.25"/>
    <row r="1915" hidden="1" x14ac:dyDescent="0.25"/>
    <row r="1916" hidden="1" x14ac:dyDescent="0.25"/>
    <row r="1917" hidden="1" x14ac:dyDescent="0.25"/>
    <row r="1918" hidden="1" x14ac:dyDescent="0.25"/>
    <row r="1919" hidden="1" x14ac:dyDescent="0.25"/>
    <row r="1920" hidden="1" x14ac:dyDescent="0.25"/>
    <row r="1921" hidden="1" x14ac:dyDescent="0.25"/>
    <row r="1922" hidden="1" x14ac:dyDescent="0.25"/>
    <row r="1923" hidden="1" x14ac:dyDescent="0.25"/>
    <row r="1924" hidden="1" x14ac:dyDescent="0.25"/>
    <row r="1925" hidden="1" x14ac:dyDescent="0.25"/>
    <row r="1926" hidden="1" x14ac:dyDescent="0.25"/>
    <row r="1927" hidden="1" x14ac:dyDescent="0.25"/>
    <row r="1928" hidden="1" x14ac:dyDescent="0.25"/>
    <row r="1929" hidden="1" x14ac:dyDescent="0.25"/>
    <row r="1930" hidden="1" x14ac:dyDescent="0.25"/>
    <row r="1931" hidden="1" x14ac:dyDescent="0.25"/>
    <row r="1932" hidden="1" x14ac:dyDescent="0.25"/>
    <row r="1933" hidden="1" x14ac:dyDescent="0.25"/>
    <row r="1934" hidden="1" x14ac:dyDescent="0.25"/>
    <row r="1935" hidden="1" x14ac:dyDescent="0.25"/>
    <row r="1936" hidden="1" x14ac:dyDescent="0.25"/>
    <row r="1937" hidden="1" x14ac:dyDescent="0.25"/>
    <row r="1938" hidden="1" x14ac:dyDescent="0.25"/>
    <row r="1939" hidden="1" x14ac:dyDescent="0.25"/>
    <row r="1940" hidden="1" x14ac:dyDescent="0.25"/>
    <row r="1941" hidden="1" x14ac:dyDescent="0.25"/>
    <row r="1942" hidden="1" x14ac:dyDescent="0.25"/>
    <row r="1943" hidden="1" x14ac:dyDescent="0.25"/>
    <row r="1944" hidden="1" x14ac:dyDescent="0.25"/>
    <row r="1945" hidden="1" x14ac:dyDescent="0.25"/>
    <row r="1946" hidden="1" x14ac:dyDescent="0.25"/>
    <row r="1947" hidden="1" x14ac:dyDescent="0.25"/>
    <row r="1948" hidden="1" x14ac:dyDescent="0.25"/>
    <row r="1949" hidden="1" x14ac:dyDescent="0.25"/>
    <row r="1950" hidden="1" x14ac:dyDescent="0.25"/>
    <row r="1951" hidden="1" x14ac:dyDescent="0.25"/>
    <row r="1952" hidden="1" x14ac:dyDescent="0.25"/>
    <row r="1953" hidden="1" x14ac:dyDescent="0.25"/>
    <row r="1954" hidden="1" x14ac:dyDescent="0.25"/>
    <row r="1955" hidden="1" x14ac:dyDescent="0.25"/>
    <row r="1956" hidden="1" x14ac:dyDescent="0.25"/>
    <row r="1957" hidden="1" x14ac:dyDescent="0.25"/>
    <row r="1958" hidden="1" x14ac:dyDescent="0.25"/>
    <row r="1959" hidden="1" x14ac:dyDescent="0.25"/>
    <row r="1960" hidden="1" x14ac:dyDescent="0.25"/>
    <row r="1961" hidden="1" x14ac:dyDescent="0.25"/>
    <row r="1962" hidden="1" x14ac:dyDescent="0.25"/>
    <row r="1963" hidden="1" x14ac:dyDescent="0.25"/>
    <row r="1964" hidden="1" x14ac:dyDescent="0.25"/>
    <row r="1965" hidden="1" x14ac:dyDescent="0.25"/>
    <row r="1966" hidden="1" x14ac:dyDescent="0.25"/>
    <row r="1967" hidden="1" x14ac:dyDescent="0.25"/>
    <row r="1968" hidden="1" x14ac:dyDescent="0.25"/>
    <row r="1969" hidden="1" x14ac:dyDescent="0.25"/>
    <row r="1970" hidden="1" x14ac:dyDescent="0.25"/>
    <row r="1971" hidden="1" x14ac:dyDescent="0.25"/>
    <row r="1972" hidden="1" x14ac:dyDescent="0.25"/>
    <row r="1973" hidden="1" x14ac:dyDescent="0.25"/>
    <row r="1974" hidden="1" x14ac:dyDescent="0.25"/>
    <row r="1975" hidden="1" x14ac:dyDescent="0.25"/>
    <row r="1976" hidden="1" x14ac:dyDescent="0.25"/>
    <row r="1977" hidden="1" x14ac:dyDescent="0.25"/>
    <row r="1978" hidden="1" x14ac:dyDescent="0.25"/>
    <row r="1979" hidden="1" x14ac:dyDescent="0.25"/>
    <row r="1980" hidden="1" x14ac:dyDescent="0.25"/>
    <row r="1981" hidden="1" x14ac:dyDescent="0.25"/>
    <row r="1982" hidden="1" x14ac:dyDescent="0.25"/>
    <row r="1983" hidden="1" x14ac:dyDescent="0.25"/>
    <row r="1984" hidden="1" x14ac:dyDescent="0.25"/>
    <row r="1985" hidden="1" x14ac:dyDescent="0.25"/>
    <row r="1986" hidden="1" x14ac:dyDescent="0.25"/>
    <row r="1987" hidden="1" x14ac:dyDescent="0.25"/>
    <row r="1988" hidden="1" x14ac:dyDescent="0.25"/>
    <row r="1989" hidden="1" x14ac:dyDescent="0.25"/>
    <row r="1990" hidden="1" x14ac:dyDescent="0.25"/>
    <row r="1991" hidden="1" x14ac:dyDescent="0.25"/>
    <row r="1992" hidden="1" x14ac:dyDescent="0.25"/>
    <row r="1993" hidden="1" x14ac:dyDescent="0.25"/>
    <row r="1994" hidden="1" x14ac:dyDescent="0.25"/>
    <row r="1995" hidden="1" x14ac:dyDescent="0.25"/>
    <row r="1996" hidden="1" x14ac:dyDescent="0.25"/>
    <row r="1997" hidden="1" x14ac:dyDescent="0.25"/>
    <row r="1998" hidden="1" x14ac:dyDescent="0.25"/>
    <row r="1999" hidden="1" x14ac:dyDescent="0.25"/>
    <row r="2000" hidden="1" x14ac:dyDescent="0.25"/>
    <row r="2001" hidden="1" x14ac:dyDescent="0.25"/>
    <row r="2002" hidden="1" x14ac:dyDescent="0.25"/>
    <row r="2003" hidden="1" x14ac:dyDescent="0.25"/>
    <row r="2004" hidden="1" x14ac:dyDescent="0.25"/>
    <row r="2005" hidden="1" x14ac:dyDescent="0.25"/>
    <row r="2006" hidden="1" x14ac:dyDescent="0.25"/>
    <row r="2007" hidden="1" x14ac:dyDescent="0.25"/>
    <row r="2008" hidden="1" x14ac:dyDescent="0.25"/>
    <row r="2009" hidden="1" x14ac:dyDescent="0.25"/>
    <row r="2010" hidden="1" x14ac:dyDescent="0.25"/>
    <row r="2011" hidden="1" x14ac:dyDescent="0.25"/>
    <row r="2012" hidden="1" x14ac:dyDescent="0.25"/>
    <row r="2013" hidden="1" x14ac:dyDescent="0.25"/>
    <row r="2014" hidden="1" x14ac:dyDescent="0.25"/>
    <row r="2015" hidden="1" x14ac:dyDescent="0.25"/>
    <row r="2016" hidden="1" x14ac:dyDescent="0.25"/>
    <row r="2017" hidden="1" x14ac:dyDescent="0.25"/>
    <row r="2018" hidden="1" x14ac:dyDescent="0.25"/>
    <row r="2019" hidden="1" x14ac:dyDescent="0.25"/>
    <row r="2020" hidden="1" x14ac:dyDescent="0.25"/>
    <row r="2021" hidden="1" x14ac:dyDescent="0.25"/>
    <row r="2022" hidden="1" x14ac:dyDescent="0.25"/>
    <row r="2023" hidden="1" x14ac:dyDescent="0.25"/>
    <row r="2024" hidden="1" x14ac:dyDescent="0.25"/>
    <row r="2025" hidden="1" x14ac:dyDescent="0.25"/>
    <row r="2026" hidden="1" x14ac:dyDescent="0.25"/>
    <row r="2027" hidden="1" x14ac:dyDescent="0.25"/>
    <row r="2028" hidden="1" x14ac:dyDescent="0.25"/>
    <row r="2029" hidden="1" x14ac:dyDescent="0.25"/>
    <row r="2030" hidden="1" x14ac:dyDescent="0.25"/>
    <row r="2031" hidden="1" x14ac:dyDescent="0.25"/>
    <row r="2032" hidden="1" x14ac:dyDescent="0.25"/>
    <row r="2033" hidden="1" x14ac:dyDescent="0.25"/>
    <row r="2034" hidden="1" x14ac:dyDescent="0.25"/>
    <row r="2035" hidden="1" x14ac:dyDescent="0.25"/>
    <row r="2036" hidden="1" x14ac:dyDescent="0.25"/>
    <row r="2037" hidden="1" x14ac:dyDescent="0.25"/>
    <row r="2038" hidden="1" x14ac:dyDescent="0.25"/>
    <row r="2039" hidden="1" x14ac:dyDescent="0.25"/>
    <row r="2040" hidden="1" x14ac:dyDescent="0.25"/>
    <row r="2041" hidden="1" x14ac:dyDescent="0.25"/>
    <row r="2042" hidden="1" x14ac:dyDescent="0.25"/>
    <row r="2043" hidden="1" x14ac:dyDescent="0.25"/>
    <row r="2044" hidden="1" x14ac:dyDescent="0.25"/>
    <row r="2045" hidden="1" x14ac:dyDescent="0.25"/>
    <row r="2046" hidden="1" x14ac:dyDescent="0.25"/>
    <row r="2047" hidden="1" x14ac:dyDescent="0.25"/>
    <row r="2048" hidden="1" x14ac:dyDescent="0.25"/>
    <row r="2049" hidden="1" x14ac:dyDescent="0.25"/>
    <row r="2050" hidden="1" x14ac:dyDescent="0.25"/>
    <row r="2051" hidden="1" x14ac:dyDescent="0.25"/>
    <row r="2052" hidden="1" x14ac:dyDescent="0.25"/>
    <row r="2053" hidden="1" x14ac:dyDescent="0.25"/>
    <row r="2054" hidden="1" x14ac:dyDescent="0.25"/>
    <row r="2055" hidden="1" x14ac:dyDescent="0.25"/>
    <row r="2056" hidden="1" x14ac:dyDescent="0.25"/>
    <row r="2057" hidden="1" x14ac:dyDescent="0.25"/>
    <row r="2058" hidden="1" x14ac:dyDescent="0.25"/>
    <row r="2059" hidden="1" x14ac:dyDescent="0.25"/>
    <row r="2060" hidden="1" x14ac:dyDescent="0.25"/>
    <row r="2061" hidden="1" x14ac:dyDescent="0.25"/>
    <row r="2062" hidden="1" x14ac:dyDescent="0.25"/>
    <row r="2063" hidden="1" x14ac:dyDescent="0.25"/>
    <row r="2064" hidden="1" x14ac:dyDescent="0.25"/>
    <row r="2065" hidden="1" x14ac:dyDescent="0.25"/>
    <row r="2066" hidden="1" x14ac:dyDescent="0.25"/>
    <row r="2067" hidden="1" x14ac:dyDescent="0.25"/>
    <row r="2068" hidden="1" x14ac:dyDescent="0.25"/>
    <row r="2069" hidden="1" x14ac:dyDescent="0.25"/>
    <row r="2070" hidden="1" x14ac:dyDescent="0.25"/>
    <row r="2071" hidden="1" x14ac:dyDescent="0.25"/>
    <row r="2072" hidden="1" x14ac:dyDescent="0.25"/>
    <row r="2073" hidden="1" x14ac:dyDescent="0.25"/>
    <row r="2074" hidden="1" x14ac:dyDescent="0.25"/>
    <row r="2075" hidden="1" x14ac:dyDescent="0.25"/>
    <row r="2076" hidden="1" x14ac:dyDescent="0.25"/>
    <row r="2077" hidden="1" x14ac:dyDescent="0.25"/>
    <row r="2078" hidden="1" x14ac:dyDescent="0.25"/>
    <row r="2079" hidden="1" x14ac:dyDescent="0.25"/>
    <row r="2080" hidden="1" x14ac:dyDescent="0.25"/>
    <row r="2081" hidden="1" x14ac:dyDescent="0.25"/>
    <row r="2082" hidden="1" x14ac:dyDescent="0.25"/>
    <row r="2083" hidden="1" x14ac:dyDescent="0.25"/>
    <row r="2084" hidden="1" x14ac:dyDescent="0.25"/>
    <row r="2085" hidden="1" x14ac:dyDescent="0.25"/>
    <row r="2086" hidden="1" x14ac:dyDescent="0.25"/>
    <row r="2087" hidden="1" x14ac:dyDescent="0.25"/>
    <row r="2088" hidden="1" x14ac:dyDescent="0.25"/>
    <row r="2089" hidden="1" x14ac:dyDescent="0.25"/>
    <row r="2090" hidden="1" x14ac:dyDescent="0.25"/>
    <row r="2091" hidden="1" x14ac:dyDescent="0.25"/>
    <row r="2092" hidden="1" x14ac:dyDescent="0.25"/>
    <row r="2093" hidden="1" x14ac:dyDescent="0.25"/>
    <row r="2094" hidden="1" x14ac:dyDescent="0.25"/>
    <row r="2095" hidden="1" x14ac:dyDescent="0.25"/>
    <row r="2096" hidden="1" x14ac:dyDescent="0.25"/>
    <row r="2097" hidden="1" x14ac:dyDescent="0.25"/>
    <row r="2098" hidden="1" x14ac:dyDescent="0.25"/>
    <row r="2099" hidden="1" x14ac:dyDescent="0.25"/>
    <row r="2100" hidden="1" x14ac:dyDescent="0.25"/>
    <row r="2101" hidden="1" x14ac:dyDescent="0.25"/>
    <row r="2102" hidden="1" x14ac:dyDescent="0.25"/>
    <row r="2103" hidden="1" x14ac:dyDescent="0.25"/>
    <row r="2104" hidden="1" x14ac:dyDescent="0.25"/>
    <row r="2105" hidden="1" x14ac:dyDescent="0.25"/>
    <row r="2106" hidden="1" x14ac:dyDescent="0.25"/>
    <row r="2107" hidden="1" x14ac:dyDescent="0.25"/>
    <row r="2108" hidden="1" x14ac:dyDescent="0.25"/>
    <row r="2109" hidden="1" x14ac:dyDescent="0.25"/>
    <row r="2110" hidden="1" x14ac:dyDescent="0.25"/>
    <row r="2111" hidden="1" x14ac:dyDescent="0.25"/>
    <row r="2112" hidden="1" x14ac:dyDescent="0.25"/>
    <row r="2113" hidden="1" x14ac:dyDescent="0.25"/>
    <row r="2114" hidden="1" x14ac:dyDescent="0.25"/>
    <row r="2115" hidden="1" x14ac:dyDescent="0.25"/>
    <row r="2116" hidden="1" x14ac:dyDescent="0.25"/>
    <row r="2117" hidden="1" x14ac:dyDescent="0.25"/>
    <row r="2118" hidden="1" x14ac:dyDescent="0.25"/>
    <row r="2119" hidden="1" x14ac:dyDescent="0.25"/>
    <row r="2120" hidden="1" x14ac:dyDescent="0.25"/>
    <row r="2121" hidden="1" x14ac:dyDescent="0.25"/>
    <row r="2122" hidden="1" x14ac:dyDescent="0.25"/>
    <row r="2123" hidden="1" x14ac:dyDescent="0.25"/>
    <row r="2124" hidden="1" x14ac:dyDescent="0.25"/>
    <row r="2125" hidden="1" x14ac:dyDescent="0.25"/>
    <row r="2126" hidden="1" x14ac:dyDescent="0.25"/>
    <row r="2127" hidden="1" x14ac:dyDescent="0.25"/>
    <row r="2128" hidden="1" x14ac:dyDescent="0.25"/>
    <row r="2129" hidden="1" x14ac:dyDescent="0.25"/>
    <row r="2130" hidden="1" x14ac:dyDescent="0.25"/>
    <row r="2131" hidden="1" x14ac:dyDescent="0.25"/>
    <row r="2132" hidden="1" x14ac:dyDescent="0.25"/>
    <row r="2133" hidden="1" x14ac:dyDescent="0.25"/>
    <row r="2134" hidden="1" x14ac:dyDescent="0.25"/>
    <row r="2135" hidden="1" x14ac:dyDescent="0.25"/>
    <row r="2136" hidden="1" x14ac:dyDescent="0.25"/>
    <row r="2137" hidden="1" x14ac:dyDescent="0.25"/>
    <row r="2138" hidden="1" x14ac:dyDescent="0.25"/>
    <row r="2139" hidden="1" x14ac:dyDescent="0.25"/>
    <row r="2140" hidden="1" x14ac:dyDescent="0.25"/>
    <row r="2141" hidden="1" x14ac:dyDescent="0.25"/>
    <row r="2142" hidden="1" x14ac:dyDescent="0.25"/>
    <row r="2143" hidden="1" x14ac:dyDescent="0.25"/>
    <row r="2144" hidden="1" x14ac:dyDescent="0.25"/>
    <row r="2145" hidden="1" x14ac:dyDescent="0.25"/>
    <row r="2146" hidden="1" x14ac:dyDescent="0.25"/>
    <row r="2147" hidden="1" x14ac:dyDescent="0.25"/>
    <row r="2148" hidden="1" x14ac:dyDescent="0.25"/>
    <row r="2149" hidden="1" x14ac:dyDescent="0.25"/>
    <row r="2150" hidden="1" x14ac:dyDescent="0.25"/>
    <row r="2151" hidden="1" x14ac:dyDescent="0.25"/>
    <row r="2152" hidden="1" x14ac:dyDescent="0.25"/>
    <row r="2153" hidden="1" x14ac:dyDescent="0.25"/>
    <row r="2154" hidden="1" x14ac:dyDescent="0.25"/>
    <row r="2155" hidden="1" x14ac:dyDescent="0.25"/>
    <row r="2156" hidden="1" x14ac:dyDescent="0.25"/>
    <row r="2157" hidden="1" x14ac:dyDescent="0.25"/>
    <row r="2158" hidden="1" x14ac:dyDescent="0.25"/>
    <row r="2159" hidden="1" x14ac:dyDescent="0.25"/>
    <row r="2160" hidden="1" x14ac:dyDescent="0.25"/>
    <row r="2161" hidden="1" x14ac:dyDescent="0.25"/>
    <row r="2162" hidden="1" x14ac:dyDescent="0.25"/>
    <row r="2163" hidden="1" x14ac:dyDescent="0.25"/>
    <row r="2164" hidden="1" x14ac:dyDescent="0.25"/>
    <row r="2165" hidden="1" x14ac:dyDescent="0.25"/>
    <row r="2166" hidden="1" x14ac:dyDescent="0.25"/>
    <row r="2167" hidden="1" x14ac:dyDescent="0.25"/>
    <row r="2168" hidden="1" x14ac:dyDescent="0.25"/>
    <row r="2169" hidden="1" x14ac:dyDescent="0.25"/>
    <row r="2170" hidden="1" x14ac:dyDescent="0.25"/>
    <row r="2171" hidden="1" x14ac:dyDescent="0.25"/>
    <row r="2172" hidden="1" x14ac:dyDescent="0.25"/>
    <row r="2173" hidden="1" x14ac:dyDescent="0.25"/>
    <row r="2174" hidden="1" x14ac:dyDescent="0.25"/>
    <row r="2175" hidden="1" x14ac:dyDescent="0.25"/>
    <row r="2176" hidden="1" x14ac:dyDescent="0.25"/>
    <row r="2177" hidden="1" x14ac:dyDescent="0.25"/>
    <row r="2178" hidden="1" x14ac:dyDescent="0.25"/>
    <row r="2179" hidden="1" x14ac:dyDescent="0.25"/>
    <row r="2180" hidden="1" x14ac:dyDescent="0.25"/>
    <row r="2181" hidden="1" x14ac:dyDescent="0.25"/>
    <row r="2182" hidden="1" x14ac:dyDescent="0.25"/>
    <row r="2183" hidden="1" x14ac:dyDescent="0.25"/>
    <row r="2184" hidden="1" x14ac:dyDescent="0.25"/>
    <row r="2185" hidden="1" x14ac:dyDescent="0.25"/>
    <row r="2186" hidden="1" x14ac:dyDescent="0.25"/>
    <row r="2187" hidden="1" x14ac:dyDescent="0.25"/>
    <row r="2188" hidden="1" x14ac:dyDescent="0.25"/>
    <row r="2189" hidden="1" x14ac:dyDescent="0.25"/>
    <row r="2190" hidden="1" x14ac:dyDescent="0.25"/>
    <row r="2191" hidden="1" x14ac:dyDescent="0.25"/>
    <row r="2192" hidden="1" x14ac:dyDescent="0.25"/>
    <row r="2193" hidden="1" x14ac:dyDescent="0.25"/>
    <row r="2194" hidden="1" x14ac:dyDescent="0.25"/>
    <row r="2195" hidden="1" x14ac:dyDescent="0.25"/>
    <row r="2196" hidden="1" x14ac:dyDescent="0.25"/>
    <row r="2197" hidden="1" x14ac:dyDescent="0.25"/>
    <row r="2198" hidden="1" x14ac:dyDescent="0.25"/>
    <row r="2199" hidden="1" x14ac:dyDescent="0.25"/>
    <row r="2200" hidden="1" x14ac:dyDescent="0.25"/>
    <row r="2201" hidden="1" x14ac:dyDescent="0.25"/>
    <row r="2202" hidden="1" x14ac:dyDescent="0.25"/>
    <row r="2203" hidden="1" x14ac:dyDescent="0.25"/>
    <row r="2204" hidden="1" x14ac:dyDescent="0.25"/>
    <row r="2205" hidden="1" x14ac:dyDescent="0.25"/>
    <row r="2206" hidden="1" x14ac:dyDescent="0.25"/>
    <row r="2207" hidden="1" x14ac:dyDescent="0.25"/>
    <row r="2208" hidden="1" x14ac:dyDescent="0.25"/>
    <row r="2209" hidden="1" x14ac:dyDescent="0.25"/>
    <row r="2210" hidden="1" x14ac:dyDescent="0.25"/>
    <row r="2211" hidden="1" x14ac:dyDescent="0.25"/>
    <row r="2212" hidden="1" x14ac:dyDescent="0.25"/>
    <row r="2213" hidden="1" x14ac:dyDescent="0.25"/>
    <row r="2214" hidden="1" x14ac:dyDescent="0.25"/>
    <row r="2215" hidden="1" x14ac:dyDescent="0.25"/>
    <row r="2216" hidden="1" x14ac:dyDescent="0.25"/>
    <row r="2217" hidden="1" x14ac:dyDescent="0.25"/>
    <row r="2218" hidden="1" x14ac:dyDescent="0.25"/>
    <row r="2219" hidden="1" x14ac:dyDescent="0.25"/>
    <row r="2220" hidden="1" x14ac:dyDescent="0.25"/>
    <row r="2221" hidden="1" x14ac:dyDescent="0.25"/>
    <row r="2222" hidden="1" x14ac:dyDescent="0.25"/>
    <row r="2223" hidden="1" x14ac:dyDescent="0.25"/>
    <row r="2224" hidden="1" x14ac:dyDescent="0.25"/>
    <row r="2225" hidden="1" x14ac:dyDescent="0.25"/>
    <row r="2226" hidden="1" x14ac:dyDescent="0.25"/>
    <row r="2227" hidden="1" x14ac:dyDescent="0.25"/>
    <row r="2228" hidden="1" x14ac:dyDescent="0.25"/>
    <row r="2229" hidden="1" x14ac:dyDescent="0.25"/>
    <row r="2230" hidden="1" x14ac:dyDescent="0.25"/>
    <row r="2231" hidden="1" x14ac:dyDescent="0.25"/>
    <row r="2232" hidden="1" x14ac:dyDescent="0.25"/>
    <row r="2233" hidden="1" x14ac:dyDescent="0.25"/>
    <row r="2234" hidden="1" x14ac:dyDescent="0.25"/>
    <row r="2235" hidden="1" x14ac:dyDescent="0.25"/>
    <row r="2236" hidden="1" x14ac:dyDescent="0.25"/>
    <row r="2237" hidden="1" x14ac:dyDescent="0.25"/>
    <row r="2238" hidden="1" x14ac:dyDescent="0.25"/>
    <row r="2239" hidden="1" x14ac:dyDescent="0.25"/>
    <row r="2240" hidden="1" x14ac:dyDescent="0.25"/>
    <row r="2241" hidden="1" x14ac:dyDescent="0.25"/>
    <row r="2242" hidden="1" x14ac:dyDescent="0.25"/>
    <row r="2243" hidden="1" x14ac:dyDescent="0.25"/>
    <row r="2244" hidden="1" x14ac:dyDescent="0.25"/>
    <row r="2245" hidden="1" x14ac:dyDescent="0.25"/>
    <row r="2246" hidden="1" x14ac:dyDescent="0.25"/>
    <row r="2247" hidden="1" x14ac:dyDescent="0.25"/>
    <row r="2248" hidden="1" x14ac:dyDescent="0.25"/>
    <row r="2249" hidden="1" x14ac:dyDescent="0.25"/>
    <row r="2250" hidden="1" x14ac:dyDescent="0.25"/>
    <row r="2251" hidden="1" x14ac:dyDescent="0.25"/>
    <row r="2252" hidden="1" x14ac:dyDescent="0.25"/>
    <row r="2253" hidden="1" x14ac:dyDescent="0.25"/>
    <row r="2254" hidden="1" x14ac:dyDescent="0.25"/>
    <row r="2255" hidden="1" x14ac:dyDescent="0.25"/>
    <row r="2256" hidden="1" x14ac:dyDescent="0.25"/>
    <row r="2257" hidden="1" x14ac:dyDescent="0.25"/>
    <row r="2258" hidden="1" x14ac:dyDescent="0.25"/>
    <row r="2259" hidden="1" x14ac:dyDescent="0.25"/>
    <row r="2260" hidden="1" x14ac:dyDescent="0.25"/>
    <row r="2261" hidden="1" x14ac:dyDescent="0.25"/>
    <row r="2262" hidden="1" x14ac:dyDescent="0.25"/>
    <row r="2263" hidden="1" x14ac:dyDescent="0.25"/>
    <row r="2264" hidden="1" x14ac:dyDescent="0.25"/>
    <row r="2265" hidden="1" x14ac:dyDescent="0.25"/>
    <row r="2266" hidden="1" x14ac:dyDescent="0.25"/>
    <row r="2267" hidden="1" x14ac:dyDescent="0.25"/>
    <row r="2268" hidden="1" x14ac:dyDescent="0.25"/>
    <row r="2269" hidden="1" x14ac:dyDescent="0.25"/>
    <row r="2270" hidden="1" x14ac:dyDescent="0.25"/>
    <row r="2271" hidden="1" x14ac:dyDescent="0.25"/>
    <row r="2272" hidden="1" x14ac:dyDescent="0.25"/>
    <row r="2273" hidden="1" x14ac:dyDescent="0.25"/>
    <row r="2274" hidden="1" x14ac:dyDescent="0.25"/>
    <row r="2275" hidden="1" x14ac:dyDescent="0.25"/>
    <row r="2276" hidden="1" x14ac:dyDescent="0.25"/>
    <row r="2277" hidden="1" x14ac:dyDescent="0.25"/>
    <row r="2278" hidden="1" x14ac:dyDescent="0.25"/>
    <row r="2279" hidden="1" x14ac:dyDescent="0.25"/>
    <row r="2280" hidden="1" x14ac:dyDescent="0.25"/>
    <row r="2281" hidden="1" x14ac:dyDescent="0.25"/>
    <row r="2282" hidden="1" x14ac:dyDescent="0.25"/>
    <row r="2283" hidden="1" x14ac:dyDescent="0.25"/>
    <row r="2284" hidden="1" x14ac:dyDescent="0.25"/>
    <row r="2285" hidden="1" x14ac:dyDescent="0.25"/>
    <row r="2286" hidden="1" x14ac:dyDescent="0.25"/>
    <row r="2287" hidden="1" x14ac:dyDescent="0.25"/>
    <row r="2288" hidden="1" x14ac:dyDescent="0.25"/>
    <row r="2289" hidden="1" x14ac:dyDescent="0.25"/>
    <row r="2290" hidden="1" x14ac:dyDescent="0.25"/>
    <row r="2291" hidden="1" x14ac:dyDescent="0.25"/>
    <row r="2292" hidden="1" x14ac:dyDescent="0.25"/>
    <row r="2293" hidden="1" x14ac:dyDescent="0.25"/>
    <row r="2294" hidden="1" x14ac:dyDescent="0.25"/>
    <row r="2295" hidden="1" x14ac:dyDescent="0.25"/>
    <row r="2296" hidden="1" x14ac:dyDescent="0.25"/>
    <row r="2297" hidden="1" x14ac:dyDescent="0.25"/>
    <row r="2298" hidden="1" x14ac:dyDescent="0.25"/>
    <row r="2299" hidden="1" x14ac:dyDescent="0.25"/>
    <row r="2300" hidden="1" x14ac:dyDescent="0.25"/>
    <row r="2301" hidden="1" x14ac:dyDescent="0.25"/>
    <row r="2302" hidden="1" x14ac:dyDescent="0.25"/>
    <row r="2303" hidden="1" x14ac:dyDescent="0.25"/>
    <row r="2304" hidden="1" x14ac:dyDescent="0.25"/>
    <row r="2305" hidden="1" x14ac:dyDescent="0.25"/>
    <row r="2306" hidden="1" x14ac:dyDescent="0.25"/>
    <row r="2307" hidden="1" x14ac:dyDescent="0.25"/>
    <row r="2308" hidden="1" x14ac:dyDescent="0.25"/>
    <row r="2309" hidden="1" x14ac:dyDescent="0.25"/>
    <row r="2310" hidden="1" x14ac:dyDescent="0.25"/>
    <row r="2311" hidden="1" x14ac:dyDescent="0.25"/>
    <row r="2312" hidden="1" x14ac:dyDescent="0.25"/>
    <row r="2313" hidden="1" x14ac:dyDescent="0.25"/>
    <row r="2314" hidden="1" x14ac:dyDescent="0.25"/>
    <row r="2315" hidden="1" x14ac:dyDescent="0.25"/>
    <row r="2316" hidden="1" x14ac:dyDescent="0.25"/>
    <row r="2317" hidden="1" x14ac:dyDescent="0.25"/>
    <row r="2318" hidden="1" x14ac:dyDescent="0.25"/>
    <row r="2319" hidden="1" x14ac:dyDescent="0.25"/>
    <row r="2320" hidden="1" x14ac:dyDescent="0.25"/>
    <row r="2321" hidden="1" x14ac:dyDescent="0.25"/>
    <row r="2322" hidden="1" x14ac:dyDescent="0.25"/>
    <row r="2323" hidden="1" x14ac:dyDescent="0.25"/>
    <row r="2324" hidden="1" x14ac:dyDescent="0.25"/>
    <row r="2325" hidden="1" x14ac:dyDescent="0.25"/>
    <row r="2326" hidden="1" x14ac:dyDescent="0.25"/>
    <row r="2327" hidden="1" x14ac:dyDescent="0.25"/>
    <row r="2328" hidden="1" x14ac:dyDescent="0.25"/>
    <row r="2329" hidden="1" x14ac:dyDescent="0.25"/>
    <row r="2330" hidden="1" x14ac:dyDescent="0.25"/>
    <row r="2331" hidden="1" x14ac:dyDescent="0.25"/>
    <row r="2332" hidden="1" x14ac:dyDescent="0.25"/>
    <row r="2333" hidden="1" x14ac:dyDescent="0.25"/>
    <row r="2334" hidden="1" x14ac:dyDescent="0.25"/>
    <row r="2335" hidden="1" x14ac:dyDescent="0.25"/>
    <row r="2336" hidden="1" x14ac:dyDescent="0.25"/>
    <row r="2337" hidden="1" x14ac:dyDescent="0.25"/>
    <row r="2338" hidden="1" x14ac:dyDescent="0.25"/>
    <row r="2339" hidden="1" x14ac:dyDescent="0.25"/>
    <row r="2340" hidden="1" x14ac:dyDescent="0.25"/>
    <row r="2341" hidden="1" x14ac:dyDescent="0.25"/>
    <row r="2342" hidden="1" x14ac:dyDescent="0.25"/>
    <row r="2343" hidden="1" x14ac:dyDescent="0.25"/>
    <row r="2344" hidden="1" x14ac:dyDescent="0.25"/>
    <row r="2345" hidden="1" x14ac:dyDescent="0.25"/>
    <row r="2346" hidden="1" x14ac:dyDescent="0.25"/>
    <row r="2347" hidden="1" x14ac:dyDescent="0.25"/>
    <row r="2348" hidden="1" x14ac:dyDescent="0.25"/>
    <row r="2349" hidden="1" x14ac:dyDescent="0.25"/>
    <row r="2350" hidden="1" x14ac:dyDescent="0.25"/>
    <row r="2351" hidden="1" x14ac:dyDescent="0.25"/>
    <row r="2352" hidden="1" x14ac:dyDescent="0.25"/>
    <row r="2353" hidden="1" x14ac:dyDescent="0.25"/>
    <row r="2354" hidden="1" x14ac:dyDescent="0.25"/>
    <row r="2355" hidden="1" x14ac:dyDescent="0.25"/>
    <row r="2356" hidden="1" x14ac:dyDescent="0.25"/>
    <row r="2357" hidden="1" x14ac:dyDescent="0.25"/>
    <row r="2358" hidden="1" x14ac:dyDescent="0.25"/>
    <row r="2359" hidden="1" x14ac:dyDescent="0.25"/>
    <row r="2360" hidden="1" x14ac:dyDescent="0.25"/>
    <row r="2361" hidden="1" x14ac:dyDescent="0.25"/>
    <row r="2362" hidden="1" x14ac:dyDescent="0.25"/>
    <row r="2363" hidden="1" x14ac:dyDescent="0.25"/>
    <row r="2364" hidden="1" x14ac:dyDescent="0.25"/>
    <row r="2365" hidden="1" x14ac:dyDescent="0.25"/>
    <row r="2366" hidden="1" x14ac:dyDescent="0.25"/>
    <row r="2367" hidden="1" x14ac:dyDescent="0.25"/>
    <row r="2368" hidden="1" x14ac:dyDescent="0.25"/>
    <row r="2369" hidden="1" x14ac:dyDescent="0.25"/>
    <row r="2370" hidden="1" x14ac:dyDescent="0.25"/>
    <row r="2371" hidden="1" x14ac:dyDescent="0.25"/>
    <row r="2372" hidden="1" x14ac:dyDescent="0.25"/>
    <row r="2373" hidden="1" x14ac:dyDescent="0.25"/>
    <row r="2374" hidden="1" x14ac:dyDescent="0.25"/>
    <row r="2375" hidden="1" x14ac:dyDescent="0.25"/>
    <row r="2376" hidden="1" x14ac:dyDescent="0.25"/>
    <row r="2377" hidden="1" x14ac:dyDescent="0.25"/>
    <row r="2378" hidden="1" x14ac:dyDescent="0.25"/>
    <row r="2379" hidden="1" x14ac:dyDescent="0.25"/>
    <row r="2380" hidden="1" x14ac:dyDescent="0.25"/>
    <row r="2381" hidden="1" x14ac:dyDescent="0.25"/>
    <row r="2382" hidden="1" x14ac:dyDescent="0.25"/>
    <row r="2383" hidden="1" x14ac:dyDescent="0.25"/>
    <row r="2384" hidden="1" x14ac:dyDescent="0.25"/>
    <row r="2385" hidden="1" x14ac:dyDescent="0.25"/>
    <row r="2386" hidden="1" x14ac:dyDescent="0.25"/>
    <row r="2387" hidden="1" x14ac:dyDescent="0.25"/>
    <row r="2388" hidden="1" x14ac:dyDescent="0.25"/>
    <row r="2389" hidden="1" x14ac:dyDescent="0.25"/>
    <row r="2390" hidden="1" x14ac:dyDescent="0.25"/>
    <row r="2391" hidden="1" x14ac:dyDescent="0.25"/>
    <row r="2392" hidden="1" x14ac:dyDescent="0.25"/>
    <row r="2393" hidden="1" x14ac:dyDescent="0.25"/>
    <row r="2394" hidden="1" x14ac:dyDescent="0.25"/>
    <row r="2395" hidden="1" x14ac:dyDescent="0.25"/>
    <row r="2396" hidden="1" x14ac:dyDescent="0.25"/>
    <row r="2397" hidden="1" x14ac:dyDescent="0.25"/>
    <row r="2398" hidden="1" x14ac:dyDescent="0.25"/>
    <row r="2399" hidden="1" x14ac:dyDescent="0.25"/>
    <row r="2400" hidden="1" x14ac:dyDescent="0.25"/>
    <row r="2401" hidden="1" x14ac:dyDescent="0.25"/>
    <row r="2402" hidden="1" x14ac:dyDescent="0.25"/>
    <row r="2403" hidden="1" x14ac:dyDescent="0.25"/>
    <row r="2404" hidden="1" x14ac:dyDescent="0.25"/>
    <row r="2405" hidden="1" x14ac:dyDescent="0.25"/>
    <row r="2406" hidden="1" x14ac:dyDescent="0.25"/>
    <row r="2407" hidden="1" x14ac:dyDescent="0.25"/>
    <row r="2408" hidden="1" x14ac:dyDescent="0.25"/>
    <row r="2409" hidden="1" x14ac:dyDescent="0.25"/>
    <row r="2410" hidden="1" x14ac:dyDescent="0.25"/>
    <row r="2411" hidden="1" x14ac:dyDescent="0.25"/>
    <row r="2412" hidden="1" x14ac:dyDescent="0.25"/>
    <row r="2413" hidden="1" x14ac:dyDescent="0.25"/>
    <row r="2414" hidden="1" x14ac:dyDescent="0.25"/>
    <row r="2415" hidden="1" x14ac:dyDescent="0.25"/>
    <row r="2416" hidden="1" x14ac:dyDescent="0.25"/>
    <row r="2417" hidden="1" x14ac:dyDescent="0.25"/>
    <row r="2418" hidden="1" x14ac:dyDescent="0.25"/>
    <row r="2419" hidden="1" x14ac:dyDescent="0.25"/>
    <row r="2420" hidden="1" x14ac:dyDescent="0.25"/>
    <row r="2421" hidden="1" x14ac:dyDescent="0.25"/>
    <row r="2422" hidden="1" x14ac:dyDescent="0.25"/>
    <row r="2423" hidden="1" x14ac:dyDescent="0.25"/>
    <row r="2424" hidden="1" x14ac:dyDescent="0.25"/>
    <row r="2425" hidden="1" x14ac:dyDescent="0.25"/>
    <row r="2426" hidden="1" x14ac:dyDescent="0.25"/>
    <row r="2427" hidden="1" x14ac:dyDescent="0.25"/>
    <row r="2428" hidden="1" x14ac:dyDescent="0.25"/>
    <row r="2429" hidden="1" x14ac:dyDescent="0.25"/>
    <row r="2430" hidden="1" x14ac:dyDescent="0.25"/>
    <row r="2431" hidden="1" x14ac:dyDescent="0.25"/>
    <row r="2432" hidden="1" x14ac:dyDescent="0.25"/>
    <row r="2433" hidden="1" x14ac:dyDescent="0.25"/>
    <row r="2434" hidden="1" x14ac:dyDescent="0.25"/>
    <row r="2435" hidden="1" x14ac:dyDescent="0.25"/>
    <row r="2436" hidden="1" x14ac:dyDescent="0.25"/>
    <row r="2437" hidden="1" x14ac:dyDescent="0.25"/>
    <row r="2438" hidden="1" x14ac:dyDescent="0.25"/>
    <row r="2439" hidden="1" x14ac:dyDescent="0.25"/>
    <row r="2440" hidden="1" x14ac:dyDescent="0.25"/>
    <row r="2441" hidden="1" x14ac:dyDescent="0.25"/>
    <row r="2442" hidden="1" x14ac:dyDescent="0.25"/>
    <row r="2443" hidden="1" x14ac:dyDescent="0.25"/>
    <row r="2444" hidden="1" x14ac:dyDescent="0.25"/>
    <row r="2445" hidden="1" x14ac:dyDescent="0.25"/>
    <row r="2446" hidden="1" x14ac:dyDescent="0.25"/>
    <row r="2447" hidden="1" x14ac:dyDescent="0.25"/>
    <row r="2448" hidden="1" x14ac:dyDescent="0.25"/>
    <row r="2449" hidden="1" x14ac:dyDescent="0.25"/>
    <row r="2450" hidden="1" x14ac:dyDescent="0.25"/>
    <row r="2451" hidden="1" x14ac:dyDescent="0.25"/>
    <row r="2452" hidden="1" x14ac:dyDescent="0.25"/>
    <row r="2453" hidden="1" x14ac:dyDescent="0.25"/>
    <row r="2454" hidden="1" x14ac:dyDescent="0.25"/>
    <row r="2455" hidden="1" x14ac:dyDescent="0.25"/>
    <row r="2456" hidden="1" x14ac:dyDescent="0.25"/>
    <row r="2457" hidden="1" x14ac:dyDescent="0.25"/>
    <row r="2458" hidden="1" x14ac:dyDescent="0.25"/>
    <row r="2459" hidden="1" x14ac:dyDescent="0.25"/>
    <row r="2460" hidden="1" x14ac:dyDescent="0.25"/>
    <row r="2461" hidden="1" x14ac:dyDescent="0.25"/>
    <row r="2462" hidden="1" x14ac:dyDescent="0.25"/>
    <row r="2463" hidden="1" x14ac:dyDescent="0.25"/>
    <row r="2464" hidden="1" x14ac:dyDescent="0.25"/>
    <row r="2465" hidden="1" x14ac:dyDescent="0.25"/>
    <row r="2466" hidden="1" x14ac:dyDescent="0.25"/>
    <row r="2467" hidden="1" x14ac:dyDescent="0.25"/>
    <row r="2468" hidden="1" x14ac:dyDescent="0.25"/>
    <row r="2469" hidden="1" x14ac:dyDescent="0.25"/>
    <row r="2470" hidden="1" x14ac:dyDescent="0.25"/>
    <row r="2471" hidden="1" x14ac:dyDescent="0.25"/>
    <row r="2472" hidden="1" x14ac:dyDescent="0.25"/>
    <row r="2473" hidden="1" x14ac:dyDescent="0.25"/>
    <row r="2474" hidden="1" x14ac:dyDescent="0.25"/>
    <row r="2475" hidden="1" x14ac:dyDescent="0.25"/>
    <row r="2476" hidden="1" x14ac:dyDescent="0.25"/>
    <row r="2477" hidden="1" x14ac:dyDescent="0.25"/>
    <row r="2478" hidden="1" x14ac:dyDescent="0.25"/>
    <row r="2479" hidden="1" x14ac:dyDescent="0.25"/>
    <row r="2480" hidden="1" x14ac:dyDescent="0.25"/>
    <row r="2481" hidden="1" x14ac:dyDescent="0.25"/>
    <row r="2482" hidden="1" x14ac:dyDescent="0.25"/>
    <row r="2483" hidden="1" x14ac:dyDescent="0.25"/>
    <row r="2484" hidden="1" x14ac:dyDescent="0.25"/>
    <row r="2485" hidden="1" x14ac:dyDescent="0.25"/>
    <row r="2486" hidden="1" x14ac:dyDescent="0.25"/>
    <row r="2487" hidden="1" x14ac:dyDescent="0.25"/>
    <row r="2488" hidden="1" x14ac:dyDescent="0.25"/>
    <row r="2489" hidden="1" x14ac:dyDescent="0.25"/>
    <row r="2490" hidden="1" x14ac:dyDescent="0.25"/>
    <row r="2491" hidden="1" x14ac:dyDescent="0.25"/>
    <row r="2492" hidden="1" x14ac:dyDescent="0.25"/>
    <row r="2493" hidden="1" x14ac:dyDescent="0.25"/>
    <row r="2494" hidden="1" x14ac:dyDescent="0.25"/>
    <row r="2495" hidden="1" x14ac:dyDescent="0.25"/>
    <row r="2496" hidden="1" x14ac:dyDescent="0.25"/>
    <row r="2497" hidden="1" x14ac:dyDescent="0.25"/>
    <row r="2498" hidden="1" x14ac:dyDescent="0.25"/>
    <row r="2499" hidden="1" x14ac:dyDescent="0.25"/>
    <row r="2500" hidden="1" x14ac:dyDescent="0.25"/>
    <row r="2501" hidden="1" x14ac:dyDescent="0.25"/>
    <row r="2502" hidden="1" x14ac:dyDescent="0.25"/>
    <row r="2503" hidden="1" x14ac:dyDescent="0.25"/>
    <row r="2504" hidden="1" x14ac:dyDescent="0.25"/>
    <row r="2505" hidden="1" x14ac:dyDescent="0.25"/>
    <row r="2506" hidden="1" x14ac:dyDescent="0.25"/>
    <row r="2507" hidden="1" x14ac:dyDescent="0.25"/>
    <row r="2508" hidden="1" x14ac:dyDescent="0.25"/>
    <row r="2509" hidden="1" x14ac:dyDescent="0.25"/>
    <row r="2510" hidden="1" x14ac:dyDescent="0.25"/>
    <row r="2511" hidden="1" x14ac:dyDescent="0.25"/>
    <row r="2512" hidden="1" x14ac:dyDescent="0.25"/>
    <row r="2513" hidden="1" x14ac:dyDescent="0.25"/>
    <row r="2514" hidden="1" x14ac:dyDescent="0.25"/>
    <row r="2515" hidden="1" x14ac:dyDescent="0.25"/>
    <row r="2516" hidden="1" x14ac:dyDescent="0.25"/>
    <row r="2517" hidden="1" x14ac:dyDescent="0.25"/>
    <row r="2518" hidden="1" x14ac:dyDescent="0.25"/>
    <row r="2519" hidden="1" x14ac:dyDescent="0.25"/>
    <row r="2520" hidden="1" x14ac:dyDescent="0.25"/>
    <row r="2521" hidden="1" x14ac:dyDescent="0.25"/>
    <row r="2522" hidden="1" x14ac:dyDescent="0.25"/>
    <row r="2523" hidden="1" x14ac:dyDescent="0.25"/>
    <row r="2524" hidden="1" x14ac:dyDescent="0.25"/>
    <row r="2525" hidden="1" x14ac:dyDescent="0.25"/>
    <row r="2526" hidden="1" x14ac:dyDescent="0.25"/>
    <row r="2527" hidden="1" x14ac:dyDescent="0.25"/>
    <row r="2528" hidden="1" x14ac:dyDescent="0.25"/>
    <row r="2529" hidden="1" x14ac:dyDescent="0.25"/>
    <row r="2530" hidden="1" x14ac:dyDescent="0.25"/>
    <row r="2531" hidden="1" x14ac:dyDescent="0.25"/>
    <row r="2532" hidden="1" x14ac:dyDescent="0.25"/>
    <row r="2533" hidden="1" x14ac:dyDescent="0.25"/>
    <row r="2534" hidden="1" x14ac:dyDescent="0.25"/>
    <row r="2535" hidden="1" x14ac:dyDescent="0.25"/>
    <row r="2536" hidden="1" x14ac:dyDescent="0.25"/>
    <row r="2537" hidden="1" x14ac:dyDescent="0.25"/>
    <row r="2538" hidden="1" x14ac:dyDescent="0.25"/>
    <row r="2539" hidden="1" x14ac:dyDescent="0.25"/>
    <row r="2540" hidden="1" x14ac:dyDescent="0.25"/>
    <row r="2541" hidden="1" x14ac:dyDescent="0.25"/>
    <row r="2542" hidden="1" x14ac:dyDescent="0.25"/>
    <row r="2543" hidden="1" x14ac:dyDescent="0.25"/>
    <row r="2544" hidden="1" x14ac:dyDescent="0.25"/>
    <row r="2545" hidden="1" x14ac:dyDescent="0.25"/>
    <row r="2546" hidden="1" x14ac:dyDescent="0.25"/>
    <row r="2547" hidden="1" x14ac:dyDescent="0.25"/>
    <row r="2548" hidden="1" x14ac:dyDescent="0.25"/>
    <row r="2549" hidden="1" x14ac:dyDescent="0.25"/>
    <row r="2550" hidden="1" x14ac:dyDescent="0.25"/>
    <row r="2551" hidden="1" x14ac:dyDescent="0.25"/>
    <row r="2552" hidden="1" x14ac:dyDescent="0.25"/>
    <row r="2553" hidden="1" x14ac:dyDescent="0.25"/>
    <row r="2554" hidden="1" x14ac:dyDescent="0.25"/>
    <row r="2555" hidden="1" x14ac:dyDescent="0.25"/>
    <row r="2556" hidden="1" x14ac:dyDescent="0.25"/>
    <row r="2557" hidden="1" x14ac:dyDescent="0.25"/>
    <row r="2558" hidden="1" x14ac:dyDescent="0.25"/>
    <row r="2559" hidden="1" x14ac:dyDescent="0.25"/>
    <row r="2560" hidden="1" x14ac:dyDescent="0.25"/>
    <row r="2561" hidden="1" x14ac:dyDescent="0.25"/>
    <row r="2562" hidden="1" x14ac:dyDescent="0.25"/>
    <row r="2563" hidden="1" x14ac:dyDescent="0.25"/>
    <row r="2564" hidden="1" x14ac:dyDescent="0.25"/>
    <row r="2565" hidden="1" x14ac:dyDescent="0.25"/>
    <row r="2566" hidden="1" x14ac:dyDescent="0.25"/>
    <row r="2567" hidden="1" x14ac:dyDescent="0.25"/>
    <row r="2568" hidden="1" x14ac:dyDescent="0.25"/>
    <row r="2569" hidden="1" x14ac:dyDescent="0.25"/>
    <row r="2570" hidden="1" x14ac:dyDescent="0.25"/>
    <row r="2571" hidden="1" x14ac:dyDescent="0.25"/>
    <row r="2572" hidden="1" x14ac:dyDescent="0.25"/>
    <row r="2573" hidden="1" x14ac:dyDescent="0.25"/>
    <row r="2574" hidden="1" x14ac:dyDescent="0.25"/>
    <row r="2575" hidden="1" x14ac:dyDescent="0.25"/>
    <row r="2576" hidden="1" x14ac:dyDescent="0.25"/>
    <row r="2577" hidden="1" x14ac:dyDescent="0.25"/>
    <row r="2578" hidden="1" x14ac:dyDescent="0.25"/>
    <row r="2579" hidden="1" x14ac:dyDescent="0.25"/>
    <row r="2580" hidden="1" x14ac:dyDescent="0.25"/>
    <row r="2581" hidden="1" x14ac:dyDescent="0.25"/>
    <row r="2582" hidden="1" x14ac:dyDescent="0.25"/>
    <row r="2583" hidden="1" x14ac:dyDescent="0.25"/>
    <row r="2584" hidden="1" x14ac:dyDescent="0.25"/>
    <row r="2585" hidden="1" x14ac:dyDescent="0.25"/>
    <row r="2586" hidden="1" x14ac:dyDescent="0.25"/>
    <row r="2587" hidden="1" x14ac:dyDescent="0.25"/>
    <row r="2588" hidden="1" x14ac:dyDescent="0.25"/>
    <row r="2589" hidden="1" x14ac:dyDescent="0.25"/>
    <row r="2590" hidden="1" x14ac:dyDescent="0.25"/>
    <row r="2591" hidden="1" x14ac:dyDescent="0.25"/>
    <row r="2592" hidden="1" x14ac:dyDescent="0.25"/>
    <row r="2593" hidden="1" x14ac:dyDescent="0.25"/>
    <row r="2594" hidden="1" x14ac:dyDescent="0.25"/>
    <row r="2595" hidden="1" x14ac:dyDescent="0.25"/>
    <row r="2596" hidden="1" x14ac:dyDescent="0.25"/>
    <row r="2597" hidden="1" x14ac:dyDescent="0.25"/>
    <row r="2598" hidden="1" x14ac:dyDescent="0.25"/>
    <row r="2599" hidden="1" x14ac:dyDescent="0.25"/>
    <row r="2600" hidden="1" x14ac:dyDescent="0.25"/>
    <row r="2601" hidden="1" x14ac:dyDescent="0.25"/>
    <row r="2602" hidden="1" x14ac:dyDescent="0.25"/>
    <row r="2603" hidden="1" x14ac:dyDescent="0.25"/>
    <row r="2604" hidden="1" x14ac:dyDescent="0.25"/>
    <row r="2605" hidden="1" x14ac:dyDescent="0.25"/>
    <row r="2606" hidden="1" x14ac:dyDescent="0.25"/>
    <row r="2607" hidden="1" x14ac:dyDescent="0.25"/>
    <row r="2608" hidden="1" x14ac:dyDescent="0.25"/>
    <row r="2609" hidden="1" x14ac:dyDescent="0.25"/>
    <row r="2610" hidden="1" x14ac:dyDescent="0.25"/>
    <row r="2611" hidden="1" x14ac:dyDescent="0.25"/>
    <row r="2612" hidden="1" x14ac:dyDescent="0.25"/>
    <row r="2613" hidden="1" x14ac:dyDescent="0.25"/>
    <row r="2614" hidden="1" x14ac:dyDescent="0.25"/>
    <row r="2615" hidden="1" x14ac:dyDescent="0.25"/>
    <row r="2616" hidden="1" x14ac:dyDescent="0.25"/>
    <row r="2617" hidden="1" x14ac:dyDescent="0.25"/>
    <row r="2618" hidden="1" x14ac:dyDescent="0.25"/>
    <row r="2619" hidden="1" x14ac:dyDescent="0.25"/>
    <row r="2620" hidden="1" x14ac:dyDescent="0.25"/>
    <row r="2621" hidden="1" x14ac:dyDescent="0.25"/>
    <row r="2622" hidden="1" x14ac:dyDescent="0.25"/>
    <row r="2623" hidden="1" x14ac:dyDescent="0.25"/>
    <row r="2624" hidden="1" x14ac:dyDescent="0.25"/>
    <row r="2625" hidden="1" x14ac:dyDescent="0.25"/>
    <row r="2626" hidden="1" x14ac:dyDescent="0.25"/>
    <row r="2627" hidden="1" x14ac:dyDescent="0.25"/>
    <row r="2628" hidden="1" x14ac:dyDescent="0.25"/>
    <row r="2629" hidden="1" x14ac:dyDescent="0.25"/>
    <row r="2630" hidden="1" x14ac:dyDescent="0.25"/>
    <row r="2631" hidden="1" x14ac:dyDescent="0.25"/>
    <row r="2632" hidden="1" x14ac:dyDescent="0.25"/>
    <row r="2633" hidden="1" x14ac:dyDescent="0.25"/>
    <row r="2634" hidden="1" x14ac:dyDescent="0.25"/>
    <row r="2635" hidden="1" x14ac:dyDescent="0.25"/>
    <row r="2636" hidden="1" x14ac:dyDescent="0.25"/>
    <row r="2637" hidden="1" x14ac:dyDescent="0.25"/>
    <row r="2638" hidden="1" x14ac:dyDescent="0.25"/>
    <row r="2639" hidden="1" x14ac:dyDescent="0.25"/>
    <row r="2640" hidden="1" x14ac:dyDescent="0.25"/>
    <row r="2641" hidden="1" x14ac:dyDescent="0.25"/>
    <row r="2642" hidden="1" x14ac:dyDescent="0.25"/>
    <row r="2643" hidden="1" x14ac:dyDescent="0.25"/>
    <row r="2644" hidden="1" x14ac:dyDescent="0.25"/>
    <row r="2645" hidden="1" x14ac:dyDescent="0.25"/>
    <row r="2646" hidden="1" x14ac:dyDescent="0.25"/>
    <row r="2647" hidden="1" x14ac:dyDescent="0.25"/>
    <row r="2648" hidden="1" x14ac:dyDescent="0.25"/>
    <row r="2649" hidden="1" x14ac:dyDescent="0.25"/>
    <row r="2650" hidden="1" x14ac:dyDescent="0.25"/>
    <row r="2651" hidden="1" x14ac:dyDescent="0.25"/>
    <row r="2652" hidden="1" x14ac:dyDescent="0.25"/>
    <row r="2653" hidden="1" x14ac:dyDescent="0.25"/>
    <row r="2654" hidden="1" x14ac:dyDescent="0.25"/>
    <row r="2655" hidden="1" x14ac:dyDescent="0.25"/>
    <row r="2656" hidden="1" x14ac:dyDescent="0.25"/>
    <row r="2657" hidden="1" x14ac:dyDescent="0.25"/>
    <row r="2658" hidden="1" x14ac:dyDescent="0.25"/>
    <row r="2659" hidden="1" x14ac:dyDescent="0.25"/>
    <row r="2660" hidden="1" x14ac:dyDescent="0.25"/>
    <row r="2661" hidden="1" x14ac:dyDescent="0.25"/>
    <row r="2662" hidden="1" x14ac:dyDescent="0.25"/>
    <row r="2663" hidden="1" x14ac:dyDescent="0.25"/>
    <row r="2664" hidden="1" x14ac:dyDescent="0.25"/>
    <row r="2665" hidden="1" x14ac:dyDescent="0.25"/>
    <row r="2666" hidden="1" x14ac:dyDescent="0.25"/>
    <row r="2667" hidden="1" x14ac:dyDescent="0.25"/>
    <row r="2668" hidden="1" x14ac:dyDescent="0.25"/>
    <row r="2669" hidden="1" x14ac:dyDescent="0.25"/>
    <row r="2670" hidden="1" x14ac:dyDescent="0.25"/>
    <row r="2671" hidden="1" x14ac:dyDescent="0.25"/>
    <row r="2672" hidden="1" x14ac:dyDescent="0.25"/>
    <row r="2673" hidden="1" x14ac:dyDescent="0.25"/>
    <row r="2674" hidden="1" x14ac:dyDescent="0.25"/>
    <row r="2675" hidden="1" x14ac:dyDescent="0.25"/>
    <row r="2676" hidden="1" x14ac:dyDescent="0.25"/>
    <row r="2677" hidden="1" x14ac:dyDescent="0.25"/>
    <row r="2678" hidden="1" x14ac:dyDescent="0.25"/>
    <row r="2679" hidden="1" x14ac:dyDescent="0.25"/>
    <row r="2680" hidden="1" x14ac:dyDescent="0.25"/>
    <row r="2681" hidden="1" x14ac:dyDescent="0.25"/>
    <row r="2682" hidden="1" x14ac:dyDescent="0.25"/>
    <row r="2683" hidden="1" x14ac:dyDescent="0.25"/>
    <row r="2684" hidden="1" x14ac:dyDescent="0.25"/>
    <row r="2685" hidden="1" x14ac:dyDescent="0.25"/>
    <row r="2686" hidden="1" x14ac:dyDescent="0.25"/>
    <row r="2687" hidden="1" x14ac:dyDescent="0.25"/>
    <row r="2688" hidden="1" x14ac:dyDescent="0.25"/>
    <row r="2689" hidden="1" x14ac:dyDescent="0.25"/>
    <row r="2690" hidden="1" x14ac:dyDescent="0.25"/>
    <row r="2691" hidden="1" x14ac:dyDescent="0.25"/>
    <row r="2692" hidden="1" x14ac:dyDescent="0.25"/>
    <row r="2693" hidden="1" x14ac:dyDescent="0.25"/>
    <row r="2694" hidden="1" x14ac:dyDescent="0.25"/>
    <row r="2695" hidden="1" x14ac:dyDescent="0.25"/>
    <row r="2696" hidden="1" x14ac:dyDescent="0.25"/>
    <row r="2697" hidden="1" x14ac:dyDescent="0.25"/>
    <row r="2698" hidden="1" x14ac:dyDescent="0.25"/>
    <row r="2699" hidden="1" x14ac:dyDescent="0.25"/>
    <row r="2700" hidden="1" x14ac:dyDescent="0.25"/>
    <row r="2701" hidden="1" x14ac:dyDescent="0.25"/>
    <row r="2702" hidden="1" x14ac:dyDescent="0.25"/>
    <row r="2703" hidden="1" x14ac:dyDescent="0.25"/>
    <row r="2704" hidden="1" x14ac:dyDescent="0.25"/>
    <row r="2705" hidden="1" x14ac:dyDescent="0.25"/>
    <row r="2706" hidden="1" x14ac:dyDescent="0.25"/>
    <row r="2707" hidden="1" x14ac:dyDescent="0.25"/>
    <row r="2708" hidden="1" x14ac:dyDescent="0.25"/>
    <row r="2709" hidden="1" x14ac:dyDescent="0.25"/>
    <row r="2710" hidden="1" x14ac:dyDescent="0.25"/>
    <row r="2711" hidden="1" x14ac:dyDescent="0.25"/>
    <row r="2712" hidden="1" x14ac:dyDescent="0.25"/>
    <row r="2713" hidden="1" x14ac:dyDescent="0.25"/>
    <row r="2714" hidden="1" x14ac:dyDescent="0.25"/>
    <row r="2715" hidden="1" x14ac:dyDescent="0.25"/>
    <row r="2716" hidden="1" x14ac:dyDescent="0.25"/>
    <row r="2717" hidden="1" x14ac:dyDescent="0.25"/>
    <row r="2718" hidden="1" x14ac:dyDescent="0.25"/>
    <row r="2719" hidden="1" x14ac:dyDescent="0.25"/>
    <row r="2720" hidden="1" x14ac:dyDescent="0.25"/>
    <row r="2721" hidden="1" x14ac:dyDescent="0.25"/>
    <row r="2722" hidden="1" x14ac:dyDescent="0.25"/>
    <row r="2723" hidden="1" x14ac:dyDescent="0.25"/>
    <row r="2724" hidden="1" x14ac:dyDescent="0.25"/>
    <row r="2725" hidden="1" x14ac:dyDescent="0.25"/>
    <row r="2726" hidden="1" x14ac:dyDescent="0.25"/>
    <row r="2727" hidden="1" x14ac:dyDescent="0.25"/>
    <row r="2728" hidden="1" x14ac:dyDescent="0.25"/>
    <row r="2729" hidden="1" x14ac:dyDescent="0.25"/>
    <row r="2730" hidden="1" x14ac:dyDescent="0.25"/>
    <row r="2731" hidden="1" x14ac:dyDescent="0.25"/>
    <row r="2732" hidden="1" x14ac:dyDescent="0.25"/>
    <row r="2733" hidden="1" x14ac:dyDescent="0.25"/>
    <row r="2734" hidden="1" x14ac:dyDescent="0.25"/>
    <row r="2735" hidden="1" x14ac:dyDescent="0.25"/>
    <row r="2736" hidden="1" x14ac:dyDescent="0.25"/>
    <row r="2737" hidden="1" x14ac:dyDescent="0.25"/>
    <row r="2738" hidden="1" x14ac:dyDescent="0.25"/>
    <row r="2739" hidden="1" x14ac:dyDescent="0.25"/>
    <row r="2740" hidden="1" x14ac:dyDescent="0.25"/>
    <row r="2741" hidden="1" x14ac:dyDescent="0.25"/>
    <row r="2742" hidden="1" x14ac:dyDescent="0.25"/>
    <row r="2743" hidden="1" x14ac:dyDescent="0.25"/>
    <row r="2744" hidden="1" x14ac:dyDescent="0.25"/>
    <row r="2745" hidden="1" x14ac:dyDescent="0.25"/>
    <row r="2746" hidden="1" x14ac:dyDescent="0.25"/>
    <row r="2747" hidden="1" x14ac:dyDescent="0.25"/>
    <row r="2748" hidden="1" x14ac:dyDescent="0.25"/>
    <row r="2749" hidden="1" x14ac:dyDescent="0.25"/>
    <row r="2750" hidden="1" x14ac:dyDescent="0.25"/>
    <row r="2751" hidden="1" x14ac:dyDescent="0.25"/>
    <row r="2752" hidden="1" x14ac:dyDescent="0.25"/>
    <row r="2753" hidden="1" x14ac:dyDescent="0.25"/>
    <row r="2754" hidden="1" x14ac:dyDescent="0.25"/>
    <row r="2755" hidden="1" x14ac:dyDescent="0.25"/>
    <row r="2756" hidden="1" x14ac:dyDescent="0.25"/>
    <row r="2757" hidden="1" x14ac:dyDescent="0.25"/>
    <row r="2758" hidden="1" x14ac:dyDescent="0.25"/>
    <row r="2759" hidden="1" x14ac:dyDescent="0.25"/>
    <row r="2760" hidden="1" x14ac:dyDescent="0.25"/>
    <row r="2761" hidden="1" x14ac:dyDescent="0.25"/>
    <row r="2762" hidden="1" x14ac:dyDescent="0.25"/>
    <row r="2763" hidden="1" x14ac:dyDescent="0.25"/>
    <row r="2764" hidden="1" x14ac:dyDescent="0.25"/>
    <row r="2765" hidden="1" x14ac:dyDescent="0.25"/>
    <row r="2766" hidden="1" x14ac:dyDescent="0.25"/>
    <row r="2767" hidden="1" x14ac:dyDescent="0.25"/>
    <row r="2768" hidden="1" x14ac:dyDescent="0.25"/>
    <row r="2769" hidden="1" x14ac:dyDescent="0.25"/>
    <row r="2770" hidden="1" x14ac:dyDescent="0.25"/>
    <row r="2771" hidden="1" x14ac:dyDescent="0.25"/>
    <row r="2772" hidden="1" x14ac:dyDescent="0.25"/>
    <row r="2773" hidden="1" x14ac:dyDescent="0.25"/>
    <row r="2774" hidden="1" x14ac:dyDescent="0.25"/>
    <row r="2775" hidden="1" x14ac:dyDescent="0.25"/>
    <row r="2776" hidden="1" x14ac:dyDescent="0.25"/>
    <row r="2777" hidden="1" x14ac:dyDescent="0.25"/>
    <row r="2778" hidden="1" x14ac:dyDescent="0.25"/>
    <row r="2779" hidden="1" x14ac:dyDescent="0.25"/>
    <row r="2780" hidden="1" x14ac:dyDescent="0.25"/>
    <row r="2781" hidden="1" x14ac:dyDescent="0.25"/>
    <row r="2782" hidden="1" x14ac:dyDescent="0.25"/>
    <row r="2783" hidden="1" x14ac:dyDescent="0.25"/>
    <row r="2784" hidden="1" x14ac:dyDescent="0.25"/>
    <row r="2785" hidden="1" x14ac:dyDescent="0.25"/>
    <row r="2786" hidden="1" x14ac:dyDescent="0.25"/>
    <row r="2787" hidden="1" x14ac:dyDescent="0.25"/>
    <row r="2788" hidden="1" x14ac:dyDescent="0.25"/>
    <row r="2789" hidden="1" x14ac:dyDescent="0.25"/>
    <row r="2790" hidden="1" x14ac:dyDescent="0.25"/>
    <row r="2791" hidden="1" x14ac:dyDescent="0.25"/>
    <row r="2792" hidden="1" x14ac:dyDescent="0.25"/>
    <row r="2793" hidden="1" x14ac:dyDescent="0.25"/>
    <row r="2794" hidden="1" x14ac:dyDescent="0.25"/>
    <row r="2795" hidden="1" x14ac:dyDescent="0.25"/>
    <row r="2796" hidden="1" x14ac:dyDescent="0.25"/>
    <row r="2797" hidden="1" x14ac:dyDescent="0.25"/>
    <row r="2798" hidden="1" x14ac:dyDescent="0.25"/>
    <row r="2799" hidden="1" x14ac:dyDescent="0.25"/>
    <row r="2800" hidden="1" x14ac:dyDescent="0.25"/>
    <row r="2801" hidden="1" x14ac:dyDescent="0.25"/>
    <row r="2802" hidden="1" x14ac:dyDescent="0.25"/>
    <row r="2803" hidden="1" x14ac:dyDescent="0.25"/>
    <row r="2804" hidden="1" x14ac:dyDescent="0.25"/>
    <row r="2805" hidden="1" x14ac:dyDescent="0.25"/>
    <row r="2806" hidden="1" x14ac:dyDescent="0.25"/>
    <row r="2807" hidden="1" x14ac:dyDescent="0.25"/>
    <row r="2808" hidden="1" x14ac:dyDescent="0.25"/>
    <row r="2809" hidden="1" x14ac:dyDescent="0.25"/>
    <row r="2810" hidden="1" x14ac:dyDescent="0.25"/>
    <row r="2811" hidden="1" x14ac:dyDescent="0.25"/>
    <row r="2812" hidden="1" x14ac:dyDescent="0.25"/>
    <row r="2813" hidden="1" x14ac:dyDescent="0.25"/>
    <row r="2814" hidden="1" x14ac:dyDescent="0.25"/>
    <row r="2815" hidden="1" x14ac:dyDescent="0.25"/>
    <row r="2816" hidden="1" x14ac:dyDescent="0.25"/>
    <row r="2817" hidden="1" x14ac:dyDescent="0.25"/>
    <row r="2818" hidden="1" x14ac:dyDescent="0.25"/>
    <row r="2819" hidden="1" x14ac:dyDescent="0.25"/>
    <row r="2820" hidden="1" x14ac:dyDescent="0.25"/>
    <row r="2821" hidden="1" x14ac:dyDescent="0.25"/>
    <row r="2822" hidden="1" x14ac:dyDescent="0.25"/>
    <row r="2823" hidden="1" x14ac:dyDescent="0.25"/>
    <row r="2824" hidden="1" x14ac:dyDescent="0.25"/>
    <row r="2825" hidden="1" x14ac:dyDescent="0.25"/>
    <row r="2826" hidden="1" x14ac:dyDescent="0.25"/>
    <row r="2827" hidden="1" x14ac:dyDescent="0.25"/>
    <row r="2828" hidden="1" x14ac:dyDescent="0.25"/>
    <row r="2829" hidden="1" x14ac:dyDescent="0.25"/>
    <row r="2830" hidden="1" x14ac:dyDescent="0.25"/>
    <row r="2831" hidden="1" x14ac:dyDescent="0.25"/>
    <row r="2832" hidden="1" x14ac:dyDescent="0.25"/>
    <row r="2833" hidden="1" x14ac:dyDescent="0.25"/>
    <row r="2834" hidden="1" x14ac:dyDescent="0.25"/>
    <row r="2835" hidden="1" x14ac:dyDescent="0.25"/>
    <row r="2836" hidden="1" x14ac:dyDescent="0.25"/>
    <row r="2837" hidden="1" x14ac:dyDescent="0.25"/>
    <row r="2838" hidden="1" x14ac:dyDescent="0.25"/>
    <row r="2839" hidden="1" x14ac:dyDescent="0.25"/>
    <row r="2840" hidden="1" x14ac:dyDescent="0.25"/>
    <row r="2841" hidden="1" x14ac:dyDescent="0.25"/>
    <row r="2842" hidden="1" x14ac:dyDescent="0.25"/>
    <row r="2843" hidden="1" x14ac:dyDescent="0.25"/>
    <row r="2844" hidden="1" x14ac:dyDescent="0.25"/>
    <row r="2845" hidden="1" x14ac:dyDescent="0.25"/>
    <row r="2846" hidden="1" x14ac:dyDescent="0.25"/>
    <row r="2847" hidden="1" x14ac:dyDescent="0.25"/>
    <row r="2848" hidden="1" x14ac:dyDescent="0.25"/>
    <row r="2849" hidden="1" x14ac:dyDescent="0.25"/>
    <row r="2850" hidden="1" x14ac:dyDescent="0.25"/>
    <row r="2851" hidden="1" x14ac:dyDescent="0.25"/>
    <row r="2852" hidden="1" x14ac:dyDescent="0.25"/>
    <row r="2853" hidden="1" x14ac:dyDescent="0.25"/>
    <row r="2854" hidden="1" x14ac:dyDescent="0.25"/>
    <row r="2855" hidden="1" x14ac:dyDescent="0.25"/>
    <row r="2856" hidden="1" x14ac:dyDescent="0.25"/>
    <row r="2857" hidden="1" x14ac:dyDescent="0.25"/>
    <row r="2858" hidden="1" x14ac:dyDescent="0.25"/>
    <row r="2859" hidden="1" x14ac:dyDescent="0.25"/>
    <row r="2860" hidden="1" x14ac:dyDescent="0.25"/>
    <row r="2861" hidden="1" x14ac:dyDescent="0.25"/>
    <row r="2862" hidden="1" x14ac:dyDescent="0.25"/>
    <row r="2863" hidden="1" x14ac:dyDescent="0.25"/>
    <row r="2864" hidden="1" x14ac:dyDescent="0.25"/>
    <row r="2865" hidden="1" x14ac:dyDescent="0.25"/>
    <row r="2866" hidden="1" x14ac:dyDescent="0.25"/>
    <row r="2867" hidden="1" x14ac:dyDescent="0.25"/>
    <row r="2868" hidden="1" x14ac:dyDescent="0.25"/>
    <row r="2869" hidden="1" x14ac:dyDescent="0.25"/>
    <row r="2870" hidden="1" x14ac:dyDescent="0.25"/>
    <row r="2871" hidden="1" x14ac:dyDescent="0.25"/>
    <row r="2872" hidden="1" x14ac:dyDescent="0.25"/>
    <row r="2873" hidden="1" x14ac:dyDescent="0.25"/>
    <row r="2874" hidden="1" x14ac:dyDescent="0.25"/>
    <row r="2875" hidden="1" x14ac:dyDescent="0.25"/>
    <row r="2876" hidden="1" x14ac:dyDescent="0.25"/>
    <row r="2877" hidden="1" x14ac:dyDescent="0.25"/>
    <row r="2878" hidden="1" x14ac:dyDescent="0.25"/>
    <row r="2879" hidden="1" x14ac:dyDescent="0.25"/>
    <row r="2880" hidden="1" x14ac:dyDescent="0.25"/>
    <row r="2881" hidden="1" x14ac:dyDescent="0.25"/>
    <row r="2882" hidden="1" x14ac:dyDescent="0.25"/>
    <row r="2883" hidden="1" x14ac:dyDescent="0.25"/>
    <row r="2884" hidden="1" x14ac:dyDescent="0.25"/>
    <row r="2885" hidden="1" x14ac:dyDescent="0.25"/>
    <row r="2886" hidden="1" x14ac:dyDescent="0.25"/>
    <row r="2887" hidden="1" x14ac:dyDescent="0.25"/>
    <row r="2888" hidden="1" x14ac:dyDescent="0.25"/>
    <row r="2889" hidden="1" x14ac:dyDescent="0.25"/>
    <row r="2890" hidden="1" x14ac:dyDescent="0.25"/>
    <row r="2891" hidden="1" x14ac:dyDescent="0.25"/>
    <row r="2892" hidden="1" x14ac:dyDescent="0.25"/>
    <row r="2893" hidden="1" x14ac:dyDescent="0.25"/>
    <row r="2894" hidden="1" x14ac:dyDescent="0.25"/>
    <row r="2895" hidden="1" x14ac:dyDescent="0.25"/>
    <row r="2896" hidden="1" x14ac:dyDescent="0.25"/>
    <row r="2897" hidden="1" x14ac:dyDescent="0.25"/>
    <row r="2898" hidden="1" x14ac:dyDescent="0.25"/>
    <row r="2899" hidden="1" x14ac:dyDescent="0.25"/>
    <row r="2900" hidden="1" x14ac:dyDescent="0.25"/>
    <row r="2901" hidden="1" x14ac:dyDescent="0.25"/>
    <row r="2902" hidden="1" x14ac:dyDescent="0.25"/>
    <row r="2903" hidden="1" x14ac:dyDescent="0.25"/>
    <row r="2904" hidden="1" x14ac:dyDescent="0.25"/>
    <row r="2905" hidden="1" x14ac:dyDescent="0.25"/>
    <row r="2906" hidden="1" x14ac:dyDescent="0.25"/>
    <row r="2907" hidden="1" x14ac:dyDescent="0.25"/>
    <row r="2908" hidden="1" x14ac:dyDescent="0.25"/>
    <row r="2909" hidden="1" x14ac:dyDescent="0.25"/>
    <row r="2910" hidden="1" x14ac:dyDescent="0.25"/>
    <row r="2911" hidden="1" x14ac:dyDescent="0.25"/>
    <row r="2912" hidden="1" x14ac:dyDescent="0.25"/>
    <row r="2913" hidden="1" x14ac:dyDescent="0.25"/>
    <row r="2914" hidden="1" x14ac:dyDescent="0.25"/>
    <row r="2915" hidden="1" x14ac:dyDescent="0.25"/>
    <row r="2916" hidden="1" x14ac:dyDescent="0.25"/>
    <row r="2917" hidden="1" x14ac:dyDescent="0.25"/>
    <row r="2918" hidden="1" x14ac:dyDescent="0.25"/>
    <row r="2919" hidden="1" x14ac:dyDescent="0.25"/>
    <row r="2920" hidden="1" x14ac:dyDescent="0.25"/>
    <row r="2921" hidden="1" x14ac:dyDescent="0.25"/>
    <row r="2922" hidden="1" x14ac:dyDescent="0.25"/>
    <row r="2923" hidden="1" x14ac:dyDescent="0.25"/>
    <row r="2924" hidden="1" x14ac:dyDescent="0.25"/>
    <row r="2925" hidden="1" x14ac:dyDescent="0.25"/>
    <row r="2926" hidden="1" x14ac:dyDescent="0.25"/>
    <row r="2927" hidden="1" x14ac:dyDescent="0.25"/>
    <row r="2928" hidden="1" x14ac:dyDescent="0.25"/>
    <row r="2929" hidden="1" x14ac:dyDescent="0.25"/>
    <row r="2930" hidden="1" x14ac:dyDescent="0.25"/>
    <row r="2931" hidden="1" x14ac:dyDescent="0.25"/>
    <row r="2932" hidden="1" x14ac:dyDescent="0.25"/>
    <row r="2933" hidden="1" x14ac:dyDescent="0.25"/>
    <row r="2934" hidden="1" x14ac:dyDescent="0.25"/>
    <row r="2935" hidden="1" x14ac:dyDescent="0.25"/>
    <row r="2936" hidden="1" x14ac:dyDescent="0.25"/>
    <row r="2937" hidden="1" x14ac:dyDescent="0.25"/>
    <row r="2938" hidden="1" x14ac:dyDescent="0.25"/>
    <row r="2939" hidden="1" x14ac:dyDescent="0.25"/>
    <row r="2940" hidden="1" x14ac:dyDescent="0.25"/>
    <row r="2941" hidden="1" x14ac:dyDescent="0.25"/>
    <row r="2942" hidden="1" x14ac:dyDescent="0.25"/>
    <row r="2943" hidden="1" x14ac:dyDescent="0.25"/>
    <row r="2944" hidden="1" x14ac:dyDescent="0.25"/>
    <row r="2945" hidden="1" x14ac:dyDescent="0.25"/>
    <row r="2946" hidden="1" x14ac:dyDescent="0.25"/>
    <row r="2947" hidden="1" x14ac:dyDescent="0.25"/>
    <row r="2948" hidden="1" x14ac:dyDescent="0.25"/>
    <row r="2949" hidden="1" x14ac:dyDescent="0.25"/>
    <row r="2950" hidden="1" x14ac:dyDescent="0.25"/>
    <row r="2951" hidden="1" x14ac:dyDescent="0.25"/>
    <row r="2952" hidden="1" x14ac:dyDescent="0.25"/>
    <row r="2953" hidden="1" x14ac:dyDescent="0.25"/>
    <row r="2954" hidden="1" x14ac:dyDescent="0.25"/>
    <row r="2955" hidden="1" x14ac:dyDescent="0.25"/>
    <row r="2956" hidden="1" x14ac:dyDescent="0.25"/>
    <row r="2957" hidden="1" x14ac:dyDescent="0.25"/>
    <row r="2958" hidden="1" x14ac:dyDescent="0.25"/>
    <row r="2959" hidden="1" x14ac:dyDescent="0.25"/>
    <row r="2960" hidden="1" x14ac:dyDescent="0.25"/>
    <row r="2961" hidden="1" x14ac:dyDescent="0.25"/>
    <row r="2962" hidden="1" x14ac:dyDescent="0.25"/>
    <row r="2963" hidden="1" x14ac:dyDescent="0.25"/>
    <row r="2964" hidden="1" x14ac:dyDescent="0.25"/>
    <row r="2965" hidden="1" x14ac:dyDescent="0.25"/>
    <row r="2966" hidden="1" x14ac:dyDescent="0.25"/>
    <row r="2967" hidden="1" x14ac:dyDescent="0.25"/>
    <row r="2968" hidden="1" x14ac:dyDescent="0.25"/>
    <row r="2969" hidden="1" x14ac:dyDescent="0.25"/>
    <row r="2970" hidden="1" x14ac:dyDescent="0.25"/>
    <row r="2971" hidden="1" x14ac:dyDescent="0.25"/>
    <row r="2972" hidden="1" x14ac:dyDescent="0.25"/>
    <row r="2973" hidden="1" x14ac:dyDescent="0.25"/>
    <row r="2974" hidden="1" x14ac:dyDescent="0.25"/>
    <row r="2975" hidden="1" x14ac:dyDescent="0.25"/>
    <row r="2976" hidden="1" x14ac:dyDescent="0.25"/>
    <row r="2977" hidden="1" x14ac:dyDescent="0.25"/>
    <row r="2978" hidden="1" x14ac:dyDescent="0.25"/>
    <row r="2979" hidden="1" x14ac:dyDescent="0.25"/>
    <row r="2980" hidden="1" x14ac:dyDescent="0.25"/>
    <row r="2981" hidden="1" x14ac:dyDescent="0.25"/>
    <row r="2982" hidden="1" x14ac:dyDescent="0.25"/>
    <row r="2983" hidden="1" x14ac:dyDescent="0.25"/>
    <row r="2984" hidden="1" x14ac:dyDescent="0.25"/>
    <row r="2985" hidden="1" x14ac:dyDescent="0.25"/>
    <row r="2986" hidden="1" x14ac:dyDescent="0.25"/>
    <row r="2987" hidden="1" x14ac:dyDescent="0.25"/>
    <row r="2988" hidden="1" x14ac:dyDescent="0.25"/>
    <row r="2989" hidden="1" x14ac:dyDescent="0.25"/>
    <row r="2990" hidden="1" x14ac:dyDescent="0.25"/>
    <row r="2991" hidden="1" x14ac:dyDescent="0.25"/>
    <row r="2992" hidden="1" x14ac:dyDescent="0.25"/>
    <row r="2993" hidden="1" x14ac:dyDescent="0.25"/>
    <row r="2994" hidden="1" x14ac:dyDescent="0.25"/>
    <row r="2995" hidden="1" x14ac:dyDescent="0.25"/>
    <row r="2996" hidden="1" x14ac:dyDescent="0.25"/>
    <row r="2997" hidden="1" x14ac:dyDescent="0.25"/>
    <row r="2998" hidden="1" x14ac:dyDescent="0.25"/>
    <row r="2999" hidden="1" x14ac:dyDescent="0.25"/>
    <row r="3000" hidden="1" x14ac:dyDescent="0.25"/>
    <row r="3001" hidden="1" x14ac:dyDescent="0.25"/>
    <row r="3002" hidden="1" x14ac:dyDescent="0.25"/>
    <row r="3003" hidden="1" x14ac:dyDescent="0.25"/>
    <row r="3004" hidden="1" x14ac:dyDescent="0.25"/>
    <row r="3005" hidden="1" x14ac:dyDescent="0.25"/>
    <row r="3006" hidden="1" x14ac:dyDescent="0.25"/>
    <row r="3007" hidden="1" x14ac:dyDescent="0.25"/>
    <row r="3008" hidden="1" x14ac:dyDescent="0.25"/>
    <row r="3009" hidden="1" x14ac:dyDescent="0.25"/>
    <row r="3010" hidden="1" x14ac:dyDescent="0.25"/>
    <row r="3011" hidden="1" x14ac:dyDescent="0.25"/>
    <row r="3012" hidden="1" x14ac:dyDescent="0.25"/>
    <row r="3013" hidden="1" x14ac:dyDescent="0.25"/>
    <row r="3014" hidden="1" x14ac:dyDescent="0.25"/>
    <row r="3015" hidden="1" x14ac:dyDescent="0.25"/>
    <row r="3016" hidden="1" x14ac:dyDescent="0.25"/>
    <row r="3017" hidden="1" x14ac:dyDescent="0.25"/>
    <row r="3018" hidden="1" x14ac:dyDescent="0.25"/>
    <row r="3019" hidden="1" x14ac:dyDescent="0.25"/>
    <row r="3020" hidden="1" x14ac:dyDescent="0.25"/>
    <row r="3021" hidden="1" x14ac:dyDescent="0.25"/>
    <row r="3022" hidden="1" x14ac:dyDescent="0.25"/>
    <row r="3023" hidden="1" x14ac:dyDescent="0.25"/>
    <row r="3024" hidden="1" x14ac:dyDescent="0.25"/>
    <row r="3025" hidden="1" x14ac:dyDescent="0.25"/>
    <row r="3026" hidden="1" x14ac:dyDescent="0.25"/>
    <row r="3027" hidden="1" x14ac:dyDescent="0.25"/>
    <row r="3028" hidden="1" x14ac:dyDescent="0.25"/>
    <row r="3029" hidden="1" x14ac:dyDescent="0.25"/>
    <row r="3030" hidden="1" x14ac:dyDescent="0.25"/>
    <row r="3031" hidden="1" x14ac:dyDescent="0.25"/>
    <row r="3032" hidden="1" x14ac:dyDescent="0.25"/>
    <row r="3033" hidden="1" x14ac:dyDescent="0.25"/>
    <row r="3034" hidden="1" x14ac:dyDescent="0.25"/>
    <row r="3035" hidden="1" x14ac:dyDescent="0.25"/>
    <row r="3036" hidden="1" x14ac:dyDescent="0.25"/>
    <row r="3037" hidden="1" x14ac:dyDescent="0.25"/>
    <row r="3038" hidden="1" x14ac:dyDescent="0.25"/>
    <row r="3039" hidden="1" x14ac:dyDescent="0.25"/>
    <row r="3040" hidden="1" x14ac:dyDescent="0.25"/>
    <row r="3041" hidden="1" x14ac:dyDescent="0.25"/>
    <row r="3042" hidden="1" x14ac:dyDescent="0.25"/>
    <row r="3043" hidden="1" x14ac:dyDescent="0.25"/>
    <row r="3044" hidden="1" x14ac:dyDescent="0.25"/>
    <row r="3045" hidden="1" x14ac:dyDescent="0.25"/>
    <row r="3046" hidden="1" x14ac:dyDescent="0.25"/>
    <row r="3047" hidden="1" x14ac:dyDescent="0.25"/>
    <row r="3048" hidden="1" x14ac:dyDescent="0.25"/>
    <row r="3049" hidden="1" x14ac:dyDescent="0.25"/>
    <row r="3050" hidden="1" x14ac:dyDescent="0.25"/>
    <row r="3051" hidden="1" x14ac:dyDescent="0.25"/>
    <row r="3052" hidden="1" x14ac:dyDescent="0.25"/>
    <row r="3053" hidden="1" x14ac:dyDescent="0.25"/>
    <row r="3054" hidden="1" x14ac:dyDescent="0.25"/>
    <row r="3055" hidden="1" x14ac:dyDescent="0.25"/>
    <row r="3056" hidden="1" x14ac:dyDescent="0.25"/>
    <row r="3057" hidden="1" x14ac:dyDescent="0.25"/>
    <row r="3058" hidden="1" x14ac:dyDescent="0.25"/>
    <row r="3059" hidden="1" x14ac:dyDescent="0.25"/>
    <row r="3060" hidden="1" x14ac:dyDescent="0.25"/>
    <row r="3061" hidden="1" x14ac:dyDescent="0.25"/>
    <row r="3062" hidden="1" x14ac:dyDescent="0.25"/>
    <row r="3063" hidden="1" x14ac:dyDescent="0.25"/>
    <row r="3064" hidden="1" x14ac:dyDescent="0.25"/>
    <row r="3065" hidden="1" x14ac:dyDescent="0.25"/>
    <row r="3066" hidden="1" x14ac:dyDescent="0.25"/>
    <row r="3067" hidden="1" x14ac:dyDescent="0.25"/>
    <row r="3068" hidden="1" x14ac:dyDescent="0.25"/>
    <row r="3069" hidden="1" x14ac:dyDescent="0.25"/>
    <row r="3070" hidden="1" x14ac:dyDescent="0.25"/>
    <row r="3071" hidden="1" x14ac:dyDescent="0.25"/>
    <row r="3072" hidden="1" x14ac:dyDescent="0.25"/>
    <row r="3073" hidden="1" x14ac:dyDescent="0.25"/>
    <row r="3074" hidden="1" x14ac:dyDescent="0.25"/>
    <row r="3075" hidden="1" x14ac:dyDescent="0.25"/>
    <row r="3076" hidden="1" x14ac:dyDescent="0.25"/>
    <row r="3077" hidden="1" x14ac:dyDescent="0.25"/>
    <row r="3078" hidden="1" x14ac:dyDescent="0.25"/>
    <row r="3079" hidden="1" x14ac:dyDescent="0.25"/>
    <row r="3080" hidden="1" x14ac:dyDescent="0.25"/>
    <row r="3081" hidden="1" x14ac:dyDescent="0.25"/>
    <row r="3082" hidden="1" x14ac:dyDescent="0.25"/>
    <row r="3083" hidden="1" x14ac:dyDescent="0.25"/>
    <row r="3084" hidden="1" x14ac:dyDescent="0.25"/>
    <row r="3085" hidden="1" x14ac:dyDescent="0.25"/>
    <row r="3086" hidden="1" x14ac:dyDescent="0.25"/>
    <row r="3087" hidden="1" x14ac:dyDescent="0.25"/>
    <row r="3088" hidden="1" x14ac:dyDescent="0.25"/>
    <row r="3089" hidden="1" x14ac:dyDescent="0.25"/>
    <row r="3090" hidden="1" x14ac:dyDescent="0.25"/>
    <row r="3091" hidden="1" x14ac:dyDescent="0.25"/>
    <row r="3092" hidden="1" x14ac:dyDescent="0.25"/>
    <row r="3093" hidden="1" x14ac:dyDescent="0.25"/>
    <row r="3094" hidden="1" x14ac:dyDescent="0.25"/>
    <row r="3095" hidden="1" x14ac:dyDescent="0.25"/>
    <row r="3096" hidden="1" x14ac:dyDescent="0.25"/>
    <row r="3097" hidden="1" x14ac:dyDescent="0.25"/>
    <row r="3098" hidden="1" x14ac:dyDescent="0.25"/>
    <row r="3099" hidden="1" x14ac:dyDescent="0.25"/>
    <row r="3100" hidden="1" x14ac:dyDescent="0.25"/>
    <row r="3101" hidden="1" x14ac:dyDescent="0.25"/>
    <row r="3102" hidden="1" x14ac:dyDescent="0.25"/>
    <row r="3103" hidden="1" x14ac:dyDescent="0.25"/>
    <row r="3104" hidden="1" x14ac:dyDescent="0.25"/>
    <row r="3105" hidden="1" x14ac:dyDescent="0.25"/>
    <row r="3106" hidden="1" x14ac:dyDescent="0.25"/>
    <row r="3107" hidden="1" x14ac:dyDescent="0.25"/>
    <row r="3108" hidden="1" x14ac:dyDescent="0.25"/>
    <row r="3109" hidden="1" x14ac:dyDescent="0.25"/>
    <row r="3110" hidden="1" x14ac:dyDescent="0.25"/>
    <row r="3111" hidden="1" x14ac:dyDescent="0.25"/>
    <row r="3112" hidden="1" x14ac:dyDescent="0.25"/>
    <row r="3113" hidden="1" x14ac:dyDescent="0.25"/>
    <row r="3114" hidden="1" x14ac:dyDescent="0.25"/>
    <row r="3115" hidden="1" x14ac:dyDescent="0.25"/>
    <row r="3116" hidden="1" x14ac:dyDescent="0.25"/>
    <row r="3117" hidden="1" x14ac:dyDescent="0.25"/>
    <row r="3118" hidden="1" x14ac:dyDescent="0.25"/>
    <row r="3119" hidden="1" x14ac:dyDescent="0.25"/>
    <row r="3120" hidden="1" x14ac:dyDescent="0.25"/>
    <row r="3121" hidden="1" x14ac:dyDescent="0.25"/>
    <row r="3122" hidden="1" x14ac:dyDescent="0.25"/>
    <row r="3123" hidden="1" x14ac:dyDescent="0.25"/>
    <row r="3124" hidden="1" x14ac:dyDescent="0.25"/>
    <row r="3125" hidden="1" x14ac:dyDescent="0.25"/>
    <row r="3126" hidden="1" x14ac:dyDescent="0.25"/>
    <row r="3127" hidden="1" x14ac:dyDescent="0.25"/>
    <row r="3128" hidden="1" x14ac:dyDescent="0.25"/>
    <row r="3129" hidden="1" x14ac:dyDescent="0.25"/>
    <row r="3130" hidden="1" x14ac:dyDescent="0.25"/>
    <row r="3131" hidden="1" x14ac:dyDescent="0.25"/>
    <row r="3132" hidden="1" x14ac:dyDescent="0.25"/>
    <row r="3133" hidden="1" x14ac:dyDescent="0.25"/>
    <row r="3134" hidden="1" x14ac:dyDescent="0.25"/>
    <row r="3135" hidden="1" x14ac:dyDescent="0.25"/>
    <row r="3136" hidden="1" x14ac:dyDescent="0.25"/>
    <row r="3137" hidden="1" x14ac:dyDescent="0.25"/>
    <row r="3138" hidden="1" x14ac:dyDescent="0.25"/>
    <row r="3139" hidden="1" x14ac:dyDescent="0.25"/>
    <row r="3140" hidden="1" x14ac:dyDescent="0.25"/>
    <row r="3141" hidden="1" x14ac:dyDescent="0.25"/>
    <row r="3142" hidden="1" x14ac:dyDescent="0.25"/>
    <row r="3143" hidden="1" x14ac:dyDescent="0.25"/>
    <row r="3144" hidden="1" x14ac:dyDescent="0.25"/>
    <row r="3145" hidden="1" x14ac:dyDescent="0.25"/>
    <row r="3146" hidden="1" x14ac:dyDescent="0.25"/>
    <row r="3147" hidden="1" x14ac:dyDescent="0.25"/>
    <row r="3148" hidden="1" x14ac:dyDescent="0.25"/>
    <row r="3149" hidden="1" x14ac:dyDescent="0.25"/>
    <row r="3150" hidden="1" x14ac:dyDescent="0.25"/>
    <row r="3151" hidden="1" x14ac:dyDescent="0.25"/>
    <row r="3152" hidden="1" x14ac:dyDescent="0.25"/>
    <row r="3153" hidden="1" x14ac:dyDescent="0.25"/>
    <row r="3154" hidden="1" x14ac:dyDescent="0.25"/>
    <row r="3155" hidden="1" x14ac:dyDescent="0.25"/>
    <row r="3156" hidden="1" x14ac:dyDescent="0.25"/>
    <row r="3157" hidden="1" x14ac:dyDescent="0.25"/>
    <row r="3158" hidden="1" x14ac:dyDescent="0.25"/>
    <row r="3159" hidden="1" x14ac:dyDescent="0.25"/>
    <row r="3160" hidden="1" x14ac:dyDescent="0.25"/>
    <row r="3161" hidden="1" x14ac:dyDescent="0.25"/>
    <row r="3162" hidden="1" x14ac:dyDescent="0.25"/>
    <row r="3163" hidden="1" x14ac:dyDescent="0.25"/>
    <row r="3164" hidden="1" x14ac:dyDescent="0.25"/>
    <row r="3165" hidden="1" x14ac:dyDescent="0.25"/>
    <row r="3166" hidden="1" x14ac:dyDescent="0.25"/>
    <row r="3167" hidden="1" x14ac:dyDescent="0.25"/>
    <row r="3168" hidden="1" x14ac:dyDescent="0.25"/>
    <row r="3169" hidden="1" x14ac:dyDescent="0.25"/>
    <row r="3170" hidden="1" x14ac:dyDescent="0.25"/>
    <row r="3171" hidden="1" x14ac:dyDescent="0.25"/>
    <row r="3172" hidden="1" x14ac:dyDescent="0.25"/>
    <row r="3173" hidden="1" x14ac:dyDescent="0.25"/>
    <row r="3174" hidden="1" x14ac:dyDescent="0.25"/>
    <row r="3175" hidden="1" x14ac:dyDescent="0.25"/>
    <row r="3176" hidden="1" x14ac:dyDescent="0.25"/>
    <row r="3177" hidden="1" x14ac:dyDescent="0.25"/>
    <row r="3178" hidden="1" x14ac:dyDescent="0.25"/>
    <row r="3179" hidden="1" x14ac:dyDescent="0.25"/>
    <row r="3180" hidden="1" x14ac:dyDescent="0.25"/>
    <row r="3181" hidden="1" x14ac:dyDescent="0.25"/>
    <row r="3182" hidden="1" x14ac:dyDescent="0.25"/>
    <row r="3183" hidden="1" x14ac:dyDescent="0.25"/>
    <row r="3184" hidden="1" x14ac:dyDescent="0.25"/>
    <row r="3185" hidden="1" x14ac:dyDescent="0.25"/>
    <row r="3186" hidden="1" x14ac:dyDescent="0.25"/>
    <row r="3187" hidden="1" x14ac:dyDescent="0.25"/>
    <row r="3188" hidden="1" x14ac:dyDescent="0.25"/>
    <row r="3189" hidden="1" x14ac:dyDescent="0.25"/>
    <row r="3190" hidden="1" x14ac:dyDescent="0.25"/>
    <row r="3191" hidden="1" x14ac:dyDescent="0.25"/>
    <row r="3192" hidden="1" x14ac:dyDescent="0.25"/>
    <row r="3193" hidden="1" x14ac:dyDescent="0.25"/>
    <row r="3194" hidden="1" x14ac:dyDescent="0.25"/>
    <row r="3195" hidden="1" x14ac:dyDescent="0.25"/>
    <row r="3196" hidden="1" x14ac:dyDescent="0.25"/>
    <row r="3197" hidden="1" x14ac:dyDescent="0.25"/>
    <row r="3198" hidden="1" x14ac:dyDescent="0.25"/>
    <row r="3199" hidden="1" x14ac:dyDescent="0.25"/>
    <row r="3200" hidden="1" x14ac:dyDescent="0.25"/>
    <row r="3201" hidden="1" x14ac:dyDescent="0.25"/>
    <row r="3202" hidden="1" x14ac:dyDescent="0.25"/>
    <row r="3203" hidden="1" x14ac:dyDescent="0.25"/>
    <row r="3204" hidden="1" x14ac:dyDescent="0.25"/>
    <row r="3205" hidden="1" x14ac:dyDescent="0.25"/>
    <row r="3206" hidden="1" x14ac:dyDescent="0.25"/>
    <row r="3207" hidden="1" x14ac:dyDescent="0.25"/>
    <row r="3208" hidden="1" x14ac:dyDescent="0.25"/>
    <row r="3209" hidden="1" x14ac:dyDescent="0.25"/>
    <row r="3210" hidden="1" x14ac:dyDescent="0.25"/>
    <row r="3211" hidden="1" x14ac:dyDescent="0.25"/>
    <row r="3212" hidden="1" x14ac:dyDescent="0.25"/>
    <row r="3213" hidden="1" x14ac:dyDescent="0.25"/>
    <row r="3214" hidden="1" x14ac:dyDescent="0.25"/>
    <row r="3215" hidden="1" x14ac:dyDescent="0.25"/>
    <row r="3216" hidden="1" x14ac:dyDescent="0.25"/>
    <row r="3217" hidden="1" x14ac:dyDescent="0.25"/>
    <row r="3218" hidden="1" x14ac:dyDescent="0.25"/>
    <row r="3219" hidden="1" x14ac:dyDescent="0.25"/>
    <row r="3220" hidden="1" x14ac:dyDescent="0.25"/>
    <row r="3221" hidden="1" x14ac:dyDescent="0.25"/>
    <row r="3222" hidden="1" x14ac:dyDescent="0.25"/>
    <row r="3223" hidden="1" x14ac:dyDescent="0.25"/>
    <row r="3224" hidden="1" x14ac:dyDescent="0.25"/>
    <row r="3225" hidden="1" x14ac:dyDescent="0.25"/>
    <row r="3226" hidden="1" x14ac:dyDescent="0.25"/>
    <row r="3227" hidden="1" x14ac:dyDescent="0.25"/>
    <row r="3228" hidden="1" x14ac:dyDescent="0.25"/>
    <row r="3229" hidden="1" x14ac:dyDescent="0.25"/>
    <row r="3230" hidden="1" x14ac:dyDescent="0.25"/>
    <row r="3231" hidden="1" x14ac:dyDescent="0.25"/>
    <row r="3232" hidden="1" x14ac:dyDescent="0.25"/>
    <row r="3233" hidden="1" x14ac:dyDescent="0.25"/>
    <row r="3234" hidden="1" x14ac:dyDescent="0.25"/>
    <row r="3235" hidden="1" x14ac:dyDescent="0.25"/>
    <row r="3236" hidden="1" x14ac:dyDescent="0.25"/>
    <row r="3237" hidden="1" x14ac:dyDescent="0.25"/>
    <row r="3238" hidden="1" x14ac:dyDescent="0.25"/>
    <row r="3239" hidden="1" x14ac:dyDescent="0.25"/>
    <row r="3240" hidden="1" x14ac:dyDescent="0.25"/>
    <row r="3241" hidden="1" x14ac:dyDescent="0.25"/>
    <row r="3242" hidden="1" x14ac:dyDescent="0.25"/>
    <row r="3243" hidden="1" x14ac:dyDescent="0.25"/>
    <row r="3244" hidden="1" x14ac:dyDescent="0.25"/>
    <row r="3245" hidden="1" x14ac:dyDescent="0.25"/>
    <row r="3246" hidden="1" x14ac:dyDescent="0.25"/>
    <row r="3247" hidden="1" x14ac:dyDescent="0.25"/>
    <row r="3248" hidden="1" x14ac:dyDescent="0.25"/>
    <row r="3249" hidden="1" x14ac:dyDescent="0.25"/>
    <row r="3250" hidden="1" x14ac:dyDescent="0.25"/>
    <row r="3251" hidden="1" x14ac:dyDescent="0.25"/>
    <row r="3252" hidden="1" x14ac:dyDescent="0.25"/>
    <row r="3253" hidden="1" x14ac:dyDescent="0.25"/>
    <row r="3254" hidden="1" x14ac:dyDescent="0.25"/>
    <row r="3255" hidden="1" x14ac:dyDescent="0.25"/>
    <row r="3256" hidden="1" x14ac:dyDescent="0.25"/>
    <row r="3257" hidden="1" x14ac:dyDescent="0.25"/>
    <row r="3258" hidden="1" x14ac:dyDescent="0.25"/>
    <row r="3259" hidden="1" x14ac:dyDescent="0.25"/>
    <row r="3260" hidden="1" x14ac:dyDescent="0.25"/>
    <row r="3261" hidden="1" x14ac:dyDescent="0.25"/>
    <row r="3262" hidden="1" x14ac:dyDescent="0.25"/>
    <row r="3263" hidden="1" x14ac:dyDescent="0.25"/>
    <row r="3264" hidden="1" x14ac:dyDescent="0.25"/>
    <row r="3265" hidden="1" x14ac:dyDescent="0.25"/>
    <row r="3266" hidden="1" x14ac:dyDescent="0.25"/>
    <row r="3267" hidden="1" x14ac:dyDescent="0.25"/>
    <row r="3268" hidden="1" x14ac:dyDescent="0.25"/>
    <row r="3269" hidden="1" x14ac:dyDescent="0.25"/>
    <row r="3270" hidden="1" x14ac:dyDescent="0.25"/>
    <row r="3271" hidden="1" x14ac:dyDescent="0.25"/>
    <row r="3272" hidden="1" x14ac:dyDescent="0.25"/>
    <row r="3273" hidden="1" x14ac:dyDescent="0.25"/>
    <row r="3274" hidden="1" x14ac:dyDescent="0.25"/>
    <row r="3275" hidden="1" x14ac:dyDescent="0.25"/>
    <row r="3276" hidden="1" x14ac:dyDescent="0.25"/>
    <row r="3277" hidden="1" x14ac:dyDescent="0.25"/>
    <row r="3278" hidden="1" x14ac:dyDescent="0.25"/>
    <row r="3279" hidden="1" x14ac:dyDescent="0.25"/>
    <row r="3280" hidden="1" x14ac:dyDescent="0.25"/>
    <row r="3281" hidden="1" x14ac:dyDescent="0.25"/>
    <row r="3282" hidden="1" x14ac:dyDescent="0.25"/>
    <row r="3283" hidden="1" x14ac:dyDescent="0.25"/>
    <row r="3284" hidden="1" x14ac:dyDescent="0.25"/>
    <row r="3285" hidden="1" x14ac:dyDescent="0.25"/>
    <row r="3286" hidden="1" x14ac:dyDescent="0.25"/>
    <row r="3287" hidden="1" x14ac:dyDescent="0.25"/>
    <row r="3288" hidden="1" x14ac:dyDescent="0.25"/>
    <row r="3289" hidden="1" x14ac:dyDescent="0.25"/>
    <row r="3290" hidden="1" x14ac:dyDescent="0.25"/>
    <row r="3291" hidden="1" x14ac:dyDescent="0.25"/>
    <row r="3292" hidden="1" x14ac:dyDescent="0.25"/>
    <row r="3293" hidden="1" x14ac:dyDescent="0.25"/>
    <row r="3294" hidden="1" x14ac:dyDescent="0.25"/>
    <row r="3295" hidden="1" x14ac:dyDescent="0.25"/>
    <row r="3296" hidden="1" x14ac:dyDescent="0.25"/>
    <row r="3297" hidden="1" x14ac:dyDescent="0.25"/>
    <row r="3298" hidden="1" x14ac:dyDescent="0.25"/>
    <row r="3299" hidden="1" x14ac:dyDescent="0.25"/>
    <row r="3300" hidden="1" x14ac:dyDescent="0.25"/>
    <row r="3301" hidden="1" x14ac:dyDescent="0.25"/>
    <row r="3302" hidden="1" x14ac:dyDescent="0.25"/>
    <row r="3303" hidden="1" x14ac:dyDescent="0.25"/>
    <row r="3304" hidden="1" x14ac:dyDescent="0.25"/>
    <row r="3305" hidden="1" x14ac:dyDescent="0.25"/>
    <row r="3306" hidden="1" x14ac:dyDescent="0.25"/>
    <row r="3307" hidden="1" x14ac:dyDescent="0.25"/>
    <row r="3308" hidden="1" x14ac:dyDescent="0.25"/>
    <row r="3309" hidden="1" x14ac:dyDescent="0.25"/>
    <row r="3310" hidden="1" x14ac:dyDescent="0.25"/>
    <row r="3311" hidden="1" x14ac:dyDescent="0.25"/>
    <row r="3312" hidden="1" x14ac:dyDescent="0.25"/>
    <row r="3313" hidden="1" x14ac:dyDescent="0.25"/>
    <row r="3314" hidden="1" x14ac:dyDescent="0.25"/>
    <row r="3315" hidden="1" x14ac:dyDescent="0.25"/>
    <row r="3316" hidden="1" x14ac:dyDescent="0.25"/>
    <row r="3317" hidden="1" x14ac:dyDescent="0.25"/>
    <row r="3318" hidden="1" x14ac:dyDescent="0.25"/>
    <row r="3319" hidden="1" x14ac:dyDescent="0.25"/>
    <row r="3320" hidden="1" x14ac:dyDescent="0.25"/>
    <row r="3321" hidden="1" x14ac:dyDescent="0.25"/>
    <row r="3322" hidden="1" x14ac:dyDescent="0.25"/>
    <row r="3323" hidden="1" x14ac:dyDescent="0.25"/>
    <row r="3324" hidden="1" x14ac:dyDescent="0.25"/>
    <row r="3325" hidden="1" x14ac:dyDescent="0.25"/>
    <row r="3326" hidden="1" x14ac:dyDescent="0.25"/>
    <row r="3327" hidden="1" x14ac:dyDescent="0.25"/>
    <row r="3328" hidden="1" x14ac:dyDescent="0.25"/>
    <row r="3329" hidden="1" x14ac:dyDescent="0.25"/>
    <row r="3330" hidden="1" x14ac:dyDescent="0.25"/>
    <row r="3331" hidden="1" x14ac:dyDescent="0.25"/>
    <row r="3332" hidden="1" x14ac:dyDescent="0.25"/>
    <row r="3333" hidden="1" x14ac:dyDescent="0.25"/>
    <row r="3334" hidden="1" x14ac:dyDescent="0.25"/>
    <row r="3335" hidden="1" x14ac:dyDescent="0.25"/>
    <row r="3336" hidden="1" x14ac:dyDescent="0.25"/>
    <row r="3337" hidden="1" x14ac:dyDescent="0.25"/>
    <row r="3338" hidden="1" x14ac:dyDescent="0.25"/>
    <row r="3339" hidden="1" x14ac:dyDescent="0.25"/>
    <row r="3340" hidden="1" x14ac:dyDescent="0.25"/>
    <row r="3341" hidden="1" x14ac:dyDescent="0.25"/>
    <row r="3342" hidden="1" x14ac:dyDescent="0.25"/>
    <row r="3343" hidden="1" x14ac:dyDescent="0.25"/>
    <row r="3344" hidden="1" x14ac:dyDescent="0.25"/>
    <row r="3345" hidden="1" x14ac:dyDescent="0.25"/>
    <row r="3346" hidden="1" x14ac:dyDescent="0.25"/>
    <row r="3347" hidden="1" x14ac:dyDescent="0.25"/>
    <row r="3348" hidden="1" x14ac:dyDescent="0.25"/>
    <row r="3349" hidden="1" x14ac:dyDescent="0.25"/>
    <row r="3350" hidden="1" x14ac:dyDescent="0.25"/>
    <row r="3351" hidden="1" x14ac:dyDescent="0.25"/>
    <row r="3352" hidden="1" x14ac:dyDescent="0.25"/>
    <row r="3353" hidden="1" x14ac:dyDescent="0.25"/>
    <row r="3354" hidden="1" x14ac:dyDescent="0.25"/>
    <row r="3355" hidden="1" x14ac:dyDescent="0.25"/>
    <row r="3356" hidden="1" x14ac:dyDescent="0.25"/>
    <row r="3357" hidden="1" x14ac:dyDescent="0.25"/>
    <row r="3358" hidden="1" x14ac:dyDescent="0.25"/>
    <row r="3359" hidden="1" x14ac:dyDescent="0.25"/>
    <row r="3360" hidden="1" x14ac:dyDescent="0.25"/>
    <row r="3361" hidden="1" x14ac:dyDescent="0.25"/>
    <row r="3362" hidden="1" x14ac:dyDescent="0.25"/>
    <row r="3363" hidden="1" x14ac:dyDescent="0.25"/>
    <row r="3364" hidden="1" x14ac:dyDescent="0.25"/>
    <row r="3365" hidden="1" x14ac:dyDescent="0.25"/>
    <row r="3366" hidden="1" x14ac:dyDescent="0.25"/>
    <row r="3367" hidden="1" x14ac:dyDescent="0.25"/>
    <row r="3368" hidden="1" x14ac:dyDescent="0.25"/>
    <row r="3369" hidden="1" x14ac:dyDescent="0.25"/>
    <row r="3370" hidden="1" x14ac:dyDescent="0.25"/>
    <row r="3371" hidden="1" x14ac:dyDescent="0.25"/>
    <row r="3372" hidden="1" x14ac:dyDescent="0.25"/>
    <row r="3373" hidden="1" x14ac:dyDescent="0.25"/>
    <row r="3374" hidden="1" x14ac:dyDescent="0.25"/>
    <row r="3375" hidden="1" x14ac:dyDescent="0.25"/>
    <row r="3376" hidden="1" x14ac:dyDescent="0.25"/>
    <row r="3377" hidden="1" x14ac:dyDescent="0.25"/>
    <row r="3378" hidden="1" x14ac:dyDescent="0.25"/>
    <row r="3379" hidden="1" x14ac:dyDescent="0.25"/>
    <row r="3380" hidden="1" x14ac:dyDescent="0.25"/>
    <row r="3381" hidden="1" x14ac:dyDescent="0.25"/>
    <row r="3382" hidden="1" x14ac:dyDescent="0.25"/>
    <row r="3383" hidden="1" x14ac:dyDescent="0.25"/>
    <row r="3384" hidden="1" x14ac:dyDescent="0.25"/>
    <row r="3385" hidden="1" x14ac:dyDescent="0.25"/>
    <row r="3386" hidden="1" x14ac:dyDescent="0.25"/>
    <row r="3387" hidden="1" x14ac:dyDescent="0.25"/>
    <row r="3388" hidden="1" x14ac:dyDescent="0.25"/>
    <row r="3389" hidden="1" x14ac:dyDescent="0.25"/>
    <row r="3390" hidden="1" x14ac:dyDescent="0.25"/>
    <row r="3391" hidden="1" x14ac:dyDescent="0.25"/>
    <row r="3392" hidden="1" x14ac:dyDescent="0.25"/>
    <row r="3393" hidden="1" x14ac:dyDescent="0.25"/>
    <row r="3394" hidden="1" x14ac:dyDescent="0.25"/>
    <row r="3395" hidden="1" x14ac:dyDescent="0.25"/>
    <row r="3396" hidden="1" x14ac:dyDescent="0.25"/>
    <row r="3397" hidden="1" x14ac:dyDescent="0.25"/>
    <row r="3398" hidden="1" x14ac:dyDescent="0.25"/>
    <row r="3399" hidden="1" x14ac:dyDescent="0.25"/>
    <row r="3400" hidden="1" x14ac:dyDescent="0.25"/>
    <row r="3401" hidden="1" x14ac:dyDescent="0.25"/>
    <row r="3402" hidden="1" x14ac:dyDescent="0.25"/>
    <row r="3403" hidden="1" x14ac:dyDescent="0.25"/>
    <row r="3404" hidden="1" x14ac:dyDescent="0.25"/>
    <row r="3405" hidden="1" x14ac:dyDescent="0.25"/>
    <row r="3406" hidden="1" x14ac:dyDescent="0.25"/>
    <row r="3407" hidden="1" x14ac:dyDescent="0.25"/>
    <row r="3408" hidden="1" x14ac:dyDescent="0.25"/>
    <row r="3409" hidden="1" x14ac:dyDescent="0.25"/>
    <row r="3410" hidden="1" x14ac:dyDescent="0.25"/>
    <row r="3411" hidden="1" x14ac:dyDescent="0.25"/>
    <row r="3412" hidden="1" x14ac:dyDescent="0.25"/>
    <row r="3413" hidden="1" x14ac:dyDescent="0.25"/>
    <row r="3414" hidden="1" x14ac:dyDescent="0.25"/>
    <row r="3415" hidden="1" x14ac:dyDescent="0.25"/>
    <row r="3416" hidden="1" x14ac:dyDescent="0.25"/>
    <row r="3417" hidden="1" x14ac:dyDescent="0.25"/>
    <row r="3418" hidden="1" x14ac:dyDescent="0.25"/>
    <row r="3419" hidden="1" x14ac:dyDescent="0.25"/>
    <row r="3420" hidden="1" x14ac:dyDescent="0.25"/>
    <row r="3421" hidden="1" x14ac:dyDescent="0.25"/>
    <row r="3422" hidden="1" x14ac:dyDescent="0.25"/>
    <row r="3423" hidden="1" x14ac:dyDescent="0.25"/>
    <row r="3424" hidden="1" x14ac:dyDescent="0.25"/>
    <row r="3425" hidden="1" x14ac:dyDescent="0.25"/>
    <row r="3426" hidden="1" x14ac:dyDescent="0.25"/>
    <row r="3427" hidden="1" x14ac:dyDescent="0.25"/>
    <row r="3428" hidden="1" x14ac:dyDescent="0.25"/>
    <row r="3429" hidden="1" x14ac:dyDescent="0.25"/>
    <row r="3430" hidden="1" x14ac:dyDescent="0.25"/>
    <row r="3431" hidden="1" x14ac:dyDescent="0.25"/>
    <row r="3432" hidden="1" x14ac:dyDescent="0.25"/>
    <row r="3433" hidden="1" x14ac:dyDescent="0.25"/>
    <row r="3434" hidden="1" x14ac:dyDescent="0.25"/>
    <row r="3435" hidden="1" x14ac:dyDescent="0.25"/>
    <row r="3436" hidden="1" x14ac:dyDescent="0.25"/>
    <row r="3437" hidden="1" x14ac:dyDescent="0.25"/>
    <row r="3438" hidden="1" x14ac:dyDescent="0.25"/>
    <row r="3439" hidden="1" x14ac:dyDescent="0.25"/>
    <row r="3440" hidden="1" x14ac:dyDescent="0.25"/>
    <row r="3441" hidden="1" x14ac:dyDescent="0.25"/>
    <row r="3442" hidden="1" x14ac:dyDescent="0.25"/>
    <row r="3443" hidden="1" x14ac:dyDescent="0.25"/>
    <row r="3444" hidden="1" x14ac:dyDescent="0.25"/>
    <row r="3445" hidden="1" x14ac:dyDescent="0.25"/>
    <row r="3446" hidden="1" x14ac:dyDescent="0.25"/>
    <row r="3447" hidden="1" x14ac:dyDescent="0.25"/>
    <row r="3448" hidden="1" x14ac:dyDescent="0.25"/>
    <row r="3449" hidden="1" x14ac:dyDescent="0.25"/>
    <row r="3450" hidden="1" x14ac:dyDescent="0.25"/>
    <row r="3451" hidden="1" x14ac:dyDescent="0.25"/>
    <row r="3452" hidden="1" x14ac:dyDescent="0.25"/>
    <row r="3453" hidden="1" x14ac:dyDescent="0.25"/>
    <row r="3454" hidden="1" x14ac:dyDescent="0.25"/>
    <row r="3455" hidden="1" x14ac:dyDescent="0.25"/>
    <row r="3456" hidden="1" x14ac:dyDescent="0.25"/>
    <row r="3457" hidden="1" x14ac:dyDescent="0.25"/>
    <row r="3458" hidden="1" x14ac:dyDescent="0.25"/>
    <row r="3459" hidden="1" x14ac:dyDescent="0.25"/>
    <row r="3460" hidden="1" x14ac:dyDescent="0.25"/>
    <row r="3461" hidden="1" x14ac:dyDescent="0.25"/>
    <row r="3462" hidden="1" x14ac:dyDescent="0.25"/>
    <row r="3463" hidden="1" x14ac:dyDescent="0.25"/>
    <row r="3464" hidden="1" x14ac:dyDescent="0.25"/>
    <row r="3465" hidden="1" x14ac:dyDescent="0.25"/>
    <row r="3466" hidden="1" x14ac:dyDescent="0.25"/>
    <row r="3467" hidden="1" x14ac:dyDescent="0.25"/>
    <row r="3468" hidden="1" x14ac:dyDescent="0.25"/>
    <row r="3469" hidden="1" x14ac:dyDescent="0.25"/>
    <row r="3470" hidden="1" x14ac:dyDescent="0.25"/>
    <row r="3471" hidden="1" x14ac:dyDescent="0.25"/>
    <row r="3472" hidden="1" x14ac:dyDescent="0.25"/>
    <row r="3473" hidden="1" x14ac:dyDescent="0.25"/>
    <row r="3474" hidden="1" x14ac:dyDescent="0.25"/>
    <row r="3475" hidden="1" x14ac:dyDescent="0.25"/>
    <row r="3476" hidden="1" x14ac:dyDescent="0.25"/>
    <row r="3477" hidden="1" x14ac:dyDescent="0.25"/>
    <row r="3478" hidden="1" x14ac:dyDescent="0.25"/>
    <row r="3479" hidden="1" x14ac:dyDescent="0.25"/>
    <row r="3480" hidden="1" x14ac:dyDescent="0.25"/>
    <row r="3481" hidden="1" x14ac:dyDescent="0.25"/>
    <row r="3482" hidden="1" x14ac:dyDescent="0.25"/>
    <row r="3483" hidden="1" x14ac:dyDescent="0.25"/>
    <row r="3484" hidden="1" x14ac:dyDescent="0.25"/>
    <row r="3485" hidden="1" x14ac:dyDescent="0.25"/>
    <row r="3486" hidden="1" x14ac:dyDescent="0.25"/>
    <row r="3487" hidden="1" x14ac:dyDescent="0.25"/>
    <row r="3488" hidden="1" x14ac:dyDescent="0.25"/>
    <row r="3489" hidden="1" x14ac:dyDescent="0.25"/>
    <row r="3490" hidden="1" x14ac:dyDescent="0.25"/>
    <row r="3491" hidden="1" x14ac:dyDescent="0.25"/>
    <row r="3492" hidden="1" x14ac:dyDescent="0.25"/>
    <row r="3493" hidden="1" x14ac:dyDescent="0.25"/>
    <row r="3494" hidden="1" x14ac:dyDescent="0.25"/>
    <row r="3495" hidden="1" x14ac:dyDescent="0.25"/>
    <row r="3496" hidden="1" x14ac:dyDescent="0.25"/>
    <row r="3497" hidden="1" x14ac:dyDescent="0.25"/>
    <row r="3498" hidden="1" x14ac:dyDescent="0.25"/>
    <row r="3499" hidden="1" x14ac:dyDescent="0.25"/>
    <row r="3500" hidden="1" x14ac:dyDescent="0.25"/>
    <row r="3501" hidden="1" x14ac:dyDescent="0.25"/>
    <row r="3502" hidden="1" x14ac:dyDescent="0.25"/>
    <row r="3503" hidden="1" x14ac:dyDescent="0.25"/>
    <row r="3504" hidden="1" x14ac:dyDescent="0.25"/>
    <row r="3505" hidden="1" x14ac:dyDescent="0.25"/>
    <row r="3506" hidden="1" x14ac:dyDescent="0.25"/>
    <row r="3507" hidden="1" x14ac:dyDescent="0.25"/>
    <row r="3508" hidden="1" x14ac:dyDescent="0.25"/>
    <row r="3509" hidden="1" x14ac:dyDescent="0.25"/>
    <row r="3510" hidden="1" x14ac:dyDescent="0.25"/>
    <row r="3511" hidden="1" x14ac:dyDescent="0.25"/>
    <row r="3512" hidden="1" x14ac:dyDescent="0.25"/>
    <row r="3513" hidden="1" x14ac:dyDescent="0.25"/>
    <row r="3514" hidden="1" x14ac:dyDescent="0.25"/>
    <row r="3515" hidden="1" x14ac:dyDescent="0.25"/>
    <row r="3516" hidden="1" x14ac:dyDescent="0.25"/>
    <row r="3517" hidden="1" x14ac:dyDescent="0.25"/>
    <row r="3518" hidden="1" x14ac:dyDescent="0.25"/>
    <row r="3519" hidden="1" x14ac:dyDescent="0.25"/>
    <row r="3520" hidden="1" x14ac:dyDescent="0.25"/>
    <row r="3521" hidden="1" x14ac:dyDescent="0.25"/>
    <row r="3522" hidden="1" x14ac:dyDescent="0.25"/>
    <row r="3523" hidden="1" x14ac:dyDescent="0.25"/>
    <row r="3524" hidden="1" x14ac:dyDescent="0.25"/>
    <row r="3525" hidden="1" x14ac:dyDescent="0.25"/>
    <row r="3526" hidden="1" x14ac:dyDescent="0.25"/>
    <row r="3527" hidden="1" x14ac:dyDescent="0.25"/>
    <row r="3528" hidden="1" x14ac:dyDescent="0.25"/>
    <row r="3529" hidden="1" x14ac:dyDescent="0.25"/>
    <row r="3530" hidden="1" x14ac:dyDescent="0.25"/>
    <row r="3531" hidden="1" x14ac:dyDescent="0.25"/>
    <row r="3532" hidden="1" x14ac:dyDescent="0.25"/>
    <row r="3533" hidden="1" x14ac:dyDescent="0.25"/>
    <row r="3534" hidden="1" x14ac:dyDescent="0.25"/>
    <row r="3535" hidden="1" x14ac:dyDescent="0.25"/>
    <row r="3536" hidden="1" x14ac:dyDescent="0.25"/>
    <row r="3537" hidden="1" x14ac:dyDescent="0.25"/>
    <row r="3538" hidden="1" x14ac:dyDescent="0.25"/>
    <row r="3539" hidden="1" x14ac:dyDescent="0.25"/>
    <row r="3540" hidden="1" x14ac:dyDescent="0.25"/>
    <row r="3541" hidden="1" x14ac:dyDescent="0.25"/>
    <row r="3542" hidden="1" x14ac:dyDescent="0.25"/>
    <row r="3543" hidden="1" x14ac:dyDescent="0.25"/>
    <row r="3544" hidden="1" x14ac:dyDescent="0.25"/>
    <row r="3545" hidden="1" x14ac:dyDescent="0.25"/>
    <row r="3546" hidden="1" x14ac:dyDescent="0.25"/>
    <row r="3547" hidden="1" x14ac:dyDescent="0.25"/>
    <row r="3548" hidden="1" x14ac:dyDescent="0.25"/>
    <row r="3549" hidden="1" x14ac:dyDescent="0.25"/>
    <row r="3550" hidden="1" x14ac:dyDescent="0.25"/>
    <row r="3551" hidden="1" x14ac:dyDescent="0.25"/>
    <row r="3552" hidden="1" x14ac:dyDescent="0.25"/>
    <row r="3553" hidden="1" x14ac:dyDescent="0.25"/>
    <row r="3554" hidden="1" x14ac:dyDescent="0.25"/>
    <row r="3555" hidden="1" x14ac:dyDescent="0.25"/>
    <row r="3556" hidden="1" x14ac:dyDescent="0.25"/>
    <row r="3557" hidden="1" x14ac:dyDescent="0.25"/>
    <row r="3558" hidden="1" x14ac:dyDescent="0.25"/>
    <row r="3559" hidden="1" x14ac:dyDescent="0.25"/>
    <row r="3560" hidden="1" x14ac:dyDescent="0.25"/>
    <row r="3561" hidden="1" x14ac:dyDescent="0.25"/>
    <row r="3562" hidden="1" x14ac:dyDescent="0.25"/>
    <row r="3563" hidden="1" x14ac:dyDescent="0.25"/>
    <row r="3564" hidden="1" x14ac:dyDescent="0.25"/>
    <row r="3565" hidden="1" x14ac:dyDescent="0.25"/>
    <row r="3566" hidden="1" x14ac:dyDescent="0.25"/>
    <row r="3567" hidden="1" x14ac:dyDescent="0.25"/>
    <row r="3568" hidden="1" x14ac:dyDescent="0.25"/>
    <row r="3569" hidden="1" x14ac:dyDescent="0.25"/>
    <row r="3570" hidden="1" x14ac:dyDescent="0.25"/>
    <row r="3571" hidden="1" x14ac:dyDescent="0.25"/>
    <row r="3572" hidden="1" x14ac:dyDescent="0.25"/>
    <row r="3573" hidden="1" x14ac:dyDescent="0.25"/>
    <row r="3574" hidden="1" x14ac:dyDescent="0.25"/>
    <row r="3575" hidden="1" x14ac:dyDescent="0.25"/>
    <row r="3576" hidden="1" x14ac:dyDescent="0.25"/>
    <row r="3577" hidden="1" x14ac:dyDescent="0.25"/>
    <row r="3578" hidden="1" x14ac:dyDescent="0.25"/>
    <row r="3579" hidden="1" x14ac:dyDescent="0.25"/>
    <row r="3580" hidden="1" x14ac:dyDescent="0.25"/>
    <row r="3581" hidden="1" x14ac:dyDescent="0.25"/>
    <row r="3582" hidden="1" x14ac:dyDescent="0.25"/>
    <row r="3583" hidden="1" x14ac:dyDescent="0.25"/>
    <row r="3584" hidden="1" x14ac:dyDescent="0.25"/>
    <row r="3585" hidden="1" x14ac:dyDescent="0.25"/>
    <row r="3586" hidden="1" x14ac:dyDescent="0.25"/>
    <row r="3587" hidden="1" x14ac:dyDescent="0.25"/>
    <row r="3588" hidden="1" x14ac:dyDescent="0.25"/>
    <row r="3589" hidden="1" x14ac:dyDescent="0.25"/>
    <row r="3590" hidden="1" x14ac:dyDescent="0.25"/>
    <row r="3591" hidden="1" x14ac:dyDescent="0.25"/>
    <row r="3592" hidden="1" x14ac:dyDescent="0.25"/>
    <row r="3593" hidden="1" x14ac:dyDescent="0.25"/>
    <row r="3594" hidden="1" x14ac:dyDescent="0.25"/>
    <row r="3595" hidden="1" x14ac:dyDescent="0.25"/>
    <row r="3596" hidden="1" x14ac:dyDescent="0.25"/>
    <row r="3597" hidden="1" x14ac:dyDescent="0.25"/>
    <row r="3598" hidden="1" x14ac:dyDescent="0.25"/>
    <row r="3599" hidden="1" x14ac:dyDescent="0.25"/>
    <row r="3600" hidden="1" x14ac:dyDescent="0.25"/>
    <row r="3601" hidden="1" x14ac:dyDescent="0.25"/>
    <row r="3602" hidden="1" x14ac:dyDescent="0.25"/>
    <row r="3603" hidden="1" x14ac:dyDescent="0.25"/>
    <row r="3604" hidden="1" x14ac:dyDescent="0.25"/>
    <row r="3605" hidden="1" x14ac:dyDescent="0.25"/>
    <row r="3606" hidden="1" x14ac:dyDescent="0.25"/>
    <row r="3607" hidden="1" x14ac:dyDescent="0.25"/>
    <row r="3608" hidden="1" x14ac:dyDescent="0.25"/>
    <row r="3609" hidden="1" x14ac:dyDescent="0.25"/>
    <row r="3610" hidden="1" x14ac:dyDescent="0.25"/>
    <row r="3611" hidden="1" x14ac:dyDescent="0.25"/>
    <row r="3612" hidden="1" x14ac:dyDescent="0.25"/>
    <row r="3613" hidden="1" x14ac:dyDescent="0.25"/>
    <row r="3614" hidden="1" x14ac:dyDescent="0.25"/>
    <row r="3615" hidden="1" x14ac:dyDescent="0.25"/>
    <row r="3616" hidden="1" x14ac:dyDescent="0.25"/>
    <row r="3617" hidden="1" x14ac:dyDescent="0.25"/>
    <row r="3618" hidden="1" x14ac:dyDescent="0.25"/>
    <row r="3619" hidden="1" x14ac:dyDescent="0.25"/>
    <row r="3620" hidden="1" x14ac:dyDescent="0.25"/>
    <row r="3621" hidden="1" x14ac:dyDescent="0.25"/>
    <row r="3622" hidden="1" x14ac:dyDescent="0.25"/>
    <row r="3623" hidden="1" x14ac:dyDescent="0.25"/>
    <row r="3624" hidden="1" x14ac:dyDescent="0.25"/>
    <row r="3625" hidden="1" x14ac:dyDescent="0.25"/>
    <row r="3626" hidden="1" x14ac:dyDescent="0.25"/>
    <row r="3627" hidden="1" x14ac:dyDescent="0.25"/>
    <row r="3628" hidden="1" x14ac:dyDescent="0.25"/>
    <row r="3629" hidden="1" x14ac:dyDescent="0.25"/>
    <row r="3630" hidden="1" x14ac:dyDescent="0.25"/>
    <row r="3631" hidden="1" x14ac:dyDescent="0.25"/>
    <row r="3632" hidden="1" x14ac:dyDescent="0.25"/>
    <row r="3633" hidden="1" x14ac:dyDescent="0.25"/>
    <row r="3634" hidden="1" x14ac:dyDescent="0.25"/>
    <row r="3635" hidden="1" x14ac:dyDescent="0.25"/>
    <row r="3636" hidden="1" x14ac:dyDescent="0.25"/>
    <row r="3637" hidden="1" x14ac:dyDescent="0.25"/>
    <row r="3638" hidden="1" x14ac:dyDescent="0.25"/>
    <row r="3639" hidden="1" x14ac:dyDescent="0.25"/>
    <row r="3640" hidden="1" x14ac:dyDescent="0.25"/>
    <row r="3641" hidden="1" x14ac:dyDescent="0.25"/>
    <row r="3642" hidden="1" x14ac:dyDescent="0.25"/>
    <row r="3643" hidden="1" x14ac:dyDescent="0.25"/>
    <row r="3644" hidden="1" x14ac:dyDescent="0.25"/>
    <row r="3645" hidden="1" x14ac:dyDescent="0.25"/>
    <row r="3646" hidden="1" x14ac:dyDescent="0.25"/>
    <row r="3647" hidden="1" x14ac:dyDescent="0.25"/>
    <row r="3648" hidden="1" x14ac:dyDescent="0.25"/>
    <row r="3649" hidden="1" x14ac:dyDescent="0.25"/>
    <row r="3650" hidden="1" x14ac:dyDescent="0.25"/>
    <row r="3651" hidden="1" x14ac:dyDescent="0.25"/>
    <row r="3652" hidden="1" x14ac:dyDescent="0.25"/>
    <row r="3653" hidden="1" x14ac:dyDescent="0.25"/>
    <row r="3654" hidden="1" x14ac:dyDescent="0.25"/>
    <row r="3655" hidden="1" x14ac:dyDescent="0.25"/>
    <row r="3656" hidden="1" x14ac:dyDescent="0.25"/>
    <row r="3657" hidden="1" x14ac:dyDescent="0.25"/>
    <row r="3658" hidden="1" x14ac:dyDescent="0.25"/>
    <row r="3659" hidden="1" x14ac:dyDescent="0.25"/>
    <row r="3660" hidden="1" x14ac:dyDescent="0.25"/>
    <row r="3661" hidden="1" x14ac:dyDescent="0.25"/>
    <row r="3662" hidden="1" x14ac:dyDescent="0.25"/>
    <row r="3663" hidden="1" x14ac:dyDescent="0.25"/>
    <row r="3664" hidden="1" x14ac:dyDescent="0.25"/>
    <row r="3665" hidden="1" x14ac:dyDescent="0.25"/>
    <row r="3666" hidden="1" x14ac:dyDescent="0.25"/>
    <row r="3667" hidden="1" x14ac:dyDescent="0.25"/>
    <row r="3668" hidden="1" x14ac:dyDescent="0.25"/>
    <row r="3669" hidden="1" x14ac:dyDescent="0.25"/>
    <row r="3670" hidden="1" x14ac:dyDescent="0.25"/>
    <row r="3671" hidden="1" x14ac:dyDescent="0.25"/>
    <row r="3672" hidden="1" x14ac:dyDescent="0.25"/>
    <row r="3673" hidden="1" x14ac:dyDescent="0.25"/>
    <row r="3674" hidden="1" x14ac:dyDescent="0.25"/>
    <row r="3675" hidden="1" x14ac:dyDescent="0.25"/>
    <row r="3676" hidden="1" x14ac:dyDescent="0.25"/>
    <row r="3677" hidden="1" x14ac:dyDescent="0.25"/>
    <row r="3678" hidden="1" x14ac:dyDescent="0.25"/>
    <row r="3679" hidden="1" x14ac:dyDescent="0.25"/>
    <row r="3680" hidden="1" x14ac:dyDescent="0.25"/>
    <row r="3681" hidden="1" x14ac:dyDescent="0.25"/>
    <row r="3682" hidden="1" x14ac:dyDescent="0.25"/>
    <row r="3683" hidden="1" x14ac:dyDescent="0.25"/>
    <row r="3684" hidden="1" x14ac:dyDescent="0.25"/>
    <row r="3685" hidden="1" x14ac:dyDescent="0.25"/>
    <row r="3686" hidden="1" x14ac:dyDescent="0.25"/>
    <row r="3687" hidden="1" x14ac:dyDescent="0.25"/>
    <row r="3688" hidden="1" x14ac:dyDescent="0.25"/>
    <row r="3689" hidden="1" x14ac:dyDescent="0.25"/>
    <row r="3690" hidden="1" x14ac:dyDescent="0.25"/>
    <row r="3691" hidden="1" x14ac:dyDescent="0.25"/>
    <row r="3692" hidden="1" x14ac:dyDescent="0.25"/>
    <row r="3693" hidden="1" x14ac:dyDescent="0.25"/>
    <row r="3694" hidden="1" x14ac:dyDescent="0.25"/>
    <row r="3695" hidden="1" x14ac:dyDescent="0.25"/>
    <row r="3696" hidden="1" x14ac:dyDescent="0.25"/>
    <row r="3697" hidden="1" x14ac:dyDescent="0.25"/>
    <row r="3698" hidden="1" x14ac:dyDescent="0.25"/>
    <row r="3699" hidden="1" x14ac:dyDescent="0.25"/>
    <row r="3700" hidden="1" x14ac:dyDescent="0.25"/>
    <row r="3701" hidden="1" x14ac:dyDescent="0.25"/>
    <row r="3702" hidden="1" x14ac:dyDescent="0.25"/>
    <row r="3703" hidden="1" x14ac:dyDescent="0.25"/>
    <row r="3704" hidden="1" x14ac:dyDescent="0.25"/>
    <row r="3705" hidden="1" x14ac:dyDescent="0.25"/>
    <row r="3706" hidden="1" x14ac:dyDescent="0.25"/>
    <row r="3707" hidden="1" x14ac:dyDescent="0.25"/>
    <row r="3708" hidden="1" x14ac:dyDescent="0.25"/>
    <row r="3709" hidden="1" x14ac:dyDescent="0.25"/>
    <row r="3710" hidden="1" x14ac:dyDescent="0.25"/>
    <row r="3711" hidden="1" x14ac:dyDescent="0.25"/>
    <row r="3712" hidden="1" x14ac:dyDescent="0.25"/>
    <row r="3713" hidden="1" x14ac:dyDescent="0.25"/>
    <row r="3714" hidden="1" x14ac:dyDescent="0.25"/>
    <row r="3715" hidden="1" x14ac:dyDescent="0.25"/>
    <row r="3716" hidden="1" x14ac:dyDescent="0.25"/>
    <row r="3717" hidden="1" x14ac:dyDescent="0.25"/>
    <row r="3718" hidden="1" x14ac:dyDescent="0.25"/>
    <row r="3719" hidden="1" x14ac:dyDescent="0.25"/>
    <row r="3720" hidden="1" x14ac:dyDescent="0.25"/>
    <row r="3721" hidden="1" x14ac:dyDescent="0.25"/>
    <row r="3722" hidden="1" x14ac:dyDescent="0.25"/>
    <row r="3723" hidden="1" x14ac:dyDescent="0.25"/>
    <row r="3724" hidden="1" x14ac:dyDescent="0.25"/>
    <row r="3725" hidden="1" x14ac:dyDescent="0.25"/>
    <row r="3726" hidden="1" x14ac:dyDescent="0.25"/>
    <row r="3727" hidden="1" x14ac:dyDescent="0.25"/>
    <row r="3728" hidden="1" x14ac:dyDescent="0.25"/>
    <row r="3729" hidden="1" x14ac:dyDescent="0.25"/>
    <row r="3730" hidden="1" x14ac:dyDescent="0.25"/>
    <row r="3731" hidden="1" x14ac:dyDescent="0.25"/>
    <row r="3732" hidden="1" x14ac:dyDescent="0.25"/>
    <row r="3733" hidden="1" x14ac:dyDescent="0.25"/>
    <row r="3734" hidden="1" x14ac:dyDescent="0.25"/>
    <row r="3735" hidden="1" x14ac:dyDescent="0.25"/>
    <row r="3736" hidden="1" x14ac:dyDescent="0.25"/>
    <row r="3737" hidden="1" x14ac:dyDescent="0.25"/>
    <row r="3738" hidden="1" x14ac:dyDescent="0.25"/>
    <row r="3739" hidden="1" x14ac:dyDescent="0.25"/>
    <row r="3740" hidden="1" x14ac:dyDescent="0.25"/>
    <row r="3741" hidden="1" x14ac:dyDescent="0.25"/>
    <row r="3742" hidden="1" x14ac:dyDescent="0.25"/>
    <row r="3743" hidden="1" x14ac:dyDescent="0.25"/>
    <row r="3744" hidden="1" x14ac:dyDescent="0.25"/>
    <row r="3745" hidden="1" x14ac:dyDescent="0.25"/>
    <row r="3746" hidden="1" x14ac:dyDescent="0.25"/>
    <row r="3747" hidden="1" x14ac:dyDescent="0.25"/>
    <row r="3748" hidden="1" x14ac:dyDescent="0.25"/>
    <row r="3749" hidden="1" x14ac:dyDescent="0.25"/>
    <row r="3750" hidden="1" x14ac:dyDescent="0.25"/>
    <row r="3751" hidden="1" x14ac:dyDescent="0.25"/>
    <row r="3752" hidden="1" x14ac:dyDescent="0.25"/>
    <row r="3753" hidden="1" x14ac:dyDescent="0.25"/>
    <row r="3754" hidden="1" x14ac:dyDescent="0.25"/>
    <row r="3755" hidden="1" x14ac:dyDescent="0.25"/>
    <row r="3756" hidden="1" x14ac:dyDescent="0.25"/>
    <row r="3757" hidden="1" x14ac:dyDescent="0.25"/>
    <row r="3758" hidden="1" x14ac:dyDescent="0.25"/>
    <row r="3759" hidden="1" x14ac:dyDescent="0.25"/>
    <row r="3760" hidden="1" x14ac:dyDescent="0.25"/>
    <row r="3761" hidden="1" x14ac:dyDescent="0.25"/>
    <row r="3762" hidden="1" x14ac:dyDescent="0.25"/>
    <row r="3763" hidden="1" x14ac:dyDescent="0.25"/>
    <row r="3764" hidden="1" x14ac:dyDescent="0.25"/>
    <row r="3765" hidden="1" x14ac:dyDescent="0.25"/>
    <row r="3766" hidden="1" x14ac:dyDescent="0.25"/>
    <row r="3767" hidden="1" x14ac:dyDescent="0.25"/>
    <row r="3768" hidden="1" x14ac:dyDescent="0.25"/>
    <row r="3769" hidden="1" x14ac:dyDescent="0.25"/>
    <row r="3770" hidden="1" x14ac:dyDescent="0.25"/>
    <row r="3771" hidden="1" x14ac:dyDescent="0.25"/>
    <row r="3772" hidden="1" x14ac:dyDescent="0.25"/>
    <row r="3773" hidden="1" x14ac:dyDescent="0.25"/>
    <row r="3774" hidden="1" x14ac:dyDescent="0.25"/>
    <row r="3775" hidden="1" x14ac:dyDescent="0.25"/>
    <row r="3776" hidden="1" x14ac:dyDescent="0.25"/>
    <row r="3777" hidden="1" x14ac:dyDescent="0.25"/>
    <row r="3778" hidden="1" x14ac:dyDescent="0.25"/>
    <row r="3779" hidden="1" x14ac:dyDescent="0.25"/>
    <row r="3780" hidden="1" x14ac:dyDescent="0.25"/>
    <row r="3781" hidden="1" x14ac:dyDescent="0.25"/>
    <row r="3782" hidden="1" x14ac:dyDescent="0.25"/>
    <row r="3783" hidden="1" x14ac:dyDescent="0.25"/>
    <row r="3784" hidden="1" x14ac:dyDescent="0.25"/>
    <row r="3785" hidden="1" x14ac:dyDescent="0.25"/>
    <row r="3786" hidden="1" x14ac:dyDescent="0.25"/>
    <row r="3787" hidden="1" x14ac:dyDescent="0.25"/>
    <row r="3788" hidden="1" x14ac:dyDescent="0.25"/>
    <row r="3789" hidden="1" x14ac:dyDescent="0.25"/>
    <row r="3790" hidden="1" x14ac:dyDescent="0.25"/>
    <row r="3791" hidden="1" x14ac:dyDescent="0.25"/>
    <row r="3792" hidden="1" x14ac:dyDescent="0.25"/>
    <row r="3793" hidden="1" x14ac:dyDescent="0.25"/>
    <row r="3794" hidden="1" x14ac:dyDescent="0.25"/>
    <row r="3795" hidden="1" x14ac:dyDescent="0.25"/>
    <row r="3796" hidden="1" x14ac:dyDescent="0.25"/>
    <row r="3797" hidden="1" x14ac:dyDescent="0.25"/>
    <row r="3798" hidden="1" x14ac:dyDescent="0.25"/>
    <row r="3799" hidden="1" x14ac:dyDescent="0.25"/>
    <row r="3800" hidden="1" x14ac:dyDescent="0.25"/>
    <row r="3801" hidden="1" x14ac:dyDescent="0.25"/>
    <row r="3802" hidden="1" x14ac:dyDescent="0.25"/>
    <row r="3803" hidden="1" x14ac:dyDescent="0.25"/>
    <row r="3804" hidden="1" x14ac:dyDescent="0.25"/>
    <row r="3805" hidden="1" x14ac:dyDescent="0.25"/>
    <row r="3806" hidden="1" x14ac:dyDescent="0.25"/>
    <row r="3807" hidden="1" x14ac:dyDescent="0.25"/>
    <row r="3808" hidden="1" x14ac:dyDescent="0.25"/>
    <row r="3809" hidden="1" x14ac:dyDescent="0.25"/>
    <row r="3810" hidden="1" x14ac:dyDescent="0.25"/>
    <row r="3811" hidden="1" x14ac:dyDescent="0.25"/>
    <row r="3812" hidden="1" x14ac:dyDescent="0.25"/>
    <row r="3813" hidden="1" x14ac:dyDescent="0.25"/>
    <row r="3814" hidden="1" x14ac:dyDescent="0.25"/>
    <row r="3815" hidden="1" x14ac:dyDescent="0.25"/>
    <row r="3816" hidden="1" x14ac:dyDescent="0.25"/>
    <row r="3817" hidden="1" x14ac:dyDescent="0.25"/>
    <row r="3818" hidden="1" x14ac:dyDescent="0.25"/>
    <row r="3819" hidden="1" x14ac:dyDescent="0.25"/>
    <row r="3820" hidden="1" x14ac:dyDescent="0.25"/>
    <row r="3821" hidden="1" x14ac:dyDescent="0.25"/>
    <row r="3822" hidden="1" x14ac:dyDescent="0.25"/>
    <row r="3823" hidden="1" x14ac:dyDescent="0.25"/>
    <row r="3824" hidden="1" x14ac:dyDescent="0.25"/>
    <row r="3825" hidden="1" x14ac:dyDescent="0.25"/>
    <row r="3826" hidden="1" x14ac:dyDescent="0.25"/>
    <row r="3827" hidden="1" x14ac:dyDescent="0.25"/>
    <row r="3828" hidden="1" x14ac:dyDescent="0.25"/>
    <row r="3829" hidden="1" x14ac:dyDescent="0.25"/>
    <row r="3830" hidden="1" x14ac:dyDescent="0.25"/>
    <row r="3831" hidden="1" x14ac:dyDescent="0.25"/>
    <row r="3832" hidden="1" x14ac:dyDescent="0.25"/>
    <row r="3833" hidden="1" x14ac:dyDescent="0.25"/>
    <row r="3834" hidden="1" x14ac:dyDescent="0.25"/>
    <row r="3835" hidden="1" x14ac:dyDescent="0.25"/>
    <row r="3836" hidden="1" x14ac:dyDescent="0.25"/>
    <row r="3837" hidden="1" x14ac:dyDescent="0.25"/>
    <row r="3838" hidden="1" x14ac:dyDescent="0.25"/>
    <row r="3839" hidden="1" x14ac:dyDescent="0.25"/>
    <row r="3840" hidden="1" x14ac:dyDescent="0.25"/>
    <row r="3841" hidden="1" x14ac:dyDescent="0.25"/>
    <row r="3842" hidden="1" x14ac:dyDescent="0.25"/>
    <row r="3843" hidden="1" x14ac:dyDescent="0.25"/>
    <row r="3844" hidden="1" x14ac:dyDescent="0.25"/>
    <row r="3845" hidden="1" x14ac:dyDescent="0.25"/>
    <row r="3846" hidden="1" x14ac:dyDescent="0.25"/>
    <row r="3847" hidden="1" x14ac:dyDescent="0.25"/>
    <row r="3848" hidden="1" x14ac:dyDescent="0.25"/>
    <row r="3849" hidden="1" x14ac:dyDescent="0.25"/>
    <row r="3850" hidden="1" x14ac:dyDescent="0.25"/>
    <row r="3851" hidden="1" x14ac:dyDescent="0.25"/>
    <row r="3852" hidden="1" x14ac:dyDescent="0.25"/>
    <row r="3853" hidden="1" x14ac:dyDescent="0.25"/>
    <row r="3854" hidden="1" x14ac:dyDescent="0.25"/>
    <row r="3855" hidden="1" x14ac:dyDescent="0.25"/>
    <row r="3856" hidden="1" x14ac:dyDescent="0.25"/>
    <row r="3857" hidden="1" x14ac:dyDescent="0.25"/>
    <row r="3858" hidden="1" x14ac:dyDescent="0.25"/>
    <row r="3859" hidden="1" x14ac:dyDescent="0.25"/>
    <row r="3860" hidden="1" x14ac:dyDescent="0.25"/>
    <row r="3861" hidden="1" x14ac:dyDescent="0.25"/>
    <row r="3862" hidden="1" x14ac:dyDescent="0.25"/>
    <row r="3863" hidden="1" x14ac:dyDescent="0.25"/>
    <row r="3864" hidden="1" x14ac:dyDescent="0.25"/>
    <row r="3865" hidden="1" x14ac:dyDescent="0.25"/>
    <row r="3866" hidden="1" x14ac:dyDescent="0.25"/>
    <row r="3867" hidden="1" x14ac:dyDescent="0.25"/>
    <row r="3868" hidden="1" x14ac:dyDescent="0.25"/>
    <row r="3869" hidden="1" x14ac:dyDescent="0.25"/>
    <row r="3870" hidden="1" x14ac:dyDescent="0.25"/>
    <row r="3871" hidden="1" x14ac:dyDescent="0.25"/>
    <row r="3872" hidden="1" x14ac:dyDescent="0.25"/>
    <row r="3873" hidden="1" x14ac:dyDescent="0.25"/>
    <row r="3874" hidden="1" x14ac:dyDescent="0.25"/>
    <row r="3875" hidden="1" x14ac:dyDescent="0.25"/>
    <row r="3876" hidden="1" x14ac:dyDescent="0.25"/>
    <row r="3877" hidden="1" x14ac:dyDescent="0.25"/>
    <row r="3878" hidden="1" x14ac:dyDescent="0.25"/>
    <row r="3879" hidden="1" x14ac:dyDescent="0.25"/>
    <row r="3880" hidden="1" x14ac:dyDescent="0.25"/>
    <row r="3881" hidden="1" x14ac:dyDescent="0.25"/>
    <row r="3882" hidden="1" x14ac:dyDescent="0.25"/>
    <row r="3883" hidden="1" x14ac:dyDescent="0.25"/>
    <row r="3884" hidden="1" x14ac:dyDescent="0.25"/>
    <row r="3885" hidden="1" x14ac:dyDescent="0.25"/>
    <row r="3886" hidden="1" x14ac:dyDescent="0.25"/>
    <row r="3887" hidden="1" x14ac:dyDescent="0.25"/>
    <row r="3888" hidden="1" x14ac:dyDescent="0.25"/>
    <row r="3889" hidden="1" x14ac:dyDescent="0.25"/>
    <row r="3890" hidden="1" x14ac:dyDescent="0.25"/>
    <row r="3891" hidden="1" x14ac:dyDescent="0.25"/>
    <row r="3892" hidden="1" x14ac:dyDescent="0.25"/>
    <row r="3893" hidden="1" x14ac:dyDescent="0.25"/>
    <row r="3894" hidden="1" x14ac:dyDescent="0.25"/>
    <row r="3895" hidden="1" x14ac:dyDescent="0.25"/>
    <row r="3896" hidden="1" x14ac:dyDescent="0.25"/>
    <row r="3897" hidden="1" x14ac:dyDescent="0.25"/>
    <row r="3898" hidden="1" x14ac:dyDescent="0.25"/>
    <row r="3899" hidden="1" x14ac:dyDescent="0.25"/>
    <row r="3900" hidden="1" x14ac:dyDescent="0.25"/>
    <row r="3901" hidden="1" x14ac:dyDescent="0.25"/>
    <row r="3902" hidden="1" x14ac:dyDescent="0.25"/>
    <row r="3903" hidden="1" x14ac:dyDescent="0.25"/>
    <row r="3904" hidden="1" x14ac:dyDescent="0.25"/>
    <row r="3905" hidden="1" x14ac:dyDescent="0.25"/>
    <row r="3906" hidden="1" x14ac:dyDescent="0.25"/>
    <row r="3907" hidden="1" x14ac:dyDescent="0.25"/>
    <row r="3908" hidden="1" x14ac:dyDescent="0.25"/>
    <row r="3909" hidden="1" x14ac:dyDescent="0.25"/>
    <row r="3910" hidden="1" x14ac:dyDescent="0.25"/>
    <row r="3911" hidden="1" x14ac:dyDescent="0.25"/>
    <row r="3912" hidden="1" x14ac:dyDescent="0.25"/>
    <row r="3913" hidden="1" x14ac:dyDescent="0.25"/>
    <row r="3914" hidden="1" x14ac:dyDescent="0.25"/>
    <row r="3915" hidden="1" x14ac:dyDescent="0.25"/>
    <row r="3916" hidden="1" x14ac:dyDescent="0.25"/>
    <row r="3917" hidden="1" x14ac:dyDescent="0.25"/>
    <row r="3918" hidden="1" x14ac:dyDescent="0.25"/>
    <row r="3919" hidden="1" x14ac:dyDescent="0.25"/>
    <row r="3920" hidden="1" x14ac:dyDescent="0.25"/>
    <row r="3921" hidden="1" x14ac:dyDescent="0.25"/>
    <row r="3922" hidden="1" x14ac:dyDescent="0.25"/>
    <row r="3923" hidden="1" x14ac:dyDescent="0.25"/>
    <row r="3924" hidden="1" x14ac:dyDescent="0.25"/>
    <row r="3925" hidden="1" x14ac:dyDescent="0.25"/>
    <row r="3926" hidden="1" x14ac:dyDescent="0.25"/>
    <row r="3927" hidden="1" x14ac:dyDescent="0.25"/>
    <row r="3928" hidden="1" x14ac:dyDescent="0.25"/>
    <row r="3929" hidden="1" x14ac:dyDescent="0.25"/>
    <row r="3930" hidden="1" x14ac:dyDescent="0.25"/>
    <row r="3931" hidden="1" x14ac:dyDescent="0.25"/>
    <row r="3932" hidden="1" x14ac:dyDescent="0.25"/>
    <row r="3933" hidden="1" x14ac:dyDescent="0.25"/>
    <row r="3934" hidden="1" x14ac:dyDescent="0.25"/>
    <row r="3935" hidden="1" x14ac:dyDescent="0.25"/>
    <row r="3936" hidden="1" x14ac:dyDescent="0.25"/>
    <row r="3937" hidden="1" x14ac:dyDescent="0.25"/>
    <row r="3938" hidden="1" x14ac:dyDescent="0.25"/>
    <row r="3939" hidden="1" x14ac:dyDescent="0.25"/>
    <row r="3940" hidden="1" x14ac:dyDescent="0.25"/>
    <row r="3941" hidden="1" x14ac:dyDescent="0.25"/>
    <row r="3942" hidden="1" x14ac:dyDescent="0.25"/>
    <row r="3943" hidden="1" x14ac:dyDescent="0.25"/>
    <row r="3944" hidden="1" x14ac:dyDescent="0.25"/>
    <row r="3945" hidden="1" x14ac:dyDescent="0.25"/>
    <row r="3946" hidden="1" x14ac:dyDescent="0.25"/>
    <row r="3947" hidden="1" x14ac:dyDescent="0.25"/>
    <row r="3948" hidden="1" x14ac:dyDescent="0.25"/>
    <row r="3949" hidden="1" x14ac:dyDescent="0.25"/>
    <row r="3950" hidden="1" x14ac:dyDescent="0.25"/>
    <row r="3951" hidden="1" x14ac:dyDescent="0.25"/>
    <row r="3952" hidden="1" x14ac:dyDescent="0.25"/>
    <row r="3953" hidden="1" x14ac:dyDescent="0.25"/>
    <row r="3954" hidden="1" x14ac:dyDescent="0.25"/>
    <row r="3955" hidden="1" x14ac:dyDescent="0.25"/>
    <row r="3956" hidden="1" x14ac:dyDescent="0.25"/>
    <row r="3957" hidden="1" x14ac:dyDescent="0.25"/>
    <row r="3958" hidden="1" x14ac:dyDescent="0.25"/>
    <row r="3959" hidden="1" x14ac:dyDescent="0.25"/>
    <row r="3960" hidden="1" x14ac:dyDescent="0.25"/>
    <row r="3961" hidden="1" x14ac:dyDescent="0.25"/>
    <row r="3962" hidden="1" x14ac:dyDescent="0.25"/>
    <row r="3963" hidden="1" x14ac:dyDescent="0.25"/>
    <row r="3964" hidden="1" x14ac:dyDescent="0.25"/>
    <row r="3965" hidden="1" x14ac:dyDescent="0.25"/>
    <row r="3966" hidden="1" x14ac:dyDescent="0.25"/>
    <row r="3967" hidden="1" x14ac:dyDescent="0.25"/>
    <row r="3968" hidden="1" x14ac:dyDescent="0.25"/>
    <row r="3969" hidden="1" x14ac:dyDescent="0.25"/>
    <row r="3970" hidden="1" x14ac:dyDescent="0.25"/>
    <row r="3971" hidden="1" x14ac:dyDescent="0.25"/>
    <row r="3972" hidden="1" x14ac:dyDescent="0.25"/>
    <row r="3973" hidden="1" x14ac:dyDescent="0.25"/>
    <row r="3974" hidden="1" x14ac:dyDescent="0.25"/>
    <row r="3975" hidden="1" x14ac:dyDescent="0.25"/>
    <row r="3976" hidden="1" x14ac:dyDescent="0.25"/>
    <row r="3977" hidden="1" x14ac:dyDescent="0.25"/>
    <row r="3978" hidden="1" x14ac:dyDescent="0.25"/>
    <row r="3979" hidden="1" x14ac:dyDescent="0.25"/>
    <row r="3980" hidden="1" x14ac:dyDescent="0.25"/>
    <row r="3981" hidden="1" x14ac:dyDescent="0.25"/>
    <row r="3982" hidden="1" x14ac:dyDescent="0.25"/>
    <row r="3983" hidden="1" x14ac:dyDescent="0.25"/>
    <row r="3984" hidden="1" x14ac:dyDescent="0.25"/>
    <row r="3985" hidden="1" x14ac:dyDescent="0.25"/>
    <row r="3986" hidden="1" x14ac:dyDescent="0.25"/>
    <row r="3987" hidden="1" x14ac:dyDescent="0.25"/>
    <row r="3988" hidden="1" x14ac:dyDescent="0.25"/>
    <row r="3989" hidden="1" x14ac:dyDescent="0.25"/>
    <row r="3990" hidden="1" x14ac:dyDescent="0.25"/>
    <row r="3991" hidden="1" x14ac:dyDescent="0.25"/>
    <row r="3992" hidden="1" x14ac:dyDescent="0.25"/>
    <row r="3993" hidden="1" x14ac:dyDescent="0.25"/>
    <row r="3994" hidden="1" x14ac:dyDescent="0.25"/>
    <row r="3995" hidden="1" x14ac:dyDescent="0.25"/>
    <row r="3996" hidden="1" x14ac:dyDescent="0.25"/>
    <row r="3997" hidden="1" x14ac:dyDescent="0.25"/>
    <row r="3998" hidden="1" x14ac:dyDescent="0.25"/>
    <row r="3999" hidden="1" x14ac:dyDescent="0.25"/>
    <row r="4000" hidden="1" x14ac:dyDescent="0.25"/>
    <row r="4001" hidden="1" x14ac:dyDescent="0.25"/>
    <row r="4002" hidden="1" x14ac:dyDescent="0.25"/>
    <row r="4003" hidden="1" x14ac:dyDescent="0.25"/>
    <row r="4004" hidden="1" x14ac:dyDescent="0.25"/>
    <row r="4005" hidden="1" x14ac:dyDescent="0.25"/>
    <row r="4006" hidden="1" x14ac:dyDescent="0.25"/>
    <row r="4007" hidden="1" x14ac:dyDescent="0.25"/>
    <row r="4008" hidden="1" x14ac:dyDescent="0.25"/>
    <row r="4009" hidden="1" x14ac:dyDescent="0.25"/>
    <row r="4010" hidden="1" x14ac:dyDescent="0.25"/>
    <row r="4011" hidden="1" x14ac:dyDescent="0.25"/>
    <row r="4012" hidden="1" x14ac:dyDescent="0.25"/>
    <row r="4013" hidden="1" x14ac:dyDescent="0.25"/>
    <row r="4014" hidden="1" x14ac:dyDescent="0.25"/>
    <row r="4015" hidden="1" x14ac:dyDescent="0.25"/>
    <row r="4016" hidden="1" x14ac:dyDescent="0.25"/>
    <row r="4017" hidden="1" x14ac:dyDescent="0.25"/>
    <row r="4018" hidden="1" x14ac:dyDescent="0.25"/>
    <row r="4019" hidden="1" x14ac:dyDescent="0.25"/>
    <row r="4020" hidden="1" x14ac:dyDescent="0.25"/>
    <row r="4021" hidden="1" x14ac:dyDescent="0.25"/>
    <row r="4022" hidden="1" x14ac:dyDescent="0.25"/>
    <row r="4023" hidden="1" x14ac:dyDescent="0.25"/>
    <row r="4024" hidden="1" x14ac:dyDescent="0.25"/>
    <row r="4025" hidden="1" x14ac:dyDescent="0.25"/>
    <row r="4026" hidden="1" x14ac:dyDescent="0.25"/>
    <row r="4027" hidden="1" x14ac:dyDescent="0.25"/>
    <row r="4028" hidden="1" x14ac:dyDescent="0.25"/>
    <row r="4029" hidden="1" x14ac:dyDescent="0.25"/>
    <row r="4030" hidden="1" x14ac:dyDescent="0.25"/>
    <row r="4031" hidden="1" x14ac:dyDescent="0.25"/>
    <row r="4032" hidden="1" x14ac:dyDescent="0.25"/>
    <row r="4033" hidden="1" x14ac:dyDescent="0.25"/>
    <row r="4034" hidden="1" x14ac:dyDescent="0.25"/>
    <row r="4035" hidden="1" x14ac:dyDescent="0.25"/>
    <row r="4036" hidden="1" x14ac:dyDescent="0.25"/>
    <row r="4037" hidden="1" x14ac:dyDescent="0.25"/>
    <row r="4038" hidden="1" x14ac:dyDescent="0.25"/>
    <row r="4039" hidden="1" x14ac:dyDescent="0.25"/>
    <row r="4040" hidden="1" x14ac:dyDescent="0.25"/>
    <row r="4041" hidden="1" x14ac:dyDescent="0.25"/>
    <row r="4042" hidden="1" x14ac:dyDescent="0.25"/>
    <row r="4043" hidden="1" x14ac:dyDescent="0.25"/>
    <row r="4044" hidden="1" x14ac:dyDescent="0.25"/>
    <row r="4045" hidden="1" x14ac:dyDescent="0.25"/>
    <row r="4046" hidden="1" x14ac:dyDescent="0.25"/>
    <row r="4047" hidden="1" x14ac:dyDescent="0.25"/>
    <row r="4048" hidden="1" x14ac:dyDescent="0.25"/>
    <row r="4049" hidden="1" x14ac:dyDescent="0.25"/>
    <row r="4050" hidden="1" x14ac:dyDescent="0.25"/>
    <row r="4051" hidden="1" x14ac:dyDescent="0.25"/>
    <row r="4052" hidden="1" x14ac:dyDescent="0.25"/>
    <row r="4053" hidden="1" x14ac:dyDescent="0.25"/>
    <row r="4054" hidden="1" x14ac:dyDescent="0.25"/>
    <row r="4055" hidden="1" x14ac:dyDescent="0.25"/>
    <row r="4056" hidden="1" x14ac:dyDescent="0.25"/>
    <row r="4057" hidden="1" x14ac:dyDescent="0.25"/>
    <row r="4058" hidden="1" x14ac:dyDescent="0.25"/>
    <row r="4059" hidden="1" x14ac:dyDescent="0.25"/>
    <row r="4060" hidden="1" x14ac:dyDescent="0.25"/>
    <row r="4061" hidden="1" x14ac:dyDescent="0.25"/>
    <row r="4062" hidden="1" x14ac:dyDescent="0.25"/>
    <row r="4063" hidden="1" x14ac:dyDescent="0.25"/>
    <row r="4064" hidden="1" x14ac:dyDescent="0.25"/>
    <row r="4065" hidden="1" x14ac:dyDescent="0.25"/>
    <row r="4066" hidden="1" x14ac:dyDescent="0.25"/>
    <row r="4067" hidden="1" x14ac:dyDescent="0.25"/>
    <row r="4068" hidden="1" x14ac:dyDescent="0.25"/>
    <row r="4069" hidden="1" x14ac:dyDescent="0.25"/>
    <row r="4070" hidden="1" x14ac:dyDescent="0.25"/>
    <row r="4071" hidden="1" x14ac:dyDescent="0.25"/>
    <row r="4072" hidden="1" x14ac:dyDescent="0.25"/>
    <row r="4073" hidden="1" x14ac:dyDescent="0.25"/>
    <row r="4074" hidden="1" x14ac:dyDescent="0.25"/>
    <row r="4075" hidden="1" x14ac:dyDescent="0.25"/>
    <row r="4076" hidden="1" x14ac:dyDescent="0.25"/>
    <row r="4077" hidden="1" x14ac:dyDescent="0.25"/>
    <row r="4078" hidden="1" x14ac:dyDescent="0.25"/>
    <row r="4079" hidden="1" x14ac:dyDescent="0.25"/>
    <row r="4080" hidden="1" x14ac:dyDescent="0.25"/>
    <row r="4081" hidden="1" x14ac:dyDescent="0.25"/>
    <row r="4082" hidden="1" x14ac:dyDescent="0.25"/>
    <row r="4083" hidden="1" x14ac:dyDescent="0.25"/>
    <row r="4084" hidden="1" x14ac:dyDescent="0.25"/>
    <row r="4085" hidden="1" x14ac:dyDescent="0.25"/>
    <row r="4086" hidden="1" x14ac:dyDescent="0.25"/>
    <row r="4087" hidden="1" x14ac:dyDescent="0.25"/>
    <row r="4088" hidden="1" x14ac:dyDescent="0.25"/>
    <row r="4089" hidden="1" x14ac:dyDescent="0.25"/>
    <row r="4090" hidden="1" x14ac:dyDescent="0.25"/>
    <row r="4091" hidden="1" x14ac:dyDescent="0.25"/>
    <row r="4092" hidden="1" x14ac:dyDescent="0.25"/>
    <row r="4093" hidden="1" x14ac:dyDescent="0.25"/>
    <row r="4094" hidden="1" x14ac:dyDescent="0.25"/>
    <row r="4095" hidden="1" x14ac:dyDescent="0.25"/>
    <row r="4096" hidden="1" x14ac:dyDescent="0.25"/>
    <row r="4097" hidden="1" x14ac:dyDescent="0.25"/>
    <row r="4098" hidden="1" x14ac:dyDescent="0.25"/>
    <row r="4099" hidden="1" x14ac:dyDescent="0.25"/>
    <row r="4100" hidden="1" x14ac:dyDescent="0.25"/>
    <row r="4101" hidden="1" x14ac:dyDescent="0.25"/>
    <row r="4102" hidden="1" x14ac:dyDescent="0.25"/>
    <row r="4103" hidden="1" x14ac:dyDescent="0.25"/>
    <row r="4104" hidden="1" x14ac:dyDescent="0.25"/>
    <row r="4105" hidden="1" x14ac:dyDescent="0.25"/>
    <row r="4106" hidden="1" x14ac:dyDescent="0.25"/>
    <row r="4107" hidden="1" x14ac:dyDescent="0.25"/>
    <row r="4108" hidden="1" x14ac:dyDescent="0.25"/>
    <row r="4109" hidden="1" x14ac:dyDescent="0.25"/>
    <row r="4110" hidden="1" x14ac:dyDescent="0.25"/>
    <row r="4111" hidden="1" x14ac:dyDescent="0.25"/>
    <row r="4112" hidden="1" x14ac:dyDescent="0.25"/>
    <row r="4113" hidden="1" x14ac:dyDescent="0.25"/>
    <row r="4114" hidden="1" x14ac:dyDescent="0.25"/>
    <row r="4115" hidden="1" x14ac:dyDescent="0.25"/>
    <row r="4116" hidden="1" x14ac:dyDescent="0.25"/>
    <row r="4117" hidden="1" x14ac:dyDescent="0.25"/>
    <row r="4118" hidden="1" x14ac:dyDescent="0.25"/>
    <row r="4119" hidden="1" x14ac:dyDescent="0.25"/>
    <row r="4120" hidden="1" x14ac:dyDescent="0.25"/>
    <row r="4121" hidden="1" x14ac:dyDescent="0.25"/>
    <row r="4122" hidden="1" x14ac:dyDescent="0.25"/>
    <row r="4123" hidden="1" x14ac:dyDescent="0.25"/>
    <row r="4124" hidden="1" x14ac:dyDescent="0.25"/>
    <row r="4125" hidden="1" x14ac:dyDescent="0.25"/>
    <row r="4126" hidden="1" x14ac:dyDescent="0.25"/>
    <row r="4127" hidden="1" x14ac:dyDescent="0.25"/>
    <row r="4128" hidden="1" x14ac:dyDescent="0.25"/>
    <row r="4129" hidden="1" x14ac:dyDescent="0.25"/>
    <row r="4130" hidden="1" x14ac:dyDescent="0.25"/>
    <row r="4131" hidden="1" x14ac:dyDescent="0.25"/>
    <row r="4132" hidden="1" x14ac:dyDescent="0.25"/>
    <row r="4133" hidden="1" x14ac:dyDescent="0.25"/>
    <row r="4134" hidden="1" x14ac:dyDescent="0.25"/>
    <row r="4135" hidden="1" x14ac:dyDescent="0.25"/>
    <row r="4136" hidden="1" x14ac:dyDescent="0.25"/>
    <row r="4137" hidden="1" x14ac:dyDescent="0.25"/>
    <row r="4138" hidden="1" x14ac:dyDescent="0.25"/>
    <row r="4139" hidden="1" x14ac:dyDescent="0.25"/>
    <row r="4140" hidden="1" x14ac:dyDescent="0.25"/>
    <row r="4141" hidden="1" x14ac:dyDescent="0.25"/>
    <row r="4142" hidden="1" x14ac:dyDescent="0.25"/>
    <row r="4143" hidden="1" x14ac:dyDescent="0.25"/>
    <row r="4144" hidden="1" x14ac:dyDescent="0.25"/>
    <row r="4145" hidden="1" x14ac:dyDescent="0.25"/>
    <row r="4146" hidden="1" x14ac:dyDescent="0.25"/>
    <row r="4147" hidden="1" x14ac:dyDescent="0.25"/>
    <row r="4148" hidden="1" x14ac:dyDescent="0.25"/>
    <row r="4149" hidden="1" x14ac:dyDescent="0.25"/>
    <row r="4150" hidden="1" x14ac:dyDescent="0.25"/>
    <row r="4151" hidden="1" x14ac:dyDescent="0.25"/>
    <row r="4152" hidden="1" x14ac:dyDescent="0.25"/>
    <row r="4153" hidden="1" x14ac:dyDescent="0.25"/>
    <row r="4154" hidden="1" x14ac:dyDescent="0.25"/>
    <row r="4155" hidden="1" x14ac:dyDescent="0.25"/>
    <row r="4156" hidden="1" x14ac:dyDescent="0.25"/>
    <row r="4157" hidden="1" x14ac:dyDescent="0.25"/>
    <row r="4158" hidden="1" x14ac:dyDescent="0.25"/>
    <row r="4159" hidden="1" x14ac:dyDescent="0.25"/>
    <row r="4160" hidden="1" x14ac:dyDescent="0.25"/>
    <row r="4161" hidden="1" x14ac:dyDescent="0.25"/>
    <row r="4162" hidden="1" x14ac:dyDescent="0.25"/>
    <row r="4163" hidden="1" x14ac:dyDescent="0.25"/>
    <row r="4164" hidden="1" x14ac:dyDescent="0.25"/>
    <row r="4165" hidden="1" x14ac:dyDescent="0.25"/>
    <row r="4166" hidden="1" x14ac:dyDescent="0.25"/>
    <row r="4167" hidden="1" x14ac:dyDescent="0.25"/>
    <row r="4168" hidden="1" x14ac:dyDescent="0.25"/>
    <row r="4169" hidden="1" x14ac:dyDescent="0.25"/>
    <row r="4170" hidden="1" x14ac:dyDescent="0.25"/>
    <row r="4171" hidden="1" x14ac:dyDescent="0.25"/>
    <row r="4172" hidden="1" x14ac:dyDescent="0.25"/>
    <row r="4173" hidden="1" x14ac:dyDescent="0.25"/>
    <row r="4174" hidden="1" x14ac:dyDescent="0.25"/>
    <row r="4175" hidden="1" x14ac:dyDescent="0.25"/>
    <row r="4176" hidden="1" x14ac:dyDescent="0.25"/>
    <row r="4177" hidden="1" x14ac:dyDescent="0.25"/>
    <row r="4178" hidden="1" x14ac:dyDescent="0.25"/>
    <row r="4179" hidden="1" x14ac:dyDescent="0.25"/>
    <row r="4180" hidden="1" x14ac:dyDescent="0.25"/>
    <row r="4181" hidden="1" x14ac:dyDescent="0.25"/>
    <row r="4182" hidden="1" x14ac:dyDescent="0.25"/>
    <row r="4183" hidden="1" x14ac:dyDescent="0.25"/>
    <row r="4184" hidden="1" x14ac:dyDescent="0.25"/>
    <row r="4185" hidden="1" x14ac:dyDescent="0.25"/>
    <row r="4186" hidden="1" x14ac:dyDescent="0.25"/>
    <row r="4187" hidden="1" x14ac:dyDescent="0.25"/>
    <row r="4188" hidden="1" x14ac:dyDescent="0.25"/>
    <row r="4189" hidden="1" x14ac:dyDescent="0.25"/>
    <row r="4190" hidden="1" x14ac:dyDescent="0.25"/>
    <row r="4191" hidden="1" x14ac:dyDescent="0.25"/>
    <row r="4192" hidden="1" x14ac:dyDescent="0.25"/>
    <row r="4193" hidden="1" x14ac:dyDescent="0.25"/>
    <row r="4194" hidden="1" x14ac:dyDescent="0.25"/>
    <row r="4195" hidden="1" x14ac:dyDescent="0.25"/>
    <row r="4196" hidden="1" x14ac:dyDescent="0.25"/>
    <row r="4197" hidden="1" x14ac:dyDescent="0.25"/>
    <row r="4198" hidden="1" x14ac:dyDescent="0.25"/>
    <row r="4199" hidden="1" x14ac:dyDescent="0.25"/>
    <row r="4200" hidden="1" x14ac:dyDescent="0.25"/>
    <row r="4201" hidden="1" x14ac:dyDescent="0.25"/>
    <row r="4202" hidden="1" x14ac:dyDescent="0.25"/>
    <row r="4203" hidden="1" x14ac:dyDescent="0.25"/>
    <row r="4204" hidden="1" x14ac:dyDescent="0.25"/>
    <row r="4205" hidden="1" x14ac:dyDescent="0.25"/>
    <row r="4206" hidden="1" x14ac:dyDescent="0.25"/>
    <row r="4207" hidden="1" x14ac:dyDescent="0.25"/>
    <row r="4208" hidden="1" x14ac:dyDescent="0.25"/>
    <row r="4209" hidden="1" x14ac:dyDescent="0.25"/>
    <row r="4210" hidden="1" x14ac:dyDescent="0.25"/>
    <row r="4211" hidden="1" x14ac:dyDescent="0.25"/>
    <row r="4212" hidden="1" x14ac:dyDescent="0.25"/>
    <row r="4213" hidden="1" x14ac:dyDescent="0.25"/>
    <row r="4214" hidden="1" x14ac:dyDescent="0.25"/>
    <row r="4215" hidden="1" x14ac:dyDescent="0.25"/>
    <row r="4216" hidden="1" x14ac:dyDescent="0.25"/>
    <row r="4217" hidden="1" x14ac:dyDescent="0.25"/>
    <row r="4218" hidden="1" x14ac:dyDescent="0.25"/>
    <row r="4219" hidden="1" x14ac:dyDescent="0.25"/>
    <row r="4220" hidden="1" x14ac:dyDescent="0.25"/>
    <row r="4221" hidden="1" x14ac:dyDescent="0.25"/>
    <row r="4222" hidden="1" x14ac:dyDescent="0.25"/>
    <row r="4223" hidden="1" x14ac:dyDescent="0.25"/>
    <row r="4224" hidden="1" x14ac:dyDescent="0.25"/>
    <row r="4225" hidden="1" x14ac:dyDescent="0.25"/>
    <row r="4226" hidden="1" x14ac:dyDescent="0.25"/>
    <row r="4227" hidden="1" x14ac:dyDescent="0.25"/>
    <row r="4228" hidden="1" x14ac:dyDescent="0.25"/>
    <row r="4229" hidden="1" x14ac:dyDescent="0.25"/>
    <row r="4230" hidden="1" x14ac:dyDescent="0.25"/>
    <row r="4231" hidden="1" x14ac:dyDescent="0.25"/>
    <row r="4232" hidden="1" x14ac:dyDescent="0.25"/>
    <row r="4233" hidden="1" x14ac:dyDescent="0.25"/>
    <row r="4234" hidden="1" x14ac:dyDescent="0.25"/>
    <row r="4235" hidden="1" x14ac:dyDescent="0.25"/>
    <row r="4236" hidden="1" x14ac:dyDescent="0.25"/>
    <row r="4237" hidden="1" x14ac:dyDescent="0.25"/>
    <row r="4238" hidden="1" x14ac:dyDescent="0.25"/>
    <row r="4239" hidden="1" x14ac:dyDescent="0.25"/>
    <row r="4240" hidden="1" x14ac:dyDescent="0.25"/>
    <row r="4241" hidden="1" x14ac:dyDescent="0.25"/>
    <row r="4242" hidden="1" x14ac:dyDescent="0.25"/>
    <row r="4243" hidden="1" x14ac:dyDescent="0.25"/>
    <row r="4244" hidden="1" x14ac:dyDescent="0.25"/>
    <row r="4245" hidden="1" x14ac:dyDescent="0.25"/>
    <row r="4246" hidden="1" x14ac:dyDescent="0.25"/>
    <row r="4247" hidden="1" x14ac:dyDescent="0.25"/>
    <row r="4248" hidden="1" x14ac:dyDescent="0.25"/>
    <row r="4249" hidden="1" x14ac:dyDescent="0.25"/>
    <row r="4250" hidden="1" x14ac:dyDescent="0.25"/>
    <row r="4251" hidden="1" x14ac:dyDescent="0.25"/>
    <row r="4252" hidden="1" x14ac:dyDescent="0.25"/>
    <row r="4253" hidden="1" x14ac:dyDescent="0.25"/>
    <row r="4254" hidden="1" x14ac:dyDescent="0.25"/>
    <row r="4255" hidden="1" x14ac:dyDescent="0.25"/>
    <row r="4256" hidden="1" x14ac:dyDescent="0.25"/>
    <row r="4257" hidden="1" x14ac:dyDescent="0.25"/>
    <row r="4258" hidden="1" x14ac:dyDescent="0.25"/>
    <row r="4259" hidden="1" x14ac:dyDescent="0.25"/>
    <row r="4260" hidden="1" x14ac:dyDescent="0.25"/>
    <row r="4261" hidden="1" x14ac:dyDescent="0.25"/>
    <row r="4262" hidden="1" x14ac:dyDescent="0.25"/>
    <row r="4263" hidden="1" x14ac:dyDescent="0.25"/>
    <row r="4264" hidden="1" x14ac:dyDescent="0.25"/>
    <row r="4265" hidden="1" x14ac:dyDescent="0.25"/>
    <row r="4266" hidden="1" x14ac:dyDescent="0.25"/>
    <row r="4267" hidden="1" x14ac:dyDescent="0.25"/>
    <row r="4268" hidden="1" x14ac:dyDescent="0.25"/>
    <row r="4269" hidden="1" x14ac:dyDescent="0.25"/>
    <row r="4270" hidden="1" x14ac:dyDescent="0.25"/>
    <row r="4271" hidden="1" x14ac:dyDescent="0.25"/>
    <row r="4272" hidden="1" x14ac:dyDescent="0.25"/>
    <row r="4273" hidden="1" x14ac:dyDescent="0.25"/>
    <row r="4274" hidden="1" x14ac:dyDescent="0.25"/>
    <row r="4275" hidden="1" x14ac:dyDescent="0.25"/>
    <row r="4276" hidden="1" x14ac:dyDescent="0.25"/>
    <row r="4277" hidden="1" x14ac:dyDescent="0.25"/>
    <row r="4278" hidden="1" x14ac:dyDescent="0.25"/>
    <row r="4279" hidden="1" x14ac:dyDescent="0.25"/>
    <row r="4280" hidden="1" x14ac:dyDescent="0.25"/>
    <row r="4281" hidden="1" x14ac:dyDescent="0.25"/>
    <row r="4282" hidden="1" x14ac:dyDescent="0.25"/>
    <row r="4283" hidden="1" x14ac:dyDescent="0.25"/>
    <row r="4284" hidden="1" x14ac:dyDescent="0.25"/>
    <row r="4285" hidden="1" x14ac:dyDescent="0.25"/>
    <row r="4286" hidden="1" x14ac:dyDescent="0.25"/>
    <row r="4287" hidden="1" x14ac:dyDescent="0.25"/>
    <row r="4288" hidden="1" x14ac:dyDescent="0.25"/>
    <row r="4289" hidden="1" x14ac:dyDescent="0.25"/>
    <row r="4290" hidden="1" x14ac:dyDescent="0.25"/>
    <row r="4291" hidden="1" x14ac:dyDescent="0.25"/>
    <row r="4292" hidden="1" x14ac:dyDescent="0.25"/>
    <row r="4293" hidden="1" x14ac:dyDescent="0.25"/>
    <row r="4294" hidden="1" x14ac:dyDescent="0.25"/>
    <row r="4295" hidden="1" x14ac:dyDescent="0.25"/>
    <row r="4296" hidden="1" x14ac:dyDescent="0.25"/>
    <row r="4297" hidden="1" x14ac:dyDescent="0.25"/>
    <row r="4298" hidden="1" x14ac:dyDescent="0.25"/>
    <row r="4299" hidden="1" x14ac:dyDescent="0.25"/>
    <row r="4300" hidden="1" x14ac:dyDescent="0.25"/>
    <row r="4301" hidden="1" x14ac:dyDescent="0.25"/>
    <row r="4302" hidden="1" x14ac:dyDescent="0.25"/>
    <row r="4303" hidden="1" x14ac:dyDescent="0.25"/>
    <row r="4304" hidden="1" x14ac:dyDescent="0.25"/>
    <row r="4305" hidden="1" x14ac:dyDescent="0.25"/>
    <row r="4306" hidden="1" x14ac:dyDescent="0.25"/>
    <row r="4307" hidden="1" x14ac:dyDescent="0.25"/>
    <row r="4308" hidden="1" x14ac:dyDescent="0.25"/>
    <row r="4309" hidden="1" x14ac:dyDescent="0.25"/>
    <row r="4310" hidden="1" x14ac:dyDescent="0.25"/>
    <row r="4311" hidden="1" x14ac:dyDescent="0.25"/>
    <row r="4312" hidden="1" x14ac:dyDescent="0.25"/>
    <row r="4313" hidden="1" x14ac:dyDescent="0.25"/>
    <row r="4314" hidden="1" x14ac:dyDescent="0.25"/>
    <row r="4315" hidden="1" x14ac:dyDescent="0.25"/>
    <row r="4316" hidden="1" x14ac:dyDescent="0.25"/>
    <row r="4317" hidden="1" x14ac:dyDescent="0.25"/>
    <row r="4318" hidden="1" x14ac:dyDescent="0.25"/>
    <row r="4319" hidden="1" x14ac:dyDescent="0.25"/>
    <row r="4320" hidden="1" x14ac:dyDescent="0.25"/>
    <row r="4321" hidden="1" x14ac:dyDescent="0.25"/>
    <row r="4322" hidden="1" x14ac:dyDescent="0.25"/>
    <row r="4323" hidden="1" x14ac:dyDescent="0.25"/>
    <row r="4324" hidden="1" x14ac:dyDescent="0.25"/>
    <row r="4325" hidden="1" x14ac:dyDescent="0.25"/>
    <row r="4326" hidden="1" x14ac:dyDescent="0.25"/>
    <row r="4327" hidden="1" x14ac:dyDescent="0.25"/>
    <row r="4328" hidden="1" x14ac:dyDescent="0.25"/>
    <row r="4329" hidden="1" x14ac:dyDescent="0.25"/>
    <row r="4330" hidden="1" x14ac:dyDescent="0.25"/>
    <row r="4331" hidden="1" x14ac:dyDescent="0.25"/>
    <row r="4332" hidden="1" x14ac:dyDescent="0.25"/>
    <row r="4333" hidden="1" x14ac:dyDescent="0.25"/>
    <row r="4334" hidden="1" x14ac:dyDescent="0.25"/>
    <row r="4335" hidden="1" x14ac:dyDescent="0.25"/>
    <row r="4336" hidden="1" x14ac:dyDescent="0.25"/>
    <row r="4337" hidden="1" x14ac:dyDescent="0.25"/>
    <row r="4338" hidden="1" x14ac:dyDescent="0.25"/>
    <row r="4339" hidden="1" x14ac:dyDescent="0.25"/>
    <row r="4340" hidden="1" x14ac:dyDescent="0.25"/>
    <row r="4341" hidden="1" x14ac:dyDescent="0.25"/>
    <row r="4342" hidden="1" x14ac:dyDescent="0.25"/>
    <row r="4343" hidden="1" x14ac:dyDescent="0.25"/>
    <row r="4344" hidden="1" x14ac:dyDescent="0.25"/>
    <row r="4345" hidden="1" x14ac:dyDescent="0.25"/>
    <row r="4346" hidden="1" x14ac:dyDescent="0.25"/>
    <row r="4347" hidden="1" x14ac:dyDescent="0.25"/>
    <row r="4348" hidden="1" x14ac:dyDescent="0.25"/>
    <row r="4349" hidden="1" x14ac:dyDescent="0.25"/>
    <row r="4350" hidden="1" x14ac:dyDescent="0.25"/>
    <row r="4351" hidden="1" x14ac:dyDescent="0.25"/>
    <row r="4352" hidden="1" x14ac:dyDescent="0.25"/>
    <row r="4353" hidden="1" x14ac:dyDescent="0.25"/>
    <row r="4354" hidden="1" x14ac:dyDescent="0.25"/>
    <row r="4355" hidden="1" x14ac:dyDescent="0.25"/>
    <row r="4356" hidden="1" x14ac:dyDescent="0.25"/>
    <row r="4357" hidden="1" x14ac:dyDescent="0.25"/>
    <row r="4358" hidden="1" x14ac:dyDescent="0.25"/>
    <row r="4359" hidden="1" x14ac:dyDescent="0.25"/>
    <row r="4360" hidden="1" x14ac:dyDescent="0.25"/>
    <row r="4361" hidden="1" x14ac:dyDescent="0.25"/>
    <row r="4362" hidden="1" x14ac:dyDescent="0.25"/>
    <row r="4363" hidden="1" x14ac:dyDescent="0.25"/>
    <row r="4364" hidden="1" x14ac:dyDescent="0.25"/>
    <row r="4365" hidden="1" x14ac:dyDescent="0.25"/>
    <row r="4366" hidden="1" x14ac:dyDescent="0.25"/>
    <row r="4367" hidden="1" x14ac:dyDescent="0.25"/>
    <row r="4368" hidden="1" x14ac:dyDescent="0.25"/>
    <row r="4369" hidden="1" x14ac:dyDescent="0.25"/>
    <row r="4370" hidden="1" x14ac:dyDescent="0.25"/>
    <row r="4371" hidden="1" x14ac:dyDescent="0.25"/>
    <row r="4372" hidden="1" x14ac:dyDescent="0.25"/>
    <row r="4373" hidden="1" x14ac:dyDescent="0.25"/>
    <row r="4374" hidden="1" x14ac:dyDescent="0.25"/>
    <row r="4375" hidden="1" x14ac:dyDescent="0.25"/>
    <row r="4376" hidden="1" x14ac:dyDescent="0.25"/>
    <row r="4377" hidden="1" x14ac:dyDescent="0.25"/>
    <row r="4378" hidden="1" x14ac:dyDescent="0.25"/>
    <row r="4379" hidden="1" x14ac:dyDescent="0.25"/>
    <row r="4380" hidden="1" x14ac:dyDescent="0.25"/>
    <row r="4381" hidden="1" x14ac:dyDescent="0.25"/>
    <row r="4382" hidden="1" x14ac:dyDescent="0.25"/>
    <row r="4383" hidden="1" x14ac:dyDescent="0.25"/>
    <row r="4384" hidden="1" x14ac:dyDescent="0.25"/>
    <row r="4385" hidden="1" x14ac:dyDescent="0.25"/>
    <row r="4386" hidden="1" x14ac:dyDescent="0.25"/>
    <row r="4387" hidden="1" x14ac:dyDescent="0.25"/>
    <row r="4388" hidden="1" x14ac:dyDescent="0.25"/>
    <row r="4389" hidden="1" x14ac:dyDescent="0.25"/>
    <row r="4390" hidden="1" x14ac:dyDescent="0.25"/>
    <row r="4391" hidden="1" x14ac:dyDescent="0.25"/>
    <row r="4392" hidden="1" x14ac:dyDescent="0.25"/>
    <row r="4393" hidden="1" x14ac:dyDescent="0.25"/>
    <row r="4394" hidden="1" x14ac:dyDescent="0.25"/>
    <row r="4395" hidden="1" x14ac:dyDescent="0.25"/>
    <row r="4396" hidden="1" x14ac:dyDescent="0.25"/>
    <row r="4397" hidden="1" x14ac:dyDescent="0.25"/>
    <row r="4398" hidden="1" x14ac:dyDescent="0.25"/>
    <row r="4399" hidden="1" x14ac:dyDescent="0.25"/>
    <row r="4400" hidden="1" x14ac:dyDescent="0.25"/>
    <row r="4401" hidden="1" x14ac:dyDescent="0.25"/>
    <row r="4402" hidden="1" x14ac:dyDescent="0.25"/>
    <row r="4403" hidden="1" x14ac:dyDescent="0.25"/>
    <row r="4404" hidden="1" x14ac:dyDescent="0.25"/>
    <row r="4405" hidden="1" x14ac:dyDescent="0.25"/>
    <row r="4406" hidden="1" x14ac:dyDescent="0.25"/>
    <row r="4407" hidden="1" x14ac:dyDescent="0.25"/>
    <row r="4408" hidden="1" x14ac:dyDescent="0.25"/>
    <row r="4409" hidden="1" x14ac:dyDescent="0.25"/>
    <row r="4410" hidden="1" x14ac:dyDescent="0.25"/>
    <row r="4411" hidden="1" x14ac:dyDescent="0.25"/>
    <row r="4412" hidden="1" x14ac:dyDescent="0.25"/>
    <row r="4413" hidden="1" x14ac:dyDescent="0.25"/>
    <row r="4414" hidden="1" x14ac:dyDescent="0.25"/>
    <row r="4415" hidden="1" x14ac:dyDescent="0.25"/>
    <row r="4416" hidden="1" x14ac:dyDescent="0.25"/>
    <row r="4417" hidden="1" x14ac:dyDescent="0.25"/>
    <row r="4418" hidden="1" x14ac:dyDescent="0.25"/>
    <row r="4419" hidden="1" x14ac:dyDescent="0.25"/>
    <row r="4420" hidden="1" x14ac:dyDescent="0.25"/>
    <row r="4421" hidden="1" x14ac:dyDescent="0.25"/>
    <row r="4422" hidden="1" x14ac:dyDescent="0.25"/>
    <row r="4423" hidden="1" x14ac:dyDescent="0.25"/>
    <row r="4424" hidden="1" x14ac:dyDescent="0.25"/>
    <row r="4425" hidden="1" x14ac:dyDescent="0.25"/>
    <row r="4426" hidden="1" x14ac:dyDescent="0.25"/>
    <row r="4427" hidden="1" x14ac:dyDescent="0.25"/>
    <row r="4428" hidden="1" x14ac:dyDescent="0.25"/>
    <row r="4429" hidden="1" x14ac:dyDescent="0.25"/>
    <row r="4430" hidden="1" x14ac:dyDescent="0.25"/>
    <row r="4431" hidden="1" x14ac:dyDescent="0.25"/>
    <row r="4432" hidden="1" x14ac:dyDescent="0.25"/>
    <row r="4433" hidden="1" x14ac:dyDescent="0.25"/>
    <row r="4434" hidden="1" x14ac:dyDescent="0.25"/>
    <row r="4435" hidden="1" x14ac:dyDescent="0.25"/>
    <row r="4436" hidden="1" x14ac:dyDescent="0.25"/>
    <row r="4437" hidden="1" x14ac:dyDescent="0.25"/>
    <row r="4438" hidden="1" x14ac:dyDescent="0.25"/>
    <row r="4439" hidden="1" x14ac:dyDescent="0.25"/>
    <row r="4440" hidden="1" x14ac:dyDescent="0.25"/>
    <row r="4441" hidden="1" x14ac:dyDescent="0.25"/>
    <row r="4442" hidden="1" x14ac:dyDescent="0.25"/>
    <row r="4443" hidden="1" x14ac:dyDescent="0.25"/>
    <row r="4444" hidden="1" x14ac:dyDescent="0.25"/>
    <row r="4445" hidden="1" x14ac:dyDescent="0.25"/>
    <row r="4446" hidden="1" x14ac:dyDescent="0.25"/>
    <row r="4447" hidden="1" x14ac:dyDescent="0.25"/>
    <row r="4448" hidden="1" x14ac:dyDescent="0.25"/>
    <row r="4449" hidden="1" x14ac:dyDescent="0.25"/>
    <row r="4450" hidden="1" x14ac:dyDescent="0.25"/>
    <row r="4451" hidden="1" x14ac:dyDescent="0.25"/>
    <row r="4452" hidden="1" x14ac:dyDescent="0.25"/>
    <row r="4453" hidden="1" x14ac:dyDescent="0.25"/>
    <row r="4454" hidden="1" x14ac:dyDescent="0.25"/>
    <row r="4455" hidden="1" x14ac:dyDescent="0.25"/>
    <row r="4456" hidden="1" x14ac:dyDescent="0.25"/>
    <row r="4457" hidden="1" x14ac:dyDescent="0.25"/>
    <row r="4458" hidden="1" x14ac:dyDescent="0.25"/>
    <row r="4459" hidden="1" x14ac:dyDescent="0.25"/>
    <row r="4460" hidden="1" x14ac:dyDescent="0.25"/>
    <row r="4461" hidden="1" x14ac:dyDescent="0.25"/>
    <row r="4462" hidden="1" x14ac:dyDescent="0.25"/>
    <row r="4463" hidden="1" x14ac:dyDescent="0.25"/>
    <row r="4464" hidden="1" x14ac:dyDescent="0.25"/>
    <row r="4465" hidden="1" x14ac:dyDescent="0.25"/>
    <row r="4466" hidden="1" x14ac:dyDescent="0.25"/>
    <row r="4467" hidden="1" x14ac:dyDescent="0.25"/>
    <row r="4468" hidden="1" x14ac:dyDescent="0.25"/>
    <row r="4469" hidden="1" x14ac:dyDescent="0.25"/>
    <row r="4470" hidden="1" x14ac:dyDescent="0.25"/>
    <row r="4471" hidden="1" x14ac:dyDescent="0.25"/>
    <row r="4472" hidden="1" x14ac:dyDescent="0.25"/>
    <row r="4473" hidden="1" x14ac:dyDescent="0.25"/>
    <row r="4474" hidden="1" x14ac:dyDescent="0.25"/>
    <row r="4475" hidden="1" x14ac:dyDescent="0.25"/>
    <row r="4476" hidden="1" x14ac:dyDescent="0.25"/>
    <row r="4477" hidden="1" x14ac:dyDescent="0.25"/>
    <row r="4478" hidden="1" x14ac:dyDescent="0.25"/>
    <row r="4479" hidden="1" x14ac:dyDescent="0.25"/>
    <row r="4480" hidden="1" x14ac:dyDescent="0.25"/>
    <row r="4481" hidden="1" x14ac:dyDescent="0.25"/>
    <row r="4482" hidden="1" x14ac:dyDescent="0.25"/>
    <row r="4483" hidden="1" x14ac:dyDescent="0.25"/>
    <row r="4484" hidden="1" x14ac:dyDescent="0.25"/>
    <row r="4485" hidden="1" x14ac:dyDescent="0.25"/>
    <row r="4486" hidden="1" x14ac:dyDescent="0.25"/>
    <row r="4487" hidden="1" x14ac:dyDescent="0.25"/>
    <row r="4488" hidden="1" x14ac:dyDescent="0.25"/>
    <row r="4489" hidden="1" x14ac:dyDescent="0.25"/>
    <row r="4490" hidden="1" x14ac:dyDescent="0.25"/>
    <row r="4491" hidden="1" x14ac:dyDescent="0.25"/>
    <row r="4492" hidden="1" x14ac:dyDescent="0.25"/>
    <row r="4493" hidden="1" x14ac:dyDescent="0.25"/>
    <row r="4494" hidden="1" x14ac:dyDescent="0.25"/>
    <row r="4495" hidden="1" x14ac:dyDescent="0.25"/>
    <row r="4496" hidden="1" x14ac:dyDescent="0.25"/>
    <row r="4497" hidden="1" x14ac:dyDescent="0.25"/>
    <row r="4498" hidden="1" x14ac:dyDescent="0.25"/>
    <row r="4499" hidden="1" x14ac:dyDescent="0.25"/>
    <row r="4500" hidden="1" x14ac:dyDescent="0.25"/>
    <row r="4501" hidden="1" x14ac:dyDescent="0.25"/>
    <row r="4502" hidden="1" x14ac:dyDescent="0.25"/>
    <row r="4503" hidden="1" x14ac:dyDescent="0.25"/>
    <row r="4504" hidden="1" x14ac:dyDescent="0.25"/>
    <row r="4505" hidden="1" x14ac:dyDescent="0.25"/>
    <row r="4506" hidden="1" x14ac:dyDescent="0.25"/>
    <row r="4507" hidden="1" x14ac:dyDescent="0.25"/>
    <row r="4508" hidden="1" x14ac:dyDescent="0.25"/>
    <row r="4509" hidden="1" x14ac:dyDescent="0.25"/>
    <row r="4510" hidden="1" x14ac:dyDescent="0.25"/>
    <row r="4511" hidden="1" x14ac:dyDescent="0.25"/>
    <row r="4512" hidden="1" x14ac:dyDescent="0.25"/>
    <row r="4513" hidden="1" x14ac:dyDescent="0.25"/>
    <row r="4514" hidden="1" x14ac:dyDescent="0.25"/>
    <row r="4515" hidden="1" x14ac:dyDescent="0.25"/>
    <row r="4516" hidden="1" x14ac:dyDescent="0.25"/>
    <row r="4517" hidden="1" x14ac:dyDescent="0.25"/>
    <row r="4518" hidden="1" x14ac:dyDescent="0.25"/>
    <row r="4519" hidden="1" x14ac:dyDescent="0.25"/>
    <row r="4520" hidden="1" x14ac:dyDescent="0.25"/>
    <row r="4521" hidden="1" x14ac:dyDescent="0.25"/>
    <row r="4522" hidden="1" x14ac:dyDescent="0.25"/>
    <row r="4523" hidden="1" x14ac:dyDescent="0.25"/>
    <row r="4524" hidden="1" x14ac:dyDescent="0.25"/>
    <row r="4525" hidden="1" x14ac:dyDescent="0.25"/>
    <row r="4526" hidden="1" x14ac:dyDescent="0.25"/>
    <row r="4527" hidden="1" x14ac:dyDescent="0.25"/>
    <row r="4528" hidden="1" x14ac:dyDescent="0.25"/>
    <row r="4529" hidden="1" x14ac:dyDescent="0.25"/>
    <row r="4530" hidden="1" x14ac:dyDescent="0.25"/>
    <row r="4531" hidden="1" x14ac:dyDescent="0.25"/>
    <row r="4532" hidden="1" x14ac:dyDescent="0.25"/>
    <row r="4533" hidden="1" x14ac:dyDescent="0.25"/>
    <row r="4534" hidden="1" x14ac:dyDescent="0.25"/>
    <row r="4535" hidden="1" x14ac:dyDescent="0.25"/>
    <row r="4536" hidden="1" x14ac:dyDescent="0.25"/>
    <row r="4537" hidden="1" x14ac:dyDescent="0.25"/>
    <row r="4538" hidden="1" x14ac:dyDescent="0.25"/>
    <row r="4539" hidden="1" x14ac:dyDescent="0.25"/>
    <row r="4540" hidden="1" x14ac:dyDescent="0.25"/>
    <row r="4541" hidden="1" x14ac:dyDescent="0.25"/>
    <row r="4542" hidden="1" x14ac:dyDescent="0.25"/>
    <row r="4543" hidden="1" x14ac:dyDescent="0.25"/>
    <row r="4544" hidden="1" x14ac:dyDescent="0.25"/>
    <row r="4545" hidden="1" x14ac:dyDescent="0.25"/>
    <row r="4546" hidden="1" x14ac:dyDescent="0.25"/>
    <row r="4547" hidden="1" x14ac:dyDescent="0.25"/>
    <row r="4548" hidden="1" x14ac:dyDescent="0.25"/>
    <row r="4549" hidden="1" x14ac:dyDescent="0.25"/>
    <row r="4550" hidden="1" x14ac:dyDescent="0.25"/>
    <row r="4551" hidden="1" x14ac:dyDescent="0.25"/>
    <row r="4552" hidden="1" x14ac:dyDescent="0.25"/>
    <row r="4553" hidden="1" x14ac:dyDescent="0.25"/>
    <row r="4554" hidden="1" x14ac:dyDescent="0.25"/>
    <row r="4555" hidden="1" x14ac:dyDescent="0.25"/>
    <row r="4556" hidden="1" x14ac:dyDescent="0.25"/>
    <row r="4557" hidden="1" x14ac:dyDescent="0.25"/>
    <row r="4558" hidden="1" x14ac:dyDescent="0.25"/>
    <row r="4559" hidden="1" x14ac:dyDescent="0.25"/>
    <row r="4560" hidden="1" x14ac:dyDescent="0.25"/>
    <row r="4561" hidden="1" x14ac:dyDescent="0.25"/>
    <row r="4562" hidden="1" x14ac:dyDescent="0.25"/>
    <row r="4563" hidden="1" x14ac:dyDescent="0.25"/>
    <row r="4564" hidden="1" x14ac:dyDescent="0.25"/>
    <row r="4565" hidden="1" x14ac:dyDescent="0.25"/>
    <row r="4566" hidden="1" x14ac:dyDescent="0.25"/>
    <row r="4567" hidden="1" x14ac:dyDescent="0.25"/>
    <row r="4568" hidden="1" x14ac:dyDescent="0.25"/>
    <row r="4569" hidden="1" x14ac:dyDescent="0.25"/>
    <row r="4570" hidden="1" x14ac:dyDescent="0.25"/>
    <row r="4571" hidden="1" x14ac:dyDescent="0.25"/>
    <row r="4572" hidden="1" x14ac:dyDescent="0.25"/>
    <row r="4573" hidden="1" x14ac:dyDescent="0.25"/>
    <row r="4574" hidden="1" x14ac:dyDescent="0.25"/>
    <row r="4575" hidden="1" x14ac:dyDescent="0.25"/>
    <row r="4576" hidden="1" x14ac:dyDescent="0.25"/>
    <row r="4577" hidden="1" x14ac:dyDescent="0.25"/>
    <row r="4578" hidden="1" x14ac:dyDescent="0.25"/>
    <row r="4579" hidden="1" x14ac:dyDescent="0.25"/>
    <row r="4580" hidden="1" x14ac:dyDescent="0.25"/>
    <row r="4581" hidden="1" x14ac:dyDescent="0.25"/>
    <row r="4582" hidden="1" x14ac:dyDescent="0.25"/>
    <row r="4583" hidden="1" x14ac:dyDescent="0.25"/>
    <row r="4584" hidden="1" x14ac:dyDescent="0.25"/>
    <row r="4585" hidden="1" x14ac:dyDescent="0.25"/>
    <row r="4586" hidden="1" x14ac:dyDescent="0.25"/>
    <row r="4587" hidden="1" x14ac:dyDescent="0.25"/>
    <row r="4588" hidden="1" x14ac:dyDescent="0.25"/>
    <row r="4589" hidden="1" x14ac:dyDescent="0.25"/>
    <row r="4590" hidden="1" x14ac:dyDescent="0.25"/>
    <row r="4591" hidden="1" x14ac:dyDescent="0.25"/>
    <row r="4592" hidden="1" x14ac:dyDescent="0.25"/>
    <row r="4593" hidden="1" x14ac:dyDescent="0.25"/>
    <row r="4594" hidden="1" x14ac:dyDescent="0.25"/>
    <row r="4595" hidden="1" x14ac:dyDescent="0.25"/>
    <row r="4596" hidden="1" x14ac:dyDescent="0.25"/>
    <row r="4597" hidden="1" x14ac:dyDescent="0.25"/>
    <row r="4598" hidden="1" x14ac:dyDescent="0.25"/>
    <row r="4599" hidden="1" x14ac:dyDescent="0.25"/>
    <row r="4600" hidden="1" x14ac:dyDescent="0.25"/>
    <row r="4601" hidden="1" x14ac:dyDescent="0.25"/>
    <row r="4602" hidden="1" x14ac:dyDescent="0.25"/>
    <row r="4603" hidden="1" x14ac:dyDescent="0.25"/>
    <row r="4604" hidden="1" x14ac:dyDescent="0.25"/>
    <row r="4605" hidden="1" x14ac:dyDescent="0.25"/>
    <row r="4606" hidden="1" x14ac:dyDescent="0.25"/>
    <row r="4607" hidden="1" x14ac:dyDescent="0.25"/>
    <row r="4608" hidden="1" x14ac:dyDescent="0.25"/>
    <row r="4609" hidden="1" x14ac:dyDescent="0.25"/>
    <row r="4610" hidden="1" x14ac:dyDescent="0.25"/>
    <row r="4611" hidden="1" x14ac:dyDescent="0.25"/>
    <row r="4612" hidden="1" x14ac:dyDescent="0.25"/>
    <row r="4613" hidden="1" x14ac:dyDescent="0.25"/>
    <row r="4614" hidden="1" x14ac:dyDescent="0.25"/>
    <row r="4615" hidden="1" x14ac:dyDescent="0.25"/>
    <row r="4616" hidden="1" x14ac:dyDescent="0.25"/>
    <row r="4617" hidden="1" x14ac:dyDescent="0.25"/>
    <row r="4618" hidden="1" x14ac:dyDescent="0.25"/>
    <row r="4619" hidden="1" x14ac:dyDescent="0.25"/>
    <row r="4620" hidden="1" x14ac:dyDescent="0.25"/>
    <row r="4621" hidden="1" x14ac:dyDescent="0.25"/>
    <row r="4622" hidden="1" x14ac:dyDescent="0.25"/>
    <row r="4623" hidden="1" x14ac:dyDescent="0.25"/>
    <row r="4624" hidden="1" x14ac:dyDescent="0.25"/>
    <row r="4625" hidden="1" x14ac:dyDescent="0.25"/>
    <row r="4626" hidden="1" x14ac:dyDescent="0.25"/>
    <row r="4627" hidden="1" x14ac:dyDescent="0.25"/>
    <row r="4628" hidden="1" x14ac:dyDescent="0.25"/>
    <row r="4629" hidden="1" x14ac:dyDescent="0.25"/>
    <row r="4630" hidden="1" x14ac:dyDescent="0.25"/>
    <row r="4631" hidden="1" x14ac:dyDescent="0.25"/>
    <row r="4632" hidden="1" x14ac:dyDescent="0.25"/>
    <row r="4633" hidden="1" x14ac:dyDescent="0.25"/>
    <row r="4634" hidden="1" x14ac:dyDescent="0.25"/>
    <row r="4635" hidden="1" x14ac:dyDescent="0.25"/>
    <row r="4636" hidden="1" x14ac:dyDescent="0.25"/>
    <row r="4637" hidden="1" x14ac:dyDescent="0.25"/>
    <row r="4638" hidden="1" x14ac:dyDescent="0.25"/>
    <row r="4639" hidden="1" x14ac:dyDescent="0.25"/>
    <row r="4640" hidden="1" x14ac:dyDescent="0.25"/>
    <row r="4641" hidden="1" x14ac:dyDescent="0.25"/>
    <row r="4642" hidden="1" x14ac:dyDescent="0.25"/>
    <row r="4643" hidden="1" x14ac:dyDescent="0.25"/>
    <row r="4644" hidden="1" x14ac:dyDescent="0.25"/>
    <row r="4645" hidden="1" x14ac:dyDescent="0.25"/>
    <row r="4646" hidden="1" x14ac:dyDescent="0.25"/>
    <row r="4647" hidden="1" x14ac:dyDescent="0.25"/>
    <row r="4648" hidden="1" x14ac:dyDescent="0.25"/>
    <row r="4649" hidden="1" x14ac:dyDescent="0.25"/>
    <row r="4650" hidden="1" x14ac:dyDescent="0.25"/>
    <row r="4651" hidden="1" x14ac:dyDescent="0.25"/>
    <row r="4652" hidden="1" x14ac:dyDescent="0.25"/>
    <row r="4653" hidden="1" x14ac:dyDescent="0.25"/>
    <row r="4654" hidden="1" x14ac:dyDescent="0.25"/>
    <row r="4655" hidden="1" x14ac:dyDescent="0.25"/>
    <row r="4656" hidden="1" x14ac:dyDescent="0.25"/>
    <row r="4657" hidden="1" x14ac:dyDescent="0.25"/>
    <row r="4658" hidden="1" x14ac:dyDescent="0.25"/>
    <row r="4659" hidden="1" x14ac:dyDescent="0.25"/>
    <row r="4660" hidden="1" x14ac:dyDescent="0.25"/>
    <row r="4661" hidden="1" x14ac:dyDescent="0.25"/>
    <row r="4662" hidden="1" x14ac:dyDescent="0.25"/>
    <row r="4663" hidden="1" x14ac:dyDescent="0.25"/>
    <row r="4664" hidden="1" x14ac:dyDescent="0.25"/>
    <row r="4665" hidden="1" x14ac:dyDescent="0.25"/>
    <row r="4666" hidden="1" x14ac:dyDescent="0.25"/>
    <row r="4667" hidden="1" x14ac:dyDescent="0.25"/>
    <row r="4668" hidden="1" x14ac:dyDescent="0.25"/>
    <row r="4669" hidden="1" x14ac:dyDescent="0.25"/>
    <row r="4670" hidden="1" x14ac:dyDescent="0.25"/>
    <row r="4671" hidden="1" x14ac:dyDescent="0.25"/>
    <row r="4672" hidden="1" x14ac:dyDescent="0.25"/>
    <row r="4673" hidden="1" x14ac:dyDescent="0.25"/>
    <row r="4674" hidden="1" x14ac:dyDescent="0.25"/>
    <row r="4675" hidden="1" x14ac:dyDescent="0.25"/>
    <row r="4676" hidden="1" x14ac:dyDescent="0.25"/>
    <row r="4677" hidden="1" x14ac:dyDescent="0.25"/>
    <row r="4678" hidden="1" x14ac:dyDescent="0.25"/>
    <row r="4679" hidden="1" x14ac:dyDescent="0.25"/>
    <row r="4680" hidden="1" x14ac:dyDescent="0.25"/>
    <row r="4681" hidden="1" x14ac:dyDescent="0.25"/>
    <row r="4682" hidden="1" x14ac:dyDescent="0.25"/>
    <row r="4683" hidden="1" x14ac:dyDescent="0.25"/>
    <row r="4684" hidden="1" x14ac:dyDescent="0.25"/>
    <row r="4685" hidden="1" x14ac:dyDescent="0.25"/>
    <row r="4686" hidden="1" x14ac:dyDescent="0.25"/>
    <row r="4687" hidden="1" x14ac:dyDescent="0.25"/>
    <row r="4688" hidden="1" x14ac:dyDescent="0.25"/>
    <row r="4689" hidden="1" x14ac:dyDescent="0.25"/>
    <row r="4690" hidden="1" x14ac:dyDescent="0.25"/>
    <row r="4691" hidden="1" x14ac:dyDescent="0.25"/>
    <row r="4692" hidden="1" x14ac:dyDescent="0.25"/>
    <row r="4693" hidden="1" x14ac:dyDescent="0.25"/>
    <row r="4694" hidden="1" x14ac:dyDescent="0.25"/>
    <row r="4695" hidden="1" x14ac:dyDescent="0.25"/>
    <row r="4696" hidden="1" x14ac:dyDescent="0.25"/>
    <row r="4697" hidden="1" x14ac:dyDescent="0.25"/>
    <row r="4698" hidden="1" x14ac:dyDescent="0.25"/>
    <row r="4699" hidden="1" x14ac:dyDescent="0.25"/>
    <row r="4700" hidden="1" x14ac:dyDescent="0.25"/>
    <row r="4701" hidden="1" x14ac:dyDescent="0.25"/>
    <row r="4702" hidden="1" x14ac:dyDescent="0.25"/>
    <row r="4703" hidden="1" x14ac:dyDescent="0.25"/>
    <row r="4704" hidden="1" x14ac:dyDescent="0.25"/>
    <row r="4705" hidden="1" x14ac:dyDescent="0.25"/>
    <row r="4706" hidden="1" x14ac:dyDescent="0.25"/>
    <row r="4707" hidden="1" x14ac:dyDescent="0.25"/>
    <row r="4708" hidden="1" x14ac:dyDescent="0.25"/>
    <row r="4709" hidden="1" x14ac:dyDescent="0.25"/>
    <row r="4710" hidden="1" x14ac:dyDescent="0.25"/>
    <row r="4711" hidden="1" x14ac:dyDescent="0.25"/>
    <row r="4712" hidden="1" x14ac:dyDescent="0.25"/>
    <row r="4713" hidden="1" x14ac:dyDescent="0.25"/>
    <row r="4714" hidden="1" x14ac:dyDescent="0.25"/>
    <row r="4715" hidden="1" x14ac:dyDescent="0.25"/>
    <row r="4716" hidden="1" x14ac:dyDescent="0.25"/>
    <row r="4717" hidden="1" x14ac:dyDescent="0.25"/>
    <row r="4718" hidden="1" x14ac:dyDescent="0.25"/>
    <row r="4719" hidden="1" x14ac:dyDescent="0.25"/>
    <row r="4720" hidden="1" x14ac:dyDescent="0.25"/>
    <row r="4721" hidden="1" x14ac:dyDescent="0.25"/>
    <row r="4722" hidden="1" x14ac:dyDescent="0.25"/>
    <row r="4723" hidden="1" x14ac:dyDescent="0.25"/>
    <row r="4724" hidden="1" x14ac:dyDescent="0.25"/>
    <row r="4725" hidden="1" x14ac:dyDescent="0.25"/>
    <row r="4726" hidden="1" x14ac:dyDescent="0.25"/>
    <row r="4727" hidden="1" x14ac:dyDescent="0.25"/>
    <row r="4728" hidden="1" x14ac:dyDescent="0.25"/>
    <row r="4729" hidden="1" x14ac:dyDescent="0.25"/>
    <row r="4730" hidden="1" x14ac:dyDescent="0.25"/>
    <row r="4731" hidden="1" x14ac:dyDescent="0.25"/>
    <row r="4732" hidden="1" x14ac:dyDescent="0.25"/>
    <row r="4733" hidden="1" x14ac:dyDescent="0.25"/>
    <row r="4734" hidden="1" x14ac:dyDescent="0.25"/>
    <row r="4735" hidden="1" x14ac:dyDescent="0.25"/>
    <row r="4736" hidden="1" x14ac:dyDescent="0.25"/>
    <row r="4737" hidden="1" x14ac:dyDescent="0.25"/>
    <row r="4738" hidden="1" x14ac:dyDescent="0.25"/>
    <row r="4739" hidden="1" x14ac:dyDescent="0.25"/>
    <row r="4740" hidden="1" x14ac:dyDescent="0.25"/>
    <row r="4741" hidden="1" x14ac:dyDescent="0.25"/>
    <row r="4742" hidden="1" x14ac:dyDescent="0.25"/>
    <row r="4743" hidden="1" x14ac:dyDescent="0.25"/>
    <row r="4744" hidden="1" x14ac:dyDescent="0.25"/>
    <row r="4745" hidden="1" x14ac:dyDescent="0.25"/>
    <row r="4746" hidden="1" x14ac:dyDescent="0.25"/>
    <row r="4747" hidden="1" x14ac:dyDescent="0.25"/>
    <row r="4748" hidden="1" x14ac:dyDescent="0.25"/>
    <row r="4749" hidden="1" x14ac:dyDescent="0.25"/>
    <row r="4750" hidden="1" x14ac:dyDescent="0.25"/>
    <row r="4751" hidden="1" x14ac:dyDescent="0.25"/>
    <row r="4752" hidden="1" x14ac:dyDescent="0.25"/>
    <row r="4753" hidden="1" x14ac:dyDescent="0.25"/>
    <row r="4754" hidden="1" x14ac:dyDescent="0.25"/>
    <row r="4755" hidden="1" x14ac:dyDescent="0.25"/>
    <row r="4756" hidden="1" x14ac:dyDescent="0.25"/>
    <row r="4757" hidden="1" x14ac:dyDescent="0.25"/>
    <row r="4758" hidden="1" x14ac:dyDescent="0.25"/>
    <row r="4759" hidden="1" x14ac:dyDescent="0.25"/>
    <row r="4760" hidden="1" x14ac:dyDescent="0.25"/>
    <row r="4761" hidden="1" x14ac:dyDescent="0.25"/>
    <row r="4762" hidden="1" x14ac:dyDescent="0.25"/>
    <row r="4763" hidden="1" x14ac:dyDescent="0.25"/>
    <row r="4764" hidden="1" x14ac:dyDescent="0.25"/>
    <row r="4765" hidden="1" x14ac:dyDescent="0.25"/>
    <row r="4766" hidden="1" x14ac:dyDescent="0.25"/>
    <row r="4767" hidden="1" x14ac:dyDescent="0.25"/>
    <row r="4768" hidden="1" x14ac:dyDescent="0.25"/>
    <row r="4769" hidden="1" x14ac:dyDescent="0.25"/>
    <row r="4770" hidden="1" x14ac:dyDescent="0.25"/>
    <row r="4771" hidden="1" x14ac:dyDescent="0.25"/>
    <row r="4772" hidden="1" x14ac:dyDescent="0.25"/>
    <row r="4773" hidden="1" x14ac:dyDescent="0.25"/>
    <row r="4774" hidden="1" x14ac:dyDescent="0.25"/>
    <row r="4775" hidden="1" x14ac:dyDescent="0.25"/>
    <row r="4776" hidden="1" x14ac:dyDescent="0.25"/>
    <row r="4777" hidden="1" x14ac:dyDescent="0.25"/>
    <row r="4778" hidden="1" x14ac:dyDescent="0.25"/>
    <row r="4779" hidden="1" x14ac:dyDescent="0.25"/>
    <row r="4780" hidden="1" x14ac:dyDescent="0.25"/>
    <row r="4781" hidden="1" x14ac:dyDescent="0.25"/>
    <row r="4782" hidden="1" x14ac:dyDescent="0.25"/>
    <row r="4783" hidden="1" x14ac:dyDescent="0.25"/>
    <row r="4784" hidden="1" x14ac:dyDescent="0.25"/>
    <row r="4785" hidden="1" x14ac:dyDescent="0.25"/>
    <row r="4786" hidden="1" x14ac:dyDescent="0.25"/>
    <row r="4787" hidden="1" x14ac:dyDescent="0.25"/>
    <row r="4788" hidden="1" x14ac:dyDescent="0.25"/>
    <row r="4789" hidden="1" x14ac:dyDescent="0.25"/>
    <row r="4790" hidden="1" x14ac:dyDescent="0.25"/>
    <row r="4791" hidden="1" x14ac:dyDescent="0.25"/>
    <row r="4792" hidden="1" x14ac:dyDescent="0.25"/>
    <row r="4793" hidden="1" x14ac:dyDescent="0.25"/>
    <row r="4794" hidden="1" x14ac:dyDescent="0.25"/>
    <row r="4795" hidden="1" x14ac:dyDescent="0.25"/>
    <row r="4796" hidden="1" x14ac:dyDescent="0.25"/>
    <row r="4797" hidden="1" x14ac:dyDescent="0.25"/>
    <row r="4798" hidden="1" x14ac:dyDescent="0.25"/>
    <row r="4799" hidden="1" x14ac:dyDescent="0.25"/>
    <row r="4800" hidden="1" x14ac:dyDescent="0.25"/>
    <row r="4801" hidden="1" x14ac:dyDescent="0.25"/>
    <row r="4802" hidden="1" x14ac:dyDescent="0.25"/>
    <row r="4803" hidden="1" x14ac:dyDescent="0.25"/>
    <row r="4804" hidden="1" x14ac:dyDescent="0.25"/>
    <row r="4805" hidden="1" x14ac:dyDescent="0.25"/>
    <row r="4806" hidden="1" x14ac:dyDescent="0.25"/>
    <row r="4807" hidden="1" x14ac:dyDescent="0.25"/>
    <row r="4808" hidden="1" x14ac:dyDescent="0.25"/>
    <row r="4809" hidden="1" x14ac:dyDescent="0.25"/>
    <row r="4810" hidden="1" x14ac:dyDescent="0.25"/>
    <row r="4811" hidden="1" x14ac:dyDescent="0.25"/>
    <row r="4812" hidden="1" x14ac:dyDescent="0.25"/>
    <row r="4813" hidden="1" x14ac:dyDescent="0.25"/>
    <row r="4814" hidden="1" x14ac:dyDescent="0.25"/>
    <row r="4815" hidden="1" x14ac:dyDescent="0.25"/>
    <row r="4816" hidden="1" x14ac:dyDescent="0.25"/>
    <row r="4817" hidden="1" x14ac:dyDescent="0.25"/>
    <row r="4818" hidden="1" x14ac:dyDescent="0.25"/>
    <row r="4819" hidden="1" x14ac:dyDescent="0.25"/>
    <row r="4820" hidden="1" x14ac:dyDescent="0.25"/>
    <row r="4821" hidden="1" x14ac:dyDescent="0.25"/>
    <row r="4822" hidden="1" x14ac:dyDescent="0.25"/>
    <row r="4823" hidden="1" x14ac:dyDescent="0.25"/>
    <row r="4824" hidden="1" x14ac:dyDescent="0.25"/>
    <row r="4825" hidden="1" x14ac:dyDescent="0.25"/>
    <row r="4826" hidden="1" x14ac:dyDescent="0.25"/>
    <row r="4827" hidden="1" x14ac:dyDescent="0.25"/>
    <row r="4828" hidden="1" x14ac:dyDescent="0.25"/>
    <row r="4829" hidden="1" x14ac:dyDescent="0.25"/>
    <row r="4830" hidden="1" x14ac:dyDescent="0.25"/>
    <row r="4831" hidden="1" x14ac:dyDescent="0.25"/>
    <row r="4832" hidden="1" x14ac:dyDescent="0.25"/>
    <row r="4833" hidden="1" x14ac:dyDescent="0.25"/>
    <row r="4834" hidden="1" x14ac:dyDescent="0.25"/>
    <row r="4835" hidden="1" x14ac:dyDescent="0.25"/>
    <row r="4836" hidden="1" x14ac:dyDescent="0.25"/>
    <row r="4837" hidden="1" x14ac:dyDescent="0.25"/>
    <row r="4838" hidden="1" x14ac:dyDescent="0.25"/>
    <row r="4839" hidden="1" x14ac:dyDescent="0.25"/>
    <row r="4840" hidden="1" x14ac:dyDescent="0.25"/>
    <row r="4841" hidden="1" x14ac:dyDescent="0.25"/>
    <row r="4842" hidden="1" x14ac:dyDescent="0.25"/>
    <row r="4843" hidden="1" x14ac:dyDescent="0.25"/>
    <row r="4844" hidden="1" x14ac:dyDescent="0.25"/>
    <row r="4845" hidden="1" x14ac:dyDescent="0.25"/>
    <row r="4846" hidden="1" x14ac:dyDescent="0.25"/>
    <row r="4847" hidden="1" x14ac:dyDescent="0.25"/>
    <row r="4848" hidden="1" x14ac:dyDescent="0.25"/>
    <row r="4849" hidden="1" x14ac:dyDescent="0.25"/>
    <row r="4850" hidden="1" x14ac:dyDescent="0.25"/>
    <row r="4851" hidden="1" x14ac:dyDescent="0.25"/>
    <row r="4852" hidden="1" x14ac:dyDescent="0.25"/>
    <row r="4853" hidden="1" x14ac:dyDescent="0.25"/>
    <row r="4854" hidden="1" x14ac:dyDescent="0.25"/>
    <row r="4855" hidden="1" x14ac:dyDescent="0.25"/>
    <row r="4856" hidden="1" x14ac:dyDescent="0.25"/>
    <row r="4857" hidden="1" x14ac:dyDescent="0.25"/>
    <row r="4858" hidden="1" x14ac:dyDescent="0.25"/>
    <row r="4859" hidden="1" x14ac:dyDescent="0.25"/>
    <row r="4860" hidden="1" x14ac:dyDescent="0.25"/>
    <row r="4861" hidden="1" x14ac:dyDescent="0.25"/>
    <row r="4862" hidden="1" x14ac:dyDescent="0.25"/>
    <row r="4863" hidden="1" x14ac:dyDescent="0.25"/>
    <row r="4864" hidden="1" x14ac:dyDescent="0.25"/>
    <row r="4865" hidden="1" x14ac:dyDescent="0.25"/>
    <row r="4866" hidden="1" x14ac:dyDescent="0.25"/>
    <row r="4867" hidden="1" x14ac:dyDescent="0.25"/>
    <row r="4868" hidden="1" x14ac:dyDescent="0.25"/>
    <row r="4869" hidden="1" x14ac:dyDescent="0.25"/>
    <row r="4870" hidden="1" x14ac:dyDescent="0.25"/>
    <row r="4871" hidden="1" x14ac:dyDescent="0.25"/>
    <row r="4872" hidden="1" x14ac:dyDescent="0.25"/>
    <row r="4873" hidden="1" x14ac:dyDescent="0.25"/>
    <row r="4874" hidden="1" x14ac:dyDescent="0.25"/>
    <row r="4875" hidden="1" x14ac:dyDescent="0.25"/>
    <row r="4876" hidden="1" x14ac:dyDescent="0.25"/>
    <row r="4877" hidden="1" x14ac:dyDescent="0.25"/>
    <row r="4878" hidden="1" x14ac:dyDescent="0.25"/>
    <row r="4879" hidden="1" x14ac:dyDescent="0.25"/>
    <row r="4880" hidden="1" x14ac:dyDescent="0.25"/>
    <row r="4881" hidden="1" x14ac:dyDescent="0.25"/>
    <row r="4882" hidden="1" x14ac:dyDescent="0.25"/>
    <row r="4883" hidden="1" x14ac:dyDescent="0.25"/>
    <row r="4884" hidden="1" x14ac:dyDescent="0.25"/>
    <row r="4885" hidden="1" x14ac:dyDescent="0.25"/>
    <row r="4886" hidden="1" x14ac:dyDescent="0.25"/>
    <row r="4887" hidden="1" x14ac:dyDescent="0.25"/>
    <row r="4888" hidden="1" x14ac:dyDescent="0.25"/>
    <row r="4889" hidden="1" x14ac:dyDescent="0.25"/>
    <row r="4890" hidden="1" x14ac:dyDescent="0.25"/>
    <row r="4891" hidden="1" x14ac:dyDescent="0.25"/>
    <row r="4892" hidden="1" x14ac:dyDescent="0.25"/>
    <row r="4893" hidden="1" x14ac:dyDescent="0.25"/>
    <row r="4894" hidden="1" x14ac:dyDescent="0.25"/>
    <row r="4895" hidden="1" x14ac:dyDescent="0.25"/>
    <row r="4896" hidden="1" x14ac:dyDescent="0.25"/>
    <row r="4897" hidden="1" x14ac:dyDescent="0.25"/>
    <row r="4898" hidden="1" x14ac:dyDescent="0.25"/>
    <row r="4899" hidden="1" x14ac:dyDescent="0.25"/>
    <row r="4900" hidden="1" x14ac:dyDescent="0.25"/>
    <row r="4901" hidden="1" x14ac:dyDescent="0.25"/>
    <row r="4902" hidden="1" x14ac:dyDescent="0.25"/>
    <row r="4903" hidden="1" x14ac:dyDescent="0.25"/>
    <row r="4904" hidden="1" x14ac:dyDescent="0.25"/>
    <row r="4905" hidden="1" x14ac:dyDescent="0.25"/>
    <row r="4906" hidden="1" x14ac:dyDescent="0.25"/>
    <row r="4907" hidden="1" x14ac:dyDescent="0.25"/>
    <row r="4908" hidden="1" x14ac:dyDescent="0.25"/>
    <row r="4909" hidden="1" x14ac:dyDescent="0.25"/>
    <row r="4910" hidden="1" x14ac:dyDescent="0.25"/>
    <row r="4911" hidden="1" x14ac:dyDescent="0.25"/>
    <row r="4912" hidden="1" x14ac:dyDescent="0.25"/>
    <row r="4913" hidden="1" x14ac:dyDescent="0.25"/>
    <row r="4914" hidden="1" x14ac:dyDescent="0.25"/>
    <row r="4915" hidden="1" x14ac:dyDescent="0.25"/>
    <row r="4916" hidden="1" x14ac:dyDescent="0.25"/>
    <row r="4917" hidden="1" x14ac:dyDescent="0.25"/>
    <row r="4918" hidden="1" x14ac:dyDescent="0.25"/>
    <row r="4919" hidden="1" x14ac:dyDescent="0.25"/>
    <row r="4920" hidden="1" x14ac:dyDescent="0.25"/>
    <row r="4921" hidden="1" x14ac:dyDescent="0.25"/>
    <row r="4922" hidden="1" x14ac:dyDescent="0.25"/>
    <row r="4923" hidden="1" x14ac:dyDescent="0.25"/>
    <row r="4924" hidden="1" x14ac:dyDescent="0.25"/>
    <row r="4925" hidden="1" x14ac:dyDescent="0.25"/>
    <row r="4926" hidden="1" x14ac:dyDescent="0.25"/>
    <row r="4927" hidden="1" x14ac:dyDescent="0.25"/>
    <row r="4928" hidden="1" x14ac:dyDescent="0.25"/>
    <row r="4929" hidden="1" x14ac:dyDescent="0.25"/>
    <row r="4930" hidden="1" x14ac:dyDescent="0.25"/>
    <row r="4931" hidden="1" x14ac:dyDescent="0.25"/>
    <row r="4932" hidden="1" x14ac:dyDescent="0.25"/>
    <row r="4933" hidden="1" x14ac:dyDescent="0.25"/>
    <row r="4934" hidden="1" x14ac:dyDescent="0.25"/>
    <row r="4935" hidden="1" x14ac:dyDescent="0.25"/>
    <row r="4936" hidden="1" x14ac:dyDescent="0.25"/>
    <row r="4937" hidden="1" x14ac:dyDescent="0.25"/>
    <row r="4938" hidden="1" x14ac:dyDescent="0.25"/>
    <row r="4939" hidden="1" x14ac:dyDescent="0.25"/>
    <row r="4940" hidden="1" x14ac:dyDescent="0.25"/>
    <row r="4941" hidden="1" x14ac:dyDescent="0.25"/>
    <row r="4942" hidden="1" x14ac:dyDescent="0.25"/>
    <row r="4943" hidden="1" x14ac:dyDescent="0.25"/>
    <row r="4944" hidden="1" x14ac:dyDescent="0.25"/>
    <row r="4945" hidden="1" x14ac:dyDescent="0.25"/>
    <row r="4946" hidden="1" x14ac:dyDescent="0.25"/>
    <row r="4947" hidden="1" x14ac:dyDescent="0.25"/>
    <row r="4948" hidden="1" x14ac:dyDescent="0.25"/>
    <row r="4949" hidden="1" x14ac:dyDescent="0.25"/>
    <row r="4950" hidden="1" x14ac:dyDescent="0.25"/>
    <row r="4951" hidden="1" x14ac:dyDescent="0.25"/>
    <row r="4952" hidden="1" x14ac:dyDescent="0.25"/>
    <row r="4953" hidden="1" x14ac:dyDescent="0.25"/>
    <row r="4954" hidden="1" x14ac:dyDescent="0.25"/>
    <row r="4955" hidden="1" x14ac:dyDescent="0.25"/>
    <row r="4956" hidden="1" x14ac:dyDescent="0.25"/>
    <row r="4957" hidden="1" x14ac:dyDescent="0.25"/>
    <row r="4958" hidden="1" x14ac:dyDescent="0.25"/>
    <row r="4959" hidden="1" x14ac:dyDescent="0.25"/>
    <row r="4960" hidden="1" x14ac:dyDescent="0.25"/>
    <row r="4961" hidden="1" x14ac:dyDescent="0.25"/>
    <row r="4962" hidden="1" x14ac:dyDescent="0.25"/>
    <row r="4963" hidden="1" x14ac:dyDescent="0.25"/>
    <row r="4964" hidden="1" x14ac:dyDescent="0.25"/>
    <row r="4965" hidden="1" x14ac:dyDescent="0.25"/>
    <row r="4966" hidden="1" x14ac:dyDescent="0.25"/>
    <row r="4967" hidden="1" x14ac:dyDescent="0.25"/>
    <row r="4968" hidden="1" x14ac:dyDescent="0.25"/>
    <row r="4969" hidden="1" x14ac:dyDescent="0.25"/>
    <row r="4970" hidden="1" x14ac:dyDescent="0.25"/>
    <row r="4971" hidden="1" x14ac:dyDescent="0.25"/>
    <row r="4972" hidden="1" x14ac:dyDescent="0.25"/>
    <row r="4973" hidden="1" x14ac:dyDescent="0.25"/>
    <row r="4974" hidden="1" x14ac:dyDescent="0.25"/>
    <row r="4975" hidden="1" x14ac:dyDescent="0.25"/>
    <row r="4976" hidden="1" x14ac:dyDescent="0.25"/>
    <row r="4977" hidden="1" x14ac:dyDescent="0.25"/>
    <row r="4978" hidden="1" x14ac:dyDescent="0.25"/>
    <row r="4979" hidden="1" x14ac:dyDescent="0.25"/>
    <row r="4980" hidden="1" x14ac:dyDescent="0.25"/>
    <row r="4981" hidden="1" x14ac:dyDescent="0.25"/>
    <row r="4982" hidden="1" x14ac:dyDescent="0.25"/>
    <row r="4983" hidden="1" x14ac:dyDescent="0.25"/>
    <row r="4984" hidden="1" x14ac:dyDescent="0.25"/>
    <row r="4985" hidden="1" x14ac:dyDescent="0.25"/>
    <row r="4986" hidden="1" x14ac:dyDescent="0.25"/>
    <row r="4987" hidden="1" x14ac:dyDescent="0.25"/>
    <row r="4988" hidden="1" x14ac:dyDescent="0.25"/>
    <row r="4989" hidden="1" x14ac:dyDescent="0.25"/>
    <row r="4990" hidden="1" x14ac:dyDescent="0.25"/>
    <row r="4991" hidden="1" x14ac:dyDescent="0.25"/>
    <row r="4992" hidden="1" x14ac:dyDescent="0.25"/>
    <row r="4993" hidden="1" x14ac:dyDescent="0.25"/>
    <row r="4994" hidden="1" x14ac:dyDescent="0.25"/>
    <row r="4995" hidden="1" x14ac:dyDescent="0.25"/>
    <row r="4996" hidden="1" x14ac:dyDescent="0.25"/>
    <row r="4997" hidden="1" x14ac:dyDescent="0.25"/>
    <row r="4998" hidden="1" x14ac:dyDescent="0.25"/>
    <row r="4999" hidden="1" x14ac:dyDescent="0.25"/>
    <row r="5000" hidden="1" x14ac:dyDescent="0.25"/>
    <row r="5001" hidden="1" x14ac:dyDescent="0.25"/>
    <row r="5002" hidden="1" x14ac:dyDescent="0.25"/>
    <row r="5003" hidden="1" x14ac:dyDescent="0.25"/>
    <row r="5004" hidden="1" x14ac:dyDescent="0.25"/>
    <row r="5005" hidden="1" x14ac:dyDescent="0.25"/>
    <row r="5006" hidden="1" x14ac:dyDescent="0.25"/>
    <row r="5007" hidden="1" x14ac:dyDescent="0.25"/>
    <row r="5008" hidden="1" x14ac:dyDescent="0.25"/>
    <row r="5009" hidden="1" x14ac:dyDescent="0.25"/>
    <row r="5010" hidden="1" x14ac:dyDescent="0.25"/>
    <row r="5011" hidden="1" x14ac:dyDescent="0.25"/>
    <row r="5012" hidden="1" x14ac:dyDescent="0.25"/>
    <row r="5013" hidden="1" x14ac:dyDescent="0.25"/>
    <row r="5014" hidden="1" x14ac:dyDescent="0.25"/>
    <row r="5015" hidden="1" x14ac:dyDescent="0.25"/>
    <row r="5016" hidden="1" x14ac:dyDescent="0.25"/>
    <row r="5017" hidden="1" x14ac:dyDescent="0.25"/>
    <row r="5018" hidden="1" x14ac:dyDescent="0.25"/>
    <row r="5019" hidden="1" x14ac:dyDescent="0.25"/>
    <row r="5020" hidden="1" x14ac:dyDescent="0.25"/>
    <row r="5021" hidden="1" x14ac:dyDescent="0.25"/>
    <row r="5022" hidden="1" x14ac:dyDescent="0.25"/>
    <row r="5023" hidden="1" x14ac:dyDescent="0.25"/>
    <row r="5024" hidden="1" x14ac:dyDescent="0.25"/>
    <row r="5025" hidden="1" x14ac:dyDescent="0.25"/>
    <row r="5026" hidden="1" x14ac:dyDescent="0.25"/>
    <row r="5027" hidden="1" x14ac:dyDescent="0.25"/>
    <row r="5028" hidden="1" x14ac:dyDescent="0.25"/>
    <row r="5029" hidden="1" x14ac:dyDescent="0.25"/>
    <row r="5030" hidden="1" x14ac:dyDescent="0.25"/>
    <row r="5031" hidden="1" x14ac:dyDescent="0.25"/>
    <row r="5032" hidden="1" x14ac:dyDescent="0.25"/>
    <row r="5033" hidden="1" x14ac:dyDescent="0.25"/>
    <row r="5034" hidden="1" x14ac:dyDescent="0.25"/>
    <row r="5035" hidden="1" x14ac:dyDescent="0.25"/>
    <row r="5036" hidden="1" x14ac:dyDescent="0.25"/>
    <row r="5037" hidden="1" x14ac:dyDescent="0.25"/>
    <row r="5038" hidden="1" x14ac:dyDescent="0.25"/>
    <row r="5039" hidden="1" x14ac:dyDescent="0.25"/>
    <row r="5040" hidden="1" x14ac:dyDescent="0.25"/>
    <row r="5041" hidden="1" x14ac:dyDescent="0.25"/>
    <row r="5042" hidden="1" x14ac:dyDescent="0.25"/>
    <row r="5043" hidden="1" x14ac:dyDescent="0.25"/>
    <row r="5044" hidden="1" x14ac:dyDescent="0.25"/>
    <row r="5045" hidden="1" x14ac:dyDescent="0.25"/>
    <row r="5046" hidden="1" x14ac:dyDescent="0.25"/>
    <row r="5047" hidden="1" x14ac:dyDescent="0.25"/>
    <row r="5048" hidden="1" x14ac:dyDescent="0.25"/>
    <row r="5049" hidden="1" x14ac:dyDescent="0.25"/>
    <row r="5050" hidden="1" x14ac:dyDescent="0.25"/>
    <row r="5051" hidden="1" x14ac:dyDescent="0.25"/>
    <row r="5052" hidden="1" x14ac:dyDescent="0.25"/>
    <row r="5053" hidden="1" x14ac:dyDescent="0.25"/>
    <row r="5054" hidden="1" x14ac:dyDescent="0.25"/>
    <row r="5055" hidden="1" x14ac:dyDescent="0.25"/>
    <row r="5056" hidden="1" x14ac:dyDescent="0.25"/>
    <row r="5057" hidden="1" x14ac:dyDescent="0.25"/>
    <row r="5058" hidden="1" x14ac:dyDescent="0.25"/>
    <row r="5059" hidden="1" x14ac:dyDescent="0.25"/>
    <row r="5060" hidden="1" x14ac:dyDescent="0.25"/>
    <row r="5061" hidden="1" x14ac:dyDescent="0.25"/>
    <row r="5062" hidden="1" x14ac:dyDescent="0.25"/>
    <row r="5063" hidden="1" x14ac:dyDescent="0.25"/>
    <row r="5064" hidden="1" x14ac:dyDescent="0.25"/>
    <row r="5065" hidden="1" x14ac:dyDescent="0.25"/>
    <row r="5066" hidden="1" x14ac:dyDescent="0.25"/>
    <row r="5067" hidden="1" x14ac:dyDescent="0.25"/>
    <row r="5068" hidden="1" x14ac:dyDescent="0.25"/>
    <row r="5069" hidden="1" x14ac:dyDescent="0.25"/>
    <row r="5070" hidden="1" x14ac:dyDescent="0.25"/>
    <row r="5071" hidden="1" x14ac:dyDescent="0.25"/>
    <row r="5072" hidden="1" x14ac:dyDescent="0.25"/>
    <row r="5073" hidden="1" x14ac:dyDescent="0.25"/>
    <row r="5074" hidden="1" x14ac:dyDescent="0.25"/>
    <row r="5075" hidden="1" x14ac:dyDescent="0.25"/>
    <row r="5076" hidden="1" x14ac:dyDescent="0.25"/>
    <row r="5077" hidden="1" x14ac:dyDescent="0.25"/>
    <row r="5078" hidden="1" x14ac:dyDescent="0.25"/>
    <row r="5079" hidden="1" x14ac:dyDescent="0.25"/>
    <row r="5080" hidden="1" x14ac:dyDescent="0.25"/>
    <row r="5081" hidden="1" x14ac:dyDescent="0.25"/>
    <row r="5082" hidden="1" x14ac:dyDescent="0.25"/>
    <row r="5083" hidden="1" x14ac:dyDescent="0.25"/>
    <row r="5084" hidden="1" x14ac:dyDescent="0.25"/>
    <row r="5085" hidden="1" x14ac:dyDescent="0.25"/>
    <row r="5086" hidden="1" x14ac:dyDescent="0.25"/>
    <row r="5087" hidden="1" x14ac:dyDescent="0.25"/>
    <row r="5088" hidden="1" x14ac:dyDescent="0.25"/>
    <row r="5089" hidden="1" x14ac:dyDescent="0.25"/>
    <row r="5090" hidden="1" x14ac:dyDescent="0.25"/>
    <row r="5091" hidden="1" x14ac:dyDescent="0.25"/>
    <row r="5092" hidden="1" x14ac:dyDescent="0.25"/>
    <row r="5093" hidden="1" x14ac:dyDescent="0.25"/>
    <row r="5094" hidden="1" x14ac:dyDescent="0.25"/>
    <row r="5095" hidden="1" x14ac:dyDescent="0.25"/>
    <row r="5096" hidden="1" x14ac:dyDescent="0.25"/>
    <row r="5097" hidden="1" x14ac:dyDescent="0.25"/>
    <row r="5098" hidden="1" x14ac:dyDescent="0.25"/>
    <row r="5099" hidden="1" x14ac:dyDescent="0.25"/>
    <row r="5100" hidden="1" x14ac:dyDescent="0.25"/>
    <row r="5101" hidden="1" x14ac:dyDescent="0.25"/>
    <row r="5102" hidden="1" x14ac:dyDescent="0.25"/>
    <row r="5103" hidden="1" x14ac:dyDescent="0.25"/>
    <row r="5104" hidden="1" x14ac:dyDescent="0.25"/>
    <row r="5105" hidden="1" x14ac:dyDescent="0.25"/>
    <row r="5106" hidden="1" x14ac:dyDescent="0.25"/>
    <row r="5107" hidden="1" x14ac:dyDescent="0.25"/>
    <row r="5108" hidden="1" x14ac:dyDescent="0.25"/>
    <row r="5109" hidden="1" x14ac:dyDescent="0.25"/>
    <row r="5110" hidden="1" x14ac:dyDescent="0.25"/>
    <row r="5111" hidden="1" x14ac:dyDescent="0.25"/>
    <row r="5112" hidden="1" x14ac:dyDescent="0.25"/>
    <row r="5113" hidden="1" x14ac:dyDescent="0.25"/>
    <row r="5114" hidden="1" x14ac:dyDescent="0.25"/>
    <row r="5115" hidden="1" x14ac:dyDescent="0.25"/>
    <row r="5116" hidden="1" x14ac:dyDescent="0.25"/>
    <row r="5117" hidden="1" x14ac:dyDescent="0.25"/>
    <row r="5118" hidden="1" x14ac:dyDescent="0.25"/>
    <row r="5119" hidden="1" x14ac:dyDescent="0.25"/>
    <row r="5120" hidden="1" x14ac:dyDescent="0.25"/>
    <row r="5121" hidden="1" x14ac:dyDescent="0.25"/>
    <row r="5122" hidden="1" x14ac:dyDescent="0.25"/>
    <row r="5123" hidden="1" x14ac:dyDescent="0.25"/>
    <row r="5124" hidden="1" x14ac:dyDescent="0.25"/>
    <row r="5125" hidden="1" x14ac:dyDescent="0.25"/>
    <row r="5126" hidden="1" x14ac:dyDescent="0.25"/>
    <row r="5127" hidden="1" x14ac:dyDescent="0.25"/>
    <row r="5128" hidden="1" x14ac:dyDescent="0.25"/>
    <row r="5129" hidden="1" x14ac:dyDescent="0.25"/>
    <row r="5130" hidden="1" x14ac:dyDescent="0.25"/>
    <row r="5131" hidden="1" x14ac:dyDescent="0.25"/>
    <row r="5132" hidden="1" x14ac:dyDescent="0.25"/>
    <row r="5133" hidden="1" x14ac:dyDescent="0.25"/>
    <row r="5134" hidden="1" x14ac:dyDescent="0.25"/>
    <row r="5135" hidden="1" x14ac:dyDescent="0.25"/>
    <row r="5136" hidden="1" x14ac:dyDescent="0.25"/>
    <row r="5137" hidden="1" x14ac:dyDescent="0.25"/>
    <row r="5138" hidden="1" x14ac:dyDescent="0.25"/>
    <row r="5139" hidden="1" x14ac:dyDescent="0.25"/>
    <row r="5140" hidden="1" x14ac:dyDescent="0.25"/>
    <row r="5141" hidden="1" x14ac:dyDescent="0.25"/>
    <row r="5142" hidden="1" x14ac:dyDescent="0.25"/>
    <row r="5143" hidden="1" x14ac:dyDescent="0.25"/>
    <row r="5144" hidden="1" x14ac:dyDescent="0.25"/>
    <row r="5145" hidden="1" x14ac:dyDescent="0.25"/>
    <row r="5146" hidden="1" x14ac:dyDescent="0.25"/>
    <row r="5147" hidden="1" x14ac:dyDescent="0.25"/>
    <row r="5148" hidden="1" x14ac:dyDescent="0.25"/>
    <row r="5149" hidden="1" x14ac:dyDescent="0.25"/>
    <row r="5150" hidden="1" x14ac:dyDescent="0.25"/>
    <row r="5151" hidden="1" x14ac:dyDescent="0.25"/>
    <row r="5152" hidden="1" x14ac:dyDescent="0.25"/>
    <row r="5153" hidden="1" x14ac:dyDescent="0.25"/>
    <row r="5154" hidden="1" x14ac:dyDescent="0.25"/>
    <row r="5155" hidden="1" x14ac:dyDescent="0.25"/>
    <row r="5156" hidden="1" x14ac:dyDescent="0.25"/>
    <row r="5157" hidden="1" x14ac:dyDescent="0.25"/>
    <row r="5158" hidden="1" x14ac:dyDescent="0.25"/>
    <row r="5159" hidden="1" x14ac:dyDescent="0.25"/>
    <row r="5160" hidden="1" x14ac:dyDescent="0.25"/>
    <row r="5161" hidden="1" x14ac:dyDescent="0.25"/>
    <row r="5162" hidden="1" x14ac:dyDescent="0.25"/>
    <row r="5163" hidden="1" x14ac:dyDescent="0.25"/>
    <row r="5164" hidden="1" x14ac:dyDescent="0.25"/>
    <row r="5165" hidden="1" x14ac:dyDescent="0.25"/>
    <row r="5166" hidden="1" x14ac:dyDescent="0.25"/>
    <row r="5167" hidden="1" x14ac:dyDescent="0.25"/>
    <row r="5168" hidden="1" x14ac:dyDescent="0.25"/>
    <row r="5169" hidden="1" x14ac:dyDescent="0.25"/>
    <row r="5170" hidden="1" x14ac:dyDescent="0.25"/>
    <row r="5171" hidden="1" x14ac:dyDescent="0.25"/>
    <row r="5172" hidden="1" x14ac:dyDescent="0.25"/>
    <row r="5173" hidden="1" x14ac:dyDescent="0.25"/>
    <row r="5174" hidden="1" x14ac:dyDescent="0.25"/>
    <row r="5175" hidden="1" x14ac:dyDescent="0.25"/>
    <row r="5176" hidden="1" x14ac:dyDescent="0.25"/>
    <row r="5177" hidden="1" x14ac:dyDescent="0.25"/>
    <row r="5178" hidden="1" x14ac:dyDescent="0.25"/>
    <row r="5179" hidden="1" x14ac:dyDescent="0.25"/>
    <row r="5180" hidden="1" x14ac:dyDescent="0.25"/>
    <row r="5181" hidden="1" x14ac:dyDescent="0.25"/>
    <row r="5182" hidden="1" x14ac:dyDescent="0.25"/>
    <row r="5183" hidden="1" x14ac:dyDescent="0.25"/>
    <row r="5184" hidden="1" x14ac:dyDescent="0.25"/>
    <row r="5185" hidden="1" x14ac:dyDescent="0.25"/>
    <row r="5186" hidden="1" x14ac:dyDescent="0.25"/>
    <row r="5187" hidden="1" x14ac:dyDescent="0.25"/>
    <row r="5188" hidden="1" x14ac:dyDescent="0.25"/>
    <row r="5189" hidden="1" x14ac:dyDescent="0.25"/>
    <row r="5190" hidden="1" x14ac:dyDescent="0.25"/>
    <row r="5191" hidden="1" x14ac:dyDescent="0.25"/>
    <row r="5192" hidden="1" x14ac:dyDescent="0.25"/>
    <row r="5193" hidden="1" x14ac:dyDescent="0.25"/>
    <row r="5194" hidden="1" x14ac:dyDescent="0.25"/>
    <row r="5195" hidden="1" x14ac:dyDescent="0.25"/>
    <row r="5196" hidden="1" x14ac:dyDescent="0.25"/>
    <row r="5197" hidden="1" x14ac:dyDescent="0.25"/>
    <row r="5198" hidden="1" x14ac:dyDescent="0.25"/>
    <row r="5199" hidden="1" x14ac:dyDescent="0.25"/>
    <row r="5200" hidden="1" x14ac:dyDescent="0.25"/>
    <row r="5201" hidden="1" x14ac:dyDescent="0.25"/>
    <row r="5202" hidden="1" x14ac:dyDescent="0.25"/>
    <row r="5203" hidden="1" x14ac:dyDescent="0.25"/>
    <row r="5204" hidden="1" x14ac:dyDescent="0.25"/>
    <row r="5205" hidden="1" x14ac:dyDescent="0.25"/>
    <row r="5206" hidden="1" x14ac:dyDescent="0.25"/>
    <row r="5207" hidden="1" x14ac:dyDescent="0.25"/>
    <row r="5208" hidden="1" x14ac:dyDescent="0.25"/>
    <row r="5209" hidden="1" x14ac:dyDescent="0.25"/>
    <row r="5210" hidden="1" x14ac:dyDescent="0.25"/>
    <row r="5211" hidden="1" x14ac:dyDescent="0.25"/>
    <row r="5212" hidden="1" x14ac:dyDescent="0.25"/>
    <row r="5213" hidden="1" x14ac:dyDescent="0.25"/>
    <row r="5214" hidden="1" x14ac:dyDescent="0.25"/>
    <row r="5215" hidden="1" x14ac:dyDescent="0.25"/>
    <row r="5216" hidden="1" x14ac:dyDescent="0.25"/>
    <row r="5217" hidden="1" x14ac:dyDescent="0.25"/>
    <row r="5218" hidden="1" x14ac:dyDescent="0.25"/>
    <row r="5219" hidden="1" x14ac:dyDescent="0.25"/>
    <row r="5220" hidden="1" x14ac:dyDescent="0.25"/>
    <row r="5221" hidden="1" x14ac:dyDescent="0.25"/>
    <row r="5222" hidden="1" x14ac:dyDescent="0.25"/>
    <row r="5223" hidden="1" x14ac:dyDescent="0.25"/>
    <row r="5224" hidden="1" x14ac:dyDescent="0.25"/>
    <row r="5225" hidden="1" x14ac:dyDescent="0.25"/>
    <row r="5226" hidden="1" x14ac:dyDescent="0.25"/>
    <row r="5227" hidden="1" x14ac:dyDescent="0.25"/>
    <row r="5228" hidden="1" x14ac:dyDescent="0.25"/>
    <row r="5229" hidden="1" x14ac:dyDescent="0.25"/>
    <row r="5230" hidden="1" x14ac:dyDescent="0.25"/>
    <row r="5231" hidden="1" x14ac:dyDescent="0.25"/>
    <row r="5232" hidden="1" x14ac:dyDescent="0.25"/>
    <row r="5233" hidden="1" x14ac:dyDescent="0.25"/>
    <row r="5234" hidden="1" x14ac:dyDescent="0.25"/>
    <row r="5235" hidden="1" x14ac:dyDescent="0.25"/>
    <row r="5236" hidden="1" x14ac:dyDescent="0.25"/>
    <row r="5237" hidden="1" x14ac:dyDescent="0.25"/>
    <row r="5238" hidden="1" x14ac:dyDescent="0.25"/>
    <row r="5239" hidden="1" x14ac:dyDescent="0.25"/>
    <row r="5240" hidden="1" x14ac:dyDescent="0.25"/>
    <row r="5241" hidden="1" x14ac:dyDescent="0.25"/>
    <row r="5242" hidden="1" x14ac:dyDescent="0.25"/>
    <row r="5243" hidden="1" x14ac:dyDescent="0.25"/>
    <row r="5244" hidden="1" x14ac:dyDescent="0.25"/>
    <row r="5245" hidden="1" x14ac:dyDescent="0.25"/>
    <row r="5246" hidden="1" x14ac:dyDescent="0.25"/>
    <row r="5247" hidden="1" x14ac:dyDescent="0.25"/>
    <row r="5248" hidden="1" x14ac:dyDescent="0.25"/>
    <row r="5249" hidden="1" x14ac:dyDescent="0.25"/>
    <row r="5250" hidden="1" x14ac:dyDescent="0.25"/>
    <row r="5251" hidden="1" x14ac:dyDescent="0.25"/>
    <row r="5252" hidden="1" x14ac:dyDescent="0.25"/>
    <row r="5253" hidden="1" x14ac:dyDescent="0.25"/>
    <row r="5254" hidden="1" x14ac:dyDescent="0.25"/>
    <row r="5255" hidden="1" x14ac:dyDescent="0.25"/>
    <row r="5256" hidden="1" x14ac:dyDescent="0.25"/>
    <row r="5257" hidden="1" x14ac:dyDescent="0.25"/>
    <row r="5258" hidden="1" x14ac:dyDescent="0.25"/>
    <row r="5259" hidden="1" x14ac:dyDescent="0.25"/>
    <row r="5260" hidden="1" x14ac:dyDescent="0.25"/>
    <row r="5261" hidden="1" x14ac:dyDescent="0.25"/>
    <row r="5262" hidden="1" x14ac:dyDescent="0.25"/>
    <row r="5263" hidden="1" x14ac:dyDescent="0.25"/>
    <row r="5264" hidden="1" x14ac:dyDescent="0.25"/>
    <row r="5265" hidden="1" x14ac:dyDescent="0.25"/>
    <row r="5266" hidden="1" x14ac:dyDescent="0.25"/>
    <row r="5267" hidden="1" x14ac:dyDescent="0.25"/>
    <row r="5268" hidden="1" x14ac:dyDescent="0.25"/>
    <row r="5269" hidden="1" x14ac:dyDescent="0.25"/>
    <row r="5270" hidden="1" x14ac:dyDescent="0.25"/>
    <row r="5271" hidden="1" x14ac:dyDescent="0.25"/>
    <row r="5272" hidden="1" x14ac:dyDescent="0.25"/>
    <row r="5273" hidden="1" x14ac:dyDescent="0.25"/>
    <row r="5274" hidden="1" x14ac:dyDescent="0.25"/>
    <row r="5275" hidden="1" x14ac:dyDescent="0.25"/>
    <row r="5276" hidden="1" x14ac:dyDescent="0.25"/>
    <row r="5277" hidden="1" x14ac:dyDescent="0.25"/>
    <row r="5278" hidden="1" x14ac:dyDescent="0.25"/>
    <row r="5279" hidden="1" x14ac:dyDescent="0.25"/>
    <row r="5280" hidden="1" x14ac:dyDescent="0.25"/>
    <row r="5281" hidden="1" x14ac:dyDescent="0.25"/>
    <row r="5282" hidden="1" x14ac:dyDescent="0.25"/>
    <row r="5283" hidden="1" x14ac:dyDescent="0.25"/>
    <row r="5284" hidden="1" x14ac:dyDescent="0.25"/>
    <row r="5285" hidden="1" x14ac:dyDescent="0.25"/>
    <row r="5286" hidden="1" x14ac:dyDescent="0.25"/>
    <row r="5287" hidden="1" x14ac:dyDescent="0.25"/>
    <row r="5288" hidden="1" x14ac:dyDescent="0.25"/>
    <row r="5289" hidden="1" x14ac:dyDescent="0.25"/>
    <row r="5290" hidden="1" x14ac:dyDescent="0.25"/>
    <row r="5291" hidden="1" x14ac:dyDescent="0.25"/>
    <row r="5292" hidden="1" x14ac:dyDescent="0.25"/>
    <row r="5293" hidden="1" x14ac:dyDescent="0.25"/>
    <row r="5294" hidden="1" x14ac:dyDescent="0.25"/>
    <row r="5295" hidden="1" x14ac:dyDescent="0.25"/>
    <row r="5296" hidden="1" x14ac:dyDescent="0.25"/>
    <row r="5297" hidden="1" x14ac:dyDescent="0.25"/>
    <row r="5298" hidden="1" x14ac:dyDescent="0.25"/>
    <row r="5299" hidden="1" x14ac:dyDescent="0.25"/>
    <row r="5300" hidden="1" x14ac:dyDescent="0.25"/>
    <row r="5301" hidden="1" x14ac:dyDescent="0.25"/>
    <row r="5302" hidden="1" x14ac:dyDescent="0.25"/>
    <row r="5303" hidden="1" x14ac:dyDescent="0.25"/>
    <row r="5304" hidden="1" x14ac:dyDescent="0.25"/>
    <row r="5305" hidden="1" x14ac:dyDescent="0.25"/>
    <row r="5306" hidden="1" x14ac:dyDescent="0.25"/>
    <row r="5307" hidden="1" x14ac:dyDescent="0.25"/>
    <row r="5308" hidden="1" x14ac:dyDescent="0.25"/>
    <row r="5309" hidden="1" x14ac:dyDescent="0.25"/>
    <row r="5310" hidden="1" x14ac:dyDescent="0.25"/>
    <row r="5311" hidden="1" x14ac:dyDescent="0.25"/>
    <row r="5312" hidden="1" x14ac:dyDescent="0.25"/>
    <row r="5313" hidden="1" x14ac:dyDescent="0.25"/>
    <row r="5314" hidden="1" x14ac:dyDescent="0.25"/>
    <row r="5315" hidden="1" x14ac:dyDescent="0.25"/>
    <row r="5316" hidden="1" x14ac:dyDescent="0.25"/>
    <row r="5317" hidden="1" x14ac:dyDescent="0.25"/>
    <row r="5318" hidden="1" x14ac:dyDescent="0.25"/>
    <row r="5319" hidden="1" x14ac:dyDescent="0.25"/>
    <row r="5320" hidden="1" x14ac:dyDescent="0.25"/>
    <row r="5321" hidden="1" x14ac:dyDescent="0.25"/>
    <row r="5322" hidden="1" x14ac:dyDescent="0.25"/>
    <row r="5323" hidden="1" x14ac:dyDescent="0.25"/>
    <row r="5324" hidden="1" x14ac:dyDescent="0.25"/>
    <row r="5325" hidden="1" x14ac:dyDescent="0.25"/>
    <row r="5326" hidden="1" x14ac:dyDescent="0.25"/>
    <row r="5327" hidden="1" x14ac:dyDescent="0.25"/>
    <row r="5328" hidden="1" x14ac:dyDescent="0.25"/>
    <row r="5329" hidden="1" x14ac:dyDescent="0.25"/>
    <row r="5330" hidden="1" x14ac:dyDescent="0.25"/>
    <row r="5331" hidden="1" x14ac:dyDescent="0.25"/>
    <row r="5332" hidden="1" x14ac:dyDescent="0.25"/>
    <row r="5333" hidden="1" x14ac:dyDescent="0.25"/>
    <row r="5334" hidden="1" x14ac:dyDescent="0.25"/>
    <row r="5335" hidden="1" x14ac:dyDescent="0.25"/>
    <row r="5336" hidden="1" x14ac:dyDescent="0.25"/>
    <row r="5337" hidden="1" x14ac:dyDescent="0.25"/>
    <row r="5338" hidden="1" x14ac:dyDescent="0.25"/>
    <row r="5339" hidden="1" x14ac:dyDescent="0.25"/>
    <row r="5340" hidden="1" x14ac:dyDescent="0.25"/>
    <row r="5341" hidden="1" x14ac:dyDescent="0.25"/>
    <row r="5342" hidden="1" x14ac:dyDescent="0.25"/>
    <row r="5343" hidden="1" x14ac:dyDescent="0.25"/>
    <row r="5344" hidden="1" x14ac:dyDescent="0.25"/>
    <row r="5345" hidden="1" x14ac:dyDescent="0.25"/>
    <row r="5346" hidden="1" x14ac:dyDescent="0.25"/>
    <row r="5347" hidden="1" x14ac:dyDescent="0.25"/>
    <row r="5348" hidden="1" x14ac:dyDescent="0.25"/>
    <row r="5349" hidden="1" x14ac:dyDescent="0.25"/>
    <row r="5350" hidden="1" x14ac:dyDescent="0.25"/>
    <row r="5351" hidden="1" x14ac:dyDescent="0.25"/>
    <row r="5352" hidden="1" x14ac:dyDescent="0.25"/>
    <row r="5353" hidden="1" x14ac:dyDescent="0.25"/>
    <row r="5354" hidden="1" x14ac:dyDescent="0.25"/>
    <row r="5355" hidden="1" x14ac:dyDescent="0.25"/>
    <row r="5356" hidden="1" x14ac:dyDescent="0.25"/>
    <row r="5357" hidden="1" x14ac:dyDescent="0.25"/>
    <row r="5358" hidden="1" x14ac:dyDescent="0.25"/>
    <row r="5359" hidden="1" x14ac:dyDescent="0.25"/>
    <row r="5360" hidden="1" x14ac:dyDescent="0.25"/>
    <row r="5361" hidden="1" x14ac:dyDescent="0.25"/>
    <row r="5362" hidden="1" x14ac:dyDescent="0.25"/>
    <row r="5363" hidden="1" x14ac:dyDescent="0.25"/>
    <row r="5364" hidden="1" x14ac:dyDescent="0.25"/>
    <row r="5365" hidden="1" x14ac:dyDescent="0.25"/>
    <row r="5366" hidden="1" x14ac:dyDescent="0.25"/>
    <row r="5367" hidden="1" x14ac:dyDescent="0.25"/>
    <row r="5368" hidden="1" x14ac:dyDescent="0.25"/>
    <row r="5369" hidden="1" x14ac:dyDescent="0.25"/>
    <row r="5370" hidden="1" x14ac:dyDescent="0.25"/>
    <row r="5371" hidden="1" x14ac:dyDescent="0.25"/>
    <row r="5372" hidden="1" x14ac:dyDescent="0.25"/>
    <row r="5373" hidden="1" x14ac:dyDescent="0.25"/>
    <row r="5374" hidden="1" x14ac:dyDescent="0.25"/>
    <row r="5375" hidden="1" x14ac:dyDescent="0.25"/>
    <row r="5376" hidden="1" x14ac:dyDescent="0.25"/>
    <row r="5377" hidden="1" x14ac:dyDescent="0.25"/>
    <row r="5378" hidden="1" x14ac:dyDescent="0.25"/>
    <row r="5379" hidden="1" x14ac:dyDescent="0.25"/>
    <row r="5380" hidden="1" x14ac:dyDescent="0.25"/>
    <row r="5381" hidden="1" x14ac:dyDescent="0.25"/>
    <row r="5382" hidden="1" x14ac:dyDescent="0.25"/>
    <row r="5383" hidden="1" x14ac:dyDescent="0.25"/>
    <row r="5384" hidden="1" x14ac:dyDescent="0.25"/>
    <row r="5385" hidden="1" x14ac:dyDescent="0.25"/>
    <row r="5386" hidden="1" x14ac:dyDescent="0.25"/>
    <row r="5387" hidden="1" x14ac:dyDescent="0.25"/>
    <row r="5388" hidden="1" x14ac:dyDescent="0.25"/>
    <row r="5389" hidden="1" x14ac:dyDescent="0.25"/>
    <row r="5390" hidden="1" x14ac:dyDescent="0.25"/>
    <row r="5391" hidden="1" x14ac:dyDescent="0.25"/>
    <row r="5392" hidden="1" x14ac:dyDescent="0.25"/>
    <row r="5393" hidden="1" x14ac:dyDescent="0.25"/>
    <row r="5394" hidden="1" x14ac:dyDescent="0.25"/>
    <row r="5395" hidden="1" x14ac:dyDescent="0.25"/>
    <row r="5396" hidden="1" x14ac:dyDescent="0.25"/>
    <row r="5397" hidden="1" x14ac:dyDescent="0.25"/>
    <row r="5398" hidden="1" x14ac:dyDescent="0.25"/>
    <row r="5399" hidden="1" x14ac:dyDescent="0.25"/>
    <row r="5400" hidden="1" x14ac:dyDescent="0.25"/>
    <row r="5401" hidden="1" x14ac:dyDescent="0.25"/>
    <row r="5402" hidden="1" x14ac:dyDescent="0.25"/>
    <row r="5403" hidden="1" x14ac:dyDescent="0.25"/>
    <row r="5404" hidden="1" x14ac:dyDescent="0.25"/>
    <row r="5405" hidden="1" x14ac:dyDescent="0.25"/>
    <row r="5406" hidden="1" x14ac:dyDescent="0.25"/>
    <row r="5407" hidden="1" x14ac:dyDescent="0.25"/>
    <row r="5408" hidden="1" x14ac:dyDescent="0.25"/>
    <row r="5409" hidden="1" x14ac:dyDescent="0.25"/>
    <row r="5410" hidden="1" x14ac:dyDescent="0.25"/>
    <row r="5411" hidden="1" x14ac:dyDescent="0.25"/>
    <row r="5412" hidden="1" x14ac:dyDescent="0.25"/>
    <row r="5413" hidden="1" x14ac:dyDescent="0.25"/>
    <row r="5414" hidden="1" x14ac:dyDescent="0.25"/>
    <row r="5415" hidden="1" x14ac:dyDescent="0.25"/>
    <row r="5416" hidden="1" x14ac:dyDescent="0.25"/>
    <row r="5417" hidden="1" x14ac:dyDescent="0.25"/>
    <row r="5418" hidden="1" x14ac:dyDescent="0.25"/>
    <row r="5419" hidden="1" x14ac:dyDescent="0.25"/>
    <row r="5420" hidden="1" x14ac:dyDescent="0.25"/>
    <row r="5421" hidden="1" x14ac:dyDescent="0.25"/>
    <row r="5422" hidden="1" x14ac:dyDescent="0.25"/>
    <row r="5423" hidden="1" x14ac:dyDescent="0.25"/>
    <row r="5424" hidden="1" x14ac:dyDescent="0.25"/>
    <row r="5425" hidden="1" x14ac:dyDescent="0.25"/>
    <row r="5426" hidden="1" x14ac:dyDescent="0.25"/>
    <row r="5427" hidden="1" x14ac:dyDescent="0.25"/>
    <row r="5428" hidden="1" x14ac:dyDescent="0.25"/>
    <row r="5429" hidden="1" x14ac:dyDescent="0.25"/>
    <row r="5430" hidden="1" x14ac:dyDescent="0.25"/>
    <row r="5431" hidden="1" x14ac:dyDescent="0.25"/>
    <row r="5432" hidden="1" x14ac:dyDescent="0.25"/>
    <row r="5433" hidden="1" x14ac:dyDescent="0.25"/>
    <row r="5434" hidden="1" x14ac:dyDescent="0.25"/>
    <row r="5435" hidden="1" x14ac:dyDescent="0.25"/>
    <row r="5436" hidden="1" x14ac:dyDescent="0.25"/>
    <row r="5437" hidden="1" x14ac:dyDescent="0.25"/>
    <row r="5438" hidden="1" x14ac:dyDescent="0.25"/>
    <row r="5439" hidden="1" x14ac:dyDescent="0.25"/>
    <row r="5440" hidden="1" x14ac:dyDescent="0.25"/>
    <row r="5441" hidden="1" x14ac:dyDescent="0.25"/>
    <row r="5442" hidden="1" x14ac:dyDescent="0.25"/>
    <row r="5443" hidden="1" x14ac:dyDescent="0.25"/>
    <row r="5444" hidden="1" x14ac:dyDescent="0.25"/>
    <row r="5445" hidden="1" x14ac:dyDescent="0.25"/>
    <row r="5446" hidden="1" x14ac:dyDescent="0.25"/>
    <row r="5447" hidden="1" x14ac:dyDescent="0.25"/>
    <row r="5448" hidden="1" x14ac:dyDescent="0.25"/>
    <row r="5449" hidden="1" x14ac:dyDescent="0.25"/>
    <row r="5450" hidden="1" x14ac:dyDescent="0.25"/>
    <row r="5451" hidden="1" x14ac:dyDescent="0.25"/>
    <row r="5452" hidden="1" x14ac:dyDescent="0.25"/>
    <row r="5453" hidden="1" x14ac:dyDescent="0.25"/>
    <row r="5454" hidden="1" x14ac:dyDescent="0.25"/>
    <row r="5455" hidden="1" x14ac:dyDescent="0.25"/>
    <row r="5456" hidden="1" x14ac:dyDescent="0.25"/>
    <row r="5457" hidden="1" x14ac:dyDescent="0.25"/>
    <row r="5458" hidden="1" x14ac:dyDescent="0.25"/>
    <row r="5459" hidden="1" x14ac:dyDescent="0.25"/>
    <row r="5460" hidden="1" x14ac:dyDescent="0.25"/>
    <row r="5461" hidden="1" x14ac:dyDescent="0.25"/>
    <row r="5462" hidden="1" x14ac:dyDescent="0.25"/>
    <row r="5463" hidden="1" x14ac:dyDescent="0.25"/>
    <row r="5464" hidden="1" x14ac:dyDescent="0.25"/>
    <row r="5465" hidden="1" x14ac:dyDescent="0.25"/>
    <row r="5466" hidden="1" x14ac:dyDescent="0.25"/>
    <row r="5467" hidden="1" x14ac:dyDescent="0.25"/>
    <row r="5468" hidden="1" x14ac:dyDescent="0.25"/>
    <row r="5469" hidden="1" x14ac:dyDescent="0.25"/>
    <row r="5470" hidden="1" x14ac:dyDescent="0.25"/>
    <row r="5471" hidden="1" x14ac:dyDescent="0.25"/>
    <row r="5472" hidden="1" x14ac:dyDescent="0.25"/>
    <row r="5473" hidden="1" x14ac:dyDescent="0.25"/>
    <row r="5474" hidden="1" x14ac:dyDescent="0.25"/>
    <row r="5475" hidden="1" x14ac:dyDescent="0.25"/>
    <row r="5476" hidden="1" x14ac:dyDescent="0.25"/>
    <row r="5477" hidden="1" x14ac:dyDescent="0.25"/>
    <row r="5478" hidden="1" x14ac:dyDescent="0.25"/>
    <row r="5479" hidden="1" x14ac:dyDescent="0.25"/>
    <row r="5480" hidden="1" x14ac:dyDescent="0.25"/>
    <row r="5481" hidden="1" x14ac:dyDescent="0.25"/>
    <row r="5482" hidden="1" x14ac:dyDescent="0.25"/>
    <row r="5483" hidden="1" x14ac:dyDescent="0.25"/>
    <row r="5484" hidden="1" x14ac:dyDescent="0.25"/>
    <row r="5485" hidden="1" x14ac:dyDescent="0.25"/>
    <row r="5486" hidden="1" x14ac:dyDescent="0.25"/>
    <row r="5487" hidden="1" x14ac:dyDescent="0.25"/>
    <row r="5488" hidden="1" x14ac:dyDescent="0.25"/>
    <row r="5489" hidden="1" x14ac:dyDescent="0.25"/>
    <row r="5490" hidden="1" x14ac:dyDescent="0.25"/>
    <row r="5491" hidden="1" x14ac:dyDescent="0.25"/>
    <row r="5492" hidden="1" x14ac:dyDescent="0.25"/>
    <row r="5493" hidden="1" x14ac:dyDescent="0.25"/>
    <row r="5494" hidden="1" x14ac:dyDescent="0.25"/>
    <row r="5495" hidden="1" x14ac:dyDescent="0.25"/>
    <row r="5496" hidden="1" x14ac:dyDescent="0.25"/>
    <row r="5497" hidden="1" x14ac:dyDescent="0.25"/>
    <row r="5498" hidden="1" x14ac:dyDescent="0.25"/>
    <row r="5499" hidden="1" x14ac:dyDescent="0.25"/>
    <row r="5500" hidden="1" x14ac:dyDescent="0.25"/>
    <row r="5501" hidden="1" x14ac:dyDescent="0.25"/>
    <row r="5502" hidden="1" x14ac:dyDescent="0.25"/>
    <row r="5503" hidden="1" x14ac:dyDescent="0.25"/>
    <row r="5504" hidden="1" x14ac:dyDescent="0.25"/>
    <row r="5505" hidden="1" x14ac:dyDescent="0.25"/>
    <row r="5506" hidden="1" x14ac:dyDescent="0.25"/>
    <row r="5507" hidden="1" x14ac:dyDescent="0.25"/>
    <row r="5508" hidden="1" x14ac:dyDescent="0.25"/>
    <row r="5509" hidden="1" x14ac:dyDescent="0.25"/>
    <row r="5510" hidden="1" x14ac:dyDescent="0.25"/>
    <row r="5511" hidden="1" x14ac:dyDescent="0.25"/>
    <row r="5512" hidden="1" x14ac:dyDescent="0.25"/>
    <row r="5513" hidden="1" x14ac:dyDescent="0.25"/>
    <row r="5514" hidden="1" x14ac:dyDescent="0.25"/>
    <row r="5515" hidden="1" x14ac:dyDescent="0.25"/>
    <row r="5516" hidden="1" x14ac:dyDescent="0.25"/>
    <row r="5517" hidden="1" x14ac:dyDescent="0.25"/>
    <row r="5518" hidden="1" x14ac:dyDescent="0.25"/>
    <row r="5519" hidden="1" x14ac:dyDescent="0.25"/>
    <row r="5520" hidden="1" x14ac:dyDescent="0.25"/>
    <row r="5521" hidden="1" x14ac:dyDescent="0.25"/>
    <row r="5522" hidden="1" x14ac:dyDescent="0.25"/>
    <row r="5523" hidden="1" x14ac:dyDescent="0.25"/>
    <row r="5524" hidden="1" x14ac:dyDescent="0.25"/>
    <row r="5525" hidden="1" x14ac:dyDescent="0.25"/>
    <row r="5526" hidden="1" x14ac:dyDescent="0.25"/>
    <row r="5527" hidden="1" x14ac:dyDescent="0.25"/>
    <row r="5528" hidden="1" x14ac:dyDescent="0.25"/>
    <row r="5529" hidden="1" x14ac:dyDescent="0.25"/>
    <row r="5530" hidden="1" x14ac:dyDescent="0.25"/>
    <row r="5531" hidden="1" x14ac:dyDescent="0.25"/>
    <row r="5532" hidden="1" x14ac:dyDescent="0.25"/>
    <row r="5533" hidden="1" x14ac:dyDescent="0.25"/>
    <row r="5534" hidden="1" x14ac:dyDescent="0.25"/>
    <row r="5535" hidden="1" x14ac:dyDescent="0.25"/>
    <row r="5536" hidden="1" x14ac:dyDescent="0.25"/>
    <row r="5537" hidden="1" x14ac:dyDescent="0.25"/>
    <row r="5538" hidden="1" x14ac:dyDescent="0.25"/>
    <row r="5539" hidden="1" x14ac:dyDescent="0.25"/>
    <row r="5540" hidden="1" x14ac:dyDescent="0.25"/>
    <row r="5541" hidden="1" x14ac:dyDescent="0.25"/>
    <row r="5542" hidden="1" x14ac:dyDescent="0.25"/>
    <row r="5543" hidden="1" x14ac:dyDescent="0.25"/>
    <row r="5544" hidden="1" x14ac:dyDescent="0.25"/>
    <row r="5545" hidden="1" x14ac:dyDescent="0.25"/>
    <row r="5546" hidden="1" x14ac:dyDescent="0.25"/>
    <row r="5547" hidden="1" x14ac:dyDescent="0.25"/>
    <row r="5548" hidden="1" x14ac:dyDescent="0.25"/>
    <row r="5549" hidden="1" x14ac:dyDescent="0.25"/>
    <row r="5550" hidden="1" x14ac:dyDescent="0.25"/>
    <row r="5551" hidden="1" x14ac:dyDescent="0.25"/>
    <row r="5552" hidden="1" x14ac:dyDescent="0.25"/>
    <row r="5553" hidden="1" x14ac:dyDescent="0.25"/>
    <row r="5554" hidden="1" x14ac:dyDescent="0.25"/>
    <row r="5555" hidden="1" x14ac:dyDescent="0.25"/>
    <row r="5556" hidden="1" x14ac:dyDescent="0.25"/>
    <row r="5557" hidden="1" x14ac:dyDescent="0.25"/>
    <row r="5558" hidden="1" x14ac:dyDescent="0.25"/>
    <row r="5559" hidden="1" x14ac:dyDescent="0.25"/>
    <row r="5560" hidden="1" x14ac:dyDescent="0.25"/>
    <row r="5561" hidden="1" x14ac:dyDescent="0.25"/>
    <row r="5562" hidden="1" x14ac:dyDescent="0.25"/>
    <row r="5563" hidden="1" x14ac:dyDescent="0.25"/>
    <row r="5564" hidden="1" x14ac:dyDescent="0.25"/>
    <row r="5565" hidden="1" x14ac:dyDescent="0.25"/>
    <row r="5566" hidden="1" x14ac:dyDescent="0.25"/>
    <row r="5567" hidden="1" x14ac:dyDescent="0.25"/>
    <row r="5568" hidden="1" x14ac:dyDescent="0.25"/>
    <row r="5569" hidden="1" x14ac:dyDescent="0.25"/>
    <row r="5570" hidden="1" x14ac:dyDescent="0.25"/>
    <row r="5571" hidden="1" x14ac:dyDescent="0.25"/>
    <row r="5572" hidden="1" x14ac:dyDescent="0.25"/>
    <row r="5573" hidden="1" x14ac:dyDescent="0.25"/>
    <row r="5574" hidden="1" x14ac:dyDescent="0.25"/>
    <row r="5575" hidden="1" x14ac:dyDescent="0.25"/>
    <row r="5576" hidden="1" x14ac:dyDescent="0.25"/>
    <row r="5577" hidden="1" x14ac:dyDescent="0.25"/>
    <row r="5578" hidden="1" x14ac:dyDescent="0.25"/>
    <row r="5579" hidden="1" x14ac:dyDescent="0.25"/>
    <row r="5580" hidden="1" x14ac:dyDescent="0.25"/>
    <row r="5581" hidden="1" x14ac:dyDescent="0.25"/>
    <row r="5582" hidden="1" x14ac:dyDescent="0.25"/>
    <row r="5583" hidden="1" x14ac:dyDescent="0.25"/>
    <row r="5584" hidden="1" x14ac:dyDescent="0.25"/>
    <row r="5585" hidden="1" x14ac:dyDescent="0.25"/>
    <row r="5586" hidden="1" x14ac:dyDescent="0.25"/>
    <row r="5587" hidden="1" x14ac:dyDescent="0.25"/>
    <row r="5588" hidden="1" x14ac:dyDescent="0.25"/>
    <row r="5589" hidden="1" x14ac:dyDescent="0.25"/>
    <row r="5590" hidden="1" x14ac:dyDescent="0.25"/>
    <row r="5591" hidden="1" x14ac:dyDescent="0.25"/>
    <row r="5592" hidden="1" x14ac:dyDescent="0.25"/>
    <row r="5593" hidden="1" x14ac:dyDescent="0.25"/>
    <row r="5594" hidden="1" x14ac:dyDescent="0.25"/>
    <row r="5595" hidden="1" x14ac:dyDescent="0.25"/>
    <row r="5596" hidden="1" x14ac:dyDescent="0.25"/>
    <row r="5597" hidden="1" x14ac:dyDescent="0.25"/>
    <row r="5598" hidden="1" x14ac:dyDescent="0.25"/>
    <row r="5599" hidden="1" x14ac:dyDescent="0.25"/>
    <row r="5600" hidden="1" x14ac:dyDescent="0.25"/>
    <row r="5601" hidden="1" x14ac:dyDescent="0.25"/>
    <row r="5602" hidden="1" x14ac:dyDescent="0.25"/>
    <row r="5603" hidden="1" x14ac:dyDescent="0.25"/>
    <row r="5604" hidden="1" x14ac:dyDescent="0.25"/>
    <row r="5605" hidden="1" x14ac:dyDescent="0.25"/>
    <row r="5606" hidden="1" x14ac:dyDescent="0.25"/>
    <row r="5607" hidden="1" x14ac:dyDescent="0.25"/>
    <row r="5608" hidden="1" x14ac:dyDescent="0.25"/>
    <row r="5609" hidden="1" x14ac:dyDescent="0.25"/>
    <row r="5610" hidden="1" x14ac:dyDescent="0.25"/>
    <row r="5611" hidden="1" x14ac:dyDescent="0.25"/>
    <row r="5612" hidden="1" x14ac:dyDescent="0.25"/>
    <row r="5613" hidden="1" x14ac:dyDescent="0.25"/>
    <row r="5614" hidden="1" x14ac:dyDescent="0.25"/>
    <row r="5615" hidden="1" x14ac:dyDescent="0.25"/>
    <row r="5616" hidden="1" x14ac:dyDescent="0.25"/>
    <row r="5617" hidden="1" x14ac:dyDescent="0.25"/>
    <row r="5618" hidden="1" x14ac:dyDescent="0.25"/>
    <row r="5619" hidden="1" x14ac:dyDescent="0.25"/>
    <row r="5620" hidden="1" x14ac:dyDescent="0.25"/>
    <row r="5621" hidden="1" x14ac:dyDescent="0.25"/>
    <row r="5622" hidden="1" x14ac:dyDescent="0.25"/>
    <row r="5623" hidden="1" x14ac:dyDescent="0.25"/>
    <row r="5624" hidden="1" x14ac:dyDescent="0.25"/>
    <row r="5625" hidden="1" x14ac:dyDescent="0.25"/>
    <row r="5626" hidden="1" x14ac:dyDescent="0.25"/>
    <row r="5627" hidden="1" x14ac:dyDescent="0.25"/>
    <row r="5628" hidden="1" x14ac:dyDescent="0.25"/>
    <row r="5629" hidden="1" x14ac:dyDescent="0.25"/>
    <row r="5630" hidden="1" x14ac:dyDescent="0.25"/>
    <row r="5631" hidden="1" x14ac:dyDescent="0.25"/>
    <row r="5632" hidden="1" x14ac:dyDescent="0.25"/>
    <row r="5633" hidden="1" x14ac:dyDescent="0.25"/>
    <row r="5634" hidden="1" x14ac:dyDescent="0.25"/>
    <row r="5635" hidden="1" x14ac:dyDescent="0.25"/>
    <row r="5636" hidden="1" x14ac:dyDescent="0.25"/>
    <row r="5637" hidden="1" x14ac:dyDescent="0.25"/>
    <row r="5638" hidden="1" x14ac:dyDescent="0.25"/>
    <row r="5639" hidden="1" x14ac:dyDescent="0.25"/>
    <row r="5640" hidden="1" x14ac:dyDescent="0.25"/>
    <row r="5641" hidden="1" x14ac:dyDescent="0.25"/>
    <row r="5642" hidden="1" x14ac:dyDescent="0.25"/>
    <row r="5643" hidden="1" x14ac:dyDescent="0.25"/>
    <row r="5644" hidden="1" x14ac:dyDescent="0.25"/>
    <row r="5645" hidden="1" x14ac:dyDescent="0.25"/>
    <row r="5646" hidden="1" x14ac:dyDescent="0.25"/>
    <row r="5647" hidden="1" x14ac:dyDescent="0.25"/>
    <row r="5648" hidden="1" x14ac:dyDescent="0.25"/>
    <row r="5649" hidden="1" x14ac:dyDescent="0.25"/>
    <row r="5650" hidden="1" x14ac:dyDescent="0.25"/>
    <row r="5651" hidden="1" x14ac:dyDescent="0.25"/>
    <row r="5652" hidden="1" x14ac:dyDescent="0.25"/>
    <row r="5653" hidden="1" x14ac:dyDescent="0.25"/>
    <row r="5654" hidden="1" x14ac:dyDescent="0.25"/>
    <row r="5655" hidden="1" x14ac:dyDescent="0.25"/>
    <row r="5656" hidden="1" x14ac:dyDescent="0.25"/>
    <row r="5657" hidden="1" x14ac:dyDescent="0.25"/>
    <row r="5658" hidden="1" x14ac:dyDescent="0.25"/>
    <row r="5659" hidden="1" x14ac:dyDescent="0.25"/>
    <row r="5660" hidden="1" x14ac:dyDescent="0.25"/>
    <row r="5661" hidden="1" x14ac:dyDescent="0.25"/>
    <row r="5662" hidden="1" x14ac:dyDescent="0.25"/>
    <row r="5663" hidden="1" x14ac:dyDescent="0.25"/>
    <row r="5664" hidden="1" x14ac:dyDescent="0.25"/>
    <row r="5665" hidden="1" x14ac:dyDescent="0.25"/>
    <row r="5666" hidden="1" x14ac:dyDescent="0.25"/>
    <row r="5667" hidden="1" x14ac:dyDescent="0.25"/>
    <row r="5668" hidden="1" x14ac:dyDescent="0.25"/>
    <row r="5669" hidden="1" x14ac:dyDescent="0.25"/>
    <row r="5670" hidden="1" x14ac:dyDescent="0.25"/>
    <row r="5671" hidden="1" x14ac:dyDescent="0.25"/>
    <row r="5672" hidden="1" x14ac:dyDescent="0.25"/>
    <row r="5673" hidden="1" x14ac:dyDescent="0.25"/>
    <row r="5674" hidden="1" x14ac:dyDescent="0.25"/>
    <row r="5675" hidden="1" x14ac:dyDescent="0.25"/>
    <row r="5676" hidden="1" x14ac:dyDescent="0.25"/>
    <row r="5677" hidden="1" x14ac:dyDescent="0.25"/>
    <row r="5678" hidden="1" x14ac:dyDescent="0.25"/>
    <row r="5679" hidden="1" x14ac:dyDescent="0.25"/>
    <row r="5680" hidden="1" x14ac:dyDescent="0.25"/>
    <row r="5681" hidden="1" x14ac:dyDescent="0.25"/>
    <row r="5682" hidden="1" x14ac:dyDescent="0.25"/>
    <row r="5683" hidden="1" x14ac:dyDescent="0.25"/>
    <row r="5684" hidden="1" x14ac:dyDescent="0.25"/>
    <row r="5685" hidden="1" x14ac:dyDescent="0.25"/>
    <row r="5686" hidden="1" x14ac:dyDescent="0.25"/>
    <row r="5687" hidden="1" x14ac:dyDescent="0.25"/>
    <row r="5688" hidden="1" x14ac:dyDescent="0.25"/>
    <row r="5689" hidden="1" x14ac:dyDescent="0.25"/>
    <row r="5690" hidden="1" x14ac:dyDescent="0.25"/>
    <row r="5691" hidden="1" x14ac:dyDescent="0.25"/>
    <row r="5692" hidden="1" x14ac:dyDescent="0.25"/>
    <row r="5693" hidden="1" x14ac:dyDescent="0.25"/>
    <row r="5694" hidden="1" x14ac:dyDescent="0.25"/>
    <row r="5695" hidden="1" x14ac:dyDescent="0.25"/>
    <row r="5696" hidden="1" x14ac:dyDescent="0.25"/>
    <row r="5697" hidden="1" x14ac:dyDescent="0.25"/>
    <row r="5698" hidden="1" x14ac:dyDescent="0.25"/>
    <row r="5699" hidden="1" x14ac:dyDescent="0.25"/>
    <row r="5700" hidden="1" x14ac:dyDescent="0.25"/>
    <row r="5701" hidden="1" x14ac:dyDescent="0.25"/>
    <row r="5702" hidden="1" x14ac:dyDescent="0.25"/>
    <row r="5703" hidden="1" x14ac:dyDescent="0.25"/>
    <row r="5704" hidden="1" x14ac:dyDescent="0.25"/>
    <row r="5705" hidden="1" x14ac:dyDescent="0.25"/>
    <row r="5706" hidden="1" x14ac:dyDescent="0.25"/>
    <row r="5707" hidden="1" x14ac:dyDescent="0.25"/>
    <row r="5708" hidden="1" x14ac:dyDescent="0.25"/>
    <row r="5709" hidden="1" x14ac:dyDescent="0.25"/>
    <row r="5710" hidden="1" x14ac:dyDescent="0.25"/>
    <row r="5711" hidden="1" x14ac:dyDescent="0.25"/>
    <row r="5712" hidden="1" x14ac:dyDescent="0.25"/>
    <row r="5713" hidden="1" x14ac:dyDescent="0.25"/>
    <row r="5714" hidden="1" x14ac:dyDescent="0.25"/>
    <row r="5715" hidden="1" x14ac:dyDescent="0.25"/>
    <row r="5716" hidden="1" x14ac:dyDescent="0.25"/>
    <row r="5717" hidden="1" x14ac:dyDescent="0.25"/>
    <row r="5718" hidden="1" x14ac:dyDescent="0.25"/>
    <row r="5719" hidden="1" x14ac:dyDescent="0.25"/>
    <row r="5720" hidden="1" x14ac:dyDescent="0.25"/>
    <row r="5721" hidden="1" x14ac:dyDescent="0.25"/>
    <row r="5722" hidden="1" x14ac:dyDescent="0.25"/>
    <row r="5723" hidden="1" x14ac:dyDescent="0.25"/>
    <row r="5724" hidden="1" x14ac:dyDescent="0.25"/>
    <row r="5725" hidden="1" x14ac:dyDescent="0.25"/>
    <row r="5726" hidden="1" x14ac:dyDescent="0.25"/>
    <row r="5727" hidden="1" x14ac:dyDescent="0.25"/>
    <row r="5728" hidden="1" x14ac:dyDescent="0.25"/>
    <row r="5729" hidden="1" x14ac:dyDescent="0.25"/>
    <row r="5730" hidden="1" x14ac:dyDescent="0.25"/>
    <row r="5731" hidden="1" x14ac:dyDescent="0.25"/>
    <row r="5732" hidden="1" x14ac:dyDescent="0.25"/>
    <row r="5733" hidden="1" x14ac:dyDescent="0.25"/>
    <row r="5734" hidden="1" x14ac:dyDescent="0.25"/>
    <row r="5735" hidden="1" x14ac:dyDescent="0.25"/>
    <row r="5736" hidden="1" x14ac:dyDescent="0.25"/>
    <row r="5737" hidden="1" x14ac:dyDescent="0.25"/>
    <row r="5738" hidden="1" x14ac:dyDescent="0.25"/>
    <row r="5739" hidden="1" x14ac:dyDescent="0.25"/>
    <row r="5740" hidden="1" x14ac:dyDescent="0.25"/>
    <row r="5741" hidden="1" x14ac:dyDescent="0.25"/>
    <row r="5742" hidden="1" x14ac:dyDescent="0.25"/>
    <row r="5743" hidden="1" x14ac:dyDescent="0.25"/>
    <row r="5744" hidden="1" x14ac:dyDescent="0.25"/>
    <row r="5745" hidden="1" x14ac:dyDescent="0.25"/>
    <row r="5746" hidden="1" x14ac:dyDescent="0.25"/>
    <row r="5747" hidden="1" x14ac:dyDescent="0.25"/>
    <row r="5748" hidden="1" x14ac:dyDescent="0.25"/>
    <row r="5749" hidden="1" x14ac:dyDescent="0.25"/>
    <row r="5750" hidden="1" x14ac:dyDescent="0.25"/>
    <row r="5751" hidden="1" x14ac:dyDescent="0.25"/>
    <row r="5752" hidden="1" x14ac:dyDescent="0.25"/>
    <row r="5753" hidden="1" x14ac:dyDescent="0.25"/>
    <row r="5754" hidden="1" x14ac:dyDescent="0.25"/>
    <row r="5755" hidden="1" x14ac:dyDescent="0.25"/>
    <row r="5756" hidden="1" x14ac:dyDescent="0.25"/>
    <row r="5757" hidden="1" x14ac:dyDescent="0.25"/>
    <row r="5758" hidden="1" x14ac:dyDescent="0.25"/>
    <row r="5759" hidden="1" x14ac:dyDescent="0.25"/>
    <row r="5760" hidden="1" x14ac:dyDescent="0.25"/>
    <row r="5761" hidden="1" x14ac:dyDescent="0.25"/>
    <row r="5762" hidden="1" x14ac:dyDescent="0.25"/>
    <row r="5763" hidden="1" x14ac:dyDescent="0.25"/>
    <row r="5764" hidden="1" x14ac:dyDescent="0.25"/>
    <row r="5765" hidden="1" x14ac:dyDescent="0.25"/>
    <row r="5766" hidden="1" x14ac:dyDescent="0.25"/>
    <row r="5767" hidden="1" x14ac:dyDescent="0.25"/>
    <row r="5768" hidden="1" x14ac:dyDescent="0.25"/>
    <row r="5769" hidden="1" x14ac:dyDescent="0.25"/>
    <row r="5770" hidden="1" x14ac:dyDescent="0.25"/>
    <row r="5771" hidden="1" x14ac:dyDescent="0.25"/>
    <row r="5772" hidden="1" x14ac:dyDescent="0.25"/>
    <row r="5773" hidden="1" x14ac:dyDescent="0.25"/>
    <row r="5774" hidden="1" x14ac:dyDescent="0.25"/>
    <row r="5775" hidden="1" x14ac:dyDescent="0.25"/>
    <row r="5776" hidden="1" x14ac:dyDescent="0.25"/>
    <row r="5777" hidden="1" x14ac:dyDescent="0.25"/>
    <row r="5778" hidden="1" x14ac:dyDescent="0.25"/>
    <row r="5779" hidden="1" x14ac:dyDescent="0.25"/>
    <row r="5780" hidden="1" x14ac:dyDescent="0.25"/>
    <row r="5781" hidden="1" x14ac:dyDescent="0.25"/>
    <row r="5782" hidden="1" x14ac:dyDescent="0.25"/>
    <row r="5783" hidden="1" x14ac:dyDescent="0.25"/>
    <row r="5784" hidden="1" x14ac:dyDescent="0.25"/>
    <row r="5785" hidden="1" x14ac:dyDescent="0.25"/>
    <row r="5786" hidden="1" x14ac:dyDescent="0.25"/>
    <row r="5787" hidden="1" x14ac:dyDescent="0.25"/>
    <row r="5788" hidden="1" x14ac:dyDescent="0.25"/>
    <row r="5789" hidden="1" x14ac:dyDescent="0.25"/>
    <row r="5790" hidden="1" x14ac:dyDescent="0.25"/>
    <row r="5791" hidden="1" x14ac:dyDescent="0.25"/>
    <row r="5792" hidden="1" x14ac:dyDescent="0.25"/>
    <row r="5793" hidden="1" x14ac:dyDescent="0.25"/>
    <row r="5794" hidden="1" x14ac:dyDescent="0.25"/>
    <row r="5795" hidden="1" x14ac:dyDescent="0.25"/>
    <row r="5796" hidden="1" x14ac:dyDescent="0.25"/>
    <row r="5797" hidden="1" x14ac:dyDescent="0.25"/>
    <row r="5798" hidden="1" x14ac:dyDescent="0.25"/>
    <row r="5799" hidden="1" x14ac:dyDescent="0.25"/>
    <row r="5800" hidden="1" x14ac:dyDescent="0.25"/>
    <row r="5801" hidden="1" x14ac:dyDescent="0.25"/>
    <row r="5802" hidden="1" x14ac:dyDescent="0.25"/>
    <row r="5803" hidden="1" x14ac:dyDescent="0.25"/>
    <row r="5804" hidden="1" x14ac:dyDescent="0.25"/>
    <row r="5805" hidden="1" x14ac:dyDescent="0.25"/>
    <row r="5806" hidden="1" x14ac:dyDescent="0.25"/>
    <row r="5807" hidden="1" x14ac:dyDescent="0.25"/>
    <row r="5808" hidden="1" x14ac:dyDescent="0.25"/>
    <row r="5809" hidden="1" x14ac:dyDescent="0.25"/>
    <row r="5810" hidden="1" x14ac:dyDescent="0.25"/>
    <row r="5811" hidden="1" x14ac:dyDescent="0.25"/>
    <row r="5812" hidden="1" x14ac:dyDescent="0.25"/>
    <row r="5813" hidden="1" x14ac:dyDescent="0.25"/>
    <row r="5814" hidden="1" x14ac:dyDescent="0.25"/>
    <row r="5815" hidden="1" x14ac:dyDescent="0.25"/>
    <row r="5816" hidden="1" x14ac:dyDescent="0.25"/>
    <row r="5817" hidden="1" x14ac:dyDescent="0.25"/>
    <row r="5818" hidden="1" x14ac:dyDescent="0.25"/>
    <row r="5819" hidden="1" x14ac:dyDescent="0.25"/>
    <row r="5820" hidden="1" x14ac:dyDescent="0.25"/>
    <row r="5821" hidden="1" x14ac:dyDescent="0.25"/>
    <row r="5822" hidden="1" x14ac:dyDescent="0.25"/>
    <row r="5823" hidden="1" x14ac:dyDescent="0.25"/>
    <row r="5824" hidden="1" x14ac:dyDescent="0.25"/>
    <row r="5825" hidden="1" x14ac:dyDescent="0.25"/>
    <row r="5826" hidden="1" x14ac:dyDescent="0.25"/>
    <row r="5827" hidden="1" x14ac:dyDescent="0.25"/>
    <row r="5828" hidden="1" x14ac:dyDescent="0.25"/>
    <row r="5829" hidden="1" x14ac:dyDescent="0.25"/>
    <row r="5830" hidden="1" x14ac:dyDescent="0.25"/>
    <row r="5831" hidden="1" x14ac:dyDescent="0.25"/>
    <row r="5832" hidden="1" x14ac:dyDescent="0.25"/>
    <row r="5833" hidden="1" x14ac:dyDescent="0.25"/>
    <row r="5834" hidden="1" x14ac:dyDescent="0.25"/>
    <row r="5835" hidden="1" x14ac:dyDescent="0.25"/>
    <row r="5836" hidden="1" x14ac:dyDescent="0.25"/>
    <row r="5837" hidden="1" x14ac:dyDescent="0.25"/>
    <row r="5838" hidden="1" x14ac:dyDescent="0.25"/>
    <row r="5839" hidden="1" x14ac:dyDescent="0.25"/>
    <row r="5840" hidden="1" x14ac:dyDescent="0.25"/>
    <row r="5841" hidden="1" x14ac:dyDescent="0.25"/>
    <row r="5842" hidden="1" x14ac:dyDescent="0.25"/>
    <row r="5843" hidden="1" x14ac:dyDescent="0.25"/>
    <row r="5844" hidden="1" x14ac:dyDescent="0.25"/>
    <row r="5845" hidden="1" x14ac:dyDescent="0.25"/>
    <row r="5846" hidden="1" x14ac:dyDescent="0.25"/>
    <row r="5847" hidden="1" x14ac:dyDescent="0.25"/>
    <row r="5848" hidden="1" x14ac:dyDescent="0.25"/>
    <row r="5849" hidden="1" x14ac:dyDescent="0.25"/>
    <row r="5850" hidden="1" x14ac:dyDescent="0.25"/>
    <row r="5851" hidden="1" x14ac:dyDescent="0.25"/>
    <row r="5852" hidden="1" x14ac:dyDescent="0.25"/>
    <row r="5853" hidden="1" x14ac:dyDescent="0.25"/>
    <row r="5854" hidden="1" x14ac:dyDescent="0.25"/>
    <row r="5855" hidden="1" x14ac:dyDescent="0.25"/>
    <row r="5856" hidden="1" x14ac:dyDescent="0.25"/>
    <row r="5857" hidden="1" x14ac:dyDescent="0.25"/>
    <row r="5858" hidden="1" x14ac:dyDescent="0.25"/>
    <row r="5859" hidden="1" x14ac:dyDescent="0.25"/>
    <row r="5860" hidden="1" x14ac:dyDescent="0.25"/>
    <row r="5861" hidden="1" x14ac:dyDescent="0.25"/>
    <row r="5862" hidden="1" x14ac:dyDescent="0.25"/>
    <row r="5863" hidden="1" x14ac:dyDescent="0.25"/>
    <row r="5864" hidden="1" x14ac:dyDescent="0.25"/>
    <row r="5865" hidden="1" x14ac:dyDescent="0.25"/>
    <row r="5866" hidden="1" x14ac:dyDescent="0.25"/>
    <row r="5867" hidden="1" x14ac:dyDescent="0.25"/>
    <row r="5868" hidden="1" x14ac:dyDescent="0.25"/>
    <row r="5869" hidden="1" x14ac:dyDescent="0.25"/>
    <row r="5870" hidden="1" x14ac:dyDescent="0.25"/>
    <row r="5871" hidden="1" x14ac:dyDescent="0.25"/>
    <row r="5872" hidden="1" x14ac:dyDescent="0.25"/>
    <row r="5873" hidden="1" x14ac:dyDescent="0.25"/>
    <row r="5874" hidden="1" x14ac:dyDescent="0.25"/>
    <row r="5875" hidden="1" x14ac:dyDescent="0.25"/>
    <row r="5876" hidden="1" x14ac:dyDescent="0.25"/>
    <row r="5877" hidden="1" x14ac:dyDescent="0.25"/>
    <row r="5878" hidden="1" x14ac:dyDescent="0.25"/>
    <row r="5879" hidden="1" x14ac:dyDescent="0.25"/>
    <row r="5880" hidden="1" x14ac:dyDescent="0.25"/>
    <row r="5881" hidden="1" x14ac:dyDescent="0.25"/>
    <row r="5882" hidden="1" x14ac:dyDescent="0.25"/>
    <row r="5883" hidden="1" x14ac:dyDescent="0.25"/>
    <row r="5884" hidden="1" x14ac:dyDescent="0.25"/>
    <row r="5885" hidden="1" x14ac:dyDescent="0.25"/>
    <row r="5886" hidden="1" x14ac:dyDescent="0.25"/>
    <row r="5887" hidden="1" x14ac:dyDescent="0.25"/>
    <row r="5888" hidden="1" x14ac:dyDescent="0.25"/>
    <row r="5889" hidden="1" x14ac:dyDescent="0.25"/>
    <row r="5890" hidden="1" x14ac:dyDescent="0.25"/>
    <row r="5891" hidden="1" x14ac:dyDescent="0.25"/>
    <row r="5892" hidden="1" x14ac:dyDescent="0.25"/>
    <row r="5893" hidden="1" x14ac:dyDescent="0.25"/>
    <row r="5894" hidden="1" x14ac:dyDescent="0.25"/>
    <row r="5895" hidden="1" x14ac:dyDescent="0.25"/>
    <row r="5896" hidden="1" x14ac:dyDescent="0.25"/>
    <row r="5897" hidden="1" x14ac:dyDescent="0.25"/>
    <row r="5898" hidden="1" x14ac:dyDescent="0.25"/>
    <row r="5899" hidden="1" x14ac:dyDescent="0.25"/>
    <row r="5900" hidden="1" x14ac:dyDescent="0.25"/>
    <row r="5901" hidden="1" x14ac:dyDescent="0.25"/>
    <row r="5902" hidden="1" x14ac:dyDescent="0.25"/>
    <row r="5903" hidden="1" x14ac:dyDescent="0.25"/>
    <row r="5904" hidden="1" x14ac:dyDescent="0.25"/>
    <row r="5905" hidden="1" x14ac:dyDescent="0.25"/>
    <row r="5906" hidden="1" x14ac:dyDescent="0.25"/>
    <row r="5907" hidden="1" x14ac:dyDescent="0.25"/>
    <row r="5908" hidden="1" x14ac:dyDescent="0.25"/>
    <row r="5909" hidden="1" x14ac:dyDescent="0.25"/>
    <row r="5910" hidden="1" x14ac:dyDescent="0.25"/>
    <row r="5911" hidden="1" x14ac:dyDescent="0.25"/>
    <row r="5912" hidden="1" x14ac:dyDescent="0.25"/>
    <row r="5913" hidden="1" x14ac:dyDescent="0.25"/>
    <row r="5914" hidden="1" x14ac:dyDescent="0.25"/>
    <row r="5915" hidden="1" x14ac:dyDescent="0.25"/>
    <row r="5916" hidden="1" x14ac:dyDescent="0.25"/>
    <row r="5917" hidden="1" x14ac:dyDescent="0.25"/>
    <row r="5918" hidden="1" x14ac:dyDescent="0.25"/>
    <row r="5919" hidden="1" x14ac:dyDescent="0.25"/>
    <row r="5920" hidden="1" x14ac:dyDescent="0.25"/>
    <row r="5921" hidden="1" x14ac:dyDescent="0.25"/>
    <row r="5922" hidden="1" x14ac:dyDescent="0.25"/>
    <row r="5923" hidden="1" x14ac:dyDescent="0.25"/>
    <row r="5924" hidden="1" x14ac:dyDescent="0.25"/>
    <row r="5925" hidden="1" x14ac:dyDescent="0.25"/>
    <row r="5926" hidden="1" x14ac:dyDescent="0.25"/>
    <row r="5927" hidden="1" x14ac:dyDescent="0.25"/>
    <row r="5928" hidden="1" x14ac:dyDescent="0.25"/>
    <row r="5929" hidden="1" x14ac:dyDescent="0.25"/>
    <row r="5930" hidden="1" x14ac:dyDescent="0.25"/>
    <row r="5931" hidden="1" x14ac:dyDescent="0.25"/>
    <row r="5932" hidden="1" x14ac:dyDescent="0.25"/>
    <row r="5933" hidden="1" x14ac:dyDescent="0.25"/>
    <row r="5934" hidden="1" x14ac:dyDescent="0.25"/>
    <row r="5935" hidden="1" x14ac:dyDescent="0.25"/>
    <row r="5936" hidden="1" x14ac:dyDescent="0.25"/>
    <row r="5937" hidden="1" x14ac:dyDescent="0.25"/>
    <row r="5938" hidden="1" x14ac:dyDescent="0.25"/>
    <row r="5939" hidden="1" x14ac:dyDescent="0.25"/>
    <row r="5940" hidden="1" x14ac:dyDescent="0.25"/>
    <row r="5941" hidden="1" x14ac:dyDescent="0.25"/>
    <row r="5942" hidden="1" x14ac:dyDescent="0.25"/>
    <row r="5943" hidden="1" x14ac:dyDescent="0.25"/>
    <row r="5944" hidden="1" x14ac:dyDescent="0.25"/>
    <row r="5945" hidden="1" x14ac:dyDescent="0.25"/>
    <row r="5946" hidden="1" x14ac:dyDescent="0.25"/>
    <row r="5947" hidden="1" x14ac:dyDescent="0.25"/>
    <row r="5948" hidden="1" x14ac:dyDescent="0.25"/>
    <row r="5949" hidden="1" x14ac:dyDescent="0.25"/>
    <row r="5950" hidden="1" x14ac:dyDescent="0.25"/>
    <row r="5951" hidden="1" x14ac:dyDescent="0.25"/>
    <row r="5952" hidden="1" x14ac:dyDescent="0.25"/>
    <row r="5953" hidden="1" x14ac:dyDescent="0.25"/>
    <row r="5954" hidden="1" x14ac:dyDescent="0.25"/>
    <row r="5955" hidden="1" x14ac:dyDescent="0.25"/>
    <row r="5956" hidden="1" x14ac:dyDescent="0.25"/>
    <row r="5957" hidden="1" x14ac:dyDescent="0.25"/>
    <row r="5958" hidden="1" x14ac:dyDescent="0.25"/>
    <row r="5959" hidden="1" x14ac:dyDescent="0.25"/>
    <row r="5960" hidden="1" x14ac:dyDescent="0.25"/>
    <row r="5961" hidden="1" x14ac:dyDescent="0.25"/>
    <row r="5962" hidden="1" x14ac:dyDescent="0.25"/>
    <row r="5963" hidden="1" x14ac:dyDescent="0.25"/>
    <row r="5964" hidden="1" x14ac:dyDescent="0.25"/>
    <row r="5965" hidden="1" x14ac:dyDescent="0.25"/>
    <row r="5966" hidden="1" x14ac:dyDescent="0.25"/>
    <row r="5967" hidden="1" x14ac:dyDescent="0.25"/>
    <row r="5968" hidden="1" x14ac:dyDescent="0.25"/>
    <row r="5969" hidden="1" x14ac:dyDescent="0.25"/>
    <row r="5970" hidden="1" x14ac:dyDescent="0.25"/>
    <row r="5971" hidden="1" x14ac:dyDescent="0.25"/>
    <row r="5972" hidden="1" x14ac:dyDescent="0.25"/>
    <row r="5973" hidden="1" x14ac:dyDescent="0.25"/>
    <row r="5974" hidden="1" x14ac:dyDescent="0.25"/>
    <row r="5975" hidden="1" x14ac:dyDescent="0.25"/>
    <row r="5976" hidden="1" x14ac:dyDescent="0.25"/>
    <row r="5977" hidden="1" x14ac:dyDescent="0.25"/>
    <row r="5978" hidden="1" x14ac:dyDescent="0.25"/>
    <row r="5979" hidden="1" x14ac:dyDescent="0.25"/>
    <row r="5980" hidden="1" x14ac:dyDescent="0.25"/>
    <row r="5981" hidden="1" x14ac:dyDescent="0.25"/>
    <row r="5982" hidden="1" x14ac:dyDescent="0.25"/>
    <row r="5983" hidden="1" x14ac:dyDescent="0.25"/>
    <row r="5984" hidden="1" x14ac:dyDescent="0.25"/>
    <row r="5985" hidden="1" x14ac:dyDescent="0.25"/>
    <row r="5986" hidden="1" x14ac:dyDescent="0.25"/>
    <row r="5987" hidden="1" x14ac:dyDescent="0.25"/>
    <row r="5988" hidden="1" x14ac:dyDescent="0.25"/>
    <row r="5989" hidden="1" x14ac:dyDescent="0.25"/>
    <row r="5990" hidden="1" x14ac:dyDescent="0.25"/>
    <row r="5991" hidden="1" x14ac:dyDescent="0.25"/>
    <row r="5992" hidden="1" x14ac:dyDescent="0.25"/>
    <row r="5993" hidden="1" x14ac:dyDescent="0.25"/>
    <row r="5994" hidden="1" x14ac:dyDescent="0.25"/>
    <row r="5995" hidden="1" x14ac:dyDescent="0.25"/>
    <row r="5996" hidden="1" x14ac:dyDescent="0.25"/>
    <row r="5997" hidden="1" x14ac:dyDescent="0.25"/>
    <row r="5998" hidden="1" x14ac:dyDescent="0.25"/>
    <row r="5999" hidden="1" x14ac:dyDescent="0.25"/>
    <row r="6000" hidden="1" x14ac:dyDescent="0.25"/>
    <row r="6001" hidden="1" x14ac:dyDescent="0.25"/>
    <row r="6002" hidden="1" x14ac:dyDescent="0.25"/>
    <row r="6003" hidden="1" x14ac:dyDescent="0.25"/>
    <row r="6004" hidden="1" x14ac:dyDescent="0.25"/>
    <row r="6005" hidden="1" x14ac:dyDescent="0.25"/>
    <row r="6006" hidden="1" x14ac:dyDescent="0.25"/>
    <row r="6007" hidden="1" x14ac:dyDescent="0.25"/>
    <row r="6008" hidden="1" x14ac:dyDescent="0.25"/>
    <row r="6009" hidden="1" x14ac:dyDescent="0.25"/>
    <row r="6010" hidden="1" x14ac:dyDescent="0.25"/>
    <row r="6011" hidden="1" x14ac:dyDescent="0.25"/>
    <row r="6012" hidden="1" x14ac:dyDescent="0.25"/>
    <row r="6013" hidden="1" x14ac:dyDescent="0.25"/>
    <row r="6014" hidden="1" x14ac:dyDescent="0.25"/>
    <row r="6015" hidden="1" x14ac:dyDescent="0.25"/>
    <row r="6016" hidden="1" x14ac:dyDescent="0.25"/>
    <row r="6017" hidden="1" x14ac:dyDescent="0.25"/>
    <row r="6018" hidden="1" x14ac:dyDescent="0.25"/>
    <row r="6019" hidden="1" x14ac:dyDescent="0.25"/>
    <row r="6020" hidden="1" x14ac:dyDescent="0.25"/>
    <row r="6021" hidden="1" x14ac:dyDescent="0.25"/>
    <row r="6022" hidden="1" x14ac:dyDescent="0.25"/>
    <row r="6023" hidden="1" x14ac:dyDescent="0.25"/>
    <row r="6024" hidden="1" x14ac:dyDescent="0.25"/>
    <row r="6025" hidden="1" x14ac:dyDescent="0.25"/>
    <row r="6026" hidden="1" x14ac:dyDescent="0.25"/>
    <row r="6027" hidden="1" x14ac:dyDescent="0.25"/>
    <row r="6028" hidden="1" x14ac:dyDescent="0.25"/>
    <row r="6029" hidden="1" x14ac:dyDescent="0.25"/>
    <row r="6030" hidden="1" x14ac:dyDescent="0.25"/>
    <row r="6031" hidden="1" x14ac:dyDescent="0.25"/>
    <row r="6032" hidden="1" x14ac:dyDescent="0.25"/>
    <row r="6033" hidden="1" x14ac:dyDescent="0.25"/>
    <row r="6034" hidden="1" x14ac:dyDescent="0.25"/>
    <row r="6035" hidden="1" x14ac:dyDescent="0.25"/>
    <row r="6036" hidden="1" x14ac:dyDescent="0.25"/>
    <row r="6037" hidden="1" x14ac:dyDescent="0.25"/>
    <row r="6038" hidden="1" x14ac:dyDescent="0.25"/>
    <row r="6039" hidden="1" x14ac:dyDescent="0.25"/>
    <row r="6040" hidden="1" x14ac:dyDescent="0.25"/>
    <row r="6041" hidden="1" x14ac:dyDescent="0.25"/>
    <row r="6042" hidden="1" x14ac:dyDescent="0.25"/>
    <row r="6043" hidden="1" x14ac:dyDescent="0.25"/>
    <row r="6044" hidden="1" x14ac:dyDescent="0.25"/>
    <row r="6045" hidden="1" x14ac:dyDescent="0.25"/>
    <row r="6046" hidden="1" x14ac:dyDescent="0.25"/>
    <row r="6047" hidden="1" x14ac:dyDescent="0.25"/>
    <row r="6048" hidden="1" x14ac:dyDescent="0.25"/>
    <row r="6049" hidden="1" x14ac:dyDescent="0.25"/>
    <row r="6050" hidden="1" x14ac:dyDescent="0.25"/>
    <row r="6051" hidden="1" x14ac:dyDescent="0.25"/>
    <row r="6052" hidden="1" x14ac:dyDescent="0.25"/>
    <row r="6053" hidden="1" x14ac:dyDescent="0.25"/>
    <row r="6054" hidden="1" x14ac:dyDescent="0.25"/>
    <row r="6055" hidden="1" x14ac:dyDescent="0.25"/>
    <row r="6056" hidden="1" x14ac:dyDescent="0.25"/>
    <row r="6057" hidden="1" x14ac:dyDescent="0.25"/>
    <row r="6058" hidden="1" x14ac:dyDescent="0.25"/>
    <row r="6059" hidden="1" x14ac:dyDescent="0.25"/>
    <row r="6060" hidden="1" x14ac:dyDescent="0.25"/>
    <row r="6061" hidden="1" x14ac:dyDescent="0.25"/>
    <row r="6062" hidden="1" x14ac:dyDescent="0.25"/>
    <row r="6063" hidden="1" x14ac:dyDescent="0.25"/>
    <row r="6064" hidden="1" x14ac:dyDescent="0.25"/>
    <row r="6065" hidden="1" x14ac:dyDescent="0.25"/>
    <row r="6066" hidden="1" x14ac:dyDescent="0.25"/>
    <row r="6067" hidden="1" x14ac:dyDescent="0.25"/>
    <row r="6068" hidden="1" x14ac:dyDescent="0.25"/>
    <row r="6069" hidden="1" x14ac:dyDescent="0.25"/>
    <row r="6070" hidden="1" x14ac:dyDescent="0.25"/>
    <row r="6071" hidden="1" x14ac:dyDescent="0.25"/>
    <row r="6072" hidden="1" x14ac:dyDescent="0.25"/>
    <row r="6073" hidden="1" x14ac:dyDescent="0.25"/>
    <row r="6074" hidden="1" x14ac:dyDescent="0.25"/>
    <row r="6075" hidden="1" x14ac:dyDescent="0.25"/>
    <row r="6076" hidden="1" x14ac:dyDescent="0.25"/>
    <row r="6077" hidden="1" x14ac:dyDescent="0.25"/>
    <row r="6078" hidden="1" x14ac:dyDescent="0.25"/>
    <row r="6079" hidden="1" x14ac:dyDescent="0.25"/>
    <row r="6080" hidden="1" x14ac:dyDescent="0.25"/>
    <row r="6081" hidden="1" x14ac:dyDescent="0.25"/>
    <row r="6082" hidden="1" x14ac:dyDescent="0.25"/>
    <row r="6083" hidden="1" x14ac:dyDescent="0.25"/>
    <row r="6084" hidden="1" x14ac:dyDescent="0.25"/>
    <row r="6085" hidden="1" x14ac:dyDescent="0.25"/>
    <row r="6086" hidden="1" x14ac:dyDescent="0.25"/>
    <row r="6087" hidden="1" x14ac:dyDescent="0.25"/>
    <row r="6088" hidden="1" x14ac:dyDescent="0.25"/>
    <row r="6089" hidden="1" x14ac:dyDescent="0.25"/>
    <row r="6090" hidden="1" x14ac:dyDescent="0.25"/>
    <row r="6091" hidden="1" x14ac:dyDescent="0.25"/>
    <row r="6092" hidden="1" x14ac:dyDescent="0.25"/>
    <row r="6093" hidden="1" x14ac:dyDescent="0.25"/>
    <row r="6094" hidden="1" x14ac:dyDescent="0.25"/>
    <row r="6095" hidden="1" x14ac:dyDescent="0.25"/>
    <row r="6096" hidden="1" x14ac:dyDescent="0.25"/>
    <row r="6097" hidden="1" x14ac:dyDescent="0.25"/>
    <row r="6098" hidden="1" x14ac:dyDescent="0.25"/>
    <row r="6099" hidden="1" x14ac:dyDescent="0.25"/>
    <row r="6100" hidden="1" x14ac:dyDescent="0.25"/>
    <row r="6101" hidden="1" x14ac:dyDescent="0.25"/>
    <row r="6102" hidden="1" x14ac:dyDescent="0.25"/>
    <row r="6103" hidden="1" x14ac:dyDescent="0.25"/>
    <row r="6104" hidden="1" x14ac:dyDescent="0.25"/>
    <row r="6105" hidden="1" x14ac:dyDescent="0.25"/>
    <row r="6106" hidden="1" x14ac:dyDescent="0.25"/>
    <row r="6107" hidden="1" x14ac:dyDescent="0.25"/>
    <row r="6108" hidden="1" x14ac:dyDescent="0.25"/>
    <row r="6109" hidden="1" x14ac:dyDescent="0.25"/>
    <row r="6110" hidden="1" x14ac:dyDescent="0.25"/>
    <row r="6111" hidden="1" x14ac:dyDescent="0.25"/>
    <row r="6112" hidden="1" x14ac:dyDescent="0.25"/>
    <row r="6113" hidden="1" x14ac:dyDescent="0.25"/>
    <row r="6114" hidden="1" x14ac:dyDescent="0.25"/>
    <row r="6115" hidden="1" x14ac:dyDescent="0.25"/>
    <row r="6116" hidden="1" x14ac:dyDescent="0.25"/>
    <row r="6117" hidden="1" x14ac:dyDescent="0.25"/>
    <row r="6118" hidden="1" x14ac:dyDescent="0.25"/>
    <row r="6119" hidden="1" x14ac:dyDescent="0.25"/>
    <row r="6120" hidden="1" x14ac:dyDescent="0.25"/>
    <row r="6121" hidden="1" x14ac:dyDescent="0.25"/>
    <row r="6122" hidden="1" x14ac:dyDescent="0.25"/>
    <row r="6123" hidden="1" x14ac:dyDescent="0.25"/>
    <row r="6124" hidden="1" x14ac:dyDescent="0.25"/>
    <row r="6125" hidden="1" x14ac:dyDescent="0.25"/>
    <row r="6126" hidden="1" x14ac:dyDescent="0.25"/>
    <row r="6127" hidden="1" x14ac:dyDescent="0.25"/>
    <row r="6128" hidden="1" x14ac:dyDescent="0.25"/>
    <row r="6129" hidden="1" x14ac:dyDescent="0.25"/>
    <row r="6130" hidden="1" x14ac:dyDescent="0.25"/>
    <row r="6131" hidden="1" x14ac:dyDescent="0.25"/>
    <row r="6132" hidden="1" x14ac:dyDescent="0.25"/>
    <row r="6133" hidden="1" x14ac:dyDescent="0.25"/>
    <row r="6134" hidden="1" x14ac:dyDescent="0.25"/>
    <row r="6135" hidden="1" x14ac:dyDescent="0.25"/>
    <row r="6136" hidden="1" x14ac:dyDescent="0.25"/>
    <row r="6137" hidden="1" x14ac:dyDescent="0.25"/>
    <row r="6138" hidden="1" x14ac:dyDescent="0.25"/>
    <row r="6139" hidden="1" x14ac:dyDescent="0.25"/>
    <row r="6140" hidden="1" x14ac:dyDescent="0.25"/>
    <row r="6141" hidden="1" x14ac:dyDescent="0.25"/>
    <row r="6142" hidden="1" x14ac:dyDescent="0.25"/>
    <row r="6143" hidden="1" x14ac:dyDescent="0.25"/>
    <row r="6144" hidden="1" x14ac:dyDescent="0.25"/>
    <row r="6145" hidden="1" x14ac:dyDescent="0.25"/>
    <row r="6146" hidden="1" x14ac:dyDescent="0.25"/>
    <row r="6147" hidden="1" x14ac:dyDescent="0.25"/>
    <row r="6148" hidden="1" x14ac:dyDescent="0.25"/>
    <row r="6149" hidden="1" x14ac:dyDescent="0.25"/>
    <row r="6150" hidden="1" x14ac:dyDescent="0.25"/>
    <row r="6151" hidden="1" x14ac:dyDescent="0.25"/>
    <row r="6152" hidden="1" x14ac:dyDescent="0.25"/>
    <row r="6153" hidden="1" x14ac:dyDescent="0.25"/>
    <row r="6154" hidden="1" x14ac:dyDescent="0.25"/>
    <row r="6155" hidden="1" x14ac:dyDescent="0.25"/>
    <row r="6156" hidden="1" x14ac:dyDescent="0.25"/>
    <row r="6157" hidden="1" x14ac:dyDescent="0.25"/>
    <row r="6158" hidden="1" x14ac:dyDescent="0.25"/>
    <row r="6159" hidden="1" x14ac:dyDescent="0.25"/>
    <row r="6160" hidden="1" x14ac:dyDescent="0.25"/>
    <row r="6161" hidden="1" x14ac:dyDescent="0.25"/>
    <row r="6162" hidden="1" x14ac:dyDescent="0.25"/>
    <row r="6163" hidden="1" x14ac:dyDescent="0.25"/>
    <row r="6164" hidden="1" x14ac:dyDescent="0.25"/>
    <row r="6165" hidden="1" x14ac:dyDescent="0.25"/>
    <row r="6166" hidden="1" x14ac:dyDescent="0.25"/>
    <row r="6167" hidden="1" x14ac:dyDescent="0.25"/>
    <row r="6168" hidden="1" x14ac:dyDescent="0.25"/>
    <row r="6169" hidden="1" x14ac:dyDescent="0.25"/>
    <row r="6170" hidden="1" x14ac:dyDescent="0.25"/>
    <row r="6171" hidden="1" x14ac:dyDescent="0.25"/>
    <row r="6172" hidden="1" x14ac:dyDescent="0.25"/>
    <row r="6173" hidden="1" x14ac:dyDescent="0.25"/>
    <row r="6174" hidden="1" x14ac:dyDescent="0.25"/>
    <row r="6175" hidden="1" x14ac:dyDescent="0.25"/>
    <row r="6176" hidden="1" x14ac:dyDescent="0.25"/>
    <row r="6177" hidden="1" x14ac:dyDescent="0.25"/>
    <row r="6178" hidden="1" x14ac:dyDescent="0.25"/>
    <row r="6179" hidden="1" x14ac:dyDescent="0.25"/>
    <row r="6180" hidden="1" x14ac:dyDescent="0.25"/>
    <row r="6181" hidden="1" x14ac:dyDescent="0.25"/>
    <row r="6182" hidden="1" x14ac:dyDescent="0.25"/>
    <row r="6183" hidden="1" x14ac:dyDescent="0.25"/>
    <row r="6184" hidden="1" x14ac:dyDescent="0.25"/>
    <row r="6185" hidden="1" x14ac:dyDescent="0.25"/>
    <row r="6186" hidden="1" x14ac:dyDescent="0.25"/>
    <row r="6187" hidden="1" x14ac:dyDescent="0.25"/>
    <row r="6188" hidden="1" x14ac:dyDescent="0.25"/>
    <row r="6189" hidden="1" x14ac:dyDescent="0.25"/>
    <row r="6190" hidden="1" x14ac:dyDescent="0.25"/>
    <row r="6191" hidden="1" x14ac:dyDescent="0.25"/>
    <row r="6192" hidden="1" x14ac:dyDescent="0.25"/>
    <row r="6193" hidden="1" x14ac:dyDescent="0.25"/>
    <row r="6194" hidden="1" x14ac:dyDescent="0.25"/>
    <row r="6195" hidden="1" x14ac:dyDescent="0.25"/>
    <row r="6196" hidden="1" x14ac:dyDescent="0.25"/>
    <row r="6197" hidden="1" x14ac:dyDescent="0.25"/>
    <row r="6198" hidden="1" x14ac:dyDescent="0.25"/>
    <row r="6199" hidden="1" x14ac:dyDescent="0.25"/>
    <row r="6200" hidden="1" x14ac:dyDescent="0.25"/>
    <row r="6201" hidden="1" x14ac:dyDescent="0.25"/>
    <row r="6202" hidden="1" x14ac:dyDescent="0.25"/>
    <row r="6203" hidden="1" x14ac:dyDescent="0.25"/>
    <row r="6204" hidden="1" x14ac:dyDescent="0.25"/>
    <row r="6205" hidden="1" x14ac:dyDescent="0.25"/>
    <row r="6206" hidden="1" x14ac:dyDescent="0.25"/>
    <row r="6207" hidden="1" x14ac:dyDescent="0.25"/>
    <row r="6208" hidden="1" x14ac:dyDescent="0.25"/>
    <row r="6209" hidden="1" x14ac:dyDescent="0.25"/>
    <row r="6210" hidden="1" x14ac:dyDescent="0.25"/>
    <row r="6211" hidden="1" x14ac:dyDescent="0.25"/>
    <row r="6212" hidden="1" x14ac:dyDescent="0.25"/>
    <row r="6213" hidden="1" x14ac:dyDescent="0.25"/>
    <row r="6214" hidden="1" x14ac:dyDescent="0.25"/>
    <row r="6215" hidden="1" x14ac:dyDescent="0.25"/>
    <row r="6216" hidden="1" x14ac:dyDescent="0.25"/>
    <row r="6217" hidden="1" x14ac:dyDescent="0.25"/>
    <row r="6218" hidden="1" x14ac:dyDescent="0.25"/>
    <row r="6219" hidden="1" x14ac:dyDescent="0.25"/>
    <row r="6220" hidden="1" x14ac:dyDescent="0.25"/>
    <row r="6221" hidden="1" x14ac:dyDescent="0.25"/>
    <row r="6222" hidden="1" x14ac:dyDescent="0.25"/>
    <row r="6223" hidden="1" x14ac:dyDescent="0.25"/>
    <row r="6224" hidden="1" x14ac:dyDescent="0.25"/>
    <row r="6225" hidden="1" x14ac:dyDescent="0.25"/>
    <row r="6226" hidden="1" x14ac:dyDescent="0.25"/>
    <row r="6227" hidden="1" x14ac:dyDescent="0.25"/>
    <row r="6228" hidden="1" x14ac:dyDescent="0.25"/>
    <row r="6229" hidden="1" x14ac:dyDescent="0.25"/>
    <row r="6230" hidden="1" x14ac:dyDescent="0.25"/>
    <row r="6231" hidden="1" x14ac:dyDescent="0.25"/>
    <row r="6232" hidden="1" x14ac:dyDescent="0.25"/>
    <row r="6233" hidden="1" x14ac:dyDescent="0.25"/>
    <row r="6234" hidden="1" x14ac:dyDescent="0.25"/>
    <row r="6235" hidden="1" x14ac:dyDescent="0.25"/>
    <row r="6236" hidden="1" x14ac:dyDescent="0.25"/>
    <row r="6237" hidden="1" x14ac:dyDescent="0.25"/>
    <row r="6238" hidden="1" x14ac:dyDescent="0.25"/>
    <row r="6239" hidden="1" x14ac:dyDescent="0.25"/>
    <row r="6240" hidden="1" x14ac:dyDescent="0.25"/>
    <row r="6241" hidden="1" x14ac:dyDescent="0.25"/>
    <row r="6242" hidden="1" x14ac:dyDescent="0.25"/>
    <row r="6243" hidden="1" x14ac:dyDescent="0.25"/>
    <row r="6244" hidden="1" x14ac:dyDescent="0.25"/>
    <row r="6245" hidden="1" x14ac:dyDescent="0.25"/>
    <row r="6246" hidden="1" x14ac:dyDescent="0.25"/>
    <row r="6247" hidden="1" x14ac:dyDescent="0.25"/>
    <row r="6248" hidden="1" x14ac:dyDescent="0.25"/>
    <row r="6249" hidden="1" x14ac:dyDescent="0.25"/>
    <row r="6250" hidden="1" x14ac:dyDescent="0.25"/>
    <row r="6251" hidden="1" x14ac:dyDescent="0.25"/>
    <row r="6252" hidden="1" x14ac:dyDescent="0.25"/>
    <row r="6253" hidden="1" x14ac:dyDescent="0.25"/>
    <row r="6254" hidden="1" x14ac:dyDescent="0.25"/>
    <row r="6255" hidden="1" x14ac:dyDescent="0.25"/>
    <row r="6256" hidden="1" x14ac:dyDescent="0.25"/>
    <row r="6257" hidden="1" x14ac:dyDescent="0.25"/>
    <row r="6258" hidden="1" x14ac:dyDescent="0.25"/>
    <row r="6259" hidden="1" x14ac:dyDescent="0.25"/>
    <row r="6260" hidden="1" x14ac:dyDescent="0.25"/>
    <row r="6261" hidden="1" x14ac:dyDescent="0.25"/>
    <row r="6262" hidden="1" x14ac:dyDescent="0.25"/>
    <row r="6263" hidden="1" x14ac:dyDescent="0.25"/>
    <row r="6264" hidden="1" x14ac:dyDescent="0.25"/>
    <row r="6265" hidden="1" x14ac:dyDescent="0.25"/>
    <row r="6266" hidden="1" x14ac:dyDescent="0.25"/>
    <row r="6267" hidden="1" x14ac:dyDescent="0.25"/>
    <row r="6268" hidden="1" x14ac:dyDescent="0.25"/>
    <row r="6269" hidden="1" x14ac:dyDescent="0.25"/>
    <row r="6270" hidden="1" x14ac:dyDescent="0.25"/>
    <row r="6271" hidden="1" x14ac:dyDescent="0.25"/>
    <row r="6272" hidden="1" x14ac:dyDescent="0.25"/>
    <row r="6273" hidden="1" x14ac:dyDescent="0.25"/>
    <row r="6274" hidden="1" x14ac:dyDescent="0.25"/>
    <row r="6275" hidden="1" x14ac:dyDescent="0.25"/>
    <row r="6276" hidden="1" x14ac:dyDescent="0.25"/>
    <row r="6277" hidden="1" x14ac:dyDescent="0.25"/>
    <row r="6278" hidden="1" x14ac:dyDescent="0.25"/>
    <row r="6279" hidden="1" x14ac:dyDescent="0.25"/>
    <row r="6280" hidden="1" x14ac:dyDescent="0.25"/>
    <row r="6281" hidden="1" x14ac:dyDescent="0.25"/>
    <row r="6282" hidden="1" x14ac:dyDescent="0.25"/>
    <row r="6283" hidden="1" x14ac:dyDescent="0.25"/>
    <row r="6284" hidden="1" x14ac:dyDescent="0.25"/>
    <row r="6285" hidden="1" x14ac:dyDescent="0.25"/>
    <row r="6286" hidden="1" x14ac:dyDescent="0.25"/>
    <row r="6287" hidden="1" x14ac:dyDescent="0.25"/>
    <row r="6288" hidden="1" x14ac:dyDescent="0.25"/>
    <row r="6289" hidden="1" x14ac:dyDescent="0.25"/>
    <row r="6290" hidden="1" x14ac:dyDescent="0.25"/>
    <row r="6291" hidden="1" x14ac:dyDescent="0.25"/>
    <row r="6292" hidden="1" x14ac:dyDescent="0.25"/>
    <row r="6293" hidden="1" x14ac:dyDescent="0.25"/>
    <row r="6294" hidden="1" x14ac:dyDescent="0.25"/>
    <row r="6295" hidden="1" x14ac:dyDescent="0.25"/>
    <row r="6296" hidden="1" x14ac:dyDescent="0.25"/>
    <row r="6297" hidden="1" x14ac:dyDescent="0.25"/>
    <row r="6298" hidden="1" x14ac:dyDescent="0.25"/>
    <row r="6299" hidden="1" x14ac:dyDescent="0.25"/>
    <row r="6300" hidden="1" x14ac:dyDescent="0.25"/>
    <row r="6301" hidden="1" x14ac:dyDescent="0.25"/>
    <row r="6302" hidden="1" x14ac:dyDescent="0.25"/>
    <row r="6303" hidden="1" x14ac:dyDescent="0.25"/>
    <row r="6304" hidden="1" x14ac:dyDescent="0.25"/>
    <row r="6305" hidden="1" x14ac:dyDescent="0.25"/>
    <row r="6306" hidden="1" x14ac:dyDescent="0.25"/>
    <row r="6307" hidden="1" x14ac:dyDescent="0.25"/>
    <row r="6308" hidden="1" x14ac:dyDescent="0.25"/>
    <row r="6309" hidden="1" x14ac:dyDescent="0.25"/>
    <row r="6310" hidden="1" x14ac:dyDescent="0.25"/>
    <row r="6311" hidden="1" x14ac:dyDescent="0.25"/>
    <row r="6312" hidden="1" x14ac:dyDescent="0.25"/>
    <row r="6313" hidden="1" x14ac:dyDescent="0.25"/>
    <row r="6314" hidden="1" x14ac:dyDescent="0.25"/>
    <row r="6315" hidden="1" x14ac:dyDescent="0.25"/>
    <row r="6316" hidden="1" x14ac:dyDescent="0.25"/>
    <row r="6317" hidden="1" x14ac:dyDescent="0.25"/>
    <row r="6318" hidden="1" x14ac:dyDescent="0.25"/>
    <row r="6319" hidden="1" x14ac:dyDescent="0.25"/>
    <row r="6320" hidden="1" x14ac:dyDescent="0.25"/>
    <row r="6321" hidden="1" x14ac:dyDescent="0.25"/>
    <row r="6322" hidden="1" x14ac:dyDescent="0.25"/>
    <row r="6323" hidden="1" x14ac:dyDescent="0.25"/>
    <row r="6324" hidden="1" x14ac:dyDescent="0.25"/>
    <row r="6325" hidden="1" x14ac:dyDescent="0.25"/>
    <row r="6326" hidden="1" x14ac:dyDescent="0.25"/>
    <row r="6327" hidden="1" x14ac:dyDescent="0.25"/>
    <row r="6328" hidden="1" x14ac:dyDescent="0.25"/>
    <row r="6329" hidden="1" x14ac:dyDescent="0.25"/>
    <row r="6330" hidden="1" x14ac:dyDescent="0.25"/>
    <row r="6331" hidden="1" x14ac:dyDescent="0.25"/>
    <row r="6332" hidden="1" x14ac:dyDescent="0.25"/>
    <row r="6333" hidden="1" x14ac:dyDescent="0.25"/>
    <row r="6334" hidden="1" x14ac:dyDescent="0.25"/>
    <row r="6335" hidden="1" x14ac:dyDescent="0.25"/>
    <row r="6336" hidden="1" x14ac:dyDescent="0.25"/>
    <row r="6337" hidden="1" x14ac:dyDescent="0.25"/>
    <row r="6338" hidden="1" x14ac:dyDescent="0.25"/>
    <row r="6339" hidden="1" x14ac:dyDescent="0.25"/>
    <row r="6340" hidden="1" x14ac:dyDescent="0.25"/>
    <row r="6341" hidden="1" x14ac:dyDescent="0.25"/>
    <row r="6342" hidden="1" x14ac:dyDescent="0.25"/>
    <row r="6343" hidden="1" x14ac:dyDescent="0.25"/>
    <row r="6344" hidden="1" x14ac:dyDescent="0.25"/>
    <row r="6345" hidden="1" x14ac:dyDescent="0.25"/>
    <row r="6346" hidden="1" x14ac:dyDescent="0.25"/>
    <row r="6347" hidden="1" x14ac:dyDescent="0.25"/>
    <row r="6348" hidden="1" x14ac:dyDescent="0.25"/>
    <row r="6349" hidden="1" x14ac:dyDescent="0.25"/>
    <row r="6350" hidden="1" x14ac:dyDescent="0.25"/>
    <row r="6351" hidden="1" x14ac:dyDescent="0.25"/>
    <row r="6352" hidden="1" x14ac:dyDescent="0.25"/>
    <row r="6353" hidden="1" x14ac:dyDescent="0.25"/>
    <row r="6354" hidden="1" x14ac:dyDescent="0.25"/>
    <row r="6355" hidden="1" x14ac:dyDescent="0.25"/>
    <row r="6356" hidden="1" x14ac:dyDescent="0.25"/>
    <row r="6357" hidden="1" x14ac:dyDescent="0.25"/>
    <row r="6358" hidden="1" x14ac:dyDescent="0.25"/>
    <row r="6359" hidden="1" x14ac:dyDescent="0.25"/>
    <row r="6360" hidden="1" x14ac:dyDescent="0.25"/>
    <row r="6361" hidden="1" x14ac:dyDescent="0.25"/>
    <row r="6362" hidden="1" x14ac:dyDescent="0.25"/>
    <row r="6363" hidden="1" x14ac:dyDescent="0.25"/>
    <row r="6364" hidden="1" x14ac:dyDescent="0.25"/>
    <row r="6365" hidden="1" x14ac:dyDescent="0.25"/>
    <row r="6366" hidden="1" x14ac:dyDescent="0.25"/>
    <row r="6367" hidden="1" x14ac:dyDescent="0.25"/>
    <row r="6368" hidden="1" x14ac:dyDescent="0.25"/>
    <row r="6369" hidden="1" x14ac:dyDescent="0.25"/>
    <row r="6370" hidden="1" x14ac:dyDescent="0.25"/>
    <row r="6371" hidden="1" x14ac:dyDescent="0.25"/>
    <row r="6372" hidden="1" x14ac:dyDescent="0.25"/>
    <row r="6373" hidden="1" x14ac:dyDescent="0.25"/>
    <row r="6374" hidden="1" x14ac:dyDescent="0.25"/>
    <row r="6375" hidden="1" x14ac:dyDescent="0.25"/>
    <row r="6376" hidden="1" x14ac:dyDescent="0.25"/>
    <row r="6377" hidden="1" x14ac:dyDescent="0.25"/>
    <row r="6378" hidden="1" x14ac:dyDescent="0.25"/>
    <row r="6379" hidden="1" x14ac:dyDescent="0.25"/>
    <row r="6380" hidden="1" x14ac:dyDescent="0.25"/>
    <row r="6381" hidden="1" x14ac:dyDescent="0.25"/>
    <row r="6382" hidden="1" x14ac:dyDescent="0.25"/>
    <row r="6383" hidden="1" x14ac:dyDescent="0.25"/>
    <row r="6384" hidden="1" x14ac:dyDescent="0.25"/>
    <row r="6385" hidden="1" x14ac:dyDescent="0.25"/>
    <row r="6386" hidden="1" x14ac:dyDescent="0.25"/>
    <row r="6387" hidden="1" x14ac:dyDescent="0.25"/>
    <row r="6388" hidden="1" x14ac:dyDescent="0.25"/>
    <row r="6389" hidden="1" x14ac:dyDescent="0.25"/>
    <row r="6390" hidden="1" x14ac:dyDescent="0.25"/>
    <row r="6391" hidden="1" x14ac:dyDescent="0.25"/>
    <row r="6392" hidden="1" x14ac:dyDescent="0.25"/>
    <row r="6393" hidden="1" x14ac:dyDescent="0.25"/>
    <row r="6394" hidden="1" x14ac:dyDescent="0.25"/>
    <row r="6395" hidden="1" x14ac:dyDescent="0.25"/>
    <row r="6396" hidden="1" x14ac:dyDescent="0.25"/>
    <row r="6397" hidden="1" x14ac:dyDescent="0.25"/>
    <row r="6398" hidden="1" x14ac:dyDescent="0.25"/>
    <row r="6399" hidden="1" x14ac:dyDescent="0.25"/>
    <row r="6400" hidden="1" x14ac:dyDescent="0.25"/>
    <row r="6401" hidden="1" x14ac:dyDescent="0.25"/>
    <row r="6402" hidden="1" x14ac:dyDescent="0.25"/>
    <row r="6403" hidden="1" x14ac:dyDescent="0.25"/>
    <row r="6404" hidden="1" x14ac:dyDescent="0.25"/>
    <row r="6405" hidden="1" x14ac:dyDescent="0.25"/>
    <row r="6406" hidden="1" x14ac:dyDescent="0.25"/>
    <row r="6407" hidden="1" x14ac:dyDescent="0.25"/>
    <row r="6408" hidden="1" x14ac:dyDescent="0.25"/>
    <row r="6409" hidden="1" x14ac:dyDescent="0.25"/>
    <row r="6410" hidden="1" x14ac:dyDescent="0.25"/>
    <row r="6411" hidden="1" x14ac:dyDescent="0.25"/>
    <row r="6412" hidden="1" x14ac:dyDescent="0.25"/>
    <row r="6413" hidden="1" x14ac:dyDescent="0.25"/>
    <row r="6414" hidden="1" x14ac:dyDescent="0.25"/>
    <row r="6415" hidden="1" x14ac:dyDescent="0.25"/>
    <row r="6416" hidden="1" x14ac:dyDescent="0.25"/>
    <row r="6417" hidden="1" x14ac:dyDescent="0.25"/>
    <row r="6418" hidden="1" x14ac:dyDescent="0.25"/>
    <row r="6419" hidden="1" x14ac:dyDescent="0.25"/>
    <row r="6420" hidden="1" x14ac:dyDescent="0.25"/>
    <row r="6421" hidden="1" x14ac:dyDescent="0.25"/>
    <row r="6422" hidden="1" x14ac:dyDescent="0.25"/>
    <row r="6423" hidden="1" x14ac:dyDescent="0.25"/>
    <row r="6424" hidden="1" x14ac:dyDescent="0.25"/>
    <row r="6425" hidden="1" x14ac:dyDescent="0.25"/>
    <row r="6426" hidden="1" x14ac:dyDescent="0.25"/>
    <row r="6427" hidden="1" x14ac:dyDescent="0.25"/>
    <row r="6428" hidden="1" x14ac:dyDescent="0.25"/>
    <row r="6429" hidden="1" x14ac:dyDescent="0.25"/>
    <row r="6430" hidden="1" x14ac:dyDescent="0.25"/>
    <row r="6431" hidden="1" x14ac:dyDescent="0.25"/>
    <row r="6432" hidden="1" x14ac:dyDescent="0.25"/>
    <row r="6433" hidden="1" x14ac:dyDescent="0.25"/>
    <row r="6434" hidden="1" x14ac:dyDescent="0.25"/>
    <row r="6435" hidden="1" x14ac:dyDescent="0.25"/>
    <row r="6436" hidden="1" x14ac:dyDescent="0.25"/>
    <row r="6437" hidden="1" x14ac:dyDescent="0.25"/>
    <row r="6438" hidden="1" x14ac:dyDescent="0.25"/>
    <row r="6439" hidden="1" x14ac:dyDescent="0.25"/>
    <row r="6440" hidden="1" x14ac:dyDescent="0.25"/>
    <row r="6441" hidden="1" x14ac:dyDescent="0.25"/>
    <row r="6442" hidden="1" x14ac:dyDescent="0.25"/>
    <row r="6443" hidden="1" x14ac:dyDescent="0.25"/>
    <row r="6444" hidden="1" x14ac:dyDescent="0.25"/>
    <row r="6445" hidden="1" x14ac:dyDescent="0.25"/>
    <row r="6446" hidden="1" x14ac:dyDescent="0.25"/>
    <row r="6447" hidden="1" x14ac:dyDescent="0.25"/>
    <row r="6448" hidden="1" x14ac:dyDescent="0.25"/>
    <row r="6449" hidden="1" x14ac:dyDescent="0.25"/>
    <row r="6450" hidden="1" x14ac:dyDescent="0.25"/>
    <row r="6451" hidden="1" x14ac:dyDescent="0.25"/>
    <row r="6452" hidden="1" x14ac:dyDescent="0.25"/>
    <row r="6453" hidden="1" x14ac:dyDescent="0.25"/>
    <row r="6454" hidden="1" x14ac:dyDescent="0.25"/>
    <row r="6455" hidden="1" x14ac:dyDescent="0.25"/>
    <row r="6456" hidden="1" x14ac:dyDescent="0.25"/>
    <row r="6457" hidden="1" x14ac:dyDescent="0.25"/>
    <row r="6458" hidden="1" x14ac:dyDescent="0.25"/>
    <row r="6459" hidden="1" x14ac:dyDescent="0.25"/>
    <row r="6460" hidden="1" x14ac:dyDescent="0.25"/>
    <row r="6461" hidden="1" x14ac:dyDescent="0.25"/>
    <row r="6462" hidden="1" x14ac:dyDescent="0.25"/>
    <row r="6463" hidden="1" x14ac:dyDescent="0.25"/>
    <row r="6464" hidden="1" x14ac:dyDescent="0.25"/>
    <row r="6465" hidden="1" x14ac:dyDescent="0.25"/>
    <row r="6466" hidden="1" x14ac:dyDescent="0.25"/>
    <row r="6467" hidden="1" x14ac:dyDescent="0.25"/>
    <row r="6468" hidden="1" x14ac:dyDescent="0.25"/>
    <row r="6469" hidden="1" x14ac:dyDescent="0.25"/>
    <row r="6470" hidden="1" x14ac:dyDescent="0.25"/>
    <row r="6471" hidden="1" x14ac:dyDescent="0.25"/>
    <row r="6472" hidden="1" x14ac:dyDescent="0.25"/>
    <row r="6473" hidden="1" x14ac:dyDescent="0.25"/>
    <row r="6474" hidden="1" x14ac:dyDescent="0.25"/>
    <row r="6475" hidden="1" x14ac:dyDescent="0.25"/>
    <row r="6476" hidden="1" x14ac:dyDescent="0.25"/>
    <row r="6477" hidden="1" x14ac:dyDescent="0.25"/>
    <row r="6478" hidden="1" x14ac:dyDescent="0.25"/>
    <row r="6479" hidden="1" x14ac:dyDescent="0.25"/>
    <row r="6480" hidden="1" x14ac:dyDescent="0.25"/>
    <row r="6481" hidden="1" x14ac:dyDescent="0.25"/>
    <row r="6482" hidden="1" x14ac:dyDescent="0.25"/>
    <row r="6483" hidden="1" x14ac:dyDescent="0.25"/>
    <row r="6484" hidden="1" x14ac:dyDescent="0.25"/>
    <row r="6485" hidden="1" x14ac:dyDescent="0.25"/>
    <row r="6486" hidden="1" x14ac:dyDescent="0.25"/>
    <row r="6487" hidden="1" x14ac:dyDescent="0.25"/>
    <row r="6488" hidden="1" x14ac:dyDescent="0.25"/>
    <row r="6489" hidden="1" x14ac:dyDescent="0.25"/>
    <row r="6490" hidden="1" x14ac:dyDescent="0.25"/>
    <row r="6491" hidden="1" x14ac:dyDescent="0.25"/>
    <row r="6492" hidden="1" x14ac:dyDescent="0.25"/>
    <row r="6493" hidden="1" x14ac:dyDescent="0.25"/>
    <row r="6494" hidden="1" x14ac:dyDescent="0.25"/>
    <row r="6495" hidden="1" x14ac:dyDescent="0.25"/>
    <row r="6496" hidden="1" x14ac:dyDescent="0.25"/>
    <row r="6497" hidden="1" x14ac:dyDescent="0.25"/>
    <row r="6498" hidden="1" x14ac:dyDescent="0.25"/>
    <row r="6499" hidden="1" x14ac:dyDescent="0.25"/>
    <row r="6500" hidden="1" x14ac:dyDescent="0.25"/>
    <row r="6501" hidden="1" x14ac:dyDescent="0.25"/>
    <row r="6502" hidden="1" x14ac:dyDescent="0.25"/>
    <row r="6503" hidden="1" x14ac:dyDescent="0.25"/>
    <row r="6504" hidden="1" x14ac:dyDescent="0.25"/>
    <row r="6505" hidden="1" x14ac:dyDescent="0.25"/>
    <row r="6506" hidden="1" x14ac:dyDescent="0.25"/>
    <row r="6507" hidden="1" x14ac:dyDescent="0.25"/>
    <row r="6508" hidden="1" x14ac:dyDescent="0.25"/>
    <row r="6509" hidden="1" x14ac:dyDescent="0.25"/>
    <row r="6510" hidden="1" x14ac:dyDescent="0.25"/>
    <row r="6511" hidden="1" x14ac:dyDescent="0.25"/>
    <row r="6512" hidden="1" x14ac:dyDescent="0.25"/>
    <row r="6513" hidden="1" x14ac:dyDescent="0.25"/>
    <row r="6514" hidden="1" x14ac:dyDescent="0.25"/>
    <row r="6515" hidden="1" x14ac:dyDescent="0.25"/>
    <row r="6516" hidden="1" x14ac:dyDescent="0.25"/>
    <row r="6517" hidden="1" x14ac:dyDescent="0.25"/>
    <row r="6518" hidden="1" x14ac:dyDescent="0.25"/>
    <row r="6519" hidden="1" x14ac:dyDescent="0.25"/>
    <row r="6520" hidden="1" x14ac:dyDescent="0.25"/>
    <row r="6521" hidden="1" x14ac:dyDescent="0.25"/>
    <row r="6522" hidden="1" x14ac:dyDescent="0.25"/>
    <row r="6523" hidden="1" x14ac:dyDescent="0.25"/>
    <row r="6524" hidden="1" x14ac:dyDescent="0.25"/>
    <row r="6525" hidden="1" x14ac:dyDescent="0.25"/>
    <row r="6526" hidden="1" x14ac:dyDescent="0.25"/>
    <row r="6527" hidden="1" x14ac:dyDescent="0.25"/>
    <row r="6528" hidden="1" x14ac:dyDescent="0.25"/>
    <row r="6529" hidden="1" x14ac:dyDescent="0.25"/>
    <row r="6530" hidden="1" x14ac:dyDescent="0.25"/>
    <row r="6531" hidden="1" x14ac:dyDescent="0.25"/>
    <row r="6532" hidden="1" x14ac:dyDescent="0.25"/>
    <row r="6533" hidden="1" x14ac:dyDescent="0.25"/>
    <row r="6534" hidden="1" x14ac:dyDescent="0.25"/>
    <row r="6535" hidden="1" x14ac:dyDescent="0.25"/>
    <row r="6536" hidden="1" x14ac:dyDescent="0.25"/>
    <row r="6537" hidden="1" x14ac:dyDescent="0.25"/>
    <row r="6538" hidden="1" x14ac:dyDescent="0.25"/>
    <row r="6539" hidden="1" x14ac:dyDescent="0.25"/>
    <row r="6540" hidden="1" x14ac:dyDescent="0.25"/>
    <row r="6541" hidden="1" x14ac:dyDescent="0.25"/>
    <row r="6542" hidden="1" x14ac:dyDescent="0.25"/>
    <row r="6543" hidden="1" x14ac:dyDescent="0.25"/>
    <row r="6544" hidden="1" x14ac:dyDescent="0.25"/>
    <row r="6545" hidden="1" x14ac:dyDescent="0.25"/>
    <row r="6546" hidden="1" x14ac:dyDescent="0.25"/>
    <row r="6547" hidden="1" x14ac:dyDescent="0.25"/>
    <row r="6548" hidden="1" x14ac:dyDescent="0.25"/>
    <row r="6549" hidden="1" x14ac:dyDescent="0.25"/>
    <row r="6550" hidden="1" x14ac:dyDescent="0.25"/>
    <row r="6551" hidden="1" x14ac:dyDescent="0.25"/>
    <row r="6552" hidden="1" x14ac:dyDescent="0.25"/>
    <row r="6553" hidden="1" x14ac:dyDescent="0.25"/>
    <row r="6554" hidden="1" x14ac:dyDescent="0.25"/>
    <row r="6555" hidden="1" x14ac:dyDescent="0.25"/>
    <row r="6556" hidden="1" x14ac:dyDescent="0.25"/>
    <row r="6557" hidden="1" x14ac:dyDescent="0.25"/>
    <row r="6558" hidden="1" x14ac:dyDescent="0.25"/>
    <row r="6559" hidden="1" x14ac:dyDescent="0.25"/>
    <row r="6560" hidden="1" x14ac:dyDescent="0.25"/>
    <row r="6561" hidden="1" x14ac:dyDescent="0.25"/>
    <row r="6562" hidden="1" x14ac:dyDescent="0.25"/>
    <row r="6563" hidden="1" x14ac:dyDescent="0.25"/>
    <row r="6564" hidden="1" x14ac:dyDescent="0.25"/>
    <row r="6565" hidden="1" x14ac:dyDescent="0.25"/>
    <row r="6566" hidden="1" x14ac:dyDescent="0.25"/>
    <row r="6567" hidden="1" x14ac:dyDescent="0.25"/>
    <row r="6568" hidden="1" x14ac:dyDescent="0.25"/>
    <row r="6569" hidden="1" x14ac:dyDescent="0.25"/>
    <row r="6570" hidden="1" x14ac:dyDescent="0.25"/>
    <row r="6571" hidden="1" x14ac:dyDescent="0.25"/>
    <row r="6572" hidden="1" x14ac:dyDescent="0.25"/>
    <row r="6573" hidden="1" x14ac:dyDescent="0.25"/>
    <row r="6574" hidden="1" x14ac:dyDescent="0.25"/>
    <row r="6575" hidden="1" x14ac:dyDescent="0.25"/>
    <row r="6576" hidden="1" x14ac:dyDescent="0.25"/>
    <row r="6577" hidden="1" x14ac:dyDescent="0.25"/>
    <row r="6578" hidden="1" x14ac:dyDescent="0.25"/>
    <row r="6579" hidden="1" x14ac:dyDescent="0.25"/>
    <row r="6580" hidden="1" x14ac:dyDescent="0.25"/>
    <row r="6581" hidden="1" x14ac:dyDescent="0.25"/>
    <row r="6582" hidden="1" x14ac:dyDescent="0.25"/>
    <row r="6583" hidden="1" x14ac:dyDescent="0.25"/>
    <row r="6584" hidden="1" x14ac:dyDescent="0.25"/>
    <row r="6585" hidden="1" x14ac:dyDescent="0.25"/>
    <row r="6586" hidden="1" x14ac:dyDescent="0.25"/>
    <row r="6587" hidden="1" x14ac:dyDescent="0.25"/>
    <row r="6588" hidden="1" x14ac:dyDescent="0.25"/>
    <row r="6589" hidden="1" x14ac:dyDescent="0.25"/>
    <row r="6590" hidden="1" x14ac:dyDescent="0.25"/>
    <row r="6591" hidden="1" x14ac:dyDescent="0.25"/>
    <row r="6592" hidden="1" x14ac:dyDescent="0.25"/>
    <row r="6593" hidden="1" x14ac:dyDescent="0.25"/>
    <row r="6594" hidden="1" x14ac:dyDescent="0.25"/>
    <row r="6595" hidden="1" x14ac:dyDescent="0.25"/>
    <row r="6596" hidden="1" x14ac:dyDescent="0.25"/>
    <row r="6597" hidden="1" x14ac:dyDescent="0.25"/>
    <row r="6598" hidden="1" x14ac:dyDescent="0.25"/>
    <row r="6599" hidden="1" x14ac:dyDescent="0.25"/>
    <row r="6600" hidden="1" x14ac:dyDescent="0.25"/>
    <row r="6601" hidden="1" x14ac:dyDescent="0.25"/>
    <row r="6602" hidden="1" x14ac:dyDescent="0.25"/>
    <row r="6603" hidden="1" x14ac:dyDescent="0.25"/>
    <row r="6604" hidden="1" x14ac:dyDescent="0.25"/>
    <row r="6605" hidden="1" x14ac:dyDescent="0.25"/>
    <row r="6606" hidden="1" x14ac:dyDescent="0.25"/>
    <row r="6607" hidden="1" x14ac:dyDescent="0.25"/>
    <row r="6608" hidden="1" x14ac:dyDescent="0.25"/>
    <row r="6609" hidden="1" x14ac:dyDescent="0.25"/>
    <row r="6610" hidden="1" x14ac:dyDescent="0.25"/>
    <row r="6611" hidden="1" x14ac:dyDescent="0.25"/>
    <row r="6612" hidden="1" x14ac:dyDescent="0.25"/>
    <row r="6613" hidden="1" x14ac:dyDescent="0.25"/>
    <row r="6614" hidden="1" x14ac:dyDescent="0.25"/>
    <row r="6615" hidden="1" x14ac:dyDescent="0.25"/>
    <row r="6616" hidden="1" x14ac:dyDescent="0.25"/>
    <row r="6617" hidden="1" x14ac:dyDescent="0.25"/>
    <row r="6618" hidden="1" x14ac:dyDescent="0.25"/>
    <row r="6619" hidden="1" x14ac:dyDescent="0.25"/>
    <row r="6620" hidden="1" x14ac:dyDescent="0.25"/>
    <row r="6621" hidden="1" x14ac:dyDescent="0.25"/>
    <row r="6622" hidden="1" x14ac:dyDescent="0.25"/>
    <row r="6623" hidden="1" x14ac:dyDescent="0.25"/>
    <row r="6624" hidden="1" x14ac:dyDescent="0.25"/>
    <row r="6625" hidden="1" x14ac:dyDescent="0.25"/>
    <row r="6626" hidden="1" x14ac:dyDescent="0.25"/>
    <row r="6627" hidden="1" x14ac:dyDescent="0.25"/>
    <row r="6628" hidden="1" x14ac:dyDescent="0.25"/>
    <row r="6629" hidden="1" x14ac:dyDescent="0.25"/>
    <row r="6630" hidden="1" x14ac:dyDescent="0.25"/>
    <row r="6631" hidden="1" x14ac:dyDescent="0.25"/>
    <row r="6632" hidden="1" x14ac:dyDescent="0.25"/>
    <row r="6633" hidden="1" x14ac:dyDescent="0.25"/>
    <row r="6634" hidden="1" x14ac:dyDescent="0.25"/>
    <row r="6635" hidden="1" x14ac:dyDescent="0.25"/>
    <row r="6636" hidden="1" x14ac:dyDescent="0.25"/>
    <row r="6637" hidden="1" x14ac:dyDescent="0.25"/>
    <row r="6638" hidden="1" x14ac:dyDescent="0.25"/>
    <row r="6639" hidden="1" x14ac:dyDescent="0.25"/>
    <row r="6640" hidden="1" x14ac:dyDescent="0.25"/>
    <row r="6641" hidden="1" x14ac:dyDescent="0.25"/>
    <row r="6642" hidden="1" x14ac:dyDescent="0.25"/>
    <row r="6643" hidden="1" x14ac:dyDescent="0.25"/>
    <row r="6644" hidden="1" x14ac:dyDescent="0.25"/>
    <row r="6645" hidden="1" x14ac:dyDescent="0.25"/>
    <row r="6646" hidden="1" x14ac:dyDescent="0.25"/>
    <row r="6647" hidden="1" x14ac:dyDescent="0.25"/>
    <row r="6648" hidden="1" x14ac:dyDescent="0.25"/>
    <row r="6649" hidden="1" x14ac:dyDescent="0.25"/>
    <row r="6650" hidden="1" x14ac:dyDescent="0.25"/>
    <row r="6651" hidden="1" x14ac:dyDescent="0.25"/>
    <row r="6652" hidden="1" x14ac:dyDescent="0.25"/>
    <row r="6653" hidden="1" x14ac:dyDescent="0.25"/>
    <row r="6654" hidden="1" x14ac:dyDescent="0.25"/>
    <row r="6655" hidden="1" x14ac:dyDescent="0.25"/>
    <row r="6656" hidden="1" x14ac:dyDescent="0.25"/>
    <row r="6657" hidden="1" x14ac:dyDescent="0.25"/>
    <row r="6658" hidden="1" x14ac:dyDescent="0.25"/>
    <row r="6659" hidden="1" x14ac:dyDescent="0.25"/>
    <row r="6660" hidden="1" x14ac:dyDescent="0.25"/>
    <row r="6661" hidden="1" x14ac:dyDescent="0.25"/>
    <row r="6662" hidden="1" x14ac:dyDescent="0.25"/>
    <row r="6663" hidden="1" x14ac:dyDescent="0.25"/>
    <row r="6664" hidden="1" x14ac:dyDescent="0.25"/>
    <row r="6665" hidden="1" x14ac:dyDescent="0.25"/>
    <row r="6666" hidden="1" x14ac:dyDescent="0.25"/>
    <row r="6667" hidden="1" x14ac:dyDescent="0.25"/>
    <row r="6668" hidden="1" x14ac:dyDescent="0.25"/>
    <row r="6669" hidden="1" x14ac:dyDescent="0.25"/>
    <row r="6670" hidden="1" x14ac:dyDescent="0.25"/>
    <row r="6671" hidden="1" x14ac:dyDescent="0.25"/>
    <row r="6672" hidden="1" x14ac:dyDescent="0.25"/>
    <row r="6673" hidden="1" x14ac:dyDescent="0.25"/>
    <row r="6674" hidden="1" x14ac:dyDescent="0.25"/>
    <row r="6675" hidden="1" x14ac:dyDescent="0.25"/>
    <row r="6676" hidden="1" x14ac:dyDescent="0.25"/>
    <row r="6677" hidden="1" x14ac:dyDescent="0.25"/>
    <row r="6678" hidden="1" x14ac:dyDescent="0.25"/>
    <row r="6679" hidden="1" x14ac:dyDescent="0.25"/>
    <row r="6680" hidden="1" x14ac:dyDescent="0.25"/>
    <row r="6681" hidden="1" x14ac:dyDescent="0.25"/>
    <row r="6682" hidden="1" x14ac:dyDescent="0.25"/>
    <row r="6683" hidden="1" x14ac:dyDescent="0.25"/>
    <row r="6684" hidden="1" x14ac:dyDescent="0.25"/>
    <row r="6685" hidden="1" x14ac:dyDescent="0.25"/>
    <row r="6686" hidden="1" x14ac:dyDescent="0.25"/>
    <row r="6687" hidden="1" x14ac:dyDescent="0.25"/>
    <row r="6688" hidden="1" x14ac:dyDescent="0.25"/>
    <row r="6689" hidden="1" x14ac:dyDescent="0.25"/>
    <row r="6690" hidden="1" x14ac:dyDescent="0.25"/>
    <row r="6691" hidden="1" x14ac:dyDescent="0.25"/>
    <row r="6692" hidden="1" x14ac:dyDescent="0.25"/>
    <row r="6693" hidden="1" x14ac:dyDescent="0.25"/>
    <row r="6694" hidden="1" x14ac:dyDescent="0.25"/>
    <row r="6695" hidden="1" x14ac:dyDescent="0.25"/>
    <row r="6696" hidden="1" x14ac:dyDescent="0.25"/>
    <row r="6697" hidden="1" x14ac:dyDescent="0.25"/>
    <row r="6698" hidden="1" x14ac:dyDescent="0.25"/>
    <row r="6699" hidden="1" x14ac:dyDescent="0.25"/>
    <row r="6700" hidden="1" x14ac:dyDescent="0.25"/>
    <row r="6701" hidden="1" x14ac:dyDescent="0.25"/>
    <row r="6702" hidden="1" x14ac:dyDescent="0.25"/>
    <row r="6703" hidden="1" x14ac:dyDescent="0.25"/>
    <row r="6704" hidden="1" x14ac:dyDescent="0.25"/>
    <row r="6705" hidden="1" x14ac:dyDescent="0.25"/>
    <row r="6706" hidden="1" x14ac:dyDescent="0.25"/>
    <row r="6707" hidden="1" x14ac:dyDescent="0.25"/>
    <row r="6708" hidden="1" x14ac:dyDescent="0.25"/>
    <row r="6709" hidden="1" x14ac:dyDescent="0.25"/>
    <row r="6710" hidden="1" x14ac:dyDescent="0.25"/>
    <row r="6711" hidden="1" x14ac:dyDescent="0.25"/>
    <row r="6712" hidden="1" x14ac:dyDescent="0.25"/>
    <row r="6713" hidden="1" x14ac:dyDescent="0.25"/>
    <row r="6714" hidden="1" x14ac:dyDescent="0.25"/>
    <row r="6715" hidden="1" x14ac:dyDescent="0.25"/>
    <row r="6716" hidden="1" x14ac:dyDescent="0.25"/>
    <row r="6717" hidden="1" x14ac:dyDescent="0.25"/>
    <row r="6718" hidden="1" x14ac:dyDescent="0.25"/>
    <row r="6719" hidden="1" x14ac:dyDescent="0.25"/>
    <row r="6720" hidden="1" x14ac:dyDescent="0.25"/>
    <row r="6721" hidden="1" x14ac:dyDescent="0.25"/>
    <row r="6722" hidden="1" x14ac:dyDescent="0.25"/>
    <row r="6723" hidden="1" x14ac:dyDescent="0.25"/>
    <row r="6724" hidden="1" x14ac:dyDescent="0.25"/>
    <row r="6725" hidden="1" x14ac:dyDescent="0.25"/>
    <row r="6726" hidden="1" x14ac:dyDescent="0.25"/>
    <row r="6727" hidden="1" x14ac:dyDescent="0.25"/>
    <row r="6728" hidden="1" x14ac:dyDescent="0.25"/>
    <row r="6729" hidden="1" x14ac:dyDescent="0.25"/>
    <row r="6730" hidden="1" x14ac:dyDescent="0.25"/>
    <row r="6731" hidden="1" x14ac:dyDescent="0.25"/>
    <row r="6732" hidden="1" x14ac:dyDescent="0.25"/>
    <row r="6733" hidden="1" x14ac:dyDescent="0.25"/>
    <row r="6734" hidden="1" x14ac:dyDescent="0.25"/>
    <row r="6735" hidden="1" x14ac:dyDescent="0.25"/>
    <row r="6736" hidden="1" x14ac:dyDescent="0.25"/>
    <row r="6737" hidden="1" x14ac:dyDescent="0.25"/>
    <row r="6738" hidden="1" x14ac:dyDescent="0.25"/>
    <row r="6739" hidden="1" x14ac:dyDescent="0.25"/>
    <row r="6740" hidden="1" x14ac:dyDescent="0.25"/>
    <row r="6741" hidden="1" x14ac:dyDescent="0.25"/>
    <row r="6742" hidden="1" x14ac:dyDescent="0.25"/>
    <row r="6743" hidden="1" x14ac:dyDescent="0.25"/>
    <row r="6744" hidden="1" x14ac:dyDescent="0.25"/>
    <row r="6745" hidden="1" x14ac:dyDescent="0.25"/>
    <row r="6746" hidden="1" x14ac:dyDescent="0.25"/>
    <row r="6747" hidden="1" x14ac:dyDescent="0.25"/>
    <row r="6748" hidden="1" x14ac:dyDescent="0.25"/>
    <row r="6749" hidden="1" x14ac:dyDescent="0.25"/>
    <row r="6750" hidden="1" x14ac:dyDescent="0.25"/>
    <row r="6751" hidden="1" x14ac:dyDescent="0.25"/>
    <row r="6752" hidden="1" x14ac:dyDescent="0.25"/>
    <row r="6753" hidden="1" x14ac:dyDescent="0.25"/>
    <row r="6754" hidden="1" x14ac:dyDescent="0.25"/>
    <row r="6755" hidden="1" x14ac:dyDescent="0.25"/>
    <row r="6756" hidden="1" x14ac:dyDescent="0.25"/>
    <row r="6757" hidden="1" x14ac:dyDescent="0.25"/>
    <row r="6758" hidden="1" x14ac:dyDescent="0.25"/>
    <row r="6759" hidden="1" x14ac:dyDescent="0.25"/>
    <row r="6760" hidden="1" x14ac:dyDescent="0.25"/>
    <row r="6761" hidden="1" x14ac:dyDescent="0.25"/>
    <row r="6762" hidden="1" x14ac:dyDescent="0.25"/>
    <row r="6763" hidden="1" x14ac:dyDescent="0.25"/>
    <row r="6764" hidden="1" x14ac:dyDescent="0.25"/>
    <row r="6765" hidden="1" x14ac:dyDescent="0.25"/>
    <row r="6766" hidden="1" x14ac:dyDescent="0.25"/>
    <row r="6767" hidden="1" x14ac:dyDescent="0.25"/>
    <row r="6768" hidden="1" x14ac:dyDescent="0.25"/>
    <row r="6769" hidden="1" x14ac:dyDescent="0.25"/>
    <row r="6770" hidden="1" x14ac:dyDescent="0.25"/>
    <row r="6771" hidden="1" x14ac:dyDescent="0.25"/>
    <row r="6772" hidden="1" x14ac:dyDescent="0.25"/>
    <row r="6773" hidden="1" x14ac:dyDescent="0.25"/>
    <row r="6774" hidden="1" x14ac:dyDescent="0.25"/>
    <row r="6775" hidden="1" x14ac:dyDescent="0.25"/>
    <row r="6776" hidden="1" x14ac:dyDescent="0.25"/>
    <row r="6777" hidden="1" x14ac:dyDescent="0.25"/>
    <row r="6778" hidden="1" x14ac:dyDescent="0.25"/>
    <row r="6779" hidden="1" x14ac:dyDescent="0.25"/>
    <row r="6780" hidden="1" x14ac:dyDescent="0.25"/>
    <row r="6781" hidden="1" x14ac:dyDescent="0.25"/>
    <row r="6782" hidden="1" x14ac:dyDescent="0.25"/>
    <row r="6783" hidden="1" x14ac:dyDescent="0.25"/>
    <row r="6784" hidden="1" x14ac:dyDescent="0.25"/>
    <row r="6785" hidden="1" x14ac:dyDescent="0.25"/>
    <row r="6786" hidden="1" x14ac:dyDescent="0.25"/>
    <row r="6787" hidden="1" x14ac:dyDescent="0.25"/>
    <row r="6788" hidden="1" x14ac:dyDescent="0.25"/>
    <row r="6789" hidden="1" x14ac:dyDescent="0.25"/>
    <row r="6790" hidden="1" x14ac:dyDescent="0.25"/>
    <row r="6791" hidden="1" x14ac:dyDescent="0.25"/>
    <row r="6792" hidden="1" x14ac:dyDescent="0.25"/>
    <row r="6793" hidden="1" x14ac:dyDescent="0.25"/>
    <row r="6794" hidden="1" x14ac:dyDescent="0.25"/>
    <row r="6795" hidden="1" x14ac:dyDescent="0.25"/>
    <row r="6796" hidden="1" x14ac:dyDescent="0.25"/>
    <row r="6797" hidden="1" x14ac:dyDescent="0.25"/>
    <row r="6798" hidden="1" x14ac:dyDescent="0.25"/>
    <row r="6799" hidden="1" x14ac:dyDescent="0.25"/>
    <row r="6800" hidden="1" x14ac:dyDescent="0.25"/>
    <row r="6801" hidden="1" x14ac:dyDescent="0.25"/>
    <row r="6802" hidden="1" x14ac:dyDescent="0.25"/>
    <row r="6803" hidden="1" x14ac:dyDescent="0.25"/>
    <row r="6804" hidden="1" x14ac:dyDescent="0.25"/>
    <row r="6805" hidden="1" x14ac:dyDescent="0.25"/>
    <row r="6806" hidden="1" x14ac:dyDescent="0.25"/>
    <row r="6807" hidden="1" x14ac:dyDescent="0.25"/>
    <row r="6808" hidden="1" x14ac:dyDescent="0.25"/>
    <row r="6809" hidden="1" x14ac:dyDescent="0.25"/>
    <row r="6810" hidden="1" x14ac:dyDescent="0.25"/>
    <row r="6811" hidden="1" x14ac:dyDescent="0.25"/>
    <row r="6812" hidden="1" x14ac:dyDescent="0.25"/>
    <row r="6813" hidden="1" x14ac:dyDescent="0.25"/>
    <row r="6814" hidden="1" x14ac:dyDescent="0.25"/>
    <row r="6815" hidden="1" x14ac:dyDescent="0.25"/>
    <row r="6816" hidden="1" x14ac:dyDescent="0.25"/>
    <row r="6817" hidden="1" x14ac:dyDescent="0.25"/>
    <row r="6818" hidden="1" x14ac:dyDescent="0.25"/>
    <row r="6819" hidden="1" x14ac:dyDescent="0.25"/>
    <row r="6820" hidden="1" x14ac:dyDescent="0.25"/>
    <row r="6821" hidden="1" x14ac:dyDescent="0.25"/>
    <row r="6822" hidden="1" x14ac:dyDescent="0.25"/>
    <row r="6823" hidden="1" x14ac:dyDescent="0.25"/>
    <row r="6824" hidden="1" x14ac:dyDescent="0.25"/>
    <row r="6825" hidden="1" x14ac:dyDescent="0.25"/>
    <row r="6826" hidden="1" x14ac:dyDescent="0.25"/>
    <row r="6827" hidden="1" x14ac:dyDescent="0.25"/>
    <row r="6828" hidden="1" x14ac:dyDescent="0.25"/>
    <row r="6829" hidden="1" x14ac:dyDescent="0.25"/>
    <row r="6830" hidden="1" x14ac:dyDescent="0.25"/>
    <row r="6831" hidden="1" x14ac:dyDescent="0.25"/>
    <row r="6832" hidden="1" x14ac:dyDescent="0.25"/>
    <row r="6833" hidden="1" x14ac:dyDescent="0.25"/>
    <row r="6834" hidden="1" x14ac:dyDescent="0.25"/>
    <row r="6835" hidden="1" x14ac:dyDescent="0.25"/>
    <row r="6836" hidden="1" x14ac:dyDescent="0.25"/>
    <row r="6837" hidden="1" x14ac:dyDescent="0.25"/>
    <row r="6838" hidden="1" x14ac:dyDescent="0.25"/>
    <row r="6839" hidden="1" x14ac:dyDescent="0.25"/>
    <row r="6840" hidden="1" x14ac:dyDescent="0.25"/>
    <row r="6841" hidden="1" x14ac:dyDescent="0.25"/>
    <row r="6842" hidden="1" x14ac:dyDescent="0.25"/>
    <row r="6843" hidden="1" x14ac:dyDescent="0.25"/>
    <row r="6844" hidden="1" x14ac:dyDescent="0.25"/>
    <row r="6845" hidden="1" x14ac:dyDescent="0.25"/>
    <row r="6846" hidden="1" x14ac:dyDescent="0.25"/>
    <row r="6847" hidden="1" x14ac:dyDescent="0.25"/>
    <row r="6848" hidden="1" x14ac:dyDescent="0.25"/>
    <row r="6849" hidden="1" x14ac:dyDescent="0.25"/>
    <row r="6850" hidden="1" x14ac:dyDescent="0.25"/>
    <row r="6851" hidden="1" x14ac:dyDescent="0.25"/>
    <row r="6852" hidden="1" x14ac:dyDescent="0.25"/>
    <row r="6853" hidden="1" x14ac:dyDescent="0.25"/>
    <row r="6854" hidden="1" x14ac:dyDescent="0.25"/>
    <row r="6855" hidden="1" x14ac:dyDescent="0.25"/>
    <row r="6856" hidden="1" x14ac:dyDescent="0.25"/>
    <row r="6857" hidden="1" x14ac:dyDescent="0.25"/>
    <row r="6858" hidden="1" x14ac:dyDescent="0.25"/>
    <row r="6859" hidden="1" x14ac:dyDescent="0.25"/>
    <row r="6860" hidden="1" x14ac:dyDescent="0.25"/>
    <row r="6861" hidden="1" x14ac:dyDescent="0.25"/>
    <row r="6862" hidden="1" x14ac:dyDescent="0.25"/>
    <row r="6863" hidden="1" x14ac:dyDescent="0.25"/>
    <row r="6864" hidden="1" x14ac:dyDescent="0.25"/>
    <row r="6865" hidden="1" x14ac:dyDescent="0.25"/>
    <row r="6866" hidden="1" x14ac:dyDescent="0.25"/>
    <row r="6867" hidden="1" x14ac:dyDescent="0.25"/>
    <row r="6868" hidden="1" x14ac:dyDescent="0.25"/>
    <row r="6869" hidden="1" x14ac:dyDescent="0.25"/>
    <row r="6870" hidden="1" x14ac:dyDescent="0.25"/>
    <row r="6871" hidden="1" x14ac:dyDescent="0.25"/>
    <row r="6872" hidden="1" x14ac:dyDescent="0.25"/>
    <row r="6873" hidden="1" x14ac:dyDescent="0.25"/>
    <row r="6874" hidden="1" x14ac:dyDescent="0.25"/>
    <row r="6875" hidden="1" x14ac:dyDescent="0.25"/>
    <row r="6876" hidden="1" x14ac:dyDescent="0.25"/>
    <row r="6877" hidden="1" x14ac:dyDescent="0.25"/>
    <row r="6878" hidden="1" x14ac:dyDescent="0.25"/>
    <row r="6879" hidden="1" x14ac:dyDescent="0.25"/>
    <row r="6880" hidden="1" x14ac:dyDescent="0.25"/>
    <row r="6881" hidden="1" x14ac:dyDescent="0.25"/>
    <row r="6882" hidden="1" x14ac:dyDescent="0.25"/>
    <row r="6883" hidden="1" x14ac:dyDescent="0.25"/>
    <row r="6884" hidden="1" x14ac:dyDescent="0.25"/>
    <row r="6885" hidden="1" x14ac:dyDescent="0.25"/>
    <row r="6886" hidden="1" x14ac:dyDescent="0.25"/>
    <row r="6887" hidden="1" x14ac:dyDescent="0.25"/>
    <row r="6888" hidden="1" x14ac:dyDescent="0.25"/>
    <row r="6889" hidden="1" x14ac:dyDescent="0.25"/>
    <row r="6890" hidden="1" x14ac:dyDescent="0.25"/>
    <row r="6891" hidden="1" x14ac:dyDescent="0.25"/>
    <row r="6892" hidden="1" x14ac:dyDescent="0.25"/>
    <row r="6893" hidden="1" x14ac:dyDescent="0.25"/>
    <row r="6894" hidden="1" x14ac:dyDescent="0.25"/>
    <row r="6895" hidden="1" x14ac:dyDescent="0.25"/>
    <row r="6896" hidden="1" x14ac:dyDescent="0.25"/>
    <row r="6897" hidden="1" x14ac:dyDescent="0.25"/>
    <row r="6898" hidden="1" x14ac:dyDescent="0.25"/>
    <row r="6899" hidden="1" x14ac:dyDescent="0.25"/>
    <row r="6900" hidden="1" x14ac:dyDescent="0.25"/>
    <row r="6901" hidden="1" x14ac:dyDescent="0.25"/>
    <row r="6902" hidden="1" x14ac:dyDescent="0.25"/>
    <row r="6903" hidden="1" x14ac:dyDescent="0.25"/>
    <row r="6904" hidden="1" x14ac:dyDescent="0.25"/>
    <row r="6905" hidden="1" x14ac:dyDescent="0.25"/>
    <row r="6906" hidden="1" x14ac:dyDescent="0.25"/>
    <row r="6907" hidden="1" x14ac:dyDescent="0.25"/>
    <row r="6908" hidden="1" x14ac:dyDescent="0.25"/>
    <row r="6909" hidden="1" x14ac:dyDescent="0.25"/>
    <row r="6910" hidden="1" x14ac:dyDescent="0.25"/>
    <row r="6911" hidden="1" x14ac:dyDescent="0.25"/>
    <row r="6912" hidden="1" x14ac:dyDescent="0.25"/>
    <row r="6913" hidden="1" x14ac:dyDescent="0.25"/>
    <row r="6914" hidden="1" x14ac:dyDescent="0.25"/>
    <row r="6915" hidden="1" x14ac:dyDescent="0.25"/>
    <row r="6916" hidden="1" x14ac:dyDescent="0.25"/>
    <row r="6917" hidden="1" x14ac:dyDescent="0.25"/>
    <row r="6918" hidden="1" x14ac:dyDescent="0.25"/>
    <row r="6919" hidden="1" x14ac:dyDescent="0.25"/>
    <row r="6920" hidden="1" x14ac:dyDescent="0.25"/>
    <row r="6921" hidden="1" x14ac:dyDescent="0.25"/>
    <row r="6922" hidden="1" x14ac:dyDescent="0.25"/>
    <row r="6923" hidden="1" x14ac:dyDescent="0.25"/>
    <row r="6924" hidden="1" x14ac:dyDescent="0.25"/>
    <row r="6925" hidden="1" x14ac:dyDescent="0.25"/>
    <row r="6926" hidden="1" x14ac:dyDescent="0.25"/>
    <row r="6927" hidden="1" x14ac:dyDescent="0.25"/>
    <row r="6928" hidden="1" x14ac:dyDescent="0.25"/>
    <row r="6929" hidden="1" x14ac:dyDescent="0.25"/>
    <row r="6930" hidden="1" x14ac:dyDescent="0.25"/>
    <row r="6931" hidden="1" x14ac:dyDescent="0.25"/>
    <row r="6932" hidden="1" x14ac:dyDescent="0.25"/>
    <row r="6933" hidden="1" x14ac:dyDescent="0.25"/>
    <row r="6934" hidden="1" x14ac:dyDescent="0.25"/>
    <row r="6935" hidden="1" x14ac:dyDescent="0.25"/>
    <row r="6936" hidden="1" x14ac:dyDescent="0.25"/>
    <row r="6937" hidden="1" x14ac:dyDescent="0.25"/>
    <row r="6938" hidden="1" x14ac:dyDescent="0.25"/>
    <row r="6939" hidden="1" x14ac:dyDescent="0.25"/>
    <row r="6940" hidden="1" x14ac:dyDescent="0.25"/>
    <row r="6941" hidden="1" x14ac:dyDescent="0.25"/>
    <row r="6942" hidden="1" x14ac:dyDescent="0.25"/>
    <row r="6943" hidden="1" x14ac:dyDescent="0.25"/>
    <row r="6944" hidden="1" x14ac:dyDescent="0.25"/>
    <row r="6945" hidden="1" x14ac:dyDescent="0.25"/>
    <row r="6946" hidden="1" x14ac:dyDescent="0.25"/>
    <row r="6947" hidden="1" x14ac:dyDescent="0.25"/>
    <row r="6948" hidden="1" x14ac:dyDescent="0.25"/>
    <row r="6949" hidden="1" x14ac:dyDescent="0.25"/>
    <row r="6950" hidden="1" x14ac:dyDescent="0.25"/>
    <row r="6951" hidden="1" x14ac:dyDescent="0.25"/>
    <row r="6952" hidden="1" x14ac:dyDescent="0.25"/>
    <row r="6953" hidden="1" x14ac:dyDescent="0.25"/>
    <row r="6954" hidden="1" x14ac:dyDescent="0.25"/>
    <row r="6955" hidden="1" x14ac:dyDescent="0.25"/>
    <row r="6956" hidden="1" x14ac:dyDescent="0.25"/>
    <row r="6957" hidden="1" x14ac:dyDescent="0.25"/>
    <row r="6958" hidden="1" x14ac:dyDescent="0.25"/>
    <row r="6959" hidden="1" x14ac:dyDescent="0.25"/>
    <row r="6960" hidden="1" x14ac:dyDescent="0.25"/>
    <row r="6961" hidden="1" x14ac:dyDescent="0.25"/>
    <row r="6962" hidden="1" x14ac:dyDescent="0.25"/>
    <row r="6963" hidden="1" x14ac:dyDescent="0.25"/>
    <row r="6964" hidden="1" x14ac:dyDescent="0.25"/>
    <row r="6965" hidden="1" x14ac:dyDescent="0.25"/>
    <row r="6966" hidden="1" x14ac:dyDescent="0.25"/>
    <row r="6967" hidden="1" x14ac:dyDescent="0.25"/>
    <row r="6968" hidden="1" x14ac:dyDescent="0.25"/>
    <row r="6969" hidden="1" x14ac:dyDescent="0.25"/>
    <row r="6970" hidden="1" x14ac:dyDescent="0.25"/>
    <row r="6971" hidden="1" x14ac:dyDescent="0.25"/>
    <row r="6972" hidden="1" x14ac:dyDescent="0.25"/>
    <row r="6973" hidden="1" x14ac:dyDescent="0.25"/>
    <row r="6974" hidden="1" x14ac:dyDescent="0.25"/>
    <row r="6975" hidden="1" x14ac:dyDescent="0.25"/>
    <row r="6976" hidden="1" x14ac:dyDescent="0.25"/>
    <row r="6977" hidden="1" x14ac:dyDescent="0.25"/>
    <row r="6978" hidden="1" x14ac:dyDescent="0.25"/>
    <row r="6979" hidden="1" x14ac:dyDescent="0.25"/>
    <row r="6980" hidden="1" x14ac:dyDescent="0.25"/>
    <row r="6981" hidden="1" x14ac:dyDescent="0.25"/>
    <row r="6982" hidden="1" x14ac:dyDescent="0.25"/>
    <row r="6983" hidden="1" x14ac:dyDescent="0.25"/>
    <row r="6984" hidden="1" x14ac:dyDescent="0.25"/>
    <row r="6985" hidden="1" x14ac:dyDescent="0.25"/>
    <row r="6986" hidden="1" x14ac:dyDescent="0.25"/>
    <row r="6987" hidden="1" x14ac:dyDescent="0.25"/>
    <row r="6988" hidden="1" x14ac:dyDescent="0.25"/>
    <row r="6989" hidden="1" x14ac:dyDescent="0.25"/>
    <row r="6990" hidden="1" x14ac:dyDescent="0.25"/>
    <row r="6991" hidden="1" x14ac:dyDescent="0.25"/>
    <row r="6992" hidden="1" x14ac:dyDescent="0.25"/>
    <row r="6993" hidden="1" x14ac:dyDescent="0.25"/>
    <row r="6994" hidden="1" x14ac:dyDescent="0.25"/>
    <row r="6995" hidden="1" x14ac:dyDescent="0.25"/>
    <row r="6996" hidden="1" x14ac:dyDescent="0.25"/>
    <row r="6997" hidden="1" x14ac:dyDescent="0.25"/>
    <row r="6998" hidden="1" x14ac:dyDescent="0.25"/>
    <row r="6999" hidden="1" x14ac:dyDescent="0.25"/>
    <row r="7000" hidden="1" x14ac:dyDescent="0.25"/>
    <row r="7001" hidden="1" x14ac:dyDescent="0.25"/>
    <row r="7002" hidden="1" x14ac:dyDescent="0.25"/>
    <row r="7003" hidden="1" x14ac:dyDescent="0.25"/>
    <row r="7004" hidden="1" x14ac:dyDescent="0.25"/>
    <row r="7005" hidden="1" x14ac:dyDescent="0.25"/>
    <row r="7006" hidden="1" x14ac:dyDescent="0.25"/>
    <row r="7007" hidden="1" x14ac:dyDescent="0.25"/>
    <row r="7008" hidden="1" x14ac:dyDescent="0.25"/>
    <row r="7009" hidden="1" x14ac:dyDescent="0.25"/>
    <row r="7010" hidden="1" x14ac:dyDescent="0.25"/>
    <row r="7011" hidden="1" x14ac:dyDescent="0.25"/>
    <row r="7012" hidden="1" x14ac:dyDescent="0.25"/>
    <row r="7013" hidden="1" x14ac:dyDescent="0.25"/>
    <row r="7014" hidden="1" x14ac:dyDescent="0.25"/>
    <row r="7015" hidden="1" x14ac:dyDescent="0.25"/>
    <row r="7016" hidden="1" x14ac:dyDescent="0.25"/>
    <row r="7017" hidden="1" x14ac:dyDescent="0.25"/>
    <row r="7018" hidden="1" x14ac:dyDescent="0.25"/>
    <row r="7019" hidden="1" x14ac:dyDescent="0.25"/>
    <row r="7020" hidden="1" x14ac:dyDescent="0.25"/>
    <row r="7021" hidden="1" x14ac:dyDescent="0.25"/>
    <row r="7022" hidden="1" x14ac:dyDescent="0.25"/>
    <row r="7023" hidden="1" x14ac:dyDescent="0.25"/>
    <row r="7024" hidden="1" x14ac:dyDescent="0.25"/>
    <row r="7025" hidden="1" x14ac:dyDescent="0.25"/>
    <row r="7026" hidden="1" x14ac:dyDescent="0.25"/>
    <row r="7027" hidden="1" x14ac:dyDescent="0.25"/>
    <row r="7028" hidden="1" x14ac:dyDescent="0.25"/>
    <row r="7029" hidden="1" x14ac:dyDescent="0.25"/>
    <row r="7030" hidden="1" x14ac:dyDescent="0.25"/>
    <row r="7031" hidden="1" x14ac:dyDescent="0.25"/>
    <row r="7032" hidden="1" x14ac:dyDescent="0.25"/>
    <row r="7033" hidden="1" x14ac:dyDescent="0.25"/>
    <row r="7034" hidden="1" x14ac:dyDescent="0.25"/>
    <row r="7035" hidden="1" x14ac:dyDescent="0.25"/>
    <row r="7036" hidden="1" x14ac:dyDescent="0.25"/>
    <row r="7037" hidden="1" x14ac:dyDescent="0.25"/>
    <row r="7038" hidden="1" x14ac:dyDescent="0.25"/>
    <row r="7039" hidden="1" x14ac:dyDescent="0.25"/>
    <row r="7040" hidden="1" x14ac:dyDescent="0.25"/>
    <row r="7041" hidden="1" x14ac:dyDescent="0.25"/>
    <row r="7042" hidden="1" x14ac:dyDescent="0.25"/>
    <row r="7043" hidden="1" x14ac:dyDescent="0.25"/>
    <row r="7044" hidden="1" x14ac:dyDescent="0.25"/>
    <row r="7045" hidden="1" x14ac:dyDescent="0.25"/>
    <row r="7046" hidden="1" x14ac:dyDescent="0.25"/>
    <row r="7047" hidden="1" x14ac:dyDescent="0.25"/>
    <row r="7048" hidden="1" x14ac:dyDescent="0.25"/>
    <row r="7049" hidden="1" x14ac:dyDescent="0.25"/>
    <row r="7050" hidden="1" x14ac:dyDescent="0.25"/>
    <row r="7051" hidden="1" x14ac:dyDescent="0.25"/>
    <row r="7052" hidden="1" x14ac:dyDescent="0.25"/>
    <row r="7053" hidden="1" x14ac:dyDescent="0.25"/>
    <row r="7054" hidden="1" x14ac:dyDescent="0.25"/>
    <row r="7055" hidden="1" x14ac:dyDescent="0.25"/>
    <row r="7056" hidden="1" x14ac:dyDescent="0.25"/>
    <row r="7057" hidden="1" x14ac:dyDescent="0.25"/>
    <row r="7058" hidden="1" x14ac:dyDescent="0.25"/>
    <row r="7059" hidden="1" x14ac:dyDescent="0.25"/>
    <row r="7060" hidden="1" x14ac:dyDescent="0.25"/>
    <row r="7061" hidden="1" x14ac:dyDescent="0.25"/>
    <row r="7062" hidden="1" x14ac:dyDescent="0.25"/>
    <row r="7063" hidden="1" x14ac:dyDescent="0.25"/>
    <row r="7064" hidden="1" x14ac:dyDescent="0.25"/>
    <row r="7065" hidden="1" x14ac:dyDescent="0.25"/>
    <row r="7066" hidden="1" x14ac:dyDescent="0.25"/>
    <row r="7067" hidden="1" x14ac:dyDescent="0.25"/>
    <row r="7068" hidden="1" x14ac:dyDescent="0.25"/>
    <row r="7069" hidden="1" x14ac:dyDescent="0.25"/>
    <row r="7070" hidden="1" x14ac:dyDescent="0.25"/>
    <row r="7071" hidden="1" x14ac:dyDescent="0.25"/>
    <row r="7072" hidden="1" x14ac:dyDescent="0.25"/>
    <row r="7073" hidden="1" x14ac:dyDescent="0.25"/>
    <row r="7074" hidden="1" x14ac:dyDescent="0.25"/>
    <row r="7075" hidden="1" x14ac:dyDescent="0.25"/>
    <row r="7076" hidden="1" x14ac:dyDescent="0.25"/>
    <row r="7077" hidden="1" x14ac:dyDescent="0.25"/>
    <row r="7078" hidden="1" x14ac:dyDescent="0.25"/>
    <row r="7079" hidden="1" x14ac:dyDescent="0.25"/>
    <row r="7080" hidden="1" x14ac:dyDescent="0.25"/>
    <row r="7081" hidden="1" x14ac:dyDescent="0.25"/>
    <row r="7082" hidden="1" x14ac:dyDescent="0.25"/>
    <row r="7083" hidden="1" x14ac:dyDescent="0.25"/>
    <row r="7084" hidden="1" x14ac:dyDescent="0.25"/>
    <row r="7085" hidden="1" x14ac:dyDescent="0.25"/>
    <row r="7086" hidden="1" x14ac:dyDescent="0.25"/>
    <row r="7087" hidden="1" x14ac:dyDescent="0.25"/>
    <row r="7088" hidden="1" x14ac:dyDescent="0.25"/>
    <row r="7089" hidden="1" x14ac:dyDescent="0.25"/>
    <row r="7090" hidden="1" x14ac:dyDescent="0.25"/>
    <row r="7091" hidden="1" x14ac:dyDescent="0.25"/>
    <row r="7092" hidden="1" x14ac:dyDescent="0.25"/>
    <row r="7093" hidden="1" x14ac:dyDescent="0.25"/>
    <row r="7094" hidden="1" x14ac:dyDescent="0.25"/>
    <row r="7095" hidden="1" x14ac:dyDescent="0.25"/>
    <row r="7096" hidden="1" x14ac:dyDescent="0.25"/>
    <row r="7097" hidden="1" x14ac:dyDescent="0.25"/>
    <row r="7098" hidden="1" x14ac:dyDescent="0.25"/>
    <row r="7099" hidden="1" x14ac:dyDescent="0.25"/>
    <row r="7100" hidden="1" x14ac:dyDescent="0.25"/>
    <row r="7101" hidden="1" x14ac:dyDescent="0.25"/>
    <row r="7102" hidden="1" x14ac:dyDescent="0.25"/>
    <row r="7103" hidden="1" x14ac:dyDescent="0.25"/>
    <row r="7104" hidden="1" x14ac:dyDescent="0.25"/>
    <row r="7105" hidden="1" x14ac:dyDescent="0.25"/>
    <row r="7106" hidden="1" x14ac:dyDescent="0.25"/>
    <row r="7107" hidden="1" x14ac:dyDescent="0.25"/>
    <row r="7108" hidden="1" x14ac:dyDescent="0.25"/>
    <row r="7109" hidden="1" x14ac:dyDescent="0.25"/>
    <row r="7110" hidden="1" x14ac:dyDescent="0.25"/>
    <row r="7111" hidden="1" x14ac:dyDescent="0.25"/>
    <row r="7112" hidden="1" x14ac:dyDescent="0.25"/>
    <row r="7113" hidden="1" x14ac:dyDescent="0.25"/>
    <row r="7114" hidden="1" x14ac:dyDescent="0.25"/>
    <row r="7115" hidden="1" x14ac:dyDescent="0.25"/>
    <row r="7116" hidden="1" x14ac:dyDescent="0.25"/>
    <row r="7117" hidden="1" x14ac:dyDescent="0.25"/>
    <row r="7118" hidden="1" x14ac:dyDescent="0.25"/>
    <row r="7119" hidden="1" x14ac:dyDescent="0.25"/>
    <row r="7120" hidden="1" x14ac:dyDescent="0.25"/>
    <row r="7121" hidden="1" x14ac:dyDescent="0.25"/>
    <row r="7122" hidden="1" x14ac:dyDescent="0.25"/>
    <row r="7123" hidden="1" x14ac:dyDescent="0.25"/>
    <row r="7124" hidden="1" x14ac:dyDescent="0.25"/>
    <row r="7125" hidden="1" x14ac:dyDescent="0.25"/>
    <row r="7126" hidden="1" x14ac:dyDescent="0.25"/>
    <row r="7127" hidden="1" x14ac:dyDescent="0.25"/>
    <row r="7128" hidden="1" x14ac:dyDescent="0.25"/>
    <row r="7129" hidden="1" x14ac:dyDescent="0.25"/>
    <row r="7130" hidden="1" x14ac:dyDescent="0.25"/>
    <row r="7131" hidden="1" x14ac:dyDescent="0.25"/>
    <row r="7132" hidden="1" x14ac:dyDescent="0.25"/>
    <row r="7133" hidden="1" x14ac:dyDescent="0.25"/>
    <row r="7134" hidden="1" x14ac:dyDescent="0.25"/>
    <row r="7135" hidden="1" x14ac:dyDescent="0.25"/>
    <row r="7136" hidden="1" x14ac:dyDescent="0.25"/>
    <row r="7137" hidden="1" x14ac:dyDescent="0.25"/>
    <row r="7138" hidden="1" x14ac:dyDescent="0.25"/>
    <row r="7139" hidden="1" x14ac:dyDescent="0.25"/>
    <row r="7140" hidden="1" x14ac:dyDescent="0.25"/>
    <row r="7141" hidden="1" x14ac:dyDescent="0.25"/>
    <row r="7142" hidden="1" x14ac:dyDescent="0.25"/>
    <row r="7143" hidden="1" x14ac:dyDescent="0.25"/>
    <row r="7144" hidden="1" x14ac:dyDescent="0.25"/>
    <row r="7145" hidden="1" x14ac:dyDescent="0.25"/>
    <row r="7146" hidden="1" x14ac:dyDescent="0.25"/>
    <row r="7147" hidden="1" x14ac:dyDescent="0.25"/>
    <row r="7148" hidden="1" x14ac:dyDescent="0.25"/>
    <row r="7149" hidden="1" x14ac:dyDescent="0.25"/>
    <row r="7150" hidden="1" x14ac:dyDescent="0.25"/>
    <row r="7151" hidden="1" x14ac:dyDescent="0.25"/>
    <row r="7152" hidden="1" x14ac:dyDescent="0.25"/>
    <row r="7153" hidden="1" x14ac:dyDescent="0.25"/>
    <row r="7154" hidden="1" x14ac:dyDescent="0.25"/>
    <row r="7155" hidden="1" x14ac:dyDescent="0.25"/>
    <row r="7156" hidden="1" x14ac:dyDescent="0.25"/>
    <row r="7157" hidden="1" x14ac:dyDescent="0.25"/>
    <row r="7158" hidden="1" x14ac:dyDescent="0.25"/>
    <row r="7159" hidden="1" x14ac:dyDescent="0.25"/>
    <row r="7160" hidden="1" x14ac:dyDescent="0.25"/>
    <row r="7161" hidden="1" x14ac:dyDescent="0.25"/>
    <row r="7162" hidden="1" x14ac:dyDescent="0.25"/>
    <row r="7163" hidden="1" x14ac:dyDescent="0.25"/>
    <row r="7164" hidden="1" x14ac:dyDescent="0.25"/>
    <row r="7165" hidden="1" x14ac:dyDescent="0.25"/>
    <row r="7166" hidden="1" x14ac:dyDescent="0.25"/>
    <row r="7167" hidden="1" x14ac:dyDescent="0.25"/>
    <row r="7168" hidden="1" x14ac:dyDescent="0.25"/>
    <row r="7169" hidden="1" x14ac:dyDescent="0.25"/>
    <row r="7170" hidden="1" x14ac:dyDescent="0.25"/>
    <row r="7171" hidden="1" x14ac:dyDescent="0.25"/>
    <row r="7172" hidden="1" x14ac:dyDescent="0.25"/>
    <row r="7173" hidden="1" x14ac:dyDescent="0.25"/>
    <row r="7174" hidden="1" x14ac:dyDescent="0.25"/>
    <row r="7175" hidden="1" x14ac:dyDescent="0.25"/>
    <row r="7176" hidden="1" x14ac:dyDescent="0.25"/>
    <row r="7177" hidden="1" x14ac:dyDescent="0.25"/>
    <row r="7178" hidden="1" x14ac:dyDescent="0.25"/>
    <row r="7179" hidden="1" x14ac:dyDescent="0.25"/>
    <row r="7180" hidden="1" x14ac:dyDescent="0.25"/>
    <row r="7181" hidden="1" x14ac:dyDescent="0.25"/>
    <row r="7182" hidden="1" x14ac:dyDescent="0.25"/>
    <row r="7183" hidden="1" x14ac:dyDescent="0.25"/>
    <row r="7184" hidden="1" x14ac:dyDescent="0.25"/>
    <row r="7185" hidden="1" x14ac:dyDescent="0.25"/>
    <row r="7186" hidden="1" x14ac:dyDescent="0.25"/>
    <row r="7187" hidden="1" x14ac:dyDescent="0.25"/>
    <row r="7188" hidden="1" x14ac:dyDescent="0.25"/>
    <row r="7189" hidden="1" x14ac:dyDescent="0.25"/>
    <row r="7190" hidden="1" x14ac:dyDescent="0.25"/>
    <row r="7191" hidden="1" x14ac:dyDescent="0.25"/>
    <row r="7192" hidden="1" x14ac:dyDescent="0.25"/>
    <row r="7193" hidden="1" x14ac:dyDescent="0.25"/>
    <row r="7194" hidden="1" x14ac:dyDescent="0.25"/>
    <row r="7195" hidden="1" x14ac:dyDescent="0.25"/>
    <row r="7196" hidden="1" x14ac:dyDescent="0.25"/>
    <row r="7197" hidden="1" x14ac:dyDescent="0.25"/>
    <row r="7198" hidden="1" x14ac:dyDescent="0.25"/>
    <row r="7199" hidden="1" x14ac:dyDescent="0.25"/>
    <row r="7200" hidden="1" x14ac:dyDescent="0.25"/>
    <row r="7201" hidden="1" x14ac:dyDescent="0.25"/>
    <row r="7202" hidden="1" x14ac:dyDescent="0.25"/>
    <row r="7203" hidden="1" x14ac:dyDescent="0.25"/>
    <row r="7204" hidden="1" x14ac:dyDescent="0.25"/>
    <row r="7205" hidden="1" x14ac:dyDescent="0.25"/>
    <row r="7206" hidden="1" x14ac:dyDescent="0.25"/>
    <row r="7207" hidden="1" x14ac:dyDescent="0.25"/>
    <row r="7208" hidden="1" x14ac:dyDescent="0.25"/>
    <row r="7209" hidden="1" x14ac:dyDescent="0.25"/>
    <row r="7210" hidden="1" x14ac:dyDescent="0.25"/>
    <row r="7211" hidden="1" x14ac:dyDescent="0.25"/>
    <row r="7212" hidden="1" x14ac:dyDescent="0.25"/>
    <row r="7213" hidden="1" x14ac:dyDescent="0.25"/>
    <row r="7214" hidden="1" x14ac:dyDescent="0.25"/>
    <row r="7215" hidden="1" x14ac:dyDescent="0.25"/>
    <row r="7216" hidden="1" x14ac:dyDescent="0.25"/>
    <row r="7217" hidden="1" x14ac:dyDescent="0.25"/>
    <row r="7218" hidden="1" x14ac:dyDescent="0.25"/>
    <row r="7219" hidden="1" x14ac:dyDescent="0.25"/>
    <row r="7220" hidden="1" x14ac:dyDescent="0.25"/>
    <row r="7221" hidden="1" x14ac:dyDescent="0.25"/>
    <row r="7222" hidden="1" x14ac:dyDescent="0.25"/>
    <row r="7223" hidden="1" x14ac:dyDescent="0.25"/>
    <row r="7224" hidden="1" x14ac:dyDescent="0.25"/>
    <row r="7225" hidden="1" x14ac:dyDescent="0.25"/>
    <row r="7226" hidden="1" x14ac:dyDescent="0.25"/>
    <row r="7227" hidden="1" x14ac:dyDescent="0.25"/>
    <row r="7228" hidden="1" x14ac:dyDescent="0.25"/>
    <row r="7229" hidden="1" x14ac:dyDescent="0.25"/>
    <row r="7230" hidden="1" x14ac:dyDescent="0.25"/>
    <row r="7231" hidden="1" x14ac:dyDescent="0.25"/>
    <row r="7232" hidden="1" x14ac:dyDescent="0.25"/>
    <row r="7233" hidden="1" x14ac:dyDescent="0.25"/>
    <row r="7234" hidden="1" x14ac:dyDescent="0.25"/>
    <row r="7235" hidden="1" x14ac:dyDescent="0.25"/>
    <row r="7236" hidden="1" x14ac:dyDescent="0.25"/>
    <row r="7237" hidden="1" x14ac:dyDescent="0.25"/>
    <row r="7238" hidden="1" x14ac:dyDescent="0.25"/>
    <row r="7239" hidden="1" x14ac:dyDescent="0.25"/>
    <row r="7240" hidden="1" x14ac:dyDescent="0.25"/>
    <row r="7241" hidden="1" x14ac:dyDescent="0.25"/>
    <row r="7242" hidden="1" x14ac:dyDescent="0.25"/>
    <row r="7243" hidden="1" x14ac:dyDescent="0.25"/>
    <row r="7244" hidden="1" x14ac:dyDescent="0.25"/>
    <row r="7245" hidden="1" x14ac:dyDescent="0.25"/>
    <row r="7246" hidden="1" x14ac:dyDescent="0.25"/>
    <row r="7247" hidden="1" x14ac:dyDescent="0.25"/>
    <row r="7248" hidden="1" x14ac:dyDescent="0.25"/>
    <row r="7249" hidden="1" x14ac:dyDescent="0.25"/>
    <row r="7250" hidden="1" x14ac:dyDescent="0.25"/>
    <row r="7251" hidden="1" x14ac:dyDescent="0.25"/>
    <row r="7252" hidden="1" x14ac:dyDescent="0.25"/>
    <row r="7253" hidden="1" x14ac:dyDescent="0.25"/>
    <row r="7254" hidden="1" x14ac:dyDescent="0.25"/>
    <row r="7255" hidden="1" x14ac:dyDescent="0.25"/>
    <row r="7256" hidden="1" x14ac:dyDescent="0.25"/>
    <row r="7257" hidden="1" x14ac:dyDescent="0.25"/>
    <row r="7258" hidden="1" x14ac:dyDescent="0.25"/>
    <row r="7259" hidden="1" x14ac:dyDescent="0.25"/>
    <row r="7260" hidden="1" x14ac:dyDescent="0.25"/>
    <row r="7261" hidden="1" x14ac:dyDescent="0.25"/>
    <row r="7262" hidden="1" x14ac:dyDescent="0.25"/>
    <row r="7263" hidden="1" x14ac:dyDescent="0.25"/>
    <row r="7264" hidden="1" x14ac:dyDescent="0.25"/>
    <row r="7265" hidden="1" x14ac:dyDescent="0.25"/>
    <row r="7266" hidden="1" x14ac:dyDescent="0.25"/>
    <row r="7267" hidden="1" x14ac:dyDescent="0.25"/>
    <row r="7268" hidden="1" x14ac:dyDescent="0.25"/>
    <row r="7269" hidden="1" x14ac:dyDescent="0.25"/>
    <row r="7270" hidden="1" x14ac:dyDescent="0.25"/>
    <row r="7271" hidden="1" x14ac:dyDescent="0.25"/>
    <row r="7272" hidden="1" x14ac:dyDescent="0.25"/>
    <row r="7273" hidden="1" x14ac:dyDescent="0.25"/>
    <row r="7274" hidden="1" x14ac:dyDescent="0.25"/>
    <row r="7275" hidden="1" x14ac:dyDescent="0.25"/>
    <row r="7276" hidden="1" x14ac:dyDescent="0.25"/>
    <row r="7277" hidden="1" x14ac:dyDescent="0.25"/>
    <row r="7278" hidden="1" x14ac:dyDescent="0.25"/>
    <row r="7279" hidden="1" x14ac:dyDescent="0.25"/>
    <row r="7280" hidden="1" x14ac:dyDescent="0.25"/>
    <row r="7281" hidden="1" x14ac:dyDescent="0.25"/>
    <row r="7282" hidden="1" x14ac:dyDescent="0.25"/>
    <row r="7283" hidden="1" x14ac:dyDescent="0.25"/>
    <row r="7284" hidden="1" x14ac:dyDescent="0.25"/>
    <row r="7285" hidden="1" x14ac:dyDescent="0.25"/>
    <row r="7286" hidden="1" x14ac:dyDescent="0.25"/>
    <row r="7287" hidden="1" x14ac:dyDescent="0.25"/>
    <row r="7288" hidden="1" x14ac:dyDescent="0.25"/>
    <row r="7289" hidden="1" x14ac:dyDescent="0.25"/>
    <row r="7290" hidden="1" x14ac:dyDescent="0.25"/>
    <row r="7291" hidden="1" x14ac:dyDescent="0.25"/>
    <row r="7292" hidden="1" x14ac:dyDescent="0.25"/>
    <row r="7293" hidden="1" x14ac:dyDescent="0.25"/>
    <row r="7294" hidden="1" x14ac:dyDescent="0.25"/>
    <row r="7295" hidden="1" x14ac:dyDescent="0.25"/>
    <row r="7296" hidden="1" x14ac:dyDescent="0.25"/>
    <row r="7297" hidden="1" x14ac:dyDescent="0.25"/>
    <row r="7298" hidden="1" x14ac:dyDescent="0.25"/>
    <row r="7299" hidden="1" x14ac:dyDescent="0.25"/>
    <row r="7300" hidden="1" x14ac:dyDescent="0.25"/>
    <row r="7301" hidden="1" x14ac:dyDescent="0.25"/>
    <row r="7302" hidden="1" x14ac:dyDescent="0.25"/>
    <row r="7303" hidden="1" x14ac:dyDescent="0.25"/>
    <row r="7304" hidden="1" x14ac:dyDescent="0.25"/>
    <row r="7305" hidden="1" x14ac:dyDescent="0.25"/>
    <row r="7306" hidden="1" x14ac:dyDescent="0.25"/>
    <row r="7307" hidden="1" x14ac:dyDescent="0.25"/>
    <row r="7308" hidden="1" x14ac:dyDescent="0.25"/>
    <row r="7309" hidden="1" x14ac:dyDescent="0.25"/>
    <row r="7310" hidden="1" x14ac:dyDescent="0.25"/>
    <row r="7311" hidden="1" x14ac:dyDescent="0.25"/>
    <row r="7312" hidden="1" x14ac:dyDescent="0.25"/>
    <row r="7313" hidden="1" x14ac:dyDescent="0.25"/>
    <row r="7314" hidden="1" x14ac:dyDescent="0.25"/>
    <row r="7315" hidden="1" x14ac:dyDescent="0.25"/>
    <row r="7316" hidden="1" x14ac:dyDescent="0.25"/>
    <row r="7317" hidden="1" x14ac:dyDescent="0.25"/>
    <row r="7318" hidden="1" x14ac:dyDescent="0.25"/>
    <row r="7319" hidden="1" x14ac:dyDescent="0.25"/>
    <row r="7320" hidden="1" x14ac:dyDescent="0.25"/>
    <row r="7321" hidden="1" x14ac:dyDescent="0.25"/>
    <row r="7322" hidden="1" x14ac:dyDescent="0.25"/>
    <row r="7323" hidden="1" x14ac:dyDescent="0.25"/>
    <row r="7324" hidden="1" x14ac:dyDescent="0.25"/>
    <row r="7325" hidden="1" x14ac:dyDescent="0.25"/>
    <row r="7326" hidden="1" x14ac:dyDescent="0.25"/>
    <row r="7327" hidden="1" x14ac:dyDescent="0.25"/>
    <row r="7328" hidden="1" x14ac:dyDescent="0.25"/>
    <row r="7329" hidden="1" x14ac:dyDescent="0.25"/>
    <row r="7330" hidden="1" x14ac:dyDescent="0.25"/>
    <row r="7331" hidden="1" x14ac:dyDescent="0.25"/>
    <row r="7332" hidden="1" x14ac:dyDescent="0.25"/>
    <row r="7333" hidden="1" x14ac:dyDescent="0.25"/>
    <row r="7334" hidden="1" x14ac:dyDescent="0.25"/>
    <row r="7335" hidden="1" x14ac:dyDescent="0.25"/>
    <row r="7336" hidden="1" x14ac:dyDescent="0.25"/>
    <row r="7337" hidden="1" x14ac:dyDescent="0.25"/>
    <row r="7338" hidden="1" x14ac:dyDescent="0.25"/>
    <row r="7339" hidden="1" x14ac:dyDescent="0.25"/>
    <row r="7340" hidden="1" x14ac:dyDescent="0.25"/>
    <row r="7341" hidden="1" x14ac:dyDescent="0.25"/>
    <row r="7342" hidden="1" x14ac:dyDescent="0.25"/>
    <row r="7343" hidden="1" x14ac:dyDescent="0.25"/>
    <row r="7344" hidden="1" x14ac:dyDescent="0.25"/>
    <row r="7345" hidden="1" x14ac:dyDescent="0.25"/>
    <row r="7346" hidden="1" x14ac:dyDescent="0.25"/>
    <row r="7347" hidden="1" x14ac:dyDescent="0.25"/>
    <row r="7348" hidden="1" x14ac:dyDescent="0.25"/>
    <row r="7349" hidden="1" x14ac:dyDescent="0.25"/>
    <row r="7350" hidden="1" x14ac:dyDescent="0.25"/>
    <row r="7351" hidden="1" x14ac:dyDescent="0.25"/>
    <row r="7352" hidden="1" x14ac:dyDescent="0.25"/>
    <row r="7353" hidden="1" x14ac:dyDescent="0.25"/>
    <row r="7354" hidden="1" x14ac:dyDescent="0.25"/>
    <row r="7355" hidden="1" x14ac:dyDescent="0.25"/>
    <row r="7356" hidden="1" x14ac:dyDescent="0.25"/>
    <row r="7357" hidden="1" x14ac:dyDescent="0.25"/>
    <row r="7358" hidden="1" x14ac:dyDescent="0.25"/>
    <row r="7359" hidden="1" x14ac:dyDescent="0.25"/>
    <row r="7360" hidden="1" x14ac:dyDescent="0.25"/>
    <row r="7361" hidden="1" x14ac:dyDescent="0.25"/>
    <row r="7362" hidden="1" x14ac:dyDescent="0.25"/>
    <row r="7363" hidden="1" x14ac:dyDescent="0.25"/>
    <row r="7364" hidden="1" x14ac:dyDescent="0.25"/>
    <row r="7365" hidden="1" x14ac:dyDescent="0.25"/>
    <row r="7366" hidden="1" x14ac:dyDescent="0.25"/>
    <row r="7367" hidden="1" x14ac:dyDescent="0.25"/>
    <row r="7368" hidden="1" x14ac:dyDescent="0.25"/>
    <row r="7369" hidden="1" x14ac:dyDescent="0.25"/>
    <row r="7370" hidden="1" x14ac:dyDescent="0.25"/>
    <row r="7371" hidden="1" x14ac:dyDescent="0.25"/>
    <row r="7372" hidden="1" x14ac:dyDescent="0.25"/>
    <row r="7373" hidden="1" x14ac:dyDescent="0.25"/>
    <row r="7374" hidden="1" x14ac:dyDescent="0.25"/>
    <row r="7375" hidden="1" x14ac:dyDescent="0.25"/>
    <row r="7376" hidden="1" x14ac:dyDescent="0.25"/>
    <row r="7377" hidden="1" x14ac:dyDescent="0.25"/>
    <row r="7378" hidden="1" x14ac:dyDescent="0.25"/>
    <row r="7379" hidden="1" x14ac:dyDescent="0.25"/>
    <row r="7380" hidden="1" x14ac:dyDescent="0.25"/>
    <row r="7381" hidden="1" x14ac:dyDescent="0.25"/>
    <row r="7382" hidden="1" x14ac:dyDescent="0.25"/>
    <row r="7383" hidden="1" x14ac:dyDescent="0.25"/>
    <row r="7384" hidden="1" x14ac:dyDescent="0.25"/>
    <row r="7385" hidden="1" x14ac:dyDescent="0.25"/>
    <row r="7386" hidden="1" x14ac:dyDescent="0.25"/>
    <row r="7387" hidden="1" x14ac:dyDescent="0.25"/>
    <row r="7388" hidden="1" x14ac:dyDescent="0.25"/>
    <row r="7389" hidden="1" x14ac:dyDescent="0.25"/>
    <row r="7390" hidden="1" x14ac:dyDescent="0.25"/>
    <row r="7391" hidden="1" x14ac:dyDescent="0.25"/>
    <row r="7392" hidden="1" x14ac:dyDescent="0.25"/>
    <row r="7393" hidden="1" x14ac:dyDescent="0.25"/>
    <row r="7394" hidden="1" x14ac:dyDescent="0.25"/>
    <row r="7395" hidden="1" x14ac:dyDescent="0.25"/>
    <row r="7396" hidden="1" x14ac:dyDescent="0.25"/>
    <row r="7397" hidden="1" x14ac:dyDescent="0.25"/>
    <row r="7398" hidden="1" x14ac:dyDescent="0.25"/>
    <row r="7399" hidden="1" x14ac:dyDescent="0.25"/>
    <row r="7400" hidden="1" x14ac:dyDescent="0.25"/>
    <row r="7401" hidden="1" x14ac:dyDescent="0.25"/>
    <row r="7402" hidden="1" x14ac:dyDescent="0.25"/>
    <row r="7403" hidden="1" x14ac:dyDescent="0.25"/>
    <row r="7404" hidden="1" x14ac:dyDescent="0.25"/>
    <row r="7405" hidden="1" x14ac:dyDescent="0.25"/>
    <row r="7406" hidden="1" x14ac:dyDescent="0.25"/>
    <row r="7407" hidden="1" x14ac:dyDescent="0.25"/>
    <row r="7408" hidden="1" x14ac:dyDescent="0.25"/>
    <row r="7409" hidden="1" x14ac:dyDescent="0.25"/>
    <row r="7410" hidden="1" x14ac:dyDescent="0.25"/>
    <row r="7411" hidden="1" x14ac:dyDescent="0.25"/>
    <row r="7412" hidden="1" x14ac:dyDescent="0.25"/>
    <row r="7413" hidden="1" x14ac:dyDescent="0.25"/>
    <row r="7414" hidden="1" x14ac:dyDescent="0.25"/>
    <row r="7415" hidden="1" x14ac:dyDescent="0.25"/>
    <row r="7416" hidden="1" x14ac:dyDescent="0.25"/>
    <row r="7417" hidden="1" x14ac:dyDescent="0.25"/>
    <row r="7418" hidden="1" x14ac:dyDescent="0.25"/>
    <row r="7419" hidden="1" x14ac:dyDescent="0.25"/>
    <row r="7420" hidden="1" x14ac:dyDescent="0.25"/>
    <row r="7421" hidden="1" x14ac:dyDescent="0.25"/>
    <row r="7422" hidden="1" x14ac:dyDescent="0.25"/>
    <row r="7423" hidden="1" x14ac:dyDescent="0.25"/>
    <row r="7424" hidden="1" x14ac:dyDescent="0.25"/>
    <row r="7425" hidden="1" x14ac:dyDescent="0.25"/>
    <row r="7426" hidden="1" x14ac:dyDescent="0.25"/>
    <row r="7427" hidden="1" x14ac:dyDescent="0.25"/>
    <row r="7428" hidden="1" x14ac:dyDescent="0.25"/>
    <row r="7429" hidden="1" x14ac:dyDescent="0.25"/>
    <row r="7430" hidden="1" x14ac:dyDescent="0.25"/>
    <row r="7431" hidden="1" x14ac:dyDescent="0.25"/>
    <row r="7432" hidden="1" x14ac:dyDescent="0.25"/>
    <row r="7433" hidden="1" x14ac:dyDescent="0.25"/>
    <row r="7434" hidden="1" x14ac:dyDescent="0.25"/>
    <row r="7435" hidden="1" x14ac:dyDescent="0.25"/>
    <row r="7436" hidden="1" x14ac:dyDescent="0.25"/>
    <row r="7437" hidden="1" x14ac:dyDescent="0.25"/>
    <row r="7438" hidden="1" x14ac:dyDescent="0.25"/>
    <row r="7439" hidden="1" x14ac:dyDescent="0.25"/>
    <row r="7440" hidden="1" x14ac:dyDescent="0.25"/>
    <row r="7441" hidden="1" x14ac:dyDescent="0.25"/>
    <row r="7442" hidden="1" x14ac:dyDescent="0.25"/>
    <row r="7443" hidden="1" x14ac:dyDescent="0.25"/>
    <row r="7444" hidden="1" x14ac:dyDescent="0.25"/>
    <row r="7445" hidden="1" x14ac:dyDescent="0.25"/>
    <row r="7446" hidden="1" x14ac:dyDescent="0.25"/>
    <row r="7447" hidden="1" x14ac:dyDescent="0.25"/>
    <row r="7448" hidden="1" x14ac:dyDescent="0.25"/>
    <row r="7449" hidden="1" x14ac:dyDescent="0.25"/>
    <row r="7450" hidden="1" x14ac:dyDescent="0.25"/>
    <row r="7451" hidden="1" x14ac:dyDescent="0.25"/>
    <row r="7452" hidden="1" x14ac:dyDescent="0.25"/>
    <row r="7453" hidden="1" x14ac:dyDescent="0.25"/>
    <row r="7454" hidden="1" x14ac:dyDescent="0.25"/>
    <row r="7455" hidden="1" x14ac:dyDescent="0.25"/>
    <row r="7456" hidden="1" x14ac:dyDescent="0.25"/>
    <row r="7457" hidden="1" x14ac:dyDescent="0.25"/>
    <row r="7458" hidden="1" x14ac:dyDescent="0.25"/>
    <row r="7459" hidden="1" x14ac:dyDescent="0.25"/>
    <row r="7460" hidden="1" x14ac:dyDescent="0.25"/>
    <row r="7461" hidden="1" x14ac:dyDescent="0.25"/>
    <row r="7462" hidden="1" x14ac:dyDescent="0.25"/>
    <row r="7463" hidden="1" x14ac:dyDescent="0.25"/>
    <row r="7464" hidden="1" x14ac:dyDescent="0.25"/>
    <row r="7465" hidden="1" x14ac:dyDescent="0.25"/>
    <row r="7466" hidden="1" x14ac:dyDescent="0.25"/>
    <row r="7467" hidden="1" x14ac:dyDescent="0.25"/>
    <row r="7468" hidden="1" x14ac:dyDescent="0.25"/>
    <row r="7469" hidden="1" x14ac:dyDescent="0.25"/>
    <row r="7470" hidden="1" x14ac:dyDescent="0.25"/>
    <row r="7471" hidden="1" x14ac:dyDescent="0.25"/>
    <row r="7472" hidden="1" x14ac:dyDescent="0.25"/>
    <row r="7473" hidden="1" x14ac:dyDescent="0.25"/>
    <row r="7474" hidden="1" x14ac:dyDescent="0.25"/>
    <row r="7475" hidden="1" x14ac:dyDescent="0.25"/>
    <row r="7476" hidden="1" x14ac:dyDescent="0.25"/>
    <row r="7477" hidden="1" x14ac:dyDescent="0.25"/>
    <row r="7478" hidden="1" x14ac:dyDescent="0.25"/>
    <row r="7479" hidden="1" x14ac:dyDescent="0.25"/>
    <row r="7480" hidden="1" x14ac:dyDescent="0.25"/>
    <row r="7481" hidden="1" x14ac:dyDescent="0.25"/>
    <row r="7482" hidden="1" x14ac:dyDescent="0.25"/>
    <row r="7483" hidden="1" x14ac:dyDescent="0.25"/>
    <row r="7484" hidden="1" x14ac:dyDescent="0.25"/>
    <row r="7485" hidden="1" x14ac:dyDescent="0.25"/>
    <row r="7486" hidden="1" x14ac:dyDescent="0.25"/>
    <row r="7487" hidden="1" x14ac:dyDescent="0.25"/>
    <row r="7488" hidden="1" x14ac:dyDescent="0.25"/>
    <row r="7489" hidden="1" x14ac:dyDescent="0.25"/>
    <row r="7490" hidden="1" x14ac:dyDescent="0.25"/>
    <row r="7491" hidden="1" x14ac:dyDescent="0.25"/>
    <row r="7492" hidden="1" x14ac:dyDescent="0.25"/>
    <row r="7493" hidden="1" x14ac:dyDescent="0.25"/>
    <row r="7494" hidden="1" x14ac:dyDescent="0.25"/>
    <row r="7495" hidden="1" x14ac:dyDescent="0.25"/>
    <row r="7496" hidden="1" x14ac:dyDescent="0.25"/>
    <row r="7497" hidden="1" x14ac:dyDescent="0.25"/>
    <row r="7498" hidden="1" x14ac:dyDescent="0.25"/>
    <row r="7499" hidden="1" x14ac:dyDescent="0.25"/>
    <row r="7500" hidden="1" x14ac:dyDescent="0.25"/>
    <row r="7501" hidden="1" x14ac:dyDescent="0.25"/>
    <row r="7502" hidden="1" x14ac:dyDescent="0.25"/>
    <row r="7503" hidden="1" x14ac:dyDescent="0.25"/>
    <row r="7504" hidden="1" x14ac:dyDescent="0.25"/>
    <row r="7505" hidden="1" x14ac:dyDescent="0.25"/>
    <row r="7506" hidden="1" x14ac:dyDescent="0.25"/>
    <row r="7507" hidden="1" x14ac:dyDescent="0.25"/>
    <row r="7508" hidden="1" x14ac:dyDescent="0.25"/>
    <row r="7509" hidden="1" x14ac:dyDescent="0.25"/>
    <row r="7510" hidden="1" x14ac:dyDescent="0.25"/>
    <row r="7511" hidden="1" x14ac:dyDescent="0.25"/>
    <row r="7512" hidden="1" x14ac:dyDescent="0.25"/>
    <row r="7513" hidden="1" x14ac:dyDescent="0.25"/>
    <row r="7514" hidden="1" x14ac:dyDescent="0.25"/>
    <row r="7515" hidden="1" x14ac:dyDescent="0.25"/>
    <row r="7516" hidden="1" x14ac:dyDescent="0.25"/>
    <row r="7517" hidden="1" x14ac:dyDescent="0.25"/>
    <row r="7518" hidden="1" x14ac:dyDescent="0.25"/>
    <row r="7519" hidden="1" x14ac:dyDescent="0.25"/>
    <row r="7520" hidden="1" x14ac:dyDescent="0.25"/>
    <row r="7521" hidden="1" x14ac:dyDescent="0.25"/>
    <row r="7522" hidden="1" x14ac:dyDescent="0.25"/>
    <row r="7523" hidden="1" x14ac:dyDescent="0.25"/>
    <row r="7524" hidden="1" x14ac:dyDescent="0.25"/>
    <row r="7525" hidden="1" x14ac:dyDescent="0.25"/>
    <row r="7526" hidden="1" x14ac:dyDescent="0.25"/>
    <row r="7527" hidden="1" x14ac:dyDescent="0.25"/>
    <row r="7528" hidden="1" x14ac:dyDescent="0.25"/>
    <row r="7529" hidden="1" x14ac:dyDescent="0.25"/>
    <row r="7530" hidden="1" x14ac:dyDescent="0.25"/>
    <row r="7531" hidden="1" x14ac:dyDescent="0.25"/>
    <row r="7532" hidden="1" x14ac:dyDescent="0.25"/>
    <row r="7533" hidden="1" x14ac:dyDescent="0.25"/>
    <row r="7534" hidden="1" x14ac:dyDescent="0.25"/>
    <row r="7535" hidden="1" x14ac:dyDescent="0.25"/>
    <row r="7536" hidden="1" x14ac:dyDescent="0.25"/>
    <row r="7537" hidden="1" x14ac:dyDescent="0.25"/>
    <row r="7538" hidden="1" x14ac:dyDescent="0.25"/>
    <row r="7539" hidden="1" x14ac:dyDescent="0.25"/>
    <row r="7540" hidden="1" x14ac:dyDescent="0.25"/>
    <row r="7541" hidden="1" x14ac:dyDescent="0.25"/>
    <row r="7542" hidden="1" x14ac:dyDescent="0.25"/>
    <row r="7543" hidden="1" x14ac:dyDescent="0.25"/>
    <row r="7544" hidden="1" x14ac:dyDescent="0.25"/>
    <row r="7545" hidden="1" x14ac:dyDescent="0.25"/>
    <row r="7546" hidden="1" x14ac:dyDescent="0.25"/>
    <row r="7547" hidden="1" x14ac:dyDescent="0.25"/>
    <row r="7548" hidden="1" x14ac:dyDescent="0.25"/>
    <row r="7549" hidden="1" x14ac:dyDescent="0.25"/>
    <row r="7550" hidden="1" x14ac:dyDescent="0.25"/>
    <row r="7551" hidden="1" x14ac:dyDescent="0.25"/>
    <row r="7552" hidden="1" x14ac:dyDescent="0.25"/>
    <row r="7553" hidden="1" x14ac:dyDescent="0.25"/>
    <row r="7554" hidden="1" x14ac:dyDescent="0.25"/>
    <row r="7555" hidden="1" x14ac:dyDescent="0.25"/>
    <row r="7556" hidden="1" x14ac:dyDescent="0.25"/>
    <row r="7557" hidden="1" x14ac:dyDescent="0.25"/>
    <row r="7558" hidden="1" x14ac:dyDescent="0.25"/>
    <row r="7559" hidden="1" x14ac:dyDescent="0.25"/>
    <row r="7560" hidden="1" x14ac:dyDescent="0.25"/>
    <row r="7561" hidden="1" x14ac:dyDescent="0.25"/>
    <row r="7562" hidden="1" x14ac:dyDescent="0.25"/>
    <row r="7563" hidden="1" x14ac:dyDescent="0.25"/>
    <row r="7564" hidden="1" x14ac:dyDescent="0.25"/>
    <row r="7565" hidden="1" x14ac:dyDescent="0.25"/>
    <row r="7566" hidden="1" x14ac:dyDescent="0.25"/>
    <row r="7567" hidden="1" x14ac:dyDescent="0.25"/>
    <row r="7568" hidden="1" x14ac:dyDescent="0.25"/>
    <row r="7569" hidden="1" x14ac:dyDescent="0.25"/>
    <row r="7570" hidden="1" x14ac:dyDescent="0.25"/>
    <row r="7571" hidden="1" x14ac:dyDescent="0.25"/>
    <row r="7572" hidden="1" x14ac:dyDescent="0.25"/>
    <row r="7573" hidden="1" x14ac:dyDescent="0.25"/>
    <row r="7574" hidden="1" x14ac:dyDescent="0.25"/>
    <row r="7575" hidden="1" x14ac:dyDescent="0.25"/>
    <row r="7576" hidden="1" x14ac:dyDescent="0.25"/>
    <row r="7577" hidden="1" x14ac:dyDescent="0.25"/>
    <row r="7578" hidden="1" x14ac:dyDescent="0.25"/>
    <row r="7579" hidden="1" x14ac:dyDescent="0.25"/>
    <row r="7580" hidden="1" x14ac:dyDescent="0.25"/>
    <row r="7581" hidden="1" x14ac:dyDescent="0.25"/>
    <row r="7582" hidden="1" x14ac:dyDescent="0.25"/>
    <row r="7583" hidden="1" x14ac:dyDescent="0.25"/>
    <row r="7584" hidden="1" x14ac:dyDescent="0.25"/>
    <row r="7585" hidden="1" x14ac:dyDescent="0.25"/>
    <row r="7586" hidden="1" x14ac:dyDescent="0.25"/>
    <row r="7587" hidden="1" x14ac:dyDescent="0.25"/>
    <row r="7588" hidden="1" x14ac:dyDescent="0.25"/>
    <row r="7589" hidden="1" x14ac:dyDescent="0.25"/>
    <row r="7590" hidden="1" x14ac:dyDescent="0.25"/>
    <row r="7591" hidden="1" x14ac:dyDescent="0.25"/>
    <row r="7592" hidden="1" x14ac:dyDescent="0.25"/>
    <row r="7593" hidden="1" x14ac:dyDescent="0.25"/>
    <row r="7594" hidden="1" x14ac:dyDescent="0.25"/>
    <row r="7595" hidden="1" x14ac:dyDescent="0.25"/>
    <row r="7596" hidden="1" x14ac:dyDescent="0.25"/>
    <row r="7597" hidden="1" x14ac:dyDescent="0.25"/>
    <row r="7598" hidden="1" x14ac:dyDescent="0.25"/>
    <row r="7599" hidden="1" x14ac:dyDescent="0.25"/>
    <row r="7600" hidden="1" x14ac:dyDescent="0.25"/>
    <row r="7601" hidden="1" x14ac:dyDescent="0.25"/>
    <row r="7602" hidden="1" x14ac:dyDescent="0.25"/>
    <row r="7603" hidden="1" x14ac:dyDescent="0.25"/>
    <row r="7604" hidden="1" x14ac:dyDescent="0.25"/>
    <row r="7605" hidden="1" x14ac:dyDescent="0.25"/>
    <row r="7606" hidden="1" x14ac:dyDescent="0.25"/>
    <row r="7607" hidden="1" x14ac:dyDescent="0.25"/>
    <row r="7608" hidden="1" x14ac:dyDescent="0.25"/>
    <row r="7609" hidden="1" x14ac:dyDescent="0.25"/>
    <row r="7610" hidden="1" x14ac:dyDescent="0.25"/>
    <row r="7611" hidden="1" x14ac:dyDescent="0.25"/>
    <row r="7612" hidden="1" x14ac:dyDescent="0.25"/>
    <row r="7613" hidden="1" x14ac:dyDescent="0.25"/>
    <row r="7614" hidden="1" x14ac:dyDescent="0.25"/>
    <row r="7615" hidden="1" x14ac:dyDescent="0.25"/>
    <row r="7616" hidden="1" x14ac:dyDescent="0.25"/>
    <row r="7617" hidden="1" x14ac:dyDescent="0.25"/>
    <row r="7618" hidden="1" x14ac:dyDescent="0.25"/>
    <row r="7619" hidden="1" x14ac:dyDescent="0.25"/>
    <row r="7620" hidden="1" x14ac:dyDescent="0.25"/>
    <row r="7621" hidden="1" x14ac:dyDescent="0.25"/>
    <row r="7622" hidden="1" x14ac:dyDescent="0.25"/>
    <row r="7623" hidden="1" x14ac:dyDescent="0.25"/>
    <row r="7624" hidden="1" x14ac:dyDescent="0.25"/>
    <row r="7625" hidden="1" x14ac:dyDescent="0.25"/>
    <row r="7626" hidden="1" x14ac:dyDescent="0.25"/>
    <row r="7627" hidden="1" x14ac:dyDescent="0.25"/>
    <row r="7628" hidden="1" x14ac:dyDescent="0.25"/>
    <row r="7629" hidden="1" x14ac:dyDescent="0.25"/>
    <row r="7630" hidden="1" x14ac:dyDescent="0.25"/>
    <row r="7631" hidden="1" x14ac:dyDescent="0.25"/>
    <row r="7632" hidden="1" x14ac:dyDescent="0.25"/>
    <row r="7633" hidden="1" x14ac:dyDescent="0.25"/>
    <row r="7634" hidden="1" x14ac:dyDescent="0.25"/>
    <row r="7635" hidden="1" x14ac:dyDescent="0.25"/>
    <row r="7636" hidden="1" x14ac:dyDescent="0.25"/>
    <row r="7637" hidden="1" x14ac:dyDescent="0.25"/>
    <row r="7638" hidden="1" x14ac:dyDescent="0.25"/>
    <row r="7639" hidden="1" x14ac:dyDescent="0.25"/>
    <row r="7640" hidden="1" x14ac:dyDescent="0.25"/>
    <row r="7641" hidden="1" x14ac:dyDescent="0.25"/>
    <row r="7642" hidden="1" x14ac:dyDescent="0.25"/>
    <row r="7643" hidden="1" x14ac:dyDescent="0.25"/>
    <row r="7644" hidden="1" x14ac:dyDescent="0.25"/>
    <row r="7645" hidden="1" x14ac:dyDescent="0.25"/>
    <row r="7646" hidden="1" x14ac:dyDescent="0.25"/>
    <row r="7647" hidden="1" x14ac:dyDescent="0.25"/>
    <row r="7648" hidden="1" x14ac:dyDescent="0.25"/>
    <row r="7649" hidden="1" x14ac:dyDescent="0.25"/>
    <row r="7650" hidden="1" x14ac:dyDescent="0.25"/>
    <row r="7651" hidden="1" x14ac:dyDescent="0.25"/>
    <row r="7652" hidden="1" x14ac:dyDescent="0.25"/>
    <row r="7653" hidden="1" x14ac:dyDescent="0.25"/>
    <row r="7654" hidden="1" x14ac:dyDescent="0.25"/>
    <row r="7655" hidden="1" x14ac:dyDescent="0.25"/>
    <row r="7656" hidden="1" x14ac:dyDescent="0.25"/>
    <row r="7657" hidden="1" x14ac:dyDescent="0.25"/>
    <row r="7658" hidden="1" x14ac:dyDescent="0.25"/>
    <row r="7659" hidden="1" x14ac:dyDescent="0.25"/>
    <row r="7660" hidden="1" x14ac:dyDescent="0.25"/>
    <row r="7661" hidden="1" x14ac:dyDescent="0.25"/>
    <row r="7662" hidden="1" x14ac:dyDescent="0.25"/>
    <row r="7663" hidden="1" x14ac:dyDescent="0.25"/>
    <row r="7664" hidden="1" x14ac:dyDescent="0.25"/>
    <row r="7665" hidden="1" x14ac:dyDescent="0.25"/>
    <row r="7666" hidden="1" x14ac:dyDescent="0.25"/>
    <row r="7667" hidden="1" x14ac:dyDescent="0.25"/>
    <row r="7668" hidden="1" x14ac:dyDescent="0.25"/>
    <row r="7669" hidden="1" x14ac:dyDescent="0.25"/>
    <row r="7670" hidden="1" x14ac:dyDescent="0.25"/>
    <row r="7671" hidden="1" x14ac:dyDescent="0.25"/>
    <row r="7672" hidden="1" x14ac:dyDescent="0.25"/>
    <row r="7673" hidden="1" x14ac:dyDescent="0.25"/>
    <row r="7674" hidden="1" x14ac:dyDescent="0.25"/>
    <row r="7675" hidden="1" x14ac:dyDescent="0.25"/>
    <row r="7676" hidden="1" x14ac:dyDescent="0.25"/>
    <row r="7677" hidden="1" x14ac:dyDescent="0.25"/>
    <row r="7678" hidden="1" x14ac:dyDescent="0.25"/>
    <row r="7679" hidden="1" x14ac:dyDescent="0.25"/>
    <row r="7680" hidden="1" x14ac:dyDescent="0.25"/>
    <row r="7681" hidden="1" x14ac:dyDescent="0.25"/>
    <row r="7682" hidden="1" x14ac:dyDescent="0.25"/>
    <row r="7683" hidden="1" x14ac:dyDescent="0.25"/>
    <row r="7684" hidden="1" x14ac:dyDescent="0.25"/>
    <row r="7685" hidden="1" x14ac:dyDescent="0.25"/>
    <row r="7686" hidden="1" x14ac:dyDescent="0.25"/>
    <row r="7687" hidden="1" x14ac:dyDescent="0.25"/>
    <row r="7688" hidden="1" x14ac:dyDescent="0.25"/>
    <row r="7689" hidden="1" x14ac:dyDescent="0.25"/>
    <row r="7690" hidden="1" x14ac:dyDescent="0.25"/>
    <row r="7691" hidden="1" x14ac:dyDescent="0.25"/>
    <row r="7692" hidden="1" x14ac:dyDescent="0.25"/>
    <row r="7693" hidden="1" x14ac:dyDescent="0.25"/>
    <row r="7694" hidden="1" x14ac:dyDescent="0.25"/>
    <row r="7695" hidden="1" x14ac:dyDescent="0.25"/>
    <row r="7696" hidden="1" x14ac:dyDescent="0.25"/>
    <row r="7697" hidden="1" x14ac:dyDescent="0.25"/>
    <row r="7698" hidden="1" x14ac:dyDescent="0.25"/>
    <row r="7699" hidden="1" x14ac:dyDescent="0.25"/>
    <row r="7700" hidden="1" x14ac:dyDescent="0.25"/>
    <row r="7701" hidden="1" x14ac:dyDescent="0.25"/>
    <row r="7702" hidden="1" x14ac:dyDescent="0.25"/>
    <row r="7703" hidden="1" x14ac:dyDescent="0.25"/>
    <row r="7704" hidden="1" x14ac:dyDescent="0.25"/>
    <row r="7705" hidden="1" x14ac:dyDescent="0.25"/>
    <row r="7706" hidden="1" x14ac:dyDescent="0.25"/>
    <row r="7707" hidden="1" x14ac:dyDescent="0.25"/>
    <row r="7708" hidden="1" x14ac:dyDescent="0.25"/>
    <row r="7709" hidden="1" x14ac:dyDescent="0.25"/>
    <row r="7710" hidden="1" x14ac:dyDescent="0.25"/>
    <row r="7711" hidden="1" x14ac:dyDescent="0.25"/>
    <row r="7712" hidden="1" x14ac:dyDescent="0.25"/>
    <row r="7713" hidden="1" x14ac:dyDescent="0.25"/>
    <row r="7714" hidden="1" x14ac:dyDescent="0.25"/>
    <row r="7715" hidden="1" x14ac:dyDescent="0.25"/>
    <row r="7716" hidden="1" x14ac:dyDescent="0.25"/>
    <row r="7717" hidden="1" x14ac:dyDescent="0.25"/>
    <row r="7718" hidden="1" x14ac:dyDescent="0.25"/>
    <row r="7719" hidden="1" x14ac:dyDescent="0.25"/>
    <row r="7720" hidden="1" x14ac:dyDescent="0.25"/>
    <row r="7721" hidden="1" x14ac:dyDescent="0.25"/>
    <row r="7722" hidden="1" x14ac:dyDescent="0.25"/>
    <row r="7723" hidden="1" x14ac:dyDescent="0.25"/>
    <row r="7724" hidden="1" x14ac:dyDescent="0.25"/>
    <row r="7725" hidden="1" x14ac:dyDescent="0.25"/>
    <row r="7726" hidden="1" x14ac:dyDescent="0.25"/>
    <row r="7727" hidden="1" x14ac:dyDescent="0.25"/>
    <row r="7728" hidden="1" x14ac:dyDescent="0.25"/>
    <row r="7729" hidden="1" x14ac:dyDescent="0.25"/>
    <row r="7730" hidden="1" x14ac:dyDescent="0.25"/>
    <row r="7731" hidden="1" x14ac:dyDescent="0.25"/>
    <row r="7732" hidden="1" x14ac:dyDescent="0.25"/>
    <row r="7733" hidden="1" x14ac:dyDescent="0.25"/>
    <row r="7734" hidden="1" x14ac:dyDescent="0.25"/>
    <row r="7735" hidden="1" x14ac:dyDescent="0.25"/>
    <row r="7736" hidden="1" x14ac:dyDescent="0.25"/>
    <row r="7737" hidden="1" x14ac:dyDescent="0.25"/>
    <row r="7738" hidden="1" x14ac:dyDescent="0.25"/>
    <row r="7739" hidden="1" x14ac:dyDescent="0.25"/>
    <row r="7740" hidden="1" x14ac:dyDescent="0.25"/>
    <row r="7741" hidden="1" x14ac:dyDescent="0.25"/>
    <row r="7742" hidden="1" x14ac:dyDescent="0.25"/>
    <row r="7743" hidden="1" x14ac:dyDescent="0.25"/>
    <row r="7744" hidden="1" x14ac:dyDescent="0.25"/>
    <row r="7745" hidden="1" x14ac:dyDescent="0.25"/>
    <row r="7746" hidden="1" x14ac:dyDescent="0.25"/>
    <row r="7747" hidden="1" x14ac:dyDescent="0.25"/>
    <row r="7748" hidden="1" x14ac:dyDescent="0.25"/>
    <row r="7749" hidden="1" x14ac:dyDescent="0.25"/>
    <row r="7750" hidden="1" x14ac:dyDescent="0.25"/>
    <row r="7751" hidden="1" x14ac:dyDescent="0.25"/>
    <row r="7752" hidden="1" x14ac:dyDescent="0.25"/>
    <row r="7753" hidden="1" x14ac:dyDescent="0.25"/>
    <row r="7754" hidden="1" x14ac:dyDescent="0.25"/>
    <row r="7755" hidden="1" x14ac:dyDescent="0.25"/>
    <row r="7756" hidden="1" x14ac:dyDescent="0.25"/>
    <row r="7757" hidden="1" x14ac:dyDescent="0.25"/>
    <row r="7758" hidden="1" x14ac:dyDescent="0.25"/>
    <row r="7759" hidden="1" x14ac:dyDescent="0.25"/>
    <row r="7760" hidden="1" x14ac:dyDescent="0.25"/>
    <row r="7761" hidden="1" x14ac:dyDescent="0.25"/>
    <row r="7762" hidden="1" x14ac:dyDescent="0.25"/>
    <row r="7763" hidden="1" x14ac:dyDescent="0.25"/>
    <row r="7764" hidden="1" x14ac:dyDescent="0.25"/>
    <row r="7765" hidden="1" x14ac:dyDescent="0.25"/>
    <row r="7766" hidden="1" x14ac:dyDescent="0.25"/>
    <row r="7767" hidden="1" x14ac:dyDescent="0.25"/>
    <row r="7768" hidden="1" x14ac:dyDescent="0.25"/>
    <row r="7769" hidden="1" x14ac:dyDescent="0.25"/>
    <row r="7770" hidden="1" x14ac:dyDescent="0.25"/>
    <row r="7771" hidden="1" x14ac:dyDescent="0.25"/>
    <row r="7772" hidden="1" x14ac:dyDescent="0.25"/>
    <row r="7773" hidden="1" x14ac:dyDescent="0.25"/>
    <row r="7774" hidden="1" x14ac:dyDescent="0.25"/>
    <row r="7775" hidden="1" x14ac:dyDescent="0.25"/>
    <row r="7776" hidden="1" x14ac:dyDescent="0.25"/>
    <row r="7777" hidden="1" x14ac:dyDescent="0.25"/>
    <row r="7778" hidden="1" x14ac:dyDescent="0.25"/>
    <row r="7779" hidden="1" x14ac:dyDescent="0.25"/>
    <row r="7780" hidden="1" x14ac:dyDescent="0.25"/>
    <row r="7781" hidden="1" x14ac:dyDescent="0.25"/>
    <row r="7782" hidden="1" x14ac:dyDescent="0.25"/>
    <row r="7783" hidden="1" x14ac:dyDescent="0.25"/>
    <row r="7784" hidden="1" x14ac:dyDescent="0.25"/>
    <row r="7785" hidden="1" x14ac:dyDescent="0.25"/>
    <row r="7786" hidden="1" x14ac:dyDescent="0.25"/>
    <row r="7787" hidden="1" x14ac:dyDescent="0.25"/>
    <row r="7788" hidden="1" x14ac:dyDescent="0.25"/>
    <row r="7789" hidden="1" x14ac:dyDescent="0.25"/>
    <row r="7790" hidden="1" x14ac:dyDescent="0.25"/>
    <row r="7791" hidden="1" x14ac:dyDescent="0.25"/>
    <row r="7792" hidden="1" x14ac:dyDescent="0.25"/>
    <row r="7793" hidden="1" x14ac:dyDescent="0.25"/>
    <row r="7794" hidden="1" x14ac:dyDescent="0.25"/>
    <row r="7795" hidden="1" x14ac:dyDescent="0.25"/>
    <row r="7796" hidden="1" x14ac:dyDescent="0.25"/>
    <row r="7797" hidden="1" x14ac:dyDescent="0.25"/>
    <row r="7798" hidden="1" x14ac:dyDescent="0.25"/>
    <row r="7799" hidden="1" x14ac:dyDescent="0.25"/>
    <row r="7800" hidden="1" x14ac:dyDescent="0.25"/>
    <row r="7801" hidden="1" x14ac:dyDescent="0.25"/>
    <row r="7802" hidden="1" x14ac:dyDescent="0.25"/>
    <row r="7803" hidden="1" x14ac:dyDescent="0.25"/>
    <row r="7804" hidden="1" x14ac:dyDescent="0.25"/>
    <row r="7805" hidden="1" x14ac:dyDescent="0.25"/>
    <row r="7806" hidden="1" x14ac:dyDescent="0.25"/>
    <row r="7807" hidden="1" x14ac:dyDescent="0.25"/>
    <row r="7808" hidden="1" x14ac:dyDescent="0.25"/>
    <row r="7809" hidden="1" x14ac:dyDescent="0.25"/>
    <row r="7810" hidden="1" x14ac:dyDescent="0.25"/>
    <row r="7811" hidden="1" x14ac:dyDescent="0.25"/>
    <row r="7812" hidden="1" x14ac:dyDescent="0.25"/>
    <row r="7813" hidden="1" x14ac:dyDescent="0.25"/>
    <row r="7814" hidden="1" x14ac:dyDescent="0.25"/>
    <row r="7815" hidden="1" x14ac:dyDescent="0.25"/>
    <row r="7816" hidden="1" x14ac:dyDescent="0.25"/>
    <row r="7817" hidden="1" x14ac:dyDescent="0.25"/>
    <row r="7818" hidden="1" x14ac:dyDescent="0.25"/>
    <row r="7819" hidden="1" x14ac:dyDescent="0.25"/>
    <row r="7820" hidden="1" x14ac:dyDescent="0.25"/>
    <row r="7821" hidden="1" x14ac:dyDescent="0.25"/>
    <row r="7822" hidden="1" x14ac:dyDescent="0.25"/>
    <row r="7823" hidden="1" x14ac:dyDescent="0.25"/>
    <row r="7824" hidden="1" x14ac:dyDescent="0.25"/>
    <row r="7825" hidden="1" x14ac:dyDescent="0.25"/>
    <row r="7826" hidden="1" x14ac:dyDescent="0.25"/>
    <row r="7827" hidden="1" x14ac:dyDescent="0.25"/>
    <row r="7828" hidden="1" x14ac:dyDescent="0.25"/>
    <row r="7829" hidden="1" x14ac:dyDescent="0.25"/>
    <row r="7830" hidden="1" x14ac:dyDescent="0.25"/>
    <row r="7831" hidden="1" x14ac:dyDescent="0.25"/>
    <row r="7832" hidden="1" x14ac:dyDescent="0.25"/>
    <row r="7833" hidden="1" x14ac:dyDescent="0.25"/>
    <row r="7834" hidden="1" x14ac:dyDescent="0.25"/>
    <row r="7835" hidden="1" x14ac:dyDescent="0.25"/>
    <row r="7836" hidden="1" x14ac:dyDescent="0.25"/>
    <row r="7837" hidden="1" x14ac:dyDescent="0.25"/>
    <row r="7838" hidden="1" x14ac:dyDescent="0.25"/>
    <row r="7839" hidden="1" x14ac:dyDescent="0.25"/>
    <row r="7840" hidden="1" x14ac:dyDescent="0.25"/>
    <row r="7841" hidden="1" x14ac:dyDescent="0.25"/>
    <row r="7842" hidden="1" x14ac:dyDescent="0.25"/>
    <row r="7843" hidden="1" x14ac:dyDescent="0.25"/>
    <row r="7844" hidden="1" x14ac:dyDescent="0.25"/>
    <row r="7845" hidden="1" x14ac:dyDescent="0.25"/>
    <row r="7846" hidden="1" x14ac:dyDescent="0.25"/>
    <row r="7847" hidden="1" x14ac:dyDescent="0.25"/>
    <row r="7848" hidden="1" x14ac:dyDescent="0.25"/>
    <row r="7849" hidden="1" x14ac:dyDescent="0.25"/>
    <row r="7850" hidden="1" x14ac:dyDescent="0.25"/>
    <row r="7851" hidden="1" x14ac:dyDescent="0.25"/>
    <row r="7852" hidden="1" x14ac:dyDescent="0.25"/>
    <row r="7853" hidden="1" x14ac:dyDescent="0.25"/>
    <row r="7854" hidden="1" x14ac:dyDescent="0.25"/>
    <row r="7855" hidden="1" x14ac:dyDescent="0.25"/>
    <row r="7856" hidden="1" x14ac:dyDescent="0.25"/>
    <row r="7857" hidden="1" x14ac:dyDescent="0.25"/>
    <row r="7858" hidden="1" x14ac:dyDescent="0.25"/>
    <row r="7859" hidden="1" x14ac:dyDescent="0.25"/>
    <row r="7860" hidden="1" x14ac:dyDescent="0.25"/>
    <row r="7861" hidden="1" x14ac:dyDescent="0.25"/>
    <row r="7862" hidden="1" x14ac:dyDescent="0.25"/>
    <row r="7863" hidden="1" x14ac:dyDescent="0.25"/>
    <row r="7864" hidden="1" x14ac:dyDescent="0.25"/>
    <row r="7865" hidden="1" x14ac:dyDescent="0.25"/>
    <row r="7866" hidden="1" x14ac:dyDescent="0.25"/>
    <row r="7867" hidden="1" x14ac:dyDescent="0.25"/>
    <row r="7868" hidden="1" x14ac:dyDescent="0.25"/>
    <row r="7869" hidden="1" x14ac:dyDescent="0.25"/>
    <row r="7870" hidden="1" x14ac:dyDescent="0.25"/>
    <row r="7871" hidden="1" x14ac:dyDescent="0.25"/>
    <row r="7872" hidden="1" x14ac:dyDescent="0.25"/>
    <row r="7873" hidden="1" x14ac:dyDescent="0.25"/>
    <row r="7874" hidden="1" x14ac:dyDescent="0.25"/>
    <row r="7875" hidden="1" x14ac:dyDescent="0.25"/>
    <row r="7876" hidden="1" x14ac:dyDescent="0.25"/>
    <row r="7877" hidden="1" x14ac:dyDescent="0.25"/>
    <row r="7878" hidden="1" x14ac:dyDescent="0.25"/>
    <row r="7879" hidden="1" x14ac:dyDescent="0.25"/>
    <row r="7880" hidden="1" x14ac:dyDescent="0.25"/>
    <row r="7881" hidden="1" x14ac:dyDescent="0.25"/>
    <row r="7882" hidden="1" x14ac:dyDescent="0.25"/>
    <row r="7883" hidden="1" x14ac:dyDescent="0.25"/>
    <row r="7884" hidden="1" x14ac:dyDescent="0.25"/>
    <row r="7885" hidden="1" x14ac:dyDescent="0.25"/>
    <row r="7886" hidden="1" x14ac:dyDescent="0.25"/>
    <row r="7887" hidden="1" x14ac:dyDescent="0.25"/>
    <row r="7888" hidden="1" x14ac:dyDescent="0.25"/>
    <row r="7889" hidden="1" x14ac:dyDescent="0.25"/>
    <row r="7890" hidden="1" x14ac:dyDescent="0.25"/>
    <row r="7891" hidden="1" x14ac:dyDescent="0.25"/>
    <row r="7892" hidden="1" x14ac:dyDescent="0.25"/>
    <row r="7893" hidden="1" x14ac:dyDescent="0.25"/>
    <row r="7894" hidden="1" x14ac:dyDescent="0.25"/>
    <row r="7895" hidden="1" x14ac:dyDescent="0.25"/>
    <row r="7896" hidden="1" x14ac:dyDescent="0.25"/>
    <row r="7897" hidden="1" x14ac:dyDescent="0.25"/>
    <row r="7898" hidden="1" x14ac:dyDescent="0.25"/>
    <row r="7899" hidden="1" x14ac:dyDescent="0.25"/>
    <row r="7900" hidden="1" x14ac:dyDescent="0.25"/>
    <row r="7901" hidden="1" x14ac:dyDescent="0.25"/>
    <row r="7902" hidden="1" x14ac:dyDescent="0.25"/>
    <row r="7903" hidden="1" x14ac:dyDescent="0.25"/>
    <row r="7904" hidden="1" x14ac:dyDescent="0.25"/>
    <row r="7905" hidden="1" x14ac:dyDescent="0.25"/>
    <row r="7906" hidden="1" x14ac:dyDescent="0.25"/>
    <row r="7907" hidden="1" x14ac:dyDescent="0.25"/>
    <row r="7908" hidden="1" x14ac:dyDescent="0.25"/>
    <row r="7909" hidden="1" x14ac:dyDescent="0.25"/>
    <row r="7910" hidden="1" x14ac:dyDescent="0.25"/>
    <row r="7911" hidden="1" x14ac:dyDescent="0.25"/>
    <row r="7912" hidden="1" x14ac:dyDescent="0.25"/>
    <row r="7913" hidden="1" x14ac:dyDescent="0.25"/>
    <row r="7914" hidden="1" x14ac:dyDescent="0.25"/>
    <row r="7915" hidden="1" x14ac:dyDescent="0.25"/>
    <row r="7916" hidden="1" x14ac:dyDescent="0.25"/>
    <row r="7917" hidden="1" x14ac:dyDescent="0.25"/>
    <row r="7918" hidden="1" x14ac:dyDescent="0.25"/>
    <row r="7919" hidden="1" x14ac:dyDescent="0.25"/>
    <row r="7920" hidden="1" x14ac:dyDescent="0.25"/>
    <row r="7921" hidden="1" x14ac:dyDescent="0.25"/>
    <row r="7922" hidden="1" x14ac:dyDescent="0.25"/>
    <row r="7923" hidden="1" x14ac:dyDescent="0.25"/>
    <row r="7924" hidden="1" x14ac:dyDescent="0.25"/>
    <row r="7925" hidden="1" x14ac:dyDescent="0.25"/>
    <row r="7926" hidden="1" x14ac:dyDescent="0.25"/>
    <row r="7927" hidden="1" x14ac:dyDescent="0.25"/>
    <row r="7928" hidden="1" x14ac:dyDescent="0.25"/>
    <row r="7929" hidden="1" x14ac:dyDescent="0.25"/>
    <row r="7930" hidden="1" x14ac:dyDescent="0.25"/>
    <row r="7931" hidden="1" x14ac:dyDescent="0.25"/>
    <row r="7932" hidden="1" x14ac:dyDescent="0.25"/>
    <row r="7933" hidden="1" x14ac:dyDescent="0.25"/>
    <row r="7934" hidden="1" x14ac:dyDescent="0.25"/>
    <row r="7935" hidden="1" x14ac:dyDescent="0.25"/>
    <row r="7936" hidden="1" x14ac:dyDescent="0.25"/>
    <row r="7937" hidden="1" x14ac:dyDescent="0.25"/>
    <row r="7938" hidden="1" x14ac:dyDescent="0.25"/>
    <row r="7939" hidden="1" x14ac:dyDescent="0.25"/>
    <row r="7940" hidden="1" x14ac:dyDescent="0.25"/>
    <row r="7941" hidden="1" x14ac:dyDescent="0.25"/>
    <row r="7942" hidden="1" x14ac:dyDescent="0.25"/>
    <row r="7943" hidden="1" x14ac:dyDescent="0.25"/>
    <row r="7944" hidden="1" x14ac:dyDescent="0.25"/>
    <row r="7945" hidden="1" x14ac:dyDescent="0.25"/>
    <row r="7946" hidden="1" x14ac:dyDescent="0.25"/>
    <row r="7947" hidden="1" x14ac:dyDescent="0.25"/>
    <row r="7948" hidden="1" x14ac:dyDescent="0.25"/>
    <row r="7949" hidden="1" x14ac:dyDescent="0.25"/>
    <row r="7950" hidden="1" x14ac:dyDescent="0.25"/>
    <row r="7951" hidden="1" x14ac:dyDescent="0.25"/>
    <row r="7952" hidden="1" x14ac:dyDescent="0.25"/>
    <row r="7953" hidden="1" x14ac:dyDescent="0.25"/>
    <row r="7954" hidden="1" x14ac:dyDescent="0.25"/>
    <row r="7955" hidden="1" x14ac:dyDescent="0.25"/>
    <row r="7956" hidden="1" x14ac:dyDescent="0.25"/>
    <row r="7957" hidden="1" x14ac:dyDescent="0.25"/>
    <row r="7958" hidden="1" x14ac:dyDescent="0.25"/>
    <row r="7959" hidden="1" x14ac:dyDescent="0.25"/>
    <row r="7960" hidden="1" x14ac:dyDescent="0.25"/>
    <row r="7961" hidden="1" x14ac:dyDescent="0.25"/>
    <row r="7962" hidden="1" x14ac:dyDescent="0.25"/>
    <row r="7963" hidden="1" x14ac:dyDescent="0.25"/>
    <row r="7964" hidden="1" x14ac:dyDescent="0.25"/>
    <row r="7965" hidden="1" x14ac:dyDescent="0.25"/>
    <row r="7966" hidden="1" x14ac:dyDescent="0.25"/>
    <row r="7967" hidden="1" x14ac:dyDescent="0.25"/>
    <row r="7968" hidden="1" x14ac:dyDescent="0.25"/>
    <row r="7969" hidden="1" x14ac:dyDescent="0.25"/>
    <row r="7970" hidden="1" x14ac:dyDescent="0.25"/>
    <row r="7971" hidden="1" x14ac:dyDescent="0.25"/>
    <row r="7972" hidden="1" x14ac:dyDescent="0.25"/>
    <row r="7973" hidden="1" x14ac:dyDescent="0.25"/>
    <row r="7974" hidden="1" x14ac:dyDescent="0.25"/>
    <row r="7975" hidden="1" x14ac:dyDescent="0.25"/>
    <row r="7976" hidden="1" x14ac:dyDescent="0.25"/>
    <row r="7977" hidden="1" x14ac:dyDescent="0.25"/>
    <row r="7978" hidden="1" x14ac:dyDescent="0.25"/>
    <row r="7979" hidden="1" x14ac:dyDescent="0.25"/>
    <row r="7980" hidden="1" x14ac:dyDescent="0.25"/>
    <row r="7981" hidden="1" x14ac:dyDescent="0.25"/>
    <row r="7982" hidden="1" x14ac:dyDescent="0.25"/>
    <row r="7983" hidden="1" x14ac:dyDescent="0.25"/>
    <row r="7984" hidden="1" x14ac:dyDescent="0.25"/>
    <row r="7985" hidden="1" x14ac:dyDescent="0.25"/>
    <row r="7986" hidden="1" x14ac:dyDescent="0.25"/>
    <row r="7987" hidden="1" x14ac:dyDescent="0.25"/>
    <row r="7988" hidden="1" x14ac:dyDescent="0.25"/>
    <row r="7989" hidden="1" x14ac:dyDescent="0.25"/>
    <row r="7990" hidden="1" x14ac:dyDescent="0.25"/>
    <row r="7991" hidden="1" x14ac:dyDescent="0.25"/>
    <row r="7992" hidden="1" x14ac:dyDescent="0.25"/>
    <row r="7993" hidden="1" x14ac:dyDescent="0.25"/>
    <row r="7994" hidden="1" x14ac:dyDescent="0.25"/>
    <row r="7995" hidden="1" x14ac:dyDescent="0.25"/>
    <row r="7996" hidden="1" x14ac:dyDescent="0.25"/>
    <row r="7997" hidden="1" x14ac:dyDescent="0.25"/>
    <row r="7998" hidden="1" x14ac:dyDescent="0.25"/>
    <row r="7999" hidden="1" x14ac:dyDescent="0.25"/>
    <row r="8000" hidden="1" x14ac:dyDescent="0.25"/>
    <row r="8001" hidden="1" x14ac:dyDescent="0.25"/>
    <row r="8002" hidden="1" x14ac:dyDescent="0.25"/>
    <row r="8003" hidden="1" x14ac:dyDescent="0.25"/>
    <row r="8004" hidden="1" x14ac:dyDescent="0.25"/>
    <row r="8005" hidden="1" x14ac:dyDescent="0.25"/>
    <row r="8006" hidden="1" x14ac:dyDescent="0.25"/>
    <row r="8007" hidden="1" x14ac:dyDescent="0.25"/>
    <row r="8008" hidden="1" x14ac:dyDescent="0.25"/>
    <row r="8009" hidden="1" x14ac:dyDescent="0.25"/>
    <row r="8010" hidden="1" x14ac:dyDescent="0.25"/>
    <row r="8011" hidden="1" x14ac:dyDescent="0.25"/>
    <row r="8012" hidden="1" x14ac:dyDescent="0.25"/>
    <row r="8013" hidden="1" x14ac:dyDescent="0.25"/>
    <row r="8014" hidden="1" x14ac:dyDescent="0.25"/>
    <row r="8015" hidden="1" x14ac:dyDescent="0.25"/>
    <row r="8016" hidden="1" x14ac:dyDescent="0.25"/>
    <row r="8017" hidden="1" x14ac:dyDescent="0.25"/>
    <row r="8018" hidden="1" x14ac:dyDescent="0.25"/>
    <row r="8019" hidden="1" x14ac:dyDescent="0.25"/>
    <row r="8020" hidden="1" x14ac:dyDescent="0.25"/>
    <row r="8021" hidden="1" x14ac:dyDescent="0.25"/>
    <row r="8022" hidden="1" x14ac:dyDescent="0.25"/>
    <row r="8023" hidden="1" x14ac:dyDescent="0.25"/>
    <row r="8024" hidden="1" x14ac:dyDescent="0.25"/>
    <row r="8025" hidden="1" x14ac:dyDescent="0.25"/>
    <row r="8026" hidden="1" x14ac:dyDescent="0.25"/>
    <row r="8027" hidden="1" x14ac:dyDescent="0.25"/>
    <row r="8028" hidden="1" x14ac:dyDescent="0.25"/>
    <row r="8029" hidden="1" x14ac:dyDescent="0.25"/>
    <row r="8030" hidden="1" x14ac:dyDescent="0.25"/>
    <row r="8031" hidden="1" x14ac:dyDescent="0.25"/>
    <row r="8032" hidden="1" x14ac:dyDescent="0.25"/>
    <row r="8033" hidden="1" x14ac:dyDescent="0.25"/>
    <row r="8034" hidden="1" x14ac:dyDescent="0.25"/>
    <row r="8035" hidden="1" x14ac:dyDescent="0.25"/>
    <row r="8036" hidden="1" x14ac:dyDescent="0.25"/>
    <row r="8037" hidden="1" x14ac:dyDescent="0.25"/>
    <row r="8038" hidden="1" x14ac:dyDescent="0.25"/>
    <row r="8039" hidden="1" x14ac:dyDescent="0.25"/>
    <row r="8040" hidden="1" x14ac:dyDescent="0.25"/>
    <row r="8041" hidden="1" x14ac:dyDescent="0.25"/>
    <row r="8042" hidden="1" x14ac:dyDescent="0.25"/>
    <row r="8043" hidden="1" x14ac:dyDescent="0.25"/>
    <row r="8044" hidden="1" x14ac:dyDescent="0.25"/>
    <row r="8045" hidden="1" x14ac:dyDescent="0.25"/>
    <row r="8046" hidden="1" x14ac:dyDescent="0.25"/>
    <row r="8047" hidden="1" x14ac:dyDescent="0.25"/>
    <row r="8048" hidden="1" x14ac:dyDescent="0.25"/>
    <row r="8049" hidden="1" x14ac:dyDescent="0.25"/>
    <row r="8050" hidden="1" x14ac:dyDescent="0.25"/>
    <row r="8051" hidden="1" x14ac:dyDescent="0.25"/>
    <row r="8052" hidden="1" x14ac:dyDescent="0.25"/>
    <row r="8053" hidden="1" x14ac:dyDescent="0.25"/>
    <row r="8054" hidden="1" x14ac:dyDescent="0.25"/>
    <row r="8055" hidden="1" x14ac:dyDescent="0.25"/>
    <row r="8056" hidden="1" x14ac:dyDescent="0.25"/>
    <row r="8057" hidden="1" x14ac:dyDescent="0.25"/>
    <row r="8058" hidden="1" x14ac:dyDescent="0.25"/>
    <row r="8059" hidden="1" x14ac:dyDescent="0.25"/>
    <row r="8060" hidden="1" x14ac:dyDescent="0.25"/>
    <row r="8061" hidden="1" x14ac:dyDescent="0.25"/>
    <row r="8062" hidden="1" x14ac:dyDescent="0.25"/>
    <row r="8063" hidden="1" x14ac:dyDescent="0.25"/>
    <row r="8064" hidden="1" x14ac:dyDescent="0.25"/>
    <row r="8065" hidden="1" x14ac:dyDescent="0.25"/>
    <row r="8066" hidden="1" x14ac:dyDescent="0.25"/>
    <row r="8067" hidden="1" x14ac:dyDescent="0.25"/>
    <row r="8068" hidden="1" x14ac:dyDescent="0.25"/>
    <row r="8069" hidden="1" x14ac:dyDescent="0.25"/>
    <row r="8070" hidden="1" x14ac:dyDescent="0.25"/>
    <row r="8071" hidden="1" x14ac:dyDescent="0.25"/>
    <row r="8072" hidden="1" x14ac:dyDescent="0.25"/>
    <row r="8073" hidden="1" x14ac:dyDescent="0.25"/>
    <row r="8074" hidden="1" x14ac:dyDescent="0.25"/>
    <row r="8075" hidden="1" x14ac:dyDescent="0.25"/>
    <row r="8076" hidden="1" x14ac:dyDescent="0.25"/>
    <row r="8077" hidden="1" x14ac:dyDescent="0.25"/>
    <row r="8078" hidden="1" x14ac:dyDescent="0.25"/>
    <row r="8079" hidden="1" x14ac:dyDescent="0.25"/>
    <row r="8080" hidden="1" x14ac:dyDescent="0.25"/>
    <row r="8081" hidden="1" x14ac:dyDescent="0.25"/>
    <row r="8082" hidden="1" x14ac:dyDescent="0.25"/>
    <row r="8083" hidden="1" x14ac:dyDescent="0.25"/>
    <row r="8084" hidden="1" x14ac:dyDescent="0.25"/>
    <row r="8085" hidden="1" x14ac:dyDescent="0.25"/>
    <row r="8086" hidden="1" x14ac:dyDescent="0.25"/>
    <row r="8087" hidden="1" x14ac:dyDescent="0.25"/>
    <row r="8088" hidden="1" x14ac:dyDescent="0.25"/>
    <row r="8089" hidden="1" x14ac:dyDescent="0.25"/>
    <row r="8090" hidden="1" x14ac:dyDescent="0.25"/>
    <row r="8091" hidden="1" x14ac:dyDescent="0.25"/>
    <row r="8092" hidden="1" x14ac:dyDescent="0.25"/>
    <row r="8093" hidden="1" x14ac:dyDescent="0.25"/>
    <row r="8094" hidden="1" x14ac:dyDescent="0.25"/>
    <row r="8095" hidden="1" x14ac:dyDescent="0.25"/>
    <row r="8096" hidden="1" x14ac:dyDescent="0.25"/>
    <row r="8097" hidden="1" x14ac:dyDescent="0.25"/>
    <row r="8098" hidden="1" x14ac:dyDescent="0.25"/>
    <row r="8099" hidden="1" x14ac:dyDescent="0.25"/>
    <row r="8100" hidden="1" x14ac:dyDescent="0.25"/>
    <row r="8101" hidden="1" x14ac:dyDescent="0.25"/>
    <row r="8102" hidden="1" x14ac:dyDescent="0.25"/>
    <row r="8103" hidden="1" x14ac:dyDescent="0.25"/>
    <row r="8104" hidden="1" x14ac:dyDescent="0.25"/>
    <row r="8105" hidden="1" x14ac:dyDescent="0.25"/>
    <row r="8106" hidden="1" x14ac:dyDescent="0.25"/>
    <row r="8107" hidden="1" x14ac:dyDescent="0.25"/>
    <row r="8108" hidden="1" x14ac:dyDescent="0.25"/>
    <row r="8109" hidden="1" x14ac:dyDescent="0.25"/>
    <row r="8110" hidden="1" x14ac:dyDescent="0.25"/>
    <row r="8111" hidden="1" x14ac:dyDescent="0.25"/>
    <row r="8112" hidden="1" x14ac:dyDescent="0.25"/>
    <row r="8113" hidden="1" x14ac:dyDescent="0.25"/>
    <row r="8114" hidden="1" x14ac:dyDescent="0.25"/>
    <row r="8115" hidden="1" x14ac:dyDescent="0.25"/>
    <row r="8116" hidden="1" x14ac:dyDescent="0.25"/>
    <row r="8117" hidden="1" x14ac:dyDescent="0.25"/>
    <row r="8118" hidden="1" x14ac:dyDescent="0.25"/>
    <row r="8119" hidden="1" x14ac:dyDescent="0.25"/>
    <row r="8120" hidden="1" x14ac:dyDescent="0.25"/>
    <row r="8121" hidden="1" x14ac:dyDescent="0.25"/>
    <row r="8122" hidden="1" x14ac:dyDescent="0.25"/>
    <row r="8123" hidden="1" x14ac:dyDescent="0.25"/>
    <row r="8124" hidden="1" x14ac:dyDescent="0.25"/>
    <row r="8125" hidden="1" x14ac:dyDescent="0.25"/>
    <row r="8126" hidden="1" x14ac:dyDescent="0.25"/>
    <row r="8127" hidden="1" x14ac:dyDescent="0.25"/>
    <row r="8128" hidden="1" x14ac:dyDescent="0.25"/>
    <row r="8129" hidden="1" x14ac:dyDescent="0.25"/>
    <row r="8130" hidden="1" x14ac:dyDescent="0.25"/>
    <row r="8131" hidden="1" x14ac:dyDescent="0.25"/>
    <row r="8132" hidden="1" x14ac:dyDescent="0.25"/>
    <row r="8133" hidden="1" x14ac:dyDescent="0.25"/>
    <row r="8134" hidden="1" x14ac:dyDescent="0.25"/>
    <row r="8135" hidden="1" x14ac:dyDescent="0.25"/>
    <row r="8136" hidden="1" x14ac:dyDescent="0.25"/>
    <row r="8137" hidden="1" x14ac:dyDescent="0.25"/>
    <row r="8138" hidden="1" x14ac:dyDescent="0.25"/>
    <row r="8139" hidden="1" x14ac:dyDescent="0.25"/>
    <row r="8140" hidden="1" x14ac:dyDescent="0.25"/>
    <row r="8141" hidden="1" x14ac:dyDescent="0.25"/>
    <row r="8142" hidden="1" x14ac:dyDescent="0.25"/>
    <row r="8143" hidden="1" x14ac:dyDescent="0.25"/>
    <row r="8144" hidden="1" x14ac:dyDescent="0.25"/>
    <row r="8145" hidden="1" x14ac:dyDescent="0.25"/>
    <row r="8146" hidden="1" x14ac:dyDescent="0.25"/>
    <row r="8147" hidden="1" x14ac:dyDescent="0.25"/>
    <row r="8148" hidden="1" x14ac:dyDescent="0.25"/>
    <row r="8149" hidden="1" x14ac:dyDescent="0.25"/>
    <row r="8150" hidden="1" x14ac:dyDescent="0.25"/>
    <row r="8151" hidden="1" x14ac:dyDescent="0.25"/>
    <row r="8152" hidden="1" x14ac:dyDescent="0.25"/>
    <row r="8153" hidden="1" x14ac:dyDescent="0.25"/>
    <row r="8154" hidden="1" x14ac:dyDescent="0.25"/>
    <row r="8155" hidden="1" x14ac:dyDescent="0.25"/>
    <row r="8156" hidden="1" x14ac:dyDescent="0.25"/>
    <row r="8157" hidden="1" x14ac:dyDescent="0.25"/>
    <row r="8158" hidden="1" x14ac:dyDescent="0.25"/>
    <row r="8159" hidden="1" x14ac:dyDescent="0.25"/>
    <row r="8160" hidden="1" x14ac:dyDescent="0.25"/>
    <row r="8161" hidden="1" x14ac:dyDescent="0.25"/>
    <row r="8162" hidden="1" x14ac:dyDescent="0.25"/>
    <row r="8163" hidden="1" x14ac:dyDescent="0.25"/>
    <row r="8164" hidden="1" x14ac:dyDescent="0.25"/>
    <row r="8165" hidden="1" x14ac:dyDescent="0.25"/>
    <row r="8166" hidden="1" x14ac:dyDescent="0.25"/>
    <row r="8167" hidden="1" x14ac:dyDescent="0.25"/>
    <row r="8168" hidden="1" x14ac:dyDescent="0.25"/>
    <row r="8169" hidden="1" x14ac:dyDescent="0.25"/>
    <row r="8170" hidden="1" x14ac:dyDescent="0.25"/>
    <row r="8171" hidden="1" x14ac:dyDescent="0.25"/>
    <row r="8172" hidden="1" x14ac:dyDescent="0.25"/>
    <row r="8173" hidden="1" x14ac:dyDescent="0.25"/>
    <row r="8174" hidden="1" x14ac:dyDescent="0.25"/>
    <row r="8175" hidden="1" x14ac:dyDescent="0.25"/>
    <row r="8176" hidden="1" x14ac:dyDescent="0.25"/>
    <row r="8177" hidden="1" x14ac:dyDescent="0.25"/>
    <row r="8178" hidden="1" x14ac:dyDescent="0.25"/>
    <row r="8179" hidden="1" x14ac:dyDescent="0.25"/>
    <row r="8180" hidden="1" x14ac:dyDescent="0.25"/>
    <row r="8181" hidden="1" x14ac:dyDescent="0.25"/>
    <row r="8182" hidden="1" x14ac:dyDescent="0.25"/>
    <row r="8183" hidden="1" x14ac:dyDescent="0.25"/>
    <row r="8184" hidden="1" x14ac:dyDescent="0.25"/>
    <row r="8185" hidden="1" x14ac:dyDescent="0.25"/>
    <row r="8186" hidden="1" x14ac:dyDescent="0.25"/>
    <row r="8187" hidden="1" x14ac:dyDescent="0.25"/>
    <row r="8188" hidden="1" x14ac:dyDescent="0.25"/>
    <row r="8189" hidden="1" x14ac:dyDescent="0.25"/>
    <row r="8190" hidden="1" x14ac:dyDescent="0.25"/>
    <row r="8191" hidden="1" x14ac:dyDescent="0.25"/>
    <row r="8192" hidden="1" x14ac:dyDescent="0.25"/>
    <row r="8193" hidden="1" x14ac:dyDescent="0.25"/>
    <row r="8194" hidden="1" x14ac:dyDescent="0.25"/>
    <row r="8195" hidden="1" x14ac:dyDescent="0.25"/>
    <row r="8196" hidden="1" x14ac:dyDescent="0.25"/>
    <row r="8197" hidden="1" x14ac:dyDescent="0.25"/>
    <row r="8198" hidden="1" x14ac:dyDescent="0.25"/>
    <row r="8199" hidden="1" x14ac:dyDescent="0.25"/>
    <row r="8200" hidden="1" x14ac:dyDescent="0.25"/>
    <row r="8201" hidden="1" x14ac:dyDescent="0.25"/>
    <row r="8202" hidden="1" x14ac:dyDescent="0.25"/>
    <row r="8203" hidden="1" x14ac:dyDescent="0.25"/>
    <row r="8204" hidden="1" x14ac:dyDescent="0.25"/>
    <row r="8205" hidden="1" x14ac:dyDescent="0.25"/>
    <row r="8206" hidden="1" x14ac:dyDescent="0.25"/>
    <row r="8207" hidden="1" x14ac:dyDescent="0.25"/>
    <row r="8208" hidden="1" x14ac:dyDescent="0.25"/>
    <row r="8209" hidden="1" x14ac:dyDescent="0.25"/>
    <row r="8210" hidden="1" x14ac:dyDescent="0.25"/>
    <row r="8211" hidden="1" x14ac:dyDescent="0.25"/>
    <row r="8212" hidden="1" x14ac:dyDescent="0.25"/>
    <row r="8213" hidden="1" x14ac:dyDescent="0.25"/>
    <row r="8214" hidden="1" x14ac:dyDescent="0.25"/>
    <row r="8215" hidden="1" x14ac:dyDescent="0.25"/>
    <row r="8216" hidden="1" x14ac:dyDescent="0.25"/>
    <row r="8217" hidden="1" x14ac:dyDescent="0.25"/>
    <row r="8218" hidden="1" x14ac:dyDescent="0.25"/>
    <row r="8219" hidden="1" x14ac:dyDescent="0.25"/>
    <row r="8220" hidden="1" x14ac:dyDescent="0.25"/>
    <row r="8221" hidden="1" x14ac:dyDescent="0.25"/>
    <row r="8222" hidden="1" x14ac:dyDescent="0.25"/>
    <row r="8223" hidden="1" x14ac:dyDescent="0.25"/>
    <row r="8224" hidden="1" x14ac:dyDescent="0.25"/>
    <row r="8225" hidden="1" x14ac:dyDescent="0.25"/>
    <row r="8226" hidden="1" x14ac:dyDescent="0.25"/>
    <row r="8227" hidden="1" x14ac:dyDescent="0.25"/>
    <row r="8228" hidden="1" x14ac:dyDescent="0.25"/>
    <row r="8229" hidden="1" x14ac:dyDescent="0.25"/>
    <row r="8230" hidden="1" x14ac:dyDescent="0.25"/>
    <row r="8231" hidden="1" x14ac:dyDescent="0.25"/>
    <row r="8232" hidden="1" x14ac:dyDescent="0.25"/>
    <row r="8233" hidden="1" x14ac:dyDescent="0.25"/>
    <row r="8234" hidden="1" x14ac:dyDescent="0.25"/>
    <row r="8235" hidden="1" x14ac:dyDescent="0.25"/>
    <row r="8236" hidden="1" x14ac:dyDescent="0.25"/>
    <row r="8237" hidden="1" x14ac:dyDescent="0.25"/>
    <row r="8238" hidden="1" x14ac:dyDescent="0.25"/>
    <row r="8239" hidden="1" x14ac:dyDescent="0.25"/>
    <row r="8240" hidden="1" x14ac:dyDescent="0.25"/>
    <row r="8241" hidden="1" x14ac:dyDescent="0.25"/>
    <row r="8242" hidden="1" x14ac:dyDescent="0.25"/>
    <row r="8243" hidden="1" x14ac:dyDescent="0.25"/>
    <row r="8244" hidden="1" x14ac:dyDescent="0.25"/>
    <row r="8245" hidden="1" x14ac:dyDescent="0.25"/>
    <row r="8246" hidden="1" x14ac:dyDescent="0.25"/>
    <row r="8247" hidden="1" x14ac:dyDescent="0.25"/>
    <row r="8248" hidden="1" x14ac:dyDescent="0.25"/>
    <row r="8249" hidden="1" x14ac:dyDescent="0.25"/>
    <row r="8250" hidden="1" x14ac:dyDescent="0.25"/>
    <row r="8251" hidden="1" x14ac:dyDescent="0.25"/>
    <row r="8252" hidden="1" x14ac:dyDescent="0.25"/>
    <row r="8253" hidden="1" x14ac:dyDescent="0.25"/>
    <row r="8254" hidden="1" x14ac:dyDescent="0.25"/>
    <row r="8255" hidden="1" x14ac:dyDescent="0.25"/>
    <row r="8256" hidden="1" x14ac:dyDescent="0.25"/>
    <row r="8257" hidden="1" x14ac:dyDescent="0.25"/>
    <row r="8258" hidden="1" x14ac:dyDescent="0.25"/>
    <row r="8259" hidden="1" x14ac:dyDescent="0.25"/>
    <row r="8260" hidden="1" x14ac:dyDescent="0.25"/>
    <row r="8261" hidden="1" x14ac:dyDescent="0.25"/>
    <row r="8262" hidden="1" x14ac:dyDescent="0.25"/>
    <row r="8263" hidden="1" x14ac:dyDescent="0.25"/>
    <row r="8264" hidden="1" x14ac:dyDescent="0.25"/>
    <row r="8265" hidden="1" x14ac:dyDescent="0.25"/>
    <row r="8266" hidden="1" x14ac:dyDescent="0.25"/>
    <row r="8267" hidden="1" x14ac:dyDescent="0.25"/>
    <row r="8268" hidden="1" x14ac:dyDescent="0.25"/>
    <row r="8269" hidden="1" x14ac:dyDescent="0.25"/>
    <row r="8270" hidden="1" x14ac:dyDescent="0.25"/>
    <row r="8271" hidden="1" x14ac:dyDescent="0.25"/>
    <row r="8272" hidden="1" x14ac:dyDescent="0.25"/>
    <row r="8273" hidden="1" x14ac:dyDescent="0.25"/>
    <row r="8274" hidden="1" x14ac:dyDescent="0.25"/>
    <row r="8275" hidden="1" x14ac:dyDescent="0.25"/>
    <row r="8276" hidden="1" x14ac:dyDescent="0.25"/>
    <row r="8277" hidden="1" x14ac:dyDescent="0.25"/>
    <row r="8278" hidden="1" x14ac:dyDescent="0.25"/>
    <row r="8279" hidden="1" x14ac:dyDescent="0.25"/>
    <row r="8280" hidden="1" x14ac:dyDescent="0.25"/>
    <row r="8281" hidden="1" x14ac:dyDescent="0.25"/>
    <row r="8282" hidden="1" x14ac:dyDescent="0.25"/>
    <row r="8283" hidden="1" x14ac:dyDescent="0.25"/>
    <row r="8284" hidden="1" x14ac:dyDescent="0.25"/>
    <row r="8285" hidden="1" x14ac:dyDescent="0.25"/>
    <row r="8286" hidden="1" x14ac:dyDescent="0.25"/>
    <row r="8287" hidden="1" x14ac:dyDescent="0.25"/>
    <row r="8288" hidden="1" x14ac:dyDescent="0.25"/>
    <row r="8289" hidden="1" x14ac:dyDescent="0.25"/>
    <row r="8290" hidden="1" x14ac:dyDescent="0.25"/>
    <row r="8291" hidden="1" x14ac:dyDescent="0.25"/>
    <row r="8292" hidden="1" x14ac:dyDescent="0.25"/>
    <row r="8293" hidden="1" x14ac:dyDescent="0.25"/>
    <row r="8294" hidden="1" x14ac:dyDescent="0.25"/>
    <row r="8295" hidden="1" x14ac:dyDescent="0.25"/>
    <row r="8296" hidden="1" x14ac:dyDescent="0.25"/>
    <row r="8297" hidden="1" x14ac:dyDescent="0.25"/>
    <row r="8298" hidden="1" x14ac:dyDescent="0.25"/>
    <row r="8299" hidden="1" x14ac:dyDescent="0.25"/>
    <row r="8300" hidden="1" x14ac:dyDescent="0.25"/>
    <row r="8301" hidden="1" x14ac:dyDescent="0.25"/>
    <row r="8302" hidden="1" x14ac:dyDescent="0.25"/>
    <row r="8303" hidden="1" x14ac:dyDescent="0.25"/>
    <row r="8304" hidden="1" x14ac:dyDescent="0.25"/>
    <row r="8305" hidden="1" x14ac:dyDescent="0.25"/>
    <row r="8306" hidden="1" x14ac:dyDescent="0.25"/>
    <row r="8307" hidden="1" x14ac:dyDescent="0.25"/>
    <row r="8308" hidden="1" x14ac:dyDescent="0.25"/>
    <row r="8309" hidden="1" x14ac:dyDescent="0.25"/>
    <row r="8310" hidden="1" x14ac:dyDescent="0.25"/>
    <row r="8311" hidden="1" x14ac:dyDescent="0.25"/>
    <row r="8312" hidden="1" x14ac:dyDescent="0.25"/>
    <row r="8313" hidden="1" x14ac:dyDescent="0.25"/>
    <row r="8314" hidden="1" x14ac:dyDescent="0.25"/>
    <row r="8315" hidden="1" x14ac:dyDescent="0.25"/>
    <row r="8316" hidden="1" x14ac:dyDescent="0.25"/>
    <row r="8317" hidden="1" x14ac:dyDescent="0.25"/>
    <row r="8318" hidden="1" x14ac:dyDescent="0.25"/>
    <row r="8319" hidden="1" x14ac:dyDescent="0.25"/>
    <row r="8320" hidden="1" x14ac:dyDescent="0.25"/>
    <row r="8321" hidden="1" x14ac:dyDescent="0.25"/>
    <row r="8322" hidden="1" x14ac:dyDescent="0.25"/>
    <row r="8323" hidden="1" x14ac:dyDescent="0.25"/>
    <row r="8324" hidden="1" x14ac:dyDescent="0.25"/>
    <row r="8325" hidden="1" x14ac:dyDescent="0.25"/>
    <row r="8326" hidden="1" x14ac:dyDescent="0.25"/>
    <row r="8327" hidden="1" x14ac:dyDescent="0.25"/>
    <row r="8328" hidden="1" x14ac:dyDescent="0.25"/>
    <row r="8329" hidden="1" x14ac:dyDescent="0.25"/>
    <row r="8330" hidden="1" x14ac:dyDescent="0.25"/>
    <row r="8331" hidden="1" x14ac:dyDescent="0.25"/>
    <row r="8332" hidden="1" x14ac:dyDescent="0.25"/>
    <row r="8333" hidden="1" x14ac:dyDescent="0.25"/>
    <row r="8334" hidden="1" x14ac:dyDescent="0.25"/>
    <row r="8335" hidden="1" x14ac:dyDescent="0.25"/>
    <row r="8336" hidden="1" x14ac:dyDescent="0.25"/>
    <row r="8337" hidden="1" x14ac:dyDescent="0.25"/>
    <row r="8338" hidden="1" x14ac:dyDescent="0.25"/>
    <row r="8339" hidden="1" x14ac:dyDescent="0.25"/>
    <row r="8340" hidden="1" x14ac:dyDescent="0.25"/>
    <row r="8341" hidden="1" x14ac:dyDescent="0.25"/>
    <row r="8342" hidden="1" x14ac:dyDescent="0.25"/>
    <row r="8343" hidden="1" x14ac:dyDescent="0.25"/>
    <row r="8344" hidden="1" x14ac:dyDescent="0.25"/>
    <row r="8345" hidden="1" x14ac:dyDescent="0.25"/>
    <row r="8346" hidden="1" x14ac:dyDescent="0.25"/>
    <row r="8347" hidden="1" x14ac:dyDescent="0.25"/>
    <row r="8348" hidden="1" x14ac:dyDescent="0.25"/>
    <row r="8349" hidden="1" x14ac:dyDescent="0.25"/>
    <row r="8350" hidden="1" x14ac:dyDescent="0.25"/>
    <row r="8351" hidden="1" x14ac:dyDescent="0.25"/>
    <row r="8352" hidden="1" x14ac:dyDescent="0.25"/>
    <row r="8353" hidden="1" x14ac:dyDescent="0.25"/>
    <row r="8354" hidden="1" x14ac:dyDescent="0.25"/>
    <row r="8355" hidden="1" x14ac:dyDescent="0.25"/>
    <row r="8356" hidden="1" x14ac:dyDescent="0.25"/>
    <row r="8357" hidden="1" x14ac:dyDescent="0.25"/>
    <row r="8358" hidden="1" x14ac:dyDescent="0.25"/>
    <row r="8359" hidden="1" x14ac:dyDescent="0.25"/>
    <row r="8360" hidden="1" x14ac:dyDescent="0.25"/>
    <row r="8361" hidden="1" x14ac:dyDescent="0.25"/>
    <row r="8362" hidden="1" x14ac:dyDescent="0.25"/>
    <row r="8363" hidden="1" x14ac:dyDescent="0.25"/>
    <row r="8364" hidden="1" x14ac:dyDescent="0.25"/>
    <row r="8365" hidden="1" x14ac:dyDescent="0.25"/>
    <row r="8366" hidden="1" x14ac:dyDescent="0.25"/>
    <row r="8367" hidden="1" x14ac:dyDescent="0.25"/>
    <row r="8368" hidden="1" x14ac:dyDescent="0.25"/>
    <row r="8369" hidden="1" x14ac:dyDescent="0.25"/>
    <row r="8370" hidden="1" x14ac:dyDescent="0.25"/>
    <row r="8371" hidden="1" x14ac:dyDescent="0.25"/>
    <row r="8372" hidden="1" x14ac:dyDescent="0.25"/>
    <row r="8373" hidden="1" x14ac:dyDescent="0.25"/>
    <row r="8374" hidden="1" x14ac:dyDescent="0.25"/>
    <row r="8375" hidden="1" x14ac:dyDescent="0.25"/>
    <row r="8376" hidden="1" x14ac:dyDescent="0.25"/>
    <row r="8377" hidden="1" x14ac:dyDescent="0.25"/>
    <row r="8378" hidden="1" x14ac:dyDescent="0.25"/>
    <row r="8379" hidden="1" x14ac:dyDescent="0.25"/>
    <row r="8380" hidden="1" x14ac:dyDescent="0.25"/>
    <row r="8381" hidden="1" x14ac:dyDescent="0.25"/>
    <row r="8382" hidden="1" x14ac:dyDescent="0.25"/>
    <row r="8383" hidden="1" x14ac:dyDescent="0.25"/>
    <row r="8384" hidden="1" x14ac:dyDescent="0.25"/>
    <row r="8385" hidden="1" x14ac:dyDescent="0.25"/>
    <row r="8386" hidden="1" x14ac:dyDescent="0.25"/>
    <row r="8387" hidden="1" x14ac:dyDescent="0.25"/>
    <row r="8388" hidden="1" x14ac:dyDescent="0.25"/>
    <row r="8389" hidden="1" x14ac:dyDescent="0.25"/>
    <row r="8390" hidden="1" x14ac:dyDescent="0.25"/>
    <row r="8391" hidden="1" x14ac:dyDescent="0.25"/>
    <row r="8392" hidden="1" x14ac:dyDescent="0.25"/>
    <row r="8393" hidden="1" x14ac:dyDescent="0.25"/>
    <row r="8394" hidden="1" x14ac:dyDescent="0.25"/>
    <row r="8395" hidden="1" x14ac:dyDescent="0.25"/>
    <row r="8396" hidden="1" x14ac:dyDescent="0.25"/>
    <row r="8397" hidden="1" x14ac:dyDescent="0.25"/>
    <row r="8398" hidden="1" x14ac:dyDescent="0.25"/>
    <row r="8399" hidden="1" x14ac:dyDescent="0.25"/>
    <row r="8400" hidden="1" x14ac:dyDescent="0.25"/>
    <row r="8401" hidden="1" x14ac:dyDescent="0.25"/>
    <row r="8402" hidden="1" x14ac:dyDescent="0.25"/>
    <row r="8403" hidden="1" x14ac:dyDescent="0.25"/>
    <row r="8404" hidden="1" x14ac:dyDescent="0.25"/>
    <row r="8405" hidden="1" x14ac:dyDescent="0.25"/>
    <row r="8406" hidden="1" x14ac:dyDescent="0.25"/>
    <row r="8407" hidden="1" x14ac:dyDescent="0.25"/>
    <row r="8408" hidden="1" x14ac:dyDescent="0.25"/>
    <row r="8409" hidden="1" x14ac:dyDescent="0.25"/>
    <row r="8410" hidden="1" x14ac:dyDescent="0.25"/>
    <row r="8411" hidden="1" x14ac:dyDescent="0.25"/>
    <row r="8412" hidden="1" x14ac:dyDescent="0.25"/>
    <row r="8413" hidden="1" x14ac:dyDescent="0.25"/>
    <row r="8414" hidden="1" x14ac:dyDescent="0.25"/>
    <row r="8415" hidden="1" x14ac:dyDescent="0.25"/>
    <row r="8416" hidden="1" x14ac:dyDescent="0.25"/>
    <row r="8417" hidden="1" x14ac:dyDescent="0.25"/>
    <row r="8418" hidden="1" x14ac:dyDescent="0.25"/>
    <row r="8419" hidden="1" x14ac:dyDescent="0.25"/>
    <row r="8420" hidden="1" x14ac:dyDescent="0.25"/>
    <row r="8421" hidden="1" x14ac:dyDescent="0.25"/>
    <row r="8422" hidden="1" x14ac:dyDescent="0.25"/>
    <row r="8423" hidden="1" x14ac:dyDescent="0.25"/>
    <row r="8424" hidden="1" x14ac:dyDescent="0.25"/>
    <row r="8425" hidden="1" x14ac:dyDescent="0.25"/>
    <row r="8426" hidden="1" x14ac:dyDescent="0.25"/>
    <row r="8427" hidden="1" x14ac:dyDescent="0.25"/>
    <row r="8428" hidden="1" x14ac:dyDescent="0.25"/>
    <row r="8429" hidden="1" x14ac:dyDescent="0.25"/>
    <row r="8430" hidden="1" x14ac:dyDescent="0.25"/>
    <row r="8431" hidden="1" x14ac:dyDescent="0.25"/>
    <row r="8432" hidden="1" x14ac:dyDescent="0.25"/>
    <row r="8433" hidden="1" x14ac:dyDescent="0.25"/>
    <row r="8434" hidden="1" x14ac:dyDescent="0.25"/>
    <row r="8435" hidden="1" x14ac:dyDescent="0.25"/>
    <row r="8436" hidden="1" x14ac:dyDescent="0.25"/>
    <row r="8437" hidden="1" x14ac:dyDescent="0.25"/>
    <row r="8438" hidden="1" x14ac:dyDescent="0.25"/>
    <row r="8439" hidden="1" x14ac:dyDescent="0.25"/>
    <row r="8440" hidden="1" x14ac:dyDescent="0.25"/>
    <row r="8441" hidden="1" x14ac:dyDescent="0.25"/>
    <row r="8442" hidden="1" x14ac:dyDescent="0.25"/>
    <row r="8443" hidden="1" x14ac:dyDescent="0.25"/>
    <row r="8444" hidden="1" x14ac:dyDescent="0.25"/>
    <row r="8445" hidden="1" x14ac:dyDescent="0.25"/>
    <row r="8446" hidden="1" x14ac:dyDescent="0.25"/>
    <row r="8447" hidden="1" x14ac:dyDescent="0.25"/>
    <row r="8448" hidden="1" x14ac:dyDescent="0.25"/>
    <row r="8449" hidden="1" x14ac:dyDescent="0.25"/>
    <row r="8450" hidden="1" x14ac:dyDescent="0.25"/>
    <row r="8451" hidden="1" x14ac:dyDescent="0.25"/>
    <row r="8452" hidden="1" x14ac:dyDescent="0.25"/>
    <row r="8453" hidden="1" x14ac:dyDescent="0.25"/>
    <row r="8454" hidden="1" x14ac:dyDescent="0.25"/>
    <row r="8455" hidden="1" x14ac:dyDescent="0.25"/>
    <row r="8456" hidden="1" x14ac:dyDescent="0.25"/>
    <row r="8457" hidden="1" x14ac:dyDescent="0.25"/>
    <row r="8458" hidden="1" x14ac:dyDescent="0.25"/>
    <row r="8459" hidden="1" x14ac:dyDescent="0.25"/>
    <row r="8460" hidden="1" x14ac:dyDescent="0.25"/>
    <row r="8461" hidden="1" x14ac:dyDescent="0.25"/>
    <row r="8462" hidden="1" x14ac:dyDescent="0.25"/>
    <row r="8463" hidden="1" x14ac:dyDescent="0.25"/>
    <row r="8464" hidden="1" x14ac:dyDescent="0.25"/>
    <row r="8465" hidden="1" x14ac:dyDescent="0.25"/>
    <row r="8466" hidden="1" x14ac:dyDescent="0.25"/>
    <row r="8467" hidden="1" x14ac:dyDescent="0.25"/>
    <row r="8468" hidden="1" x14ac:dyDescent="0.25"/>
    <row r="8469" hidden="1" x14ac:dyDescent="0.25"/>
    <row r="8470" hidden="1" x14ac:dyDescent="0.25"/>
    <row r="8471" hidden="1" x14ac:dyDescent="0.25"/>
    <row r="8472" hidden="1" x14ac:dyDescent="0.25"/>
    <row r="8473" hidden="1" x14ac:dyDescent="0.25"/>
    <row r="8474" hidden="1" x14ac:dyDescent="0.25"/>
    <row r="8475" hidden="1" x14ac:dyDescent="0.25"/>
    <row r="8476" hidden="1" x14ac:dyDescent="0.25"/>
    <row r="8477" hidden="1" x14ac:dyDescent="0.25"/>
    <row r="8478" hidden="1" x14ac:dyDescent="0.25"/>
    <row r="8479" hidden="1" x14ac:dyDescent="0.25"/>
    <row r="8480" hidden="1" x14ac:dyDescent="0.25"/>
    <row r="8481" hidden="1" x14ac:dyDescent="0.25"/>
    <row r="8482" hidden="1" x14ac:dyDescent="0.25"/>
    <row r="8483" hidden="1" x14ac:dyDescent="0.25"/>
    <row r="8484" hidden="1" x14ac:dyDescent="0.25"/>
    <row r="8485" hidden="1" x14ac:dyDescent="0.25"/>
    <row r="8486" hidden="1" x14ac:dyDescent="0.25"/>
    <row r="8487" hidden="1" x14ac:dyDescent="0.25"/>
    <row r="8488" hidden="1" x14ac:dyDescent="0.25"/>
    <row r="8489" hidden="1" x14ac:dyDescent="0.25"/>
    <row r="8490" hidden="1" x14ac:dyDescent="0.25"/>
    <row r="8491" hidden="1" x14ac:dyDescent="0.25"/>
    <row r="8492" hidden="1" x14ac:dyDescent="0.25"/>
    <row r="8493" hidden="1" x14ac:dyDescent="0.25"/>
    <row r="8494" hidden="1" x14ac:dyDescent="0.25"/>
    <row r="8495" hidden="1" x14ac:dyDescent="0.25"/>
    <row r="8496" hidden="1" x14ac:dyDescent="0.25"/>
    <row r="8497" hidden="1" x14ac:dyDescent="0.25"/>
    <row r="8498" hidden="1" x14ac:dyDescent="0.25"/>
    <row r="8499" hidden="1" x14ac:dyDescent="0.25"/>
    <row r="8500" hidden="1" x14ac:dyDescent="0.25"/>
    <row r="8501" hidden="1" x14ac:dyDescent="0.25"/>
    <row r="8502" hidden="1" x14ac:dyDescent="0.25"/>
    <row r="8503" hidden="1" x14ac:dyDescent="0.25"/>
    <row r="8504" hidden="1" x14ac:dyDescent="0.25"/>
    <row r="8505" hidden="1" x14ac:dyDescent="0.25"/>
    <row r="8506" hidden="1" x14ac:dyDescent="0.25"/>
    <row r="8507" hidden="1" x14ac:dyDescent="0.25"/>
    <row r="8508" hidden="1" x14ac:dyDescent="0.25"/>
    <row r="8509" hidden="1" x14ac:dyDescent="0.25"/>
    <row r="8510" hidden="1" x14ac:dyDescent="0.25"/>
    <row r="8511" hidden="1" x14ac:dyDescent="0.25"/>
    <row r="8512" hidden="1" x14ac:dyDescent="0.25"/>
    <row r="8513" hidden="1" x14ac:dyDescent="0.25"/>
    <row r="8514" hidden="1" x14ac:dyDescent="0.25"/>
    <row r="8515" hidden="1" x14ac:dyDescent="0.25"/>
    <row r="8516" hidden="1" x14ac:dyDescent="0.25"/>
    <row r="8517" hidden="1" x14ac:dyDescent="0.25"/>
    <row r="8518" hidden="1" x14ac:dyDescent="0.25"/>
    <row r="8519" hidden="1" x14ac:dyDescent="0.25"/>
    <row r="8520" hidden="1" x14ac:dyDescent="0.25"/>
    <row r="8521" hidden="1" x14ac:dyDescent="0.25"/>
    <row r="8522" hidden="1" x14ac:dyDescent="0.25"/>
    <row r="8523" hidden="1" x14ac:dyDescent="0.25"/>
    <row r="8524" hidden="1" x14ac:dyDescent="0.25"/>
    <row r="8525" hidden="1" x14ac:dyDescent="0.25"/>
    <row r="8526" hidden="1" x14ac:dyDescent="0.25"/>
    <row r="8527" hidden="1" x14ac:dyDescent="0.25"/>
    <row r="8528" hidden="1" x14ac:dyDescent="0.25"/>
    <row r="8529" hidden="1" x14ac:dyDescent="0.25"/>
    <row r="8530" hidden="1" x14ac:dyDescent="0.25"/>
    <row r="8531" hidden="1" x14ac:dyDescent="0.25"/>
    <row r="8532" hidden="1" x14ac:dyDescent="0.25"/>
    <row r="8533" hidden="1" x14ac:dyDescent="0.25"/>
    <row r="8534" hidden="1" x14ac:dyDescent="0.25"/>
    <row r="8535" hidden="1" x14ac:dyDescent="0.25"/>
    <row r="8536" hidden="1" x14ac:dyDescent="0.25"/>
    <row r="8537" hidden="1" x14ac:dyDescent="0.25"/>
    <row r="8538" hidden="1" x14ac:dyDescent="0.25"/>
    <row r="8539" hidden="1" x14ac:dyDescent="0.25"/>
    <row r="8540" hidden="1" x14ac:dyDescent="0.25"/>
    <row r="8541" hidden="1" x14ac:dyDescent="0.25"/>
    <row r="8542" hidden="1" x14ac:dyDescent="0.25"/>
    <row r="8543" hidden="1" x14ac:dyDescent="0.25"/>
    <row r="8544" hidden="1" x14ac:dyDescent="0.25"/>
    <row r="8545" hidden="1" x14ac:dyDescent="0.25"/>
    <row r="8546" hidden="1" x14ac:dyDescent="0.25"/>
    <row r="8547" hidden="1" x14ac:dyDescent="0.25"/>
    <row r="8548" hidden="1" x14ac:dyDescent="0.25"/>
    <row r="8549" hidden="1" x14ac:dyDescent="0.25"/>
    <row r="8550" hidden="1" x14ac:dyDescent="0.25"/>
    <row r="8551" hidden="1" x14ac:dyDescent="0.25"/>
    <row r="8552" hidden="1" x14ac:dyDescent="0.25"/>
    <row r="8553" hidden="1" x14ac:dyDescent="0.25"/>
    <row r="8554" hidden="1" x14ac:dyDescent="0.25"/>
    <row r="8555" hidden="1" x14ac:dyDescent="0.25"/>
    <row r="8556" hidden="1" x14ac:dyDescent="0.25"/>
    <row r="8557" hidden="1" x14ac:dyDescent="0.25"/>
    <row r="8558" hidden="1" x14ac:dyDescent="0.25"/>
    <row r="8559" hidden="1" x14ac:dyDescent="0.25"/>
    <row r="8560" hidden="1" x14ac:dyDescent="0.25"/>
    <row r="8561" hidden="1" x14ac:dyDescent="0.25"/>
    <row r="8562" hidden="1" x14ac:dyDescent="0.25"/>
    <row r="8563" hidden="1" x14ac:dyDescent="0.25"/>
    <row r="8564" hidden="1" x14ac:dyDescent="0.25"/>
    <row r="8565" hidden="1" x14ac:dyDescent="0.25"/>
    <row r="8566" hidden="1" x14ac:dyDescent="0.25"/>
    <row r="8567" hidden="1" x14ac:dyDescent="0.25"/>
    <row r="8568" hidden="1" x14ac:dyDescent="0.25"/>
    <row r="8569" hidden="1" x14ac:dyDescent="0.25"/>
    <row r="8570" hidden="1" x14ac:dyDescent="0.25"/>
    <row r="8571" hidden="1" x14ac:dyDescent="0.25"/>
    <row r="8572" hidden="1" x14ac:dyDescent="0.25"/>
    <row r="8573" hidden="1" x14ac:dyDescent="0.25"/>
    <row r="8574" hidden="1" x14ac:dyDescent="0.25"/>
    <row r="8575" hidden="1" x14ac:dyDescent="0.25"/>
    <row r="8576" hidden="1" x14ac:dyDescent="0.25"/>
    <row r="8577" hidden="1" x14ac:dyDescent="0.25"/>
    <row r="8578" hidden="1" x14ac:dyDescent="0.25"/>
    <row r="8579" hidden="1" x14ac:dyDescent="0.25"/>
    <row r="8580" hidden="1" x14ac:dyDescent="0.25"/>
    <row r="8581" hidden="1" x14ac:dyDescent="0.25"/>
    <row r="8582" hidden="1" x14ac:dyDescent="0.25"/>
    <row r="8583" hidden="1" x14ac:dyDescent="0.25"/>
    <row r="8584" hidden="1" x14ac:dyDescent="0.25"/>
    <row r="8585" hidden="1" x14ac:dyDescent="0.25"/>
    <row r="8586" hidden="1" x14ac:dyDescent="0.25"/>
    <row r="8587" hidden="1" x14ac:dyDescent="0.25"/>
    <row r="8588" hidden="1" x14ac:dyDescent="0.25"/>
    <row r="8589" hidden="1" x14ac:dyDescent="0.25"/>
    <row r="8590" hidden="1" x14ac:dyDescent="0.25"/>
    <row r="8591" hidden="1" x14ac:dyDescent="0.25"/>
    <row r="8592" hidden="1" x14ac:dyDescent="0.25"/>
    <row r="8593" hidden="1" x14ac:dyDescent="0.25"/>
    <row r="8594" hidden="1" x14ac:dyDescent="0.25"/>
    <row r="8595" hidden="1" x14ac:dyDescent="0.25"/>
    <row r="8596" hidden="1" x14ac:dyDescent="0.25"/>
    <row r="8597" hidden="1" x14ac:dyDescent="0.25"/>
    <row r="8598" hidden="1" x14ac:dyDescent="0.25"/>
    <row r="8599" hidden="1" x14ac:dyDescent="0.25"/>
    <row r="8600" hidden="1" x14ac:dyDescent="0.25"/>
    <row r="8601" hidden="1" x14ac:dyDescent="0.25"/>
    <row r="8602" hidden="1" x14ac:dyDescent="0.25"/>
    <row r="8603" hidden="1" x14ac:dyDescent="0.25"/>
    <row r="8604" hidden="1" x14ac:dyDescent="0.25"/>
    <row r="8605" hidden="1" x14ac:dyDescent="0.25"/>
    <row r="8606" hidden="1" x14ac:dyDescent="0.25"/>
    <row r="8607" hidden="1" x14ac:dyDescent="0.25"/>
    <row r="8608" hidden="1" x14ac:dyDescent="0.25"/>
    <row r="8609" hidden="1" x14ac:dyDescent="0.25"/>
    <row r="8610" hidden="1" x14ac:dyDescent="0.25"/>
    <row r="8611" hidden="1" x14ac:dyDescent="0.25"/>
    <row r="8612" hidden="1" x14ac:dyDescent="0.25"/>
    <row r="8613" hidden="1" x14ac:dyDescent="0.25"/>
    <row r="8614" hidden="1" x14ac:dyDescent="0.25"/>
    <row r="8615" hidden="1" x14ac:dyDescent="0.25"/>
    <row r="8616" hidden="1" x14ac:dyDescent="0.25"/>
    <row r="8617" hidden="1" x14ac:dyDescent="0.25"/>
    <row r="8618" hidden="1" x14ac:dyDescent="0.25"/>
    <row r="8619" hidden="1" x14ac:dyDescent="0.25"/>
    <row r="8620" hidden="1" x14ac:dyDescent="0.25"/>
    <row r="8621" hidden="1" x14ac:dyDescent="0.25"/>
    <row r="8622" hidden="1" x14ac:dyDescent="0.25"/>
    <row r="8623" hidden="1" x14ac:dyDescent="0.25"/>
    <row r="8624" hidden="1" x14ac:dyDescent="0.25"/>
    <row r="8625" hidden="1" x14ac:dyDescent="0.25"/>
    <row r="8626" hidden="1" x14ac:dyDescent="0.25"/>
    <row r="8627" hidden="1" x14ac:dyDescent="0.25"/>
    <row r="8628" hidden="1" x14ac:dyDescent="0.25"/>
    <row r="8629" hidden="1" x14ac:dyDescent="0.25"/>
    <row r="8630" hidden="1" x14ac:dyDescent="0.25"/>
    <row r="8631" hidden="1" x14ac:dyDescent="0.25"/>
    <row r="8632" hidden="1" x14ac:dyDescent="0.25"/>
    <row r="8633" hidden="1" x14ac:dyDescent="0.25"/>
    <row r="8634" hidden="1" x14ac:dyDescent="0.25"/>
    <row r="8635" hidden="1" x14ac:dyDescent="0.25"/>
    <row r="8636" hidden="1" x14ac:dyDescent="0.25"/>
    <row r="8637" hidden="1" x14ac:dyDescent="0.25"/>
    <row r="8638" hidden="1" x14ac:dyDescent="0.25"/>
    <row r="8639" hidden="1" x14ac:dyDescent="0.25"/>
    <row r="8640" hidden="1" x14ac:dyDescent="0.25"/>
    <row r="8641" hidden="1" x14ac:dyDescent="0.25"/>
    <row r="8642" hidden="1" x14ac:dyDescent="0.25"/>
    <row r="8643" hidden="1" x14ac:dyDescent="0.25"/>
    <row r="8644" hidden="1" x14ac:dyDescent="0.25"/>
    <row r="8645" hidden="1" x14ac:dyDescent="0.25"/>
    <row r="8646" hidden="1" x14ac:dyDescent="0.25"/>
    <row r="8647" hidden="1" x14ac:dyDescent="0.25"/>
    <row r="8648" hidden="1" x14ac:dyDescent="0.25"/>
    <row r="8649" hidden="1" x14ac:dyDescent="0.25"/>
    <row r="8650" hidden="1" x14ac:dyDescent="0.25"/>
    <row r="8651" hidden="1" x14ac:dyDescent="0.25"/>
    <row r="8652" hidden="1" x14ac:dyDescent="0.25"/>
    <row r="8653" hidden="1" x14ac:dyDescent="0.25"/>
    <row r="8654" hidden="1" x14ac:dyDescent="0.25"/>
    <row r="8655" hidden="1" x14ac:dyDescent="0.25"/>
    <row r="8656" hidden="1" x14ac:dyDescent="0.25"/>
    <row r="8657" hidden="1" x14ac:dyDescent="0.25"/>
    <row r="8658" hidden="1" x14ac:dyDescent="0.25"/>
    <row r="8659" hidden="1" x14ac:dyDescent="0.25"/>
    <row r="8660" hidden="1" x14ac:dyDescent="0.25"/>
    <row r="8661" hidden="1" x14ac:dyDescent="0.25"/>
    <row r="8662" hidden="1" x14ac:dyDescent="0.25"/>
    <row r="8663" hidden="1" x14ac:dyDescent="0.25"/>
    <row r="8664" hidden="1" x14ac:dyDescent="0.25"/>
    <row r="8665" hidden="1" x14ac:dyDescent="0.25"/>
    <row r="8666" hidden="1" x14ac:dyDescent="0.25"/>
    <row r="8667" hidden="1" x14ac:dyDescent="0.25"/>
    <row r="8668" hidden="1" x14ac:dyDescent="0.25"/>
    <row r="8669" hidden="1" x14ac:dyDescent="0.25"/>
    <row r="8670" hidden="1" x14ac:dyDescent="0.25"/>
    <row r="8671" hidden="1" x14ac:dyDescent="0.25"/>
    <row r="8672" hidden="1" x14ac:dyDescent="0.25"/>
    <row r="8673" hidden="1" x14ac:dyDescent="0.25"/>
    <row r="8674" hidden="1" x14ac:dyDescent="0.25"/>
    <row r="8675" hidden="1" x14ac:dyDescent="0.25"/>
    <row r="8676" hidden="1" x14ac:dyDescent="0.25"/>
    <row r="8677" hidden="1" x14ac:dyDescent="0.25"/>
    <row r="8678" hidden="1" x14ac:dyDescent="0.25"/>
    <row r="8679" hidden="1" x14ac:dyDescent="0.25"/>
    <row r="8680" hidden="1" x14ac:dyDescent="0.25"/>
    <row r="8681" hidden="1" x14ac:dyDescent="0.25"/>
    <row r="8682" hidden="1" x14ac:dyDescent="0.25"/>
    <row r="8683" hidden="1" x14ac:dyDescent="0.25"/>
    <row r="8684" hidden="1" x14ac:dyDescent="0.25"/>
    <row r="8685" hidden="1" x14ac:dyDescent="0.25"/>
    <row r="8686" hidden="1" x14ac:dyDescent="0.25"/>
    <row r="8687" hidden="1" x14ac:dyDescent="0.25"/>
    <row r="8688" hidden="1" x14ac:dyDescent="0.25"/>
    <row r="8689" hidden="1" x14ac:dyDescent="0.25"/>
    <row r="8690" hidden="1" x14ac:dyDescent="0.25"/>
    <row r="8691" hidden="1" x14ac:dyDescent="0.25"/>
    <row r="8692" hidden="1" x14ac:dyDescent="0.25"/>
    <row r="8693" hidden="1" x14ac:dyDescent="0.25"/>
    <row r="8694" hidden="1" x14ac:dyDescent="0.25"/>
    <row r="8695" hidden="1" x14ac:dyDescent="0.25"/>
    <row r="8696" hidden="1" x14ac:dyDescent="0.25"/>
    <row r="8697" hidden="1" x14ac:dyDescent="0.25"/>
    <row r="8698" hidden="1" x14ac:dyDescent="0.25"/>
    <row r="8699" hidden="1" x14ac:dyDescent="0.25"/>
    <row r="8700" hidden="1" x14ac:dyDescent="0.25"/>
    <row r="8701" hidden="1" x14ac:dyDescent="0.25"/>
    <row r="8702" hidden="1" x14ac:dyDescent="0.25"/>
    <row r="8703" hidden="1" x14ac:dyDescent="0.25"/>
    <row r="8704" hidden="1" x14ac:dyDescent="0.25"/>
    <row r="8705" hidden="1" x14ac:dyDescent="0.25"/>
    <row r="8706" hidden="1" x14ac:dyDescent="0.25"/>
    <row r="8707" hidden="1" x14ac:dyDescent="0.25"/>
    <row r="8708" hidden="1" x14ac:dyDescent="0.25"/>
    <row r="8709" hidden="1" x14ac:dyDescent="0.25"/>
    <row r="8710" hidden="1" x14ac:dyDescent="0.25"/>
    <row r="8711" hidden="1" x14ac:dyDescent="0.25"/>
    <row r="8712" hidden="1" x14ac:dyDescent="0.25"/>
    <row r="8713" hidden="1" x14ac:dyDescent="0.25"/>
    <row r="8714" hidden="1" x14ac:dyDescent="0.25"/>
    <row r="8715" hidden="1" x14ac:dyDescent="0.25"/>
    <row r="8716" hidden="1" x14ac:dyDescent="0.25"/>
    <row r="8717" hidden="1" x14ac:dyDescent="0.25"/>
    <row r="8718" hidden="1" x14ac:dyDescent="0.25"/>
    <row r="8719" hidden="1" x14ac:dyDescent="0.25"/>
    <row r="8720" hidden="1" x14ac:dyDescent="0.25"/>
    <row r="8721" hidden="1" x14ac:dyDescent="0.25"/>
    <row r="8722" hidden="1" x14ac:dyDescent="0.25"/>
    <row r="8723" hidden="1" x14ac:dyDescent="0.25"/>
    <row r="8724" hidden="1" x14ac:dyDescent="0.25"/>
    <row r="8725" hidden="1" x14ac:dyDescent="0.25"/>
    <row r="8726" hidden="1" x14ac:dyDescent="0.25"/>
    <row r="8727" hidden="1" x14ac:dyDescent="0.25"/>
    <row r="8728" hidden="1" x14ac:dyDescent="0.25"/>
    <row r="8729" hidden="1" x14ac:dyDescent="0.25"/>
    <row r="8730" hidden="1" x14ac:dyDescent="0.25"/>
    <row r="8731" hidden="1" x14ac:dyDescent="0.25"/>
    <row r="8732" hidden="1" x14ac:dyDescent="0.25"/>
    <row r="8733" hidden="1" x14ac:dyDescent="0.25"/>
    <row r="8734" hidden="1" x14ac:dyDescent="0.25"/>
    <row r="8735" hidden="1" x14ac:dyDescent="0.25"/>
    <row r="8736" hidden="1" x14ac:dyDescent="0.25"/>
    <row r="8737" hidden="1" x14ac:dyDescent="0.25"/>
    <row r="8738" hidden="1" x14ac:dyDescent="0.25"/>
    <row r="8739" hidden="1" x14ac:dyDescent="0.25"/>
    <row r="8740" hidden="1" x14ac:dyDescent="0.25"/>
    <row r="8741" hidden="1" x14ac:dyDescent="0.25"/>
    <row r="8742" hidden="1" x14ac:dyDescent="0.25"/>
    <row r="8743" hidden="1" x14ac:dyDescent="0.25"/>
    <row r="8744" hidden="1" x14ac:dyDescent="0.25"/>
    <row r="8745" hidden="1" x14ac:dyDescent="0.25"/>
    <row r="8746" hidden="1" x14ac:dyDescent="0.25"/>
    <row r="8747" hidden="1" x14ac:dyDescent="0.25"/>
    <row r="8748" hidden="1" x14ac:dyDescent="0.25"/>
    <row r="8749" hidden="1" x14ac:dyDescent="0.25"/>
    <row r="8750" hidden="1" x14ac:dyDescent="0.25"/>
    <row r="8751" hidden="1" x14ac:dyDescent="0.25"/>
    <row r="8752" hidden="1" x14ac:dyDescent="0.25"/>
    <row r="8753" hidden="1" x14ac:dyDescent="0.25"/>
    <row r="8754" hidden="1" x14ac:dyDescent="0.25"/>
    <row r="8755" hidden="1" x14ac:dyDescent="0.25"/>
    <row r="8756" hidden="1" x14ac:dyDescent="0.25"/>
    <row r="8757" hidden="1" x14ac:dyDescent="0.25"/>
    <row r="8758" hidden="1" x14ac:dyDescent="0.25"/>
    <row r="8759" hidden="1" x14ac:dyDescent="0.25"/>
    <row r="8760" hidden="1" x14ac:dyDescent="0.25"/>
    <row r="8761" hidden="1" x14ac:dyDescent="0.25"/>
    <row r="8762" hidden="1" x14ac:dyDescent="0.25"/>
    <row r="8763" hidden="1" x14ac:dyDescent="0.25"/>
    <row r="8764" hidden="1" x14ac:dyDescent="0.25"/>
    <row r="8765" hidden="1" x14ac:dyDescent="0.25"/>
    <row r="8766" hidden="1" x14ac:dyDescent="0.25"/>
    <row r="8767" hidden="1" x14ac:dyDescent="0.25"/>
    <row r="8768" hidden="1" x14ac:dyDescent="0.25"/>
    <row r="8769" hidden="1" x14ac:dyDescent="0.25"/>
    <row r="8770" hidden="1" x14ac:dyDescent="0.25"/>
    <row r="8771" hidden="1" x14ac:dyDescent="0.25"/>
    <row r="8772" hidden="1" x14ac:dyDescent="0.25"/>
    <row r="8773" hidden="1" x14ac:dyDescent="0.25"/>
    <row r="8774" hidden="1" x14ac:dyDescent="0.25"/>
    <row r="8775" hidden="1" x14ac:dyDescent="0.25"/>
    <row r="8776" hidden="1" x14ac:dyDescent="0.25"/>
    <row r="8777" hidden="1" x14ac:dyDescent="0.25"/>
    <row r="8778" hidden="1" x14ac:dyDescent="0.25"/>
    <row r="8779" hidden="1" x14ac:dyDescent="0.25"/>
    <row r="8780" hidden="1" x14ac:dyDescent="0.25"/>
    <row r="8781" hidden="1" x14ac:dyDescent="0.25"/>
    <row r="8782" hidden="1" x14ac:dyDescent="0.25"/>
    <row r="8783" hidden="1" x14ac:dyDescent="0.25"/>
    <row r="8784" hidden="1" x14ac:dyDescent="0.25"/>
    <row r="8785" hidden="1" x14ac:dyDescent="0.25"/>
    <row r="8786" hidden="1" x14ac:dyDescent="0.25"/>
    <row r="8787" hidden="1" x14ac:dyDescent="0.25"/>
    <row r="8788" hidden="1" x14ac:dyDescent="0.25"/>
    <row r="8789" hidden="1" x14ac:dyDescent="0.25"/>
    <row r="8790" hidden="1" x14ac:dyDescent="0.25"/>
    <row r="8791" hidden="1" x14ac:dyDescent="0.25"/>
    <row r="8792" hidden="1" x14ac:dyDescent="0.25"/>
    <row r="8793" hidden="1" x14ac:dyDescent="0.25"/>
    <row r="8794" hidden="1" x14ac:dyDescent="0.25"/>
    <row r="8795" hidden="1" x14ac:dyDescent="0.25"/>
    <row r="8796" hidden="1" x14ac:dyDescent="0.25"/>
    <row r="8797" hidden="1" x14ac:dyDescent="0.25"/>
    <row r="8798" hidden="1" x14ac:dyDescent="0.25"/>
    <row r="8799" hidden="1" x14ac:dyDescent="0.25"/>
    <row r="8800" hidden="1" x14ac:dyDescent="0.25"/>
    <row r="8801" hidden="1" x14ac:dyDescent="0.25"/>
    <row r="8802" hidden="1" x14ac:dyDescent="0.25"/>
    <row r="8803" hidden="1" x14ac:dyDescent="0.25"/>
    <row r="8804" hidden="1" x14ac:dyDescent="0.25"/>
    <row r="8805" hidden="1" x14ac:dyDescent="0.25"/>
    <row r="8806" hidden="1" x14ac:dyDescent="0.25"/>
    <row r="8807" hidden="1" x14ac:dyDescent="0.25"/>
    <row r="8808" hidden="1" x14ac:dyDescent="0.25"/>
    <row r="8809" hidden="1" x14ac:dyDescent="0.25"/>
    <row r="8810" hidden="1" x14ac:dyDescent="0.25"/>
    <row r="8811" hidden="1" x14ac:dyDescent="0.25"/>
    <row r="8812" hidden="1" x14ac:dyDescent="0.25"/>
    <row r="8813" hidden="1" x14ac:dyDescent="0.25"/>
    <row r="8814" hidden="1" x14ac:dyDescent="0.25"/>
    <row r="8815" hidden="1" x14ac:dyDescent="0.25"/>
    <row r="8816" hidden="1" x14ac:dyDescent="0.25"/>
    <row r="8817" hidden="1" x14ac:dyDescent="0.25"/>
    <row r="8818" hidden="1" x14ac:dyDescent="0.25"/>
    <row r="8819" hidden="1" x14ac:dyDescent="0.25"/>
    <row r="8820" hidden="1" x14ac:dyDescent="0.25"/>
    <row r="8821" hidden="1" x14ac:dyDescent="0.25"/>
    <row r="8822" hidden="1" x14ac:dyDescent="0.25"/>
    <row r="8823" hidden="1" x14ac:dyDescent="0.25"/>
    <row r="8824" hidden="1" x14ac:dyDescent="0.25"/>
    <row r="8825" hidden="1" x14ac:dyDescent="0.25"/>
    <row r="8826" hidden="1" x14ac:dyDescent="0.25"/>
    <row r="8827" hidden="1" x14ac:dyDescent="0.25"/>
    <row r="8828" hidden="1" x14ac:dyDescent="0.25"/>
    <row r="8829" hidden="1" x14ac:dyDescent="0.25"/>
    <row r="8830" hidden="1" x14ac:dyDescent="0.25"/>
    <row r="8831" hidden="1" x14ac:dyDescent="0.25"/>
    <row r="8832" hidden="1" x14ac:dyDescent="0.25"/>
    <row r="8833" hidden="1" x14ac:dyDescent="0.25"/>
    <row r="8834" hidden="1" x14ac:dyDescent="0.25"/>
    <row r="8835" hidden="1" x14ac:dyDescent="0.25"/>
    <row r="8836" hidden="1" x14ac:dyDescent="0.25"/>
    <row r="8837" hidden="1" x14ac:dyDescent="0.25"/>
    <row r="8838" hidden="1" x14ac:dyDescent="0.25"/>
    <row r="8839" hidden="1" x14ac:dyDescent="0.25"/>
    <row r="8840" hidden="1" x14ac:dyDescent="0.25"/>
    <row r="8841" hidden="1" x14ac:dyDescent="0.25"/>
    <row r="8842" hidden="1" x14ac:dyDescent="0.25"/>
    <row r="8843" hidden="1" x14ac:dyDescent="0.25"/>
    <row r="8844" hidden="1" x14ac:dyDescent="0.25"/>
    <row r="8845" hidden="1" x14ac:dyDescent="0.25"/>
    <row r="8846" hidden="1" x14ac:dyDescent="0.25"/>
    <row r="8847" hidden="1" x14ac:dyDescent="0.25"/>
    <row r="8848" hidden="1" x14ac:dyDescent="0.25"/>
    <row r="8849" hidden="1" x14ac:dyDescent="0.25"/>
    <row r="8850" hidden="1" x14ac:dyDescent="0.25"/>
    <row r="8851" hidden="1" x14ac:dyDescent="0.25"/>
    <row r="8852" hidden="1" x14ac:dyDescent="0.25"/>
    <row r="8853" hidden="1" x14ac:dyDescent="0.25"/>
    <row r="8854" hidden="1" x14ac:dyDescent="0.25"/>
    <row r="8855" hidden="1" x14ac:dyDescent="0.25"/>
    <row r="8856" hidden="1" x14ac:dyDescent="0.25"/>
    <row r="8857" hidden="1" x14ac:dyDescent="0.25"/>
    <row r="8858" hidden="1" x14ac:dyDescent="0.25"/>
    <row r="8859" hidden="1" x14ac:dyDescent="0.25"/>
    <row r="8860" hidden="1" x14ac:dyDescent="0.25"/>
    <row r="8861" hidden="1" x14ac:dyDescent="0.25"/>
    <row r="8862" hidden="1" x14ac:dyDescent="0.25"/>
    <row r="8863" hidden="1" x14ac:dyDescent="0.25"/>
    <row r="8864" hidden="1" x14ac:dyDescent="0.25"/>
    <row r="8865" hidden="1" x14ac:dyDescent="0.25"/>
    <row r="8866" hidden="1" x14ac:dyDescent="0.25"/>
    <row r="8867" hidden="1" x14ac:dyDescent="0.25"/>
    <row r="8868" hidden="1" x14ac:dyDescent="0.25"/>
    <row r="8869" hidden="1" x14ac:dyDescent="0.25"/>
    <row r="8870" hidden="1" x14ac:dyDescent="0.25"/>
    <row r="8871" hidden="1" x14ac:dyDescent="0.25"/>
    <row r="8872" hidden="1" x14ac:dyDescent="0.25"/>
    <row r="8873" hidden="1" x14ac:dyDescent="0.25"/>
    <row r="8874" hidden="1" x14ac:dyDescent="0.25"/>
    <row r="8875" hidden="1" x14ac:dyDescent="0.25"/>
    <row r="8876" hidden="1" x14ac:dyDescent="0.25"/>
    <row r="8877" hidden="1" x14ac:dyDescent="0.25"/>
    <row r="8878" hidden="1" x14ac:dyDescent="0.25"/>
    <row r="8879" hidden="1" x14ac:dyDescent="0.25"/>
    <row r="8880" hidden="1" x14ac:dyDescent="0.25"/>
    <row r="8881" hidden="1" x14ac:dyDescent="0.25"/>
    <row r="8882" hidden="1" x14ac:dyDescent="0.25"/>
    <row r="8883" hidden="1" x14ac:dyDescent="0.25"/>
    <row r="8884" hidden="1" x14ac:dyDescent="0.25"/>
    <row r="8885" hidden="1" x14ac:dyDescent="0.25"/>
    <row r="8886" hidden="1" x14ac:dyDescent="0.25"/>
    <row r="8887" hidden="1" x14ac:dyDescent="0.25"/>
    <row r="8888" hidden="1" x14ac:dyDescent="0.25"/>
    <row r="8889" hidden="1" x14ac:dyDescent="0.25"/>
    <row r="8890" hidden="1" x14ac:dyDescent="0.25"/>
    <row r="8891" hidden="1" x14ac:dyDescent="0.25"/>
    <row r="8892" hidden="1" x14ac:dyDescent="0.25"/>
    <row r="8893" hidden="1" x14ac:dyDescent="0.25"/>
    <row r="8894" hidden="1" x14ac:dyDescent="0.25"/>
    <row r="8895" hidden="1" x14ac:dyDescent="0.25"/>
    <row r="8896" hidden="1" x14ac:dyDescent="0.25"/>
    <row r="8897" hidden="1" x14ac:dyDescent="0.25"/>
    <row r="8898" hidden="1" x14ac:dyDescent="0.25"/>
    <row r="8899" hidden="1" x14ac:dyDescent="0.25"/>
    <row r="8900" hidden="1" x14ac:dyDescent="0.25"/>
    <row r="8901" hidden="1" x14ac:dyDescent="0.25"/>
    <row r="8902" hidden="1" x14ac:dyDescent="0.25"/>
    <row r="8903" hidden="1" x14ac:dyDescent="0.25"/>
    <row r="8904" hidden="1" x14ac:dyDescent="0.25"/>
    <row r="8905" hidden="1" x14ac:dyDescent="0.25"/>
    <row r="8906" hidden="1" x14ac:dyDescent="0.25"/>
    <row r="8907" hidden="1" x14ac:dyDescent="0.25"/>
    <row r="8908" hidden="1" x14ac:dyDescent="0.25"/>
    <row r="8909" hidden="1" x14ac:dyDescent="0.25"/>
    <row r="8910" hidden="1" x14ac:dyDescent="0.25"/>
    <row r="8911" hidden="1" x14ac:dyDescent="0.25"/>
    <row r="8912" hidden="1" x14ac:dyDescent="0.25"/>
    <row r="8913" hidden="1" x14ac:dyDescent="0.25"/>
    <row r="8914" hidden="1" x14ac:dyDescent="0.25"/>
    <row r="8915" hidden="1" x14ac:dyDescent="0.25"/>
    <row r="8916" hidden="1" x14ac:dyDescent="0.25"/>
    <row r="8917" hidden="1" x14ac:dyDescent="0.25"/>
    <row r="8918" hidden="1" x14ac:dyDescent="0.25"/>
    <row r="8919" hidden="1" x14ac:dyDescent="0.25"/>
    <row r="8920" hidden="1" x14ac:dyDescent="0.25"/>
    <row r="8921" hidden="1" x14ac:dyDescent="0.25"/>
    <row r="8922" hidden="1" x14ac:dyDescent="0.25"/>
    <row r="8923" hidden="1" x14ac:dyDescent="0.25"/>
    <row r="8924" hidden="1" x14ac:dyDescent="0.25"/>
    <row r="8925" hidden="1" x14ac:dyDescent="0.25"/>
    <row r="8926" hidden="1" x14ac:dyDescent="0.25"/>
    <row r="8927" hidden="1" x14ac:dyDescent="0.25"/>
    <row r="8928" hidden="1" x14ac:dyDescent="0.25"/>
    <row r="8929" hidden="1" x14ac:dyDescent="0.25"/>
    <row r="8930" hidden="1" x14ac:dyDescent="0.25"/>
    <row r="8931" hidden="1" x14ac:dyDescent="0.25"/>
    <row r="8932" hidden="1" x14ac:dyDescent="0.25"/>
    <row r="8933" hidden="1" x14ac:dyDescent="0.25"/>
    <row r="8934" hidden="1" x14ac:dyDescent="0.25"/>
    <row r="8935" hidden="1" x14ac:dyDescent="0.25"/>
    <row r="8936" hidden="1" x14ac:dyDescent="0.25"/>
    <row r="8937" hidden="1" x14ac:dyDescent="0.25"/>
    <row r="8938" hidden="1" x14ac:dyDescent="0.25"/>
    <row r="8939" hidden="1" x14ac:dyDescent="0.25"/>
    <row r="8940" hidden="1" x14ac:dyDescent="0.25"/>
    <row r="8941" hidden="1" x14ac:dyDescent="0.25"/>
    <row r="8942" hidden="1" x14ac:dyDescent="0.25"/>
    <row r="8943" hidden="1" x14ac:dyDescent="0.25"/>
    <row r="8944" hidden="1" x14ac:dyDescent="0.25"/>
    <row r="8945" hidden="1" x14ac:dyDescent="0.25"/>
    <row r="8946" hidden="1" x14ac:dyDescent="0.25"/>
    <row r="8947" hidden="1" x14ac:dyDescent="0.25"/>
    <row r="8948" hidden="1" x14ac:dyDescent="0.25"/>
    <row r="8949" hidden="1" x14ac:dyDescent="0.25"/>
    <row r="8950" hidden="1" x14ac:dyDescent="0.25"/>
    <row r="8951" hidden="1" x14ac:dyDescent="0.25"/>
    <row r="8952" hidden="1" x14ac:dyDescent="0.25"/>
    <row r="8953" hidden="1" x14ac:dyDescent="0.25"/>
    <row r="8954" hidden="1" x14ac:dyDescent="0.25"/>
    <row r="8955" hidden="1" x14ac:dyDescent="0.25"/>
    <row r="8956" hidden="1" x14ac:dyDescent="0.25"/>
    <row r="8957" hidden="1" x14ac:dyDescent="0.25"/>
    <row r="8958" hidden="1" x14ac:dyDescent="0.25"/>
    <row r="8959" hidden="1" x14ac:dyDescent="0.25"/>
    <row r="8960" hidden="1" x14ac:dyDescent="0.25"/>
    <row r="8961" hidden="1" x14ac:dyDescent="0.25"/>
    <row r="8962" hidden="1" x14ac:dyDescent="0.25"/>
    <row r="8963" hidden="1" x14ac:dyDescent="0.25"/>
    <row r="8964" hidden="1" x14ac:dyDescent="0.25"/>
    <row r="8965" hidden="1" x14ac:dyDescent="0.25"/>
    <row r="8966" hidden="1" x14ac:dyDescent="0.25"/>
    <row r="8967" hidden="1" x14ac:dyDescent="0.25"/>
    <row r="8968" hidden="1" x14ac:dyDescent="0.25"/>
    <row r="8969" hidden="1" x14ac:dyDescent="0.25"/>
    <row r="8970" hidden="1" x14ac:dyDescent="0.25"/>
    <row r="8971" hidden="1" x14ac:dyDescent="0.25"/>
    <row r="8972" hidden="1" x14ac:dyDescent="0.25"/>
    <row r="8973" hidden="1" x14ac:dyDescent="0.25"/>
    <row r="8974" hidden="1" x14ac:dyDescent="0.25"/>
    <row r="8975" hidden="1" x14ac:dyDescent="0.25"/>
    <row r="8976" hidden="1" x14ac:dyDescent="0.25"/>
    <row r="8977" hidden="1" x14ac:dyDescent="0.25"/>
    <row r="8978" hidden="1" x14ac:dyDescent="0.25"/>
    <row r="8979" hidden="1" x14ac:dyDescent="0.25"/>
    <row r="8980" hidden="1" x14ac:dyDescent="0.25"/>
    <row r="8981" hidden="1" x14ac:dyDescent="0.25"/>
    <row r="8982" hidden="1" x14ac:dyDescent="0.25"/>
    <row r="8983" hidden="1" x14ac:dyDescent="0.25"/>
    <row r="8984" hidden="1" x14ac:dyDescent="0.25"/>
    <row r="8985" hidden="1" x14ac:dyDescent="0.25"/>
    <row r="8986" hidden="1" x14ac:dyDescent="0.25"/>
    <row r="8987" hidden="1" x14ac:dyDescent="0.25"/>
    <row r="8988" hidden="1" x14ac:dyDescent="0.25"/>
    <row r="8989" hidden="1" x14ac:dyDescent="0.25"/>
    <row r="8990" hidden="1" x14ac:dyDescent="0.25"/>
    <row r="8991" hidden="1" x14ac:dyDescent="0.25"/>
    <row r="8992" hidden="1" x14ac:dyDescent="0.25"/>
    <row r="8993" hidden="1" x14ac:dyDescent="0.25"/>
    <row r="8994" hidden="1" x14ac:dyDescent="0.25"/>
    <row r="8995" hidden="1" x14ac:dyDescent="0.25"/>
    <row r="8996" hidden="1" x14ac:dyDescent="0.25"/>
    <row r="8997" hidden="1" x14ac:dyDescent="0.25"/>
    <row r="8998" hidden="1" x14ac:dyDescent="0.25"/>
    <row r="8999" hidden="1" x14ac:dyDescent="0.25"/>
    <row r="9000" hidden="1" x14ac:dyDescent="0.25"/>
    <row r="9001" hidden="1" x14ac:dyDescent="0.25"/>
    <row r="9002" hidden="1" x14ac:dyDescent="0.25"/>
    <row r="9003" hidden="1" x14ac:dyDescent="0.25"/>
    <row r="9004" hidden="1" x14ac:dyDescent="0.25"/>
    <row r="9005" hidden="1" x14ac:dyDescent="0.25"/>
    <row r="9006" hidden="1" x14ac:dyDescent="0.25"/>
    <row r="9007" hidden="1" x14ac:dyDescent="0.25"/>
    <row r="9008" hidden="1" x14ac:dyDescent="0.25"/>
    <row r="9009" hidden="1" x14ac:dyDescent="0.25"/>
    <row r="9010" hidden="1" x14ac:dyDescent="0.25"/>
    <row r="9011" hidden="1" x14ac:dyDescent="0.25"/>
    <row r="9012" hidden="1" x14ac:dyDescent="0.25"/>
    <row r="9013" hidden="1" x14ac:dyDescent="0.25"/>
    <row r="9014" hidden="1" x14ac:dyDescent="0.25"/>
    <row r="9015" hidden="1" x14ac:dyDescent="0.25"/>
    <row r="9016" hidden="1" x14ac:dyDescent="0.25"/>
    <row r="9017" hidden="1" x14ac:dyDescent="0.25"/>
    <row r="9018" hidden="1" x14ac:dyDescent="0.25"/>
    <row r="9019" hidden="1" x14ac:dyDescent="0.25"/>
    <row r="9020" hidden="1" x14ac:dyDescent="0.25"/>
    <row r="9021" hidden="1" x14ac:dyDescent="0.25"/>
    <row r="9022" hidden="1" x14ac:dyDescent="0.25"/>
    <row r="9023" hidden="1" x14ac:dyDescent="0.25"/>
    <row r="9024" hidden="1" x14ac:dyDescent="0.25"/>
    <row r="9025" hidden="1" x14ac:dyDescent="0.25"/>
    <row r="9026" hidden="1" x14ac:dyDescent="0.25"/>
    <row r="9027" hidden="1" x14ac:dyDescent="0.25"/>
    <row r="9028" hidden="1" x14ac:dyDescent="0.25"/>
    <row r="9029" hidden="1" x14ac:dyDescent="0.25"/>
    <row r="9030" hidden="1" x14ac:dyDescent="0.25"/>
    <row r="9031" hidden="1" x14ac:dyDescent="0.25"/>
    <row r="9032" hidden="1" x14ac:dyDescent="0.25"/>
    <row r="9033" hidden="1" x14ac:dyDescent="0.25"/>
    <row r="9034" hidden="1" x14ac:dyDescent="0.25"/>
    <row r="9035" hidden="1" x14ac:dyDescent="0.25"/>
    <row r="9036" hidden="1" x14ac:dyDescent="0.25"/>
    <row r="9037" hidden="1" x14ac:dyDescent="0.25"/>
    <row r="9038" hidden="1" x14ac:dyDescent="0.25"/>
    <row r="9039" hidden="1" x14ac:dyDescent="0.25"/>
    <row r="9040" hidden="1" x14ac:dyDescent="0.25"/>
    <row r="9041" hidden="1" x14ac:dyDescent="0.25"/>
    <row r="9042" hidden="1" x14ac:dyDescent="0.25"/>
    <row r="9043" hidden="1" x14ac:dyDescent="0.25"/>
    <row r="9044" hidden="1" x14ac:dyDescent="0.25"/>
    <row r="9045" hidden="1" x14ac:dyDescent="0.25"/>
    <row r="9046" hidden="1" x14ac:dyDescent="0.25"/>
    <row r="9047" hidden="1" x14ac:dyDescent="0.25"/>
    <row r="9048" hidden="1" x14ac:dyDescent="0.25"/>
    <row r="9049" hidden="1" x14ac:dyDescent="0.25"/>
    <row r="9050" hidden="1" x14ac:dyDescent="0.25"/>
    <row r="9051" hidden="1" x14ac:dyDescent="0.25"/>
    <row r="9052" hidden="1" x14ac:dyDescent="0.25"/>
    <row r="9053" hidden="1" x14ac:dyDescent="0.25"/>
    <row r="9054" hidden="1" x14ac:dyDescent="0.25"/>
    <row r="9055" hidden="1" x14ac:dyDescent="0.25"/>
    <row r="9056" hidden="1" x14ac:dyDescent="0.25"/>
    <row r="9057" hidden="1" x14ac:dyDescent="0.25"/>
    <row r="9058" hidden="1" x14ac:dyDescent="0.25"/>
    <row r="9059" hidden="1" x14ac:dyDescent="0.25"/>
    <row r="9060" hidden="1" x14ac:dyDescent="0.25"/>
    <row r="9061" hidden="1" x14ac:dyDescent="0.25"/>
    <row r="9062" hidden="1" x14ac:dyDescent="0.25"/>
    <row r="9063" hidden="1" x14ac:dyDescent="0.25"/>
    <row r="9064" hidden="1" x14ac:dyDescent="0.25"/>
    <row r="9065" hidden="1" x14ac:dyDescent="0.25"/>
    <row r="9066" hidden="1" x14ac:dyDescent="0.25"/>
    <row r="9067" hidden="1" x14ac:dyDescent="0.25"/>
    <row r="9068" hidden="1" x14ac:dyDescent="0.25"/>
    <row r="9069" hidden="1" x14ac:dyDescent="0.25"/>
    <row r="9070" hidden="1" x14ac:dyDescent="0.25"/>
    <row r="9071" hidden="1" x14ac:dyDescent="0.25"/>
    <row r="9072" hidden="1" x14ac:dyDescent="0.25"/>
    <row r="9073" hidden="1" x14ac:dyDescent="0.25"/>
    <row r="9074" hidden="1" x14ac:dyDescent="0.25"/>
    <row r="9075" hidden="1" x14ac:dyDescent="0.25"/>
    <row r="9076" hidden="1" x14ac:dyDescent="0.25"/>
    <row r="9077" hidden="1" x14ac:dyDescent="0.25"/>
    <row r="9078" hidden="1" x14ac:dyDescent="0.25"/>
    <row r="9079" hidden="1" x14ac:dyDescent="0.25"/>
    <row r="9080" hidden="1" x14ac:dyDescent="0.25"/>
    <row r="9081" hidden="1" x14ac:dyDescent="0.25"/>
    <row r="9082" hidden="1" x14ac:dyDescent="0.25"/>
    <row r="9083" hidden="1" x14ac:dyDescent="0.25"/>
    <row r="9084" hidden="1" x14ac:dyDescent="0.25"/>
    <row r="9085" hidden="1" x14ac:dyDescent="0.25"/>
    <row r="9086" hidden="1" x14ac:dyDescent="0.25"/>
    <row r="9087" hidden="1" x14ac:dyDescent="0.25"/>
    <row r="9088" hidden="1" x14ac:dyDescent="0.25"/>
    <row r="9089" hidden="1" x14ac:dyDescent="0.25"/>
    <row r="9090" hidden="1" x14ac:dyDescent="0.25"/>
    <row r="9091" hidden="1" x14ac:dyDescent="0.25"/>
    <row r="9092" hidden="1" x14ac:dyDescent="0.25"/>
    <row r="9093" hidden="1" x14ac:dyDescent="0.25"/>
    <row r="9094" hidden="1" x14ac:dyDescent="0.25"/>
    <row r="9095" hidden="1" x14ac:dyDescent="0.25"/>
    <row r="9096" hidden="1" x14ac:dyDescent="0.25"/>
    <row r="9097" hidden="1" x14ac:dyDescent="0.25"/>
    <row r="9098" hidden="1" x14ac:dyDescent="0.25"/>
    <row r="9099" hidden="1" x14ac:dyDescent="0.25"/>
    <row r="9100" hidden="1" x14ac:dyDescent="0.25"/>
    <row r="9101" hidden="1" x14ac:dyDescent="0.25"/>
    <row r="9102" hidden="1" x14ac:dyDescent="0.25"/>
    <row r="9103" hidden="1" x14ac:dyDescent="0.25"/>
    <row r="9104" hidden="1" x14ac:dyDescent="0.25"/>
    <row r="9105" hidden="1" x14ac:dyDescent="0.25"/>
    <row r="9106" hidden="1" x14ac:dyDescent="0.25"/>
    <row r="9107" hidden="1" x14ac:dyDescent="0.25"/>
    <row r="9108" hidden="1" x14ac:dyDescent="0.25"/>
    <row r="9109" hidden="1" x14ac:dyDescent="0.25"/>
    <row r="9110" hidden="1" x14ac:dyDescent="0.25"/>
    <row r="9111" hidden="1" x14ac:dyDescent="0.25"/>
    <row r="9112" hidden="1" x14ac:dyDescent="0.25"/>
    <row r="9113" hidden="1" x14ac:dyDescent="0.25"/>
    <row r="9114" hidden="1" x14ac:dyDescent="0.25"/>
    <row r="9115" hidden="1" x14ac:dyDescent="0.25"/>
    <row r="9116" hidden="1" x14ac:dyDescent="0.25"/>
    <row r="9117" hidden="1" x14ac:dyDescent="0.25"/>
    <row r="9118" hidden="1" x14ac:dyDescent="0.25"/>
    <row r="9119" hidden="1" x14ac:dyDescent="0.25"/>
    <row r="9120" hidden="1" x14ac:dyDescent="0.25"/>
    <row r="9121" hidden="1" x14ac:dyDescent="0.25"/>
    <row r="9122" hidden="1" x14ac:dyDescent="0.25"/>
    <row r="9123" hidden="1" x14ac:dyDescent="0.25"/>
    <row r="9124" hidden="1" x14ac:dyDescent="0.25"/>
    <row r="9125" hidden="1" x14ac:dyDescent="0.25"/>
    <row r="9126" hidden="1" x14ac:dyDescent="0.25"/>
    <row r="9127" hidden="1" x14ac:dyDescent="0.25"/>
    <row r="9128" hidden="1" x14ac:dyDescent="0.25"/>
    <row r="9129" hidden="1" x14ac:dyDescent="0.25"/>
    <row r="9130" hidden="1" x14ac:dyDescent="0.25"/>
    <row r="9131" hidden="1" x14ac:dyDescent="0.25"/>
    <row r="9132" hidden="1" x14ac:dyDescent="0.25"/>
    <row r="9133" hidden="1" x14ac:dyDescent="0.25"/>
    <row r="9134" hidden="1" x14ac:dyDescent="0.25"/>
    <row r="9135" hidden="1" x14ac:dyDescent="0.25"/>
    <row r="9136" hidden="1" x14ac:dyDescent="0.25"/>
    <row r="9137" hidden="1" x14ac:dyDescent="0.25"/>
    <row r="9138" hidden="1" x14ac:dyDescent="0.25"/>
    <row r="9139" hidden="1" x14ac:dyDescent="0.25"/>
    <row r="9140" hidden="1" x14ac:dyDescent="0.25"/>
    <row r="9141" hidden="1" x14ac:dyDescent="0.25"/>
    <row r="9142" hidden="1" x14ac:dyDescent="0.25"/>
    <row r="9143" hidden="1" x14ac:dyDescent="0.25"/>
    <row r="9144" hidden="1" x14ac:dyDescent="0.25"/>
    <row r="9145" hidden="1" x14ac:dyDescent="0.25"/>
    <row r="9146" hidden="1" x14ac:dyDescent="0.25"/>
    <row r="9147" hidden="1" x14ac:dyDescent="0.25"/>
    <row r="9148" hidden="1" x14ac:dyDescent="0.25"/>
    <row r="9149" hidden="1" x14ac:dyDescent="0.25"/>
    <row r="9150" hidden="1" x14ac:dyDescent="0.25"/>
    <row r="9151" hidden="1" x14ac:dyDescent="0.25"/>
    <row r="9152" hidden="1" x14ac:dyDescent="0.25"/>
    <row r="9153" hidden="1" x14ac:dyDescent="0.25"/>
    <row r="9154" hidden="1" x14ac:dyDescent="0.25"/>
    <row r="9155" hidden="1" x14ac:dyDescent="0.25"/>
    <row r="9156" hidden="1" x14ac:dyDescent="0.25"/>
    <row r="9157" hidden="1" x14ac:dyDescent="0.25"/>
    <row r="9158" hidden="1" x14ac:dyDescent="0.25"/>
    <row r="9159" hidden="1" x14ac:dyDescent="0.25"/>
    <row r="9160" hidden="1" x14ac:dyDescent="0.25"/>
    <row r="9161" hidden="1" x14ac:dyDescent="0.25"/>
    <row r="9162" hidden="1" x14ac:dyDescent="0.25"/>
    <row r="9163" hidden="1" x14ac:dyDescent="0.25"/>
    <row r="9164" hidden="1" x14ac:dyDescent="0.25"/>
    <row r="9165" hidden="1" x14ac:dyDescent="0.25"/>
    <row r="9166" hidden="1" x14ac:dyDescent="0.25"/>
    <row r="9167" hidden="1" x14ac:dyDescent="0.25"/>
    <row r="9168" hidden="1" x14ac:dyDescent="0.25"/>
    <row r="9169" hidden="1" x14ac:dyDescent="0.25"/>
    <row r="9170" hidden="1" x14ac:dyDescent="0.25"/>
    <row r="9171" hidden="1" x14ac:dyDescent="0.25"/>
    <row r="9172" hidden="1" x14ac:dyDescent="0.25"/>
    <row r="9173" hidden="1" x14ac:dyDescent="0.25"/>
    <row r="9174" hidden="1" x14ac:dyDescent="0.25"/>
    <row r="9175" hidden="1" x14ac:dyDescent="0.25"/>
    <row r="9176" hidden="1" x14ac:dyDescent="0.25"/>
    <row r="9177" hidden="1" x14ac:dyDescent="0.25"/>
    <row r="9178" hidden="1" x14ac:dyDescent="0.25"/>
    <row r="9179" hidden="1" x14ac:dyDescent="0.25"/>
    <row r="9180" hidden="1" x14ac:dyDescent="0.25"/>
    <row r="9181" hidden="1" x14ac:dyDescent="0.25"/>
    <row r="9182" hidden="1" x14ac:dyDescent="0.25"/>
    <row r="9183" hidden="1" x14ac:dyDescent="0.25"/>
    <row r="9184" hidden="1" x14ac:dyDescent="0.25"/>
    <row r="9185" hidden="1" x14ac:dyDescent="0.25"/>
    <row r="9186" hidden="1" x14ac:dyDescent="0.25"/>
    <row r="9187" hidden="1" x14ac:dyDescent="0.25"/>
    <row r="9188" hidden="1" x14ac:dyDescent="0.25"/>
    <row r="9189" hidden="1" x14ac:dyDescent="0.25"/>
    <row r="9190" hidden="1" x14ac:dyDescent="0.25"/>
    <row r="9191" hidden="1" x14ac:dyDescent="0.25"/>
    <row r="9192" hidden="1" x14ac:dyDescent="0.25"/>
    <row r="9193" hidden="1" x14ac:dyDescent="0.25"/>
    <row r="9194" hidden="1" x14ac:dyDescent="0.25"/>
    <row r="9195" hidden="1" x14ac:dyDescent="0.25"/>
    <row r="9196" hidden="1" x14ac:dyDescent="0.25"/>
    <row r="9197" hidden="1" x14ac:dyDescent="0.25"/>
    <row r="9198" hidden="1" x14ac:dyDescent="0.25"/>
    <row r="9199" hidden="1" x14ac:dyDescent="0.25"/>
    <row r="9200" hidden="1" x14ac:dyDescent="0.25"/>
    <row r="9201" hidden="1" x14ac:dyDescent="0.25"/>
    <row r="9202" hidden="1" x14ac:dyDescent="0.25"/>
    <row r="9203" hidden="1" x14ac:dyDescent="0.25"/>
    <row r="9204" hidden="1" x14ac:dyDescent="0.25"/>
    <row r="9205" hidden="1" x14ac:dyDescent="0.25"/>
    <row r="9206" hidden="1" x14ac:dyDescent="0.25"/>
    <row r="9207" hidden="1" x14ac:dyDescent="0.25"/>
    <row r="9208" hidden="1" x14ac:dyDescent="0.25"/>
    <row r="9209" hidden="1" x14ac:dyDescent="0.25"/>
    <row r="9210" hidden="1" x14ac:dyDescent="0.25"/>
    <row r="9211" hidden="1" x14ac:dyDescent="0.25"/>
    <row r="9212" hidden="1" x14ac:dyDescent="0.25"/>
    <row r="9213" hidden="1" x14ac:dyDescent="0.25"/>
    <row r="9214" hidden="1" x14ac:dyDescent="0.25"/>
    <row r="9215" hidden="1" x14ac:dyDescent="0.25"/>
    <row r="9216" hidden="1" x14ac:dyDescent="0.25"/>
    <row r="9217" hidden="1" x14ac:dyDescent="0.25"/>
    <row r="9218" hidden="1" x14ac:dyDescent="0.25"/>
    <row r="9219" hidden="1" x14ac:dyDescent="0.25"/>
    <row r="9220" hidden="1" x14ac:dyDescent="0.25"/>
    <row r="9221" hidden="1" x14ac:dyDescent="0.25"/>
    <row r="9222" hidden="1" x14ac:dyDescent="0.25"/>
    <row r="9223" hidden="1" x14ac:dyDescent="0.25"/>
    <row r="9224" hidden="1" x14ac:dyDescent="0.25"/>
    <row r="9225" hidden="1" x14ac:dyDescent="0.25"/>
    <row r="9226" hidden="1" x14ac:dyDescent="0.25"/>
    <row r="9227" hidden="1" x14ac:dyDescent="0.25"/>
    <row r="9228" hidden="1" x14ac:dyDescent="0.25"/>
    <row r="9229" hidden="1" x14ac:dyDescent="0.25"/>
    <row r="9230" hidden="1" x14ac:dyDescent="0.25"/>
    <row r="9231" hidden="1" x14ac:dyDescent="0.25"/>
    <row r="9232" hidden="1" x14ac:dyDescent="0.25"/>
    <row r="9233" hidden="1" x14ac:dyDescent="0.25"/>
    <row r="9234" hidden="1" x14ac:dyDescent="0.25"/>
    <row r="9235" hidden="1" x14ac:dyDescent="0.25"/>
    <row r="9236" hidden="1" x14ac:dyDescent="0.25"/>
    <row r="9237" hidden="1" x14ac:dyDescent="0.25"/>
    <row r="9238" hidden="1" x14ac:dyDescent="0.25"/>
    <row r="9239" hidden="1" x14ac:dyDescent="0.25"/>
    <row r="9240" hidden="1" x14ac:dyDescent="0.25"/>
    <row r="9241" hidden="1" x14ac:dyDescent="0.25"/>
    <row r="9242" hidden="1" x14ac:dyDescent="0.25"/>
    <row r="9243" hidden="1" x14ac:dyDescent="0.25"/>
    <row r="9244" hidden="1" x14ac:dyDescent="0.25"/>
    <row r="9245" hidden="1" x14ac:dyDescent="0.25"/>
    <row r="9246" hidden="1" x14ac:dyDescent="0.25"/>
    <row r="9247" hidden="1" x14ac:dyDescent="0.25"/>
    <row r="9248" hidden="1" x14ac:dyDescent="0.25"/>
    <row r="9249" hidden="1" x14ac:dyDescent="0.25"/>
    <row r="9250" hidden="1" x14ac:dyDescent="0.25"/>
    <row r="9251" hidden="1" x14ac:dyDescent="0.25"/>
    <row r="9252" hidden="1" x14ac:dyDescent="0.25"/>
    <row r="9253" hidden="1" x14ac:dyDescent="0.25"/>
    <row r="9254" hidden="1" x14ac:dyDescent="0.25"/>
    <row r="9255" hidden="1" x14ac:dyDescent="0.25"/>
    <row r="9256" hidden="1" x14ac:dyDescent="0.25"/>
    <row r="9257" hidden="1" x14ac:dyDescent="0.25"/>
    <row r="9258" hidden="1" x14ac:dyDescent="0.25"/>
    <row r="9259" hidden="1" x14ac:dyDescent="0.25"/>
    <row r="9260" hidden="1" x14ac:dyDescent="0.25"/>
    <row r="9261" hidden="1" x14ac:dyDescent="0.25"/>
    <row r="9262" hidden="1" x14ac:dyDescent="0.25"/>
    <row r="9263" hidden="1" x14ac:dyDescent="0.25"/>
    <row r="9264" hidden="1" x14ac:dyDescent="0.25"/>
    <row r="9265" hidden="1" x14ac:dyDescent="0.25"/>
    <row r="9266" hidden="1" x14ac:dyDescent="0.25"/>
    <row r="9267" hidden="1" x14ac:dyDescent="0.25"/>
    <row r="9268" hidden="1" x14ac:dyDescent="0.25"/>
    <row r="9269" hidden="1" x14ac:dyDescent="0.25"/>
    <row r="9270" hidden="1" x14ac:dyDescent="0.25"/>
    <row r="9271" hidden="1" x14ac:dyDescent="0.25"/>
    <row r="9272" hidden="1" x14ac:dyDescent="0.25"/>
    <row r="9273" hidden="1" x14ac:dyDescent="0.25"/>
    <row r="9274" hidden="1" x14ac:dyDescent="0.25"/>
    <row r="9275" hidden="1" x14ac:dyDescent="0.25"/>
    <row r="9276" hidden="1" x14ac:dyDescent="0.25"/>
    <row r="9277" hidden="1" x14ac:dyDescent="0.25"/>
    <row r="9278" hidden="1" x14ac:dyDescent="0.25"/>
    <row r="9279" hidden="1" x14ac:dyDescent="0.25"/>
    <row r="9280" hidden="1" x14ac:dyDescent="0.25"/>
    <row r="9281" hidden="1" x14ac:dyDescent="0.25"/>
    <row r="9282" hidden="1" x14ac:dyDescent="0.25"/>
    <row r="9283" hidden="1" x14ac:dyDescent="0.25"/>
    <row r="9284" hidden="1" x14ac:dyDescent="0.25"/>
    <row r="9285" hidden="1" x14ac:dyDescent="0.25"/>
    <row r="9286" hidden="1" x14ac:dyDescent="0.25"/>
    <row r="9287" hidden="1" x14ac:dyDescent="0.25"/>
    <row r="9288" hidden="1" x14ac:dyDescent="0.25"/>
    <row r="9289" hidden="1" x14ac:dyDescent="0.25"/>
    <row r="9290" hidden="1" x14ac:dyDescent="0.25"/>
    <row r="9291" hidden="1" x14ac:dyDescent="0.25"/>
    <row r="9292" hidden="1" x14ac:dyDescent="0.25"/>
    <row r="9293" hidden="1" x14ac:dyDescent="0.25"/>
    <row r="9294" hidden="1" x14ac:dyDescent="0.25"/>
    <row r="9295" hidden="1" x14ac:dyDescent="0.25"/>
    <row r="9296" hidden="1" x14ac:dyDescent="0.25"/>
    <row r="9297" hidden="1" x14ac:dyDescent="0.25"/>
    <row r="9298" hidden="1" x14ac:dyDescent="0.25"/>
    <row r="9299" hidden="1" x14ac:dyDescent="0.25"/>
    <row r="9300" hidden="1" x14ac:dyDescent="0.25"/>
    <row r="9301" hidden="1" x14ac:dyDescent="0.25"/>
    <row r="9302" hidden="1" x14ac:dyDescent="0.25"/>
    <row r="9303" hidden="1" x14ac:dyDescent="0.25"/>
    <row r="9304" hidden="1" x14ac:dyDescent="0.25"/>
    <row r="9305" hidden="1" x14ac:dyDescent="0.25"/>
    <row r="9306" hidden="1" x14ac:dyDescent="0.25"/>
    <row r="9307" hidden="1" x14ac:dyDescent="0.25"/>
    <row r="9308" hidden="1" x14ac:dyDescent="0.25"/>
    <row r="9309" hidden="1" x14ac:dyDescent="0.25"/>
    <row r="9310" hidden="1" x14ac:dyDescent="0.25"/>
    <row r="9311" hidden="1" x14ac:dyDescent="0.25"/>
    <row r="9312" hidden="1" x14ac:dyDescent="0.25"/>
    <row r="9313" hidden="1" x14ac:dyDescent="0.25"/>
    <row r="9314" hidden="1" x14ac:dyDescent="0.25"/>
    <row r="9315" hidden="1" x14ac:dyDescent="0.25"/>
    <row r="9316" hidden="1" x14ac:dyDescent="0.25"/>
    <row r="9317" hidden="1" x14ac:dyDescent="0.25"/>
    <row r="9318" hidden="1" x14ac:dyDescent="0.25"/>
    <row r="9319" hidden="1" x14ac:dyDescent="0.25"/>
    <row r="9320" hidden="1" x14ac:dyDescent="0.25"/>
    <row r="9321" hidden="1" x14ac:dyDescent="0.25"/>
    <row r="9322" hidden="1" x14ac:dyDescent="0.25"/>
    <row r="9323" hidden="1" x14ac:dyDescent="0.25"/>
    <row r="9324" hidden="1" x14ac:dyDescent="0.25"/>
    <row r="9325" hidden="1" x14ac:dyDescent="0.25"/>
    <row r="9326" hidden="1" x14ac:dyDescent="0.25"/>
    <row r="9327" hidden="1" x14ac:dyDescent="0.25"/>
    <row r="9328" hidden="1" x14ac:dyDescent="0.25"/>
    <row r="9329" hidden="1" x14ac:dyDescent="0.25"/>
    <row r="9330" hidden="1" x14ac:dyDescent="0.25"/>
    <row r="9331" hidden="1" x14ac:dyDescent="0.25"/>
    <row r="9332" hidden="1" x14ac:dyDescent="0.25"/>
    <row r="9333" hidden="1" x14ac:dyDescent="0.25"/>
    <row r="9334" hidden="1" x14ac:dyDescent="0.25"/>
    <row r="9335" hidden="1" x14ac:dyDescent="0.25"/>
    <row r="9336" hidden="1" x14ac:dyDescent="0.25"/>
    <row r="9337" hidden="1" x14ac:dyDescent="0.25"/>
    <row r="9338" hidden="1" x14ac:dyDescent="0.25"/>
    <row r="9339" hidden="1" x14ac:dyDescent="0.25"/>
    <row r="9340" hidden="1" x14ac:dyDescent="0.25"/>
    <row r="9341" hidden="1" x14ac:dyDescent="0.25"/>
    <row r="9342" hidden="1" x14ac:dyDescent="0.25"/>
    <row r="9343" hidden="1" x14ac:dyDescent="0.25"/>
    <row r="9344" hidden="1" x14ac:dyDescent="0.25"/>
    <row r="9345" hidden="1" x14ac:dyDescent="0.25"/>
    <row r="9346" hidden="1" x14ac:dyDescent="0.25"/>
    <row r="9347" hidden="1" x14ac:dyDescent="0.25"/>
    <row r="9348" hidden="1" x14ac:dyDescent="0.25"/>
    <row r="9349" hidden="1" x14ac:dyDescent="0.25"/>
    <row r="9350" hidden="1" x14ac:dyDescent="0.25"/>
    <row r="9351" hidden="1" x14ac:dyDescent="0.25"/>
    <row r="9352" hidden="1" x14ac:dyDescent="0.25"/>
    <row r="9353" hidden="1" x14ac:dyDescent="0.25"/>
    <row r="9354" hidden="1" x14ac:dyDescent="0.25"/>
    <row r="9355" hidden="1" x14ac:dyDescent="0.25"/>
    <row r="9356" hidden="1" x14ac:dyDescent="0.25"/>
    <row r="9357" hidden="1" x14ac:dyDescent="0.25"/>
    <row r="9358" hidden="1" x14ac:dyDescent="0.25"/>
    <row r="9359" hidden="1" x14ac:dyDescent="0.25"/>
    <row r="9360" hidden="1" x14ac:dyDescent="0.25"/>
    <row r="9361" hidden="1" x14ac:dyDescent="0.25"/>
    <row r="9362" hidden="1" x14ac:dyDescent="0.25"/>
    <row r="9363" hidden="1" x14ac:dyDescent="0.25"/>
    <row r="9364" hidden="1" x14ac:dyDescent="0.25"/>
    <row r="9365" hidden="1" x14ac:dyDescent="0.25"/>
    <row r="9366" hidden="1" x14ac:dyDescent="0.25"/>
    <row r="9367" hidden="1" x14ac:dyDescent="0.25"/>
    <row r="9368" hidden="1" x14ac:dyDescent="0.25"/>
    <row r="9369" hidden="1" x14ac:dyDescent="0.25"/>
    <row r="9370" hidden="1" x14ac:dyDescent="0.25"/>
    <row r="9371" hidden="1" x14ac:dyDescent="0.25"/>
    <row r="9372" hidden="1" x14ac:dyDescent="0.25"/>
    <row r="9373" hidden="1" x14ac:dyDescent="0.25"/>
    <row r="9374" hidden="1" x14ac:dyDescent="0.25"/>
    <row r="9375" hidden="1" x14ac:dyDescent="0.25"/>
    <row r="9376" hidden="1" x14ac:dyDescent="0.25"/>
    <row r="9377" hidden="1" x14ac:dyDescent="0.25"/>
    <row r="9378" hidden="1" x14ac:dyDescent="0.25"/>
    <row r="9379" hidden="1" x14ac:dyDescent="0.25"/>
    <row r="9380" hidden="1" x14ac:dyDescent="0.25"/>
    <row r="9381" hidden="1" x14ac:dyDescent="0.25"/>
    <row r="9382" hidden="1" x14ac:dyDescent="0.25"/>
    <row r="9383" hidden="1" x14ac:dyDescent="0.25"/>
    <row r="9384" hidden="1" x14ac:dyDescent="0.25"/>
    <row r="9385" hidden="1" x14ac:dyDescent="0.25"/>
    <row r="9386" hidden="1" x14ac:dyDescent="0.25"/>
    <row r="9387" hidden="1" x14ac:dyDescent="0.25"/>
    <row r="9388" hidden="1" x14ac:dyDescent="0.25"/>
    <row r="9389" hidden="1" x14ac:dyDescent="0.25"/>
    <row r="9390" hidden="1" x14ac:dyDescent="0.25"/>
    <row r="9391" hidden="1" x14ac:dyDescent="0.25"/>
    <row r="9392" hidden="1" x14ac:dyDescent="0.25"/>
    <row r="9393" hidden="1" x14ac:dyDescent="0.25"/>
    <row r="9394" hidden="1" x14ac:dyDescent="0.25"/>
    <row r="9395" hidden="1" x14ac:dyDescent="0.25"/>
    <row r="9396" hidden="1" x14ac:dyDescent="0.25"/>
    <row r="9397" hidden="1" x14ac:dyDescent="0.25"/>
    <row r="9398" hidden="1" x14ac:dyDescent="0.25"/>
    <row r="9399" hidden="1" x14ac:dyDescent="0.25"/>
    <row r="9400" hidden="1" x14ac:dyDescent="0.25"/>
    <row r="9401" hidden="1" x14ac:dyDescent="0.25"/>
    <row r="9402" hidden="1" x14ac:dyDescent="0.25"/>
    <row r="9403" hidden="1" x14ac:dyDescent="0.25"/>
    <row r="9404" hidden="1" x14ac:dyDescent="0.25"/>
    <row r="9405" hidden="1" x14ac:dyDescent="0.25"/>
    <row r="9406" hidden="1" x14ac:dyDescent="0.25"/>
    <row r="9407" hidden="1" x14ac:dyDescent="0.25"/>
    <row r="9408" hidden="1" x14ac:dyDescent="0.25"/>
    <row r="9409" hidden="1" x14ac:dyDescent="0.25"/>
    <row r="9410" hidden="1" x14ac:dyDescent="0.25"/>
    <row r="9411" hidden="1" x14ac:dyDescent="0.25"/>
    <row r="9412" hidden="1" x14ac:dyDescent="0.25"/>
    <row r="9413" hidden="1" x14ac:dyDescent="0.25"/>
    <row r="9414" hidden="1" x14ac:dyDescent="0.25"/>
    <row r="9415" hidden="1" x14ac:dyDescent="0.25"/>
    <row r="9416" hidden="1" x14ac:dyDescent="0.25"/>
    <row r="9417" hidden="1" x14ac:dyDescent="0.25"/>
    <row r="9418" hidden="1" x14ac:dyDescent="0.25"/>
    <row r="9419" hidden="1" x14ac:dyDescent="0.25"/>
    <row r="9420" hidden="1" x14ac:dyDescent="0.25"/>
    <row r="9421" hidden="1" x14ac:dyDescent="0.25"/>
    <row r="9422" hidden="1" x14ac:dyDescent="0.25"/>
    <row r="9423" hidden="1" x14ac:dyDescent="0.25"/>
    <row r="9424" hidden="1" x14ac:dyDescent="0.25"/>
    <row r="9425" hidden="1" x14ac:dyDescent="0.25"/>
    <row r="9426" hidden="1" x14ac:dyDescent="0.25"/>
    <row r="9427" hidden="1" x14ac:dyDescent="0.25"/>
    <row r="9428" hidden="1" x14ac:dyDescent="0.25"/>
    <row r="9429" hidden="1" x14ac:dyDescent="0.25"/>
    <row r="9430" hidden="1" x14ac:dyDescent="0.25"/>
    <row r="9431" hidden="1" x14ac:dyDescent="0.25"/>
    <row r="9432" hidden="1" x14ac:dyDescent="0.25"/>
    <row r="9433" hidden="1" x14ac:dyDescent="0.25"/>
    <row r="9434" hidden="1" x14ac:dyDescent="0.25"/>
    <row r="9435" hidden="1" x14ac:dyDescent="0.25"/>
    <row r="9436" hidden="1" x14ac:dyDescent="0.25"/>
    <row r="9437" hidden="1" x14ac:dyDescent="0.25"/>
    <row r="9438" hidden="1" x14ac:dyDescent="0.25"/>
    <row r="9439" hidden="1" x14ac:dyDescent="0.25"/>
    <row r="9440" hidden="1" x14ac:dyDescent="0.25"/>
    <row r="9441" hidden="1" x14ac:dyDescent="0.25"/>
    <row r="9442" hidden="1" x14ac:dyDescent="0.25"/>
    <row r="9443" hidden="1" x14ac:dyDescent="0.25"/>
    <row r="9444" hidden="1" x14ac:dyDescent="0.25"/>
    <row r="9445" hidden="1" x14ac:dyDescent="0.25"/>
    <row r="9446" hidden="1" x14ac:dyDescent="0.25"/>
    <row r="9447" hidden="1" x14ac:dyDescent="0.25"/>
    <row r="9448" hidden="1" x14ac:dyDescent="0.25"/>
    <row r="9449" hidden="1" x14ac:dyDescent="0.25"/>
    <row r="9450" hidden="1" x14ac:dyDescent="0.25"/>
    <row r="9451" hidden="1" x14ac:dyDescent="0.25"/>
    <row r="9452" hidden="1" x14ac:dyDescent="0.25"/>
    <row r="9453" hidden="1" x14ac:dyDescent="0.25"/>
    <row r="9454" hidden="1" x14ac:dyDescent="0.25"/>
    <row r="9455" hidden="1" x14ac:dyDescent="0.25"/>
    <row r="9456" hidden="1" x14ac:dyDescent="0.25"/>
    <row r="9457" hidden="1" x14ac:dyDescent="0.25"/>
    <row r="9458" hidden="1" x14ac:dyDescent="0.25"/>
    <row r="9459" hidden="1" x14ac:dyDescent="0.25"/>
    <row r="9460" hidden="1" x14ac:dyDescent="0.25"/>
    <row r="9461" hidden="1" x14ac:dyDescent="0.25"/>
    <row r="9462" hidden="1" x14ac:dyDescent="0.25"/>
    <row r="9463" hidden="1" x14ac:dyDescent="0.25"/>
    <row r="9464" hidden="1" x14ac:dyDescent="0.25"/>
    <row r="9465" hidden="1" x14ac:dyDescent="0.25"/>
    <row r="9466" hidden="1" x14ac:dyDescent="0.25"/>
    <row r="9467" hidden="1" x14ac:dyDescent="0.25"/>
    <row r="9468" hidden="1" x14ac:dyDescent="0.25"/>
    <row r="9469" hidden="1" x14ac:dyDescent="0.25"/>
    <row r="9470" hidden="1" x14ac:dyDescent="0.25"/>
    <row r="9471" hidden="1" x14ac:dyDescent="0.25"/>
    <row r="9472" hidden="1" x14ac:dyDescent="0.25"/>
    <row r="9473" hidden="1" x14ac:dyDescent="0.25"/>
    <row r="9474" hidden="1" x14ac:dyDescent="0.25"/>
    <row r="9475" hidden="1" x14ac:dyDescent="0.25"/>
    <row r="9476" hidden="1" x14ac:dyDescent="0.25"/>
    <row r="9477" hidden="1" x14ac:dyDescent="0.25"/>
    <row r="9478" hidden="1" x14ac:dyDescent="0.25"/>
    <row r="9479" hidden="1" x14ac:dyDescent="0.25"/>
    <row r="9480" hidden="1" x14ac:dyDescent="0.25"/>
    <row r="9481" hidden="1" x14ac:dyDescent="0.25"/>
    <row r="9482" hidden="1" x14ac:dyDescent="0.25"/>
    <row r="9483" hidden="1" x14ac:dyDescent="0.25"/>
    <row r="9484" hidden="1" x14ac:dyDescent="0.25"/>
    <row r="9485" hidden="1" x14ac:dyDescent="0.25"/>
    <row r="9486" hidden="1" x14ac:dyDescent="0.25"/>
    <row r="9487" hidden="1" x14ac:dyDescent="0.25"/>
    <row r="9488" hidden="1" x14ac:dyDescent="0.25"/>
    <row r="9489" hidden="1" x14ac:dyDescent="0.25"/>
    <row r="9490" hidden="1" x14ac:dyDescent="0.25"/>
    <row r="9491" hidden="1" x14ac:dyDescent="0.25"/>
    <row r="9492" hidden="1" x14ac:dyDescent="0.25"/>
    <row r="9493" hidden="1" x14ac:dyDescent="0.25"/>
    <row r="9494" hidden="1" x14ac:dyDescent="0.25"/>
    <row r="9495" hidden="1" x14ac:dyDescent="0.25"/>
    <row r="9496" hidden="1" x14ac:dyDescent="0.25"/>
    <row r="9497" hidden="1" x14ac:dyDescent="0.25"/>
    <row r="9498" hidden="1" x14ac:dyDescent="0.25"/>
    <row r="9499" hidden="1" x14ac:dyDescent="0.25"/>
    <row r="9500" hidden="1" x14ac:dyDescent="0.25"/>
    <row r="9501" hidden="1" x14ac:dyDescent="0.25"/>
    <row r="9502" hidden="1" x14ac:dyDescent="0.25"/>
    <row r="9503" hidden="1" x14ac:dyDescent="0.25"/>
    <row r="9504" hidden="1" x14ac:dyDescent="0.25"/>
    <row r="9505" hidden="1" x14ac:dyDescent="0.25"/>
    <row r="9506" hidden="1" x14ac:dyDescent="0.25"/>
    <row r="9507" hidden="1" x14ac:dyDescent="0.25"/>
    <row r="9508" hidden="1" x14ac:dyDescent="0.25"/>
    <row r="9509" hidden="1" x14ac:dyDescent="0.25"/>
    <row r="9510" hidden="1" x14ac:dyDescent="0.25"/>
    <row r="9511" hidden="1" x14ac:dyDescent="0.25"/>
    <row r="9512" hidden="1" x14ac:dyDescent="0.25"/>
    <row r="9513" hidden="1" x14ac:dyDescent="0.25"/>
    <row r="9514" hidden="1" x14ac:dyDescent="0.25"/>
    <row r="9515" hidden="1" x14ac:dyDescent="0.25"/>
    <row r="9516" hidden="1" x14ac:dyDescent="0.25"/>
    <row r="9517" hidden="1" x14ac:dyDescent="0.25"/>
    <row r="9518" hidden="1" x14ac:dyDescent="0.25"/>
    <row r="9519" hidden="1" x14ac:dyDescent="0.25"/>
    <row r="9520" hidden="1" x14ac:dyDescent="0.25"/>
    <row r="9521" hidden="1" x14ac:dyDescent="0.25"/>
    <row r="9522" hidden="1" x14ac:dyDescent="0.25"/>
    <row r="9523" hidden="1" x14ac:dyDescent="0.25"/>
    <row r="9524" hidden="1" x14ac:dyDescent="0.25"/>
    <row r="9525" hidden="1" x14ac:dyDescent="0.25"/>
    <row r="9526" hidden="1" x14ac:dyDescent="0.25"/>
    <row r="9527" hidden="1" x14ac:dyDescent="0.25"/>
    <row r="9528" hidden="1" x14ac:dyDescent="0.25"/>
    <row r="9529" hidden="1" x14ac:dyDescent="0.25"/>
    <row r="9530" hidden="1" x14ac:dyDescent="0.25"/>
    <row r="9531" hidden="1" x14ac:dyDescent="0.25"/>
    <row r="9532" hidden="1" x14ac:dyDescent="0.25"/>
    <row r="9533" hidden="1" x14ac:dyDescent="0.25"/>
    <row r="9534" hidden="1" x14ac:dyDescent="0.25"/>
    <row r="9535" hidden="1" x14ac:dyDescent="0.25"/>
    <row r="9536" hidden="1" x14ac:dyDescent="0.25"/>
    <row r="9537" hidden="1" x14ac:dyDescent="0.25"/>
    <row r="9538" hidden="1" x14ac:dyDescent="0.25"/>
    <row r="9539" hidden="1" x14ac:dyDescent="0.25"/>
    <row r="9540" hidden="1" x14ac:dyDescent="0.25"/>
    <row r="9541" hidden="1" x14ac:dyDescent="0.25"/>
    <row r="9542" hidden="1" x14ac:dyDescent="0.25"/>
    <row r="9543" hidden="1" x14ac:dyDescent="0.25"/>
    <row r="9544" hidden="1" x14ac:dyDescent="0.25"/>
    <row r="9545" hidden="1" x14ac:dyDescent="0.25"/>
    <row r="9546" hidden="1" x14ac:dyDescent="0.25"/>
    <row r="9547" hidden="1" x14ac:dyDescent="0.25"/>
    <row r="9548" hidden="1" x14ac:dyDescent="0.25"/>
    <row r="9549" hidden="1" x14ac:dyDescent="0.25"/>
    <row r="9550" hidden="1" x14ac:dyDescent="0.25"/>
    <row r="9551" hidden="1" x14ac:dyDescent="0.25"/>
    <row r="9552" hidden="1" x14ac:dyDescent="0.25"/>
    <row r="9553" hidden="1" x14ac:dyDescent="0.25"/>
    <row r="9554" hidden="1" x14ac:dyDescent="0.25"/>
    <row r="9555" hidden="1" x14ac:dyDescent="0.25"/>
    <row r="9556" hidden="1" x14ac:dyDescent="0.25"/>
    <row r="9557" hidden="1" x14ac:dyDescent="0.25"/>
    <row r="9558" hidden="1" x14ac:dyDescent="0.25"/>
    <row r="9559" hidden="1" x14ac:dyDescent="0.25"/>
    <row r="9560" hidden="1" x14ac:dyDescent="0.25"/>
    <row r="9561" hidden="1" x14ac:dyDescent="0.25"/>
    <row r="9562" hidden="1" x14ac:dyDescent="0.25"/>
    <row r="9563" hidden="1" x14ac:dyDescent="0.25"/>
    <row r="9564" hidden="1" x14ac:dyDescent="0.25"/>
    <row r="9565" hidden="1" x14ac:dyDescent="0.25"/>
    <row r="9566" hidden="1" x14ac:dyDescent="0.25"/>
    <row r="9567" hidden="1" x14ac:dyDescent="0.25"/>
    <row r="9568" hidden="1" x14ac:dyDescent="0.25"/>
    <row r="9569" hidden="1" x14ac:dyDescent="0.25"/>
    <row r="9570" hidden="1" x14ac:dyDescent="0.25"/>
    <row r="9571" hidden="1" x14ac:dyDescent="0.25"/>
    <row r="9572" hidden="1" x14ac:dyDescent="0.25"/>
    <row r="9573" hidden="1" x14ac:dyDescent="0.25"/>
    <row r="9574" hidden="1" x14ac:dyDescent="0.25"/>
    <row r="9575" hidden="1" x14ac:dyDescent="0.25"/>
    <row r="9576" hidden="1" x14ac:dyDescent="0.25"/>
    <row r="9577" hidden="1" x14ac:dyDescent="0.25"/>
    <row r="9578" hidden="1" x14ac:dyDescent="0.25"/>
    <row r="9579" hidden="1" x14ac:dyDescent="0.25"/>
    <row r="9580" hidden="1" x14ac:dyDescent="0.25"/>
    <row r="9581" hidden="1" x14ac:dyDescent="0.25"/>
    <row r="9582" hidden="1" x14ac:dyDescent="0.25"/>
    <row r="9583" hidden="1" x14ac:dyDescent="0.25"/>
    <row r="9584" hidden="1" x14ac:dyDescent="0.25"/>
    <row r="9585" hidden="1" x14ac:dyDescent="0.25"/>
    <row r="9586" hidden="1" x14ac:dyDescent="0.25"/>
    <row r="9587" hidden="1" x14ac:dyDescent="0.25"/>
    <row r="9588" hidden="1" x14ac:dyDescent="0.25"/>
    <row r="9589" hidden="1" x14ac:dyDescent="0.25"/>
    <row r="9590" hidden="1" x14ac:dyDescent="0.25"/>
    <row r="9591" hidden="1" x14ac:dyDescent="0.25"/>
    <row r="9592" hidden="1" x14ac:dyDescent="0.25"/>
    <row r="9593" hidden="1" x14ac:dyDescent="0.25"/>
    <row r="9594" hidden="1" x14ac:dyDescent="0.25"/>
    <row r="9595" hidden="1" x14ac:dyDescent="0.25"/>
    <row r="9596" hidden="1" x14ac:dyDescent="0.25"/>
    <row r="9597" hidden="1" x14ac:dyDescent="0.25"/>
    <row r="9598" hidden="1" x14ac:dyDescent="0.25"/>
    <row r="9599" hidden="1" x14ac:dyDescent="0.25"/>
    <row r="9600" hidden="1" x14ac:dyDescent="0.25"/>
    <row r="9601" hidden="1" x14ac:dyDescent="0.25"/>
    <row r="9602" hidden="1" x14ac:dyDescent="0.25"/>
    <row r="9603" hidden="1" x14ac:dyDescent="0.25"/>
    <row r="9604" hidden="1" x14ac:dyDescent="0.25"/>
    <row r="9605" hidden="1" x14ac:dyDescent="0.25"/>
    <row r="9606" hidden="1" x14ac:dyDescent="0.25"/>
    <row r="9607" hidden="1" x14ac:dyDescent="0.25"/>
    <row r="9608" hidden="1" x14ac:dyDescent="0.25"/>
    <row r="9609" hidden="1" x14ac:dyDescent="0.25"/>
    <row r="9610" hidden="1" x14ac:dyDescent="0.25"/>
    <row r="9611" hidden="1" x14ac:dyDescent="0.25"/>
    <row r="9612" hidden="1" x14ac:dyDescent="0.25"/>
    <row r="9613" hidden="1" x14ac:dyDescent="0.25"/>
    <row r="9614" hidden="1" x14ac:dyDescent="0.25"/>
    <row r="9615" hidden="1" x14ac:dyDescent="0.25"/>
    <row r="9616" hidden="1" x14ac:dyDescent="0.25"/>
    <row r="9617" hidden="1" x14ac:dyDescent="0.25"/>
    <row r="9618" hidden="1" x14ac:dyDescent="0.25"/>
    <row r="9619" hidden="1" x14ac:dyDescent="0.25"/>
    <row r="9620" hidden="1" x14ac:dyDescent="0.25"/>
    <row r="9621" hidden="1" x14ac:dyDescent="0.25"/>
    <row r="9622" hidden="1" x14ac:dyDescent="0.25"/>
    <row r="9623" hidden="1" x14ac:dyDescent="0.25"/>
    <row r="9624" hidden="1" x14ac:dyDescent="0.25"/>
    <row r="9625" hidden="1" x14ac:dyDescent="0.25"/>
    <row r="9626" hidden="1" x14ac:dyDescent="0.25"/>
    <row r="9627" hidden="1" x14ac:dyDescent="0.25"/>
    <row r="9628" hidden="1" x14ac:dyDescent="0.25"/>
    <row r="9629" hidden="1" x14ac:dyDescent="0.25"/>
    <row r="9630" hidden="1" x14ac:dyDescent="0.25"/>
    <row r="9631" hidden="1" x14ac:dyDescent="0.25"/>
    <row r="9632" hidden="1" x14ac:dyDescent="0.25"/>
    <row r="9633" hidden="1" x14ac:dyDescent="0.25"/>
    <row r="9634" hidden="1" x14ac:dyDescent="0.25"/>
    <row r="9635" hidden="1" x14ac:dyDescent="0.25"/>
    <row r="9636" hidden="1" x14ac:dyDescent="0.25"/>
    <row r="9637" hidden="1" x14ac:dyDescent="0.25"/>
    <row r="9638" hidden="1" x14ac:dyDescent="0.25"/>
    <row r="9639" hidden="1" x14ac:dyDescent="0.25"/>
    <row r="9640" hidden="1" x14ac:dyDescent="0.25"/>
    <row r="9641" hidden="1" x14ac:dyDescent="0.25"/>
    <row r="9642" hidden="1" x14ac:dyDescent="0.25"/>
    <row r="9643" hidden="1" x14ac:dyDescent="0.25"/>
    <row r="9644" hidden="1" x14ac:dyDescent="0.25"/>
    <row r="9645" hidden="1" x14ac:dyDescent="0.25"/>
    <row r="9646" hidden="1" x14ac:dyDescent="0.25"/>
    <row r="9647" hidden="1" x14ac:dyDescent="0.25"/>
    <row r="9648" hidden="1" x14ac:dyDescent="0.25"/>
    <row r="9649" hidden="1" x14ac:dyDescent="0.25"/>
    <row r="9650" hidden="1" x14ac:dyDescent="0.25"/>
    <row r="9651" hidden="1" x14ac:dyDescent="0.25"/>
    <row r="9652" hidden="1" x14ac:dyDescent="0.25"/>
    <row r="9653" hidden="1" x14ac:dyDescent="0.25"/>
    <row r="9654" hidden="1" x14ac:dyDescent="0.25"/>
    <row r="9655" hidden="1" x14ac:dyDescent="0.25"/>
    <row r="9656" hidden="1" x14ac:dyDescent="0.25"/>
    <row r="9657" hidden="1" x14ac:dyDescent="0.25"/>
    <row r="9658" hidden="1" x14ac:dyDescent="0.25"/>
    <row r="9659" hidden="1" x14ac:dyDescent="0.25"/>
    <row r="9660" hidden="1" x14ac:dyDescent="0.25"/>
    <row r="9661" hidden="1" x14ac:dyDescent="0.25"/>
    <row r="9662" hidden="1" x14ac:dyDescent="0.25"/>
    <row r="9663" hidden="1" x14ac:dyDescent="0.25"/>
    <row r="9664" hidden="1" x14ac:dyDescent="0.25"/>
    <row r="9665" hidden="1" x14ac:dyDescent="0.25"/>
    <row r="9666" hidden="1" x14ac:dyDescent="0.25"/>
    <row r="9667" hidden="1" x14ac:dyDescent="0.25"/>
    <row r="9668" hidden="1" x14ac:dyDescent="0.25"/>
    <row r="9669" hidden="1" x14ac:dyDescent="0.25"/>
    <row r="9670" hidden="1" x14ac:dyDescent="0.25"/>
    <row r="9671" hidden="1" x14ac:dyDescent="0.25"/>
    <row r="9672" hidden="1" x14ac:dyDescent="0.25"/>
    <row r="9673" hidden="1" x14ac:dyDescent="0.25"/>
    <row r="9674" hidden="1" x14ac:dyDescent="0.25"/>
    <row r="9675" hidden="1" x14ac:dyDescent="0.25"/>
    <row r="9676" hidden="1" x14ac:dyDescent="0.25"/>
    <row r="9677" hidden="1" x14ac:dyDescent="0.25"/>
    <row r="9678" hidden="1" x14ac:dyDescent="0.25"/>
    <row r="9679" hidden="1" x14ac:dyDescent="0.25"/>
    <row r="9680" hidden="1" x14ac:dyDescent="0.25"/>
    <row r="9681" hidden="1" x14ac:dyDescent="0.25"/>
    <row r="9682" hidden="1" x14ac:dyDescent="0.25"/>
    <row r="9683" hidden="1" x14ac:dyDescent="0.25"/>
    <row r="9684" hidden="1" x14ac:dyDescent="0.25"/>
    <row r="9685" hidden="1" x14ac:dyDescent="0.25"/>
    <row r="9686" hidden="1" x14ac:dyDescent="0.25"/>
    <row r="9687" hidden="1" x14ac:dyDescent="0.25"/>
    <row r="9688" hidden="1" x14ac:dyDescent="0.25"/>
    <row r="9689" hidden="1" x14ac:dyDescent="0.25"/>
    <row r="9690" hidden="1" x14ac:dyDescent="0.25"/>
    <row r="9691" hidden="1" x14ac:dyDescent="0.25"/>
    <row r="9692" hidden="1" x14ac:dyDescent="0.25"/>
    <row r="9693" hidden="1" x14ac:dyDescent="0.25"/>
    <row r="9694" hidden="1" x14ac:dyDescent="0.25"/>
    <row r="9695" hidden="1" x14ac:dyDescent="0.25"/>
    <row r="9696" hidden="1" x14ac:dyDescent="0.25"/>
    <row r="9697" hidden="1" x14ac:dyDescent="0.25"/>
    <row r="9698" hidden="1" x14ac:dyDescent="0.25"/>
    <row r="9699" hidden="1" x14ac:dyDescent="0.25"/>
    <row r="9700" hidden="1" x14ac:dyDescent="0.25"/>
    <row r="9701" hidden="1" x14ac:dyDescent="0.25"/>
    <row r="9702" hidden="1" x14ac:dyDescent="0.25"/>
    <row r="9703" hidden="1" x14ac:dyDescent="0.25"/>
    <row r="9704" hidden="1" x14ac:dyDescent="0.25"/>
    <row r="9705" hidden="1" x14ac:dyDescent="0.25"/>
    <row r="9706" hidden="1" x14ac:dyDescent="0.25"/>
    <row r="9707" hidden="1" x14ac:dyDescent="0.25"/>
    <row r="9708" hidden="1" x14ac:dyDescent="0.25"/>
    <row r="9709" hidden="1" x14ac:dyDescent="0.25"/>
    <row r="9710" hidden="1" x14ac:dyDescent="0.25"/>
    <row r="9711" hidden="1" x14ac:dyDescent="0.25"/>
    <row r="9712" hidden="1" x14ac:dyDescent="0.25"/>
    <row r="9713" hidden="1" x14ac:dyDescent="0.25"/>
    <row r="9714" hidden="1" x14ac:dyDescent="0.25"/>
    <row r="9715" hidden="1" x14ac:dyDescent="0.25"/>
    <row r="9716" hidden="1" x14ac:dyDescent="0.25"/>
    <row r="9717" hidden="1" x14ac:dyDescent="0.25"/>
    <row r="9718" hidden="1" x14ac:dyDescent="0.25"/>
    <row r="9719" hidden="1" x14ac:dyDescent="0.25"/>
    <row r="9720" hidden="1" x14ac:dyDescent="0.25"/>
    <row r="9721" hidden="1" x14ac:dyDescent="0.25"/>
    <row r="9722" hidden="1" x14ac:dyDescent="0.25"/>
    <row r="9723" hidden="1" x14ac:dyDescent="0.25"/>
    <row r="9724" hidden="1" x14ac:dyDescent="0.25"/>
    <row r="9725" hidden="1" x14ac:dyDescent="0.25"/>
    <row r="9726" hidden="1" x14ac:dyDescent="0.25"/>
    <row r="9727" hidden="1" x14ac:dyDescent="0.25"/>
    <row r="9728" hidden="1" x14ac:dyDescent="0.25"/>
    <row r="9729" hidden="1" x14ac:dyDescent="0.25"/>
    <row r="9730" hidden="1" x14ac:dyDescent="0.25"/>
    <row r="9731" hidden="1" x14ac:dyDescent="0.25"/>
    <row r="9732" hidden="1" x14ac:dyDescent="0.25"/>
    <row r="9733" hidden="1" x14ac:dyDescent="0.25"/>
    <row r="9734" hidden="1" x14ac:dyDescent="0.25"/>
    <row r="9735" hidden="1" x14ac:dyDescent="0.25"/>
    <row r="9736" hidden="1" x14ac:dyDescent="0.25"/>
    <row r="9737" hidden="1" x14ac:dyDescent="0.25"/>
    <row r="9738" hidden="1" x14ac:dyDescent="0.25"/>
    <row r="9739" hidden="1" x14ac:dyDescent="0.25"/>
    <row r="9740" hidden="1" x14ac:dyDescent="0.25"/>
    <row r="9741" hidden="1" x14ac:dyDescent="0.25"/>
    <row r="9742" hidden="1" x14ac:dyDescent="0.25"/>
    <row r="9743" hidden="1" x14ac:dyDescent="0.25"/>
    <row r="9744" hidden="1" x14ac:dyDescent="0.25"/>
    <row r="9745" hidden="1" x14ac:dyDescent="0.25"/>
    <row r="9746" hidden="1" x14ac:dyDescent="0.25"/>
    <row r="9747" hidden="1" x14ac:dyDescent="0.25"/>
    <row r="9748" hidden="1" x14ac:dyDescent="0.25"/>
    <row r="9749" hidden="1" x14ac:dyDescent="0.25"/>
    <row r="9750" hidden="1" x14ac:dyDescent="0.25"/>
    <row r="9751" hidden="1" x14ac:dyDescent="0.25"/>
    <row r="9752" hidden="1" x14ac:dyDescent="0.25"/>
    <row r="9753" hidden="1" x14ac:dyDescent="0.25"/>
    <row r="9754" hidden="1" x14ac:dyDescent="0.25"/>
    <row r="9755" hidden="1" x14ac:dyDescent="0.25"/>
    <row r="9756" hidden="1" x14ac:dyDescent="0.25"/>
    <row r="9757" hidden="1" x14ac:dyDescent="0.25"/>
    <row r="9758" hidden="1" x14ac:dyDescent="0.25"/>
    <row r="9759" hidden="1" x14ac:dyDescent="0.25"/>
    <row r="9760" hidden="1" x14ac:dyDescent="0.25"/>
    <row r="9761" hidden="1" x14ac:dyDescent="0.25"/>
    <row r="9762" hidden="1" x14ac:dyDescent="0.25"/>
    <row r="9763" hidden="1" x14ac:dyDescent="0.25"/>
    <row r="9764" hidden="1" x14ac:dyDescent="0.25"/>
    <row r="9765" hidden="1" x14ac:dyDescent="0.25"/>
    <row r="9766" hidden="1" x14ac:dyDescent="0.25"/>
    <row r="9767" hidden="1" x14ac:dyDescent="0.25"/>
    <row r="9768" hidden="1" x14ac:dyDescent="0.25"/>
    <row r="9769" hidden="1" x14ac:dyDescent="0.25"/>
    <row r="9770" hidden="1" x14ac:dyDescent="0.25"/>
    <row r="9771" hidden="1" x14ac:dyDescent="0.25"/>
    <row r="9772" hidden="1" x14ac:dyDescent="0.25"/>
    <row r="9773" hidden="1" x14ac:dyDescent="0.25"/>
    <row r="9774" hidden="1" x14ac:dyDescent="0.25"/>
    <row r="9775" hidden="1" x14ac:dyDescent="0.25"/>
    <row r="9776" hidden="1" x14ac:dyDescent="0.25"/>
    <row r="9777" hidden="1" x14ac:dyDescent="0.25"/>
    <row r="9778" hidden="1" x14ac:dyDescent="0.25"/>
    <row r="9779" hidden="1" x14ac:dyDescent="0.25"/>
    <row r="9780" hidden="1" x14ac:dyDescent="0.25"/>
    <row r="9781" hidden="1" x14ac:dyDescent="0.25"/>
    <row r="9782" hidden="1" x14ac:dyDescent="0.25"/>
    <row r="9783" hidden="1" x14ac:dyDescent="0.25"/>
    <row r="9784" hidden="1" x14ac:dyDescent="0.25"/>
    <row r="9785" hidden="1" x14ac:dyDescent="0.25"/>
    <row r="9786" hidden="1" x14ac:dyDescent="0.25"/>
    <row r="9787" hidden="1" x14ac:dyDescent="0.25"/>
    <row r="9788" hidden="1" x14ac:dyDescent="0.25"/>
    <row r="9789" hidden="1" x14ac:dyDescent="0.25"/>
    <row r="9790" hidden="1" x14ac:dyDescent="0.25"/>
    <row r="9791" hidden="1" x14ac:dyDescent="0.25"/>
    <row r="9792" hidden="1" x14ac:dyDescent="0.25"/>
    <row r="9793" hidden="1" x14ac:dyDescent="0.25"/>
    <row r="9794" hidden="1" x14ac:dyDescent="0.25"/>
    <row r="9795" hidden="1" x14ac:dyDescent="0.25"/>
    <row r="9796" hidden="1" x14ac:dyDescent="0.25"/>
    <row r="9797" hidden="1" x14ac:dyDescent="0.25"/>
    <row r="9798" hidden="1" x14ac:dyDescent="0.25"/>
    <row r="9799" hidden="1" x14ac:dyDescent="0.25"/>
    <row r="9800" hidden="1" x14ac:dyDescent="0.25"/>
    <row r="9801" hidden="1" x14ac:dyDescent="0.25"/>
    <row r="9802" hidden="1" x14ac:dyDescent="0.25"/>
    <row r="9803" hidden="1" x14ac:dyDescent="0.25"/>
    <row r="9804" hidden="1" x14ac:dyDescent="0.25"/>
    <row r="9805" hidden="1" x14ac:dyDescent="0.25"/>
    <row r="9806" hidden="1" x14ac:dyDescent="0.25"/>
    <row r="9807" hidden="1" x14ac:dyDescent="0.25"/>
    <row r="9808" hidden="1" x14ac:dyDescent="0.25"/>
    <row r="9809" hidden="1" x14ac:dyDescent="0.25"/>
    <row r="9810" hidden="1" x14ac:dyDescent="0.25"/>
    <row r="9811" hidden="1" x14ac:dyDescent="0.25"/>
    <row r="9812" hidden="1" x14ac:dyDescent="0.25"/>
    <row r="9813" hidden="1" x14ac:dyDescent="0.25"/>
    <row r="9814" hidden="1" x14ac:dyDescent="0.25"/>
    <row r="9815" hidden="1" x14ac:dyDescent="0.25"/>
    <row r="9816" hidden="1" x14ac:dyDescent="0.25"/>
    <row r="9817" hidden="1" x14ac:dyDescent="0.25"/>
    <row r="9818" hidden="1" x14ac:dyDescent="0.25"/>
    <row r="9819" hidden="1" x14ac:dyDescent="0.25"/>
    <row r="9820" hidden="1" x14ac:dyDescent="0.25"/>
    <row r="9821" hidden="1" x14ac:dyDescent="0.25"/>
    <row r="9822" hidden="1" x14ac:dyDescent="0.25"/>
    <row r="9823" hidden="1" x14ac:dyDescent="0.25"/>
    <row r="9824" hidden="1" x14ac:dyDescent="0.25"/>
    <row r="9825" hidden="1" x14ac:dyDescent="0.25"/>
    <row r="9826" hidden="1" x14ac:dyDescent="0.25"/>
    <row r="9827" hidden="1" x14ac:dyDescent="0.25"/>
    <row r="9828" hidden="1" x14ac:dyDescent="0.25"/>
    <row r="9829" hidden="1" x14ac:dyDescent="0.25"/>
    <row r="9830" hidden="1" x14ac:dyDescent="0.25"/>
    <row r="9831" hidden="1" x14ac:dyDescent="0.25"/>
    <row r="9832" hidden="1" x14ac:dyDescent="0.25"/>
    <row r="9833" hidden="1" x14ac:dyDescent="0.25"/>
    <row r="9834" hidden="1" x14ac:dyDescent="0.25"/>
    <row r="9835" hidden="1" x14ac:dyDescent="0.25"/>
    <row r="9836" hidden="1" x14ac:dyDescent="0.25"/>
    <row r="9837" hidden="1" x14ac:dyDescent="0.25"/>
    <row r="9838" hidden="1" x14ac:dyDescent="0.25"/>
    <row r="9839" hidden="1" x14ac:dyDescent="0.25"/>
    <row r="9840" hidden="1" x14ac:dyDescent="0.25"/>
    <row r="9841" hidden="1" x14ac:dyDescent="0.25"/>
    <row r="9842" hidden="1" x14ac:dyDescent="0.25"/>
    <row r="9843" hidden="1" x14ac:dyDescent="0.25"/>
    <row r="9844" hidden="1" x14ac:dyDescent="0.25"/>
    <row r="9845" hidden="1" x14ac:dyDescent="0.25"/>
    <row r="9846" hidden="1" x14ac:dyDescent="0.25"/>
    <row r="9847" hidden="1" x14ac:dyDescent="0.25"/>
    <row r="9848" hidden="1" x14ac:dyDescent="0.25"/>
    <row r="9849" hidden="1" x14ac:dyDescent="0.25"/>
    <row r="9850" hidden="1" x14ac:dyDescent="0.25"/>
    <row r="9851" hidden="1" x14ac:dyDescent="0.25"/>
    <row r="9852" hidden="1" x14ac:dyDescent="0.25"/>
    <row r="9853" hidden="1" x14ac:dyDescent="0.25"/>
    <row r="9854" hidden="1" x14ac:dyDescent="0.25"/>
    <row r="9855" hidden="1" x14ac:dyDescent="0.25"/>
    <row r="9856" hidden="1" x14ac:dyDescent="0.25"/>
    <row r="9857" hidden="1" x14ac:dyDescent="0.25"/>
    <row r="9858" hidden="1" x14ac:dyDescent="0.25"/>
    <row r="9859" hidden="1" x14ac:dyDescent="0.25"/>
    <row r="9860" hidden="1" x14ac:dyDescent="0.25"/>
    <row r="9861" hidden="1" x14ac:dyDescent="0.25"/>
    <row r="9862" hidden="1" x14ac:dyDescent="0.25"/>
    <row r="9863" hidden="1" x14ac:dyDescent="0.25"/>
    <row r="9864" hidden="1" x14ac:dyDescent="0.25"/>
    <row r="9865" hidden="1" x14ac:dyDescent="0.25"/>
    <row r="9866" hidden="1" x14ac:dyDescent="0.25"/>
    <row r="9867" hidden="1" x14ac:dyDescent="0.25"/>
    <row r="9868" hidden="1" x14ac:dyDescent="0.25"/>
    <row r="9869" hidden="1" x14ac:dyDescent="0.25"/>
    <row r="9870" hidden="1" x14ac:dyDescent="0.25"/>
    <row r="9871" hidden="1" x14ac:dyDescent="0.25"/>
    <row r="9872" hidden="1" x14ac:dyDescent="0.25"/>
    <row r="9873" hidden="1" x14ac:dyDescent="0.25"/>
    <row r="9874" hidden="1" x14ac:dyDescent="0.25"/>
    <row r="9875" hidden="1" x14ac:dyDescent="0.25"/>
    <row r="9876" hidden="1" x14ac:dyDescent="0.25"/>
    <row r="9877" hidden="1" x14ac:dyDescent="0.25"/>
    <row r="9878" hidden="1" x14ac:dyDescent="0.25"/>
    <row r="9879" hidden="1" x14ac:dyDescent="0.25"/>
    <row r="9880" hidden="1" x14ac:dyDescent="0.25"/>
    <row r="9881" hidden="1" x14ac:dyDescent="0.25"/>
    <row r="9882" hidden="1" x14ac:dyDescent="0.25"/>
    <row r="9883" hidden="1" x14ac:dyDescent="0.25"/>
    <row r="9884" hidden="1" x14ac:dyDescent="0.25"/>
    <row r="9885" hidden="1" x14ac:dyDescent="0.25"/>
    <row r="9886" hidden="1" x14ac:dyDescent="0.25"/>
    <row r="9887" hidden="1" x14ac:dyDescent="0.25"/>
    <row r="9888" hidden="1" x14ac:dyDescent="0.25"/>
    <row r="9889" hidden="1" x14ac:dyDescent="0.25"/>
    <row r="9890" hidden="1" x14ac:dyDescent="0.25"/>
    <row r="9891" hidden="1" x14ac:dyDescent="0.25"/>
    <row r="9892" hidden="1" x14ac:dyDescent="0.25"/>
    <row r="9893" hidden="1" x14ac:dyDescent="0.25"/>
    <row r="9894" hidden="1" x14ac:dyDescent="0.25"/>
    <row r="9895" hidden="1" x14ac:dyDescent="0.25"/>
    <row r="9896" hidden="1" x14ac:dyDescent="0.25"/>
    <row r="9897" hidden="1" x14ac:dyDescent="0.25"/>
    <row r="9898" hidden="1" x14ac:dyDescent="0.25"/>
    <row r="9899" hidden="1" x14ac:dyDescent="0.25"/>
    <row r="9900" hidden="1" x14ac:dyDescent="0.25"/>
    <row r="9901" hidden="1" x14ac:dyDescent="0.25"/>
    <row r="9902" hidden="1" x14ac:dyDescent="0.25"/>
    <row r="9903" hidden="1" x14ac:dyDescent="0.25"/>
    <row r="9904" hidden="1" x14ac:dyDescent="0.25"/>
    <row r="9905" hidden="1" x14ac:dyDescent="0.25"/>
    <row r="9906" hidden="1" x14ac:dyDescent="0.25"/>
    <row r="9907" hidden="1" x14ac:dyDescent="0.25"/>
    <row r="9908" hidden="1" x14ac:dyDescent="0.25"/>
    <row r="9909" hidden="1" x14ac:dyDescent="0.25"/>
    <row r="9910" hidden="1" x14ac:dyDescent="0.25"/>
    <row r="9911" hidden="1" x14ac:dyDescent="0.25"/>
    <row r="9912" hidden="1" x14ac:dyDescent="0.25"/>
    <row r="9913" hidden="1" x14ac:dyDescent="0.25"/>
    <row r="9914" hidden="1" x14ac:dyDescent="0.25"/>
    <row r="9915" hidden="1" x14ac:dyDescent="0.25"/>
    <row r="9916" hidden="1" x14ac:dyDescent="0.25"/>
    <row r="9917" hidden="1" x14ac:dyDescent="0.25"/>
    <row r="9918" hidden="1" x14ac:dyDescent="0.25"/>
    <row r="9919" hidden="1" x14ac:dyDescent="0.25"/>
    <row r="9920" hidden="1" x14ac:dyDescent="0.25"/>
    <row r="9921" hidden="1" x14ac:dyDescent="0.25"/>
    <row r="9922" hidden="1" x14ac:dyDescent="0.25"/>
    <row r="9923" hidden="1" x14ac:dyDescent="0.25"/>
    <row r="9924" hidden="1" x14ac:dyDescent="0.25"/>
    <row r="9925" hidden="1" x14ac:dyDescent="0.25"/>
    <row r="9926" hidden="1" x14ac:dyDescent="0.25"/>
    <row r="9927" hidden="1" x14ac:dyDescent="0.25"/>
    <row r="9928" hidden="1" x14ac:dyDescent="0.25"/>
    <row r="9929" hidden="1" x14ac:dyDescent="0.25"/>
    <row r="9930" hidden="1" x14ac:dyDescent="0.25"/>
    <row r="9931" hidden="1" x14ac:dyDescent="0.25"/>
    <row r="9932" hidden="1" x14ac:dyDescent="0.25"/>
    <row r="9933" hidden="1" x14ac:dyDescent="0.25"/>
    <row r="9934" hidden="1" x14ac:dyDescent="0.25"/>
    <row r="9935" hidden="1" x14ac:dyDescent="0.25"/>
    <row r="9936" hidden="1" x14ac:dyDescent="0.25"/>
    <row r="9937" hidden="1" x14ac:dyDescent="0.25"/>
    <row r="9938" hidden="1" x14ac:dyDescent="0.25"/>
    <row r="9939" hidden="1" x14ac:dyDescent="0.25"/>
    <row r="9940" hidden="1" x14ac:dyDescent="0.25"/>
    <row r="9941" hidden="1" x14ac:dyDescent="0.25"/>
    <row r="9942" hidden="1" x14ac:dyDescent="0.25"/>
    <row r="9943" hidden="1" x14ac:dyDescent="0.25"/>
    <row r="9944" hidden="1" x14ac:dyDescent="0.25"/>
    <row r="9945" hidden="1" x14ac:dyDescent="0.25"/>
    <row r="9946" hidden="1" x14ac:dyDescent="0.25"/>
    <row r="9947" hidden="1" x14ac:dyDescent="0.25"/>
    <row r="9948" hidden="1" x14ac:dyDescent="0.25"/>
    <row r="9949" hidden="1" x14ac:dyDescent="0.25"/>
    <row r="9950" hidden="1" x14ac:dyDescent="0.25"/>
    <row r="9951" hidden="1" x14ac:dyDescent="0.25"/>
    <row r="9952" hidden="1" x14ac:dyDescent="0.25"/>
    <row r="9953" hidden="1" x14ac:dyDescent="0.25"/>
    <row r="9954" hidden="1" x14ac:dyDescent="0.25"/>
    <row r="9955" hidden="1" x14ac:dyDescent="0.25"/>
    <row r="9956" hidden="1" x14ac:dyDescent="0.25"/>
    <row r="9957" hidden="1" x14ac:dyDescent="0.25"/>
    <row r="9958" hidden="1" x14ac:dyDescent="0.25"/>
    <row r="9959" hidden="1" x14ac:dyDescent="0.25"/>
    <row r="9960" hidden="1" x14ac:dyDescent="0.25"/>
    <row r="9961" hidden="1" x14ac:dyDescent="0.25"/>
    <row r="9962" hidden="1" x14ac:dyDescent="0.25"/>
    <row r="9963" hidden="1" x14ac:dyDescent="0.25"/>
    <row r="9964" hidden="1" x14ac:dyDescent="0.25"/>
    <row r="9965" hidden="1" x14ac:dyDescent="0.25"/>
    <row r="9966" hidden="1" x14ac:dyDescent="0.25"/>
    <row r="9967" hidden="1" x14ac:dyDescent="0.25"/>
    <row r="9968" hidden="1" x14ac:dyDescent="0.25"/>
    <row r="9969" hidden="1" x14ac:dyDescent="0.25"/>
    <row r="9970" hidden="1" x14ac:dyDescent="0.25"/>
    <row r="9971" hidden="1" x14ac:dyDescent="0.25"/>
    <row r="9972" hidden="1" x14ac:dyDescent="0.25"/>
    <row r="9973" hidden="1" x14ac:dyDescent="0.25"/>
    <row r="9974" hidden="1" x14ac:dyDescent="0.25"/>
    <row r="9975" hidden="1" x14ac:dyDescent="0.25"/>
    <row r="9976" hidden="1" x14ac:dyDescent="0.25"/>
    <row r="9977" hidden="1" x14ac:dyDescent="0.25"/>
    <row r="9978" hidden="1" x14ac:dyDescent="0.25"/>
    <row r="9979" hidden="1" x14ac:dyDescent="0.25"/>
    <row r="9980" hidden="1" x14ac:dyDescent="0.25"/>
    <row r="9981" hidden="1" x14ac:dyDescent="0.25"/>
    <row r="9982" hidden="1" x14ac:dyDescent="0.25"/>
    <row r="9983" hidden="1" x14ac:dyDescent="0.25"/>
    <row r="9984" hidden="1" x14ac:dyDescent="0.25"/>
    <row r="9985" hidden="1" x14ac:dyDescent="0.25"/>
    <row r="9986" hidden="1" x14ac:dyDescent="0.25"/>
    <row r="9987" hidden="1" x14ac:dyDescent="0.25"/>
    <row r="9988" hidden="1" x14ac:dyDescent="0.25"/>
    <row r="9989" hidden="1" x14ac:dyDescent="0.25"/>
    <row r="9990" hidden="1" x14ac:dyDescent="0.25"/>
    <row r="9991" hidden="1" x14ac:dyDescent="0.25"/>
    <row r="9992" hidden="1" x14ac:dyDescent="0.25"/>
    <row r="9993" hidden="1" x14ac:dyDescent="0.25"/>
    <row r="9994" hidden="1" x14ac:dyDescent="0.25"/>
    <row r="9995" hidden="1" x14ac:dyDescent="0.25"/>
    <row r="9996" hidden="1" x14ac:dyDescent="0.25"/>
    <row r="9997" hidden="1" x14ac:dyDescent="0.25"/>
    <row r="9998" hidden="1" x14ac:dyDescent="0.25"/>
    <row r="9999" hidden="1" x14ac:dyDescent="0.25"/>
    <row r="10000" hidden="1" x14ac:dyDescent="0.25"/>
    <row r="10001" hidden="1" x14ac:dyDescent="0.25"/>
    <row r="10002" hidden="1" x14ac:dyDescent="0.25"/>
    <row r="10003" hidden="1" x14ac:dyDescent="0.25"/>
    <row r="10004" hidden="1" x14ac:dyDescent="0.25"/>
    <row r="10005" hidden="1" x14ac:dyDescent="0.25"/>
    <row r="10006" hidden="1" x14ac:dyDescent="0.25"/>
    <row r="10007" hidden="1" x14ac:dyDescent="0.25"/>
    <row r="10008" hidden="1" x14ac:dyDescent="0.25"/>
    <row r="10009" hidden="1" x14ac:dyDescent="0.25"/>
    <row r="10010" hidden="1" x14ac:dyDescent="0.25"/>
    <row r="10011" hidden="1" x14ac:dyDescent="0.25"/>
    <row r="10012" hidden="1" x14ac:dyDescent="0.25"/>
    <row r="10013" hidden="1" x14ac:dyDescent="0.25"/>
    <row r="10014" hidden="1" x14ac:dyDescent="0.25"/>
    <row r="10015" hidden="1" x14ac:dyDescent="0.25"/>
    <row r="10016" hidden="1" x14ac:dyDescent="0.25"/>
    <row r="10017" hidden="1" x14ac:dyDescent="0.25"/>
    <row r="10018" hidden="1" x14ac:dyDescent="0.25"/>
    <row r="10019" hidden="1" x14ac:dyDescent="0.25"/>
    <row r="10020" hidden="1" x14ac:dyDescent="0.25"/>
    <row r="10021" hidden="1" x14ac:dyDescent="0.25"/>
    <row r="10022" hidden="1" x14ac:dyDescent="0.25"/>
    <row r="10023" hidden="1" x14ac:dyDescent="0.25"/>
    <row r="10024" hidden="1" x14ac:dyDescent="0.25"/>
    <row r="10025" hidden="1" x14ac:dyDescent="0.25"/>
    <row r="10026" hidden="1" x14ac:dyDescent="0.25"/>
    <row r="10027" hidden="1" x14ac:dyDescent="0.25"/>
    <row r="10028" hidden="1" x14ac:dyDescent="0.25"/>
    <row r="10029" hidden="1" x14ac:dyDescent="0.25"/>
    <row r="10030" hidden="1" x14ac:dyDescent="0.25"/>
    <row r="10031" hidden="1" x14ac:dyDescent="0.25"/>
    <row r="10032" hidden="1" x14ac:dyDescent="0.25"/>
    <row r="10033" hidden="1" x14ac:dyDescent="0.25"/>
    <row r="10034" hidden="1" x14ac:dyDescent="0.25"/>
    <row r="10035" hidden="1" x14ac:dyDescent="0.25"/>
    <row r="10036" hidden="1" x14ac:dyDescent="0.25"/>
    <row r="10037" hidden="1" x14ac:dyDescent="0.25"/>
    <row r="10038" hidden="1" x14ac:dyDescent="0.25"/>
    <row r="10039" hidden="1" x14ac:dyDescent="0.25"/>
    <row r="10040" hidden="1" x14ac:dyDescent="0.25"/>
    <row r="10041" hidden="1" x14ac:dyDescent="0.25"/>
    <row r="10042" hidden="1" x14ac:dyDescent="0.25"/>
    <row r="10043" hidden="1" x14ac:dyDescent="0.25"/>
    <row r="10044" hidden="1" x14ac:dyDescent="0.25"/>
    <row r="10045" hidden="1" x14ac:dyDescent="0.25"/>
    <row r="10046" hidden="1" x14ac:dyDescent="0.25"/>
    <row r="10047" hidden="1" x14ac:dyDescent="0.25"/>
    <row r="10048" hidden="1" x14ac:dyDescent="0.25"/>
    <row r="10049" hidden="1" x14ac:dyDescent="0.25"/>
    <row r="10050" hidden="1" x14ac:dyDescent="0.25"/>
    <row r="10051" hidden="1" x14ac:dyDescent="0.25"/>
    <row r="10052" hidden="1" x14ac:dyDescent="0.25"/>
    <row r="10053" hidden="1" x14ac:dyDescent="0.25"/>
    <row r="10054" hidden="1" x14ac:dyDescent="0.25"/>
    <row r="10055" hidden="1" x14ac:dyDescent="0.25"/>
    <row r="10056" hidden="1" x14ac:dyDescent="0.25"/>
    <row r="10057" hidden="1" x14ac:dyDescent="0.25"/>
    <row r="10058" hidden="1" x14ac:dyDescent="0.25"/>
    <row r="10059" hidden="1" x14ac:dyDescent="0.25"/>
    <row r="10060" hidden="1" x14ac:dyDescent="0.25"/>
    <row r="10061" hidden="1" x14ac:dyDescent="0.25"/>
    <row r="10062" hidden="1" x14ac:dyDescent="0.25"/>
    <row r="10063" hidden="1" x14ac:dyDescent="0.25"/>
    <row r="10064" hidden="1" x14ac:dyDescent="0.25"/>
    <row r="10065" hidden="1" x14ac:dyDescent="0.25"/>
    <row r="10066" hidden="1" x14ac:dyDescent="0.25"/>
    <row r="10067" hidden="1" x14ac:dyDescent="0.25"/>
    <row r="10068" hidden="1" x14ac:dyDescent="0.25"/>
    <row r="10069" hidden="1" x14ac:dyDescent="0.25"/>
    <row r="10070" hidden="1" x14ac:dyDescent="0.25"/>
    <row r="10071" hidden="1" x14ac:dyDescent="0.25"/>
    <row r="10072" hidden="1" x14ac:dyDescent="0.25"/>
    <row r="10073" hidden="1" x14ac:dyDescent="0.25"/>
    <row r="10074" hidden="1" x14ac:dyDescent="0.25"/>
    <row r="10075" hidden="1" x14ac:dyDescent="0.25"/>
    <row r="10076" hidden="1" x14ac:dyDescent="0.25"/>
    <row r="10077" hidden="1" x14ac:dyDescent="0.25"/>
    <row r="10078" hidden="1" x14ac:dyDescent="0.25"/>
    <row r="10079" hidden="1" x14ac:dyDescent="0.25"/>
    <row r="10080" hidden="1" x14ac:dyDescent="0.25"/>
    <row r="10081" hidden="1" x14ac:dyDescent="0.25"/>
    <row r="10082" hidden="1" x14ac:dyDescent="0.25"/>
    <row r="10083" hidden="1" x14ac:dyDescent="0.25"/>
    <row r="10084" hidden="1" x14ac:dyDescent="0.25"/>
    <row r="10085" hidden="1" x14ac:dyDescent="0.25"/>
    <row r="10086" hidden="1" x14ac:dyDescent="0.25"/>
    <row r="10087" hidden="1" x14ac:dyDescent="0.25"/>
    <row r="10088" hidden="1" x14ac:dyDescent="0.25"/>
    <row r="10089" hidden="1" x14ac:dyDescent="0.25"/>
    <row r="10090" hidden="1" x14ac:dyDescent="0.25"/>
    <row r="10091" hidden="1" x14ac:dyDescent="0.25"/>
    <row r="10092" hidden="1" x14ac:dyDescent="0.25"/>
    <row r="10093" hidden="1" x14ac:dyDescent="0.25"/>
    <row r="10094" hidden="1" x14ac:dyDescent="0.25"/>
    <row r="10095" hidden="1" x14ac:dyDescent="0.25"/>
    <row r="10096" hidden="1" x14ac:dyDescent="0.25"/>
    <row r="10097" hidden="1" x14ac:dyDescent="0.25"/>
    <row r="10098" hidden="1" x14ac:dyDescent="0.25"/>
    <row r="10099" hidden="1" x14ac:dyDescent="0.25"/>
    <row r="10100" hidden="1" x14ac:dyDescent="0.25"/>
    <row r="10101" hidden="1" x14ac:dyDescent="0.25"/>
    <row r="10102" hidden="1" x14ac:dyDescent="0.25"/>
    <row r="10103" hidden="1" x14ac:dyDescent="0.25"/>
    <row r="10104" hidden="1" x14ac:dyDescent="0.25"/>
    <row r="10105" hidden="1" x14ac:dyDescent="0.25"/>
    <row r="10106" hidden="1" x14ac:dyDescent="0.25"/>
    <row r="10107" hidden="1" x14ac:dyDescent="0.25"/>
    <row r="10108" hidden="1" x14ac:dyDescent="0.25"/>
    <row r="10109" hidden="1" x14ac:dyDescent="0.25"/>
    <row r="10110" hidden="1" x14ac:dyDescent="0.25"/>
    <row r="10111" hidden="1" x14ac:dyDescent="0.25"/>
    <row r="10112" hidden="1" x14ac:dyDescent="0.25"/>
    <row r="10113" hidden="1" x14ac:dyDescent="0.25"/>
    <row r="10114" hidden="1" x14ac:dyDescent="0.25"/>
    <row r="10115" hidden="1" x14ac:dyDescent="0.25"/>
    <row r="10116" hidden="1" x14ac:dyDescent="0.25"/>
    <row r="10117" hidden="1" x14ac:dyDescent="0.25"/>
    <row r="10118" hidden="1" x14ac:dyDescent="0.25"/>
    <row r="10119" hidden="1" x14ac:dyDescent="0.25"/>
    <row r="10120" hidden="1" x14ac:dyDescent="0.25"/>
    <row r="10121" hidden="1" x14ac:dyDescent="0.25"/>
    <row r="10122" hidden="1" x14ac:dyDescent="0.25"/>
    <row r="10123" hidden="1" x14ac:dyDescent="0.25"/>
    <row r="10124" hidden="1" x14ac:dyDescent="0.25"/>
    <row r="10125" hidden="1" x14ac:dyDescent="0.25"/>
    <row r="10126" hidden="1" x14ac:dyDescent="0.25"/>
    <row r="10127" hidden="1" x14ac:dyDescent="0.25"/>
    <row r="10128" hidden="1" x14ac:dyDescent="0.25"/>
    <row r="10129" hidden="1" x14ac:dyDescent="0.25"/>
    <row r="10130" hidden="1" x14ac:dyDescent="0.25"/>
    <row r="10131" hidden="1" x14ac:dyDescent="0.25"/>
    <row r="10132" hidden="1" x14ac:dyDescent="0.25"/>
    <row r="10133" hidden="1" x14ac:dyDescent="0.25"/>
    <row r="10134" hidden="1" x14ac:dyDescent="0.25"/>
    <row r="10135" hidden="1" x14ac:dyDescent="0.25"/>
    <row r="10136" hidden="1" x14ac:dyDescent="0.25"/>
    <row r="10137" hidden="1" x14ac:dyDescent="0.25"/>
    <row r="10138" hidden="1" x14ac:dyDescent="0.25"/>
    <row r="10139" hidden="1" x14ac:dyDescent="0.25"/>
    <row r="10140" hidden="1" x14ac:dyDescent="0.25"/>
    <row r="10141" hidden="1" x14ac:dyDescent="0.25"/>
    <row r="10142" hidden="1" x14ac:dyDescent="0.25"/>
    <row r="10143" hidden="1" x14ac:dyDescent="0.25"/>
    <row r="10144" hidden="1" x14ac:dyDescent="0.25"/>
    <row r="10145" hidden="1" x14ac:dyDescent="0.25"/>
    <row r="10146" hidden="1" x14ac:dyDescent="0.25"/>
    <row r="10147" hidden="1" x14ac:dyDescent="0.25"/>
    <row r="10148" hidden="1" x14ac:dyDescent="0.25"/>
    <row r="10149" hidden="1" x14ac:dyDescent="0.25"/>
    <row r="10150" hidden="1" x14ac:dyDescent="0.25"/>
    <row r="10151" hidden="1" x14ac:dyDescent="0.25"/>
    <row r="10152" hidden="1" x14ac:dyDescent="0.25"/>
    <row r="10153" hidden="1" x14ac:dyDescent="0.25"/>
    <row r="10154" hidden="1" x14ac:dyDescent="0.25"/>
    <row r="10155" hidden="1" x14ac:dyDescent="0.25"/>
    <row r="10156" hidden="1" x14ac:dyDescent="0.25"/>
    <row r="10157" hidden="1" x14ac:dyDescent="0.25"/>
    <row r="10158" hidden="1" x14ac:dyDescent="0.25"/>
    <row r="10159" hidden="1" x14ac:dyDescent="0.25"/>
    <row r="10160" hidden="1" x14ac:dyDescent="0.25"/>
    <row r="10161" hidden="1" x14ac:dyDescent="0.25"/>
    <row r="10162" hidden="1" x14ac:dyDescent="0.25"/>
    <row r="10163" hidden="1" x14ac:dyDescent="0.25"/>
    <row r="10164" hidden="1" x14ac:dyDescent="0.25"/>
    <row r="10165" hidden="1" x14ac:dyDescent="0.25"/>
    <row r="10166" hidden="1" x14ac:dyDescent="0.25"/>
    <row r="10167" hidden="1" x14ac:dyDescent="0.25"/>
    <row r="10168" hidden="1" x14ac:dyDescent="0.25"/>
    <row r="10169" hidden="1" x14ac:dyDescent="0.25"/>
    <row r="10170" hidden="1" x14ac:dyDescent="0.25"/>
    <row r="10171" hidden="1" x14ac:dyDescent="0.25"/>
    <row r="10172" hidden="1" x14ac:dyDescent="0.25"/>
    <row r="10173" hidden="1" x14ac:dyDescent="0.25"/>
    <row r="10174" hidden="1" x14ac:dyDescent="0.25"/>
    <row r="10175" hidden="1" x14ac:dyDescent="0.25"/>
    <row r="10176" hidden="1" x14ac:dyDescent="0.25"/>
    <row r="10177" hidden="1" x14ac:dyDescent="0.25"/>
    <row r="10178" hidden="1" x14ac:dyDescent="0.25"/>
    <row r="10179" hidden="1" x14ac:dyDescent="0.25"/>
    <row r="10180" hidden="1" x14ac:dyDescent="0.25"/>
    <row r="10181" hidden="1" x14ac:dyDescent="0.25"/>
    <row r="10182" hidden="1" x14ac:dyDescent="0.25"/>
    <row r="10183" hidden="1" x14ac:dyDescent="0.25"/>
    <row r="10184" hidden="1" x14ac:dyDescent="0.25"/>
    <row r="10185" hidden="1" x14ac:dyDescent="0.25"/>
    <row r="10186" hidden="1" x14ac:dyDescent="0.25"/>
    <row r="10187" hidden="1" x14ac:dyDescent="0.25"/>
    <row r="10188" hidden="1" x14ac:dyDescent="0.25"/>
    <row r="10189" hidden="1" x14ac:dyDescent="0.25"/>
    <row r="10190" hidden="1" x14ac:dyDescent="0.25"/>
    <row r="10191" hidden="1" x14ac:dyDescent="0.25"/>
    <row r="10192" hidden="1" x14ac:dyDescent="0.25"/>
    <row r="10193" hidden="1" x14ac:dyDescent="0.25"/>
    <row r="10194" hidden="1" x14ac:dyDescent="0.25"/>
    <row r="10195" hidden="1" x14ac:dyDescent="0.25"/>
    <row r="10196" hidden="1" x14ac:dyDescent="0.25"/>
    <row r="10197" hidden="1" x14ac:dyDescent="0.25"/>
    <row r="10198" hidden="1" x14ac:dyDescent="0.25"/>
    <row r="10199" hidden="1" x14ac:dyDescent="0.25"/>
    <row r="10200" hidden="1" x14ac:dyDescent="0.25"/>
    <row r="10201" hidden="1" x14ac:dyDescent="0.25"/>
    <row r="10202" hidden="1" x14ac:dyDescent="0.25"/>
    <row r="10203" hidden="1" x14ac:dyDescent="0.25"/>
    <row r="10204" hidden="1" x14ac:dyDescent="0.25"/>
    <row r="10205" hidden="1" x14ac:dyDescent="0.25"/>
    <row r="10206" hidden="1" x14ac:dyDescent="0.25"/>
    <row r="10207" hidden="1" x14ac:dyDescent="0.25"/>
    <row r="10208" hidden="1" x14ac:dyDescent="0.25"/>
    <row r="10209" hidden="1" x14ac:dyDescent="0.25"/>
    <row r="10210" hidden="1" x14ac:dyDescent="0.25"/>
    <row r="10211" hidden="1" x14ac:dyDescent="0.25"/>
    <row r="10212" hidden="1" x14ac:dyDescent="0.25"/>
    <row r="10213" hidden="1" x14ac:dyDescent="0.25"/>
    <row r="10214" hidden="1" x14ac:dyDescent="0.25"/>
    <row r="10215" hidden="1" x14ac:dyDescent="0.25"/>
    <row r="10216" hidden="1" x14ac:dyDescent="0.25"/>
    <row r="10217" hidden="1" x14ac:dyDescent="0.25"/>
    <row r="10218" hidden="1" x14ac:dyDescent="0.25"/>
    <row r="10219" hidden="1" x14ac:dyDescent="0.25"/>
    <row r="10220" hidden="1" x14ac:dyDescent="0.25"/>
    <row r="10221" hidden="1" x14ac:dyDescent="0.25"/>
    <row r="10222" hidden="1" x14ac:dyDescent="0.25"/>
    <row r="10223" hidden="1" x14ac:dyDescent="0.25"/>
    <row r="10224" hidden="1" x14ac:dyDescent="0.25"/>
    <row r="10225" hidden="1" x14ac:dyDescent="0.25"/>
    <row r="10226" hidden="1" x14ac:dyDescent="0.25"/>
    <row r="10227" hidden="1" x14ac:dyDescent="0.25"/>
    <row r="10228" hidden="1" x14ac:dyDescent="0.25"/>
    <row r="10229" hidden="1" x14ac:dyDescent="0.25"/>
    <row r="10230" hidden="1" x14ac:dyDescent="0.25"/>
    <row r="10231" hidden="1" x14ac:dyDescent="0.25"/>
    <row r="10232" hidden="1" x14ac:dyDescent="0.25"/>
    <row r="10233" hidden="1" x14ac:dyDescent="0.25"/>
    <row r="10234" hidden="1" x14ac:dyDescent="0.25"/>
    <row r="10235" hidden="1" x14ac:dyDescent="0.25"/>
    <row r="10236" hidden="1" x14ac:dyDescent="0.25"/>
    <row r="10237" hidden="1" x14ac:dyDescent="0.25"/>
    <row r="10238" hidden="1" x14ac:dyDescent="0.25"/>
    <row r="10239" hidden="1" x14ac:dyDescent="0.25"/>
    <row r="10240" hidden="1" x14ac:dyDescent="0.25"/>
    <row r="10241" hidden="1" x14ac:dyDescent="0.25"/>
    <row r="10242" hidden="1" x14ac:dyDescent="0.25"/>
    <row r="10243" hidden="1" x14ac:dyDescent="0.25"/>
    <row r="10244" hidden="1" x14ac:dyDescent="0.25"/>
    <row r="10245" hidden="1" x14ac:dyDescent="0.25"/>
    <row r="10246" hidden="1" x14ac:dyDescent="0.25"/>
    <row r="10247" hidden="1" x14ac:dyDescent="0.25"/>
    <row r="10248" hidden="1" x14ac:dyDescent="0.25"/>
    <row r="10249" hidden="1" x14ac:dyDescent="0.25"/>
    <row r="10250" hidden="1" x14ac:dyDescent="0.25"/>
    <row r="10251" hidden="1" x14ac:dyDescent="0.25"/>
    <row r="10252" hidden="1" x14ac:dyDescent="0.25"/>
    <row r="10253" hidden="1" x14ac:dyDescent="0.25"/>
    <row r="10254" hidden="1" x14ac:dyDescent="0.25"/>
    <row r="10255" hidden="1" x14ac:dyDescent="0.25"/>
    <row r="10256" hidden="1" x14ac:dyDescent="0.25"/>
    <row r="10257" hidden="1" x14ac:dyDescent="0.25"/>
    <row r="10258" hidden="1" x14ac:dyDescent="0.25"/>
    <row r="10259" hidden="1" x14ac:dyDescent="0.25"/>
    <row r="10260" hidden="1" x14ac:dyDescent="0.25"/>
    <row r="10261" hidden="1" x14ac:dyDescent="0.25"/>
    <row r="10262" hidden="1" x14ac:dyDescent="0.25"/>
    <row r="10263" hidden="1" x14ac:dyDescent="0.25"/>
    <row r="10264" hidden="1" x14ac:dyDescent="0.25"/>
    <row r="10265" hidden="1" x14ac:dyDescent="0.25"/>
    <row r="10266" hidden="1" x14ac:dyDescent="0.25"/>
    <row r="10267" hidden="1" x14ac:dyDescent="0.25"/>
    <row r="10268" hidden="1" x14ac:dyDescent="0.25"/>
    <row r="10269" hidden="1" x14ac:dyDescent="0.25"/>
    <row r="10270" hidden="1" x14ac:dyDescent="0.25"/>
    <row r="10271" hidden="1" x14ac:dyDescent="0.25"/>
    <row r="10272" hidden="1" x14ac:dyDescent="0.25"/>
    <row r="10273" hidden="1" x14ac:dyDescent="0.25"/>
    <row r="10274" hidden="1" x14ac:dyDescent="0.25"/>
    <row r="10275" hidden="1" x14ac:dyDescent="0.25"/>
    <row r="10276" hidden="1" x14ac:dyDescent="0.25"/>
    <row r="10277" hidden="1" x14ac:dyDescent="0.25"/>
    <row r="10278" hidden="1" x14ac:dyDescent="0.25"/>
    <row r="10279" hidden="1" x14ac:dyDescent="0.25"/>
    <row r="10280" hidden="1" x14ac:dyDescent="0.25"/>
    <row r="10281" hidden="1" x14ac:dyDescent="0.25"/>
    <row r="10282" hidden="1" x14ac:dyDescent="0.25"/>
    <row r="10283" hidden="1" x14ac:dyDescent="0.25"/>
    <row r="10284" hidden="1" x14ac:dyDescent="0.25"/>
    <row r="10285" hidden="1" x14ac:dyDescent="0.25"/>
    <row r="10286" hidden="1" x14ac:dyDescent="0.25"/>
    <row r="10287" hidden="1" x14ac:dyDescent="0.25"/>
    <row r="10288" hidden="1" x14ac:dyDescent="0.25"/>
    <row r="10289" hidden="1" x14ac:dyDescent="0.25"/>
    <row r="10290" hidden="1" x14ac:dyDescent="0.25"/>
    <row r="10291" hidden="1" x14ac:dyDescent="0.25"/>
    <row r="10292" hidden="1" x14ac:dyDescent="0.25"/>
    <row r="10293" hidden="1" x14ac:dyDescent="0.25"/>
    <row r="10294" hidden="1" x14ac:dyDescent="0.25"/>
    <row r="10295" hidden="1" x14ac:dyDescent="0.25"/>
    <row r="10296" hidden="1" x14ac:dyDescent="0.25"/>
    <row r="10297" hidden="1" x14ac:dyDescent="0.25"/>
    <row r="10298" hidden="1" x14ac:dyDescent="0.25"/>
    <row r="10299" hidden="1" x14ac:dyDescent="0.25"/>
    <row r="10300" hidden="1" x14ac:dyDescent="0.25"/>
    <row r="10301" hidden="1" x14ac:dyDescent="0.25"/>
    <row r="10302" hidden="1" x14ac:dyDescent="0.25"/>
    <row r="10303" hidden="1" x14ac:dyDescent="0.25"/>
    <row r="10304" hidden="1" x14ac:dyDescent="0.25"/>
    <row r="10305" hidden="1" x14ac:dyDescent="0.25"/>
    <row r="10306" hidden="1" x14ac:dyDescent="0.25"/>
    <row r="10307" hidden="1" x14ac:dyDescent="0.25"/>
    <row r="10308" hidden="1" x14ac:dyDescent="0.25"/>
    <row r="10309" hidden="1" x14ac:dyDescent="0.25"/>
    <row r="10310" hidden="1" x14ac:dyDescent="0.25"/>
    <row r="10311" hidden="1" x14ac:dyDescent="0.25"/>
    <row r="10312" hidden="1" x14ac:dyDescent="0.25"/>
    <row r="10313" hidden="1" x14ac:dyDescent="0.25"/>
    <row r="10314" hidden="1" x14ac:dyDescent="0.25"/>
    <row r="10315" hidden="1" x14ac:dyDescent="0.25"/>
    <row r="10316" hidden="1" x14ac:dyDescent="0.25"/>
    <row r="10317" hidden="1" x14ac:dyDescent="0.25"/>
    <row r="10318" hidden="1" x14ac:dyDescent="0.25"/>
    <row r="10319" hidden="1" x14ac:dyDescent="0.25"/>
    <row r="10320" hidden="1" x14ac:dyDescent="0.25"/>
    <row r="10321" hidden="1" x14ac:dyDescent="0.25"/>
    <row r="10322" hidden="1" x14ac:dyDescent="0.25"/>
    <row r="10323" hidden="1" x14ac:dyDescent="0.25"/>
    <row r="10324" hidden="1" x14ac:dyDescent="0.25"/>
    <row r="10325" hidden="1" x14ac:dyDescent="0.25"/>
    <row r="10326" hidden="1" x14ac:dyDescent="0.25"/>
    <row r="10327" hidden="1" x14ac:dyDescent="0.25"/>
    <row r="10328" hidden="1" x14ac:dyDescent="0.25"/>
    <row r="10329" hidden="1" x14ac:dyDescent="0.25"/>
    <row r="10330" hidden="1" x14ac:dyDescent="0.25"/>
    <row r="10331" hidden="1" x14ac:dyDescent="0.25"/>
    <row r="10332" hidden="1" x14ac:dyDescent="0.25"/>
    <row r="10333" hidden="1" x14ac:dyDescent="0.25"/>
    <row r="10334" hidden="1" x14ac:dyDescent="0.25"/>
    <row r="10335" hidden="1" x14ac:dyDescent="0.25"/>
    <row r="10336" hidden="1" x14ac:dyDescent="0.25"/>
    <row r="10337" hidden="1" x14ac:dyDescent="0.25"/>
    <row r="10338" hidden="1" x14ac:dyDescent="0.25"/>
    <row r="10339" hidden="1" x14ac:dyDescent="0.25"/>
    <row r="10340" hidden="1" x14ac:dyDescent="0.25"/>
    <row r="10341" hidden="1" x14ac:dyDescent="0.25"/>
    <row r="10342" hidden="1" x14ac:dyDescent="0.25"/>
    <row r="10343" hidden="1" x14ac:dyDescent="0.25"/>
    <row r="10344" hidden="1" x14ac:dyDescent="0.25"/>
    <row r="10345" hidden="1" x14ac:dyDescent="0.25"/>
    <row r="10346" hidden="1" x14ac:dyDescent="0.25"/>
    <row r="10347" hidden="1" x14ac:dyDescent="0.25"/>
    <row r="10348" hidden="1" x14ac:dyDescent="0.25"/>
    <row r="10349" hidden="1" x14ac:dyDescent="0.25"/>
    <row r="10350" hidden="1" x14ac:dyDescent="0.25"/>
    <row r="10351" hidden="1" x14ac:dyDescent="0.25"/>
    <row r="10352" hidden="1" x14ac:dyDescent="0.25"/>
    <row r="10353" hidden="1" x14ac:dyDescent="0.25"/>
    <row r="10354" hidden="1" x14ac:dyDescent="0.25"/>
    <row r="10355" hidden="1" x14ac:dyDescent="0.25"/>
    <row r="10356" hidden="1" x14ac:dyDescent="0.25"/>
    <row r="10357" hidden="1" x14ac:dyDescent="0.25"/>
    <row r="10358" hidden="1" x14ac:dyDescent="0.25"/>
    <row r="10359" hidden="1" x14ac:dyDescent="0.25"/>
    <row r="10360" hidden="1" x14ac:dyDescent="0.25"/>
    <row r="10361" hidden="1" x14ac:dyDescent="0.25"/>
    <row r="10362" hidden="1" x14ac:dyDescent="0.25"/>
    <row r="10363" hidden="1" x14ac:dyDescent="0.25"/>
    <row r="10364" hidden="1" x14ac:dyDescent="0.25"/>
    <row r="10365" hidden="1" x14ac:dyDescent="0.25"/>
    <row r="10366" hidden="1" x14ac:dyDescent="0.25"/>
    <row r="10367" hidden="1" x14ac:dyDescent="0.25"/>
    <row r="10368" hidden="1" x14ac:dyDescent="0.25"/>
    <row r="10369" hidden="1" x14ac:dyDescent="0.25"/>
    <row r="10370" hidden="1" x14ac:dyDescent="0.25"/>
    <row r="10371" hidden="1" x14ac:dyDescent="0.25"/>
    <row r="10372" hidden="1" x14ac:dyDescent="0.25"/>
    <row r="10373" hidden="1" x14ac:dyDescent="0.25"/>
    <row r="10374" hidden="1" x14ac:dyDescent="0.25"/>
    <row r="10375" hidden="1" x14ac:dyDescent="0.25"/>
    <row r="10376" hidden="1" x14ac:dyDescent="0.25"/>
    <row r="10377" hidden="1" x14ac:dyDescent="0.25"/>
    <row r="10378" hidden="1" x14ac:dyDescent="0.25"/>
    <row r="10379" hidden="1" x14ac:dyDescent="0.25"/>
    <row r="10380" hidden="1" x14ac:dyDescent="0.25"/>
    <row r="10381" hidden="1" x14ac:dyDescent="0.25"/>
    <row r="10382" hidden="1" x14ac:dyDescent="0.25"/>
    <row r="10383" hidden="1" x14ac:dyDescent="0.25"/>
    <row r="10384" hidden="1" x14ac:dyDescent="0.25"/>
    <row r="10385" hidden="1" x14ac:dyDescent="0.25"/>
    <row r="10386" hidden="1" x14ac:dyDescent="0.25"/>
    <row r="10387" hidden="1" x14ac:dyDescent="0.25"/>
    <row r="10388" hidden="1" x14ac:dyDescent="0.25"/>
    <row r="10389" hidden="1" x14ac:dyDescent="0.25"/>
    <row r="10390" hidden="1" x14ac:dyDescent="0.25"/>
    <row r="10391" hidden="1" x14ac:dyDescent="0.25"/>
    <row r="10392" hidden="1" x14ac:dyDescent="0.25"/>
    <row r="10393" hidden="1" x14ac:dyDescent="0.25"/>
    <row r="10394" hidden="1" x14ac:dyDescent="0.25"/>
    <row r="10395" hidden="1" x14ac:dyDescent="0.25"/>
    <row r="10396" hidden="1" x14ac:dyDescent="0.25"/>
    <row r="10397" hidden="1" x14ac:dyDescent="0.25"/>
    <row r="10398" hidden="1" x14ac:dyDescent="0.25"/>
    <row r="10399" hidden="1" x14ac:dyDescent="0.25"/>
    <row r="10400" hidden="1" x14ac:dyDescent="0.25"/>
    <row r="10401" hidden="1" x14ac:dyDescent="0.25"/>
    <row r="10402" hidden="1" x14ac:dyDescent="0.25"/>
    <row r="10403" hidden="1" x14ac:dyDescent="0.25"/>
    <row r="10404" hidden="1" x14ac:dyDescent="0.25"/>
    <row r="10405" hidden="1" x14ac:dyDescent="0.25"/>
    <row r="10406" hidden="1" x14ac:dyDescent="0.25"/>
    <row r="10407" hidden="1" x14ac:dyDescent="0.25"/>
    <row r="10408" hidden="1" x14ac:dyDescent="0.25"/>
    <row r="10409" hidden="1" x14ac:dyDescent="0.25"/>
    <row r="10410" hidden="1" x14ac:dyDescent="0.25"/>
    <row r="10411" hidden="1" x14ac:dyDescent="0.25"/>
    <row r="10412" hidden="1" x14ac:dyDescent="0.25"/>
    <row r="10413" hidden="1" x14ac:dyDescent="0.25"/>
    <row r="10414" hidden="1" x14ac:dyDescent="0.25"/>
    <row r="10415" hidden="1" x14ac:dyDescent="0.25"/>
    <row r="10416" hidden="1" x14ac:dyDescent="0.25"/>
    <row r="10417" hidden="1" x14ac:dyDescent="0.25"/>
    <row r="10418" hidden="1" x14ac:dyDescent="0.25"/>
    <row r="10419" hidden="1" x14ac:dyDescent="0.25"/>
    <row r="10420" hidden="1" x14ac:dyDescent="0.25"/>
    <row r="10421" hidden="1" x14ac:dyDescent="0.25"/>
    <row r="10422" hidden="1" x14ac:dyDescent="0.25"/>
    <row r="10423" hidden="1" x14ac:dyDescent="0.25"/>
    <row r="10424" hidden="1" x14ac:dyDescent="0.25"/>
    <row r="10425" hidden="1" x14ac:dyDescent="0.25"/>
    <row r="10426" hidden="1" x14ac:dyDescent="0.25"/>
    <row r="10427" hidden="1" x14ac:dyDescent="0.25"/>
    <row r="10428" hidden="1" x14ac:dyDescent="0.25"/>
    <row r="10429" hidden="1" x14ac:dyDescent="0.25"/>
    <row r="10430" hidden="1" x14ac:dyDescent="0.25"/>
    <row r="10431" hidden="1" x14ac:dyDescent="0.25"/>
    <row r="10432" hidden="1" x14ac:dyDescent="0.25"/>
    <row r="10433" hidden="1" x14ac:dyDescent="0.25"/>
    <row r="10434" hidden="1" x14ac:dyDescent="0.25"/>
    <row r="10435" hidden="1" x14ac:dyDescent="0.25"/>
    <row r="10436" hidden="1" x14ac:dyDescent="0.25"/>
    <row r="10437" hidden="1" x14ac:dyDescent="0.25"/>
    <row r="10438" hidden="1" x14ac:dyDescent="0.25"/>
    <row r="10439" hidden="1" x14ac:dyDescent="0.25"/>
    <row r="10440" hidden="1" x14ac:dyDescent="0.25"/>
    <row r="10441" hidden="1" x14ac:dyDescent="0.25"/>
    <row r="10442" hidden="1" x14ac:dyDescent="0.25"/>
    <row r="10443" hidden="1" x14ac:dyDescent="0.25"/>
    <row r="10444" hidden="1" x14ac:dyDescent="0.25"/>
    <row r="10445" hidden="1" x14ac:dyDescent="0.25"/>
    <row r="10446" hidden="1" x14ac:dyDescent="0.25"/>
    <row r="10447" hidden="1" x14ac:dyDescent="0.25"/>
    <row r="10448" hidden="1" x14ac:dyDescent="0.25"/>
    <row r="10449" hidden="1" x14ac:dyDescent="0.25"/>
    <row r="10450" hidden="1" x14ac:dyDescent="0.25"/>
    <row r="10451" hidden="1" x14ac:dyDescent="0.25"/>
    <row r="10452" hidden="1" x14ac:dyDescent="0.25"/>
    <row r="10453" hidden="1" x14ac:dyDescent="0.25"/>
    <row r="10454" hidden="1" x14ac:dyDescent="0.25"/>
    <row r="10455" hidden="1" x14ac:dyDescent="0.25"/>
    <row r="10456" hidden="1" x14ac:dyDescent="0.25"/>
    <row r="10457" hidden="1" x14ac:dyDescent="0.25"/>
    <row r="10458" hidden="1" x14ac:dyDescent="0.25"/>
    <row r="10459" hidden="1" x14ac:dyDescent="0.25"/>
    <row r="10460" hidden="1" x14ac:dyDescent="0.25"/>
    <row r="10461" hidden="1" x14ac:dyDescent="0.25"/>
    <row r="10462" hidden="1" x14ac:dyDescent="0.25"/>
    <row r="10463" hidden="1" x14ac:dyDescent="0.25"/>
    <row r="10464" hidden="1" x14ac:dyDescent="0.25"/>
    <row r="10465" hidden="1" x14ac:dyDescent="0.25"/>
    <row r="10466" hidden="1" x14ac:dyDescent="0.25"/>
    <row r="10467" hidden="1" x14ac:dyDescent="0.25"/>
    <row r="10468" hidden="1" x14ac:dyDescent="0.25"/>
    <row r="10469" hidden="1" x14ac:dyDescent="0.25"/>
    <row r="10470" hidden="1" x14ac:dyDescent="0.25"/>
    <row r="10471" hidden="1" x14ac:dyDescent="0.25"/>
    <row r="10472" hidden="1" x14ac:dyDescent="0.25"/>
    <row r="10473" hidden="1" x14ac:dyDescent="0.25"/>
    <row r="10474" hidden="1" x14ac:dyDescent="0.25"/>
    <row r="10475" hidden="1" x14ac:dyDescent="0.25"/>
    <row r="10476" hidden="1" x14ac:dyDescent="0.25"/>
    <row r="10477" hidden="1" x14ac:dyDescent="0.25"/>
    <row r="10478" hidden="1" x14ac:dyDescent="0.25"/>
    <row r="10479" hidden="1" x14ac:dyDescent="0.25"/>
    <row r="10480" hidden="1" x14ac:dyDescent="0.25"/>
    <row r="10481" hidden="1" x14ac:dyDescent="0.25"/>
    <row r="10482" hidden="1" x14ac:dyDescent="0.25"/>
    <row r="10483" hidden="1" x14ac:dyDescent="0.25"/>
    <row r="10484" hidden="1" x14ac:dyDescent="0.25"/>
    <row r="10485" hidden="1" x14ac:dyDescent="0.25"/>
    <row r="10486" hidden="1" x14ac:dyDescent="0.25"/>
    <row r="10487" hidden="1" x14ac:dyDescent="0.25"/>
    <row r="10488" hidden="1" x14ac:dyDescent="0.25"/>
    <row r="10489" hidden="1" x14ac:dyDescent="0.25"/>
    <row r="10490" hidden="1" x14ac:dyDescent="0.25"/>
    <row r="10491" hidden="1" x14ac:dyDescent="0.25"/>
    <row r="10492" hidden="1" x14ac:dyDescent="0.25"/>
    <row r="10493" hidden="1" x14ac:dyDescent="0.25"/>
    <row r="10494" hidden="1" x14ac:dyDescent="0.25"/>
    <row r="10495" hidden="1" x14ac:dyDescent="0.25"/>
    <row r="10496" hidden="1" x14ac:dyDescent="0.25"/>
    <row r="10497" hidden="1" x14ac:dyDescent="0.25"/>
    <row r="10498" hidden="1" x14ac:dyDescent="0.25"/>
    <row r="10499" hidden="1" x14ac:dyDescent="0.25"/>
    <row r="10500" hidden="1" x14ac:dyDescent="0.25"/>
    <row r="10501" hidden="1" x14ac:dyDescent="0.25"/>
    <row r="10502" hidden="1" x14ac:dyDescent="0.25"/>
    <row r="10503" hidden="1" x14ac:dyDescent="0.25"/>
    <row r="10504" hidden="1" x14ac:dyDescent="0.25"/>
    <row r="10505" hidden="1" x14ac:dyDescent="0.25"/>
    <row r="10506" hidden="1" x14ac:dyDescent="0.25"/>
    <row r="10507" hidden="1" x14ac:dyDescent="0.25"/>
    <row r="10508" hidden="1" x14ac:dyDescent="0.25"/>
    <row r="10509" hidden="1" x14ac:dyDescent="0.25"/>
    <row r="10510" hidden="1" x14ac:dyDescent="0.25"/>
    <row r="10511" hidden="1" x14ac:dyDescent="0.25"/>
    <row r="10512" hidden="1" x14ac:dyDescent="0.25"/>
    <row r="10513" hidden="1" x14ac:dyDescent="0.25"/>
    <row r="10514" hidden="1" x14ac:dyDescent="0.25"/>
    <row r="10515" hidden="1" x14ac:dyDescent="0.25"/>
    <row r="10516" hidden="1" x14ac:dyDescent="0.25"/>
    <row r="10517" hidden="1" x14ac:dyDescent="0.25"/>
    <row r="10518" hidden="1" x14ac:dyDescent="0.25"/>
    <row r="10519" hidden="1" x14ac:dyDescent="0.25"/>
    <row r="10520" hidden="1" x14ac:dyDescent="0.25"/>
    <row r="10521" hidden="1" x14ac:dyDescent="0.25"/>
    <row r="10522" hidden="1" x14ac:dyDescent="0.25"/>
    <row r="10523" hidden="1" x14ac:dyDescent="0.25"/>
    <row r="10524" hidden="1" x14ac:dyDescent="0.25"/>
    <row r="10525" hidden="1" x14ac:dyDescent="0.25"/>
    <row r="10526" hidden="1" x14ac:dyDescent="0.25"/>
    <row r="10527" hidden="1" x14ac:dyDescent="0.25"/>
    <row r="10528" hidden="1" x14ac:dyDescent="0.25"/>
    <row r="10529" hidden="1" x14ac:dyDescent="0.25"/>
    <row r="10530" hidden="1" x14ac:dyDescent="0.25"/>
    <row r="10531" hidden="1" x14ac:dyDescent="0.25"/>
    <row r="10532" hidden="1" x14ac:dyDescent="0.25"/>
    <row r="10533" hidden="1" x14ac:dyDescent="0.25"/>
    <row r="10534" hidden="1" x14ac:dyDescent="0.25"/>
    <row r="10535" hidden="1" x14ac:dyDescent="0.25"/>
    <row r="10536" hidden="1" x14ac:dyDescent="0.25"/>
    <row r="10537" hidden="1" x14ac:dyDescent="0.25"/>
    <row r="10538" hidden="1" x14ac:dyDescent="0.25"/>
    <row r="10539" hidden="1" x14ac:dyDescent="0.25"/>
    <row r="10540" hidden="1" x14ac:dyDescent="0.25"/>
    <row r="10541" hidden="1" x14ac:dyDescent="0.25"/>
    <row r="10542" hidden="1" x14ac:dyDescent="0.25"/>
    <row r="10543" hidden="1" x14ac:dyDescent="0.25"/>
    <row r="10544" hidden="1" x14ac:dyDescent="0.25"/>
    <row r="10545" hidden="1" x14ac:dyDescent="0.25"/>
    <row r="10546" hidden="1" x14ac:dyDescent="0.25"/>
    <row r="10547" hidden="1" x14ac:dyDescent="0.25"/>
    <row r="10548" hidden="1" x14ac:dyDescent="0.25"/>
    <row r="10549" hidden="1" x14ac:dyDescent="0.25"/>
    <row r="10550" hidden="1" x14ac:dyDescent="0.25"/>
    <row r="10551" hidden="1" x14ac:dyDescent="0.25"/>
    <row r="10552" hidden="1" x14ac:dyDescent="0.25"/>
    <row r="10553" hidden="1" x14ac:dyDescent="0.25"/>
    <row r="10554" hidden="1" x14ac:dyDescent="0.25"/>
    <row r="10555" hidden="1" x14ac:dyDescent="0.25"/>
    <row r="10556" hidden="1" x14ac:dyDescent="0.25"/>
    <row r="10557" hidden="1" x14ac:dyDescent="0.25"/>
    <row r="10558" hidden="1" x14ac:dyDescent="0.25"/>
    <row r="10559" hidden="1" x14ac:dyDescent="0.25"/>
    <row r="10560" hidden="1" x14ac:dyDescent="0.25"/>
    <row r="10561" hidden="1" x14ac:dyDescent="0.25"/>
    <row r="10562" hidden="1" x14ac:dyDescent="0.25"/>
    <row r="10563" hidden="1" x14ac:dyDescent="0.25"/>
    <row r="10564" hidden="1" x14ac:dyDescent="0.25"/>
    <row r="10565" hidden="1" x14ac:dyDescent="0.25"/>
    <row r="10566" hidden="1" x14ac:dyDescent="0.25"/>
    <row r="10567" hidden="1" x14ac:dyDescent="0.25"/>
    <row r="10568" hidden="1" x14ac:dyDescent="0.25"/>
    <row r="10569" hidden="1" x14ac:dyDescent="0.25"/>
    <row r="10570" hidden="1" x14ac:dyDescent="0.25"/>
    <row r="10571" hidden="1" x14ac:dyDescent="0.25"/>
    <row r="10572" hidden="1" x14ac:dyDescent="0.25"/>
    <row r="10573" hidden="1" x14ac:dyDescent="0.25"/>
    <row r="10574" hidden="1" x14ac:dyDescent="0.25"/>
    <row r="10575" hidden="1" x14ac:dyDescent="0.25"/>
    <row r="10576" hidden="1" x14ac:dyDescent="0.25"/>
    <row r="10577" hidden="1" x14ac:dyDescent="0.25"/>
    <row r="10578" hidden="1" x14ac:dyDescent="0.25"/>
    <row r="10579" hidden="1" x14ac:dyDescent="0.25"/>
    <row r="10580" hidden="1" x14ac:dyDescent="0.25"/>
    <row r="10581" hidden="1" x14ac:dyDescent="0.25"/>
    <row r="10582" hidden="1" x14ac:dyDescent="0.25"/>
    <row r="10583" hidden="1" x14ac:dyDescent="0.25"/>
    <row r="10584" hidden="1" x14ac:dyDescent="0.25"/>
    <row r="10585" hidden="1" x14ac:dyDescent="0.25"/>
    <row r="10586" hidden="1" x14ac:dyDescent="0.25"/>
    <row r="10587" hidden="1" x14ac:dyDescent="0.25"/>
    <row r="10588" hidden="1" x14ac:dyDescent="0.25"/>
    <row r="10589" hidden="1" x14ac:dyDescent="0.25"/>
    <row r="10590" hidden="1" x14ac:dyDescent="0.25"/>
    <row r="10591" hidden="1" x14ac:dyDescent="0.25"/>
    <row r="10592" hidden="1" x14ac:dyDescent="0.25"/>
    <row r="10593" hidden="1" x14ac:dyDescent="0.25"/>
    <row r="10594" hidden="1" x14ac:dyDescent="0.25"/>
    <row r="10595" hidden="1" x14ac:dyDescent="0.25"/>
    <row r="10596" hidden="1" x14ac:dyDescent="0.25"/>
    <row r="10597" hidden="1" x14ac:dyDescent="0.25"/>
    <row r="10598" hidden="1" x14ac:dyDescent="0.25"/>
    <row r="10599" hidden="1" x14ac:dyDescent="0.25"/>
    <row r="10600" hidden="1" x14ac:dyDescent="0.25"/>
    <row r="10601" hidden="1" x14ac:dyDescent="0.25"/>
    <row r="10602" hidden="1" x14ac:dyDescent="0.25"/>
    <row r="10603" hidden="1" x14ac:dyDescent="0.25"/>
    <row r="10604" hidden="1" x14ac:dyDescent="0.25"/>
    <row r="10605" hidden="1" x14ac:dyDescent="0.25"/>
    <row r="10606" hidden="1" x14ac:dyDescent="0.25"/>
    <row r="10607" hidden="1" x14ac:dyDescent="0.25"/>
    <row r="10608" hidden="1" x14ac:dyDescent="0.25"/>
    <row r="10609" hidden="1" x14ac:dyDescent="0.25"/>
    <row r="10610" hidden="1" x14ac:dyDescent="0.25"/>
    <row r="10611" hidden="1" x14ac:dyDescent="0.25"/>
    <row r="10612" hidden="1" x14ac:dyDescent="0.25"/>
    <row r="10613" hidden="1" x14ac:dyDescent="0.25"/>
    <row r="10614" hidden="1" x14ac:dyDescent="0.25"/>
    <row r="10615" hidden="1" x14ac:dyDescent="0.25"/>
    <row r="10616" hidden="1" x14ac:dyDescent="0.25"/>
    <row r="10617" hidden="1" x14ac:dyDescent="0.25"/>
    <row r="10618" hidden="1" x14ac:dyDescent="0.25"/>
    <row r="10619" hidden="1" x14ac:dyDescent="0.25"/>
    <row r="10620" hidden="1" x14ac:dyDescent="0.25"/>
    <row r="10621" hidden="1" x14ac:dyDescent="0.25"/>
    <row r="10622" hidden="1" x14ac:dyDescent="0.25"/>
    <row r="10623" hidden="1" x14ac:dyDescent="0.25"/>
    <row r="10624" hidden="1" x14ac:dyDescent="0.25"/>
    <row r="10625" hidden="1" x14ac:dyDescent="0.25"/>
    <row r="10626" hidden="1" x14ac:dyDescent="0.25"/>
    <row r="10627" hidden="1" x14ac:dyDescent="0.25"/>
    <row r="10628" hidden="1" x14ac:dyDescent="0.25"/>
    <row r="10629" hidden="1" x14ac:dyDescent="0.25"/>
    <row r="10630" hidden="1" x14ac:dyDescent="0.25"/>
    <row r="10631" hidden="1" x14ac:dyDescent="0.25"/>
    <row r="10632" hidden="1" x14ac:dyDescent="0.25"/>
    <row r="10633" hidden="1" x14ac:dyDescent="0.25"/>
    <row r="10634" hidden="1" x14ac:dyDescent="0.25"/>
    <row r="10635" hidden="1" x14ac:dyDescent="0.25"/>
    <row r="10636" hidden="1" x14ac:dyDescent="0.25"/>
    <row r="10637" hidden="1" x14ac:dyDescent="0.25"/>
    <row r="10638" hidden="1" x14ac:dyDescent="0.25"/>
    <row r="10639" hidden="1" x14ac:dyDescent="0.25"/>
    <row r="10640" hidden="1" x14ac:dyDescent="0.25"/>
    <row r="10641" hidden="1" x14ac:dyDescent="0.25"/>
    <row r="10642" hidden="1" x14ac:dyDescent="0.25"/>
    <row r="10643" hidden="1" x14ac:dyDescent="0.25"/>
    <row r="10644" hidden="1" x14ac:dyDescent="0.25"/>
    <row r="10645" hidden="1" x14ac:dyDescent="0.25"/>
    <row r="10646" hidden="1" x14ac:dyDescent="0.25"/>
    <row r="10647" hidden="1" x14ac:dyDescent="0.25"/>
    <row r="10648" hidden="1" x14ac:dyDescent="0.25"/>
    <row r="10649" hidden="1" x14ac:dyDescent="0.25"/>
    <row r="10650" hidden="1" x14ac:dyDescent="0.25"/>
    <row r="10651" hidden="1" x14ac:dyDescent="0.25"/>
    <row r="10652" hidden="1" x14ac:dyDescent="0.25"/>
    <row r="10653" hidden="1" x14ac:dyDescent="0.25"/>
    <row r="10654" hidden="1" x14ac:dyDescent="0.25"/>
    <row r="10655" hidden="1" x14ac:dyDescent="0.25"/>
    <row r="10656" hidden="1" x14ac:dyDescent="0.25"/>
    <row r="10657" hidden="1" x14ac:dyDescent="0.25"/>
    <row r="10658" hidden="1" x14ac:dyDescent="0.25"/>
    <row r="10659" hidden="1" x14ac:dyDescent="0.25"/>
    <row r="10660" hidden="1" x14ac:dyDescent="0.25"/>
    <row r="10661" hidden="1" x14ac:dyDescent="0.25"/>
    <row r="10662" hidden="1" x14ac:dyDescent="0.25"/>
    <row r="10663" hidden="1" x14ac:dyDescent="0.25"/>
    <row r="10664" hidden="1" x14ac:dyDescent="0.25"/>
    <row r="10665" hidden="1" x14ac:dyDescent="0.25"/>
    <row r="10666" hidden="1" x14ac:dyDescent="0.25"/>
    <row r="10667" hidden="1" x14ac:dyDescent="0.25"/>
    <row r="10668" hidden="1" x14ac:dyDescent="0.25"/>
    <row r="10669" hidden="1" x14ac:dyDescent="0.25"/>
    <row r="10670" hidden="1" x14ac:dyDescent="0.25"/>
    <row r="10671" hidden="1" x14ac:dyDescent="0.25"/>
    <row r="10672" hidden="1" x14ac:dyDescent="0.25"/>
    <row r="10673" hidden="1" x14ac:dyDescent="0.25"/>
    <row r="10674" hidden="1" x14ac:dyDescent="0.25"/>
    <row r="10675" hidden="1" x14ac:dyDescent="0.25"/>
    <row r="10676" hidden="1" x14ac:dyDescent="0.25"/>
    <row r="10677" hidden="1" x14ac:dyDescent="0.25"/>
    <row r="10678" hidden="1" x14ac:dyDescent="0.25"/>
    <row r="10679" hidden="1" x14ac:dyDescent="0.25"/>
    <row r="10680" hidden="1" x14ac:dyDescent="0.25"/>
    <row r="10681" hidden="1" x14ac:dyDescent="0.25"/>
    <row r="10682" hidden="1" x14ac:dyDescent="0.25"/>
    <row r="10683" hidden="1" x14ac:dyDescent="0.25"/>
    <row r="10684" hidden="1" x14ac:dyDescent="0.25"/>
    <row r="10685" hidden="1" x14ac:dyDescent="0.25"/>
    <row r="10686" hidden="1" x14ac:dyDescent="0.25"/>
    <row r="10687" hidden="1" x14ac:dyDescent="0.25"/>
    <row r="10688" hidden="1" x14ac:dyDescent="0.25"/>
    <row r="10689" hidden="1" x14ac:dyDescent="0.25"/>
    <row r="10690" hidden="1" x14ac:dyDescent="0.25"/>
    <row r="10691" hidden="1" x14ac:dyDescent="0.25"/>
    <row r="10692" hidden="1" x14ac:dyDescent="0.25"/>
    <row r="10693" hidden="1" x14ac:dyDescent="0.25"/>
    <row r="10694" hidden="1" x14ac:dyDescent="0.25"/>
    <row r="10695" hidden="1" x14ac:dyDescent="0.25"/>
    <row r="10696" hidden="1" x14ac:dyDescent="0.25"/>
    <row r="10697" hidden="1" x14ac:dyDescent="0.25"/>
    <row r="10698" hidden="1" x14ac:dyDescent="0.25"/>
    <row r="10699" hidden="1" x14ac:dyDescent="0.25"/>
    <row r="10700" hidden="1" x14ac:dyDescent="0.25"/>
    <row r="10701" hidden="1" x14ac:dyDescent="0.25"/>
    <row r="10702" hidden="1" x14ac:dyDescent="0.25"/>
    <row r="10703" hidden="1" x14ac:dyDescent="0.25"/>
    <row r="10704" hidden="1" x14ac:dyDescent="0.25"/>
    <row r="10705" hidden="1" x14ac:dyDescent="0.25"/>
    <row r="10706" hidden="1" x14ac:dyDescent="0.25"/>
    <row r="10707" hidden="1" x14ac:dyDescent="0.25"/>
    <row r="10708" hidden="1" x14ac:dyDescent="0.25"/>
    <row r="10709" hidden="1" x14ac:dyDescent="0.25"/>
    <row r="10710" hidden="1" x14ac:dyDescent="0.25"/>
    <row r="10711" hidden="1" x14ac:dyDescent="0.25"/>
    <row r="10712" hidden="1" x14ac:dyDescent="0.25"/>
    <row r="10713" hidden="1" x14ac:dyDescent="0.25"/>
    <row r="10714" hidden="1" x14ac:dyDescent="0.25"/>
    <row r="10715" hidden="1" x14ac:dyDescent="0.25"/>
    <row r="10716" hidden="1" x14ac:dyDescent="0.25"/>
    <row r="10717" hidden="1" x14ac:dyDescent="0.25"/>
    <row r="10718" hidden="1" x14ac:dyDescent="0.25"/>
    <row r="10719" hidden="1" x14ac:dyDescent="0.25"/>
    <row r="10720" hidden="1" x14ac:dyDescent="0.25"/>
    <row r="10721" hidden="1" x14ac:dyDescent="0.25"/>
    <row r="10722" hidden="1" x14ac:dyDescent="0.25"/>
    <row r="10723" hidden="1" x14ac:dyDescent="0.25"/>
    <row r="10724" hidden="1" x14ac:dyDescent="0.25"/>
    <row r="10725" hidden="1" x14ac:dyDescent="0.25"/>
    <row r="10726" hidden="1" x14ac:dyDescent="0.25"/>
    <row r="10727" hidden="1" x14ac:dyDescent="0.25"/>
    <row r="10728" hidden="1" x14ac:dyDescent="0.25"/>
    <row r="10729" hidden="1" x14ac:dyDescent="0.25"/>
    <row r="10730" hidden="1" x14ac:dyDescent="0.25"/>
    <row r="10731" hidden="1" x14ac:dyDescent="0.25"/>
    <row r="10732" hidden="1" x14ac:dyDescent="0.25"/>
    <row r="10733" hidden="1" x14ac:dyDescent="0.25"/>
    <row r="10734" hidden="1" x14ac:dyDescent="0.25"/>
    <row r="10735" hidden="1" x14ac:dyDescent="0.25"/>
    <row r="10736" hidden="1" x14ac:dyDescent="0.25"/>
    <row r="10737" hidden="1" x14ac:dyDescent="0.25"/>
    <row r="10738" hidden="1" x14ac:dyDescent="0.25"/>
    <row r="10739" hidden="1" x14ac:dyDescent="0.25"/>
    <row r="10740" hidden="1" x14ac:dyDescent="0.25"/>
    <row r="10741" hidden="1" x14ac:dyDescent="0.25"/>
    <row r="10742" hidden="1" x14ac:dyDescent="0.25"/>
    <row r="10743" hidden="1" x14ac:dyDescent="0.25"/>
    <row r="10744" hidden="1" x14ac:dyDescent="0.25"/>
    <row r="10745" hidden="1" x14ac:dyDescent="0.25"/>
    <row r="10746" hidden="1" x14ac:dyDescent="0.25"/>
    <row r="10747" hidden="1" x14ac:dyDescent="0.25"/>
    <row r="10748" hidden="1" x14ac:dyDescent="0.25"/>
    <row r="10749" hidden="1" x14ac:dyDescent="0.25"/>
    <row r="10750" hidden="1" x14ac:dyDescent="0.25"/>
    <row r="10751" hidden="1" x14ac:dyDescent="0.25"/>
    <row r="10752" hidden="1" x14ac:dyDescent="0.25"/>
    <row r="10753" hidden="1" x14ac:dyDescent="0.25"/>
    <row r="10754" hidden="1" x14ac:dyDescent="0.25"/>
    <row r="10755" hidden="1" x14ac:dyDescent="0.25"/>
    <row r="10756" hidden="1" x14ac:dyDescent="0.25"/>
    <row r="10757" hidden="1" x14ac:dyDescent="0.25"/>
    <row r="10758" hidden="1" x14ac:dyDescent="0.25"/>
    <row r="10759" hidden="1" x14ac:dyDescent="0.25"/>
    <row r="10760" hidden="1" x14ac:dyDescent="0.25"/>
    <row r="10761" hidden="1" x14ac:dyDescent="0.25"/>
    <row r="10762" hidden="1" x14ac:dyDescent="0.25"/>
    <row r="10763" hidden="1" x14ac:dyDescent="0.25"/>
    <row r="10764" hidden="1" x14ac:dyDescent="0.25"/>
    <row r="10765" hidden="1" x14ac:dyDescent="0.25"/>
    <row r="10766" hidden="1" x14ac:dyDescent="0.25"/>
    <row r="10767" hidden="1" x14ac:dyDescent="0.25"/>
    <row r="10768" hidden="1" x14ac:dyDescent="0.25"/>
    <row r="10769" hidden="1" x14ac:dyDescent="0.25"/>
    <row r="10770" hidden="1" x14ac:dyDescent="0.25"/>
    <row r="10771" hidden="1" x14ac:dyDescent="0.25"/>
    <row r="10772" hidden="1" x14ac:dyDescent="0.25"/>
    <row r="10773" hidden="1" x14ac:dyDescent="0.25"/>
    <row r="10774" hidden="1" x14ac:dyDescent="0.25"/>
    <row r="10775" hidden="1" x14ac:dyDescent="0.25"/>
    <row r="10776" hidden="1" x14ac:dyDescent="0.25"/>
    <row r="10777" hidden="1" x14ac:dyDescent="0.25"/>
    <row r="10778" hidden="1" x14ac:dyDescent="0.25"/>
    <row r="10779" hidden="1" x14ac:dyDescent="0.25"/>
    <row r="10780" hidden="1" x14ac:dyDescent="0.25"/>
    <row r="10781" hidden="1" x14ac:dyDescent="0.25"/>
    <row r="10782" hidden="1" x14ac:dyDescent="0.25"/>
    <row r="10783" hidden="1" x14ac:dyDescent="0.25"/>
    <row r="10784" hidden="1" x14ac:dyDescent="0.25"/>
    <row r="10785" hidden="1" x14ac:dyDescent="0.25"/>
    <row r="10786" hidden="1" x14ac:dyDescent="0.25"/>
    <row r="10787" hidden="1" x14ac:dyDescent="0.25"/>
    <row r="10788" hidden="1" x14ac:dyDescent="0.25"/>
    <row r="10789" hidden="1" x14ac:dyDescent="0.25"/>
    <row r="10790" hidden="1" x14ac:dyDescent="0.25"/>
    <row r="10791" hidden="1" x14ac:dyDescent="0.25"/>
    <row r="10792" hidden="1" x14ac:dyDescent="0.25"/>
    <row r="10793" hidden="1" x14ac:dyDescent="0.25"/>
    <row r="10794" hidden="1" x14ac:dyDescent="0.25"/>
    <row r="10795" hidden="1" x14ac:dyDescent="0.25"/>
    <row r="10796" hidden="1" x14ac:dyDescent="0.25"/>
    <row r="10797" hidden="1" x14ac:dyDescent="0.25"/>
    <row r="10798" hidden="1" x14ac:dyDescent="0.25"/>
    <row r="10799" hidden="1" x14ac:dyDescent="0.25"/>
    <row r="10800" hidden="1" x14ac:dyDescent="0.25"/>
    <row r="10801" hidden="1" x14ac:dyDescent="0.25"/>
    <row r="10802" hidden="1" x14ac:dyDescent="0.25"/>
    <row r="10803" hidden="1" x14ac:dyDescent="0.25"/>
    <row r="10804" hidden="1" x14ac:dyDescent="0.25"/>
    <row r="10805" hidden="1" x14ac:dyDescent="0.25"/>
    <row r="10806" hidden="1" x14ac:dyDescent="0.25"/>
    <row r="10807" hidden="1" x14ac:dyDescent="0.25"/>
    <row r="10808" hidden="1" x14ac:dyDescent="0.25"/>
    <row r="10809" hidden="1" x14ac:dyDescent="0.25"/>
    <row r="10810" hidden="1" x14ac:dyDescent="0.25"/>
    <row r="10811" hidden="1" x14ac:dyDescent="0.25"/>
    <row r="10812" hidden="1" x14ac:dyDescent="0.25"/>
    <row r="10813" hidden="1" x14ac:dyDescent="0.25"/>
    <row r="10814" hidden="1" x14ac:dyDescent="0.25"/>
    <row r="10815" hidden="1" x14ac:dyDescent="0.25"/>
    <row r="10816" hidden="1" x14ac:dyDescent="0.25"/>
    <row r="10817" hidden="1" x14ac:dyDescent="0.25"/>
    <row r="10818" hidden="1" x14ac:dyDescent="0.25"/>
    <row r="10819" hidden="1" x14ac:dyDescent="0.25"/>
    <row r="10820" hidden="1" x14ac:dyDescent="0.25"/>
    <row r="10821" hidden="1" x14ac:dyDescent="0.25"/>
    <row r="10822" hidden="1" x14ac:dyDescent="0.25"/>
    <row r="10823" hidden="1" x14ac:dyDescent="0.25"/>
    <row r="10824" hidden="1" x14ac:dyDescent="0.25"/>
    <row r="10825" hidden="1" x14ac:dyDescent="0.25"/>
    <row r="10826" hidden="1" x14ac:dyDescent="0.25"/>
    <row r="10827" hidden="1" x14ac:dyDescent="0.25"/>
    <row r="10828" hidden="1" x14ac:dyDescent="0.25"/>
    <row r="10829" hidden="1" x14ac:dyDescent="0.25"/>
    <row r="10830" hidden="1" x14ac:dyDescent="0.25"/>
    <row r="10831" hidden="1" x14ac:dyDescent="0.25"/>
    <row r="10832" hidden="1" x14ac:dyDescent="0.25"/>
    <row r="10833" hidden="1" x14ac:dyDescent="0.25"/>
    <row r="10834" hidden="1" x14ac:dyDescent="0.25"/>
    <row r="10835" hidden="1" x14ac:dyDescent="0.25"/>
    <row r="10836" hidden="1" x14ac:dyDescent="0.25"/>
    <row r="10837" hidden="1" x14ac:dyDescent="0.25"/>
    <row r="10838" hidden="1" x14ac:dyDescent="0.25"/>
    <row r="10839" hidden="1" x14ac:dyDescent="0.25"/>
    <row r="10840" hidden="1" x14ac:dyDescent="0.25"/>
    <row r="10841" hidden="1" x14ac:dyDescent="0.25"/>
    <row r="10842" hidden="1" x14ac:dyDescent="0.25"/>
    <row r="10843" hidden="1" x14ac:dyDescent="0.25"/>
    <row r="10844" hidden="1" x14ac:dyDescent="0.25"/>
    <row r="10845" hidden="1" x14ac:dyDescent="0.25"/>
    <row r="10846" hidden="1" x14ac:dyDescent="0.25"/>
    <row r="10847" hidden="1" x14ac:dyDescent="0.25"/>
    <row r="10848" hidden="1" x14ac:dyDescent="0.25"/>
    <row r="10849" hidden="1" x14ac:dyDescent="0.25"/>
    <row r="10850" hidden="1" x14ac:dyDescent="0.25"/>
    <row r="10851" hidden="1" x14ac:dyDescent="0.25"/>
    <row r="10852" hidden="1" x14ac:dyDescent="0.25"/>
    <row r="10853" hidden="1" x14ac:dyDescent="0.25"/>
    <row r="10854" hidden="1" x14ac:dyDescent="0.25"/>
    <row r="10855" hidden="1" x14ac:dyDescent="0.25"/>
    <row r="10856" hidden="1" x14ac:dyDescent="0.25"/>
    <row r="10857" hidden="1" x14ac:dyDescent="0.25"/>
    <row r="10858" hidden="1" x14ac:dyDescent="0.25"/>
    <row r="10859" hidden="1" x14ac:dyDescent="0.25"/>
    <row r="10860" hidden="1" x14ac:dyDescent="0.25"/>
    <row r="10861" hidden="1" x14ac:dyDescent="0.25"/>
    <row r="10862" hidden="1" x14ac:dyDescent="0.25"/>
    <row r="10863" hidden="1" x14ac:dyDescent="0.25"/>
    <row r="10864" hidden="1" x14ac:dyDescent="0.25"/>
    <row r="10865" hidden="1" x14ac:dyDescent="0.25"/>
    <row r="10866" hidden="1" x14ac:dyDescent="0.25"/>
    <row r="10867" hidden="1" x14ac:dyDescent="0.25"/>
    <row r="10868" hidden="1" x14ac:dyDescent="0.25"/>
    <row r="10869" hidden="1" x14ac:dyDescent="0.25"/>
    <row r="10870" hidden="1" x14ac:dyDescent="0.25"/>
    <row r="10871" hidden="1" x14ac:dyDescent="0.25"/>
    <row r="10872" hidden="1" x14ac:dyDescent="0.25"/>
    <row r="10873" hidden="1" x14ac:dyDescent="0.25"/>
    <row r="10874" hidden="1" x14ac:dyDescent="0.25"/>
    <row r="10875" hidden="1" x14ac:dyDescent="0.25"/>
    <row r="10876" hidden="1" x14ac:dyDescent="0.25"/>
    <row r="10877" hidden="1" x14ac:dyDescent="0.25"/>
    <row r="10878" hidden="1" x14ac:dyDescent="0.25"/>
    <row r="10879" hidden="1" x14ac:dyDescent="0.25"/>
    <row r="10880" hidden="1" x14ac:dyDescent="0.25"/>
    <row r="10881" hidden="1" x14ac:dyDescent="0.25"/>
    <row r="10882" hidden="1" x14ac:dyDescent="0.25"/>
    <row r="10883" hidden="1" x14ac:dyDescent="0.25"/>
    <row r="10884" hidden="1" x14ac:dyDescent="0.25"/>
    <row r="10885" hidden="1" x14ac:dyDescent="0.25"/>
    <row r="10886" hidden="1" x14ac:dyDescent="0.25"/>
    <row r="10887" hidden="1" x14ac:dyDescent="0.25"/>
    <row r="10888" hidden="1" x14ac:dyDescent="0.25"/>
    <row r="10889" hidden="1" x14ac:dyDescent="0.25"/>
    <row r="10890" hidden="1" x14ac:dyDescent="0.25"/>
    <row r="10891" hidden="1" x14ac:dyDescent="0.25"/>
    <row r="10892" hidden="1" x14ac:dyDescent="0.25"/>
    <row r="10893" hidden="1" x14ac:dyDescent="0.25"/>
    <row r="10894" hidden="1" x14ac:dyDescent="0.25"/>
    <row r="10895" hidden="1" x14ac:dyDescent="0.25"/>
    <row r="10896" hidden="1" x14ac:dyDescent="0.25"/>
    <row r="10897" hidden="1" x14ac:dyDescent="0.25"/>
    <row r="10898" hidden="1" x14ac:dyDescent="0.25"/>
    <row r="10899" hidden="1" x14ac:dyDescent="0.25"/>
    <row r="10900" hidden="1" x14ac:dyDescent="0.25"/>
    <row r="10901" hidden="1" x14ac:dyDescent="0.25"/>
    <row r="10902" hidden="1" x14ac:dyDescent="0.25"/>
    <row r="10903" hidden="1" x14ac:dyDescent="0.25"/>
    <row r="10904" hidden="1" x14ac:dyDescent="0.25"/>
    <row r="10905" hidden="1" x14ac:dyDescent="0.25"/>
    <row r="10906" hidden="1" x14ac:dyDescent="0.25"/>
    <row r="10907" hidden="1" x14ac:dyDescent="0.25"/>
    <row r="10908" hidden="1" x14ac:dyDescent="0.25"/>
    <row r="10909" hidden="1" x14ac:dyDescent="0.25"/>
    <row r="10910" hidden="1" x14ac:dyDescent="0.25"/>
    <row r="10911" hidden="1" x14ac:dyDescent="0.25"/>
    <row r="10912" hidden="1" x14ac:dyDescent="0.25"/>
    <row r="10913" hidden="1" x14ac:dyDescent="0.25"/>
    <row r="10914" hidden="1" x14ac:dyDescent="0.25"/>
    <row r="10915" hidden="1" x14ac:dyDescent="0.25"/>
    <row r="10916" hidden="1" x14ac:dyDescent="0.25"/>
    <row r="10917" hidden="1" x14ac:dyDescent="0.25"/>
    <row r="10918" hidden="1" x14ac:dyDescent="0.25"/>
    <row r="10919" hidden="1" x14ac:dyDescent="0.25"/>
    <row r="10920" hidden="1" x14ac:dyDescent="0.25"/>
    <row r="10921" hidden="1" x14ac:dyDescent="0.25"/>
    <row r="10922" hidden="1" x14ac:dyDescent="0.25"/>
    <row r="10923" hidden="1" x14ac:dyDescent="0.25"/>
    <row r="10924" hidden="1" x14ac:dyDescent="0.25"/>
    <row r="10925" hidden="1" x14ac:dyDescent="0.25"/>
    <row r="10926" hidden="1" x14ac:dyDescent="0.25"/>
    <row r="10927" hidden="1" x14ac:dyDescent="0.25"/>
    <row r="10928" hidden="1" x14ac:dyDescent="0.25"/>
    <row r="10929" hidden="1" x14ac:dyDescent="0.25"/>
    <row r="10930" hidden="1" x14ac:dyDescent="0.25"/>
    <row r="10931" hidden="1" x14ac:dyDescent="0.25"/>
    <row r="10932" hidden="1" x14ac:dyDescent="0.25"/>
    <row r="10933" hidden="1" x14ac:dyDescent="0.25"/>
    <row r="10934" hidden="1" x14ac:dyDescent="0.25"/>
    <row r="10935" hidden="1" x14ac:dyDescent="0.25"/>
    <row r="10936" hidden="1" x14ac:dyDescent="0.25"/>
    <row r="10937" hidden="1" x14ac:dyDescent="0.25"/>
    <row r="10938" hidden="1" x14ac:dyDescent="0.25"/>
    <row r="10939" hidden="1" x14ac:dyDescent="0.25"/>
    <row r="10940" hidden="1" x14ac:dyDescent="0.25"/>
    <row r="10941" hidden="1" x14ac:dyDescent="0.25"/>
    <row r="10942" hidden="1" x14ac:dyDescent="0.25"/>
    <row r="10943" hidden="1" x14ac:dyDescent="0.25"/>
    <row r="10944" hidden="1" x14ac:dyDescent="0.25"/>
    <row r="10945" hidden="1" x14ac:dyDescent="0.25"/>
    <row r="10946" hidden="1" x14ac:dyDescent="0.25"/>
    <row r="10947" hidden="1" x14ac:dyDescent="0.25"/>
    <row r="10948" hidden="1" x14ac:dyDescent="0.25"/>
    <row r="10949" hidden="1" x14ac:dyDescent="0.25"/>
    <row r="10950" hidden="1" x14ac:dyDescent="0.25"/>
    <row r="10951" hidden="1" x14ac:dyDescent="0.25"/>
    <row r="10952" hidden="1" x14ac:dyDescent="0.25"/>
    <row r="10953" hidden="1" x14ac:dyDescent="0.25"/>
    <row r="10954" hidden="1" x14ac:dyDescent="0.25"/>
    <row r="10955" hidden="1" x14ac:dyDescent="0.25"/>
    <row r="10956" hidden="1" x14ac:dyDescent="0.25"/>
    <row r="10957" hidden="1" x14ac:dyDescent="0.25"/>
    <row r="10958" hidden="1" x14ac:dyDescent="0.25"/>
    <row r="10959" hidden="1" x14ac:dyDescent="0.25"/>
    <row r="10960" hidden="1" x14ac:dyDescent="0.25"/>
    <row r="10961" hidden="1" x14ac:dyDescent="0.25"/>
    <row r="10962" hidden="1" x14ac:dyDescent="0.25"/>
    <row r="10963" hidden="1" x14ac:dyDescent="0.25"/>
    <row r="10964" hidden="1" x14ac:dyDescent="0.25"/>
    <row r="10965" hidden="1" x14ac:dyDescent="0.25"/>
    <row r="10966" hidden="1" x14ac:dyDescent="0.25"/>
    <row r="10967" hidden="1" x14ac:dyDescent="0.25"/>
    <row r="10968" hidden="1" x14ac:dyDescent="0.25"/>
    <row r="10969" hidden="1" x14ac:dyDescent="0.25"/>
    <row r="10970" hidden="1" x14ac:dyDescent="0.25"/>
    <row r="10971" hidden="1" x14ac:dyDescent="0.25"/>
    <row r="10972" hidden="1" x14ac:dyDescent="0.25"/>
    <row r="10973" hidden="1" x14ac:dyDescent="0.25"/>
    <row r="10974" hidden="1" x14ac:dyDescent="0.25"/>
    <row r="10975" hidden="1" x14ac:dyDescent="0.25"/>
    <row r="10976" hidden="1" x14ac:dyDescent="0.25"/>
    <row r="10977" hidden="1" x14ac:dyDescent="0.25"/>
    <row r="10978" hidden="1" x14ac:dyDescent="0.25"/>
    <row r="10979" hidden="1" x14ac:dyDescent="0.25"/>
    <row r="10980" hidden="1" x14ac:dyDescent="0.25"/>
    <row r="10981" hidden="1" x14ac:dyDescent="0.25"/>
    <row r="10982" hidden="1" x14ac:dyDescent="0.25"/>
    <row r="10983" hidden="1" x14ac:dyDescent="0.25"/>
    <row r="10984" hidden="1" x14ac:dyDescent="0.25"/>
    <row r="10985" hidden="1" x14ac:dyDescent="0.25"/>
    <row r="10986" hidden="1" x14ac:dyDescent="0.25"/>
    <row r="10987" hidden="1" x14ac:dyDescent="0.25"/>
    <row r="10988" hidden="1" x14ac:dyDescent="0.25"/>
    <row r="10989" hidden="1" x14ac:dyDescent="0.25"/>
    <row r="10990" hidden="1" x14ac:dyDescent="0.25"/>
    <row r="10991" hidden="1" x14ac:dyDescent="0.25"/>
    <row r="10992" hidden="1" x14ac:dyDescent="0.25"/>
    <row r="10993" hidden="1" x14ac:dyDescent="0.25"/>
    <row r="10994" hidden="1" x14ac:dyDescent="0.25"/>
    <row r="10995" hidden="1" x14ac:dyDescent="0.25"/>
    <row r="10996" hidden="1" x14ac:dyDescent="0.25"/>
    <row r="10997" hidden="1" x14ac:dyDescent="0.25"/>
    <row r="10998" hidden="1" x14ac:dyDescent="0.25"/>
    <row r="10999" hidden="1" x14ac:dyDescent="0.25"/>
    <row r="11000" hidden="1" x14ac:dyDescent="0.25"/>
    <row r="11001" hidden="1" x14ac:dyDescent="0.25"/>
    <row r="11002" hidden="1" x14ac:dyDescent="0.25"/>
    <row r="11003" hidden="1" x14ac:dyDescent="0.25"/>
    <row r="11004" hidden="1" x14ac:dyDescent="0.25"/>
    <row r="11005" hidden="1" x14ac:dyDescent="0.25"/>
    <row r="11006" hidden="1" x14ac:dyDescent="0.25"/>
    <row r="11007" hidden="1" x14ac:dyDescent="0.25"/>
    <row r="11008" hidden="1" x14ac:dyDescent="0.25"/>
    <row r="11009" hidden="1" x14ac:dyDescent="0.25"/>
    <row r="11010" hidden="1" x14ac:dyDescent="0.25"/>
    <row r="11011" hidden="1" x14ac:dyDescent="0.25"/>
    <row r="11012" hidden="1" x14ac:dyDescent="0.25"/>
    <row r="11013" hidden="1" x14ac:dyDescent="0.25"/>
    <row r="11014" hidden="1" x14ac:dyDescent="0.25"/>
    <row r="11015" hidden="1" x14ac:dyDescent="0.25"/>
    <row r="11016" hidden="1" x14ac:dyDescent="0.25"/>
    <row r="11017" hidden="1" x14ac:dyDescent="0.25"/>
    <row r="11018" hidden="1" x14ac:dyDescent="0.25"/>
    <row r="11019" hidden="1" x14ac:dyDescent="0.25"/>
    <row r="11020" hidden="1" x14ac:dyDescent="0.25"/>
    <row r="11021" hidden="1" x14ac:dyDescent="0.25"/>
    <row r="11022" hidden="1" x14ac:dyDescent="0.25"/>
    <row r="11023" hidden="1" x14ac:dyDescent="0.25"/>
    <row r="11024" hidden="1" x14ac:dyDescent="0.25"/>
    <row r="11025" hidden="1" x14ac:dyDescent="0.25"/>
    <row r="11026" hidden="1" x14ac:dyDescent="0.25"/>
    <row r="11027" hidden="1" x14ac:dyDescent="0.25"/>
    <row r="11028" hidden="1" x14ac:dyDescent="0.25"/>
    <row r="11029" hidden="1" x14ac:dyDescent="0.25"/>
    <row r="11030" hidden="1" x14ac:dyDescent="0.25"/>
    <row r="11031" hidden="1" x14ac:dyDescent="0.25"/>
    <row r="11032" hidden="1" x14ac:dyDescent="0.25"/>
    <row r="11033" hidden="1" x14ac:dyDescent="0.25"/>
    <row r="11034" hidden="1" x14ac:dyDescent="0.25"/>
    <row r="11035" hidden="1" x14ac:dyDescent="0.25"/>
    <row r="11036" hidden="1" x14ac:dyDescent="0.25"/>
    <row r="11037" hidden="1" x14ac:dyDescent="0.25"/>
    <row r="11038" hidden="1" x14ac:dyDescent="0.25"/>
    <row r="11039" hidden="1" x14ac:dyDescent="0.25"/>
    <row r="11040" hidden="1" x14ac:dyDescent="0.25"/>
    <row r="11041" hidden="1" x14ac:dyDescent="0.25"/>
    <row r="11042" hidden="1" x14ac:dyDescent="0.25"/>
    <row r="11043" hidden="1" x14ac:dyDescent="0.25"/>
    <row r="11044" hidden="1" x14ac:dyDescent="0.25"/>
    <row r="11045" hidden="1" x14ac:dyDescent="0.25"/>
    <row r="11046" hidden="1" x14ac:dyDescent="0.25"/>
    <row r="11047" hidden="1" x14ac:dyDescent="0.25"/>
    <row r="11048" hidden="1" x14ac:dyDescent="0.25"/>
    <row r="11049" hidden="1" x14ac:dyDescent="0.25"/>
    <row r="11050" hidden="1" x14ac:dyDescent="0.25"/>
    <row r="11051" hidden="1" x14ac:dyDescent="0.25"/>
    <row r="11052" hidden="1" x14ac:dyDescent="0.25"/>
    <row r="11053" hidden="1" x14ac:dyDescent="0.25"/>
    <row r="11054" hidden="1" x14ac:dyDescent="0.25"/>
    <row r="11055" hidden="1" x14ac:dyDescent="0.25"/>
    <row r="11056" hidden="1" x14ac:dyDescent="0.25"/>
    <row r="11057" hidden="1" x14ac:dyDescent="0.25"/>
    <row r="11058" hidden="1" x14ac:dyDescent="0.25"/>
    <row r="11059" hidden="1" x14ac:dyDescent="0.25"/>
    <row r="11060" hidden="1" x14ac:dyDescent="0.25"/>
    <row r="11061" hidden="1" x14ac:dyDescent="0.25"/>
    <row r="11062" hidden="1" x14ac:dyDescent="0.25"/>
    <row r="11063" hidden="1" x14ac:dyDescent="0.25"/>
    <row r="11064" hidden="1" x14ac:dyDescent="0.25"/>
    <row r="11065" hidden="1" x14ac:dyDescent="0.25"/>
    <row r="11066" hidden="1" x14ac:dyDescent="0.25"/>
    <row r="11067" hidden="1" x14ac:dyDescent="0.25"/>
    <row r="11068" hidden="1" x14ac:dyDescent="0.25"/>
    <row r="11069" hidden="1" x14ac:dyDescent="0.25"/>
    <row r="11070" hidden="1" x14ac:dyDescent="0.25"/>
    <row r="11071" hidden="1" x14ac:dyDescent="0.25"/>
    <row r="11072" hidden="1" x14ac:dyDescent="0.25"/>
    <row r="11073" hidden="1" x14ac:dyDescent="0.25"/>
    <row r="11074" hidden="1" x14ac:dyDescent="0.25"/>
    <row r="11075" hidden="1" x14ac:dyDescent="0.25"/>
    <row r="11076" hidden="1" x14ac:dyDescent="0.25"/>
    <row r="11077" hidden="1" x14ac:dyDescent="0.25"/>
    <row r="11078" hidden="1" x14ac:dyDescent="0.25"/>
    <row r="11079" hidden="1" x14ac:dyDescent="0.25"/>
    <row r="11080" hidden="1" x14ac:dyDescent="0.25"/>
    <row r="11081" hidden="1" x14ac:dyDescent="0.25"/>
    <row r="11082" hidden="1" x14ac:dyDescent="0.25"/>
    <row r="11083" hidden="1" x14ac:dyDescent="0.25"/>
    <row r="11084" hidden="1" x14ac:dyDescent="0.25"/>
    <row r="11085" hidden="1" x14ac:dyDescent="0.25"/>
    <row r="11086" hidden="1" x14ac:dyDescent="0.25"/>
    <row r="11087" hidden="1" x14ac:dyDescent="0.25"/>
    <row r="11088" hidden="1" x14ac:dyDescent="0.25"/>
    <row r="11089" hidden="1" x14ac:dyDescent="0.25"/>
    <row r="11090" hidden="1" x14ac:dyDescent="0.25"/>
    <row r="11091" hidden="1" x14ac:dyDescent="0.25"/>
    <row r="11092" hidden="1" x14ac:dyDescent="0.25"/>
    <row r="11093" hidden="1" x14ac:dyDescent="0.25"/>
    <row r="11094" hidden="1" x14ac:dyDescent="0.25"/>
    <row r="11095" hidden="1" x14ac:dyDescent="0.25"/>
    <row r="11096" hidden="1" x14ac:dyDescent="0.25"/>
    <row r="11097" hidden="1" x14ac:dyDescent="0.25"/>
    <row r="11098" hidden="1" x14ac:dyDescent="0.25"/>
    <row r="11099" hidden="1" x14ac:dyDescent="0.25"/>
    <row r="11100" hidden="1" x14ac:dyDescent="0.25"/>
    <row r="11101" hidden="1" x14ac:dyDescent="0.25"/>
    <row r="11102" hidden="1" x14ac:dyDescent="0.25"/>
    <row r="11103" hidden="1" x14ac:dyDescent="0.25"/>
    <row r="11104" hidden="1" x14ac:dyDescent="0.25"/>
    <row r="11105" hidden="1" x14ac:dyDescent="0.25"/>
    <row r="11106" hidden="1" x14ac:dyDescent="0.25"/>
    <row r="11107" hidden="1" x14ac:dyDescent="0.25"/>
    <row r="11108" hidden="1" x14ac:dyDescent="0.25"/>
    <row r="11109" hidden="1" x14ac:dyDescent="0.25"/>
    <row r="11110" hidden="1" x14ac:dyDescent="0.25"/>
    <row r="11111" hidden="1" x14ac:dyDescent="0.25"/>
    <row r="11112" hidden="1" x14ac:dyDescent="0.25"/>
    <row r="11113" hidden="1" x14ac:dyDescent="0.25"/>
    <row r="11114" hidden="1" x14ac:dyDescent="0.25"/>
    <row r="11115" hidden="1" x14ac:dyDescent="0.25"/>
    <row r="11116" hidden="1" x14ac:dyDescent="0.25"/>
    <row r="11117" hidden="1" x14ac:dyDescent="0.25"/>
    <row r="11118" hidden="1" x14ac:dyDescent="0.25"/>
    <row r="11119" hidden="1" x14ac:dyDescent="0.25"/>
    <row r="11120" hidden="1" x14ac:dyDescent="0.25"/>
    <row r="11121" hidden="1" x14ac:dyDescent="0.25"/>
    <row r="11122" hidden="1" x14ac:dyDescent="0.25"/>
    <row r="11123" hidden="1" x14ac:dyDescent="0.25"/>
    <row r="11124" hidden="1" x14ac:dyDescent="0.25"/>
    <row r="11125" hidden="1" x14ac:dyDescent="0.25"/>
    <row r="11126" hidden="1" x14ac:dyDescent="0.25"/>
    <row r="11127" hidden="1" x14ac:dyDescent="0.25"/>
    <row r="11128" hidden="1" x14ac:dyDescent="0.25"/>
    <row r="11129" hidden="1" x14ac:dyDescent="0.25"/>
    <row r="11130" hidden="1" x14ac:dyDescent="0.25"/>
    <row r="11131" hidden="1" x14ac:dyDescent="0.25"/>
    <row r="11132" hidden="1" x14ac:dyDescent="0.25"/>
    <row r="11133" hidden="1" x14ac:dyDescent="0.25"/>
    <row r="11134" hidden="1" x14ac:dyDescent="0.25"/>
    <row r="11135" hidden="1" x14ac:dyDescent="0.25"/>
    <row r="11136" hidden="1" x14ac:dyDescent="0.25"/>
    <row r="11137" hidden="1" x14ac:dyDescent="0.25"/>
    <row r="11138" hidden="1" x14ac:dyDescent="0.25"/>
    <row r="11139" hidden="1" x14ac:dyDescent="0.25"/>
    <row r="11140" hidden="1" x14ac:dyDescent="0.25"/>
    <row r="11141" hidden="1" x14ac:dyDescent="0.25"/>
    <row r="11142" hidden="1" x14ac:dyDescent="0.25"/>
    <row r="11143" hidden="1" x14ac:dyDescent="0.25"/>
    <row r="11144" hidden="1" x14ac:dyDescent="0.25"/>
    <row r="11145" hidden="1" x14ac:dyDescent="0.25"/>
    <row r="11146" hidden="1" x14ac:dyDescent="0.25"/>
    <row r="11147" hidden="1" x14ac:dyDescent="0.25"/>
    <row r="11148" hidden="1" x14ac:dyDescent="0.25"/>
    <row r="11149" hidden="1" x14ac:dyDescent="0.25"/>
    <row r="11150" hidden="1" x14ac:dyDescent="0.25"/>
    <row r="11151" hidden="1" x14ac:dyDescent="0.25"/>
    <row r="11152" hidden="1" x14ac:dyDescent="0.25"/>
    <row r="11153" hidden="1" x14ac:dyDescent="0.25"/>
    <row r="11154" hidden="1" x14ac:dyDescent="0.25"/>
    <row r="11155" hidden="1" x14ac:dyDescent="0.25"/>
    <row r="11156" hidden="1" x14ac:dyDescent="0.25"/>
    <row r="11157" hidden="1" x14ac:dyDescent="0.25"/>
    <row r="11158" hidden="1" x14ac:dyDescent="0.25"/>
    <row r="11159" hidden="1" x14ac:dyDescent="0.25"/>
    <row r="11160" hidden="1" x14ac:dyDescent="0.25"/>
    <row r="11161" hidden="1" x14ac:dyDescent="0.25"/>
    <row r="11162" hidden="1" x14ac:dyDescent="0.25"/>
    <row r="11163" hidden="1" x14ac:dyDescent="0.25"/>
    <row r="11164" hidden="1" x14ac:dyDescent="0.25"/>
    <row r="11165" hidden="1" x14ac:dyDescent="0.25"/>
    <row r="11166" hidden="1" x14ac:dyDescent="0.25"/>
    <row r="11167" hidden="1" x14ac:dyDescent="0.25"/>
    <row r="11168" hidden="1" x14ac:dyDescent="0.25"/>
    <row r="11169" hidden="1" x14ac:dyDescent="0.25"/>
    <row r="11170" hidden="1" x14ac:dyDescent="0.25"/>
    <row r="11171" hidden="1" x14ac:dyDescent="0.25"/>
    <row r="11172" hidden="1" x14ac:dyDescent="0.25"/>
    <row r="11173" hidden="1" x14ac:dyDescent="0.25"/>
    <row r="11174" hidden="1" x14ac:dyDescent="0.25"/>
    <row r="11175" hidden="1" x14ac:dyDescent="0.25"/>
    <row r="11176" hidden="1" x14ac:dyDescent="0.25"/>
    <row r="11177" hidden="1" x14ac:dyDescent="0.25"/>
    <row r="11178" hidden="1" x14ac:dyDescent="0.25"/>
    <row r="11179" hidden="1" x14ac:dyDescent="0.25"/>
    <row r="11180" hidden="1" x14ac:dyDescent="0.25"/>
    <row r="11181" hidden="1" x14ac:dyDescent="0.25"/>
    <row r="11182" hidden="1" x14ac:dyDescent="0.25"/>
    <row r="11183" hidden="1" x14ac:dyDescent="0.25"/>
    <row r="11184" hidden="1" x14ac:dyDescent="0.25"/>
    <row r="11185" hidden="1" x14ac:dyDescent="0.25"/>
    <row r="11186" hidden="1" x14ac:dyDescent="0.25"/>
    <row r="11187" hidden="1" x14ac:dyDescent="0.25"/>
    <row r="11188" hidden="1" x14ac:dyDescent="0.25"/>
    <row r="11189" hidden="1" x14ac:dyDescent="0.25"/>
    <row r="11190" hidden="1" x14ac:dyDescent="0.25"/>
    <row r="11191" hidden="1" x14ac:dyDescent="0.25"/>
    <row r="11192" hidden="1" x14ac:dyDescent="0.25"/>
    <row r="11193" hidden="1" x14ac:dyDescent="0.25"/>
    <row r="11194" hidden="1" x14ac:dyDescent="0.25"/>
    <row r="11195" hidden="1" x14ac:dyDescent="0.25"/>
    <row r="11196" hidden="1" x14ac:dyDescent="0.25"/>
    <row r="11197" hidden="1" x14ac:dyDescent="0.25"/>
    <row r="11198" hidden="1" x14ac:dyDescent="0.25"/>
    <row r="11199" hidden="1" x14ac:dyDescent="0.25"/>
    <row r="11200" hidden="1" x14ac:dyDescent="0.25"/>
    <row r="11201" hidden="1" x14ac:dyDescent="0.25"/>
    <row r="11202" hidden="1" x14ac:dyDescent="0.25"/>
    <row r="11203" hidden="1" x14ac:dyDescent="0.25"/>
    <row r="11204" hidden="1" x14ac:dyDescent="0.25"/>
    <row r="11205" hidden="1" x14ac:dyDescent="0.25"/>
    <row r="11206" hidden="1" x14ac:dyDescent="0.25"/>
    <row r="11207" hidden="1" x14ac:dyDescent="0.25"/>
    <row r="11208" hidden="1" x14ac:dyDescent="0.25"/>
    <row r="11209" hidden="1" x14ac:dyDescent="0.25"/>
    <row r="11210" hidden="1" x14ac:dyDescent="0.25"/>
    <row r="11211" hidden="1" x14ac:dyDescent="0.25"/>
    <row r="11212" hidden="1" x14ac:dyDescent="0.25"/>
    <row r="11213" hidden="1" x14ac:dyDescent="0.25"/>
    <row r="11214" hidden="1" x14ac:dyDescent="0.25"/>
    <row r="11215" hidden="1" x14ac:dyDescent="0.25"/>
    <row r="11216" hidden="1" x14ac:dyDescent="0.25"/>
    <row r="11217" hidden="1" x14ac:dyDescent="0.25"/>
    <row r="11218" hidden="1" x14ac:dyDescent="0.25"/>
    <row r="11219" hidden="1" x14ac:dyDescent="0.25"/>
    <row r="11220" hidden="1" x14ac:dyDescent="0.25"/>
    <row r="11221" hidden="1" x14ac:dyDescent="0.25"/>
    <row r="11222" hidden="1" x14ac:dyDescent="0.25"/>
    <row r="11223" hidden="1" x14ac:dyDescent="0.25"/>
    <row r="11224" hidden="1" x14ac:dyDescent="0.25"/>
    <row r="11225" hidden="1" x14ac:dyDescent="0.25"/>
    <row r="11226" hidden="1" x14ac:dyDescent="0.25"/>
    <row r="11227" hidden="1" x14ac:dyDescent="0.25"/>
    <row r="11228" hidden="1" x14ac:dyDescent="0.25"/>
    <row r="11229" hidden="1" x14ac:dyDescent="0.25"/>
    <row r="11230" hidden="1" x14ac:dyDescent="0.25"/>
    <row r="11231" hidden="1" x14ac:dyDescent="0.25"/>
    <row r="11232" hidden="1" x14ac:dyDescent="0.25"/>
    <row r="11233" hidden="1" x14ac:dyDescent="0.25"/>
    <row r="11234" hidden="1" x14ac:dyDescent="0.25"/>
    <row r="11235" hidden="1" x14ac:dyDescent="0.25"/>
    <row r="11236" hidden="1" x14ac:dyDescent="0.25"/>
    <row r="11237" hidden="1" x14ac:dyDescent="0.25"/>
    <row r="11238" hidden="1" x14ac:dyDescent="0.25"/>
    <row r="11239" hidden="1" x14ac:dyDescent="0.25"/>
    <row r="11240" hidden="1" x14ac:dyDescent="0.25"/>
    <row r="11241" hidden="1" x14ac:dyDescent="0.25"/>
    <row r="11242" hidden="1" x14ac:dyDescent="0.25"/>
    <row r="11243" hidden="1" x14ac:dyDescent="0.25"/>
    <row r="11244" hidden="1" x14ac:dyDescent="0.25"/>
    <row r="11245" hidden="1" x14ac:dyDescent="0.25"/>
    <row r="11246" hidden="1" x14ac:dyDescent="0.25"/>
    <row r="11247" hidden="1" x14ac:dyDescent="0.25"/>
    <row r="11248" hidden="1" x14ac:dyDescent="0.25"/>
    <row r="11249" hidden="1" x14ac:dyDescent="0.25"/>
    <row r="11250" hidden="1" x14ac:dyDescent="0.25"/>
    <row r="11251" hidden="1" x14ac:dyDescent="0.25"/>
    <row r="11252" hidden="1" x14ac:dyDescent="0.25"/>
    <row r="11253" hidden="1" x14ac:dyDescent="0.25"/>
    <row r="11254" hidden="1" x14ac:dyDescent="0.25"/>
    <row r="11255" hidden="1" x14ac:dyDescent="0.25"/>
    <row r="11256" hidden="1" x14ac:dyDescent="0.25"/>
    <row r="11257" hidden="1" x14ac:dyDescent="0.25"/>
    <row r="11258" hidden="1" x14ac:dyDescent="0.25"/>
    <row r="11259" hidden="1" x14ac:dyDescent="0.25"/>
    <row r="11260" hidden="1" x14ac:dyDescent="0.25"/>
    <row r="11261" hidden="1" x14ac:dyDescent="0.25"/>
    <row r="11262" hidden="1" x14ac:dyDescent="0.25"/>
    <row r="11263" hidden="1" x14ac:dyDescent="0.25"/>
    <row r="11264" hidden="1" x14ac:dyDescent="0.25"/>
    <row r="11265" hidden="1" x14ac:dyDescent="0.25"/>
    <row r="11266" hidden="1" x14ac:dyDescent="0.25"/>
    <row r="11267" hidden="1" x14ac:dyDescent="0.25"/>
    <row r="11268" hidden="1" x14ac:dyDescent="0.25"/>
    <row r="11269" hidden="1" x14ac:dyDescent="0.25"/>
    <row r="11270" hidden="1" x14ac:dyDescent="0.25"/>
    <row r="11271" hidden="1" x14ac:dyDescent="0.25"/>
    <row r="11272" hidden="1" x14ac:dyDescent="0.25"/>
    <row r="11273" hidden="1" x14ac:dyDescent="0.25"/>
    <row r="11274" hidden="1" x14ac:dyDescent="0.25"/>
    <row r="11275" hidden="1" x14ac:dyDescent="0.25"/>
    <row r="11276" hidden="1" x14ac:dyDescent="0.25"/>
    <row r="11277" hidden="1" x14ac:dyDescent="0.25"/>
    <row r="11278" hidden="1" x14ac:dyDescent="0.25"/>
    <row r="11279" hidden="1" x14ac:dyDescent="0.25"/>
    <row r="11280" hidden="1" x14ac:dyDescent="0.25"/>
    <row r="11281" hidden="1" x14ac:dyDescent="0.25"/>
    <row r="11282" hidden="1" x14ac:dyDescent="0.25"/>
    <row r="11283" hidden="1" x14ac:dyDescent="0.25"/>
    <row r="11284" hidden="1" x14ac:dyDescent="0.25"/>
    <row r="11285" hidden="1" x14ac:dyDescent="0.25"/>
    <row r="11286" hidden="1" x14ac:dyDescent="0.25"/>
    <row r="11287" hidden="1" x14ac:dyDescent="0.25"/>
    <row r="11288" hidden="1" x14ac:dyDescent="0.25"/>
    <row r="11289" hidden="1" x14ac:dyDescent="0.25"/>
    <row r="11290" hidden="1" x14ac:dyDescent="0.25"/>
    <row r="11291" hidden="1" x14ac:dyDescent="0.25"/>
    <row r="11292" hidden="1" x14ac:dyDescent="0.25"/>
    <row r="11293" hidden="1" x14ac:dyDescent="0.25"/>
    <row r="11294" hidden="1" x14ac:dyDescent="0.25"/>
    <row r="11295" hidden="1" x14ac:dyDescent="0.25"/>
    <row r="11296" hidden="1" x14ac:dyDescent="0.25"/>
    <row r="11297" hidden="1" x14ac:dyDescent="0.25"/>
    <row r="11298" hidden="1" x14ac:dyDescent="0.25"/>
    <row r="11299" hidden="1" x14ac:dyDescent="0.25"/>
    <row r="11300" hidden="1" x14ac:dyDescent="0.25"/>
    <row r="11301" hidden="1" x14ac:dyDescent="0.25"/>
    <row r="11302" hidden="1" x14ac:dyDescent="0.25"/>
    <row r="11303" hidden="1" x14ac:dyDescent="0.25"/>
    <row r="11304" hidden="1" x14ac:dyDescent="0.25"/>
    <row r="11305" hidden="1" x14ac:dyDescent="0.25"/>
    <row r="11306" hidden="1" x14ac:dyDescent="0.25"/>
    <row r="11307" hidden="1" x14ac:dyDescent="0.25"/>
    <row r="11308" hidden="1" x14ac:dyDescent="0.25"/>
    <row r="11309" hidden="1" x14ac:dyDescent="0.25"/>
    <row r="11310" hidden="1" x14ac:dyDescent="0.25"/>
    <row r="11311" hidden="1" x14ac:dyDescent="0.25"/>
    <row r="11312" hidden="1" x14ac:dyDescent="0.25"/>
    <row r="11313" hidden="1" x14ac:dyDescent="0.25"/>
    <row r="11314" hidden="1" x14ac:dyDescent="0.25"/>
    <row r="11315" hidden="1" x14ac:dyDescent="0.25"/>
    <row r="11316" hidden="1" x14ac:dyDescent="0.25"/>
    <row r="11317" hidden="1" x14ac:dyDescent="0.25"/>
    <row r="11318" hidden="1" x14ac:dyDescent="0.25"/>
    <row r="11319" hidden="1" x14ac:dyDescent="0.25"/>
    <row r="11320" hidden="1" x14ac:dyDescent="0.25"/>
    <row r="11321" hidden="1" x14ac:dyDescent="0.25"/>
    <row r="11322" hidden="1" x14ac:dyDescent="0.25"/>
    <row r="11323" hidden="1" x14ac:dyDescent="0.25"/>
    <row r="11324" hidden="1" x14ac:dyDescent="0.25"/>
    <row r="11325" hidden="1" x14ac:dyDescent="0.25"/>
    <row r="11326" hidden="1" x14ac:dyDescent="0.25"/>
    <row r="11327" hidden="1" x14ac:dyDescent="0.25"/>
    <row r="11328" hidden="1" x14ac:dyDescent="0.25"/>
    <row r="11329" hidden="1" x14ac:dyDescent="0.25"/>
    <row r="11330" hidden="1" x14ac:dyDescent="0.25"/>
    <row r="11331" hidden="1" x14ac:dyDescent="0.25"/>
    <row r="11332" hidden="1" x14ac:dyDescent="0.25"/>
    <row r="11333" hidden="1" x14ac:dyDescent="0.25"/>
    <row r="11334" hidden="1" x14ac:dyDescent="0.25"/>
    <row r="11335" hidden="1" x14ac:dyDescent="0.25"/>
    <row r="11336" hidden="1" x14ac:dyDescent="0.25"/>
    <row r="11337" hidden="1" x14ac:dyDescent="0.25"/>
    <row r="11338" hidden="1" x14ac:dyDescent="0.25"/>
    <row r="11339" hidden="1" x14ac:dyDescent="0.25"/>
    <row r="11340" hidden="1" x14ac:dyDescent="0.25"/>
    <row r="11341" hidden="1" x14ac:dyDescent="0.25"/>
    <row r="11342" hidden="1" x14ac:dyDescent="0.25"/>
    <row r="11343" hidden="1" x14ac:dyDescent="0.25"/>
    <row r="11344" hidden="1" x14ac:dyDescent="0.25"/>
    <row r="11345" hidden="1" x14ac:dyDescent="0.25"/>
    <row r="11346" hidden="1" x14ac:dyDescent="0.25"/>
    <row r="11347" hidden="1" x14ac:dyDescent="0.25"/>
    <row r="11348" hidden="1" x14ac:dyDescent="0.25"/>
    <row r="11349" hidden="1" x14ac:dyDescent="0.25"/>
    <row r="11350" hidden="1" x14ac:dyDescent="0.25"/>
    <row r="11351" hidden="1" x14ac:dyDescent="0.25"/>
    <row r="11352" hidden="1" x14ac:dyDescent="0.25"/>
    <row r="11353" hidden="1" x14ac:dyDescent="0.25"/>
    <row r="11354" hidden="1" x14ac:dyDescent="0.25"/>
    <row r="11355" hidden="1" x14ac:dyDescent="0.25"/>
    <row r="11356" hidden="1" x14ac:dyDescent="0.25"/>
    <row r="11357" hidden="1" x14ac:dyDescent="0.25"/>
    <row r="11358" hidden="1" x14ac:dyDescent="0.25"/>
    <row r="11359" hidden="1" x14ac:dyDescent="0.25"/>
    <row r="11360" hidden="1" x14ac:dyDescent="0.25"/>
    <row r="11361" hidden="1" x14ac:dyDescent="0.25"/>
    <row r="11362" hidden="1" x14ac:dyDescent="0.25"/>
    <row r="11363" hidden="1" x14ac:dyDescent="0.25"/>
    <row r="11364" hidden="1" x14ac:dyDescent="0.25"/>
    <row r="11365" hidden="1" x14ac:dyDescent="0.25"/>
    <row r="11366" hidden="1" x14ac:dyDescent="0.25"/>
    <row r="11367" hidden="1" x14ac:dyDescent="0.25"/>
    <row r="11368" hidden="1" x14ac:dyDescent="0.25"/>
    <row r="11369" hidden="1" x14ac:dyDescent="0.25"/>
    <row r="11370" hidden="1" x14ac:dyDescent="0.25"/>
    <row r="11371" hidden="1" x14ac:dyDescent="0.25"/>
    <row r="11372" hidden="1" x14ac:dyDescent="0.25"/>
    <row r="11373" hidden="1" x14ac:dyDescent="0.25"/>
    <row r="11374" hidden="1" x14ac:dyDescent="0.25"/>
    <row r="11375" hidden="1" x14ac:dyDescent="0.25"/>
    <row r="11376" hidden="1" x14ac:dyDescent="0.25"/>
    <row r="11377" hidden="1" x14ac:dyDescent="0.25"/>
    <row r="11378" hidden="1" x14ac:dyDescent="0.25"/>
    <row r="11379" hidden="1" x14ac:dyDescent="0.25"/>
    <row r="11380" hidden="1" x14ac:dyDescent="0.25"/>
    <row r="11381" hidden="1" x14ac:dyDescent="0.25"/>
    <row r="11382" hidden="1" x14ac:dyDescent="0.25"/>
    <row r="11383" hidden="1" x14ac:dyDescent="0.25"/>
    <row r="11384" hidden="1" x14ac:dyDescent="0.25"/>
    <row r="11385" hidden="1" x14ac:dyDescent="0.25"/>
    <row r="11386" hidden="1" x14ac:dyDescent="0.25"/>
    <row r="11387" hidden="1" x14ac:dyDescent="0.25"/>
    <row r="11388" hidden="1" x14ac:dyDescent="0.25"/>
    <row r="11389" hidden="1" x14ac:dyDescent="0.25"/>
    <row r="11390" hidden="1" x14ac:dyDescent="0.25"/>
    <row r="11391" hidden="1" x14ac:dyDescent="0.25"/>
    <row r="11392" hidden="1" x14ac:dyDescent="0.25"/>
    <row r="11393" hidden="1" x14ac:dyDescent="0.25"/>
    <row r="11394" hidden="1" x14ac:dyDescent="0.25"/>
    <row r="11395" hidden="1" x14ac:dyDescent="0.25"/>
    <row r="11396" hidden="1" x14ac:dyDescent="0.25"/>
    <row r="11397" hidden="1" x14ac:dyDescent="0.25"/>
    <row r="11398" hidden="1" x14ac:dyDescent="0.25"/>
    <row r="11399" hidden="1" x14ac:dyDescent="0.25"/>
    <row r="11400" hidden="1" x14ac:dyDescent="0.25"/>
    <row r="11401" hidden="1" x14ac:dyDescent="0.25"/>
    <row r="11402" hidden="1" x14ac:dyDescent="0.25"/>
    <row r="11403" hidden="1" x14ac:dyDescent="0.25"/>
    <row r="11404" hidden="1" x14ac:dyDescent="0.25"/>
    <row r="11405" hidden="1" x14ac:dyDescent="0.25"/>
    <row r="11406" hidden="1" x14ac:dyDescent="0.25"/>
    <row r="11407" hidden="1" x14ac:dyDescent="0.25"/>
    <row r="11408" hidden="1" x14ac:dyDescent="0.25"/>
    <row r="11409" hidden="1" x14ac:dyDescent="0.25"/>
    <row r="11410" hidden="1" x14ac:dyDescent="0.25"/>
    <row r="11411" hidden="1" x14ac:dyDescent="0.25"/>
    <row r="11412" hidden="1" x14ac:dyDescent="0.25"/>
    <row r="11413" hidden="1" x14ac:dyDescent="0.25"/>
    <row r="11414" hidden="1" x14ac:dyDescent="0.25"/>
    <row r="11415" hidden="1" x14ac:dyDescent="0.25"/>
    <row r="11416" hidden="1" x14ac:dyDescent="0.25"/>
    <row r="11417" hidden="1" x14ac:dyDescent="0.25"/>
    <row r="11418" hidden="1" x14ac:dyDescent="0.25"/>
    <row r="11419" hidden="1" x14ac:dyDescent="0.25"/>
    <row r="11420" hidden="1" x14ac:dyDescent="0.25"/>
    <row r="11421" hidden="1" x14ac:dyDescent="0.25"/>
    <row r="11422" hidden="1" x14ac:dyDescent="0.25"/>
    <row r="11423" hidden="1" x14ac:dyDescent="0.25"/>
    <row r="11424" hidden="1" x14ac:dyDescent="0.25"/>
    <row r="11425" hidden="1" x14ac:dyDescent="0.25"/>
    <row r="11426" hidden="1" x14ac:dyDescent="0.25"/>
    <row r="11427" hidden="1" x14ac:dyDescent="0.25"/>
    <row r="11428" hidden="1" x14ac:dyDescent="0.25"/>
    <row r="11429" hidden="1" x14ac:dyDescent="0.25"/>
    <row r="11430" hidden="1" x14ac:dyDescent="0.25"/>
    <row r="11431" hidden="1" x14ac:dyDescent="0.25"/>
    <row r="11432" hidden="1" x14ac:dyDescent="0.25"/>
    <row r="11433" hidden="1" x14ac:dyDescent="0.25"/>
    <row r="11434" hidden="1" x14ac:dyDescent="0.25"/>
    <row r="11435" hidden="1" x14ac:dyDescent="0.25"/>
    <row r="11436" hidden="1" x14ac:dyDescent="0.25"/>
    <row r="11437" hidden="1" x14ac:dyDescent="0.25"/>
    <row r="11438" hidden="1" x14ac:dyDescent="0.25"/>
    <row r="11439" hidden="1" x14ac:dyDescent="0.25"/>
    <row r="11440" hidden="1" x14ac:dyDescent="0.25"/>
    <row r="11441" hidden="1" x14ac:dyDescent="0.25"/>
    <row r="11442" hidden="1" x14ac:dyDescent="0.25"/>
    <row r="11443" hidden="1" x14ac:dyDescent="0.25"/>
    <row r="11444" hidden="1" x14ac:dyDescent="0.25"/>
    <row r="11445" hidden="1" x14ac:dyDescent="0.25"/>
    <row r="11446" hidden="1" x14ac:dyDescent="0.25"/>
    <row r="11447" hidden="1" x14ac:dyDescent="0.25"/>
    <row r="11448" hidden="1" x14ac:dyDescent="0.25"/>
    <row r="11449" hidden="1" x14ac:dyDescent="0.25"/>
    <row r="11450" hidden="1" x14ac:dyDescent="0.25"/>
    <row r="11451" hidden="1" x14ac:dyDescent="0.25"/>
    <row r="11452" hidden="1" x14ac:dyDescent="0.25"/>
    <row r="11453" hidden="1" x14ac:dyDescent="0.25"/>
    <row r="11454" hidden="1" x14ac:dyDescent="0.25"/>
    <row r="11455" hidden="1" x14ac:dyDescent="0.25"/>
    <row r="11456" hidden="1" x14ac:dyDescent="0.25"/>
    <row r="11457" hidden="1" x14ac:dyDescent="0.25"/>
    <row r="11458" hidden="1" x14ac:dyDescent="0.25"/>
    <row r="11459" hidden="1" x14ac:dyDescent="0.25"/>
    <row r="11460" hidden="1" x14ac:dyDescent="0.25"/>
    <row r="11461" hidden="1" x14ac:dyDescent="0.25"/>
    <row r="11462" hidden="1" x14ac:dyDescent="0.25"/>
    <row r="11463" hidden="1" x14ac:dyDescent="0.25"/>
    <row r="11464" hidden="1" x14ac:dyDescent="0.25"/>
    <row r="11465" hidden="1" x14ac:dyDescent="0.25"/>
    <row r="11466" hidden="1" x14ac:dyDescent="0.25"/>
    <row r="11467" hidden="1" x14ac:dyDescent="0.25"/>
    <row r="11468" hidden="1" x14ac:dyDescent="0.25"/>
    <row r="11469" hidden="1" x14ac:dyDescent="0.25"/>
    <row r="11470" hidden="1" x14ac:dyDescent="0.25"/>
    <row r="11471" hidden="1" x14ac:dyDescent="0.25"/>
    <row r="11472" hidden="1" x14ac:dyDescent="0.25"/>
    <row r="11473" hidden="1" x14ac:dyDescent="0.25"/>
    <row r="11474" hidden="1" x14ac:dyDescent="0.25"/>
    <row r="11475" hidden="1" x14ac:dyDescent="0.25"/>
    <row r="11476" hidden="1" x14ac:dyDescent="0.25"/>
    <row r="11477" hidden="1" x14ac:dyDescent="0.25"/>
    <row r="11478" hidden="1" x14ac:dyDescent="0.25"/>
    <row r="11479" hidden="1" x14ac:dyDescent="0.25"/>
    <row r="11480" hidden="1" x14ac:dyDescent="0.25"/>
    <row r="11481" hidden="1" x14ac:dyDescent="0.25"/>
    <row r="11482" hidden="1" x14ac:dyDescent="0.25"/>
    <row r="11483" hidden="1" x14ac:dyDescent="0.25"/>
    <row r="11484" hidden="1" x14ac:dyDescent="0.25"/>
    <row r="11485" hidden="1" x14ac:dyDescent="0.25"/>
    <row r="11486" hidden="1" x14ac:dyDescent="0.25"/>
    <row r="11487" hidden="1" x14ac:dyDescent="0.25"/>
    <row r="11488" hidden="1" x14ac:dyDescent="0.25"/>
    <row r="11489" hidden="1" x14ac:dyDescent="0.25"/>
    <row r="11490" hidden="1" x14ac:dyDescent="0.25"/>
    <row r="11491" hidden="1" x14ac:dyDescent="0.25"/>
    <row r="11492" hidden="1" x14ac:dyDescent="0.25"/>
    <row r="11493" hidden="1" x14ac:dyDescent="0.25"/>
    <row r="11494" hidden="1" x14ac:dyDescent="0.25"/>
    <row r="11495" hidden="1" x14ac:dyDescent="0.25"/>
    <row r="11496" hidden="1" x14ac:dyDescent="0.25"/>
    <row r="11497" hidden="1" x14ac:dyDescent="0.25"/>
    <row r="11498" hidden="1" x14ac:dyDescent="0.25"/>
    <row r="11499" hidden="1" x14ac:dyDescent="0.25"/>
    <row r="11500" hidden="1" x14ac:dyDescent="0.25"/>
    <row r="11501" hidden="1" x14ac:dyDescent="0.25"/>
    <row r="11502" hidden="1" x14ac:dyDescent="0.25"/>
    <row r="11503" hidden="1" x14ac:dyDescent="0.25"/>
    <row r="11504" hidden="1" x14ac:dyDescent="0.25"/>
    <row r="11505" hidden="1" x14ac:dyDescent="0.25"/>
    <row r="11506" hidden="1" x14ac:dyDescent="0.25"/>
    <row r="11507" hidden="1" x14ac:dyDescent="0.25"/>
    <row r="11508" hidden="1" x14ac:dyDescent="0.25"/>
    <row r="11509" hidden="1" x14ac:dyDescent="0.25"/>
    <row r="11510" hidden="1" x14ac:dyDescent="0.25"/>
    <row r="11511" hidden="1" x14ac:dyDescent="0.25"/>
    <row r="11512" hidden="1" x14ac:dyDescent="0.25"/>
    <row r="11513" hidden="1" x14ac:dyDescent="0.25"/>
    <row r="11514" hidden="1" x14ac:dyDescent="0.25"/>
    <row r="11515" hidden="1" x14ac:dyDescent="0.25"/>
    <row r="11516" hidden="1" x14ac:dyDescent="0.25"/>
    <row r="11517" hidden="1" x14ac:dyDescent="0.25"/>
    <row r="11518" hidden="1" x14ac:dyDescent="0.25"/>
    <row r="11519" hidden="1" x14ac:dyDescent="0.25"/>
    <row r="11520" hidden="1" x14ac:dyDescent="0.25"/>
    <row r="11521" hidden="1" x14ac:dyDescent="0.25"/>
    <row r="11522" hidden="1" x14ac:dyDescent="0.25"/>
    <row r="11523" hidden="1" x14ac:dyDescent="0.25"/>
    <row r="11524" hidden="1" x14ac:dyDescent="0.25"/>
    <row r="11525" hidden="1" x14ac:dyDescent="0.25"/>
    <row r="11526" hidden="1" x14ac:dyDescent="0.25"/>
    <row r="11527" hidden="1" x14ac:dyDescent="0.25"/>
    <row r="11528" hidden="1" x14ac:dyDescent="0.25"/>
    <row r="11529" hidden="1" x14ac:dyDescent="0.25"/>
    <row r="11530" hidden="1" x14ac:dyDescent="0.25"/>
    <row r="11531" hidden="1" x14ac:dyDescent="0.25"/>
    <row r="11532" hidden="1" x14ac:dyDescent="0.25"/>
    <row r="11533" hidden="1" x14ac:dyDescent="0.25"/>
    <row r="11534" hidden="1" x14ac:dyDescent="0.25"/>
    <row r="11535" hidden="1" x14ac:dyDescent="0.25"/>
    <row r="11536" hidden="1" x14ac:dyDescent="0.25"/>
    <row r="11537" hidden="1" x14ac:dyDescent="0.25"/>
    <row r="11538" hidden="1" x14ac:dyDescent="0.25"/>
    <row r="11539" hidden="1" x14ac:dyDescent="0.25"/>
    <row r="11540" hidden="1" x14ac:dyDescent="0.25"/>
    <row r="11541" hidden="1" x14ac:dyDescent="0.25"/>
    <row r="11542" hidden="1" x14ac:dyDescent="0.25"/>
    <row r="11543" hidden="1" x14ac:dyDescent="0.25"/>
    <row r="11544" hidden="1" x14ac:dyDescent="0.25"/>
    <row r="11545" hidden="1" x14ac:dyDescent="0.25"/>
    <row r="11546" hidden="1" x14ac:dyDescent="0.25"/>
    <row r="11547" hidden="1" x14ac:dyDescent="0.25"/>
    <row r="11548" hidden="1" x14ac:dyDescent="0.25"/>
    <row r="11549" hidden="1" x14ac:dyDescent="0.25"/>
    <row r="11550" hidden="1" x14ac:dyDescent="0.25"/>
    <row r="11551" hidden="1" x14ac:dyDescent="0.25"/>
    <row r="11552" hidden="1" x14ac:dyDescent="0.25"/>
    <row r="11553" hidden="1" x14ac:dyDescent="0.25"/>
    <row r="11554" hidden="1" x14ac:dyDescent="0.25"/>
    <row r="11555" hidden="1" x14ac:dyDescent="0.25"/>
    <row r="11556" hidden="1" x14ac:dyDescent="0.25"/>
    <row r="11557" hidden="1" x14ac:dyDescent="0.25"/>
    <row r="11558" hidden="1" x14ac:dyDescent="0.25"/>
    <row r="11559" hidden="1" x14ac:dyDescent="0.25"/>
    <row r="11560" hidden="1" x14ac:dyDescent="0.25"/>
    <row r="11561" hidden="1" x14ac:dyDescent="0.25"/>
    <row r="11562" hidden="1" x14ac:dyDescent="0.25"/>
    <row r="11563" hidden="1" x14ac:dyDescent="0.25"/>
    <row r="11564" hidden="1" x14ac:dyDescent="0.25"/>
    <row r="11565" hidden="1" x14ac:dyDescent="0.25"/>
    <row r="11566" hidden="1" x14ac:dyDescent="0.25"/>
    <row r="11567" hidden="1" x14ac:dyDescent="0.25"/>
    <row r="11568" hidden="1" x14ac:dyDescent="0.25"/>
    <row r="11569" hidden="1" x14ac:dyDescent="0.25"/>
    <row r="11570" hidden="1" x14ac:dyDescent="0.25"/>
    <row r="11571" hidden="1" x14ac:dyDescent="0.25"/>
    <row r="11572" hidden="1" x14ac:dyDescent="0.25"/>
    <row r="11573" hidden="1" x14ac:dyDescent="0.25"/>
    <row r="11574" hidden="1" x14ac:dyDescent="0.25"/>
    <row r="11575" hidden="1" x14ac:dyDescent="0.25"/>
    <row r="11576" hidden="1" x14ac:dyDescent="0.25"/>
    <row r="11577" hidden="1" x14ac:dyDescent="0.25"/>
    <row r="11578" hidden="1" x14ac:dyDescent="0.25"/>
    <row r="11579" hidden="1" x14ac:dyDescent="0.25"/>
    <row r="11580" hidden="1" x14ac:dyDescent="0.25"/>
    <row r="11581" hidden="1" x14ac:dyDescent="0.25"/>
    <row r="11582" hidden="1" x14ac:dyDescent="0.25"/>
    <row r="11583" hidden="1" x14ac:dyDescent="0.25"/>
    <row r="11584" hidden="1" x14ac:dyDescent="0.25"/>
    <row r="11585" hidden="1" x14ac:dyDescent="0.25"/>
    <row r="11586" hidden="1" x14ac:dyDescent="0.25"/>
    <row r="11587" hidden="1" x14ac:dyDescent="0.25"/>
    <row r="11588" hidden="1" x14ac:dyDescent="0.25"/>
    <row r="11589" hidden="1" x14ac:dyDescent="0.25"/>
    <row r="11590" hidden="1" x14ac:dyDescent="0.25"/>
    <row r="11591" hidden="1" x14ac:dyDescent="0.25"/>
    <row r="11592" hidden="1" x14ac:dyDescent="0.25"/>
    <row r="11593" hidden="1" x14ac:dyDescent="0.25"/>
    <row r="11594" hidden="1" x14ac:dyDescent="0.25"/>
    <row r="11595" hidden="1" x14ac:dyDescent="0.25"/>
    <row r="11596" hidden="1" x14ac:dyDescent="0.25"/>
    <row r="11597" hidden="1" x14ac:dyDescent="0.25"/>
    <row r="11598" hidden="1" x14ac:dyDescent="0.25"/>
    <row r="11599" hidden="1" x14ac:dyDescent="0.25"/>
    <row r="11600" hidden="1" x14ac:dyDescent="0.25"/>
    <row r="11601" hidden="1" x14ac:dyDescent="0.25"/>
    <row r="11602" hidden="1" x14ac:dyDescent="0.25"/>
    <row r="11603" hidden="1" x14ac:dyDescent="0.25"/>
    <row r="11604" hidden="1" x14ac:dyDescent="0.25"/>
    <row r="11605" hidden="1" x14ac:dyDescent="0.25"/>
    <row r="11606" hidden="1" x14ac:dyDescent="0.25"/>
    <row r="11607" hidden="1" x14ac:dyDescent="0.25"/>
    <row r="11608" hidden="1" x14ac:dyDescent="0.25"/>
    <row r="11609" hidden="1" x14ac:dyDescent="0.25"/>
    <row r="11610" hidden="1" x14ac:dyDescent="0.25"/>
    <row r="11611" hidden="1" x14ac:dyDescent="0.25"/>
    <row r="11612" hidden="1" x14ac:dyDescent="0.25"/>
    <row r="11613" hidden="1" x14ac:dyDescent="0.25"/>
    <row r="11614" hidden="1" x14ac:dyDescent="0.25"/>
    <row r="11615" hidden="1" x14ac:dyDescent="0.25"/>
    <row r="11616" hidden="1" x14ac:dyDescent="0.25"/>
    <row r="11617" hidden="1" x14ac:dyDescent="0.25"/>
    <row r="11618" hidden="1" x14ac:dyDescent="0.25"/>
    <row r="11619" hidden="1" x14ac:dyDescent="0.25"/>
    <row r="11620" hidden="1" x14ac:dyDescent="0.25"/>
    <row r="11621" hidden="1" x14ac:dyDescent="0.25"/>
    <row r="11622" hidden="1" x14ac:dyDescent="0.25"/>
    <row r="11623" hidden="1" x14ac:dyDescent="0.25"/>
    <row r="11624" hidden="1" x14ac:dyDescent="0.25"/>
    <row r="11625" hidden="1" x14ac:dyDescent="0.25"/>
    <row r="11626" hidden="1" x14ac:dyDescent="0.25"/>
    <row r="11627" hidden="1" x14ac:dyDescent="0.25"/>
    <row r="11628" hidden="1" x14ac:dyDescent="0.25"/>
    <row r="11629" hidden="1" x14ac:dyDescent="0.25"/>
    <row r="11630" hidden="1" x14ac:dyDescent="0.25"/>
    <row r="11631" hidden="1" x14ac:dyDescent="0.25"/>
    <row r="11632" hidden="1" x14ac:dyDescent="0.25"/>
    <row r="11633" hidden="1" x14ac:dyDescent="0.25"/>
    <row r="11634" hidden="1" x14ac:dyDescent="0.25"/>
    <row r="11635" hidden="1" x14ac:dyDescent="0.25"/>
    <row r="11636" hidden="1" x14ac:dyDescent="0.25"/>
    <row r="11637" hidden="1" x14ac:dyDescent="0.25"/>
    <row r="11638" hidden="1" x14ac:dyDescent="0.25"/>
    <row r="11639" hidden="1" x14ac:dyDescent="0.25"/>
    <row r="11640" hidden="1" x14ac:dyDescent="0.25"/>
    <row r="11641" hidden="1" x14ac:dyDescent="0.25"/>
    <row r="11642" hidden="1" x14ac:dyDescent="0.25"/>
    <row r="11643" hidden="1" x14ac:dyDescent="0.25"/>
    <row r="11644" hidden="1" x14ac:dyDescent="0.25"/>
    <row r="11645" hidden="1" x14ac:dyDescent="0.25"/>
    <row r="11646" hidden="1" x14ac:dyDescent="0.25"/>
    <row r="11647" hidden="1" x14ac:dyDescent="0.25"/>
    <row r="11648" hidden="1" x14ac:dyDescent="0.25"/>
    <row r="11649" hidden="1" x14ac:dyDescent="0.25"/>
    <row r="11650" hidden="1" x14ac:dyDescent="0.25"/>
    <row r="11651" hidden="1" x14ac:dyDescent="0.25"/>
    <row r="11652" hidden="1" x14ac:dyDescent="0.25"/>
    <row r="11653" hidden="1" x14ac:dyDescent="0.25"/>
    <row r="11654" hidden="1" x14ac:dyDescent="0.25"/>
    <row r="11655" hidden="1" x14ac:dyDescent="0.25"/>
    <row r="11656" hidden="1" x14ac:dyDescent="0.25"/>
    <row r="11657" hidden="1" x14ac:dyDescent="0.25"/>
    <row r="11658" hidden="1" x14ac:dyDescent="0.25"/>
    <row r="11659" hidden="1" x14ac:dyDescent="0.25"/>
    <row r="11660" hidden="1" x14ac:dyDescent="0.25"/>
    <row r="11661" hidden="1" x14ac:dyDescent="0.25"/>
    <row r="11662" hidden="1" x14ac:dyDescent="0.25"/>
    <row r="11663" hidden="1" x14ac:dyDescent="0.25"/>
    <row r="11664" hidden="1" x14ac:dyDescent="0.25"/>
    <row r="11665" hidden="1" x14ac:dyDescent="0.25"/>
    <row r="11666" hidden="1" x14ac:dyDescent="0.25"/>
    <row r="11667" hidden="1" x14ac:dyDescent="0.25"/>
    <row r="11668" hidden="1" x14ac:dyDescent="0.25"/>
    <row r="11669" hidden="1" x14ac:dyDescent="0.25"/>
    <row r="11670" hidden="1" x14ac:dyDescent="0.25"/>
    <row r="11671" hidden="1" x14ac:dyDescent="0.25"/>
    <row r="11672" hidden="1" x14ac:dyDescent="0.25"/>
    <row r="11673" hidden="1" x14ac:dyDescent="0.25"/>
    <row r="11674" hidden="1" x14ac:dyDescent="0.25"/>
    <row r="11675" hidden="1" x14ac:dyDescent="0.25"/>
    <row r="11676" hidden="1" x14ac:dyDescent="0.25"/>
    <row r="11677" hidden="1" x14ac:dyDescent="0.25"/>
    <row r="11678" hidden="1" x14ac:dyDescent="0.25"/>
    <row r="11679" hidden="1" x14ac:dyDescent="0.25"/>
    <row r="11680" hidden="1" x14ac:dyDescent="0.25"/>
    <row r="11681" hidden="1" x14ac:dyDescent="0.25"/>
    <row r="11682" hidden="1" x14ac:dyDescent="0.25"/>
    <row r="11683" hidden="1" x14ac:dyDescent="0.25"/>
    <row r="11684" hidden="1" x14ac:dyDescent="0.25"/>
    <row r="11685" hidden="1" x14ac:dyDescent="0.25"/>
    <row r="11686" hidden="1" x14ac:dyDescent="0.25"/>
    <row r="11687" hidden="1" x14ac:dyDescent="0.25"/>
    <row r="11688" hidden="1" x14ac:dyDescent="0.25"/>
    <row r="11689" hidden="1" x14ac:dyDescent="0.25"/>
    <row r="11690" hidden="1" x14ac:dyDescent="0.25"/>
    <row r="11691" hidden="1" x14ac:dyDescent="0.25"/>
    <row r="11692" hidden="1" x14ac:dyDescent="0.25"/>
    <row r="11693" hidden="1" x14ac:dyDescent="0.25"/>
    <row r="11694" hidden="1" x14ac:dyDescent="0.25"/>
    <row r="11695" hidden="1" x14ac:dyDescent="0.25"/>
    <row r="11696" hidden="1" x14ac:dyDescent="0.25"/>
    <row r="11697" hidden="1" x14ac:dyDescent="0.25"/>
    <row r="11698" hidden="1" x14ac:dyDescent="0.25"/>
    <row r="11699" hidden="1" x14ac:dyDescent="0.25"/>
    <row r="11700" hidden="1" x14ac:dyDescent="0.25"/>
    <row r="11701" hidden="1" x14ac:dyDescent="0.25"/>
    <row r="11702" hidden="1" x14ac:dyDescent="0.25"/>
    <row r="11703" hidden="1" x14ac:dyDescent="0.25"/>
    <row r="11704" hidden="1" x14ac:dyDescent="0.25"/>
    <row r="11705" hidden="1" x14ac:dyDescent="0.25"/>
    <row r="11706" hidden="1" x14ac:dyDescent="0.25"/>
    <row r="11707" hidden="1" x14ac:dyDescent="0.25"/>
    <row r="11708" hidden="1" x14ac:dyDescent="0.25"/>
    <row r="11709" hidden="1" x14ac:dyDescent="0.25"/>
    <row r="11710" hidden="1" x14ac:dyDescent="0.25"/>
    <row r="11711" hidden="1" x14ac:dyDescent="0.25"/>
    <row r="11712" hidden="1" x14ac:dyDescent="0.25"/>
    <row r="11713" hidden="1" x14ac:dyDescent="0.25"/>
    <row r="11714" hidden="1" x14ac:dyDescent="0.25"/>
    <row r="11715" hidden="1" x14ac:dyDescent="0.25"/>
    <row r="11716" hidden="1" x14ac:dyDescent="0.25"/>
    <row r="11717" hidden="1" x14ac:dyDescent="0.25"/>
    <row r="11718" hidden="1" x14ac:dyDescent="0.25"/>
    <row r="11719" hidden="1" x14ac:dyDescent="0.25"/>
    <row r="11720" hidden="1" x14ac:dyDescent="0.25"/>
    <row r="11721" hidden="1" x14ac:dyDescent="0.25"/>
    <row r="11722" hidden="1" x14ac:dyDescent="0.25"/>
    <row r="11723" hidden="1" x14ac:dyDescent="0.25"/>
    <row r="11724" hidden="1" x14ac:dyDescent="0.25"/>
    <row r="11725" hidden="1" x14ac:dyDescent="0.25"/>
    <row r="11726" hidden="1" x14ac:dyDescent="0.25"/>
    <row r="11727" hidden="1" x14ac:dyDescent="0.25"/>
    <row r="11728" hidden="1" x14ac:dyDescent="0.25"/>
    <row r="11729" hidden="1" x14ac:dyDescent="0.25"/>
    <row r="11730" hidden="1" x14ac:dyDescent="0.25"/>
    <row r="11731" hidden="1" x14ac:dyDescent="0.25"/>
    <row r="11732" hidden="1" x14ac:dyDescent="0.25"/>
    <row r="11733" hidden="1" x14ac:dyDescent="0.25"/>
    <row r="11734" hidden="1" x14ac:dyDescent="0.25"/>
    <row r="11735" hidden="1" x14ac:dyDescent="0.25"/>
    <row r="11736" hidden="1" x14ac:dyDescent="0.25"/>
    <row r="11737" hidden="1" x14ac:dyDescent="0.25"/>
    <row r="11738" hidden="1" x14ac:dyDescent="0.25"/>
    <row r="11739" hidden="1" x14ac:dyDescent="0.25"/>
    <row r="11740" hidden="1" x14ac:dyDescent="0.25"/>
    <row r="11741" hidden="1" x14ac:dyDescent="0.25"/>
    <row r="11742" hidden="1" x14ac:dyDescent="0.25"/>
    <row r="11743" hidden="1" x14ac:dyDescent="0.25"/>
    <row r="11744" hidden="1" x14ac:dyDescent="0.25"/>
    <row r="11745" hidden="1" x14ac:dyDescent="0.25"/>
    <row r="11746" hidden="1" x14ac:dyDescent="0.25"/>
    <row r="11747" hidden="1" x14ac:dyDescent="0.25"/>
    <row r="11748" hidden="1" x14ac:dyDescent="0.25"/>
    <row r="11749" hidden="1" x14ac:dyDescent="0.25"/>
    <row r="11750" hidden="1" x14ac:dyDescent="0.25"/>
    <row r="11751" hidden="1" x14ac:dyDescent="0.25"/>
    <row r="11752" hidden="1" x14ac:dyDescent="0.25"/>
    <row r="11753" hidden="1" x14ac:dyDescent="0.25"/>
    <row r="11754" hidden="1" x14ac:dyDescent="0.25"/>
    <row r="11755" hidden="1" x14ac:dyDescent="0.25"/>
    <row r="11756" hidden="1" x14ac:dyDescent="0.25"/>
    <row r="11757" hidden="1" x14ac:dyDescent="0.25"/>
    <row r="11758" hidden="1" x14ac:dyDescent="0.25"/>
    <row r="11759" hidden="1" x14ac:dyDescent="0.25"/>
    <row r="11760" hidden="1" x14ac:dyDescent="0.25"/>
    <row r="11761" hidden="1" x14ac:dyDescent="0.25"/>
    <row r="11762" hidden="1" x14ac:dyDescent="0.25"/>
    <row r="11763" hidden="1" x14ac:dyDescent="0.25"/>
    <row r="11764" hidden="1" x14ac:dyDescent="0.25"/>
    <row r="11765" hidden="1" x14ac:dyDescent="0.25"/>
    <row r="11766" hidden="1" x14ac:dyDescent="0.25"/>
    <row r="11767" hidden="1" x14ac:dyDescent="0.25"/>
    <row r="11768" hidden="1" x14ac:dyDescent="0.25"/>
    <row r="11769" hidden="1" x14ac:dyDescent="0.25"/>
    <row r="11770" hidden="1" x14ac:dyDescent="0.25"/>
    <row r="11771" hidden="1" x14ac:dyDescent="0.25"/>
    <row r="11772" hidden="1" x14ac:dyDescent="0.25"/>
    <row r="11773" hidden="1" x14ac:dyDescent="0.25"/>
    <row r="11774" hidden="1" x14ac:dyDescent="0.25"/>
    <row r="11775" hidden="1" x14ac:dyDescent="0.25"/>
    <row r="11776" hidden="1" x14ac:dyDescent="0.25"/>
    <row r="11777" hidden="1" x14ac:dyDescent="0.25"/>
    <row r="11778" hidden="1" x14ac:dyDescent="0.25"/>
    <row r="11779" hidden="1" x14ac:dyDescent="0.25"/>
    <row r="11780" hidden="1" x14ac:dyDescent="0.25"/>
    <row r="11781" hidden="1" x14ac:dyDescent="0.25"/>
    <row r="11782" hidden="1" x14ac:dyDescent="0.25"/>
    <row r="11783" hidden="1" x14ac:dyDescent="0.25"/>
    <row r="11784" hidden="1" x14ac:dyDescent="0.25"/>
    <row r="11785" hidden="1" x14ac:dyDescent="0.25"/>
    <row r="11786" hidden="1" x14ac:dyDescent="0.25"/>
    <row r="11787" hidden="1" x14ac:dyDescent="0.25"/>
    <row r="11788" hidden="1" x14ac:dyDescent="0.25"/>
    <row r="11789" hidden="1" x14ac:dyDescent="0.25"/>
    <row r="11790" hidden="1" x14ac:dyDescent="0.25"/>
    <row r="11791" hidden="1" x14ac:dyDescent="0.25"/>
    <row r="11792" hidden="1" x14ac:dyDescent="0.25"/>
    <row r="11793" hidden="1" x14ac:dyDescent="0.25"/>
    <row r="11794" hidden="1" x14ac:dyDescent="0.25"/>
    <row r="11795" hidden="1" x14ac:dyDescent="0.25"/>
    <row r="11796" hidden="1" x14ac:dyDescent="0.25"/>
    <row r="11797" hidden="1" x14ac:dyDescent="0.25"/>
    <row r="11798" hidden="1" x14ac:dyDescent="0.25"/>
    <row r="11799" hidden="1" x14ac:dyDescent="0.25"/>
    <row r="11800" hidden="1" x14ac:dyDescent="0.25"/>
    <row r="11801" hidden="1" x14ac:dyDescent="0.25"/>
    <row r="11802" hidden="1" x14ac:dyDescent="0.25"/>
    <row r="11803" hidden="1" x14ac:dyDescent="0.25"/>
    <row r="11804" hidden="1" x14ac:dyDescent="0.25"/>
    <row r="11805" hidden="1" x14ac:dyDescent="0.25"/>
    <row r="11806" hidden="1" x14ac:dyDescent="0.25"/>
    <row r="11807" hidden="1" x14ac:dyDescent="0.25"/>
    <row r="11808" hidden="1" x14ac:dyDescent="0.25"/>
    <row r="11809" hidden="1" x14ac:dyDescent="0.25"/>
    <row r="11810" hidden="1" x14ac:dyDescent="0.25"/>
    <row r="11811" hidden="1" x14ac:dyDescent="0.25"/>
    <row r="11812" hidden="1" x14ac:dyDescent="0.25"/>
    <row r="11813" hidden="1" x14ac:dyDescent="0.25"/>
    <row r="11814" hidden="1" x14ac:dyDescent="0.25"/>
    <row r="11815" hidden="1" x14ac:dyDescent="0.25"/>
    <row r="11816" hidden="1" x14ac:dyDescent="0.25"/>
    <row r="11817" hidden="1" x14ac:dyDescent="0.25"/>
    <row r="11818" hidden="1" x14ac:dyDescent="0.25"/>
    <row r="11819" hidden="1" x14ac:dyDescent="0.25"/>
    <row r="11820" hidden="1" x14ac:dyDescent="0.25"/>
    <row r="11821" hidden="1" x14ac:dyDescent="0.25"/>
    <row r="11822" hidden="1" x14ac:dyDescent="0.25"/>
    <row r="11823" hidden="1" x14ac:dyDescent="0.25"/>
    <row r="11824" hidden="1" x14ac:dyDescent="0.25"/>
    <row r="11825" hidden="1" x14ac:dyDescent="0.25"/>
    <row r="11826" hidden="1" x14ac:dyDescent="0.25"/>
    <row r="11827" hidden="1" x14ac:dyDescent="0.25"/>
    <row r="11828" hidden="1" x14ac:dyDescent="0.25"/>
    <row r="11829" hidden="1" x14ac:dyDescent="0.25"/>
    <row r="11830" hidden="1" x14ac:dyDescent="0.25"/>
    <row r="11831" hidden="1" x14ac:dyDescent="0.25"/>
    <row r="11832" hidden="1" x14ac:dyDescent="0.25"/>
    <row r="11833" hidden="1" x14ac:dyDescent="0.25"/>
    <row r="11834" hidden="1" x14ac:dyDescent="0.25"/>
    <row r="11835" hidden="1" x14ac:dyDescent="0.25"/>
    <row r="11836" hidden="1" x14ac:dyDescent="0.25"/>
    <row r="11837" hidden="1" x14ac:dyDescent="0.25"/>
    <row r="11838" hidden="1" x14ac:dyDescent="0.25"/>
    <row r="11839" hidden="1" x14ac:dyDescent="0.25"/>
    <row r="11840" hidden="1" x14ac:dyDescent="0.25"/>
    <row r="11841" hidden="1" x14ac:dyDescent="0.25"/>
    <row r="11842" hidden="1" x14ac:dyDescent="0.25"/>
    <row r="11843" hidden="1" x14ac:dyDescent="0.25"/>
    <row r="11844" hidden="1" x14ac:dyDescent="0.25"/>
    <row r="11845" hidden="1" x14ac:dyDescent="0.25"/>
    <row r="11846" hidden="1" x14ac:dyDescent="0.25"/>
    <row r="11847" hidden="1" x14ac:dyDescent="0.25"/>
    <row r="11848" hidden="1" x14ac:dyDescent="0.25"/>
    <row r="11849" hidden="1" x14ac:dyDescent="0.25"/>
    <row r="11850" hidden="1" x14ac:dyDescent="0.25"/>
    <row r="11851" hidden="1" x14ac:dyDescent="0.25"/>
    <row r="11852" hidden="1" x14ac:dyDescent="0.25"/>
    <row r="11853" hidden="1" x14ac:dyDescent="0.25"/>
    <row r="11854" hidden="1" x14ac:dyDescent="0.25"/>
    <row r="11855" hidden="1" x14ac:dyDescent="0.25"/>
    <row r="11856" hidden="1" x14ac:dyDescent="0.25"/>
    <row r="11857" hidden="1" x14ac:dyDescent="0.25"/>
    <row r="11858" hidden="1" x14ac:dyDescent="0.25"/>
    <row r="11859" hidden="1" x14ac:dyDescent="0.25"/>
    <row r="11860" hidden="1" x14ac:dyDescent="0.25"/>
    <row r="11861" hidden="1" x14ac:dyDescent="0.25"/>
    <row r="11862" hidden="1" x14ac:dyDescent="0.25"/>
    <row r="11863" hidden="1" x14ac:dyDescent="0.25"/>
    <row r="11864" hidden="1" x14ac:dyDescent="0.25"/>
    <row r="11865" hidden="1" x14ac:dyDescent="0.25"/>
    <row r="11866" hidden="1" x14ac:dyDescent="0.25"/>
    <row r="11867" hidden="1" x14ac:dyDescent="0.25"/>
    <row r="11868" hidden="1" x14ac:dyDescent="0.25"/>
    <row r="11869" hidden="1" x14ac:dyDescent="0.25"/>
    <row r="11870" hidden="1" x14ac:dyDescent="0.25"/>
    <row r="11871" hidden="1" x14ac:dyDescent="0.25"/>
    <row r="11872" hidden="1" x14ac:dyDescent="0.25"/>
    <row r="11873" hidden="1" x14ac:dyDescent="0.25"/>
    <row r="11874" hidden="1" x14ac:dyDescent="0.25"/>
    <row r="11875" hidden="1" x14ac:dyDescent="0.25"/>
    <row r="11876" hidden="1" x14ac:dyDescent="0.25"/>
    <row r="11877" hidden="1" x14ac:dyDescent="0.25"/>
    <row r="11878" hidden="1" x14ac:dyDescent="0.25"/>
    <row r="11879" hidden="1" x14ac:dyDescent="0.25"/>
    <row r="11880" hidden="1" x14ac:dyDescent="0.25"/>
    <row r="11881" hidden="1" x14ac:dyDescent="0.25"/>
    <row r="11882" hidden="1" x14ac:dyDescent="0.25"/>
    <row r="11883" hidden="1" x14ac:dyDescent="0.25"/>
    <row r="11884" hidden="1" x14ac:dyDescent="0.25"/>
    <row r="11885" hidden="1" x14ac:dyDescent="0.25"/>
    <row r="11886" hidden="1" x14ac:dyDescent="0.25"/>
    <row r="11887" hidden="1" x14ac:dyDescent="0.25"/>
    <row r="11888" hidden="1" x14ac:dyDescent="0.25"/>
    <row r="11889" hidden="1" x14ac:dyDescent="0.25"/>
    <row r="11890" hidden="1" x14ac:dyDescent="0.25"/>
    <row r="11891" hidden="1" x14ac:dyDescent="0.25"/>
    <row r="11892" hidden="1" x14ac:dyDescent="0.25"/>
    <row r="11893" hidden="1" x14ac:dyDescent="0.25"/>
    <row r="11894" hidden="1" x14ac:dyDescent="0.25"/>
    <row r="11895" hidden="1" x14ac:dyDescent="0.25"/>
    <row r="11896" hidden="1" x14ac:dyDescent="0.25"/>
    <row r="11897" hidden="1" x14ac:dyDescent="0.25"/>
    <row r="11898" hidden="1" x14ac:dyDescent="0.25"/>
    <row r="11899" hidden="1" x14ac:dyDescent="0.25"/>
    <row r="11900" hidden="1" x14ac:dyDescent="0.25"/>
    <row r="11901" hidden="1" x14ac:dyDescent="0.25"/>
    <row r="11902" hidden="1" x14ac:dyDescent="0.25"/>
    <row r="11903" hidden="1" x14ac:dyDescent="0.25"/>
    <row r="11904" hidden="1" x14ac:dyDescent="0.25"/>
    <row r="11905" hidden="1" x14ac:dyDescent="0.25"/>
    <row r="11906" hidden="1" x14ac:dyDescent="0.25"/>
    <row r="11907" hidden="1" x14ac:dyDescent="0.25"/>
    <row r="11908" hidden="1" x14ac:dyDescent="0.25"/>
    <row r="11909" hidden="1" x14ac:dyDescent="0.25"/>
    <row r="11910" hidden="1" x14ac:dyDescent="0.25"/>
    <row r="11911" hidden="1" x14ac:dyDescent="0.25"/>
    <row r="11912" hidden="1" x14ac:dyDescent="0.25"/>
    <row r="11913" hidden="1" x14ac:dyDescent="0.25"/>
    <row r="11914" hidden="1" x14ac:dyDescent="0.25"/>
    <row r="11915" hidden="1" x14ac:dyDescent="0.25"/>
    <row r="11916" hidden="1" x14ac:dyDescent="0.25"/>
    <row r="11917" hidden="1" x14ac:dyDescent="0.25"/>
    <row r="11918" hidden="1" x14ac:dyDescent="0.25"/>
    <row r="11919" hidden="1" x14ac:dyDescent="0.25"/>
    <row r="11920" hidden="1" x14ac:dyDescent="0.25"/>
    <row r="11921" hidden="1" x14ac:dyDescent="0.25"/>
    <row r="11922" hidden="1" x14ac:dyDescent="0.25"/>
    <row r="11923" hidden="1" x14ac:dyDescent="0.25"/>
    <row r="11924" hidden="1" x14ac:dyDescent="0.25"/>
    <row r="11925" hidden="1" x14ac:dyDescent="0.25"/>
    <row r="11926" hidden="1" x14ac:dyDescent="0.25"/>
    <row r="11927" hidden="1" x14ac:dyDescent="0.25"/>
    <row r="11928" hidden="1" x14ac:dyDescent="0.25"/>
    <row r="11929" hidden="1" x14ac:dyDescent="0.25"/>
    <row r="11930" hidden="1" x14ac:dyDescent="0.25"/>
    <row r="11931" hidden="1" x14ac:dyDescent="0.25"/>
    <row r="11932" hidden="1" x14ac:dyDescent="0.25"/>
    <row r="11933" hidden="1" x14ac:dyDescent="0.25"/>
    <row r="11934" hidden="1" x14ac:dyDescent="0.25"/>
    <row r="11935" hidden="1" x14ac:dyDescent="0.25"/>
    <row r="11936" hidden="1" x14ac:dyDescent="0.25"/>
    <row r="11937" hidden="1" x14ac:dyDescent="0.25"/>
    <row r="11938" hidden="1" x14ac:dyDescent="0.25"/>
    <row r="11939" hidden="1" x14ac:dyDescent="0.25"/>
    <row r="11940" hidden="1" x14ac:dyDescent="0.25"/>
    <row r="11941" hidden="1" x14ac:dyDescent="0.25"/>
    <row r="11942" hidden="1" x14ac:dyDescent="0.25"/>
    <row r="11943" hidden="1" x14ac:dyDescent="0.25"/>
    <row r="11944" hidden="1" x14ac:dyDescent="0.25"/>
    <row r="11945" hidden="1" x14ac:dyDescent="0.25"/>
    <row r="11946" hidden="1" x14ac:dyDescent="0.25"/>
    <row r="11947" hidden="1" x14ac:dyDescent="0.25"/>
    <row r="11948" hidden="1" x14ac:dyDescent="0.25"/>
    <row r="11949" hidden="1" x14ac:dyDescent="0.25"/>
    <row r="11950" hidden="1" x14ac:dyDescent="0.25"/>
    <row r="11951" hidden="1" x14ac:dyDescent="0.25"/>
    <row r="11952" hidden="1" x14ac:dyDescent="0.25"/>
    <row r="11953" hidden="1" x14ac:dyDescent="0.25"/>
    <row r="11954" hidden="1" x14ac:dyDescent="0.25"/>
    <row r="11955" hidden="1" x14ac:dyDescent="0.25"/>
    <row r="11956" hidden="1" x14ac:dyDescent="0.25"/>
    <row r="11957" hidden="1" x14ac:dyDescent="0.25"/>
    <row r="11958" hidden="1" x14ac:dyDescent="0.25"/>
    <row r="11959" hidden="1" x14ac:dyDescent="0.25"/>
    <row r="11960" hidden="1" x14ac:dyDescent="0.25"/>
    <row r="11961" hidden="1" x14ac:dyDescent="0.25"/>
    <row r="11962" hidden="1" x14ac:dyDescent="0.25"/>
    <row r="11963" hidden="1" x14ac:dyDescent="0.25"/>
    <row r="11964" hidden="1" x14ac:dyDescent="0.25"/>
    <row r="11965" hidden="1" x14ac:dyDescent="0.25"/>
    <row r="11966" hidden="1" x14ac:dyDescent="0.25"/>
    <row r="11967" hidden="1" x14ac:dyDescent="0.25"/>
    <row r="11968" hidden="1" x14ac:dyDescent="0.25"/>
    <row r="11969" hidden="1" x14ac:dyDescent="0.25"/>
    <row r="11970" hidden="1" x14ac:dyDescent="0.25"/>
    <row r="11971" hidden="1" x14ac:dyDescent="0.25"/>
    <row r="11972" hidden="1" x14ac:dyDescent="0.25"/>
    <row r="11973" hidden="1" x14ac:dyDescent="0.25"/>
    <row r="11974" hidden="1" x14ac:dyDescent="0.25"/>
    <row r="11975" hidden="1" x14ac:dyDescent="0.25"/>
    <row r="11976" hidden="1" x14ac:dyDescent="0.25"/>
    <row r="11977" hidden="1" x14ac:dyDescent="0.25"/>
    <row r="11978" hidden="1" x14ac:dyDescent="0.25"/>
    <row r="11979" hidden="1" x14ac:dyDescent="0.25"/>
    <row r="11980" hidden="1" x14ac:dyDescent="0.25"/>
    <row r="11981" hidden="1" x14ac:dyDescent="0.25"/>
    <row r="11982" hidden="1" x14ac:dyDescent="0.25"/>
    <row r="11983" hidden="1" x14ac:dyDescent="0.25"/>
    <row r="11984" hidden="1" x14ac:dyDescent="0.25"/>
    <row r="11985" hidden="1" x14ac:dyDescent="0.25"/>
    <row r="11986" hidden="1" x14ac:dyDescent="0.25"/>
    <row r="11987" hidden="1" x14ac:dyDescent="0.25"/>
    <row r="11988" hidden="1" x14ac:dyDescent="0.25"/>
    <row r="11989" hidden="1" x14ac:dyDescent="0.25"/>
    <row r="11990" hidden="1" x14ac:dyDescent="0.25"/>
    <row r="11991" hidden="1" x14ac:dyDescent="0.25"/>
    <row r="11992" hidden="1" x14ac:dyDescent="0.25"/>
    <row r="11993" hidden="1" x14ac:dyDescent="0.25"/>
    <row r="11994" hidden="1" x14ac:dyDescent="0.25"/>
    <row r="11995" hidden="1" x14ac:dyDescent="0.25"/>
    <row r="11996" hidden="1" x14ac:dyDescent="0.25"/>
    <row r="11997" hidden="1" x14ac:dyDescent="0.25"/>
    <row r="11998" hidden="1" x14ac:dyDescent="0.25"/>
    <row r="11999" hidden="1" x14ac:dyDescent="0.25"/>
    <row r="12000" hidden="1" x14ac:dyDescent="0.25"/>
    <row r="12001" hidden="1" x14ac:dyDescent="0.25"/>
    <row r="12002" hidden="1" x14ac:dyDescent="0.25"/>
    <row r="12003" hidden="1" x14ac:dyDescent="0.25"/>
    <row r="12004" hidden="1" x14ac:dyDescent="0.25"/>
    <row r="12005" hidden="1" x14ac:dyDescent="0.25"/>
    <row r="12006" hidden="1" x14ac:dyDescent="0.25"/>
    <row r="12007" hidden="1" x14ac:dyDescent="0.25"/>
    <row r="12008" hidden="1" x14ac:dyDescent="0.25"/>
    <row r="12009" hidden="1" x14ac:dyDescent="0.25"/>
    <row r="12010" hidden="1" x14ac:dyDescent="0.25"/>
    <row r="12011" hidden="1" x14ac:dyDescent="0.25"/>
    <row r="12012" hidden="1" x14ac:dyDescent="0.25"/>
    <row r="12013" hidden="1" x14ac:dyDescent="0.25"/>
    <row r="12014" hidden="1" x14ac:dyDescent="0.25"/>
    <row r="12015" hidden="1" x14ac:dyDescent="0.25"/>
    <row r="12016" hidden="1" x14ac:dyDescent="0.25"/>
    <row r="12017" hidden="1" x14ac:dyDescent="0.25"/>
    <row r="12018" hidden="1" x14ac:dyDescent="0.25"/>
    <row r="12019" hidden="1" x14ac:dyDescent="0.25"/>
    <row r="12020" hidden="1" x14ac:dyDescent="0.25"/>
    <row r="12021" hidden="1" x14ac:dyDescent="0.25"/>
    <row r="12022" hidden="1" x14ac:dyDescent="0.25"/>
    <row r="12023" hidden="1" x14ac:dyDescent="0.25"/>
    <row r="12024" hidden="1" x14ac:dyDescent="0.25"/>
    <row r="12025" hidden="1" x14ac:dyDescent="0.25"/>
    <row r="12026" hidden="1" x14ac:dyDescent="0.25"/>
    <row r="12027" hidden="1" x14ac:dyDescent="0.25"/>
    <row r="12028" hidden="1" x14ac:dyDescent="0.25"/>
    <row r="12029" hidden="1" x14ac:dyDescent="0.25"/>
    <row r="12030" hidden="1" x14ac:dyDescent="0.25"/>
    <row r="12031" hidden="1" x14ac:dyDescent="0.25"/>
    <row r="12032" hidden="1" x14ac:dyDescent="0.25"/>
    <row r="12033" hidden="1" x14ac:dyDescent="0.25"/>
    <row r="12034" hidden="1" x14ac:dyDescent="0.25"/>
    <row r="12035" hidden="1" x14ac:dyDescent="0.25"/>
    <row r="12036" hidden="1" x14ac:dyDescent="0.25"/>
    <row r="12037" hidden="1" x14ac:dyDescent="0.25"/>
    <row r="12038" hidden="1" x14ac:dyDescent="0.25"/>
    <row r="12039" hidden="1" x14ac:dyDescent="0.25"/>
    <row r="12040" hidden="1" x14ac:dyDescent="0.25"/>
    <row r="12041" hidden="1" x14ac:dyDescent="0.25"/>
    <row r="12042" hidden="1" x14ac:dyDescent="0.25"/>
    <row r="12043" hidden="1" x14ac:dyDescent="0.25"/>
    <row r="12044" hidden="1" x14ac:dyDescent="0.25"/>
    <row r="12045" hidden="1" x14ac:dyDescent="0.25"/>
    <row r="12046" hidden="1" x14ac:dyDescent="0.25"/>
    <row r="12047" hidden="1" x14ac:dyDescent="0.25"/>
    <row r="12048" hidden="1" x14ac:dyDescent="0.25"/>
    <row r="12049" hidden="1" x14ac:dyDescent="0.25"/>
    <row r="12050" hidden="1" x14ac:dyDescent="0.25"/>
    <row r="12051" hidden="1" x14ac:dyDescent="0.25"/>
    <row r="12052" hidden="1" x14ac:dyDescent="0.25"/>
    <row r="12053" hidden="1" x14ac:dyDescent="0.25"/>
    <row r="12054" hidden="1" x14ac:dyDescent="0.25"/>
    <row r="12055" hidden="1" x14ac:dyDescent="0.25"/>
    <row r="12056" hidden="1" x14ac:dyDescent="0.25"/>
    <row r="12057" hidden="1" x14ac:dyDescent="0.25"/>
    <row r="12058" hidden="1" x14ac:dyDescent="0.25"/>
    <row r="12059" hidden="1" x14ac:dyDescent="0.25"/>
    <row r="12060" hidden="1" x14ac:dyDescent="0.25"/>
    <row r="12061" hidden="1" x14ac:dyDescent="0.25"/>
    <row r="12062" hidden="1" x14ac:dyDescent="0.25"/>
    <row r="12063" hidden="1" x14ac:dyDescent="0.25"/>
    <row r="12064" hidden="1" x14ac:dyDescent="0.25"/>
    <row r="12065" hidden="1" x14ac:dyDescent="0.25"/>
    <row r="12066" hidden="1" x14ac:dyDescent="0.25"/>
    <row r="12067" hidden="1" x14ac:dyDescent="0.25"/>
    <row r="12068" hidden="1" x14ac:dyDescent="0.25"/>
    <row r="12069" hidden="1" x14ac:dyDescent="0.25"/>
    <row r="12070" hidden="1" x14ac:dyDescent="0.25"/>
    <row r="12071" hidden="1" x14ac:dyDescent="0.25"/>
    <row r="12072" hidden="1" x14ac:dyDescent="0.25"/>
    <row r="12073" hidden="1" x14ac:dyDescent="0.25"/>
    <row r="12074" hidden="1" x14ac:dyDescent="0.25"/>
    <row r="12075" hidden="1" x14ac:dyDescent="0.25"/>
    <row r="12076" hidden="1" x14ac:dyDescent="0.25"/>
    <row r="12077" hidden="1" x14ac:dyDescent="0.25"/>
    <row r="12078" hidden="1" x14ac:dyDescent="0.25"/>
    <row r="12079" hidden="1" x14ac:dyDescent="0.25"/>
    <row r="12080" hidden="1" x14ac:dyDescent="0.25"/>
    <row r="12081" hidden="1" x14ac:dyDescent="0.25"/>
    <row r="12082" hidden="1" x14ac:dyDescent="0.25"/>
    <row r="12083" hidden="1" x14ac:dyDescent="0.25"/>
    <row r="12084" hidden="1" x14ac:dyDescent="0.25"/>
    <row r="12085" hidden="1" x14ac:dyDescent="0.25"/>
    <row r="12086" hidden="1" x14ac:dyDescent="0.25"/>
    <row r="12087" hidden="1" x14ac:dyDescent="0.25"/>
    <row r="12088" hidden="1" x14ac:dyDescent="0.25"/>
    <row r="12089" hidden="1" x14ac:dyDescent="0.25"/>
    <row r="12090" hidden="1" x14ac:dyDescent="0.25"/>
    <row r="12091" hidden="1" x14ac:dyDescent="0.25"/>
    <row r="12092" hidden="1" x14ac:dyDescent="0.25"/>
    <row r="12093" hidden="1" x14ac:dyDescent="0.25"/>
    <row r="12094" hidden="1" x14ac:dyDescent="0.25"/>
    <row r="12095" hidden="1" x14ac:dyDescent="0.25"/>
    <row r="12096" hidden="1" x14ac:dyDescent="0.25"/>
    <row r="12097" hidden="1" x14ac:dyDescent="0.25"/>
    <row r="12098" hidden="1" x14ac:dyDescent="0.25"/>
    <row r="12099" hidden="1" x14ac:dyDescent="0.25"/>
    <row r="12100" hidden="1" x14ac:dyDescent="0.25"/>
    <row r="12101" hidden="1" x14ac:dyDescent="0.25"/>
    <row r="12102" hidden="1" x14ac:dyDescent="0.25"/>
    <row r="12103" hidden="1" x14ac:dyDescent="0.25"/>
    <row r="12104" hidden="1" x14ac:dyDescent="0.25"/>
    <row r="12105" hidden="1" x14ac:dyDescent="0.25"/>
    <row r="12106" hidden="1" x14ac:dyDescent="0.25"/>
    <row r="12107" hidden="1" x14ac:dyDescent="0.25"/>
    <row r="12108" hidden="1" x14ac:dyDescent="0.25"/>
    <row r="12109" hidden="1" x14ac:dyDescent="0.25"/>
    <row r="12110" hidden="1" x14ac:dyDescent="0.25"/>
    <row r="12111" hidden="1" x14ac:dyDescent="0.25"/>
    <row r="12112" hidden="1" x14ac:dyDescent="0.25"/>
    <row r="12113" hidden="1" x14ac:dyDescent="0.25"/>
    <row r="12114" hidden="1" x14ac:dyDescent="0.25"/>
    <row r="12115" hidden="1" x14ac:dyDescent="0.25"/>
    <row r="12116" hidden="1" x14ac:dyDescent="0.25"/>
    <row r="12117" hidden="1" x14ac:dyDescent="0.25"/>
    <row r="12118" hidden="1" x14ac:dyDescent="0.25"/>
    <row r="12119" hidden="1" x14ac:dyDescent="0.25"/>
    <row r="12120" hidden="1" x14ac:dyDescent="0.25"/>
    <row r="12121" hidden="1" x14ac:dyDescent="0.25"/>
    <row r="12122" hidden="1" x14ac:dyDescent="0.25"/>
    <row r="12123" hidden="1" x14ac:dyDescent="0.25"/>
    <row r="12124" hidden="1" x14ac:dyDescent="0.25"/>
    <row r="12125" hidden="1" x14ac:dyDescent="0.25"/>
    <row r="12126" hidden="1" x14ac:dyDescent="0.25"/>
    <row r="12127" hidden="1" x14ac:dyDescent="0.25"/>
    <row r="12128" hidden="1" x14ac:dyDescent="0.25"/>
    <row r="12129" hidden="1" x14ac:dyDescent="0.25"/>
    <row r="12130" hidden="1" x14ac:dyDescent="0.25"/>
    <row r="12131" hidden="1" x14ac:dyDescent="0.25"/>
    <row r="12132" hidden="1" x14ac:dyDescent="0.25"/>
    <row r="12133" hidden="1" x14ac:dyDescent="0.25"/>
    <row r="12134" hidden="1" x14ac:dyDescent="0.25"/>
    <row r="12135" hidden="1" x14ac:dyDescent="0.25"/>
    <row r="12136" hidden="1" x14ac:dyDescent="0.25"/>
    <row r="12137" hidden="1" x14ac:dyDescent="0.25"/>
    <row r="12138" hidden="1" x14ac:dyDescent="0.25"/>
    <row r="12139" hidden="1" x14ac:dyDescent="0.25"/>
    <row r="12140" hidden="1" x14ac:dyDescent="0.25"/>
    <row r="12141" hidden="1" x14ac:dyDescent="0.25"/>
    <row r="12142" hidden="1" x14ac:dyDescent="0.25"/>
    <row r="12143" hidden="1" x14ac:dyDescent="0.25"/>
    <row r="12144" hidden="1" x14ac:dyDescent="0.25"/>
    <row r="12145" hidden="1" x14ac:dyDescent="0.25"/>
    <row r="12146" hidden="1" x14ac:dyDescent="0.25"/>
    <row r="12147" hidden="1" x14ac:dyDescent="0.25"/>
    <row r="12148" hidden="1" x14ac:dyDescent="0.25"/>
    <row r="12149" hidden="1" x14ac:dyDescent="0.25"/>
    <row r="12150" hidden="1" x14ac:dyDescent="0.25"/>
    <row r="12151" hidden="1" x14ac:dyDescent="0.25"/>
    <row r="12152" hidden="1" x14ac:dyDescent="0.25"/>
    <row r="12153" hidden="1" x14ac:dyDescent="0.25"/>
    <row r="12154" hidden="1" x14ac:dyDescent="0.25"/>
    <row r="12155" hidden="1" x14ac:dyDescent="0.25"/>
    <row r="12156" hidden="1" x14ac:dyDescent="0.25"/>
    <row r="12157" hidden="1" x14ac:dyDescent="0.25"/>
    <row r="12158" hidden="1" x14ac:dyDescent="0.25"/>
    <row r="12159" hidden="1" x14ac:dyDescent="0.25"/>
    <row r="12160" hidden="1" x14ac:dyDescent="0.25"/>
    <row r="12161" hidden="1" x14ac:dyDescent="0.25"/>
    <row r="12162" hidden="1" x14ac:dyDescent="0.25"/>
    <row r="12163" hidden="1" x14ac:dyDescent="0.25"/>
    <row r="12164" hidden="1" x14ac:dyDescent="0.25"/>
    <row r="12165" hidden="1" x14ac:dyDescent="0.25"/>
    <row r="12166" hidden="1" x14ac:dyDescent="0.25"/>
    <row r="12167" hidden="1" x14ac:dyDescent="0.25"/>
    <row r="12168" hidden="1" x14ac:dyDescent="0.25"/>
    <row r="12169" hidden="1" x14ac:dyDescent="0.25"/>
    <row r="12170" hidden="1" x14ac:dyDescent="0.25"/>
    <row r="12171" hidden="1" x14ac:dyDescent="0.25"/>
    <row r="12172" hidden="1" x14ac:dyDescent="0.25"/>
    <row r="12173" hidden="1" x14ac:dyDescent="0.25"/>
    <row r="12174" hidden="1" x14ac:dyDescent="0.25"/>
    <row r="12175" hidden="1" x14ac:dyDescent="0.25"/>
    <row r="12176" hidden="1" x14ac:dyDescent="0.25"/>
    <row r="12177" hidden="1" x14ac:dyDescent="0.25"/>
    <row r="12178" hidden="1" x14ac:dyDescent="0.25"/>
    <row r="12179" hidden="1" x14ac:dyDescent="0.25"/>
    <row r="12180" hidden="1" x14ac:dyDescent="0.25"/>
    <row r="12181" hidden="1" x14ac:dyDescent="0.25"/>
    <row r="12182" hidden="1" x14ac:dyDescent="0.25"/>
    <row r="12183" hidden="1" x14ac:dyDescent="0.25"/>
    <row r="12184" hidden="1" x14ac:dyDescent="0.25"/>
    <row r="12185" hidden="1" x14ac:dyDescent="0.25"/>
    <row r="12186" hidden="1" x14ac:dyDescent="0.25"/>
    <row r="12187" hidden="1" x14ac:dyDescent="0.25"/>
    <row r="12188" hidden="1" x14ac:dyDescent="0.25"/>
    <row r="12189" hidden="1" x14ac:dyDescent="0.25"/>
    <row r="12190" hidden="1" x14ac:dyDescent="0.25"/>
    <row r="12191" hidden="1" x14ac:dyDescent="0.25"/>
    <row r="12192" hidden="1" x14ac:dyDescent="0.25"/>
    <row r="12193" hidden="1" x14ac:dyDescent="0.25"/>
    <row r="12194" hidden="1" x14ac:dyDescent="0.25"/>
    <row r="12195" hidden="1" x14ac:dyDescent="0.25"/>
    <row r="12196" hidden="1" x14ac:dyDescent="0.25"/>
    <row r="12197" hidden="1" x14ac:dyDescent="0.25"/>
    <row r="12198" hidden="1" x14ac:dyDescent="0.25"/>
    <row r="12199" hidden="1" x14ac:dyDescent="0.25"/>
    <row r="12200" hidden="1" x14ac:dyDescent="0.25"/>
    <row r="12201" hidden="1" x14ac:dyDescent="0.25"/>
    <row r="12202" hidden="1" x14ac:dyDescent="0.25"/>
    <row r="12203" hidden="1" x14ac:dyDescent="0.25"/>
    <row r="12204" hidden="1" x14ac:dyDescent="0.25"/>
    <row r="12205" hidden="1" x14ac:dyDescent="0.25"/>
    <row r="12206" hidden="1" x14ac:dyDescent="0.25"/>
    <row r="12207" hidden="1" x14ac:dyDescent="0.25"/>
    <row r="12208" hidden="1" x14ac:dyDescent="0.25"/>
    <row r="12209" hidden="1" x14ac:dyDescent="0.25"/>
    <row r="12210" hidden="1" x14ac:dyDescent="0.25"/>
    <row r="12211" hidden="1" x14ac:dyDescent="0.25"/>
    <row r="12212" hidden="1" x14ac:dyDescent="0.25"/>
    <row r="12213" hidden="1" x14ac:dyDescent="0.25"/>
    <row r="12214" hidden="1" x14ac:dyDescent="0.25"/>
    <row r="12215" hidden="1" x14ac:dyDescent="0.25"/>
    <row r="12216" hidden="1" x14ac:dyDescent="0.25"/>
    <row r="12217" hidden="1" x14ac:dyDescent="0.25"/>
    <row r="12218" hidden="1" x14ac:dyDescent="0.25"/>
    <row r="12219" hidden="1" x14ac:dyDescent="0.25"/>
    <row r="12220" hidden="1" x14ac:dyDescent="0.25"/>
    <row r="12221" hidden="1" x14ac:dyDescent="0.25"/>
    <row r="12222" hidden="1" x14ac:dyDescent="0.25"/>
    <row r="12223" hidden="1" x14ac:dyDescent="0.25"/>
    <row r="12224" hidden="1" x14ac:dyDescent="0.25"/>
    <row r="12225" hidden="1" x14ac:dyDescent="0.25"/>
    <row r="12226" hidden="1" x14ac:dyDescent="0.25"/>
    <row r="12227" hidden="1" x14ac:dyDescent="0.25"/>
    <row r="12228" hidden="1" x14ac:dyDescent="0.25"/>
    <row r="12229" hidden="1" x14ac:dyDescent="0.25"/>
    <row r="12230" hidden="1" x14ac:dyDescent="0.25"/>
    <row r="12231" hidden="1" x14ac:dyDescent="0.25"/>
    <row r="12232" hidden="1" x14ac:dyDescent="0.25"/>
    <row r="12233" hidden="1" x14ac:dyDescent="0.25"/>
    <row r="12234" hidden="1" x14ac:dyDescent="0.25"/>
    <row r="12235" hidden="1" x14ac:dyDescent="0.25"/>
    <row r="12236" hidden="1" x14ac:dyDescent="0.25"/>
    <row r="12237" hidden="1" x14ac:dyDescent="0.25"/>
    <row r="12238" hidden="1" x14ac:dyDescent="0.25"/>
    <row r="12239" hidden="1" x14ac:dyDescent="0.25"/>
    <row r="12240" hidden="1" x14ac:dyDescent="0.25"/>
    <row r="12241" hidden="1" x14ac:dyDescent="0.25"/>
    <row r="12242" hidden="1" x14ac:dyDescent="0.25"/>
    <row r="12243" hidden="1" x14ac:dyDescent="0.25"/>
    <row r="12244" hidden="1" x14ac:dyDescent="0.25"/>
    <row r="12245" hidden="1" x14ac:dyDescent="0.25"/>
    <row r="12246" hidden="1" x14ac:dyDescent="0.25"/>
    <row r="12247" hidden="1" x14ac:dyDescent="0.25"/>
    <row r="12248" hidden="1" x14ac:dyDescent="0.25"/>
    <row r="12249" hidden="1" x14ac:dyDescent="0.25"/>
    <row r="12250" hidden="1" x14ac:dyDescent="0.25"/>
    <row r="12251" hidden="1" x14ac:dyDescent="0.25"/>
    <row r="12252" hidden="1" x14ac:dyDescent="0.25"/>
    <row r="12253" hidden="1" x14ac:dyDescent="0.25"/>
    <row r="12254" hidden="1" x14ac:dyDescent="0.25"/>
    <row r="12255" hidden="1" x14ac:dyDescent="0.25"/>
    <row r="12256" hidden="1" x14ac:dyDescent="0.25"/>
    <row r="12257" hidden="1" x14ac:dyDescent="0.25"/>
    <row r="12258" hidden="1" x14ac:dyDescent="0.25"/>
    <row r="12259" hidden="1" x14ac:dyDescent="0.25"/>
    <row r="12260" hidden="1" x14ac:dyDescent="0.25"/>
    <row r="12261" hidden="1" x14ac:dyDescent="0.25"/>
    <row r="12262" hidden="1" x14ac:dyDescent="0.25"/>
    <row r="12263" hidden="1" x14ac:dyDescent="0.25"/>
    <row r="12264" hidden="1" x14ac:dyDescent="0.25"/>
    <row r="12265" hidden="1" x14ac:dyDescent="0.25"/>
    <row r="12266" hidden="1" x14ac:dyDescent="0.25"/>
    <row r="12267" hidden="1" x14ac:dyDescent="0.25"/>
    <row r="12268" hidden="1" x14ac:dyDescent="0.25"/>
    <row r="12269" hidden="1" x14ac:dyDescent="0.25"/>
    <row r="12270" hidden="1" x14ac:dyDescent="0.25"/>
    <row r="12271" hidden="1" x14ac:dyDescent="0.25"/>
    <row r="12272" hidden="1" x14ac:dyDescent="0.25"/>
    <row r="12273" hidden="1" x14ac:dyDescent="0.25"/>
    <row r="12274" hidden="1" x14ac:dyDescent="0.25"/>
    <row r="12275" hidden="1" x14ac:dyDescent="0.25"/>
    <row r="12276" hidden="1" x14ac:dyDescent="0.25"/>
    <row r="12277" hidden="1" x14ac:dyDescent="0.25"/>
    <row r="12278" hidden="1" x14ac:dyDescent="0.25"/>
    <row r="12279" hidden="1" x14ac:dyDescent="0.25"/>
    <row r="12280" hidden="1" x14ac:dyDescent="0.25"/>
    <row r="12281" hidden="1" x14ac:dyDescent="0.25"/>
    <row r="12282" hidden="1" x14ac:dyDescent="0.25"/>
    <row r="12283" hidden="1" x14ac:dyDescent="0.25"/>
    <row r="12284" hidden="1" x14ac:dyDescent="0.25"/>
    <row r="12285" hidden="1" x14ac:dyDescent="0.25"/>
    <row r="12286" hidden="1" x14ac:dyDescent="0.25"/>
    <row r="12287" hidden="1" x14ac:dyDescent="0.25"/>
    <row r="12288" hidden="1" x14ac:dyDescent="0.25"/>
    <row r="12289" hidden="1" x14ac:dyDescent="0.25"/>
    <row r="12290" hidden="1" x14ac:dyDescent="0.25"/>
    <row r="12291" hidden="1" x14ac:dyDescent="0.25"/>
    <row r="12292" hidden="1" x14ac:dyDescent="0.25"/>
    <row r="12293" hidden="1" x14ac:dyDescent="0.25"/>
    <row r="12294" hidden="1" x14ac:dyDescent="0.25"/>
    <row r="12295" hidden="1" x14ac:dyDescent="0.25"/>
    <row r="12296" hidden="1" x14ac:dyDescent="0.25"/>
    <row r="12297" hidden="1" x14ac:dyDescent="0.25"/>
    <row r="12298" hidden="1" x14ac:dyDescent="0.25"/>
    <row r="12299" hidden="1" x14ac:dyDescent="0.25"/>
    <row r="12300" hidden="1" x14ac:dyDescent="0.25"/>
    <row r="12301" hidden="1" x14ac:dyDescent="0.25"/>
    <row r="12302" hidden="1" x14ac:dyDescent="0.25"/>
    <row r="12303" hidden="1" x14ac:dyDescent="0.25"/>
    <row r="12304" hidden="1" x14ac:dyDescent="0.25"/>
    <row r="12305" hidden="1" x14ac:dyDescent="0.25"/>
    <row r="12306" hidden="1" x14ac:dyDescent="0.25"/>
    <row r="12307" hidden="1" x14ac:dyDescent="0.25"/>
    <row r="12308" hidden="1" x14ac:dyDescent="0.25"/>
    <row r="12309" hidden="1" x14ac:dyDescent="0.25"/>
    <row r="12310" hidden="1" x14ac:dyDescent="0.25"/>
    <row r="12311" hidden="1" x14ac:dyDescent="0.25"/>
    <row r="12312" hidden="1" x14ac:dyDescent="0.25"/>
    <row r="12313" hidden="1" x14ac:dyDescent="0.25"/>
    <row r="12314" hidden="1" x14ac:dyDescent="0.25"/>
    <row r="12315" hidden="1" x14ac:dyDescent="0.25"/>
    <row r="12316" hidden="1" x14ac:dyDescent="0.25"/>
    <row r="12317" hidden="1" x14ac:dyDescent="0.25"/>
    <row r="12318" hidden="1" x14ac:dyDescent="0.25"/>
    <row r="12319" hidden="1" x14ac:dyDescent="0.25"/>
    <row r="12320" hidden="1" x14ac:dyDescent="0.25"/>
    <row r="12321" hidden="1" x14ac:dyDescent="0.25"/>
    <row r="12322" hidden="1" x14ac:dyDescent="0.25"/>
    <row r="12323" hidden="1" x14ac:dyDescent="0.25"/>
    <row r="12324" hidden="1" x14ac:dyDescent="0.25"/>
    <row r="12325" hidden="1" x14ac:dyDescent="0.25"/>
    <row r="12326" hidden="1" x14ac:dyDescent="0.25"/>
    <row r="12327" hidden="1" x14ac:dyDescent="0.25"/>
    <row r="12328" hidden="1" x14ac:dyDescent="0.25"/>
    <row r="12329" hidden="1" x14ac:dyDescent="0.25"/>
    <row r="12330" hidden="1" x14ac:dyDescent="0.25"/>
    <row r="12331" hidden="1" x14ac:dyDescent="0.25"/>
    <row r="12332" hidden="1" x14ac:dyDescent="0.25"/>
    <row r="12333" hidden="1" x14ac:dyDescent="0.25"/>
    <row r="12334" hidden="1" x14ac:dyDescent="0.25"/>
    <row r="12335" hidden="1" x14ac:dyDescent="0.25"/>
    <row r="12336" hidden="1" x14ac:dyDescent="0.25"/>
    <row r="12337" hidden="1" x14ac:dyDescent="0.25"/>
    <row r="12338" hidden="1" x14ac:dyDescent="0.25"/>
    <row r="12339" hidden="1" x14ac:dyDescent="0.25"/>
    <row r="12340" hidden="1" x14ac:dyDescent="0.25"/>
    <row r="12341" hidden="1" x14ac:dyDescent="0.25"/>
    <row r="12342" hidden="1" x14ac:dyDescent="0.25"/>
    <row r="12343" hidden="1" x14ac:dyDescent="0.25"/>
    <row r="12344" hidden="1" x14ac:dyDescent="0.25"/>
    <row r="12345" hidden="1" x14ac:dyDescent="0.25"/>
    <row r="12346" hidden="1" x14ac:dyDescent="0.25"/>
    <row r="12347" hidden="1" x14ac:dyDescent="0.25"/>
    <row r="12348" hidden="1" x14ac:dyDescent="0.25"/>
    <row r="12349" hidden="1" x14ac:dyDescent="0.25"/>
    <row r="12350" hidden="1" x14ac:dyDescent="0.25"/>
    <row r="12351" hidden="1" x14ac:dyDescent="0.25"/>
    <row r="12352" hidden="1" x14ac:dyDescent="0.25"/>
    <row r="12353" hidden="1" x14ac:dyDescent="0.25"/>
    <row r="12354" hidden="1" x14ac:dyDescent="0.25"/>
    <row r="12355" hidden="1" x14ac:dyDescent="0.25"/>
    <row r="12356" hidden="1" x14ac:dyDescent="0.25"/>
    <row r="12357" hidden="1" x14ac:dyDescent="0.25"/>
    <row r="12358" hidden="1" x14ac:dyDescent="0.25"/>
    <row r="12359" hidden="1" x14ac:dyDescent="0.25"/>
    <row r="12360" hidden="1" x14ac:dyDescent="0.25"/>
    <row r="12361" hidden="1" x14ac:dyDescent="0.25"/>
    <row r="12362" hidden="1" x14ac:dyDescent="0.25"/>
    <row r="12363" hidden="1" x14ac:dyDescent="0.25"/>
    <row r="12364" hidden="1" x14ac:dyDescent="0.25"/>
    <row r="12365" hidden="1" x14ac:dyDescent="0.25"/>
    <row r="12366" hidden="1" x14ac:dyDescent="0.25"/>
    <row r="12367" hidden="1" x14ac:dyDescent="0.25"/>
    <row r="12368" hidden="1" x14ac:dyDescent="0.25"/>
    <row r="12369" hidden="1" x14ac:dyDescent="0.25"/>
    <row r="12370" hidden="1" x14ac:dyDescent="0.25"/>
    <row r="12371" hidden="1" x14ac:dyDescent="0.25"/>
    <row r="12372" hidden="1" x14ac:dyDescent="0.25"/>
    <row r="12373" hidden="1" x14ac:dyDescent="0.25"/>
    <row r="12374" hidden="1" x14ac:dyDescent="0.25"/>
    <row r="12375" hidden="1" x14ac:dyDescent="0.25"/>
    <row r="12376" hidden="1" x14ac:dyDescent="0.25"/>
    <row r="12377" hidden="1" x14ac:dyDescent="0.25"/>
    <row r="12378" hidden="1" x14ac:dyDescent="0.25"/>
    <row r="12379" hidden="1" x14ac:dyDescent="0.25"/>
    <row r="12380" hidden="1" x14ac:dyDescent="0.25"/>
    <row r="12381" hidden="1" x14ac:dyDescent="0.25"/>
    <row r="12382" hidden="1" x14ac:dyDescent="0.25"/>
    <row r="12383" hidden="1" x14ac:dyDescent="0.25"/>
    <row r="12384" hidden="1" x14ac:dyDescent="0.25"/>
    <row r="12385" hidden="1" x14ac:dyDescent="0.25"/>
    <row r="12386" hidden="1" x14ac:dyDescent="0.25"/>
    <row r="12387" hidden="1" x14ac:dyDescent="0.25"/>
    <row r="12388" hidden="1" x14ac:dyDescent="0.25"/>
    <row r="12389" hidden="1" x14ac:dyDescent="0.25"/>
    <row r="12390" hidden="1" x14ac:dyDescent="0.25"/>
    <row r="12391" hidden="1" x14ac:dyDescent="0.25"/>
    <row r="12392" hidden="1" x14ac:dyDescent="0.25"/>
    <row r="12393" hidden="1" x14ac:dyDescent="0.25"/>
    <row r="12394" hidden="1" x14ac:dyDescent="0.25"/>
    <row r="12395" hidden="1" x14ac:dyDescent="0.25"/>
    <row r="12396" hidden="1" x14ac:dyDescent="0.25"/>
    <row r="12397" hidden="1" x14ac:dyDescent="0.25"/>
    <row r="12398" hidden="1" x14ac:dyDescent="0.25"/>
    <row r="12399" hidden="1" x14ac:dyDescent="0.25"/>
    <row r="12400" hidden="1" x14ac:dyDescent="0.25"/>
    <row r="12401" hidden="1" x14ac:dyDescent="0.25"/>
    <row r="12402" hidden="1" x14ac:dyDescent="0.25"/>
    <row r="12403" hidden="1" x14ac:dyDescent="0.25"/>
    <row r="12404" hidden="1" x14ac:dyDescent="0.25"/>
    <row r="12405" hidden="1" x14ac:dyDescent="0.25"/>
    <row r="12406" hidden="1" x14ac:dyDescent="0.25"/>
    <row r="12407" hidden="1" x14ac:dyDescent="0.25"/>
    <row r="12408" hidden="1" x14ac:dyDescent="0.25"/>
    <row r="12409" hidden="1" x14ac:dyDescent="0.25"/>
    <row r="12410" hidden="1" x14ac:dyDescent="0.25"/>
    <row r="12411" hidden="1" x14ac:dyDescent="0.25"/>
    <row r="12412" hidden="1" x14ac:dyDescent="0.25"/>
    <row r="12413" hidden="1" x14ac:dyDescent="0.25"/>
    <row r="12414" hidden="1" x14ac:dyDescent="0.25"/>
    <row r="12415" hidden="1" x14ac:dyDescent="0.25"/>
    <row r="12416" hidden="1" x14ac:dyDescent="0.25"/>
    <row r="12417" hidden="1" x14ac:dyDescent="0.25"/>
    <row r="12418" hidden="1" x14ac:dyDescent="0.25"/>
    <row r="12419" hidden="1" x14ac:dyDescent="0.25"/>
    <row r="12420" hidden="1" x14ac:dyDescent="0.25"/>
    <row r="12421" hidden="1" x14ac:dyDescent="0.25"/>
    <row r="12422" hidden="1" x14ac:dyDescent="0.25"/>
    <row r="12423" hidden="1" x14ac:dyDescent="0.25"/>
    <row r="12424" hidden="1" x14ac:dyDescent="0.25"/>
    <row r="12425" hidden="1" x14ac:dyDescent="0.25"/>
    <row r="12426" hidden="1" x14ac:dyDescent="0.25"/>
    <row r="12427" hidden="1" x14ac:dyDescent="0.25"/>
    <row r="12428" hidden="1" x14ac:dyDescent="0.25"/>
    <row r="12429" hidden="1" x14ac:dyDescent="0.25"/>
    <row r="12430" hidden="1" x14ac:dyDescent="0.25"/>
    <row r="12431" hidden="1" x14ac:dyDescent="0.25"/>
    <row r="12432" hidden="1" x14ac:dyDescent="0.25"/>
    <row r="12433" hidden="1" x14ac:dyDescent="0.25"/>
    <row r="12434" hidden="1" x14ac:dyDescent="0.25"/>
    <row r="12435" hidden="1" x14ac:dyDescent="0.25"/>
    <row r="12436" hidden="1" x14ac:dyDescent="0.25"/>
    <row r="12437" hidden="1" x14ac:dyDescent="0.25"/>
    <row r="12438" hidden="1" x14ac:dyDescent="0.25"/>
    <row r="12439" hidden="1" x14ac:dyDescent="0.25"/>
    <row r="12440" hidden="1" x14ac:dyDescent="0.25"/>
    <row r="12441" hidden="1" x14ac:dyDescent="0.25"/>
    <row r="12442" hidden="1" x14ac:dyDescent="0.25"/>
    <row r="12443" hidden="1" x14ac:dyDescent="0.25"/>
    <row r="12444" hidden="1" x14ac:dyDescent="0.25"/>
    <row r="12445" hidden="1" x14ac:dyDescent="0.25"/>
    <row r="12446" hidden="1" x14ac:dyDescent="0.25"/>
    <row r="12447" hidden="1" x14ac:dyDescent="0.25"/>
    <row r="12448" hidden="1" x14ac:dyDescent="0.25"/>
    <row r="12449" hidden="1" x14ac:dyDescent="0.25"/>
    <row r="12450" hidden="1" x14ac:dyDescent="0.25"/>
    <row r="12451" hidden="1" x14ac:dyDescent="0.25"/>
    <row r="12452" hidden="1" x14ac:dyDescent="0.25"/>
    <row r="12453" hidden="1" x14ac:dyDescent="0.25"/>
    <row r="12454" hidden="1" x14ac:dyDescent="0.25"/>
    <row r="12455" hidden="1" x14ac:dyDescent="0.25"/>
    <row r="12456" hidden="1" x14ac:dyDescent="0.25"/>
    <row r="12457" hidden="1" x14ac:dyDescent="0.25"/>
    <row r="12458" hidden="1" x14ac:dyDescent="0.25"/>
    <row r="12459" hidden="1" x14ac:dyDescent="0.25"/>
    <row r="12460" hidden="1" x14ac:dyDescent="0.25"/>
    <row r="12461" hidden="1" x14ac:dyDescent="0.25"/>
    <row r="12462" hidden="1" x14ac:dyDescent="0.25"/>
    <row r="12463" hidden="1" x14ac:dyDescent="0.25"/>
    <row r="12464" hidden="1" x14ac:dyDescent="0.25"/>
    <row r="12465" hidden="1" x14ac:dyDescent="0.25"/>
    <row r="12466" hidden="1" x14ac:dyDescent="0.25"/>
    <row r="12467" hidden="1" x14ac:dyDescent="0.25"/>
    <row r="12468" hidden="1" x14ac:dyDescent="0.25"/>
    <row r="12469" hidden="1" x14ac:dyDescent="0.25"/>
    <row r="12470" hidden="1" x14ac:dyDescent="0.25"/>
    <row r="12471" hidden="1" x14ac:dyDescent="0.25"/>
    <row r="12472" hidden="1" x14ac:dyDescent="0.25"/>
    <row r="12473" hidden="1" x14ac:dyDescent="0.25"/>
    <row r="12474" hidden="1" x14ac:dyDescent="0.25"/>
    <row r="12475" hidden="1" x14ac:dyDescent="0.25"/>
    <row r="12476" hidden="1" x14ac:dyDescent="0.25"/>
    <row r="12477" hidden="1" x14ac:dyDescent="0.25"/>
    <row r="12478" hidden="1" x14ac:dyDescent="0.25"/>
    <row r="12479" hidden="1" x14ac:dyDescent="0.25"/>
    <row r="12480" hidden="1" x14ac:dyDescent="0.25"/>
    <row r="12481" hidden="1" x14ac:dyDescent="0.25"/>
    <row r="12482" hidden="1" x14ac:dyDescent="0.25"/>
    <row r="12483" hidden="1" x14ac:dyDescent="0.25"/>
    <row r="12484" hidden="1" x14ac:dyDescent="0.25"/>
    <row r="12485" hidden="1" x14ac:dyDescent="0.25"/>
    <row r="12486" hidden="1" x14ac:dyDescent="0.25"/>
    <row r="12487" hidden="1" x14ac:dyDescent="0.25"/>
    <row r="12488" hidden="1" x14ac:dyDescent="0.25"/>
    <row r="12489" hidden="1" x14ac:dyDescent="0.25"/>
    <row r="12490" hidden="1" x14ac:dyDescent="0.25"/>
    <row r="12491" hidden="1" x14ac:dyDescent="0.25"/>
    <row r="12492" hidden="1" x14ac:dyDescent="0.25"/>
    <row r="12493" hidden="1" x14ac:dyDescent="0.25"/>
    <row r="12494" hidden="1" x14ac:dyDescent="0.25"/>
    <row r="12495" hidden="1" x14ac:dyDescent="0.25"/>
    <row r="12496" hidden="1" x14ac:dyDescent="0.25"/>
    <row r="12497" hidden="1" x14ac:dyDescent="0.25"/>
    <row r="12498" hidden="1" x14ac:dyDescent="0.25"/>
    <row r="12499" hidden="1" x14ac:dyDescent="0.25"/>
    <row r="12500" hidden="1" x14ac:dyDescent="0.25"/>
    <row r="12501" hidden="1" x14ac:dyDescent="0.25"/>
    <row r="12502" hidden="1" x14ac:dyDescent="0.25"/>
    <row r="12503" hidden="1" x14ac:dyDescent="0.25"/>
    <row r="12504" hidden="1" x14ac:dyDescent="0.25"/>
    <row r="12505" hidden="1" x14ac:dyDescent="0.25"/>
    <row r="12506" hidden="1" x14ac:dyDescent="0.25"/>
    <row r="12507" hidden="1" x14ac:dyDescent="0.25"/>
    <row r="12508" hidden="1" x14ac:dyDescent="0.25"/>
    <row r="12509" hidden="1" x14ac:dyDescent="0.25"/>
    <row r="12510" hidden="1" x14ac:dyDescent="0.25"/>
    <row r="12511" hidden="1" x14ac:dyDescent="0.25"/>
    <row r="12512" hidden="1" x14ac:dyDescent="0.25"/>
    <row r="12513" hidden="1" x14ac:dyDescent="0.25"/>
    <row r="12514" hidden="1" x14ac:dyDescent="0.25"/>
    <row r="12515" hidden="1" x14ac:dyDescent="0.25"/>
    <row r="12516" hidden="1" x14ac:dyDescent="0.25"/>
    <row r="12517" hidden="1" x14ac:dyDescent="0.25"/>
    <row r="12518" hidden="1" x14ac:dyDescent="0.25"/>
    <row r="12519" hidden="1" x14ac:dyDescent="0.25"/>
    <row r="12520" hidden="1" x14ac:dyDescent="0.25"/>
    <row r="12521" hidden="1" x14ac:dyDescent="0.25"/>
    <row r="12522" hidden="1" x14ac:dyDescent="0.25"/>
    <row r="12523" hidden="1" x14ac:dyDescent="0.25"/>
    <row r="12524" hidden="1" x14ac:dyDescent="0.25"/>
    <row r="12525" hidden="1" x14ac:dyDescent="0.25"/>
    <row r="12526" hidden="1" x14ac:dyDescent="0.25"/>
    <row r="12527" hidden="1" x14ac:dyDescent="0.25"/>
    <row r="12528" hidden="1" x14ac:dyDescent="0.25"/>
    <row r="12529" hidden="1" x14ac:dyDescent="0.25"/>
    <row r="12530" hidden="1" x14ac:dyDescent="0.25"/>
    <row r="12531" hidden="1" x14ac:dyDescent="0.25"/>
    <row r="12532" hidden="1" x14ac:dyDescent="0.25"/>
    <row r="12533" hidden="1" x14ac:dyDescent="0.25"/>
    <row r="12534" hidden="1" x14ac:dyDescent="0.25"/>
    <row r="12535" hidden="1" x14ac:dyDescent="0.25"/>
    <row r="12536" hidden="1" x14ac:dyDescent="0.25"/>
    <row r="12537" hidden="1" x14ac:dyDescent="0.25"/>
    <row r="12538" hidden="1" x14ac:dyDescent="0.25"/>
    <row r="12539" hidden="1" x14ac:dyDescent="0.25"/>
    <row r="12540" hidden="1" x14ac:dyDescent="0.25"/>
    <row r="12541" hidden="1" x14ac:dyDescent="0.25"/>
    <row r="12542" hidden="1" x14ac:dyDescent="0.25"/>
    <row r="12543" hidden="1" x14ac:dyDescent="0.25"/>
    <row r="12544" hidden="1" x14ac:dyDescent="0.25"/>
    <row r="12545" hidden="1" x14ac:dyDescent="0.25"/>
    <row r="12546" hidden="1" x14ac:dyDescent="0.25"/>
    <row r="12547" hidden="1" x14ac:dyDescent="0.25"/>
    <row r="12548" hidden="1" x14ac:dyDescent="0.25"/>
    <row r="12549" hidden="1" x14ac:dyDescent="0.25"/>
    <row r="12550" hidden="1" x14ac:dyDescent="0.25"/>
    <row r="12551" hidden="1" x14ac:dyDescent="0.25"/>
    <row r="12552" hidden="1" x14ac:dyDescent="0.25"/>
    <row r="12553" hidden="1" x14ac:dyDescent="0.25"/>
    <row r="12554" hidden="1" x14ac:dyDescent="0.25"/>
    <row r="12555" hidden="1" x14ac:dyDescent="0.25"/>
    <row r="12556" hidden="1" x14ac:dyDescent="0.25"/>
    <row r="12557" hidden="1" x14ac:dyDescent="0.25"/>
    <row r="12558" hidden="1" x14ac:dyDescent="0.25"/>
    <row r="12559" hidden="1" x14ac:dyDescent="0.25"/>
    <row r="12560" hidden="1" x14ac:dyDescent="0.25"/>
    <row r="12561" hidden="1" x14ac:dyDescent="0.25"/>
    <row r="12562" hidden="1" x14ac:dyDescent="0.25"/>
    <row r="12563" hidden="1" x14ac:dyDescent="0.25"/>
    <row r="12564" hidden="1" x14ac:dyDescent="0.25"/>
    <row r="12565" hidden="1" x14ac:dyDescent="0.25"/>
    <row r="12566" hidden="1" x14ac:dyDescent="0.25"/>
    <row r="12567" hidden="1" x14ac:dyDescent="0.25"/>
    <row r="12568" hidden="1" x14ac:dyDescent="0.25"/>
    <row r="12569" hidden="1" x14ac:dyDescent="0.25"/>
    <row r="12570" hidden="1" x14ac:dyDescent="0.25"/>
    <row r="12571" hidden="1" x14ac:dyDescent="0.25"/>
    <row r="12572" hidden="1" x14ac:dyDescent="0.25"/>
    <row r="12573" hidden="1" x14ac:dyDescent="0.25"/>
    <row r="12574" hidden="1" x14ac:dyDescent="0.25"/>
    <row r="12575" hidden="1" x14ac:dyDescent="0.25"/>
    <row r="12576" hidden="1" x14ac:dyDescent="0.25"/>
    <row r="12577" hidden="1" x14ac:dyDescent="0.25"/>
    <row r="12578" hidden="1" x14ac:dyDescent="0.25"/>
    <row r="12579" hidden="1" x14ac:dyDescent="0.25"/>
    <row r="12580" hidden="1" x14ac:dyDescent="0.25"/>
    <row r="12581" hidden="1" x14ac:dyDescent="0.25"/>
    <row r="12582" hidden="1" x14ac:dyDescent="0.25"/>
    <row r="12583" hidden="1" x14ac:dyDescent="0.25"/>
    <row r="12584" hidden="1" x14ac:dyDescent="0.25"/>
    <row r="12585" hidden="1" x14ac:dyDescent="0.25"/>
    <row r="12586" hidden="1" x14ac:dyDescent="0.25"/>
    <row r="12587" hidden="1" x14ac:dyDescent="0.25"/>
    <row r="12588" hidden="1" x14ac:dyDescent="0.25"/>
    <row r="12589" hidden="1" x14ac:dyDescent="0.25"/>
    <row r="12590" hidden="1" x14ac:dyDescent="0.25"/>
    <row r="12591" hidden="1" x14ac:dyDescent="0.25"/>
    <row r="12592" hidden="1" x14ac:dyDescent="0.25"/>
    <row r="12593" hidden="1" x14ac:dyDescent="0.25"/>
    <row r="12594" hidden="1" x14ac:dyDescent="0.25"/>
    <row r="12595" hidden="1" x14ac:dyDescent="0.25"/>
    <row r="12596" hidden="1" x14ac:dyDescent="0.25"/>
    <row r="12597" hidden="1" x14ac:dyDescent="0.25"/>
    <row r="12598" hidden="1" x14ac:dyDescent="0.25"/>
    <row r="12599" hidden="1" x14ac:dyDescent="0.25"/>
    <row r="12600" hidden="1" x14ac:dyDescent="0.25"/>
    <row r="12601" hidden="1" x14ac:dyDescent="0.25"/>
    <row r="12602" hidden="1" x14ac:dyDescent="0.25"/>
    <row r="12603" hidden="1" x14ac:dyDescent="0.25"/>
    <row r="12604" hidden="1" x14ac:dyDescent="0.25"/>
    <row r="12605" hidden="1" x14ac:dyDescent="0.25"/>
    <row r="12606" hidden="1" x14ac:dyDescent="0.25"/>
    <row r="12607" hidden="1" x14ac:dyDescent="0.25"/>
    <row r="12608" hidden="1" x14ac:dyDescent="0.25"/>
    <row r="12609" hidden="1" x14ac:dyDescent="0.25"/>
    <row r="12610" hidden="1" x14ac:dyDescent="0.25"/>
    <row r="12611" hidden="1" x14ac:dyDescent="0.25"/>
    <row r="12612" hidden="1" x14ac:dyDescent="0.25"/>
    <row r="12613" hidden="1" x14ac:dyDescent="0.25"/>
    <row r="12614" hidden="1" x14ac:dyDescent="0.25"/>
    <row r="12615" hidden="1" x14ac:dyDescent="0.25"/>
    <row r="12616" hidden="1" x14ac:dyDescent="0.25"/>
    <row r="12617" hidden="1" x14ac:dyDescent="0.25"/>
    <row r="12618" hidden="1" x14ac:dyDescent="0.25"/>
    <row r="12619" hidden="1" x14ac:dyDescent="0.25"/>
    <row r="12620" hidden="1" x14ac:dyDescent="0.25"/>
    <row r="12621" hidden="1" x14ac:dyDescent="0.25"/>
    <row r="12622" hidden="1" x14ac:dyDescent="0.25"/>
    <row r="12623" hidden="1" x14ac:dyDescent="0.25"/>
    <row r="12624" hidden="1" x14ac:dyDescent="0.25"/>
    <row r="12625" hidden="1" x14ac:dyDescent="0.25"/>
    <row r="12626" hidden="1" x14ac:dyDescent="0.25"/>
    <row r="12627" hidden="1" x14ac:dyDescent="0.25"/>
    <row r="12628" hidden="1" x14ac:dyDescent="0.25"/>
    <row r="12629" hidden="1" x14ac:dyDescent="0.25"/>
    <row r="12630" hidden="1" x14ac:dyDescent="0.25"/>
    <row r="12631" hidden="1" x14ac:dyDescent="0.25"/>
    <row r="12632" hidden="1" x14ac:dyDescent="0.25"/>
    <row r="12633" hidden="1" x14ac:dyDescent="0.25"/>
    <row r="12634" hidden="1" x14ac:dyDescent="0.25"/>
    <row r="12635" hidden="1" x14ac:dyDescent="0.25"/>
    <row r="12636" hidden="1" x14ac:dyDescent="0.25"/>
    <row r="12637" hidden="1" x14ac:dyDescent="0.25"/>
    <row r="12638" hidden="1" x14ac:dyDescent="0.25"/>
    <row r="12639" hidden="1" x14ac:dyDescent="0.25"/>
    <row r="12640" hidden="1" x14ac:dyDescent="0.25"/>
    <row r="12641" hidden="1" x14ac:dyDescent="0.25"/>
    <row r="12642" hidden="1" x14ac:dyDescent="0.25"/>
    <row r="12643" hidden="1" x14ac:dyDescent="0.25"/>
    <row r="12644" hidden="1" x14ac:dyDescent="0.25"/>
    <row r="12645" hidden="1" x14ac:dyDescent="0.25"/>
    <row r="12646" hidden="1" x14ac:dyDescent="0.25"/>
    <row r="12647" hidden="1" x14ac:dyDescent="0.25"/>
    <row r="12648" hidden="1" x14ac:dyDescent="0.25"/>
    <row r="12649" hidden="1" x14ac:dyDescent="0.25"/>
    <row r="12650" hidden="1" x14ac:dyDescent="0.25"/>
    <row r="12651" hidden="1" x14ac:dyDescent="0.25"/>
    <row r="12652" hidden="1" x14ac:dyDescent="0.25"/>
    <row r="12653" hidden="1" x14ac:dyDescent="0.25"/>
    <row r="12654" hidden="1" x14ac:dyDescent="0.25"/>
    <row r="12655" hidden="1" x14ac:dyDescent="0.25"/>
    <row r="12656" hidden="1" x14ac:dyDescent="0.25"/>
    <row r="12657" hidden="1" x14ac:dyDescent="0.25"/>
    <row r="12658" hidden="1" x14ac:dyDescent="0.25"/>
    <row r="12659" hidden="1" x14ac:dyDescent="0.25"/>
    <row r="12660" hidden="1" x14ac:dyDescent="0.25"/>
    <row r="12661" hidden="1" x14ac:dyDescent="0.25"/>
    <row r="12662" hidden="1" x14ac:dyDescent="0.25"/>
    <row r="12663" hidden="1" x14ac:dyDescent="0.25"/>
    <row r="12664" hidden="1" x14ac:dyDescent="0.25"/>
    <row r="12665" hidden="1" x14ac:dyDescent="0.25"/>
    <row r="12666" hidden="1" x14ac:dyDescent="0.25"/>
    <row r="12667" hidden="1" x14ac:dyDescent="0.25"/>
    <row r="12668" hidden="1" x14ac:dyDescent="0.25"/>
    <row r="12669" hidden="1" x14ac:dyDescent="0.25"/>
    <row r="12670" hidden="1" x14ac:dyDescent="0.25"/>
    <row r="12671" hidden="1" x14ac:dyDescent="0.25"/>
    <row r="12672" hidden="1" x14ac:dyDescent="0.25"/>
    <row r="12673" hidden="1" x14ac:dyDescent="0.25"/>
    <row r="12674" hidden="1" x14ac:dyDescent="0.25"/>
    <row r="12675" hidden="1" x14ac:dyDescent="0.25"/>
    <row r="12676" hidden="1" x14ac:dyDescent="0.25"/>
    <row r="12677" hidden="1" x14ac:dyDescent="0.25"/>
    <row r="12678" hidden="1" x14ac:dyDescent="0.25"/>
    <row r="12679" hidden="1" x14ac:dyDescent="0.25"/>
    <row r="12680" hidden="1" x14ac:dyDescent="0.25"/>
    <row r="12681" hidden="1" x14ac:dyDescent="0.25"/>
    <row r="12682" hidden="1" x14ac:dyDescent="0.25"/>
    <row r="12683" hidden="1" x14ac:dyDescent="0.25"/>
    <row r="12684" hidden="1" x14ac:dyDescent="0.25"/>
    <row r="12685" hidden="1" x14ac:dyDescent="0.25"/>
    <row r="12686" hidden="1" x14ac:dyDescent="0.25"/>
    <row r="12687" hidden="1" x14ac:dyDescent="0.25"/>
    <row r="12688" hidden="1" x14ac:dyDescent="0.25"/>
    <row r="12689" hidden="1" x14ac:dyDescent="0.25"/>
    <row r="12690" hidden="1" x14ac:dyDescent="0.25"/>
    <row r="12691" hidden="1" x14ac:dyDescent="0.25"/>
    <row r="12692" hidden="1" x14ac:dyDescent="0.25"/>
    <row r="12693" hidden="1" x14ac:dyDescent="0.25"/>
    <row r="12694" hidden="1" x14ac:dyDescent="0.25"/>
    <row r="12695" hidden="1" x14ac:dyDescent="0.25"/>
    <row r="12696" hidden="1" x14ac:dyDescent="0.25"/>
    <row r="12697" hidden="1" x14ac:dyDescent="0.25"/>
    <row r="12698" hidden="1" x14ac:dyDescent="0.25"/>
    <row r="12699" hidden="1" x14ac:dyDescent="0.25"/>
    <row r="12700" hidden="1" x14ac:dyDescent="0.25"/>
    <row r="12701" hidden="1" x14ac:dyDescent="0.25"/>
    <row r="12702" hidden="1" x14ac:dyDescent="0.25"/>
    <row r="12703" hidden="1" x14ac:dyDescent="0.25"/>
    <row r="12704" hidden="1" x14ac:dyDescent="0.25"/>
    <row r="12705" hidden="1" x14ac:dyDescent="0.25"/>
    <row r="12706" hidden="1" x14ac:dyDescent="0.25"/>
    <row r="12707" hidden="1" x14ac:dyDescent="0.25"/>
    <row r="12708" hidden="1" x14ac:dyDescent="0.25"/>
    <row r="12709" hidden="1" x14ac:dyDescent="0.25"/>
    <row r="12710" hidden="1" x14ac:dyDescent="0.25"/>
    <row r="12711" hidden="1" x14ac:dyDescent="0.25"/>
    <row r="12712" hidden="1" x14ac:dyDescent="0.25"/>
    <row r="12713" hidden="1" x14ac:dyDescent="0.25"/>
    <row r="12714" hidden="1" x14ac:dyDescent="0.25"/>
    <row r="12715" hidden="1" x14ac:dyDescent="0.25"/>
    <row r="12716" hidden="1" x14ac:dyDescent="0.25"/>
    <row r="12717" hidden="1" x14ac:dyDescent="0.25"/>
    <row r="12718" hidden="1" x14ac:dyDescent="0.25"/>
    <row r="12719" hidden="1" x14ac:dyDescent="0.25"/>
    <row r="12720" hidden="1" x14ac:dyDescent="0.25"/>
    <row r="12721" hidden="1" x14ac:dyDescent="0.25"/>
    <row r="12722" hidden="1" x14ac:dyDescent="0.25"/>
    <row r="12723" hidden="1" x14ac:dyDescent="0.25"/>
    <row r="12724" hidden="1" x14ac:dyDescent="0.25"/>
    <row r="12725" hidden="1" x14ac:dyDescent="0.25"/>
    <row r="12726" hidden="1" x14ac:dyDescent="0.25"/>
    <row r="12727" hidden="1" x14ac:dyDescent="0.25"/>
    <row r="12728" hidden="1" x14ac:dyDescent="0.25"/>
    <row r="12729" hidden="1" x14ac:dyDescent="0.25"/>
    <row r="12730" hidden="1" x14ac:dyDescent="0.25"/>
    <row r="12731" hidden="1" x14ac:dyDescent="0.25"/>
    <row r="12732" hidden="1" x14ac:dyDescent="0.25"/>
    <row r="12733" hidden="1" x14ac:dyDescent="0.25"/>
    <row r="12734" hidden="1" x14ac:dyDescent="0.25"/>
    <row r="12735" hidden="1" x14ac:dyDescent="0.25"/>
    <row r="12736" hidden="1" x14ac:dyDescent="0.25"/>
    <row r="12737" hidden="1" x14ac:dyDescent="0.25"/>
    <row r="12738" hidden="1" x14ac:dyDescent="0.25"/>
    <row r="12739" hidden="1" x14ac:dyDescent="0.25"/>
    <row r="12740" hidden="1" x14ac:dyDescent="0.25"/>
    <row r="12741" hidden="1" x14ac:dyDescent="0.25"/>
    <row r="12742" hidden="1" x14ac:dyDescent="0.25"/>
    <row r="12743" hidden="1" x14ac:dyDescent="0.25"/>
    <row r="12744" hidden="1" x14ac:dyDescent="0.25"/>
    <row r="12745" hidden="1" x14ac:dyDescent="0.25"/>
    <row r="12746" hidden="1" x14ac:dyDescent="0.25"/>
    <row r="12747" hidden="1" x14ac:dyDescent="0.25"/>
    <row r="12748" hidden="1" x14ac:dyDescent="0.25"/>
    <row r="12749" hidden="1" x14ac:dyDescent="0.25"/>
    <row r="12750" hidden="1" x14ac:dyDescent="0.25"/>
    <row r="12751" hidden="1" x14ac:dyDescent="0.25"/>
    <row r="12752" hidden="1" x14ac:dyDescent="0.25"/>
    <row r="12753" hidden="1" x14ac:dyDescent="0.25"/>
    <row r="12754" hidden="1" x14ac:dyDescent="0.25"/>
    <row r="12755" hidden="1" x14ac:dyDescent="0.25"/>
    <row r="12756" hidden="1" x14ac:dyDescent="0.25"/>
    <row r="12757" hidden="1" x14ac:dyDescent="0.25"/>
    <row r="12758" hidden="1" x14ac:dyDescent="0.25"/>
    <row r="12759" hidden="1" x14ac:dyDescent="0.25"/>
    <row r="12760" hidden="1" x14ac:dyDescent="0.25"/>
    <row r="12761" hidden="1" x14ac:dyDescent="0.25"/>
    <row r="12762" hidden="1" x14ac:dyDescent="0.25"/>
    <row r="12763" hidden="1" x14ac:dyDescent="0.25"/>
    <row r="12764" hidden="1" x14ac:dyDescent="0.25"/>
    <row r="12765" hidden="1" x14ac:dyDescent="0.25"/>
    <row r="12766" hidden="1" x14ac:dyDescent="0.25"/>
    <row r="12767" hidden="1" x14ac:dyDescent="0.25"/>
    <row r="12768" hidden="1" x14ac:dyDescent="0.25"/>
    <row r="12769" hidden="1" x14ac:dyDescent="0.25"/>
    <row r="12770" hidden="1" x14ac:dyDescent="0.25"/>
    <row r="12771" hidden="1" x14ac:dyDescent="0.25"/>
    <row r="12772" hidden="1" x14ac:dyDescent="0.25"/>
    <row r="12773" hidden="1" x14ac:dyDescent="0.25"/>
    <row r="12774" hidden="1" x14ac:dyDescent="0.25"/>
    <row r="12775" hidden="1" x14ac:dyDescent="0.25"/>
    <row r="12776" hidden="1" x14ac:dyDescent="0.25"/>
    <row r="12777" hidden="1" x14ac:dyDescent="0.25"/>
    <row r="12778" hidden="1" x14ac:dyDescent="0.25"/>
    <row r="12779" hidden="1" x14ac:dyDescent="0.25"/>
    <row r="12780" hidden="1" x14ac:dyDescent="0.25"/>
    <row r="12781" hidden="1" x14ac:dyDescent="0.25"/>
    <row r="12782" hidden="1" x14ac:dyDescent="0.25"/>
    <row r="12783" hidden="1" x14ac:dyDescent="0.25"/>
    <row r="12784" hidden="1" x14ac:dyDescent="0.25"/>
    <row r="12785" hidden="1" x14ac:dyDescent="0.25"/>
    <row r="12786" hidden="1" x14ac:dyDescent="0.25"/>
    <row r="12787" hidden="1" x14ac:dyDescent="0.25"/>
    <row r="12788" hidden="1" x14ac:dyDescent="0.25"/>
    <row r="12789" hidden="1" x14ac:dyDescent="0.25"/>
    <row r="12790" hidden="1" x14ac:dyDescent="0.25"/>
    <row r="12791" hidden="1" x14ac:dyDescent="0.25"/>
    <row r="12792" hidden="1" x14ac:dyDescent="0.25"/>
    <row r="12793" hidden="1" x14ac:dyDescent="0.25"/>
    <row r="12794" hidden="1" x14ac:dyDescent="0.25"/>
    <row r="12795" hidden="1" x14ac:dyDescent="0.25"/>
    <row r="12796" hidden="1" x14ac:dyDescent="0.25"/>
    <row r="12797" hidden="1" x14ac:dyDescent="0.25"/>
    <row r="12798" hidden="1" x14ac:dyDescent="0.25"/>
    <row r="12799" hidden="1" x14ac:dyDescent="0.25"/>
    <row r="12800" hidden="1" x14ac:dyDescent="0.25"/>
    <row r="12801" hidden="1" x14ac:dyDescent="0.25"/>
    <row r="12802" hidden="1" x14ac:dyDescent="0.25"/>
    <row r="12803" hidden="1" x14ac:dyDescent="0.25"/>
    <row r="12804" hidden="1" x14ac:dyDescent="0.25"/>
    <row r="12805" hidden="1" x14ac:dyDescent="0.25"/>
    <row r="12806" hidden="1" x14ac:dyDescent="0.25"/>
    <row r="12807" hidden="1" x14ac:dyDescent="0.25"/>
    <row r="12808" hidden="1" x14ac:dyDescent="0.25"/>
    <row r="12809" hidden="1" x14ac:dyDescent="0.25"/>
    <row r="12810" hidden="1" x14ac:dyDescent="0.25"/>
    <row r="12811" hidden="1" x14ac:dyDescent="0.25"/>
    <row r="12812" hidden="1" x14ac:dyDescent="0.25"/>
    <row r="12813" hidden="1" x14ac:dyDescent="0.25"/>
    <row r="12814" hidden="1" x14ac:dyDescent="0.25"/>
    <row r="12815" hidden="1" x14ac:dyDescent="0.25"/>
    <row r="12816" hidden="1" x14ac:dyDescent="0.25"/>
    <row r="12817" hidden="1" x14ac:dyDescent="0.25"/>
    <row r="12818" hidden="1" x14ac:dyDescent="0.25"/>
    <row r="12819" hidden="1" x14ac:dyDescent="0.25"/>
    <row r="12820" hidden="1" x14ac:dyDescent="0.25"/>
    <row r="12821" hidden="1" x14ac:dyDescent="0.25"/>
    <row r="12822" hidden="1" x14ac:dyDescent="0.25"/>
    <row r="12823" hidden="1" x14ac:dyDescent="0.25"/>
    <row r="12824" hidden="1" x14ac:dyDescent="0.25"/>
    <row r="12825" hidden="1" x14ac:dyDescent="0.25"/>
    <row r="12826" hidden="1" x14ac:dyDescent="0.25"/>
    <row r="12827" hidden="1" x14ac:dyDescent="0.25"/>
    <row r="12828" hidden="1" x14ac:dyDescent="0.25"/>
    <row r="12829" hidden="1" x14ac:dyDescent="0.25"/>
    <row r="12830" hidden="1" x14ac:dyDescent="0.25"/>
    <row r="12831" hidden="1" x14ac:dyDescent="0.25"/>
    <row r="12832" hidden="1" x14ac:dyDescent="0.25"/>
    <row r="12833" hidden="1" x14ac:dyDescent="0.25"/>
    <row r="12834" hidden="1" x14ac:dyDescent="0.25"/>
    <row r="12835" hidden="1" x14ac:dyDescent="0.25"/>
    <row r="12836" hidden="1" x14ac:dyDescent="0.25"/>
    <row r="12837" hidden="1" x14ac:dyDescent="0.25"/>
    <row r="12838" hidden="1" x14ac:dyDescent="0.25"/>
    <row r="12839" hidden="1" x14ac:dyDescent="0.25"/>
    <row r="12840" hidden="1" x14ac:dyDescent="0.25"/>
    <row r="12841" hidden="1" x14ac:dyDescent="0.25"/>
    <row r="12842" hidden="1" x14ac:dyDescent="0.25"/>
    <row r="12843" hidden="1" x14ac:dyDescent="0.25"/>
    <row r="12844" hidden="1" x14ac:dyDescent="0.25"/>
    <row r="12845" hidden="1" x14ac:dyDescent="0.25"/>
    <row r="12846" hidden="1" x14ac:dyDescent="0.25"/>
    <row r="12847" hidden="1" x14ac:dyDescent="0.25"/>
    <row r="12848" hidden="1" x14ac:dyDescent="0.25"/>
    <row r="12849" hidden="1" x14ac:dyDescent="0.25"/>
    <row r="12850" hidden="1" x14ac:dyDescent="0.25"/>
    <row r="12851" hidden="1" x14ac:dyDescent="0.25"/>
    <row r="12852" hidden="1" x14ac:dyDescent="0.25"/>
    <row r="12853" hidden="1" x14ac:dyDescent="0.25"/>
    <row r="12854" hidden="1" x14ac:dyDescent="0.25"/>
    <row r="12855" hidden="1" x14ac:dyDescent="0.25"/>
    <row r="12856" hidden="1" x14ac:dyDescent="0.25"/>
    <row r="12857" hidden="1" x14ac:dyDescent="0.25"/>
    <row r="12858" hidden="1" x14ac:dyDescent="0.25"/>
    <row r="12859" hidden="1" x14ac:dyDescent="0.25"/>
    <row r="12860" hidden="1" x14ac:dyDescent="0.25"/>
    <row r="12861" hidden="1" x14ac:dyDescent="0.25"/>
    <row r="12862" hidden="1" x14ac:dyDescent="0.25"/>
    <row r="12863" hidden="1" x14ac:dyDescent="0.25"/>
    <row r="12864" hidden="1" x14ac:dyDescent="0.25"/>
    <row r="12865" hidden="1" x14ac:dyDescent="0.25"/>
    <row r="12866" hidden="1" x14ac:dyDescent="0.25"/>
    <row r="12867" hidden="1" x14ac:dyDescent="0.25"/>
    <row r="12868" hidden="1" x14ac:dyDescent="0.25"/>
    <row r="12869" hidden="1" x14ac:dyDescent="0.25"/>
    <row r="12870" hidden="1" x14ac:dyDescent="0.25"/>
    <row r="12871" hidden="1" x14ac:dyDescent="0.25"/>
    <row r="12872" hidden="1" x14ac:dyDescent="0.25"/>
    <row r="12873" hidden="1" x14ac:dyDescent="0.25"/>
    <row r="12874" hidden="1" x14ac:dyDescent="0.25"/>
    <row r="12875" hidden="1" x14ac:dyDescent="0.25"/>
    <row r="12876" hidden="1" x14ac:dyDescent="0.25"/>
    <row r="12877" hidden="1" x14ac:dyDescent="0.25"/>
    <row r="12878" hidden="1" x14ac:dyDescent="0.25"/>
    <row r="12879" hidden="1" x14ac:dyDescent="0.25"/>
    <row r="12880" hidden="1" x14ac:dyDescent="0.25"/>
    <row r="12881" hidden="1" x14ac:dyDescent="0.25"/>
    <row r="12882" hidden="1" x14ac:dyDescent="0.25"/>
    <row r="12883" hidden="1" x14ac:dyDescent="0.25"/>
    <row r="12884" hidden="1" x14ac:dyDescent="0.25"/>
    <row r="12885" hidden="1" x14ac:dyDescent="0.25"/>
    <row r="12886" hidden="1" x14ac:dyDescent="0.25"/>
    <row r="12887" hidden="1" x14ac:dyDescent="0.25"/>
    <row r="12888" hidden="1" x14ac:dyDescent="0.25"/>
    <row r="12889" hidden="1" x14ac:dyDescent="0.25"/>
    <row r="12890" hidden="1" x14ac:dyDescent="0.25"/>
    <row r="12891" hidden="1" x14ac:dyDescent="0.25"/>
    <row r="12892" hidden="1" x14ac:dyDescent="0.25"/>
    <row r="12893" hidden="1" x14ac:dyDescent="0.25"/>
    <row r="12894" hidden="1" x14ac:dyDescent="0.25"/>
    <row r="12895" hidden="1" x14ac:dyDescent="0.25"/>
    <row r="12896" hidden="1" x14ac:dyDescent="0.25"/>
    <row r="12897" hidden="1" x14ac:dyDescent="0.25"/>
    <row r="12898" hidden="1" x14ac:dyDescent="0.25"/>
    <row r="12899" hidden="1" x14ac:dyDescent="0.25"/>
    <row r="12900" hidden="1" x14ac:dyDescent="0.25"/>
    <row r="12901" hidden="1" x14ac:dyDescent="0.25"/>
    <row r="12902" hidden="1" x14ac:dyDescent="0.25"/>
    <row r="12903" hidden="1" x14ac:dyDescent="0.25"/>
    <row r="12904" hidden="1" x14ac:dyDescent="0.25"/>
    <row r="12905" hidden="1" x14ac:dyDescent="0.25"/>
    <row r="12906" hidden="1" x14ac:dyDescent="0.25"/>
    <row r="12907" hidden="1" x14ac:dyDescent="0.25"/>
    <row r="12908" hidden="1" x14ac:dyDescent="0.25"/>
    <row r="12909" hidden="1" x14ac:dyDescent="0.25"/>
    <row r="12910" hidden="1" x14ac:dyDescent="0.25"/>
    <row r="12911" hidden="1" x14ac:dyDescent="0.25"/>
    <row r="12912" hidden="1" x14ac:dyDescent="0.25"/>
    <row r="12913" hidden="1" x14ac:dyDescent="0.25"/>
    <row r="12914" hidden="1" x14ac:dyDescent="0.25"/>
    <row r="12915" hidden="1" x14ac:dyDescent="0.25"/>
    <row r="12916" hidden="1" x14ac:dyDescent="0.25"/>
    <row r="12917" hidden="1" x14ac:dyDescent="0.25"/>
    <row r="12918" hidden="1" x14ac:dyDescent="0.25"/>
    <row r="12919" hidden="1" x14ac:dyDescent="0.25"/>
    <row r="12920" hidden="1" x14ac:dyDescent="0.25"/>
    <row r="12921" hidden="1" x14ac:dyDescent="0.25"/>
    <row r="12922" hidden="1" x14ac:dyDescent="0.25"/>
    <row r="12923" hidden="1" x14ac:dyDescent="0.25"/>
    <row r="12924" hidden="1" x14ac:dyDescent="0.25"/>
    <row r="12925" hidden="1" x14ac:dyDescent="0.25"/>
    <row r="12926" hidden="1" x14ac:dyDescent="0.25"/>
    <row r="12927" hidden="1" x14ac:dyDescent="0.25"/>
    <row r="12928" hidden="1" x14ac:dyDescent="0.25"/>
    <row r="12929" hidden="1" x14ac:dyDescent="0.25"/>
    <row r="12930" hidden="1" x14ac:dyDescent="0.25"/>
    <row r="12931" hidden="1" x14ac:dyDescent="0.25"/>
    <row r="12932" hidden="1" x14ac:dyDescent="0.25"/>
    <row r="12933" hidden="1" x14ac:dyDescent="0.25"/>
    <row r="12934" hidden="1" x14ac:dyDescent="0.25"/>
    <row r="12935" hidden="1" x14ac:dyDescent="0.25"/>
    <row r="12936" hidden="1" x14ac:dyDescent="0.25"/>
    <row r="12937" hidden="1" x14ac:dyDescent="0.25"/>
    <row r="12938" hidden="1" x14ac:dyDescent="0.25"/>
    <row r="12939" hidden="1" x14ac:dyDescent="0.25"/>
    <row r="12940" hidden="1" x14ac:dyDescent="0.25"/>
    <row r="12941" hidden="1" x14ac:dyDescent="0.25"/>
    <row r="12942" hidden="1" x14ac:dyDescent="0.25"/>
    <row r="12943" hidden="1" x14ac:dyDescent="0.25"/>
    <row r="12944" hidden="1" x14ac:dyDescent="0.25"/>
    <row r="12945" hidden="1" x14ac:dyDescent="0.25"/>
    <row r="12946" hidden="1" x14ac:dyDescent="0.25"/>
    <row r="12947" hidden="1" x14ac:dyDescent="0.25"/>
    <row r="12948" hidden="1" x14ac:dyDescent="0.25"/>
    <row r="12949" hidden="1" x14ac:dyDescent="0.25"/>
    <row r="12950" hidden="1" x14ac:dyDescent="0.25"/>
    <row r="12951" hidden="1" x14ac:dyDescent="0.25"/>
    <row r="12952" hidden="1" x14ac:dyDescent="0.25"/>
    <row r="12953" hidden="1" x14ac:dyDescent="0.25"/>
    <row r="12954" hidden="1" x14ac:dyDescent="0.25"/>
    <row r="12955" hidden="1" x14ac:dyDescent="0.25"/>
    <row r="12956" hidden="1" x14ac:dyDescent="0.25"/>
    <row r="12957" hidden="1" x14ac:dyDescent="0.25"/>
    <row r="12958" hidden="1" x14ac:dyDescent="0.25"/>
    <row r="12959" hidden="1" x14ac:dyDescent="0.25"/>
    <row r="12960" hidden="1" x14ac:dyDescent="0.25"/>
    <row r="12961" hidden="1" x14ac:dyDescent="0.25"/>
    <row r="12962" hidden="1" x14ac:dyDescent="0.25"/>
    <row r="12963" hidden="1" x14ac:dyDescent="0.25"/>
    <row r="12964" hidden="1" x14ac:dyDescent="0.25"/>
    <row r="12965" hidden="1" x14ac:dyDescent="0.25"/>
    <row r="12966" hidden="1" x14ac:dyDescent="0.25"/>
    <row r="12967" hidden="1" x14ac:dyDescent="0.25"/>
    <row r="12968" hidden="1" x14ac:dyDescent="0.25"/>
    <row r="12969" hidden="1" x14ac:dyDescent="0.25"/>
    <row r="12970" hidden="1" x14ac:dyDescent="0.25"/>
    <row r="12971" hidden="1" x14ac:dyDescent="0.25"/>
    <row r="12972" hidden="1" x14ac:dyDescent="0.25"/>
    <row r="12973" hidden="1" x14ac:dyDescent="0.25"/>
    <row r="12974" hidden="1" x14ac:dyDescent="0.25"/>
    <row r="12975" hidden="1" x14ac:dyDescent="0.25"/>
    <row r="12976" hidden="1" x14ac:dyDescent="0.25"/>
    <row r="12977" hidden="1" x14ac:dyDescent="0.25"/>
    <row r="12978" hidden="1" x14ac:dyDescent="0.25"/>
    <row r="12979" hidden="1" x14ac:dyDescent="0.25"/>
    <row r="12980" hidden="1" x14ac:dyDescent="0.25"/>
    <row r="12981" hidden="1" x14ac:dyDescent="0.25"/>
    <row r="12982" hidden="1" x14ac:dyDescent="0.25"/>
    <row r="12983" hidden="1" x14ac:dyDescent="0.25"/>
    <row r="12984" hidden="1" x14ac:dyDescent="0.25"/>
    <row r="12985" hidden="1" x14ac:dyDescent="0.25"/>
    <row r="12986" hidden="1" x14ac:dyDescent="0.25"/>
    <row r="12987" hidden="1" x14ac:dyDescent="0.25"/>
    <row r="12988" hidden="1" x14ac:dyDescent="0.25"/>
    <row r="12989" hidden="1" x14ac:dyDescent="0.25"/>
    <row r="12990" hidden="1" x14ac:dyDescent="0.25"/>
    <row r="12991" hidden="1" x14ac:dyDescent="0.25"/>
    <row r="12992" hidden="1" x14ac:dyDescent="0.25"/>
    <row r="12993" hidden="1" x14ac:dyDescent="0.25"/>
    <row r="12994" hidden="1" x14ac:dyDescent="0.25"/>
    <row r="12995" hidden="1" x14ac:dyDescent="0.25"/>
    <row r="12996" hidden="1" x14ac:dyDescent="0.25"/>
    <row r="12997" hidden="1" x14ac:dyDescent="0.25"/>
    <row r="12998" hidden="1" x14ac:dyDescent="0.25"/>
    <row r="12999" hidden="1" x14ac:dyDescent="0.25"/>
    <row r="13000" hidden="1" x14ac:dyDescent="0.25"/>
    <row r="13001" hidden="1" x14ac:dyDescent="0.25"/>
    <row r="13002" hidden="1" x14ac:dyDescent="0.25"/>
    <row r="13003" hidden="1" x14ac:dyDescent="0.25"/>
    <row r="13004" hidden="1" x14ac:dyDescent="0.25"/>
    <row r="13005" hidden="1" x14ac:dyDescent="0.25"/>
    <row r="13006" hidden="1" x14ac:dyDescent="0.25"/>
    <row r="13007" hidden="1" x14ac:dyDescent="0.25"/>
    <row r="13008" hidden="1" x14ac:dyDescent="0.25"/>
    <row r="13009" hidden="1" x14ac:dyDescent="0.25"/>
    <row r="13010" hidden="1" x14ac:dyDescent="0.25"/>
    <row r="13011" hidden="1" x14ac:dyDescent="0.25"/>
    <row r="13012" hidden="1" x14ac:dyDescent="0.25"/>
    <row r="13013" hidden="1" x14ac:dyDescent="0.25"/>
    <row r="13014" hidden="1" x14ac:dyDescent="0.25"/>
    <row r="13015" hidden="1" x14ac:dyDescent="0.25"/>
    <row r="13016" hidden="1" x14ac:dyDescent="0.25"/>
    <row r="13017" hidden="1" x14ac:dyDescent="0.25"/>
    <row r="13018" hidden="1" x14ac:dyDescent="0.25"/>
    <row r="13019" hidden="1" x14ac:dyDescent="0.25"/>
    <row r="13020" hidden="1" x14ac:dyDescent="0.25"/>
    <row r="13021" hidden="1" x14ac:dyDescent="0.25"/>
    <row r="13022" hidden="1" x14ac:dyDescent="0.25"/>
    <row r="13023" hidden="1" x14ac:dyDescent="0.25"/>
    <row r="13024" hidden="1" x14ac:dyDescent="0.25"/>
    <row r="13025" hidden="1" x14ac:dyDescent="0.25"/>
    <row r="13026" hidden="1" x14ac:dyDescent="0.25"/>
    <row r="13027" hidden="1" x14ac:dyDescent="0.25"/>
    <row r="13028" hidden="1" x14ac:dyDescent="0.25"/>
    <row r="13029" hidden="1" x14ac:dyDescent="0.25"/>
    <row r="13030" hidden="1" x14ac:dyDescent="0.25"/>
    <row r="13031" hidden="1" x14ac:dyDescent="0.25"/>
    <row r="13032" hidden="1" x14ac:dyDescent="0.25"/>
    <row r="13033" hidden="1" x14ac:dyDescent="0.25"/>
    <row r="13034" hidden="1" x14ac:dyDescent="0.25"/>
    <row r="13035" hidden="1" x14ac:dyDescent="0.25"/>
    <row r="13036" hidden="1" x14ac:dyDescent="0.25"/>
    <row r="13037" hidden="1" x14ac:dyDescent="0.25"/>
    <row r="13038" hidden="1" x14ac:dyDescent="0.25"/>
    <row r="13039" hidden="1" x14ac:dyDescent="0.25"/>
    <row r="13040" hidden="1" x14ac:dyDescent="0.25"/>
    <row r="13041" hidden="1" x14ac:dyDescent="0.25"/>
    <row r="13042" hidden="1" x14ac:dyDescent="0.25"/>
    <row r="13043" hidden="1" x14ac:dyDescent="0.25"/>
    <row r="13044" hidden="1" x14ac:dyDescent="0.25"/>
    <row r="13045" hidden="1" x14ac:dyDescent="0.25"/>
    <row r="13046" hidden="1" x14ac:dyDescent="0.25"/>
    <row r="13047" hidden="1" x14ac:dyDescent="0.25"/>
    <row r="13048" hidden="1" x14ac:dyDescent="0.25"/>
    <row r="13049" hidden="1" x14ac:dyDescent="0.25"/>
    <row r="13050" hidden="1" x14ac:dyDescent="0.25"/>
    <row r="13051" hidden="1" x14ac:dyDescent="0.25"/>
    <row r="13052" hidden="1" x14ac:dyDescent="0.25"/>
    <row r="13053" hidden="1" x14ac:dyDescent="0.25"/>
    <row r="13054" hidden="1" x14ac:dyDescent="0.25"/>
    <row r="13055" hidden="1" x14ac:dyDescent="0.25"/>
    <row r="13056" hidden="1" x14ac:dyDescent="0.25"/>
    <row r="13057" hidden="1" x14ac:dyDescent="0.25"/>
    <row r="13058" hidden="1" x14ac:dyDescent="0.25"/>
    <row r="13059" hidden="1" x14ac:dyDescent="0.25"/>
    <row r="13060" hidden="1" x14ac:dyDescent="0.25"/>
    <row r="13061" hidden="1" x14ac:dyDescent="0.25"/>
    <row r="13062" hidden="1" x14ac:dyDescent="0.25"/>
    <row r="13063" hidden="1" x14ac:dyDescent="0.25"/>
    <row r="13064" hidden="1" x14ac:dyDescent="0.25"/>
    <row r="13065" hidden="1" x14ac:dyDescent="0.25"/>
    <row r="13066" hidden="1" x14ac:dyDescent="0.25"/>
    <row r="13067" hidden="1" x14ac:dyDescent="0.25"/>
    <row r="13068" hidden="1" x14ac:dyDescent="0.25"/>
    <row r="13069" hidden="1" x14ac:dyDescent="0.25"/>
    <row r="13070" hidden="1" x14ac:dyDescent="0.25"/>
    <row r="13071" hidden="1" x14ac:dyDescent="0.25"/>
    <row r="13072" hidden="1" x14ac:dyDescent="0.25"/>
    <row r="13073" hidden="1" x14ac:dyDescent="0.25"/>
    <row r="13074" hidden="1" x14ac:dyDescent="0.25"/>
    <row r="13075" hidden="1" x14ac:dyDescent="0.25"/>
    <row r="13076" hidden="1" x14ac:dyDescent="0.25"/>
    <row r="13077" hidden="1" x14ac:dyDescent="0.25"/>
    <row r="13078" hidden="1" x14ac:dyDescent="0.25"/>
    <row r="13079" hidden="1" x14ac:dyDescent="0.25"/>
    <row r="13080" hidden="1" x14ac:dyDescent="0.25"/>
    <row r="13081" hidden="1" x14ac:dyDescent="0.25"/>
    <row r="13082" hidden="1" x14ac:dyDescent="0.25"/>
    <row r="13083" hidden="1" x14ac:dyDescent="0.25"/>
    <row r="13084" hidden="1" x14ac:dyDescent="0.25"/>
    <row r="13085" hidden="1" x14ac:dyDescent="0.25"/>
    <row r="13086" hidden="1" x14ac:dyDescent="0.25"/>
    <row r="13087" hidden="1" x14ac:dyDescent="0.25"/>
    <row r="13088" hidden="1" x14ac:dyDescent="0.25"/>
    <row r="13089" hidden="1" x14ac:dyDescent="0.25"/>
    <row r="13090" hidden="1" x14ac:dyDescent="0.25"/>
    <row r="13091" hidden="1" x14ac:dyDescent="0.25"/>
    <row r="13092" hidden="1" x14ac:dyDescent="0.25"/>
    <row r="13093" hidden="1" x14ac:dyDescent="0.25"/>
    <row r="13094" hidden="1" x14ac:dyDescent="0.25"/>
    <row r="13095" hidden="1" x14ac:dyDescent="0.25"/>
    <row r="13096" hidden="1" x14ac:dyDescent="0.25"/>
    <row r="13097" hidden="1" x14ac:dyDescent="0.25"/>
    <row r="13098" hidden="1" x14ac:dyDescent="0.25"/>
    <row r="13099" hidden="1" x14ac:dyDescent="0.25"/>
    <row r="13100" hidden="1" x14ac:dyDescent="0.25"/>
    <row r="13101" hidden="1" x14ac:dyDescent="0.25"/>
    <row r="13102" hidden="1" x14ac:dyDescent="0.25"/>
    <row r="13103" hidden="1" x14ac:dyDescent="0.25"/>
    <row r="13104" hidden="1" x14ac:dyDescent="0.25"/>
    <row r="13105" hidden="1" x14ac:dyDescent="0.25"/>
    <row r="13106" hidden="1" x14ac:dyDescent="0.25"/>
    <row r="13107" hidden="1" x14ac:dyDescent="0.25"/>
    <row r="13108" hidden="1" x14ac:dyDescent="0.25"/>
    <row r="13109" hidden="1" x14ac:dyDescent="0.25"/>
    <row r="13110" hidden="1" x14ac:dyDescent="0.25"/>
    <row r="13111" hidden="1" x14ac:dyDescent="0.25"/>
    <row r="13112" hidden="1" x14ac:dyDescent="0.25"/>
    <row r="13113" hidden="1" x14ac:dyDescent="0.25"/>
    <row r="13114" hidden="1" x14ac:dyDescent="0.25"/>
    <row r="13115" hidden="1" x14ac:dyDescent="0.25"/>
    <row r="13116" hidden="1" x14ac:dyDescent="0.25"/>
    <row r="13117" hidden="1" x14ac:dyDescent="0.25"/>
    <row r="13118" hidden="1" x14ac:dyDescent="0.25"/>
    <row r="13119" hidden="1" x14ac:dyDescent="0.25"/>
    <row r="13120" hidden="1" x14ac:dyDescent="0.25"/>
    <row r="13121" hidden="1" x14ac:dyDescent="0.25"/>
    <row r="13122" hidden="1" x14ac:dyDescent="0.25"/>
    <row r="13123" hidden="1" x14ac:dyDescent="0.25"/>
    <row r="13124" hidden="1" x14ac:dyDescent="0.25"/>
    <row r="13125" hidden="1" x14ac:dyDescent="0.25"/>
    <row r="13126" hidden="1" x14ac:dyDescent="0.25"/>
    <row r="13127" hidden="1" x14ac:dyDescent="0.25"/>
    <row r="13128" hidden="1" x14ac:dyDescent="0.25"/>
    <row r="13129" hidden="1" x14ac:dyDescent="0.25"/>
    <row r="13130" hidden="1" x14ac:dyDescent="0.25"/>
    <row r="13131" hidden="1" x14ac:dyDescent="0.25"/>
    <row r="13132" hidden="1" x14ac:dyDescent="0.25"/>
    <row r="13133" hidden="1" x14ac:dyDescent="0.25"/>
    <row r="13134" hidden="1" x14ac:dyDescent="0.25"/>
    <row r="13135" hidden="1" x14ac:dyDescent="0.25"/>
    <row r="13136" hidden="1" x14ac:dyDescent="0.25"/>
    <row r="13137" hidden="1" x14ac:dyDescent="0.25"/>
    <row r="13138" hidden="1" x14ac:dyDescent="0.25"/>
    <row r="13139" hidden="1" x14ac:dyDescent="0.25"/>
    <row r="13140" hidden="1" x14ac:dyDescent="0.25"/>
    <row r="13141" hidden="1" x14ac:dyDescent="0.25"/>
    <row r="13142" hidden="1" x14ac:dyDescent="0.25"/>
    <row r="13143" hidden="1" x14ac:dyDescent="0.25"/>
    <row r="13144" hidden="1" x14ac:dyDescent="0.25"/>
    <row r="13145" hidden="1" x14ac:dyDescent="0.25"/>
    <row r="13146" hidden="1" x14ac:dyDescent="0.25"/>
    <row r="13147" hidden="1" x14ac:dyDescent="0.25"/>
    <row r="13148" hidden="1" x14ac:dyDescent="0.25"/>
    <row r="13149" hidden="1" x14ac:dyDescent="0.25"/>
    <row r="13150" hidden="1" x14ac:dyDescent="0.25"/>
    <row r="13151" hidden="1" x14ac:dyDescent="0.25"/>
    <row r="13152" hidden="1" x14ac:dyDescent="0.25"/>
    <row r="13153" hidden="1" x14ac:dyDescent="0.25"/>
    <row r="13154" hidden="1" x14ac:dyDescent="0.25"/>
    <row r="13155" hidden="1" x14ac:dyDescent="0.25"/>
    <row r="13156" hidden="1" x14ac:dyDescent="0.25"/>
    <row r="13157" hidden="1" x14ac:dyDescent="0.25"/>
    <row r="13158" hidden="1" x14ac:dyDescent="0.25"/>
    <row r="13159" hidden="1" x14ac:dyDescent="0.25"/>
    <row r="13160" hidden="1" x14ac:dyDescent="0.25"/>
    <row r="13161" hidden="1" x14ac:dyDescent="0.25"/>
    <row r="13162" hidden="1" x14ac:dyDescent="0.25"/>
    <row r="13163" hidden="1" x14ac:dyDescent="0.25"/>
    <row r="13164" hidden="1" x14ac:dyDescent="0.25"/>
    <row r="13165" hidden="1" x14ac:dyDescent="0.25"/>
    <row r="13166" hidden="1" x14ac:dyDescent="0.25"/>
    <row r="13167" hidden="1" x14ac:dyDescent="0.25"/>
    <row r="13168" hidden="1" x14ac:dyDescent="0.25"/>
    <row r="13169" hidden="1" x14ac:dyDescent="0.25"/>
    <row r="13170" hidden="1" x14ac:dyDescent="0.25"/>
    <row r="13171" hidden="1" x14ac:dyDescent="0.25"/>
    <row r="13172" hidden="1" x14ac:dyDescent="0.25"/>
    <row r="13173" hidden="1" x14ac:dyDescent="0.25"/>
    <row r="13174" hidden="1" x14ac:dyDescent="0.25"/>
    <row r="13175" hidden="1" x14ac:dyDescent="0.25"/>
    <row r="13176" hidden="1" x14ac:dyDescent="0.25"/>
    <row r="13177" hidden="1" x14ac:dyDescent="0.25"/>
    <row r="13178" hidden="1" x14ac:dyDescent="0.25"/>
    <row r="13179" hidden="1" x14ac:dyDescent="0.25"/>
    <row r="13180" hidden="1" x14ac:dyDescent="0.25"/>
    <row r="13181" hidden="1" x14ac:dyDescent="0.25"/>
    <row r="13182" hidden="1" x14ac:dyDescent="0.25"/>
    <row r="13183" hidden="1" x14ac:dyDescent="0.25"/>
    <row r="13184" hidden="1" x14ac:dyDescent="0.25"/>
    <row r="13185" hidden="1" x14ac:dyDescent="0.25"/>
    <row r="13186" hidden="1" x14ac:dyDescent="0.25"/>
    <row r="13187" hidden="1" x14ac:dyDescent="0.25"/>
    <row r="13188" hidden="1" x14ac:dyDescent="0.25"/>
    <row r="13189" hidden="1" x14ac:dyDescent="0.25"/>
    <row r="13190" hidden="1" x14ac:dyDescent="0.25"/>
    <row r="13191" hidden="1" x14ac:dyDescent="0.25"/>
    <row r="13192" hidden="1" x14ac:dyDescent="0.25"/>
    <row r="13193" hidden="1" x14ac:dyDescent="0.25"/>
    <row r="13194" hidden="1" x14ac:dyDescent="0.25"/>
    <row r="13195" hidden="1" x14ac:dyDescent="0.25"/>
    <row r="13196" hidden="1" x14ac:dyDescent="0.25"/>
    <row r="13197" hidden="1" x14ac:dyDescent="0.25"/>
    <row r="13198" hidden="1" x14ac:dyDescent="0.25"/>
    <row r="13199" hidden="1" x14ac:dyDescent="0.25"/>
    <row r="13200" hidden="1" x14ac:dyDescent="0.25"/>
    <row r="13201" hidden="1" x14ac:dyDescent="0.25"/>
    <row r="13202" hidden="1" x14ac:dyDescent="0.25"/>
    <row r="13203" hidden="1" x14ac:dyDescent="0.25"/>
    <row r="13204" hidden="1" x14ac:dyDescent="0.25"/>
    <row r="13205" hidden="1" x14ac:dyDescent="0.25"/>
    <row r="13206" hidden="1" x14ac:dyDescent="0.25"/>
    <row r="13207" hidden="1" x14ac:dyDescent="0.25"/>
    <row r="13208" hidden="1" x14ac:dyDescent="0.25"/>
    <row r="13209" hidden="1" x14ac:dyDescent="0.25"/>
    <row r="13210" hidden="1" x14ac:dyDescent="0.25"/>
    <row r="13211" hidden="1" x14ac:dyDescent="0.25"/>
    <row r="13212" hidden="1" x14ac:dyDescent="0.25"/>
    <row r="13213" hidden="1" x14ac:dyDescent="0.25"/>
    <row r="13214" hidden="1" x14ac:dyDescent="0.25"/>
    <row r="13215" hidden="1" x14ac:dyDescent="0.25"/>
    <row r="13216" hidden="1" x14ac:dyDescent="0.25"/>
    <row r="13217" hidden="1" x14ac:dyDescent="0.25"/>
    <row r="13218" hidden="1" x14ac:dyDescent="0.25"/>
    <row r="13219" hidden="1" x14ac:dyDescent="0.25"/>
    <row r="13220" hidden="1" x14ac:dyDescent="0.25"/>
    <row r="13221" hidden="1" x14ac:dyDescent="0.25"/>
    <row r="13222" hidden="1" x14ac:dyDescent="0.25"/>
    <row r="13223" hidden="1" x14ac:dyDescent="0.25"/>
    <row r="13224" hidden="1" x14ac:dyDescent="0.25"/>
    <row r="13225" hidden="1" x14ac:dyDescent="0.25"/>
    <row r="13226" hidden="1" x14ac:dyDescent="0.25"/>
    <row r="13227" hidden="1" x14ac:dyDescent="0.25"/>
    <row r="13228" hidden="1" x14ac:dyDescent="0.25"/>
    <row r="13229" hidden="1" x14ac:dyDescent="0.25"/>
    <row r="13230" hidden="1" x14ac:dyDescent="0.25"/>
    <row r="13231" hidden="1" x14ac:dyDescent="0.25"/>
    <row r="13232" hidden="1" x14ac:dyDescent="0.25"/>
    <row r="13233" hidden="1" x14ac:dyDescent="0.25"/>
    <row r="13234" hidden="1" x14ac:dyDescent="0.25"/>
    <row r="13235" hidden="1" x14ac:dyDescent="0.25"/>
    <row r="13236" hidden="1" x14ac:dyDescent="0.25"/>
    <row r="13237" hidden="1" x14ac:dyDescent="0.25"/>
    <row r="13238" hidden="1" x14ac:dyDescent="0.25"/>
    <row r="13239" hidden="1" x14ac:dyDescent="0.25"/>
    <row r="13240" hidden="1" x14ac:dyDescent="0.25"/>
    <row r="13241" hidden="1" x14ac:dyDescent="0.25"/>
    <row r="13242" hidden="1" x14ac:dyDescent="0.25"/>
    <row r="13243" hidden="1" x14ac:dyDescent="0.25"/>
    <row r="13244" hidden="1" x14ac:dyDescent="0.25"/>
    <row r="13245" hidden="1" x14ac:dyDescent="0.25"/>
    <row r="13246" hidden="1" x14ac:dyDescent="0.25"/>
    <row r="13247" hidden="1" x14ac:dyDescent="0.25"/>
    <row r="13248" hidden="1" x14ac:dyDescent="0.25"/>
    <row r="13249" hidden="1" x14ac:dyDescent="0.25"/>
    <row r="13250" hidden="1" x14ac:dyDescent="0.25"/>
    <row r="13251" hidden="1" x14ac:dyDescent="0.25"/>
    <row r="13252" hidden="1" x14ac:dyDescent="0.25"/>
    <row r="13253" hidden="1" x14ac:dyDescent="0.25"/>
    <row r="13254" hidden="1" x14ac:dyDescent="0.25"/>
    <row r="13255" hidden="1" x14ac:dyDescent="0.25"/>
    <row r="13256" hidden="1" x14ac:dyDescent="0.25"/>
    <row r="13257" hidden="1" x14ac:dyDescent="0.25"/>
    <row r="13258" hidden="1" x14ac:dyDescent="0.25"/>
    <row r="13259" hidden="1" x14ac:dyDescent="0.25"/>
    <row r="13260" hidden="1" x14ac:dyDescent="0.25"/>
    <row r="13261" hidden="1" x14ac:dyDescent="0.25"/>
    <row r="13262" hidden="1" x14ac:dyDescent="0.25"/>
    <row r="13263" hidden="1" x14ac:dyDescent="0.25"/>
    <row r="13264" hidden="1" x14ac:dyDescent="0.25"/>
    <row r="13265" hidden="1" x14ac:dyDescent="0.25"/>
    <row r="13266" hidden="1" x14ac:dyDescent="0.25"/>
    <row r="13267" hidden="1" x14ac:dyDescent="0.25"/>
    <row r="13268" hidden="1" x14ac:dyDescent="0.25"/>
    <row r="13269" hidden="1" x14ac:dyDescent="0.25"/>
    <row r="13270" hidden="1" x14ac:dyDescent="0.25"/>
    <row r="13271" hidden="1" x14ac:dyDescent="0.25"/>
    <row r="13272" hidden="1" x14ac:dyDescent="0.25"/>
    <row r="13273" hidden="1" x14ac:dyDescent="0.25"/>
    <row r="13274" hidden="1" x14ac:dyDescent="0.25"/>
    <row r="13275" hidden="1" x14ac:dyDescent="0.25"/>
    <row r="13276" hidden="1" x14ac:dyDescent="0.25"/>
    <row r="13277" hidden="1" x14ac:dyDescent="0.25"/>
    <row r="13278" hidden="1" x14ac:dyDescent="0.25"/>
    <row r="13279" hidden="1" x14ac:dyDescent="0.25"/>
    <row r="13280" hidden="1" x14ac:dyDescent="0.25"/>
    <row r="13281" hidden="1" x14ac:dyDescent="0.25"/>
    <row r="13282" hidden="1" x14ac:dyDescent="0.25"/>
    <row r="13283" hidden="1" x14ac:dyDescent="0.25"/>
    <row r="13284" hidden="1" x14ac:dyDescent="0.25"/>
    <row r="13285" hidden="1" x14ac:dyDescent="0.25"/>
    <row r="13286" hidden="1" x14ac:dyDescent="0.25"/>
    <row r="13287" hidden="1" x14ac:dyDescent="0.25"/>
    <row r="13288" hidden="1" x14ac:dyDescent="0.25"/>
    <row r="13289" hidden="1" x14ac:dyDescent="0.25"/>
    <row r="13290" hidden="1" x14ac:dyDescent="0.25"/>
    <row r="13291" hidden="1" x14ac:dyDescent="0.25"/>
    <row r="13292" hidden="1" x14ac:dyDescent="0.25"/>
    <row r="13293" hidden="1" x14ac:dyDescent="0.25"/>
    <row r="13294" hidden="1" x14ac:dyDescent="0.25"/>
    <row r="13295" hidden="1" x14ac:dyDescent="0.25"/>
    <row r="13296" hidden="1" x14ac:dyDescent="0.25"/>
    <row r="13297" hidden="1" x14ac:dyDescent="0.25"/>
    <row r="13298" hidden="1" x14ac:dyDescent="0.25"/>
    <row r="13299" hidden="1" x14ac:dyDescent="0.25"/>
    <row r="13300" hidden="1" x14ac:dyDescent="0.25"/>
    <row r="13301" hidden="1" x14ac:dyDescent="0.25"/>
    <row r="13302" hidden="1" x14ac:dyDescent="0.25"/>
    <row r="13303" hidden="1" x14ac:dyDescent="0.25"/>
    <row r="13304" hidden="1" x14ac:dyDescent="0.25"/>
    <row r="13305" hidden="1" x14ac:dyDescent="0.25"/>
    <row r="13306" hidden="1" x14ac:dyDescent="0.25"/>
    <row r="13307" hidden="1" x14ac:dyDescent="0.25"/>
    <row r="13308" hidden="1" x14ac:dyDescent="0.25"/>
    <row r="13309" hidden="1" x14ac:dyDescent="0.25"/>
    <row r="13310" hidden="1" x14ac:dyDescent="0.25"/>
    <row r="13311" hidden="1" x14ac:dyDescent="0.25"/>
    <row r="13312" hidden="1" x14ac:dyDescent="0.25"/>
    <row r="13313" hidden="1" x14ac:dyDescent="0.25"/>
    <row r="13314" hidden="1" x14ac:dyDescent="0.25"/>
    <row r="13315" hidden="1" x14ac:dyDescent="0.25"/>
    <row r="13316" hidden="1" x14ac:dyDescent="0.25"/>
    <row r="13317" hidden="1" x14ac:dyDescent="0.25"/>
    <row r="13318" hidden="1" x14ac:dyDescent="0.25"/>
    <row r="13319" hidden="1" x14ac:dyDescent="0.25"/>
    <row r="13320" hidden="1" x14ac:dyDescent="0.25"/>
    <row r="13321" hidden="1" x14ac:dyDescent="0.25"/>
    <row r="13322" hidden="1" x14ac:dyDescent="0.25"/>
    <row r="13323" hidden="1" x14ac:dyDescent="0.25"/>
    <row r="13324" hidden="1" x14ac:dyDescent="0.25"/>
    <row r="13325" hidden="1" x14ac:dyDescent="0.25"/>
    <row r="13326" hidden="1" x14ac:dyDescent="0.25"/>
    <row r="13327" hidden="1" x14ac:dyDescent="0.25"/>
    <row r="13328" hidden="1" x14ac:dyDescent="0.25"/>
    <row r="13329" hidden="1" x14ac:dyDescent="0.25"/>
    <row r="13330" hidden="1" x14ac:dyDescent="0.25"/>
    <row r="13331" hidden="1" x14ac:dyDescent="0.25"/>
    <row r="13332" hidden="1" x14ac:dyDescent="0.25"/>
    <row r="13333" hidden="1" x14ac:dyDescent="0.25"/>
    <row r="13334" hidden="1" x14ac:dyDescent="0.25"/>
    <row r="13335" hidden="1" x14ac:dyDescent="0.25"/>
    <row r="13336" hidden="1" x14ac:dyDescent="0.25"/>
    <row r="13337" hidden="1" x14ac:dyDescent="0.25"/>
    <row r="13338" hidden="1" x14ac:dyDescent="0.25"/>
    <row r="13339" hidden="1" x14ac:dyDescent="0.25"/>
    <row r="13340" hidden="1" x14ac:dyDescent="0.25"/>
    <row r="13341" hidden="1" x14ac:dyDescent="0.25"/>
    <row r="13342" hidden="1" x14ac:dyDescent="0.25"/>
    <row r="13343" hidden="1" x14ac:dyDescent="0.25"/>
    <row r="13344" hidden="1" x14ac:dyDescent="0.25"/>
    <row r="13345" hidden="1" x14ac:dyDescent="0.25"/>
    <row r="13346" hidden="1" x14ac:dyDescent="0.25"/>
    <row r="13347" hidden="1" x14ac:dyDescent="0.25"/>
    <row r="13348" hidden="1" x14ac:dyDescent="0.25"/>
    <row r="13349" hidden="1" x14ac:dyDescent="0.25"/>
    <row r="13350" hidden="1" x14ac:dyDescent="0.25"/>
    <row r="13351" hidden="1" x14ac:dyDescent="0.25"/>
    <row r="13352" hidden="1" x14ac:dyDescent="0.25"/>
    <row r="13353" hidden="1" x14ac:dyDescent="0.25"/>
    <row r="13354" hidden="1" x14ac:dyDescent="0.25"/>
    <row r="13355" hidden="1" x14ac:dyDescent="0.25"/>
    <row r="13356" hidden="1" x14ac:dyDescent="0.25"/>
    <row r="13357" hidden="1" x14ac:dyDescent="0.25"/>
    <row r="13358" hidden="1" x14ac:dyDescent="0.25"/>
    <row r="13359" hidden="1" x14ac:dyDescent="0.25"/>
    <row r="13360" hidden="1" x14ac:dyDescent="0.25"/>
    <row r="13361" hidden="1" x14ac:dyDescent="0.25"/>
    <row r="13362" hidden="1" x14ac:dyDescent="0.25"/>
    <row r="13363" hidden="1" x14ac:dyDescent="0.25"/>
    <row r="13364" hidden="1" x14ac:dyDescent="0.25"/>
    <row r="13365" hidden="1" x14ac:dyDescent="0.25"/>
    <row r="13366" hidden="1" x14ac:dyDescent="0.25"/>
    <row r="13367" hidden="1" x14ac:dyDescent="0.25"/>
    <row r="13368" hidden="1" x14ac:dyDescent="0.25"/>
    <row r="13369" hidden="1" x14ac:dyDescent="0.25"/>
    <row r="13370" hidden="1" x14ac:dyDescent="0.25"/>
    <row r="13371" hidden="1" x14ac:dyDescent="0.25"/>
    <row r="13372" hidden="1" x14ac:dyDescent="0.25"/>
    <row r="13373" hidden="1" x14ac:dyDescent="0.25"/>
    <row r="13374" hidden="1" x14ac:dyDescent="0.25"/>
    <row r="13375" hidden="1" x14ac:dyDescent="0.25"/>
    <row r="13376" hidden="1" x14ac:dyDescent="0.25"/>
    <row r="13377" hidden="1" x14ac:dyDescent="0.25"/>
    <row r="13378" hidden="1" x14ac:dyDescent="0.25"/>
    <row r="13379" hidden="1" x14ac:dyDescent="0.25"/>
    <row r="13380" hidden="1" x14ac:dyDescent="0.25"/>
    <row r="13381" hidden="1" x14ac:dyDescent="0.25"/>
    <row r="13382" hidden="1" x14ac:dyDescent="0.25"/>
    <row r="13383" hidden="1" x14ac:dyDescent="0.25"/>
    <row r="13384" hidden="1" x14ac:dyDescent="0.25"/>
    <row r="13385" hidden="1" x14ac:dyDescent="0.25"/>
    <row r="13386" hidden="1" x14ac:dyDescent="0.25"/>
    <row r="13387" hidden="1" x14ac:dyDescent="0.25"/>
    <row r="13388" hidden="1" x14ac:dyDescent="0.25"/>
    <row r="13389" hidden="1" x14ac:dyDescent="0.25"/>
    <row r="13390" hidden="1" x14ac:dyDescent="0.25"/>
    <row r="13391" hidden="1" x14ac:dyDescent="0.25"/>
    <row r="13392" hidden="1" x14ac:dyDescent="0.25"/>
    <row r="13393" hidden="1" x14ac:dyDescent="0.25"/>
    <row r="13394" hidden="1" x14ac:dyDescent="0.25"/>
    <row r="13395" hidden="1" x14ac:dyDescent="0.25"/>
    <row r="13396" hidden="1" x14ac:dyDescent="0.25"/>
    <row r="13397" hidden="1" x14ac:dyDescent="0.25"/>
    <row r="13398" hidden="1" x14ac:dyDescent="0.25"/>
    <row r="13399" hidden="1" x14ac:dyDescent="0.25"/>
    <row r="13400" hidden="1" x14ac:dyDescent="0.25"/>
    <row r="13401" hidden="1" x14ac:dyDescent="0.25"/>
    <row r="13402" hidden="1" x14ac:dyDescent="0.25"/>
    <row r="13403" hidden="1" x14ac:dyDescent="0.25"/>
    <row r="13404" hidden="1" x14ac:dyDescent="0.25"/>
    <row r="13405" hidden="1" x14ac:dyDescent="0.25"/>
    <row r="13406" hidden="1" x14ac:dyDescent="0.25"/>
    <row r="13407" hidden="1" x14ac:dyDescent="0.25"/>
    <row r="13408" hidden="1" x14ac:dyDescent="0.25"/>
    <row r="13409" hidden="1" x14ac:dyDescent="0.25"/>
    <row r="13410" hidden="1" x14ac:dyDescent="0.25"/>
    <row r="13411" hidden="1" x14ac:dyDescent="0.25"/>
    <row r="13412" hidden="1" x14ac:dyDescent="0.25"/>
    <row r="13413" hidden="1" x14ac:dyDescent="0.25"/>
    <row r="13414" hidden="1" x14ac:dyDescent="0.25"/>
    <row r="13415" hidden="1" x14ac:dyDescent="0.25"/>
    <row r="13416" hidden="1" x14ac:dyDescent="0.25"/>
    <row r="13417" hidden="1" x14ac:dyDescent="0.25"/>
    <row r="13418" hidden="1" x14ac:dyDescent="0.25"/>
    <row r="13419" hidden="1" x14ac:dyDescent="0.25"/>
    <row r="13420" hidden="1" x14ac:dyDescent="0.25"/>
    <row r="13421" hidden="1" x14ac:dyDescent="0.25"/>
    <row r="13422" hidden="1" x14ac:dyDescent="0.25"/>
    <row r="13423" hidden="1" x14ac:dyDescent="0.25"/>
    <row r="13424" hidden="1" x14ac:dyDescent="0.25"/>
    <row r="13425" hidden="1" x14ac:dyDescent="0.25"/>
    <row r="13426" hidden="1" x14ac:dyDescent="0.25"/>
    <row r="13427" hidden="1" x14ac:dyDescent="0.25"/>
    <row r="13428" hidden="1" x14ac:dyDescent="0.25"/>
    <row r="13429" hidden="1" x14ac:dyDescent="0.25"/>
    <row r="13430" hidden="1" x14ac:dyDescent="0.25"/>
    <row r="13431" hidden="1" x14ac:dyDescent="0.25"/>
    <row r="13432" hidden="1" x14ac:dyDescent="0.25"/>
    <row r="13433" hidden="1" x14ac:dyDescent="0.25"/>
    <row r="13434" hidden="1" x14ac:dyDescent="0.25"/>
    <row r="13435" hidden="1" x14ac:dyDescent="0.25"/>
    <row r="13436" hidden="1" x14ac:dyDescent="0.25"/>
    <row r="13437" hidden="1" x14ac:dyDescent="0.25"/>
    <row r="13438" hidden="1" x14ac:dyDescent="0.25"/>
    <row r="13439" hidden="1" x14ac:dyDescent="0.25"/>
    <row r="13440" hidden="1" x14ac:dyDescent="0.25"/>
    <row r="13441" hidden="1" x14ac:dyDescent="0.25"/>
    <row r="13442" hidden="1" x14ac:dyDescent="0.25"/>
    <row r="13443" hidden="1" x14ac:dyDescent="0.25"/>
    <row r="13444" hidden="1" x14ac:dyDescent="0.25"/>
    <row r="13445" hidden="1" x14ac:dyDescent="0.25"/>
    <row r="13446" hidden="1" x14ac:dyDescent="0.25"/>
    <row r="13447" hidden="1" x14ac:dyDescent="0.25"/>
    <row r="13448" hidden="1" x14ac:dyDescent="0.25"/>
    <row r="13449" hidden="1" x14ac:dyDescent="0.25"/>
    <row r="13450" hidden="1" x14ac:dyDescent="0.25"/>
    <row r="13451" hidden="1" x14ac:dyDescent="0.25"/>
    <row r="13452" hidden="1" x14ac:dyDescent="0.25"/>
    <row r="13453" hidden="1" x14ac:dyDescent="0.25"/>
    <row r="13454" hidden="1" x14ac:dyDescent="0.25"/>
    <row r="13455" hidden="1" x14ac:dyDescent="0.25"/>
    <row r="13456" hidden="1" x14ac:dyDescent="0.25"/>
    <row r="13457" hidden="1" x14ac:dyDescent="0.25"/>
    <row r="13458" hidden="1" x14ac:dyDescent="0.25"/>
    <row r="13459" hidden="1" x14ac:dyDescent="0.25"/>
    <row r="13460" hidden="1" x14ac:dyDescent="0.25"/>
    <row r="13461" hidden="1" x14ac:dyDescent="0.25"/>
    <row r="13462" hidden="1" x14ac:dyDescent="0.25"/>
    <row r="13463" hidden="1" x14ac:dyDescent="0.25"/>
    <row r="13464" hidden="1" x14ac:dyDescent="0.25"/>
    <row r="13465" hidden="1" x14ac:dyDescent="0.25"/>
    <row r="13466" hidden="1" x14ac:dyDescent="0.25"/>
    <row r="13467" hidden="1" x14ac:dyDescent="0.25"/>
    <row r="13468" hidden="1" x14ac:dyDescent="0.25"/>
    <row r="13469" hidden="1" x14ac:dyDescent="0.25"/>
    <row r="13470" hidden="1" x14ac:dyDescent="0.25"/>
    <row r="13471" hidden="1" x14ac:dyDescent="0.25"/>
    <row r="13472" hidden="1" x14ac:dyDescent="0.25"/>
    <row r="13473" hidden="1" x14ac:dyDescent="0.25"/>
    <row r="13474" hidden="1" x14ac:dyDescent="0.25"/>
    <row r="13475" hidden="1" x14ac:dyDescent="0.25"/>
    <row r="13476" hidden="1" x14ac:dyDescent="0.25"/>
    <row r="13477" hidden="1" x14ac:dyDescent="0.25"/>
    <row r="13478" hidden="1" x14ac:dyDescent="0.25"/>
    <row r="13479" hidden="1" x14ac:dyDescent="0.25"/>
    <row r="13480" hidden="1" x14ac:dyDescent="0.25"/>
    <row r="13481" hidden="1" x14ac:dyDescent="0.25"/>
    <row r="13482" hidden="1" x14ac:dyDescent="0.25"/>
    <row r="13483" hidden="1" x14ac:dyDescent="0.25"/>
    <row r="13484" hidden="1" x14ac:dyDescent="0.25"/>
    <row r="13485" hidden="1" x14ac:dyDescent="0.25"/>
    <row r="13486" hidden="1" x14ac:dyDescent="0.25"/>
    <row r="13487" hidden="1" x14ac:dyDescent="0.25"/>
    <row r="13488" hidden="1" x14ac:dyDescent="0.25"/>
    <row r="13489" hidden="1" x14ac:dyDescent="0.25"/>
    <row r="13490" hidden="1" x14ac:dyDescent="0.25"/>
    <row r="13491" hidden="1" x14ac:dyDescent="0.25"/>
    <row r="13492" hidden="1" x14ac:dyDescent="0.25"/>
    <row r="13493" hidden="1" x14ac:dyDescent="0.25"/>
    <row r="13494" hidden="1" x14ac:dyDescent="0.25"/>
    <row r="13495" hidden="1" x14ac:dyDescent="0.25"/>
    <row r="13496" hidden="1" x14ac:dyDescent="0.25"/>
    <row r="13497" hidden="1" x14ac:dyDescent="0.25"/>
    <row r="13498" hidden="1" x14ac:dyDescent="0.25"/>
    <row r="13499" hidden="1" x14ac:dyDescent="0.25"/>
    <row r="13500" hidden="1" x14ac:dyDescent="0.25"/>
    <row r="13501" hidden="1" x14ac:dyDescent="0.25"/>
    <row r="13502" hidden="1" x14ac:dyDescent="0.25"/>
    <row r="13503" hidden="1" x14ac:dyDescent="0.25"/>
    <row r="13504" hidden="1" x14ac:dyDescent="0.25"/>
    <row r="13505" hidden="1" x14ac:dyDescent="0.25"/>
    <row r="13506" hidden="1" x14ac:dyDescent="0.25"/>
    <row r="13507" hidden="1" x14ac:dyDescent="0.25"/>
    <row r="13508" hidden="1" x14ac:dyDescent="0.25"/>
    <row r="13509" hidden="1" x14ac:dyDescent="0.25"/>
    <row r="13510" hidden="1" x14ac:dyDescent="0.25"/>
    <row r="13511" hidden="1" x14ac:dyDescent="0.25"/>
    <row r="13512" hidden="1" x14ac:dyDescent="0.25"/>
    <row r="13513" hidden="1" x14ac:dyDescent="0.25"/>
    <row r="13514" hidden="1" x14ac:dyDescent="0.25"/>
    <row r="13515" hidden="1" x14ac:dyDescent="0.25"/>
    <row r="13516" hidden="1" x14ac:dyDescent="0.25"/>
    <row r="13517" hidden="1" x14ac:dyDescent="0.25"/>
    <row r="13518" hidden="1" x14ac:dyDescent="0.25"/>
    <row r="13519" hidden="1" x14ac:dyDescent="0.25"/>
    <row r="13520" hidden="1" x14ac:dyDescent="0.25"/>
    <row r="13521" hidden="1" x14ac:dyDescent="0.25"/>
    <row r="13522" hidden="1" x14ac:dyDescent="0.25"/>
    <row r="13523" hidden="1" x14ac:dyDescent="0.25"/>
    <row r="13524" hidden="1" x14ac:dyDescent="0.25"/>
    <row r="13525" hidden="1" x14ac:dyDescent="0.25"/>
    <row r="13526" hidden="1" x14ac:dyDescent="0.25"/>
    <row r="13527" hidden="1" x14ac:dyDescent="0.25"/>
    <row r="13528" hidden="1" x14ac:dyDescent="0.25"/>
    <row r="13529" hidden="1" x14ac:dyDescent="0.25"/>
    <row r="13530" hidden="1" x14ac:dyDescent="0.25"/>
    <row r="13531" hidden="1" x14ac:dyDescent="0.25"/>
    <row r="13532" hidden="1" x14ac:dyDescent="0.25"/>
    <row r="13533" hidden="1" x14ac:dyDescent="0.25"/>
    <row r="13534" hidden="1" x14ac:dyDescent="0.25"/>
    <row r="13535" hidden="1" x14ac:dyDescent="0.25"/>
    <row r="13536" hidden="1" x14ac:dyDescent="0.25"/>
    <row r="13537" hidden="1" x14ac:dyDescent="0.25"/>
    <row r="13538" hidden="1" x14ac:dyDescent="0.25"/>
    <row r="13539" hidden="1" x14ac:dyDescent="0.25"/>
    <row r="13540" hidden="1" x14ac:dyDescent="0.25"/>
    <row r="13541" hidden="1" x14ac:dyDescent="0.25"/>
    <row r="13542" hidden="1" x14ac:dyDescent="0.25"/>
    <row r="13543" hidden="1" x14ac:dyDescent="0.25"/>
    <row r="13544" hidden="1" x14ac:dyDescent="0.25"/>
    <row r="13545" hidden="1" x14ac:dyDescent="0.25"/>
    <row r="13546" hidden="1" x14ac:dyDescent="0.25"/>
    <row r="13547" hidden="1" x14ac:dyDescent="0.25"/>
    <row r="13548" hidden="1" x14ac:dyDescent="0.25"/>
    <row r="13549" hidden="1" x14ac:dyDescent="0.25"/>
    <row r="13550" hidden="1" x14ac:dyDescent="0.25"/>
    <row r="13551" hidden="1" x14ac:dyDescent="0.25"/>
    <row r="13552" hidden="1" x14ac:dyDescent="0.25"/>
    <row r="13553" hidden="1" x14ac:dyDescent="0.25"/>
    <row r="13554" hidden="1" x14ac:dyDescent="0.25"/>
    <row r="13555" hidden="1" x14ac:dyDescent="0.25"/>
    <row r="13556" hidden="1" x14ac:dyDescent="0.25"/>
    <row r="13557" hidden="1" x14ac:dyDescent="0.25"/>
    <row r="13558" hidden="1" x14ac:dyDescent="0.25"/>
    <row r="13559" hidden="1" x14ac:dyDescent="0.25"/>
    <row r="13560" hidden="1" x14ac:dyDescent="0.25"/>
    <row r="13561" hidden="1" x14ac:dyDescent="0.25"/>
    <row r="13562" hidden="1" x14ac:dyDescent="0.25"/>
    <row r="13563" hidden="1" x14ac:dyDescent="0.25"/>
    <row r="13564" hidden="1" x14ac:dyDescent="0.25"/>
    <row r="13565" hidden="1" x14ac:dyDescent="0.25"/>
    <row r="13566" hidden="1" x14ac:dyDescent="0.25"/>
    <row r="13567" hidden="1" x14ac:dyDescent="0.25"/>
    <row r="13568" hidden="1" x14ac:dyDescent="0.25"/>
    <row r="13569" hidden="1" x14ac:dyDescent="0.25"/>
    <row r="13570" hidden="1" x14ac:dyDescent="0.25"/>
    <row r="13571" hidden="1" x14ac:dyDescent="0.25"/>
    <row r="13572" hidden="1" x14ac:dyDescent="0.25"/>
    <row r="13573" hidden="1" x14ac:dyDescent="0.25"/>
    <row r="13574" hidden="1" x14ac:dyDescent="0.25"/>
    <row r="13575" hidden="1" x14ac:dyDescent="0.25"/>
    <row r="13576" hidden="1" x14ac:dyDescent="0.25"/>
    <row r="13577" hidden="1" x14ac:dyDescent="0.25"/>
    <row r="13578" hidden="1" x14ac:dyDescent="0.25"/>
    <row r="13579" hidden="1" x14ac:dyDescent="0.25"/>
    <row r="13580" hidden="1" x14ac:dyDescent="0.25"/>
    <row r="13581" hidden="1" x14ac:dyDescent="0.25"/>
    <row r="13582" hidden="1" x14ac:dyDescent="0.25"/>
    <row r="13583" hidden="1" x14ac:dyDescent="0.25"/>
    <row r="13584" hidden="1" x14ac:dyDescent="0.25"/>
    <row r="13585" hidden="1" x14ac:dyDescent="0.25"/>
    <row r="13586" hidden="1" x14ac:dyDescent="0.25"/>
    <row r="13587" hidden="1" x14ac:dyDescent="0.25"/>
    <row r="13588" hidden="1" x14ac:dyDescent="0.25"/>
    <row r="13589" hidden="1" x14ac:dyDescent="0.25"/>
    <row r="13590" hidden="1" x14ac:dyDescent="0.25"/>
    <row r="13591" hidden="1" x14ac:dyDescent="0.25"/>
    <row r="13592" hidden="1" x14ac:dyDescent="0.25"/>
    <row r="13593" hidden="1" x14ac:dyDescent="0.25"/>
    <row r="13594" hidden="1" x14ac:dyDescent="0.25"/>
    <row r="13595" hidden="1" x14ac:dyDescent="0.25"/>
    <row r="13596" hidden="1" x14ac:dyDescent="0.25"/>
    <row r="13597" hidden="1" x14ac:dyDescent="0.25"/>
    <row r="13598" hidden="1" x14ac:dyDescent="0.25"/>
    <row r="13599" hidden="1" x14ac:dyDescent="0.25"/>
    <row r="13600" hidden="1" x14ac:dyDescent="0.25"/>
    <row r="13601" hidden="1" x14ac:dyDescent="0.25"/>
    <row r="13602" hidden="1" x14ac:dyDescent="0.25"/>
    <row r="13603" hidden="1" x14ac:dyDescent="0.25"/>
    <row r="13604" hidden="1" x14ac:dyDescent="0.25"/>
    <row r="13605" hidden="1" x14ac:dyDescent="0.25"/>
    <row r="13606" hidden="1" x14ac:dyDescent="0.25"/>
    <row r="13607" hidden="1" x14ac:dyDescent="0.25"/>
    <row r="13608" hidden="1" x14ac:dyDescent="0.25"/>
    <row r="13609" hidden="1" x14ac:dyDescent="0.25"/>
    <row r="13610" hidden="1" x14ac:dyDescent="0.25"/>
    <row r="13611" hidden="1" x14ac:dyDescent="0.25"/>
    <row r="13612" hidden="1" x14ac:dyDescent="0.25"/>
    <row r="13613" hidden="1" x14ac:dyDescent="0.25"/>
    <row r="13614" hidden="1" x14ac:dyDescent="0.25"/>
    <row r="13615" hidden="1" x14ac:dyDescent="0.25"/>
    <row r="13616" hidden="1" x14ac:dyDescent="0.25"/>
    <row r="13617" hidden="1" x14ac:dyDescent="0.25"/>
    <row r="13618" hidden="1" x14ac:dyDescent="0.25"/>
    <row r="13619" hidden="1" x14ac:dyDescent="0.25"/>
    <row r="13620" hidden="1" x14ac:dyDescent="0.25"/>
    <row r="13621" hidden="1" x14ac:dyDescent="0.25"/>
    <row r="13622" hidden="1" x14ac:dyDescent="0.25"/>
    <row r="13623" hidden="1" x14ac:dyDescent="0.25"/>
    <row r="13624" hidden="1" x14ac:dyDescent="0.25"/>
    <row r="13625" hidden="1" x14ac:dyDescent="0.25"/>
    <row r="13626" hidden="1" x14ac:dyDescent="0.25"/>
    <row r="13627" hidden="1" x14ac:dyDescent="0.25"/>
    <row r="13628" hidden="1" x14ac:dyDescent="0.25"/>
    <row r="13629" hidden="1" x14ac:dyDescent="0.25"/>
    <row r="13630" hidden="1" x14ac:dyDescent="0.25"/>
    <row r="13631" hidden="1" x14ac:dyDescent="0.25"/>
    <row r="13632" hidden="1" x14ac:dyDescent="0.25"/>
    <row r="13633" hidden="1" x14ac:dyDescent="0.25"/>
    <row r="13634" hidden="1" x14ac:dyDescent="0.25"/>
    <row r="13635" hidden="1" x14ac:dyDescent="0.25"/>
    <row r="13636" hidden="1" x14ac:dyDescent="0.25"/>
    <row r="13637" hidden="1" x14ac:dyDescent="0.25"/>
    <row r="13638" hidden="1" x14ac:dyDescent="0.25"/>
    <row r="13639" hidden="1" x14ac:dyDescent="0.25"/>
    <row r="13640" hidden="1" x14ac:dyDescent="0.25"/>
    <row r="13641" hidden="1" x14ac:dyDescent="0.25"/>
    <row r="13642" hidden="1" x14ac:dyDescent="0.25"/>
    <row r="13643" hidden="1" x14ac:dyDescent="0.25"/>
    <row r="13644" hidden="1" x14ac:dyDescent="0.25"/>
    <row r="13645" hidden="1" x14ac:dyDescent="0.25"/>
    <row r="13646" hidden="1" x14ac:dyDescent="0.25"/>
    <row r="13647" hidden="1" x14ac:dyDescent="0.25"/>
    <row r="13648" hidden="1" x14ac:dyDescent="0.25"/>
    <row r="13649" hidden="1" x14ac:dyDescent="0.25"/>
    <row r="13650" hidden="1" x14ac:dyDescent="0.25"/>
    <row r="13651" hidden="1" x14ac:dyDescent="0.25"/>
    <row r="13652" hidden="1" x14ac:dyDescent="0.25"/>
    <row r="13653" hidden="1" x14ac:dyDescent="0.25"/>
    <row r="13654" hidden="1" x14ac:dyDescent="0.25"/>
    <row r="13655" hidden="1" x14ac:dyDescent="0.25"/>
    <row r="13656" hidden="1" x14ac:dyDescent="0.25"/>
    <row r="13657" hidden="1" x14ac:dyDescent="0.25"/>
    <row r="13658" hidden="1" x14ac:dyDescent="0.25"/>
    <row r="13659" hidden="1" x14ac:dyDescent="0.25"/>
    <row r="13660" hidden="1" x14ac:dyDescent="0.25"/>
    <row r="13661" hidden="1" x14ac:dyDescent="0.25"/>
    <row r="13662" hidden="1" x14ac:dyDescent="0.25"/>
    <row r="13663" hidden="1" x14ac:dyDescent="0.25"/>
    <row r="13664" hidden="1" x14ac:dyDescent="0.25"/>
    <row r="13665" hidden="1" x14ac:dyDescent="0.25"/>
    <row r="13666" hidden="1" x14ac:dyDescent="0.25"/>
    <row r="13667" hidden="1" x14ac:dyDescent="0.25"/>
    <row r="13668" hidden="1" x14ac:dyDescent="0.25"/>
    <row r="13669" hidden="1" x14ac:dyDescent="0.25"/>
    <row r="13670" hidden="1" x14ac:dyDescent="0.25"/>
    <row r="13671" hidden="1" x14ac:dyDescent="0.25"/>
    <row r="13672" hidden="1" x14ac:dyDescent="0.25"/>
    <row r="13673" hidden="1" x14ac:dyDescent="0.25"/>
    <row r="13674" hidden="1" x14ac:dyDescent="0.25"/>
    <row r="13675" hidden="1" x14ac:dyDescent="0.25"/>
    <row r="13676" hidden="1" x14ac:dyDescent="0.25"/>
    <row r="13677" hidden="1" x14ac:dyDescent="0.25"/>
    <row r="13678" hidden="1" x14ac:dyDescent="0.25"/>
    <row r="13679" hidden="1" x14ac:dyDescent="0.25"/>
    <row r="13680" hidden="1" x14ac:dyDescent="0.25"/>
    <row r="13681" hidden="1" x14ac:dyDescent="0.25"/>
    <row r="13682" hidden="1" x14ac:dyDescent="0.25"/>
    <row r="13683" hidden="1" x14ac:dyDescent="0.25"/>
    <row r="13684" hidden="1" x14ac:dyDescent="0.25"/>
    <row r="13685" hidden="1" x14ac:dyDescent="0.25"/>
    <row r="13686" hidden="1" x14ac:dyDescent="0.25"/>
    <row r="13687" hidden="1" x14ac:dyDescent="0.25"/>
    <row r="13688" hidden="1" x14ac:dyDescent="0.25"/>
    <row r="13689" hidden="1" x14ac:dyDescent="0.25"/>
    <row r="13690" hidden="1" x14ac:dyDescent="0.25"/>
    <row r="13691" hidden="1" x14ac:dyDescent="0.25"/>
    <row r="13692" hidden="1" x14ac:dyDescent="0.25"/>
    <row r="13693" hidden="1" x14ac:dyDescent="0.25"/>
    <row r="13694" hidden="1" x14ac:dyDescent="0.25"/>
    <row r="13695" hidden="1" x14ac:dyDescent="0.25"/>
    <row r="13696" hidden="1" x14ac:dyDescent="0.25"/>
    <row r="13697" hidden="1" x14ac:dyDescent="0.25"/>
    <row r="13698" hidden="1" x14ac:dyDescent="0.25"/>
    <row r="13699" hidden="1" x14ac:dyDescent="0.25"/>
    <row r="13700" hidden="1" x14ac:dyDescent="0.25"/>
    <row r="13701" hidden="1" x14ac:dyDescent="0.25"/>
    <row r="13702" hidden="1" x14ac:dyDescent="0.25"/>
    <row r="13703" hidden="1" x14ac:dyDescent="0.25"/>
    <row r="13704" hidden="1" x14ac:dyDescent="0.25"/>
    <row r="13705" hidden="1" x14ac:dyDescent="0.25"/>
    <row r="13706" hidden="1" x14ac:dyDescent="0.25"/>
    <row r="13707" hidden="1" x14ac:dyDescent="0.25"/>
    <row r="13708" hidden="1" x14ac:dyDescent="0.25"/>
    <row r="13709" hidden="1" x14ac:dyDescent="0.25"/>
    <row r="13710" hidden="1" x14ac:dyDescent="0.25"/>
    <row r="13711" hidden="1" x14ac:dyDescent="0.25"/>
    <row r="13712" hidden="1" x14ac:dyDescent="0.25"/>
    <row r="13713" hidden="1" x14ac:dyDescent="0.25"/>
    <row r="13714" hidden="1" x14ac:dyDescent="0.25"/>
    <row r="13715" hidden="1" x14ac:dyDescent="0.25"/>
    <row r="13716" hidden="1" x14ac:dyDescent="0.25"/>
    <row r="13717" hidden="1" x14ac:dyDescent="0.25"/>
    <row r="13718" hidden="1" x14ac:dyDescent="0.25"/>
    <row r="13719" hidden="1" x14ac:dyDescent="0.25"/>
    <row r="13720" hidden="1" x14ac:dyDescent="0.25"/>
    <row r="13721" hidden="1" x14ac:dyDescent="0.25"/>
    <row r="13722" hidden="1" x14ac:dyDescent="0.25"/>
    <row r="13723" hidden="1" x14ac:dyDescent="0.25"/>
    <row r="13724" hidden="1" x14ac:dyDescent="0.25"/>
    <row r="13725" hidden="1" x14ac:dyDescent="0.25"/>
    <row r="13726" hidden="1" x14ac:dyDescent="0.25"/>
    <row r="13727" hidden="1" x14ac:dyDescent="0.25"/>
    <row r="13728" hidden="1" x14ac:dyDescent="0.25"/>
    <row r="13729" hidden="1" x14ac:dyDescent="0.25"/>
    <row r="13730" hidden="1" x14ac:dyDescent="0.25"/>
    <row r="13731" hidden="1" x14ac:dyDescent="0.25"/>
    <row r="13732" hidden="1" x14ac:dyDescent="0.25"/>
    <row r="13733" hidden="1" x14ac:dyDescent="0.25"/>
    <row r="13734" hidden="1" x14ac:dyDescent="0.25"/>
    <row r="13735" hidden="1" x14ac:dyDescent="0.25"/>
    <row r="13736" hidden="1" x14ac:dyDescent="0.25"/>
    <row r="13737" hidden="1" x14ac:dyDescent="0.25"/>
    <row r="13738" hidden="1" x14ac:dyDescent="0.25"/>
    <row r="13739" hidden="1" x14ac:dyDescent="0.25"/>
    <row r="13740" hidden="1" x14ac:dyDescent="0.25"/>
    <row r="13741" hidden="1" x14ac:dyDescent="0.25"/>
    <row r="13742" hidden="1" x14ac:dyDescent="0.25"/>
    <row r="13743" hidden="1" x14ac:dyDescent="0.25"/>
    <row r="13744" hidden="1" x14ac:dyDescent="0.25"/>
    <row r="13745" hidden="1" x14ac:dyDescent="0.25"/>
    <row r="13746" hidden="1" x14ac:dyDescent="0.25"/>
    <row r="13747" hidden="1" x14ac:dyDescent="0.25"/>
    <row r="13748" hidden="1" x14ac:dyDescent="0.25"/>
    <row r="13749" hidden="1" x14ac:dyDescent="0.25"/>
    <row r="13750" hidden="1" x14ac:dyDescent="0.25"/>
    <row r="13751" hidden="1" x14ac:dyDescent="0.25"/>
    <row r="13752" hidden="1" x14ac:dyDescent="0.25"/>
    <row r="13753" hidden="1" x14ac:dyDescent="0.25"/>
    <row r="13754" hidden="1" x14ac:dyDescent="0.25"/>
    <row r="13755" hidden="1" x14ac:dyDescent="0.25"/>
    <row r="13756" hidden="1" x14ac:dyDescent="0.25"/>
    <row r="13757" hidden="1" x14ac:dyDescent="0.25"/>
    <row r="13758" hidden="1" x14ac:dyDescent="0.25"/>
    <row r="13759" hidden="1" x14ac:dyDescent="0.25"/>
    <row r="13760" hidden="1" x14ac:dyDescent="0.25"/>
    <row r="13761" hidden="1" x14ac:dyDescent="0.25"/>
    <row r="13762" hidden="1" x14ac:dyDescent="0.25"/>
    <row r="13763" hidden="1" x14ac:dyDescent="0.25"/>
    <row r="13764" hidden="1" x14ac:dyDescent="0.25"/>
    <row r="13765" hidden="1" x14ac:dyDescent="0.25"/>
    <row r="13766" hidden="1" x14ac:dyDescent="0.25"/>
    <row r="13767" hidden="1" x14ac:dyDescent="0.25"/>
    <row r="13768" hidden="1" x14ac:dyDescent="0.25"/>
    <row r="13769" hidden="1" x14ac:dyDescent="0.25"/>
    <row r="13770" hidden="1" x14ac:dyDescent="0.25"/>
    <row r="13771" hidden="1" x14ac:dyDescent="0.25"/>
    <row r="13772" hidden="1" x14ac:dyDescent="0.25"/>
    <row r="13773" hidden="1" x14ac:dyDescent="0.25"/>
    <row r="13774" hidden="1" x14ac:dyDescent="0.25"/>
    <row r="13775" hidden="1" x14ac:dyDescent="0.25"/>
    <row r="13776" hidden="1" x14ac:dyDescent="0.25"/>
    <row r="13777" hidden="1" x14ac:dyDescent="0.25"/>
    <row r="13778" hidden="1" x14ac:dyDescent="0.25"/>
    <row r="13779" hidden="1" x14ac:dyDescent="0.25"/>
    <row r="13780" hidden="1" x14ac:dyDescent="0.25"/>
    <row r="13781" hidden="1" x14ac:dyDescent="0.25"/>
    <row r="13782" hidden="1" x14ac:dyDescent="0.25"/>
    <row r="13783" hidden="1" x14ac:dyDescent="0.25"/>
    <row r="13784" hidden="1" x14ac:dyDescent="0.25"/>
    <row r="13785" hidden="1" x14ac:dyDescent="0.25"/>
    <row r="13786" hidden="1" x14ac:dyDescent="0.25"/>
    <row r="13787" hidden="1" x14ac:dyDescent="0.25"/>
    <row r="13788" hidden="1" x14ac:dyDescent="0.25"/>
    <row r="13789" hidden="1" x14ac:dyDescent="0.25"/>
    <row r="13790" hidden="1" x14ac:dyDescent="0.25"/>
    <row r="13791" hidden="1" x14ac:dyDescent="0.25"/>
    <row r="13792" hidden="1" x14ac:dyDescent="0.25"/>
    <row r="13793" hidden="1" x14ac:dyDescent="0.25"/>
    <row r="13794" hidden="1" x14ac:dyDescent="0.25"/>
    <row r="13795" hidden="1" x14ac:dyDescent="0.25"/>
    <row r="13796" hidden="1" x14ac:dyDescent="0.25"/>
    <row r="13797" hidden="1" x14ac:dyDescent="0.25"/>
    <row r="13798" hidden="1" x14ac:dyDescent="0.25"/>
    <row r="13799" hidden="1" x14ac:dyDescent="0.25"/>
    <row r="13800" hidden="1" x14ac:dyDescent="0.25"/>
    <row r="13801" hidden="1" x14ac:dyDescent="0.25"/>
    <row r="13802" hidden="1" x14ac:dyDescent="0.25"/>
    <row r="13803" hidden="1" x14ac:dyDescent="0.25"/>
    <row r="13804" hidden="1" x14ac:dyDescent="0.25"/>
    <row r="13805" hidden="1" x14ac:dyDescent="0.25"/>
    <row r="13806" hidden="1" x14ac:dyDescent="0.25"/>
    <row r="13807" hidden="1" x14ac:dyDescent="0.25"/>
    <row r="13808" hidden="1" x14ac:dyDescent="0.25"/>
    <row r="13809" hidden="1" x14ac:dyDescent="0.25"/>
    <row r="13810" hidden="1" x14ac:dyDescent="0.25"/>
    <row r="13811" hidden="1" x14ac:dyDescent="0.25"/>
    <row r="13812" hidden="1" x14ac:dyDescent="0.25"/>
    <row r="13813" hidden="1" x14ac:dyDescent="0.25"/>
    <row r="13814" hidden="1" x14ac:dyDescent="0.25"/>
    <row r="13815" hidden="1" x14ac:dyDescent="0.25"/>
    <row r="13816" hidden="1" x14ac:dyDescent="0.25"/>
    <row r="13817" hidden="1" x14ac:dyDescent="0.25"/>
    <row r="13818" hidden="1" x14ac:dyDescent="0.25"/>
    <row r="13819" hidden="1" x14ac:dyDescent="0.25"/>
    <row r="13820" hidden="1" x14ac:dyDescent="0.25"/>
    <row r="13821" hidden="1" x14ac:dyDescent="0.25"/>
    <row r="13822" hidden="1" x14ac:dyDescent="0.25"/>
    <row r="13823" hidden="1" x14ac:dyDescent="0.25"/>
    <row r="13824" hidden="1" x14ac:dyDescent="0.25"/>
    <row r="13825" hidden="1" x14ac:dyDescent="0.25"/>
    <row r="13826" hidden="1" x14ac:dyDescent="0.25"/>
    <row r="13827" hidden="1" x14ac:dyDescent="0.25"/>
    <row r="13828" hidden="1" x14ac:dyDescent="0.25"/>
    <row r="13829" hidden="1" x14ac:dyDescent="0.25"/>
    <row r="13830" hidden="1" x14ac:dyDescent="0.25"/>
    <row r="13831" hidden="1" x14ac:dyDescent="0.25"/>
    <row r="13832" hidden="1" x14ac:dyDescent="0.25"/>
    <row r="13833" hidden="1" x14ac:dyDescent="0.25"/>
    <row r="13834" hidden="1" x14ac:dyDescent="0.25"/>
    <row r="13835" hidden="1" x14ac:dyDescent="0.25"/>
    <row r="13836" hidden="1" x14ac:dyDescent="0.25"/>
    <row r="13837" hidden="1" x14ac:dyDescent="0.25"/>
    <row r="13838" hidden="1" x14ac:dyDescent="0.25"/>
    <row r="13839" hidden="1" x14ac:dyDescent="0.25"/>
    <row r="13840" hidden="1" x14ac:dyDescent="0.25"/>
    <row r="13841" hidden="1" x14ac:dyDescent="0.25"/>
    <row r="13842" hidden="1" x14ac:dyDescent="0.25"/>
    <row r="13843" hidden="1" x14ac:dyDescent="0.25"/>
    <row r="13844" hidden="1" x14ac:dyDescent="0.25"/>
    <row r="13845" hidden="1" x14ac:dyDescent="0.25"/>
    <row r="13846" hidden="1" x14ac:dyDescent="0.25"/>
    <row r="13847" hidden="1" x14ac:dyDescent="0.25"/>
    <row r="13848" hidden="1" x14ac:dyDescent="0.25"/>
    <row r="13849" hidden="1" x14ac:dyDescent="0.25"/>
    <row r="13850" hidden="1" x14ac:dyDescent="0.25"/>
    <row r="13851" hidden="1" x14ac:dyDescent="0.25"/>
    <row r="13852" hidden="1" x14ac:dyDescent="0.25"/>
    <row r="13853" hidden="1" x14ac:dyDescent="0.25"/>
    <row r="13854" hidden="1" x14ac:dyDescent="0.25"/>
    <row r="13855" hidden="1" x14ac:dyDescent="0.25"/>
    <row r="13856" hidden="1" x14ac:dyDescent="0.25"/>
    <row r="13857" hidden="1" x14ac:dyDescent="0.25"/>
    <row r="13858" hidden="1" x14ac:dyDescent="0.25"/>
    <row r="13859" hidden="1" x14ac:dyDescent="0.25"/>
    <row r="13860" hidden="1" x14ac:dyDescent="0.25"/>
    <row r="13861" hidden="1" x14ac:dyDescent="0.25"/>
    <row r="13862" hidden="1" x14ac:dyDescent="0.25"/>
    <row r="13863" hidden="1" x14ac:dyDescent="0.25"/>
    <row r="13864" hidden="1" x14ac:dyDescent="0.25"/>
    <row r="13865" hidden="1" x14ac:dyDescent="0.25"/>
    <row r="13866" hidden="1" x14ac:dyDescent="0.25"/>
    <row r="13867" hidden="1" x14ac:dyDescent="0.25"/>
    <row r="13868" hidden="1" x14ac:dyDescent="0.25"/>
    <row r="13869" hidden="1" x14ac:dyDescent="0.25"/>
    <row r="13870" hidden="1" x14ac:dyDescent="0.25"/>
    <row r="13871" hidden="1" x14ac:dyDescent="0.25"/>
    <row r="13872" hidden="1" x14ac:dyDescent="0.25"/>
    <row r="13873" hidden="1" x14ac:dyDescent="0.25"/>
    <row r="13874" hidden="1" x14ac:dyDescent="0.25"/>
    <row r="13875" hidden="1" x14ac:dyDescent="0.25"/>
    <row r="13876" hidden="1" x14ac:dyDescent="0.25"/>
    <row r="13877" hidden="1" x14ac:dyDescent="0.25"/>
    <row r="13878" hidden="1" x14ac:dyDescent="0.25"/>
    <row r="13879" hidden="1" x14ac:dyDescent="0.25"/>
    <row r="13880" hidden="1" x14ac:dyDescent="0.25"/>
    <row r="13881" hidden="1" x14ac:dyDescent="0.25"/>
    <row r="13882" hidden="1" x14ac:dyDescent="0.25"/>
    <row r="13883" hidden="1" x14ac:dyDescent="0.25"/>
    <row r="13884" hidden="1" x14ac:dyDescent="0.25"/>
    <row r="13885" hidden="1" x14ac:dyDescent="0.25"/>
    <row r="13886" hidden="1" x14ac:dyDescent="0.25"/>
    <row r="13887" hidden="1" x14ac:dyDescent="0.25"/>
    <row r="13888" hidden="1" x14ac:dyDescent="0.25"/>
    <row r="13889" hidden="1" x14ac:dyDescent="0.25"/>
    <row r="13890" hidden="1" x14ac:dyDescent="0.25"/>
    <row r="13891" hidden="1" x14ac:dyDescent="0.25"/>
    <row r="13892" hidden="1" x14ac:dyDescent="0.25"/>
    <row r="13893" hidden="1" x14ac:dyDescent="0.25"/>
    <row r="13894" hidden="1" x14ac:dyDescent="0.25"/>
    <row r="13895" hidden="1" x14ac:dyDescent="0.25"/>
    <row r="13896" hidden="1" x14ac:dyDescent="0.25"/>
    <row r="13897" hidden="1" x14ac:dyDescent="0.25"/>
    <row r="13898" hidden="1" x14ac:dyDescent="0.25"/>
    <row r="13899" hidden="1" x14ac:dyDescent="0.25"/>
    <row r="13900" hidden="1" x14ac:dyDescent="0.25"/>
    <row r="13901" hidden="1" x14ac:dyDescent="0.25"/>
    <row r="13902" hidden="1" x14ac:dyDescent="0.25"/>
    <row r="13903" hidden="1" x14ac:dyDescent="0.25"/>
    <row r="13904" hidden="1" x14ac:dyDescent="0.25"/>
    <row r="13905" hidden="1" x14ac:dyDescent="0.25"/>
    <row r="13906" hidden="1" x14ac:dyDescent="0.25"/>
    <row r="13907" hidden="1" x14ac:dyDescent="0.25"/>
    <row r="13908" hidden="1" x14ac:dyDescent="0.25"/>
    <row r="13909" hidden="1" x14ac:dyDescent="0.25"/>
    <row r="13910" hidden="1" x14ac:dyDescent="0.25"/>
    <row r="13911" hidden="1" x14ac:dyDescent="0.25"/>
    <row r="13912" hidden="1" x14ac:dyDescent="0.25"/>
    <row r="13913" hidden="1" x14ac:dyDescent="0.25"/>
    <row r="13914" hidden="1" x14ac:dyDescent="0.25"/>
    <row r="13915" hidden="1" x14ac:dyDescent="0.25"/>
    <row r="13916" hidden="1" x14ac:dyDescent="0.25"/>
    <row r="13917" hidden="1" x14ac:dyDescent="0.25"/>
    <row r="13918" hidden="1" x14ac:dyDescent="0.25"/>
    <row r="13919" hidden="1" x14ac:dyDescent="0.25"/>
    <row r="13920" hidden="1" x14ac:dyDescent="0.25"/>
    <row r="13921" hidden="1" x14ac:dyDescent="0.25"/>
    <row r="13922" hidden="1" x14ac:dyDescent="0.25"/>
    <row r="13923" hidden="1" x14ac:dyDescent="0.25"/>
    <row r="13924" hidden="1" x14ac:dyDescent="0.25"/>
    <row r="13925" hidden="1" x14ac:dyDescent="0.25"/>
    <row r="13926" hidden="1" x14ac:dyDescent="0.25"/>
    <row r="13927" hidden="1" x14ac:dyDescent="0.25"/>
    <row r="13928" hidden="1" x14ac:dyDescent="0.25"/>
    <row r="13929" hidden="1" x14ac:dyDescent="0.25"/>
    <row r="13930" hidden="1" x14ac:dyDescent="0.25"/>
    <row r="13931" hidden="1" x14ac:dyDescent="0.25"/>
    <row r="13932" hidden="1" x14ac:dyDescent="0.25"/>
    <row r="13933" hidden="1" x14ac:dyDescent="0.25"/>
    <row r="13934" hidden="1" x14ac:dyDescent="0.25"/>
    <row r="13935" hidden="1" x14ac:dyDescent="0.25"/>
    <row r="13936" hidden="1" x14ac:dyDescent="0.25"/>
    <row r="13937" hidden="1" x14ac:dyDescent="0.25"/>
    <row r="13938" hidden="1" x14ac:dyDescent="0.25"/>
    <row r="13939" hidden="1" x14ac:dyDescent="0.25"/>
    <row r="13940" hidden="1" x14ac:dyDescent="0.25"/>
    <row r="13941" hidden="1" x14ac:dyDescent="0.25"/>
    <row r="13942" hidden="1" x14ac:dyDescent="0.25"/>
    <row r="13943" hidden="1" x14ac:dyDescent="0.25"/>
    <row r="13944" hidden="1" x14ac:dyDescent="0.25"/>
    <row r="13945" hidden="1" x14ac:dyDescent="0.25"/>
    <row r="13946" hidden="1" x14ac:dyDescent="0.25"/>
    <row r="13947" hidden="1" x14ac:dyDescent="0.25"/>
    <row r="13948" hidden="1" x14ac:dyDescent="0.25"/>
    <row r="13949" hidden="1" x14ac:dyDescent="0.25"/>
    <row r="13950" hidden="1" x14ac:dyDescent="0.25"/>
    <row r="13951" hidden="1" x14ac:dyDescent="0.25"/>
    <row r="13952" hidden="1" x14ac:dyDescent="0.25"/>
    <row r="13953" hidden="1" x14ac:dyDescent="0.25"/>
    <row r="13954" hidden="1" x14ac:dyDescent="0.25"/>
    <row r="13955" hidden="1" x14ac:dyDescent="0.25"/>
    <row r="13956" hidden="1" x14ac:dyDescent="0.25"/>
    <row r="13957" hidden="1" x14ac:dyDescent="0.25"/>
    <row r="13958" hidden="1" x14ac:dyDescent="0.25"/>
    <row r="13959" hidden="1" x14ac:dyDescent="0.25"/>
    <row r="13960" hidden="1" x14ac:dyDescent="0.25"/>
    <row r="13961" hidden="1" x14ac:dyDescent="0.25"/>
    <row r="13962" hidden="1" x14ac:dyDescent="0.25"/>
    <row r="13963" hidden="1" x14ac:dyDescent="0.25"/>
    <row r="13964" hidden="1" x14ac:dyDescent="0.25"/>
    <row r="13965" hidden="1" x14ac:dyDescent="0.25"/>
    <row r="13966" hidden="1" x14ac:dyDescent="0.25"/>
    <row r="13967" hidden="1" x14ac:dyDescent="0.25"/>
    <row r="13968" hidden="1" x14ac:dyDescent="0.25"/>
    <row r="13969" hidden="1" x14ac:dyDescent="0.25"/>
    <row r="13970" hidden="1" x14ac:dyDescent="0.25"/>
    <row r="13971" hidden="1" x14ac:dyDescent="0.25"/>
    <row r="13972" hidden="1" x14ac:dyDescent="0.25"/>
    <row r="13973" hidden="1" x14ac:dyDescent="0.25"/>
    <row r="13974" hidden="1" x14ac:dyDescent="0.25"/>
    <row r="13975" hidden="1" x14ac:dyDescent="0.25"/>
    <row r="13976" hidden="1" x14ac:dyDescent="0.25"/>
    <row r="13977" hidden="1" x14ac:dyDescent="0.25"/>
    <row r="13978" hidden="1" x14ac:dyDescent="0.25"/>
    <row r="13979" hidden="1" x14ac:dyDescent="0.25"/>
    <row r="13980" hidden="1" x14ac:dyDescent="0.25"/>
    <row r="13981" hidden="1" x14ac:dyDescent="0.25"/>
    <row r="13982" hidden="1" x14ac:dyDescent="0.25"/>
    <row r="13983" hidden="1" x14ac:dyDescent="0.25"/>
    <row r="13984" hidden="1" x14ac:dyDescent="0.25"/>
    <row r="13985" hidden="1" x14ac:dyDescent="0.25"/>
    <row r="13986" hidden="1" x14ac:dyDescent="0.25"/>
    <row r="13987" hidden="1" x14ac:dyDescent="0.25"/>
    <row r="13988" hidden="1" x14ac:dyDescent="0.25"/>
    <row r="13989" hidden="1" x14ac:dyDescent="0.25"/>
    <row r="13990" hidden="1" x14ac:dyDescent="0.25"/>
    <row r="13991" hidden="1" x14ac:dyDescent="0.25"/>
    <row r="13992" hidden="1" x14ac:dyDescent="0.25"/>
    <row r="13993" hidden="1" x14ac:dyDescent="0.25"/>
    <row r="13994" hidden="1" x14ac:dyDescent="0.25"/>
    <row r="13995" hidden="1" x14ac:dyDescent="0.25"/>
    <row r="13996" hidden="1" x14ac:dyDescent="0.25"/>
    <row r="13997" hidden="1" x14ac:dyDescent="0.25"/>
    <row r="13998" hidden="1" x14ac:dyDescent="0.25"/>
    <row r="13999" hidden="1" x14ac:dyDescent="0.25"/>
    <row r="14000" hidden="1" x14ac:dyDescent="0.25"/>
    <row r="14001" hidden="1" x14ac:dyDescent="0.25"/>
    <row r="14002" hidden="1" x14ac:dyDescent="0.25"/>
    <row r="14003" hidden="1" x14ac:dyDescent="0.25"/>
    <row r="14004" hidden="1" x14ac:dyDescent="0.25"/>
    <row r="14005" hidden="1" x14ac:dyDescent="0.25"/>
    <row r="14006" hidden="1" x14ac:dyDescent="0.25"/>
    <row r="14007" hidden="1" x14ac:dyDescent="0.25"/>
    <row r="14008" hidden="1" x14ac:dyDescent="0.25"/>
    <row r="14009" hidden="1" x14ac:dyDescent="0.25"/>
    <row r="14010" hidden="1" x14ac:dyDescent="0.25"/>
    <row r="14011" hidden="1" x14ac:dyDescent="0.25"/>
    <row r="14012" hidden="1" x14ac:dyDescent="0.25"/>
    <row r="14013" hidden="1" x14ac:dyDescent="0.25"/>
    <row r="14014" hidden="1" x14ac:dyDescent="0.25"/>
    <row r="14015" hidden="1" x14ac:dyDescent="0.25"/>
    <row r="14016" hidden="1" x14ac:dyDescent="0.25"/>
    <row r="14017" hidden="1" x14ac:dyDescent="0.25"/>
    <row r="14018" hidden="1" x14ac:dyDescent="0.25"/>
    <row r="14019" hidden="1" x14ac:dyDescent="0.25"/>
    <row r="14020" hidden="1" x14ac:dyDescent="0.25"/>
    <row r="14021" hidden="1" x14ac:dyDescent="0.25"/>
    <row r="14022" hidden="1" x14ac:dyDescent="0.25"/>
    <row r="14023" hidden="1" x14ac:dyDescent="0.25"/>
    <row r="14024" hidden="1" x14ac:dyDescent="0.25"/>
    <row r="14025" hidden="1" x14ac:dyDescent="0.25"/>
    <row r="14026" hidden="1" x14ac:dyDescent="0.25"/>
    <row r="14027" hidden="1" x14ac:dyDescent="0.25"/>
    <row r="14028" hidden="1" x14ac:dyDescent="0.25"/>
    <row r="14029" hidden="1" x14ac:dyDescent="0.25"/>
    <row r="14030" hidden="1" x14ac:dyDescent="0.25"/>
    <row r="14031" hidden="1" x14ac:dyDescent="0.25"/>
    <row r="14032" hidden="1" x14ac:dyDescent="0.25"/>
    <row r="14033" hidden="1" x14ac:dyDescent="0.25"/>
    <row r="14034" hidden="1" x14ac:dyDescent="0.25"/>
    <row r="14035" hidden="1" x14ac:dyDescent="0.25"/>
    <row r="14036" hidden="1" x14ac:dyDescent="0.25"/>
    <row r="14037" hidden="1" x14ac:dyDescent="0.25"/>
    <row r="14038" hidden="1" x14ac:dyDescent="0.25"/>
    <row r="14039" hidden="1" x14ac:dyDescent="0.25"/>
    <row r="14040" hidden="1" x14ac:dyDescent="0.25"/>
    <row r="14041" hidden="1" x14ac:dyDescent="0.25"/>
    <row r="14042" hidden="1" x14ac:dyDescent="0.25"/>
    <row r="14043" hidden="1" x14ac:dyDescent="0.25"/>
    <row r="14044" hidden="1" x14ac:dyDescent="0.25"/>
    <row r="14045" hidden="1" x14ac:dyDescent="0.25"/>
    <row r="14046" hidden="1" x14ac:dyDescent="0.25"/>
    <row r="14047" hidden="1" x14ac:dyDescent="0.25"/>
    <row r="14048" hidden="1" x14ac:dyDescent="0.25"/>
    <row r="14049" hidden="1" x14ac:dyDescent="0.25"/>
    <row r="14050" hidden="1" x14ac:dyDescent="0.25"/>
    <row r="14051" hidden="1" x14ac:dyDescent="0.25"/>
    <row r="14052" hidden="1" x14ac:dyDescent="0.25"/>
    <row r="14053" hidden="1" x14ac:dyDescent="0.25"/>
    <row r="14054" hidden="1" x14ac:dyDescent="0.25"/>
    <row r="14055" hidden="1" x14ac:dyDescent="0.25"/>
    <row r="14056" hidden="1" x14ac:dyDescent="0.25"/>
    <row r="14057" hidden="1" x14ac:dyDescent="0.25"/>
    <row r="14058" hidden="1" x14ac:dyDescent="0.25"/>
    <row r="14059" hidden="1" x14ac:dyDescent="0.25"/>
    <row r="14060" hidden="1" x14ac:dyDescent="0.25"/>
    <row r="14061" hidden="1" x14ac:dyDescent="0.25"/>
    <row r="14062" hidden="1" x14ac:dyDescent="0.25"/>
    <row r="14063" hidden="1" x14ac:dyDescent="0.25"/>
    <row r="14064" hidden="1" x14ac:dyDescent="0.25"/>
    <row r="14065" hidden="1" x14ac:dyDescent="0.25"/>
    <row r="14066" hidden="1" x14ac:dyDescent="0.25"/>
    <row r="14067" hidden="1" x14ac:dyDescent="0.25"/>
    <row r="14068" hidden="1" x14ac:dyDescent="0.25"/>
    <row r="14069" hidden="1" x14ac:dyDescent="0.25"/>
    <row r="14070" hidden="1" x14ac:dyDescent="0.25"/>
    <row r="14071" hidden="1" x14ac:dyDescent="0.25"/>
    <row r="14072" hidden="1" x14ac:dyDescent="0.25"/>
    <row r="14073" hidden="1" x14ac:dyDescent="0.25"/>
    <row r="14074" hidden="1" x14ac:dyDescent="0.25"/>
    <row r="14075" hidden="1" x14ac:dyDescent="0.25"/>
    <row r="14076" hidden="1" x14ac:dyDescent="0.25"/>
    <row r="14077" hidden="1" x14ac:dyDescent="0.25"/>
    <row r="14078" hidden="1" x14ac:dyDescent="0.25"/>
    <row r="14079" hidden="1" x14ac:dyDescent="0.25"/>
    <row r="14080" hidden="1" x14ac:dyDescent="0.25"/>
    <row r="14081" hidden="1" x14ac:dyDescent="0.25"/>
    <row r="14082" hidden="1" x14ac:dyDescent="0.25"/>
    <row r="14083" hidden="1" x14ac:dyDescent="0.25"/>
    <row r="14084" hidden="1" x14ac:dyDescent="0.25"/>
    <row r="14085" hidden="1" x14ac:dyDescent="0.25"/>
    <row r="14086" hidden="1" x14ac:dyDescent="0.25"/>
    <row r="14087" hidden="1" x14ac:dyDescent="0.25"/>
    <row r="14088" hidden="1" x14ac:dyDescent="0.25"/>
    <row r="14089" hidden="1" x14ac:dyDescent="0.25"/>
    <row r="14090" hidden="1" x14ac:dyDescent="0.25"/>
    <row r="14091" hidden="1" x14ac:dyDescent="0.25"/>
    <row r="14092" hidden="1" x14ac:dyDescent="0.25"/>
    <row r="14093" hidden="1" x14ac:dyDescent="0.25"/>
    <row r="14094" hidden="1" x14ac:dyDescent="0.25"/>
    <row r="14095" hidden="1" x14ac:dyDescent="0.25"/>
    <row r="14096" hidden="1" x14ac:dyDescent="0.25"/>
    <row r="14097" hidden="1" x14ac:dyDescent="0.25"/>
    <row r="14098" hidden="1" x14ac:dyDescent="0.25"/>
    <row r="14099" hidden="1" x14ac:dyDescent="0.25"/>
    <row r="14100" hidden="1" x14ac:dyDescent="0.25"/>
    <row r="14101" hidden="1" x14ac:dyDescent="0.25"/>
    <row r="14102" hidden="1" x14ac:dyDescent="0.25"/>
    <row r="14103" hidden="1" x14ac:dyDescent="0.25"/>
    <row r="14104" hidden="1" x14ac:dyDescent="0.25"/>
    <row r="14105" hidden="1" x14ac:dyDescent="0.25"/>
    <row r="14106" hidden="1" x14ac:dyDescent="0.25"/>
    <row r="14107" hidden="1" x14ac:dyDescent="0.25"/>
    <row r="14108" hidden="1" x14ac:dyDescent="0.25"/>
    <row r="14109" hidden="1" x14ac:dyDescent="0.25"/>
    <row r="14110" hidden="1" x14ac:dyDescent="0.25"/>
    <row r="14111" hidden="1" x14ac:dyDescent="0.25"/>
    <row r="14112" hidden="1" x14ac:dyDescent="0.25"/>
    <row r="14113" hidden="1" x14ac:dyDescent="0.25"/>
    <row r="14114" hidden="1" x14ac:dyDescent="0.25"/>
    <row r="14115" hidden="1" x14ac:dyDescent="0.25"/>
    <row r="14116" hidden="1" x14ac:dyDescent="0.25"/>
    <row r="14117" hidden="1" x14ac:dyDescent="0.25"/>
    <row r="14118" hidden="1" x14ac:dyDescent="0.25"/>
    <row r="14119" hidden="1" x14ac:dyDescent="0.25"/>
    <row r="14120" hidden="1" x14ac:dyDescent="0.25"/>
    <row r="14121" hidden="1" x14ac:dyDescent="0.25"/>
    <row r="14122" hidden="1" x14ac:dyDescent="0.25"/>
    <row r="14123" hidden="1" x14ac:dyDescent="0.25"/>
    <row r="14124" hidden="1" x14ac:dyDescent="0.25"/>
    <row r="14125" hidden="1" x14ac:dyDescent="0.25"/>
    <row r="14126" hidden="1" x14ac:dyDescent="0.25"/>
    <row r="14127" hidden="1" x14ac:dyDescent="0.25"/>
    <row r="14128" hidden="1" x14ac:dyDescent="0.25"/>
    <row r="14129" hidden="1" x14ac:dyDescent="0.25"/>
    <row r="14130" hidden="1" x14ac:dyDescent="0.25"/>
    <row r="14131" hidden="1" x14ac:dyDescent="0.25"/>
    <row r="14132" hidden="1" x14ac:dyDescent="0.25"/>
    <row r="14133" hidden="1" x14ac:dyDescent="0.25"/>
    <row r="14134" hidden="1" x14ac:dyDescent="0.25"/>
    <row r="14135" hidden="1" x14ac:dyDescent="0.25"/>
    <row r="14136" hidden="1" x14ac:dyDescent="0.25"/>
    <row r="14137" hidden="1" x14ac:dyDescent="0.25"/>
    <row r="14138" hidden="1" x14ac:dyDescent="0.25"/>
    <row r="14139" hidden="1" x14ac:dyDescent="0.25"/>
    <row r="14140" hidden="1" x14ac:dyDescent="0.25"/>
    <row r="14141" hidden="1" x14ac:dyDescent="0.25"/>
    <row r="14142" hidden="1" x14ac:dyDescent="0.25"/>
    <row r="14143" hidden="1" x14ac:dyDescent="0.25"/>
    <row r="14144" hidden="1" x14ac:dyDescent="0.25"/>
    <row r="14145" hidden="1" x14ac:dyDescent="0.25"/>
    <row r="14146" hidden="1" x14ac:dyDescent="0.25"/>
    <row r="14147" hidden="1" x14ac:dyDescent="0.25"/>
    <row r="14148" hidden="1" x14ac:dyDescent="0.25"/>
    <row r="14149" hidden="1" x14ac:dyDescent="0.25"/>
    <row r="14150" hidden="1" x14ac:dyDescent="0.25"/>
    <row r="14151" hidden="1" x14ac:dyDescent="0.25"/>
    <row r="14152" hidden="1" x14ac:dyDescent="0.25"/>
    <row r="14153" hidden="1" x14ac:dyDescent="0.25"/>
    <row r="14154" hidden="1" x14ac:dyDescent="0.25"/>
    <row r="14155" hidden="1" x14ac:dyDescent="0.25"/>
    <row r="14156" hidden="1" x14ac:dyDescent="0.25"/>
    <row r="14157" hidden="1" x14ac:dyDescent="0.25"/>
    <row r="14158" hidden="1" x14ac:dyDescent="0.25"/>
    <row r="14159" hidden="1" x14ac:dyDescent="0.25"/>
    <row r="14160" hidden="1" x14ac:dyDescent="0.25"/>
    <row r="14161" hidden="1" x14ac:dyDescent="0.25"/>
    <row r="14162" hidden="1" x14ac:dyDescent="0.25"/>
    <row r="14163" hidden="1" x14ac:dyDescent="0.25"/>
    <row r="14164" hidden="1" x14ac:dyDescent="0.25"/>
    <row r="14165" hidden="1" x14ac:dyDescent="0.25"/>
    <row r="14166" hidden="1" x14ac:dyDescent="0.25"/>
    <row r="14167" hidden="1" x14ac:dyDescent="0.25"/>
    <row r="14168" hidden="1" x14ac:dyDescent="0.25"/>
    <row r="14169" hidden="1" x14ac:dyDescent="0.25"/>
    <row r="14170" hidden="1" x14ac:dyDescent="0.25"/>
    <row r="14171" hidden="1" x14ac:dyDescent="0.25"/>
    <row r="14172" hidden="1" x14ac:dyDescent="0.25"/>
    <row r="14173" hidden="1" x14ac:dyDescent="0.25"/>
    <row r="14174" hidden="1" x14ac:dyDescent="0.25"/>
    <row r="14175" hidden="1" x14ac:dyDescent="0.25"/>
    <row r="14176" hidden="1" x14ac:dyDescent="0.25"/>
    <row r="14177" hidden="1" x14ac:dyDescent="0.25"/>
    <row r="14178" hidden="1" x14ac:dyDescent="0.25"/>
    <row r="14179" hidden="1" x14ac:dyDescent="0.25"/>
    <row r="14180" hidden="1" x14ac:dyDescent="0.25"/>
    <row r="14181" hidden="1" x14ac:dyDescent="0.25"/>
    <row r="14182" hidden="1" x14ac:dyDescent="0.25"/>
    <row r="14183" hidden="1" x14ac:dyDescent="0.25"/>
    <row r="14184" hidden="1" x14ac:dyDescent="0.25"/>
    <row r="14185" hidden="1" x14ac:dyDescent="0.25"/>
    <row r="14186" hidden="1" x14ac:dyDescent="0.25"/>
    <row r="14187" hidden="1" x14ac:dyDescent="0.25"/>
    <row r="14188" hidden="1" x14ac:dyDescent="0.25"/>
    <row r="14189" hidden="1" x14ac:dyDescent="0.25"/>
    <row r="14190" hidden="1" x14ac:dyDescent="0.25"/>
    <row r="14191" hidden="1" x14ac:dyDescent="0.25"/>
    <row r="14192" hidden="1" x14ac:dyDescent="0.25"/>
    <row r="14193" hidden="1" x14ac:dyDescent="0.25"/>
    <row r="14194" hidden="1" x14ac:dyDescent="0.25"/>
    <row r="14195" hidden="1" x14ac:dyDescent="0.25"/>
    <row r="14196" hidden="1" x14ac:dyDescent="0.25"/>
    <row r="14197" hidden="1" x14ac:dyDescent="0.25"/>
    <row r="14198" hidden="1" x14ac:dyDescent="0.25"/>
    <row r="14199" hidden="1" x14ac:dyDescent="0.25"/>
    <row r="14200" hidden="1" x14ac:dyDescent="0.25"/>
    <row r="14201" hidden="1" x14ac:dyDescent="0.25"/>
    <row r="14202" hidden="1" x14ac:dyDescent="0.25"/>
    <row r="14203" hidden="1" x14ac:dyDescent="0.25"/>
    <row r="14204" hidden="1" x14ac:dyDescent="0.25"/>
    <row r="14205" hidden="1" x14ac:dyDescent="0.25"/>
    <row r="14206" hidden="1" x14ac:dyDescent="0.25"/>
    <row r="14207" hidden="1" x14ac:dyDescent="0.25"/>
    <row r="14208" hidden="1" x14ac:dyDescent="0.25"/>
    <row r="14209" hidden="1" x14ac:dyDescent="0.25"/>
    <row r="14210" hidden="1" x14ac:dyDescent="0.25"/>
    <row r="14211" hidden="1" x14ac:dyDescent="0.25"/>
    <row r="14212" hidden="1" x14ac:dyDescent="0.25"/>
    <row r="14213" hidden="1" x14ac:dyDescent="0.25"/>
    <row r="14214" hidden="1" x14ac:dyDescent="0.25"/>
    <row r="14215" hidden="1" x14ac:dyDescent="0.25"/>
    <row r="14216" hidden="1" x14ac:dyDescent="0.25"/>
    <row r="14217" hidden="1" x14ac:dyDescent="0.25"/>
    <row r="14218" hidden="1" x14ac:dyDescent="0.25"/>
    <row r="14219" hidden="1" x14ac:dyDescent="0.25"/>
    <row r="14220" hidden="1" x14ac:dyDescent="0.25"/>
    <row r="14221" hidden="1" x14ac:dyDescent="0.25"/>
    <row r="14222" hidden="1" x14ac:dyDescent="0.25"/>
    <row r="14223" hidden="1" x14ac:dyDescent="0.25"/>
    <row r="14224" hidden="1" x14ac:dyDescent="0.25"/>
    <row r="14225" hidden="1" x14ac:dyDescent="0.25"/>
    <row r="14226" hidden="1" x14ac:dyDescent="0.25"/>
    <row r="14227" hidden="1" x14ac:dyDescent="0.25"/>
    <row r="14228" hidden="1" x14ac:dyDescent="0.25"/>
    <row r="14229" hidden="1" x14ac:dyDescent="0.25"/>
    <row r="14230" hidden="1" x14ac:dyDescent="0.25"/>
    <row r="14231" hidden="1" x14ac:dyDescent="0.25"/>
    <row r="14232" hidden="1" x14ac:dyDescent="0.25"/>
    <row r="14233" hidden="1" x14ac:dyDescent="0.25"/>
    <row r="14234" hidden="1" x14ac:dyDescent="0.25"/>
    <row r="14235" hidden="1" x14ac:dyDescent="0.25"/>
    <row r="14236" hidden="1" x14ac:dyDescent="0.25"/>
    <row r="14237" hidden="1" x14ac:dyDescent="0.25"/>
    <row r="14238" hidden="1" x14ac:dyDescent="0.25"/>
    <row r="14239" hidden="1" x14ac:dyDescent="0.25"/>
    <row r="14240" hidden="1" x14ac:dyDescent="0.25"/>
    <row r="14241" hidden="1" x14ac:dyDescent="0.25"/>
    <row r="14242" hidden="1" x14ac:dyDescent="0.25"/>
    <row r="14243" hidden="1" x14ac:dyDescent="0.25"/>
    <row r="14244" hidden="1" x14ac:dyDescent="0.25"/>
    <row r="14245" hidden="1" x14ac:dyDescent="0.25"/>
    <row r="14246" hidden="1" x14ac:dyDescent="0.25"/>
    <row r="14247" hidden="1" x14ac:dyDescent="0.25"/>
    <row r="14248" hidden="1" x14ac:dyDescent="0.25"/>
    <row r="14249" hidden="1" x14ac:dyDescent="0.25"/>
    <row r="14250" hidden="1" x14ac:dyDescent="0.25"/>
    <row r="14251" hidden="1" x14ac:dyDescent="0.25"/>
    <row r="14252" hidden="1" x14ac:dyDescent="0.25"/>
    <row r="14253" hidden="1" x14ac:dyDescent="0.25"/>
    <row r="14254" hidden="1" x14ac:dyDescent="0.25"/>
    <row r="14255" hidden="1" x14ac:dyDescent="0.25"/>
    <row r="14256" hidden="1" x14ac:dyDescent="0.25"/>
    <row r="14257" hidden="1" x14ac:dyDescent="0.25"/>
    <row r="14258" hidden="1" x14ac:dyDescent="0.25"/>
    <row r="14259" hidden="1" x14ac:dyDescent="0.25"/>
    <row r="14260" hidden="1" x14ac:dyDescent="0.25"/>
    <row r="14261" hidden="1" x14ac:dyDescent="0.25"/>
    <row r="14262" hidden="1" x14ac:dyDescent="0.25"/>
    <row r="14263" hidden="1" x14ac:dyDescent="0.25"/>
    <row r="14264" hidden="1" x14ac:dyDescent="0.25"/>
    <row r="14265" hidden="1" x14ac:dyDescent="0.25"/>
    <row r="14266" hidden="1" x14ac:dyDescent="0.25"/>
    <row r="14267" hidden="1" x14ac:dyDescent="0.25"/>
    <row r="14268" hidden="1" x14ac:dyDescent="0.25"/>
    <row r="14269" hidden="1" x14ac:dyDescent="0.25"/>
    <row r="14270" hidden="1" x14ac:dyDescent="0.25"/>
    <row r="14271" hidden="1" x14ac:dyDescent="0.25"/>
    <row r="14272" hidden="1" x14ac:dyDescent="0.25"/>
    <row r="14273" hidden="1" x14ac:dyDescent="0.25"/>
    <row r="14274" hidden="1" x14ac:dyDescent="0.25"/>
    <row r="14275" hidden="1" x14ac:dyDescent="0.25"/>
    <row r="14276" hidden="1" x14ac:dyDescent="0.25"/>
    <row r="14277" hidden="1" x14ac:dyDescent="0.25"/>
    <row r="14278" hidden="1" x14ac:dyDescent="0.25"/>
    <row r="14279" hidden="1" x14ac:dyDescent="0.25"/>
    <row r="14280" hidden="1" x14ac:dyDescent="0.25"/>
    <row r="14281" hidden="1" x14ac:dyDescent="0.25"/>
    <row r="14282" hidden="1" x14ac:dyDescent="0.25"/>
    <row r="14283" hidden="1" x14ac:dyDescent="0.25"/>
    <row r="14284" hidden="1" x14ac:dyDescent="0.25"/>
    <row r="14285" hidden="1" x14ac:dyDescent="0.25"/>
    <row r="14286" hidden="1" x14ac:dyDescent="0.25"/>
    <row r="14287" hidden="1" x14ac:dyDescent="0.25"/>
    <row r="14288" hidden="1" x14ac:dyDescent="0.25"/>
    <row r="14289" hidden="1" x14ac:dyDescent="0.25"/>
    <row r="14290" hidden="1" x14ac:dyDescent="0.25"/>
    <row r="14291" hidden="1" x14ac:dyDescent="0.25"/>
    <row r="14292" hidden="1" x14ac:dyDescent="0.25"/>
    <row r="14293" hidden="1" x14ac:dyDescent="0.25"/>
    <row r="14294" hidden="1" x14ac:dyDescent="0.25"/>
    <row r="14295" hidden="1" x14ac:dyDescent="0.25"/>
    <row r="14296" hidden="1" x14ac:dyDescent="0.25"/>
    <row r="14297" hidden="1" x14ac:dyDescent="0.25"/>
    <row r="14298" hidden="1" x14ac:dyDescent="0.25"/>
    <row r="14299" hidden="1" x14ac:dyDescent="0.25"/>
    <row r="14300" hidden="1" x14ac:dyDescent="0.25"/>
    <row r="14301" hidden="1" x14ac:dyDescent="0.25"/>
    <row r="14302" hidden="1" x14ac:dyDescent="0.25"/>
    <row r="14303" hidden="1" x14ac:dyDescent="0.25"/>
    <row r="14304" hidden="1" x14ac:dyDescent="0.25"/>
    <row r="14305" hidden="1" x14ac:dyDescent="0.25"/>
    <row r="14306" hidden="1" x14ac:dyDescent="0.25"/>
    <row r="14307" hidden="1" x14ac:dyDescent="0.25"/>
    <row r="14308" hidden="1" x14ac:dyDescent="0.25"/>
    <row r="14309" hidden="1" x14ac:dyDescent="0.25"/>
    <row r="14310" hidden="1" x14ac:dyDescent="0.25"/>
    <row r="14311" hidden="1" x14ac:dyDescent="0.25"/>
    <row r="14312" hidden="1" x14ac:dyDescent="0.25"/>
    <row r="14313" hidden="1" x14ac:dyDescent="0.25"/>
    <row r="14314" hidden="1" x14ac:dyDescent="0.25"/>
    <row r="14315" hidden="1" x14ac:dyDescent="0.25"/>
    <row r="14316" hidden="1" x14ac:dyDescent="0.25"/>
    <row r="14317" hidden="1" x14ac:dyDescent="0.25"/>
    <row r="14318" hidden="1" x14ac:dyDescent="0.25"/>
    <row r="14319" hidden="1" x14ac:dyDescent="0.25"/>
    <row r="14320" hidden="1" x14ac:dyDescent="0.25"/>
    <row r="14321" hidden="1" x14ac:dyDescent="0.25"/>
    <row r="14322" hidden="1" x14ac:dyDescent="0.25"/>
    <row r="14323" hidden="1" x14ac:dyDescent="0.25"/>
    <row r="14324" hidden="1" x14ac:dyDescent="0.25"/>
    <row r="14325" hidden="1" x14ac:dyDescent="0.25"/>
    <row r="14326" hidden="1" x14ac:dyDescent="0.25"/>
    <row r="14327" hidden="1" x14ac:dyDescent="0.25"/>
    <row r="14328" hidden="1" x14ac:dyDescent="0.25"/>
    <row r="14329" hidden="1" x14ac:dyDescent="0.25"/>
    <row r="14330" hidden="1" x14ac:dyDescent="0.25"/>
    <row r="14331" hidden="1" x14ac:dyDescent="0.25"/>
    <row r="14332" hidden="1" x14ac:dyDescent="0.25"/>
    <row r="14333" hidden="1" x14ac:dyDescent="0.25"/>
    <row r="14334" hidden="1" x14ac:dyDescent="0.25"/>
    <row r="14335" hidden="1" x14ac:dyDescent="0.25"/>
    <row r="14336" hidden="1" x14ac:dyDescent="0.25"/>
    <row r="14337" hidden="1" x14ac:dyDescent="0.25"/>
    <row r="14338" hidden="1" x14ac:dyDescent="0.25"/>
    <row r="14339" hidden="1" x14ac:dyDescent="0.25"/>
    <row r="14340" hidden="1" x14ac:dyDescent="0.25"/>
    <row r="14341" hidden="1" x14ac:dyDescent="0.25"/>
    <row r="14342" hidden="1" x14ac:dyDescent="0.25"/>
    <row r="14343" hidden="1" x14ac:dyDescent="0.25"/>
    <row r="14344" hidden="1" x14ac:dyDescent="0.25"/>
    <row r="14345" hidden="1" x14ac:dyDescent="0.25"/>
    <row r="14346" hidden="1" x14ac:dyDescent="0.25"/>
    <row r="14347" hidden="1" x14ac:dyDescent="0.25"/>
    <row r="14348" hidden="1" x14ac:dyDescent="0.25"/>
    <row r="14349" hidden="1" x14ac:dyDescent="0.25"/>
    <row r="14350" hidden="1" x14ac:dyDescent="0.25"/>
    <row r="14351" hidden="1" x14ac:dyDescent="0.25"/>
    <row r="14352" hidden="1" x14ac:dyDescent="0.25"/>
    <row r="14353" hidden="1" x14ac:dyDescent="0.25"/>
    <row r="14354" hidden="1" x14ac:dyDescent="0.25"/>
    <row r="14355" hidden="1" x14ac:dyDescent="0.25"/>
    <row r="14356" hidden="1" x14ac:dyDescent="0.25"/>
    <row r="14357" hidden="1" x14ac:dyDescent="0.25"/>
    <row r="14358" hidden="1" x14ac:dyDescent="0.25"/>
    <row r="14359" hidden="1" x14ac:dyDescent="0.25"/>
    <row r="14360" hidden="1" x14ac:dyDescent="0.25"/>
    <row r="14361" hidden="1" x14ac:dyDescent="0.25"/>
    <row r="14362" hidden="1" x14ac:dyDescent="0.25"/>
    <row r="14363" hidden="1" x14ac:dyDescent="0.25"/>
    <row r="14364" hidden="1" x14ac:dyDescent="0.25"/>
    <row r="14365" hidden="1" x14ac:dyDescent="0.25"/>
    <row r="14366" hidden="1" x14ac:dyDescent="0.25"/>
    <row r="14367" hidden="1" x14ac:dyDescent="0.25"/>
    <row r="14368" hidden="1" x14ac:dyDescent="0.25"/>
    <row r="14369" hidden="1" x14ac:dyDescent="0.25"/>
    <row r="14370" hidden="1" x14ac:dyDescent="0.25"/>
    <row r="14371" hidden="1" x14ac:dyDescent="0.25"/>
    <row r="14372" hidden="1" x14ac:dyDescent="0.25"/>
    <row r="14373" hidden="1" x14ac:dyDescent="0.25"/>
    <row r="14374" hidden="1" x14ac:dyDescent="0.25"/>
    <row r="14375" hidden="1" x14ac:dyDescent="0.25"/>
    <row r="14376" hidden="1" x14ac:dyDescent="0.25"/>
    <row r="14377" hidden="1" x14ac:dyDescent="0.25"/>
    <row r="14378" hidden="1" x14ac:dyDescent="0.25"/>
    <row r="14379" hidden="1" x14ac:dyDescent="0.25"/>
    <row r="14380" hidden="1" x14ac:dyDescent="0.25"/>
    <row r="14381" hidden="1" x14ac:dyDescent="0.25"/>
    <row r="14382" hidden="1" x14ac:dyDescent="0.25"/>
    <row r="14383" hidden="1" x14ac:dyDescent="0.25"/>
    <row r="14384" hidden="1" x14ac:dyDescent="0.25"/>
    <row r="14385" hidden="1" x14ac:dyDescent="0.25"/>
    <row r="14386" hidden="1" x14ac:dyDescent="0.25"/>
    <row r="14387" hidden="1" x14ac:dyDescent="0.25"/>
    <row r="14388" hidden="1" x14ac:dyDescent="0.25"/>
    <row r="14389" hidden="1" x14ac:dyDescent="0.25"/>
    <row r="14390" hidden="1" x14ac:dyDescent="0.25"/>
    <row r="14391" hidden="1" x14ac:dyDescent="0.25"/>
    <row r="14392" hidden="1" x14ac:dyDescent="0.25"/>
    <row r="14393" hidden="1" x14ac:dyDescent="0.25"/>
    <row r="14394" hidden="1" x14ac:dyDescent="0.25"/>
    <row r="14395" hidden="1" x14ac:dyDescent="0.25"/>
    <row r="14396" hidden="1" x14ac:dyDescent="0.25"/>
    <row r="14397" hidden="1" x14ac:dyDescent="0.25"/>
    <row r="14398" hidden="1" x14ac:dyDescent="0.25"/>
    <row r="14399" hidden="1" x14ac:dyDescent="0.25"/>
    <row r="14400" hidden="1" x14ac:dyDescent="0.25"/>
    <row r="14401" hidden="1" x14ac:dyDescent="0.25"/>
    <row r="14402" hidden="1" x14ac:dyDescent="0.25"/>
    <row r="14403" hidden="1" x14ac:dyDescent="0.25"/>
    <row r="14404" hidden="1" x14ac:dyDescent="0.25"/>
    <row r="14405" hidden="1" x14ac:dyDescent="0.25"/>
    <row r="14406" hidden="1" x14ac:dyDescent="0.25"/>
    <row r="14407" hidden="1" x14ac:dyDescent="0.25"/>
    <row r="14408" hidden="1" x14ac:dyDescent="0.25"/>
    <row r="14409" hidden="1" x14ac:dyDescent="0.25"/>
    <row r="14410" hidden="1" x14ac:dyDescent="0.25"/>
    <row r="14411" hidden="1" x14ac:dyDescent="0.25"/>
    <row r="14412" hidden="1" x14ac:dyDescent="0.25"/>
    <row r="14413" hidden="1" x14ac:dyDescent="0.25"/>
    <row r="14414" hidden="1" x14ac:dyDescent="0.25"/>
    <row r="14415" hidden="1" x14ac:dyDescent="0.25"/>
    <row r="14416" hidden="1" x14ac:dyDescent="0.25"/>
    <row r="14417" hidden="1" x14ac:dyDescent="0.25"/>
    <row r="14418" hidden="1" x14ac:dyDescent="0.25"/>
    <row r="14419" hidden="1" x14ac:dyDescent="0.25"/>
    <row r="14420" hidden="1" x14ac:dyDescent="0.25"/>
    <row r="14421" hidden="1" x14ac:dyDescent="0.25"/>
    <row r="14422" hidden="1" x14ac:dyDescent="0.25"/>
    <row r="14423" hidden="1" x14ac:dyDescent="0.25"/>
    <row r="14424" hidden="1" x14ac:dyDescent="0.25"/>
    <row r="14425" hidden="1" x14ac:dyDescent="0.25"/>
    <row r="14426" hidden="1" x14ac:dyDescent="0.25"/>
    <row r="14427" hidden="1" x14ac:dyDescent="0.25"/>
    <row r="14428" hidden="1" x14ac:dyDescent="0.25"/>
    <row r="14429" hidden="1" x14ac:dyDescent="0.25"/>
    <row r="14430" hidden="1" x14ac:dyDescent="0.25"/>
    <row r="14431" hidden="1" x14ac:dyDescent="0.25"/>
    <row r="14432" hidden="1" x14ac:dyDescent="0.25"/>
    <row r="14433" hidden="1" x14ac:dyDescent="0.25"/>
    <row r="14434" hidden="1" x14ac:dyDescent="0.25"/>
    <row r="14435" hidden="1" x14ac:dyDescent="0.25"/>
    <row r="14436" hidden="1" x14ac:dyDescent="0.25"/>
    <row r="14437" hidden="1" x14ac:dyDescent="0.25"/>
    <row r="14438" hidden="1" x14ac:dyDescent="0.25"/>
    <row r="14439" hidden="1" x14ac:dyDescent="0.25"/>
    <row r="14440" hidden="1" x14ac:dyDescent="0.25"/>
    <row r="14441" hidden="1" x14ac:dyDescent="0.25"/>
    <row r="14442" hidden="1" x14ac:dyDescent="0.25"/>
    <row r="14443" hidden="1" x14ac:dyDescent="0.25"/>
    <row r="14444" hidden="1" x14ac:dyDescent="0.25"/>
    <row r="14445" hidden="1" x14ac:dyDescent="0.25"/>
    <row r="14446" hidden="1" x14ac:dyDescent="0.25"/>
    <row r="14447" hidden="1" x14ac:dyDescent="0.25"/>
    <row r="14448" hidden="1" x14ac:dyDescent="0.25"/>
    <row r="14449" hidden="1" x14ac:dyDescent="0.25"/>
    <row r="14450" hidden="1" x14ac:dyDescent="0.25"/>
    <row r="14451" hidden="1" x14ac:dyDescent="0.25"/>
    <row r="14452" hidden="1" x14ac:dyDescent="0.25"/>
    <row r="14453" hidden="1" x14ac:dyDescent="0.25"/>
    <row r="14454" hidden="1" x14ac:dyDescent="0.25"/>
    <row r="14455" hidden="1" x14ac:dyDescent="0.25"/>
    <row r="14456" hidden="1" x14ac:dyDescent="0.25"/>
    <row r="14457" hidden="1" x14ac:dyDescent="0.25"/>
    <row r="14458" hidden="1" x14ac:dyDescent="0.25"/>
    <row r="14459" hidden="1" x14ac:dyDescent="0.25"/>
    <row r="14460" hidden="1" x14ac:dyDescent="0.25"/>
    <row r="14461" hidden="1" x14ac:dyDescent="0.25"/>
    <row r="14462" hidden="1" x14ac:dyDescent="0.25"/>
    <row r="14463" hidden="1" x14ac:dyDescent="0.25"/>
    <row r="14464" hidden="1" x14ac:dyDescent="0.25"/>
    <row r="14465" hidden="1" x14ac:dyDescent="0.25"/>
    <row r="14466" hidden="1" x14ac:dyDescent="0.25"/>
    <row r="14467" hidden="1" x14ac:dyDescent="0.25"/>
    <row r="14468" hidden="1" x14ac:dyDescent="0.25"/>
    <row r="14469" hidden="1" x14ac:dyDescent="0.25"/>
    <row r="14470" hidden="1" x14ac:dyDescent="0.25"/>
    <row r="14471" hidden="1" x14ac:dyDescent="0.25"/>
    <row r="14472" hidden="1" x14ac:dyDescent="0.25"/>
    <row r="14473" hidden="1" x14ac:dyDescent="0.25"/>
    <row r="14474" hidden="1" x14ac:dyDescent="0.25"/>
    <row r="14475" hidden="1" x14ac:dyDescent="0.25"/>
    <row r="14476" hidden="1" x14ac:dyDescent="0.25"/>
    <row r="14477" hidden="1" x14ac:dyDescent="0.25"/>
    <row r="14478" hidden="1" x14ac:dyDescent="0.25"/>
    <row r="14479" hidden="1" x14ac:dyDescent="0.25"/>
    <row r="14480" hidden="1" x14ac:dyDescent="0.25"/>
    <row r="14481" hidden="1" x14ac:dyDescent="0.25"/>
    <row r="14482" hidden="1" x14ac:dyDescent="0.25"/>
    <row r="14483" hidden="1" x14ac:dyDescent="0.25"/>
    <row r="14484" hidden="1" x14ac:dyDescent="0.25"/>
    <row r="14485" hidden="1" x14ac:dyDescent="0.25"/>
    <row r="14486" hidden="1" x14ac:dyDescent="0.25"/>
    <row r="14487" hidden="1" x14ac:dyDescent="0.25"/>
    <row r="14488" hidden="1" x14ac:dyDescent="0.25"/>
    <row r="14489" hidden="1" x14ac:dyDescent="0.25"/>
    <row r="14490" hidden="1" x14ac:dyDescent="0.25"/>
    <row r="14491" hidden="1" x14ac:dyDescent="0.25"/>
    <row r="14492" hidden="1" x14ac:dyDescent="0.25"/>
    <row r="14493" hidden="1" x14ac:dyDescent="0.25"/>
    <row r="14494" hidden="1" x14ac:dyDescent="0.25"/>
    <row r="14495" hidden="1" x14ac:dyDescent="0.25"/>
    <row r="14496" hidden="1" x14ac:dyDescent="0.25"/>
    <row r="14497" hidden="1" x14ac:dyDescent="0.25"/>
    <row r="14498" hidden="1" x14ac:dyDescent="0.25"/>
    <row r="14499" hidden="1" x14ac:dyDescent="0.25"/>
    <row r="14500" hidden="1" x14ac:dyDescent="0.25"/>
    <row r="14501" hidden="1" x14ac:dyDescent="0.25"/>
    <row r="14502" hidden="1" x14ac:dyDescent="0.25"/>
    <row r="14503" hidden="1" x14ac:dyDescent="0.25"/>
    <row r="14504" hidden="1" x14ac:dyDescent="0.25"/>
    <row r="14505" hidden="1" x14ac:dyDescent="0.25"/>
    <row r="14506" hidden="1" x14ac:dyDescent="0.25"/>
    <row r="14507" hidden="1" x14ac:dyDescent="0.25"/>
    <row r="14508" hidden="1" x14ac:dyDescent="0.25"/>
    <row r="14509" hidden="1" x14ac:dyDescent="0.25"/>
    <row r="14510" hidden="1" x14ac:dyDescent="0.25"/>
    <row r="14511" hidden="1" x14ac:dyDescent="0.25"/>
    <row r="14512" hidden="1" x14ac:dyDescent="0.25"/>
    <row r="14513" hidden="1" x14ac:dyDescent="0.25"/>
    <row r="14514" hidden="1" x14ac:dyDescent="0.25"/>
    <row r="14515" hidden="1" x14ac:dyDescent="0.25"/>
    <row r="14516" hidden="1" x14ac:dyDescent="0.25"/>
    <row r="14517" hidden="1" x14ac:dyDescent="0.25"/>
    <row r="14518" hidden="1" x14ac:dyDescent="0.25"/>
    <row r="14519" hidden="1" x14ac:dyDescent="0.25"/>
    <row r="14520" hidden="1" x14ac:dyDescent="0.25"/>
    <row r="14521" hidden="1" x14ac:dyDescent="0.25"/>
    <row r="14522" hidden="1" x14ac:dyDescent="0.25"/>
    <row r="14523" hidden="1" x14ac:dyDescent="0.25"/>
    <row r="14524" hidden="1" x14ac:dyDescent="0.25"/>
    <row r="14525" hidden="1" x14ac:dyDescent="0.25"/>
    <row r="14526" hidden="1" x14ac:dyDescent="0.25"/>
    <row r="14527" hidden="1" x14ac:dyDescent="0.25"/>
    <row r="14528" hidden="1" x14ac:dyDescent="0.25"/>
    <row r="14529" hidden="1" x14ac:dyDescent="0.25"/>
    <row r="14530" hidden="1" x14ac:dyDescent="0.25"/>
    <row r="14531" hidden="1" x14ac:dyDescent="0.25"/>
    <row r="14532" hidden="1" x14ac:dyDescent="0.25"/>
    <row r="14533" hidden="1" x14ac:dyDescent="0.25"/>
    <row r="14534" hidden="1" x14ac:dyDescent="0.25"/>
    <row r="14535" hidden="1" x14ac:dyDescent="0.25"/>
    <row r="14536" hidden="1" x14ac:dyDescent="0.25"/>
    <row r="14537" hidden="1" x14ac:dyDescent="0.25"/>
    <row r="14538" hidden="1" x14ac:dyDescent="0.25"/>
    <row r="14539" hidden="1" x14ac:dyDescent="0.25"/>
    <row r="14540" hidden="1" x14ac:dyDescent="0.25"/>
    <row r="14541" hidden="1" x14ac:dyDescent="0.25"/>
    <row r="14542" hidden="1" x14ac:dyDescent="0.25"/>
    <row r="14543" hidden="1" x14ac:dyDescent="0.25"/>
    <row r="14544" hidden="1" x14ac:dyDescent="0.25"/>
    <row r="14545" hidden="1" x14ac:dyDescent="0.25"/>
    <row r="14546" hidden="1" x14ac:dyDescent="0.25"/>
    <row r="14547" hidden="1" x14ac:dyDescent="0.25"/>
    <row r="14548" hidden="1" x14ac:dyDescent="0.25"/>
    <row r="14549" hidden="1" x14ac:dyDescent="0.25"/>
    <row r="14550" hidden="1" x14ac:dyDescent="0.25"/>
    <row r="14551" hidden="1" x14ac:dyDescent="0.25"/>
    <row r="14552" hidden="1" x14ac:dyDescent="0.25"/>
    <row r="14553" hidden="1" x14ac:dyDescent="0.25"/>
    <row r="14554" hidden="1" x14ac:dyDescent="0.25"/>
    <row r="14555" hidden="1" x14ac:dyDescent="0.25"/>
    <row r="14556" hidden="1" x14ac:dyDescent="0.25"/>
    <row r="14557" hidden="1" x14ac:dyDescent="0.25"/>
    <row r="14558" hidden="1" x14ac:dyDescent="0.25"/>
    <row r="14559" hidden="1" x14ac:dyDescent="0.25"/>
    <row r="14560" hidden="1" x14ac:dyDescent="0.25"/>
    <row r="14561" hidden="1" x14ac:dyDescent="0.25"/>
    <row r="14562" hidden="1" x14ac:dyDescent="0.25"/>
    <row r="14563" hidden="1" x14ac:dyDescent="0.25"/>
    <row r="14564" hidden="1" x14ac:dyDescent="0.25"/>
    <row r="14565" hidden="1" x14ac:dyDescent="0.25"/>
    <row r="14566" hidden="1" x14ac:dyDescent="0.25"/>
    <row r="14567" hidden="1" x14ac:dyDescent="0.25"/>
    <row r="14568" hidden="1" x14ac:dyDescent="0.25"/>
    <row r="14569" hidden="1" x14ac:dyDescent="0.25"/>
    <row r="14570" hidden="1" x14ac:dyDescent="0.25"/>
    <row r="14571" hidden="1" x14ac:dyDescent="0.25"/>
    <row r="14572" hidden="1" x14ac:dyDescent="0.25"/>
    <row r="14573" hidden="1" x14ac:dyDescent="0.25"/>
    <row r="14574" hidden="1" x14ac:dyDescent="0.25"/>
    <row r="14575" hidden="1" x14ac:dyDescent="0.25"/>
    <row r="14576" hidden="1" x14ac:dyDescent="0.25"/>
    <row r="14577" hidden="1" x14ac:dyDescent="0.25"/>
    <row r="14578" hidden="1" x14ac:dyDescent="0.25"/>
    <row r="14579" hidden="1" x14ac:dyDescent="0.25"/>
    <row r="14580" hidden="1" x14ac:dyDescent="0.25"/>
    <row r="14581" hidden="1" x14ac:dyDescent="0.25"/>
    <row r="14582" hidden="1" x14ac:dyDescent="0.25"/>
    <row r="14583" hidden="1" x14ac:dyDescent="0.25"/>
    <row r="14584" hidden="1" x14ac:dyDescent="0.25"/>
    <row r="14585" hidden="1" x14ac:dyDescent="0.25"/>
    <row r="14586" hidden="1" x14ac:dyDescent="0.25"/>
    <row r="14587" hidden="1" x14ac:dyDescent="0.25"/>
    <row r="14588" hidden="1" x14ac:dyDescent="0.25"/>
    <row r="14589" hidden="1" x14ac:dyDescent="0.25"/>
    <row r="14590" hidden="1" x14ac:dyDescent="0.25"/>
    <row r="14591" hidden="1" x14ac:dyDescent="0.25"/>
    <row r="14592" hidden="1" x14ac:dyDescent="0.25"/>
    <row r="14593" hidden="1" x14ac:dyDescent="0.25"/>
    <row r="14594" hidden="1" x14ac:dyDescent="0.25"/>
    <row r="14595" hidden="1" x14ac:dyDescent="0.25"/>
    <row r="14596" hidden="1" x14ac:dyDescent="0.25"/>
    <row r="14597" hidden="1" x14ac:dyDescent="0.25"/>
    <row r="14598" hidden="1" x14ac:dyDescent="0.25"/>
    <row r="14599" hidden="1" x14ac:dyDescent="0.25"/>
    <row r="14600" hidden="1" x14ac:dyDescent="0.25"/>
    <row r="14601" hidden="1" x14ac:dyDescent="0.25"/>
    <row r="14602" hidden="1" x14ac:dyDescent="0.25"/>
    <row r="14603" hidden="1" x14ac:dyDescent="0.25"/>
    <row r="14604" hidden="1" x14ac:dyDescent="0.25"/>
    <row r="14605" hidden="1" x14ac:dyDescent="0.25"/>
    <row r="14606" hidden="1" x14ac:dyDescent="0.25"/>
    <row r="14607" hidden="1" x14ac:dyDescent="0.25"/>
    <row r="14608" hidden="1" x14ac:dyDescent="0.25"/>
    <row r="14609" hidden="1" x14ac:dyDescent="0.25"/>
    <row r="14610" hidden="1" x14ac:dyDescent="0.25"/>
    <row r="14611" hidden="1" x14ac:dyDescent="0.25"/>
    <row r="14612" hidden="1" x14ac:dyDescent="0.25"/>
    <row r="14613" hidden="1" x14ac:dyDescent="0.25"/>
    <row r="14614" hidden="1" x14ac:dyDescent="0.25"/>
    <row r="14615" hidden="1" x14ac:dyDescent="0.25"/>
    <row r="14616" hidden="1" x14ac:dyDescent="0.25"/>
    <row r="14617" hidden="1" x14ac:dyDescent="0.25"/>
    <row r="14618" hidden="1" x14ac:dyDescent="0.25"/>
    <row r="14619" hidden="1" x14ac:dyDescent="0.25"/>
    <row r="14620" hidden="1" x14ac:dyDescent="0.25"/>
    <row r="14621" hidden="1" x14ac:dyDescent="0.25"/>
    <row r="14622" hidden="1" x14ac:dyDescent="0.25"/>
    <row r="14623" hidden="1" x14ac:dyDescent="0.25"/>
    <row r="14624" hidden="1" x14ac:dyDescent="0.25"/>
    <row r="14625" hidden="1" x14ac:dyDescent="0.25"/>
    <row r="14626" hidden="1" x14ac:dyDescent="0.25"/>
    <row r="14627" hidden="1" x14ac:dyDescent="0.25"/>
    <row r="14628" hidden="1" x14ac:dyDescent="0.25"/>
    <row r="14629" hidden="1" x14ac:dyDescent="0.25"/>
    <row r="14630" hidden="1" x14ac:dyDescent="0.25"/>
    <row r="14631" hidden="1" x14ac:dyDescent="0.25"/>
    <row r="14632" hidden="1" x14ac:dyDescent="0.25"/>
    <row r="14633" hidden="1" x14ac:dyDescent="0.25"/>
    <row r="14634" hidden="1" x14ac:dyDescent="0.25"/>
    <row r="14635" hidden="1" x14ac:dyDescent="0.25"/>
    <row r="14636" hidden="1" x14ac:dyDescent="0.25"/>
    <row r="14637" hidden="1" x14ac:dyDescent="0.25"/>
    <row r="14638" hidden="1" x14ac:dyDescent="0.25"/>
    <row r="14639" hidden="1" x14ac:dyDescent="0.25"/>
    <row r="14640" hidden="1" x14ac:dyDescent="0.25"/>
    <row r="14641" hidden="1" x14ac:dyDescent="0.25"/>
    <row r="14642" hidden="1" x14ac:dyDescent="0.25"/>
    <row r="14643" hidden="1" x14ac:dyDescent="0.25"/>
    <row r="14644" hidden="1" x14ac:dyDescent="0.25"/>
    <row r="14645" hidden="1" x14ac:dyDescent="0.25"/>
    <row r="14646" hidden="1" x14ac:dyDescent="0.25"/>
    <row r="14647" hidden="1" x14ac:dyDescent="0.25"/>
    <row r="14648" hidden="1" x14ac:dyDescent="0.25"/>
    <row r="14649" hidden="1" x14ac:dyDescent="0.25"/>
    <row r="14650" hidden="1" x14ac:dyDescent="0.25"/>
    <row r="14651" hidden="1" x14ac:dyDescent="0.25"/>
    <row r="14652" hidden="1" x14ac:dyDescent="0.25"/>
    <row r="14653" hidden="1" x14ac:dyDescent="0.25"/>
    <row r="14654" hidden="1" x14ac:dyDescent="0.25"/>
    <row r="14655" hidden="1" x14ac:dyDescent="0.25"/>
    <row r="14656" hidden="1" x14ac:dyDescent="0.25"/>
    <row r="14657" hidden="1" x14ac:dyDescent="0.25"/>
    <row r="14658" hidden="1" x14ac:dyDescent="0.25"/>
    <row r="14659" hidden="1" x14ac:dyDescent="0.25"/>
    <row r="14660" hidden="1" x14ac:dyDescent="0.25"/>
    <row r="14661" hidden="1" x14ac:dyDescent="0.25"/>
    <row r="14662" hidden="1" x14ac:dyDescent="0.25"/>
    <row r="14663" hidden="1" x14ac:dyDescent="0.25"/>
    <row r="14664" hidden="1" x14ac:dyDescent="0.25"/>
    <row r="14665" hidden="1" x14ac:dyDescent="0.25"/>
    <row r="14666" hidden="1" x14ac:dyDescent="0.25"/>
    <row r="14667" hidden="1" x14ac:dyDescent="0.25"/>
    <row r="14668" hidden="1" x14ac:dyDescent="0.25"/>
    <row r="14669" hidden="1" x14ac:dyDescent="0.25"/>
    <row r="14670" hidden="1" x14ac:dyDescent="0.25"/>
    <row r="14671" hidden="1" x14ac:dyDescent="0.25"/>
    <row r="14672" hidden="1" x14ac:dyDescent="0.25"/>
    <row r="14673" hidden="1" x14ac:dyDescent="0.25"/>
    <row r="14674" hidden="1" x14ac:dyDescent="0.25"/>
    <row r="14675" hidden="1" x14ac:dyDescent="0.25"/>
    <row r="14676" hidden="1" x14ac:dyDescent="0.25"/>
    <row r="14677" hidden="1" x14ac:dyDescent="0.25"/>
    <row r="14678" hidden="1" x14ac:dyDescent="0.25"/>
    <row r="14679" hidden="1" x14ac:dyDescent="0.25"/>
    <row r="14680" hidden="1" x14ac:dyDescent="0.25"/>
    <row r="14681" hidden="1" x14ac:dyDescent="0.25"/>
    <row r="14682" hidden="1" x14ac:dyDescent="0.25"/>
    <row r="14683" hidden="1" x14ac:dyDescent="0.25"/>
    <row r="14684" hidden="1" x14ac:dyDescent="0.25"/>
    <row r="14685" hidden="1" x14ac:dyDescent="0.25"/>
    <row r="14686" hidden="1" x14ac:dyDescent="0.25"/>
    <row r="14687" hidden="1" x14ac:dyDescent="0.25"/>
    <row r="14688" hidden="1" x14ac:dyDescent="0.25"/>
    <row r="14689" hidden="1" x14ac:dyDescent="0.25"/>
    <row r="14690" hidden="1" x14ac:dyDescent="0.25"/>
    <row r="14691" hidden="1" x14ac:dyDescent="0.25"/>
    <row r="14692" hidden="1" x14ac:dyDescent="0.25"/>
    <row r="14693" hidden="1" x14ac:dyDescent="0.25"/>
    <row r="14694" hidden="1" x14ac:dyDescent="0.25"/>
    <row r="14695" hidden="1" x14ac:dyDescent="0.25"/>
    <row r="14696" hidden="1" x14ac:dyDescent="0.25"/>
    <row r="14697" hidden="1" x14ac:dyDescent="0.25"/>
    <row r="14698" hidden="1" x14ac:dyDescent="0.25"/>
    <row r="14699" hidden="1" x14ac:dyDescent="0.25"/>
    <row r="14700" hidden="1" x14ac:dyDescent="0.25"/>
    <row r="14701" hidden="1" x14ac:dyDescent="0.25"/>
    <row r="14702" hidden="1" x14ac:dyDescent="0.25"/>
    <row r="14703" hidden="1" x14ac:dyDescent="0.25"/>
    <row r="14704" hidden="1" x14ac:dyDescent="0.25"/>
    <row r="14705" hidden="1" x14ac:dyDescent="0.25"/>
    <row r="14706" hidden="1" x14ac:dyDescent="0.25"/>
    <row r="14707" hidden="1" x14ac:dyDescent="0.25"/>
    <row r="14708" hidden="1" x14ac:dyDescent="0.25"/>
    <row r="14709" hidden="1" x14ac:dyDescent="0.25"/>
    <row r="14710" hidden="1" x14ac:dyDescent="0.25"/>
    <row r="14711" hidden="1" x14ac:dyDescent="0.25"/>
    <row r="14712" hidden="1" x14ac:dyDescent="0.25"/>
    <row r="14713" hidden="1" x14ac:dyDescent="0.25"/>
    <row r="14714" hidden="1" x14ac:dyDescent="0.25"/>
    <row r="14715" hidden="1" x14ac:dyDescent="0.25"/>
    <row r="14716" hidden="1" x14ac:dyDescent="0.25"/>
    <row r="14717" hidden="1" x14ac:dyDescent="0.25"/>
    <row r="14718" hidden="1" x14ac:dyDescent="0.25"/>
    <row r="14719" hidden="1" x14ac:dyDescent="0.25"/>
    <row r="14720" hidden="1" x14ac:dyDescent="0.25"/>
    <row r="14721" hidden="1" x14ac:dyDescent="0.25"/>
    <row r="14722" hidden="1" x14ac:dyDescent="0.25"/>
    <row r="14723" hidden="1" x14ac:dyDescent="0.25"/>
    <row r="14724" hidden="1" x14ac:dyDescent="0.25"/>
    <row r="14725" hidden="1" x14ac:dyDescent="0.25"/>
    <row r="14726" hidden="1" x14ac:dyDescent="0.25"/>
    <row r="14727" hidden="1" x14ac:dyDescent="0.25"/>
    <row r="14728" hidden="1" x14ac:dyDescent="0.25"/>
    <row r="14729" hidden="1" x14ac:dyDescent="0.25"/>
    <row r="14730" hidden="1" x14ac:dyDescent="0.25"/>
    <row r="14731" hidden="1" x14ac:dyDescent="0.25"/>
    <row r="14732" hidden="1" x14ac:dyDescent="0.25"/>
    <row r="14733" hidden="1" x14ac:dyDescent="0.25"/>
    <row r="14734" hidden="1" x14ac:dyDescent="0.25"/>
    <row r="14735" hidden="1" x14ac:dyDescent="0.25"/>
    <row r="14736" hidden="1" x14ac:dyDescent="0.25"/>
    <row r="14737" hidden="1" x14ac:dyDescent="0.25"/>
    <row r="14738" hidden="1" x14ac:dyDescent="0.25"/>
    <row r="14739" hidden="1" x14ac:dyDescent="0.25"/>
    <row r="14740" hidden="1" x14ac:dyDescent="0.25"/>
    <row r="14741" hidden="1" x14ac:dyDescent="0.25"/>
    <row r="14742" hidden="1" x14ac:dyDescent="0.25"/>
    <row r="14743" hidden="1" x14ac:dyDescent="0.25"/>
    <row r="14744" hidden="1" x14ac:dyDescent="0.25"/>
    <row r="14745" hidden="1" x14ac:dyDescent="0.25"/>
    <row r="14746" hidden="1" x14ac:dyDescent="0.25"/>
    <row r="14747" hidden="1" x14ac:dyDescent="0.25"/>
    <row r="14748" hidden="1" x14ac:dyDescent="0.25"/>
    <row r="14749" hidden="1" x14ac:dyDescent="0.25"/>
    <row r="14750" hidden="1" x14ac:dyDescent="0.25"/>
    <row r="14751" hidden="1" x14ac:dyDescent="0.25"/>
    <row r="14752" hidden="1" x14ac:dyDescent="0.25"/>
    <row r="14753" hidden="1" x14ac:dyDescent="0.25"/>
    <row r="14754" hidden="1" x14ac:dyDescent="0.25"/>
    <row r="14755" hidden="1" x14ac:dyDescent="0.25"/>
    <row r="14756" hidden="1" x14ac:dyDescent="0.25"/>
    <row r="14757" hidden="1" x14ac:dyDescent="0.25"/>
    <row r="14758" hidden="1" x14ac:dyDescent="0.25"/>
    <row r="14759" hidden="1" x14ac:dyDescent="0.25"/>
    <row r="14760" hidden="1" x14ac:dyDescent="0.25"/>
    <row r="14761" hidden="1" x14ac:dyDescent="0.25"/>
    <row r="14762" hidden="1" x14ac:dyDescent="0.25"/>
    <row r="14763" hidden="1" x14ac:dyDescent="0.25"/>
    <row r="14764" hidden="1" x14ac:dyDescent="0.25"/>
    <row r="14765" hidden="1" x14ac:dyDescent="0.25"/>
    <row r="14766" hidden="1" x14ac:dyDescent="0.25"/>
    <row r="14767" hidden="1" x14ac:dyDescent="0.25"/>
    <row r="14768" hidden="1" x14ac:dyDescent="0.25"/>
    <row r="14769" hidden="1" x14ac:dyDescent="0.25"/>
    <row r="14770" hidden="1" x14ac:dyDescent="0.25"/>
    <row r="14771" hidden="1" x14ac:dyDescent="0.25"/>
    <row r="14772" hidden="1" x14ac:dyDescent="0.25"/>
    <row r="14773" hidden="1" x14ac:dyDescent="0.25"/>
    <row r="14774" hidden="1" x14ac:dyDescent="0.25"/>
    <row r="14775" hidden="1" x14ac:dyDescent="0.25"/>
    <row r="14776" hidden="1" x14ac:dyDescent="0.25"/>
    <row r="14777" hidden="1" x14ac:dyDescent="0.25"/>
    <row r="14778" hidden="1" x14ac:dyDescent="0.25"/>
    <row r="14779" hidden="1" x14ac:dyDescent="0.25"/>
    <row r="14780" hidden="1" x14ac:dyDescent="0.25"/>
    <row r="14781" hidden="1" x14ac:dyDescent="0.25"/>
    <row r="14782" hidden="1" x14ac:dyDescent="0.25"/>
    <row r="14783" hidden="1" x14ac:dyDescent="0.25"/>
    <row r="14784" hidden="1" x14ac:dyDescent="0.25"/>
    <row r="14785" hidden="1" x14ac:dyDescent="0.25"/>
    <row r="14786" hidden="1" x14ac:dyDescent="0.25"/>
    <row r="14787" hidden="1" x14ac:dyDescent="0.25"/>
    <row r="14788" hidden="1" x14ac:dyDescent="0.25"/>
    <row r="14789" hidden="1" x14ac:dyDescent="0.25"/>
    <row r="14790" hidden="1" x14ac:dyDescent="0.25"/>
    <row r="14791" hidden="1" x14ac:dyDescent="0.25"/>
    <row r="14792" hidden="1" x14ac:dyDescent="0.25"/>
    <row r="14793" hidden="1" x14ac:dyDescent="0.25"/>
    <row r="14794" hidden="1" x14ac:dyDescent="0.25"/>
    <row r="14795" hidden="1" x14ac:dyDescent="0.25"/>
    <row r="14796" hidden="1" x14ac:dyDescent="0.25"/>
    <row r="14797" hidden="1" x14ac:dyDescent="0.25"/>
    <row r="14798" hidden="1" x14ac:dyDescent="0.25"/>
    <row r="14799" hidden="1" x14ac:dyDescent="0.25"/>
    <row r="14800" hidden="1" x14ac:dyDescent="0.25"/>
    <row r="14801" hidden="1" x14ac:dyDescent="0.25"/>
    <row r="14802" hidden="1" x14ac:dyDescent="0.25"/>
    <row r="14803" hidden="1" x14ac:dyDescent="0.25"/>
    <row r="14804" hidden="1" x14ac:dyDescent="0.25"/>
    <row r="14805" hidden="1" x14ac:dyDescent="0.25"/>
    <row r="14806" hidden="1" x14ac:dyDescent="0.25"/>
    <row r="14807" hidden="1" x14ac:dyDescent="0.25"/>
    <row r="14808" hidden="1" x14ac:dyDescent="0.25"/>
    <row r="14809" hidden="1" x14ac:dyDescent="0.25"/>
    <row r="14810" hidden="1" x14ac:dyDescent="0.25"/>
    <row r="14811" hidden="1" x14ac:dyDescent="0.25"/>
    <row r="14812" hidden="1" x14ac:dyDescent="0.25"/>
    <row r="14813" hidden="1" x14ac:dyDescent="0.25"/>
    <row r="14814" hidden="1" x14ac:dyDescent="0.25"/>
    <row r="14815" hidden="1" x14ac:dyDescent="0.25"/>
    <row r="14816" hidden="1" x14ac:dyDescent="0.25"/>
    <row r="14817" hidden="1" x14ac:dyDescent="0.25"/>
    <row r="14818" hidden="1" x14ac:dyDescent="0.25"/>
    <row r="14819" hidden="1" x14ac:dyDescent="0.25"/>
    <row r="14820" hidden="1" x14ac:dyDescent="0.25"/>
    <row r="14821" hidden="1" x14ac:dyDescent="0.25"/>
    <row r="14822" hidden="1" x14ac:dyDescent="0.25"/>
    <row r="14823" hidden="1" x14ac:dyDescent="0.25"/>
    <row r="14824" hidden="1" x14ac:dyDescent="0.25"/>
    <row r="14825" hidden="1" x14ac:dyDescent="0.25"/>
    <row r="14826" hidden="1" x14ac:dyDescent="0.25"/>
    <row r="14827" hidden="1" x14ac:dyDescent="0.25"/>
    <row r="14828" hidden="1" x14ac:dyDescent="0.25"/>
    <row r="14829" hidden="1" x14ac:dyDescent="0.25"/>
    <row r="14830" hidden="1" x14ac:dyDescent="0.25"/>
    <row r="14831" hidden="1" x14ac:dyDescent="0.25"/>
    <row r="14832" hidden="1" x14ac:dyDescent="0.25"/>
    <row r="14833" hidden="1" x14ac:dyDescent="0.25"/>
    <row r="14834" hidden="1" x14ac:dyDescent="0.25"/>
    <row r="14835" hidden="1" x14ac:dyDescent="0.25"/>
    <row r="14836" hidden="1" x14ac:dyDescent="0.25"/>
    <row r="14837" hidden="1" x14ac:dyDescent="0.25"/>
    <row r="14838" hidden="1" x14ac:dyDescent="0.25"/>
    <row r="14839" hidden="1" x14ac:dyDescent="0.25"/>
    <row r="14840" hidden="1" x14ac:dyDescent="0.25"/>
    <row r="14841" hidden="1" x14ac:dyDescent="0.25"/>
    <row r="14842" hidden="1" x14ac:dyDescent="0.25"/>
    <row r="14843" hidden="1" x14ac:dyDescent="0.25"/>
    <row r="14844" hidden="1" x14ac:dyDescent="0.25"/>
    <row r="14845" hidden="1" x14ac:dyDescent="0.25"/>
    <row r="14846" hidden="1" x14ac:dyDescent="0.25"/>
    <row r="14847" hidden="1" x14ac:dyDescent="0.25"/>
    <row r="14848" hidden="1" x14ac:dyDescent="0.25"/>
    <row r="14849" hidden="1" x14ac:dyDescent="0.25"/>
    <row r="14850" hidden="1" x14ac:dyDescent="0.25"/>
    <row r="14851" hidden="1" x14ac:dyDescent="0.25"/>
    <row r="14852" hidden="1" x14ac:dyDescent="0.25"/>
    <row r="14853" hidden="1" x14ac:dyDescent="0.25"/>
    <row r="14854" hidden="1" x14ac:dyDescent="0.25"/>
    <row r="14855" hidden="1" x14ac:dyDescent="0.25"/>
    <row r="14856" hidden="1" x14ac:dyDescent="0.25"/>
    <row r="14857" hidden="1" x14ac:dyDescent="0.25"/>
    <row r="14858" hidden="1" x14ac:dyDescent="0.25"/>
    <row r="14859" hidden="1" x14ac:dyDescent="0.25"/>
    <row r="14860" hidden="1" x14ac:dyDescent="0.25"/>
    <row r="14861" hidden="1" x14ac:dyDescent="0.25"/>
    <row r="14862" hidden="1" x14ac:dyDescent="0.25"/>
    <row r="14863" hidden="1" x14ac:dyDescent="0.25"/>
    <row r="14864" hidden="1" x14ac:dyDescent="0.25"/>
    <row r="14865" hidden="1" x14ac:dyDescent="0.25"/>
    <row r="14866" hidden="1" x14ac:dyDescent="0.25"/>
    <row r="14867" hidden="1" x14ac:dyDescent="0.25"/>
    <row r="14868" hidden="1" x14ac:dyDescent="0.25"/>
    <row r="14869" hidden="1" x14ac:dyDescent="0.25"/>
    <row r="14870" hidden="1" x14ac:dyDescent="0.25"/>
    <row r="14871" hidden="1" x14ac:dyDescent="0.25"/>
    <row r="14872" hidden="1" x14ac:dyDescent="0.25"/>
    <row r="14873" hidden="1" x14ac:dyDescent="0.25"/>
    <row r="14874" hidden="1" x14ac:dyDescent="0.25"/>
    <row r="14875" hidden="1" x14ac:dyDescent="0.25"/>
    <row r="14876" hidden="1" x14ac:dyDescent="0.25"/>
    <row r="14877" hidden="1" x14ac:dyDescent="0.25"/>
    <row r="14878" hidden="1" x14ac:dyDescent="0.25"/>
    <row r="14879" hidden="1" x14ac:dyDescent="0.25"/>
    <row r="14880" hidden="1" x14ac:dyDescent="0.25"/>
    <row r="14881" hidden="1" x14ac:dyDescent="0.25"/>
    <row r="14882" hidden="1" x14ac:dyDescent="0.25"/>
    <row r="14883" hidden="1" x14ac:dyDescent="0.25"/>
    <row r="14884" hidden="1" x14ac:dyDescent="0.25"/>
    <row r="14885" hidden="1" x14ac:dyDescent="0.25"/>
    <row r="14886" hidden="1" x14ac:dyDescent="0.25"/>
    <row r="14887" hidden="1" x14ac:dyDescent="0.25"/>
    <row r="14888" hidden="1" x14ac:dyDescent="0.25"/>
    <row r="14889" hidden="1" x14ac:dyDescent="0.25"/>
    <row r="14890" hidden="1" x14ac:dyDescent="0.25"/>
    <row r="14891" hidden="1" x14ac:dyDescent="0.25"/>
    <row r="14892" hidden="1" x14ac:dyDescent="0.25"/>
    <row r="14893" hidden="1" x14ac:dyDescent="0.25"/>
    <row r="14894" hidden="1" x14ac:dyDescent="0.25"/>
    <row r="14895" hidden="1" x14ac:dyDescent="0.25"/>
    <row r="14896" hidden="1" x14ac:dyDescent="0.25"/>
    <row r="14897" hidden="1" x14ac:dyDescent="0.25"/>
    <row r="14898" hidden="1" x14ac:dyDescent="0.25"/>
    <row r="14899" hidden="1" x14ac:dyDescent="0.25"/>
    <row r="14900" hidden="1" x14ac:dyDescent="0.25"/>
    <row r="14901" hidden="1" x14ac:dyDescent="0.25"/>
    <row r="14902" hidden="1" x14ac:dyDescent="0.25"/>
    <row r="14903" hidden="1" x14ac:dyDescent="0.25"/>
    <row r="14904" hidden="1" x14ac:dyDescent="0.25"/>
    <row r="14905" hidden="1" x14ac:dyDescent="0.25"/>
    <row r="14906" hidden="1" x14ac:dyDescent="0.25"/>
    <row r="14907" hidden="1" x14ac:dyDescent="0.25"/>
    <row r="14908" hidden="1" x14ac:dyDescent="0.25"/>
    <row r="14909" hidden="1" x14ac:dyDescent="0.25"/>
    <row r="14910" hidden="1" x14ac:dyDescent="0.25"/>
    <row r="14911" hidden="1" x14ac:dyDescent="0.25"/>
    <row r="14912" hidden="1" x14ac:dyDescent="0.25"/>
    <row r="14913" hidden="1" x14ac:dyDescent="0.25"/>
    <row r="14914" hidden="1" x14ac:dyDescent="0.25"/>
    <row r="14915" hidden="1" x14ac:dyDescent="0.25"/>
    <row r="14916" hidden="1" x14ac:dyDescent="0.25"/>
    <row r="14917" hidden="1" x14ac:dyDescent="0.25"/>
    <row r="14918" hidden="1" x14ac:dyDescent="0.25"/>
    <row r="14919" hidden="1" x14ac:dyDescent="0.25"/>
    <row r="14920" hidden="1" x14ac:dyDescent="0.25"/>
    <row r="14921" hidden="1" x14ac:dyDescent="0.25"/>
    <row r="14922" hidden="1" x14ac:dyDescent="0.25"/>
    <row r="14923" hidden="1" x14ac:dyDescent="0.25"/>
    <row r="14924" hidden="1" x14ac:dyDescent="0.25"/>
    <row r="14925" hidden="1" x14ac:dyDescent="0.25"/>
    <row r="14926" hidden="1" x14ac:dyDescent="0.25"/>
    <row r="14927" hidden="1" x14ac:dyDescent="0.25"/>
    <row r="14928" hidden="1" x14ac:dyDescent="0.25"/>
    <row r="14929" hidden="1" x14ac:dyDescent="0.25"/>
    <row r="14930" hidden="1" x14ac:dyDescent="0.25"/>
    <row r="14931" hidden="1" x14ac:dyDescent="0.25"/>
    <row r="14932" hidden="1" x14ac:dyDescent="0.25"/>
    <row r="14933" hidden="1" x14ac:dyDescent="0.25"/>
    <row r="14934" hidden="1" x14ac:dyDescent="0.25"/>
    <row r="14935" hidden="1" x14ac:dyDescent="0.25"/>
    <row r="14936" hidden="1" x14ac:dyDescent="0.25"/>
    <row r="14937" hidden="1" x14ac:dyDescent="0.25"/>
    <row r="14938" hidden="1" x14ac:dyDescent="0.25"/>
    <row r="14939" hidden="1" x14ac:dyDescent="0.25"/>
    <row r="14940" hidden="1" x14ac:dyDescent="0.25"/>
    <row r="14941" hidden="1" x14ac:dyDescent="0.25"/>
    <row r="14942" hidden="1" x14ac:dyDescent="0.25"/>
    <row r="14943" hidden="1" x14ac:dyDescent="0.25"/>
    <row r="14944" hidden="1" x14ac:dyDescent="0.25"/>
    <row r="14945" hidden="1" x14ac:dyDescent="0.25"/>
    <row r="14946" hidden="1" x14ac:dyDescent="0.25"/>
    <row r="14947" hidden="1" x14ac:dyDescent="0.25"/>
    <row r="14948" hidden="1" x14ac:dyDescent="0.25"/>
    <row r="14949" hidden="1" x14ac:dyDescent="0.25"/>
    <row r="14950" hidden="1" x14ac:dyDescent="0.25"/>
    <row r="14951" hidden="1" x14ac:dyDescent="0.25"/>
    <row r="14952" hidden="1" x14ac:dyDescent="0.25"/>
    <row r="14953" hidden="1" x14ac:dyDescent="0.25"/>
    <row r="14954" hidden="1" x14ac:dyDescent="0.25"/>
    <row r="14955" hidden="1" x14ac:dyDescent="0.25"/>
    <row r="14956" hidden="1" x14ac:dyDescent="0.25"/>
    <row r="14957" hidden="1" x14ac:dyDescent="0.25"/>
    <row r="14958" hidden="1" x14ac:dyDescent="0.25"/>
    <row r="14959" hidden="1" x14ac:dyDescent="0.25"/>
    <row r="14960" hidden="1" x14ac:dyDescent="0.25"/>
    <row r="14961" hidden="1" x14ac:dyDescent="0.25"/>
    <row r="14962" hidden="1" x14ac:dyDescent="0.25"/>
    <row r="14963" hidden="1" x14ac:dyDescent="0.25"/>
    <row r="14964" hidden="1" x14ac:dyDescent="0.25"/>
    <row r="14965" hidden="1" x14ac:dyDescent="0.25"/>
    <row r="14966" hidden="1" x14ac:dyDescent="0.25"/>
    <row r="14967" hidden="1" x14ac:dyDescent="0.25"/>
    <row r="14968" hidden="1" x14ac:dyDescent="0.25"/>
    <row r="14969" hidden="1" x14ac:dyDescent="0.25"/>
    <row r="14970" hidden="1" x14ac:dyDescent="0.25"/>
    <row r="14971" hidden="1" x14ac:dyDescent="0.25"/>
    <row r="14972" hidden="1" x14ac:dyDescent="0.25"/>
    <row r="14973" hidden="1" x14ac:dyDescent="0.25"/>
    <row r="14974" hidden="1" x14ac:dyDescent="0.25"/>
    <row r="14975" hidden="1" x14ac:dyDescent="0.25"/>
    <row r="14976" hidden="1" x14ac:dyDescent="0.25"/>
    <row r="14977" hidden="1" x14ac:dyDescent="0.25"/>
    <row r="14978" hidden="1" x14ac:dyDescent="0.25"/>
    <row r="14979" hidden="1" x14ac:dyDescent="0.25"/>
    <row r="14980" hidden="1" x14ac:dyDescent="0.25"/>
    <row r="14981" hidden="1" x14ac:dyDescent="0.25"/>
    <row r="14982" hidden="1" x14ac:dyDescent="0.25"/>
    <row r="14983" hidden="1" x14ac:dyDescent="0.25"/>
    <row r="14984" hidden="1" x14ac:dyDescent="0.25"/>
    <row r="14985" hidden="1" x14ac:dyDescent="0.25"/>
    <row r="14986" hidden="1" x14ac:dyDescent="0.25"/>
    <row r="14987" hidden="1" x14ac:dyDescent="0.25"/>
    <row r="14988" hidden="1" x14ac:dyDescent="0.25"/>
    <row r="14989" hidden="1" x14ac:dyDescent="0.25"/>
    <row r="14990" hidden="1" x14ac:dyDescent="0.25"/>
    <row r="14991" hidden="1" x14ac:dyDescent="0.25"/>
    <row r="14992" hidden="1" x14ac:dyDescent="0.25"/>
    <row r="14993" hidden="1" x14ac:dyDescent="0.25"/>
    <row r="14994" hidden="1" x14ac:dyDescent="0.25"/>
    <row r="14995" hidden="1" x14ac:dyDescent="0.25"/>
    <row r="14996" hidden="1" x14ac:dyDescent="0.25"/>
    <row r="14997" hidden="1" x14ac:dyDescent="0.25"/>
    <row r="14998" hidden="1" x14ac:dyDescent="0.25"/>
    <row r="14999" hidden="1" x14ac:dyDescent="0.25"/>
    <row r="15000" hidden="1" x14ac:dyDescent="0.25"/>
    <row r="15001" hidden="1" x14ac:dyDescent="0.25"/>
    <row r="15002" hidden="1" x14ac:dyDescent="0.25"/>
    <row r="15003" hidden="1" x14ac:dyDescent="0.25"/>
    <row r="15004" hidden="1" x14ac:dyDescent="0.25"/>
    <row r="15005" hidden="1" x14ac:dyDescent="0.25"/>
    <row r="15006" hidden="1" x14ac:dyDescent="0.25"/>
    <row r="15007" hidden="1" x14ac:dyDescent="0.25"/>
    <row r="15008" hidden="1" x14ac:dyDescent="0.25"/>
    <row r="15009" hidden="1" x14ac:dyDescent="0.25"/>
    <row r="15010" hidden="1" x14ac:dyDescent="0.25"/>
    <row r="15011" hidden="1" x14ac:dyDescent="0.25"/>
    <row r="15012" hidden="1" x14ac:dyDescent="0.25"/>
    <row r="15013" hidden="1" x14ac:dyDescent="0.25"/>
    <row r="15014" hidden="1" x14ac:dyDescent="0.25"/>
    <row r="15015" hidden="1" x14ac:dyDescent="0.25"/>
    <row r="15016" hidden="1" x14ac:dyDescent="0.25"/>
    <row r="15017" hidden="1" x14ac:dyDescent="0.25"/>
    <row r="15018" hidden="1" x14ac:dyDescent="0.25"/>
    <row r="15019" hidden="1" x14ac:dyDescent="0.25"/>
    <row r="15020" hidden="1" x14ac:dyDescent="0.25"/>
    <row r="15021" hidden="1" x14ac:dyDescent="0.25"/>
    <row r="15022" hidden="1" x14ac:dyDescent="0.25"/>
    <row r="15023" hidden="1" x14ac:dyDescent="0.25"/>
    <row r="15024" hidden="1" x14ac:dyDescent="0.25"/>
    <row r="15025" hidden="1" x14ac:dyDescent="0.25"/>
    <row r="15026" hidden="1" x14ac:dyDescent="0.25"/>
    <row r="15027" hidden="1" x14ac:dyDescent="0.25"/>
    <row r="15028" hidden="1" x14ac:dyDescent="0.25"/>
    <row r="15029" hidden="1" x14ac:dyDescent="0.25"/>
    <row r="15030" hidden="1" x14ac:dyDescent="0.25"/>
    <row r="15031" hidden="1" x14ac:dyDescent="0.25"/>
    <row r="15032" hidden="1" x14ac:dyDescent="0.25"/>
    <row r="15033" hidden="1" x14ac:dyDescent="0.25"/>
    <row r="15034" hidden="1" x14ac:dyDescent="0.25"/>
    <row r="15035" hidden="1" x14ac:dyDescent="0.25"/>
    <row r="15036" hidden="1" x14ac:dyDescent="0.25"/>
    <row r="15037" hidden="1" x14ac:dyDescent="0.25"/>
    <row r="15038" hidden="1" x14ac:dyDescent="0.25"/>
    <row r="15039" hidden="1" x14ac:dyDescent="0.25"/>
    <row r="15040" hidden="1" x14ac:dyDescent="0.25"/>
    <row r="15041" hidden="1" x14ac:dyDescent="0.25"/>
    <row r="15042" hidden="1" x14ac:dyDescent="0.25"/>
    <row r="15043" hidden="1" x14ac:dyDescent="0.25"/>
    <row r="15044" hidden="1" x14ac:dyDescent="0.25"/>
    <row r="15045" hidden="1" x14ac:dyDescent="0.25"/>
    <row r="15046" hidden="1" x14ac:dyDescent="0.25"/>
    <row r="15047" hidden="1" x14ac:dyDescent="0.25"/>
    <row r="15048" hidden="1" x14ac:dyDescent="0.25"/>
    <row r="15049" hidden="1" x14ac:dyDescent="0.25"/>
    <row r="15050" hidden="1" x14ac:dyDescent="0.25"/>
    <row r="15051" hidden="1" x14ac:dyDescent="0.25"/>
    <row r="15052" hidden="1" x14ac:dyDescent="0.25"/>
    <row r="15053" hidden="1" x14ac:dyDescent="0.25"/>
    <row r="15054" hidden="1" x14ac:dyDescent="0.25"/>
    <row r="15055" hidden="1" x14ac:dyDescent="0.25"/>
    <row r="15056" hidden="1" x14ac:dyDescent="0.25"/>
    <row r="15057" hidden="1" x14ac:dyDescent="0.25"/>
    <row r="15058" hidden="1" x14ac:dyDescent="0.25"/>
    <row r="15059" hidden="1" x14ac:dyDescent="0.25"/>
    <row r="15060" hidden="1" x14ac:dyDescent="0.25"/>
    <row r="15061" hidden="1" x14ac:dyDescent="0.25"/>
    <row r="15062" hidden="1" x14ac:dyDescent="0.25"/>
    <row r="15063" hidden="1" x14ac:dyDescent="0.25"/>
    <row r="15064" hidden="1" x14ac:dyDescent="0.25"/>
    <row r="15065" hidden="1" x14ac:dyDescent="0.25"/>
    <row r="15066" hidden="1" x14ac:dyDescent="0.25"/>
    <row r="15067" hidden="1" x14ac:dyDescent="0.25"/>
    <row r="15068" hidden="1" x14ac:dyDescent="0.25"/>
    <row r="15069" hidden="1" x14ac:dyDescent="0.25"/>
    <row r="15070" hidden="1" x14ac:dyDescent="0.25"/>
    <row r="15071" hidden="1" x14ac:dyDescent="0.25"/>
    <row r="15072" hidden="1" x14ac:dyDescent="0.25"/>
    <row r="15073" hidden="1" x14ac:dyDescent="0.25"/>
    <row r="15074" hidden="1" x14ac:dyDescent="0.25"/>
    <row r="15075" hidden="1" x14ac:dyDescent="0.25"/>
    <row r="15076" hidden="1" x14ac:dyDescent="0.25"/>
    <row r="15077" hidden="1" x14ac:dyDescent="0.25"/>
    <row r="15078" hidden="1" x14ac:dyDescent="0.25"/>
    <row r="15079" hidden="1" x14ac:dyDescent="0.25"/>
    <row r="15080" hidden="1" x14ac:dyDescent="0.25"/>
    <row r="15081" hidden="1" x14ac:dyDescent="0.25"/>
    <row r="15082" hidden="1" x14ac:dyDescent="0.25"/>
    <row r="15083" hidden="1" x14ac:dyDescent="0.25"/>
    <row r="15084" hidden="1" x14ac:dyDescent="0.25"/>
    <row r="15085" hidden="1" x14ac:dyDescent="0.25"/>
    <row r="15086" hidden="1" x14ac:dyDescent="0.25"/>
    <row r="15087" hidden="1" x14ac:dyDescent="0.25"/>
    <row r="15088" hidden="1" x14ac:dyDescent="0.25"/>
    <row r="15089" hidden="1" x14ac:dyDescent="0.25"/>
    <row r="15090" hidden="1" x14ac:dyDescent="0.25"/>
    <row r="15091" hidden="1" x14ac:dyDescent="0.25"/>
    <row r="15092" hidden="1" x14ac:dyDescent="0.25"/>
    <row r="15093" hidden="1" x14ac:dyDescent="0.25"/>
    <row r="15094" hidden="1" x14ac:dyDescent="0.25"/>
    <row r="15095" hidden="1" x14ac:dyDescent="0.25"/>
    <row r="15096" hidden="1" x14ac:dyDescent="0.25"/>
    <row r="15097" hidden="1" x14ac:dyDescent="0.25"/>
    <row r="15098" hidden="1" x14ac:dyDescent="0.25"/>
    <row r="15099" hidden="1" x14ac:dyDescent="0.25"/>
    <row r="15100" hidden="1" x14ac:dyDescent="0.25"/>
    <row r="15101" hidden="1" x14ac:dyDescent="0.25"/>
    <row r="15102" hidden="1" x14ac:dyDescent="0.25"/>
    <row r="15103" hidden="1" x14ac:dyDescent="0.25"/>
    <row r="15104" hidden="1" x14ac:dyDescent="0.25"/>
    <row r="15105" hidden="1" x14ac:dyDescent="0.25"/>
    <row r="15106" hidden="1" x14ac:dyDescent="0.25"/>
    <row r="15107" hidden="1" x14ac:dyDescent="0.25"/>
    <row r="15108" hidden="1" x14ac:dyDescent="0.25"/>
    <row r="15109" hidden="1" x14ac:dyDescent="0.25"/>
    <row r="15110" hidden="1" x14ac:dyDescent="0.25"/>
    <row r="15111" hidden="1" x14ac:dyDescent="0.25"/>
    <row r="15112" hidden="1" x14ac:dyDescent="0.25"/>
    <row r="15113" hidden="1" x14ac:dyDescent="0.25"/>
    <row r="15114" hidden="1" x14ac:dyDescent="0.25"/>
    <row r="15115" hidden="1" x14ac:dyDescent="0.25"/>
    <row r="15116" hidden="1" x14ac:dyDescent="0.25"/>
    <row r="15117" hidden="1" x14ac:dyDescent="0.25"/>
    <row r="15118" hidden="1" x14ac:dyDescent="0.25"/>
    <row r="15119" hidden="1" x14ac:dyDescent="0.25"/>
    <row r="15120" hidden="1" x14ac:dyDescent="0.25"/>
    <row r="15121" hidden="1" x14ac:dyDescent="0.25"/>
    <row r="15122" hidden="1" x14ac:dyDescent="0.25"/>
    <row r="15123" hidden="1" x14ac:dyDescent="0.25"/>
    <row r="15124" hidden="1" x14ac:dyDescent="0.25"/>
    <row r="15125" hidden="1" x14ac:dyDescent="0.25"/>
    <row r="15126" hidden="1" x14ac:dyDescent="0.25"/>
    <row r="15127" hidden="1" x14ac:dyDescent="0.25"/>
    <row r="15128" hidden="1" x14ac:dyDescent="0.25"/>
    <row r="15129" hidden="1" x14ac:dyDescent="0.25"/>
    <row r="15130" hidden="1" x14ac:dyDescent="0.25"/>
    <row r="15131" hidden="1" x14ac:dyDescent="0.25"/>
    <row r="15132" hidden="1" x14ac:dyDescent="0.25"/>
    <row r="15133" hidden="1" x14ac:dyDescent="0.25"/>
    <row r="15134" hidden="1" x14ac:dyDescent="0.25"/>
    <row r="15135" hidden="1" x14ac:dyDescent="0.25"/>
    <row r="15136" hidden="1" x14ac:dyDescent="0.25"/>
    <row r="15137" hidden="1" x14ac:dyDescent="0.25"/>
    <row r="15138" hidden="1" x14ac:dyDescent="0.25"/>
    <row r="15139" hidden="1" x14ac:dyDescent="0.25"/>
    <row r="15140" hidden="1" x14ac:dyDescent="0.25"/>
    <row r="15141" hidden="1" x14ac:dyDescent="0.25"/>
    <row r="15142" hidden="1" x14ac:dyDescent="0.25"/>
    <row r="15143" hidden="1" x14ac:dyDescent="0.25"/>
    <row r="15144" hidden="1" x14ac:dyDescent="0.25"/>
    <row r="15145" hidden="1" x14ac:dyDescent="0.25"/>
    <row r="15146" hidden="1" x14ac:dyDescent="0.25"/>
    <row r="15147" hidden="1" x14ac:dyDescent="0.25"/>
    <row r="15148" hidden="1" x14ac:dyDescent="0.25"/>
    <row r="15149" hidden="1" x14ac:dyDescent="0.25"/>
    <row r="15150" hidden="1" x14ac:dyDescent="0.25"/>
    <row r="15151" hidden="1" x14ac:dyDescent="0.25"/>
    <row r="15152" hidden="1" x14ac:dyDescent="0.25"/>
    <row r="15153" hidden="1" x14ac:dyDescent="0.25"/>
    <row r="15154" hidden="1" x14ac:dyDescent="0.25"/>
    <row r="15155" hidden="1" x14ac:dyDescent="0.25"/>
    <row r="15156" hidden="1" x14ac:dyDescent="0.25"/>
    <row r="15157" hidden="1" x14ac:dyDescent="0.25"/>
    <row r="15158" hidden="1" x14ac:dyDescent="0.25"/>
    <row r="15159" hidden="1" x14ac:dyDescent="0.25"/>
    <row r="15160" hidden="1" x14ac:dyDescent="0.25"/>
    <row r="15161" hidden="1" x14ac:dyDescent="0.25"/>
    <row r="15162" hidden="1" x14ac:dyDescent="0.25"/>
    <row r="15163" hidden="1" x14ac:dyDescent="0.25"/>
    <row r="15164" hidden="1" x14ac:dyDescent="0.25"/>
    <row r="15165" hidden="1" x14ac:dyDescent="0.25"/>
    <row r="15166" hidden="1" x14ac:dyDescent="0.25"/>
    <row r="15167" hidden="1" x14ac:dyDescent="0.25"/>
    <row r="15168" hidden="1" x14ac:dyDescent="0.25"/>
    <row r="15169" hidden="1" x14ac:dyDescent="0.25"/>
    <row r="15170" hidden="1" x14ac:dyDescent="0.25"/>
    <row r="15171" hidden="1" x14ac:dyDescent="0.25"/>
    <row r="15172" hidden="1" x14ac:dyDescent="0.25"/>
    <row r="15173" hidden="1" x14ac:dyDescent="0.25"/>
    <row r="15174" hidden="1" x14ac:dyDescent="0.25"/>
    <row r="15175" hidden="1" x14ac:dyDescent="0.25"/>
    <row r="15176" hidden="1" x14ac:dyDescent="0.25"/>
    <row r="15177" hidden="1" x14ac:dyDescent="0.25"/>
    <row r="15178" hidden="1" x14ac:dyDescent="0.25"/>
    <row r="15179" hidden="1" x14ac:dyDescent="0.25"/>
    <row r="15180" hidden="1" x14ac:dyDescent="0.25"/>
    <row r="15181" hidden="1" x14ac:dyDescent="0.25"/>
    <row r="15182" hidden="1" x14ac:dyDescent="0.25"/>
    <row r="15183" hidden="1" x14ac:dyDescent="0.25"/>
    <row r="15184" hidden="1" x14ac:dyDescent="0.25"/>
    <row r="15185" hidden="1" x14ac:dyDescent="0.25"/>
    <row r="15186" hidden="1" x14ac:dyDescent="0.25"/>
    <row r="15187" hidden="1" x14ac:dyDescent="0.25"/>
    <row r="15188" hidden="1" x14ac:dyDescent="0.25"/>
    <row r="15189" hidden="1" x14ac:dyDescent="0.25"/>
    <row r="15190" hidden="1" x14ac:dyDescent="0.25"/>
    <row r="15191" hidden="1" x14ac:dyDescent="0.25"/>
    <row r="15192" hidden="1" x14ac:dyDescent="0.25"/>
    <row r="15193" hidden="1" x14ac:dyDescent="0.25"/>
    <row r="15194" hidden="1" x14ac:dyDescent="0.25"/>
    <row r="15195" hidden="1" x14ac:dyDescent="0.25"/>
    <row r="15196" hidden="1" x14ac:dyDescent="0.25"/>
    <row r="15197" hidden="1" x14ac:dyDescent="0.25"/>
    <row r="15198" hidden="1" x14ac:dyDescent="0.25"/>
    <row r="15199" hidden="1" x14ac:dyDescent="0.25"/>
    <row r="15200" hidden="1" x14ac:dyDescent="0.25"/>
    <row r="15201" hidden="1" x14ac:dyDescent="0.25"/>
    <row r="15202" hidden="1" x14ac:dyDescent="0.25"/>
    <row r="15203" hidden="1" x14ac:dyDescent="0.25"/>
    <row r="15204" hidden="1" x14ac:dyDescent="0.25"/>
    <row r="15205" hidden="1" x14ac:dyDescent="0.25"/>
    <row r="15206" hidden="1" x14ac:dyDescent="0.25"/>
    <row r="15207" hidden="1" x14ac:dyDescent="0.25"/>
    <row r="15208" hidden="1" x14ac:dyDescent="0.25"/>
    <row r="15209" hidden="1" x14ac:dyDescent="0.25"/>
    <row r="15210" hidden="1" x14ac:dyDescent="0.25"/>
    <row r="15211" hidden="1" x14ac:dyDescent="0.25"/>
    <row r="15212" hidden="1" x14ac:dyDescent="0.25"/>
    <row r="15213" hidden="1" x14ac:dyDescent="0.25"/>
    <row r="15214" hidden="1" x14ac:dyDescent="0.25"/>
    <row r="15215" hidden="1" x14ac:dyDescent="0.25"/>
    <row r="15216" hidden="1" x14ac:dyDescent="0.25"/>
    <row r="15217" hidden="1" x14ac:dyDescent="0.25"/>
    <row r="15218" hidden="1" x14ac:dyDescent="0.25"/>
    <row r="15219" hidden="1" x14ac:dyDescent="0.25"/>
    <row r="15220" hidden="1" x14ac:dyDescent="0.25"/>
    <row r="15221" hidden="1" x14ac:dyDescent="0.25"/>
    <row r="15222" hidden="1" x14ac:dyDescent="0.25"/>
    <row r="15223" hidden="1" x14ac:dyDescent="0.25"/>
    <row r="15224" hidden="1" x14ac:dyDescent="0.25"/>
    <row r="15225" hidden="1" x14ac:dyDescent="0.25"/>
    <row r="15226" hidden="1" x14ac:dyDescent="0.25"/>
    <row r="15227" hidden="1" x14ac:dyDescent="0.25"/>
    <row r="15228" hidden="1" x14ac:dyDescent="0.25"/>
    <row r="15229" hidden="1" x14ac:dyDescent="0.25"/>
    <row r="15230" hidden="1" x14ac:dyDescent="0.25"/>
    <row r="15231" hidden="1" x14ac:dyDescent="0.25"/>
    <row r="15232" hidden="1" x14ac:dyDescent="0.25"/>
    <row r="15233" hidden="1" x14ac:dyDescent="0.25"/>
    <row r="15234" hidden="1" x14ac:dyDescent="0.25"/>
    <row r="15235" hidden="1" x14ac:dyDescent="0.25"/>
    <row r="15236" hidden="1" x14ac:dyDescent="0.25"/>
    <row r="15237" hidden="1" x14ac:dyDescent="0.25"/>
    <row r="15238" hidden="1" x14ac:dyDescent="0.25"/>
    <row r="15239" hidden="1" x14ac:dyDescent="0.25"/>
    <row r="15240" hidden="1" x14ac:dyDescent="0.25"/>
    <row r="15241" hidden="1" x14ac:dyDescent="0.25"/>
    <row r="15242" hidden="1" x14ac:dyDescent="0.25"/>
    <row r="15243" hidden="1" x14ac:dyDescent="0.25"/>
    <row r="15244" hidden="1" x14ac:dyDescent="0.25"/>
    <row r="15245" hidden="1" x14ac:dyDescent="0.25"/>
    <row r="15246" hidden="1" x14ac:dyDescent="0.25"/>
    <row r="15247" hidden="1" x14ac:dyDescent="0.25"/>
    <row r="15248" hidden="1" x14ac:dyDescent="0.25"/>
    <row r="15249" hidden="1" x14ac:dyDescent="0.25"/>
    <row r="15250" hidden="1" x14ac:dyDescent="0.25"/>
    <row r="15251" hidden="1" x14ac:dyDescent="0.25"/>
    <row r="15252" hidden="1" x14ac:dyDescent="0.25"/>
    <row r="15253" hidden="1" x14ac:dyDescent="0.25"/>
    <row r="15254" hidden="1" x14ac:dyDescent="0.25"/>
    <row r="15255" hidden="1" x14ac:dyDescent="0.25"/>
    <row r="15256" hidden="1" x14ac:dyDescent="0.25"/>
    <row r="15257" hidden="1" x14ac:dyDescent="0.25"/>
    <row r="15258" hidden="1" x14ac:dyDescent="0.25"/>
    <row r="15259" hidden="1" x14ac:dyDescent="0.25"/>
    <row r="15260" hidden="1" x14ac:dyDescent="0.25"/>
    <row r="15261" hidden="1" x14ac:dyDescent="0.25"/>
    <row r="15262" hidden="1" x14ac:dyDescent="0.25"/>
    <row r="15263" hidden="1" x14ac:dyDescent="0.25"/>
    <row r="15264" hidden="1" x14ac:dyDescent="0.25"/>
    <row r="15265" hidden="1" x14ac:dyDescent="0.25"/>
    <row r="15266" hidden="1" x14ac:dyDescent="0.25"/>
    <row r="15267" hidden="1" x14ac:dyDescent="0.25"/>
    <row r="15268" hidden="1" x14ac:dyDescent="0.25"/>
    <row r="15269" hidden="1" x14ac:dyDescent="0.25"/>
    <row r="15270" hidden="1" x14ac:dyDescent="0.25"/>
    <row r="15271" hidden="1" x14ac:dyDescent="0.25"/>
    <row r="15272" hidden="1" x14ac:dyDescent="0.25"/>
    <row r="15273" hidden="1" x14ac:dyDescent="0.25"/>
    <row r="15274" hidden="1" x14ac:dyDescent="0.25"/>
    <row r="15275" hidden="1" x14ac:dyDescent="0.25"/>
    <row r="15276" hidden="1" x14ac:dyDescent="0.25"/>
    <row r="15277" hidden="1" x14ac:dyDescent="0.25"/>
    <row r="15278" hidden="1" x14ac:dyDescent="0.25"/>
    <row r="15279" hidden="1" x14ac:dyDescent="0.25"/>
    <row r="15280" hidden="1" x14ac:dyDescent="0.25"/>
    <row r="15281" hidden="1" x14ac:dyDescent="0.25"/>
    <row r="15282" hidden="1" x14ac:dyDescent="0.25"/>
    <row r="15283" hidden="1" x14ac:dyDescent="0.25"/>
    <row r="15284" hidden="1" x14ac:dyDescent="0.25"/>
    <row r="15285" hidden="1" x14ac:dyDescent="0.25"/>
    <row r="15286" hidden="1" x14ac:dyDescent="0.25"/>
    <row r="15287" hidden="1" x14ac:dyDescent="0.25"/>
    <row r="15288" hidden="1" x14ac:dyDescent="0.25"/>
    <row r="15289" hidden="1" x14ac:dyDescent="0.25"/>
    <row r="15290" hidden="1" x14ac:dyDescent="0.25"/>
    <row r="15291" hidden="1" x14ac:dyDescent="0.25"/>
    <row r="15292" hidden="1" x14ac:dyDescent="0.25"/>
    <row r="15293" hidden="1" x14ac:dyDescent="0.25"/>
    <row r="15294" hidden="1" x14ac:dyDescent="0.25"/>
    <row r="15295" hidden="1" x14ac:dyDescent="0.25"/>
    <row r="15296" hidden="1" x14ac:dyDescent="0.25"/>
    <row r="15297" hidden="1" x14ac:dyDescent="0.25"/>
    <row r="15298" hidden="1" x14ac:dyDescent="0.25"/>
    <row r="15299" hidden="1" x14ac:dyDescent="0.25"/>
    <row r="15300" hidden="1" x14ac:dyDescent="0.25"/>
    <row r="15301" hidden="1" x14ac:dyDescent="0.25"/>
    <row r="15302" hidden="1" x14ac:dyDescent="0.25"/>
    <row r="15303" hidden="1" x14ac:dyDescent="0.25"/>
    <row r="15304" hidden="1" x14ac:dyDescent="0.25"/>
    <row r="15305" hidden="1" x14ac:dyDescent="0.25"/>
    <row r="15306" hidden="1" x14ac:dyDescent="0.25"/>
    <row r="15307" hidden="1" x14ac:dyDescent="0.25"/>
    <row r="15308" hidden="1" x14ac:dyDescent="0.25"/>
    <row r="15309" hidden="1" x14ac:dyDescent="0.25"/>
    <row r="15310" hidden="1" x14ac:dyDescent="0.25"/>
    <row r="15311" hidden="1" x14ac:dyDescent="0.25"/>
    <row r="15312" hidden="1" x14ac:dyDescent="0.25"/>
    <row r="15313" hidden="1" x14ac:dyDescent="0.25"/>
    <row r="15314" hidden="1" x14ac:dyDescent="0.25"/>
    <row r="15315" hidden="1" x14ac:dyDescent="0.25"/>
    <row r="15316" hidden="1" x14ac:dyDescent="0.25"/>
    <row r="15317" hidden="1" x14ac:dyDescent="0.25"/>
    <row r="15318" hidden="1" x14ac:dyDescent="0.25"/>
    <row r="15319" hidden="1" x14ac:dyDescent="0.25"/>
    <row r="15320" hidden="1" x14ac:dyDescent="0.25"/>
    <row r="15321" hidden="1" x14ac:dyDescent="0.25"/>
    <row r="15322" hidden="1" x14ac:dyDescent="0.25"/>
    <row r="15323" hidden="1" x14ac:dyDescent="0.25"/>
    <row r="15324" hidden="1" x14ac:dyDescent="0.25"/>
    <row r="15325" hidden="1" x14ac:dyDescent="0.25"/>
    <row r="15326" hidden="1" x14ac:dyDescent="0.25"/>
    <row r="15327" hidden="1" x14ac:dyDescent="0.25"/>
    <row r="15328" hidden="1" x14ac:dyDescent="0.25"/>
    <row r="15329" hidden="1" x14ac:dyDescent="0.25"/>
    <row r="15330" hidden="1" x14ac:dyDescent="0.25"/>
    <row r="15331" hidden="1" x14ac:dyDescent="0.25"/>
    <row r="15332" hidden="1" x14ac:dyDescent="0.25"/>
    <row r="15333" hidden="1" x14ac:dyDescent="0.25"/>
    <row r="15334" hidden="1" x14ac:dyDescent="0.25"/>
    <row r="15335" hidden="1" x14ac:dyDescent="0.25"/>
    <row r="15336" hidden="1" x14ac:dyDescent="0.25"/>
    <row r="15337" hidden="1" x14ac:dyDescent="0.25"/>
    <row r="15338" hidden="1" x14ac:dyDescent="0.25"/>
    <row r="15339" hidden="1" x14ac:dyDescent="0.25"/>
    <row r="15340" hidden="1" x14ac:dyDescent="0.25"/>
    <row r="15341" hidden="1" x14ac:dyDescent="0.25"/>
    <row r="15342" hidden="1" x14ac:dyDescent="0.25"/>
    <row r="15343" hidden="1" x14ac:dyDescent="0.25"/>
    <row r="15344" hidden="1" x14ac:dyDescent="0.25"/>
    <row r="15345" hidden="1" x14ac:dyDescent="0.25"/>
    <row r="15346" hidden="1" x14ac:dyDescent="0.25"/>
    <row r="15347" hidden="1" x14ac:dyDescent="0.25"/>
    <row r="15348" hidden="1" x14ac:dyDescent="0.25"/>
    <row r="15349" hidden="1" x14ac:dyDescent="0.25"/>
    <row r="15350" hidden="1" x14ac:dyDescent="0.25"/>
    <row r="15351" hidden="1" x14ac:dyDescent="0.25"/>
    <row r="15352" hidden="1" x14ac:dyDescent="0.25"/>
    <row r="15353" hidden="1" x14ac:dyDescent="0.25"/>
    <row r="15354" hidden="1" x14ac:dyDescent="0.25"/>
    <row r="15355" hidden="1" x14ac:dyDescent="0.25"/>
    <row r="15356" hidden="1" x14ac:dyDescent="0.25"/>
    <row r="15357" hidden="1" x14ac:dyDescent="0.25"/>
    <row r="15358" hidden="1" x14ac:dyDescent="0.25"/>
    <row r="15359" hidden="1" x14ac:dyDescent="0.25"/>
    <row r="15360" hidden="1" x14ac:dyDescent="0.25"/>
    <row r="15361" hidden="1" x14ac:dyDescent="0.25"/>
    <row r="15362" hidden="1" x14ac:dyDescent="0.25"/>
    <row r="15363" hidden="1" x14ac:dyDescent="0.25"/>
    <row r="15364" hidden="1" x14ac:dyDescent="0.25"/>
    <row r="15365" hidden="1" x14ac:dyDescent="0.25"/>
    <row r="15366" hidden="1" x14ac:dyDescent="0.25"/>
    <row r="15367" hidden="1" x14ac:dyDescent="0.25"/>
    <row r="15368" hidden="1" x14ac:dyDescent="0.25"/>
    <row r="15369" hidden="1" x14ac:dyDescent="0.25"/>
    <row r="15370" hidden="1" x14ac:dyDescent="0.25"/>
    <row r="15371" hidden="1" x14ac:dyDescent="0.25"/>
    <row r="15372" hidden="1" x14ac:dyDescent="0.25"/>
    <row r="15373" hidden="1" x14ac:dyDescent="0.25"/>
    <row r="15374" hidden="1" x14ac:dyDescent="0.25"/>
    <row r="15375" hidden="1" x14ac:dyDescent="0.25"/>
    <row r="15376" hidden="1" x14ac:dyDescent="0.25"/>
    <row r="15377" hidden="1" x14ac:dyDescent="0.25"/>
    <row r="15378" hidden="1" x14ac:dyDescent="0.25"/>
    <row r="15379" hidden="1" x14ac:dyDescent="0.25"/>
    <row r="15380" hidden="1" x14ac:dyDescent="0.25"/>
    <row r="15381" hidden="1" x14ac:dyDescent="0.25"/>
    <row r="15382" hidden="1" x14ac:dyDescent="0.25"/>
    <row r="15383" hidden="1" x14ac:dyDescent="0.25"/>
    <row r="15384" hidden="1" x14ac:dyDescent="0.25"/>
    <row r="15385" hidden="1" x14ac:dyDescent="0.25"/>
    <row r="15386" hidden="1" x14ac:dyDescent="0.25"/>
    <row r="15387" hidden="1" x14ac:dyDescent="0.25"/>
    <row r="15388" hidden="1" x14ac:dyDescent="0.25"/>
    <row r="15389" hidden="1" x14ac:dyDescent="0.25"/>
    <row r="15390" hidden="1" x14ac:dyDescent="0.25"/>
    <row r="15391" hidden="1" x14ac:dyDescent="0.25"/>
    <row r="15392" hidden="1" x14ac:dyDescent="0.25"/>
    <row r="15393" hidden="1" x14ac:dyDescent="0.25"/>
    <row r="15394" hidden="1" x14ac:dyDescent="0.25"/>
    <row r="15395" hidden="1" x14ac:dyDescent="0.25"/>
    <row r="15396" hidden="1" x14ac:dyDescent="0.25"/>
    <row r="15397" hidden="1" x14ac:dyDescent="0.25"/>
    <row r="15398" hidden="1" x14ac:dyDescent="0.25"/>
    <row r="15399" hidden="1" x14ac:dyDescent="0.25"/>
    <row r="15400" hidden="1" x14ac:dyDescent="0.25"/>
    <row r="15401" hidden="1" x14ac:dyDescent="0.25"/>
    <row r="15402" hidden="1" x14ac:dyDescent="0.25"/>
    <row r="15403" hidden="1" x14ac:dyDescent="0.25"/>
    <row r="15404" hidden="1" x14ac:dyDescent="0.25"/>
    <row r="15405" hidden="1" x14ac:dyDescent="0.25"/>
    <row r="15406" hidden="1" x14ac:dyDescent="0.25"/>
    <row r="15407" hidden="1" x14ac:dyDescent="0.25"/>
    <row r="15408" hidden="1" x14ac:dyDescent="0.25"/>
    <row r="15409" hidden="1" x14ac:dyDescent="0.25"/>
    <row r="15410" hidden="1" x14ac:dyDescent="0.25"/>
    <row r="15411" hidden="1" x14ac:dyDescent="0.25"/>
    <row r="15412" hidden="1" x14ac:dyDescent="0.25"/>
    <row r="15413" hidden="1" x14ac:dyDescent="0.25"/>
    <row r="15414" hidden="1" x14ac:dyDescent="0.25"/>
    <row r="15415" hidden="1" x14ac:dyDescent="0.25"/>
    <row r="15416" hidden="1" x14ac:dyDescent="0.25"/>
    <row r="15417" hidden="1" x14ac:dyDescent="0.25"/>
    <row r="15418" hidden="1" x14ac:dyDescent="0.25"/>
    <row r="15419" hidden="1" x14ac:dyDescent="0.25"/>
    <row r="15420" hidden="1" x14ac:dyDescent="0.25"/>
    <row r="15421" hidden="1" x14ac:dyDescent="0.25"/>
    <row r="15422" hidden="1" x14ac:dyDescent="0.25"/>
    <row r="15423" hidden="1" x14ac:dyDescent="0.25"/>
    <row r="15424" hidden="1" x14ac:dyDescent="0.25"/>
    <row r="15425" hidden="1" x14ac:dyDescent="0.25"/>
    <row r="15426" hidden="1" x14ac:dyDescent="0.25"/>
    <row r="15427" hidden="1" x14ac:dyDescent="0.25"/>
    <row r="15428" hidden="1" x14ac:dyDescent="0.25"/>
    <row r="15429" hidden="1" x14ac:dyDescent="0.25"/>
    <row r="15430" hidden="1" x14ac:dyDescent="0.25"/>
    <row r="15431" hidden="1" x14ac:dyDescent="0.25"/>
    <row r="15432" hidden="1" x14ac:dyDescent="0.25"/>
    <row r="15433" hidden="1" x14ac:dyDescent="0.25"/>
    <row r="15434" hidden="1" x14ac:dyDescent="0.25"/>
    <row r="15435" hidden="1" x14ac:dyDescent="0.25"/>
    <row r="15436" hidden="1" x14ac:dyDescent="0.25"/>
    <row r="15437" hidden="1" x14ac:dyDescent="0.25"/>
    <row r="15438" hidden="1" x14ac:dyDescent="0.25"/>
    <row r="15439" hidden="1" x14ac:dyDescent="0.25"/>
    <row r="15440" hidden="1" x14ac:dyDescent="0.25"/>
    <row r="15441" hidden="1" x14ac:dyDescent="0.25"/>
    <row r="15442" hidden="1" x14ac:dyDescent="0.25"/>
    <row r="15443" hidden="1" x14ac:dyDescent="0.25"/>
    <row r="15444" hidden="1" x14ac:dyDescent="0.25"/>
    <row r="15445" hidden="1" x14ac:dyDescent="0.25"/>
    <row r="15446" hidden="1" x14ac:dyDescent="0.25"/>
    <row r="15447" hidden="1" x14ac:dyDescent="0.25"/>
    <row r="15448" hidden="1" x14ac:dyDescent="0.25"/>
    <row r="15449" hidden="1" x14ac:dyDescent="0.25"/>
    <row r="15450" hidden="1" x14ac:dyDescent="0.25"/>
    <row r="15451" hidden="1" x14ac:dyDescent="0.25"/>
    <row r="15452" hidden="1" x14ac:dyDescent="0.25"/>
    <row r="15453" hidden="1" x14ac:dyDescent="0.25"/>
    <row r="15454" hidden="1" x14ac:dyDescent="0.25"/>
    <row r="15455" hidden="1" x14ac:dyDescent="0.25"/>
    <row r="15456" hidden="1" x14ac:dyDescent="0.25"/>
    <row r="15457" hidden="1" x14ac:dyDescent="0.25"/>
    <row r="15458" hidden="1" x14ac:dyDescent="0.25"/>
    <row r="15459" hidden="1" x14ac:dyDescent="0.25"/>
    <row r="15460" hidden="1" x14ac:dyDescent="0.25"/>
    <row r="15461" hidden="1" x14ac:dyDescent="0.25"/>
    <row r="15462" hidden="1" x14ac:dyDescent="0.25"/>
    <row r="15463" hidden="1" x14ac:dyDescent="0.25"/>
    <row r="15464" hidden="1" x14ac:dyDescent="0.25"/>
    <row r="15465" hidden="1" x14ac:dyDescent="0.25"/>
    <row r="15466" hidden="1" x14ac:dyDescent="0.25"/>
    <row r="15467" hidden="1" x14ac:dyDescent="0.25"/>
    <row r="15468" hidden="1" x14ac:dyDescent="0.25"/>
    <row r="15469" hidden="1" x14ac:dyDescent="0.25"/>
    <row r="15470" hidden="1" x14ac:dyDescent="0.25"/>
    <row r="15471" hidden="1" x14ac:dyDescent="0.25"/>
    <row r="15472" hidden="1" x14ac:dyDescent="0.25"/>
    <row r="15473" hidden="1" x14ac:dyDescent="0.25"/>
    <row r="15474" hidden="1" x14ac:dyDescent="0.25"/>
    <row r="15475" hidden="1" x14ac:dyDescent="0.25"/>
    <row r="15476" hidden="1" x14ac:dyDescent="0.25"/>
    <row r="15477" hidden="1" x14ac:dyDescent="0.25"/>
    <row r="15478" hidden="1" x14ac:dyDescent="0.25"/>
    <row r="15479" hidden="1" x14ac:dyDescent="0.25"/>
    <row r="15480" hidden="1" x14ac:dyDescent="0.25"/>
    <row r="15481" hidden="1" x14ac:dyDescent="0.25"/>
    <row r="15482" hidden="1" x14ac:dyDescent="0.25"/>
    <row r="15483" hidden="1" x14ac:dyDescent="0.25"/>
    <row r="15484" hidden="1" x14ac:dyDescent="0.25"/>
    <row r="15485" hidden="1" x14ac:dyDescent="0.25"/>
    <row r="15486" hidden="1" x14ac:dyDescent="0.25"/>
    <row r="15487" hidden="1" x14ac:dyDescent="0.25"/>
    <row r="15488" hidden="1" x14ac:dyDescent="0.25"/>
    <row r="15489" hidden="1" x14ac:dyDescent="0.25"/>
    <row r="15490" hidden="1" x14ac:dyDescent="0.25"/>
    <row r="15491" hidden="1" x14ac:dyDescent="0.25"/>
    <row r="15492" hidden="1" x14ac:dyDescent="0.25"/>
    <row r="15493" hidden="1" x14ac:dyDescent="0.25"/>
    <row r="15494" hidden="1" x14ac:dyDescent="0.25"/>
    <row r="15495" hidden="1" x14ac:dyDescent="0.25"/>
    <row r="15496" hidden="1" x14ac:dyDescent="0.25"/>
    <row r="15497" hidden="1" x14ac:dyDescent="0.25"/>
    <row r="15498" hidden="1" x14ac:dyDescent="0.25"/>
    <row r="15499" hidden="1" x14ac:dyDescent="0.25"/>
    <row r="15500" hidden="1" x14ac:dyDescent="0.25"/>
    <row r="15501" hidden="1" x14ac:dyDescent="0.25"/>
    <row r="15502" hidden="1" x14ac:dyDescent="0.25"/>
    <row r="15503" hidden="1" x14ac:dyDescent="0.25"/>
    <row r="15504" hidden="1" x14ac:dyDescent="0.25"/>
    <row r="15505" hidden="1" x14ac:dyDescent="0.25"/>
    <row r="15506" hidden="1" x14ac:dyDescent="0.25"/>
    <row r="15507" hidden="1" x14ac:dyDescent="0.25"/>
    <row r="15508" hidden="1" x14ac:dyDescent="0.25"/>
    <row r="15509" hidden="1" x14ac:dyDescent="0.25"/>
    <row r="15510" hidden="1" x14ac:dyDescent="0.25"/>
    <row r="15511" hidden="1" x14ac:dyDescent="0.25"/>
    <row r="15512" hidden="1" x14ac:dyDescent="0.25"/>
    <row r="15513" hidden="1" x14ac:dyDescent="0.25"/>
    <row r="15514" hidden="1" x14ac:dyDescent="0.25"/>
    <row r="15515" hidden="1" x14ac:dyDescent="0.25"/>
    <row r="15516" hidden="1" x14ac:dyDescent="0.25"/>
    <row r="15517" hidden="1" x14ac:dyDescent="0.25"/>
    <row r="15518" hidden="1" x14ac:dyDescent="0.25"/>
    <row r="15519" hidden="1" x14ac:dyDescent="0.25"/>
    <row r="15520" hidden="1" x14ac:dyDescent="0.25"/>
    <row r="15521" hidden="1" x14ac:dyDescent="0.25"/>
    <row r="15522" hidden="1" x14ac:dyDescent="0.25"/>
    <row r="15523" hidden="1" x14ac:dyDescent="0.25"/>
    <row r="15524" hidden="1" x14ac:dyDescent="0.25"/>
    <row r="15525" hidden="1" x14ac:dyDescent="0.25"/>
    <row r="15526" hidden="1" x14ac:dyDescent="0.25"/>
    <row r="15527" hidden="1" x14ac:dyDescent="0.25"/>
    <row r="15528" hidden="1" x14ac:dyDescent="0.25"/>
    <row r="15529" hidden="1" x14ac:dyDescent="0.25"/>
    <row r="15530" hidden="1" x14ac:dyDescent="0.25"/>
    <row r="15531" hidden="1" x14ac:dyDescent="0.25"/>
    <row r="15532" hidden="1" x14ac:dyDescent="0.25"/>
    <row r="15533" hidden="1" x14ac:dyDescent="0.25"/>
    <row r="15534" hidden="1" x14ac:dyDescent="0.25"/>
    <row r="15535" hidden="1" x14ac:dyDescent="0.25"/>
    <row r="15536" hidden="1" x14ac:dyDescent="0.25"/>
    <row r="15537" hidden="1" x14ac:dyDescent="0.25"/>
    <row r="15538" hidden="1" x14ac:dyDescent="0.25"/>
    <row r="15539" hidden="1" x14ac:dyDescent="0.25"/>
    <row r="15540" hidden="1" x14ac:dyDescent="0.25"/>
    <row r="15541" hidden="1" x14ac:dyDescent="0.25"/>
    <row r="15542" hidden="1" x14ac:dyDescent="0.25"/>
    <row r="15543" hidden="1" x14ac:dyDescent="0.25"/>
    <row r="15544" hidden="1" x14ac:dyDescent="0.25"/>
    <row r="15545" hidden="1" x14ac:dyDescent="0.25"/>
    <row r="15546" hidden="1" x14ac:dyDescent="0.25"/>
    <row r="15547" hidden="1" x14ac:dyDescent="0.25"/>
    <row r="15548" hidden="1" x14ac:dyDescent="0.25"/>
    <row r="15549" hidden="1" x14ac:dyDescent="0.25"/>
    <row r="15550" hidden="1" x14ac:dyDescent="0.25"/>
    <row r="15551" hidden="1" x14ac:dyDescent="0.25"/>
    <row r="15552" hidden="1" x14ac:dyDescent="0.25"/>
    <row r="15553" hidden="1" x14ac:dyDescent="0.25"/>
    <row r="15554" hidden="1" x14ac:dyDescent="0.25"/>
    <row r="15555" hidden="1" x14ac:dyDescent="0.25"/>
    <row r="15556" hidden="1" x14ac:dyDescent="0.25"/>
    <row r="15557" hidden="1" x14ac:dyDescent="0.25"/>
    <row r="15558" hidden="1" x14ac:dyDescent="0.25"/>
    <row r="15559" hidden="1" x14ac:dyDescent="0.25"/>
    <row r="15560" hidden="1" x14ac:dyDescent="0.25"/>
    <row r="15561" hidden="1" x14ac:dyDescent="0.25"/>
    <row r="15562" hidden="1" x14ac:dyDescent="0.25"/>
    <row r="15563" hidden="1" x14ac:dyDescent="0.25"/>
    <row r="15564" hidden="1" x14ac:dyDescent="0.25"/>
    <row r="15565" hidden="1" x14ac:dyDescent="0.25"/>
    <row r="15566" hidden="1" x14ac:dyDescent="0.25"/>
    <row r="15567" hidden="1" x14ac:dyDescent="0.25"/>
    <row r="15568" hidden="1" x14ac:dyDescent="0.25"/>
    <row r="15569" hidden="1" x14ac:dyDescent="0.25"/>
    <row r="15570" hidden="1" x14ac:dyDescent="0.25"/>
    <row r="15571" hidden="1" x14ac:dyDescent="0.25"/>
    <row r="15572" hidden="1" x14ac:dyDescent="0.25"/>
    <row r="15573" hidden="1" x14ac:dyDescent="0.25"/>
    <row r="15574" hidden="1" x14ac:dyDescent="0.25"/>
    <row r="15575" hidden="1" x14ac:dyDescent="0.25"/>
    <row r="15576" hidden="1" x14ac:dyDescent="0.25"/>
    <row r="15577" hidden="1" x14ac:dyDescent="0.25"/>
    <row r="15578" hidden="1" x14ac:dyDescent="0.25"/>
    <row r="15579" hidden="1" x14ac:dyDescent="0.25"/>
    <row r="15580" hidden="1" x14ac:dyDescent="0.25"/>
    <row r="15581" hidden="1" x14ac:dyDescent="0.25"/>
    <row r="15582" hidden="1" x14ac:dyDescent="0.25"/>
    <row r="15583" hidden="1" x14ac:dyDescent="0.25"/>
    <row r="15584" hidden="1" x14ac:dyDescent="0.25"/>
    <row r="15585" hidden="1" x14ac:dyDescent="0.25"/>
    <row r="15586" hidden="1" x14ac:dyDescent="0.25"/>
    <row r="15587" hidden="1" x14ac:dyDescent="0.25"/>
    <row r="15588" hidden="1" x14ac:dyDescent="0.25"/>
    <row r="15589" hidden="1" x14ac:dyDescent="0.25"/>
    <row r="15590" hidden="1" x14ac:dyDescent="0.25"/>
    <row r="15591" hidden="1" x14ac:dyDescent="0.25"/>
    <row r="15592" hidden="1" x14ac:dyDescent="0.25"/>
    <row r="15593" hidden="1" x14ac:dyDescent="0.25"/>
    <row r="15594" hidden="1" x14ac:dyDescent="0.25"/>
    <row r="15595" hidden="1" x14ac:dyDescent="0.25"/>
    <row r="15596" hidden="1" x14ac:dyDescent="0.25"/>
    <row r="15597" hidden="1" x14ac:dyDescent="0.25"/>
    <row r="15598" hidden="1" x14ac:dyDescent="0.25"/>
    <row r="15599" hidden="1" x14ac:dyDescent="0.25"/>
    <row r="15600" hidden="1" x14ac:dyDescent="0.25"/>
    <row r="15601" hidden="1" x14ac:dyDescent="0.25"/>
    <row r="15602" hidden="1" x14ac:dyDescent="0.25"/>
    <row r="15603" hidden="1" x14ac:dyDescent="0.25"/>
    <row r="15604" hidden="1" x14ac:dyDescent="0.25"/>
    <row r="15605" hidden="1" x14ac:dyDescent="0.25"/>
    <row r="15606" hidden="1" x14ac:dyDescent="0.25"/>
    <row r="15607" hidden="1" x14ac:dyDescent="0.25"/>
    <row r="15608" hidden="1" x14ac:dyDescent="0.25"/>
    <row r="15609" hidden="1" x14ac:dyDescent="0.25"/>
    <row r="15610" hidden="1" x14ac:dyDescent="0.25"/>
    <row r="15611" hidden="1" x14ac:dyDescent="0.25"/>
    <row r="15612" hidden="1" x14ac:dyDescent="0.25"/>
    <row r="15613" hidden="1" x14ac:dyDescent="0.25"/>
    <row r="15614" hidden="1" x14ac:dyDescent="0.25"/>
    <row r="15615" hidden="1" x14ac:dyDescent="0.25"/>
    <row r="15616" hidden="1" x14ac:dyDescent="0.25"/>
    <row r="15617" hidden="1" x14ac:dyDescent="0.25"/>
    <row r="15618" hidden="1" x14ac:dyDescent="0.25"/>
    <row r="15619" hidden="1" x14ac:dyDescent="0.25"/>
    <row r="15620" hidden="1" x14ac:dyDescent="0.25"/>
    <row r="15621" hidden="1" x14ac:dyDescent="0.25"/>
    <row r="15622" hidden="1" x14ac:dyDescent="0.25"/>
    <row r="15623" hidden="1" x14ac:dyDescent="0.25"/>
    <row r="15624" hidden="1" x14ac:dyDescent="0.25"/>
    <row r="15625" hidden="1" x14ac:dyDescent="0.25"/>
    <row r="15626" hidden="1" x14ac:dyDescent="0.25"/>
    <row r="15627" hidden="1" x14ac:dyDescent="0.25"/>
    <row r="15628" hidden="1" x14ac:dyDescent="0.25"/>
    <row r="15629" hidden="1" x14ac:dyDescent="0.25"/>
    <row r="15630" hidden="1" x14ac:dyDescent="0.25"/>
    <row r="15631" hidden="1" x14ac:dyDescent="0.25"/>
    <row r="15632" hidden="1" x14ac:dyDescent="0.25"/>
    <row r="15633" hidden="1" x14ac:dyDescent="0.25"/>
    <row r="15634" hidden="1" x14ac:dyDescent="0.25"/>
    <row r="15635" hidden="1" x14ac:dyDescent="0.25"/>
    <row r="15636" hidden="1" x14ac:dyDescent="0.25"/>
    <row r="15637" hidden="1" x14ac:dyDescent="0.25"/>
    <row r="15638" hidden="1" x14ac:dyDescent="0.25"/>
    <row r="15639" hidden="1" x14ac:dyDescent="0.25"/>
    <row r="15640" hidden="1" x14ac:dyDescent="0.25"/>
    <row r="15641" hidden="1" x14ac:dyDescent="0.25"/>
    <row r="15642" hidden="1" x14ac:dyDescent="0.25"/>
    <row r="15643" hidden="1" x14ac:dyDescent="0.25"/>
    <row r="15644" hidden="1" x14ac:dyDescent="0.25"/>
    <row r="15645" hidden="1" x14ac:dyDescent="0.25"/>
    <row r="15646" hidden="1" x14ac:dyDescent="0.25"/>
    <row r="15647" hidden="1" x14ac:dyDescent="0.25"/>
    <row r="15648" hidden="1" x14ac:dyDescent="0.25"/>
    <row r="15649" hidden="1" x14ac:dyDescent="0.25"/>
    <row r="15650" hidden="1" x14ac:dyDescent="0.25"/>
    <row r="15651" hidden="1" x14ac:dyDescent="0.25"/>
    <row r="15652" hidden="1" x14ac:dyDescent="0.25"/>
    <row r="15653" hidden="1" x14ac:dyDescent="0.25"/>
    <row r="15654" hidden="1" x14ac:dyDescent="0.25"/>
    <row r="15655" hidden="1" x14ac:dyDescent="0.25"/>
    <row r="15656" hidden="1" x14ac:dyDescent="0.25"/>
    <row r="15657" hidden="1" x14ac:dyDescent="0.25"/>
    <row r="15658" hidden="1" x14ac:dyDescent="0.25"/>
    <row r="15659" hidden="1" x14ac:dyDescent="0.25"/>
    <row r="15660" hidden="1" x14ac:dyDescent="0.25"/>
    <row r="15661" hidden="1" x14ac:dyDescent="0.25"/>
    <row r="15662" hidden="1" x14ac:dyDescent="0.25"/>
    <row r="15663" hidden="1" x14ac:dyDescent="0.25"/>
    <row r="15664" hidden="1" x14ac:dyDescent="0.25"/>
    <row r="15665" hidden="1" x14ac:dyDescent="0.25"/>
    <row r="15666" hidden="1" x14ac:dyDescent="0.25"/>
    <row r="15667" hidden="1" x14ac:dyDescent="0.25"/>
    <row r="15668" hidden="1" x14ac:dyDescent="0.25"/>
    <row r="15669" hidden="1" x14ac:dyDescent="0.25"/>
    <row r="15670" hidden="1" x14ac:dyDescent="0.25"/>
    <row r="15671" hidden="1" x14ac:dyDescent="0.25"/>
    <row r="15672" hidden="1" x14ac:dyDescent="0.25"/>
    <row r="15673" hidden="1" x14ac:dyDescent="0.25"/>
    <row r="15674" hidden="1" x14ac:dyDescent="0.25"/>
    <row r="15675" hidden="1" x14ac:dyDescent="0.25"/>
    <row r="15676" hidden="1" x14ac:dyDescent="0.25"/>
    <row r="15677" hidden="1" x14ac:dyDescent="0.25"/>
    <row r="15678" hidden="1" x14ac:dyDescent="0.25"/>
    <row r="15679" hidden="1" x14ac:dyDescent="0.25"/>
    <row r="15680" hidden="1" x14ac:dyDescent="0.25"/>
    <row r="15681" hidden="1" x14ac:dyDescent="0.25"/>
    <row r="15682" hidden="1" x14ac:dyDescent="0.25"/>
    <row r="15683" hidden="1" x14ac:dyDescent="0.25"/>
    <row r="15684" hidden="1" x14ac:dyDescent="0.25"/>
    <row r="15685" hidden="1" x14ac:dyDescent="0.25"/>
    <row r="15686" hidden="1" x14ac:dyDescent="0.25"/>
    <row r="15687" hidden="1" x14ac:dyDescent="0.25"/>
    <row r="15688" hidden="1" x14ac:dyDescent="0.25"/>
    <row r="15689" hidden="1" x14ac:dyDescent="0.25"/>
    <row r="15690" hidden="1" x14ac:dyDescent="0.25"/>
    <row r="15691" hidden="1" x14ac:dyDescent="0.25"/>
    <row r="15692" hidden="1" x14ac:dyDescent="0.25"/>
    <row r="15693" hidden="1" x14ac:dyDescent="0.25"/>
    <row r="15694" hidden="1" x14ac:dyDescent="0.25"/>
    <row r="15695" hidden="1" x14ac:dyDescent="0.25"/>
    <row r="15696" hidden="1" x14ac:dyDescent="0.25"/>
    <row r="15697" hidden="1" x14ac:dyDescent="0.25"/>
    <row r="15698" hidden="1" x14ac:dyDescent="0.25"/>
    <row r="15699" hidden="1" x14ac:dyDescent="0.25"/>
    <row r="15700" hidden="1" x14ac:dyDescent="0.25"/>
    <row r="15701" hidden="1" x14ac:dyDescent="0.25"/>
    <row r="15702" hidden="1" x14ac:dyDescent="0.25"/>
    <row r="15703" hidden="1" x14ac:dyDescent="0.25"/>
    <row r="15704" hidden="1" x14ac:dyDescent="0.25"/>
    <row r="15705" hidden="1" x14ac:dyDescent="0.25"/>
    <row r="15706" hidden="1" x14ac:dyDescent="0.25"/>
    <row r="15707" hidden="1" x14ac:dyDescent="0.25"/>
    <row r="15708" hidden="1" x14ac:dyDescent="0.25"/>
    <row r="15709" hidden="1" x14ac:dyDescent="0.25"/>
    <row r="15710" hidden="1" x14ac:dyDescent="0.25"/>
    <row r="15711" hidden="1" x14ac:dyDescent="0.25"/>
    <row r="15712" hidden="1" x14ac:dyDescent="0.25"/>
    <row r="15713" hidden="1" x14ac:dyDescent="0.25"/>
    <row r="15714" hidden="1" x14ac:dyDescent="0.25"/>
    <row r="15715" hidden="1" x14ac:dyDescent="0.25"/>
    <row r="15716" hidden="1" x14ac:dyDescent="0.25"/>
    <row r="15717" hidden="1" x14ac:dyDescent="0.25"/>
    <row r="15718" hidden="1" x14ac:dyDescent="0.25"/>
    <row r="15719" hidden="1" x14ac:dyDescent="0.25"/>
    <row r="15720" hidden="1" x14ac:dyDescent="0.25"/>
    <row r="15721" hidden="1" x14ac:dyDescent="0.25"/>
    <row r="15722" hidden="1" x14ac:dyDescent="0.25"/>
    <row r="15723" hidden="1" x14ac:dyDescent="0.25"/>
    <row r="15724" hidden="1" x14ac:dyDescent="0.25"/>
    <row r="15725" hidden="1" x14ac:dyDescent="0.25"/>
    <row r="15726" hidden="1" x14ac:dyDescent="0.25"/>
    <row r="15727" hidden="1" x14ac:dyDescent="0.25"/>
    <row r="15728" hidden="1" x14ac:dyDescent="0.25"/>
    <row r="15729" hidden="1" x14ac:dyDescent="0.25"/>
    <row r="15730" hidden="1" x14ac:dyDescent="0.25"/>
    <row r="15731" hidden="1" x14ac:dyDescent="0.25"/>
    <row r="15732" hidden="1" x14ac:dyDescent="0.25"/>
    <row r="15733" hidden="1" x14ac:dyDescent="0.25"/>
    <row r="15734" hidden="1" x14ac:dyDescent="0.25"/>
    <row r="15735" hidden="1" x14ac:dyDescent="0.25"/>
    <row r="15736" hidden="1" x14ac:dyDescent="0.25"/>
    <row r="15737" hidden="1" x14ac:dyDescent="0.25"/>
    <row r="15738" hidden="1" x14ac:dyDescent="0.25"/>
    <row r="15739" hidden="1" x14ac:dyDescent="0.25"/>
    <row r="15740" hidden="1" x14ac:dyDescent="0.25"/>
    <row r="15741" hidden="1" x14ac:dyDescent="0.25"/>
    <row r="15742" hidden="1" x14ac:dyDescent="0.25"/>
    <row r="15743" hidden="1" x14ac:dyDescent="0.25"/>
    <row r="15744" hidden="1" x14ac:dyDescent="0.25"/>
    <row r="15745" hidden="1" x14ac:dyDescent="0.25"/>
    <row r="15746" hidden="1" x14ac:dyDescent="0.25"/>
    <row r="15747" hidden="1" x14ac:dyDescent="0.25"/>
    <row r="15748" hidden="1" x14ac:dyDescent="0.25"/>
    <row r="15749" hidden="1" x14ac:dyDescent="0.25"/>
    <row r="15750" hidden="1" x14ac:dyDescent="0.25"/>
    <row r="15751" hidden="1" x14ac:dyDescent="0.25"/>
    <row r="15752" hidden="1" x14ac:dyDescent="0.25"/>
    <row r="15753" hidden="1" x14ac:dyDescent="0.25"/>
    <row r="15754" hidden="1" x14ac:dyDescent="0.25"/>
    <row r="15755" hidden="1" x14ac:dyDescent="0.25"/>
    <row r="15756" hidden="1" x14ac:dyDescent="0.25"/>
    <row r="15757" hidden="1" x14ac:dyDescent="0.25"/>
    <row r="15758" hidden="1" x14ac:dyDescent="0.25"/>
    <row r="15759" hidden="1" x14ac:dyDescent="0.25"/>
    <row r="15760" hidden="1" x14ac:dyDescent="0.25"/>
    <row r="15761" hidden="1" x14ac:dyDescent="0.25"/>
    <row r="15762" hidden="1" x14ac:dyDescent="0.25"/>
    <row r="15763" hidden="1" x14ac:dyDescent="0.25"/>
    <row r="15764" hidden="1" x14ac:dyDescent="0.25"/>
    <row r="15765" hidden="1" x14ac:dyDescent="0.25"/>
    <row r="15766" hidden="1" x14ac:dyDescent="0.25"/>
    <row r="15767" hidden="1" x14ac:dyDescent="0.25"/>
    <row r="15768" hidden="1" x14ac:dyDescent="0.25"/>
    <row r="15769" hidden="1" x14ac:dyDescent="0.25"/>
    <row r="15770" hidden="1" x14ac:dyDescent="0.25"/>
    <row r="15771" hidden="1" x14ac:dyDescent="0.25"/>
    <row r="15772" hidden="1" x14ac:dyDescent="0.25"/>
    <row r="15773" hidden="1" x14ac:dyDescent="0.25"/>
    <row r="15774" hidden="1" x14ac:dyDescent="0.25"/>
    <row r="15775" hidden="1" x14ac:dyDescent="0.25"/>
    <row r="15776" hidden="1" x14ac:dyDescent="0.25"/>
    <row r="15777" hidden="1" x14ac:dyDescent="0.25"/>
    <row r="15778" hidden="1" x14ac:dyDescent="0.25"/>
    <row r="15779" hidden="1" x14ac:dyDescent="0.25"/>
    <row r="15780" hidden="1" x14ac:dyDescent="0.25"/>
    <row r="15781" hidden="1" x14ac:dyDescent="0.25"/>
    <row r="15782" hidden="1" x14ac:dyDescent="0.25"/>
    <row r="15783" hidden="1" x14ac:dyDescent="0.25"/>
    <row r="15784" hidden="1" x14ac:dyDescent="0.25"/>
    <row r="15785" hidden="1" x14ac:dyDescent="0.25"/>
    <row r="15786" hidden="1" x14ac:dyDescent="0.25"/>
    <row r="15787" hidden="1" x14ac:dyDescent="0.25"/>
    <row r="15788" hidden="1" x14ac:dyDescent="0.25"/>
    <row r="15789" hidden="1" x14ac:dyDescent="0.25"/>
    <row r="15790" hidden="1" x14ac:dyDescent="0.25"/>
    <row r="15791" hidden="1" x14ac:dyDescent="0.25"/>
    <row r="15792" hidden="1" x14ac:dyDescent="0.25"/>
    <row r="15793" hidden="1" x14ac:dyDescent="0.25"/>
    <row r="15794" hidden="1" x14ac:dyDescent="0.25"/>
    <row r="15795" hidden="1" x14ac:dyDescent="0.25"/>
    <row r="15796" hidden="1" x14ac:dyDescent="0.25"/>
    <row r="15797" hidden="1" x14ac:dyDescent="0.25"/>
    <row r="15798" hidden="1" x14ac:dyDescent="0.25"/>
    <row r="15799" hidden="1" x14ac:dyDescent="0.25"/>
    <row r="15800" hidden="1" x14ac:dyDescent="0.25"/>
    <row r="15801" hidden="1" x14ac:dyDescent="0.25"/>
    <row r="15802" hidden="1" x14ac:dyDescent="0.25"/>
    <row r="15803" hidden="1" x14ac:dyDescent="0.25"/>
    <row r="15804" hidden="1" x14ac:dyDescent="0.25"/>
    <row r="15805" hidden="1" x14ac:dyDescent="0.25"/>
    <row r="15806" hidden="1" x14ac:dyDescent="0.25"/>
    <row r="15807" hidden="1" x14ac:dyDescent="0.25"/>
    <row r="15808" hidden="1" x14ac:dyDescent="0.25"/>
    <row r="15809" hidden="1" x14ac:dyDescent="0.25"/>
    <row r="15810" hidden="1" x14ac:dyDescent="0.25"/>
    <row r="15811" hidden="1" x14ac:dyDescent="0.25"/>
    <row r="15812" hidden="1" x14ac:dyDescent="0.25"/>
    <row r="15813" hidden="1" x14ac:dyDescent="0.25"/>
    <row r="15814" hidden="1" x14ac:dyDescent="0.25"/>
    <row r="15815" hidden="1" x14ac:dyDescent="0.25"/>
    <row r="15816" hidden="1" x14ac:dyDescent="0.25"/>
    <row r="15817" hidden="1" x14ac:dyDescent="0.25"/>
    <row r="15818" hidden="1" x14ac:dyDescent="0.25"/>
    <row r="15819" hidden="1" x14ac:dyDescent="0.25"/>
    <row r="15820" hidden="1" x14ac:dyDescent="0.25"/>
    <row r="15821" hidden="1" x14ac:dyDescent="0.25"/>
    <row r="15822" hidden="1" x14ac:dyDescent="0.25"/>
    <row r="15823" hidden="1" x14ac:dyDescent="0.25"/>
    <row r="15824" hidden="1" x14ac:dyDescent="0.25"/>
    <row r="15825" hidden="1" x14ac:dyDescent="0.25"/>
    <row r="15826" hidden="1" x14ac:dyDescent="0.25"/>
    <row r="15827" hidden="1" x14ac:dyDescent="0.25"/>
    <row r="15828" hidden="1" x14ac:dyDescent="0.25"/>
    <row r="15829" hidden="1" x14ac:dyDescent="0.25"/>
    <row r="15830" hidden="1" x14ac:dyDescent="0.25"/>
    <row r="15831" hidden="1" x14ac:dyDescent="0.25"/>
    <row r="15832" hidden="1" x14ac:dyDescent="0.25"/>
    <row r="15833" hidden="1" x14ac:dyDescent="0.25"/>
    <row r="15834" hidden="1" x14ac:dyDescent="0.25"/>
    <row r="15835" hidden="1" x14ac:dyDescent="0.25"/>
    <row r="15836" hidden="1" x14ac:dyDescent="0.25"/>
    <row r="15837" hidden="1" x14ac:dyDescent="0.25"/>
    <row r="15838" hidden="1" x14ac:dyDescent="0.25"/>
    <row r="15839" hidden="1" x14ac:dyDescent="0.25"/>
    <row r="15840" hidden="1" x14ac:dyDescent="0.25"/>
    <row r="15841" hidden="1" x14ac:dyDescent="0.25"/>
    <row r="15842" hidden="1" x14ac:dyDescent="0.25"/>
    <row r="15843" hidden="1" x14ac:dyDescent="0.25"/>
    <row r="15844" hidden="1" x14ac:dyDescent="0.25"/>
    <row r="15845" hidden="1" x14ac:dyDescent="0.25"/>
    <row r="15846" hidden="1" x14ac:dyDescent="0.25"/>
    <row r="15847" hidden="1" x14ac:dyDescent="0.25"/>
    <row r="15848" hidden="1" x14ac:dyDescent="0.25"/>
    <row r="15849" hidden="1" x14ac:dyDescent="0.25"/>
    <row r="15850" hidden="1" x14ac:dyDescent="0.25"/>
    <row r="15851" hidden="1" x14ac:dyDescent="0.25"/>
    <row r="15852" hidden="1" x14ac:dyDescent="0.25"/>
    <row r="15853" hidden="1" x14ac:dyDescent="0.25"/>
    <row r="15854" hidden="1" x14ac:dyDescent="0.25"/>
    <row r="15855" hidden="1" x14ac:dyDescent="0.25"/>
    <row r="15856" hidden="1" x14ac:dyDescent="0.25"/>
    <row r="15857" hidden="1" x14ac:dyDescent="0.25"/>
    <row r="15858" hidden="1" x14ac:dyDescent="0.25"/>
    <row r="15859" hidden="1" x14ac:dyDescent="0.25"/>
    <row r="15860" hidden="1" x14ac:dyDescent="0.25"/>
    <row r="15861" hidden="1" x14ac:dyDescent="0.25"/>
    <row r="15862" hidden="1" x14ac:dyDescent="0.25"/>
    <row r="15863" hidden="1" x14ac:dyDescent="0.25"/>
    <row r="15864" hidden="1" x14ac:dyDescent="0.25"/>
    <row r="15865" hidden="1" x14ac:dyDescent="0.25"/>
    <row r="15866" hidden="1" x14ac:dyDescent="0.25"/>
    <row r="15867" hidden="1" x14ac:dyDescent="0.25"/>
    <row r="15868" hidden="1" x14ac:dyDescent="0.25"/>
    <row r="15869" hidden="1" x14ac:dyDescent="0.25"/>
    <row r="15870" hidden="1" x14ac:dyDescent="0.25"/>
    <row r="15871" hidden="1" x14ac:dyDescent="0.25"/>
    <row r="15872" hidden="1" x14ac:dyDescent="0.25"/>
    <row r="15873" hidden="1" x14ac:dyDescent="0.25"/>
    <row r="15874" hidden="1" x14ac:dyDescent="0.25"/>
    <row r="15875" hidden="1" x14ac:dyDescent="0.25"/>
    <row r="15876" hidden="1" x14ac:dyDescent="0.25"/>
    <row r="15877" hidden="1" x14ac:dyDescent="0.25"/>
    <row r="15878" hidden="1" x14ac:dyDescent="0.25"/>
    <row r="15879" hidden="1" x14ac:dyDescent="0.25"/>
    <row r="15880" hidden="1" x14ac:dyDescent="0.25"/>
    <row r="15881" hidden="1" x14ac:dyDescent="0.25"/>
    <row r="15882" hidden="1" x14ac:dyDescent="0.25"/>
    <row r="15883" hidden="1" x14ac:dyDescent="0.25"/>
    <row r="15884" hidden="1" x14ac:dyDescent="0.25"/>
    <row r="15885" hidden="1" x14ac:dyDescent="0.25"/>
    <row r="15886" hidden="1" x14ac:dyDescent="0.25"/>
    <row r="15887" hidden="1" x14ac:dyDescent="0.25"/>
    <row r="15888" hidden="1" x14ac:dyDescent="0.25"/>
    <row r="15889" hidden="1" x14ac:dyDescent="0.25"/>
    <row r="15890" hidden="1" x14ac:dyDescent="0.25"/>
    <row r="15891" hidden="1" x14ac:dyDescent="0.25"/>
    <row r="15892" hidden="1" x14ac:dyDescent="0.25"/>
    <row r="15893" hidden="1" x14ac:dyDescent="0.25"/>
    <row r="15894" hidden="1" x14ac:dyDescent="0.25"/>
    <row r="15895" hidden="1" x14ac:dyDescent="0.25"/>
    <row r="15896" hidden="1" x14ac:dyDescent="0.25"/>
    <row r="15897" hidden="1" x14ac:dyDescent="0.25"/>
    <row r="15898" hidden="1" x14ac:dyDescent="0.25"/>
    <row r="15899" hidden="1" x14ac:dyDescent="0.25"/>
    <row r="15900" hidden="1" x14ac:dyDescent="0.25"/>
    <row r="15901" hidden="1" x14ac:dyDescent="0.25"/>
    <row r="15902" hidden="1" x14ac:dyDescent="0.25"/>
    <row r="15903" hidden="1" x14ac:dyDescent="0.25"/>
    <row r="15904" hidden="1" x14ac:dyDescent="0.25"/>
    <row r="15905" hidden="1" x14ac:dyDescent="0.25"/>
    <row r="15906" hidden="1" x14ac:dyDescent="0.25"/>
    <row r="15907" hidden="1" x14ac:dyDescent="0.25"/>
    <row r="15908" hidden="1" x14ac:dyDescent="0.25"/>
    <row r="15909" hidden="1" x14ac:dyDescent="0.25"/>
    <row r="15910" hidden="1" x14ac:dyDescent="0.25"/>
    <row r="15911" hidden="1" x14ac:dyDescent="0.25"/>
    <row r="15912" hidden="1" x14ac:dyDescent="0.25"/>
    <row r="15913" hidden="1" x14ac:dyDescent="0.25"/>
    <row r="15914" hidden="1" x14ac:dyDescent="0.25"/>
    <row r="15915" hidden="1" x14ac:dyDescent="0.25"/>
    <row r="15916" hidden="1" x14ac:dyDescent="0.25"/>
    <row r="15917" hidden="1" x14ac:dyDescent="0.25"/>
    <row r="15918" hidden="1" x14ac:dyDescent="0.25"/>
    <row r="15919" hidden="1" x14ac:dyDescent="0.25"/>
    <row r="15920" hidden="1" x14ac:dyDescent="0.25"/>
    <row r="15921" hidden="1" x14ac:dyDescent="0.25"/>
    <row r="15922" hidden="1" x14ac:dyDescent="0.25"/>
    <row r="15923" hidden="1" x14ac:dyDescent="0.25"/>
    <row r="15924" hidden="1" x14ac:dyDescent="0.25"/>
    <row r="15925" hidden="1" x14ac:dyDescent="0.25"/>
    <row r="15926" hidden="1" x14ac:dyDescent="0.25"/>
    <row r="15927" hidden="1" x14ac:dyDescent="0.25"/>
    <row r="15928" hidden="1" x14ac:dyDescent="0.25"/>
    <row r="15929" hidden="1" x14ac:dyDescent="0.25"/>
    <row r="15930" hidden="1" x14ac:dyDescent="0.25"/>
    <row r="15931" hidden="1" x14ac:dyDescent="0.25"/>
    <row r="15932" hidden="1" x14ac:dyDescent="0.25"/>
    <row r="15933" hidden="1" x14ac:dyDescent="0.25"/>
    <row r="15934" hidden="1" x14ac:dyDescent="0.25"/>
    <row r="15935" hidden="1" x14ac:dyDescent="0.25"/>
    <row r="15936" hidden="1" x14ac:dyDescent="0.25"/>
    <row r="15937" hidden="1" x14ac:dyDescent="0.25"/>
    <row r="15938" hidden="1" x14ac:dyDescent="0.25"/>
    <row r="15939" hidden="1" x14ac:dyDescent="0.25"/>
    <row r="15940" hidden="1" x14ac:dyDescent="0.25"/>
    <row r="15941" hidden="1" x14ac:dyDescent="0.25"/>
    <row r="15942" hidden="1" x14ac:dyDescent="0.25"/>
    <row r="15943" hidden="1" x14ac:dyDescent="0.25"/>
    <row r="15944" hidden="1" x14ac:dyDescent="0.25"/>
    <row r="15945" hidden="1" x14ac:dyDescent="0.25"/>
    <row r="15946" hidden="1" x14ac:dyDescent="0.25"/>
    <row r="15947" hidden="1" x14ac:dyDescent="0.25"/>
    <row r="15948" hidden="1" x14ac:dyDescent="0.25"/>
    <row r="15949" hidden="1" x14ac:dyDescent="0.25"/>
    <row r="15950" hidden="1" x14ac:dyDescent="0.25"/>
    <row r="15951" hidden="1" x14ac:dyDescent="0.25"/>
    <row r="15952" hidden="1" x14ac:dyDescent="0.25"/>
    <row r="15953" hidden="1" x14ac:dyDescent="0.25"/>
    <row r="15954" hidden="1" x14ac:dyDescent="0.25"/>
    <row r="15955" hidden="1" x14ac:dyDescent="0.25"/>
    <row r="15956" hidden="1" x14ac:dyDescent="0.25"/>
    <row r="15957" hidden="1" x14ac:dyDescent="0.25"/>
    <row r="15958" hidden="1" x14ac:dyDescent="0.25"/>
    <row r="15959" hidden="1" x14ac:dyDescent="0.25"/>
    <row r="15960" hidden="1" x14ac:dyDescent="0.25"/>
    <row r="15961" hidden="1" x14ac:dyDescent="0.25"/>
    <row r="15962" hidden="1" x14ac:dyDescent="0.25"/>
    <row r="15963" hidden="1" x14ac:dyDescent="0.25"/>
    <row r="15964" hidden="1" x14ac:dyDescent="0.25"/>
    <row r="15965" hidden="1" x14ac:dyDescent="0.25"/>
    <row r="15966" hidden="1" x14ac:dyDescent="0.25"/>
    <row r="15967" hidden="1" x14ac:dyDescent="0.25"/>
    <row r="15968" hidden="1" x14ac:dyDescent="0.25"/>
    <row r="15969" hidden="1" x14ac:dyDescent="0.25"/>
    <row r="15970" hidden="1" x14ac:dyDescent="0.25"/>
    <row r="15971" hidden="1" x14ac:dyDescent="0.25"/>
    <row r="15972" hidden="1" x14ac:dyDescent="0.25"/>
    <row r="15973" hidden="1" x14ac:dyDescent="0.25"/>
    <row r="15974" hidden="1" x14ac:dyDescent="0.25"/>
    <row r="15975" hidden="1" x14ac:dyDescent="0.25"/>
    <row r="15976" hidden="1" x14ac:dyDescent="0.25"/>
    <row r="15977" hidden="1" x14ac:dyDescent="0.25"/>
    <row r="15978" hidden="1" x14ac:dyDescent="0.25"/>
    <row r="15979" hidden="1" x14ac:dyDescent="0.25"/>
    <row r="15980" hidden="1" x14ac:dyDescent="0.25"/>
    <row r="15981" hidden="1" x14ac:dyDescent="0.25"/>
    <row r="15982" hidden="1" x14ac:dyDescent="0.25"/>
    <row r="15983" hidden="1" x14ac:dyDescent="0.25"/>
    <row r="15984" hidden="1" x14ac:dyDescent="0.25"/>
    <row r="15985" hidden="1" x14ac:dyDescent="0.25"/>
    <row r="15986" hidden="1" x14ac:dyDescent="0.25"/>
    <row r="15987" hidden="1" x14ac:dyDescent="0.25"/>
    <row r="15988" hidden="1" x14ac:dyDescent="0.25"/>
    <row r="15989" hidden="1" x14ac:dyDescent="0.25"/>
    <row r="15990" hidden="1" x14ac:dyDescent="0.25"/>
    <row r="15991" hidden="1" x14ac:dyDescent="0.25"/>
    <row r="15992" hidden="1" x14ac:dyDescent="0.25"/>
    <row r="15993" hidden="1" x14ac:dyDescent="0.25"/>
    <row r="15994" hidden="1" x14ac:dyDescent="0.25"/>
    <row r="15995" hidden="1" x14ac:dyDescent="0.25"/>
    <row r="15996" hidden="1" x14ac:dyDescent="0.25"/>
    <row r="15997" hidden="1" x14ac:dyDescent="0.25"/>
    <row r="15998" hidden="1" x14ac:dyDescent="0.25"/>
    <row r="15999" hidden="1" x14ac:dyDescent="0.25"/>
    <row r="16000" hidden="1" x14ac:dyDescent="0.25"/>
    <row r="16001" hidden="1" x14ac:dyDescent="0.25"/>
    <row r="16002" hidden="1" x14ac:dyDescent="0.25"/>
    <row r="16003" hidden="1" x14ac:dyDescent="0.25"/>
    <row r="16004" hidden="1" x14ac:dyDescent="0.25"/>
    <row r="16005" hidden="1" x14ac:dyDescent="0.25"/>
    <row r="16006" hidden="1" x14ac:dyDescent="0.25"/>
    <row r="16007" hidden="1" x14ac:dyDescent="0.25"/>
    <row r="16008" hidden="1" x14ac:dyDescent="0.25"/>
    <row r="16009" hidden="1" x14ac:dyDescent="0.25"/>
    <row r="16010" hidden="1" x14ac:dyDescent="0.25"/>
    <row r="16011" hidden="1" x14ac:dyDescent="0.25"/>
    <row r="16012" hidden="1" x14ac:dyDescent="0.25"/>
    <row r="16013" hidden="1" x14ac:dyDescent="0.25"/>
    <row r="16014" hidden="1" x14ac:dyDescent="0.25"/>
    <row r="16015" hidden="1" x14ac:dyDescent="0.25"/>
    <row r="16016" hidden="1" x14ac:dyDescent="0.25"/>
    <row r="16017" hidden="1" x14ac:dyDescent="0.25"/>
    <row r="16018" hidden="1" x14ac:dyDescent="0.25"/>
    <row r="16019" hidden="1" x14ac:dyDescent="0.25"/>
    <row r="16020" hidden="1" x14ac:dyDescent="0.25"/>
    <row r="16021" hidden="1" x14ac:dyDescent="0.25"/>
    <row r="16022" hidden="1" x14ac:dyDescent="0.25"/>
    <row r="16023" hidden="1" x14ac:dyDescent="0.25"/>
    <row r="16024" hidden="1" x14ac:dyDescent="0.25"/>
    <row r="16025" hidden="1" x14ac:dyDescent="0.25"/>
    <row r="16026" hidden="1" x14ac:dyDescent="0.25"/>
    <row r="16027" hidden="1" x14ac:dyDescent="0.25"/>
    <row r="16028" hidden="1" x14ac:dyDescent="0.25"/>
    <row r="16029" hidden="1" x14ac:dyDescent="0.25"/>
    <row r="16030" hidden="1" x14ac:dyDescent="0.25"/>
    <row r="16031" hidden="1" x14ac:dyDescent="0.25"/>
    <row r="16032" hidden="1" x14ac:dyDescent="0.25"/>
    <row r="16033" hidden="1" x14ac:dyDescent="0.25"/>
    <row r="16034" hidden="1" x14ac:dyDescent="0.25"/>
    <row r="16035" hidden="1" x14ac:dyDescent="0.25"/>
    <row r="16036" hidden="1" x14ac:dyDescent="0.25"/>
    <row r="16037" hidden="1" x14ac:dyDescent="0.25"/>
    <row r="16038" hidden="1" x14ac:dyDescent="0.25"/>
    <row r="16039" hidden="1" x14ac:dyDescent="0.25"/>
    <row r="16040" hidden="1" x14ac:dyDescent="0.25"/>
    <row r="16041" hidden="1" x14ac:dyDescent="0.25"/>
    <row r="16042" hidden="1" x14ac:dyDescent="0.25"/>
    <row r="16043" hidden="1" x14ac:dyDescent="0.25"/>
    <row r="16044" hidden="1" x14ac:dyDescent="0.25"/>
    <row r="16045" hidden="1" x14ac:dyDescent="0.25"/>
    <row r="16046" hidden="1" x14ac:dyDescent="0.25"/>
    <row r="16047" hidden="1" x14ac:dyDescent="0.25"/>
    <row r="16048" hidden="1" x14ac:dyDescent="0.25"/>
    <row r="16049" hidden="1" x14ac:dyDescent="0.25"/>
    <row r="16050" hidden="1" x14ac:dyDescent="0.25"/>
    <row r="16051" hidden="1" x14ac:dyDescent="0.25"/>
    <row r="16052" hidden="1" x14ac:dyDescent="0.25"/>
    <row r="16053" hidden="1" x14ac:dyDescent="0.25"/>
    <row r="16054" hidden="1" x14ac:dyDescent="0.25"/>
    <row r="16055" hidden="1" x14ac:dyDescent="0.25"/>
    <row r="16056" hidden="1" x14ac:dyDescent="0.25"/>
    <row r="16057" hidden="1" x14ac:dyDescent="0.25"/>
    <row r="16058" hidden="1" x14ac:dyDescent="0.25"/>
    <row r="16059" hidden="1" x14ac:dyDescent="0.25"/>
    <row r="16060" hidden="1" x14ac:dyDescent="0.25"/>
    <row r="16061" hidden="1" x14ac:dyDescent="0.25"/>
    <row r="16062" hidden="1" x14ac:dyDescent="0.25"/>
    <row r="16063" hidden="1" x14ac:dyDescent="0.25"/>
    <row r="16064" hidden="1" x14ac:dyDescent="0.25"/>
    <row r="16065" hidden="1" x14ac:dyDescent="0.25"/>
    <row r="16066" hidden="1" x14ac:dyDescent="0.25"/>
    <row r="16067" hidden="1" x14ac:dyDescent="0.25"/>
    <row r="16068" hidden="1" x14ac:dyDescent="0.25"/>
    <row r="16069" hidden="1" x14ac:dyDescent="0.25"/>
    <row r="16070" hidden="1" x14ac:dyDescent="0.25"/>
    <row r="16071" hidden="1" x14ac:dyDescent="0.25"/>
    <row r="16072" hidden="1" x14ac:dyDescent="0.25"/>
    <row r="16073" hidden="1" x14ac:dyDescent="0.25"/>
    <row r="16074" hidden="1" x14ac:dyDescent="0.25"/>
    <row r="16075" hidden="1" x14ac:dyDescent="0.25"/>
    <row r="16076" hidden="1" x14ac:dyDescent="0.25"/>
    <row r="16077" hidden="1" x14ac:dyDescent="0.25"/>
    <row r="16078" hidden="1" x14ac:dyDescent="0.25"/>
    <row r="16079" hidden="1" x14ac:dyDescent="0.25"/>
    <row r="16080" hidden="1" x14ac:dyDescent="0.25"/>
    <row r="16081" hidden="1" x14ac:dyDescent="0.25"/>
    <row r="16082" hidden="1" x14ac:dyDescent="0.25"/>
    <row r="16083" hidden="1" x14ac:dyDescent="0.25"/>
    <row r="16084" hidden="1" x14ac:dyDescent="0.25"/>
    <row r="16085" hidden="1" x14ac:dyDescent="0.25"/>
    <row r="16086" hidden="1" x14ac:dyDescent="0.25"/>
    <row r="16087" hidden="1" x14ac:dyDescent="0.25"/>
    <row r="16088" hidden="1" x14ac:dyDescent="0.25"/>
    <row r="16089" hidden="1" x14ac:dyDescent="0.25"/>
    <row r="16090" hidden="1" x14ac:dyDescent="0.25"/>
    <row r="16091" hidden="1" x14ac:dyDescent="0.25"/>
    <row r="16092" hidden="1" x14ac:dyDescent="0.25"/>
    <row r="16093" hidden="1" x14ac:dyDescent="0.25"/>
    <row r="16094" hidden="1" x14ac:dyDescent="0.25"/>
    <row r="16095" hidden="1" x14ac:dyDescent="0.25"/>
    <row r="16096" hidden="1" x14ac:dyDescent="0.25"/>
    <row r="16097" hidden="1" x14ac:dyDescent="0.25"/>
    <row r="16098" hidden="1" x14ac:dyDescent="0.25"/>
    <row r="16099" hidden="1" x14ac:dyDescent="0.25"/>
    <row r="16100" hidden="1" x14ac:dyDescent="0.25"/>
    <row r="16101" hidden="1" x14ac:dyDescent="0.25"/>
    <row r="16102" hidden="1" x14ac:dyDescent="0.25"/>
    <row r="16103" hidden="1" x14ac:dyDescent="0.25"/>
    <row r="16104" hidden="1" x14ac:dyDescent="0.25"/>
    <row r="16105" hidden="1" x14ac:dyDescent="0.25"/>
    <row r="16106" hidden="1" x14ac:dyDescent="0.25"/>
    <row r="16107" hidden="1" x14ac:dyDescent="0.25"/>
    <row r="16108" hidden="1" x14ac:dyDescent="0.25"/>
    <row r="16109" hidden="1" x14ac:dyDescent="0.25"/>
    <row r="16110" hidden="1" x14ac:dyDescent="0.25"/>
    <row r="16111" hidden="1" x14ac:dyDescent="0.25"/>
    <row r="16112" hidden="1" x14ac:dyDescent="0.25"/>
    <row r="16113" hidden="1" x14ac:dyDescent="0.25"/>
    <row r="16114" hidden="1" x14ac:dyDescent="0.25"/>
    <row r="16115" hidden="1" x14ac:dyDescent="0.25"/>
    <row r="16116" hidden="1" x14ac:dyDescent="0.25"/>
    <row r="16117" hidden="1" x14ac:dyDescent="0.25"/>
    <row r="16118" hidden="1" x14ac:dyDescent="0.25"/>
    <row r="16119" hidden="1" x14ac:dyDescent="0.25"/>
    <row r="16120" hidden="1" x14ac:dyDescent="0.25"/>
    <row r="16121" hidden="1" x14ac:dyDescent="0.25"/>
    <row r="16122" hidden="1" x14ac:dyDescent="0.25"/>
    <row r="16123" hidden="1" x14ac:dyDescent="0.25"/>
    <row r="16124" hidden="1" x14ac:dyDescent="0.25"/>
    <row r="16125" hidden="1" x14ac:dyDescent="0.25"/>
    <row r="16126" hidden="1" x14ac:dyDescent="0.25"/>
    <row r="16127" hidden="1" x14ac:dyDescent="0.25"/>
    <row r="16128" hidden="1" x14ac:dyDescent="0.25"/>
    <row r="16129" hidden="1" x14ac:dyDescent="0.25"/>
    <row r="16130" hidden="1" x14ac:dyDescent="0.25"/>
    <row r="16131" hidden="1" x14ac:dyDescent="0.25"/>
    <row r="16132" hidden="1" x14ac:dyDescent="0.25"/>
    <row r="16133" hidden="1" x14ac:dyDescent="0.25"/>
    <row r="16134" hidden="1" x14ac:dyDescent="0.25"/>
    <row r="16135" hidden="1" x14ac:dyDescent="0.25"/>
    <row r="16136" hidden="1" x14ac:dyDescent="0.25"/>
    <row r="16137" hidden="1" x14ac:dyDescent="0.25"/>
    <row r="16138" hidden="1" x14ac:dyDescent="0.25"/>
    <row r="16139" hidden="1" x14ac:dyDescent="0.25"/>
    <row r="16140" hidden="1" x14ac:dyDescent="0.25"/>
    <row r="16141" hidden="1" x14ac:dyDescent="0.25"/>
    <row r="16142" hidden="1" x14ac:dyDescent="0.25"/>
    <row r="16143" hidden="1" x14ac:dyDescent="0.25"/>
    <row r="16144" hidden="1" x14ac:dyDescent="0.25"/>
    <row r="16145" hidden="1" x14ac:dyDescent="0.25"/>
    <row r="16146" hidden="1" x14ac:dyDescent="0.25"/>
    <row r="16147" hidden="1" x14ac:dyDescent="0.25"/>
    <row r="16148" hidden="1" x14ac:dyDescent="0.25"/>
    <row r="16149" hidden="1" x14ac:dyDescent="0.25"/>
    <row r="16150" hidden="1" x14ac:dyDescent="0.25"/>
    <row r="16151" hidden="1" x14ac:dyDescent="0.25"/>
    <row r="16152" hidden="1" x14ac:dyDescent="0.25"/>
    <row r="16153" hidden="1" x14ac:dyDescent="0.25"/>
    <row r="16154" hidden="1" x14ac:dyDescent="0.25"/>
    <row r="16155" hidden="1" x14ac:dyDescent="0.25"/>
    <row r="16156" hidden="1" x14ac:dyDescent="0.25"/>
    <row r="16157" hidden="1" x14ac:dyDescent="0.25"/>
    <row r="16158" hidden="1" x14ac:dyDescent="0.25"/>
    <row r="16159" hidden="1" x14ac:dyDescent="0.25"/>
    <row r="16160" hidden="1" x14ac:dyDescent="0.25"/>
    <row r="16161" hidden="1" x14ac:dyDescent="0.25"/>
    <row r="16162" hidden="1" x14ac:dyDescent="0.25"/>
    <row r="16163" hidden="1" x14ac:dyDescent="0.25"/>
    <row r="16164" hidden="1" x14ac:dyDescent="0.25"/>
    <row r="16165" hidden="1" x14ac:dyDescent="0.25"/>
    <row r="16166" hidden="1" x14ac:dyDescent="0.25"/>
    <row r="16167" hidden="1" x14ac:dyDescent="0.25"/>
    <row r="16168" hidden="1" x14ac:dyDescent="0.25"/>
    <row r="16169" hidden="1" x14ac:dyDescent="0.25"/>
    <row r="16170" hidden="1" x14ac:dyDescent="0.25"/>
    <row r="16171" hidden="1" x14ac:dyDescent="0.25"/>
    <row r="16172" hidden="1" x14ac:dyDescent="0.25"/>
    <row r="16173" hidden="1" x14ac:dyDescent="0.25"/>
    <row r="16174" hidden="1" x14ac:dyDescent="0.25"/>
    <row r="16175" hidden="1" x14ac:dyDescent="0.25"/>
    <row r="16176" hidden="1" x14ac:dyDescent="0.25"/>
    <row r="16177" hidden="1" x14ac:dyDescent="0.25"/>
    <row r="16178" hidden="1" x14ac:dyDescent="0.25"/>
    <row r="16179" hidden="1" x14ac:dyDescent="0.25"/>
    <row r="16180" hidden="1" x14ac:dyDescent="0.25"/>
    <row r="16181" hidden="1" x14ac:dyDescent="0.25"/>
    <row r="16182" hidden="1" x14ac:dyDescent="0.25"/>
    <row r="16183" hidden="1" x14ac:dyDescent="0.25"/>
    <row r="16184" hidden="1" x14ac:dyDescent="0.25"/>
    <row r="16185" hidden="1" x14ac:dyDescent="0.25"/>
    <row r="16186" hidden="1" x14ac:dyDescent="0.25"/>
    <row r="16187" hidden="1" x14ac:dyDescent="0.25"/>
    <row r="16188" hidden="1" x14ac:dyDescent="0.25"/>
    <row r="16189" hidden="1" x14ac:dyDescent="0.25"/>
    <row r="16190" hidden="1" x14ac:dyDescent="0.25"/>
    <row r="16191" hidden="1" x14ac:dyDescent="0.25"/>
    <row r="16192" hidden="1" x14ac:dyDescent="0.25"/>
    <row r="16193" hidden="1" x14ac:dyDescent="0.25"/>
    <row r="16194" hidden="1" x14ac:dyDescent="0.25"/>
    <row r="16195" hidden="1" x14ac:dyDescent="0.25"/>
    <row r="16196" hidden="1" x14ac:dyDescent="0.25"/>
    <row r="16197" hidden="1" x14ac:dyDescent="0.25"/>
    <row r="16198" hidden="1" x14ac:dyDescent="0.25"/>
    <row r="16199" hidden="1" x14ac:dyDescent="0.25"/>
    <row r="16200" hidden="1" x14ac:dyDescent="0.25"/>
    <row r="16201" hidden="1" x14ac:dyDescent="0.25"/>
    <row r="16202" hidden="1" x14ac:dyDescent="0.25"/>
    <row r="16203" hidden="1" x14ac:dyDescent="0.25"/>
    <row r="16204" hidden="1" x14ac:dyDescent="0.25"/>
    <row r="16205" hidden="1" x14ac:dyDescent="0.25"/>
    <row r="16206" hidden="1" x14ac:dyDescent="0.25"/>
    <row r="16207" hidden="1" x14ac:dyDescent="0.25"/>
    <row r="16208" hidden="1" x14ac:dyDescent="0.25"/>
    <row r="16209" hidden="1" x14ac:dyDescent="0.25"/>
    <row r="16210" hidden="1" x14ac:dyDescent="0.25"/>
    <row r="16211" hidden="1" x14ac:dyDescent="0.25"/>
    <row r="16212" hidden="1" x14ac:dyDescent="0.25"/>
    <row r="16213" hidden="1" x14ac:dyDescent="0.25"/>
    <row r="16214" hidden="1" x14ac:dyDescent="0.25"/>
    <row r="16215" hidden="1" x14ac:dyDescent="0.25"/>
    <row r="16216" hidden="1" x14ac:dyDescent="0.25"/>
    <row r="16217" hidden="1" x14ac:dyDescent="0.25"/>
    <row r="16218" hidden="1" x14ac:dyDescent="0.25"/>
    <row r="16219" hidden="1" x14ac:dyDescent="0.25"/>
    <row r="16220" hidden="1" x14ac:dyDescent="0.25"/>
    <row r="16221" hidden="1" x14ac:dyDescent="0.25"/>
    <row r="16222" hidden="1" x14ac:dyDescent="0.25"/>
    <row r="16223" hidden="1" x14ac:dyDescent="0.25"/>
    <row r="16224" hidden="1" x14ac:dyDescent="0.25"/>
    <row r="16225" hidden="1" x14ac:dyDescent="0.25"/>
    <row r="16226" hidden="1" x14ac:dyDescent="0.25"/>
    <row r="16227" hidden="1" x14ac:dyDescent="0.25"/>
    <row r="16228" hidden="1" x14ac:dyDescent="0.25"/>
    <row r="16229" hidden="1" x14ac:dyDescent="0.25"/>
    <row r="16230" hidden="1" x14ac:dyDescent="0.25"/>
    <row r="16231" hidden="1" x14ac:dyDescent="0.25"/>
    <row r="16232" hidden="1" x14ac:dyDescent="0.25"/>
    <row r="16233" hidden="1" x14ac:dyDescent="0.25"/>
    <row r="16234" hidden="1" x14ac:dyDescent="0.25"/>
    <row r="16235" hidden="1" x14ac:dyDescent="0.25"/>
    <row r="16236" hidden="1" x14ac:dyDescent="0.25"/>
    <row r="16237" hidden="1" x14ac:dyDescent="0.25"/>
    <row r="16238" hidden="1" x14ac:dyDescent="0.25"/>
    <row r="16239" hidden="1" x14ac:dyDescent="0.25"/>
    <row r="16240" hidden="1" x14ac:dyDescent="0.25"/>
    <row r="16241" hidden="1" x14ac:dyDescent="0.25"/>
    <row r="16242" hidden="1" x14ac:dyDescent="0.25"/>
    <row r="16243" hidden="1" x14ac:dyDescent="0.25"/>
    <row r="16244" hidden="1" x14ac:dyDescent="0.25"/>
    <row r="16245" hidden="1" x14ac:dyDescent="0.25"/>
    <row r="16246" hidden="1" x14ac:dyDescent="0.25"/>
    <row r="16247" hidden="1" x14ac:dyDescent="0.25"/>
    <row r="16248" hidden="1" x14ac:dyDescent="0.25"/>
    <row r="16249" hidden="1" x14ac:dyDescent="0.25"/>
    <row r="16250" hidden="1" x14ac:dyDescent="0.25"/>
    <row r="16251" hidden="1" x14ac:dyDescent="0.25"/>
    <row r="16252" hidden="1" x14ac:dyDescent="0.25"/>
    <row r="16253" hidden="1" x14ac:dyDescent="0.25"/>
    <row r="16254" hidden="1" x14ac:dyDescent="0.25"/>
    <row r="16255" hidden="1" x14ac:dyDescent="0.25"/>
    <row r="16256" hidden="1" x14ac:dyDescent="0.25"/>
    <row r="16257" hidden="1" x14ac:dyDescent="0.25"/>
    <row r="16258" hidden="1" x14ac:dyDescent="0.25"/>
    <row r="16259" hidden="1" x14ac:dyDescent="0.25"/>
    <row r="16260" hidden="1" x14ac:dyDescent="0.25"/>
    <row r="16261" hidden="1" x14ac:dyDescent="0.25"/>
    <row r="16262" hidden="1" x14ac:dyDescent="0.25"/>
    <row r="16263" hidden="1" x14ac:dyDescent="0.25"/>
    <row r="16264" hidden="1" x14ac:dyDescent="0.25"/>
    <row r="16265" hidden="1" x14ac:dyDescent="0.25"/>
    <row r="16266" hidden="1" x14ac:dyDescent="0.25"/>
    <row r="16267" hidden="1" x14ac:dyDescent="0.25"/>
    <row r="16268" hidden="1" x14ac:dyDescent="0.25"/>
    <row r="16269" hidden="1" x14ac:dyDescent="0.25"/>
    <row r="16270" hidden="1" x14ac:dyDescent="0.25"/>
    <row r="16271" hidden="1" x14ac:dyDescent="0.25"/>
    <row r="16272" hidden="1" x14ac:dyDescent="0.25"/>
    <row r="16273" hidden="1" x14ac:dyDescent="0.25"/>
    <row r="16274" hidden="1" x14ac:dyDescent="0.25"/>
    <row r="16275" hidden="1" x14ac:dyDescent="0.25"/>
    <row r="16276" hidden="1" x14ac:dyDescent="0.25"/>
    <row r="16277" hidden="1" x14ac:dyDescent="0.25"/>
    <row r="16278" hidden="1" x14ac:dyDescent="0.25"/>
    <row r="16279" hidden="1" x14ac:dyDescent="0.25"/>
    <row r="16280" hidden="1" x14ac:dyDescent="0.25"/>
    <row r="16281" hidden="1" x14ac:dyDescent="0.25"/>
    <row r="16282" hidden="1" x14ac:dyDescent="0.25"/>
    <row r="16283" hidden="1" x14ac:dyDescent="0.25"/>
    <row r="16284" hidden="1" x14ac:dyDescent="0.25"/>
    <row r="16285" hidden="1" x14ac:dyDescent="0.25"/>
    <row r="16286" hidden="1" x14ac:dyDescent="0.25"/>
    <row r="16287" hidden="1" x14ac:dyDescent="0.25"/>
    <row r="16288" hidden="1" x14ac:dyDescent="0.25"/>
    <row r="16289" hidden="1" x14ac:dyDescent="0.25"/>
    <row r="16290" hidden="1" x14ac:dyDescent="0.25"/>
    <row r="16291" hidden="1" x14ac:dyDescent="0.25"/>
    <row r="16292" hidden="1" x14ac:dyDescent="0.25"/>
    <row r="16293" hidden="1" x14ac:dyDescent="0.25"/>
    <row r="16294" hidden="1" x14ac:dyDescent="0.25"/>
    <row r="16295" hidden="1" x14ac:dyDescent="0.25"/>
    <row r="16296" hidden="1" x14ac:dyDescent="0.25"/>
    <row r="16297" hidden="1" x14ac:dyDescent="0.25"/>
    <row r="16298" hidden="1" x14ac:dyDescent="0.25"/>
    <row r="16299" hidden="1" x14ac:dyDescent="0.25"/>
    <row r="16300" hidden="1" x14ac:dyDescent="0.25"/>
    <row r="16301" hidden="1" x14ac:dyDescent="0.25"/>
    <row r="16302" hidden="1" x14ac:dyDescent="0.25"/>
    <row r="16303" hidden="1" x14ac:dyDescent="0.25"/>
    <row r="16304" hidden="1" x14ac:dyDescent="0.25"/>
    <row r="16305" hidden="1" x14ac:dyDescent="0.25"/>
    <row r="16306" hidden="1" x14ac:dyDescent="0.25"/>
    <row r="16307" hidden="1" x14ac:dyDescent="0.25"/>
    <row r="16308" hidden="1" x14ac:dyDescent="0.25"/>
    <row r="16309" hidden="1" x14ac:dyDescent="0.25"/>
    <row r="16310" hidden="1" x14ac:dyDescent="0.25"/>
    <row r="16311" hidden="1" x14ac:dyDescent="0.25"/>
    <row r="16312" hidden="1" x14ac:dyDescent="0.25"/>
    <row r="16313" hidden="1" x14ac:dyDescent="0.25"/>
    <row r="16314" hidden="1" x14ac:dyDescent="0.25"/>
    <row r="16315" hidden="1" x14ac:dyDescent="0.25"/>
    <row r="16316" hidden="1" x14ac:dyDescent="0.25"/>
    <row r="16317" hidden="1" x14ac:dyDescent="0.25"/>
    <row r="16318" hidden="1" x14ac:dyDescent="0.25"/>
    <row r="16319" hidden="1" x14ac:dyDescent="0.25"/>
    <row r="16320" hidden="1" x14ac:dyDescent="0.25"/>
    <row r="16321" hidden="1" x14ac:dyDescent="0.25"/>
    <row r="16322" hidden="1" x14ac:dyDescent="0.25"/>
    <row r="16323" hidden="1" x14ac:dyDescent="0.25"/>
    <row r="16324" hidden="1" x14ac:dyDescent="0.25"/>
    <row r="16325" hidden="1" x14ac:dyDescent="0.25"/>
    <row r="16326" hidden="1" x14ac:dyDescent="0.25"/>
    <row r="16327" hidden="1" x14ac:dyDescent="0.25"/>
    <row r="16328" hidden="1" x14ac:dyDescent="0.25"/>
    <row r="16329" hidden="1" x14ac:dyDescent="0.25"/>
    <row r="16330" hidden="1" x14ac:dyDescent="0.25"/>
    <row r="16331" hidden="1" x14ac:dyDescent="0.25"/>
    <row r="16332" hidden="1" x14ac:dyDescent="0.25"/>
    <row r="16333" hidden="1" x14ac:dyDescent="0.25"/>
    <row r="16334" hidden="1" x14ac:dyDescent="0.25"/>
    <row r="16335" hidden="1" x14ac:dyDescent="0.25"/>
    <row r="16336" hidden="1" x14ac:dyDescent="0.25"/>
    <row r="16337" hidden="1" x14ac:dyDescent="0.25"/>
    <row r="16338" hidden="1" x14ac:dyDescent="0.25"/>
    <row r="16339" hidden="1" x14ac:dyDescent="0.25"/>
    <row r="16340" hidden="1" x14ac:dyDescent="0.25"/>
    <row r="16341" hidden="1" x14ac:dyDescent="0.25"/>
    <row r="16342" hidden="1" x14ac:dyDescent="0.25"/>
    <row r="16343" hidden="1" x14ac:dyDescent="0.25"/>
    <row r="16344" hidden="1" x14ac:dyDescent="0.25"/>
    <row r="16345" hidden="1" x14ac:dyDescent="0.25"/>
    <row r="16346" hidden="1" x14ac:dyDescent="0.25"/>
    <row r="16347" hidden="1" x14ac:dyDescent="0.25"/>
    <row r="16348" hidden="1" x14ac:dyDescent="0.25"/>
    <row r="16349" hidden="1" x14ac:dyDescent="0.25"/>
    <row r="16350" hidden="1" x14ac:dyDescent="0.25"/>
    <row r="16351" hidden="1" x14ac:dyDescent="0.25"/>
    <row r="16352" hidden="1" x14ac:dyDescent="0.25"/>
    <row r="16353" hidden="1" x14ac:dyDescent="0.25"/>
    <row r="16354" hidden="1" x14ac:dyDescent="0.25"/>
    <row r="16355" hidden="1" x14ac:dyDescent="0.25"/>
    <row r="16356" hidden="1" x14ac:dyDescent="0.25"/>
    <row r="16357" hidden="1" x14ac:dyDescent="0.25"/>
    <row r="16358" hidden="1" x14ac:dyDescent="0.25"/>
    <row r="16359" hidden="1" x14ac:dyDescent="0.25"/>
    <row r="16360" hidden="1" x14ac:dyDescent="0.25"/>
    <row r="16361" hidden="1" x14ac:dyDescent="0.25"/>
    <row r="16362" hidden="1" x14ac:dyDescent="0.25"/>
    <row r="16363" hidden="1" x14ac:dyDescent="0.25"/>
    <row r="16364" hidden="1" x14ac:dyDescent="0.25"/>
    <row r="16365" hidden="1" x14ac:dyDescent="0.25"/>
    <row r="16366" hidden="1" x14ac:dyDescent="0.25"/>
    <row r="16367" hidden="1" x14ac:dyDescent="0.25"/>
    <row r="16368" hidden="1" x14ac:dyDescent="0.25"/>
    <row r="16369" hidden="1" x14ac:dyDescent="0.25"/>
    <row r="16370" hidden="1" x14ac:dyDescent="0.25"/>
    <row r="16371" hidden="1" x14ac:dyDescent="0.25"/>
    <row r="16372" hidden="1" x14ac:dyDescent="0.25"/>
    <row r="16373" hidden="1" x14ac:dyDescent="0.25"/>
    <row r="16374" hidden="1" x14ac:dyDescent="0.25"/>
    <row r="16375" hidden="1" x14ac:dyDescent="0.25"/>
    <row r="16376" hidden="1" x14ac:dyDescent="0.25"/>
    <row r="16377" hidden="1" x14ac:dyDescent="0.25"/>
    <row r="16378" hidden="1" x14ac:dyDescent="0.25"/>
    <row r="16379" hidden="1" x14ac:dyDescent="0.25"/>
    <row r="16380" hidden="1" x14ac:dyDescent="0.25"/>
    <row r="16381" hidden="1" x14ac:dyDescent="0.25"/>
    <row r="16382" hidden="1" x14ac:dyDescent="0.25"/>
    <row r="16383" hidden="1" x14ac:dyDescent="0.25"/>
    <row r="16384" hidden="1" x14ac:dyDescent="0.25"/>
    <row r="16385" hidden="1" x14ac:dyDescent="0.25"/>
    <row r="16386" hidden="1" x14ac:dyDescent="0.25"/>
    <row r="16387" hidden="1" x14ac:dyDescent="0.25"/>
    <row r="16388" hidden="1" x14ac:dyDescent="0.25"/>
    <row r="16389" hidden="1" x14ac:dyDescent="0.25"/>
    <row r="16390" hidden="1" x14ac:dyDescent="0.25"/>
    <row r="16391" hidden="1" x14ac:dyDescent="0.25"/>
    <row r="16392" hidden="1" x14ac:dyDescent="0.25"/>
    <row r="16393" hidden="1" x14ac:dyDescent="0.25"/>
    <row r="16394" hidden="1" x14ac:dyDescent="0.25"/>
    <row r="16395" hidden="1" x14ac:dyDescent="0.25"/>
    <row r="16396" hidden="1" x14ac:dyDescent="0.25"/>
    <row r="16397" hidden="1" x14ac:dyDescent="0.25"/>
    <row r="16398" hidden="1" x14ac:dyDescent="0.25"/>
    <row r="16399" hidden="1" x14ac:dyDescent="0.25"/>
    <row r="16400" hidden="1" x14ac:dyDescent="0.25"/>
    <row r="16401" hidden="1" x14ac:dyDescent="0.25"/>
    <row r="16402" hidden="1" x14ac:dyDescent="0.25"/>
    <row r="16403" hidden="1" x14ac:dyDescent="0.25"/>
    <row r="16404" hidden="1" x14ac:dyDescent="0.25"/>
    <row r="16405" hidden="1" x14ac:dyDescent="0.25"/>
    <row r="16406" hidden="1" x14ac:dyDescent="0.25"/>
    <row r="16407" hidden="1" x14ac:dyDescent="0.25"/>
    <row r="16408" hidden="1" x14ac:dyDescent="0.25"/>
    <row r="16409" hidden="1" x14ac:dyDescent="0.25"/>
    <row r="16410" hidden="1" x14ac:dyDescent="0.25"/>
    <row r="16411" hidden="1" x14ac:dyDescent="0.25"/>
    <row r="16412" hidden="1" x14ac:dyDescent="0.25"/>
    <row r="16413" hidden="1" x14ac:dyDescent="0.25"/>
    <row r="16414" hidden="1" x14ac:dyDescent="0.25"/>
    <row r="16415" hidden="1" x14ac:dyDescent="0.25"/>
    <row r="16416" hidden="1" x14ac:dyDescent="0.25"/>
    <row r="16417" hidden="1" x14ac:dyDescent="0.25"/>
    <row r="16418" hidden="1" x14ac:dyDescent="0.25"/>
    <row r="16419" hidden="1" x14ac:dyDescent="0.25"/>
    <row r="16420" hidden="1" x14ac:dyDescent="0.25"/>
    <row r="16421" hidden="1" x14ac:dyDescent="0.25"/>
    <row r="16422" hidden="1" x14ac:dyDescent="0.25"/>
    <row r="16423" hidden="1" x14ac:dyDescent="0.25"/>
    <row r="16424" hidden="1" x14ac:dyDescent="0.25"/>
    <row r="16425" hidden="1" x14ac:dyDescent="0.25"/>
    <row r="16426" hidden="1" x14ac:dyDescent="0.25"/>
    <row r="16427" hidden="1" x14ac:dyDescent="0.25"/>
    <row r="16428" hidden="1" x14ac:dyDescent="0.25"/>
    <row r="16429" hidden="1" x14ac:dyDescent="0.25"/>
    <row r="16430" hidden="1" x14ac:dyDescent="0.25"/>
    <row r="16431" hidden="1" x14ac:dyDescent="0.25"/>
    <row r="16432" hidden="1" x14ac:dyDescent="0.25"/>
    <row r="16433" hidden="1" x14ac:dyDescent="0.25"/>
    <row r="16434" hidden="1" x14ac:dyDescent="0.25"/>
    <row r="16435" hidden="1" x14ac:dyDescent="0.25"/>
    <row r="16436" hidden="1" x14ac:dyDescent="0.25"/>
    <row r="16437" hidden="1" x14ac:dyDescent="0.25"/>
    <row r="16438" hidden="1" x14ac:dyDescent="0.25"/>
    <row r="16439" hidden="1" x14ac:dyDescent="0.25"/>
    <row r="16440" hidden="1" x14ac:dyDescent="0.25"/>
    <row r="16441" hidden="1" x14ac:dyDescent="0.25"/>
    <row r="16442" hidden="1" x14ac:dyDescent="0.25"/>
    <row r="16443" hidden="1" x14ac:dyDescent="0.25"/>
    <row r="16444" hidden="1" x14ac:dyDescent="0.25"/>
    <row r="16445" hidden="1" x14ac:dyDescent="0.25"/>
    <row r="16446" hidden="1" x14ac:dyDescent="0.25"/>
    <row r="16447" hidden="1" x14ac:dyDescent="0.25"/>
    <row r="16448" hidden="1" x14ac:dyDescent="0.25"/>
    <row r="16449" hidden="1" x14ac:dyDescent="0.25"/>
    <row r="16450" hidden="1" x14ac:dyDescent="0.25"/>
    <row r="16451" hidden="1" x14ac:dyDescent="0.25"/>
    <row r="16452" hidden="1" x14ac:dyDescent="0.25"/>
    <row r="16453" hidden="1" x14ac:dyDescent="0.25"/>
    <row r="16454" hidden="1" x14ac:dyDescent="0.25"/>
    <row r="16455" hidden="1" x14ac:dyDescent="0.25"/>
    <row r="16456" hidden="1" x14ac:dyDescent="0.25"/>
    <row r="16457" hidden="1" x14ac:dyDescent="0.25"/>
    <row r="16458" hidden="1" x14ac:dyDescent="0.25"/>
    <row r="16459" hidden="1" x14ac:dyDescent="0.25"/>
    <row r="16460" hidden="1" x14ac:dyDescent="0.25"/>
    <row r="16461" hidden="1" x14ac:dyDescent="0.25"/>
    <row r="16462" hidden="1" x14ac:dyDescent="0.25"/>
    <row r="16463" hidden="1" x14ac:dyDescent="0.25"/>
    <row r="16464" hidden="1" x14ac:dyDescent="0.25"/>
    <row r="16465" hidden="1" x14ac:dyDescent="0.25"/>
    <row r="16466" hidden="1" x14ac:dyDescent="0.25"/>
    <row r="16467" hidden="1" x14ac:dyDescent="0.25"/>
    <row r="16468" hidden="1" x14ac:dyDescent="0.25"/>
    <row r="16469" hidden="1" x14ac:dyDescent="0.25"/>
    <row r="16470" hidden="1" x14ac:dyDescent="0.25"/>
    <row r="16471" hidden="1" x14ac:dyDescent="0.25"/>
    <row r="16472" hidden="1" x14ac:dyDescent="0.25"/>
    <row r="16473" hidden="1" x14ac:dyDescent="0.25"/>
    <row r="16474" hidden="1" x14ac:dyDescent="0.25"/>
    <row r="16475" hidden="1" x14ac:dyDescent="0.25"/>
    <row r="16476" hidden="1" x14ac:dyDescent="0.25"/>
    <row r="16477" hidden="1" x14ac:dyDescent="0.25"/>
    <row r="16478" hidden="1" x14ac:dyDescent="0.25"/>
    <row r="16479" hidden="1" x14ac:dyDescent="0.25"/>
    <row r="16480" hidden="1" x14ac:dyDescent="0.25"/>
    <row r="16481" hidden="1" x14ac:dyDescent="0.25"/>
    <row r="16482" hidden="1" x14ac:dyDescent="0.25"/>
    <row r="16483" hidden="1" x14ac:dyDescent="0.25"/>
    <row r="16484" hidden="1" x14ac:dyDescent="0.25"/>
    <row r="16485" hidden="1" x14ac:dyDescent="0.25"/>
    <row r="16486" hidden="1" x14ac:dyDescent="0.25"/>
    <row r="16487" hidden="1" x14ac:dyDescent="0.25"/>
    <row r="16488" hidden="1" x14ac:dyDescent="0.25"/>
    <row r="16489" hidden="1" x14ac:dyDescent="0.25"/>
    <row r="16490" hidden="1" x14ac:dyDescent="0.25"/>
    <row r="16491" hidden="1" x14ac:dyDescent="0.25"/>
    <row r="16492" hidden="1" x14ac:dyDescent="0.25"/>
    <row r="16493" hidden="1" x14ac:dyDescent="0.25"/>
    <row r="16494" hidden="1" x14ac:dyDescent="0.25"/>
    <row r="16495" hidden="1" x14ac:dyDescent="0.25"/>
    <row r="16496" hidden="1" x14ac:dyDescent="0.25"/>
    <row r="16497" hidden="1" x14ac:dyDescent="0.25"/>
    <row r="16498" hidden="1" x14ac:dyDescent="0.25"/>
    <row r="16499" hidden="1" x14ac:dyDescent="0.25"/>
    <row r="16500" hidden="1" x14ac:dyDescent="0.25"/>
    <row r="16501" hidden="1" x14ac:dyDescent="0.25"/>
    <row r="16502" hidden="1" x14ac:dyDescent="0.25"/>
    <row r="16503" hidden="1" x14ac:dyDescent="0.25"/>
    <row r="16504" hidden="1" x14ac:dyDescent="0.25"/>
    <row r="16505" hidden="1" x14ac:dyDescent="0.25"/>
    <row r="16506" hidden="1" x14ac:dyDescent="0.25"/>
    <row r="16507" hidden="1" x14ac:dyDescent="0.25"/>
    <row r="16508" hidden="1" x14ac:dyDescent="0.25"/>
    <row r="16509" hidden="1" x14ac:dyDescent="0.25"/>
    <row r="16510" hidden="1" x14ac:dyDescent="0.25"/>
    <row r="16511" hidden="1" x14ac:dyDescent="0.25"/>
    <row r="16512" hidden="1" x14ac:dyDescent="0.25"/>
    <row r="16513" hidden="1" x14ac:dyDescent="0.25"/>
    <row r="16514" hidden="1" x14ac:dyDescent="0.25"/>
    <row r="16515" hidden="1" x14ac:dyDescent="0.25"/>
    <row r="16516" hidden="1" x14ac:dyDescent="0.25"/>
    <row r="16517" hidden="1" x14ac:dyDescent="0.25"/>
    <row r="16518" hidden="1" x14ac:dyDescent="0.25"/>
    <row r="16519" hidden="1" x14ac:dyDescent="0.25"/>
    <row r="16520" hidden="1" x14ac:dyDescent="0.25"/>
    <row r="16521" hidden="1" x14ac:dyDescent="0.25"/>
    <row r="16522" hidden="1" x14ac:dyDescent="0.25"/>
    <row r="16523" hidden="1" x14ac:dyDescent="0.25"/>
    <row r="16524" hidden="1" x14ac:dyDescent="0.25"/>
    <row r="16525" hidden="1" x14ac:dyDescent="0.25"/>
    <row r="16526" hidden="1" x14ac:dyDescent="0.25"/>
    <row r="16527" hidden="1" x14ac:dyDescent="0.25"/>
    <row r="16528" hidden="1" x14ac:dyDescent="0.25"/>
    <row r="16529" hidden="1" x14ac:dyDescent="0.25"/>
    <row r="16530" hidden="1" x14ac:dyDescent="0.25"/>
    <row r="16531" hidden="1" x14ac:dyDescent="0.25"/>
    <row r="16532" hidden="1" x14ac:dyDescent="0.25"/>
    <row r="16533" hidden="1" x14ac:dyDescent="0.25"/>
    <row r="16534" hidden="1" x14ac:dyDescent="0.25"/>
    <row r="16535" hidden="1" x14ac:dyDescent="0.25"/>
    <row r="16536" hidden="1" x14ac:dyDescent="0.25"/>
    <row r="16537" hidden="1" x14ac:dyDescent="0.25"/>
    <row r="16538" hidden="1" x14ac:dyDescent="0.25"/>
    <row r="16539" hidden="1" x14ac:dyDescent="0.25"/>
    <row r="16540" hidden="1" x14ac:dyDescent="0.25"/>
    <row r="16541" hidden="1" x14ac:dyDescent="0.25"/>
    <row r="16542" hidden="1" x14ac:dyDescent="0.25"/>
    <row r="16543" hidden="1" x14ac:dyDescent="0.25"/>
    <row r="16544" hidden="1" x14ac:dyDescent="0.25"/>
    <row r="16545" hidden="1" x14ac:dyDescent="0.25"/>
    <row r="16546" hidden="1" x14ac:dyDescent="0.25"/>
    <row r="16547" hidden="1" x14ac:dyDescent="0.25"/>
    <row r="16548" hidden="1" x14ac:dyDescent="0.25"/>
    <row r="16549" hidden="1" x14ac:dyDescent="0.25"/>
    <row r="16550" hidden="1" x14ac:dyDescent="0.25"/>
    <row r="16551" hidden="1" x14ac:dyDescent="0.25"/>
    <row r="16552" hidden="1" x14ac:dyDescent="0.25"/>
    <row r="16553" hidden="1" x14ac:dyDescent="0.25"/>
    <row r="16554" hidden="1" x14ac:dyDescent="0.25"/>
    <row r="16555" hidden="1" x14ac:dyDescent="0.25"/>
    <row r="16556" hidden="1" x14ac:dyDescent="0.25"/>
    <row r="16557" hidden="1" x14ac:dyDescent="0.25"/>
    <row r="16558" hidden="1" x14ac:dyDescent="0.25"/>
    <row r="16559" hidden="1" x14ac:dyDescent="0.25"/>
    <row r="16560" hidden="1" x14ac:dyDescent="0.25"/>
    <row r="16561" hidden="1" x14ac:dyDescent="0.25"/>
    <row r="16562" hidden="1" x14ac:dyDescent="0.25"/>
    <row r="16563" hidden="1" x14ac:dyDescent="0.25"/>
    <row r="16564" hidden="1" x14ac:dyDescent="0.25"/>
    <row r="16565" hidden="1" x14ac:dyDescent="0.25"/>
    <row r="16566" hidden="1" x14ac:dyDescent="0.25"/>
    <row r="16567" hidden="1" x14ac:dyDescent="0.25"/>
    <row r="16568" hidden="1" x14ac:dyDescent="0.25"/>
    <row r="16569" hidden="1" x14ac:dyDescent="0.25"/>
    <row r="16570" hidden="1" x14ac:dyDescent="0.25"/>
    <row r="16571" hidden="1" x14ac:dyDescent="0.25"/>
    <row r="16572" hidden="1" x14ac:dyDescent="0.25"/>
    <row r="16573" hidden="1" x14ac:dyDescent="0.25"/>
    <row r="16574" hidden="1" x14ac:dyDescent="0.25"/>
    <row r="16575" hidden="1" x14ac:dyDescent="0.25"/>
    <row r="16576" hidden="1" x14ac:dyDescent="0.25"/>
    <row r="16577" hidden="1" x14ac:dyDescent="0.25"/>
    <row r="16578" hidden="1" x14ac:dyDescent="0.25"/>
    <row r="16579" hidden="1" x14ac:dyDescent="0.25"/>
    <row r="16580" hidden="1" x14ac:dyDescent="0.25"/>
    <row r="16581" hidden="1" x14ac:dyDescent="0.25"/>
    <row r="16582" hidden="1" x14ac:dyDescent="0.25"/>
    <row r="16583" hidden="1" x14ac:dyDescent="0.25"/>
    <row r="16584" hidden="1" x14ac:dyDescent="0.25"/>
    <row r="16585" hidden="1" x14ac:dyDescent="0.25"/>
    <row r="16586" hidden="1" x14ac:dyDescent="0.25"/>
    <row r="16587" hidden="1" x14ac:dyDescent="0.25"/>
    <row r="16588" hidden="1" x14ac:dyDescent="0.25"/>
    <row r="16589" hidden="1" x14ac:dyDescent="0.25"/>
    <row r="16590" hidden="1" x14ac:dyDescent="0.25"/>
    <row r="16591" hidden="1" x14ac:dyDescent="0.25"/>
    <row r="16592" hidden="1" x14ac:dyDescent="0.25"/>
    <row r="16593" hidden="1" x14ac:dyDescent="0.25"/>
    <row r="16594" hidden="1" x14ac:dyDescent="0.25"/>
    <row r="16595" hidden="1" x14ac:dyDescent="0.25"/>
    <row r="16596" hidden="1" x14ac:dyDescent="0.25"/>
    <row r="16597" hidden="1" x14ac:dyDescent="0.25"/>
    <row r="16598" hidden="1" x14ac:dyDescent="0.25"/>
    <row r="16599" hidden="1" x14ac:dyDescent="0.25"/>
    <row r="16600" hidden="1" x14ac:dyDescent="0.25"/>
    <row r="16601" hidden="1" x14ac:dyDescent="0.25"/>
    <row r="16602" hidden="1" x14ac:dyDescent="0.25"/>
    <row r="16603" hidden="1" x14ac:dyDescent="0.25"/>
    <row r="16604" hidden="1" x14ac:dyDescent="0.25"/>
    <row r="16605" hidden="1" x14ac:dyDescent="0.25"/>
    <row r="16606" hidden="1" x14ac:dyDescent="0.25"/>
    <row r="16607" hidden="1" x14ac:dyDescent="0.25"/>
    <row r="16608" hidden="1" x14ac:dyDescent="0.25"/>
    <row r="16609" hidden="1" x14ac:dyDescent="0.25"/>
    <row r="16610" hidden="1" x14ac:dyDescent="0.25"/>
    <row r="16611" hidden="1" x14ac:dyDescent="0.25"/>
    <row r="16612" hidden="1" x14ac:dyDescent="0.25"/>
    <row r="16613" hidden="1" x14ac:dyDescent="0.25"/>
    <row r="16614" hidden="1" x14ac:dyDescent="0.25"/>
    <row r="16615" hidden="1" x14ac:dyDescent="0.25"/>
    <row r="16616" hidden="1" x14ac:dyDescent="0.25"/>
    <row r="16617" hidden="1" x14ac:dyDescent="0.25"/>
    <row r="16618" hidden="1" x14ac:dyDescent="0.25"/>
    <row r="16619" hidden="1" x14ac:dyDescent="0.25"/>
    <row r="16620" hidden="1" x14ac:dyDescent="0.25"/>
    <row r="16621" hidden="1" x14ac:dyDescent="0.25"/>
    <row r="16622" hidden="1" x14ac:dyDescent="0.25"/>
    <row r="16623" hidden="1" x14ac:dyDescent="0.25"/>
    <row r="16624" hidden="1" x14ac:dyDescent="0.25"/>
    <row r="16625" hidden="1" x14ac:dyDescent="0.25"/>
    <row r="16626" hidden="1" x14ac:dyDescent="0.25"/>
    <row r="16627" hidden="1" x14ac:dyDescent="0.25"/>
    <row r="16628" hidden="1" x14ac:dyDescent="0.25"/>
    <row r="16629" hidden="1" x14ac:dyDescent="0.25"/>
    <row r="16630" hidden="1" x14ac:dyDescent="0.25"/>
    <row r="16631" hidden="1" x14ac:dyDescent="0.25"/>
    <row r="16632" hidden="1" x14ac:dyDescent="0.25"/>
    <row r="16633" hidden="1" x14ac:dyDescent="0.25"/>
    <row r="16634" hidden="1" x14ac:dyDescent="0.25"/>
    <row r="16635" hidden="1" x14ac:dyDescent="0.25"/>
    <row r="16636" hidden="1" x14ac:dyDescent="0.25"/>
    <row r="16637" hidden="1" x14ac:dyDescent="0.25"/>
    <row r="16638" hidden="1" x14ac:dyDescent="0.25"/>
    <row r="16639" hidden="1" x14ac:dyDescent="0.25"/>
    <row r="16640" hidden="1" x14ac:dyDescent="0.25"/>
    <row r="16641" hidden="1" x14ac:dyDescent="0.25"/>
    <row r="16642" hidden="1" x14ac:dyDescent="0.25"/>
    <row r="16643" hidden="1" x14ac:dyDescent="0.25"/>
    <row r="16644" hidden="1" x14ac:dyDescent="0.25"/>
    <row r="16645" hidden="1" x14ac:dyDescent="0.25"/>
    <row r="16646" hidden="1" x14ac:dyDescent="0.25"/>
    <row r="16647" hidden="1" x14ac:dyDescent="0.25"/>
    <row r="16648" hidden="1" x14ac:dyDescent="0.25"/>
    <row r="16649" hidden="1" x14ac:dyDescent="0.25"/>
    <row r="16650" hidden="1" x14ac:dyDescent="0.25"/>
    <row r="16651" hidden="1" x14ac:dyDescent="0.25"/>
    <row r="16652" hidden="1" x14ac:dyDescent="0.25"/>
    <row r="16653" hidden="1" x14ac:dyDescent="0.25"/>
    <row r="16654" hidden="1" x14ac:dyDescent="0.25"/>
    <row r="16655" hidden="1" x14ac:dyDescent="0.25"/>
    <row r="16656" hidden="1" x14ac:dyDescent="0.25"/>
    <row r="16657" hidden="1" x14ac:dyDescent="0.25"/>
    <row r="16658" hidden="1" x14ac:dyDescent="0.25"/>
    <row r="16659" hidden="1" x14ac:dyDescent="0.25"/>
    <row r="16660" hidden="1" x14ac:dyDescent="0.25"/>
    <row r="16661" hidden="1" x14ac:dyDescent="0.25"/>
    <row r="16662" hidden="1" x14ac:dyDescent="0.25"/>
    <row r="16663" hidden="1" x14ac:dyDescent="0.25"/>
    <row r="16664" hidden="1" x14ac:dyDescent="0.25"/>
    <row r="16665" hidden="1" x14ac:dyDescent="0.25"/>
    <row r="16666" hidden="1" x14ac:dyDescent="0.25"/>
    <row r="16667" hidden="1" x14ac:dyDescent="0.25"/>
    <row r="16668" hidden="1" x14ac:dyDescent="0.25"/>
    <row r="16669" hidden="1" x14ac:dyDescent="0.25"/>
    <row r="16670" hidden="1" x14ac:dyDescent="0.25"/>
    <row r="16671" hidden="1" x14ac:dyDescent="0.25"/>
    <row r="16672" hidden="1" x14ac:dyDescent="0.25"/>
    <row r="16673" hidden="1" x14ac:dyDescent="0.25"/>
    <row r="16674" hidden="1" x14ac:dyDescent="0.25"/>
    <row r="16675" hidden="1" x14ac:dyDescent="0.25"/>
    <row r="16676" hidden="1" x14ac:dyDescent="0.25"/>
    <row r="16677" hidden="1" x14ac:dyDescent="0.25"/>
    <row r="16678" hidden="1" x14ac:dyDescent="0.25"/>
    <row r="16679" hidden="1" x14ac:dyDescent="0.25"/>
    <row r="16680" hidden="1" x14ac:dyDescent="0.25"/>
    <row r="16681" hidden="1" x14ac:dyDescent="0.25"/>
    <row r="16682" hidden="1" x14ac:dyDescent="0.25"/>
    <row r="16683" hidden="1" x14ac:dyDescent="0.25"/>
    <row r="16684" hidden="1" x14ac:dyDescent="0.25"/>
    <row r="16685" hidden="1" x14ac:dyDescent="0.25"/>
    <row r="16686" hidden="1" x14ac:dyDescent="0.25"/>
    <row r="16687" hidden="1" x14ac:dyDescent="0.25"/>
    <row r="16688" hidden="1" x14ac:dyDescent="0.25"/>
    <row r="16689" hidden="1" x14ac:dyDescent="0.25"/>
    <row r="16690" hidden="1" x14ac:dyDescent="0.25"/>
    <row r="16691" hidden="1" x14ac:dyDescent="0.25"/>
    <row r="16692" hidden="1" x14ac:dyDescent="0.25"/>
    <row r="16693" hidden="1" x14ac:dyDescent="0.25"/>
    <row r="16694" hidden="1" x14ac:dyDescent="0.25"/>
    <row r="16695" hidden="1" x14ac:dyDescent="0.25"/>
    <row r="16696" hidden="1" x14ac:dyDescent="0.25"/>
    <row r="16697" hidden="1" x14ac:dyDescent="0.25"/>
    <row r="16698" hidden="1" x14ac:dyDescent="0.25"/>
    <row r="16699" hidden="1" x14ac:dyDescent="0.25"/>
    <row r="16700" hidden="1" x14ac:dyDescent="0.25"/>
    <row r="16701" hidden="1" x14ac:dyDescent="0.25"/>
    <row r="16702" hidden="1" x14ac:dyDescent="0.25"/>
    <row r="16703" hidden="1" x14ac:dyDescent="0.25"/>
    <row r="16704" hidden="1" x14ac:dyDescent="0.25"/>
    <row r="16705" hidden="1" x14ac:dyDescent="0.25"/>
    <row r="16706" hidden="1" x14ac:dyDescent="0.25"/>
    <row r="16707" hidden="1" x14ac:dyDescent="0.25"/>
    <row r="16708" hidden="1" x14ac:dyDescent="0.25"/>
    <row r="16709" hidden="1" x14ac:dyDescent="0.25"/>
    <row r="16710" hidden="1" x14ac:dyDescent="0.25"/>
    <row r="16711" hidden="1" x14ac:dyDescent="0.25"/>
    <row r="16712" hidden="1" x14ac:dyDescent="0.25"/>
    <row r="16713" hidden="1" x14ac:dyDescent="0.25"/>
    <row r="16714" hidden="1" x14ac:dyDescent="0.25"/>
    <row r="16715" hidden="1" x14ac:dyDescent="0.25"/>
    <row r="16716" hidden="1" x14ac:dyDescent="0.25"/>
    <row r="16717" hidden="1" x14ac:dyDescent="0.25"/>
    <row r="16718" hidden="1" x14ac:dyDescent="0.25"/>
    <row r="16719" hidden="1" x14ac:dyDescent="0.25"/>
    <row r="16720" hidden="1" x14ac:dyDescent="0.25"/>
    <row r="16721" hidden="1" x14ac:dyDescent="0.25"/>
    <row r="16722" hidden="1" x14ac:dyDescent="0.25"/>
    <row r="16723" hidden="1" x14ac:dyDescent="0.25"/>
    <row r="16724" hidden="1" x14ac:dyDescent="0.25"/>
    <row r="16725" hidden="1" x14ac:dyDescent="0.25"/>
    <row r="16726" hidden="1" x14ac:dyDescent="0.25"/>
    <row r="16727" hidden="1" x14ac:dyDescent="0.25"/>
    <row r="16728" hidden="1" x14ac:dyDescent="0.25"/>
    <row r="16729" hidden="1" x14ac:dyDescent="0.25"/>
    <row r="16730" hidden="1" x14ac:dyDescent="0.25"/>
    <row r="16731" hidden="1" x14ac:dyDescent="0.25"/>
    <row r="16732" hidden="1" x14ac:dyDescent="0.25"/>
    <row r="16733" hidden="1" x14ac:dyDescent="0.25"/>
    <row r="16734" hidden="1" x14ac:dyDescent="0.25"/>
    <row r="16735" hidden="1" x14ac:dyDescent="0.25"/>
    <row r="16736" hidden="1" x14ac:dyDescent="0.25"/>
    <row r="16737" hidden="1" x14ac:dyDescent="0.25"/>
    <row r="16738" hidden="1" x14ac:dyDescent="0.25"/>
    <row r="16739" hidden="1" x14ac:dyDescent="0.25"/>
    <row r="16740" hidden="1" x14ac:dyDescent="0.25"/>
    <row r="16741" hidden="1" x14ac:dyDescent="0.25"/>
    <row r="16742" hidden="1" x14ac:dyDescent="0.25"/>
    <row r="16743" hidden="1" x14ac:dyDescent="0.25"/>
    <row r="16744" hidden="1" x14ac:dyDescent="0.25"/>
    <row r="16745" hidden="1" x14ac:dyDescent="0.25"/>
    <row r="16746" hidden="1" x14ac:dyDescent="0.25"/>
    <row r="16747" hidden="1" x14ac:dyDescent="0.25"/>
    <row r="16748" hidden="1" x14ac:dyDescent="0.25"/>
    <row r="16749" hidden="1" x14ac:dyDescent="0.25"/>
    <row r="16750" hidden="1" x14ac:dyDescent="0.25"/>
    <row r="16751" hidden="1" x14ac:dyDescent="0.25"/>
    <row r="16752" hidden="1" x14ac:dyDescent="0.25"/>
    <row r="16753" hidden="1" x14ac:dyDescent="0.25"/>
    <row r="16754" hidden="1" x14ac:dyDescent="0.25"/>
    <row r="16755" hidden="1" x14ac:dyDescent="0.25"/>
    <row r="16756" hidden="1" x14ac:dyDescent="0.25"/>
    <row r="16757" hidden="1" x14ac:dyDescent="0.25"/>
    <row r="16758" hidden="1" x14ac:dyDescent="0.25"/>
    <row r="16759" hidden="1" x14ac:dyDescent="0.25"/>
    <row r="16760" hidden="1" x14ac:dyDescent="0.25"/>
    <row r="16761" hidden="1" x14ac:dyDescent="0.25"/>
    <row r="16762" hidden="1" x14ac:dyDescent="0.25"/>
    <row r="16763" hidden="1" x14ac:dyDescent="0.25"/>
    <row r="16764" hidden="1" x14ac:dyDescent="0.25"/>
    <row r="16765" hidden="1" x14ac:dyDescent="0.25"/>
    <row r="16766" hidden="1" x14ac:dyDescent="0.25"/>
    <row r="16767" hidden="1" x14ac:dyDescent="0.25"/>
    <row r="16768" hidden="1" x14ac:dyDescent="0.25"/>
    <row r="16769" hidden="1" x14ac:dyDescent="0.25"/>
    <row r="16770" hidden="1" x14ac:dyDescent="0.25"/>
    <row r="16771" hidden="1" x14ac:dyDescent="0.25"/>
    <row r="16772" hidden="1" x14ac:dyDescent="0.25"/>
    <row r="16773" hidden="1" x14ac:dyDescent="0.25"/>
    <row r="16774" hidden="1" x14ac:dyDescent="0.25"/>
    <row r="16775" hidden="1" x14ac:dyDescent="0.25"/>
    <row r="16776" hidden="1" x14ac:dyDescent="0.25"/>
    <row r="16777" hidden="1" x14ac:dyDescent="0.25"/>
    <row r="16778" hidden="1" x14ac:dyDescent="0.25"/>
    <row r="16779" hidden="1" x14ac:dyDescent="0.25"/>
    <row r="16780" hidden="1" x14ac:dyDescent="0.25"/>
    <row r="16781" hidden="1" x14ac:dyDescent="0.25"/>
    <row r="16782" hidden="1" x14ac:dyDescent="0.25"/>
    <row r="16783" hidden="1" x14ac:dyDescent="0.25"/>
    <row r="16784" hidden="1" x14ac:dyDescent="0.25"/>
    <row r="16785" hidden="1" x14ac:dyDescent="0.25"/>
    <row r="16786" hidden="1" x14ac:dyDescent="0.25"/>
    <row r="16787" hidden="1" x14ac:dyDescent="0.25"/>
    <row r="16788" hidden="1" x14ac:dyDescent="0.25"/>
    <row r="16789" hidden="1" x14ac:dyDescent="0.25"/>
    <row r="16790" hidden="1" x14ac:dyDescent="0.25"/>
    <row r="16791" hidden="1" x14ac:dyDescent="0.25"/>
    <row r="16792" hidden="1" x14ac:dyDescent="0.25"/>
    <row r="16793" hidden="1" x14ac:dyDescent="0.25"/>
    <row r="16794" hidden="1" x14ac:dyDescent="0.25"/>
    <row r="16795" hidden="1" x14ac:dyDescent="0.25"/>
    <row r="16796" hidden="1" x14ac:dyDescent="0.25"/>
    <row r="16797" hidden="1" x14ac:dyDescent="0.25"/>
    <row r="16798" hidden="1" x14ac:dyDescent="0.25"/>
    <row r="16799" hidden="1" x14ac:dyDescent="0.25"/>
    <row r="16800" hidden="1" x14ac:dyDescent="0.25"/>
    <row r="16801" hidden="1" x14ac:dyDescent="0.25"/>
    <row r="16802" hidden="1" x14ac:dyDescent="0.25"/>
    <row r="16803" hidden="1" x14ac:dyDescent="0.25"/>
    <row r="16804" hidden="1" x14ac:dyDescent="0.25"/>
    <row r="16805" hidden="1" x14ac:dyDescent="0.25"/>
    <row r="16806" hidden="1" x14ac:dyDescent="0.25"/>
    <row r="16807" hidden="1" x14ac:dyDescent="0.25"/>
    <row r="16808" hidden="1" x14ac:dyDescent="0.25"/>
    <row r="16809" hidden="1" x14ac:dyDescent="0.25"/>
    <row r="16810" hidden="1" x14ac:dyDescent="0.25"/>
    <row r="16811" hidden="1" x14ac:dyDescent="0.25"/>
    <row r="16812" hidden="1" x14ac:dyDescent="0.25"/>
    <row r="16813" hidden="1" x14ac:dyDescent="0.25"/>
    <row r="16814" hidden="1" x14ac:dyDescent="0.25"/>
    <row r="16815" hidden="1" x14ac:dyDescent="0.25"/>
    <row r="16816" hidden="1" x14ac:dyDescent="0.25"/>
    <row r="16817" hidden="1" x14ac:dyDescent="0.25"/>
    <row r="16818" hidden="1" x14ac:dyDescent="0.25"/>
    <row r="16819" hidden="1" x14ac:dyDescent="0.25"/>
    <row r="16820" hidden="1" x14ac:dyDescent="0.25"/>
    <row r="16821" hidden="1" x14ac:dyDescent="0.25"/>
    <row r="16822" hidden="1" x14ac:dyDescent="0.25"/>
    <row r="16823" hidden="1" x14ac:dyDescent="0.25"/>
    <row r="16824" hidden="1" x14ac:dyDescent="0.25"/>
    <row r="16825" hidden="1" x14ac:dyDescent="0.25"/>
    <row r="16826" hidden="1" x14ac:dyDescent="0.25"/>
    <row r="16827" hidden="1" x14ac:dyDescent="0.25"/>
    <row r="16828" hidden="1" x14ac:dyDescent="0.25"/>
    <row r="16829" hidden="1" x14ac:dyDescent="0.25"/>
    <row r="16830" hidden="1" x14ac:dyDescent="0.25"/>
    <row r="16831" hidden="1" x14ac:dyDescent="0.25"/>
    <row r="16832" hidden="1" x14ac:dyDescent="0.25"/>
    <row r="16833" hidden="1" x14ac:dyDescent="0.25"/>
    <row r="16834" hidden="1" x14ac:dyDescent="0.25"/>
    <row r="16835" hidden="1" x14ac:dyDescent="0.25"/>
    <row r="16836" hidden="1" x14ac:dyDescent="0.25"/>
    <row r="16837" hidden="1" x14ac:dyDescent="0.25"/>
    <row r="16838" hidden="1" x14ac:dyDescent="0.25"/>
    <row r="16839" hidden="1" x14ac:dyDescent="0.25"/>
    <row r="16840" hidden="1" x14ac:dyDescent="0.25"/>
    <row r="16841" hidden="1" x14ac:dyDescent="0.25"/>
    <row r="16842" hidden="1" x14ac:dyDescent="0.25"/>
    <row r="16843" hidden="1" x14ac:dyDescent="0.25"/>
    <row r="16844" hidden="1" x14ac:dyDescent="0.25"/>
    <row r="16845" hidden="1" x14ac:dyDescent="0.25"/>
    <row r="16846" hidden="1" x14ac:dyDescent="0.25"/>
    <row r="16847" hidden="1" x14ac:dyDescent="0.25"/>
    <row r="16848" hidden="1" x14ac:dyDescent="0.25"/>
    <row r="16849" hidden="1" x14ac:dyDescent="0.25"/>
    <row r="16850" hidden="1" x14ac:dyDescent="0.25"/>
    <row r="16851" hidden="1" x14ac:dyDescent="0.25"/>
    <row r="16852" hidden="1" x14ac:dyDescent="0.25"/>
    <row r="16853" hidden="1" x14ac:dyDescent="0.25"/>
    <row r="16854" hidden="1" x14ac:dyDescent="0.25"/>
    <row r="16855" hidden="1" x14ac:dyDescent="0.25"/>
    <row r="16856" hidden="1" x14ac:dyDescent="0.25"/>
    <row r="16857" hidden="1" x14ac:dyDescent="0.25"/>
    <row r="16858" hidden="1" x14ac:dyDescent="0.25"/>
    <row r="16859" hidden="1" x14ac:dyDescent="0.25"/>
    <row r="16860" hidden="1" x14ac:dyDescent="0.25"/>
    <row r="16861" hidden="1" x14ac:dyDescent="0.25"/>
    <row r="16862" hidden="1" x14ac:dyDescent="0.25"/>
    <row r="16863" hidden="1" x14ac:dyDescent="0.25"/>
    <row r="16864" hidden="1" x14ac:dyDescent="0.25"/>
    <row r="16865" hidden="1" x14ac:dyDescent="0.25"/>
    <row r="16866" hidden="1" x14ac:dyDescent="0.25"/>
    <row r="16867" hidden="1" x14ac:dyDescent="0.25"/>
    <row r="16868" hidden="1" x14ac:dyDescent="0.25"/>
    <row r="16869" hidden="1" x14ac:dyDescent="0.25"/>
    <row r="16870" hidden="1" x14ac:dyDescent="0.25"/>
    <row r="16871" hidden="1" x14ac:dyDescent="0.25"/>
    <row r="16872" hidden="1" x14ac:dyDescent="0.25"/>
    <row r="16873" hidden="1" x14ac:dyDescent="0.25"/>
    <row r="16874" hidden="1" x14ac:dyDescent="0.25"/>
    <row r="16875" hidden="1" x14ac:dyDescent="0.25"/>
    <row r="16876" hidden="1" x14ac:dyDescent="0.25"/>
    <row r="16877" hidden="1" x14ac:dyDescent="0.25"/>
    <row r="16878" hidden="1" x14ac:dyDescent="0.25"/>
    <row r="16879" hidden="1" x14ac:dyDescent="0.25"/>
    <row r="16880" hidden="1" x14ac:dyDescent="0.25"/>
    <row r="16881" hidden="1" x14ac:dyDescent="0.25"/>
    <row r="16882" hidden="1" x14ac:dyDescent="0.25"/>
    <row r="16883" hidden="1" x14ac:dyDescent="0.25"/>
    <row r="16884" hidden="1" x14ac:dyDescent="0.25"/>
    <row r="16885" hidden="1" x14ac:dyDescent="0.25"/>
    <row r="16886" hidden="1" x14ac:dyDescent="0.25"/>
    <row r="16887" hidden="1" x14ac:dyDescent="0.25"/>
    <row r="16888" hidden="1" x14ac:dyDescent="0.25"/>
    <row r="16889" hidden="1" x14ac:dyDescent="0.25"/>
    <row r="16890" hidden="1" x14ac:dyDescent="0.25"/>
    <row r="16891" hidden="1" x14ac:dyDescent="0.25"/>
    <row r="16892" hidden="1" x14ac:dyDescent="0.25"/>
    <row r="16893" hidden="1" x14ac:dyDescent="0.25"/>
    <row r="16894" hidden="1" x14ac:dyDescent="0.25"/>
    <row r="16895" hidden="1" x14ac:dyDescent="0.25"/>
    <row r="16896" hidden="1" x14ac:dyDescent="0.25"/>
    <row r="16897" hidden="1" x14ac:dyDescent="0.25"/>
    <row r="16898" hidden="1" x14ac:dyDescent="0.25"/>
    <row r="16899" hidden="1" x14ac:dyDescent="0.25"/>
    <row r="16900" hidden="1" x14ac:dyDescent="0.25"/>
    <row r="16901" hidden="1" x14ac:dyDescent="0.25"/>
    <row r="16902" hidden="1" x14ac:dyDescent="0.25"/>
    <row r="16903" hidden="1" x14ac:dyDescent="0.25"/>
    <row r="16904" hidden="1" x14ac:dyDescent="0.25"/>
    <row r="16905" hidden="1" x14ac:dyDescent="0.25"/>
    <row r="16906" hidden="1" x14ac:dyDescent="0.25"/>
    <row r="16907" hidden="1" x14ac:dyDescent="0.25"/>
    <row r="16908" hidden="1" x14ac:dyDescent="0.25"/>
    <row r="16909" hidden="1" x14ac:dyDescent="0.25"/>
    <row r="16910" hidden="1" x14ac:dyDescent="0.25"/>
    <row r="16911" hidden="1" x14ac:dyDescent="0.25"/>
    <row r="16912" hidden="1" x14ac:dyDescent="0.25"/>
    <row r="16913" hidden="1" x14ac:dyDescent="0.25"/>
    <row r="16914" hidden="1" x14ac:dyDescent="0.25"/>
    <row r="16915" hidden="1" x14ac:dyDescent="0.25"/>
    <row r="16916" hidden="1" x14ac:dyDescent="0.25"/>
    <row r="16917" hidden="1" x14ac:dyDescent="0.25"/>
    <row r="16918" hidden="1" x14ac:dyDescent="0.25"/>
    <row r="16919" hidden="1" x14ac:dyDescent="0.25"/>
    <row r="16920" hidden="1" x14ac:dyDescent="0.25"/>
    <row r="16921" hidden="1" x14ac:dyDescent="0.25"/>
    <row r="16922" hidden="1" x14ac:dyDescent="0.25"/>
    <row r="16923" hidden="1" x14ac:dyDescent="0.25"/>
    <row r="16924" hidden="1" x14ac:dyDescent="0.25"/>
    <row r="16925" hidden="1" x14ac:dyDescent="0.25"/>
    <row r="16926" hidden="1" x14ac:dyDescent="0.25"/>
    <row r="16927" hidden="1" x14ac:dyDescent="0.25"/>
    <row r="16928" hidden="1" x14ac:dyDescent="0.25"/>
    <row r="16929" hidden="1" x14ac:dyDescent="0.25"/>
    <row r="16930" hidden="1" x14ac:dyDescent="0.25"/>
    <row r="16931" hidden="1" x14ac:dyDescent="0.25"/>
    <row r="16932" hidden="1" x14ac:dyDescent="0.25"/>
    <row r="16933" hidden="1" x14ac:dyDescent="0.25"/>
    <row r="16934" hidden="1" x14ac:dyDescent="0.25"/>
    <row r="16935" hidden="1" x14ac:dyDescent="0.25"/>
    <row r="16936" hidden="1" x14ac:dyDescent="0.25"/>
    <row r="16937" hidden="1" x14ac:dyDescent="0.25"/>
    <row r="16938" hidden="1" x14ac:dyDescent="0.25"/>
    <row r="16939" hidden="1" x14ac:dyDescent="0.25"/>
    <row r="16940" hidden="1" x14ac:dyDescent="0.25"/>
    <row r="16941" hidden="1" x14ac:dyDescent="0.25"/>
    <row r="16942" hidden="1" x14ac:dyDescent="0.25"/>
    <row r="16943" hidden="1" x14ac:dyDescent="0.25"/>
    <row r="16944" hidden="1" x14ac:dyDescent="0.25"/>
    <row r="16945" hidden="1" x14ac:dyDescent="0.25"/>
    <row r="16946" hidden="1" x14ac:dyDescent="0.25"/>
    <row r="16947" hidden="1" x14ac:dyDescent="0.25"/>
    <row r="16948" hidden="1" x14ac:dyDescent="0.25"/>
    <row r="16949" hidden="1" x14ac:dyDescent="0.25"/>
    <row r="16950" hidden="1" x14ac:dyDescent="0.25"/>
    <row r="16951" hidden="1" x14ac:dyDescent="0.25"/>
    <row r="16952" hidden="1" x14ac:dyDescent="0.25"/>
    <row r="16953" hidden="1" x14ac:dyDescent="0.25"/>
    <row r="16954" hidden="1" x14ac:dyDescent="0.25"/>
    <row r="16955" hidden="1" x14ac:dyDescent="0.25"/>
    <row r="16956" hidden="1" x14ac:dyDescent="0.25"/>
    <row r="16957" hidden="1" x14ac:dyDescent="0.25"/>
    <row r="16958" hidden="1" x14ac:dyDescent="0.25"/>
    <row r="16959" hidden="1" x14ac:dyDescent="0.25"/>
    <row r="16960" hidden="1" x14ac:dyDescent="0.25"/>
    <row r="16961" hidden="1" x14ac:dyDescent="0.25"/>
    <row r="16962" hidden="1" x14ac:dyDescent="0.25"/>
    <row r="16963" hidden="1" x14ac:dyDescent="0.25"/>
    <row r="16964" hidden="1" x14ac:dyDescent="0.25"/>
    <row r="16965" hidden="1" x14ac:dyDescent="0.25"/>
    <row r="16966" hidden="1" x14ac:dyDescent="0.25"/>
    <row r="16967" hidden="1" x14ac:dyDescent="0.25"/>
    <row r="16968" hidden="1" x14ac:dyDescent="0.25"/>
    <row r="16969" hidden="1" x14ac:dyDescent="0.25"/>
    <row r="16970" hidden="1" x14ac:dyDescent="0.25"/>
    <row r="16971" hidden="1" x14ac:dyDescent="0.25"/>
    <row r="16972" hidden="1" x14ac:dyDescent="0.25"/>
    <row r="16973" hidden="1" x14ac:dyDescent="0.25"/>
    <row r="16974" hidden="1" x14ac:dyDescent="0.25"/>
    <row r="16975" hidden="1" x14ac:dyDescent="0.25"/>
    <row r="16976" hidden="1" x14ac:dyDescent="0.25"/>
    <row r="16977" hidden="1" x14ac:dyDescent="0.25"/>
    <row r="16978" hidden="1" x14ac:dyDescent="0.25"/>
    <row r="16979" hidden="1" x14ac:dyDescent="0.25"/>
    <row r="16980" hidden="1" x14ac:dyDescent="0.25"/>
    <row r="16981" hidden="1" x14ac:dyDescent="0.25"/>
    <row r="16982" hidden="1" x14ac:dyDescent="0.25"/>
    <row r="16983" hidden="1" x14ac:dyDescent="0.25"/>
    <row r="16984" hidden="1" x14ac:dyDescent="0.25"/>
    <row r="16985" hidden="1" x14ac:dyDescent="0.25"/>
    <row r="16986" hidden="1" x14ac:dyDescent="0.25"/>
    <row r="16987" hidden="1" x14ac:dyDescent="0.25"/>
    <row r="16988" hidden="1" x14ac:dyDescent="0.25"/>
    <row r="16989" hidden="1" x14ac:dyDescent="0.25"/>
    <row r="16990" hidden="1" x14ac:dyDescent="0.25"/>
    <row r="16991" hidden="1" x14ac:dyDescent="0.25"/>
    <row r="16992" hidden="1" x14ac:dyDescent="0.25"/>
    <row r="16993" hidden="1" x14ac:dyDescent="0.25"/>
    <row r="16994" hidden="1" x14ac:dyDescent="0.25"/>
    <row r="16995" hidden="1" x14ac:dyDescent="0.25"/>
    <row r="16996" hidden="1" x14ac:dyDescent="0.25"/>
    <row r="16997" hidden="1" x14ac:dyDescent="0.25"/>
    <row r="16998" hidden="1" x14ac:dyDescent="0.25"/>
    <row r="16999" hidden="1" x14ac:dyDescent="0.25"/>
    <row r="17000" hidden="1" x14ac:dyDescent="0.25"/>
    <row r="17001" hidden="1" x14ac:dyDescent="0.25"/>
    <row r="17002" hidden="1" x14ac:dyDescent="0.25"/>
    <row r="17003" hidden="1" x14ac:dyDescent="0.25"/>
    <row r="17004" hidden="1" x14ac:dyDescent="0.25"/>
    <row r="17005" hidden="1" x14ac:dyDescent="0.25"/>
    <row r="17006" hidden="1" x14ac:dyDescent="0.25"/>
    <row r="17007" hidden="1" x14ac:dyDescent="0.25"/>
    <row r="17008" hidden="1" x14ac:dyDescent="0.25"/>
    <row r="17009" hidden="1" x14ac:dyDescent="0.25"/>
    <row r="17010" hidden="1" x14ac:dyDescent="0.25"/>
    <row r="17011" hidden="1" x14ac:dyDescent="0.25"/>
    <row r="17012" hidden="1" x14ac:dyDescent="0.25"/>
    <row r="17013" hidden="1" x14ac:dyDescent="0.25"/>
    <row r="17014" hidden="1" x14ac:dyDescent="0.25"/>
    <row r="17015" hidden="1" x14ac:dyDescent="0.25"/>
    <row r="17016" hidden="1" x14ac:dyDescent="0.25"/>
    <row r="17017" hidden="1" x14ac:dyDescent="0.25"/>
    <row r="17018" hidden="1" x14ac:dyDescent="0.25"/>
    <row r="17019" hidden="1" x14ac:dyDescent="0.25"/>
    <row r="17020" hidden="1" x14ac:dyDescent="0.25"/>
    <row r="17021" hidden="1" x14ac:dyDescent="0.25"/>
    <row r="17022" hidden="1" x14ac:dyDescent="0.25"/>
    <row r="17023" hidden="1" x14ac:dyDescent="0.25"/>
    <row r="17024" hidden="1" x14ac:dyDescent="0.25"/>
    <row r="17025" hidden="1" x14ac:dyDescent="0.25"/>
    <row r="17026" hidden="1" x14ac:dyDescent="0.25"/>
    <row r="17027" hidden="1" x14ac:dyDescent="0.25"/>
    <row r="17028" hidden="1" x14ac:dyDescent="0.25"/>
    <row r="17029" hidden="1" x14ac:dyDescent="0.25"/>
    <row r="17030" hidden="1" x14ac:dyDescent="0.25"/>
    <row r="17031" hidden="1" x14ac:dyDescent="0.25"/>
    <row r="17032" hidden="1" x14ac:dyDescent="0.25"/>
    <row r="17033" hidden="1" x14ac:dyDescent="0.25"/>
    <row r="17034" hidden="1" x14ac:dyDescent="0.25"/>
    <row r="17035" hidden="1" x14ac:dyDescent="0.25"/>
    <row r="17036" hidden="1" x14ac:dyDescent="0.25"/>
    <row r="17037" hidden="1" x14ac:dyDescent="0.25"/>
    <row r="17038" hidden="1" x14ac:dyDescent="0.25"/>
    <row r="17039" hidden="1" x14ac:dyDescent="0.25"/>
    <row r="17040" hidden="1" x14ac:dyDescent="0.25"/>
    <row r="17041" hidden="1" x14ac:dyDescent="0.25"/>
    <row r="17042" hidden="1" x14ac:dyDescent="0.25"/>
    <row r="17043" hidden="1" x14ac:dyDescent="0.25"/>
    <row r="17044" hidden="1" x14ac:dyDescent="0.25"/>
    <row r="17045" hidden="1" x14ac:dyDescent="0.25"/>
    <row r="17046" hidden="1" x14ac:dyDescent="0.25"/>
    <row r="17047" hidden="1" x14ac:dyDescent="0.25"/>
    <row r="17048" hidden="1" x14ac:dyDescent="0.25"/>
    <row r="17049" hidden="1" x14ac:dyDescent="0.25"/>
    <row r="17050" hidden="1" x14ac:dyDescent="0.25"/>
    <row r="17051" hidden="1" x14ac:dyDescent="0.25"/>
    <row r="17052" hidden="1" x14ac:dyDescent="0.25"/>
    <row r="17053" hidden="1" x14ac:dyDescent="0.25"/>
    <row r="17054" hidden="1" x14ac:dyDescent="0.25"/>
    <row r="17055" hidden="1" x14ac:dyDescent="0.25"/>
    <row r="17056" hidden="1" x14ac:dyDescent="0.25"/>
    <row r="17057" hidden="1" x14ac:dyDescent="0.25"/>
    <row r="17058" hidden="1" x14ac:dyDescent="0.25"/>
    <row r="17059" hidden="1" x14ac:dyDescent="0.25"/>
    <row r="17060" hidden="1" x14ac:dyDescent="0.25"/>
    <row r="17061" hidden="1" x14ac:dyDescent="0.25"/>
    <row r="17062" hidden="1" x14ac:dyDescent="0.25"/>
    <row r="17063" hidden="1" x14ac:dyDescent="0.25"/>
    <row r="17064" hidden="1" x14ac:dyDescent="0.25"/>
    <row r="17065" hidden="1" x14ac:dyDescent="0.25"/>
    <row r="17066" hidden="1" x14ac:dyDescent="0.25"/>
    <row r="17067" hidden="1" x14ac:dyDescent="0.25"/>
    <row r="17068" hidden="1" x14ac:dyDescent="0.25"/>
    <row r="17069" hidden="1" x14ac:dyDescent="0.25"/>
    <row r="17070" hidden="1" x14ac:dyDescent="0.25"/>
    <row r="17071" hidden="1" x14ac:dyDescent="0.25"/>
    <row r="17072" hidden="1" x14ac:dyDescent="0.25"/>
    <row r="17073" hidden="1" x14ac:dyDescent="0.25"/>
    <row r="17074" hidden="1" x14ac:dyDescent="0.25"/>
    <row r="17075" hidden="1" x14ac:dyDescent="0.25"/>
    <row r="17076" hidden="1" x14ac:dyDescent="0.25"/>
    <row r="17077" hidden="1" x14ac:dyDescent="0.25"/>
    <row r="17078" hidden="1" x14ac:dyDescent="0.25"/>
    <row r="17079" hidden="1" x14ac:dyDescent="0.25"/>
    <row r="17080" hidden="1" x14ac:dyDescent="0.25"/>
    <row r="17081" hidden="1" x14ac:dyDescent="0.25"/>
    <row r="17082" hidden="1" x14ac:dyDescent="0.25"/>
    <row r="17083" hidden="1" x14ac:dyDescent="0.25"/>
    <row r="17084" hidden="1" x14ac:dyDescent="0.25"/>
    <row r="17085" hidden="1" x14ac:dyDescent="0.25"/>
    <row r="17086" hidden="1" x14ac:dyDescent="0.25"/>
    <row r="17087" hidden="1" x14ac:dyDescent="0.25"/>
    <row r="17088" hidden="1" x14ac:dyDescent="0.25"/>
    <row r="17089" hidden="1" x14ac:dyDescent="0.25"/>
    <row r="17090" hidden="1" x14ac:dyDescent="0.25"/>
    <row r="17091" hidden="1" x14ac:dyDescent="0.25"/>
    <row r="17092" hidden="1" x14ac:dyDescent="0.25"/>
    <row r="17093" hidden="1" x14ac:dyDescent="0.25"/>
    <row r="17094" hidden="1" x14ac:dyDescent="0.25"/>
    <row r="17095" hidden="1" x14ac:dyDescent="0.25"/>
    <row r="17096" hidden="1" x14ac:dyDescent="0.25"/>
    <row r="17097" hidden="1" x14ac:dyDescent="0.25"/>
    <row r="17098" hidden="1" x14ac:dyDescent="0.25"/>
    <row r="17099" hidden="1" x14ac:dyDescent="0.25"/>
    <row r="17100" hidden="1" x14ac:dyDescent="0.25"/>
    <row r="17101" hidden="1" x14ac:dyDescent="0.25"/>
    <row r="17102" hidden="1" x14ac:dyDescent="0.25"/>
    <row r="17103" hidden="1" x14ac:dyDescent="0.25"/>
    <row r="17104" hidden="1" x14ac:dyDescent="0.25"/>
    <row r="17105" hidden="1" x14ac:dyDescent="0.25"/>
    <row r="17106" hidden="1" x14ac:dyDescent="0.25"/>
    <row r="17107" hidden="1" x14ac:dyDescent="0.25"/>
    <row r="17108" hidden="1" x14ac:dyDescent="0.25"/>
    <row r="17109" hidden="1" x14ac:dyDescent="0.25"/>
    <row r="17110" hidden="1" x14ac:dyDescent="0.25"/>
    <row r="17111" hidden="1" x14ac:dyDescent="0.25"/>
    <row r="17112" hidden="1" x14ac:dyDescent="0.25"/>
    <row r="17113" hidden="1" x14ac:dyDescent="0.25"/>
    <row r="17114" hidden="1" x14ac:dyDescent="0.25"/>
    <row r="17115" hidden="1" x14ac:dyDescent="0.25"/>
    <row r="17116" hidden="1" x14ac:dyDescent="0.25"/>
    <row r="17117" hidden="1" x14ac:dyDescent="0.25"/>
    <row r="17118" hidden="1" x14ac:dyDescent="0.25"/>
    <row r="17119" hidden="1" x14ac:dyDescent="0.25"/>
    <row r="17120" hidden="1" x14ac:dyDescent="0.25"/>
    <row r="17121" hidden="1" x14ac:dyDescent="0.25"/>
    <row r="17122" hidden="1" x14ac:dyDescent="0.25"/>
    <row r="17123" hidden="1" x14ac:dyDescent="0.25"/>
    <row r="17124" hidden="1" x14ac:dyDescent="0.25"/>
    <row r="17125" hidden="1" x14ac:dyDescent="0.25"/>
    <row r="17126" hidden="1" x14ac:dyDescent="0.25"/>
    <row r="17127" hidden="1" x14ac:dyDescent="0.25"/>
    <row r="17128" hidden="1" x14ac:dyDescent="0.25"/>
    <row r="17129" hidden="1" x14ac:dyDescent="0.25"/>
    <row r="17130" hidden="1" x14ac:dyDescent="0.25"/>
    <row r="17131" hidden="1" x14ac:dyDescent="0.25"/>
    <row r="17132" hidden="1" x14ac:dyDescent="0.25"/>
    <row r="17133" hidden="1" x14ac:dyDescent="0.25"/>
    <row r="17134" hidden="1" x14ac:dyDescent="0.25"/>
    <row r="17135" hidden="1" x14ac:dyDescent="0.25"/>
    <row r="17136" hidden="1" x14ac:dyDescent="0.25"/>
    <row r="17137" hidden="1" x14ac:dyDescent="0.25"/>
    <row r="17138" hidden="1" x14ac:dyDescent="0.25"/>
    <row r="17139" hidden="1" x14ac:dyDescent="0.25"/>
    <row r="17140" hidden="1" x14ac:dyDescent="0.25"/>
    <row r="17141" hidden="1" x14ac:dyDescent="0.25"/>
    <row r="17142" hidden="1" x14ac:dyDescent="0.25"/>
    <row r="17143" hidden="1" x14ac:dyDescent="0.25"/>
    <row r="17144" hidden="1" x14ac:dyDescent="0.25"/>
    <row r="17145" hidden="1" x14ac:dyDescent="0.25"/>
    <row r="17146" hidden="1" x14ac:dyDescent="0.25"/>
    <row r="17147" hidden="1" x14ac:dyDescent="0.25"/>
    <row r="17148" hidden="1" x14ac:dyDescent="0.25"/>
    <row r="17149" hidden="1" x14ac:dyDescent="0.25"/>
    <row r="17150" hidden="1" x14ac:dyDescent="0.25"/>
    <row r="17151" hidden="1" x14ac:dyDescent="0.25"/>
    <row r="17152" hidden="1" x14ac:dyDescent="0.25"/>
    <row r="17153" hidden="1" x14ac:dyDescent="0.25"/>
    <row r="17154" hidden="1" x14ac:dyDescent="0.25"/>
    <row r="17155" hidden="1" x14ac:dyDescent="0.25"/>
    <row r="17156" hidden="1" x14ac:dyDescent="0.25"/>
    <row r="17157" hidden="1" x14ac:dyDescent="0.25"/>
    <row r="17158" hidden="1" x14ac:dyDescent="0.25"/>
    <row r="17159" hidden="1" x14ac:dyDescent="0.25"/>
    <row r="17160" hidden="1" x14ac:dyDescent="0.25"/>
    <row r="17161" hidden="1" x14ac:dyDescent="0.25"/>
    <row r="17162" hidden="1" x14ac:dyDescent="0.25"/>
    <row r="17163" hidden="1" x14ac:dyDescent="0.25"/>
    <row r="17164" hidden="1" x14ac:dyDescent="0.25"/>
    <row r="17165" hidden="1" x14ac:dyDescent="0.25"/>
    <row r="17166" hidden="1" x14ac:dyDescent="0.25"/>
    <row r="17167" hidden="1" x14ac:dyDescent="0.25"/>
    <row r="17168" hidden="1" x14ac:dyDescent="0.25"/>
    <row r="17169" hidden="1" x14ac:dyDescent="0.25"/>
    <row r="17170" hidden="1" x14ac:dyDescent="0.25"/>
    <row r="17171" hidden="1" x14ac:dyDescent="0.25"/>
    <row r="17172" hidden="1" x14ac:dyDescent="0.25"/>
    <row r="17173" hidden="1" x14ac:dyDescent="0.25"/>
    <row r="17174" hidden="1" x14ac:dyDescent="0.25"/>
    <row r="17175" hidden="1" x14ac:dyDescent="0.25"/>
    <row r="17176" hidden="1" x14ac:dyDescent="0.25"/>
    <row r="17177" hidden="1" x14ac:dyDescent="0.25"/>
    <row r="17178" hidden="1" x14ac:dyDescent="0.25"/>
    <row r="17179" hidden="1" x14ac:dyDescent="0.25"/>
    <row r="17180" hidden="1" x14ac:dyDescent="0.25"/>
    <row r="17181" hidden="1" x14ac:dyDescent="0.25"/>
    <row r="17182" hidden="1" x14ac:dyDescent="0.25"/>
    <row r="17183" hidden="1" x14ac:dyDescent="0.25"/>
    <row r="17184" hidden="1" x14ac:dyDescent="0.25"/>
    <row r="17185" hidden="1" x14ac:dyDescent="0.25"/>
    <row r="17186" hidden="1" x14ac:dyDescent="0.25"/>
    <row r="17187" hidden="1" x14ac:dyDescent="0.25"/>
    <row r="17188" hidden="1" x14ac:dyDescent="0.25"/>
    <row r="17189" hidden="1" x14ac:dyDescent="0.25"/>
    <row r="17190" hidden="1" x14ac:dyDescent="0.25"/>
    <row r="17191" hidden="1" x14ac:dyDescent="0.25"/>
    <row r="17192" hidden="1" x14ac:dyDescent="0.25"/>
    <row r="17193" hidden="1" x14ac:dyDescent="0.25"/>
    <row r="17194" hidden="1" x14ac:dyDescent="0.25"/>
    <row r="17195" hidden="1" x14ac:dyDescent="0.25"/>
    <row r="17196" hidden="1" x14ac:dyDescent="0.25"/>
    <row r="17197" hidden="1" x14ac:dyDescent="0.25"/>
    <row r="17198" hidden="1" x14ac:dyDescent="0.25"/>
    <row r="17199" hidden="1" x14ac:dyDescent="0.25"/>
    <row r="17200" hidden="1" x14ac:dyDescent="0.25"/>
    <row r="17201" hidden="1" x14ac:dyDescent="0.25"/>
    <row r="17202" hidden="1" x14ac:dyDescent="0.25"/>
    <row r="17203" hidden="1" x14ac:dyDescent="0.25"/>
    <row r="17204" hidden="1" x14ac:dyDescent="0.25"/>
    <row r="17205" hidden="1" x14ac:dyDescent="0.25"/>
    <row r="17206" hidden="1" x14ac:dyDescent="0.25"/>
    <row r="17207" hidden="1" x14ac:dyDescent="0.25"/>
    <row r="17208" hidden="1" x14ac:dyDescent="0.25"/>
    <row r="17209" hidden="1" x14ac:dyDescent="0.25"/>
    <row r="17210" hidden="1" x14ac:dyDescent="0.25"/>
    <row r="17211" hidden="1" x14ac:dyDescent="0.25"/>
    <row r="17212" hidden="1" x14ac:dyDescent="0.25"/>
    <row r="17213" hidden="1" x14ac:dyDescent="0.25"/>
    <row r="17214" hidden="1" x14ac:dyDescent="0.25"/>
    <row r="17215" hidden="1" x14ac:dyDescent="0.25"/>
    <row r="17216" hidden="1" x14ac:dyDescent="0.25"/>
    <row r="17217" hidden="1" x14ac:dyDescent="0.25"/>
    <row r="17218" hidden="1" x14ac:dyDescent="0.25"/>
    <row r="17219" hidden="1" x14ac:dyDescent="0.25"/>
    <row r="17220" hidden="1" x14ac:dyDescent="0.25"/>
    <row r="17221" hidden="1" x14ac:dyDescent="0.25"/>
    <row r="17222" hidden="1" x14ac:dyDescent="0.25"/>
    <row r="17223" hidden="1" x14ac:dyDescent="0.25"/>
    <row r="17224" hidden="1" x14ac:dyDescent="0.25"/>
    <row r="17225" hidden="1" x14ac:dyDescent="0.25"/>
    <row r="17226" hidden="1" x14ac:dyDescent="0.25"/>
    <row r="17227" hidden="1" x14ac:dyDescent="0.25"/>
    <row r="17228" hidden="1" x14ac:dyDescent="0.25"/>
    <row r="17229" hidden="1" x14ac:dyDescent="0.25"/>
    <row r="17230" hidden="1" x14ac:dyDescent="0.25"/>
    <row r="17231" hidden="1" x14ac:dyDescent="0.25"/>
    <row r="17232" hidden="1" x14ac:dyDescent="0.25"/>
    <row r="17233" hidden="1" x14ac:dyDescent="0.25"/>
    <row r="17234" hidden="1" x14ac:dyDescent="0.25"/>
    <row r="17235" hidden="1" x14ac:dyDescent="0.25"/>
    <row r="17236" hidden="1" x14ac:dyDescent="0.25"/>
    <row r="17237" hidden="1" x14ac:dyDescent="0.25"/>
    <row r="17238" hidden="1" x14ac:dyDescent="0.25"/>
    <row r="17239" hidden="1" x14ac:dyDescent="0.25"/>
    <row r="17240" hidden="1" x14ac:dyDescent="0.25"/>
    <row r="17241" hidden="1" x14ac:dyDescent="0.25"/>
    <row r="17242" hidden="1" x14ac:dyDescent="0.25"/>
    <row r="17243" hidden="1" x14ac:dyDescent="0.25"/>
    <row r="17244" hidden="1" x14ac:dyDescent="0.25"/>
    <row r="17245" hidden="1" x14ac:dyDescent="0.25"/>
    <row r="17246" hidden="1" x14ac:dyDescent="0.25"/>
    <row r="17247" hidden="1" x14ac:dyDescent="0.25"/>
    <row r="17248" hidden="1" x14ac:dyDescent="0.25"/>
    <row r="17249" hidden="1" x14ac:dyDescent="0.25"/>
    <row r="17250" hidden="1" x14ac:dyDescent="0.25"/>
    <row r="17251" hidden="1" x14ac:dyDescent="0.25"/>
    <row r="17252" hidden="1" x14ac:dyDescent="0.25"/>
    <row r="17253" hidden="1" x14ac:dyDescent="0.25"/>
    <row r="17254" hidden="1" x14ac:dyDescent="0.25"/>
    <row r="17255" hidden="1" x14ac:dyDescent="0.25"/>
    <row r="17256" hidden="1" x14ac:dyDescent="0.25"/>
    <row r="17257" hidden="1" x14ac:dyDescent="0.25"/>
    <row r="17258" hidden="1" x14ac:dyDescent="0.25"/>
    <row r="17259" hidden="1" x14ac:dyDescent="0.25"/>
    <row r="17260" hidden="1" x14ac:dyDescent="0.25"/>
    <row r="17261" hidden="1" x14ac:dyDescent="0.25"/>
    <row r="17262" hidden="1" x14ac:dyDescent="0.25"/>
    <row r="17263" hidden="1" x14ac:dyDescent="0.25"/>
    <row r="17264" hidden="1" x14ac:dyDescent="0.25"/>
    <row r="17265" hidden="1" x14ac:dyDescent="0.25"/>
    <row r="17266" hidden="1" x14ac:dyDescent="0.25"/>
    <row r="17267" hidden="1" x14ac:dyDescent="0.25"/>
    <row r="17268" hidden="1" x14ac:dyDescent="0.25"/>
    <row r="17269" hidden="1" x14ac:dyDescent="0.25"/>
    <row r="17270" hidden="1" x14ac:dyDescent="0.25"/>
    <row r="17271" hidden="1" x14ac:dyDescent="0.25"/>
    <row r="17272" hidden="1" x14ac:dyDescent="0.25"/>
    <row r="17273" hidden="1" x14ac:dyDescent="0.25"/>
    <row r="17274" hidden="1" x14ac:dyDescent="0.25"/>
    <row r="17275" hidden="1" x14ac:dyDescent="0.25"/>
    <row r="17276" hidden="1" x14ac:dyDescent="0.25"/>
    <row r="17277" hidden="1" x14ac:dyDescent="0.25"/>
    <row r="17278" hidden="1" x14ac:dyDescent="0.25"/>
    <row r="17279" hidden="1" x14ac:dyDescent="0.25"/>
    <row r="17280" hidden="1" x14ac:dyDescent="0.25"/>
    <row r="17281" hidden="1" x14ac:dyDescent="0.25"/>
    <row r="17282" hidden="1" x14ac:dyDescent="0.25"/>
    <row r="17283" hidden="1" x14ac:dyDescent="0.25"/>
    <row r="17284" hidden="1" x14ac:dyDescent="0.25"/>
    <row r="17285" hidden="1" x14ac:dyDescent="0.25"/>
    <row r="17286" hidden="1" x14ac:dyDescent="0.25"/>
    <row r="17287" hidden="1" x14ac:dyDescent="0.25"/>
    <row r="17288" hidden="1" x14ac:dyDescent="0.25"/>
    <row r="17289" hidden="1" x14ac:dyDescent="0.25"/>
    <row r="17290" hidden="1" x14ac:dyDescent="0.25"/>
    <row r="17291" hidden="1" x14ac:dyDescent="0.25"/>
    <row r="17292" hidden="1" x14ac:dyDescent="0.25"/>
    <row r="17293" hidden="1" x14ac:dyDescent="0.25"/>
    <row r="17294" hidden="1" x14ac:dyDescent="0.25"/>
    <row r="17295" hidden="1" x14ac:dyDescent="0.25"/>
    <row r="17296" hidden="1" x14ac:dyDescent="0.25"/>
    <row r="17297" hidden="1" x14ac:dyDescent="0.25"/>
    <row r="17298" hidden="1" x14ac:dyDescent="0.25"/>
    <row r="17299" hidden="1" x14ac:dyDescent="0.25"/>
    <row r="17300" hidden="1" x14ac:dyDescent="0.25"/>
    <row r="17301" hidden="1" x14ac:dyDescent="0.25"/>
    <row r="17302" hidden="1" x14ac:dyDescent="0.25"/>
    <row r="17303" hidden="1" x14ac:dyDescent="0.25"/>
    <row r="17304" hidden="1" x14ac:dyDescent="0.25"/>
    <row r="17305" hidden="1" x14ac:dyDescent="0.25"/>
    <row r="17306" hidden="1" x14ac:dyDescent="0.25"/>
    <row r="17307" hidden="1" x14ac:dyDescent="0.25"/>
    <row r="17308" hidden="1" x14ac:dyDescent="0.25"/>
    <row r="17309" hidden="1" x14ac:dyDescent="0.25"/>
    <row r="17310" hidden="1" x14ac:dyDescent="0.25"/>
    <row r="17311" hidden="1" x14ac:dyDescent="0.25"/>
    <row r="17312" hidden="1" x14ac:dyDescent="0.25"/>
    <row r="17313" hidden="1" x14ac:dyDescent="0.25"/>
    <row r="17314" hidden="1" x14ac:dyDescent="0.25"/>
    <row r="17315" hidden="1" x14ac:dyDescent="0.25"/>
    <row r="17316" hidden="1" x14ac:dyDescent="0.25"/>
    <row r="17317" hidden="1" x14ac:dyDescent="0.25"/>
    <row r="17318" hidden="1" x14ac:dyDescent="0.25"/>
    <row r="17319" hidden="1" x14ac:dyDescent="0.25"/>
    <row r="17320" hidden="1" x14ac:dyDescent="0.25"/>
    <row r="17321" hidden="1" x14ac:dyDescent="0.25"/>
    <row r="17322" hidden="1" x14ac:dyDescent="0.25"/>
    <row r="17323" hidden="1" x14ac:dyDescent="0.25"/>
    <row r="17324" hidden="1" x14ac:dyDescent="0.25"/>
    <row r="17325" hidden="1" x14ac:dyDescent="0.25"/>
    <row r="17326" hidden="1" x14ac:dyDescent="0.25"/>
    <row r="17327" hidden="1" x14ac:dyDescent="0.25"/>
    <row r="17328" hidden="1" x14ac:dyDescent="0.25"/>
    <row r="17329" hidden="1" x14ac:dyDescent="0.25"/>
    <row r="17330" hidden="1" x14ac:dyDescent="0.25"/>
    <row r="17331" hidden="1" x14ac:dyDescent="0.25"/>
    <row r="17332" hidden="1" x14ac:dyDescent="0.25"/>
    <row r="17333" hidden="1" x14ac:dyDescent="0.25"/>
    <row r="17334" hidden="1" x14ac:dyDescent="0.25"/>
    <row r="17335" hidden="1" x14ac:dyDescent="0.25"/>
    <row r="17336" hidden="1" x14ac:dyDescent="0.25"/>
    <row r="17337" hidden="1" x14ac:dyDescent="0.25"/>
    <row r="17338" hidden="1" x14ac:dyDescent="0.25"/>
    <row r="17339" hidden="1" x14ac:dyDescent="0.25"/>
    <row r="17340" hidden="1" x14ac:dyDescent="0.25"/>
    <row r="17341" hidden="1" x14ac:dyDescent="0.25"/>
    <row r="17342" hidden="1" x14ac:dyDescent="0.25"/>
    <row r="17343" hidden="1" x14ac:dyDescent="0.25"/>
    <row r="17344" hidden="1" x14ac:dyDescent="0.25"/>
    <row r="17345" hidden="1" x14ac:dyDescent="0.25"/>
    <row r="17346" hidden="1" x14ac:dyDescent="0.25"/>
    <row r="17347" hidden="1" x14ac:dyDescent="0.25"/>
    <row r="17348" hidden="1" x14ac:dyDescent="0.25"/>
    <row r="17349" hidden="1" x14ac:dyDescent="0.25"/>
    <row r="17350" hidden="1" x14ac:dyDescent="0.25"/>
    <row r="17351" hidden="1" x14ac:dyDescent="0.25"/>
    <row r="17352" hidden="1" x14ac:dyDescent="0.25"/>
    <row r="17353" hidden="1" x14ac:dyDescent="0.25"/>
    <row r="17354" hidden="1" x14ac:dyDescent="0.25"/>
    <row r="17355" hidden="1" x14ac:dyDescent="0.25"/>
    <row r="17356" hidden="1" x14ac:dyDescent="0.25"/>
    <row r="17357" hidden="1" x14ac:dyDescent="0.25"/>
    <row r="17358" hidden="1" x14ac:dyDescent="0.25"/>
    <row r="17359" hidden="1" x14ac:dyDescent="0.25"/>
    <row r="17360" hidden="1" x14ac:dyDescent="0.25"/>
    <row r="17361" hidden="1" x14ac:dyDescent="0.25"/>
    <row r="17362" hidden="1" x14ac:dyDescent="0.25"/>
    <row r="17363" hidden="1" x14ac:dyDescent="0.25"/>
    <row r="17364" hidden="1" x14ac:dyDescent="0.25"/>
    <row r="17365" hidden="1" x14ac:dyDescent="0.25"/>
    <row r="17366" hidden="1" x14ac:dyDescent="0.25"/>
    <row r="17367" hidden="1" x14ac:dyDescent="0.25"/>
    <row r="17368" hidden="1" x14ac:dyDescent="0.25"/>
    <row r="17369" hidden="1" x14ac:dyDescent="0.25"/>
    <row r="17370" hidden="1" x14ac:dyDescent="0.25"/>
    <row r="17371" hidden="1" x14ac:dyDescent="0.25"/>
    <row r="17372" hidden="1" x14ac:dyDescent="0.25"/>
    <row r="17373" hidden="1" x14ac:dyDescent="0.25"/>
    <row r="17374" hidden="1" x14ac:dyDescent="0.25"/>
    <row r="17375" hidden="1" x14ac:dyDescent="0.25"/>
    <row r="17376" hidden="1" x14ac:dyDescent="0.25"/>
    <row r="17377" hidden="1" x14ac:dyDescent="0.25"/>
    <row r="17378" hidden="1" x14ac:dyDescent="0.25"/>
    <row r="17379" hidden="1" x14ac:dyDescent="0.25"/>
    <row r="17380" hidden="1" x14ac:dyDescent="0.25"/>
    <row r="17381" hidden="1" x14ac:dyDescent="0.25"/>
    <row r="17382" hidden="1" x14ac:dyDescent="0.25"/>
    <row r="17383" hidden="1" x14ac:dyDescent="0.25"/>
    <row r="17384" hidden="1" x14ac:dyDescent="0.25"/>
    <row r="17385" hidden="1" x14ac:dyDescent="0.25"/>
    <row r="17386" hidden="1" x14ac:dyDescent="0.25"/>
    <row r="17387" hidden="1" x14ac:dyDescent="0.25"/>
    <row r="17388" hidden="1" x14ac:dyDescent="0.25"/>
    <row r="17389" hidden="1" x14ac:dyDescent="0.25"/>
    <row r="17390" hidden="1" x14ac:dyDescent="0.25"/>
    <row r="17391" hidden="1" x14ac:dyDescent="0.25"/>
    <row r="17392" hidden="1" x14ac:dyDescent="0.25"/>
    <row r="17393" hidden="1" x14ac:dyDescent="0.25"/>
    <row r="17394" hidden="1" x14ac:dyDescent="0.25"/>
    <row r="17395" hidden="1" x14ac:dyDescent="0.25"/>
    <row r="17396" hidden="1" x14ac:dyDescent="0.25"/>
    <row r="17397" hidden="1" x14ac:dyDescent="0.25"/>
    <row r="17398" hidden="1" x14ac:dyDescent="0.25"/>
    <row r="17399" hidden="1" x14ac:dyDescent="0.25"/>
    <row r="17400" hidden="1" x14ac:dyDescent="0.25"/>
    <row r="17401" hidden="1" x14ac:dyDescent="0.25"/>
    <row r="17402" hidden="1" x14ac:dyDescent="0.25"/>
    <row r="17403" hidden="1" x14ac:dyDescent="0.25"/>
    <row r="17404" hidden="1" x14ac:dyDescent="0.25"/>
    <row r="17405" hidden="1" x14ac:dyDescent="0.25"/>
    <row r="17406" hidden="1" x14ac:dyDescent="0.25"/>
    <row r="17407" hidden="1" x14ac:dyDescent="0.25"/>
    <row r="17408" hidden="1" x14ac:dyDescent="0.25"/>
    <row r="17409" hidden="1" x14ac:dyDescent="0.25"/>
    <row r="17410" hidden="1" x14ac:dyDescent="0.25"/>
    <row r="17411" hidden="1" x14ac:dyDescent="0.25"/>
    <row r="17412" hidden="1" x14ac:dyDescent="0.25"/>
    <row r="17413" hidden="1" x14ac:dyDescent="0.25"/>
    <row r="17414" hidden="1" x14ac:dyDescent="0.25"/>
    <row r="17415" hidden="1" x14ac:dyDescent="0.25"/>
    <row r="17416" hidden="1" x14ac:dyDescent="0.25"/>
    <row r="17417" hidden="1" x14ac:dyDescent="0.25"/>
    <row r="17418" hidden="1" x14ac:dyDescent="0.25"/>
    <row r="17419" hidden="1" x14ac:dyDescent="0.25"/>
    <row r="17420" hidden="1" x14ac:dyDescent="0.25"/>
    <row r="17421" hidden="1" x14ac:dyDescent="0.25"/>
    <row r="17422" hidden="1" x14ac:dyDescent="0.25"/>
    <row r="17423" hidden="1" x14ac:dyDescent="0.25"/>
    <row r="17424" hidden="1" x14ac:dyDescent="0.25"/>
    <row r="17425" hidden="1" x14ac:dyDescent="0.25"/>
    <row r="17426" hidden="1" x14ac:dyDescent="0.25"/>
    <row r="17427" hidden="1" x14ac:dyDescent="0.25"/>
    <row r="17428" hidden="1" x14ac:dyDescent="0.25"/>
    <row r="17429" hidden="1" x14ac:dyDescent="0.25"/>
    <row r="17430" hidden="1" x14ac:dyDescent="0.25"/>
    <row r="17431" hidden="1" x14ac:dyDescent="0.25"/>
    <row r="17432" hidden="1" x14ac:dyDescent="0.25"/>
    <row r="17433" hidden="1" x14ac:dyDescent="0.25"/>
    <row r="17434" hidden="1" x14ac:dyDescent="0.25"/>
    <row r="17435" hidden="1" x14ac:dyDescent="0.25"/>
    <row r="17436" hidden="1" x14ac:dyDescent="0.25"/>
    <row r="17437" hidden="1" x14ac:dyDescent="0.25"/>
    <row r="17438" hidden="1" x14ac:dyDescent="0.25"/>
    <row r="17439" hidden="1" x14ac:dyDescent="0.25"/>
    <row r="17440" hidden="1" x14ac:dyDescent="0.25"/>
    <row r="17441" hidden="1" x14ac:dyDescent="0.25"/>
    <row r="17442" hidden="1" x14ac:dyDescent="0.25"/>
    <row r="17443" hidden="1" x14ac:dyDescent="0.25"/>
    <row r="17444" hidden="1" x14ac:dyDescent="0.25"/>
    <row r="17445" hidden="1" x14ac:dyDescent="0.25"/>
    <row r="17446" hidden="1" x14ac:dyDescent="0.25"/>
    <row r="17447" hidden="1" x14ac:dyDescent="0.25"/>
    <row r="17448" hidden="1" x14ac:dyDescent="0.25"/>
    <row r="17449" hidden="1" x14ac:dyDescent="0.25"/>
    <row r="17450" hidden="1" x14ac:dyDescent="0.25"/>
    <row r="17451" hidden="1" x14ac:dyDescent="0.25"/>
    <row r="17452" hidden="1" x14ac:dyDescent="0.25"/>
    <row r="17453" hidden="1" x14ac:dyDescent="0.25"/>
    <row r="17454" hidden="1" x14ac:dyDescent="0.25"/>
    <row r="17455" hidden="1" x14ac:dyDescent="0.25"/>
    <row r="17456" hidden="1" x14ac:dyDescent="0.25"/>
    <row r="17457" hidden="1" x14ac:dyDescent="0.25"/>
    <row r="17458" hidden="1" x14ac:dyDescent="0.25"/>
    <row r="17459" hidden="1" x14ac:dyDescent="0.25"/>
    <row r="17460" hidden="1" x14ac:dyDescent="0.25"/>
    <row r="17461" hidden="1" x14ac:dyDescent="0.25"/>
    <row r="17462" hidden="1" x14ac:dyDescent="0.25"/>
    <row r="17463" hidden="1" x14ac:dyDescent="0.25"/>
    <row r="17464" hidden="1" x14ac:dyDescent="0.25"/>
    <row r="17465" hidden="1" x14ac:dyDescent="0.25"/>
    <row r="17466" hidden="1" x14ac:dyDescent="0.25"/>
    <row r="17467" hidden="1" x14ac:dyDescent="0.25"/>
    <row r="17468" hidden="1" x14ac:dyDescent="0.25"/>
    <row r="17469" hidden="1" x14ac:dyDescent="0.25"/>
    <row r="17470" hidden="1" x14ac:dyDescent="0.25"/>
    <row r="17471" hidden="1" x14ac:dyDescent="0.25"/>
    <row r="17472" hidden="1" x14ac:dyDescent="0.25"/>
    <row r="17473" hidden="1" x14ac:dyDescent="0.25"/>
    <row r="17474" hidden="1" x14ac:dyDescent="0.25"/>
    <row r="17475" hidden="1" x14ac:dyDescent="0.25"/>
    <row r="17476" hidden="1" x14ac:dyDescent="0.25"/>
    <row r="17477" hidden="1" x14ac:dyDescent="0.25"/>
    <row r="17478" hidden="1" x14ac:dyDescent="0.25"/>
    <row r="17479" hidden="1" x14ac:dyDescent="0.25"/>
    <row r="17480" hidden="1" x14ac:dyDescent="0.25"/>
    <row r="17481" hidden="1" x14ac:dyDescent="0.25"/>
    <row r="17482" hidden="1" x14ac:dyDescent="0.25"/>
    <row r="17483" hidden="1" x14ac:dyDescent="0.25"/>
    <row r="17484" hidden="1" x14ac:dyDescent="0.25"/>
    <row r="17485" hidden="1" x14ac:dyDescent="0.25"/>
    <row r="17486" hidden="1" x14ac:dyDescent="0.25"/>
    <row r="17487" hidden="1" x14ac:dyDescent="0.25"/>
    <row r="17488" hidden="1" x14ac:dyDescent="0.25"/>
    <row r="17489" hidden="1" x14ac:dyDescent="0.25"/>
    <row r="17490" hidden="1" x14ac:dyDescent="0.25"/>
    <row r="17491" hidden="1" x14ac:dyDescent="0.25"/>
    <row r="17492" hidden="1" x14ac:dyDescent="0.25"/>
    <row r="17493" hidden="1" x14ac:dyDescent="0.25"/>
    <row r="17494" hidden="1" x14ac:dyDescent="0.25"/>
    <row r="17495" hidden="1" x14ac:dyDescent="0.25"/>
    <row r="17496" hidden="1" x14ac:dyDescent="0.25"/>
    <row r="17497" hidden="1" x14ac:dyDescent="0.25"/>
    <row r="17498" hidden="1" x14ac:dyDescent="0.25"/>
    <row r="17499" hidden="1" x14ac:dyDescent="0.25"/>
    <row r="17500" hidden="1" x14ac:dyDescent="0.25"/>
    <row r="17501" hidden="1" x14ac:dyDescent="0.25"/>
    <row r="17502" hidden="1" x14ac:dyDescent="0.25"/>
    <row r="17503" hidden="1" x14ac:dyDescent="0.25"/>
    <row r="17504" hidden="1" x14ac:dyDescent="0.25"/>
    <row r="17505" hidden="1" x14ac:dyDescent="0.25"/>
    <row r="17506" hidden="1" x14ac:dyDescent="0.25"/>
    <row r="17507" hidden="1" x14ac:dyDescent="0.25"/>
    <row r="17508" hidden="1" x14ac:dyDescent="0.25"/>
    <row r="17509" hidden="1" x14ac:dyDescent="0.25"/>
    <row r="17510" hidden="1" x14ac:dyDescent="0.25"/>
    <row r="17511" hidden="1" x14ac:dyDescent="0.25"/>
    <row r="17512" hidden="1" x14ac:dyDescent="0.25"/>
    <row r="17513" hidden="1" x14ac:dyDescent="0.25"/>
    <row r="17514" hidden="1" x14ac:dyDescent="0.25"/>
    <row r="17515" hidden="1" x14ac:dyDescent="0.25"/>
    <row r="17516" hidden="1" x14ac:dyDescent="0.25"/>
    <row r="17517" hidden="1" x14ac:dyDescent="0.25"/>
    <row r="17518" hidden="1" x14ac:dyDescent="0.25"/>
    <row r="17519" hidden="1" x14ac:dyDescent="0.25"/>
    <row r="17520" hidden="1" x14ac:dyDescent="0.25"/>
    <row r="17521" hidden="1" x14ac:dyDescent="0.25"/>
    <row r="17522" hidden="1" x14ac:dyDescent="0.25"/>
    <row r="17523" hidden="1" x14ac:dyDescent="0.25"/>
    <row r="17524" hidden="1" x14ac:dyDescent="0.25"/>
    <row r="17525" hidden="1" x14ac:dyDescent="0.25"/>
    <row r="17526" hidden="1" x14ac:dyDescent="0.25"/>
    <row r="17527" hidden="1" x14ac:dyDescent="0.25"/>
    <row r="17528" hidden="1" x14ac:dyDescent="0.25"/>
    <row r="17529" hidden="1" x14ac:dyDescent="0.25"/>
    <row r="17530" hidden="1" x14ac:dyDescent="0.25"/>
    <row r="17531" hidden="1" x14ac:dyDescent="0.25"/>
    <row r="17532" hidden="1" x14ac:dyDescent="0.25"/>
    <row r="17533" hidden="1" x14ac:dyDescent="0.25"/>
    <row r="17534" hidden="1" x14ac:dyDescent="0.25"/>
    <row r="17535" hidden="1" x14ac:dyDescent="0.25"/>
    <row r="17536" hidden="1" x14ac:dyDescent="0.25"/>
    <row r="17537" hidden="1" x14ac:dyDescent="0.25"/>
    <row r="17538" hidden="1" x14ac:dyDescent="0.25"/>
    <row r="17539" hidden="1" x14ac:dyDescent="0.25"/>
    <row r="17540" hidden="1" x14ac:dyDescent="0.25"/>
    <row r="17541" hidden="1" x14ac:dyDescent="0.25"/>
    <row r="17542" hidden="1" x14ac:dyDescent="0.25"/>
    <row r="17543" hidden="1" x14ac:dyDescent="0.25"/>
    <row r="17544" hidden="1" x14ac:dyDescent="0.25"/>
    <row r="17545" hidden="1" x14ac:dyDescent="0.25"/>
    <row r="17546" hidden="1" x14ac:dyDescent="0.25"/>
    <row r="17547" hidden="1" x14ac:dyDescent="0.25"/>
    <row r="17548" hidden="1" x14ac:dyDescent="0.25"/>
    <row r="17549" hidden="1" x14ac:dyDescent="0.25"/>
    <row r="17550" hidden="1" x14ac:dyDescent="0.25"/>
    <row r="17551" hidden="1" x14ac:dyDescent="0.25"/>
    <row r="17552" hidden="1" x14ac:dyDescent="0.25"/>
    <row r="17553" hidden="1" x14ac:dyDescent="0.25"/>
    <row r="17554" hidden="1" x14ac:dyDescent="0.25"/>
    <row r="17555" hidden="1" x14ac:dyDescent="0.25"/>
    <row r="17556" hidden="1" x14ac:dyDescent="0.25"/>
    <row r="17557" hidden="1" x14ac:dyDescent="0.25"/>
    <row r="17558" hidden="1" x14ac:dyDescent="0.25"/>
    <row r="17559" hidden="1" x14ac:dyDescent="0.25"/>
    <row r="17560" hidden="1" x14ac:dyDescent="0.25"/>
    <row r="17561" hidden="1" x14ac:dyDescent="0.25"/>
    <row r="17562" hidden="1" x14ac:dyDescent="0.25"/>
    <row r="17563" hidden="1" x14ac:dyDescent="0.25"/>
    <row r="17564" hidden="1" x14ac:dyDescent="0.25"/>
    <row r="17565" hidden="1" x14ac:dyDescent="0.25"/>
    <row r="17566" hidden="1" x14ac:dyDescent="0.25"/>
    <row r="17567" hidden="1" x14ac:dyDescent="0.25"/>
    <row r="17568" hidden="1" x14ac:dyDescent="0.25"/>
    <row r="17569" hidden="1" x14ac:dyDescent="0.25"/>
    <row r="17570" hidden="1" x14ac:dyDescent="0.25"/>
    <row r="17571" hidden="1" x14ac:dyDescent="0.25"/>
    <row r="17572" hidden="1" x14ac:dyDescent="0.25"/>
    <row r="17573" hidden="1" x14ac:dyDescent="0.25"/>
    <row r="17574" hidden="1" x14ac:dyDescent="0.25"/>
    <row r="17575" hidden="1" x14ac:dyDescent="0.25"/>
    <row r="17576" hidden="1" x14ac:dyDescent="0.25"/>
    <row r="17577" hidden="1" x14ac:dyDescent="0.25"/>
    <row r="17578" hidden="1" x14ac:dyDescent="0.25"/>
    <row r="17579" hidden="1" x14ac:dyDescent="0.25"/>
    <row r="17580" hidden="1" x14ac:dyDescent="0.25"/>
    <row r="17581" hidden="1" x14ac:dyDescent="0.25"/>
    <row r="17582" hidden="1" x14ac:dyDescent="0.25"/>
    <row r="17583" hidden="1" x14ac:dyDescent="0.25"/>
    <row r="17584" hidden="1" x14ac:dyDescent="0.25"/>
    <row r="17585" hidden="1" x14ac:dyDescent="0.25"/>
    <row r="17586" hidden="1" x14ac:dyDescent="0.25"/>
    <row r="17587" hidden="1" x14ac:dyDescent="0.25"/>
    <row r="17588" hidden="1" x14ac:dyDescent="0.25"/>
    <row r="17589" hidden="1" x14ac:dyDescent="0.25"/>
    <row r="17590" hidden="1" x14ac:dyDescent="0.25"/>
    <row r="17591" hidden="1" x14ac:dyDescent="0.25"/>
    <row r="17592" hidden="1" x14ac:dyDescent="0.25"/>
    <row r="17593" hidden="1" x14ac:dyDescent="0.25"/>
    <row r="17594" hidden="1" x14ac:dyDescent="0.25"/>
    <row r="17595" hidden="1" x14ac:dyDescent="0.25"/>
    <row r="17596" hidden="1" x14ac:dyDescent="0.25"/>
    <row r="17597" hidden="1" x14ac:dyDescent="0.25"/>
    <row r="17598" hidden="1" x14ac:dyDescent="0.25"/>
    <row r="17599" hidden="1" x14ac:dyDescent="0.25"/>
    <row r="17600" hidden="1" x14ac:dyDescent="0.25"/>
    <row r="17601" hidden="1" x14ac:dyDescent="0.25"/>
    <row r="17602" hidden="1" x14ac:dyDescent="0.25"/>
    <row r="17603" hidden="1" x14ac:dyDescent="0.25"/>
    <row r="17604" hidden="1" x14ac:dyDescent="0.25"/>
    <row r="17605" hidden="1" x14ac:dyDescent="0.25"/>
    <row r="17606" hidden="1" x14ac:dyDescent="0.25"/>
    <row r="17607" hidden="1" x14ac:dyDescent="0.25"/>
    <row r="17608" hidden="1" x14ac:dyDescent="0.25"/>
    <row r="17609" hidden="1" x14ac:dyDescent="0.25"/>
    <row r="17610" hidden="1" x14ac:dyDescent="0.25"/>
    <row r="17611" hidden="1" x14ac:dyDescent="0.25"/>
    <row r="17612" hidden="1" x14ac:dyDescent="0.25"/>
    <row r="17613" hidden="1" x14ac:dyDescent="0.25"/>
    <row r="17614" hidden="1" x14ac:dyDescent="0.25"/>
    <row r="17615" hidden="1" x14ac:dyDescent="0.25"/>
    <row r="17616" hidden="1" x14ac:dyDescent="0.25"/>
    <row r="17617" hidden="1" x14ac:dyDescent="0.25"/>
    <row r="17618" hidden="1" x14ac:dyDescent="0.25"/>
    <row r="17619" hidden="1" x14ac:dyDescent="0.25"/>
    <row r="17620" hidden="1" x14ac:dyDescent="0.25"/>
    <row r="17621" hidden="1" x14ac:dyDescent="0.25"/>
    <row r="17622" hidden="1" x14ac:dyDescent="0.25"/>
    <row r="17623" hidden="1" x14ac:dyDescent="0.25"/>
    <row r="17624" hidden="1" x14ac:dyDescent="0.25"/>
    <row r="17625" hidden="1" x14ac:dyDescent="0.25"/>
    <row r="17626" hidden="1" x14ac:dyDescent="0.25"/>
    <row r="17627" hidden="1" x14ac:dyDescent="0.25"/>
    <row r="17628" hidden="1" x14ac:dyDescent="0.25"/>
    <row r="17629" hidden="1" x14ac:dyDescent="0.25"/>
    <row r="17630" hidden="1" x14ac:dyDescent="0.25"/>
    <row r="17631" hidden="1" x14ac:dyDescent="0.25"/>
    <row r="17632" hidden="1" x14ac:dyDescent="0.25"/>
    <row r="17633" hidden="1" x14ac:dyDescent="0.25"/>
    <row r="17634" hidden="1" x14ac:dyDescent="0.25"/>
    <row r="17635" hidden="1" x14ac:dyDescent="0.25"/>
    <row r="17636" hidden="1" x14ac:dyDescent="0.25"/>
    <row r="17637" hidden="1" x14ac:dyDescent="0.25"/>
    <row r="17638" hidden="1" x14ac:dyDescent="0.25"/>
    <row r="17639" hidden="1" x14ac:dyDescent="0.25"/>
    <row r="17640" hidden="1" x14ac:dyDescent="0.25"/>
    <row r="17641" hidden="1" x14ac:dyDescent="0.25"/>
    <row r="17642" hidden="1" x14ac:dyDescent="0.25"/>
    <row r="17643" hidden="1" x14ac:dyDescent="0.25"/>
    <row r="17644" hidden="1" x14ac:dyDescent="0.25"/>
    <row r="17645" hidden="1" x14ac:dyDescent="0.25"/>
    <row r="17646" hidden="1" x14ac:dyDescent="0.25"/>
    <row r="17647" hidden="1" x14ac:dyDescent="0.25"/>
    <row r="17648" hidden="1" x14ac:dyDescent="0.25"/>
    <row r="17649" hidden="1" x14ac:dyDescent="0.25"/>
    <row r="17650" hidden="1" x14ac:dyDescent="0.25"/>
    <row r="17651" hidden="1" x14ac:dyDescent="0.25"/>
    <row r="17652" hidden="1" x14ac:dyDescent="0.25"/>
    <row r="17653" hidden="1" x14ac:dyDescent="0.25"/>
    <row r="17654" hidden="1" x14ac:dyDescent="0.25"/>
    <row r="17655" hidden="1" x14ac:dyDescent="0.25"/>
    <row r="17656" hidden="1" x14ac:dyDescent="0.25"/>
    <row r="17657" hidden="1" x14ac:dyDescent="0.25"/>
    <row r="17658" hidden="1" x14ac:dyDescent="0.25"/>
    <row r="17659" hidden="1" x14ac:dyDescent="0.25"/>
    <row r="17660" hidden="1" x14ac:dyDescent="0.25"/>
    <row r="17661" hidden="1" x14ac:dyDescent="0.25"/>
    <row r="17662" hidden="1" x14ac:dyDescent="0.25"/>
    <row r="17663" hidden="1" x14ac:dyDescent="0.25"/>
    <row r="17664" hidden="1" x14ac:dyDescent="0.25"/>
    <row r="17665" hidden="1" x14ac:dyDescent="0.25"/>
    <row r="17666" hidden="1" x14ac:dyDescent="0.25"/>
    <row r="17667" hidden="1" x14ac:dyDescent="0.25"/>
    <row r="17668" hidden="1" x14ac:dyDescent="0.25"/>
    <row r="17669" hidden="1" x14ac:dyDescent="0.25"/>
    <row r="17670" hidden="1" x14ac:dyDescent="0.25"/>
    <row r="17671" hidden="1" x14ac:dyDescent="0.25"/>
    <row r="17672" hidden="1" x14ac:dyDescent="0.25"/>
    <row r="17673" hidden="1" x14ac:dyDescent="0.25"/>
    <row r="17674" hidden="1" x14ac:dyDescent="0.25"/>
    <row r="17675" hidden="1" x14ac:dyDescent="0.25"/>
    <row r="17676" hidden="1" x14ac:dyDescent="0.25"/>
    <row r="17677" hidden="1" x14ac:dyDescent="0.25"/>
    <row r="17678" hidden="1" x14ac:dyDescent="0.25"/>
    <row r="17679" hidden="1" x14ac:dyDescent="0.25"/>
    <row r="17680" hidden="1" x14ac:dyDescent="0.25"/>
    <row r="17681" hidden="1" x14ac:dyDescent="0.25"/>
    <row r="17682" hidden="1" x14ac:dyDescent="0.25"/>
    <row r="17683" hidden="1" x14ac:dyDescent="0.25"/>
    <row r="17684" hidden="1" x14ac:dyDescent="0.25"/>
    <row r="17685" hidden="1" x14ac:dyDescent="0.25"/>
    <row r="17686" hidden="1" x14ac:dyDescent="0.25"/>
    <row r="17687" hidden="1" x14ac:dyDescent="0.25"/>
    <row r="17688" hidden="1" x14ac:dyDescent="0.25"/>
    <row r="17689" hidden="1" x14ac:dyDescent="0.25"/>
    <row r="17690" hidden="1" x14ac:dyDescent="0.25"/>
    <row r="17691" hidden="1" x14ac:dyDescent="0.25"/>
    <row r="17692" hidden="1" x14ac:dyDescent="0.25"/>
    <row r="17693" hidden="1" x14ac:dyDescent="0.25"/>
    <row r="17694" hidden="1" x14ac:dyDescent="0.25"/>
    <row r="17695" hidden="1" x14ac:dyDescent="0.25"/>
    <row r="17696" hidden="1" x14ac:dyDescent="0.25"/>
    <row r="17697" hidden="1" x14ac:dyDescent="0.25"/>
    <row r="17698" hidden="1" x14ac:dyDescent="0.25"/>
    <row r="17699" hidden="1" x14ac:dyDescent="0.25"/>
    <row r="17700" hidden="1" x14ac:dyDescent="0.25"/>
    <row r="17701" hidden="1" x14ac:dyDescent="0.25"/>
    <row r="17702" hidden="1" x14ac:dyDescent="0.25"/>
    <row r="17703" hidden="1" x14ac:dyDescent="0.25"/>
    <row r="17704" hidden="1" x14ac:dyDescent="0.25"/>
    <row r="17705" hidden="1" x14ac:dyDescent="0.25"/>
    <row r="17706" hidden="1" x14ac:dyDescent="0.25"/>
    <row r="17707" hidden="1" x14ac:dyDescent="0.25"/>
    <row r="17708" hidden="1" x14ac:dyDescent="0.25"/>
    <row r="17709" hidden="1" x14ac:dyDescent="0.25"/>
    <row r="17710" hidden="1" x14ac:dyDescent="0.25"/>
    <row r="17711" hidden="1" x14ac:dyDescent="0.25"/>
    <row r="17712" hidden="1" x14ac:dyDescent="0.25"/>
    <row r="17713" hidden="1" x14ac:dyDescent="0.25"/>
    <row r="17714" hidden="1" x14ac:dyDescent="0.25"/>
    <row r="17715" hidden="1" x14ac:dyDescent="0.25"/>
    <row r="17716" hidden="1" x14ac:dyDescent="0.25"/>
    <row r="17717" hidden="1" x14ac:dyDescent="0.25"/>
    <row r="17718" hidden="1" x14ac:dyDescent="0.25"/>
    <row r="17719" hidden="1" x14ac:dyDescent="0.25"/>
    <row r="17720" hidden="1" x14ac:dyDescent="0.25"/>
    <row r="17721" hidden="1" x14ac:dyDescent="0.25"/>
    <row r="17722" hidden="1" x14ac:dyDescent="0.25"/>
    <row r="17723" hidden="1" x14ac:dyDescent="0.25"/>
    <row r="17724" hidden="1" x14ac:dyDescent="0.25"/>
    <row r="17725" hidden="1" x14ac:dyDescent="0.25"/>
    <row r="17726" hidden="1" x14ac:dyDescent="0.25"/>
    <row r="17727" hidden="1" x14ac:dyDescent="0.25"/>
    <row r="17728" hidden="1" x14ac:dyDescent="0.25"/>
    <row r="17729" hidden="1" x14ac:dyDescent="0.25"/>
    <row r="17730" hidden="1" x14ac:dyDescent="0.25"/>
    <row r="17731" hidden="1" x14ac:dyDescent="0.25"/>
    <row r="17732" hidden="1" x14ac:dyDescent="0.25"/>
    <row r="17733" hidden="1" x14ac:dyDescent="0.25"/>
    <row r="17734" hidden="1" x14ac:dyDescent="0.25"/>
    <row r="17735" hidden="1" x14ac:dyDescent="0.25"/>
    <row r="17736" hidden="1" x14ac:dyDescent="0.25"/>
    <row r="17737" hidden="1" x14ac:dyDescent="0.25"/>
    <row r="17738" hidden="1" x14ac:dyDescent="0.25"/>
    <row r="17739" hidden="1" x14ac:dyDescent="0.25"/>
    <row r="17740" hidden="1" x14ac:dyDescent="0.25"/>
    <row r="17741" hidden="1" x14ac:dyDescent="0.25"/>
    <row r="17742" hidden="1" x14ac:dyDescent="0.25"/>
    <row r="17743" hidden="1" x14ac:dyDescent="0.25"/>
    <row r="17744" hidden="1" x14ac:dyDescent="0.25"/>
    <row r="17745" hidden="1" x14ac:dyDescent="0.25"/>
    <row r="17746" hidden="1" x14ac:dyDescent="0.25"/>
    <row r="17747" hidden="1" x14ac:dyDescent="0.25"/>
    <row r="17748" hidden="1" x14ac:dyDescent="0.25"/>
    <row r="17749" hidden="1" x14ac:dyDescent="0.25"/>
    <row r="17750" hidden="1" x14ac:dyDescent="0.25"/>
    <row r="17751" hidden="1" x14ac:dyDescent="0.25"/>
    <row r="17752" hidden="1" x14ac:dyDescent="0.25"/>
    <row r="17753" hidden="1" x14ac:dyDescent="0.25"/>
    <row r="17754" hidden="1" x14ac:dyDescent="0.25"/>
    <row r="17755" hidden="1" x14ac:dyDescent="0.25"/>
    <row r="17756" hidden="1" x14ac:dyDescent="0.25"/>
    <row r="17757" hidden="1" x14ac:dyDescent="0.25"/>
    <row r="17758" hidden="1" x14ac:dyDescent="0.25"/>
    <row r="17759" hidden="1" x14ac:dyDescent="0.25"/>
    <row r="17760" hidden="1" x14ac:dyDescent="0.25"/>
    <row r="17761" hidden="1" x14ac:dyDescent="0.25"/>
    <row r="17762" hidden="1" x14ac:dyDescent="0.25"/>
    <row r="17763" hidden="1" x14ac:dyDescent="0.25"/>
    <row r="17764" hidden="1" x14ac:dyDescent="0.25"/>
    <row r="17765" hidden="1" x14ac:dyDescent="0.25"/>
    <row r="17766" hidden="1" x14ac:dyDescent="0.25"/>
    <row r="17767" hidden="1" x14ac:dyDescent="0.25"/>
    <row r="17768" hidden="1" x14ac:dyDescent="0.25"/>
    <row r="17769" hidden="1" x14ac:dyDescent="0.25"/>
    <row r="17770" hidden="1" x14ac:dyDescent="0.25"/>
    <row r="17771" hidden="1" x14ac:dyDescent="0.25"/>
    <row r="17772" hidden="1" x14ac:dyDescent="0.25"/>
    <row r="17773" hidden="1" x14ac:dyDescent="0.25"/>
    <row r="17774" hidden="1" x14ac:dyDescent="0.25"/>
    <row r="17775" hidden="1" x14ac:dyDescent="0.25"/>
    <row r="17776" hidden="1" x14ac:dyDescent="0.25"/>
    <row r="17777" hidden="1" x14ac:dyDescent="0.25"/>
    <row r="17778" hidden="1" x14ac:dyDescent="0.25"/>
    <row r="17779" hidden="1" x14ac:dyDescent="0.25"/>
    <row r="17780" hidden="1" x14ac:dyDescent="0.25"/>
    <row r="17781" hidden="1" x14ac:dyDescent="0.25"/>
    <row r="17782" hidden="1" x14ac:dyDescent="0.25"/>
    <row r="17783" hidden="1" x14ac:dyDescent="0.25"/>
    <row r="17784" hidden="1" x14ac:dyDescent="0.25"/>
    <row r="17785" hidden="1" x14ac:dyDescent="0.25"/>
    <row r="17786" hidden="1" x14ac:dyDescent="0.25"/>
    <row r="17787" hidden="1" x14ac:dyDescent="0.25"/>
    <row r="17788" hidden="1" x14ac:dyDescent="0.25"/>
    <row r="17789" hidden="1" x14ac:dyDescent="0.25"/>
    <row r="17790" hidden="1" x14ac:dyDescent="0.25"/>
    <row r="17791" hidden="1" x14ac:dyDescent="0.25"/>
    <row r="17792" hidden="1" x14ac:dyDescent="0.25"/>
    <row r="17793" hidden="1" x14ac:dyDescent="0.25"/>
    <row r="17794" hidden="1" x14ac:dyDescent="0.25"/>
    <row r="17795" hidden="1" x14ac:dyDescent="0.25"/>
    <row r="17796" hidden="1" x14ac:dyDescent="0.25"/>
    <row r="17797" hidden="1" x14ac:dyDescent="0.25"/>
    <row r="17798" hidden="1" x14ac:dyDescent="0.25"/>
    <row r="17799" hidden="1" x14ac:dyDescent="0.25"/>
    <row r="17800" hidden="1" x14ac:dyDescent="0.25"/>
    <row r="17801" hidden="1" x14ac:dyDescent="0.25"/>
    <row r="17802" hidden="1" x14ac:dyDescent="0.25"/>
    <row r="17803" hidden="1" x14ac:dyDescent="0.25"/>
    <row r="17804" hidden="1" x14ac:dyDescent="0.25"/>
    <row r="17805" hidden="1" x14ac:dyDescent="0.25"/>
    <row r="17806" hidden="1" x14ac:dyDescent="0.25"/>
    <row r="17807" hidden="1" x14ac:dyDescent="0.25"/>
    <row r="17808" hidden="1" x14ac:dyDescent="0.25"/>
    <row r="17809" hidden="1" x14ac:dyDescent="0.25"/>
    <row r="17810" hidden="1" x14ac:dyDescent="0.25"/>
    <row r="17811" hidden="1" x14ac:dyDescent="0.25"/>
    <row r="17812" hidden="1" x14ac:dyDescent="0.25"/>
    <row r="17813" hidden="1" x14ac:dyDescent="0.25"/>
    <row r="17814" hidden="1" x14ac:dyDescent="0.25"/>
    <row r="17815" hidden="1" x14ac:dyDescent="0.25"/>
    <row r="17816" hidden="1" x14ac:dyDescent="0.25"/>
    <row r="17817" hidden="1" x14ac:dyDescent="0.25"/>
    <row r="17818" hidden="1" x14ac:dyDescent="0.25"/>
    <row r="17819" hidden="1" x14ac:dyDescent="0.25"/>
    <row r="17820" hidden="1" x14ac:dyDescent="0.25"/>
    <row r="17821" hidden="1" x14ac:dyDescent="0.25"/>
    <row r="17822" hidden="1" x14ac:dyDescent="0.25"/>
    <row r="17823" hidden="1" x14ac:dyDescent="0.25"/>
    <row r="17824" hidden="1" x14ac:dyDescent="0.25"/>
    <row r="17825" hidden="1" x14ac:dyDescent="0.25"/>
    <row r="17826" hidden="1" x14ac:dyDescent="0.25"/>
    <row r="17827" hidden="1" x14ac:dyDescent="0.25"/>
    <row r="17828" hidden="1" x14ac:dyDescent="0.25"/>
    <row r="17829" hidden="1" x14ac:dyDescent="0.25"/>
    <row r="17830" hidden="1" x14ac:dyDescent="0.25"/>
    <row r="17831" hidden="1" x14ac:dyDescent="0.25"/>
    <row r="17832" hidden="1" x14ac:dyDescent="0.25"/>
    <row r="17833" hidden="1" x14ac:dyDescent="0.25"/>
    <row r="17834" hidden="1" x14ac:dyDescent="0.25"/>
    <row r="17835" hidden="1" x14ac:dyDescent="0.25"/>
    <row r="17836" hidden="1" x14ac:dyDescent="0.25"/>
    <row r="17837" hidden="1" x14ac:dyDescent="0.25"/>
    <row r="17838" hidden="1" x14ac:dyDescent="0.25"/>
    <row r="17839" hidden="1" x14ac:dyDescent="0.25"/>
    <row r="17840" hidden="1" x14ac:dyDescent="0.25"/>
    <row r="17841" hidden="1" x14ac:dyDescent="0.25"/>
    <row r="17842" hidden="1" x14ac:dyDescent="0.25"/>
    <row r="17843" hidden="1" x14ac:dyDescent="0.25"/>
    <row r="17844" hidden="1" x14ac:dyDescent="0.25"/>
    <row r="17845" hidden="1" x14ac:dyDescent="0.25"/>
    <row r="17846" hidden="1" x14ac:dyDescent="0.25"/>
    <row r="17847" hidden="1" x14ac:dyDescent="0.25"/>
    <row r="17848" hidden="1" x14ac:dyDescent="0.25"/>
    <row r="17849" hidden="1" x14ac:dyDescent="0.25"/>
    <row r="17850" hidden="1" x14ac:dyDescent="0.25"/>
    <row r="17851" hidden="1" x14ac:dyDescent="0.25"/>
    <row r="17852" hidden="1" x14ac:dyDescent="0.25"/>
    <row r="17853" hidden="1" x14ac:dyDescent="0.25"/>
    <row r="17854" hidden="1" x14ac:dyDescent="0.25"/>
    <row r="17855" hidden="1" x14ac:dyDescent="0.25"/>
    <row r="17856" hidden="1" x14ac:dyDescent="0.25"/>
    <row r="17857" hidden="1" x14ac:dyDescent="0.25"/>
    <row r="17858" hidden="1" x14ac:dyDescent="0.25"/>
    <row r="17859" hidden="1" x14ac:dyDescent="0.25"/>
    <row r="17860" hidden="1" x14ac:dyDescent="0.25"/>
    <row r="17861" hidden="1" x14ac:dyDescent="0.25"/>
    <row r="17862" hidden="1" x14ac:dyDescent="0.25"/>
    <row r="17863" hidden="1" x14ac:dyDescent="0.25"/>
    <row r="17864" hidden="1" x14ac:dyDescent="0.25"/>
    <row r="17865" hidden="1" x14ac:dyDescent="0.25"/>
    <row r="17866" hidden="1" x14ac:dyDescent="0.25"/>
    <row r="17867" hidden="1" x14ac:dyDescent="0.25"/>
    <row r="17868" hidden="1" x14ac:dyDescent="0.25"/>
    <row r="17869" hidden="1" x14ac:dyDescent="0.25"/>
    <row r="17870" hidden="1" x14ac:dyDescent="0.25"/>
    <row r="17871" hidden="1" x14ac:dyDescent="0.25"/>
    <row r="17872" hidden="1" x14ac:dyDescent="0.25"/>
    <row r="17873" hidden="1" x14ac:dyDescent="0.25"/>
    <row r="17874" hidden="1" x14ac:dyDescent="0.25"/>
    <row r="17875" hidden="1" x14ac:dyDescent="0.25"/>
    <row r="17876" hidden="1" x14ac:dyDescent="0.25"/>
    <row r="17877" hidden="1" x14ac:dyDescent="0.25"/>
    <row r="17878" hidden="1" x14ac:dyDescent="0.25"/>
    <row r="17879" hidden="1" x14ac:dyDescent="0.25"/>
    <row r="17880" hidden="1" x14ac:dyDescent="0.25"/>
    <row r="17881" hidden="1" x14ac:dyDescent="0.25"/>
    <row r="17882" hidden="1" x14ac:dyDescent="0.25"/>
    <row r="17883" hidden="1" x14ac:dyDescent="0.25"/>
    <row r="17884" hidden="1" x14ac:dyDescent="0.25"/>
    <row r="17885" hidden="1" x14ac:dyDescent="0.25"/>
    <row r="17886" hidden="1" x14ac:dyDescent="0.25"/>
    <row r="17887" hidden="1" x14ac:dyDescent="0.25"/>
    <row r="17888" hidden="1" x14ac:dyDescent="0.25"/>
    <row r="17889" hidden="1" x14ac:dyDescent="0.25"/>
    <row r="17890" hidden="1" x14ac:dyDescent="0.25"/>
    <row r="17891" hidden="1" x14ac:dyDescent="0.25"/>
    <row r="17892" hidden="1" x14ac:dyDescent="0.25"/>
    <row r="17893" hidden="1" x14ac:dyDescent="0.25"/>
    <row r="17894" hidden="1" x14ac:dyDescent="0.25"/>
    <row r="17895" hidden="1" x14ac:dyDescent="0.25"/>
    <row r="17896" hidden="1" x14ac:dyDescent="0.25"/>
    <row r="17897" hidden="1" x14ac:dyDescent="0.25"/>
    <row r="17898" hidden="1" x14ac:dyDescent="0.25"/>
    <row r="17899" hidden="1" x14ac:dyDescent="0.25"/>
    <row r="17900" hidden="1" x14ac:dyDescent="0.25"/>
    <row r="17901" hidden="1" x14ac:dyDescent="0.25"/>
    <row r="17902" hidden="1" x14ac:dyDescent="0.25"/>
    <row r="17903" hidden="1" x14ac:dyDescent="0.25"/>
    <row r="17904" hidden="1" x14ac:dyDescent="0.25"/>
    <row r="17905" hidden="1" x14ac:dyDescent="0.25"/>
    <row r="17906" hidden="1" x14ac:dyDescent="0.25"/>
    <row r="17907" hidden="1" x14ac:dyDescent="0.25"/>
    <row r="17908" hidden="1" x14ac:dyDescent="0.25"/>
    <row r="17909" hidden="1" x14ac:dyDescent="0.25"/>
    <row r="17910" hidden="1" x14ac:dyDescent="0.25"/>
    <row r="17911" hidden="1" x14ac:dyDescent="0.25"/>
    <row r="17912" hidden="1" x14ac:dyDescent="0.25"/>
    <row r="17913" hidden="1" x14ac:dyDescent="0.25"/>
    <row r="17914" hidden="1" x14ac:dyDescent="0.25"/>
    <row r="17915" hidden="1" x14ac:dyDescent="0.25"/>
    <row r="17916" hidden="1" x14ac:dyDescent="0.25"/>
    <row r="17917" hidden="1" x14ac:dyDescent="0.25"/>
    <row r="17918" hidden="1" x14ac:dyDescent="0.25"/>
    <row r="17919" hidden="1" x14ac:dyDescent="0.25"/>
    <row r="17920" hidden="1" x14ac:dyDescent="0.25"/>
    <row r="17921" hidden="1" x14ac:dyDescent="0.25"/>
    <row r="17922" hidden="1" x14ac:dyDescent="0.25"/>
    <row r="17923" hidden="1" x14ac:dyDescent="0.25"/>
    <row r="17924" hidden="1" x14ac:dyDescent="0.25"/>
    <row r="17925" hidden="1" x14ac:dyDescent="0.25"/>
    <row r="17926" hidden="1" x14ac:dyDescent="0.25"/>
    <row r="17927" hidden="1" x14ac:dyDescent="0.25"/>
    <row r="17928" hidden="1" x14ac:dyDescent="0.25"/>
    <row r="17929" hidden="1" x14ac:dyDescent="0.25"/>
    <row r="17930" hidden="1" x14ac:dyDescent="0.25"/>
    <row r="17931" hidden="1" x14ac:dyDescent="0.25"/>
    <row r="17932" hidden="1" x14ac:dyDescent="0.25"/>
    <row r="17933" hidden="1" x14ac:dyDescent="0.25"/>
    <row r="17934" hidden="1" x14ac:dyDescent="0.25"/>
    <row r="17935" hidden="1" x14ac:dyDescent="0.25"/>
    <row r="17936" hidden="1" x14ac:dyDescent="0.25"/>
    <row r="17937" hidden="1" x14ac:dyDescent="0.25"/>
    <row r="17938" hidden="1" x14ac:dyDescent="0.25"/>
    <row r="17939" hidden="1" x14ac:dyDescent="0.25"/>
    <row r="17940" hidden="1" x14ac:dyDescent="0.25"/>
    <row r="17941" hidden="1" x14ac:dyDescent="0.25"/>
    <row r="17942" hidden="1" x14ac:dyDescent="0.25"/>
    <row r="17943" hidden="1" x14ac:dyDescent="0.25"/>
    <row r="17944" hidden="1" x14ac:dyDescent="0.25"/>
    <row r="17945" hidden="1" x14ac:dyDescent="0.25"/>
    <row r="17946" hidden="1" x14ac:dyDescent="0.25"/>
    <row r="17947" hidden="1" x14ac:dyDescent="0.25"/>
    <row r="17948" hidden="1" x14ac:dyDescent="0.25"/>
    <row r="17949" hidden="1" x14ac:dyDescent="0.25"/>
    <row r="17950" hidden="1" x14ac:dyDescent="0.25"/>
    <row r="17951" hidden="1" x14ac:dyDescent="0.25"/>
    <row r="17952" hidden="1" x14ac:dyDescent="0.25"/>
    <row r="17953" hidden="1" x14ac:dyDescent="0.25"/>
    <row r="17954" hidden="1" x14ac:dyDescent="0.25"/>
    <row r="17955" hidden="1" x14ac:dyDescent="0.25"/>
    <row r="17956" hidden="1" x14ac:dyDescent="0.25"/>
    <row r="17957" hidden="1" x14ac:dyDescent="0.25"/>
    <row r="17958" hidden="1" x14ac:dyDescent="0.25"/>
    <row r="17959" hidden="1" x14ac:dyDescent="0.25"/>
    <row r="17960" hidden="1" x14ac:dyDescent="0.25"/>
    <row r="17961" hidden="1" x14ac:dyDescent="0.25"/>
    <row r="17962" hidden="1" x14ac:dyDescent="0.25"/>
    <row r="17963" hidden="1" x14ac:dyDescent="0.25"/>
    <row r="17964" hidden="1" x14ac:dyDescent="0.25"/>
    <row r="17965" hidden="1" x14ac:dyDescent="0.25"/>
    <row r="17966" hidden="1" x14ac:dyDescent="0.25"/>
    <row r="17967" hidden="1" x14ac:dyDescent="0.25"/>
    <row r="17968" hidden="1" x14ac:dyDescent="0.25"/>
    <row r="17969" hidden="1" x14ac:dyDescent="0.25"/>
    <row r="17970" hidden="1" x14ac:dyDescent="0.25"/>
    <row r="17971" hidden="1" x14ac:dyDescent="0.25"/>
    <row r="17972" hidden="1" x14ac:dyDescent="0.25"/>
    <row r="17973" hidden="1" x14ac:dyDescent="0.25"/>
    <row r="17974" hidden="1" x14ac:dyDescent="0.25"/>
    <row r="17975" hidden="1" x14ac:dyDescent="0.25"/>
    <row r="17976" hidden="1" x14ac:dyDescent="0.25"/>
    <row r="17977" hidden="1" x14ac:dyDescent="0.25"/>
    <row r="17978" hidden="1" x14ac:dyDescent="0.25"/>
    <row r="17979" hidden="1" x14ac:dyDescent="0.25"/>
    <row r="17980" hidden="1" x14ac:dyDescent="0.25"/>
    <row r="17981" hidden="1" x14ac:dyDescent="0.25"/>
    <row r="17982" hidden="1" x14ac:dyDescent="0.25"/>
    <row r="17983" hidden="1" x14ac:dyDescent="0.25"/>
    <row r="17984" hidden="1" x14ac:dyDescent="0.25"/>
    <row r="17985" hidden="1" x14ac:dyDescent="0.25"/>
    <row r="17986" hidden="1" x14ac:dyDescent="0.25"/>
    <row r="17987" hidden="1" x14ac:dyDescent="0.25"/>
    <row r="17988" hidden="1" x14ac:dyDescent="0.25"/>
    <row r="17989" hidden="1" x14ac:dyDescent="0.25"/>
    <row r="17990" hidden="1" x14ac:dyDescent="0.25"/>
    <row r="17991" hidden="1" x14ac:dyDescent="0.25"/>
    <row r="17992" hidden="1" x14ac:dyDescent="0.25"/>
    <row r="17993" hidden="1" x14ac:dyDescent="0.25"/>
    <row r="17994" hidden="1" x14ac:dyDescent="0.25"/>
    <row r="17995" hidden="1" x14ac:dyDescent="0.25"/>
    <row r="17996" hidden="1" x14ac:dyDescent="0.25"/>
    <row r="17997" hidden="1" x14ac:dyDescent="0.25"/>
    <row r="17998" hidden="1" x14ac:dyDescent="0.25"/>
    <row r="17999" hidden="1" x14ac:dyDescent="0.25"/>
    <row r="18000" hidden="1" x14ac:dyDescent="0.25"/>
    <row r="18001" hidden="1" x14ac:dyDescent="0.25"/>
    <row r="18002" hidden="1" x14ac:dyDescent="0.25"/>
    <row r="18003" hidden="1" x14ac:dyDescent="0.25"/>
    <row r="18004" hidden="1" x14ac:dyDescent="0.25"/>
    <row r="18005" hidden="1" x14ac:dyDescent="0.25"/>
    <row r="18006" hidden="1" x14ac:dyDescent="0.25"/>
    <row r="18007" hidden="1" x14ac:dyDescent="0.25"/>
    <row r="18008" hidden="1" x14ac:dyDescent="0.25"/>
    <row r="18009" hidden="1" x14ac:dyDescent="0.25"/>
    <row r="18010" hidden="1" x14ac:dyDescent="0.25"/>
    <row r="18011" hidden="1" x14ac:dyDescent="0.25"/>
    <row r="18012" hidden="1" x14ac:dyDescent="0.25"/>
    <row r="18013" hidden="1" x14ac:dyDescent="0.25"/>
    <row r="18014" hidden="1" x14ac:dyDescent="0.25"/>
    <row r="18015" hidden="1" x14ac:dyDescent="0.25"/>
    <row r="18016" hidden="1" x14ac:dyDescent="0.25"/>
    <row r="18017" hidden="1" x14ac:dyDescent="0.25"/>
    <row r="18018" hidden="1" x14ac:dyDescent="0.25"/>
    <row r="18019" hidden="1" x14ac:dyDescent="0.25"/>
    <row r="18020" hidden="1" x14ac:dyDescent="0.25"/>
    <row r="18021" hidden="1" x14ac:dyDescent="0.25"/>
    <row r="18022" hidden="1" x14ac:dyDescent="0.25"/>
    <row r="18023" hidden="1" x14ac:dyDescent="0.25"/>
    <row r="18024" hidden="1" x14ac:dyDescent="0.25"/>
    <row r="18025" hidden="1" x14ac:dyDescent="0.25"/>
    <row r="18026" hidden="1" x14ac:dyDescent="0.25"/>
    <row r="18027" hidden="1" x14ac:dyDescent="0.25"/>
    <row r="18028" hidden="1" x14ac:dyDescent="0.25"/>
    <row r="18029" hidden="1" x14ac:dyDescent="0.25"/>
    <row r="18030" hidden="1" x14ac:dyDescent="0.25"/>
    <row r="18031" hidden="1" x14ac:dyDescent="0.25"/>
    <row r="18032" hidden="1" x14ac:dyDescent="0.25"/>
    <row r="18033" hidden="1" x14ac:dyDescent="0.25"/>
    <row r="18034" hidden="1" x14ac:dyDescent="0.25"/>
    <row r="18035" hidden="1" x14ac:dyDescent="0.25"/>
    <row r="18036" hidden="1" x14ac:dyDescent="0.25"/>
    <row r="18037" hidden="1" x14ac:dyDescent="0.25"/>
    <row r="18038" hidden="1" x14ac:dyDescent="0.25"/>
    <row r="18039" hidden="1" x14ac:dyDescent="0.25"/>
    <row r="18040" hidden="1" x14ac:dyDescent="0.25"/>
    <row r="18041" hidden="1" x14ac:dyDescent="0.25"/>
    <row r="18042" hidden="1" x14ac:dyDescent="0.25"/>
    <row r="18043" hidden="1" x14ac:dyDescent="0.25"/>
    <row r="18044" hidden="1" x14ac:dyDescent="0.25"/>
    <row r="18045" hidden="1" x14ac:dyDescent="0.25"/>
    <row r="18046" hidden="1" x14ac:dyDescent="0.25"/>
    <row r="18047" hidden="1" x14ac:dyDescent="0.25"/>
    <row r="18048" hidden="1" x14ac:dyDescent="0.25"/>
    <row r="18049" hidden="1" x14ac:dyDescent="0.25"/>
    <row r="18050" hidden="1" x14ac:dyDescent="0.25"/>
    <row r="18051" hidden="1" x14ac:dyDescent="0.25"/>
    <row r="18052" hidden="1" x14ac:dyDescent="0.25"/>
    <row r="18053" hidden="1" x14ac:dyDescent="0.25"/>
    <row r="18054" hidden="1" x14ac:dyDescent="0.25"/>
    <row r="18055" hidden="1" x14ac:dyDescent="0.25"/>
    <row r="18056" hidden="1" x14ac:dyDescent="0.25"/>
    <row r="18057" hidden="1" x14ac:dyDescent="0.25"/>
    <row r="18058" hidden="1" x14ac:dyDescent="0.25"/>
    <row r="18059" hidden="1" x14ac:dyDescent="0.25"/>
    <row r="18060" hidden="1" x14ac:dyDescent="0.25"/>
    <row r="18061" hidden="1" x14ac:dyDescent="0.25"/>
    <row r="18062" hidden="1" x14ac:dyDescent="0.25"/>
    <row r="18063" hidden="1" x14ac:dyDescent="0.25"/>
    <row r="18064" hidden="1" x14ac:dyDescent="0.25"/>
    <row r="18065" hidden="1" x14ac:dyDescent="0.25"/>
    <row r="18066" hidden="1" x14ac:dyDescent="0.25"/>
    <row r="18067" hidden="1" x14ac:dyDescent="0.25"/>
    <row r="18068" hidden="1" x14ac:dyDescent="0.25"/>
    <row r="18069" hidden="1" x14ac:dyDescent="0.25"/>
    <row r="18070" hidden="1" x14ac:dyDescent="0.25"/>
    <row r="18071" hidden="1" x14ac:dyDescent="0.25"/>
    <row r="18072" hidden="1" x14ac:dyDescent="0.25"/>
    <row r="18073" hidden="1" x14ac:dyDescent="0.25"/>
    <row r="18074" hidden="1" x14ac:dyDescent="0.25"/>
    <row r="18075" hidden="1" x14ac:dyDescent="0.25"/>
    <row r="18076" hidden="1" x14ac:dyDescent="0.25"/>
    <row r="18077" hidden="1" x14ac:dyDescent="0.25"/>
    <row r="18078" hidden="1" x14ac:dyDescent="0.25"/>
    <row r="18079" hidden="1" x14ac:dyDescent="0.25"/>
    <row r="18080" hidden="1" x14ac:dyDescent="0.25"/>
    <row r="18081" hidden="1" x14ac:dyDescent="0.25"/>
    <row r="18082" hidden="1" x14ac:dyDescent="0.25"/>
    <row r="18083" hidden="1" x14ac:dyDescent="0.25"/>
    <row r="18084" hidden="1" x14ac:dyDescent="0.25"/>
    <row r="18085" hidden="1" x14ac:dyDescent="0.25"/>
    <row r="18086" hidden="1" x14ac:dyDescent="0.25"/>
    <row r="18087" hidden="1" x14ac:dyDescent="0.25"/>
    <row r="18088" hidden="1" x14ac:dyDescent="0.25"/>
    <row r="18089" hidden="1" x14ac:dyDescent="0.25"/>
    <row r="18090" hidden="1" x14ac:dyDescent="0.25"/>
    <row r="18091" hidden="1" x14ac:dyDescent="0.25"/>
    <row r="18092" hidden="1" x14ac:dyDescent="0.25"/>
    <row r="18093" hidden="1" x14ac:dyDescent="0.25"/>
    <row r="18094" hidden="1" x14ac:dyDescent="0.25"/>
    <row r="18095" hidden="1" x14ac:dyDescent="0.25"/>
    <row r="18096" hidden="1" x14ac:dyDescent="0.25"/>
    <row r="18097" hidden="1" x14ac:dyDescent="0.25"/>
    <row r="18098" hidden="1" x14ac:dyDescent="0.25"/>
    <row r="18099" hidden="1" x14ac:dyDescent="0.25"/>
    <row r="18100" hidden="1" x14ac:dyDescent="0.25"/>
    <row r="18101" hidden="1" x14ac:dyDescent="0.25"/>
    <row r="18102" hidden="1" x14ac:dyDescent="0.25"/>
    <row r="18103" hidden="1" x14ac:dyDescent="0.25"/>
    <row r="18104" hidden="1" x14ac:dyDescent="0.25"/>
    <row r="18105" hidden="1" x14ac:dyDescent="0.25"/>
    <row r="18106" hidden="1" x14ac:dyDescent="0.25"/>
    <row r="18107" hidden="1" x14ac:dyDescent="0.25"/>
    <row r="18108" hidden="1" x14ac:dyDescent="0.25"/>
    <row r="18109" hidden="1" x14ac:dyDescent="0.25"/>
    <row r="18110" hidden="1" x14ac:dyDescent="0.25"/>
    <row r="18111" hidden="1" x14ac:dyDescent="0.25"/>
    <row r="18112" hidden="1" x14ac:dyDescent="0.25"/>
    <row r="18113" hidden="1" x14ac:dyDescent="0.25"/>
    <row r="18114" hidden="1" x14ac:dyDescent="0.25"/>
    <row r="18115" hidden="1" x14ac:dyDescent="0.25"/>
    <row r="18116" hidden="1" x14ac:dyDescent="0.25"/>
    <row r="18117" hidden="1" x14ac:dyDescent="0.25"/>
    <row r="18118" hidden="1" x14ac:dyDescent="0.25"/>
    <row r="18119" hidden="1" x14ac:dyDescent="0.25"/>
    <row r="18120" hidden="1" x14ac:dyDescent="0.25"/>
    <row r="18121" hidden="1" x14ac:dyDescent="0.25"/>
    <row r="18122" hidden="1" x14ac:dyDescent="0.25"/>
    <row r="18123" hidden="1" x14ac:dyDescent="0.25"/>
    <row r="18124" hidden="1" x14ac:dyDescent="0.25"/>
    <row r="18125" hidden="1" x14ac:dyDescent="0.25"/>
    <row r="18126" hidden="1" x14ac:dyDescent="0.25"/>
    <row r="18127" hidden="1" x14ac:dyDescent="0.25"/>
    <row r="18128" hidden="1" x14ac:dyDescent="0.25"/>
    <row r="18129" hidden="1" x14ac:dyDescent="0.25"/>
    <row r="18130" hidden="1" x14ac:dyDescent="0.25"/>
    <row r="18131" hidden="1" x14ac:dyDescent="0.25"/>
    <row r="18132" hidden="1" x14ac:dyDescent="0.25"/>
    <row r="18133" hidden="1" x14ac:dyDescent="0.25"/>
    <row r="18134" hidden="1" x14ac:dyDescent="0.25"/>
    <row r="18135" hidden="1" x14ac:dyDescent="0.25"/>
    <row r="18136" hidden="1" x14ac:dyDescent="0.25"/>
    <row r="18137" hidden="1" x14ac:dyDescent="0.25"/>
    <row r="18138" hidden="1" x14ac:dyDescent="0.25"/>
    <row r="18139" hidden="1" x14ac:dyDescent="0.25"/>
    <row r="18140" hidden="1" x14ac:dyDescent="0.25"/>
    <row r="18141" hidden="1" x14ac:dyDescent="0.25"/>
    <row r="18142" hidden="1" x14ac:dyDescent="0.25"/>
    <row r="18143" hidden="1" x14ac:dyDescent="0.25"/>
    <row r="18144" hidden="1" x14ac:dyDescent="0.25"/>
    <row r="18145" hidden="1" x14ac:dyDescent="0.25"/>
    <row r="18146" hidden="1" x14ac:dyDescent="0.25"/>
    <row r="18147" hidden="1" x14ac:dyDescent="0.25"/>
    <row r="18148" hidden="1" x14ac:dyDescent="0.25"/>
    <row r="18149" hidden="1" x14ac:dyDescent="0.25"/>
    <row r="18150" hidden="1" x14ac:dyDescent="0.25"/>
    <row r="18151" hidden="1" x14ac:dyDescent="0.25"/>
    <row r="18152" hidden="1" x14ac:dyDescent="0.25"/>
    <row r="18153" hidden="1" x14ac:dyDescent="0.25"/>
    <row r="18154" hidden="1" x14ac:dyDescent="0.25"/>
    <row r="18155" hidden="1" x14ac:dyDescent="0.25"/>
    <row r="18156" hidden="1" x14ac:dyDescent="0.25"/>
    <row r="18157" hidden="1" x14ac:dyDescent="0.25"/>
    <row r="18158" hidden="1" x14ac:dyDescent="0.25"/>
    <row r="18159" hidden="1" x14ac:dyDescent="0.25"/>
    <row r="18160" hidden="1" x14ac:dyDescent="0.25"/>
    <row r="18161" hidden="1" x14ac:dyDescent="0.25"/>
    <row r="18162" hidden="1" x14ac:dyDescent="0.25"/>
    <row r="18163" hidden="1" x14ac:dyDescent="0.25"/>
    <row r="18164" hidden="1" x14ac:dyDescent="0.25"/>
    <row r="18165" hidden="1" x14ac:dyDescent="0.25"/>
    <row r="18166" hidden="1" x14ac:dyDescent="0.25"/>
    <row r="18167" hidden="1" x14ac:dyDescent="0.25"/>
    <row r="18168" hidden="1" x14ac:dyDescent="0.25"/>
    <row r="18169" hidden="1" x14ac:dyDescent="0.25"/>
    <row r="18170" hidden="1" x14ac:dyDescent="0.25"/>
    <row r="18171" hidden="1" x14ac:dyDescent="0.25"/>
    <row r="18172" hidden="1" x14ac:dyDescent="0.25"/>
    <row r="18173" hidden="1" x14ac:dyDescent="0.25"/>
    <row r="18174" hidden="1" x14ac:dyDescent="0.25"/>
    <row r="18175" hidden="1" x14ac:dyDescent="0.25"/>
    <row r="18176" hidden="1" x14ac:dyDescent="0.25"/>
    <row r="18177" hidden="1" x14ac:dyDescent="0.25"/>
    <row r="18178" hidden="1" x14ac:dyDescent="0.25"/>
    <row r="18179" hidden="1" x14ac:dyDescent="0.25"/>
    <row r="18180" hidden="1" x14ac:dyDescent="0.25"/>
    <row r="18181" hidden="1" x14ac:dyDescent="0.25"/>
    <row r="18182" hidden="1" x14ac:dyDescent="0.25"/>
    <row r="18183" hidden="1" x14ac:dyDescent="0.25"/>
    <row r="18184" hidden="1" x14ac:dyDescent="0.25"/>
    <row r="18185" hidden="1" x14ac:dyDescent="0.25"/>
    <row r="18186" hidden="1" x14ac:dyDescent="0.25"/>
    <row r="18187" hidden="1" x14ac:dyDescent="0.25"/>
    <row r="18188" hidden="1" x14ac:dyDescent="0.25"/>
    <row r="18189" hidden="1" x14ac:dyDescent="0.25"/>
    <row r="18190" hidden="1" x14ac:dyDescent="0.25"/>
    <row r="18191" hidden="1" x14ac:dyDescent="0.25"/>
    <row r="18192" hidden="1" x14ac:dyDescent="0.25"/>
    <row r="18193" hidden="1" x14ac:dyDescent="0.25"/>
    <row r="18194" hidden="1" x14ac:dyDescent="0.25"/>
    <row r="18195" hidden="1" x14ac:dyDescent="0.25"/>
    <row r="18196" hidden="1" x14ac:dyDescent="0.25"/>
    <row r="18197" hidden="1" x14ac:dyDescent="0.25"/>
    <row r="18198" hidden="1" x14ac:dyDescent="0.25"/>
    <row r="18199" hidden="1" x14ac:dyDescent="0.25"/>
    <row r="18200" hidden="1" x14ac:dyDescent="0.25"/>
    <row r="18201" hidden="1" x14ac:dyDescent="0.25"/>
    <row r="18202" hidden="1" x14ac:dyDescent="0.25"/>
    <row r="18203" hidden="1" x14ac:dyDescent="0.25"/>
    <row r="18204" hidden="1" x14ac:dyDescent="0.25"/>
    <row r="18205" hidden="1" x14ac:dyDescent="0.25"/>
    <row r="18206" hidden="1" x14ac:dyDescent="0.25"/>
    <row r="18207" hidden="1" x14ac:dyDescent="0.25"/>
    <row r="18208" hidden="1" x14ac:dyDescent="0.25"/>
    <row r="18209" hidden="1" x14ac:dyDescent="0.25"/>
    <row r="18210" hidden="1" x14ac:dyDescent="0.25"/>
    <row r="18211" hidden="1" x14ac:dyDescent="0.25"/>
    <row r="18212" hidden="1" x14ac:dyDescent="0.25"/>
    <row r="18213" hidden="1" x14ac:dyDescent="0.25"/>
    <row r="18214" hidden="1" x14ac:dyDescent="0.25"/>
    <row r="18215" hidden="1" x14ac:dyDescent="0.25"/>
    <row r="18216" hidden="1" x14ac:dyDescent="0.25"/>
    <row r="18217" hidden="1" x14ac:dyDescent="0.25"/>
    <row r="18218" hidden="1" x14ac:dyDescent="0.25"/>
    <row r="18219" hidden="1" x14ac:dyDescent="0.25"/>
    <row r="18220" hidden="1" x14ac:dyDescent="0.25"/>
    <row r="18221" hidden="1" x14ac:dyDescent="0.25"/>
    <row r="18222" hidden="1" x14ac:dyDescent="0.25"/>
    <row r="18223" hidden="1" x14ac:dyDescent="0.25"/>
    <row r="18224" hidden="1" x14ac:dyDescent="0.25"/>
    <row r="18225" hidden="1" x14ac:dyDescent="0.25"/>
    <row r="18226" hidden="1" x14ac:dyDescent="0.25"/>
    <row r="18227" hidden="1" x14ac:dyDescent="0.25"/>
    <row r="18228" hidden="1" x14ac:dyDescent="0.25"/>
    <row r="18229" hidden="1" x14ac:dyDescent="0.25"/>
    <row r="18230" hidden="1" x14ac:dyDescent="0.25"/>
    <row r="18231" hidden="1" x14ac:dyDescent="0.25"/>
    <row r="18232" hidden="1" x14ac:dyDescent="0.25"/>
    <row r="18233" hidden="1" x14ac:dyDescent="0.25"/>
    <row r="18234" hidden="1" x14ac:dyDescent="0.25"/>
    <row r="18235" hidden="1" x14ac:dyDescent="0.25"/>
    <row r="18236" hidden="1" x14ac:dyDescent="0.25"/>
    <row r="18237" hidden="1" x14ac:dyDescent="0.25"/>
    <row r="18238" hidden="1" x14ac:dyDescent="0.25"/>
    <row r="18239" hidden="1" x14ac:dyDescent="0.25"/>
    <row r="18240" hidden="1" x14ac:dyDescent="0.25"/>
    <row r="18241" hidden="1" x14ac:dyDescent="0.25"/>
    <row r="18242" hidden="1" x14ac:dyDescent="0.25"/>
    <row r="18243" hidden="1" x14ac:dyDescent="0.25"/>
    <row r="18244" hidden="1" x14ac:dyDescent="0.25"/>
    <row r="18245" hidden="1" x14ac:dyDescent="0.25"/>
    <row r="18246" hidden="1" x14ac:dyDescent="0.25"/>
    <row r="18247" hidden="1" x14ac:dyDescent="0.25"/>
    <row r="18248" hidden="1" x14ac:dyDescent="0.25"/>
    <row r="18249" hidden="1" x14ac:dyDescent="0.25"/>
    <row r="18250" hidden="1" x14ac:dyDescent="0.25"/>
    <row r="18251" hidden="1" x14ac:dyDescent="0.25"/>
    <row r="18252" hidden="1" x14ac:dyDescent="0.25"/>
    <row r="18253" hidden="1" x14ac:dyDescent="0.25"/>
    <row r="18254" hidden="1" x14ac:dyDescent="0.25"/>
    <row r="18255" hidden="1" x14ac:dyDescent="0.25"/>
    <row r="18256" hidden="1" x14ac:dyDescent="0.25"/>
    <row r="18257" hidden="1" x14ac:dyDescent="0.25"/>
    <row r="18258" hidden="1" x14ac:dyDescent="0.25"/>
    <row r="18259" hidden="1" x14ac:dyDescent="0.25"/>
    <row r="18260" hidden="1" x14ac:dyDescent="0.25"/>
    <row r="18261" hidden="1" x14ac:dyDescent="0.25"/>
    <row r="18262" hidden="1" x14ac:dyDescent="0.25"/>
    <row r="18263" hidden="1" x14ac:dyDescent="0.25"/>
    <row r="18264" hidden="1" x14ac:dyDescent="0.25"/>
    <row r="18265" hidden="1" x14ac:dyDescent="0.25"/>
    <row r="18266" hidden="1" x14ac:dyDescent="0.25"/>
    <row r="18267" hidden="1" x14ac:dyDescent="0.25"/>
    <row r="18268" hidden="1" x14ac:dyDescent="0.25"/>
    <row r="18269" hidden="1" x14ac:dyDescent="0.25"/>
    <row r="18270" hidden="1" x14ac:dyDescent="0.25"/>
    <row r="18271" hidden="1" x14ac:dyDescent="0.25"/>
    <row r="18272" hidden="1" x14ac:dyDescent="0.25"/>
    <row r="18273" hidden="1" x14ac:dyDescent="0.25"/>
    <row r="18274" hidden="1" x14ac:dyDescent="0.25"/>
    <row r="18275" hidden="1" x14ac:dyDescent="0.25"/>
    <row r="18276" hidden="1" x14ac:dyDescent="0.25"/>
    <row r="18277" hidden="1" x14ac:dyDescent="0.25"/>
    <row r="18278" hidden="1" x14ac:dyDescent="0.25"/>
    <row r="18279" hidden="1" x14ac:dyDescent="0.25"/>
    <row r="18280" hidden="1" x14ac:dyDescent="0.25"/>
    <row r="18281" hidden="1" x14ac:dyDescent="0.25"/>
    <row r="18282" hidden="1" x14ac:dyDescent="0.25"/>
    <row r="18283" hidden="1" x14ac:dyDescent="0.25"/>
    <row r="18284" hidden="1" x14ac:dyDescent="0.25"/>
    <row r="18285" hidden="1" x14ac:dyDescent="0.25"/>
    <row r="18286" hidden="1" x14ac:dyDescent="0.25"/>
    <row r="18287" hidden="1" x14ac:dyDescent="0.25"/>
    <row r="18288" hidden="1" x14ac:dyDescent="0.25"/>
    <row r="18289" hidden="1" x14ac:dyDescent="0.25"/>
    <row r="18290" hidden="1" x14ac:dyDescent="0.25"/>
    <row r="18291" hidden="1" x14ac:dyDescent="0.25"/>
    <row r="18292" hidden="1" x14ac:dyDescent="0.25"/>
    <row r="18293" hidden="1" x14ac:dyDescent="0.25"/>
    <row r="18294" hidden="1" x14ac:dyDescent="0.25"/>
    <row r="18295" hidden="1" x14ac:dyDescent="0.25"/>
    <row r="18296" hidden="1" x14ac:dyDescent="0.25"/>
    <row r="18297" hidden="1" x14ac:dyDescent="0.25"/>
    <row r="18298" hidden="1" x14ac:dyDescent="0.25"/>
    <row r="18299" hidden="1" x14ac:dyDescent="0.25"/>
    <row r="18300" hidden="1" x14ac:dyDescent="0.25"/>
    <row r="18301" hidden="1" x14ac:dyDescent="0.25"/>
    <row r="18302" hidden="1" x14ac:dyDescent="0.25"/>
    <row r="18303" hidden="1" x14ac:dyDescent="0.25"/>
    <row r="18304" hidden="1" x14ac:dyDescent="0.25"/>
    <row r="18305" hidden="1" x14ac:dyDescent="0.25"/>
    <row r="18306" hidden="1" x14ac:dyDescent="0.25"/>
    <row r="18307" hidden="1" x14ac:dyDescent="0.25"/>
    <row r="18308" hidden="1" x14ac:dyDescent="0.25"/>
    <row r="18309" hidden="1" x14ac:dyDescent="0.25"/>
    <row r="18310" hidden="1" x14ac:dyDescent="0.25"/>
    <row r="18311" hidden="1" x14ac:dyDescent="0.25"/>
    <row r="18312" hidden="1" x14ac:dyDescent="0.25"/>
    <row r="18313" hidden="1" x14ac:dyDescent="0.25"/>
    <row r="18314" hidden="1" x14ac:dyDescent="0.25"/>
    <row r="18315" hidden="1" x14ac:dyDescent="0.25"/>
    <row r="18316" hidden="1" x14ac:dyDescent="0.25"/>
    <row r="18317" hidden="1" x14ac:dyDescent="0.25"/>
    <row r="18318" hidden="1" x14ac:dyDescent="0.25"/>
    <row r="18319" hidden="1" x14ac:dyDescent="0.25"/>
    <row r="18320" hidden="1" x14ac:dyDescent="0.25"/>
    <row r="18321" hidden="1" x14ac:dyDescent="0.25"/>
    <row r="18322" hidden="1" x14ac:dyDescent="0.25"/>
    <row r="18323" hidden="1" x14ac:dyDescent="0.25"/>
    <row r="18324" hidden="1" x14ac:dyDescent="0.25"/>
    <row r="18325" hidden="1" x14ac:dyDescent="0.25"/>
    <row r="18326" hidden="1" x14ac:dyDescent="0.25"/>
    <row r="18327" hidden="1" x14ac:dyDescent="0.25"/>
    <row r="18328" hidden="1" x14ac:dyDescent="0.25"/>
    <row r="18329" hidden="1" x14ac:dyDescent="0.25"/>
    <row r="18330" hidden="1" x14ac:dyDescent="0.25"/>
    <row r="18331" hidden="1" x14ac:dyDescent="0.25"/>
    <row r="18332" hidden="1" x14ac:dyDescent="0.25"/>
    <row r="18333" hidden="1" x14ac:dyDescent="0.25"/>
    <row r="18334" hidden="1" x14ac:dyDescent="0.25"/>
    <row r="18335" hidden="1" x14ac:dyDescent="0.25"/>
    <row r="18336" hidden="1" x14ac:dyDescent="0.25"/>
    <row r="18337" hidden="1" x14ac:dyDescent="0.25"/>
    <row r="18338" hidden="1" x14ac:dyDescent="0.25"/>
    <row r="18339" hidden="1" x14ac:dyDescent="0.25"/>
    <row r="18340" hidden="1" x14ac:dyDescent="0.25"/>
    <row r="18341" hidden="1" x14ac:dyDescent="0.25"/>
    <row r="18342" hidden="1" x14ac:dyDescent="0.25"/>
    <row r="18343" hidden="1" x14ac:dyDescent="0.25"/>
    <row r="18344" hidden="1" x14ac:dyDescent="0.25"/>
    <row r="18345" hidden="1" x14ac:dyDescent="0.25"/>
    <row r="18346" hidden="1" x14ac:dyDescent="0.25"/>
    <row r="18347" hidden="1" x14ac:dyDescent="0.25"/>
    <row r="18348" hidden="1" x14ac:dyDescent="0.25"/>
    <row r="18349" hidden="1" x14ac:dyDescent="0.25"/>
    <row r="18350" hidden="1" x14ac:dyDescent="0.25"/>
    <row r="18351" hidden="1" x14ac:dyDescent="0.25"/>
    <row r="18352" hidden="1" x14ac:dyDescent="0.25"/>
    <row r="18353" hidden="1" x14ac:dyDescent="0.25"/>
    <row r="18354" hidden="1" x14ac:dyDescent="0.25"/>
    <row r="18355" hidden="1" x14ac:dyDescent="0.25"/>
    <row r="18356" hidden="1" x14ac:dyDescent="0.25"/>
    <row r="18357" hidden="1" x14ac:dyDescent="0.25"/>
    <row r="18358" hidden="1" x14ac:dyDescent="0.25"/>
    <row r="18359" hidden="1" x14ac:dyDescent="0.25"/>
    <row r="18360" hidden="1" x14ac:dyDescent="0.25"/>
    <row r="18361" hidden="1" x14ac:dyDescent="0.25"/>
    <row r="18362" hidden="1" x14ac:dyDescent="0.25"/>
    <row r="18363" hidden="1" x14ac:dyDescent="0.25"/>
    <row r="18364" hidden="1" x14ac:dyDescent="0.25"/>
    <row r="18365" hidden="1" x14ac:dyDescent="0.25"/>
    <row r="18366" hidden="1" x14ac:dyDescent="0.25"/>
    <row r="18367" hidden="1" x14ac:dyDescent="0.25"/>
    <row r="18368" hidden="1" x14ac:dyDescent="0.25"/>
    <row r="18369" hidden="1" x14ac:dyDescent="0.25"/>
    <row r="18370" hidden="1" x14ac:dyDescent="0.25"/>
    <row r="18371" hidden="1" x14ac:dyDescent="0.25"/>
    <row r="18372" hidden="1" x14ac:dyDescent="0.25"/>
    <row r="18373" hidden="1" x14ac:dyDescent="0.25"/>
    <row r="18374" hidden="1" x14ac:dyDescent="0.25"/>
    <row r="18375" hidden="1" x14ac:dyDescent="0.25"/>
    <row r="18376" hidden="1" x14ac:dyDescent="0.25"/>
    <row r="18377" hidden="1" x14ac:dyDescent="0.25"/>
    <row r="18378" hidden="1" x14ac:dyDescent="0.25"/>
    <row r="18379" hidden="1" x14ac:dyDescent="0.25"/>
    <row r="18380" hidden="1" x14ac:dyDescent="0.25"/>
    <row r="18381" hidden="1" x14ac:dyDescent="0.25"/>
    <row r="18382" hidden="1" x14ac:dyDescent="0.25"/>
    <row r="18383" hidden="1" x14ac:dyDescent="0.25"/>
    <row r="18384" hidden="1" x14ac:dyDescent="0.25"/>
    <row r="18385" hidden="1" x14ac:dyDescent="0.25"/>
    <row r="18386" hidden="1" x14ac:dyDescent="0.25"/>
    <row r="18387" hidden="1" x14ac:dyDescent="0.25"/>
    <row r="18388" hidden="1" x14ac:dyDescent="0.25"/>
    <row r="18389" hidden="1" x14ac:dyDescent="0.25"/>
    <row r="18390" hidden="1" x14ac:dyDescent="0.25"/>
    <row r="18391" hidden="1" x14ac:dyDescent="0.25"/>
    <row r="18392" hidden="1" x14ac:dyDescent="0.25"/>
    <row r="18393" hidden="1" x14ac:dyDescent="0.25"/>
    <row r="18394" hidden="1" x14ac:dyDescent="0.25"/>
    <row r="18395" hidden="1" x14ac:dyDescent="0.25"/>
    <row r="18396" hidden="1" x14ac:dyDescent="0.25"/>
    <row r="18397" hidden="1" x14ac:dyDescent="0.25"/>
    <row r="18398" hidden="1" x14ac:dyDescent="0.25"/>
    <row r="18399" hidden="1" x14ac:dyDescent="0.25"/>
    <row r="18400" hidden="1" x14ac:dyDescent="0.25"/>
    <row r="18401" hidden="1" x14ac:dyDescent="0.25"/>
    <row r="18402" hidden="1" x14ac:dyDescent="0.25"/>
    <row r="18403" hidden="1" x14ac:dyDescent="0.25"/>
    <row r="18404" hidden="1" x14ac:dyDescent="0.25"/>
    <row r="18405" hidden="1" x14ac:dyDescent="0.25"/>
    <row r="18406" hidden="1" x14ac:dyDescent="0.25"/>
    <row r="18407" hidden="1" x14ac:dyDescent="0.25"/>
    <row r="18408" hidden="1" x14ac:dyDescent="0.25"/>
    <row r="18409" hidden="1" x14ac:dyDescent="0.25"/>
    <row r="18410" hidden="1" x14ac:dyDescent="0.25"/>
    <row r="18411" hidden="1" x14ac:dyDescent="0.25"/>
    <row r="18412" hidden="1" x14ac:dyDescent="0.25"/>
    <row r="18413" hidden="1" x14ac:dyDescent="0.25"/>
    <row r="18414" hidden="1" x14ac:dyDescent="0.25"/>
    <row r="18415" hidden="1" x14ac:dyDescent="0.25"/>
    <row r="18416" hidden="1" x14ac:dyDescent="0.25"/>
    <row r="18417" hidden="1" x14ac:dyDescent="0.25"/>
    <row r="18418" hidden="1" x14ac:dyDescent="0.25"/>
    <row r="18419" hidden="1" x14ac:dyDescent="0.25"/>
    <row r="18420" hidden="1" x14ac:dyDescent="0.25"/>
    <row r="18421" hidden="1" x14ac:dyDescent="0.25"/>
    <row r="18422" hidden="1" x14ac:dyDescent="0.25"/>
    <row r="18423" hidden="1" x14ac:dyDescent="0.25"/>
    <row r="18424" hidden="1" x14ac:dyDescent="0.25"/>
    <row r="18425" hidden="1" x14ac:dyDescent="0.25"/>
    <row r="18426" hidden="1" x14ac:dyDescent="0.25"/>
    <row r="18427" hidden="1" x14ac:dyDescent="0.25"/>
    <row r="18428" hidden="1" x14ac:dyDescent="0.25"/>
    <row r="18429" hidden="1" x14ac:dyDescent="0.25"/>
    <row r="18430" hidden="1" x14ac:dyDescent="0.25"/>
    <row r="18431" hidden="1" x14ac:dyDescent="0.25"/>
    <row r="18432" hidden="1" x14ac:dyDescent="0.25"/>
    <row r="18433" hidden="1" x14ac:dyDescent="0.25"/>
    <row r="18434" hidden="1" x14ac:dyDescent="0.25"/>
    <row r="18435" hidden="1" x14ac:dyDescent="0.25"/>
    <row r="18436" hidden="1" x14ac:dyDescent="0.25"/>
    <row r="18437" hidden="1" x14ac:dyDescent="0.25"/>
    <row r="18438" hidden="1" x14ac:dyDescent="0.25"/>
    <row r="18439" hidden="1" x14ac:dyDescent="0.25"/>
    <row r="18440" hidden="1" x14ac:dyDescent="0.25"/>
    <row r="18441" hidden="1" x14ac:dyDescent="0.25"/>
    <row r="18442" hidden="1" x14ac:dyDescent="0.25"/>
    <row r="18443" hidden="1" x14ac:dyDescent="0.25"/>
    <row r="18444" hidden="1" x14ac:dyDescent="0.25"/>
    <row r="18445" hidden="1" x14ac:dyDescent="0.25"/>
    <row r="18446" hidden="1" x14ac:dyDescent="0.25"/>
    <row r="18447" hidden="1" x14ac:dyDescent="0.25"/>
    <row r="18448" hidden="1" x14ac:dyDescent="0.25"/>
    <row r="18449" hidden="1" x14ac:dyDescent="0.25"/>
    <row r="18450" hidden="1" x14ac:dyDescent="0.25"/>
    <row r="18451" hidden="1" x14ac:dyDescent="0.25"/>
    <row r="18452" hidden="1" x14ac:dyDescent="0.25"/>
    <row r="18453" hidden="1" x14ac:dyDescent="0.25"/>
    <row r="18454" hidden="1" x14ac:dyDescent="0.25"/>
    <row r="18455" hidden="1" x14ac:dyDescent="0.25"/>
    <row r="18456" hidden="1" x14ac:dyDescent="0.25"/>
    <row r="18457" hidden="1" x14ac:dyDescent="0.25"/>
    <row r="18458" hidden="1" x14ac:dyDescent="0.25"/>
    <row r="18459" hidden="1" x14ac:dyDescent="0.25"/>
    <row r="18460" hidden="1" x14ac:dyDescent="0.25"/>
    <row r="18461" hidden="1" x14ac:dyDescent="0.25"/>
    <row r="18462" hidden="1" x14ac:dyDescent="0.25"/>
    <row r="18463" hidden="1" x14ac:dyDescent="0.25"/>
    <row r="18464" hidden="1" x14ac:dyDescent="0.25"/>
    <row r="18465" hidden="1" x14ac:dyDescent="0.25"/>
    <row r="18466" hidden="1" x14ac:dyDescent="0.25"/>
    <row r="18467" hidden="1" x14ac:dyDescent="0.25"/>
    <row r="18468" hidden="1" x14ac:dyDescent="0.25"/>
    <row r="18469" hidden="1" x14ac:dyDescent="0.25"/>
    <row r="18470" hidden="1" x14ac:dyDescent="0.25"/>
    <row r="18471" hidden="1" x14ac:dyDescent="0.25"/>
    <row r="18472" hidden="1" x14ac:dyDescent="0.25"/>
    <row r="18473" hidden="1" x14ac:dyDescent="0.25"/>
    <row r="18474" hidden="1" x14ac:dyDescent="0.25"/>
    <row r="18475" hidden="1" x14ac:dyDescent="0.25"/>
    <row r="18476" hidden="1" x14ac:dyDescent="0.25"/>
    <row r="18477" hidden="1" x14ac:dyDescent="0.25"/>
    <row r="18478" hidden="1" x14ac:dyDescent="0.25"/>
    <row r="18479" hidden="1" x14ac:dyDescent="0.25"/>
    <row r="18480" hidden="1" x14ac:dyDescent="0.25"/>
    <row r="18481" hidden="1" x14ac:dyDescent="0.25"/>
    <row r="18482" hidden="1" x14ac:dyDescent="0.25"/>
    <row r="18483" hidden="1" x14ac:dyDescent="0.25"/>
    <row r="18484" hidden="1" x14ac:dyDescent="0.25"/>
    <row r="18485" hidden="1" x14ac:dyDescent="0.25"/>
    <row r="18486" hidden="1" x14ac:dyDescent="0.25"/>
    <row r="18487" hidden="1" x14ac:dyDescent="0.25"/>
    <row r="18488" hidden="1" x14ac:dyDescent="0.25"/>
    <row r="18489" hidden="1" x14ac:dyDescent="0.25"/>
    <row r="18490" hidden="1" x14ac:dyDescent="0.25"/>
    <row r="18491" hidden="1" x14ac:dyDescent="0.25"/>
    <row r="18492" hidden="1" x14ac:dyDescent="0.25"/>
    <row r="18493" hidden="1" x14ac:dyDescent="0.25"/>
    <row r="18494" hidden="1" x14ac:dyDescent="0.25"/>
    <row r="18495" hidden="1" x14ac:dyDescent="0.25"/>
    <row r="18496" hidden="1" x14ac:dyDescent="0.25"/>
    <row r="18497" hidden="1" x14ac:dyDescent="0.25"/>
    <row r="18498" hidden="1" x14ac:dyDescent="0.25"/>
    <row r="18499" hidden="1" x14ac:dyDescent="0.25"/>
    <row r="18500" hidden="1" x14ac:dyDescent="0.25"/>
    <row r="18501" hidden="1" x14ac:dyDescent="0.25"/>
    <row r="18502" hidden="1" x14ac:dyDescent="0.25"/>
    <row r="18503" hidden="1" x14ac:dyDescent="0.25"/>
    <row r="18504" hidden="1" x14ac:dyDescent="0.25"/>
    <row r="18505" hidden="1" x14ac:dyDescent="0.25"/>
    <row r="18506" hidden="1" x14ac:dyDescent="0.25"/>
    <row r="18507" hidden="1" x14ac:dyDescent="0.25"/>
    <row r="18508" hidden="1" x14ac:dyDescent="0.25"/>
    <row r="18509" hidden="1" x14ac:dyDescent="0.25"/>
    <row r="18510" hidden="1" x14ac:dyDescent="0.25"/>
    <row r="18511" hidden="1" x14ac:dyDescent="0.25"/>
    <row r="18512" hidden="1" x14ac:dyDescent="0.25"/>
    <row r="18513" hidden="1" x14ac:dyDescent="0.25"/>
    <row r="18514" hidden="1" x14ac:dyDescent="0.25"/>
    <row r="18515" hidden="1" x14ac:dyDescent="0.25"/>
    <row r="18516" hidden="1" x14ac:dyDescent="0.25"/>
    <row r="18517" hidden="1" x14ac:dyDescent="0.25"/>
    <row r="18518" hidden="1" x14ac:dyDescent="0.25"/>
    <row r="18519" hidden="1" x14ac:dyDescent="0.25"/>
    <row r="18520" hidden="1" x14ac:dyDescent="0.25"/>
    <row r="18521" hidden="1" x14ac:dyDescent="0.25"/>
    <row r="18522" hidden="1" x14ac:dyDescent="0.25"/>
    <row r="18523" hidden="1" x14ac:dyDescent="0.25"/>
    <row r="18524" hidden="1" x14ac:dyDescent="0.25"/>
    <row r="18525" hidden="1" x14ac:dyDescent="0.25"/>
    <row r="18526" hidden="1" x14ac:dyDescent="0.25"/>
    <row r="18527" hidden="1" x14ac:dyDescent="0.25"/>
    <row r="18528" hidden="1" x14ac:dyDescent="0.25"/>
    <row r="18529" hidden="1" x14ac:dyDescent="0.25"/>
    <row r="18530" hidden="1" x14ac:dyDescent="0.25"/>
    <row r="18531" hidden="1" x14ac:dyDescent="0.25"/>
    <row r="18532" hidden="1" x14ac:dyDescent="0.25"/>
    <row r="18533" hidden="1" x14ac:dyDescent="0.25"/>
    <row r="18534" hidden="1" x14ac:dyDescent="0.25"/>
    <row r="18535" hidden="1" x14ac:dyDescent="0.25"/>
    <row r="18536" hidden="1" x14ac:dyDescent="0.25"/>
    <row r="18537" hidden="1" x14ac:dyDescent="0.25"/>
    <row r="18538" hidden="1" x14ac:dyDescent="0.25"/>
    <row r="18539" hidden="1" x14ac:dyDescent="0.25"/>
    <row r="18540" hidden="1" x14ac:dyDescent="0.25"/>
    <row r="18541" hidden="1" x14ac:dyDescent="0.25"/>
    <row r="18542" hidden="1" x14ac:dyDescent="0.25"/>
    <row r="18543" hidden="1" x14ac:dyDescent="0.25"/>
    <row r="18544" hidden="1" x14ac:dyDescent="0.25"/>
    <row r="18545" hidden="1" x14ac:dyDescent="0.25"/>
    <row r="18546" hidden="1" x14ac:dyDescent="0.25"/>
    <row r="18547" hidden="1" x14ac:dyDescent="0.25"/>
    <row r="18548" hidden="1" x14ac:dyDescent="0.25"/>
    <row r="18549" hidden="1" x14ac:dyDescent="0.25"/>
    <row r="18550" hidden="1" x14ac:dyDescent="0.25"/>
    <row r="18551" hidden="1" x14ac:dyDescent="0.25"/>
    <row r="18552" hidden="1" x14ac:dyDescent="0.25"/>
    <row r="18553" hidden="1" x14ac:dyDescent="0.25"/>
    <row r="18554" hidden="1" x14ac:dyDescent="0.25"/>
    <row r="18555" hidden="1" x14ac:dyDescent="0.25"/>
    <row r="18556" hidden="1" x14ac:dyDescent="0.25"/>
    <row r="18557" hidden="1" x14ac:dyDescent="0.25"/>
    <row r="18558" hidden="1" x14ac:dyDescent="0.25"/>
    <row r="18559" hidden="1" x14ac:dyDescent="0.25"/>
    <row r="18560" hidden="1" x14ac:dyDescent="0.25"/>
    <row r="18561" hidden="1" x14ac:dyDescent="0.25"/>
    <row r="18562" hidden="1" x14ac:dyDescent="0.25"/>
    <row r="18563" hidden="1" x14ac:dyDescent="0.25"/>
    <row r="18564" hidden="1" x14ac:dyDescent="0.25"/>
    <row r="18565" hidden="1" x14ac:dyDescent="0.25"/>
    <row r="18566" hidden="1" x14ac:dyDescent="0.25"/>
    <row r="18567" hidden="1" x14ac:dyDescent="0.25"/>
    <row r="18568" hidden="1" x14ac:dyDescent="0.25"/>
    <row r="18569" hidden="1" x14ac:dyDescent="0.25"/>
    <row r="18570" hidden="1" x14ac:dyDescent="0.25"/>
    <row r="18571" hidden="1" x14ac:dyDescent="0.25"/>
    <row r="18572" hidden="1" x14ac:dyDescent="0.25"/>
    <row r="18573" hidden="1" x14ac:dyDescent="0.25"/>
    <row r="18574" hidden="1" x14ac:dyDescent="0.25"/>
    <row r="18575" hidden="1" x14ac:dyDescent="0.25"/>
    <row r="18576" hidden="1" x14ac:dyDescent="0.25"/>
    <row r="18577" hidden="1" x14ac:dyDescent="0.25"/>
    <row r="18578" hidden="1" x14ac:dyDescent="0.25"/>
    <row r="18579" hidden="1" x14ac:dyDescent="0.25"/>
    <row r="18580" hidden="1" x14ac:dyDescent="0.25"/>
    <row r="18581" hidden="1" x14ac:dyDescent="0.25"/>
    <row r="18582" hidden="1" x14ac:dyDescent="0.25"/>
    <row r="18583" hidden="1" x14ac:dyDescent="0.25"/>
    <row r="18584" hidden="1" x14ac:dyDescent="0.25"/>
    <row r="18585" hidden="1" x14ac:dyDescent="0.25"/>
    <row r="18586" hidden="1" x14ac:dyDescent="0.25"/>
    <row r="18587" hidden="1" x14ac:dyDescent="0.25"/>
    <row r="18588" hidden="1" x14ac:dyDescent="0.25"/>
    <row r="18589" hidden="1" x14ac:dyDescent="0.25"/>
    <row r="18590" hidden="1" x14ac:dyDescent="0.25"/>
    <row r="18591" hidden="1" x14ac:dyDescent="0.25"/>
    <row r="18592" hidden="1" x14ac:dyDescent="0.25"/>
    <row r="18593" hidden="1" x14ac:dyDescent="0.25"/>
    <row r="18594" hidden="1" x14ac:dyDescent="0.25"/>
    <row r="18595" hidden="1" x14ac:dyDescent="0.25"/>
    <row r="18596" hidden="1" x14ac:dyDescent="0.25"/>
    <row r="18597" hidden="1" x14ac:dyDescent="0.25"/>
    <row r="18598" hidden="1" x14ac:dyDescent="0.25"/>
    <row r="18599" hidden="1" x14ac:dyDescent="0.25"/>
    <row r="18600" hidden="1" x14ac:dyDescent="0.25"/>
    <row r="18601" hidden="1" x14ac:dyDescent="0.25"/>
    <row r="18602" hidden="1" x14ac:dyDescent="0.25"/>
    <row r="18603" hidden="1" x14ac:dyDescent="0.25"/>
    <row r="18604" hidden="1" x14ac:dyDescent="0.25"/>
    <row r="18605" hidden="1" x14ac:dyDescent="0.25"/>
    <row r="18606" hidden="1" x14ac:dyDescent="0.25"/>
    <row r="18607" hidden="1" x14ac:dyDescent="0.25"/>
    <row r="18608" hidden="1" x14ac:dyDescent="0.25"/>
    <row r="18609" hidden="1" x14ac:dyDescent="0.25"/>
    <row r="18610" hidden="1" x14ac:dyDescent="0.25"/>
    <row r="18611" hidden="1" x14ac:dyDescent="0.25"/>
    <row r="18612" hidden="1" x14ac:dyDescent="0.25"/>
    <row r="18613" hidden="1" x14ac:dyDescent="0.25"/>
    <row r="18614" hidden="1" x14ac:dyDescent="0.25"/>
    <row r="18615" hidden="1" x14ac:dyDescent="0.25"/>
    <row r="18616" hidden="1" x14ac:dyDescent="0.25"/>
    <row r="18617" hidden="1" x14ac:dyDescent="0.25"/>
    <row r="18618" hidden="1" x14ac:dyDescent="0.25"/>
    <row r="18619" hidden="1" x14ac:dyDescent="0.25"/>
    <row r="18620" hidden="1" x14ac:dyDescent="0.25"/>
    <row r="18621" hidden="1" x14ac:dyDescent="0.25"/>
    <row r="18622" hidden="1" x14ac:dyDescent="0.25"/>
    <row r="18623" hidden="1" x14ac:dyDescent="0.25"/>
    <row r="18624" hidden="1" x14ac:dyDescent="0.25"/>
    <row r="18625" hidden="1" x14ac:dyDescent="0.25"/>
    <row r="18626" hidden="1" x14ac:dyDescent="0.25"/>
    <row r="18627" hidden="1" x14ac:dyDescent="0.25"/>
    <row r="18628" hidden="1" x14ac:dyDescent="0.25"/>
    <row r="18629" hidden="1" x14ac:dyDescent="0.25"/>
    <row r="18630" hidden="1" x14ac:dyDescent="0.25"/>
    <row r="18631" hidden="1" x14ac:dyDescent="0.25"/>
    <row r="18632" hidden="1" x14ac:dyDescent="0.25"/>
    <row r="18633" hidden="1" x14ac:dyDescent="0.25"/>
    <row r="18634" hidden="1" x14ac:dyDescent="0.25"/>
    <row r="18635" hidden="1" x14ac:dyDescent="0.25"/>
    <row r="18636" hidden="1" x14ac:dyDescent="0.25"/>
    <row r="18637" hidden="1" x14ac:dyDescent="0.25"/>
    <row r="18638" hidden="1" x14ac:dyDescent="0.25"/>
    <row r="18639" hidden="1" x14ac:dyDescent="0.25"/>
    <row r="18640" hidden="1" x14ac:dyDescent="0.25"/>
    <row r="18641" hidden="1" x14ac:dyDescent="0.25"/>
    <row r="18642" hidden="1" x14ac:dyDescent="0.25"/>
    <row r="18643" hidden="1" x14ac:dyDescent="0.25"/>
    <row r="18644" hidden="1" x14ac:dyDescent="0.25"/>
    <row r="18645" hidden="1" x14ac:dyDescent="0.25"/>
    <row r="18646" hidden="1" x14ac:dyDescent="0.25"/>
    <row r="18647" hidden="1" x14ac:dyDescent="0.25"/>
    <row r="18648" hidden="1" x14ac:dyDescent="0.25"/>
    <row r="18649" hidden="1" x14ac:dyDescent="0.25"/>
    <row r="18650" hidden="1" x14ac:dyDescent="0.25"/>
    <row r="18651" hidden="1" x14ac:dyDescent="0.25"/>
    <row r="18652" hidden="1" x14ac:dyDescent="0.25"/>
    <row r="18653" hidden="1" x14ac:dyDescent="0.25"/>
    <row r="18654" hidden="1" x14ac:dyDescent="0.25"/>
    <row r="18655" hidden="1" x14ac:dyDescent="0.25"/>
    <row r="18656" hidden="1" x14ac:dyDescent="0.25"/>
    <row r="18657" hidden="1" x14ac:dyDescent="0.25"/>
    <row r="18658" hidden="1" x14ac:dyDescent="0.25"/>
    <row r="18659" hidden="1" x14ac:dyDescent="0.25"/>
    <row r="18660" hidden="1" x14ac:dyDescent="0.25"/>
    <row r="18661" hidden="1" x14ac:dyDescent="0.25"/>
    <row r="18662" hidden="1" x14ac:dyDescent="0.25"/>
    <row r="18663" hidden="1" x14ac:dyDescent="0.25"/>
    <row r="18664" hidden="1" x14ac:dyDescent="0.25"/>
    <row r="18665" hidden="1" x14ac:dyDescent="0.25"/>
    <row r="18666" hidden="1" x14ac:dyDescent="0.25"/>
    <row r="18667" hidden="1" x14ac:dyDescent="0.25"/>
    <row r="18668" hidden="1" x14ac:dyDescent="0.25"/>
    <row r="18669" hidden="1" x14ac:dyDescent="0.25"/>
    <row r="18670" hidden="1" x14ac:dyDescent="0.25"/>
    <row r="18671" hidden="1" x14ac:dyDescent="0.25"/>
    <row r="18672" hidden="1" x14ac:dyDescent="0.25"/>
    <row r="18673" hidden="1" x14ac:dyDescent="0.25"/>
    <row r="18674" hidden="1" x14ac:dyDescent="0.25"/>
    <row r="18675" hidden="1" x14ac:dyDescent="0.25"/>
    <row r="18676" hidden="1" x14ac:dyDescent="0.25"/>
    <row r="18677" hidden="1" x14ac:dyDescent="0.25"/>
    <row r="18678" hidden="1" x14ac:dyDescent="0.25"/>
    <row r="18679" hidden="1" x14ac:dyDescent="0.25"/>
    <row r="18680" hidden="1" x14ac:dyDescent="0.25"/>
    <row r="18681" hidden="1" x14ac:dyDescent="0.25"/>
    <row r="18682" hidden="1" x14ac:dyDescent="0.25"/>
    <row r="18683" hidden="1" x14ac:dyDescent="0.25"/>
    <row r="18684" hidden="1" x14ac:dyDescent="0.25"/>
    <row r="18685" hidden="1" x14ac:dyDescent="0.25"/>
    <row r="18686" hidden="1" x14ac:dyDescent="0.25"/>
    <row r="18687" hidden="1" x14ac:dyDescent="0.25"/>
    <row r="18688" hidden="1" x14ac:dyDescent="0.25"/>
    <row r="18689" hidden="1" x14ac:dyDescent="0.25"/>
    <row r="18690" hidden="1" x14ac:dyDescent="0.25"/>
    <row r="18691" hidden="1" x14ac:dyDescent="0.25"/>
    <row r="18692" hidden="1" x14ac:dyDescent="0.25"/>
    <row r="18693" hidden="1" x14ac:dyDescent="0.25"/>
    <row r="18694" hidden="1" x14ac:dyDescent="0.25"/>
    <row r="18695" hidden="1" x14ac:dyDescent="0.25"/>
    <row r="18696" hidden="1" x14ac:dyDescent="0.25"/>
    <row r="18697" hidden="1" x14ac:dyDescent="0.25"/>
    <row r="18698" hidden="1" x14ac:dyDescent="0.25"/>
    <row r="18699" hidden="1" x14ac:dyDescent="0.25"/>
    <row r="18700" hidden="1" x14ac:dyDescent="0.25"/>
    <row r="18701" hidden="1" x14ac:dyDescent="0.25"/>
    <row r="18702" hidden="1" x14ac:dyDescent="0.25"/>
    <row r="18703" hidden="1" x14ac:dyDescent="0.25"/>
    <row r="18704" hidden="1" x14ac:dyDescent="0.25"/>
    <row r="18705" hidden="1" x14ac:dyDescent="0.25"/>
    <row r="18706" hidden="1" x14ac:dyDescent="0.25"/>
    <row r="18707" hidden="1" x14ac:dyDescent="0.25"/>
    <row r="18708" hidden="1" x14ac:dyDescent="0.25"/>
    <row r="18709" hidden="1" x14ac:dyDescent="0.25"/>
    <row r="18710" hidden="1" x14ac:dyDescent="0.25"/>
    <row r="18711" hidden="1" x14ac:dyDescent="0.25"/>
    <row r="18712" hidden="1" x14ac:dyDescent="0.25"/>
    <row r="18713" hidden="1" x14ac:dyDescent="0.25"/>
    <row r="18714" hidden="1" x14ac:dyDescent="0.25"/>
    <row r="18715" hidden="1" x14ac:dyDescent="0.25"/>
    <row r="18716" hidden="1" x14ac:dyDescent="0.25"/>
    <row r="18717" hidden="1" x14ac:dyDescent="0.25"/>
    <row r="18718" hidden="1" x14ac:dyDescent="0.25"/>
    <row r="18719" hidden="1" x14ac:dyDescent="0.25"/>
    <row r="18720" hidden="1" x14ac:dyDescent="0.25"/>
    <row r="18721" hidden="1" x14ac:dyDescent="0.25"/>
    <row r="18722" hidden="1" x14ac:dyDescent="0.25"/>
    <row r="18723" hidden="1" x14ac:dyDescent="0.25"/>
    <row r="18724" hidden="1" x14ac:dyDescent="0.25"/>
    <row r="18725" hidden="1" x14ac:dyDescent="0.25"/>
    <row r="18726" hidden="1" x14ac:dyDescent="0.25"/>
    <row r="18727" hidden="1" x14ac:dyDescent="0.25"/>
    <row r="18728" hidden="1" x14ac:dyDescent="0.25"/>
    <row r="18729" hidden="1" x14ac:dyDescent="0.25"/>
    <row r="18730" hidden="1" x14ac:dyDescent="0.25"/>
    <row r="18731" hidden="1" x14ac:dyDescent="0.25"/>
    <row r="18732" hidden="1" x14ac:dyDescent="0.25"/>
    <row r="18733" hidden="1" x14ac:dyDescent="0.25"/>
    <row r="18734" hidden="1" x14ac:dyDescent="0.25"/>
    <row r="18735" hidden="1" x14ac:dyDescent="0.25"/>
    <row r="18736" hidden="1" x14ac:dyDescent="0.25"/>
    <row r="18737" hidden="1" x14ac:dyDescent="0.25"/>
    <row r="18738" hidden="1" x14ac:dyDescent="0.25"/>
    <row r="18739" hidden="1" x14ac:dyDescent="0.25"/>
    <row r="18740" hidden="1" x14ac:dyDescent="0.25"/>
    <row r="18741" hidden="1" x14ac:dyDescent="0.25"/>
    <row r="18742" hidden="1" x14ac:dyDescent="0.25"/>
    <row r="18743" hidden="1" x14ac:dyDescent="0.25"/>
    <row r="18744" hidden="1" x14ac:dyDescent="0.25"/>
    <row r="18745" hidden="1" x14ac:dyDescent="0.25"/>
    <row r="18746" hidden="1" x14ac:dyDescent="0.25"/>
    <row r="18747" hidden="1" x14ac:dyDescent="0.25"/>
    <row r="18748" hidden="1" x14ac:dyDescent="0.25"/>
    <row r="18749" hidden="1" x14ac:dyDescent="0.25"/>
    <row r="18750" hidden="1" x14ac:dyDescent="0.25"/>
    <row r="18751" hidden="1" x14ac:dyDescent="0.25"/>
    <row r="18752" hidden="1" x14ac:dyDescent="0.25"/>
    <row r="18753" hidden="1" x14ac:dyDescent="0.25"/>
    <row r="18754" hidden="1" x14ac:dyDescent="0.25"/>
    <row r="18755" hidden="1" x14ac:dyDescent="0.25"/>
    <row r="18756" hidden="1" x14ac:dyDescent="0.25"/>
    <row r="18757" hidden="1" x14ac:dyDescent="0.25"/>
    <row r="18758" hidden="1" x14ac:dyDescent="0.25"/>
    <row r="18759" hidden="1" x14ac:dyDescent="0.25"/>
    <row r="18760" hidden="1" x14ac:dyDescent="0.25"/>
    <row r="18761" hidden="1" x14ac:dyDescent="0.25"/>
    <row r="18762" hidden="1" x14ac:dyDescent="0.25"/>
    <row r="18763" hidden="1" x14ac:dyDescent="0.25"/>
    <row r="18764" hidden="1" x14ac:dyDescent="0.25"/>
    <row r="18765" hidden="1" x14ac:dyDescent="0.25"/>
    <row r="18766" hidden="1" x14ac:dyDescent="0.25"/>
    <row r="18767" hidden="1" x14ac:dyDescent="0.25"/>
    <row r="18768" hidden="1" x14ac:dyDescent="0.25"/>
    <row r="18769" hidden="1" x14ac:dyDescent="0.25"/>
    <row r="18770" hidden="1" x14ac:dyDescent="0.25"/>
    <row r="18771" hidden="1" x14ac:dyDescent="0.25"/>
    <row r="18772" hidden="1" x14ac:dyDescent="0.25"/>
    <row r="18773" hidden="1" x14ac:dyDescent="0.25"/>
    <row r="18774" hidden="1" x14ac:dyDescent="0.25"/>
    <row r="18775" hidden="1" x14ac:dyDescent="0.25"/>
    <row r="18776" hidden="1" x14ac:dyDescent="0.25"/>
    <row r="18777" hidden="1" x14ac:dyDescent="0.25"/>
    <row r="18778" hidden="1" x14ac:dyDescent="0.25"/>
    <row r="18779" hidden="1" x14ac:dyDescent="0.25"/>
    <row r="18780" hidden="1" x14ac:dyDescent="0.25"/>
    <row r="18781" hidden="1" x14ac:dyDescent="0.25"/>
    <row r="18782" hidden="1" x14ac:dyDescent="0.25"/>
    <row r="18783" hidden="1" x14ac:dyDescent="0.25"/>
    <row r="18784" hidden="1" x14ac:dyDescent="0.25"/>
    <row r="18785" hidden="1" x14ac:dyDescent="0.25"/>
    <row r="18786" hidden="1" x14ac:dyDescent="0.25"/>
    <row r="18787" hidden="1" x14ac:dyDescent="0.25"/>
    <row r="18788" hidden="1" x14ac:dyDescent="0.25"/>
    <row r="18789" hidden="1" x14ac:dyDescent="0.25"/>
    <row r="18790" hidden="1" x14ac:dyDescent="0.25"/>
    <row r="18791" hidden="1" x14ac:dyDescent="0.25"/>
    <row r="18792" hidden="1" x14ac:dyDescent="0.25"/>
    <row r="18793" hidden="1" x14ac:dyDescent="0.25"/>
    <row r="18794" hidden="1" x14ac:dyDescent="0.25"/>
    <row r="18795" hidden="1" x14ac:dyDescent="0.25"/>
    <row r="18796" hidden="1" x14ac:dyDescent="0.25"/>
    <row r="18797" hidden="1" x14ac:dyDescent="0.25"/>
    <row r="18798" hidden="1" x14ac:dyDescent="0.25"/>
    <row r="18799" hidden="1" x14ac:dyDescent="0.25"/>
    <row r="18800" hidden="1" x14ac:dyDescent="0.25"/>
    <row r="18801" hidden="1" x14ac:dyDescent="0.25"/>
    <row r="18802" hidden="1" x14ac:dyDescent="0.25"/>
    <row r="18803" hidden="1" x14ac:dyDescent="0.25"/>
    <row r="18804" hidden="1" x14ac:dyDescent="0.25"/>
    <row r="18805" hidden="1" x14ac:dyDescent="0.25"/>
    <row r="18806" hidden="1" x14ac:dyDescent="0.25"/>
    <row r="18807" hidden="1" x14ac:dyDescent="0.25"/>
    <row r="18808" hidden="1" x14ac:dyDescent="0.25"/>
    <row r="18809" hidden="1" x14ac:dyDescent="0.25"/>
    <row r="18810" hidden="1" x14ac:dyDescent="0.25"/>
    <row r="18811" hidden="1" x14ac:dyDescent="0.25"/>
    <row r="18812" hidden="1" x14ac:dyDescent="0.25"/>
    <row r="18813" hidden="1" x14ac:dyDescent="0.25"/>
    <row r="18814" hidden="1" x14ac:dyDescent="0.25"/>
    <row r="18815" hidden="1" x14ac:dyDescent="0.25"/>
    <row r="18816" hidden="1" x14ac:dyDescent="0.25"/>
    <row r="18817" hidden="1" x14ac:dyDescent="0.25"/>
    <row r="18818" hidden="1" x14ac:dyDescent="0.25"/>
    <row r="18819" hidden="1" x14ac:dyDescent="0.25"/>
    <row r="18820" hidden="1" x14ac:dyDescent="0.25"/>
    <row r="18821" hidden="1" x14ac:dyDescent="0.25"/>
    <row r="18822" hidden="1" x14ac:dyDescent="0.25"/>
    <row r="18823" hidden="1" x14ac:dyDescent="0.25"/>
    <row r="18824" hidden="1" x14ac:dyDescent="0.25"/>
    <row r="18825" hidden="1" x14ac:dyDescent="0.25"/>
    <row r="18826" hidden="1" x14ac:dyDescent="0.25"/>
    <row r="18827" hidden="1" x14ac:dyDescent="0.25"/>
    <row r="18828" hidden="1" x14ac:dyDescent="0.25"/>
    <row r="18829" hidden="1" x14ac:dyDescent="0.25"/>
    <row r="18830" hidden="1" x14ac:dyDescent="0.25"/>
    <row r="18831" hidden="1" x14ac:dyDescent="0.25"/>
    <row r="18832" hidden="1" x14ac:dyDescent="0.25"/>
    <row r="18833" hidden="1" x14ac:dyDescent="0.25"/>
    <row r="18834" hidden="1" x14ac:dyDescent="0.25"/>
    <row r="18835" hidden="1" x14ac:dyDescent="0.25"/>
    <row r="18836" hidden="1" x14ac:dyDescent="0.25"/>
    <row r="18837" hidden="1" x14ac:dyDescent="0.25"/>
    <row r="18838" hidden="1" x14ac:dyDescent="0.25"/>
    <row r="18839" hidden="1" x14ac:dyDescent="0.25"/>
    <row r="18840" hidden="1" x14ac:dyDescent="0.25"/>
    <row r="18841" hidden="1" x14ac:dyDescent="0.25"/>
    <row r="18842" hidden="1" x14ac:dyDescent="0.25"/>
    <row r="18843" hidden="1" x14ac:dyDescent="0.25"/>
    <row r="18844" hidden="1" x14ac:dyDescent="0.25"/>
    <row r="18845" hidden="1" x14ac:dyDescent="0.25"/>
    <row r="18846" hidden="1" x14ac:dyDescent="0.25"/>
    <row r="18847" hidden="1" x14ac:dyDescent="0.25"/>
    <row r="18848" hidden="1" x14ac:dyDescent="0.25"/>
    <row r="18849" hidden="1" x14ac:dyDescent="0.25"/>
    <row r="18850" hidden="1" x14ac:dyDescent="0.25"/>
    <row r="18851" hidden="1" x14ac:dyDescent="0.25"/>
    <row r="18852" hidden="1" x14ac:dyDescent="0.25"/>
    <row r="18853" hidden="1" x14ac:dyDescent="0.25"/>
    <row r="18854" hidden="1" x14ac:dyDescent="0.25"/>
    <row r="18855" hidden="1" x14ac:dyDescent="0.25"/>
    <row r="18856" hidden="1" x14ac:dyDescent="0.25"/>
    <row r="18857" hidden="1" x14ac:dyDescent="0.25"/>
    <row r="18858" hidden="1" x14ac:dyDescent="0.25"/>
    <row r="18859" hidden="1" x14ac:dyDescent="0.25"/>
    <row r="18860" hidden="1" x14ac:dyDescent="0.25"/>
    <row r="18861" hidden="1" x14ac:dyDescent="0.25"/>
    <row r="18862" hidden="1" x14ac:dyDescent="0.25"/>
    <row r="18863" hidden="1" x14ac:dyDescent="0.25"/>
    <row r="18864" hidden="1" x14ac:dyDescent="0.25"/>
    <row r="18865" hidden="1" x14ac:dyDescent="0.25"/>
    <row r="18866" hidden="1" x14ac:dyDescent="0.25"/>
    <row r="18867" hidden="1" x14ac:dyDescent="0.25"/>
    <row r="18868" hidden="1" x14ac:dyDescent="0.25"/>
    <row r="18869" hidden="1" x14ac:dyDescent="0.25"/>
    <row r="18870" hidden="1" x14ac:dyDescent="0.25"/>
    <row r="18871" hidden="1" x14ac:dyDescent="0.25"/>
    <row r="18872" hidden="1" x14ac:dyDescent="0.25"/>
    <row r="18873" hidden="1" x14ac:dyDescent="0.25"/>
    <row r="18874" hidden="1" x14ac:dyDescent="0.25"/>
    <row r="18875" hidden="1" x14ac:dyDescent="0.25"/>
    <row r="18876" hidden="1" x14ac:dyDescent="0.25"/>
    <row r="18877" hidden="1" x14ac:dyDescent="0.25"/>
    <row r="18878" hidden="1" x14ac:dyDescent="0.25"/>
    <row r="18879" hidden="1" x14ac:dyDescent="0.25"/>
    <row r="18880" hidden="1" x14ac:dyDescent="0.25"/>
    <row r="18881" hidden="1" x14ac:dyDescent="0.25"/>
    <row r="18882" hidden="1" x14ac:dyDescent="0.25"/>
    <row r="18883" hidden="1" x14ac:dyDescent="0.25"/>
    <row r="18884" hidden="1" x14ac:dyDescent="0.25"/>
    <row r="18885" hidden="1" x14ac:dyDescent="0.25"/>
    <row r="18886" hidden="1" x14ac:dyDescent="0.25"/>
    <row r="18887" hidden="1" x14ac:dyDescent="0.25"/>
    <row r="18888" hidden="1" x14ac:dyDescent="0.25"/>
    <row r="18889" hidden="1" x14ac:dyDescent="0.25"/>
    <row r="18890" hidden="1" x14ac:dyDescent="0.25"/>
    <row r="18891" hidden="1" x14ac:dyDescent="0.25"/>
    <row r="18892" hidden="1" x14ac:dyDescent="0.25"/>
    <row r="18893" hidden="1" x14ac:dyDescent="0.25"/>
    <row r="18894" hidden="1" x14ac:dyDescent="0.25"/>
    <row r="18895" hidden="1" x14ac:dyDescent="0.25"/>
    <row r="18896" hidden="1" x14ac:dyDescent="0.25"/>
    <row r="18897" hidden="1" x14ac:dyDescent="0.25"/>
    <row r="18898" hidden="1" x14ac:dyDescent="0.25"/>
    <row r="18899" hidden="1" x14ac:dyDescent="0.25"/>
    <row r="18900" hidden="1" x14ac:dyDescent="0.25"/>
    <row r="18901" hidden="1" x14ac:dyDescent="0.25"/>
    <row r="18902" hidden="1" x14ac:dyDescent="0.25"/>
    <row r="18903" hidden="1" x14ac:dyDescent="0.25"/>
    <row r="18904" hidden="1" x14ac:dyDescent="0.25"/>
    <row r="18905" hidden="1" x14ac:dyDescent="0.25"/>
    <row r="18906" hidden="1" x14ac:dyDescent="0.25"/>
    <row r="18907" hidden="1" x14ac:dyDescent="0.25"/>
    <row r="18908" hidden="1" x14ac:dyDescent="0.25"/>
    <row r="18909" hidden="1" x14ac:dyDescent="0.25"/>
    <row r="18910" hidden="1" x14ac:dyDescent="0.25"/>
    <row r="18911" hidden="1" x14ac:dyDescent="0.25"/>
    <row r="18912" hidden="1" x14ac:dyDescent="0.25"/>
    <row r="18913" hidden="1" x14ac:dyDescent="0.25"/>
    <row r="18914" hidden="1" x14ac:dyDescent="0.25"/>
    <row r="18915" hidden="1" x14ac:dyDescent="0.25"/>
    <row r="18916" hidden="1" x14ac:dyDescent="0.25"/>
    <row r="18917" hidden="1" x14ac:dyDescent="0.25"/>
    <row r="18918" hidden="1" x14ac:dyDescent="0.25"/>
    <row r="18919" hidden="1" x14ac:dyDescent="0.25"/>
    <row r="18920" hidden="1" x14ac:dyDescent="0.25"/>
    <row r="18921" hidden="1" x14ac:dyDescent="0.25"/>
    <row r="18922" hidden="1" x14ac:dyDescent="0.25"/>
    <row r="18923" hidden="1" x14ac:dyDescent="0.25"/>
    <row r="18924" hidden="1" x14ac:dyDescent="0.25"/>
    <row r="18925" hidden="1" x14ac:dyDescent="0.25"/>
    <row r="18926" hidden="1" x14ac:dyDescent="0.25"/>
    <row r="18927" hidden="1" x14ac:dyDescent="0.25"/>
    <row r="18928" hidden="1" x14ac:dyDescent="0.25"/>
    <row r="18929" hidden="1" x14ac:dyDescent="0.25"/>
    <row r="18930" hidden="1" x14ac:dyDescent="0.25"/>
    <row r="18931" hidden="1" x14ac:dyDescent="0.25"/>
    <row r="18932" hidden="1" x14ac:dyDescent="0.25"/>
    <row r="18933" hidden="1" x14ac:dyDescent="0.25"/>
    <row r="18934" hidden="1" x14ac:dyDescent="0.25"/>
    <row r="18935" hidden="1" x14ac:dyDescent="0.25"/>
    <row r="18936" hidden="1" x14ac:dyDescent="0.25"/>
    <row r="18937" hidden="1" x14ac:dyDescent="0.25"/>
    <row r="18938" hidden="1" x14ac:dyDescent="0.25"/>
    <row r="18939" hidden="1" x14ac:dyDescent="0.25"/>
    <row r="18940" hidden="1" x14ac:dyDescent="0.25"/>
    <row r="18941" hidden="1" x14ac:dyDescent="0.25"/>
    <row r="18942" hidden="1" x14ac:dyDescent="0.25"/>
    <row r="18943" hidden="1" x14ac:dyDescent="0.25"/>
    <row r="18944" hidden="1" x14ac:dyDescent="0.25"/>
    <row r="18945" hidden="1" x14ac:dyDescent="0.25"/>
    <row r="18946" hidden="1" x14ac:dyDescent="0.25"/>
    <row r="18947" hidden="1" x14ac:dyDescent="0.25"/>
    <row r="18948" hidden="1" x14ac:dyDescent="0.25"/>
    <row r="18949" hidden="1" x14ac:dyDescent="0.25"/>
    <row r="18950" hidden="1" x14ac:dyDescent="0.25"/>
    <row r="18951" hidden="1" x14ac:dyDescent="0.25"/>
    <row r="18952" hidden="1" x14ac:dyDescent="0.25"/>
    <row r="18953" hidden="1" x14ac:dyDescent="0.25"/>
    <row r="18954" hidden="1" x14ac:dyDescent="0.25"/>
    <row r="18955" hidden="1" x14ac:dyDescent="0.25"/>
    <row r="18956" hidden="1" x14ac:dyDescent="0.25"/>
    <row r="18957" hidden="1" x14ac:dyDescent="0.25"/>
    <row r="18958" hidden="1" x14ac:dyDescent="0.25"/>
    <row r="18959" hidden="1" x14ac:dyDescent="0.25"/>
    <row r="18960" hidden="1" x14ac:dyDescent="0.25"/>
    <row r="18961" hidden="1" x14ac:dyDescent="0.25"/>
    <row r="18962" hidden="1" x14ac:dyDescent="0.25"/>
    <row r="18963" hidden="1" x14ac:dyDescent="0.25"/>
    <row r="18964" hidden="1" x14ac:dyDescent="0.25"/>
    <row r="18965" hidden="1" x14ac:dyDescent="0.25"/>
    <row r="18966" hidden="1" x14ac:dyDescent="0.25"/>
    <row r="18967" hidden="1" x14ac:dyDescent="0.25"/>
    <row r="18968" hidden="1" x14ac:dyDescent="0.25"/>
    <row r="18969" hidden="1" x14ac:dyDescent="0.25"/>
    <row r="18970" hidden="1" x14ac:dyDescent="0.25"/>
    <row r="18971" hidden="1" x14ac:dyDescent="0.25"/>
    <row r="18972" hidden="1" x14ac:dyDescent="0.25"/>
    <row r="18973" hidden="1" x14ac:dyDescent="0.25"/>
    <row r="18974" hidden="1" x14ac:dyDescent="0.25"/>
    <row r="18975" hidden="1" x14ac:dyDescent="0.25"/>
    <row r="18976" hidden="1" x14ac:dyDescent="0.25"/>
    <row r="18977" hidden="1" x14ac:dyDescent="0.25"/>
    <row r="18978" hidden="1" x14ac:dyDescent="0.25"/>
    <row r="18979" hidden="1" x14ac:dyDescent="0.25"/>
    <row r="18980" hidden="1" x14ac:dyDescent="0.25"/>
    <row r="18981" hidden="1" x14ac:dyDescent="0.25"/>
    <row r="18982" hidden="1" x14ac:dyDescent="0.25"/>
    <row r="18983" hidden="1" x14ac:dyDescent="0.25"/>
    <row r="18984" hidden="1" x14ac:dyDescent="0.25"/>
    <row r="18985" hidden="1" x14ac:dyDescent="0.25"/>
    <row r="18986" hidden="1" x14ac:dyDescent="0.25"/>
    <row r="18987" hidden="1" x14ac:dyDescent="0.25"/>
    <row r="18988" hidden="1" x14ac:dyDescent="0.25"/>
    <row r="18989" hidden="1" x14ac:dyDescent="0.25"/>
    <row r="18990" hidden="1" x14ac:dyDescent="0.25"/>
    <row r="18991" hidden="1" x14ac:dyDescent="0.25"/>
    <row r="18992" hidden="1" x14ac:dyDescent="0.25"/>
    <row r="18993" hidden="1" x14ac:dyDescent="0.25"/>
    <row r="18994" hidden="1" x14ac:dyDescent="0.25"/>
    <row r="18995" hidden="1" x14ac:dyDescent="0.25"/>
    <row r="18996" hidden="1" x14ac:dyDescent="0.25"/>
    <row r="18997" hidden="1" x14ac:dyDescent="0.25"/>
    <row r="18998" hidden="1" x14ac:dyDescent="0.25"/>
    <row r="18999" hidden="1" x14ac:dyDescent="0.25"/>
    <row r="19000" hidden="1" x14ac:dyDescent="0.25"/>
    <row r="19001" hidden="1" x14ac:dyDescent="0.25"/>
    <row r="19002" hidden="1" x14ac:dyDescent="0.25"/>
    <row r="19003" hidden="1" x14ac:dyDescent="0.25"/>
    <row r="19004" hidden="1" x14ac:dyDescent="0.25"/>
    <row r="19005" hidden="1" x14ac:dyDescent="0.25"/>
    <row r="19006" hidden="1" x14ac:dyDescent="0.25"/>
    <row r="19007" hidden="1" x14ac:dyDescent="0.25"/>
    <row r="19008" hidden="1" x14ac:dyDescent="0.25"/>
    <row r="19009" hidden="1" x14ac:dyDescent="0.25"/>
    <row r="19010" hidden="1" x14ac:dyDescent="0.25"/>
    <row r="19011" hidden="1" x14ac:dyDescent="0.25"/>
    <row r="19012" hidden="1" x14ac:dyDescent="0.25"/>
    <row r="19013" hidden="1" x14ac:dyDescent="0.25"/>
    <row r="19014" hidden="1" x14ac:dyDescent="0.25"/>
    <row r="19015" hidden="1" x14ac:dyDescent="0.25"/>
    <row r="19016" hidden="1" x14ac:dyDescent="0.25"/>
    <row r="19017" hidden="1" x14ac:dyDescent="0.25"/>
    <row r="19018" hidden="1" x14ac:dyDescent="0.25"/>
    <row r="19019" hidden="1" x14ac:dyDescent="0.25"/>
    <row r="19020" hidden="1" x14ac:dyDescent="0.25"/>
    <row r="19021" hidden="1" x14ac:dyDescent="0.25"/>
    <row r="19022" hidden="1" x14ac:dyDescent="0.25"/>
    <row r="19023" hidden="1" x14ac:dyDescent="0.25"/>
    <row r="19024" hidden="1" x14ac:dyDescent="0.25"/>
    <row r="19025" hidden="1" x14ac:dyDescent="0.25"/>
    <row r="19026" hidden="1" x14ac:dyDescent="0.25"/>
    <row r="19027" hidden="1" x14ac:dyDescent="0.25"/>
    <row r="19028" hidden="1" x14ac:dyDescent="0.25"/>
    <row r="19029" hidden="1" x14ac:dyDescent="0.25"/>
    <row r="19030" hidden="1" x14ac:dyDescent="0.25"/>
    <row r="19031" hidden="1" x14ac:dyDescent="0.25"/>
    <row r="19032" hidden="1" x14ac:dyDescent="0.25"/>
    <row r="19033" hidden="1" x14ac:dyDescent="0.25"/>
    <row r="19034" hidden="1" x14ac:dyDescent="0.25"/>
    <row r="19035" hidden="1" x14ac:dyDescent="0.25"/>
    <row r="19036" hidden="1" x14ac:dyDescent="0.25"/>
    <row r="19037" hidden="1" x14ac:dyDescent="0.25"/>
    <row r="19038" hidden="1" x14ac:dyDescent="0.25"/>
    <row r="19039" hidden="1" x14ac:dyDescent="0.25"/>
    <row r="19040" hidden="1" x14ac:dyDescent="0.25"/>
    <row r="19041" hidden="1" x14ac:dyDescent="0.25"/>
    <row r="19042" hidden="1" x14ac:dyDescent="0.25"/>
    <row r="19043" hidden="1" x14ac:dyDescent="0.25"/>
    <row r="19044" hidden="1" x14ac:dyDescent="0.25"/>
    <row r="19045" hidden="1" x14ac:dyDescent="0.25"/>
    <row r="19046" hidden="1" x14ac:dyDescent="0.25"/>
    <row r="19047" hidden="1" x14ac:dyDescent="0.25"/>
    <row r="19048" hidden="1" x14ac:dyDescent="0.25"/>
    <row r="19049" hidden="1" x14ac:dyDescent="0.25"/>
    <row r="19050" hidden="1" x14ac:dyDescent="0.25"/>
    <row r="19051" hidden="1" x14ac:dyDescent="0.25"/>
    <row r="19052" hidden="1" x14ac:dyDescent="0.25"/>
    <row r="19053" hidden="1" x14ac:dyDescent="0.25"/>
    <row r="19054" hidden="1" x14ac:dyDescent="0.25"/>
    <row r="19055" hidden="1" x14ac:dyDescent="0.25"/>
    <row r="19056" hidden="1" x14ac:dyDescent="0.25"/>
    <row r="19057" hidden="1" x14ac:dyDescent="0.25"/>
    <row r="19058" hidden="1" x14ac:dyDescent="0.25"/>
    <row r="19059" hidden="1" x14ac:dyDescent="0.25"/>
    <row r="19060" hidden="1" x14ac:dyDescent="0.25"/>
    <row r="19061" hidden="1" x14ac:dyDescent="0.25"/>
    <row r="19062" hidden="1" x14ac:dyDescent="0.25"/>
    <row r="19063" hidden="1" x14ac:dyDescent="0.25"/>
    <row r="19064" hidden="1" x14ac:dyDescent="0.25"/>
    <row r="19065" hidden="1" x14ac:dyDescent="0.25"/>
    <row r="19066" hidden="1" x14ac:dyDescent="0.25"/>
    <row r="19067" hidden="1" x14ac:dyDescent="0.25"/>
    <row r="19068" hidden="1" x14ac:dyDescent="0.25"/>
    <row r="19069" hidden="1" x14ac:dyDescent="0.25"/>
    <row r="19070" hidden="1" x14ac:dyDescent="0.25"/>
    <row r="19071" hidden="1" x14ac:dyDescent="0.25"/>
    <row r="19072" hidden="1" x14ac:dyDescent="0.25"/>
    <row r="19073" hidden="1" x14ac:dyDescent="0.25"/>
    <row r="19074" hidden="1" x14ac:dyDescent="0.25"/>
    <row r="19075" hidden="1" x14ac:dyDescent="0.25"/>
    <row r="19076" hidden="1" x14ac:dyDescent="0.25"/>
    <row r="19077" hidden="1" x14ac:dyDescent="0.25"/>
    <row r="19078" hidden="1" x14ac:dyDescent="0.25"/>
    <row r="19079" hidden="1" x14ac:dyDescent="0.25"/>
    <row r="19080" hidden="1" x14ac:dyDescent="0.25"/>
    <row r="19081" hidden="1" x14ac:dyDescent="0.25"/>
    <row r="19082" hidden="1" x14ac:dyDescent="0.25"/>
    <row r="19083" hidden="1" x14ac:dyDescent="0.25"/>
    <row r="19084" hidden="1" x14ac:dyDescent="0.25"/>
    <row r="19085" hidden="1" x14ac:dyDescent="0.25"/>
    <row r="19086" hidden="1" x14ac:dyDescent="0.25"/>
    <row r="19087" hidden="1" x14ac:dyDescent="0.25"/>
    <row r="19088" hidden="1" x14ac:dyDescent="0.25"/>
    <row r="19089" hidden="1" x14ac:dyDescent="0.25"/>
    <row r="19090" hidden="1" x14ac:dyDescent="0.25"/>
    <row r="19091" hidden="1" x14ac:dyDescent="0.25"/>
    <row r="19092" hidden="1" x14ac:dyDescent="0.25"/>
    <row r="19093" hidden="1" x14ac:dyDescent="0.25"/>
    <row r="19094" hidden="1" x14ac:dyDescent="0.25"/>
    <row r="19095" hidden="1" x14ac:dyDescent="0.25"/>
    <row r="19096" hidden="1" x14ac:dyDescent="0.25"/>
    <row r="19097" hidden="1" x14ac:dyDescent="0.25"/>
    <row r="19098" hidden="1" x14ac:dyDescent="0.25"/>
    <row r="19099" hidden="1" x14ac:dyDescent="0.25"/>
    <row r="19100" hidden="1" x14ac:dyDescent="0.25"/>
    <row r="19101" hidden="1" x14ac:dyDescent="0.25"/>
    <row r="19102" hidden="1" x14ac:dyDescent="0.25"/>
    <row r="19103" hidden="1" x14ac:dyDescent="0.25"/>
    <row r="19104" hidden="1" x14ac:dyDescent="0.25"/>
    <row r="19105" hidden="1" x14ac:dyDescent="0.25"/>
    <row r="19106" hidden="1" x14ac:dyDescent="0.25"/>
    <row r="19107" hidden="1" x14ac:dyDescent="0.25"/>
    <row r="19108" hidden="1" x14ac:dyDescent="0.25"/>
    <row r="19109" hidden="1" x14ac:dyDescent="0.25"/>
    <row r="19110" hidden="1" x14ac:dyDescent="0.25"/>
    <row r="19111" hidden="1" x14ac:dyDescent="0.25"/>
    <row r="19112" hidden="1" x14ac:dyDescent="0.25"/>
    <row r="19113" hidden="1" x14ac:dyDescent="0.25"/>
    <row r="19114" hidden="1" x14ac:dyDescent="0.25"/>
    <row r="19115" hidden="1" x14ac:dyDescent="0.25"/>
    <row r="19116" hidden="1" x14ac:dyDescent="0.25"/>
    <row r="19117" hidden="1" x14ac:dyDescent="0.25"/>
    <row r="19118" hidden="1" x14ac:dyDescent="0.25"/>
    <row r="19119" hidden="1" x14ac:dyDescent="0.25"/>
    <row r="19120" hidden="1" x14ac:dyDescent="0.25"/>
    <row r="19121" hidden="1" x14ac:dyDescent="0.25"/>
    <row r="19122" hidden="1" x14ac:dyDescent="0.25"/>
    <row r="19123" hidden="1" x14ac:dyDescent="0.25"/>
    <row r="19124" hidden="1" x14ac:dyDescent="0.25"/>
    <row r="19125" hidden="1" x14ac:dyDescent="0.25"/>
    <row r="19126" hidden="1" x14ac:dyDescent="0.25"/>
    <row r="19127" hidden="1" x14ac:dyDescent="0.25"/>
    <row r="19128" hidden="1" x14ac:dyDescent="0.25"/>
    <row r="19129" hidden="1" x14ac:dyDescent="0.25"/>
    <row r="19130" hidden="1" x14ac:dyDescent="0.25"/>
    <row r="19131" hidden="1" x14ac:dyDescent="0.25"/>
    <row r="19132" hidden="1" x14ac:dyDescent="0.25"/>
    <row r="19133" hidden="1" x14ac:dyDescent="0.25"/>
    <row r="19134" hidden="1" x14ac:dyDescent="0.25"/>
    <row r="19135" hidden="1" x14ac:dyDescent="0.25"/>
    <row r="19136" hidden="1" x14ac:dyDescent="0.25"/>
    <row r="19137" hidden="1" x14ac:dyDescent="0.25"/>
    <row r="19138" hidden="1" x14ac:dyDescent="0.25"/>
    <row r="19139" hidden="1" x14ac:dyDescent="0.25"/>
    <row r="19140" hidden="1" x14ac:dyDescent="0.25"/>
    <row r="19141" hidden="1" x14ac:dyDescent="0.25"/>
    <row r="19142" hidden="1" x14ac:dyDescent="0.25"/>
    <row r="19143" hidden="1" x14ac:dyDescent="0.25"/>
    <row r="19144" hidden="1" x14ac:dyDescent="0.25"/>
    <row r="19145" hidden="1" x14ac:dyDescent="0.25"/>
    <row r="19146" hidden="1" x14ac:dyDescent="0.25"/>
    <row r="19147" hidden="1" x14ac:dyDescent="0.25"/>
    <row r="19148" hidden="1" x14ac:dyDescent="0.25"/>
    <row r="19149" hidden="1" x14ac:dyDescent="0.25"/>
    <row r="19150" hidden="1" x14ac:dyDescent="0.25"/>
    <row r="19151" hidden="1" x14ac:dyDescent="0.25"/>
    <row r="19152" hidden="1" x14ac:dyDescent="0.25"/>
    <row r="19153" hidden="1" x14ac:dyDescent="0.25"/>
    <row r="19154" hidden="1" x14ac:dyDescent="0.25"/>
    <row r="19155" hidden="1" x14ac:dyDescent="0.25"/>
    <row r="19156" hidden="1" x14ac:dyDescent="0.25"/>
    <row r="19157" hidden="1" x14ac:dyDescent="0.25"/>
    <row r="19158" hidden="1" x14ac:dyDescent="0.25"/>
    <row r="19159" hidden="1" x14ac:dyDescent="0.25"/>
    <row r="19160" hidden="1" x14ac:dyDescent="0.25"/>
    <row r="19161" hidden="1" x14ac:dyDescent="0.25"/>
    <row r="19162" hidden="1" x14ac:dyDescent="0.25"/>
    <row r="19163" hidden="1" x14ac:dyDescent="0.25"/>
    <row r="19164" hidden="1" x14ac:dyDescent="0.25"/>
    <row r="19165" hidden="1" x14ac:dyDescent="0.25"/>
    <row r="19166" hidden="1" x14ac:dyDescent="0.25"/>
    <row r="19167" hidden="1" x14ac:dyDescent="0.25"/>
    <row r="19168" hidden="1" x14ac:dyDescent="0.25"/>
    <row r="19169" hidden="1" x14ac:dyDescent="0.25"/>
    <row r="19170" hidden="1" x14ac:dyDescent="0.25"/>
    <row r="19171" hidden="1" x14ac:dyDescent="0.25"/>
    <row r="19172" hidden="1" x14ac:dyDescent="0.25"/>
    <row r="19173" hidden="1" x14ac:dyDescent="0.25"/>
    <row r="19174" hidden="1" x14ac:dyDescent="0.25"/>
    <row r="19175" hidden="1" x14ac:dyDescent="0.25"/>
    <row r="19176" hidden="1" x14ac:dyDescent="0.25"/>
    <row r="19177" hidden="1" x14ac:dyDescent="0.25"/>
    <row r="19178" hidden="1" x14ac:dyDescent="0.25"/>
    <row r="19179" hidden="1" x14ac:dyDescent="0.25"/>
    <row r="19180" hidden="1" x14ac:dyDescent="0.25"/>
    <row r="19181" hidden="1" x14ac:dyDescent="0.25"/>
    <row r="19182" hidden="1" x14ac:dyDescent="0.25"/>
    <row r="19183" hidden="1" x14ac:dyDescent="0.25"/>
    <row r="19184" hidden="1" x14ac:dyDescent="0.25"/>
    <row r="19185" hidden="1" x14ac:dyDescent="0.25"/>
    <row r="19186" hidden="1" x14ac:dyDescent="0.25"/>
    <row r="19187" hidden="1" x14ac:dyDescent="0.25"/>
    <row r="19188" hidden="1" x14ac:dyDescent="0.25"/>
    <row r="19189" hidden="1" x14ac:dyDescent="0.25"/>
    <row r="19190" hidden="1" x14ac:dyDescent="0.25"/>
    <row r="19191" hidden="1" x14ac:dyDescent="0.25"/>
    <row r="19192" hidden="1" x14ac:dyDescent="0.25"/>
    <row r="19193" hidden="1" x14ac:dyDescent="0.25"/>
    <row r="19194" hidden="1" x14ac:dyDescent="0.25"/>
    <row r="19195" hidden="1" x14ac:dyDescent="0.25"/>
    <row r="19196" hidden="1" x14ac:dyDescent="0.25"/>
    <row r="19197" hidden="1" x14ac:dyDescent="0.25"/>
    <row r="19198" hidden="1" x14ac:dyDescent="0.25"/>
    <row r="19199" hidden="1" x14ac:dyDescent="0.25"/>
    <row r="19200" hidden="1" x14ac:dyDescent="0.25"/>
    <row r="19201" hidden="1" x14ac:dyDescent="0.25"/>
    <row r="19202" hidden="1" x14ac:dyDescent="0.25"/>
    <row r="19203" hidden="1" x14ac:dyDescent="0.25"/>
    <row r="19204" hidden="1" x14ac:dyDescent="0.25"/>
    <row r="19205" hidden="1" x14ac:dyDescent="0.25"/>
    <row r="19206" hidden="1" x14ac:dyDescent="0.25"/>
    <row r="19207" hidden="1" x14ac:dyDescent="0.25"/>
    <row r="19208" hidden="1" x14ac:dyDescent="0.25"/>
    <row r="19209" hidden="1" x14ac:dyDescent="0.25"/>
    <row r="19210" hidden="1" x14ac:dyDescent="0.25"/>
    <row r="19211" hidden="1" x14ac:dyDescent="0.25"/>
    <row r="19212" hidden="1" x14ac:dyDescent="0.25"/>
    <row r="19213" hidden="1" x14ac:dyDescent="0.25"/>
    <row r="19214" hidden="1" x14ac:dyDescent="0.25"/>
    <row r="19215" hidden="1" x14ac:dyDescent="0.25"/>
    <row r="19216" hidden="1" x14ac:dyDescent="0.25"/>
    <row r="19217" hidden="1" x14ac:dyDescent="0.25"/>
    <row r="19218" hidden="1" x14ac:dyDescent="0.25"/>
    <row r="19219" hidden="1" x14ac:dyDescent="0.25"/>
    <row r="19220" hidden="1" x14ac:dyDescent="0.25"/>
    <row r="19221" hidden="1" x14ac:dyDescent="0.25"/>
    <row r="19222" hidden="1" x14ac:dyDescent="0.25"/>
    <row r="19223" hidden="1" x14ac:dyDescent="0.25"/>
    <row r="19224" hidden="1" x14ac:dyDescent="0.25"/>
    <row r="19225" hidden="1" x14ac:dyDescent="0.25"/>
    <row r="19226" hidden="1" x14ac:dyDescent="0.25"/>
    <row r="19227" hidden="1" x14ac:dyDescent="0.25"/>
    <row r="19228" hidden="1" x14ac:dyDescent="0.25"/>
    <row r="19229" hidden="1" x14ac:dyDescent="0.25"/>
    <row r="19230" hidden="1" x14ac:dyDescent="0.25"/>
    <row r="19231" hidden="1" x14ac:dyDescent="0.25"/>
    <row r="19232" hidden="1" x14ac:dyDescent="0.25"/>
    <row r="19233" hidden="1" x14ac:dyDescent="0.25"/>
    <row r="19234" hidden="1" x14ac:dyDescent="0.25"/>
    <row r="19235" hidden="1" x14ac:dyDescent="0.25"/>
    <row r="19236" hidden="1" x14ac:dyDescent="0.25"/>
    <row r="19237" hidden="1" x14ac:dyDescent="0.25"/>
    <row r="19238" hidden="1" x14ac:dyDescent="0.25"/>
    <row r="19239" hidden="1" x14ac:dyDescent="0.25"/>
    <row r="19240" hidden="1" x14ac:dyDescent="0.25"/>
    <row r="19241" hidden="1" x14ac:dyDescent="0.25"/>
    <row r="19242" hidden="1" x14ac:dyDescent="0.25"/>
    <row r="19243" hidden="1" x14ac:dyDescent="0.25"/>
    <row r="19244" hidden="1" x14ac:dyDescent="0.25"/>
    <row r="19245" hidden="1" x14ac:dyDescent="0.25"/>
    <row r="19246" hidden="1" x14ac:dyDescent="0.25"/>
    <row r="19247" hidden="1" x14ac:dyDescent="0.25"/>
    <row r="19248" hidden="1" x14ac:dyDescent="0.25"/>
    <row r="19249" hidden="1" x14ac:dyDescent="0.25"/>
    <row r="19250" hidden="1" x14ac:dyDescent="0.25"/>
    <row r="19251" hidden="1" x14ac:dyDescent="0.25"/>
    <row r="19252" hidden="1" x14ac:dyDescent="0.25"/>
    <row r="19253" hidden="1" x14ac:dyDescent="0.25"/>
    <row r="19254" hidden="1" x14ac:dyDescent="0.25"/>
    <row r="19255" hidden="1" x14ac:dyDescent="0.25"/>
    <row r="19256" hidden="1" x14ac:dyDescent="0.25"/>
    <row r="19257" hidden="1" x14ac:dyDescent="0.25"/>
    <row r="19258" hidden="1" x14ac:dyDescent="0.25"/>
    <row r="19259" hidden="1" x14ac:dyDescent="0.25"/>
    <row r="19260" hidden="1" x14ac:dyDescent="0.25"/>
    <row r="19261" hidden="1" x14ac:dyDescent="0.25"/>
    <row r="19262" hidden="1" x14ac:dyDescent="0.25"/>
    <row r="19263" hidden="1" x14ac:dyDescent="0.25"/>
    <row r="19264" hidden="1" x14ac:dyDescent="0.25"/>
    <row r="19265" hidden="1" x14ac:dyDescent="0.25"/>
    <row r="19266" hidden="1" x14ac:dyDescent="0.25"/>
    <row r="19267" hidden="1" x14ac:dyDescent="0.25"/>
    <row r="19268" hidden="1" x14ac:dyDescent="0.25"/>
    <row r="19269" hidden="1" x14ac:dyDescent="0.25"/>
    <row r="19270" hidden="1" x14ac:dyDescent="0.25"/>
    <row r="19271" hidden="1" x14ac:dyDescent="0.25"/>
    <row r="19272" hidden="1" x14ac:dyDescent="0.25"/>
    <row r="19273" hidden="1" x14ac:dyDescent="0.25"/>
    <row r="19274" hidden="1" x14ac:dyDescent="0.25"/>
    <row r="19275" hidden="1" x14ac:dyDescent="0.25"/>
    <row r="19276" hidden="1" x14ac:dyDescent="0.25"/>
    <row r="19277" hidden="1" x14ac:dyDescent="0.25"/>
    <row r="19278" hidden="1" x14ac:dyDescent="0.25"/>
    <row r="19279" hidden="1" x14ac:dyDescent="0.25"/>
    <row r="19280" hidden="1" x14ac:dyDescent="0.25"/>
    <row r="19281" hidden="1" x14ac:dyDescent="0.25"/>
    <row r="19282" hidden="1" x14ac:dyDescent="0.25"/>
    <row r="19283" hidden="1" x14ac:dyDescent="0.25"/>
    <row r="19284" hidden="1" x14ac:dyDescent="0.25"/>
    <row r="19285" hidden="1" x14ac:dyDescent="0.25"/>
    <row r="19286" hidden="1" x14ac:dyDescent="0.25"/>
    <row r="19287" hidden="1" x14ac:dyDescent="0.25"/>
    <row r="19288" hidden="1" x14ac:dyDescent="0.25"/>
    <row r="19289" hidden="1" x14ac:dyDescent="0.25"/>
    <row r="19290" hidden="1" x14ac:dyDescent="0.25"/>
    <row r="19291" hidden="1" x14ac:dyDescent="0.25"/>
    <row r="19292" hidden="1" x14ac:dyDescent="0.25"/>
    <row r="19293" hidden="1" x14ac:dyDescent="0.25"/>
    <row r="19294" hidden="1" x14ac:dyDescent="0.25"/>
    <row r="19295" hidden="1" x14ac:dyDescent="0.25"/>
    <row r="19296" hidden="1" x14ac:dyDescent="0.25"/>
    <row r="19297" hidden="1" x14ac:dyDescent="0.25"/>
    <row r="19298" hidden="1" x14ac:dyDescent="0.25"/>
    <row r="19299" hidden="1" x14ac:dyDescent="0.25"/>
    <row r="19300" hidden="1" x14ac:dyDescent="0.25"/>
    <row r="19301" hidden="1" x14ac:dyDescent="0.25"/>
    <row r="19302" hidden="1" x14ac:dyDescent="0.25"/>
    <row r="19303" hidden="1" x14ac:dyDescent="0.25"/>
    <row r="19304" hidden="1" x14ac:dyDescent="0.25"/>
    <row r="19305" hidden="1" x14ac:dyDescent="0.25"/>
    <row r="19306" hidden="1" x14ac:dyDescent="0.25"/>
    <row r="19307" hidden="1" x14ac:dyDescent="0.25"/>
    <row r="19308" hidden="1" x14ac:dyDescent="0.25"/>
    <row r="19309" hidden="1" x14ac:dyDescent="0.25"/>
    <row r="19310" hidden="1" x14ac:dyDescent="0.25"/>
    <row r="19311" hidden="1" x14ac:dyDescent="0.25"/>
    <row r="19312" hidden="1" x14ac:dyDescent="0.25"/>
    <row r="19313" hidden="1" x14ac:dyDescent="0.25"/>
    <row r="19314" hidden="1" x14ac:dyDescent="0.25"/>
    <row r="19315" hidden="1" x14ac:dyDescent="0.25"/>
    <row r="19316" hidden="1" x14ac:dyDescent="0.25"/>
    <row r="19317" hidden="1" x14ac:dyDescent="0.25"/>
    <row r="19318" hidden="1" x14ac:dyDescent="0.25"/>
    <row r="19319" hidden="1" x14ac:dyDescent="0.25"/>
    <row r="19320" hidden="1" x14ac:dyDescent="0.25"/>
    <row r="19321" hidden="1" x14ac:dyDescent="0.25"/>
    <row r="19322" hidden="1" x14ac:dyDescent="0.25"/>
    <row r="19323" hidden="1" x14ac:dyDescent="0.25"/>
    <row r="19324" hidden="1" x14ac:dyDescent="0.25"/>
    <row r="19325" hidden="1" x14ac:dyDescent="0.25"/>
    <row r="19326" hidden="1" x14ac:dyDescent="0.25"/>
    <row r="19327" hidden="1" x14ac:dyDescent="0.25"/>
    <row r="19328" hidden="1" x14ac:dyDescent="0.25"/>
    <row r="19329" hidden="1" x14ac:dyDescent="0.25"/>
    <row r="19330" hidden="1" x14ac:dyDescent="0.25"/>
    <row r="19331" hidden="1" x14ac:dyDescent="0.25"/>
    <row r="19332" hidden="1" x14ac:dyDescent="0.25"/>
    <row r="19333" hidden="1" x14ac:dyDescent="0.25"/>
    <row r="19334" hidden="1" x14ac:dyDescent="0.25"/>
    <row r="19335" hidden="1" x14ac:dyDescent="0.25"/>
    <row r="19336" hidden="1" x14ac:dyDescent="0.25"/>
    <row r="19337" hidden="1" x14ac:dyDescent="0.25"/>
    <row r="19338" hidden="1" x14ac:dyDescent="0.25"/>
    <row r="19339" hidden="1" x14ac:dyDescent="0.25"/>
    <row r="19340" hidden="1" x14ac:dyDescent="0.25"/>
    <row r="19341" hidden="1" x14ac:dyDescent="0.25"/>
    <row r="19342" hidden="1" x14ac:dyDescent="0.25"/>
    <row r="19343" hidden="1" x14ac:dyDescent="0.25"/>
    <row r="19344" hidden="1" x14ac:dyDescent="0.25"/>
    <row r="19345" hidden="1" x14ac:dyDescent="0.25"/>
    <row r="19346" hidden="1" x14ac:dyDescent="0.25"/>
    <row r="19347" hidden="1" x14ac:dyDescent="0.25"/>
    <row r="19348" hidden="1" x14ac:dyDescent="0.25"/>
    <row r="19349" hidden="1" x14ac:dyDescent="0.25"/>
    <row r="19350" hidden="1" x14ac:dyDescent="0.25"/>
    <row r="19351" hidden="1" x14ac:dyDescent="0.25"/>
    <row r="19352" hidden="1" x14ac:dyDescent="0.25"/>
    <row r="19353" hidden="1" x14ac:dyDescent="0.25"/>
    <row r="19354" hidden="1" x14ac:dyDescent="0.25"/>
    <row r="19355" hidden="1" x14ac:dyDescent="0.25"/>
    <row r="19356" hidden="1" x14ac:dyDescent="0.25"/>
    <row r="19357" hidden="1" x14ac:dyDescent="0.25"/>
    <row r="19358" hidden="1" x14ac:dyDescent="0.25"/>
    <row r="19359" hidden="1" x14ac:dyDescent="0.25"/>
    <row r="19360" hidden="1" x14ac:dyDescent="0.25"/>
    <row r="19361" hidden="1" x14ac:dyDescent="0.25"/>
    <row r="19362" hidden="1" x14ac:dyDescent="0.25"/>
    <row r="19363" hidden="1" x14ac:dyDescent="0.25"/>
    <row r="19364" hidden="1" x14ac:dyDescent="0.25"/>
    <row r="19365" hidden="1" x14ac:dyDescent="0.25"/>
    <row r="19366" hidden="1" x14ac:dyDescent="0.25"/>
    <row r="19367" hidden="1" x14ac:dyDescent="0.25"/>
    <row r="19368" hidden="1" x14ac:dyDescent="0.25"/>
    <row r="19369" hidden="1" x14ac:dyDescent="0.25"/>
    <row r="19370" hidden="1" x14ac:dyDescent="0.25"/>
    <row r="19371" hidden="1" x14ac:dyDescent="0.25"/>
    <row r="19372" hidden="1" x14ac:dyDescent="0.25"/>
    <row r="19373" hidden="1" x14ac:dyDescent="0.25"/>
    <row r="19374" hidden="1" x14ac:dyDescent="0.25"/>
    <row r="19375" hidden="1" x14ac:dyDescent="0.25"/>
    <row r="19376" hidden="1" x14ac:dyDescent="0.25"/>
    <row r="19377" hidden="1" x14ac:dyDescent="0.25"/>
    <row r="19378" hidden="1" x14ac:dyDescent="0.25"/>
    <row r="19379" hidden="1" x14ac:dyDescent="0.25"/>
    <row r="19380" hidden="1" x14ac:dyDescent="0.25"/>
    <row r="19381" hidden="1" x14ac:dyDescent="0.25"/>
    <row r="19382" hidden="1" x14ac:dyDescent="0.25"/>
    <row r="19383" hidden="1" x14ac:dyDescent="0.25"/>
    <row r="19384" hidden="1" x14ac:dyDescent="0.25"/>
    <row r="19385" hidden="1" x14ac:dyDescent="0.25"/>
    <row r="19386" hidden="1" x14ac:dyDescent="0.25"/>
    <row r="19387" hidden="1" x14ac:dyDescent="0.25"/>
    <row r="19388" hidden="1" x14ac:dyDescent="0.25"/>
    <row r="19389" hidden="1" x14ac:dyDescent="0.25"/>
    <row r="19390" hidden="1" x14ac:dyDescent="0.25"/>
    <row r="19391" hidden="1" x14ac:dyDescent="0.25"/>
    <row r="19392" hidden="1" x14ac:dyDescent="0.25"/>
    <row r="19393" hidden="1" x14ac:dyDescent="0.25"/>
    <row r="19394" hidden="1" x14ac:dyDescent="0.25"/>
    <row r="19395" hidden="1" x14ac:dyDescent="0.25"/>
    <row r="19396" hidden="1" x14ac:dyDescent="0.25"/>
    <row r="19397" hidden="1" x14ac:dyDescent="0.25"/>
    <row r="19398" hidden="1" x14ac:dyDescent="0.25"/>
    <row r="19399" hidden="1" x14ac:dyDescent="0.25"/>
    <row r="19400" hidden="1" x14ac:dyDescent="0.25"/>
    <row r="19401" hidden="1" x14ac:dyDescent="0.25"/>
    <row r="19402" hidden="1" x14ac:dyDescent="0.25"/>
    <row r="19403" hidden="1" x14ac:dyDescent="0.25"/>
    <row r="19404" hidden="1" x14ac:dyDescent="0.25"/>
    <row r="19405" hidden="1" x14ac:dyDescent="0.25"/>
    <row r="19406" hidden="1" x14ac:dyDescent="0.25"/>
    <row r="19407" hidden="1" x14ac:dyDescent="0.25"/>
    <row r="19408" hidden="1" x14ac:dyDescent="0.25"/>
    <row r="19409" hidden="1" x14ac:dyDescent="0.25"/>
    <row r="19410" hidden="1" x14ac:dyDescent="0.25"/>
    <row r="19411" hidden="1" x14ac:dyDescent="0.25"/>
    <row r="19412" hidden="1" x14ac:dyDescent="0.25"/>
    <row r="19413" hidden="1" x14ac:dyDescent="0.25"/>
    <row r="19414" hidden="1" x14ac:dyDescent="0.25"/>
    <row r="19415" hidden="1" x14ac:dyDescent="0.25"/>
    <row r="19416" hidden="1" x14ac:dyDescent="0.25"/>
    <row r="19417" hidden="1" x14ac:dyDescent="0.25"/>
    <row r="19418" hidden="1" x14ac:dyDescent="0.25"/>
    <row r="19419" hidden="1" x14ac:dyDescent="0.25"/>
    <row r="19420" hidden="1" x14ac:dyDescent="0.25"/>
    <row r="19421" hidden="1" x14ac:dyDescent="0.25"/>
    <row r="19422" hidden="1" x14ac:dyDescent="0.25"/>
    <row r="19423" hidden="1" x14ac:dyDescent="0.25"/>
    <row r="19424" hidden="1" x14ac:dyDescent="0.25"/>
    <row r="19425" hidden="1" x14ac:dyDescent="0.25"/>
    <row r="19426" hidden="1" x14ac:dyDescent="0.25"/>
    <row r="19427" hidden="1" x14ac:dyDescent="0.25"/>
    <row r="19428" hidden="1" x14ac:dyDescent="0.25"/>
    <row r="19429" hidden="1" x14ac:dyDescent="0.25"/>
    <row r="19430" hidden="1" x14ac:dyDescent="0.25"/>
    <row r="19431" hidden="1" x14ac:dyDescent="0.25"/>
    <row r="19432" hidden="1" x14ac:dyDescent="0.25"/>
    <row r="19433" hidden="1" x14ac:dyDescent="0.25"/>
    <row r="19434" hidden="1" x14ac:dyDescent="0.25"/>
    <row r="19435" hidden="1" x14ac:dyDescent="0.25"/>
    <row r="19436" hidden="1" x14ac:dyDescent="0.25"/>
    <row r="19437" hidden="1" x14ac:dyDescent="0.25"/>
    <row r="19438" hidden="1" x14ac:dyDescent="0.25"/>
    <row r="19439" hidden="1" x14ac:dyDescent="0.25"/>
    <row r="19440" hidden="1" x14ac:dyDescent="0.25"/>
    <row r="19441" hidden="1" x14ac:dyDescent="0.25"/>
    <row r="19442" hidden="1" x14ac:dyDescent="0.25"/>
    <row r="19443" hidden="1" x14ac:dyDescent="0.25"/>
    <row r="19444" hidden="1" x14ac:dyDescent="0.25"/>
    <row r="19445" hidden="1" x14ac:dyDescent="0.25"/>
    <row r="19446" hidden="1" x14ac:dyDescent="0.25"/>
    <row r="19447" hidden="1" x14ac:dyDescent="0.25"/>
    <row r="19448" hidden="1" x14ac:dyDescent="0.25"/>
    <row r="19449" hidden="1" x14ac:dyDescent="0.25"/>
    <row r="19450" hidden="1" x14ac:dyDescent="0.25"/>
    <row r="19451" hidden="1" x14ac:dyDescent="0.25"/>
    <row r="19452" hidden="1" x14ac:dyDescent="0.25"/>
    <row r="19453" hidden="1" x14ac:dyDescent="0.25"/>
    <row r="19454" hidden="1" x14ac:dyDescent="0.25"/>
    <row r="19455" hidden="1" x14ac:dyDescent="0.25"/>
    <row r="19456" hidden="1" x14ac:dyDescent="0.25"/>
    <row r="19457" hidden="1" x14ac:dyDescent="0.25"/>
    <row r="19458" hidden="1" x14ac:dyDescent="0.25"/>
    <row r="19459" hidden="1" x14ac:dyDescent="0.25"/>
    <row r="19460" hidden="1" x14ac:dyDescent="0.25"/>
    <row r="19461" hidden="1" x14ac:dyDescent="0.25"/>
    <row r="19462" hidden="1" x14ac:dyDescent="0.25"/>
    <row r="19463" hidden="1" x14ac:dyDescent="0.25"/>
    <row r="19464" hidden="1" x14ac:dyDescent="0.25"/>
    <row r="19465" hidden="1" x14ac:dyDescent="0.25"/>
    <row r="19466" hidden="1" x14ac:dyDescent="0.25"/>
    <row r="19467" hidden="1" x14ac:dyDescent="0.25"/>
    <row r="19468" hidden="1" x14ac:dyDescent="0.25"/>
    <row r="19469" hidden="1" x14ac:dyDescent="0.25"/>
    <row r="19470" hidden="1" x14ac:dyDescent="0.25"/>
    <row r="19471" hidden="1" x14ac:dyDescent="0.25"/>
    <row r="19472" hidden="1" x14ac:dyDescent="0.25"/>
    <row r="19473" hidden="1" x14ac:dyDescent="0.25"/>
    <row r="19474" hidden="1" x14ac:dyDescent="0.25"/>
    <row r="19475" hidden="1" x14ac:dyDescent="0.25"/>
    <row r="19476" hidden="1" x14ac:dyDescent="0.25"/>
    <row r="19477" hidden="1" x14ac:dyDescent="0.25"/>
    <row r="19478" hidden="1" x14ac:dyDescent="0.25"/>
    <row r="19479" hidden="1" x14ac:dyDescent="0.25"/>
    <row r="19480" hidden="1" x14ac:dyDescent="0.25"/>
    <row r="19481" hidden="1" x14ac:dyDescent="0.25"/>
    <row r="19482" hidden="1" x14ac:dyDescent="0.25"/>
    <row r="19483" hidden="1" x14ac:dyDescent="0.25"/>
    <row r="19484" hidden="1" x14ac:dyDescent="0.25"/>
    <row r="19485" hidden="1" x14ac:dyDescent="0.25"/>
    <row r="19486" hidden="1" x14ac:dyDescent="0.25"/>
    <row r="19487" hidden="1" x14ac:dyDescent="0.25"/>
    <row r="19488" hidden="1" x14ac:dyDescent="0.25"/>
    <row r="19489" hidden="1" x14ac:dyDescent="0.25"/>
    <row r="19490" hidden="1" x14ac:dyDescent="0.25"/>
    <row r="19491" hidden="1" x14ac:dyDescent="0.25"/>
    <row r="19492" hidden="1" x14ac:dyDescent="0.25"/>
    <row r="19493" hidden="1" x14ac:dyDescent="0.25"/>
    <row r="19494" hidden="1" x14ac:dyDescent="0.25"/>
    <row r="19495" hidden="1" x14ac:dyDescent="0.25"/>
    <row r="19496" hidden="1" x14ac:dyDescent="0.25"/>
    <row r="19497" hidden="1" x14ac:dyDescent="0.25"/>
    <row r="19498" hidden="1" x14ac:dyDescent="0.25"/>
    <row r="19499" hidden="1" x14ac:dyDescent="0.25"/>
    <row r="19500" hidden="1" x14ac:dyDescent="0.25"/>
    <row r="19501" hidden="1" x14ac:dyDescent="0.25"/>
    <row r="19502" hidden="1" x14ac:dyDescent="0.25"/>
    <row r="19503" hidden="1" x14ac:dyDescent="0.25"/>
    <row r="19504" hidden="1" x14ac:dyDescent="0.25"/>
    <row r="19505" hidden="1" x14ac:dyDescent="0.25"/>
    <row r="19506" hidden="1" x14ac:dyDescent="0.25"/>
    <row r="19507" hidden="1" x14ac:dyDescent="0.25"/>
    <row r="19508" hidden="1" x14ac:dyDescent="0.25"/>
    <row r="19509" hidden="1" x14ac:dyDescent="0.25"/>
    <row r="19510" hidden="1" x14ac:dyDescent="0.25"/>
    <row r="19511" hidden="1" x14ac:dyDescent="0.25"/>
    <row r="19512" hidden="1" x14ac:dyDescent="0.25"/>
    <row r="19513" hidden="1" x14ac:dyDescent="0.25"/>
    <row r="19514" hidden="1" x14ac:dyDescent="0.25"/>
    <row r="19515" hidden="1" x14ac:dyDescent="0.25"/>
    <row r="19516" hidden="1" x14ac:dyDescent="0.25"/>
    <row r="19517" hidden="1" x14ac:dyDescent="0.25"/>
    <row r="19518" hidden="1" x14ac:dyDescent="0.25"/>
    <row r="19519" hidden="1" x14ac:dyDescent="0.25"/>
    <row r="19520" hidden="1" x14ac:dyDescent="0.25"/>
    <row r="19521" hidden="1" x14ac:dyDescent="0.25"/>
    <row r="19522" hidden="1" x14ac:dyDescent="0.25"/>
    <row r="19523" hidden="1" x14ac:dyDescent="0.25"/>
    <row r="19524" hidden="1" x14ac:dyDescent="0.25"/>
    <row r="19525" hidden="1" x14ac:dyDescent="0.25"/>
    <row r="19526" hidden="1" x14ac:dyDescent="0.25"/>
    <row r="19527" hidden="1" x14ac:dyDescent="0.25"/>
    <row r="19528" hidden="1" x14ac:dyDescent="0.25"/>
    <row r="19529" hidden="1" x14ac:dyDescent="0.25"/>
    <row r="19530" hidden="1" x14ac:dyDescent="0.25"/>
    <row r="19531" hidden="1" x14ac:dyDescent="0.25"/>
    <row r="19532" hidden="1" x14ac:dyDescent="0.25"/>
    <row r="19533" hidden="1" x14ac:dyDescent="0.25"/>
    <row r="19534" hidden="1" x14ac:dyDescent="0.25"/>
    <row r="19535" hidden="1" x14ac:dyDescent="0.25"/>
    <row r="19536" hidden="1" x14ac:dyDescent="0.25"/>
    <row r="19537" hidden="1" x14ac:dyDescent="0.25"/>
    <row r="19538" hidden="1" x14ac:dyDescent="0.25"/>
    <row r="19539" hidden="1" x14ac:dyDescent="0.25"/>
    <row r="19540" hidden="1" x14ac:dyDescent="0.25"/>
    <row r="19541" hidden="1" x14ac:dyDescent="0.25"/>
    <row r="19542" hidden="1" x14ac:dyDescent="0.25"/>
    <row r="19543" hidden="1" x14ac:dyDescent="0.25"/>
    <row r="19544" hidden="1" x14ac:dyDescent="0.25"/>
    <row r="19545" hidden="1" x14ac:dyDescent="0.25"/>
    <row r="19546" hidden="1" x14ac:dyDescent="0.25"/>
    <row r="19547" hidden="1" x14ac:dyDescent="0.25"/>
    <row r="19548" hidden="1" x14ac:dyDescent="0.25"/>
    <row r="19549" hidden="1" x14ac:dyDescent="0.25"/>
    <row r="19550" hidden="1" x14ac:dyDescent="0.25"/>
    <row r="19551" hidden="1" x14ac:dyDescent="0.25"/>
    <row r="19552" hidden="1" x14ac:dyDescent="0.25"/>
    <row r="19553" hidden="1" x14ac:dyDescent="0.25"/>
    <row r="19554" hidden="1" x14ac:dyDescent="0.25"/>
    <row r="19555" hidden="1" x14ac:dyDescent="0.25"/>
    <row r="19556" hidden="1" x14ac:dyDescent="0.25"/>
    <row r="19557" hidden="1" x14ac:dyDescent="0.25"/>
    <row r="19558" hidden="1" x14ac:dyDescent="0.25"/>
    <row r="19559" hidden="1" x14ac:dyDescent="0.25"/>
    <row r="19560" hidden="1" x14ac:dyDescent="0.25"/>
    <row r="19561" hidden="1" x14ac:dyDescent="0.25"/>
    <row r="19562" hidden="1" x14ac:dyDescent="0.25"/>
    <row r="19563" hidden="1" x14ac:dyDescent="0.25"/>
    <row r="19564" hidden="1" x14ac:dyDescent="0.25"/>
    <row r="19565" hidden="1" x14ac:dyDescent="0.25"/>
    <row r="19566" hidden="1" x14ac:dyDescent="0.25"/>
    <row r="19567" hidden="1" x14ac:dyDescent="0.25"/>
    <row r="19568" hidden="1" x14ac:dyDescent="0.25"/>
    <row r="19569" hidden="1" x14ac:dyDescent="0.25"/>
    <row r="19570" hidden="1" x14ac:dyDescent="0.25"/>
    <row r="19571" hidden="1" x14ac:dyDescent="0.25"/>
    <row r="19572" hidden="1" x14ac:dyDescent="0.25"/>
    <row r="19573" hidden="1" x14ac:dyDescent="0.25"/>
    <row r="19574" hidden="1" x14ac:dyDescent="0.25"/>
    <row r="19575" hidden="1" x14ac:dyDescent="0.25"/>
    <row r="19576" hidden="1" x14ac:dyDescent="0.25"/>
    <row r="19577" hidden="1" x14ac:dyDescent="0.25"/>
    <row r="19578" hidden="1" x14ac:dyDescent="0.25"/>
    <row r="19579" hidden="1" x14ac:dyDescent="0.25"/>
    <row r="19580" hidden="1" x14ac:dyDescent="0.25"/>
    <row r="19581" hidden="1" x14ac:dyDescent="0.25"/>
    <row r="19582" hidden="1" x14ac:dyDescent="0.25"/>
    <row r="19583" hidden="1" x14ac:dyDescent="0.25"/>
    <row r="19584" hidden="1" x14ac:dyDescent="0.25"/>
    <row r="19585" hidden="1" x14ac:dyDescent="0.25"/>
    <row r="19586" hidden="1" x14ac:dyDescent="0.25"/>
    <row r="19587" hidden="1" x14ac:dyDescent="0.25"/>
    <row r="19588" hidden="1" x14ac:dyDescent="0.25"/>
    <row r="19589" hidden="1" x14ac:dyDescent="0.25"/>
    <row r="19590" hidden="1" x14ac:dyDescent="0.25"/>
    <row r="19591" hidden="1" x14ac:dyDescent="0.25"/>
    <row r="19592" hidden="1" x14ac:dyDescent="0.25"/>
    <row r="19593" hidden="1" x14ac:dyDescent="0.25"/>
    <row r="19594" hidden="1" x14ac:dyDescent="0.25"/>
    <row r="19595" hidden="1" x14ac:dyDescent="0.25"/>
    <row r="19596" hidden="1" x14ac:dyDescent="0.25"/>
    <row r="19597" hidden="1" x14ac:dyDescent="0.25"/>
    <row r="19598" hidden="1" x14ac:dyDescent="0.25"/>
    <row r="19599" hidden="1" x14ac:dyDescent="0.25"/>
    <row r="19600" hidden="1" x14ac:dyDescent="0.25"/>
    <row r="19601" hidden="1" x14ac:dyDescent="0.25"/>
    <row r="19602" hidden="1" x14ac:dyDescent="0.25"/>
    <row r="19603" hidden="1" x14ac:dyDescent="0.25"/>
    <row r="19604" hidden="1" x14ac:dyDescent="0.25"/>
    <row r="19605" hidden="1" x14ac:dyDescent="0.25"/>
    <row r="19606" hidden="1" x14ac:dyDescent="0.25"/>
    <row r="19607" hidden="1" x14ac:dyDescent="0.25"/>
    <row r="19608" hidden="1" x14ac:dyDescent="0.25"/>
    <row r="19609" hidden="1" x14ac:dyDescent="0.25"/>
    <row r="19610" hidden="1" x14ac:dyDescent="0.25"/>
    <row r="19611" hidden="1" x14ac:dyDescent="0.25"/>
    <row r="19612" hidden="1" x14ac:dyDescent="0.25"/>
    <row r="19613" hidden="1" x14ac:dyDescent="0.25"/>
    <row r="19614" hidden="1" x14ac:dyDescent="0.25"/>
    <row r="19615" hidden="1" x14ac:dyDescent="0.25"/>
    <row r="19616" hidden="1" x14ac:dyDescent="0.25"/>
    <row r="19617" hidden="1" x14ac:dyDescent="0.25"/>
    <row r="19618" hidden="1" x14ac:dyDescent="0.25"/>
    <row r="19619" hidden="1" x14ac:dyDescent="0.25"/>
    <row r="19620" hidden="1" x14ac:dyDescent="0.25"/>
    <row r="19621" hidden="1" x14ac:dyDescent="0.25"/>
    <row r="19622" hidden="1" x14ac:dyDescent="0.25"/>
    <row r="19623" hidden="1" x14ac:dyDescent="0.25"/>
    <row r="19624" hidden="1" x14ac:dyDescent="0.25"/>
    <row r="19625" hidden="1" x14ac:dyDescent="0.25"/>
    <row r="19626" hidden="1" x14ac:dyDescent="0.25"/>
    <row r="19627" hidden="1" x14ac:dyDescent="0.25"/>
    <row r="19628" hidden="1" x14ac:dyDescent="0.25"/>
    <row r="19629" hidden="1" x14ac:dyDescent="0.25"/>
    <row r="19630" hidden="1" x14ac:dyDescent="0.25"/>
    <row r="19631" hidden="1" x14ac:dyDescent="0.25"/>
    <row r="19632" hidden="1" x14ac:dyDescent="0.25"/>
    <row r="19633" hidden="1" x14ac:dyDescent="0.25"/>
    <row r="19634" hidden="1" x14ac:dyDescent="0.25"/>
    <row r="19635" hidden="1" x14ac:dyDescent="0.25"/>
    <row r="19636" hidden="1" x14ac:dyDescent="0.25"/>
    <row r="19637" hidden="1" x14ac:dyDescent="0.25"/>
    <row r="19638" hidden="1" x14ac:dyDescent="0.25"/>
    <row r="19639" hidden="1" x14ac:dyDescent="0.25"/>
    <row r="19640" hidden="1" x14ac:dyDescent="0.25"/>
    <row r="19641" hidden="1" x14ac:dyDescent="0.25"/>
    <row r="19642" hidden="1" x14ac:dyDescent="0.25"/>
    <row r="19643" hidden="1" x14ac:dyDescent="0.25"/>
    <row r="19644" hidden="1" x14ac:dyDescent="0.25"/>
    <row r="19645" hidden="1" x14ac:dyDescent="0.25"/>
    <row r="19646" hidden="1" x14ac:dyDescent="0.25"/>
    <row r="19647" hidden="1" x14ac:dyDescent="0.25"/>
    <row r="19648" hidden="1" x14ac:dyDescent="0.25"/>
    <row r="19649" hidden="1" x14ac:dyDescent="0.25"/>
    <row r="19650" hidden="1" x14ac:dyDescent="0.25"/>
    <row r="19651" hidden="1" x14ac:dyDescent="0.25"/>
    <row r="19652" hidden="1" x14ac:dyDescent="0.25"/>
    <row r="19653" hidden="1" x14ac:dyDescent="0.25"/>
    <row r="19654" hidden="1" x14ac:dyDescent="0.25"/>
    <row r="19655" hidden="1" x14ac:dyDescent="0.25"/>
    <row r="19656" hidden="1" x14ac:dyDescent="0.25"/>
    <row r="19657" hidden="1" x14ac:dyDescent="0.25"/>
    <row r="19658" hidden="1" x14ac:dyDescent="0.25"/>
    <row r="19659" hidden="1" x14ac:dyDescent="0.25"/>
    <row r="19660" hidden="1" x14ac:dyDescent="0.25"/>
    <row r="19661" hidden="1" x14ac:dyDescent="0.25"/>
    <row r="19662" hidden="1" x14ac:dyDescent="0.25"/>
    <row r="19663" hidden="1" x14ac:dyDescent="0.25"/>
    <row r="19664" hidden="1" x14ac:dyDescent="0.25"/>
    <row r="19665" hidden="1" x14ac:dyDescent="0.25"/>
    <row r="19666" hidden="1" x14ac:dyDescent="0.25"/>
    <row r="19667" hidden="1" x14ac:dyDescent="0.25"/>
    <row r="19668" hidden="1" x14ac:dyDescent="0.25"/>
    <row r="19669" hidden="1" x14ac:dyDescent="0.25"/>
    <row r="19670" hidden="1" x14ac:dyDescent="0.25"/>
    <row r="19671" hidden="1" x14ac:dyDescent="0.25"/>
    <row r="19672" hidden="1" x14ac:dyDescent="0.25"/>
    <row r="19673" hidden="1" x14ac:dyDescent="0.25"/>
    <row r="19674" hidden="1" x14ac:dyDescent="0.25"/>
    <row r="19675" hidden="1" x14ac:dyDescent="0.25"/>
    <row r="19676" hidden="1" x14ac:dyDescent="0.25"/>
    <row r="19677" hidden="1" x14ac:dyDescent="0.25"/>
    <row r="19678" hidden="1" x14ac:dyDescent="0.25"/>
    <row r="19679" hidden="1" x14ac:dyDescent="0.25"/>
    <row r="19680" hidden="1" x14ac:dyDescent="0.25"/>
    <row r="19681" hidden="1" x14ac:dyDescent="0.25"/>
    <row r="19682" hidden="1" x14ac:dyDescent="0.25"/>
    <row r="19683" hidden="1" x14ac:dyDescent="0.25"/>
    <row r="19684" hidden="1" x14ac:dyDescent="0.25"/>
    <row r="19685" hidden="1" x14ac:dyDescent="0.25"/>
    <row r="19686" hidden="1" x14ac:dyDescent="0.25"/>
    <row r="19687" hidden="1" x14ac:dyDescent="0.25"/>
    <row r="19688" hidden="1" x14ac:dyDescent="0.25"/>
    <row r="19689" hidden="1" x14ac:dyDescent="0.25"/>
    <row r="19690" hidden="1" x14ac:dyDescent="0.25"/>
    <row r="19691" hidden="1" x14ac:dyDescent="0.25"/>
    <row r="19692" hidden="1" x14ac:dyDescent="0.25"/>
    <row r="19693" hidden="1" x14ac:dyDescent="0.25"/>
    <row r="19694" hidden="1" x14ac:dyDescent="0.25"/>
    <row r="19695" hidden="1" x14ac:dyDescent="0.25"/>
    <row r="19696" hidden="1" x14ac:dyDescent="0.25"/>
    <row r="19697" hidden="1" x14ac:dyDescent="0.25"/>
    <row r="19698" hidden="1" x14ac:dyDescent="0.25"/>
    <row r="19699" hidden="1" x14ac:dyDescent="0.25"/>
    <row r="19700" hidden="1" x14ac:dyDescent="0.25"/>
    <row r="19701" hidden="1" x14ac:dyDescent="0.25"/>
    <row r="19702" hidden="1" x14ac:dyDescent="0.25"/>
    <row r="19703" hidden="1" x14ac:dyDescent="0.25"/>
    <row r="19704" hidden="1" x14ac:dyDescent="0.25"/>
    <row r="19705" hidden="1" x14ac:dyDescent="0.25"/>
    <row r="19706" hidden="1" x14ac:dyDescent="0.25"/>
    <row r="19707" hidden="1" x14ac:dyDescent="0.25"/>
    <row r="19708" hidden="1" x14ac:dyDescent="0.25"/>
    <row r="19709" hidden="1" x14ac:dyDescent="0.25"/>
    <row r="19710" hidden="1" x14ac:dyDescent="0.25"/>
    <row r="19711" hidden="1" x14ac:dyDescent="0.25"/>
    <row r="19712" hidden="1" x14ac:dyDescent="0.25"/>
    <row r="19713" hidden="1" x14ac:dyDescent="0.25"/>
    <row r="19714" hidden="1" x14ac:dyDescent="0.25"/>
    <row r="19715" hidden="1" x14ac:dyDescent="0.25"/>
    <row r="19716" hidden="1" x14ac:dyDescent="0.25"/>
    <row r="19717" hidden="1" x14ac:dyDescent="0.25"/>
    <row r="19718" hidden="1" x14ac:dyDescent="0.25"/>
    <row r="19719" hidden="1" x14ac:dyDescent="0.25"/>
    <row r="19720" hidden="1" x14ac:dyDescent="0.25"/>
    <row r="19721" hidden="1" x14ac:dyDescent="0.25"/>
    <row r="19722" hidden="1" x14ac:dyDescent="0.25"/>
    <row r="19723" hidden="1" x14ac:dyDescent="0.25"/>
    <row r="19724" hidden="1" x14ac:dyDescent="0.25"/>
    <row r="19725" hidden="1" x14ac:dyDescent="0.25"/>
    <row r="19726" hidden="1" x14ac:dyDescent="0.25"/>
    <row r="19727" hidden="1" x14ac:dyDescent="0.25"/>
    <row r="19728" hidden="1" x14ac:dyDescent="0.25"/>
    <row r="19729" hidden="1" x14ac:dyDescent="0.25"/>
    <row r="19730" hidden="1" x14ac:dyDescent="0.25"/>
    <row r="19731" hidden="1" x14ac:dyDescent="0.25"/>
    <row r="19732" hidden="1" x14ac:dyDescent="0.25"/>
    <row r="19733" hidden="1" x14ac:dyDescent="0.25"/>
    <row r="19734" hidden="1" x14ac:dyDescent="0.25"/>
    <row r="19735" hidden="1" x14ac:dyDescent="0.25"/>
    <row r="19736" hidden="1" x14ac:dyDescent="0.25"/>
    <row r="19737" hidden="1" x14ac:dyDescent="0.25"/>
    <row r="19738" hidden="1" x14ac:dyDescent="0.25"/>
    <row r="19739" hidden="1" x14ac:dyDescent="0.25"/>
    <row r="19740" hidden="1" x14ac:dyDescent="0.25"/>
    <row r="19741" hidden="1" x14ac:dyDescent="0.25"/>
    <row r="19742" hidden="1" x14ac:dyDescent="0.25"/>
    <row r="19743" hidden="1" x14ac:dyDescent="0.25"/>
    <row r="19744" hidden="1" x14ac:dyDescent="0.25"/>
    <row r="19745" hidden="1" x14ac:dyDescent="0.25"/>
    <row r="19746" hidden="1" x14ac:dyDescent="0.25"/>
    <row r="19747" hidden="1" x14ac:dyDescent="0.25"/>
    <row r="19748" hidden="1" x14ac:dyDescent="0.25"/>
    <row r="19749" hidden="1" x14ac:dyDescent="0.25"/>
    <row r="19750" hidden="1" x14ac:dyDescent="0.25"/>
    <row r="19751" hidden="1" x14ac:dyDescent="0.25"/>
    <row r="19752" hidden="1" x14ac:dyDescent="0.25"/>
    <row r="19753" hidden="1" x14ac:dyDescent="0.25"/>
    <row r="19754" hidden="1" x14ac:dyDescent="0.25"/>
    <row r="19755" hidden="1" x14ac:dyDescent="0.25"/>
    <row r="19756" hidden="1" x14ac:dyDescent="0.25"/>
    <row r="19757" hidden="1" x14ac:dyDescent="0.25"/>
    <row r="19758" hidden="1" x14ac:dyDescent="0.25"/>
    <row r="19759" hidden="1" x14ac:dyDescent="0.25"/>
    <row r="19760" hidden="1" x14ac:dyDescent="0.25"/>
    <row r="19761" hidden="1" x14ac:dyDescent="0.25"/>
    <row r="19762" hidden="1" x14ac:dyDescent="0.25"/>
    <row r="19763" hidden="1" x14ac:dyDescent="0.25"/>
    <row r="19764" hidden="1" x14ac:dyDescent="0.25"/>
    <row r="19765" hidden="1" x14ac:dyDescent="0.25"/>
    <row r="19766" hidden="1" x14ac:dyDescent="0.25"/>
    <row r="19767" hidden="1" x14ac:dyDescent="0.25"/>
    <row r="19768" hidden="1" x14ac:dyDescent="0.25"/>
    <row r="19769" hidden="1" x14ac:dyDescent="0.25"/>
    <row r="19770" hidden="1" x14ac:dyDescent="0.25"/>
    <row r="19771" hidden="1" x14ac:dyDescent="0.25"/>
    <row r="19772" hidden="1" x14ac:dyDescent="0.25"/>
    <row r="19773" hidden="1" x14ac:dyDescent="0.25"/>
    <row r="19774" hidden="1" x14ac:dyDescent="0.25"/>
    <row r="19775" hidden="1" x14ac:dyDescent="0.25"/>
    <row r="19776" hidden="1" x14ac:dyDescent="0.25"/>
    <row r="19777" hidden="1" x14ac:dyDescent="0.25"/>
    <row r="19778" hidden="1" x14ac:dyDescent="0.25"/>
    <row r="19779" hidden="1" x14ac:dyDescent="0.25"/>
    <row r="19780" hidden="1" x14ac:dyDescent="0.25"/>
    <row r="19781" hidden="1" x14ac:dyDescent="0.25"/>
    <row r="19782" hidden="1" x14ac:dyDescent="0.25"/>
    <row r="19783" hidden="1" x14ac:dyDescent="0.25"/>
    <row r="19784" hidden="1" x14ac:dyDescent="0.25"/>
    <row r="19785" hidden="1" x14ac:dyDescent="0.25"/>
    <row r="19786" hidden="1" x14ac:dyDescent="0.25"/>
    <row r="19787" hidden="1" x14ac:dyDescent="0.25"/>
    <row r="19788" hidden="1" x14ac:dyDescent="0.25"/>
    <row r="19789" hidden="1" x14ac:dyDescent="0.25"/>
    <row r="19790" hidden="1" x14ac:dyDescent="0.25"/>
    <row r="19791" hidden="1" x14ac:dyDescent="0.25"/>
    <row r="19792" hidden="1" x14ac:dyDescent="0.25"/>
    <row r="19793" hidden="1" x14ac:dyDescent="0.25"/>
    <row r="19794" hidden="1" x14ac:dyDescent="0.25"/>
    <row r="19795" hidden="1" x14ac:dyDescent="0.25"/>
    <row r="19796" hidden="1" x14ac:dyDescent="0.25"/>
    <row r="19797" hidden="1" x14ac:dyDescent="0.25"/>
    <row r="19798" hidden="1" x14ac:dyDescent="0.25"/>
    <row r="19799" hidden="1" x14ac:dyDescent="0.25"/>
    <row r="19800" hidden="1" x14ac:dyDescent="0.25"/>
    <row r="19801" hidden="1" x14ac:dyDescent="0.25"/>
    <row r="19802" hidden="1" x14ac:dyDescent="0.25"/>
    <row r="19803" hidden="1" x14ac:dyDescent="0.25"/>
    <row r="19804" hidden="1" x14ac:dyDescent="0.25"/>
    <row r="19805" hidden="1" x14ac:dyDescent="0.25"/>
    <row r="19806" hidden="1" x14ac:dyDescent="0.25"/>
    <row r="19807" hidden="1" x14ac:dyDescent="0.25"/>
    <row r="19808" hidden="1" x14ac:dyDescent="0.25"/>
    <row r="19809" hidden="1" x14ac:dyDescent="0.25"/>
    <row r="19810" hidden="1" x14ac:dyDescent="0.25"/>
    <row r="19811" hidden="1" x14ac:dyDescent="0.25"/>
    <row r="19812" hidden="1" x14ac:dyDescent="0.25"/>
    <row r="19813" hidden="1" x14ac:dyDescent="0.25"/>
    <row r="19814" hidden="1" x14ac:dyDescent="0.25"/>
    <row r="19815" hidden="1" x14ac:dyDescent="0.25"/>
    <row r="19816" hidden="1" x14ac:dyDescent="0.25"/>
    <row r="19817" hidden="1" x14ac:dyDescent="0.25"/>
    <row r="19818" hidden="1" x14ac:dyDescent="0.25"/>
    <row r="19819" hidden="1" x14ac:dyDescent="0.25"/>
    <row r="19820" hidden="1" x14ac:dyDescent="0.25"/>
    <row r="19821" hidden="1" x14ac:dyDescent="0.25"/>
    <row r="19822" hidden="1" x14ac:dyDescent="0.25"/>
    <row r="19823" hidden="1" x14ac:dyDescent="0.25"/>
    <row r="19824" hidden="1" x14ac:dyDescent="0.25"/>
    <row r="19825" hidden="1" x14ac:dyDescent="0.25"/>
    <row r="19826" hidden="1" x14ac:dyDescent="0.25"/>
    <row r="19827" hidden="1" x14ac:dyDescent="0.25"/>
    <row r="19828" hidden="1" x14ac:dyDescent="0.25"/>
    <row r="19829" hidden="1" x14ac:dyDescent="0.25"/>
    <row r="19830" hidden="1" x14ac:dyDescent="0.25"/>
    <row r="19831" hidden="1" x14ac:dyDescent="0.25"/>
    <row r="19832" hidden="1" x14ac:dyDescent="0.25"/>
    <row r="19833" hidden="1" x14ac:dyDescent="0.25"/>
    <row r="19834" hidden="1" x14ac:dyDescent="0.25"/>
    <row r="19835" hidden="1" x14ac:dyDescent="0.25"/>
    <row r="19836" hidden="1" x14ac:dyDescent="0.25"/>
    <row r="19837" hidden="1" x14ac:dyDescent="0.25"/>
    <row r="19838" hidden="1" x14ac:dyDescent="0.25"/>
    <row r="19839" hidden="1" x14ac:dyDescent="0.25"/>
    <row r="19840" hidden="1" x14ac:dyDescent="0.25"/>
    <row r="19841" hidden="1" x14ac:dyDescent="0.25"/>
    <row r="19842" hidden="1" x14ac:dyDescent="0.25"/>
    <row r="19843" hidden="1" x14ac:dyDescent="0.25"/>
    <row r="19844" hidden="1" x14ac:dyDescent="0.25"/>
    <row r="19845" hidden="1" x14ac:dyDescent="0.25"/>
    <row r="19846" hidden="1" x14ac:dyDescent="0.25"/>
    <row r="19847" hidden="1" x14ac:dyDescent="0.25"/>
    <row r="19848" hidden="1" x14ac:dyDescent="0.25"/>
    <row r="19849" hidden="1" x14ac:dyDescent="0.25"/>
    <row r="19850" hidden="1" x14ac:dyDescent="0.25"/>
    <row r="19851" hidden="1" x14ac:dyDescent="0.25"/>
    <row r="19852" hidden="1" x14ac:dyDescent="0.25"/>
    <row r="19853" hidden="1" x14ac:dyDescent="0.25"/>
    <row r="19854" hidden="1" x14ac:dyDescent="0.25"/>
    <row r="19855" hidden="1" x14ac:dyDescent="0.25"/>
    <row r="19856" hidden="1" x14ac:dyDescent="0.25"/>
    <row r="19857" hidden="1" x14ac:dyDescent="0.25"/>
    <row r="19858" hidden="1" x14ac:dyDescent="0.25"/>
    <row r="19859" hidden="1" x14ac:dyDescent="0.25"/>
    <row r="19860" hidden="1" x14ac:dyDescent="0.25"/>
    <row r="19861" hidden="1" x14ac:dyDescent="0.25"/>
    <row r="19862" hidden="1" x14ac:dyDescent="0.25"/>
    <row r="19863" hidden="1" x14ac:dyDescent="0.25"/>
    <row r="19864" hidden="1" x14ac:dyDescent="0.25"/>
    <row r="19865" hidden="1" x14ac:dyDescent="0.25"/>
    <row r="19866" hidden="1" x14ac:dyDescent="0.25"/>
    <row r="19867" hidden="1" x14ac:dyDescent="0.25"/>
    <row r="19868" hidden="1" x14ac:dyDescent="0.25"/>
    <row r="19869" hidden="1" x14ac:dyDescent="0.25"/>
    <row r="19870" hidden="1" x14ac:dyDescent="0.25"/>
    <row r="19871" hidden="1" x14ac:dyDescent="0.25"/>
    <row r="19872" hidden="1" x14ac:dyDescent="0.25"/>
    <row r="19873" hidden="1" x14ac:dyDescent="0.25"/>
    <row r="19874" hidden="1" x14ac:dyDescent="0.25"/>
    <row r="19875" hidden="1" x14ac:dyDescent="0.25"/>
    <row r="19876" hidden="1" x14ac:dyDescent="0.25"/>
    <row r="19877" hidden="1" x14ac:dyDescent="0.25"/>
    <row r="19878" hidden="1" x14ac:dyDescent="0.25"/>
    <row r="19879" hidden="1" x14ac:dyDescent="0.25"/>
    <row r="19880" hidden="1" x14ac:dyDescent="0.25"/>
    <row r="19881" hidden="1" x14ac:dyDescent="0.25"/>
    <row r="19882" hidden="1" x14ac:dyDescent="0.25"/>
    <row r="19883" hidden="1" x14ac:dyDescent="0.25"/>
    <row r="19884" hidden="1" x14ac:dyDescent="0.25"/>
    <row r="19885" hidden="1" x14ac:dyDescent="0.25"/>
    <row r="19886" hidden="1" x14ac:dyDescent="0.25"/>
    <row r="19887" hidden="1" x14ac:dyDescent="0.25"/>
    <row r="19888" hidden="1" x14ac:dyDescent="0.25"/>
    <row r="19889" hidden="1" x14ac:dyDescent="0.25"/>
    <row r="19890" hidden="1" x14ac:dyDescent="0.25"/>
    <row r="19891" hidden="1" x14ac:dyDescent="0.25"/>
    <row r="19892" hidden="1" x14ac:dyDescent="0.25"/>
    <row r="19893" hidden="1" x14ac:dyDescent="0.25"/>
    <row r="19894" hidden="1" x14ac:dyDescent="0.25"/>
    <row r="19895" hidden="1" x14ac:dyDescent="0.25"/>
    <row r="19896" hidden="1" x14ac:dyDescent="0.25"/>
    <row r="19897" hidden="1" x14ac:dyDescent="0.25"/>
    <row r="19898" hidden="1" x14ac:dyDescent="0.25"/>
    <row r="19899" hidden="1" x14ac:dyDescent="0.25"/>
    <row r="19900" hidden="1" x14ac:dyDescent="0.25"/>
    <row r="19901" hidden="1" x14ac:dyDescent="0.25"/>
    <row r="19902" hidden="1" x14ac:dyDescent="0.25"/>
    <row r="19903" hidden="1" x14ac:dyDescent="0.25"/>
    <row r="19904" hidden="1" x14ac:dyDescent="0.25"/>
    <row r="19905" hidden="1" x14ac:dyDescent="0.25"/>
    <row r="19906" hidden="1" x14ac:dyDescent="0.25"/>
    <row r="19907" hidden="1" x14ac:dyDescent="0.25"/>
    <row r="19908" hidden="1" x14ac:dyDescent="0.25"/>
    <row r="19909" hidden="1" x14ac:dyDescent="0.25"/>
    <row r="19910" hidden="1" x14ac:dyDescent="0.25"/>
    <row r="19911" hidden="1" x14ac:dyDescent="0.25"/>
    <row r="19912" hidden="1" x14ac:dyDescent="0.25"/>
    <row r="19913" hidden="1" x14ac:dyDescent="0.25"/>
    <row r="19914" hidden="1" x14ac:dyDescent="0.25"/>
    <row r="19915" hidden="1" x14ac:dyDescent="0.25"/>
    <row r="19916" hidden="1" x14ac:dyDescent="0.25"/>
    <row r="19917" hidden="1" x14ac:dyDescent="0.25"/>
    <row r="19918" hidden="1" x14ac:dyDescent="0.25"/>
    <row r="19919" hidden="1" x14ac:dyDescent="0.25"/>
    <row r="19920" hidden="1" x14ac:dyDescent="0.25"/>
    <row r="19921" hidden="1" x14ac:dyDescent="0.25"/>
    <row r="19922" hidden="1" x14ac:dyDescent="0.25"/>
    <row r="19923" hidden="1" x14ac:dyDescent="0.25"/>
    <row r="19924" hidden="1" x14ac:dyDescent="0.25"/>
    <row r="19925" hidden="1" x14ac:dyDescent="0.25"/>
    <row r="19926" hidden="1" x14ac:dyDescent="0.25"/>
    <row r="19927" hidden="1" x14ac:dyDescent="0.25"/>
    <row r="19928" hidden="1" x14ac:dyDescent="0.25"/>
    <row r="19929" hidden="1" x14ac:dyDescent="0.25"/>
    <row r="19930" hidden="1" x14ac:dyDescent="0.25"/>
    <row r="19931" hidden="1" x14ac:dyDescent="0.25"/>
    <row r="19932" hidden="1" x14ac:dyDescent="0.25"/>
    <row r="19933" hidden="1" x14ac:dyDescent="0.25"/>
    <row r="19934" hidden="1" x14ac:dyDescent="0.25"/>
    <row r="19935" hidden="1" x14ac:dyDescent="0.25"/>
    <row r="19936" hidden="1" x14ac:dyDescent="0.25"/>
    <row r="19937" hidden="1" x14ac:dyDescent="0.25"/>
    <row r="19938" hidden="1" x14ac:dyDescent="0.25"/>
    <row r="19939" hidden="1" x14ac:dyDescent="0.25"/>
    <row r="19940" hidden="1" x14ac:dyDescent="0.25"/>
    <row r="19941" hidden="1" x14ac:dyDescent="0.25"/>
    <row r="19942" hidden="1" x14ac:dyDescent="0.25"/>
    <row r="19943" hidden="1" x14ac:dyDescent="0.25"/>
    <row r="19944" hidden="1" x14ac:dyDescent="0.25"/>
    <row r="19945" hidden="1" x14ac:dyDescent="0.25"/>
    <row r="19946" hidden="1" x14ac:dyDescent="0.25"/>
    <row r="19947" hidden="1" x14ac:dyDescent="0.25"/>
    <row r="19948" hidden="1" x14ac:dyDescent="0.25"/>
    <row r="19949" hidden="1" x14ac:dyDescent="0.25"/>
    <row r="19950" hidden="1" x14ac:dyDescent="0.25"/>
    <row r="19951" hidden="1" x14ac:dyDescent="0.25"/>
    <row r="19952" hidden="1" x14ac:dyDescent="0.25"/>
    <row r="19953" hidden="1" x14ac:dyDescent="0.25"/>
    <row r="19954" hidden="1" x14ac:dyDescent="0.25"/>
    <row r="19955" hidden="1" x14ac:dyDescent="0.25"/>
    <row r="19956" hidden="1" x14ac:dyDescent="0.25"/>
    <row r="19957" hidden="1" x14ac:dyDescent="0.25"/>
    <row r="19958" hidden="1" x14ac:dyDescent="0.25"/>
    <row r="19959" hidden="1" x14ac:dyDescent="0.25"/>
    <row r="19960" hidden="1" x14ac:dyDescent="0.25"/>
    <row r="19961" hidden="1" x14ac:dyDescent="0.25"/>
    <row r="19962" hidden="1" x14ac:dyDescent="0.25"/>
    <row r="19963" hidden="1" x14ac:dyDescent="0.25"/>
    <row r="19964" hidden="1" x14ac:dyDescent="0.25"/>
    <row r="19965" hidden="1" x14ac:dyDescent="0.25"/>
    <row r="19966" hidden="1" x14ac:dyDescent="0.25"/>
    <row r="19967" hidden="1" x14ac:dyDescent="0.25"/>
    <row r="19968" hidden="1" x14ac:dyDescent="0.25"/>
    <row r="19969" hidden="1" x14ac:dyDescent="0.25"/>
    <row r="19970" hidden="1" x14ac:dyDescent="0.25"/>
    <row r="19971" hidden="1" x14ac:dyDescent="0.25"/>
    <row r="19972" hidden="1" x14ac:dyDescent="0.25"/>
    <row r="19973" hidden="1" x14ac:dyDescent="0.25"/>
    <row r="19974" hidden="1" x14ac:dyDescent="0.25"/>
    <row r="19975" hidden="1" x14ac:dyDescent="0.25"/>
    <row r="19976" hidden="1" x14ac:dyDescent="0.25"/>
    <row r="19977" hidden="1" x14ac:dyDescent="0.25"/>
    <row r="19978" hidden="1" x14ac:dyDescent="0.25"/>
    <row r="19979" hidden="1" x14ac:dyDescent="0.25"/>
    <row r="19980" hidden="1" x14ac:dyDescent="0.25"/>
    <row r="19981" hidden="1" x14ac:dyDescent="0.25"/>
    <row r="19982" hidden="1" x14ac:dyDescent="0.25"/>
    <row r="19983" hidden="1" x14ac:dyDescent="0.25"/>
    <row r="19984" hidden="1" x14ac:dyDescent="0.25"/>
    <row r="19985" hidden="1" x14ac:dyDescent="0.25"/>
    <row r="19986" hidden="1" x14ac:dyDescent="0.25"/>
    <row r="19987" hidden="1" x14ac:dyDescent="0.25"/>
    <row r="19988" hidden="1" x14ac:dyDescent="0.25"/>
    <row r="19989" hidden="1" x14ac:dyDescent="0.25"/>
    <row r="19990" hidden="1" x14ac:dyDescent="0.25"/>
    <row r="19991" hidden="1" x14ac:dyDescent="0.25"/>
    <row r="19992" hidden="1" x14ac:dyDescent="0.25"/>
    <row r="19993" hidden="1" x14ac:dyDescent="0.25"/>
    <row r="19994" hidden="1" x14ac:dyDescent="0.25"/>
    <row r="19995" hidden="1" x14ac:dyDescent="0.25"/>
    <row r="19996" hidden="1" x14ac:dyDescent="0.25"/>
    <row r="19997" hidden="1" x14ac:dyDescent="0.25"/>
    <row r="19998" hidden="1" x14ac:dyDescent="0.25"/>
    <row r="19999" hidden="1" x14ac:dyDescent="0.25"/>
    <row r="20000" hidden="1" x14ac:dyDescent="0.25"/>
    <row r="20001" hidden="1" x14ac:dyDescent="0.25"/>
    <row r="20002" hidden="1" x14ac:dyDescent="0.25"/>
    <row r="20003" hidden="1" x14ac:dyDescent="0.25"/>
    <row r="20004" hidden="1" x14ac:dyDescent="0.25"/>
    <row r="20005" hidden="1" x14ac:dyDescent="0.25"/>
    <row r="20006" hidden="1" x14ac:dyDescent="0.25"/>
    <row r="20007" hidden="1" x14ac:dyDescent="0.25"/>
    <row r="20008" hidden="1" x14ac:dyDescent="0.25"/>
    <row r="20009" hidden="1" x14ac:dyDescent="0.25"/>
    <row r="20010" hidden="1" x14ac:dyDescent="0.25"/>
    <row r="20011" hidden="1" x14ac:dyDescent="0.25"/>
    <row r="20012" hidden="1" x14ac:dyDescent="0.25"/>
    <row r="20013" hidden="1" x14ac:dyDescent="0.25"/>
    <row r="20014" hidden="1" x14ac:dyDescent="0.25"/>
    <row r="20015" hidden="1" x14ac:dyDescent="0.25"/>
    <row r="20016" hidden="1" x14ac:dyDescent="0.25"/>
    <row r="20017" hidden="1" x14ac:dyDescent="0.25"/>
    <row r="20018" hidden="1" x14ac:dyDescent="0.25"/>
    <row r="20019" hidden="1" x14ac:dyDescent="0.25"/>
    <row r="20020" hidden="1" x14ac:dyDescent="0.25"/>
    <row r="20021" hidden="1" x14ac:dyDescent="0.25"/>
    <row r="20022" hidden="1" x14ac:dyDescent="0.25"/>
    <row r="20023" hidden="1" x14ac:dyDescent="0.25"/>
    <row r="20024" hidden="1" x14ac:dyDescent="0.25"/>
    <row r="20025" hidden="1" x14ac:dyDescent="0.25"/>
    <row r="20026" hidden="1" x14ac:dyDescent="0.25"/>
    <row r="20027" hidden="1" x14ac:dyDescent="0.25"/>
    <row r="20028" hidden="1" x14ac:dyDescent="0.25"/>
    <row r="20029" hidden="1" x14ac:dyDescent="0.25"/>
    <row r="20030" hidden="1" x14ac:dyDescent="0.25"/>
    <row r="20031" hidden="1" x14ac:dyDescent="0.25"/>
    <row r="20032" hidden="1" x14ac:dyDescent="0.25"/>
    <row r="20033" hidden="1" x14ac:dyDescent="0.25"/>
    <row r="20034" hidden="1" x14ac:dyDescent="0.25"/>
    <row r="20035" hidden="1" x14ac:dyDescent="0.25"/>
    <row r="20036" hidden="1" x14ac:dyDescent="0.25"/>
    <row r="20037" hidden="1" x14ac:dyDescent="0.25"/>
    <row r="20038" hidden="1" x14ac:dyDescent="0.25"/>
    <row r="20039" hidden="1" x14ac:dyDescent="0.25"/>
    <row r="20040" hidden="1" x14ac:dyDescent="0.25"/>
    <row r="20041" hidden="1" x14ac:dyDescent="0.25"/>
    <row r="20042" hidden="1" x14ac:dyDescent="0.25"/>
    <row r="20043" hidden="1" x14ac:dyDescent="0.25"/>
    <row r="20044" hidden="1" x14ac:dyDescent="0.25"/>
    <row r="20045" hidden="1" x14ac:dyDescent="0.25"/>
    <row r="20046" hidden="1" x14ac:dyDescent="0.25"/>
    <row r="20047" hidden="1" x14ac:dyDescent="0.25"/>
    <row r="20048" hidden="1" x14ac:dyDescent="0.25"/>
    <row r="20049" hidden="1" x14ac:dyDescent="0.25"/>
    <row r="20050" hidden="1" x14ac:dyDescent="0.25"/>
    <row r="20051" hidden="1" x14ac:dyDescent="0.25"/>
    <row r="20052" hidden="1" x14ac:dyDescent="0.25"/>
    <row r="20053" hidden="1" x14ac:dyDescent="0.25"/>
    <row r="20054" hidden="1" x14ac:dyDescent="0.25"/>
    <row r="20055" hidden="1" x14ac:dyDescent="0.25"/>
    <row r="20056" hidden="1" x14ac:dyDescent="0.25"/>
    <row r="20057" hidden="1" x14ac:dyDescent="0.25"/>
    <row r="20058" hidden="1" x14ac:dyDescent="0.25"/>
    <row r="20059" hidden="1" x14ac:dyDescent="0.25"/>
    <row r="20060" hidden="1" x14ac:dyDescent="0.25"/>
    <row r="20061" hidden="1" x14ac:dyDescent="0.25"/>
    <row r="20062" hidden="1" x14ac:dyDescent="0.25"/>
    <row r="20063" hidden="1" x14ac:dyDescent="0.25"/>
    <row r="20064" hidden="1" x14ac:dyDescent="0.25"/>
    <row r="20065" hidden="1" x14ac:dyDescent="0.25"/>
    <row r="20066" hidden="1" x14ac:dyDescent="0.25"/>
    <row r="20067" hidden="1" x14ac:dyDescent="0.25"/>
    <row r="20068" hidden="1" x14ac:dyDescent="0.25"/>
    <row r="20069" hidden="1" x14ac:dyDescent="0.25"/>
    <row r="20070" hidden="1" x14ac:dyDescent="0.25"/>
    <row r="20071" hidden="1" x14ac:dyDescent="0.25"/>
    <row r="20072" hidden="1" x14ac:dyDescent="0.25"/>
    <row r="20073" hidden="1" x14ac:dyDescent="0.25"/>
    <row r="20074" hidden="1" x14ac:dyDescent="0.25"/>
    <row r="20075" hidden="1" x14ac:dyDescent="0.25"/>
    <row r="20076" hidden="1" x14ac:dyDescent="0.25"/>
    <row r="20077" hidden="1" x14ac:dyDescent="0.25"/>
    <row r="20078" hidden="1" x14ac:dyDescent="0.25"/>
    <row r="20079" hidden="1" x14ac:dyDescent="0.25"/>
    <row r="20080" hidden="1" x14ac:dyDescent="0.25"/>
    <row r="20081" hidden="1" x14ac:dyDescent="0.25"/>
    <row r="20082" hidden="1" x14ac:dyDescent="0.25"/>
    <row r="20083" hidden="1" x14ac:dyDescent="0.25"/>
    <row r="20084" hidden="1" x14ac:dyDescent="0.25"/>
    <row r="20085" hidden="1" x14ac:dyDescent="0.25"/>
    <row r="20086" hidden="1" x14ac:dyDescent="0.25"/>
    <row r="20087" hidden="1" x14ac:dyDescent="0.25"/>
    <row r="20088" hidden="1" x14ac:dyDescent="0.25"/>
    <row r="20089" hidden="1" x14ac:dyDescent="0.25"/>
    <row r="20090" hidden="1" x14ac:dyDescent="0.25"/>
    <row r="20091" hidden="1" x14ac:dyDescent="0.25"/>
    <row r="20092" hidden="1" x14ac:dyDescent="0.25"/>
    <row r="20093" hidden="1" x14ac:dyDescent="0.25"/>
    <row r="20094" hidden="1" x14ac:dyDescent="0.25"/>
    <row r="20095" hidden="1" x14ac:dyDescent="0.25"/>
    <row r="20096" hidden="1" x14ac:dyDescent="0.25"/>
    <row r="20097" hidden="1" x14ac:dyDescent="0.25"/>
    <row r="20098" hidden="1" x14ac:dyDescent="0.25"/>
    <row r="20099" hidden="1" x14ac:dyDescent="0.25"/>
    <row r="20100" hidden="1" x14ac:dyDescent="0.25"/>
    <row r="20101" hidden="1" x14ac:dyDescent="0.25"/>
    <row r="20102" hidden="1" x14ac:dyDescent="0.25"/>
    <row r="20103" hidden="1" x14ac:dyDescent="0.25"/>
    <row r="20104" hidden="1" x14ac:dyDescent="0.25"/>
    <row r="20105" hidden="1" x14ac:dyDescent="0.25"/>
    <row r="20106" hidden="1" x14ac:dyDescent="0.25"/>
    <row r="20107" hidden="1" x14ac:dyDescent="0.25"/>
    <row r="20108" hidden="1" x14ac:dyDescent="0.25"/>
    <row r="20109" hidden="1" x14ac:dyDescent="0.25"/>
    <row r="20110" hidden="1" x14ac:dyDescent="0.25"/>
    <row r="20111" hidden="1" x14ac:dyDescent="0.25"/>
    <row r="20112" hidden="1" x14ac:dyDescent="0.25"/>
    <row r="20113" hidden="1" x14ac:dyDescent="0.25"/>
    <row r="20114" hidden="1" x14ac:dyDescent="0.25"/>
    <row r="20115" hidden="1" x14ac:dyDescent="0.25"/>
    <row r="20116" hidden="1" x14ac:dyDescent="0.25"/>
    <row r="20117" hidden="1" x14ac:dyDescent="0.25"/>
    <row r="20118" hidden="1" x14ac:dyDescent="0.25"/>
    <row r="20119" hidden="1" x14ac:dyDescent="0.25"/>
    <row r="20120" hidden="1" x14ac:dyDescent="0.25"/>
    <row r="20121" hidden="1" x14ac:dyDescent="0.25"/>
    <row r="20122" hidden="1" x14ac:dyDescent="0.25"/>
    <row r="20123" hidden="1" x14ac:dyDescent="0.25"/>
    <row r="20124" hidden="1" x14ac:dyDescent="0.25"/>
    <row r="20125" hidden="1" x14ac:dyDescent="0.25"/>
    <row r="20126" hidden="1" x14ac:dyDescent="0.25"/>
    <row r="20127" hidden="1" x14ac:dyDescent="0.25"/>
    <row r="20128" hidden="1" x14ac:dyDescent="0.25"/>
    <row r="20129" hidden="1" x14ac:dyDescent="0.25"/>
    <row r="20130" hidden="1" x14ac:dyDescent="0.25"/>
    <row r="20131" hidden="1" x14ac:dyDescent="0.25"/>
    <row r="20132" hidden="1" x14ac:dyDescent="0.25"/>
    <row r="20133" hidden="1" x14ac:dyDescent="0.25"/>
    <row r="20134" hidden="1" x14ac:dyDescent="0.25"/>
    <row r="20135" hidden="1" x14ac:dyDescent="0.25"/>
    <row r="20136" hidden="1" x14ac:dyDescent="0.25"/>
    <row r="20137" hidden="1" x14ac:dyDescent="0.25"/>
    <row r="20138" hidden="1" x14ac:dyDescent="0.25"/>
    <row r="20139" hidden="1" x14ac:dyDescent="0.25"/>
    <row r="20140" hidden="1" x14ac:dyDescent="0.25"/>
    <row r="20141" hidden="1" x14ac:dyDescent="0.25"/>
    <row r="20142" hidden="1" x14ac:dyDescent="0.25"/>
    <row r="20143" hidden="1" x14ac:dyDescent="0.25"/>
    <row r="20144" hidden="1" x14ac:dyDescent="0.25"/>
    <row r="20145" hidden="1" x14ac:dyDescent="0.25"/>
    <row r="20146" hidden="1" x14ac:dyDescent="0.25"/>
    <row r="20147" hidden="1" x14ac:dyDescent="0.25"/>
    <row r="20148" hidden="1" x14ac:dyDescent="0.25"/>
    <row r="20149" hidden="1" x14ac:dyDescent="0.25"/>
    <row r="20150" hidden="1" x14ac:dyDescent="0.25"/>
    <row r="20151" hidden="1" x14ac:dyDescent="0.25"/>
    <row r="20152" hidden="1" x14ac:dyDescent="0.25"/>
    <row r="20153" hidden="1" x14ac:dyDescent="0.25"/>
    <row r="20154" hidden="1" x14ac:dyDescent="0.25"/>
    <row r="20155" hidden="1" x14ac:dyDescent="0.25"/>
    <row r="20156" hidden="1" x14ac:dyDescent="0.25"/>
    <row r="20157" hidden="1" x14ac:dyDescent="0.25"/>
    <row r="20158" hidden="1" x14ac:dyDescent="0.25"/>
    <row r="20159" hidden="1" x14ac:dyDescent="0.25"/>
    <row r="20160" hidden="1" x14ac:dyDescent="0.25"/>
    <row r="20161" hidden="1" x14ac:dyDescent="0.25"/>
    <row r="20162" hidden="1" x14ac:dyDescent="0.25"/>
    <row r="20163" hidden="1" x14ac:dyDescent="0.25"/>
    <row r="20164" hidden="1" x14ac:dyDescent="0.25"/>
    <row r="20165" hidden="1" x14ac:dyDescent="0.25"/>
    <row r="20166" hidden="1" x14ac:dyDescent="0.25"/>
    <row r="20167" hidden="1" x14ac:dyDescent="0.25"/>
    <row r="20168" hidden="1" x14ac:dyDescent="0.25"/>
    <row r="20169" hidden="1" x14ac:dyDescent="0.25"/>
    <row r="20170" hidden="1" x14ac:dyDescent="0.25"/>
    <row r="20171" hidden="1" x14ac:dyDescent="0.25"/>
    <row r="20172" hidden="1" x14ac:dyDescent="0.25"/>
    <row r="20173" hidden="1" x14ac:dyDescent="0.25"/>
    <row r="20174" hidden="1" x14ac:dyDescent="0.25"/>
    <row r="20175" hidden="1" x14ac:dyDescent="0.25"/>
    <row r="20176" hidden="1" x14ac:dyDescent="0.25"/>
    <row r="20177" hidden="1" x14ac:dyDescent="0.25"/>
    <row r="20178" hidden="1" x14ac:dyDescent="0.25"/>
    <row r="20179" hidden="1" x14ac:dyDescent="0.25"/>
    <row r="20180" hidden="1" x14ac:dyDescent="0.25"/>
    <row r="20181" hidden="1" x14ac:dyDescent="0.25"/>
    <row r="20182" hidden="1" x14ac:dyDescent="0.25"/>
    <row r="20183" hidden="1" x14ac:dyDescent="0.25"/>
    <row r="20184" hidden="1" x14ac:dyDescent="0.25"/>
    <row r="20185" hidden="1" x14ac:dyDescent="0.25"/>
    <row r="20186" hidden="1" x14ac:dyDescent="0.25"/>
    <row r="20187" hidden="1" x14ac:dyDescent="0.25"/>
    <row r="20188" hidden="1" x14ac:dyDescent="0.25"/>
    <row r="20189" hidden="1" x14ac:dyDescent="0.25"/>
    <row r="20190" hidden="1" x14ac:dyDescent="0.25"/>
    <row r="20191" hidden="1" x14ac:dyDescent="0.25"/>
    <row r="20192" hidden="1" x14ac:dyDescent="0.25"/>
    <row r="20193" hidden="1" x14ac:dyDescent="0.25"/>
    <row r="20194" hidden="1" x14ac:dyDescent="0.25"/>
    <row r="20195" hidden="1" x14ac:dyDescent="0.25"/>
    <row r="20196" hidden="1" x14ac:dyDescent="0.25"/>
    <row r="20197" hidden="1" x14ac:dyDescent="0.25"/>
    <row r="20198" hidden="1" x14ac:dyDescent="0.25"/>
    <row r="20199" hidden="1" x14ac:dyDescent="0.25"/>
    <row r="20200" hidden="1" x14ac:dyDescent="0.25"/>
    <row r="20201" hidden="1" x14ac:dyDescent="0.25"/>
    <row r="20202" hidden="1" x14ac:dyDescent="0.25"/>
    <row r="20203" hidden="1" x14ac:dyDescent="0.25"/>
    <row r="20204" hidden="1" x14ac:dyDescent="0.25"/>
    <row r="20205" hidden="1" x14ac:dyDescent="0.25"/>
    <row r="20206" hidden="1" x14ac:dyDescent="0.25"/>
    <row r="20207" hidden="1" x14ac:dyDescent="0.25"/>
    <row r="20208" hidden="1" x14ac:dyDescent="0.25"/>
    <row r="20209" hidden="1" x14ac:dyDescent="0.25"/>
    <row r="20210" hidden="1" x14ac:dyDescent="0.25"/>
    <row r="20211" hidden="1" x14ac:dyDescent="0.25"/>
    <row r="20212" hidden="1" x14ac:dyDescent="0.25"/>
    <row r="20213" hidden="1" x14ac:dyDescent="0.25"/>
    <row r="20214" hidden="1" x14ac:dyDescent="0.25"/>
    <row r="20215" hidden="1" x14ac:dyDescent="0.25"/>
    <row r="20216" hidden="1" x14ac:dyDescent="0.25"/>
    <row r="20217" hidden="1" x14ac:dyDescent="0.25"/>
    <row r="20218" hidden="1" x14ac:dyDescent="0.25"/>
    <row r="20219" hidden="1" x14ac:dyDescent="0.25"/>
    <row r="20220" hidden="1" x14ac:dyDescent="0.25"/>
    <row r="20221" hidden="1" x14ac:dyDescent="0.25"/>
    <row r="20222" hidden="1" x14ac:dyDescent="0.25"/>
    <row r="20223" hidden="1" x14ac:dyDescent="0.25"/>
    <row r="20224" hidden="1" x14ac:dyDescent="0.25"/>
    <row r="20225" hidden="1" x14ac:dyDescent="0.25"/>
    <row r="20226" hidden="1" x14ac:dyDescent="0.25"/>
    <row r="20227" hidden="1" x14ac:dyDescent="0.25"/>
    <row r="20228" hidden="1" x14ac:dyDescent="0.25"/>
    <row r="20229" hidden="1" x14ac:dyDescent="0.25"/>
    <row r="20230" hidden="1" x14ac:dyDescent="0.25"/>
    <row r="20231" hidden="1" x14ac:dyDescent="0.25"/>
    <row r="20232" hidden="1" x14ac:dyDescent="0.25"/>
    <row r="20233" hidden="1" x14ac:dyDescent="0.25"/>
    <row r="20234" hidden="1" x14ac:dyDescent="0.25"/>
    <row r="20235" hidden="1" x14ac:dyDescent="0.25"/>
    <row r="20236" hidden="1" x14ac:dyDescent="0.25"/>
    <row r="20237" hidden="1" x14ac:dyDescent="0.25"/>
    <row r="20238" hidden="1" x14ac:dyDescent="0.25"/>
    <row r="20239" hidden="1" x14ac:dyDescent="0.25"/>
    <row r="20240" hidden="1" x14ac:dyDescent="0.25"/>
    <row r="20241" hidden="1" x14ac:dyDescent="0.25"/>
    <row r="20242" hidden="1" x14ac:dyDescent="0.25"/>
    <row r="20243" hidden="1" x14ac:dyDescent="0.25"/>
    <row r="20244" hidden="1" x14ac:dyDescent="0.25"/>
    <row r="20245" hidden="1" x14ac:dyDescent="0.25"/>
    <row r="20246" hidden="1" x14ac:dyDescent="0.25"/>
    <row r="20247" hidden="1" x14ac:dyDescent="0.25"/>
    <row r="20248" hidden="1" x14ac:dyDescent="0.25"/>
    <row r="20249" hidden="1" x14ac:dyDescent="0.25"/>
    <row r="20250" hidden="1" x14ac:dyDescent="0.25"/>
    <row r="20251" hidden="1" x14ac:dyDescent="0.25"/>
    <row r="20252" hidden="1" x14ac:dyDescent="0.25"/>
    <row r="20253" hidden="1" x14ac:dyDescent="0.25"/>
    <row r="20254" hidden="1" x14ac:dyDescent="0.25"/>
    <row r="20255" hidden="1" x14ac:dyDescent="0.25"/>
    <row r="20256" hidden="1" x14ac:dyDescent="0.25"/>
    <row r="20257" hidden="1" x14ac:dyDescent="0.25"/>
    <row r="20258" hidden="1" x14ac:dyDescent="0.25"/>
    <row r="20259" hidden="1" x14ac:dyDescent="0.25"/>
    <row r="20260" hidden="1" x14ac:dyDescent="0.25"/>
    <row r="20261" hidden="1" x14ac:dyDescent="0.25"/>
    <row r="20262" hidden="1" x14ac:dyDescent="0.25"/>
    <row r="20263" hidden="1" x14ac:dyDescent="0.25"/>
    <row r="20264" hidden="1" x14ac:dyDescent="0.25"/>
    <row r="20265" hidden="1" x14ac:dyDescent="0.25"/>
    <row r="20266" hidden="1" x14ac:dyDescent="0.25"/>
    <row r="20267" hidden="1" x14ac:dyDescent="0.25"/>
    <row r="20268" hidden="1" x14ac:dyDescent="0.25"/>
    <row r="20269" hidden="1" x14ac:dyDescent="0.25"/>
    <row r="20270" hidden="1" x14ac:dyDescent="0.25"/>
    <row r="20271" hidden="1" x14ac:dyDescent="0.25"/>
    <row r="20272" hidden="1" x14ac:dyDescent="0.25"/>
    <row r="20273" hidden="1" x14ac:dyDescent="0.25"/>
    <row r="20274" hidden="1" x14ac:dyDescent="0.25"/>
    <row r="20275" hidden="1" x14ac:dyDescent="0.25"/>
    <row r="20276" hidden="1" x14ac:dyDescent="0.25"/>
    <row r="20277" hidden="1" x14ac:dyDescent="0.25"/>
    <row r="20278" hidden="1" x14ac:dyDescent="0.25"/>
    <row r="20279" hidden="1" x14ac:dyDescent="0.25"/>
    <row r="20280" hidden="1" x14ac:dyDescent="0.25"/>
    <row r="20281" hidden="1" x14ac:dyDescent="0.25"/>
    <row r="20282" hidden="1" x14ac:dyDescent="0.25"/>
    <row r="20283" hidden="1" x14ac:dyDescent="0.25"/>
    <row r="20284" hidden="1" x14ac:dyDescent="0.25"/>
    <row r="20285" hidden="1" x14ac:dyDescent="0.25"/>
    <row r="20286" hidden="1" x14ac:dyDescent="0.25"/>
    <row r="20287" hidden="1" x14ac:dyDescent="0.25"/>
    <row r="20288" hidden="1" x14ac:dyDescent="0.25"/>
    <row r="20289" hidden="1" x14ac:dyDescent="0.25"/>
    <row r="20290" hidden="1" x14ac:dyDescent="0.25"/>
    <row r="20291" hidden="1" x14ac:dyDescent="0.25"/>
    <row r="20292" hidden="1" x14ac:dyDescent="0.25"/>
    <row r="20293" hidden="1" x14ac:dyDescent="0.25"/>
    <row r="20294" hidden="1" x14ac:dyDescent="0.25"/>
    <row r="20295" hidden="1" x14ac:dyDescent="0.25"/>
    <row r="20296" hidden="1" x14ac:dyDescent="0.25"/>
    <row r="20297" hidden="1" x14ac:dyDescent="0.25"/>
    <row r="20298" hidden="1" x14ac:dyDescent="0.25"/>
    <row r="20299" hidden="1" x14ac:dyDescent="0.25"/>
    <row r="20300" hidden="1" x14ac:dyDescent="0.25"/>
    <row r="20301" hidden="1" x14ac:dyDescent="0.25"/>
    <row r="20302" hidden="1" x14ac:dyDescent="0.25"/>
    <row r="20303" hidden="1" x14ac:dyDescent="0.25"/>
    <row r="20304" hidden="1" x14ac:dyDescent="0.25"/>
    <row r="20305" hidden="1" x14ac:dyDescent="0.25"/>
    <row r="20306" hidden="1" x14ac:dyDescent="0.25"/>
    <row r="20307" hidden="1" x14ac:dyDescent="0.25"/>
    <row r="20308" hidden="1" x14ac:dyDescent="0.25"/>
    <row r="20309" hidden="1" x14ac:dyDescent="0.25"/>
    <row r="20310" hidden="1" x14ac:dyDescent="0.25"/>
    <row r="20311" hidden="1" x14ac:dyDescent="0.25"/>
    <row r="20312" hidden="1" x14ac:dyDescent="0.25"/>
    <row r="20313" hidden="1" x14ac:dyDescent="0.25"/>
    <row r="20314" hidden="1" x14ac:dyDescent="0.25"/>
    <row r="20315" hidden="1" x14ac:dyDescent="0.25"/>
    <row r="20316" hidden="1" x14ac:dyDescent="0.25"/>
    <row r="20317" hidden="1" x14ac:dyDescent="0.25"/>
    <row r="20318" hidden="1" x14ac:dyDescent="0.25"/>
    <row r="20319" hidden="1" x14ac:dyDescent="0.25"/>
    <row r="20320" hidden="1" x14ac:dyDescent="0.25"/>
    <row r="20321" hidden="1" x14ac:dyDescent="0.25"/>
    <row r="20322" hidden="1" x14ac:dyDescent="0.25"/>
    <row r="20323" hidden="1" x14ac:dyDescent="0.25"/>
    <row r="20324" hidden="1" x14ac:dyDescent="0.25"/>
    <row r="20325" hidden="1" x14ac:dyDescent="0.25"/>
    <row r="20326" hidden="1" x14ac:dyDescent="0.25"/>
    <row r="20327" hidden="1" x14ac:dyDescent="0.25"/>
    <row r="20328" hidden="1" x14ac:dyDescent="0.25"/>
    <row r="20329" hidden="1" x14ac:dyDescent="0.25"/>
    <row r="20330" hidden="1" x14ac:dyDescent="0.25"/>
    <row r="20331" hidden="1" x14ac:dyDescent="0.25"/>
    <row r="20332" hidden="1" x14ac:dyDescent="0.25"/>
    <row r="20333" hidden="1" x14ac:dyDescent="0.25"/>
    <row r="20334" hidden="1" x14ac:dyDescent="0.25"/>
    <row r="20335" hidden="1" x14ac:dyDescent="0.25"/>
    <row r="20336" hidden="1" x14ac:dyDescent="0.25"/>
    <row r="20337" hidden="1" x14ac:dyDescent="0.25"/>
    <row r="20338" hidden="1" x14ac:dyDescent="0.25"/>
    <row r="20339" hidden="1" x14ac:dyDescent="0.25"/>
    <row r="20340" hidden="1" x14ac:dyDescent="0.25"/>
    <row r="20341" hidden="1" x14ac:dyDescent="0.25"/>
    <row r="20342" hidden="1" x14ac:dyDescent="0.25"/>
    <row r="20343" hidden="1" x14ac:dyDescent="0.25"/>
    <row r="20344" hidden="1" x14ac:dyDescent="0.25"/>
    <row r="20345" hidden="1" x14ac:dyDescent="0.25"/>
    <row r="20346" hidden="1" x14ac:dyDescent="0.25"/>
    <row r="20347" hidden="1" x14ac:dyDescent="0.25"/>
    <row r="20348" hidden="1" x14ac:dyDescent="0.25"/>
    <row r="20349" hidden="1" x14ac:dyDescent="0.25"/>
    <row r="20350" hidden="1" x14ac:dyDescent="0.25"/>
    <row r="20351" hidden="1" x14ac:dyDescent="0.25"/>
    <row r="20352" hidden="1" x14ac:dyDescent="0.25"/>
    <row r="20353" hidden="1" x14ac:dyDescent="0.25"/>
    <row r="20354" hidden="1" x14ac:dyDescent="0.25"/>
    <row r="20355" hidden="1" x14ac:dyDescent="0.25"/>
    <row r="20356" hidden="1" x14ac:dyDescent="0.25"/>
    <row r="20357" hidden="1" x14ac:dyDescent="0.25"/>
    <row r="20358" hidden="1" x14ac:dyDescent="0.25"/>
    <row r="20359" hidden="1" x14ac:dyDescent="0.25"/>
    <row r="20360" hidden="1" x14ac:dyDescent="0.25"/>
    <row r="20361" hidden="1" x14ac:dyDescent="0.25"/>
    <row r="20362" hidden="1" x14ac:dyDescent="0.25"/>
    <row r="20363" hidden="1" x14ac:dyDescent="0.25"/>
    <row r="20364" hidden="1" x14ac:dyDescent="0.25"/>
    <row r="20365" hidden="1" x14ac:dyDescent="0.25"/>
    <row r="20366" hidden="1" x14ac:dyDescent="0.25"/>
    <row r="20367" hidden="1" x14ac:dyDescent="0.25"/>
    <row r="20368" hidden="1" x14ac:dyDescent="0.25"/>
    <row r="20369" hidden="1" x14ac:dyDescent="0.25"/>
    <row r="20370" hidden="1" x14ac:dyDescent="0.25"/>
    <row r="20371" hidden="1" x14ac:dyDescent="0.25"/>
    <row r="20372" hidden="1" x14ac:dyDescent="0.25"/>
    <row r="20373" hidden="1" x14ac:dyDescent="0.25"/>
    <row r="20374" hidden="1" x14ac:dyDescent="0.25"/>
    <row r="20375" hidden="1" x14ac:dyDescent="0.25"/>
    <row r="20376" hidden="1" x14ac:dyDescent="0.25"/>
    <row r="20377" hidden="1" x14ac:dyDescent="0.25"/>
    <row r="20378" hidden="1" x14ac:dyDescent="0.25"/>
    <row r="20379" hidden="1" x14ac:dyDescent="0.25"/>
    <row r="20380" hidden="1" x14ac:dyDescent="0.25"/>
    <row r="20381" hidden="1" x14ac:dyDescent="0.25"/>
    <row r="20382" hidden="1" x14ac:dyDescent="0.25"/>
    <row r="20383" hidden="1" x14ac:dyDescent="0.25"/>
    <row r="20384" hidden="1" x14ac:dyDescent="0.25"/>
    <row r="20385" hidden="1" x14ac:dyDescent="0.25"/>
    <row r="20386" hidden="1" x14ac:dyDescent="0.25"/>
    <row r="20387" hidden="1" x14ac:dyDescent="0.25"/>
    <row r="20388" hidden="1" x14ac:dyDescent="0.25"/>
    <row r="20389" hidden="1" x14ac:dyDescent="0.25"/>
    <row r="20390" hidden="1" x14ac:dyDescent="0.25"/>
    <row r="20391" hidden="1" x14ac:dyDescent="0.25"/>
    <row r="20392" hidden="1" x14ac:dyDescent="0.25"/>
    <row r="20393" hidden="1" x14ac:dyDescent="0.25"/>
    <row r="20394" hidden="1" x14ac:dyDescent="0.25"/>
    <row r="20395" hidden="1" x14ac:dyDescent="0.25"/>
    <row r="20396" hidden="1" x14ac:dyDescent="0.25"/>
    <row r="20397" hidden="1" x14ac:dyDescent="0.25"/>
    <row r="20398" hidden="1" x14ac:dyDescent="0.25"/>
    <row r="20399" hidden="1" x14ac:dyDescent="0.25"/>
    <row r="20400" hidden="1" x14ac:dyDescent="0.25"/>
    <row r="20401" hidden="1" x14ac:dyDescent="0.25"/>
    <row r="20402" hidden="1" x14ac:dyDescent="0.25"/>
    <row r="20403" hidden="1" x14ac:dyDescent="0.25"/>
    <row r="20404" hidden="1" x14ac:dyDescent="0.25"/>
    <row r="20405" hidden="1" x14ac:dyDescent="0.25"/>
    <row r="20406" hidden="1" x14ac:dyDescent="0.25"/>
    <row r="20407" hidden="1" x14ac:dyDescent="0.25"/>
    <row r="20408" hidden="1" x14ac:dyDescent="0.25"/>
    <row r="20409" hidden="1" x14ac:dyDescent="0.25"/>
    <row r="20410" hidden="1" x14ac:dyDescent="0.25"/>
    <row r="20411" hidden="1" x14ac:dyDescent="0.25"/>
    <row r="20412" hidden="1" x14ac:dyDescent="0.25"/>
    <row r="20413" hidden="1" x14ac:dyDescent="0.25"/>
    <row r="20414" hidden="1" x14ac:dyDescent="0.25"/>
    <row r="20415" hidden="1" x14ac:dyDescent="0.25"/>
    <row r="20416" hidden="1" x14ac:dyDescent="0.25"/>
    <row r="20417" hidden="1" x14ac:dyDescent="0.25"/>
    <row r="20418" hidden="1" x14ac:dyDescent="0.25"/>
    <row r="20419" hidden="1" x14ac:dyDescent="0.25"/>
    <row r="20420" hidden="1" x14ac:dyDescent="0.25"/>
    <row r="20421" hidden="1" x14ac:dyDescent="0.25"/>
    <row r="20422" hidden="1" x14ac:dyDescent="0.25"/>
    <row r="20423" hidden="1" x14ac:dyDescent="0.25"/>
    <row r="20424" hidden="1" x14ac:dyDescent="0.25"/>
    <row r="20425" hidden="1" x14ac:dyDescent="0.25"/>
    <row r="20426" hidden="1" x14ac:dyDescent="0.25"/>
    <row r="20427" hidden="1" x14ac:dyDescent="0.25"/>
    <row r="20428" hidden="1" x14ac:dyDescent="0.25"/>
    <row r="20429" hidden="1" x14ac:dyDescent="0.25"/>
    <row r="20430" hidden="1" x14ac:dyDescent="0.25"/>
    <row r="20431" hidden="1" x14ac:dyDescent="0.25"/>
    <row r="20432" hidden="1" x14ac:dyDescent="0.25"/>
    <row r="20433" hidden="1" x14ac:dyDescent="0.25"/>
    <row r="20434" hidden="1" x14ac:dyDescent="0.25"/>
    <row r="20435" hidden="1" x14ac:dyDescent="0.25"/>
    <row r="20436" hidden="1" x14ac:dyDescent="0.25"/>
    <row r="20437" hidden="1" x14ac:dyDescent="0.25"/>
    <row r="20438" hidden="1" x14ac:dyDescent="0.25"/>
    <row r="20439" hidden="1" x14ac:dyDescent="0.25"/>
    <row r="20440" hidden="1" x14ac:dyDescent="0.25"/>
    <row r="20441" hidden="1" x14ac:dyDescent="0.25"/>
    <row r="20442" hidden="1" x14ac:dyDescent="0.25"/>
    <row r="20443" hidden="1" x14ac:dyDescent="0.25"/>
    <row r="20444" hidden="1" x14ac:dyDescent="0.25"/>
    <row r="20445" hidden="1" x14ac:dyDescent="0.25"/>
    <row r="20446" hidden="1" x14ac:dyDescent="0.25"/>
    <row r="20447" hidden="1" x14ac:dyDescent="0.25"/>
    <row r="20448" hidden="1" x14ac:dyDescent="0.25"/>
    <row r="20449" hidden="1" x14ac:dyDescent="0.25"/>
    <row r="20450" hidden="1" x14ac:dyDescent="0.25"/>
    <row r="20451" hidden="1" x14ac:dyDescent="0.25"/>
    <row r="20452" hidden="1" x14ac:dyDescent="0.25"/>
    <row r="20453" hidden="1" x14ac:dyDescent="0.25"/>
    <row r="20454" hidden="1" x14ac:dyDescent="0.25"/>
    <row r="20455" hidden="1" x14ac:dyDescent="0.25"/>
    <row r="20456" hidden="1" x14ac:dyDescent="0.25"/>
    <row r="20457" hidden="1" x14ac:dyDescent="0.25"/>
    <row r="20458" hidden="1" x14ac:dyDescent="0.25"/>
    <row r="20459" hidden="1" x14ac:dyDescent="0.25"/>
    <row r="20460" hidden="1" x14ac:dyDescent="0.25"/>
    <row r="20461" hidden="1" x14ac:dyDescent="0.25"/>
    <row r="20462" hidden="1" x14ac:dyDescent="0.25"/>
    <row r="20463" hidden="1" x14ac:dyDescent="0.25"/>
    <row r="20464" hidden="1" x14ac:dyDescent="0.25"/>
    <row r="20465" hidden="1" x14ac:dyDescent="0.25"/>
    <row r="20466" hidden="1" x14ac:dyDescent="0.25"/>
    <row r="20467" hidden="1" x14ac:dyDescent="0.25"/>
    <row r="20468" hidden="1" x14ac:dyDescent="0.25"/>
    <row r="20469" hidden="1" x14ac:dyDescent="0.25"/>
    <row r="20470" hidden="1" x14ac:dyDescent="0.25"/>
    <row r="20471" hidden="1" x14ac:dyDescent="0.25"/>
    <row r="20472" hidden="1" x14ac:dyDescent="0.25"/>
    <row r="20473" hidden="1" x14ac:dyDescent="0.25"/>
    <row r="20474" hidden="1" x14ac:dyDescent="0.25"/>
    <row r="20475" hidden="1" x14ac:dyDescent="0.25"/>
    <row r="20476" hidden="1" x14ac:dyDescent="0.25"/>
    <row r="20477" hidden="1" x14ac:dyDescent="0.25"/>
    <row r="20478" hidden="1" x14ac:dyDescent="0.25"/>
    <row r="20479" hidden="1" x14ac:dyDescent="0.25"/>
    <row r="20480" hidden="1" x14ac:dyDescent="0.25"/>
    <row r="20481" hidden="1" x14ac:dyDescent="0.25"/>
    <row r="20482" hidden="1" x14ac:dyDescent="0.25"/>
    <row r="20483" hidden="1" x14ac:dyDescent="0.25"/>
    <row r="20484" hidden="1" x14ac:dyDescent="0.25"/>
    <row r="20485" hidden="1" x14ac:dyDescent="0.25"/>
    <row r="20486" hidden="1" x14ac:dyDescent="0.25"/>
    <row r="20487" hidden="1" x14ac:dyDescent="0.25"/>
    <row r="20488" hidden="1" x14ac:dyDescent="0.25"/>
    <row r="20489" hidden="1" x14ac:dyDescent="0.25"/>
    <row r="20490" hidden="1" x14ac:dyDescent="0.25"/>
    <row r="20491" hidden="1" x14ac:dyDescent="0.25"/>
    <row r="20492" hidden="1" x14ac:dyDescent="0.25"/>
    <row r="20493" hidden="1" x14ac:dyDescent="0.25"/>
    <row r="20494" hidden="1" x14ac:dyDescent="0.25"/>
    <row r="20495" hidden="1" x14ac:dyDescent="0.25"/>
    <row r="20496" hidden="1" x14ac:dyDescent="0.25"/>
    <row r="20497" hidden="1" x14ac:dyDescent="0.25"/>
    <row r="20498" hidden="1" x14ac:dyDescent="0.25"/>
    <row r="20499" hidden="1" x14ac:dyDescent="0.25"/>
    <row r="20500" hidden="1" x14ac:dyDescent="0.25"/>
    <row r="20501" hidden="1" x14ac:dyDescent="0.25"/>
    <row r="20502" hidden="1" x14ac:dyDescent="0.25"/>
    <row r="20503" hidden="1" x14ac:dyDescent="0.25"/>
    <row r="20504" hidden="1" x14ac:dyDescent="0.25"/>
    <row r="20505" hidden="1" x14ac:dyDescent="0.25"/>
    <row r="20506" hidden="1" x14ac:dyDescent="0.25"/>
    <row r="20507" hidden="1" x14ac:dyDescent="0.25"/>
    <row r="20508" hidden="1" x14ac:dyDescent="0.25"/>
    <row r="20509" hidden="1" x14ac:dyDescent="0.25"/>
    <row r="20510" hidden="1" x14ac:dyDescent="0.25"/>
    <row r="20511" hidden="1" x14ac:dyDescent="0.25"/>
    <row r="20512" hidden="1" x14ac:dyDescent="0.25"/>
    <row r="20513" hidden="1" x14ac:dyDescent="0.25"/>
    <row r="20514" hidden="1" x14ac:dyDescent="0.25"/>
    <row r="20515" hidden="1" x14ac:dyDescent="0.25"/>
    <row r="20516" hidden="1" x14ac:dyDescent="0.25"/>
    <row r="20517" hidden="1" x14ac:dyDescent="0.25"/>
    <row r="20518" hidden="1" x14ac:dyDescent="0.25"/>
    <row r="20519" hidden="1" x14ac:dyDescent="0.25"/>
    <row r="20520" hidden="1" x14ac:dyDescent="0.25"/>
    <row r="20521" hidden="1" x14ac:dyDescent="0.25"/>
    <row r="20522" hidden="1" x14ac:dyDescent="0.25"/>
    <row r="20523" hidden="1" x14ac:dyDescent="0.25"/>
    <row r="20524" hidden="1" x14ac:dyDescent="0.25"/>
    <row r="20525" hidden="1" x14ac:dyDescent="0.25"/>
    <row r="20526" hidden="1" x14ac:dyDescent="0.25"/>
    <row r="20527" hidden="1" x14ac:dyDescent="0.25"/>
    <row r="20528" hidden="1" x14ac:dyDescent="0.25"/>
    <row r="20529" hidden="1" x14ac:dyDescent="0.25"/>
    <row r="20530" hidden="1" x14ac:dyDescent="0.25"/>
    <row r="20531" hidden="1" x14ac:dyDescent="0.25"/>
    <row r="20532" hidden="1" x14ac:dyDescent="0.25"/>
    <row r="20533" hidden="1" x14ac:dyDescent="0.25"/>
    <row r="20534" hidden="1" x14ac:dyDescent="0.25"/>
    <row r="20535" hidden="1" x14ac:dyDescent="0.25"/>
    <row r="20536" hidden="1" x14ac:dyDescent="0.25"/>
    <row r="20537" hidden="1" x14ac:dyDescent="0.25"/>
    <row r="20538" hidden="1" x14ac:dyDescent="0.25"/>
    <row r="20539" hidden="1" x14ac:dyDescent="0.25"/>
    <row r="20540" hidden="1" x14ac:dyDescent="0.25"/>
    <row r="20541" hidden="1" x14ac:dyDescent="0.25"/>
    <row r="20542" hidden="1" x14ac:dyDescent="0.25"/>
    <row r="20543" hidden="1" x14ac:dyDescent="0.25"/>
    <row r="20544" hidden="1" x14ac:dyDescent="0.25"/>
    <row r="20545" hidden="1" x14ac:dyDescent="0.25"/>
    <row r="20546" hidden="1" x14ac:dyDescent="0.25"/>
    <row r="20547" hidden="1" x14ac:dyDescent="0.25"/>
    <row r="20548" hidden="1" x14ac:dyDescent="0.25"/>
    <row r="20549" hidden="1" x14ac:dyDescent="0.25"/>
    <row r="20550" hidden="1" x14ac:dyDescent="0.25"/>
    <row r="20551" hidden="1" x14ac:dyDescent="0.25"/>
    <row r="20552" hidden="1" x14ac:dyDescent="0.25"/>
    <row r="20553" hidden="1" x14ac:dyDescent="0.25"/>
    <row r="20554" hidden="1" x14ac:dyDescent="0.25"/>
    <row r="20555" hidden="1" x14ac:dyDescent="0.25"/>
    <row r="20556" hidden="1" x14ac:dyDescent="0.25"/>
    <row r="20557" hidden="1" x14ac:dyDescent="0.25"/>
    <row r="20558" hidden="1" x14ac:dyDescent="0.25"/>
    <row r="20559" hidden="1" x14ac:dyDescent="0.25"/>
    <row r="20560" hidden="1" x14ac:dyDescent="0.25"/>
    <row r="20561" hidden="1" x14ac:dyDescent="0.25"/>
    <row r="20562" hidden="1" x14ac:dyDescent="0.25"/>
    <row r="20563" hidden="1" x14ac:dyDescent="0.25"/>
    <row r="20564" hidden="1" x14ac:dyDescent="0.25"/>
    <row r="20565" hidden="1" x14ac:dyDescent="0.25"/>
    <row r="20566" hidden="1" x14ac:dyDescent="0.25"/>
    <row r="20567" hidden="1" x14ac:dyDescent="0.25"/>
    <row r="20568" hidden="1" x14ac:dyDescent="0.25"/>
    <row r="20569" hidden="1" x14ac:dyDescent="0.25"/>
    <row r="20570" hidden="1" x14ac:dyDescent="0.25"/>
    <row r="20571" hidden="1" x14ac:dyDescent="0.25"/>
    <row r="20572" hidden="1" x14ac:dyDescent="0.25"/>
    <row r="20573" hidden="1" x14ac:dyDescent="0.25"/>
    <row r="20574" hidden="1" x14ac:dyDescent="0.25"/>
    <row r="20575" hidden="1" x14ac:dyDescent="0.25"/>
    <row r="20576" hidden="1" x14ac:dyDescent="0.25"/>
    <row r="20577" hidden="1" x14ac:dyDescent="0.25"/>
    <row r="20578" hidden="1" x14ac:dyDescent="0.25"/>
    <row r="20579" hidden="1" x14ac:dyDescent="0.25"/>
    <row r="20580" hidden="1" x14ac:dyDescent="0.25"/>
    <row r="20581" hidden="1" x14ac:dyDescent="0.25"/>
    <row r="20582" hidden="1" x14ac:dyDescent="0.25"/>
    <row r="20583" hidden="1" x14ac:dyDescent="0.25"/>
    <row r="20584" hidden="1" x14ac:dyDescent="0.25"/>
    <row r="20585" hidden="1" x14ac:dyDescent="0.25"/>
    <row r="20586" hidden="1" x14ac:dyDescent="0.25"/>
    <row r="20587" hidden="1" x14ac:dyDescent="0.25"/>
    <row r="20588" hidden="1" x14ac:dyDescent="0.25"/>
    <row r="20589" hidden="1" x14ac:dyDescent="0.25"/>
    <row r="20590" hidden="1" x14ac:dyDescent="0.25"/>
    <row r="20591" hidden="1" x14ac:dyDescent="0.25"/>
    <row r="20592" hidden="1" x14ac:dyDescent="0.25"/>
    <row r="20593" hidden="1" x14ac:dyDescent="0.25"/>
    <row r="20594" hidden="1" x14ac:dyDescent="0.25"/>
    <row r="20595" hidden="1" x14ac:dyDescent="0.25"/>
    <row r="20596" hidden="1" x14ac:dyDescent="0.25"/>
    <row r="20597" hidden="1" x14ac:dyDescent="0.25"/>
    <row r="20598" hidden="1" x14ac:dyDescent="0.25"/>
    <row r="20599" hidden="1" x14ac:dyDescent="0.25"/>
    <row r="20600" hidden="1" x14ac:dyDescent="0.25"/>
    <row r="20601" hidden="1" x14ac:dyDescent="0.25"/>
    <row r="20602" hidden="1" x14ac:dyDescent="0.25"/>
    <row r="20603" hidden="1" x14ac:dyDescent="0.25"/>
    <row r="20604" hidden="1" x14ac:dyDescent="0.25"/>
    <row r="20605" hidden="1" x14ac:dyDescent="0.25"/>
    <row r="20606" hidden="1" x14ac:dyDescent="0.25"/>
    <row r="20607" hidden="1" x14ac:dyDescent="0.25"/>
    <row r="20608" hidden="1" x14ac:dyDescent="0.25"/>
    <row r="20609" hidden="1" x14ac:dyDescent="0.25"/>
    <row r="20610" hidden="1" x14ac:dyDescent="0.25"/>
    <row r="20611" hidden="1" x14ac:dyDescent="0.25"/>
    <row r="20612" hidden="1" x14ac:dyDescent="0.25"/>
    <row r="20613" hidden="1" x14ac:dyDescent="0.25"/>
    <row r="20614" hidden="1" x14ac:dyDescent="0.25"/>
    <row r="20615" hidden="1" x14ac:dyDescent="0.25"/>
    <row r="20616" hidden="1" x14ac:dyDescent="0.25"/>
    <row r="20617" hidden="1" x14ac:dyDescent="0.25"/>
    <row r="20618" hidden="1" x14ac:dyDescent="0.25"/>
    <row r="20619" hidden="1" x14ac:dyDescent="0.25"/>
    <row r="20620" hidden="1" x14ac:dyDescent="0.25"/>
    <row r="20621" hidden="1" x14ac:dyDescent="0.25"/>
    <row r="20622" hidden="1" x14ac:dyDescent="0.25"/>
    <row r="20623" hidden="1" x14ac:dyDescent="0.25"/>
    <row r="20624" hidden="1" x14ac:dyDescent="0.25"/>
    <row r="20625" hidden="1" x14ac:dyDescent="0.25"/>
    <row r="20626" hidden="1" x14ac:dyDescent="0.25"/>
    <row r="20627" hidden="1" x14ac:dyDescent="0.25"/>
    <row r="20628" hidden="1" x14ac:dyDescent="0.25"/>
    <row r="20629" hidden="1" x14ac:dyDescent="0.25"/>
    <row r="20630" hidden="1" x14ac:dyDescent="0.25"/>
    <row r="20631" hidden="1" x14ac:dyDescent="0.25"/>
    <row r="20632" hidden="1" x14ac:dyDescent="0.25"/>
    <row r="20633" hidden="1" x14ac:dyDescent="0.25"/>
    <row r="20634" hidden="1" x14ac:dyDescent="0.25"/>
    <row r="20635" hidden="1" x14ac:dyDescent="0.25"/>
    <row r="20636" hidden="1" x14ac:dyDescent="0.25"/>
    <row r="20637" hidden="1" x14ac:dyDescent="0.25"/>
    <row r="20638" hidden="1" x14ac:dyDescent="0.25"/>
    <row r="20639" hidden="1" x14ac:dyDescent="0.25"/>
    <row r="20640" hidden="1" x14ac:dyDescent="0.25"/>
    <row r="20641" hidden="1" x14ac:dyDescent="0.25"/>
    <row r="20642" hidden="1" x14ac:dyDescent="0.25"/>
    <row r="20643" hidden="1" x14ac:dyDescent="0.25"/>
    <row r="20644" hidden="1" x14ac:dyDescent="0.25"/>
    <row r="20645" hidden="1" x14ac:dyDescent="0.25"/>
    <row r="20646" hidden="1" x14ac:dyDescent="0.25"/>
    <row r="20647" hidden="1" x14ac:dyDescent="0.25"/>
    <row r="20648" hidden="1" x14ac:dyDescent="0.25"/>
    <row r="20649" hidden="1" x14ac:dyDescent="0.25"/>
    <row r="20650" hidden="1" x14ac:dyDescent="0.25"/>
    <row r="20651" hidden="1" x14ac:dyDescent="0.25"/>
    <row r="20652" hidden="1" x14ac:dyDescent="0.25"/>
    <row r="20653" hidden="1" x14ac:dyDescent="0.25"/>
    <row r="20654" hidden="1" x14ac:dyDescent="0.25"/>
    <row r="20655" hidden="1" x14ac:dyDescent="0.25"/>
    <row r="20656" hidden="1" x14ac:dyDescent="0.25"/>
    <row r="20657" hidden="1" x14ac:dyDescent="0.25"/>
    <row r="20658" hidden="1" x14ac:dyDescent="0.25"/>
    <row r="20659" hidden="1" x14ac:dyDescent="0.25"/>
    <row r="20660" hidden="1" x14ac:dyDescent="0.25"/>
    <row r="20661" hidden="1" x14ac:dyDescent="0.25"/>
    <row r="20662" hidden="1" x14ac:dyDescent="0.25"/>
    <row r="20663" hidden="1" x14ac:dyDescent="0.25"/>
    <row r="20664" hidden="1" x14ac:dyDescent="0.25"/>
    <row r="20665" hidden="1" x14ac:dyDescent="0.25"/>
    <row r="20666" hidden="1" x14ac:dyDescent="0.25"/>
    <row r="20667" hidden="1" x14ac:dyDescent="0.25"/>
    <row r="20668" hidden="1" x14ac:dyDescent="0.25"/>
    <row r="20669" hidden="1" x14ac:dyDescent="0.25"/>
    <row r="20670" hidden="1" x14ac:dyDescent="0.25"/>
    <row r="20671" hidden="1" x14ac:dyDescent="0.25"/>
    <row r="20672" hidden="1" x14ac:dyDescent="0.25"/>
    <row r="20673" hidden="1" x14ac:dyDescent="0.25"/>
    <row r="20674" hidden="1" x14ac:dyDescent="0.25"/>
    <row r="20675" hidden="1" x14ac:dyDescent="0.25"/>
    <row r="20676" hidden="1" x14ac:dyDescent="0.25"/>
    <row r="20677" hidden="1" x14ac:dyDescent="0.25"/>
    <row r="20678" hidden="1" x14ac:dyDescent="0.25"/>
    <row r="20679" hidden="1" x14ac:dyDescent="0.25"/>
    <row r="20680" hidden="1" x14ac:dyDescent="0.25"/>
    <row r="20681" hidden="1" x14ac:dyDescent="0.25"/>
    <row r="20682" hidden="1" x14ac:dyDescent="0.25"/>
    <row r="20683" hidden="1" x14ac:dyDescent="0.25"/>
    <row r="20684" hidden="1" x14ac:dyDescent="0.25"/>
    <row r="20685" hidden="1" x14ac:dyDescent="0.25"/>
    <row r="20686" hidden="1" x14ac:dyDescent="0.25"/>
    <row r="20687" hidden="1" x14ac:dyDescent="0.25"/>
    <row r="20688" hidden="1" x14ac:dyDescent="0.25"/>
    <row r="20689" hidden="1" x14ac:dyDescent="0.25"/>
    <row r="20690" hidden="1" x14ac:dyDescent="0.25"/>
    <row r="20691" hidden="1" x14ac:dyDescent="0.25"/>
    <row r="20692" hidden="1" x14ac:dyDescent="0.25"/>
    <row r="20693" hidden="1" x14ac:dyDescent="0.25"/>
    <row r="20694" hidden="1" x14ac:dyDescent="0.25"/>
    <row r="20695" hidden="1" x14ac:dyDescent="0.25"/>
    <row r="20696" hidden="1" x14ac:dyDescent="0.25"/>
    <row r="20697" hidden="1" x14ac:dyDescent="0.25"/>
    <row r="20698" hidden="1" x14ac:dyDescent="0.25"/>
    <row r="20699" hidden="1" x14ac:dyDescent="0.25"/>
    <row r="20700" hidden="1" x14ac:dyDescent="0.25"/>
    <row r="20701" hidden="1" x14ac:dyDescent="0.25"/>
    <row r="20702" hidden="1" x14ac:dyDescent="0.25"/>
    <row r="20703" hidden="1" x14ac:dyDescent="0.25"/>
    <row r="20704" hidden="1" x14ac:dyDescent="0.25"/>
    <row r="20705" hidden="1" x14ac:dyDescent="0.25"/>
    <row r="20706" hidden="1" x14ac:dyDescent="0.25"/>
    <row r="20707" hidden="1" x14ac:dyDescent="0.25"/>
    <row r="20708" hidden="1" x14ac:dyDescent="0.25"/>
    <row r="20709" hidden="1" x14ac:dyDescent="0.25"/>
    <row r="20710" hidden="1" x14ac:dyDescent="0.25"/>
    <row r="20711" hidden="1" x14ac:dyDescent="0.25"/>
    <row r="20712" hidden="1" x14ac:dyDescent="0.25"/>
    <row r="20713" hidden="1" x14ac:dyDescent="0.25"/>
    <row r="20714" hidden="1" x14ac:dyDescent="0.25"/>
    <row r="20715" hidden="1" x14ac:dyDescent="0.25"/>
    <row r="20716" hidden="1" x14ac:dyDescent="0.25"/>
    <row r="20717" hidden="1" x14ac:dyDescent="0.25"/>
    <row r="20718" hidden="1" x14ac:dyDescent="0.25"/>
    <row r="20719" hidden="1" x14ac:dyDescent="0.25"/>
    <row r="20720" hidden="1" x14ac:dyDescent="0.25"/>
    <row r="20721" hidden="1" x14ac:dyDescent="0.25"/>
    <row r="20722" hidden="1" x14ac:dyDescent="0.25"/>
    <row r="20723" hidden="1" x14ac:dyDescent="0.25"/>
    <row r="20724" hidden="1" x14ac:dyDescent="0.25"/>
    <row r="20725" hidden="1" x14ac:dyDescent="0.25"/>
    <row r="20726" hidden="1" x14ac:dyDescent="0.25"/>
    <row r="20727" hidden="1" x14ac:dyDescent="0.25"/>
    <row r="20728" hidden="1" x14ac:dyDescent="0.25"/>
    <row r="20729" hidden="1" x14ac:dyDescent="0.25"/>
    <row r="20730" hidden="1" x14ac:dyDescent="0.25"/>
    <row r="20731" hidden="1" x14ac:dyDescent="0.25"/>
    <row r="20732" hidden="1" x14ac:dyDescent="0.25"/>
    <row r="20733" hidden="1" x14ac:dyDescent="0.25"/>
    <row r="20734" hidden="1" x14ac:dyDescent="0.25"/>
    <row r="20735" hidden="1" x14ac:dyDescent="0.25"/>
    <row r="20736" hidden="1" x14ac:dyDescent="0.25"/>
    <row r="20737" hidden="1" x14ac:dyDescent="0.25"/>
    <row r="20738" hidden="1" x14ac:dyDescent="0.25"/>
    <row r="20739" hidden="1" x14ac:dyDescent="0.25"/>
    <row r="20740" hidden="1" x14ac:dyDescent="0.25"/>
    <row r="20741" hidden="1" x14ac:dyDescent="0.25"/>
    <row r="20742" hidden="1" x14ac:dyDescent="0.25"/>
    <row r="20743" hidden="1" x14ac:dyDescent="0.25"/>
    <row r="20744" hidden="1" x14ac:dyDescent="0.25"/>
    <row r="20745" hidden="1" x14ac:dyDescent="0.25"/>
    <row r="20746" hidden="1" x14ac:dyDescent="0.25"/>
    <row r="20747" hidden="1" x14ac:dyDescent="0.25"/>
    <row r="20748" hidden="1" x14ac:dyDescent="0.25"/>
    <row r="20749" hidden="1" x14ac:dyDescent="0.25"/>
    <row r="20750" hidden="1" x14ac:dyDescent="0.25"/>
    <row r="20751" hidden="1" x14ac:dyDescent="0.25"/>
    <row r="20752" hidden="1" x14ac:dyDescent="0.25"/>
    <row r="20753" hidden="1" x14ac:dyDescent="0.25"/>
    <row r="20754" hidden="1" x14ac:dyDescent="0.25"/>
    <row r="20755" hidden="1" x14ac:dyDescent="0.25"/>
    <row r="20756" hidden="1" x14ac:dyDescent="0.25"/>
    <row r="20757" hidden="1" x14ac:dyDescent="0.25"/>
    <row r="20758" hidden="1" x14ac:dyDescent="0.25"/>
    <row r="20759" hidden="1" x14ac:dyDescent="0.25"/>
    <row r="20760" hidden="1" x14ac:dyDescent="0.25"/>
    <row r="20761" hidden="1" x14ac:dyDescent="0.25"/>
    <row r="20762" hidden="1" x14ac:dyDescent="0.25"/>
    <row r="20763" hidden="1" x14ac:dyDescent="0.25"/>
    <row r="20764" hidden="1" x14ac:dyDescent="0.25"/>
    <row r="20765" hidden="1" x14ac:dyDescent="0.25"/>
    <row r="20766" hidden="1" x14ac:dyDescent="0.25"/>
    <row r="20767" hidden="1" x14ac:dyDescent="0.25"/>
    <row r="20768" hidden="1" x14ac:dyDescent="0.25"/>
    <row r="20769" hidden="1" x14ac:dyDescent="0.25"/>
    <row r="20770" hidden="1" x14ac:dyDescent="0.25"/>
    <row r="20771" hidden="1" x14ac:dyDescent="0.25"/>
    <row r="20772" hidden="1" x14ac:dyDescent="0.25"/>
    <row r="20773" hidden="1" x14ac:dyDescent="0.25"/>
    <row r="20774" hidden="1" x14ac:dyDescent="0.25"/>
    <row r="20775" hidden="1" x14ac:dyDescent="0.25"/>
    <row r="20776" hidden="1" x14ac:dyDescent="0.25"/>
    <row r="20777" hidden="1" x14ac:dyDescent="0.25"/>
    <row r="20778" hidden="1" x14ac:dyDescent="0.25"/>
    <row r="20779" hidden="1" x14ac:dyDescent="0.25"/>
    <row r="20780" hidden="1" x14ac:dyDescent="0.25"/>
    <row r="20781" hidden="1" x14ac:dyDescent="0.25"/>
    <row r="20782" hidden="1" x14ac:dyDescent="0.25"/>
    <row r="20783" hidden="1" x14ac:dyDescent="0.25"/>
    <row r="20784" hidden="1" x14ac:dyDescent="0.25"/>
    <row r="20785" hidden="1" x14ac:dyDescent="0.25"/>
    <row r="20786" hidden="1" x14ac:dyDescent="0.25"/>
    <row r="20787" hidden="1" x14ac:dyDescent="0.25"/>
    <row r="20788" hidden="1" x14ac:dyDescent="0.25"/>
    <row r="20789" hidden="1" x14ac:dyDescent="0.25"/>
    <row r="20790" hidden="1" x14ac:dyDescent="0.25"/>
    <row r="20791" hidden="1" x14ac:dyDescent="0.25"/>
    <row r="20792" hidden="1" x14ac:dyDescent="0.25"/>
    <row r="20793" hidden="1" x14ac:dyDescent="0.25"/>
    <row r="20794" hidden="1" x14ac:dyDescent="0.25"/>
    <row r="20795" hidden="1" x14ac:dyDescent="0.25"/>
    <row r="20796" hidden="1" x14ac:dyDescent="0.25"/>
    <row r="20797" hidden="1" x14ac:dyDescent="0.25"/>
    <row r="20798" hidden="1" x14ac:dyDescent="0.25"/>
    <row r="20799" hidden="1" x14ac:dyDescent="0.25"/>
    <row r="20800" hidden="1" x14ac:dyDescent="0.25"/>
    <row r="20801" hidden="1" x14ac:dyDescent="0.25"/>
    <row r="20802" hidden="1" x14ac:dyDescent="0.25"/>
    <row r="20803" hidden="1" x14ac:dyDescent="0.25"/>
    <row r="20804" hidden="1" x14ac:dyDescent="0.25"/>
    <row r="20805" hidden="1" x14ac:dyDescent="0.25"/>
    <row r="20806" hidden="1" x14ac:dyDescent="0.25"/>
    <row r="20807" hidden="1" x14ac:dyDescent="0.25"/>
    <row r="20808" hidden="1" x14ac:dyDescent="0.25"/>
    <row r="20809" hidden="1" x14ac:dyDescent="0.25"/>
    <row r="20810" hidden="1" x14ac:dyDescent="0.25"/>
    <row r="20811" hidden="1" x14ac:dyDescent="0.25"/>
    <row r="20812" hidden="1" x14ac:dyDescent="0.25"/>
    <row r="20813" hidden="1" x14ac:dyDescent="0.25"/>
    <row r="20814" hidden="1" x14ac:dyDescent="0.25"/>
    <row r="20815" hidden="1" x14ac:dyDescent="0.25"/>
    <row r="20816" hidden="1" x14ac:dyDescent="0.25"/>
    <row r="20817" hidden="1" x14ac:dyDescent="0.25"/>
    <row r="20818" hidden="1" x14ac:dyDescent="0.25"/>
    <row r="20819" hidden="1" x14ac:dyDescent="0.25"/>
    <row r="20820" hidden="1" x14ac:dyDescent="0.25"/>
    <row r="20821" hidden="1" x14ac:dyDescent="0.25"/>
    <row r="20822" hidden="1" x14ac:dyDescent="0.25"/>
    <row r="20823" hidden="1" x14ac:dyDescent="0.25"/>
    <row r="20824" hidden="1" x14ac:dyDescent="0.25"/>
    <row r="20825" hidden="1" x14ac:dyDescent="0.25"/>
    <row r="20826" hidden="1" x14ac:dyDescent="0.25"/>
    <row r="20827" hidden="1" x14ac:dyDescent="0.25"/>
    <row r="20828" hidden="1" x14ac:dyDescent="0.25"/>
    <row r="20829" hidden="1" x14ac:dyDescent="0.25"/>
    <row r="20830" hidden="1" x14ac:dyDescent="0.25"/>
    <row r="20831" hidden="1" x14ac:dyDescent="0.25"/>
    <row r="20832" hidden="1" x14ac:dyDescent="0.25"/>
    <row r="20833" hidden="1" x14ac:dyDescent="0.25"/>
    <row r="20834" hidden="1" x14ac:dyDescent="0.25"/>
    <row r="20835" hidden="1" x14ac:dyDescent="0.25"/>
    <row r="20836" hidden="1" x14ac:dyDescent="0.25"/>
    <row r="20837" hidden="1" x14ac:dyDescent="0.25"/>
    <row r="20838" hidden="1" x14ac:dyDescent="0.25"/>
    <row r="20839" hidden="1" x14ac:dyDescent="0.25"/>
    <row r="20840" hidden="1" x14ac:dyDescent="0.25"/>
    <row r="20841" hidden="1" x14ac:dyDescent="0.25"/>
    <row r="20842" hidden="1" x14ac:dyDescent="0.25"/>
    <row r="20843" hidden="1" x14ac:dyDescent="0.25"/>
    <row r="20844" hidden="1" x14ac:dyDescent="0.25"/>
    <row r="20845" hidden="1" x14ac:dyDescent="0.25"/>
    <row r="20846" hidden="1" x14ac:dyDescent="0.25"/>
    <row r="20847" hidden="1" x14ac:dyDescent="0.25"/>
    <row r="20848" hidden="1" x14ac:dyDescent="0.25"/>
    <row r="20849" hidden="1" x14ac:dyDescent="0.25"/>
    <row r="20850" hidden="1" x14ac:dyDescent="0.25"/>
    <row r="20851" hidden="1" x14ac:dyDescent="0.25"/>
    <row r="20852" hidden="1" x14ac:dyDescent="0.25"/>
    <row r="20853" hidden="1" x14ac:dyDescent="0.25"/>
    <row r="20854" hidden="1" x14ac:dyDescent="0.25"/>
    <row r="20855" hidden="1" x14ac:dyDescent="0.25"/>
    <row r="20856" hidden="1" x14ac:dyDescent="0.25"/>
    <row r="20857" hidden="1" x14ac:dyDescent="0.25"/>
    <row r="20858" hidden="1" x14ac:dyDescent="0.25"/>
    <row r="20859" hidden="1" x14ac:dyDescent="0.25"/>
    <row r="20860" hidden="1" x14ac:dyDescent="0.25"/>
    <row r="20861" hidden="1" x14ac:dyDescent="0.25"/>
    <row r="20862" hidden="1" x14ac:dyDescent="0.25"/>
    <row r="20863" hidden="1" x14ac:dyDescent="0.25"/>
    <row r="20864" hidden="1" x14ac:dyDescent="0.25"/>
    <row r="20865" hidden="1" x14ac:dyDescent="0.25"/>
    <row r="20866" hidden="1" x14ac:dyDescent="0.25"/>
    <row r="20867" hidden="1" x14ac:dyDescent="0.25"/>
    <row r="20868" hidden="1" x14ac:dyDescent="0.25"/>
    <row r="20869" hidden="1" x14ac:dyDescent="0.25"/>
    <row r="20870" hidden="1" x14ac:dyDescent="0.25"/>
    <row r="20871" hidden="1" x14ac:dyDescent="0.25"/>
    <row r="20872" hidden="1" x14ac:dyDescent="0.25"/>
    <row r="20873" hidden="1" x14ac:dyDescent="0.25"/>
    <row r="20874" hidden="1" x14ac:dyDescent="0.25"/>
    <row r="20875" hidden="1" x14ac:dyDescent="0.25"/>
    <row r="20876" hidden="1" x14ac:dyDescent="0.25"/>
    <row r="20877" hidden="1" x14ac:dyDescent="0.25"/>
    <row r="20878" hidden="1" x14ac:dyDescent="0.25"/>
    <row r="20879" hidden="1" x14ac:dyDescent="0.25"/>
    <row r="20880" hidden="1" x14ac:dyDescent="0.25"/>
    <row r="20881" hidden="1" x14ac:dyDescent="0.25"/>
    <row r="20882" hidden="1" x14ac:dyDescent="0.25"/>
    <row r="20883" hidden="1" x14ac:dyDescent="0.25"/>
    <row r="20884" hidden="1" x14ac:dyDescent="0.25"/>
    <row r="20885" hidden="1" x14ac:dyDescent="0.25"/>
    <row r="20886" hidden="1" x14ac:dyDescent="0.25"/>
    <row r="20887" hidden="1" x14ac:dyDescent="0.25"/>
    <row r="20888" hidden="1" x14ac:dyDescent="0.25"/>
    <row r="20889" hidden="1" x14ac:dyDescent="0.25"/>
    <row r="20890" hidden="1" x14ac:dyDescent="0.25"/>
    <row r="20891" hidden="1" x14ac:dyDescent="0.25"/>
    <row r="20892" hidden="1" x14ac:dyDescent="0.25"/>
    <row r="20893" hidden="1" x14ac:dyDescent="0.25"/>
    <row r="20894" hidden="1" x14ac:dyDescent="0.25"/>
    <row r="20895" hidden="1" x14ac:dyDescent="0.25"/>
    <row r="20896" hidden="1" x14ac:dyDescent="0.25"/>
    <row r="20897" hidden="1" x14ac:dyDescent="0.25"/>
    <row r="20898" hidden="1" x14ac:dyDescent="0.25"/>
    <row r="20899" hidden="1" x14ac:dyDescent="0.25"/>
    <row r="20900" hidden="1" x14ac:dyDescent="0.25"/>
    <row r="20901" hidden="1" x14ac:dyDescent="0.25"/>
    <row r="20902" hidden="1" x14ac:dyDescent="0.25"/>
    <row r="20903" hidden="1" x14ac:dyDescent="0.25"/>
    <row r="20904" hidden="1" x14ac:dyDescent="0.25"/>
    <row r="20905" hidden="1" x14ac:dyDescent="0.25"/>
    <row r="20906" hidden="1" x14ac:dyDescent="0.25"/>
    <row r="20907" hidden="1" x14ac:dyDescent="0.25"/>
    <row r="20908" hidden="1" x14ac:dyDescent="0.25"/>
    <row r="20909" hidden="1" x14ac:dyDescent="0.25"/>
    <row r="20910" hidden="1" x14ac:dyDescent="0.25"/>
    <row r="20911" hidden="1" x14ac:dyDescent="0.25"/>
    <row r="20912" hidden="1" x14ac:dyDescent="0.25"/>
    <row r="20913" hidden="1" x14ac:dyDescent="0.25"/>
    <row r="20914" hidden="1" x14ac:dyDescent="0.25"/>
    <row r="20915" hidden="1" x14ac:dyDescent="0.25"/>
    <row r="20916" hidden="1" x14ac:dyDescent="0.25"/>
    <row r="20917" hidden="1" x14ac:dyDescent="0.25"/>
    <row r="20918" hidden="1" x14ac:dyDescent="0.25"/>
    <row r="20919" hidden="1" x14ac:dyDescent="0.25"/>
    <row r="20920" hidden="1" x14ac:dyDescent="0.25"/>
    <row r="20921" hidden="1" x14ac:dyDescent="0.25"/>
    <row r="20922" hidden="1" x14ac:dyDescent="0.25"/>
    <row r="20923" hidden="1" x14ac:dyDescent="0.25"/>
    <row r="20924" hidden="1" x14ac:dyDescent="0.25"/>
    <row r="20925" hidden="1" x14ac:dyDescent="0.25"/>
    <row r="20926" hidden="1" x14ac:dyDescent="0.25"/>
    <row r="20927" hidden="1" x14ac:dyDescent="0.25"/>
    <row r="20928" hidden="1" x14ac:dyDescent="0.25"/>
    <row r="20929" hidden="1" x14ac:dyDescent="0.25"/>
    <row r="20930" hidden="1" x14ac:dyDescent="0.25"/>
    <row r="20931" hidden="1" x14ac:dyDescent="0.25"/>
    <row r="20932" hidden="1" x14ac:dyDescent="0.25"/>
    <row r="20933" hidden="1" x14ac:dyDescent="0.25"/>
    <row r="20934" hidden="1" x14ac:dyDescent="0.25"/>
    <row r="20935" hidden="1" x14ac:dyDescent="0.25"/>
    <row r="20936" hidden="1" x14ac:dyDescent="0.25"/>
    <row r="20937" hidden="1" x14ac:dyDescent="0.25"/>
    <row r="20938" hidden="1" x14ac:dyDescent="0.25"/>
    <row r="20939" hidden="1" x14ac:dyDescent="0.25"/>
    <row r="20940" hidden="1" x14ac:dyDescent="0.25"/>
    <row r="20941" hidden="1" x14ac:dyDescent="0.25"/>
    <row r="20942" hidden="1" x14ac:dyDescent="0.25"/>
    <row r="20943" hidden="1" x14ac:dyDescent="0.25"/>
    <row r="20944" hidden="1" x14ac:dyDescent="0.25"/>
    <row r="20945" hidden="1" x14ac:dyDescent="0.25"/>
    <row r="20946" hidden="1" x14ac:dyDescent="0.25"/>
    <row r="20947" hidden="1" x14ac:dyDescent="0.25"/>
    <row r="20948" hidden="1" x14ac:dyDescent="0.25"/>
    <row r="20949" hidden="1" x14ac:dyDescent="0.25"/>
    <row r="20950" hidden="1" x14ac:dyDescent="0.25"/>
    <row r="20951" hidden="1" x14ac:dyDescent="0.25"/>
    <row r="20952" hidden="1" x14ac:dyDescent="0.25"/>
    <row r="20953" hidden="1" x14ac:dyDescent="0.25"/>
    <row r="20954" hidden="1" x14ac:dyDescent="0.25"/>
    <row r="20955" hidden="1" x14ac:dyDescent="0.25"/>
    <row r="20956" hidden="1" x14ac:dyDescent="0.25"/>
    <row r="20957" hidden="1" x14ac:dyDescent="0.25"/>
    <row r="20958" hidden="1" x14ac:dyDescent="0.25"/>
    <row r="20959" hidden="1" x14ac:dyDescent="0.25"/>
    <row r="20960" hidden="1" x14ac:dyDescent="0.25"/>
    <row r="20961" hidden="1" x14ac:dyDescent="0.25"/>
    <row r="20962" hidden="1" x14ac:dyDescent="0.25"/>
    <row r="20963" hidden="1" x14ac:dyDescent="0.25"/>
    <row r="20964" hidden="1" x14ac:dyDescent="0.25"/>
    <row r="20965" hidden="1" x14ac:dyDescent="0.25"/>
    <row r="20966" hidden="1" x14ac:dyDescent="0.25"/>
    <row r="20967" hidden="1" x14ac:dyDescent="0.25"/>
    <row r="20968" hidden="1" x14ac:dyDescent="0.25"/>
    <row r="20969" hidden="1" x14ac:dyDescent="0.25"/>
    <row r="20970" hidden="1" x14ac:dyDescent="0.25"/>
    <row r="20971" hidden="1" x14ac:dyDescent="0.25"/>
    <row r="20972" hidden="1" x14ac:dyDescent="0.25"/>
    <row r="20973" hidden="1" x14ac:dyDescent="0.25"/>
    <row r="20974" hidden="1" x14ac:dyDescent="0.25"/>
    <row r="20975" hidden="1" x14ac:dyDescent="0.25"/>
    <row r="20976" hidden="1" x14ac:dyDescent="0.25"/>
    <row r="20977" hidden="1" x14ac:dyDescent="0.25"/>
    <row r="20978" hidden="1" x14ac:dyDescent="0.25"/>
    <row r="20979" hidden="1" x14ac:dyDescent="0.25"/>
    <row r="20980" hidden="1" x14ac:dyDescent="0.25"/>
    <row r="20981" hidden="1" x14ac:dyDescent="0.25"/>
    <row r="20982" hidden="1" x14ac:dyDescent="0.25"/>
    <row r="20983" hidden="1" x14ac:dyDescent="0.25"/>
    <row r="20984" hidden="1" x14ac:dyDescent="0.25"/>
    <row r="20985" hidden="1" x14ac:dyDescent="0.25"/>
    <row r="20986" hidden="1" x14ac:dyDescent="0.25"/>
    <row r="20987" hidden="1" x14ac:dyDescent="0.25"/>
    <row r="20988" hidden="1" x14ac:dyDescent="0.25"/>
    <row r="20989" hidden="1" x14ac:dyDescent="0.25"/>
    <row r="20990" hidden="1" x14ac:dyDescent="0.25"/>
    <row r="20991" hidden="1" x14ac:dyDescent="0.25"/>
    <row r="20992" hidden="1" x14ac:dyDescent="0.25"/>
    <row r="20993" hidden="1" x14ac:dyDescent="0.25"/>
    <row r="20994" hidden="1" x14ac:dyDescent="0.25"/>
    <row r="20995" hidden="1" x14ac:dyDescent="0.25"/>
    <row r="20996" hidden="1" x14ac:dyDescent="0.25"/>
    <row r="20997" hidden="1" x14ac:dyDescent="0.25"/>
    <row r="20998" hidden="1" x14ac:dyDescent="0.25"/>
    <row r="20999" hidden="1" x14ac:dyDescent="0.25"/>
    <row r="21000" hidden="1" x14ac:dyDescent="0.25"/>
    <row r="21001" hidden="1" x14ac:dyDescent="0.25"/>
    <row r="21002" hidden="1" x14ac:dyDescent="0.25"/>
    <row r="21003" hidden="1" x14ac:dyDescent="0.25"/>
    <row r="21004" hidden="1" x14ac:dyDescent="0.25"/>
    <row r="21005" hidden="1" x14ac:dyDescent="0.25"/>
    <row r="21006" hidden="1" x14ac:dyDescent="0.25"/>
    <row r="21007" hidden="1" x14ac:dyDescent="0.25"/>
    <row r="21008" hidden="1" x14ac:dyDescent="0.25"/>
    <row r="21009" hidden="1" x14ac:dyDescent="0.25"/>
    <row r="21010" hidden="1" x14ac:dyDescent="0.25"/>
    <row r="21011" hidden="1" x14ac:dyDescent="0.25"/>
    <row r="21012" hidden="1" x14ac:dyDescent="0.25"/>
    <row r="21013" hidden="1" x14ac:dyDescent="0.25"/>
    <row r="21014" hidden="1" x14ac:dyDescent="0.25"/>
    <row r="21015" hidden="1" x14ac:dyDescent="0.25"/>
    <row r="21016" hidden="1" x14ac:dyDescent="0.25"/>
    <row r="21017" hidden="1" x14ac:dyDescent="0.25"/>
    <row r="21018" hidden="1" x14ac:dyDescent="0.25"/>
    <row r="21019" hidden="1" x14ac:dyDescent="0.25"/>
    <row r="21020" hidden="1" x14ac:dyDescent="0.25"/>
    <row r="21021" hidden="1" x14ac:dyDescent="0.25"/>
    <row r="21022" hidden="1" x14ac:dyDescent="0.25"/>
    <row r="21023" hidden="1" x14ac:dyDescent="0.25"/>
    <row r="21024" hidden="1" x14ac:dyDescent="0.25"/>
    <row r="21025" hidden="1" x14ac:dyDescent="0.25"/>
    <row r="21026" hidden="1" x14ac:dyDescent="0.25"/>
    <row r="21027" hidden="1" x14ac:dyDescent="0.25"/>
    <row r="21028" hidden="1" x14ac:dyDescent="0.25"/>
    <row r="21029" hidden="1" x14ac:dyDescent="0.25"/>
    <row r="21030" hidden="1" x14ac:dyDescent="0.25"/>
    <row r="21031" hidden="1" x14ac:dyDescent="0.25"/>
    <row r="21032" hidden="1" x14ac:dyDescent="0.25"/>
    <row r="21033" hidden="1" x14ac:dyDescent="0.25"/>
    <row r="21034" hidden="1" x14ac:dyDescent="0.25"/>
    <row r="21035" hidden="1" x14ac:dyDescent="0.25"/>
    <row r="21036" hidden="1" x14ac:dyDescent="0.25"/>
    <row r="21037" hidden="1" x14ac:dyDescent="0.25"/>
    <row r="21038" hidden="1" x14ac:dyDescent="0.25"/>
    <row r="21039" hidden="1" x14ac:dyDescent="0.25"/>
    <row r="21040" hidden="1" x14ac:dyDescent="0.25"/>
    <row r="21041" hidden="1" x14ac:dyDescent="0.25"/>
    <row r="21042" hidden="1" x14ac:dyDescent="0.25"/>
    <row r="21043" hidden="1" x14ac:dyDescent="0.25"/>
    <row r="21044" hidden="1" x14ac:dyDescent="0.25"/>
    <row r="21045" hidden="1" x14ac:dyDescent="0.25"/>
    <row r="21046" hidden="1" x14ac:dyDescent="0.25"/>
    <row r="21047" hidden="1" x14ac:dyDescent="0.25"/>
    <row r="21048" hidden="1" x14ac:dyDescent="0.25"/>
    <row r="21049" hidden="1" x14ac:dyDescent="0.25"/>
    <row r="21050" hidden="1" x14ac:dyDescent="0.25"/>
    <row r="21051" hidden="1" x14ac:dyDescent="0.25"/>
    <row r="21052" hidden="1" x14ac:dyDescent="0.25"/>
    <row r="21053" hidden="1" x14ac:dyDescent="0.25"/>
    <row r="21054" hidden="1" x14ac:dyDescent="0.25"/>
    <row r="21055" hidden="1" x14ac:dyDescent="0.25"/>
    <row r="21056" hidden="1" x14ac:dyDescent="0.25"/>
    <row r="21057" hidden="1" x14ac:dyDescent="0.25"/>
    <row r="21058" hidden="1" x14ac:dyDescent="0.25"/>
    <row r="21059" hidden="1" x14ac:dyDescent="0.25"/>
    <row r="21060" hidden="1" x14ac:dyDescent="0.25"/>
    <row r="21061" hidden="1" x14ac:dyDescent="0.25"/>
    <row r="21062" hidden="1" x14ac:dyDescent="0.25"/>
    <row r="21063" hidden="1" x14ac:dyDescent="0.25"/>
    <row r="21064" hidden="1" x14ac:dyDescent="0.25"/>
    <row r="21065" hidden="1" x14ac:dyDescent="0.25"/>
    <row r="21066" hidden="1" x14ac:dyDescent="0.25"/>
    <row r="21067" hidden="1" x14ac:dyDescent="0.25"/>
    <row r="21068" hidden="1" x14ac:dyDescent="0.25"/>
    <row r="21069" hidden="1" x14ac:dyDescent="0.25"/>
    <row r="21070" hidden="1" x14ac:dyDescent="0.25"/>
    <row r="21071" hidden="1" x14ac:dyDescent="0.25"/>
    <row r="21072" hidden="1" x14ac:dyDescent="0.25"/>
    <row r="21073" hidden="1" x14ac:dyDescent="0.25"/>
    <row r="21074" hidden="1" x14ac:dyDescent="0.25"/>
    <row r="21075" hidden="1" x14ac:dyDescent="0.25"/>
    <row r="21076" hidden="1" x14ac:dyDescent="0.25"/>
    <row r="21077" hidden="1" x14ac:dyDescent="0.25"/>
    <row r="21078" hidden="1" x14ac:dyDescent="0.25"/>
    <row r="21079" hidden="1" x14ac:dyDescent="0.25"/>
    <row r="21080" hidden="1" x14ac:dyDescent="0.25"/>
    <row r="21081" hidden="1" x14ac:dyDescent="0.25"/>
    <row r="21082" hidden="1" x14ac:dyDescent="0.25"/>
    <row r="21083" hidden="1" x14ac:dyDescent="0.25"/>
    <row r="21084" hidden="1" x14ac:dyDescent="0.25"/>
    <row r="21085" hidden="1" x14ac:dyDescent="0.25"/>
    <row r="21086" hidden="1" x14ac:dyDescent="0.25"/>
    <row r="21087" hidden="1" x14ac:dyDescent="0.25"/>
    <row r="21088" hidden="1" x14ac:dyDescent="0.25"/>
    <row r="21089" hidden="1" x14ac:dyDescent="0.25"/>
    <row r="21090" hidden="1" x14ac:dyDescent="0.25"/>
    <row r="21091" hidden="1" x14ac:dyDescent="0.25"/>
    <row r="21092" hidden="1" x14ac:dyDescent="0.25"/>
    <row r="21093" hidden="1" x14ac:dyDescent="0.25"/>
    <row r="21094" hidden="1" x14ac:dyDescent="0.25"/>
    <row r="21095" hidden="1" x14ac:dyDescent="0.25"/>
    <row r="21096" hidden="1" x14ac:dyDescent="0.25"/>
    <row r="21097" hidden="1" x14ac:dyDescent="0.25"/>
    <row r="21098" hidden="1" x14ac:dyDescent="0.25"/>
    <row r="21099" hidden="1" x14ac:dyDescent="0.25"/>
    <row r="21100" hidden="1" x14ac:dyDescent="0.25"/>
    <row r="21101" hidden="1" x14ac:dyDescent="0.25"/>
    <row r="21102" hidden="1" x14ac:dyDescent="0.25"/>
    <row r="21103" hidden="1" x14ac:dyDescent="0.25"/>
    <row r="21104" hidden="1" x14ac:dyDescent="0.25"/>
    <row r="21105" hidden="1" x14ac:dyDescent="0.25"/>
    <row r="21106" hidden="1" x14ac:dyDescent="0.25"/>
    <row r="21107" hidden="1" x14ac:dyDescent="0.25"/>
    <row r="21108" hidden="1" x14ac:dyDescent="0.25"/>
    <row r="21109" hidden="1" x14ac:dyDescent="0.25"/>
    <row r="21110" hidden="1" x14ac:dyDescent="0.25"/>
    <row r="21111" hidden="1" x14ac:dyDescent="0.25"/>
    <row r="21112" hidden="1" x14ac:dyDescent="0.25"/>
    <row r="21113" hidden="1" x14ac:dyDescent="0.25"/>
    <row r="21114" hidden="1" x14ac:dyDescent="0.25"/>
    <row r="21115" hidden="1" x14ac:dyDescent="0.25"/>
    <row r="21116" hidden="1" x14ac:dyDescent="0.25"/>
    <row r="21117" hidden="1" x14ac:dyDescent="0.25"/>
    <row r="21118" hidden="1" x14ac:dyDescent="0.25"/>
    <row r="21119" hidden="1" x14ac:dyDescent="0.25"/>
    <row r="21120" hidden="1" x14ac:dyDescent="0.25"/>
    <row r="21121" hidden="1" x14ac:dyDescent="0.25"/>
    <row r="21122" hidden="1" x14ac:dyDescent="0.25"/>
    <row r="21123" hidden="1" x14ac:dyDescent="0.25"/>
    <row r="21124" hidden="1" x14ac:dyDescent="0.25"/>
    <row r="21125" hidden="1" x14ac:dyDescent="0.25"/>
    <row r="21126" hidden="1" x14ac:dyDescent="0.25"/>
    <row r="21127" hidden="1" x14ac:dyDescent="0.25"/>
    <row r="21128" hidden="1" x14ac:dyDescent="0.25"/>
    <row r="21129" hidden="1" x14ac:dyDescent="0.25"/>
    <row r="21130" hidden="1" x14ac:dyDescent="0.25"/>
    <row r="21131" hidden="1" x14ac:dyDescent="0.25"/>
    <row r="21132" hidden="1" x14ac:dyDescent="0.25"/>
    <row r="21133" hidden="1" x14ac:dyDescent="0.25"/>
    <row r="21134" hidden="1" x14ac:dyDescent="0.25"/>
    <row r="21135" hidden="1" x14ac:dyDescent="0.25"/>
    <row r="21136" hidden="1" x14ac:dyDescent="0.25"/>
    <row r="21137" hidden="1" x14ac:dyDescent="0.25"/>
    <row r="21138" hidden="1" x14ac:dyDescent="0.25"/>
    <row r="21139" hidden="1" x14ac:dyDescent="0.25"/>
    <row r="21140" hidden="1" x14ac:dyDescent="0.25"/>
    <row r="21141" hidden="1" x14ac:dyDescent="0.25"/>
    <row r="21142" hidden="1" x14ac:dyDescent="0.25"/>
    <row r="21143" hidden="1" x14ac:dyDescent="0.25"/>
    <row r="21144" hidden="1" x14ac:dyDescent="0.25"/>
    <row r="21145" hidden="1" x14ac:dyDescent="0.25"/>
    <row r="21146" hidden="1" x14ac:dyDescent="0.25"/>
    <row r="21147" hidden="1" x14ac:dyDescent="0.25"/>
    <row r="21148" hidden="1" x14ac:dyDescent="0.25"/>
    <row r="21149" hidden="1" x14ac:dyDescent="0.25"/>
    <row r="21150" hidden="1" x14ac:dyDescent="0.25"/>
    <row r="21151" hidden="1" x14ac:dyDescent="0.25"/>
    <row r="21152" hidden="1" x14ac:dyDescent="0.25"/>
    <row r="21153" hidden="1" x14ac:dyDescent="0.25"/>
    <row r="21154" hidden="1" x14ac:dyDescent="0.25"/>
    <row r="21155" hidden="1" x14ac:dyDescent="0.25"/>
    <row r="21156" hidden="1" x14ac:dyDescent="0.25"/>
    <row r="21157" hidden="1" x14ac:dyDescent="0.25"/>
    <row r="21158" hidden="1" x14ac:dyDescent="0.25"/>
    <row r="21159" hidden="1" x14ac:dyDescent="0.25"/>
    <row r="21160" hidden="1" x14ac:dyDescent="0.25"/>
    <row r="21161" hidden="1" x14ac:dyDescent="0.25"/>
    <row r="21162" hidden="1" x14ac:dyDescent="0.25"/>
    <row r="21163" hidden="1" x14ac:dyDescent="0.25"/>
    <row r="21164" hidden="1" x14ac:dyDescent="0.25"/>
    <row r="21165" hidden="1" x14ac:dyDescent="0.25"/>
    <row r="21166" hidden="1" x14ac:dyDescent="0.25"/>
    <row r="21167" hidden="1" x14ac:dyDescent="0.25"/>
    <row r="21168" hidden="1" x14ac:dyDescent="0.25"/>
    <row r="21169" hidden="1" x14ac:dyDescent="0.25"/>
    <row r="21170" hidden="1" x14ac:dyDescent="0.25"/>
    <row r="21171" hidden="1" x14ac:dyDescent="0.25"/>
    <row r="21172" hidden="1" x14ac:dyDescent="0.25"/>
    <row r="21173" hidden="1" x14ac:dyDescent="0.25"/>
    <row r="21174" hidden="1" x14ac:dyDescent="0.25"/>
    <row r="21175" hidden="1" x14ac:dyDescent="0.25"/>
    <row r="21176" hidden="1" x14ac:dyDescent="0.25"/>
    <row r="21177" hidden="1" x14ac:dyDescent="0.25"/>
    <row r="21178" hidden="1" x14ac:dyDescent="0.25"/>
    <row r="21179" hidden="1" x14ac:dyDescent="0.25"/>
    <row r="21180" hidden="1" x14ac:dyDescent="0.25"/>
    <row r="21181" hidden="1" x14ac:dyDescent="0.25"/>
    <row r="21182" hidden="1" x14ac:dyDescent="0.25"/>
    <row r="21183" hidden="1" x14ac:dyDescent="0.25"/>
    <row r="21184" hidden="1" x14ac:dyDescent="0.25"/>
    <row r="21185" hidden="1" x14ac:dyDescent="0.25"/>
    <row r="21186" hidden="1" x14ac:dyDescent="0.25"/>
    <row r="21187" hidden="1" x14ac:dyDescent="0.25"/>
    <row r="21188" hidden="1" x14ac:dyDescent="0.25"/>
    <row r="21189" hidden="1" x14ac:dyDescent="0.25"/>
    <row r="21190" hidden="1" x14ac:dyDescent="0.25"/>
    <row r="21191" hidden="1" x14ac:dyDescent="0.25"/>
    <row r="21192" hidden="1" x14ac:dyDescent="0.25"/>
    <row r="21193" hidden="1" x14ac:dyDescent="0.25"/>
    <row r="21194" hidden="1" x14ac:dyDescent="0.25"/>
    <row r="21195" hidden="1" x14ac:dyDescent="0.25"/>
    <row r="21196" hidden="1" x14ac:dyDescent="0.25"/>
    <row r="21197" hidden="1" x14ac:dyDescent="0.25"/>
    <row r="21198" hidden="1" x14ac:dyDescent="0.25"/>
    <row r="21199" hidden="1" x14ac:dyDescent="0.25"/>
    <row r="21200" hidden="1" x14ac:dyDescent="0.25"/>
    <row r="21201" hidden="1" x14ac:dyDescent="0.25"/>
    <row r="21202" hidden="1" x14ac:dyDescent="0.25"/>
    <row r="21203" hidden="1" x14ac:dyDescent="0.25"/>
    <row r="21204" hidden="1" x14ac:dyDescent="0.25"/>
    <row r="21205" hidden="1" x14ac:dyDescent="0.25"/>
    <row r="21206" hidden="1" x14ac:dyDescent="0.25"/>
    <row r="21207" hidden="1" x14ac:dyDescent="0.25"/>
    <row r="21208" hidden="1" x14ac:dyDescent="0.25"/>
    <row r="21209" hidden="1" x14ac:dyDescent="0.25"/>
    <row r="21210" hidden="1" x14ac:dyDescent="0.25"/>
    <row r="21211" hidden="1" x14ac:dyDescent="0.25"/>
    <row r="21212" hidden="1" x14ac:dyDescent="0.25"/>
    <row r="21213" hidden="1" x14ac:dyDescent="0.25"/>
    <row r="21214" hidden="1" x14ac:dyDescent="0.25"/>
    <row r="21215" hidden="1" x14ac:dyDescent="0.25"/>
    <row r="21216" hidden="1" x14ac:dyDescent="0.25"/>
    <row r="21217" hidden="1" x14ac:dyDescent="0.25"/>
    <row r="21218" hidden="1" x14ac:dyDescent="0.25"/>
    <row r="21219" hidden="1" x14ac:dyDescent="0.25"/>
    <row r="21220" hidden="1" x14ac:dyDescent="0.25"/>
    <row r="21221" hidden="1" x14ac:dyDescent="0.25"/>
    <row r="21222" hidden="1" x14ac:dyDescent="0.25"/>
    <row r="21223" hidden="1" x14ac:dyDescent="0.25"/>
    <row r="21224" hidden="1" x14ac:dyDescent="0.25"/>
    <row r="21225" hidden="1" x14ac:dyDescent="0.25"/>
    <row r="21226" hidden="1" x14ac:dyDescent="0.25"/>
    <row r="21227" hidden="1" x14ac:dyDescent="0.25"/>
    <row r="21228" hidden="1" x14ac:dyDescent="0.25"/>
    <row r="21229" hidden="1" x14ac:dyDescent="0.25"/>
    <row r="21230" hidden="1" x14ac:dyDescent="0.25"/>
    <row r="21231" hidden="1" x14ac:dyDescent="0.25"/>
    <row r="21232" hidden="1" x14ac:dyDescent="0.25"/>
    <row r="21233" hidden="1" x14ac:dyDescent="0.25"/>
    <row r="21234" hidden="1" x14ac:dyDescent="0.25"/>
    <row r="21235" hidden="1" x14ac:dyDescent="0.25"/>
    <row r="21236" hidden="1" x14ac:dyDescent="0.25"/>
    <row r="21237" hidden="1" x14ac:dyDescent="0.25"/>
    <row r="21238" hidden="1" x14ac:dyDescent="0.25"/>
    <row r="21239" hidden="1" x14ac:dyDescent="0.25"/>
    <row r="21240" hidden="1" x14ac:dyDescent="0.25"/>
    <row r="21241" hidden="1" x14ac:dyDescent="0.25"/>
    <row r="21242" hidden="1" x14ac:dyDescent="0.25"/>
    <row r="21243" hidden="1" x14ac:dyDescent="0.25"/>
    <row r="21244" hidden="1" x14ac:dyDescent="0.25"/>
    <row r="21245" hidden="1" x14ac:dyDescent="0.25"/>
    <row r="21246" hidden="1" x14ac:dyDescent="0.25"/>
    <row r="21247" hidden="1" x14ac:dyDescent="0.25"/>
    <row r="21248" hidden="1" x14ac:dyDescent="0.25"/>
    <row r="21249" hidden="1" x14ac:dyDescent="0.25"/>
    <row r="21250" hidden="1" x14ac:dyDescent="0.25"/>
    <row r="21251" hidden="1" x14ac:dyDescent="0.25"/>
    <row r="21252" hidden="1" x14ac:dyDescent="0.25"/>
    <row r="21253" hidden="1" x14ac:dyDescent="0.25"/>
    <row r="21254" hidden="1" x14ac:dyDescent="0.25"/>
    <row r="21255" hidden="1" x14ac:dyDescent="0.25"/>
    <row r="21256" hidden="1" x14ac:dyDescent="0.25"/>
    <row r="21257" hidden="1" x14ac:dyDescent="0.25"/>
    <row r="21258" hidden="1" x14ac:dyDescent="0.25"/>
    <row r="21259" hidden="1" x14ac:dyDescent="0.25"/>
    <row r="21260" hidden="1" x14ac:dyDescent="0.25"/>
    <row r="21261" hidden="1" x14ac:dyDescent="0.25"/>
    <row r="21262" hidden="1" x14ac:dyDescent="0.25"/>
    <row r="21263" hidden="1" x14ac:dyDescent="0.25"/>
    <row r="21264" hidden="1" x14ac:dyDescent="0.25"/>
    <row r="21265" hidden="1" x14ac:dyDescent="0.25"/>
    <row r="21266" hidden="1" x14ac:dyDescent="0.25"/>
    <row r="21267" hidden="1" x14ac:dyDescent="0.25"/>
    <row r="21268" hidden="1" x14ac:dyDescent="0.25"/>
    <row r="21269" hidden="1" x14ac:dyDescent="0.25"/>
    <row r="21270" hidden="1" x14ac:dyDescent="0.25"/>
    <row r="21271" hidden="1" x14ac:dyDescent="0.25"/>
    <row r="21272" hidden="1" x14ac:dyDescent="0.25"/>
    <row r="21273" hidden="1" x14ac:dyDescent="0.25"/>
    <row r="21274" hidden="1" x14ac:dyDescent="0.25"/>
    <row r="21275" hidden="1" x14ac:dyDescent="0.25"/>
    <row r="21276" hidden="1" x14ac:dyDescent="0.25"/>
    <row r="21277" hidden="1" x14ac:dyDescent="0.25"/>
    <row r="21278" hidden="1" x14ac:dyDescent="0.25"/>
    <row r="21279" hidden="1" x14ac:dyDescent="0.25"/>
    <row r="21280" hidden="1" x14ac:dyDescent="0.25"/>
    <row r="21281" hidden="1" x14ac:dyDescent="0.25"/>
    <row r="21282" hidden="1" x14ac:dyDescent="0.25"/>
    <row r="21283" hidden="1" x14ac:dyDescent="0.25"/>
    <row r="21284" hidden="1" x14ac:dyDescent="0.25"/>
    <row r="21285" hidden="1" x14ac:dyDescent="0.25"/>
    <row r="21286" hidden="1" x14ac:dyDescent="0.25"/>
    <row r="21287" hidden="1" x14ac:dyDescent="0.25"/>
    <row r="21288" hidden="1" x14ac:dyDescent="0.25"/>
    <row r="21289" hidden="1" x14ac:dyDescent="0.25"/>
    <row r="21290" hidden="1" x14ac:dyDescent="0.25"/>
    <row r="21291" hidden="1" x14ac:dyDescent="0.25"/>
    <row r="21292" hidden="1" x14ac:dyDescent="0.25"/>
    <row r="21293" hidden="1" x14ac:dyDescent="0.25"/>
    <row r="21294" hidden="1" x14ac:dyDescent="0.25"/>
    <row r="21295" hidden="1" x14ac:dyDescent="0.25"/>
    <row r="21296" hidden="1" x14ac:dyDescent="0.25"/>
    <row r="21297" hidden="1" x14ac:dyDescent="0.25"/>
    <row r="21298" hidden="1" x14ac:dyDescent="0.25"/>
    <row r="21299" hidden="1" x14ac:dyDescent="0.25"/>
    <row r="21300" hidden="1" x14ac:dyDescent="0.25"/>
    <row r="21301" hidden="1" x14ac:dyDescent="0.25"/>
    <row r="21302" hidden="1" x14ac:dyDescent="0.25"/>
    <row r="21303" hidden="1" x14ac:dyDescent="0.25"/>
    <row r="21304" hidden="1" x14ac:dyDescent="0.25"/>
    <row r="21305" hidden="1" x14ac:dyDescent="0.25"/>
    <row r="21306" hidden="1" x14ac:dyDescent="0.25"/>
    <row r="21307" hidden="1" x14ac:dyDescent="0.25"/>
    <row r="21308" hidden="1" x14ac:dyDescent="0.25"/>
    <row r="21309" hidden="1" x14ac:dyDescent="0.25"/>
    <row r="21310" hidden="1" x14ac:dyDescent="0.25"/>
    <row r="21311" hidden="1" x14ac:dyDescent="0.25"/>
    <row r="21312" hidden="1" x14ac:dyDescent="0.25"/>
    <row r="21313" hidden="1" x14ac:dyDescent="0.25"/>
    <row r="21314" hidden="1" x14ac:dyDescent="0.25"/>
    <row r="21315" hidden="1" x14ac:dyDescent="0.25"/>
    <row r="21316" hidden="1" x14ac:dyDescent="0.25"/>
    <row r="21317" hidden="1" x14ac:dyDescent="0.25"/>
    <row r="21318" hidden="1" x14ac:dyDescent="0.25"/>
    <row r="21319" hidden="1" x14ac:dyDescent="0.25"/>
    <row r="21320" hidden="1" x14ac:dyDescent="0.25"/>
    <row r="21321" hidden="1" x14ac:dyDescent="0.25"/>
    <row r="21322" hidden="1" x14ac:dyDescent="0.25"/>
    <row r="21323" hidden="1" x14ac:dyDescent="0.25"/>
    <row r="21324" hidden="1" x14ac:dyDescent="0.25"/>
    <row r="21325" hidden="1" x14ac:dyDescent="0.25"/>
    <row r="21326" hidden="1" x14ac:dyDescent="0.25"/>
    <row r="21327" hidden="1" x14ac:dyDescent="0.25"/>
    <row r="21328" hidden="1" x14ac:dyDescent="0.25"/>
    <row r="21329" hidden="1" x14ac:dyDescent="0.25"/>
    <row r="21330" hidden="1" x14ac:dyDescent="0.25"/>
    <row r="21331" hidden="1" x14ac:dyDescent="0.25"/>
    <row r="21332" hidden="1" x14ac:dyDescent="0.25"/>
    <row r="21333" hidden="1" x14ac:dyDescent="0.25"/>
    <row r="21334" hidden="1" x14ac:dyDescent="0.25"/>
    <row r="21335" hidden="1" x14ac:dyDescent="0.25"/>
    <row r="21336" hidden="1" x14ac:dyDescent="0.25"/>
    <row r="21337" hidden="1" x14ac:dyDescent="0.25"/>
    <row r="21338" hidden="1" x14ac:dyDescent="0.25"/>
    <row r="21339" hidden="1" x14ac:dyDescent="0.25"/>
    <row r="21340" hidden="1" x14ac:dyDescent="0.25"/>
    <row r="21341" hidden="1" x14ac:dyDescent="0.25"/>
    <row r="21342" hidden="1" x14ac:dyDescent="0.25"/>
    <row r="21343" hidden="1" x14ac:dyDescent="0.25"/>
    <row r="21344" hidden="1" x14ac:dyDescent="0.25"/>
    <row r="21345" hidden="1" x14ac:dyDescent="0.25"/>
    <row r="21346" hidden="1" x14ac:dyDescent="0.25"/>
    <row r="21347" hidden="1" x14ac:dyDescent="0.25"/>
    <row r="21348" hidden="1" x14ac:dyDescent="0.25"/>
    <row r="21349" hidden="1" x14ac:dyDescent="0.25"/>
    <row r="21350" hidden="1" x14ac:dyDescent="0.25"/>
    <row r="21351" hidden="1" x14ac:dyDescent="0.25"/>
    <row r="21352" hidden="1" x14ac:dyDescent="0.25"/>
    <row r="21353" hidden="1" x14ac:dyDescent="0.25"/>
    <row r="21354" hidden="1" x14ac:dyDescent="0.25"/>
    <row r="21355" hidden="1" x14ac:dyDescent="0.25"/>
    <row r="21356" hidden="1" x14ac:dyDescent="0.25"/>
    <row r="21357" hidden="1" x14ac:dyDescent="0.25"/>
    <row r="21358" hidden="1" x14ac:dyDescent="0.25"/>
    <row r="21359" hidden="1" x14ac:dyDescent="0.25"/>
    <row r="21360" hidden="1" x14ac:dyDescent="0.25"/>
    <row r="21361" hidden="1" x14ac:dyDescent="0.25"/>
    <row r="21362" hidden="1" x14ac:dyDescent="0.25"/>
    <row r="21363" hidden="1" x14ac:dyDescent="0.25"/>
    <row r="21364" hidden="1" x14ac:dyDescent="0.25"/>
    <row r="21365" hidden="1" x14ac:dyDescent="0.25"/>
    <row r="21366" hidden="1" x14ac:dyDescent="0.25"/>
    <row r="21367" hidden="1" x14ac:dyDescent="0.25"/>
    <row r="21368" hidden="1" x14ac:dyDescent="0.25"/>
    <row r="21369" hidden="1" x14ac:dyDescent="0.25"/>
    <row r="21370" hidden="1" x14ac:dyDescent="0.25"/>
    <row r="21371" hidden="1" x14ac:dyDescent="0.25"/>
    <row r="21372" hidden="1" x14ac:dyDescent="0.25"/>
    <row r="21373" hidden="1" x14ac:dyDescent="0.25"/>
    <row r="21374" hidden="1" x14ac:dyDescent="0.25"/>
    <row r="21375" hidden="1" x14ac:dyDescent="0.25"/>
    <row r="21376" hidden="1" x14ac:dyDescent="0.25"/>
    <row r="21377" hidden="1" x14ac:dyDescent="0.25"/>
    <row r="21378" hidden="1" x14ac:dyDescent="0.25"/>
    <row r="21379" hidden="1" x14ac:dyDescent="0.25"/>
    <row r="21380" hidden="1" x14ac:dyDescent="0.25"/>
    <row r="21381" hidden="1" x14ac:dyDescent="0.25"/>
    <row r="21382" hidden="1" x14ac:dyDescent="0.25"/>
    <row r="21383" hidden="1" x14ac:dyDescent="0.25"/>
    <row r="21384" hidden="1" x14ac:dyDescent="0.25"/>
    <row r="21385" hidden="1" x14ac:dyDescent="0.25"/>
    <row r="21386" hidden="1" x14ac:dyDescent="0.25"/>
    <row r="21387" hidden="1" x14ac:dyDescent="0.25"/>
    <row r="21388" hidden="1" x14ac:dyDescent="0.25"/>
    <row r="21389" hidden="1" x14ac:dyDescent="0.25"/>
    <row r="21390" hidden="1" x14ac:dyDescent="0.25"/>
    <row r="21391" hidden="1" x14ac:dyDescent="0.25"/>
    <row r="21392" hidden="1" x14ac:dyDescent="0.25"/>
    <row r="21393" hidden="1" x14ac:dyDescent="0.25"/>
    <row r="21394" hidden="1" x14ac:dyDescent="0.25"/>
    <row r="21395" hidden="1" x14ac:dyDescent="0.25"/>
    <row r="21396" hidden="1" x14ac:dyDescent="0.25"/>
    <row r="21397" hidden="1" x14ac:dyDescent="0.25"/>
    <row r="21398" hidden="1" x14ac:dyDescent="0.25"/>
    <row r="21399" hidden="1" x14ac:dyDescent="0.25"/>
    <row r="21400" hidden="1" x14ac:dyDescent="0.25"/>
    <row r="21401" hidden="1" x14ac:dyDescent="0.25"/>
    <row r="21402" hidden="1" x14ac:dyDescent="0.25"/>
    <row r="21403" hidden="1" x14ac:dyDescent="0.25"/>
    <row r="21404" hidden="1" x14ac:dyDescent="0.25"/>
    <row r="21405" hidden="1" x14ac:dyDescent="0.25"/>
    <row r="21406" hidden="1" x14ac:dyDescent="0.25"/>
    <row r="21407" hidden="1" x14ac:dyDescent="0.25"/>
    <row r="21408" hidden="1" x14ac:dyDescent="0.25"/>
    <row r="21409" hidden="1" x14ac:dyDescent="0.25"/>
    <row r="21410" hidden="1" x14ac:dyDescent="0.25"/>
    <row r="21411" hidden="1" x14ac:dyDescent="0.25"/>
    <row r="21412" hidden="1" x14ac:dyDescent="0.25"/>
    <row r="21413" hidden="1" x14ac:dyDescent="0.25"/>
    <row r="21414" hidden="1" x14ac:dyDescent="0.25"/>
    <row r="21415" hidden="1" x14ac:dyDescent="0.25"/>
    <row r="21416" hidden="1" x14ac:dyDescent="0.25"/>
    <row r="21417" hidden="1" x14ac:dyDescent="0.25"/>
    <row r="21418" hidden="1" x14ac:dyDescent="0.25"/>
    <row r="21419" hidden="1" x14ac:dyDescent="0.25"/>
    <row r="21420" hidden="1" x14ac:dyDescent="0.25"/>
    <row r="21421" hidden="1" x14ac:dyDescent="0.25"/>
    <row r="21422" hidden="1" x14ac:dyDescent="0.25"/>
    <row r="21423" hidden="1" x14ac:dyDescent="0.25"/>
    <row r="21424" hidden="1" x14ac:dyDescent="0.25"/>
    <row r="21425" hidden="1" x14ac:dyDescent="0.25"/>
    <row r="21426" hidden="1" x14ac:dyDescent="0.25"/>
    <row r="21427" hidden="1" x14ac:dyDescent="0.25"/>
    <row r="21428" hidden="1" x14ac:dyDescent="0.25"/>
    <row r="21429" hidden="1" x14ac:dyDescent="0.25"/>
    <row r="21430" hidden="1" x14ac:dyDescent="0.25"/>
    <row r="21431" hidden="1" x14ac:dyDescent="0.25"/>
    <row r="21432" hidden="1" x14ac:dyDescent="0.25"/>
    <row r="21433" hidden="1" x14ac:dyDescent="0.25"/>
    <row r="21434" hidden="1" x14ac:dyDescent="0.25"/>
    <row r="21435" hidden="1" x14ac:dyDescent="0.25"/>
    <row r="21436" hidden="1" x14ac:dyDescent="0.25"/>
    <row r="21437" hidden="1" x14ac:dyDescent="0.25"/>
    <row r="21438" hidden="1" x14ac:dyDescent="0.25"/>
    <row r="21439" hidden="1" x14ac:dyDescent="0.25"/>
    <row r="21440" hidden="1" x14ac:dyDescent="0.25"/>
    <row r="21441" hidden="1" x14ac:dyDescent="0.25"/>
    <row r="21442" hidden="1" x14ac:dyDescent="0.25"/>
    <row r="21443" hidden="1" x14ac:dyDescent="0.25"/>
    <row r="21444" hidden="1" x14ac:dyDescent="0.25"/>
    <row r="21445" hidden="1" x14ac:dyDescent="0.25"/>
    <row r="21446" hidden="1" x14ac:dyDescent="0.25"/>
    <row r="21447" hidden="1" x14ac:dyDescent="0.25"/>
    <row r="21448" hidden="1" x14ac:dyDescent="0.25"/>
    <row r="21449" hidden="1" x14ac:dyDescent="0.25"/>
    <row r="21450" hidden="1" x14ac:dyDescent="0.25"/>
    <row r="21451" hidden="1" x14ac:dyDescent="0.25"/>
    <row r="21452" hidden="1" x14ac:dyDescent="0.25"/>
    <row r="21453" hidden="1" x14ac:dyDescent="0.25"/>
    <row r="21454" hidden="1" x14ac:dyDescent="0.25"/>
    <row r="21455" hidden="1" x14ac:dyDescent="0.25"/>
    <row r="21456" hidden="1" x14ac:dyDescent="0.25"/>
    <row r="21457" hidden="1" x14ac:dyDescent="0.25"/>
    <row r="21458" hidden="1" x14ac:dyDescent="0.25"/>
    <row r="21459" hidden="1" x14ac:dyDescent="0.25"/>
    <row r="21460" hidden="1" x14ac:dyDescent="0.25"/>
    <row r="21461" hidden="1" x14ac:dyDescent="0.25"/>
    <row r="21462" hidden="1" x14ac:dyDescent="0.25"/>
    <row r="21463" hidden="1" x14ac:dyDescent="0.25"/>
    <row r="21464" hidden="1" x14ac:dyDescent="0.25"/>
    <row r="21465" hidden="1" x14ac:dyDescent="0.25"/>
    <row r="21466" hidden="1" x14ac:dyDescent="0.25"/>
    <row r="21467" hidden="1" x14ac:dyDescent="0.25"/>
    <row r="21468" hidden="1" x14ac:dyDescent="0.25"/>
    <row r="21469" hidden="1" x14ac:dyDescent="0.25"/>
    <row r="21470" hidden="1" x14ac:dyDescent="0.25"/>
    <row r="21471" hidden="1" x14ac:dyDescent="0.25"/>
    <row r="21472" hidden="1" x14ac:dyDescent="0.25"/>
    <row r="21473" hidden="1" x14ac:dyDescent="0.25"/>
    <row r="21474" hidden="1" x14ac:dyDescent="0.25"/>
    <row r="21475" hidden="1" x14ac:dyDescent="0.25"/>
    <row r="21476" hidden="1" x14ac:dyDescent="0.25"/>
    <row r="21477" hidden="1" x14ac:dyDescent="0.25"/>
    <row r="21478" hidden="1" x14ac:dyDescent="0.25"/>
    <row r="21479" hidden="1" x14ac:dyDescent="0.25"/>
    <row r="21480" hidden="1" x14ac:dyDescent="0.25"/>
    <row r="21481" hidden="1" x14ac:dyDescent="0.25"/>
    <row r="21482" hidden="1" x14ac:dyDescent="0.25"/>
    <row r="21483" hidden="1" x14ac:dyDescent="0.25"/>
    <row r="21484" hidden="1" x14ac:dyDescent="0.25"/>
    <row r="21485" hidden="1" x14ac:dyDescent="0.25"/>
    <row r="21486" hidden="1" x14ac:dyDescent="0.25"/>
    <row r="21487" hidden="1" x14ac:dyDescent="0.25"/>
    <row r="21488" hidden="1" x14ac:dyDescent="0.25"/>
    <row r="21489" hidden="1" x14ac:dyDescent="0.25"/>
    <row r="21490" hidden="1" x14ac:dyDescent="0.25"/>
    <row r="21491" hidden="1" x14ac:dyDescent="0.25"/>
    <row r="21492" hidden="1" x14ac:dyDescent="0.25"/>
    <row r="21493" hidden="1" x14ac:dyDescent="0.25"/>
    <row r="21494" hidden="1" x14ac:dyDescent="0.25"/>
    <row r="21495" hidden="1" x14ac:dyDescent="0.25"/>
    <row r="21496" hidden="1" x14ac:dyDescent="0.25"/>
    <row r="21497" hidden="1" x14ac:dyDescent="0.25"/>
    <row r="21498" hidden="1" x14ac:dyDescent="0.25"/>
    <row r="21499" hidden="1" x14ac:dyDescent="0.25"/>
    <row r="21500" hidden="1" x14ac:dyDescent="0.25"/>
    <row r="21501" hidden="1" x14ac:dyDescent="0.25"/>
    <row r="21502" hidden="1" x14ac:dyDescent="0.25"/>
    <row r="21503" hidden="1" x14ac:dyDescent="0.25"/>
    <row r="21504" hidden="1" x14ac:dyDescent="0.25"/>
    <row r="21505" hidden="1" x14ac:dyDescent="0.25"/>
    <row r="21506" hidden="1" x14ac:dyDescent="0.25"/>
    <row r="21507" hidden="1" x14ac:dyDescent="0.25"/>
    <row r="21508" hidden="1" x14ac:dyDescent="0.25"/>
    <row r="21509" hidden="1" x14ac:dyDescent="0.25"/>
    <row r="21510" hidden="1" x14ac:dyDescent="0.25"/>
    <row r="21511" hidden="1" x14ac:dyDescent="0.25"/>
    <row r="21512" hidden="1" x14ac:dyDescent="0.25"/>
    <row r="21513" hidden="1" x14ac:dyDescent="0.25"/>
    <row r="21514" hidden="1" x14ac:dyDescent="0.25"/>
    <row r="21515" hidden="1" x14ac:dyDescent="0.25"/>
    <row r="21516" hidden="1" x14ac:dyDescent="0.25"/>
    <row r="21517" hidden="1" x14ac:dyDescent="0.25"/>
    <row r="21518" hidden="1" x14ac:dyDescent="0.25"/>
    <row r="21519" hidden="1" x14ac:dyDescent="0.25"/>
    <row r="21520" hidden="1" x14ac:dyDescent="0.25"/>
    <row r="21521" hidden="1" x14ac:dyDescent="0.25"/>
    <row r="21522" hidden="1" x14ac:dyDescent="0.25"/>
    <row r="21523" hidden="1" x14ac:dyDescent="0.25"/>
    <row r="21524" hidden="1" x14ac:dyDescent="0.25"/>
    <row r="21525" hidden="1" x14ac:dyDescent="0.25"/>
    <row r="21526" hidden="1" x14ac:dyDescent="0.25"/>
    <row r="21527" hidden="1" x14ac:dyDescent="0.25"/>
    <row r="21528" hidden="1" x14ac:dyDescent="0.25"/>
    <row r="21529" hidden="1" x14ac:dyDescent="0.25"/>
    <row r="21530" hidden="1" x14ac:dyDescent="0.25"/>
    <row r="21531" hidden="1" x14ac:dyDescent="0.25"/>
    <row r="21532" hidden="1" x14ac:dyDescent="0.25"/>
    <row r="21533" hidden="1" x14ac:dyDescent="0.25"/>
    <row r="21534" hidden="1" x14ac:dyDescent="0.25"/>
    <row r="21535" hidden="1" x14ac:dyDescent="0.25"/>
    <row r="21536" hidden="1" x14ac:dyDescent="0.25"/>
    <row r="21537" hidden="1" x14ac:dyDescent="0.25"/>
    <row r="21538" hidden="1" x14ac:dyDescent="0.25"/>
    <row r="21539" hidden="1" x14ac:dyDescent="0.25"/>
    <row r="21540" hidden="1" x14ac:dyDescent="0.25"/>
    <row r="21541" hidden="1" x14ac:dyDescent="0.25"/>
    <row r="21542" hidden="1" x14ac:dyDescent="0.25"/>
    <row r="21543" hidden="1" x14ac:dyDescent="0.25"/>
    <row r="21544" hidden="1" x14ac:dyDescent="0.25"/>
    <row r="21545" hidden="1" x14ac:dyDescent="0.25"/>
    <row r="21546" hidden="1" x14ac:dyDescent="0.25"/>
    <row r="21547" hidden="1" x14ac:dyDescent="0.25"/>
    <row r="21548" hidden="1" x14ac:dyDescent="0.25"/>
    <row r="21549" hidden="1" x14ac:dyDescent="0.25"/>
    <row r="21550" hidden="1" x14ac:dyDescent="0.25"/>
    <row r="21551" hidden="1" x14ac:dyDescent="0.25"/>
    <row r="21552" hidden="1" x14ac:dyDescent="0.25"/>
    <row r="21553" hidden="1" x14ac:dyDescent="0.25"/>
    <row r="21554" hidden="1" x14ac:dyDescent="0.25"/>
    <row r="21555" hidden="1" x14ac:dyDescent="0.25"/>
    <row r="21556" hidden="1" x14ac:dyDescent="0.25"/>
    <row r="21557" hidden="1" x14ac:dyDescent="0.25"/>
    <row r="21558" hidden="1" x14ac:dyDescent="0.25"/>
    <row r="21559" hidden="1" x14ac:dyDescent="0.25"/>
    <row r="21560" hidden="1" x14ac:dyDescent="0.25"/>
    <row r="21561" hidden="1" x14ac:dyDescent="0.25"/>
    <row r="21562" hidden="1" x14ac:dyDescent="0.25"/>
    <row r="21563" hidden="1" x14ac:dyDescent="0.25"/>
    <row r="21564" hidden="1" x14ac:dyDescent="0.25"/>
    <row r="21565" hidden="1" x14ac:dyDescent="0.25"/>
    <row r="21566" hidden="1" x14ac:dyDescent="0.25"/>
    <row r="21567" hidden="1" x14ac:dyDescent="0.25"/>
    <row r="21568" hidden="1" x14ac:dyDescent="0.25"/>
    <row r="21569" hidden="1" x14ac:dyDescent="0.25"/>
    <row r="21570" hidden="1" x14ac:dyDescent="0.25"/>
    <row r="21571" hidden="1" x14ac:dyDescent="0.25"/>
    <row r="21572" hidden="1" x14ac:dyDescent="0.25"/>
    <row r="21573" hidden="1" x14ac:dyDescent="0.25"/>
    <row r="21574" hidden="1" x14ac:dyDescent="0.25"/>
    <row r="21575" hidden="1" x14ac:dyDescent="0.25"/>
    <row r="21576" hidden="1" x14ac:dyDescent="0.25"/>
    <row r="21577" hidden="1" x14ac:dyDescent="0.25"/>
    <row r="21578" hidden="1" x14ac:dyDescent="0.25"/>
    <row r="21579" hidden="1" x14ac:dyDescent="0.25"/>
    <row r="21580" hidden="1" x14ac:dyDescent="0.25"/>
    <row r="21581" hidden="1" x14ac:dyDescent="0.25"/>
    <row r="21582" hidden="1" x14ac:dyDescent="0.25"/>
    <row r="21583" hidden="1" x14ac:dyDescent="0.25"/>
    <row r="21584" hidden="1" x14ac:dyDescent="0.25"/>
    <row r="21585" hidden="1" x14ac:dyDescent="0.25"/>
    <row r="21586" hidden="1" x14ac:dyDescent="0.25"/>
    <row r="21587" hidden="1" x14ac:dyDescent="0.25"/>
    <row r="21588" hidden="1" x14ac:dyDescent="0.25"/>
    <row r="21589" hidden="1" x14ac:dyDescent="0.25"/>
    <row r="21590" hidden="1" x14ac:dyDescent="0.25"/>
    <row r="21591" hidden="1" x14ac:dyDescent="0.25"/>
    <row r="21592" hidden="1" x14ac:dyDescent="0.25"/>
    <row r="21593" hidden="1" x14ac:dyDescent="0.25"/>
    <row r="21594" hidden="1" x14ac:dyDescent="0.25"/>
    <row r="21595" hidden="1" x14ac:dyDescent="0.25"/>
    <row r="21596" hidden="1" x14ac:dyDescent="0.25"/>
    <row r="21597" hidden="1" x14ac:dyDescent="0.25"/>
    <row r="21598" hidden="1" x14ac:dyDescent="0.25"/>
    <row r="21599" hidden="1" x14ac:dyDescent="0.25"/>
    <row r="21600" hidden="1" x14ac:dyDescent="0.25"/>
    <row r="21601" hidden="1" x14ac:dyDescent="0.25"/>
    <row r="21602" hidden="1" x14ac:dyDescent="0.25"/>
    <row r="21603" hidden="1" x14ac:dyDescent="0.25"/>
    <row r="21604" hidden="1" x14ac:dyDescent="0.25"/>
    <row r="21605" hidden="1" x14ac:dyDescent="0.25"/>
    <row r="21606" hidden="1" x14ac:dyDescent="0.25"/>
    <row r="21607" hidden="1" x14ac:dyDescent="0.25"/>
    <row r="21608" hidden="1" x14ac:dyDescent="0.25"/>
    <row r="21609" hidden="1" x14ac:dyDescent="0.25"/>
    <row r="21610" hidden="1" x14ac:dyDescent="0.25"/>
    <row r="21611" hidden="1" x14ac:dyDescent="0.25"/>
    <row r="21612" hidden="1" x14ac:dyDescent="0.25"/>
    <row r="21613" hidden="1" x14ac:dyDescent="0.25"/>
    <row r="21614" hidden="1" x14ac:dyDescent="0.25"/>
    <row r="21615" hidden="1" x14ac:dyDescent="0.25"/>
    <row r="21616" hidden="1" x14ac:dyDescent="0.25"/>
    <row r="21617" hidden="1" x14ac:dyDescent="0.25"/>
    <row r="21618" hidden="1" x14ac:dyDescent="0.25"/>
    <row r="21619" hidden="1" x14ac:dyDescent="0.25"/>
    <row r="21620" hidden="1" x14ac:dyDescent="0.25"/>
    <row r="21621" hidden="1" x14ac:dyDescent="0.25"/>
    <row r="21622" hidden="1" x14ac:dyDescent="0.25"/>
    <row r="21623" hidden="1" x14ac:dyDescent="0.25"/>
    <row r="21624" hidden="1" x14ac:dyDescent="0.25"/>
    <row r="21625" hidden="1" x14ac:dyDescent="0.25"/>
    <row r="21626" hidden="1" x14ac:dyDescent="0.25"/>
    <row r="21627" hidden="1" x14ac:dyDescent="0.25"/>
    <row r="21628" hidden="1" x14ac:dyDescent="0.25"/>
    <row r="21629" hidden="1" x14ac:dyDescent="0.25"/>
    <row r="21630" hidden="1" x14ac:dyDescent="0.25"/>
    <row r="21631" hidden="1" x14ac:dyDescent="0.25"/>
    <row r="21632" hidden="1" x14ac:dyDescent="0.25"/>
    <row r="21633" hidden="1" x14ac:dyDescent="0.25"/>
    <row r="21634" hidden="1" x14ac:dyDescent="0.25"/>
    <row r="21635" hidden="1" x14ac:dyDescent="0.25"/>
    <row r="21636" hidden="1" x14ac:dyDescent="0.25"/>
    <row r="21637" hidden="1" x14ac:dyDescent="0.25"/>
    <row r="21638" hidden="1" x14ac:dyDescent="0.25"/>
    <row r="21639" hidden="1" x14ac:dyDescent="0.25"/>
    <row r="21640" hidden="1" x14ac:dyDescent="0.25"/>
    <row r="21641" hidden="1" x14ac:dyDescent="0.25"/>
    <row r="21642" hidden="1" x14ac:dyDescent="0.25"/>
    <row r="21643" hidden="1" x14ac:dyDescent="0.25"/>
    <row r="21644" hidden="1" x14ac:dyDescent="0.25"/>
    <row r="21645" hidden="1" x14ac:dyDescent="0.25"/>
    <row r="21646" hidden="1" x14ac:dyDescent="0.25"/>
    <row r="21647" hidden="1" x14ac:dyDescent="0.25"/>
    <row r="21648" hidden="1" x14ac:dyDescent="0.25"/>
    <row r="21649" hidden="1" x14ac:dyDescent="0.25"/>
    <row r="21650" hidden="1" x14ac:dyDescent="0.25"/>
    <row r="21651" hidden="1" x14ac:dyDescent="0.25"/>
    <row r="21652" hidden="1" x14ac:dyDescent="0.25"/>
    <row r="21653" hidden="1" x14ac:dyDescent="0.25"/>
    <row r="21654" hidden="1" x14ac:dyDescent="0.25"/>
    <row r="21655" hidden="1" x14ac:dyDescent="0.25"/>
    <row r="21656" hidden="1" x14ac:dyDescent="0.25"/>
    <row r="21657" hidden="1" x14ac:dyDescent="0.25"/>
    <row r="21658" hidden="1" x14ac:dyDescent="0.25"/>
    <row r="21659" hidden="1" x14ac:dyDescent="0.25"/>
    <row r="21660" hidden="1" x14ac:dyDescent="0.25"/>
    <row r="21661" hidden="1" x14ac:dyDescent="0.25"/>
    <row r="21662" hidden="1" x14ac:dyDescent="0.25"/>
    <row r="21663" hidden="1" x14ac:dyDescent="0.25"/>
    <row r="21664" hidden="1" x14ac:dyDescent="0.25"/>
    <row r="21665" hidden="1" x14ac:dyDescent="0.25"/>
    <row r="21666" hidden="1" x14ac:dyDescent="0.25"/>
    <row r="21667" hidden="1" x14ac:dyDescent="0.25"/>
    <row r="21668" hidden="1" x14ac:dyDescent="0.25"/>
    <row r="21669" hidden="1" x14ac:dyDescent="0.25"/>
    <row r="21670" hidden="1" x14ac:dyDescent="0.25"/>
    <row r="21671" hidden="1" x14ac:dyDescent="0.25"/>
    <row r="21672" hidden="1" x14ac:dyDescent="0.25"/>
    <row r="21673" hidden="1" x14ac:dyDescent="0.25"/>
    <row r="21674" hidden="1" x14ac:dyDescent="0.25"/>
    <row r="21675" hidden="1" x14ac:dyDescent="0.25"/>
    <row r="21676" hidden="1" x14ac:dyDescent="0.25"/>
    <row r="21677" hidden="1" x14ac:dyDescent="0.25"/>
    <row r="21678" hidden="1" x14ac:dyDescent="0.25"/>
    <row r="21679" hidden="1" x14ac:dyDescent="0.25"/>
    <row r="21680" hidden="1" x14ac:dyDescent="0.25"/>
    <row r="21681" hidden="1" x14ac:dyDescent="0.25"/>
    <row r="21682" hidden="1" x14ac:dyDescent="0.25"/>
    <row r="21683" hidden="1" x14ac:dyDescent="0.25"/>
    <row r="21684" hidden="1" x14ac:dyDescent="0.25"/>
    <row r="21685" hidden="1" x14ac:dyDescent="0.25"/>
    <row r="21686" hidden="1" x14ac:dyDescent="0.25"/>
    <row r="21687" hidden="1" x14ac:dyDescent="0.25"/>
    <row r="21688" hidden="1" x14ac:dyDescent="0.25"/>
    <row r="21689" hidden="1" x14ac:dyDescent="0.25"/>
    <row r="21690" hidden="1" x14ac:dyDescent="0.25"/>
    <row r="21691" hidden="1" x14ac:dyDescent="0.25"/>
    <row r="21692" hidden="1" x14ac:dyDescent="0.25"/>
    <row r="21693" hidden="1" x14ac:dyDescent="0.25"/>
    <row r="21694" hidden="1" x14ac:dyDescent="0.25"/>
    <row r="21695" hidden="1" x14ac:dyDescent="0.25"/>
    <row r="21696" hidden="1" x14ac:dyDescent="0.25"/>
    <row r="21697" hidden="1" x14ac:dyDescent="0.25"/>
    <row r="21698" hidden="1" x14ac:dyDescent="0.25"/>
    <row r="21699" hidden="1" x14ac:dyDescent="0.25"/>
    <row r="21700" hidden="1" x14ac:dyDescent="0.25"/>
    <row r="21701" hidden="1" x14ac:dyDescent="0.25"/>
    <row r="21702" hidden="1" x14ac:dyDescent="0.25"/>
    <row r="21703" hidden="1" x14ac:dyDescent="0.25"/>
    <row r="21704" hidden="1" x14ac:dyDescent="0.25"/>
    <row r="21705" hidden="1" x14ac:dyDescent="0.25"/>
    <row r="21706" hidden="1" x14ac:dyDescent="0.25"/>
    <row r="21707" hidden="1" x14ac:dyDescent="0.25"/>
    <row r="21708" hidden="1" x14ac:dyDescent="0.25"/>
    <row r="21709" hidden="1" x14ac:dyDescent="0.25"/>
    <row r="21710" hidden="1" x14ac:dyDescent="0.25"/>
    <row r="21711" hidden="1" x14ac:dyDescent="0.25"/>
    <row r="21712" hidden="1" x14ac:dyDescent="0.25"/>
    <row r="21713" hidden="1" x14ac:dyDescent="0.25"/>
    <row r="21714" hidden="1" x14ac:dyDescent="0.25"/>
    <row r="21715" hidden="1" x14ac:dyDescent="0.25"/>
    <row r="21716" hidden="1" x14ac:dyDescent="0.25"/>
    <row r="21717" hidden="1" x14ac:dyDescent="0.25"/>
    <row r="21718" hidden="1" x14ac:dyDescent="0.25"/>
    <row r="21719" hidden="1" x14ac:dyDescent="0.25"/>
    <row r="21720" hidden="1" x14ac:dyDescent="0.25"/>
    <row r="21721" hidden="1" x14ac:dyDescent="0.25"/>
    <row r="21722" hidden="1" x14ac:dyDescent="0.25"/>
    <row r="21723" hidden="1" x14ac:dyDescent="0.25"/>
    <row r="21724" hidden="1" x14ac:dyDescent="0.25"/>
    <row r="21725" hidden="1" x14ac:dyDescent="0.25"/>
    <row r="21726" hidden="1" x14ac:dyDescent="0.25"/>
    <row r="21727" hidden="1" x14ac:dyDescent="0.25"/>
    <row r="21728" hidden="1" x14ac:dyDescent="0.25"/>
    <row r="21729" hidden="1" x14ac:dyDescent="0.25"/>
    <row r="21730" hidden="1" x14ac:dyDescent="0.25"/>
    <row r="21731" hidden="1" x14ac:dyDescent="0.25"/>
    <row r="21732" hidden="1" x14ac:dyDescent="0.25"/>
    <row r="21733" hidden="1" x14ac:dyDescent="0.25"/>
    <row r="21734" hidden="1" x14ac:dyDescent="0.25"/>
    <row r="21735" hidden="1" x14ac:dyDescent="0.25"/>
    <row r="21736" hidden="1" x14ac:dyDescent="0.25"/>
    <row r="21737" hidden="1" x14ac:dyDescent="0.25"/>
    <row r="21738" hidden="1" x14ac:dyDescent="0.25"/>
    <row r="21739" hidden="1" x14ac:dyDescent="0.25"/>
    <row r="21740" hidden="1" x14ac:dyDescent="0.25"/>
    <row r="21741" hidden="1" x14ac:dyDescent="0.25"/>
    <row r="21742" hidden="1" x14ac:dyDescent="0.25"/>
    <row r="21743" hidden="1" x14ac:dyDescent="0.25"/>
    <row r="21744" hidden="1" x14ac:dyDescent="0.25"/>
    <row r="21745" hidden="1" x14ac:dyDescent="0.25"/>
    <row r="21746" hidden="1" x14ac:dyDescent="0.25"/>
    <row r="21747" hidden="1" x14ac:dyDescent="0.25"/>
    <row r="21748" hidden="1" x14ac:dyDescent="0.25"/>
    <row r="21749" hidden="1" x14ac:dyDescent="0.25"/>
    <row r="21750" hidden="1" x14ac:dyDescent="0.25"/>
    <row r="21751" hidden="1" x14ac:dyDescent="0.25"/>
    <row r="21752" hidden="1" x14ac:dyDescent="0.25"/>
    <row r="21753" hidden="1" x14ac:dyDescent="0.25"/>
    <row r="21754" hidden="1" x14ac:dyDescent="0.25"/>
    <row r="21755" hidden="1" x14ac:dyDescent="0.25"/>
    <row r="21756" hidden="1" x14ac:dyDescent="0.25"/>
    <row r="21757" hidden="1" x14ac:dyDescent="0.25"/>
    <row r="21758" hidden="1" x14ac:dyDescent="0.25"/>
    <row r="21759" hidden="1" x14ac:dyDescent="0.25"/>
    <row r="21760" hidden="1" x14ac:dyDescent="0.25"/>
    <row r="21761" hidden="1" x14ac:dyDescent="0.25"/>
    <row r="21762" hidden="1" x14ac:dyDescent="0.25"/>
    <row r="21763" hidden="1" x14ac:dyDescent="0.25"/>
    <row r="21764" hidden="1" x14ac:dyDescent="0.25"/>
    <row r="21765" hidden="1" x14ac:dyDescent="0.25"/>
    <row r="21766" hidden="1" x14ac:dyDescent="0.25"/>
    <row r="21767" hidden="1" x14ac:dyDescent="0.25"/>
    <row r="21768" hidden="1" x14ac:dyDescent="0.25"/>
    <row r="21769" hidden="1" x14ac:dyDescent="0.25"/>
    <row r="21770" hidden="1" x14ac:dyDescent="0.25"/>
    <row r="21771" hidden="1" x14ac:dyDescent="0.25"/>
    <row r="21772" hidden="1" x14ac:dyDescent="0.25"/>
    <row r="21773" hidden="1" x14ac:dyDescent="0.25"/>
    <row r="21774" hidden="1" x14ac:dyDescent="0.25"/>
    <row r="21775" hidden="1" x14ac:dyDescent="0.25"/>
    <row r="21776" hidden="1" x14ac:dyDescent="0.25"/>
    <row r="21777" hidden="1" x14ac:dyDescent="0.25"/>
    <row r="21778" hidden="1" x14ac:dyDescent="0.25"/>
    <row r="21779" hidden="1" x14ac:dyDescent="0.25"/>
    <row r="21780" hidden="1" x14ac:dyDescent="0.25"/>
    <row r="21781" hidden="1" x14ac:dyDescent="0.25"/>
    <row r="21782" hidden="1" x14ac:dyDescent="0.25"/>
    <row r="21783" hidden="1" x14ac:dyDescent="0.25"/>
    <row r="21784" hidden="1" x14ac:dyDescent="0.25"/>
    <row r="21785" hidden="1" x14ac:dyDescent="0.25"/>
    <row r="21786" hidden="1" x14ac:dyDescent="0.25"/>
    <row r="21787" hidden="1" x14ac:dyDescent="0.25"/>
    <row r="21788" hidden="1" x14ac:dyDescent="0.25"/>
    <row r="21789" hidden="1" x14ac:dyDescent="0.25"/>
    <row r="21790" hidden="1" x14ac:dyDescent="0.25"/>
    <row r="21791" hidden="1" x14ac:dyDescent="0.25"/>
    <row r="21792" hidden="1" x14ac:dyDescent="0.25"/>
    <row r="21793" hidden="1" x14ac:dyDescent="0.25"/>
    <row r="21794" hidden="1" x14ac:dyDescent="0.25"/>
    <row r="21795" hidden="1" x14ac:dyDescent="0.25"/>
    <row r="21796" hidden="1" x14ac:dyDescent="0.25"/>
    <row r="21797" hidden="1" x14ac:dyDescent="0.25"/>
    <row r="21798" hidden="1" x14ac:dyDescent="0.25"/>
    <row r="21799" hidden="1" x14ac:dyDescent="0.25"/>
    <row r="21800" hidden="1" x14ac:dyDescent="0.25"/>
    <row r="21801" hidden="1" x14ac:dyDescent="0.25"/>
    <row r="21802" hidden="1" x14ac:dyDescent="0.25"/>
    <row r="21803" hidden="1" x14ac:dyDescent="0.25"/>
    <row r="21804" hidden="1" x14ac:dyDescent="0.25"/>
    <row r="21805" hidden="1" x14ac:dyDescent="0.25"/>
    <row r="21806" hidden="1" x14ac:dyDescent="0.25"/>
    <row r="21807" hidden="1" x14ac:dyDescent="0.25"/>
    <row r="21808" hidden="1" x14ac:dyDescent="0.25"/>
    <row r="21809" hidden="1" x14ac:dyDescent="0.25"/>
    <row r="21810" hidden="1" x14ac:dyDescent="0.25"/>
    <row r="21811" hidden="1" x14ac:dyDescent="0.25"/>
    <row r="21812" hidden="1" x14ac:dyDescent="0.25"/>
    <row r="21813" hidden="1" x14ac:dyDescent="0.25"/>
    <row r="21814" hidden="1" x14ac:dyDescent="0.25"/>
    <row r="21815" hidden="1" x14ac:dyDescent="0.25"/>
    <row r="21816" hidden="1" x14ac:dyDescent="0.25"/>
    <row r="21817" hidden="1" x14ac:dyDescent="0.25"/>
    <row r="21818" hidden="1" x14ac:dyDescent="0.25"/>
    <row r="21819" hidden="1" x14ac:dyDescent="0.25"/>
    <row r="21820" hidden="1" x14ac:dyDescent="0.25"/>
    <row r="21821" hidden="1" x14ac:dyDescent="0.25"/>
    <row r="21822" hidden="1" x14ac:dyDescent="0.25"/>
    <row r="21823" hidden="1" x14ac:dyDescent="0.25"/>
    <row r="21824" hidden="1" x14ac:dyDescent="0.25"/>
    <row r="21825" hidden="1" x14ac:dyDescent="0.25"/>
    <row r="21826" hidden="1" x14ac:dyDescent="0.25"/>
    <row r="21827" hidden="1" x14ac:dyDescent="0.25"/>
    <row r="21828" hidden="1" x14ac:dyDescent="0.25"/>
    <row r="21829" hidden="1" x14ac:dyDescent="0.25"/>
    <row r="21830" hidden="1" x14ac:dyDescent="0.25"/>
    <row r="21831" hidden="1" x14ac:dyDescent="0.25"/>
    <row r="21832" hidden="1" x14ac:dyDescent="0.25"/>
    <row r="21833" hidden="1" x14ac:dyDescent="0.25"/>
    <row r="21834" hidden="1" x14ac:dyDescent="0.25"/>
    <row r="21835" hidden="1" x14ac:dyDescent="0.25"/>
    <row r="21836" hidden="1" x14ac:dyDescent="0.25"/>
    <row r="21837" hidden="1" x14ac:dyDescent="0.25"/>
    <row r="21838" hidden="1" x14ac:dyDescent="0.25"/>
    <row r="21839" hidden="1" x14ac:dyDescent="0.25"/>
    <row r="21840" hidden="1" x14ac:dyDescent="0.25"/>
    <row r="21841" hidden="1" x14ac:dyDescent="0.25"/>
    <row r="21842" hidden="1" x14ac:dyDescent="0.25"/>
    <row r="21843" hidden="1" x14ac:dyDescent="0.25"/>
    <row r="21844" hidden="1" x14ac:dyDescent="0.25"/>
    <row r="21845" hidden="1" x14ac:dyDescent="0.25"/>
    <row r="21846" hidden="1" x14ac:dyDescent="0.25"/>
    <row r="21847" hidden="1" x14ac:dyDescent="0.25"/>
    <row r="21848" hidden="1" x14ac:dyDescent="0.25"/>
    <row r="21849" hidden="1" x14ac:dyDescent="0.25"/>
    <row r="21850" hidden="1" x14ac:dyDescent="0.25"/>
    <row r="21851" hidden="1" x14ac:dyDescent="0.25"/>
    <row r="21852" hidden="1" x14ac:dyDescent="0.25"/>
    <row r="21853" hidden="1" x14ac:dyDescent="0.25"/>
    <row r="21854" hidden="1" x14ac:dyDescent="0.25"/>
    <row r="21855" hidden="1" x14ac:dyDescent="0.25"/>
    <row r="21856" hidden="1" x14ac:dyDescent="0.25"/>
    <row r="21857" hidden="1" x14ac:dyDescent="0.25"/>
    <row r="21858" hidden="1" x14ac:dyDescent="0.25"/>
    <row r="21859" hidden="1" x14ac:dyDescent="0.25"/>
    <row r="21860" hidden="1" x14ac:dyDescent="0.25"/>
    <row r="21861" hidden="1" x14ac:dyDescent="0.25"/>
    <row r="21862" hidden="1" x14ac:dyDescent="0.25"/>
    <row r="21863" hidden="1" x14ac:dyDescent="0.25"/>
    <row r="21864" hidden="1" x14ac:dyDescent="0.25"/>
    <row r="21865" hidden="1" x14ac:dyDescent="0.25"/>
    <row r="21866" hidden="1" x14ac:dyDescent="0.25"/>
    <row r="21867" hidden="1" x14ac:dyDescent="0.25"/>
    <row r="21868" hidden="1" x14ac:dyDescent="0.25"/>
    <row r="21869" hidden="1" x14ac:dyDescent="0.25"/>
    <row r="21870" hidden="1" x14ac:dyDescent="0.25"/>
    <row r="21871" hidden="1" x14ac:dyDescent="0.25"/>
    <row r="21872" hidden="1" x14ac:dyDescent="0.25"/>
    <row r="21873" hidden="1" x14ac:dyDescent="0.25"/>
    <row r="21874" hidden="1" x14ac:dyDescent="0.25"/>
    <row r="21875" hidden="1" x14ac:dyDescent="0.25"/>
    <row r="21876" hidden="1" x14ac:dyDescent="0.25"/>
    <row r="21877" hidden="1" x14ac:dyDescent="0.25"/>
    <row r="21878" hidden="1" x14ac:dyDescent="0.25"/>
    <row r="21879" hidden="1" x14ac:dyDescent="0.25"/>
    <row r="21880" hidden="1" x14ac:dyDescent="0.25"/>
    <row r="21881" hidden="1" x14ac:dyDescent="0.25"/>
    <row r="21882" hidden="1" x14ac:dyDescent="0.25"/>
    <row r="21883" hidden="1" x14ac:dyDescent="0.25"/>
    <row r="21884" hidden="1" x14ac:dyDescent="0.25"/>
    <row r="21885" hidden="1" x14ac:dyDescent="0.25"/>
    <row r="21886" hidden="1" x14ac:dyDescent="0.25"/>
    <row r="21887" hidden="1" x14ac:dyDescent="0.25"/>
    <row r="21888" hidden="1" x14ac:dyDescent="0.25"/>
    <row r="21889" hidden="1" x14ac:dyDescent="0.25"/>
    <row r="21890" hidden="1" x14ac:dyDescent="0.25"/>
    <row r="21891" hidden="1" x14ac:dyDescent="0.25"/>
    <row r="21892" hidden="1" x14ac:dyDescent="0.25"/>
    <row r="21893" hidden="1" x14ac:dyDescent="0.25"/>
    <row r="21894" hidden="1" x14ac:dyDescent="0.25"/>
    <row r="21895" hidden="1" x14ac:dyDescent="0.25"/>
    <row r="21896" hidden="1" x14ac:dyDescent="0.25"/>
    <row r="21897" hidden="1" x14ac:dyDescent="0.25"/>
    <row r="21898" hidden="1" x14ac:dyDescent="0.25"/>
    <row r="21899" hidden="1" x14ac:dyDescent="0.25"/>
    <row r="21900" hidden="1" x14ac:dyDescent="0.25"/>
    <row r="21901" hidden="1" x14ac:dyDescent="0.25"/>
    <row r="21902" hidden="1" x14ac:dyDescent="0.25"/>
    <row r="21903" hidden="1" x14ac:dyDescent="0.25"/>
    <row r="21904" hidden="1" x14ac:dyDescent="0.25"/>
    <row r="21905" hidden="1" x14ac:dyDescent="0.25"/>
    <row r="21906" hidden="1" x14ac:dyDescent="0.25"/>
    <row r="21907" hidden="1" x14ac:dyDescent="0.25"/>
    <row r="21908" hidden="1" x14ac:dyDescent="0.25"/>
    <row r="21909" hidden="1" x14ac:dyDescent="0.25"/>
    <row r="21910" hidden="1" x14ac:dyDescent="0.25"/>
    <row r="21911" hidden="1" x14ac:dyDescent="0.25"/>
    <row r="21912" hidden="1" x14ac:dyDescent="0.25"/>
    <row r="21913" hidden="1" x14ac:dyDescent="0.25"/>
    <row r="21914" hidden="1" x14ac:dyDescent="0.25"/>
    <row r="21915" hidden="1" x14ac:dyDescent="0.25"/>
    <row r="21916" hidden="1" x14ac:dyDescent="0.25"/>
    <row r="21917" hidden="1" x14ac:dyDescent="0.25"/>
    <row r="21918" hidden="1" x14ac:dyDescent="0.25"/>
    <row r="21919" hidden="1" x14ac:dyDescent="0.25"/>
    <row r="21920" hidden="1" x14ac:dyDescent="0.25"/>
    <row r="21921" hidden="1" x14ac:dyDescent="0.25"/>
    <row r="21922" hidden="1" x14ac:dyDescent="0.25"/>
    <row r="21923" hidden="1" x14ac:dyDescent="0.25"/>
    <row r="21924" hidden="1" x14ac:dyDescent="0.25"/>
    <row r="21925" hidden="1" x14ac:dyDescent="0.25"/>
    <row r="21926" hidden="1" x14ac:dyDescent="0.25"/>
    <row r="21927" hidden="1" x14ac:dyDescent="0.25"/>
    <row r="21928" hidden="1" x14ac:dyDescent="0.25"/>
    <row r="21929" hidden="1" x14ac:dyDescent="0.25"/>
    <row r="21930" hidden="1" x14ac:dyDescent="0.25"/>
    <row r="21931" hidden="1" x14ac:dyDescent="0.25"/>
    <row r="21932" hidden="1" x14ac:dyDescent="0.25"/>
    <row r="21933" hidden="1" x14ac:dyDescent="0.25"/>
    <row r="21934" hidden="1" x14ac:dyDescent="0.25"/>
    <row r="21935" hidden="1" x14ac:dyDescent="0.25"/>
    <row r="21936" hidden="1" x14ac:dyDescent="0.25"/>
    <row r="21937" hidden="1" x14ac:dyDescent="0.25"/>
    <row r="21938" hidden="1" x14ac:dyDescent="0.25"/>
    <row r="21939" hidden="1" x14ac:dyDescent="0.25"/>
    <row r="21940" hidden="1" x14ac:dyDescent="0.25"/>
    <row r="21941" hidden="1" x14ac:dyDescent="0.25"/>
    <row r="21942" hidden="1" x14ac:dyDescent="0.25"/>
    <row r="21943" hidden="1" x14ac:dyDescent="0.25"/>
    <row r="21944" hidden="1" x14ac:dyDescent="0.25"/>
    <row r="21945" hidden="1" x14ac:dyDescent="0.25"/>
    <row r="21946" hidden="1" x14ac:dyDescent="0.25"/>
    <row r="21947" hidden="1" x14ac:dyDescent="0.25"/>
    <row r="21948" hidden="1" x14ac:dyDescent="0.25"/>
    <row r="21949" hidden="1" x14ac:dyDescent="0.25"/>
    <row r="21950" hidden="1" x14ac:dyDescent="0.25"/>
    <row r="21951" hidden="1" x14ac:dyDescent="0.25"/>
    <row r="21952" hidden="1" x14ac:dyDescent="0.25"/>
    <row r="21953" hidden="1" x14ac:dyDescent="0.25"/>
    <row r="21954" hidden="1" x14ac:dyDescent="0.25"/>
    <row r="21955" hidden="1" x14ac:dyDescent="0.25"/>
    <row r="21956" hidden="1" x14ac:dyDescent="0.25"/>
    <row r="21957" hidden="1" x14ac:dyDescent="0.25"/>
    <row r="21958" hidden="1" x14ac:dyDescent="0.25"/>
    <row r="21959" hidden="1" x14ac:dyDescent="0.25"/>
    <row r="21960" hidden="1" x14ac:dyDescent="0.25"/>
    <row r="21961" hidden="1" x14ac:dyDescent="0.25"/>
    <row r="21962" hidden="1" x14ac:dyDescent="0.25"/>
    <row r="21963" hidden="1" x14ac:dyDescent="0.25"/>
    <row r="21964" hidden="1" x14ac:dyDescent="0.25"/>
    <row r="21965" hidden="1" x14ac:dyDescent="0.25"/>
    <row r="21966" hidden="1" x14ac:dyDescent="0.25"/>
    <row r="21967" hidden="1" x14ac:dyDescent="0.25"/>
    <row r="21968" hidden="1" x14ac:dyDescent="0.25"/>
    <row r="21969" hidden="1" x14ac:dyDescent="0.25"/>
    <row r="21970" hidden="1" x14ac:dyDescent="0.25"/>
    <row r="21971" hidden="1" x14ac:dyDescent="0.25"/>
    <row r="21972" hidden="1" x14ac:dyDescent="0.25"/>
    <row r="21973" hidden="1" x14ac:dyDescent="0.25"/>
    <row r="21974" hidden="1" x14ac:dyDescent="0.25"/>
    <row r="21975" hidden="1" x14ac:dyDescent="0.25"/>
    <row r="21976" hidden="1" x14ac:dyDescent="0.25"/>
    <row r="21977" hidden="1" x14ac:dyDescent="0.25"/>
    <row r="21978" hidden="1" x14ac:dyDescent="0.25"/>
    <row r="21979" hidden="1" x14ac:dyDescent="0.25"/>
    <row r="21980" hidden="1" x14ac:dyDescent="0.25"/>
    <row r="21981" hidden="1" x14ac:dyDescent="0.25"/>
    <row r="21982" hidden="1" x14ac:dyDescent="0.25"/>
    <row r="21983" hidden="1" x14ac:dyDescent="0.25"/>
    <row r="21984" hidden="1" x14ac:dyDescent="0.25"/>
    <row r="21985" hidden="1" x14ac:dyDescent="0.25"/>
    <row r="21986" hidden="1" x14ac:dyDescent="0.25"/>
    <row r="21987" hidden="1" x14ac:dyDescent="0.25"/>
    <row r="21988" hidden="1" x14ac:dyDescent="0.25"/>
    <row r="21989" hidden="1" x14ac:dyDescent="0.25"/>
    <row r="21990" hidden="1" x14ac:dyDescent="0.25"/>
    <row r="21991" hidden="1" x14ac:dyDescent="0.25"/>
    <row r="21992" hidden="1" x14ac:dyDescent="0.25"/>
    <row r="21993" hidden="1" x14ac:dyDescent="0.25"/>
    <row r="21994" hidden="1" x14ac:dyDescent="0.25"/>
    <row r="21995" hidden="1" x14ac:dyDescent="0.25"/>
    <row r="21996" hidden="1" x14ac:dyDescent="0.25"/>
    <row r="21997" hidden="1" x14ac:dyDescent="0.25"/>
    <row r="21998" hidden="1" x14ac:dyDescent="0.25"/>
    <row r="21999" hidden="1" x14ac:dyDescent="0.25"/>
    <row r="22000" hidden="1" x14ac:dyDescent="0.25"/>
    <row r="22001" hidden="1" x14ac:dyDescent="0.25"/>
    <row r="22002" hidden="1" x14ac:dyDescent="0.25"/>
    <row r="22003" hidden="1" x14ac:dyDescent="0.25"/>
    <row r="22004" hidden="1" x14ac:dyDescent="0.25"/>
    <row r="22005" hidden="1" x14ac:dyDescent="0.25"/>
    <row r="22006" hidden="1" x14ac:dyDescent="0.25"/>
    <row r="22007" hidden="1" x14ac:dyDescent="0.25"/>
    <row r="22008" hidden="1" x14ac:dyDescent="0.25"/>
    <row r="22009" hidden="1" x14ac:dyDescent="0.25"/>
    <row r="22010" hidden="1" x14ac:dyDescent="0.25"/>
    <row r="22011" hidden="1" x14ac:dyDescent="0.25"/>
    <row r="22012" hidden="1" x14ac:dyDescent="0.25"/>
    <row r="22013" hidden="1" x14ac:dyDescent="0.25"/>
    <row r="22014" hidden="1" x14ac:dyDescent="0.25"/>
    <row r="22015" hidden="1" x14ac:dyDescent="0.25"/>
    <row r="22016" hidden="1" x14ac:dyDescent="0.25"/>
    <row r="22017" hidden="1" x14ac:dyDescent="0.25"/>
    <row r="22018" hidden="1" x14ac:dyDescent="0.25"/>
    <row r="22019" hidden="1" x14ac:dyDescent="0.25"/>
    <row r="22020" hidden="1" x14ac:dyDescent="0.25"/>
    <row r="22021" hidden="1" x14ac:dyDescent="0.25"/>
    <row r="22022" hidden="1" x14ac:dyDescent="0.25"/>
    <row r="22023" hidden="1" x14ac:dyDescent="0.25"/>
    <row r="22024" hidden="1" x14ac:dyDescent="0.25"/>
    <row r="22025" hidden="1" x14ac:dyDescent="0.25"/>
    <row r="22026" hidden="1" x14ac:dyDescent="0.25"/>
    <row r="22027" hidden="1" x14ac:dyDescent="0.25"/>
    <row r="22028" hidden="1" x14ac:dyDescent="0.25"/>
    <row r="22029" hidden="1" x14ac:dyDescent="0.25"/>
    <row r="22030" hidden="1" x14ac:dyDescent="0.25"/>
    <row r="22031" hidden="1" x14ac:dyDescent="0.25"/>
    <row r="22032" hidden="1" x14ac:dyDescent="0.25"/>
    <row r="22033" hidden="1" x14ac:dyDescent="0.25"/>
    <row r="22034" hidden="1" x14ac:dyDescent="0.25"/>
    <row r="22035" hidden="1" x14ac:dyDescent="0.25"/>
    <row r="22036" hidden="1" x14ac:dyDescent="0.25"/>
    <row r="22037" hidden="1" x14ac:dyDescent="0.25"/>
    <row r="22038" hidden="1" x14ac:dyDescent="0.25"/>
    <row r="22039" hidden="1" x14ac:dyDescent="0.25"/>
    <row r="22040" hidden="1" x14ac:dyDescent="0.25"/>
    <row r="22041" hidden="1" x14ac:dyDescent="0.25"/>
    <row r="22042" hidden="1" x14ac:dyDescent="0.25"/>
    <row r="22043" hidden="1" x14ac:dyDescent="0.25"/>
    <row r="22044" hidden="1" x14ac:dyDescent="0.25"/>
    <row r="22045" hidden="1" x14ac:dyDescent="0.25"/>
    <row r="22046" hidden="1" x14ac:dyDescent="0.25"/>
    <row r="22047" hidden="1" x14ac:dyDescent="0.25"/>
    <row r="22048" hidden="1" x14ac:dyDescent="0.25"/>
    <row r="22049" hidden="1" x14ac:dyDescent="0.25"/>
    <row r="22050" hidden="1" x14ac:dyDescent="0.25"/>
    <row r="22051" hidden="1" x14ac:dyDescent="0.25"/>
    <row r="22052" hidden="1" x14ac:dyDescent="0.25"/>
    <row r="22053" hidden="1" x14ac:dyDescent="0.25"/>
    <row r="22054" hidden="1" x14ac:dyDescent="0.25"/>
    <row r="22055" hidden="1" x14ac:dyDescent="0.25"/>
    <row r="22056" hidden="1" x14ac:dyDescent="0.25"/>
    <row r="22057" hidden="1" x14ac:dyDescent="0.25"/>
    <row r="22058" hidden="1" x14ac:dyDescent="0.25"/>
    <row r="22059" hidden="1" x14ac:dyDescent="0.25"/>
    <row r="22060" hidden="1" x14ac:dyDescent="0.25"/>
    <row r="22061" hidden="1" x14ac:dyDescent="0.25"/>
    <row r="22062" hidden="1" x14ac:dyDescent="0.25"/>
    <row r="22063" hidden="1" x14ac:dyDescent="0.25"/>
    <row r="22064" hidden="1" x14ac:dyDescent="0.25"/>
    <row r="22065" hidden="1" x14ac:dyDescent="0.25"/>
    <row r="22066" hidden="1" x14ac:dyDescent="0.25"/>
    <row r="22067" hidden="1" x14ac:dyDescent="0.25"/>
    <row r="22068" hidden="1" x14ac:dyDescent="0.25"/>
    <row r="22069" hidden="1" x14ac:dyDescent="0.25"/>
    <row r="22070" hidden="1" x14ac:dyDescent="0.25"/>
    <row r="22071" hidden="1" x14ac:dyDescent="0.25"/>
    <row r="22072" hidden="1" x14ac:dyDescent="0.25"/>
    <row r="22073" hidden="1" x14ac:dyDescent="0.25"/>
    <row r="22074" hidden="1" x14ac:dyDescent="0.25"/>
    <row r="22075" hidden="1" x14ac:dyDescent="0.25"/>
    <row r="22076" hidden="1" x14ac:dyDescent="0.25"/>
    <row r="22077" hidden="1" x14ac:dyDescent="0.25"/>
    <row r="22078" hidden="1" x14ac:dyDescent="0.25"/>
    <row r="22079" hidden="1" x14ac:dyDescent="0.25"/>
    <row r="22080" hidden="1" x14ac:dyDescent="0.25"/>
    <row r="22081" hidden="1" x14ac:dyDescent="0.25"/>
    <row r="22082" hidden="1" x14ac:dyDescent="0.25"/>
    <row r="22083" hidden="1" x14ac:dyDescent="0.25"/>
    <row r="22084" hidden="1" x14ac:dyDescent="0.25"/>
    <row r="22085" hidden="1" x14ac:dyDescent="0.25"/>
    <row r="22086" hidden="1" x14ac:dyDescent="0.25"/>
    <row r="22087" hidden="1" x14ac:dyDescent="0.25"/>
    <row r="22088" hidden="1" x14ac:dyDescent="0.25"/>
    <row r="22089" hidden="1" x14ac:dyDescent="0.25"/>
    <row r="22090" hidden="1" x14ac:dyDescent="0.25"/>
    <row r="22091" hidden="1" x14ac:dyDescent="0.25"/>
    <row r="22092" hidden="1" x14ac:dyDescent="0.25"/>
    <row r="22093" hidden="1" x14ac:dyDescent="0.25"/>
    <row r="22094" hidden="1" x14ac:dyDescent="0.25"/>
    <row r="22095" hidden="1" x14ac:dyDescent="0.25"/>
    <row r="22096" hidden="1" x14ac:dyDescent="0.25"/>
    <row r="22097" hidden="1" x14ac:dyDescent="0.25"/>
    <row r="22098" hidden="1" x14ac:dyDescent="0.25"/>
    <row r="22099" hidden="1" x14ac:dyDescent="0.25"/>
    <row r="22100" hidden="1" x14ac:dyDescent="0.25"/>
    <row r="22101" hidden="1" x14ac:dyDescent="0.25"/>
    <row r="22102" hidden="1" x14ac:dyDescent="0.25"/>
    <row r="22103" hidden="1" x14ac:dyDescent="0.25"/>
    <row r="22104" hidden="1" x14ac:dyDescent="0.25"/>
    <row r="22105" hidden="1" x14ac:dyDescent="0.25"/>
    <row r="22106" hidden="1" x14ac:dyDescent="0.25"/>
    <row r="22107" hidden="1" x14ac:dyDescent="0.25"/>
    <row r="22108" hidden="1" x14ac:dyDescent="0.25"/>
    <row r="22109" hidden="1" x14ac:dyDescent="0.25"/>
    <row r="22110" hidden="1" x14ac:dyDescent="0.25"/>
    <row r="22111" hidden="1" x14ac:dyDescent="0.25"/>
    <row r="22112" hidden="1" x14ac:dyDescent="0.25"/>
    <row r="22113" hidden="1" x14ac:dyDescent="0.25"/>
    <row r="22114" hidden="1" x14ac:dyDescent="0.25"/>
    <row r="22115" hidden="1" x14ac:dyDescent="0.25"/>
    <row r="22116" hidden="1" x14ac:dyDescent="0.25"/>
    <row r="22117" hidden="1" x14ac:dyDescent="0.25"/>
    <row r="22118" hidden="1" x14ac:dyDescent="0.25"/>
    <row r="22119" hidden="1" x14ac:dyDescent="0.25"/>
    <row r="22120" hidden="1" x14ac:dyDescent="0.25"/>
    <row r="22121" hidden="1" x14ac:dyDescent="0.25"/>
    <row r="22122" hidden="1" x14ac:dyDescent="0.25"/>
    <row r="22123" hidden="1" x14ac:dyDescent="0.25"/>
    <row r="22124" hidden="1" x14ac:dyDescent="0.25"/>
    <row r="22125" hidden="1" x14ac:dyDescent="0.25"/>
    <row r="22126" hidden="1" x14ac:dyDescent="0.25"/>
    <row r="22127" hidden="1" x14ac:dyDescent="0.25"/>
    <row r="22128" hidden="1" x14ac:dyDescent="0.25"/>
    <row r="22129" hidden="1" x14ac:dyDescent="0.25"/>
    <row r="22130" hidden="1" x14ac:dyDescent="0.25"/>
    <row r="22131" hidden="1" x14ac:dyDescent="0.25"/>
    <row r="22132" hidden="1" x14ac:dyDescent="0.25"/>
    <row r="22133" hidden="1" x14ac:dyDescent="0.25"/>
    <row r="22134" hidden="1" x14ac:dyDescent="0.25"/>
    <row r="22135" hidden="1" x14ac:dyDescent="0.25"/>
    <row r="22136" hidden="1" x14ac:dyDescent="0.25"/>
    <row r="22137" hidden="1" x14ac:dyDescent="0.25"/>
    <row r="22138" hidden="1" x14ac:dyDescent="0.25"/>
    <row r="22139" hidden="1" x14ac:dyDescent="0.25"/>
    <row r="22140" hidden="1" x14ac:dyDescent="0.25"/>
    <row r="22141" hidden="1" x14ac:dyDescent="0.25"/>
    <row r="22142" hidden="1" x14ac:dyDescent="0.25"/>
    <row r="22143" hidden="1" x14ac:dyDescent="0.25"/>
    <row r="22144" hidden="1" x14ac:dyDescent="0.25"/>
    <row r="22145" hidden="1" x14ac:dyDescent="0.25"/>
    <row r="22146" hidden="1" x14ac:dyDescent="0.25"/>
    <row r="22147" hidden="1" x14ac:dyDescent="0.25"/>
    <row r="22148" hidden="1" x14ac:dyDescent="0.25"/>
    <row r="22149" hidden="1" x14ac:dyDescent="0.25"/>
    <row r="22150" hidden="1" x14ac:dyDescent="0.25"/>
    <row r="22151" hidden="1" x14ac:dyDescent="0.25"/>
    <row r="22152" hidden="1" x14ac:dyDescent="0.25"/>
    <row r="22153" hidden="1" x14ac:dyDescent="0.25"/>
    <row r="22154" hidden="1" x14ac:dyDescent="0.25"/>
    <row r="22155" hidden="1" x14ac:dyDescent="0.25"/>
    <row r="22156" hidden="1" x14ac:dyDescent="0.25"/>
    <row r="22157" hidden="1" x14ac:dyDescent="0.25"/>
    <row r="22158" hidden="1" x14ac:dyDescent="0.25"/>
    <row r="22159" hidden="1" x14ac:dyDescent="0.25"/>
    <row r="22160" hidden="1" x14ac:dyDescent="0.25"/>
    <row r="22161" hidden="1" x14ac:dyDescent="0.25"/>
    <row r="22162" hidden="1" x14ac:dyDescent="0.25"/>
    <row r="22163" hidden="1" x14ac:dyDescent="0.25"/>
    <row r="22164" hidden="1" x14ac:dyDescent="0.25"/>
    <row r="22165" hidden="1" x14ac:dyDescent="0.25"/>
    <row r="22166" hidden="1" x14ac:dyDescent="0.25"/>
    <row r="22167" hidden="1" x14ac:dyDescent="0.25"/>
    <row r="22168" hidden="1" x14ac:dyDescent="0.25"/>
    <row r="22169" hidden="1" x14ac:dyDescent="0.25"/>
    <row r="22170" hidden="1" x14ac:dyDescent="0.25"/>
    <row r="22171" hidden="1" x14ac:dyDescent="0.25"/>
    <row r="22172" hidden="1" x14ac:dyDescent="0.25"/>
    <row r="22173" hidden="1" x14ac:dyDescent="0.25"/>
    <row r="22174" hidden="1" x14ac:dyDescent="0.25"/>
    <row r="22175" hidden="1" x14ac:dyDescent="0.25"/>
    <row r="22176" hidden="1" x14ac:dyDescent="0.25"/>
    <row r="22177" hidden="1" x14ac:dyDescent="0.25"/>
    <row r="22178" hidden="1" x14ac:dyDescent="0.25"/>
    <row r="22179" hidden="1" x14ac:dyDescent="0.25"/>
    <row r="22180" hidden="1" x14ac:dyDescent="0.25"/>
    <row r="22181" hidden="1" x14ac:dyDescent="0.25"/>
    <row r="22182" hidden="1" x14ac:dyDescent="0.25"/>
    <row r="22183" hidden="1" x14ac:dyDescent="0.25"/>
    <row r="22184" hidden="1" x14ac:dyDescent="0.25"/>
    <row r="22185" hidden="1" x14ac:dyDescent="0.25"/>
    <row r="22186" hidden="1" x14ac:dyDescent="0.25"/>
    <row r="22187" hidden="1" x14ac:dyDescent="0.25"/>
    <row r="22188" hidden="1" x14ac:dyDescent="0.25"/>
    <row r="22189" hidden="1" x14ac:dyDescent="0.25"/>
    <row r="22190" hidden="1" x14ac:dyDescent="0.25"/>
    <row r="22191" hidden="1" x14ac:dyDescent="0.25"/>
    <row r="22192" hidden="1" x14ac:dyDescent="0.25"/>
    <row r="22193" hidden="1" x14ac:dyDescent="0.25"/>
    <row r="22194" hidden="1" x14ac:dyDescent="0.25"/>
    <row r="22195" hidden="1" x14ac:dyDescent="0.25"/>
    <row r="22196" hidden="1" x14ac:dyDescent="0.25"/>
    <row r="22197" hidden="1" x14ac:dyDescent="0.25"/>
    <row r="22198" hidden="1" x14ac:dyDescent="0.25"/>
    <row r="22199" hidden="1" x14ac:dyDescent="0.25"/>
    <row r="22200" hidden="1" x14ac:dyDescent="0.25"/>
    <row r="22201" hidden="1" x14ac:dyDescent="0.25"/>
    <row r="22202" hidden="1" x14ac:dyDescent="0.25"/>
    <row r="22203" hidden="1" x14ac:dyDescent="0.25"/>
    <row r="22204" hidden="1" x14ac:dyDescent="0.25"/>
    <row r="22205" hidden="1" x14ac:dyDescent="0.25"/>
    <row r="22206" hidden="1" x14ac:dyDescent="0.25"/>
    <row r="22207" hidden="1" x14ac:dyDescent="0.25"/>
    <row r="22208" hidden="1" x14ac:dyDescent="0.25"/>
    <row r="22209" hidden="1" x14ac:dyDescent="0.25"/>
    <row r="22210" hidden="1" x14ac:dyDescent="0.25"/>
    <row r="22211" hidden="1" x14ac:dyDescent="0.25"/>
    <row r="22212" hidden="1" x14ac:dyDescent="0.25"/>
    <row r="22213" hidden="1" x14ac:dyDescent="0.25"/>
    <row r="22214" hidden="1" x14ac:dyDescent="0.25"/>
    <row r="22215" hidden="1" x14ac:dyDescent="0.25"/>
    <row r="22216" hidden="1" x14ac:dyDescent="0.25"/>
    <row r="22217" hidden="1" x14ac:dyDescent="0.25"/>
    <row r="22218" hidden="1" x14ac:dyDescent="0.25"/>
    <row r="22219" hidden="1" x14ac:dyDescent="0.25"/>
    <row r="22220" hidden="1" x14ac:dyDescent="0.25"/>
    <row r="22221" hidden="1" x14ac:dyDescent="0.25"/>
    <row r="22222" hidden="1" x14ac:dyDescent="0.25"/>
    <row r="22223" hidden="1" x14ac:dyDescent="0.25"/>
    <row r="22224" hidden="1" x14ac:dyDescent="0.25"/>
    <row r="22225" hidden="1" x14ac:dyDescent="0.25"/>
    <row r="22226" hidden="1" x14ac:dyDescent="0.25"/>
    <row r="22227" hidden="1" x14ac:dyDescent="0.25"/>
    <row r="22228" hidden="1" x14ac:dyDescent="0.25"/>
    <row r="22229" hidden="1" x14ac:dyDescent="0.25"/>
    <row r="22230" hidden="1" x14ac:dyDescent="0.25"/>
    <row r="22231" hidden="1" x14ac:dyDescent="0.25"/>
    <row r="22232" hidden="1" x14ac:dyDescent="0.25"/>
    <row r="22233" hidden="1" x14ac:dyDescent="0.25"/>
    <row r="22234" hidden="1" x14ac:dyDescent="0.25"/>
    <row r="22235" hidden="1" x14ac:dyDescent="0.25"/>
    <row r="22236" hidden="1" x14ac:dyDescent="0.25"/>
    <row r="22237" hidden="1" x14ac:dyDescent="0.25"/>
    <row r="22238" hidden="1" x14ac:dyDescent="0.25"/>
    <row r="22239" hidden="1" x14ac:dyDescent="0.25"/>
    <row r="22240" hidden="1" x14ac:dyDescent="0.25"/>
    <row r="22241" hidden="1" x14ac:dyDescent="0.25"/>
    <row r="22242" hidden="1" x14ac:dyDescent="0.25"/>
    <row r="22243" hidden="1" x14ac:dyDescent="0.25"/>
    <row r="22244" hidden="1" x14ac:dyDescent="0.25"/>
    <row r="22245" hidden="1" x14ac:dyDescent="0.25"/>
    <row r="22246" hidden="1" x14ac:dyDescent="0.25"/>
    <row r="22247" hidden="1" x14ac:dyDescent="0.25"/>
    <row r="22248" hidden="1" x14ac:dyDescent="0.25"/>
    <row r="22249" hidden="1" x14ac:dyDescent="0.25"/>
    <row r="22250" hidden="1" x14ac:dyDescent="0.25"/>
    <row r="22251" hidden="1" x14ac:dyDescent="0.25"/>
    <row r="22252" hidden="1" x14ac:dyDescent="0.25"/>
    <row r="22253" hidden="1" x14ac:dyDescent="0.25"/>
    <row r="22254" hidden="1" x14ac:dyDescent="0.25"/>
    <row r="22255" hidden="1" x14ac:dyDescent="0.25"/>
    <row r="22256" hidden="1" x14ac:dyDescent="0.25"/>
    <row r="22257" hidden="1" x14ac:dyDescent="0.25"/>
    <row r="22258" hidden="1" x14ac:dyDescent="0.25"/>
    <row r="22259" hidden="1" x14ac:dyDescent="0.25"/>
    <row r="22260" hidden="1" x14ac:dyDescent="0.25"/>
    <row r="22261" hidden="1" x14ac:dyDescent="0.25"/>
    <row r="22262" hidden="1" x14ac:dyDescent="0.25"/>
    <row r="22263" hidden="1" x14ac:dyDescent="0.25"/>
    <row r="22264" hidden="1" x14ac:dyDescent="0.25"/>
    <row r="22265" hidden="1" x14ac:dyDescent="0.25"/>
    <row r="22266" hidden="1" x14ac:dyDescent="0.25"/>
    <row r="22267" hidden="1" x14ac:dyDescent="0.25"/>
    <row r="22268" hidden="1" x14ac:dyDescent="0.25"/>
    <row r="22269" hidden="1" x14ac:dyDescent="0.25"/>
    <row r="22270" hidden="1" x14ac:dyDescent="0.25"/>
    <row r="22271" hidden="1" x14ac:dyDescent="0.25"/>
    <row r="22272" hidden="1" x14ac:dyDescent="0.25"/>
    <row r="22273" hidden="1" x14ac:dyDescent="0.25"/>
    <row r="22274" hidden="1" x14ac:dyDescent="0.25"/>
    <row r="22275" hidden="1" x14ac:dyDescent="0.25"/>
    <row r="22276" hidden="1" x14ac:dyDescent="0.25"/>
    <row r="22277" hidden="1" x14ac:dyDescent="0.25"/>
    <row r="22278" hidden="1" x14ac:dyDescent="0.25"/>
    <row r="22279" hidden="1" x14ac:dyDescent="0.25"/>
    <row r="22280" hidden="1" x14ac:dyDescent="0.25"/>
    <row r="22281" hidden="1" x14ac:dyDescent="0.25"/>
    <row r="22282" hidden="1" x14ac:dyDescent="0.25"/>
    <row r="22283" hidden="1" x14ac:dyDescent="0.25"/>
    <row r="22284" hidden="1" x14ac:dyDescent="0.25"/>
    <row r="22285" hidden="1" x14ac:dyDescent="0.25"/>
    <row r="22286" hidden="1" x14ac:dyDescent="0.25"/>
    <row r="22287" hidden="1" x14ac:dyDescent="0.25"/>
    <row r="22288" hidden="1" x14ac:dyDescent="0.25"/>
    <row r="22289" hidden="1" x14ac:dyDescent="0.25"/>
    <row r="22290" hidden="1" x14ac:dyDescent="0.25"/>
    <row r="22291" hidden="1" x14ac:dyDescent="0.25"/>
    <row r="22292" hidden="1" x14ac:dyDescent="0.25"/>
    <row r="22293" hidden="1" x14ac:dyDescent="0.25"/>
    <row r="22294" hidden="1" x14ac:dyDescent="0.25"/>
    <row r="22295" hidden="1" x14ac:dyDescent="0.25"/>
    <row r="22296" hidden="1" x14ac:dyDescent="0.25"/>
    <row r="22297" hidden="1" x14ac:dyDescent="0.25"/>
    <row r="22298" hidden="1" x14ac:dyDescent="0.25"/>
    <row r="22299" hidden="1" x14ac:dyDescent="0.25"/>
    <row r="22300" hidden="1" x14ac:dyDescent="0.25"/>
    <row r="22301" hidden="1" x14ac:dyDescent="0.25"/>
    <row r="22302" hidden="1" x14ac:dyDescent="0.25"/>
    <row r="22303" hidden="1" x14ac:dyDescent="0.25"/>
    <row r="22304" hidden="1" x14ac:dyDescent="0.25"/>
    <row r="22305" hidden="1" x14ac:dyDescent="0.25"/>
    <row r="22306" hidden="1" x14ac:dyDescent="0.25"/>
    <row r="22307" hidden="1" x14ac:dyDescent="0.25"/>
    <row r="22308" hidden="1" x14ac:dyDescent="0.25"/>
    <row r="22309" hidden="1" x14ac:dyDescent="0.25"/>
    <row r="22310" hidden="1" x14ac:dyDescent="0.25"/>
    <row r="22311" hidden="1" x14ac:dyDescent="0.25"/>
    <row r="22312" hidden="1" x14ac:dyDescent="0.25"/>
    <row r="22313" hidden="1" x14ac:dyDescent="0.25"/>
    <row r="22314" hidden="1" x14ac:dyDescent="0.25"/>
    <row r="22315" hidden="1" x14ac:dyDescent="0.25"/>
    <row r="22316" hidden="1" x14ac:dyDescent="0.25"/>
    <row r="22317" hidden="1" x14ac:dyDescent="0.25"/>
    <row r="22318" hidden="1" x14ac:dyDescent="0.25"/>
    <row r="22319" hidden="1" x14ac:dyDescent="0.25"/>
    <row r="22320" hidden="1" x14ac:dyDescent="0.25"/>
    <row r="22321" hidden="1" x14ac:dyDescent="0.25"/>
    <row r="22322" hidden="1" x14ac:dyDescent="0.25"/>
    <row r="22323" hidden="1" x14ac:dyDescent="0.25"/>
    <row r="22324" hidden="1" x14ac:dyDescent="0.25"/>
    <row r="22325" hidden="1" x14ac:dyDescent="0.25"/>
    <row r="22326" hidden="1" x14ac:dyDescent="0.25"/>
    <row r="22327" hidden="1" x14ac:dyDescent="0.25"/>
    <row r="22328" hidden="1" x14ac:dyDescent="0.25"/>
    <row r="22329" hidden="1" x14ac:dyDescent="0.25"/>
    <row r="22330" hidden="1" x14ac:dyDescent="0.25"/>
    <row r="22331" hidden="1" x14ac:dyDescent="0.25"/>
    <row r="22332" hidden="1" x14ac:dyDescent="0.25"/>
    <row r="22333" hidden="1" x14ac:dyDescent="0.25"/>
    <row r="22334" hidden="1" x14ac:dyDescent="0.25"/>
    <row r="22335" hidden="1" x14ac:dyDescent="0.25"/>
    <row r="22336" hidden="1" x14ac:dyDescent="0.25"/>
    <row r="22337" hidden="1" x14ac:dyDescent="0.25"/>
    <row r="22338" hidden="1" x14ac:dyDescent="0.25"/>
    <row r="22339" hidden="1" x14ac:dyDescent="0.25"/>
    <row r="22340" hidden="1" x14ac:dyDescent="0.25"/>
    <row r="22341" hidden="1" x14ac:dyDescent="0.25"/>
    <row r="22342" hidden="1" x14ac:dyDescent="0.25"/>
    <row r="22343" hidden="1" x14ac:dyDescent="0.25"/>
    <row r="22344" hidden="1" x14ac:dyDescent="0.25"/>
    <row r="22345" hidden="1" x14ac:dyDescent="0.25"/>
    <row r="22346" hidden="1" x14ac:dyDescent="0.25"/>
    <row r="22347" hidden="1" x14ac:dyDescent="0.25"/>
    <row r="22348" hidden="1" x14ac:dyDescent="0.25"/>
    <row r="22349" hidden="1" x14ac:dyDescent="0.25"/>
    <row r="22350" hidden="1" x14ac:dyDescent="0.25"/>
    <row r="22351" hidden="1" x14ac:dyDescent="0.25"/>
    <row r="22352" hidden="1" x14ac:dyDescent="0.25"/>
    <row r="22353" hidden="1" x14ac:dyDescent="0.25"/>
    <row r="22354" hidden="1" x14ac:dyDescent="0.25"/>
    <row r="22355" hidden="1" x14ac:dyDescent="0.25"/>
    <row r="22356" hidden="1" x14ac:dyDescent="0.25"/>
    <row r="22357" hidden="1" x14ac:dyDescent="0.25"/>
    <row r="22358" hidden="1" x14ac:dyDescent="0.25"/>
    <row r="22359" hidden="1" x14ac:dyDescent="0.25"/>
    <row r="22360" hidden="1" x14ac:dyDescent="0.25"/>
    <row r="22361" hidden="1" x14ac:dyDescent="0.25"/>
    <row r="22362" hidden="1" x14ac:dyDescent="0.25"/>
    <row r="22363" hidden="1" x14ac:dyDescent="0.25"/>
    <row r="22364" hidden="1" x14ac:dyDescent="0.25"/>
    <row r="22365" hidden="1" x14ac:dyDescent="0.25"/>
    <row r="22366" hidden="1" x14ac:dyDescent="0.25"/>
    <row r="22367" hidden="1" x14ac:dyDescent="0.25"/>
    <row r="22368" hidden="1" x14ac:dyDescent="0.25"/>
    <row r="22369" hidden="1" x14ac:dyDescent="0.25"/>
    <row r="22370" hidden="1" x14ac:dyDescent="0.25"/>
    <row r="22371" hidden="1" x14ac:dyDescent="0.25"/>
    <row r="22372" hidden="1" x14ac:dyDescent="0.25"/>
    <row r="22373" hidden="1" x14ac:dyDescent="0.25"/>
    <row r="22374" hidden="1" x14ac:dyDescent="0.25"/>
    <row r="22375" hidden="1" x14ac:dyDescent="0.25"/>
    <row r="22376" hidden="1" x14ac:dyDescent="0.25"/>
    <row r="22377" hidden="1" x14ac:dyDescent="0.25"/>
    <row r="22378" hidden="1" x14ac:dyDescent="0.25"/>
    <row r="22379" hidden="1" x14ac:dyDescent="0.25"/>
    <row r="22380" hidden="1" x14ac:dyDescent="0.25"/>
    <row r="22381" hidden="1" x14ac:dyDescent="0.25"/>
    <row r="22382" hidden="1" x14ac:dyDescent="0.25"/>
    <row r="22383" hidden="1" x14ac:dyDescent="0.25"/>
    <row r="22384" hidden="1" x14ac:dyDescent="0.25"/>
    <row r="22385" hidden="1" x14ac:dyDescent="0.25"/>
    <row r="22386" hidden="1" x14ac:dyDescent="0.25"/>
    <row r="22387" hidden="1" x14ac:dyDescent="0.25"/>
    <row r="22388" hidden="1" x14ac:dyDescent="0.25"/>
    <row r="22389" hidden="1" x14ac:dyDescent="0.25"/>
    <row r="22390" hidden="1" x14ac:dyDescent="0.25"/>
    <row r="22391" hidden="1" x14ac:dyDescent="0.25"/>
    <row r="22392" hidden="1" x14ac:dyDescent="0.25"/>
    <row r="22393" hidden="1" x14ac:dyDescent="0.25"/>
    <row r="22394" hidden="1" x14ac:dyDescent="0.25"/>
    <row r="22395" hidden="1" x14ac:dyDescent="0.25"/>
    <row r="22396" hidden="1" x14ac:dyDescent="0.25"/>
    <row r="22397" hidden="1" x14ac:dyDescent="0.25"/>
    <row r="22398" hidden="1" x14ac:dyDescent="0.25"/>
    <row r="22399" hidden="1" x14ac:dyDescent="0.25"/>
    <row r="22400" hidden="1" x14ac:dyDescent="0.25"/>
    <row r="22401" hidden="1" x14ac:dyDescent="0.25"/>
    <row r="22402" hidden="1" x14ac:dyDescent="0.25"/>
    <row r="22403" hidden="1" x14ac:dyDescent="0.25"/>
    <row r="22404" hidden="1" x14ac:dyDescent="0.25"/>
    <row r="22405" hidden="1" x14ac:dyDescent="0.25"/>
    <row r="22406" hidden="1" x14ac:dyDescent="0.25"/>
    <row r="22407" hidden="1" x14ac:dyDescent="0.25"/>
    <row r="22408" hidden="1" x14ac:dyDescent="0.25"/>
    <row r="22409" hidden="1" x14ac:dyDescent="0.25"/>
    <row r="22410" hidden="1" x14ac:dyDescent="0.25"/>
    <row r="22411" hidden="1" x14ac:dyDescent="0.25"/>
    <row r="22412" hidden="1" x14ac:dyDescent="0.25"/>
    <row r="22413" hidden="1" x14ac:dyDescent="0.25"/>
    <row r="22414" hidden="1" x14ac:dyDescent="0.25"/>
    <row r="22415" hidden="1" x14ac:dyDescent="0.25"/>
    <row r="22416" hidden="1" x14ac:dyDescent="0.25"/>
    <row r="22417" hidden="1" x14ac:dyDescent="0.25"/>
    <row r="22418" hidden="1" x14ac:dyDescent="0.25"/>
    <row r="22419" hidden="1" x14ac:dyDescent="0.25"/>
    <row r="22420" hidden="1" x14ac:dyDescent="0.25"/>
    <row r="22421" hidden="1" x14ac:dyDescent="0.25"/>
    <row r="22422" hidden="1" x14ac:dyDescent="0.25"/>
    <row r="22423" hidden="1" x14ac:dyDescent="0.25"/>
    <row r="22424" hidden="1" x14ac:dyDescent="0.25"/>
    <row r="22425" hidden="1" x14ac:dyDescent="0.25"/>
    <row r="22426" hidden="1" x14ac:dyDescent="0.25"/>
    <row r="22427" hidden="1" x14ac:dyDescent="0.25"/>
    <row r="22428" hidden="1" x14ac:dyDescent="0.25"/>
    <row r="22429" hidden="1" x14ac:dyDescent="0.25"/>
    <row r="22430" hidden="1" x14ac:dyDescent="0.25"/>
    <row r="22431" hidden="1" x14ac:dyDescent="0.25"/>
    <row r="22432" hidden="1" x14ac:dyDescent="0.25"/>
    <row r="22433" hidden="1" x14ac:dyDescent="0.25"/>
    <row r="22434" hidden="1" x14ac:dyDescent="0.25"/>
    <row r="22435" hidden="1" x14ac:dyDescent="0.25"/>
    <row r="22436" hidden="1" x14ac:dyDescent="0.25"/>
    <row r="22437" hidden="1" x14ac:dyDescent="0.25"/>
    <row r="22438" hidden="1" x14ac:dyDescent="0.25"/>
    <row r="22439" hidden="1" x14ac:dyDescent="0.25"/>
    <row r="22440" hidden="1" x14ac:dyDescent="0.25"/>
    <row r="22441" hidden="1" x14ac:dyDescent="0.25"/>
    <row r="22442" hidden="1" x14ac:dyDescent="0.25"/>
    <row r="22443" hidden="1" x14ac:dyDescent="0.25"/>
    <row r="22444" hidden="1" x14ac:dyDescent="0.25"/>
    <row r="22445" hidden="1" x14ac:dyDescent="0.25"/>
    <row r="22446" hidden="1" x14ac:dyDescent="0.25"/>
    <row r="22447" hidden="1" x14ac:dyDescent="0.25"/>
    <row r="22448" hidden="1" x14ac:dyDescent="0.25"/>
    <row r="22449" hidden="1" x14ac:dyDescent="0.25"/>
    <row r="22450" hidden="1" x14ac:dyDescent="0.25"/>
    <row r="22451" hidden="1" x14ac:dyDescent="0.25"/>
    <row r="22452" hidden="1" x14ac:dyDescent="0.25"/>
    <row r="22453" hidden="1" x14ac:dyDescent="0.25"/>
    <row r="22454" hidden="1" x14ac:dyDescent="0.25"/>
    <row r="22455" hidden="1" x14ac:dyDescent="0.25"/>
    <row r="22456" hidden="1" x14ac:dyDescent="0.25"/>
    <row r="22457" hidden="1" x14ac:dyDescent="0.25"/>
    <row r="22458" hidden="1" x14ac:dyDescent="0.25"/>
    <row r="22459" hidden="1" x14ac:dyDescent="0.25"/>
    <row r="22460" hidden="1" x14ac:dyDescent="0.25"/>
    <row r="22461" hidden="1" x14ac:dyDescent="0.25"/>
    <row r="22462" hidden="1" x14ac:dyDescent="0.25"/>
    <row r="22463" hidden="1" x14ac:dyDescent="0.25"/>
    <row r="22464" hidden="1" x14ac:dyDescent="0.25"/>
    <row r="22465" hidden="1" x14ac:dyDescent="0.25"/>
    <row r="22466" hidden="1" x14ac:dyDescent="0.25"/>
    <row r="22467" hidden="1" x14ac:dyDescent="0.25"/>
    <row r="22468" hidden="1" x14ac:dyDescent="0.25"/>
    <row r="22469" hidden="1" x14ac:dyDescent="0.25"/>
    <row r="22470" hidden="1" x14ac:dyDescent="0.25"/>
    <row r="22471" hidden="1" x14ac:dyDescent="0.25"/>
    <row r="22472" hidden="1" x14ac:dyDescent="0.25"/>
    <row r="22473" hidden="1" x14ac:dyDescent="0.25"/>
    <row r="22474" hidden="1" x14ac:dyDescent="0.25"/>
    <row r="22475" hidden="1" x14ac:dyDescent="0.25"/>
    <row r="22476" hidden="1" x14ac:dyDescent="0.25"/>
    <row r="22477" hidden="1" x14ac:dyDescent="0.25"/>
    <row r="22478" hidden="1" x14ac:dyDescent="0.25"/>
    <row r="22479" hidden="1" x14ac:dyDescent="0.25"/>
    <row r="22480" hidden="1" x14ac:dyDescent="0.25"/>
    <row r="22481" hidden="1" x14ac:dyDescent="0.25"/>
    <row r="22482" hidden="1" x14ac:dyDescent="0.25"/>
    <row r="22483" hidden="1" x14ac:dyDescent="0.25"/>
    <row r="22484" hidden="1" x14ac:dyDescent="0.25"/>
    <row r="22485" hidden="1" x14ac:dyDescent="0.25"/>
    <row r="22486" hidden="1" x14ac:dyDescent="0.25"/>
    <row r="22487" hidden="1" x14ac:dyDescent="0.25"/>
    <row r="22488" hidden="1" x14ac:dyDescent="0.25"/>
    <row r="22489" hidden="1" x14ac:dyDescent="0.25"/>
    <row r="22490" hidden="1" x14ac:dyDescent="0.25"/>
    <row r="22491" hidden="1" x14ac:dyDescent="0.25"/>
    <row r="22492" hidden="1" x14ac:dyDescent="0.25"/>
    <row r="22493" hidden="1" x14ac:dyDescent="0.25"/>
    <row r="22494" hidden="1" x14ac:dyDescent="0.25"/>
    <row r="22495" hidden="1" x14ac:dyDescent="0.25"/>
    <row r="22496" hidden="1" x14ac:dyDescent="0.25"/>
    <row r="22497" hidden="1" x14ac:dyDescent="0.25"/>
    <row r="22498" hidden="1" x14ac:dyDescent="0.25"/>
    <row r="22499" hidden="1" x14ac:dyDescent="0.25"/>
    <row r="22500" hidden="1" x14ac:dyDescent="0.25"/>
    <row r="22501" hidden="1" x14ac:dyDescent="0.25"/>
    <row r="22502" hidden="1" x14ac:dyDescent="0.25"/>
    <row r="22503" hidden="1" x14ac:dyDescent="0.25"/>
    <row r="22504" hidden="1" x14ac:dyDescent="0.25"/>
    <row r="22505" hidden="1" x14ac:dyDescent="0.25"/>
    <row r="22506" hidden="1" x14ac:dyDescent="0.25"/>
    <row r="22507" hidden="1" x14ac:dyDescent="0.25"/>
    <row r="22508" hidden="1" x14ac:dyDescent="0.25"/>
    <row r="22509" hidden="1" x14ac:dyDescent="0.25"/>
    <row r="22510" hidden="1" x14ac:dyDescent="0.25"/>
    <row r="22511" hidden="1" x14ac:dyDescent="0.25"/>
    <row r="22512" hidden="1" x14ac:dyDescent="0.25"/>
    <row r="22513" hidden="1" x14ac:dyDescent="0.25"/>
    <row r="22514" hidden="1" x14ac:dyDescent="0.25"/>
    <row r="22515" hidden="1" x14ac:dyDescent="0.25"/>
    <row r="22516" hidden="1" x14ac:dyDescent="0.25"/>
    <row r="22517" hidden="1" x14ac:dyDescent="0.25"/>
    <row r="22518" hidden="1" x14ac:dyDescent="0.25"/>
    <row r="22519" hidden="1" x14ac:dyDescent="0.25"/>
    <row r="22520" hidden="1" x14ac:dyDescent="0.25"/>
    <row r="22521" hidden="1" x14ac:dyDescent="0.25"/>
    <row r="22522" hidden="1" x14ac:dyDescent="0.25"/>
    <row r="22523" hidden="1" x14ac:dyDescent="0.25"/>
    <row r="22524" hidden="1" x14ac:dyDescent="0.25"/>
    <row r="22525" hidden="1" x14ac:dyDescent="0.25"/>
    <row r="22526" hidden="1" x14ac:dyDescent="0.25"/>
    <row r="22527" hidden="1" x14ac:dyDescent="0.25"/>
    <row r="22528" hidden="1" x14ac:dyDescent="0.25"/>
    <row r="22529" hidden="1" x14ac:dyDescent="0.25"/>
    <row r="22530" hidden="1" x14ac:dyDescent="0.25"/>
    <row r="22531" hidden="1" x14ac:dyDescent="0.25"/>
    <row r="22532" hidden="1" x14ac:dyDescent="0.25"/>
    <row r="22533" hidden="1" x14ac:dyDescent="0.25"/>
    <row r="22534" hidden="1" x14ac:dyDescent="0.25"/>
    <row r="22535" hidden="1" x14ac:dyDescent="0.25"/>
    <row r="22536" hidden="1" x14ac:dyDescent="0.25"/>
    <row r="22537" hidden="1" x14ac:dyDescent="0.25"/>
    <row r="22538" hidden="1" x14ac:dyDescent="0.25"/>
    <row r="22539" hidden="1" x14ac:dyDescent="0.25"/>
    <row r="22540" hidden="1" x14ac:dyDescent="0.25"/>
    <row r="22541" hidden="1" x14ac:dyDescent="0.25"/>
    <row r="22542" hidden="1" x14ac:dyDescent="0.25"/>
    <row r="22543" hidden="1" x14ac:dyDescent="0.25"/>
    <row r="22544" hidden="1" x14ac:dyDescent="0.25"/>
    <row r="22545" hidden="1" x14ac:dyDescent="0.25"/>
    <row r="22546" hidden="1" x14ac:dyDescent="0.25"/>
    <row r="22547" hidden="1" x14ac:dyDescent="0.25"/>
    <row r="22548" hidden="1" x14ac:dyDescent="0.25"/>
    <row r="22549" hidden="1" x14ac:dyDescent="0.25"/>
    <row r="22550" hidden="1" x14ac:dyDescent="0.25"/>
    <row r="22551" hidden="1" x14ac:dyDescent="0.25"/>
    <row r="22552" hidden="1" x14ac:dyDescent="0.25"/>
    <row r="22553" hidden="1" x14ac:dyDescent="0.25"/>
    <row r="22554" hidden="1" x14ac:dyDescent="0.25"/>
    <row r="22555" hidden="1" x14ac:dyDescent="0.25"/>
    <row r="22556" hidden="1" x14ac:dyDescent="0.25"/>
    <row r="22557" hidden="1" x14ac:dyDescent="0.25"/>
    <row r="22558" hidden="1" x14ac:dyDescent="0.25"/>
    <row r="22559" hidden="1" x14ac:dyDescent="0.25"/>
    <row r="22560" hidden="1" x14ac:dyDescent="0.25"/>
    <row r="22561" hidden="1" x14ac:dyDescent="0.25"/>
    <row r="22562" hidden="1" x14ac:dyDescent="0.25"/>
    <row r="22563" hidden="1" x14ac:dyDescent="0.25"/>
    <row r="22564" hidden="1" x14ac:dyDescent="0.25"/>
    <row r="22565" hidden="1" x14ac:dyDescent="0.25"/>
    <row r="22566" hidden="1" x14ac:dyDescent="0.25"/>
    <row r="22567" hidden="1" x14ac:dyDescent="0.25"/>
    <row r="22568" hidden="1" x14ac:dyDescent="0.25"/>
    <row r="22569" hidden="1" x14ac:dyDescent="0.25"/>
    <row r="22570" hidden="1" x14ac:dyDescent="0.25"/>
    <row r="22571" hidden="1" x14ac:dyDescent="0.25"/>
    <row r="22572" hidden="1" x14ac:dyDescent="0.25"/>
    <row r="22573" hidden="1" x14ac:dyDescent="0.25"/>
    <row r="22574" hidden="1" x14ac:dyDescent="0.25"/>
    <row r="22575" hidden="1" x14ac:dyDescent="0.25"/>
    <row r="22576" hidden="1" x14ac:dyDescent="0.25"/>
    <row r="22577" hidden="1" x14ac:dyDescent="0.25"/>
    <row r="22578" hidden="1" x14ac:dyDescent="0.25"/>
    <row r="22579" hidden="1" x14ac:dyDescent="0.25"/>
    <row r="22580" hidden="1" x14ac:dyDescent="0.25"/>
    <row r="22581" hidden="1" x14ac:dyDescent="0.25"/>
    <row r="22582" hidden="1" x14ac:dyDescent="0.25"/>
    <row r="22583" hidden="1" x14ac:dyDescent="0.25"/>
    <row r="22584" hidden="1" x14ac:dyDescent="0.25"/>
    <row r="22585" hidden="1" x14ac:dyDescent="0.25"/>
    <row r="22586" hidden="1" x14ac:dyDescent="0.25"/>
    <row r="22587" hidden="1" x14ac:dyDescent="0.25"/>
    <row r="22588" hidden="1" x14ac:dyDescent="0.25"/>
    <row r="22589" hidden="1" x14ac:dyDescent="0.25"/>
    <row r="22590" hidden="1" x14ac:dyDescent="0.25"/>
    <row r="22591" hidden="1" x14ac:dyDescent="0.25"/>
    <row r="22592" hidden="1" x14ac:dyDescent="0.25"/>
    <row r="22593" hidden="1" x14ac:dyDescent="0.25"/>
    <row r="22594" hidden="1" x14ac:dyDescent="0.25"/>
    <row r="22595" hidden="1" x14ac:dyDescent="0.25"/>
    <row r="22596" hidden="1" x14ac:dyDescent="0.25"/>
    <row r="22597" hidden="1" x14ac:dyDescent="0.25"/>
    <row r="22598" hidden="1" x14ac:dyDescent="0.25"/>
    <row r="22599" hidden="1" x14ac:dyDescent="0.25"/>
    <row r="22600" hidden="1" x14ac:dyDescent="0.25"/>
    <row r="22601" hidden="1" x14ac:dyDescent="0.25"/>
    <row r="22602" hidden="1" x14ac:dyDescent="0.25"/>
    <row r="22603" hidden="1" x14ac:dyDescent="0.25"/>
    <row r="22604" hidden="1" x14ac:dyDescent="0.25"/>
    <row r="22605" hidden="1" x14ac:dyDescent="0.25"/>
    <row r="22606" hidden="1" x14ac:dyDescent="0.25"/>
    <row r="22607" hidden="1" x14ac:dyDescent="0.25"/>
    <row r="22608" hidden="1" x14ac:dyDescent="0.25"/>
    <row r="22609" hidden="1" x14ac:dyDescent="0.25"/>
    <row r="22610" hidden="1" x14ac:dyDescent="0.25"/>
    <row r="22611" hidden="1" x14ac:dyDescent="0.25"/>
    <row r="22612" hidden="1" x14ac:dyDescent="0.25"/>
    <row r="22613" hidden="1" x14ac:dyDescent="0.25"/>
    <row r="22614" hidden="1" x14ac:dyDescent="0.25"/>
    <row r="22615" hidden="1" x14ac:dyDescent="0.25"/>
    <row r="22616" hidden="1" x14ac:dyDescent="0.25"/>
    <row r="22617" hidden="1" x14ac:dyDescent="0.25"/>
    <row r="22618" hidden="1" x14ac:dyDescent="0.25"/>
    <row r="22619" hidden="1" x14ac:dyDescent="0.25"/>
    <row r="22620" hidden="1" x14ac:dyDescent="0.25"/>
    <row r="22621" hidden="1" x14ac:dyDescent="0.25"/>
    <row r="22622" hidden="1" x14ac:dyDescent="0.25"/>
    <row r="22623" hidden="1" x14ac:dyDescent="0.25"/>
    <row r="22624" hidden="1" x14ac:dyDescent="0.25"/>
    <row r="22625" hidden="1" x14ac:dyDescent="0.25"/>
    <row r="22626" hidden="1" x14ac:dyDescent="0.25"/>
    <row r="22627" hidden="1" x14ac:dyDescent="0.25"/>
    <row r="22628" hidden="1" x14ac:dyDescent="0.25"/>
    <row r="22629" hidden="1" x14ac:dyDescent="0.25"/>
    <row r="22630" hidden="1" x14ac:dyDescent="0.25"/>
    <row r="22631" hidden="1" x14ac:dyDescent="0.25"/>
    <row r="22632" hidden="1" x14ac:dyDescent="0.25"/>
    <row r="22633" hidden="1" x14ac:dyDescent="0.25"/>
    <row r="22634" hidden="1" x14ac:dyDescent="0.25"/>
    <row r="22635" hidden="1" x14ac:dyDescent="0.25"/>
    <row r="22636" hidden="1" x14ac:dyDescent="0.25"/>
    <row r="22637" hidden="1" x14ac:dyDescent="0.25"/>
    <row r="22638" hidden="1" x14ac:dyDescent="0.25"/>
    <row r="22639" hidden="1" x14ac:dyDescent="0.25"/>
    <row r="22640" hidden="1" x14ac:dyDescent="0.25"/>
    <row r="22641" hidden="1" x14ac:dyDescent="0.25"/>
    <row r="22642" hidden="1" x14ac:dyDescent="0.25"/>
    <row r="22643" hidden="1" x14ac:dyDescent="0.25"/>
    <row r="22644" hidden="1" x14ac:dyDescent="0.25"/>
    <row r="22645" hidden="1" x14ac:dyDescent="0.25"/>
    <row r="22646" hidden="1" x14ac:dyDescent="0.25"/>
    <row r="22647" hidden="1" x14ac:dyDescent="0.25"/>
    <row r="22648" hidden="1" x14ac:dyDescent="0.25"/>
    <row r="22649" hidden="1" x14ac:dyDescent="0.25"/>
    <row r="22650" hidden="1" x14ac:dyDescent="0.25"/>
    <row r="22651" hidden="1" x14ac:dyDescent="0.25"/>
    <row r="22652" hidden="1" x14ac:dyDescent="0.25"/>
    <row r="22653" hidden="1" x14ac:dyDescent="0.25"/>
    <row r="22654" hidden="1" x14ac:dyDescent="0.25"/>
    <row r="22655" hidden="1" x14ac:dyDescent="0.25"/>
    <row r="22656" hidden="1" x14ac:dyDescent="0.25"/>
    <row r="22657" hidden="1" x14ac:dyDescent="0.25"/>
    <row r="22658" hidden="1" x14ac:dyDescent="0.25"/>
    <row r="22659" hidden="1" x14ac:dyDescent="0.25"/>
    <row r="22660" hidden="1" x14ac:dyDescent="0.25"/>
    <row r="22661" hidden="1" x14ac:dyDescent="0.25"/>
    <row r="22662" hidden="1" x14ac:dyDescent="0.25"/>
    <row r="22663" hidden="1" x14ac:dyDescent="0.25"/>
    <row r="22664" hidden="1" x14ac:dyDescent="0.25"/>
    <row r="22665" hidden="1" x14ac:dyDescent="0.25"/>
    <row r="22666" hidden="1" x14ac:dyDescent="0.25"/>
    <row r="22667" hidden="1" x14ac:dyDescent="0.25"/>
    <row r="22668" hidden="1" x14ac:dyDescent="0.25"/>
    <row r="22669" hidden="1" x14ac:dyDescent="0.25"/>
    <row r="22670" hidden="1" x14ac:dyDescent="0.25"/>
    <row r="22671" hidden="1" x14ac:dyDescent="0.25"/>
    <row r="22672" hidden="1" x14ac:dyDescent="0.25"/>
    <row r="22673" hidden="1" x14ac:dyDescent="0.25"/>
    <row r="22674" hidden="1" x14ac:dyDescent="0.25"/>
    <row r="22675" hidden="1" x14ac:dyDescent="0.25"/>
    <row r="22676" hidden="1" x14ac:dyDescent="0.25"/>
    <row r="22677" hidden="1" x14ac:dyDescent="0.25"/>
    <row r="22678" hidden="1" x14ac:dyDescent="0.25"/>
    <row r="22679" hidden="1" x14ac:dyDescent="0.25"/>
    <row r="22680" hidden="1" x14ac:dyDescent="0.25"/>
    <row r="22681" hidden="1" x14ac:dyDescent="0.25"/>
    <row r="22682" hidden="1" x14ac:dyDescent="0.25"/>
    <row r="22683" hidden="1" x14ac:dyDescent="0.25"/>
    <row r="22684" hidden="1" x14ac:dyDescent="0.25"/>
    <row r="22685" hidden="1" x14ac:dyDescent="0.25"/>
    <row r="22686" hidden="1" x14ac:dyDescent="0.25"/>
    <row r="22687" hidden="1" x14ac:dyDescent="0.25"/>
    <row r="22688" hidden="1" x14ac:dyDescent="0.25"/>
    <row r="22689" hidden="1" x14ac:dyDescent="0.25"/>
    <row r="22690" hidden="1" x14ac:dyDescent="0.25"/>
    <row r="22691" hidden="1" x14ac:dyDescent="0.25"/>
    <row r="22692" hidden="1" x14ac:dyDescent="0.25"/>
    <row r="22693" hidden="1" x14ac:dyDescent="0.25"/>
    <row r="22694" hidden="1" x14ac:dyDescent="0.25"/>
    <row r="22695" hidden="1" x14ac:dyDescent="0.25"/>
    <row r="22696" hidden="1" x14ac:dyDescent="0.25"/>
    <row r="22697" hidden="1" x14ac:dyDescent="0.25"/>
    <row r="22698" hidden="1" x14ac:dyDescent="0.25"/>
    <row r="22699" hidden="1" x14ac:dyDescent="0.25"/>
    <row r="22700" hidden="1" x14ac:dyDescent="0.25"/>
    <row r="22701" hidden="1" x14ac:dyDescent="0.25"/>
    <row r="22702" hidden="1" x14ac:dyDescent="0.25"/>
    <row r="22703" hidden="1" x14ac:dyDescent="0.25"/>
    <row r="22704" hidden="1" x14ac:dyDescent="0.25"/>
    <row r="22705" hidden="1" x14ac:dyDescent="0.25"/>
    <row r="22706" hidden="1" x14ac:dyDescent="0.25"/>
    <row r="22707" hidden="1" x14ac:dyDescent="0.25"/>
    <row r="22708" hidden="1" x14ac:dyDescent="0.25"/>
    <row r="22709" hidden="1" x14ac:dyDescent="0.25"/>
    <row r="22710" hidden="1" x14ac:dyDescent="0.25"/>
    <row r="22711" hidden="1" x14ac:dyDescent="0.25"/>
    <row r="22712" hidden="1" x14ac:dyDescent="0.25"/>
    <row r="22713" hidden="1" x14ac:dyDescent="0.25"/>
    <row r="22714" hidden="1" x14ac:dyDescent="0.25"/>
    <row r="22715" hidden="1" x14ac:dyDescent="0.25"/>
    <row r="22716" hidden="1" x14ac:dyDescent="0.25"/>
    <row r="22717" hidden="1" x14ac:dyDescent="0.25"/>
    <row r="22718" hidden="1" x14ac:dyDescent="0.25"/>
    <row r="22719" hidden="1" x14ac:dyDescent="0.25"/>
    <row r="22720" hidden="1" x14ac:dyDescent="0.25"/>
    <row r="22721" hidden="1" x14ac:dyDescent="0.25"/>
    <row r="22722" hidden="1" x14ac:dyDescent="0.25"/>
    <row r="22723" hidden="1" x14ac:dyDescent="0.25"/>
    <row r="22724" hidden="1" x14ac:dyDescent="0.25"/>
    <row r="22725" hidden="1" x14ac:dyDescent="0.25"/>
    <row r="22726" hidden="1" x14ac:dyDescent="0.25"/>
    <row r="22727" hidden="1" x14ac:dyDescent="0.25"/>
    <row r="22728" hidden="1" x14ac:dyDescent="0.25"/>
    <row r="22729" hidden="1" x14ac:dyDescent="0.25"/>
    <row r="22730" hidden="1" x14ac:dyDescent="0.25"/>
    <row r="22731" hidden="1" x14ac:dyDescent="0.25"/>
    <row r="22732" hidden="1" x14ac:dyDescent="0.25"/>
    <row r="22733" hidden="1" x14ac:dyDescent="0.25"/>
    <row r="22734" hidden="1" x14ac:dyDescent="0.25"/>
    <row r="22735" hidden="1" x14ac:dyDescent="0.25"/>
    <row r="22736" hidden="1" x14ac:dyDescent="0.25"/>
    <row r="22737" hidden="1" x14ac:dyDescent="0.25"/>
    <row r="22738" hidden="1" x14ac:dyDescent="0.25"/>
    <row r="22739" hidden="1" x14ac:dyDescent="0.25"/>
    <row r="22740" hidden="1" x14ac:dyDescent="0.25"/>
    <row r="22741" hidden="1" x14ac:dyDescent="0.25"/>
    <row r="22742" hidden="1" x14ac:dyDescent="0.25"/>
    <row r="22743" hidden="1" x14ac:dyDescent="0.25"/>
    <row r="22744" hidden="1" x14ac:dyDescent="0.25"/>
    <row r="22745" hidden="1" x14ac:dyDescent="0.25"/>
    <row r="22746" hidden="1" x14ac:dyDescent="0.25"/>
    <row r="22747" hidden="1" x14ac:dyDescent="0.25"/>
    <row r="22748" hidden="1" x14ac:dyDescent="0.25"/>
    <row r="22749" hidden="1" x14ac:dyDescent="0.25"/>
    <row r="22750" hidden="1" x14ac:dyDescent="0.25"/>
    <row r="22751" hidden="1" x14ac:dyDescent="0.25"/>
    <row r="22752" hidden="1" x14ac:dyDescent="0.25"/>
    <row r="22753" hidden="1" x14ac:dyDescent="0.25"/>
    <row r="22754" hidden="1" x14ac:dyDescent="0.25"/>
    <row r="22755" hidden="1" x14ac:dyDescent="0.25"/>
    <row r="22756" hidden="1" x14ac:dyDescent="0.25"/>
    <row r="22757" hidden="1" x14ac:dyDescent="0.25"/>
    <row r="22758" hidden="1" x14ac:dyDescent="0.25"/>
    <row r="22759" hidden="1" x14ac:dyDescent="0.25"/>
    <row r="22760" hidden="1" x14ac:dyDescent="0.25"/>
    <row r="22761" hidden="1" x14ac:dyDescent="0.25"/>
    <row r="22762" hidden="1" x14ac:dyDescent="0.25"/>
    <row r="22763" hidden="1" x14ac:dyDescent="0.25"/>
    <row r="22764" hidden="1" x14ac:dyDescent="0.25"/>
    <row r="22765" hidden="1" x14ac:dyDescent="0.25"/>
    <row r="22766" hidden="1" x14ac:dyDescent="0.25"/>
    <row r="22767" hidden="1" x14ac:dyDescent="0.25"/>
    <row r="22768" hidden="1" x14ac:dyDescent="0.25"/>
    <row r="22769" hidden="1" x14ac:dyDescent="0.25"/>
    <row r="22770" hidden="1" x14ac:dyDescent="0.25"/>
    <row r="22771" hidden="1" x14ac:dyDescent="0.25"/>
    <row r="22772" hidden="1" x14ac:dyDescent="0.25"/>
    <row r="22773" hidden="1" x14ac:dyDescent="0.25"/>
    <row r="22774" hidden="1" x14ac:dyDescent="0.25"/>
    <row r="22775" hidden="1" x14ac:dyDescent="0.25"/>
    <row r="22776" hidden="1" x14ac:dyDescent="0.25"/>
    <row r="22777" hidden="1" x14ac:dyDescent="0.25"/>
    <row r="22778" hidden="1" x14ac:dyDescent="0.25"/>
    <row r="22779" hidden="1" x14ac:dyDescent="0.25"/>
    <row r="22780" hidden="1" x14ac:dyDescent="0.25"/>
    <row r="22781" hidden="1" x14ac:dyDescent="0.25"/>
    <row r="22782" hidden="1" x14ac:dyDescent="0.25"/>
    <row r="22783" hidden="1" x14ac:dyDescent="0.25"/>
    <row r="22784" hidden="1" x14ac:dyDescent="0.25"/>
    <row r="22785" hidden="1" x14ac:dyDescent="0.25"/>
    <row r="22786" hidden="1" x14ac:dyDescent="0.25"/>
    <row r="22787" hidden="1" x14ac:dyDescent="0.25"/>
    <row r="22788" hidden="1" x14ac:dyDescent="0.25"/>
    <row r="22789" hidden="1" x14ac:dyDescent="0.25"/>
    <row r="22790" hidden="1" x14ac:dyDescent="0.25"/>
    <row r="22791" hidden="1" x14ac:dyDescent="0.25"/>
    <row r="22792" hidden="1" x14ac:dyDescent="0.25"/>
    <row r="22793" hidden="1" x14ac:dyDescent="0.25"/>
    <row r="22794" hidden="1" x14ac:dyDescent="0.25"/>
    <row r="22795" hidden="1" x14ac:dyDescent="0.25"/>
    <row r="22796" hidden="1" x14ac:dyDescent="0.25"/>
    <row r="22797" hidden="1" x14ac:dyDescent="0.25"/>
    <row r="22798" hidden="1" x14ac:dyDescent="0.25"/>
    <row r="22799" hidden="1" x14ac:dyDescent="0.25"/>
    <row r="22800" hidden="1" x14ac:dyDescent="0.25"/>
    <row r="22801" hidden="1" x14ac:dyDescent="0.25"/>
    <row r="22802" hidden="1" x14ac:dyDescent="0.25"/>
    <row r="22803" hidden="1" x14ac:dyDescent="0.25"/>
    <row r="22804" hidden="1" x14ac:dyDescent="0.25"/>
    <row r="22805" hidden="1" x14ac:dyDescent="0.25"/>
    <row r="22806" hidden="1" x14ac:dyDescent="0.25"/>
    <row r="22807" hidden="1" x14ac:dyDescent="0.25"/>
    <row r="22808" hidden="1" x14ac:dyDescent="0.25"/>
    <row r="22809" hidden="1" x14ac:dyDescent="0.25"/>
    <row r="22810" hidden="1" x14ac:dyDescent="0.25"/>
    <row r="22811" hidden="1" x14ac:dyDescent="0.25"/>
    <row r="22812" hidden="1" x14ac:dyDescent="0.25"/>
    <row r="22813" hidden="1" x14ac:dyDescent="0.25"/>
    <row r="22814" hidden="1" x14ac:dyDescent="0.25"/>
    <row r="22815" hidden="1" x14ac:dyDescent="0.25"/>
    <row r="22816" hidden="1" x14ac:dyDescent="0.25"/>
    <row r="22817" hidden="1" x14ac:dyDescent="0.25"/>
    <row r="22818" hidden="1" x14ac:dyDescent="0.25"/>
    <row r="22819" hidden="1" x14ac:dyDescent="0.25"/>
    <row r="22820" hidden="1" x14ac:dyDescent="0.25"/>
    <row r="22821" hidden="1" x14ac:dyDescent="0.25"/>
    <row r="22822" hidden="1" x14ac:dyDescent="0.25"/>
    <row r="22823" hidden="1" x14ac:dyDescent="0.25"/>
    <row r="22824" hidden="1" x14ac:dyDescent="0.25"/>
    <row r="22825" hidden="1" x14ac:dyDescent="0.25"/>
    <row r="22826" hidden="1" x14ac:dyDescent="0.25"/>
    <row r="22827" hidden="1" x14ac:dyDescent="0.25"/>
    <row r="22828" hidden="1" x14ac:dyDescent="0.25"/>
    <row r="22829" hidden="1" x14ac:dyDescent="0.25"/>
    <row r="22830" hidden="1" x14ac:dyDescent="0.25"/>
    <row r="22831" hidden="1" x14ac:dyDescent="0.25"/>
    <row r="22832" hidden="1" x14ac:dyDescent="0.25"/>
    <row r="22833" hidden="1" x14ac:dyDescent="0.25"/>
    <row r="22834" hidden="1" x14ac:dyDescent="0.25"/>
    <row r="22835" hidden="1" x14ac:dyDescent="0.25"/>
    <row r="22836" hidden="1" x14ac:dyDescent="0.25"/>
    <row r="22837" hidden="1" x14ac:dyDescent="0.25"/>
    <row r="22838" hidden="1" x14ac:dyDescent="0.25"/>
    <row r="22839" hidden="1" x14ac:dyDescent="0.25"/>
    <row r="22840" hidden="1" x14ac:dyDescent="0.25"/>
    <row r="22841" hidden="1" x14ac:dyDescent="0.25"/>
    <row r="22842" hidden="1" x14ac:dyDescent="0.25"/>
    <row r="22843" hidden="1" x14ac:dyDescent="0.25"/>
    <row r="22844" hidden="1" x14ac:dyDescent="0.25"/>
    <row r="22845" hidden="1" x14ac:dyDescent="0.25"/>
    <row r="22846" hidden="1" x14ac:dyDescent="0.25"/>
    <row r="22847" hidden="1" x14ac:dyDescent="0.25"/>
    <row r="22848" hidden="1" x14ac:dyDescent="0.25"/>
    <row r="22849" hidden="1" x14ac:dyDescent="0.25"/>
    <row r="22850" hidden="1" x14ac:dyDescent="0.25"/>
    <row r="22851" hidden="1" x14ac:dyDescent="0.25"/>
    <row r="22852" hidden="1" x14ac:dyDescent="0.25"/>
    <row r="22853" hidden="1" x14ac:dyDescent="0.25"/>
    <row r="22854" hidden="1" x14ac:dyDescent="0.25"/>
    <row r="22855" hidden="1" x14ac:dyDescent="0.25"/>
    <row r="22856" hidden="1" x14ac:dyDescent="0.25"/>
    <row r="22857" hidden="1" x14ac:dyDescent="0.25"/>
    <row r="22858" hidden="1" x14ac:dyDescent="0.25"/>
    <row r="22859" hidden="1" x14ac:dyDescent="0.25"/>
    <row r="22860" hidden="1" x14ac:dyDescent="0.25"/>
    <row r="22861" hidden="1" x14ac:dyDescent="0.25"/>
    <row r="22862" hidden="1" x14ac:dyDescent="0.25"/>
    <row r="22863" hidden="1" x14ac:dyDescent="0.25"/>
    <row r="22864" hidden="1" x14ac:dyDescent="0.25"/>
    <row r="22865" hidden="1" x14ac:dyDescent="0.25"/>
    <row r="22866" hidden="1" x14ac:dyDescent="0.25"/>
    <row r="22867" hidden="1" x14ac:dyDescent="0.25"/>
    <row r="22868" hidden="1" x14ac:dyDescent="0.25"/>
    <row r="22869" hidden="1" x14ac:dyDescent="0.25"/>
    <row r="22870" hidden="1" x14ac:dyDescent="0.25"/>
    <row r="22871" hidden="1" x14ac:dyDescent="0.25"/>
    <row r="22872" hidden="1" x14ac:dyDescent="0.25"/>
    <row r="22873" hidden="1" x14ac:dyDescent="0.25"/>
    <row r="22874" hidden="1" x14ac:dyDescent="0.25"/>
    <row r="22875" hidden="1" x14ac:dyDescent="0.25"/>
    <row r="22876" hidden="1" x14ac:dyDescent="0.25"/>
    <row r="22877" hidden="1" x14ac:dyDescent="0.25"/>
    <row r="22878" hidden="1" x14ac:dyDescent="0.25"/>
    <row r="22879" hidden="1" x14ac:dyDescent="0.25"/>
    <row r="22880" hidden="1" x14ac:dyDescent="0.25"/>
    <row r="22881" hidden="1" x14ac:dyDescent="0.25"/>
    <row r="22882" hidden="1" x14ac:dyDescent="0.25"/>
    <row r="22883" hidden="1" x14ac:dyDescent="0.25"/>
    <row r="22884" hidden="1" x14ac:dyDescent="0.25"/>
    <row r="22885" hidden="1" x14ac:dyDescent="0.25"/>
    <row r="22886" hidden="1" x14ac:dyDescent="0.25"/>
    <row r="22887" hidden="1" x14ac:dyDescent="0.25"/>
    <row r="22888" hidden="1" x14ac:dyDescent="0.25"/>
    <row r="22889" hidden="1" x14ac:dyDescent="0.25"/>
    <row r="22890" hidden="1" x14ac:dyDescent="0.25"/>
    <row r="22891" hidden="1" x14ac:dyDescent="0.25"/>
    <row r="22892" hidden="1" x14ac:dyDescent="0.25"/>
    <row r="22893" hidden="1" x14ac:dyDescent="0.25"/>
    <row r="22894" hidden="1" x14ac:dyDescent="0.25"/>
    <row r="22895" hidden="1" x14ac:dyDescent="0.25"/>
    <row r="22896" hidden="1" x14ac:dyDescent="0.25"/>
    <row r="22897" hidden="1" x14ac:dyDescent="0.25"/>
    <row r="22898" hidden="1" x14ac:dyDescent="0.25"/>
    <row r="22899" hidden="1" x14ac:dyDescent="0.25"/>
    <row r="22900" hidden="1" x14ac:dyDescent="0.25"/>
    <row r="22901" hidden="1" x14ac:dyDescent="0.25"/>
    <row r="22902" hidden="1" x14ac:dyDescent="0.25"/>
    <row r="22903" hidden="1" x14ac:dyDescent="0.25"/>
    <row r="22904" hidden="1" x14ac:dyDescent="0.25"/>
    <row r="22905" hidden="1" x14ac:dyDescent="0.25"/>
    <row r="22906" hidden="1" x14ac:dyDescent="0.25"/>
    <row r="22907" hidden="1" x14ac:dyDescent="0.25"/>
    <row r="22908" hidden="1" x14ac:dyDescent="0.25"/>
    <row r="22909" hidden="1" x14ac:dyDescent="0.25"/>
    <row r="22910" hidden="1" x14ac:dyDescent="0.25"/>
    <row r="22911" hidden="1" x14ac:dyDescent="0.25"/>
    <row r="22912" hidden="1" x14ac:dyDescent="0.25"/>
    <row r="22913" hidden="1" x14ac:dyDescent="0.25"/>
    <row r="22914" hidden="1" x14ac:dyDescent="0.25"/>
    <row r="22915" hidden="1" x14ac:dyDescent="0.25"/>
    <row r="22916" hidden="1" x14ac:dyDescent="0.25"/>
    <row r="22917" hidden="1" x14ac:dyDescent="0.25"/>
    <row r="22918" hidden="1" x14ac:dyDescent="0.25"/>
    <row r="22919" hidden="1" x14ac:dyDescent="0.25"/>
    <row r="22920" hidden="1" x14ac:dyDescent="0.25"/>
    <row r="22921" hidden="1" x14ac:dyDescent="0.25"/>
    <row r="22922" hidden="1" x14ac:dyDescent="0.25"/>
    <row r="22923" hidden="1" x14ac:dyDescent="0.25"/>
    <row r="22924" hidden="1" x14ac:dyDescent="0.25"/>
    <row r="22925" hidden="1" x14ac:dyDescent="0.25"/>
    <row r="22926" hidden="1" x14ac:dyDescent="0.25"/>
    <row r="22927" hidden="1" x14ac:dyDescent="0.25"/>
    <row r="22928" hidden="1" x14ac:dyDescent="0.25"/>
    <row r="22929" hidden="1" x14ac:dyDescent="0.25"/>
    <row r="22930" hidden="1" x14ac:dyDescent="0.25"/>
    <row r="22931" hidden="1" x14ac:dyDescent="0.25"/>
    <row r="22932" hidden="1" x14ac:dyDescent="0.25"/>
    <row r="22933" hidden="1" x14ac:dyDescent="0.25"/>
    <row r="22934" hidden="1" x14ac:dyDescent="0.25"/>
    <row r="22935" hidden="1" x14ac:dyDescent="0.25"/>
    <row r="22936" hidden="1" x14ac:dyDescent="0.25"/>
    <row r="22937" hidden="1" x14ac:dyDescent="0.25"/>
    <row r="22938" hidden="1" x14ac:dyDescent="0.25"/>
    <row r="22939" hidden="1" x14ac:dyDescent="0.25"/>
    <row r="22940" hidden="1" x14ac:dyDescent="0.25"/>
    <row r="22941" hidden="1" x14ac:dyDescent="0.25"/>
    <row r="22942" hidden="1" x14ac:dyDescent="0.25"/>
    <row r="22943" hidden="1" x14ac:dyDescent="0.25"/>
    <row r="22944" hidden="1" x14ac:dyDescent="0.25"/>
    <row r="22945" hidden="1" x14ac:dyDescent="0.25"/>
    <row r="22946" hidden="1" x14ac:dyDescent="0.25"/>
    <row r="22947" hidden="1" x14ac:dyDescent="0.25"/>
    <row r="22948" hidden="1" x14ac:dyDescent="0.25"/>
    <row r="22949" hidden="1" x14ac:dyDescent="0.25"/>
    <row r="22950" hidden="1" x14ac:dyDescent="0.25"/>
    <row r="22951" hidden="1" x14ac:dyDescent="0.25"/>
    <row r="22952" hidden="1" x14ac:dyDescent="0.25"/>
    <row r="22953" hidden="1" x14ac:dyDescent="0.25"/>
    <row r="22954" hidden="1" x14ac:dyDescent="0.25"/>
    <row r="22955" hidden="1" x14ac:dyDescent="0.25"/>
    <row r="22956" hidden="1" x14ac:dyDescent="0.25"/>
    <row r="22957" hidden="1" x14ac:dyDescent="0.25"/>
    <row r="22958" hidden="1" x14ac:dyDescent="0.25"/>
    <row r="22959" hidden="1" x14ac:dyDescent="0.25"/>
    <row r="22960" hidden="1" x14ac:dyDescent="0.25"/>
    <row r="22961" hidden="1" x14ac:dyDescent="0.25"/>
    <row r="22962" hidden="1" x14ac:dyDescent="0.25"/>
    <row r="22963" hidden="1" x14ac:dyDescent="0.25"/>
    <row r="22964" hidden="1" x14ac:dyDescent="0.25"/>
    <row r="22965" hidden="1" x14ac:dyDescent="0.25"/>
    <row r="22966" hidden="1" x14ac:dyDescent="0.25"/>
    <row r="22967" hidden="1" x14ac:dyDescent="0.25"/>
    <row r="22968" hidden="1" x14ac:dyDescent="0.25"/>
    <row r="22969" hidden="1" x14ac:dyDescent="0.25"/>
    <row r="22970" hidden="1" x14ac:dyDescent="0.25"/>
    <row r="22971" hidden="1" x14ac:dyDescent="0.25"/>
    <row r="22972" hidden="1" x14ac:dyDescent="0.25"/>
    <row r="22973" hidden="1" x14ac:dyDescent="0.25"/>
    <row r="22974" hidden="1" x14ac:dyDescent="0.25"/>
    <row r="22975" hidden="1" x14ac:dyDescent="0.25"/>
    <row r="22976" hidden="1" x14ac:dyDescent="0.25"/>
    <row r="22977" hidden="1" x14ac:dyDescent="0.25"/>
    <row r="22978" hidden="1" x14ac:dyDescent="0.25"/>
    <row r="22979" hidden="1" x14ac:dyDescent="0.25"/>
    <row r="22980" hidden="1" x14ac:dyDescent="0.25"/>
    <row r="22981" hidden="1" x14ac:dyDescent="0.25"/>
    <row r="22982" hidden="1" x14ac:dyDescent="0.25"/>
    <row r="22983" hidden="1" x14ac:dyDescent="0.25"/>
    <row r="22984" hidden="1" x14ac:dyDescent="0.25"/>
    <row r="22985" hidden="1" x14ac:dyDescent="0.25"/>
    <row r="22986" hidden="1" x14ac:dyDescent="0.25"/>
    <row r="22987" hidden="1" x14ac:dyDescent="0.25"/>
    <row r="22988" hidden="1" x14ac:dyDescent="0.25"/>
    <row r="22989" hidden="1" x14ac:dyDescent="0.25"/>
    <row r="22990" hidden="1" x14ac:dyDescent="0.25"/>
    <row r="22991" hidden="1" x14ac:dyDescent="0.25"/>
    <row r="22992" hidden="1" x14ac:dyDescent="0.25"/>
    <row r="22993" hidden="1" x14ac:dyDescent="0.25"/>
    <row r="22994" hidden="1" x14ac:dyDescent="0.25"/>
    <row r="22995" hidden="1" x14ac:dyDescent="0.25"/>
    <row r="22996" hidden="1" x14ac:dyDescent="0.25"/>
    <row r="22997" hidden="1" x14ac:dyDescent="0.25"/>
    <row r="22998" hidden="1" x14ac:dyDescent="0.25"/>
    <row r="22999" hidden="1" x14ac:dyDescent="0.25"/>
    <row r="23000" hidden="1" x14ac:dyDescent="0.25"/>
    <row r="23001" hidden="1" x14ac:dyDescent="0.25"/>
    <row r="23002" hidden="1" x14ac:dyDescent="0.25"/>
    <row r="23003" hidden="1" x14ac:dyDescent="0.25"/>
    <row r="23004" hidden="1" x14ac:dyDescent="0.25"/>
    <row r="23005" hidden="1" x14ac:dyDescent="0.25"/>
    <row r="23006" hidden="1" x14ac:dyDescent="0.25"/>
    <row r="23007" hidden="1" x14ac:dyDescent="0.25"/>
    <row r="23008" hidden="1" x14ac:dyDescent="0.25"/>
    <row r="23009" hidden="1" x14ac:dyDescent="0.25"/>
    <row r="23010" hidden="1" x14ac:dyDescent="0.25"/>
    <row r="23011" hidden="1" x14ac:dyDescent="0.25"/>
    <row r="23012" hidden="1" x14ac:dyDescent="0.25"/>
    <row r="23013" hidden="1" x14ac:dyDescent="0.25"/>
    <row r="23014" hidden="1" x14ac:dyDescent="0.25"/>
    <row r="23015" hidden="1" x14ac:dyDescent="0.25"/>
    <row r="23016" hidden="1" x14ac:dyDescent="0.25"/>
    <row r="23017" hidden="1" x14ac:dyDescent="0.25"/>
    <row r="23018" hidden="1" x14ac:dyDescent="0.25"/>
    <row r="23019" hidden="1" x14ac:dyDescent="0.25"/>
    <row r="23020" hidden="1" x14ac:dyDescent="0.25"/>
    <row r="23021" hidden="1" x14ac:dyDescent="0.25"/>
    <row r="23022" hidden="1" x14ac:dyDescent="0.25"/>
    <row r="23023" hidden="1" x14ac:dyDescent="0.25"/>
    <row r="23024" hidden="1" x14ac:dyDescent="0.25"/>
    <row r="23025" hidden="1" x14ac:dyDescent="0.25"/>
    <row r="23026" hidden="1" x14ac:dyDescent="0.25"/>
    <row r="23027" hidden="1" x14ac:dyDescent="0.25"/>
    <row r="23028" hidden="1" x14ac:dyDescent="0.25"/>
    <row r="23029" hidden="1" x14ac:dyDescent="0.25"/>
    <row r="23030" hidden="1" x14ac:dyDescent="0.25"/>
    <row r="23031" hidden="1" x14ac:dyDescent="0.25"/>
    <row r="23032" hidden="1" x14ac:dyDescent="0.25"/>
    <row r="23033" hidden="1" x14ac:dyDescent="0.25"/>
    <row r="23034" hidden="1" x14ac:dyDescent="0.25"/>
    <row r="23035" hidden="1" x14ac:dyDescent="0.25"/>
    <row r="23036" hidden="1" x14ac:dyDescent="0.25"/>
    <row r="23037" hidden="1" x14ac:dyDescent="0.25"/>
    <row r="23038" hidden="1" x14ac:dyDescent="0.25"/>
    <row r="23039" hidden="1" x14ac:dyDescent="0.25"/>
    <row r="23040" hidden="1" x14ac:dyDescent="0.25"/>
    <row r="23041" hidden="1" x14ac:dyDescent="0.25"/>
    <row r="23042" hidden="1" x14ac:dyDescent="0.25"/>
    <row r="23043" hidden="1" x14ac:dyDescent="0.25"/>
    <row r="23044" hidden="1" x14ac:dyDescent="0.25"/>
    <row r="23045" hidden="1" x14ac:dyDescent="0.25"/>
    <row r="23046" hidden="1" x14ac:dyDescent="0.25"/>
    <row r="23047" hidden="1" x14ac:dyDescent="0.25"/>
    <row r="23048" hidden="1" x14ac:dyDescent="0.25"/>
    <row r="23049" hidden="1" x14ac:dyDescent="0.25"/>
    <row r="23050" hidden="1" x14ac:dyDescent="0.25"/>
    <row r="23051" hidden="1" x14ac:dyDescent="0.25"/>
    <row r="23052" hidden="1" x14ac:dyDescent="0.25"/>
    <row r="23053" hidden="1" x14ac:dyDescent="0.25"/>
    <row r="23054" hidden="1" x14ac:dyDescent="0.25"/>
    <row r="23055" hidden="1" x14ac:dyDescent="0.25"/>
    <row r="23056" hidden="1" x14ac:dyDescent="0.25"/>
    <row r="23057" hidden="1" x14ac:dyDescent="0.25"/>
    <row r="23058" hidden="1" x14ac:dyDescent="0.25"/>
    <row r="23059" hidden="1" x14ac:dyDescent="0.25"/>
    <row r="23060" hidden="1" x14ac:dyDescent="0.25"/>
    <row r="23061" hidden="1" x14ac:dyDescent="0.25"/>
    <row r="23062" hidden="1" x14ac:dyDescent="0.25"/>
    <row r="23063" hidden="1" x14ac:dyDescent="0.25"/>
    <row r="23064" hidden="1" x14ac:dyDescent="0.25"/>
    <row r="23065" hidden="1" x14ac:dyDescent="0.25"/>
    <row r="23066" hidden="1" x14ac:dyDescent="0.25"/>
    <row r="23067" hidden="1" x14ac:dyDescent="0.25"/>
    <row r="23068" hidden="1" x14ac:dyDescent="0.25"/>
    <row r="23069" hidden="1" x14ac:dyDescent="0.25"/>
    <row r="23070" hidden="1" x14ac:dyDescent="0.25"/>
    <row r="23071" hidden="1" x14ac:dyDescent="0.25"/>
    <row r="23072" hidden="1" x14ac:dyDescent="0.25"/>
    <row r="23073" hidden="1" x14ac:dyDescent="0.25"/>
    <row r="23074" hidden="1" x14ac:dyDescent="0.25"/>
    <row r="23075" hidden="1" x14ac:dyDescent="0.25"/>
    <row r="23076" hidden="1" x14ac:dyDescent="0.25"/>
    <row r="23077" hidden="1" x14ac:dyDescent="0.25"/>
    <row r="23078" hidden="1" x14ac:dyDescent="0.25"/>
    <row r="23079" hidden="1" x14ac:dyDescent="0.25"/>
    <row r="23080" hidden="1" x14ac:dyDescent="0.25"/>
    <row r="23081" hidden="1" x14ac:dyDescent="0.25"/>
    <row r="23082" hidden="1" x14ac:dyDescent="0.25"/>
    <row r="23083" hidden="1" x14ac:dyDescent="0.25"/>
    <row r="23084" hidden="1" x14ac:dyDescent="0.25"/>
    <row r="23085" hidden="1" x14ac:dyDescent="0.25"/>
    <row r="23086" hidden="1" x14ac:dyDescent="0.25"/>
    <row r="23087" hidden="1" x14ac:dyDescent="0.25"/>
    <row r="23088" hidden="1" x14ac:dyDescent="0.25"/>
    <row r="23089" hidden="1" x14ac:dyDescent="0.25"/>
    <row r="23090" hidden="1" x14ac:dyDescent="0.25"/>
    <row r="23091" hidden="1" x14ac:dyDescent="0.25"/>
    <row r="23092" hidden="1" x14ac:dyDescent="0.25"/>
    <row r="23093" hidden="1" x14ac:dyDescent="0.25"/>
    <row r="23094" hidden="1" x14ac:dyDescent="0.25"/>
    <row r="23095" hidden="1" x14ac:dyDescent="0.25"/>
    <row r="23096" hidden="1" x14ac:dyDescent="0.25"/>
    <row r="23097" hidden="1" x14ac:dyDescent="0.25"/>
    <row r="23098" hidden="1" x14ac:dyDescent="0.25"/>
    <row r="23099" hidden="1" x14ac:dyDescent="0.25"/>
    <row r="23100" hidden="1" x14ac:dyDescent="0.25"/>
    <row r="23101" hidden="1" x14ac:dyDescent="0.25"/>
    <row r="23102" hidden="1" x14ac:dyDescent="0.25"/>
    <row r="23103" hidden="1" x14ac:dyDescent="0.25"/>
    <row r="23104" hidden="1" x14ac:dyDescent="0.25"/>
    <row r="23105" hidden="1" x14ac:dyDescent="0.25"/>
    <row r="23106" hidden="1" x14ac:dyDescent="0.25"/>
    <row r="23107" hidden="1" x14ac:dyDescent="0.25"/>
    <row r="23108" hidden="1" x14ac:dyDescent="0.25"/>
    <row r="23109" hidden="1" x14ac:dyDescent="0.25"/>
    <row r="23110" hidden="1" x14ac:dyDescent="0.25"/>
    <row r="23111" hidden="1" x14ac:dyDescent="0.25"/>
    <row r="23112" hidden="1" x14ac:dyDescent="0.25"/>
    <row r="23113" hidden="1" x14ac:dyDescent="0.25"/>
    <row r="23114" hidden="1" x14ac:dyDescent="0.25"/>
    <row r="23115" hidden="1" x14ac:dyDescent="0.25"/>
    <row r="23116" hidden="1" x14ac:dyDescent="0.25"/>
    <row r="23117" hidden="1" x14ac:dyDescent="0.25"/>
    <row r="23118" hidden="1" x14ac:dyDescent="0.25"/>
    <row r="23119" hidden="1" x14ac:dyDescent="0.25"/>
    <row r="23120" hidden="1" x14ac:dyDescent="0.25"/>
    <row r="23121" hidden="1" x14ac:dyDescent="0.25"/>
    <row r="23122" hidden="1" x14ac:dyDescent="0.25"/>
    <row r="23123" hidden="1" x14ac:dyDescent="0.25"/>
    <row r="23124" hidden="1" x14ac:dyDescent="0.25"/>
    <row r="23125" hidden="1" x14ac:dyDescent="0.25"/>
    <row r="23126" hidden="1" x14ac:dyDescent="0.25"/>
    <row r="23127" hidden="1" x14ac:dyDescent="0.25"/>
    <row r="23128" hidden="1" x14ac:dyDescent="0.25"/>
    <row r="23129" hidden="1" x14ac:dyDescent="0.25"/>
    <row r="23130" hidden="1" x14ac:dyDescent="0.25"/>
    <row r="23131" hidden="1" x14ac:dyDescent="0.25"/>
    <row r="23132" hidden="1" x14ac:dyDescent="0.25"/>
    <row r="23133" hidden="1" x14ac:dyDescent="0.25"/>
    <row r="23134" hidden="1" x14ac:dyDescent="0.25"/>
    <row r="23135" hidden="1" x14ac:dyDescent="0.25"/>
    <row r="23136" hidden="1" x14ac:dyDescent="0.25"/>
    <row r="23137" hidden="1" x14ac:dyDescent="0.25"/>
    <row r="23138" hidden="1" x14ac:dyDescent="0.25"/>
    <row r="23139" hidden="1" x14ac:dyDescent="0.25"/>
    <row r="23140" hidden="1" x14ac:dyDescent="0.25"/>
    <row r="23141" hidden="1" x14ac:dyDescent="0.25"/>
    <row r="23142" hidden="1" x14ac:dyDescent="0.25"/>
    <row r="23143" hidden="1" x14ac:dyDescent="0.25"/>
    <row r="23144" hidden="1" x14ac:dyDescent="0.25"/>
    <row r="23145" hidden="1" x14ac:dyDescent="0.25"/>
    <row r="23146" hidden="1" x14ac:dyDescent="0.25"/>
    <row r="23147" hidden="1" x14ac:dyDescent="0.25"/>
    <row r="23148" hidden="1" x14ac:dyDescent="0.25"/>
    <row r="23149" hidden="1" x14ac:dyDescent="0.25"/>
    <row r="23150" hidden="1" x14ac:dyDescent="0.25"/>
    <row r="23151" hidden="1" x14ac:dyDescent="0.25"/>
    <row r="23152" hidden="1" x14ac:dyDescent="0.25"/>
    <row r="23153" hidden="1" x14ac:dyDescent="0.25"/>
    <row r="23154" hidden="1" x14ac:dyDescent="0.25"/>
    <row r="23155" hidden="1" x14ac:dyDescent="0.25"/>
    <row r="23156" hidden="1" x14ac:dyDescent="0.25"/>
    <row r="23157" hidden="1" x14ac:dyDescent="0.25"/>
    <row r="23158" hidden="1" x14ac:dyDescent="0.25"/>
    <row r="23159" hidden="1" x14ac:dyDescent="0.25"/>
    <row r="23160" hidden="1" x14ac:dyDescent="0.25"/>
    <row r="23161" hidden="1" x14ac:dyDescent="0.25"/>
    <row r="23162" hidden="1" x14ac:dyDescent="0.25"/>
    <row r="23163" hidden="1" x14ac:dyDescent="0.25"/>
    <row r="23164" hidden="1" x14ac:dyDescent="0.25"/>
    <row r="23165" hidden="1" x14ac:dyDescent="0.25"/>
    <row r="23166" hidden="1" x14ac:dyDescent="0.25"/>
    <row r="23167" hidden="1" x14ac:dyDescent="0.25"/>
    <row r="23168" hidden="1" x14ac:dyDescent="0.25"/>
    <row r="23169" hidden="1" x14ac:dyDescent="0.25"/>
    <row r="23170" hidden="1" x14ac:dyDescent="0.25"/>
    <row r="23171" hidden="1" x14ac:dyDescent="0.25"/>
    <row r="23172" hidden="1" x14ac:dyDescent="0.25"/>
    <row r="23173" hidden="1" x14ac:dyDescent="0.25"/>
    <row r="23174" hidden="1" x14ac:dyDescent="0.25"/>
    <row r="23175" hidden="1" x14ac:dyDescent="0.25"/>
    <row r="23176" hidden="1" x14ac:dyDescent="0.25"/>
    <row r="23177" hidden="1" x14ac:dyDescent="0.25"/>
    <row r="23178" hidden="1" x14ac:dyDescent="0.25"/>
    <row r="23179" hidden="1" x14ac:dyDescent="0.25"/>
    <row r="23180" hidden="1" x14ac:dyDescent="0.25"/>
    <row r="23181" hidden="1" x14ac:dyDescent="0.25"/>
    <row r="23182" hidden="1" x14ac:dyDescent="0.25"/>
    <row r="23183" hidden="1" x14ac:dyDescent="0.25"/>
    <row r="23184" hidden="1" x14ac:dyDescent="0.25"/>
    <row r="23185" hidden="1" x14ac:dyDescent="0.25"/>
    <row r="23186" hidden="1" x14ac:dyDescent="0.25"/>
    <row r="23187" hidden="1" x14ac:dyDescent="0.25"/>
    <row r="23188" hidden="1" x14ac:dyDescent="0.25"/>
    <row r="23189" hidden="1" x14ac:dyDescent="0.25"/>
    <row r="23190" hidden="1" x14ac:dyDescent="0.25"/>
    <row r="23191" hidden="1" x14ac:dyDescent="0.25"/>
    <row r="23192" hidden="1" x14ac:dyDescent="0.25"/>
    <row r="23193" hidden="1" x14ac:dyDescent="0.25"/>
    <row r="23194" hidden="1" x14ac:dyDescent="0.25"/>
    <row r="23195" hidden="1" x14ac:dyDescent="0.25"/>
    <row r="23196" hidden="1" x14ac:dyDescent="0.25"/>
    <row r="23197" hidden="1" x14ac:dyDescent="0.25"/>
    <row r="23198" hidden="1" x14ac:dyDescent="0.25"/>
    <row r="23199" hidden="1" x14ac:dyDescent="0.25"/>
    <row r="23200" hidden="1" x14ac:dyDescent="0.25"/>
    <row r="23201" hidden="1" x14ac:dyDescent="0.25"/>
    <row r="23202" hidden="1" x14ac:dyDescent="0.25"/>
    <row r="23203" hidden="1" x14ac:dyDescent="0.25"/>
    <row r="23204" hidden="1" x14ac:dyDescent="0.25"/>
    <row r="23205" hidden="1" x14ac:dyDescent="0.25"/>
    <row r="23206" hidden="1" x14ac:dyDescent="0.25"/>
    <row r="23207" hidden="1" x14ac:dyDescent="0.25"/>
    <row r="23208" hidden="1" x14ac:dyDescent="0.25"/>
    <row r="23209" hidden="1" x14ac:dyDescent="0.25"/>
    <row r="23210" hidden="1" x14ac:dyDescent="0.25"/>
    <row r="23211" hidden="1" x14ac:dyDescent="0.25"/>
    <row r="23212" hidden="1" x14ac:dyDescent="0.25"/>
    <row r="23213" hidden="1" x14ac:dyDescent="0.25"/>
    <row r="23214" hidden="1" x14ac:dyDescent="0.25"/>
    <row r="23215" hidden="1" x14ac:dyDescent="0.25"/>
    <row r="23216" hidden="1" x14ac:dyDescent="0.25"/>
    <row r="23217" hidden="1" x14ac:dyDescent="0.25"/>
    <row r="23218" hidden="1" x14ac:dyDescent="0.25"/>
    <row r="23219" hidden="1" x14ac:dyDescent="0.25"/>
    <row r="23220" hidden="1" x14ac:dyDescent="0.25"/>
    <row r="23221" hidden="1" x14ac:dyDescent="0.25"/>
    <row r="23222" hidden="1" x14ac:dyDescent="0.25"/>
    <row r="23223" hidden="1" x14ac:dyDescent="0.25"/>
    <row r="23224" hidden="1" x14ac:dyDescent="0.25"/>
    <row r="23225" hidden="1" x14ac:dyDescent="0.25"/>
    <row r="23226" hidden="1" x14ac:dyDescent="0.25"/>
    <row r="23227" hidden="1" x14ac:dyDescent="0.25"/>
    <row r="23228" hidden="1" x14ac:dyDescent="0.25"/>
    <row r="23229" hidden="1" x14ac:dyDescent="0.25"/>
    <row r="23230" hidden="1" x14ac:dyDescent="0.25"/>
    <row r="23231" hidden="1" x14ac:dyDescent="0.25"/>
    <row r="23232" hidden="1" x14ac:dyDescent="0.25"/>
    <row r="23233" hidden="1" x14ac:dyDescent="0.25"/>
    <row r="23234" hidden="1" x14ac:dyDescent="0.25"/>
    <row r="23235" hidden="1" x14ac:dyDescent="0.25"/>
    <row r="23236" hidden="1" x14ac:dyDescent="0.25"/>
    <row r="23237" hidden="1" x14ac:dyDescent="0.25"/>
    <row r="23238" hidden="1" x14ac:dyDescent="0.25"/>
    <row r="23239" hidden="1" x14ac:dyDescent="0.25"/>
    <row r="23240" hidden="1" x14ac:dyDescent="0.25"/>
    <row r="23241" hidden="1" x14ac:dyDescent="0.25"/>
    <row r="23242" hidden="1" x14ac:dyDescent="0.25"/>
    <row r="23243" hidden="1" x14ac:dyDescent="0.25"/>
    <row r="23244" hidden="1" x14ac:dyDescent="0.25"/>
    <row r="23245" hidden="1" x14ac:dyDescent="0.25"/>
    <row r="23246" hidden="1" x14ac:dyDescent="0.25"/>
    <row r="23247" hidden="1" x14ac:dyDescent="0.25"/>
    <row r="23248" hidden="1" x14ac:dyDescent="0.25"/>
    <row r="23249" hidden="1" x14ac:dyDescent="0.25"/>
    <row r="23250" hidden="1" x14ac:dyDescent="0.25"/>
    <row r="23251" hidden="1" x14ac:dyDescent="0.25"/>
    <row r="23252" hidden="1" x14ac:dyDescent="0.25"/>
    <row r="23253" hidden="1" x14ac:dyDescent="0.25"/>
    <row r="23254" hidden="1" x14ac:dyDescent="0.25"/>
    <row r="23255" hidden="1" x14ac:dyDescent="0.25"/>
    <row r="23256" hidden="1" x14ac:dyDescent="0.25"/>
    <row r="23257" hidden="1" x14ac:dyDescent="0.25"/>
    <row r="23258" hidden="1" x14ac:dyDescent="0.25"/>
    <row r="23259" hidden="1" x14ac:dyDescent="0.25"/>
    <row r="23260" hidden="1" x14ac:dyDescent="0.25"/>
    <row r="23261" hidden="1" x14ac:dyDescent="0.25"/>
    <row r="23262" hidden="1" x14ac:dyDescent="0.25"/>
    <row r="23263" hidden="1" x14ac:dyDescent="0.25"/>
    <row r="23264" hidden="1" x14ac:dyDescent="0.25"/>
    <row r="23265" hidden="1" x14ac:dyDescent="0.25"/>
    <row r="23266" hidden="1" x14ac:dyDescent="0.25"/>
    <row r="23267" hidden="1" x14ac:dyDescent="0.25"/>
    <row r="23268" hidden="1" x14ac:dyDescent="0.25"/>
    <row r="23269" hidden="1" x14ac:dyDescent="0.25"/>
    <row r="23270" hidden="1" x14ac:dyDescent="0.25"/>
    <row r="23271" hidden="1" x14ac:dyDescent="0.25"/>
    <row r="23272" hidden="1" x14ac:dyDescent="0.25"/>
    <row r="23273" hidden="1" x14ac:dyDescent="0.25"/>
    <row r="23274" hidden="1" x14ac:dyDescent="0.25"/>
    <row r="23275" hidden="1" x14ac:dyDescent="0.25"/>
    <row r="23276" hidden="1" x14ac:dyDescent="0.25"/>
    <row r="23277" hidden="1" x14ac:dyDescent="0.25"/>
    <row r="23278" hidden="1" x14ac:dyDescent="0.25"/>
    <row r="23279" hidden="1" x14ac:dyDescent="0.25"/>
    <row r="23280" hidden="1" x14ac:dyDescent="0.25"/>
    <row r="23281" hidden="1" x14ac:dyDescent="0.25"/>
    <row r="23282" hidden="1" x14ac:dyDescent="0.25"/>
    <row r="23283" hidden="1" x14ac:dyDescent="0.25"/>
    <row r="23284" hidden="1" x14ac:dyDescent="0.25"/>
    <row r="23285" hidden="1" x14ac:dyDescent="0.25"/>
    <row r="23286" hidden="1" x14ac:dyDescent="0.25"/>
    <row r="23287" hidden="1" x14ac:dyDescent="0.25"/>
    <row r="23288" hidden="1" x14ac:dyDescent="0.25"/>
    <row r="23289" hidden="1" x14ac:dyDescent="0.25"/>
    <row r="23290" hidden="1" x14ac:dyDescent="0.25"/>
    <row r="23291" hidden="1" x14ac:dyDescent="0.25"/>
    <row r="23292" hidden="1" x14ac:dyDescent="0.25"/>
    <row r="23293" hidden="1" x14ac:dyDescent="0.25"/>
    <row r="23294" hidden="1" x14ac:dyDescent="0.25"/>
    <row r="23295" hidden="1" x14ac:dyDescent="0.25"/>
    <row r="23296" hidden="1" x14ac:dyDescent="0.25"/>
    <row r="23297" hidden="1" x14ac:dyDescent="0.25"/>
    <row r="23298" hidden="1" x14ac:dyDescent="0.25"/>
    <row r="23299" hidden="1" x14ac:dyDescent="0.25"/>
    <row r="23300" hidden="1" x14ac:dyDescent="0.25"/>
    <row r="23301" hidden="1" x14ac:dyDescent="0.25"/>
    <row r="23302" hidden="1" x14ac:dyDescent="0.25"/>
    <row r="23303" hidden="1" x14ac:dyDescent="0.25"/>
    <row r="23304" hidden="1" x14ac:dyDescent="0.25"/>
    <row r="23305" hidden="1" x14ac:dyDescent="0.25"/>
    <row r="23306" hidden="1" x14ac:dyDescent="0.25"/>
    <row r="23307" hidden="1" x14ac:dyDescent="0.25"/>
    <row r="23308" hidden="1" x14ac:dyDescent="0.25"/>
    <row r="23309" hidden="1" x14ac:dyDescent="0.25"/>
    <row r="23310" hidden="1" x14ac:dyDescent="0.25"/>
    <row r="23311" hidden="1" x14ac:dyDescent="0.25"/>
    <row r="23312" hidden="1" x14ac:dyDescent="0.25"/>
    <row r="23313" hidden="1" x14ac:dyDescent="0.25"/>
    <row r="23314" hidden="1" x14ac:dyDescent="0.25"/>
    <row r="23315" hidden="1" x14ac:dyDescent="0.25"/>
    <row r="23316" hidden="1" x14ac:dyDescent="0.25"/>
    <row r="23317" hidden="1" x14ac:dyDescent="0.25"/>
    <row r="23318" hidden="1" x14ac:dyDescent="0.25"/>
    <row r="23319" hidden="1" x14ac:dyDescent="0.25"/>
    <row r="23320" hidden="1" x14ac:dyDescent="0.25"/>
    <row r="23321" hidden="1" x14ac:dyDescent="0.25"/>
    <row r="23322" hidden="1" x14ac:dyDescent="0.25"/>
    <row r="23323" hidden="1" x14ac:dyDescent="0.25"/>
    <row r="23324" hidden="1" x14ac:dyDescent="0.25"/>
    <row r="23325" hidden="1" x14ac:dyDescent="0.25"/>
    <row r="23326" hidden="1" x14ac:dyDescent="0.25"/>
    <row r="23327" hidden="1" x14ac:dyDescent="0.25"/>
    <row r="23328" hidden="1" x14ac:dyDescent="0.25"/>
    <row r="23329" hidden="1" x14ac:dyDescent="0.25"/>
    <row r="23330" hidden="1" x14ac:dyDescent="0.25"/>
    <row r="23331" hidden="1" x14ac:dyDescent="0.25"/>
    <row r="23332" hidden="1" x14ac:dyDescent="0.25"/>
    <row r="23333" hidden="1" x14ac:dyDescent="0.25"/>
    <row r="23334" hidden="1" x14ac:dyDescent="0.25"/>
    <row r="23335" hidden="1" x14ac:dyDescent="0.25"/>
    <row r="23336" hidden="1" x14ac:dyDescent="0.25"/>
    <row r="23337" hidden="1" x14ac:dyDescent="0.25"/>
    <row r="23338" hidden="1" x14ac:dyDescent="0.25"/>
    <row r="23339" hidden="1" x14ac:dyDescent="0.25"/>
    <row r="23340" hidden="1" x14ac:dyDescent="0.25"/>
    <row r="23341" hidden="1" x14ac:dyDescent="0.25"/>
    <row r="23342" hidden="1" x14ac:dyDescent="0.25"/>
    <row r="23343" hidden="1" x14ac:dyDescent="0.25"/>
    <row r="23344" hidden="1" x14ac:dyDescent="0.25"/>
    <row r="23345" hidden="1" x14ac:dyDescent="0.25"/>
    <row r="23346" hidden="1" x14ac:dyDescent="0.25"/>
    <row r="23347" hidden="1" x14ac:dyDescent="0.25"/>
    <row r="23348" hidden="1" x14ac:dyDescent="0.25"/>
    <row r="23349" hidden="1" x14ac:dyDescent="0.25"/>
    <row r="23350" hidden="1" x14ac:dyDescent="0.25"/>
    <row r="23351" hidden="1" x14ac:dyDescent="0.25"/>
    <row r="23352" hidden="1" x14ac:dyDescent="0.25"/>
    <row r="23353" hidden="1" x14ac:dyDescent="0.25"/>
    <row r="23354" hidden="1" x14ac:dyDescent="0.25"/>
    <row r="23355" hidden="1" x14ac:dyDescent="0.25"/>
    <row r="23356" hidden="1" x14ac:dyDescent="0.25"/>
    <row r="23357" hidden="1" x14ac:dyDescent="0.25"/>
    <row r="23358" hidden="1" x14ac:dyDescent="0.25"/>
    <row r="23359" hidden="1" x14ac:dyDescent="0.25"/>
    <row r="23360" hidden="1" x14ac:dyDescent="0.25"/>
    <row r="23361" hidden="1" x14ac:dyDescent="0.25"/>
    <row r="23362" hidden="1" x14ac:dyDescent="0.25"/>
    <row r="23363" hidden="1" x14ac:dyDescent="0.25"/>
    <row r="23364" hidden="1" x14ac:dyDescent="0.25"/>
    <row r="23365" hidden="1" x14ac:dyDescent="0.25"/>
    <row r="23366" hidden="1" x14ac:dyDescent="0.25"/>
    <row r="23367" hidden="1" x14ac:dyDescent="0.25"/>
    <row r="23368" hidden="1" x14ac:dyDescent="0.25"/>
    <row r="23369" hidden="1" x14ac:dyDescent="0.25"/>
    <row r="23370" hidden="1" x14ac:dyDescent="0.25"/>
    <row r="23371" hidden="1" x14ac:dyDescent="0.25"/>
    <row r="23372" hidden="1" x14ac:dyDescent="0.25"/>
    <row r="23373" hidden="1" x14ac:dyDescent="0.25"/>
    <row r="23374" hidden="1" x14ac:dyDescent="0.25"/>
    <row r="23375" hidden="1" x14ac:dyDescent="0.25"/>
    <row r="23376" hidden="1" x14ac:dyDescent="0.25"/>
    <row r="23377" hidden="1" x14ac:dyDescent="0.25"/>
    <row r="23378" hidden="1" x14ac:dyDescent="0.25"/>
    <row r="23379" hidden="1" x14ac:dyDescent="0.25"/>
    <row r="23380" hidden="1" x14ac:dyDescent="0.25"/>
    <row r="23381" hidden="1" x14ac:dyDescent="0.25"/>
    <row r="23382" hidden="1" x14ac:dyDescent="0.25"/>
    <row r="23383" hidden="1" x14ac:dyDescent="0.25"/>
    <row r="23384" hidden="1" x14ac:dyDescent="0.25"/>
    <row r="23385" hidden="1" x14ac:dyDescent="0.25"/>
    <row r="23386" hidden="1" x14ac:dyDescent="0.25"/>
    <row r="23387" hidden="1" x14ac:dyDescent="0.25"/>
    <row r="23388" hidden="1" x14ac:dyDescent="0.25"/>
    <row r="23389" hidden="1" x14ac:dyDescent="0.25"/>
    <row r="23390" hidden="1" x14ac:dyDescent="0.25"/>
    <row r="23391" hidden="1" x14ac:dyDescent="0.25"/>
    <row r="23392" hidden="1" x14ac:dyDescent="0.25"/>
    <row r="23393" hidden="1" x14ac:dyDescent="0.25"/>
    <row r="23394" hidden="1" x14ac:dyDescent="0.25"/>
    <row r="23395" hidden="1" x14ac:dyDescent="0.25"/>
    <row r="23396" hidden="1" x14ac:dyDescent="0.25"/>
    <row r="23397" hidden="1" x14ac:dyDescent="0.25"/>
    <row r="23398" hidden="1" x14ac:dyDescent="0.25"/>
    <row r="23399" hidden="1" x14ac:dyDescent="0.25"/>
    <row r="23400" hidden="1" x14ac:dyDescent="0.25"/>
    <row r="23401" hidden="1" x14ac:dyDescent="0.25"/>
    <row r="23402" hidden="1" x14ac:dyDescent="0.25"/>
    <row r="23403" hidden="1" x14ac:dyDescent="0.25"/>
    <row r="23404" hidden="1" x14ac:dyDescent="0.25"/>
    <row r="23405" hidden="1" x14ac:dyDescent="0.25"/>
    <row r="23406" hidden="1" x14ac:dyDescent="0.25"/>
    <row r="23407" hidden="1" x14ac:dyDescent="0.25"/>
    <row r="23408" hidden="1" x14ac:dyDescent="0.25"/>
    <row r="23409" hidden="1" x14ac:dyDescent="0.25"/>
    <row r="23410" hidden="1" x14ac:dyDescent="0.25"/>
    <row r="23411" hidden="1" x14ac:dyDescent="0.25"/>
    <row r="23412" hidden="1" x14ac:dyDescent="0.25"/>
    <row r="23413" hidden="1" x14ac:dyDescent="0.25"/>
    <row r="23414" hidden="1" x14ac:dyDescent="0.25"/>
    <row r="23415" hidden="1" x14ac:dyDescent="0.25"/>
    <row r="23416" hidden="1" x14ac:dyDescent="0.25"/>
    <row r="23417" hidden="1" x14ac:dyDescent="0.25"/>
    <row r="23418" hidden="1" x14ac:dyDescent="0.25"/>
    <row r="23419" hidden="1" x14ac:dyDescent="0.25"/>
    <row r="23420" hidden="1" x14ac:dyDescent="0.25"/>
    <row r="23421" hidden="1" x14ac:dyDescent="0.25"/>
    <row r="23422" hidden="1" x14ac:dyDescent="0.25"/>
    <row r="23423" hidden="1" x14ac:dyDescent="0.25"/>
    <row r="23424" hidden="1" x14ac:dyDescent="0.25"/>
    <row r="23425" hidden="1" x14ac:dyDescent="0.25"/>
    <row r="23426" hidden="1" x14ac:dyDescent="0.25"/>
    <row r="23427" hidden="1" x14ac:dyDescent="0.25"/>
    <row r="23428" hidden="1" x14ac:dyDescent="0.25"/>
    <row r="23429" hidden="1" x14ac:dyDescent="0.25"/>
    <row r="23430" hidden="1" x14ac:dyDescent="0.25"/>
    <row r="23431" hidden="1" x14ac:dyDescent="0.25"/>
    <row r="23432" hidden="1" x14ac:dyDescent="0.25"/>
    <row r="23433" hidden="1" x14ac:dyDescent="0.25"/>
    <row r="23434" hidden="1" x14ac:dyDescent="0.25"/>
    <row r="23435" hidden="1" x14ac:dyDescent="0.25"/>
    <row r="23436" hidden="1" x14ac:dyDescent="0.25"/>
    <row r="23437" hidden="1" x14ac:dyDescent="0.25"/>
    <row r="23438" hidden="1" x14ac:dyDescent="0.25"/>
    <row r="23439" hidden="1" x14ac:dyDescent="0.25"/>
    <row r="23440" hidden="1" x14ac:dyDescent="0.25"/>
    <row r="23441" hidden="1" x14ac:dyDescent="0.25"/>
    <row r="23442" hidden="1" x14ac:dyDescent="0.25"/>
    <row r="23443" hidden="1" x14ac:dyDescent="0.25"/>
    <row r="23444" hidden="1" x14ac:dyDescent="0.25"/>
    <row r="23445" hidden="1" x14ac:dyDescent="0.25"/>
    <row r="23446" hidden="1" x14ac:dyDescent="0.25"/>
    <row r="23447" hidden="1" x14ac:dyDescent="0.25"/>
    <row r="23448" hidden="1" x14ac:dyDescent="0.25"/>
    <row r="23449" hidden="1" x14ac:dyDescent="0.25"/>
    <row r="23450" hidden="1" x14ac:dyDescent="0.25"/>
    <row r="23451" hidden="1" x14ac:dyDescent="0.25"/>
    <row r="23452" hidden="1" x14ac:dyDescent="0.25"/>
    <row r="23453" hidden="1" x14ac:dyDescent="0.25"/>
    <row r="23454" hidden="1" x14ac:dyDescent="0.25"/>
    <row r="23455" hidden="1" x14ac:dyDescent="0.25"/>
    <row r="23456" hidden="1" x14ac:dyDescent="0.25"/>
    <row r="23457" hidden="1" x14ac:dyDescent="0.25"/>
    <row r="23458" hidden="1" x14ac:dyDescent="0.25"/>
    <row r="23459" hidden="1" x14ac:dyDescent="0.25"/>
    <row r="23460" hidden="1" x14ac:dyDescent="0.25"/>
    <row r="23461" hidden="1" x14ac:dyDescent="0.25"/>
    <row r="23462" hidden="1" x14ac:dyDescent="0.25"/>
    <row r="23463" hidden="1" x14ac:dyDescent="0.25"/>
    <row r="23464" hidden="1" x14ac:dyDescent="0.25"/>
    <row r="23465" hidden="1" x14ac:dyDescent="0.25"/>
    <row r="23466" hidden="1" x14ac:dyDescent="0.25"/>
    <row r="23467" hidden="1" x14ac:dyDescent="0.25"/>
    <row r="23468" hidden="1" x14ac:dyDescent="0.25"/>
    <row r="23469" hidden="1" x14ac:dyDescent="0.25"/>
    <row r="23470" hidden="1" x14ac:dyDescent="0.25"/>
    <row r="23471" hidden="1" x14ac:dyDescent="0.25"/>
    <row r="23472" hidden="1" x14ac:dyDescent="0.25"/>
    <row r="23473" hidden="1" x14ac:dyDescent="0.25"/>
    <row r="23474" hidden="1" x14ac:dyDescent="0.25"/>
    <row r="23475" hidden="1" x14ac:dyDescent="0.25"/>
    <row r="23476" hidden="1" x14ac:dyDescent="0.25"/>
    <row r="23477" hidden="1" x14ac:dyDescent="0.25"/>
    <row r="23478" hidden="1" x14ac:dyDescent="0.25"/>
    <row r="23479" hidden="1" x14ac:dyDescent="0.25"/>
    <row r="23480" hidden="1" x14ac:dyDescent="0.25"/>
    <row r="23481" hidden="1" x14ac:dyDescent="0.25"/>
    <row r="23482" hidden="1" x14ac:dyDescent="0.25"/>
    <row r="23483" hidden="1" x14ac:dyDescent="0.25"/>
    <row r="23484" hidden="1" x14ac:dyDescent="0.25"/>
    <row r="23485" hidden="1" x14ac:dyDescent="0.25"/>
    <row r="23486" hidden="1" x14ac:dyDescent="0.25"/>
    <row r="23487" hidden="1" x14ac:dyDescent="0.25"/>
    <row r="23488" hidden="1" x14ac:dyDescent="0.25"/>
    <row r="23489" hidden="1" x14ac:dyDescent="0.25"/>
    <row r="23490" hidden="1" x14ac:dyDescent="0.25"/>
    <row r="23491" hidden="1" x14ac:dyDescent="0.25"/>
    <row r="23492" hidden="1" x14ac:dyDescent="0.25"/>
    <row r="23493" hidden="1" x14ac:dyDescent="0.25"/>
    <row r="23494" hidden="1" x14ac:dyDescent="0.25"/>
    <row r="23495" hidden="1" x14ac:dyDescent="0.25"/>
    <row r="23496" hidden="1" x14ac:dyDescent="0.25"/>
    <row r="23497" hidden="1" x14ac:dyDescent="0.25"/>
    <row r="23498" hidden="1" x14ac:dyDescent="0.25"/>
    <row r="23499" hidden="1" x14ac:dyDescent="0.25"/>
    <row r="23500" hidden="1" x14ac:dyDescent="0.25"/>
    <row r="23501" hidden="1" x14ac:dyDescent="0.25"/>
    <row r="23502" hidden="1" x14ac:dyDescent="0.25"/>
    <row r="23503" hidden="1" x14ac:dyDescent="0.25"/>
    <row r="23504" hidden="1" x14ac:dyDescent="0.25"/>
    <row r="23505" hidden="1" x14ac:dyDescent="0.25"/>
    <row r="23506" hidden="1" x14ac:dyDescent="0.25"/>
    <row r="23507" hidden="1" x14ac:dyDescent="0.25"/>
    <row r="23508" hidden="1" x14ac:dyDescent="0.25"/>
    <row r="23509" hidden="1" x14ac:dyDescent="0.25"/>
    <row r="23510" hidden="1" x14ac:dyDescent="0.25"/>
    <row r="23511" hidden="1" x14ac:dyDescent="0.25"/>
    <row r="23512" hidden="1" x14ac:dyDescent="0.25"/>
    <row r="23513" hidden="1" x14ac:dyDescent="0.25"/>
    <row r="23514" hidden="1" x14ac:dyDescent="0.25"/>
    <row r="23515" hidden="1" x14ac:dyDescent="0.25"/>
    <row r="23516" hidden="1" x14ac:dyDescent="0.25"/>
    <row r="23517" hidden="1" x14ac:dyDescent="0.25"/>
    <row r="23518" hidden="1" x14ac:dyDescent="0.25"/>
    <row r="23519" hidden="1" x14ac:dyDescent="0.25"/>
    <row r="23520" hidden="1" x14ac:dyDescent="0.25"/>
    <row r="23521" hidden="1" x14ac:dyDescent="0.25"/>
    <row r="23522" hidden="1" x14ac:dyDescent="0.25"/>
    <row r="23523" hidden="1" x14ac:dyDescent="0.25"/>
    <row r="23524" hidden="1" x14ac:dyDescent="0.25"/>
    <row r="23525" hidden="1" x14ac:dyDescent="0.25"/>
    <row r="23526" hidden="1" x14ac:dyDescent="0.25"/>
    <row r="23527" hidden="1" x14ac:dyDescent="0.25"/>
    <row r="23528" hidden="1" x14ac:dyDescent="0.25"/>
    <row r="23529" hidden="1" x14ac:dyDescent="0.25"/>
    <row r="23530" hidden="1" x14ac:dyDescent="0.25"/>
    <row r="23531" hidden="1" x14ac:dyDescent="0.25"/>
    <row r="23532" hidden="1" x14ac:dyDescent="0.25"/>
    <row r="23533" hidden="1" x14ac:dyDescent="0.25"/>
    <row r="23534" hidden="1" x14ac:dyDescent="0.25"/>
    <row r="23535" hidden="1" x14ac:dyDescent="0.25"/>
    <row r="23536" hidden="1" x14ac:dyDescent="0.25"/>
    <row r="23537" hidden="1" x14ac:dyDescent="0.25"/>
    <row r="23538" hidden="1" x14ac:dyDescent="0.25"/>
    <row r="23539" hidden="1" x14ac:dyDescent="0.25"/>
    <row r="23540" hidden="1" x14ac:dyDescent="0.25"/>
    <row r="23541" hidden="1" x14ac:dyDescent="0.25"/>
    <row r="23542" hidden="1" x14ac:dyDescent="0.25"/>
    <row r="23543" hidden="1" x14ac:dyDescent="0.25"/>
    <row r="23544" hidden="1" x14ac:dyDescent="0.25"/>
    <row r="23545" hidden="1" x14ac:dyDescent="0.25"/>
    <row r="23546" hidden="1" x14ac:dyDescent="0.25"/>
    <row r="23547" hidden="1" x14ac:dyDescent="0.25"/>
    <row r="23548" hidden="1" x14ac:dyDescent="0.25"/>
    <row r="23549" hidden="1" x14ac:dyDescent="0.25"/>
    <row r="23550" hidden="1" x14ac:dyDescent="0.25"/>
    <row r="23551" hidden="1" x14ac:dyDescent="0.25"/>
    <row r="23552" hidden="1" x14ac:dyDescent="0.25"/>
    <row r="23553" hidden="1" x14ac:dyDescent="0.25"/>
    <row r="23554" hidden="1" x14ac:dyDescent="0.25"/>
    <row r="23555" hidden="1" x14ac:dyDescent="0.25"/>
    <row r="23556" hidden="1" x14ac:dyDescent="0.25"/>
    <row r="23557" hidden="1" x14ac:dyDescent="0.25"/>
    <row r="23558" hidden="1" x14ac:dyDescent="0.25"/>
    <row r="23559" hidden="1" x14ac:dyDescent="0.25"/>
    <row r="23560" hidden="1" x14ac:dyDescent="0.25"/>
    <row r="23561" hidden="1" x14ac:dyDescent="0.25"/>
    <row r="23562" hidden="1" x14ac:dyDescent="0.25"/>
    <row r="23563" hidden="1" x14ac:dyDescent="0.25"/>
    <row r="23564" hidden="1" x14ac:dyDescent="0.25"/>
    <row r="23565" hidden="1" x14ac:dyDescent="0.25"/>
    <row r="23566" hidden="1" x14ac:dyDescent="0.25"/>
    <row r="23567" hidden="1" x14ac:dyDescent="0.25"/>
    <row r="23568" hidden="1" x14ac:dyDescent="0.25"/>
    <row r="23569" hidden="1" x14ac:dyDescent="0.25"/>
    <row r="23570" hidden="1" x14ac:dyDescent="0.25"/>
    <row r="23571" hidden="1" x14ac:dyDescent="0.25"/>
    <row r="23572" hidden="1" x14ac:dyDescent="0.25"/>
    <row r="23573" hidden="1" x14ac:dyDescent="0.25"/>
    <row r="23574" hidden="1" x14ac:dyDescent="0.25"/>
    <row r="23575" hidden="1" x14ac:dyDescent="0.25"/>
    <row r="23576" hidden="1" x14ac:dyDescent="0.25"/>
    <row r="23577" hidden="1" x14ac:dyDescent="0.25"/>
    <row r="23578" hidden="1" x14ac:dyDescent="0.25"/>
    <row r="23579" hidden="1" x14ac:dyDescent="0.25"/>
    <row r="23580" hidden="1" x14ac:dyDescent="0.25"/>
    <row r="23581" hidden="1" x14ac:dyDescent="0.25"/>
    <row r="23582" hidden="1" x14ac:dyDescent="0.25"/>
    <row r="23583" hidden="1" x14ac:dyDescent="0.25"/>
    <row r="23584" hidden="1" x14ac:dyDescent="0.25"/>
    <row r="23585" hidden="1" x14ac:dyDescent="0.25"/>
    <row r="23586" hidden="1" x14ac:dyDescent="0.25"/>
    <row r="23587" hidden="1" x14ac:dyDescent="0.25"/>
    <row r="23588" hidden="1" x14ac:dyDescent="0.25"/>
    <row r="23589" hidden="1" x14ac:dyDescent="0.25"/>
    <row r="23590" hidden="1" x14ac:dyDescent="0.25"/>
    <row r="23591" hidden="1" x14ac:dyDescent="0.25"/>
    <row r="23592" hidden="1" x14ac:dyDescent="0.25"/>
    <row r="23593" hidden="1" x14ac:dyDescent="0.25"/>
    <row r="23594" hidden="1" x14ac:dyDescent="0.25"/>
    <row r="23595" hidden="1" x14ac:dyDescent="0.25"/>
    <row r="23596" hidden="1" x14ac:dyDescent="0.25"/>
    <row r="23597" hidden="1" x14ac:dyDescent="0.25"/>
    <row r="23598" hidden="1" x14ac:dyDescent="0.25"/>
    <row r="23599" hidden="1" x14ac:dyDescent="0.25"/>
    <row r="23600" hidden="1" x14ac:dyDescent="0.25"/>
    <row r="23601" hidden="1" x14ac:dyDescent="0.25"/>
    <row r="23602" hidden="1" x14ac:dyDescent="0.25"/>
    <row r="23603" hidden="1" x14ac:dyDescent="0.25"/>
    <row r="23604" hidden="1" x14ac:dyDescent="0.25"/>
    <row r="23605" hidden="1" x14ac:dyDescent="0.25"/>
    <row r="23606" hidden="1" x14ac:dyDescent="0.25"/>
    <row r="23607" hidden="1" x14ac:dyDescent="0.25"/>
    <row r="23608" hidden="1" x14ac:dyDescent="0.25"/>
    <row r="23609" hidden="1" x14ac:dyDescent="0.25"/>
    <row r="23610" hidden="1" x14ac:dyDescent="0.25"/>
    <row r="23611" hidden="1" x14ac:dyDescent="0.25"/>
    <row r="23612" hidden="1" x14ac:dyDescent="0.25"/>
    <row r="23613" hidden="1" x14ac:dyDescent="0.25"/>
    <row r="23614" hidden="1" x14ac:dyDescent="0.25"/>
    <row r="23615" hidden="1" x14ac:dyDescent="0.25"/>
    <row r="23616" hidden="1" x14ac:dyDescent="0.25"/>
    <row r="23617" hidden="1" x14ac:dyDescent="0.25"/>
    <row r="23618" hidden="1" x14ac:dyDescent="0.25"/>
    <row r="23619" hidden="1" x14ac:dyDescent="0.25"/>
    <row r="23620" hidden="1" x14ac:dyDescent="0.25"/>
    <row r="23621" hidden="1" x14ac:dyDescent="0.25"/>
    <row r="23622" hidden="1" x14ac:dyDescent="0.25"/>
    <row r="23623" hidden="1" x14ac:dyDescent="0.25"/>
    <row r="23624" hidden="1" x14ac:dyDescent="0.25"/>
    <row r="23625" hidden="1" x14ac:dyDescent="0.25"/>
    <row r="23626" hidden="1" x14ac:dyDescent="0.25"/>
    <row r="23627" hidden="1" x14ac:dyDescent="0.25"/>
    <row r="23628" hidden="1" x14ac:dyDescent="0.25"/>
    <row r="23629" hidden="1" x14ac:dyDescent="0.25"/>
    <row r="23630" hidden="1" x14ac:dyDescent="0.25"/>
    <row r="23631" hidden="1" x14ac:dyDescent="0.25"/>
    <row r="23632" hidden="1" x14ac:dyDescent="0.25"/>
    <row r="23633" hidden="1" x14ac:dyDescent="0.25"/>
    <row r="23634" hidden="1" x14ac:dyDescent="0.25"/>
    <row r="23635" hidden="1" x14ac:dyDescent="0.25"/>
    <row r="23636" hidden="1" x14ac:dyDescent="0.25"/>
    <row r="23637" hidden="1" x14ac:dyDescent="0.25"/>
    <row r="23638" hidden="1" x14ac:dyDescent="0.25"/>
    <row r="23639" hidden="1" x14ac:dyDescent="0.25"/>
    <row r="23640" hidden="1" x14ac:dyDescent="0.25"/>
    <row r="23641" hidden="1" x14ac:dyDescent="0.25"/>
    <row r="23642" hidden="1" x14ac:dyDescent="0.25"/>
    <row r="23643" hidden="1" x14ac:dyDescent="0.25"/>
    <row r="23644" hidden="1" x14ac:dyDescent="0.25"/>
    <row r="23645" hidden="1" x14ac:dyDescent="0.25"/>
    <row r="23646" hidden="1" x14ac:dyDescent="0.25"/>
    <row r="23647" hidden="1" x14ac:dyDescent="0.25"/>
    <row r="23648" hidden="1" x14ac:dyDescent="0.25"/>
    <row r="23649" hidden="1" x14ac:dyDescent="0.25"/>
    <row r="23650" hidden="1" x14ac:dyDescent="0.25"/>
    <row r="23651" hidden="1" x14ac:dyDescent="0.25"/>
    <row r="23652" hidden="1" x14ac:dyDescent="0.25"/>
    <row r="23653" hidden="1" x14ac:dyDescent="0.25"/>
    <row r="23654" hidden="1" x14ac:dyDescent="0.25"/>
    <row r="23655" hidden="1" x14ac:dyDescent="0.25"/>
    <row r="23656" hidden="1" x14ac:dyDescent="0.25"/>
    <row r="23657" hidden="1" x14ac:dyDescent="0.25"/>
    <row r="23658" hidden="1" x14ac:dyDescent="0.25"/>
    <row r="23659" hidden="1" x14ac:dyDescent="0.25"/>
    <row r="23660" hidden="1" x14ac:dyDescent="0.25"/>
    <row r="23661" hidden="1" x14ac:dyDescent="0.25"/>
    <row r="23662" hidden="1" x14ac:dyDescent="0.25"/>
    <row r="23663" hidden="1" x14ac:dyDescent="0.25"/>
    <row r="23664" hidden="1" x14ac:dyDescent="0.25"/>
    <row r="23665" hidden="1" x14ac:dyDescent="0.25"/>
    <row r="23666" hidden="1" x14ac:dyDescent="0.25"/>
    <row r="23667" hidden="1" x14ac:dyDescent="0.25"/>
    <row r="23668" hidden="1" x14ac:dyDescent="0.25"/>
    <row r="23669" hidden="1" x14ac:dyDescent="0.25"/>
    <row r="23670" hidden="1" x14ac:dyDescent="0.25"/>
    <row r="23671" hidden="1" x14ac:dyDescent="0.25"/>
    <row r="23672" hidden="1" x14ac:dyDescent="0.25"/>
    <row r="23673" hidden="1" x14ac:dyDescent="0.25"/>
    <row r="23674" hidden="1" x14ac:dyDescent="0.25"/>
    <row r="23675" hidden="1" x14ac:dyDescent="0.25"/>
    <row r="23676" hidden="1" x14ac:dyDescent="0.25"/>
    <row r="23677" hidden="1" x14ac:dyDescent="0.25"/>
    <row r="23678" hidden="1" x14ac:dyDescent="0.25"/>
    <row r="23679" hidden="1" x14ac:dyDescent="0.25"/>
    <row r="23680" hidden="1" x14ac:dyDescent="0.25"/>
    <row r="23681" hidden="1" x14ac:dyDescent="0.25"/>
    <row r="23682" hidden="1" x14ac:dyDescent="0.25"/>
    <row r="23683" hidden="1" x14ac:dyDescent="0.25"/>
    <row r="23684" hidden="1" x14ac:dyDescent="0.25"/>
    <row r="23685" hidden="1" x14ac:dyDescent="0.25"/>
    <row r="23686" hidden="1" x14ac:dyDescent="0.25"/>
    <row r="23687" hidden="1" x14ac:dyDescent="0.25"/>
    <row r="23688" hidden="1" x14ac:dyDescent="0.25"/>
    <row r="23689" hidden="1" x14ac:dyDescent="0.25"/>
    <row r="23690" hidden="1" x14ac:dyDescent="0.25"/>
    <row r="23691" hidden="1" x14ac:dyDescent="0.25"/>
    <row r="23692" hidden="1" x14ac:dyDescent="0.25"/>
    <row r="23693" hidden="1" x14ac:dyDescent="0.25"/>
    <row r="23694" hidden="1" x14ac:dyDescent="0.25"/>
    <row r="23695" hidden="1" x14ac:dyDescent="0.25"/>
    <row r="23696" hidden="1" x14ac:dyDescent="0.25"/>
    <row r="23697" hidden="1" x14ac:dyDescent="0.25"/>
    <row r="23698" hidden="1" x14ac:dyDescent="0.25"/>
    <row r="23699" hidden="1" x14ac:dyDescent="0.25"/>
    <row r="23700" hidden="1" x14ac:dyDescent="0.25"/>
    <row r="23701" hidden="1" x14ac:dyDescent="0.25"/>
    <row r="23702" hidden="1" x14ac:dyDescent="0.25"/>
    <row r="23703" hidden="1" x14ac:dyDescent="0.25"/>
    <row r="23704" hidden="1" x14ac:dyDescent="0.25"/>
    <row r="23705" hidden="1" x14ac:dyDescent="0.25"/>
    <row r="23706" hidden="1" x14ac:dyDescent="0.25"/>
    <row r="23707" hidden="1" x14ac:dyDescent="0.25"/>
    <row r="23708" hidden="1" x14ac:dyDescent="0.25"/>
    <row r="23709" hidden="1" x14ac:dyDescent="0.25"/>
    <row r="23710" hidden="1" x14ac:dyDescent="0.25"/>
    <row r="23711" hidden="1" x14ac:dyDescent="0.25"/>
    <row r="23712" hidden="1" x14ac:dyDescent="0.25"/>
    <row r="23713" hidden="1" x14ac:dyDescent="0.25"/>
    <row r="23714" hidden="1" x14ac:dyDescent="0.25"/>
    <row r="23715" hidden="1" x14ac:dyDescent="0.25"/>
    <row r="23716" hidden="1" x14ac:dyDescent="0.25"/>
    <row r="23717" hidden="1" x14ac:dyDescent="0.25"/>
    <row r="23718" hidden="1" x14ac:dyDescent="0.25"/>
    <row r="23719" hidden="1" x14ac:dyDescent="0.25"/>
    <row r="23720" hidden="1" x14ac:dyDescent="0.25"/>
    <row r="23721" hidden="1" x14ac:dyDescent="0.25"/>
    <row r="23722" hidden="1" x14ac:dyDescent="0.25"/>
    <row r="23723" hidden="1" x14ac:dyDescent="0.25"/>
    <row r="23724" hidden="1" x14ac:dyDescent="0.25"/>
    <row r="23725" hidden="1" x14ac:dyDescent="0.25"/>
    <row r="23726" hidden="1" x14ac:dyDescent="0.25"/>
    <row r="23727" hidden="1" x14ac:dyDescent="0.25"/>
    <row r="23728" hidden="1" x14ac:dyDescent="0.25"/>
    <row r="23729" hidden="1" x14ac:dyDescent="0.25"/>
    <row r="23730" hidden="1" x14ac:dyDescent="0.25"/>
    <row r="23731" hidden="1" x14ac:dyDescent="0.25"/>
    <row r="23732" hidden="1" x14ac:dyDescent="0.25"/>
    <row r="23733" hidden="1" x14ac:dyDescent="0.25"/>
    <row r="23734" hidden="1" x14ac:dyDescent="0.25"/>
    <row r="23735" hidden="1" x14ac:dyDescent="0.25"/>
    <row r="23736" hidden="1" x14ac:dyDescent="0.25"/>
    <row r="23737" hidden="1" x14ac:dyDescent="0.25"/>
    <row r="23738" hidden="1" x14ac:dyDescent="0.25"/>
    <row r="23739" hidden="1" x14ac:dyDescent="0.25"/>
    <row r="23740" hidden="1" x14ac:dyDescent="0.25"/>
    <row r="23741" hidden="1" x14ac:dyDescent="0.25"/>
    <row r="23742" hidden="1" x14ac:dyDescent="0.25"/>
    <row r="23743" hidden="1" x14ac:dyDescent="0.25"/>
    <row r="23744" hidden="1" x14ac:dyDescent="0.25"/>
    <row r="23745" hidden="1" x14ac:dyDescent="0.25"/>
    <row r="23746" hidden="1" x14ac:dyDescent="0.25"/>
    <row r="23747" hidden="1" x14ac:dyDescent="0.25"/>
    <row r="23748" hidden="1" x14ac:dyDescent="0.25"/>
    <row r="23749" hidden="1" x14ac:dyDescent="0.25"/>
    <row r="23750" hidden="1" x14ac:dyDescent="0.25"/>
    <row r="23751" hidden="1" x14ac:dyDescent="0.25"/>
    <row r="23752" hidden="1" x14ac:dyDescent="0.25"/>
    <row r="23753" hidden="1" x14ac:dyDescent="0.25"/>
    <row r="23754" hidden="1" x14ac:dyDescent="0.25"/>
    <row r="23755" hidden="1" x14ac:dyDescent="0.25"/>
    <row r="23756" hidden="1" x14ac:dyDescent="0.25"/>
    <row r="23757" hidden="1" x14ac:dyDescent="0.25"/>
    <row r="23758" hidden="1" x14ac:dyDescent="0.25"/>
    <row r="23759" hidden="1" x14ac:dyDescent="0.25"/>
    <row r="23760" hidden="1" x14ac:dyDescent="0.25"/>
    <row r="23761" hidden="1" x14ac:dyDescent="0.25"/>
    <row r="23762" hidden="1" x14ac:dyDescent="0.25"/>
    <row r="23763" hidden="1" x14ac:dyDescent="0.25"/>
    <row r="23764" hidden="1" x14ac:dyDescent="0.25"/>
    <row r="23765" hidden="1" x14ac:dyDescent="0.25"/>
    <row r="23766" hidden="1" x14ac:dyDescent="0.25"/>
    <row r="23767" hidden="1" x14ac:dyDescent="0.25"/>
    <row r="23768" hidden="1" x14ac:dyDescent="0.25"/>
    <row r="23769" hidden="1" x14ac:dyDescent="0.25"/>
    <row r="23770" hidden="1" x14ac:dyDescent="0.25"/>
    <row r="23771" hidden="1" x14ac:dyDescent="0.25"/>
    <row r="23772" hidden="1" x14ac:dyDescent="0.25"/>
    <row r="23773" hidden="1" x14ac:dyDescent="0.25"/>
    <row r="23774" hidden="1" x14ac:dyDescent="0.25"/>
    <row r="23775" hidden="1" x14ac:dyDescent="0.25"/>
    <row r="23776" hidden="1" x14ac:dyDescent="0.25"/>
    <row r="23777" hidden="1" x14ac:dyDescent="0.25"/>
    <row r="23778" hidden="1" x14ac:dyDescent="0.25"/>
    <row r="23779" hidden="1" x14ac:dyDescent="0.25"/>
    <row r="23780" hidden="1" x14ac:dyDescent="0.25"/>
    <row r="23781" hidden="1" x14ac:dyDescent="0.25"/>
    <row r="23782" hidden="1" x14ac:dyDescent="0.25"/>
    <row r="23783" hidden="1" x14ac:dyDescent="0.25"/>
    <row r="23784" hidden="1" x14ac:dyDescent="0.25"/>
    <row r="23785" hidden="1" x14ac:dyDescent="0.25"/>
    <row r="23786" hidden="1" x14ac:dyDescent="0.25"/>
    <row r="23787" hidden="1" x14ac:dyDescent="0.25"/>
    <row r="23788" hidden="1" x14ac:dyDescent="0.25"/>
    <row r="23789" hidden="1" x14ac:dyDescent="0.25"/>
    <row r="23790" hidden="1" x14ac:dyDescent="0.25"/>
    <row r="23791" hidden="1" x14ac:dyDescent="0.25"/>
    <row r="23792" hidden="1" x14ac:dyDescent="0.25"/>
    <row r="23793" hidden="1" x14ac:dyDescent="0.25"/>
    <row r="23794" hidden="1" x14ac:dyDescent="0.25"/>
    <row r="23795" hidden="1" x14ac:dyDescent="0.25"/>
    <row r="23796" hidden="1" x14ac:dyDescent="0.25"/>
    <row r="23797" hidden="1" x14ac:dyDescent="0.25"/>
    <row r="23798" hidden="1" x14ac:dyDescent="0.25"/>
    <row r="23799" hidden="1" x14ac:dyDescent="0.25"/>
    <row r="23800" hidden="1" x14ac:dyDescent="0.25"/>
    <row r="23801" hidden="1" x14ac:dyDescent="0.25"/>
    <row r="23802" hidden="1" x14ac:dyDescent="0.25"/>
    <row r="23803" hidden="1" x14ac:dyDescent="0.25"/>
    <row r="23804" hidden="1" x14ac:dyDescent="0.25"/>
    <row r="23805" hidden="1" x14ac:dyDescent="0.25"/>
    <row r="23806" hidden="1" x14ac:dyDescent="0.25"/>
    <row r="23807" hidden="1" x14ac:dyDescent="0.25"/>
    <row r="23808" hidden="1" x14ac:dyDescent="0.25"/>
    <row r="23809" hidden="1" x14ac:dyDescent="0.25"/>
    <row r="23810" hidden="1" x14ac:dyDescent="0.25"/>
    <row r="23811" hidden="1" x14ac:dyDescent="0.25"/>
    <row r="23812" hidden="1" x14ac:dyDescent="0.25"/>
    <row r="23813" hidden="1" x14ac:dyDescent="0.25"/>
    <row r="23814" hidden="1" x14ac:dyDescent="0.25"/>
    <row r="23815" hidden="1" x14ac:dyDescent="0.25"/>
    <row r="23816" hidden="1" x14ac:dyDescent="0.25"/>
    <row r="23817" hidden="1" x14ac:dyDescent="0.25"/>
    <row r="23818" hidden="1" x14ac:dyDescent="0.25"/>
    <row r="23819" hidden="1" x14ac:dyDescent="0.25"/>
    <row r="23820" hidden="1" x14ac:dyDescent="0.25"/>
    <row r="23821" hidden="1" x14ac:dyDescent="0.25"/>
    <row r="23822" hidden="1" x14ac:dyDescent="0.25"/>
    <row r="23823" hidden="1" x14ac:dyDescent="0.25"/>
    <row r="23824" hidden="1" x14ac:dyDescent="0.25"/>
    <row r="23825" hidden="1" x14ac:dyDescent="0.25"/>
    <row r="23826" hidden="1" x14ac:dyDescent="0.25"/>
    <row r="23827" hidden="1" x14ac:dyDescent="0.25"/>
    <row r="23828" hidden="1" x14ac:dyDescent="0.25"/>
    <row r="23829" hidden="1" x14ac:dyDescent="0.25"/>
    <row r="23830" hidden="1" x14ac:dyDescent="0.25"/>
    <row r="23831" hidden="1" x14ac:dyDescent="0.25"/>
    <row r="23832" hidden="1" x14ac:dyDescent="0.25"/>
    <row r="23833" hidden="1" x14ac:dyDescent="0.25"/>
    <row r="23834" hidden="1" x14ac:dyDescent="0.25"/>
    <row r="23835" hidden="1" x14ac:dyDescent="0.25"/>
    <row r="23836" hidden="1" x14ac:dyDescent="0.25"/>
    <row r="23837" hidden="1" x14ac:dyDescent="0.25"/>
    <row r="23838" hidden="1" x14ac:dyDescent="0.25"/>
    <row r="23839" hidden="1" x14ac:dyDescent="0.25"/>
    <row r="23840" hidden="1" x14ac:dyDescent="0.25"/>
    <row r="23841" hidden="1" x14ac:dyDescent="0.25"/>
    <row r="23842" hidden="1" x14ac:dyDescent="0.25"/>
    <row r="23843" hidden="1" x14ac:dyDescent="0.25"/>
    <row r="23844" hidden="1" x14ac:dyDescent="0.25"/>
    <row r="23845" hidden="1" x14ac:dyDescent="0.25"/>
    <row r="23846" hidden="1" x14ac:dyDescent="0.25"/>
    <row r="23847" hidden="1" x14ac:dyDescent="0.25"/>
    <row r="23848" hidden="1" x14ac:dyDescent="0.25"/>
    <row r="23849" hidden="1" x14ac:dyDescent="0.25"/>
    <row r="23850" hidden="1" x14ac:dyDescent="0.25"/>
    <row r="23851" hidden="1" x14ac:dyDescent="0.25"/>
    <row r="23852" hidden="1" x14ac:dyDescent="0.25"/>
    <row r="23853" hidden="1" x14ac:dyDescent="0.25"/>
    <row r="23854" hidden="1" x14ac:dyDescent="0.25"/>
    <row r="23855" hidden="1" x14ac:dyDescent="0.25"/>
    <row r="23856" hidden="1" x14ac:dyDescent="0.25"/>
    <row r="23857" hidden="1" x14ac:dyDescent="0.25"/>
    <row r="23858" hidden="1" x14ac:dyDescent="0.25"/>
    <row r="23859" hidden="1" x14ac:dyDescent="0.25"/>
    <row r="23860" hidden="1" x14ac:dyDescent="0.25"/>
    <row r="23861" hidden="1" x14ac:dyDescent="0.25"/>
    <row r="23862" hidden="1" x14ac:dyDescent="0.25"/>
    <row r="23863" hidden="1" x14ac:dyDescent="0.25"/>
    <row r="23864" hidden="1" x14ac:dyDescent="0.25"/>
    <row r="23865" hidden="1" x14ac:dyDescent="0.25"/>
    <row r="23866" hidden="1" x14ac:dyDescent="0.25"/>
    <row r="23867" hidden="1" x14ac:dyDescent="0.25"/>
    <row r="23868" hidden="1" x14ac:dyDescent="0.25"/>
    <row r="23869" hidden="1" x14ac:dyDescent="0.25"/>
    <row r="23870" hidden="1" x14ac:dyDescent="0.25"/>
    <row r="23871" hidden="1" x14ac:dyDescent="0.25"/>
    <row r="23872" hidden="1" x14ac:dyDescent="0.25"/>
    <row r="23873" hidden="1" x14ac:dyDescent="0.25"/>
    <row r="23874" hidden="1" x14ac:dyDescent="0.25"/>
    <row r="23875" hidden="1" x14ac:dyDescent="0.25"/>
    <row r="23876" hidden="1" x14ac:dyDescent="0.25"/>
    <row r="23877" hidden="1" x14ac:dyDescent="0.25"/>
    <row r="23878" hidden="1" x14ac:dyDescent="0.25"/>
    <row r="23879" hidden="1" x14ac:dyDescent="0.25"/>
    <row r="23880" hidden="1" x14ac:dyDescent="0.25"/>
    <row r="23881" hidden="1" x14ac:dyDescent="0.25"/>
    <row r="23882" hidden="1" x14ac:dyDescent="0.25"/>
    <row r="23883" hidden="1" x14ac:dyDescent="0.25"/>
    <row r="23884" hidden="1" x14ac:dyDescent="0.25"/>
    <row r="23885" hidden="1" x14ac:dyDescent="0.25"/>
    <row r="23886" hidden="1" x14ac:dyDescent="0.25"/>
    <row r="23887" hidden="1" x14ac:dyDescent="0.25"/>
    <row r="23888" hidden="1" x14ac:dyDescent="0.25"/>
    <row r="23889" hidden="1" x14ac:dyDescent="0.25"/>
    <row r="23890" hidden="1" x14ac:dyDescent="0.25"/>
    <row r="23891" hidden="1" x14ac:dyDescent="0.25"/>
    <row r="23892" hidden="1" x14ac:dyDescent="0.25"/>
    <row r="23893" hidden="1" x14ac:dyDescent="0.25"/>
    <row r="23894" hidden="1" x14ac:dyDescent="0.25"/>
    <row r="23895" hidden="1" x14ac:dyDescent="0.25"/>
    <row r="23896" hidden="1" x14ac:dyDescent="0.25"/>
    <row r="23897" hidden="1" x14ac:dyDescent="0.25"/>
    <row r="23898" hidden="1" x14ac:dyDescent="0.25"/>
    <row r="23899" hidden="1" x14ac:dyDescent="0.25"/>
    <row r="23900" hidden="1" x14ac:dyDescent="0.25"/>
    <row r="23901" hidden="1" x14ac:dyDescent="0.25"/>
    <row r="23902" hidden="1" x14ac:dyDescent="0.25"/>
    <row r="23903" hidden="1" x14ac:dyDescent="0.25"/>
    <row r="23904" hidden="1" x14ac:dyDescent="0.25"/>
    <row r="23905" hidden="1" x14ac:dyDescent="0.25"/>
    <row r="23906" hidden="1" x14ac:dyDescent="0.25"/>
    <row r="23907" hidden="1" x14ac:dyDescent="0.25"/>
    <row r="23908" hidden="1" x14ac:dyDescent="0.25"/>
    <row r="23909" hidden="1" x14ac:dyDescent="0.25"/>
    <row r="23910" hidden="1" x14ac:dyDescent="0.25"/>
    <row r="23911" hidden="1" x14ac:dyDescent="0.25"/>
    <row r="23912" hidden="1" x14ac:dyDescent="0.25"/>
    <row r="23913" hidden="1" x14ac:dyDescent="0.25"/>
    <row r="23914" hidden="1" x14ac:dyDescent="0.25"/>
    <row r="23915" hidden="1" x14ac:dyDescent="0.25"/>
    <row r="23916" hidden="1" x14ac:dyDescent="0.25"/>
    <row r="23917" hidden="1" x14ac:dyDescent="0.25"/>
    <row r="23918" hidden="1" x14ac:dyDescent="0.25"/>
    <row r="23919" hidden="1" x14ac:dyDescent="0.25"/>
    <row r="23920" hidden="1" x14ac:dyDescent="0.25"/>
    <row r="23921" hidden="1" x14ac:dyDescent="0.25"/>
    <row r="23922" hidden="1" x14ac:dyDescent="0.25"/>
    <row r="23923" hidden="1" x14ac:dyDescent="0.25"/>
    <row r="23924" hidden="1" x14ac:dyDescent="0.25"/>
    <row r="23925" hidden="1" x14ac:dyDescent="0.25"/>
    <row r="23926" hidden="1" x14ac:dyDescent="0.25"/>
    <row r="23927" hidden="1" x14ac:dyDescent="0.25"/>
    <row r="23928" hidden="1" x14ac:dyDescent="0.25"/>
    <row r="23929" hidden="1" x14ac:dyDescent="0.25"/>
    <row r="23930" hidden="1" x14ac:dyDescent="0.25"/>
    <row r="23931" hidden="1" x14ac:dyDescent="0.25"/>
    <row r="23932" hidden="1" x14ac:dyDescent="0.25"/>
    <row r="23933" hidden="1" x14ac:dyDescent="0.25"/>
    <row r="23934" hidden="1" x14ac:dyDescent="0.25"/>
    <row r="23935" hidden="1" x14ac:dyDescent="0.25"/>
    <row r="23936" hidden="1" x14ac:dyDescent="0.25"/>
    <row r="23937" hidden="1" x14ac:dyDescent="0.25"/>
    <row r="23938" hidden="1" x14ac:dyDescent="0.25"/>
    <row r="23939" hidden="1" x14ac:dyDescent="0.25"/>
    <row r="23940" hidden="1" x14ac:dyDescent="0.25"/>
    <row r="23941" hidden="1" x14ac:dyDescent="0.25"/>
    <row r="23942" hidden="1" x14ac:dyDescent="0.25"/>
    <row r="23943" hidden="1" x14ac:dyDescent="0.25"/>
    <row r="23944" hidden="1" x14ac:dyDescent="0.25"/>
    <row r="23945" hidden="1" x14ac:dyDescent="0.25"/>
    <row r="23946" hidden="1" x14ac:dyDescent="0.25"/>
    <row r="23947" hidden="1" x14ac:dyDescent="0.25"/>
    <row r="23948" hidden="1" x14ac:dyDescent="0.25"/>
    <row r="23949" hidden="1" x14ac:dyDescent="0.25"/>
    <row r="23950" hidden="1" x14ac:dyDescent="0.25"/>
    <row r="23951" hidden="1" x14ac:dyDescent="0.25"/>
    <row r="23952" hidden="1" x14ac:dyDescent="0.25"/>
    <row r="23953" hidden="1" x14ac:dyDescent="0.25"/>
    <row r="23954" hidden="1" x14ac:dyDescent="0.25"/>
    <row r="23955" hidden="1" x14ac:dyDescent="0.25"/>
    <row r="23956" hidden="1" x14ac:dyDescent="0.25"/>
    <row r="23957" hidden="1" x14ac:dyDescent="0.25"/>
    <row r="23958" hidden="1" x14ac:dyDescent="0.25"/>
    <row r="23959" hidden="1" x14ac:dyDescent="0.25"/>
    <row r="23960" hidden="1" x14ac:dyDescent="0.25"/>
    <row r="23961" hidden="1" x14ac:dyDescent="0.25"/>
    <row r="23962" hidden="1" x14ac:dyDescent="0.25"/>
    <row r="23963" hidden="1" x14ac:dyDescent="0.25"/>
    <row r="23964" hidden="1" x14ac:dyDescent="0.25"/>
    <row r="23965" hidden="1" x14ac:dyDescent="0.25"/>
    <row r="23966" hidden="1" x14ac:dyDescent="0.25"/>
    <row r="23967" hidden="1" x14ac:dyDescent="0.25"/>
    <row r="23968" hidden="1" x14ac:dyDescent="0.25"/>
    <row r="23969" hidden="1" x14ac:dyDescent="0.25"/>
    <row r="23970" hidden="1" x14ac:dyDescent="0.25"/>
    <row r="23971" hidden="1" x14ac:dyDescent="0.25"/>
    <row r="23972" hidden="1" x14ac:dyDescent="0.25"/>
    <row r="23973" hidden="1" x14ac:dyDescent="0.25"/>
    <row r="23974" hidden="1" x14ac:dyDescent="0.25"/>
    <row r="23975" hidden="1" x14ac:dyDescent="0.25"/>
    <row r="23976" hidden="1" x14ac:dyDescent="0.25"/>
    <row r="23977" hidden="1" x14ac:dyDescent="0.25"/>
    <row r="23978" hidden="1" x14ac:dyDescent="0.25"/>
    <row r="23979" hidden="1" x14ac:dyDescent="0.25"/>
    <row r="23980" hidden="1" x14ac:dyDescent="0.25"/>
    <row r="23981" hidden="1" x14ac:dyDescent="0.25"/>
    <row r="23982" hidden="1" x14ac:dyDescent="0.25"/>
    <row r="23983" hidden="1" x14ac:dyDescent="0.25"/>
    <row r="23984" hidden="1" x14ac:dyDescent="0.25"/>
    <row r="23985" hidden="1" x14ac:dyDescent="0.25"/>
    <row r="23986" hidden="1" x14ac:dyDescent="0.25"/>
    <row r="23987" hidden="1" x14ac:dyDescent="0.25"/>
    <row r="23988" hidden="1" x14ac:dyDescent="0.25"/>
    <row r="23989" hidden="1" x14ac:dyDescent="0.25"/>
    <row r="23990" hidden="1" x14ac:dyDescent="0.25"/>
    <row r="23991" hidden="1" x14ac:dyDescent="0.25"/>
    <row r="23992" hidden="1" x14ac:dyDescent="0.25"/>
    <row r="23993" hidden="1" x14ac:dyDescent="0.25"/>
    <row r="23994" hidden="1" x14ac:dyDescent="0.25"/>
    <row r="23995" hidden="1" x14ac:dyDescent="0.25"/>
    <row r="23996" hidden="1" x14ac:dyDescent="0.25"/>
    <row r="23997" hidden="1" x14ac:dyDescent="0.25"/>
    <row r="23998" hidden="1" x14ac:dyDescent="0.25"/>
    <row r="23999" hidden="1" x14ac:dyDescent="0.25"/>
    <row r="24000" hidden="1" x14ac:dyDescent="0.25"/>
    <row r="24001" hidden="1" x14ac:dyDescent="0.25"/>
    <row r="24002" hidden="1" x14ac:dyDescent="0.25"/>
    <row r="24003" hidden="1" x14ac:dyDescent="0.25"/>
    <row r="24004" hidden="1" x14ac:dyDescent="0.25"/>
    <row r="24005" hidden="1" x14ac:dyDescent="0.25"/>
    <row r="24006" hidden="1" x14ac:dyDescent="0.25"/>
    <row r="24007" hidden="1" x14ac:dyDescent="0.25"/>
    <row r="24008" hidden="1" x14ac:dyDescent="0.25"/>
    <row r="24009" hidden="1" x14ac:dyDescent="0.25"/>
    <row r="24010" hidden="1" x14ac:dyDescent="0.25"/>
    <row r="24011" hidden="1" x14ac:dyDescent="0.25"/>
    <row r="24012" hidden="1" x14ac:dyDescent="0.25"/>
    <row r="24013" hidden="1" x14ac:dyDescent="0.25"/>
    <row r="24014" hidden="1" x14ac:dyDescent="0.25"/>
    <row r="24015" hidden="1" x14ac:dyDescent="0.25"/>
    <row r="24016" hidden="1" x14ac:dyDescent="0.25"/>
    <row r="24017" hidden="1" x14ac:dyDescent="0.25"/>
    <row r="24018" hidden="1" x14ac:dyDescent="0.25"/>
    <row r="24019" hidden="1" x14ac:dyDescent="0.25"/>
    <row r="24020" hidden="1" x14ac:dyDescent="0.25"/>
    <row r="24021" hidden="1" x14ac:dyDescent="0.25"/>
    <row r="24022" hidden="1" x14ac:dyDescent="0.25"/>
    <row r="24023" hidden="1" x14ac:dyDescent="0.25"/>
    <row r="24024" hidden="1" x14ac:dyDescent="0.25"/>
    <row r="24025" hidden="1" x14ac:dyDescent="0.25"/>
    <row r="24026" hidden="1" x14ac:dyDescent="0.25"/>
    <row r="24027" hidden="1" x14ac:dyDescent="0.25"/>
    <row r="24028" hidden="1" x14ac:dyDescent="0.25"/>
    <row r="24029" hidden="1" x14ac:dyDescent="0.25"/>
    <row r="24030" hidden="1" x14ac:dyDescent="0.25"/>
    <row r="24031" hidden="1" x14ac:dyDescent="0.25"/>
    <row r="24032" hidden="1" x14ac:dyDescent="0.25"/>
    <row r="24033" hidden="1" x14ac:dyDescent="0.25"/>
    <row r="24034" hidden="1" x14ac:dyDescent="0.25"/>
    <row r="24035" hidden="1" x14ac:dyDescent="0.25"/>
    <row r="24036" hidden="1" x14ac:dyDescent="0.25"/>
    <row r="24037" hidden="1" x14ac:dyDescent="0.25"/>
    <row r="24038" hidden="1" x14ac:dyDescent="0.25"/>
    <row r="24039" hidden="1" x14ac:dyDescent="0.25"/>
    <row r="24040" hidden="1" x14ac:dyDescent="0.25"/>
    <row r="24041" hidden="1" x14ac:dyDescent="0.25"/>
    <row r="24042" hidden="1" x14ac:dyDescent="0.25"/>
    <row r="24043" hidden="1" x14ac:dyDescent="0.25"/>
    <row r="24044" hidden="1" x14ac:dyDescent="0.25"/>
    <row r="24045" hidden="1" x14ac:dyDescent="0.25"/>
    <row r="24046" hidden="1" x14ac:dyDescent="0.25"/>
    <row r="24047" hidden="1" x14ac:dyDescent="0.25"/>
    <row r="24048" hidden="1" x14ac:dyDescent="0.25"/>
    <row r="24049" hidden="1" x14ac:dyDescent="0.25"/>
    <row r="24050" hidden="1" x14ac:dyDescent="0.25"/>
    <row r="24051" hidden="1" x14ac:dyDescent="0.25"/>
    <row r="24052" hidden="1" x14ac:dyDescent="0.25"/>
    <row r="24053" hidden="1" x14ac:dyDescent="0.25"/>
    <row r="24054" hidden="1" x14ac:dyDescent="0.25"/>
    <row r="24055" hidden="1" x14ac:dyDescent="0.25"/>
    <row r="24056" hidden="1" x14ac:dyDescent="0.25"/>
    <row r="24057" hidden="1" x14ac:dyDescent="0.25"/>
    <row r="24058" hidden="1" x14ac:dyDescent="0.25"/>
    <row r="24059" hidden="1" x14ac:dyDescent="0.25"/>
    <row r="24060" hidden="1" x14ac:dyDescent="0.25"/>
    <row r="24061" hidden="1" x14ac:dyDescent="0.25"/>
    <row r="24062" hidden="1" x14ac:dyDescent="0.25"/>
    <row r="24063" hidden="1" x14ac:dyDescent="0.25"/>
    <row r="24064" hidden="1" x14ac:dyDescent="0.25"/>
    <row r="24065" hidden="1" x14ac:dyDescent="0.25"/>
    <row r="24066" hidden="1" x14ac:dyDescent="0.25"/>
    <row r="24067" hidden="1" x14ac:dyDescent="0.25"/>
    <row r="24068" hidden="1" x14ac:dyDescent="0.25"/>
    <row r="24069" hidden="1" x14ac:dyDescent="0.25"/>
    <row r="24070" hidden="1" x14ac:dyDescent="0.25"/>
    <row r="24071" hidden="1" x14ac:dyDescent="0.25"/>
    <row r="24072" hidden="1" x14ac:dyDescent="0.25"/>
    <row r="24073" hidden="1" x14ac:dyDescent="0.25"/>
    <row r="24074" hidden="1" x14ac:dyDescent="0.25"/>
    <row r="24075" hidden="1" x14ac:dyDescent="0.25"/>
    <row r="24076" hidden="1" x14ac:dyDescent="0.25"/>
    <row r="24077" hidden="1" x14ac:dyDescent="0.25"/>
    <row r="24078" hidden="1" x14ac:dyDescent="0.25"/>
    <row r="24079" hidden="1" x14ac:dyDescent="0.25"/>
    <row r="24080" hidden="1" x14ac:dyDescent="0.25"/>
    <row r="24081" hidden="1" x14ac:dyDescent="0.25"/>
    <row r="24082" hidden="1" x14ac:dyDescent="0.25"/>
    <row r="24083" hidden="1" x14ac:dyDescent="0.25"/>
    <row r="24084" hidden="1" x14ac:dyDescent="0.25"/>
    <row r="24085" hidden="1" x14ac:dyDescent="0.25"/>
    <row r="24086" hidden="1" x14ac:dyDescent="0.25"/>
    <row r="24087" hidden="1" x14ac:dyDescent="0.25"/>
    <row r="24088" hidden="1" x14ac:dyDescent="0.25"/>
    <row r="24089" hidden="1" x14ac:dyDescent="0.25"/>
    <row r="24090" hidden="1" x14ac:dyDescent="0.25"/>
    <row r="24091" hidden="1" x14ac:dyDescent="0.25"/>
    <row r="24092" hidden="1" x14ac:dyDescent="0.25"/>
    <row r="24093" hidden="1" x14ac:dyDescent="0.25"/>
    <row r="24094" hidden="1" x14ac:dyDescent="0.25"/>
    <row r="24095" hidden="1" x14ac:dyDescent="0.25"/>
    <row r="24096" hidden="1" x14ac:dyDescent="0.25"/>
    <row r="24097" hidden="1" x14ac:dyDescent="0.25"/>
    <row r="24098" hidden="1" x14ac:dyDescent="0.25"/>
    <row r="24099" hidden="1" x14ac:dyDescent="0.25"/>
    <row r="24100" hidden="1" x14ac:dyDescent="0.25"/>
    <row r="24101" hidden="1" x14ac:dyDescent="0.25"/>
    <row r="24102" hidden="1" x14ac:dyDescent="0.25"/>
    <row r="24103" hidden="1" x14ac:dyDescent="0.25"/>
    <row r="24104" hidden="1" x14ac:dyDescent="0.25"/>
    <row r="24105" hidden="1" x14ac:dyDescent="0.25"/>
    <row r="24106" hidden="1" x14ac:dyDescent="0.25"/>
    <row r="24107" hidden="1" x14ac:dyDescent="0.25"/>
    <row r="24108" hidden="1" x14ac:dyDescent="0.25"/>
    <row r="24109" hidden="1" x14ac:dyDescent="0.25"/>
    <row r="24110" hidden="1" x14ac:dyDescent="0.25"/>
    <row r="24111" hidden="1" x14ac:dyDescent="0.25"/>
    <row r="24112" hidden="1" x14ac:dyDescent="0.25"/>
    <row r="24113" hidden="1" x14ac:dyDescent="0.25"/>
    <row r="24114" hidden="1" x14ac:dyDescent="0.25"/>
    <row r="24115" hidden="1" x14ac:dyDescent="0.25"/>
    <row r="24116" hidden="1" x14ac:dyDescent="0.25"/>
    <row r="24117" hidden="1" x14ac:dyDescent="0.25"/>
    <row r="24118" hidden="1" x14ac:dyDescent="0.25"/>
    <row r="24119" hidden="1" x14ac:dyDescent="0.25"/>
    <row r="24120" hidden="1" x14ac:dyDescent="0.25"/>
    <row r="24121" hidden="1" x14ac:dyDescent="0.25"/>
    <row r="24122" hidden="1" x14ac:dyDescent="0.25"/>
    <row r="24123" hidden="1" x14ac:dyDescent="0.25"/>
    <row r="24124" hidden="1" x14ac:dyDescent="0.25"/>
    <row r="24125" hidden="1" x14ac:dyDescent="0.25"/>
    <row r="24126" hidden="1" x14ac:dyDescent="0.25"/>
    <row r="24127" hidden="1" x14ac:dyDescent="0.25"/>
    <row r="24128" hidden="1" x14ac:dyDescent="0.25"/>
    <row r="24129" hidden="1" x14ac:dyDescent="0.25"/>
    <row r="24130" hidden="1" x14ac:dyDescent="0.25"/>
    <row r="24131" hidden="1" x14ac:dyDescent="0.25"/>
    <row r="24132" hidden="1" x14ac:dyDescent="0.25"/>
    <row r="24133" hidden="1" x14ac:dyDescent="0.25"/>
    <row r="24134" hidden="1" x14ac:dyDescent="0.25"/>
    <row r="24135" hidden="1" x14ac:dyDescent="0.25"/>
    <row r="24136" hidden="1" x14ac:dyDescent="0.25"/>
    <row r="24137" hidden="1" x14ac:dyDescent="0.25"/>
    <row r="24138" hidden="1" x14ac:dyDescent="0.25"/>
    <row r="24139" hidden="1" x14ac:dyDescent="0.25"/>
    <row r="24140" hidden="1" x14ac:dyDescent="0.25"/>
    <row r="24141" hidden="1" x14ac:dyDescent="0.25"/>
    <row r="24142" hidden="1" x14ac:dyDescent="0.25"/>
    <row r="24143" hidden="1" x14ac:dyDescent="0.25"/>
    <row r="24144" hidden="1" x14ac:dyDescent="0.25"/>
    <row r="24145" hidden="1" x14ac:dyDescent="0.25"/>
    <row r="24146" hidden="1" x14ac:dyDescent="0.25"/>
    <row r="24147" hidden="1" x14ac:dyDescent="0.25"/>
    <row r="24148" hidden="1" x14ac:dyDescent="0.25"/>
    <row r="24149" hidden="1" x14ac:dyDescent="0.25"/>
    <row r="24150" hidden="1" x14ac:dyDescent="0.25"/>
    <row r="24151" hidden="1" x14ac:dyDescent="0.25"/>
    <row r="24152" hidden="1" x14ac:dyDescent="0.25"/>
    <row r="24153" hidden="1" x14ac:dyDescent="0.25"/>
    <row r="24154" hidden="1" x14ac:dyDescent="0.25"/>
    <row r="24155" hidden="1" x14ac:dyDescent="0.25"/>
    <row r="24156" hidden="1" x14ac:dyDescent="0.25"/>
    <row r="24157" hidden="1" x14ac:dyDescent="0.25"/>
    <row r="24158" hidden="1" x14ac:dyDescent="0.25"/>
    <row r="24159" hidden="1" x14ac:dyDescent="0.25"/>
    <row r="24160" hidden="1" x14ac:dyDescent="0.25"/>
    <row r="24161" hidden="1" x14ac:dyDescent="0.25"/>
    <row r="24162" hidden="1" x14ac:dyDescent="0.25"/>
    <row r="24163" hidden="1" x14ac:dyDescent="0.25"/>
    <row r="24164" hidden="1" x14ac:dyDescent="0.25"/>
    <row r="24165" hidden="1" x14ac:dyDescent="0.25"/>
    <row r="24166" hidden="1" x14ac:dyDescent="0.25"/>
    <row r="24167" hidden="1" x14ac:dyDescent="0.25"/>
    <row r="24168" hidden="1" x14ac:dyDescent="0.25"/>
    <row r="24169" hidden="1" x14ac:dyDescent="0.25"/>
    <row r="24170" hidden="1" x14ac:dyDescent="0.25"/>
    <row r="24171" hidden="1" x14ac:dyDescent="0.25"/>
    <row r="24172" hidden="1" x14ac:dyDescent="0.25"/>
    <row r="24173" hidden="1" x14ac:dyDescent="0.25"/>
    <row r="24174" hidden="1" x14ac:dyDescent="0.25"/>
    <row r="24175" hidden="1" x14ac:dyDescent="0.25"/>
    <row r="24176" hidden="1" x14ac:dyDescent="0.25"/>
    <row r="24177" hidden="1" x14ac:dyDescent="0.25"/>
    <row r="24178" hidden="1" x14ac:dyDescent="0.25"/>
    <row r="24179" hidden="1" x14ac:dyDescent="0.25"/>
    <row r="24180" hidden="1" x14ac:dyDescent="0.25"/>
    <row r="24181" hidden="1" x14ac:dyDescent="0.25"/>
    <row r="24182" hidden="1" x14ac:dyDescent="0.25"/>
    <row r="24183" hidden="1" x14ac:dyDescent="0.25"/>
    <row r="24184" hidden="1" x14ac:dyDescent="0.25"/>
    <row r="24185" hidden="1" x14ac:dyDescent="0.25"/>
    <row r="24186" hidden="1" x14ac:dyDescent="0.25"/>
    <row r="24187" hidden="1" x14ac:dyDescent="0.25"/>
    <row r="24188" hidden="1" x14ac:dyDescent="0.25"/>
    <row r="24189" hidden="1" x14ac:dyDescent="0.25"/>
    <row r="24190" hidden="1" x14ac:dyDescent="0.25"/>
    <row r="24191" hidden="1" x14ac:dyDescent="0.25"/>
    <row r="24192" hidden="1" x14ac:dyDescent="0.25"/>
    <row r="24193" hidden="1" x14ac:dyDescent="0.25"/>
    <row r="24194" hidden="1" x14ac:dyDescent="0.25"/>
    <row r="24195" hidden="1" x14ac:dyDescent="0.25"/>
    <row r="24196" hidden="1" x14ac:dyDescent="0.25"/>
    <row r="24197" hidden="1" x14ac:dyDescent="0.25"/>
    <row r="24198" hidden="1" x14ac:dyDescent="0.25"/>
    <row r="24199" hidden="1" x14ac:dyDescent="0.25"/>
    <row r="24200" hidden="1" x14ac:dyDescent="0.25"/>
    <row r="24201" hidden="1" x14ac:dyDescent="0.25"/>
    <row r="24202" hidden="1" x14ac:dyDescent="0.25"/>
    <row r="24203" hidden="1" x14ac:dyDescent="0.25"/>
    <row r="24204" hidden="1" x14ac:dyDescent="0.25"/>
    <row r="24205" hidden="1" x14ac:dyDescent="0.25"/>
    <row r="24206" hidden="1" x14ac:dyDescent="0.25"/>
    <row r="24207" hidden="1" x14ac:dyDescent="0.25"/>
    <row r="24208" hidden="1" x14ac:dyDescent="0.25"/>
    <row r="24209" hidden="1" x14ac:dyDescent="0.25"/>
    <row r="24210" hidden="1" x14ac:dyDescent="0.25"/>
    <row r="24211" hidden="1" x14ac:dyDescent="0.25"/>
    <row r="24212" hidden="1" x14ac:dyDescent="0.25"/>
    <row r="24213" hidden="1" x14ac:dyDescent="0.25"/>
    <row r="24214" hidden="1" x14ac:dyDescent="0.25"/>
    <row r="24215" hidden="1" x14ac:dyDescent="0.25"/>
    <row r="24216" hidden="1" x14ac:dyDescent="0.25"/>
    <row r="24217" hidden="1" x14ac:dyDescent="0.25"/>
    <row r="24218" hidden="1" x14ac:dyDescent="0.25"/>
    <row r="24219" hidden="1" x14ac:dyDescent="0.25"/>
    <row r="24220" hidden="1" x14ac:dyDescent="0.25"/>
    <row r="24221" hidden="1" x14ac:dyDescent="0.25"/>
    <row r="24222" hidden="1" x14ac:dyDescent="0.25"/>
    <row r="24223" hidden="1" x14ac:dyDescent="0.25"/>
    <row r="24224" hidden="1" x14ac:dyDescent="0.25"/>
    <row r="24225" hidden="1" x14ac:dyDescent="0.25"/>
    <row r="24226" hidden="1" x14ac:dyDescent="0.25"/>
    <row r="24227" hidden="1" x14ac:dyDescent="0.25"/>
    <row r="24228" hidden="1" x14ac:dyDescent="0.25"/>
    <row r="24229" hidden="1" x14ac:dyDescent="0.25"/>
    <row r="24230" hidden="1" x14ac:dyDescent="0.25"/>
    <row r="24231" hidden="1" x14ac:dyDescent="0.25"/>
    <row r="24232" hidden="1" x14ac:dyDescent="0.25"/>
    <row r="24233" hidden="1" x14ac:dyDescent="0.25"/>
    <row r="24234" hidden="1" x14ac:dyDescent="0.25"/>
    <row r="24235" hidden="1" x14ac:dyDescent="0.25"/>
    <row r="24236" hidden="1" x14ac:dyDescent="0.25"/>
    <row r="24237" hidden="1" x14ac:dyDescent="0.25"/>
    <row r="24238" hidden="1" x14ac:dyDescent="0.25"/>
    <row r="24239" hidden="1" x14ac:dyDescent="0.25"/>
    <row r="24240" hidden="1" x14ac:dyDescent="0.25"/>
    <row r="24241" hidden="1" x14ac:dyDescent="0.25"/>
    <row r="24242" hidden="1" x14ac:dyDescent="0.25"/>
    <row r="24243" hidden="1" x14ac:dyDescent="0.25"/>
    <row r="24244" hidden="1" x14ac:dyDescent="0.25"/>
    <row r="24245" hidden="1" x14ac:dyDescent="0.25"/>
    <row r="24246" hidden="1" x14ac:dyDescent="0.25"/>
    <row r="24247" hidden="1" x14ac:dyDescent="0.25"/>
    <row r="24248" hidden="1" x14ac:dyDescent="0.25"/>
    <row r="24249" hidden="1" x14ac:dyDescent="0.25"/>
    <row r="24250" hidden="1" x14ac:dyDescent="0.25"/>
    <row r="24251" hidden="1" x14ac:dyDescent="0.25"/>
    <row r="24252" hidden="1" x14ac:dyDescent="0.25"/>
    <row r="24253" hidden="1" x14ac:dyDescent="0.25"/>
    <row r="24254" hidden="1" x14ac:dyDescent="0.25"/>
    <row r="24255" hidden="1" x14ac:dyDescent="0.25"/>
    <row r="24256" hidden="1" x14ac:dyDescent="0.25"/>
    <row r="24257" hidden="1" x14ac:dyDescent="0.25"/>
    <row r="24258" hidden="1" x14ac:dyDescent="0.25"/>
    <row r="24259" hidden="1" x14ac:dyDescent="0.25"/>
    <row r="24260" hidden="1" x14ac:dyDescent="0.25"/>
    <row r="24261" hidden="1" x14ac:dyDescent="0.25"/>
    <row r="24262" hidden="1" x14ac:dyDescent="0.25"/>
    <row r="24263" hidden="1" x14ac:dyDescent="0.25"/>
    <row r="24264" hidden="1" x14ac:dyDescent="0.25"/>
    <row r="24265" hidden="1" x14ac:dyDescent="0.25"/>
    <row r="24266" hidden="1" x14ac:dyDescent="0.25"/>
    <row r="24267" hidden="1" x14ac:dyDescent="0.25"/>
    <row r="24268" hidden="1" x14ac:dyDescent="0.25"/>
    <row r="24269" hidden="1" x14ac:dyDescent="0.25"/>
    <row r="24270" hidden="1" x14ac:dyDescent="0.25"/>
    <row r="24271" hidden="1" x14ac:dyDescent="0.25"/>
    <row r="24272" hidden="1" x14ac:dyDescent="0.25"/>
    <row r="24273" hidden="1" x14ac:dyDescent="0.25"/>
    <row r="24274" hidden="1" x14ac:dyDescent="0.25"/>
    <row r="24275" hidden="1" x14ac:dyDescent="0.25"/>
    <row r="24276" hidden="1" x14ac:dyDescent="0.25"/>
    <row r="24277" hidden="1" x14ac:dyDescent="0.25"/>
    <row r="24278" hidden="1" x14ac:dyDescent="0.25"/>
    <row r="24279" hidden="1" x14ac:dyDescent="0.25"/>
    <row r="24280" hidden="1" x14ac:dyDescent="0.25"/>
    <row r="24281" hidden="1" x14ac:dyDescent="0.25"/>
    <row r="24282" hidden="1" x14ac:dyDescent="0.25"/>
    <row r="24283" hidden="1" x14ac:dyDescent="0.25"/>
    <row r="24284" hidden="1" x14ac:dyDescent="0.25"/>
    <row r="24285" hidden="1" x14ac:dyDescent="0.25"/>
    <row r="24286" hidden="1" x14ac:dyDescent="0.25"/>
    <row r="24287" hidden="1" x14ac:dyDescent="0.25"/>
    <row r="24288" hidden="1" x14ac:dyDescent="0.25"/>
    <row r="24289" hidden="1" x14ac:dyDescent="0.25"/>
    <row r="24290" hidden="1" x14ac:dyDescent="0.25"/>
    <row r="24291" hidden="1" x14ac:dyDescent="0.25"/>
    <row r="24292" hidden="1" x14ac:dyDescent="0.25"/>
    <row r="24293" hidden="1" x14ac:dyDescent="0.25"/>
    <row r="24294" hidden="1" x14ac:dyDescent="0.25"/>
    <row r="24295" hidden="1" x14ac:dyDescent="0.25"/>
    <row r="24296" hidden="1" x14ac:dyDescent="0.25"/>
    <row r="24297" hidden="1" x14ac:dyDescent="0.25"/>
    <row r="24298" hidden="1" x14ac:dyDescent="0.25"/>
    <row r="24299" hidden="1" x14ac:dyDescent="0.25"/>
    <row r="24300" hidden="1" x14ac:dyDescent="0.25"/>
    <row r="24301" hidden="1" x14ac:dyDescent="0.25"/>
    <row r="24302" hidden="1" x14ac:dyDescent="0.25"/>
    <row r="24303" hidden="1" x14ac:dyDescent="0.25"/>
    <row r="24304" hidden="1" x14ac:dyDescent="0.25"/>
    <row r="24305" hidden="1" x14ac:dyDescent="0.25"/>
    <row r="24306" hidden="1" x14ac:dyDescent="0.25"/>
    <row r="24307" hidden="1" x14ac:dyDescent="0.25"/>
    <row r="24308" hidden="1" x14ac:dyDescent="0.25"/>
    <row r="24309" hidden="1" x14ac:dyDescent="0.25"/>
    <row r="24310" hidden="1" x14ac:dyDescent="0.25"/>
    <row r="24311" hidden="1" x14ac:dyDescent="0.25"/>
    <row r="24312" hidden="1" x14ac:dyDescent="0.25"/>
    <row r="24313" hidden="1" x14ac:dyDescent="0.25"/>
    <row r="24314" hidden="1" x14ac:dyDescent="0.25"/>
    <row r="24315" hidden="1" x14ac:dyDescent="0.25"/>
    <row r="24316" hidden="1" x14ac:dyDescent="0.25"/>
    <row r="24317" hidden="1" x14ac:dyDescent="0.25"/>
    <row r="24318" hidden="1" x14ac:dyDescent="0.25"/>
    <row r="24319" hidden="1" x14ac:dyDescent="0.25"/>
    <row r="24320" hidden="1" x14ac:dyDescent="0.25"/>
    <row r="24321" hidden="1" x14ac:dyDescent="0.25"/>
    <row r="24322" hidden="1" x14ac:dyDescent="0.25"/>
    <row r="24323" hidden="1" x14ac:dyDescent="0.25"/>
    <row r="24324" hidden="1" x14ac:dyDescent="0.25"/>
    <row r="24325" hidden="1" x14ac:dyDescent="0.25"/>
    <row r="24326" hidden="1" x14ac:dyDescent="0.25"/>
    <row r="24327" hidden="1" x14ac:dyDescent="0.25"/>
    <row r="24328" hidden="1" x14ac:dyDescent="0.25"/>
    <row r="24329" hidden="1" x14ac:dyDescent="0.25"/>
    <row r="24330" hidden="1" x14ac:dyDescent="0.25"/>
    <row r="24331" hidden="1" x14ac:dyDescent="0.25"/>
    <row r="24332" hidden="1" x14ac:dyDescent="0.25"/>
    <row r="24333" hidden="1" x14ac:dyDescent="0.25"/>
    <row r="24334" hidden="1" x14ac:dyDescent="0.25"/>
    <row r="24335" hidden="1" x14ac:dyDescent="0.25"/>
    <row r="24336" hidden="1" x14ac:dyDescent="0.25"/>
    <row r="24337" hidden="1" x14ac:dyDescent="0.25"/>
    <row r="24338" hidden="1" x14ac:dyDescent="0.25"/>
    <row r="24339" hidden="1" x14ac:dyDescent="0.25"/>
    <row r="24340" hidden="1" x14ac:dyDescent="0.25"/>
    <row r="24341" hidden="1" x14ac:dyDescent="0.25"/>
    <row r="24342" hidden="1" x14ac:dyDescent="0.25"/>
    <row r="24343" hidden="1" x14ac:dyDescent="0.25"/>
    <row r="24344" hidden="1" x14ac:dyDescent="0.25"/>
    <row r="24345" hidden="1" x14ac:dyDescent="0.25"/>
    <row r="24346" hidden="1" x14ac:dyDescent="0.25"/>
    <row r="24347" hidden="1" x14ac:dyDescent="0.25"/>
    <row r="24348" hidden="1" x14ac:dyDescent="0.25"/>
    <row r="24349" hidden="1" x14ac:dyDescent="0.25"/>
    <row r="24350" hidden="1" x14ac:dyDescent="0.25"/>
    <row r="24351" hidden="1" x14ac:dyDescent="0.25"/>
    <row r="24352" hidden="1" x14ac:dyDescent="0.25"/>
    <row r="24353" hidden="1" x14ac:dyDescent="0.25"/>
    <row r="24354" hidden="1" x14ac:dyDescent="0.25"/>
    <row r="24355" hidden="1" x14ac:dyDescent="0.25"/>
    <row r="24356" hidden="1" x14ac:dyDescent="0.25"/>
    <row r="24357" hidden="1" x14ac:dyDescent="0.25"/>
    <row r="24358" hidden="1" x14ac:dyDescent="0.25"/>
    <row r="24359" hidden="1" x14ac:dyDescent="0.25"/>
    <row r="24360" hidden="1" x14ac:dyDescent="0.25"/>
    <row r="24361" hidden="1" x14ac:dyDescent="0.25"/>
    <row r="24362" hidden="1" x14ac:dyDescent="0.25"/>
    <row r="24363" hidden="1" x14ac:dyDescent="0.25"/>
    <row r="24364" hidden="1" x14ac:dyDescent="0.25"/>
    <row r="24365" hidden="1" x14ac:dyDescent="0.25"/>
    <row r="24366" hidden="1" x14ac:dyDescent="0.25"/>
    <row r="24367" hidden="1" x14ac:dyDescent="0.25"/>
    <row r="24368" hidden="1" x14ac:dyDescent="0.25"/>
    <row r="24369" hidden="1" x14ac:dyDescent="0.25"/>
    <row r="24370" hidden="1" x14ac:dyDescent="0.25"/>
    <row r="24371" hidden="1" x14ac:dyDescent="0.25"/>
    <row r="24372" hidden="1" x14ac:dyDescent="0.25"/>
    <row r="24373" hidden="1" x14ac:dyDescent="0.25"/>
    <row r="24374" hidden="1" x14ac:dyDescent="0.25"/>
    <row r="24375" hidden="1" x14ac:dyDescent="0.25"/>
    <row r="24376" hidden="1" x14ac:dyDescent="0.25"/>
    <row r="24377" hidden="1" x14ac:dyDescent="0.25"/>
    <row r="24378" hidden="1" x14ac:dyDescent="0.25"/>
    <row r="24379" hidden="1" x14ac:dyDescent="0.25"/>
    <row r="24380" hidden="1" x14ac:dyDescent="0.25"/>
    <row r="24381" hidden="1" x14ac:dyDescent="0.25"/>
    <row r="24382" hidden="1" x14ac:dyDescent="0.25"/>
    <row r="24383" hidden="1" x14ac:dyDescent="0.25"/>
    <row r="24384" hidden="1" x14ac:dyDescent="0.25"/>
    <row r="24385" hidden="1" x14ac:dyDescent="0.25"/>
    <row r="24386" hidden="1" x14ac:dyDescent="0.25"/>
    <row r="24387" hidden="1" x14ac:dyDescent="0.25"/>
    <row r="24388" hidden="1" x14ac:dyDescent="0.25"/>
    <row r="24389" hidden="1" x14ac:dyDescent="0.25"/>
    <row r="24390" hidden="1" x14ac:dyDescent="0.25"/>
    <row r="24391" hidden="1" x14ac:dyDescent="0.25"/>
    <row r="24392" hidden="1" x14ac:dyDescent="0.25"/>
    <row r="24393" hidden="1" x14ac:dyDescent="0.25"/>
    <row r="24394" hidden="1" x14ac:dyDescent="0.25"/>
    <row r="24395" hidden="1" x14ac:dyDescent="0.25"/>
    <row r="24396" hidden="1" x14ac:dyDescent="0.25"/>
    <row r="24397" hidden="1" x14ac:dyDescent="0.25"/>
    <row r="24398" hidden="1" x14ac:dyDescent="0.25"/>
    <row r="24399" hidden="1" x14ac:dyDescent="0.25"/>
    <row r="24400" hidden="1" x14ac:dyDescent="0.25"/>
    <row r="24401" hidden="1" x14ac:dyDescent="0.25"/>
    <row r="24402" hidden="1" x14ac:dyDescent="0.25"/>
    <row r="24403" hidden="1" x14ac:dyDescent="0.25"/>
    <row r="24404" hidden="1" x14ac:dyDescent="0.25"/>
    <row r="24405" hidden="1" x14ac:dyDescent="0.25"/>
    <row r="24406" hidden="1" x14ac:dyDescent="0.25"/>
    <row r="24407" hidden="1" x14ac:dyDescent="0.25"/>
    <row r="24408" hidden="1" x14ac:dyDescent="0.25"/>
    <row r="24409" hidden="1" x14ac:dyDescent="0.25"/>
    <row r="24410" hidden="1" x14ac:dyDescent="0.25"/>
    <row r="24411" hidden="1" x14ac:dyDescent="0.25"/>
    <row r="24412" hidden="1" x14ac:dyDescent="0.25"/>
    <row r="24413" hidden="1" x14ac:dyDescent="0.25"/>
    <row r="24414" hidden="1" x14ac:dyDescent="0.25"/>
    <row r="24415" hidden="1" x14ac:dyDescent="0.25"/>
    <row r="24416" hidden="1" x14ac:dyDescent="0.25"/>
    <row r="24417" hidden="1" x14ac:dyDescent="0.25"/>
    <row r="24418" hidden="1" x14ac:dyDescent="0.25"/>
    <row r="24419" hidden="1" x14ac:dyDescent="0.25"/>
    <row r="24420" hidden="1" x14ac:dyDescent="0.25"/>
    <row r="24421" hidden="1" x14ac:dyDescent="0.25"/>
    <row r="24422" hidden="1" x14ac:dyDescent="0.25"/>
    <row r="24423" hidden="1" x14ac:dyDescent="0.25"/>
    <row r="24424" hidden="1" x14ac:dyDescent="0.25"/>
    <row r="24425" hidden="1" x14ac:dyDescent="0.25"/>
    <row r="24426" hidden="1" x14ac:dyDescent="0.25"/>
    <row r="24427" hidden="1" x14ac:dyDescent="0.25"/>
    <row r="24428" hidden="1" x14ac:dyDescent="0.25"/>
    <row r="24429" hidden="1" x14ac:dyDescent="0.25"/>
    <row r="24430" hidden="1" x14ac:dyDescent="0.25"/>
    <row r="24431" hidden="1" x14ac:dyDescent="0.25"/>
    <row r="24432" hidden="1" x14ac:dyDescent="0.25"/>
    <row r="24433" hidden="1" x14ac:dyDescent="0.25"/>
    <row r="24434" hidden="1" x14ac:dyDescent="0.25"/>
    <row r="24435" hidden="1" x14ac:dyDescent="0.25"/>
    <row r="24436" hidden="1" x14ac:dyDescent="0.25"/>
    <row r="24437" hidden="1" x14ac:dyDescent="0.25"/>
    <row r="24438" hidden="1" x14ac:dyDescent="0.25"/>
    <row r="24439" hidden="1" x14ac:dyDescent="0.25"/>
    <row r="24440" hidden="1" x14ac:dyDescent="0.25"/>
    <row r="24441" hidden="1" x14ac:dyDescent="0.25"/>
    <row r="24442" hidden="1" x14ac:dyDescent="0.25"/>
    <row r="24443" hidden="1" x14ac:dyDescent="0.25"/>
    <row r="24444" hidden="1" x14ac:dyDescent="0.25"/>
    <row r="24445" hidden="1" x14ac:dyDescent="0.25"/>
    <row r="24446" hidden="1" x14ac:dyDescent="0.25"/>
    <row r="24447" hidden="1" x14ac:dyDescent="0.25"/>
    <row r="24448" hidden="1" x14ac:dyDescent="0.25"/>
    <row r="24449" hidden="1" x14ac:dyDescent="0.25"/>
    <row r="24450" hidden="1" x14ac:dyDescent="0.25"/>
    <row r="24451" hidden="1" x14ac:dyDescent="0.25"/>
    <row r="24452" hidden="1" x14ac:dyDescent="0.25"/>
    <row r="24453" hidden="1" x14ac:dyDescent="0.25"/>
    <row r="24454" hidden="1" x14ac:dyDescent="0.25"/>
    <row r="24455" hidden="1" x14ac:dyDescent="0.25"/>
    <row r="24456" hidden="1" x14ac:dyDescent="0.25"/>
    <row r="24457" hidden="1" x14ac:dyDescent="0.25"/>
    <row r="24458" hidden="1" x14ac:dyDescent="0.25"/>
    <row r="24459" hidden="1" x14ac:dyDescent="0.25"/>
    <row r="24460" hidden="1" x14ac:dyDescent="0.25"/>
    <row r="24461" hidden="1" x14ac:dyDescent="0.25"/>
    <row r="24462" hidden="1" x14ac:dyDescent="0.25"/>
    <row r="24463" hidden="1" x14ac:dyDescent="0.25"/>
    <row r="24464" hidden="1" x14ac:dyDescent="0.25"/>
    <row r="24465" hidden="1" x14ac:dyDescent="0.25"/>
    <row r="24466" hidden="1" x14ac:dyDescent="0.25"/>
    <row r="24467" hidden="1" x14ac:dyDescent="0.25"/>
    <row r="24468" hidden="1" x14ac:dyDescent="0.25"/>
    <row r="24469" hidden="1" x14ac:dyDescent="0.25"/>
    <row r="24470" hidden="1" x14ac:dyDescent="0.25"/>
    <row r="24471" hidden="1" x14ac:dyDescent="0.25"/>
    <row r="24472" hidden="1" x14ac:dyDescent="0.25"/>
    <row r="24473" hidden="1" x14ac:dyDescent="0.25"/>
    <row r="24474" hidden="1" x14ac:dyDescent="0.25"/>
    <row r="24475" hidden="1" x14ac:dyDescent="0.25"/>
    <row r="24476" hidden="1" x14ac:dyDescent="0.25"/>
    <row r="24477" hidden="1" x14ac:dyDescent="0.25"/>
    <row r="24478" hidden="1" x14ac:dyDescent="0.25"/>
    <row r="24479" hidden="1" x14ac:dyDescent="0.25"/>
    <row r="24480" hidden="1" x14ac:dyDescent="0.25"/>
    <row r="24481" hidden="1" x14ac:dyDescent="0.25"/>
    <row r="24482" hidden="1" x14ac:dyDescent="0.25"/>
    <row r="24483" hidden="1" x14ac:dyDescent="0.25"/>
    <row r="24484" hidden="1" x14ac:dyDescent="0.25"/>
    <row r="24485" hidden="1" x14ac:dyDescent="0.25"/>
    <row r="24486" hidden="1" x14ac:dyDescent="0.25"/>
    <row r="24487" hidden="1" x14ac:dyDescent="0.25"/>
    <row r="24488" hidden="1" x14ac:dyDescent="0.25"/>
    <row r="24489" hidden="1" x14ac:dyDescent="0.25"/>
    <row r="24490" hidden="1" x14ac:dyDescent="0.25"/>
    <row r="24491" hidden="1" x14ac:dyDescent="0.25"/>
    <row r="24492" hidden="1" x14ac:dyDescent="0.25"/>
    <row r="24493" hidden="1" x14ac:dyDescent="0.25"/>
    <row r="24494" hidden="1" x14ac:dyDescent="0.25"/>
    <row r="24495" hidden="1" x14ac:dyDescent="0.25"/>
    <row r="24496" hidden="1" x14ac:dyDescent="0.25"/>
    <row r="24497" hidden="1" x14ac:dyDescent="0.25"/>
    <row r="24498" hidden="1" x14ac:dyDescent="0.25"/>
    <row r="24499" hidden="1" x14ac:dyDescent="0.25"/>
    <row r="24500" hidden="1" x14ac:dyDescent="0.25"/>
    <row r="24501" hidden="1" x14ac:dyDescent="0.25"/>
    <row r="24502" hidden="1" x14ac:dyDescent="0.25"/>
    <row r="24503" hidden="1" x14ac:dyDescent="0.25"/>
    <row r="24504" hidden="1" x14ac:dyDescent="0.25"/>
    <row r="24505" hidden="1" x14ac:dyDescent="0.25"/>
    <row r="24506" hidden="1" x14ac:dyDescent="0.25"/>
    <row r="24507" hidden="1" x14ac:dyDescent="0.25"/>
    <row r="24508" hidden="1" x14ac:dyDescent="0.25"/>
    <row r="24509" hidden="1" x14ac:dyDescent="0.25"/>
    <row r="24510" hidden="1" x14ac:dyDescent="0.25"/>
    <row r="24511" hidden="1" x14ac:dyDescent="0.25"/>
    <row r="24512" hidden="1" x14ac:dyDescent="0.25"/>
    <row r="24513" hidden="1" x14ac:dyDescent="0.25"/>
    <row r="24514" hidden="1" x14ac:dyDescent="0.25"/>
    <row r="24515" hidden="1" x14ac:dyDescent="0.25"/>
    <row r="24516" hidden="1" x14ac:dyDescent="0.25"/>
    <row r="24517" hidden="1" x14ac:dyDescent="0.25"/>
    <row r="24518" hidden="1" x14ac:dyDescent="0.25"/>
    <row r="24519" hidden="1" x14ac:dyDescent="0.25"/>
    <row r="24520" hidden="1" x14ac:dyDescent="0.25"/>
    <row r="24521" hidden="1" x14ac:dyDescent="0.25"/>
    <row r="24522" hidden="1" x14ac:dyDescent="0.25"/>
    <row r="24523" hidden="1" x14ac:dyDescent="0.25"/>
    <row r="24524" hidden="1" x14ac:dyDescent="0.25"/>
    <row r="24525" hidden="1" x14ac:dyDescent="0.25"/>
    <row r="24526" hidden="1" x14ac:dyDescent="0.25"/>
    <row r="24527" hidden="1" x14ac:dyDescent="0.25"/>
    <row r="24528" hidden="1" x14ac:dyDescent="0.25"/>
    <row r="24529" hidden="1" x14ac:dyDescent="0.25"/>
    <row r="24530" hidden="1" x14ac:dyDescent="0.25"/>
    <row r="24531" hidden="1" x14ac:dyDescent="0.25"/>
    <row r="24532" hidden="1" x14ac:dyDescent="0.25"/>
    <row r="24533" hidden="1" x14ac:dyDescent="0.25"/>
    <row r="24534" hidden="1" x14ac:dyDescent="0.25"/>
    <row r="24535" hidden="1" x14ac:dyDescent="0.25"/>
    <row r="24536" hidden="1" x14ac:dyDescent="0.25"/>
    <row r="24537" hidden="1" x14ac:dyDescent="0.25"/>
    <row r="24538" hidden="1" x14ac:dyDescent="0.25"/>
    <row r="24539" hidden="1" x14ac:dyDescent="0.25"/>
    <row r="24540" hidden="1" x14ac:dyDescent="0.25"/>
    <row r="24541" hidden="1" x14ac:dyDescent="0.25"/>
    <row r="24542" hidden="1" x14ac:dyDescent="0.25"/>
    <row r="24543" hidden="1" x14ac:dyDescent="0.25"/>
    <row r="24544" hidden="1" x14ac:dyDescent="0.25"/>
    <row r="24545" hidden="1" x14ac:dyDescent="0.25"/>
    <row r="24546" hidden="1" x14ac:dyDescent="0.25"/>
    <row r="24547" hidden="1" x14ac:dyDescent="0.25"/>
    <row r="24548" hidden="1" x14ac:dyDescent="0.25"/>
    <row r="24549" hidden="1" x14ac:dyDescent="0.25"/>
    <row r="24550" hidden="1" x14ac:dyDescent="0.25"/>
    <row r="24551" hidden="1" x14ac:dyDescent="0.25"/>
    <row r="24552" hidden="1" x14ac:dyDescent="0.25"/>
    <row r="24553" hidden="1" x14ac:dyDescent="0.25"/>
    <row r="24554" hidden="1" x14ac:dyDescent="0.25"/>
    <row r="24555" hidden="1" x14ac:dyDescent="0.25"/>
    <row r="24556" hidden="1" x14ac:dyDescent="0.25"/>
    <row r="24557" hidden="1" x14ac:dyDescent="0.25"/>
    <row r="24558" hidden="1" x14ac:dyDescent="0.25"/>
    <row r="24559" hidden="1" x14ac:dyDescent="0.25"/>
    <row r="24560" hidden="1" x14ac:dyDescent="0.25"/>
    <row r="24561" hidden="1" x14ac:dyDescent="0.25"/>
    <row r="24562" hidden="1" x14ac:dyDescent="0.25"/>
    <row r="24563" hidden="1" x14ac:dyDescent="0.25"/>
    <row r="24564" hidden="1" x14ac:dyDescent="0.25"/>
    <row r="24565" hidden="1" x14ac:dyDescent="0.25"/>
    <row r="24566" hidden="1" x14ac:dyDescent="0.25"/>
    <row r="24567" hidden="1" x14ac:dyDescent="0.25"/>
    <row r="24568" hidden="1" x14ac:dyDescent="0.25"/>
    <row r="24569" hidden="1" x14ac:dyDescent="0.25"/>
    <row r="24570" hidden="1" x14ac:dyDescent="0.25"/>
    <row r="24571" hidden="1" x14ac:dyDescent="0.25"/>
    <row r="24572" hidden="1" x14ac:dyDescent="0.25"/>
    <row r="24573" hidden="1" x14ac:dyDescent="0.25"/>
    <row r="24574" hidden="1" x14ac:dyDescent="0.25"/>
    <row r="24575" hidden="1" x14ac:dyDescent="0.25"/>
    <row r="24576" hidden="1" x14ac:dyDescent="0.25"/>
    <row r="24577" hidden="1" x14ac:dyDescent="0.25"/>
    <row r="24578" hidden="1" x14ac:dyDescent="0.25"/>
    <row r="24579" hidden="1" x14ac:dyDescent="0.25"/>
    <row r="24580" hidden="1" x14ac:dyDescent="0.25"/>
    <row r="24581" hidden="1" x14ac:dyDescent="0.25"/>
    <row r="24582" hidden="1" x14ac:dyDescent="0.25"/>
    <row r="24583" hidden="1" x14ac:dyDescent="0.25"/>
    <row r="24584" hidden="1" x14ac:dyDescent="0.25"/>
    <row r="24585" hidden="1" x14ac:dyDescent="0.25"/>
    <row r="24586" hidden="1" x14ac:dyDescent="0.25"/>
    <row r="24587" hidden="1" x14ac:dyDescent="0.25"/>
    <row r="24588" hidden="1" x14ac:dyDescent="0.25"/>
    <row r="24589" hidden="1" x14ac:dyDescent="0.25"/>
    <row r="24590" hidden="1" x14ac:dyDescent="0.25"/>
    <row r="24591" hidden="1" x14ac:dyDescent="0.25"/>
    <row r="24592" hidden="1" x14ac:dyDescent="0.25"/>
    <row r="24593" hidden="1" x14ac:dyDescent="0.25"/>
    <row r="24594" hidden="1" x14ac:dyDescent="0.25"/>
    <row r="24595" hidden="1" x14ac:dyDescent="0.25"/>
    <row r="24596" hidden="1" x14ac:dyDescent="0.25"/>
    <row r="24597" hidden="1" x14ac:dyDescent="0.25"/>
    <row r="24598" hidden="1" x14ac:dyDescent="0.25"/>
    <row r="24599" hidden="1" x14ac:dyDescent="0.25"/>
    <row r="24600" hidden="1" x14ac:dyDescent="0.25"/>
    <row r="24601" hidden="1" x14ac:dyDescent="0.25"/>
    <row r="24602" hidden="1" x14ac:dyDescent="0.25"/>
    <row r="24603" hidden="1" x14ac:dyDescent="0.25"/>
    <row r="24604" hidden="1" x14ac:dyDescent="0.25"/>
    <row r="24605" hidden="1" x14ac:dyDescent="0.25"/>
    <row r="24606" hidden="1" x14ac:dyDescent="0.25"/>
    <row r="24607" hidden="1" x14ac:dyDescent="0.25"/>
    <row r="24608" hidden="1" x14ac:dyDescent="0.25"/>
    <row r="24609" hidden="1" x14ac:dyDescent="0.25"/>
    <row r="24610" hidden="1" x14ac:dyDescent="0.25"/>
    <row r="24611" hidden="1" x14ac:dyDescent="0.25"/>
    <row r="24612" hidden="1" x14ac:dyDescent="0.25"/>
    <row r="24613" hidden="1" x14ac:dyDescent="0.25"/>
    <row r="24614" hidden="1" x14ac:dyDescent="0.25"/>
    <row r="24615" hidden="1" x14ac:dyDescent="0.25"/>
    <row r="24616" hidden="1" x14ac:dyDescent="0.25"/>
    <row r="24617" hidden="1" x14ac:dyDescent="0.25"/>
    <row r="24618" hidden="1" x14ac:dyDescent="0.25"/>
    <row r="24619" hidden="1" x14ac:dyDescent="0.25"/>
    <row r="24620" hidden="1" x14ac:dyDescent="0.25"/>
    <row r="24621" hidden="1" x14ac:dyDescent="0.25"/>
    <row r="24622" hidden="1" x14ac:dyDescent="0.25"/>
    <row r="24623" hidden="1" x14ac:dyDescent="0.25"/>
    <row r="24624" hidden="1" x14ac:dyDescent="0.25"/>
    <row r="24625" hidden="1" x14ac:dyDescent="0.25"/>
    <row r="24626" hidden="1" x14ac:dyDescent="0.25"/>
    <row r="24627" hidden="1" x14ac:dyDescent="0.25"/>
    <row r="24628" hidden="1" x14ac:dyDescent="0.25"/>
    <row r="24629" hidden="1" x14ac:dyDescent="0.25"/>
    <row r="24630" hidden="1" x14ac:dyDescent="0.25"/>
    <row r="24631" hidden="1" x14ac:dyDescent="0.25"/>
    <row r="24632" hidden="1" x14ac:dyDescent="0.25"/>
    <row r="24633" hidden="1" x14ac:dyDescent="0.25"/>
    <row r="24634" hidden="1" x14ac:dyDescent="0.25"/>
    <row r="24635" hidden="1" x14ac:dyDescent="0.25"/>
    <row r="24636" hidden="1" x14ac:dyDescent="0.25"/>
    <row r="24637" hidden="1" x14ac:dyDescent="0.25"/>
    <row r="24638" hidden="1" x14ac:dyDescent="0.25"/>
    <row r="24639" hidden="1" x14ac:dyDescent="0.25"/>
    <row r="24640" hidden="1" x14ac:dyDescent="0.25"/>
    <row r="24641" hidden="1" x14ac:dyDescent="0.25"/>
    <row r="24642" hidden="1" x14ac:dyDescent="0.25"/>
    <row r="24643" hidden="1" x14ac:dyDescent="0.25"/>
    <row r="24644" hidden="1" x14ac:dyDescent="0.25"/>
    <row r="24645" hidden="1" x14ac:dyDescent="0.25"/>
    <row r="24646" hidden="1" x14ac:dyDescent="0.25"/>
    <row r="24647" hidden="1" x14ac:dyDescent="0.25"/>
    <row r="24648" hidden="1" x14ac:dyDescent="0.25"/>
    <row r="24649" hidden="1" x14ac:dyDescent="0.25"/>
    <row r="24650" hidden="1" x14ac:dyDescent="0.25"/>
    <row r="24651" hidden="1" x14ac:dyDescent="0.25"/>
    <row r="24652" hidden="1" x14ac:dyDescent="0.25"/>
    <row r="24653" hidden="1" x14ac:dyDescent="0.25"/>
    <row r="24654" hidden="1" x14ac:dyDescent="0.25"/>
    <row r="24655" hidden="1" x14ac:dyDescent="0.25"/>
    <row r="24656" hidden="1" x14ac:dyDescent="0.25"/>
    <row r="24657" hidden="1" x14ac:dyDescent="0.25"/>
    <row r="24658" hidden="1" x14ac:dyDescent="0.25"/>
    <row r="24659" hidden="1" x14ac:dyDescent="0.25"/>
    <row r="24660" hidden="1" x14ac:dyDescent="0.25"/>
    <row r="24661" hidden="1" x14ac:dyDescent="0.25"/>
    <row r="24662" hidden="1" x14ac:dyDescent="0.25"/>
    <row r="24663" hidden="1" x14ac:dyDescent="0.25"/>
    <row r="24664" hidden="1" x14ac:dyDescent="0.25"/>
    <row r="24665" hidden="1" x14ac:dyDescent="0.25"/>
    <row r="24666" hidden="1" x14ac:dyDescent="0.25"/>
    <row r="24667" hidden="1" x14ac:dyDescent="0.25"/>
    <row r="24668" hidden="1" x14ac:dyDescent="0.25"/>
    <row r="24669" hidden="1" x14ac:dyDescent="0.25"/>
    <row r="24670" hidden="1" x14ac:dyDescent="0.25"/>
    <row r="24671" hidden="1" x14ac:dyDescent="0.25"/>
    <row r="24672" hidden="1" x14ac:dyDescent="0.25"/>
    <row r="24673" hidden="1" x14ac:dyDescent="0.25"/>
    <row r="24674" hidden="1" x14ac:dyDescent="0.25"/>
    <row r="24675" hidden="1" x14ac:dyDescent="0.25"/>
    <row r="24676" hidden="1" x14ac:dyDescent="0.25"/>
    <row r="24677" hidden="1" x14ac:dyDescent="0.25"/>
    <row r="24678" hidden="1" x14ac:dyDescent="0.25"/>
    <row r="24679" hidden="1" x14ac:dyDescent="0.25"/>
    <row r="24680" hidden="1" x14ac:dyDescent="0.25"/>
    <row r="24681" hidden="1" x14ac:dyDescent="0.25"/>
    <row r="24682" hidden="1" x14ac:dyDescent="0.25"/>
    <row r="24683" hidden="1" x14ac:dyDescent="0.25"/>
    <row r="24684" hidden="1" x14ac:dyDescent="0.25"/>
    <row r="24685" hidden="1" x14ac:dyDescent="0.25"/>
    <row r="24686" hidden="1" x14ac:dyDescent="0.25"/>
    <row r="24687" hidden="1" x14ac:dyDescent="0.25"/>
    <row r="24688" hidden="1" x14ac:dyDescent="0.25"/>
    <row r="24689" hidden="1" x14ac:dyDescent="0.25"/>
    <row r="24690" hidden="1" x14ac:dyDescent="0.25"/>
    <row r="24691" hidden="1" x14ac:dyDescent="0.25"/>
    <row r="24692" hidden="1" x14ac:dyDescent="0.25"/>
    <row r="24693" hidden="1" x14ac:dyDescent="0.25"/>
    <row r="24694" hidden="1" x14ac:dyDescent="0.25"/>
    <row r="24695" hidden="1" x14ac:dyDescent="0.25"/>
    <row r="24696" hidden="1" x14ac:dyDescent="0.25"/>
    <row r="24697" hidden="1" x14ac:dyDescent="0.25"/>
    <row r="24698" hidden="1" x14ac:dyDescent="0.25"/>
    <row r="24699" hidden="1" x14ac:dyDescent="0.25"/>
    <row r="24700" hidden="1" x14ac:dyDescent="0.25"/>
    <row r="24701" hidden="1" x14ac:dyDescent="0.25"/>
    <row r="24702" hidden="1" x14ac:dyDescent="0.25"/>
    <row r="24703" hidden="1" x14ac:dyDescent="0.25"/>
    <row r="24704" hidden="1" x14ac:dyDescent="0.25"/>
    <row r="24705" hidden="1" x14ac:dyDescent="0.25"/>
    <row r="24706" hidden="1" x14ac:dyDescent="0.25"/>
    <row r="24707" hidden="1" x14ac:dyDescent="0.25"/>
    <row r="24708" hidden="1" x14ac:dyDescent="0.25"/>
    <row r="24709" hidden="1" x14ac:dyDescent="0.25"/>
    <row r="24710" hidden="1" x14ac:dyDescent="0.25"/>
    <row r="24711" hidden="1" x14ac:dyDescent="0.25"/>
    <row r="24712" hidden="1" x14ac:dyDescent="0.25"/>
    <row r="24713" hidden="1" x14ac:dyDescent="0.25"/>
    <row r="24714" hidden="1" x14ac:dyDescent="0.25"/>
    <row r="24715" hidden="1" x14ac:dyDescent="0.25"/>
    <row r="24716" hidden="1" x14ac:dyDescent="0.25"/>
    <row r="24717" hidden="1" x14ac:dyDescent="0.25"/>
    <row r="24718" hidden="1" x14ac:dyDescent="0.25"/>
    <row r="24719" hidden="1" x14ac:dyDescent="0.25"/>
    <row r="24720" hidden="1" x14ac:dyDescent="0.25"/>
    <row r="24721" hidden="1" x14ac:dyDescent="0.25"/>
    <row r="24722" hidden="1" x14ac:dyDescent="0.25"/>
    <row r="24723" hidden="1" x14ac:dyDescent="0.25"/>
    <row r="24724" hidden="1" x14ac:dyDescent="0.25"/>
    <row r="24725" hidden="1" x14ac:dyDescent="0.25"/>
    <row r="24726" hidden="1" x14ac:dyDescent="0.25"/>
    <row r="24727" hidden="1" x14ac:dyDescent="0.25"/>
    <row r="24728" hidden="1" x14ac:dyDescent="0.25"/>
    <row r="24729" hidden="1" x14ac:dyDescent="0.25"/>
    <row r="24730" hidden="1" x14ac:dyDescent="0.25"/>
    <row r="24731" hidden="1" x14ac:dyDescent="0.25"/>
    <row r="24732" hidden="1" x14ac:dyDescent="0.25"/>
    <row r="24733" hidden="1" x14ac:dyDescent="0.25"/>
    <row r="24734" hidden="1" x14ac:dyDescent="0.25"/>
    <row r="24735" hidden="1" x14ac:dyDescent="0.25"/>
    <row r="24736" hidden="1" x14ac:dyDescent="0.25"/>
    <row r="24737" hidden="1" x14ac:dyDescent="0.25"/>
    <row r="24738" hidden="1" x14ac:dyDescent="0.25"/>
    <row r="24739" hidden="1" x14ac:dyDescent="0.25"/>
    <row r="24740" hidden="1" x14ac:dyDescent="0.25"/>
    <row r="24741" hidden="1" x14ac:dyDescent="0.25"/>
    <row r="24742" hidden="1" x14ac:dyDescent="0.25"/>
    <row r="24743" hidden="1" x14ac:dyDescent="0.25"/>
    <row r="24744" hidden="1" x14ac:dyDescent="0.25"/>
    <row r="24745" hidden="1" x14ac:dyDescent="0.25"/>
    <row r="24746" hidden="1" x14ac:dyDescent="0.25"/>
    <row r="24747" hidden="1" x14ac:dyDescent="0.25"/>
    <row r="24748" hidden="1" x14ac:dyDescent="0.25"/>
    <row r="24749" hidden="1" x14ac:dyDescent="0.25"/>
    <row r="24750" hidden="1" x14ac:dyDescent="0.25"/>
    <row r="24751" hidden="1" x14ac:dyDescent="0.25"/>
    <row r="24752" hidden="1" x14ac:dyDescent="0.25"/>
    <row r="24753" hidden="1" x14ac:dyDescent="0.25"/>
    <row r="24754" hidden="1" x14ac:dyDescent="0.25"/>
    <row r="24755" hidden="1" x14ac:dyDescent="0.25"/>
    <row r="24756" hidden="1" x14ac:dyDescent="0.25"/>
    <row r="24757" hidden="1" x14ac:dyDescent="0.25"/>
    <row r="24758" hidden="1" x14ac:dyDescent="0.25"/>
    <row r="24759" hidden="1" x14ac:dyDescent="0.25"/>
    <row r="24760" hidden="1" x14ac:dyDescent="0.25"/>
    <row r="24761" hidden="1" x14ac:dyDescent="0.25"/>
    <row r="24762" hidden="1" x14ac:dyDescent="0.25"/>
    <row r="24763" hidden="1" x14ac:dyDescent="0.25"/>
    <row r="24764" hidden="1" x14ac:dyDescent="0.25"/>
    <row r="24765" hidden="1" x14ac:dyDescent="0.25"/>
    <row r="24766" hidden="1" x14ac:dyDescent="0.25"/>
    <row r="24767" hidden="1" x14ac:dyDescent="0.25"/>
    <row r="24768" hidden="1" x14ac:dyDescent="0.25"/>
    <row r="24769" hidden="1" x14ac:dyDescent="0.25"/>
    <row r="24770" hidden="1" x14ac:dyDescent="0.25"/>
    <row r="24771" hidden="1" x14ac:dyDescent="0.25"/>
    <row r="24772" hidden="1" x14ac:dyDescent="0.25"/>
    <row r="24773" hidden="1" x14ac:dyDescent="0.25"/>
    <row r="24774" hidden="1" x14ac:dyDescent="0.25"/>
    <row r="24775" hidden="1" x14ac:dyDescent="0.25"/>
    <row r="24776" hidden="1" x14ac:dyDescent="0.25"/>
    <row r="24777" hidden="1" x14ac:dyDescent="0.25"/>
    <row r="24778" hidden="1" x14ac:dyDescent="0.25"/>
    <row r="24779" hidden="1" x14ac:dyDescent="0.25"/>
    <row r="24780" hidden="1" x14ac:dyDescent="0.25"/>
    <row r="24781" hidden="1" x14ac:dyDescent="0.25"/>
    <row r="24782" hidden="1" x14ac:dyDescent="0.25"/>
    <row r="24783" hidden="1" x14ac:dyDescent="0.25"/>
    <row r="24784" hidden="1" x14ac:dyDescent="0.25"/>
    <row r="24785" hidden="1" x14ac:dyDescent="0.25"/>
    <row r="24786" hidden="1" x14ac:dyDescent="0.25"/>
    <row r="24787" hidden="1" x14ac:dyDescent="0.25"/>
    <row r="24788" hidden="1" x14ac:dyDescent="0.25"/>
    <row r="24789" hidden="1" x14ac:dyDescent="0.25"/>
    <row r="24790" hidden="1" x14ac:dyDescent="0.25"/>
    <row r="24791" hidden="1" x14ac:dyDescent="0.25"/>
    <row r="24792" hidden="1" x14ac:dyDescent="0.25"/>
    <row r="24793" hidden="1" x14ac:dyDescent="0.25"/>
    <row r="24794" hidden="1" x14ac:dyDescent="0.25"/>
    <row r="24795" hidden="1" x14ac:dyDescent="0.25"/>
    <row r="24796" hidden="1" x14ac:dyDescent="0.25"/>
    <row r="24797" hidden="1" x14ac:dyDescent="0.25"/>
    <row r="24798" hidden="1" x14ac:dyDescent="0.25"/>
    <row r="24799" hidden="1" x14ac:dyDescent="0.25"/>
    <row r="24800" hidden="1" x14ac:dyDescent="0.25"/>
    <row r="24801" hidden="1" x14ac:dyDescent="0.25"/>
    <row r="24802" hidden="1" x14ac:dyDescent="0.25"/>
    <row r="24803" hidden="1" x14ac:dyDescent="0.25"/>
    <row r="24804" hidden="1" x14ac:dyDescent="0.25"/>
    <row r="24805" hidden="1" x14ac:dyDescent="0.25"/>
    <row r="24806" hidden="1" x14ac:dyDescent="0.25"/>
    <row r="24807" hidden="1" x14ac:dyDescent="0.25"/>
    <row r="24808" hidden="1" x14ac:dyDescent="0.25"/>
    <row r="24809" hidden="1" x14ac:dyDescent="0.25"/>
    <row r="24810" hidden="1" x14ac:dyDescent="0.25"/>
    <row r="24811" hidden="1" x14ac:dyDescent="0.25"/>
    <row r="24812" hidden="1" x14ac:dyDescent="0.25"/>
    <row r="24813" hidden="1" x14ac:dyDescent="0.25"/>
    <row r="24814" hidden="1" x14ac:dyDescent="0.25"/>
    <row r="24815" hidden="1" x14ac:dyDescent="0.25"/>
    <row r="24816" hidden="1" x14ac:dyDescent="0.25"/>
    <row r="24817" hidden="1" x14ac:dyDescent="0.25"/>
    <row r="24818" hidden="1" x14ac:dyDescent="0.25"/>
    <row r="24819" hidden="1" x14ac:dyDescent="0.25"/>
    <row r="24820" hidden="1" x14ac:dyDescent="0.25"/>
    <row r="24821" hidden="1" x14ac:dyDescent="0.25"/>
    <row r="24822" hidden="1" x14ac:dyDescent="0.25"/>
    <row r="24823" hidden="1" x14ac:dyDescent="0.25"/>
    <row r="24824" hidden="1" x14ac:dyDescent="0.25"/>
    <row r="24825" hidden="1" x14ac:dyDescent="0.25"/>
    <row r="24826" hidden="1" x14ac:dyDescent="0.25"/>
    <row r="24827" hidden="1" x14ac:dyDescent="0.25"/>
    <row r="24828" hidden="1" x14ac:dyDescent="0.25"/>
    <row r="24829" hidden="1" x14ac:dyDescent="0.25"/>
    <row r="24830" hidden="1" x14ac:dyDescent="0.25"/>
    <row r="24831" hidden="1" x14ac:dyDescent="0.25"/>
    <row r="24832" hidden="1" x14ac:dyDescent="0.25"/>
    <row r="24833" hidden="1" x14ac:dyDescent="0.25"/>
    <row r="24834" hidden="1" x14ac:dyDescent="0.25"/>
    <row r="24835" hidden="1" x14ac:dyDescent="0.25"/>
    <row r="24836" hidden="1" x14ac:dyDescent="0.25"/>
    <row r="24837" hidden="1" x14ac:dyDescent="0.25"/>
    <row r="24838" hidden="1" x14ac:dyDescent="0.25"/>
    <row r="24839" hidden="1" x14ac:dyDescent="0.25"/>
    <row r="24840" hidden="1" x14ac:dyDescent="0.25"/>
    <row r="24841" hidden="1" x14ac:dyDescent="0.25"/>
    <row r="24842" hidden="1" x14ac:dyDescent="0.25"/>
    <row r="24843" hidden="1" x14ac:dyDescent="0.25"/>
    <row r="24844" hidden="1" x14ac:dyDescent="0.25"/>
    <row r="24845" hidden="1" x14ac:dyDescent="0.25"/>
    <row r="24846" hidden="1" x14ac:dyDescent="0.25"/>
    <row r="24847" hidden="1" x14ac:dyDescent="0.25"/>
    <row r="24848" hidden="1" x14ac:dyDescent="0.25"/>
    <row r="24849" hidden="1" x14ac:dyDescent="0.25"/>
    <row r="24850" hidden="1" x14ac:dyDescent="0.25"/>
    <row r="24851" hidden="1" x14ac:dyDescent="0.25"/>
    <row r="24852" hidden="1" x14ac:dyDescent="0.25"/>
    <row r="24853" hidden="1" x14ac:dyDescent="0.25"/>
    <row r="24854" hidden="1" x14ac:dyDescent="0.25"/>
    <row r="24855" hidden="1" x14ac:dyDescent="0.25"/>
    <row r="24856" hidden="1" x14ac:dyDescent="0.25"/>
    <row r="24857" hidden="1" x14ac:dyDescent="0.25"/>
    <row r="24858" hidden="1" x14ac:dyDescent="0.25"/>
    <row r="24859" hidden="1" x14ac:dyDescent="0.25"/>
    <row r="24860" hidden="1" x14ac:dyDescent="0.25"/>
    <row r="24861" hidden="1" x14ac:dyDescent="0.25"/>
    <row r="24862" hidden="1" x14ac:dyDescent="0.25"/>
    <row r="24863" hidden="1" x14ac:dyDescent="0.25"/>
    <row r="24864" hidden="1" x14ac:dyDescent="0.25"/>
    <row r="24865" hidden="1" x14ac:dyDescent="0.25"/>
    <row r="24866" hidden="1" x14ac:dyDescent="0.25"/>
    <row r="24867" hidden="1" x14ac:dyDescent="0.25"/>
    <row r="24868" hidden="1" x14ac:dyDescent="0.25"/>
    <row r="24869" hidden="1" x14ac:dyDescent="0.25"/>
    <row r="24870" hidden="1" x14ac:dyDescent="0.25"/>
    <row r="24871" hidden="1" x14ac:dyDescent="0.25"/>
    <row r="24872" hidden="1" x14ac:dyDescent="0.25"/>
    <row r="24873" hidden="1" x14ac:dyDescent="0.25"/>
    <row r="24874" hidden="1" x14ac:dyDescent="0.25"/>
    <row r="24875" hidden="1" x14ac:dyDescent="0.25"/>
    <row r="24876" hidden="1" x14ac:dyDescent="0.25"/>
    <row r="24877" hidden="1" x14ac:dyDescent="0.25"/>
    <row r="24878" hidden="1" x14ac:dyDescent="0.25"/>
    <row r="24879" hidden="1" x14ac:dyDescent="0.25"/>
    <row r="24880" hidden="1" x14ac:dyDescent="0.25"/>
    <row r="24881" hidden="1" x14ac:dyDescent="0.25"/>
    <row r="24882" hidden="1" x14ac:dyDescent="0.25"/>
    <row r="24883" hidden="1" x14ac:dyDescent="0.25"/>
    <row r="24884" hidden="1" x14ac:dyDescent="0.25"/>
    <row r="24885" hidden="1" x14ac:dyDescent="0.25"/>
    <row r="24886" hidden="1" x14ac:dyDescent="0.25"/>
    <row r="24887" hidden="1" x14ac:dyDescent="0.25"/>
    <row r="24888" hidden="1" x14ac:dyDescent="0.25"/>
    <row r="24889" hidden="1" x14ac:dyDescent="0.25"/>
    <row r="24890" hidden="1" x14ac:dyDescent="0.25"/>
    <row r="24891" hidden="1" x14ac:dyDescent="0.25"/>
    <row r="24892" hidden="1" x14ac:dyDescent="0.25"/>
    <row r="24893" hidden="1" x14ac:dyDescent="0.25"/>
    <row r="24894" hidden="1" x14ac:dyDescent="0.25"/>
    <row r="24895" hidden="1" x14ac:dyDescent="0.25"/>
    <row r="24896" hidden="1" x14ac:dyDescent="0.25"/>
    <row r="24897" hidden="1" x14ac:dyDescent="0.25"/>
    <row r="24898" hidden="1" x14ac:dyDescent="0.25"/>
    <row r="24899" hidden="1" x14ac:dyDescent="0.25"/>
    <row r="24900" hidden="1" x14ac:dyDescent="0.25"/>
    <row r="24901" hidden="1" x14ac:dyDescent="0.25"/>
    <row r="24902" hidden="1" x14ac:dyDescent="0.25"/>
    <row r="24903" hidden="1" x14ac:dyDescent="0.25"/>
    <row r="24904" hidden="1" x14ac:dyDescent="0.25"/>
    <row r="24905" hidden="1" x14ac:dyDescent="0.25"/>
    <row r="24906" hidden="1" x14ac:dyDescent="0.25"/>
    <row r="24907" hidden="1" x14ac:dyDescent="0.25"/>
    <row r="24908" hidden="1" x14ac:dyDescent="0.25"/>
    <row r="24909" hidden="1" x14ac:dyDescent="0.25"/>
    <row r="24910" hidden="1" x14ac:dyDescent="0.25"/>
    <row r="24911" hidden="1" x14ac:dyDescent="0.25"/>
    <row r="24912" hidden="1" x14ac:dyDescent="0.25"/>
    <row r="24913" hidden="1" x14ac:dyDescent="0.25"/>
    <row r="24914" hidden="1" x14ac:dyDescent="0.25"/>
    <row r="24915" hidden="1" x14ac:dyDescent="0.25"/>
    <row r="24916" hidden="1" x14ac:dyDescent="0.25"/>
    <row r="24917" hidden="1" x14ac:dyDescent="0.25"/>
    <row r="24918" hidden="1" x14ac:dyDescent="0.25"/>
    <row r="24919" hidden="1" x14ac:dyDescent="0.25"/>
    <row r="24920" hidden="1" x14ac:dyDescent="0.25"/>
    <row r="24921" hidden="1" x14ac:dyDescent="0.25"/>
    <row r="24922" hidden="1" x14ac:dyDescent="0.25"/>
    <row r="24923" hidden="1" x14ac:dyDescent="0.25"/>
    <row r="24924" hidden="1" x14ac:dyDescent="0.25"/>
    <row r="24925" hidden="1" x14ac:dyDescent="0.25"/>
    <row r="24926" hidden="1" x14ac:dyDescent="0.25"/>
    <row r="24927" hidden="1" x14ac:dyDescent="0.25"/>
    <row r="24928" hidden="1" x14ac:dyDescent="0.25"/>
    <row r="24929" hidden="1" x14ac:dyDescent="0.25"/>
    <row r="24930" hidden="1" x14ac:dyDescent="0.25"/>
    <row r="24931" hidden="1" x14ac:dyDescent="0.25"/>
    <row r="24932" hidden="1" x14ac:dyDescent="0.25"/>
    <row r="24933" hidden="1" x14ac:dyDescent="0.25"/>
    <row r="24934" hidden="1" x14ac:dyDescent="0.25"/>
    <row r="24935" hidden="1" x14ac:dyDescent="0.25"/>
    <row r="24936" hidden="1" x14ac:dyDescent="0.25"/>
    <row r="24937" hidden="1" x14ac:dyDescent="0.25"/>
    <row r="24938" hidden="1" x14ac:dyDescent="0.25"/>
    <row r="24939" hidden="1" x14ac:dyDescent="0.25"/>
    <row r="24940" hidden="1" x14ac:dyDescent="0.25"/>
    <row r="24941" hidden="1" x14ac:dyDescent="0.25"/>
    <row r="24942" hidden="1" x14ac:dyDescent="0.25"/>
    <row r="24943" hidden="1" x14ac:dyDescent="0.25"/>
    <row r="24944" hidden="1" x14ac:dyDescent="0.25"/>
    <row r="24945" hidden="1" x14ac:dyDescent="0.25"/>
    <row r="24946" hidden="1" x14ac:dyDescent="0.25"/>
    <row r="24947" hidden="1" x14ac:dyDescent="0.25"/>
    <row r="24948" hidden="1" x14ac:dyDescent="0.25"/>
    <row r="24949" hidden="1" x14ac:dyDescent="0.25"/>
    <row r="24950" hidden="1" x14ac:dyDescent="0.25"/>
    <row r="24951" hidden="1" x14ac:dyDescent="0.25"/>
    <row r="24952" hidden="1" x14ac:dyDescent="0.25"/>
    <row r="24953" hidden="1" x14ac:dyDescent="0.25"/>
    <row r="24954" hidden="1" x14ac:dyDescent="0.25"/>
    <row r="24955" hidden="1" x14ac:dyDescent="0.25"/>
    <row r="24956" hidden="1" x14ac:dyDescent="0.25"/>
    <row r="24957" hidden="1" x14ac:dyDescent="0.25"/>
    <row r="24958" hidden="1" x14ac:dyDescent="0.25"/>
    <row r="24959" hidden="1" x14ac:dyDescent="0.25"/>
    <row r="24960" hidden="1" x14ac:dyDescent="0.25"/>
    <row r="24961" hidden="1" x14ac:dyDescent="0.25"/>
    <row r="24962" hidden="1" x14ac:dyDescent="0.25"/>
    <row r="24963" hidden="1" x14ac:dyDescent="0.25"/>
    <row r="24964" hidden="1" x14ac:dyDescent="0.25"/>
    <row r="24965" hidden="1" x14ac:dyDescent="0.25"/>
    <row r="24966" hidden="1" x14ac:dyDescent="0.25"/>
    <row r="24967" hidden="1" x14ac:dyDescent="0.25"/>
    <row r="24968" hidden="1" x14ac:dyDescent="0.25"/>
    <row r="24969" hidden="1" x14ac:dyDescent="0.25"/>
    <row r="24970" hidden="1" x14ac:dyDescent="0.25"/>
    <row r="24971" hidden="1" x14ac:dyDescent="0.25"/>
    <row r="24972" hidden="1" x14ac:dyDescent="0.25"/>
    <row r="24973" hidden="1" x14ac:dyDescent="0.25"/>
    <row r="24974" hidden="1" x14ac:dyDescent="0.25"/>
    <row r="24975" hidden="1" x14ac:dyDescent="0.25"/>
    <row r="24976" hidden="1" x14ac:dyDescent="0.25"/>
    <row r="24977" hidden="1" x14ac:dyDescent="0.25"/>
    <row r="24978" hidden="1" x14ac:dyDescent="0.25"/>
    <row r="24979" hidden="1" x14ac:dyDescent="0.25"/>
    <row r="24980" hidden="1" x14ac:dyDescent="0.25"/>
    <row r="24981" hidden="1" x14ac:dyDescent="0.25"/>
    <row r="24982" hidden="1" x14ac:dyDescent="0.25"/>
    <row r="24983" hidden="1" x14ac:dyDescent="0.25"/>
    <row r="24984" hidden="1" x14ac:dyDescent="0.25"/>
    <row r="24985" hidden="1" x14ac:dyDescent="0.25"/>
    <row r="24986" hidden="1" x14ac:dyDescent="0.25"/>
    <row r="24987" hidden="1" x14ac:dyDescent="0.25"/>
    <row r="24988" hidden="1" x14ac:dyDescent="0.25"/>
    <row r="24989" hidden="1" x14ac:dyDescent="0.25"/>
    <row r="24990" hidden="1" x14ac:dyDescent="0.25"/>
    <row r="24991" hidden="1" x14ac:dyDescent="0.25"/>
    <row r="24992" hidden="1" x14ac:dyDescent="0.25"/>
    <row r="24993" hidden="1" x14ac:dyDescent="0.25"/>
    <row r="24994" hidden="1" x14ac:dyDescent="0.25"/>
    <row r="24995" hidden="1" x14ac:dyDescent="0.25"/>
    <row r="24996" hidden="1" x14ac:dyDescent="0.25"/>
    <row r="24997" hidden="1" x14ac:dyDescent="0.25"/>
    <row r="24998" hidden="1" x14ac:dyDescent="0.25"/>
    <row r="24999" hidden="1" x14ac:dyDescent="0.25"/>
    <row r="25000" hidden="1" x14ac:dyDescent="0.25"/>
    <row r="25001" hidden="1" x14ac:dyDescent="0.25"/>
    <row r="25002" hidden="1" x14ac:dyDescent="0.25"/>
    <row r="25003" hidden="1" x14ac:dyDescent="0.25"/>
    <row r="25004" hidden="1" x14ac:dyDescent="0.25"/>
    <row r="25005" hidden="1" x14ac:dyDescent="0.25"/>
    <row r="25006" hidden="1" x14ac:dyDescent="0.25"/>
    <row r="25007" hidden="1" x14ac:dyDescent="0.25"/>
    <row r="25008" hidden="1" x14ac:dyDescent="0.25"/>
    <row r="25009" hidden="1" x14ac:dyDescent="0.25"/>
    <row r="25010" hidden="1" x14ac:dyDescent="0.25"/>
    <row r="25011" hidden="1" x14ac:dyDescent="0.25"/>
    <row r="25012" hidden="1" x14ac:dyDescent="0.25"/>
    <row r="25013" hidden="1" x14ac:dyDescent="0.25"/>
    <row r="25014" hidden="1" x14ac:dyDescent="0.25"/>
    <row r="25015" hidden="1" x14ac:dyDescent="0.25"/>
    <row r="25016" hidden="1" x14ac:dyDescent="0.25"/>
    <row r="25017" hidden="1" x14ac:dyDescent="0.25"/>
    <row r="25018" hidden="1" x14ac:dyDescent="0.25"/>
    <row r="25019" hidden="1" x14ac:dyDescent="0.25"/>
    <row r="25020" hidden="1" x14ac:dyDescent="0.25"/>
    <row r="25021" hidden="1" x14ac:dyDescent="0.25"/>
    <row r="25022" hidden="1" x14ac:dyDescent="0.25"/>
    <row r="25023" hidden="1" x14ac:dyDescent="0.25"/>
    <row r="25024" hidden="1" x14ac:dyDescent="0.25"/>
    <row r="25025" hidden="1" x14ac:dyDescent="0.25"/>
    <row r="25026" hidden="1" x14ac:dyDescent="0.25"/>
    <row r="25027" hidden="1" x14ac:dyDescent="0.25"/>
    <row r="25028" hidden="1" x14ac:dyDescent="0.25"/>
    <row r="25029" hidden="1" x14ac:dyDescent="0.25"/>
    <row r="25030" hidden="1" x14ac:dyDescent="0.25"/>
    <row r="25031" hidden="1" x14ac:dyDescent="0.25"/>
    <row r="25032" hidden="1" x14ac:dyDescent="0.25"/>
    <row r="25033" hidden="1" x14ac:dyDescent="0.25"/>
    <row r="25034" hidden="1" x14ac:dyDescent="0.25"/>
    <row r="25035" hidden="1" x14ac:dyDescent="0.25"/>
    <row r="25036" hidden="1" x14ac:dyDescent="0.25"/>
    <row r="25037" hidden="1" x14ac:dyDescent="0.25"/>
    <row r="25038" hidden="1" x14ac:dyDescent="0.25"/>
    <row r="25039" hidden="1" x14ac:dyDescent="0.25"/>
    <row r="25040" hidden="1" x14ac:dyDescent="0.25"/>
    <row r="25041" hidden="1" x14ac:dyDescent="0.25"/>
    <row r="25042" hidden="1" x14ac:dyDescent="0.25"/>
    <row r="25043" hidden="1" x14ac:dyDescent="0.25"/>
    <row r="25044" hidden="1" x14ac:dyDescent="0.25"/>
    <row r="25045" hidden="1" x14ac:dyDescent="0.25"/>
    <row r="25046" hidden="1" x14ac:dyDescent="0.25"/>
    <row r="25047" hidden="1" x14ac:dyDescent="0.25"/>
    <row r="25048" hidden="1" x14ac:dyDescent="0.25"/>
    <row r="25049" hidden="1" x14ac:dyDescent="0.25"/>
    <row r="25050" hidden="1" x14ac:dyDescent="0.25"/>
    <row r="25051" hidden="1" x14ac:dyDescent="0.25"/>
    <row r="25052" hidden="1" x14ac:dyDescent="0.25"/>
    <row r="25053" hidden="1" x14ac:dyDescent="0.25"/>
    <row r="25054" hidden="1" x14ac:dyDescent="0.25"/>
    <row r="25055" hidden="1" x14ac:dyDescent="0.25"/>
    <row r="25056" hidden="1" x14ac:dyDescent="0.25"/>
    <row r="25057" hidden="1" x14ac:dyDescent="0.25"/>
    <row r="25058" hidden="1" x14ac:dyDescent="0.25"/>
    <row r="25059" hidden="1" x14ac:dyDescent="0.25"/>
    <row r="25060" hidden="1" x14ac:dyDescent="0.25"/>
    <row r="25061" hidden="1" x14ac:dyDescent="0.25"/>
    <row r="25062" hidden="1" x14ac:dyDescent="0.25"/>
    <row r="25063" hidden="1" x14ac:dyDescent="0.25"/>
    <row r="25064" hidden="1" x14ac:dyDescent="0.25"/>
    <row r="25065" hidden="1" x14ac:dyDescent="0.25"/>
    <row r="25066" hidden="1" x14ac:dyDescent="0.25"/>
    <row r="25067" hidden="1" x14ac:dyDescent="0.25"/>
    <row r="25068" hidden="1" x14ac:dyDescent="0.25"/>
    <row r="25069" hidden="1" x14ac:dyDescent="0.25"/>
    <row r="25070" hidden="1" x14ac:dyDescent="0.25"/>
    <row r="25071" hidden="1" x14ac:dyDescent="0.25"/>
    <row r="25072" hidden="1" x14ac:dyDescent="0.25"/>
    <row r="25073" hidden="1" x14ac:dyDescent="0.25"/>
    <row r="25074" hidden="1" x14ac:dyDescent="0.25"/>
    <row r="25075" hidden="1" x14ac:dyDescent="0.25"/>
    <row r="25076" hidden="1" x14ac:dyDescent="0.25"/>
    <row r="25077" hidden="1" x14ac:dyDescent="0.25"/>
    <row r="25078" hidden="1" x14ac:dyDescent="0.25"/>
    <row r="25079" hidden="1" x14ac:dyDescent="0.25"/>
    <row r="25080" hidden="1" x14ac:dyDescent="0.25"/>
    <row r="25081" hidden="1" x14ac:dyDescent="0.25"/>
    <row r="25082" hidden="1" x14ac:dyDescent="0.25"/>
    <row r="25083" hidden="1" x14ac:dyDescent="0.25"/>
    <row r="25084" hidden="1" x14ac:dyDescent="0.25"/>
    <row r="25085" hidden="1" x14ac:dyDescent="0.25"/>
    <row r="25086" hidden="1" x14ac:dyDescent="0.25"/>
    <row r="25087" hidden="1" x14ac:dyDescent="0.25"/>
    <row r="25088" hidden="1" x14ac:dyDescent="0.25"/>
    <row r="25089" hidden="1" x14ac:dyDescent="0.25"/>
    <row r="25090" hidden="1" x14ac:dyDescent="0.25"/>
    <row r="25091" hidden="1" x14ac:dyDescent="0.25"/>
    <row r="25092" hidden="1" x14ac:dyDescent="0.25"/>
    <row r="25093" hidden="1" x14ac:dyDescent="0.25"/>
    <row r="25094" hidden="1" x14ac:dyDescent="0.25"/>
    <row r="25095" hidden="1" x14ac:dyDescent="0.25"/>
    <row r="25096" hidden="1" x14ac:dyDescent="0.25"/>
    <row r="25097" hidden="1" x14ac:dyDescent="0.25"/>
    <row r="25098" hidden="1" x14ac:dyDescent="0.25"/>
    <row r="25099" hidden="1" x14ac:dyDescent="0.25"/>
    <row r="25100" hidden="1" x14ac:dyDescent="0.25"/>
    <row r="25101" hidden="1" x14ac:dyDescent="0.25"/>
    <row r="25102" hidden="1" x14ac:dyDescent="0.25"/>
    <row r="25103" hidden="1" x14ac:dyDescent="0.25"/>
    <row r="25104" hidden="1" x14ac:dyDescent="0.25"/>
    <row r="25105" hidden="1" x14ac:dyDescent="0.25"/>
    <row r="25106" hidden="1" x14ac:dyDescent="0.25"/>
    <row r="25107" hidden="1" x14ac:dyDescent="0.25"/>
    <row r="25108" hidden="1" x14ac:dyDescent="0.25"/>
    <row r="25109" hidden="1" x14ac:dyDescent="0.25"/>
    <row r="25110" hidden="1" x14ac:dyDescent="0.25"/>
    <row r="25111" hidden="1" x14ac:dyDescent="0.25"/>
    <row r="25112" hidden="1" x14ac:dyDescent="0.25"/>
    <row r="25113" hidden="1" x14ac:dyDescent="0.25"/>
    <row r="25114" hidden="1" x14ac:dyDescent="0.25"/>
    <row r="25115" hidden="1" x14ac:dyDescent="0.25"/>
    <row r="25116" hidden="1" x14ac:dyDescent="0.25"/>
    <row r="25117" hidden="1" x14ac:dyDescent="0.25"/>
    <row r="25118" hidden="1" x14ac:dyDescent="0.25"/>
    <row r="25119" hidden="1" x14ac:dyDescent="0.25"/>
    <row r="25120" hidden="1" x14ac:dyDescent="0.25"/>
    <row r="25121" hidden="1" x14ac:dyDescent="0.25"/>
    <row r="25122" hidden="1" x14ac:dyDescent="0.25"/>
    <row r="25123" hidden="1" x14ac:dyDescent="0.25"/>
    <row r="25124" hidden="1" x14ac:dyDescent="0.25"/>
    <row r="25125" hidden="1" x14ac:dyDescent="0.25"/>
    <row r="25126" hidden="1" x14ac:dyDescent="0.25"/>
    <row r="25127" hidden="1" x14ac:dyDescent="0.25"/>
    <row r="25128" hidden="1" x14ac:dyDescent="0.25"/>
    <row r="25129" hidden="1" x14ac:dyDescent="0.25"/>
    <row r="25130" hidden="1" x14ac:dyDescent="0.25"/>
    <row r="25131" hidden="1" x14ac:dyDescent="0.25"/>
    <row r="25132" hidden="1" x14ac:dyDescent="0.25"/>
    <row r="25133" hidden="1" x14ac:dyDescent="0.25"/>
    <row r="25134" hidden="1" x14ac:dyDescent="0.25"/>
    <row r="25135" hidden="1" x14ac:dyDescent="0.25"/>
    <row r="25136" hidden="1" x14ac:dyDescent="0.25"/>
    <row r="25137" hidden="1" x14ac:dyDescent="0.25"/>
    <row r="25138" hidden="1" x14ac:dyDescent="0.25"/>
    <row r="25139" hidden="1" x14ac:dyDescent="0.25"/>
    <row r="25140" hidden="1" x14ac:dyDescent="0.25"/>
    <row r="25141" hidden="1" x14ac:dyDescent="0.25"/>
    <row r="25142" hidden="1" x14ac:dyDescent="0.25"/>
    <row r="25143" hidden="1" x14ac:dyDescent="0.25"/>
    <row r="25144" hidden="1" x14ac:dyDescent="0.25"/>
    <row r="25145" hidden="1" x14ac:dyDescent="0.25"/>
    <row r="25146" hidden="1" x14ac:dyDescent="0.25"/>
    <row r="25147" hidden="1" x14ac:dyDescent="0.25"/>
    <row r="25148" hidden="1" x14ac:dyDescent="0.25"/>
    <row r="25149" hidden="1" x14ac:dyDescent="0.25"/>
    <row r="25150" hidden="1" x14ac:dyDescent="0.25"/>
    <row r="25151" hidden="1" x14ac:dyDescent="0.25"/>
    <row r="25152" hidden="1" x14ac:dyDescent="0.25"/>
    <row r="25153" hidden="1" x14ac:dyDescent="0.25"/>
    <row r="25154" hidden="1" x14ac:dyDescent="0.25"/>
    <row r="25155" hidden="1" x14ac:dyDescent="0.25"/>
    <row r="25156" hidden="1" x14ac:dyDescent="0.25"/>
    <row r="25157" hidden="1" x14ac:dyDescent="0.25"/>
    <row r="25158" hidden="1" x14ac:dyDescent="0.25"/>
    <row r="25159" hidden="1" x14ac:dyDescent="0.25"/>
    <row r="25160" hidden="1" x14ac:dyDescent="0.25"/>
    <row r="25161" hidden="1" x14ac:dyDescent="0.25"/>
    <row r="25162" hidden="1" x14ac:dyDescent="0.25"/>
    <row r="25163" hidden="1" x14ac:dyDescent="0.25"/>
    <row r="25164" hidden="1" x14ac:dyDescent="0.25"/>
    <row r="25165" hidden="1" x14ac:dyDescent="0.25"/>
    <row r="25166" hidden="1" x14ac:dyDescent="0.25"/>
    <row r="25167" hidden="1" x14ac:dyDescent="0.25"/>
    <row r="25168" hidden="1" x14ac:dyDescent="0.25"/>
    <row r="25169" hidden="1" x14ac:dyDescent="0.25"/>
    <row r="25170" hidden="1" x14ac:dyDescent="0.25"/>
    <row r="25171" hidden="1" x14ac:dyDescent="0.25"/>
    <row r="25172" hidden="1" x14ac:dyDescent="0.25"/>
    <row r="25173" hidden="1" x14ac:dyDescent="0.25"/>
    <row r="25174" hidden="1" x14ac:dyDescent="0.25"/>
    <row r="25175" hidden="1" x14ac:dyDescent="0.25"/>
    <row r="25176" hidden="1" x14ac:dyDescent="0.25"/>
    <row r="25177" hidden="1" x14ac:dyDescent="0.25"/>
    <row r="25178" hidden="1" x14ac:dyDescent="0.25"/>
    <row r="25179" hidden="1" x14ac:dyDescent="0.25"/>
    <row r="25180" hidden="1" x14ac:dyDescent="0.25"/>
    <row r="25181" hidden="1" x14ac:dyDescent="0.25"/>
    <row r="25182" hidden="1" x14ac:dyDescent="0.25"/>
    <row r="25183" hidden="1" x14ac:dyDescent="0.25"/>
    <row r="25184" hidden="1" x14ac:dyDescent="0.25"/>
    <row r="25185" hidden="1" x14ac:dyDescent="0.25"/>
    <row r="25186" hidden="1" x14ac:dyDescent="0.25"/>
    <row r="25187" hidden="1" x14ac:dyDescent="0.25"/>
    <row r="25188" hidden="1" x14ac:dyDescent="0.25"/>
    <row r="25189" hidden="1" x14ac:dyDescent="0.25"/>
    <row r="25190" hidden="1" x14ac:dyDescent="0.25"/>
    <row r="25191" hidden="1" x14ac:dyDescent="0.25"/>
    <row r="25192" hidden="1" x14ac:dyDescent="0.25"/>
    <row r="25193" hidden="1" x14ac:dyDescent="0.25"/>
    <row r="25194" hidden="1" x14ac:dyDescent="0.25"/>
    <row r="25195" hidden="1" x14ac:dyDescent="0.25"/>
    <row r="25196" hidden="1" x14ac:dyDescent="0.25"/>
    <row r="25197" hidden="1" x14ac:dyDescent="0.25"/>
    <row r="25198" hidden="1" x14ac:dyDescent="0.25"/>
    <row r="25199" hidden="1" x14ac:dyDescent="0.25"/>
    <row r="25200" hidden="1" x14ac:dyDescent="0.25"/>
    <row r="25201" hidden="1" x14ac:dyDescent="0.25"/>
    <row r="25202" hidden="1" x14ac:dyDescent="0.25"/>
    <row r="25203" hidden="1" x14ac:dyDescent="0.25"/>
    <row r="25204" hidden="1" x14ac:dyDescent="0.25"/>
    <row r="25205" hidden="1" x14ac:dyDescent="0.25"/>
    <row r="25206" hidden="1" x14ac:dyDescent="0.25"/>
    <row r="25207" hidden="1" x14ac:dyDescent="0.25"/>
    <row r="25208" hidden="1" x14ac:dyDescent="0.25"/>
    <row r="25209" hidden="1" x14ac:dyDescent="0.25"/>
    <row r="25210" hidden="1" x14ac:dyDescent="0.25"/>
    <row r="25211" hidden="1" x14ac:dyDescent="0.25"/>
    <row r="25212" hidden="1" x14ac:dyDescent="0.25"/>
    <row r="25213" hidden="1" x14ac:dyDescent="0.25"/>
    <row r="25214" hidden="1" x14ac:dyDescent="0.25"/>
    <row r="25215" hidden="1" x14ac:dyDescent="0.25"/>
    <row r="25216" hidden="1" x14ac:dyDescent="0.25"/>
    <row r="25217" hidden="1" x14ac:dyDescent="0.25"/>
    <row r="25218" hidden="1" x14ac:dyDescent="0.25"/>
    <row r="25219" hidden="1" x14ac:dyDescent="0.25"/>
    <row r="25220" hidden="1" x14ac:dyDescent="0.25"/>
    <row r="25221" hidden="1" x14ac:dyDescent="0.25"/>
    <row r="25222" hidden="1" x14ac:dyDescent="0.25"/>
    <row r="25223" hidden="1" x14ac:dyDescent="0.25"/>
    <row r="25224" hidden="1" x14ac:dyDescent="0.25"/>
    <row r="25225" hidden="1" x14ac:dyDescent="0.25"/>
    <row r="25226" hidden="1" x14ac:dyDescent="0.25"/>
    <row r="25227" hidden="1" x14ac:dyDescent="0.25"/>
    <row r="25228" hidden="1" x14ac:dyDescent="0.25"/>
    <row r="25229" hidden="1" x14ac:dyDescent="0.25"/>
    <row r="25230" hidden="1" x14ac:dyDescent="0.25"/>
    <row r="25231" hidden="1" x14ac:dyDescent="0.25"/>
    <row r="25232" hidden="1" x14ac:dyDescent="0.25"/>
    <row r="25233" hidden="1" x14ac:dyDescent="0.25"/>
    <row r="25234" hidden="1" x14ac:dyDescent="0.25"/>
    <row r="25235" hidden="1" x14ac:dyDescent="0.25"/>
    <row r="25236" hidden="1" x14ac:dyDescent="0.25"/>
    <row r="25237" hidden="1" x14ac:dyDescent="0.25"/>
    <row r="25238" hidden="1" x14ac:dyDescent="0.25"/>
    <row r="25239" hidden="1" x14ac:dyDescent="0.25"/>
    <row r="25240" hidden="1" x14ac:dyDescent="0.25"/>
    <row r="25241" hidden="1" x14ac:dyDescent="0.25"/>
    <row r="25242" hidden="1" x14ac:dyDescent="0.25"/>
    <row r="25243" hidden="1" x14ac:dyDescent="0.25"/>
    <row r="25244" hidden="1" x14ac:dyDescent="0.25"/>
    <row r="25245" hidden="1" x14ac:dyDescent="0.25"/>
    <row r="25246" hidden="1" x14ac:dyDescent="0.25"/>
    <row r="25247" hidden="1" x14ac:dyDescent="0.25"/>
    <row r="25248" hidden="1" x14ac:dyDescent="0.25"/>
    <row r="25249" hidden="1" x14ac:dyDescent="0.25"/>
    <row r="25250" hidden="1" x14ac:dyDescent="0.25"/>
    <row r="25251" hidden="1" x14ac:dyDescent="0.25"/>
    <row r="25252" hidden="1" x14ac:dyDescent="0.25"/>
    <row r="25253" hidden="1" x14ac:dyDescent="0.25"/>
    <row r="25254" hidden="1" x14ac:dyDescent="0.25"/>
    <row r="25255" hidden="1" x14ac:dyDescent="0.25"/>
    <row r="25256" hidden="1" x14ac:dyDescent="0.25"/>
    <row r="25257" hidden="1" x14ac:dyDescent="0.25"/>
    <row r="25258" hidden="1" x14ac:dyDescent="0.25"/>
    <row r="25259" hidden="1" x14ac:dyDescent="0.25"/>
    <row r="25260" hidden="1" x14ac:dyDescent="0.25"/>
    <row r="25261" hidden="1" x14ac:dyDescent="0.25"/>
    <row r="25262" hidden="1" x14ac:dyDescent="0.25"/>
    <row r="25263" hidden="1" x14ac:dyDescent="0.25"/>
    <row r="25264" hidden="1" x14ac:dyDescent="0.25"/>
    <row r="25265" hidden="1" x14ac:dyDescent="0.25"/>
    <row r="25266" hidden="1" x14ac:dyDescent="0.25"/>
    <row r="25267" hidden="1" x14ac:dyDescent="0.25"/>
    <row r="25268" hidden="1" x14ac:dyDescent="0.25"/>
    <row r="25269" hidden="1" x14ac:dyDescent="0.25"/>
    <row r="25270" hidden="1" x14ac:dyDescent="0.25"/>
    <row r="25271" hidden="1" x14ac:dyDescent="0.25"/>
    <row r="25272" hidden="1" x14ac:dyDescent="0.25"/>
    <row r="25273" hidden="1" x14ac:dyDescent="0.25"/>
    <row r="25274" hidden="1" x14ac:dyDescent="0.25"/>
    <row r="25275" hidden="1" x14ac:dyDescent="0.25"/>
    <row r="25276" hidden="1" x14ac:dyDescent="0.25"/>
    <row r="25277" hidden="1" x14ac:dyDescent="0.25"/>
    <row r="25278" hidden="1" x14ac:dyDescent="0.25"/>
    <row r="25279" hidden="1" x14ac:dyDescent="0.25"/>
    <row r="25280" hidden="1" x14ac:dyDescent="0.25"/>
    <row r="25281" hidden="1" x14ac:dyDescent="0.25"/>
    <row r="25282" hidden="1" x14ac:dyDescent="0.25"/>
    <row r="25283" hidden="1" x14ac:dyDescent="0.25"/>
    <row r="25284" hidden="1" x14ac:dyDescent="0.25"/>
    <row r="25285" hidden="1" x14ac:dyDescent="0.25"/>
    <row r="25286" hidden="1" x14ac:dyDescent="0.25"/>
    <row r="25287" hidden="1" x14ac:dyDescent="0.25"/>
    <row r="25288" hidden="1" x14ac:dyDescent="0.25"/>
    <row r="25289" hidden="1" x14ac:dyDescent="0.25"/>
    <row r="25290" hidden="1" x14ac:dyDescent="0.25"/>
    <row r="25291" hidden="1" x14ac:dyDescent="0.25"/>
    <row r="25292" hidden="1" x14ac:dyDescent="0.25"/>
    <row r="25293" hidden="1" x14ac:dyDescent="0.25"/>
    <row r="25294" hidden="1" x14ac:dyDescent="0.25"/>
    <row r="25295" hidden="1" x14ac:dyDescent="0.25"/>
    <row r="25296" hidden="1" x14ac:dyDescent="0.25"/>
    <row r="25297" hidden="1" x14ac:dyDescent="0.25"/>
    <row r="25298" hidden="1" x14ac:dyDescent="0.25"/>
    <row r="25299" hidden="1" x14ac:dyDescent="0.25"/>
    <row r="25300" hidden="1" x14ac:dyDescent="0.25"/>
    <row r="25301" hidden="1" x14ac:dyDescent="0.25"/>
    <row r="25302" hidden="1" x14ac:dyDescent="0.25"/>
    <row r="25303" hidden="1" x14ac:dyDescent="0.25"/>
    <row r="25304" hidden="1" x14ac:dyDescent="0.25"/>
    <row r="25305" hidden="1" x14ac:dyDescent="0.25"/>
    <row r="25306" hidden="1" x14ac:dyDescent="0.25"/>
    <row r="25307" hidden="1" x14ac:dyDescent="0.25"/>
    <row r="25308" hidden="1" x14ac:dyDescent="0.25"/>
    <row r="25309" hidden="1" x14ac:dyDescent="0.25"/>
    <row r="25310" hidden="1" x14ac:dyDescent="0.25"/>
    <row r="25311" hidden="1" x14ac:dyDescent="0.25"/>
    <row r="25312" hidden="1" x14ac:dyDescent="0.25"/>
    <row r="25313" hidden="1" x14ac:dyDescent="0.25"/>
    <row r="25314" hidden="1" x14ac:dyDescent="0.25"/>
    <row r="25315" hidden="1" x14ac:dyDescent="0.25"/>
    <row r="25316" hidden="1" x14ac:dyDescent="0.25"/>
    <row r="25317" hidden="1" x14ac:dyDescent="0.25"/>
    <row r="25318" hidden="1" x14ac:dyDescent="0.25"/>
    <row r="25319" hidden="1" x14ac:dyDescent="0.25"/>
    <row r="25320" hidden="1" x14ac:dyDescent="0.25"/>
    <row r="25321" hidden="1" x14ac:dyDescent="0.25"/>
    <row r="25322" hidden="1" x14ac:dyDescent="0.25"/>
    <row r="25323" hidden="1" x14ac:dyDescent="0.25"/>
    <row r="25324" hidden="1" x14ac:dyDescent="0.25"/>
    <row r="25325" hidden="1" x14ac:dyDescent="0.25"/>
    <row r="25326" hidden="1" x14ac:dyDescent="0.25"/>
    <row r="25327" hidden="1" x14ac:dyDescent="0.25"/>
    <row r="25328" hidden="1" x14ac:dyDescent="0.25"/>
    <row r="25329" hidden="1" x14ac:dyDescent="0.25"/>
    <row r="25330" hidden="1" x14ac:dyDescent="0.25"/>
    <row r="25331" hidden="1" x14ac:dyDescent="0.25"/>
    <row r="25332" hidden="1" x14ac:dyDescent="0.25"/>
    <row r="25333" hidden="1" x14ac:dyDescent="0.25"/>
    <row r="25334" hidden="1" x14ac:dyDescent="0.25"/>
    <row r="25335" hidden="1" x14ac:dyDescent="0.25"/>
    <row r="25336" hidden="1" x14ac:dyDescent="0.25"/>
    <row r="25337" hidden="1" x14ac:dyDescent="0.25"/>
    <row r="25338" hidden="1" x14ac:dyDescent="0.25"/>
    <row r="25339" hidden="1" x14ac:dyDescent="0.25"/>
    <row r="25340" hidden="1" x14ac:dyDescent="0.25"/>
    <row r="25341" hidden="1" x14ac:dyDescent="0.25"/>
    <row r="25342" hidden="1" x14ac:dyDescent="0.25"/>
    <row r="25343" hidden="1" x14ac:dyDescent="0.25"/>
    <row r="25344" hidden="1" x14ac:dyDescent="0.25"/>
    <row r="25345" hidden="1" x14ac:dyDescent="0.25"/>
    <row r="25346" hidden="1" x14ac:dyDescent="0.25"/>
    <row r="25347" hidden="1" x14ac:dyDescent="0.25"/>
    <row r="25348" hidden="1" x14ac:dyDescent="0.25"/>
    <row r="25349" hidden="1" x14ac:dyDescent="0.25"/>
    <row r="25350" hidden="1" x14ac:dyDescent="0.25"/>
    <row r="25351" hidden="1" x14ac:dyDescent="0.25"/>
    <row r="25352" hidden="1" x14ac:dyDescent="0.25"/>
    <row r="25353" hidden="1" x14ac:dyDescent="0.25"/>
    <row r="25354" hidden="1" x14ac:dyDescent="0.25"/>
    <row r="25355" hidden="1" x14ac:dyDescent="0.25"/>
    <row r="25356" hidden="1" x14ac:dyDescent="0.25"/>
    <row r="25357" hidden="1" x14ac:dyDescent="0.25"/>
    <row r="25358" hidden="1" x14ac:dyDescent="0.25"/>
    <row r="25359" hidden="1" x14ac:dyDescent="0.25"/>
    <row r="25360" hidden="1" x14ac:dyDescent="0.25"/>
    <row r="25361" hidden="1" x14ac:dyDescent="0.25"/>
    <row r="25362" hidden="1" x14ac:dyDescent="0.25"/>
    <row r="25363" hidden="1" x14ac:dyDescent="0.25"/>
    <row r="25364" hidden="1" x14ac:dyDescent="0.25"/>
    <row r="25365" hidden="1" x14ac:dyDescent="0.25"/>
    <row r="25366" hidden="1" x14ac:dyDescent="0.25"/>
    <row r="25367" hidden="1" x14ac:dyDescent="0.25"/>
    <row r="25368" hidden="1" x14ac:dyDescent="0.25"/>
    <row r="25369" hidden="1" x14ac:dyDescent="0.25"/>
    <row r="25370" hidden="1" x14ac:dyDescent="0.25"/>
    <row r="25371" hidden="1" x14ac:dyDescent="0.25"/>
    <row r="25372" hidden="1" x14ac:dyDescent="0.25"/>
    <row r="25373" hidden="1" x14ac:dyDescent="0.25"/>
    <row r="25374" hidden="1" x14ac:dyDescent="0.25"/>
    <row r="25375" hidden="1" x14ac:dyDescent="0.25"/>
    <row r="25376" hidden="1" x14ac:dyDescent="0.25"/>
    <row r="25377" hidden="1" x14ac:dyDescent="0.25"/>
    <row r="25378" hidden="1" x14ac:dyDescent="0.25"/>
    <row r="25379" hidden="1" x14ac:dyDescent="0.25"/>
    <row r="25380" hidden="1" x14ac:dyDescent="0.25"/>
    <row r="25381" hidden="1" x14ac:dyDescent="0.25"/>
    <row r="25382" hidden="1" x14ac:dyDescent="0.25"/>
    <row r="25383" hidden="1" x14ac:dyDescent="0.25"/>
    <row r="25384" hidden="1" x14ac:dyDescent="0.25"/>
    <row r="25385" hidden="1" x14ac:dyDescent="0.25"/>
    <row r="25386" hidden="1" x14ac:dyDescent="0.25"/>
    <row r="25387" hidden="1" x14ac:dyDescent="0.25"/>
    <row r="25388" hidden="1" x14ac:dyDescent="0.25"/>
    <row r="25389" hidden="1" x14ac:dyDescent="0.25"/>
    <row r="25390" hidden="1" x14ac:dyDescent="0.25"/>
    <row r="25391" hidden="1" x14ac:dyDescent="0.25"/>
    <row r="25392" hidden="1" x14ac:dyDescent="0.25"/>
    <row r="25393" hidden="1" x14ac:dyDescent="0.25"/>
    <row r="25394" hidden="1" x14ac:dyDescent="0.25"/>
    <row r="25395" hidden="1" x14ac:dyDescent="0.25"/>
    <row r="25396" hidden="1" x14ac:dyDescent="0.25"/>
    <row r="25397" hidden="1" x14ac:dyDescent="0.25"/>
    <row r="25398" hidden="1" x14ac:dyDescent="0.25"/>
    <row r="25399" hidden="1" x14ac:dyDescent="0.25"/>
    <row r="25400" hidden="1" x14ac:dyDescent="0.25"/>
    <row r="25401" hidden="1" x14ac:dyDescent="0.25"/>
    <row r="25402" hidden="1" x14ac:dyDescent="0.25"/>
    <row r="25403" hidden="1" x14ac:dyDescent="0.25"/>
    <row r="25404" hidden="1" x14ac:dyDescent="0.25"/>
    <row r="25405" hidden="1" x14ac:dyDescent="0.25"/>
    <row r="25406" hidden="1" x14ac:dyDescent="0.25"/>
    <row r="25407" hidden="1" x14ac:dyDescent="0.25"/>
    <row r="25408" hidden="1" x14ac:dyDescent="0.25"/>
    <row r="25409" hidden="1" x14ac:dyDescent="0.25"/>
    <row r="25410" hidden="1" x14ac:dyDescent="0.25"/>
    <row r="25411" hidden="1" x14ac:dyDescent="0.25"/>
    <row r="25412" hidden="1" x14ac:dyDescent="0.25"/>
    <row r="25413" hidden="1" x14ac:dyDescent="0.25"/>
    <row r="25414" hidden="1" x14ac:dyDescent="0.25"/>
    <row r="25415" hidden="1" x14ac:dyDescent="0.25"/>
    <row r="25416" hidden="1" x14ac:dyDescent="0.25"/>
    <row r="25417" hidden="1" x14ac:dyDescent="0.25"/>
    <row r="25418" hidden="1" x14ac:dyDescent="0.25"/>
    <row r="25419" hidden="1" x14ac:dyDescent="0.25"/>
    <row r="25420" hidden="1" x14ac:dyDescent="0.25"/>
    <row r="25421" hidden="1" x14ac:dyDescent="0.25"/>
    <row r="25422" hidden="1" x14ac:dyDescent="0.25"/>
    <row r="25423" hidden="1" x14ac:dyDescent="0.25"/>
    <row r="25424" hidden="1" x14ac:dyDescent="0.25"/>
    <row r="25425" hidden="1" x14ac:dyDescent="0.25"/>
    <row r="25426" hidden="1" x14ac:dyDescent="0.25"/>
    <row r="25427" hidden="1" x14ac:dyDescent="0.25"/>
    <row r="25428" hidden="1" x14ac:dyDescent="0.25"/>
    <row r="25429" hidden="1" x14ac:dyDescent="0.25"/>
    <row r="25430" hidden="1" x14ac:dyDescent="0.25"/>
    <row r="25431" hidden="1" x14ac:dyDescent="0.25"/>
    <row r="25432" hidden="1" x14ac:dyDescent="0.25"/>
    <row r="25433" hidden="1" x14ac:dyDescent="0.25"/>
    <row r="25434" hidden="1" x14ac:dyDescent="0.25"/>
    <row r="25435" hidden="1" x14ac:dyDescent="0.25"/>
    <row r="25436" hidden="1" x14ac:dyDescent="0.25"/>
    <row r="25437" hidden="1" x14ac:dyDescent="0.25"/>
    <row r="25438" hidden="1" x14ac:dyDescent="0.25"/>
    <row r="25439" hidden="1" x14ac:dyDescent="0.25"/>
    <row r="25440" hidden="1" x14ac:dyDescent="0.25"/>
    <row r="25441" hidden="1" x14ac:dyDescent="0.25"/>
    <row r="25442" hidden="1" x14ac:dyDescent="0.25"/>
    <row r="25443" hidden="1" x14ac:dyDescent="0.25"/>
    <row r="25444" hidden="1" x14ac:dyDescent="0.25"/>
    <row r="25445" hidden="1" x14ac:dyDescent="0.25"/>
    <row r="25446" hidden="1" x14ac:dyDescent="0.25"/>
    <row r="25447" hidden="1" x14ac:dyDescent="0.25"/>
    <row r="25448" hidden="1" x14ac:dyDescent="0.25"/>
    <row r="25449" hidden="1" x14ac:dyDescent="0.25"/>
    <row r="25450" hidden="1" x14ac:dyDescent="0.25"/>
    <row r="25451" hidden="1" x14ac:dyDescent="0.25"/>
    <row r="25452" hidden="1" x14ac:dyDescent="0.25"/>
    <row r="25453" hidden="1" x14ac:dyDescent="0.25"/>
    <row r="25454" hidden="1" x14ac:dyDescent="0.25"/>
    <row r="25455" hidden="1" x14ac:dyDescent="0.25"/>
    <row r="25456" hidden="1" x14ac:dyDescent="0.25"/>
    <row r="25457" hidden="1" x14ac:dyDescent="0.25"/>
    <row r="25458" hidden="1" x14ac:dyDescent="0.25"/>
    <row r="25459" hidden="1" x14ac:dyDescent="0.25"/>
    <row r="25460" hidden="1" x14ac:dyDescent="0.25"/>
    <row r="25461" hidden="1" x14ac:dyDescent="0.25"/>
    <row r="25462" hidden="1" x14ac:dyDescent="0.25"/>
    <row r="25463" hidden="1" x14ac:dyDescent="0.25"/>
    <row r="25464" hidden="1" x14ac:dyDescent="0.25"/>
    <row r="25465" hidden="1" x14ac:dyDescent="0.25"/>
    <row r="25466" hidden="1" x14ac:dyDescent="0.25"/>
    <row r="25467" hidden="1" x14ac:dyDescent="0.25"/>
    <row r="25468" hidden="1" x14ac:dyDescent="0.25"/>
    <row r="25469" hidden="1" x14ac:dyDescent="0.25"/>
    <row r="25470" hidden="1" x14ac:dyDescent="0.25"/>
    <row r="25471" hidden="1" x14ac:dyDescent="0.25"/>
    <row r="25472" hidden="1" x14ac:dyDescent="0.25"/>
    <row r="25473" hidden="1" x14ac:dyDescent="0.25"/>
    <row r="25474" hidden="1" x14ac:dyDescent="0.25"/>
    <row r="25475" hidden="1" x14ac:dyDescent="0.25"/>
    <row r="25476" hidden="1" x14ac:dyDescent="0.25"/>
    <row r="25477" hidden="1" x14ac:dyDescent="0.25"/>
    <row r="25478" hidden="1" x14ac:dyDescent="0.25"/>
    <row r="25479" hidden="1" x14ac:dyDescent="0.25"/>
    <row r="25480" hidden="1" x14ac:dyDescent="0.25"/>
    <row r="25481" hidden="1" x14ac:dyDescent="0.25"/>
    <row r="25482" hidden="1" x14ac:dyDescent="0.25"/>
    <row r="25483" hidden="1" x14ac:dyDescent="0.25"/>
    <row r="25484" hidden="1" x14ac:dyDescent="0.25"/>
    <row r="25485" hidden="1" x14ac:dyDescent="0.25"/>
    <row r="25486" hidden="1" x14ac:dyDescent="0.25"/>
    <row r="25487" hidden="1" x14ac:dyDescent="0.25"/>
    <row r="25488" hidden="1" x14ac:dyDescent="0.25"/>
    <row r="25489" hidden="1" x14ac:dyDescent="0.25"/>
    <row r="25490" hidden="1" x14ac:dyDescent="0.25"/>
    <row r="25491" hidden="1" x14ac:dyDescent="0.25"/>
    <row r="25492" hidden="1" x14ac:dyDescent="0.25"/>
    <row r="25493" hidden="1" x14ac:dyDescent="0.25"/>
    <row r="25494" hidden="1" x14ac:dyDescent="0.25"/>
    <row r="25495" hidden="1" x14ac:dyDescent="0.25"/>
    <row r="25496" hidden="1" x14ac:dyDescent="0.25"/>
    <row r="25497" hidden="1" x14ac:dyDescent="0.25"/>
    <row r="25498" hidden="1" x14ac:dyDescent="0.25"/>
    <row r="25499" hidden="1" x14ac:dyDescent="0.25"/>
    <row r="25500" hidden="1" x14ac:dyDescent="0.25"/>
    <row r="25501" hidden="1" x14ac:dyDescent="0.25"/>
    <row r="25502" hidden="1" x14ac:dyDescent="0.25"/>
    <row r="25503" hidden="1" x14ac:dyDescent="0.25"/>
    <row r="25504" hidden="1" x14ac:dyDescent="0.25"/>
    <row r="25505" hidden="1" x14ac:dyDescent="0.25"/>
    <row r="25506" hidden="1" x14ac:dyDescent="0.25"/>
    <row r="25507" hidden="1" x14ac:dyDescent="0.25"/>
    <row r="25508" hidden="1" x14ac:dyDescent="0.25"/>
    <row r="25509" hidden="1" x14ac:dyDescent="0.25"/>
    <row r="25510" hidden="1" x14ac:dyDescent="0.25"/>
    <row r="25511" hidden="1" x14ac:dyDescent="0.25"/>
    <row r="25512" hidden="1" x14ac:dyDescent="0.25"/>
    <row r="25513" hidden="1" x14ac:dyDescent="0.25"/>
    <row r="25514" hidden="1" x14ac:dyDescent="0.25"/>
    <row r="25515" hidden="1" x14ac:dyDescent="0.25"/>
    <row r="25516" hidden="1" x14ac:dyDescent="0.25"/>
    <row r="25517" hidden="1" x14ac:dyDescent="0.25"/>
    <row r="25518" hidden="1" x14ac:dyDescent="0.25"/>
    <row r="25519" hidden="1" x14ac:dyDescent="0.25"/>
    <row r="25520" hidden="1" x14ac:dyDescent="0.25"/>
    <row r="25521" hidden="1" x14ac:dyDescent="0.25"/>
    <row r="25522" hidden="1" x14ac:dyDescent="0.25"/>
    <row r="25523" hidden="1" x14ac:dyDescent="0.25"/>
    <row r="25524" hidden="1" x14ac:dyDescent="0.25"/>
    <row r="25525" hidden="1" x14ac:dyDescent="0.25"/>
    <row r="25526" hidden="1" x14ac:dyDescent="0.25"/>
    <row r="25527" hidden="1" x14ac:dyDescent="0.25"/>
    <row r="25528" hidden="1" x14ac:dyDescent="0.25"/>
    <row r="25529" hidden="1" x14ac:dyDescent="0.25"/>
    <row r="25530" hidden="1" x14ac:dyDescent="0.25"/>
    <row r="25531" hidden="1" x14ac:dyDescent="0.25"/>
    <row r="25532" hidden="1" x14ac:dyDescent="0.25"/>
    <row r="25533" hidden="1" x14ac:dyDescent="0.25"/>
    <row r="25534" hidden="1" x14ac:dyDescent="0.25"/>
    <row r="25535" hidden="1" x14ac:dyDescent="0.25"/>
    <row r="25536" hidden="1" x14ac:dyDescent="0.25"/>
    <row r="25537" hidden="1" x14ac:dyDescent="0.25"/>
    <row r="25538" hidden="1" x14ac:dyDescent="0.25"/>
    <row r="25539" hidden="1" x14ac:dyDescent="0.25"/>
    <row r="25540" hidden="1" x14ac:dyDescent="0.25"/>
    <row r="25541" hidden="1" x14ac:dyDescent="0.25"/>
    <row r="25542" hidden="1" x14ac:dyDescent="0.25"/>
    <row r="25543" hidden="1" x14ac:dyDescent="0.25"/>
    <row r="25544" hidden="1" x14ac:dyDescent="0.25"/>
    <row r="25545" hidden="1" x14ac:dyDescent="0.25"/>
    <row r="25546" hidden="1" x14ac:dyDescent="0.25"/>
    <row r="25547" hidden="1" x14ac:dyDescent="0.25"/>
    <row r="25548" hidden="1" x14ac:dyDescent="0.25"/>
    <row r="25549" hidden="1" x14ac:dyDescent="0.25"/>
    <row r="25550" hidden="1" x14ac:dyDescent="0.25"/>
    <row r="25551" hidden="1" x14ac:dyDescent="0.25"/>
    <row r="25552" hidden="1" x14ac:dyDescent="0.25"/>
    <row r="25553" hidden="1" x14ac:dyDescent="0.25"/>
    <row r="25554" hidden="1" x14ac:dyDescent="0.25"/>
    <row r="25555" hidden="1" x14ac:dyDescent="0.25"/>
    <row r="25556" hidden="1" x14ac:dyDescent="0.25"/>
    <row r="25557" hidden="1" x14ac:dyDescent="0.25"/>
    <row r="25558" hidden="1" x14ac:dyDescent="0.25"/>
    <row r="25559" hidden="1" x14ac:dyDescent="0.25"/>
    <row r="25560" hidden="1" x14ac:dyDescent="0.25"/>
    <row r="25561" hidden="1" x14ac:dyDescent="0.25"/>
    <row r="25562" hidden="1" x14ac:dyDescent="0.25"/>
    <row r="25563" hidden="1" x14ac:dyDescent="0.25"/>
    <row r="25564" hidden="1" x14ac:dyDescent="0.25"/>
    <row r="25565" hidden="1" x14ac:dyDescent="0.25"/>
    <row r="25566" hidden="1" x14ac:dyDescent="0.25"/>
    <row r="25567" hidden="1" x14ac:dyDescent="0.25"/>
    <row r="25568" hidden="1" x14ac:dyDescent="0.25"/>
    <row r="25569" hidden="1" x14ac:dyDescent="0.25"/>
    <row r="25570" hidden="1" x14ac:dyDescent="0.25"/>
    <row r="25571" hidden="1" x14ac:dyDescent="0.25"/>
    <row r="25572" hidden="1" x14ac:dyDescent="0.25"/>
    <row r="25573" hidden="1" x14ac:dyDescent="0.25"/>
    <row r="25574" hidden="1" x14ac:dyDescent="0.25"/>
    <row r="25575" hidden="1" x14ac:dyDescent="0.25"/>
    <row r="25576" hidden="1" x14ac:dyDescent="0.25"/>
    <row r="25577" hidden="1" x14ac:dyDescent="0.25"/>
    <row r="25578" hidden="1" x14ac:dyDescent="0.25"/>
    <row r="25579" hidden="1" x14ac:dyDescent="0.25"/>
    <row r="25580" hidden="1" x14ac:dyDescent="0.25"/>
    <row r="25581" hidden="1" x14ac:dyDescent="0.25"/>
    <row r="25582" hidden="1" x14ac:dyDescent="0.25"/>
    <row r="25583" hidden="1" x14ac:dyDescent="0.25"/>
    <row r="25584" hidden="1" x14ac:dyDescent="0.25"/>
    <row r="25585" hidden="1" x14ac:dyDescent="0.25"/>
    <row r="25586" hidden="1" x14ac:dyDescent="0.25"/>
    <row r="25587" hidden="1" x14ac:dyDescent="0.25"/>
    <row r="25588" hidden="1" x14ac:dyDescent="0.25"/>
    <row r="25589" hidden="1" x14ac:dyDescent="0.25"/>
    <row r="25590" hidden="1" x14ac:dyDescent="0.25"/>
    <row r="25591" hidden="1" x14ac:dyDescent="0.25"/>
    <row r="25592" hidden="1" x14ac:dyDescent="0.25"/>
    <row r="25593" hidden="1" x14ac:dyDescent="0.25"/>
    <row r="25594" hidden="1" x14ac:dyDescent="0.25"/>
    <row r="25595" hidden="1" x14ac:dyDescent="0.25"/>
    <row r="25596" hidden="1" x14ac:dyDescent="0.25"/>
    <row r="25597" hidden="1" x14ac:dyDescent="0.25"/>
    <row r="25598" hidden="1" x14ac:dyDescent="0.25"/>
    <row r="25599" hidden="1" x14ac:dyDescent="0.25"/>
    <row r="25600" hidden="1" x14ac:dyDescent="0.25"/>
    <row r="25601" hidden="1" x14ac:dyDescent="0.25"/>
    <row r="25602" hidden="1" x14ac:dyDescent="0.25"/>
    <row r="25603" hidden="1" x14ac:dyDescent="0.25"/>
    <row r="25604" hidden="1" x14ac:dyDescent="0.25"/>
    <row r="25605" hidden="1" x14ac:dyDescent="0.25"/>
    <row r="25606" hidden="1" x14ac:dyDescent="0.25"/>
    <row r="25607" hidden="1" x14ac:dyDescent="0.25"/>
    <row r="25608" hidden="1" x14ac:dyDescent="0.25"/>
    <row r="25609" hidden="1" x14ac:dyDescent="0.25"/>
    <row r="25610" hidden="1" x14ac:dyDescent="0.25"/>
    <row r="25611" hidden="1" x14ac:dyDescent="0.25"/>
    <row r="25612" hidden="1" x14ac:dyDescent="0.25"/>
    <row r="25613" hidden="1" x14ac:dyDescent="0.25"/>
    <row r="25614" hidden="1" x14ac:dyDescent="0.25"/>
    <row r="25615" hidden="1" x14ac:dyDescent="0.25"/>
    <row r="25616" hidden="1" x14ac:dyDescent="0.25"/>
    <row r="25617" hidden="1" x14ac:dyDescent="0.25"/>
    <row r="25618" hidden="1" x14ac:dyDescent="0.25"/>
    <row r="25619" hidden="1" x14ac:dyDescent="0.25"/>
    <row r="25620" hidden="1" x14ac:dyDescent="0.25"/>
    <row r="25621" hidden="1" x14ac:dyDescent="0.25"/>
    <row r="25622" hidden="1" x14ac:dyDescent="0.25"/>
    <row r="25623" hidden="1" x14ac:dyDescent="0.25"/>
    <row r="25624" hidden="1" x14ac:dyDescent="0.25"/>
    <row r="25625" hidden="1" x14ac:dyDescent="0.25"/>
    <row r="25626" hidden="1" x14ac:dyDescent="0.25"/>
    <row r="25627" hidden="1" x14ac:dyDescent="0.25"/>
    <row r="25628" hidden="1" x14ac:dyDescent="0.25"/>
    <row r="25629" hidden="1" x14ac:dyDescent="0.25"/>
    <row r="25630" hidden="1" x14ac:dyDescent="0.25"/>
    <row r="25631" hidden="1" x14ac:dyDescent="0.25"/>
    <row r="25632" hidden="1" x14ac:dyDescent="0.25"/>
    <row r="25633" hidden="1" x14ac:dyDescent="0.25"/>
    <row r="25634" hidden="1" x14ac:dyDescent="0.25"/>
    <row r="25635" hidden="1" x14ac:dyDescent="0.25"/>
    <row r="25636" hidden="1" x14ac:dyDescent="0.25"/>
    <row r="25637" hidden="1" x14ac:dyDescent="0.25"/>
    <row r="25638" hidden="1" x14ac:dyDescent="0.25"/>
    <row r="25639" hidden="1" x14ac:dyDescent="0.25"/>
    <row r="25640" hidden="1" x14ac:dyDescent="0.25"/>
    <row r="25641" hidden="1" x14ac:dyDescent="0.25"/>
    <row r="25642" hidden="1" x14ac:dyDescent="0.25"/>
    <row r="25643" hidden="1" x14ac:dyDescent="0.25"/>
    <row r="25644" hidden="1" x14ac:dyDescent="0.25"/>
    <row r="25645" hidden="1" x14ac:dyDescent="0.25"/>
    <row r="25646" hidden="1" x14ac:dyDescent="0.25"/>
    <row r="25647" hidden="1" x14ac:dyDescent="0.25"/>
    <row r="25648" hidden="1" x14ac:dyDescent="0.25"/>
    <row r="25649" hidden="1" x14ac:dyDescent="0.25"/>
    <row r="25650" hidden="1" x14ac:dyDescent="0.25"/>
    <row r="25651" hidden="1" x14ac:dyDescent="0.25"/>
    <row r="25652" hidden="1" x14ac:dyDescent="0.25"/>
    <row r="25653" hidden="1" x14ac:dyDescent="0.25"/>
    <row r="25654" hidden="1" x14ac:dyDescent="0.25"/>
    <row r="25655" hidden="1" x14ac:dyDescent="0.25"/>
    <row r="25656" hidden="1" x14ac:dyDescent="0.25"/>
    <row r="25657" hidden="1" x14ac:dyDescent="0.25"/>
    <row r="25658" hidden="1" x14ac:dyDescent="0.25"/>
    <row r="25659" hidden="1" x14ac:dyDescent="0.25"/>
    <row r="25660" hidden="1" x14ac:dyDescent="0.25"/>
    <row r="25661" hidden="1" x14ac:dyDescent="0.25"/>
    <row r="25662" hidden="1" x14ac:dyDescent="0.25"/>
    <row r="25663" hidden="1" x14ac:dyDescent="0.25"/>
    <row r="25664" hidden="1" x14ac:dyDescent="0.25"/>
    <row r="25665" hidden="1" x14ac:dyDescent="0.25"/>
    <row r="25666" hidden="1" x14ac:dyDescent="0.25"/>
    <row r="25667" hidden="1" x14ac:dyDescent="0.25"/>
    <row r="25668" hidden="1" x14ac:dyDescent="0.25"/>
    <row r="25669" hidden="1" x14ac:dyDescent="0.25"/>
    <row r="25670" hidden="1" x14ac:dyDescent="0.25"/>
    <row r="25671" hidden="1" x14ac:dyDescent="0.25"/>
    <row r="25672" hidden="1" x14ac:dyDescent="0.25"/>
    <row r="25673" hidden="1" x14ac:dyDescent="0.25"/>
    <row r="25674" hidden="1" x14ac:dyDescent="0.25"/>
    <row r="25675" hidden="1" x14ac:dyDescent="0.25"/>
    <row r="25676" hidden="1" x14ac:dyDescent="0.25"/>
    <row r="25677" hidden="1" x14ac:dyDescent="0.25"/>
    <row r="25678" hidden="1" x14ac:dyDescent="0.25"/>
    <row r="25679" hidden="1" x14ac:dyDescent="0.25"/>
    <row r="25680" hidden="1" x14ac:dyDescent="0.25"/>
    <row r="25681" hidden="1" x14ac:dyDescent="0.25"/>
    <row r="25682" hidden="1" x14ac:dyDescent="0.25"/>
    <row r="25683" hidden="1" x14ac:dyDescent="0.25"/>
    <row r="25684" hidden="1" x14ac:dyDescent="0.25"/>
    <row r="25685" hidden="1" x14ac:dyDescent="0.25"/>
    <row r="25686" hidden="1" x14ac:dyDescent="0.25"/>
    <row r="25687" hidden="1" x14ac:dyDescent="0.25"/>
    <row r="25688" hidden="1" x14ac:dyDescent="0.25"/>
    <row r="25689" hidden="1" x14ac:dyDescent="0.25"/>
    <row r="25690" hidden="1" x14ac:dyDescent="0.25"/>
    <row r="25691" hidden="1" x14ac:dyDescent="0.25"/>
    <row r="25692" hidden="1" x14ac:dyDescent="0.25"/>
    <row r="25693" hidden="1" x14ac:dyDescent="0.25"/>
    <row r="25694" hidden="1" x14ac:dyDescent="0.25"/>
    <row r="25695" hidden="1" x14ac:dyDescent="0.25"/>
    <row r="25696" hidden="1" x14ac:dyDescent="0.25"/>
    <row r="25697" hidden="1" x14ac:dyDescent="0.25"/>
    <row r="25698" hidden="1" x14ac:dyDescent="0.25"/>
    <row r="25699" hidden="1" x14ac:dyDescent="0.25"/>
    <row r="25700" hidden="1" x14ac:dyDescent="0.25"/>
    <row r="25701" hidden="1" x14ac:dyDescent="0.25"/>
    <row r="25702" hidden="1" x14ac:dyDescent="0.25"/>
    <row r="25703" hidden="1" x14ac:dyDescent="0.25"/>
    <row r="25704" hidden="1" x14ac:dyDescent="0.25"/>
    <row r="25705" hidden="1" x14ac:dyDescent="0.25"/>
    <row r="25706" hidden="1" x14ac:dyDescent="0.25"/>
    <row r="25707" hidden="1" x14ac:dyDescent="0.25"/>
    <row r="25708" hidden="1" x14ac:dyDescent="0.25"/>
    <row r="25709" hidden="1" x14ac:dyDescent="0.25"/>
    <row r="25710" hidden="1" x14ac:dyDescent="0.25"/>
    <row r="25711" hidden="1" x14ac:dyDescent="0.25"/>
    <row r="25712" hidden="1" x14ac:dyDescent="0.25"/>
    <row r="25713" hidden="1" x14ac:dyDescent="0.25"/>
    <row r="25714" hidden="1" x14ac:dyDescent="0.25"/>
    <row r="25715" hidden="1" x14ac:dyDescent="0.25"/>
    <row r="25716" hidden="1" x14ac:dyDescent="0.25"/>
    <row r="25717" hidden="1" x14ac:dyDescent="0.25"/>
    <row r="25718" hidden="1" x14ac:dyDescent="0.25"/>
    <row r="25719" hidden="1" x14ac:dyDescent="0.25"/>
    <row r="25720" hidden="1" x14ac:dyDescent="0.25"/>
    <row r="25721" hidden="1" x14ac:dyDescent="0.25"/>
    <row r="25722" hidden="1" x14ac:dyDescent="0.25"/>
    <row r="25723" hidden="1" x14ac:dyDescent="0.25"/>
    <row r="25724" hidden="1" x14ac:dyDescent="0.25"/>
    <row r="25725" hidden="1" x14ac:dyDescent="0.25"/>
    <row r="25726" hidden="1" x14ac:dyDescent="0.25"/>
    <row r="25727" hidden="1" x14ac:dyDescent="0.25"/>
    <row r="25728" hidden="1" x14ac:dyDescent="0.25"/>
    <row r="25729" hidden="1" x14ac:dyDescent="0.25"/>
    <row r="25730" hidden="1" x14ac:dyDescent="0.25"/>
    <row r="25731" hidden="1" x14ac:dyDescent="0.25"/>
    <row r="25732" hidden="1" x14ac:dyDescent="0.25"/>
    <row r="25733" hidden="1" x14ac:dyDescent="0.25"/>
    <row r="25734" hidden="1" x14ac:dyDescent="0.25"/>
    <row r="25735" hidden="1" x14ac:dyDescent="0.25"/>
    <row r="25736" hidden="1" x14ac:dyDescent="0.25"/>
    <row r="25737" hidden="1" x14ac:dyDescent="0.25"/>
    <row r="25738" hidden="1" x14ac:dyDescent="0.25"/>
    <row r="25739" hidden="1" x14ac:dyDescent="0.25"/>
    <row r="25740" hidden="1" x14ac:dyDescent="0.25"/>
    <row r="25741" hidden="1" x14ac:dyDescent="0.25"/>
    <row r="25742" hidden="1" x14ac:dyDescent="0.25"/>
    <row r="25743" hidden="1" x14ac:dyDescent="0.25"/>
    <row r="25744" hidden="1" x14ac:dyDescent="0.25"/>
    <row r="25745" hidden="1" x14ac:dyDescent="0.25"/>
    <row r="25746" hidden="1" x14ac:dyDescent="0.25"/>
    <row r="25747" hidden="1" x14ac:dyDescent="0.25"/>
    <row r="25748" hidden="1" x14ac:dyDescent="0.25"/>
    <row r="25749" hidden="1" x14ac:dyDescent="0.25"/>
    <row r="25750" hidden="1" x14ac:dyDescent="0.25"/>
    <row r="25751" hidden="1" x14ac:dyDescent="0.25"/>
    <row r="25752" hidden="1" x14ac:dyDescent="0.25"/>
    <row r="25753" hidden="1" x14ac:dyDescent="0.25"/>
    <row r="25754" hidden="1" x14ac:dyDescent="0.25"/>
    <row r="25755" hidden="1" x14ac:dyDescent="0.25"/>
    <row r="25756" hidden="1" x14ac:dyDescent="0.25"/>
    <row r="25757" hidden="1" x14ac:dyDescent="0.25"/>
    <row r="25758" hidden="1" x14ac:dyDescent="0.25"/>
    <row r="25759" hidden="1" x14ac:dyDescent="0.25"/>
    <row r="25760" hidden="1" x14ac:dyDescent="0.25"/>
    <row r="25761" hidden="1" x14ac:dyDescent="0.25"/>
    <row r="25762" hidden="1" x14ac:dyDescent="0.25"/>
    <row r="25763" hidden="1" x14ac:dyDescent="0.25"/>
    <row r="25764" hidden="1" x14ac:dyDescent="0.25"/>
    <row r="25765" hidden="1" x14ac:dyDescent="0.25"/>
    <row r="25766" hidden="1" x14ac:dyDescent="0.25"/>
    <row r="25767" hidden="1" x14ac:dyDescent="0.25"/>
    <row r="25768" hidden="1" x14ac:dyDescent="0.25"/>
    <row r="25769" hidden="1" x14ac:dyDescent="0.25"/>
    <row r="25770" hidden="1" x14ac:dyDescent="0.25"/>
    <row r="25771" hidden="1" x14ac:dyDescent="0.25"/>
    <row r="25772" hidden="1" x14ac:dyDescent="0.25"/>
    <row r="25773" hidden="1" x14ac:dyDescent="0.25"/>
    <row r="25774" hidden="1" x14ac:dyDescent="0.25"/>
    <row r="25775" hidden="1" x14ac:dyDescent="0.25"/>
    <row r="25776" hidden="1" x14ac:dyDescent="0.25"/>
    <row r="25777" hidden="1" x14ac:dyDescent="0.25"/>
    <row r="25778" hidden="1" x14ac:dyDescent="0.25"/>
    <row r="25779" hidden="1" x14ac:dyDescent="0.25"/>
    <row r="25780" hidden="1" x14ac:dyDescent="0.25"/>
    <row r="25781" hidden="1" x14ac:dyDescent="0.25"/>
    <row r="25782" hidden="1" x14ac:dyDescent="0.25"/>
    <row r="25783" hidden="1" x14ac:dyDescent="0.25"/>
    <row r="25784" hidden="1" x14ac:dyDescent="0.25"/>
    <row r="25785" hidden="1" x14ac:dyDescent="0.25"/>
    <row r="25786" hidden="1" x14ac:dyDescent="0.25"/>
    <row r="25787" hidden="1" x14ac:dyDescent="0.25"/>
    <row r="25788" hidden="1" x14ac:dyDescent="0.25"/>
    <row r="25789" hidden="1" x14ac:dyDescent="0.25"/>
    <row r="25790" hidden="1" x14ac:dyDescent="0.25"/>
    <row r="25791" hidden="1" x14ac:dyDescent="0.25"/>
    <row r="25792" hidden="1" x14ac:dyDescent="0.25"/>
    <row r="25793" hidden="1" x14ac:dyDescent="0.25"/>
    <row r="25794" hidden="1" x14ac:dyDescent="0.25"/>
    <row r="25795" hidden="1" x14ac:dyDescent="0.25"/>
    <row r="25796" hidden="1" x14ac:dyDescent="0.25"/>
    <row r="25797" hidden="1" x14ac:dyDescent="0.25"/>
    <row r="25798" hidden="1" x14ac:dyDescent="0.25"/>
    <row r="25799" hidden="1" x14ac:dyDescent="0.25"/>
    <row r="25800" hidden="1" x14ac:dyDescent="0.25"/>
    <row r="25801" hidden="1" x14ac:dyDescent="0.25"/>
    <row r="25802" hidden="1" x14ac:dyDescent="0.25"/>
    <row r="25803" hidden="1" x14ac:dyDescent="0.25"/>
    <row r="25804" hidden="1" x14ac:dyDescent="0.25"/>
    <row r="25805" hidden="1" x14ac:dyDescent="0.25"/>
    <row r="25806" hidden="1" x14ac:dyDescent="0.25"/>
    <row r="25807" hidden="1" x14ac:dyDescent="0.25"/>
    <row r="25808" hidden="1" x14ac:dyDescent="0.25"/>
    <row r="25809" hidden="1" x14ac:dyDescent="0.25"/>
    <row r="25810" hidden="1" x14ac:dyDescent="0.25"/>
    <row r="25811" hidden="1" x14ac:dyDescent="0.25"/>
    <row r="25812" hidden="1" x14ac:dyDescent="0.25"/>
    <row r="25813" hidden="1" x14ac:dyDescent="0.25"/>
    <row r="25814" hidden="1" x14ac:dyDescent="0.25"/>
    <row r="25815" hidden="1" x14ac:dyDescent="0.25"/>
    <row r="25816" hidden="1" x14ac:dyDescent="0.25"/>
    <row r="25817" hidden="1" x14ac:dyDescent="0.25"/>
    <row r="25818" hidden="1" x14ac:dyDescent="0.25"/>
    <row r="25819" hidden="1" x14ac:dyDescent="0.25"/>
    <row r="25820" hidden="1" x14ac:dyDescent="0.25"/>
    <row r="25821" hidden="1" x14ac:dyDescent="0.25"/>
    <row r="25822" hidden="1" x14ac:dyDescent="0.25"/>
    <row r="25823" hidden="1" x14ac:dyDescent="0.25"/>
    <row r="25824" hidden="1" x14ac:dyDescent="0.25"/>
    <row r="25825" hidden="1" x14ac:dyDescent="0.25"/>
    <row r="25826" hidden="1" x14ac:dyDescent="0.25"/>
    <row r="25827" hidden="1" x14ac:dyDescent="0.25"/>
    <row r="25828" hidden="1" x14ac:dyDescent="0.25"/>
    <row r="25829" hidden="1" x14ac:dyDescent="0.25"/>
    <row r="25830" hidden="1" x14ac:dyDescent="0.25"/>
    <row r="25831" hidden="1" x14ac:dyDescent="0.25"/>
    <row r="25832" hidden="1" x14ac:dyDescent="0.25"/>
    <row r="25833" hidden="1" x14ac:dyDescent="0.25"/>
    <row r="25834" hidden="1" x14ac:dyDescent="0.25"/>
    <row r="25835" hidden="1" x14ac:dyDescent="0.25"/>
    <row r="25836" hidden="1" x14ac:dyDescent="0.25"/>
    <row r="25837" hidden="1" x14ac:dyDescent="0.25"/>
    <row r="25838" hidden="1" x14ac:dyDescent="0.25"/>
    <row r="25839" hidden="1" x14ac:dyDescent="0.25"/>
    <row r="25840" hidden="1" x14ac:dyDescent="0.25"/>
    <row r="25841" hidden="1" x14ac:dyDescent="0.25"/>
    <row r="25842" hidden="1" x14ac:dyDescent="0.25"/>
    <row r="25843" hidden="1" x14ac:dyDescent="0.25"/>
    <row r="25844" hidden="1" x14ac:dyDescent="0.25"/>
    <row r="25845" hidden="1" x14ac:dyDescent="0.25"/>
    <row r="25846" hidden="1" x14ac:dyDescent="0.25"/>
    <row r="25847" hidden="1" x14ac:dyDescent="0.25"/>
    <row r="25848" hidden="1" x14ac:dyDescent="0.25"/>
    <row r="25849" hidden="1" x14ac:dyDescent="0.25"/>
    <row r="25850" hidden="1" x14ac:dyDescent="0.25"/>
    <row r="25851" hidden="1" x14ac:dyDescent="0.25"/>
    <row r="25852" hidden="1" x14ac:dyDescent="0.25"/>
    <row r="25853" hidden="1" x14ac:dyDescent="0.25"/>
    <row r="25854" hidden="1" x14ac:dyDescent="0.25"/>
    <row r="25855" hidden="1" x14ac:dyDescent="0.25"/>
    <row r="25856" hidden="1" x14ac:dyDescent="0.25"/>
    <row r="25857" hidden="1" x14ac:dyDescent="0.25"/>
    <row r="25858" hidden="1" x14ac:dyDescent="0.25"/>
    <row r="25859" hidden="1" x14ac:dyDescent="0.25"/>
    <row r="25860" hidden="1" x14ac:dyDescent="0.25"/>
    <row r="25861" hidden="1" x14ac:dyDescent="0.25"/>
    <row r="25862" hidden="1" x14ac:dyDescent="0.25"/>
    <row r="25863" hidden="1" x14ac:dyDescent="0.25"/>
    <row r="25864" hidden="1" x14ac:dyDescent="0.25"/>
    <row r="25865" hidden="1" x14ac:dyDescent="0.25"/>
    <row r="25866" hidden="1" x14ac:dyDescent="0.25"/>
    <row r="25867" hidden="1" x14ac:dyDescent="0.25"/>
    <row r="25868" hidden="1" x14ac:dyDescent="0.25"/>
    <row r="25869" hidden="1" x14ac:dyDescent="0.25"/>
    <row r="25870" hidden="1" x14ac:dyDescent="0.25"/>
    <row r="25871" hidden="1" x14ac:dyDescent="0.25"/>
    <row r="25872" hidden="1" x14ac:dyDescent="0.25"/>
    <row r="25873" hidden="1" x14ac:dyDescent="0.25"/>
    <row r="25874" hidden="1" x14ac:dyDescent="0.25"/>
    <row r="25875" hidden="1" x14ac:dyDescent="0.25"/>
    <row r="25876" hidden="1" x14ac:dyDescent="0.25"/>
    <row r="25877" hidden="1" x14ac:dyDescent="0.25"/>
    <row r="25878" hidden="1" x14ac:dyDescent="0.25"/>
    <row r="25879" hidden="1" x14ac:dyDescent="0.25"/>
    <row r="25880" hidden="1" x14ac:dyDescent="0.25"/>
    <row r="25881" hidden="1" x14ac:dyDescent="0.25"/>
    <row r="25882" hidden="1" x14ac:dyDescent="0.25"/>
    <row r="25883" hidden="1" x14ac:dyDescent="0.25"/>
    <row r="25884" hidden="1" x14ac:dyDescent="0.25"/>
    <row r="25885" hidden="1" x14ac:dyDescent="0.25"/>
    <row r="25886" hidden="1" x14ac:dyDescent="0.25"/>
    <row r="25887" hidden="1" x14ac:dyDescent="0.25"/>
    <row r="25888" hidden="1" x14ac:dyDescent="0.25"/>
    <row r="25889" hidden="1" x14ac:dyDescent="0.25"/>
    <row r="25890" hidden="1" x14ac:dyDescent="0.25"/>
    <row r="25891" hidden="1" x14ac:dyDescent="0.25"/>
    <row r="25892" hidden="1" x14ac:dyDescent="0.25"/>
    <row r="25893" hidden="1" x14ac:dyDescent="0.25"/>
    <row r="25894" hidden="1" x14ac:dyDescent="0.25"/>
    <row r="25895" hidden="1" x14ac:dyDescent="0.25"/>
    <row r="25896" hidden="1" x14ac:dyDescent="0.25"/>
    <row r="25897" hidden="1" x14ac:dyDescent="0.25"/>
    <row r="25898" hidden="1" x14ac:dyDescent="0.25"/>
    <row r="25899" hidden="1" x14ac:dyDescent="0.25"/>
    <row r="25900" hidden="1" x14ac:dyDescent="0.25"/>
    <row r="25901" hidden="1" x14ac:dyDescent="0.25"/>
    <row r="25902" hidden="1" x14ac:dyDescent="0.25"/>
    <row r="25903" hidden="1" x14ac:dyDescent="0.25"/>
    <row r="25904" hidden="1" x14ac:dyDescent="0.25"/>
    <row r="25905" hidden="1" x14ac:dyDescent="0.25"/>
    <row r="25906" hidden="1" x14ac:dyDescent="0.25"/>
    <row r="25907" hidden="1" x14ac:dyDescent="0.25"/>
    <row r="25908" hidden="1" x14ac:dyDescent="0.25"/>
    <row r="25909" hidden="1" x14ac:dyDescent="0.25"/>
    <row r="25910" hidden="1" x14ac:dyDescent="0.25"/>
    <row r="25911" hidden="1" x14ac:dyDescent="0.25"/>
    <row r="25912" hidden="1" x14ac:dyDescent="0.25"/>
    <row r="25913" hidden="1" x14ac:dyDescent="0.25"/>
    <row r="25914" hidden="1" x14ac:dyDescent="0.25"/>
    <row r="25915" hidden="1" x14ac:dyDescent="0.25"/>
    <row r="25916" hidden="1" x14ac:dyDescent="0.25"/>
    <row r="25917" hidden="1" x14ac:dyDescent="0.25"/>
    <row r="25918" hidden="1" x14ac:dyDescent="0.25"/>
    <row r="25919" hidden="1" x14ac:dyDescent="0.25"/>
    <row r="25920" hidden="1" x14ac:dyDescent="0.25"/>
    <row r="25921" hidden="1" x14ac:dyDescent="0.25"/>
    <row r="25922" hidden="1" x14ac:dyDescent="0.25"/>
    <row r="25923" hidden="1" x14ac:dyDescent="0.25"/>
    <row r="25924" hidden="1" x14ac:dyDescent="0.25"/>
    <row r="25925" hidden="1" x14ac:dyDescent="0.25"/>
    <row r="25926" hidden="1" x14ac:dyDescent="0.25"/>
    <row r="25927" hidden="1" x14ac:dyDescent="0.25"/>
    <row r="25928" hidden="1" x14ac:dyDescent="0.25"/>
    <row r="25929" hidden="1" x14ac:dyDescent="0.25"/>
    <row r="25930" hidden="1" x14ac:dyDescent="0.25"/>
    <row r="25931" hidden="1" x14ac:dyDescent="0.25"/>
    <row r="25932" hidden="1" x14ac:dyDescent="0.25"/>
    <row r="25933" hidden="1" x14ac:dyDescent="0.25"/>
    <row r="25934" hidden="1" x14ac:dyDescent="0.25"/>
    <row r="25935" hidden="1" x14ac:dyDescent="0.25"/>
    <row r="25936" hidden="1" x14ac:dyDescent="0.25"/>
    <row r="25937" hidden="1" x14ac:dyDescent="0.25"/>
    <row r="25938" hidden="1" x14ac:dyDescent="0.25"/>
    <row r="25939" hidden="1" x14ac:dyDescent="0.25"/>
    <row r="25940" hidden="1" x14ac:dyDescent="0.25"/>
    <row r="25941" hidden="1" x14ac:dyDescent="0.25"/>
    <row r="25942" hidden="1" x14ac:dyDescent="0.25"/>
    <row r="25943" hidden="1" x14ac:dyDescent="0.25"/>
    <row r="25944" hidden="1" x14ac:dyDescent="0.25"/>
    <row r="25945" hidden="1" x14ac:dyDescent="0.25"/>
    <row r="25946" hidden="1" x14ac:dyDescent="0.25"/>
    <row r="25947" hidden="1" x14ac:dyDescent="0.25"/>
    <row r="25948" hidden="1" x14ac:dyDescent="0.25"/>
    <row r="25949" hidden="1" x14ac:dyDescent="0.25"/>
    <row r="25950" hidden="1" x14ac:dyDescent="0.25"/>
    <row r="25951" hidden="1" x14ac:dyDescent="0.25"/>
    <row r="25952" hidden="1" x14ac:dyDescent="0.25"/>
    <row r="25953" hidden="1" x14ac:dyDescent="0.25"/>
    <row r="25954" hidden="1" x14ac:dyDescent="0.25"/>
    <row r="25955" hidden="1" x14ac:dyDescent="0.25"/>
    <row r="25956" hidden="1" x14ac:dyDescent="0.25"/>
    <row r="25957" hidden="1" x14ac:dyDescent="0.25"/>
    <row r="25958" hidden="1" x14ac:dyDescent="0.25"/>
    <row r="25959" hidden="1" x14ac:dyDescent="0.25"/>
    <row r="25960" hidden="1" x14ac:dyDescent="0.25"/>
    <row r="25961" hidden="1" x14ac:dyDescent="0.25"/>
    <row r="25962" hidden="1" x14ac:dyDescent="0.25"/>
    <row r="25963" hidden="1" x14ac:dyDescent="0.25"/>
    <row r="25964" hidden="1" x14ac:dyDescent="0.25"/>
    <row r="25965" hidden="1" x14ac:dyDescent="0.25"/>
    <row r="25966" hidden="1" x14ac:dyDescent="0.25"/>
    <row r="25967" hidden="1" x14ac:dyDescent="0.25"/>
    <row r="25968" hidden="1" x14ac:dyDescent="0.25"/>
    <row r="25969" hidden="1" x14ac:dyDescent="0.25"/>
    <row r="25970" hidden="1" x14ac:dyDescent="0.25"/>
    <row r="25971" hidden="1" x14ac:dyDescent="0.25"/>
    <row r="25972" hidden="1" x14ac:dyDescent="0.25"/>
    <row r="25973" hidden="1" x14ac:dyDescent="0.25"/>
    <row r="25974" hidden="1" x14ac:dyDescent="0.25"/>
    <row r="25975" hidden="1" x14ac:dyDescent="0.25"/>
    <row r="25976" hidden="1" x14ac:dyDescent="0.25"/>
    <row r="25977" hidden="1" x14ac:dyDescent="0.25"/>
    <row r="25978" hidden="1" x14ac:dyDescent="0.25"/>
    <row r="25979" hidden="1" x14ac:dyDescent="0.25"/>
    <row r="25980" hidden="1" x14ac:dyDescent="0.25"/>
    <row r="25981" hidden="1" x14ac:dyDescent="0.25"/>
    <row r="25982" hidden="1" x14ac:dyDescent="0.25"/>
    <row r="25983" hidden="1" x14ac:dyDescent="0.25"/>
    <row r="25984" hidden="1" x14ac:dyDescent="0.25"/>
    <row r="25985" hidden="1" x14ac:dyDescent="0.25"/>
    <row r="25986" hidden="1" x14ac:dyDescent="0.25"/>
    <row r="25987" hidden="1" x14ac:dyDescent="0.25"/>
    <row r="25988" hidden="1" x14ac:dyDescent="0.25"/>
    <row r="25989" hidden="1" x14ac:dyDescent="0.25"/>
    <row r="25990" hidden="1" x14ac:dyDescent="0.25"/>
    <row r="25991" hidden="1" x14ac:dyDescent="0.25"/>
    <row r="25992" hidden="1" x14ac:dyDescent="0.25"/>
    <row r="25993" hidden="1" x14ac:dyDescent="0.25"/>
    <row r="25994" hidden="1" x14ac:dyDescent="0.25"/>
    <row r="25995" hidden="1" x14ac:dyDescent="0.25"/>
    <row r="25996" hidden="1" x14ac:dyDescent="0.25"/>
    <row r="25997" hidden="1" x14ac:dyDescent="0.25"/>
    <row r="25998" hidden="1" x14ac:dyDescent="0.25"/>
    <row r="25999" hidden="1" x14ac:dyDescent="0.25"/>
    <row r="26000" hidden="1" x14ac:dyDescent="0.25"/>
    <row r="26001" hidden="1" x14ac:dyDescent="0.25"/>
    <row r="26002" hidden="1" x14ac:dyDescent="0.25"/>
    <row r="26003" hidden="1" x14ac:dyDescent="0.25"/>
    <row r="26004" hidden="1" x14ac:dyDescent="0.25"/>
    <row r="26005" hidden="1" x14ac:dyDescent="0.25"/>
    <row r="26006" hidden="1" x14ac:dyDescent="0.25"/>
    <row r="26007" hidden="1" x14ac:dyDescent="0.25"/>
    <row r="26008" hidden="1" x14ac:dyDescent="0.25"/>
    <row r="26009" hidden="1" x14ac:dyDescent="0.25"/>
    <row r="26010" hidden="1" x14ac:dyDescent="0.25"/>
    <row r="26011" hidden="1" x14ac:dyDescent="0.25"/>
    <row r="26012" hidden="1" x14ac:dyDescent="0.25"/>
    <row r="26013" hidden="1" x14ac:dyDescent="0.25"/>
    <row r="26014" hidden="1" x14ac:dyDescent="0.25"/>
    <row r="26015" hidden="1" x14ac:dyDescent="0.25"/>
    <row r="26016" hidden="1" x14ac:dyDescent="0.25"/>
    <row r="26017" hidden="1" x14ac:dyDescent="0.25"/>
    <row r="26018" hidden="1" x14ac:dyDescent="0.25"/>
    <row r="26019" hidden="1" x14ac:dyDescent="0.25"/>
    <row r="26020" hidden="1" x14ac:dyDescent="0.25"/>
    <row r="26021" hidden="1" x14ac:dyDescent="0.25"/>
    <row r="26022" hidden="1" x14ac:dyDescent="0.25"/>
    <row r="26023" hidden="1" x14ac:dyDescent="0.25"/>
    <row r="26024" hidden="1" x14ac:dyDescent="0.25"/>
    <row r="26025" hidden="1" x14ac:dyDescent="0.25"/>
    <row r="26026" hidden="1" x14ac:dyDescent="0.25"/>
    <row r="26027" hidden="1" x14ac:dyDescent="0.25"/>
    <row r="26028" hidden="1" x14ac:dyDescent="0.25"/>
    <row r="26029" hidden="1" x14ac:dyDescent="0.25"/>
    <row r="26030" hidden="1" x14ac:dyDescent="0.25"/>
    <row r="26031" hidden="1" x14ac:dyDescent="0.25"/>
    <row r="26032" hidden="1" x14ac:dyDescent="0.25"/>
    <row r="26033" hidden="1" x14ac:dyDescent="0.25"/>
    <row r="26034" hidden="1" x14ac:dyDescent="0.25"/>
    <row r="26035" hidden="1" x14ac:dyDescent="0.25"/>
    <row r="26036" hidden="1" x14ac:dyDescent="0.25"/>
    <row r="26037" hidden="1" x14ac:dyDescent="0.25"/>
    <row r="26038" hidden="1" x14ac:dyDescent="0.25"/>
    <row r="26039" hidden="1" x14ac:dyDescent="0.25"/>
    <row r="26040" hidden="1" x14ac:dyDescent="0.25"/>
    <row r="26041" hidden="1" x14ac:dyDescent="0.25"/>
    <row r="26042" hidden="1" x14ac:dyDescent="0.25"/>
    <row r="26043" hidden="1" x14ac:dyDescent="0.25"/>
    <row r="26044" hidden="1" x14ac:dyDescent="0.25"/>
    <row r="26045" hidden="1" x14ac:dyDescent="0.25"/>
    <row r="26046" hidden="1" x14ac:dyDescent="0.25"/>
    <row r="26047" hidden="1" x14ac:dyDescent="0.25"/>
    <row r="26048" hidden="1" x14ac:dyDescent="0.25"/>
    <row r="26049" hidden="1" x14ac:dyDescent="0.25"/>
    <row r="26050" hidden="1" x14ac:dyDescent="0.25"/>
    <row r="26051" hidden="1" x14ac:dyDescent="0.25"/>
    <row r="26052" hidden="1" x14ac:dyDescent="0.25"/>
    <row r="26053" hidden="1" x14ac:dyDescent="0.25"/>
    <row r="26054" hidden="1" x14ac:dyDescent="0.25"/>
    <row r="26055" hidden="1" x14ac:dyDescent="0.25"/>
    <row r="26056" hidden="1" x14ac:dyDescent="0.25"/>
    <row r="26057" hidden="1" x14ac:dyDescent="0.25"/>
    <row r="26058" hidden="1" x14ac:dyDescent="0.25"/>
    <row r="26059" hidden="1" x14ac:dyDescent="0.25"/>
    <row r="26060" hidden="1" x14ac:dyDescent="0.25"/>
    <row r="26061" hidden="1" x14ac:dyDescent="0.25"/>
    <row r="26062" hidden="1" x14ac:dyDescent="0.25"/>
    <row r="26063" hidden="1" x14ac:dyDescent="0.25"/>
    <row r="26064" hidden="1" x14ac:dyDescent="0.25"/>
    <row r="26065" hidden="1" x14ac:dyDescent="0.25"/>
    <row r="26066" hidden="1" x14ac:dyDescent="0.25"/>
    <row r="26067" hidden="1" x14ac:dyDescent="0.25"/>
    <row r="26068" hidden="1" x14ac:dyDescent="0.25"/>
    <row r="26069" hidden="1" x14ac:dyDescent="0.25"/>
    <row r="26070" hidden="1" x14ac:dyDescent="0.25"/>
    <row r="26071" hidden="1" x14ac:dyDescent="0.25"/>
    <row r="26072" hidden="1" x14ac:dyDescent="0.25"/>
    <row r="26073" hidden="1" x14ac:dyDescent="0.25"/>
    <row r="26074" hidden="1" x14ac:dyDescent="0.25"/>
    <row r="26075" hidden="1" x14ac:dyDescent="0.25"/>
    <row r="26076" hidden="1" x14ac:dyDescent="0.25"/>
    <row r="26077" hidden="1" x14ac:dyDescent="0.25"/>
    <row r="26078" hidden="1" x14ac:dyDescent="0.25"/>
    <row r="26079" hidden="1" x14ac:dyDescent="0.25"/>
    <row r="26080" hidden="1" x14ac:dyDescent="0.25"/>
    <row r="26081" hidden="1" x14ac:dyDescent="0.25"/>
    <row r="26082" hidden="1" x14ac:dyDescent="0.25"/>
    <row r="26083" hidden="1" x14ac:dyDescent="0.25"/>
    <row r="26084" hidden="1" x14ac:dyDescent="0.25"/>
    <row r="26085" hidden="1" x14ac:dyDescent="0.25"/>
    <row r="26086" hidden="1" x14ac:dyDescent="0.25"/>
    <row r="26087" hidden="1" x14ac:dyDescent="0.25"/>
    <row r="26088" hidden="1" x14ac:dyDescent="0.25"/>
    <row r="26089" hidden="1" x14ac:dyDescent="0.25"/>
    <row r="26090" hidden="1" x14ac:dyDescent="0.25"/>
    <row r="26091" hidden="1" x14ac:dyDescent="0.25"/>
    <row r="26092" hidden="1" x14ac:dyDescent="0.25"/>
    <row r="26093" hidden="1" x14ac:dyDescent="0.25"/>
    <row r="26094" hidden="1" x14ac:dyDescent="0.25"/>
    <row r="26095" hidden="1" x14ac:dyDescent="0.25"/>
    <row r="26096" hidden="1" x14ac:dyDescent="0.25"/>
    <row r="26097" hidden="1" x14ac:dyDescent="0.25"/>
    <row r="26098" hidden="1" x14ac:dyDescent="0.25"/>
    <row r="26099" hidden="1" x14ac:dyDescent="0.25"/>
    <row r="26100" hidden="1" x14ac:dyDescent="0.25"/>
    <row r="26101" hidden="1" x14ac:dyDescent="0.25"/>
    <row r="26102" hidden="1" x14ac:dyDescent="0.25"/>
    <row r="26103" hidden="1" x14ac:dyDescent="0.25"/>
    <row r="26104" hidden="1" x14ac:dyDescent="0.25"/>
    <row r="26105" hidden="1" x14ac:dyDescent="0.25"/>
    <row r="26106" hidden="1" x14ac:dyDescent="0.25"/>
    <row r="26107" hidden="1" x14ac:dyDescent="0.25"/>
    <row r="26108" hidden="1" x14ac:dyDescent="0.25"/>
    <row r="26109" hidden="1" x14ac:dyDescent="0.25"/>
    <row r="26110" hidden="1" x14ac:dyDescent="0.25"/>
    <row r="26111" hidden="1" x14ac:dyDescent="0.25"/>
    <row r="26112" hidden="1" x14ac:dyDescent="0.25"/>
    <row r="26113" hidden="1" x14ac:dyDescent="0.25"/>
    <row r="26114" hidden="1" x14ac:dyDescent="0.25"/>
    <row r="26115" hidden="1" x14ac:dyDescent="0.25"/>
    <row r="26116" hidden="1" x14ac:dyDescent="0.25"/>
    <row r="26117" hidden="1" x14ac:dyDescent="0.25"/>
    <row r="26118" hidden="1" x14ac:dyDescent="0.25"/>
    <row r="26119" hidden="1" x14ac:dyDescent="0.25"/>
    <row r="26120" hidden="1" x14ac:dyDescent="0.25"/>
    <row r="26121" hidden="1" x14ac:dyDescent="0.25"/>
    <row r="26122" hidden="1" x14ac:dyDescent="0.25"/>
    <row r="26123" hidden="1" x14ac:dyDescent="0.25"/>
    <row r="26124" hidden="1" x14ac:dyDescent="0.25"/>
    <row r="26125" hidden="1" x14ac:dyDescent="0.25"/>
    <row r="26126" hidden="1" x14ac:dyDescent="0.25"/>
    <row r="26127" hidden="1" x14ac:dyDescent="0.25"/>
    <row r="26128" hidden="1" x14ac:dyDescent="0.25"/>
    <row r="26129" hidden="1" x14ac:dyDescent="0.25"/>
    <row r="26130" hidden="1" x14ac:dyDescent="0.25"/>
    <row r="26131" hidden="1" x14ac:dyDescent="0.25"/>
    <row r="26132" hidden="1" x14ac:dyDescent="0.25"/>
    <row r="26133" hidden="1" x14ac:dyDescent="0.25"/>
    <row r="26134" hidden="1" x14ac:dyDescent="0.25"/>
    <row r="26135" hidden="1" x14ac:dyDescent="0.25"/>
    <row r="26136" hidden="1" x14ac:dyDescent="0.25"/>
    <row r="26137" hidden="1" x14ac:dyDescent="0.25"/>
    <row r="26138" hidden="1" x14ac:dyDescent="0.25"/>
    <row r="26139" hidden="1" x14ac:dyDescent="0.25"/>
    <row r="26140" hidden="1" x14ac:dyDescent="0.25"/>
    <row r="26141" hidden="1" x14ac:dyDescent="0.25"/>
    <row r="26142" hidden="1" x14ac:dyDescent="0.25"/>
    <row r="26143" hidden="1" x14ac:dyDescent="0.25"/>
    <row r="26144" hidden="1" x14ac:dyDescent="0.25"/>
    <row r="26145" hidden="1" x14ac:dyDescent="0.25"/>
    <row r="26146" hidden="1" x14ac:dyDescent="0.25"/>
    <row r="26147" hidden="1" x14ac:dyDescent="0.25"/>
    <row r="26148" hidden="1" x14ac:dyDescent="0.25"/>
    <row r="26149" hidden="1" x14ac:dyDescent="0.25"/>
    <row r="26150" hidden="1" x14ac:dyDescent="0.25"/>
    <row r="26151" hidden="1" x14ac:dyDescent="0.25"/>
    <row r="26152" hidden="1" x14ac:dyDescent="0.25"/>
    <row r="26153" hidden="1" x14ac:dyDescent="0.25"/>
    <row r="26154" hidden="1" x14ac:dyDescent="0.25"/>
    <row r="26155" hidden="1" x14ac:dyDescent="0.25"/>
    <row r="26156" hidden="1" x14ac:dyDescent="0.25"/>
    <row r="26157" hidden="1" x14ac:dyDescent="0.25"/>
    <row r="26158" hidden="1" x14ac:dyDescent="0.25"/>
    <row r="26159" hidden="1" x14ac:dyDescent="0.25"/>
    <row r="26160" hidden="1" x14ac:dyDescent="0.25"/>
    <row r="26161" hidden="1" x14ac:dyDescent="0.25"/>
    <row r="26162" hidden="1" x14ac:dyDescent="0.25"/>
    <row r="26163" hidden="1" x14ac:dyDescent="0.25"/>
    <row r="26164" hidden="1" x14ac:dyDescent="0.25"/>
    <row r="26165" hidden="1" x14ac:dyDescent="0.25"/>
    <row r="26166" hidden="1" x14ac:dyDescent="0.25"/>
    <row r="26167" hidden="1" x14ac:dyDescent="0.25"/>
    <row r="26168" hidden="1" x14ac:dyDescent="0.25"/>
    <row r="26169" hidden="1" x14ac:dyDescent="0.25"/>
    <row r="26170" hidden="1" x14ac:dyDescent="0.25"/>
    <row r="26171" hidden="1" x14ac:dyDescent="0.25"/>
    <row r="26172" hidden="1" x14ac:dyDescent="0.25"/>
    <row r="26173" hidden="1" x14ac:dyDescent="0.25"/>
    <row r="26174" hidden="1" x14ac:dyDescent="0.25"/>
    <row r="26175" hidden="1" x14ac:dyDescent="0.25"/>
    <row r="26176" hidden="1" x14ac:dyDescent="0.25"/>
    <row r="26177" hidden="1" x14ac:dyDescent="0.25"/>
    <row r="26178" hidden="1" x14ac:dyDescent="0.25"/>
    <row r="26179" hidden="1" x14ac:dyDescent="0.25"/>
    <row r="26180" hidden="1" x14ac:dyDescent="0.25"/>
    <row r="26181" hidden="1" x14ac:dyDescent="0.25"/>
    <row r="26182" hidden="1" x14ac:dyDescent="0.25"/>
    <row r="26183" hidden="1" x14ac:dyDescent="0.25"/>
    <row r="26184" hidden="1" x14ac:dyDescent="0.25"/>
    <row r="26185" hidden="1" x14ac:dyDescent="0.25"/>
    <row r="26186" hidden="1" x14ac:dyDescent="0.25"/>
    <row r="26187" hidden="1" x14ac:dyDescent="0.25"/>
    <row r="26188" hidden="1" x14ac:dyDescent="0.25"/>
    <row r="26189" hidden="1" x14ac:dyDescent="0.25"/>
    <row r="26190" hidden="1" x14ac:dyDescent="0.25"/>
    <row r="26191" hidden="1" x14ac:dyDescent="0.25"/>
    <row r="26192" hidden="1" x14ac:dyDescent="0.25"/>
    <row r="26193" hidden="1" x14ac:dyDescent="0.25"/>
    <row r="26194" hidden="1" x14ac:dyDescent="0.25"/>
    <row r="26195" hidden="1" x14ac:dyDescent="0.25"/>
    <row r="26196" hidden="1" x14ac:dyDescent="0.25"/>
    <row r="26197" hidden="1" x14ac:dyDescent="0.25"/>
    <row r="26198" hidden="1" x14ac:dyDescent="0.25"/>
    <row r="26199" hidden="1" x14ac:dyDescent="0.25"/>
    <row r="26200" hidden="1" x14ac:dyDescent="0.25"/>
    <row r="26201" hidden="1" x14ac:dyDescent="0.25"/>
    <row r="26202" hidden="1" x14ac:dyDescent="0.25"/>
    <row r="26203" hidden="1" x14ac:dyDescent="0.25"/>
    <row r="26204" hidden="1" x14ac:dyDescent="0.25"/>
    <row r="26205" hidden="1" x14ac:dyDescent="0.25"/>
    <row r="26206" hidden="1" x14ac:dyDescent="0.25"/>
    <row r="26207" hidden="1" x14ac:dyDescent="0.25"/>
    <row r="26208" hidden="1" x14ac:dyDescent="0.25"/>
    <row r="26209" hidden="1" x14ac:dyDescent="0.25"/>
    <row r="26210" hidden="1" x14ac:dyDescent="0.25"/>
    <row r="26211" hidden="1" x14ac:dyDescent="0.25"/>
    <row r="26212" hidden="1" x14ac:dyDescent="0.25"/>
    <row r="26213" hidden="1" x14ac:dyDescent="0.25"/>
    <row r="26214" hidden="1" x14ac:dyDescent="0.25"/>
    <row r="26215" hidden="1" x14ac:dyDescent="0.25"/>
    <row r="26216" hidden="1" x14ac:dyDescent="0.25"/>
    <row r="26217" hidden="1" x14ac:dyDescent="0.25"/>
    <row r="26218" hidden="1" x14ac:dyDescent="0.25"/>
    <row r="26219" hidden="1" x14ac:dyDescent="0.25"/>
    <row r="26220" hidden="1" x14ac:dyDescent="0.25"/>
    <row r="26221" hidden="1" x14ac:dyDescent="0.25"/>
    <row r="26222" hidden="1" x14ac:dyDescent="0.25"/>
    <row r="26223" hidden="1" x14ac:dyDescent="0.25"/>
    <row r="26224" hidden="1" x14ac:dyDescent="0.25"/>
    <row r="26225" hidden="1" x14ac:dyDescent="0.25"/>
    <row r="26226" hidden="1" x14ac:dyDescent="0.25"/>
    <row r="26227" hidden="1" x14ac:dyDescent="0.25"/>
    <row r="26228" hidden="1" x14ac:dyDescent="0.25"/>
    <row r="26229" hidden="1" x14ac:dyDescent="0.25"/>
    <row r="26230" hidden="1" x14ac:dyDescent="0.25"/>
    <row r="26231" hidden="1" x14ac:dyDescent="0.25"/>
    <row r="26232" hidden="1" x14ac:dyDescent="0.25"/>
    <row r="26233" hidden="1" x14ac:dyDescent="0.25"/>
    <row r="26234" hidden="1" x14ac:dyDescent="0.25"/>
    <row r="26235" hidden="1" x14ac:dyDescent="0.25"/>
    <row r="26236" hidden="1" x14ac:dyDescent="0.25"/>
    <row r="26237" hidden="1" x14ac:dyDescent="0.25"/>
    <row r="26238" hidden="1" x14ac:dyDescent="0.25"/>
    <row r="26239" hidden="1" x14ac:dyDescent="0.25"/>
    <row r="26240" hidden="1" x14ac:dyDescent="0.25"/>
    <row r="26241" hidden="1" x14ac:dyDescent="0.25"/>
    <row r="26242" hidden="1" x14ac:dyDescent="0.25"/>
    <row r="26243" hidden="1" x14ac:dyDescent="0.25"/>
    <row r="26244" hidden="1" x14ac:dyDescent="0.25"/>
    <row r="26245" hidden="1" x14ac:dyDescent="0.25"/>
    <row r="26246" hidden="1" x14ac:dyDescent="0.25"/>
    <row r="26247" hidden="1" x14ac:dyDescent="0.25"/>
    <row r="26248" hidden="1" x14ac:dyDescent="0.25"/>
    <row r="26249" hidden="1" x14ac:dyDescent="0.25"/>
    <row r="26250" hidden="1" x14ac:dyDescent="0.25"/>
    <row r="26251" hidden="1" x14ac:dyDescent="0.25"/>
    <row r="26252" hidden="1" x14ac:dyDescent="0.25"/>
    <row r="26253" hidden="1" x14ac:dyDescent="0.25"/>
    <row r="26254" hidden="1" x14ac:dyDescent="0.25"/>
    <row r="26255" hidden="1" x14ac:dyDescent="0.25"/>
    <row r="26256" hidden="1" x14ac:dyDescent="0.25"/>
    <row r="26257" hidden="1" x14ac:dyDescent="0.25"/>
    <row r="26258" hidden="1" x14ac:dyDescent="0.25"/>
    <row r="26259" hidden="1" x14ac:dyDescent="0.25"/>
    <row r="26260" hidden="1" x14ac:dyDescent="0.25"/>
    <row r="26261" hidden="1" x14ac:dyDescent="0.25"/>
    <row r="26262" hidden="1" x14ac:dyDescent="0.25"/>
    <row r="26263" hidden="1" x14ac:dyDescent="0.25"/>
    <row r="26264" hidden="1" x14ac:dyDescent="0.25"/>
    <row r="26265" hidden="1" x14ac:dyDescent="0.25"/>
    <row r="26266" hidden="1" x14ac:dyDescent="0.25"/>
    <row r="26267" hidden="1" x14ac:dyDescent="0.25"/>
    <row r="26268" hidden="1" x14ac:dyDescent="0.25"/>
    <row r="26269" hidden="1" x14ac:dyDescent="0.25"/>
    <row r="26270" hidden="1" x14ac:dyDescent="0.25"/>
    <row r="26271" hidden="1" x14ac:dyDescent="0.25"/>
    <row r="26272" hidden="1" x14ac:dyDescent="0.25"/>
    <row r="26273" hidden="1" x14ac:dyDescent="0.25"/>
    <row r="26274" hidden="1" x14ac:dyDescent="0.25"/>
    <row r="26275" hidden="1" x14ac:dyDescent="0.25"/>
    <row r="26276" hidden="1" x14ac:dyDescent="0.25"/>
    <row r="26277" hidden="1" x14ac:dyDescent="0.25"/>
    <row r="26278" hidden="1" x14ac:dyDescent="0.25"/>
    <row r="26279" hidden="1" x14ac:dyDescent="0.25"/>
    <row r="26280" hidden="1" x14ac:dyDescent="0.25"/>
    <row r="26281" hidden="1" x14ac:dyDescent="0.25"/>
    <row r="26282" hidden="1" x14ac:dyDescent="0.25"/>
    <row r="26283" hidden="1" x14ac:dyDescent="0.25"/>
    <row r="26284" hidden="1" x14ac:dyDescent="0.25"/>
    <row r="26285" hidden="1" x14ac:dyDescent="0.25"/>
    <row r="26286" hidden="1" x14ac:dyDescent="0.25"/>
    <row r="26287" hidden="1" x14ac:dyDescent="0.25"/>
    <row r="26288" hidden="1" x14ac:dyDescent="0.25"/>
    <row r="26289" hidden="1" x14ac:dyDescent="0.25"/>
    <row r="26290" hidden="1" x14ac:dyDescent="0.25"/>
    <row r="26291" hidden="1" x14ac:dyDescent="0.25"/>
    <row r="26292" hidden="1" x14ac:dyDescent="0.25"/>
    <row r="26293" hidden="1" x14ac:dyDescent="0.25"/>
    <row r="26294" hidden="1" x14ac:dyDescent="0.25"/>
    <row r="26295" hidden="1" x14ac:dyDescent="0.25"/>
    <row r="26296" hidden="1" x14ac:dyDescent="0.25"/>
    <row r="26297" hidden="1" x14ac:dyDescent="0.25"/>
    <row r="26298" hidden="1" x14ac:dyDescent="0.25"/>
    <row r="26299" hidden="1" x14ac:dyDescent="0.25"/>
    <row r="26300" hidden="1" x14ac:dyDescent="0.25"/>
    <row r="26301" hidden="1" x14ac:dyDescent="0.25"/>
    <row r="26302" hidden="1" x14ac:dyDescent="0.25"/>
    <row r="26303" hidden="1" x14ac:dyDescent="0.25"/>
    <row r="26304" hidden="1" x14ac:dyDescent="0.25"/>
    <row r="26305" hidden="1" x14ac:dyDescent="0.25"/>
    <row r="26306" hidden="1" x14ac:dyDescent="0.25"/>
    <row r="26307" hidden="1" x14ac:dyDescent="0.25"/>
    <row r="26308" hidden="1" x14ac:dyDescent="0.25"/>
    <row r="26309" hidden="1" x14ac:dyDescent="0.25"/>
    <row r="26310" hidden="1" x14ac:dyDescent="0.25"/>
    <row r="26311" hidden="1" x14ac:dyDescent="0.25"/>
    <row r="26312" hidden="1" x14ac:dyDescent="0.25"/>
    <row r="26313" hidden="1" x14ac:dyDescent="0.25"/>
    <row r="26314" hidden="1" x14ac:dyDescent="0.25"/>
    <row r="26315" hidden="1" x14ac:dyDescent="0.25"/>
    <row r="26316" hidden="1" x14ac:dyDescent="0.25"/>
    <row r="26317" hidden="1" x14ac:dyDescent="0.25"/>
    <row r="26318" hidden="1" x14ac:dyDescent="0.25"/>
    <row r="26319" hidden="1" x14ac:dyDescent="0.25"/>
    <row r="26320" hidden="1" x14ac:dyDescent="0.25"/>
    <row r="26321" hidden="1" x14ac:dyDescent="0.25"/>
    <row r="26322" hidden="1" x14ac:dyDescent="0.25"/>
    <row r="26323" hidden="1" x14ac:dyDescent="0.25"/>
    <row r="26324" hidden="1" x14ac:dyDescent="0.25"/>
    <row r="26325" hidden="1" x14ac:dyDescent="0.25"/>
    <row r="26326" hidden="1" x14ac:dyDescent="0.25"/>
    <row r="26327" hidden="1" x14ac:dyDescent="0.25"/>
    <row r="26328" hidden="1" x14ac:dyDescent="0.25"/>
    <row r="26329" hidden="1" x14ac:dyDescent="0.25"/>
    <row r="26330" hidden="1" x14ac:dyDescent="0.25"/>
    <row r="26331" hidden="1" x14ac:dyDescent="0.25"/>
    <row r="26332" hidden="1" x14ac:dyDescent="0.25"/>
    <row r="26333" hidden="1" x14ac:dyDescent="0.25"/>
    <row r="26334" hidden="1" x14ac:dyDescent="0.25"/>
    <row r="26335" hidden="1" x14ac:dyDescent="0.25"/>
    <row r="26336" hidden="1" x14ac:dyDescent="0.25"/>
    <row r="26337" hidden="1" x14ac:dyDescent="0.25"/>
    <row r="26338" hidden="1" x14ac:dyDescent="0.25"/>
    <row r="26339" hidden="1" x14ac:dyDescent="0.25"/>
    <row r="26340" hidden="1" x14ac:dyDescent="0.25"/>
    <row r="26341" hidden="1" x14ac:dyDescent="0.25"/>
    <row r="26342" hidden="1" x14ac:dyDescent="0.25"/>
    <row r="26343" hidden="1" x14ac:dyDescent="0.25"/>
    <row r="26344" hidden="1" x14ac:dyDescent="0.25"/>
    <row r="26345" hidden="1" x14ac:dyDescent="0.25"/>
    <row r="26346" hidden="1" x14ac:dyDescent="0.25"/>
    <row r="26347" hidden="1" x14ac:dyDescent="0.25"/>
    <row r="26348" hidden="1" x14ac:dyDescent="0.25"/>
    <row r="26349" hidden="1" x14ac:dyDescent="0.25"/>
    <row r="26350" hidden="1" x14ac:dyDescent="0.25"/>
    <row r="26351" hidden="1" x14ac:dyDescent="0.25"/>
    <row r="26352" hidden="1" x14ac:dyDescent="0.25"/>
    <row r="26353" hidden="1" x14ac:dyDescent="0.25"/>
    <row r="26354" hidden="1" x14ac:dyDescent="0.25"/>
    <row r="26355" hidden="1" x14ac:dyDescent="0.25"/>
    <row r="26356" hidden="1" x14ac:dyDescent="0.25"/>
    <row r="26357" hidden="1" x14ac:dyDescent="0.25"/>
    <row r="26358" hidden="1" x14ac:dyDescent="0.25"/>
    <row r="26359" hidden="1" x14ac:dyDescent="0.25"/>
    <row r="26360" hidden="1" x14ac:dyDescent="0.25"/>
    <row r="26361" hidden="1" x14ac:dyDescent="0.25"/>
    <row r="26362" hidden="1" x14ac:dyDescent="0.25"/>
    <row r="26363" hidden="1" x14ac:dyDescent="0.25"/>
    <row r="26364" hidden="1" x14ac:dyDescent="0.25"/>
    <row r="26365" hidden="1" x14ac:dyDescent="0.25"/>
    <row r="26366" hidden="1" x14ac:dyDescent="0.25"/>
    <row r="26367" hidden="1" x14ac:dyDescent="0.25"/>
    <row r="26368" hidden="1" x14ac:dyDescent="0.25"/>
    <row r="26369" hidden="1" x14ac:dyDescent="0.25"/>
    <row r="26370" hidden="1" x14ac:dyDescent="0.25"/>
    <row r="26371" hidden="1" x14ac:dyDescent="0.25"/>
    <row r="26372" hidden="1" x14ac:dyDescent="0.25"/>
    <row r="26373" hidden="1" x14ac:dyDescent="0.25"/>
    <row r="26374" hidden="1" x14ac:dyDescent="0.25"/>
    <row r="26375" hidden="1" x14ac:dyDescent="0.25"/>
    <row r="26376" hidden="1" x14ac:dyDescent="0.25"/>
    <row r="26377" hidden="1" x14ac:dyDescent="0.25"/>
    <row r="26378" hidden="1" x14ac:dyDescent="0.25"/>
    <row r="26379" hidden="1" x14ac:dyDescent="0.25"/>
    <row r="26380" hidden="1" x14ac:dyDescent="0.25"/>
    <row r="26381" hidden="1" x14ac:dyDescent="0.25"/>
    <row r="26382" hidden="1" x14ac:dyDescent="0.25"/>
    <row r="26383" hidden="1" x14ac:dyDescent="0.25"/>
    <row r="26384" hidden="1" x14ac:dyDescent="0.25"/>
    <row r="26385" hidden="1" x14ac:dyDescent="0.25"/>
    <row r="26386" hidden="1" x14ac:dyDescent="0.25"/>
    <row r="26387" hidden="1" x14ac:dyDescent="0.25"/>
    <row r="26388" hidden="1" x14ac:dyDescent="0.25"/>
    <row r="26389" hidden="1" x14ac:dyDescent="0.25"/>
    <row r="26390" hidden="1" x14ac:dyDescent="0.25"/>
    <row r="26391" hidden="1" x14ac:dyDescent="0.25"/>
    <row r="26392" hidden="1" x14ac:dyDescent="0.25"/>
    <row r="26393" hidden="1" x14ac:dyDescent="0.25"/>
    <row r="26394" hidden="1" x14ac:dyDescent="0.25"/>
    <row r="26395" hidden="1" x14ac:dyDescent="0.25"/>
    <row r="26396" hidden="1" x14ac:dyDescent="0.25"/>
    <row r="26397" hidden="1" x14ac:dyDescent="0.25"/>
    <row r="26398" hidden="1" x14ac:dyDescent="0.25"/>
    <row r="26399" hidden="1" x14ac:dyDescent="0.25"/>
    <row r="26400" hidden="1" x14ac:dyDescent="0.25"/>
    <row r="26401" hidden="1" x14ac:dyDescent="0.25"/>
    <row r="26402" hidden="1" x14ac:dyDescent="0.25"/>
    <row r="26403" hidden="1" x14ac:dyDescent="0.25"/>
    <row r="26404" hidden="1" x14ac:dyDescent="0.25"/>
    <row r="26405" hidden="1" x14ac:dyDescent="0.25"/>
    <row r="26406" hidden="1" x14ac:dyDescent="0.25"/>
    <row r="26407" hidden="1" x14ac:dyDescent="0.25"/>
    <row r="26408" hidden="1" x14ac:dyDescent="0.25"/>
    <row r="26409" hidden="1" x14ac:dyDescent="0.25"/>
    <row r="26410" hidden="1" x14ac:dyDescent="0.25"/>
    <row r="26411" hidden="1" x14ac:dyDescent="0.25"/>
    <row r="26412" hidden="1" x14ac:dyDescent="0.25"/>
    <row r="26413" hidden="1" x14ac:dyDescent="0.25"/>
    <row r="26414" hidden="1" x14ac:dyDescent="0.25"/>
    <row r="26415" hidden="1" x14ac:dyDescent="0.25"/>
    <row r="26416" hidden="1" x14ac:dyDescent="0.25"/>
    <row r="26417" hidden="1" x14ac:dyDescent="0.25"/>
    <row r="26418" hidden="1" x14ac:dyDescent="0.25"/>
    <row r="26419" hidden="1" x14ac:dyDescent="0.25"/>
    <row r="26420" hidden="1" x14ac:dyDescent="0.25"/>
    <row r="26421" hidden="1" x14ac:dyDescent="0.25"/>
    <row r="26422" hidden="1" x14ac:dyDescent="0.25"/>
    <row r="26423" hidden="1" x14ac:dyDescent="0.25"/>
    <row r="26424" hidden="1" x14ac:dyDescent="0.25"/>
    <row r="26425" hidden="1" x14ac:dyDescent="0.25"/>
    <row r="26426" hidden="1" x14ac:dyDescent="0.25"/>
    <row r="26427" hidden="1" x14ac:dyDescent="0.25"/>
    <row r="26428" hidden="1" x14ac:dyDescent="0.25"/>
    <row r="26429" hidden="1" x14ac:dyDescent="0.25"/>
    <row r="26430" hidden="1" x14ac:dyDescent="0.25"/>
    <row r="26431" hidden="1" x14ac:dyDescent="0.25"/>
    <row r="26432" hidden="1" x14ac:dyDescent="0.25"/>
    <row r="26433" hidden="1" x14ac:dyDescent="0.25"/>
    <row r="26434" hidden="1" x14ac:dyDescent="0.25"/>
    <row r="26435" hidden="1" x14ac:dyDescent="0.25"/>
    <row r="26436" hidden="1" x14ac:dyDescent="0.25"/>
    <row r="26437" hidden="1" x14ac:dyDescent="0.25"/>
    <row r="26438" hidden="1" x14ac:dyDescent="0.25"/>
    <row r="26439" hidden="1" x14ac:dyDescent="0.25"/>
    <row r="26440" hidden="1" x14ac:dyDescent="0.25"/>
    <row r="26441" hidden="1" x14ac:dyDescent="0.25"/>
    <row r="26442" hidden="1" x14ac:dyDescent="0.25"/>
    <row r="26443" hidden="1" x14ac:dyDescent="0.25"/>
    <row r="26444" hidden="1" x14ac:dyDescent="0.25"/>
    <row r="26445" hidden="1" x14ac:dyDescent="0.25"/>
    <row r="26446" hidden="1" x14ac:dyDescent="0.25"/>
    <row r="26447" hidden="1" x14ac:dyDescent="0.25"/>
    <row r="26448" hidden="1" x14ac:dyDescent="0.25"/>
    <row r="26449" hidden="1" x14ac:dyDescent="0.25"/>
    <row r="26450" hidden="1" x14ac:dyDescent="0.25"/>
    <row r="26451" hidden="1" x14ac:dyDescent="0.25"/>
    <row r="26452" hidden="1" x14ac:dyDescent="0.25"/>
    <row r="26453" hidden="1" x14ac:dyDescent="0.25"/>
    <row r="26454" hidden="1" x14ac:dyDescent="0.25"/>
    <row r="26455" hidden="1" x14ac:dyDescent="0.25"/>
    <row r="26456" hidden="1" x14ac:dyDescent="0.25"/>
    <row r="26457" hidden="1" x14ac:dyDescent="0.25"/>
    <row r="26458" hidden="1" x14ac:dyDescent="0.25"/>
    <row r="26459" hidden="1" x14ac:dyDescent="0.25"/>
    <row r="26460" hidden="1" x14ac:dyDescent="0.25"/>
    <row r="26461" hidden="1" x14ac:dyDescent="0.25"/>
    <row r="26462" hidden="1" x14ac:dyDescent="0.25"/>
    <row r="26463" hidden="1" x14ac:dyDescent="0.25"/>
    <row r="26464" hidden="1" x14ac:dyDescent="0.25"/>
    <row r="26465" hidden="1" x14ac:dyDescent="0.25"/>
    <row r="26466" hidden="1" x14ac:dyDescent="0.25"/>
    <row r="26467" hidden="1" x14ac:dyDescent="0.25"/>
    <row r="26468" hidden="1" x14ac:dyDescent="0.25"/>
    <row r="26469" hidden="1" x14ac:dyDescent="0.25"/>
    <row r="26470" hidden="1" x14ac:dyDescent="0.25"/>
    <row r="26471" hidden="1" x14ac:dyDescent="0.25"/>
    <row r="26472" hidden="1" x14ac:dyDescent="0.25"/>
    <row r="26473" hidden="1" x14ac:dyDescent="0.25"/>
    <row r="26474" hidden="1" x14ac:dyDescent="0.25"/>
    <row r="26475" hidden="1" x14ac:dyDescent="0.25"/>
    <row r="26476" hidden="1" x14ac:dyDescent="0.25"/>
    <row r="26477" hidden="1" x14ac:dyDescent="0.25"/>
    <row r="26478" hidden="1" x14ac:dyDescent="0.25"/>
    <row r="26479" hidden="1" x14ac:dyDescent="0.25"/>
    <row r="26480" hidden="1" x14ac:dyDescent="0.25"/>
    <row r="26481" hidden="1" x14ac:dyDescent="0.25"/>
    <row r="26482" hidden="1" x14ac:dyDescent="0.25"/>
    <row r="26483" hidden="1" x14ac:dyDescent="0.25"/>
    <row r="26484" hidden="1" x14ac:dyDescent="0.25"/>
    <row r="26485" hidden="1" x14ac:dyDescent="0.25"/>
    <row r="26486" hidden="1" x14ac:dyDescent="0.25"/>
    <row r="26487" hidden="1" x14ac:dyDescent="0.25"/>
    <row r="26488" hidden="1" x14ac:dyDescent="0.25"/>
    <row r="26489" hidden="1" x14ac:dyDescent="0.25"/>
    <row r="26490" hidden="1" x14ac:dyDescent="0.25"/>
    <row r="26491" hidden="1" x14ac:dyDescent="0.25"/>
    <row r="26492" hidden="1" x14ac:dyDescent="0.25"/>
    <row r="26493" hidden="1" x14ac:dyDescent="0.25"/>
    <row r="26494" hidden="1" x14ac:dyDescent="0.25"/>
    <row r="26495" hidden="1" x14ac:dyDescent="0.25"/>
    <row r="26496" hidden="1" x14ac:dyDescent="0.25"/>
    <row r="26497" hidden="1" x14ac:dyDescent="0.25"/>
    <row r="26498" hidden="1" x14ac:dyDescent="0.25"/>
    <row r="26499" hidden="1" x14ac:dyDescent="0.25"/>
    <row r="26500" hidden="1" x14ac:dyDescent="0.25"/>
    <row r="26501" hidden="1" x14ac:dyDescent="0.25"/>
    <row r="26502" hidden="1" x14ac:dyDescent="0.25"/>
    <row r="26503" hidden="1" x14ac:dyDescent="0.25"/>
    <row r="26504" hidden="1" x14ac:dyDescent="0.25"/>
    <row r="26505" hidden="1" x14ac:dyDescent="0.25"/>
    <row r="26506" hidden="1" x14ac:dyDescent="0.25"/>
    <row r="26507" hidden="1" x14ac:dyDescent="0.25"/>
    <row r="26508" hidden="1" x14ac:dyDescent="0.25"/>
    <row r="26509" hidden="1" x14ac:dyDescent="0.25"/>
    <row r="26510" hidden="1" x14ac:dyDescent="0.25"/>
    <row r="26511" hidden="1" x14ac:dyDescent="0.25"/>
    <row r="26512" hidden="1" x14ac:dyDescent="0.25"/>
    <row r="26513" hidden="1" x14ac:dyDescent="0.25"/>
    <row r="26514" hidden="1" x14ac:dyDescent="0.25"/>
    <row r="26515" hidden="1" x14ac:dyDescent="0.25"/>
    <row r="26516" hidden="1" x14ac:dyDescent="0.25"/>
    <row r="26517" hidden="1" x14ac:dyDescent="0.25"/>
    <row r="26518" hidden="1" x14ac:dyDescent="0.25"/>
    <row r="26519" hidden="1" x14ac:dyDescent="0.25"/>
    <row r="26520" hidden="1" x14ac:dyDescent="0.25"/>
    <row r="26521" hidden="1" x14ac:dyDescent="0.25"/>
    <row r="26522" hidden="1" x14ac:dyDescent="0.25"/>
    <row r="26523" hidden="1" x14ac:dyDescent="0.25"/>
    <row r="26524" hidden="1" x14ac:dyDescent="0.25"/>
    <row r="26525" hidden="1" x14ac:dyDescent="0.25"/>
    <row r="26526" hidden="1" x14ac:dyDescent="0.25"/>
    <row r="26527" hidden="1" x14ac:dyDescent="0.25"/>
    <row r="26528" hidden="1" x14ac:dyDescent="0.25"/>
    <row r="26529" hidden="1" x14ac:dyDescent="0.25"/>
    <row r="26530" hidden="1" x14ac:dyDescent="0.25"/>
    <row r="26531" hidden="1" x14ac:dyDescent="0.25"/>
    <row r="26532" hidden="1" x14ac:dyDescent="0.25"/>
    <row r="26533" hidden="1" x14ac:dyDescent="0.25"/>
    <row r="26534" hidden="1" x14ac:dyDescent="0.25"/>
    <row r="26535" hidden="1" x14ac:dyDescent="0.25"/>
    <row r="26536" hidden="1" x14ac:dyDescent="0.25"/>
    <row r="26537" hidden="1" x14ac:dyDescent="0.25"/>
    <row r="26538" hidden="1" x14ac:dyDescent="0.25"/>
    <row r="26539" hidden="1" x14ac:dyDescent="0.25"/>
    <row r="26540" hidden="1" x14ac:dyDescent="0.25"/>
    <row r="26541" hidden="1" x14ac:dyDescent="0.25"/>
    <row r="26542" hidden="1" x14ac:dyDescent="0.25"/>
    <row r="26543" hidden="1" x14ac:dyDescent="0.25"/>
    <row r="26544" hidden="1" x14ac:dyDescent="0.25"/>
    <row r="26545" hidden="1" x14ac:dyDescent="0.25"/>
    <row r="26546" hidden="1" x14ac:dyDescent="0.25"/>
    <row r="26547" hidden="1" x14ac:dyDescent="0.25"/>
    <row r="26548" hidden="1" x14ac:dyDescent="0.25"/>
    <row r="26549" hidden="1" x14ac:dyDescent="0.25"/>
    <row r="26550" hidden="1" x14ac:dyDescent="0.25"/>
    <row r="26551" hidden="1" x14ac:dyDescent="0.25"/>
    <row r="26552" hidden="1" x14ac:dyDescent="0.25"/>
    <row r="26553" hidden="1" x14ac:dyDescent="0.25"/>
    <row r="26554" hidden="1" x14ac:dyDescent="0.25"/>
    <row r="26555" hidden="1" x14ac:dyDescent="0.25"/>
    <row r="26556" hidden="1" x14ac:dyDescent="0.25"/>
    <row r="26557" hidden="1" x14ac:dyDescent="0.25"/>
    <row r="26558" hidden="1" x14ac:dyDescent="0.25"/>
    <row r="26559" hidden="1" x14ac:dyDescent="0.25"/>
    <row r="26560" hidden="1" x14ac:dyDescent="0.25"/>
    <row r="26561" hidden="1" x14ac:dyDescent="0.25"/>
    <row r="26562" hidden="1" x14ac:dyDescent="0.25"/>
    <row r="26563" hidden="1" x14ac:dyDescent="0.25"/>
    <row r="26564" hidden="1" x14ac:dyDescent="0.25"/>
    <row r="26565" hidden="1" x14ac:dyDescent="0.25"/>
    <row r="26566" hidden="1" x14ac:dyDescent="0.25"/>
    <row r="26567" hidden="1" x14ac:dyDescent="0.25"/>
    <row r="26568" hidden="1" x14ac:dyDescent="0.25"/>
    <row r="26569" hidden="1" x14ac:dyDescent="0.25"/>
    <row r="26570" hidden="1" x14ac:dyDescent="0.25"/>
    <row r="26571" hidden="1" x14ac:dyDescent="0.25"/>
    <row r="26572" hidden="1" x14ac:dyDescent="0.25"/>
    <row r="26573" hidden="1" x14ac:dyDescent="0.25"/>
    <row r="26574" hidden="1" x14ac:dyDescent="0.25"/>
    <row r="26575" hidden="1" x14ac:dyDescent="0.25"/>
    <row r="26576" hidden="1" x14ac:dyDescent="0.25"/>
    <row r="26577" hidden="1" x14ac:dyDescent="0.25"/>
    <row r="26578" hidden="1" x14ac:dyDescent="0.25"/>
    <row r="26579" hidden="1" x14ac:dyDescent="0.25"/>
    <row r="26580" hidden="1" x14ac:dyDescent="0.25"/>
    <row r="26581" hidden="1" x14ac:dyDescent="0.25"/>
    <row r="26582" hidden="1" x14ac:dyDescent="0.25"/>
    <row r="26583" hidden="1" x14ac:dyDescent="0.25"/>
    <row r="26584" hidden="1" x14ac:dyDescent="0.25"/>
    <row r="26585" hidden="1" x14ac:dyDescent="0.25"/>
    <row r="26586" hidden="1" x14ac:dyDescent="0.25"/>
    <row r="26587" hidden="1" x14ac:dyDescent="0.25"/>
    <row r="26588" hidden="1" x14ac:dyDescent="0.25"/>
    <row r="26589" hidden="1" x14ac:dyDescent="0.25"/>
    <row r="26590" hidden="1" x14ac:dyDescent="0.25"/>
    <row r="26591" hidden="1" x14ac:dyDescent="0.25"/>
    <row r="26592" hidden="1" x14ac:dyDescent="0.25"/>
    <row r="26593" hidden="1" x14ac:dyDescent="0.25"/>
    <row r="26594" hidden="1" x14ac:dyDescent="0.25"/>
    <row r="26595" hidden="1" x14ac:dyDescent="0.25"/>
    <row r="26596" hidden="1" x14ac:dyDescent="0.25"/>
    <row r="26597" hidden="1" x14ac:dyDescent="0.25"/>
    <row r="26598" hidden="1" x14ac:dyDescent="0.25"/>
    <row r="26599" hidden="1" x14ac:dyDescent="0.25"/>
    <row r="26600" hidden="1" x14ac:dyDescent="0.25"/>
    <row r="26601" hidden="1" x14ac:dyDescent="0.25"/>
    <row r="26602" hidden="1" x14ac:dyDescent="0.25"/>
    <row r="26603" hidden="1" x14ac:dyDescent="0.25"/>
    <row r="26604" hidden="1" x14ac:dyDescent="0.25"/>
    <row r="26605" hidden="1" x14ac:dyDescent="0.25"/>
    <row r="26606" hidden="1" x14ac:dyDescent="0.25"/>
    <row r="26607" hidden="1" x14ac:dyDescent="0.25"/>
    <row r="26608" hidden="1" x14ac:dyDescent="0.25"/>
    <row r="26609" hidden="1" x14ac:dyDescent="0.25"/>
    <row r="26610" hidden="1" x14ac:dyDescent="0.25"/>
    <row r="26611" hidden="1" x14ac:dyDescent="0.25"/>
    <row r="26612" hidden="1" x14ac:dyDescent="0.25"/>
    <row r="26613" hidden="1" x14ac:dyDescent="0.25"/>
    <row r="26614" hidden="1" x14ac:dyDescent="0.25"/>
    <row r="26615" hidden="1" x14ac:dyDescent="0.25"/>
    <row r="26616" hidden="1" x14ac:dyDescent="0.25"/>
    <row r="26617" hidden="1" x14ac:dyDescent="0.25"/>
    <row r="26618" hidden="1" x14ac:dyDescent="0.25"/>
    <row r="26619" hidden="1" x14ac:dyDescent="0.25"/>
    <row r="26620" hidden="1" x14ac:dyDescent="0.25"/>
    <row r="26621" hidden="1" x14ac:dyDescent="0.25"/>
    <row r="26622" hidden="1" x14ac:dyDescent="0.25"/>
    <row r="26623" hidden="1" x14ac:dyDescent="0.25"/>
    <row r="26624" hidden="1" x14ac:dyDescent="0.25"/>
    <row r="26625" hidden="1" x14ac:dyDescent="0.25"/>
    <row r="26626" hidden="1" x14ac:dyDescent="0.25"/>
    <row r="26627" hidden="1" x14ac:dyDescent="0.25"/>
    <row r="26628" hidden="1" x14ac:dyDescent="0.25"/>
    <row r="26629" hidden="1" x14ac:dyDescent="0.25"/>
    <row r="26630" hidden="1" x14ac:dyDescent="0.25"/>
    <row r="26631" hidden="1" x14ac:dyDescent="0.25"/>
    <row r="26632" hidden="1" x14ac:dyDescent="0.25"/>
    <row r="26633" hidden="1" x14ac:dyDescent="0.25"/>
    <row r="26634" hidden="1" x14ac:dyDescent="0.25"/>
    <row r="26635" hidden="1" x14ac:dyDescent="0.25"/>
    <row r="26636" hidden="1" x14ac:dyDescent="0.25"/>
    <row r="26637" hidden="1" x14ac:dyDescent="0.25"/>
    <row r="26638" hidden="1" x14ac:dyDescent="0.25"/>
    <row r="26639" hidden="1" x14ac:dyDescent="0.25"/>
    <row r="26640" hidden="1" x14ac:dyDescent="0.25"/>
    <row r="26641" hidden="1" x14ac:dyDescent="0.25"/>
    <row r="26642" hidden="1" x14ac:dyDescent="0.25"/>
    <row r="26643" hidden="1" x14ac:dyDescent="0.25"/>
    <row r="26644" hidden="1" x14ac:dyDescent="0.25"/>
    <row r="26645" hidden="1" x14ac:dyDescent="0.25"/>
    <row r="26646" hidden="1" x14ac:dyDescent="0.25"/>
    <row r="26647" hidden="1" x14ac:dyDescent="0.25"/>
    <row r="26648" hidden="1" x14ac:dyDescent="0.25"/>
    <row r="26649" hidden="1" x14ac:dyDescent="0.25"/>
    <row r="26650" hidden="1" x14ac:dyDescent="0.25"/>
    <row r="26651" hidden="1" x14ac:dyDescent="0.25"/>
    <row r="26652" hidden="1" x14ac:dyDescent="0.25"/>
    <row r="26653" hidden="1" x14ac:dyDescent="0.25"/>
    <row r="26654" hidden="1" x14ac:dyDescent="0.25"/>
    <row r="26655" hidden="1" x14ac:dyDescent="0.25"/>
    <row r="26656" hidden="1" x14ac:dyDescent="0.25"/>
    <row r="26657" hidden="1" x14ac:dyDescent="0.25"/>
    <row r="26658" hidden="1" x14ac:dyDescent="0.25"/>
    <row r="26659" hidden="1" x14ac:dyDescent="0.25"/>
    <row r="26660" hidden="1" x14ac:dyDescent="0.25"/>
    <row r="26661" hidden="1" x14ac:dyDescent="0.25"/>
    <row r="26662" hidden="1" x14ac:dyDescent="0.25"/>
    <row r="26663" hidden="1" x14ac:dyDescent="0.25"/>
    <row r="26664" hidden="1" x14ac:dyDescent="0.25"/>
    <row r="26665" hidden="1" x14ac:dyDescent="0.25"/>
    <row r="26666" hidden="1" x14ac:dyDescent="0.25"/>
    <row r="26667" hidden="1" x14ac:dyDescent="0.25"/>
    <row r="26668" hidden="1" x14ac:dyDescent="0.25"/>
    <row r="26669" hidden="1" x14ac:dyDescent="0.25"/>
    <row r="26670" hidden="1" x14ac:dyDescent="0.25"/>
    <row r="26671" hidden="1" x14ac:dyDescent="0.25"/>
    <row r="26672" hidden="1" x14ac:dyDescent="0.25"/>
    <row r="26673" hidden="1" x14ac:dyDescent="0.25"/>
    <row r="26674" hidden="1" x14ac:dyDescent="0.25"/>
    <row r="26675" hidden="1" x14ac:dyDescent="0.25"/>
    <row r="26676" hidden="1" x14ac:dyDescent="0.25"/>
    <row r="26677" hidden="1" x14ac:dyDescent="0.25"/>
    <row r="26678" hidden="1" x14ac:dyDescent="0.25"/>
    <row r="26679" hidden="1" x14ac:dyDescent="0.25"/>
    <row r="26680" hidden="1" x14ac:dyDescent="0.25"/>
    <row r="26681" hidden="1" x14ac:dyDescent="0.25"/>
    <row r="26682" hidden="1" x14ac:dyDescent="0.25"/>
    <row r="26683" hidden="1" x14ac:dyDescent="0.25"/>
    <row r="26684" hidden="1" x14ac:dyDescent="0.25"/>
    <row r="26685" hidden="1" x14ac:dyDescent="0.25"/>
    <row r="26686" hidden="1" x14ac:dyDescent="0.25"/>
    <row r="26687" hidden="1" x14ac:dyDescent="0.25"/>
    <row r="26688" hidden="1" x14ac:dyDescent="0.25"/>
    <row r="26689" hidden="1" x14ac:dyDescent="0.25"/>
    <row r="26690" hidden="1" x14ac:dyDescent="0.25"/>
    <row r="26691" hidden="1" x14ac:dyDescent="0.25"/>
    <row r="26692" hidden="1" x14ac:dyDescent="0.25"/>
    <row r="26693" hidden="1" x14ac:dyDescent="0.25"/>
    <row r="26694" hidden="1" x14ac:dyDescent="0.25"/>
    <row r="26695" hidden="1" x14ac:dyDescent="0.25"/>
    <row r="26696" hidden="1" x14ac:dyDescent="0.25"/>
    <row r="26697" hidden="1" x14ac:dyDescent="0.25"/>
    <row r="26698" hidden="1" x14ac:dyDescent="0.25"/>
    <row r="26699" hidden="1" x14ac:dyDescent="0.25"/>
    <row r="26700" hidden="1" x14ac:dyDescent="0.25"/>
    <row r="26701" hidden="1" x14ac:dyDescent="0.25"/>
    <row r="26702" hidden="1" x14ac:dyDescent="0.25"/>
    <row r="26703" hidden="1" x14ac:dyDescent="0.25"/>
    <row r="26704" hidden="1" x14ac:dyDescent="0.25"/>
    <row r="26705" hidden="1" x14ac:dyDescent="0.25"/>
    <row r="26706" hidden="1" x14ac:dyDescent="0.25"/>
    <row r="26707" hidden="1" x14ac:dyDescent="0.25"/>
    <row r="26708" hidden="1" x14ac:dyDescent="0.25"/>
    <row r="26709" hidden="1" x14ac:dyDescent="0.25"/>
    <row r="26710" hidden="1" x14ac:dyDescent="0.25"/>
    <row r="26711" hidden="1" x14ac:dyDescent="0.25"/>
    <row r="26712" hidden="1" x14ac:dyDescent="0.25"/>
    <row r="26713" hidden="1" x14ac:dyDescent="0.25"/>
    <row r="26714" hidden="1" x14ac:dyDescent="0.25"/>
    <row r="26715" hidden="1" x14ac:dyDescent="0.25"/>
    <row r="26716" hidden="1" x14ac:dyDescent="0.25"/>
    <row r="26717" hidden="1" x14ac:dyDescent="0.25"/>
    <row r="26718" hidden="1" x14ac:dyDescent="0.25"/>
    <row r="26719" hidden="1" x14ac:dyDescent="0.25"/>
    <row r="26720" hidden="1" x14ac:dyDescent="0.25"/>
    <row r="26721" hidden="1" x14ac:dyDescent="0.25"/>
    <row r="26722" hidden="1" x14ac:dyDescent="0.25"/>
    <row r="26723" hidden="1" x14ac:dyDescent="0.25"/>
    <row r="26724" hidden="1" x14ac:dyDescent="0.25"/>
    <row r="26725" hidden="1" x14ac:dyDescent="0.25"/>
    <row r="26726" hidden="1" x14ac:dyDescent="0.25"/>
    <row r="26727" hidden="1" x14ac:dyDescent="0.25"/>
    <row r="26728" hidden="1" x14ac:dyDescent="0.25"/>
    <row r="26729" hidden="1" x14ac:dyDescent="0.25"/>
    <row r="26730" hidden="1" x14ac:dyDescent="0.25"/>
    <row r="26731" hidden="1" x14ac:dyDescent="0.25"/>
    <row r="26732" hidden="1" x14ac:dyDescent="0.25"/>
    <row r="26733" hidden="1" x14ac:dyDescent="0.25"/>
    <row r="26734" hidden="1" x14ac:dyDescent="0.25"/>
    <row r="26735" hidden="1" x14ac:dyDescent="0.25"/>
    <row r="26736" hidden="1" x14ac:dyDescent="0.25"/>
    <row r="26737" hidden="1" x14ac:dyDescent="0.25"/>
    <row r="26738" hidden="1" x14ac:dyDescent="0.25"/>
    <row r="26739" hidden="1" x14ac:dyDescent="0.25"/>
    <row r="26740" hidden="1" x14ac:dyDescent="0.25"/>
    <row r="26741" hidden="1" x14ac:dyDescent="0.25"/>
    <row r="26742" hidden="1" x14ac:dyDescent="0.25"/>
    <row r="26743" hidden="1" x14ac:dyDescent="0.25"/>
    <row r="26744" hidden="1" x14ac:dyDescent="0.25"/>
    <row r="26745" hidden="1" x14ac:dyDescent="0.25"/>
    <row r="26746" hidden="1" x14ac:dyDescent="0.25"/>
    <row r="26747" hidden="1" x14ac:dyDescent="0.25"/>
    <row r="26748" hidden="1" x14ac:dyDescent="0.25"/>
    <row r="26749" hidden="1" x14ac:dyDescent="0.25"/>
    <row r="26750" hidden="1" x14ac:dyDescent="0.25"/>
    <row r="26751" hidden="1" x14ac:dyDescent="0.25"/>
    <row r="26752" hidden="1" x14ac:dyDescent="0.25"/>
    <row r="26753" hidden="1" x14ac:dyDescent="0.25"/>
    <row r="26754" hidden="1" x14ac:dyDescent="0.25"/>
    <row r="26755" hidden="1" x14ac:dyDescent="0.25"/>
    <row r="26756" hidden="1" x14ac:dyDescent="0.25"/>
    <row r="26757" hidden="1" x14ac:dyDescent="0.25"/>
    <row r="26758" hidden="1" x14ac:dyDescent="0.25"/>
    <row r="26759" hidden="1" x14ac:dyDescent="0.25"/>
    <row r="26760" hidden="1" x14ac:dyDescent="0.25"/>
    <row r="26761" hidden="1" x14ac:dyDescent="0.25"/>
    <row r="26762" hidden="1" x14ac:dyDescent="0.25"/>
    <row r="26763" hidden="1" x14ac:dyDescent="0.25"/>
    <row r="26764" hidden="1" x14ac:dyDescent="0.25"/>
    <row r="26765" hidden="1" x14ac:dyDescent="0.25"/>
    <row r="26766" hidden="1" x14ac:dyDescent="0.25"/>
    <row r="26767" hidden="1" x14ac:dyDescent="0.25"/>
    <row r="26768" hidden="1" x14ac:dyDescent="0.25"/>
    <row r="26769" hidden="1" x14ac:dyDescent="0.25"/>
    <row r="26770" hidden="1" x14ac:dyDescent="0.25"/>
    <row r="26771" hidden="1" x14ac:dyDescent="0.25"/>
    <row r="26772" hidden="1" x14ac:dyDescent="0.25"/>
    <row r="26773" hidden="1" x14ac:dyDescent="0.25"/>
    <row r="26774" hidden="1" x14ac:dyDescent="0.25"/>
    <row r="26775" hidden="1" x14ac:dyDescent="0.25"/>
    <row r="26776" hidden="1" x14ac:dyDescent="0.25"/>
    <row r="26777" hidden="1" x14ac:dyDescent="0.25"/>
    <row r="26778" hidden="1" x14ac:dyDescent="0.25"/>
    <row r="26779" hidden="1" x14ac:dyDescent="0.25"/>
    <row r="26780" hidden="1" x14ac:dyDescent="0.25"/>
    <row r="26781" hidden="1" x14ac:dyDescent="0.25"/>
    <row r="26782" hidden="1" x14ac:dyDescent="0.25"/>
    <row r="26783" hidden="1" x14ac:dyDescent="0.25"/>
    <row r="26784" hidden="1" x14ac:dyDescent="0.25"/>
    <row r="26785" hidden="1" x14ac:dyDescent="0.25"/>
    <row r="26786" hidden="1" x14ac:dyDescent="0.25"/>
    <row r="26787" hidden="1" x14ac:dyDescent="0.25"/>
    <row r="26788" hidden="1" x14ac:dyDescent="0.25"/>
    <row r="26789" hidden="1" x14ac:dyDescent="0.25"/>
    <row r="26790" hidden="1" x14ac:dyDescent="0.25"/>
    <row r="26791" hidden="1" x14ac:dyDescent="0.25"/>
    <row r="26792" hidden="1" x14ac:dyDescent="0.25"/>
    <row r="26793" hidden="1" x14ac:dyDescent="0.25"/>
    <row r="26794" hidden="1" x14ac:dyDescent="0.25"/>
    <row r="26795" hidden="1" x14ac:dyDescent="0.25"/>
    <row r="26796" hidden="1" x14ac:dyDescent="0.25"/>
    <row r="26797" hidden="1" x14ac:dyDescent="0.25"/>
    <row r="26798" hidden="1" x14ac:dyDescent="0.25"/>
    <row r="26799" hidden="1" x14ac:dyDescent="0.25"/>
    <row r="26800" hidden="1" x14ac:dyDescent="0.25"/>
    <row r="26801" hidden="1" x14ac:dyDescent="0.25"/>
    <row r="26802" hidden="1" x14ac:dyDescent="0.25"/>
    <row r="26803" hidden="1" x14ac:dyDescent="0.25"/>
    <row r="26804" hidden="1" x14ac:dyDescent="0.25"/>
    <row r="26805" hidden="1" x14ac:dyDescent="0.25"/>
    <row r="26806" hidden="1" x14ac:dyDescent="0.25"/>
    <row r="26807" hidden="1" x14ac:dyDescent="0.25"/>
    <row r="26808" hidden="1" x14ac:dyDescent="0.25"/>
    <row r="26809" hidden="1" x14ac:dyDescent="0.25"/>
    <row r="26810" hidden="1" x14ac:dyDescent="0.25"/>
    <row r="26811" hidden="1" x14ac:dyDescent="0.25"/>
    <row r="26812" hidden="1" x14ac:dyDescent="0.25"/>
    <row r="26813" hidden="1" x14ac:dyDescent="0.25"/>
    <row r="26814" hidden="1" x14ac:dyDescent="0.25"/>
    <row r="26815" hidden="1" x14ac:dyDescent="0.25"/>
    <row r="26816" hidden="1" x14ac:dyDescent="0.25"/>
    <row r="26817" hidden="1" x14ac:dyDescent="0.25"/>
    <row r="26818" hidden="1" x14ac:dyDescent="0.25"/>
    <row r="26819" hidden="1" x14ac:dyDescent="0.25"/>
    <row r="26820" hidden="1" x14ac:dyDescent="0.25"/>
    <row r="26821" hidden="1" x14ac:dyDescent="0.25"/>
    <row r="26822" hidden="1" x14ac:dyDescent="0.25"/>
    <row r="26823" hidden="1" x14ac:dyDescent="0.25"/>
    <row r="26824" hidden="1" x14ac:dyDescent="0.25"/>
    <row r="26825" hidden="1" x14ac:dyDescent="0.25"/>
    <row r="26826" hidden="1" x14ac:dyDescent="0.25"/>
    <row r="26827" hidden="1" x14ac:dyDescent="0.25"/>
    <row r="26828" hidden="1" x14ac:dyDescent="0.25"/>
    <row r="26829" hidden="1" x14ac:dyDescent="0.25"/>
    <row r="26830" hidden="1" x14ac:dyDescent="0.25"/>
    <row r="26831" hidden="1" x14ac:dyDescent="0.25"/>
    <row r="26832" hidden="1" x14ac:dyDescent="0.25"/>
    <row r="26833" hidden="1" x14ac:dyDescent="0.25"/>
    <row r="26834" hidden="1" x14ac:dyDescent="0.25"/>
    <row r="26835" hidden="1" x14ac:dyDescent="0.25"/>
    <row r="26836" hidden="1" x14ac:dyDescent="0.25"/>
    <row r="26837" hidden="1" x14ac:dyDescent="0.25"/>
    <row r="26838" hidden="1" x14ac:dyDescent="0.25"/>
    <row r="26839" hidden="1" x14ac:dyDescent="0.25"/>
    <row r="26840" hidden="1" x14ac:dyDescent="0.25"/>
    <row r="26841" hidden="1" x14ac:dyDescent="0.25"/>
    <row r="26842" hidden="1" x14ac:dyDescent="0.25"/>
    <row r="26843" hidden="1" x14ac:dyDescent="0.25"/>
    <row r="26844" hidden="1" x14ac:dyDescent="0.25"/>
    <row r="26845" hidden="1" x14ac:dyDescent="0.25"/>
    <row r="26846" hidden="1" x14ac:dyDescent="0.25"/>
    <row r="26847" hidden="1" x14ac:dyDescent="0.25"/>
    <row r="26848" hidden="1" x14ac:dyDescent="0.25"/>
    <row r="26849" hidden="1" x14ac:dyDescent="0.25"/>
    <row r="26850" hidden="1" x14ac:dyDescent="0.25"/>
    <row r="26851" hidden="1" x14ac:dyDescent="0.25"/>
    <row r="26852" hidden="1" x14ac:dyDescent="0.25"/>
    <row r="26853" hidden="1" x14ac:dyDescent="0.25"/>
    <row r="26854" hidden="1" x14ac:dyDescent="0.25"/>
    <row r="26855" hidden="1" x14ac:dyDescent="0.25"/>
    <row r="26856" hidden="1" x14ac:dyDescent="0.25"/>
    <row r="26857" hidden="1" x14ac:dyDescent="0.25"/>
    <row r="26858" hidden="1" x14ac:dyDescent="0.25"/>
    <row r="26859" hidden="1" x14ac:dyDescent="0.25"/>
    <row r="26860" hidden="1" x14ac:dyDescent="0.25"/>
    <row r="26861" hidden="1" x14ac:dyDescent="0.25"/>
    <row r="26862" hidden="1" x14ac:dyDescent="0.25"/>
    <row r="26863" hidden="1" x14ac:dyDescent="0.25"/>
    <row r="26864" hidden="1" x14ac:dyDescent="0.25"/>
    <row r="26865" hidden="1" x14ac:dyDescent="0.25"/>
    <row r="26866" hidden="1" x14ac:dyDescent="0.25"/>
    <row r="26867" hidden="1" x14ac:dyDescent="0.25"/>
    <row r="26868" hidden="1" x14ac:dyDescent="0.25"/>
    <row r="26869" hidden="1" x14ac:dyDescent="0.25"/>
    <row r="26870" hidden="1" x14ac:dyDescent="0.25"/>
    <row r="26871" hidden="1" x14ac:dyDescent="0.25"/>
    <row r="26872" hidden="1" x14ac:dyDescent="0.25"/>
    <row r="26873" hidden="1" x14ac:dyDescent="0.25"/>
    <row r="26874" hidden="1" x14ac:dyDescent="0.25"/>
    <row r="26875" hidden="1" x14ac:dyDescent="0.25"/>
    <row r="26876" hidden="1" x14ac:dyDescent="0.25"/>
    <row r="26877" hidden="1" x14ac:dyDescent="0.25"/>
    <row r="26878" hidden="1" x14ac:dyDescent="0.25"/>
    <row r="26879" hidden="1" x14ac:dyDescent="0.25"/>
    <row r="26880" hidden="1" x14ac:dyDescent="0.25"/>
    <row r="26881" hidden="1" x14ac:dyDescent="0.25"/>
    <row r="26882" hidden="1" x14ac:dyDescent="0.25"/>
    <row r="26883" hidden="1" x14ac:dyDescent="0.25"/>
    <row r="26884" hidden="1" x14ac:dyDescent="0.25"/>
    <row r="26885" hidden="1" x14ac:dyDescent="0.25"/>
    <row r="26886" hidden="1" x14ac:dyDescent="0.25"/>
    <row r="26887" hidden="1" x14ac:dyDescent="0.25"/>
    <row r="26888" hidden="1" x14ac:dyDescent="0.25"/>
    <row r="26889" hidden="1" x14ac:dyDescent="0.25"/>
    <row r="26890" hidden="1" x14ac:dyDescent="0.25"/>
    <row r="26891" hidden="1" x14ac:dyDescent="0.25"/>
    <row r="26892" hidden="1" x14ac:dyDescent="0.25"/>
    <row r="26893" hidden="1" x14ac:dyDescent="0.25"/>
    <row r="26894" hidden="1" x14ac:dyDescent="0.25"/>
    <row r="26895" hidden="1" x14ac:dyDescent="0.25"/>
    <row r="26896" hidden="1" x14ac:dyDescent="0.25"/>
    <row r="26897" hidden="1" x14ac:dyDescent="0.25"/>
    <row r="26898" hidden="1" x14ac:dyDescent="0.25"/>
    <row r="26899" hidden="1" x14ac:dyDescent="0.25"/>
    <row r="26900" hidden="1" x14ac:dyDescent="0.25"/>
    <row r="26901" hidden="1" x14ac:dyDescent="0.25"/>
    <row r="26902" hidden="1" x14ac:dyDescent="0.25"/>
    <row r="26903" hidden="1" x14ac:dyDescent="0.25"/>
    <row r="26904" hidden="1" x14ac:dyDescent="0.25"/>
    <row r="26905" hidden="1" x14ac:dyDescent="0.25"/>
    <row r="26906" hidden="1" x14ac:dyDescent="0.25"/>
    <row r="26907" hidden="1" x14ac:dyDescent="0.25"/>
    <row r="26908" hidden="1" x14ac:dyDescent="0.25"/>
    <row r="26909" hidden="1" x14ac:dyDescent="0.25"/>
    <row r="26910" hidden="1" x14ac:dyDescent="0.25"/>
    <row r="26911" hidden="1" x14ac:dyDescent="0.25"/>
    <row r="26912" hidden="1" x14ac:dyDescent="0.25"/>
    <row r="26913" hidden="1" x14ac:dyDescent="0.25"/>
    <row r="26914" hidden="1" x14ac:dyDescent="0.25"/>
    <row r="26915" hidden="1" x14ac:dyDescent="0.25"/>
    <row r="26916" hidden="1" x14ac:dyDescent="0.25"/>
    <row r="26917" hidden="1" x14ac:dyDescent="0.25"/>
    <row r="26918" hidden="1" x14ac:dyDescent="0.25"/>
    <row r="26919" hidden="1" x14ac:dyDescent="0.25"/>
    <row r="26920" hidden="1" x14ac:dyDescent="0.25"/>
    <row r="26921" hidden="1" x14ac:dyDescent="0.25"/>
    <row r="26922" hidden="1" x14ac:dyDescent="0.25"/>
    <row r="26923" hidden="1" x14ac:dyDescent="0.25"/>
    <row r="26924" hidden="1" x14ac:dyDescent="0.25"/>
    <row r="26925" hidden="1" x14ac:dyDescent="0.25"/>
    <row r="26926" hidden="1" x14ac:dyDescent="0.25"/>
    <row r="26927" hidden="1" x14ac:dyDescent="0.25"/>
    <row r="26928" hidden="1" x14ac:dyDescent="0.25"/>
    <row r="26929" hidden="1" x14ac:dyDescent="0.25"/>
    <row r="26930" hidden="1" x14ac:dyDescent="0.25"/>
    <row r="26931" hidden="1" x14ac:dyDescent="0.25"/>
    <row r="26932" hidden="1" x14ac:dyDescent="0.25"/>
    <row r="26933" hidden="1" x14ac:dyDescent="0.25"/>
    <row r="26934" hidden="1" x14ac:dyDescent="0.25"/>
    <row r="26935" hidden="1" x14ac:dyDescent="0.25"/>
    <row r="26936" hidden="1" x14ac:dyDescent="0.25"/>
    <row r="26937" hidden="1" x14ac:dyDescent="0.25"/>
    <row r="26938" hidden="1" x14ac:dyDescent="0.25"/>
    <row r="26939" hidden="1" x14ac:dyDescent="0.25"/>
    <row r="26940" hidden="1" x14ac:dyDescent="0.25"/>
    <row r="26941" hidden="1" x14ac:dyDescent="0.25"/>
    <row r="26942" hidden="1" x14ac:dyDescent="0.25"/>
    <row r="26943" hidden="1" x14ac:dyDescent="0.25"/>
    <row r="26944" hidden="1" x14ac:dyDescent="0.25"/>
    <row r="26945" hidden="1" x14ac:dyDescent="0.25"/>
    <row r="26946" hidden="1" x14ac:dyDescent="0.25"/>
    <row r="26947" hidden="1" x14ac:dyDescent="0.25"/>
    <row r="26948" hidden="1" x14ac:dyDescent="0.25"/>
    <row r="26949" hidden="1" x14ac:dyDescent="0.25"/>
    <row r="26950" hidden="1" x14ac:dyDescent="0.25"/>
    <row r="26951" hidden="1" x14ac:dyDescent="0.25"/>
    <row r="26952" hidden="1" x14ac:dyDescent="0.25"/>
    <row r="26953" hidden="1" x14ac:dyDescent="0.25"/>
    <row r="26954" hidden="1" x14ac:dyDescent="0.25"/>
    <row r="26955" hidden="1" x14ac:dyDescent="0.25"/>
    <row r="26956" hidden="1" x14ac:dyDescent="0.25"/>
    <row r="26957" hidden="1" x14ac:dyDescent="0.25"/>
    <row r="26958" hidden="1" x14ac:dyDescent="0.25"/>
    <row r="26959" hidden="1" x14ac:dyDescent="0.25"/>
    <row r="26960" hidden="1" x14ac:dyDescent="0.25"/>
    <row r="26961" hidden="1" x14ac:dyDescent="0.25"/>
    <row r="26962" hidden="1" x14ac:dyDescent="0.25"/>
    <row r="26963" hidden="1" x14ac:dyDescent="0.25"/>
    <row r="26964" hidden="1" x14ac:dyDescent="0.25"/>
    <row r="26965" hidden="1" x14ac:dyDescent="0.25"/>
    <row r="26966" hidden="1" x14ac:dyDescent="0.25"/>
    <row r="26967" hidden="1" x14ac:dyDescent="0.25"/>
    <row r="26968" hidden="1" x14ac:dyDescent="0.25"/>
    <row r="26969" hidden="1" x14ac:dyDescent="0.25"/>
    <row r="26970" hidden="1" x14ac:dyDescent="0.25"/>
    <row r="26971" hidden="1" x14ac:dyDescent="0.25"/>
    <row r="26972" hidden="1" x14ac:dyDescent="0.25"/>
    <row r="26973" hidden="1" x14ac:dyDescent="0.25"/>
    <row r="26974" hidden="1" x14ac:dyDescent="0.25"/>
    <row r="26975" hidden="1" x14ac:dyDescent="0.25"/>
    <row r="26976" hidden="1" x14ac:dyDescent="0.25"/>
    <row r="26977" hidden="1" x14ac:dyDescent="0.25"/>
    <row r="26978" hidden="1" x14ac:dyDescent="0.25"/>
    <row r="26979" hidden="1" x14ac:dyDescent="0.25"/>
    <row r="26980" hidden="1" x14ac:dyDescent="0.25"/>
    <row r="26981" hidden="1" x14ac:dyDescent="0.25"/>
    <row r="26982" hidden="1" x14ac:dyDescent="0.25"/>
    <row r="26983" hidden="1" x14ac:dyDescent="0.25"/>
    <row r="26984" hidden="1" x14ac:dyDescent="0.25"/>
    <row r="26985" hidden="1" x14ac:dyDescent="0.25"/>
    <row r="26986" hidden="1" x14ac:dyDescent="0.25"/>
    <row r="26987" hidden="1" x14ac:dyDescent="0.25"/>
    <row r="26988" hidden="1" x14ac:dyDescent="0.25"/>
    <row r="26989" hidden="1" x14ac:dyDescent="0.25"/>
    <row r="26990" hidden="1" x14ac:dyDescent="0.25"/>
    <row r="26991" hidden="1" x14ac:dyDescent="0.25"/>
    <row r="26992" hidden="1" x14ac:dyDescent="0.25"/>
    <row r="26993" hidden="1" x14ac:dyDescent="0.25"/>
    <row r="26994" hidden="1" x14ac:dyDescent="0.25"/>
    <row r="26995" hidden="1" x14ac:dyDescent="0.25"/>
    <row r="26996" hidden="1" x14ac:dyDescent="0.25"/>
    <row r="26997" hidden="1" x14ac:dyDescent="0.25"/>
    <row r="26998" hidden="1" x14ac:dyDescent="0.25"/>
    <row r="26999" hidden="1" x14ac:dyDescent="0.25"/>
    <row r="27000" hidden="1" x14ac:dyDescent="0.25"/>
    <row r="27001" hidden="1" x14ac:dyDescent="0.25"/>
    <row r="27002" hidden="1" x14ac:dyDescent="0.25"/>
    <row r="27003" hidden="1" x14ac:dyDescent="0.25"/>
    <row r="27004" hidden="1" x14ac:dyDescent="0.25"/>
    <row r="27005" hidden="1" x14ac:dyDescent="0.25"/>
    <row r="27006" hidden="1" x14ac:dyDescent="0.25"/>
    <row r="27007" hidden="1" x14ac:dyDescent="0.25"/>
    <row r="27008" hidden="1" x14ac:dyDescent="0.25"/>
    <row r="27009" hidden="1" x14ac:dyDescent="0.25"/>
    <row r="27010" hidden="1" x14ac:dyDescent="0.25"/>
    <row r="27011" hidden="1" x14ac:dyDescent="0.25"/>
    <row r="27012" hidden="1" x14ac:dyDescent="0.25"/>
    <row r="27013" hidden="1" x14ac:dyDescent="0.25"/>
    <row r="27014" hidden="1" x14ac:dyDescent="0.25"/>
    <row r="27015" hidden="1" x14ac:dyDescent="0.25"/>
    <row r="27016" hidden="1" x14ac:dyDescent="0.25"/>
    <row r="27017" hidden="1" x14ac:dyDescent="0.25"/>
    <row r="27018" hidden="1" x14ac:dyDescent="0.25"/>
    <row r="27019" hidden="1" x14ac:dyDescent="0.25"/>
    <row r="27020" hidden="1" x14ac:dyDescent="0.25"/>
    <row r="27021" hidden="1" x14ac:dyDescent="0.25"/>
    <row r="27022" hidden="1" x14ac:dyDescent="0.25"/>
    <row r="27023" hidden="1" x14ac:dyDescent="0.25"/>
    <row r="27024" hidden="1" x14ac:dyDescent="0.25"/>
    <row r="27025" hidden="1" x14ac:dyDescent="0.25"/>
    <row r="27026" hidden="1" x14ac:dyDescent="0.25"/>
    <row r="27027" hidden="1" x14ac:dyDescent="0.25"/>
    <row r="27028" hidden="1" x14ac:dyDescent="0.25"/>
    <row r="27029" hidden="1" x14ac:dyDescent="0.25"/>
    <row r="27030" hidden="1" x14ac:dyDescent="0.25"/>
    <row r="27031" hidden="1" x14ac:dyDescent="0.25"/>
    <row r="27032" hidden="1" x14ac:dyDescent="0.25"/>
    <row r="27033" hidden="1" x14ac:dyDescent="0.25"/>
    <row r="27034" hidden="1" x14ac:dyDescent="0.25"/>
    <row r="27035" hidden="1" x14ac:dyDescent="0.25"/>
    <row r="27036" hidden="1" x14ac:dyDescent="0.25"/>
    <row r="27037" hidden="1" x14ac:dyDescent="0.25"/>
    <row r="27038" hidden="1" x14ac:dyDescent="0.25"/>
    <row r="27039" hidden="1" x14ac:dyDescent="0.25"/>
    <row r="27040" hidden="1" x14ac:dyDescent="0.25"/>
    <row r="27041" hidden="1" x14ac:dyDescent="0.25"/>
    <row r="27042" hidden="1" x14ac:dyDescent="0.25"/>
    <row r="27043" hidden="1" x14ac:dyDescent="0.25"/>
    <row r="27044" hidden="1" x14ac:dyDescent="0.25"/>
    <row r="27045" hidden="1" x14ac:dyDescent="0.25"/>
    <row r="27046" hidden="1" x14ac:dyDescent="0.25"/>
    <row r="27047" hidden="1" x14ac:dyDescent="0.25"/>
    <row r="27048" hidden="1" x14ac:dyDescent="0.25"/>
    <row r="27049" hidden="1" x14ac:dyDescent="0.25"/>
    <row r="27050" hidden="1" x14ac:dyDescent="0.25"/>
    <row r="27051" hidden="1" x14ac:dyDescent="0.25"/>
    <row r="27052" hidden="1" x14ac:dyDescent="0.25"/>
    <row r="27053" hidden="1" x14ac:dyDescent="0.25"/>
    <row r="27054" hidden="1" x14ac:dyDescent="0.25"/>
    <row r="27055" hidden="1" x14ac:dyDescent="0.25"/>
    <row r="27056" hidden="1" x14ac:dyDescent="0.25"/>
    <row r="27057" hidden="1" x14ac:dyDescent="0.25"/>
    <row r="27058" hidden="1" x14ac:dyDescent="0.25"/>
    <row r="27059" hidden="1" x14ac:dyDescent="0.25"/>
    <row r="27060" hidden="1" x14ac:dyDescent="0.25"/>
    <row r="27061" hidden="1" x14ac:dyDescent="0.25"/>
    <row r="27062" hidden="1" x14ac:dyDescent="0.25"/>
    <row r="27063" hidden="1" x14ac:dyDescent="0.25"/>
    <row r="27064" hidden="1" x14ac:dyDescent="0.25"/>
    <row r="27065" hidden="1" x14ac:dyDescent="0.25"/>
    <row r="27066" hidden="1" x14ac:dyDescent="0.25"/>
    <row r="27067" hidden="1" x14ac:dyDescent="0.25"/>
    <row r="27068" hidden="1" x14ac:dyDescent="0.25"/>
    <row r="27069" hidden="1" x14ac:dyDescent="0.25"/>
    <row r="27070" hidden="1" x14ac:dyDescent="0.25"/>
    <row r="27071" hidden="1" x14ac:dyDescent="0.25"/>
    <row r="27072" hidden="1" x14ac:dyDescent="0.25"/>
    <row r="27073" hidden="1" x14ac:dyDescent="0.25"/>
    <row r="27074" hidden="1" x14ac:dyDescent="0.25"/>
    <row r="27075" hidden="1" x14ac:dyDescent="0.25"/>
    <row r="27076" hidden="1" x14ac:dyDescent="0.25"/>
    <row r="27077" hidden="1" x14ac:dyDescent="0.25"/>
    <row r="27078" hidden="1" x14ac:dyDescent="0.25"/>
    <row r="27079" hidden="1" x14ac:dyDescent="0.25"/>
    <row r="27080" hidden="1" x14ac:dyDescent="0.25"/>
    <row r="27081" hidden="1" x14ac:dyDescent="0.25"/>
    <row r="27082" hidden="1" x14ac:dyDescent="0.25"/>
    <row r="27083" hidden="1" x14ac:dyDescent="0.25"/>
    <row r="27084" hidden="1" x14ac:dyDescent="0.25"/>
    <row r="27085" hidden="1" x14ac:dyDescent="0.25"/>
    <row r="27086" hidden="1" x14ac:dyDescent="0.25"/>
    <row r="27087" hidden="1" x14ac:dyDescent="0.25"/>
    <row r="27088" hidden="1" x14ac:dyDescent="0.25"/>
    <row r="27089" hidden="1" x14ac:dyDescent="0.25"/>
    <row r="27090" hidden="1" x14ac:dyDescent="0.25"/>
    <row r="27091" hidden="1" x14ac:dyDescent="0.25"/>
    <row r="27092" hidden="1" x14ac:dyDescent="0.25"/>
    <row r="27093" hidden="1" x14ac:dyDescent="0.25"/>
    <row r="27094" hidden="1" x14ac:dyDescent="0.25"/>
    <row r="27095" hidden="1" x14ac:dyDescent="0.25"/>
    <row r="27096" hidden="1" x14ac:dyDescent="0.25"/>
    <row r="27097" hidden="1" x14ac:dyDescent="0.25"/>
    <row r="27098" hidden="1" x14ac:dyDescent="0.25"/>
    <row r="27099" hidden="1" x14ac:dyDescent="0.25"/>
    <row r="27100" hidden="1" x14ac:dyDescent="0.25"/>
    <row r="27101" hidden="1" x14ac:dyDescent="0.25"/>
    <row r="27102" hidden="1" x14ac:dyDescent="0.25"/>
    <row r="27103" hidden="1" x14ac:dyDescent="0.25"/>
    <row r="27104" hidden="1" x14ac:dyDescent="0.25"/>
    <row r="27105" hidden="1" x14ac:dyDescent="0.25"/>
    <row r="27106" hidden="1" x14ac:dyDescent="0.25"/>
    <row r="27107" hidden="1" x14ac:dyDescent="0.25"/>
    <row r="27108" hidden="1" x14ac:dyDescent="0.25"/>
    <row r="27109" hidden="1" x14ac:dyDescent="0.25"/>
    <row r="27110" hidden="1" x14ac:dyDescent="0.25"/>
    <row r="27111" hidden="1" x14ac:dyDescent="0.25"/>
    <row r="27112" hidden="1" x14ac:dyDescent="0.25"/>
    <row r="27113" hidden="1" x14ac:dyDescent="0.25"/>
    <row r="27114" hidden="1" x14ac:dyDescent="0.25"/>
    <row r="27115" hidden="1" x14ac:dyDescent="0.25"/>
    <row r="27116" hidden="1" x14ac:dyDescent="0.25"/>
    <row r="27117" hidden="1" x14ac:dyDescent="0.25"/>
    <row r="27118" hidden="1" x14ac:dyDescent="0.25"/>
    <row r="27119" hidden="1" x14ac:dyDescent="0.25"/>
    <row r="27120" hidden="1" x14ac:dyDescent="0.25"/>
    <row r="27121" hidden="1" x14ac:dyDescent="0.25"/>
    <row r="27122" hidden="1" x14ac:dyDescent="0.25"/>
    <row r="27123" hidden="1" x14ac:dyDescent="0.25"/>
    <row r="27124" hidden="1" x14ac:dyDescent="0.25"/>
    <row r="27125" hidden="1" x14ac:dyDescent="0.25"/>
    <row r="27126" hidden="1" x14ac:dyDescent="0.25"/>
    <row r="27127" hidden="1" x14ac:dyDescent="0.25"/>
    <row r="27128" hidden="1" x14ac:dyDescent="0.25"/>
    <row r="27129" hidden="1" x14ac:dyDescent="0.25"/>
    <row r="27130" hidden="1" x14ac:dyDescent="0.25"/>
    <row r="27131" hidden="1" x14ac:dyDescent="0.25"/>
    <row r="27132" hidden="1" x14ac:dyDescent="0.25"/>
    <row r="27133" hidden="1" x14ac:dyDescent="0.25"/>
    <row r="27134" hidden="1" x14ac:dyDescent="0.25"/>
    <row r="27135" hidden="1" x14ac:dyDescent="0.25"/>
    <row r="27136" hidden="1" x14ac:dyDescent="0.25"/>
    <row r="27137" hidden="1" x14ac:dyDescent="0.25"/>
    <row r="27138" hidden="1" x14ac:dyDescent="0.25"/>
    <row r="27139" hidden="1" x14ac:dyDescent="0.25"/>
    <row r="27140" hidden="1" x14ac:dyDescent="0.25"/>
    <row r="27141" hidden="1" x14ac:dyDescent="0.25"/>
    <row r="27142" hidden="1" x14ac:dyDescent="0.25"/>
    <row r="27143" hidden="1" x14ac:dyDescent="0.25"/>
    <row r="27144" hidden="1" x14ac:dyDescent="0.25"/>
    <row r="27145" hidden="1" x14ac:dyDescent="0.25"/>
    <row r="27146" hidden="1" x14ac:dyDescent="0.25"/>
    <row r="27147" hidden="1" x14ac:dyDescent="0.25"/>
    <row r="27148" hidden="1" x14ac:dyDescent="0.25"/>
    <row r="27149" hidden="1" x14ac:dyDescent="0.25"/>
    <row r="27150" hidden="1" x14ac:dyDescent="0.25"/>
    <row r="27151" hidden="1" x14ac:dyDescent="0.25"/>
    <row r="27152" hidden="1" x14ac:dyDescent="0.25"/>
    <row r="27153" hidden="1" x14ac:dyDescent="0.25"/>
    <row r="27154" hidden="1" x14ac:dyDescent="0.25"/>
    <row r="27155" hidden="1" x14ac:dyDescent="0.25"/>
    <row r="27156" hidden="1" x14ac:dyDescent="0.25"/>
    <row r="27157" hidden="1" x14ac:dyDescent="0.25"/>
    <row r="27158" hidden="1" x14ac:dyDescent="0.25"/>
    <row r="27159" hidden="1" x14ac:dyDescent="0.25"/>
    <row r="27160" hidden="1" x14ac:dyDescent="0.25"/>
    <row r="27161" hidden="1" x14ac:dyDescent="0.25"/>
    <row r="27162" hidden="1" x14ac:dyDescent="0.25"/>
    <row r="27163" hidden="1" x14ac:dyDescent="0.25"/>
    <row r="27164" hidden="1" x14ac:dyDescent="0.25"/>
    <row r="27165" hidden="1" x14ac:dyDescent="0.25"/>
    <row r="27166" hidden="1" x14ac:dyDescent="0.25"/>
    <row r="27167" hidden="1" x14ac:dyDescent="0.25"/>
    <row r="27168" hidden="1" x14ac:dyDescent="0.25"/>
    <row r="27169" hidden="1" x14ac:dyDescent="0.25"/>
    <row r="27170" hidden="1" x14ac:dyDescent="0.25"/>
    <row r="27171" hidden="1" x14ac:dyDescent="0.25"/>
    <row r="27172" hidden="1" x14ac:dyDescent="0.25"/>
    <row r="27173" hidden="1" x14ac:dyDescent="0.25"/>
    <row r="27174" hidden="1" x14ac:dyDescent="0.25"/>
    <row r="27175" hidden="1" x14ac:dyDescent="0.25"/>
    <row r="27176" hidden="1" x14ac:dyDescent="0.25"/>
    <row r="27177" hidden="1" x14ac:dyDescent="0.25"/>
    <row r="27178" hidden="1" x14ac:dyDescent="0.25"/>
    <row r="27179" hidden="1" x14ac:dyDescent="0.25"/>
    <row r="27180" hidden="1" x14ac:dyDescent="0.25"/>
    <row r="27181" hidden="1" x14ac:dyDescent="0.25"/>
    <row r="27182" hidden="1" x14ac:dyDescent="0.25"/>
    <row r="27183" hidden="1" x14ac:dyDescent="0.25"/>
    <row r="27184" hidden="1" x14ac:dyDescent="0.25"/>
    <row r="27185" hidden="1" x14ac:dyDescent="0.25"/>
    <row r="27186" hidden="1" x14ac:dyDescent="0.25"/>
    <row r="27187" hidden="1" x14ac:dyDescent="0.25"/>
    <row r="27188" hidden="1" x14ac:dyDescent="0.25"/>
    <row r="27189" hidden="1" x14ac:dyDescent="0.25"/>
    <row r="27190" hidden="1" x14ac:dyDescent="0.25"/>
    <row r="27191" hidden="1" x14ac:dyDescent="0.25"/>
    <row r="27192" hidden="1" x14ac:dyDescent="0.25"/>
    <row r="27193" hidden="1" x14ac:dyDescent="0.25"/>
    <row r="27194" hidden="1" x14ac:dyDescent="0.25"/>
    <row r="27195" hidden="1" x14ac:dyDescent="0.25"/>
    <row r="27196" hidden="1" x14ac:dyDescent="0.25"/>
    <row r="27197" hidden="1" x14ac:dyDescent="0.25"/>
    <row r="27198" hidden="1" x14ac:dyDescent="0.25"/>
    <row r="27199" hidden="1" x14ac:dyDescent="0.25"/>
    <row r="27200" hidden="1" x14ac:dyDescent="0.25"/>
    <row r="27201" hidden="1" x14ac:dyDescent="0.25"/>
    <row r="27202" hidden="1" x14ac:dyDescent="0.25"/>
    <row r="27203" hidden="1" x14ac:dyDescent="0.25"/>
    <row r="27204" hidden="1" x14ac:dyDescent="0.25"/>
    <row r="27205" hidden="1" x14ac:dyDescent="0.25"/>
    <row r="27206" hidden="1" x14ac:dyDescent="0.25"/>
    <row r="27207" hidden="1" x14ac:dyDescent="0.25"/>
    <row r="27208" hidden="1" x14ac:dyDescent="0.25"/>
    <row r="27209" hidden="1" x14ac:dyDescent="0.25"/>
    <row r="27210" hidden="1" x14ac:dyDescent="0.25"/>
    <row r="27211" hidden="1" x14ac:dyDescent="0.25"/>
    <row r="27212" hidden="1" x14ac:dyDescent="0.25"/>
    <row r="27213" hidden="1" x14ac:dyDescent="0.25"/>
    <row r="27214" hidden="1" x14ac:dyDescent="0.25"/>
    <row r="27215" hidden="1" x14ac:dyDescent="0.25"/>
    <row r="27216" hidden="1" x14ac:dyDescent="0.25"/>
    <row r="27217" hidden="1" x14ac:dyDescent="0.25"/>
    <row r="27218" hidden="1" x14ac:dyDescent="0.25"/>
    <row r="27219" hidden="1" x14ac:dyDescent="0.25"/>
    <row r="27220" hidden="1" x14ac:dyDescent="0.25"/>
    <row r="27221" hidden="1" x14ac:dyDescent="0.25"/>
    <row r="27222" hidden="1" x14ac:dyDescent="0.25"/>
    <row r="27223" hidden="1" x14ac:dyDescent="0.25"/>
    <row r="27224" hidden="1" x14ac:dyDescent="0.25"/>
    <row r="27225" hidden="1" x14ac:dyDescent="0.25"/>
    <row r="27226" hidden="1" x14ac:dyDescent="0.25"/>
    <row r="27227" hidden="1" x14ac:dyDescent="0.25"/>
    <row r="27228" hidden="1" x14ac:dyDescent="0.25"/>
    <row r="27229" hidden="1" x14ac:dyDescent="0.25"/>
    <row r="27230" hidden="1" x14ac:dyDescent="0.25"/>
    <row r="27231" hidden="1" x14ac:dyDescent="0.25"/>
    <row r="27232" hidden="1" x14ac:dyDescent="0.25"/>
    <row r="27233" hidden="1" x14ac:dyDescent="0.25"/>
    <row r="27234" hidden="1" x14ac:dyDescent="0.25"/>
    <row r="27235" hidden="1" x14ac:dyDescent="0.25"/>
    <row r="27236" hidden="1" x14ac:dyDescent="0.25"/>
    <row r="27237" hidden="1" x14ac:dyDescent="0.25"/>
    <row r="27238" hidden="1" x14ac:dyDescent="0.25"/>
    <row r="27239" hidden="1" x14ac:dyDescent="0.25"/>
    <row r="27240" hidden="1" x14ac:dyDescent="0.25"/>
    <row r="27241" hidden="1" x14ac:dyDescent="0.25"/>
    <row r="27242" hidden="1" x14ac:dyDescent="0.25"/>
    <row r="27243" hidden="1" x14ac:dyDescent="0.25"/>
    <row r="27244" hidden="1" x14ac:dyDescent="0.25"/>
    <row r="27245" hidden="1" x14ac:dyDescent="0.25"/>
    <row r="27246" hidden="1" x14ac:dyDescent="0.25"/>
    <row r="27247" hidden="1" x14ac:dyDescent="0.25"/>
    <row r="27248" hidden="1" x14ac:dyDescent="0.25"/>
    <row r="27249" hidden="1" x14ac:dyDescent="0.25"/>
    <row r="27250" hidden="1" x14ac:dyDescent="0.25"/>
    <row r="27251" hidden="1" x14ac:dyDescent="0.25"/>
    <row r="27252" hidden="1" x14ac:dyDescent="0.25"/>
    <row r="27253" hidden="1" x14ac:dyDescent="0.25"/>
    <row r="27254" hidden="1" x14ac:dyDescent="0.25"/>
    <row r="27255" hidden="1" x14ac:dyDescent="0.25"/>
    <row r="27256" hidden="1" x14ac:dyDescent="0.25"/>
    <row r="27257" hidden="1" x14ac:dyDescent="0.25"/>
    <row r="27258" hidden="1" x14ac:dyDescent="0.25"/>
    <row r="27259" hidden="1" x14ac:dyDescent="0.25"/>
    <row r="27260" hidden="1" x14ac:dyDescent="0.25"/>
    <row r="27261" hidden="1" x14ac:dyDescent="0.25"/>
    <row r="27262" hidden="1" x14ac:dyDescent="0.25"/>
    <row r="27263" hidden="1" x14ac:dyDescent="0.25"/>
    <row r="27264" hidden="1" x14ac:dyDescent="0.25"/>
    <row r="27265" hidden="1" x14ac:dyDescent="0.25"/>
    <row r="27266" hidden="1" x14ac:dyDescent="0.25"/>
    <row r="27267" hidden="1" x14ac:dyDescent="0.25"/>
    <row r="27268" hidden="1" x14ac:dyDescent="0.25"/>
    <row r="27269" hidden="1" x14ac:dyDescent="0.25"/>
    <row r="27270" hidden="1" x14ac:dyDescent="0.25"/>
    <row r="27271" hidden="1" x14ac:dyDescent="0.25"/>
    <row r="27272" hidden="1" x14ac:dyDescent="0.25"/>
    <row r="27273" hidden="1" x14ac:dyDescent="0.25"/>
    <row r="27274" hidden="1" x14ac:dyDescent="0.25"/>
    <row r="27275" hidden="1" x14ac:dyDescent="0.25"/>
    <row r="27276" hidden="1" x14ac:dyDescent="0.25"/>
    <row r="27277" hidden="1" x14ac:dyDescent="0.25"/>
    <row r="27278" hidden="1" x14ac:dyDescent="0.25"/>
    <row r="27279" hidden="1" x14ac:dyDescent="0.25"/>
    <row r="27280" hidden="1" x14ac:dyDescent="0.25"/>
    <row r="27281" hidden="1" x14ac:dyDescent="0.25"/>
    <row r="27282" hidden="1" x14ac:dyDescent="0.25"/>
    <row r="27283" hidden="1" x14ac:dyDescent="0.25"/>
    <row r="27284" hidden="1" x14ac:dyDescent="0.25"/>
    <row r="27285" hidden="1" x14ac:dyDescent="0.25"/>
    <row r="27286" hidden="1" x14ac:dyDescent="0.25"/>
    <row r="27287" hidden="1" x14ac:dyDescent="0.25"/>
    <row r="27288" hidden="1" x14ac:dyDescent="0.25"/>
    <row r="27289" hidden="1" x14ac:dyDescent="0.25"/>
    <row r="27290" hidden="1" x14ac:dyDescent="0.25"/>
    <row r="27291" hidden="1" x14ac:dyDescent="0.25"/>
    <row r="27292" hidden="1" x14ac:dyDescent="0.25"/>
    <row r="27293" hidden="1" x14ac:dyDescent="0.25"/>
    <row r="27294" hidden="1" x14ac:dyDescent="0.25"/>
    <row r="27295" hidden="1" x14ac:dyDescent="0.25"/>
    <row r="27296" hidden="1" x14ac:dyDescent="0.25"/>
    <row r="27297" hidden="1" x14ac:dyDescent="0.25"/>
    <row r="27298" hidden="1" x14ac:dyDescent="0.25"/>
    <row r="27299" hidden="1" x14ac:dyDescent="0.25"/>
    <row r="27300" hidden="1" x14ac:dyDescent="0.25"/>
    <row r="27301" hidden="1" x14ac:dyDescent="0.25"/>
    <row r="27302" hidden="1" x14ac:dyDescent="0.25"/>
    <row r="27303" hidden="1" x14ac:dyDescent="0.25"/>
    <row r="27304" hidden="1" x14ac:dyDescent="0.25"/>
    <row r="27305" hidden="1" x14ac:dyDescent="0.25"/>
    <row r="27306" hidden="1" x14ac:dyDescent="0.25"/>
    <row r="27307" hidden="1" x14ac:dyDescent="0.25"/>
    <row r="27308" hidden="1" x14ac:dyDescent="0.25"/>
    <row r="27309" hidden="1" x14ac:dyDescent="0.25"/>
    <row r="27310" hidden="1" x14ac:dyDescent="0.25"/>
    <row r="27311" hidden="1" x14ac:dyDescent="0.25"/>
    <row r="27312" hidden="1" x14ac:dyDescent="0.25"/>
    <row r="27313" hidden="1" x14ac:dyDescent="0.25"/>
    <row r="27314" hidden="1" x14ac:dyDescent="0.25"/>
    <row r="27315" hidden="1" x14ac:dyDescent="0.25"/>
    <row r="27316" hidden="1" x14ac:dyDescent="0.25"/>
    <row r="27317" hidden="1" x14ac:dyDescent="0.25"/>
    <row r="27318" hidden="1" x14ac:dyDescent="0.25"/>
    <row r="27319" hidden="1" x14ac:dyDescent="0.25"/>
    <row r="27320" hidden="1" x14ac:dyDescent="0.25"/>
    <row r="27321" hidden="1" x14ac:dyDescent="0.25"/>
    <row r="27322" hidden="1" x14ac:dyDescent="0.25"/>
    <row r="27323" hidden="1" x14ac:dyDescent="0.25"/>
    <row r="27324" hidden="1" x14ac:dyDescent="0.25"/>
    <row r="27325" hidden="1" x14ac:dyDescent="0.25"/>
    <row r="27326" hidden="1" x14ac:dyDescent="0.25"/>
    <row r="27327" hidden="1" x14ac:dyDescent="0.25"/>
    <row r="27328" hidden="1" x14ac:dyDescent="0.25"/>
    <row r="27329" hidden="1" x14ac:dyDescent="0.25"/>
    <row r="27330" hidden="1" x14ac:dyDescent="0.25"/>
    <row r="27331" hidden="1" x14ac:dyDescent="0.25"/>
    <row r="27332" hidden="1" x14ac:dyDescent="0.25"/>
    <row r="27333" hidden="1" x14ac:dyDescent="0.25"/>
    <row r="27334" hidden="1" x14ac:dyDescent="0.25"/>
    <row r="27335" hidden="1" x14ac:dyDescent="0.25"/>
    <row r="27336" hidden="1" x14ac:dyDescent="0.25"/>
    <row r="27337" hidden="1" x14ac:dyDescent="0.25"/>
    <row r="27338" hidden="1" x14ac:dyDescent="0.25"/>
    <row r="27339" hidden="1" x14ac:dyDescent="0.25"/>
    <row r="27340" hidden="1" x14ac:dyDescent="0.25"/>
    <row r="27341" hidden="1" x14ac:dyDescent="0.25"/>
    <row r="27342" hidden="1" x14ac:dyDescent="0.25"/>
    <row r="27343" hidden="1" x14ac:dyDescent="0.25"/>
    <row r="27344" hidden="1" x14ac:dyDescent="0.25"/>
    <row r="27345" hidden="1" x14ac:dyDescent="0.25"/>
    <row r="27346" hidden="1" x14ac:dyDescent="0.25"/>
    <row r="27347" hidden="1" x14ac:dyDescent="0.25"/>
    <row r="27348" hidden="1" x14ac:dyDescent="0.25"/>
    <row r="27349" hidden="1" x14ac:dyDescent="0.25"/>
    <row r="27350" hidden="1" x14ac:dyDescent="0.25"/>
    <row r="27351" hidden="1" x14ac:dyDescent="0.25"/>
    <row r="27352" hidden="1" x14ac:dyDescent="0.25"/>
    <row r="27353" hidden="1" x14ac:dyDescent="0.25"/>
    <row r="27354" hidden="1" x14ac:dyDescent="0.25"/>
    <row r="27355" hidden="1" x14ac:dyDescent="0.25"/>
    <row r="27356" hidden="1" x14ac:dyDescent="0.25"/>
    <row r="27357" hidden="1" x14ac:dyDescent="0.25"/>
    <row r="27358" hidden="1" x14ac:dyDescent="0.25"/>
    <row r="27359" hidden="1" x14ac:dyDescent="0.25"/>
    <row r="27360" hidden="1" x14ac:dyDescent="0.25"/>
    <row r="27361" hidden="1" x14ac:dyDescent="0.25"/>
    <row r="27362" hidden="1" x14ac:dyDescent="0.25"/>
    <row r="27363" hidden="1" x14ac:dyDescent="0.25"/>
    <row r="27364" hidden="1" x14ac:dyDescent="0.25"/>
    <row r="27365" hidden="1" x14ac:dyDescent="0.25"/>
    <row r="27366" hidden="1" x14ac:dyDescent="0.25"/>
    <row r="27367" hidden="1" x14ac:dyDescent="0.25"/>
    <row r="27368" hidden="1" x14ac:dyDescent="0.25"/>
    <row r="27369" hidden="1" x14ac:dyDescent="0.25"/>
    <row r="27370" hidden="1" x14ac:dyDescent="0.25"/>
    <row r="27371" hidden="1" x14ac:dyDescent="0.25"/>
    <row r="27372" hidden="1" x14ac:dyDescent="0.25"/>
    <row r="27373" hidden="1" x14ac:dyDescent="0.25"/>
    <row r="27374" hidden="1" x14ac:dyDescent="0.25"/>
    <row r="27375" hidden="1" x14ac:dyDescent="0.25"/>
    <row r="27376" hidden="1" x14ac:dyDescent="0.25"/>
    <row r="27377" hidden="1" x14ac:dyDescent="0.25"/>
    <row r="27378" hidden="1" x14ac:dyDescent="0.25"/>
    <row r="27379" hidden="1" x14ac:dyDescent="0.25"/>
    <row r="27380" hidden="1" x14ac:dyDescent="0.25"/>
    <row r="27381" hidden="1" x14ac:dyDescent="0.25"/>
    <row r="27382" hidden="1" x14ac:dyDescent="0.25"/>
    <row r="27383" hidden="1" x14ac:dyDescent="0.25"/>
    <row r="27384" hidden="1" x14ac:dyDescent="0.25"/>
    <row r="27385" hidden="1" x14ac:dyDescent="0.25"/>
    <row r="27386" hidden="1" x14ac:dyDescent="0.25"/>
    <row r="27387" hidden="1" x14ac:dyDescent="0.25"/>
    <row r="27388" hidden="1" x14ac:dyDescent="0.25"/>
    <row r="27389" hidden="1" x14ac:dyDescent="0.25"/>
    <row r="27390" hidden="1" x14ac:dyDescent="0.25"/>
    <row r="27391" hidden="1" x14ac:dyDescent="0.25"/>
    <row r="27392" hidden="1" x14ac:dyDescent="0.25"/>
    <row r="27393" hidden="1" x14ac:dyDescent="0.25"/>
    <row r="27394" hidden="1" x14ac:dyDescent="0.25"/>
    <row r="27395" hidden="1" x14ac:dyDescent="0.25"/>
    <row r="27396" hidden="1" x14ac:dyDescent="0.25"/>
    <row r="27397" hidden="1" x14ac:dyDescent="0.25"/>
    <row r="27398" hidden="1" x14ac:dyDescent="0.25"/>
    <row r="27399" hidden="1" x14ac:dyDescent="0.25"/>
    <row r="27400" hidden="1" x14ac:dyDescent="0.25"/>
    <row r="27401" hidden="1" x14ac:dyDescent="0.25"/>
    <row r="27402" hidden="1" x14ac:dyDescent="0.25"/>
    <row r="27403" hidden="1" x14ac:dyDescent="0.25"/>
    <row r="27404" hidden="1" x14ac:dyDescent="0.25"/>
    <row r="27405" hidden="1" x14ac:dyDescent="0.25"/>
    <row r="27406" hidden="1" x14ac:dyDescent="0.25"/>
    <row r="27407" hidden="1" x14ac:dyDescent="0.25"/>
    <row r="27408" hidden="1" x14ac:dyDescent="0.25"/>
    <row r="27409" hidden="1" x14ac:dyDescent="0.25"/>
    <row r="27410" hidden="1" x14ac:dyDescent="0.25"/>
    <row r="27411" hidden="1" x14ac:dyDescent="0.25"/>
    <row r="27412" hidden="1" x14ac:dyDescent="0.25"/>
    <row r="27413" hidden="1" x14ac:dyDescent="0.25"/>
    <row r="27414" hidden="1" x14ac:dyDescent="0.25"/>
    <row r="27415" hidden="1" x14ac:dyDescent="0.25"/>
    <row r="27416" hidden="1" x14ac:dyDescent="0.25"/>
    <row r="27417" hidden="1" x14ac:dyDescent="0.25"/>
    <row r="27418" hidden="1" x14ac:dyDescent="0.25"/>
    <row r="27419" hidden="1" x14ac:dyDescent="0.25"/>
    <row r="27420" hidden="1" x14ac:dyDescent="0.25"/>
    <row r="27421" hidden="1" x14ac:dyDescent="0.25"/>
    <row r="27422" hidden="1" x14ac:dyDescent="0.25"/>
    <row r="27423" hidden="1" x14ac:dyDescent="0.25"/>
    <row r="27424" hidden="1" x14ac:dyDescent="0.25"/>
    <row r="27425" hidden="1" x14ac:dyDescent="0.25"/>
    <row r="27426" hidden="1" x14ac:dyDescent="0.25"/>
    <row r="27427" hidden="1" x14ac:dyDescent="0.25"/>
    <row r="27428" hidden="1" x14ac:dyDescent="0.25"/>
    <row r="27429" hidden="1" x14ac:dyDescent="0.25"/>
    <row r="27430" hidden="1" x14ac:dyDescent="0.25"/>
    <row r="27431" hidden="1" x14ac:dyDescent="0.25"/>
    <row r="27432" hidden="1" x14ac:dyDescent="0.25"/>
    <row r="27433" hidden="1" x14ac:dyDescent="0.25"/>
    <row r="27434" hidden="1" x14ac:dyDescent="0.25"/>
    <row r="27435" hidden="1" x14ac:dyDescent="0.25"/>
    <row r="27436" hidden="1" x14ac:dyDescent="0.25"/>
    <row r="27437" hidden="1" x14ac:dyDescent="0.25"/>
    <row r="27438" hidden="1" x14ac:dyDescent="0.25"/>
    <row r="27439" hidden="1" x14ac:dyDescent="0.25"/>
    <row r="27440" hidden="1" x14ac:dyDescent="0.25"/>
    <row r="27441" hidden="1" x14ac:dyDescent="0.25"/>
    <row r="27442" hidden="1" x14ac:dyDescent="0.25"/>
    <row r="27443" hidden="1" x14ac:dyDescent="0.25"/>
    <row r="27444" hidden="1" x14ac:dyDescent="0.25"/>
    <row r="27445" hidden="1" x14ac:dyDescent="0.25"/>
    <row r="27446" hidden="1" x14ac:dyDescent="0.25"/>
    <row r="27447" hidden="1" x14ac:dyDescent="0.25"/>
    <row r="27448" hidden="1" x14ac:dyDescent="0.25"/>
    <row r="27449" hidden="1" x14ac:dyDescent="0.25"/>
    <row r="27450" hidden="1" x14ac:dyDescent="0.25"/>
    <row r="27451" hidden="1" x14ac:dyDescent="0.25"/>
    <row r="27452" hidden="1" x14ac:dyDescent="0.25"/>
    <row r="27453" hidden="1" x14ac:dyDescent="0.25"/>
    <row r="27454" hidden="1" x14ac:dyDescent="0.25"/>
    <row r="27455" hidden="1" x14ac:dyDescent="0.25"/>
    <row r="27456" hidden="1" x14ac:dyDescent="0.25"/>
    <row r="27457" hidden="1" x14ac:dyDescent="0.25"/>
    <row r="27458" hidden="1" x14ac:dyDescent="0.25"/>
    <row r="27459" hidden="1" x14ac:dyDescent="0.25"/>
    <row r="27460" hidden="1" x14ac:dyDescent="0.25"/>
    <row r="27461" hidden="1" x14ac:dyDescent="0.25"/>
    <row r="27462" hidden="1" x14ac:dyDescent="0.25"/>
    <row r="27463" hidden="1" x14ac:dyDescent="0.25"/>
    <row r="27464" hidden="1" x14ac:dyDescent="0.25"/>
    <row r="27465" hidden="1" x14ac:dyDescent="0.25"/>
    <row r="27466" hidden="1" x14ac:dyDescent="0.25"/>
    <row r="27467" hidden="1" x14ac:dyDescent="0.25"/>
    <row r="27468" hidden="1" x14ac:dyDescent="0.25"/>
    <row r="27469" hidden="1" x14ac:dyDescent="0.25"/>
    <row r="27470" hidden="1" x14ac:dyDescent="0.25"/>
    <row r="27471" hidden="1" x14ac:dyDescent="0.25"/>
    <row r="27472" hidden="1" x14ac:dyDescent="0.25"/>
    <row r="27473" hidden="1" x14ac:dyDescent="0.25"/>
    <row r="27474" hidden="1" x14ac:dyDescent="0.25"/>
    <row r="27475" hidden="1" x14ac:dyDescent="0.25"/>
    <row r="27476" hidden="1" x14ac:dyDescent="0.25"/>
    <row r="27477" hidden="1" x14ac:dyDescent="0.25"/>
    <row r="27478" hidden="1" x14ac:dyDescent="0.25"/>
    <row r="27479" hidden="1" x14ac:dyDescent="0.25"/>
    <row r="27480" hidden="1" x14ac:dyDescent="0.25"/>
    <row r="27481" hidden="1" x14ac:dyDescent="0.25"/>
    <row r="27482" hidden="1" x14ac:dyDescent="0.25"/>
    <row r="27483" hidden="1" x14ac:dyDescent="0.25"/>
    <row r="27484" hidden="1" x14ac:dyDescent="0.25"/>
    <row r="27485" hidden="1" x14ac:dyDescent="0.25"/>
    <row r="27486" hidden="1" x14ac:dyDescent="0.25"/>
    <row r="27487" hidden="1" x14ac:dyDescent="0.25"/>
    <row r="27488" hidden="1" x14ac:dyDescent="0.25"/>
    <row r="27489" hidden="1" x14ac:dyDescent="0.25"/>
    <row r="27490" hidden="1" x14ac:dyDescent="0.25"/>
    <row r="27491" hidden="1" x14ac:dyDescent="0.25"/>
    <row r="27492" hidden="1" x14ac:dyDescent="0.25"/>
    <row r="27493" hidden="1" x14ac:dyDescent="0.25"/>
    <row r="27494" hidden="1" x14ac:dyDescent="0.25"/>
    <row r="27495" hidden="1" x14ac:dyDescent="0.25"/>
    <row r="27496" hidden="1" x14ac:dyDescent="0.25"/>
    <row r="27497" hidden="1" x14ac:dyDescent="0.25"/>
    <row r="27498" hidden="1" x14ac:dyDescent="0.25"/>
    <row r="27499" hidden="1" x14ac:dyDescent="0.25"/>
    <row r="27500" hidden="1" x14ac:dyDescent="0.25"/>
    <row r="27501" hidden="1" x14ac:dyDescent="0.25"/>
    <row r="27502" hidden="1" x14ac:dyDescent="0.25"/>
    <row r="27503" hidden="1" x14ac:dyDescent="0.25"/>
    <row r="27504" hidden="1" x14ac:dyDescent="0.25"/>
    <row r="27505" hidden="1" x14ac:dyDescent="0.25"/>
    <row r="27506" hidden="1" x14ac:dyDescent="0.25"/>
    <row r="27507" hidden="1" x14ac:dyDescent="0.25"/>
    <row r="27508" hidden="1" x14ac:dyDescent="0.25"/>
    <row r="27509" hidden="1" x14ac:dyDescent="0.25"/>
    <row r="27510" hidden="1" x14ac:dyDescent="0.25"/>
    <row r="27511" hidden="1" x14ac:dyDescent="0.25"/>
    <row r="27512" hidden="1" x14ac:dyDescent="0.25"/>
    <row r="27513" hidden="1" x14ac:dyDescent="0.25"/>
    <row r="27514" hidden="1" x14ac:dyDescent="0.25"/>
    <row r="27515" hidden="1" x14ac:dyDescent="0.25"/>
    <row r="27516" hidden="1" x14ac:dyDescent="0.25"/>
    <row r="27517" hidden="1" x14ac:dyDescent="0.25"/>
    <row r="27518" hidden="1" x14ac:dyDescent="0.25"/>
    <row r="27519" hidden="1" x14ac:dyDescent="0.25"/>
    <row r="27520" hidden="1" x14ac:dyDescent="0.25"/>
    <row r="27521" hidden="1" x14ac:dyDescent="0.25"/>
    <row r="27522" hidden="1" x14ac:dyDescent="0.25"/>
    <row r="27523" hidden="1" x14ac:dyDescent="0.25"/>
    <row r="27524" hidden="1" x14ac:dyDescent="0.25"/>
    <row r="27525" hidden="1" x14ac:dyDescent="0.25"/>
    <row r="27526" hidden="1" x14ac:dyDescent="0.25"/>
    <row r="27527" hidden="1" x14ac:dyDescent="0.25"/>
    <row r="27528" hidden="1" x14ac:dyDescent="0.25"/>
    <row r="27529" hidden="1" x14ac:dyDescent="0.25"/>
    <row r="27530" hidden="1" x14ac:dyDescent="0.25"/>
    <row r="27531" hidden="1" x14ac:dyDescent="0.25"/>
    <row r="27532" hidden="1" x14ac:dyDescent="0.25"/>
    <row r="27533" hidden="1" x14ac:dyDescent="0.25"/>
    <row r="27534" hidden="1" x14ac:dyDescent="0.25"/>
    <row r="27535" hidden="1" x14ac:dyDescent="0.25"/>
    <row r="27536" hidden="1" x14ac:dyDescent="0.25"/>
    <row r="27537" hidden="1" x14ac:dyDescent="0.25"/>
    <row r="27538" hidden="1" x14ac:dyDescent="0.25"/>
    <row r="27539" hidden="1" x14ac:dyDescent="0.25"/>
    <row r="27540" hidden="1" x14ac:dyDescent="0.25"/>
    <row r="27541" hidden="1" x14ac:dyDescent="0.25"/>
    <row r="27542" hidden="1" x14ac:dyDescent="0.25"/>
    <row r="27543" hidden="1" x14ac:dyDescent="0.25"/>
    <row r="27544" hidden="1" x14ac:dyDescent="0.25"/>
    <row r="27545" hidden="1" x14ac:dyDescent="0.25"/>
    <row r="27546" hidden="1" x14ac:dyDescent="0.25"/>
    <row r="27547" hidden="1" x14ac:dyDescent="0.25"/>
    <row r="27548" hidden="1" x14ac:dyDescent="0.25"/>
    <row r="27549" hidden="1" x14ac:dyDescent="0.25"/>
    <row r="27550" hidden="1" x14ac:dyDescent="0.25"/>
    <row r="27551" hidden="1" x14ac:dyDescent="0.25"/>
    <row r="27552" hidden="1" x14ac:dyDescent="0.25"/>
    <row r="27553" hidden="1" x14ac:dyDescent="0.25"/>
    <row r="27554" hidden="1" x14ac:dyDescent="0.25"/>
    <row r="27555" hidden="1" x14ac:dyDescent="0.25"/>
    <row r="27556" hidden="1" x14ac:dyDescent="0.25"/>
    <row r="27557" hidden="1" x14ac:dyDescent="0.25"/>
    <row r="27558" hidden="1" x14ac:dyDescent="0.25"/>
    <row r="27559" hidden="1" x14ac:dyDescent="0.25"/>
    <row r="27560" hidden="1" x14ac:dyDescent="0.25"/>
    <row r="27561" hidden="1" x14ac:dyDescent="0.25"/>
    <row r="27562" hidden="1" x14ac:dyDescent="0.25"/>
    <row r="27563" hidden="1" x14ac:dyDescent="0.25"/>
    <row r="27564" hidden="1" x14ac:dyDescent="0.25"/>
    <row r="27565" hidden="1" x14ac:dyDescent="0.25"/>
    <row r="27566" hidden="1" x14ac:dyDescent="0.25"/>
    <row r="27567" hidden="1" x14ac:dyDescent="0.25"/>
    <row r="27568" hidden="1" x14ac:dyDescent="0.25"/>
    <row r="27569" hidden="1" x14ac:dyDescent="0.25"/>
    <row r="27570" hidden="1" x14ac:dyDescent="0.25"/>
    <row r="27571" hidden="1" x14ac:dyDescent="0.25"/>
    <row r="27572" hidden="1" x14ac:dyDescent="0.25"/>
    <row r="27573" hidden="1" x14ac:dyDescent="0.25"/>
    <row r="27574" hidden="1" x14ac:dyDescent="0.25"/>
    <row r="27575" hidden="1" x14ac:dyDescent="0.25"/>
    <row r="27576" hidden="1" x14ac:dyDescent="0.25"/>
    <row r="27577" hidden="1" x14ac:dyDescent="0.25"/>
    <row r="27578" hidden="1" x14ac:dyDescent="0.25"/>
    <row r="27579" hidden="1" x14ac:dyDescent="0.25"/>
    <row r="27580" hidden="1" x14ac:dyDescent="0.25"/>
    <row r="27581" hidden="1" x14ac:dyDescent="0.25"/>
    <row r="27582" hidden="1" x14ac:dyDescent="0.25"/>
    <row r="27583" hidden="1" x14ac:dyDescent="0.25"/>
    <row r="27584" hidden="1" x14ac:dyDescent="0.25"/>
    <row r="27585" hidden="1" x14ac:dyDescent="0.25"/>
    <row r="27586" hidden="1" x14ac:dyDescent="0.25"/>
    <row r="27587" hidden="1" x14ac:dyDescent="0.25"/>
    <row r="27588" hidden="1" x14ac:dyDescent="0.25"/>
    <row r="27589" hidden="1" x14ac:dyDescent="0.25"/>
    <row r="27590" hidden="1" x14ac:dyDescent="0.25"/>
    <row r="27591" hidden="1" x14ac:dyDescent="0.25"/>
    <row r="27592" hidden="1" x14ac:dyDescent="0.25"/>
    <row r="27593" hidden="1" x14ac:dyDescent="0.25"/>
    <row r="27594" hidden="1" x14ac:dyDescent="0.25"/>
    <row r="27595" hidden="1" x14ac:dyDescent="0.25"/>
    <row r="27596" hidden="1" x14ac:dyDescent="0.25"/>
    <row r="27597" hidden="1" x14ac:dyDescent="0.25"/>
    <row r="27598" hidden="1" x14ac:dyDescent="0.25"/>
    <row r="27599" hidden="1" x14ac:dyDescent="0.25"/>
    <row r="27600" hidden="1" x14ac:dyDescent="0.25"/>
    <row r="27601" hidden="1" x14ac:dyDescent="0.25"/>
    <row r="27602" hidden="1" x14ac:dyDescent="0.25"/>
    <row r="27603" hidden="1" x14ac:dyDescent="0.25"/>
    <row r="27604" hidden="1" x14ac:dyDescent="0.25"/>
    <row r="27605" hidden="1" x14ac:dyDescent="0.25"/>
    <row r="27606" hidden="1" x14ac:dyDescent="0.25"/>
    <row r="27607" hidden="1" x14ac:dyDescent="0.25"/>
    <row r="27608" hidden="1" x14ac:dyDescent="0.25"/>
    <row r="27609" hidden="1" x14ac:dyDescent="0.25"/>
    <row r="27610" hidden="1" x14ac:dyDescent="0.25"/>
    <row r="27611" hidden="1" x14ac:dyDescent="0.25"/>
    <row r="27612" hidden="1" x14ac:dyDescent="0.25"/>
    <row r="27613" hidden="1" x14ac:dyDescent="0.25"/>
    <row r="27614" hidden="1" x14ac:dyDescent="0.25"/>
    <row r="27615" hidden="1" x14ac:dyDescent="0.25"/>
    <row r="27616" hidden="1" x14ac:dyDescent="0.25"/>
    <row r="27617" hidden="1" x14ac:dyDescent="0.25"/>
    <row r="27618" hidden="1" x14ac:dyDescent="0.25"/>
    <row r="27619" hidden="1" x14ac:dyDescent="0.25"/>
    <row r="27620" hidden="1" x14ac:dyDescent="0.25"/>
    <row r="27621" hidden="1" x14ac:dyDescent="0.25"/>
    <row r="27622" hidden="1" x14ac:dyDescent="0.25"/>
    <row r="27623" hidden="1" x14ac:dyDescent="0.25"/>
    <row r="27624" hidden="1" x14ac:dyDescent="0.25"/>
    <row r="27625" hidden="1" x14ac:dyDescent="0.25"/>
    <row r="27626" hidden="1" x14ac:dyDescent="0.25"/>
    <row r="27627" hidden="1" x14ac:dyDescent="0.25"/>
    <row r="27628" hidden="1" x14ac:dyDescent="0.25"/>
    <row r="27629" hidden="1" x14ac:dyDescent="0.25"/>
    <row r="27630" hidden="1" x14ac:dyDescent="0.25"/>
    <row r="27631" hidden="1" x14ac:dyDescent="0.25"/>
    <row r="27632" hidden="1" x14ac:dyDescent="0.25"/>
    <row r="27633" hidden="1" x14ac:dyDescent="0.25"/>
    <row r="27634" hidden="1" x14ac:dyDescent="0.25"/>
    <row r="27635" hidden="1" x14ac:dyDescent="0.25"/>
    <row r="27636" hidden="1" x14ac:dyDescent="0.25"/>
    <row r="27637" hidden="1" x14ac:dyDescent="0.25"/>
    <row r="27638" hidden="1" x14ac:dyDescent="0.25"/>
    <row r="27639" hidden="1" x14ac:dyDescent="0.25"/>
    <row r="27640" hidden="1" x14ac:dyDescent="0.25"/>
    <row r="27641" hidden="1" x14ac:dyDescent="0.25"/>
    <row r="27642" hidden="1" x14ac:dyDescent="0.25"/>
    <row r="27643" hidden="1" x14ac:dyDescent="0.25"/>
    <row r="27644" hidden="1" x14ac:dyDescent="0.25"/>
    <row r="27645" hidden="1" x14ac:dyDescent="0.25"/>
    <row r="27646" hidden="1" x14ac:dyDescent="0.25"/>
    <row r="27647" hidden="1" x14ac:dyDescent="0.25"/>
    <row r="27648" hidden="1" x14ac:dyDescent="0.25"/>
    <row r="27649" hidden="1" x14ac:dyDescent="0.25"/>
    <row r="27650" hidden="1" x14ac:dyDescent="0.25"/>
    <row r="27651" hidden="1" x14ac:dyDescent="0.25"/>
    <row r="27652" hidden="1" x14ac:dyDescent="0.25"/>
    <row r="27653" hidden="1" x14ac:dyDescent="0.25"/>
    <row r="27654" hidden="1" x14ac:dyDescent="0.25"/>
    <row r="27655" hidden="1" x14ac:dyDescent="0.25"/>
    <row r="27656" hidden="1" x14ac:dyDescent="0.25"/>
    <row r="27657" hidden="1" x14ac:dyDescent="0.25"/>
    <row r="27658" hidden="1" x14ac:dyDescent="0.25"/>
    <row r="27659" hidden="1" x14ac:dyDescent="0.25"/>
    <row r="27660" hidden="1" x14ac:dyDescent="0.25"/>
    <row r="27661" hidden="1" x14ac:dyDescent="0.25"/>
    <row r="27662" hidden="1" x14ac:dyDescent="0.25"/>
    <row r="27663" hidden="1" x14ac:dyDescent="0.25"/>
    <row r="27664" hidden="1" x14ac:dyDescent="0.25"/>
    <row r="27665" hidden="1" x14ac:dyDescent="0.25"/>
    <row r="27666" hidden="1" x14ac:dyDescent="0.25"/>
    <row r="27667" hidden="1" x14ac:dyDescent="0.25"/>
    <row r="27668" hidden="1" x14ac:dyDescent="0.25"/>
    <row r="27669" hidden="1" x14ac:dyDescent="0.25"/>
    <row r="27670" hidden="1" x14ac:dyDescent="0.25"/>
    <row r="27671" hidden="1" x14ac:dyDescent="0.25"/>
    <row r="27672" hidden="1" x14ac:dyDescent="0.25"/>
    <row r="27673" hidden="1" x14ac:dyDescent="0.25"/>
    <row r="27674" hidden="1" x14ac:dyDescent="0.25"/>
    <row r="27675" hidden="1" x14ac:dyDescent="0.25"/>
    <row r="27676" hidden="1" x14ac:dyDescent="0.25"/>
    <row r="27677" hidden="1" x14ac:dyDescent="0.25"/>
    <row r="27678" hidden="1" x14ac:dyDescent="0.25"/>
    <row r="27679" hidden="1" x14ac:dyDescent="0.25"/>
    <row r="27680" hidden="1" x14ac:dyDescent="0.25"/>
    <row r="27681" hidden="1" x14ac:dyDescent="0.25"/>
    <row r="27682" hidden="1" x14ac:dyDescent="0.25"/>
    <row r="27683" hidden="1" x14ac:dyDescent="0.25"/>
    <row r="27684" hidden="1" x14ac:dyDescent="0.25"/>
    <row r="27685" hidden="1" x14ac:dyDescent="0.25"/>
    <row r="27686" hidden="1" x14ac:dyDescent="0.25"/>
    <row r="27687" hidden="1" x14ac:dyDescent="0.25"/>
    <row r="27688" hidden="1" x14ac:dyDescent="0.25"/>
    <row r="27689" hidden="1" x14ac:dyDescent="0.25"/>
    <row r="27690" hidden="1" x14ac:dyDescent="0.25"/>
    <row r="27691" hidden="1" x14ac:dyDescent="0.25"/>
    <row r="27692" hidden="1" x14ac:dyDescent="0.25"/>
    <row r="27693" hidden="1" x14ac:dyDescent="0.25"/>
    <row r="27694" hidden="1" x14ac:dyDescent="0.25"/>
    <row r="27695" hidden="1" x14ac:dyDescent="0.25"/>
    <row r="27696" hidden="1" x14ac:dyDescent="0.25"/>
    <row r="27697" hidden="1" x14ac:dyDescent="0.25"/>
    <row r="27698" hidden="1" x14ac:dyDescent="0.25"/>
    <row r="27699" hidden="1" x14ac:dyDescent="0.25"/>
    <row r="27700" hidden="1" x14ac:dyDescent="0.25"/>
    <row r="27701" hidden="1" x14ac:dyDescent="0.25"/>
    <row r="27702" hidden="1" x14ac:dyDescent="0.25"/>
    <row r="27703" hidden="1" x14ac:dyDescent="0.25"/>
    <row r="27704" hidden="1" x14ac:dyDescent="0.25"/>
    <row r="27705" hidden="1" x14ac:dyDescent="0.25"/>
    <row r="27706" hidden="1" x14ac:dyDescent="0.25"/>
    <row r="27707" hidden="1" x14ac:dyDescent="0.25"/>
    <row r="27708" hidden="1" x14ac:dyDescent="0.25"/>
    <row r="27709" hidden="1" x14ac:dyDescent="0.25"/>
    <row r="27710" hidden="1" x14ac:dyDescent="0.25"/>
    <row r="27711" hidden="1" x14ac:dyDescent="0.25"/>
    <row r="27712" hidden="1" x14ac:dyDescent="0.25"/>
    <row r="27713" hidden="1" x14ac:dyDescent="0.25"/>
    <row r="27714" hidden="1" x14ac:dyDescent="0.25"/>
    <row r="27715" hidden="1" x14ac:dyDescent="0.25"/>
    <row r="27716" hidden="1" x14ac:dyDescent="0.25"/>
    <row r="27717" hidden="1" x14ac:dyDescent="0.25"/>
    <row r="27718" hidden="1" x14ac:dyDescent="0.25"/>
    <row r="27719" hidden="1" x14ac:dyDescent="0.25"/>
    <row r="27720" hidden="1" x14ac:dyDescent="0.25"/>
    <row r="27721" hidden="1" x14ac:dyDescent="0.25"/>
    <row r="27722" hidden="1" x14ac:dyDescent="0.25"/>
    <row r="27723" hidden="1" x14ac:dyDescent="0.25"/>
    <row r="27724" hidden="1" x14ac:dyDescent="0.25"/>
    <row r="27725" hidden="1" x14ac:dyDescent="0.25"/>
    <row r="27726" hidden="1" x14ac:dyDescent="0.25"/>
    <row r="27727" hidden="1" x14ac:dyDescent="0.25"/>
    <row r="27728" hidden="1" x14ac:dyDescent="0.25"/>
    <row r="27729" hidden="1" x14ac:dyDescent="0.25"/>
    <row r="27730" hidden="1" x14ac:dyDescent="0.25"/>
    <row r="27731" hidden="1" x14ac:dyDescent="0.25"/>
    <row r="27732" hidden="1" x14ac:dyDescent="0.25"/>
    <row r="27733" hidden="1" x14ac:dyDescent="0.25"/>
    <row r="27734" hidden="1" x14ac:dyDescent="0.25"/>
    <row r="27735" hidden="1" x14ac:dyDescent="0.25"/>
    <row r="27736" hidden="1" x14ac:dyDescent="0.25"/>
    <row r="27737" hidden="1" x14ac:dyDescent="0.25"/>
    <row r="27738" hidden="1" x14ac:dyDescent="0.25"/>
    <row r="27739" hidden="1" x14ac:dyDescent="0.25"/>
    <row r="27740" hidden="1" x14ac:dyDescent="0.25"/>
    <row r="27741" hidden="1" x14ac:dyDescent="0.25"/>
    <row r="27742" hidden="1" x14ac:dyDescent="0.25"/>
    <row r="27743" hidden="1" x14ac:dyDescent="0.25"/>
    <row r="27744" hidden="1" x14ac:dyDescent="0.25"/>
    <row r="27745" hidden="1" x14ac:dyDescent="0.25"/>
    <row r="27746" hidden="1" x14ac:dyDescent="0.25"/>
    <row r="27747" hidden="1" x14ac:dyDescent="0.25"/>
    <row r="27748" hidden="1" x14ac:dyDescent="0.25"/>
    <row r="27749" hidden="1" x14ac:dyDescent="0.25"/>
    <row r="27750" hidden="1" x14ac:dyDescent="0.25"/>
    <row r="27751" hidden="1" x14ac:dyDescent="0.25"/>
    <row r="27752" hidden="1" x14ac:dyDescent="0.25"/>
    <row r="27753" hidden="1" x14ac:dyDescent="0.25"/>
    <row r="27754" hidden="1" x14ac:dyDescent="0.25"/>
    <row r="27755" hidden="1" x14ac:dyDescent="0.25"/>
    <row r="27756" hidden="1" x14ac:dyDescent="0.25"/>
    <row r="27757" hidden="1" x14ac:dyDescent="0.25"/>
    <row r="27758" hidden="1" x14ac:dyDescent="0.25"/>
    <row r="27759" hidden="1" x14ac:dyDescent="0.25"/>
    <row r="27760" hidden="1" x14ac:dyDescent="0.25"/>
    <row r="27761" hidden="1" x14ac:dyDescent="0.25"/>
    <row r="27762" hidden="1" x14ac:dyDescent="0.25"/>
    <row r="27763" hidden="1" x14ac:dyDescent="0.25"/>
    <row r="27764" hidden="1" x14ac:dyDescent="0.25"/>
    <row r="27765" hidden="1" x14ac:dyDescent="0.25"/>
    <row r="27766" hidden="1" x14ac:dyDescent="0.25"/>
    <row r="27767" hidden="1" x14ac:dyDescent="0.25"/>
    <row r="27768" hidden="1" x14ac:dyDescent="0.25"/>
    <row r="27769" hidden="1" x14ac:dyDescent="0.25"/>
    <row r="27770" hidden="1" x14ac:dyDescent="0.25"/>
    <row r="27771" hidden="1" x14ac:dyDescent="0.25"/>
    <row r="27772" hidden="1" x14ac:dyDescent="0.25"/>
    <row r="27773" hidden="1" x14ac:dyDescent="0.25"/>
    <row r="27774" hidden="1" x14ac:dyDescent="0.25"/>
    <row r="27775" hidden="1" x14ac:dyDescent="0.25"/>
    <row r="27776" hidden="1" x14ac:dyDescent="0.25"/>
    <row r="27777" hidden="1" x14ac:dyDescent="0.25"/>
    <row r="27778" hidden="1" x14ac:dyDescent="0.25"/>
    <row r="27779" hidden="1" x14ac:dyDescent="0.25"/>
    <row r="27780" hidden="1" x14ac:dyDescent="0.25"/>
    <row r="27781" hidden="1" x14ac:dyDescent="0.25"/>
    <row r="27782" hidden="1" x14ac:dyDescent="0.25"/>
    <row r="27783" hidden="1" x14ac:dyDescent="0.25"/>
    <row r="27784" hidden="1" x14ac:dyDescent="0.25"/>
    <row r="27785" hidden="1" x14ac:dyDescent="0.25"/>
    <row r="27786" hidden="1" x14ac:dyDescent="0.25"/>
    <row r="27787" hidden="1" x14ac:dyDescent="0.25"/>
    <row r="27788" hidden="1" x14ac:dyDescent="0.25"/>
    <row r="27789" hidden="1" x14ac:dyDescent="0.25"/>
    <row r="27790" hidden="1" x14ac:dyDescent="0.25"/>
    <row r="27791" hidden="1" x14ac:dyDescent="0.25"/>
    <row r="27792" hidden="1" x14ac:dyDescent="0.25"/>
    <row r="27793" hidden="1" x14ac:dyDescent="0.25"/>
    <row r="27794" hidden="1" x14ac:dyDescent="0.25"/>
    <row r="27795" hidden="1" x14ac:dyDescent="0.25"/>
    <row r="27796" hidden="1" x14ac:dyDescent="0.25"/>
    <row r="27797" hidden="1" x14ac:dyDescent="0.25"/>
    <row r="27798" hidden="1" x14ac:dyDescent="0.25"/>
    <row r="27799" hidden="1" x14ac:dyDescent="0.25"/>
    <row r="27800" hidden="1" x14ac:dyDescent="0.25"/>
    <row r="27801" hidden="1" x14ac:dyDescent="0.25"/>
    <row r="27802" hidden="1" x14ac:dyDescent="0.25"/>
    <row r="27803" hidden="1" x14ac:dyDescent="0.25"/>
    <row r="27804" hidden="1" x14ac:dyDescent="0.25"/>
    <row r="27805" hidden="1" x14ac:dyDescent="0.25"/>
    <row r="27806" hidden="1" x14ac:dyDescent="0.25"/>
    <row r="27807" hidden="1" x14ac:dyDescent="0.25"/>
    <row r="27808" hidden="1" x14ac:dyDescent="0.25"/>
    <row r="27809" hidden="1" x14ac:dyDescent="0.25"/>
    <row r="27810" hidden="1" x14ac:dyDescent="0.25"/>
    <row r="27811" hidden="1" x14ac:dyDescent="0.25"/>
    <row r="27812" hidden="1" x14ac:dyDescent="0.25"/>
    <row r="27813" hidden="1" x14ac:dyDescent="0.25"/>
    <row r="27814" hidden="1" x14ac:dyDescent="0.25"/>
    <row r="27815" hidden="1" x14ac:dyDescent="0.25"/>
    <row r="27816" hidden="1" x14ac:dyDescent="0.25"/>
    <row r="27817" hidden="1" x14ac:dyDescent="0.25"/>
    <row r="27818" hidden="1" x14ac:dyDescent="0.25"/>
    <row r="27819" hidden="1" x14ac:dyDescent="0.25"/>
    <row r="27820" hidden="1" x14ac:dyDescent="0.25"/>
    <row r="27821" hidden="1" x14ac:dyDescent="0.25"/>
    <row r="27822" hidden="1" x14ac:dyDescent="0.25"/>
    <row r="27823" hidden="1" x14ac:dyDescent="0.25"/>
    <row r="27824" hidden="1" x14ac:dyDescent="0.25"/>
    <row r="27825" hidden="1" x14ac:dyDescent="0.25"/>
    <row r="27826" hidden="1" x14ac:dyDescent="0.25"/>
    <row r="27827" hidden="1" x14ac:dyDescent="0.25"/>
    <row r="27828" hidden="1" x14ac:dyDescent="0.25"/>
    <row r="27829" hidden="1" x14ac:dyDescent="0.25"/>
    <row r="27830" hidden="1" x14ac:dyDescent="0.25"/>
    <row r="27831" hidden="1" x14ac:dyDescent="0.25"/>
    <row r="27832" hidden="1" x14ac:dyDescent="0.25"/>
    <row r="27833" hidden="1" x14ac:dyDescent="0.25"/>
    <row r="27834" hidden="1" x14ac:dyDescent="0.25"/>
    <row r="27835" hidden="1" x14ac:dyDescent="0.25"/>
    <row r="27836" hidden="1" x14ac:dyDescent="0.25"/>
    <row r="27837" hidden="1" x14ac:dyDescent="0.25"/>
    <row r="27838" hidden="1" x14ac:dyDescent="0.25"/>
    <row r="27839" hidden="1" x14ac:dyDescent="0.25"/>
    <row r="27840" hidden="1" x14ac:dyDescent="0.25"/>
    <row r="27841" hidden="1" x14ac:dyDescent="0.25"/>
    <row r="27842" hidden="1" x14ac:dyDescent="0.25"/>
    <row r="27843" hidden="1" x14ac:dyDescent="0.25"/>
    <row r="27844" hidden="1" x14ac:dyDescent="0.25"/>
    <row r="27845" hidden="1" x14ac:dyDescent="0.25"/>
    <row r="27846" hidden="1" x14ac:dyDescent="0.25"/>
    <row r="27847" hidden="1" x14ac:dyDescent="0.25"/>
    <row r="27848" hidden="1" x14ac:dyDescent="0.25"/>
    <row r="27849" hidden="1" x14ac:dyDescent="0.25"/>
    <row r="27850" hidden="1" x14ac:dyDescent="0.25"/>
    <row r="27851" hidden="1" x14ac:dyDescent="0.25"/>
    <row r="27852" hidden="1" x14ac:dyDescent="0.25"/>
    <row r="27853" hidden="1" x14ac:dyDescent="0.25"/>
    <row r="27854" hidden="1" x14ac:dyDescent="0.25"/>
    <row r="27855" hidden="1" x14ac:dyDescent="0.25"/>
    <row r="27856" hidden="1" x14ac:dyDescent="0.25"/>
    <row r="27857" hidden="1" x14ac:dyDescent="0.25"/>
    <row r="27858" hidden="1" x14ac:dyDescent="0.25"/>
    <row r="27859" hidden="1" x14ac:dyDescent="0.25"/>
    <row r="27860" hidden="1" x14ac:dyDescent="0.25"/>
    <row r="27861" hidden="1" x14ac:dyDescent="0.25"/>
    <row r="27862" hidden="1" x14ac:dyDescent="0.25"/>
    <row r="27863" hidden="1" x14ac:dyDescent="0.25"/>
    <row r="27864" hidden="1" x14ac:dyDescent="0.25"/>
    <row r="27865" hidden="1" x14ac:dyDescent="0.25"/>
    <row r="27866" hidden="1" x14ac:dyDescent="0.25"/>
    <row r="27867" hidden="1" x14ac:dyDescent="0.25"/>
    <row r="27868" hidden="1" x14ac:dyDescent="0.25"/>
    <row r="27869" hidden="1" x14ac:dyDescent="0.25"/>
    <row r="27870" hidden="1" x14ac:dyDescent="0.25"/>
    <row r="27871" hidden="1" x14ac:dyDescent="0.25"/>
    <row r="27872" hidden="1" x14ac:dyDescent="0.25"/>
    <row r="27873" hidden="1" x14ac:dyDescent="0.25"/>
    <row r="27874" hidden="1" x14ac:dyDescent="0.25"/>
    <row r="27875" hidden="1" x14ac:dyDescent="0.25"/>
    <row r="27876" hidden="1" x14ac:dyDescent="0.25"/>
    <row r="27877" hidden="1" x14ac:dyDescent="0.25"/>
    <row r="27878" hidden="1" x14ac:dyDescent="0.25"/>
    <row r="27879" hidden="1" x14ac:dyDescent="0.25"/>
    <row r="27880" hidden="1" x14ac:dyDescent="0.25"/>
    <row r="27881" hidden="1" x14ac:dyDescent="0.25"/>
    <row r="27882" hidden="1" x14ac:dyDescent="0.25"/>
    <row r="27883" hidden="1" x14ac:dyDescent="0.25"/>
    <row r="27884" hidden="1" x14ac:dyDescent="0.25"/>
    <row r="27885" hidden="1" x14ac:dyDescent="0.25"/>
    <row r="27886" hidden="1" x14ac:dyDescent="0.25"/>
    <row r="27887" hidden="1" x14ac:dyDescent="0.25"/>
    <row r="27888" hidden="1" x14ac:dyDescent="0.25"/>
    <row r="27889" hidden="1" x14ac:dyDescent="0.25"/>
    <row r="27890" hidden="1" x14ac:dyDescent="0.25"/>
    <row r="27891" hidden="1" x14ac:dyDescent="0.25"/>
    <row r="27892" hidden="1" x14ac:dyDescent="0.25"/>
    <row r="27893" hidden="1" x14ac:dyDescent="0.25"/>
    <row r="27894" hidden="1" x14ac:dyDescent="0.25"/>
    <row r="27895" hidden="1" x14ac:dyDescent="0.25"/>
    <row r="27896" hidden="1" x14ac:dyDescent="0.25"/>
    <row r="27897" hidden="1" x14ac:dyDescent="0.25"/>
    <row r="27898" hidden="1" x14ac:dyDescent="0.25"/>
    <row r="27899" hidden="1" x14ac:dyDescent="0.25"/>
    <row r="27900" hidden="1" x14ac:dyDescent="0.25"/>
    <row r="27901" hidden="1" x14ac:dyDescent="0.25"/>
    <row r="27902" hidden="1" x14ac:dyDescent="0.25"/>
    <row r="27903" hidden="1" x14ac:dyDescent="0.25"/>
    <row r="27904" hidden="1" x14ac:dyDescent="0.25"/>
    <row r="27905" hidden="1" x14ac:dyDescent="0.25"/>
    <row r="27906" hidden="1" x14ac:dyDescent="0.25"/>
    <row r="27907" hidden="1" x14ac:dyDescent="0.25"/>
    <row r="27908" hidden="1" x14ac:dyDescent="0.25"/>
    <row r="27909" hidden="1" x14ac:dyDescent="0.25"/>
    <row r="27910" hidden="1" x14ac:dyDescent="0.25"/>
    <row r="27911" hidden="1" x14ac:dyDescent="0.25"/>
    <row r="27912" hidden="1" x14ac:dyDescent="0.25"/>
    <row r="27913" hidden="1" x14ac:dyDescent="0.25"/>
    <row r="27914" hidden="1" x14ac:dyDescent="0.25"/>
    <row r="27915" hidden="1" x14ac:dyDescent="0.25"/>
    <row r="27916" hidden="1" x14ac:dyDescent="0.25"/>
    <row r="27917" hidden="1" x14ac:dyDescent="0.25"/>
    <row r="27918" hidden="1" x14ac:dyDescent="0.25"/>
    <row r="27919" hidden="1" x14ac:dyDescent="0.25"/>
    <row r="27920" hidden="1" x14ac:dyDescent="0.25"/>
    <row r="27921" hidden="1" x14ac:dyDescent="0.25"/>
    <row r="27922" hidden="1" x14ac:dyDescent="0.25"/>
    <row r="27923" hidden="1" x14ac:dyDescent="0.25"/>
    <row r="27924" hidden="1" x14ac:dyDescent="0.25"/>
    <row r="27925" hidden="1" x14ac:dyDescent="0.25"/>
    <row r="27926" hidden="1" x14ac:dyDescent="0.25"/>
    <row r="27927" hidden="1" x14ac:dyDescent="0.25"/>
    <row r="27928" hidden="1" x14ac:dyDescent="0.25"/>
    <row r="27929" hidden="1" x14ac:dyDescent="0.25"/>
    <row r="27930" hidden="1" x14ac:dyDescent="0.25"/>
    <row r="27931" hidden="1" x14ac:dyDescent="0.25"/>
    <row r="27932" hidden="1" x14ac:dyDescent="0.25"/>
    <row r="27933" hidden="1" x14ac:dyDescent="0.25"/>
    <row r="27934" hidden="1" x14ac:dyDescent="0.25"/>
    <row r="27935" hidden="1" x14ac:dyDescent="0.25"/>
    <row r="27936" hidden="1" x14ac:dyDescent="0.25"/>
    <row r="27937" hidden="1" x14ac:dyDescent="0.25"/>
    <row r="27938" hidden="1" x14ac:dyDescent="0.25"/>
    <row r="27939" hidden="1" x14ac:dyDescent="0.25"/>
    <row r="27940" hidden="1" x14ac:dyDescent="0.25"/>
    <row r="27941" hidden="1" x14ac:dyDescent="0.25"/>
    <row r="27942" hidden="1" x14ac:dyDescent="0.25"/>
    <row r="27943" hidden="1" x14ac:dyDescent="0.25"/>
    <row r="27944" hidden="1" x14ac:dyDescent="0.25"/>
    <row r="27945" hidden="1" x14ac:dyDescent="0.25"/>
    <row r="27946" hidden="1" x14ac:dyDescent="0.25"/>
    <row r="27947" hidden="1" x14ac:dyDescent="0.25"/>
    <row r="27948" hidden="1" x14ac:dyDescent="0.25"/>
    <row r="27949" hidden="1" x14ac:dyDescent="0.25"/>
    <row r="27950" hidden="1" x14ac:dyDescent="0.25"/>
    <row r="27951" hidden="1" x14ac:dyDescent="0.25"/>
    <row r="27952" hidden="1" x14ac:dyDescent="0.25"/>
    <row r="27953" hidden="1" x14ac:dyDescent="0.25"/>
    <row r="27954" hidden="1" x14ac:dyDescent="0.25"/>
    <row r="27955" hidden="1" x14ac:dyDescent="0.25"/>
    <row r="27956" hidden="1" x14ac:dyDescent="0.25"/>
    <row r="27957" hidden="1" x14ac:dyDescent="0.25"/>
    <row r="27958" hidden="1" x14ac:dyDescent="0.25"/>
    <row r="27959" hidden="1" x14ac:dyDescent="0.25"/>
    <row r="27960" hidden="1" x14ac:dyDescent="0.25"/>
    <row r="27961" hidden="1" x14ac:dyDescent="0.25"/>
    <row r="27962" hidden="1" x14ac:dyDescent="0.25"/>
    <row r="27963" hidden="1" x14ac:dyDescent="0.25"/>
    <row r="27964" hidden="1" x14ac:dyDescent="0.25"/>
    <row r="27965" hidden="1" x14ac:dyDescent="0.25"/>
    <row r="27966" hidden="1" x14ac:dyDescent="0.25"/>
    <row r="27967" hidden="1" x14ac:dyDescent="0.25"/>
    <row r="27968" hidden="1" x14ac:dyDescent="0.25"/>
    <row r="27969" hidden="1" x14ac:dyDescent="0.25"/>
    <row r="27970" hidden="1" x14ac:dyDescent="0.25"/>
    <row r="27971" hidden="1" x14ac:dyDescent="0.25"/>
    <row r="27972" hidden="1" x14ac:dyDescent="0.25"/>
    <row r="27973" hidden="1" x14ac:dyDescent="0.25"/>
    <row r="27974" hidden="1" x14ac:dyDescent="0.25"/>
    <row r="27975" hidden="1" x14ac:dyDescent="0.25"/>
    <row r="27976" hidden="1" x14ac:dyDescent="0.25"/>
    <row r="27977" hidden="1" x14ac:dyDescent="0.25"/>
    <row r="27978" hidden="1" x14ac:dyDescent="0.25"/>
    <row r="27979" hidden="1" x14ac:dyDescent="0.25"/>
    <row r="27980" hidden="1" x14ac:dyDescent="0.25"/>
    <row r="27981" hidden="1" x14ac:dyDescent="0.25"/>
    <row r="27982" hidden="1" x14ac:dyDescent="0.25"/>
    <row r="27983" hidden="1" x14ac:dyDescent="0.25"/>
    <row r="27984" hidden="1" x14ac:dyDescent="0.25"/>
    <row r="27985" hidden="1" x14ac:dyDescent="0.25"/>
    <row r="27986" hidden="1" x14ac:dyDescent="0.25"/>
    <row r="27987" hidden="1" x14ac:dyDescent="0.25"/>
    <row r="27988" hidden="1" x14ac:dyDescent="0.25"/>
    <row r="27989" hidden="1" x14ac:dyDescent="0.25"/>
    <row r="27990" hidden="1" x14ac:dyDescent="0.25"/>
    <row r="27991" hidden="1" x14ac:dyDescent="0.25"/>
    <row r="27992" hidden="1" x14ac:dyDescent="0.25"/>
    <row r="27993" hidden="1" x14ac:dyDescent="0.25"/>
    <row r="27994" hidden="1" x14ac:dyDescent="0.25"/>
    <row r="27995" hidden="1" x14ac:dyDescent="0.25"/>
    <row r="27996" hidden="1" x14ac:dyDescent="0.25"/>
    <row r="27997" hidden="1" x14ac:dyDescent="0.25"/>
    <row r="27998" hidden="1" x14ac:dyDescent="0.25"/>
    <row r="27999" hidden="1" x14ac:dyDescent="0.25"/>
    <row r="28000" hidden="1" x14ac:dyDescent="0.25"/>
    <row r="28001" hidden="1" x14ac:dyDescent="0.25"/>
    <row r="28002" hidden="1" x14ac:dyDescent="0.25"/>
    <row r="28003" hidden="1" x14ac:dyDescent="0.25"/>
    <row r="28004" hidden="1" x14ac:dyDescent="0.25"/>
    <row r="28005" hidden="1" x14ac:dyDescent="0.25"/>
    <row r="28006" hidden="1" x14ac:dyDescent="0.25"/>
    <row r="28007" hidden="1" x14ac:dyDescent="0.25"/>
    <row r="28008" hidden="1" x14ac:dyDescent="0.25"/>
    <row r="28009" hidden="1" x14ac:dyDescent="0.25"/>
    <row r="28010" hidden="1" x14ac:dyDescent="0.25"/>
    <row r="28011" hidden="1" x14ac:dyDescent="0.25"/>
    <row r="28012" hidden="1" x14ac:dyDescent="0.25"/>
    <row r="28013" hidden="1" x14ac:dyDescent="0.25"/>
    <row r="28014" hidden="1" x14ac:dyDescent="0.25"/>
    <row r="28015" hidden="1" x14ac:dyDescent="0.25"/>
    <row r="28016" hidden="1" x14ac:dyDescent="0.25"/>
    <row r="28017" hidden="1" x14ac:dyDescent="0.25"/>
    <row r="28018" hidden="1" x14ac:dyDescent="0.25"/>
    <row r="28019" hidden="1" x14ac:dyDescent="0.25"/>
    <row r="28020" hidden="1" x14ac:dyDescent="0.25"/>
    <row r="28021" hidden="1" x14ac:dyDescent="0.25"/>
    <row r="28022" hidden="1" x14ac:dyDescent="0.25"/>
    <row r="28023" hidden="1" x14ac:dyDescent="0.25"/>
    <row r="28024" hidden="1" x14ac:dyDescent="0.25"/>
    <row r="28025" hidden="1" x14ac:dyDescent="0.25"/>
    <row r="28026" hidden="1" x14ac:dyDescent="0.25"/>
    <row r="28027" hidden="1" x14ac:dyDescent="0.25"/>
    <row r="28028" hidden="1" x14ac:dyDescent="0.25"/>
    <row r="28029" hidden="1" x14ac:dyDescent="0.25"/>
    <row r="28030" hidden="1" x14ac:dyDescent="0.25"/>
    <row r="28031" hidden="1" x14ac:dyDescent="0.25"/>
    <row r="28032" hidden="1" x14ac:dyDescent="0.25"/>
    <row r="28033" hidden="1" x14ac:dyDescent="0.25"/>
    <row r="28034" hidden="1" x14ac:dyDescent="0.25"/>
    <row r="28035" hidden="1" x14ac:dyDescent="0.25"/>
    <row r="28036" hidden="1" x14ac:dyDescent="0.25"/>
    <row r="28037" hidden="1" x14ac:dyDescent="0.25"/>
    <row r="28038" hidden="1" x14ac:dyDescent="0.25"/>
    <row r="28039" hidden="1" x14ac:dyDescent="0.25"/>
    <row r="28040" hidden="1" x14ac:dyDescent="0.25"/>
    <row r="28041" hidden="1" x14ac:dyDescent="0.25"/>
    <row r="28042" hidden="1" x14ac:dyDescent="0.25"/>
    <row r="28043" hidden="1" x14ac:dyDescent="0.25"/>
    <row r="28044" hidden="1" x14ac:dyDescent="0.25"/>
    <row r="28045" hidden="1" x14ac:dyDescent="0.25"/>
    <row r="28046" hidden="1" x14ac:dyDescent="0.25"/>
    <row r="28047" hidden="1" x14ac:dyDescent="0.25"/>
    <row r="28048" hidden="1" x14ac:dyDescent="0.25"/>
    <row r="28049" hidden="1" x14ac:dyDescent="0.25"/>
    <row r="28050" hidden="1" x14ac:dyDescent="0.25"/>
    <row r="28051" hidden="1" x14ac:dyDescent="0.25"/>
    <row r="28052" hidden="1" x14ac:dyDescent="0.25"/>
    <row r="28053" hidden="1" x14ac:dyDescent="0.25"/>
    <row r="28054" hidden="1" x14ac:dyDescent="0.25"/>
    <row r="28055" hidden="1" x14ac:dyDescent="0.25"/>
    <row r="28056" hidden="1" x14ac:dyDescent="0.25"/>
    <row r="28057" hidden="1" x14ac:dyDescent="0.25"/>
    <row r="28058" hidden="1" x14ac:dyDescent="0.25"/>
    <row r="28059" hidden="1" x14ac:dyDescent="0.25"/>
    <row r="28060" hidden="1" x14ac:dyDescent="0.25"/>
    <row r="28061" hidden="1" x14ac:dyDescent="0.25"/>
    <row r="28062" hidden="1" x14ac:dyDescent="0.25"/>
    <row r="28063" hidden="1" x14ac:dyDescent="0.25"/>
    <row r="28064" hidden="1" x14ac:dyDescent="0.25"/>
    <row r="28065" hidden="1" x14ac:dyDescent="0.25"/>
    <row r="28066" hidden="1" x14ac:dyDescent="0.25"/>
    <row r="28067" hidden="1" x14ac:dyDescent="0.25"/>
    <row r="28068" hidden="1" x14ac:dyDescent="0.25"/>
    <row r="28069" hidden="1" x14ac:dyDescent="0.25"/>
    <row r="28070" hidden="1" x14ac:dyDescent="0.25"/>
    <row r="28071" hidden="1" x14ac:dyDescent="0.25"/>
    <row r="28072" hidden="1" x14ac:dyDescent="0.25"/>
    <row r="28073" hidden="1" x14ac:dyDescent="0.25"/>
    <row r="28074" hidden="1" x14ac:dyDescent="0.25"/>
    <row r="28075" hidden="1" x14ac:dyDescent="0.25"/>
    <row r="28076" hidden="1" x14ac:dyDescent="0.25"/>
    <row r="28077" hidden="1" x14ac:dyDescent="0.25"/>
    <row r="28078" hidden="1" x14ac:dyDescent="0.25"/>
    <row r="28079" hidden="1" x14ac:dyDescent="0.25"/>
    <row r="28080" hidden="1" x14ac:dyDescent="0.25"/>
    <row r="28081" hidden="1" x14ac:dyDescent="0.25"/>
    <row r="28082" hidden="1" x14ac:dyDescent="0.25"/>
    <row r="28083" hidden="1" x14ac:dyDescent="0.25"/>
    <row r="28084" hidden="1" x14ac:dyDescent="0.25"/>
    <row r="28085" hidden="1" x14ac:dyDescent="0.25"/>
    <row r="28086" hidden="1" x14ac:dyDescent="0.25"/>
    <row r="28087" hidden="1" x14ac:dyDescent="0.25"/>
    <row r="28088" hidden="1" x14ac:dyDescent="0.25"/>
    <row r="28089" hidden="1" x14ac:dyDescent="0.25"/>
    <row r="28090" hidden="1" x14ac:dyDescent="0.25"/>
    <row r="28091" hidden="1" x14ac:dyDescent="0.25"/>
    <row r="28092" hidden="1" x14ac:dyDescent="0.25"/>
    <row r="28093" hidden="1" x14ac:dyDescent="0.25"/>
    <row r="28094" hidden="1" x14ac:dyDescent="0.25"/>
    <row r="28095" hidden="1" x14ac:dyDescent="0.25"/>
    <row r="28096" hidden="1" x14ac:dyDescent="0.25"/>
    <row r="28097" hidden="1" x14ac:dyDescent="0.25"/>
    <row r="28098" hidden="1" x14ac:dyDescent="0.25"/>
    <row r="28099" hidden="1" x14ac:dyDescent="0.25"/>
    <row r="28100" hidden="1" x14ac:dyDescent="0.25"/>
    <row r="28101" hidden="1" x14ac:dyDescent="0.25"/>
    <row r="28102" hidden="1" x14ac:dyDescent="0.25"/>
    <row r="28103" hidden="1" x14ac:dyDescent="0.25"/>
    <row r="28104" hidden="1" x14ac:dyDescent="0.25"/>
    <row r="28105" hidden="1" x14ac:dyDescent="0.25"/>
    <row r="28106" hidden="1" x14ac:dyDescent="0.25"/>
    <row r="28107" hidden="1" x14ac:dyDescent="0.25"/>
    <row r="28108" hidden="1" x14ac:dyDescent="0.25"/>
    <row r="28109" hidden="1" x14ac:dyDescent="0.25"/>
    <row r="28110" hidden="1" x14ac:dyDescent="0.25"/>
    <row r="28111" hidden="1" x14ac:dyDescent="0.25"/>
    <row r="28112" hidden="1" x14ac:dyDescent="0.25"/>
    <row r="28113" hidden="1" x14ac:dyDescent="0.25"/>
    <row r="28114" hidden="1" x14ac:dyDescent="0.25"/>
    <row r="28115" hidden="1" x14ac:dyDescent="0.25"/>
    <row r="28116" hidden="1" x14ac:dyDescent="0.25"/>
    <row r="28117" hidden="1" x14ac:dyDescent="0.25"/>
    <row r="28118" hidden="1" x14ac:dyDescent="0.25"/>
    <row r="28119" hidden="1" x14ac:dyDescent="0.25"/>
    <row r="28120" hidden="1" x14ac:dyDescent="0.25"/>
    <row r="28121" hidden="1" x14ac:dyDescent="0.25"/>
    <row r="28122" hidden="1" x14ac:dyDescent="0.25"/>
    <row r="28123" hidden="1" x14ac:dyDescent="0.25"/>
    <row r="28124" hidden="1" x14ac:dyDescent="0.25"/>
    <row r="28125" hidden="1" x14ac:dyDescent="0.25"/>
    <row r="28126" hidden="1" x14ac:dyDescent="0.25"/>
    <row r="28127" hidden="1" x14ac:dyDescent="0.25"/>
    <row r="28128" hidden="1" x14ac:dyDescent="0.25"/>
    <row r="28129" hidden="1" x14ac:dyDescent="0.25"/>
    <row r="28130" hidden="1" x14ac:dyDescent="0.25"/>
    <row r="28131" hidden="1" x14ac:dyDescent="0.25"/>
    <row r="28132" hidden="1" x14ac:dyDescent="0.25"/>
    <row r="28133" hidden="1" x14ac:dyDescent="0.25"/>
    <row r="28134" hidden="1" x14ac:dyDescent="0.25"/>
    <row r="28135" hidden="1" x14ac:dyDescent="0.25"/>
    <row r="28136" hidden="1" x14ac:dyDescent="0.25"/>
    <row r="28137" hidden="1" x14ac:dyDescent="0.25"/>
    <row r="28138" hidden="1" x14ac:dyDescent="0.25"/>
    <row r="28139" hidden="1" x14ac:dyDescent="0.25"/>
    <row r="28140" hidden="1" x14ac:dyDescent="0.25"/>
    <row r="28141" hidden="1" x14ac:dyDescent="0.25"/>
    <row r="28142" hidden="1" x14ac:dyDescent="0.25"/>
    <row r="28143" hidden="1" x14ac:dyDescent="0.25"/>
    <row r="28144" hidden="1" x14ac:dyDescent="0.25"/>
    <row r="28145" hidden="1" x14ac:dyDescent="0.25"/>
    <row r="28146" hidden="1" x14ac:dyDescent="0.25"/>
    <row r="28147" hidden="1" x14ac:dyDescent="0.25"/>
    <row r="28148" hidden="1" x14ac:dyDescent="0.25"/>
    <row r="28149" hidden="1" x14ac:dyDescent="0.25"/>
    <row r="28150" hidden="1" x14ac:dyDescent="0.25"/>
    <row r="28151" hidden="1" x14ac:dyDescent="0.25"/>
    <row r="28152" hidden="1" x14ac:dyDescent="0.25"/>
    <row r="28153" hidden="1" x14ac:dyDescent="0.25"/>
    <row r="28154" hidden="1" x14ac:dyDescent="0.25"/>
    <row r="28155" hidden="1" x14ac:dyDescent="0.25"/>
    <row r="28156" hidden="1" x14ac:dyDescent="0.25"/>
    <row r="28157" hidden="1" x14ac:dyDescent="0.25"/>
    <row r="28158" hidden="1" x14ac:dyDescent="0.25"/>
    <row r="28159" hidden="1" x14ac:dyDescent="0.25"/>
    <row r="28160" hidden="1" x14ac:dyDescent="0.25"/>
    <row r="28161" hidden="1" x14ac:dyDescent="0.25"/>
    <row r="28162" hidden="1" x14ac:dyDescent="0.25"/>
    <row r="28163" hidden="1" x14ac:dyDescent="0.25"/>
    <row r="28164" hidden="1" x14ac:dyDescent="0.25"/>
    <row r="28165" hidden="1" x14ac:dyDescent="0.25"/>
    <row r="28166" hidden="1" x14ac:dyDescent="0.25"/>
    <row r="28167" hidden="1" x14ac:dyDescent="0.25"/>
    <row r="28168" hidden="1" x14ac:dyDescent="0.25"/>
    <row r="28169" hidden="1" x14ac:dyDescent="0.25"/>
    <row r="28170" hidden="1" x14ac:dyDescent="0.25"/>
    <row r="28171" hidden="1" x14ac:dyDescent="0.25"/>
    <row r="28172" hidden="1" x14ac:dyDescent="0.25"/>
    <row r="28173" hidden="1" x14ac:dyDescent="0.25"/>
    <row r="28174" hidden="1" x14ac:dyDescent="0.25"/>
    <row r="28175" hidden="1" x14ac:dyDescent="0.25"/>
    <row r="28176" hidden="1" x14ac:dyDescent="0.25"/>
    <row r="28177" hidden="1" x14ac:dyDescent="0.25"/>
    <row r="28178" hidden="1" x14ac:dyDescent="0.25"/>
    <row r="28179" hidden="1" x14ac:dyDescent="0.25"/>
    <row r="28180" hidden="1" x14ac:dyDescent="0.25"/>
    <row r="28181" hidden="1" x14ac:dyDescent="0.25"/>
    <row r="28182" hidden="1" x14ac:dyDescent="0.25"/>
    <row r="28183" hidden="1" x14ac:dyDescent="0.25"/>
    <row r="28184" hidden="1" x14ac:dyDescent="0.25"/>
    <row r="28185" hidden="1" x14ac:dyDescent="0.25"/>
    <row r="28186" hidden="1" x14ac:dyDescent="0.25"/>
    <row r="28187" hidden="1" x14ac:dyDescent="0.25"/>
    <row r="28188" hidden="1" x14ac:dyDescent="0.25"/>
    <row r="28189" hidden="1" x14ac:dyDescent="0.25"/>
    <row r="28190" hidden="1" x14ac:dyDescent="0.25"/>
    <row r="28191" hidden="1" x14ac:dyDescent="0.25"/>
    <row r="28192" hidden="1" x14ac:dyDescent="0.25"/>
    <row r="28193" hidden="1" x14ac:dyDescent="0.25"/>
    <row r="28194" hidden="1" x14ac:dyDescent="0.25"/>
    <row r="28195" hidden="1" x14ac:dyDescent="0.25"/>
    <row r="28196" hidden="1" x14ac:dyDescent="0.25"/>
    <row r="28197" hidden="1" x14ac:dyDescent="0.25"/>
    <row r="28198" hidden="1" x14ac:dyDescent="0.25"/>
    <row r="28199" hidden="1" x14ac:dyDescent="0.25"/>
    <row r="28200" hidden="1" x14ac:dyDescent="0.25"/>
    <row r="28201" hidden="1" x14ac:dyDescent="0.25"/>
    <row r="28202" hidden="1" x14ac:dyDescent="0.25"/>
    <row r="28203" hidden="1" x14ac:dyDescent="0.25"/>
    <row r="28204" hidden="1" x14ac:dyDescent="0.25"/>
    <row r="28205" hidden="1" x14ac:dyDescent="0.25"/>
    <row r="28206" hidden="1" x14ac:dyDescent="0.25"/>
    <row r="28207" hidden="1" x14ac:dyDescent="0.25"/>
    <row r="28208" hidden="1" x14ac:dyDescent="0.25"/>
    <row r="28209" hidden="1" x14ac:dyDescent="0.25"/>
    <row r="28210" hidden="1" x14ac:dyDescent="0.25"/>
    <row r="28211" hidden="1" x14ac:dyDescent="0.25"/>
    <row r="28212" hidden="1" x14ac:dyDescent="0.25"/>
    <row r="28213" hidden="1" x14ac:dyDescent="0.25"/>
    <row r="28214" hidden="1" x14ac:dyDescent="0.25"/>
    <row r="28215" hidden="1" x14ac:dyDescent="0.25"/>
    <row r="28216" hidden="1" x14ac:dyDescent="0.25"/>
    <row r="28217" hidden="1" x14ac:dyDescent="0.25"/>
    <row r="28218" hidden="1" x14ac:dyDescent="0.25"/>
    <row r="28219" hidden="1" x14ac:dyDescent="0.25"/>
    <row r="28220" hidden="1" x14ac:dyDescent="0.25"/>
    <row r="28221" hidden="1" x14ac:dyDescent="0.25"/>
    <row r="28222" hidden="1" x14ac:dyDescent="0.25"/>
    <row r="28223" hidden="1" x14ac:dyDescent="0.25"/>
    <row r="28224" hidden="1" x14ac:dyDescent="0.25"/>
    <row r="28225" hidden="1" x14ac:dyDescent="0.25"/>
    <row r="28226" hidden="1" x14ac:dyDescent="0.25"/>
    <row r="28227" hidden="1" x14ac:dyDescent="0.25"/>
    <row r="28228" hidden="1" x14ac:dyDescent="0.25"/>
    <row r="28229" hidden="1" x14ac:dyDescent="0.25"/>
    <row r="28230" hidden="1" x14ac:dyDescent="0.25"/>
    <row r="28231" hidden="1" x14ac:dyDescent="0.25"/>
    <row r="28232" hidden="1" x14ac:dyDescent="0.25"/>
    <row r="28233" hidden="1" x14ac:dyDescent="0.25"/>
    <row r="28234" hidden="1" x14ac:dyDescent="0.25"/>
    <row r="28235" hidden="1" x14ac:dyDescent="0.25"/>
    <row r="28236" hidden="1" x14ac:dyDescent="0.25"/>
    <row r="28237" hidden="1" x14ac:dyDescent="0.25"/>
    <row r="28238" hidden="1" x14ac:dyDescent="0.25"/>
    <row r="28239" hidden="1" x14ac:dyDescent="0.25"/>
    <row r="28240" hidden="1" x14ac:dyDescent="0.25"/>
    <row r="28241" hidden="1" x14ac:dyDescent="0.25"/>
    <row r="28242" hidden="1" x14ac:dyDescent="0.25"/>
    <row r="28243" hidden="1" x14ac:dyDescent="0.25"/>
    <row r="28244" hidden="1" x14ac:dyDescent="0.25"/>
    <row r="28245" hidden="1" x14ac:dyDescent="0.25"/>
    <row r="28246" hidden="1" x14ac:dyDescent="0.25"/>
    <row r="28247" hidden="1" x14ac:dyDescent="0.25"/>
    <row r="28248" hidden="1" x14ac:dyDescent="0.25"/>
    <row r="28249" hidden="1" x14ac:dyDescent="0.25"/>
    <row r="28250" hidden="1" x14ac:dyDescent="0.25"/>
    <row r="28251" hidden="1" x14ac:dyDescent="0.25"/>
    <row r="28252" hidden="1" x14ac:dyDescent="0.25"/>
    <row r="28253" hidden="1" x14ac:dyDescent="0.25"/>
    <row r="28254" hidden="1" x14ac:dyDescent="0.25"/>
    <row r="28255" hidden="1" x14ac:dyDescent="0.25"/>
    <row r="28256" hidden="1" x14ac:dyDescent="0.25"/>
    <row r="28257" hidden="1" x14ac:dyDescent="0.25"/>
    <row r="28258" hidden="1" x14ac:dyDescent="0.25"/>
    <row r="28259" hidden="1" x14ac:dyDescent="0.25"/>
    <row r="28260" hidden="1" x14ac:dyDescent="0.25"/>
    <row r="28261" hidden="1" x14ac:dyDescent="0.25"/>
    <row r="28262" hidden="1" x14ac:dyDescent="0.25"/>
    <row r="28263" hidden="1" x14ac:dyDescent="0.25"/>
    <row r="28264" hidden="1" x14ac:dyDescent="0.25"/>
    <row r="28265" hidden="1" x14ac:dyDescent="0.25"/>
    <row r="28266" hidden="1" x14ac:dyDescent="0.25"/>
    <row r="28267" hidden="1" x14ac:dyDescent="0.25"/>
    <row r="28268" hidden="1" x14ac:dyDescent="0.25"/>
    <row r="28269" hidden="1" x14ac:dyDescent="0.25"/>
    <row r="28270" hidden="1" x14ac:dyDescent="0.25"/>
    <row r="28271" hidden="1" x14ac:dyDescent="0.25"/>
    <row r="28272" hidden="1" x14ac:dyDescent="0.25"/>
    <row r="28273" hidden="1" x14ac:dyDescent="0.25"/>
    <row r="28274" hidden="1" x14ac:dyDescent="0.25"/>
    <row r="28275" hidden="1" x14ac:dyDescent="0.25"/>
    <row r="28276" hidden="1" x14ac:dyDescent="0.25"/>
    <row r="28277" hidden="1" x14ac:dyDescent="0.25"/>
    <row r="28278" hidden="1" x14ac:dyDescent="0.25"/>
    <row r="28279" hidden="1" x14ac:dyDescent="0.25"/>
    <row r="28280" hidden="1" x14ac:dyDescent="0.25"/>
    <row r="28281" hidden="1" x14ac:dyDescent="0.25"/>
    <row r="28282" hidden="1" x14ac:dyDescent="0.25"/>
    <row r="28283" hidden="1" x14ac:dyDescent="0.25"/>
    <row r="28284" hidden="1" x14ac:dyDescent="0.25"/>
    <row r="28285" hidden="1" x14ac:dyDescent="0.25"/>
    <row r="28286" hidden="1" x14ac:dyDescent="0.25"/>
    <row r="28287" hidden="1" x14ac:dyDescent="0.25"/>
    <row r="28288" hidden="1" x14ac:dyDescent="0.25"/>
    <row r="28289" hidden="1" x14ac:dyDescent="0.25"/>
    <row r="28290" hidden="1" x14ac:dyDescent="0.25"/>
    <row r="28291" hidden="1" x14ac:dyDescent="0.25"/>
    <row r="28292" hidden="1" x14ac:dyDescent="0.25"/>
    <row r="28293" hidden="1" x14ac:dyDescent="0.25"/>
    <row r="28294" hidden="1" x14ac:dyDescent="0.25"/>
    <row r="28295" hidden="1" x14ac:dyDescent="0.25"/>
    <row r="28296" hidden="1" x14ac:dyDescent="0.25"/>
    <row r="28297" hidden="1" x14ac:dyDescent="0.25"/>
    <row r="28298" hidden="1" x14ac:dyDescent="0.25"/>
    <row r="28299" hidden="1" x14ac:dyDescent="0.25"/>
    <row r="28300" hidden="1" x14ac:dyDescent="0.25"/>
    <row r="28301" hidden="1" x14ac:dyDescent="0.25"/>
    <row r="28302" hidden="1" x14ac:dyDescent="0.25"/>
    <row r="28303" hidden="1" x14ac:dyDescent="0.25"/>
    <row r="28304" hidden="1" x14ac:dyDescent="0.25"/>
    <row r="28305" hidden="1" x14ac:dyDescent="0.25"/>
    <row r="28306" hidden="1" x14ac:dyDescent="0.25"/>
    <row r="28307" hidden="1" x14ac:dyDescent="0.25"/>
    <row r="28308" hidden="1" x14ac:dyDescent="0.25"/>
    <row r="28309" hidden="1" x14ac:dyDescent="0.25"/>
    <row r="28310" hidden="1" x14ac:dyDescent="0.25"/>
    <row r="28311" hidden="1" x14ac:dyDescent="0.25"/>
    <row r="28312" hidden="1" x14ac:dyDescent="0.25"/>
    <row r="28313" hidden="1" x14ac:dyDescent="0.25"/>
    <row r="28314" hidden="1" x14ac:dyDescent="0.25"/>
    <row r="28315" hidden="1" x14ac:dyDescent="0.25"/>
    <row r="28316" hidden="1" x14ac:dyDescent="0.25"/>
    <row r="28317" hidden="1" x14ac:dyDescent="0.25"/>
    <row r="28318" hidden="1" x14ac:dyDescent="0.25"/>
    <row r="28319" hidden="1" x14ac:dyDescent="0.25"/>
    <row r="28320" hidden="1" x14ac:dyDescent="0.25"/>
    <row r="28321" hidden="1" x14ac:dyDescent="0.25"/>
    <row r="28322" hidden="1" x14ac:dyDescent="0.25"/>
    <row r="28323" hidden="1" x14ac:dyDescent="0.25"/>
    <row r="28324" hidden="1" x14ac:dyDescent="0.25"/>
    <row r="28325" hidden="1" x14ac:dyDescent="0.25"/>
    <row r="28326" hidden="1" x14ac:dyDescent="0.25"/>
    <row r="28327" hidden="1" x14ac:dyDescent="0.25"/>
    <row r="28328" hidden="1" x14ac:dyDescent="0.25"/>
    <row r="28329" hidden="1" x14ac:dyDescent="0.25"/>
    <row r="28330" hidden="1" x14ac:dyDescent="0.25"/>
    <row r="28331" hidden="1" x14ac:dyDescent="0.25"/>
    <row r="28332" hidden="1" x14ac:dyDescent="0.25"/>
    <row r="28333" hidden="1" x14ac:dyDescent="0.25"/>
    <row r="28334" hidden="1" x14ac:dyDescent="0.25"/>
    <row r="28335" hidden="1" x14ac:dyDescent="0.25"/>
    <row r="28336" hidden="1" x14ac:dyDescent="0.25"/>
    <row r="28337" hidden="1" x14ac:dyDescent="0.25"/>
    <row r="28338" hidden="1" x14ac:dyDescent="0.25"/>
    <row r="28339" hidden="1" x14ac:dyDescent="0.25"/>
    <row r="28340" hidden="1" x14ac:dyDescent="0.25"/>
    <row r="28341" hidden="1" x14ac:dyDescent="0.25"/>
    <row r="28342" hidden="1" x14ac:dyDescent="0.25"/>
    <row r="28343" hidden="1" x14ac:dyDescent="0.25"/>
    <row r="28344" hidden="1" x14ac:dyDescent="0.25"/>
    <row r="28345" hidden="1" x14ac:dyDescent="0.25"/>
    <row r="28346" hidden="1" x14ac:dyDescent="0.25"/>
    <row r="28347" hidden="1" x14ac:dyDescent="0.25"/>
    <row r="28348" hidden="1" x14ac:dyDescent="0.25"/>
    <row r="28349" hidden="1" x14ac:dyDescent="0.25"/>
    <row r="28350" hidden="1" x14ac:dyDescent="0.25"/>
    <row r="28351" hidden="1" x14ac:dyDescent="0.25"/>
    <row r="28352" hidden="1" x14ac:dyDescent="0.25"/>
    <row r="28353" hidden="1" x14ac:dyDescent="0.25"/>
    <row r="28354" hidden="1" x14ac:dyDescent="0.25"/>
    <row r="28355" hidden="1" x14ac:dyDescent="0.25"/>
    <row r="28356" hidden="1" x14ac:dyDescent="0.25"/>
    <row r="28357" hidden="1" x14ac:dyDescent="0.25"/>
    <row r="28358" hidden="1" x14ac:dyDescent="0.25"/>
    <row r="28359" hidden="1" x14ac:dyDescent="0.25"/>
    <row r="28360" hidden="1" x14ac:dyDescent="0.25"/>
    <row r="28361" hidden="1" x14ac:dyDescent="0.25"/>
    <row r="28362" hidden="1" x14ac:dyDescent="0.25"/>
    <row r="28363" hidden="1" x14ac:dyDescent="0.25"/>
    <row r="28364" hidden="1" x14ac:dyDescent="0.25"/>
    <row r="28365" hidden="1" x14ac:dyDescent="0.25"/>
    <row r="28366" hidden="1" x14ac:dyDescent="0.25"/>
    <row r="28367" hidden="1" x14ac:dyDescent="0.25"/>
    <row r="28368" hidden="1" x14ac:dyDescent="0.25"/>
    <row r="28369" hidden="1" x14ac:dyDescent="0.25"/>
    <row r="28370" hidden="1" x14ac:dyDescent="0.25"/>
    <row r="28371" hidden="1" x14ac:dyDescent="0.25"/>
    <row r="28372" hidden="1" x14ac:dyDescent="0.25"/>
    <row r="28373" hidden="1" x14ac:dyDescent="0.25"/>
    <row r="28374" hidden="1" x14ac:dyDescent="0.25"/>
    <row r="28375" hidden="1" x14ac:dyDescent="0.25"/>
    <row r="28376" hidden="1" x14ac:dyDescent="0.25"/>
    <row r="28377" hidden="1" x14ac:dyDescent="0.25"/>
    <row r="28378" hidden="1" x14ac:dyDescent="0.25"/>
    <row r="28379" hidden="1" x14ac:dyDescent="0.25"/>
    <row r="28380" hidden="1" x14ac:dyDescent="0.25"/>
    <row r="28381" hidden="1" x14ac:dyDescent="0.25"/>
    <row r="28382" hidden="1" x14ac:dyDescent="0.25"/>
    <row r="28383" hidden="1" x14ac:dyDescent="0.25"/>
    <row r="28384" hidden="1" x14ac:dyDescent="0.25"/>
    <row r="28385" hidden="1" x14ac:dyDescent="0.25"/>
    <row r="28386" hidden="1" x14ac:dyDescent="0.25"/>
    <row r="28387" hidden="1" x14ac:dyDescent="0.25"/>
    <row r="28388" hidden="1" x14ac:dyDescent="0.25"/>
    <row r="28389" hidden="1" x14ac:dyDescent="0.25"/>
    <row r="28390" hidden="1" x14ac:dyDescent="0.25"/>
    <row r="28391" hidden="1" x14ac:dyDescent="0.25"/>
    <row r="28392" hidden="1" x14ac:dyDescent="0.25"/>
    <row r="28393" hidden="1" x14ac:dyDescent="0.25"/>
    <row r="28394" hidden="1" x14ac:dyDescent="0.25"/>
    <row r="28395" hidden="1" x14ac:dyDescent="0.25"/>
    <row r="28396" hidden="1" x14ac:dyDescent="0.25"/>
    <row r="28397" hidden="1" x14ac:dyDescent="0.25"/>
    <row r="28398" hidden="1" x14ac:dyDescent="0.25"/>
    <row r="28399" hidden="1" x14ac:dyDescent="0.25"/>
    <row r="28400" hidden="1" x14ac:dyDescent="0.25"/>
    <row r="28401" hidden="1" x14ac:dyDescent="0.25"/>
    <row r="28402" hidden="1" x14ac:dyDescent="0.25"/>
    <row r="28403" hidden="1" x14ac:dyDescent="0.25"/>
    <row r="28404" hidden="1" x14ac:dyDescent="0.25"/>
    <row r="28405" hidden="1" x14ac:dyDescent="0.25"/>
    <row r="28406" hidden="1" x14ac:dyDescent="0.25"/>
    <row r="28407" hidden="1" x14ac:dyDescent="0.25"/>
    <row r="28408" hidden="1" x14ac:dyDescent="0.25"/>
    <row r="28409" hidden="1" x14ac:dyDescent="0.25"/>
    <row r="28410" hidden="1" x14ac:dyDescent="0.25"/>
    <row r="28411" hidden="1" x14ac:dyDescent="0.25"/>
    <row r="28412" hidden="1" x14ac:dyDescent="0.25"/>
    <row r="28413" hidden="1" x14ac:dyDescent="0.25"/>
    <row r="28414" hidden="1" x14ac:dyDescent="0.25"/>
    <row r="28415" hidden="1" x14ac:dyDescent="0.25"/>
    <row r="28416" hidden="1" x14ac:dyDescent="0.25"/>
    <row r="28417" hidden="1" x14ac:dyDescent="0.25"/>
    <row r="28418" hidden="1" x14ac:dyDescent="0.25"/>
    <row r="28419" hidden="1" x14ac:dyDescent="0.25"/>
    <row r="28420" hidden="1" x14ac:dyDescent="0.25"/>
    <row r="28421" hidden="1" x14ac:dyDescent="0.25"/>
    <row r="28422" hidden="1" x14ac:dyDescent="0.25"/>
    <row r="28423" hidden="1" x14ac:dyDescent="0.25"/>
    <row r="28424" hidden="1" x14ac:dyDescent="0.25"/>
    <row r="28425" hidden="1" x14ac:dyDescent="0.25"/>
    <row r="28426" hidden="1" x14ac:dyDescent="0.25"/>
    <row r="28427" hidden="1" x14ac:dyDescent="0.25"/>
    <row r="28428" hidden="1" x14ac:dyDescent="0.25"/>
    <row r="28429" hidden="1" x14ac:dyDescent="0.25"/>
    <row r="28430" hidden="1" x14ac:dyDescent="0.25"/>
    <row r="28431" hidden="1" x14ac:dyDescent="0.25"/>
    <row r="28432" hidden="1" x14ac:dyDescent="0.25"/>
    <row r="28433" hidden="1" x14ac:dyDescent="0.25"/>
    <row r="28434" hidden="1" x14ac:dyDescent="0.25"/>
    <row r="28435" hidden="1" x14ac:dyDescent="0.25"/>
    <row r="28436" hidden="1" x14ac:dyDescent="0.25"/>
    <row r="28437" hidden="1" x14ac:dyDescent="0.25"/>
    <row r="28438" hidden="1" x14ac:dyDescent="0.25"/>
    <row r="28439" hidden="1" x14ac:dyDescent="0.25"/>
    <row r="28440" hidden="1" x14ac:dyDescent="0.25"/>
    <row r="28441" hidden="1" x14ac:dyDescent="0.25"/>
    <row r="28442" hidden="1" x14ac:dyDescent="0.25"/>
    <row r="28443" hidden="1" x14ac:dyDescent="0.25"/>
    <row r="28444" hidden="1" x14ac:dyDescent="0.25"/>
    <row r="28445" hidden="1" x14ac:dyDescent="0.25"/>
    <row r="28446" hidden="1" x14ac:dyDescent="0.25"/>
    <row r="28447" hidden="1" x14ac:dyDescent="0.25"/>
    <row r="28448" hidden="1" x14ac:dyDescent="0.25"/>
    <row r="28449" hidden="1" x14ac:dyDescent="0.25"/>
    <row r="28450" hidden="1" x14ac:dyDescent="0.25"/>
    <row r="28451" hidden="1" x14ac:dyDescent="0.25"/>
    <row r="28452" hidden="1" x14ac:dyDescent="0.25"/>
    <row r="28453" hidden="1" x14ac:dyDescent="0.25"/>
    <row r="28454" hidden="1" x14ac:dyDescent="0.25"/>
    <row r="28455" hidden="1" x14ac:dyDescent="0.25"/>
    <row r="28456" hidden="1" x14ac:dyDescent="0.25"/>
    <row r="28457" hidden="1" x14ac:dyDescent="0.25"/>
    <row r="28458" hidden="1" x14ac:dyDescent="0.25"/>
    <row r="28459" hidden="1" x14ac:dyDescent="0.25"/>
    <row r="28460" hidden="1" x14ac:dyDescent="0.25"/>
    <row r="28461" hidden="1" x14ac:dyDescent="0.25"/>
    <row r="28462" hidden="1" x14ac:dyDescent="0.25"/>
    <row r="28463" hidden="1" x14ac:dyDescent="0.25"/>
    <row r="28464" hidden="1" x14ac:dyDescent="0.25"/>
    <row r="28465" hidden="1" x14ac:dyDescent="0.25"/>
    <row r="28466" hidden="1" x14ac:dyDescent="0.25"/>
    <row r="28467" hidden="1" x14ac:dyDescent="0.25"/>
    <row r="28468" hidden="1" x14ac:dyDescent="0.25"/>
    <row r="28469" hidden="1" x14ac:dyDescent="0.25"/>
    <row r="28470" hidden="1" x14ac:dyDescent="0.25"/>
    <row r="28471" hidden="1" x14ac:dyDescent="0.25"/>
    <row r="28472" hidden="1" x14ac:dyDescent="0.25"/>
    <row r="28473" hidden="1" x14ac:dyDescent="0.25"/>
    <row r="28474" hidden="1" x14ac:dyDescent="0.25"/>
    <row r="28475" hidden="1" x14ac:dyDescent="0.25"/>
    <row r="28476" hidden="1" x14ac:dyDescent="0.25"/>
    <row r="28477" hidden="1" x14ac:dyDescent="0.25"/>
    <row r="28478" hidden="1" x14ac:dyDescent="0.25"/>
    <row r="28479" hidden="1" x14ac:dyDescent="0.25"/>
    <row r="28480" hidden="1" x14ac:dyDescent="0.25"/>
    <row r="28481" hidden="1" x14ac:dyDescent="0.25"/>
    <row r="28482" hidden="1" x14ac:dyDescent="0.25"/>
    <row r="28483" hidden="1" x14ac:dyDescent="0.25"/>
    <row r="28484" hidden="1" x14ac:dyDescent="0.25"/>
    <row r="28485" hidden="1" x14ac:dyDescent="0.25"/>
    <row r="28486" hidden="1" x14ac:dyDescent="0.25"/>
    <row r="28487" hidden="1" x14ac:dyDescent="0.25"/>
    <row r="28488" hidden="1" x14ac:dyDescent="0.25"/>
    <row r="28489" hidden="1" x14ac:dyDescent="0.25"/>
    <row r="28490" hidden="1" x14ac:dyDescent="0.25"/>
    <row r="28491" hidden="1" x14ac:dyDescent="0.25"/>
    <row r="28492" hidden="1" x14ac:dyDescent="0.25"/>
    <row r="28493" hidden="1" x14ac:dyDescent="0.25"/>
    <row r="28494" hidden="1" x14ac:dyDescent="0.25"/>
    <row r="28495" hidden="1" x14ac:dyDescent="0.25"/>
    <row r="28496" hidden="1" x14ac:dyDescent="0.25"/>
    <row r="28497" hidden="1" x14ac:dyDescent="0.25"/>
    <row r="28498" hidden="1" x14ac:dyDescent="0.25"/>
    <row r="28499" hidden="1" x14ac:dyDescent="0.25"/>
    <row r="28500" hidden="1" x14ac:dyDescent="0.25"/>
    <row r="28501" hidden="1" x14ac:dyDescent="0.25"/>
    <row r="28502" hidden="1" x14ac:dyDescent="0.25"/>
    <row r="28503" hidden="1" x14ac:dyDescent="0.25"/>
    <row r="28504" hidden="1" x14ac:dyDescent="0.25"/>
    <row r="28505" hidden="1" x14ac:dyDescent="0.25"/>
    <row r="28506" hidden="1" x14ac:dyDescent="0.25"/>
    <row r="28507" hidden="1" x14ac:dyDescent="0.25"/>
    <row r="28508" hidden="1" x14ac:dyDescent="0.25"/>
    <row r="28509" hidden="1" x14ac:dyDescent="0.25"/>
    <row r="28510" hidden="1" x14ac:dyDescent="0.25"/>
    <row r="28511" hidden="1" x14ac:dyDescent="0.25"/>
    <row r="28512" hidden="1" x14ac:dyDescent="0.25"/>
    <row r="28513" hidden="1" x14ac:dyDescent="0.25"/>
    <row r="28514" hidden="1" x14ac:dyDescent="0.25"/>
    <row r="28515" hidden="1" x14ac:dyDescent="0.25"/>
    <row r="28516" hidden="1" x14ac:dyDescent="0.25"/>
    <row r="28517" hidden="1" x14ac:dyDescent="0.25"/>
    <row r="28518" hidden="1" x14ac:dyDescent="0.25"/>
    <row r="28519" hidden="1" x14ac:dyDescent="0.25"/>
    <row r="28520" hidden="1" x14ac:dyDescent="0.25"/>
    <row r="28521" hidden="1" x14ac:dyDescent="0.25"/>
    <row r="28522" hidden="1" x14ac:dyDescent="0.25"/>
    <row r="28523" hidden="1" x14ac:dyDescent="0.25"/>
    <row r="28524" hidden="1" x14ac:dyDescent="0.25"/>
    <row r="28525" hidden="1" x14ac:dyDescent="0.25"/>
    <row r="28526" hidden="1" x14ac:dyDescent="0.25"/>
    <row r="28527" hidden="1" x14ac:dyDescent="0.25"/>
    <row r="28528" hidden="1" x14ac:dyDescent="0.25"/>
    <row r="28529" hidden="1" x14ac:dyDescent="0.25"/>
    <row r="28530" hidden="1" x14ac:dyDescent="0.25"/>
    <row r="28531" hidden="1" x14ac:dyDescent="0.25"/>
    <row r="28532" hidden="1" x14ac:dyDescent="0.25"/>
    <row r="28533" hidden="1" x14ac:dyDescent="0.25"/>
    <row r="28534" hidden="1" x14ac:dyDescent="0.25"/>
    <row r="28535" hidden="1" x14ac:dyDescent="0.25"/>
    <row r="28536" hidden="1" x14ac:dyDescent="0.25"/>
    <row r="28537" hidden="1" x14ac:dyDescent="0.25"/>
    <row r="28538" hidden="1" x14ac:dyDescent="0.25"/>
    <row r="28539" hidden="1" x14ac:dyDescent="0.25"/>
    <row r="28540" hidden="1" x14ac:dyDescent="0.25"/>
    <row r="28541" hidden="1" x14ac:dyDescent="0.25"/>
    <row r="28542" hidden="1" x14ac:dyDescent="0.25"/>
    <row r="28543" hidden="1" x14ac:dyDescent="0.25"/>
    <row r="28544" hidden="1" x14ac:dyDescent="0.25"/>
    <row r="28545" hidden="1" x14ac:dyDescent="0.25"/>
    <row r="28546" hidden="1" x14ac:dyDescent="0.25"/>
    <row r="28547" hidden="1" x14ac:dyDescent="0.25"/>
    <row r="28548" hidden="1" x14ac:dyDescent="0.25"/>
    <row r="28549" hidden="1" x14ac:dyDescent="0.25"/>
    <row r="28550" hidden="1" x14ac:dyDescent="0.25"/>
    <row r="28551" hidden="1" x14ac:dyDescent="0.25"/>
    <row r="28552" hidden="1" x14ac:dyDescent="0.25"/>
    <row r="28553" hidden="1" x14ac:dyDescent="0.25"/>
    <row r="28554" hidden="1" x14ac:dyDescent="0.25"/>
    <row r="28555" hidden="1" x14ac:dyDescent="0.25"/>
    <row r="28556" hidden="1" x14ac:dyDescent="0.25"/>
    <row r="28557" hidden="1" x14ac:dyDescent="0.25"/>
    <row r="28558" hidden="1" x14ac:dyDescent="0.25"/>
    <row r="28559" hidden="1" x14ac:dyDescent="0.25"/>
    <row r="28560" hidden="1" x14ac:dyDescent="0.25"/>
    <row r="28561" hidden="1" x14ac:dyDescent="0.25"/>
    <row r="28562" hidden="1" x14ac:dyDescent="0.25"/>
    <row r="28563" hidden="1" x14ac:dyDescent="0.25"/>
    <row r="28564" hidden="1" x14ac:dyDescent="0.25"/>
    <row r="28565" hidden="1" x14ac:dyDescent="0.25"/>
    <row r="28566" hidden="1" x14ac:dyDescent="0.25"/>
    <row r="28567" hidden="1" x14ac:dyDescent="0.25"/>
    <row r="28568" hidden="1" x14ac:dyDescent="0.25"/>
    <row r="28569" hidden="1" x14ac:dyDescent="0.25"/>
    <row r="28570" hidden="1" x14ac:dyDescent="0.25"/>
    <row r="28571" hidden="1" x14ac:dyDescent="0.25"/>
    <row r="28572" hidden="1" x14ac:dyDescent="0.25"/>
    <row r="28573" hidden="1" x14ac:dyDescent="0.25"/>
    <row r="28574" hidden="1" x14ac:dyDescent="0.25"/>
    <row r="28575" hidden="1" x14ac:dyDescent="0.25"/>
    <row r="28576" hidden="1" x14ac:dyDescent="0.25"/>
    <row r="28577" hidden="1" x14ac:dyDescent="0.25"/>
    <row r="28578" hidden="1" x14ac:dyDescent="0.25"/>
    <row r="28579" hidden="1" x14ac:dyDescent="0.25"/>
    <row r="28580" hidden="1" x14ac:dyDescent="0.25"/>
    <row r="28581" hidden="1" x14ac:dyDescent="0.25"/>
    <row r="28582" hidden="1" x14ac:dyDescent="0.25"/>
    <row r="28583" hidden="1" x14ac:dyDescent="0.25"/>
    <row r="28584" hidden="1" x14ac:dyDescent="0.25"/>
    <row r="28585" hidden="1" x14ac:dyDescent="0.25"/>
    <row r="28586" hidden="1" x14ac:dyDescent="0.25"/>
    <row r="28587" hidden="1" x14ac:dyDescent="0.25"/>
    <row r="28588" hidden="1" x14ac:dyDescent="0.25"/>
    <row r="28589" hidden="1" x14ac:dyDescent="0.25"/>
    <row r="28590" hidden="1" x14ac:dyDescent="0.25"/>
    <row r="28591" hidden="1" x14ac:dyDescent="0.25"/>
    <row r="28592" hidden="1" x14ac:dyDescent="0.25"/>
    <row r="28593" hidden="1" x14ac:dyDescent="0.25"/>
    <row r="28594" hidden="1" x14ac:dyDescent="0.25"/>
    <row r="28595" hidden="1" x14ac:dyDescent="0.25"/>
    <row r="28596" hidden="1" x14ac:dyDescent="0.25"/>
    <row r="28597" hidden="1" x14ac:dyDescent="0.25"/>
    <row r="28598" hidden="1" x14ac:dyDescent="0.25"/>
    <row r="28599" hidden="1" x14ac:dyDescent="0.25"/>
    <row r="28600" hidden="1" x14ac:dyDescent="0.25"/>
    <row r="28601" hidden="1" x14ac:dyDescent="0.25"/>
    <row r="28602" hidden="1" x14ac:dyDescent="0.25"/>
    <row r="28603" hidden="1" x14ac:dyDescent="0.25"/>
    <row r="28604" hidden="1" x14ac:dyDescent="0.25"/>
    <row r="28605" hidden="1" x14ac:dyDescent="0.25"/>
    <row r="28606" hidden="1" x14ac:dyDescent="0.25"/>
    <row r="28607" hidden="1" x14ac:dyDescent="0.25"/>
    <row r="28608" hidden="1" x14ac:dyDescent="0.25"/>
    <row r="28609" hidden="1" x14ac:dyDescent="0.25"/>
    <row r="28610" hidden="1" x14ac:dyDescent="0.25"/>
    <row r="28611" hidden="1" x14ac:dyDescent="0.25"/>
    <row r="28612" hidden="1" x14ac:dyDescent="0.25"/>
    <row r="28613" hidden="1" x14ac:dyDescent="0.25"/>
    <row r="28614" hidden="1" x14ac:dyDescent="0.25"/>
    <row r="28615" hidden="1" x14ac:dyDescent="0.25"/>
    <row r="28616" hidden="1" x14ac:dyDescent="0.25"/>
    <row r="28617" hidden="1" x14ac:dyDescent="0.25"/>
    <row r="28618" hidden="1" x14ac:dyDescent="0.25"/>
    <row r="28619" hidden="1" x14ac:dyDescent="0.25"/>
    <row r="28620" hidden="1" x14ac:dyDescent="0.25"/>
    <row r="28621" hidden="1" x14ac:dyDescent="0.25"/>
    <row r="28622" hidden="1" x14ac:dyDescent="0.25"/>
    <row r="28623" hidden="1" x14ac:dyDescent="0.25"/>
    <row r="28624" hidden="1" x14ac:dyDescent="0.25"/>
    <row r="28625" hidden="1" x14ac:dyDescent="0.25"/>
    <row r="28626" hidden="1" x14ac:dyDescent="0.25"/>
    <row r="28627" hidden="1" x14ac:dyDescent="0.25"/>
    <row r="28628" hidden="1" x14ac:dyDescent="0.25"/>
    <row r="28629" hidden="1" x14ac:dyDescent="0.25"/>
    <row r="28630" hidden="1" x14ac:dyDescent="0.25"/>
    <row r="28631" hidden="1" x14ac:dyDescent="0.25"/>
    <row r="28632" hidden="1" x14ac:dyDescent="0.25"/>
    <row r="28633" hidden="1" x14ac:dyDescent="0.25"/>
    <row r="28634" hidden="1" x14ac:dyDescent="0.25"/>
    <row r="28635" hidden="1" x14ac:dyDescent="0.25"/>
    <row r="28636" hidden="1" x14ac:dyDescent="0.25"/>
    <row r="28637" hidden="1" x14ac:dyDescent="0.25"/>
    <row r="28638" hidden="1" x14ac:dyDescent="0.25"/>
    <row r="28639" hidden="1" x14ac:dyDescent="0.25"/>
    <row r="28640" hidden="1" x14ac:dyDescent="0.25"/>
    <row r="28641" hidden="1" x14ac:dyDescent="0.25"/>
    <row r="28642" hidden="1" x14ac:dyDescent="0.25"/>
    <row r="28643" hidden="1" x14ac:dyDescent="0.25"/>
    <row r="28644" hidden="1" x14ac:dyDescent="0.25"/>
    <row r="28645" hidden="1" x14ac:dyDescent="0.25"/>
    <row r="28646" hidden="1" x14ac:dyDescent="0.25"/>
    <row r="28647" hidden="1" x14ac:dyDescent="0.25"/>
    <row r="28648" hidden="1" x14ac:dyDescent="0.25"/>
    <row r="28649" hidden="1" x14ac:dyDescent="0.25"/>
    <row r="28650" hidden="1" x14ac:dyDescent="0.25"/>
    <row r="28651" hidden="1" x14ac:dyDescent="0.25"/>
    <row r="28652" hidden="1" x14ac:dyDescent="0.25"/>
    <row r="28653" hidden="1" x14ac:dyDescent="0.25"/>
    <row r="28654" hidden="1" x14ac:dyDescent="0.25"/>
    <row r="28655" hidden="1" x14ac:dyDescent="0.25"/>
    <row r="28656" hidden="1" x14ac:dyDescent="0.25"/>
    <row r="28657" hidden="1" x14ac:dyDescent="0.25"/>
    <row r="28658" hidden="1" x14ac:dyDescent="0.25"/>
    <row r="28659" hidden="1" x14ac:dyDescent="0.25"/>
    <row r="28660" hidden="1" x14ac:dyDescent="0.25"/>
    <row r="28661" hidden="1" x14ac:dyDescent="0.25"/>
    <row r="28662" hidden="1" x14ac:dyDescent="0.25"/>
    <row r="28663" hidden="1" x14ac:dyDescent="0.25"/>
    <row r="28664" hidden="1" x14ac:dyDescent="0.25"/>
    <row r="28665" hidden="1" x14ac:dyDescent="0.25"/>
    <row r="28666" hidden="1" x14ac:dyDescent="0.25"/>
    <row r="28667" hidden="1" x14ac:dyDescent="0.25"/>
    <row r="28668" hidden="1" x14ac:dyDescent="0.25"/>
    <row r="28669" hidden="1" x14ac:dyDescent="0.25"/>
    <row r="28670" hidden="1" x14ac:dyDescent="0.25"/>
    <row r="28671" hidden="1" x14ac:dyDescent="0.25"/>
    <row r="28672" hidden="1" x14ac:dyDescent="0.25"/>
    <row r="28673" hidden="1" x14ac:dyDescent="0.25"/>
    <row r="28674" hidden="1" x14ac:dyDescent="0.25"/>
    <row r="28675" hidden="1" x14ac:dyDescent="0.25"/>
    <row r="28676" hidden="1" x14ac:dyDescent="0.25"/>
    <row r="28677" hidden="1" x14ac:dyDescent="0.25"/>
    <row r="28678" hidden="1" x14ac:dyDescent="0.25"/>
    <row r="28679" hidden="1" x14ac:dyDescent="0.25"/>
    <row r="28680" hidden="1" x14ac:dyDescent="0.25"/>
    <row r="28681" hidden="1" x14ac:dyDescent="0.25"/>
    <row r="28682" hidden="1" x14ac:dyDescent="0.25"/>
    <row r="28683" hidden="1" x14ac:dyDescent="0.25"/>
    <row r="28684" hidden="1" x14ac:dyDescent="0.25"/>
    <row r="28685" hidden="1" x14ac:dyDescent="0.25"/>
    <row r="28686" hidden="1" x14ac:dyDescent="0.25"/>
    <row r="28687" hidden="1" x14ac:dyDescent="0.25"/>
    <row r="28688" hidden="1" x14ac:dyDescent="0.25"/>
    <row r="28689" hidden="1" x14ac:dyDescent="0.25"/>
    <row r="28690" hidden="1" x14ac:dyDescent="0.25"/>
    <row r="28691" hidden="1" x14ac:dyDescent="0.25"/>
    <row r="28692" hidden="1" x14ac:dyDescent="0.25"/>
    <row r="28693" hidden="1" x14ac:dyDescent="0.25"/>
    <row r="28694" hidden="1" x14ac:dyDescent="0.25"/>
    <row r="28695" hidden="1" x14ac:dyDescent="0.25"/>
    <row r="28696" hidden="1" x14ac:dyDescent="0.25"/>
    <row r="28697" hidden="1" x14ac:dyDescent="0.25"/>
    <row r="28698" hidden="1" x14ac:dyDescent="0.25"/>
    <row r="28699" hidden="1" x14ac:dyDescent="0.25"/>
    <row r="28700" hidden="1" x14ac:dyDescent="0.25"/>
    <row r="28701" hidden="1" x14ac:dyDescent="0.25"/>
    <row r="28702" hidden="1" x14ac:dyDescent="0.25"/>
    <row r="28703" hidden="1" x14ac:dyDescent="0.25"/>
    <row r="28704" hidden="1" x14ac:dyDescent="0.25"/>
    <row r="28705" hidden="1" x14ac:dyDescent="0.25"/>
    <row r="28706" hidden="1" x14ac:dyDescent="0.25"/>
    <row r="28707" hidden="1" x14ac:dyDescent="0.25"/>
    <row r="28708" hidden="1" x14ac:dyDescent="0.25"/>
    <row r="28709" hidden="1" x14ac:dyDescent="0.25"/>
    <row r="28710" hidden="1" x14ac:dyDescent="0.25"/>
    <row r="28711" hidden="1" x14ac:dyDescent="0.25"/>
    <row r="28712" hidden="1" x14ac:dyDescent="0.25"/>
    <row r="28713" hidden="1" x14ac:dyDescent="0.25"/>
    <row r="28714" hidden="1" x14ac:dyDescent="0.25"/>
    <row r="28715" hidden="1" x14ac:dyDescent="0.25"/>
    <row r="28716" hidden="1" x14ac:dyDescent="0.25"/>
    <row r="28717" hidden="1" x14ac:dyDescent="0.25"/>
    <row r="28718" hidden="1" x14ac:dyDescent="0.25"/>
    <row r="28719" hidden="1" x14ac:dyDescent="0.25"/>
    <row r="28720" hidden="1" x14ac:dyDescent="0.25"/>
    <row r="28721" hidden="1" x14ac:dyDescent="0.25"/>
    <row r="28722" hidden="1" x14ac:dyDescent="0.25"/>
    <row r="28723" hidden="1" x14ac:dyDescent="0.25"/>
    <row r="28724" hidden="1" x14ac:dyDescent="0.25"/>
    <row r="28725" hidden="1" x14ac:dyDescent="0.25"/>
    <row r="28726" hidden="1" x14ac:dyDescent="0.25"/>
    <row r="28727" hidden="1" x14ac:dyDescent="0.25"/>
    <row r="28728" hidden="1" x14ac:dyDescent="0.25"/>
    <row r="28729" hidden="1" x14ac:dyDescent="0.25"/>
    <row r="28730" hidden="1" x14ac:dyDescent="0.25"/>
    <row r="28731" hidden="1" x14ac:dyDescent="0.25"/>
    <row r="28732" hidden="1" x14ac:dyDescent="0.25"/>
    <row r="28733" hidden="1" x14ac:dyDescent="0.25"/>
    <row r="28734" hidden="1" x14ac:dyDescent="0.25"/>
    <row r="28735" hidden="1" x14ac:dyDescent="0.25"/>
    <row r="28736" hidden="1" x14ac:dyDescent="0.25"/>
    <row r="28737" hidden="1" x14ac:dyDescent="0.25"/>
    <row r="28738" hidden="1" x14ac:dyDescent="0.25"/>
    <row r="28739" hidden="1" x14ac:dyDescent="0.25"/>
    <row r="28740" hidden="1" x14ac:dyDescent="0.25"/>
    <row r="28741" hidden="1" x14ac:dyDescent="0.25"/>
    <row r="28742" hidden="1" x14ac:dyDescent="0.25"/>
    <row r="28743" hidden="1" x14ac:dyDescent="0.25"/>
    <row r="28744" hidden="1" x14ac:dyDescent="0.25"/>
    <row r="28745" hidden="1" x14ac:dyDescent="0.25"/>
    <row r="28746" hidden="1" x14ac:dyDescent="0.25"/>
    <row r="28747" hidden="1" x14ac:dyDescent="0.25"/>
    <row r="28748" hidden="1" x14ac:dyDescent="0.25"/>
    <row r="28749" hidden="1" x14ac:dyDescent="0.25"/>
    <row r="28750" hidden="1" x14ac:dyDescent="0.25"/>
    <row r="28751" hidden="1" x14ac:dyDescent="0.25"/>
    <row r="28752" hidden="1" x14ac:dyDescent="0.25"/>
    <row r="28753" hidden="1" x14ac:dyDescent="0.25"/>
    <row r="28754" hidden="1" x14ac:dyDescent="0.25"/>
    <row r="28755" hidden="1" x14ac:dyDescent="0.25"/>
    <row r="28756" hidden="1" x14ac:dyDescent="0.25"/>
    <row r="28757" hidden="1" x14ac:dyDescent="0.25"/>
    <row r="28758" hidden="1" x14ac:dyDescent="0.25"/>
    <row r="28759" hidden="1" x14ac:dyDescent="0.25"/>
    <row r="28760" hidden="1" x14ac:dyDescent="0.25"/>
    <row r="28761" hidden="1" x14ac:dyDescent="0.25"/>
    <row r="28762" hidden="1" x14ac:dyDescent="0.25"/>
    <row r="28763" hidden="1" x14ac:dyDescent="0.25"/>
    <row r="28764" hidden="1" x14ac:dyDescent="0.25"/>
    <row r="28765" hidden="1" x14ac:dyDescent="0.25"/>
    <row r="28766" hidden="1" x14ac:dyDescent="0.25"/>
    <row r="28767" hidden="1" x14ac:dyDescent="0.25"/>
    <row r="28768" hidden="1" x14ac:dyDescent="0.25"/>
    <row r="28769" hidden="1" x14ac:dyDescent="0.25"/>
    <row r="28770" hidden="1" x14ac:dyDescent="0.25"/>
    <row r="28771" hidden="1" x14ac:dyDescent="0.25"/>
    <row r="28772" hidden="1" x14ac:dyDescent="0.25"/>
    <row r="28773" hidden="1" x14ac:dyDescent="0.25"/>
    <row r="28774" hidden="1" x14ac:dyDescent="0.25"/>
    <row r="28775" hidden="1" x14ac:dyDescent="0.25"/>
    <row r="28776" hidden="1" x14ac:dyDescent="0.25"/>
    <row r="28777" hidden="1" x14ac:dyDescent="0.25"/>
    <row r="28778" hidden="1" x14ac:dyDescent="0.25"/>
    <row r="28779" hidden="1" x14ac:dyDescent="0.25"/>
    <row r="28780" hidden="1" x14ac:dyDescent="0.25"/>
    <row r="28781" hidden="1" x14ac:dyDescent="0.25"/>
    <row r="28782" hidden="1" x14ac:dyDescent="0.25"/>
    <row r="28783" hidden="1" x14ac:dyDescent="0.25"/>
    <row r="28784" hidden="1" x14ac:dyDescent="0.25"/>
    <row r="28785" hidden="1" x14ac:dyDescent="0.25"/>
    <row r="28786" hidden="1" x14ac:dyDescent="0.25"/>
    <row r="28787" hidden="1" x14ac:dyDescent="0.25"/>
    <row r="28788" hidden="1" x14ac:dyDescent="0.25"/>
    <row r="28789" hidden="1" x14ac:dyDescent="0.25"/>
    <row r="28790" hidden="1" x14ac:dyDescent="0.25"/>
    <row r="28791" hidden="1" x14ac:dyDescent="0.25"/>
    <row r="28792" hidden="1" x14ac:dyDescent="0.25"/>
    <row r="28793" hidden="1" x14ac:dyDescent="0.25"/>
    <row r="28794" hidden="1" x14ac:dyDescent="0.25"/>
    <row r="28795" hidden="1" x14ac:dyDescent="0.25"/>
    <row r="28796" hidden="1" x14ac:dyDescent="0.25"/>
    <row r="28797" hidden="1" x14ac:dyDescent="0.25"/>
    <row r="28798" hidden="1" x14ac:dyDescent="0.25"/>
    <row r="28799" hidden="1" x14ac:dyDescent="0.25"/>
    <row r="28800" hidden="1" x14ac:dyDescent="0.25"/>
    <row r="28801" hidden="1" x14ac:dyDescent="0.25"/>
    <row r="28802" hidden="1" x14ac:dyDescent="0.25"/>
    <row r="28803" hidden="1" x14ac:dyDescent="0.25"/>
    <row r="28804" hidden="1" x14ac:dyDescent="0.25"/>
    <row r="28805" hidden="1" x14ac:dyDescent="0.25"/>
    <row r="28806" hidden="1" x14ac:dyDescent="0.25"/>
    <row r="28807" hidden="1" x14ac:dyDescent="0.25"/>
    <row r="28808" hidden="1" x14ac:dyDescent="0.25"/>
    <row r="28809" hidden="1" x14ac:dyDescent="0.25"/>
    <row r="28810" hidden="1" x14ac:dyDescent="0.25"/>
    <row r="28811" hidden="1" x14ac:dyDescent="0.25"/>
    <row r="28812" hidden="1" x14ac:dyDescent="0.25"/>
    <row r="28813" hidden="1" x14ac:dyDescent="0.25"/>
    <row r="28814" hidden="1" x14ac:dyDescent="0.25"/>
    <row r="28815" hidden="1" x14ac:dyDescent="0.25"/>
    <row r="28816" hidden="1" x14ac:dyDescent="0.25"/>
    <row r="28817" hidden="1" x14ac:dyDescent="0.25"/>
    <row r="28818" hidden="1" x14ac:dyDescent="0.25"/>
    <row r="28819" hidden="1" x14ac:dyDescent="0.25"/>
    <row r="28820" hidden="1" x14ac:dyDescent="0.25"/>
    <row r="28821" hidden="1" x14ac:dyDescent="0.25"/>
    <row r="28822" hidden="1" x14ac:dyDescent="0.25"/>
    <row r="28823" hidden="1" x14ac:dyDescent="0.25"/>
    <row r="28824" hidden="1" x14ac:dyDescent="0.25"/>
    <row r="28825" hidden="1" x14ac:dyDescent="0.25"/>
    <row r="28826" hidden="1" x14ac:dyDescent="0.25"/>
    <row r="28827" hidden="1" x14ac:dyDescent="0.25"/>
    <row r="28828" hidden="1" x14ac:dyDescent="0.25"/>
    <row r="28829" hidden="1" x14ac:dyDescent="0.25"/>
    <row r="28830" hidden="1" x14ac:dyDescent="0.25"/>
    <row r="28831" hidden="1" x14ac:dyDescent="0.25"/>
    <row r="28832" hidden="1" x14ac:dyDescent="0.25"/>
    <row r="28833" hidden="1" x14ac:dyDescent="0.25"/>
    <row r="28834" hidden="1" x14ac:dyDescent="0.25"/>
    <row r="28835" hidden="1" x14ac:dyDescent="0.25"/>
    <row r="28836" hidden="1" x14ac:dyDescent="0.25"/>
    <row r="28837" hidden="1" x14ac:dyDescent="0.25"/>
    <row r="28838" hidden="1" x14ac:dyDescent="0.25"/>
    <row r="28839" hidden="1" x14ac:dyDescent="0.25"/>
    <row r="28840" hidden="1" x14ac:dyDescent="0.25"/>
    <row r="28841" hidden="1" x14ac:dyDescent="0.25"/>
    <row r="28842" hidden="1" x14ac:dyDescent="0.25"/>
    <row r="28843" hidden="1" x14ac:dyDescent="0.25"/>
    <row r="28844" hidden="1" x14ac:dyDescent="0.25"/>
    <row r="28845" hidden="1" x14ac:dyDescent="0.25"/>
    <row r="28846" hidden="1" x14ac:dyDescent="0.25"/>
    <row r="28847" hidden="1" x14ac:dyDescent="0.25"/>
    <row r="28848" hidden="1" x14ac:dyDescent="0.25"/>
    <row r="28849" hidden="1" x14ac:dyDescent="0.25"/>
    <row r="28850" hidden="1" x14ac:dyDescent="0.25"/>
    <row r="28851" hidden="1" x14ac:dyDescent="0.25"/>
    <row r="28852" hidden="1" x14ac:dyDescent="0.25"/>
    <row r="28853" hidden="1" x14ac:dyDescent="0.25"/>
    <row r="28854" hidden="1" x14ac:dyDescent="0.25"/>
    <row r="28855" hidden="1" x14ac:dyDescent="0.25"/>
    <row r="28856" hidden="1" x14ac:dyDescent="0.25"/>
    <row r="28857" hidden="1" x14ac:dyDescent="0.25"/>
    <row r="28858" hidden="1" x14ac:dyDescent="0.25"/>
    <row r="28859" hidden="1" x14ac:dyDescent="0.25"/>
    <row r="28860" hidden="1" x14ac:dyDescent="0.25"/>
    <row r="28861" hidden="1" x14ac:dyDescent="0.25"/>
    <row r="28862" hidden="1" x14ac:dyDescent="0.25"/>
    <row r="28863" hidden="1" x14ac:dyDescent="0.25"/>
    <row r="28864" hidden="1" x14ac:dyDescent="0.25"/>
    <row r="28865" hidden="1" x14ac:dyDescent="0.25"/>
    <row r="28866" hidden="1" x14ac:dyDescent="0.25"/>
    <row r="28867" hidden="1" x14ac:dyDescent="0.25"/>
    <row r="28868" hidden="1" x14ac:dyDescent="0.25"/>
    <row r="28869" hidden="1" x14ac:dyDescent="0.25"/>
    <row r="28870" hidden="1" x14ac:dyDescent="0.25"/>
    <row r="28871" hidden="1" x14ac:dyDescent="0.25"/>
    <row r="28872" hidden="1" x14ac:dyDescent="0.25"/>
    <row r="28873" hidden="1" x14ac:dyDescent="0.25"/>
    <row r="28874" hidden="1" x14ac:dyDescent="0.25"/>
    <row r="28875" hidden="1" x14ac:dyDescent="0.25"/>
    <row r="28876" hidden="1" x14ac:dyDescent="0.25"/>
    <row r="28877" hidden="1" x14ac:dyDescent="0.25"/>
    <row r="28878" hidden="1" x14ac:dyDescent="0.25"/>
    <row r="28879" hidden="1" x14ac:dyDescent="0.25"/>
    <row r="28880" hidden="1" x14ac:dyDescent="0.25"/>
    <row r="28881" hidden="1" x14ac:dyDescent="0.25"/>
    <row r="28882" hidden="1" x14ac:dyDescent="0.25"/>
    <row r="28883" hidden="1" x14ac:dyDescent="0.25"/>
    <row r="28884" hidden="1" x14ac:dyDescent="0.25"/>
    <row r="28885" hidden="1" x14ac:dyDescent="0.25"/>
    <row r="28886" hidden="1" x14ac:dyDescent="0.25"/>
    <row r="28887" hidden="1" x14ac:dyDescent="0.25"/>
    <row r="28888" hidden="1" x14ac:dyDescent="0.25"/>
    <row r="28889" hidden="1" x14ac:dyDescent="0.25"/>
    <row r="28890" hidden="1" x14ac:dyDescent="0.25"/>
    <row r="28891" hidden="1" x14ac:dyDescent="0.25"/>
    <row r="28892" hidden="1" x14ac:dyDescent="0.25"/>
    <row r="28893" hidden="1" x14ac:dyDescent="0.25"/>
    <row r="28894" hidden="1" x14ac:dyDescent="0.25"/>
    <row r="28895" hidden="1" x14ac:dyDescent="0.25"/>
    <row r="28896" hidden="1" x14ac:dyDescent="0.25"/>
    <row r="28897" hidden="1" x14ac:dyDescent="0.25"/>
    <row r="28898" hidden="1" x14ac:dyDescent="0.25"/>
    <row r="28899" hidden="1" x14ac:dyDescent="0.25"/>
    <row r="28900" hidden="1" x14ac:dyDescent="0.25"/>
    <row r="28901" hidden="1" x14ac:dyDescent="0.25"/>
    <row r="28902" hidden="1" x14ac:dyDescent="0.25"/>
    <row r="28903" hidden="1" x14ac:dyDescent="0.25"/>
    <row r="28904" hidden="1" x14ac:dyDescent="0.25"/>
    <row r="28905" hidden="1" x14ac:dyDescent="0.25"/>
    <row r="28906" hidden="1" x14ac:dyDescent="0.25"/>
    <row r="28907" hidden="1" x14ac:dyDescent="0.25"/>
    <row r="28908" hidden="1" x14ac:dyDescent="0.25"/>
    <row r="28909" hidden="1" x14ac:dyDescent="0.25"/>
    <row r="28910" hidden="1" x14ac:dyDescent="0.25"/>
    <row r="28911" hidden="1" x14ac:dyDescent="0.25"/>
    <row r="28912" hidden="1" x14ac:dyDescent="0.25"/>
    <row r="28913" hidden="1" x14ac:dyDescent="0.25"/>
    <row r="28914" hidden="1" x14ac:dyDescent="0.25"/>
    <row r="28915" hidden="1" x14ac:dyDescent="0.25"/>
    <row r="28916" hidden="1" x14ac:dyDescent="0.25"/>
    <row r="28917" hidden="1" x14ac:dyDescent="0.25"/>
    <row r="28918" hidden="1" x14ac:dyDescent="0.25"/>
    <row r="28919" hidden="1" x14ac:dyDescent="0.25"/>
    <row r="28920" hidden="1" x14ac:dyDescent="0.25"/>
    <row r="28921" hidden="1" x14ac:dyDescent="0.25"/>
    <row r="28922" hidden="1" x14ac:dyDescent="0.25"/>
    <row r="28923" hidden="1" x14ac:dyDescent="0.25"/>
    <row r="28924" hidden="1" x14ac:dyDescent="0.25"/>
    <row r="28925" hidden="1" x14ac:dyDescent="0.25"/>
    <row r="28926" hidden="1" x14ac:dyDescent="0.25"/>
    <row r="28927" hidden="1" x14ac:dyDescent="0.25"/>
    <row r="28928" hidden="1" x14ac:dyDescent="0.25"/>
    <row r="28929" hidden="1" x14ac:dyDescent="0.25"/>
    <row r="28930" hidden="1" x14ac:dyDescent="0.25"/>
    <row r="28931" hidden="1" x14ac:dyDescent="0.25"/>
    <row r="28932" hidden="1" x14ac:dyDescent="0.25"/>
    <row r="28933" hidden="1" x14ac:dyDescent="0.25"/>
    <row r="28934" hidden="1" x14ac:dyDescent="0.25"/>
    <row r="28935" hidden="1" x14ac:dyDescent="0.25"/>
    <row r="28936" hidden="1" x14ac:dyDescent="0.25"/>
    <row r="28937" hidden="1" x14ac:dyDescent="0.25"/>
    <row r="28938" hidden="1" x14ac:dyDescent="0.25"/>
    <row r="28939" hidden="1" x14ac:dyDescent="0.25"/>
    <row r="28940" hidden="1" x14ac:dyDescent="0.25"/>
    <row r="28941" hidden="1" x14ac:dyDescent="0.25"/>
    <row r="28942" hidden="1" x14ac:dyDescent="0.25"/>
    <row r="28943" hidden="1" x14ac:dyDescent="0.25"/>
    <row r="28944" hidden="1" x14ac:dyDescent="0.25"/>
    <row r="28945" hidden="1" x14ac:dyDescent="0.25"/>
    <row r="28946" hidden="1" x14ac:dyDescent="0.25"/>
    <row r="28947" hidden="1" x14ac:dyDescent="0.25"/>
    <row r="28948" hidden="1" x14ac:dyDescent="0.25"/>
    <row r="28949" hidden="1" x14ac:dyDescent="0.25"/>
    <row r="28950" hidden="1" x14ac:dyDescent="0.25"/>
    <row r="28951" hidden="1" x14ac:dyDescent="0.25"/>
    <row r="28952" hidden="1" x14ac:dyDescent="0.25"/>
    <row r="28953" hidden="1" x14ac:dyDescent="0.25"/>
    <row r="28954" hidden="1" x14ac:dyDescent="0.25"/>
    <row r="28955" hidden="1" x14ac:dyDescent="0.25"/>
    <row r="28956" hidden="1" x14ac:dyDescent="0.25"/>
    <row r="28957" hidden="1" x14ac:dyDescent="0.25"/>
    <row r="28958" hidden="1" x14ac:dyDescent="0.25"/>
    <row r="28959" hidden="1" x14ac:dyDescent="0.25"/>
    <row r="28960" hidden="1" x14ac:dyDescent="0.25"/>
    <row r="28961" hidden="1" x14ac:dyDescent="0.25"/>
    <row r="28962" hidden="1" x14ac:dyDescent="0.25"/>
    <row r="28963" hidden="1" x14ac:dyDescent="0.25"/>
    <row r="28964" hidden="1" x14ac:dyDescent="0.25"/>
    <row r="28965" hidden="1" x14ac:dyDescent="0.25"/>
    <row r="28966" hidden="1" x14ac:dyDescent="0.25"/>
    <row r="28967" hidden="1" x14ac:dyDescent="0.25"/>
    <row r="28968" hidden="1" x14ac:dyDescent="0.25"/>
    <row r="28969" hidden="1" x14ac:dyDescent="0.25"/>
    <row r="28970" hidden="1" x14ac:dyDescent="0.25"/>
    <row r="28971" hidden="1" x14ac:dyDescent="0.25"/>
    <row r="28972" hidden="1" x14ac:dyDescent="0.25"/>
    <row r="28973" hidden="1" x14ac:dyDescent="0.25"/>
    <row r="28974" hidden="1" x14ac:dyDescent="0.25"/>
    <row r="28975" hidden="1" x14ac:dyDescent="0.25"/>
    <row r="28976" hidden="1" x14ac:dyDescent="0.25"/>
    <row r="28977" hidden="1" x14ac:dyDescent="0.25"/>
    <row r="28978" hidden="1" x14ac:dyDescent="0.25"/>
    <row r="28979" hidden="1" x14ac:dyDescent="0.25"/>
    <row r="28980" hidden="1" x14ac:dyDescent="0.25"/>
    <row r="28981" hidden="1" x14ac:dyDescent="0.25"/>
    <row r="28982" hidden="1" x14ac:dyDescent="0.25"/>
    <row r="28983" hidden="1" x14ac:dyDescent="0.25"/>
    <row r="28984" hidden="1" x14ac:dyDescent="0.25"/>
    <row r="28985" hidden="1" x14ac:dyDescent="0.25"/>
    <row r="28986" hidden="1" x14ac:dyDescent="0.25"/>
    <row r="28987" hidden="1" x14ac:dyDescent="0.25"/>
    <row r="28988" hidden="1" x14ac:dyDescent="0.25"/>
    <row r="28989" hidden="1" x14ac:dyDescent="0.25"/>
    <row r="28990" hidden="1" x14ac:dyDescent="0.25"/>
    <row r="28991" hidden="1" x14ac:dyDescent="0.25"/>
    <row r="28992" hidden="1" x14ac:dyDescent="0.25"/>
    <row r="28993" hidden="1" x14ac:dyDescent="0.25"/>
    <row r="28994" hidden="1" x14ac:dyDescent="0.25"/>
    <row r="28995" hidden="1" x14ac:dyDescent="0.25"/>
    <row r="28996" hidden="1" x14ac:dyDescent="0.25"/>
    <row r="28997" hidden="1" x14ac:dyDescent="0.25"/>
    <row r="28998" hidden="1" x14ac:dyDescent="0.25"/>
    <row r="28999" hidden="1" x14ac:dyDescent="0.25"/>
    <row r="29000" hidden="1" x14ac:dyDescent="0.25"/>
    <row r="29001" hidden="1" x14ac:dyDescent="0.25"/>
    <row r="29002" hidden="1" x14ac:dyDescent="0.25"/>
    <row r="29003" hidden="1" x14ac:dyDescent="0.25"/>
    <row r="29004" hidden="1" x14ac:dyDescent="0.25"/>
    <row r="29005" hidden="1" x14ac:dyDescent="0.25"/>
    <row r="29006" hidden="1" x14ac:dyDescent="0.25"/>
    <row r="29007" hidden="1" x14ac:dyDescent="0.25"/>
    <row r="29008" hidden="1" x14ac:dyDescent="0.25"/>
    <row r="29009" hidden="1" x14ac:dyDescent="0.25"/>
    <row r="29010" hidden="1" x14ac:dyDescent="0.25"/>
    <row r="29011" hidden="1" x14ac:dyDescent="0.25"/>
    <row r="29012" hidden="1" x14ac:dyDescent="0.25"/>
    <row r="29013" hidden="1" x14ac:dyDescent="0.25"/>
    <row r="29014" hidden="1" x14ac:dyDescent="0.25"/>
    <row r="29015" hidden="1" x14ac:dyDescent="0.25"/>
    <row r="29016" hidden="1" x14ac:dyDescent="0.25"/>
    <row r="29017" hidden="1" x14ac:dyDescent="0.25"/>
    <row r="29018" hidden="1" x14ac:dyDescent="0.25"/>
    <row r="29019" hidden="1" x14ac:dyDescent="0.25"/>
    <row r="29020" hidden="1" x14ac:dyDescent="0.25"/>
    <row r="29021" hidden="1" x14ac:dyDescent="0.25"/>
    <row r="29022" hidden="1" x14ac:dyDescent="0.25"/>
    <row r="29023" hidden="1" x14ac:dyDescent="0.25"/>
    <row r="29024" hidden="1" x14ac:dyDescent="0.25"/>
    <row r="29025" hidden="1" x14ac:dyDescent="0.25"/>
    <row r="29026" hidden="1" x14ac:dyDescent="0.25"/>
    <row r="29027" hidden="1" x14ac:dyDescent="0.25"/>
    <row r="29028" hidden="1" x14ac:dyDescent="0.25"/>
    <row r="29029" hidden="1" x14ac:dyDescent="0.25"/>
    <row r="29030" hidden="1" x14ac:dyDescent="0.25"/>
    <row r="29031" hidden="1" x14ac:dyDescent="0.25"/>
    <row r="29032" hidden="1" x14ac:dyDescent="0.25"/>
    <row r="29033" hidden="1" x14ac:dyDescent="0.25"/>
    <row r="29034" hidden="1" x14ac:dyDescent="0.25"/>
    <row r="29035" hidden="1" x14ac:dyDescent="0.25"/>
    <row r="29036" hidden="1" x14ac:dyDescent="0.25"/>
    <row r="29037" hidden="1" x14ac:dyDescent="0.25"/>
    <row r="29038" hidden="1" x14ac:dyDescent="0.25"/>
    <row r="29039" hidden="1" x14ac:dyDescent="0.25"/>
    <row r="29040" hidden="1" x14ac:dyDescent="0.25"/>
    <row r="29041" hidden="1" x14ac:dyDescent="0.25"/>
    <row r="29042" hidden="1" x14ac:dyDescent="0.25"/>
    <row r="29043" hidden="1" x14ac:dyDescent="0.25"/>
    <row r="29044" hidden="1" x14ac:dyDescent="0.25"/>
    <row r="29045" hidden="1" x14ac:dyDescent="0.25"/>
    <row r="29046" hidden="1" x14ac:dyDescent="0.25"/>
    <row r="29047" hidden="1" x14ac:dyDescent="0.25"/>
    <row r="29048" hidden="1" x14ac:dyDescent="0.25"/>
    <row r="29049" hidden="1" x14ac:dyDescent="0.25"/>
    <row r="29050" hidden="1" x14ac:dyDescent="0.25"/>
    <row r="29051" hidden="1" x14ac:dyDescent="0.25"/>
    <row r="29052" hidden="1" x14ac:dyDescent="0.25"/>
    <row r="29053" hidden="1" x14ac:dyDescent="0.25"/>
    <row r="29054" hidden="1" x14ac:dyDescent="0.25"/>
    <row r="29055" hidden="1" x14ac:dyDescent="0.25"/>
    <row r="29056" hidden="1" x14ac:dyDescent="0.25"/>
    <row r="29057" hidden="1" x14ac:dyDescent="0.25"/>
    <row r="29058" hidden="1" x14ac:dyDescent="0.25"/>
    <row r="29059" hidden="1" x14ac:dyDescent="0.25"/>
    <row r="29060" hidden="1" x14ac:dyDescent="0.25"/>
    <row r="29061" hidden="1" x14ac:dyDescent="0.25"/>
    <row r="29062" hidden="1" x14ac:dyDescent="0.25"/>
    <row r="29063" hidden="1" x14ac:dyDescent="0.25"/>
    <row r="29064" hidden="1" x14ac:dyDescent="0.25"/>
    <row r="29065" hidden="1" x14ac:dyDescent="0.25"/>
    <row r="29066" hidden="1" x14ac:dyDescent="0.25"/>
    <row r="29067" hidden="1" x14ac:dyDescent="0.25"/>
    <row r="29068" hidden="1" x14ac:dyDescent="0.25"/>
    <row r="29069" hidden="1" x14ac:dyDescent="0.25"/>
    <row r="29070" hidden="1" x14ac:dyDescent="0.25"/>
    <row r="29071" hidden="1" x14ac:dyDescent="0.25"/>
    <row r="29072" hidden="1" x14ac:dyDescent="0.25"/>
    <row r="29073" hidden="1" x14ac:dyDescent="0.25"/>
    <row r="29074" hidden="1" x14ac:dyDescent="0.25"/>
    <row r="29075" hidden="1" x14ac:dyDescent="0.25"/>
    <row r="29076" hidden="1" x14ac:dyDescent="0.25"/>
    <row r="29077" hidden="1" x14ac:dyDescent="0.25"/>
    <row r="29078" hidden="1" x14ac:dyDescent="0.25"/>
    <row r="29079" hidden="1" x14ac:dyDescent="0.25"/>
    <row r="29080" hidden="1" x14ac:dyDescent="0.25"/>
    <row r="29081" hidden="1" x14ac:dyDescent="0.25"/>
    <row r="29082" hidden="1" x14ac:dyDescent="0.25"/>
    <row r="29083" hidden="1" x14ac:dyDescent="0.25"/>
    <row r="29084" hidden="1" x14ac:dyDescent="0.25"/>
    <row r="29085" hidden="1" x14ac:dyDescent="0.25"/>
    <row r="29086" hidden="1" x14ac:dyDescent="0.25"/>
    <row r="29087" hidden="1" x14ac:dyDescent="0.25"/>
    <row r="29088" hidden="1" x14ac:dyDescent="0.25"/>
    <row r="29089" hidden="1" x14ac:dyDescent="0.25"/>
    <row r="29090" hidden="1" x14ac:dyDescent="0.25"/>
    <row r="29091" hidden="1" x14ac:dyDescent="0.25"/>
    <row r="29092" hidden="1" x14ac:dyDescent="0.25"/>
    <row r="29093" hidden="1" x14ac:dyDescent="0.25"/>
    <row r="29094" hidden="1" x14ac:dyDescent="0.25"/>
    <row r="29095" hidden="1" x14ac:dyDescent="0.25"/>
    <row r="29096" hidden="1" x14ac:dyDescent="0.25"/>
    <row r="29097" hidden="1" x14ac:dyDescent="0.25"/>
    <row r="29098" hidden="1" x14ac:dyDescent="0.25"/>
    <row r="29099" hidden="1" x14ac:dyDescent="0.25"/>
    <row r="29100" hidden="1" x14ac:dyDescent="0.25"/>
    <row r="29101" hidden="1" x14ac:dyDescent="0.25"/>
    <row r="29102" hidden="1" x14ac:dyDescent="0.25"/>
    <row r="29103" hidden="1" x14ac:dyDescent="0.25"/>
    <row r="29104" hidden="1" x14ac:dyDescent="0.25"/>
    <row r="29105" hidden="1" x14ac:dyDescent="0.25"/>
    <row r="29106" hidden="1" x14ac:dyDescent="0.25"/>
    <row r="29107" hidden="1" x14ac:dyDescent="0.25"/>
    <row r="29108" hidden="1" x14ac:dyDescent="0.25"/>
    <row r="29109" hidden="1" x14ac:dyDescent="0.25"/>
    <row r="29110" hidden="1" x14ac:dyDescent="0.25"/>
    <row r="29111" hidden="1" x14ac:dyDescent="0.25"/>
    <row r="29112" hidden="1" x14ac:dyDescent="0.25"/>
    <row r="29113" hidden="1" x14ac:dyDescent="0.25"/>
    <row r="29114" hidden="1" x14ac:dyDescent="0.25"/>
    <row r="29115" hidden="1" x14ac:dyDescent="0.25"/>
    <row r="29116" hidden="1" x14ac:dyDescent="0.25"/>
    <row r="29117" hidden="1" x14ac:dyDescent="0.25"/>
    <row r="29118" hidden="1" x14ac:dyDescent="0.25"/>
    <row r="29119" hidden="1" x14ac:dyDescent="0.25"/>
    <row r="29120" hidden="1" x14ac:dyDescent="0.25"/>
    <row r="29121" hidden="1" x14ac:dyDescent="0.25"/>
    <row r="29122" hidden="1" x14ac:dyDescent="0.25"/>
    <row r="29123" hidden="1" x14ac:dyDescent="0.25"/>
    <row r="29124" hidden="1" x14ac:dyDescent="0.25"/>
    <row r="29125" hidden="1" x14ac:dyDescent="0.25"/>
    <row r="29126" hidden="1" x14ac:dyDescent="0.25"/>
    <row r="29127" hidden="1" x14ac:dyDescent="0.25"/>
    <row r="29128" hidden="1" x14ac:dyDescent="0.25"/>
    <row r="29129" hidden="1" x14ac:dyDescent="0.25"/>
    <row r="29130" hidden="1" x14ac:dyDescent="0.25"/>
    <row r="29131" hidden="1" x14ac:dyDescent="0.25"/>
    <row r="29132" hidden="1" x14ac:dyDescent="0.25"/>
    <row r="29133" hidden="1" x14ac:dyDescent="0.25"/>
    <row r="29134" hidden="1" x14ac:dyDescent="0.25"/>
    <row r="29135" hidden="1" x14ac:dyDescent="0.25"/>
    <row r="29136" hidden="1" x14ac:dyDescent="0.25"/>
    <row r="29137" hidden="1" x14ac:dyDescent="0.25"/>
    <row r="29138" hidden="1" x14ac:dyDescent="0.25"/>
    <row r="29139" hidden="1" x14ac:dyDescent="0.25"/>
    <row r="29140" hidden="1" x14ac:dyDescent="0.25"/>
    <row r="29141" hidden="1" x14ac:dyDescent="0.25"/>
    <row r="29142" hidden="1" x14ac:dyDescent="0.25"/>
    <row r="29143" hidden="1" x14ac:dyDescent="0.25"/>
    <row r="29144" hidden="1" x14ac:dyDescent="0.25"/>
    <row r="29145" hidden="1" x14ac:dyDescent="0.25"/>
    <row r="29146" hidden="1" x14ac:dyDescent="0.25"/>
    <row r="29147" hidden="1" x14ac:dyDescent="0.25"/>
    <row r="29148" hidden="1" x14ac:dyDescent="0.25"/>
    <row r="29149" hidden="1" x14ac:dyDescent="0.25"/>
    <row r="29150" hidden="1" x14ac:dyDescent="0.25"/>
    <row r="29151" hidden="1" x14ac:dyDescent="0.25"/>
    <row r="29152" hidden="1" x14ac:dyDescent="0.25"/>
    <row r="29153" hidden="1" x14ac:dyDescent="0.25"/>
    <row r="29154" hidden="1" x14ac:dyDescent="0.25"/>
    <row r="29155" hidden="1" x14ac:dyDescent="0.25"/>
    <row r="29156" hidden="1" x14ac:dyDescent="0.25"/>
    <row r="29157" hidden="1" x14ac:dyDescent="0.25"/>
    <row r="29158" hidden="1" x14ac:dyDescent="0.25"/>
    <row r="29159" hidden="1" x14ac:dyDescent="0.25"/>
    <row r="29160" hidden="1" x14ac:dyDescent="0.25"/>
    <row r="29161" hidden="1" x14ac:dyDescent="0.25"/>
    <row r="29162" hidden="1" x14ac:dyDescent="0.25"/>
    <row r="29163" hidden="1" x14ac:dyDescent="0.25"/>
    <row r="29164" hidden="1" x14ac:dyDescent="0.25"/>
    <row r="29165" hidden="1" x14ac:dyDescent="0.25"/>
    <row r="29166" hidden="1" x14ac:dyDescent="0.25"/>
    <row r="29167" hidden="1" x14ac:dyDescent="0.25"/>
    <row r="29168" hidden="1" x14ac:dyDescent="0.25"/>
    <row r="29169" hidden="1" x14ac:dyDescent="0.25"/>
    <row r="29170" hidden="1" x14ac:dyDescent="0.25"/>
    <row r="29171" hidden="1" x14ac:dyDescent="0.25"/>
    <row r="29172" hidden="1" x14ac:dyDescent="0.25"/>
    <row r="29173" hidden="1" x14ac:dyDescent="0.25"/>
    <row r="29174" hidden="1" x14ac:dyDescent="0.25"/>
    <row r="29175" hidden="1" x14ac:dyDescent="0.25"/>
    <row r="29176" hidden="1" x14ac:dyDescent="0.25"/>
    <row r="29177" hidden="1" x14ac:dyDescent="0.25"/>
    <row r="29178" hidden="1" x14ac:dyDescent="0.25"/>
    <row r="29179" hidden="1" x14ac:dyDescent="0.25"/>
    <row r="29180" hidden="1" x14ac:dyDescent="0.25"/>
    <row r="29181" hidden="1" x14ac:dyDescent="0.25"/>
    <row r="29182" hidden="1" x14ac:dyDescent="0.25"/>
    <row r="29183" hidden="1" x14ac:dyDescent="0.25"/>
    <row r="29184" hidden="1" x14ac:dyDescent="0.25"/>
    <row r="29185" hidden="1" x14ac:dyDescent="0.25"/>
    <row r="29186" hidden="1" x14ac:dyDescent="0.25"/>
    <row r="29187" hidden="1" x14ac:dyDescent="0.25"/>
    <row r="29188" hidden="1" x14ac:dyDescent="0.25"/>
    <row r="29189" hidden="1" x14ac:dyDescent="0.25"/>
    <row r="29190" hidden="1" x14ac:dyDescent="0.25"/>
    <row r="29191" hidden="1" x14ac:dyDescent="0.25"/>
    <row r="29192" hidden="1" x14ac:dyDescent="0.25"/>
    <row r="29193" hidden="1" x14ac:dyDescent="0.25"/>
    <row r="29194" hidden="1" x14ac:dyDescent="0.25"/>
    <row r="29195" hidden="1" x14ac:dyDescent="0.25"/>
    <row r="29196" hidden="1" x14ac:dyDescent="0.25"/>
    <row r="29197" hidden="1" x14ac:dyDescent="0.25"/>
    <row r="29198" hidden="1" x14ac:dyDescent="0.25"/>
    <row r="29199" hidden="1" x14ac:dyDescent="0.25"/>
    <row r="29200" hidden="1" x14ac:dyDescent="0.25"/>
    <row r="29201" hidden="1" x14ac:dyDescent="0.25"/>
    <row r="29202" hidden="1" x14ac:dyDescent="0.25"/>
    <row r="29203" hidden="1" x14ac:dyDescent="0.25"/>
    <row r="29204" hidden="1" x14ac:dyDescent="0.25"/>
    <row r="29205" hidden="1" x14ac:dyDescent="0.25"/>
    <row r="29206" hidden="1" x14ac:dyDescent="0.25"/>
    <row r="29207" hidden="1" x14ac:dyDescent="0.25"/>
    <row r="29208" hidden="1" x14ac:dyDescent="0.25"/>
    <row r="29209" hidden="1" x14ac:dyDescent="0.25"/>
    <row r="29210" hidden="1" x14ac:dyDescent="0.25"/>
    <row r="29211" hidden="1" x14ac:dyDescent="0.25"/>
    <row r="29212" hidden="1" x14ac:dyDescent="0.25"/>
    <row r="29213" hidden="1" x14ac:dyDescent="0.25"/>
    <row r="29214" hidden="1" x14ac:dyDescent="0.25"/>
    <row r="29215" hidden="1" x14ac:dyDescent="0.25"/>
    <row r="29216" hidden="1" x14ac:dyDescent="0.25"/>
    <row r="29217" hidden="1" x14ac:dyDescent="0.25"/>
    <row r="29218" hidden="1" x14ac:dyDescent="0.25"/>
    <row r="29219" hidden="1" x14ac:dyDescent="0.25"/>
    <row r="29220" hidden="1" x14ac:dyDescent="0.25"/>
    <row r="29221" hidden="1" x14ac:dyDescent="0.25"/>
    <row r="29222" hidden="1" x14ac:dyDescent="0.25"/>
    <row r="29223" hidden="1" x14ac:dyDescent="0.25"/>
    <row r="29224" hidden="1" x14ac:dyDescent="0.25"/>
    <row r="29225" hidden="1" x14ac:dyDescent="0.25"/>
    <row r="29226" hidden="1" x14ac:dyDescent="0.25"/>
    <row r="29227" hidden="1" x14ac:dyDescent="0.25"/>
    <row r="29228" hidden="1" x14ac:dyDescent="0.25"/>
    <row r="29229" hidden="1" x14ac:dyDescent="0.25"/>
    <row r="29230" hidden="1" x14ac:dyDescent="0.25"/>
    <row r="29231" hidden="1" x14ac:dyDescent="0.25"/>
    <row r="29232" hidden="1" x14ac:dyDescent="0.25"/>
    <row r="29233" hidden="1" x14ac:dyDescent="0.25"/>
    <row r="29234" hidden="1" x14ac:dyDescent="0.25"/>
    <row r="29235" hidden="1" x14ac:dyDescent="0.25"/>
    <row r="29236" hidden="1" x14ac:dyDescent="0.25"/>
    <row r="29237" hidden="1" x14ac:dyDescent="0.25"/>
    <row r="29238" hidden="1" x14ac:dyDescent="0.25"/>
    <row r="29239" hidden="1" x14ac:dyDescent="0.25"/>
    <row r="29240" hidden="1" x14ac:dyDescent="0.25"/>
    <row r="29241" hidden="1" x14ac:dyDescent="0.25"/>
    <row r="29242" hidden="1" x14ac:dyDescent="0.25"/>
    <row r="29243" hidden="1" x14ac:dyDescent="0.25"/>
    <row r="29244" hidden="1" x14ac:dyDescent="0.25"/>
    <row r="29245" hidden="1" x14ac:dyDescent="0.25"/>
    <row r="29246" hidden="1" x14ac:dyDescent="0.25"/>
    <row r="29247" hidden="1" x14ac:dyDescent="0.25"/>
    <row r="29248" hidden="1" x14ac:dyDescent="0.25"/>
    <row r="29249" hidden="1" x14ac:dyDescent="0.25"/>
    <row r="29250" hidden="1" x14ac:dyDescent="0.25"/>
    <row r="29251" hidden="1" x14ac:dyDescent="0.25"/>
    <row r="29252" hidden="1" x14ac:dyDescent="0.25"/>
    <row r="29253" hidden="1" x14ac:dyDescent="0.25"/>
    <row r="29254" hidden="1" x14ac:dyDescent="0.25"/>
    <row r="29255" hidden="1" x14ac:dyDescent="0.25"/>
    <row r="29256" hidden="1" x14ac:dyDescent="0.25"/>
    <row r="29257" hidden="1" x14ac:dyDescent="0.25"/>
    <row r="29258" hidden="1" x14ac:dyDescent="0.25"/>
    <row r="29259" hidden="1" x14ac:dyDescent="0.25"/>
    <row r="29260" hidden="1" x14ac:dyDescent="0.25"/>
    <row r="29261" hidden="1" x14ac:dyDescent="0.25"/>
    <row r="29262" hidden="1" x14ac:dyDescent="0.25"/>
    <row r="29263" hidden="1" x14ac:dyDescent="0.25"/>
    <row r="29264" hidden="1" x14ac:dyDescent="0.25"/>
    <row r="29265" hidden="1" x14ac:dyDescent="0.25"/>
    <row r="29266" hidden="1" x14ac:dyDescent="0.25"/>
    <row r="29267" hidden="1" x14ac:dyDescent="0.25"/>
    <row r="29268" hidden="1" x14ac:dyDescent="0.25"/>
    <row r="29269" hidden="1" x14ac:dyDescent="0.25"/>
    <row r="29270" hidden="1" x14ac:dyDescent="0.25"/>
    <row r="29271" hidden="1" x14ac:dyDescent="0.25"/>
    <row r="29272" hidden="1" x14ac:dyDescent="0.25"/>
    <row r="29273" hidden="1" x14ac:dyDescent="0.25"/>
    <row r="29274" hidden="1" x14ac:dyDescent="0.25"/>
    <row r="29275" hidden="1" x14ac:dyDescent="0.25"/>
    <row r="29276" hidden="1" x14ac:dyDescent="0.25"/>
    <row r="29277" hidden="1" x14ac:dyDescent="0.25"/>
    <row r="29278" hidden="1" x14ac:dyDescent="0.25"/>
    <row r="29279" hidden="1" x14ac:dyDescent="0.25"/>
    <row r="29280" hidden="1" x14ac:dyDescent="0.25"/>
    <row r="29281" hidden="1" x14ac:dyDescent="0.25"/>
    <row r="29282" hidden="1" x14ac:dyDescent="0.25"/>
    <row r="29283" hidden="1" x14ac:dyDescent="0.25"/>
    <row r="29284" hidden="1" x14ac:dyDescent="0.25"/>
    <row r="29285" hidden="1" x14ac:dyDescent="0.25"/>
    <row r="29286" hidden="1" x14ac:dyDescent="0.25"/>
    <row r="29287" hidden="1" x14ac:dyDescent="0.25"/>
    <row r="29288" hidden="1" x14ac:dyDescent="0.25"/>
    <row r="29289" hidden="1" x14ac:dyDescent="0.25"/>
    <row r="29290" hidden="1" x14ac:dyDescent="0.25"/>
    <row r="29291" hidden="1" x14ac:dyDescent="0.25"/>
    <row r="29292" hidden="1" x14ac:dyDescent="0.25"/>
    <row r="29293" hidden="1" x14ac:dyDescent="0.25"/>
    <row r="29294" hidden="1" x14ac:dyDescent="0.25"/>
    <row r="29295" hidden="1" x14ac:dyDescent="0.25"/>
    <row r="29296" hidden="1" x14ac:dyDescent="0.25"/>
    <row r="29297" hidden="1" x14ac:dyDescent="0.25"/>
    <row r="29298" hidden="1" x14ac:dyDescent="0.25"/>
    <row r="29299" hidden="1" x14ac:dyDescent="0.25"/>
    <row r="29300" hidden="1" x14ac:dyDescent="0.25"/>
    <row r="29301" hidden="1" x14ac:dyDescent="0.25"/>
    <row r="29302" hidden="1" x14ac:dyDescent="0.25"/>
    <row r="29303" hidden="1" x14ac:dyDescent="0.25"/>
    <row r="29304" hidden="1" x14ac:dyDescent="0.25"/>
    <row r="29305" hidden="1" x14ac:dyDescent="0.25"/>
    <row r="29306" hidden="1" x14ac:dyDescent="0.25"/>
    <row r="29307" hidden="1" x14ac:dyDescent="0.25"/>
    <row r="29308" hidden="1" x14ac:dyDescent="0.25"/>
    <row r="29309" hidden="1" x14ac:dyDescent="0.25"/>
    <row r="29310" hidden="1" x14ac:dyDescent="0.25"/>
    <row r="29311" hidden="1" x14ac:dyDescent="0.25"/>
    <row r="29312" hidden="1" x14ac:dyDescent="0.25"/>
    <row r="29313" hidden="1" x14ac:dyDescent="0.25"/>
    <row r="29314" hidden="1" x14ac:dyDescent="0.25"/>
    <row r="29315" hidden="1" x14ac:dyDescent="0.25"/>
    <row r="29316" hidden="1" x14ac:dyDescent="0.25"/>
    <row r="29317" hidden="1" x14ac:dyDescent="0.25"/>
    <row r="29318" hidden="1" x14ac:dyDescent="0.25"/>
    <row r="29319" hidden="1" x14ac:dyDescent="0.25"/>
    <row r="29320" hidden="1" x14ac:dyDescent="0.25"/>
    <row r="29321" hidden="1" x14ac:dyDescent="0.25"/>
    <row r="29322" hidden="1" x14ac:dyDescent="0.25"/>
    <row r="29323" hidden="1" x14ac:dyDescent="0.25"/>
    <row r="29324" hidden="1" x14ac:dyDescent="0.25"/>
    <row r="29325" hidden="1" x14ac:dyDescent="0.25"/>
    <row r="29326" hidden="1" x14ac:dyDescent="0.25"/>
    <row r="29327" hidden="1" x14ac:dyDescent="0.25"/>
    <row r="29328" hidden="1" x14ac:dyDescent="0.25"/>
    <row r="29329" hidden="1" x14ac:dyDescent="0.25"/>
    <row r="29330" hidden="1" x14ac:dyDescent="0.25"/>
    <row r="29331" hidden="1" x14ac:dyDescent="0.25"/>
    <row r="29332" hidden="1" x14ac:dyDescent="0.25"/>
    <row r="29333" hidden="1" x14ac:dyDescent="0.25"/>
    <row r="29334" hidden="1" x14ac:dyDescent="0.25"/>
    <row r="29335" hidden="1" x14ac:dyDescent="0.25"/>
    <row r="29336" hidden="1" x14ac:dyDescent="0.25"/>
    <row r="29337" hidden="1" x14ac:dyDescent="0.25"/>
    <row r="29338" hidden="1" x14ac:dyDescent="0.25"/>
    <row r="29339" hidden="1" x14ac:dyDescent="0.25"/>
    <row r="29340" hidden="1" x14ac:dyDescent="0.25"/>
    <row r="29341" hidden="1" x14ac:dyDescent="0.25"/>
    <row r="29342" hidden="1" x14ac:dyDescent="0.25"/>
    <row r="29343" hidden="1" x14ac:dyDescent="0.25"/>
    <row r="29344" hidden="1" x14ac:dyDescent="0.25"/>
    <row r="29345" hidden="1" x14ac:dyDescent="0.25"/>
    <row r="29346" hidden="1" x14ac:dyDescent="0.25"/>
    <row r="29347" hidden="1" x14ac:dyDescent="0.25"/>
    <row r="29348" hidden="1" x14ac:dyDescent="0.25"/>
    <row r="29349" hidden="1" x14ac:dyDescent="0.25"/>
    <row r="29350" hidden="1" x14ac:dyDescent="0.25"/>
    <row r="29351" hidden="1" x14ac:dyDescent="0.25"/>
    <row r="29352" hidden="1" x14ac:dyDescent="0.25"/>
    <row r="29353" hidden="1" x14ac:dyDescent="0.25"/>
    <row r="29354" hidden="1" x14ac:dyDescent="0.25"/>
    <row r="29355" hidden="1" x14ac:dyDescent="0.25"/>
    <row r="29356" hidden="1" x14ac:dyDescent="0.25"/>
    <row r="29357" hidden="1" x14ac:dyDescent="0.25"/>
    <row r="29358" hidden="1" x14ac:dyDescent="0.25"/>
    <row r="29359" hidden="1" x14ac:dyDescent="0.25"/>
    <row r="29360" hidden="1" x14ac:dyDescent="0.25"/>
    <row r="29361" hidden="1" x14ac:dyDescent="0.25"/>
    <row r="29362" hidden="1" x14ac:dyDescent="0.25"/>
    <row r="29363" hidden="1" x14ac:dyDescent="0.25"/>
    <row r="29364" hidden="1" x14ac:dyDescent="0.25"/>
    <row r="29365" hidden="1" x14ac:dyDescent="0.25"/>
    <row r="29366" hidden="1" x14ac:dyDescent="0.25"/>
    <row r="29367" hidden="1" x14ac:dyDescent="0.25"/>
    <row r="29368" hidden="1" x14ac:dyDescent="0.25"/>
    <row r="29369" hidden="1" x14ac:dyDescent="0.25"/>
    <row r="29370" hidden="1" x14ac:dyDescent="0.25"/>
    <row r="29371" hidden="1" x14ac:dyDescent="0.25"/>
    <row r="29372" hidden="1" x14ac:dyDescent="0.25"/>
    <row r="29373" hidden="1" x14ac:dyDescent="0.25"/>
    <row r="29374" hidden="1" x14ac:dyDescent="0.25"/>
    <row r="29375" hidden="1" x14ac:dyDescent="0.25"/>
    <row r="29376" hidden="1" x14ac:dyDescent="0.25"/>
    <row r="29377" hidden="1" x14ac:dyDescent="0.25"/>
    <row r="29378" hidden="1" x14ac:dyDescent="0.25"/>
    <row r="29379" hidden="1" x14ac:dyDescent="0.25"/>
    <row r="29380" hidden="1" x14ac:dyDescent="0.25"/>
    <row r="29381" hidden="1" x14ac:dyDescent="0.25"/>
    <row r="29382" hidden="1" x14ac:dyDescent="0.25"/>
    <row r="29383" hidden="1" x14ac:dyDescent="0.25"/>
    <row r="29384" hidden="1" x14ac:dyDescent="0.25"/>
    <row r="29385" hidden="1" x14ac:dyDescent="0.25"/>
    <row r="29386" hidden="1" x14ac:dyDescent="0.25"/>
    <row r="29387" hidden="1" x14ac:dyDescent="0.25"/>
    <row r="29388" hidden="1" x14ac:dyDescent="0.25"/>
    <row r="29389" hidden="1" x14ac:dyDescent="0.25"/>
    <row r="29390" hidden="1" x14ac:dyDescent="0.25"/>
    <row r="29391" hidden="1" x14ac:dyDescent="0.25"/>
    <row r="29392" hidden="1" x14ac:dyDescent="0.25"/>
    <row r="29393" hidden="1" x14ac:dyDescent="0.25"/>
    <row r="29394" hidden="1" x14ac:dyDescent="0.25"/>
    <row r="29395" hidden="1" x14ac:dyDescent="0.25"/>
    <row r="29396" hidden="1" x14ac:dyDescent="0.25"/>
    <row r="29397" hidden="1" x14ac:dyDescent="0.25"/>
    <row r="29398" hidden="1" x14ac:dyDescent="0.25"/>
    <row r="29399" hidden="1" x14ac:dyDescent="0.25"/>
    <row r="29400" hidden="1" x14ac:dyDescent="0.25"/>
    <row r="29401" hidden="1" x14ac:dyDescent="0.25"/>
    <row r="29402" hidden="1" x14ac:dyDescent="0.25"/>
    <row r="29403" hidden="1" x14ac:dyDescent="0.25"/>
    <row r="29404" hidden="1" x14ac:dyDescent="0.25"/>
    <row r="29405" hidden="1" x14ac:dyDescent="0.25"/>
    <row r="29406" hidden="1" x14ac:dyDescent="0.25"/>
    <row r="29407" hidden="1" x14ac:dyDescent="0.25"/>
    <row r="29408" hidden="1" x14ac:dyDescent="0.25"/>
    <row r="29409" hidden="1" x14ac:dyDescent="0.25"/>
    <row r="29410" hidden="1" x14ac:dyDescent="0.25"/>
    <row r="29411" hidden="1" x14ac:dyDescent="0.25"/>
    <row r="29412" hidden="1" x14ac:dyDescent="0.25"/>
    <row r="29413" hidden="1" x14ac:dyDescent="0.25"/>
    <row r="29414" hidden="1" x14ac:dyDescent="0.25"/>
    <row r="29415" hidden="1" x14ac:dyDescent="0.25"/>
    <row r="29416" hidden="1" x14ac:dyDescent="0.25"/>
    <row r="29417" hidden="1" x14ac:dyDescent="0.25"/>
    <row r="29418" hidden="1" x14ac:dyDescent="0.25"/>
    <row r="29419" hidden="1" x14ac:dyDescent="0.25"/>
    <row r="29420" hidden="1" x14ac:dyDescent="0.25"/>
    <row r="29421" hidden="1" x14ac:dyDescent="0.25"/>
    <row r="29422" hidden="1" x14ac:dyDescent="0.25"/>
    <row r="29423" hidden="1" x14ac:dyDescent="0.25"/>
    <row r="29424" hidden="1" x14ac:dyDescent="0.25"/>
    <row r="29425" hidden="1" x14ac:dyDescent="0.25"/>
    <row r="29426" hidden="1" x14ac:dyDescent="0.25"/>
    <row r="29427" hidden="1" x14ac:dyDescent="0.25"/>
    <row r="29428" hidden="1" x14ac:dyDescent="0.25"/>
    <row r="29429" hidden="1" x14ac:dyDescent="0.25"/>
    <row r="29430" hidden="1" x14ac:dyDescent="0.25"/>
    <row r="29431" hidden="1" x14ac:dyDescent="0.25"/>
    <row r="29432" hidden="1" x14ac:dyDescent="0.25"/>
    <row r="29433" hidden="1" x14ac:dyDescent="0.25"/>
    <row r="29434" hidden="1" x14ac:dyDescent="0.25"/>
    <row r="29435" hidden="1" x14ac:dyDescent="0.25"/>
    <row r="29436" hidden="1" x14ac:dyDescent="0.25"/>
    <row r="29437" hidden="1" x14ac:dyDescent="0.25"/>
    <row r="29438" hidden="1" x14ac:dyDescent="0.25"/>
    <row r="29439" hidden="1" x14ac:dyDescent="0.25"/>
    <row r="29440" hidden="1" x14ac:dyDescent="0.25"/>
    <row r="29441" hidden="1" x14ac:dyDescent="0.25"/>
    <row r="29442" hidden="1" x14ac:dyDescent="0.25"/>
    <row r="29443" hidden="1" x14ac:dyDescent="0.25"/>
    <row r="29444" hidden="1" x14ac:dyDescent="0.25"/>
    <row r="29445" hidden="1" x14ac:dyDescent="0.25"/>
    <row r="29446" hidden="1" x14ac:dyDescent="0.25"/>
    <row r="29447" hidden="1" x14ac:dyDescent="0.25"/>
    <row r="29448" hidden="1" x14ac:dyDescent="0.25"/>
    <row r="29449" hidden="1" x14ac:dyDescent="0.25"/>
    <row r="29450" hidden="1" x14ac:dyDescent="0.25"/>
    <row r="29451" hidden="1" x14ac:dyDescent="0.25"/>
    <row r="29452" hidden="1" x14ac:dyDescent="0.25"/>
    <row r="29453" hidden="1" x14ac:dyDescent="0.25"/>
    <row r="29454" hidden="1" x14ac:dyDescent="0.25"/>
    <row r="29455" hidden="1" x14ac:dyDescent="0.25"/>
    <row r="29456" hidden="1" x14ac:dyDescent="0.25"/>
    <row r="29457" hidden="1" x14ac:dyDescent="0.25"/>
    <row r="29458" hidden="1" x14ac:dyDescent="0.25"/>
    <row r="29459" hidden="1" x14ac:dyDescent="0.25"/>
    <row r="29460" hidden="1" x14ac:dyDescent="0.25"/>
    <row r="29461" hidden="1" x14ac:dyDescent="0.25"/>
    <row r="29462" hidden="1" x14ac:dyDescent="0.25"/>
    <row r="29463" hidden="1" x14ac:dyDescent="0.25"/>
    <row r="29464" hidden="1" x14ac:dyDescent="0.25"/>
    <row r="29465" hidden="1" x14ac:dyDescent="0.25"/>
    <row r="29466" hidden="1" x14ac:dyDescent="0.25"/>
    <row r="29467" hidden="1" x14ac:dyDescent="0.25"/>
    <row r="29468" hidden="1" x14ac:dyDescent="0.25"/>
    <row r="29469" hidden="1" x14ac:dyDescent="0.25"/>
    <row r="29470" hidden="1" x14ac:dyDescent="0.25"/>
    <row r="29471" hidden="1" x14ac:dyDescent="0.25"/>
    <row r="29472" hidden="1" x14ac:dyDescent="0.25"/>
    <row r="29473" hidden="1" x14ac:dyDescent="0.25"/>
    <row r="29474" hidden="1" x14ac:dyDescent="0.25"/>
    <row r="29475" hidden="1" x14ac:dyDescent="0.25"/>
    <row r="29476" hidden="1" x14ac:dyDescent="0.25"/>
    <row r="29477" hidden="1" x14ac:dyDescent="0.25"/>
    <row r="29478" hidden="1" x14ac:dyDescent="0.25"/>
    <row r="29479" hidden="1" x14ac:dyDescent="0.25"/>
    <row r="29480" hidden="1" x14ac:dyDescent="0.25"/>
    <row r="29481" hidden="1" x14ac:dyDescent="0.25"/>
    <row r="29482" hidden="1" x14ac:dyDescent="0.25"/>
    <row r="29483" hidden="1" x14ac:dyDescent="0.25"/>
    <row r="29484" hidden="1" x14ac:dyDescent="0.25"/>
    <row r="29485" hidden="1" x14ac:dyDescent="0.25"/>
    <row r="29486" hidden="1" x14ac:dyDescent="0.25"/>
    <row r="29487" hidden="1" x14ac:dyDescent="0.25"/>
    <row r="29488" hidden="1" x14ac:dyDescent="0.25"/>
    <row r="29489" hidden="1" x14ac:dyDescent="0.25"/>
    <row r="29490" hidden="1" x14ac:dyDescent="0.25"/>
    <row r="29491" hidden="1" x14ac:dyDescent="0.25"/>
    <row r="29492" hidden="1" x14ac:dyDescent="0.25"/>
    <row r="29493" hidden="1" x14ac:dyDescent="0.25"/>
    <row r="29494" hidden="1" x14ac:dyDescent="0.25"/>
    <row r="29495" hidden="1" x14ac:dyDescent="0.25"/>
    <row r="29496" hidden="1" x14ac:dyDescent="0.25"/>
    <row r="29497" hidden="1" x14ac:dyDescent="0.25"/>
    <row r="29498" hidden="1" x14ac:dyDescent="0.25"/>
    <row r="29499" hidden="1" x14ac:dyDescent="0.25"/>
    <row r="29500" hidden="1" x14ac:dyDescent="0.25"/>
    <row r="29501" hidden="1" x14ac:dyDescent="0.25"/>
    <row r="29502" hidden="1" x14ac:dyDescent="0.25"/>
    <row r="29503" hidden="1" x14ac:dyDescent="0.25"/>
    <row r="29504" hidden="1" x14ac:dyDescent="0.25"/>
    <row r="29505" hidden="1" x14ac:dyDescent="0.25"/>
    <row r="29506" hidden="1" x14ac:dyDescent="0.25"/>
    <row r="29507" hidden="1" x14ac:dyDescent="0.25"/>
    <row r="29508" hidden="1" x14ac:dyDescent="0.25"/>
    <row r="29509" hidden="1" x14ac:dyDescent="0.25"/>
    <row r="29510" hidden="1" x14ac:dyDescent="0.25"/>
    <row r="29511" hidden="1" x14ac:dyDescent="0.25"/>
    <row r="29512" hidden="1" x14ac:dyDescent="0.25"/>
    <row r="29513" hidden="1" x14ac:dyDescent="0.25"/>
    <row r="29514" hidden="1" x14ac:dyDescent="0.25"/>
    <row r="29515" hidden="1" x14ac:dyDescent="0.25"/>
    <row r="29516" hidden="1" x14ac:dyDescent="0.25"/>
    <row r="29517" hidden="1" x14ac:dyDescent="0.25"/>
    <row r="29518" hidden="1" x14ac:dyDescent="0.25"/>
    <row r="29519" hidden="1" x14ac:dyDescent="0.25"/>
    <row r="29520" hidden="1" x14ac:dyDescent="0.25"/>
    <row r="29521" hidden="1" x14ac:dyDescent="0.25"/>
    <row r="29522" hidden="1" x14ac:dyDescent="0.25"/>
    <row r="29523" hidden="1" x14ac:dyDescent="0.25"/>
    <row r="29524" hidden="1" x14ac:dyDescent="0.25"/>
    <row r="29525" hidden="1" x14ac:dyDescent="0.25"/>
    <row r="29526" hidden="1" x14ac:dyDescent="0.25"/>
    <row r="29527" hidden="1" x14ac:dyDescent="0.25"/>
    <row r="29528" hidden="1" x14ac:dyDescent="0.25"/>
    <row r="29529" hidden="1" x14ac:dyDescent="0.25"/>
    <row r="29530" hidden="1" x14ac:dyDescent="0.25"/>
    <row r="29531" hidden="1" x14ac:dyDescent="0.25"/>
    <row r="29532" hidden="1" x14ac:dyDescent="0.25"/>
    <row r="29533" hidden="1" x14ac:dyDescent="0.25"/>
    <row r="29534" hidden="1" x14ac:dyDescent="0.25"/>
    <row r="29535" hidden="1" x14ac:dyDescent="0.25"/>
    <row r="29536" hidden="1" x14ac:dyDescent="0.25"/>
    <row r="29537" hidden="1" x14ac:dyDescent="0.25"/>
    <row r="29538" hidden="1" x14ac:dyDescent="0.25"/>
    <row r="29539" hidden="1" x14ac:dyDescent="0.25"/>
    <row r="29540" hidden="1" x14ac:dyDescent="0.25"/>
    <row r="29541" hidden="1" x14ac:dyDescent="0.25"/>
    <row r="29542" hidden="1" x14ac:dyDescent="0.25"/>
    <row r="29543" hidden="1" x14ac:dyDescent="0.25"/>
    <row r="29544" hidden="1" x14ac:dyDescent="0.25"/>
    <row r="29545" hidden="1" x14ac:dyDescent="0.25"/>
    <row r="29546" hidden="1" x14ac:dyDescent="0.25"/>
    <row r="29547" hidden="1" x14ac:dyDescent="0.25"/>
    <row r="29548" hidden="1" x14ac:dyDescent="0.25"/>
    <row r="29549" hidden="1" x14ac:dyDescent="0.25"/>
    <row r="29550" hidden="1" x14ac:dyDescent="0.25"/>
    <row r="29551" hidden="1" x14ac:dyDescent="0.25"/>
    <row r="29552" hidden="1" x14ac:dyDescent="0.25"/>
    <row r="29553" hidden="1" x14ac:dyDescent="0.25"/>
    <row r="29554" hidden="1" x14ac:dyDescent="0.25"/>
    <row r="29555" hidden="1" x14ac:dyDescent="0.25"/>
    <row r="29556" hidden="1" x14ac:dyDescent="0.25"/>
    <row r="29557" hidden="1" x14ac:dyDescent="0.25"/>
    <row r="29558" hidden="1" x14ac:dyDescent="0.25"/>
    <row r="29559" hidden="1" x14ac:dyDescent="0.25"/>
    <row r="29560" hidden="1" x14ac:dyDescent="0.25"/>
    <row r="29561" hidden="1" x14ac:dyDescent="0.25"/>
    <row r="29562" hidden="1" x14ac:dyDescent="0.25"/>
    <row r="29563" hidden="1" x14ac:dyDescent="0.25"/>
    <row r="29564" hidden="1" x14ac:dyDescent="0.25"/>
    <row r="29565" hidden="1" x14ac:dyDescent="0.25"/>
    <row r="29566" hidden="1" x14ac:dyDescent="0.25"/>
    <row r="29567" hidden="1" x14ac:dyDescent="0.25"/>
    <row r="29568" hidden="1" x14ac:dyDescent="0.25"/>
    <row r="29569" hidden="1" x14ac:dyDescent="0.25"/>
    <row r="29570" hidden="1" x14ac:dyDescent="0.25"/>
    <row r="29571" hidden="1" x14ac:dyDescent="0.25"/>
    <row r="29572" hidden="1" x14ac:dyDescent="0.25"/>
    <row r="29573" hidden="1" x14ac:dyDescent="0.25"/>
    <row r="29574" hidden="1" x14ac:dyDescent="0.25"/>
    <row r="29575" hidden="1" x14ac:dyDescent="0.25"/>
    <row r="29576" hidden="1" x14ac:dyDescent="0.25"/>
    <row r="29577" hidden="1" x14ac:dyDescent="0.25"/>
    <row r="29578" hidden="1" x14ac:dyDescent="0.25"/>
    <row r="29579" hidden="1" x14ac:dyDescent="0.25"/>
    <row r="29580" hidden="1" x14ac:dyDescent="0.25"/>
    <row r="29581" hidden="1" x14ac:dyDescent="0.25"/>
    <row r="29582" hidden="1" x14ac:dyDescent="0.25"/>
    <row r="29583" hidden="1" x14ac:dyDescent="0.25"/>
    <row r="29584" hidden="1" x14ac:dyDescent="0.25"/>
    <row r="29585" hidden="1" x14ac:dyDescent="0.25"/>
    <row r="29586" hidden="1" x14ac:dyDescent="0.25"/>
    <row r="29587" hidden="1" x14ac:dyDescent="0.25"/>
    <row r="29588" hidden="1" x14ac:dyDescent="0.25"/>
    <row r="29589" hidden="1" x14ac:dyDescent="0.25"/>
    <row r="29590" hidden="1" x14ac:dyDescent="0.25"/>
    <row r="29591" hidden="1" x14ac:dyDescent="0.25"/>
    <row r="29592" hidden="1" x14ac:dyDescent="0.25"/>
    <row r="29593" hidden="1" x14ac:dyDescent="0.25"/>
    <row r="29594" hidden="1" x14ac:dyDescent="0.25"/>
    <row r="29595" hidden="1" x14ac:dyDescent="0.25"/>
    <row r="29596" hidden="1" x14ac:dyDescent="0.25"/>
    <row r="29597" hidden="1" x14ac:dyDescent="0.25"/>
    <row r="29598" hidden="1" x14ac:dyDescent="0.25"/>
    <row r="29599" hidden="1" x14ac:dyDescent="0.25"/>
    <row r="29600" hidden="1" x14ac:dyDescent="0.25"/>
    <row r="29601" hidden="1" x14ac:dyDescent="0.25"/>
    <row r="29602" hidden="1" x14ac:dyDescent="0.25"/>
    <row r="29603" hidden="1" x14ac:dyDescent="0.25"/>
    <row r="29604" hidden="1" x14ac:dyDescent="0.25"/>
    <row r="29605" hidden="1" x14ac:dyDescent="0.25"/>
    <row r="29606" hidden="1" x14ac:dyDescent="0.25"/>
    <row r="29607" hidden="1" x14ac:dyDescent="0.25"/>
    <row r="29608" hidden="1" x14ac:dyDescent="0.25"/>
    <row r="29609" hidden="1" x14ac:dyDescent="0.25"/>
    <row r="29610" hidden="1" x14ac:dyDescent="0.25"/>
    <row r="29611" hidden="1" x14ac:dyDescent="0.25"/>
    <row r="29612" hidden="1" x14ac:dyDescent="0.25"/>
    <row r="29613" hidden="1" x14ac:dyDescent="0.25"/>
    <row r="29614" hidden="1" x14ac:dyDescent="0.25"/>
    <row r="29615" hidden="1" x14ac:dyDescent="0.25"/>
    <row r="29616" hidden="1" x14ac:dyDescent="0.25"/>
    <row r="29617" hidden="1" x14ac:dyDescent="0.25"/>
    <row r="29618" hidden="1" x14ac:dyDescent="0.25"/>
    <row r="29619" hidden="1" x14ac:dyDescent="0.25"/>
    <row r="29620" hidden="1" x14ac:dyDescent="0.25"/>
    <row r="29621" hidden="1" x14ac:dyDescent="0.25"/>
    <row r="29622" hidden="1" x14ac:dyDescent="0.25"/>
    <row r="29623" hidden="1" x14ac:dyDescent="0.25"/>
    <row r="29624" hidden="1" x14ac:dyDescent="0.25"/>
    <row r="29625" hidden="1" x14ac:dyDescent="0.25"/>
    <row r="29626" hidden="1" x14ac:dyDescent="0.25"/>
    <row r="29627" hidden="1" x14ac:dyDescent="0.25"/>
    <row r="29628" hidden="1" x14ac:dyDescent="0.25"/>
    <row r="29629" hidden="1" x14ac:dyDescent="0.25"/>
    <row r="29630" hidden="1" x14ac:dyDescent="0.25"/>
    <row r="29631" hidden="1" x14ac:dyDescent="0.25"/>
    <row r="29632" hidden="1" x14ac:dyDescent="0.25"/>
    <row r="29633" hidden="1" x14ac:dyDescent="0.25"/>
    <row r="29634" hidden="1" x14ac:dyDescent="0.25"/>
    <row r="29635" hidden="1" x14ac:dyDescent="0.25"/>
    <row r="29636" hidden="1" x14ac:dyDescent="0.25"/>
    <row r="29637" hidden="1" x14ac:dyDescent="0.25"/>
    <row r="29638" hidden="1" x14ac:dyDescent="0.25"/>
    <row r="29639" hidden="1" x14ac:dyDescent="0.25"/>
    <row r="29640" hidden="1" x14ac:dyDescent="0.25"/>
    <row r="29641" hidden="1" x14ac:dyDescent="0.25"/>
    <row r="29642" hidden="1" x14ac:dyDescent="0.25"/>
    <row r="29643" hidden="1" x14ac:dyDescent="0.25"/>
    <row r="29644" hidden="1" x14ac:dyDescent="0.25"/>
    <row r="29645" hidden="1" x14ac:dyDescent="0.25"/>
    <row r="29646" hidden="1" x14ac:dyDescent="0.25"/>
    <row r="29647" hidden="1" x14ac:dyDescent="0.25"/>
    <row r="29648" hidden="1" x14ac:dyDescent="0.25"/>
    <row r="29649" hidden="1" x14ac:dyDescent="0.25"/>
    <row r="29650" hidden="1" x14ac:dyDescent="0.25"/>
    <row r="29651" hidden="1" x14ac:dyDescent="0.25"/>
    <row r="29652" hidden="1" x14ac:dyDescent="0.25"/>
    <row r="29653" hidden="1" x14ac:dyDescent="0.25"/>
    <row r="29654" hidden="1" x14ac:dyDescent="0.25"/>
    <row r="29655" hidden="1" x14ac:dyDescent="0.25"/>
    <row r="29656" hidden="1" x14ac:dyDescent="0.25"/>
    <row r="29657" hidden="1" x14ac:dyDescent="0.25"/>
    <row r="29658" hidden="1" x14ac:dyDescent="0.25"/>
    <row r="29659" hidden="1" x14ac:dyDescent="0.25"/>
    <row r="29660" hidden="1" x14ac:dyDescent="0.25"/>
    <row r="29661" hidden="1" x14ac:dyDescent="0.25"/>
    <row r="29662" hidden="1" x14ac:dyDescent="0.25"/>
    <row r="29663" hidden="1" x14ac:dyDescent="0.25"/>
    <row r="29664" hidden="1" x14ac:dyDescent="0.25"/>
    <row r="29665" hidden="1" x14ac:dyDescent="0.25"/>
    <row r="29666" hidden="1" x14ac:dyDescent="0.25"/>
    <row r="29667" hidden="1" x14ac:dyDescent="0.25"/>
    <row r="29668" hidden="1" x14ac:dyDescent="0.25"/>
    <row r="29669" hidden="1" x14ac:dyDescent="0.25"/>
    <row r="29670" hidden="1" x14ac:dyDescent="0.25"/>
    <row r="29671" hidden="1" x14ac:dyDescent="0.25"/>
    <row r="29672" hidden="1" x14ac:dyDescent="0.25"/>
    <row r="29673" hidden="1" x14ac:dyDescent="0.25"/>
    <row r="29674" hidden="1" x14ac:dyDescent="0.25"/>
    <row r="29675" hidden="1" x14ac:dyDescent="0.25"/>
    <row r="29676" hidden="1" x14ac:dyDescent="0.25"/>
    <row r="29677" hidden="1" x14ac:dyDescent="0.25"/>
    <row r="29678" hidden="1" x14ac:dyDescent="0.25"/>
    <row r="29679" hidden="1" x14ac:dyDescent="0.25"/>
    <row r="29680" hidden="1" x14ac:dyDescent="0.25"/>
    <row r="29681" hidden="1" x14ac:dyDescent="0.25"/>
    <row r="29682" hidden="1" x14ac:dyDescent="0.25"/>
    <row r="29683" hidden="1" x14ac:dyDescent="0.25"/>
    <row r="29684" hidden="1" x14ac:dyDescent="0.25"/>
    <row r="29685" hidden="1" x14ac:dyDescent="0.25"/>
    <row r="29686" hidden="1" x14ac:dyDescent="0.25"/>
    <row r="29687" hidden="1" x14ac:dyDescent="0.25"/>
    <row r="29688" hidden="1" x14ac:dyDescent="0.25"/>
    <row r="29689" hidden="1" x14ac:dyDescent="0.25"/>
    <row r="29690" hidden="1" x14ac:dyDescent="0.25"/>
    <row r="29691" hidden="1" x14ac:dyDescent="0.25"/>
    <row r="29692" hidden="1" x14ac:dyDescent="0.25"/>
    <row r="29693" hidden="1" x14ac:dyDescent="0.25"/>
    <row r="29694" hidden="1" x14ac:dyDescent="0.25"/>
    <row r="29695" hidden="1" x14ac:dyDescent="0.25"/>
    <row r="29696" hidden="1" x14ac:dyDescent="0.25"/>
    <row r="29697" hidden="1" x14ac:dyDescent="0.25"/>
    <row r="29698" hidden="1" x14ac:dyDescent="0.25"/>
    <row r="29699" hidden="1" x14ac:dyDescent="0.25"/>
    <row r="29700" hidden="1" x14ac:dyDescent="0.25"/>
    <row r="29701" hidden="1" x14ac:dyDescent="0.25"/>
    <row r="29702" hidden="1" x14ac:dyDescent="0.25"/>
    <row r="29703" hidden="1" x14ac:dyDescent="0.25"/>
    <row r="29704" hidden="1" x14ac:dyDescent="0.25"/>
    <row r="29705" hidden="1" x14ac:dyDescent="0.25"/>
    <row r="29706" hidden="1" x14ac:dyDescent="0.25"/>
    <row r="29707" hidden="1" x14ac:dyDescent="0.25"/>
    <row r="29708" hidden="1" x14ac:dyDescent="0.25"/>
    <row r="29709" hidden="1" x14ac:dyDescent="0.25"/>
    <row r="29710" hidden="1" x14ac:dyDescent="0.25"/>
    <row r="29711" hidden="1" x14ac:dyDescent="0.25"/>
    <row r="29712" hidden="1" x14ac:dyDescent="0.25"/>
    <row r="29713" hidden="1" x14ac:dyDescent="0.25"/>
    <row r="29714" hidden="1" x14ac:dyDescent="0.25"/>
    <row r="29715" hidden="1" x14ac:dyDescent="0.25"/>
    <row r="29716" hidden="1" x14ac:dyDescent="0.25"/>
    <row r="29717" hidden="1" x14ac:dyDescent="0.25"/>
    <row r="29718" hidden="1" x14ac:dyDescent="0.25"/>
    <row r="29719" hidden="1" x14ac:dyDescent="0.25"/>
    <row r="29720" hidden="1" x14ac:dyDescent="0.25"/>
    <row r="29721" hidden="1" x14ac:dyDescent="0.25"/>
    <row r="29722" hidden="1" x14ac:dyDescent="0.25"/>
    <row r="29723" hidden="1" x14ac:dyDescent="0.25"/>
    <row r="29724" hidden="1" x14ac:dyDescent="0.25"/>
    <row r="29725" hidden="1" x14ac:dyDescent="0.25"/>
    <row r="29726" hidden="1" x14ac:dyDescent="0.25"/>
    <row r="29727" hidden="1" x14ac:dyDescent="0.25"/>
    <row r="29728" hidden="1" x14ac:dyDescent="0.25"/>
    <row r="29729" hidden="1" x14ac:dyDescent="0.25"/>
    <row r="29730" hidden="1" x14ac:dyDescent="0.25"/>
    <row r="29731" hidden="1" x14ac:dyDescent="0.25"/>
    <row r="29732" hidden="1" x14ac:dyDescent="0.25"/>
    <row r="29733" hidden="1" x14ac:dyDescent="0.25"/>
    <row r="29734" hidden="1" x14ac:dyDescent="0.25"/>
    <row r="29735" hidden="1" x14ac:dyDescent="0.25"/>
    <row r="29736" hidden="1" x14ac:dyDescent="0.25"/>
    <row r="29737" hidden="1" x14ac:dyDescent="0.25"/>
    <row r="29738" hidden="1" x14ac:dyDescent="0.25"/>
    <row r="29739" hidden="1" x14ac:dyDescent="0.25"/>
    <row r="29740" hidden="1" x14ac:dyDescent="0.25"/>
    <row r="29741" hidden="1" x14ac:dyDescent="0.25"/>
    <row r="29742" hidden="1" x14ac:dyDescent="0.25"/>
    <row r="29743" hidden="1" x14ac:dyDescent="0.25"/>
    <row r="29744" hidden="1" x14ac:dyDescent="0.25"/>
    <row r="29745" hidden="1" x14ac:dyDescent="0.25"/>
    <row r="29746" hidden="1" x14ac:dyDescent="0.25"/>
    <row r="29747" hidden="1" x14ac:dyDescent="0.25"/>
    <row r="29748" hidden="1" x14ac:dyDescent="0.25"/>
    <row r="29749" hidden="1" x14ac:dyDescent="0.25"/>
    <row r="29750" hidden="1" x14ac:dyDescent="0.25"/>
    <row r="29751" hidden="1" x14ac:dyDescent="0.25"/>
    <row r="29752" hidden="1" x14ac:dyDescent="0.25"/>
    <row r="29753" hidden="1" x14ac:dyDescent="0.25"/>
    <row r="29754" hidden="1" x14ac:dyDescent="0.25"/>
    <row r="29755" hidden="1" x14ac:dyDescent="0.25"/>
    <row r="29756" hidden="1" x14ac:dyDescent="0.25"/>
    <row r="29757" hidden="1" x14ac:dyDescent="0.25"/>
    <row r="29758" hidden="1" x14ac:dyDescent="0.25"/>
    <row r="29759" hidden="1" x14ac:dyDescent="0.25"/>
    <row r="29760" hidden="1" x14ac:dyDescent="0.25"/>
    <row r="29761" hidden="1" x14ac:dyDescent="0.25"/>
    <row r="29762" hidden="1" x14ac:dyDescent="0.25"/>
    <row r="29763" hidden="1" x14ac:dyDescent="0.25"/>
    <row r="29764" hidden="1" x14ac:dyDescent="0.25"/>
    <row r="29765" hidden="1" x14ac:dyDescent="0.25"/>
    <row r="29766" hidden="1" x14ac:dyDescent="0.25"/>
    <row r="29767" hidden="1" x14ac:dyDescent="0.25"/>
    <row r="29768" hidden="1" x14ac:dyDescent="0.25"/>
    <row r="29769" hidden="1" x14ac:dyDescent="0.25"/>
    <row r="29770" hidden="1" x14ac:dyDescent="0.25"/>
    <row r="29771" hidden="1" x14ac:dyDescent="0.25"/>
    <row r="29772" hidden="1" x14ac:dyDescent="0.25"/>
    <row r="29773" hidden="1" x14ac:dyDescent="0.25"/>
    <row r="29774" hidden="1" x14ac:dyDescent="0.25"/>
    <row r="29775" hidden="1" x14ac:dyDescent="0.25"/>
    <row r="29776" hidden="1" x14ac:dyDescent="0.25"/>
    <row r="29777" hidden="1" x14ac:dyDescent="0.25"/>
    <row r="29778" hidden="1" x14ac:dyDescent="0.25"/>
    <row r="29779" hidden="1" x14ac:dyDescent="0.25"/>
    <row r="29780" hidden="1" x14ac:dyDescent="0.25"/>
    <row r="29781" hidden="1" x14ac:dyDescent="0.25"/>
    <row r="29782" hidden="1" x14ac:dyDescent="0.25"/>
    <row r="29783" hidden="1" x14ac:dyDescent="0.25"/>
    <row r="29784" hidden="1" x14ac:dyDescent="0.25"/>
    <row r="29785" hidden="1" x14ac:dyDescent="0.25"/>
    <row r="29786" hidden="1" x14ac:dyDescent="0.25"/>
    <row r="29787" hidden="1" x14ac:dyDescent="0.25"/>
    <row r="29788" hidden="1" x14ac:dyDescent="0.25"/>
    <row r="29789" hidden="1" x14ac:dyDescent="0.25"/>
    <row r="29790" hidden="1" x14ac:dyDescent="0.25"/>
    <row r="29791" hidden="1" x14ac:dyDescent="0.25"/>
    <row r="29792" hidden="1" x14ac:dyDescent="0.25"/>
    <row r="29793" hidden="1" x14ac:dyDescent="0.25"/>
    <row r="29794" hidden="1" x14ac:dyDescent="0.25"/>
    <row r="29795" hidden="1" x14ac:dyDescent="0.25"/>
    <row r="29796" hidden="1" x14ac:dyDescent="0.25"/>
    <row r="29797" hidden="1" x14ac:dyDescent="0.25"/>
    <row r="29798" hidden="1" x14ac:dyDescent="0.25"/>
    <row r="29799" hidden="1" x14ac:dyDescent="0.25"/>
    <row r="29800" hidden="1" x14ac:dyDescent="0.25"/>
    <row r="29801" hidden="1" x14ac:dyDescent="0.25"/>
    <row r="29802" hidden="1" x14ac:dyDescent="0.25"/>
    <row r="29803" hidden="1" x14ac:dyDescent="0.25"/>
    <row r="29804" hidden="1" x14ac:dyDescent="0.25"/>
    <row r="29805" hidden="1" x14ac:dyDescent="0.25"/>
    <row r="29806" hidden="1" x14ac:dyDescent="0.25"/>
    <row r="29807" hidden="1" x14ac:dyDescent="0.25"/>
    <row r="29808" hidden="1" x14ac:dyDescent="0.25"/>
    <row r="29809" hidden="1" x14ac:dyDescent="0.25"/>
    <row r="29810" hidden="1" x14ac:dyDescent="0.25"/>
    <row r="29811" hidden="1" x14ac:dyDescent="0.25"/>
    <row r="29812" hidden="1" x14ac:dyDescent="0.25"/>
    <row r="29813" hidden="1" x14ac:dyDescent="0.25"/>
    <row r="29814" hidden="1" x14ac:dyDescent="0.25"/>
    <row r="29815" hidden="1" x14ac:dyDescent="0.25"/>
    <row r="29816" hidden="1" x14ac:dyDescent="0.25"/>
    <row r="29817" hidden="1" x14ac:dyDescent="0.25"/>
    <row r="29818" hidden="1" x14ac:dyDescent="0.25"/>
    <row r="29819" hidden="1" x14ac:dyDescent="0.25"/>
    <row r="29820" hidden="1" x14ac:dyDescent="0.25"/>
    <row r="29821" hidden="1" x14ac:dyDescent="0.25"/>
    <row r="29822" hidden="1" x14ac:dyDescent="0.25"/>
    <row r="29823" hidden="1" x14ac:dyDescent="0.25"/>
    <row r="29824" hidden="1" x14ac:dyDescent="0.25"/>
    <row r="29825" hidden="1" x14ac:dyDescent="0.25"/>
    <row r="29826" hidden="1" x14ac:dyDescent="0.25"/>
    <row r="29827" hidden="1" x14ac:dyDescent="0.25"/>
    <row r="29828" hidden="1" x14ac:dyDescent="0.25"/>
    <row r="29829" hidden="1" x14ac:dyDescent="0.25"/>
    <row r="29830" hidden="1" x14ac:dyDescent="0.25"/>
    <row r="29831" hidden="1" x14ac:dyDescent="0.25"/>
    <row r="29832" hidden="1" x14ac:dyDescent="0.25"/>
    <row r="29833" hidden="1" x14ac:dyDescent="0.25"/>
    <row r="29834" hidden="1" x14ac:dyDescent="0.25"/>
    <row r="29835" hidden="1" x14ac:dyDescent="0.25"/>
    <row r="29836" hidden="1" x14ac:dyDescent="0.25"/>
    <row r="29837" hidden="1" x14ac:dyDescent="0.25"/>
    <row r="29838" hidden="1" x14ac:dyDescent="0.25"/>
    <row r="29839" hidden="1" x14ac:dyDescent="0.25"/>
    <row r="29840" hidden="1" x14ac:dyDescent="0.25"/>
    <row r="29841" hidden="1" x14ac:dyDescent="0.25"/>
    <row r="29842" hidden="1" x14ac:dyDescent="0.25"/>
    <row r="29843" hidden="1" x14ac:dyDescent="0.25"/>
    <row r="29844" hidden="1" x14ac:dyDescent="0.25"/>
    <row r="29845" hidden="1" x14ac:dyDescent="0.25"/>
    <row r="29846" hidden="1" x14ac:dyDescent="0.25"/>
    <row r="29847" hidden="1" x14ac:dyDescent="0.25"/>
    <row r="29848" hidden="1" x14ac:dyDescent="0.25"/>
    <row r="29849" hidden="1" x14ac:dyDescent="0.25"/>
    <row r="29850" hidden="1" x14ac:dyDescent="0.25"/>
    <row r="29851" hidden="1" x14ac:dyDescent="0.25"/>
    <row r="29852" hidden="1" x14ac:dyDescent="0.25"/>
    <row r="29853" hidden="1" x14ac:dyDescent="0.25"/>
    <row r="29854" hidden="1" x14ac:dyDescent="0.25"/>
    <row r="29855" hidden="1" x14ac:dyDescent="0.25"/>
    <row r="29856" hidden="1" x14ac:dyDescent="0.25"/>
    <row r="29857" hidden="1" x14ac:dyDescent="0.25"/>
    <row r="29858" hidden="1" x14ac:dyDescent="0.25"/>
    <row r="29859" hidden="1" x14ac:dyDescent="0.25"/>
    <row r="29860" hidden="1" x14ac:dyDescent="0.25"/>
    <row r="29861" hidden="1" x14ac:dyDescent="0.25"/>
    <row r="29862" hidden="1" x14ac:dyDescent="0.25"/>
    <row r="29863" hidden="1" x14ac:dyDescent="0.25"/>
    <row r="29864" hidden="1" x14ac:dyDescent="0.25"/>
    <row r="29865" hidden="1" x14ac:dyDescent="0.25"/>
    <row r="29866" hidden="1" x14ac:dyDescent="0.25"/>
    <row r="29867" hidden="1" x14ac:dyDescent="0.25"/>
    <row r="29868" hidden="1" x14ac:dyDescent="0.25"/>
    <row r="29869" hidden="1" x14ac:dyDescent="0.25"/>
    <row r="29870" hidden="1" x14ac:dyDescent="0.25"/>
    <row r="29871" hidden="1" x14ac:dyDescent="0.25"/>
    <row r="29872" hidden="1" x14ac:dyDescent="0.25"/>
    <row r="29873" hidden="1" x14ac:dyDescent="0.25"/>
    <row r="29874" hidden="1" x14ac:dyDescent="0.25"/>
    <row r="29875" hidden="1" x14ac:dyDescent="0.25"/>
    <row r="29876" hidden="1" x14ac:dyDescent="0.25"/>
    <row r="29877" hidden="1" x14ac:dyDescent="0.25"/>
    <row r="29878" hidden="1" x14ac:dyDescent="0.25"/>
    <row r="29879" hidden="1" x14ac:dyDescent="0.25"/>
    <row r="29880" hidden="1" x14ac:dyDescent="0.25"/>
    <row r="29881" hidden="1" x14ac:dyDescent="0.25"/>
    <row r="29882" hidden="1" x14ac:dyDescent="0.25"/>
    <row r="29883" hidden="1" x14ac:dyDescent="0.25"/>
    <row r="29884" hidden="1" x14ac:dyDescent="0.25"/>
    <row r="29885" hidden="1" x14ac:dyDescent="0.25"/>
    <row r="29886" hidden="1" x14ac:dyDescent="0.25"/>
    <row r="29887" hidden="1" x14ac:dyDescent="0.25"/>
    <row r="29888" hidden="1" x14ac:dyDescent="0.25"/>
    <row r="29889" hidden="1" x14ac:dyDescent="0.25"/>
    <row r="29890" hidden="1" x14ac:dyDescent="0.25"/>
    <row r="29891" hidden="1" x14ac:dyDescent="0.25"/>
    <row r="29892" hidden="1" x14ac:dyDescent="0.25"/>
    <row r="29893" hidden="1" x14ac:dyDescent="0.25"/>
    <row r="29894" hidden="1" x14ac:dyDescent="0.25"/>
    <row r="29895" hidden="1" x14ac:dyDescent="0.25"/>
    <row r="29896" hidden="1" x14ac:dyDescent="0.25"/>
    <row r="29897" hidden="1" x14ac:dyDescent="0.25"/>
    <row r="29898" hidden="1" x14ac:dyDescent="0.25"/>
    <row r="29899" hidden="1" x14ac:dyDescent="0.25"/>
    <row r="29900" hidden="1" x14ac:dyDescent="0.25"/>
    <row r="29901" hidden="1" x14ac:dyDescent="0.25"/>
    <row r="29902" hidden="1" x14ac:dyDescent="0.25"/>
    <row r="29903" hidden="1" x14ac:dyDescent="0.25"/>
    <row r="29904" hidden="1" x14ac:dyDescent="0.25"/>
    <row r="29905" hidden="1" x14ac:dyDescent="0.25"/>
    <row r="29906" hidden="1" x14ac:dyDescent="0.25"/>
    <row r="29907" hidden="1" x14ac:dyDescent="0.25"/>
    <row r="29908" hidden="1" x14ac:dyDescent="0.25"/>
    <row r="29909" hidden="1" x14ac:dyDescent="0.25"/>
    <row r="29910" hidden="1" x14ac:dyDescent="0.25"/>
    <row r="29911" hidden="1" x14ac:dyDescent="0.25"/>
    <row r="29912" hidden="1" x14ac:dyDescent="0.25"/>
    <row r="29913" hidden="1" x14ac:dyDescent="0.25"/>
    <row r="29914" hidden="1" x14ac:dyDescent="0.25"/>
    <row r="29915" hidden="1" x14ac:dyDescent="0.25"/>
    <row r="29916" hidden="1" x14ac:dyDescent="0.25"/>
    <row r="29917" hidden="1" x14ac:dyDescent="0.25"/>
    <row r="29918" hidden="1" x14ac:dyDescent="0.25"/>
    <row r="29919" hidden="1" x14ac:dyDescent="0.25"/>
    <row r="29920" hidden="1" x14ac:dyDescent="0.25"/>
    <row r="29921" hidden="1" x14ac:dyDescent="0.25"/>
    <row r="29922" hidden="1" x14ac:dyDescent="0.25"/>
    <row r="29923" hidden="1" x14ac:dyDescent="0.25"/>
    <row r="29924" hidden="1" x14ac:dyDescent="0.25"/>
    <row r="29925" hidden="1" x14ac:dyDescent="0.25"/>
    <row r="29926" hidden="1" x14ac:dyDescent="0.25"/>
    <row r="29927" hidden="1" x14ac:dyDescent="0.25"/>
    <row r="29928" hidden="1" x14ac:dyDescent="0.25"/>
    <row r="29929" hidden="1" x14ac:dyDescent="0.25"/>
    <row r="29930" hidden="1" x14ac:dyDescent="0.25"/>
    <row r="29931" hidden="1" x14ac:dyDescent="0.25"/>
    <row r="29932" hidden="1" x14ac:dyDescent="0.25"/>
    <row r="29933" hidden="1" x14ac:dyDescent="0.25"/>
    <row r="29934" hidden="1" x14ac:dyDescent="0.25"/>
    <row r="29935" hidden="1" x14ac:dyDescent="0.25"/>
    <row r="29936" hidden="1" x14ac:dyDescent="0.25"/>
    <row r="29937" hidden="1" x14ac:dyDescent="0.25"/>
    <row r="29938" hidden="1" x14ac:dyDescent="0.25"/>
    <row r="29939" hidden="1" x14ac:dyDescent="0.25"/>
    <row r="29940" hidden="1" x14ac:dyDescent="0.25"/>
    <row r="29941" hidden="1" x14ac:dyDescent="0.25"/>
    <row r="29942" hidden="1" x14ac:dyDescent="0.25"/>
    <row r="29943" hidden="1" x14ac:dyDescent="0.25"/>
    <row r="29944" hidden="1" x14ac:dyDescent="0.25"/>
    <row r="29945" hidden="1" x14ac:dyDescent="0.25"/>
    <row r="29946" hidden="1" x14ac:dyDescent="0.25"/>
    <row r="29947" hidden="1" x14ac:dyDescent="0.25"/>
    <row r="29948" hidden="1" x14ac:dyDescent="0.25"/>
    <row r="29949" hidden="1" x14ac:dyDescent="0.25"/>
    <row r="29950" hidden="1" x14ac:dyDescent="0.25"/>
    <row r="29951" hidden="1" x14ac:dyDescent="0.25"/>
    <row r="29952" hidden="1" x14ac:dyDescent="0.25"/>
    <row r="29953" hidden="1" x14ac:dyDescent="0.25"/>
    <row r="29954" hidden="1" x14ac:dyDescent="0.25"/>
    <row r="29955" hidden="1" x14ac:dyDescent="0.25"/>
    <row r="29956" hidden="1" x14ac:dyDescent="0.25"/>
    <row r="29957" hidden="1" x14ac:dyDescent="0.25"/>
    <row r="29958" hidden="1" x14ac:dyDescent="0.25"/>
    <row r="29959" hidden="1" x14ac:dyDescent="0.25"/>
    <row r="29960" hidden="1" x14ac:dyDescent="0.25"/>
    <row r="29961" hidden="1" x14ac:dyDescent="0.25"/>
    <row r="29962" hidden="1" x14ac:dyDescent="0.25"/>
    <row r="29963" hidden="1" x14ac:dyDescent="0.25"/>
    <row r="29964" hidden="1" x14ac:dyDescent="0.25"/>
    <row r="29965" hidden="1" x14ac:dyDescent="0.25"/>
    <row r="29966" hidden="1" x14ac:dyDescent="0.25"/>
    <row r="29967" hidden="1" x14ac:dyDescent="0.25"/>
    <row r="29968" hidden="1" x14ac:dyDescent="0.25"/>
    <row r="29969" hidden="1" x14ac:dyDescent="0.25"/>
    <row r="29970" hidden="1" x14ac:dyDescent="0.25"/>
    <row r="29971" hidden="1" x14ac:dyDescent="0.25"/>
    <row r="29972" hidden="1" x14ac:dyDescent="0.25"/>
    <row r="29973" hidden="1" x14ac:dyDescent="0.25"/>
    <row r="29974" hidden="1" x14ac:dyDescent="0.25"/>
    <row r="29975" hidden="1" x14ac:dyDescent="0.25"/>
    <row r="29976" hidden="1" x14ac:dyDescent="0.25"/>
    <row r="29977" hidden="1" x14ac:dyDescent="0.25"/>
    <row r="29978" hidden="1" x14ac:dyDescent="0.25"/>
    <row r="29979" hidden="1" x14ac:dyDescent="0.25"/>
    <row r="29980" hidden="1" x14ac:dyDescent="0.25"/>
    <row r="29981" hidden="1" x14ac:dyDescent="0.25"/>
    <row r="29982" hidden="1" x14ac:dyDescent="0.25"/>
    <row r="29983" hidden="1" x14ac:dyDescent="0.25"/>
    <row r="29984" hidden="1" x14ac:dyDescent="0.25"/>
    <row r="29985" hidden="1" x14ac:dyDescent="0.25"/>
    <row r="29986" hidden="1" x14ac:dyDescent="0.25"/>
    <row r="29987" hidden="1" x14ac:dyDescent="0.25"/>
    <row r="29988" hidden="1" x14ac:dyDescent="0.25"/>
    <row r="29989" hidden="1" x14ac:dyDescent="0.25"/>
    <row r="29990" hidden="1" x14ac:dyDescent="0.25"/>
    <row r="29991" hidden="1" x14ac:dyDescent="0.25"/>
    <row r="29992" hidden="1" x14ac:dyDescent="0.25"/>
    <row r="29993" hidden="1" x14ac:dyDescent="0.25"/>
    <row r="29994" hidden="1" x14ac:dyDescent="0.25"/>
    <row r="29995" hidden="1" x14ac:dyDescent="0.25"/>
    <row r="29996" hidden="1" x14ac:dyDescent="0.25"/>
    <row r="29997" hidden="1" x14ac:dyDescent="0.25"/>
    <row r="29998" hidden="1" x14ac:dyDescent="0.25"/>
    <row r="29999" hidden="1" x14ac:dyDescent="0.25"/>
    <row r="30000" hidden="1" x14ac:dyDescent="0.25"/>
    <row r="30001" hidden="1" x14ac:dyDescent="0.25"/>
    <row r="30002" hidden="1" x14ac:dyDescent="0.25"/>
    <row r="30003" hidden="1" x14ac:dyDescent="0.25"/>
    <row r="30004" hidden="1" x14ac:dyDescent="0.25"/>
    <row r="30005" hidden="1" x14ac:dyDescent="0.25"/>
    <row r="30006" hidden="1" x14ac:dyDescent="0.25"/>
    <row r="30007" hidden="1" x14ac:dyDescent="0.25"/>
    <row r="30008" hidden="1" x14ac:dyDescent="0.25"/>
    <row r="30009" hidden="1" x14ac:dyDescent="0.25"/>
    <row r="30010" hidden="1" x14ac:dyDescent="0.25"/>
    <row r="30011" hidden="1" x14ac:dyDescent="0.25"/>
    <row r="30012" hidden="1" x14ac:dyDescent="0.25"/>
    <row r="30013" hidden="1" x14ac:dyDescent="0.25"/>
    <row r="30014" hidden="1" x14ac:dyDescent="0.25"/>
    <row r="30015" hidden="1" x14ac:dyDescent="0.25"/>
    <row r="30016" hidden="1" x14ac:dyDescent="0.25"/>
    <row r="30017" hidden="1" x14ac:dyDescent="0.25"/>
    <row r="30018" hidden="1" x14ac:dyDescent="0.25"/>
    <row r="30019" hidden="1" x14ac:dyDescent="0.25"/>
    <row r="30020" hidden="1" x14ac:dyDescent="0.25"/>
    <row r="30021" hidden="1" x14ac:dyDescent="0.25"/>
    <row r="30022" hidden="1" x14ac:dyDescent="0.25"/>
    <row r="30023" hidden="1" x14ac:dyDescent="0.25"/>
    <row r="30024" hidden="1" x14ac:dyDescent="0.25"/>
    <row r="30025" hidden="1" x14ac:dyDescent="0.25"/>
    <row r="30026" hidden="1" x14ac:dyDescent="0.25"/>
    <row r="30027" hidden="1" x14ac:dyDescent="0.25"/>
    <row r="30028" hidden="1" x14ac:dyDescent="0.25"/>
    <row r="30029" hidden="1" x14ac:dyDescent="0.25"/>
    <row r="30030" hidden="1" x14ac:dyDescent="0.25"/>
    <row r="30031" hidden="1" x14ac:dyDescent="0.25"/>
    <row r="30032" hidden="1" x14ac:dyDescent="0.25"/>
    <row r="30033" hidden="1" x14ac:dyDescent="0.25"/>
    <row r="30034" hidden="1" x14ac:dyDescent="0.25"/>
    <row r="30035" hidden="1" x14ac:dyDescent="0.25"/>
    <row r="30036" hidden="1" x14ac:dyDescent="0.25"/>
    <row r="30037" hidden="1" x14ac:dyDescent="0.25"/>
    <row r="30038" hidden="1" x14ac:dyDescent="0.25"/>
    <row r="30039" hidden="1" x14ac:dyDescent="0.25"/>
    <row r="30040" hidden="1" x14ac:dyDescent="0.25"/>
    <row r="30041" hidden="1" x14ac:dyDescent="0.25"/>
    <row r="30042" hidden="1" x14ac:dyDescent="0.25"/>
    <row r="30043" hidden="1" x14ac:dyDescent="0.25"/>
    <row r="30044" hidden="1" x14ac:dyDescent="0.25"/>
    <row r="30045" hidden="1" x14ac:dyDescent="0.25"/>
    <row r="30046" hidden="1" x14ac:dyDescent="0.25"/>
    <row r="30047" hidden="1" x14ac:dyDescent="0.25"/>
    <row r="30048" hidden="1" x14ac:dyDescent="0.25"/>
    <row r="30049" hidden="1" x14ac:dyDescent="0.25"/>
    <row r="30050" hidden="1" x14ac:dyDescent="0.25"/>
    <row r="30051" hidden="1" x14ac:dyDescent="0.25"/>
    <row r="30052" hidden="1" x14ac:dyDescent="0.25"/>
    <row r="30053" hidden="1" x14ac:dyDescent="0.25"/>
    <row r="30054" hidden="1" x14ac:dyDescent="0.25"/>
    <row r="30055" hidden="1" x14ac:dyDescent="0.25"/>
    <row r="30056" hidden="1" x14ac:dyDescent="0.25"/>
    <row r="30057" hidden="1" x14ac:dyDescent="0.25"/>
    <row r="30058" hidden="1" x14ac:dyDescent="0.25"/>
    <row r="30059" hidden="1" x14ac:dyDescent="0.25"/>
    <row r="30060" hidden="1" x14ac:dyDescent="0.25"/>
    <row r="30061" hidden="1" x14ac:dyDescent="0.25"/>
    <row r="30062" hidden="1" x14ac:dyDescent="0.25"/>
    <row r="30063" hidden="1" x14ac:dyDescent="0.25"/>
    <row r="30064" hidden="1" x14ac:dyDescent="0.25"/>
    <row r="30065" hidden="1" x14ac:dyDescent="0.25"/>
    <row r="30066" hidden="1" x14ac:dyDescent="0.25"/>
    <row r="30067" hidden="1" x14ac:dyDescent="0.25"/>
    <row r="30068" hidden="1" x14ac:dyDescent="0.25"/>
    <row r="30069" hidden="1" x14ac:dyDescent="0.25"/>
    <row r="30070" hidden="1" x14ac:dyDescent="0.25"/>
    <row r="30071" hidden="1" x14ac:dyDescent="0.25"/>
    <row r="30072" hidden="1" x14ac:dyDescent="0.25"/>
    <row r="30073" hidden="1" x14ac:dyDescent="0.25"/>
    <row r="30074" hidden="1" x14ac:dyDescent="0.25"/>
    <row r="30075" hidden="1" x14ac:dyDescent="0.25"/>
    <row r="30076" hidden="1" x14ac:dyDescent="0.25"/>
    <row r="30077" hidden="1" x14ac:dyDescent="0.25"/>
    <row r="30078" hidden="1" x14ac:dyDescent="0.25"/>
    <row r="30079" hidden="1" x14ac:dyDescent="0.25"/>
    <row r="30080" hidden="1" x14ac:dyDescent="0.25"/>
    <row r="30081" hidden="1" x14ac:dyDescent="0.25"/>
    <row r="30082" hidden="1" x14ac:dyDescent="0.25"/>
    <row r="30083" hidden="1" x14ac:dyDescent="0.25"/>
    <row r="30084" hidden="1" x14ac:dyDescent="0.25"/>
    <row r="30085" hidden="1" x14ac:dyDescent="0.25"/>
    <row r="30086" hidden="1" x14ac:dyDescent="0.25"/>
    <row r="30087" hidden="1" x14ac:dyDescent="0.25"/>
    <row r="30088" hidden="1" x14ac:dyDescent="0.25"/>
    <row r="30089" hidden="1" x14ac:dyDescent="0.25"/>
    <row r="30090" hidden="1" x14ac:dyDescent="0.25"/>
    <row r="30091" hidden="1" x14ac:dyDescent="0.25"/>
    <row r="30092" hidden="1" x14ac:dyDescent="0.25"/>
    <row r="30093" hidden="1" x14ac:dyDescent="0.25"/>
    <row r="30094" hidden="1" x14ac:dyDescent="0.25"/>
    <row r="30095" hidden="1" x14ac:dyDescent="0.25"/>
    <row r="30096" hidden="1" x14ac:dyDescent="0.25"/>
    <row r="30097" hidden="1" x14ac:dyDescent="0.25"/>
    <row r="30098" hidden="1" x14ac:dyDescent="0.25"/>
    <row r="30099" hidden="1" x14ac:dyDescent="0.25"/>
    <row r="30100" hidden="1" x14ac:dyDescent="0.25"/>
    <row r="30101" hidden="1" x14ac:dyDescent="0.25"/>
    <row r="30102" hidden="1" x14ac:dyDescent="0.25"/>
    <row r="30103" hidden="1" x14ac:dyDescent="0.25"/>
    <row r="30104" hidden="1" x14ac:dyDescent="0.25"/>
    <row r="30105" hidden="1" x14ac:dyDescent="0.25"/>
    <row r="30106" hidden="1" x14ac:dyDescent="0.25"/>
    <row r="30107" hidden="1" x14ac:dyDescent="0.25"/>
    <row r="30108" hidden="1" x14ac:dyDescent="0.25"/>
    <row r="30109" hidden="1" x14ac:dyDescent="0.25"/>
    <row r="30110" hidden="1" x14ac:dyDescent="0.25"/>
    <row r="30111" hidden="1" x14ac:dyDescent="0.25"/>
    <row r="30112" hidden="1" x14ac:dyDescent="0.25"/>
    <row r="30113" hidden="1" x14ac:dyDescent="0.25"/>
    <row r="30114" hidden="1" x14ac:dyDescent="0.25"/>
    <row r="30115" hidden="1" x14ac:dyDescent="0.25"/>
    <row r="30116" hidden="1" x14ac:dyDescent="0.25"/>
    <row r="30117" hidden="1" x14ac:dyDescent="0.25"/>
    <row r="30118" hidden="1" x14ac:dyDescent="0.25"/>
    <row r="30119" hidden="1" x14ac:dyDescent="0.25"/>
    <row r="30120" hidden="1" x14ac:dyDescent="0.25"/>
    <row r="30121" hidden="1" x14ac:dyDescent="0.25"/>
    <row r="30122" hidden="1" x14ac:dyDescent="0.25"/>
    <row r="30123" hidden="1" x14ac:dyDescent="0.25"/>
    <row r="30124" hidden="1" x14ac:dyDescent="0.25"/>
    <row r="30125" hidden="1" x14ac:dyDescent="0.25"/>
    <row r="30126" hidden="1" x14ac:dyDescent="0.25"/>
    <row r="30127" hidden="1" x14ac:dyDescent="0.25"/>
    <row r="30128" hidden="1" x14ac:dyDescent="0.25"/>
    <row r="30129" hidden="1" x14ac:dyDescent="0.25"/>
    <row r="30130" hidden="1" x14ac:dyDescent="0.25"/>
    <row r="30131" hidden="1" x14ac:dyDescent="0.25"/>
    <row r="30132" hidden="1" x14ac:dyDescent="0.25"/>
    <row r="30133" hidden="1" x14ac:dyDescent="0.25"/>
    <row r="30134" hidden="1" x14ac:dyDescent="0.25"/>
    <row r="30135" hidden="1" x14ac:dyDescent="0.25"/>
    <row r="30136" hidden="1" x14ac:dyDescent="0.25"/>
    <row r="30137" hidden="1" x14ac:dyDescent="0.25"/>
    <row r="30138" hidden="1" x14ac:dyDescent="0.25"/>
    <row r="30139" hidden="1" x14ac:dyDescent="0.25"/>
    <row r="30140" hidden="1" x14ac:dyDescent="0.25"/>
    <row r="30141" hidden="1" x14ac:dyDescent="0.25"/>
    <row r="30142" hidden="1" x14ac:dyDescent="0.25"/>
    <row r="30143" hidden="1" x14ac:dyDescent="0.25"/>
    <row r="30144" hidden="1" x14ac:dyDescent="0.25"/>
    <row r="30145" hidden="1" x14ac:dyDescent="0.25"/>
    <row r="30146" hidden="1" x14ac:dyDescent="0.25"/>
    <row r="30147" hidden="1" x14ac:dyDescent="0.25"/>
    <row r="30148" hidden="1" x14ac:dyDescent="0.25"/>
    <row r="30149" hidden="1" x14ac:dyDescent="0.25"/>
    <row r="30150" hidden="1" x14ac:dyDescent="0.25"/>
    <row r="30151" hidden="1" x14ac:dyDescent="0.25"/>
    <row r="30152" hidden="1" x14ac:dyDescent="0.25"/>
    <row r="30153" hidden="1" x14ac:dyDescent="0.25"/>
    <row r="30154" hidden="1" x14ac:dyDescent="0.25"/>
    <row r="30155" hidden="1" x14ac:dyDescent="0.25"/>
    <row r="30156" hidden="1" x14ac:dyDescent="0.25"/>
    <row r="30157" hidden="1" x14ac:dyDescent="0.25"/>
    <row r="30158" hidden="1" x14ac:dyDescent="0.25"/>
    <row r="30159" hidden="1" x14ac:dyDescent="0.25"/>
    <row r="30160" hidden="1" x14ac:dyDescent="0.25"/>
    <row r="30161" hidden="1" x14ac:dyDescent="0.25"/>
    <row r="30162" hidden="1" x14ac:dyDescent="0.25"/>
    <row r="30163" hidden="1" x14ac:dyDescent="0.25"/>
    <row r="30164" hidden="1" x14ac:dyDescent="0.25"/>
    <row r="30165" hidden="1" x14ac:dyDescent="0.25"/>
    <row r="30166" hidden="1" x14ac:dyDescent="0.25"/>
    <row r="30167" hidden="1" x14ac:dyDescent="0.25"/>
    <row r="30168" hidden="1" x14ac:dyDescent="0.25"/>
    <row r="30169" hidden="1" x14ac:dyDescent="0.25"/>
    <row r="30170" hidden="1" x14ac:dyDescent="0.25"/>
    <row r="30171" hidden="1" x14ac:dyDescent="0.25"/>
    <row r="30172" hidden="1" x14ac:dyDescent="0.25"/>
    <row r="30173" hidden="1" x14ac:dyDescent="0.25"/>
    <row r="30174" hidden="1" x14ac:dyDescent="0.25"/>
    <row r="30175" hidden="1" x14ac:dyDescent="0.25"/>
    <row r="30176" hidden="1" x14ac:dyDescent="0.25"/>
    <row r="30177" hidden="1" x14ac:dyDescent="0.25"/>
    <row r="30178" hidden="1" x14ac:dyDescent="0.25"/>
    <row r="30179" hidden="1" x14ac:dyDescent="0.25"/>
    <row r="30180" hidden="1" x14ac:dyDescent="0.25"/>
    <row r="30181" hidden="1" x14ac:dyDescent="0.25"/>
    <row r="30182" hidden="1" x14ac:dyDescent="0.25"/>
    <row r="30183" hidden="1" x14ac:dyDescent="0.25"/>
    <row r="30184" hidden="1" x14ac:dyDescent="0.25"/>
    <row r="30185" hidden="1" x14ac:dyDescent="0.25"/>
    <row r="30186" hidden="1" x14ac:dyDescent="0.25"/>
    <row r="30187" hidden="1" x14ac:dyDescent="0.25"/>
    <row r="30188" hidden="1" x14ac:dyDescent="0.25"/>
    <row r="30189" hidden="1" x14ac:dyDescent="0.25"/>
    <row r="30190" hidden="1" x14ac:dyDescent="0.25"/>
    <row r="30191" hidden="1" x14ac:dyDescent="0.25"/>
    <row r="30192" hidden="1" x14ac:dyDescent="0.25"/>
    <row r="30193" hidden="1" x14ac:dyDescent="0.25"/>
    <row r="30194" hidden="1" x14ac:dyDescent="0.25"/>
    <row r="30195" hidden="1" x14ac:dyDescent="0.25"/>
    <row r="30196" hidden="1" x14ac:dyDescent="0.25"/>
    <row r="30197" hidden="1" x14ac:dyDescent="0.25"/>
    <row r="30198" hidden="1" x14ac:dyDescent="0.25"/>
    <row r="30199" hidden="1" x14ac:dyDescent="0.25"/>
    <row r="30200" hidden="1" x14ac:dyDescent="0.25"/>
    <row r="30201" hidden="1" x14ac:dyDescent="0.25"/>
    <row r="30202" hidden="1" x14ac:dyDescent="0.25"/>
    <row r="30203" hidden="1" x14ac:dyDescent="0.25"/>
    <row r="30204" hidden="1" x14ac:dyDescent="0.25"/>
    <row r="30205" hidden="1" x14ac:dyDescent="0.25"/>
    <row r="30206" hidden="1" x14ac:dyDescent="0.25"/>
    <row r="30207" hidden="1" x14ac:dyDescent="0.25"/>
    <row r="30208" hidden="1" x14ac:dyDescent="0.25"/>
    <row r="30209" hidden="1" x14ac:dyDescent="0.25"/>
    <row r="30210" hidden="1" x14ac:dyDescent="0.25"/>
    <row r="30211" hidden="1" x14ac:dyDescent="0.25"/>
    <row r="30212" hidden="1" x14ac:dyDescent="0.25"/>
    <row r="30213" hidden="1" x14ac:dyDescent="0.25"/>
    <row r="30214" hidden="1" x14ac:dyDescent="0.25"/>
    <row r="30215" hidden="1" x14ac:dyDescent="0.25"/>
    <row r="30216" hidden="1" x14ac:dyDescent="0.25"/>
    <row r="30217" hidden="1" x14ac:dyDescent="0.25"/>
    <row r="30218" hidden="1" x14ac:dyDescent="0.25"/>
    <row r="30219" hidden="1" x14ac:dyDescent="0.25"/>
    <row r="30220" hidden="1" x14ac:dyDescent="0.25"/>
    <row r="30221" hidden="1" x14ac:dyDescent="0.25"/>
    <row r="30222" hidden="1" x14ac:dyDescent="0.25"/>
    <row r="30223" hidden="1" x14ac:dyDescent="0.25"/>
    <row r="30224" hidden="1" x14ac:dyDescent="0.25"/>
    <row r="30225" hidden="1" x14ac:dyDescent="0.25"/>
    <row r="30226" hidden="1" x14ac:dyDescent="0.25"/>
    <row r="30227" hidden="1" x14ac:dyDescent="0.25"/>
    <row r="30228" hidden="1" x14ac:dyDescent="0.25"/>
    <row r="30229" hidden="1" x14ac:dyDescent="0.25"/>
    <row r="30230" hidden="1" x14ac:dyDescent="0.25"/>
    <row r="30231" hidden="1" x14ac:dyDescent="0.25"/>
    <row r="30232" hidden="1" x14ac:dyDescent="0.25"/>
    <row r="30233" hidden="1" x14ac:dyDescent="0.25"/>
    <row r="30234" hidden="1" x14ac:dyDescent="0.25"/>
    <row r="30235" hidden="1" x14ac:dyDescent="0.25"/>
    <row r="30236" hidden="1" x14ac:dyDescent="0.25"/>
    <row r="30237" hidden="1" x14ac:dyDescent="0.25"/>
    <row r="30238" hidden="1" x14ac:dyDescent="0.25"/>
    <row r="30239" hidden="1" x14ac:dyDescent="0.25"/>
    <row r="30240" hidden="1" x14ac:dyDescent="0.25"/>
    <row r="30241" hidden="1" x14ac:dyDescent="0.25"/>
    <row r="30242" hidden="1" x14ac:dyDescent="0.25"/>
    <row r="30243" hidden="1" x14ac:dyDescent="0.25"/>
    <row r="30244" hidden="1" x14ac:dyDescent="0.25"/>
    <row r="30245" hidden="1" x14ac:dyDescent="0.25"/>
    <row r="30246" hidden="1" x14ac:dyDescent="0.25"/>
    <row r="30247" hidden="1" x14ac:dyDescent="0.25"/>
    <row r="30248" hidden="1" x14ac:dyDescent="0.25"/>
    <row r="30249" hidden="1" x14ac:dyDescent="0.25"/>
    <row r="30250" hidden="1" x14ac:dyDescent="0.25"/>
    <row r="30251" hidden="1" x14ac:dyDescent="0.25"/>
    <row r="30252" hidden="1" x14ac:dyDescent="0.25"/>
    <row r="30253" hidden="1" x14ac:dyDescent="0.25"/>
    <row r="30254" hidden="1" x14ac:dyDescent="0.25"/>
    <row r="30255" hidden="1" x14ac:dyDescent="0.25"/>
    <row r="30256" hidden="1" x14ac:dyDescent="0.25"/>
    <row r="30257" hidden="1" x14ac:dyDescent="0.25"/>
    <row r="30258" hidden="1" x14ac:dyDescent="0.25"/>
    <row r="30259" hidden="1" x14ac:dyDescent="0.25"/>
    <row r="30260" hidden="1" x14ac:dyDescent="0.25"/>
    <row r="30261" hidden="1" x14ac:dyDescent="0.25"/>
    <row r="30262" hidden="1" x14ac:dyDescent="0.25"/>
    <row r="30263" hidden="1" x14ac:dyDescent="0.25"/>
    <row r="30264" hidden="1" x14ac:dyDescent="0.25"/>
    <row r="30265" hidden="1" x14ac:dyDescent="0.25"/>
    <row r="30266" hidden="1" x14ac:dyDescent="0.25"/>
    <row r="30267" hidden="1" x14ac:dyDescent="0.25"/>
    <row r="30268" hidden="1" x14ac:dyDescent="0.25"/>
    <row r="30269" hidden="1" x14ac:dyDescent="0.25"/>
    <row r="30270" hidden="1" x14ac:dyDescent="0.25"/>
    <row r="30271" hidden="1" x14ac:dyDescent="0.25"/>
    <row r="30272" hidden="1" x14ac:dyDescent="0.25"/>
    <row r="30273" hidden="1" x14ac:dyDescent="0.25"/>
    <row r="30274" hidden="1" x14ac:dyDescent="0.25"/>
    <row r="30275" hidden="1" x14ac:dyDescent="0.25"/>
    <row r="30276" hidden="1" x14ac:dyDescent="0.25"/>
    <row r="30277" hidden="1" x14ac:dyDescent="0.25"/>
    <row r="30278" hidden="1" x14ac:dyDescent="0.25"/>
    <row r="30279" hidden="1" x14ac:dyDescent="0.25"/>
    <row r="30280" hidden="1" x14ac:dyDescent="0.25"/>
    <row r="30281" hidden="1" x14ac:dyDescent="0.25"/>
    <row r="30282" hidden="1" x14ac:dyDescent="0.25"/>
    <row r="30283" hidden="1" x14ac:dyDescent="0.25"/>
    <row r="30284" hidden="1" x14ac:dyDescent="0.25"/>
    <row r="30285" hidden="1" x14ac:dyDescent="0.25"/>
    <row r="30286" hidden="1" x14ac:dyDescent="0.25"/>
    <row r="30287" hidden="1" x14ac:dyDescent="0.25"/>
    <row r="30288" hidden="1" x14ac:dyDescent="0.25"/>
    <row r="30289" hidden="1" x14ac:dyDescent="0.25"/>
    <row r="30290" hidden="1" x14ac:dyDescent="0.25"/>
    <row r="30291" hidden="1" x14ac:dyDescent="0.25"/>
    <row r="30292" hidden="1" x14ac:dyDescent="0.25"/>
    <row r="30293" hidden="1" x14ac:dyDescent="0.25"/>
    <row r="30294" hidden="1" x14ac:dyDescent="0.25"/>
    <row r="30295" hidden="1" x14ac:dyDescent="0.25"/>
    <row r="30296" hidden="1" x14ac:dyDescent="0.25"/>
    <row r="30297" hidden="1" x14ac:dyDescent="0.25"/>
    <row r="30298" hidden="1" x14ac:dyDescent="0.25"/>
    <row r="30299" hidden="1" x14ac:dyDescent="0.25"/>
    <row r="30300" hidden="1" x14ac:dyDescent="0.25"/>
    <row r="30301" hidden="1" x14ac:dyDescent="0.25"/>
    <row r="30302" hidden="1" x14ac:dyDescent="0.25"/>
    <row r="30303" hidden="1" x14ac:dyDescent="0.25"/>
    <row r="30304" hidden="1" x14ac:dyDescent="0.25"/>
    <row r="30305" hidden="1" x14ac:dyDescent="0.25"/>
    <row r="30306" hidden="1" x14ac:dyDescent="0.25"/>
    <row r="30307" hidden="1" x14ac:dyDescent="0.25"/>
    <row r="30308" hidden="1" x14ac:dyDescent="0.25"/>
    <row r="30309" hidden="1" x14ac:dyDescent="0.25"/>
    <row r="30310" hidden="1" x14ac:dyDescent="0.25"/>
    <row r="30311" hidden="1" x14ac:dyDescent="0.25"/>
    <row r="30312" hidden="1" x14ac:dyDescent="0.25"/>
    <row r="30313" hidden="1" x14ac:dyDescent="0.25"/>
    <row r="30314" hidden="1" x14ac:dyDescent="0.25"/>
    <row r="30315" hidden="1" x14ac:dyDescent="0.25"/>
    <row r="30316" hidden="1" x14ac:dyDescent="0.25"/>
    <row r="30317" hidden="1" x14ac:dyDescent="0.25"/>
    <row r="30318" hidden="1" x14ac:dyDescent="0.25"/>
    <row r="30319" hidden="1" x14ac:dyDescent="0.25"/>
    <row r="30320" hidden="1" x14ac:dyDescent="0.25"/>
    <row r="30321" hidden="1" x14ac:dyDescent="0.25"/>
    <row r="30322" hidden="1" x14ac:dyDescent="0.25"/>
    <row r="30323" hidden="1" x14ac:dyDescent="0.25"/>
    <row r="30324" hidden="1" x14ac:dyDescent="0.25"/>
    <row r="30325" hidden="1" x14ac:dyDescent="0.25"/>
    <row r="30326" hidden="1" x14ac:dyDescent="0.25"/>
    <row r="30327" hidden="1" x14ac:dyDescent="0.25"/>
    <row r="30328" hidden="1" x14ac:dyDescent="0.25"/>
    <row r="30329" hidden="1" x14ac:dyDescent="0.25"/>
    <row r="30330" hidden="1" x14ac:dyDescent="0.25"/>
    <row r="30331" hidden="1" x14ac:dyDescent="0.25"/>
    <row r="30332" hidden="1" x14ac:dyDescent="0.25"/>
    <row r="30333" hidden="1" x14ac:dyDescent="0.25"/>
    <row r="30334" hidden="1" x14ac:dyDescent="0.25"/>
    <row r="30335" hidden="1" x14ac:dyDescent="0.25"/>
    <row r="30336" hidden="1" x14ac:dyDescent="0.25"/>
    <row r="30337" hidden="1" x14ac:dyDescent="0.25"/>
    <row r="30338" hidden="1" x14ac:dyDescent="0.25"/>
    <row r="30339" hidden="1" x14ac:dyDescent="0.25"/>
    <row r="30340" hidden="1" x14ac:dyDescent="0.25"/>
    <row r="30341" hidden="1" x14ac:dyDescent="0.25"/>
    <row r="30342" hidden="1" x14ac:dyDescent="0.25"/>
    <row r="30343" hidden="1" x14ac:dyDescent="0.25"/>
    <row r="30344" hidden="1" x14ac:dyDescent="0.25"/>
    <row r="30345" hidden="1" x14ac:dyDescent="0.25"/>
    <row r="30346" hidden="1" x14ac:dyDescent="0.25"/>
    <row r="30347" hidden="1" x14ac:dyDescent="0.25"/>
    <row r="30348" hidden="1" x14ac:dyDescent="0.25"/>
    <row r="30349" hidden="1" x14ac:dyDescent="0.25"/>
    <row r="30350" hidden="1" x14ac:dyDescent="0.25"/>
    <row r="30351" hidden="1" x14ac:dyDescent="0.25"/>
    <row r="30352" hidden="1" x14ac:dyDescent="0.25"/>
    <row r="30353" hidden="1" x14ac:dyDescent="0.25"/>
    <row r="30354" hidden="1" x14ac:dyDescent="0.25"/>
    <row r="30355" hidden="1" x14ac:dyDescent="0.25"/>
    <row r="30356" hidden="1" x14ac:dyDescent="0.25"/>
    <row r="30357" hidden="1" x14ac:dyDescent="0.25"/>
    <row r="30358" hidden="1" x14ac:dyDescent="0.25"/>
    <row r="30359" hidden="1" x14ac:dyDescent="0.25"/>
    <row r="30360" hidden="1" x14ac:dyDescent="0.25"/>
    <row r="30361" hidden="1" x14ac:dyDescent="0.25"/>
    <row r="30362" hidden="1" x14ac:dyDescent="0.25"/>
    <row r="30363" hidden="1" x14ac:dyDescent="0.25"/>
    <row r="30364" hidden="1" x14ac:dyDescent="0.25"/>
    <row r="30365" hidden="1" x14ac:dyDescent="0.25"/>
    <row r="30366" hidden="1" x14ac:dyDescent="0.25"/>
    <row r="30367" hidden="1" x14ac:dyDescent="0.25"/>
    <row r="30368" hidden="1" x14ac:dyDescent="0.25"/>
    <row r="30369" hidden="1" x14ac:dyDescent="0.25"/>
    <row r="30370" hidden="1" x14ac:dyDescent="0.25"/>
    <row r="30371" hidden="1" x14ac:dyDescent="0.25"/>
    <row r="30372" hidden="1" x14ac:dyDescent="0.25"/>
    <row r="30373" hidden="1" x14ac:dyDescent="0.25"/>
    <row r="30374" hidden="1" x14ac:dyDescent="0.25"/>
    <row r="30375" hidden="1" x14ac:dyDescent="0.25"/>
    <row r="30376" hidden="1" x14ac:dyDescent="0.25"/>
    <row r="30377" hidden="1" x14ac:dyDescent="0.25"/>
    <row r="30378" hidden="1" x14ac:dyDescent="0.25"/>
    <row r="30379" hidden="1" x14ac:dyDescent="0.25"/>
    <row r="30380" hidden="1" x14ac:dyDescent="0.25"/>
    <row r="30381" hidden="1" x14ac:dyDescent="0.25"/>
    <row r="30382" hidden="1" x14ac:dyDescent="0.25"/>
    <row r="30383" hidden="1" x14ac:dyDescent="0.25"/>
    <row r="30384" hidden="1" x14ac:dyDescent="0.25"/>
    <row r="30385" hidden="1" x14ac:dyDescent="0.25"/>
    <row r="30386" hidden="1" x14ac:dyDescent="0.25"/>
    <row r="30387" hidden="1" x14ac:dyDescent="0.25"/>
    <row r="30388" hidden="1" x14ac:dyDescent="0.25"/>
    <row r="30389" hidden="1" x14ac:dyDescent="0.25"/>
    <row r="30390" hidden="1" x14ac:dyDescent="0.25"/>
    <row r="30391" hidden="1" x14ac:dyDescent="0.25"/>
    <row r="30392" hidden="1" x14ac:dyDescent="0.25"/>
    <row r="30393" hidden="1" x14ac:dyDescent="0.25"/>
    <row r="30394" hidden="1" x14ac:dyDescent="0.25"/>
    <row r="30395" hidden="1" x14ac:dyDescent="0.25"/>
    <row r="30396" hidden="1" x14ac:dyDescent="0.25"/>
    <row r="30397" hidden="1" x14ac:dyDescent="0.25"/>
    <row r="30398" hidden="1" x14ac:dyDescent="0.25"/>
    <row r="30399" hidden="1" x14ac:dyDescent="0.25"/>
    <row r="30400" hidden="1" x14ac:dyDescent="0.25"/>
    <row r="30401" hidden="1" x14ac:dyDescent="0.25"/>
    <row r="30402" hidden="1" x14ac:dyDescent="0.25"/>
    <row r="30403" hidden="1" x14ac:dyDescent="0.25"/>
    <row r="30404" hidden="1" x14ac:dyDescent="0.25"/>
    <row r="30405" hidden="1" x14ac:dyDescent="0.25"/>
    <row r="30406" hidden="1" x14ac:dyDescent="0.25"/>
    <row r="30407" hidden="1" x14ac:dyDescent="0.25"/>
    <row r="30408" hidden="1" x14ac:dyDescent="0.25"/>
    <row r="30409" hidden="1" x14ac:dyDescent="0.25"/>
    <row r="30410" hidden="1" x14ac:dyDescent="0.25"/>
    <row r="30411" hidden="1" x14ac:dyDescent="0.25"/>
    <row r="30412" hidden="1" x14ac:dyDescent="0.25"/>
    <row r="30413" hidden="1" x14ac:dyDescent="0.25"/>
    <row r="30414" hidden="1" x14ac:dyDescent="0.25"/>
    <row r="30415" hidden="1" x14ac:dyDescent="0.25"/>
    <row r="30416" hidden="1" x14ac:dyDescent="0.25"/>
    <row r="30417" hidden="1" x14ac:dyDescent="0.25"/>
    <row r="30418" hidden="1" x14ac:dyDescent="0.25"/>
    <row r="30419" hidden="1" x14ac:dyDescent="0.25"/>
    <row r="30420" hidden="1" x14ac:dyDescent="0.25"/>
    <row r="30421" hidden="1" x14ac:dyDescent="0.25"/>
    <row r="30422" hidden="1" x14ac:dyDescent="0.25"/>
    <row r="30423" hidden="1" x14ac:dyDescent="0.25"/>
    <row r="30424" hidden="1" x14ac:dyDescent="0.25"/>
    <row r="30425" hidden="1" x14ac:dyDescent="0.25"/>
    <row r="30426" hidden="1" x14ac:dyDescent="0.25"/>
    <row r="30427" hidden="1" x14ac:dyDescent="0.25"/>
    <row r="30428" hidden="1" x14ac:dyDescent="0.25"/>
    <row r="30429" hidden="1" x14ac:dyDescent="0.25"/>
    <row r="30430" hidden="1" x14ac:dyDescent="0.25"/>
    <row r="30431" hidden="1" x14ac:dyDescent="0.25"/>
    <row r="30432" hidden="1" x14ac:dyDescent="0.25"/>
    <row r="30433" hidden="1" x14ac:dyDescent="0.25"/>
    <row r="30434" hidden="1" x14ac:dyDescent="0.25"/>
    <row r="30435" hidden="1" x14ac:dyDescent="0.25"/>
    <row r="30436" hidden="1" x14ac:dyDescent="0.25"/>
    <row r="30437" hidden="1" x14ac:dyDescent="0.25"/>
    <row r="30438" hidden="1" x14ac:dyDescent="0.25"/>
    <row r="30439" hidden="1" x14ac:dyDescent="0.25"/>
    <row r="30440" hidden="1" x14ac:dyDescent="0.25"/>
    <row r="30441" hidden="1" x14ac:dyDescent="0.25"/>
    <row r="30442" hidden="1" x14ac:dyDescent="0.25"/>
    <row r="30443" hidden="1" x14ac:dyDescent="0.25"/>
    <row r="30444" hidden="1" x14ac:dyDescent="0.25"/>
    <row r="30445" hidden="1" x14ac:dyDescent="0.25"/>
    <row r="30446" hidden="1" x14ac:dyDescent="0.25"/>
    <row r="30447" hidden="1" x14ac:dyDescent="0.25"/>
    <row r="30448" hidden="1" x14ac:dyDescent="0.25"/>
    <row r="30449" hidden="1" x14ac:dyDescent="0.25"/>
    <row r="30450" hidden="1" x14ac:dyDescent="0.25"/>
    <row r="30451" hidden="1" x14ac:dyDescent="0.25"/>
    <row r="30452" hidden="1" x14ac:dyDescent="0.25"/>
    <row r="30453" hidden="1" x14ac:dyDescent="0.25"/>
    <row r="30454" hidden="1" x14ac:dyDescent="0.25"/>
    <row r="30455" hidden="1" x14ac:dyDescent="0.25"/>
    <row r="30456" hidden="1" x14ac:dyDescent="0.25"/>
    <row r="30457" hidden="1" x14ac:dyDescent="0.25"/>
    <row r="30458" hidden="1" x14ac:dyDescent="0.25"/>
    <row r="30459" hidden="1" x14ac:dyDescent="0.25"/>
    <row r="30460" hidden="1" x14ac:dyDescent="0.25"/>
    <row r="30461" hidden="1" x14ac:dyDescent="0.25"/>
    <row r="30462" hidden="1" x14ac:dyDescent="0.25"/>
    <row r="30463" hidden="1" x14ac:dyDescent="0.25"/>
    <row r="30464" hidden="1" x14ac:dyDescent="0.25"/>
    <row r="30465" hidden="1" x14ac:dyDescent="0.25"/>
    <row r="30466" hidden="1" x14ac:dyDescent="0.25"/>
    <row r="30467" hidden="1" x14ac:dyDescent="0.25"/>
    <row r="30468" hidden="1" x14ac:dyDescent="0.25"/>
    <row r="30469" hidden="1" x14ac:dyDescent="0.25"/>
    <row r="30470" hidden="1" x14ac:dyDescent="0.25"/>
    <row r="30471" hidden="1" x14ac:dyDescent="0.25"/>
    <row r="30472" hidden="1" x14ac:dyDescent="0.25"/>
    <row r="30473" hidden="1" x14ac:dyDescent="0.25"/>
    <row r="30474" hidden="1" x14ac:dyDescent="0.25"/>
    <row r="30475" hidden="1" x14ac:dyDescent="0.25"/>
    <row r="30476" hidden="1" x14ac:dyDescent="0.25"/>
    <row r="30477" hidden="1" x14ac:dyDescent="0.25"/>
    <row r="30478" hidden="1" x14ac:dyDescent="0.25"/>
    <row r="30479" hidden="1" x14ac:dyDescent="0.25"/>
    <row r="30480" hidden="1" x14ac:dyDescent="0.25"/>
    <row r="30481" hidden="1" x14ac:dyDescent="0.25"/>
    <row r="30482" hidden="1" x14ac:dyDescent="0.25"/>
    <row r="30483" hidden="1" x14ac:dyDescent="0.25"/>
    <row r="30484" hidden="1" x14ac:dyDescent="0.25"/>
    <row r="30485" hidden="1" x14ac:dyDescent="0.25"/>
    <row r="30486" hidden="1" x14ac:dyDescent="0.25"/>
    <row r="30487" hidden="1" x14ac:dyDescent="0.25"/>
    <row r="30488" hidden="1" x14ac:dyDescent="0.25"/>
    <row r="30489" hidden="1" x14ac:dyDescent="0.25"/>
    <row r="30490" hidden="1" x14ac:dyDescent="0.25"/>
    <row r="30491" hidden="1" x14ac:dyDescent="0.25"/>
    <row r="30492" hidden="1" x14ac:dyDescent="0.25"/>
    <row r="30493" hidden="1" x14ac:dyDescent="0.25"/>
    <row r="30494" hidden="1" x14ac:dyDescent="0.25"/>
    <row r="30495" hidden="1" x14ac:dyDescent="0.25"/>
    <row r="30496" hidden="1" x14ac:dyDescent="0.25"/>
    <row r="30497" hidden="1" x14ac:dyDescent="0.25"/>
    <row r="30498" hidden="1" x14ac:dyDescent="0.25"/>
    <row r="30499" hidden="1" x14ac:dyDescent="0.25"/>
    <row r="30500" hidden="1" x14ac:dyDescent="0.25"/>
    <row r="30501" hidden="1" x14ac:dyDescent="0.25"/>
    <row r="30502" hidden="1" x14ac:dyDescent="0.25"/>
    <row r="30503" hidden="1" x14ac:dyDescent="0.25"/>
    <row r="30504" hidden="1" x14ac:dyDescent="0.25"/>
    <row r="30505" hidden="1" x14ac:dyDescent="0.25"/>
    <row r="30506" hidden="1" x14ac:dyDescent="0.25"/>
    <row r="30507" hidden="1" x14ac:dyDescent="0.25"/>
    <row r="30508" hidden="1" x14ac:dyDescent="0.25"/>
    <row r="30509" hidden="1" x14ac:dyDescent="0.25"/>
    <row r="30510" hidden="1" x14ac:dyDescent="0.25"/>
    <row r="30511" hidden="1" x14ac:dyDescent="0.25"/>
    <row r="30512" hidden="1" x14ac:dyDescent="0.25"/>
    <row r="30513" hidden="1" x14ac:dyDescent="0.25"/>
    <row r="30514" hidden="1" x14ac:dyDescent="0.25"/>
    <row r="30515" hidden="1" x14ac:dyDescent="0.25"/>
    <row r="30516" hidden="1" x14ac:dyDescent="0.25"/>
    <row r="30517" hidden="1" x14ac:dyDescent="0.25"/>
    <row r="30518" hidden="1" x14ac:dyDescent="0.25"/>
    <row r="30519" hidden="1" x14ac:dyDescent="0.25"/>
    <row r="30520" hidden="1" x14ac:dyDescent="0.25"/>
    <row r="30521" hidden="1" x14ac:dyDescent="0.25"/>
    <row r="30522" hidden="1" x14ac:dyDescent="0.25"/>
    <row r="30523" hidden="1" x14ac:dyDescent="0.25"/>
    <row r="30524" hidden="1" x14ac:dyDescent="0.25"/>
    <row r="30525" hidden="1" x14ac:dyDescent="0.25"/>
    <row r="30526" hidden="1" x14ac:dyDescent="0.25"/>
    <row r="30527" hidden="1" x14ac:dyDescent="0.25"/>
    <row r="30528" hidden="1" x14ac:dyDescent="0.25"/>
    <row r="30529" hidden="1" x14ac:dyDescent="0.25"/>
    <row r="30530" hidden="1" x14ac:dyDescent="0.25"/>
    <row r="30531" hidden="1" x14ac:dyDescent="0.25"/>
    <row r="30532" hidden="1" x14ac:dyDescent="0.25"/>
    <row r="30533" hidden="1" x14ac:dyDescent="0.25"/>
    <row r="30534" hidden="1" x14ac:dyDescent="0.25"/>
    <row r="30535" hidden="1" x14ac:dyDescent="0.25"/>
    <row r="30536" hidden="1" x14ac:dyDescent="0.25"/>
    <row r="30537" hidden="1" x14ac:dyDescent="0.25"/>
    <row r="30538" hidden="1" x14ac:dyDescent="0.25"/>
    <row r="30539" hidden="1" x14ac:dyDescent="0.25"/>
    <row r="30540" hidden="1" x14ac:dyDescent="0.25"/>
    <row r="30541" hidden="1" x14ac:dyDescent="0.25"/>
    <row r="30542" hidden="1" x14ac:dyDescent="0.25"/>
    <row r="30543" hidden="1" x14ac:dyDescent="0.25"/>
    <row r="30544" hidden="1" x14ac:dyDescent="0.25"/>
    <row r="30545" hidden="1" x14ac:dyDescent="0.25"/>
    <row r="30546" hidden="1" x14ac:dyDescent="0.25"/>
    <row r="30547" hidden="1" x14ac:dyDescent="0.25"/>
    <row r="30548" hidden="1" x14ac:dyDescent="0.25"/>
    <row r="30549" hidden="1" x14ac:dyDescent="0.25"/>
    <row r="30550" hidden="1" x14ac:dyDescent="0.25"/>
    <row r="30551" hidden="1" x14ac:dyDescent="0.25"/>
    <row r="30552" hidden="1" x14ac:dyDescent="0.25"/>
    <row r="30553" hidden="1" x14ac:dyDescent="0.25"/>
    <row r="30554" hidden="1" x14ac:dyDescent="0.25"/>
    <row r="30555" hidden="1" x14ac:dyDescent="0.25"/>
    <row r="30556" hidden="1" x14ac:dyDescent="0.25"/>
    <row r="30557" hidden="1" x14ac:dyDescent="0.25"/>
    <row r="30558" hidden="1" x14ac:dyDescent="0.25"/>
    <row r="30559" hidden="1" x14ac:dyDescent="0.25"/>
    <row r="30560" hidden="1" x14ac:dyDescent="0.25"/>
    <row r="30561" hidden="1" x14ac:dyDescent="0.25"/>
    <row r="30562" hidden="1" x14ac:dyDescent="0.25"/>
    <row r="30563" hidden="1" x14ac:dyDescent="0.25"/>
    <row r="30564" hidden="1" x14ac:dyDescent="0.25"/>
    <row r="30565" hidden="1" x14ac:dyDescent="0.25"/>
    <row r="30566" hidden="1" x14ac:dyDescent="0.25"/>
    <row r="30567" hidden="1" x14ac:dyDescent="0.25"/>
    <row r="30568" hidden="1" x14ac:dyDescent="0.25"/>
    <row r="30569" hidden="1" x14ac:dyDescent="0.25"/>
    <row r="30570" hidden="1" x14ac:dyDescent="0.25"/>
    <row r="30571" hidden="1" x14ac:dyDescent="0.25"/>
    <row r="30572" hidden="1" x14ac:dyDescent="0.25"/>
    <row r="30573" hidden="1" x14ac:dyDescent="0.25"/>
    <row r="30574" hidden="1" x14ac:dyDescent="0.25"/>
    <row r="30575" hidden="1" x14ac:dyDescent="0.25"/>
    <row r="30576" hidden="1" x14ac:dyDescent="0.25"/>
    <row r="30577" hidden="1" x14ac:dyDescent="0.25"/>
    <row r="30578" hidden="1" x14ac:dyDescent="0.25"/>
    <row r="30579" hidden="1" x14ac:dyDescent="0.25"/>
    <row r="30580" hidden="1" x14ac:dyDescent="0.25"/>
    <row r="30581" hidden="1" x14ac:dyDescent="0.25"/>
    <row r="30582" hidden="1" x14ac:dyDescent="0.25"/>
    <row r="30583" hidden="1" x14ac:dyDescent="0.25"/>
    <row r="30584" hidden="1" x14ac:dyDescent="0.25"/>
    <row r="30585" hidden="1" x14ac:dyDescent="0.25"/>
    <row r="30586" hidden="1" x14ac:dyDescent="0.25"/>
    <row r="30587" hidden="1" x14ac:dyDescent="0.25"/>
    <row r="30588" hidden="1" x14ac:dyDescent="0.25"/>
    <row r="30589" hidden="1" x14ac:dyDescent="0.25"/>
    <row r="30590" hidden="1" x14ac:dyDescent="0.25"/>
    <row r="30591" hidden="1" x14ac:dyDescent="0.25"/>
    <row r="30592" hidden="1" x14ac:dyDescent="0.25"/>
    <row r="30593" hidden="1" x14ac:dyDescent="0.25"/>
    <row r="30594" hidden="1" x14ac:dyDescent="0.25"/>
    <row r="30595" hidden="1" x14ac:dyDescent="0.25"/>
    <row r="30596" hidden="1" x14ac:dyDescent="0.25"/>
    <row r="30597" hidden="1" x14ac:dyDescent="0.25"/>
    <row r="30598" hidden="1" x14ac:dyDescent="0.25"/>
    <row r="30599" hidden="1" x14ac:dyDescent="0.25"/>
    <row r="30600" hidden="1" x14ac:dyDescent="0.25"/>
    <row r="30601" hidden="1" x14ac:dyDescent="0.25"/>
    <row r="30602" hidden="1" x14ac:dyDescent="0.25"/>
    <row r="30603" hidden="1" x14ac:dyDescent="0.25"/>
    <row r="30604" hidden="1" x14ac:dyDescent="0.25"/>
    <row r="30605" hidden="1" x14ac:dyDescent="0.25"/>
    <row r="30606" hidden="1" x14ac:dyDescent="0.25"/>
    <row r="30607" hidden="1" x14ac:dyDescent="0.25"/>
    <row r="30608" hidden="1" x14ac:dyDescent="0.25"/>
    <row r="30609" hidden="1" x14ac:dyDescent="0.25"/>
    <row r="30610" hidden="1" x14ac:dyDescent="0.25"/>
    <row r="30611" hidden="1" x14ac:dyDescent="0.25"/>
    <row r="30612" hidden="1" x14ac:dyDescent="0.25"/>
    <row r="30613" hidden="1" x14ac:dyDescent="0.25"/>
    <row r="30614" hidden="1" x14ac:dyDescent="0.25"/>
    <row r="30615" hidden="1" x14ac:dyDescent="0.25"/>
    <row r="30616" hidden="1" x14ac:dyDescent="0.25"/>
    <row r="30617" hidden="1" x14ac:dyDescent="0.25"/>
    <row r="30618" hidden="1" x14ac:dyDescent="0.25"/>
    <row r="30619" hidden="1" x14ac:dyDescent="0.25"/>
    <row r="30620" hidden="1" x14ac:dyDescent="0.25"/>
    <row r="30621" hidden="1" x14ac:dyDescent="0.25"/>
    <row r="30622" hidden="1" x14ac:dyDescent="0.25"/>
    <row r="30623" hidden="1" x14ac:dyDescent="0.25"/>
    <row r="30624" hidden="1" x14ac:dyDescent="0.25"/>
    <row r="30625" hidden="1" x14ac:dyDescent="0.25"/>
    <row r="30626" hidden="1" x14ac:dyDescent="0.25"/>
    <row r="30627" hidden="1" x14ac:dyDescent="0.25"/>
    <row r="30628" hidden="1" x14ac:dyDescent="0.25"/>
    <row r="30629" hidden="1" x14ac:dyDescent="0.25"/>
    <row r="30630" hidden="1" x14ac:dyDescent="0.25"/>
    <row r="30631" hidden="1" x14ac:dyDescent="0.25"/>
    <row r="30632" hidden="1" x14ac:dyDescent="0.25"/>
    <row r="30633" hidden="1" x14ac:dyDescent="0.25"/>
    <row r="30634" hidden="1" x14ac:dyDescent="0.25"/>
    <row r="30635" hidden="1" x14ac:dyDescent="0.25"/>
    <row r="30636" hidden="1" x14ac:dyDescent="0.25"/>
    <row r="30637" hidden="1" x14ac:dyDescent="0.25"/>
    <row r="30638" hidden="1" x14ac:dyDescent="0.25"/>
    <row r="30639" hidden="1" x14ac:dyDescent="0.25"/>
    <row r="30640" hidden="1" x14ac:dyDescent="0.25"/>
    <row r="30641" hidden="1" x14ac:dyDescent="0.25"/>
    <row r="30642" hidden="1" x14ac:dyDescent="0.25"/>
    <row r="30643" hidden="1" x14ac:dyDescent="0.25"/>
    <row r="30644" hidden="1" x14ac:dyDescent="0.25"/>
    <row r="30645" hidden="1" x14ac:dyDescent="0.25"/>
    <row r="30646" hidden="1" x14ac:dyDescent="0.25"/>
    <row r="30647" hidden="1" x14ac:dyDescent="0.25"/>
    <row r="30648" hidden="1" x14ac:dyDescent="0.25"/>
    <row r="30649" hidden="1" x14ac:dyDescent="0.25"/>
    <row r="30650" hidden="1" x14ac:dyDescent="0.25"/>
    <row r="30651" hidden="1" x14ac:dyDescent="0.25"/>
    <row r="30652" hidden="1" x14ac:dyDescent="0.25"/>
    <row r="30653" hidden="1" x14ac:dyDescent="0.25"/>
    <row r="30654" hidden="1" x14ac:dyDescent="0.25"/>
    <row r="30655" hidden="1" x14ac:dyDescent="0.25"/>
    <row r="30656" hidden="1" x14ac:dyDescent="0.25"/>
    <row r="30657" hidden="1" x14ac:dyDescent="0.25"/>
    <row r="30658" hidden="1" x14ac:dyDescent="0.25"/>
    <row r="30659" hidden="1" x14ac:dyDescent="0.25"/>
    <row r="30660" hidden="1" x14ac:dyDescent="0.25"/>
    <row r="30661" hidden="1" x14ac:dyDescent="0.25"/>
    <row r="30662" hidden="1" x14ac:dyDescent="0.25"/>
    <row r="30663" hidden="1" x14ac:dyDescent="0.25"/>
    <row r="30664" hidden="1" x14ac:dyDescent="0.25"/>
    <row r="30665" hidden="1" x14ac:dyDescent="0.25"/>
    <row r="30666" hidden="1" x14ac:dyDescent="0.25"/>
    <row r="30667" hidden="1" x14ac:dyDescent="0.25"/>
    <row r="30668" hidden="1" x14ac:dyDescent="0.25"/>
    <row r="30669" hidden="1" x14ac:dyDescent="0.25"/>
    <row r="30670" hidden="1" x14ac:dyDescent="0.25"/>
    <row r="30671" hidden="1" x14ac:dyDescent="0.25"/>
    <row r="30672" hidden="1" x14ac:dyDescent="0.25"/>
    <row r="30673" hidden="1" x14ac:dyDescent="0.25"/>
    <row r="30674" hidden="1" x14ac:dyDescent="0.25"/>
    <row r="30675" hidden="1" x14ac:dyDescent="0.25"/>
    <row r="30676" hidden="1" x14ac:dyDescent="0.25"/>
    <row r="30677" hidden="1" x14ac:dyDescent="0.25"/>
    <row r="30678" hidden="1" x14ac:dyDescent="0.25"/>
    <row r="30679" hidden="1" x14ac:dyDescent="0.25"/>
    <row r="30680" hidden="1" x14ac:dyDescent="0.25"/>
    <row r="30681" hidden="1" x14ac:dyDescent="0.25"/>
    <row r="30682" hidden="1" x14ac:dyDescent="0.25"/>
    <row r="30683" hidden="1" x14ac:dyDescent="0.25"/>
    <row r="30684" hidden="1" x14ac:dyDescent="0.25"/>
    <row r="30685" hidden="1" x14ac:dyDescent="0.25"/>
    <row r="30686" hidden="1" x14ac:dyDescent="0.25"/>
    <row r="30687" hidden="1" x14ac:dyDescent="0.25"/>
    <row r="30688" hidden="1" x14ac:dyDescent="0.25"/>
    <row r="30689" hidden="1" x14ac:dyDescent="0.25"/>
    <row r="30690" hidden="1" x14ac:dyDescent="0.25"/>
    <row r="30691" hidden="1" x14ac:dyDescent="0.25"/>
    <row r="30692" hidden="1" x14ac:dyDescent="0.25"/>
    <row r="30693" hidden="1" x14ac:dyDescent="0.25"/>
    <row r="30694" hidden="1" x14ac:dyDescent="0.25"/>
    <row r="30695" hidden="1" x14ac:dyDescent="0.25"/>
    <row r="30696" hidden="1" x14ac:dyDescent="0.25"/>
    <row r="30697" hidden="1" x14ac:dyDescent="0.25"/>
    <row r="30698" hidden="1" x14ac:dyDescent="0.25"/>
    <row r="30699" hidden="1" x14ac:dyDescent="0.25"/>
    <row r="30700" hidden="1" x14ac:dyDescent="0.25"/>
    <row r="30701" hidden="1" x14ac:dyDescent="0.25"/>
    <row r="30702" hidden="1" x14ac:dyDescent="0.25"/>
    <row r="30703" hidden="1" x14ac:dyDescent="0.25"/>
    <row r="30704" hidden="1" x14ac:dyDescent="0.25"/>
    <row r="30705" hidden="1" x14ac:dyDescent="0.25"/>
    <row r="30706" hidden="1" x14ac:dyDescent="0.25"/>
    <row r="30707" hidden="1" x14ac:dyDescent="0.25"/>
    <row r="30708" hidden="1" x14ac:dyDescent="0.25"/>
    <row r="30709" hidden="1" x14ac:dyDescent="0.25"/>
    <row r="30710" hidden="1" x14ac:dyDescent="0.25"/>
    <row r="30711" hidden="1" x14ac:dyDescent="0.25"/>
    <row r="30712" hidden="1" x14ac:dyDescent="0.25"/>
    <row r="30713" hidden="1" x14ac:dyDescent="0.25"/>
    <row r="30714" hidden="1" x14ac:dyDescent="0.25"/>
    <row r="30715" hidden="1" x14ac:dyDescent="0.25"/>
    <row r="30716" hidden="1" x14ac:dyDescent="0.25"/>
    <row r="30717" hidden="1" x14ac:dyDescent="0.25"/>
    <row r="30718" hidden="1" x14ac:dyDescent="0.25"/>
    <row r="30719" hidden="1" x14ac:dyDescent="0.25"/>
    <row r="30720" hidden="1" x14ac:dyDescent="0.25"/>
    <row r="30721" hidden="1" x14ac:dyDescent="0.25"/>
    <row r="30722" hidden="1" x14ac:dyDescent="0.25"/>
    <row r="30723" hidden="1" x14ac:dyDescent="0.25"/>
    <row r="30724" hidden="1" x14ac:dyDescent="0.25"/>
    <row r="30725" hidden="1" x14ac:dyDescent="0.25"/>
    <row r="30726" hidden="1" x14ac:dyDescent="0.25"/>
    <row r="30727" hidden="1" x14ac:dyDescent="0.25"/>
    <row r="30728" hidden="1" x14ac:dyDescent="0.25"/>
    <row r="30729" hidden="1" x14ac:dyDescent="0.25"/>
    <row r="30730" hidden="1" x14ac:dyDescent="0.25"/>
    <row r="30731" hidden="1" x14ac:dyDescent="0.25"/>
    <row r="30732" hidden="1" x14ac:dyDescent="0.25"/>
    <row r="30733" hidden="1" x14ac:dyDescent="0.25"/>
    <row r="30734" hidden="1" x14ac:dyDescent="0.25"/>
    <row r="30735" hidden="1" x14ac:dyDescent="0.25"/>
    <row r="30736" hidden="1" x14ac:dyDescent="0.25"/>
    <row r="30737" hidden="1" x14ac:dyDescent="0.25"/>
    <row r="30738" hidden="1" x14ac:dyDescent="0.25"/>
    <row r="30739" hidden="1" x14ac:dyDescent="0.25"/>
    <row r="30740" hidden="1" x14ac:dyDescent="0.25"/>
    <row r="30741" hidden="1" x14ac:dyDescent="0.25"/>
    <row r="30742" hidden="1" x14ac:dyDescent="0.25"/>
    <row r="30743" hidden="1" x14ac:dyDescent="0.25"/>
    <row r="30744" hidden="1" x14ac:dyDescent="0.25"/>
    <row r="30745" hidden="1" x14ac:dyDescent="0.25"/>
    <row r="30746" hidden="1" x14ac:dyDescent="0.25"/>
    <row r="30747" hidden="1" x14ac:dyDescent="0.25"/>
    <row r="30748" hidden="1" x14ac:dyDescent="0.25"/>
    <row r="30749" hidden="1" x14ac:dyDescent="0.25"/>
    <row r="30750" hidden="1" x14ac:dyDescent="0.25"/>
    <row r="30751" hidden="1" x14ac:dyDescent="0.25"/>
    <row r="30752" hidden="1" x14ac:dyDescent="0.25"/>
    <row r="30753" hidden="1" x14ac:dyDescent="0.25"/>
    <row r="30754" hidden="1" x14ac:dyDescent="0.25"/>
    <row r="30755" hidden="1" x14ac:dyDescent="0.25"/>
    <row r="30756" hidden="1" x14ac:dyDescent="0.25"/>
    <row r="30757" hidden="1" x14ac:dyDescent="0.25"/>
    <row r="30758" hidden="1" x14ac:dyDescent="0.25"/>
    <row r="30759" hidden="1" x14ac:dyDescent="0.25"/>
    <row r="30760" hidden="1" x14ac:dyDescent="0.25"/>
    <row r="30761" hidden="1" x14ac:dyDescent="0.25"/>
    <row r="30762" hidden="1" x14ac:dyDescent="0.25"/>
    <row r="30763" hidden="1" x14ac:dyDescent="0.25"/>
    <row r="30764" hidden="1" x14ac:dyDescent="0.25"/>
    <row r="30765" hidden="1" x14ac:dyDescent="0.25"/>
    <row r="30766" hidden="1" x14ac:dyDescent="0.25"/>
    <row r="30767" hidden="1" x14ac:dyDescent="0.25"/>
    <row r="30768" hidden="1" x14ac:dyDescent="0.25"/>
    <row r="30769" hidden="1" x14ac:dyDescent="0.25"/>
    <row r="30770" hidden="1" x14ac:dyDescent="0.25"/>
    <row r="30771" hidden="1" x14ac:dyDescent="0.25"/>
    <row r="30772" hidden="1" x14ac:dyDescent="0.25"/>
    <row r="30773" hidden="1" x14ac:dyDescent="0.25"/>
    <row r="30774" hidden="1" x14ac:dyDescent="0.25"/>
    <row r="30775" hidden="1" x14ac:dyDescent="0.25"/>
    <row r="30776" hidden="1" x14ac:dyDescent="0.25"/>
    <row r="30777" hidden="1" x14ac:dyDescent="0.25"/>
    <row r="30778" hidden="1" x14ac:dyDescent="0.25"/>
    <row r="30779" hidden="1" x14ac:dyDescent="0.25"/>
    <row r="30780" hidden="1" x14ac:dyDescent="0.25"/>
    <row r="30781" hidden="1" x14ac:dyDescent="0.25"/>
    <row r="30782" hidden="1" x14ac:dyDescent="0.25"/>
    <row r="30783" hidden="1" x14ac:dyDescent="0.25"/>
    <row r="30784" hidden="1" x14ac:dyDescent="0.25"/>
    <row r="30785" hidden="1" x14ac:dyDescent="0.25"/>
    <row r="30786" hidden="1" x14ac:dyDescent="0.25"/>
    <row r="30787" hidden="1" x14ac:dyDescent="0.25"/>
    <row r="30788" hidden="1" x14ac:dyDescent="0.25"/>
    <row r="30789" hidden="1" x14ac:dyDescent="0.25"/>
    <row r="30790" hidden="1" x14ac:dyDescent="0.25"/>
    <row r="30791" hidden="1" x14ac:dyDescent="0.25"/>
    <row r="30792" hidden="1" x14ac:dyDescent="0.25"/>
    <row r="30793" hidden="1" x14ac:dyDescent="0.25"/>
    <row r="30794" hidden="1" x14ac:dyDescent="0.25"/>
    <row r="30795" hidden="1" x14ac:dyDescent="0.25"/>
    <row r="30796" hidden="1" x14ac:dyDescent="0.25"/>
    <row r="30797" hidden="1" x14ac:dyDescent="0.25"/>
    <row r="30798" hidden="1" x14ac:dyDescent="0.25"/>
    <row r="30799" hidden="1" x14ac:dyDescent="0.25"/>
    <row r="30800" hidden="1" x14ac:dyDescent="0.25"/>
    <row r="30801" hidden="1" x14ac:dyDescent="0.25"/>
    <row r="30802" hidden="1" x14ac:dyDescent="0.25"/>
    <row r="30803" hidden="1" x14ac:dyDescent="0.25"/>
    <row r="30804" hidden="1" x14ac:dyDescent="0.25"/>
    <row r="30805" hidden="1" x14ac:dyDescent="0.25"/>
    <row r="30806" hidden="1" x14ac:dyDescent="0.25"/>
    <row r="30807" hidden="1" x14ac:dyDescent="0.25"/>
    <row r="30808" hidden="1" x14ac:dyDescent="0.25"/>
    <row r="30809" hidden="1" x14ac:dyDescent="0.25"/>
    <row r="30810" hidden="1" x14ac:dyDescent="0.25"/>
    <row r="30811" hidden="1" x14ac:dyDescent="0.25"/>
    <row r="30812" hidden="1" x14ac:dyDescent="0.25"/>
    <row r="30813" hidden="1" x14ac:dyDescent="0.25"/>
    <row r="30814" hidden="1" x14ac:dyDescent="0.25"/>
    <row r="30815" hidden="1" x14ac:dyDescent="0.25"/>
    <row r="30816" hidden="1" x14ac:dyDescent="0.25"/>
    <row r="30817" hidden="1" x14ac:dyDescent="0.25"/>
    <row r="30818" hidden="1" x14ac:dyDescent="0.25"/>
    <row r="30819" hidden="1" x14ac:dyDescent="0.25"/>
    <row r="30820" hidden="1" x14ac:dyDescent="0.25"/>
    <row r="30821" hidden="1" x14ac:dyDescent="0.25"/>
    <row r="30822" hidden="1" x14ac:dyDescent="0.25"/>
    <row r="30823" hidden="1" x14ac:dyDescent="0.25"/>
    <row r="30824" hidden="1" x14ac:dyDescent="0.25"/>
    <row r="30825" hidden="1" x14ac:dyDescent="0.25"/>
    <row r="30826" hidden="1" x14ac:dyDescent="0.25"/>
    <row r="30827" hidden="1" x14ac:dyDescent="0.25"/>
    <row r="30828" hidden="1" x14ac:dyDescent="0.25"/>
    <row r="30829" hidden="1" x14ac:dyDescent="0.25"/>
    <row r="30830" hidden="1" x14ac:dyDescent="0.25"/>
    <row r="30831" hidden="1" x14ac:dyDescent="0.25"/>
    <row r="30832" hidden="1" x14ac:dyDescent="0.25"/>
    <row r="30833" hidden="1" x14ac:dyDescent="0.25"/>
    <row r="30834" hidden="1" x14ac:dyDescent="0.25"/>
    <row r="30835" hidden="1" x14ac:dyDescent="0.25"/>
    <row r="30836" hidden="1" x14ac:dyDescent="0.25"/>
    <row r="30837" hidden="1" x14ac:dyDescent="0.25"/>
    <row r="30838" hidden="1" x14ac:dyDescent="0.25"/>
    <row r="30839" hidden="1" x14ac:dyDescent="0.25"/>
    <row r="30840" hidden="1" x14ac:dyDescent="0.25"/>
    <row r="30841" hidden="1" x14ac:dyDescent="0.25"/>
    <row r="30842" hidden="1" x14ac:dyDescent="0.25"/>
    <row r="30843" hidden="1" x14ac:dyDescent="0.25"/>
    <row r="30844" hidden="1" x14ac:dyDescent="0.25"/>
    <row r="30845" hidden="1" x14ac:dyDescent="0.25"/>
    <row r="30846" hidden="1" x14ac:dyDescent="0.25"/>
    <row r="30847" hidden="1" x14ac:dyDescent="0.25"/>
    <row r="30848" hidden="1" x14ac:dyDescent="0.25"/>
    <row r="30849" hidden="1" x14ac:dyDescent="0.25"/>
    <row r="30850" hidden="1" x14ac:dyDescent="0.25"/>
    <row r="30851" hidden="1" x14ac:dyDescent="0.25"/>
    <row r="30852" hidden="1" x14ac:dyDescent="0.25"/>
    <row r="30853" hidden="1" x14ac:dyDescent="0.25"/>
    <row r="30854" hidden="1" x14ac:dyDescent="0.25"/>
    <row r="30855" hidden="1" x14ac:dyDescent="0.25"/>
    <row r="30856" hidden="1" x14ac:dyDescent="0.25"/>
    <row r="30857" hidden="1" x14ac:dyDescent="0.25"/>
    <row r="30858" hidden="1" x14ac:dyDescent="0.25"/>
    <row r="30859" hidden="1" x14ac:dyDescent="0.25"/>
    <row r="30860" hidden="1" x14ac:dyDescent="0.25"/>
    <row r="30861" hidden="1" x14ac:dyDescent="0.25"/>
    <row r="30862" hidden="1" x14ac:dyDescent="0.25"/>
    <row r="30863" hidden="1" x14ac:dyDescent="0.25"/>
    <row r="30864" hidden="1" x14ac:dyDescent="0.25"/>
    <row r="30865" hidden="1" x14ac:dyDescent="0.25"/>
    <row r="30866" hidden="1" x14ac:dyDescent="0.25"/>
    <row r="30867" hidden="1" x14ac:dyDescent="0.25"/>
    <row r="30868" hidden="1" x14ac:dyDescent="0.25"/>
    <row r="30869" hidden="1" x14ac:dyDescent="0.25"/>
    <row r="30870" hidden="1" x14ac:dyDescent="0.25"/>
    <row r="30871" hidden="1" x14ac:dyDescent="0.25"/>
    <row r="30872" hidden="1" x14ac:dyDescent="0.25"/>
    <row r="30873" hidden="1" x14ac:dyDescent="0.25"/>
    <row r="30874" hidden="1" x14ac:dyDescent="0.25"/>
    <row r="30875" hidden="1" x14ac:dyDescent="0.25"/>
    <row r="30876" hidden="1" x14ac:dyDescent="0.25"/>
    <row r="30877" hidden="1" x14ac:dyDescent="0.25"/>
    <row r="30878" hidden="1" x14ac:dyDescent="0.25"/>
    <row r="30879" hidden="1" x14ac:dyDescent="0.25"/>
    <row r="30880" hidden="1" x14ac:dyDescent="0.25"/>
    <row r="30881" hidden="1" x14ac:dyDescent="0.25"/>
    <row r="30882" hidden="1" x14ac:dyDescent="0.25"/>
    <row r="30883" hidden="1" x14ac:dyDescent="0.25"/>
    <row r="30884" hidden="1" x14ac:dyDescent="0.25"/>
    <row r="30885" hidden="1" x14ac:dyDescent="0.25"/>
    <row r="30886" hidden="1" x14ac:dyDescent="0.25"/>
    <row r="30887" hidden="1" x14ac:dyDescent="0.25"/>
    <row r="30888" hidden="1" x14ac:dyDescent="0.25"/>
    <row r="30889" hidden="1" x14ac:dyDescent="0.25"/>
    <row r="30890" hidden="1" x14ac:dyDescent="0.25"/>
    <row r="30891" hidden="1" x14ac:dyDescent="0.25"/>
    <row r="30892" hidden="1" x14ac:dyDescent="0.25"/>
    <row r="30893" hidden="1" x14ac:dyDescent="0.25"/>
    <row r="30894" hidden="1" x14ac:dyDescent="0.25"/>
    <row r="30895" hidden="1" x14ac:dyDescent="0.25"/>
    <row r="30896" hidden="1" x14ac:dyDescent="0.25"/>
    <row r="30897" hidden="1" x14ac:dyDescent="0.25"/>
    <row r="30898" hidden="1" x14ac:dyDescent="0.25"/>
    <row r="30899" hidden="1" x14ac:dyDescent="0.25"/>
    <row r="30900" hidden="1" x14ac:dyDescent="0.25"/>
    <row r="30901" hidden="1" x14ac:dyDescent="0.25"/>
    <row r="30902" hidden="1" x14ac:dyDescent="0.25"/>
    <row r="30903" hidden="1" x14ac:dyDescent="0.25"/>
    <row r="30904" hidden="1" x14ac:dyDescent="0.25"/>
    <row r="30905" hidden="1" x14ac:dyDescent="0.25"/>
    <row r="30906" hidden="1" x14ac:dyDescent="0.25"/>
    <row r="30907" hidden="1" x14ac:dyDescent="0.25"/>
    <row r="30908" hidden="1" x14ac:dyDescent="0.25"/>
    <row r="30909" hidden="1" x14ac:dyDescent="0.25"/>
    <row r="30910" hidden="1" x14ac:dyDescent="0.25"/>
    <row r="30911" hidden="1" x14ac:dyDescent="0.25"/>
    <row r="30912" hidden="1" x14ac:dyDescent="0.25"/>
    <row r="30913" hidden="1" x14ac:dyDescent="0.25"/>
    <row r="30914" hidden="1" x14ac:dyDescent="0.25"/>
    <row r="30915" hidden="1" x14ac:dyDescent="0.25"/>
    <row r="30916" hidden="1" x14ac:dyDescent="0.25"/>
    <row r="30917" hidden="1" x14ac:dyDescent="0.25"/>
    <row r="30918" hidden="1" x14ac:dyDescent="0.25"/>
    <row r="30919" hidden="1" x14ac:dyDescent="0.25"/>
    <row r="30920" hidden="1" x14ac:dyDescent="0.25"/>
    <row r="30921" hidden="1" x14ac:dyDescent="0.25"/>
    <row r="30922" hidden="1" x14ac:dyDescent="0.25"/>
    <row r="30923" hidden="1" x14ac:dyDescent="0.25"/>
    <row r="30924" hidden="1" x14ac:dyDescent="0.25"/>
    <row r="30925" hidden="1" x14ac:dyDescent="0.25"/>
    <row r="30926" hidden="1" x14ac:dyDescent="0.25"/>
    <row r="30927" hidden="1" x14ac:dyDescent="0.25"/>
    <row r="30928" hidden="1" x14ac:dyDescent="0.25"/>
    <row r="30929" hidden="1" x14ac:dyDescent="0.25"/>
    <row r="30930" hidden="1" x14ac:dyDescent="0.25"/>
    <row r="30931" hidden="1" x14ac:dyDescent="0.25"/>
    <row r="30932" hidden="1" x14ac:dyDescent="0.25"/>
    <row r="30933" hidden="1" x14ac:dyDescent="0.25"/>
    <row r="30934" hidden="1" x14ac:dyDescent="0.25"/>
    <row r="30935" hidden="1" x14ac:dyDescent="0.25"/>
    <row r="30936" hidden="1" x14ac:dyDescent="0.25"/>
    <row r="30937" hidden="1" x14ac:dyDescent="0.25"/>
    <row r="30938" hidden="1" x14ac:dyDescent="0.25"/>
    <row r="30939" hidden="1" x14ac:dyDescent="0.25"/>
    <row r="30940" hidden="1" x14ac:dyDescent="0.25"/>
    <row r="30941" hidden="1" x14ac:dyDescent="0.25"/>
    <row r="30942" hidden="1" x14ac:dyDescent="0.25"/>
    <row r="30943" hidden="1" x14ac:dyDescent="0.25"/>
    <row r="30944" hidden="1" x14ac:dyDescent="0.25"/>
    <row r="30945" hidden="1" x14ac:dyDescent="0.25"/>
    <row r="30946" hidden="1" x14ac:dyDescent="0.25"/>
    <row r="30947" hidden="1" x14ac:dyDescent="0.25"/>
    <row r="30948" hidden="1" x14ac:dyDescent="0.25"/>
    <row r="30949" hidden="1" x14ac:dyDescent="0.25"/>
    <row r="30950" hidden="1" x14ac:dyDescent="0.25"/>
    <row r="30951" hidden="1" x14ac:dyDescent="0.25"/>
    <row r="30952" hidden="1" x14ac:dyDescent="0.25"/>
    <row r="30953" hidden="1" x14ac:dyDescent="0.25"/>
    <row r="30954" hidden="1" x14ac:dyDescent="0.25"/>
    <row r="30955" hidden="1" x14ac:dyDescent="0.25"/>
    <row r="30956" hidden="1" x14ac:dyDescent="0.25"/>
    <row r="30957" hidden="1" x14ac:dyDescent="0.25"/>
    <row r="30958" hidden="1" x14ac:dyDescent="0.25"/>
    <row r="30959" hidden="1" x14ac:dyDescent="0.25"/>
    <row r="30960" hidden="1" x14ac:dyDescent="0.25"/>
    <row r="30961" hidden="1" x14ac:dyDescent="0.25"/>
    <row r="30962" hidden="1" x14ac:dyDescent="0.25"/>
    <row r="30963" hidden="1" x14ac:dyDescent="0.25"/>
    <row r="30964" hidden="1" x14ac:dyDescent="0.25"/>
    <row r="30965" hidden="1" x14ac:dyDescent="0.25"/>
    <row r="30966" hidden="1" x14ac:dyDescent="0.25"/>
    <row r="30967" hidden="1" x14ac:dyDescent="0.25"/>
    <row r="30968" hidden="1" x14ac:dyDescent="0.25"/>
    <row r="30969" hidden="1" x14ac:dyDescent="0.25"/>
    <row r="30970" hidden="1" x14ac:dyDescent="0.25"/>
    <row r="30971" hidden="1" x14ac:dyDescent="0.25"/>
    <row r="30972" hidden="1" x14ac:dyDescent="0.25"/>
    <row r="30973" hidden="1" x14ac:dyDescent="0.25"/>
    <row r="30974" hidden="1" x14ac:dyDescent="0.25"/>
    <row r="30975" hidden="1" x14ac:dyDescent="0.25"/>
    <row r="30976" hidden="1" x14ac:dyDescent="0.25"/>
    <row r="30977" hidden="1" x14ac:dyDescent="0.25"/>
    <row r="30978" hidden="1" x14ac:dyDescent="0.25"/>
    <row r="30979" hidden="1" x14ac:dyDescent="0.25"/>
    <row r="30980" hidden="1" x14ac:dyDescent="0.25"/>
    <row r="30981" hidden="1" x14ac:dyDescent="0.25"/>
    <row r="30982" hidden="1" x14ac:dyDescent="0.25"/>
    <row r="30983" hidden="1" x14ac:dyDescent="0.25"/>
    <row r="30984" hidden="1" x14ac:dyDescent="0.25"/>
    <row r="30985" hidden="1" x14ac:dyDescent="0.25"/>
    <row r="30986" hidden="1" x14ac:dyDescent="0.25"/>
    <row r="30987" hidden="1" x14ac:dyDescent="0.25"/>
    <row r="30988" hidden="1" x14ac:dyDescent="0.25"/>
    <row r="30989" hidden="1" x14ac:dyDescent="0.25"/>
    <row r="30990" hidden="1" x14ac:dyDescent="0.25"/>
    <row r="30991" hidden="1" x14ac:dyDescent="0.25"/>
    <row r="30992" hidden="1" x14ac:dyDescent="0.25"/>
    <row r="30993" hidden="1" x14ac:dyDescent="0.25"/>
    <row r="30994" hidden="1" x14ac:dyDescent="0.25"/>
    <row r="30995" hidden="1" x14ac:dyDescent="0.25"/>
    <row r="30996" hidden="1" x14ac:dyDescent="0.25"/>
    <row r="30997" hidden="1" x14ac:dyDescent="0.25"/>
    <row r="30998" hidden="1" x14ac:dyDescent="0.25"/>
    <row r="30999" hidden="1" x14ac:dyDescent="0.25"/>
    <row r="31000" hidden="1" x14ac:dyDescent="0.25"/>
    <row r="31001" hidden="1" x14ac:dyDescent="0.25"/>
    <row r="31002" hidden="1" x14ac:dyDescent="0.25"/>
    <row r="31003" hidden="1" x14ac:dyDescent="0.25"/>
    <row r="31004" hidden="1" x14ac:dyDescent="0.25"/>
    <row r="31005" hidden="1" x14ac:dyDescent="0.25"/>
    <row r="31006" hidden="1" x14ac:dyDescent="0.25"/>
    <row r="31007" hidden="1" x14ac:dyDescent="0.25"/>
    <row r="31008" hidden="1" x14ac:dyDescent="0.25"/>
    <row r="31009" hidden="1" x14ac:dyDescent="0.25"/>
    <row r="31010" hidden="1" x14ac:dyDescent="0.25"/>
    <row r="31011" hidden="1" x14ac:dyDescent="0.25"/>
    <row r="31012" hidden="1" x14ac:dyDescent="0.25"/>
    <row r="31013" hidden="1" x14ac:dyDescent="0.25"/>
    <row r="31014" hidden="1" x14ac:dyDescent="0.25"/>
    <row r="31015" hidden="1" x14ac:dyDescent="0.25"/>
    <row r="31016" hidden="1" x14ac:dyDescent="0.25"/>
    <row r="31017" hidden="1" x14ac:dyDescent="0.25"/>
    <row r="31018" hidden="1" x14ac:dyDescent="0.25"/>
    <row r="31019" hidden="1" x14ac:dyDescent="0.25"/>
    <row r="31020" hidden="1" x14ac:dyDescent="0.25"/>
    <row r="31021" hidden="1" x14ac:dyDescent="0.25"/>
    <row r="31022" hidden="1" x14ac:dyDescent="0.25"/>
    <row r="31023" hidden="1" x14ac:dyDescent="0.25"/>
    <row r="31024" hidden="1" x14ac:dyDescent="0.25"/>
    <row r="31025" hidden="1" x14ac:dyDescent="0.25"/>
    <row r="31026" hidden="1" x14ac:dyDescent="0.25"/>
    <row r="31027" hidden="1" x14ac:dyDescent="0.25"/>
    <row r="31028" hidden="1" x14ac:dyDescent="0.25"/>
    <row r="31029" hidden="1" x14ac:dyDescent="0.25"/>
    <row r="31030" hidden="1" x14ac:dyDescent="0.25"/>
    <row r="31031" hidden="1" x14ac:dyDescent="0.25"/>
    <row r="31032" hidden="1" x14ac:dyDescent="0.25"/>
    <row r="31033" hidden="1" x14ac:dyDescent="0.25"/>
    <row r="31034" hidden="1" x14ac:dyDescent="0.25"/>
    <row r="31035" hidden="1" x14ac:dyDescent="0.25"/>
    <row r="31036" hidden="1" x14ac:dyDescent="0.25"/>
    <row r="31037" hidden="1" x14ac:dyDescent="0.25"/>
    <row r="31038" hidden="1" x14ac:dyDescent="0.25"/>
    <row r="31039" hidden="1" x14ac:dyDescent="0.25"/>
    <row r="31040" hidden="1" x14ac:dyDescent="0.25"/>
    <row r="31041" hidden="1" x14ac:dyDescent="0.25"/>
    <row r="31042" hidden="1" x14ac:dyDescent="0.25"/>
    <row r="31043" hidden="1" x14ac:dyDescent="0.25"/>
    <row r="31044" hidden="1" x14ac:dyDescent="0.25"/>
    <row r="31045" hidden="1" x14ac:dyDescent="0.25"/>
    <row r="31046" hidden="1" x14ac:dyDescent="0.25"/>
    <row r="31047" hidden="1" x14ac:dyDescent="0.25"/>
    <row r="31048" hidden="1" x14ac:dyDescent="0.25"/>
    <row r="31049" hidden="1" x14ac:dyDescent="0.25"/>
    <row r="31050" hidden="1" x14ac:dyDescent="0.25"/>
    <row r="31051" hidden="1" x14ac:dyDescent="0.25"/>
    <row r="31052" hidden="1" x14ac:dyDescent="0.25"/>
    <row r="31053" hidden="1" x14ac:dyDescent="0.25"/>
    <row r="31054" hidden="1" x14ac:dyDescent="0.25"/>
    <row r="31055" hidden="1" x14ac:dyDescent="0.25"/>
    <row r="31056" hidden="1" x14ac:dyDescent="0.25"/>
    <row r="31057" hidden="1" x14ac:dyDescent="0.25"/>
    <row r="31058" hidden="1" x14ac:dyDescent="0.25"/>
    <row r="31059" hidden="1" x14ac:dyDescent="0.25"/>
    <row r="31060" hidden="1" x14ac:dyDescent="0.25"/>
    <row r="31061" hidden="1" x14ac:dyDescent="0.25"/>
    <row r="31062" hidden="1" x14ac:dyDescent="0.25"/>
    <row r="31063" hidden="1" x14ac:dyDescent="0.25"/>
    <row r="31064" hidden="1" x14ac:dyDescent="0.25"/>
    <row r="31065" hidden="1" x14ac:dyDescent="0.25"/>
    <row r="31066" hidden="1" x14ac:dyDescent="0.25"/>
    <row r="31067" hidden="1" x14ac:dyDescent="0.25"/>
    <row r="31068" hidden="1" x14ac:dyDescent="0.25"/>
    <row r="31069" hidden="1" x14ac:dyDescent="0.25"/>
    <row r="31070" hidden="1" x14ac:dyDescent="0.25"/>
    <row r="31071" hidden="1" x14ac:dyDescent="0.25"/>
    <row r="31072" hidden="1" x14ac:dyDescent="0.25"/>
    <row r="31073" hidden="1" x14ac:dyDescent="0.25"/>
    <row r="31074" hidden="1" x14ac:dyDescent="0.25"/>
    <row r="31075" hidden="1" x14ac:dyDescent="0.25"/>
    <row r="31076" hidden="1" x14ac:dyDescent="0.25"/>
    <row r="31077" hidden="1" x14ac:dyDescent="0.25"/>
    <row r="31078" hidden="1" x14ac:dyDescent="0.25"/>
    <row r="31079" hidden="1" x14ac:dyDescent="0.25"/>
    <row r="31080" hidden="1" x14ac:dyDescent="0.25"/>
    <row r="31081" hidden="1" x14ac:dyDescent="0.25"/>
    <row r="31082" hidden="1" x14ac:dyDescent="0.25"/>
    <row r="31083" hidden="1" x14ac:dyDescent="0.25"/>
    <row r="31084" hidden="1" x14ac:dyDescent="0.25"/>
    <row r="31085" hidden="1" x14ac:dyDescent="0.25"/>
    <row r="31086" hidden="1" x14ac:dyDescent="0.25"/>
    <row r="31087" hidden="1" x14ac:dyDescent="0.25"/>
    <row r="31088" hidden="1" x14ac:dyDescent="0.25"/>
    <row r="31089" hidden="1" x14ac:dyDescent="0.25"/>
    <row r="31090" hidden="1" x14ac:dyDescent="0.25"/>
    <row r="31091" hidden="1" x14ac:dyDescent="0.25"/>
    <row r="31092" hidden="1" x14ac:dyDescent="0.25"/>
    <row r="31093" hidden="1" x14ac:dyDescent="0.25"/>
    <row r="31094" hidden="1" x14ac:dyDescent="0.25"/>
    <row r="31095" hidden="1" x14ac:dyDescent="0.25"/>
    <row r="31096" hidden="1" x14ac:dyDescent="0.25"/>
    <row r="31097" hidden="1" x14ac:dyDescent="0.25"/>
    <row r="31098" hidden="1" x14ac:dyDescent="0.25"/>
    <row r="31099" hidden="1" x14ac:dyDescent="0.25"/>
    <row r="31100" hidden="1" x14ac:dyDescent="0.25"/>
    <row r="31101" hidden="1" x14ac:dyDescent="0.25"/>
    <row r="31102" hidden="1" x14ac:dyDescent="0.25"/>
    <row r="31103" hidden="1" x14ac:dyDescent="0.25"/>
    <row r="31104" hidden="1" x14ac:dyDescent="0.25"/>
    <row r="31105" hidden="1" x14ac:dyDescent="0.25"/>
    <row r="31106" hidden="1" x14ac:dyDescent="0.25"/>
    <row r="31107" hidden="1" x14ac:dyDescent="0.25"/>
    <row r="31108" hidden="1" x14ac:dyDescent="0.25"/>
    <row r="31109" hidden="1" x14ac:dyDescent="0.25"/>
    <row r="31110" hidden="1" x14ac:dyDescent="0.25"/>
    <row r="31111" hidden="1" x14ac:dyDescent="0.25"/>
    <row r="31112" hidden="1" x14ac:dyDescent="0.25"/>
    <row r="31113" hidden="1" x14ac:dyDescent="0.25"/>
    <row r="31114" hidden="1" x14ac:dyDescent="0.25"/>
    <row r="31115" hidden="1" x14ac:dyDescent="0.25"/>
    <row r="31116" hidden="1" x14ac:dyDescent="0.25"/>
    <row r="31117" hidden="1" x14ac:dyDescent="0.25"/>
    <row r="31118" hidden="1" x14ac:dyDescent="0.25"/>
    <row r="31119" hidden="1" x14ac:dyDescent="0.25"/>
    <row r="31120" hidden="1" x14ac:dyDescent="0.25"/>
    <row r="31121" hidden="1" x14ac:dyDescent="0.25"/>
    <row r="31122" hidden="1" x14ac:dyDescent="0.25"/>
    <row r="31123" hidden="1" x14ac:dyDescent="0.25"/>
    <row r="31124" hidden="1" x14ac:dyDescent="0.25"/>
    <row r="31125" hidden="1" x14ac:dyDescent="0.25"/>
    <row r="31126" hidden="1" x14ac:dyDescent="0.25"/>
    <row r="31127" hidden="1" x14ac:dyDescent="0.25"/>
    <row r="31128" hidden="1" x14ac:dyDescent="0.25"/>
    <row r="31129" hidden="1" x14ac:dyDescent="0.25"/>
    <row r="31130" hidden="1" x14ac:dyDescent="0.25"/>
    <row r="31131" hidden="1" x14ac:dyDescent="0.25"/>
    <row r="31132" hidden="1" x14ac:dyDescent="0.25"/>
    <row r="31133" hidden="1" x14ac:dyDescent="0.25"/>
    <row r="31134" hidden="1" x14ac:dyDescent="0.25"/>
    <row r="31135" hidden="1" x14ac:dyDescent="0.25"/>
    <row r="31136" hidden="1" x14ac:dyDescent="0.25"/>
    <row r="31137" hidden="1" x14ac:dyDescent="0.25"/>
    <row r="31138" hidden="1" x14ac:dyDescent="0.25"/>
    <row r="31139" hidden="1" x14ac:dyDescent="0.25"/>
    <row r="31140" hidden="1" x14ac:dyDescent="0.25"/>
    <row r="31141" hidden="1" x14ac:dyDescent="0.25"/>
    <row r="31142" hidden="1" x14ac:dyDescent="0.25"/>
    <row r="31143" hidden="1" x14ac:dyDescent="0.25"/>
    <row r="31144" hidden="1" x14ac:dyDescent="0.25"/>
    <row r="31145" hidden="1" x14ac:dyDescent="0.25"/>
    <row r="31146" hidden="1" x14ac:dyDescent="0.25"/>
    <row r="31147" hidden="1" x14ac:dyDescent="0.25"/>
    <row r="31148" hidden="1" x14ac:dyDescent="0.25"/>
    <row r="31149" hidden="1" x14ac:dyDescent="0.25"/>
    <row r="31150" hidden="1" x14ac:dyDescent="0.25"/>
    <row r="31151" hidden="1" x14ac:dyDescent="0.25"/>
    <row r="31152" hidden="1" x14ac:dyDescent="0.25"/>
    <row r="31153" hidden="1" x14ac:dyDescent="0.25"/>
    <row r="31154" hidden="1" x14ac:dyDescent="0.25"/>
    <row r="31155" hidden="1" x14ac:dyDescent="0.25"/>
    <row r="31156" hidden="1" x14ac:dyDescent="0.25"/>
    <row r="31157" hidden="1" x14ac:dyDescent="0.25"/>
    <row r="31158" hidden="1" x14ac:dyDescent="0.25"/>
    <row r="31159" hidden="1" x14ac:dyDescent="0.25"/>
    <row r="31160" hidden="1" x14ac:dyDescent="0.25"/>
    <row r="31161" hidden="1" x14ac:dyDescent="0.25"/>
    <row r="31162" hidden="1" x14ac:dyDescent="0.25"/>
    <row r="31163" hidden="1" x14ac:dyDescent="0.25"/>
    <row r="31164" hidden="1" x14ac:dyDescent="0.25"/>
    <row r="31165" hidden="1" x14ac:dyDescent="0.25"/>
    <row r="31166" hidden="1" x14ac:dyDescent="0.25"/>
    <row r="31167" hidden="1" x14ac:dyDescent="0.25"/>
    <row r="31168" hidden="1" x14ac:dyDescent="0.25"/>
    <row r="31169" hidden="1" x14ac:dyDescent="0.25"/>
    <row r="31170" hidden="1" x14ac:dyDescent="0.25"/>
    <row r="31171" hidden="1" x14ac:dyDescent="0.25"/>
    <row r="31172" hidden="1" x14ac:dyDescent="0.25"/>
    <row r="31173" hidden="1" x14ac:dyDescent="0.25"/>
    <row r="31174" hidden="1" x14ac:dyDescent="0.25"/>
    <row r="31175" hidden="1" x14ac:dyDescent="0.25"/>
    <row r="31176" hidden="1" x14ac:dyDescent="0.25"/>
    <row r="31177" hidden="1" x14ac:dyDescent="0.25"/>
    <row r="31178" hidden="1" x14ac:dyDescent="0.25"/>
    <row r="31179" hidden="1" x14ac:dyDescent="0.25"/>
    <row r="31180" hidden="1" x14ac:dyDescent="0.25"/>
    <row r="31181" hidden="1" x14ac:dyDescent="0.25"/>
    <row r="31182" hidden="1" x14ac:dyDescent="0.25"/>
    <row r="31183" hidden="1" x14ac:dyDescent="0.25"/>
    <row r="31184" hidden="1" x14ac:dyDescent="0.25"/>
    <row r="31185" hidden="1" x14ac:dyDescent="0.25"/>
    <row r="31186" hidden="1" x14ac:dyDescent="0.25"/>
    <row r="31187" hidden="1" x14ac:dyDescent="0.25"/>
    <row r="31188" hidden="1" x14ac:dyDescent="0.25"/>
    <row r="31189" hidden="1" x14ac:dyDescent="0.25"/>
    <row r="31190" hidden="1" x14ac:dyDescent="0.25"/>
    <row r="31191" hidden="1" x14ac:dyDescent="0.25"/>
    <row r="31192" hidden="1" x14ac:dyDescent="0.25"/>
    <row r="31193" hidden="1" x14ac:dyDescent="0.25"/>
    <row r="31194" hidden="1" x14ac:dyDescent="0.25"/>
    <row r="31195" hidden="1" x14ac:dyDescent="0.25"/>
    <row r="31196" hidden="1" x14ac:dyDescent="0.25"/>
    <row r="31197" hidden="1" x14ac:dyDescent="0.25"/>
    <row r="31198" hidden="1" x14ac:dyDescent="0.25"/>
    <row r="31199" hidden="1" x14ac:dyDescent="0.25"/>
    <row r="31200" hidden="1" x14ac:dyDescent="0.25"/>
    <row r="31201" hidden="1" x14ac:dyDescent="0.25"/>
    <row r="31202" hidden="1" x14ac:dyDescent="0.25"/>
    <row r="31203" hidden="1" x14ac:dyDescent="0.25"/>
    <row r="31204" hidden="1" x14ac:dyDescent="0.25"/>
    <row r="31205" hidden="1" x14ac:dyDescent="0.25"/>
    <row r="31206" hidden="1" x14ac:dyDescent="0.25"/>
    <row r="31207" hidden="1" x14ac:dyDescent="0.25"/>
    <row r="31208" hidden="1" x14ac:dyDescent="0.25"/>
    <row r="31209" hidden="1" x14ac:dyDescent="0.25"/>
    <row r="31210" hidden="1" x14ac:dyDescent="0.25"/>
    <row r="31211" hidden="1" x14ac:dyDescent="0.25"/>
    <row r="31212" hidden="1" x14ac:dyDescent="0.25"/>
    <row r="31213" hidden="1" x14ac:dyDescent="0.25"/>
    <row r="31214" hidden="1" x14ac:dyDescent="0.25"/>
    <row r="31215" hidden="1" x14ac:dyDescent="0.25"/>
    <row r="31216" hidden="1" x14ac:dyDescent="0.25"/>
    <row r="31217" hidden="1" x14ac:dyDescent="0.25"/>
    <row r="31218" hidden="1" x14ac:dyDescent="0.25"/>
    <row r="31219" hidden="1" x14ac:dyDescent="0.25"/>
    <row r="31220" hidden="1" x14ac:dyDescent="0.25"/>
    <row r="31221" hidden="1" x14ac:dyDescent="0.25"/>
    <row r="31222" hidden="1" x14ac:dyDescent="0.25"/>
    <row r="31223" hidden="1" x14ac:dyDescent="0.25"/>
    <row r="31224" hidden="1" x14ac:dyDescent="0.25"/>
    <row r="31225" hidden="1" x14ac:dyDescent="0.25"/>
    <row r="31226" hidden="1" x14ac:dyDescent="0.25"/>
    <row r="31227" hidden="1" x14ac:dyDescent="0.25"/>
    <row r="31228" hidden="1" x14ac:dyDescent="0.25"/>
    <row r="31229" hidden="1" x14ac:dyDescent="0.25"/>
    <row r="31230" hidden="1" x14ac:dyDescent="0.25"/>
    <row r="31231" hidden="1" x14ac:dyDescent="0.25"/>
    <row r="31232" hidden="1" x14ac:dyDescent="0.25"/>
    <row r="31233" hidden="1" x14ac:dyDescent="0.25"/>
    <row r="31234" hidden="1" x14ac:dyDescent="0.25"/>
    <row r="31235" hidden="1" x14ac:dyDescent="0.25"/>
    <row r="31236" hidden="1" x14ac:dyDescent="0.25"/>
    <row r="31237" hidden="1" x14ac:dyDescent="0.25"/>
    <row r="31238" hidden="1" x14ac:dyDescent="0.25"/>
    <row r="31239" hidden="1" x14ac:dyDescent="0.25"/>
    <row r="31240" hidden="1" x14ac:dyDescent="0.25"/>
    <row r="31241" hidden="1" x14ac:dyDescent="0.25"/>
    <row r="31242" hidden="1" x14ac:dyDescent="0.25"/>
    <row r="31243" hidden="1" x14ac:dyDescent="0.25"/>
    <row r="31244" hidden="1" x14ac:dyDescent="0.25"/>
    <row r="31245" hidden="1" x14ac:dyDescent="0.25"/>
    <row r="31246" hidden="1" x14ac:dyDescent="0.25"/>
    <row r="31247" hidden="1" x14ac:dyDescent="0.25"/>
    <row r="31248" hidden="1" x14ac:dyDescent="0.25"/>
    <row r="31249" hidden="1" x14ac:dyDescent="0.25"/>
    <row r="31250" hidden="1" x14ac:dyDescent="0.25"/>
    <row r="31251" hidden="1" x14ac:dyDescent="0.25"/>
    <row r="31252" hidden="1" x14ac:dyDescent="0.25"/>
    <row r="31253" hidden="1" x14ac:dyDescent="0.25"/>
    <row r="31254" hidden="1" x14ac:dyDescent="0.25"/>
    <row r="31255" hidden="1" x14ac:dyDescent="0.25"/>
    <row r="31256" hidden="1" x14ac:dyDescent="0.25"/>
    <row r="31257" hidden="1" x14ac:dyDescent="0.25"/>
    <row r="31258" hidden="1" x14ac:dyDescent="0.25"/>
    <row r="31259" hidden="1" x14ac:dyDescent="0.25"/>
    <row r="31260" hidden="1" x14ac:dyDescent="0.25"/>
    <row r="31261" hidden="1" x14ac:dyDescent="0.25"/>
    <row r="31262" hidden="1" x14ac:dyDescent="0.25"/>
    <row r="31263" hidden="1" x14ac:dyDescent="0.25"/>
    <row r="31264" hidden="1" x14ac:dyDescent="0.25"/>
    <row r="31265" hidden="1" x14ac:dyDescent="0.25"/>
    <row r="31266" hidden="1" x14ac:dyDescent="0.25"/>
    <row r="31267" hidden="1" x14ac:dyDescent="0.25"/>
    <row r="31268" hidden="1" x14ac:dyDescent="0.25"/>
    <row r="31269" hidden="1" x14ac:dyDescent="0.25"/>
    <row r="31270" hidden="1" x14ac:dyDescent="0.25"/>
    <row r="31271" hidden="1" x14ac:dyDescent="0.25"/>
    <row r="31272" hidden="1" x14ac:dyDescent="0.25"/>
    <row r="31273" hidden="1" x14ac:dyDescent="0.25"/>
    <row r="31274" hidden="1" x14ac:dyDescent="0.25"/>
    <row r="31275" hidden="1" x14ac:dyDescent="0.25"/>
    <row r="31276" hidden="1" x14ac:dyDescent="0.25"/>
    <row r="31277" hidden="1" x14ac:dyDescent="0.25"/>
    <row r="31278" hidden="1" x14ac:dyDescent="0.25"/>
    <row r="31279" hidden="1" x14ac:dyDescent="0.25"/>
    <row r="31280" hidden="1" x14ac:dyDescent="0.25"/>
    <row r="31281" hidden="1" x14ac:dyDescent="0.25"/>
    <row r="31282" hidden="1" x14ac:dyDescent="0.25"/>
    <row r="31283" hidden="1" x14ac:dyDescent="0.25"/>
    <row r="31284" hidden="1" x14ac:dyDescent="0.25"/>
    <row r="31285" hidden="1" x14ac:dyDescent="0.25"/>
    <row r="31286" hidden="1" x14ac:dyDescent="0.25"/>
    <row r="31287" hidden="1" x14ac:dyDescent="0.25"/>
    <row r="31288" hidden="1" x14ac:dyDescent="0.25"/>
    <row r="31289" hidden="1" x14ac:dyDescent="0.25"/>
    <row r="31290" hidden="1" x14ac:dyDescent="0.25"/>
    <row r="31291" hidden="1" x14ac:dyDescent="0.25"/>
    <row r="31292" hidden="1" x14ac:dyDescent="0.25"/>
    <row r="31293" hidden="1" x14ac:dyDescent="0.25"/>
    <row r="31294" hidden="1" x14ac:dyDescent="0.25"/>
    <row r="31295" hidden="1" x14ac:dyDescent="0.25"/>
    <row r="31296" hidden="1" x14ac:dyDescent="0.25"/>
    <row r="31297" hidden="1" x14ac:dyDescent="0.25"/>
    <row r="31298" hidden="1" x14ac:dyDescent="0.25"/>
    <row r="31299" hidden="1" x14ac:dyDescent="0.25"/>
    <row r="31300" hidden="1" x14ac:dyDescent="0.25"/>
    <row r="31301" hidden="1" x14ac:dyDescent="0.25"/>
    <row r="31302" hidden="1" x14ac:dyDescent="0.25"/>
    <row r="31303" hidden="1" x14ac:dyDescent="0.25"/>
    <row r="31304" hidden="1" x14ac:dyDescent="0.25"/>
    <row r="31305" hidden="1" x14ac:dyDescent="0.25"/>
    <row r="31306" hidden="1" x14ac:dyDescent="0.25"/>
    <row r="31307" hidden="1" x14ac:dyDescent="0.25"/>
    <row r="31308" hidden="1" x14ac:dyDescent="0.25"/>
    <row r="31309" hidden="1" x14ac:dyDescent="0.25"/>
    <row r="31310" hidden="1" x14ac:dyDescent="0.25"/>
    <row r="31311" hidden="1" x14ac:dyDescent="0.25"/>
    <row r="31312" hidden="1" x14ac:dyDescent="0.25"/>
    <row r="31313" hidden="1" x14ac:dyDescent="0.25"/>
    <row r="31314" hidden="1" x14ac:dyDescent="0.25"/>
    <row r="31315" hidden="1" x14ac:dyDescent="0.25"/>
    <row r="31316" hidden="1" x14ac:dyDescent="0.25"/>
    <row r="31317" hidden="1" x14ac:dyDescent="0.25"/>
    <row r="31318" hidden="1" x14ac:dyDescent="0.25"/>
    <row r="31319" hidden="1" x14ac:dyDescent="0.25"/>
    <row r="31320" hidden="1" x14ac:dyDescent="0.25"/>
    <row r="31321" hidden="1" x14ac:dyDescent="0.25"/>
    <row r="31322" hidden="1" x14ac:dyDescent="0.25"/>
    <row r="31323" hidden="1" x14ac:dyDescent="0.25"/>
    <row r="31324" hidden="1" x14ac:dyDescent="0.25"/>
    <row r="31325" hidden="1" x14ac:dyDescent="0.25"/>
    <row r="31326" hidden="1" x14ac:dyDescent="0.25"/>
    <row r="31327" hidden="1" x14ac:dyDescent="0.25"/>
    <row r="31328" hidden="1" x14ac:dyDescent="0.25"/>
    <row r="31329" hidden="1" x14ac:dyDescent="0.25"/>
    <row r="31330" hidden="1" x14ac:dyDescent="0.25"/>
    <row r="31331" hidden="1" x14ac:dyDescent="0.25"/>
    <row r="31332" hidden="1" x14ac:dyDescent="0.25"/>
    <row r="31333" hidden="1" x14ac:dyDescent="0.25"/>
    <row r="31334" hidden="1" x14ac:dyDescent="0.25"/>
    <row r="31335" hidden="1" x14ac:dyDescent="0.25"/>
    <row r="31336" hidden="1" x14ac:dyDescent="0.25"/>
    <row r="31337" hidden="1" x14ac:dyDescent="0.25"/>
    <row r="31338" hidden="1" x14ac:dyDescent="0.25"/>
    <row r="31339" hidden="1" x14ac:dyDescent="0.25"/>
    <row r="31340" hidden="1" x14ac:dyDescent="0.25"/>
    <row r="31341" hidden="1" x14ac:dyDescent="0.25"/>
    <row r="31342" hidden="1" x14ac:dyDescent="0.25"/>
    <row r="31343" hidden="1" x14ac:dyDescent="0.25"/>
    <row r="31344" hidden="1" x14ac:dyDescent="0.25"/>
    <row r="31345" hidden="1" x14ac:dyDescent="0.25"/>
    <row r="31346" hidden="1" x14ac:dyDescent="0.25"/>
    <row r="31347" hidden="1" x14ac:dyDescent="0.25"/>
    <row r="31348" hidden="1" x14ac:dyDescent="0.25"/>
    <row r="31349" hidden="1" x14ac:dyDescent="0.25"/>
    <row r="31350" hidden="1" x14ac:dyDescent="0.25"/>
    <row r="31351" hidden="1" x14ac:dyDescent="0.25"/>
    <row r="31352" hidden="1" x14ac:dyDescent="0.25"/>
    <row r="31353" hidden="1" x14ac:dyDescent="0.25"/>
    <row r="31354" hidden="1" x14ac:dyDescent="0.25"/>
    <row r="31355" hidden="1" x14ac:dyDescent="0.25"/>
    <row r="31356" hidden="1" x14ac:dyDescent="0.25"/>
    <row r="31357" hidden="1" x14ac:dyDescent="0.25"/>
    <row r="31358" hidden="1" x14ac:dyDescent="0.25"/>
    <row r="31359" hidden="1" x14ac:dyDescent="0.25"/>
    <row r="31360" hidden="1" x14ac:dyDescent="0.25"/>
    <row r="31361" hidden="1" x14ac:dyDescent="0.25"/>
    <row r="31362" hidden="1" x14ac:dyDescent="0.25"/>
    <row r="31363" hidden="1" x14ac:dyDescent="0.25"/>
    <row r="31364" hidden="1" x14ac:dyDescent="0.25"/>
    <row r="31365" hidden="1" x14ac:dyDescent="0.25"/>
    <row r="31366" hidden="1" x14ac:dyDescent="0.25"/>
    <row r="31367" hidden="1" x14ac:dyDescent="0.25"/>
    <row r="31368" hidden="1" x14ac:dyDescent="0.25"/>
    <row r="31369" hidden="1" x14ac:dyDescent="0.25"/>
    <row r="31370" hidden="1" x14ac:dyDescent="0.25"/>
    <row r="31371" hidden="1" x14ac:dyDescent="0.25"/>
    <row r="31372" hidden="1" x14ac:dyDescent="0.25"/>
    <row r="31373" hidden="1" x14ac:dyDescent="0.25"/>
    <row r="31374" hidden="1" x14ac:dyDescent="0.25"/>
    <row r="31375" hidden="1" x14ac:dyDescent="0.25"/>
    <row r="31376" hidden="1" x14ac:dyDescent="0.25"/>
    <row r="31377" hidden="1" x14ac:dyDescent="0.25"/>
    <row r="31378" hidden="1" x14ac:dyDescent="0.25"/>
    <row r="31379" hidden="1" x14ac:dyDescent="0.25"/>
    <row r="31380" hidden="1" x14ac:dyDescent="0.25"/>
    <row r="31381" hidden="1" x14ac:dyDescent="0.25"/>
    <row r="31382" hidden="1" x14ac:dyDescent="0.25"/>
    <row r="31383" hidden="1" x14ac:dyDescent="0.25"/>
    <row r="31384" hidden="1" x14ac:dyDescent="0.25"/>
    <row r="31385" hidden="1" x14ac:dyDescent="0.25"/>
    <row r="31386" hidden="1" x14ac:dyDescent="0.25"/>
    <row r="31387" hidden="1" x14ac:dyDescent="0.25"/>
    <row r="31388" hidden="1" x14ac:dyDescent="0.25"/>
    <row r="31389" hidden="1" x14ac:dyDescent="0.25"/>
    <row r="31390" hidden="1" x14ac:dyDescent="0.25"/>
    <row r="31391" hidden="1" x14ac:dyDescent="0.25"/>
    <row r="31392" hidden="1" x14ac:dyDescent="0.25"/>
    <row r="31393" hidden="1" x14ac:dyDescent="0.25"/>
    <row r="31394" hidden="1" x14ac:dyDescent="0.25"/>
    <row r="31395" hidden="1" x14ac:dyDescent="0.25"/>
    <row r="31396" hidden="1" x14ac:dyDescent="0.25"/>
    <row r="31397" hidden="1" x14ac:dyDescent="0.25"/>
    <row r="31398" hidden="1" x14ac:dyDescent="0.25"/>
    <row r="31399" hidden="1" x14ac:dyDescent="0.25"/>
    <row r="31400" hidden="1" x14ac:dyDescent="0.25"/>
    <row r="31401" hidden="1" x14ac:dyDescent="0.25"/>
    <row r="31402" hidden="1" x14ac:dyDescent="0.25"/>
    <row r="31403" hidden="1" x14ac:dyDescent="0.25"/>
    <row r="31404" hidden="1" x14ac:dyDescent="0.25"/>
    <row r="31405" hidden="1" x14ac:dyDescent="0.25"/>
    <row r="31406" hidden="1" x14ac:dyDescent="0.25"/>
    <row r="31407" hidden="1" x14ac:dyDescent="0.25"/>
    <row r="31408" hidden="1" x14ac:dyDescent="0.25"/>
    <row r="31409" hidden="1" x14ac:dyDescent="0.25"/>
    <row r="31410" hidden="1" x14ac:dyDescent="0.25"/>
    <row r="31411" hidden="1" x14ac:dyDescent="0.25"/>
    <row r="31412" hidden="1" x14ac:dyDescent="0.25"/>
    <row r="31413" hidden="1" x14ac:dyDescent="0.25"/>
    <row r="31414" hidden="1" x14ac:dyDescent="0.25"/>
    <row r="31415" hidden="1" x14ac:dyDescent="0.25"/>
    <row r="31416" hidden="1" x14ac:dyDescent="0.25"/>
    <row r="31417" hidden="1" x14ac:dyDescent="0.25"/>
    <row r="31418" hidden="1" x14ac:dyDescent="0.25"/>
    <row r="31419" hidden="1" x14ac:dyDescent="0.25"/>
    <row r="31420" hidden="1" x14ac:dyDescent="0.25"/>
    <row r="31421" hidden="1" x14ac:dyDescent="0.25"/>
    <row r="31422" hidden="1" x14ac:dyDescent="0.25"/>
    <row r="31423" hidden="1" x14ac:dyDescent="0.25"/>
    <row r="31424" hidden="1" x14ac:dyDescent="0.25"/>
    <row r="31425" hidden="1" x14ac:dyDescent="0.25"/>
    <row r="31426" hidden="1" x14ac:dyDescent="0.25"/>
    <row r="31427" hidden="1" x14ac:dyDescent="0.25"/>
    <row r="31428" hidden="1" x14ac:dyDescent="0.25"/>
    <row r="31429" hidden="1" x14ac:dyDescent="0.25"/>
    <row r="31430" hidden="1" x14ac:dyDescent="0.25"/>
    <row r="31431" hidden="1" x14ac:dyDescent="0.25"/>
    <row r="31432" hidden="1" x14ac:dyDescent="0.25"/>
    <row r="31433" hidden="1" x14ac:dyDescent="0.25"/>
    <row r="31434" hidden="1" x14ac:dyDescent="0.25"/>
    <row r="31435" hidden="1" x14ac:dyDescent="0.25"/>
    <row r="31436" hidden="1" x14ac:dyDescent="0.25"/>
    <row r="31437" hidden="1" x14ac:dyDescent="0.25"/>
    <row r="31438" hidden="1" x14ac:dyDescent="0.25"/>
    <row r="31439" hidden="1" x14ac:dyDescent="0.25"/>
    <row r="31440" hidden="1" x14ac:dyDescent="0.25"/>
    <row r="31441" hidden="1" x14ac:dyDescent="0.25"/>
    <row r="31442" hidden="1" x14ac:dyDescent="0.25"/>
    <row r="31443" hidden="1" x14ac:dyDescent="0.25"/>
    <row r="31444" hidden="1" x14ac:dyDescent="0.25"/>
    <row r="31445" hidden="1" x14ac:dyDescent="0.25"/>
    <row r="31446" hidden="1" x14ac:dyDescent="0.25"/>
    <row r="31447" hidden="1" x14ac:dyDescent="0.25"/>
    <row r="31448" hidden="1" x14ac:dyDescent="0.25"/>
    <row r="31449" hidden="1" x14ac:dyDescent="0.25"/>
    <row r="31450" hidden="1" x14ac:dyDescent="0.25"/>
    <row r="31451" hidden="1" x14ac:dyDescent="0.25"/>
    <row r="31452" hidden="1" x14ac:dyDescent="0.25"/>
    <row r="31453" hidden="1" x14ac:dyDescent="0.25"/>
    <row r="31454" hidden="1" x14ac:dyDescent="0.25"/>
    <row r="31455" hidden="1" x14ac:dyDescent="0.25"/>
    <row r="31456" hidden="1" x14ac:dyDescent="0.25"/>
    <row r="31457" hidden="1" x14ac:dyDescent="0.25"/>
    <row r="31458" hidden="1" x14ac:dyDescent="0.25"/>
    <row r="31459" hidden="1" x14ac:dyDescent="0.25"/>
    <row r="31460" hidden="1" x14ac:dyDescent="0.25"/>
    <row r="31461" hidden="1" x14ac:dyDescent="0.25"/>
    <row r="31462" hidden="1" x14ac:dyDescent="0.25"/>
    <row r="31463" hidden="1" x14ac:dyDescent="0.25"/>
    <row r="31464" hidden="1" x14ac:dyDescent="0.25"/>
    <row r="31465" hidden="1" x14ac:dyDescent="0.25"/>
    <row r="31466" hidden="1" x14ac:dyDescent="0.25"/>
    <row r="31467" hidden="1" x14ac:dyDescent="0.25"/>
    <row r="31468" hidden="1" x14ac:dyDescent="0.25"/>
    <row r="31469" hidden="1" x14ac:dyDescent="0.25"/>
    <row r="31470" hidden="1" x14ac:dyDescent="0.25"/>
    <row r="31471" hidden="1" x14ac:dyDescent="0.25"/>
    <row r="31472" hidden="1" x14ac:dyDescent="0.25"/>
    <row r="31473" hidden="1" x14ac:dyDescent="0.25"/>
    <row r="31474" hidden="1" x14ac:dyDescent="0.25"/>
    <row r="31475" hidden="1" x14ac:dyDescent="0.25"/>
    <row r="31476" hidden="1" x14ac:dyDescent="0.25"/>
    <row r="31477" hidden="1" x14ac:dyDescent="0.25"/>
    <row r="31478" hidden="1" x14ac:dyDescent="0.25"/>
    <row r="31479" hidden="1" x14ac:dyDescent="0.25"/>
    <row r="31480" hidden="1" x14ac:dyDescent="0.25"/>
    <row r="31481" hidden="1" x14ac:dyDescent="0.25"/>
    <row r="31482" hidden="1" x14ac:dyDescent="0.25"/>
    <row r="31483" hidden="1" x14ac:dyDescent="0.25"/>
    <row r="31484" hidden="1" x14ac:dyDescent="0.25"/>
    <row r="31485" hidden="1" x14ac:dyDescent="0.25"/>
    <row r="31486" hidden="1" x14ac:dyDescent="0.25"/>
    <row r="31487" hidden="1" x14ac:dyDescent="0.25"/>
    <row r="31488" hidden="1" x14ac:dyDescent="0.25"/>
    <row r="31489" hidden="1" x14ac:dyDescent="0.25"/>
    <row r="31490" hidden="1" x14ac:dyDescent="0.25"/>
    <row r="31491" hidden="1" x14ac:dyDescent="0.25"/>
    <row r="31492" hidden="1" x14ac:dyDescent="0.25"/>
    <row r="31493" hidden="1" x14ac:dyDescent="0.25"/>
    <row r="31494" hidden="1" x14ac:dyDescent="0.25"/>
    <row r="31495" hidden="1" x14ac:dyDescent="0.25"/>
    <row r="31496" hidden="1" x14ac:dyDescent="0.25"/>
    <row r="31497" hidden="1" x14ac:dyDescent="0.25"/>
    <row r="31498" hidden="1" x14ac:dyDescent="0.25"/>
    <row r="31499" hidden="1" x14ac:dyDescent="0.25"/>
    <row r="31500" hidden="1" x14ac:dyDescent="0.25"/>
    <row r="31501" hidden="1" x14ac:dyDescent="0.25"/>
    <row r="31502" hidden="1" x14ac:dyDescent="0.25"/>
    <row r="31503" hidden="1" x14ac:dyDescent="0.25"/>
    <row r="31504" hidden="1" x14ac:dyDescent="0.25"/>
    <row r="31505" hidden="1" x14ac:dyDescent="0.25"/>
    <row r="31506" hidden="1" x14ac:dyDescent="0.25"/>
    <row r="31507" hidden="1" x14ac:dyDescent="0.25"/>
    <row r="31508" hidden="1" x14ac:dyDescent="0.25"/>
    <row r="31509" hidden="1" x14ac:dyDescent="0.25"/>
    <row r="31510" hidden="1" x14ac:dyDescent="0.25"/>
    <row r="31511" hidden="1" x14ac:dyDescent="0.25"/>
    <row r="31512" hidden="1" x14ac:dyDescent="0.25"/>
    <row r="31513" hidden="1" x14ac:dyDescent="0.25"/>
    <row r="31514" hidden="1" x14ac:dyDescent="0.25"/>
    <row r="31515" hidden="1" x14ac:dyDescent="0.25"/>
    <row r="31516" hidden="1" x14ac:dyDescent="0.25"/>
    <row r="31517" hidden="1" x14ac:dyDescent="0.25"/>
    <row r="31518" hidden="1" x14ac:dyDescent="0.25"/>
    <row r="31519" hidden="1" x14ac:dyDescent="0.25"/>
    <row r="31520" hidden="1" x14ac:dyDescent="0.25"/>
    <row r="31521" hidden="1" x14ac:dyDescent="0.25"/>
    <row r="31522" hidden="1" x14ac:dyDescent="0.25"/>
    <row r="31523" hidden="1" x14ac:dyDescent="0.25"/>
    <row r="31524" hidden="1" x14ac:dyDescent="0.25"/>
    <row r="31525" hidden="1" x14ac:dyDescent="0.25"/>
    <row r="31526" hidden="1" x14ac:dyDescent="0.25"/>
    <row r="31527" hidden="1" x14ac:dyDescent="0.25"/>
    <row r="31528" hidden="1" x14ac:dyDescent="0.25"/>
    <row r="31529" hidden="1" x14ac:dyDescent="0.25"/>
    <row r="31530" hidden="1" x14ac:dyDescent="0.25"/>
    <row r="31531" hidden="1" x14ac:dyDescent="0.25"/>
    <row r="31532" hidden="1" x14ac:dyDescent="0.25"/>
    <row r="31533" hidden="1" x14ac:dyDescent="0.25"/>
    <row r="31534" hidden="1" x14ac:dyDescent="0.25"/>
    <row r="31535" hidden="1" x14ac:dyDescent="0.25"/>
    <row r="31536" hidden="1" x14ac:dyDescent="0.25"/>
    <row r="31537" hidden="1" x14ac:dyDescent="0.25"/>
    <row r="31538" hidden="1" x14ac:dyDescent="0.25"/>
    <row r="31539" hidden="1" x14ac:dyDescent="0.25"/>
    <row r="31540" hidden="1" x14ac:dyDescent="0.25"/>
    <row r="31541" hidden="1" x14ac:dyDescent="0.25"/>
    <row r="31542" hidden="1" x14ac:dyDescent="0.25"/>
    <row r="31543" hidden="1" x14ac:dyDescent="0.25"/>
    <row r="31544" hidden="1" x14ac:dyDescent="0.25"/>
    <row r="31545" hidden="1" x14ac:dyDescent="0.25"/>
    <row r="31546" hidden="1" x14ac:dyDescent="0.25"/>
    <row r="31547" hidden="1" x14ac:dyDescent="0.25"/>
    <row r="31548" hidden="1" x14ac:dyDescent="0.25"/>
    <row r="31549" hidden="1" x14ac:dyDescent="0.25"/>
    <row r="31550" hidden="1" x14ac:dyDescent="0.25"/>
    <row r="31551" hidden="1" x14ac:dyDescent="0.25"/>
    <row r="31552" hidden="1" x14ac:dyDescent="0.25"/>
    <row r="31553" hidden="1" x14ac:dyDescent="0.25"/>
    <row r="31554" hidden="1" x14ac:dyDescent="0.25"/>
    <row r="31555" hidden="1" x14ac:dyDescent="0.25"/>
    <row r="31556" hidden="1" x14ac:dyDescent="0.25"/>
    <row r="31557" hidden="1" x14ac:dyDescent="0.25"/>
    <row r="31558" hidden="1" x14ac:dyDescent="0.25"/>
    <row r="31559" hidden="1" x14ac:dyDescent="0.25"/>
    <row r="31560" hidden="1" x14ac:dyDescent="0.25"/>
    <row r="31561" hidden="1" x14ac:dyDescent="0.25"/>
    <row r="31562" hidden="1" x14ac:dyDescent="0.25"/>
    <row r="31563" hidden="1" x14ac:dyDescent="0.25"/>
    <row r="31564" hidden="1" x14ac:dyDescent="0.25"/>
    <row r="31565" hidden="1" x14ac:dyDescent="0.25"/>
    <row r="31566" hidden="1" x14ac:dyDescent="0.25"/>
    <row r="31567" hidden="1" x14ac:dyDescent="0.25"/>
    <row r="31568" hidden="1" x14ac:dyDescent="0.25"/>
    <row r="31569" hidden="1" x14ac:dyDescent="0.25"/>
    <row r="31570" hidden="1" x14ac:dyDescent="0.25"/>
    <row r="31571" hidden="1" x14ac:dyDescent="0.25"/>
    <row r="31572" hidden="1" x14ac:dyDescent="0.25"/>
    <row r="31573" hidden="1" x14ac:dyDescent="0.25"/>
    <row r="31574" hidden="1" x14ac:dyDescent="0.25"/>
    <row r="31575" hidden="1" x14ac:dyDescent="0.25"/>
    <row r="31576" hidden="1" x14ac:dyDescent="0.25"/>
    <row r="31577" hidden="1" x14ac:dyDescent="0.25"/>
    <row r="31578" hidden="1" x14ac:dyDescent="0.25"/>
    <row r="31579" hidden="1" x14ac:dyDescent="0.25"/>
    <row r="31580" hidden="1" x14ac:dyDescent="0.25"/>
    <row r="31581" hidden="1" x14ac:dyDescent="0.25"/>
    <row r="31582" hidden="1" x14ac:dyDescent="0.25"/>
    <row r="31583" hidden="1" x14ac:dyDescent="0.25"/>
    <row r="31584" hidden="1" x14ac:dyDescent="0.25"/>
    <row r="31585" hidden="1" x14ac:dyDescent="0.25"/>
    <row r="31586" hidden="1" x14ac:dyDescent="0.25"/>
    <row r="31587" hidden="1" x14ac:dyDescent="0.25"/>
    <row r="31588" hidden="1" x14ac:dyDescent="0.25"/>
    <row r="31589" hidden="1" x14ac:dyDescent="0.25"/>
    <row r="31590" hidden="1" x14ac:dyDescent="0.25"/>
    <row r="31591" hidden="1" x14ac:dyDescent="0.25"/>
    <row r="31592" hidden="1" x14ac:dyDescent="0.25"/>
    <row r="31593" hidden="1" x14ac:dyDescent="0.25"/>
    <row r="31594" hidden="1" x14ac:dyDescent="0.25"/>
    <row r="31595" hidden="1" x14ac:dyDescent="0.25"/>
    <row r="31596" hidden="1" x14ac:dyDescent="0.25"/>
    <row r="31597" hidden="1" x14ac:dyDescent="0.25"/>
    <row r="31598" hidden="1" x14ac:dyDescent="0.25"/>
    <row r="31599" hidden="1" x14ac:dyDescent="0.25"/>
    <row r="31600" hidden="1" x14ac:dyDescent="0.25"/>
    <row r="31601" hidden="1" x14ac:dyDescent="0.25"/>
    <row r="31602" hidden="1" x14ac:dyDescent="0.25"/>
    <row r="31603" hidden="1" x14ac:dyDescent="0.25"/>
    <row r="31604" hidden="1" x14ac:dyDescent="0.25"/>
    <row r="31605" hidden="1" x14ac:dyDescent="0.25"/>
    <row r="31606" hidden="1" x14ac:dyDescent="0.25"/>
    <row r="31607" hidden="1" x14ac:dyDescent="0.25"/>
    <row r="31608" hidden="1" x14ac:dyDescent="0.25"/>
    <row r="31609" hidden="1" x14ac:dyDescent="0.25"/>
    <row r="31610" hidden="1" x14ac:dyDescent="0.25"/>
    <row r="31611" hidden="1" x14ac:dyDescent="0.25"/>
    <row r="31612" hidden="1" x14ac:dyDescent="0.25"/>
    <row r="31613" hidden="1" x14ac:dyDescent="0.25"/>
    <row r="31614" hidden="1" x14ac:dyDescent="0.25"/>
    <row r="31615" hidden="1" x14ac:dyDescent="0.25"/>
    <row r="31616" hidden="1" x14ac:dyDescent="0.25"/>
    <row r="31617" hidden="1" x14ac:dyDescent="0.25"/>
    <row r="31618" hidden="1" x14ac:dyDescent="0.25"/>
    <row r="31619" hidden="1" x14ac:dyDescent="0.25"/>
    <row r="31620" hidden="1" x14ac:dyDescent="0.25"/>
    <row r="31621" hidden="1" x14ac:dyDescent="0.25"/>
    <row r="31622" hidden="1" x14ac:dyDescent="0.25"/>
    <row r="31623" hidden="1" x14ac:dyDescent="0.25"/>
    <row r="31624" hidden="1" x14ac:dyDescent="0.25"/>
    <row r="31625" hidden="1" x14ac:dyDescent="0.25"/>
    <row r="31626" hidden="1" x14ac:dyDescent="0.25"/>
    <row r="31627" hidden="1" x14ac:dyDescent="0.25"/>
    <row r="31628" hidden="1" x14ac:dyDescent="0.25"/>
    <row r="31629" hidden="1" x14ac:dyDescent="0.25"/>
    <row r="31630" hidden="1" x14ac:dyDescent="0.25"/>
    <row r="31631" hidden="1" x14ac:dyDescent="0.25"/>
    <row r="31632" hidden="1" x14ac:dyDescent="0.25"/>
    <row r="31633" hidden="1" x14ac:dyDescent="0.25"/>
    <row r="31634" hidden="1" x14ac:dyDescent="0.25"/>
    <row r="31635" hidden="1" x14ac:dyDescent="0.25"/>
    <row r="31636" hidden="1" x14ac:dyDescent="0.25"/>
    <row r="31637" hidden="1" x14ac:dyDescent="0.25"/>
    <row r="31638" hidden="1" x14ac:dyDescent="0.25"/>
    <row r="31639" hidden="1" x14ac:dyDescent="0.25"/>
    <row r="31640" hidden="1" x14ac:dyDescent="0.25"/>
    <row r="31641" hidden="1" x14ac:dyDescent="0.25"/>
    <row r="31642" hidden="1" x14ac:dyDescent="0.25"/>
    <row r="31643" hidden="1" x14ac:dyDescent="0.25"/>
    <row r="31644" hidden="1" x14ac:dyDescent="0.25"/>
    <row r="31645" hidden="1" x14ac:dyDescent="0.25"/>
    <row r="31646" hidden="1" x14ac:dyDescent="0.25"/>
    <row r="31647" hidden="1" x14ac:dyDescent="0.25"/>
    <row r="31648" hidden="1" x14ac:dyDescent="0.25"/>
    <row r="31649" hidden="1" x14ac:dyDescent="0.25"/>
    <row r="31650" hidden="1" x14ac:dyDescent="0.25"/>
    <row r="31651" hidden="1" x14ac:dyDescent="0.25"/>
    <row r="31652" hidden="1" x14ac:dyDescent="0.25"/>
    <row r="31653" hidden="1" x14ac:dyDescent="0.25"/>
    <row r="31654" hidden="1" x14ac:dyDescent="0.25"/>
    <row r="31655" hidden="1" x14ac:dyDescent="0.25"/>
    <row r="31656" hidden="1" x14ac:dyDescent="0.25"/>
    <row r="31657" hidden="1" x14ac:dyDescent="0.25"/>
    <row r="31658" hidden="1" x14ac:dyDescent="0.25"/>
    <row r="31659" hidden="1" x14ac:dyDescent="0.25"/>
    <row r="31660" hidden="1" x14ac:dyDescent="0.25"/>
    <row r="31661" hidden="1" x14ac:dyDescent="0.25"/>
    <row r="31662" hidden="1" x14ac:dyDescent="0.25"/>
    <row r="31663" hidden="1" x14ac:dyDescent="0.25"/>
    <row r="31664" hidden="1" x14ac:dyDescent="0.25"/>
    <row r="31665" hidden="1" x14ac:dyDescent="0.25"/>
    <row r="31666" hidden="1" x14ac:dyDescent="0.25"/>
    <row r="31667" hidden="1" x14ac:dyDescent="0.25"/>
    <row r="31668" hidden="1" x14ac:dyDescent="0.25"/>
    <row r="31669" hidden="1" x14ac:dyDescent="0.25"/>
    <row r="31670" hidden="1" x14ac:dyDescent="0.25"/>
    <row r="31671" hidden="1" x14ac:dyDescent="0.25"/>
    <row r="31672" hidden="1" x14ac:dyDescent="0.25"/>
    <row r="31673" hidden="1" x14ac:dyDescent="0.25"/>
    <row r="31674" hidden="1" x14ac:dyDescent="0.25"/>
    <row r="31675" hidden="1" x14ac:dyDescent="0.25"/>
    <row r="31676" hidden="1" x14ac:dyDescent="0.25"/>
    <row r="31677" hidden="1" x14ac:dyDescent="0.25"/>
    <row r="31678" hidden="1" x14ac:dyDescent="0.25"/>
    <row r="31679" hidden="1" x14ac:dyDescent="0.25"/>
    <row r="31680" hidden="1" x14ac:dyDescent="0.25"/>
    <row r="31681" hidden="1" x14ac:dyDescent="0.25"/>
    <row r="31682" hidden="1" x14ac:dyDescent="0.25"/>
    <row r="31683" hidden="1" x14ac:dyDescent="0.25"/>
    <row r="31684" hidden="1" x14ac:dyDescent="0.25"/>
    <row r="31685" hidden="1" x14ac:dyDescent="0.25"/>
    <row r="31686" hidden="1" x14ac:dyDescent="0.25"/>
    <row r="31687" hidden="1" x14ac:dyDescent="0.25"/>
    <row r="31688" hidden="1" x14ac:dyDescent="0.25"/>
    <row r="31689" hidden="1" x14ac:dyDescent="0.25"/>
    <row r="31690" hidden="1" x14ac:dyDescent="0.25"/>
    <row r="31691" hidden="1" x14ac:dyDescent="0.25"/>
    <row r="31692" hidden="1" x14ac:dyDescent="0.25"/>
    <row r="31693" hidden="1" x14ac:dyDescent="0.25"/>
    <row r="31694" hidden="1" x14ac:dyDescent="0.25"/>
    <row r="31695" hidden="1" x14ac:dyDescent="0.25"/>
    <row r="31696" hidden="1" x14ac:dyDescent="0.25"/>
    <row r="31697" hidden="1" x14ac:dyDescent="0.25"/>
    <row r="31698" hidden="1" x14ac:dyDescent="0.25"/>
    <row r="31699" hidden="1" x14ac:dyDescent="0.25"/>
    <row r="31700" hidden="1" x14ac:dyDescent="0.25"/>
    <row r="31701" hidden="1" x14ac:dyDescent="0.25"/>
    <row r="31702" hidden="1" x14ac:dyDescent="0.25"/>
    <row r="31703" hidden="1" x14ac:dyDescent="0.25"/>
    <row r="31704" hidden="1" x14ac:dyDescent="0.25"/>
    <row r="31705" hidden="1" x14ac:dyDescent="0.25"/>
    <row r="31706" hidden="1" x14ac:dyDescent="0.25"/>
    <row r="31707" hidden="1" x14ac:dyDescent="0.25"/>
    <row r="31708" hidden="1" x14ac:dyDescent="0.25"/>
    <row r="31709" hidden="1" x14ac:dyDescent="0.25"/>
    <row r="31710" hidden="1" x14ac:dyDescent="0.25"/>
    <row r="31711" hidden="1" x14ac:dyDescent="0.25"/>
    <row r="31712" hidden="1" x14ac:dyDescent="0.25"/>
    <row r="31713" hidden="1" x14ac:dyDescent="0.25"/>
    <row r="31714" hidden="1" x14ac:dyDescent="0.25"/>
    <row r="31715" hidden="1" x14ac:dyDescent="0.25"/>
    <row r="31716" hidden="1" x14ac:dyDescent="0.25"/>
    <row r="31717" hidden="1" x14ac:dyDescent="0.25"/>
    <row r="31718" hidden="1" x14ac:dyDescent="0.25"/>
    <row r="31719" hidden="1" x14ac:dyDescent="0.25"/>
    <row r="31720" hidden="1" x14ac:dyDescent="0.25"/>
    <row r="31721" hidden="1" x14ac:dyDescent="0.25"/>
    <row r="31722" hidden="1" x14ac:dyDescent="0.25"/>
    <row r="31723" hidden="1" x14ac:dyDescent="0.25"/>
    <row r="31724" hidden="1" x14ac:dyDescent="0.25"/>
    <row r="31725" hidden="1" x14ac:dyDescent="0.25"/>
    <row r="31726" hidden="1" x14ac:dyDescent="0.25"/>
    <row r="31727" hidden="1" x14ac:dyDescent="0.25"/>
    <row r="31728" hidden="1" x14ac:dyDescent="0.25"/>
    <row r="31729" hidden="1" x14ac:dyDescent="0.25"/>
    <row r="31730" hidden="1" x14ac:dyDescent="0.25"/>
    <row r="31731" hidden="1" x14ac:dyDescent="0.25"/>
    <row r="31732" hidden="1" x14ac:dyDescent="0.25"/>
    <row r="31733" hidden="1" x14ac:dyDescent="0.25"/>
    <row r="31734" hidden="1" x14ac:dyDescent="0.25"/>
    <row r="31735" hidden="1" x14ac:dyDescent="0.25"/>
    <row r="31736" hidden="1" x14ac:dyDescent="0.25"/>
    <row r="31737" hidden="1" x14ac:dyDescent="0.25"/>
    <row r="31738" hidden="1" x14ac:dyDescent="0.25"/>
    <row r="31739" hidden="1" x14ac:dyDescent="0.25"/>
    <row r="31740" hidden="1" x14ac:dyDescent="0.25"/>
    <row r="31741" hidden="1" x14ac:dyDescent="0.25"/>
    <row r="31742" hidden="1" x14ac:dyDescent="0.25"/>
    <row r="31743" hidden="1" x14ac:dyDescent="0.25"/>
    <row r="31744" hidden="1" x14ac:dyDescent="0.25"/>
    <row r="31745" hidden="1" x14ac:dyDescent="0.25"/>
    <row r="31746" hidden="1" x14ac:dyDescent="0.25"/>
    <row r="31747" hidden="1" x14ac:dyDescent="0.25"/>
    <row r="31748" hidden="1" x14ac:dyDescent="0.25"/>
    <row r="31749" hidden="1" x14ac:dyDescent="0.25"/>
    <row r="31750" hidden="1" x14ac:dyDescent="0.25"/>
    <row r="31751" hidden="1" x14ac:dyDescent="0.25"/>
    <row r="31752" hidden="1" x14ac:dyDescent="0.25"/>
    <row r="31753" hidden="1" x14ac:dyDescent="0.25"/>
    <row r="31754" hidden="1" x14ac:dyDescent="0.25"/>
    <row r="31755" hidden="1" x14ac:dyDescent="0.25"/>
    <row r="31756" hidden="1" x14ac:dyDescent="0.25"/>
    <row r="31757" hidden="1" x14ac:dyDescent="0.25"/>
    <row r="31758" hidden="1" x14ac:dyDescent="0.25"/>
    <row r="31759" hidden="1" x14ac:dyDescent="0.25"/>
    <row r="31760" hidden="1" x14ac:dyDescent="0.25"/>
    <row r="31761" hidden="1" x14ac:dyDescent="0.25"/>
    <row r="31762" hidden="1" x14ac:dyDescent="0.25"/>
    <row r="31763" hidden="1" x14ac:dyDescent="0.25"/>
    <row r="31764" hidden="1" x14ac:dyDescent="0.25"/>
    <row r="31765" hidden="1" x14ac:dyDescent="0.25"/>
    <row r="31766" hidden="1" x14ac:dyDescent="0.25"/>
    <row r="31767" hidden="1" x14ac:dyDescent="0.25"/>
    <row r="31768" hidden="1" x14ac:dyDescent="0.25"/>
    <row r="31769" hidden="1" x14ac:dyDescent="0.25"/>
    <row r="31770" hidden="1" x14ac:dyDescent="0.25"/>
    <row r="31771" hidden="1" x14ac:dyDescent="0.25"/>
    <row r="31772" hidden="1" x14ac:dyDescent="0.25"/>
    <row r="31773" hidden="1" x14ac:dyDescent="0.25"/>
    <row r="31774" hidden="1" x14ac:dyDescent="0.25"/>
    <row r="31775" hidden="1" x14ac:dyDescent="0.25"/>
    <row r="31776" hidden="1" x14ac:dyDescent="0.25"/>
    <row r="31777" hidden="1" x14ac:dyDescent="0.25"/>
    <row r="31778" hidden="1" x14ac:dyDescent="0.25"/>
    <row r="31779" hidden="1" x14ac:dyDescent="0.25"/>
    <row r="31780" hidden="1" x14ac:dyDescent="0.25"/>
    <row r="31781" hidden="1" x14ac:dyDescent="0.25"/>
    <row r="31782" hidden="1" x14ac:dyDescent="0.25"/>
    <row r="31783" hidden="1" x14ac:dyDescent="0.25"/>
    <row r="31784" hidden="1" x14ac:dyDescent="0.25"/>
    <row r="31785" hidden="1" x14ac:dyDescent="0.25"/>
    <row r="31786" hidden="1" x14ac:dyDescent="0.25"/>
    <row r="31787" hidden="1" x14ac:dyDescent="0.25"/>
    <row r="31788" hidden="1" x14ac:dyDescent="0.25"/>
    <row r="31789" hidden="1" x14ac:dyDescent="0.25"/>
    <row r="31790" hidden="1" x14ac:dyDescent="0.25"/>
    <row r="31791" hidden="1" x14ac:dyDescent="0.25"/>
    <row r="31792" hidden="1" x14ac:dyDescent="0.25"/>
    <row r="31793" hidden="1" x14ac:dyDescent="0.25"/>
    <row r="31794" hidden="1" x14ac:dyDescent="0.25"/>
    <row r="31795" hidden="1" x14ac:dyDescent="0.25"/>
    <row r="31796" hidden="1" x14ac:dyDescent="0.25"/>
    <row r="31797" hidden="1" x14ac:dyDescent="0.25"/>
    <row r="31798" hidden="1" x14ac:dyDescent="0.25"/>
    <row r="31799" hidden="1" x14ac:dyDescent="0.25"/>
    <row r="31800" hidden="1" x14ac:dyDescent="0.25"/>
    <row r="31801" hidden="1" x14ac:dyDescent="0.25"/>
    <row r="31802" hidden="1" x14ac:dyDescent="0.25"/>
    <row r="31803" hidden="1" x14ac:dyDescent="0.25"/>
    <row r="31804" hidden="1" x14ac:dyDescent="0.25"/>
    <row r="31805" hidden="1" x14ac:dyDescent="0.25"/>
    <row r="31806" hidden="1" x14ac:dyDescent="0.25"/>
    <row r="31807" hidden="1" x14ac:dyDescent="0.25"/>
    <row r="31808" hidden="1" x14ac:dyDescent="0.25"/>
    <row r="31809" hidden="1" x14ac:dyDescent="0.25"/>
    <row r="31810" hidden="1" x14ac:dyDescent="0.25"/>
    <row r="31811" hidden="1" x14ac:dyDescent="0.25"/>
    <row r="31812" hidden="1" x14ac:dyDescent="0.25"/>
    <row r="31813" hidden="1" x14ac:dyDescent="0.25"/>
    <row r="31814" hidden="1" x14ac:dyDescent="0.25"/>
    <row r="31815" hidden="1" x14ac:dyDescent="0.25"/>
    <row r="31816" hidden="1" x14ac:dyDescent="0.25"/>
    <row r="31817" hidden="1" x14ac:dyDescent="0.25"/>
    <row r="31818" hidden="1" x14ac:dyDescent="0.25"/>
    <row r="31819" hidden="1" x14ac:dyDescent="0.25"/>
    <row r="31820" hidden="1" x14ac:dyDescent="0.25"/>
    <row r="31821" hidden="1" x14ac:dyDescent="0.25"/>
    <row r="31822" hidden="1" x14ac:dyDescent="0.25"/>
    <row r="31823" hidden="1" x14ac:dyDescent="0.25"/>
    <row r="31824" hidden="1" x14ac:dyDescent="0.25"/>
    <row r="31825" hidden="1" x14ac:dyDescent="0.25"/>
    <row r="31826" hidden="1" x14ac:dyDescent="0.25"/>
    <row r="31827" hidden="1" x14ac:dyDescent="0.25"/>
    <row r="31828" hidden="1" x14ac:dyDescent="0.25"/>
    <row r="31829" hidden="1" x14ac:dyDescent="0.25"/>
    <row r="31830" hidden="1" x14ac:dyDescent="0.25"/>
    <row r="31831" hidden="1" x14ac:dyDescent="0.25"/>
    <row r="31832" hidden="1" x14ac:dyDescent="0.25"/>
    <row r="31833" hidden="1" x14ac:dyDescent="0.25"/>
    <row r="31834" hidden="1" x14ac:dyDescent="0.25"/>
    <row r="31835" hidden="1" x14ac:dyDescent="0.25"/>
    <row r="31836" hidden="1" x14ac:dyDescent="0.25"/>
    <row r="31837" hidden="1" x14ac:dyDescent="0.25"/>
    <row r="31838" hidden="1" x14ac:dyDescent="0.25"/>
    <row r="31839" hidden="1" x14ac:dyDescent="0.25"/>
    <row r="31840" hidden="1" x14ac:dyDescent="0.25"/>
    <row r="31841" hidden="1" x14ac:dyDescent="0.25"/>
    <row r="31842" hidden="1" x14ac:dyDescent="0.25"/>
    <row r="31843" hidden="1" x14ac:dyDescent="0.25"/>
    <row r="31844" hidden="1" x14ac:dyDescent="0.25"/>
    <row r="31845" hidden="1" x14ac:dyDescent="0.25"/>
    <row r="31846" hidden="1" x14ac:dyDescent="0.25"/>
    <row r="31847" hidden="1" x14ac:dyDescent="0.25"/>
    <row r="31848" hidden="1" x14ac:dyDescent="0.25"/>
    <row r="31849" hidden="1" x14ac:dyDescent="0.25"/>
    <row r="31850" hidden="1" x14ac:dyDescent="0.25"/>
    <row r="31851" hidden="1" x14ac:dyDescent="0.25"/>
    <row r="31852" hidden="1" x14ac:dyDescent="0.25"/>
    <row r="31853" hidden="1" x14ac:dyDescent="0.25"/>
    <row r="31854" hidden="1" x14ac:dyDescent="0.25"/>
    <row r="31855" hidden="1" x14ac:dyDescent="0.25"/>
    <row r="31856" hidden="1" x14ac:dyDescent="0.25"/>
    <row r="31857" hidden="1" x14ac:dyDescent="0.25"/>
    <row r="31858" hidden="1" x14ac:dyDescent="0.25"/>
    <row r="31859" hidden="1" x14ac:dyDescent="0.25"/>
    <row r="31860" hidden="1" x14ac:dyDescent="0.25"/>
    <row r="31861" hidden="1" x14ac:dyDescent="0.25"/>
    <row r="31862" hidden="1" x14ac:dyDescent="0.25"/>
    <row r="31863" hidden="1" x14ac:dyDescent="0.25"/>
    <row r="31864" hidden="1" x14ac:dyDescent="0.25"/>
    <row r="31865" hidden="1" x14ac:dyDescent="0.25"/>
    <row r="31866" hidden="1" x14ac:dyDescent="0.25"/>
    <row r="31867" hidden="1" x14ac:dyDescent="0.25"/>
    <row r="31868" hidden="1" x14ac:dyDescent="0.25"/>
    <row r="31869" hidden="1" x14ac:dyDescent="0.25"/>
    <row r="31870" hidden="1" x14ac:dyDescent="0.25"/>
    <row r="31871" hidden="1" x14ac:dyDescent="0.25"/>
    <row r="31872" hidden="1" x14ac:dyDescent="0.25"/>
    <row r="31873" hidden="1" x14ac:dyDescent="0.25"/>
    <row r="31874" hidden="1" x14ac:dyDescent="0.25"/>
    <row r="31875" hidden="1" x14ac:dyDescent="0.25"/>
    <row r="31876" hidden="1" x14ac:dyDescent="0.25"/>
    <row r="31877" hidden="1" x14ac:dyDescent="0.25"/>
    <row r="31878" hidden="1" x14ac:dyDescent="0.25"/>
    <row r="31879" hidden="1" x14ac:dyDescent="0.25"/>
    <row r="31880" hidden="1" x14ac:dyDescent="0.25"/>
    <row r="31881" hidden="1" x14ac:dyDescent="0.25"/>
    <row r="31882" hidden="1" x14ac:dyDescent="0.25"/>
    <row r="31883" hidden="1" x14ac:dyDescent="0.25"/>
    <row r="31884" hidden="1" x14ac:dyDescent="0.25"/>
    <row r="31885" hidden="1" x14ac:dyDescent="0.25"/>
    <row r="31886" hidden="1" x14ac:dyDescent="0.25"/>
    <row r="31887" hidden="1" x14ac:dyDescent="0.25"/>
    <row r="31888" hidden="1" x14ac:dyDescent="0.25"/>
    <row r="31889" hidden="1" x14ac:dyDescent="0.25"/>
    <row r="31890" hidden="1" x14ac:dyDescent="0.25"/>
    <row r="31891" hidden="1" x14ac:dyDescent="0.25"/>
    <row r="31892" hidden="1" x14ac:dyDescent="0.25"/>
    <row r="31893" hidden="1" x14ac:dyDescent="0.25"/>
    <row r="31894" hidden="1" x14ac:dyDescent="0.25"/>
    <row r="31895" hidden="1" x14ac:dyDescent="0.25"/>
    <row r="31896" hidden="1" x14ac:dyDescent="0.25"/>
    <row r="31897" hidden="1" x14ac:dyDescent="0.25"/>
    <row r="31898" hidden="1" x14ac:dyDescent="0.25"/>
    <row r="31899" hidden="1" x14ac:dyDescent="0.25"/>
    <row r="31900" hidden="1" x14ac:dyDescent="0.25"/>
    <row r="31901" hidden="1" x14ac:dyDescent="0.25"/>
    <row r="31902" hidden="1" x14ac:dyDescent="0.25"/>
    <row r="31903" hidden="1" x14ac:dyDescent="0.25"/>
    <row r="31904" hidden="1" x14ac:dyDescent="0.25"/>
    <row r="31905" hidden="1" x14ac:dyDescent="0.25"/>
    <row r="31906" hidden="1" x14ac:dyDescent="0.25"/>
    <row r="31907" hidden="1" x14ac:dyDescent="0.25"/>
    <row r="31908" hidden="1" x14ac:dyDescent="0.25"/>
    <row r="31909" hidden="1" x14ac:dyDescent="0.25"/>
    <row r="31910" hidden="1" x14ac:dyDescent="0.25"/>
    <row r="31911" hidden="1" x14ac:dyDescent="0.25"/>
    <row r="31912" hidden="1" x14ac:dyDescent="0.25"/>
    <row r="31913" hidden="1" x14ac:dyDescent="0.25"/>
    <row r="31914" hidden="1" x14ac:dyDescent="0.25"/>
    <row r="31915" hidden="1" x14ac:dyDescent="0.25"/>
    <row r="31916" hidden="1" x14ac:dyDescent="0.25"/>
    <row r="31917" hidden="1" x14ac:dyDescent="0.25"/>
    <row r="31918" hidden="1" x14ac:dyDescent="0.25"/>
    <row r="31919" hidden="1" x14ac:dyDescent="0.25"/>
    <row r="31920" hidden="1" x14ac:dyDescent="0.25"/>
    <row r="31921" hidden="1" x14ac:dyDescent="0.25"/>
    <row r="31922" hidden="1" x14ac:dyDescent="0.25"/>
    <row r="31923" hidden="1" x14ac:dyDescent="0.25"/>
    <row r="31924" hidden="1" x14ac:dyDescent="0.25"/>
    <row r="31925" hidden="1" x14ac:dyDescent="0.25"/>
    <row r="31926" hidden="1" x14ac:dyDescent="0.25"/>
    <row r="31927" hidden="1" x14ac:dyDescent="0.25"/>
    <row r="31928" hidden="1" x14ac:dyDescent="0.25"/>
    <row r="31929" hidden="1" x14ac:dyDescent="0.25"/>
    <row r="31930" hidden="1" x14ac:dyDescent="0.25"/>
    <row r="31931" hidden="1" x14ac:dyDescent="0.25"/>
    <row r="31932" hidden="1" x14ac:dyDescent="0.25"/>
    <row r="31933" hidden="1" x14ac:dyDescent="0.25"/>
    <row r="31934" hidden="1" x14ac:dyDescent="0.25"/>
    <row r="31935" hidden="1" x14ac:dyDescent="0.25"/>
    <row r="31936" hidden="1" x14ac:dyDescent="0.25"/>
    <row r="31937" hidden="1" x14ac:dyDescent="0.25"/>
    <row r="31938" hidden="1" x14ac:dyDescent="0.25"/>
    <row r="31939" hidden="1" x14ac:dyDescent="0.25"/>
    <row r="31940" hidden="1" x14ac:dyDescent="0.25"/>
    <row r="31941" hidden="1" x14ac:dyDescent="0.25"/>
    <row r="31942" hidden="1" x14ac:dyDescent="0.25"/>
    <row r="31943" hidden="1" x14ac:dyDescent="0.25"/>
    <row r="31944" hidden="1" x14ac:dyDescent="0.25"/>
    <row r="31945" hidden="1" x14ac:dyDescent="0.25"/>
    <row r="31946" hidden="1" x14ac:dyDescent="0.25"/>
    <row r="31947" hidden="1" x14ac:dyDescent="0.25"/>
    <row r="31948" hidden="1" x14ac:dyDescent="0.25"/>
    <row r="31949" hidden="1" x14ac:dyDescent="0.25"/>
    <row r="31950" hidden="1" x14ac:dyDescent="0.25"/>
    <row r="31951" hidden="1" x14ac:dyDescent="0.25"/>
    <row r="31952" hidden="1" x14ac:dyDescent="0.25"/>
    <row r="31953" hidden="1" x14ac:dyDescent="0.25"/>
    <row r="31954" hidden="1" x14ac:dyDescent="0.25"/>
    <row r="31955" hidden="1" x14ac:dyDescent="0.25"/>
    <row r="31956" hidden="1" x14ac:dyDescent="0.25"/>
    <row r="31957" hidden="1" x14ac:dyDescent="0.25"/>
    <row r="31958" hidden="1" x14ac:dyDescent="0.25"/>
    <row r="31959" hidden="1" x14ac:dyDescent="0.25"/>
    <row r="31960" hidden="1" x14ac:dyDescent="0.25"/>
    <row r="31961" hidden="1" x14ac:dyDescent="0.25"/>
    <row r="31962" hidden="1" x14ac:dyDescent="0.25"/>
    <row r="31963" hidden="1" x14ac:dyDescent="0.25"/>
    <row r="31964" hidden="1" x14ac:dyDescent="0.25"/>
    <row r="31965" hidden="1" x14ac:dyDescent="0.25"/>
    <row r="31966" hidden="1" x14ac:dyDescent="0.25"/>
    <row r="31967" hidden="1" x14ac:dyDescent="0.25"/>
    <row r="31968" hidden="1" x14ac:dyDescent="0.25"/>
    <row r="31969" hidden="1" x14ac:dyDescent="0.25"/>
    <row r="31970" hidden="1" x14ac:dyDescent="0.25"/>
    <row r="31971" hidden="1" x14ac:dyDescent="0.25"/>
    <row r="31972" hidden="1" x14ac:dyDescent="0.25"/>
    <row r="31973" hidden="1" x14ac:dyDescent="0.25"/>
    <row r="31974" hidden="1" x14ac:dyDescent="0.25"/>
    <row r="31975" hidden="1" x14ac:dyDescent="0.25"/>
    <row r="31976" hidden="1" x14ac:dyDescent="0.25"/>
    <row r="31977" hidden="1" x14ac:dyDescent="0.25"/>
    <row r="31978" hidden="1" x14ac:dyDescent="0.25"/>
    <row r="31979" hidden="1" x14ac:dyDescent="0.25"/>
    <row r="31980" hidden="1" x14ac:dyDescent="0.25"/>
    <row r="31981" hidden="1" x14ac:dyDescent="0.25"/>
    <row r="31982" hidden="1" x14ac:dyDescent="0.25"/>
    <row r="31983" hidden="1" x14ac:dyDescent="0.25"/>
    <row r="31984" hidden="1" x14ac:dyDescent="0.25"/>
    <row r="31985" hidden="1" x14ac:dyDescent="0.25"/>
    <row r="31986" hidden="1" x14ac:dyDescent="0.25"/>
    <row r="31987" hidden="1" x14ac:dyDescent="0.25"/>
    <row r="31988" hidden="1" x14ac:dyDescent="0.25"/>
    <row r="31989" hidden="1" x14ac:dyDescent="0.25"/>
    <row r="31990" hidden="1" x14ac:dyDescent="0.25"/>
    <row r="31991" hidden="1" x14ac:dyDescent="0.25"/>
    <row r="31992" hidden="1" x14ac:dyDescent="0.25"/>
    <row r="31993" hidden="1" x14ac:dyDescent="0.25"/>
    <row r="31994" hidden="1" x14ac:dyDescent="0.25"/>
    <row r="31995" hidden="1" x14ac:dyDescent="0.25"/>
    <row r="31996" hidden="1" x14ac:dyDescent="0.25"/>
    <row r="31997" hidden="1" x14ac:dyDescent="0.25"/>
    <row r="31998" hidden="1" x14ac:dyDescent="0.25"/>
    <row r="31999" hidden="1" x14ac:dyDescent="0.25"/>
    <row r="32000" hidden="1" x14ac:dyDescent="0.25"/>
    <row r="32001" hidden="1" x14ac:dyDescent="0.25"/>
    <row r="32002" hidden="1" x14ac:dyDescent="0.25"/>
    <row r="32003" hidden="1" x14ac:dyDescent="0.25"/>
    <row r="32004" hidden="1" x14ac:dyDescent="0.25"/>
    <row r="32005" hidden="1" x14ac:dyDescent="0.25"/>
    <row r="32006" hidden="1" x14ac:dyDescent="0.25"/>
    <row r="32007" hidden="1" x14ac:dyDescent="0.25"/>
    <row r="32008" hidden="1" x14ac:dyDescent="0.25"/>
    <row r="32009" hidden="1" x14ac:dyDescent="0.25"/>
    <row r="32010" hidden="1" x14ac:dyDescent="0.25"/>
    <row r="32011" hidden="1" x14ac:dyDescent="0.25"/>
    <row r="32012" hidden="1" x14ac:dyDescent="0.25"/>
    <row r="32013" hidden="1" x14ac:dyDescent="0.25"/>
    <row r="32014" hidden="1" x14ac:dyDescent="0.25"/>
    <row r="32015" hidden="1" x14ac:dyDescent="0.25"/>
    <row r="32016" hidden="1" x14ac:dyDescent="0.25"/>
    <row r="32017" hidden="1" x14ac:dyDescent="0.25"/>
    <row r="32018" hidden="1" x14ac:dyDescent="0.25"/>
    <row r="32019" hidden="1" x14ac:dyDescent="0.25"/>
    <row r="32020" hidden="1" x14ac:dyDescent="0.25"/>
    <row r="32021" hidden="1" x14ac:dyDescent="0.25"/>
    <row r="32022" hidden="1" x14ac:dyDescent="0.25"/>
    <row r="32023" hidden="1" x14ac:dyDescent="0.25"/>
    <row r="32024" hidden="1" x14ac:dyDescent="0.25"/>
    <row r="32025" hidden="1" x14ac:dyDescent="0.25"/>
    <row r="32026" hidden="1" x14ac:dyDescent="0.25"/>
    <row r="32027" hidden="1" x14ac:dyDescent="0.25"/>
    <row r="32028" hidden="1" x14ac:dyDescent="0.25"/>
    <row r="32029" hidden="1" x14ac:dyDescent="0.25"/>
    <row r="32030" hidden="1" x14ac:dyDescent="0.25"/>
    <row r="32031" hidden="1" x14ac:dyDescent="0.25"/>
    <row r="32032" hidden="1" x14ac:dyDescent="0.25"/>
    <row r="32033" hidden="1" x14ac:dyDescent="0.25"/>
    <row r="32034" hidden="1" x14ac:dyDescent="0.25"/>
    <row r="32035" hidden="1" x14ac:dyDescent="0.25"/>
    <row r="32036" hidden="1" x14ac:dyDescent="0.25"/>
    <row r="32037" hidden="1" x14ac:dyDescent="0.25"/>
    <row r="32038" hidden="1" x14ac:dyDescent="0.25"/>
    <row r="32039" hidden="1" x14ac:dyDescent="0.25"/>
    <row r="32040" hidden="1" x14ac:dyDescent="0.25"/>
    <row r="32041" hidden="1" x14ac:dyDescent="0.25"/>
    <row r="32042" hidden="1" x14ac:dyDescent="0.25"/>
    <row r="32043" hidden="1" x14ac:dyDescent="0.25"/>
    <row r="32044" hidden="1" x14ac:dyDescent="0.25"/>
    <row r="32045" hidden="1" x14ac:dyDescent="0.25"/>
    <row r="32046" hidden="1" x14ac:dyDescent="0.25"/>
    <row r="32047" hidden="1" x14ac:dyDescent="0.25"/>
    <row r="32048" hidden="1" x14ac:dyDescent="0.25"/>
    <row r="32049" hidden="1" x14ac:dyDescent="0.25"/>
    <row r="32050" hidden="1" x14ac:dyDescent="0.25"/>
    <row r="32051" hidden="1" x14ac:dyDescent="0.25"/>
    <row r="32052" hidden="1" x14ac:dyDescent="0.25"/>
    <row r="32053" hidden="1" x14ac:dyDescent="0.25"/>
    <row r="32054" hidden="1" x14ac:dyDescent="0.25"/>
    <row r="32055" hidden="1" x14ac:dyDescent="0.25"/>
    <row r="32056" hidden="1" x14ac:dyDescent="0.25"/>
    <row r="32057" hidden="1" x14ac:dyDescent="0.25"/>
    <row r="32058" hidden="1" x14ac:dyDescent="0.25"/>
    <row r="32059" hidden="1" x14ac:dyDescent="0.25"/>
    <row r="32060" hidden="1" x14ac:dyDescent="0.25"/>
    <row r="32061" hidden="1" x14ac:dyDescent="0.25"/>
    <row r="32062" hidden="1" x14ac:dyDescent="0.25"/>
    <row r="32063" hidden="1" x14ac:dyDescent="0.25"/>
    <row r="32064" hidden="1" x14ac:dyDescent="0.25"/>
    <row r="32065" hidden="1" x14ac:dyDescent="0.25"/>
    <row r="32066" hidden="1" x14ac:dyDescent="0.25"/>
    <row r="32067" hidden="1" x14ac:dyDescent="0.25"/>
    <row r="32068" hidden="1" x14ac:dyDescent="0.25"/>
    <row r="32069" hidden="1" x14ac:dyDescent="0.25"/>
    <row r="32070" hidden="1" x14ac:dyDescent="0.25"/>
    <row r="32071" hidden="1" x14ac:dyDescent="0.25"/>
    <row r="32072" hidden="1" x14ac:dyDescent="0.25"/>
    <row r="32073" hidden="1" x14ac:dyDescent="0.25"/>
    <row r="32074" hidden="1" x14ac:dyDescent="0.25"/>
    <row r="32075" hidden="1" x14ac:dyDescent="0.25"/>
    <row r="32076" hidden="1" x14ac:dyDescent="0.25"/>
    <row r="32077" hidden="1" x14ac:dyDescent="0.25"/>
    <row r="32078" hidden="1" x14ac:dyDescent="0.25"/>
    <row r="32079" hidden="1" x14ac:dyDescent="0.25"/>
    <row r="32080" hidden="1" x14ac:dyDescent="0.25"/>
    <row r="32081" hidden="1" x14ac:dyDescent="0.25"/>
    <row r="32082" hidden="1" x14ac:dyDescent="0.25"/>
    <row r="32083" hidden="1" x14ac:dyDescent="0.25"/>
    <row r="32084" hidden="1" x14ac:dyDescent="0.25"/>
    <row r="32085" hidden="1" x14ac:dyDescent="0.25"/>
    <row r="32086" hidden="1" x14ac:dyDescent="0.25"/>
    <row r="32087" hidden="1" x14ac:dyDescent="0.25"/>
    <row r="32088" hidden="1" x14ac:dyDescent="0.25"/>
    <row r="32089" hidden="1" x14ac:dyDescent="0.25"/>
    <row r="32090" hidden="1" x14ac:dyDescent="0.25"/>
    <row r="32091" hidden="1" x14ac:dyDescent="0.25"/>
    <row r="32092" hidden="1" x14ac:dyDescent="0.25"/>
    <row r="32093" hidden="1" x14ac:dyDescent="0.25"/>
    <row r="32094" hidden="1" x14ac:dyDescent="0.25"/>
    <row r="32095" hidden="1" x14ac:dyDescent="0.25"/>
    <row r="32096" hidden="1" x14ac:dyDescent="0.25"/>
    <row r="32097" hidden="1" x14ac:dyDescent="0.25"/>
    <row r="32098" hidden="1" x14ac:dyDescent="0.25"/>
    <row r="32099" hidden="1" x14ac:dyDescent="0.25"/>
    <row r="32100" hidden="1" x14ac:dyDescent="0.25"/>
    <row r="32101" hidden="1" x14ac:dyDescent="0.25"/>
    <row r="32102" hidden="1" x14ac:dyDescent="0.25"/>
    <row r="32103" hidden="1" x14ac:dyDescent="0.25"/>
    <row r="32104" hidden="1" x14ac:dyDescent="0.25"/>
    <row r="32105" hidden="1" x14ac:dyDescent="0.25"/>
    <row r="32106" hidden="1" x14ac:dyDescent="0.25"/>
    <row r="32107" hidden="1" x14ac:dyDescent="0.25"/>
    <row r="32108" hidden="1" x14ac:dyDescent="0.25"/>
    <row r="32109" hidden="1" x14ac:dyDescent="0.25"/>
    <row r="32110" hidden="1" x14ac:dyDescent="0.25"/>
    <row r="32111" hidden="1" x14ac:dyDescent="0.25"/>
    <row r="32112" hidden="1" x14ac:dyDescent="0.25"/>
    <row r="32113" hidden="1" x14ac:dyDescent="0.25"/>
    <row r="32114" hidden="1" x14ac:dyDescent="0.25"/>
    <row r="32115" hidden="1" x14ac:dyDescent="0.25"/>
    <row r="32116" hidden="1" x14ac:dyDescent="0.25"/>
    <row r="32117" hidden="1" x14ac:dyDescent="0.25"/>
    <row r="32118" hidden="1" x14ac:dyDescent="0.25"/>
    <row r="32119" hidden="1" x14ac:dyDescent="0.25"/>
    <row r="32120" hidden="1" x14ac:dyDescent="0.25"/>
    <row r="32121" hidden="1" x14ac:dyDescent="0.25"/>
    <row r="32122" hidden="1" x14ac:dyDescent="0.25"/>
    <row r="32123" hidden="1" x14ac:dyDescent="0.25"/>
    <row r="32124" hidden="1" x14ac:dyDescent="0.25"/>
    <row r="32125" hidden="1" x14ac:dyDescent="0.25"/>
    <row r="32126" hidden="1" x14ac:dyDescent="0.25"/>
    <row r="32127" hidden="1" x14ac:dyDescent="0.25"/>
    <row r="32128" hidden="1" x14ac:dyDescent="0.25"/>
    <row r="32129" hidden="1" x14ac:dyDescent="0.25"/>
    <row r="32130" hidden="1" x14ac:dyDescent="0.25"/>
    <row r="32131" hidden="1" x14ac:dyDescent="0.25"/>
    <row r="32132" hidden="1" x14ac:dyDescent="0.25"/>
    <row r="32133" hidden="1" x14ac:dyDescent="0.25"/>
    <row r="32134" hidden="1" x14ac:dyDescent="0.25"/>
    <row r="32135" hidden="1" x14ac:dyDescent="0.25"/>
    <row r="32136" hidden="1" x14ac:dyDescent="0.25"/>
    <row r="32137" hidden="1" x14ac:dyDescent="0.25"/>
    <row r="32138" hidden="1" x14ac:dyDescent="0.25"/>
    <row r="32139" hidden="1" x14ac:dyDescent="0.25"/>
    <row r="32140" hidden="1" x14ac:dyDescent="0.25"/>
    <row r="32141" hidden="1" x14ac:dyDescent="0.25"/>
    <row r="32142" hidden="1" x14ac:dyDescent="0.25"/>
    <row r="32143" hidden="1" x14ac:dyDescent="0.25"/>
    <row r="32144" hidden="1" x14ac:dyDescent="0.25"/>
    <row r="32145" hidden="1" x14ac:dyDescent="0.25"/>
    <row r="32146" hidden="1" x14ac:dyDescent="0.25"/>
    <row r="32147" hidden="1" x14ac:dyDescent="0.25"/>
    <row r="32148" hidden="1" x14ac:dyDescent="0.25"/>
    <row r="32149" hidden="1" x14ac:dyDescent="0.25"/>
    <row r="32150" hidden="1" x14ac:dyDescent="0.25"/>
    <row r="32151" hidden="1" x14ac:dyDescent="0.25"/>
    <row r="32152" hidden="1" x14ac:dyDescent="0.25"/>
    <row r="32153" hidden="1" x14ac:dyDescent="0.25"/>
    <row r="32154" hidden="1" x14ac:dyDescent="0.25"/>
    <row r="32155" hidden="1" x14ac:dyDescent="0.25"/>
    <row r="32156" hidden="1" x14ac:dyDescent="0.25"/>
    <row r="32157" hidden="1" x14ac:dyDescent="0.25"/>
    <row r="32158" hidden="1" x14ac:dyDescent="0.25"/>
    <row r="32159" hidden="1" x14ac:dyDescent="0.25"/>
    <row r="32160" hidden="1" x14ac:dyDescent="0.25"/>
    <row r="32161" hidden="1" x14ac:dyDescent="0.25"/>
    <row r="32162" hidden="1" x14ac:dyDescent="0.25"/>
    <row r="32163" hidden="1" x14ac:dyDescent="0.25"/>
    <row r="32164" hidden="1" x14ac:dyDescent="0.25"/>
    <row r="32165" hidden="1" x14ac:dyDescent="0.25"/>
    <row r="32166" hidden="1" x14ac:dyDescent="0.25"/>
    <row r="32167" hidden="1" x14ac:dyDescent="0.25"/>
    <row r="32168" hidden="1" x14ac:dyDescent="0.25"/>
    <row r="32169" hidden="1" x14ac:dyDescent="0.25"/>
    <row r="32170" hidden="1" x14ac:dyDescent="0.25"/>
    <row r="32171" hidden="1" x14ac:dyDescent="0.25"/>
    <row r="32172" hidden="1" x14ac:dyDescent="0.25"/>
    <row r="32173" hidden="1" x14ac:dyDescent="0.25"/>
    <row r="32174" hidden="1" x14ac:dyDescent="0.25"/>
    <row r="32175" hidden="1" x14ac:dyDescent="0.25"/>
    <row r="32176" hidden="1" x14ac:dyDescent="0.25"/>
    <row r="32177" hidden="1" x14ac:dyDescent="0.25"/>
    <row r="32178" hidden="1" x14ac:dyDescent="0.25"/>
    <row r="32179" hidden="1" x14ac:dyDescent="0.25"/>
    <row r="32180" hidden="1" x14ac:dyDescent="0.25"/>
    <row r="32181" hidden="1" x14ac:dyDescent="0.25"/>
    <row r="32182" hidden="1" x14ac:dyDescent="0.25"/>
    <row r="32183" hidden="1" x14ac:dyDescent="0.25"/>
    <row r="32184" hidden="1" x14ac:dyDescent="0.25"/>
    <row r="32185" hidden="1" x14ac:dyDescent="0.25"/>
    <row r="32186" hidden="1" x14ac:dyDescent="0.25"/>
    <row r="32187" hidden="1" x14ac:dyDescent="0.25"/>
    <row r="32188" hidden="1" x14ac:dyDescent="0.25"/>
    <row r="32189" hidden="1" x14ac:dyDescent="0.25"/>
    <row r="32190" hidden="1" x14ac:dyDescent="0.25"/>
    <row r="32191" hidden="1" x14ac:dyDescent="0.25"/>
    <row r="32192" hidden="1" x14ac:dyDescent="0.25"/>
    <row r="32193" hidden="1" x14ac:dyDescent="0.25"/>
    <row r="32194" hidden="1" x14ac:dyDescent="0.25"/>
    <row r="32195" hidden="1" x14ac:dyDescent="0.25"/>
    <row r="32196" hidden="1" x14ac:dyDescent="0.25"/>
    <row r="32197" hidden="1" x14ac:dyDescent="0.25"/>
    <row r="32198" hidden="1" x14ac:dyDescent="0.25"/>
    <row r="32199" hidden="1" x14ac:dyDescent="0.25"/>
    <row r="32200" hidden="1" x14ac:dyDescent="0.25"/>
    <row r="32201" hidden="1" x14ac:dyDescent="0.25"/>
    <row r="32202" hidden="1" x14ac:dyDescent="0.25"/>
    <row r="32203" hidden="1" x14ac:dyDescent="0.25"/>
    <row r="32204" hidden="1" x14ac:dyDescent="0.25"/>
    <row r="32205" hidden="1" x14ac:dyDescent="0.25"/>
    <row r="32206" hidden="1" x14ac:dyDescent="0.25"/>
    <row r="32207" hidden="1" x14ac:dyDescent="0.25"/>
    <row r="32208" hidden="1" x14ac:dyDescent="0.25"/>
    <row r="32209" hidden="1" x14ac:dyDescent="0.25"/>
    <row r="32210" hidden="1" x14ac:dyDescent="0.25"/>
    <row r="32211" hidden="1" x14ac:dyDescent="0.25"/>
    <row r="32212" hidden="1" x14ac:dyDescent="0.25"/>
    <row r="32213" hidden="1" x14ac:dyDescent="0.25"/>
    <row r="32214" hidden="1" x14ac:dyDescent="0.25"/>
    <row r="32215" hidden="1" x14ac:dyDescent="0.25"/>
    <row r="32216" hidden="1" x14ac:dyDescent="0.25"/>
    <row r="32217" hidden="1" x14ac:dyDescent="0.25"/>
    <row r="32218" hidden="1" x14ac:dyDescent="0.25"/>
    <row r="32219" hidden="1" x14ac:dyDescent="0.25"/>
    <row r="32220" hidden="1" x14ac:dyDescent="0.25"/>
    <row r="32221" hidden="1" x14ac:dyDescent="0.25"/>
    <row r="32222" hidden="1" x14ac:dyDescent="0.25"/>
    <row r="32223" hidden="1" x14ac:dyDescent="0.25"/>
    <row r="32224" hidden="1" x14ac:dyDescent="0.25"/>
    <row r="32225" hidden="1" x14ac:dyDescent="0.25"/>
    <row r="32226" hidden="1" x14ac:dyDescent="0.25"/>
    <row r="32227" hidden="1" x14ac:dyDescent="0.25"/>
    <row r="32228" hidden="1" x14ac:dyDescent="0.25"/>
    <row r="32229" hidden="1" x14ac:dyDescent="0.25"/>
    <row r="32230" hidden="1" x14ac:dyDescent="0.25"/>
    <row r="32231" hidden="1" x14ac:dyDescent="0.25"/>
    <row r="32232" hidden="1" x14ac:dyDescent="0.25"/>
    <row r="32233" hidden="1" x14ac:dyDescent="0.25"/>
    <row r="32234" hidden="1" x14ac:dyDescent="0.25"/>
    <row r="32235" hidden="1" x14ac:dyDescent="0.25"/>
    <row r="32236" hidden="1" x14ac:dyDescent="0.25"/>
    <row r="32237" hidden="1" x14ac:dyDescent="0.25"/>
    <row r="32238" hidden="1" x14ac:dyDescent="0.25"/>
    <row r="32239" hidden="1" x14ac:dyDescent="0.25"/>
    <row r="32240" hidden="1" x14ac:dyDescent="0.25"/>
    <row r="32241" hidden="1" x14ac:dyDescent="0.25"/>
    <row r="32242" hidden="1" x14ac:dyDescent="0.25"/>
    <row r="32243" hidden="1" x14ac:dyDescent="0.25"/>
    <row r="32244" hidden="1" x14ac:dyDescent="0.25"/>
    <row r="32245" hidden="1" x14ac:dyDescent="0.25"/>
    <row r="32246" hidden="1" x14ac:dyDescent="0.25"/>
    <row r="32247" hidden="1" x14ac:dyDescent="0.25"/>
    <row r="32248" hidden="1" x14ac:dyDescent="0.25"/>
    <row r="32249" hidden="1" x14ac:dyDescent="0.25"/>
    <row r="32250" hidden="1" x14ac:dyDescent="0.25"/>
    <row r="32251" hidden="1" x14ac:dyDescent="0.25"/>
    <row r="32252" hidden="1" x14ac:dyDescent="0.25"/>
    <row r="32253" hidden="1" x14ac:dyDescent="0.25"/>
    <row r="32254" hidden="1" x14ac:dyDescent="0.25"/>
    <row r="32255" hidden="1" x14ac:dyDescent="0.25"/>
    <row r="32256" hidden="1" x14ac:dyDescent="0.25"/>
    <row r="32257" hidden="1" x14ac:dyDescent="0.25"/>
    <row r="32258" hidden="1" x14ac:dyDescent="0.25"/>
    <row r="32259" hidden="1" x14ac:dyDescent="0.25"/>
    <row r="32260" hidden="1" x14ac:dyDescent="0.25"/>
    <row r="32261" hidden="1" x14ac:dyDescent="0.25"/>
    <row r="32262" hidden="1" x14ac:dyDescent="0.25"/>
    <row r="32263" hidden="1" x14ac:dyDescent="0.25"/>
    <row r="32264" hidden="1" x14ac:dyDescent="0.25"/>
    <row r="32265" hidden="1" x14ac:dyDescent="0.25"/>
    <row r="32266" hidden="1" x14ac:dyDescent="0.25"/>
    <row r="32267" hidden="1" x14ac:dyDescent="0.25"/>
    <row r="32268" hidden="1" x14ac:dyDescent="0.25"/>
    <row r="32269" hidden="1" x14ac:dyDescent="0.25"/>
    <row r="32270" hidden="1" x14ac:dyDescent="0.25"/>
    <row r="32271" hidden="1" x14ac:dyDescent="0.25"/>
    <row r="32272" hidden="1" x14ac:dyDescent="0.25"/>
    <row r="32273" hidden="1" x14ac:dyDescent="0.25"/>
    <row r="32274" hidden="1" x14ac:dyDescent="0.25"/>
    <row r="32275" hidden="1" x14ac:dyDescent="0.25"/>
    <row r="32276" hidden="1" x14ac:dyDescent="0.25"/>
    <row r="32277" hidden="1" x14ac:dyDescent="0.25"/>
    <row r="32278" hidden="1" x14ac:dyDescent="0.25"/>
    <row r="32279" hidden="1" x14ac:dyDescent="0.25"/>
    <row r="32280" hidden="1" x14ac:dyDescent="0.25"/>
    <row r="32281" hidden="1" x14ac:dyDescent="0.25"/>
    <row r="32282" hidden="1" x14ac:dyDescent="0.25"/>
    <row r="32283" hidden="1" x14ac:dyDescent="0.25"/>
    <row r="32284" hidden="1" x14ac:dyDescent="0.25"/>
    <row r="32285" hidden="1" x14ac:dyDescent="0.25"/>
    <row r="32286" hidden="1" x14ac:dyDescent="0.25"/>
    <row r="32287" hidden="1" x14ac:dyDescent="0.25"/>
    <row r="32288" hidden="1" x14ac:dyDescent="0.25"/>
    <row r="32289" hidden="1" x14ac:dyDescent="0.25"/>
    <row r="32290" hidden="1" x14ac:dyDescent="0.25"/>
    <row r="32291" hidden="1" x14ac:dyDescent="0.25"/>
    <row r="32292" hidden="1" x14ac:dyDescent="0.25"/>
    <row r="32293" hidden="1" x14ac:dyDescent="0.25"/>
    <row r="32294" hidden="1" x14ac:dyDescent="0.25"/>
    <row r="32295" hidden="1" x14ac:dyDescent="0.25"/>
    <row r="32296" hidden="1" x14ac:dyDescent="0.25"/>
    <row r="32297" hidden="1" x14ac:dyDescent="0.25"/>
    <row r="32298" hidden="1" x14ac:dyDescent="0.25"/>
    <row r="32299" hidden="1" x14ac:dyDescent="0.25"/>
    <row r="32300" hidden="1" x14ac:dyDescent="0.25"/>
    <row r="32301" hidden="1" x14ac:dyDescent="0.25"/>
    <row r="32302" hidden="1" x14ac:dyDescent="0.25"/>
    <row r="32303" hidden="1" x14ac:dyDescent="0.25"/>
    <row r="32304" hidden="1" x14ac:dyDescent="0.25"/>
    <row r="32305" hidden="1" x14ac:dyDescent="0.25"/>
    <row r="32306" hidden="1" x14ac:dyDescent="0.25"/>
    <row r="32307" hidden="1" x14ac:dyDescent="0.25"/>
    <row r="32308" hidden="1" x14ac:dyDescent="0.25"/>
    <row r="32309" hidden="1" x14ac:dyDescent="0.25"/>
    <row r="32310" hidden="1" x14ac:dyDescent="0.25"/>
    <row r="32311" hidden="1" x14ac:dyDescent="0.25"/>
    <row r="32312" hidden="1" x14ac:dyDescent="0.25"/>
    <row r="32313" hidden="1" x14ac:dyDescent="0.25"/>
    <row r="32314" hidden="1" x14ac:dyDescent="0.25"/>
    <row r="32315" hidden="1" x14ac:dyDescent="0.25"/>
    <row r="32316" hidden="1" x14ac:dyDescent="0.25"/>
    <row r="32317" hidden="1" x14ac:dyDescent="0.25"/>
    <row r="32318" hidden="1" x14ac:dyDescent="0.25"/>
    <row r="32319" hidden="1" x14ac:dyDescent="0.25"/>
    <row r="32320" hidden="1" x14ac:dyDescent="0.25"/>
    <row r="32321" hidden="1" x14ac:dyDescent="0.25"/>
    <row r="32322" hidden="1" x14ac:dyDescent="0.25"/>
    <row r="32323" hidden="1" x14ac:dyDescent="0.25"/>
    <row r="32324" hidden="1" x14ac:dyDescent="0.25"/>
    <row r="32325" hidden="1" x14ac:dyDescent="0.25"/>
    <row r="32326" hidden="1" x14ac:dyDescent="0.25"/>
    <row r="32327" hidden="1" x14ac:dyDescent="0.25"/>
    <row r="32328" hidden="1" x14ac:dyDescent="0.25"/>
    <row r="32329" hidden="1" x14ac:dyDescent="0.25"/>
    <row r="32330" hidden="1" x14ac:dyDescent="0.25"/>
    <row r="32331" hidden="1" x14ac:dyDescent="0.25"/>
    <row r="32332" hidden="1" x14ac:dyDescent="0.25"/>
    <row r="32333" hidden="1" x14ac:dyDescent="0.25"/>
    <row r="32334" hidden="1" x14ac:dyDescent="0.25"/>
    <row r="32335" hidden="1" x14ac:dyDescent="0.25"/>
    <row r="32336" hidden="1" x14ac:dyDescent="0.25"/>
    <row r="32337" hidden="1" x14ac:dyDescent="0.25"/>
    <row r="32338" hidden="1" x14ac:dyDescent="0.25"/>
    <row r="32339" hidden="1" x14ac:dyDescent="0.25"/>
    <row r="32340" hidden="1" x14ac:dyDescent="0.25"/>
    <row r="32341" hidden="1" x14ac:dyDescent="0.25"/>
    <row r="32342" hidden="1" x14ac:dyDescent="0.25"/>
    <row r="32343" hidden="1" x14ac:dyDescent="0.25"/>
    <row r="32344" hidden="1" x14ac:dyDescent="0.25"/>
    <row r="32345" hidden="1" x14ac:dyDescent="0.25"/>
    <row r="32346" hidden="1" x14ac:dyDescent="0.25"/>
    <row r="32347" hidden="1" x14ac:dyDescent="0.25"/>
    <row r="32348" hidden="1" x14ac:dyDescent="0.25"/>
    <row r="32349" hidden="1" x14ac:dyDescent="0.25"/>
    <row r="32350" hidden="1" x14ac:dyDescent="0.25"/>
    <row r="32351" hidden="1" x14ac:dyDescent="0.25"/>
    <row r="32352" hidden="1" x14ac:dyDescent="0.25"/>
    <row r="32353" hidden="1" x14ac:dyDescent="0.25"/>
    <row r="32354" hidden="1" x14ac:dyDescent="0.25"/>
    <row r="32355" hidden="1" x14ac:dyDescent="0.25"/>
    <row r="32356" hidden="1" x14ac:dyDescent="0.25"/>
    <row r="32357" hidden="1" x14ac:dyDescent="0.25"/>
    <row r="32358" hidden="1" x14ac:dyDescent="0.25"/>
    <row r="32359" hidden="1" x14ac:dyDescent="0.25"/>
    <row r="32360" hidden="1" x14ac:dyDescent="0.25"/>
    <row r="32361" hidden="1" x14ac:dyDescent="0.25"/>
    <row r="32362" hidden="1" x14ac:dyDescent="0.25"/>
    <row r="32363" hidden="1" x14ac:dyDescent="0.25"/>
    <row r="32364" hidden="1" x14ac:dyDescent="0.25"/>
    <row r="32365" hidden="1" x14ac:dyDescent="0.25"/>
    <row r="32366" hidden="1" x14ac:dyDescent="0.25"/>
    <row r="32367" hidden="1" x14ac:dyDescent="0.25"/>
    <row r="32368" hidden="1" x14ac:dyDescent="0.25"/>
    <row r="32369" hidden="1" x14ac:dyDescent="0.25"/>
    <row r="32370" hidden="1" x14ac:dyDescent="0.25"/>
    <row r="32371" hidden="1" x14ac:dyDescent="0.25"/>
    <row r="32372" hidden="1" x14ac:dyDescent="0.25"/>
    <row r="32373" hidden="1" x14ac:dyDescent="0.25"/>
    <row r="32374" hidden="1" x14ac:dyDescent="0.25"/>
    <row r="32375" hidden="1" x14ac:dyDescent="0.25"/>
    <row r="32376" hidden="1" x14ac:dyDescent="0.25"/>
    <row r="32377" hidden="1" x14ac:dyDescent="0.25"/>
    <row r="32378" hidden="1" x14ac:dyDescent="0.25"/>
    <row r="32379" hidden="1" x14ac:dyDescent="0.25"/>
    <row r="32380" hidden="1" x14ac:dyDescent="0.25"/>
    <row r="32381" hidden="1" x14ac:dyDescent="0.25"/>
    <row r="32382" hidden="1" x14ac:dyDescent="0.25"/>
    <row r="32383" hidden="1" x14ac:dyDescent="0.25"/>
    <row r="32384" hidden="1" x14ac:dyDescent="0.25"/>
    <row r="32385" hidden="1" x14ac:dyDescent="0.25"/>
    <row r="32386" hidden="1" x14ac:dyDescent="0.25"/>
    <row r="32387" hidden="1" x14ac:dyDescent="0.25"/>
    <row r="32388" hidden="1" x14ac:dyDescent="0.25"/>
    <row r="32389" hidden="1" x14ac:dyDescent="0.25"/>
    <row r="32390" hidden="1" x14ac:dyDescent="0.25"/>
    <row r="32391" hidden="1" x14ac:dyDescent="0.25"/>
    <row r="32392" hidden="1" x14ac:dyDescent="0.25"/>
    <row r="32393" hidden="1" x14ac:dyDescent="0.25"/>
    <row r="32394" hidden="1" x14ac:dyDescent="0.25"/>
    <row r="32395" hidden="1" x14ac:dyDescent="0.25"/>
    <row r="32396" hidden="1" x14ac:dyDescent="0.25"/>
    <row r="32397" hidden="1" x14ac:dyDescent="0.25"/>
    <row r="32398" hidden="1" x14ac:dyDescent="0.25"/>
    <row r="32399" hidden="1" x14ac:dyDescent="0.25"/>
    <row r="32400" hidden="1" x14ac:dyDescent="0.25"/>
    <row r="32401" hidden="1" x14ac:dyDescent="0.25"/>
    <row r="32402" hidden="1" x14ac:dyDescent="0.25"/>
    <row r="32403" hidden="1" x14ac:dyDescent="0.25"/>
    <row r="32404" hidden="1" x14ac:dyDescent="0.25"/>
    <row r="32405" hidden="1" x14ac:dyDescent="0.25"/>
    <row r="32406" hidden="1" x14ac:dyDescent="0.25"/>
    <row r="32407" hidden="1" x14ac:dyDescent="0.25"/>
    <row r="32408" hidden="1" x14ac:dyDescent="0.25"/>
    <row r="32409" hidden="1" x14ac:dyDescent="0.25"/>
    <row r="32410" hidden="1" x14ac:dyDescent="0.25"/>
    <row r="32411" hidden="1" x14ac:dyDescent="0.25"/>
    <row r="32412" hidden="1" x14ac:dyDescent="0.25"/>
    <row r="32413" hidden="1" x14ac:dyDescent="0.25"/>
    <row r="32414" hidden="1" x14ac:dyDescent="0.25"/>
    <row r="32415" hidden="1" x14ac:dyDescent="0.25"/>
    <row r="32416" hidden="1" x14ac:dyDescent="0.25"/>
    <row r="32417" hidden="1" x14ac:dyDescent="0.25"/>
    <row r="32418" hidden="1" x14ac:dyDescent="0.25"/>
    <row r="32419" hidden="1" x14ac:dyDescent="0.25"/>
    <row r="32420" hidden="1" x14ac:dyDescent="0.25"/>
    <row r="32421" hidden="1" x14ac:dyDescent="0.25"/>
    <row r="32422" hidden="1" x14ac:dyDescent="0.25"/>
    <row r="32423" hidden="1" x14ac:dyDescent="0.25"/>
    <row r="32424" hidden="1" x14ac:dyDescent="0.25"/>
    <row r="32425" hidden="1" x14ac:dyDescent="0.25"/>
    <row r="32426" hidden="1" x14ac:dyDescent="0.25"/>
    <row r="32427" hidden="1" x14ac:dyDescent="0.25"/>
    <row r="32428" hidden="1" x14ac:dyDescent="0.25"/>
    <row r="32429" hidden="1" x14ac:dyDescent="0.25"/>
    <row r="32430" hidden="1" x14ac:dyDescent="0.25"/>
    <row r="32431" hidden="1" x14ac:dyDescent="0.25"/>
    <row r="32432" hidden="1" x14ac:dyDescent="0.25"/>
    <row r="32433" hidden="1" x14ac:dyDescent="0.25"/>
    <row r="32434" hidden="1" x14ac:dyDescent="0.25"/>
    <row r="32435" hidden="1" x14ac:dyDescent="0.25"/>
    <row r="32436" hidden="1" x14ac:dyDescent="0.25"/>
    <row r="32437" hidden="1" x14ac:dyDescent="0.25"/>
    <row r="32438" hidden="1" x14ac:dyDescent="0.25"/>
    <row r="32439" hidden="1" x14ac:dyDescent="0.25"/>
    <row r="32440" hidden="1" x14ac:dyDescent="0.25"/>
    <row r="32441" hidden="1" x14ac:dyDescent="0.25"/>
    <row r="32442" hidden="1" x14ac:dyDescent="0.25"/>
    <row r="32443" hidden="1" x14ac:dyDescent="0.25"/>
    <row r="32444" hidden="1" x14ac:dyDescent="0.25"/>
    <row r="32445" hidden="1" x14ac:dyDescent="0.25"/>
    <row r="32446" hidden="1" x14ac:dyDescent="0.25"/>
    <row r="32447" hidden="1" x14ac:dyDescent="0.25"/>
    <row r="32448" hidden="1" x14ac:dyDescent="0.25"/>
    <row r="32449" hidden="1" x14ac:dyDescent="0.25"/>
    <row r="32450" hidden="1" x14ac:dyDescent="0.25"/>
    <row r="32451" hidden="1" x14ac:dyDescent="0.25"/>
    <row r="32452" hidden="1" x14ac:dyDescent="0.25"/>
    <row r="32453" hidden="1" x14ac:dyDescent="0.25"/>
    <row r="32454" hidden="1" x14ac:dyDescent="0.25"/>
    <row r="32455" hidden="1" x14ac:dyDescent="0.25"/>
    <row r="32456" hidden="1" x14ac:dyDescent="0.25"/>
    <row r="32457" hidden="1" x14ac:dyDescent="0.25"/>
    <row r="32458" hidden="1" x14ac:dyDescent="0.25"/>
    <row r="32459" hidden="1" x14ac:dyDescent="0.25"/>
    <row r="32460" hidden="1" x14ac:dyDescent="0.25"/>
    <row r="32461" hidden="1" x14ac:dyDescent="0.25"/>
    <row r="32462" hidden="1" x14ac:dyDescent="0.25"/>
    <row r="32463" hidden="1" x14ac:dyDescent="0.25"/>
    <row r="32464" hidden="1" x14ac:dyDescent="0.25"/>
    <row r="32465" hidden="1" x14ac:dyDescent="0.25"/>
    <row r="32466" hidden="1" x14ac:dyDescent="0.25"/>
    <row r="32467" hidden="1" x14ac:dyDescent="0.25"/>
    <row r="32468" hidden="1" x14ac:dyDescent="0.25"/>
    <row r="32469" hidden="1" x14ac:dyDescent="0.25"/>
    <row r="32470" hidden="1" x14ac:dyDescent="0.25"/>
    <row r="32471" hidden="1" x14ac:dyDescent="0.25"/>
    <row r="32472" hidden="1" x14ac:dyDescent="0.25"/>
    <row r="32473" hidden="1" x14ac:dyDescent="0.25"/>
    <row r="32474" hidden="1" x14ac:dyDescent="0.25"/>
    <row r="32475" hidden="1" x14ac:dyDescent="0.25"/>
    <row r="32476" hidden="1" x14ac:dyDescent="0.25"/>
    <row r="32477" hidden="1" x14ac:dyDescent="0.25"/>
    <row r="32478" hidden="1" x14ac:dyDescent="0.25"/>
    <row r="32479" hidden="1" x14ac:dyDescent="0.25"/>
    <row r="32480" hidden="1" x14ac:dyDescent="0.25"/>
    <row r="32481" hidden="1" x14ac:dyDescent="0.25"/>
    <row r="32482" hidden="1" x14ac:dyDescent="0.25"/>
    <row r="32483" hidden="1" x14ac:dyDescent="0.25"/>
    <row r="32484" hidden="1" x14ac:dyDescent="0.25"/>
    <row r="32485" hidden="1" x14ac:dyDescent="0.25"/>
    <row r="32486" hidden="1" x14ac:dyDescent="0.25"/>
    <row r="32487" hidden="1" x14ac:dyDescent="0.25"/>
    <row r="32488" hidden="1" x14ac:dyDescent="0.25"/>
    <row r="32489" hidden="1" x14ac:dyDescent="0.25"/>
    <row r="32490" hidden="1" x14ac:dyDescent="0.25"/>
    <row r="32491" hidden="1" x14ac:dyDescent="0.25"/>
    <row r="32492" hidden="1" x14ac:dyDescent="0.25"/>
    <row r="32493" hidden="1" x14ac:dyDescent="0.25"/>
    <row r="32494" hidden="1" x14ac:dyDescent="0.25"/>
    <row r="32495" hidden="1" x14ac:dyDescent="0.25"/>
    <row r="32496" hidden="1" x14ac:dyDescent="0.25"/>
    <row r="32497" hidden="1" x14ac:dyDescent="0.25"/>
    <row r="32498" hidden="1" x14ac:dyDescent="0.25"/>
    <row r="32499" hidden="1" x14ac:dyDescent="0.25"/>
    <row r="32500" hidden="1" x14ac:dyDescent="0.25"/>
    <row r="32501" hidden="1" x14ac:dyDescent="0.25"/>
    <row r="32502" hidden="1" x14ac:dyDescent="0.25"/>
    <row r="32503" hidden="1" x14ac:dyDescent="0.25"/>
    <row r="32504" hidden="1" x14ac:dyDescent="0.25"/>
    <row r="32505" hidden="1" x14ac:dyDescent="0.25"/>
    <row r="32506" hidden="1" x14ac:dyDescent="0.25"/>
    <row r="32507" hidden="1" x14ac:dyDescent="0.25"/>
    <row r="32508" hidden="1" x14ac:dyDescent="0.25"/>
    <row r="32509" hidden="1" x14ac:dyDescent="0.25"/>
    <row r="32510" hidden="1" x14ac:dyDescent="0.25"/>
    <row r="32511" hidden="1" x14ac:dyDescent="0.25"/>
    <row r="32512" hidden="1" x14ac:dyDescent="0.25"/>
    <row r="32513" hidden="1" x14ac:dyDescent="0.25"/>
    <row r="32514" hidden="1" x14ac:dyDescent="0.25"/>
    <row r="32515" hidden="1" x14ac:dyDescent="0.25"/>
    <row r="32516" hidden="1" x14ac:dyDescent="0.25"/>
    <row r="32517" hidden="1" x14ac:dyDescent="0.25"/>
    <row r="32518" hidden="1" x14ac:dyDescent="0.25"/>
    <row r="32519" hidden="1" x14ac:dyDescent="0.25"/>
    <row r="32520" hidden="1" x14ac:dyDescent="0.25"/>
    <row r="32521" hidden="1" x14ac:dyDescent="0.25"/>
    <row r="32522" hidden="1" x14ac:dyDescent="0.25"/>
    <row r="32523" hidden="1" x14ac:dyDescent="0.25"/>
    <row r="32524" hidden="1" x14ac:dyDescent="0.25"/>
    <row r="32525" hidden="1" x14ac:dyDescent="0.25"/>
    <row r="32526" hidden="1" x14ac:dyDescent="0.25"/>
    <row r="32527" hidden="1" x14ac:dyDescent="0.25"/>
    <row r="32528" hidden="1" x14ac:dyDescent="0.25"/>
    <row r="32529" hidden="1" x14ac:dyDescent="0.25"/>
    <row r="32530" hidden="1" x14ac:dyDescent="0.25"/>
    <row r="32531" hidden="1" x14ac:dyDescent="0.25"/>
    <row r="32532" hidden="1" x14ac:dyDescent="0.25"/>
    <row r="32533" hidden="1" x14ac:dyDescent="0.25"/>
    <row r="32534" hidden="1" x14ac:dyDescent="0.25"/>
    <row r="32535" hidden="1" x14ac:dyDescent="0.25"/>
    <row r="32536" hidden="1" x14ac:dyDescent="0.25"/>
    <row r="32537" hidden="1" x14ac:dyDescent="0.25"/>
    <row r="32538" hidden="1" x14ac:dyDescent="0.25"/>
    <row r="32539" hidden="1" x14ac:dyDescent="0.25"/>
    <row r="32540" hidden="1" x14ac:dyDescent="0.25"/>
    <row r="32541" hidden="1" x14ac:dyDescent="0.25"/>
    <row r="32542" hidden="1" x14ac:dyDescent="0.25"/>
    <row r="32543" hidden="1" x14ac:dyDescent="0.25"/>
    <row r="32544" hidden="1" x14ac:dyDescent="0.25"/>
    <row r="32545" hidden="1" x14ac:dyDescent="0.25"/>
    <row r="32546" hidden="1" x14ac:dyDescent="0.25"/>
    <row r="32547" hidden="1" x14ac:dyDescent="0.25"/>
    <row r="32548" hidden="1" x14ac:dyDescent="0.25"/>
    <row r="32549" hidden="1" x14ac:dyDescent="0.25"/>
    <row r="32550" hidden="1" x14ac:dyDescent="0.25"/>
    <row r="32551" hidden="1" x14ac:dyDescent="0.25"/>
    <row r="32552" hidden="1" x14ac:dyDescent="0.25"/>
    <row r="32553" hidden="1" x14ac:dyDescent="0.25"/>
    <row r="32554" hidden="1" x14ac:dyDescent="0.25"/>
    <row r="32555" hidden="1" x14ac:dyDescent="0.25"/>
    <row r="32556" hidden="1" x14ac:dyDescent="0.25"/>
    <row r="32557" hidden="1" x14ac:dyDescent="0.25"/>
    <row r="32558" hidden="1" x14ac:dyDescent="0.25"/>
    <row r="32559" hidden="1" x14ac:dyDescent="0.25"/>
    <row r="32560" hidden="1" x14ac:dyDescent="0.25"/>
    <row r="32561" hidden="1" x14ac:dyDescent="0.25"/>
    <row r="32562" hidden="1" x14ac:dyDescent="0.25"/>
    <row r="32563" hidden="1" x14ac:dyDescent="0.25"/>
    <row r="32564" hidden="1" x14ac:dyDescent="0.25"/>
    <row r="32565" hidden="1" x14ac:dyDescent="0.25"/>
    <row r="32566" hidden="1" x14ac:dyDescent="0.25"/>
    <row r="32567" hidden="1" x14ac:dyDescent="0.25"/>
    <row r="32568" hidden="1" x14ac:dyDescent="0.25"/>
    <row r="32569" hidden="1" x14ac:dyDescent="0.25"/>
    <row r="32570" hidden="1" x14ac:dyDescent="0.25"/>
    <row r="32571" hidden="1" x14ac:dyDescent="0.25"/>
    <row r="32572" hidden="1" x14ac:dyDescent="0.25"/>
    <row r="32573" hidden="1" x14ac:dyDescent="0.25"/>
    <row r="32574" hidden="1" x14ac:dyDescent="0.25"/>
    <row r="32575" hidden="1" x14ac:dyDescent="0.25"/>
    <row r="32576" hidden="1" x14ac:dyDescent="0.25"/>
    <row r="32577" hidden="1" x14ac:dyDescent="0.25"/>
    <row r="32578" hidden="1" x14ac:dyDescent="0.25"/>
    <row r="32579" hidden="1" x14ac:dyDescent="0.25"/>
    <row r="32580" hidden="1" x14ac:dyDescent="0.25"/>
    <row r="32581" hidden="1" x14ac:dyDescent="0.25"/>
    <row r="32582" hidden="1" x14ac:dyDescent="0.25"/>
    <row r="32583" hidden="1" x14ac:dyDescent="0.25"/>
    <row r="32584" hidden="1" x14ac:dyDescent="0.25"/>
    <row r="32585" hidden="1" x14ac:dyDescent="0.25"/>
    <row r="32586" hidden="1" x14ac:dyDescent="0.25"/>
    <row r="32587" hidden="1" x14ac:dyDescent="0.25"/>
    <row r="32588" hidden="1" x14ac:dyDescent="0.25"/>
    <row r="32589" hidden="1" x14ac:dyDescent="0.25"/>
    <row r="32590" hidden="1" x14ac:dyDescent="0.25"/>
    <row r="32591" hidden="1" x14ac:dyDescent="0.25"/>
    <row r="32592" hidden="1" x14ac:dyDescent="0.25"/>
    <row r="32593" hidden="1" x14ac:dyDescent="0.25"/>
    <row r="32594" hidden="1" x14ac:dyDescent="0.25"/>
    <row r="32595" hidden="1" x14ac:dyDescent="0.25"/>
    <row r="32596" hidden="1" x14ac:dyDescent="0.25"/>
    <row r="32597" hidden="1" x14ac:dyDescent="0.25"/>
    <row r="32598" hidden="1" x14ac:dyDescent="0.25"/>
    <row r="32599" hidden="1" x14ac:dyDescent="0.25"/>
    <row r="32600" hidden="1" x14ac:dyDescent="0.25"/>
    <row r="32601" hidden="1" x14ac:dyDescent="0.25"/>
    <row r="32602" hidden="1" x14ac:dyDescent="0.25"/>
    <row r="32603" hidden="1" x14ac:dyDescent="0.25"/>
    <row r="32604" hidden="1" x14ac:dyDescent="0.25"/>
    <row r="32605" hidden="1" x14ac:dyDescent="0.25"/>
    <row r="32606" hidden="1" x14ac:dyDescent="0.25"/>
    <row r="32607" hidden="1" x14ac:dyDescent="0.25"/>
    <row r="32608" hidden="1" x14ac:dyDescent="0.25"/>
    <row r="32609" hidden="1" x14ac:dyDescent="0.25"/>
    <row r="32610" hidden="1" x14ac:dyDescent="0.25"/>
    <row r="32611" hidden="1" x14ac:dyDescent="0.25"/>
    <row r="32612" hidden="1" x14ac:dyDescent="0.25"/>
    <row r="32613" hidden="1" x14ac:dyDescent="0.25"/>
    <row r="32614" hidden="1" x14ac:dyDescent="0.25"/>
    <row r="32615" hidden="1" x14ac:dyDescent="0.25"/>
    <row r="32616" hidden="1" x14ac:dyDescent="0.25"/>
    <row r="32617" hidden="1" x14ac:dyDescent="0.25"/>
    <row r="32618" hidden="1" x14ac:dyDescent="0.25"/>
    <row r="32619" hidden="1" x14ac:dyDescent="0.25"/>
    <row r="32620" hidden="1" x14ac:dyDescent="0.25"/>
    <row r="32621" hidden="1" x14ac:dyDescent="0.25"/>
    <row r="32622" hidden="1" x14ac:dyDescent="0.25"/>
    <row r="32623" hidden="1" x14ac:dyDescent="0.25"/>
    <row r="32624" hidden="1" x14ac:dyDescent="0.25"/>
    <row r="32625" hidden="1" x14ac:dyDescent="0.25"/>
    <row r="32626" hidden="1" x14ac:dyDescent="0.25"/>
    <row r="32627" hidden="1" x14ac:dyDescent="0.25"/>
    <row r="32628" hidden="1" x14ac:dyDescent="0.25"/>
    <row r="32629" hidden="1" x14ac:dyDescent="0.25"/>
    <row r="32630" hidden="1" x14ac:dyDescent="0.25"/>
    <row r="32631" hidden="1" x14ac:dyDescent="0.25"/>
    <row r="32632" hidden="1" x14ac:dyDescent="0.25"/>
    <row r="32633" hidden="1" x14ac:dyDescent="0.25"/>
    <row r="32634" hidden="1" x14ac:dyDescent="0.25"/>
    <row r="32635" hidden="1" x14ac:dyDescent="0.25"/>
    <row r="32636" hidden="1" x14ac:dyDescent="0.25"/>
    <row r="32637" hidden="1" x14ac:dyDescent="0.25"/>
    <row r="32638" hidden="1" x14ac:dyDescent="0.25"/>
    <row r="32639" hidden="1" x14ac:dyDescent="0.25"/>
    <row r="32640" hidden="1" x14ac:dyDescent="0.25"/>
    <row r="32641" hidden="1" x14ac:dyDescent="0.25"/>
    <row r="32642" hidden="1" x14ac:dyDescent="0.25"/>
    <row r="32643" hidden="1" x14ac:dyDescent="0.25"/>
    <row r="32644" hidden="1" x14ac:dyDescent="0.25"/>
    <row r="32645" hidden="1" x14ac:dyDescent="0.25"/>
    <row r="32646" hidden="1" x14ac:dyDescent="0.25"/>
    <row r="32647" hidden="1" x14ac:dyDescent="0.25"/>
    <row r="32648" hidden="1" x14ac:dyDescent="0.25"/>
    <row r="32649" hidden="1" x14ac:dyDescent="0.25"/>
    <row r="32650" hidden="1" x14ac:dyDescent="0.25"/>
    <row r="32651" hidden="1" x14ac:dyDescent="0.25"/>
    <row r="32652" hidden="1" x14ac:dyDescent="0.25"/>
    <row r="32653" hidden="1" x14ac:dyDescent="0.25"/>
    <row r="32654" hidden="1" x14ac:dyDescent="0.25"/>
    <row r="32655" hidden="1" x14ac:dyDescent="0.25"/>
    <row r="32656" hidden="1" x14ac:dyDescent="0.25"/>
    <row r="32657" hidden="1" x14ac:dyDescent="0.25"/>
    <row r="32658" hidden="1" x14ac:dyDescent="0.25"/>
    <row r="32659" hidden="1" x14ac:dyDescent="0.25"/>
    <row r="32660" hidden="1" x14ac:dyDescent="0.25"/>
    <row r="32661" hidden="1" x14ac:dyDescent="0.25"/>
    <row r="32662" hidden="1" x14ac:dyDescent="0.25"/>
    <row r="32663" hidden="1" x14ac:dyDescent="0.25"/>
    <row r="32664" hidden="1" x14ac:dyDescent="0.25"/>
    <row r="32665" hidden="1" x14ac:dyDescent="0.25"/>
    <row r="32666" hidden="1" x14ac:dyDescent="0.25"/>
    <row r="32667" hidden="1" x14ac:dyDescent="0.25"/>
    <row r="32668" hidden="1" x14ac:dyDescent="0.25"/>
    <row r="32669" hidden="1" x14ac:dyDescent="0.25"/>
    <row r="32670" hidden="1" x14ac:dyDescent="0.25"/>
    <row r="32671" hidden="1" x14ac:dyDescent="0.25"/>
    <row r="32672" hidden="1" x14ac:dyDescent="0.25"/>
    <row r="32673" hidden="1" x14ac:dyDescent="0.25"/>
    <row r="32674" hidden="1" x14ac:dyDescent="0.25"/>
    <row r="32675" hidden="1" x14ac:dyDescent="0.25"/>
    <row r="32676" hidden="1" x14ac:dyDescent="0.25"/>
    <row r="32677" hidden="1" x14ac:dyDescent="0.25"/>
    <row r="32678" hidden="1" x14ac:dyDescent="0.25"/>
    <row r="32679" hidden="1" x14ac:dyDescent="0.25"/>
    <row r="32680" hidden="1" x14ac:dyDescent="0.25"/>
    <row r="32681" hidden="1" x14ac:dyDescent="0.25"/>
    <row r="32682" hidden="1" x14ac:dyDescent="0.25"/>
    <row r="32683" hidden="1" x14ac:dyDescent="0.25"/>
    <row r="32684" hidden="1" x14ac:dyDescent="0.25"/>
    <row r="32685" hidden="1" x14ac:dyDescent="0.25"/>
    <row r="32686" hidden="1" x14ac:dyDescent="0.25"/>
    <row r="32687" hidden="1" x14ac:dyDescent="0.25"/>
    <row r="32688" hidden="1" x14ac:dyDescent="0.25"/>
    <row r="32689" hidden="1" x14ac:dyDescent="0.25"/>
    <row r="32690" hidden="1" x14ac:dyDescent="0.25"/>
    <row r="32691" hidden="1" x14ac:dyDescent="0.25"/>
    <row r="32692" hidden="1" x14ac:dyDescent="0.25"/>
    <row r="32693" hidden="1" x14ac:dyDescent="0.25"/>
    <row r="32694" hidden="1" x14ac:dyDescent="0.25"/>
    <row r="32695" hidden="1" x14ac:dyDescent="0.25"/>
    <row r="32696" hidden="1" x14ac:dyDescent="0.25"/>
    <row r="32697" hidden="1" x14ac:dyDescent="0.25"/>
    <row r="32698" hidden="1" x14ac:dyDescent="0.25"/>
    <row r="32699" hidden="1" x14ac:dyDescent="0.25"/>
    <row r="32700" hidden="1" x14ac:dyDescent="0.25"/>
    <row r="32701" hidden="1" x14ac:dyDescent="0.25"/>
    <row r="32702" hidden="1" x14ac:dyDescent="0.25"/>
    <row r="32703" hidden="1" x14ac:dyDescent="0.25"/>
    <row r="32704" hidden="1" x14ac:dyDescent="0.25"/>
    <row r="32705" hidden="1" x14ac:dyDescent="0.25"/>
    <row r="32706" hidden="1" x14ac:dyDescent="0.25"/>
    <row r="32707" hidden="1" x14ac:dyDescent="0.25"/>
    <row r="32708" hidden="1" x14ac:dyDescent="0.25"/>
    <row r="32709" hidden="1" x14ac:dyDescent="0.25"/>
    <row r="32710" hidden="1" x14ac:dyDescent="0.25"/>
    <row r="32711" hidden="1" x14ac:dyDescent="0.25"/>
    <row r="32712" hidden="1" x14ac:dyDescent="0.25"/>
    <row r="32713" hidden="1" x14ac:dyDescent="0.25"/>
    <row r="32714" hidden="1" x14ac:dyDescent="0.25"/>
    <row r="32715" hidden="1" x14ac:dyDescent="0.25"/>
    <row r="32716" hidden="1" x14ac:dyDescent="0.25"/>
    <row r="32717" hidden="1" x14ac:dyDescent="0.25"/>
    <row r="32718" hidden="1" x14ac:dyDescent="0.25"/>
    <row r="32719" hidden="1" x14ac:dyDescent="0.25"/>
    <row r="32720" hidden="1" x14ac:dyDescent="0.25"/>
    <row r="32721" hidden="1" x14ac:dyDescent="0.25"/>
    <row r="32722" hidden="1" x14ac:dyDescent="0.25"/>
    <row r="32723" hidden="1" x14ac:dyDescent="0.25"/>
    <row r="32724" hidden="1" x14ac:dyDescent="0.25"/>
    <row r="32725" hidden="1" x14ac:dyDescent="0.25"/>
    <row r="32726" hidden="1" x14ac:dyDescent="0.25"/>
    <row r="32727" hidden="1" x14ac:dyDescent="0.25"/>
    <row r="32728" hidden="1" x14ac:dyDescent="0.25"/>
    <row r="32729" hidden="1" x14ac:dyDescent="0.25"/>
    <row r="32730" hidden="1" x14ac:dyDescent="0.25"/>
    <row r="32731" hidden="1" x14ac:dyDescent="0.25"/>
    <row r="32732" hidden="1" x14ac:dyDescent="0.25"/>
    <row r="32733" hidden="1" x14ac:dyDescent="0.25"/>
    <row r="32734" hidden="1" x14ac:dyDescent="0.25"/>
    <row r="32735" hidden="1" x14ac:dyDescent="0.25"/>
    <row r="32736" hidden="1" x14ac:dyDescent="0.25"/>
    <row r="32737" hidden="1" x14ac:dyDescent="0.25"/>
    <row r="32738" hidden="1" x14ac:dyDescent="0.25"/>
    <row r="32739" hidden="1" x14ac:dyDescent="0.25"/>
    <row r="32740" hidden="1" x14ac:dyDescent="0.25"/>
    <row r="32741" hidden="1" x14ac:dyDescent="0.25"/>
    <row r="32742" hidden="1" x14ac:dyDescent="0.25"/>
    <row r="32743" hidden="1" x14ac:dyDescent="0.25"/>
    <row r="32744" hidden="1" x14ac:dyDescent="0.25"/>
    <row r="32745" hidden="1" x14ac:dyDescent="0.25"/>
    <row r="32746" hidden="1" x14ac:dyDescent="0.25"/>
    <row r="32747" hidden="1" x14ac:dyDescent="0.25"/>
    <row r="32748" hidden="1" x14ac:dyDescent="0.25"/>
    <row r="32749" hidden="1" x14ac:dyDescent="0.25"/>
    <row r="32750" hidden="1" x14ac:dyDescent="0.25"/>
    <row r="32751" hidden="1" x14ac:dyDescent="0.25"/>
    <row r="32752" hidden="1" x14ac:dyDescent="0.25"/>
    <row r="32753" hidden="1" x14ac:dyDescent="0.25"/>
    <row r="32754" hidden="1" x14ac:dyDescent="0.25"/>
    <row r="32755" hidden="1" x14ac:dyDescent="0.25"/>
    <row r="32756" hidden="1" x14ac:dyDescent="0.25"/>
    <row r="32757" hidden="1" x14ac:dyDescent="0.25"/>
    <row r="32758" hidden="1" x14ac:dyDescent="0.25"/>
    <row r="32759" hidden="1" x14ac:dyDescent="0.25"/>
    <row r="32760" hidden="1" x14ac:dyDescent="0.25"/>
    <row r="32761" hidden="1" x14ac:dyDescent="0.25"/>
    <row r="32762" hidden="1" x14ac:dyDescent="0.25"/>
    <row r="32763" hidden="1" x14ac:dyDescent="0.25"/>
    <row r="32764" hidden="1" x14ac:dyDescent="0.25"/>
    <row r="32765" hidden="1" x14ac:dyDescent="0.25"/>
    <row r="32766" hidden="1" x14ac:dyDescent="0.25"/>
    <row r="32767" hidden="1" x14ac:dyDescent="0.25"/>
    <row r="32768" hidden="1" x14ac:dyDescent="0.25"/>
    <row r="32769" hidden="1" x14ac:dyDescent="0.25"/>
    <row r="32770" hidden="1" x14ac:dyDescent="0.25"/>
    <row r="32771" hidden="1" x14ac:dyDescent="0.25"/>
    <row r="32772" hidden="1" x14ac:dyDescent="0.25"/>
    <row r="32773" hidden="1" x14ac:dyDescent="0.25"/>
    <row r="32774" hidden="1" x14ac:dyDescent="0.25"/>
    <row r="32775" hidden="1" x14ac:dyDescent="0.25"/>
    <row r="32776" hidden="1" x14ac:dyDescent="0.25"/>
    <row r="32777" hidden="1" x14ac:dyDescent="0.25"/>
    <row r="32778" hidden="1" x14ac:dyDescent="0.25"/>
    <row r="32779" hidden="1" x14ac:dyDescent="0.25"/>
    <row r="32780" hidden="1" x14ac:dyDescent="0.25"/>
    <row r="32781" hidden="1" x14ac:dyDescent="0.25"/>
    <row r="32782" hidden="1" x14ac:dyDescent="0.25"/>
    <row r="32783" hidden="1" x14ac:dyDescent="0.25"/>
    <row r="32784" hidden="1" x14ac:dyDescent="0.25"/>
    <row r="32785" hidden="1" x14ac:dyDescent="0.25"/>
    <row r="32786" hidden="1" x14ac:dyDescent="0.25"/>
    <row r="32787" hidden="1" x14ac:dyDescent="0.25"/>
    <row r="32788" hidden="1" x14ac:dyDescent="0.25"/>
    <row r="32789" hidden="1" x14ac:dyDescent="0.25"/>
    <row r="32790" hidden="1" x14ac:dyDescent="0.25"/>
    <row r="32791" hidden="1" x14ac:dyDescent="0.25"/>
    <row r="32792" hidden="1" x14ac:dyDescent="0.25"/>
    <row r="32793" hidden="1" x14ac:dyDescent="0.25"/>
    <row r="32794" hidden="1" x14ac:dyDescent="0.25"/>
    <row r="32795" hidden="1" x14ac:dyDescent="0.25"/>
    <row r="32796" hidden="1" x14ac:dyDescent="0.25"/>
    <row r="32797" hidden="1" x14ac:dyDescent="0.25"/>
    <row r="32798" hidden="1" x14ac:dyDescent="0.25"/>
    <row r="32799" hidden="1" x14ac:dyDescent="0.25"/>
    <row r="32800" hidden="1" x14ac:dyDescent="0.25"/>
    <row r="32801" hidden="1" x14ac:dyDescent="0.25"/>
    <row r="32802" hidden="1" x14ac:dyDescent="0.25"/>
    <row r="32803" hidden="1" x14ac:dyDescent="0.25"/>
    <row r="32804" hidden="1" x14ac:dyDescent="0.25"/>
    <row r="32805" hidden="1" x14ac:dyDescent="0.25"/>
    <row r="32806" hidden="1" x14ac:dyDescent="0.25"/>
    <row r="32807" hidden="1" x14ac:dyDescent="0.25"/>
    <row r="32808" hidden="1" x14ac:dyDescent="0.25"/>
    <row r="32809" hidden="1" x14ac:dyDescent="0.25"/>
    <row r="32810" hidden="1" x14ac:dyDescent="0.25"/>
    <row r="32811" hidden="1" x14ac:dyDescent="0.25"/>
    <row r="32812" hidden="1" x14ac:dyDescent="0.25"/>
    <row r="32813" hidden="1" x14ac:dyDescent="0.25"/>
    <row r="32814" hidden="1" x14ac:dyDescent="0.25"/>
    <row r="32815" hidden="1" x14ac:dyDescent="0.25"/>
    <row r="32816" hidden="1" x14ac:dyDescent="0.25"/>
    <row r="32817" hidden="1" x14ac:dyDescent="0.25"/>
    <row r="32818" hidden="1" x14ac:dyDescent="0.25"/>
    <row r="32819" hidden="1" x14ac:dyDescent="0.25"/>
    <row r="32820" hidden="1" x14ac:dyDescent="0.25"/>
    <row r="32821" hidden="1" x14ac:dyDescent="0.25"/>
    <row r="32822" hidden="1" x14ac:dyDescent="0.25"/>
    <row r="32823" hidden="1" x14ac:dyDescent="0.25"/>
    <row r="32824" hidden="1" x14ac:dyDescent="0.25"/>
    <row r="32825" hidden="1" x14ac:dyDescent="0.25"/>
    <row r="32826" hidden="1" x14ac:dyDescent="0.25"/>
    <row r="32827" hidden="1" x14ac:dyDescent="0.25"/>
    <row r="32828" hidden="1" x14ac:dyDescent="0.25"/>
    <row r="32829" hidden="1" x14ac:dyDescent="0.25"/>
    <row r="32830" hidden="1" x14ac:dyDescent="0.25"/>
    <row r="32831" hidden="1" x14ac:dyDescent="0.25"/>
    <row r="32832" hidden="1" x14ac:dyDescent="0.25"/>
    <row r="32833" hidden="1" x14ac:dyDescent="0.25"/>
    <row r="32834" hidden="1" x14ac:dyDescent="0.25"/>
    <row r="32835" hidden="1" x14ac:dyDescent="0.25"/>
    <row r="32836" hidden="1" x14ac:dyDescent="0.25"/>
    <row r="32837" hidden="1" x14ac:dyDescent="0.25"/>
    <row r="32838" hidden="1" x14ac:dyDescent="0.25"/>
    <row r="32839" hidden="1" x14ac:dyDescent="0.25"/>
    <row r="32840" hidden="1" x14ac:dyDescent="0.25"/>
    <row r="32841" hidden="1" x14ac:dyDescent="0.25"/>
    <row r="32842" hidden="1" x14ac:dyDescent="0.25"/>
    <row r="32843" hidden="1" x14ac:dyDescent="0.25"/>
    <row r="32844" hidden="1" x14ac:dyDescent="0.25"/>
    <row r="32845" hidden="1" x14ac:dyDescent="0.25"/>
    <row r="32846" hidden="1" x14ac:dyDescent="0.25"/>
    <row r="32847" hidden="1" x14ac:dyDescent="0.25"/>
    <row r="32848" hidden="1" x14ac:dyDescent="0.25"/>
    <row r="32849" hidden="1" x14ac:dyDescent="0.25"/>
    <row r="32850" hidden="1" x14ac:dyDescent="0.25"/>
    <row r="32851" hidden="1" x14ac:dyDescent="0.25"/>
    <row r="32852" hidden="1" x14ac:dyDescent="0.25"/>
    <row r="32853" hidden="1" x14ac:dyDescent="0.25"/>
    <row r="32854" hidden="1" x14ac:dyDescent="0.25"/>
    <row r="32855" hidden="1" x14ac:dyDescent="0.25"/>
    <row r="32856" hidden="1" x14ac:dyDescent="0.25"/>
    <row r="32857" hidden="1" x14ac:dyDescent="0.25"/>
    <row r="32858" hidden="1" x14ac:dyDescent="0.25"/>
    <row r="32859" hidden="1" x14ac:dyDescent="0.25"/>
    <row r="32860" hidden="1" x14ac:dyDescent="0.25"/>
    <row r="32861" hidden="1" x14ac:dyDescent="0.25"/>
    <row r="32862" hidden="1" x14ac:dyDescent="0.25"/>
    <row r="32863" hidden="1" x14ac:dyDescent="0.25"/>
    <row r="32864" hidden="1" x14ac:dyDescent="0.25"/>
    <row r="32865" hidden="1" x14ac:dyDescent="0.25"/>
    <row r="32866" hidden="1" x14ac:dyDescent="0.25"/>
    <row r="32867" hidden="1" x14ac:dyDescent="0.25"/>
    <row r="32868" hidden="1" x14ac:dyDescent="0.25"/>
    <row r="32869" hidden="1" x14ac:dyDescent="0.25"/>
    <row r="32870" hidden="1" x14ac:dyDescent="0.25"/>
    <row r="32871" hidden="1" x14ac:dyDescent="0.25"/>
    <row r="32872" hidden="1" x14ac:dyDescent="0.25"/>
    <row r="32873" hidden="1" x14ac:dyDescent="0.25"/>
    <row r="32874" hidden="1" x14ac:dyDescent="0.25"/>
    <row r="32875" hidden="1" x14ac:dyDescent="0.25"/>
    <row r="32876" hidden="1" x14ac:dyDescent="0.25"/>
    <row r="32877" hidden="1" x14ac:dyDescent="0.25"/>
    <row r="32878" hidden="1" x14ac:dyDescent="0.25"/>
    <row r="32879" hidden="1" x14ac:dyDescent="0.25"/>
    <row r="32880" hidden="1" x14ac:dyDescent="0.25"/>
    <row r="32881" hidden="1" x14ac:dyDescent="0.25"/>
    <row r="32882" hidden="1" x14ac:dyDescent="0.25"/>
    <row r="32883" hidden="1" x14ac:dyDescent="0.25"/>
    <row r="32884" hidden="1" x14ac:dyDescent="0.25"/>
    <row r="32885" hidden="1" x14ac:dyDescent="0.25"/>
    <row r="32886" hidden="1" x14ac:dyDescent="0.25"/>
    <row r="32887" hidden="1" x14ac:dyDescent="0.25"/>
    <row r="32888" hidden="1" x14ac:dyDescent="0.25"/>
    <row r="32889" hidden="1" x14ac:dyDescent="0.25"/>
    <row r="32890" hidden="1" x14ac:dyDescent="0.25"/>
    <row r="32891" hidden="1" x14ac:dyDescent="0.25"/>
    <row r="32892" hidden="1" x14ac:dyDescent="0.25"/>
    <row r="32893" hidden="1" x14ac:dyDescent="0.25"/>
    <row r="32894" hidden="1" x14ac:dyDescent="0.25"/>
    <row r="32895" hidden="1" x14ac:dyDescent="0.25"/>
    <row r="32896" hidden="1" x14ac:dyDescent="0.25"/>
    <row r="32897" hidden="1" x14ac:dyDescent="0.25"/>
    <row r="32898" hidden="1" x14ac:dyDescent="0.25"/>
    <row r="32899" hidden="1" x14ac:dyDescent="0.25"/>
    <row r="32900" hidden="1" x14ac:dyDescent="0.25"/>
    <row r="32901" hidden="1" x14ac:dyDescent="0.25"/>
    <row r="32902" hidden="1" x14ac:dyDescent="0.25"/>
    <row r="32903" hidden="1" x14ac:dyDescent="0.25"/>
    <row r="32904" hidden="1" x14ac:dyDescent="0.25"/>
    <row r="32905" hidden="1" x14ac:dyDescent="0.25"/>
    <row r="32906" hidden="1" x14ac:dyDescent="0.25"/>
    <row r="32907" hidden="1" x14ac:dyDescent="0.25"/>
    <row r="32908" hidden="1" x14ac:dyDescent="0.25"/>
    <row r="32909" hidden="1" x14ac:dyDescent="0.25"/>
    <row r="32910" hidden="1" x14ac:dyDescent="0.25"/>
    <row r="32911" hidden="1" x14ac:dyDescent="0.25"/>
    <row r="32912" hidden="1" x14ac:dyDescent="0.25"/>
    <row r="32913" hidden="1" x14ac:dyDescent="0.25"/>
    <row r="32914" hidden="1" x14ac:dyDescent="0.25"/>
    <row r="32915" hidden="1" x14ac:dyDescent="0.25"/>
    <row r="32916" hidden="1" x14ac:dyDescent="0.25"/>
    <row r="32917" hidden="1" x14ac:dyDescent="0.25"/>
    <row r="32918" hidden="1" x14ac:dyDescent="0.25"/>
    <row r="32919" hidden="1" x14ac:dyDescent="0.25"/>
    <row r="32920" hidden="1" x14ac:dyDescent="0.25"/>
    <row r="32921" hidden="1" x14ac:dyDescent="0.25"/>
    <row r="32922" hidden="1" x14ac:dyDescent="0.25"/>
    <row r="32923" hidden="1" x14ac:dyDescent="0.25"/>
    <row r="32924" hidden="1" x14ac:dyDescent="0.25"/>
    <row r="32925" hidden="1" x14ac:dyDescent="0.25"/>
    <row r="32926" hidden="1" x14ac:dyDescent="0.25"/>
    <row r="32927" hidden="1" x14ac:dyDescent="0.25"/>
    <row r="32928" hidden="1" x14ac:dyDescent="0.25"/>
    <row r="32929" hidden="1" x14ac:dyDescent="0.25"/>
    <row r="32930" hidden="1" x14ac:dyDescent="0.25"/>
    <row r="32931" hidden="1" x14ac:dyDescent="0.25"/>
    <row r="32932" hidden="1" x14ac:dyDescent="0.25"/>
    <row r="32933" hidden="1" x14ac:dyDescent="0.25"/>
    <row r="32934" hidden="1" x14ac:dyDescent="0.25"/>
    <row r="32935" hidden="1" x14ac:dyDescent="0.25"/>
    <row r="32936" hidden="1" x14ac:dyDescent="0.25"/>
    <row r="32937" hidden="1" x14ac:dyDescent="0.25"/>
    <row r="32938" hidden="1" x14ac:dyDescent="0.25"/>
    <row r="32939" hidden="1" x14ac:dyDescent="0.25"/>
    <row r="32940" hidden="1" x14ac:dyDescent="0.25"/>
    <row r="32941" hidden="1" x14ac:dyDescent="0.25"/>
    <row r="32942" hidden="1" x14ac:dyDescent="0.25"/>
    <row r="32943" hidden="1" x14ac:dyDescent="0.25"/>
    <row r="32944" hidden="1" x14ac:dyDescent="0.25"/>
    <row r="32945" hidden="1" x14ac:dyDescent="0.25"/>
    <row r="32946" hidden="1" x14ac:dyDescent="0.25"/>
    <row r="32947" hidden="1" x14ac:dyDescent="0.25"/>
    <row r="32948" hidden="1" x14ac:dyDescent="0.25"/>
    <row r="32949" hidden="1" x14ac:dyDescent="0.25"/>
    <row r="32950" hidden="1" x14ac:dyDescent="0.25"/>
    <row r="32951" hidden="1" x14ac:dyDescent="0.25"/>
    <row r="32952" hidden="1" x14ac:dyDescent="0.25"/>
    <row r="32953" hidden="1" x14ac:dyDescent="0.25"/>
    <row r="32954" hidden="1" x14ac:dyDescent="0.25"/>
    <row r="32955" hidden="1" x14ac:dyDescent="0.25"/>
    <row r="32956" hidden="1" x14ac:dyDescent="0.25"/>
    <row r="32957" hidden="1" x14ac:dyDescent="0.25"/>
    <row r="32958" hidden="1" x14ac:dyDescent="0.25"/>
    <row r="32959" hidden="1" x14ac:dyDescent="0.25"/>
    <row r="32960" hidden="1" x14ac:dyDescent="0.25"/>
    <row r="32961" hidden="1" x14ac:dyDescent="0.25"/>
    <row r="32962" hidden="1" x14ac:dyDescent="0.25"/>
    <row r="32963" hidden="1" x14ac:dyDescent="0.25"/>
    <row r="32964" hidden="1" x14ac:dyDescent="0.25"/>
    <row r="32965" hidden="1" x14ac:dyDescent="0.25"/>
    <row r="32966" hidden="1" x14ac:dyDescent="0.25"/>
    <row r="32967" hidden="1" x14ac:dyDescent="0.25"/>
    <row r="32968" hidden="1" x14ac:dyDescent="0.25"/>
    <row r="32969" hidden="1" x14ac:dyDescent="0.25"/>
    <row r="32970" hidden="1" x14ac:dyDescent="0.25"/>
    <row r="32971" hidden="1" x14ac:dyDescent="0.25"/>
    <row r="32972" hidden="1" x14ac:dyDescent="0.25"/>
    <row r="32973" hidden="1" x14ac:dyDescent="0.25"/>
    <row r="32974" hidden="1" x14ac:dyDescent="0.25"/>
    <row r="32975" hidden="1" x14ac:dyDescent="0.25"/>
    <row r="32976" hidden="1" x14ac:dyDescent="0.25"/>
    <row r="32977" hidden="1" x14ac:dyDescent="0.25"/>
    <row r="32978" hidden="1" x14ac:dyDescent="0.25"/>
    <row r="32979" hidden="1" x14ac:dyDescent="0.25"/>
    <row r="32980" hidden="1" x14ac:dyDescent="0.25"/>
    <row r="32981" hidden="1" x14ac:dyDescent="0.25"/>
    <row r="32982" hidden="1" x14ac:dyDescent="0.25"/>
    <row r="32983" hidden="1" x14ac:dyDescent="0.25"/>
    <row r="32984" hidden="1" x14ac:dyDescent="0.25"/>
    <row r="32985" hidden="1" x14ac:dyDescent="0.25"/>
    <row r="32986" hidden="1" x14ac:dyDescent="0.25"/>
    <row r="32987" hidden="1" x14ac:dyDescent="0.25"/>
    <row r="32988" hidden="1" x14ac:dyDescent="0.25"/>
    <row r="32989" hidden="1" x14ac:dyDescent="0.25"/>
    <row r="32990" hidden="1" x14ac:dyDescent="0.25"/>
    <row r="32991" hidden="1" x14ac:dyDescent="0.25"/>
    <row r="32992" hidden="1" x14ac:dyDescent="0.25"/>
    <row r="32993" hidden="1" x14ac:dyDescent="0.25"/>
    <row r="32994" hidden="1" x14ac:dyDescent="0.25"/>
    <row r="32995" hidden="1" x14ac:dyDescent="0.25"/>
    <row r="32996" hidden="1" x14ac:dyDescent="0.25"/>
    <row r="32997" hidden="1" x14ac:dyDescent="0.25"/>
    <row r="32998" hidden="1" x14ac:dyDescent="0.25"/>
    <row r="32999" hidden="1" x14ac:dyDescent="0.25"/>
    <row r="33000" hidden="1" x14ac:dyDescent="0.25"/>
    <row r="33001" hidden="1" x14ac:dyDescent="0.25"/>
    <row r="33002" hidden="1" x14ac:dyDescent="0.25"/>
    <row r="33003" hidden="1" x14ac:dyDescent="0.25"/>
    <row r="33004" hidden="1" x14ac:dyDescent="0.25"/>
    <row r="33005" hidden="1" x14ac:dyDescent="0.25"/>
    <row r="33006" hidden="1" x14ac:dyDescent="0.25"/>
    <row r="33007" hidden="1" x14ac:dyDescent="0.25"/>
    <row r="33008" hidden="1" x14ac:dyDescent="0.25"/>
    <row r="33009" hidden="1" x14ac:dyDescent="0.25"/>
    <row r="33010" hidden="1" x14ac:dyDescent="0.25"/>
    <row r="33011" hidden="1" x14ac:dyDescent="0.25"/>
    <row r="33012" hidden="1" x14ac:dyDescent="0.25"/>
    <row r="33013" hidden="1" x14ac:dyDescent="0.25"/>
    <row r="33014" hidden="1" x14ac:dyDescent="0.25"/>
    <row r="33015" hidden="1" x14ac:dyDescent="0.25"/>
    <row r="33016" hidden="1" x14ac:dyDescent="0.25"/>
    <row r="33017" hidden="1" x14ac:dyDescent="0.25"/>
    <row r="33018" hidden="1" x14ac:dyDescent="0.25"/>
    <row r="33019" hidden="1" x14ac:dyDescent="0.25"/>
    <row r="33020" hidden="1" x14ac:dyDescent="0.25"/>
    <row r="33021" hidden="1" x14ac:dyDescent="0.25"/>
    <row r="33022" hidden="1" x14ac:dyDescent="0.25"/>
    <row r="33023" hidden="1" x14ac:dyDescent="0.25"/>
    <row r="33024" hidden="1" x14ac:dyDescent="0.25"/>
    <row r="33025" hidden="1" x14ac:dyDescent="0.25"/>
    <row r="33026" hidden="1" x14ac:dyDescent="0.25"/>
    <row r="33027" hidden="1" x14ac:dyDescent="0.25"/>
    <row r="33028" hidden="1" x14ac:dyDescent="0.25"/>
    <row r="33029" hidden="1" x14ac:dyDescent="0.25"/>
    <row r="33030" hidden="1" x14ac:dyDescent="0.25"/>
    <row r="33031" hidden="1" x14ac:dyDescent="0.25"/>
    <row r="33032" hidden="1" x14ac:dyDescent="0.25"/>
    <row r="33033" hidden="1" x14ac:dyDescent="0.25"/>
    <row r="33034" hidden="1" x14ac:dyDescent="0.25"/>
    <row r="33035" hidden="1" x14ac:dyDescent="0.25"/>
    <row r="33036" hidden="1" x14ac:dyDescent="0.25"/>
    <row r="33037" hidden="1" x14ac:dyDescent="0.25"/>
    <row r="33038" hidden="1" x14ac:dyDescent="0.25"/>
    <row r="33039" hidden="1" x14ac:dyDescent="0.25"/>
    <row r="33040" hidden="1" x14ac:dyDescent="0.25"/>
    <row r="33041" hidden="1" x14ac:dyDescent="0.25"/>
    <row r="33042" hidden="1" x14ac:dyDescent="0.25"/>
    <row r="33043" hidden="1" x14ac:dyDescent="0.25"/>
    <row r="33044" hidden="1" x14ac:dyDescent="0.25"/>
    <row r="33045" hidden="1" x14ac:dyDescent="0.25"/>
    <row r="33046" hidden="1" x14ac:dyDescent="0.25"/>
    <row r="33047" hidden="1" x14ac:dyDescent="0.25"/>
    <row r="33048" hidden="1" x14ac:dyDescent="0.25"/>
    <row r="33049" hidden="1" x14ac:dyDescent="0.25"/>
    <row r="33050" hidden="1" x14ac:dyDescent="0.25"/>
    <row r="33051" hidden="1" x14ac:dyDescent="0.25"/>
    <row r="33052" hidden="1" x14ac:dyDescent="0.25"/>
    <row r="33053" hidden="1" x14ac:dyDescent="0.25"/>
    <row r="33054" hidden="1" x14ac:dyDescent="0.25"/>
    <row r="33055" hidden="1" x14ac:dyDescent="0.25"/>
    <row r="33056" hidden="1" x14ac:dyDescent="0.25"/>
    <row r="33057" hidden="1" x14ac:dyDescent="0.25"/>
    <row r="33058" hidden="1" x14ac:dyDescent="0.25"/>
    <row r="33059" hidden="1" x14ac:dyDescent="0.25"/>
    <row r="33060" hidden="1" x14ac:dyDescent="0.25"/>
    <row r="33061" hidden="1" x14ac:dyDescent="0.25"/>
    <row r="33062" hidden="1" x14ac:dyDescent="0.25"/>
    <row r="33063" hidden="1" x14ac:dyDescent="0.25"/>
    <row r="33064" hidden="1" x14ac:dyDescent="0.25"/>
    <row r="33065" hidden="1" x14ac:dyDescent="0.25"/>
    <row r="33066" hidden="1" x14ac:dyDescent="0.25"/>
    <row r="33067" hidden="1" x14ac:dyDescent="0.25"/>
    <row r="33068" hidden="1" x14ac:dyDescent="0.25"/>
    <row r="33069" hidden="1" x14ac:dyDescent="0.25"/>
    <row r="33070" hidden="1" x14ac:dyDescent="0.25"/>
    <row r="33071" hidden="1" x14ac:dyDescent="0.25"/>
    <row r="33072" hidden="1" x14ac:dyDescent="0.25"/>
    <row r="33073" hidden="1" x14ac:dyDescent="0.25"/>
    <row r="33074" hidden="1" x14ac:dyDescent="0.25"/>
    <row r="33075" hidden="1" x14ac:dyDescent="0.25"/>
    <row r="33076" hidden="1" x14ac:dyDescent="0.25"/>
    <row r="33077" hidden="1" x14ac:dyDescent="0.25"/>
    <row r="33078" hidden="1" x14ac:dyDescent="0.25"/>
    <row r="33079" hidden="1" x14ac:dyDescent="0.25"/>
    <row r="33080" hidden="1" x14ac:dyDescent="0.25"/>
    <row r="33081" hidden="1" x14ac:dyDescent="0.25"/>
    <row r="33082" hidden="1" x14ac:dyDescent="0.25"/>
    <row r="33083" hidden="1" x14ac:dyDescent="0.25"/>
    <row r="33084" hidden="1" x14ac:dyDescent="0.25"/>
    <row r="33085" hidden="1" x14ac:dyDescent="0.25"/>
    <row r="33086" hidden="1" x14ac:dyDescent="0.25"/>
    <row r="33087" hidden="1" x14ac:dyDescent="0.25"/>
    <row r="33088" hidden="1" x14ac:dyDescent="0.25"/>
    <row r="33089" hidden="1" x14ac:dyDescent="0.25"/>
    <row r="33090" hidden="1" x14ac:dyDescent="0.25"/>
    <row r="33091" hidden="1" x14ac:dyDescent="0.25"/>
    <row r="33092" hidden="1" x14ac:dyDescent="0.25"/>
    <row r="33093" hidden="1" x14ac:dyDescent="0.25"/>
    <row r="33094" hidden="1" x14ac:dyDescent="0.25"/>
    <row r="33095" hidden="1" x14ac:dyDescent="0.25"/>
    <row r="33096" hidden="1" x14ac:dyDescent="0.25"/>
    <row r="33097" hidden="1" x14ac:dyDescent="0.25"/>
    <row r="33098" hidden="1" x14ac:dyDescent="0.25"/>
    <row r="33099" hidden="1" x14ac:dyDescent="0.25"/>
    <row r="33100" hidden="1" x14ac:dyDescent="0.25"/>
    <row r="33101" hidden="1" x14ac:dyDescent="0.25"/>
    <row r="33102" hidden="1" x14ac:dyDescent="0.25"/>
    <row r="33103" hidden="1" x14ac:dyDescent="0.25"/>
    <row r="33104" hidden="1" x14ac:dyDescent="0.25"/>
    <row r="33105" hidden="1" x14ac:dyDescent="0.25"/>
    <row r="33106" hidden="1" x14ac:dyDescent="0.25"/>
    <row r="33107" hidden="1" x14ac:dyDescent="0.25"/>
    <row r="33108" hidden="1" x14ac:dyDescent="0.25"/>
    <row r="33109" hidden="1" x14ac:dyDescent="0.25"/>
    <row r="33110" hidden="1" x14ac:dyDescent="0.25"/>
    <row r="33111" hidden="1" x14ac:dyDescent="0.25"/>
    <row r="33112" hidden="1" x14ac:dyDescent="0.25"/>
    <row r="33113" hidden="1" x14ac:dyDescent="0.25"/>
    <row r="33114" hidden="1" x14ac:dyDescent="0.25"/>
    <row r="33115" hidden="1" x14ac:dyDescent="0.25"/>
    <row r="33116" hidden="1" x14ac:dyDescent="0.25"/>
    <row r="33117" hidden="1" x14ac:dyDescent="0.25"/>
    <row r="33118" hidden="1" x14ac:dyDescent="0.25"/>
    <row r="33119" hidden="1" x14ac:dyDescent="0.25"/>
    <row r="33120" hidden="1" x14ac:dyDescent="0.25"/>
    <row r="33121" hidden="1" x14ac:dyDescent="0.25"/>
    <row r="33122" hidden="1" x14ac:dyDescent="0.25"/>
    <row r="33123" hidden="1" x14ac:dyDescent="0.25"/>
    <row r="33124" hidden="1" x14ac:dyDescent="0.25"/>
    <row r="33125" hidden="1" x14ac:dyDescent="0.25"/>
    <row r="33126" hidden="1" x14ac:dyDescent="0.25"/>
    <row r="33127" hidden="1" x14ac:dyDescent="0.25"/>
    <row r="33128" hidden="1" x14ac:dyDescent="0.25"/>
    <row r="33129" hidden="1" x14ac:dyDescent="0.25"/>
    <row r="33130" hidden="1" x14ac:dyDescent="0.25"/>
    <row r="33131" hidden="1" x14ac:dyDescent="0.25"/>
    <row r="33132" hidden="1" x14ac:dyDescent="0.25"/>
    <row r="33133" hidden="1" x14ac:dyDescent="0.25"/>
    <row r="33134" hidden="1" x14ac:dyDescent="0.25"/>
    <row r="33135" hidden="1" x14ac:dyDescent="0.25"/>
    <row r="33136" hidden="1" x14ac:dyDescent="0.25"/>
    <row r="33137" hidden="1" x14ac:dyDescent="0.25"/>
    <row r="33138" hidden="1" x14ac:dyDescent="0.25"/>
    <row r="33139" hidden="1" x14ac:dyDescent="0.25"/>
    <row r="33140" hidden="1" x14ac:dyDescent="0.25"/>
    <row r="33141" hidden="1" x14ac:dyDescent="0.25"/>
    <row r="33142" hidden="1" x14ac:dyDescent="0.25"/>
    <row r="33143" hidden="1" x14ac:dyDescent="0.25"/>
    <row r="33144" hidden="1" x14ac:dyDescent="0.25"/>
    <row r="33145" hidden="1" x14ac:dyDescent="0.25"/>
    <row r="33146" hidden="1" x14ac:dyDescent="0.25"/>
    <row r="33147" hidden="1" x14ac:dyDescent="0.25"/>
    <row r="33148" hidden="1" x14ac:dyDescent="0.25"/>
    <row r="33149" hidden="1" x14ac:dyDescent="0.25"/>
    <row r="33150" hidden="1" x14ac:dyDescent="0.25"/>
    <row r="33151" hidden="1" x14ac:dyDescent="0.25"/>
    <row r="33152" hidden="1" x14ac:dyDescent="0.25"/>
    <row r="33153" hidden="1" x14ac:dyDescent="0.25"/>
    <row r="33154" hidden="1" x14ac:dyDescent="0.25"/>
    <row r="33155" hidden="1" x14ac:dyDescent="0.25"/>
    <row r="33156" hidden="1" x14ac:dyDescent="0.25"/>
    <row r="33157" hidden="1" x14ac:dyDescent="0.25"/>
    <row r="33158" hidden="1" x14ac:dyDescent="0.25"/>
    <row r="33159" hidden="1" x14ac:dyDescent="0.25"/>
    <row r="33160" hidden="1" x14ac:dyDescent="0.25"/>
    <row r="33161" hidden="1" x14ac:dyDescent="0.25"/>
    <row r="33162" hidden="1" x14ac:dyDescent="0.25"/>
    <row r="33163" hidden="1" x14ac:dyDescent="0.25"/>
    <row r="33164" hidden="1" x14ac:dyDescent="0.25"/>
    <row r="33165" hidden="1" x14ac:dyDescent="0.25"/>
    <row r="33166" hidden="1" x14ac:dyDescent="0.25"/>
    <row r="33167" hidden="1" x14ac:dyDescent="0.25"/>
    <row r="33168" hidden="1" x14ac:dyDescent="0.25"/>
    <row r="33169" hidden="1" x14ac:dyDescent="0.25"/>
    <row r="33170" hidden="1" x14ac:dyDescent="0.25"/>
    <row r="33171" hidden="1" x14ac:dyDescent="0.25"/>
    <row r="33172" hidden="1" x14ac:dyDescent="0.25"/>
    <row r="33173" hidden="1" x14ac:dyDescent="0.25"/>
    <row r="33174" hidden="1" x14ac:dyDescent="0.25"/>
    <row r="33175" hidden="1" x14ac:dyDescent="0.25"/>
    <row r="33176" hidden="1" x14ac:dyDescent="0.25"/>
    <row r="33177" hidden="1" x14ac:dyDescent="0.25"/>
    <row r="33178" hidden="1" x14ac:dyDescent="0.25"/>
    <row r="33179" hidden="1" x14ac:dyDescent="0.25"/>
    <row r="33180" hidden="1" x14ac:dyDescent="0.25"/>
    <row r="33181" hidden="1" x14ac:dyDescent="0.25"/>
    <row r="33182" hidden="1" x14ac:dyDescent="0.25"/>
    <row r="33183" hidden="1" x14ac:dyDescent="0.25"/>
    <row r="33184" hidden="1" x14ac:dyDescent="0.25"/>
    <row r="33185" hidden="1" x14ac:dyDescent="0.25"/>
    <row r="33186" hidden="1" x14ac:dyDescent="0.25"/>
    <row r="33187" hidden="1" x14ac:dyDescent="0.25"/>
    <row r="33188" hidden="1" x14ac:dyDescent="0.25"/>
    <row r="33189" hidden="1" x14ac:dyDescent="0.25"/>
    <row r="33190" hidden="1" x14ac:dyDescent="0.25"/>
    <row r="33191" hidden="1" x14ac:dyDescent="0.25"/>
    <row r="33192" hidden="1" x14ac:dyDescent="0.25"/>
    <row r="33193" hidden="1" x14ac:dyDescent="0.25"/>
    <row r="33194" hidden="1" x14ac:dyDescent="0.25"/>
    <row r="33195" hidden="1" x14ac:dyDescent="0.25"/>
    <row r="33196" hidden="1" x14ac:dyDescent="0.25"/>
    <row r="33197" hidden="1" x14ac:dyDescent="0.25"/>
    <row r="33198" hidden="1" x14ac:dyDescent="0.25"/>
    <row r="33199" hidden="1" x14ac:dyDescent="0.25"/>
    <row r="33200" hidden="1" x14ac:dyDescent="0.25"/>
    <row r="33201" hidden="1" x14ac:dyDescent="0.25"/>
    <row r="33202" hidden="1" x14ac:dyDescent="0.25"/>
    <row r="33203" hidden="1" x14ac:dyDescent="0.25"/>
    <row r="33204" hidden="1" x14ac:dyDescent="0.25"/>
    <row r="33205" hidden="1" x14ac:dyDescent="0.25"/>
    <row r="33206" hidden="1" x14ac:dyDescent="0.25"/>
    <row r="33207" hidden="1" x14ac:dyDescent="0.25"/>
    <row r="33208" hidden="1" x14ac:dyDescent="0.25"/>
    <row r="33209" hidden="1" x14ac:dyDescent="0.25"/>
    <row r="33210" hidden="1" x14ac:dyDescent="0.25"/>
    <row r="33211" hidden="1" x14ac:dyDescent="0.25"/>
    <row r="33212" hidden="1" x14ac:dyDescent="0.25"/>
    <row r="33213" hidden="1" x14ac:dyDescent="0.25"/>
    <row r="33214" hidden="1" x14ac:dyDescent="0.25"/>
    <row r="33215" hidden="1" x14ac:dyDescent="0.25"/>
    <row r="33216" hidden="1" x14ac:dyDescent="0.25"/>
    <row r="33217" hidden="1" x14ac:dyDescent="0.25"/>
    <row r="33218" hidden="1" x14ac:dyDescent="0.25"/>
    <row r="33219" hidden="1" x14ac:dyDescent="0.25"/>
    <row r="33220" hidden="1" x14ac:dyDescent="0.25"/>
    <row r="33221" hidden="1" x14ac:dyDescent="0.25"/>
    <row r="33222" hidden="1" x14ac:dyDescent="0.25"/>
    <row r="33223" hidden="1" x14ac:dyDescent="0.25"/>
    <row r="33224" hidden="1" x14ac:dyDescent="0.25"/>
    <row r="33225" hidden="1" x14ac:dyDescent="0.25"/>
    <row r="33226" hidden="1" x14ac:dyDescent="0.25"/>
    <row r="33227" hidden="1" x14ac:dyDescent="0.25"/>
    <row r="33228" hidden="1" x14ac:dyDescent="0.25"/>
    <row r="33229" hidden="1" x14ac:dyDescent="0.25"/>
    <row r="33230" hidden="1" x14ac:dyDescent="0.25"/>
    <row r="33231" hidden="1" x14ac:dyDescent="0.25"/>
    <row r="33232" hidden="1" x14ac:dyDescent="0.25"/>
    <row r="33233" hidden="1" x14ac:dyDescent="0.25"/>
    <row r="33234" hidden="1" x14ac:dyDescent="0.25"/>
    <row r="33235" hidden="1" x14ac:dyDescent="0.25"/>
    <row r="33236" hidden="1" x14ac:dyDescent="0.25"/>
    <row r="33237" hidden="1" x14ac:dyDescent="0.25"/>
    <row r="33238" hidden="1" x14ac:dyDescent="0.25"/>
    <row r="33239" hidden="1" x14ac:dyDescent="0.25"/>
    <row r="33240" hidden="1" x14ac:dyDescent="0.25"/>
    <row r="33241" hidden="1" x14ac:dyDescent="0.25"/>
    <row r="33242" hidden="1" x14ac:dyDescent="0.25"/>
    <row r="33243" hidden="1" x14ac:dyDescent="0.25"/>
    <row r="33244" hidden="1" x14ac:dyDescent="0.25"/>
    <row r="33245" hidden="1" x14ac:dyDescent="0.25"/>
    <row r="33246" hidden="1" x14ac:dyDescent="0.25"/>
    <row r="33247" hidden="1" x14ac:dyDescent="0.25"/>
    <row r="33248" hidden="1" x14ac:dyDescent="0.25"/>
    <row r="33249" hidden="1" x14ac:dyDescent="0.25"/>
    <row r="33250" hidden="1" x14ac:dyDescent="0.25"/>
    <row r="33251" hidden="1" x14ac:dyDescent="0.25"/>
    <row r="33252" hidden="1" x14ac:dyDescent="0.25"/>
    <row r="33253" hidden="1" x14ac:dyDescent="0.25"/>
    <row r="33254" hidden="1" x14ac:dyDescent="0.25"/>
    <row r="33255" hidden="1" x14ac:dyDescent="0.25"/>
    <row r="33256" hidden="1" x14ac:dyDescent="0.25"/>
    <row r="33257" hidden="1" x14ac:dyDescent="0.25"/>
    <row r="33258" hidden="1" x14ac:dyDescent="0.25"/>
    <row r="33259" hidden="1" x14ac:dyDescent="0.25"/>
    <row r="33260" hidden="1" x14ac:dyDescent="0.25"/>
    <row r="33261" hidden="1" x14ac:dyDescent="0.25"/>
    <row r="33262" hidden="1" x14ac:dyDescent="0.25"/>
    <row r="33263" hidden="1" x14ac:dyDescent="0.25"/>
    <row r="33264" hidden="1" x14ac:dyDescent="0.25"/>
    <row r="33265" hidden="1" x14ac:dyDescent="0.25"/>
    <row r="33266" hidden="1" x14ac:dyDescent="0.25"/>
    <row r="33267" hidden="1" x14ac:dyDescent="0.25"/>
    <row r="33268" hidden="1" x14ac:dyDescent="0.25"/>
    <row r="33269" hidden="1" x14ac:dyDescent="0.25"/>
    <row r="33270" hidden="1" x14ac:dyDescent="0.25"/>
    <row r="33271" hidden="1" x14ac:dyDescent="0.25"/>
    <row r="33272" hidden="1" x14ac:dyDescent="0.25"/>
    <row r="33273" hidden="1" x14ac:dyDescent="0.25"/>
    <row r="33274" hidden="1" x14ac:dyDescent="0.25"/>
    <row r="33275" hidden="1" x14ac:dyDescent="0.25"/>
    <row r="33276" hidden="1" x14ac:dyDescent="0.25"/>
    <row r="33277" hidden="1" x14ac:dyDescent="0.25"/>
    <row r="33278" hidden="1" x14ac:dyDescent="0.25"/>
    <row r="33279" hidden="1" x14ac:dyDescent="0.25"/>
    <row r="33280" hidden="1" x14ac:dyDescent="0.25"/>
    <row r="33281" hidden="1" x14ac:dyDescent="0.25"/>
    <row r="33282" hidden="1" x14ac:dyDescent="0.25"/>
    <row r="33283" hidden="1" x14ac:dyDescent="0.25"/>
    <row r="33284" hidden="1" x14ac:dyDescent="0.25"/>
    <row r="33285" hidden="1" x14ac:dyDescent="0.25"/>
    <row r="33286" hidden="1" x14ac:dyDescent="0.25"/>
    <row r="33287" hidden="1" x14ac:dyDescent="0.25"/>
    <row r="33288" hidden="1" x14ac:dyDescent="0.25"/>
    <row r="33289" hidden="1" x14ac:dyDescent="0.25"/>
    <row r="33290" hidden="1" x14ac:dyDescent="0.25"/>
    <row r="33291" hidden="1" x14ac:dyDescent="0.25"/>
    <row r="33292" hidden="1" x14ac:dyDescent="0.25"/>
    <row r="33293" hidden="1" x14ac:dyDescent="0.25"/>
    <row r="33294" hidden="1" x14ac:dyDescent="0.25"/>
    <row r="33295" hidden="1" x14ac:dyDescent="0.25"/>
    <row r="33296" hidden="1" x14ac:dyDescent="0.25"/>
    <row r="33297" hidden="1" x14ac:dyDescent="0.25"/>
    <row r="33298" hidden="1" x14ac:dyDescent="0.25"/>
    <row r="33299" hidden="1" x14ac:dyDescent="0.25"/>
    <row r="33300" hidden="1" x14ac:dyDescent="0.25"/>
    <row r="33301" hidden="1" x14ac:dyDescent="0.25"/>
    <row r="33302" hidden="1" x14ac:dyDescent="0.25"/>
    <row r="33303" hidden="1" x14ac:dyDescent="0.25"/>
    <row r="33304" hidden="1" x14ac:dyDescent="0.25"/>
    <row r="33305" hidden="1" x14ac:dyDescent="0.25"/>
    <row r="33306" hidden="1" x14ac:dyDescent="0.25"/>
    <row r="33307" hidden="1" x14ac:dyDescent="0.25"/>
    <row r="33308" hidden="1" x14ac:dyDescent="0.25"/>
    <row r="33309" hidden="1" x14ac:dyDescent="0.25"/>
    <row r="33310" hidden="1" x14ac:dyDescent="0.25"/>
    <row r="33311" hidden="1" x14ac:dyDescent="0.25"/>
    <row r="33312" hidden="1" x14ac:dyDescent="0.25"/>
    <row r="33313" hidden="1" x14ac:dyDescent="0.25"/>
    <row r="33314" hidden="1" x14ac:dyDescent="0.25"/>
    <row r="33315" hidden="1" x14ac:dyDescent="0.25"/>
    <row r="33316" hidden="1" x14ac:dyDescent="0.25"/>
    <row r="33317" hidden="1" x14ac:dyDescent="0.25"/>
    <row r="33318" hidden="1" x14ac:dyDescent="0.25"/>
    <row r="33319" hidden="1" x14ac:dyDescent="0.25"/>
    <row r="33320" hidden="1" x14ac:dyDescent="0.25"/>
    <row r="33321" hidden="1" x14ac:dyDescent="0.25"/>
    <row r="33322" hidden="1" x14ac:dyDescent="0.25"/>
    <row r="33323" hidden="1" x14ac:dyDescent="0.25"/>
    <row r="33324" hidden="1" x14ac:dyDescent="0.25"/>
    <row r="33325" hidden="1" x14ac:dyDescent="0.25"/>
    <row r="33326" hidden="1" x14ac:dyDescent="0.25"/>
    <row r="33327" hidden="1" x14ac:dyDescent="0.25"/>
    <row r="33328" hidden="1" x14ac:dyDescent="0.25"/>
    <row r="33329" hidden="1" x14ac:dyDescent="0.25"/>
    <row r="33330" hidden="1" x14ac:dyDescent="0.25"/>
    <row r="33331" hidden="1" x14ac:dyDescent="0.25"/>
    <row r="33332" hidden="1" x14ac:dyDescent="0.25"/>
    <row r="33333" hidden="1" x14ac:dyDescent="0.25"/>
    <row r="33334" hidden="1" x14ac:dyDescent="0.25"/>
    <row r="33335" hidden="1" x14ac:dyDescent="0.25"/>
    <row r="33336" hidden="1" x14ac:dyDescent="0.25"/>
    <row r="33337" hidden="1" x14ac:dyDescent="0.25"/>
    <row r="33338" hidden="1" x14ac:dyDescent="0.25"/>
    <row r="33339" hidden="1" x14ac:dyDescent="0.25"/>
    <row r="33340" hidden="1" x14ac:dyDescent="0.25"/>
    <row r="33341" hidden="1" x14ac:dyDescent="0.25"/>
    <row r="33342" hidden="1" x14ac:dyDescent="0.25"/>
    <row r="33343" hidden="1" x14ac:dyDescent="0.25"/>
    <row r="33344" hidden="1" x14ac:dyDescent="0.25"/>
    <row r="33345" hidden="1" x14ac:dyDescent="0.25"/>
    <row r="33346" hidden="1" x14ac:dyDescent="0.25"/>
    <row r="33347" hidden="1" x14ac:dyDescent="0.25"/>
    <row r="33348" hidden="1" x14ac:dyDescent="0.25"/>
    <row r="33349" hidden="1" x14ac:dyDescent="0.25"/>
    <row r="33350" hidden="1" x14ac:dyDescent="0.25"/>
    <row r="33351" hidden="1" x14ac:dyDescent="0.25"/>
    <row r="33352" hidden="1" x14ac:dyDescent="0.25"/>
    <row r="33353" hidden="1" x14ac:dyDescent="0.25"/>
    <row r="33354" hidden="1" x14ac:dyDescent="0.25"/>
    <row r="33355" hidden="1" x14ac:dyDescent="0.25"/>
    <row r="33356" hidden="1" x14ac:dyDescent="0.25"/>
    <row r="33357" hidden="1" x14ac:dyDescent="0.25"/>
    <row r="33358" hidden="1" x14ac:dyDescent="0.25"/>
    <row r="33359" hidden="1" x14ac:dyDescent="0.25"/>
    <row r="33360" hidden="1" x14ac:dyDescent="0.25"/>
    <row r="33361" hidden="1" x14ac:dyDescent="0.25"/>
    <row r="33362" hidden="1" x14ac:dyDescent="0.25"/>
    <row r="33363" hidden="1" x14ac:dyDescent="0.25"/>
    <row r="33364" hidden="1" x14ac:dyDescent="0.25"/>
    <row r="33365" hidden="1" x14ac:dyDescent="0.25"/>
    <row r="33366" hidden="1" x14ac:dyDescent="0.25"/>
    <row r="33367" hidden="1" x14ac:dyDescent="0.25"/>
    <row r="33368" hidden="1" x14ac:dyDescent="0.25"/>
    <row r="33369" hidden="1" x14ac:dyDescent="0.25"/>
    <row r="33370" hidden="1" x14ac:dyDescent="0.25"/>
    <row r="33371" hidden="1" x14ac:dyDescent="0.25"/>
    <row r="33372" hidden="1" x14ac:dyDescent="0.25"/>
    <row r="33373" hidden="1" x14ac:dyDescent="0.25"/>
    <row r="33374" hidden="1" x14ac:dyDescent="0.25"/>
    <row r="33375" hidden="1" x14ac:dyDescent="0.25"/>
    <row r="33376" hidden="1" x14ac:dyDescent="0.25"/>
    <row r="33377" hidden="1" x14ac:dyDescent="0.25"/>
    <row r="33378" hidden="1" x14ac:dyDescent="0.25"/>
    <row r="33379" hidden="1" x14ac:dyDescent="0.25"/>
    <row r="33380" hidden="1" x14ac:dyDescent="0.25"/>
    <row r="33381" hidden="1" x14ac:dyDescent="0.25"/>
    <row r="33382" hidden="1" x14ac:dyDescent="0.25"/>
    <row r="33383" hidden="1" x14ac:dyDescent="0.25"/>
    <row r="33384" hidden="1" x14ac:dyDescent="0.25"/>
    <row r="33385" hidden="1" x14ac:dyDescent="0.25"/>
    <row r="33386" hidden="1" x14ac:dyDescent="0.25"/>
    <row r="33387" hidden="1" x14ac:dyDescent="0.25"/>
    <row r="33388" hidden="1" x14ac:dyDescent="0.25"/>
    <row r="33389" hidden="1" x14ac:dyDescent="0.25"/>
    <row r="33390" hidden="1" x14ac:dyDescent="0.25"/>
    <row r="33391" hidden="1" x14ac:dyDescent="0.25"/>
    <row r="33392" hidden="1" x14ac:dyDescent="0.25"/>
    <row r="33393" hidden="1" x14ac:dyDescent="0.25"/>
    <row r="33394" hidden="1" x14ac:dyDescent="0.25"/>
    <row r="33395" hidden="1" x14ac:dyDescent="0.25"/>
    <row r="33396" hidden="1" x14ac:dyDescent="0.25"/>
    <row r="33397" hidden="1" x14ac:dyDescent="0.25"/>
    <row r="33398" hidden="1" x14ac:dyDescent="0.25"/>
    <row r="33399" hidden="1" x14ac:dyDescent="0.25"/>
    <row r="33400" hidden="1" x14ac:dyDescent="0.25"/>
    <row r="33401" hidden="1" x14ac:dyDescent="0.25"/>
    <row r="33402" hidden="1" x14ac:dyDescent="0.25"/>
    <row r="33403" hidden="1" x14ac:dyDescent="0.25"/>
    <row r="33404" hidden="1" x14ac:dyDescent="0.25"/>
    <row r="33405" hidden="1" x14ac:dyDescent="0.25"/>
    <row r="33406" hidden="1" x14ac:dyDescent="0.25"/>
    <row r="33407" hidden="1" x14ac:dyDescent="0.25"/>
    <row r="33408" hidden="1" x14ac:dyDescent="0.25"/>
    <row r="33409" hidden="1" x14ac:dyDescent="0.25"/>
    <row r="33410" hidden="1" x14ac:dyDescent="0.25"/>
    <row r="33411" hidden="1" x14ac:dyDescent="0.25"/>
    <row r="33412" hidden="1" x14ac:dyDescent="0.25"/>
    <row r="33413" hidden="1" x14ac:dyDescent="0.25"/>
    <row r="33414" hidden="1" x14ac:dyDescent="0.25"/>
    <row r="33415" hidden="1" x14ac:dyDescent="0.25"/>
    <row r="33416" hidden="1" x14ac:dyDescent="0.25"/>
    <row r="33417" hidden="1" x14ac:dyDescent="0.25"/>
    <row r="33418" hidden="1" x14ac:dyDescent="0.25"/>
    <row r="33419" hidden="1" x14ac:dyDescent="0.25"/>
    <row r="33420" hidden="1" x14ac:dyDescent="0.25"/>
    <row r="33421" hidden="1" x14ac:dyDescent="0.25"/>
    <row r="33422" hidden="1" x14ac:dyDescent="0.25"/>
    <row r="33423" hidden="1" x14ac:dyDescent="0.25"/>
    <row r="33424" hidden="1" x14ac:dyDescent="0.25"/>
    <row r="33425" hidden="1" x14ac:dyDescent="0.25"/>
    <row r="33426" hidden="1" x14ac:dyDescent="0.25"/>
    <row r="33427" hidden="1" x14ac:dyDescent="0.25"/>
    <row r="33428" hidden="1" x14ac:dyDescent="0.25"/>
    <row r="33429" hidden="1" x14ac:dyDescent="0.25"/>
    <row r="33430" hidden="1" x14ac:dyDescent="0.25"/>
    <row r="33431" hidden="1" x14ac:dyDescent="0.25"/>
    <row r="33432" hidden="1" x14ac:dyDescent="0.25"/>
    <row r="33433" hidden="1" x14ac:dyDescent="0.25"/>
    <row r="33434" hidden="1" x14ac:dyDescent="0.25"/>
    <row r="33435" hidden="1" x14ac:dyDescent="0.25"/>
    <row r="33436" hidden="1" x14ac:dyDescent="0.25"/>
    <row r="33437" hidden="1" x14ac:dyDescent="0.25"/>
    <row r="33438" hidden="1" x14ac:dyDescent="0.25"/>
    <row r="33439" hidden="1" x14ac:dyDescent="0.25"/>
    <row r="33440" hidden="1" x14ac:dyDescent="0.25"/>
    <row r="33441" hidden="1" x14ac:dyDescent="0.25"/>
    <row r="33442" hidden="1" x14ac:dyDescent="0.25"/>
    <row r="33443" hidden="1" x14ac:dyDescent="0.25"/>
    <row r="33444" hidden="1" x14ac:dyDescent="0.25"/>
    <row r="33445" hidden="1" x14ac:dyDescent="0.25"/>
    <row r="33446" hidden="1" x14ac:dyDescent="0.25"/>
    <row r="33447" hidden="1" x14ac:dyDescent="0.25"/>
    <row r="33448" hidden="1" x14ac:dyDescent="0.25"/>
    <row r="33449" hidden="1" x14ac:dyDescent="0.25"/>
    <row r="33450" hidden="1" x14ac:dyDescent="0.25"/>
    <row r="33451" hidden="1" x14ac:dyDescent="0.25"/>
    <row r="33452" hidden="1" x14ac:dyDescent="0.25"/>
    <row r="33453" hidden="1" x14ac:dyDescent="0.25"/>
    <row r="33454" hidden="1" x14ac:dyDescent="0.25"/>
    <row r="33455" hidden="1" x14ac:dyDescent="0.25"/>
    <row r="33456" hidden="1" x14ac:dyDescent="0.25"/>
    <row r="33457" hidden="1" x14ac:dyDescent="0.25"/>
    <row r="33458" hidden="1" x14ac:dyDescent="0.25"/>
    <row r="33459" hidden="1" x14ac:dyDescent="0.25"/>
    <row r="33460" hidden="1" x14ac:dyDescent="0.25"/>
    <row r="33461" hidden="1" x14ac:dyDescent="0.25"/>
    <row r="33462" hidden="1" x14ac:dyDescent="0.25"/>
    <row r="33463" hidden="1" x14ac:dyDescent="0.25"/>
    <row r="33464" hidden="1" x14ac:dyDescent="0.25"/>
    <row r="33465" hidden="1" x14ac:dyDescent="0.25"/>
    <row r="33466" hidden="1" x14ac:dyDescent="0.25"/>
    <row r="33467" hidden="1" x14ac:dyDescent="0.25"/>
    <row r="33468" hidden="1" x14ac:dyDescent="0.25"/>
    <row r="33469" hidden="1" x14ac:dyDescent="0.25"/>
    <row r="33470" hidden="1" x14ac:dyDescent="0.25"/>
    <row r="33471" hidden="1" x14ac:dyDescent="0.25"/>
    <row r="33472" hidden="1" x14ac:dyDescent="0.25"/>
    <row r="33473" hidden="1" x14ac:dyDescent="0.25"/>
    <row r="33474" hidden="1" x14ac:dyDescent="0.25"/>
    <row r="33475" hidden="1" x14ac:dyDescent="0.25"/>
    <row r="33476" hidden="1" x14ac:dyDescent="0.25"/>
    <row r="33477" hidden="1" x14ac:dyDescent="0.25"/>
    <row r="33478" hidden="1" x14ac:dyDescent="0.25"/>
    <row r="33479" hidden="1" x14ac:dyDescent="0.25"/>
    <row r="33480" hidden="1" x14ac:dyDescent="0.25"/>
    <row r="33481" hidden="1" x14ac:dyDescent="0.25"/>
    <row r="33482" hidden="1" x14ac:dyDescent="0.25"/>
    <row r="33483" hidden="1" x14ac:dyDescent="0.25"/>
    <row r="33484" hidden="1" x14ac:dyDescent="0.25"/>
    <row r="33485" hidden="1" x14ac:dyDescent="0.25"/>
    <row r="33486" hidden="1" x14ac:dyDescent="0.25"/>
    <row r="33487" hidden="1" x14ac:dyDescent="0.25"/>
    <row r="33488" hidden="1" x14ac:dyDescent="0.25"/>
    <row r="33489" hidden="1" x14ac:dyDescent="0.25"/>
    <row r="33490" hidden="1" x14ac:dyDescent="0.25"/>
    <row r="33491" hidden="1" x14ac:dyDescent="0.25"/>
    <row r="33492" hidden="1" x14ac:dyDescent="0.25"/>
    <row r="33493" hidden="1" x14ac:dyDescent="0.25"/>
    <row r="33494" hidden="1" x14ac:dyDescent="0.25"/>
    <row r="33495" hidden="1" x14ac:dyDescent="0.25"/>
    <row r="33496" hidden="1" x14ac:dyDescent="0.25"/>
    <row r="33497" hidden="1" x14ac:dyDescent="0.25"/>
    <row r="33498" hidden="1" x14ac:dyDescent="0.25"/>
    <row r="33499" hidden="1" x14ac:dyDescent="0.25"/>
    <row r="33500" hidden="1" x14ac:dyDescent="0.25"/>
    <row r="33501" hidden="1" x14ac:dyDescent="0.25"/>
    <row r="33502" hidden="1" x14ac:dyDescent="0.25"/>
    <row r="33503" hidden="1" x14ac:dyDescent="0.25"/>
    <row r="33504" hidden="1" x14ac:dyDescent="0.25"/>
    <row r="33505" hidden="1" x14ac:dyDescent="0.25"/>
    <row r="33506" hidden="1" x14ac:dyDescent="0.25"/>
    <row r="33507" hidden="1" x14ac:dyDescent="0.25"/>
    <row r="33508" hidden="1" x14ac:dyDescent="0.25"/>
    <row r="33509" hidden="1" x14ac:dyDescent="0.25"/>
    <row r="33510" hidden="1" x14ac:dyDescent="0.25"/>
    <row r="33511" hidden="1" x14ac:dyDescent="0.25"/>
    <row r="33512" hidden="1" x14ac:dyDescent="0.25"/>
    <row r="33513" hidden="1" x14ac:dyDescent="0.25"/>
    <row r="33514" hidden="1" x14ac:dyDescent="0.25"/>
    <row r="33515" hidden="1" x14ac:dyDescent="0.25"/>
    <row r="33516" hidden="1" x14ac:dyDescent="0.25"/>
    <row r="33517" hidden="1" x14ac:dyDescent="0.25"/>
    <row r="33518" hidden="1" x14ac:dyDescent="0.25"/>
    <row r="33519" hidden="1" x14ac:dyDescent="0.25"/>
    <row r="33520" hidden="1" x14ac:dyDescent="0.25"/>
    <row r="33521" hidden="1" x14ac:dyDescent="0.25"/>
    <row r="33522" hidden="1" x14ac:dyDescent="0.25"/>
    <row r="33523" hidden="1" x14ac:dyDescent="0.25"/>
    <row r="33524" hidden="1" x14ac:dyDescent="0.25"/>
    <row r="33525" hidden="1" x14ac:dyDescent="0.25"/>
    <row r="33526" hidden="1" x14ac:dyDescent="0.25"/>
    <row r="33527" hidden="1" x14ac:dyDescent="0.25"/>
    <row r="33528" hidden="1" x14ac:dyDescent="0.25"/>
    <row r="33529" hidden="1" x14ac:dyDescent="0.25"/>
    <row r="33530" hidden="1" x14ac:dyDescent="0.25"/>
    <row r="33531" hidden="1" x14ac:dyDescent="0.25"/>
    <row r="33532" hidden="1" x14ac:dyDescent="0.25"/>
    <row r="33533" hidden="1" x14ac:dyDescent="0.25"/>
    <row r="33534" hidden="1" x14ac:dyDescent="0.25"/>
    <row r="33535" hidden="1" x14ac:dyDescent="0.25"/>
    <row r="33536" hidden="1" x14ac:dyDescent="0.25"/>
    <row r="33537" hidden="1" x14ac:dyDescent="0.25"/>
    <row r="33538" hidden="1" x14ac:dyDescent="0.25"/>
    <row r="33539" hidden="1" x14ac:dyDescent="0.25"/>
    <row r="33540" hidden="1" x14ac:dyDescent="0.25"/>
    <row r="33541" hidden="1" x14ac:dyDescent="0.25"/>
    <row r="33542" hidden="1" x14ac:dyDescent="0.25"/>
    <row r="33543" hidden="1" x14ac:dyDescent="0.25"/>
    <row r="33544" hidden="1" x14ac:dyDescent="0.25"/>
    <row r="33545" hidden="1" x14ac:dyDescent="0.25"/>
    <row r="33546" hidden="1" x14ac:dyDescent="0.25"/>
    <row r="33547" hidden="1" x14ac:dyDescent="0.25"/>
    <row r="33548" hidden="1" x14ac:dyDescent="0.25"/>
    <row r="33549" hidden="1" x14ac:dyDescent="0.25"/>
    <row r="33550" hidden="1" x14ac:dyDescent="0.25"/>
    <row r="33551" hidden="1" x14ac:dyDescent="0.25"/>
    <row r="33552" hidden="1" x14ac:dyDescent="0.25"/>
    <row r="33553" hidden="1" x14ac:dyDescent="0.25"/>
    <row r="33554" hidden="1" x14ac:dyDescent="0.25"/>
    <row r="33555" hidden="1" x14ac:dyDescent="0.25"/>
    <row r="33556" hidden="1" x14ac:dyDescent="0.25"/>
    <row r="33557" hidden="1" x14ac:dyDescent="0.25"/>
    <row r="33558" hidden="1" x14ac:dyDescent="0.25"/>
    <row r="33559" hidden="1" x14ac:dyDescent="0.25"/>
    <row r="33560" hidden="1" x14ac:dyDescent="0.25"/>
    <row r="33561" hidden="1" x14ac:dyDescent="0.25"/>
    <row r="33562" hidden="1" x14ac:dyDescent="0.25"/>
    <row r="33563" hidden="1" x14ac:dyDescent="0.25"/>
    <row r="33564" hidden="1" x14ac:dyDescent="0.25"/>
    <row r="33565" hidden="1" x14ac:dyDescent="0.25"/>
    <row r="33566" hidden="1" x14ac:dyDescent="0.25"/>
    <row r="33567" hidden="1" x14ac:dyDescent="0.25"/>
    <row r="33568" hidden="1" x14ac:dyDescent="0.25"/>
    <row r="33569" hidden="1" x14ac:dyDescent="0.25"/>
    <row r="33570" hidden="1" x14ac:dyDescent="0.25"/>
    <row r="33571" hidden="1" x14ac:dyDescent="0.25"/>
    <row r="33572" hidden="1" x14ac:dyDescent="0.25"/>
    <row r="33573" hidden="1" x14ac:dyDescent="0.25"/>
    <row r="33574" hidden="1" x14ac:dyDescent="0.25"/>
    <row r="33575" hidden="1" x14ac:dyDescent="0.25"/>
    <row r="33576" hidden="1" x14ac:dyDescent="0.25"/>
    <row r="33577" hidden="1" x14ac:dyDescent="0.25"/>
    <row r="33578" hidden="1" x14ac:dyDescent="0.25"/>
    <row r="33579" hidden="1" x14ac:dyDescent="0.25"/>
    <row r="33580" hidden="1" x14ac:dyDescent="0.25"/>
    <row r="33581" hidden="1" x14ac:dyDescent="0.25"/>
    <row r="33582" hidden="1" x14ac:dyDescent="0.25"/>
    <row r="33583" hidden="1" x14ac:dyDescent="0.25"/>
    <row r="33584" hidden="1" x14ac:dyDescent="0.25"/>
    <row r="33585" hidden="1" x14ac:dyDescent="0.25"/>
    <row r="33586" hidden="1" x14ac:dyDescent="0.25"/>
    <row r="33587" hidden="1" x14ac:dyDescent="0.25"/>
    <row r="33588" hidden="1" x14ac:dyDescent="0.25"/>
    <row r="33589" hidden="1" x14ac:dyDescent="0.25"/>
    <row r="33590" hidden="1" x14ac:dyDescent="0.25"/>
    <row r="33591" hidden="1" x14ac:dyDescent="0.25"/>
    <row r="33592" hidden="1" x14ac:dyDescent="0.25"/>
    <row r="33593" hidden="1" x14ac:dyDescent="0.25"/>
    <row r="33594" hidden="1" x14ac:dyDescent="0.25"/>
    <row r="33595" hidden="1" x14ac:dyDescent="0.25"/>
    <row r="33596" hidden="1" x14ac:dyDescent="0.25"/>
    <row r="33597" hidden="1" x14ac:dyDescent="0.25"/>
    <row r="33598" hidden="1" x14ac:dyDescent="0.25"/>
    <row r="33599" hidden="1" x14ac:dyDescent="0.25"/>
    <row r="33600" hidden="1" x14ac:dyDescent="0.25"/>
    <row r="33601" hidden="1" x14ac:dyDescent="0.25"/>
    <row r="33602" hidden="1" x14ac:dyDescent="0.25"/>
    <row r="33603" hidden="1" x14ac:dyDescent="0.25"/>
    <row r="33604" hidden="1" x14ac:dyDescent="0.25"/>
    <row r="33605" hidden="1" x14ac:dyDescent="0.25"/>
    <row r="33606" hidden="1" x14ac:dyDescent="0.25"/>
    <row r="33607" hidden="1" x14ac:dyDescent="0.25"/>
    <row r="33608" hidden="1" x14ac:dyDescent="0.25"/>
    <row r="33609" hidden="1" x14ac:dyDescent="0.25"/>
    <row r="33610" hidden="1" x14ac:dyDescent="0.25"/>
    <row r="33611" hidden="1" x14ac:dyDescent="0.25"/>
    <row r="33612" hidden="1" x14ac:dyDescent="0.25"/>
    <row r="33613" hidden="1" x14ac:dyDescent="0.25"/>
    <row r="33614" hidden="1" x14ac:dyDescent="0.25"/>
    <row r="33615" hidden="1" x14ac:dyDescent="0.25"/>
    <row r="33616" hidden="1" x14ac:dyDescent="0.25"/>
    <row r="33617" hidden="1" x14ac:dyDescent="0.25"/>
    <row r="33618" hidden="1" x14ac:dyDescent="0.25"/>
    <row r="33619" hidden="1" x14ac:dyDescent="0.25"/>
    <row r="33620" hidden="1" x14ac:dyDescent="0.25"/>
    <row r="33621" hidden="1" x14ac:dyDescent="0.25"/>
    <row r="33622" hidden="1" x14ac:dyDescent="0.25"/>
    <row r="33623" hidden="1" x14ac:dyDescent="0.25"/>
    <row r="33624" hidden="1" x14ac:dyDescent="0.25"/>
    <row r="33625" hidden="1" x14ac:dyDescent="0.25"/>
    <row r="33626" hidden="1" x14ac:dyDescent="0.25"/>
    <row r="33627" hidden="1" x14ac:dyDescent="0.25"/>
    <row r="33628" hidden="1" x14ac:dyDescent="0.25"/>
    <row r="33629" hidden="1" x14ac:dyDescent="0.25"/>
    <row r="33630" hidden="1" x14ac:dyDescent="0.25"/>
    <row r="33631" hidden="1" x14ac:dyDescent="0.25"/>
    <row r="33632" hidden="1" x14ac:dyDescent="0.25"/>
    <row r="33633" hidden="1" x14ac:dyDescent="0.25"/>
    <row r="33634" hidden="1" x14ac:dyDescent="0.25"/>
    <row r="33635" hidden="1" x14ac:dyDescent="0.25"/>
    <row r="33636" hidden="1" x14ac:dyDescent="0.25"/>
    <row r="33637" hidden="1" x14ac:dyDescent="0.25"/>
    <row r="33638" hidden="1" x14ac:dyDescent="0.25"/>
    <row r="33639" hidden="1" x14ac:dyDescent="0.25"/>
    <row r="33640" hidden="1" x14ac:dyDescent="0.25"/>
    <row r="33641" hidden="1" x14ac:dyDescent="0.25"/>
    <row r="33642" hidden="1" x14ac:dyDescent="0.25"/>
    <row r="33643" hidden="1" x14ac:dyDescent="0.25"/>
    <row r="33644" hidden="1" x14ac:dyDescent="0.25"/>
    <row r="33645" hidden="1" x14ac:dyDescent="0.25"/>
    <row r="33646" hidden="1" x14ac:dyDescent="0.25"/>
    <row r="33647" hidden="1" x14ac:dyDescent="0.25"/>
    <row r="33648" hidden="1" x14ac:dyDescent="0.25"/>
    <row r="33649" hidden="1" x14ac:dyDescent="0.25"/>
    <row r="33650" hidden="1" x14ac:dyDescent="0.25"/>
    <row r="33651" hidden="1" x14ac:dyDescent="0.25"/>
    <row r="33652" hidden="1" x14ac:dyDescent="0.25"/>
    <row r="33653" hidden="1" x14ac:dyDescent="0.25"/>
    <row r="33654" hidden="1" x14ac:dyDescent="0.25"/>
    <row r="33655" hidden="1" x14ac:dyDescent="0.25"/>
    <row r="33656" hidden="1" x14ac:dyDescent="0.25"/>
    <row r="33657" hidden="1" x14ac:dyDescent="0.25"/>
    <row r="33658" hidden="1" x14ac:dyDescent="0.25"/>
    <row r="33659" hidden="1" x14ac:dyDescent="0.25"/>
    <row r="33660" hidden="1" x14ac:dyDescent="0.25"/>
    <row r="33661" hidden="1" x14ac:dyDescent="0.25"/>
    <row r="33662" hidden="1" x14ac:dyDescent="0.25"/>
    <row r="33663" hidden="1" x14ac:dyDescent="0.25"/>
    <row r="33664" hidden="1" x14ac:dyDescent="0.25"/>
    <row r="33665" hidden="1" x14ac:dyDescent="0.25"/>
    <row r="33666" hidden="1" x14ac:dyDescent="0.25"/>
    <row r="33667" hidden="1" x14ac:dyDescent="0.25"/>
    <row r="33668" hidden="1" x14ac:dyDescent="0.25"/>
    <row r="33669" hidden="1" x14ac:dyDescent="0.25"/>
    <row r="33670" hidden="1" x14ac:dyDescent="0.25"/>
    <row r="33671" hidden="1" x14ac:dyDescent="0.25"/>
    <row r="33672" hidden="1" x14ac:dyDescent="0.25"/>
    <row r="33673" hidden="1" x14ac:dyDescent="0.25"/>
    <row r="33674" hidden="1" x14ac:dyDescent="0.25"/>
    <row r="33675" hidden="1" x14ac:dyDescent="0.25"/>
    <row r="33676" hidden="1" x14ac:dyDescent="0.25"/>
    <row r="33677" hidden="1" x14ac:dyDescent="0.25"/>
    <row r="33678" hidden="1" x14ac:dyDescent="0.25"/>
    <row r="33679" hidden="1" x14ac:dyDescent="0.25"/>
    <row r="33680" hidden="1" x14ac:dyDescent="0.25"/>
    <row r="33681" hidden="1" x14ac:dyDescent="0.25"/>
    <row r="33682" hidden="1" x14ac:dyDescent="0.25"/>
    <row r="33683" hidden="1" x14ac:dyDescent="0.25"/>
    <row r="33684" hidden="1" x14ac:dyDescent="0.25"/>
    <row r="33685" hidden="1" x14ac:dyDescent="0.25"/>
    <row r="33686" hidden="1" x14ac:dyDescent="0.25"/>
    <row r="33687" hidden="1" x14ac:dyDescent="0.25"/>
    <row r="33688" hidden="1" x14ac:dyDescent="0.25"/>
    <row r="33689" hidden="1" x14ac:dyDescent="0.25"/>
    <row r="33690" hidden="1" x14ac:dyDescent="0.25"/>
    <row r="33691" hidden="1" x14ac:dyDescent="0.25"/>
    <row r="33692" hidden="1" x14ac:dyDescent="0.25"/>
    <row r="33693" hidden="1" x14ac:dyDescent="0.25"/>
    <row r="33694" hidden="1" x14ac:dyDescent="0.25"/>
    <row r="33695" hidden="1" x14ac:dyDescent="0.25"/>
    <row r="33696" hidden="1" x14ac:dyDescent="0.25"/>
    <row r="33697" hidden="1" x14ac:dyDescent="0.25"/>
    <row r="33698" hidden="1" x14ac:dyDescent="0.25"/>
    <row r="33699" hidden="1" x14ac:dyDescent="0.25"/>
    <row r="33700" hidden="1" x14ac:dyDescent="0.25"/>
    <row r="33701" hidden="1" x14ac:dyDescent="0.25"/>
    <row r="33702" hidden="1" x14ac:dyDescent="0.25"/>
    <row r="33703" hidden="1" x14ac:dyDescent="0.25"/>
    <row r="33704" hidden="1" x14ac:dyDescent="0.25"/>
    <row r="33705" hidden="1" x14ac:dyDescent="0.25"/>
    <row r="33706" hidden="1" x14ac:dyDescent="0.25"/>
    <row r="33707" hidden="1" x14ac:dyDescent="0.25"/>
    <row r="33708" hidden="1" x14ac:dyDescent="0.25"/>
    <row r="33709" hidden="1" x14ac:dyDescent="0.25"/>
    <row r="33710" hidden="1" x14ac:dyDescent="0.25"/>
    <row r="33711" hidden="1" x14ac:dyDescent="0.25"/>
    <row r="33712" hidden="1" x14ac:dyDescent="0.25"/>
    <row r="33713" hidden="1" x14ac:dyDescent="0.25"/>
    <row r="33714" hidden="1" x14ac:dyDescent="0.25"/>
    <row r="33715" hidden="1" x14ac:dyDescent="0.25"/>
    <row r="33716" hidden="1" x14ac:dyDescent="0.25"/>
    <row r="33717" hidden="1" x14ac:dyDescent="0.25"/>
    <row r="33718" hidden="1" x14ac:dyDescent="0.25"/>
    <row r="33719" hidden="1" x14ac:dyDescent="0.25"/>
    <row r="33720" hidden="1" x14ac:dyDescent="0.25"/>
    <row r="33721" hidden="1" x14ac:dyDescent="0.25"/>
    <row r="33722" hidden="1" x14ac:dyDescent="0.25"/>
    <row r="33723" hidden="1" x14ac:dyDescent="0.25"/>
    <row r="33724" hidden="1" x14ac:dyDescent="0.25"/>
    <row r="33725" hidden="1" x14ac:dyDescent="0.25"/>
    <row r="33726" hidden="1" x14ac:dyDescent="0.25"/>
    <row r="33727" hidden="1" x14ac:dyDescent="0.25"/>
    <row r="33728" hidden="1" x14ac:dyDescent="0.25"/>
    <row r="33729" hidden="1" x14ac:dyDescent="0.25"/>
    <row r="33730" hidden="1" x14ac:dyDescent="0.25"/>
    <row r="33731" hidden="1" x14ac:dyDescent="0.25"/>
    <row r="33732" hidden="1" x14ac:dyDescent="0.25"/>
    <row r="33733" hidden="1" x14ac:dyDescent="0.25"/>
    <row r="33734" hidden="1" x14ac:dyDescent="0.25"/>
    <row r="33735" hidden="1" x14ac:dyDescent="0.25"/>
    <row r="33736" hidden="1" x14ac:dyDescent="0.25"/>
    <row r="33737" hidden="1" x14ac:dyDescent="0.25"/>
    <row r="33738" hidden="1" x14ac:dyDescent="0.25"/>
    <row r="33739" hidden="1" x14ac:dyDescent="0.25"/>
    <row r="33740" hidden="1" x14ac:dyDescent="0.25"/>
    <row r="33741" hidden="1" x14ac:dyDescent="0.25"/>
    <row r="33742" hidden="1" x14ac:dyDescent="0.25"/>
    <row r="33743" hidden="1" x14ac:dyDescent="0.25"/>
    <row r="33744" hidden="1" x14ac:dyDescent="0.25"/>
    <row r="33745" hidden="1" x14ac:dyDescent="0.25"/>
    <row r="33746" hidden="1" x14ac:dyDescent="0.25"/>
    <row r="33747" hidden="1" x14ac:dyDescent="0.25"/>
    <row r="33748" hidden="1" x14ac:dyDescent="0.25"/>
    <row r="33749" hidden="1" x14ac:dyDescent="0.25"/>
    <row r="33750" hidden="1" x14ac:dyDescent="0.25"/>
    <row r="33751" hidden="1" x14ac:dyDescent="0.25"/>
    <row r="33752" hidden="1" x14ac:dyDescent="0.25"/>
    <row r="33753" hidden="1" x14ac:dyDescent="0.25"/>
    <row r="33754" hidden="1" x14ac:dyDescent="0.25"/>
    <row r="33755" hidden="1" x14ac:dyDescent="0.25"/>
    <row r="33756" hidden="1" x14ac:dyDescent="0.25"/>
    <row r="33757" hidden="1" x14ac:dyDescent="0.25"/>
    <row r="33758" hidden="1" x14ac:dyDescent="0.25"/>
    <row r="33759" hidden="1" x14ac:dyDescent="0.25"/>
    <row r="33760" hidden="1" x14ac:dyDescent="0.25"/>
    <row r="33761" hidden="1" x14ac:dyDescent="0.25"/>
    <row r="33762" hidden="1" x14ac:dyDescent="0.25"/>
    <row r="33763" hidden="1" x14ac:dyDescent="0.25"/>
    <row r="33764" hidden="1" x14ac:dyDescent="0.25"/>
    <row r="33765" hidden="1" x14ac:dyDescent="0.25"/>
    <row r="33766" hidden="1" x14ac:dyDescent="0.25"/>
    <row r="33767" hidden="1" x14ac:dyDescent="0.25"/>
    <row r="33768" hidden="1" x14ac:dyDescent="0.25"/>
    <row r="33769" hidden="1" x14ac:dyDescent="0.25"/>
    <row r="33770" hidden="1" x14ac:dyDescent="0.25"/>
    <row r="33771" hidden="1" x14ac:dyDescent="0.25"/>
    <row r="33772" hidden="1" x14ac:dyDescent="0.25"/>
    <row r="33773" hidden="1" x14ac:dyDescent="0.25"/>
    <row r="33774" hidden="1" x14ac:dyDescent="0.25"/>
    <row r="33775" hidden="1" x14ac:dyDescent="0.25"/>
    <row r="33776" hidden="1" x14ac:dyDescent="0.25"/>
    <row r="33777" hidden="1" x14ac:dyDescent="0.25"/>
    <row r="33778" hidden="1" x14ac:dyDescent="0.25"/>
    <row r="33779" hidden="1" x14ac:dyDescent="0.25"/>
    <row r="33780" hidden="1" x14ac:dyDescent="0.25"/>
    <row r="33781" hidden="1" x14ac:dyDescent="0.25"/>
    <row r="33782" hidden="1" x14ac:dyDescent="0.25"/>
    <row r="33783" hidden="1" x14ac:dyDescent="0.25"/>
    <row r="33784" hidden="1" x14ac:dyDescent="0.25"/>
    <row r="33785" hidden="1" x14ac:dyDescent="0.25"/>
    <row r="33786" hidden="1" x14ac:dyDescent="0.25"/>
    <row r="33787" hidden="1" x14ac:dyDescent="0.25"/>
    <row r="33788" hidden="1" x14ac:dyDescent="0.25"/>
    <row r="33789" hidden="1" x14ac:dyDescent="0.25"/>
    <row r="33790" hidden="1" x14ac:dyDescent="0.25"/>
    <row r="33791" hidden="1" x14ac:dyDescent="0.25"/>
    <row r="33792" hidden="1" x14ac:dyDescent="0.25"/>
    <row r="33793" hidden="1" x14ac:dyDescent="0.25"/>
    <row r="33794" hidden="1" x14ac:dyDescent="0.25"/>
    <row r="33795" hidden="1" x14ac:dyDescent="0.25"/>
    <row r="33796" hidden="1" x14ac:dyDescent="0.25"/>
    <row r="33797" hidden="1" x14ac:dyDescent="0.25"/>
    <row r="33798" hidden="1" x14ac:dyDescent="0.25"/>
    <row r="33799" hidden="1" x14ac:dyDescent="0.25"/>
    <row r="33800" hidden="1" x14ac:dyDescent="0.25"/>
    <row r="33801" hidden="1" x14ac:dyDescent="0.25"/>
    <row r="33802" hidden="1" x14ac:dyDescent="0.25"/>
    <row r="33803" hidden="1" x14ac:dyDescent="0.25"/>
    <row r="33804" hidden="1" x14ac:dyDescent="0.25"/>
    <row r="33805" hidden="1" x14ac:dyDescent="0.25"/>
    <row r="33806" hidden="1" x14ac:dyDescent="0.25"/>
    <row r="33807" hidden="1" x14ac:dyDescent="0.25"/>
    <row r="33808" hidden="1" x14ac:dyDescent="0.25"/>
    <row r="33809" hidden="1" x14ac:dyDescent="0.25"/>
    <row r="33810" hidden="1" x14ac:dyDescent="0.25"/>
    <row r="33811" hidden="1" x14ac:dyDescent="0.25"/>
    <row r="33812" hidden="1" x14ac:dyDescent="0.25"/>
    <row r="33813" hidden="1" x14ac:dyDescent="0.25"/>
    <row r="33814" hidden="1" x14ac:dyDescent="0.25"/>
    <row r="33815" hidden="1" x14ac:dyDescent="0.25"/>
    <row r="33816" hidden="1" x14ac:dyDescent="0.25"/>
    <row r="33817" hidden="1" x14ac:dyDescent="0.25"/>
    <row r="33818" hidden="1" x14ac:dyDescent="0.25"/>
    <row r="33819" hidden="1" x14ac:dyDescent="0.25"/>
    <row r="33820" hidden="1" x14ac:dyDescent="0.25"/>
    <row r="33821" hidden="1" x14ac:dyDescent="0.25"/>
    <row r="33822" hidden="1" x14ac:dyDescent="0.25"/>
    <row r="33823" hidden="1" x14ac:dyDescent="0.25"/>
    <row r="33824" hidden="1" x14ac:dyDescent="0.25"/>
    <row r="33825" hidden="1" x14ac:dyDescent="0.25"/>
    <row r="33826" hidden="1" x14ac:dyDescent="0.25"/>
    <row r="33827" hidden="1" x14ac:dyDescent="0.25"/>
    <row r="33828" hidden="1" x14ac:dyDescent="0.25"/>
    <row r="33829" hidden="1" x14ac:dyDescent="0.25"/>
    <row r="33830" hidden="1" x14ac:dyDescent="0.25"/>
    <row r="33831" hidden="1" x14ac:dyDescent="0.25"/>
    <row r="33832" hidden="1" x14ac:dyDescent="0.25"/>
    <row r="33833" hidden="1" x14ac:dyDescent="0.25"/>
    <row r="33834" hidden="1" x14ac:dyDescent="0.25"/>
    <row r="33835" hidden="1" x14ac:dyDescent="0.25"/>
    <row r="33836" hidden="1" x14ac:dyDescent="0.25"/>
    <row r="33837" hidden="1" x14ac:dyDescent="0.25"/>
    <row r="33838" hidden="1" x14ac:dyDescent="0.25"/>
    <row r="33839" hidden="1" x14ac:dyDescent="0.25"/>
    <row r="33840" hidden="1" x14ac:dyDescent="0.25"/>
    <row r="33841" hidden="1" x14ac:dyDescent="0.25"/>
    <row r="33842" hidden="1" x14ac:dyDescent="0.25"/>
    <row r="33843" hidden="1" x14ac:dyDescent="0.25"/>
    <row r="33844" hidden="1" x14ac:dyDescent="0.25"/>
    <row r="33845" hidden="1" x14ac:dyDescent="0.25"/>
    <row r="33846" hidden="1" x14ac:dyDescent="0.25"/>
    <row r="33847" hidden="1" x14ac:dyDescent="0.25"/>
    <row r="33848" hidden="1" x14ac:dyDescent="0.25"/>
    <row r="33849" hidden="1" x14ac:dyDescent="0.25"/>
    <row r="33850" hidden="1" x14ac:dyDescent="0.25"/>
    <row r="33851" hidden="1" x14ac:dyDescent="0.25"/>
    <row r="33852" hidden="1" x14ac:dyDescent="0.25"/>
    <row r="33853" hidden="1" x14ac:dyDescent="0.25"/>
    <row r="33854" hidden="1" x14ac:dyDescent="0.25"/>
    <row r="33855" hidden="1" x14ac:dyDescent="0.25"/>
    <row r="33856" hidden="1" x14ac:dyDescent="0.25"/>
    <row r="33857" hidden="1" x14ac:dyDescent="0.25"/>
    <row r="33858" hidden="1" x14ac:dyDescent="0.25"/>
    <row r="33859" hidden="1" x14ac:dyDescent="0.25"/>
    <row r="33860" hidden="1" x14ac:dyDescent="0.25"/>
    <row r="33861" hidden="1" x14ac:dyDescent="0.25"/>
    <row r="33862" hidden="1" x14ac:dyDescent="0.25"/>
    <row r="33863" hidden="1" x14ac:dyDescent="0.25"/>
    <row r="33864" hidden="1" x14ac:dyDescent="0.25"/>
    <row r="33865" hidden="1" x14ac:dyDescent="0.25"/>
    <row r="33866" hidden="1" x14ac:dyDescent="0.25"/>
    <row r="33867" hidden="1" x14ac:dyDescent="0.25"/>
    <row r="33868" hidden="1" x14ac:dyDescent="0.25"/>
    <row r="33869" hidden="1" x14ac:dyDescent="0.25"/>
    <row r="33870" hidden="1" x14ac:dyDescent="0.25"/>
    <row r="33871" hidden="1" x14ac:dyDescent="0.25"/>
    <row r="33872" hidden="1" x14ac:dyDescent="0.25"/>
    <row r="33873" hidden="1" x14ac:dyDescent="0.25"/>
    <row r="33874" hidden="1" x14ac:dyDescent="0.25"/>
    <row r="33875" hidden="1" x14ac:dyDescent="0.25"/>
    <row r="33876" hidden="1" x14ac:dyDescent="0.25"/>
    <row r="33877" hidden="1" x14ac:dyDescent="0.25"/>
    <row r="33878" hidden="1" x14ac:dyDescent="0.25"/>
    <row r="33879" hidden="1" x14ac:dyDescent="0.25"/>
    <row r="33880" hidden="1" x14ac:dyDescent="0.25"/>
    <row r="33881" hidden="1" x14ac:dyDescent="0.25"/>
    <row r="33882" hidden="1" x14ac:dyDescent="0.25"/>
    <row r="33883" hidden="1" x14ac:dyDescent="0.25"/>
    <row r="33884" hidden="1" x14ac:dyDescent="0.25"/>
    <row r="33885" hidden="1" x14ac:dyDescent="0.25"/>
    <row r="33886" hidden="1" x14ac:dyDescent="0.25"/>
    <row r="33887" hidden="1" x14ac:dyDescent="0.25"/>
    <row r="33888" hidden="1" x14ac:dyDescent="0.25"/>
    <row r="33889" hidden="1" x14ac:dyDescent="0.25"/>
    <row r="33890" hidden="1" x14ac:dyDescent="0.25"/>
    <row r="33891" hidden="1" x14ac:dyDescent="0.25"/>
    <row r="33892" hidden="1" x14ac:dyDescent="0.25"/>
    <row r="33893" hidden="1" x14ac:dyDescent="0.25"/>
    <row r="33894" hidden="1" x14ac:dyDescent="0.25"/>
    <row r="33895" hidden="1" x14ac:dyDescent="0.25"/>
    <row r="33896" hidden="1" x14ac:dyDescent="0.25"/>
    <row r="33897" hidden="1" x14ac:dyDescent="0.25"/>
    <row r="33898" hidden="1" x14ac:dyDescent="0.25"/>
    <row r="33899" hidden="1" x14ac:dyDescent="0.25"/>
    <row r="33900" hidden="1" x14ac:dyDescent="0.25"/>
    <row r="33901" hidden="1" x14ac:dyDescent="0.25"/>
    <row r="33902" hidden="1" x14ac:dyDescent="0.25"/>
    <row r="33903" hidden="1" x14ac:dyDescent="0.25"/>
    <row r="33904" hidden="1" x14ac:dyDescent="0.25"/>
    <row r="33905" hidden="1" x14ac:dyDescent="0.25"/>
    <row r="33906" hidden="1" x14ac:dyDescent="0.25"/>
    <row r="33907" hidden="1" x14ac:dyDescent="0.25"/>
    <row r="33908" hidden="1" x14ac:dyDescent="0.25"/>
    <row r="33909" hidden="1" x14ac:dyDescent="0.25"/>
    <row r="33910" hidden="1" x14ac:dyDescent="0.25"/>
    <row r="33911" hidden="1" x14ac:dyDescent="0.25"/>
    <row r="33912" hidden="1" x14ac:dyDescent="0.25"/>
    <row r="33913" hidden="1" x14ac:dyDescent="0.25"/>
    <row r="33914" hidden="1" x14ac:dyDescent="0.25"/>
    <row r="33915" hidden="1" x14ac:dyDescent="0.25"/>
    <row r="33916" hidden="1" x14ac:dyDescent="0.25"/>
    <row r="33917" hidden="1" x14ac:dyDescent="0.25"/>
    <row r="33918" hidden="1" x14ac:dyDescent="0.25"/>
    <row r="33919" hidden="1" x14ac:dyDescent="0.25"/>
    <row r="33920" hidden="1" x14ac:dyDescent="0.25"/>
    <row r="33921" hidden="1" x14ac:dyDescent="0.25"/>
    <row r="33922" hidden="1" x14ac:dyDescent="0.25"/>
    <row r="33923" hidden="1" x14ac:dyDescent="0.25"/>
    <row r="33924" hidden="1" x14ac:dyDescent="0.25"/>
    <row r="33925" hidden="1" x14ac:dyDescent="0.25"/>
    <row r="33926" hidden="1" x14ac:dyDescent="0.25"/>
    <row r="33927" hidden="1" x14ac:dyDescent="0.25"/>
    <row r="33928" hidden="1" x14ac:dyDescent="0.25"/>
    <row r="33929" hidden="1" x14ac:dyDescent="0.25"/>
    <row r="33930" hidden="1" x14ac:dyDescent="0.25"/>
    <row r="33931" hidden="1" x14ac:dyDescent="0.25"/>
    <row r="33932" hidden="1" x14ac:dyDescent="0.25"/>
    <row r="33933" hidden="1" x14ac:dyDescent="0.25"/>
    <row r="33934" hidden="1" x14ac:dyDescent="0.25"/>
    <row r="33935" hidden="1" x14ac:dyDescent="0.25"/>
    <row r="33936" hidden="1" x14ac:dyDescent="0.25"/>
    <row r="33937" hidden="1" x14ac:dyDescent="0.25"/>
    <row r="33938" hidden="1" x14ac:dyDescent="0.25"/>
    <row r="33939" hidden="1" x14ac:dyDescent="0.25"/>
    <row r="33940" hidden="1" x14ac:dyDescent="0.25"/>
    <row r="33941" hidden="1" x14ac:dyDescent="0.25"/>
    <row r="33942" hidden="1" x14ac:dyDescent="0.25"/>
    <row r="33943" hidden="1" x14ac:dyDescent="0.25"/>
    <row r="33944" hidden="1" x14ac:dyDescent="0.25"/>
    <row r="33945" hidden="1" x14ac:dyDescent="0.25"/>
    <row r="33946" hidden="1" x14ac:dyDescent="0.25"/>
    <row r="33947" hidden="1" x14ac:dyDescent="0.25"/>
    <row r="33948" hidden="1" x14ac:dyDescent="0.25"/>
    <row r="33949" hidden="1" x14ac:dyDescent="0.25"/>
    <row r="33950" hidden="1" x14ac:dyDescent="0.25"/>
    <row r="33951" hidden="1" x14ac:dyDescent="0.25"/>
    <row r="33952" hidden="1" x14ac:dyDescent="0.25"/>
    <row r="33953" hidden="1" x14ac:dyDescent="0.25"/>
    <row r="33954" hidden="1" x14ac:dyDescent="0.25"/>
    <row r="33955" hidden="1" x14ac:dyDescent="0.25"/>
    <row r="33956" hidden="1" x14ac:dyDescent="0.25"/>
    <row r="33957" hidden="1" x14ac:dyDescent="0.25"/>
    <row r="33958" hidden="1" x14ac:dyDescent="0.25"/>
    <row r="33959" hidden="1" x14ac:dyDescent="0.25"/>
    <row r="33960" hidden="1" x14ac:dyDescent="0.25"/>
    <row r="33961" hidden="1" x14ac:dyDescent="0.25"/>
    <row r="33962" hidden="1" x14ac:dyDescent="0.25"/>
    <row r="33963" hidden="1" x14ac:dyDescent="0.25"/>
    <row r="33964" hidden="1" x14ac:dyDescent="0.25"/>
    <row r="33965" hidden="1" x14ac:dyDescent="0.25"/>
    <row r="33966" hidden="1" x14ac:dyDescent="0.25"/>
    <row r="33967" hidden="1" x14ac:dyDescent="0.25"/>
    <row r="33968" hidden="1" x14ac:dyDescent="0.25"/>
    <row r="33969" hidden="1" x14ac:dyDescent="0.25"/>
    <row r="33970" hidden="1" x14ac:dyDescent="0.25"/>
    <row r="33971" hidden="1" x14ac:dyDescent="0.25"/>
    <row r="33972" hidden="1" x14ac:dyDescent="0.25"/>
    <row r="33973" hidden="1" x14ac:dyDescent="0.25"/>
    <row r="33974" hidden="1" x14ac:dyDescent="0.25"/>
    <row r="33975" hidden="1" x14ac:dyDescent="0.25"/>
    <row r="33976" hidden="1" x14ac:dyDescent="0.25"/>
    <row r="33977" hidden="1" x14ac:dyDescent="0.25"/>
    <row r="33978" hidden="1" x14ac:dyDescent="0.25"/>
    <row r="33979" hidden="1" x14ac:dyDescent="0.25"/>
    <row r="33980" hidden="1" x14ac:dyDescent="0.25"/>
    <row r="33981" hidden="1" x14ac:dyDescent="0.25"/>
    <row r="33982" hidden="1" x14ac:dyDescent="0.25"/>
    <row r="33983" hidden="1" x14ac:dyDescent="0.25"/>
    <row r="33984" hidden="1" x14ac:dyDescent="0.25"/>
    <row r="33985" hidden="1" x14ac:dyDescent="0.25"/>
    <row r="33986" hidden="1" x14ac:dyDescent="0.25"/>
    <row r="33987" hidden="1" x14ac:dyDescent="0.25"/>
    <row r="33988" hidden="1" x14ac:dyDescent="0.25"/>
    <row r="33989" hidden="1" x14ac:dyDescent="0.25"/>
    <row r="33990" hidden="1" x14ac:dyDescent="0.25"/>
    <row r="33991" hidden="1" x14ac:dyDescent="0.25"/>
    <row r="33992" hidden="1" x14ac:dyDescent="0.25"/>
    <row r="33993" hidden="1" x14ac:dyDescent="0.25"/>
    <row r="33994" hidden="1" x14ac:dyDescent="0.25"/>
    <row r="33995" hidden="1" x14ac:dyDescent="0.25"/>
    <row r="33996" hidden="1" x14ac:dyDescent="0.25"/>
    <row r="33997" hidden="1" x14ac:dyDescent="0.25"/>
    <row r="33998" hidden="1" x14ac:dyDescent="0.25"/>
    <row r="33999" hidden="1" x14ac:dyDescent="0.25"/>
    <row r="34000" hidden="1" x14ac:dyDescent="0.25"/>
    <row r="34001" hidden="1" x14ac:dyDescent="0.25"/>
    <row r="34002" hidden="1" x14ac:dyDescent="0.25"/>
    <row r="34003" hidden="1" x14ac:dyDescent="0.25"/>
    <row r="34004" hidden="1" x14ac:dyDescent="0.25"/>
    <row r="34005" hidden="1" x14ac:dyDescent="0.25"/>
    <row r="34006" hidden="1" x14ac:dyDescent="0.25"/>
    <row r="34007" hidden="1" x14ac:dyDescent="0.25"/>
    <row r="34008" hidden="1" x14ac:dyDescent="0.25"/>
    <row r="34009" hidden="1" x14ac:dyDescent="0.25"/>
    <row r="34010" hidden="1" x14ac:dyDescent="0.25"/>
    <row r="34011" hidden="1" x14ac:dyDescent="0.25"/>
    <row r="34012" hidden="1" x14ac:dyDescent="0.25"/>
    <row r="34013" hidden="1" x14ac:dyDescent="0.25"/>
    <row r="34014" hidden="1" x14ac:dyDescent="0.25"/>
    <row r="34015" hidden="1" x14ac:dyDescent="0.25"/>
    <row r="34016" hidden="1" x14ac:dyDescent="0.25"/>
    <row r="34017" hidden="1" x14ac:dyDescent="0.25"/>
    <row r="34018" hidden="1" x14ac:dyDescent="0.25"/>
    <row r="34019" hidden="1" x14ac:dyDescent="0.25"/>
    <row r="34020" hidden="1" x14ac:dyDescent="0.25"/>
    <row r="34021" hidden="1" x14ac:dyDescent="0.25"/>
    <row r="34022" hidden="1" x14ac:dyDescent="0.25"/>
    <row r="34023" hidden="1" x14ac:dyDescent="0.25"/>
    <row r="34024" hidden="1" x14ac:dyDescent="0.25"/>
    <row r="34025" hidden="1" x14ac:dyDescent="0.25"/>
    <row r="34026" hidden="1" x14ac:dyDescent="0.25"/>
    <row r="34027" hidden="1" x14ac:dyDescent="0.25"/>
    <row r="34028" hidden="1" x14ac:dyDescent="0.25"/>
    <row r="34029" hidden="1" x14ac:dyDescent="0.25"/>
    <row r="34030" hidden="1" x14ac:dyDescent="0.25"/>
    <row r="34031" hidden="1" x14ac:dyDescent="0.25"/>
    <row r="34032" hidden="1" x14ac:dyDescent="0.25"/>
    <row r="34033" hidden="1" x14ac:dyDescent="0.25"/>
    <row r="34034" hidden="1" x14ac:dyDescent="0.25"/>
    <row r="34035" hidden="1" x14ac:dyDescent="0.25"/>
    <row r="34036" hidden="1" x14ac:dyDescent="0.25"/>
    <row r="34037" hidden="1" x14ac:dyDescent="0.25"/>
    <row r="34038" hidden="1" x14ac:dyDescent="0.25"/>
    <row r="34039" hidden="1" x14ac:dyDescent="0.25"/>
    <row r="34040" hidden="1" x14ac:dyDescent="0.25"/>
    <row r="34041" hidden="1" x14ac:dyDescent="0.25"/>
    <row r="34042" hidden="1" x14ac:dyDescent="0.25"/>
    <row r="34043" hidden="1" x14ac:dyDescent="0.25"/>
    <row r="34044" hidden="1" x14ac:dyDescent="0.25"/>
    <row r="34045" hidden="1" x14ac:dyDescent="0.25"/>
    <row r="34046" hidden="1" x14ac:dyDescent="0.25"/>
    <row r="34047" hidden="1" x14ac:dyDescent="0.25"/>
    <row r="34048" hidden="1" x14ac:dyDescent="0.25"/>
    <row r="34049" hidden="1" x14ac:dyDescent="0.25"/>
    <row r="34050" hidden="1" x14ac:dyDescent="0.25"/>
    <row r="34051" hidden="1" x14ac:dyDescent="0.25"/>
    <row r="34052" hidden="1" x14ac:dyDescent="0.25"/>
    <row r="34053" hidden="1" x14ac:dyDescent="0.25"/>
    <row r="34054" hidden="1" x14ac:dyDescent="0.25"/>
    <row r="34055" hidden="1" x14ac:dyDescent="0.25"/>
    <row r="34056" hidden="1" x14ac:dyDescent="0.25"/>
    <row r="34057" hidden="1" x14ac:dyDescent="0.25"/>
    <row r="34058" hidden="1" x14ac:dyDescent="0.25"/>
    <row r="34059" hidden="1" x14ac:dyDescent="0.25"/>
    <row r="34060" hidden="1" x14ac:dyDescent="0.25"/>
    <row r="34061" hidden="1" x14ac:dyDescent="0.25"/>
    <row r="34062" hidden="1" x14ac:dyDescent="0.25"/>
    <row r="34063" hidden="1" x14ac:dyDescent="0.25"/>
    <row r="34064" hidden="1" x14ac:dyDescent="0.25"/>
    <row r="34065" hidden="1" x14ac:dyDescent="0.25"/>
    <row r="34066" hidden="1" x14ac:dyDescent="0.25"/>
    <row r="34067" hidden="1" x14ac:dyDescent="0.25"/>
    <row r="34068" hidden="1" x14ac:dyDescent="0.25"/>
    <row r="34069" hidden="1" x14ac:dyDescent="0.25"/>
    <row r="34070" hidden="1" x14ac:dyDescent="0.25"/>
    <row r="34071" hidden="1" x14ac:dyDescent="0.25"/>
    <row r="34072" hidden="1" x14ac:dyDescent="0.25"/>
    <row r="34073" hidden="1" x14ac:dyDescent="0.25"/>
    <row r="34074" hidden="1" x14ac:dyDescent="0.25"/>
    <row r="34075" hidden="1" x14ac:dyDescent="0.25"/>
    <row r="34076" hidden="1" x14ac:dyDescent="0.25"/>
    <row r="34077" hidden="1" x14ac:dyDescent="0.25"/>
    <row r="34078" hidden="1" x14ac:dyDescent="0.25"/>
    <row r="34079" hidden="1" x14ac:dyDescent="0.25"/>
    <row r="34080" hidden="1" x14ac:dyDescent="0.25"/>
    <row r="34081" hidden="1" x14ac:dyDescent="0.25"/>
    <row r="34082" hidden="1" x14ac:dyDescent="0.25"/>
    <row r="34083" hidden="1" x14ac:dyDescent="0.25"/>
    <row r="34084" hidden="1" x14ac:dyDescent="0.25"/>
    <row r="34085" hidden="1" x14ac:dyDescent="0.25"/>
    <row r="34086" hidden="1" x14ac:dyDescent="0.25"/>
    <row r="34087" hidden="1" x14ac:dyDescent="0.25"/>
    <row r="34088" hidden="1" x14ac:dyDescent="0.25"/>
    <row r="34089" hidden="1" x14ac:dyDescent="0.25"/>
    <row r="34090" hidden="1" x14ac:dyDescent="0.25"/>
    <row r="34091" hidden="1" x14ac:dyDescent="0.25"/>
    <row r="34092" hidden="1" x14ac:dyDescent="0.25"/>
    <row r="34093" hidden="1" x14ac:dyDescent="0.25"/>
    <row r="34094" hidden="1" x14ac:dyDescent="0.25"/>
    <row r="34095" hidden="1" x14ac:dyDescent="0.25"/>
    <row r="34096" hidden="1" x14ac:dyDescent="0.25"/>
    <row r="34097" hidden="1" x14ac:dyDescent="0.25"/>
    <row r="34098" hidden="1" x14ac:dyDescent="0.25"/>
    <row r="34099" hidden="1" x14ac:dyDescent="0.25"/>
    <row r="34100" hidden="1" x14ac:dyDescent="0.25"/>
    <row r="34101" hidden="1" x14ac:dyDescent="0.25"/>
    <row r="34102" hidden="1" x14ac:dyDescent="0.25"/>
    <row r="34103" hidden="1" x14ac:dyDescent="0.25"/>
    <row r="34104" hidden="1" x14ac:dyDescent="0.25"/>
    <row r="34105" hidden="1" x14ac:dyDescent="0.25"/>
    <row r="34106" hidden="1" x14ac:dyDescent="0.25"/>
    <row r="34107" hidden="1" x14ac:dyDescent="0.25"/>
    <row r="34108" hidden="1" x14ac:dyDescent="0.25"/>
    <row r="34109" hidden="1" x14ac:dyDescent="0.25"/>
    <row r="34110" hidden="1" x14ac:dyDescent="0.25"/>
    <row r="34111" hidden="1" x14ac:dyDescent="0.25"/>
    <row r="34112" hidden="1" x14ac:dyDescent="0.25"/>
    <row r="34113" hidden="1" x14ac:dyDescent="0.25"/>
    <row r="34114" hidden="1" x14ac:dyDescent="0.25"/>
    <row r="34115" hidden="1" x14ac:dyDescent="0.25"/>
    <row r="34116" hidden="1" x14ac:dyDescent="0.25"/>
    <row r="34117" hidden="1" x14ac:dyDescent="0.25"/>
    <row r="34118" hidden="1" x14ac:dyDescent="0.25"/>
    <row r="34119" hidden="1" x14ac:dyDescent="0.25"/>
    <row r="34120" hidden="1" x14ac:dyDescent="0.25"/>
    <row r="34121" hidden="1" x14ac:dyDescent="0.25"/>
    <row r="34122" hidden="1" x14ac:dyDescent="0.25"/>
    <row r="34123" hidden="1" x14ac:dyDescent="0.25"/>
    <row r="34124" hidden="1" x14ac:dyDescent="0.25"/>
    <row r="34125" hidden="1" x14ac:dyDescent="0.25"/>
    <row r="34126" hidden="1" x14ac:dyDescent="0.25"/>
    <row r="34127" hidden="1" x14ac:dyDescent="0.25"/>
    <row r="34128" hidden="1" x14ac:dyDescent="0.25"/>
    <row r="34129" hidden="1" x14ac:dyDescent="0.25"/>
    <row r="34130" hidden="1" x14ac:dyDescent="0.25"/>
    <row r="34131" hidden="1" x14ac:dyDescent="0.25"/>
    <row r="34132" hidden="1" x14ac:dyDescent="0.25"/>
    <row r="34133" hidden="1" x14ac:dyDescent="0.25"/>
    <row r="34134" hidden="1" x14ac:dyDescent="0.25"/>
    <row r="34135" hidden="1" x14ac:dyDescent="0.25"/>
    <row r="34136" hidden="1" x14ac:dyDescent="0.25"/>
    <row r="34137" hidden="1" x14ac:dyDescent="0.25"/>
    <row r="34138" hidden="1" x14ac:dyDescent="0.25"/>
    <row r="34139" hidden="1" x14ac:dyDescent="0.25"/>
    <row r="34140" hidden="1" x14ac:dyDescent="0.25"/>
    <row r="34141" hidden="1" x14ac:dyDescent="0.25"/>
    <row r="34142" hidden="1" x14ac:dyDescent="0.25"/>
    <row r="34143" hidden="1" x14ac:dyDescent="0.25"/>
    <row r="34144" hidden="1" x14ac:dyDescent="0.25"/>
    <row r="34145" hidden="1" x14ac:dyDescent="0.25"/>
    <row r="34146" hidden="1" x14ac:dyDescent="0.25"/>
    <row r="34147" hidden="1" x14ac:dyDescent="0.25"/>
    <row r="34148" hidden="1" x14ac:dyDescent="0.25"/>
    <row r="34149" hidden="1" x14ac:dyDescent="0.25"/>
    <row r="34150" hidden="1" x14ac:dyDescent="0.25"/>
    <row r="34151" hidden="1" x14ac:dyDescent="0.25"/>
    <row r="34152" hidden="1" x14ac:dyDescent="0.25"/>
    <row r="34153" hidden="1" x14ac:dyDescent="0.25"/>
    <row r="34154" hidden="1" x14ac:dyDescent="0.25"/>
    <row r="34155" hidden="1" x14ac:dyDescent="0.25"/>
    <row r="34156" hidden="1" x14ac:dyDescent="0.25"/>
    <row r="34157" hidden="1" x14ac:dyDescent="0.25"/>
    <row r="34158" hidden="1" x14ac:dyDescent="0.25"/>
    <row r="34159" hidden="1" x14ac:dyDescent="0.25"/>
    <row r="34160" hidden="1" x14ac:dyDescent="0.25"/>
    <row r="34161" hidden="1" x14ac:dyDescent="0.25"/>
    <row r="34162" hidden="1" x14ac:dyDescent="0.25"/>
    <row r="34163" hidden="1" x14ac:dyDescent="0.25"/>
    <row r="34164" hidden="1" x14ac:dyDescent="0.25"/>
    <row r="34165" hidden="1" x14ac:dyDescent="0.25"/>
    <row r="34166" hidden="1" x14ac:dyDescent="0.25"/>
    <row r="34167" hidden="1" x14ac:dyDescent="0.25"/>
    <row r="34168" hidden="1" x14ac:dyDescent="0.25"/>
    <row r="34169" hidden="1" x14ac:dyDescent="0.25"/>
    <row r="34170" hidden="1" x14ac:dyDescent="0.25"/>
    <row r="34171" hidden="1" x14ac:dyDescent="0.25"/>
    <row r="34172" hidden="1" x14ac:dyDescent="0.25"/>
    <row r="34173" hidden="1" x14ac:dyDescent="0.25"/>
    <row r="34174" hidden="1" x14ac:dyDescent="0.25"/>
    <row r="34175" hidden="1" x14ac:dyDescent="0.25"/>
    <row r="34176" hidden="1" x14ac:dyDescent="0.25"/>
    <row r="34177" hidden="1" x14ac:dyDescent="0.25"/>
    <row r="34178" hidden="1" x14ac:dyDescent="0.25"/>
    <row r="34179" hidden="1" x14ac:dyDescent="0.25"/>
    <row r="34180" hidden="1" x14ac:dyDescent="0.25"/>
    <row r="34181" hidden="1" x14ac:dyDescent="0.25"/>
    <row r="34182" hidden="1" x14ac:dyDescent="0.25"/>
    <row r="34183" hidden="1" x14ac:dyDescent="0.25"/>
    <row r="34184" hidden="1" x14ac:dyDescent="0.25"/>
    <row r="34185" hidden="1" x14ac:dyDescent="0.25"/>
    <row r="34186" hidden="1" x14ac:dyDescent="0.25"/>
    <row r="34187" hidden="1" x14ac:dyDescent="0.25"/>
    <row r="34188" hidden="1" x14ac:dyDescent="0.25"/>
    <row r="34189" hidden="1" x14ac:dyDescent="0.25"/>
    <row r="34190" hidden="1" x14ac:dyDescent="0.25"/>
    <row r="34191" hidden="1" x14ac:dyDescent="0.25"/>
    <row r="34192" hidden="1" x14ac:dyDescent="0.25"/>
    <row r="34193" hidden="1" x14ac:dyDescent="0.25"/>
    <row r="34194" hidden="1" x14ac:dyDescent="0.25"/>
    <row r="34195" hidden="1" x14ac:dyDescent="0.25"/>
    <row r="34196" hidden="1" x14ac:dyDescent="0.25"/>
    <row r="34197" hidden="1" x14ac:dyDescent="0.25"/>
    <row r="34198" hidden="1" x14ac:dyDescent="0.25"/>
    <row r="34199" hidden="1" x14ac:dyDescent="0.25"/>
    <row r="34200" hidden="1" x14ac:dyDescent="0.25"/>
    <row r="34201" hidden="1" x14ac:dyDescent="0.25"/>
    <row r="34202" hidden="1" x14ac:dyDescent="0.25"/>
    <row r="34203" hidden="1" x14ac:dyDescent="0.25"/>
    <row r="34204" hidden="1" x14ac:dyDescent="0.25"/>
    <row r="34205" hidden="1" x14ac:dyDescent="0.25"/>
    <row r="34206" hidden="1" x14ac:dyDescent="0.25"/>
    <row r="34207" hidden="1" x14ac:dyDescent="0.25"/>
    <row r="34208" hidden="1" x14ac:dyDescent="0.25"/>
    <row r="34209" hidden="1" x14ac:dyDescent="0.25"/>
    <row r="34210" hidden="1" x14ac:dyDescent="0.25"/>
    <row r="34211" hidden="1" x14ac:dyDescent="0.25"/>
    <row r="34212" hidden="1" x14ac:dyDescent="0.25"/>
    <row r="34213" hidden="1" x14ac:dyDescent="0.25"/>
    <row r="34214" hidden="1" x14ac:dyDescent="0.25"/>
    <row r="34215" hidden="1" x14ac:dyDescent="0.25"/>
    <row r="34216" hidden="1" x14ac:dyDescent="0.25"/>
    <row r="34217" hidden="1" x14ac:dyDescent="0.25"/>
    <row r="34218" hidden="1" x14ac:dyDescent="0.25"/>
    <row r="34219" hidden="1" x14ac:dyDescent="0.25"/>
    <row r="34220" hidden="1" x14ac:dyDescent="0.25"/>
    <row r="34221" hidden="1" x14ac:dyDescent="0.25"/>
    <row r="34222" hidden="1" x14ac:dyDescent="0.25"/>
    <row r="34223" hidden="1" x14ac:dyDescent="0.25"/>
    <row r="34224" hidden="1" x14ac:dyDescent="0.25"/>
    <row r="34225" hidden="1" x14ac:dyDescent="0.25"/>
    <row r="34226" hidden="1" x14ac:dyDescent="0.25"/>
    <row r="34227" hidden="1" x14ac:dyDescent="0.25"/>
    <row r="34228" hidden="1" x14ac:dyDescent="0.25"/>
    <row r="34229" hidden="1" x14ac:dyDescent="0.25"/>
    <row r="34230" hidden="1" x14ac:dyDescent="0.25"/>
    <row r="34231" hidden="1" x14ac:dyDescent="0.25"/>
    <row r="34232" hidden="1" x14ac:dyDescent="0.25"/>
    <row r="34233" hidden="1" x14ac:dyDescent="0.25"/>
    <row r="34234" hidden="1" x14ac:dyDescent="0.25"/>
    <row r="34235" hidden="1" x14ac:dyDescent="0.25"/>
    <row r="34236" hidden="1" x14ac:dyDescent="0.25"/>
    <row r="34237" hidden="1" x14ac:dyDescent="0.25"/>
    <row r="34238" hidden="1" x14ac:dyDescent="0.25"/>
    <row r="34239" hidden="1" x14ac:dyDescent="0.25"/>
    <row r="34240" hidden="1" x14ac:dyDescent="0.25"/>
    <row r="34241" hidden="1" x14ac:dyDescent="0.25"/>
    <row r="34242" hidden="1" x14ac:dyDescent="0.25"/>
    <row r="34243" hidden="1" x14ac:dyDescent="0.25"/>
    <row r="34244" hidden="1" x14ac:dyDescent="0.25"/>
    <row r="34245" hidden="1" x14ac:dyDescent="0.25"/>
    <row r="34246" hidden="1" x14ac:dyDescent="0.25"/>
    <row r="34247" hidden="1" x14ac:dyDescent="0.25"/>
    <row r="34248" hidden="1" x14ac:dyDescent="0.25"/>
    <row r="34249" hidden="1" x14ac:dyDescent="0.25"/>
    <row r="34250" hidden="1" x14ac:dyDescent="0.25"/>
    <row r="34251" hidden="1" x14ac:dyDescent="0.25"/>
    <row r="34252" hidden="1" x14ac:dyDescent="0.25"/>
    <row r="34253" hidden="1" x14ac:dyDescent="0.25"/>
    <row r="34254" hidden="1" x14ac:dyDescent="0.25"/>
    <row r="34255" hidden="1" x14ac:dyDescent="0.25"/>
    <row r="34256" hidden="1" x14ac:dyDescent="0.25"/>
    <row r="34257" hidden="1" x14ac:dyDescent="0.25"/>
    <row r="34258" hidden="1" x14ac:dyDescent="0.25"/>
    <row r="34259" hidden="1" x14ac:dyDescent="0.25"/>
    <row r="34260" hidden="1" x14ac:dyDescent="0.25"/>
    <row r="34261" hidden="1" x14ac:dyDescent="0.25"/>
    <row r="34262" hidden="1" x14ac:dyDescent="0.25"/>
    <row r="34263" hidden="1" x14ac:dyDescent="0.25"/>
    <row r="34264" hidden="1" x14ac:dyDescent="0.25"/>
    <row r="34265" hidden="1" x14ac:dyDescent="0.25"/>
    <row r="34266" hidden="1" x14ac:dyDescent="0.25"/>
    <row r="34267" hidden="1" x14ac:dyDescent="0.25"/>
    <row r="34268" hidden="1" x14ac:dyDescent="0.25"/>
    <row r="34269" hidden="1" x14ac:dyDescent="0.25"/>
    <row r="34270" hidden="1" x14ac:dyDescent="0.25"/>
    <row r="34271" hidden="1" x14ac:dyDescent="0.25"/>
    <row r="34272" hidden="1" x14ac:dyDescent="0.25"/>
    <row r="34273" hidden="1" x14ac:dyDescent="0.25"/>
    <row r="34274" hidden="1" x14ac:dyDescent="0.25"/>
    <row r="34275" hidden="1" x14ac:dyDescent="0.25"/>
    <row r="34276" hidden="1" x14ac:dyDescent="0.25"/>
    <row r="34277" hidden="1" x14ac:dyDescent="0.25"/>
    <row r="34278" hidden="1" x14ac:dyDescent="0.25"/>
    <row r="34279" hidden="1" x14ac:dyDescent="0.25"/>
    <row r="34280" hidden="1" x14ac:dyDescent="0.25"/>
    <row r="34281" hidden="1" x14ac:dyDescent="0.25"/>
    <row r="34282" hidden="1" x14ac:dyDescent="0.25"/>
    <row r="34283" hidden="1" x14ac:dyDescent="0.25"/>
    <row r="34284" hidden="1" x14ac:dyDescent="0.25"/>
    <row r="34285" hidden="1" x14ac:dyDescent="0.25"/>
    <row r="34286" hidden="1" x14ac:dyDescent="0.25"/>
    <row r="34287" hidden="1" x14ac:dyDescent="0.25"/>
    <row r="34288" hidden="1" x14ac:dyDescent="0.25"/>
    <row r="34289" hidden="1" x14ac:dyDescent="0.25"/>
    <row r="34290" hidden="1" x14ac:dyDescent="0.25"/>
    <row r="34291" hidden="1" x14ac:dyDescent="0.25"/>
    <row r="34292" hidden="1" x14ac:dyDescent="0.25"/>
    <row r="34293" hidden="1" x14ac:dyDescent="0.25"/>
    <row r="34294" hidden="1" x14ac:dyDescent="0.25"/>
    <row r="34295" hidden="1" x14ac:dyDescent="0.25"/>
    <row r="34296" hidden="1" x14ac:dyDescent="0.25"/>
    <row r="34297" hidden="1" x14ac:dyDescent="0.25"/>
    <row r="34298" hidden="1" x14ac:dyDescent="0.25"/>
    <row r="34299" hidden="1" x14ac:dyDescent="0.25"/>
    <row r="34300" hidden="1" x14ac:dyDescent="0.25"/>
    <row r="34301" hidden="1" x14ac:dyDescent="0.25"/>
    <row r="34302" hidden="1" x14ac:dyDescent="0.25"/>
    <row r="34303" hidden="1" x14ac:dyDescent="0.25"/>
    <row r="34304" hidden="1" x14ac:dyDescent="0.25"/>
    <row r="34305" hidden="1" x14ac:dyDescent="0.25"/>
    <row r="34306" hidden="1" x14ac:dyDescent="0.25"/>
    <row r="34307" hidden="1" x14ac:dyDescent="0.25"/>
    <row r="34308" hidden="1" x14ac:dyDescent="0.25"/>
    <row r="34309" hidden="1" x14ac:dyDescent="0.25"/>
    <row r="34310" hidden="1" x14ac:dyDescent="0.25"/>
    <row r="34311" hidden="1" x14ac:dyDescent="0.25"/>
    <row r="34312" hidden="1" x14ac:dyDescent="0.25"/>
    <row r="34313" hidden="1" x14ac:dyDescent="0.25"/>
    <row r="34314" hidden="1" x14ac:dyDescent="0.25"/>
    <row r="34315" hidden="1" x14ac:dyDescent="0.25"/>
    <row r="34316" hidden="1" x14ac:dyDescent="0.25"/>
    <row r="34317" hidden="1" x14ac:dyDescent="0.25"/>
    <row r="34318" hidden="1" x14ac:dyDescent="0.25"/>
    <row r="34319" hidden="1" x14ac:dyDescent="0.25"/>
    <row r="34320" hidden="1" x14ac:dyDescent="0.25"/>
    <row r="34321" hidden="1" x14ac:dyDescent="0.25"/>
    <row r="34322" hidden="1" x14ac:dyDescent="0.25"/>
    <row r="34323" hidden="1" x14ac:dyDescent="0.25"/>
    <row r="34324" hidden="1" x14ac:dyDescent="0.25"/>
    <row r="34325" hidden="1" x14ac:dyDescent="0.25"/>
    <row r="34326" hidden="1" x14ac:dyDescent="0.25"/>
    <row r="34327" hidden="1" x14ac:dyDescent="0.25"/>
    <row r="34328" hidden="1" x14ac:dyDescent="0.25"/>
    <row r="34329" hidden="1" x14ac:dyDescent="0.25"/>
    <row r="34330" hidden="1" x14ac:dyDescent="0.25"/>
    <row r="34331" hidden="1" x14ac:dyDescent="0.25"/>
    <row r="34332" hidden="1" x14ac:dyDescent="0.25"/>
    <row r="34333" hidden="1" x14ac:dyDescent="0.25"/>
    <row r="34334" hidden="1" x14ac:dyDescent="0.25"/>
    <row r="34335" hidden="1" x14ac:dyDescent="0.25"/>
    <row r="34336" hidden="1" x14ac:dyDescent="0.25"/>
    <row r="34337" hidden="1" x14ac:dyDescent="0.25"/>
    <row r="34338" hidden="1" x14ac:dyDescent="0.25"/>
    <row r="34339" hidden="1" x14ac:dyDescent="0.25"/>
    <row r="34340" hidden="1" x14ac:dyDescent="0.25"/>
    <row r="34341" hidden="1" x14ac:dyDescent="0.25"/>
    <row r="34342" hidden="1" x14ac:dyDescent="0.25"/>
    <row r="34343" hidden="1" x14ac:dyDescent="0.25"/>
    <row r="34344" hidden="1" x14ac:dyDescent="0.25"/>
    <row r="34345" hidden="1" x14ac:dyDescent="0.25"/>
    <row r="34346" hidden="1" x14ac:dyDescent="0.25"/>
    <row r="34347" hidden="1" x14ac:dyDescent="0.25"/>
    <row r="34348" hidden="1" x14ac:dyDescent="0.25"/>
    <row r="34349" hidden="1" x14ac:dyDescent="0.25"/>
    <row r="34350" hidden="1" x14ac:dyDescent="0.25"/>
    <row r="34351" hidden="1" x14ac:dyDescent="0.25"/>
    <row r="34352" hidden="1" x14ac:dyDescent="0.25"/>
    <row r="34353" hidden="1" x14ac:dyDescent="0.25"/>
    <row r="34354" hidden="1" x14ac:dyDescent="0.25"/>
    <row r="34355" hidden="1" x14ac:dyDescent="0.25"/>
    <row r="34356" hidden="1" x14ac:dyDescent="0.25"/>
    <row r="34357" hidden="1" x14ac:dyDescent="0.25"/>
    <row r="34358" hidden="1" x14ac:dyDescent="0.25"/>
    <row r="34359" hidden="1" x14ac:dyDescent="0.25"/>
    <row r="34360" hidden="1" x14ac:dyDescent="0.25"/>
    <row r="34361" hidden="1" x14ac:dyDescent="0.25"/>
    <row r="34362" hidden="1" x14ac:dyDescent="0.25"/>
    <row r="34363" hidden="1" x14ac:dyDescent="0.25"/>
    <row r="34364" hidden="1" x14ac:dyDescent="0.25"/>
    <row r="34365" hidden="1" x14ac:dyDescent="0.25"/>
    <row r="34366" hidden="1" x14ac:dyDescent="0.25"/>
    <row r="34367" hidden="1" x14ac:dyDescent="0.25"/>
    <row r="34368" hidden="1" x14ac:dyDescent="0.25"/>
    <row r="34369" hidden="1" x14ac:dyDescent="0.25"/>
    <row r="34370" hidden="1" x14ac:dyDescent="0.25"/>
    <row r="34371" hidden="1" x14ac:dyDescent="0.25"/>
    <row r="34372" hidden="1" x14ac:dyDescent="0.25"/>
    <row r="34373" hidden="1" x14ac:dyDescent="0.25"/>
    <row r="34374" hidden="1" x14ac:dyDescent="0.25"/>
    <row r="34375" hidden="1" x14ac:dyDescent="0.25"/>
    <row r="34376" hidden="1" x14ac:dyDescent="0.25"/>
    <row r="34377" hidden="1" x14ac:dyDescent="0.25"/>
    <row r="34378" hidden="1" x14ac:dyDescent="0.25"/>
    <row r="34379" hidden="1" x14ac:dyDescent="0.25"/>
    <row r="34380" hidden="1" x14ac:dyDescent="0.25"/>
    <row r="34381" hidden="1" x14ac:dyDescent="0.25"/>
    <row r="34382" hidden="1" x14ac:dyDescent="0.25"/>
    <row r="34383" hidden="1" x14ac:dyDescent="0.25"/>
    <row r="34384" hidden="1" x14ac:dyDescent="0.25"/>
    <row r="34385" hidden="1" x14ac:dyDescent="0.25"/>
    <row r="34386" hidden="1" x14ac:dyDescent="0.25"/>
    <row r="34387" hidden="1" x14ac:dyDescent="0.25"/>
    <row r="34388" hidden="1" x14ac:dyDescent="0.25"/>
    <row r="34389" hidden="1" x14ac:dyDescent="0.25"/>
    <row r="34390" hidden="1" x14ac:dyDescent="0.25"/>
    <row r="34391" hidden="1" x14ac:dyDescent="0.25"/>
    <row r="34392" hidden="1" x14ac:dyDescent="0.25"/>
    <row r="34393" hidden="1" x14ac:dyDescent="0.25"/>
    <row r="34394" hidden="1" x14ac:dyDescent="0.25"/>
    <row r="34395" hidden="1" x14ac:dyDescent="0.25"/>
    <row r="34396" hidden="1" x14ac:dyDescent="0.25"/>
    <row r="34397" hidden="1" x14ac:dyDescent="0.25"/>
    <row r="34398" hidden="1" x14ac:dyDescent="0.25"/>
    <row r="34399" hidden="1" x14ac:dyDescent="0.25"/>
    <row r="34400" hidden="1" x14ac:dyDescent="0.25"/>
    <row r="34401" hidden="1" x14ac:dyDescent="0.25"/>
    <row r="34402" hidden="1" x14ac:dyDescent="0.25"/>
    <row r="34403" hidden="1" x14ac:dyDescent="0.25"/>
    <row r="34404" hidden="1" x14ac:dyDescent="0.25"/>
    <row r="34405" hidden="1" x14ac:dyDescent="0.25"/>
    <row r="34406" hidden="1" x14ac:dyDescent="0.25"/>
    <row r="34407" hidden="1" x14ac:dyDescent="0.25"/>
    <row r="34408" hidden="1" x14ac:dyDescent="0.25"/>
    <row r="34409" hidden="1" x14ac:dyDescent="0.25"/>
    <row r="34410" hidden="1" x14ac:dyDescent="0.25"/>
    <row r="34411" hidden="1" x14ac:dyDescent="0.25"/>
    <row r="34412" hidden="1" x14ac:dyDescent="0.25"/>
    <row r="34413" hidden="1" x14ac:dyDescent="0.25"/>
    <row r="34414" hidden="1" x14ac:dyDescent="0.25"/>
    <row r="34415" hidden="1" x14ac:dyDescent="0.25"/>
    <row r="34416" hidden="1" x14ac:dyDescent="0.25"/>
    <row r="34417" hidden="1" x14ac:dyDescent="0.25"/>
    <row r="34418" hidden="1" x14ac:dyDescent="0.25"/>
    <row r="34419" hidden="1" x14ac:dyDescent="0.25"/>
    <row r="34420" hidden="1" x14ac:dyDescent="0.25"/>
    <row r="34421" hidden="1" x14ac:dyDescent="0.25"/>
    <row r="34422" hidden="1" x14ac:dyDescent="0.25"/>
    <row r="34423" hidden="1" x14ac:dyDescent="0.25"/>
    <row r="34424" hidden="1" x14ac:dyDescent="0.25"/>
    <row r="34425" hidden="1" x14ac:dyDescent="0.25"/>
    <row r="34426" hidden="1" x14ac:dyDescent="0.25"/>
    <row r="34427" hidden="1" x14ac:dyDescent="0.25"/>
    <row r="34428" hidden="1" x14ac:dyDescent="0.25"/>
    <row r="34429" hidden="1" x14ac:dyDescent="0.25"/>
    <row r="34430" hidden="1" x14ac:dyDescent="0.25"/>
    <row r="34431" hidden="1" x14ac:dyDescent="0.25"/>
    <row r="34432" hidden="1" x14ac:dyDescent="0.25"/>
    <row r="34433" hidden="1" x14ac:dyDescent="0.25"/>
    <row r="34434" hidden="1" x14ac:dyDescent="0.25"/>
    <row r="34435" hidden="1" x14ac:dyDescent="0.25"/>
    <row r="34436" hidden="1" x14ac:dyDescent="0.25"/>
    <row r="34437" hidden="1" x14ac:dyDescent="0.25"/>
    <row r="34438" hidden="1" x14ac:dyDescent="0.25"/>
    <row r="34439" hidden="1" x14ac:dyDescent="0.25"/>
    <row r="34440" hidden="1" x14ac:dyDescent="0.25"/>
    <row r="34441" hidden="1" x14ac:dyDescent="0.25"/>
    <row r="34442" hidden="1" x14ac:dyDescent="0.25"/>
    <row r="34443" hidden="1" x14ac:dyDescent="0.25"/>
    <row r="34444" hidden="1" x14ac:dyDescent="0.25"/>
    <row r="34445" hidden="1" x14ac:dyDescent="0.25"/>
    <row r="34446" hidden="1" x14ac:dyDescent="0.25"/>
    <row r="34447" hidden="1" x14ac:dyDescent="0.25"/>
    <row r="34448" hidden="1" x14ac:dyDescent="0.25"/>
    <row r="34449" hidden="1" x14ac:dyDescent="0.25"/>
    <row r="34450" hidden="1" x14ac:dyDescent="0.25"/>
    <row r="34451" hidden="1" x14ac:dyDescent="0.25"/>
    <row r="34452" hidden="1" x14ac:dyDescent="0.25"/>
    <row r="34453" hidden="1" x14ac:dyDescent="0.25"/>
    <row r="34454" hidden="1" x14ac:dyDescent="0.25"/>
    <row r="34455" hidden="1" x14ac:dyDescent="0.25"/>
    <row r="34456" hidden="1" x14ac:dyDescent="0.25"/>
    <row r="34457" hidden="1" x14ac:dyDescent="0.25"/>
    <row r="34458" hidden="1" x14ac:dyDescent="0.25"/>
    <row r="34459" hidden="1" x14ac:dyDescent="0.25"/>
    <row r="34460" hidden="1" x14ac:dyDescent="0.25"/>
    <row r="34461" hidden="1" x14ac:dyDescent="0.25"/>
    <row r="34462" hidden="1" x14ac:dyDescent="0.25"/>
    <row r="34463" hidden="1" x14ac:dyDescent="0.25"/>
    <row r="34464" hidden="1" x14ac:dyDescent="0.25"/>
    <row r="34465" hidden="1" x14ac:dyDescent="0.25"/>
    <row r="34466" hidden="1" x14ac:dyDescent="0.25"/>
    <row r="34467" hidden="1" x14ac:dyDescent="0.25"/>
    <row r="34468" hidden="1" x14ac:dyDescent="0.25"/>
    <row r="34469" hidden="1" x14ac:dyDescent="0.25"/>
    <row r="34470" hidden="1" x14ac:dyDescent="0.25"/>
    <row r="34471" hidden="1" x14ac:dyDescent="0.25"/>
    <row r="34472" hidden="1" x14ac:dyDescent="0.25"/>
    <row r="34473" hidden="1" x14ac:dyDescent="0.25"/>
    <row r="34474" hidden="1" x14ac:dyDescent="0.25"/>
    <row r="34475" hidden="1" x14ac:dyDescent="0.25"/>
    <row r="34476" hidden="1" x14ac:dyDescent="0.25"/>
    <row r="34477" hidden="1" x14ac:dyDescent="0.25"/>
    <row r="34478" hidden="1" x14ac:dyDescent="0.25"/>
    <row r="34479" hidden="1" x14ac:dyDescent="0.25"/>
    <row r="34480" hidden="1" x14ac:dyDescent="0.25"/>
    <row r="34481" hidden="1" x14ac:dyDescent="0.25"/>
    <row r="34482" hidden="1" x14ac:dyDescent="0.25"/>
    <row r="34483" hidden="1" x14ac:dyDescent="0.25"/>
    <row r="34484" hidden="1" x14ac:dyDescent="0.25"/>
    <row r="34485" hidden="1" x14ac:dyDescent="0.25"/>
    <row r="34486" hidden="1" x14ac:dyDescent="0.25"/>
    <row r="34487" hidden="1" x14ac:dyDescent="0.25"/>
    <row r="34488" hidden="1" x14ac:dyDescent="0.25"/>
    <row r="34489" hidden="1" x14ac:dyDescent="0.25"/>
    <row r="34490" hidden="1" x14ac:dyDescent="0.25"/>
    <row r="34491" hidden="1" x14ac:dyDescent="0.25"/>
    <row r="34492" hidden="1" x14ac:dyDescent="0.25"/>
    <row r="34493" hidden="1" x14ac:dyDescent="0.25"/>
    <row r="34494" hidden="1" x14ac:dyDescent="0.25"/>
    <row r="34495" hidden="1" x14ac:dyDescent="0.25"/>
    <row r="34496" hidden="1" x14ac:dyDescent="0.25"/>
    <row r="34497" hidden="1" x14ac:dyDescent="0.25"/>
    <row r="34498" hidden="1" x14ac:dyDescent="0.25"/>
    <row r="34499" hidden="1" x14ac:dyDescent="0.25"/>
    <row r="34500" hidden="1" x14ac:dyDescent="0.25"/>
    <row r="34501" hidden="1" x14ac:dyDescent="0.25"/>
    <row r="34502" hidden="1" x14ac:dyDescent="0.25"/>
    <row r="34503" hidden="1" x14ac:dyDescent="0.25"/>
    <row r="34504" hidden="1" x14ac:dyDescent="0.25"/>
    <row r="34505" hidden="1" x14ac:dyDescent="0.25"/>
    <row r="34506" hidden="1" x14ac:dyDescent="0.25"/>
    <row r="34507" hidden="1" x14ac:dyDescent="0.25"/>
    <row r="34508" hidden="1" x14ac:dyDescent="0.25"/>
    <row r="34509" hidden="1" x14ac:dyDescent="0.25"/>
    <row r="34510" hidden="1" x14ac:dyDescent="0.25"/>
    <row r="34511" hidden="1" x14ac:dyDescent="0.25"/>
    <row r="34512" hidden="1" x14ac:dyDescent="0.25"/>
    <row r="34513" hidden="1" x14ac:dyDescent="0.25"/>
    <row r="34514" hidden="1" x14ac:dyDescent="0.25"/>
    <row r="34515" hidden="1" x14ac:dyDescent="0.25"/>
    <row r="34516" hidden="1" x14ac:dyDescent="0.25"/>
    <row r="34517" hidden="1" x14ac:dyDescent="0.25"/>
    <row r="34518" hidden="1" x14ac:dyDescent="0.25"/>
    <row r="34519" hidden="1" x14ac:dyDescent="0.25"/>
    <row r="34520" hidden="1" x14ac:dyDescent="0.25"/>
    <row r="34521" hidden="1" x14ac:dyDescent="0.25"/>
    <row r="34522" hidden="1" x14ac:dyDescent="0.25"/>
    <row r="34523" hidden="1" x14ac:dyDescent="0.25"/>
    <row r="34524" hidden="1" x14ac:dyDescent="0.25"/>
    <row r="34525" hidden="1" x14ac:dyDescent="0.25"/>
    <row r="34526" hidden="1" x14ac:dyDescent="0.25"/>
    <row r="34527" hidden="1" x14ac:dyDescent="0.25"/>
    <row r="34528" hidden="1" x14ac:dyDescent="0.25"/>
    <row r="34529" hidden="1" x14ac:dyDescent="0.25"/>
    <row r="34530" hidden="1" x14ac:dyDescent="0.25"/>
    <row r="34531" hidden="1" x14ac:dyDescent="0.25"/>
    <row r="34532" hidden="1" x14ac:dyDescent="0.25"/>
    <row r="34533" hidden="1" x14ac:dyDescent="0.25"/>
    <row r="34534" hidden="1" x14ac:dyDescent="0.25"/>
    <row r="34535" hidden="1" x14ac:dyDescent="0.25"/>
    <row r="34536" hidden="1" x14ac:dyDescent="0.25"/>
    <row r="34537" hidden="1" x14ac:dyDescent="0.25"/>
    <row r="34538" hidden="1" x14ac:dyDescent="0.25"/>
    <row r="34539" hidden="1" x14ac:dyDescent="0.25"/>
    <row r="34540" hidden="1" x14ac:dyDescent="0.25"/>
    <row r="34541" hidden="1" x14ac:dyDescent="0.25"/>
    <row r="34542" hidden="1" x14ac:dyDescent="0.25"/>
    <row r="34543" hidden="1" x14ac:dyDescent="0.25"/>
    <row r="34544" hidden="1" x14ac:dyDescent="0.25"/>
    <row r="34545" hidden="1" x14ac:dyDescent="0.25"/>
    <row r="34546" hidden="1" x14ac:dyDescent="0.25"/>
    <row r="34547" hidden="1" x14ac:dyDescent="0.25"/>
    <row r="34548" hidden="1" x14ac:dyDescent="0.25"/>
    <row r="34549" hidden="1" x14ac:dyDescent="0.25"/>
    <row r="34550" hidden="1" x14ac:dyDescent="0.25"/>
    <row r="34551" hidden="1" x14ac:dyDescent="0.25"/>
    <row r="34552" hidden="1" x14ac:dyDescent="0.25"/>
    <row r="34553" hidden="1" x14ac:dyDescent="0.25"/>
    <row r="34554" hidden="1" x14ac:dyDescent="0.25"/>
    <row r="34555" hidden="1" x14ac:dyDescent="0.25"/>
    <row r="34556" hidden="1" x14ac:dyDescent="0.25"/>
    <row r="34557" hidden="1" x14ac:dyDescent="0.25"/>
    <row r="34558" hidden="1" x14ac:dyDescent="0.25"/>
    <row r="34559" hidden="1" x14ac:dyDescent="0.25"/>
    <row r="34560" hidden="1" x14ac:dyDescent="0.25"/>
    <row r="34561" hidden="1" x14ac:dyDescent="0.25"/>
    <row r="34562" hidden="1" x14ac:dyDescent="0.25"/>
    <row r="34563" hidden="1" x14ac:dyDescent="0.25"/>
    <row r="34564" hidden="1" x14ac:dyDescent="0.25"/>
    <row r="34565" hidden="1" x14ac:dyDescent="0.25"/>
    <row r="34566" hidden="1" x14ac:dyDescent="0.25"/>
    <row r="34567" hidden="1" x14ac:dyDescent="0.25"/>
    <row r="34568" hidden="1" x14ac:dyDescent="0.25"/>
    <row r="34569" hidden="1" x14ac:dyDescent="0.25"/>
    <row r="34570" hidden="1" x14ac:dyDescent="0.25"/>
    <row r="34571" hidden="1" x14ac:dyDescent="0.25"/>
    <row r="34572" hidden="1" x14ac:dyDescent="0.25"/>
    <row r="34573" hidden="1" x14ac:dyDescent="0.25"/>
    <row r="34574" hidden="1" x14ac:dyDescent="0.25"/>
    <row r="34575" hidden="1" x14ac:dyDescent="0.25"/>
    <row r="34576" hidden="1" x14ac:dyDescent="0.25"/>
    <row r="34577" hidden="1" x14ac:dyDescent="0.25"/>
    <row r="34578" hidden="1" x14ac:dyDescent="0.25"/>
    <row r="34579" hidden="1" x14ac:dyDescent="0.25"/>
    <row r="34580" hidden="1" x14ac:dyDescent="0.25"/>
    <row r="34581" hidden="1" x14ac:dyDescent="0.25"/>
    <row r="34582" hidden="1" x14ac:dyDescent="0.25"/>
    <row r="34583" hidden="1" x14ac:dyDescent="0.25"/>
    <row r="34584" hidden="1" x14ac:dyDescent="0.25"/>
    <row r="34585" hidden="1" x14ac:dyDescent="0.25"/>
    <row r="34586" hidden="1" x14ac:dyDescent="0.25"/>
    <row r="34587" hidden="1" x14ac:dyDescent="0.25"/>
    <row r="34588" hidden="1" x14ac:dyDescent="0.25"/>
    <row r="34589" hidden="1" x14ac:dyDescent="0.25"/>
    <row r="34590" hidden="1" x14ac:dyDescent="0.25"/>
    <row r="34591" hidden="1" x14ac:dyDescent="0.25"/>
    <row r="34592" hidden="1" x14ac:dyDescent="0.25"/>
    <row r="34593" hidden="1" x14ac:dyDescent="0.25"/>
    <row r="34594" hidden="1" x14ac:dyDescent="0.25"/>
    <row r="34595" hidden="1" x14ac:dyDescent="0.25"/>
    <row r="34596" hidden="1" x14ac:dyDescent="0.25"/>
    <row r="34597" hidden="1" x14ac:dyDescent="0.25"/>
    <row r="34598" hidden="1" x14ac:dyDescent="0.25"/>
    <row r="34599" hidden="1" x14ac:dyDescent="0.25"/>
    <row r="34600" hidden="1" x14ac:dyDescent="0.25"/>
    <row r="34601" hidden="1" x14ac:dyDescent="0.25"/>
    <row r="34602" hidden="1" x14ac:dyDescent="0.25"/>
    <row r="34603" hidden="1" x14ac:dyDescent="0.25"/>
    <row r="34604" hidden="1" x14ac:dyDescent="0.25"/>
    <row r="34605" hidden="1" x14ac:dyDescent="0.25"/>
    <row r="34606" hidden="1" x14ac:dyDescent="0.25"/>
    <row r="34607" hidden="1" x14ac:dyDescent="0.25"/>
    <row r="34608" hidden="1" x14ac:dyDescent="0.25"/>
    <row r="34609" hidden="1" x14ac:dyDescent="0.25"/>
    <row r="34610" hidden="1" x14ac:dyDescent="0.25"/>
    <row r="34611" hidden="1" x14ac:dyDescent="0.25"/>
    <row r="34612" hidden="1" x14ac:dyDescent="0.25"/>
    <row r="34613" hidden="1" x14ac:dyDescent="0.25"/>
    <row r="34614" hidden="1" x14ac:dyDescent="0.25"/>
    <row r="34615" hidden="1" x14ac:dyDescent="0.25"/>
    <row r="34616" hidden="1" x14ac:dyDescent="0.25"/>
    <row r="34617" hidden="1" x14ac:dyDescent="0.25"/>
    <row r="34618" hidden="1" x14ac:dyDescent="0.25"/>
    <row r="34619" hidden="1" x14ac:dyDescent="0.25"/>
    <row r="34620" hidden="1" x14ac:dyDescent="0.25"/>
    <row r="34621" hidden="1" x14ac:dyDescent="0.25"/>
    <row r="34622" hidden="1" x14ac:dyDescent="0.25"/>
    <row r="34623" hidden="1" x14ac:dyDescent="0.25"/>
    <row r="34624" hidden="1" x14ac:dyDescent="0.25"/>
    <row r="34625" hidden="1" x14ac:dyDescent="0.25"/>
    <row r="34626" hidden="1" x14ac:dyDescent="0.25"/>
    <row r="34627" hidden="1" x14ac:dyDescent="0.25"/>
    <row r="34628" hidden="1" x14ac:dyDescent="0.25"/>
    <row r="34629" hidden="1" x14ac:dyDescent="0.25"/>
    <row r="34630" hidden="1" x14ac:dyDescent="0.25"/>
    <row r="34631" hidden="1" x14ac:dyDescent="0.25"/>
    <row r="34632" hidden="1" x14ac:dyDescent="0.25"/>
    <row r="34633" hidden="1" x14ac:dyDescent="0.25"/>
    <row r="34634" hidden="1" x14ac:dyDescent="0.25"/>
    <row r="34635" hidden="1" x14ac:dyDescent="0.25"/>
    <row r="34636" hidden="1" x14ac:dyDescent="0.25"/>
    <row r="34637" hidden="1" x14ac:dyDescent="0.25"/>
    <row r="34638" hidden="1" x14ac:dyDescent="0.25"/>
    <row r="34639" hidden="1" x14ac:dyDescent="0.25"/>
    <row r="34640" hidden="1" x14ac:dyDescent="0.25"/>
    <row r="34641" hidden="1" x14ac:dyDescent="0.25"/>
    <row r="34642" hidden="1" x14ac:dyDescent="0.25"/>
    <row r="34643" hidden="1" x14ac:dyDescent="0.25"/>
    <row r="34644" hidden="1" x14ac:dyDescent="0.25"/>
    <row r="34645" hidden="1" x14ac:dyDescent="0.25"/>
    <row r="34646" hidden="1" x14ac:dyDescent="0.25"/>
    <row r="34647" hidden="1" x14ac:dyDescent="0.25"/>
    <row r="34648" hidden="1" x14ac:dyDescent="0.25"/>
    <row r="34649" hidden="1" x14ac:dyDescent="0.25"/>
    <row r="34650" hidden="1" x14ac:dyDescent="0.25"/>
    <row r="34651" hidden="1" x14ac:dyDescent="0.25"/>
    <row r="34652" hidden="1" x14ac:dyDescent="0.25"/>
    <row r="34653" hidden="1" x14ac:dyDescent="0.25"/>
    <row r="34654" hidden="1" x14ac:dyDescent="0.25"/>
    <row r="34655" hidden="1" x14ac:dyDescent="0.25"/>
    <row r="34656" hidden="1" x14ac:dyDescent="0.25"/>
    <row r="34657" hidden="1" x14ac:dyDescent="0.25"/>
    <row r="34658" hidden="1" x14ac:dyDescent="0.25"/>
    <row r="34659" hidden="1" x14ac:dyDescent="0.25"/>
    <row r="34660" hidden="1" x14ac:dyDescent="0.25"/>
    <row r="34661" hidden="1" x14ac:dyDescent="0.25"/>
    <row r="34662" hidden="1" x14ac:dyDescent="0.25"/>
    <row r="34663" hidden="1" x14ac:dyDescent="0.25"/>
    <row r="34664" hidden="1" x14ac:dyDescent="0.25"/>
    <row r="34665" hidden="1" x14ac:dyDescent="0.25"/>
    <row r="34666" hidden="1" x14ac:dyDescent="0.25"/>
    <row r="34667" hidden="1" x14ac:dyDescent="0.25"/>
    <row r="34668" hidden="1" x14ac:dyDescent="0.25"/>
    <row r="34669" hidden="1" x14ac:dyDescent="0.25"/>
    <row r="34670" hidden="1" x14ac:dyDescent="0.25"/>
    <row r="34671" hidden="1" x14ac:dyDescent="0.25"/>
    <row r="34672" hidden="1" x14ac:dyDescent="0.25"/>
    <row r="34673" hidden="1" x14ac:dyDescent="0.25"/>
    <row r="34674" hidden="1" x14ac:dyDescent="0.25"/>
    <row r="34675" hidden="1" x14ac:dyDescent="0.25"/>
    <row r="34676" hidden="1" x14ac:dyDescent="0.25"/>
    <row r="34677" hidden="1" x14ac:dyDescent="0.25"/>
    <row r="34678" hidden="1" x14ac:dyDescent="0.25"/>
    <row r="34679" hidden="1" x14ac:dyDescent="0.25"/>
    <row r="34680" hidden="1" x14ac:dyDescent="0.25"/>
    <row r="34681" hidden="1" x14ac:dyDescent="0.25"/>
    <row r="34682" hidden="1" x14ac:dyDescent="0.25"/>
    <row r="34683" hidden="1" x14ac:dyDescent="0.25"/>
    <row r="34684" hidden="1" x14ac:dyDescent="0.25"/>
    <row r="34685" hidden="1" x14ac:dyDescent="0.25"/>
    <row r="34686" hidden="1" x14ac:dyDescent="0.25"/>
    <row r="34687" hidden="1" x14ac:dyDescent="0.25"/>
    <row r="34688" hidden="1" x14ac:dyDescent="0.25"/>
    <row r="34689" hidden="1" x14ac:dyDescent="0.25"/>
    <row r="34690" hidden="1" x14ac:dyDescent="0.25"/>
    <row r="34691" hidden="1" x14ac:dyDescent="0.25"/>
    <row r="34692" hidden="1" x14ac:dyDescent="0.25"/>
    <row r="34693" hidden="1" x14ac:dyDescent="0.25"/>
    <row r="34694" hidden="1" x14ac:dyDescent="0.25"/>
    <row r="34695" hidden="1" x14ac:dyDescent="0.25"/>
    <row r="34696" hidden="1" x14ac:dyDescent="0.25"/>
    <row r="34697" hidden="1" x14ac:dyDescent="0.25"/>
    <row r="34698" hidden="1" x14ac:dyDescent="0.25"/>
    <row r="34699" hidden="1" x14ac:dyDescent="0.25"/>
    <row r="34700" hidden="1" x14ac:dyDescent="0.25"/>
    <row r="34701" hidden="1" x14ac:dyDescent="0.25"/>
    <row r="34702" hidden="1" x14ac:dyDescent="0.25"/>
    <row r="34703" hidden="1" x14ac:dyDescent="0.25"/>
    <row r="34704" hidden="1" x14ac:dyDescent="0.25"/>
    <row r="34705" hidden="1" x14ac:dyDescent="0.25"/>
    <row r="34706" hidden="1" x14ac:dyDescent="0.25"/>
    <row r="34707" hidden="1" x14ac:dyDescent="0.25"/>
    <row r="34708" hidden="1" x14ac:dyDescent="0.25"/>
    <row r="34709" hidden="1" x14ac:dyDescent="0.25"/>
    <row r="34710" hidden="1" x14ac:dyDescent="0.25"/>
    <row r="34711" hidden="1" x14ac:dyDescent="0.25"/>
    <row r="34712" hidden="1" x14ac:dyDescent="0.25"/>
    <row r="34713" hidden="1" x14ac:dyDescent="0.25"/>
    <row r="34714" hidden="1" x14ac:dyDescent="0.25"/>
    <row r="34715" hidden="1" x14ac:dyDescent="0.25"/>
    <row r="34716" hidden="1" x14ac:dyDescent="0.25"/>
    <row r="34717" hidden="1" x14ac:dyDescent="0.25"/>
    <row r="34718" hidden="1" x14ac:dyDescent="0.25"/>
    <row r="34719" hidden="1" x14ac:dyDescent="0.25"/>
    <row r="34720" hidden="1" x14ac:dyDescent="0.25"/>
    <row r="34721" hidden="1" x14ac:dyDescent="0.25"/>
    <row r="34722" hidden="1" x14ac:dyDescent="0.25"/>
    <row r="34723" hidden="1" x14ac:dyDescent="0.25"/>
    <row r="34724" hidden="1" x14ac:dyDescent="0.25"/>
    <row r="34725" hidden="1" x14ac:dyDescent="0.25"/>
    <row r="34726" hidden="1" x14ac:dyDescent="0.25"/>
    <row r="34727" hidden="1" x14ac:dyDescent="0.25"/>
    <row r="34728" hidden="1" x14ac:dyDescent="0.25"/>
    <row r="34729" hidden="1" x14ac:dyDescent="0.25"/>
    <row r="34730" hidden="1" x14ac:dyDescent="0.25"/>
    <row r="34731" hidden="1" x14ac:dyDescent="0.25"/>
    <row r="34732" hidden="1" x14ac:dyDescent="0.25"/>
    <row r="34733" hidden="1" x14ac:dyDescent="0.25"/>
    <row r="34734" hidden="1" x14ac:dyDescent="0.25"/>
    <row r="34735" hidden="1" x14ac:dyDescent="0.25"/>
    <row r="34736" hidden="1" x14ac:dyDescent="0.25"/>
    <row r="34737" hidden="1" x14ac:dyDescent="0.25"/>
    <row r="34738" hidden="1" x14ac:dyDescent="0.25"/>
    <row r="34739" hidden="1" x14ac:dyDescent="0.25"/>
    <row r="34740" hidden="1" x14ac:dyDescent="0.25"/>
    <row r="34741" hidden="1" x14ac:dyDescent="0.25"/>
    <row r="34742" hidden="1" x14ac:dyDescent="0.25"/>
    <row r="34743" hidden="1" x14ac:dyDescent="0.25"/>
    <row r="34744" hidden="1" x14ac:dyDescent="0.25"/>
    <row r="34745" hidden="1" x14ac:dyDescent="0.25"/>
    <row r="34746" hidden="1" x14ac:dyDescent="0.25"/>
    <row r="34747" hidden="1" x14ac:dyDescent="0.25"/>
    <row r="34748" hidden="1" x14ac:dyDescent="0.25"/>
    <row r="34749" hidden="1" x14ac:dyDescent="0.25"/>
    <row r="34750" hidden="1" x14ac:dyDescent="0.25"/>
    <row r="34751" hidden="1" x14ac:dyDescent="0.25"/>
    <row r="34752" hidden="1" x14ac:dyDescent="0.25"/>
    <row r="34753" hidden="1" x14ac:dyDescent="0.25"/>
    <row r="34754" hidden="1" x14ac:dyDescent="0.25"/>
    <row r="34755" hidden="1" x14ac:dyDescent="0.25"/>
    <row r="34756" hidden="1" x14ac:dyDescent="0.25"/>
    <row r="34757" hidden="1" x14ac:dyDescent="0.25"/>
    <row r="34758" hidden="1" x14ac:dyDescent="0.25"/>
    <row r="34759" hidden="1" x14ac:dyDescent="0.25"/>
    <row r="34760" hidden="1" x14ac:dyDescent="0.25"/>
    <row r="34761" hidden="1" x14ac:dyDescent="0.25"/>
    <row r="34762" hidden="1" x14ac:dyDescent="0.25"/>
    <row r="34763" hidden="1" x14ac:dyDescent="0.25"/>
    <row r="34764" hidden="1" x14ac:dyDescent="0.25"/>
    <row r="34765" hidden="1" x14ac:dyDescent="0.25"/>
    <row r="34766" hidden="1" x14ac:dyDescent="0.25"/>
    <row r="34767" hidden="1" x14ac:dyDescent="0.25"/>
    <row r="34768" hidden="1" x14ac:dyDescent="0.25"/>
    <row r="34769" hidden="1" x14ac:dyDescent="0.25"/>
    <row r="34770" hidden="1" x14ac:dyDescent="0.25"/>
    <row r="34771" hidden="1" x14ac:dyDescent="0.25"/>
    <row r="34772" hidden="1" x14ac:dyDescent="0.25"/>
    <row r="34773" hidden="1" x14ac:dyDescent="0.25"/>
    <row r="34774" hidden="1" x14ac:dyDescent="0.25"/>
    <row r="34775" hidden="1" x14ac:dyDescent="0.25"/>
    <row r="34776" hidden="1" x14ac:dyDescent="0.25"/>
    <row r="34777" hidden="1" x14ac:dyDescent="0.25"/>
    <row r="34778" hidden="1" x14ac:dyDescent="0.25"/>
    <row r="34779" hidden="1" x14ac:dyDescent="0.25"/>
    <row r="34780" hidden="1" x14ac:dyDescent="0.25"/>
    <row r="34781" hidden="1" x14ac:dyDescent="0.25"/>
    <row r="34782" hidden="1" x14ac:dyDescent="0.25"/>
    <row r="34783" hidden="1" x14ac:dyDescent="0.25"/>
    <row r="34784" hidden="1" x14ac:dyDescent="0.25"/>
    <row r="34785" hidden="1" x14ac:dyDescent="0.25"/>
    <row r="34786" hidden="1" x14ac:dyDescent="0.25"/>
    <row r="34787" hidden="1" x14ac:dyDescent="0.25"/>
    <row r="34788" hidden="1" x14ac:dyDescent="0.25"/>
    <row r="34789" hidden="1" x14ac:dyDescent="0.25"/>
    <row r="34790" hidden="1" x14ac:dyDescent="0.25"/>
    <row r="34791" hidden="1" x14ac:dyDescent="0.25"/>
    <row r="34792" hidden="1" x14ac:dyDescent="0.25"/>
    <row r="34793" hidden="1" x14ac:dyDescent="0.25"/>
    <row r="34794" hidden="1" x14ac:dyDescent="0.25"/>
    <row r="34795" hidden="1" x14ac:dyDescent="0.25"/>
    <row r="34796" hidden="1" x14ac:dyDescent="0.25"/>
    <row r="34797" hidden="1" x14ac:dyDescent="0.25"/>
    <row r="34798" hidden="1" x14ac:dyDescent="0.25"/>
    <row r="34799" hidden="1" x14ac:dyDescent="0.25"/>
    <row r="34800" hidden="1" x14ac:dyDescent="0.25"/>
    <row r="34801" hidden="1" x14ac:dyDescent="0.25"/>
    <row r="34802" hidden="1" x14ac:dyDescent="0.25"/>
    <row r="34803" hidden="1" x14ac:dyDescent="0.25"/>
    <row r="34804" hidden="1" x14ac:dyDescent="0.25"/>
    <row r="34805" hidden="1" x14ac:dyDescent="0.25"/>
    <row r="34806" hidden="1" x14ac:dyDescent="0.25"/>
    <row r="34807" hidden="1" x14ac:dyDescent="0.25"/>
    <row r="34808" hidden="1" x14ac:dyDescent="0.25"/>
    <row r="34809" hidden="1" x14ac:dyDescent="0.25"/>
    <row r="34810" hidden="1" x14ac:dyDescent="0.25"/>
    <row r="34811" hidden="1" x14ac:dyDescent="0.25"/>
    <row r="34812" hidden="1" x14ac:dyDescent="0.25"/>
    <row r="34813" hidden="1" x14ac:dyDescent="0.25"/>
    <row r="34814" hidden="1" x14ac:dyDescent="0.25"/>
    <row r="34815" hidden="1" x14ac:dyDescent="0.25"/>
    <row r="34816" hidden="1" x14ac:dyDescent="0.25"/>
    <row r="34817" hidden="1" x14ac:dyDescent="0.25"/>
    <row r="34818" hidden="1" x14ac:dyDescent="0.25"/>
    <row r="34819" hidden="1" x14ac:dyDescent="0.25"/>
    <row r="34820" hidden="1" x14ac:dyDescent="0.25"/>
    <row r="34821" hidden="1" x14ac:dyDescent="0.25"/>
    <row r="34822" hidden="1" x14ac:dyDescent="0.25"/>
    <row r="34823" hidden="1" x14ac:dyDescent="0.25"/>
    <row r="34824" hidden="1" x14ac:dyDescent="0.25"/>
    <row r="34825" hidden="1" x14ac:dyDescent="0.25"/>
    <row r="34826" hidden="1" x14ac:dyDescent="0.25"/>
    <row r="34827" hidden="1" x14ac:dyDescent="0.25"/>
    <row r="34828" hidden="1" x14ac:dyDescent="0.25"/>
    <row r="34829" hidden="1" x14ac:dyDescent="0.25"/>
    <row r="34830" hidden="1" x14ac:dyDescent="0.25"/>
    <row r="34831" hidden="1" x14ac:dyDescent="0.25"/>
    <row r="34832" hidden="1" x14ac:dyDescent="0.25"/>
    <row r="34833" hidden="1" x14ac:dyDescent="0.25"/>
    <row r="34834" hidden="1" x14ac:dyDescent="0.25"/>
    <row r="34835" hidden="1" x14ac:dyDescent="0.25"/>
    <row r="34836" hidden="1" x14ac:dyDescent="0.25"/>
    <row r="34837" hidden="1" x14ac:dyDescent="0.25"/>
    <row r="34838" hidden="1" x14ac:dyDescent="0.25"/>
    <row r="34839" hidden="1" x14ac:dyDescent="0.25"/>
    <row r="34840" hidden="1" x14ac:dyDescent="0.25"/>
    <row r="34841" hidden="1" x14ac:dyDescent="0.25"/>
    <row r="34842" hidden="1" x14ac:dyDescent="0.25"/>
    <row r="34843" hidden="1" x14ac:dyDescent="0.25"/>
    <row r="34844" hidden="1" x14ac:dyDescent="0.25"/>
    <row r="34845" hidden="1" x14ac:dyDescent="0.25"/>
    <row r="34846" hidden="1" x14ac:dyDescent="0.25"/>
    <row r="34847" hidden="1" x14ac:dyDescent="0.25"/>
    <row r="34848" hidden="1" x14ac:dyDescent="0.25"/>
    <row r="34849" hidden="1" x14ac:dyDescent="0.25"/>
    <row r="34850" hidden="1" x14ac:dyDescent="0.25"/>
    <row r="34851" hidden="1" x14ac:dyDescent="0.25"/>
    <row r="34852" hidden="1" x14ac:dyDescent="0.25"/>
    <row r="34853" hidden="1" x14ac:dyDescent="0.25"/>
    <row r="34854" hidden="1" x14ac:dyDescent="0.25"/>
    <row r="34855" hidden="1" x14ac:dyDescent="0.25"/>
    <row r="34856" hidden="1" x14ac:dyDescent="0.25"/>
    <row r="34857" hidden="1" x14ac:dyDescent="0.25"/>
    <row r="34858" hidden="1" x14ac:dyDescent="0.25"/>
    <row r="34859" hidden="1" x14ac:dyDescent="0.25"/>
    <row r="34860" hidden="1" x14ac:dyDescent="0.25"/>
    <row r="34861" hidden="1" x14ac:dyDescent="0.25"/>
    <row r="34862" hidden="1" x14ac:dyDescent="0.25"/>
    <row r="34863" hidden="1" x14ac:dyDescent="0.25"/>
    <row r="34864" hidden="1" x14ac:dyDescent="0.25"/>
    <row r="34865" hidden="1" x14ac:dyDescent="0.25"/>
    <row r="34866" hidden="1" x14ac:dyDescent="0.25"/>
    <row r="34867" hidden="1" x14ac:dyDescent="0.25"/>
    <row r="34868" hidden="1" x14ac:dyDescent="0.25"/>
    <row r="34869" hidden="1" x14ac:dyDescent="0.25"/>
    <row r="34870" hidden="1" x14ac:dyDescent="0.25"/>
    <row r="34871" hidden="1" x14ac:dyDescent="0.25"/>
    <row r="34872" hidden="1" x14ac:dyDescent="0.25"/>
    <row r="34873" hidden="1" x14ac:dyDescent="0.25"/>
    <row r="34874" hidden="1" x14ac:dyDescent="0.25"/>
    <row r="34875" hidden="1" x14ac:dyDescent="0.25"/>
    <row r="34876" hidden="1" x14ac:dyDescent="0.25"/>
    <row r="34877" hidden="1" x14ac:dyDescent="0.25"/>
    <row r="34878" hidden="1" x14ac:dyDescent="0.25"/>
    <row r="34879" hidden="1" x14ac:dyDescent="0.25"/>
    <row r="34880" hidden="1" x14ac:dyDescent="0.25"/>
    <row r="34881" hidden="1" x14ac:dyDescent="0.25"/>
    <row r="34882" hidden="1" x14ac:dyDescent="0.25"/>
    <row r="34883" hidden="1" x14ac:dyDescent="0.25"/>
    <row r="34884" hidden="1" x14ac:dyDescent="0.25"/>
    <row r="34885" hidden="1" x14ac:dyDescent="0.25"/>
    <row r="34886" hidden="1" x14ac:dyDescent="0.25"/>
    <row r="34887" hidden="1" x14ac:dyDescent="0.25"/>
    <row r="34888" hidden="1" x14ac:dyDescent="0.25"/>
    <row r="34889" hidden="1" x14ac:dyDescent="0.25"/>
    <row r="34890" hidden="1" x14ac:dyDescent="0.25"/>
    <row r="34891" hidden="1" x14ac:dyDescent="0.25"/>
    <row r="34892" hidden="1" x14ac:dyDescent="0.25"/>
    <row r="34893" hidden="1" x14ac:dyDescent="0.25"/>
    <row r="34894" hidden="1" x14ac:dyDescent="0.25"/>
    <row r="34895" hidden="1" x14ac:dyDescent="0.25"/>
    <row r="34896" hidden="1" x14ac:dyDescent="0.25"/>
    <row r="34897" hidden="1" x14ac:dyDescent="0.25"/>
    <row r="34898" hidden="1" x14ac:dyDescent="0.25"/>
    <row r="34899" hidden="1" x14ac:dyDescent="0.25"/>
    <row r="34900" hidden="1" x14ac:dyDescent="0.25"/>
    <row r="34901" hidden="1" x14ac:dyDescent="0.25"/>
    <row r="34902" hidden="1" x14ac:dyDescent="0.25"/>
    <row r="34903" hidden="1" x14ac:dyDescent="0.25"/>
    <row r="34904" hidden="1" x14ac:dyDescent="0.25"/>
    <row r="34905" hidden="1" x14ac:dyDescent="0.25"/>
    <row r="34906" hidden="1" x14ac:dyDescent="0.25"/>
    <row r="34907" hidden="1" x14ac:dyDescent="0.25"/>
    <row r="34908" hidden="1" x14ac:dyDescent="0.25"/>
    <row r="34909" hidden="1" x14ac:dyDescent="0.25"/>
    <row r="34910" hidden="1" x14ac:dyDescent="0.25"/>
    <row r="34911" hidden="1" x14ac:dyDescent="0.25"/>
    <row r="34912" hidden="1" x14ac:dyDescent="0.25"/>
    <row r="34913" hidden="1" x14ac:dyDescent="0.25"/>
    <row r="34914" hidden="1" x14ac:dyDescent="0.25"/>
    <row r="34915" hidden="1" x14ac:dyDescent="0.25"/>
    <row r="34916" hidden="1" x14ac:dyDescent="0.25"/>
    <row r="34917" hidden="1" x14ac:dyDescent="0.25"/>
    <row r="34918" hidden="1" x14ac:dyDescent="0.25"/>
    <row r="34919" hidden="1" x14ac:dyDescent="0.25"/>
    <row r="34920" hidden="1" x14ac:dyDescent="0.25"/>
    <row r="34921" hidden="1" x14ac:dyDescent="0.25"/>
    <row r="34922" hidden="1" x14ac:dyDescent="0.25"/>
    <row r="34923" hidden="1" x14ac:dyDescent="0.25"/>
    <row r="34924" hidden="1" x14ac:dyDescent="0.25"/>
    <row r="34925" hidden="1" x14ac:dyDescent="0.25"/>
    <row r="34926" hidden="1" x14ac:dyDescent="0.25"/>
    <row r="34927" hidden="1" x14ac:dyDescent="0.25"/>
    <row r="34928" hidden="1" x14ac:dyDescent="0.25"/>
    <row r="34929" hidden="1" x14ac:dyDescent="0.25"/>
    <row r="34930" hidden="1" x14ac:dyDescent="0.25"/>
    <row r="34931" hidden="1" x14ac:dyDescent="0.25"/>
    <row r="34932" hidden="1" x14ac:dyDescent="0.25"/>
    <row r="34933" hidden="1" x14ac:dyDescent="0.25"/>
    <row r="34934" hidden="1" x14ac:dyDescent="0.25"/>
    <row r="34935" hidden="1" x14ac:dyDescent="0.25"/>
    <row r="34936" hidden="1" x14ac:dyDescent="0.25"/>
    <row r="34937" hidden="1" x14ac:dyDescent="0.25"/>
    <row r="34938" hidden="1" x14ac:dyDescent="0.25"/>
    <row r="34939" hidden="1" x14ac:dyDescent="0.25"/>
    <row r="34940" hidden="1" x14ac:dyDescent="0.25"/>
    <row r="34941" hidden="1" x14ac:dyDescent="0.25"/>
    <row r="34942" hidden="1" x14ac:dyDescent="0.25"/>
    <row r="34943" hidden="1" x14ac:dyDescent="0.25"/>
    <row r="34944" hidden="1" x14ac:dyDescent="0.25"/>
    <row r="34945" hidden="1" x14ac:dyDescent="0.25"/>
    <row r="34946" hidden="1" x14ac:dyDescent="0.25"/>
    <row r="34947" hidden="1" x14ac:dyDescent="0.25"/>
    <row r="34948" hidden="1" x14ac:dyDescent="0.25"/>
    <row r="34949" hidden="1" x14ac:dyDescent="0.25"/>
    <row r="34950" hidden="1" x14ac:dyDescent="0.25"/>
    <row r="34951" hidden="1" x14ac:dyDescent="0.25"/>
    <row r="34952" hidden="1" x14ac:dyDescent="0.25"/>
    <row r="34953" hidden="1" x14ac:dyDescent="0.25"/>
    <row r="34954" hidden="1" x14ac:dyDescent="0.25"/>
    <row r="34955" hidden="1" x14ac:dyDescent="0.25"/>
    <row r="34956" hidden="1" x14ac:dyDescent="0.25"/>
    <row r="34957" hidden="1" x14ac:dyDescent="0.25"/>
    <row r="34958" hidden="1" x14ac:dyDescent="0.25"/>
    <row r="34959" hidden="1" x14ac:dyDescent="0.25"/>
    <row r="34960" hidden="1" x14ac:dyDescent="0.25"/>
    <row r="34961" hidden="1" x14ac:dyDescent="0.25"/>
    <row r="34962" hidden="1" x14ac:dyDescent="0.25"/>
    <row r="34963" hidden="1" x14ac:dyDescent="0.25"/>
    <row r="34964" hidden="1" x14ac:dyDescent="0.25"/>
    <row r="34965" hidden="1" x14ac:dyDescent="0.25"/>
    <row r="34966" hidden="1" x14ac:dyDescent="0.25"/>
    <row r="34967" hidden="1" x14ac:dyDescent="0.25"/>
    <row r="34968" hidden="1" x14ac:dyDescent="0.25"/>
    <row r="34969" hidden="1" x14ac:dyDescent="0.25"/>
    <row r="34970" hidden="1" x14ac:dyDescent="0.25"/>
    <row r="34971" hidden="1" x14ac:dyDescent="0.25"/>
    <row r="34972" hidden="1" x14ac:dyDescent="0.25"/>
    <row r="34973" hidden="1" x14ac:dyDescent="0.25"/>
    <row r="34974" hidden="1" x14ac:dyDescent="0.25"/>
    <row r="34975" hidden="1" x14ac:dyDescent="0.25"/>
    <row r="34976" hidden="1" x14ac:dyDescent="0.25"/>
    <row r="34977" hidden="1" x14ac:dyDescent="0.25"/>
    <row r="34978" hidden="1" x14ac:dyDescent="0.25"/>
    <row r="34979" hidden="1" x14ac:dyDescent="0.25"/>
    <row r="34980" hidden="1" x14ac:dyDescent="0.25"/>
    <row r="34981" hidden="1" x14ac:dyDescent="0.25"/>
    <row r="34982" hidden="1" x14ac:dyDescent="0.25"/>
    <row r="34983" hidden="1" x14ac:dyDescent="0.25"/>
    <row r="34984" hidden="1" x14ac:dyDescent="0.25"/>
    <row r="34985" hidden="1" x14ac:dyDescent="0.25"/>
    <row r="34986" hidden="1" x14ac:dyDescent="0.25"/>
    <row r="34987" hidden="1" x14ac:dyDescent="0.25"/>
    <row r="34988" hidden="1" x14ac:dyDescent="0.25"/>
    <row r="34989" hidden="1" x14ac:dyDescent="0.25"/>
    <row r="34990" hidden="1" x14ac:dyDescent="0.25"/>
    <row r="34991" hidden="1" x14ac:dyDescent="0.25"/>
    <row r="34992" hidden="1" x14ac:dyDescent="0.25"/>
    <row r="34993" hidden="1" x14ac:dyDescent="0.25"/>
    <row r="34994" hidden="1" x14ac:dyDescent="0.25"/>
    <row r="34995" hidden="1" x14ac:dyDescent="0.25"/>
    <row r="34996" hidden="1" x14ac:dyDescent="0.25"/>
    <row r="34997" hidden="1" x14ac:dyDescent="0.25"/>
    <row r="34998" hidden="1" x14ac:dyDescent="0.25"/>
    <row r="34999" hidden="1" x14ac:dyDescent="0.25"/>
    <row r="35000" hidden="1" x14ac:dyDescent="0.25"/>
    <row r="35001" hidden="1" x14ac:dyDescent="0.25"/>
    <row r="35002" hidden="1" x14ac:dyDescent="0.25"/>
    <row r="35003" hidden="1" x14ac:dyDescent="0.25"/>
    <row r="35004" hidden="1" x14ac:dyDescent="0.25"/>
    <row r="35005" hidden="1" x14ac:dyDescent="0.25"/>
    <row r="35006" hidden="1" x14ac:dyDescent="0.25"/>
    <row r="35007" hidden="1" x14ac:dyDescent="0.25"/>
    <row r="35008" hidden="1" x14ac:dyDescent="0.25"/>
    <row r="35009" hidden="1" x14ac:dyDescent="0.25"/>
    <row r="35010" hidden="1" x14ac:dyDescent="0.25"/>
    <row r="35011" hidden="1" x14ac:dyDescent="0.25"/>
    <row r="35012" hidden="1" x14ac:dyDescent="0.25"/>
    <row r="35013" hidden="1" x14ac:dyDescent="0.25"/>
    <row r="35014" hidden="1" x14ac:dyDescent="0.25"/>
    <row r="35015" hidden="1" x14ac:dyDescent="0.25"/>
    <row r="35016" hidden="1" x14ac:dyDescent="0.25"/>
    <row r="35017" hidden="1" x14ac:dyDescent="0.25"/>
    <row r="35018" hidden="1" x14ac:dyDescent="0.25"/>
    <row r="35019" hidden="1" x14ac:dyDescent="0.25"/>
    <row r="35020" hidden="1" x14ac:dyDescent="0.25"/>
    <row r="35021" hidden="1" x14ac:dyDescent="0.25"/>
    <row r="35022" hidden="1" x14ac:dyDescent="0.25"/>
    <row r="35023" hidden="1" x14ac:dyDescent="0.25"/>
    <row r="35024" hidden="1" x14ac:dyDescent="0.25"/>
    <row r="35025" hidden="1" x14ac:dyDescent="0.25"/>
    <row r="35026" hidden="1" x14ac:dyDescent="0.25"/>
    <row r="35027" hidden="1" x14ac:dyDescent="0.25"/>
    <row r="35028" hidden="1" x14ac:dyDescent="0.25"/>
    <row r="35029" hidden="1" x14ac:dyDescent="0.25"/>
    <row r="35030" hidden="1" x14ac:dyDescent="0.25"/>
    <row r="35031" hidden="1" x14ac:dyDescent="0.25"/>
    <row r="35032" hidden="1" x14ac:dyDescent="0.25"/>
    <row r="35033" hidden="1" x14ac:dyDescent="0.25"/>
    <row r="35034" hidden="1" x14ac:dyDescent="0.25"/>
    <row r="35035" hidden="1" x14ac:dyDescent="0.25"/>
    <row r="35036" hidden="1" x14ac:dyDescent="0.25"/>
    <row r="35037" hidden="1" x14ac:dyDescent="0.25"/>
    <row r="35038" hidden="1" x14ac:dyDescent="0.25"/>
    <row r="35039" hidden="1" x14ac:dyDescent="0.25"/>
    <row r="35040" hidden="1" x14ac:dyDescent="0.25"/>
    <row r="35041" hidden="1" x14ac:dyDescent="0.25"/>
    <row r="35042" hidden="1" x14ac:dyDescent="0.25"/>
    <row r="35043" hidden="1" x14ac:dyDescent="0.25"/>
    <row r="35044" hidden="1" x14ac:dyDescent="0.25"/>
    <row r="35045" hidden="1" x14ac:dyDescent="0.25"/>
    <row r="35046" hidden="1" x14ac:dyDescent="0.25"/>
    <row r="35047" hidden="1" x14ac:dyDescent="0.25"/>
    <row r="35048" hidden="1" x14ac:dyDescent="0.25"/>
    <row r="35049" hidden="1" x14ac:dyDescent="0.25"/>
    <row r="35050" hidden="1" x14ac:dyDescent="0.25"/>
    <row r="35051" hidden="1" x14ac:dyDescent="0.25"/>
    <row r="35052" hidden="1" x14ac:dyDescent="0.25"/>
    <row r="35053" hidden="1" x14ac:dyDescent="0.25"/>
    <row r="35054" hidden="1" x14ac:dyDescent="0.25"/>
    <row r="35055" hidden="1" x14ac:dyDescent="0.25"/>
    <row r="35056" hidden="1" x14ac:dyDescent="0.25"/>
    <row r="35057" hidden="1" x14ac:dyDescent="0.25"/>
    <row r="35058" hidden="1" x14ac:dyDescent="0.25"/>
    <row r="35059" hidden="1" x14ac:dyDescent="0.25"/>
    <row r="35060" hidden="1" x14ac:dyDescent="0.25"/>
    <row r="35061" hidden="1" x14ac:dyDescent="0.25"/>
    <row r="35062" hidden="1" x14ac:dyDescent="0.25"/>
    <row r="35063" hidden="1" x14ac:dyDescent="0.25"/>
    <row r="35064" hidden="1" x14ac:dyDescent="0.25"/>
    <row r="35065" hidden="1" x14ac:dyDescent="0.25"/>
    <row r="35066" hidden="1" x14ac:dyDescent="0.25"/>
    <row r="35067" hidden="1" x14ac:dyDescent="0.25"/>
    <row r="35068" hidden="1" x14ac:dyDescent="0.25"/>
    <row r="35069" hidden="1" x14ac:dyDescent="0.25"/>
    <row r="35070" hidden="1" x14ac:dyDescent="0.25"/>
    <row r="35071" hidden="1" x14ac:dyDescent="0.25"/>
    <row r="35072" hidden="1" x14ac:dyDescent="0.25"/>
    <row r="35073" hidden="1" x14ac:dyDescent="0.25"/>
    <row r="35074" hidden="1" x14ac:dyDescent="0.25"/>
    <row r="35075" hidden="1" x14ac:dyDescent="0.25"/>
    <row r="35076" hidden="1" x14ac:dyDescent="0.25"/>
    <row r="35077" hidden="1" x14ac:dyDescent="0.25"/>
    <row r="35078" hidden="1" x14ac:dyDescent="0.25"/>
    <row r="35079" hidden="1" x14ac:dyDescent="0.25"/>
    <row r="35080" hidden="1" x14ac:dyDescent="0.25"/>
    <row r="35081" hidden="1" x14ac:dyDescent="0.25"/>
    <row r="35082" hidden="1" x14ac:dyDescent="0.25"/>
    <row r="35083" hidden="1" x14ac:dyDescent="0.25"/>
    <row r="35084" hidden="1" x14ac:dyDescent="0.25"/>
    <row r="35085" hidden="1" x14ac:dyDescent="0.25"/>
    <row r="35086" hidden="1" x14ac:dyDescent="0.25"/>
    <row r="35087" hidden="1" x14ac:dyDescent="0.25"/>
    <row r="35088" hidden="1" x14ac:dyDescent="0.25"/>
    <row r="35089" hidden="1" x14ac:dyDescent="0.25"/>
    <row r="35090" hidden="1" x14ac:dyDescent="0.25"/>
    <row r="35091" hidden="1" x14ac:dyDescent="0.25"/>
    <row r="35092" hidden="1" x14ac:dyDescent="0.25"/>
    <row r="35093" hidden="1" x14ac:dyDescent="0.25"/>
    <row r="35094" hidden="1" x14ac:dyDescent="0.25"/>
    <row r="35095" hidden="1" x14ac:dyDescent="0.25"/>
    <row r="35096" hidden="1" x14ac:dyDescent="0.25"/>
    <row r="35097" hidden="1" x14ac:dyDescent="0.25"/>
    <row r="35098" hidden="1" x14ac:dyDescent="0.25"/>
    <row r="35099" hidden="1" x14ac:dyDescent="0.25"/>
    <row r="35100" hidden="1" x14ac:dyDescent="0.25"/>
    <row r="35101" hidden="1" x14ac:dyDescent="0.25"/>
    <row r="35102" hidden="1" x14ac:dyDescent="0.25"/>
    <row r="35103" hidden="1" x14ac:dyDescent="0.25"/>
    <row r="35104" hidden="1" x14ac:dyDescent="0.25"/>
    <row r="35105" hidden="1" x14ac:dyDescent="0.25"/>
    <row r="35106" hidden="1" x14ac:dyDescent="0.25"/>
    <row r="35107" hidden="1" x14ac:dyDescent="0.25"/>
    <row r="35108" hidden="1" x14ac:dyDescent="0.25"/>
    <row r="35109" hidden="1" x14ac:dyDescent="0.25"/>
    <row r="35110" hidden="1" x14ac:dyDescent="0.25"/>
    <row r="35111" hidden="1" x14ac:dyDescent="0.25"/>
    <row r="35112" hidden="1" x14ac:dyDescent="0.25"/>
    <row r="35113" hidden="1" x14ac:dyDescent="0.25"/>
    <row r="35114" hidden="1" x14ac:dyDescent="0.25"/>
    <row r="35115" hidden="1" x14ac:dyDescent="0.25"/>
    <row r="35116" hidden="1" x14ac:dyDescent="0.25"/>
    <row r="35117" hidden="1" x14ac:dyDescent="0.25"/>
    <row r="35118" hidden="1" x14ac:dyDescent="0.25"/>
    <row r="35119" hidden="1" x14ac:dyDescent="0.25"/>
    <row r="35120" hidden="1" x14ac:dyDescent="0.25"/>
    <row r="35121" hidden="1" x14ac:dyDescent="0.25"/>
    <row r="35122" hidden="1" x14ac:dyDescent="0.25"/>
    <row r="35123" hidden="1" x14ac:dyDescent="0.25"/>
    <row r="35124" hidden="1" x14ac:dyDescent="0.25"/>
    <row r="35125" hidden="1" x14ac:dyDescent="0.25"/>
    <row r="35126" hidden="1" x14ac:dyDescent="0.25"/>
    <row r="35127" hidden="1" x14ac:dyDescent="0.25"/>
    <row r="35128" hidden="1" x14ac:dyDescent="0.25"/>
    <row r="35129" hidden="1" x14ac:dyDescent="0.25"/>
    <row r="35130" hidden="1" x14ac:dyDescent="0.25"/>
    <row r="35131" hidden="1" x14ac:dyDescent="0.25"/>
    <row r="35132" hidden="1" x14ac:dyDescent="0.25"/>
    <row r="35133" hidden="1" x14ac:dyDescent="0.25"/>
    <row r="35134" hidden="1" x14ac:dyDescent="0.25"/>
    <row r="35135" hidden="1" x14ac:dyDescent="0.25"/>
    <row r="35136" hidden="1" x14ac:dyDescent="0.25"/>
    <row r="35137" hidden="1" x14ac:dyDescent="0.25"/>
    <row r="35138" hidden="1" x14ac:dyDescent="0.25"/>
    <row r="35139" hidden="1" x14ac:dyDescent="0.25"/>
    <row r="35140" hidden="1" x14ac:dyDescent="0.25"/>
    <row r="35141" hidden="1" x14ac:dyDescent="0.25"/>
    <row r="35142" hidden="1" x14ac:dyDescent="0.25"/>
    <row r="35143" hidden="1" x14ac:dyDescent="0.25"/>
    <row r="35144" hidden="1" x14ac:dyDescent="0.25"/>
    <row r="35145" hidden="1" x14ac:dyDescent="0.25"/>
    <row r="35146" hidden="1" x14ac:dyDescent="0.25"/>
    <row r="35147" hidden="1" x14ac:dyDescent="0.25"/>
    <row r="35148" hidden="1" x14ac:dyDescent="0.25"/>
    <row r="35149" hidden="1" x14ac:dyDescent="0.25"/>
    <row r="35150" hidden="1" x14ac:dyDescent="0.25"/>
    <row r="35151" hidden="1" x14ac:dyDescent="0.25"/>
    <row r="35152" hidden="1" x14ac:dyDescent="0.25"/>
    <row r="35153" hidden="1" x14ac:dyDescent="0.25"/>
    <row r="35154" hidden="1" x14ac:dyDescent="0.25"/>
    <row r="35155" hidden="1" x14ac:dyDescent="0.25"/>
    <row r="35156" hidden="1" x14ac:dyDescent="0.25"/>
    <row r="35157" hidden="1" x14ac:dyDescent="0.25"/>
    <row r="35158" hidden="1" x14ac:dyDescent="0.25"/>
    <row r="35159" hidden="1" x14ac:dyDescent="0.25"/>
    <row r="35160" hidden="1" x14ac:dyDescent="0.25"/>
    <row r="35161" hidden="1" x14ac:dyDescent="0.25"/>
    <row r="35162" hidden="1" x14ac:dyDescent="0.25"/>
    <row r="35163" hidden="1" x14ac:dyDescent="0.25"/>
    <row r="35164" hidden="1" x14ac:dyDescent="0.25"/>
    <row r="35165" hidden="1" x14ac:dyDescent="0.25"/>
    <row r="35166" hidden="1" x14ac:dyDescent="0.25"/>
    <row r="35167" hidden="1" x14ac:dyDescent="0.25"/>
    <row r="35168" hidden="1" x14ac:dyDescent="0.25"/>
    <row r="35169" hidden="1" x14ac:dyDescent="0.25"/>
    <row r="35170" hidden="1" x14ac:dyDescent="0.25"/>
    <row r="35171" hidden="1" x14ac:dyDescent="0.25"/>
    <row r="35172" hidden="1" x14ac:dyDescent="0.25"/>
    <row r="35173" hidden="1" x14ac:dyDescent="0.25"/>
    <row r="35174" hidden="1" x14ac:dyDescent="0.25"/>
    <row r="35175" hidden="1" x14ac:dyDescent="0.25"/>
    <row r="35176" hidden="1" x14ac:dyDescent="0.25"/>
    <row r="35177" hidden="1" x14ac:dyDescent="0.25"/>
    <row r="35178" hidden="1" x14ac:dyDescent="0.25"/>
    <row r="35179" hidden="1" x14ac:dyDescent="0.25"/>
    <row r="35180" hidden="1" x14ac:dyDescent="0.25"/>
    <row r="35181" hidden="1" x14ac:dyDescent="0.25"/>
    <row r="35182" hidden="1" x14ac:dyDescent="0.25"/>
    <row r="35183" hidden="1" x14ac:dyDescent="0.25"/>
    <row r="35184" hidden="1" x14ac:dyDescent="0.25"/>
    <row r="35185" hidden="1" x14ac:dyDescent="0.25"/>
    <row r="35186" hidden="1" x14ac:dyDescent="0.25"/>
    <row r="35187" hidden="1" x14ac:dyDescent="0.25"/>
    <row r="35188" hidden="1" x14ac:dyDescent="0.25"/>
    <row r="35189" hidden="1" x14ac:dyDescent="0.25"/>
    <row r="35190" hidden="1" x14ac:dyDescent="0.25"/>
    <row r="35191" hidden="1" x14ac:dyDescent="0.25"/>
    <row r="35192" hidden="1" x14ac:dyDescent="0.25"/>
    <row r="35193" hidden="1" x14ac:dyDescent="0.25"/>
    <row r="35194" hidden="1" x14ac:dyDescent="0.25"/>
    <row r="35195" hidden="1" x14ac:dyDescent="0.25"/>
    <row r="35196" hidden="1" x14ac:dyDescent="0.25"/>
    <row r="35197" hidden="1" x14ac:dyDescent="0.25"/>
    <row r="35198" hidden="1" x14ac:dyDescent="0.25"/>
    <row r="35199" hidden="1" x14ac:dyDescent="0.25"/>
    <row r="35200" hidden="1" x14ac:dyDescent="0.25"/>
    <row r="35201" hidden="1" x14ac:dyDescent="0.25"/>
    <row r="35202" hidden="1" x14ac:dyDescent="0.25"/>
    <row r="35203" hidden="1" x14ac:dyDescent="0.25"/>
    <row r="35204" hidden="1" x14ac:dyDescent="0.25"/>
    <row r="35205" hidden="1" x14ac:dyDescent="0.25"/>
    <row r="35206" hidden="1" x14ac:dyDescent="0.25"/>
    <row r="35207" hidden="1" x14ac:dyDescent="0.25"/>
    <row r="35208" hidden="1" x14ac:dyDescent="0.25"/>
    <row r="35209" hidden="1" x14ac:dyDescent="0.25"/>
    <row r="35210" hidden="1" x14ac:dyDescent="0.25"/>
    <row r="35211" hidden="1" x14ac:dyDescent="0.25"/>
    <row r="35212" hidden="1" x14ac:dyDescent="0.25"/>
    <row r="35213" hidden="1" x14ac:dyDescent="0.25"/>
    <row r="35214" hidden="1" x14ac:dyDescent="0.25"/>
    <row r="35215" hidden="1" x14ac:dyDescent="0.25"/>
    <row r="35216" hidden="1" x14ac:dyDescent="0.25"/>
    <row r="35217" hidden="1" x14ac:dyDescent="0.25"/>
    <row r="35218" hidden="1" x14ac:dyDescent="0.25"/>
    <row r="35219" hidden="1" x14ac:dyDescent="0.25"/>
    <row r="35220" hidden="1" x14ac:dyDescent="0.25"/>
    <row r="35221" hidden="1" x14ac:dyDescent="0.25"/>
    <row r="35222" hidden="1" x14ac:dyDescent="0.25"/>
    <row r="35223" hidden="1" x14ac:dyDescent="0.25"/>
    <row r="35224" hidden="1" x14ac:dyDescent="0.25"/>
    <row r="35225" hidden="1" x14ac:dyDescent="0.25"/>
    <row r="35226" hidden="1" x14ac:dyDescent="0.25"/>
    <row r="35227" hidden="1" x14ac:dyDescent="0.25"/>
    <row r="35228" hidden="1" x14ac:dyDescent="0.25"/>
    <row r="35229" hidden="1" x14ac:dyDescent="0.25"/>
    <row r="35230" hidden="1" x14ac:dyDescent="0.25"/>
    <row r="35231" hidden="1" x14ac:dyDescent="0.25"/>
    <row r="35232" hidden="1" x14ac:dyDescent="0.25"/>
    <row r="35233" hidden="1" x14ac:dyDescent="0.25"/>
    <row r="35234" hidden="1" x14ac:dyDescent="0.25"/>
    <row r="35235" hidden="1" x14ac:dyDescent="0.25"/>
    <row r="35236" hidden="1" x14ac:dyDescent="0.25"/>
    <row r="35237" hidden="1" x14ac:dyDescent="0.25"/>
    <row r="35238" hidden="1" x14ac:dyDescent="0.25"/>
    <row r="35239" hidden="1" x14ac:dyDescent="0.25"/>
    <row r="35240" hidden="1" x14ac:dyDescent="0.25"/>
    <row r="35241" hidden="1" x14ac:dyDescent="0.25"/>
    <row r="35242" hidden="1" x14ac:dyDescent="0.25"/>
    <row r="35243" hidden="1" x14ac:dyDescent="0.25"/>
    <row r="35244" hidden="1" x14ac:dyDescent="0.25"/>
    <row r="35245" hidden="1" x14ac:dyDescent="0.25"/>
    <row r="35246" hidden="1" x14ac:dyDescent="0.25"/>
    <row r="35247" hidden="1" x14ac:dyDescent="0.25"/>
    <row r="35248" hidden="1" x14ac:dyDescent="0.25"/>
    <row r="35249" hidden="1" x14ac:dyDescent="0.25"/>
    <row r="35250" hidden="1" x14ac:dyDescent="0.25"/>
    <row r="35251" hidden="1" x14ac:dyDescent="0.25"/>
    <row r="35252" hidden="1" x14ac:dyDescent="0.25"/>
    <row r="35253" hidden="1" x14ac:dyDescent="0.25"/>
    <row r="35254" hidden="1" x14ac:dyDescent="0.25"/>
    <row r="35255" hidden="1" x14ac:dyDescent="0.25"/>
    <row r="35256" hidden="1" x14ac:dyDescent="0.25"/>
    <row r="35257" hidden="1" x14ac:dyDescent="0.25"/>
    <row r="35258" hidden="1" x14ac:dyDescent="0.25"/>
    <row r="35259" hidden="1" x14ac:dyDescent="0.25"/>
    <row r="35260" hidden="1" x14ac:dyDescent="0.25"/>
    <row r="35261" hidden="1" x14ac:dyDescent="0.25"/>
    <row r="35262" hidden="1" x14ac:dyDescent="0.25"/>
    <row r="35263" hidden="1" x14ac:dyDescent="0.25"/>
    <row r="35264" hidden="1" x14ac:dyDescent="0.25"/>
    <row r="35265" hidden="1" x14ac:dyDescent="0.25"/>
    <row r="35266" hidden="1" x14ac:dyDescent="0.25"/>
    <row r="35267" hidden="1" x14ac:dyDescent="0.25"/>
    <row r="35268" hidden="1" x14ac:dyDescent="0.25"/>
    <row r="35269" hidden="1" x14ac:dyDescent="0.25"/>
    <row r="35270" hidden="1" x14ac:dyDescent="0.25"/>
    <row r="35271" hidden="1" x14ac:dyDescent="0.25"/>
    <row r="35272" hidden="1" x14ac:dyDescent="0.25"/>
    <row r="35273" hidden="1" x14ac:dyDescent="0.25"/>
    <row r="35274" hidden="1" x14ac:dyDescent="0.25"/>
    <row r="35275" hidden="1" x14ac:dyDescent="0.25"/>
    <row r="35276" hidden="1" x14ac:dyDescent="0.25"/>
    <row r="35277" hidden="1" x14ac:dyDescent="0.25"/>
    <row r="35278" hidden="1" x14ac:dyDescent="0.25"/>
    <row r="35279" hidden="1" x14ac:dyDescent="0.25"/>
    <row r="35280" hidden="1" x14ac:dyDescent="0.25"/>
    <row r="35281" hidden="1" x14ac:dyDescent="0.25"/>
    <row r="35282" hidden="1" x14ac:dyDescent="0.25"/>
    <row r="35283" hidden="1" x14ac:dyDescent="0.25"/>
    <row r="35284" hidden="1" x14ac:dyDescent="0.25"/>
    <row r="35285" hidden="1" x14ac:dyDescent="0.25"/>
    <row r="35286" hidden="1" x14ac:dyDescent="0.25"/>
    <row r="35287" hidden="1" x14ac:dyDescent="0.25"/>
    <row r="35288" hidden="1" x14ac:dyDescent="0.25"/>
    <row r="35289" hidden="1" x14ac:dyDescent="0.25"/>
    <row r="35290" hidden="1" x14ac:dyDescent="0.25"/>
    <row r="35291" hidden="1" x14ac:dyDescent="0.25"/>
    <row r="35292" hidden="1" x14ac:dyDescent="0.25"/>
    <row r="35293" hidden="1" x14ac:dyDescent="0.25"/>
    <row r="35294" hidden="1" x14ac:dyDescent="0.25"/>
    <row r="35295" hidden="1" x14ac:dyDescent="0.25"/>
    <row r="35296" hidden="1" x14ac:dyDescent="0.25"/>
    <row r="35297" hidden="1" x14ac:dyDescent="0.25"/>
    <row r="35298" hidden="1" x14ac:dyDescent="0.25"/>
    <row r="35299" hidden="1" x14ac:dyDescent="0.25"/>
    <row r="35300" hidden="1" x14ac:dyDescent="0.25"/>
    <row r="35301" hidden="1" x14ac:dyDescent="0.25"/>
    <row r="35302" hidden="1" x14ac:dyDescent="0.25"/>
    <row r="35303" hidden="1" x14ac:dyDescent="0.25"/>
    <row r="35304" hidden="1" x14ac:dyDescent="0.25"/>
    <row r="35305" hidden="1" x14ac:dyDescent="0.25"/>
    <row r="35306" hidden="1" x14ac:dyDescent="0.25"/>
    <row r="35307" hidden="1" x14ac:dyDescent="0.25"/>
    <row r="35308" hidden="1" x14ac:dyDescent="0.25"/>
    <row r="35309" hidden="1" x14ac:dyDescent="0.25"/>
    <row r="35310" hidden="1" x14ac:dyDescent="0.25"/>
    <row r="35311" hidden="1" x14ac:dyDescent="0.25"/>
    <row r="35312" hidden="1" x14ac:dyDescent="0.25"/>
    <row r="35313" hidden="1" x14ac:dyDescent="0.25"/>
    <row r="35314" hidden="1" x14ac:dyDescent="0.25"/>
    <row r="35315" hidden="1" x14ac:dyDescent="0.25"/>
    <row r="35316" hidden="1" x14ac:dyDescent="0.25"/>
    <row r="35317" hidden="1" x14ac:dyDescent="0.25"/>
    <row r="35318" hidden="1" x14ac:dyDescent="0.25"/>
    <row r="35319" hidden="1" x14ac:dyDescent="0.25"/>
    <row r="35320" hidden="1" x14ac:dyDescent="0.25"/>
    <row r="35321" hidden="1" x14ac:dyDescent="0.25"/>
    <row r="35322" hidden="1" x14ac:dyDescent="0.25"/>
    <row r="35323" hidden="1" x14ac:dyDescent="0.25"/>
    <row r="35324" hidden="1" x14ac:dyDescent="0.25"/>
    <row r="35325" hidden="1" x14ac:dyDescent="0.25"/>
    <row r="35326" hidden="1" x14ac:dyDescent="0.25"/>
    <row r="35327" hidden="1" x14ac:dyDescent="0.25"/>
    <row r="35328" hidden="1" x14ac:dyDescent="0.25"/>
    <row r="35329" hidden="1" x14ac:dyDescent="0.25"/>
    <row r="35330" hidden="1" x14ac:dyDescent="0.25"/>
    <row r="35331" hidden="1" x14ac:dyDescent="0.25"/>
    <row r="35332" hidden="1" x14ac:dyDescent="0.25"/>
    <row r="35333" hidden="1" x14ac:dyDescent="0.25"/>
    <row r="35334" hidden="1" x14ac:dyDescent="0.25"/>
    <row r="35335" hidden="1" x14ac:dyDescent="0.25"/>
    <row r="35336" hidden="1" x14ac:dyDescent="0.25"/>
    <row r="35337" hidden="1" x14ac:dyDescent="0.25"/>
    <row r="35338" hidden="1" x14ac:dyDescent="0.25"/>
    <row r="35339" hidden="1" x14ac:dyDescent="0.25"/>
    <row r="35340" hidden="1" x14ac:dyDescent="0.25"/>
    <row r="35341" hidden="1" x14ac:dyDescent="0.25"/>
    <row r="35342" hidden="1" x14ac:dyDescent="0.25"/>
    <row r="35343" hidden="1" x14ac:dyDescent="0.25"/>
    <row r="35344" hidden="1" x14ac:dyDescent="0.25"/>
    <row r="35345" hidden="1" x14ac:dyDescent="0.25"/>
    <row r="35346" hidden="1" x14ac:dyDescent="0.25"/>
    <row r="35347" hidden="1" x14ac:dyDescent="0.25"/>
    <row r="35348" hidden="1" x14ac:dyDescent="0.25"/>
    <row r="35349" hidden="1" x14ac:dyDescent="0.25"/>
    <row r="35350" hidden="1" x14ac:dyDescent="0.25"/>
    <row r="35351" hidden="1" x14ac:dyDescent="0.25"/>
    <row r="35352" hidden="1" x14ac:dyDescent="0.25"/>
    <row r="35353" hidden="1" x14ac:dyDescent="0.25"/>
    <row r="35354" hidden="1" x14ac:dyDescent="0.25"/>
    <row r="35355" hidden="1" x14ac:dyDescent="0.25"/>
    <row r="35356" hidden="1" x14ac:dyDescent="0.25"/>
    <row r="35357" hidden="1" x14ac:dyDescent="0.25"/>
    <row r="35358" hidden="1" x14ac:dyDescent="0.25"/>
    <row r="35359" hidden="1" x14ac:dyDescent="0.25"/>
    <row r="35360" hidden="1" x14ac:dyDescent="0.25"/>
    <row r="35361" hidden="1" x14ac:dyDescent="0.25"/>
    <row r="35362" hidden="1" x14ac:dyDescent="0.25"/>
    <row r="35363" hidden="1" x14ac:dyDescent="0.25"/>
    <row r="35364" hidden="1" x14ac:dyDescent="0.25"/>
    <row r="35365" hidden="1" x14ac:dyDescent="0.25"/>
    <row r="35366" hidden="1" x14ac:dyDescent="0.25"/>
    <row r="35367" hidden="1" x14ac:dyDescent="0.25"/>
    <row r="35368" hidden="1" x14ac:dyDescent="0.25"/>
    <row r="35369" hidden="1" x14ac:dyDescent="0.25"/>
    <row r="35370" hidden="1" x14ac:dyDescent="0.25"/>
    <row r="35371" hidden="1" x14ac:dyDescent="0.25"/>
    <row r="35372" hidden="1" x14ac:dyDescent="0.25"/>
    <row r="35373" hidden="1" x14ac:dyDescent="0.25"/>
    <row r="35374" hidden="1" x14ac:dyDescent="0.25"/>
    <row r="35375" hidden="1" x14ac:dyDescent="0.25"/>
    <row r="35376" hidden="1" x14ac:dyDescent="0.25"/>
    <row r="35377" hidden="1" x14ac:dyDescent="0.25"/>
    <row r="35378" hidden="1" x14ac:dyDescent="0.25"/>
    <row r="35379" hidden="1" x14ac:dyDescent="0.25"/>
    <row r="35380" hidden="1" x14ac:dyDescent="0.25"/>
    <row r="35381" hidden="1" x14ac:dyDescent="0.25"/>
    <row r="35382" hidden="1" x14ac:dyDescent="0.25"/>
    <row r="35383" hidden="1" x14ac:dyDescent="0.25"/>
    <row r="35384" hidden="1" x14ac:dyDescent="0.25"/>
    <row r="35385" hidden="1" x14ac:dyDescent="0.25"/>
    <row r="35386" hidden="1" x14ac:dyDescent="0.25"/>
    <row r="35387" hidden="1" x14ac:dyDescent="0.25"/>
    <row r="35388" hidden="1" x14ac:dyDescent="0.25"/>
    <row r="35389" hidden="1" x14ac:dyDescent="0.25"/>
    <row r="35390" hidden="1" x14ac:dyDescent="0.25"/>
    <row r="35391" hidden="1" x14ac:dyDescent="0.25"/>
    <row r="35392" hidden="1" x14ac:dyDescent="0.25"/>
    <row r="35393" hidden="1" x14ac:dyDescent="0.25"/>
    <row r="35394" hidden="1" x14ac:dyDescent="0.25"/>
    <row r="35395" hidden="1" x14ac:dyDescent="0.25"/>
    <row r="35396" hidden="1" x14ac:dyDescent="0.25"/>
    <row r="35397" hidden="1" x14ac:dyDescent="0.25"/>
    <row r="35398" hidden="1" x14ac:dyDescent="0.25"/>
    <row r="35399" hidden="1" x14ac:dyDescent="0.25"/>
    <row r="35400" hidden="1" x14ac:dyDescent="0.25"/>
    <row r="35401" hidden="1" x14ac:dyDescent="0.25"/>
    <row r="35402" hidden="1" x14ac:dyDescent="0.25"/>
    <row r="35403" hidden="1" x14ac:dyDescent="0.25"/>
    <row r="35404" hidden="1" x14ac:dyDescent="0.25"/>
    <row r="35405" hidden="1" x14ac:dyDescent="0.25"/>
    <row r="35406" hidden="1" x14ac:dyDescent="0.25"/>
    <row r="35407" hidden="1" x14ac:dyDescent="0.25"/>
    <row r="35408" hidden="1" x14ac:dyDescent="0.25"/>
    <row r="35409" hidden="1" x14ac:dyDescent="0.25"/>
    <row r="35410" hidden="1" x14ac:dyDescent="0.25"/>
    <row r="35411" hidden="1" x14ac:dyDescent="0.25"/>
    <row r="35412" hidden="1" x14ac:dyDescent="0.25"/>
    <row r="35413" hidden="1" x14ac:dyDescent="0.25"/>
    <row r="35414" hidden="1" x14ac:dyDescent="0.25"/>
    <row r="35415" hidden="1" x14ac:dyDescent="0.25"/>
    <row r="35416" hidden="1" x14ac:dyDescent="0.25"/>
    <row r="35417" hidden="1" x14ac:dyDescent="0.25"/>
    <row r="35418" hidden="1" x14ac:dyDescent="0.25"/>
    <row r="35419" hidden="1" x14ac:dyDescent="0.25"/>
    <row r="35420" hidden="1" x14ac:dyDescent="0.25"/>
    <row r="35421" hidden="1" x14ac:dyDescent="0.25"/>
    <row r="35422" hidden="1" x14ac:dyDescent="0.25"/>
    <row r="35423" hidden="1" x14ac:dyDescent="0.25"/>
    <row r="35424" hidden="1" x14ac:dyDescent="0.25"/>
    <row r="35425" hidden="1" x14ac:dyDescent="0.25"/>
    <row r="35426" hidden="1" x14ac:dyDescent="0.25"/>
    <row r="35427" hidden="1" x14ac:dyDescent="0.25"/>
    <row r="35428" hidden="1" x14ac:dyDescent="0.25"/>
    <row r="35429" hidden="1" x14ac:dyDescent="0.25"/>
    <row r="35430" hidden="1" x14ac:dyDescent="0.25"/>
    <row r="35431" hidden="1" x14ac:dyDescent="0.25"/>
    <row r="35432" hidden="1" x14ac:dyDescent="0.25"/>
    <row r="35433" hidden="1" x14ac:dyDescent="0.25"/>
    <row r="35434" hidden="1" x14ac:dyDescent="0.25"/>
    <row r="35435" hidden="1" x14ac:dyDescent="0.25"/>
    <row r="35436" hidden="1" x14ac:dyDescent="0.25"/>
    <row r="35437" hidden="1" x14ac:dyDescent="0.25"/>
    <row r="35438" hidden="1" x14ac:dyDescent="0.25"/>
    <row r="35439" hidden="1" x14ac:dyDescent="0.25"/>
    <row r="35440" hidden="1" x14ac:dyDescent="0.25"/>
    <row r="35441" hidden="1" x14ac:dyDescent="0.25"/>
    <row r="35442" hidden="1" x14ac:dyDescent="0.25"/>
    <row r="35443" hidden="1" x14ac:dyDescent="0.25"/>
    <row r="35444" hidden="1" x14ac:dyDescent="0.25"/>
    <row r="35445" hidden="1" x14ac:dyDescent="0.25"/>
    <row r="35446" hidden="1" x14ac:dyDescent="0.25"/>
    <row r="35447" hidden="1" x14ac:dyDescent="0.25"/>
    <row r="35448" hidden="1" x14ac:dyDescent="0.25"/>
    <row r="35449" hidden="1" x14ac:dyDescent="0.25"/>
    <row r="35450" hidden="1" x14ac:dyDescent="0.25"/>
    <row r="35451" hidden="1" x14ac:dyDescent="0.25"/>
    <row r="35452" hidden="1" x14ac:dyDescent="0.25"/>
    <row r="35453" hidden="1" x14ac:dyDescent="0.25"/>
    <row r="35454" hidden="1" x14ac:dyDescent="0.25"/>
    <row r="35455" hidden="1" x14ac:dyDescent="0.25"/>
    <row r="35456" hidden="1" x14ac:dyDescent="0.25"/>
    <row r="35457" hidden="1" x14ac:dyDescent="0.25"/>
    <row r="35458" hidden="1" x14ac:dyDescent="0.25"/>
    <row r="35459" hidden="1" x14ac:dyDescent="0.25"/>
    <row r="35460" hidden="1" x14ac:dyDescent="0.25"/>
    <row r="35461" hidden="1" x14ac:dyDescent="0.25"/>
    <row r="35462" hidden="1" x14ac:dyDescent="0.25"/>
    <row r="35463" hidden="1" x14ac:dyDescent="0.25"/>
    <row r="35464" hidden="1" x14ac:dyDescent="0.25"/>
    <row r="35465" hidden="1" x14ac:dyDescent="0.25"/>
    <row r="35466" hidden="1" x14ac:dyDescent="0.25"/>
    <row r="35467" hidden="1" x14ac:dyDescent="0.25"/>
    <row r="35468" hidden="1" x14ac:dyDescent="0.25"/>
    <row r="35469" hidden="1" x14ac:dyDescent="0.25"/>
    <row r="35470" hidden="1" x14ac:dyDescent="0.25"/>
    <row r="35471" hidden="1" x14ac:dyDescent="0.25"/>
    <row r="35472" hidden="1" x14ac:dyDescent="0.25"/>
    <row r="35473" hidden="1" x14ac:dyDescent="0.25"/>
    <row r="35474" hidden="1" x14ac:dyDescent="0.25"/>
    <row r="35475" hidden="1" x14ac:dyDescent="0.25"/>
    <row r="35476" hidden="1" x14ac:dyDescent="0.25"/>
    <row r="35477" hidden="1" x14ac:dyDescent="0.25"/>
    <row r="35478" hidden="1" x14ac:dyDescent="0.25"/>
    <row r="35479" hidden="1" x14ac:dyDescent="0.25"/>
    <row r="35480" hidden="1" x14ac:dyDescent="0.25"/>
    <row r="35481" hidden="1" x14ac:dyDescent="0.25"/>
    <row r="35482" hidden="1" x14ac:dyDescent="0.25"/>
    <row r="35483" hidden="1" x14ac:dyDescent="0.25"/>
    <row r="35484" hidden="1" x14ac:dyDescent="0.25"/>
    <row r="35485" hidden="1" x14ac:dyDescent="0.25"/>
    <row r="35486" hidden="1" x14ac:dyDescent="0.25"/>
    <row r="35487" hidden="1" x14ac:dyDescent="0.25"/>
    <row r="35488" hidden="1" x14ac:dyDescent="0.25"/>
    <row r="35489" hidden="1" x14ac:dyDescent="0.25"/>
    <row r="35490" hidden="1" x14ac:dyDescent="0.25"/>
    <row r="35491" hidden="1" x14ac:dyDescent="0.25"/>
    <row r="35492" hidden="1" x14ac:dyDescent="0.25"/>
    <row r="35493" hidden="1" x14ac:dyDescent="0.25"/>
    <row r="35494" hidden="1" x14ac:dyDescent="0.25"/>
    <row r="35495" hidden="1" x14ac:dyDescent="0.25"/>
    <row r="35496" hidden="1" x14ac:dyDescent="0.25"/>
    <row r="35497" hidden="1" x14ac:dyDescent="0.25"/>
    <row r="35498" hidden="1" x14ac:dyDescent="0.25"/>
    <row r="35499" hidden="1" x14ac:dyDescent="0.25"/>
    <row r="35500" hidden="1" x14ac:dyDescent="0.25"/>
    <row r="35501" hidden="1" x14ac:dyDescent="0.25"/>
    <row r="35502" hidden="1" x14ac:dyDescent="0.25"/>
    <row r="35503" hidden="1" x14ac:dyDescent="0.25"/>
    <row r="35504" hidden="1" x14ac:dyDescent="0.25"/>
    <row r="35505" hidden="1" x14ac:dyDescent="0.25"/>
    <row r="35506" hidden="1" x14ac:dyDescent="0.25"/>
    <row r="35507" hidden="1" x14ac:dyDescent="0.25"/>
    <row r="35508" hidden="1" x14ac:dyDescent="0.25"/>
    <row r="35509" hidden="1" x14ac:dyDescent="0.25"/>
    <row r="35510" hidden="1" x14ac:dyDescent="0.25"/>
    <row r="35511" hidden="1" x14ac:dyDescent="0.25"/>
    <row r="35512" hidden="1" x14ac:dyDescent="0.25"/>
    <row r="35513" hidden="1" x14ac:dyDescent="0.25"/>
    <row r="35514" hidden="1" x14ac:dyDescent="0.25"/>
    <row r="35515" hidden="1" x14ac:dyDescent="0.25"/>
    <row r="35516" hidden="1" x14ac:dyDescent="0.25"/>
    <row r="35517" hidden="1" x14ac:dyDescent="0.25"/>
    <row r="35518" hidden="1" x14ac:dyDescent="0.25"/>
    <row r="35519" hidden="1" x14ac:dyDescent="0.25"/>
    <row r="35520" hidden="1" x14ac:dyDescent="0.25"/>
    <row r="35521" hidden="1" x14ac:dyDescent="0.25"/>
    <row r="35522" hidden="1" x14ac:dyDescent="0.25"/>
    <row r="35523" hidden="1" x14ac:dyDescent="0.25"/>
    <row r="35524" hidden="1" x14ac:dyDescent="0.25"/>
    <row r="35525" hidden="1" x14ac:dyDescent="0.25"/>
    <row r="35526" hidden="1" x14ac:dyDescent="0.25"/>
    <row r="35527" hidden="1" x14ac:dyDescent="0.25"/>
    <row r="35528" hidden="1" x14ac:dyDescent="0.25"/>
    <row r="35529" hidden="1" x14ac:dyDescent="0.25"/>
    <row r="35530" hidden="1" x14ac:dyDescent="0.25"/>
    <row r="35531" hidden="1" x14ac:dyDescent="0.25"/>
    <row r="35532" hidden="1" x14ac:dyDescent="0.25"/>
    <row r="35533" hidden="1" x14ac:dyDescent="0.25"/>
    <row r="35534" hidden="1" x14ac:dyDescent="0.25"/>
    <row r="35535" hidden="1" x14ac:dyDescent="0.25"/>
    <row r="35536" hidden="1" x14ac:dyDescent="0.25"/>
    <row r="35537" hidden="1" x14ac:dyDescent="0.25"/>
    <row r="35538" hidden="1" x14ac:dyDescent="0.25"/>
    <row r="35539" hidden="1" x14ac:dyDescent="0.25"/>
    <row r="35540" hidden="1" x14ac:dyDescent="0.25"/>
    <row r="35541" hidden="1" x14ac:dyDescent="0.25"/>
    <row r="35542" hidden="1" x14ac:dyDescent="0.25"/>
    <row r="35543" hidden="1" x14ac:dyDescent="0.25"/>
    <row r="35544" hidden="1" x14ac:dyDescent="0.25"/>
    <row r="35545" hidden="1" x14ac:dyDescent="0.25"/>
    <row r="35546" hidden="1" x14ac:dyDescent="0.25"/>
    <row r="35547" hidden="1" x14ac:dyDescent="0.25"/>
    <row r="35548" hidden="1" x14ac:dyDescent="0.25"/>
    <row r="35549" hidden="1" x14ac:dyDescent="0.25"/>
    <row r="35550" hidden="1" x14ac:dyDescent="0.25"/>
    <row r="35551" hidden="1" x14ac:dyDescent="0.25"/>
    <row r="35552" hidden="1" x14ac:dyDescent="0.25"/>
    <row r="35553" hidden="1" x14ac:dyDescent="0.25"/>
    <row r="35554" hidden="1" x14ac:dyDescent="0.25"/>
    <row r="35555" hidden="1" x14ac:dyDescent="0.25"/>
    <row r="35556" hidden="1" x14ac:dyDescent="0.25"/>
    <row r="35557" hidden="1" x14ac:dyDescent="0.25"/>
    <row r="35558" hidden="1" x14ac:dyDescent="0.25"/>
    <row r="35559" hidden="1" x14ac:dyDescent="0.25"/>
    <row r="35560" hidden="1" x14ac:dyDescent="0.25"/>
    <row r="35561" hidden="1" x14ac:dyDescent="0.25"/>
    <row r="35562" hidden="1" x14ac:dyDescent="0.25"/>
    <row r="35563" hidden="1" x14ac:dyDescent="0.25"/>
    <row r="35564" hidden="1" x14ac:dyDescent="0.25"/>
    <row r="35565" hidden="1" x14ac:dyDescent="0.25"/>
    <row r="35566" hidden="1" x14ac:dyDescent="0.25"/>
    <row r="35567" hidden="1" x14ac:dyDescent="0.25"/>
    <row r="35568" hidden="1" x14ac:dyDescent="0.25"/>
    <row r="35569" hidden="1" x14ac:dyDescent="0.25"/>
    <row r="35570" hidden="1" x14ac:dyDescent="0.25"/>
    <row r="35571" hidden="1" x14ac:dyDescent="0.25"/>
    <row r="35572" hidden="1" x14ac:dyDescent="0.25"/>
    <row r="35573" hidden="1" x14ac:dyDescent="0.25"/>
    <row r="35574" hidden="1" x14ac:dyDescent="0.25"/>
    <row r="35575" hidden="1" x14ac:dyDescent="0.25"/>
    <row r="35576" hidden="1" x14ac:dyDescent="0.25"/>
    <row r="35577" hidden="1" x14ac:dyDescent="0.25"/>
    <row r="35578" hidden="1" x14ac:dyDescent="0.25"/>
    <row r="35579" hidden="1" x14ac:dyDescent="0.25"/>
    <row r="35580" hidden="1" x14ac:dyDescent="0.25"/>
    <row r="35581" hidden="1" x14ac:dyDescent="0.25"/>
    <row r="35582" hidden="1" x14ac:dyDescent="0.25"/>
    <row r="35583" hidden="1" x14ac:dyDescent="0.25"/>
    <row r="35584" hidden="1" x14ac:dyDescent="0.25"/>
    <row r="35585" hidden="1" x14ac:dyDescent="0.25"/>
    <row r="35586" hidden="1" x14ac:dyDescent="0.25"/>
    <row r="35587" hidden="1" x14ac:dyDescent="0.25"/>
    <row r="35588" hidden="1" x14ac:dyDescent="0.25"/>
    <row r="35589" hidden="1" x14ac:dyDescent="0.25"/>
    <row r="35590" hidden="1" x14ac:dyDescent="0.25"/>
    <row r="35591" hidden="1" x14ac:dyDescent="0.25"/>
    <row r="35592" hidden="1" x14ac:dyDescent="0.25"/>
    <row r="35593" hidden="1" x14ac:dyDescent="0.25"/>
    <row r="35594" hidden="1" x14ac:dyDescent="0.25"/>
    <row r="35595" hidden="1" x14ac:dyDescent="0.25"/>
    <row r="35596" hidden="1" x14ac:dyDescent="0.25"/>
    <row r="35597" hidden="1" x14ac:dyDescent="0.25"/>
    <row r="35598" hidden="1" x14ac:dyDescent="0.25"/>
    <row r="35599" hidden="1" x14ac:dyDescent="0.25"/>
    <row r="35600" hidden="1" x14ac:dyDescent="0.25"/>
    <row r="35601" hidden="1" x14ac:dyDescent="0.25"/>
    <row r="35602" hidden="1" x14ac:dyDescent="0.25"/>
    <row r="35603" hidden="1" x14ac:dyDescent="0.25"/>
    <row r="35604" hidden="1" x14ac:dyDescent="0.25"/>
    <row r="35605" hidden="1" x14ac:dyDescent="0.25"/>
    <row r="35606" hidden="1" x14ac:dyDescent="0.25"/>
    <row r="35607" hidden="1" x14ac:dyDescent="0.25"/>
    <row r="35608" hidden="1" x14ac:dyDescent="0.25"/>
    <row r="35609" hidden="1" x14ac:dyDescent="0.25"/>
    <row r="35610" hidden="1" x14ac:dyDescent="0.25"/>
    <row r="35611" hidden="1" x14ac:dyDescent="0.25"/>
    <row r="35612" hidden="1" x14ac:dyDescent="0.25"/>
    <row r="35613" hidden="1" x14ac:dyDescent="0.25"/>
    <row r="35614" hidden="1" x14ac:dyDescent="0.25"/>
    <row r="35615" hidden="1" x14ac:dyDescent="0.25"/>
    <row r="35616" hidden="1" x14ac:dyDescent="0.25"/>
    <row r="35617" hidden="1" x14ac:dyDescent="0.25"/>
    <row r="35618" hidden="1" x14ac:dyDescent="0.25"/>
    <row r="35619" hidden="1" x14ac:dyDescent="0.25"/>
    <row r="35620" hidden="1" x14ac:dyDescent="0.25"/>
    <row r="35621" hidden="1" x14ac:dyDescent="0.25"/>
    <row r="35622" hidden="1" x14ac:dyDescent="0.25"/>
    <row r="35623" hidden="1" x14ac:dyDescent="0.25"/>
    <row r="35624" hidden="1" x14ac:dyDescent="0.25"/>
    <row r="35625" hidden="1" x14ac:dyDescent="0.25"/>
    <row r="35626" hidden="1" x14ac:dyDescent="0.25"/>
    <row r="35627" hidden="1" x14ac:dyDescent="0.25"/>
    <row r="35628" hidden="1" x14ac:dyDescent="0.25"/>
    <row r="35629" hidden="1" x14ac:dyDescent="0.25"/>
    <row r="35630" hidden="1" x14ac:dyDescent="0.25"/>
    <row r="35631" hidden="1" x14ac:dyDescent="0.25"/>
    <row r="35632" hidden="1" x14ac:dyDescent="0.25"/>
    <row r="35633" hidden="1" x14ac:dyDescent="0.25"/>
    <row r="35634" hidden="1" x14ac:dyDescent="0.25"/>
    <row r="35635" hidden="1" x14ac:dyDescent="0.25"/>
    <row r="35636" hidden="1" x14ac:dyDescent="0.25"/>
    <row r="35637" hidden="1" x14ac:dyDescent="0.25"/>
    <row r="35638" hidden="1" x14ac:dyDescent="0.25"/>
    <row r="35639" hidden="1" x14ac:dyDescent="0.25"/>
    <row r="35640" hidden="1" x14ac:dyDescent="0.25"/>
    <row r="35641" hidden="1" x14ac:dyDescent="0.25"/>
    <row r="35642" hidden="1" x14ac:dyDescent="0.25"/>
    <row r="35643" hidden="1" x14ac:dyDescent="0.25"/>
    <row r="35644" hidden="1" x14ac:dyDescent="0.25"/>
    <row r="35645" hidden="1" x14ac:dyDescent="0.25"/>
    <row r="35646" hidden="1" x14ac:dyDescent="0.25"/>
    <row r="35647" hidden="1" x14ac:dyDescent="0.25"/>
    <row r="35648" hidden="1" x14ac:dyDescent="0.25"/>
    <row r="35649" hidden="1" x14ac:dyDescent="0.25"/>
    <row r="35650" hidden="1" x14ac:dyDescent="0.25"/>
    <row r="35651" hidden="1" x14ac:dyDescent="0.25"/>
    <row r="35652" hidden="1" x14ac:dyDescent="0.25"/>
    <row r="35653" hidden="1" x14ac:dyDescent="0.25"/>
    <row r="35654" hidden="1" x14ac:dyDescent="0.25"/>
    <row r="35655" hidden="1" x14ac:dyDescent="0.25"/>
    <row r="35656" hidden="1" x14ac:dyDescent="0.25"/>
    <row r="35657" hidden="1" x14ac:dyDescent="0.25"/>
    <row r="35658" hidden="1" x14ac:dyDescent="0.25"/>
    <row r="35659" hidden="1" x14ac:dyDescent="0.25"/>
    <row r="35660" hidden="1" x14ac:dyDescent="0.25"/>
    <row r="35661" hidden="1" x14ac:dyDescent="0.25"/>
    <row r="35662" hidden="1" x14ac:dyDescent="0.25"/>
    <row r="35663" hidden="1" x14ac:dyDescent="0.25"/>
    <row r="35664" hidden="1" x14ac:dyDescent="0.25"/>
    <row r="35665" hidden="1" x14ac:dyDescent="0.25"/>
    <row r="35666" hidden="1" x14ac:dyDescent="0.25"/>
    <row r="35667" hidden="1" x14ac:dyDescent="0.25"/>
    <row r="35668" hidden="1" x14ac:dyDescent="0.25"/>
    <row r="35669" hidden="1" x14ac:dyDescent="0.25"/>
    <row r="35670" hidden="1" x14ac:dyDescent="0.25"/>
    <row r="35671" hidden="1" x14ac:dyDescent="0.25"/>
    <row r="35672" hidden="1" x14ac:dyDescent="0.25"/>
    <row r="35673" hidden="1" x14ac:dyDescent="0.25"/>
    <row r="35674" hidden="1" x14ac:dyDescent="0.25"/>
    <row r="35675" hidden="1" x14ac:dyDescent="0.25"/>
    <row r="35676" hidden="1" x14ac:dyDescent="0.25"/>
    <row r="35677" hidden="1" x14ac:dyDescent="0.25"/>
    <row r="35678" hidden="1" x14ac:dyDescent="0.25"/>
    <row r="35679" hidden="1" x14ac:dyDescent="0.25"/>
    <row r="35680" hidden="1" x14ac:dyDescent="0.25"/>
    <row r="35681" hidden="1" x14ac:dyDescent="0.25"/>
    <row r="35682" hidden="1" x14ac:dyDescent="0.25"/>
    <row r="35683" hidden="1" x14ac:dyDescent="0.25"/>
    <row r="35684" hidden="1" x14ac:dyDescent="0.25"/>
    <row r="35685" hidden="1" x14ac:dyDescent="0.25"/>
    <row r="35686" hidden="1" x14ac:dyDescent="0.25"/>
    <row r="35687" hidden="1" x14ac:dyDescent="0.25"/>
    <row r="35688" hidden="1" x14ac:dyDescent="0.25"/>
    <row r="35689" hidden="1" x14ac:dyDescent="0.25"/>
    <row r="35690" hidden="1" x14ac:dyDescent="0.25"/>
    <row r="35691" hidden="1" x14ac:dyDescent="0.25"/>
    <row r="35692" hidden="1" x14ac:dyDescent="0.25"/>
    <row r="35693" hidden="1" x14ac:dyDescent="0.25"/>
    <row r="35694" hidden="1" x14ac:dyDescent="0.25"/>
    <row r="35695" hidden="1" x14ac:dyDescent="0.25"/>
    <row r="35696" hidden="1" x14ac:dyDescent="0.25"/>
    <row r="35697" hidden="1" x14ac:dyDescent="0.25"/>
    <row r="35698" hidden="1" x14ac:dyDescent="0.25"/>
    <row r="35699" hidden="1" x14ac:dyDescent="0.25"/>
    <row r="35700" hidden="1" x14ac:dyDescent="0.25"/>
    <row r="35701" hidden="1" x14ac:dyDescent="0.25"/>
    <row r="35702" hidden="1" x14ac:dyDescent="0.25"/>
    <row r="35703" hidden="1" x14ac:dyDescent="0.25"/>
    <row r="35704" hidden="1" x14ac:dyDescent="0.25"/>
    <row r="35705" hidden="1" x14ac:dyDescent="0.25"/>
    <row r="35706" hidden="1" x14ac:dyDescent="0.25"/>
    <row r="35707" hidden="1" x14ac:dyDescent="0.25"/>
    <row r="35708" hidden="1" x14ac:dyDescent="0.25"/>
    <row r="35709" hidden="1" x14ac:dyDescent="0.25"/>
    <row r="35710" hidden="1" x14ac:dyDescent="0.25"/>
    <row r="35711" hidden="1" x14ac:dyDescent="0.25"/>
    <row r="35712" hidden="1" x14ac:dyDescent="0.25"/>
    <row r="35713" hidden="1" x14ac:dyDescent="0.25"/>
    <row r="35714" hidden="1" x14ac:dyDescent="0.25"/>
    <row r="35715" hidden="1" x14ac:dyDescent="0.25"/>
    <row r="35716" hidden="1" x14ac:dyDescent="0.25"/>
    <row r="35717" hidden="1" x14ac:dyDescent="0.25"/>
    <row r="35718" hidden="1" x14ac:dyDescent="0.25"/>
    <row r="35719" hidden="1" x14ac:dyDescent="0.25"/>
    <row r="35720" hidden="1" x14ac:dyDescent="0.25"/>
    <row r="35721" hidden="1" x14ac:dyDescent="0.25"/>
    <row r="35722" hidden="1" x14ac:dyDescent="0.25"/>
    <row r="35723" hidden="1" x14ac:dyDescent="0.25"/>
    <row r="35724" hidden="1" x14ac:dyDescent="0.25"/>
    <row r="35725" hidden="1" x14ac:dyDescent="0.25"/>
    <row r="35726" hidden="1" x14ac:dyDescent="0.25"/>
    <row r="35727" hidden="1" x14ac:dyDescent="0.25"/>
    <row r="35728" hidden="1" x14ac:dyDescent="0.25"/>
    <row r="35729" hidden="1" x14ac:dyDescent="0.25"/>
    <row r="35730" hidden="1" x14ac:dyDescent="0.25"/>
    <row r="35731" hidden="1" x14ac:dyDescent="0.25"/>
    <row r="35732" hidden="1" x14ac:dyDescent="0.25"/>
    <row r="35733" hidden="1" x14ac:dyDescent="0.25"/>
    <row r="35734" hidden="1" x14ac:dyDescent="0.25"/>
    <row r="35735" hidden="1" x14ac:dyDescent="0.25"/>
    <row r="35736" hidden="1" x14ac:dyDescent="0.25"/>
    <row r="35737" hidden="1" x14ac:dyDescent="0.25"/>
    <row r="35738" hidden="1" x14ac:dyDescent="0.25"/>
    <row r="35739" hidden="1" x14ac:dyDescent="0.25"/>
    <row r="35740" hidden="1" x14ac:dyDescent="0.25"/>
    <row r="35741" hidden="1" x14ac:dyDescent="0.25"/>
    <row r="35742" hidden="1" x14ac:dyDescent="0.25"/>
    <row r="35743" hidden="1" x14ac:dyDescent="0.25"/>
    <row r="35744" hidden="1" x14ac:dyDescent="0.25"/>
    <row r="35745" hidden="1" x14ac:dyDescent="0.25"/>
    <row r="35746" hidden="1" x14ac:dyDescent="0.25"/>
    <row r="35747" hidden="1" x14ac:dyDescent="0.25"/>
    <row r="35748" hidden="1" x14ac:dyDescent="0.25"/>
    <row r="35749" hidden="1" x14ac:dyDescent="0.25"/>
    <row r="35750" hidden="1" x14ac:dyDescent="0.25"/>
    <row r="35751" hidden="1" x14ac:dyDescent="0.25"/>
    <row r="35752" hidden="1" x14ac:dyDescent="0.25"/>
    <row r="35753" hidden="1" x14ac:dyDescent="0.25"/>
    <row r="35754" hidden="1" x14ac:dyDescent="0.25"/>
    <row r="35755" hidden="1" x14ac:dyDescent="0.25"/>
    <row r="35756" hidden="1" x14ac:dyDescent="0.25"/>
    <row r="35757" hidden="1" x14ac:dyDescent="0.25"/>
    <row r="35758" hidden="1" x14ac:dyDescent="0.25"/>
    <row r="35759" hidden="1" x14ac:dyDescent="0.25"/>
    <row r="35760" hidden="1" x14ac:dyDescent="0.25"/>
    <row r="35761" hidden="1" x14ac:dyDescent="0.25"/>
    <row r="35762" hidden="1" x14ac:dyDescent="0.25"/>
    <row r="35763" hidden="1" x14ac:dyDescent="0.25"/>
    <row r="35764" hidden="1" x14ac:dyDescent="0.25"/>
    <row r="35765" hidden="1" x14ac:dyDescent="0.25"/>
    <row r="35766" hidden="1" x14ac:dyDescent="0.25"/>
    <row r="35767" hidden="1" x14ac:dyDescent="0.25"/>
    <row r="35768" hidden="1" x14ac:dyDescent="0.25"/>
    <row r="35769" hidden="1" x14ac:dyDescent="0.25"/>
    <row r="35770" hidden="1" x14ac:dyDescent="0.25"/>
    <row r="35771" hidden="1" x14ac:dyDescent="0.25"/>
    <row r="35772" hidden="1" x14ac:dyDescent="0.25"/>
    <row r="35773" hidden="1" x14ac:dyDescent="0.25"/>
    <row r="35774" hidden="1" x14ac:dyDescent="0.25"/>
    <row r="35775" hidden="1" x14ac:dyDescent="0.25"/>
    <row r="35776" hidden="1" x14ac:dyDescent="0.25"/>
    <row r="35777" hidden="1" x14ac:dyDescent="0.25"/>
    <row r="35778" hidden="1" x14ac:dyDescent="0.25"/>
    <row r="35779" hidden="1" x14ac:dyDescent="0.25"/>
    <row r="35780" hidden="1" x14ac:dyDescent="0.25"/>
    <row r="35781" hidden="1" x14ac:dyDescent="0.25"/>
    <row r="35782" hidden="1" x14ac:dyDescent="0.25"/>
    <row r="35783" hidden="1" x14ac:dyDescent="0.25"/>
    <row r="35784" hidden="1" x14ac:dyDescent="0.25"/>
    <row r="35785" hidden="1" x14ac:dyDescent="0.25"/>
    <row r="35786" hidden="1" x14ac:dyDescent="0.25"/>
    <row r="35787" hidden="1" x14ac:dyDescent="0.25"/>
    <row r="35788" hidden="1" x14ac:dyDescent="0.25"/>
    <row r="35789" hidden="1" x14ac:dyDescent="0.25"/>
    <row r="35790" hidden="1" x14ac:dyDescent="0.25"/>
    <row r="35791" hidden="1" x14ac:dyDescent="0.25"/>
    <row r="35792" hidden="1" x14ac:dyDescent="0.25"/>
    <row r="35793" hidden="1" x14ac:dyDescent="0.25"/>
    <row r="35794" hidden="1" x14ac:dyDescent="0.25"/>
    <row r="35795" hidden="1" x14ac:dyDescent="0.25"/>
    <row r="35796" hidden="1" x14ac:dyDescent="0.25"/>
    <row r="35797" hidden="1" x14ac:dyDescent="0.25"/>
    <row r="35798" hidden="1" x14ac:dyDescent="0.25"/>
    <row r="35799" hidden="1" x14ac:dyDescent="0.25"/>
    <row r="35800" hidden="1" x14ac:dyDescent="0.25"/>
    <row r="35801" hidden="1" x14ac:dyDescent="0.25"/>
    <row r="35802" hidden="1" x14ac:dyDescent="0.25"/>
    <row r="35803" hidden="1" x14ac:dyDescent="0.25"/>
    <row r="35804" hidden="1" x14ac:dyDescent="0.25"/>
    <row r="35805" hidden="1" x14ac:dyDescent="0.25"/>
    <row r="35806" hidden="1" x14ac:dyDescent="0.25"/>
    <row r="35807" hidden="1" x14ac:dyDescent="0.25"/>
    <row r="35808" hidden="1" x14ac:dyDescent="0.25"/>
    <row r="35809" hidden="1" x14ac:dyDescent="0.25"/>
    <row r="35810" hidden="1" x14ac:dyDescent="0.25"/>
    <row r="35811" hidden="1" x14ac:dyDescent="0.25"/>
    <row r="35812" hidden="1" x14ac:dyDescent="0.25"/>
    <row r="35813" hidden="1" x14ac:dyDescent="0.25"/>
    <row r="35814" hidden="1" x14ac:dyDescent="0.25"/>
    <row r="35815" hidden="1" x14ac:dyDescent="0.25"/>
    <row r="35816" hidden="1" x14ac:dyDescent="0.25"/>
    <row r="35817" hidden="1" x14ac:dyDescent="0.25"/>
    <row r="35818" hidden="1" x14ac:dyDescent="0.25"/>
    <row r="35819" hidden="1" x14ac:dyDescent="0.25"/>
    <row r="35820" hidden="1" x14ac:dyDescent="0.25"/>
    <row r="35821" hidden="1" x14ac:dyDescent="0.25"/>
    <row r="35822" hidden="1" x14ac:dyDescent="0.25"/>
    <row r="35823" hidden="1" x14ac:dyDescent="0.25"/>
    <row r="35824" hidden="1" x14ac:dyDescent="0.25"/>
    <row r="35825" hidden="1" x14ac:dyDescent="0.25"/>
    <row r="35826" hidden="1" x14ac:dyDescent="0.25"/>
    <row r="35827" hidden="1" x14ac:dyDescent="0.25"/>
    <row r="35828" hidden="1" x14ac:dyDescent="0.25"/>
    <row r="35829" hidden="1" x14ac:dyDescent="0.25"/>
    <row r="35830" hidden="1" x14ac:dyDescent="0.25"/>
    <row r="35831" hidden="1" x14ac:dyDescent="0.25"/>
    <row r="35832" hidden="1" x14ac:dyDescent="0.25"/>
    <row r="35833" hidden="1" x14ac:dyDescent="0.25"/>
    <row r="35834" hidden="1" x14ac:dyDescent="0.25"/>
    <row r="35835" hidden="1" x14ac:dyDescent="0.25"/>
    <row r="35836" hidden="1" x14ac:dyDescent="0.25"/>
    <row r="35837" hidden="1" x14ac:dyDescent="0.25"/>
    <row r="35838" hidden="1" x14ac:dyDescent="0.25"/>
    <row r="35839" hidden="1" x14ac:dyDescent="0.25"/>
    <row r="35840" hidden="1" x14ac:dyDescent="0.25"/>
    <row r="35841" hidden="1" x14ac:dyDescent="0.25"/>
    <row r="35842" hidden="1" x14ac:dyDescent="0.25"/>
    <row r="35843" hidden="1" x14ac:dyDescent="0.25"/>
    <row r="35844" hidden="1" x14ac:dyDescent="0.25"/>
    <row r="35845" hidden="1" x14ac:dyDescent="0.25"/>
    <row r="35846" hidden="1" x14ac:dyDescent="0.25"/>
    <row r="35847" hidden="1" x14ac:dyDescent="0.25"/>
    <row r="35848" hidden="1" x14ac:dyDescent="0.25"/>
    <row r="35849" hidden="1" x14ac:dyDescent="0.25"/>
    <row r="35850" hidden="1" x14ac:dyDescent="0.25"/>
    <row r="35851" hidden="1" x14ac:dyDescent="0.25"/>
    <row r="35852" hidden="1" x14ac:dyDescent="0.25"/>
    <row r="35853" hidden="1" x14ac:dyDescent="0.25"/>
    <row r="35854" hidden="1" x14ac:dyDescent="0.25"/>
    <row r="35855" hidden="1" x14ac:dyDescent="0.25"/>
    <row r="35856" hidden="1" x14ac:dyDescent="0.25"/>
    <row r="35857" hidden="1" x14ac:dyDescent="0.25"/>
    <row r="35858" hidden="1" x14ac:dyDescent="0.25"/>
    <row r="35859" hidden="1" x14ac:dyDescent="0.25"/>
    <row r="35860" hidden="1" x14ac:dyDescent="0.25"/>
    <row r="35861" hidden="1" x14ac:dyDescent="0.25"/>
    <row r="35862" hidden="1" x14ac:dyDescent="0.25"/>
    <row r="35863" hidden="1" x14ac:dyDescent="0.25"/>
    <row r="35864" hidden="1" x14ac:dyDescent="0.25"/>
    <row r="35865" hidden="1" x14ac:dyDescent="0.25"/>
    <row r="35866" hidden="1" x14ac:dyDescent="0.25"/>
    <row r="35867" hidden="1" x14ac:dyDescent="0.25"/>
    <row r="35868" hidden="1" x14ac:dyDescent="0.25"/>
    <row r="35869" hidden="1" x14ac:dyDescent="0.25"/>
    <row r="35870" hidden="1" x14ac:dyDescent="0.25"/>
    <row r="35871" hidden="1" x14ac:dyDescent="0.25"/>
    <row r="35872" hidden="1" x14ac:dyDescent="0.25"/>
    <row r="35873" hidden="1" x14ac:dyDescent="0.25"/>
    <row r="35874" hidden="1" x14ac:dyDescent="0.25"/>
    <row r="35875" hidden="1" x14ac:dyDescent="0.25"/>
    <row r="35876" hidden="1" x14ac:dyDescent="0.25"/>
    <row r="35877" hidden="1" x14ac:dyDescent="0.25"/>
    <row r="35878" hidden="1" x14ac:dyDescent="0.25"/>
    <row r="35879" hidden="1" x14ac:dyDescent="0.25"/>
    <row r="35880" hidden="1" x14ac:dyDescent="0.25"/>
    <row r="35881" hidden="1" x14ac:dyDescent="0.25"/>
    <row r="35882" hidden="1" x14ac:dyDescent="0.25"/>
    <row r="35883" hidden="1" x14ac:dyDescent="0.25"/>
    <row r="35884" hidden="1" x14ac:dyDescent="0.25"/>
    <row r="35885" hidden="1" x14ac:dyDescent="0.25"/>
    <row r="35886" hidden="1" x14ac:dyDescent="0.25"/>
    <row r="35887" hidden="1" x14ac:dyDescent="0.25"/>
    <row r="35888" hidden="1" x14ac:dyDescent="0.25"/>
    <row r="35889" hidden="1" x14ac:dyDescent="0.25"/>
    <row r="35890" hidden="1" x14ac:dyDescent="0.25"/>
    <row r="35891" hidden="1" x14ac:dyDescent="0.25"/>
    <row r="35892" hidden="1" x14ac:dyDescent="0.25"/>
    <row r="35893" hidden="1" x14ac:dyDescent="0.25"/>
    <row r="35894" hidden="1" x14ac:dyDescent="0.25"/>
    <row r="35895" hidden="1" x14ac:dyDescent="0.25"/>
    <row r="35896" hidden="1" x14ac:dyDescent="0.25"/>
    <row r="35897" hidden="1" x14ac:dyDescent="0.25"/>
    <row r="35898" hidden="1" x14ac:dyDescent="0.25"/>
    <row r="35899" hidden="1" x14ac:dyDescent="0.25"/>
    <row r="35900" hidden="1" x14ac:dyDescent="0.25"/>
    <row r="35901" hidden="1" x14ac:dyDescent="0.25"/>
    <row r="35902" hidden="1" x14ac:dyDescent="0.25"/>
    <row r="35903" hidden="1" x14ac:dyDescent="0.25"/>
    <row r="35904" hidden="1" x14ac:dyDescent="0.25"/>
    <row r="35905" hidden="1" x14ac:dyDescent="0.25"/>
    <row r="35906" hidden="1" x14ac:dyDescent="0.25"/>
    <row r="35907" hidden="1" x14ac:dyDescent="0.25"/>
    <row r="35908" hidden="1" x14ac:dyDescent="0.25"/>
    <row r="35909" hidden="1" x14ac:dyDescent="0.25"/>
    <row r="35910" hidden="1" x14ac:dyDescent="0.25"/>
    <row r="35911" hidden="1" x14ac:dyDescent="0.25"/>
    <row r="35912" hidden="1" x14ac:dyDescent="0.25"/>
    <row r="35913" hidden="1" x14ac:dyDescent="0.25"/>
    <row r="35914" hidden="1" x14ac:dyDescent="0.25"/>
    <row r="35915" hidden="1" x14ac:dyDescent="0.25"/>
    <row r="35916" hidden="1" x14ac:dyDescent="0.25"/>
    <row r="35917" hidden="1" x14ac:dyDescent="0.25"/>
    <row r="35918" hidden="1" x14ac:dyDescent="0.25"/>
    <row r="35919" hidden="1" x14ac:dyDescent="0.25"/>
    <row r="35920" hidden="1" x14ac:dyDescent="0.25"/>
    <row r="35921" hidden="1" x14ac:dyDescent="0.25"/>
    <row r="35922" hidden="1" x14ac:dyDescent="0.25"/>
    <row r="35923" hidden="1" x14ac:dyDescent="0.25"/>
    <row r="35924" hidden="1" x14ac:dyDescent="0.25"/>
    <row r="35925" hidden="1" x14ac:dyDescent="0.25"/>
    <row r="35926" hidden="1" x14ac:dyDescent="0.25"/>
    <row r="35927" hidden="1" x14ac:dyDescent="0.25"/>
    <row r="35928" hidden="1" x14ac:dyDescent="0.25"/>
    <row r="35929" hidden="1" x14ac:dyDescent="0.25"/>
    <row r="35930" hidden="1" x14ac:dyDescent="0.25"/>
    <row r="35931" hidden="1" x14ac:dyDescent="0.25"/>
    <row r="35932" hidden="1" x14ac:dyDescent="0.25"/>
    <row r="35933" hidden="1" x14ac:dyDescent="0.25"/>
    <row r="35934" hidden="1" x14ac:dyDescent="0.25"/>
    <row r="35935" hidden="1" x14ac:dyDescent="0.25"/>
    <row r="35936" hidden="1" x14ac:dyDescent="0.25"/>
    <row r="35937" hidden="1" x14ac:dyDescent="0.25"/>
    <row r="35938" hidden="1" x14ac:dyDescent="0.25"/>
    <row r="35939" hidden="1" x14ac:dyDescent="0.25"/>
    <row r="35940" hidden="1" x14ac:dyDescent="0.25"/>
    <row r="35941" hidden="1" x14ac:dyDescent="0.25"/>
    <row r="35942" hidden="1" x14ac:dyDescent="0.25"/>
    <row r="35943" hidden="1" x14ac:dyDescent="0.25"/>
    <row r="35944" hidden="1" x14ac:dyDescent="0.25"/>
    <row r="35945" hidden="1" x14ac:dyDescent="0.25"/>
    <row r="35946" hidden="1" x14ac:dyDescent="0.25"/>
    <row r="35947" hidden="1" x14ac:dyDescent="0.25"/>
    <row r="35948" hidden="1" x14ac:dyDescent="0.25"/>
    <row r="35949" hidden="1" x14ac:dyDescent="0.25"/>
    <row r="35950" hidden="1" x14ac:dyDescent="0.25"/>
    <row r="35951" hidden="1" x14ac:dyDescent="0.25"/>
    <row r="35952" hidden="1" x14ac:dyDescent="0.25"/>
    <row r="35953" hidden="1" x14ac:dyDescent="0.25"/>
    <row r="35954" hidden="1" x14ac:dyDescent="0.25"/>
    <row r="35955" hidden="1" x14ac:dyDescent="0.25"/>
    <row r="35956" hidden="1" x14ac:dyDescent="0.25"/>
    <row r="35957" hidden="1" x14ac:dyDescent="0.25"/>
    <row r="35958" hidden="1" x14ac:dyDescent="0.25"/>
    <row r="35959" hidden="1" x14ac:dyDescent="0.25"/>
    <row r="35960" hidden="1" x14ac:dyDescent="0.25"/>
    <row r="35961" hidden="1" x14ac:dyDescent="0.25"/>
    <row r="35962" hidden="1" x14ac:dyDescent="0.25"/>
    <row r="35963" hidden="1" x14ac:dyDescent="0.25"/>
    <row r="35964" hidden="1" x14ac:dyDescent="0.25"/>
    <row r="35965" hidden="1" x14ac:dyDescent="0.25"/>
    <row r="35966" hidden="1" x14ac:dyDescent="0.25"/>
    <row r="35967" hidden="1" x14ac:dyDescent="0.25"/>
    <row r="35968" hidden="1" x14ac:dyDescent="0.25"/>
    <row r="35969" hidden="1" x14ac:dyDescent="0.25"/>
    <row r="35970" hidden="1" x14ac:dyDescent="0.25"/>
    <row r="35971" hidden="1" x14ac:dyDescent="0.25"/>
    <row r="35972" hidden="1" x14ac:dyDescent="0.25"/>
    <row r="35973" hidden="1" x14ac:dyDescent="0.25"/>
    <row r="35974" hidden="1" x14ac:dyDescent="0.25"/>
    <row r="35975" hidden="1" x14ac:dyDescent="0.25"/>
    <row r="35976" hidden="1" x14ac:dyDescent="0.25"/>
    <row r="35977" hidden="1" x14ac:dyDescent="0.25"/>
    <row r="35978" hidden="1" x14ac:dyDescent="0.25"/>
    <row r="35979" hidden="1" x14ac:dyDescent="0.25"/>
    <row r="35980" hidden="1" x14ac:dyDescent="0.25"/>
    <row r="35981" hidden="1" x14ac:dyDescent="0.25"/>
    <row r="35982" hidden="1" x14ac:dyDescent="0.25"/>
    <row r="35983" hidden="1" x14ac:dyDescent="0.25"/>
    <row r="35984" hidden="1" x14ac:dyDescent="0.25"/>
    <row r="35985" hidden="1" x14ac:dyDescent="0.25"/>
    <row r="35986" hidden="1" x14ac:dyDescent="0.25"/>
    <row r="35987" hidden="1" x14ac:dyDescent="0.25"/>
    <row r="35988" hidden="1" x14ac:dyDescent="0.25"/>
    <row r="35989" hidden="1" x14ac:dyDescent="0.25"/>
    <row r="35990" hidden="1" x14ac:dyDescent="0.25"/>
    <row r="35991" hidden="1" x14ac:dyDescent="0.25"/>
    <row r="35992" hidden="1" x14ac:dyDescent="0.25"/>
    <row r="35993" hidden="1" x14ac:dyDescent="0.25"/>
    <row r="35994" hidden="1" x14ac:dyDescent="0.25"/>
    <row r="35995" hidden="1" x14ac:dyDescent="0.25"/>
    <row r="35996" hidden="1" x14ac:dyDescent="0.25"/>
    <row r="35997" hidden="1" x14ac:dyDescent="0.25"/>
    <row r="35998" hidden="1" x14ac:dyDescent="0.25"/>
    <row r="35999" hidden="1" x14ac:dyDescent="0.25"/>
    <row r="36000" hidden="1" x14ac:dyDescent="0.25"/>
    <row r="36001" hidden="1" x14ac:dyDescent="0.25"/>
    <row r="36002" hidden="1" x14ac:dyDescent="0.25"/>
    <row r="36003" hidden="1" x14ac:dyDescent="0.25"/>
    <row r="36004" hidden="1" x14ac:dyDescent="0.25"/>
    <row r="36005" hidden="1" x14ac:dyDescent="0.25"/>
    <row r="36006" hidden="1" x14ac:dyDescent="0.25"/>
    <row r="36007" hidden="1" x14ac:dyDescent="0.25"/>
    <row r="36008" hidden="1" x14ac:dyDescent="0.25"/>
    <row r="36009" hidden="1" x14ac:dyDescent="0.25"/>
    <row r="36010" hidden="1" x14ac:dyDescent="0.25"/>
    <row r="36011" hidden="1" x14ac:dyDescent="0.25"/>
    <row r="36012" hidden="1" x14ac:dyDescent="0.25"/>
    <row r="36013" hidden="1" x14ac:dyDescent="0.25"/>
    <row r="36014" hidden="1" x14ac:dyDescent="0.25"/>
    <row r="36015" hidden="1" x14ac:dyDescent="0.25"/>
    <row r="36016" hidden="1" x14ac:dyDescent="0.25"/>
    <row r="36017" hidden="1" x14ac:dyDescent="0.25"/>
    <row r="36018" hidden="1" x14ac:dyDescent="0.25"/>
    <row r="36019" hidden="1" x14ac:dyDescent="0.25"/>
    <row r="36020" hidden="1" x14ac:dyDescent="0.25"/>
    <row r="36021" hidden="1" x14ac:dyDescent="0.25"/>
    <row r="36022" hidden="1" x14ac:dyDescent="0.25"/>
    <row r="36023" hidden="1" x14ac:dyDescent="0.25"/>
    <row r="36024" hidden="1" x14ac:dyDescent="0.25"/>
    <row r="36025" hidden="1" x14ac:dyDescent="0.25"/>
    <row r="36026" hidden="1" x14ac:dyDescent="0.25"/>
    <row r="36027" hidden="1" x14ac:dyDescent="0.25"/>
    <row r="36028" hidden="1" x14ac:dyDescent="0.25"/>
    <row r="36029" hidden="1" x14ac:dyDescent="0.25"/>
    <row r="36030" hidden="1" x14ac:dyDescent="0.25"/>
    <row r="36031" hidden="1" x14ac:dyDescent="0.25"/>
    <row r="36032" hidden="1" x14ac:dyDescent="0.25"/>
    <row r="36033" hidden="1" x14ac:dyDescent="0.25"/>
    <row r="36034" hidden="1" x14ac:dyDescent="0.25"/>
    <row r="36035" hidden="1" x14ac:dyDescent="0.25"/>
    <row r="36036" hidden="1" x14ac:dyDescent="0.25"/>
    <row r="36037" hidden="1" x14ac:dyDescent="0.25"/>
    <row r="36038" hidden="1" x14ac:dyDescent="0.25"/>
    <row r="36039" hidden="1" x14ac:dyDescent="0.25"/>
    <row r="36040" hidden="1" x14ac:dyDescent="0.25"/>
    <row r="36041" hidden="1" x14ac:dyDescent="0.25"/>
    <row r="36042" hidden="1" x14ac:dyDescent="0.25"/>
    <row r="36043" hidden="1" x14ac:dyDescent="0.25"/>
    <row r="36044" hidden="1" x14ac:dyDescent="0.25"/>
    <row r="36045" hidden="1" x14ac:dyDescent="0.25"/>
    <row r="36046" hidden="1" x14ac:dyDescent="0.25"/>
    <row r="36047" hidden="1" x14ac:dyDescent="0.25"/>
    <row r="36048" hidden="1" x14ac:dyDescent="0.25"/>
    <row r="36049" hidden="1" x14ac:dyDescent="0.25"/>
    <row r="36050" hidden="1" x14ac:dyDescent="0.25"/>
    <row r="36051" hidden="1" x14ac:dyDescent="0.25"/>
    <row r="36052" hidden="1" x14ac:dyDescent="0.25"/>
    <row r="36053" hidden="1" x14ac:dyDescent="0.25"/>
    <row r="36054" hidden="1" x14ac:dyDescent="0.25"/>
    <row r="36055" hidden="1" x14ac:dyDescent="0.25"/>
    <row r="36056" hidden="1" x14ac:dyDescent="0.25"/>
    <row r="36057" hidden="1" x14ac:dyDescent="0.25"/>
    <row r="36058" hidden="1" x14ac:dyDescent="0.25"/>
    <row r="36059" hidden="1" x14ac:dyDescent="0.25"/>
    <row r="36060" hidden="1" x14ac:dyDescent="0.25"/>
    <row r="36061" hidden="1" x14ac:dyDescent="0.25"/>
    <row r="36062" hidden="1" x14ac:dyDescent="0.25"/>
    <row r="36063" hidden="1" x14ac:dyDescent="0.25"/>
    <row r="36064" hidden="1" x14ac:dyDescent="0.25"/>
    <row r="36065" hidden="1" x14ac:dyDescent="0.25"/>
    <row r="36066" hidden="1" x14ac:dyDescent="0.25"/>
    <row r="36067" hidden="1" x14ac:dyDescent="0.25"/>
    <row r="36068" hidden="1" x14ac:dyDescent="0.25"/>
    <row r="36069" hidden="1" x14ac:dyDescent="0.25"/>
    <row r="36070" hidden="1" x14ac:dyDescent="0.25"/>
    <row r="36071" hidden="1" x14ac:dyDescent="0.25"/>
    <row r="36072" hidden="1" x14ac:dyDescent="0.25"/>
    <row r="36073" hidden="1" x14ac:dyDescent="0.25"/>
    <row r="36074" hidden="1" x14ac:dyDescent="0.25"/>
    <row r="36075" hidden="1" x14ac:dyDescent="0.25"/>
    <row r="36076" hidden="1" x14ac:dyDescent="0.25"/>
    <row r="36077" hidden="1" x14ac:dyDescent="0.25"/>
    <row r="36078" hidden="1" x14ac:dyDescent="0.25"/>
    <row r="36079" hidden="1" x14ac:dyDescent="0.25"/>
    <row r="36080" hidden="1" x14ac:dyDescent="0.25"/>
    <row r="36081" hidden="1" x14ac:dyDescent="0.25"/>
    <row r="36082" hidden="1" x14ac:dyDescent="0.25"/>
    <row r="36083" hidden="1" x14ac:dyDescent="0.25"/>
    <row r="36084" hidden="1" x14ac:dyDescent="0.25"/>
    <row r="36085" hidden="1" x14ac:dyDescent="0.25"/>
    <row r="36086" hidden="1" x14ac:dyDescent="0.25"/>
    <row r="36087" hidden="1" x14ac:dyDescent="0.25"/>
    <row r="36088" hidden="1" x14ac:dyDescent="0.25"/>
    <row r="36089" hidden="1" x14ac:dyDescent="0.25"/>
    <row r="36090" hidden="1" x14ac:dyDescent="0.25"/>
    <row r="36091" hidden="1" x14ac:dyDescent="0.25"/>
    <row r="36092" hidden="1" x14ac:dyDescent="0.25"/>
    <row r="36093" hidden="1" x14ac:dyDescent="0.25"/>
    <row r="36094" hidden="1" x14ac:dyDescent="0.25"/>
    <row r="36095" hidden="1" x14ac:dyDescent="0.25"/>
    <row r="36096" hidden="1" x14ac:dyDescent="0.25"/>
    <row r="36097" hidden="1" x14ac:dyDescent="0.25"/>
    <row r="36098" hidden="1" x14ac:dyDescent="0.25"/>
    <row r="36099" hidden="1" x14ac:dyDescent="0.25"/>
    <row r="36100" hidden="1" x14ac:dyDescent="0.25"/>
    <row r="36101" hidden="1" x14ac:dyDescent="0.25"/>
    <row r="36102" hidden="1" x14ac:dyDescent="0.25"/>
    <row r="36103" hidden="1" x14ac:dyDescent="0.25"/>
    <row r="36104" hidden="1" x14ac:dyDescent="0.25"/>
    <row r="36105" hidden="1" x14ac:dyDescent="0.25"/>
    <row r="36106" hidden="1" x14ac:dyDescent="0.25"/>
    <row r="36107" hidden="1" x14ac:dyDescent="0.25"/>
    <row r="36108" hidden="1" x14ac:dyDescent="0.25"/>
    <row r="36109" hidden="1" x14ac:dyDescent="0.25"/>
    <row r="36110" hidden="1" x14ac:dyDescent="0.25"/>
    <row r="36111" hidden="1" x14ac:dyDescent="0.25"/>
    <row r="36112" hidden="1" x14ac:dyDescent="0.25"/>
    <row r="36113" hidden="1" x14ac:dyDescent="0.25"/>
    <row r="36114" hidden="1" x14ac:dyDescent="0.25"/>
    <row r="36115" hidden="1" x14ac:dyDescent="0.25"/>
    <row r="36116" hidden="1" x14ac:dyDescent="0.25"/>
    <row r="36117" hidden="1" x14ac:dyDescent="0.25"/>
    <row r="36118" hidden="1" x14ac:dyDescent="0.25"/>
    <row r="36119" hidden="1" x14ac:dyDescent="0.25"/>
    <row r="36120" hidden="1" x14ac:dyDescent="0.25"/>
    <row r="36121" hidden="1" x14ac:dyDescent="0.25"/>
    <row r="36122" hidden="1" x14ac:dyDescent="0.25"/>
    <row r="36123" hidden="1" x14ac:dyDescent="0.25"/>
    <row r="36124" hidden="1" x14ac:dyDescent="0.25"/>
    <row r="36125" hidden="1" x14ac:dyDescent="0.25"/>
    <row r="36126" hidden="1" x14ac:dyDescent="0.25"/>
    <row r="36127" hidden="1" x14ac:dyDescent="0.25"/>
    <row r="36128" hidden="1" x14ac:dyDescent="0.25"/>
    <row r="36129" hidden="1" x14ac:dyDescent="0.25"/>
    <row r="36130" hidden="1" x14ac:dyDescent="0.25"/>
    <row r="36131" hidden="1" x14ac:dyDescent="0.25"/>
    <row r="36132" hidden="1" x14ac:dyDescent="0.25"/>
    <row r="36133" hidden="1" x14ac:dyDescent="0.25"/>
    <row r="36134" hidden="1" x14ac:dyDescent="0.25"/>
    <row r="36135" hidden="1" x14ac:dyDescent="0.25"/>
    <row r="36136" hidden="1" x14ac:dyDescent="0.25"/>
    <row r="36137" hidden="1" x14ac:dyDescent="0.25"/>
    <row r="36138" hidden="1" x14ac:dyDescent="0.25"/>
    <row r="36139" hidden="1" x14ac:dyDescent="0.25"/>
    <row r="36140" hidden="1" x14ac:dyDescent="0.25"/>
    <row r="36141" hidden="1" x14ac:dyDescent="0.25"/>
    <row r="36142" hidden="1" x14ac:dyDescent="0.25"/>
    <row r="36143" hidden="1" x14ac:dyDescent="0.25"/>
    <row r="36144" hidden="1" x14ac:dyDescent="0.25"/>
    <row r="36145" hidden="1" x14ac:dyDescent="0.25"/>
    <row r="36146" hidden="1" x14ac:dyDescent="0.25"/>
    <row r="36147" hidden="1" x14ac:dyDescent="0.25"/>
    <row r="36148" hidden="1" x14ac:dyDescent="0.25"/>
    <row r="36149" hidden="1" x14ac:dyDescent="0.25"/>
    <row r="36150" hidden="1" x14ac:dyDescent="0.25"/>
    <row r="36151" hidden="1" x14ac:dyDescent="0.25"/>
    <row r="36152" hidden="1" x14ac:dyDescent="0.25"/>
    <row r="36153" hidden="1" x14ac:dyDescent="0.25"/>
    <row r="36154" hidden="1" x14ac:dyDescent="0.25"/>
    <row r="36155" hidden="1" x14ac:dyDescent="0.25"/>
    <row r="36156" hidden="1" x14ac:dyDescent="0.25"/>
    <row r="36157" hidden="1" x14ac:dyDescent="0.25"/>
    <row r="36158" hidden="1" x14ac:dyDescent="0.25"/>
    <row r="36159" hidden="1" x14ac:dyDescent="0.25"/>
    <row r="36160" hidden="1" x14ac:dyDescent="0.25"/>
    <row r="36161" hidden="1" x14ac:dyDescent="0.25"/>
    <row r="36162" hidden="1" x14ac:dyDescent="0.25"/>
    <row r="36163" hidden="1" x14ac:dyDescent="0.25"/>
    <row r="36164" hidden="1" x14ac:dyDescent="0.25"/>
    <row r="36165" hidden="1" x14ac:dyDescent="0.25"/>
    <row r="36166" hidden="1" x14ac:dyDescent="0.25"/>
    <row r="36167" hidden="1" x14ac:dyDescent="0.25"/>
    <row r="36168" hidden="1" x14ac:dyDescent="0.25"/>
    <row r="36169" hidden="1" x14ac:dyDescent="0.25"/>
    <row r="36170" hidden="1" x14ac:dyDescent="0.25"/>
    <row r="36171" hidden="1" x14ac:dyDescent="0.25"/>
    <row r="36172" hidden="1" x14ac:dyDescent="0.25"/>
    <row r="36173" hidden="1" x14ac:dyDescent="0.25"/>
    <row r="36174" hidden="1" x14ac:dyDescent="0.25"/>
    <row r="36175" hidden="1" x14ac:dyDescent="0.25"/>
    <row r="36176" hidden="1" x14ac:dyDescent="0.25"/>
    <row r="36177" hidden="1" x14ac:dyDescent="0.25"/>
    <row r="36178" hidden="1" x14ac:dyDescent="0.25"/>
    <row r="36179" hidden="1" x14ac:dyDescent="0.25"/>
    <row r="36180" hidden="1" x14ac:dyDescent="0.25"/>
    <row r="36181" hidden="1" x14ac:dyDescent="0.25"/>
    <row r="36182" hidden="1" x14ac:dyDescent="0.25"/>
    <row r="36183" hidden="1" x14ac:dyDescent="0.25"/>
    <row r="36184" hidden="1" x14ac:dyDescent="0.25"/>
    <row r="36185" hidden="1" x14ac:dyDescent="0.25"/>
    <row r="36186" hidden="1" x14ac:dyDescent="0.25"/>
    <row r="36187" hidden="1" x14ac:dyDescent="0.25"/>
    <row r="36188" hidden="1" x14ac:dyDescent="0.25"/>
    <row r="36189" hidden="1" x14ac:dyDescent="0.25"/>
    <row r="36190" hidden="1" x14ac:dyDescent="0.25"/>
    <row r="36191" hidden="1" x14ac:dyDescent="0.25"/>
    <row r="36192" hidden="1" x14ac:dyDescent="0.25"/>
    <row r="36193" hidden="1" x14ac:dyDescent="0.25"/>
    <row r="36194" hidden="1" x14ac:dyDescent="0.25"/>
    <row r="36195" hidden="1" x14ac:dyDescent="0.25"/>
    <row r="36196" hidden="1" x14ac:dyDescent="0.25"/>
    <row r="36197" hidden="1" x14ac:dyDescent="0.25"/>
    <row r="36198" hidden="1" x14ac:dyDescent="0.25"/>
    <row r="36199" hidden="1" x14ac:dyDescent="0.25"/>
    <row r="36200" hidden="1" x14ac:dyDescent="0.25"/>
    <row r="36201" hidden="1" x14ac:dyDescent="0.25"/>
    <row r="36202" hidden="1" x14ac:dyDescent="0.25"/>
    <row r="36203" hidden="1" x14ac:dyDescent="0.25"/>
    <row r="36204" hidden="1" x14ac:dyDescent="0.25"/>
    <row r="36205" hidden="1" x14ac:dyDescent="0.25"/>
    <row r="36206" hidden="1" x14ac:dyDescent="0.25"/>
    <row r="36207" hidden="1" x14ac:dyDescent="0.25"/>
    <row r="36208" hidden="1" x14ac:dyDescent="0.25"/>
    <row r="36209" hidden="1" x14ac:dyDescent="0.25"/>
    <row r="36210" hidden="1" x14ac:dyDescent="0.25"/>
    <row r="36211" hidden="1" x14ac:dyDescent="0.25"/>
    <row r="36212" hidden="1" x14ac:dyDescent="0.25"/>
    <row r="36213" hidden="1" x14ac:dyDescent="0.25"/>
    <row r="36214" hidden="1" x14ac:dyDescent="0.25"/>
    <row r="36215" hidden="1" x14ac:dyDescent="0.25"/>
    <row r="36216" hidden="1" x14ac:dyDescent="0.25"/>
    <row r="36217" hidden="1" x14ac:dyDescent="0.25"/>
    <row r="36218" hidden="1" x14ac:dyDescent="0.25"/>
    <row r="36219" hidden="1" x14ac:dyDescent="0.25"/>
    <row r="36220" hidden="1" x14ac:dyDescent="0.25"/>
    <row r="36221" hidden="1" x14ac:dyDescent="0.25"/>
    <row r="36222" hidden="1" x14ac:dyDescent="0.25"/>
    <row r="36223" hidden="1" x14ac:dyDescent="0.25"/>
    <row r="36224" hidden="1" x14ac:dyDescent="0.25"/>
    <row r="36225" hidden="1" x14ac:dyDescent="0.25"/>
    <row r="36226" hidden="1" x14ac:dyDescent="0.25"/>
    <row r="36227" hidden="1" x14ac:dyDescent="0.25"/>
    <row r="36228" hidden="1" x14ac:dyDescent="0.25"/>
    <row r="36229" hidden="1" x14ac:dyDescent="0.25"/>
    <row r="36230" hidden="1" x14ac:dyDescent="0.25"/>
    <row r="36231" hidden="1" x14ac:dyDescent="0.25"/>
    <row r="36232" hidden="1" x14ac:dyDescent="0.25"/>
    <row r="36233" hidden="1" x14ac:dyDescent="0.25"/>
    <row r="36234" hidden="1" x14ac:dyDescent="0.25"/>
    <row r="36235" hidden="1" x14ac:dyDescent="0.25"/>
    <row r="36236" hidden="1" x14ac:dyDescent="0.25"/>
    <row r="36237" hidden="1" x14ac:dyDescent="0.25"/>
    <row r="36238" hidden="1" x14ac:dyDescent="0.25"/>
    <row r="36239" hidden="1" x14ac:dyDescent="0.25"/>
    <row r="36240" hidden="1" x14ac:dyDescent="0.25"/>
    <row r="36241" hidden="1" x14ac:dyDescent="0.25"/>
    <row r="36242" hidden="1" x14ac:dyDescent="0.25"/>
    <row r="36243" hidden="1" x14ac:dyDescent="0.25"/>
    <row r="36244" hidden="1" x14ac:dyDescent="0.25"/>
    <row r="36245" hidden="1" x14ac:dyDescent="0.25"/>
    <row r="36246" hidden="1" x14ac:dyDescent="0.25"/>
    <row r="36247" hidden="1" x14ac:dyDescent="0.25"/>
    <row r="36248" hidden="1" x14ac:dyDescent="0.25"/>
    <row r="36249" hidden="1" x14ac:dyDescent="0.25"/>
    <row r="36250" hidden="1" x14ac:dyDescent="0.25"/>
    <row r="36251" hidden="1" x14ac:dyDescent="0.25"/>
    <row r="36252" hidden="1" x14ac:dyDescent="0.25"/>
    <row r="36253" hidden="1" x14ac:dyDescent="0.25"/>
    <row r="36254" hidden="1" x14ac:dyDescent="0.25"/>
    <row r="36255" hidden="1" x14ac:dyDescent="0.25"/>
    <row r="36256" hidden="1" x14ac:dyDescent="0.25"/>
    <row r="36257" hidden="1" x14ac:dyDescent="0.25"/>
    <row r="36258" hidden="1" x14ac:dyDescent="0.25"/>
    <row r="36259" hidden="1" x14ac:dyDescent="0.25"/>
    <row r="36260" hidden="1" x14ac:dyDescent="0.25"/>
    <row r="36261" hidden="1" x14ac:dyDescent="0.25"/>
    <row r="36262" hidden="1" x14ac:dyDescent="0.25"/>
    <row r="36263" hidden="1" x14ac:dyDescent="0.25"/>
    <row r="36264" hidden="1" x14ac:dyDescent="0.25"/>
    <row r="36265" hidden="1" x14ac:dyDescent="0.25"/>
    <row r="36266" hidden="1" x14ac:dyDescent="0.25"/>
    <row r="36267" hidden="1" x14ac:dyDescent="0.25"/>
    <row r="36268" hidden="1" x14ac:dyDescent="0.25"/>
    <row r="36269" hidden="1" x14ac:dyDescent="0.25"/>
    <row r="36270" hidden="1" x14ac:dyDescent="0.25"/>
    <row r="36271" hidden="1" x14ac:dyDescent="0.25"/>
    <row r="36272" hidden="1" x14ac:dyDescent="0.25"/>
    <row r="36273" hidden="1" x14ac:dyDescent="0.25"/>
    <row r="36274" hidden="1" x14ac:dyDescent="0.25"/>
    <row r="36275" hidden="1" x14ac:dyDescent="0.25"/>
    <row r="36276" hidden="1" x14ac:dyDescent="0.25"/>
    <row r="36277" hidden="1" x14ac:dyDescent="0.25"/>
    <row r="36278" hidden="1" x14ac:dyDescent="0.25"/>
    <row r="36279" hidden="1" x14ac:dyDescent="0.25"/>
    <row r="36280" hidden="1" x14ac:dyDescent="0.25"/>
    <row r="36281" hidden="1" x14ac:dyDescent="0.25"/>
    <row r="36282" hidden="1" x14ac:dyDescent="0.25"/>
    <row r="36283" hidden="1" x14ac:dyDescent="0.25"/>
    <row r="36284" hidden="1" x14ac:dyDescent="0.25"/>
    <row r="36285" hidden="1" x14ac:dyDescent="0.25"/>
    <row r="36286" hidden="1" x14ac:dyDescent="0.25"/>
    <row r="36287" hidden="1" x14ac:dyDescent="0.25"/>
    <row r="36288" hidden="1" x14ac:dyDescent="0.25"/>
    <row r="36289" hidden="1" x14ac:dyDescent="0.25"/>
    <row r="36290" hidden="1" x14ac:dyDescent="0.25"/>
    <row r="36291" hidden="1" x14ac:dyDescent="0.25"/>
    <row r="36292" hidden="1" x14ac:dyDescent="0.25"/>
    <row r="36293" hidden="1" x14ac:dyDescent="0.25"/>
    <row r="36294" hidden="1" x14ac:dyDescent="0.25"/>
    <row r="36295" hidden="1" x14ac:dyDescent="0.25"/>
    <row r="36296" hidden="1" x14ac:dyDescent="0.25"/>
    <row r="36297" hidden="1" x14ac:dyDescent="0.25"/>
    <row r="36298" hidden="1" x14ac:dyDescent="0.25"/>
    <row r="36299" hidden="1" x14ac:dyDescent="0.25"/>
    <row r="36300" hidden="1" x14ac:dyDescent="0.25"/>
    <row r="36301" hidden="1" x14ac:dyDescent="0.25"/>
    <row r="36302" hidden="1" x14ac:dyDescent="0.25"/>
    <row r="36303" hidden="1" x14ac:dyDescent="0.25"/>
    <row r="36304" hidden="1" x14ac:dyDescent="0.25"/>
    <row r="36305" hidden="1" x14ac:dyDescent="0.25"/>
    <row r="36306" hidden="1" x14ac:dyDescent="0.25"/>
    <row r="36307" hidden="1" x14ac:dyDescent="0.25"/>
    <row r="36308" hidden="1" x14ac:dyDescent="0.25"/>
    <row r="36309" hidden="1" x14ac:dyDescent="0.25"/>
    <row r="36310" hidden="1" x14ac:dyDescent="0.25"/>
    <row r="36311" hidden="1" x14ac:dyDescent="0.25"/>
    <row r="36312" hidden="1" x14ac:dyDescent="0.25"/>
    <row r="36313" hidden="1" x14ac:dyDescent="0.25"/>
    <row r="36314" hidden="1" x14ac:dyDescent="0.25"/>
    <row r="36315" hidden="1" x14ac:dyDescent="0.25"/>
    <row r="36316" hidden="1" x14ac:dyDescent="0.25"/>
    <row r="36317" hidden="1" x14ac:dyDescent="0.25"/>
    <row r="36318" hidden="1" x14ac:dyDescent="0.25"/>
    <row r="36319" hidden="1" x14ac:dyDescent="0.25"/>
    <row r="36320" hidden="1" x14ac:dyDescent="0.25"/>
    <row r="36321" hidden="1" x14ac:dyDescent="0.25"/>
    <row r="36322" hidden="1" x14ac:dyDescent="0.25"/>
    <row r="36323" hidden="1" x14ac:dyDescent="0.25"/>
    <row r="36324" hidden="1" x14ac:dyDescent="0.25"/>
    <row r="36325" hidden="1" x14ac:dyDescent="0.25"/>
    <row r="36326" hidden="1" x14ac:dyDescent="0.25"/>
    <row r="36327" hidden="1" x14ac:dyDescent="0.25"/>
    <row r="36328" hidden="1" x14ac:dyDescent="0.25"/>
    <row r="36329" hidden="1" x14ac:dyDescent="0.25"/>
    <row r="36330" hidden="1" x14ac:dyDescent="0.25"/>
    <row r="36331" hidden="1" x14ac:dyDescent="0.25"/>
    <row r="36332" hidden="1" x14ac:dyDescent="0.25"/>
    <row r="36333" hidden="1" x14ac:dyDescent="0.25"/>
    <row r="36334" hidden="1" x14ac:dyDescent="0.25"/>
    <row r="36335" hidden="1" x14ac:dyDescent="0.25"/>
    <row r="36336" hidden="1" x14ac:dyDescent="0.25"/>
    <row r="36337" hidden="1" x14ac:dyDescent="0.25"/>
    <row r="36338" hidden="1" x14ac:dyDescent="0.25"/>
    <row r="36339" hidden="1" x14ac:dyDescent="0.25"/>
    <row r="36340" hidden="1" x14ac:dyDescent="0.25"/>
    <row r="36341" hidden="1" x14ac:dyDescent="0.25"/>
    <row r="36342" hidden="1" x14ac:dyDescent="0.25"/>
    <row r="36343" hidden="1" x14ac:dyDescent="0.25"/>
    <row r="36344" hidden="1" x14ac:dyDescent="0.25"/>
    <row r="36345" hidden="1" x14ac:dyDescent="0.25"/>
    <row r="36346" hidden="1" x14ac:dyDescent="0.25"/>
    <row r="36347" hidden="1" x14ac:dyDescent="0.25"/>
    <row r="36348" hidden="1" x14ac:dyDescent="0.25"/>
    <row r="36349" hidden="1" x14ac:dyDescent="0.25"/>
    <row r="36350" hidden="1" x14ac:dyDescent="0.25"/>
    <row r="36351" hidden="1" x14ac:dyDescent="0.25"/>
    <row r="36352" hidden="1" x14ac:dyDescent="0.25"/>
    <row r="36353" hidden="1" x14ac:dyDescent="0.25"/>
    <row r="36354" hidden="1" x14ac:dyDescent="0.25"/>
    <row r="36355" hidden="1" x14ac:dyDescent="0.25"/>
    <row r="36356" hidden="1" x14ac:dyDescent="0.25"/>
    <row r="36357" hidden="1" x14ac:dyDescent="0.25"/>
    <row r="36358" hidden="1" x14ac:dyDescent="0.25"/>
    <row r="36359" hidden="1" x14ac:dyDescent="0.25"/>
    <row r="36360" hidden="1" x14ac:dyDescent="0.25"/>
    <row r="36361" hidden="1" x14ac:dyDescent="0.25"/>
    <row r="36362" hidden="1" x14ac:dyDescent="0.25"/>
    <row r="36363" hidden="1" x14ac:dyDescent="0.25"/>
    <row r="36364" hidden="1" x14ac:dyDescent="0.25"/>
    <row r="36365" hidden="1" x14ac:dyDescent="0.25"/>
    <row r="36366" hidden="1" x14ac:dyDescent="0.25"/>
    <row r="36367" hidden="1" x14ac:dyDescent="0.25"/>
    <row r="36368" hidden="1" x14ac:dyDescent="0.25"/>
    <row r="36369" hidden="1" x14ac:dyDescent="0.25"/>
    <row r="36370" hidden="1" x14ac:dyDescent="0.25"/>
    <row r="36371" hidden="1" x14ac:dyDescent="0.25"/>
    <row r="36372" hidden="1" x14ac:dyDescent="0.25"/>
    <row r="36373" hidden="1" x14ac:dyDescent="0.25"/>
    <row r="36374" hidden="1" x14ac:dyDescent="0.25"/>
    <row r="36375" hidden="1" x14ac:dyDescent="0.25"/>
    <row r="36376" hidden="1" x14ac:dyDescent="0.25"/>
    <row r="36377" hidden="1" x14ac:dyDescent="0.25"/>
    <row r="36378" hidden="1" x14ac:dyDescent="0.25"/>
    <row r="36379" hidden="1" x14ac:dyDescent="0.25"/>
    <row r="36380" hidden="1" x14ac:dyDescent="0.25"/>
    <row r="36381" hidden="1" x14ac:dyDescent="0.25"/>
    <row r="36382" hidden="1" x14ac:dyDescent="0.25"/>
    <row r="36383" hidden="1" x14ac:dyDescent="0.25"/>
    <row r="36384" hidden="1" x14ac:dyDescent="0.25"/>
    <row r="36385" hidden="1" x14ac:dyDescent="0.25"/>
    <row r="36386" hidden="1" x14ac:dyDescent="0.25"/>
    <row r="36387" hidden="1" x14ac:dyDescent="0.25"/>
    <row r="36388" hidden="1" x14ac:dyDescent="0.25"/>
    <row r="36389" hidden="1" x14ac:dyDescent="0.25"/>
    <row r="36390" hidden="1" x14ac:dyDescent="0.25"/>
    <row r="36391" hidden="1" x14ac:dyDescent="0.25"/>
    <row r="36392" hidden="1" x14ac:dyDescent="0.25"/>
    <row r="36393" hidden="1" x14ac:dyDescent="0.25"/>
    <row r="36394" hidden="1" x14ac:dyDescent="0.25"/>
    <row r="36395" hidden="1" x14ac:dyDescent="0.25"/>
    <row r="36396" hidden="1" x14ac:dyDescent="0.25"/>
    <row r="36397" hidden="1" x14ac:dyDescent="0.25"/>
    <row r="36398" hidden="1" x14ac:dyDescent="0.25"/>
    <row r="36399" hidden="1" x14ac:dyDescent="0.25"/>
    <row r="36400" hidden="1" x14ac:dyDescent="0.25"/>
    <row r="36401" hidden="1" x14ac:dyDescent="0.25"/>
    <row r="36402" hidden="1" x14ac:dyDescent="0.25"/>
    <row r="36403" hidden="1" x14ac:dyDescent="0.25"/>
    <row r="36404" hidden="1" x14ac:dyDescent="0.25"/>
    <row r="36405" hidden="1" x14ac:dyDescent="0.25"/>
    <row r="36406" hidden="1" x14ac:dyDescent="0.25"/>
    <row r="36407" hidden="1" x14ac:dyDescent="0.25"/>
    <row r="36408" hidden="1" x14ac:dyDescent="0.25"/>
    <row r="36409" hidden="1" x14ac:dyDescent="0.25"/>
    <row r="36410" hidden="1" x14ac:dyDescent="0.25"/>
    <row r="36411" hidden="1" x14ac:dyDescent="0.25"/>
    <row r="36412" hidden="1" x14ac:dyDescent="0.25"/>
    <row r="36413" hidden="1" x14ac:dyDescent="0.25"/>
    <row r="36414" hidden="1" x14ac:dyDescent="0.25"/>
    <row r="36415" hidden="1" x14ac:dyDescent="0.25"/>
    <row r="36416" hidden="1" x14ac:dyDescent="0.25"/>
    <row r="36417" hidden="1" x14ac:dyDescent="0.25"/>
    <row r="36418" hidden="1" x14ac:dyDescent="0.25"/>
    <row r="36419" hidden="1" x14ac:dyDescent="0.25"/>
    <row r="36420" hidden="1" x14ac:dyDescent="0.25"/>
    <row r="36421" hidden="1" x14ac:dyDescent="0.25"/>
    <row r="36422" hidden="1" x14ac:dyDescent="0.25"/>
    <row r="36423" hidden="1" x14ac:dyDescent="0.25"/>
    <row r="36424" hidden="1" x14ac:dyDescent="0.25"/>
    <row r="36425" hidden="1" x14ac:dyDescent="0.25"/>
    <row r="36426" hidden="1" x14ac:dyDescent="0.25"/>
    <row r="36427" hidden="1" x14ac:dyDescent="0.25"/>
    <row r="36428" hidden="1" x14ac:dyDescent="0.25"/>
    <row r="36429" hidden="1" x14ac:dyDescent="0.25"/>
    <row r="36430" hidden="1" x14ac:dyDescent="0.25"/>
    <row r="36431" hidden="1" x14ac:dyDescent="0.25"/>
    <row r="36432" hidden="1" x14ac:dyDescent="0.25"/>
    <row r="36433" hidden="1" x14ac:dyDescent="0.25"/>
    <row r="36434" hidden="1" x14ac:dyDescent="0.25"/>
    <row r="36435" hidden="1" x14ac:dyDescent="0.25"/>
    <row r="36436" hidden="1" x14ac:dyDescent="0.25"/>
    <row r="36437" hidden="1" x14ac:dyDescent="0.25"/>
    <row r="36438" hidden="1" x14ac:dyDescent="0.25"/>
    <row r="36439" hidden="1" x14ac:dyDescent="0.25"/>
    <row r="36440" hidden="1" x14ac:dyDescent="0.25"/>
    <row r="36441" hidden="1" x14ac:dyDescent="0.25"/>
    <row r="36442" hidden="1" x14ac:dyDescent="0.25"/>
    <row r="36443" hidden="1" x14ac:dyDescent="0.25"/>
    <row r="36444" hidden="1" x14ac:dyDescent="0.25"/>
    <row r="36445" hidden="1" x14ac:dyDescent="0.25"/>
    <row r="36446" hidden="1" x14ac:dyDescent="0.25"/>
    <row r="36447" hidden="1" x14ac:dyDescent="0.25"/>
    <row r="36448" hidden="1" x14ac:dyDescent="0.25"/>
    <row r="36449" hidden="1" x14ac:dyDescent="0.25"/>
    <row r="36450" hidden="1" x14ac:dyDescent="0.25"/>
    <row r="36451" hidden="1" x14ac:dyDescent="0.25"/>
    <row r="36452" hidden="1" x14ac:dyDescent="0.25"/>
    <row r="36453" hidden="1" x14ac:dyDescent="0.25"/>
    <row r="36454" hidden="1" x14ac:dyDescent="0.25"/>
    <row r="36455" hidden="1" x14ac:dyDescent="0.25"/>
    <row r="36456" hidden="1" x14ac:dyDescent="0.25"/>
    <row r="36457" hidden="1" x14ac:dyDescent="0.25"/>
    <row r="36458" hidden="1" x14ac:dyDescent="0.25"/>
    <row r="36459" hidden="1" x14ac:dyDescent="0.25"/>
    <row r="36460" hidden="1" x14ac:dyDescent="0.25"/>
    <row r="36461" hidden="1" x14ac:dyDescent="0.25"/>
    <row r="36462" hidden="1" x14ac:dyDescent="0.25"/>
    <row r="36463" hidden="1" x14ac:dyDescent="0.25"/>
    <row r="36464" hidden="1" x14ac:dyDescent="0.25"/>
    <row r="36465" hidden="1" x14ac:dyDescent="0.25"/>
    <row r="36466" hidden="1" x14ac:dyDescent="0.25"/>
    <row r="36467" hidden="1" x14ac:dyDescent="0.25"/>
    <row r="36468" hidden="1" x14ac:dyDescent="0.25"/>
    <row r="36469" hidden="1" x14ac:dyDescent="0.25"/>
    <row r="36470" hidden="1" x14ac:dyDescent="0.25"/>
    <row r="36471" hidden="1" x14ac:dyDescent="0.25"/>
    <row r="36472" hidden="1" x14ac:dyDescent="0.25"/>
    <row r="36473" hidden="1" x14ac:dyDescent="0.25"/>
    <row r="36474" hidden="1" x14ac:dyDescent="0.25"/>
    <row r="36475" hidden="1" x14ac:dyDescent="0.25"/>
    <row r="36476" hidden="1" x14ac:dyDescent="0.25"/>
    <row r="36477" hidden="1" x14ac:dyDescent="0.25"/>
    <row r="36478" hidden="1" x14ac:dyDescent="0.25"/>
    <row r="36479" hidden="1" x14ac:dyDescent="0.25"/>
    <row r="36480" hidden="1" x14ac:dyDescent="0.25"/>
    <row r="36481" hidden="1" x14ac:dyDescent="0.25"/>
    <row r="36482" hidden="1" x14ac:dyDescent="0.25"/>
    <row r="36483" hidden="1" x14ac:dyDescent="0.25"/>
    <row r="36484" hidden="1" x14ac:dyDescent="0.25"/>
    <row r="36485" hidden="1" x14ac:dyDescent="0.25"/>
    <row r="36486" hidden="1" x14ac:dyDescent="0.25"/>
    <row r="36487" hidden="1" x14ac:dyDescent="0.25"/>
    <row r="36488" hidden="1" x14ac:dyDescent="0.25"/>
    <row r="36489" hidden="1" x14ac:dyDescent="0.25"/>
    <row r="36490" hidden="1" x14ac:dyDescent="0.25"/>
    <row r="36491" hidden="1" x14ac:dyDescent="0.25"/>
    <row r="36492" hidden="1" x14ac:dyDescent="0.25"/>
    <row r="36493" hidden="1" x14ac:dyDescent="0.25"/>
    <row r="36494" hidden="1" x14ac:dyDescent="0.25"/>
    <row r="36495" hidden="1" x14ac:dyDescent="0.25"/>
    <row r="36496" hidden="1" x14ac:dyDescent="0.25"/>
    <row r="36497" hidden="1" x14ac:dyDescent="0.25"/>
    <row r="36498" hidden="1" x14ac:dyDescent="0.25"/>
    <row r="36499" hidden="1" x14ac:dyDescent="0.25"/>
    <row r="36500" hidden="1" x14ac:dyDescent="0.25"/>
    <row r="36501" hidden="1" x14ac:dyDescent="0.25"/>
    <row r="36502" hidden="1" x14ac:dyDescent="0.25"/>
    <row r="36503" hidden="1" x14ac:dyDescent="0.25"/>
    <row r="36504" hidden="1" x14ac:dyDescent="0.25"/>
    <row r="36505" hidden="1" x14ac:dyDescent="0.25"/>
    <row r="36506" hidden="1" x14ac:dyDescent="0.25"/>
    <row r="36507" hidden="1" x14ac:dyDescent="0.25"/>
    <row r="36508" hidden="1" x14ac:dyDescent="0.25"/>
    <row r="36509" hidden="1" x14ac:dyDescent="0.25"/>
    <row r="36510" hidden="1" x14ac:dyDescent="0.25"/>
    <row r="36511" hidden="1" x14ac:dyDescent="0.25"/>
    <row r="36512" hidden="1" x14ac:dyDescent="0.25"/>
    <row r="36513" hidden="1" x14ac:dyDescent="0.25"/>
    <row r="36514" hidden="1" x14ac:dyDescent="0.25"/>
    <row r="36515" hidden="1" x14ac:dyDescent="0.25"/>
    <row r="36516" hidden="1" x14ac:dyDescent="0.25"/>
    <row r="36517" hidden="1" x14ac:dyDescent="0.25"/>
    <row r="36518" hidden="1" x14ac:dyDescent="0.25"/>
    <row r="36519" hidden="1" x14ac:dyDescent="0.25"/>
    <row r="36520" hidden="1" x14ac:dyDescent="0.25"/>
    <row r="36521" hidden="1" x14ac:dyDescent="0.25"/>
    <row r="36522" hidden="1" x14ac:dyDescent="0.25"/>
    <row r="36523" hidden="1" x14ac:dyDescent="0.25"/>
    <row r="36524" hidden="1" x14ac:dyDescent="0.25"/>
    <row r="36525" hidden="1" x14ac:dyDescent="0.25"/>
    <row r="36526" hidden="1" x14ac:dyDescent="0.25"/>
    <row r="36527" hidden="1" x14ac:dyDescent="0.25"/>
    <row r="36528" hidden="1" x14ac:dyDescent="0.25"/>
    <row r="36529" hidden="1" x14ac:dyDescent="0.25"/>
    <row r="36530" hidden="1" x14ac:dyDescent="0.25"/>
    <row r="36531" hidden="1" x14ac:dyDescent="0.25"/>
    <row r="36532" hidden="1" x14ac:dyDescent="0.25"/>
    <row r="36533" hidden="1" x14ac:dyDescent="0.25"/>
    <row r="36534" hidden="1" x14ac:dyDescent="0.25"/>
    <row r="36535" hidden="1" x14ac:dyDescent="0.25"/>
    <row r="36536" hidden="1" x14ac:dyDescent="0.25"/>
    <row r="36537" hidden="1" x14ac:dyDescent="0.25"/>
    <row r="36538" hidden="1" x14ac:dyDescent="0.25"/>
    <row r="36539" hidden="1" x14ac:dyDescent="0.25"/>
    <row r="36540" hidden="1" x14ac:dyDescent="0.25"/>
    <row r="36541" hidden="1" x14ac:dyDescent="0.25"/>
    <row r="36542" hidden="1" x14ac:dyDescent="0.25"/>
    <row r="36543" hidden="1" x14ac:dyDescent="0.25"/>
    <row r="36544" hidden="1" x14ac:dyDescent="0.25"/>
    <row r="36545" hidden="1" x14ac:dyDescent="0.25"/>
    <row r="36546" hidden="1" x14ac:dyDescent="0.25"/>
    <row r="36547" hidden="1" x14ac:dyDescent="0.25"/>
    <row r="36548" hidden="1" x14ac:dyDescent="0.25"/>
    <row r="36549" hidden="1" x14ac:dyDescent="0.25"/>
    <row r="36550" hidden="1" x14ac:dyDescent="0.25"/>
    <row r="36551" hidden="1" x14ac:dyDescent="0.25"/>
    <row r="36552" hidden="1" x14ac:dyDescent="0.25"/>
    <row r="36553" hidden="1" x14ac:dyDescent="0.25"/>
    <row r="36554" hidden="1" x14ac:dyDescent="0.25"/>
    <row r="36555" hidden="1" x14ac:dyDescent="0.25"/>
    <row r="36556" hidden="1" x14ac:dyDescent="0.25"/>
    <row r="36557" hidden="1" x14ac:dyDescent="0.25"/>
    <row r="36558" hidden="1" x14ac:dyDescent="0.25"/>
    <row r="36559" hidden="1" x14ac:dyDescent="0.25"/>
    <row r="36560" hidden="1" x14ac:dyDescent="0.25"/>
    <row r="36561" hidden="1" x14ac:dyDescent="0.25"/>
    <row r="36562" hidden="1" x14ac:dyDescent="0.25"/>
    <row r="36563" hidden="1" x14ac:dyDescent="0.25"/>
    <row r="36564" hidden="1" x14ac:dyDescent="0.25"/>
    <row r="36565" hidden="1" x14ac:dyDescent="0.25"/>
    <row r="36566" hidden="1" x14ac:dyDescent="0.25"/>
    <row r="36567" hidden="1" x14ac:dyDescent="0.25"/>
    <row r="36568" hidden="1" x14ac:dyDescent="0.25"/>
    <row r="36569" hidden="1" x14ac:dyDescent="0.25"/>
    <row r="36570" hidden="1" x14ac:dyDescent="0.25"/>
    <row r="36571" hidden="1" x14ac:dyDescent="0.25"/>
    <row r="36572" hidden="1" x14ac:dyDescent="0.25"/>
    <row r="36573" hidden="1" x14ac:dyDescent="0.25"/>
    <row r="36574" hidden="1" x14ac:dyDescent="0.25"/>
    <row r="36575" hidden="1" x14ac:dyDescent="0.25"/>
    <row r="36576" hidden="1" x14ac:dyDescent="0.25"/>
    <row r="36577" hidden="1" x14ac:dyDescent="0.25"/>
    <row r="36578" hidden="1" x14ac:dyDescent="0.25"/>
    <row r="36579" hidden="1" x14ac:dyDescent="0.25"/>
    <row r="36580" hidden="1" x14ac:dyDescent="0.25"/>
    <row r="36581" hidden="1" x14ac:dyDescent="0.25"/>
    <row r="36582" hidden="1" x14ac:dyDescent="0.25"/>
    <row r="36583" hidden="1" x14ac:dyDescent="0.25"/>
    <row r="36584" hidden="1" x14ac:dyDescent="0.25"/>
    <row r="36585" hidden="1" x14ac:dyDescent="0.25"/>
    <row r="36586" hidden="1" x14ac:dyDescent="0.25"/>
    <row r="36587" hidden="1" x14ac:dyDescent="0.25"/>
    <row r="36588" hidden="1" x14ac:dyDescent="0.25"/>
    <row r="36589" hidden="1" x14ac:dyDescent="0.25"/>
    <row r="36590" hidden="1" x14ac:dyDescent="0.25"/>
    <row r="36591" hidden="1" x14ac:dyDescent="0.25"/>
    <row r="36592" hidden="1" x14ac:dyDescent="0.25"/>
    <row r="36593" hidden="1" x14ac:dyDescent="0.25"/>
    <row r="36594" hidden="1" x14ac:dyDescent="0.25"/>
    <row r="36595" hidden="1" x14ac:dyDescent="0.25"/>
    <row r="36596" hidden="1" x14ac:dyDescent="0.25"/>
    <row r="36597" hidden="1" x14ac:dyDescent="0.25"/>
    <row r="36598" hidden="1" x14ac:dyDescent="0.25"/>
    <row r="36599" hidden="1" x14ac:dyDescent="0.25"/>
    <row r="36600" hidden="1" x14ac:dyDescent="0.25"/>
    <row r="36601" hidden="1" x14ac:dyDescent="0.25"/>
    <row r="36602" hidden="1" x14ac:dyDescent="0.25"/>
    <row r="36603" hidden="1" x14ac:dyDescent="0.25"/>
    <row r="36604" hidden="1" x14ac:dyDescent="0.25"/>
    <row r="36605" hidden="1" x14ac:dyDescent="0.25"/>
    <row r="36606" hidden="1" x14ac:dyDescent="0.25"/>
    <row r="36607" hidden="1" x14ac:dyDescent="0.25"/>
    <row r="36608" hidden="1" x14ac:dyDescent="0.25"/>
    <row r="36609" hidden="1" x14ac:dyDescent="0.25"/>
    <row r="36610" hidden="1" x14ac:dyDescent="0.25"/>
    <row r="36611" hidden="1" x14ac:dyDescent="0.25"/>
    <row r="36612" hidden="1" x14ac:dyDescent="0.25"/>
    <row r="36613" hidden="1" x14ac:dyDescent="0.25"/>
    <row r="36614" hidden="1" x14ac:dyDescent="0.25"/>
    <row r="36615" hidden="1" x14ac:dyDescent="0.25"/>
    <row r="36616" hidden="1" x14ac:dyDescent="0.25"/>
    <row r="36617" hidden="1" x14ac:dyDescent="0.25"/>
    <row r="36618" hidden="1" x14ac:dyDescent="0.25"/>
    <row r="36619" hidden="1" x14ac:dyDescent="0.25"/>
    <row r="36620" hidden="1" x14ac:dyDescent="0.25"/>
    <row r="36621" hidden="1" x14ac:dyDescent="0.25"/>
    <row r="36622" hidden="1" x14ac:dyDescent="0.25"/>
    <row r="36623" hidden="1" x14ac:dyDescent="0.25"/>
    <row r="36624" hidden="1" x14ac:dyDescent="0.25"/>
    <row r="36625" hidden="1" x14ac:dyDescent="0.25"/>
    <row r="36626" hidden="1" x14ac:dyDescent="0.25"/>
    <row r="36627" hidden="1" x14ac:dyDescent="0.25"/>
    <row r="36628" hidden="1" x14ac:dyDescent="0.25"/>
    <row r="36629" hidden="1" x14ac:dyDescent="0.25"/>
    <row r="36630" hidden="1" x14ac:dyDescent="0.25"/>
    <row r="36631" hidden="1" x14ac:dyDescent="0.25"/>
    <row r="36632" hidden="1" x14ac:dyDescent="0.25"/>
    <row r="36633" hidden="1" x14ac:dyDescent="0.25"/>
    <row r="36634" hidden="1" x14ac:dyDescent="0.25"/>
    <row r="36635" hidden="1" x14ac:dyDescent="0.25"/>
    <row r="36636" hidden="1" x14ac:dyDescent="0.25"/>
    <row r="36637" hidden="1" x14ac:dyDescent="0.25"/>
    <row r="36638" hidden="1" x14ac:dyDescent="0.25"/>
    <row r="36639" hidden="1" x14ac:dyDescent="0.25"/>
    <row r="36640" hidden="1" x14ac:dyDescent="0.25"/>
    <row r="36641" hidden="1" x14ac:dyDescent="0.25"/>
    <row r="36642" hidden="1" x14ac:dyDescent="0.25"/>
    <row r="36643" hidden="1" x14ac:dyDescent="0.25"/>
    <row r="36644" hidden="1" x14ac:dyDescent="0.25"/>
    <row r="36645" hidden="1" x14ac:dyDescent="0.25"/>
    <row r="36646" hidden="1" x14ac:dyDescent="0.25"/>
    <row r="36647" hidden="1" x14ac:dyDescent="0.25"/>
    <row r="36648" hidden="1" x14ac:dyDescent="0.25"/>
    <row r="36649" hidden="1" x14ac:dyDescent="0.25"/>
    <row r="36650" hidden="1" x14ac:dyDescent="0.25"/>
    <row r="36651" hidden="1" x14ac:dyDescent="0.25"/>
    <row r="36652" hidden="1" x14ac:dyDescent="0.25"/>
    <row r="36653" hidden="1" x14ac:dyDescent="0.25"/>
    <row r="36654" hidden="1" x14ac:dyDescent="0.25"/>
    <row r="36655" hidden="1" x14ac:dyDescent="0.25"/>
    <row r="36656" hidden="1" x14ac:dyDescent="0.25"/>
    <row r="36657" hidden="1" x14ac:dyDescent="0.25"/>
    <row r="36658" hidden="1" x14ac:dyDescent="0.25"/>
    <row r="36659" hidden="1" x14ac:dyDescent="0.25"/>
    <row r="36660" hidden="1" x14ac:dyDescent="0.25"/>
    <row r="36661" hidden="1" x14ac:dyDescent="0.25"/>
    <row r="36662" hidden="1" x14ac:dyDescent="0.25"/>
    <row r="36663" hidden="1" x14ac:dyDescent="0.25"/>
    <row r="36664" hidden="1" x14ac:dyDescent="0.25"/>
    <row r="36665" hidden="1" x14ac:dyDescent="0.25"/>
    <row r="36666" hidden="1" x14ac:dyDescent="0.25"/>
    <row r="36667" hidden="1" x14ac:dyDescent="0.25"/>
    <row r="36668" hidden="1" x14ac:dyDescent="0.25"/>
    <row r="36669" hidden="1" x14ac:dyDescent="0.25"/>
    <row r="36670" hidden="1" x14ac:dyDescent="0.25"/>
    <row r="36671" hidden="1" x14ac:dyDescent="0.25"/>
    <row r="36672" hidden="1" x14ac:dyDescent="0.25"/>
    <row r="36673" hidden="1" x14ac:dyDescent="0.25"/>
    <row r="36674" hidden="1" x14ac:dyDescent="0.25"/>
    <row r="36675" hidden="1" x14ac:dyDescent="0.25"/>
    <row r="36676" hidden="1" x14ac:dyDescent="0.25"/>
    <row r="36677" hidden="1" x14ac:dyDescent="0.25"/>
    <row r="36678" hidden="1" x14ac:dyDescent="0.25"/>
    <row r="36679" hidden="1" x14ac:dyDescent="0.25"/>
    <row r="36680" hidden="1" x14ac:dyDescent="0.25"/>
    <row r="36681" hidden="1" x14ac:dyDescent="0.25"/>
    <row r="36682" hidden="1" x14ac:dyDescent="0.25"/>
    <row r="36683" hidden="1" x14ac:dyDescent="0.25"/>
    <row r="36684" hidden="1" x14ac:dyDescent="0.25"/>
    <row r="36685" hidden="1" x14ac:dyDescent="0.25"/>
    <row r="36686" hidden="1" x14ac:dyDescent="0.25"/>
    <row r="36687" hidden="1" x14ac:dyDescent="0.25"/>
    <row r="36688" hidden="1" x14ac:dyDescent="0.25"/>
    <row r="36689" hidden="1" x14ac:dyDescent="0.25"/>
    <row r="36690" hidden="1" x14ac:dyDescent="0.25"/>
    <row r="36691" hidden="1" x14ac:dyDescent="0.25"/>
    <row r="36692" hidden="1" x14ac:dyDescent="0.25"/>
    <row r="36693" hidden="1" x14ac:dyDescent="0.25"/>
    <row r="36694" hidden="1" x14ac:dyDescent="0.25"/>
    <row r="36695" hidden="1" x14ac:dyDescent="0.25"/>
    <row r="36696" hidden="1" x14ac:dyDescent="0.25"/>
    <row r="36697" hidden="1" x14ac:dyDescent="0.25"/>
    <row r="36698" hidden="1" x14ac:dyDescent="0.25"/>
    <row r="36699" hidden="1" x14ac:dyDescent="0.25"/>
    <row r="36700" hidden="1" x14ac:dyDescent="0.25"/>
    <row r="36701" hidden="1" x14ac:dyDescent="0.25"/>
    <row r="36702" hidden="1" x14ac:dyDescent="0.25"/>
    <row r="36703" hidden="1" x14ac:dyDescent="0.25"/>
    <row r="36704" hidden="1" x14ac:dyDescent="0.25"/>
    <row r="36705" hidden="1" x14ac:dyDescent="0.25"/>
    <row r="36706" hidden="1" x14ac:dyDescent="0.25"/>
    <row r="36707" hidden="1" x14ac:dyDescent="0.25"/>
    <row r="36708" hidden="1" x14ac:dyDescent="0.25"/>
    <row r="36709" hidden="1" x14ac:dyDescent="0.25"/>
    <row r="36710" hidden="1" x14ac:dyDescent="0.25"/>
    <row r="36711" hidden="1" x14ac:dyDescent="0.25"/>
    <row r="36712" hidden="1" x14ac:dyDescent="0.25"/>
    <row r="36713" hidden="1" x14ac:dyDescent="0.25"/>
    <row r="36714" hidden="1" x14ac:dyDescent="0.25"/>
    <row r="36715" hidden="1" x14ac:dyDescent="0.25"/>
    <row r="36716" hidden="1" x14ac:dyDescent="0.25"/>
    <row r="36717" hidden="1" x14ac:dyDescent="0.25"/>
    <row r="36718" hidden="1" x14ac:dyDescent="0.25"/>
    <row r="36719" hidden="1" x14ac:dyDescent="0.25"/>
    <row r="36720" hidden="1" x14ac:dyDescent="0.25"/>
    <row r="36721" hidden="1" x14ac:dyDescent="0.25"/>
    <row r="36722" hidden="1" x14ac:dyDescent="0.25"/>
    <row r="36723" hidden="1" x14ac:dyDescent="0.25"/>
    <row r="36724" hidden="1" x14ac:dyDescent="0.25"/>
    <row r="36725" hidden="1" x14ac:dyDescent="0.25"/>
    <row r="36726" hidden="1" x14ac:dyDescent="0.25"/>
    <row r="36727" hidden="1" x14ac:dyDescent="0.25"/>
    <row r="36728" hidden="1" x14ac:dyDescent="0.25"/>
    <row r="36729" hidden="1" x14ac:dyDescent="0.25"/>
    <row r="36730" hidden="1" x14ac:dyDescent="0.25"/>
    <row r="36731" hidden="1" x14ac:dyDescent="0.25"/>
    <row r="36732" hidden="1" x14ac:dyDescent="0.25"/>
    <row r="36733" hidden="1" x14ac:dyDescent="0.25"/>
    <row r="36734" hidden="1" x14ac:dyDescent="0.25"/>
    <row r="36735" hidden="1" x14ac:dyDescent="0.25"/>
    <row r="36736" hidden="1" x14ac:dyDescent="0.25"/>
    <row r="36737" hidden="1" x14ac:dyDescent="0.25"/>
    <row r="36738" hidden="1" x14ac:dyDescent="0.25"/>
    <row r="36739" hidden="1" x14ac:dyDescent="0.25"/>
    <row r="36740" hidden="1" x14ac:dyDescent="0.25"/>
    <row r="36741" hidden="1" x14ac:dyDescent="0.25"/>
    <row r="36742" hidden="1" x14ac:dyDescent="0.25"/>
    <row r="36743" hidden="1" x14ac:dyDescent="0.25"/>
    <row r="36744" hidden="1" x14ac:dyDescent="0.25"/>
    <row r="36745" hidden="1" x14ac:dyDescent="0.25"/>
    <row r="36746" hidden="1" x14ac:dyDescent="0.25"/>
    <row r="36747" hidden="1" x14ac:dyDescent="0.25"/>
    <row r="36748" hidden="1" x14ac:dyDescent="0.25"/>
    <row r="36749" hidden="1" x14ac:dyDescent="0.25"/>
    <row r="36750" hidden="1" x14ac:dyDescent="0.25"/>
    <row r="36751" hidden="1" x14ac:dyDescent="0.25"/>
    <row r="36752" hidden="1" x14ac:dyDescent="0.25"/>
    <row r="36753" hidden="1" x14ac:dyDescent="0.25"/>
    <row r="36754" hidden="1" x14ac:dyDescent="0.25"/>
    <row r="36755" hidden="1" x14ac:dyDescent="0.25"/>
    <row r="36756" hidden="1" x14ac:dyDescent="0.25"/>
    <row r="36757" hidden="1" x14ac:dyDescent="0.25"/>
    <row r="36758" hidden="1" x14ac:dyDescent="0.25"/>
    <row r="36759" hidden="1" x14ac:dyDescent="0.25"/>
    <row r="36760" hidden="1" x14ac:dyDescent="0.25"/>
    <row r="36761" hidden="1" x14ac:dyDescent="0.25"/>
    <row r="36762" hidden="1" x14ac:dyDescent="0.25"/>
    <row r="36763" hidden="1" x14ac:dyDescent="0.25"/>
    <row r="36764" hidden="1" x14ac:dyDescent="0.25"/>
    <row r="36765" hidden="1" x14ac:dyDescent="0.25"/>
    <row r="36766" hidden="1" x14ac:dyDescent="0.25"/>
    <row r="36767" hidden="1" x14ac:dyDescent="0.25"/>
    <row r="36768" hidden="1" x14ac:dyDescent="0.25"/>
    <row r="36769" hidden="1" x14ac:dyDescent="0.25"/>
    <row r="36770" hidden="1" x14ac:dyDescent="0.25"/>
    <row r="36771" hidden="1" x14ac:dyDescent="0.25"/>
    <row r="36772" hidden="1" x14ac:dyDescent="0.25"/>
    <row r="36773" hidden="1" x14ac:dyDescent="0.25"/>
    <row r="36774" hidden="1" x14ac:dyDescent="0.25"/>
    <row r="36775" hidden="1" x14ac:dyDescent="0.25"/>
    <row r="36776" hidden="1" x14ac:dyDescent="0.25"/>
    <row r="36777" hidden="1" x14ac:dyDescent="0.25"/>
    <row r="36778" hidden="1" x14ac:dyDescent="0.25"/>
    <row r="36779" hidden="1" x14ac:dyDescent="0.25"/>
    <row r="36780" hidden="1" x14ac:dyDescent="0.25"/>
    <row r="36781" hidden="1" x14ac:dyDescent="0.25"/>
    <row r="36782" hidden="1" x14ac:dyDescent="0.25"/>
    <row r="36783" hidden="1" x14ac:dyDescent="0.25"/>
    <row r="36784" hidden="1" x14ac:dyDescent="0.25"/>
    <row r="36785" hidden="1" x14ac:dyDescent="0.25"/>
    <row r="36786" hidden="1" x14ac:dyDescent="0.25"/>
    <row r="36787" hidden="1" x14ac:dyDescent="0.25"/>
    <row r="36788" hidden="1" x14ac:dyDescent="0.25"/>
    <row r="36789" hidden="1" x14ac:dyDescent="0.25"/>
    <row r="36790" hidden="1" x14ac:dyDescent="0.25"/>
    <row r="36791" hidden="1" x14ac:dyDescent="0.25"/>
    <row r="36792" hidden="1" x14ac:dyDescent="0.25"/>
    <row r="36793" hidden="1" x14ac:dyDescent="0.25"/>
    <row r="36794" hidden="1" x14ac:dyDescent="0.25"/>
    <row r="36795" hidden="1" x14ac:dyDescent="0.25"/>
    <row r="36796" hidden="1" x14ac:dyDescent="0.25"/>
    <row r="36797" hidden="1" x14ac:dyDescent="0.25"/>
    <row r="36798" hidden="1" x14ac:dyDescent="0.25"/>
    <row r="36799" hidden="1" x14ac:dyDescent="0.25"/>
    <row r="36800" hidden="1" x14ac:dyDescent="0.25"/>
    <row r="36801" hidden="1" x14ac:dyDescent="0.25"/>
    <row r="36802" hidden="1" x14ac:dyDescent="0.25"/>
    <row r="36803" hidden="1" x14ac:dyDescent="0.25"/>
    <row r="36804" hidden="1" x14ac:dyDescent="0.25"/>
    <row r="36805" hidden="1" x14ac:dyDescent="0.25"/>
    <row r="36806" hidden="1" x14ac:dyDescent="0.25"/>
    <row r="36807" hidden="1" x14ac:dyDescent="0.25"/>
    <row r="36808" hidden="1" x14ac:dyDescent="0.25"/>
    <row r="36809" hidden="1" x14ac:dyDescent="0.25"/>
    <row r="36810" hidden="1" x14ac:dyDescent="0.25"/>
    <row r="36811" hidden="1" x14ac:dyDescent="0.25"/>
    <row r="36812" hidden="1" x14ac:dyDescent="0.25"/>
    <row r="36813" hidden="1" x14ac:dyDescent="0.25"/>
    <row r="36814" hidden="1" x14ac:dyDescent="0.25"/>
    <row r="36815" hidden="1" x14ac:dyDescent="0.25"/>
    <row r="36816" hidden="1" x14ac:dyDescent="0.25"/>
    <row r="36817" hidden="1" x14ac:dyDescent="0.25"/>
    <row r="36818" hidden="1" x14ac:dyDescent="0.25"/>
    <row r="36819" hidden="1" x14ac:dyDescent="0.25"/>
    <row r="36820" hidden="1" x14ac:dyDescent="0.25"/>
    <row r="36821" hidden="1" x14ac:dyDescent="0.25"/>
    <row r="36822" hidden="1" x14ac:dyDescent="0.25"/>
    <row r="36823" hidden="1" x14ac:dyDescent="0.25"/>
    <row r="36824" hidden="1" x14ac:dyDescent="0.25"/>
    <row r="36825" hidden="1" x14ac:dyDescent="0.25"/>
    <row r="36826" hidden="1" x14ac:dyDescent="0.25"/>
    <row r="36827" hidden="1" x14ac:dyDescent="0.25"/>
    <row r="36828" hidden="1" x14ac:dyDescent="0.25"/>
    <row r="36829" hidden="1" x14ac:dyDescent="0.25"/>
    <row r="36830" hidden="1" x14ac:dyDescent="0.25"/>
    <row r="36831" hidden="1" x14ac:dyDescent="0.25"/>
    <row r="36832" hidden="1" x14ac:dyDescent="0.25"/>
    <row r="36833" hidden="1" x14ac:dyDescent="0.25"/>
    <row r="36834" hidden="1" x14ac:dyDescent="0.25"/>
    <row r="36835" hidden="1" x14ac:dyDescent="0.25"/>
    <row r="36836" hidden="1" x14ac:dyDescent="0.25"/>
    <row r="36837" hidden="1" x14ac:dyDescent="0.25"/>
    <row r="36838" hidden="1" x14ac:dyDescent="0.25"/>
    <row r="36839" hidden="1" x14ac:dyDescent="0.25"/>
    <row r="36840" hidden="1" x14ac:dyDescent="0.25"/>
    <row r="36841" hidden="1" x14ac:dyDescent="0.25"/>
    <row r="36842" hidden="1" x14ac:dyDescent="0.25"/>
    <row r="36843" hidden="1" x14ac:dyDescent="0.25"/>
    <row r="36844" hidden="1" x14ac:dyDescent="0.25"/>
    <row r="36845" hidden="1" x14ac:dyDescent="0.25"/>
    <row r="36846" hidden="1" x14ac:dyDescent="0.25"/>
    <row r="36847" hidden="1" x14ac:dyDescent="0.25"/>
    <row r="36848" hidden="1" x14ac:dyDescent="0.25"/>
    <row r="36849" hidden="1" x14ac:dyDescent="0.25"/>
    <row r="36850" hidden="1" x14ac:dyDescent="0.25"/>
    <row r="36851" hidden="1" x14ac:dyDescent="0.25"/>
    <row r="36852" hidden="1" x14ac:dyDescent="0.25"/>
    <row r="36853" hidden="1" x14ac:dyDescent="0.25"/>
    <row r="36854" hidden="1" x14ac:dyDescent="0.25"/>
    <row r="36855" hidden="1" x14ac:dyDescent="0.25"/>
    <row r="36856" hidden="1" x14ac:dyDescent="0.25"/>
    <row r="36857" hidden="1" x14ac:dyDescent="0.25"/>
    <row r="36858" hidden="1" x14ac:dyDescent="0.25"/>
    <row r="36859" hidden="1" x14ac:dyDescent="0.25"/>
    <row r="36860" hidden="1" x14ac:dyDescent="0.25"/>
    <row r="36861" hidden="1" x14ac:dyDescent="0.25"/>
    <row r="36862" hidden="1" x14ac:dyDescent="0.25"/>
    <row r="36863" hidden="1" x14ac:dyDescent="0.25"/>
    <row r="36864" hidden="1" x14ac:dyDescent="0.25"/>
    <row r="36865" hidden="1" x14ac:dyDescent="0.25"/>
    <row r="36866" hidden="1" x14ac:dyDescent="0.25"/>
    <row r="36867" hidden="1" x14ac:dyDescent="0.25"/>
    <row r="36868" hidden="1" x14ac:dyDescent="0.25"/>
    <row r="36869" hidden="1" x14ac:dyDescent="0.25"/>
    <row r="36870" hidden="1" x14ac:dyDescent="0.25"/>
    <row r="36871" hidden="1" x14ac:dyDescent="0.25"/>
    <row r="36872" hidden="1" x14ac:dyDescent="0.25"/>
    <row r="36873" hidden="1" x14ac:dyDescent="0.25"/>
    <row r="36874" hidden="1" x14ac:dyDescent="0.25"/>
    <row r="36875" hidden="1" x14ac:dyDescent="0.25"/>
    <row r="36876" hidden="1" x14ac:dyDescent="0.25"/>
    <row r="36877" hidden="1" x14ac:dyDescent="0.25"/>
    <row r="36878" hidden="1" x14ac:dyDescent="0.25"/>
    <row r="36879" hidden="1" x14ac:dyDescent="0.25"/>
    <row r="36880" hidden="1" x14ac:dyDescent="0.25"/>
    <row r="36881" hidden="1" x14ac:dyDescent="0.25"/>
    <row r="36882" hidden="1" x14ac:dyDescent="0.25"/>
    <row r="36883" hidden="1" x14ac:dyDescent="0.25"/>
    <row r="36884" hidden="1" x14ac:dyDescent="0.25"/>
    <row r="36885" hidden="1" x14ac:dyDescent="0.25"/>
    <row r="36886" hidden="1" x14ac:dyDescent="0.25"/>
    <row r="36887" hidden="1" x14ac:dyDescent="0.25"/>
    <row r="36888" hidden="1" x14ac:dyDescent="0.25"/>
    <row r="36889" hidden="1" x14ac:dyDescent="0.25"/>
    <row r="36890" hidden="1" x14ac:dyDescent="0.25"/>
    <row r="36891" hidden="1" x14ac:dyDescent="0.25"/>
    <row r="36892" hidden="1" x14ac:dyDescent="0.25"/>
    <row r="36893" hidden="1" x14ac:dyDescent="0.25"/>
    <row r="36894" hidden="1" x14ac:dyDescent="0.25"/>
    <row r="36895" hidden="1" x14ac:dyDescent="0.25"/>
    <row r="36896" hidden="1" x14ac:dyDescent="0.25"/>
    <row r="36897" hidden="1" x14ac:dyDescent="0.25"/>
    <row r="36898" hidden="1" x14ac:dyDescent="0.25"/>
    <row r="36899" hidden="1" x14ac:dyDescent="0.25"/>
    <row r="36900" hidden="1" x14ac:dyDescent="0.25"/>
    <row r="36901" hidden="1" x14ac:dyDescent="0.25"/>
    <row r="36902" hidden="1" x14ac:dyDescent="0.25"/>
    <row r="36903" hidden="1" x14ac:dyDescent="0.25"/>
    <row r="36904" hidden="1" x14ac:dyDescent="0.25"/>
    <row r="36905" hidden="1" x14ac:dyDescent="0.25"/>
    <row r="36906" hidden="1" x14ac:dyDescent="0.25"/>
    <row r="36907" hidden="1" x14ac:dyDescent="0.25"/>
    <row r="36908" hidden="1" x14ac:dyDescent="0.25"/>
    <row r="36909" hidden="1" x14ac:dyDescent="0.25"/>
    <row r="36910" hidden="1" x14ac:dyDescent="0.25"/>
    <row r="36911" hidden="1" x14ac:dyDescent="0.25"/>
    <row r="36912" hidden="1" x14ac:dyDescent="0.25"/>
    <row r="36913" hidden="1" x14ac:dyDescent="0.25"/>
    <row r="36914" hidden="1" x14ac:dyDescent="0.25"/>
    <row r="36915" hidden="1" x14ac:dyDescent="0.25"/>
    <row r="36916" hidden="1" x14ac:dyDescent="0.25"/>
    <row r="36917" hidden="1" x14ac:dyDescent="0.25"/>
    <row r="36918" hidden="1" x14ac:dyDescent="0.25"/>
    <row r="36919" hidden="1" x14ac:dyDescent="0.25"/>
    <row r="36920" hidden="1" x14ac:dyDescent="0.25"/>
    <row r="36921" hidden="1" x14ac:dyDescent="0.25"/>
    <row r="36922" hidden="1" x14ac:dyDescent="0.25"/>
    <row r="36923" hidden="1" x14ac:dyDescent="0.25"/>
    <row r="36924" hidden="1" x14ac:dyDescent="0.25"/>
    <row r="36925" hidden="1" x14ac:dyDescent="0.25"/>
    <row r="36926" hidden="1" x14ac:dyDescent="0.25"/>
    <row r="36927" hidden="1" x14ac:dyDescent="0.25"/>
    <row r="36928" hidden="1" x14ac:dyDescent="0.25"/>
    <row r="36929" hidden="1" x14ac:dyDescent="0.25"/>
    <row r="36930" hidden="1" x14ac:dyDescent="0.25"/>
    <row r="36931" hidden="1" x14ac:dyDescent="0.25"/>
    <row r="36932" hidden="1" x14ac:dyDescent="0.25"/>
    <row r="36933" hidden="1" x14ac:dyDescent="0.25"/>
    <row r="36934" hidden="1" x14ac:dyDescent="0.25"/>
    <row r="36935" hidden="1" x14ac:dyDescent="0.25"/>
    <row r="36936" hidden="1" x14ac:dyDescent="0.25"/>
    <row r="36937" hidden="1" x14ac:dyDescent="0.25"/>
    <row r="36938" hidden="1" x14ac:dyDescent="0.25"/>
    <row r="36939" hidden="1" x14ac:dyDescent="0.25"/>
    <row r="36940" hidden="1" x14ac:dyDescent="0.25"/>
    <row r="36941" hidden="1" x14ac:dyDescent="0.25"/>
    <row r="36942" hidden="1" x14ac:dyDescent="0.25"/>
    <row r="36943" hidden="1" x14ac:dyDescent="0.25"/>
    <row r="36944" hidden="1" x14ac:dyDescent="0.25"/>
    <row r="36945" hidden="1" x14ac:dyDescent="0.25"/>
    <row r="36946" hidden="1" x14ac:dyDescent="0.25"/>
    <row r="36947" hidden="1" x14ac:dyDescent="0.25"/>
    <row r="36948" hidden="1" x14ac:dyDescent="0.25"/>
    <row r="36949" hidden="1" x14ac:dyDescent="0.25"/>
    <row r="36950" hidden="1" x14ac:dyDescent="0.25"/>
    <row r="36951" hidden="1" x14ac:dyDescent="0.25"/>
    <row r="36952" hidden="1" x14ac:dyDescent="0.25"/>
    <row r="36953" hidden="1" x14ac:dyDescent="0.25"/>
    <row r="36954" hidden="1" x14ac:dyDescent="0.25"/>
    <row r="36955" hidden="1" x14ac:dyDescent="0.25"/>
    <row r="36956" hidden="1" x14ac:dyDescent="0.25"/>
    <row r="36957" hidden="1" x14ac:dyDescent="0.25"/>
    <row r="36958" hidden="1" x14ac:dyDescent="0.25"/>
    <row r="36959" hidden="1" x14ac:dyDescent="0.25"/>
    <row r="36960" hidden="1" x14ac:dyDescent="0.25"/>
    <row r="36961" hidden="1" x14ac:dyDescent="0.25"/>
    <row r="36962" hidden="1" x14ac:dyDescent="0.25"/>
    <row r="36963" hidden="1" x14ac:dyDescent="0.25"/>
    <row r="36964" hidden="1" x14ac:dyDescent="0.25"/>
    <row r="36965" hidden="1" x14ac:dyDescent="0.25"/>
    <row r="36966" hidden="1" x14ac:dyDescent="0.25"/>
    <row r="36967" hidden="1" x14ac:dyDescent="0.25"/>
    <row r="36968" hidden="1" x14ac:dyDescent="0.25"/>
    <row r="36969" hidden="1" x14ac:dyDescent="0.25"/>
    <row r="36970" hidden="1" x14ac:dyDescent="0.25"/>
    <row r="36971" hidden="1" x14ac:dyDescent="0.25"/>
    <row r="36972" hidden="1" x14ac:dyDescent="0.25"/>
    <row r="36973" hidden="1" x14ac:dyDescent="0.25"/>
    <row r="36974" hidden="1" x14ac:dyDescent="0.25"/>
    <row r="36975" hidden="1" x14ac:dyDescent="0.25"/>
    <row r="36976" hidden="1" x14ac:dyDescent="0.25"/>
    <row r="36977" hidden="1" x14ac:dyDescent="0.25"/>
    <row r="36978" hidden="1" x14ac:dyDescent="0.25"/>
    <row r="36979" hidden="1" x14ac:dyDescent="0.25"/>
    <row r="36980" hidden="1" x14ac:dyDescent="0.25"/>
    <row r="36981" hidden="1" x14ac:dyDescent="0.25"/>
    <row r="36982" hidden="1" x14ac:dyDescent="0.25"/>
    <row r="36983" hidden="1" x14ac:dyDescent="0.25"/>
    <row r="36984" hidden="1" x14ac:dyDescent="0.25"/>
    <row r="36985" hidden="1" x14ac:dyDescent="0.25"/>
    <row r="36986" hidden="1" x14ac:dyDescent="0.25"/>
    <row r="36987" hidden="1" x14ac:dyDescent="0.25"/>
    <row r="36988" hidden="1" x14ac:dyDescent="0.25"/>
    <row r="36989" hidden="1" x14ac:dyDescent="0.25"/>
    <row r="36990" hidden="1" x14ac:dyDescent="0.25"/>
    <row r="36991" hidden="1" x14ac:dyDescent="0.25"/>
    <row r="36992" hidden="1" x14ac:dyDescent="0.25"/>
    <row r="36993" hidden="1" x14ac:dyDescent="0.25"/>
    <row r="36994" hidden="1" x14ac:dyDescent="0.25"/>
    <row r="36995" hidden="1" x14ac:dyDescent="0.25"/>
    <row r="36996" hidden="1" x14ac:dyDescent="0.25"/>
    <row r="36997" hidden="1" x14ac:dyDescent="0.25"/>
    <row r="36998" hidden="1" x14ac:dyDescent="0.25"/>
    <row r="36999" hidden="1" x14ac:dyDescent="0.25"/>
    <row r="37000" hidden="1" x14ac:dyDescent="0.25"/>
    <row r="37001" hidden="1" x14ac:dyDescent="0.25"/>
    <row r="37002" hidden="1" x14ac:dyDescent="0.25"/>
    <row r="37003" hidden="1" x14ac:dyDescent="0.25"/>
    <row r="37004" hidden="1" x14ac:dyDescent="0.25"/>
    <row r="37005" hidden="1" x14ac:dyDescent="0.25"/>
    <row r="37006" hidden="1" x14ac:dyDescent="0.25"/>
    <row r="37007" hidden="1" x14ac:dyDescent="0.25"/>
    <row r="37008" hidden="1" x14ac:dyDescent="0.25"/>
    <row r="37009" hidden="1" x14ac:dyDescent="0.25"/>
    <row r="37010" hidden="1" x14ac:dyDescent="0.25"/>
    <row r="37011" hidden="1" x14ac:dyDescent="0.25"/>
    <row r="37012" hidden="1" x14ac:dyDescent="0.25"/>
    <row r="37013" hidden="1" x14ac:dyDescent="0.25"/>
    <row r="37014" hidden="1" x14ac:dyDescent="0.25"/>
    <row r="37015" hidden="1" x14ac:dyDescent="0.25"/>
    <row r="37016" hidden="1" x14ac:dyDescent="0.25"/>
    <row r="37017" hidden="1" x14ac:dyDescent="0.25"/>
    <row r="37018" hidden="1" x14ac:dyDescent="0.25"/>
    <row r="37019" hidden="1" x14ac:dyDescent="0.25"/>
    <row r="37020" hidden="1" x14ac:dyDescent="0.25"/>
    <row r="37021" hidden="1" x14ac:dyDescent="0.25"/>
    <row r="37022" hidden="1" x14ac:dyDescent="0.25"/>
    <row r="37023" hidden="1" x14ac:dyDescent="0.25"/>
    <row r="37024" hidden="1" x14ac:dyDescent="0.25"/>
    <row r="37025" hidden="1" x14ac:dyDescent="0.25"/>
    <row r="37026" hidden="1" x14ac:dyDescent="0.25"/>
    <row r="37027" hidden="1" x14ac:dyDescent="0.25"/>
    <row r="37028" hidden="1" x14ac:dyDescent="0.25"/>
    <row r="37029" hidden="1" x14ac:dyDescent="0.25"/>
    <row r="37030" hidden="1" x14ac:dyDescent="0.25"/>
    <row r="37031" hidden="1" x14ac:dyDescent="0.25"/>
    <row r="37032" hidden="1" x14ac:dyDescent="0.25"/>
    <row r="37033" hidden="1" x14ac:dyDescent="0.25"/>
    <row r="37034" hidden="1" x14ac:dyDescent="0.25"/>
    <row r="37035" hidden="1" x14ac:dyDescent="0.25"/>
    <row r="37036" hidden="1" x14ac:dyDescent="0.25"/>
    <row r="37037" hidden="1" x14ac:dyDescent="0.25"/>
    <row r="37038" hidden="1" x14ac:dyDescent="0.25"/>
    <row r="37039" hidden="1" x14ac:dyDescent="0.25"/>
    <row r="37040" hidden="1" x14ac:dyDescent="0.25"/>
    <row r="37041" hidden="1" x14ac:dyDescent="0.25"/>
    <row r="37042" hidden="1" x14ac:dyDescent="0.25"/>
    <row r="37043" hidden="1" x14ac:dyDescent="0.25"/>
    <row r="37044" hidden="1" x14ac:dyDescent="0.25"/>
    <row r="37045" hidden="1" x14ac:dyDescent="0.25"/>
    <row r="37046" hidden="1" x14ac:dyDescent="0.25"/>
    <row r="37047" hidden="1" x14ac:dyDescent="0.25"/>
    <row r="37048" hidden="1" x14ac:dyDescent="0.25"/>
    <row r="37049" hidden="1" x14ac:dyDescent="0.25"/>
    <row r="37050" hidden="1" x14ac:dyDescent="0.25"/>
    <row r="37051" hidden="1" x14ac:dyDescent="0.25"/>
    <row r="37052" hidden="1" x14ac:dyDescent="0.25"/>
    <row r="37053" hidden="1" x14ac:dyDescent="0.25"/>
    <row r="37054" hidden="1" x14ac:dyDescent="0.25"/>
    <row r="37055" hidden="1" x14ac:dyDescent="0.25"/>
    <row r="37056" hidden="1" x14ac:dyDescent="0.25"/>
    <row r="37057" hidden="1" x14ac:dyDescent="0.25"/>
    <row r="37058" hidden="1" x14ac:dyDescent="0.25"/>
    <row r="37059" hidden="1" x14ac:dyDescent="0.25"/>
    <row r="37060" hidden="1" x14ac:dyDescent="0.25"/>
    <row r="37061" hidden="1" x14ac:dyDescent="0.25"/>
    <row r="37062" hidden="1" x14ac:dyDescent="0.25"/>
    <row r="37063" hidden="1" x14ac:dyDescent="0.25"/>
    <row r="37064" hidden="1" x14ac:dyDescent="0.25"/>
    <row r="37065" hidden="1" x14ac:dyDescent="0.25"/>
    <row r="37066" hidden="1" x14ac:dyDescent="0.25"/>
    <row r="37067" hidden="1" x14ac:dyDescent="0.25"/>
    <row r="37068" hidden="1" x14ac:dyDescent="0.25"/>
    <row r="37069" hidden="1" x14ac:dyDescent="0.25"/>
    <row r="37070" hidden="1" x14ac:dyDescent="0.25"/>
    <row r="37071" hidden="1" x14ac:dyDescent="0.25"/>
    <row r="37072" hidden="1" x14ac:dyDescent="0.25"/>
    <row r="37073" hidden="1" x14ac:dyDescent="0.25"/>
    <row r="37074" hidden="1" x14ac:dyDescent="0.25"/>
    <row r="37075" hidden="1" x14ac:dyDescent="0.25"/>
    <row r="37076" hidden="1" x14ac:dyDescent="0.25"/>
    <row r="37077" hidden="1" x14ac:dyDescent="0.25"/>
    <row r="37078" hidden="1" x14ac:dyDescent="0.25"/>
    <row r="37079" hidden="1" x14ac:dyDescent="0.25"/>
    <row r="37080" hidden="1" x14ac:dyDescent="0.25"/>
    <row r="37081" hidden="1" x14ac:dyDescent="0.25"/>
    <row r="37082" hidden="1" x14ac:dyDescent="0.25"/>
    <row r="37083" hidden="1" x14ac:dyDescent="0.25"/>
    <row r="37084" hidden="1" x14ac:dyDescent="0.25"/>
    <row r="37085" hidden="1" x14ac:dyDescent="0.25"/>
    <row r="37086" hidden="1" x14ac:dyDescent="0.25"/>
    <row r="37087" hidden="1" x14ac:dyDescent="0.25"/>
    <row r="37088" hidden="1" x14ac:dyDescent="0.25"/>
    <row r="37089" hidden="1" x14ac:dyDescent="0.25"/>
    <row r="37090" hidden="1" x14ac:dyDescent="0.25"/>
    <row r="37091" hidden="1" x14ac:dyDescent="0.25"/>
    <row r="37092" hidden="1" x14ac:dyDescent="0.25"/>
    <row r="37093" hidden="1" x14ac:dyDescent="0.25"/>
    <row r="37094" hidden="1" x14ac:dyDescent="0.25"/>
    <row r="37095" hidden="1" x14ac:dyDescent="0.25"/>
    <row r="37096" hidden="1" x14ac:dyDescent="0.25"/>
    <row r="37097" hidden="1" x14ac:dyDescent="0.25"/>
    <row r="37098" hidden="1" x14ac:dyDescent="0.25"/>
    <row r="37099" hidden="1" x14ac:dyDescent="0.25"/>
    <row r="37100" hidden="1" x14ac:dyDescent="0.25"/>
    <row r="37101" hidden="1" x14ac:dyDescent="0.25"/>
    <row r="37102" hidden="1" x14ac:dyDescent="0.25"/>
    <row r="37103" hidden="1" x14ac:dyDescent="0.25"/>
    <row r="37104" hidden="1" x14ac:dyDescent="0.25"/>
    <row r="37105" hidden="1" x14ac:dyDescent="0.25"/>
    <row r="37106" hidden="1" x14ac:dyDescent="0.25"/>
    <row r="37107" hidden="1" x14ac:dyDescent="0.25"/>
    <row r="37108" hidden="1" x14ac:dyDescent="0.25"/>
    <row r="37109" hidden="1" x14ac:dyDescent="0.25"/>
    <row r="37110" hidden="1" x14ac:dyDescent="0.25"/>
    <row r="37111" hidden="1" x14ac:dyDescent="0.25"/>
    <row r="37112" hidden="1" x14ac:dyDescent="0.25"/>
    <row r="37113" hidden="1" x14ac:dyDescent="0.25"/>
    <row r="37114" hidden="1" x14ac:dyDescent="0.25"/>
    <row r="37115" hidden="1" x14ac:dyDescent="0.25"/>
    <row r="37116" hidden="1" x14ac:dyDescent="0.25"/>
    <row r="37117" hidden="1" x14ac:dyDescent="0.25"/>
    <row r="37118" hidden="1" x14ac:dyDescent="0.25"/>
    <row r="37119" hidden="1" x14ac:dyDescent="0.25"/>
    <row r="37120" hidden="1" x14ac:dyDescent="0.25"/>
    <row r="37121" hidden="1" x14ac:dyDescent="0.25"/>
    <row r="37122" hidden="1" x14ac:dyDescent="0.25"/>
    <row r="37123" hidden="1" x14ac:dyDescent="0.25"/>
    <row r="37124" hidden="1" x14ac:dyDescent="0.25"/>
    <row r="37125" hidden="1" x14ac:dyDescent="0.25"/>
    <row r="37126" hidden="1" x14ac:dyDescent="0.25"/>
    <row r="37127" hidden="1" x14ac:dyDescent="0.25"/>
    <row r="37128" hidden="1" x14ac:dyDescent="0.25"/>
    <row r="37129" hidden="1" x14ac:dyDescent="0.25"/>
    <row r="37130" hidden="1" x14ac:dyDescent="0.25"/>
    <row r="37131" hidden="1" x14ac:dyDescent="0.25"/>
    <row r="37132" hidden="1" x14ac:dyDescent="0.25"/>
    <row r="37133" hidden="1" x14ac:dyDescent="0.25"/>
    <row r="37134" hidden="1" x14ac:dyDescent="0.25"/>
    <row r="37135" hidden="1" x14ac:dyDescent="0.25"/>
    <row r="37136" hidden="1" x14ac:dyDescent="0.25"/>
    <row r="37137" hidden="1" x14ac:dyDescent="0.25"/>
    <row r="37138" hidden="1" x14ac:dyDescent="0.25"/>
    <row r="37139" hidden="1" x14ac:dyDescent="0.25"/>
    <row r="37140" hidden="1" x14ac:dyDescent="0.25"/>
    <row r="37141" hidden="1" x14ac:dyDescent="0.25"/>
    <row r="37142" hidden="1" x14ac:dyDescent="0.25"/>
    <row r="37143" hidden="1" x14ac:dyDescent="0.25"/>
    <row r="37144" hidden="1" x14ac:dyDescent="0.25"/>
    <row r="37145" hidden="1" x14ac:dyDescent="0.25"/>
    <row r="37146" hidden="1" x14ac:dyDescent="0.25"/>
    <row r="37147" hidden="1" x14ac:dyDescent="0.25"/>
    <row r="37148" hidden="1" x14ac:dyDescent="0.25"/>
    <row r="37149" hidden="1" x14ac:dyDescent="0.25"/>
    <row r="37150" hidden="1" x14ac:dyDescent="0.25"/>
    <row r="37151" hidden="1" x14ac:dyDescent="0.25"/>
    <row r="37152" hidden="1" x14ac:dyDescent="0.25"/>
    <row r="37153" hidden="1" x14ac:dyDescent="0.25"/>
    <row r="37154" hidden="1" x14ac:dyDescent="0.25"/>
    <row r="37155" hidden="1" x14ac:dyDescent="0.25"/>
    <row r="37156" hidden="1" x14ac:dyDescent="0.25"/>
    <row r="37157" hidden="1" x14ac:dyDescent="0.25"/>
    <row r="37158" hidden="1" x14ac:dyDescent="0.25"/>
    <row r="37159" hidden="1" x14ac:dyDescent="0.25"/>
    <row r="37160" hidden="1" x14ac:dyDescent="0.25"/>
    <row r="37161" hidden="1" x14ac:dyDescent="0.25"/>
    <row r="37162" hidden="1" x14ac:dyDescent="0.25"/>
    <row r="37163" hidden="1" x14ac:dyDescent="0.25"/>
    <row r="37164" hidden="1" x14ac:dyDescent="0.25"/>
    <row r="37165" hidden="1" x14ac:dyDescent="0.25"/>
    <row r="37166" hidden="1" x14ac:dyDescent="0.25"/>
    <row r="37167" hidden="1" x14ac:dyDescent="0.25"/>
    <row r="37168" hidden="1" x14ac:dyDescent="0.25"/>
    <row r="37169" hidden="1" x14ac:dyDescent="0.25"/>
    <row r="37170" hidden="1" x14ac:dyDescent="0.25"/>
    <row r="37171" hidden="1" x14ac:dyDescent="0.25"/>
    <row r="37172" hidden="1" x14ac:dyDescent="0.25"/>
    <row r="37173" hidden="1" x14ac:dyDescent="0.25"/>
    <row r="37174" hidden="1" x14ac:dyDescent="0.25"/>
    <row r="37175" hidden="1" x14ac:dyDescent="0.25"/>
    <row r="37176" hidden="1" x14ac:dyDescent="0.25"/>
    <row r="37177" hidden="1" x14ac:dyDescent="0.25"/>
    <row r="37178" hidden="1" x14ac:dyDescent="0.25"/>
    <row r="37179" hidden="1" x14ac:dyDescent="0.25"/>
    <row r="37180" hidden="1" x14ac:dyDescent="0.25"/>
    <row r="37181" hidden="1" x14ac:dyDescent="0.25"/>
    <row r="37182" hidden="1" x14ac:dyDescent="0.25"/>
    <row r="37183" hidden="1" x14ac:dyDescent="0.25"/>
    <row r="37184" hidden="1" x14ac:dyDescent="0.25"/>
    <row r="37185" hidden="1" x14ac:dyDescent="0.25"/>
    <row r="37186" hidden="1" x14ac:dyDescent="0.25"/>
    <row r="37187" hidden="1" x14ac:dyDescent="0.25"/>
    <row r="37188" hidden="1" x14ac:dyDescent="0.25"/>
    <row r="37189" hidden="1" x14ac:dyDescent="0.25"/>
    <row r="37190" hidden="1" x14ac:dyDescent="0.25"/>
    <row r="37191" hidden="1" x14ac:dyDescent="0.25"/>
    <row r="37192" hidden="1" x14ac:dyDescent="0.25"/>
    <row r="37193" hidden="1" x14ac:dyDescent="0.25"/>
    <row r="37194" hidden="1" x14ac:dyDescent="0.25"/>
    <row r="37195" hidden="1" x14ac:dyDescent="0.25"/>
    <row r="37196" hidden="1" x14ac:dyDescent="0.25"/>
    <row r="37197" hidden="1" x14ac:dyDescent="0.25"/>
    <row r="37198" hidden="1" x14ac:dyDescent="0.25"/>
    <row r="37199" hidden="1" x14ac:dyDescent="0.25"/>
    <row r="37200" hidden="1" x14ac:dyDescent="0.25"/>
    <row r="37201" hidden="1" x14ac:dyDescent="0.25"/>
    <row r="37202" hidden="1" x14ac:dyDescent="0.25"/>
    <row r="37203" hidden="1" x14ac:dyDescent="0.25"/>
    <row r="37204" hidden="1" x14ac:dyDescent="0.25"/>
    <row r="37205" hidden="1" x14ac:dyDescent="0.25"/>
    <row r="37206" hidden="1" x14ac:dyDescent="0.25"/>
    <row r="37207" hidden="1" x14ac:dyDescent="0.25"/>
    <row r="37208" hidden="1" x14ac:dyDescent="0.25"/>
    <row r="37209" hidden="1" x14ac:dyDescent="0.25"/>
    <row r="37210" hidden="1" x14ac:dyDescent="0.25"/>
    <row r="37211" hidden="1" x14ac:dyDescent="0.25"/>
    <row r="37212" hidden="1" x14ac:dyDescent="0.25"/>
    <row r="37213" hidden="1" x14ac:dyDescent="0.25"/>
    <row r="37214" hidden="1" x14ac:dyDescent="0.25"/>
    <row r="37215" hidden="1" x14ac:dyDescent="0.25"/>
    <row r="37216" hidden="1" x14ac:dyDescent="0.25"/>
    <row r="37217" hidden="1" x14ac:dyDescent="0.25"/>
    <row r="37218" hidden="1" x14ac:dyDescent="0.25"/>
    <row r="37219" hidden="1" x14ac:dyDescent="0.25"/>
    <row r="37220" hidden="1" x14ac:dyDescent="0.25"/>
    <row r="37221" hidden="1" x14ac:dyDescent="0.25"/>
    <row r="37222" hidden="1" x14ac:dyDescent="0.25"/>
    <row r="37223" hidden="1" x14ac:dyDescent="0.25"/>
    <row r="37224" hidden="1" x14ac:dyDescent="0.25"/>
    <row r="37225" hidden="1" x14ac:dyDescent="0.25"/>
    <row r="37226" hidden="1" x14ac:dyDescent="0.25"/>
    <row r="37227" hidden="1" x14ac:dyDescent="0.25"/>
    <row r="37228" hidden="1" x14ac:dyDescent="0.25"/>
    <row r="37229" hidden="1" x14ac:dyDescent="0.25"/>
    <row r="37230" hidden="1" x14ac:dyDescent="0.25"/>
    <row r="37231" hidden="1" x14ac:dyDescent="0.25"/>
    <row r="37232" hidden="1" x14ac:dyDescent="0.25"/>
    <row r="37233" hidden="1" x14ac:dyDescent="0.25"/>
    <row r="37234" hidden="1" x14ac:dyDescent="0.25"/>
    <row r="37235" hidden="1" x14ac:dyDescent="0.25"/>
    <row r="37236" hidden="1" x14ac:dyDescent="0.25"/>
    <row r="37237" hidden="1" x14ac:dyDescent="0.25"/>
    <row r="37238" hidden="1" x14ac:dyDescent="0.25"/>
    <row r="37239" hidden="1" x14ac:dyDescent="0.25"/>
    <row r="37240" hidden="1" x14ac:dyDescent="0.25"/>
    <row r="37241" hidden="1" x14ac:dyDescent="0.25"/>
    <row r="37242" hidden="1" x14ac:dyDescent="0.25"/>
    <row r="37243" hidden="1" x14ac:dyDescent="0.25"/>
    <row r="37244" hidden="1" x14ac:dyDescent="0.25"/>
    <row r="37245" hidden="1" x14ac:dyDescent="0.25"/>
    <row r="37246" hidden="1" x14ac:dyDescent="0.25"/>
    <row r="37247" hidden="1" x14ac:dyDescent="0.25"/>
    <row r="37248" hidden="1" x14ac:dyDescent="0.25"/>
    <row r="37249" hidden="1" x14ac:dyDescent="0.25"/>
    <row r="37250" hidden="1" x14ac:dyDescent="0.25"/>
    <row r="37251" hidden="1" x14ac:dyDescent="0.25"/>
    <row r="37252" hidden="1" x14ac:dyDescent="0.25"/>
    <row r="37253" hidden="1" x14ac:dyDescent="0.25"/>
    <row r="37254" hidden="1" x14ac:dyDescent="0.25"/>
    <row r="37255" hidden="1" x14ac:dyDescent="0.25"/>
    <row r="37256" hidden="1" x14ac:dyDescent="0.25"/>
    <row r="37257" hidden="1" x14ac:dyDescent="0.25"/>
    <row r="37258" hidden="1" x14ac:dyDescent="0.25"/>
    <row r="37259" hidden="1" x14ac:dyDescent="0.25"/>
    <row r="37260" hidden="1" x14ac:dyDescent="0.25"/>
    <row r="37261" hidden="1" x14ac:dyDescent="0.25"/>
    <row r="37262" hidden="1" x14ac:dyDescent="0.25"/>
    <row r="37263" hidden="1" x14ac:dyDescent="0.25"/>
    <row r="37264" hidden="1" x14ac:dyDescent="0.25"/>
    <row r="37265" hidden="1" x14ac:dyDescent="0.25"/>
    <row r="37266" hidden="1" x14ac:dyDescent="0.25"/>
    <row r="37267" hidden="1" x14ac:dyDescent="0.25"/>
    <row r="37268" hidden="1" x14ac:dyDescent="0.25"/>
    <row r="37269" hidden="1" x14ac:dyDescent="0.25"/>
    <row r="37270" hidden="1" x14ac:dyDescent="0.25"/>
    <row r="37271" hidden="1" x14ac:dyDescent="0.25"/>
    <row r="37272" hidden="1" x14ac:dyDescent="0.25"/>
    <row r="37273" hidden="1" x14ac:dyDescent="0.25"/>
    <row r="37274" hidden="1" x14ac:dyDescent="0.25"/>
    <row r="37275" hidden="1" x14ac:dyDescent="0.25"/>
    <row r="37276" hidden="1" x14ac:dyDescent="0.25"/>
    <row r="37277" hidden="1" x14ac:dyDescent="0.25"/>
    <row r="37278" hidden="1" x14ac:dyDescent="0.25"/>
    <row r="37279" hidden="1" x14ac:dyDescent="0.25"/>
    <row r="37280" hidden="1" x14ac:dyDescent="0.25"/>
    <row r="37281" hidden="1" x14ac:dyDescent="0.25"/>
    <row r="37282" hidden="1" x14ac:dyDescent="0.25"/>
    <row r="37283" hidden="1" x14ac:dyDescent="0.25"/>
    <row r="37284" hidden="1" x14ac:dyDescent="0.25"/>
    <row r="37285" hidden="1" x14ac:dyDescent="0.25"/>
    <row r="37286" hidden="1" x14ac:dyDescent="0.25"/>
    <row r="37287" hidden="1" x14ac:dyDescent="0.25"/>
    <row r="37288" hidden="1" x14ac:dyDescent="0.25"/>
    <row r="37289" hidden="1" x14ac:dyDescent="0.25"/>
    <row r="37290" hidden="1" x14ac:dyDescent="0.25"/>
    <row r="37291" hidden="1" x14ac:dyDescent="0.25"/>
    <row r="37292" hidden="1" x14ac:dyDescent="0.25"/>
    <row r="37293" hidden="1" x14ac:dyDescent="0.25"/>
    <row r="37294" hidden="1" x14ac:dyDescent="0.25"/>
    <row r="37295" hidden="1" x14ac:dyDescent="0.25"/>
    <row r="37296" hidden="1" x14ac:dyDescent="0.25"/>
    <row r="37297" hidden="1" x14ac:dyDescent="0.25"/>
    <row r="37298" hidden="1" x14ac:dyDescent="0.25"/>
    <row r="37299" hidden="1" x14ac:dyDescent="0.25"/>
    <row r="37300" hidden="1" x14ac:dyDescent="0.25"/>
    <row r="37301" hidden="1" x14ac:dyDescent="0.25"/>
    <row r="37302" hidden="1" x14ac:dyDescent="0.25"/>
    <row r="37303" hidden="1" x14ac:dyDescent="0.25"/>
    <row r="37304" hidden="1" x14ac:dyDescent="0.25"/>
    <row r="37305" hidden="1" x14ac:dyDescent="0.25"/>
    <row r="37306" hidden="1" x14ac:dyDescent="0.25"/>
    <row r="37307" hidden="1" x14ac:dyDescent="0.25"/>
    <row r="37308" hidden="1" x14ac:dyDescent="0.25"/>
    <row r="37309" hidden="1" x14ac:dyDescent="0.25"/>
    <row r="37310" hidden="1" x14ac:dyDescent="0.25"/>
    <row r="37311" hidden="1" x14ac:dyDescent="0.25"/>
    <row r="37312" hidden="1" x14ac:dyDescent="0.25"/>
    <row r="37313" hidden="1" x14ac:dyDescent="0.25"/>
    <row r="37314" hidden="1" x14ac:dyDescent="0.25"/>
    <row r="37315" hidden="1" x14ac:dyDescent="0.25"/>
    <row r="37316" hidden="1" x14ac:dyDescent="0.25"/>
    <row r="37317" hidden="1" x14ac:dyDescent="0.25"/>
    <row r="37318" hidden="1" x14ac:dyDescent="0.25"/>
    <row r="37319" hidden="1" x14ac:dyDescent="0.25"/>
    <row r="37320" hidden="1" x14ac:dyDescent="0.25"/>
    <row r="37321" hidden="1" x14ac:dyDescent="0.25"/>
    <row r="37322" hidden="1" x14ac:dyDescent="0.25"/>
    <row r="37323" hidden="1" x14ac:dyDescent="0.25"/>
    <row r="37324" hidden="1" x14ac:dyDescent="0.25"/>
    <row r="37325" hidden="1" x14ac:dyDescent="0.25"/>
    <row r="37326" hidden="1" x14ac:dyDescent="0.25"/>
    <row r="37327" hidden="1" x14ac:dyDescent="0.25"/>
    <row r="37328" hidden="1" x14ac:dyDescent="0.25"/>
    <row r="37329" hidden="1" x14ac:dyDescent="0.25"/>
    <row r="37330" hidden="1" x14ac:dyDescent="0.25"/>
    <row r="37331" hidden="1" x14ac:dyDescent="0.25"/>
    <row r="37332" hidden="1" x14ac:dyDescent="0.25"/>
    <row r="37333" hidden="1" x14ac:dyDescent="0.25"/>
    <row r="37334" hidden="1" x14ac:dyDescent="0.25"/>
    <row r="37335" hidden="1" x14ac:dyDescent="0.25"/>
    <row r="37336" hidden="1" x14ac:dyDescent="0.25"/>
    <row r="37337" hidden="1" x14ac:dyDescent="0.25"/>
    <row r="37338" hidden="1" x14ac:dyDescent="0.25"/>
    <row r="37339" hidden="1" x14ac:dyDescent="0.25"/>
    <row r="37340" hidden="1" x14ac:dyDescent="0.25"/>
    <row r="37341" hidden="1" x14ac:dyDescent="0.25"/>
    <row r="37342" hidden="1" x14ac:dyDescent="0.25"/>
    <row r="37343" hidden="1" x14ac:dyDescent="0.25"/>
    <row r="37344" hidden="1" x14ac:dyDescent="0.25"/>
    <row r="37345" hidden="1" x14ac:dyDescent="0.25"/>
    <row r="37346" hidden="1" x14ac:dyDescent="0.25"/>
    <row r="37347" hidden="1" x14ac:dyDescent="0.25"/>
    <row r="37348" hidden="1" x14ac:dyDescent="0.25"/>
    <row r="37349" hidden="1" x14ac:dyDescent="0.25"/>
    <row r="37350" hidden="1" x14ac:dyDescent="0.25"/>
    <row r="37351" hidden="1" x14ac:dyDescent="0.25"/>
    <row r="37352" hidden="1" x14ac:dyDescent="0.25"/>
    <row r="37353" hidden="1" x14ac:dyDescent="0.25"/>
    <row r="37354" hidden="1" x14ac:dyDescent="0.25"/>
    <row r="37355" hidden="1" x14ac:dyDescent="0.25"/>
    <row r="37356" hidden="1" x14ac:dyDescent="0.25"/>
    <row r="37357" hidden="1" x14ac:dyDescent="0.25"/>
    <row r="37358" hidden="1" x14ac:dyDescent="0.25"/>
    <row r="37359" hidden="1" x14ac:dyDescent="0.25"/>
    <row r="37360" hidden="1" x14ac:dyDescent="0.25"/>
    <row r="37361" hidden="1" x14ac:dyDescent="0.25"/>
    <row r="37362" hidden="1" x14ac:dyDescent="0.25"/>
    <row r="37363" hidden="1" x14ac:dyDescent="0.25"/>
    <row r="37364" hidden="1" x14ac:dyDescent="0.25"/>
    <row r="37365" hidden="1" x14ac:dyDescent="0.25"/>
    <row r="37366" hidden="1" x14ac:dyDescent="0.25"/>
    <row r="37367" hidden="1" x14ac:dyDescent="0.25"/>
    <row r="37368" hidden="1" x14ac:dyDescent="0.25"/>
    <row r="37369" hidden="1" x14ac:dyDescent="0.25"/>
    <row r="37370" hidden="1" x14ac:dyDescent="0.25"/>
    <row r="37371" hidden="1" x14ac:dyDescent="0.25"/>
    <row r="37372" hidden="1" x14ac:dyDescent="0.25"/>
    <row r="37373" hidden="1" x14ac:dyDescent="0.25"/>
    <row r="37374" hidden="1" x14ac:dyDescent="0.25"/>
    <row r="37375" hidden="1" x14ac:dyDescent="0.25"/>
    <row r="37376" hidden="1" x14ac:dyDescent="0.25"/>
    <row r="37377" hidden="1" x14ac:dyDescent="0.25"/>
    <row r="37378" hidden="1" x14ac:dyDescent="0.25"/>
    <row r="37379" hidden="1" x14ac:dyDescent="0.25"/>
    <row r="37380" hidden="1" x14ac:dyDescent="0.25"/>
    <row r="37381" hidden="1" x14ac:dyDescent="0.25"/>
    <row r="37382" hidden="1" x14ac:dyDescent="0.25"/>
    <row r="37383" hidden="1" x14ac:dyDescent="0.25"/>
    <row r="37384" hidden="1" x14ac:dyDescent="0.25"/>
    <row r="37385" hidden="1" x14ac:dyDescent="0.25"/>
    <row r="37386" hidden="1" x14ac:dyDescent="0.25"/>
    <row r="37387" hidden="1" x14ac:dyDescent="0.25"/>
    <row r="37388" hidden="1" x14ac:dyDescent="0.25"/>
    <row r="37389" hidden="1" x14ac:dyDescent="0.25"/>
    <row r="37390" hidden="1" x14ac:dyDescent="0.25"/>
    <row r="37391" hidden="1" x14ac:dyDescent="0.25"/>
    <row r="37392" hidden="1" x14ac:dyDescent="0.25"/>
    <row r="37393" hidden="1" x14ac:dyDescent="0.25"/>
    <row r="37394" hidden="1" x14ac:dyDescent="0.25"/>
    <row r="37395" hidden="1" x14ac:dyDescent="0.25"/>
    <row r="37396" hidden="1" x14ac:dyDescent="0.25"/>
    <row r="37397" hidden="1" x14ac:dyDescent="0.25"/>
    <row r="37398" hidden="1" x14ac:dyDescent="0.25"/>
    <row r="37399" hidden="1" x14ac:dyDescent="0.25"/>
    <row r="37400" hidden="1" x14ac:dyDescent="0.25"/>
    <row r="37401" hidden="1" x14ac:dyDescent="0.25"/>
    <row r="37402" hidden="1" x14ac:dyDescent="0.25"/>
    <row r="37403" hidden="1" x14ac:dyDescent="0.25"/>
    <row r="37404" hidden="1" x14ac:dyDescent="0.25"/>
    <row r="37405" hidden="1" x14ac:dyDescent="0.25"/>
    <row r="37406" hidden="1" x14ac:dyDescent="0.25"/>
    <row r="37407" hidden="1" x14ac:dyDescent="0.25"/>
    <row r="37408" hidden="1" x14ac:dyDescent="0.25"/>
    <row r="37409" hidden="1" x14ac:dyDescent="0.25"/>
    <row r="37410" hidden="1" x14ac:dyDescent="0.25"/>
    <row r="37411" hidden="1" x14ac:dyDescent="0.25"/>
    <row r="37412" hidden="1" x14ac:dyDescent="0.25"/>
    <row r="37413" hidden="1" x14ac:dyDescent="0.25"/>
    <row r="37414" hidden="1" x14ac:dyDescent="0.25"/>
    <row r="37415" hidden="1" x14ac:dyDescent="0.25"/>
    <row r="37416" hidden="1" x14ac:dyDescent="0.25"/>
    <row r="37417" hidden="1" x14ac:dyDescent="0.25"/>
    <row r="37418" hidden="1" x14ac:dyDescent="0.25"/>
    <row r="37419" hidden="1" x14ac:dyDescent="0.25"/>
    <row r="37420" hidden="1" x14ac:dyDescent="0.25"/>
    <row r="37421" hidden="1" x14ac:dyDescent="0.25"/>
    <row r="37422" hidden="1" x14ac:dyDescent="0.25"/>
    <row r="37423" hidden="1" x14ac:dyDescent="0.25"/>
    <row r="37424" hidden="1" x14ac:dyDescent="0.25"/>
    <row r="37425" hidden="1" x14ac:dyDescent="0.25"/>
    <row r="37426" hidden="1" x14ac:dyDescent="0.25"/>
    <row r="37427" hidden="1" x14ac:dyDescent="0.25"/>
    <row r="37428" hidden="1" x14ac:dyDescent="0.25"/>
    <row r="37429" hidden="1" x14ac:dyDescent="0.25"/>
    <row r="37430" hidden="1" x14ac:dyDescent="0.25"/>
    <row r="37431" hidden="1" x14ac:dyDescent="0.25"/>
    <row r="37432" hidden="1" x14ac:dyDescent="0.25"/>
    <row r="37433" hidden="1" x14ac:dyDescent="0.25"/>
    <row r="37434" hidden="1" x14ac:dyDescent="0.25"/>
    <row r="37435" hidden="1" x14ac:dyDescent="0.25"/>
    <row r="37436" hidden="1" x14ac:dyDescent="0.25"/>
    <row r="37437" hidden="1" x14ac:dyDescent="0.25"/>
    <row r="37438" hidden="1" x14ac:dyDescent="0.25"/>
    <row r="37439" hidden="1" x14ac:dyDescent="0.25"/>
    <row r="37440" hidden="1" x14ac:dyDescent="0.25"/>
    <row r="37441" hidden="1" x14ac:dyDescent="0.25"/>
    <row r="37442" hidden="1" x14ac:dyDescent="0.25"/>
    <row r="37443" hidden="1" x14ac:dyDescent="0.25"/>
    <row r="37444" hidden="1" x14ac:dyDescent="0.25"/>
    <row r="37445" hidden="1" x14ac:dyDescent="0.25"/>
    <row r="37446" hidden="1" x14ac:dyDescent="0.25"/>
    <row r="37447" hidden="1" x14ac:dyDescent="0.25"/>
    <row r="37448" hidden="1" x14ac:dyDescent="0.25"/>
    <row r="37449" hidden="1" x14ac:dyDescent="0.25"/>
    <row r="37450" hidden="1" x14ac:dyDescent="0.25"/>
    <row r="37451" hidden="1" x14ac:dyDescent="0.25"/>
    <row r="37452" hidden="1" x14ac:dyDescent="0.25"/>
    <row r="37453" hidden="1" x14ac:dyDescent="0.25"/>
    <row r="37454" hidden="1" x14ac:dyDescent="0.25"/>
    <row r="37455" hidden="1" x14ac:dyDescent="0.25"/>
    <row r="37456" hidden="1" x14ac:dyDescent="0.25"/>
    <row r="37457" hidden="1" x14ac:dyDescent="0.25"/>
    <row r="37458" hidden="1" x14ac:dyDescent="0.25"/>
    <row r="37459" hidden="1" x14ac:dyDescent="0.25"/>
    <row r="37460" hidden="1" x14ac:dyDescent="0.25"/>
    <row r="37461" hidden="1" x14ac:dyDescent="0.25"/>
    <row r="37462" hidden="1" x14ac:dyDescent="0.25"/>
    <row r="37463" hidden="1" x14ac:dyDescent="0.25"/>
    <row r="37464" hidden="1" x14ac:dyDescent="0.25"/>
    <row r="37465" hidden="1" x14ac:dyDescent="0.25"/>
    <row r="37466" hidden="1" x14ac:dyDescent="0.25"/>
    <row r="37467" hidden="1" x14ac:dyDescent="0.25"/>
    <row r="37468" hidden="1" x14ac:dyDescent="0.25"/>
    <row r="37469" hidden="1" x14ac:dyDescent="0.25"/>
    <row r="37470" hidden="1" x14ac:dyDescent="0.25"/>
    <row r="37471" hidden="1" x14ac:dyDescent="0.25"/>
    <row r="37472" hidden="1" x14ac:dyDescent="0.25"/>
    <row r="37473" hidden="1" x14ac:dyDescent="0.25"/>
    <row r="37474" hidden="1" x14ac:dyDescent="0.25"/>
    <row r="37475" hidden="1" x14ac:dyDescent="0.25"/>
    <row r="37476" hidden="1" x14ac:dyDescent="0.25"/>
    <row r="37477" hidden="1" x14ac:dyDescent="0.25"/>
    <row r="37478" hidden="1" x14ac:dyDescent="0.25"/>
    <row r="37479" hidden="1" x14ac:dyDescent="0.25"/>
    <row r="37480" hidden="1" x14ac:dyDescent="0.25"/>
    <row r="37481" hidden="1" x14ac:dyDescent="0.25"/>
    <row r="37482" hidden="1" x14ac:dyDescent="0.25"/>
    <row r="37483" hidden="1" x14ac:dyDescent="0.25"/>
    <row r="37484" hidden="1" x14ac:dyDescent="0.25"/>
    <row r="37485" hidden="1" x14ac:dyDescent="0.25"/>
    <row r="37486" hidden="1" x14ac:dyDescent="0.25"/>
    <row r="37487" hidden="1" x14ac:dyDescent="0.25"/>
    <row r="37488" hidden="1" x14ac:dyDescent="0.25"/>
    <row r="37489" hidden="1" x14ac:dyDescent="0.25"/>
    <row r="37490" hidden="1" x14ac:dyDescent="0.25"/>
    <row r="37491" hidden="1" x14ac:dyDescent="0.25"/>
    <row r="37492" hidden="1" x14ac:dyDescent="0.25"/>
    <row r="37493" hidden="1" x14ac:dyDescent="0.25"/>
    <row r="37494" hidden="1" x14ac:dyDescent="0.25"/>
    <row r="37495" hidden="1" x14ac:dyDescent="0.25"/>
    <row r="37496" hidden="1" x14ac:dyDescent="0.25"/>
    <row r="37497" hidden="1" x14ac:dyDescent="0.25"/>
    <row r="37498" hidden="1" x14ac:dyDescent="0.25"/>
    <row r="37499" hidden="1" x14ac:dyDescent="0.25"/>
    <row r="37500" hidden="1" x14ac:dyDescent="0.25"/>
    <row r="37501" hidden="1" x14ac:dyDescent="0.25"/>
    <row r="37502" hidden="1" x14ac:dyDescent="0.25"/>
    <row r="37503" hidden="1" x14ac:dyDescent="0.25"/>
    <row r="37504" hidden="1" x14ac:dyDescent="0.25"/>
    <row r="37505" hidden="1" x14ac:dyDescent="0.25"/>
    <row r="37506" hidden="1" x14ac:dyDescent="0.25"/>
    <row r="37507" hidden="1" x14ac:dyDescent="0.25"/>
    <row r="37508" hidden="1" x14ac:dyDescent="0.25"/>
    <row r="37509" hidden="1" x14ac:dyDescent="0.25"/>
    <row r="37510" hidden="1" x14ac:dyDescent="0.25"/>
    <row r="37511" hidden="1" x14ac:dyDescent="0.25"/>
    <row r="37512" hidden="1" x14ac:dyDescent="0.25"/>
    <row r="37513" hidden="1" x14ac:dyDescent="0.25"/>
    <row r="37514" hidden="1" x14ac:dyDescent="0.25"/>
    <row r="37515" hidden="1" x14ac:dyDescent="0.25"/>
    <row r="37516" hidden="1" x14ac:dyDescent="0.25"/>
    <row r="37517" hidden="1" x14ac:dyDescent="0.25"/>
    <row r="37518" hidden="1" x14ac:dyDescent="0.25"/>
    <row r="37519" hidden="1" x14ac:dyDescent="0.25"/>
    <row r="37520" hidden="1" x14ac:dyDescent="0.25"/>
    <row r="37521" hidden="1" x14ac:dyDescent="0.25"/>
    <row r="37522" hidden="1" x14ac:dyDescent="0.25"/>
    <row r="37523" hidden="1" x14ac:dyDescent="0.25"/>
    <row r="37524" hidden="1" x14ac:dyDescent="0.25"/>
    <row r="37525" hidden="1" x14ac:dyDescent="0.25"/>
    <row r="37526" hidden="1" x14ac:dyDescent="0.25"/>
    <row r="37527" hidden="1" x14ac:dyDescent="0.25"/>
    <row r="37528" hidden="1" x14ac:dyDescent="0.25"/>
    <row r="37529" hidden="1" x14ac:dyDescent="0.25"/>
    <row r="37530" hidden="1" x14ac:dyDescent="0.25"/>
    <row r="37531" hidden="1" x14ac:dyDescent="0.25"/>
    <row r="37532" hidden="1" x14ac:dyDescent="0.25"/>
    <row r="37533" hidden="1" x14ac:dyDescent="0.25"/>
    <row r="37534" hidden="1" x14ac:dyDescent="0.25"/>
    <row r="37535" hidden="1" x14ac:dyDescent="0.25"/>
    <row r="37536" hidden="1" x14ac:dyDescent="0.25"/>
    <row r="37537" hidden="1" x14ac:dyDescent="0.25"/>
    <row r="37538" hidden="1" x14ac:dyDescent="0.25"/>
    <row r="37539" hidden="1" x14ac:dyDescent="0.25"/>
    <row r="37540" hidden="1" x14ac:dyDescent="0.25"/>
    <row r="37541" hidden="1" x14ac:dyDescent="0.25"/>
    <row r="37542" hidden="1" x14ac:dyDescent="0.25"/>
    <row r="37543" hidden="1" x14ac:dyDescent="0.25"/>
    <row r="37544" hidden="1" x14ac:dyDescent="0.25"/>
    <row r="37545" hidden="1" x14ac:dyDescent="0.25"/>
    <row r="37546" hidden="1" x14ac:dyDescent="0.25"/>
    <row r="37547" hidden="1" x14ac:dyDescent="0.25"/>
    <row r="37548" hidden="1" x14ac:dyDescent="0.25"/>
    <row r="37549" hidden="1" x14ac:dyDescent="0.25"/>
    <row r="37550" hidden="1" x14ac:dyDescent="0.25"/>
    <row r="37551" hidden="1" x14ac:dyDescent="0.25"/>
    <row r="37552" hidden="1" x14ac:dyDescent="0.25"/>
    <row r="37553" hidden="1" x14ac:dyDescent="0.25"/>
    <row r="37554" hidden="1" x14ac:dyDescent="0.25"/>
    <row r="37555" hidden="1" x14ac:dyDescent="0.25"/>
    <row r="37556" hidden="1" x14ac:dyDescent="0.25"/>
    <row r="37557" hidden="1" x14ac:dyDescent="0.25"/>
    <row r="37558" hidden="1" x14ac:dyDescent="0.25"/>
    <row r="37559" hidden="1" x14ac:dyDescent="0.25"/>
    <row r="37560" hidden="1" x14ac:dyDescent="0.25"/>
    <row r="37561" hidden="1" x14ac:dyDescent="0.25"/>
    <row r="37562" hidden="1" x14ac:dyDescent="0.25"/>
    <row r="37563" hidden="1" x14ac:dyDescent="0.25"/>
    <row r="37564" hidden="1" x14ac:dyDescent="0.25"/>
    <row r="37565" hidden="1" x14ac:dyDescent="0.25"/>
    <row r="37566" hidden="1" x14ac:dyDescent="0.25"/>
    <row r="37567" hidden="1" x14ac:dyDescent="0.25"/>
    <row r="37568" hidden="1" x14ac:dyDescent="0.25"/>
    <row r="37569" hidden="1" x14ac:dyDescent="0.25"/>
    <row r="37570" hidden="1" x14ac:dyDescent="0.25"/>
    <row r="37571" hidden="1" x14ac:dyDescent="0.25"/>
    <row r="37572" hidden="1" x14ac:dyDescent="0.25"/>
    <row r="37573" hidden="1" x14ac:dyDescent="0.25"/>
    <row r="37574" hidden="1" x14ac:dyDescent="0.25"/>
    <row r="37575" hidden="1" x14ac:dyDescent="0.25"/>
    <row r="37576" hidden="1" x14ac:dyDescent="0.25"/>
    <row r="37577" hidden="1" x14ac:dyDescent="0.25"/>
    <row r="37578" hidden="1" x14ac:dyDescent="0.25"/>
    <row r="37579" hidden="1" x14ac:dyDescent="0.25"/>
    <row r="37580" hidden="1" x14ac:dyDescent="0.25"/>
    <row r="37581" hidden="1" x14ac:dyDescent="0.25"/>
    <row r="37582" hidden="1" x14ac:dyDescent="0.25"/>
    <row r="37583" hidden="1" x14ac:dyDescent="0.25"/>
    <row r="37584" hidden="1" x14ac:dyDescent="0.25"/>
    <row r="37585" hidden="1" x14ac:dyDescent="0.25"/>
    <row r="37586" hidden="1" x14ac:dyDescent="0.25"/>
    <row r="37587" hidden="1" x14ac:dyDescent="0.25"/>
    <row r="37588" hidden="1" x14ac:dyDescent="0.25"/>
    <row r="37589" hidden="1" x14ac:dyDescent="0.25"/>
    <row r="37590" hidden="1" x14ac:dyDescent="0.25"/>
    <row r="37591" hidden="1" x14ac:dyDescent="0.25"/>
    <row r="37592" hidden="1" x14ac:dyDescent="0.25"/>
    <row r="37593" hidden="1" x14ac:dyDescent="0.25"/>
    <row r="37594" hidden="1" x14ac:dyDescent="0.25"/>
    <row r="37595" hidden="1" x14ac:dyDescent="0.25"/>
    <row r="37596" hidden="1" x14ac:dyDescent="0.25"/>
    <row r="37597" hidden="1" x14ac:dyDescent="0.25"/>
    <row r="37598" hidden="1" x14ac:dyDescent="0.25"/>
    <row r="37599" hidden="1" x14ac:dyDescent="0.25"/>
    <row r="37600" hidden="1" x14ac:dyDescent="0.25"/>
    <row r="37601" hidden="1" x14ac:dyDescent="0.25"/>
    <row r="37602" hidden="1" x14ac:dyDescent="0.25"/>
    <row r="37603" hidden="1" x14ac:dyDescent="0.25"/>
    <row r="37604" hidden="1" x14ac:dyDescent="0.25"/>
    <row r="37605" hidden="1" x14ac:dyDescent="0.25"/>
    <row r="37606" hidden="1" x14ac:dyDescent="0.25"/>
    <row r="37607" hidden="1" x14ac:dyDescent="0.25"/>
    <row r="37608" hidden="1" x14ac:dyDescent="0.25"/>
    <row r="37609" hidden="1" x14ac:dyDescent="0.25"/>
    <row r="37610" hidden="1" x14ac:dyDescent="0.25"/>
    <row r="37611" hidden="1" x14ac:dyDescent="0.25"/>
    <row r="37612" hidden="1" x14ac:dyDescent="0.25"/>
    <row r="37613" hidden="1" x14ac:dyDescent="0.25"/>
    <row r="37614" hidden="1" x14ac:dyDescent="0.25"/>
    <row r="37615" hidden="1" x14ac:dyDescent="0.25"/>
    <row r="37616" hidden="1" x14ac:dyDescent="0.25"/>
    <row r="37617" hidden="1" x14ac:dyDescent="0.25"/>
    <row r="37618" hidden="1" x14ac:dyDescent="0.25"/>
    <row r="37619" hidden="1" x14ac:dyDescent="0.25"/>
    <row r="37620" hidden="1" x14ac:dyDescent="0.25"/>
    <row r="37621" hidden="1" x14ac:dyDescent="0.25"/>
    <row r="37622" hidden="1" x14ac:dyDescent="0.25"/>
    <row r="37623" hidden="1" x14ac:dyDescent="0.25"/>
    <row r="37624" hidden="1" x14ac:dyDescent="0.25"/>
    <row r="37625" hidden="1" x14ac:dyDescent="0.25"/>
    <row r="37626" hidden="1" x14ac:dyDescent="0.25"/>
    <row r="37627" hidden="1" x14ac:dyDescent="0.25"/>
    <row r="37628" hidden="1" x14ac:dyDescent="0.25"/>
    <row r="37629" hidden="1" x14ac:dyDescent="0.25"/>
    <row r="37630" hidden="1" x14ac:dyDescent="0.25"/>
    <row r="37631" hidden="1" x14ac:dyDescent="0.25"/>
    <row r="37632" hidden="1" x14ac:dyDescent="0.25"/>
    <row r="37633" hidden="1" x14ac:dyDescent="0.25"/>
    <row r="37634" hidden="1" x14ac:dyDescent="0.25"/>
    <row r="37635" hidden="1" x14ac:dyDescent="0.25"/>
    <row r="37636" hidden="1" x14ac:dyDescent="0.25"/>
    <row r="37637" hidden="1" x14ac:dyDescent="0.25"/>
    <row r="37638" hidden="1" x14ac:dyDescent="0.25"/>
    <row r="37639" hidden="1" x14ac:dyDescent="0.25"/>
    <row r="37640" hidden="1" x14ac:dyDescent="0.25"/>
    <row r="37641" hidden="1" x14ac:dyDescent="0.25"/>
    <row r="37642" hidden="1" x14ac:dyDescent="0.25"/>
    <row r="37643" hidden="1" x14ac:dyDescent="0.25"/>
    <row r="37644" hidden="1" x14ac:dyDescent="0.25"/>
    <row r="37645" hidden="1" x14ac:dyDescent="0.25"/>
    <row r="37646" hidden="1" x14ac:dyDescent="0.25"/>
    <row r="37647" hidden="1" x14ac:dyDescent="0.25"/>
    <row r="37648" hidden="1" x14ac:dyDescent="0.25"/>
    <row r="37649" hidden="1" x14ac:dyDescent="0.25"/>
    <row r="37650" hidden="1" x14ac:dyDescent="0.25"/>
    <row r="37651" hidden="1" x14ac:dyDescent="0.25"/>
    <row r="37652" hidden="1" x14ac:dyDescent="0.25"/>
    <row r="37653" hidden="1" x14ac:dyDescent="0.25"/>
    <row r="37654" hidden="1" x14ac:dyDescent="0.25"/>
    <row r="37655" hidden="1" x14ac:dyDescent="0.25"/>
    <row r="37656" hidden="1" x14ac:dyDescent="0.25"/>
    <row r="37657" hidden="1" x14ac:dyDescent="0.25"/>
    <row r="37658" hidden="1" x14ac:dyDescent="0.25"/>
    <row r="37659" hidden="1" x14ac:dyDescent="0.25"/>
    <row r="37660" hidden="1" x14ac:dyDescent="0.25"/>
    <row r="37661" hidden="1" x14ac:dyDescent="0.25"/>
    <row r="37662" hidden="1" x14ac:dyDescent="0.25"/>
    <row r="37663" hidden="1" x14ac:dyDescent="0.25"/>
    <row r="37664" hidden="1" x14ac:dyDescent="0.25"/>
    <row r="37665" hidden="1" x14ac:dyDescent="0.25"/>
    <row r="37666" hidden="1" x14ac:dyDescent="0.25"/>
    <row r="37667" hidden="1" x14ac:dyDescent="0.25"/>
    <row r="37668" hidden="1" x14ac:dyDescent="0.25"/>
    <row r="37669" hidden="1" x14ac:dyDescent="0.25"/>
    <row r="37670" hidden="1" x14ac:dyDescent="0.25"/>
    <row r="37671" hidden="1" x14ac:dyDescent="0.25"/>
    <row r="37672" hidden="1" x14ac:dyDescent="0.25"/>
    <row r="37673" hidden="1" x14ac:dyDescent="0.25"/>
    <row r="37674" hidden="1" x14ac:dyDescent="0.25"/>
    <row r="37675" hidden="1" x14ac:dyDescent="0.25"/>
    <row r="37676" hidden="1" x14ac:dyDescent="0.25"/>
    <row r="37677" hidden="1" x14ac:dyDescent="0.25"/>
    <row r="37678" hidden="1" x14ac:dyDescent="0.25"/>
    <row r="37679" hidden="1" x14ac:dyDescent="0.25"/>
    <row r="37680" hidden="1" x14ac:dyDescent="0.25"/>
    <row r="37681" hidden="1" x14ac:dyDescent="0.25"/>
    <row r="37682" hidden="1" x14ac:dyDescent="0.25"/>
    <row r="37683" hidden="1" x14ac:dyDescent="0.25"/>
    <row r="37684" hidden="1" x14ac:dyDescent="0.25"/>
    <row r="37685" hidden="1" x14ac:dyDescent="0.25"/>
    <row r="37686" hidden="1" x14ac:dyDescent="0.25"/>
    <row r="37687" hidden="1" x14ac:dyDescent="0.25"/>
    <row r="37688" hidden="1" x14ac:dyDescent="0.25"/>
    <row r="37689" hidden="1" x14ac:dyDescent="0.25"/>
    <row r="37690" hidden="1" x14ac:dyDescent="0.25"/>
    <row r="37691" hidden="1" x14ac:dyDescent="0.25"/>
    <row r="37692" hidden="1" x14ac:dyDescent="0.25"/>
    <row r="37693" hidden="1" x14ac:dyDescent="0.25"/>
    <row r="37694" hidden="1" x14ac:dyDescent="0.25"/>
    <row r="37695" hidden="1" x14ac:dyDescent="0.25"/>
    <row r="37696" hidden="1" x14ac:dyDescent="0.25"/>
    <row r="37697" hidden="1" x14ac:dyDescent="0.25"/>
    <row r="37698" hidden="1" x14ac:dyDescent="0.25"/>
    <row r="37699" hidden="1" x14ac:dyDescent="0.25"/>
    <row r="37700" hidden="1" x14ac:dyDescent="0.25"/>
    <row r="37701" hidden="1" x14ac:dyDescent="0.25"/>
    <row r="37702" hidden="1" x14ac:dyDescent="0.25"/>
    <row r="37703" hidden="1" x14ac:dyDescent="0.25"/>
    <row r="37704" hidden="1" x14ac:dyDescent="0.25"/>
    <row r="37705" hidden="1" x14ac:dyDescent="0.25"/>
    <row r="37706" hidden="1" x14ac:dyDescent="0.25"/>
    <row r="37707" hidden="1" x14ac:dyDescent="0.25"/>
    <row r="37708" hidden="1" x14ac:dyDescent="0.25"/>
    <row r="37709" hidden="1" x14ac:dyDescent="0.25"/>
    <row r="37710" hidden="1" x14ac:dyDescent="0.25"/>
    <row r="37711" hidden="1" x14ac:dyDescent="0.25"/>
    <row r="37712" hidden="1" x14ac:dyDescent="0.25"/>
    <row r="37713" hidden="1" x14ac:dyDescent="0.25"/>
    <row r="37714" hidden="1" x14ac:dyDescent="0.25"/>
    <row r="37715" hidden="1" x14ac:dyDescent="0.25"/>
    <row r="37716" hidden="1" x14ac:dyDescent="0.25"/>
    <row r="37717" hidden="1" x14ac:dyDescent="0.25"/>
    <row r="37718" hidden="1" x14ac:dyDescent="0.25"/>
    <row r="37719" hidden="1" x14ac:dyDescent="0.25"/>
    <row r="37720" hidden="1" x14ac:dyDescent="0.25"/>
    <row r="37721" hidden="1" x14ac:dyDescent="0.25"/>
    <row r="37722" hidden="1" x14ac:dyDescent="0.25"/>
    <row r="37723" hidden="1" x14ac:dyDescent="0.25"/>
    <row r="37724" hidden="1" x14ac:dyDescent="0.25"/>
    <row r="37725" hidden="1" x14ac:dyDescent="0.25"/>
    <row r="37726" hidden="1" x14ac:dyDescent="0.25"/>
    <row r="37727" hidden="1" x14ac:dyDescent="0.25"/>
    <row r="37728" hidden="1" x14ac:dyDescent="0.25"/>
    <row r="37729" hidden="1" x14ac:dyDescent="0.25"/>
    <row r="37730" hidden="1" x14ac:dyDescent="0.25"/>
    <row r="37731" hidden="1" x14ac:dyDescent="0.25"/>
    <row r="37732" hidden="1" x14ac:dyDescent="0.25"/>
    <row r="37733" hidden="1" x14ac:dyDescent="0.25"/>
    <row r="37734" hidden="1" x14ac:dyDescent="0.25"/>
    <row r="37735" hidden="1" x14ac:dyDescent="0.25"/>
    <row r="37736" hidden="1" x14ac:dyDescent="0.25"/>
    <row r="37737" hidden="1" x14ac:dyDescent="0.25"/>
    <row r="37738" hidden="1" x14ac:dyDescent="0.25"/>
    <row r="37739" hidden="1" x14ac:dyDescent="0.25"/>
    <row r="37740" hidden="1" x14ac:dyDescent="0.25"/>
    <row r="37741" hidden="1" x14ac:dyDescent="0.25"/>
    <row r="37742" hidden="1" x14ac:dyDescent="0.25"/>
    <row r="37743" hidden="1" x14ac:dyDescent="0.25"/>
    <row r="37744" hidden="1" x14ac:dyDescent="0.25"/>
    <row r="37745" hidden="1" x14ac:dyDescent="0.25"/>
    <row r="37746" hidden="1" x14ac:dyDescent="0.25"/>
    <row r="37747" hidden="1" x14ac:dyDescent="0.25"/>
    <row r="37748" hidden="1" x14ac:dyDescent="0.25"/>
    <row r="37749" hidden="1" x14ac:dyDescent="0.25"/>
    <row r="37750" hidden="1" x14ac:dyDescent="0.25"/>
    <row r="37751" hidden="1" x14ac:dyDescent="0.25"/>
    <row r="37752" hidden="1" x14ac:dyDescent="0.25"/>
    <row r="37753" hidden="1" x14ac:dyDescent="0.25"/>
    <row r="37754" hidden="1" x14ac:dyDescent="0.25"/>
    <row r="37755" hidden="1" x14ac:dyDescent="0.25"/>
    <row r="37756" hidden="1" x14ac:dyDescent="0.25"/>
    <row r="37757" hidden="1" x14ac:dyDescent="0.25"/>
    <row r="37758" hidden="1" x14ac:dyDescent="0.25"/>
    <row r="37759" hidden="1" x14ac:dyDescent="0.25"/>
    <row r="37760" hidden="1" x14ac:dyDescent="0.25"/>
    <row r="37761" hidden="1" x14ac:dyDescent="0.25"/>
    <row r="37762" hidden="1" x14ac:dyDescent="0.25"/>
    <row r="37763" hidden="1" x14ac:dyDescent="0.25"/>
    <row r="37764" hidden="1" x14ac:dyDescent="0.25"/>
    <row r="37765" hidden="1" x14ac:dyDescent="0.25"/>
    <row r="37766" hidden="1" x14ac:dyDescent="0.25"/>
    <row r="37767" hidden="1" x14ac:dyDescent="0.25"/>
    <row r="37768" hidden="1" x14ac:dyDescent="0.25"/>
    <row r="37769" hidden="1" x14ac:dyDescent="0.25"/>
    <row r="37770" hidden="1" x14ac:dyDescent="0.25"/>
    <row r="37771" hidden="1" x14ac:dyDescent="0.25"/>
    <row r="37772" hidden="1" x14ac:dyDescent="0.25"/>
    <row r="37773" hidden="1" x14ac:dyDescent="0.25"/>
    <row r="37774" hidden="1" x14ac:dyDescent="0.25"/>
    <row r="37775" hidden="1" x14ac:dyDescent="0.25"/>
    <row r="37776" hidden="1" x14ac:dyDescent="0.25"/>
    <row r="37777" hidden="1" x14ac:dyDescent="0.25"/>
    <row r="37778" hidden="1" x14ac:dyDescent="0.25"/>
    <row r="37779" hidden="1" x14ac:dyDescent="0.25"/>
    <row r="37780" hidden="1" x14ac:dyDescent="0.25"/>
    <row r="37781" hidden="1" x14ac:dyDescent="0.25"/>
    <row r="37782" hidden="1" x14ac:dyDescent="0.25"/>
    <row r="37783" hidden="1" x14ac:dyDescent="0.25"/>
    <row r="37784" hidden="1" x14ac:dyDescent="0.25"/>
    <row r="37785" hidden="1" x14ac:dyDescent="0.25"/>
    <row r="37786" hidden="1" x14ac:dyDescent="0.25"/>
    <row r="37787" hidden="1" x14ac:dyDescent="0.25"/>
    <row r="37788" hidden="1" x14ac:dyDescent="0.25"/>
    <row r="37789" hidden="1" x14ac:dyDescent="0.25"/>
    <row r="37790" hidden="1" x14ac:dyDescent="0.25"/>
    <row r="37791" hidden="1" x14ac:dyDescent="0.25"/>
    <row r="37792" hidden="1" x14ac:dyDescent="0.25"/>
    <row r="37793" hidden="1" x14ac:dyDescent="0.25"/>
    <row r="37794" hidden="1" x14ac:dyDescent="0.25"/>
    <row r="37795" hidden="1" x14ac:dyDescent="0.25"/>
    <row r="37796" hidden="1" x14ac:dyDescent="0.25"/>
    <row r="37797" hidden="1" x14ac:dyDescent="0.25"/>
    <row r="37798" hidden="1" x14ac:dyDescent="0.25"/>
    <row r="37799" hidden="1" x14ac:dyDescent="0.25"/>
    <row r="37800" hidden="1" x14ac:dyDescent="0.25"/>
    <row r="37801" hidden="1" x14ac:dyDescent="0.25"/>
    <row r="37802" hidden="1" x14ac:dyDescent="0.25"/>
    <row r="37803" hidden="1" x14ac:dyDescent="0.25"/>
    <row r="37804" hidden="1" x14ac:dyDescent="0.25"/>
    <row r="37805" hidden="1" x14ac:dyDescent="0.25"/>
    <row r="37806" hidden="1" x14ac:dyDescent="0.25"/>
    <row r="37807" hidden="1" x14ac:dyDescent="0.25"/>
    <row r="37808" hidden="1" x14ac:dyDescent="0.25"/>
    <row r="37809" hidden="1" x14ac:dyDescent="0.25"/>
    <row r="37810" hidden="1" x14ac:dyDescent="0.25"/>
    <row r="37811" hidden="1" x14ac:dyDescent="0.25"/>
    <row r="37812" hidden="1" x14ac:dyDescent="0.25"/>
    <row r="37813" hidden="1" x14ac:dyDescent="0.25"/>
    <row r="37814" hidden="1" x14ac:dyDescent="0.25"/>
    <row r="37815" hidden="1" x14ac:dyDescent="0.25"/>
    <row r="37816" hidden="1" x14ac:dyDescent="0.25"/>
    <row r="37817" hidden="1" x14ac:dyDescent="0.25"/>
    <row r="37818" hidden="1" x14ac:dyDescent="0.25"/>
    <row r="37819" hidden="1" x14ac:dyDescent="0.25"/>
    <row r="37820" hidden="1" x14ac:dyDescent="0.25"/>
    <row r="37821" hidden="1" x14ac:dyDescent="0.25"/>
    <row r="37822" hidden="1" x14ac:dyDescent="0.25"/>
    <row r="37823" hidden="1" x14ac:dyDescent="0.25"/>
    <row r="37824" hidden="1" x14ac:dyDescent="0.25"/>
    <row r="37825" hidden="1" x14ac:dyDescent="0.25"/>
    <row r="37826" hidden="1" x14ac:dyDescent="0.25"/>
    <row r="37827" hidden="1" x14ac:dyDescent="0.25"/>
    <row r="37828" hidden="1" x14ac:dyDescent="0.25"/>
    <row r="37829" hidden="1" x14ac:dyDescent="0.25"/>
    <row r="37830" hidden="1" x14ac:dyDescent="0.25"/>
    <row r="37831" hidden="1" x14ac:dyDescent="0.25"/>
    <row r="37832" hidden="1" x14ac:dyDescent="0.25"/>
    <row r="37833" hidden="1" x14ac:dyDescent="0.25"/>
    <row r="37834" hidden="1" x14ac:dyDescent="0.25"/>
    <row r="37835" hidden="1" x14ac:dyDescent="0.25"/>
    <row r="37836" hidden="1" x14ac:dyDescent="0.25"/>
    <row r="37837" hidden="1" x14ac:dyDescent="0.25"/>
    <row r="37838" hidden="1" x14ac:dyDescent="0.25"/>
    <row r="37839" hidden="1" x14ac:dyDescent="0.25"/>
    <row r="37840" hidden="1" x14ac:dyDescent="0.25"/>
    <row r="37841" hidden="1" x14ac:dyDescent="0.25"/>
    <row r="37842" hidden="1" x14ac:dyDescent="0.25"/>
    <row r="37843" hidden="1" x14ac:dyDescent="0.25"/>
    <row r="37844" hidden="1" x14ac:dyDescent="0.25"/>
    <row r="37845" hidden="1" x14ac:dyDescent="0.25"/>
    <row r="37846" hidden="1" x14ac:dyDescent="0.25"/>
    <row r="37847" hidden="1" x14ac:dyDescent="0.25"/>
    <row r="37848" hidden="1" x14ac:dyDescent="0.25"/>
    <row r="37849" hidden="1" x14ac:dyDescent="0.25"/>
    <row r="37850" hidden="1" x14ac:dyDescent="0.25"/>
    <row r="37851" hidden="1" x14ac:dyDescent="0.25"/>
    <row r="37852" hidden="1" x14ac:dyDescent="0.25"/>
    <row r="37853" hidden="1" x14ac:dyDescent="0.25"/>
    <row r="37854" hidden="1" x14ac:dyDescent="0.25"/>
    <row r="37855" hidden="1" x14ac:dyDescent="0.25"/>
    <row r="37856" hidden="1" x14ac:dyDescent="0.25"/>
    <row r="37857" hidden="1" x14ac:dyDescent="0.25"/>
    <row r="37858" hidden="1" x14ac:dyDescent="0.25"/>
    <row r="37859" hidden="1" x14ac:dyDescent="0.25"/>
    <row r="37860" hidden="1" x14ac:dyDescent="0.25"/>
    <row r="37861" hidden="1" x14ac:dyDescent="0.25"/>
    <row r="37862" hidden="1" x14ac:dyDescent="0.25"/>
    <row r="37863" hidden="1" x14ac:dyDescent="0.25"/>
    <row r="37864" hidden="1" x14ac:dyDescent="0.25"/>
    <row r="37865" hidden="1" x14ac:dyDescent="0.25"/>
    <row r="37866" hidden="1" x14ac:dyDescent="0.25"/>
    <row r="37867" hidden="1" x14ac:dyDescent="0.25"/>
    <row r="37868" hidden="1" x14ac:dyDescent="0.25"/>
    <row r="37869" hidden="1" x14ac:dyDescent="0.25"/>
    <row r="37870" hidden="1" x14ac:dyDescent="0.25"/>
    <row r="37871" hidden="1" x14ac:dyDescent="0.25"/>
    <row r="37872" hidden="1" x14ac:dyDescent="0.25"/>
    <row r="37873" hidden="1" x14ac:dyDescent="0.25"/>
    <row r="37874" hidden="1" x14ac:dyDescent="0.25"/>
    <row r="37875" hidden="1" x14ac:dyDescent="0.25"/>
    <row r="37876" hidden="1" x14ac:dyDescent="0.25"/>
    <row r="37877" hidden="1" x14ac:dyDescent="0.25"/>
    <row r="37878" hidden="1" x14ac:dyDescent="0.25"/>
    <row r="37879" hidden="1" x14ac:dyDescent="0.25"/>
    <row r="37880" hidden="1" x14ac:dyDescent="0.25"/>
    <row r="37881" hidden="1" x14ac:dyDescent="0.25"/>
    <row r="37882" hidden="1" x14ac:dyDescent="0.25"/>
    <row r="37883" hidden="1" x14ac:dyDescent="0.25"/>
    <row r="37884" hidden="1" x14ac:dyDescent="0.25"/>
    <row r="37885" hidden="1" x14ac:dyDescent="0.25"/>
    <row r="37886" hidden="1" x14ac:dyDescent="0.25"/>
    <row r="37887" hidden="1" x14ac:dyDescent="0.25"/>
    <row r="37888" hidden="1" x14ac:dyDescent="0.25"/>
    <row r="37889" hidden="1" x14ac:dyDescent="0.25"/>
    <row r="37890" hidden="1" x14ac:dyDescent="0.25"/>
    <row r="37891" hidden="1" x14ac:dyDescent="0.25"/>
    <row r="37892" hidden="1" x14ac:dyDescent="0.25"/>
    <row r="37893" hidden="1" x14ac:dyDescent="0.25"/>
    <row r="37894" hidden="1" x14ac:dyDescent="0.25"/>
    <row r="37895" hidden="1" x14ac:dyDescent="0.25"/>
    <row r="37896" hidden="1" x14ac:dyDescent="0.25"/>
    <row r="37897" hidden="1" x14ac:dyDescent="0.25"/>
    <row r="37898" hidden="1" x14ac:dyDescent="0.25"/>
    <row r="37899" hidden="1" x14ac:dyDescent="0.25"/>
    <row r="37900" hidden="1" x14ac:dyDescent="0.25"/>
    <row r="37901" hidden="1" x14ac:dyDescent="0.25"/>
    <row r="37902" hidden="1" x14ac:dyDescent="0.25"/>
    <row r="37903" hidden="1" x14ac:dyDescent="0.25"/>
    <row r="37904" hidden="1" x14ac:dyDescent="0.25"/>
    <row r="37905" hidden="1" x14ac:dyDescent="0.25"/>
    <row r="37906" hidden="1" x14ac:dyDescent="0.25"/>
    <row r="37907" hidden="1" x14ac:dyDescent="0.25"/>
    <row r="37908" hidden="1" x14ac:dyDescent="0.25"/>
    <row r="37909" hidden="1" x14ac:dyDescent="0.25"/>
    <row r="37910" hidden="1" x14ac:dyDescent="0.25"/>
    <row r="37911" hidden="1" x14ac:dyDescent="0.25"/>
    <row r="37912" hidden="1" x14ac:dyDescent="0.25"/>
    <row r="37913" hidden="1" x14ac:dyDescent="0.25"/>
    <row r="37914" hidden="1" x14ac:dyDescent="0.25"/>
    <row r="37915" hidden="1" x14ac:dyDescent="0.25"/>
    <row r="37916" hidden="1" x14ac:dyDescent="0.25"/>
    <row r="37917" hidden="1" x14ac:dyDescent="0.25"/>
    <row r="37918" hidden="1" x14ac:dyDescent="0.25"/>
    <row r="37919" hidden="1" x14ac:dyDescent="0.25"/>
    <row r="37920" hidden="1" x14ac:dyDescent="0.25"/>
    <row r="37921" hidden="1" x14ac:dyDescent="0.25"/>
    <row r="37922" hidden="1" x14ac:dyDescent="0.25"/>
    <row r="37923" hidden="1" x14ac:dyDescent="0.25"/>
    <row r="37924" hidden="1" x14ac:dyDescent="0.25"/>
    <row r="37925" hidden="1" x14ac:dyDescent="0.25"/>
    <row r="37926" hidden="1" x14ac:dyDescent="0.25"/>
    <row r="37927" hidden="1" x14ac:dyDescent="0.25"/>
    <row r="37928" hidden="1" x14ac:dyDescent="0.25"/>
    <row r="37929" hidden="1" x14ac:dyDescent="0.25"/>
    <row r="37930" hidden="1" x14ac:dyDescent="0.25"/>
    <row r="37931" hidden="1" x14ac:dyDescent="0.25"/>
    <row r="37932" hidden="1" x14ac:dyDescent="0.25"/>
    <row r="37933" hidden="1" x14ac:dyDescent="0.25"/>
    <row r="37934" hidden="1" x14ac:dyDescent="0.25"/>
    <row r="37935" hidden="1" x14ac:dyDescent="0.25"/>
    <row r="37936" hidden="1" x14ac:dyDescent="0.25"/>
    <row r="37937" hidden="1" x14ac:dyDescent="0.25"/>
    <row r="37938" hidden="1" x14ac:dyDescent="0.25"/>
    <row r="37939" hidden="1" x14ac:dyDescent="0.25"/>
    <row r="37940" hidden="1" x14ac:dyDescent="0.25"/>
    <row r="37941" hidden="1" x14ac:dyDescent="0.25"/>
    <row r="37942" hidden="1" x14ac:dyDescent="0.25"/>
    <row r="37943" hidden="1" x14ac:dyDescent="0.25"/>
    <row r="37944" hidden="1" x14ac:dyDescent="0.25"/>
    <row r="37945" hidden="1" x14ac:dyDescent="0.25"/>
    <row r="37946" hidden="1" x14ac:dyDescent="0.25"/>
    <row r="37947" hidden="1" x14ac:dyDescent="0.25"/>
    <row r="37948" hidden="1" x14ac:dyDescent="0.25"/>
    <row r="37949" hidden="1" x14ac:dyDescent="0.25"/>
    <row r="37950" hidden="1" x14ac:dyDescent="0.25"/>
    <row r="37951" hidden="1" x14ac:dyDescent="0.25"/>
    <row r="37952" hidden="1" x14ac:dyDescent="0.25"/>
    <row r="37953" hidden="1" x14ac:dyDescent="0.25"/>
    <row r="37954" hidden="1" x14ac:dyDescent="0.25"/>
    <row r="37955" hidden="1" x14ac:dyDescent="0.25"/>
    <row r="37956" hidden="1" x14ac:dyDescent="0.25"/>
    <row r="37957" hidden="1" x14ac:dyDescent="0.25"/>
    <row r="37958" hidden="1" x14ac:dyDescent="0.25"/>
    <row r="37959" hidden="1" x14ac:dyDescent="0.25"/>
    <row r="37960" hidden="1" x14ac:dyDescent="0.25"/>
    <row r="37961" hidden="1" x14ac:dyDescent="0.25"/>
    <row r="37962" hidden="1" x14ac:dyDescent="0.25"/>
    <row r="37963" hidden="1" x14ac:dyDescent="0.25"/>
    <row r="37964" hidden="1" x14ac:dyDescent="0.25"/>
    <row r="37965" hidden="1" x14ac:dyDescent="0.25"/>
    <row r="37966" hidden="1" x14ac:dyDescent="0.25"/>
    <row r="37967" hidden="1" x14ac:dyDescent="0.25"/>
    <row r="37968" hidden="1" x14ac:dyDescent="0.25"/>
    <row r="37969" hidden="1" x14ac:dyDescent="0.25"/>
    <row r="37970" hidden="1" x14ac:dyDescent="0.25"/>
    <row r="37971" hidden="1" x14ac:dyDescent="0.25"/>
    <row r="37972" hidden="1" x14ac:dyDescent="0.25"/>
    <row r="37973" hidden="1" x14ac:dyDescent="0.25"/>
    <row r="37974" hidden="1" x14ac:dyDescent="0.25"/>
    <row r="37975" hidden="1" x14ac:dyDescent="0.25"/>
    <row r="37976" hidden="1" x14ac:dyDescent="0.25"/>
    <row r="37977" hidden="1" x14ac:dyDescent="0.25"/>
    <row r="37978" hidden="1" x14ac:dyDescent="0.25"/>
    <row r="37979" hidden="1" x14ac:dyDescent="0.25"/>
    <row r="37980" hidden="1" x14ac:dyDescent="0.25"/>
    <row r="37981" hidden="1" x14ac:dyDescent="0.25"/>
    <row r="37982" hidden="1" x14ac:dyDescent="0.25"/>
    <row r="37983" hidden="1" x14ac:dyDescent="0.25"/>
    <row r="37984" hidden="1" x14ac:dyDescent="0.25"/>
    <row r="37985" hidden="1" x14ac:dyDescent="0.25"/>
    <row r="37986" hidden="1" x14ac:dyDescent="0.25"/>
    <row r="37987" hidden="1" x14ac:dyDescent="0.25"/>
    <row r="37988" hidden="1" x14ac:dyDescent="0.25"/>
    <row r="37989" hidden="1" x14ac:dyDescent="0.25"/>
    <row r="37990" hidden="1" x14ac:dyDescent="0.25"/>
    <row r="37991" hidden="1" x14ac:dyDescent="0.25"/>
    <row r="37992" hidden="1" x14ac:dyDescent="0.25"/>
    <row r="37993" hidden="1" x14ac:dyDescent="0.25"/>
    <row r="37994" hidden="1" x14ac:dyDescent="0.25"/>
    <row r="37995" hidden="1" x14ac:dyDescent="0.25"/>
    <row r="37996" hidden="1" x14ac:dyDescent="0.25"/>
    <row r="37997" hidden="1" x14ac:dyDescent="0.25"/>
    <row r="37998" hidden="1" x14ac:dyDescent="0.25"/>
    <row r="37999" hidden="1" x14ac:dyDescent="0.25"/>
    <row r="38000" hidden="1" x14ac:dyDescent="0.25"/>
    <row r="38001" hidden="1" x14ac:dyDescent="0.25"/>
    <row r="38002" hidden="1" x14ac:dyDescent="0.25"/>
    <row r="38003" hidden="1" x14ac:dyDescent="0.25"/>
    <row r="38004" hidden="1" x14ac:dyDescent="0.25"/>
    <row r="38005" hidden="1" x14ac:dyDescent="0.25"/>
    <row r="38006" hidden="1" x14ac:dyDescent="0.25"/>
    <row r="38007" hidden="1" x14ac:dyDescent="0.25"/>
    <row r="38008" hidden="1" x14ac:dyDescent="0.25"/>
    <row r="38009" hidden="1" x14ac:dyDescent="0.25"/>
    <row r="38010" hidden="1" x14ac:dyDescent="0.25"/>
    <row r="38011" hidden="1" x14ac:dyDescent="0.25"/>
    <row r="38012" hidden="1" x14ac:dyDescent="0.25"/>
    <row r="38013" hidden="1" x14ac:dyDescent="0.25"/>
    <row r="38014" hidden="1" x14ac:dyDescent="0.25"/>
    <row r="38015" hidden="1" x14ac:dyDescent="0.25"/>
    <row r="38016" hidden="1" x14ac:dyDescent="0.25"/>
    <row r="38017" hidden="1" x14ac:dyDescent="0.25"/>
    <row r="38018" hidden="1" x14ac:dyDescent="0.25"/>
    <row r="38019" hidden="1" x14ac:dyDescent="0.25"/>
    <row r="38020" hidden="1" x14ac:dyDescent="0.25"/>
    <row r="38021" hidden="1" x14ac:dyDescent="0.25"/>
    <row r="38022" hidden="1" x14ac:dyDescent="0.25"/>
    <row r="38023" hidden="1" x14ac:dyDescent="0.25"/>
    <row r="38024" hidden="1" x14ac:dyDescent="0.25"/>
    <row r="38025" hidden="1" x14ac:dyDescent="0.25"/>
    <row r="38026" hidden="1" x14ac:dyDescent="0.25"/>
    <row r="38027" hidden="1" x14ac:dyDescent="0.25"/>
    <row r="38028" hidden="1" x14ac:dyDescent="0.25"/>
    <row r="38029" hidden="1" x14ac:dyDescent="0.25"/>
    <row r="38030" hidden="1" x14ac:dyDescent="0.25"/>
    <row r="38031" hidden="1" x14ac:dyDescent="0.25"/>
    <row r="38032" hidden="1" x14ac:dyDescent="0.25"/>
    <row r="38033" hidden="1" x14ac:dyDescent="0.25"/>
    <row r="38034" hidden="1" x14ac:dyDescent="0.25"/>
    <row r="38035" hidden="1" x14ac:dyDescent="0.25"/>
    <row r="38036" hidden="1" x14ac:dyDescent="0.25"/>
    <row r="38037" hidden="1" x14ac:dyDescent="0.25"/>
    <row r="38038" hidden="1" x14ac:dyDescent="0.25"/>
    <row r="38039" hidden="1" x14ac:dyDescent="0.25"/>
    <row r="38040" hidden="1" x14ac:dyDescent="0.25"/>
    <row r="38041" hidden="1" x14ac:dyDescent="0.25"/>
    <row r="38042" hidden="1" x14ac:dyDescent="0.25"/>
    <row r="38043" hidden="1" x14ac:dyDescent="0.25"/>
    <row r="38044" hidden="1" x14ac:dyDescent="0.25"/>
    <row r="38045" hidden="1" x14ac:dyDescent="0.25"/>
    <row r="38046" hidden="1" x14ac:dyDescent="0.25"/>
    <row r="38047" hidden="1" x14ac:dyDescent="0.25"/>
    <row r="38048" hidden="1" x14ac:dyDescent="0.25"/>
    <row r="38049" hidden="1" x14ac:dyDescent="0.25"/>
    <row r="38050" hidden="1" x14ac:dyDescent="0.25"/>
    <row r="38051" hidden="1" x14ac:dyDescent="0.25"/>
    <row r="38052" hidden="1" x14ac:dyDescent="0.25"/>
    <row r="38053" hidden="1" x14ac:dyDescent="0.25"/>
    <row r="38054" hidden="1" x14ac:dyDescent="0.25"/>
    <row r="38055" hidden="1" x14ac:dyDescent="0.25"/>
    <row r="38056" hidden="1" x14ac:dyDescent="0.25"/>
    <row r="38057" hidden="1" x14ac:dyDescent="0.25"/>
    <row r="38058" hidden="1" x14ac:dyDescent="0.25"/>
    <row r="38059" hidden="1" x14ac:dyDescent="0.25"/>
    <row r="38060" hidden="1" x14ac:dyDescent="0.25"/>
    <row r="38061" hidden="1" x14ac:dyDescent="0.25"/>
    <row r="38062" hidden="1" x14ac:dyDescent="0.25"/>
    <row r="38063" hidden="1" x14ac:dyDescent="0.25"/>
    <row r="38064" hidden="1" x14ac:dyDescent="0.25"/>
    <row r="38065" hidden="1" x14ac:dyDescent="0.25"/>
    <row r="38066" hidden="1" x14ac:dyDescent="0.25"/>
    <row r="38067" hidden="1" x14ac:dyDescent="0.25"/>
    <row r="38068" hidden="1" x14ac:dyDescent="0.25"/>
    <row r="38069" hidden="1" x14ac:dyDescent="0.25"/>
    <row r="38070" hidden="1" x14ac:dyDescent="0.25"/>
    <row r="38071" hidden="1" x14ac:dyDescent="0.25"/>
    <row r="38072" hidden="1" x14ac:dyDescent="0.25"/>
    <row r="38073" hidden="1" x14ac:dyDescent="0.25"/>
    <row r="38074" hidden="1" x14ac:dyDescent="0.25"/>
    <row r="38075" hidden="1" x14ac:dyDescent="0.25"/>
    <row r="38076" hidden="1" x14ac:dyDescent="0.25"/>
    <row r="38077" hidden="1" x14ac:dyDescent="0.25"/>
    <row r="38078" hidden="1" x14ac:dyDescent="0.25"/>
    <row r="38079" hidden="1" x14ac:dyDescent="0.25"/>
    <row r="38080" hidden="1" x14ac:dyDescent="0.25"/>
    <row r="38081" hidden="1" x14ac:dyDescent="0.25"/>
    <row r="38082" hidden="1" x14ac:dyDescent="0.25"/>
    <row r="38083" hidden="1" x14ac:dyDescent="0.25"/>
    <row r="38084" hidden="1" x14ac:dyDescent="0.25"/>
    <row r="38085" hidden="1" x14ac:dyDescent="0.25"/>
    <row r="38086" hidden="1" x14ac:dyDescent="0.25"/>
    <row r="38087" hidden="1" x14ac:dyDescent="0.25"/>
    <row r="38088" hidden="1" x14ac:dyDescent="0.25"/>
    <row r="38089" hidden="1" x14ac:dyDescent="0.25"/>
    <row r="38090" hidden="1" x14ac:dyDescent="0.25"/>
    <row r="38091" hidden="1" x14ac:dyDescent="0.25"/>
    <row r="38092" hidden="1" x14ac:dyDescent="0.25"/>
    <row r="38093" hidden="1" x14ac:dyDescent="0.25"/>
    <row r="38094" hidden="1" x14ac:dyDescent="0.25"/>
    <row r="38095" hidden="1" x14ac:dyDescent="0.25"/>
    <row r="38096" hidden="1" x14ac:dyDescent="0.25"/>
    <row r="38097" hidden="1" x14ac:dyDescent="0.25"/>
    <row r="38098" hidden="1" x14ac:dyDescent="0.25"/>
    <row r="38099" hidden="1" x14ac:dyDescent="0.25"/>
    <row r="38100" hidden="1" x14ac:dyDescent="0.25"/>
    <row r="38101" hidden="1" x14ac:dyDescent="0.25"/>
    <row r="38102" hidden="1" x14ac:dyDescent="0.25"/>
    <row r="38103" hidden="1" x14ac:dyDescent="0.25"/>
    <row r="38104" hidden="1" x14ac:dyDescent="0.25"/>
    <row r="38105" hidden="1" x14ac:dyDescent="0.25"/>
    <row r="38106" hidden="1" x14ac:dyDescent="0.25"/>
    <row r="38107" hidden="1" x14ac:dyDescent="0.25"/>
    <row r="38108" hidden="1" x14ac:dyDescent="0.25"/>
    <row r="38109" hidden="1" x14ac:dyDescent="0.25"/>
    <row r="38110" hidden="1" x14ac:dyDescent="0.25"/>
    <row r="38111" hidden="1" x14ac:dyDescent="0.25"/>
    <row r="38112" hidden="1" x14ac:dyDescent="0.25"/>
    <row r="38113" hidden="1" x14ac:dyDescent="0.25"/>
    <row r="38114" hidden="1" x14ac:dyDescent="0.25"/>
    <row r="38115" hidden="1" x14ac:dyDescent="0.25"/>
    <row r="38116" hidden="1" x14ac:dyDescent="0.25"/>
    <row r="38117" hidden="1" x14ac:dyDescent="0.25"/>
    <row r="38118" hidden="1" x14ac:dyDescent="0.25"/>
    <row r="38119" hidden="1" x14ac:dyDescent="0.25"/>
    <row r="38120" hidden="1" x14ac:dyDescent="0.25"/>
    <row r="38121" hidden="1" x14ac:dyDescent="0.25"/>
    <row r="38122" hidden="1" x14ac:dyDescent="0.25"/>
    <row r="38123" hidden="1" x14ac:dyDescent="0.25"/>
    <row r="38124" hidden="1" x14ac:dyDescent="0.25"/>
    <row r="38125" hidden="1" x14ac:dyDescent="0.25"/>
    <row r="38126" hidden="1" x14ac:dyDescent="0.25"/>
    <row r="38127" hidden="1" x14ac:dyDescent="0.25"/>
    <row r="38128" hidden="1" x14ac:dyDescent="0.25"/>
    <row r="38129" hidden="1" x14ac:dyDescent="0.25"/>
    <row r="38130" hidden="1" x14ac:dyDescent="0.25"/>
    <row r="38131" hidden="1" x14ac:dyDescent="0.25"/>
    <row r="38132" hidden="1" x14ac:dyDescent="0.25"/>
    <row r="38133" hidden="1" x14ac:dyDescent="0.25"/>
    <row r="38134" hidden="1" x14ac:dyDescent="0.25"/>
    <row r="38135" hidden="1" x14ac:dyDescent="0.25"/>
    <row r="38136" hidden="1" x14ac:dyDescent="0.25"/>
    <row r="38137" hidden="1" x14ac:dyDescent="0.25"/>
    <row r="38138" hidden="1" x14ac:dyDescent="0.25"/>
    <row r="38139" hidden="1" x14ac:dyDescent="0.25"/>
    <row r="38140" hidden="1" x14ac:dyDescent="0.25"/>
    <row r="38141" hidden="1" x14ac:dyDescent="0.25"/>
    <row r="38142" hidden="1" x14ac:dyDescent="0.25"/>
    <row r="38143" hidden="1" x14ac:dyDescent="0.25"/>
    <row r="38144" hidden="1" x14ac:dyDescent="0.25"/>
    <row r="38145" hidden="1" x14ac:dyDescent="0.25"/>
    <row r="38146" hidden="1" x14ac:dyDescent="0.25"/>
    <row r="38147" hidden="1" x14ac:dyDescent="0.25"/>
    <row r="38148" hidden="1" x14ac:dyDescent="0.25"/>
    <row r="38149" hidden="1" x14ac:dyDescent="0.25"/>
    <row r="38150" hidden="1" x14ac:dyDescent="0.25"/>
    <row r="38151" hidden="1" x14ac:dyDescent="0.25"/>
    <row r="38152" hidden="1" x14ac:dyDescent="0.25"/>
    <row r="38153" hidden="1" x14ac:dyDescent="0.25"/>
    <row r="38154" hidden="1" x14ac:dyDescent="0.25"/>
    <row r="38155" hidden="1" x14ac:dyDescent="0.25"/>
    <row r="38156" hidden="1" x14ac:dyDescent="0.25"/>
    <row r="38157" hidden="1" x14ac:dyDescent="0.25"/>
    <row r="38158" hidden="1" x14ac:dyDescent="0.25"/>
    <row r="38159" hidden="1" x14ac:dyDescent="0.25"/>
    <row r="38160" hidden="1" x14ac:dyDescent="0.25"/>
    <row r="38161" hidden="1" x14ac:dyDescent="0.25"/>
    <row r="38162" hidden="1" x14ac:dyDescent="0.25"/>
    <row r="38163" hidden="1" x14ac:dyDescent="0.25"/>
    <row r="38164" hidden="1" x14ac:dyDescent="0.25"/>
    <row r="38165" hidden="1" x14ac:dyDescent="0.25"/>
    <row r="38166" hidden="1" x14ac:dyDescent="0.25"/>
    <row r="38167" hidden="1" x14ac:dyDescent="0.25"/>
    <row r="38168" hidden="1" x14ac:dyDescent="0.25"/>
    <row r="38169" hidden="1" x14ac:dyDescent="0.25"/>
    <row r="38170" hidden="1" x14ac:dyDescent="0.25"/>
    <row r="38171" hidden="1" x14ac:dyDescent="0.25"/>
    <row r="38172" hidden="1" x14ac:dyDescent="0.25"/>
    <row r="38173" hidden="1" x14ac:dyDescent="0.25"/>
    <row r="38174" hidden="1" x14ac:dyDescent="0.25"/>
    <row r="38175" hidden="1" x14ac:dyDescent="0.25"/>
    <row r="38176" hidden="1" x14ac:dyDescent="0.25"/>
    <row r="38177" hidden="1" x14ac:dyDescent="0.25"/>
    <row r="38178" hidden="1" x14ac:dyDescent="0.25"/>
    <row r="38179" hidden="1" x14ac:dyDescent="0.25"/>
    <row r="38180" hidden="1" x14ac:dyDescent="0.25"/>
    <row r="38181" hidden="1" x14ac:dyDescent="0.25"/>
    <row r="38182" hidden="1" x14ac:dyDescent="0.25"/>
    <row r="38183" hidden="1" x14ac:dyDescent="0.25"/>
    <row r="38184" hidden="1" x14ac:dyDescent="0.25"/>
    <row r="38185" hidden="1" x14ac:dyDescent="0.25"/>
    <row r="38186" hidden="1" x14ac:dyDescent="0.25"/>
    <row r="38187" hidden="1" x14ac:dyDescent="0.25"/>
    <row r="38188" hidden="1" x14ac:dyDescent="0.25"/>
    <row r="38189" hidden="1" x14ac:dyDescent="0.25"/>
    <row r="38190" hidden="1" x14ac:dyDescent="0.25"/>
    <row r="38191" hidden="1" x14ac:dyDescent="0.25"/>
    <row r="38192" hidden="1" x14ac:dyDescent="0.25"/>
    <row r="38193" hidden="1" x14ac:dyDescent="0.25"/>
    <row r="38194" hidden="1" x14ac:dyDescent="0.25"/>
    <row r="38195" hidden="1" x14ac:dyDescent="0.25"/>
    <row r="38196" hidden="1" x14ac:dyDescent="0.25"/>
    <row r="38197" hidden="1" x14ac:dyDescent="0.25"/>
    <row r="38198" hidden="1" x14ac:dyDescent="0.25"/>
    <row r="38199" hidden="1" x14ac:dyDescent="0.25"/>
    <row r="38200" hidden="1" x14ac:dyDescent="0.25"/>
    <row r="38201" hidden="1" x14ac:dyDescent="0.25"/>
    <row r="38202" hidden="1" x14ac:dyDescent="0.25"/>
    <row r="38203" hidden="1" x14ac:dyDescent="0.25"/>
    <row r="38204" hidden="1" x14ac:dyDescent="0.25"/>
    <row r="38205" hidden="1" x14ac:dyDescent="0.25"/>
    <row r="38206" hidden="1" x14ac:dyDescent="0.25"/>
    <row r="38207" hidden="1" x14ac:dyDescent="0.25"/>
    <row r="38208" hidden="1" x14ac:dyDescent="0.25"/>
    <row r="38209" hidden="1" x14ac:dyDescent="0.25"/>
    <row r="38210" hidden="1" x14ac:dyDescent="0.25"/>
    <row r="38211" hidden="1" x14ac:dyDescent="0.25"/>
    <row r="38212" hidden="1" x14ac:dyDescent="0.25"/>
    <row r="38213" hidden="1" x14ac:dyDescent="0.25"/>
    <row r="38214" hidden="1" x14ac:dyDescent="0.25"/>
    <row r="38215" hidden="1" x14ac:dyDescent="0.25"/>
    <row r="38216" hidden="1" x14ac:dyDescent="0.25"/>
    <row r="38217" hidden="1" x14ac:dyDescent="0.25"/>
    <row r="38218" hidden="1" x14ac:dyDescent="0.25"/>
    <row r="38219" hidden="1" x14ac:dyDescent="0.25"/>
    <row r="38220" hidden="1" x14ac:dyDescent="0.25"/>
    <row r="38221" hidden="1" x14ac:dyDescent="0.25"/>
    <row r="38222" hidden="1" x14ac:dyDescent="0.25"/>
    <row r="38223" hidden="1" x14ac:dyDescent="0.25"/>
    <row r="38224" hidden="1" x14ac:dyDescent="0.25"/>
    <row r="38225" hidden="1" x14ac:dyDescent="0.25"/>
    <row r="38226" hidden="1" x14ac:dyDescent="0.25"/>
    <row r="38227" hidden="1" x14ac:dyDescent="0.25"/>
    <row r="38228" hidden="1" x14ac:dyDescent="0.25"/>
    <row r="38229" hidden="1" x14ac:dyDescent="0.25"/>
    <row r="38230" hidden="1" x14ac:dyDescent="0.25"/>
    <row r="38231" hidden="1" x14ac:dyDescent="0.25"/>
    <row r="38232" hidden="1" x14ac:dyDescent="0.25"/>
    <row r="38233" hidden="1" x14ac:dyDescent="0.25"/>
    <row r="38234" hidden="1" x14ac:dyDescent="0.25"/>
    <row r="38235" hidden="1" x14ac:dyDescent="0.25"/>
    <row r="38236" hidden="1" x14ac:dyDescent="0.25"/>
    <row r="38237" hidden="1" x14ac:dyDescent="0.25"/>
    <row r="38238" hidden="1" x14ac:dyDescent="0.25"/>
    <row r="38239" hidden="1" x14ac:dyDescent="0.25"/>
    <row r="38240" hidden="1" x14ac:dyDescent="0.25"/>
    <row r="38241" hidden="1" x14ac:dyDescent="0.25"/>
    <row r="38242" hidden="1" x14ac:dyDescent="0.25"/>
    <row r="38243" hidden="1" x14ac:dyDescent="0.25"/>
    <row r="38244" hidden="1" x14ac:dyDescent="0.25"/>
    <row r="38245" hidden="1" x14ac:dyDescent="0.25"/>
    <row r="38246" hidden="1" x14ac:dyDescent="0.25"/>
    <row r="38247" hidden="1" x14ac:dyDescent="0.25"/>
    <row r="38248" hidden="1" x14ac:dyDescent="0.25"/>
    <row r="38249" hidden="1" x14ac:dyDescent="0.25"/>
    <row r="38250" hidden="1" x14ac:dyDescent="0.25"/>
    <row r="38251" hidden="1" x14ac:dyDescent="0.25"/>
    <row r="38252" hidden="1" x14ac:dyDescent="0.25"/>
    <row r="38253" hidden="1" x14ac:dyDescent="0.25"/>
    <row r="38254" hidden="1" x14ac:dyDescent="0.25"/>
    <row r="38255" hidden="1" x14ac:dyDescent="0.25"/>
    <row r="38256" hidden="1" x14ac:dyDescent="0.25"/>
    <row r="38257" hidden="1" x14ac:dyDescent="0.25"/>
    <row r="38258" hidden="1" x14ac:dyDescent="0.25"/>
    <row r="38259" hidden="1" x14ac:dyDescent="0.25"/>
    <row r="38260" hidden="1" x14ac:dyDescent="0.25"/>
    <row r="38261" hidden="1" x14ac:dyDescent="0.25"/>
    <row r="38262" hidden="1" x14ac:dyDescent="0.25"/>
    <row r="38263" hidden="1" x14ac:dyDescent="0.25"/>
    <row r="38264" hidden="1" x14ac:dyDescent="0.25"/>
    <row r="38265" hidden="1" x14ac:dyDescent="0.25"/>
    <row r="38266" hidden="1" x14ac:dyDescent="0.25"/>
    <row r="38267" hidden="1" x14ac:dyDescent="0.25"/>
    <row r="38268" hidden="1" x14ac:dyDescent="0.25"/>
    <row r="38269" hidden="1" x14ac:dyDescent="0.25"/>
    <row r="38270" hidden="1" x14ac:dyDescent="0.25"/>
    <row r="38271" hidden="1" x14ac:dyDescent="0.25"/>
    <row r="38272" hidden="1" x14ac:dyDescent="0.25"/>
    <row r="38273" hidden="1" x14ac:dyDescent="0.25"/>
    <row r="38274" hidden="1" x14ac:dyDescent="0.25"/>
    <row r="38275" hidden="1" x14ac:dyDescent="0.25"/>
    <row r="38276" hidden="1" x14ac:dyDescent="0.25"/>
    <row r="38277" hidden="1" x14ac:dyDescent="0.25"/>
    <row r="38278" hidden="1" x14ac:dyDescent="0.25"/>
    <row r="38279" hidden="1" x14ac:dyDescent="0.25"/>
    <row r="38280" hidden="1" x14ac:dyDescent="0.25"/>
    <row r="38281" hidden="1" x14ac:dyDescent="0.25"/>
    <row r="38282" hidden="1" x14ac:dyDescent="0.25"/>
    <row r="38283" hidden="1" x14ac:dyDescent="0.25"/>
    <row r="38284" hidden="1" x14ac:dyDescent="0.25"/>
    <row r="38285" hidden="1" x14ac:dyDescent="0.25"/>
    <row r="38286" hidden="1" x14ac:dyDescent="0.25"/>
    <row r="38287" hidden="1" x14ac:dyDescent="0.25"/>
    <row r="38288" hidden="1" x14ac:dyDescent="0.25"/>
    <row r="38289" hidden="1" x14ac:dyDescent="0.25"/>
    <row r="38290" hidden="1" x14ac:dyDescent="0.25"/>
    <row r="38291" hidden="1" x14ac:dyDescent="0.25"/>
    <row r="38292" hidden="1" x14ac:dyDescent="0.25"/>
    <row r="38293" hidden="1" x14ac:dyDescent="0.25"/>
    <row r="38294" hidden="1" x14ac:dyDescent="0.25"/>
    <row r="38295" hidden="1" x14ac:dyDescent="0.25"/>
    <row r="38296" hidden="1" x14ac:dyDescent="0.25"/>
    <row r="38297" hidden="1" x14ac:dyDescent="0.25"/>
    <row r="38298" hidden="1" x14ac:dyDescent="0.25"/>
    <row r="38299" hidden="1" x14ac:dyDescent="0.25"/>
    <row r="38300" hidden="1" x14ac:dyDescent="0.25"/>
    <row r="38301" hidden="1" x14ac:dyDescent="0.25"/>
    <row r="38302" hidden="1" x14ac:dyDescent="0.25"/>
    <row r="38303" hidden="1" x14ac:dyDescent="0.25"/>
    <row r="38304" hidden="1" x14ac:dyDescent="0.25"/>
    <row r="38305" hidden="1" x14ac:dyDescent="0.25"/>
    <row r="38306" hidden="1" x14ac:dyDescent="0.25"/>
    <row r="38307" hidden="1" x14ac:dyDescent="0.25"/>
    <row r="38308" hidden="1" x14ac:dyDescent="0.25"/>
    <row r="38309" hidden="1" x14ac:dyDescent="0.25"/>
    <row r="38310" hidden="1" x14ac:dyDescent="0.25"/>
    <row r="38311" hidden="1" x14ac:dyDescent="0.25"/>
    <row r="38312" hidden="1" x14ac:dyDescent="0.25"/>
    <row r="38313" hidden="1" x14ac:dyDescent="0.25"/>
    <row r="38314" hidden="1" x14ac:dyDescent="0.25"/>
    <row r="38315" hidden="1" x14ac:dyDescent="0.25"/>
    <row r="38316" hidden="1" x14ac:dyDescent="0.25"/>
    <row r="38317" hidden="1" x14ac:dyDescent="0.25"/>
    <row r="38318" hidden="1" x14ac:dyDescent="0.25"/>
    <row r="38319" hidden="1" x14ac:dyDescent="0.25"/>
    <row r="38320" hidden="1" x14ac:dyDescent="0.25"/>
    <row r="38321" hidden="1" x14ac:dyDescent="0.25"/>
    <row r="38322" hidden="1" x14ac:dyDescent="0.25"/>
    <row r="38323" hidden="1" x14ac:dyDescent="0.25"/>
    <row r="38324" hidden="1" x14ac:dyDescent="0.25"/>
    <row r="38325" hidden="1" x14ac:dyDescent="0.25"/>
    <row r="38326" hidden="1" x14ac:dyDescent="0.25"/>
    <row r="38327" hidden="1" x14ac:dyDescent="0.25"/>
    <row r="38328" hidden="1" x14ac:dyDescent="0.25"/>
    <row r="38329" hidden="1" x14ac:dyDescent="0.25"/>
    <row r="38330" hidden="1" x14ac:dyDescent="0.25"/>
    <row r="38331" hidden="1" x14ac:dyDescent="0.25"/>
    <row r="38332" hidden="1" x14ac:dyDescent="0.25"/>
    <row r="38333" hidden="1" x14ac:dyDescent="0.25"/>
    <row r="38334" hidden="1" x14ac:dyDescent="0.25"/>
    <row r="38335" hidden="1" x14ac:dyDescent="0.25"/>
    <row r="38336" hidden="1" x14ac:dyDescent="0.25"/>
    <row r="38337" hidden="1" x14ac:dyDescent="0.25"/>
    <row r="38338" hidden="1" x14ac:dyDescent="0.25"/>
    <row r="38339" hidden="1" x14ac:dyDescent="0.25"/>
    <row r="38340" hidden="1" x14ac:dyDescent="0.25"/>
    <row r="38341" hidden="1" x14ac:dyDescent="0.25"/>
    <row r="38342" hidden="1" x14ac:dyDescent="0.25"/>
    <row r="38343" hidden="1" x14ac:dyDescent="0.25"/>
    <row r="38344" hidden="1" x14ac:dyDescent="0.25"/>
    <row r="38345" hidden="1" x14ac:dyDescent="0.25"/>
    <row r="38346" hidden="1" x14ac:dyDescent="0.25"/>
    <row r="38347" hidden="1" x14ac:dyDescent="0.25"/>
    <row r="38348" hidden="1" x14ac:dyDescent="0.25"/>
    <row r="38349" hidden="1" x14ac:dyDescent="0.25"/>
    <row r="38350" hidden="1" x14ac:dyDescent="0.25"/>
    <row r="38351" hidden="1" x14ac:dyDescent="0.25"/>
    <row r="38352" hidden="1" x14ac:dyDescent="0.25"/>
    <row r="38353" hidden="1" x14ac:dyDescent="0.25"/>
    <row r="38354" hidden="1" x14ac:dyDescent="0.25"/>
    <row r="38355" hidden="1" x14ac:dyDescent="0.25"/>
    <row r="38356" hidden="1" x14ac:dyDescent="0.25"/>
    <row r="38357" hidden="1" x14ac:dyDescent="0.25"/>
    <row r="38358" hidden="1" x14ac:dyDescent="0.25"/>
    <row r="38359" hidden="1" x14ac:dyDescent="0.25"/>
    <row r="38360" hidden="1" x14ac:dyDescent="0.25"/>
    <row r="38361" hidden="1" x14ac:dyDescent="0.25"/>
    <row r="38362" hidden="1" x14ac:dyDescent="0.25"/>
    <row r="38363" hidden="1" x14ac:dyDescent="0.25"/>
    <row r="38364" hidden="1" x14ac:dyDescent="0.25"/>
    <row r="38365" hidden="1" x14ac:dyDescent="0.25"/>
    <row r="38366" hidden="1" x14ac:dyDescent="0.25"/>
    <row r="38367" hidden="1" x14ac:dyDescent="0.25"/>
    <row r="38368" hidden="1" x14ac:dyDescent="0.25"/>
    <row r="38369" hidden="1" x14ac:dyDescent="0.25"/>
    <row r="38370" hidden="1" x14ac:dyDescent="0.25"/>
    <row r="38371" hidden="1" x14ac:dyDescent="0.25"/>
    <row r="38372" hidden="1" x14ac:dyDescent="0.25"/>
    <row r="38373" hidden="1" x14ac:dyDescent="0.25"/>
    <row r="38374" hidden="1" x14ac:dyDescent="0.25"/>
    <row r="38375" hidden="1" x14ac:dyDescent="0.25"/>
    <row r="38376" hidden="1" x14ac:dyDescent="0.25"/>
    <row r="38377" hidden="1" x14ac:dyDescent="0.25"/>
    <row r="38378" hidden="1" x14ac:dyDescent="0.25"/>
    <row r="38379" hidden="1" x14ac:dyDescent="0.25"/>
    <row r="38380" hidden="1" x14ac:dyDescent="0.25"/>
    <row r="38381" hidden="1" x14ac:dyDescent="0.25"/>
    <row r="38382" hidden="1" x14ac:dyDescent="0.25"/>
    <row r="38383" hidden="1" x14ac:dyDescent="0.25"/>
    <row r="38384" hidden="1" x14ac:dyDescent="0.25"/>
    <row r="38385" hidden="1" x14ac:dyDescent="0.25"/>
    <row r="38386" hidden="1" x14ac:dyDescent="0.25"/>
    <row r="38387" hidden="1" x14ac:dyDescent="0.25"/>
    <row r="38388" hidden="1" x14ac:dyDescent="0.25"/>
    <row r="38389" hidden="1" x14ac:dyDescent="0.25"/>
    <row r="38390" hidden="1" x14ac:dyDescent="0.25"/>
    <row r="38391" hidden="1" x14ac:dyDescent="0.25"/>
    <row r="38392" hidden="1" x14ac:dyDescent="0.25"/>
    <row r="38393" hidden="1" x14ac:dyDescent="0.25"/>
    <row r="38394" hidden="1" x14ac:dyDescent="0.25"/>
    <row r="38395" hidden="1" x14ac:dyDescent="0.25"/>
    <row r="38396" hidden="1" x14ac:dyDescent="0.25"/>
    <row r="38397" hidden="1" x14ac:dyDescent="0.25"/>
    <row r="38398" hidden="1" x14ac:dyDescent="0.25"/>
    <row r="38399" hidden="1" x14ac:dyDescent="0.25"/>
    <row r="38400" hidden="1" x14ac:dyDescent="0.25"/>
    <row r="38401" hidden="1" x14ac:dyDescent="0.25"/>
    <row r="38402" hidden="1" x14ac:dyDescent="0.25"/>
    <row r="38403" hidden="1" x14ac:dyDescent="0.25"/>
    <row r="38404" hidden="1" x14ac:dyDescent="0.25"/>
    <row r="38405" hidden="1" x14ac:dyDescent="0.25"/>
    <row r="38406" hidden="1" x14ac:dyDescent="0.25"/>
    <row r="38407" hidden="1" x14ac:dyDescent="0.25"/>
    <row r="38408" hidden="1" x14ac:dyDescent="0.25"/>
    <row r="38409" hidden="1" x14ac:dyDescent="0.25"/>
    <row r="38410" hidden="1" x14ac:dyDescent="0.25"/>
    <row r="38411" hidden="1" x14ac:dyDescent="0.25"/>
    <row r="38412" hidden="1" x14ac:dyDescent="0.25"/>
    <row r="38413" hidden="1" x14ac:dyDescent="0.25"/>
    <row r="38414" hidden="1" x14ac:dyDescent="0.25"/>
    <row r="38415" hidden="1" x14ac:dyDescent="0.25"/>
    <row r="38416" hidden="1" x14ac:dyDescent="0.25"/>
    <row r="38417" hidden="1" x14ac:dyDescent="0.25"/>
    <row r="38418" hidden="1" x14ac:dyDescent="0.25"/>
    <row r="38419" hidden="1" x14ac:dyDescent="0.25"/>
    <row r="38420" hidden="1" x14ac:dyDescent="0.25"/>
    <row r="38421" hidden="1" x14ac:dyDescent="0.25"/>
    <row r="38422" hidden="1" x14ac:dyDescent="0.25"/>
    <row r="38423" hidden="1" x14ac:dyDescent="0.25"/>
    <row r="38424" hidden="1" x14ac:dyDescent="0.25"/>
    <row r="38425" hidden="1" x14ac:dyDescent="0.25"/>
    <row r="38426" hidden="1" x14ac:dyDescent="0.25"/>
    <row r="38427" hidden="1" x14ac:dyDescent="0.25"/>
    <row r="38428" hidden="1" x14ac:dyDescent="0.25"/>
    <row r="38429" hidden="1" x14ac:dyDescent="0.25"/>
    <row r="38430" hidden="1" x14ac:dyDescent="0.25"/>
    <row r="38431" hidden="1" x14ac:dyDescent="0.25"/>
    <row r="38432" hidden="1" x14ac:dyDescent="0.25"/>
    <row r="38433" hidden="1" x14ac:dyDescent="0.25"/>
    <row r="38434" hidden="1" x14ac:dyDescent="0.25"/>
    <row r="38435" hidden="1" x14ac:dyDescent="0.25"/>
    <row r="38436" hidden="1" x14ac:dyDescent="0.25"/>
    <row r="38437" hidden="1" x14ac:dyDescent="0.25"/>
    <row r="38438" hidden="1" x14ac:dyDescent="0.25"/>
    <row r="38439" hidden="1" x14ac:dyDescent="0.25"/>
    <row r="38440" hidden="1" x14ac:dyDescent="0.25"/>
    <row r="38441" hidden="1" x14ac:dyDescent="0.25"/>
    <row r="38442" hidden="1" x14ac:dyDescent="0.25"/>
    <row r="38443" hidden="1" x14ac:dyDescent="0.25"/>
    <row r="38444" hidden="1" x14ac:dyDescent="0.25"/>
    <row r="38445" hidden="1" x14ac:dyDescent="0.25"/>
    <row r="38446" hidden="1" x14ac:dyDescent="0.25"/>
    <row r="38447" hidden="1" x14ac:dyDescent="0.25"/>
    <row r="38448" hidden="1" x14ac:dyDescent="0.25"/>
    <row r="38449" hidden="1" x14ac:dyDescent="0.25"/>
    <row r="38450" hidden="1" x14ac:dyDescent="0.25"/>
    <row r="38451" hidden="1" x14ac:dyDescent="0.25"/>
    <row r="38452" hidden="1" x14ac:dyDescent="0.25"/>
    <row r="38453" hidden="1" x14ac:dyDescent="0.25"/>
    <row r="38454" hidden="1" x14ac:dyDescent="0.25"/>
    <row r="38455" hidden="1" x14ac:dyDescent="0.25"/>
    <row r="38456" hidden="1" x14ac:dyDescent="0.25"/>
    <row r="38457" hidden="1" x14ac:dyDescent="0.25"/>
    <row r="38458" hidden="1" x14ac:dyDescent="0.25"/>
    <row r="38459" hidden="1" x14ac:dyDescent="0.25"/>
    <row r="38460" hidden="1" x14ac:dyDescent="0.25"/>
    <row r="38461" hidden="1" x14ac:dyDescent="0.25"/>
    <row r="38462" hidden="1" x14ac:dyDescent="0.25"/>
    <row r="38463" hidden="1" x14ac:dyDescent="0.25"/>
    <row r="38464" hidden="1" x14ac:dyDescent="0.25"/>
    <row r="38465" hidden="1" x14ac:dyDescent="0.25"/>
    <row r="38466" hidden="1" x14ac:dyDescent="0.25"/>
    <row r="38467" hidden="1" x14ac:dyDescent="0.25"/>
    <row r="38468" hidden="1" x14ac:dyDescent="0.25"/>
    <row r="38469" hidden="1" x14ac:dyDescent="0.25"/>
    <row r="38470" hidden="1" x14ac:dyDescent="0.25"/>
    <row r="38471" hidden="1" x14ac:dyDescent="0.25"/>
    <row r="38472" hidden="1" x14ac:dyDescent="0.25"/>
    <row r="38473" hidden="1" x14ac:dyDescent="0.25"/>
    <row r="38474" hidden="1" x14ac:dyDescent="0.25"/>
    <row r="38475" hidden="1" x14ac:dyDescent="0.25"/>
    <row r="38476" hidden="1" x14ac:dyDescent="0.25"/>
    <row r="38477" hidden="1" x14ac:dyDescent="0.25"/>
    <row r="38478" hidden="1" x14ac:dyDescent="0.25"/>
    <row r="38479" hidden="1" x14ac:dyDescent="0.25"/>
    <row r="38480" hidden="1" x14ac:dyDescent="0.25"/>
    <row r="38481" hidden="1" x14ac:dyDescent="0.25"/>
    <row r="38482" hidden="1" x14ac:dyDescent="0.25"/>
    <row r="38483" hidden="1" x14ac:dyDescent="0.25"/>
    <row r="38484" hidden="1" x14ac:dyDescent="0.25"/>
    <row r="38485" hidden="1" x14ac:dyDescent="0.25"/>
    <row r="38486" hidden="1" x14ac:dyDescent="0.25"/>
    <row r="38487" hidden="1" x14ac:dyDescent="0.25"/>
    <row r="38488" hidden="1" x14ac:dyDescent="0.25"/>
    <row r="38489" hidden="1" x14ac:dyDescent="0.25"/>
    <row r="38490" hidden="1" x14ac:dyDescent="0.25"/>
    <row r="38491" hidden="1" x14ac:dyDescent="0.25"/>
    <row r="38492" hidden="1" x14ac:dyDescent="0.25"/>
    <row r="38493" hidden="1" x14ac:dyDescent="0.25"/>
    <row r="38494" hidden="1" x14ac:dyDescent="0.25"/>
    <row r="38495" hidden="1" x14ac:dyDescent="0.25"/>
    <row r="38496" hidden="1" x14ac:dyDescent="0.25"/>
    <row r="38497" hidden="1" x14ac:dyDescent="0.25"/>
    <row r="38498" hidden="1" x14ac:dyDescent="0.25"/>
    <row r="38499" hidden="1" x14ac:dyDescent="0.25"/>
    <row r="38500" hidden="1" x14ac:dyDescent="0.25"/>
    <row r="38501" hidden="1" x14ac:dyDescent="0.25"/>
    <row r="38502" hidden="1" x14ac:dyDescent="0.25"/>
    <row r="38503" hidden="1" x14ac:dyDescent="0.25"/>
    <row r="38504" hidden="1" x14ac:dyDescent="0.25"/>
    <row r="38505" hidden="1" x14ac:dyDescent="0.25"/>
    <row r="38506" hidden="1" x14ac:dyDescent="0.25"/>
    <row r="38507" hidden="1" x14ac:dyDescent="0.25"/>
    <row r="38508" hidden="1" x14ac:dyDescent="0.25"/>
    <row r="38509" hidden="1" x14ac:dyDescent="0.25"/>
    <row r="38510" hidden="1" x14ac:dyDescent="0.25"/>
    <row r="38511" hidden="1" x14ac:dyDescent="0.25"/>
    <row r="38512" hidden="1" x14ac:dyDescent="0.25"/>
    <row r="38513" hidden="1" x14ac:dyDescent="0.25"/>
    <row r="38514" hidden="1" x14ac:dyDescent="0.25"/>
    <row r="38515" hidden="1" x14ac:dyDescent="0.25"/>
    <row r="38516" hidden="1" x14ac:dyDescent="0.25"/>
    <row r="38517" hidden="1" x14ac:dyDescent="0.25"/>
    <row r="38518" hidden="1" x14ac:dyDescent="0.25"/>
    <row r="38519" hidden="1" x14ac:dyDescent="0.25"/>
    <row r="38520" hidden="1" x14ac:dyDescent="0.25"/>
    <row r="38521" hidden="1" x14ac:dyDescent="0.25"/>
    <row r="38522" hidden="1" x14ac:dyDescent="0.25"/>
    <row r="38523" hidden="1" x14ac:dyDescent="0.25"/>
    <row r="38524" hidden="1" x14ac:dyDescent="0.25"/>
    <row r="38525" hidden="1" x14ac:dyDescent="0.25"/>
    <row r="38526" hidden="1" x14ac:dyDescent="0.25"/>
    <row r="38527" hidden="1" x14ac:dyDescent="0.25"/>
    <row r="38528" hidden="1" x14ac:dyDescent="0.25"/>
    <row r="38529" hidden="1" x14ac:dyDescent="0.25"/>
    <row r="38530" hidden="1" x14ac:dyDescent="0.25"/>
    <row r="38531" hidden="1" x14ac:dyDescent="0.25"/>
    <row r="38532" hidden="1" x14ac:dyDescent="0.25"/>
    <row r="38533" hidden="1" x14ac:dyDescent="0.25"/>
    <row r="38534" hidden="1" x14ac:dyDescent="0.25"/>
    <row r="38535" hidden="1" x14ac:dyDescent="0.25"/>
    <row r="38536" hidden="1" x14ac:dyDescent="0.25"/>
    <row r="38537" hidden="1" x14ac:dyDescent="0.25"/>
    <row r="38538" hidden="1" x14ac:dyDescent="0.25"/>
    <row r="38539" hidden="1" x14ac:dyDescent="0.25"/>
    <row r="38540" hidden="1" x14ac:dyDescent="0.25"/>
    <row r="38541" hidden="1" x14ac:dyDescent="0.25"/>
    <row r="38542" hidden="1" x14ac:dyDescent="0.25"/>
    <row r="38543" hidden="1" x14ac:dyDescent="0.25"/>
    <row r="38544" hidden="1" x14ac:dyDescent="0.25"/>
    <row r="38545" hidden="1" x14ac:dyDescent="0.25"/>
    <row r="38546" hidden="1" x14ac:dyDescent="0.25"/>
    <row r="38547" hidden="1" x14ac:dyDescent="0.25"/>
    <row r="38548" hidden="1" x14ac:dyDescent="0.25"/>
    <row r="38549" hidden="1" x14ac:dyDescent="0.25"/>
    <row r="38550" hidden="1" x14ac:dyDescent="0.25"/>
    <row r="38551" hidden="1" x14ac:dyDescent="0.25"/>
    <row r="38552" hidden="1" x14ac:dyDescent="0.25"/>
    <row r="38553" hidden="1" x14ac:dyDescent="0.25"/>
    <row r="38554" hidden="1" x14ac:dyDescent="0.25"/>
    <row r="38555" hidden="1" x14ac:dyDescent="0.25"/>
    <row r="38556" hidden="1" x14ac:dyDescent="0.25"/>
    <row r="38557" hidden="1" x14ac:dyDescent="0.25"/>
    <row r="38558" hidden="1" x14ac:dyDescent="0.25"/>
    <row r="38559" hidden="1" x14ac:dyDescent="0.25"/>
    <row r="38560" hidden="1" x14ac:dyDescent="0.25"/>
    <row r="38561" hidden="1" x14ac:dyDescent="0.25"/>
    <row r="38562" hidden="1" x14ac:dyDescent="0.25"/>
    <row r="38563" hidden="1" x14ac:dyDescent="0.25"/>
    <row r="38564" hidden="1" x14ac:dyDescent="0.25"/>
    <row r="38565" hidden="1" x14ac:dyDescent="0.25"/>
    <row r="38566" hidden="1" x14ac:dyDescent="0.25"/>
    <row r="38567" hidden="1" x14ac:dyDescent="0.25"/>
    <row r="38568" hidden="1" x14ac:dyDescent="0.25"/>
    <row r="38569" hidden="1" x14ac:dyDescent="0.25"/>
    <row r="38570" hidden="1" x14ac:dyDescent="0.25"/>
    <row r="38571" hidden="1" x14ac:dyDescent="0.25"/>
    <row r="38572" hidden="1" x14ac:dyDescent="0.25"/>
    <row r="38573" hidden="1" x14ac:dyDescent="0.25"/>
    <row r="38574" hidden="1" x14ac:dyDescent="0.25"/>
    <row r="38575" hidden="1" x14ac:dyDescent="0.25"/>
    <row r="38576" hidden="1" x14ac:dyDescent="0.25"/>
    <row r="38577" hidden="1" x14ac:dyDescent="0.25"/>
    <row r="38578" hidden="1" x14ac:dyDescent="0.25"/>
    <row r="38579" hidden="1" x14ac:dyDescent="0.25"/>
    <row r="38580" hidden="1" x14ac:dyDescent="0.25"/>
    <row r="38581" hidden="1" x14ac:dyDescent="0.25"/>
    <row r="38582" hidden="1" x14ac:dyDescent="0.25"/>
    <row r="38583" hidden="1" x14ac:dyDescent="0.25"/>
    <row r="38584" hidden="1" x14ac:dyDescent="0.25"/>
    <row r="38585" hidden="1" x14ac:dyDescent="0.25"/>
    <row r="38586" hidden="1" x14ac:dyDescent="0.25"/>
    <row r="38587" hidden="1" x14ac:dyDescent="0.25"/>
    <row r="38588" hidden="1" x14ac:dyDescent="0.25"/>
    <row r="38589" hidden="1" x14ac:dyDescent="0.25"/>
    <row r="38590" hidden="1" x14ac:dyDescent="0.25"/>
    <row r="38591" hidden="1" x14ac:dyDescent="0.25"/>
    <row r="38592" hidden="1" x14ac:dyDescent="0.25"/>
    <row r="38593" hidden="1" x14ac:dyDescent="0.25"/>
    <row r="38594" hidden="1" x14ac:dyDescent="0.25"/>
    <row r="38595" hidden="1" x14ac:dyDescent="0.25"/>
    <row r="38596" hidden="1" x14ac:dyDescent="0.25"/>
    <row r="38597" hidden="1" x14ac:dyDescent="0.25"/>
    <row r="38598" hidden="1" x14ac:dyDescent="0.25"/>
    <row r="38599" hidden="1" x14ac:dyDescent="0.25"/>
    <row r="38600" hidden="1" x14ac:dyDescent="0.25"/>
    <row r="38601" hidden="1" x14ac:dyDescent="0.25"/>
    <row r="38602" hidden="1" x14ac:dyDescent="0.25"/>
    <row r="38603" hidden="1" x14ac:dyDescent="0.25"/>
    <row r="38604" hidden="1" x14ac:dyDescent="0.25"/>
    <row r="38605" hidden="1" x14ac:dyDescent="0.25"/>
    <row r="38606" hidden="1" x14ac:dyDescent="0.25"/>
    <row r="38607" hidden="1" x14ac:dyDescent="0.25"/>
    <row r="38608" hidden="1" x14ac:dyDescent="0.25"/>
    <row r="38609" hidden="1" x14ac:dyDescent="0.25"/>
    <row r="38610" hidden="1" x14ac:dyDescent="0.25"/>
    <row r="38611" hidden="1" x14ac:dyDescent="0.25"/>
    <row r="38612" hidden="1" x14ac:dyDescent="0.25"/>
    <row r="38613" hidden="1" x14ac:dyDescent="0.25"/>
    <row r="38614" hidden="1" x14ac:dyDescent="0.25"/>
    <row r="38615" hidden="1" x14ac:dyDescent="0.25"/>
    <row r="38616" hidden="1" x14ac:dyDescent="0.25"/>
    <row r="38617" hidden="1" x14ac:dyDescent="0.25"/>
    <row r="38618" hidden="1" x14ac:dyDescent="0.25"/>
    <row r="38619" hidden="1" x14ac:dyDescent="0.25"/>
    <row r="38620" hidden="1" x14ac:dyDescent="0.25"/>
    <row r="38621" hidden="1" x14ac:dyDescent="0.25"/>
    <row r="38622" hidden="1" x14ac:dyDescent="0.25"/>
    <row r="38623" hidden="1" x14ac:dyDescent="0.25"/>
    <row r="38624" hidden="1" x14ac:dyDescent="0.25"/>
    <row r="38625" hidden="1" x14ac:dyDescent="0.25"/>
    <row r="38626" hidden="1" x14ac:dyDescent="0.25"/>
    <row r="38627" hidden="1" x14ac:dyDescent="0.25"/>
    <row r="38628" hidden="1" x14ac:dyDescent="0.25"/>
    <row r="38629" hidden="1" x14ac:dyDescent="0.25"/>
    <row r="38630" hidden="1" x14ac:dyDescent="0.25"/>
    <row r="38631" hidden="1" x14ac:dyDescent="0.25"/>
    <row r="38632" hidden="1" x14ac:dyDescent="0.25"/>
    <row r="38633" hidden="1" x14ac:dyDescent="0.25"/>
    <row r="38634" hidden="1" x14ac:dyDescent="0.25"/>
    <row r="38635" hidden="1" x14ac:dyDescent="0.25"/>
    <row r="38636" hidden="1" x14ac:dyDescent="0.25"/>
    <row r="38637" hidden="1" x14ac:dyDescent="0.25"/>
    <row r="38638" hidden="1" x14ac:dyDescent="0.25"/>
    <row r="38639" hidden="1" x14ac:dyDescent="0.25"/>
    <row r="38640" hidden="1" x14ac:dyDescent="0.25"/>
    <row r="38641" hidden="1" x14ac:dyDescent="0.25"/>
    <row r="38642" hidden="1" x14ac:dyDescent="0.25"/>
    <row r="38643" hidden="1" x14ac:dyDescent="0.25"/>
    <row r="38644" hidden="1" x14ac:dyDescent="0.25"/>
    <row r="38645" hidden="1" x14ac:dyDescent="0.25"/>
    <row r="38646" hidden="1" x14ac:dyDescent="0.25"/>
    <row r="38647" hidden="1" x14ac:dyDescent="0.25"/>
    <row r="38648" hidden="1" x14ac:dyDescent="0.25"/>
    <row r="38649" hidden="1" x14ac:dyDescent="0.25"/>
    <row r="38650" hidden="1" x14ac:dyDescent="0.25"/>
    <row r="38651" hidden="1" x14ac:dyDescent="0.25"/>
    <row r="38652" hidden="1" x14ac:dyDescent="0.25"/>
    <row r="38653" hidden="1" x14ac:dyDescent="0.25"/>
    <row r="38654" hidden="1" x14ac:dyDescent="0.25"/>
    <row r="38655" hidden="1" x14ac:dyDescent="0.25"/>
    <row r="38656" hidden="1" x14ac:dyDescent="0.25"/>
    <row r="38657" hidden="1" x14ac:dyDescent="0.25"/>
    <row r="38658" hidden="1" x14ac:dyDescent="0.25"/>
    <row r="38659" hidden="1" x14ac:dyDescent="0.25"/>
    <row r="38660" hidden="1" x14ac:dyDescent="0.25"/>
    <row r="38661" hidden="1" x14ac:dyDescent="0.25"/>
    <row r="38662" hidden="1" x14ac:dyDescent="0.25"/>
    <row r="38663" hidden="1" x14ac:dyDescent="0.25"/>
    <row r="38664" hidden="1" x14ac:dyDescent="0.25"/>
    <row r="38665" hidden="1" x14ac:dyDescent="0.25"/>
    <row r="38666" hidden="1" x14ac:dyDescent="0.25"/>
    <row r="38667" hidden="1" x14ac:dyDescent="0.25"/>
    <row r="38668" hidden="1" x14ac:dyDescent="0.25"/>
    <row r="38669" hidden="1" x14ac:dyDescent="0.25"/>
    <row r="38670" hidden="1" x14ac:dyDescent="0.25"/>
    <row r="38671" hidden="1" x14ac:dyDescent="0.25"/>
    <row r="38672" hidden="1" x14ac:dyDescent="0.25"/>
    <row r="38673" hidden="1" x14ac:dyDescent="0.25"/>
    <row r="38674" hidden="1" x14ac:dyDescent="0.25"/>
    <row r="38675" hidden="1" x14ac:dyDescent="0.25"/>
    <row r="38676" hidden="1" x14ac:dyDescent="0.25"/>
    <row r="38677" hidden="1" x14ac:dyDescent="0.25"/>
    <row r="38678" hidden="1" x14ac:dyDescent="0.25"/>
    <row r="38679" hidden="1" x14ac:dyDescent="0.25"/>
    <row r="38680" hidden="1" x14ac:dyDescent="0.25"/>
    <row r="38681" hidden="1" x14ac:dyDescent="0.25"/>
    <row r="38682" hidden="1" x14ac:dyDescent="0.25"/>
    <row r="38683" hidden="1" x14ac:dyDescent="0.25"/>
    <row r="38684" hidden="1" x14ac:dyDescent="0.25"/>
    <row r="38685" hidden="1" x14ac:dyDescent="0.25"/>
    <row r="38686" hidden="1" x14ac:dyDescent="0.25"/>
    <row r="38687" hidden="1" x14ac:dyDescent="0.25"/>
    <row r="38688" hidden="1" x14ac:dyDescent="0.25"/>
    <row r="38689" hidden="1" x14ac:dyDescent="0.25"/>
    <row r="38690" hidden="1" x14ac:dyDescent="0.25"/>
    <row r="38691" hidden="1" x14ac:dyDescent="0.25"/>
    <row r="38692" hidden="1" x14ac:dyDescent="0.25"/>
    <row r="38693" hidden="1" x14ac:dyDescent="0.25"/>
    <row r="38694" hidden="1" x14ac:dyDescent="0.25"/>
    <row r="38695" hidden="1" x14ac:dyDescent="0.25"/>
    <row r="38696" hidden="1" x14ac:dyDescent="0.25"/>
    <row r="38697" hidden="1" x14ac:dyDescent="0.25"/>
    <row r="38698" hidden="1" x14ac:dyDescent="0.25"/>
    <row r="38699" hidden="1" x14ac:dyDescent="0.25"/>
    <row r="38700" hidden="1" x14ac:dyDescent="0.25"/>
    <row r="38701" hidden="1" x14ac:dyDescent="0.25"/>
    <row r="38702" hidden="1" x14ac:dyDescent="0.25"/>
    <row r="38703" hidden="1" x14ac:dyDescent="0.25"/>
    <row r="38704" hidden="1" x14ac:dyDescent="0.25"/>
    <row r="38705" hidden="1" x14ac:dyDescent="0.25"/>
    <row r="38706" hidden="1" x14ac:dyDescent="0.25"/>
    <row r="38707" hidden="1" x14ac:dyDescent="0.25"/>
    <row r="38708" hidden="1" x14ac:dyDescent="0.25"/>
    <row r="38709" hidden="1" x14ac:dyDescent="0.25"/>
    <row r="38710" hidden="1" x14ac:dyDescent="0.25"/>
    <row r="38711" hidden="1" x14ac:dyDescent="0.25"/>
    <row r="38712" hidden="1" x14ac:dyDescent="0.25"/>
    <row r="38713" hidden="1" x14ac:dyDescent="0.25"/>
    <row r="38714" hidden="1" x14ac:dyDescent="0.25"/>
    <row r="38715" hidden="1" x14ac:dyDescent="0.25"/>
    <row r="38716" hidden="1" x14ac:dyDescent="0.25"/>
    <row r="38717" hidden="1" x14ac:dyDescent="0.25"/>
    <row r="38718" hidden="1" x14ac:dyDescent="0.25"/>
    <row r="38719" hidden="1" x14ac:dyDescent="0.25"/>
    <row r="38720" hidden="1" x14ac:dyDescent="0.25"/>
    <row r="38721" hidden="1" x14ac:dyDescent="0.25"/>
    <row r="38722" hidden="1" x14ac:dyDescent="0.25"/>
    <row r="38723" hidden="1" x14ac:dyDescent="0.25"/>
    <row r="38724" hidden="1" x14ac:dyDescent="0.25"/>
    <row r="38725" hidden="1" x14ac:dyDescent="0.25"/>
    <row r="38726" hidden="1" x14ac:dyDescent="0.25"/>
    <row r="38727" hidden="1" x14ac:dyDescent="0.25"/>
    <row r="38728" hidden="1" x14ac:dyDescent="0.25"/>
    <row r="38729" hidden="1" x14ac:dyDescent="0.25"/>
    <row r="38730" hidden="1" x14ac:dyDescent="0.25"/>
    <row r="38731" hidden="1" x14ac:dyDescent="0.25"/>
    <row r="38732" hidden="1" x14ac:dyDescent="0.25"/>
    <row r="38733" hidden="1" x14ac:dyDescent="0.25"/>
    <row r="38734" hidden="1" x14ac:dyDescent="0.25"/>
    <row r="38735" hidden="1" x14ac:dyDescent="0.25"/>
    <row r="38736" hidden="1" x14ac:dyDescent="0.25"/>
    <row r="38737" hidden="1" x14ac:dyDescent="0.25"/>
    <row r="38738" hidden="1" x14ac:dyDescent="0.25"/>
    <row r="38739" hidden="1" x14ac:dyDescent="0.25"/>
    <row r="38740" hidden="1" x14ac:dyDescent="0.25"/>
    <row r="38741" hidden="1" x14ac:dyDescent="0.25"/>
    <row r="38742" hidden="1" x14ac:dyDescent="0.25"/>
    <row r="38743" hidden="1" x14ac:dyDescent="0.25"/>
    <row r="38744" hidden="1" x14ac:dyDescent="0.25"/>
    <row r="38745" hidden="1" x14ac:dyDescent="0.25"/>
    <row r="38746" hidden="1" x14ac:dyDescent="0.25"/>
    <row r="38747" hidden="1" x14ac:dyDescent="0.25"/>
    <row r="38748" hidden="1" x14ac:dyDescent="0.25"/>
    <row r="38749" hidden="1" x14ac:dyDescent="0.25"/>
    <row r="38750" hidden="1" x14ac:dyDescent="0.25"/>
    <row r="38751" hidden="1" x14ac:dyDescent="0.25"/>
    <row r="38752" hidden="1" x14ac:dyDescent="0.25"/>
    <row r="38753" hidden="1" x14ac:dyDescent="0.25"/>
    <row r="38754" hidden="1" x14ac:dyDescent="0.25"/>
    <row r="38755" hidden="1" x14ac:dyDescent="0.25"/>
    <row r="38756" hidden="1" x14ac:dyDescent="0.25"/>
    <row r="38757" hidden="1" x14ac:dyDescent="0.25"/>
    <row r="38758" hidden="1" x14ac:dyDescent="0.25"/>
    <row r="38759" hidden="1" x14ac:dyDescent="0.25"/>
    <row r="38760" hidden="1" x14ac:dyDescent="0.25"/>
    <row r="38761" hidden="1" x14ac:dyDescent="0.25"/>
    <row r="38762" hidden="1" x14ac:dyDescent="0.25"/>
    <row r="38763" hidden="1" x14ac:dyDescent="0.25"/>
    <row r="38764" hidden="1" x14ac:dyDescent="0.25"/>
    <row r="38765" hidden="1" x14ac:dyDescent="0.25"/>
    <row r="38766" hidden="1" x14ac:dyDescent="0.25"/>
    <row r="38767" hidden="1" x14ac:dyDescent="0.25"/>
    <row r="38768" hidden="1" x14ac:dyDescent="0.25"/>
    <row r="38769" hidden="1" x14ac:dyDescent="0.25"/>
    <row r="38770" hidden="1" x14ac:dyDescent="0.25"/>
    <row r="38771" hidden="1" x14ac:dyDescent="0.25"/>
    <row r="38772" hidden="1" x14ac:dyDescent="0.25"/>
    <row r="38773" hidden="1" x14ac:dyDescent="0.25"/>
    <row r="38774" hidden="1" x14ac:dyDescent="0.25"/>
    <row r="38775" hidden="1" x14ac:dyDescent="0.25"/>
    <row r="38776" hidden="1" x14ac:dyDescent="0.25"/>
    <row r="38777" hidden="1" x14ac:dyDescent="0.25"/>
    <row r="38778" hidden="1" x14ac:dyDescent="0.25"/>
    <row r="38779" hidden="1" x14ac:dyDescent="0.25"/>
    <row r="38780" hidden="1" x14ac:dyDescent="0.25"/>
    <row r="38781" hidden="1" x14ac:dyDescent="0.25"/>
    <row r="38782" hidden="1" x14ac:dyDescent="0.25"/>
    <row r="38783" hidden="1" x14ac:dyDescent="0.25"/>
    <row r="38784" hidden="1" x14ac:dyDescent="0.25"/>
    <row r="38785" hidden="1" x14ac:dyDescent="0.25"/>
    <row r="38786" hidden="1" x14ac:dyDescent="0.25"/>
    <row r="38787" hidden="1" x14ac:dyDescent="0.25"/>
    <row r="38788" hidden="1" x14ac:dyDescent="0.25"/>
    <row r="38789" hidden="1" x14ac:dyDescent="0.25"/>
    <row r="38790" hidden="1" x14ac:dyDescent="0.25"/>
    <row r="38791" hidden="1" x14ac:dyDescent="0.25"/>
    <row r="38792" hidden="1" x14ac:dyDescent="0.25"/>
    <row r="38793" hidden="1" x14ac:dyDescent="0.25"/>
    <row r="38794" hidden="1" x14ac:dyDescent="0.25"/>
    <row r="38795" hidden="1" x14ac:dyDescent="0.25"/>
    <row r="38796" hidden="1" x14ac:dyDescent="0.25"/>
    <row r="38797" hidden="1" x14ac:dyDescent="0.25"/>
    <row r="38798" hidden="1" x14ac:dyDescent="0.25"/>
    <row r="38799" hidden="1" x14ac:dyDescent="0.25"/>
    <row r="38800" hidden="1" x14ac:dyDescent="0.25"/>
    <row r="38801" hidden="1" x14ac:dyDescent="0.25"/>
    <row r="38802" hidden="1" x14ac:dyDescent="0.25"/>
    <row r="38803" hidden="1" x14ac:dyDescent="0.25"/>
    <row r="38804" hidden="1" x14ac:dyDescent="0.25"/>
    <row r="38805" hidden="1" x14ac:dyDescent="0.25"/>
    <row r="38806" hidden="1" x14ac:dyDescent="0.25"/>
    <row r="38807" hidden="1" x14ac:dyDescent="0.25"/>
    <row r="38808" hidden="1" x14ac:dyDescent="0.25"/>
    <row r="38809" hidden="1" x14ac:dyDescent="0.25"/>
    <row r="38810" hidden="1" x14ac:dyDescent="0.25"/>
    <row r="38811" hidden="1" x14ac:dyDescent="0.25"/>
    <row r="38812" hidden="1" x14ac:dyDescent="0.25"/>
    <row r="38813" hidden="1" x14ac:dyDescent="0.25"/>
    <row r="38814" hidden="1" x14ac:dyDescent="0.25"/>
    <row r="38815" hidden="1" x14ac:dyDescent="0.25"/>
    <row r="38816" hidden="1" x14ac:dyDescent="0.25"/>
    <row r="38817" hidden="1" x14ac:dyDescent="0.25"/>
    <row r="38818" hidden="1" x14ac:dyDescent="0.25"/>
    <row r="38819" hidden="1" x14ac:dyDescent="0.25"/>
    <row r="38820" hidden="1" x14ac:dyDescent="0.25"/>
    <row r="38821" hidden="1" x14ac:dyDescent="0.25"/>
    <row r="38822" hidden="1" x14ac:dyDescent="0.25"/>
    <row r="38823" hidden="1" x14ac:dyDescent="0.25"/>
    <row r="38824" hidden="1" x14ac:dyDescent="0.25"/>
    <row r="38825" hidden="1" x14ac:dyDescent="0.25"/>
    <row r="38826" hidden="1" x14ac:dyDescent="0.25"/>
    <row r="38827" hidden="1" x14ac:dyDescent="0.25"/>
    <row r="38828" hidden="1" x14ac:dyDescent="0.25"/>
    <row r="38829" hidden="1" x14ac:dyDescent="0.25"/>
    <row r="38830" hidden="1" x14ac:dyDescent="0.25"/>
    <row r="38831" hidden="1" x14ac:dyDescent="0.25"/>
    <row r="38832" hidden="1" x14ac:dyDescent="0.25"/>
    <row r="38833" hidden="1" x14ac:dyDescent="0.25"/>
    <row r="38834" hidden="1" x14ac:dyDescent="0.25"/>
    <row r="38835" hidden="1" x14ac:dyDescent="0.25"/>
    <row r="38836" hidden="1" x14ac:dyDescent="0.25"/>
    <row r="38837" hidden="1" x14ac:dyDescent="0.25"/>
    <row r="38838" hidden="1" x14ac:dyDescent="0.25"/>
    <row r="38839" hidden="1" x14ac:dyDescent="0.25"/>
    <row r="38840" hidden="1" x14ac:dyDescent="0.25"/>
    <row r="38841" hidden="1" x14ac:dyDescent="0.25"/>
    <row r="38842" hidden="1" x14ac:dyDescent="0.25"/>
    <row r="38843" hidden="1" x14ac:dyDescent="0.25"/>
    <row r="38844" hidden="1" x14ac:dyDescent="0.25"/>
    <row r="38845" hidden="1" x14ac:dyDescent="0.25"/>
    <row r="38846" hidden="1" x14ac:dyDescent="0.25"/>
    <row r="38847" hidden="1" x14ac:dyDescent="0.25"/>
    <row r="38848" hidden="1" x14ac:dyDescent="0.25"/>
    <row r="38849" hidden="1" x14ac:dyDescent="0.25"/>
    <row r="38850" hidden="1" x14ac:dyDescent="0.25"/>
    <row r="38851" hidden="1" x14ac:dyDescent="0.25"/>
    <row r="38852" hidden="1" x14ac:dyDescent="0.25"/>
    <row r="38853" hidden="1" x14ac:dyDescent="0.25"/>
    <row r="38854" hidden="1" x14ac:dyDescent="0.25"/>
    <row r="38855" hidden="1" x14ac:dyDescent="0.25"/>
    <row r="38856" hidden="1" x14ac:dyDescent="0.25"/>
    <row r="38857" hidden="1" x14ac:dyDescent="0.25"/>
    <row r="38858" hidden="1" x14ac:dyDescent="0.25"/>
    <row r="38859" hidden="1" x14ac:dyDescent="0.25"/>
    <row r="38860" hidden="1" x14ac:dyDescent="0.25"/>
    <row r="38861" hidden="1" x14ac:dyDescent="0.25"/>
    <row r="38862" hidden="1" x14ac:dyDescent="0.25"/>
    <row r="38863" hidden="1" x14ac:dyDescent="0.25"/>
    <row r="38864" hidden="1" x14ac:dyDescent="0.25"/>
    <row r="38865" hidden="1" x14ac:dyDescent="0.25"/>
    <row r="38866" hidden="1" x14ac:dyDescent="0.25"/>
    <row r="38867" hidden="1" x14ac:dyDescent="0.25"/>
    <row r="38868" hidden="1" x14ac:dyDescent="0.25"/>
    <row r="38869" hidden="1" x14ac:dyDescent="0.25"/>
    <row r="38870" hidden="1" x14ac:dyDescent="0.25"/>
    <row r="38871" hidden="1" x14ac:dyDescent="0.25"/>
    <row r="38872" hidden="1" x14ac:dyDescent="0.25"/>
    <row r="38873" hidden="1" x14ac:dyDescent="0.25"/>
    <row r="38874" hidden="1" x14ac:dyDescent="0.25"/>
    <row r="38875" hidden="1" x14ac:dyDescent="0.25"/>
    <row r="38876" hidden="1" x14ac:dyDescent="0.25"/>
    <row r="38877" hidden="1" x14ac:dyDescent="0.25"/>
    <row r="38878" hidden="1" x14ac:dyDescent="0.25"/>
    <row r="38879" hidden="1" x14ac:dyDescent="0.25"/>
    <row r="38880" hidden="1" x14ac:dyDescent="0.25"/>
    <row r="38881" hidden="1" x14ac:dyDescent="0.25"/>
    <row r="38882" hidden="1" x14ac:dyDescent="0.25"/>
    <row r="38883" hidden="1" x14ac:dyDescent="0.25"/>
    <row r="38884" hidden="1" x14ac:dyDescent="0.25"/>
    <row r="38885" hidden="1" x14ac:dyDescent="0.25"/>
    <row r="38886" hidden="1" x14ac:dyDescent="0.25"/>
    <row r="38887" hidden="1" x14ac:dyDescent="0.25"/>
    <row r="38888" hidden="1" x14ac:dyDescent="0.25"/>
    <row r="38889" hidden="1" x14ac:dyDescent="0.25"/>
    <row r="38890" hidden="1" x14ac:dyDescent="0.25"/>
    <row r="38891" hidden="1" x14ac:dyDescent="0.25"/>
    <row r="38892" hidden="1" x14ac:dyDescent="0.25"/>
    <row r="38893" hidden="1" x14ac:dyDescent="0.25"/>
    <row r="38894" hidden="1" x14ac:dyDescent="0.25"/>
    <row r="38895" hidden="1" x14ac:dyDescent="0.25"/>
    <row r="38896" hidden="1" x14ac:dyDescent="0.25"/>
    <row r="38897" hidden="1" x14ac:dyDescent="0.25"/>
    <row r="38898" hidden="1" x14ac:dyDescent="0.25"/>
    <row r="38899" hidden="1" x14ac:dyDescent="0.25"/>
    <row r="38900" hidden="1" x14ac:dyDescent="0.25"/>
    <row r="38901" hidden="1" x14ac:dyDescent="0.25"/>
    <row r="38902" hidden="1" x14ac:dyDescent="0.25"/>
    <row r="38903" hidden="1" x14ac:dyDescent="0.25"/>
    <row r="38904" hidden="1" x14ac:dyDescent="0.25"/>
    <row r="38905" hidden="1" x14ac:dyDescent="0.25"/>
    <row r="38906" hidden="1" x14ac:dyDescent="0.25"/>
    <row r="38907" hidden="1" x14ac:dyDescent="0.25"/>
    <row r="38908" hidden="1" x14ac:dyDescent="0.25"/>
    <row r="38909" hidden="1" x14ac:dyDescent="0.25"/>
    <row r="38910" hidden="1" x14ac:dyDescent="0.25"/>
    <row r="38911" hidden="1" x14ac:dyDescent="0.25"/>
    <row r="38912" hidden="1" x14ac:dyDescent="0.25"/>
    <row r="38913" hidden="1" x14ac:dyDescent="0.25"/>
    <row r="38914" hidden="1" x14ac:dyDescent="0.25"/>
    <row r="38915" hidden="1" x14ac:dyDescent="0.25"/>
    <row r="38916" hidden="1" x14ac:dyDescent="0.25"/>
    <row r="38917" hidden="1" x14ac:dyDescent="0.25"/>
    <row r="38918" hidden="1" x14ac:dyDescent="0.25"/>
    <row r="38919" hidden="1" x14ac:dyDescent="0.25"/>
    <row r="38920" hidden="1" x14ac:dyDescent="0.25"/>
    <row r="38921" hidden="1" x14ac:dyDescent="0.25"/>
    <row r="38922" hidden="1" x14ac:dyDescent="0.25"/>
    <row r="38923" hidden="1" x14ac:dyDescent="0.25"/>
    <row r="38924" hidden="1" x14ac:dyDescent="0.25"/>
    <row r="38925" hidden="1" x14ac:dyDescent="0.25"/>
    <row r="38926" hidden="1" x14ac:dyDescent="0.25"/>
    <row r="38927" hidden="1" x14ac:dyDescent="0.25"/>
    <row r="38928" hidden="1" x14ac:dyDescent="0.25"/>
    <row r="38929" hidden="1" x14ac:dyDescent="0.25"/>
    <row r="38930" hidden="1" x14ac:dyDescent="0.25"/>
    <row r="38931" hidden="1" x14ac:dyDescent="0.25"/>
    <row r="38932" hidden="1" x14ac:dyDescent="0.25"/>
    <row r="38933" hidden="1" x14ac:dyDescent="0.25"/>
    <row r="38934" hidden="1" x14ac:dyDescent="0.25"/>
    <row r="38935" hidden="1" x14ac:dyDescent="0.25"/>
    <row r="38936" hidden="1" x14ac:dyDescent="0.25"/>
    <row r="38937" hidden="1" x14ac:dyDescent="0.25"/>
    <row r="38938" hidden="1" x14ac:dyDescent="0.25"/>
    <row r="38939" hidden="1" x14ac:dyDescent="0.25"/>
    <row r="38940" hidden="1" x14ac:dyDescent="0.25"/>
    <row r="38941" hidden="1" x14ac:dyDescent="0.25"/>
    <row r="38942" hidden="1" x14ac:dyDescent="0.25"/>
    <row r="38943" hidden="1" x14ac:dyDescent="0.25"/>
    <row r="38944" hidden="1" x14ac:dyDescent="0.25"/>
    <row r="38945" hidden="1" x14ac:dyDescent="0.25"/>
    <row r="38946" hidden="1" x14ac:dyDescent="0.25"/>
    <row r="38947" hidden="1" x14ac:dyDescent="0.25"/>
    <row r="38948" hidden="1" x14ac:dyDescent="0.25"/>
    <row r="38949" hidden="1" x14ac:dyDescent="0.25"/>
    <row r="38950" hidden="1" x14ac:dyDescent="0.25"/>
    <row r="38951" hidden="1" x14ac:dyDescent="0.25"/>
    <row r="38952" hidden="1" x14ac:dyDescent="0.25"/>
    <row r="38953" hidden="1" x14ac:dyDescent="0.25"/>
    <row r="38954" hidden="1" x14ac:dyDescent="0.25"/>
    <row r="38955" hidden="1" x14ac:dyDescent="0.25"/>
    <row r="38956" hidden="1" x14ac:dyDescent="0.25"/>
    <row r="38957" hidden="1" x14ac:dyDescent="0.25"/>
    <row r="38958" hidden="1" x14ac:dyDescent="0.25"/>
    <row r="38959" hidden="1" x14ac:dyDescent="0.25"/>
    <row r="38960" hidden="1" x14ac:dyDescent="0.25"/>
    <row r="38961" hidden="1" x14ac:dyDescent="0.25"/>
    <row r="38962" hidden="1" x14ac:dyDescent="0.25"/>
    <row r="38963" hidden="1" x14ac:dyDescent="0.25"/>
    <row r="38964" hidden="1" x14ac:dyDescent="0.25"/>
    <row r="38965" hidden="1" x14ac:dyDescent="0.25"/>
    <row r="38966" hidden="1" x14ac:dyDescent="0.25"/>
    <row r="38967" hidden="1" x14ac:dyDescent="0.25"/>
    <row r="38968" hidden="1" x14ac:dyDescent="0.25"/>
    <row r="38969" hidden="1" x14ac:dyDescent="0.25"/>
    <row r="38970" hidden="1" x14ac:dyDescent="0.25"/>
    <row r="38971" hidden="1" x14ac:dyDescent="0.25"/>
    <row r="38972" hidden="1" x14ac:dyDescent="0.25"/>
    <row r="38973" hidden="1" x14ac:dyDescent="0.25"/>
    <row r="38974" hidden="1" x14ac:dyDescent="0.25"/>
    <row r="38975" hidden="1" x14ac:dyDescent="0.25"/>
    <row r="38976" hidden="1" x14ac:dyDescent="0.25"/>
    <row r="38977" hidden="1" x14ac:dyDescent="0.25"/>
    <row r="38978" hidden="1" x14ac:dyDescent="0.25"/>
    <row r="38979" hidden="1" x14ac:dyDescent="0.25"/>
    <row r="38980" hidden="1" x14ac:dyDescent="0.25"/>
    <row r="38981" hidden="1" x14ac:dyDescent="0.25"/>
    <row r="38982" hidden="1" x14ac:dyDescent="0.25"/>
    <row r="38983" hidden="1" x14ac:dyDescent="0.25"/>
    <row r="38984" hidden="1" x14ac:dyDescent="0.25"/>
    <row r="38985" hidden="1" x14ac:dyDescent="0.25"/>
    <row r="38986" hidden="1" x14ac:dyDescent="0.25"/>
    <row r="38987" hidden="1" x14ac:dyDescent="0.25"/>
    <row r="38988" hidden="1" x14ac:dyDescent="0.25"/>
    <row r="38989" hidden="1" x14ac:dyDescent="0.25"/>
    <row r="38990" hidden="1" x14ac:dyDescent="0.25"/>
    <row r="38991" hidden="1" x14ac:dyDescent="0.25"/>
    <row r="38992" hidden="1" x14ac:dyDescent="0.25"/>
    <row r="38993" hidden="1" x14ac:dyDescent="0.25"/>
    <row r="38994" hidden="1" x14ac:dyDescent="0.25"/>
    <row r="38995" hidden="1" x14ac:dyDescent="0.25"/>
    <row r="38996" hidden="1" x14ac:dyDescent="0.25"/>
    <row r="38997" hidden="1" x14ac:dyDescent="0.25"/>
    <row r="38998" hidden="1" x14ac:dyDescent="0.25"/>
    <row r="38999" hidden="1" x14ac:dyDescent="0.25"/>
    <row r="39000" hidden="1" x14ac:dyDescent="0.25"/>
    <row r="39001" hidden="1" x14ac:dyDescent="0.25"/>
    <row r="39002" hidden="1" x14ac:dyDescent="0.25"/>
    <row r="39003" hidden="1" x14ac:dyDescent="0.25"/>
    <row r="39004" hidden="1" x14ac:dyDescent="0.25"/>
    <row r="39005" hidden="1" x14ac:dyDescent="0.25"/>
    <row r="39006" hidden="1" x14ac:dyDescent="0.25"/>
    <row r="39007" hidden="1" x14ac:dyDescent="0.25"/>
    <row r="39008" hidden="1" x14ac:dyDescent="0.25"/>
    <row r="39009" hidden="1" x14ac:dyDescent="0.25"/>
    <row r="39010" hidden="1" x14ac:dyDescent="0.25"/>
    <row r="39011" hidden="1" x14ac:dyDescent="0.25"/>
    <row r="39012" hidden="1" x14ac:dyDescent="0.25"/>
    <row r="39013" hidden="1" x14ac:dyDescent="0.25"/>
    <row r="39014" hidden="1" x14ac:dyDescent="0.25"/>
    <row r="39015" hidden="1" x14ac:dyDescent="0.25"/>
    <row r="39016" hidden="1" x14ac:dyDescent="0.25"/>
    <row r="39017" hidden="1" x14ac:dyDescent="0.25"/>
    <row r="39018" hidden="1" x14ac:dyDescent="0.25"/>
    <row r="39019" hidden="1" x14ac:dyDescent="0.25"/>
    <row r="39020" hidden="1" x14ac:dyDescent="0.25"/>
    <row r="39021" hidden="1" x14ac:dyDescent="0.25"/>
    <row r="39022" hidden="1" x14ac:dyDescent="0.25"/>
    <row r="39023" hidden="1" x14ac:dyDescent="0.25"/>
    <row r="39024" hidden="1" x14ac:dyDescent="0.25"/>
    <row r="39025" hidden="1" x14ac:dyDescent="0.25"/>
    <row r="39026" hidden="1" x14ac:dyDescent="0.25"/>
    <row r="39027" hidden="1" x14ac:dyDescent="0.25"/>
    <row r="39028" hidden="1" x14ac:dyDescent="0.25"/>
    <row r="39029" hidden="1" x14ac:dyDescent="0.25"/>
    <row r="39030" hidden="1" x14ac:dyDescent="0.25"/>
    <row r="39031" hidden="1" x14ac:dyDescent="0.25"/>
    <row r="39032" hidden="1" x14ac:dyDescent="0.25"/>
    <row r="39033" hidden="1" x14ac:dyDescent="0.25"/>
    <row r="39034" hidden="1" x14ac:dyDescent="0.25"/>
    <row r="39035" hidden="1" x14ac:dyDescent="0.25"/>
    <row r="39036" hidden="1" x14ac:dyDescent="0.25"/>
    <row r="39037" hidden="1" x14ac:dyDescent="0.25"/>
    <row r="39038" hidden="1" x14ac:dyDescent="0.25"/>
    <row r="39039" hidden="1" x14ac:dyDescent="0.25"/>
    <row r="39040" hidden="1" x14ac:dyDescent="0.25"/>
    <row r="39041" hidden="1" x14ac:dyDescent="0.25"/>
    <row r="39042" hidden="1" x14ac:dyDescent="0.25"/>
    <row r="39043" hidden="1" x14ac:dyDescent="0.25"/>
    <row r="39044" hidden="1" x14ac:dyDescent="0.25"/>
    <row r="39045" hidden="1" x14ac:dyDescent="0.25"/>
    <row r="39046" hidden="1" x14ac:dyDescent="0.25"/>
    <row r="39047" hidden="1" x14ac:dyDescent="0.25"/>
    <row r="39048" hidden="1" x14ac:dyDescent="0.25"/>
    <row r="39049" hidden="1" x14ac:dyDescent="0.25"/>
    <row r="39050" hidden="1" x14ac:dyDescent="0.25"/>
    <row r="39051" hidden="1" x14ac:dyDescent="0.25"/>
    <row r="39052" hidden="1" x14ac:dyDescent="0.25"/>
    <row r="39053" hidden="1" x14ac:dyDescent="0.25"/>
    <row r="39054" hidden="1" x14ac:dyDescent="0.25"/>
    <row r="39055" hidden="1" x14ac:dyDescent="0.25"/>
    <row r="39056" hidden="1" x14ac:dyDescent="0.25"/>
    <row r="39057" hidden="1" x14ac:dyDescent="0.25"/>
    <row r="39058" hidden="1" x14ac:dyDescent="0.25"/>
    <row r="39059" hidden="1" x14ac:dyDescent="0.25"/>
    <row r="39060" hidden="1" x14ac:dyDescent="0.25"/>
    <row r="39061" hidden="1" x14ac:dyDescent="0.25"/>
    <row r="39062" hidden="1" x14ac:dyDescent="0.25"/>
    <row r="39063" hidden="1" x14ac:dyDescent="0.25"/>
    <row r="39064" hidden="1" x14ac:dyDescent="0.25"/>
    <row r="39065" hidden="1" x14ac:dyDescent="0.25"/>
    <row r="39066" hidden="1" x14ac:dyDescent="0.25"/>
    <row r="39067" hidden="1" x14ac:dyDescent="0.25"/>
    <row r="39068" hidden="1" x14ac:dyDescent="0.25"/>
    <row r="39069" hidden="1" x14ac:dyDescent="0.25"/>
    <row r="39070" hidden="1" x14ac:dyDescent="0.25"/>
    <row r="39071" hidden="1" x14ac:dyDescent="0.25"/>
    <row r="39072" hidden="1" x14ac:dyDescent="0.25"/>
    <row r="39073" hidden="1" x14ac:dyDescent="0.25"/>
    <row r="39074" hidden="1" x14ac:dyDescent="0.25"/>
    <row r="39075" hidden="1" x14ac:dyDescent="0.25"/>
    <row r="39076" hidden="1" x14ac:dyDescent="0.25"/>
    <row r="39077" hidden="1" x14ac:dyDescent="0.25"/>
    <row r="39078" hidden="1" x14ac:dyDescent="0.25"/>
    <row r="39079" hidden="1" x14ac:dyDescent="0.25"/>
    <row r="39080" hidden="1" x14ac:dyDescent="0.25"/>
    <row r="39081" hidden="1" x14ac:dyDescent="0.25"/>
    <row r="39082" hidden="1" x14ac:dyDescent="0.25"/>
    <row r="39083" hidden="1" x14ac:dyDescent="0.25"/>
    <row r="39084" hidden="1" x14ac:dyDescent="0.25"/>
    <row r="39085" hidden="1" x14ac:dyDescent="0.25"/>
    <row r="39086" hidden="1" x14ac:dyDescent="0.25"/>
    <row r="39087" hidden="1" x14ac:dyDescent="0.25"/>
    <row r="39088" hidden="1" x14ac:dyDescent="0.25"/>
    <row r="39089" hidden="1" x14ac:dyDescent="0.25"/>
    <row r="39090" hidden="1" x14ac:dyDescent="0.25"/>
    <row r="39091" hidden="1" x14ac:dyDescent="0.25"/>
    <row r="39092" hidden="1" x14ac:dyDescent="0.25"/>
    <row r="39093" hidden="1" x14ac:dyDescent="0.25"/>
    <row r="39094" hidden="1" x14ac:dyDescent="0.25"/>
    <row r="39095" hidden="1" x14ac:dyDescent="0.25"/>
    <row r="39096" hidden="1" x14ac:dyDescent="0.25"/>
    <row r="39097" hidden="1" x14ac:dyDescent="0.25"/>
    <row r="39098" hidden="1" x14ac:dyDescent="0.25"/>
    <row r="39099" hidden="1" x14ac:dyDescent="0.25"/>
    <row r="39100" hidden="1" x14ac:dyDescent="0.25"/>
    <row r="39101" hidden="1" x14ac:dyDescent="0.25"/>
    <row r="39102" hidden="1" x14ac:dyDescent="0.25"/>
    <row r="39103" hidden="1" x14ac:dyDescent="0.25"/>
    <row r="39104" hidden="1" x14ac:dyDescent="0.25"/>
    <row r="39105" hidden="1" x14ac:dyDescent="0.25"/>
    <row r="39106" hidden="1" x14ac:dyDescent="0.25"/>
    <row r="39107" hidden="1" x14ac:dyDescent="0.25"/>
    <row r="39108" hidden="1" x14ac:dyDescent="0.25"/>
    <row r="39109" hidden="1" x14ac:dyDescent="0.25"/>
    <row r="39110" hidden="1" x14ac:dyDescent="0.25"/>
    <row r="39111" hidden="1" x14ac:dyDescent="0.25"/>
    <row r="39112" hidden="1" x14ac:dyDescent="0.25"/>
    <row r="39113" hidden="1" x14ac:dyDescent="0.25"/>
    <row r="39114" hidden="1" x14ac:dyDescent="0.25"/>
    <row r="39115" hidden="1" x14ac:dyDescent="0.25"/>
    <row r="39116" hidden="1" x14ac:dyDescent="0.25"/>
    <row r="39117" hidden="1" x14ac:dyDescent="0.25"/>
    <row r="39118" hidden="1" x14ac:dyDescent="0.25"/>
    <row r="39119" hidden="1" x14ac:dyDescent="0.25"/>
    <row r="39120" hidden="1" x14ac:dyDescent="0.25"/>
    <row r="39121" hidden="1" x14ac:dyDescent="0.25"/>
    <row r="39122" hidden="1" x14ac:dyDescent="0.25"/>
    <row r="39123" hidden="1" x14ac:dyDescent="0.25"/>
    <row r="39124" hidden="1" x14ac:dyDescent="0.25"/>
    <row r="39125" hidden="1" x14ac:dyDescent="0.25"/>
    <row r="39126" hidden="1" x14ac:dyDescent="0.25"/>
    <row r="39127" hidden="1" x14ac:dyDescent="0.25"/>
    <row r="39128" hidden="1" x14ac:dyDescent="0.25"/>
    <row r="39129" hidden="1" x14ac:dyDescent="0.25"/>
    <row r="39130" hidden="1" x14ac:dyDescent="0.25"/>
    <row r="39131" hidden="1" x14ac:dyDescent="0.25"/>
    <row r="39132" hidden="1" x14ac:dyDescent="0.25"/>
    <row r="39133" hidden="1" x14ac:dyDescent="0.25"/>
    <row r="39134" hidden="1" x14ac:dyDescent="0.25"/>
    <row r="39135" hidden="1" x14ac:dyDescent="0.25"/>
    <row r="39136" hidden="1" x14ac:dyDescent="0.25"/>
    <row r="39137" hidden="1" x14ac:dyDescent="0.25"/>
    <row r="39138" hidden="1" x14ac:dyDescent="0.25"/>
    <row r="39139" hidden="1" x14ac:dyDescent="0.25"/>
    <row r="39140" hidden="1" x14ac:dyDescent="0.25"/>
    <row r="39141" hidden="1" x14ac:dyDescent="0.25"/>
    <row r="39142" hidden="1" x14ac:dyDescent="0.25"/>
    <row r="39143" hidden="1" x14ac:dyDescent="0.25"/>
    <row r="39144" hidden="1" x14ac:dyDescent="0.25"/>
    <row r="39145" hidden="1" x14ac:dyDescent="0.25"/>
    <row r="39146" hidden="1" x14ac:dyDescent="0.25"/>
    <row r="39147" hidden="1" x14ac:dyDescent="0.25"/>
    <row r="39148" hidden="1" x14ac:dyDescent="0.25"/>
    <row r="39149" hidden="1" x14ac:dyDescent="0.25"/>
    <row r="39150" hidden="1" x14ac:dyDescent="0.25"/>
    <row r="39151" hidden="1" x14ac:dyDescent="0.25"/>
    <row r="39152" hidden="1" x14ac:dyDescent="0.25"/>
    <row r="39153" hidden="1" x14ac:dyDescent="0.25"/>
    <row r="39154" hidden="1" x14ac:dyDescent="0.25"/>
    <row r="39155" hidden="1" x14ac:dyDescent="0.25"/>
    <row r="39156" hidden="1" x14ac:dyDescent="0.25"/>
    <row r="39157" hidden="1" x14ac:dyDescent="0.25"/>
    <row r="39158" hidden="1" x14ac:dyDescent="0.25"/>
    <row r="39159" hidden="1" x14ac:dyDescent="0.25"/>
    <row r="39160" hidden="1" x14ac:dyDescent="0.25"/>
    <row r="39161" hidden="1" x14ac:dyDescent="0.25"/>
    <row r="39162" hidden="1" x14ac:dyDescent="0.25"/>
    <row r="39163" hidden="1" x14ac:dyDescent="0.25"/>
    <row r="39164" hidden="1" x14ac:dyDescent="0.25"/>
    <row r="39165" hidden="1" x14ac:dyDescent="0.25"/>
    <row r="39166" hidden="1" x14ac:dyDescent="0.25"/>
    <row r="39167" hidden="1" x14ac:dyDescent="0.25"/>
    <row r="39168" hidden="1" x14ac:dyDescent="0.25"/>
    <row r="39169" hidden="1" x14ac:dyDescent="0.25"/>
    <row r="39170" hidden="1" x14ac:dyDescent="0.25"/>
    <row r="39171" hidden="1" x14ac:dyDescent="0.25"/>
  </sheetData>
  <mergeCells count="5">
    <mergeCell ref="B746:F746"/>
    <mergeCell ref="B5:I5"/>
    <mergeCell ref="B4:I4"/>
    <mergeCell ref="B3:I3"/>
    <mergeCell ref="B2:I2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5856"/>
  <sheetViews>
    <sheetView showGridLines="0" zoomScale="70" zoomScaleNormal="70" workbookViewId="0">
      <selection activeCell="J6" sqref="J6"/>
    </sheetView>
  </sheetViews>
  <sheetFormatPr baseColWidth="10" defaultRowHeight="15" x14ac:dyDescent="0.25"/>
  <cols>
    <col min="1" max="1" width="16.7109375" customWidth="1"/>
    <col min="2" max="2" width="26" style="13" customWidth="1"/>
    <col min="3" max="3" width="40.28515625" style="13" customWidth="1"/>
    <col min="4" max="4" width="27.7109375" style="13" customWidth="1"/>
    <col min="5" max="5" width="41.7109375" style="13" customWidth="1"/>
    <col min="6" max="6" width="25" style="13" customWidth="1"/>
    <col min="7" max="7" width="37.85546875" style="13" customWidth="1"/>
    <col min="9" max="9" width="16.140625" bestFit="1" customWidth="1"/>
    <col min="10" max="10" width="17" style="16" bestFit="1" customWidth="1"/>
    <col min="11" max="11" width="15.7109375" style="16" bestFit="1" customWidth="1"/>
    <col min="12" max="12" width="16.140625" style="17" bestFit="1" customWidth="1"/>
    <col min="13" max="13" width="15.28515625" style="17" bestFit="1" customWidth="1"/>
    <col min="14" max="14" width="16.42578125" style="18" bestFit="1" customWidth="1"/>
    <col min="15" max="15" width="15.28515625" style="17" bestFit="1" customWidth="1"/>
    <col min="16" max="16" width="11.42578125" style="19"/>
  </cols>
  <sheetData>
    <row r="1" spans="1:15" x14ac:dyDescent="0.25">
      <c r="I1" s="14"/>
      <c r="J1" s="15" t="s">
        <v>938</v>
      </c>
    </row>
    <row r="2" spans="1:15" x14ac:dyDescent="0.25">
      <c r="I2" s="14"/>
      <c r="J2" s="20" t="s">
        <v>939</v>
      </c>
      <c r="K2" s="20" t="s">
        <v>940</v>
      </c>
      <c r="L2" s="20" t="s">
        <v>941</v>
      </c>
      <c r="M2" s="20" t="s">
        <v>942</v>
      </c>
      <c r="N2" s="20" t="s">
        <v>943</v>
      </c>
      <c r="O2" s="20" t="s">
        <v>944</v>
      </c>
    </row>
    <row r="3" spans="1:15" x14ac:dyDescent="0.25">
      <c r="B3" s="46" t="s">
        <v>945</v>
      </c>
      <c r="C3"/>
      <c r="D3"/>
      <c r="E3"/>
      <c r="F3"/>
      <c r="G3"/>
      <c r="I3" s="14"/>
      <c r="J3" s="21">
        <v>1201000001</v>
      </c>
      <c r="K3" s="22" t="s">
        <v>946</v>
      </c>
      <c r="N3" s="21">
        <v>1211000001</v>
      </c>
    </row>
    <row r="4" spans="1:15" x14ac:dyDescent="0.25">
      <c r="A4" s="46" t="s">
        <v>947</v>
      </c>
      <c r="B4" t="s">
        <v>948</v>
      </c>
      <c r="C4" t="s">
        <v>949</v>
      </c>
      <c r="D4" t="s">
        <v>950</v>
      </c>
      <c r="E4" t="s">
        <v>951</v>
      </c>
      <c r="F4" t="s">
        <v>952</v>
      </c>
      <c r="G4" t="s">
        <v>953</v>
      </c>
      <c r="I4" s="23">
        <v>1201</v>
      </c>
      <c r="J4" s="24">
        <v>5976271375</v>
      </c>
      <c r="K4" s="24">
        <v>0</v>
      </c>
      <c r="N4" s="24">
        <v>84527559824.62001</v>
      </c>
    </row>
    <row r="5" spans="1:15" x14ac:dyDescent="0.25">
      <c r="A5" s="25">
        <v>120101</v>
      </c>
      <c r="B5" s="26">
        <v>5095825668.3900032</v>
      </c>
      <c r="C5" s="26">
        <v>0</v>
      </c>
      <c r="D5" s="26">
        <v>0</v>
      </c>
      <c r="E5" s="26">
        <v>0</v>
      </c>
      <c r="F5" s="26">
        <v>72595004272.869995</v>
      </c>
      <c r="G5" s="26">
        <v>0</v>
      </c>
      <c r="I5" s="23"/>
      <c r="J5" s="27">
        <f>-B5-B6+J4</f>
        <v>0</v>
      </c>
      <c r="K5" s="27">
        <f>-C5-C6+K4</f>
        <v>0</v>
      </c>
      <c r="N5" s="27">
        <f>-F5-F6+N4</f>
        <v>0</v>
      </c>
    </row>
    <row r="6" spans="1:15" x14ac:dyDescent="0.25">
      <c r="A6" s="25">
        <v>120102</v>
      </c>
      <c r="B6" s="26">
        <v>880445706.6099999</v>
      </c>
      <c r="C6" s="26">
        <v>0</v>
      </c>
      <c r="D6" s="26">
        <v>0</v>
      </c>
      <c r="E6" s="26">
        <v>0</v>
      </c>
      <c r="F6" s="26">
        <v>11932555551.75</v>
      </c>
      <c r="G6" s="26">
        <v>0</v>
      </c>
      <c r="I6" s="23"/>
      <c r="J6" s="18"/>
      <c r="K6" s="18"/>
    </row>
    <row r="7" spans="1:15" x14ac:dyDescent="0.25">
      <c r="A7" s="25">
        <v>120201</v>
      </c>
      <c r="B7" s="26">
        <v>8889170972.8999996</v>
      </c>
      <c r="C7" s="26">
        <v>1453442647.2299995</v>
      </c>
      <c r="D7" s="26">
        <v>0</v>
      </c>
      <c r="E7" s="26">
        <v>0</v>
      </c>
      <c r="F7" s="26">
        <v>-3075082524.9299998</v>
      </c>
      <c r="G7" s="26">
        <v>-140527964.83999968</v>
      </c>
      <c r="I7" s="23"/>
      <c r="J7" s="21">
        <v>1202000001</v>
      </c>
      <c r="K7" s="21">
        <v>1262000001</v>
      </c>
      <c r="N7" s="21">
        <v>1212000001</v>
      </c>
      <c r="O7" s="21">
        <v>1272000001</v>
      </c>
    </row>
    <row r="8" spans="1:15" x14ac:dyDescent="0.25">
      <c r="A8" s="25">
        <v>120202</v>
      </c>
      <c r="B8" s="26">
        <v>39141733.409999996</v>
      </c>
      <c r="C8" s="26">
        <v>20764845.329999998</v>
      </c>
      <c r="D8" s="26">
        <v>0</v>
      </c>
      <c r="E8" s="26">
        <v>0</v>
      </c>
      <c r="F8" s="26">
        <v>4081952108</v>
      </c>
      <c r="G8" s="26">
        <v>186540822.13999987</v>
      </c>
      <c r="I8" s="23">
        <v>1202</v>
      </c>
      <c r="J8" s="24">
        <v>10259777026.809999</v>
      </c>
      <c r="K8" s="24">
        <v>1933809774.45</v>
      </c>
      <c r="N8" s="24">
        <v>13361942603.610004</v>
      </c>
      <c r="O8" s="28">
        <v>765949068.08001494</v>
      </c>
    </row>
    <row r="9" spans="1:15" x14ac:dyDescent="0.25">
      <c r="A9" s="25">
        <v>120203</v>
      </c>
      <c r="B9" s="26">
        <v>738265806.23000002</v>
      </c>
      <c r="C9" s="26">
        <v>391652947.67000002</v>
      </c>
      <c r="D9" s="26">
        <v>0</v>
      </c>
      <c r="E9" s="26">
        <v>0</v>
      </c>
      <c r="F9" s="26">
        <v>9779686539.1599998</v>
      </c>
      <c r="G9" s="26">
        <v>446921159.04999924</v>
      </c>
      <c r="I9" s="23"/>
      <c r="J9" s="29">
        <f>SUM(B7:B11)-J8</f>
        <v>0</v>
      </c>
      <c r="K9" s="29">
        <f>-SUM(C7:C11)+K8</f>
        <v>0</v>
      </c>
      <c r="N9" s="29">
        <f>SUM(F7:F11)-N8</f>
        <v>0</v>
      </c>
      <c r="O9" s="29">
        <f>-SUM(G7:G11)+O8</f>
        <v>1.5377998352050781E-5</v>
      </c>
    </row>
    <row r="10" spans="1:15" x14ac:dyDescent="0.25">
      <c r="A10" s="25">
        <v>120204</v>
      </c>
      <c r="B10" s="26">
        <v>92028310.260000005</v>
      </c>
      <c r="C10" s="26">
        <v>13173444.910000011</v>
      </c>
      <c r="D10" s="26">
        <v>0</v>
      </c>
      <c r="E10" s="26">
        <v>0</v>
      </c>
      <c r="F10" s="26">
        <v>121216787.94</v>
      </c>
      <c r="G10" s="26">
        <v>3434475.6599999964</v>
      </c>
      <c r="I10" s="23"/>
      <c r="J10" s="18"/>
      <c r="K10" s="18"/>
    </row>
    <row r="11" spans="1:15" x14ac:dyDescent="0.25">
      <c r="A11" s="25">
        <v>120205</v>
      </c>
      <c r="B11" s="26">
        <v>501170204.01000005</v>
      </c>
      <c r="C11" s="26">
        <v>54775889.310000002</v>
      </c>
      <c r="D11" s="26">
        <v>0</v>
      </c>
      <c r="E11" s="26">
        <v>0</v>
      </c>
      <c r="F11" s="26">
        <v>2454169693.4400001</v>
      </c>
      <c r="G11" s="26">
        <v>269580576.07000017</v>
      </c>
      <c r="I11" s="23"/>
      <c r="J11" s="18"/>
      <c r="K11" s="18"/>
    </row>
    <row r="12" spans="1:15" x14ac:dyDescent="0.25">
      <c r="A12" s="25">
        <v>120304</v>
      </c>
      <c r="B12" s="26">
        <v>28172317747.130058</v>
      </c>
      <c r="C12" s="26">
        <v>8961856958.6399746</v>
      </c>
      <c r="D12" s="26">
        <v>0</v>
      </c>
      <c r="E12" s="26">
        <v>0</v>
      </c>
      <c r="F12" s="26">
        <v>-283880107.22999781</v>
      </c>
      <c r="G12" s="26">
        <v>11682227.64000044</v>
      </c>
      <c r="I12" s="23"/>
      <c r="J12" s="18"/>
      <c r="K12" s="18"/>
    </row>
    <row r="13" spans="1:15" x14ac:dyDescent="0.25">
      <c r="A13" s="25">
        <v>120305</v>
      </c>
      <c r="B13" s="26">
        <v>5982569940.950016</v>
      </c>
      <c r="C13" s="26">
        <v>1348622448.9000034</v>
      </c>
      <c r="D13" s="26">
        <v>0</v>
      </c>
      <c r="E13" s="26">
        <v>0</v>
      </c>
      <c r="F13" s="26">
        <v>821308566.10000098</v>
      </c>
      <c r="G13" s="26">
        <v>229912155.07999951</v>
      </c>
      <c r="I13" s="23"/>
      <c r="J13" s="21">
        <v>1203010001</v>
      </c>
      <c r="K13" s="21">
        <v>1263010001</v>
      </c>
      <c r="N13" s="21">
        <v>1213010001</v>
      </c>
      <c r="O13" s="21">
        <v>1273010001</v>
      </c>
    </row>
    <row r="14" spans="1:15" x14ac:dyDescent="0.25">
      <c r="A14" s="25">
        <v>120306</v>
      </c>
      <c r="B14" s="26">
        <v>5589349872.2398624</v>
      </c>
      <c r="C14" s="26">
        <v>1090421989.7800174</v>
      </c>
      <c r="D14" s="26">
        <v>0</v>
      </c>
      <c r="E14" s="26">
        <v>0</v>
      </c>
      <c r="F14" s="26">
        <v>-112077006.21999973</v>
      </c>
      <c r="G14" s="26">
        <v>116145543.08000006</v>
      </c>
      <c r="I14" s="23">
        <v>1203</v>
      </c>
      <c r="J14" s="24">
        <v>147551195260.49985</v>
      </c>
      <c r="K14" s="24">
        <v>30001504983.75</v>
      </c>
      <c r="N14" s="24">
        <v>102944341059.92984</v>
      </c>
      <c r="O14" s="28">
        <v>8384198996.7298403</v>
      </c>
    </row>
    <row r="15" spans="1:15" x14ac:dyDescent="0.25">
      <c r="A15" s="25">
        <v>120307</v>
      </c>
      <c r="B15" s="26">
        <v>2274093942.5699992</v>
      </c>
      <c r="C15" s="26">
        <v>1171502562.8000002</v>
      </c>
      <c r="D15" s="26">
        <v>0</v>
      </c>
      <c r="E15" s="26">
        <v>0</v>
      </c>
      <c r="F15" s="26">
        <v>555764043.84000015</v>
      </c>
      <c r="G15" s="26">
        <v>98962361.600000009</v>
      </c>
      <c r="I15" s="23"/>
      <c r="J15" s="30">
        <f>SUM(B12:B17)-J14</f>
        <v>0</v>
      </c>
      <c r="K15" s="30">
        <f>SUM(C12:C17)-K14</f>
        <v>-126564.61002731323</v>
      </c>
      <c r="N15" s="30">
        <f>SUM(F12:F17)-N14</f>
        <v>-1.52587890625E-4</v>
      </c>
      <c r="O15" s="30">
        <f>SUM(G12:G17)-O14</f>
        <v>1.015472412109375E-2</v>
      </c>
    </row>
    <row r="16" spans="1:15" x14ac:dyDescent="0.25">
      <c r="A16" s="25">
        <v>120308</v>
      </c>
      <c r="B16" s="26">
        <v>101161325838.47972</v>
      </c>
      <c r="C16" s="26">
        <v>15941865853.829979</v>
      </c>
      <c r="D16" s="26">
        <v>0</v>
      </c>
      <c r="E16" s="26">
        <v>0</v>
      </c>
      <c r="F16" s="26">
        <v>100444182358.38968</v>
      </c>
      <c r="G16" s="26">
        <v>7704723760.7599955</v>
      </c>
      <c r="J16" s="21">
        <v>1203030001</v>
      </c>
      <c r="K16" s="21">
        <v>1263030001</v>
      </c>
      <c r="N16" s="21">
        <v>1213030001</v>
      </c>
      <c r="O16" s="21">
        <v>1273030001</v>
      </c>
    </row>
    <row r="17" spans="1:15" x14ac:dyDescent="0.25">
      <c r="A17" s="25">
        <v>120380</v>
      </c>
      <c r="B17" s="26">
        <v>4371537919.130002</v>
      </c>
      <c r="C17" s="26">
        <v>1487108605.1899993</v>
      </c>
      <c r="D17" s="26">
        <v>0</v>
      </c>
      <c r="E17" s="26">
        <v>0</v>
      </c>
      <c r="F17" s="26">
        <v>1519043205.0499985</v>
      </c>
      <c r="G17" s="26">
        <v>222772948.5800001</v>
      </c>
      <c r="I17" s="23">
        <v>120381</v>
      </c>
      <c r="J17" s="24">
        <v>60453423830.870094</v>
      </c>
      <c r="K17" s="24">
        <v>13376609350.190001</v>
      </c>
      <c r="N17" s="24">
        <v>58036129444.670013</v>
      </c>
      <c r="O17" s="28">
        <v>4631500840.8499899</v>
      </c>
    </row>
    <row r="18" spans="1:15" x14ac:dyDescent="0.25">
      <c r="A18" s="25">
        <v>120381</v>
      </c>
      <c r="B18" s="26">
        <v>60453423830.870026</v>
      </c>
      <c r="C18" s="26">
        <v>13376735914.789993</v>
      </c>
      <c r="D18" s="26">
        <v>0</v>
      </c>
      <c r="E18" s="26">
        <v>0</v>
      </c>
      <c r="F18" s="26">
        <v>58036129444.669968</v>
      </c>
      <c r="G18" s="26">
        <v>4631500840.850009</v>
      </c>
      <c r="I18" s="23"/>
      <c r="J18" s="31">
        <f>+J17-B18</f>
        <v>6.866455078125E-5</v>
      </c>
      <c r="K18" s="31">
        <f>C18-K17</f>
        <v>126564.59999275208</v>
      </c>
      <c r="N18" s="31">
        <f>+N17-F18</f>
        <v>0</v>
      </c>
      <c r="O18" s="31">
        <f>G18-O17</f>
        <v>1.9073486328125E-5</v>
      </c>
    </row>
    <row r="19" spans="1:15" x14ac:dyDescent="0.25">
      <c r="A19" s="25">
        <v>120401</v>
      </c>
      <c r="B19" s="26">
        <v>12201140399.440001</v>
      </c>
      <c r="C19" s="26">
        <v>1672354274.1399999</v>
      </c>
      <c r="D19" s="26">
        <v>0</v>
      </c>
      <c r="E19" s="26">
        <v>0</v>
      </c>
      <c r="F19" s="26">
        <v>7025309466.9000006</v>
      </c>
      <c r="G19" s="26">
        <v>228815108.70000049</v>
      </c>
      <c r="I19" s="23"/>
      <c r="J19" s="18"/>
      <c r="K19" s="18"/>
    </row>
    <row r="20" spans="1:15" x14ac:dyDescent="0.25">
      <c r="A20" s="25">
        <v>120402</v>
      </c>
      <c r="B20" s="26">
        <v>752275626.79000008</v>
      </c>
      <c r="C20" s="26">
        <v>85903941.610000014</v>
      </c>
      <c r="D20" s="26">
        <v>0</v>
      </c>
      <c r="E20" s="26">
        <v>0</v>
      </c>
      <c r="F20" s="26">
        <v>180645987.67000002</v>
      </c>
      <c r="G20" s="26">
        <v>8485632.829999987</v>
      </c>
      <c r="I20" s="23"/>
      <c r="J20" s="18"/>
      <c r="K20" s="18"/>
    </row>
    <row r="21" spans="1:15" x14ac:dyDescent="0.25">
      <c r="A21" s="25">
        <v>120403</v>
      </c>
      <c r="B21" s="26">
        <v>224741222.61000001</v>
      </c>
      <c r="C21" s="26">
        <v>66941186.159999989</v>
      </c>
      <c r="D21" s="26">
        <v>0</v>
      </c>
      <c r="E21" s="26">
        <v>0</v>
      </c>
      <c r="F21" s="26">
        <v>333444656.38999999</v>
      </c>
      <c r="G21" s="26">
        <v>11028115.01999997</v>
      </c>
      <c r="I21" s="23"/>
      <c r="J21" s="18"/>
      <c r="K21" s="18"/>
    </row>
    <row r="22" spans="1:15" x14ac:dyDescent="0.25">
      <c r="A22" s="25">
        <v>120404</v>
      </c>
      <c r="B22" s="26">
        <v>125828241.22999996</v>
      </c>
      <c r="C22" s="26">
        <v>40666994.740000002</v>
      </c>
      <c r="D22" s="26">
        <v>0</v>
      </c>
      <c r="E22" s="26">
        <v>0</v>
      </c>
      <c r="F22" s="26">
        <v>2846910258.2200003</v>
      </c>
      <c r="G22" s="26">
        <v>100722120.27999994</v>
      </c>
      <c r="I22" s="23"/>
      <c r="J22" s="18"/>
      <c r="K22" s="18"/>
    </row>
    <row r="23" spans="1:15" x14ac:dyDescent="0.25">
      <c r="A23" s="25">
        <v>120405</v>
      </c>
      <c r="B23" s="26">
        <v>1747602102.1599998</v>
      </c>
      <c r="C23" s="26">
        <v>608998115.16999984</v>
      </c>
      <c r="D23" s="26">
        <v>0</v>
      </c>
      <c r="E23" s="26">
        <v>0</v>
      </c>
      <c r="F23" s="26">
        <v>1432310316.2800004</v>
      </c>
      <c r="G23" s="26">
        <v>15808252.880000066</v>
      </c>
      <c r="I23" s="23"/>
      <c r="J23" s="18"/>
      <c r="K23" s="18"/>
    </row>
    <row r="24" spans="1:15" x14ac:dyDescent="0.25">
      <c r="A24" s="25">
        <v>120406</v>
      </c>
      <c r="B24" s="26">
        <v>6859259471.4499998</v>
      </c>
      <c r="C24" s="26">
        <v>825597945.71999979</v>
      </c>
      <c r="D24" s="26">
        <v>0</v>
      </c>
      <c r="E24" s="26">
        <v>0</v>
      </c>
      <c r="F24" s="26">
        <v>3184022658.7599988</v>
      </c>
      <c r="G24" s="26">
        <v>244495569.8599996</v>
      </c>
      <c r="I24" s="23"/>
      <c r="J24" s="18"/>
      <c r="K24" s="18"/>
    </row>
    <row r="25" spans="1:15" x14ac:dyDescent="0.25">
      <c r="A25" s="25">
        <v>120408</v>
      </c>
      <c r="B25" s="26">
        <v>30640108.180000003</v>
      </c>
      <c r="C25" s="26">
        <v>10483037.52</v>
      </c>
      <c r="D25" s="26">
        <v>0</v>
      </c>
      <c r="E25" s="26">
        <v>0</v>
      </c>
      <c r="F25" s="26">
        <v>220868921.41999999</v>
      </c>
      <c r="G25" s="26">
        <v>9586253.0399999972</v>
      </c>
      <c r="I25" s="23"/>
      <c r="J25" s="21">
        <v>1204000001</v>
      </c>
      <c r="K25" s="21">
        <v>1264000001</v>
      </c>
      <c r="N25" s="21">
        <v>1214000001</v>
      </c>
      <c r="O25" s="21">
        <v>1274000001</v>
      </c>
    </row>
    <row r="26" spans="1:15" x14ac:dyDescent="0.25">
      <c r="A26" s="25">
        <v>120409</v>
      </c>
      <c r="B26" s="26">
        <v>4847036665.4400053</v>
      </c>
      <c r="C26" s="26">
        <v>1508773890.500001</v>
      </c>
      <c r="D26" s="26">
        <v>0</v>
      </c>
      <c r="E26" s="26">
        <v>0</v>
      </c>
      <c r="F26" s="26">
        <v>9502212691.6500015</v>
      </c>
      <c r="G26" s="26">
        <v>1367105297.7600002</v>
      </c>
      <c r="I26" s="23">
        <v>1204</v>
      </c>
      <c r="J26" s="24">
        <v>35152876203.150002</v>
      </c>
      <c r="K26" s="24">
        <v>6320466956.3900003</v>
      </c>
      <c r="N26" s="24">
        <v>31841859288.990021</v>
      </c>
      <c r="O26" s="28">
        <v>2528789374.4099998</v>
      </c>
    </row>
    <row r="27" spans="1:15" x14ac:dyDescent="0.25">
      <c r="A27" s="25">
        <v>120499</v>
      </c>
      <c r="B27" s="26">
        <v>8364352365.8499918</v>
      </c>
      <c r="C27" s="26">
        <v>1500747570.8300011</v>
      </c>
      <c r="D27" s="26">
        <v>0</v>
      </c>
      <c r="E27" s="26">
        <v>0</v>
      </c>
      <c r="F27" s="26">
        <v>7116134331.6999931</v>
      </c>
      <c r="G27" s="26">
        <v>542743024.03000069</v>
      </c>
      <c r="I27" s="23"/>
      <c r="J27" s="32">
        <f>SUM(B19:B27)-J26</f>
        <v>0</v>
      </c>
      <c r="K27" s="32">
        <f>SUM(C19:C27)-K26</f>
        <v>0</v>
      </c>
      <c r="N27" s="32">
        <f>SUM(F19:F27)-N26</f>
        <v>0</v>
      </c>
      <c r="O27" s="32">
        <f>SUM(G19:G27)-O26</f>
        <v>-9.9987983703613281E-3</v>
      </c>
    </row>
    <row r="28" spans="1:15" x14ac:dyDescent="0.25">
      <c r="A28" s="25">
        <v>120500</v>
      </c>
      <c r="B28" s="26">
        <v>1064803650.4500004</v>
      </c>
      <c r="C28" s="26">
        <v>75252111.570000067</v>
      </c>
      <c r="D28" s="26">
        <v>0</v>
      </c>
      <c r="E28" s="26">
        <v>0</v>
      </c>
      <c r="F28" s="26">
        <v>0</v>
      </c>
      <c r="G28" s="26">
        <v>0</v>
      </c>
      <c r="I28" s="23"/>
      <c r="J28" s="18"/>
      <c r="K28" s="18"/>
    </row>
    <row r="29" spans="1:15" x14ac:dyDescent="0.25">
      <c r="A29" s="25">
        <v>120501</v>
      </c>
      <c r="B29" s="26">
        <v>8730951532.6200161</v>
      </c>
      <c r="C29" s="26">
        <v>2259531413.2499971</v>
      </c>
      <c r="D29" s="26">
        <v>0</v>
      </c>
      <c r="E29" s="26">
        <v>0</v>
      </c>
      <c r="F29" s="26">
        <v>10877985921.740002</v>
      </c>
      <c r="G29" s="26">
        <v>832425613.88000095</v>
      </c>
      <c r="I29" s="23"/>
      <c r="J29" s="18"/>
      <c r="K29" s="18"/>
    </row>
    <row r="30" spans="1:15" x14ac:dyDescent="0.25">
      <c r="A30" s="25">
        <v>120502</v>
      </c>
      <c r="B30" s="26">
        <v>4245319164.0799994</v>
      </c>
      <c r="C30" s="26">
        <v>707222109.53999925</v>
      </c>
      <c r="D30" s="26">
        <v>0</v>
      </c>
      <c r="E30" s="26">
        <v>0</v>
      </c>
      <c r="F30" s="26">
        <v>-954238457.18000114</v>
      </c>
      <c r="G30" s="26">
        <v>-32344844.090000011</v>
      </c>
      <c r="I30" s="23"/>
      <c r="J30" s="18"/>
      <c r="K30" s="18"/>
    </row>
    <row r="31" spans="1:15" x14ac:dyDescent="0.25">
      <c r="A31" s="25">
        <v>120503</v>
      </c>
      <c r="B31" s="26">
        <v>2815716826.6699986</v>
      </c>
      <c r="C31" s="26">
        <v>743012841.50999963</v>
      </c>
      <c r="D31" s="26">
        <v>0</v>
      </c>
      <c r="E31" s="26">
        <v>0</v>
      </c>
      <c r="F31" s="26">
        <v>1161408178.0999985</v>
      </c>
      <c r="G31" s="26">
        <v>172606339.63000005</v>
      </c>
      <c r="I31" s="23"/>
      <c r="J31" s="21">
        <v>1205000001</v>
      </c>
      <c r="K31" s="21">
        <v>1265000001</v>
      </c>
      <c r="N31" s="21">
        <v>1215000001</v>
      </c>
      <c r="O31" s="21">
        <v>1275000001</v>
      </c>
    </row>
    <row r="32" spans="1:15" x14ac:dyDescent="0.25">
      <c r="A32" s="25">
        <v>120504</v>
      </c>
      <c r="B32" s="26">
        <v>3007845952.0500002</v>
      </c>
      <c r="C32" s="26">
        <v>1039813696.0799999</v>
      </c>
      <c r="D32" s="26">
        <v>0</v>
      </c>
      <c r="E32" s="26">
        <v>0</v>
      </c>
      <c r="F32" s="26">
        <v>488186936.70999986</v>
      </c>
      <c r="G32" s="26">
        <v>80346010.259999976</v>
      </c>
      <c r="I32" s="23">
        <v>1205</v>
      </c>
      <c r="J32" s="24">
        <v>21465556042.349358</v>
      </c>
      <c r="K32" s="24">
        <v>5459035365.2000103</v>
      </c>
      <c r="N32" s="24">
        <v>12320830560.460039</v>
      </c>
      <c r="O32" s="28">
        <v>1193488204.12995</v>
      </c>
    </row>
    <row r="33" spans="1:15" x14ac:dyDescent="0.25">
      <c r="A33" s="25">
        <v>120505</v>
      </c>
      <c r="B33" s="26">
        <v>1600918916.4800012</v>
      </c>
      <c r="C33" s="26">
        <v>634203193.24999976</v>
      </c>
      <c r="D33" s="26">
        <v>0</v>
      </c>
      <c r="E33" s="26">
        <v>0</v>
      </c>
      <c r="F33" s="26">
        <v>747487981.09000039</v>
      </c>
      <c r="G33" s="26">
        <v>140455084.45000002</v>
      </c>
      <c r="I33" s="23"/>
      <c r="J33" s="27">
        <f>SUM(B28:B33)-J32</f>
        <v>6.561279296875E-4</v>
      </c>
      <c r="K33" s="27">
        <f>SUM(C28:C33)-K32</f>
        <v>-1.33514404296875E-5</v>
      </c>
      <c r="N33" s="27">
        <f>SUM(F28:F33)-N32</f>
        <v>-4.00543212890625E-5</v>
      </c>
      <c r="O33" s="27">
        <f>SUM(G28:G33)-O32</f>
        <v>5.1021575927734375E-5</v>
      </c>
    </row>
    <row r="34" spans="1:15" x14ac:dyDescent="0.25">
      <c r="A34" s="25">
        <v>120601</v>
      </c>
      <c r="B34" s="26">
        <v>65197273.250000082</v>
      </c>
      <c r="C34" s="26">
        <v>50459620.030000009</v>
      </c>
      <c r="D34" s="26">
        <v>11950547.470000003</v>
      </c>
      <c r="E34" s="26">
        <v>11487379.940000011</v>
      </c>
      <c r="F34" s="26">
        <v>0</v>
      </c>
      <c r="G34" s="26">
        <v>0</v>
      </c>
      <c r="I34" s="23"/>
      <c r="J34" s="18"/>
      <c r="K34" s="18"/>
    </row>
    <row r="35" spans="1:15" x14ac:dyDescent="0.25">
      <c r="A35" s="25">
        <v>120602</v>
      </c>
      <c r="B35" s="26">
        <v>3408190536.3800349</v>
      </c>
      <c r="C35" s="26">
        <v>1666572922.5899875</v>
      </c>
      <c r="D35" s="26">
        <v>557586389.99000239</v>
      </c>
      <c r="E35" s="26">
        <v>530031908.87000084</v>
      </c>
      <c r="F35" s="26">
        <v>0</v>
      </c>
      <c r="G35" s="26">
        <v>0</v>
      </c>
      <c r="I35" s="23"/>
      <c r="J35" s="18"/>
      <c r="K35" s="18"/>
    </row>
    <row r="36" spans="1:15" x14ac:dyDescent="0.25">
      <c r="A36" s="25">
        <v>120604</v>
      </c>
      <c r="B36" s="26">
        <v>9920474581.7600193</v>
      </c>
      <c r="C36" s="26">
        <v>5942252280.5699511</v>
      </c>
      <c r="D36" s="26">
        <v>851923825.49998951</v>
      </c>
      <c r="E36" s="26">
        <v>799019321.92998934</v>
      </c>
      <c r="F36" s="26">
        <v>0</v>
      </c>
      <c r="G36" s="26">
        <v>0</v>
      </c>
      <c r="I36" s="23"/>
      <c r="J36" s="18"/>
      <c r="K36" s="18"/>
    </row>
    <row r="37" spans="1:15" x14ac:dyDescent="0.25">
      <c r="A37" s="25">
        <v>120605</v>
      </c>
      <c r="B37" s="26">
        <v>5142475568.409996</v>
      </c>
      <c r="C37" s="26">
        <v>2435418735.0200014</v>
      </c>
      <c r="D37" s="26">
        <v>875353408.39999974</v>
      </c>
      <c r="E37" s="26">
        <v>848467967.62999964</v>
      </c>
      <c r="F37" s="26">
        <v>0</v>
      </c>
      <c r="G37" s="26">
        <v>0</v>
      </c>
      <c r="I37" s="23"/>
      <c r="J37" s="18"/>
      <c r="K37" s="18"/>
    </row>
    <row r="38" spans="1:15" x14ac:dyDescent="0.25">
      <c r="A38" s="25">
        <v>120606</v>
      </c>
      <c r="B38" s="26">
        <v>3969821270.5999861</v>
      </c>
      <c r="C38" s="26">
        <v>1661763327.4099951</v>
      </c>
      <c r="D38" s="26">
        <v>556891280.7299993</v>
      </c>
      <c r="E38" s="26">
        <v>528702316.10999835</v>
      </c>
      <c r="F38" s="26">
        <v>0</v>
      </c>
      <c r="G38" s="26">
        <v>0</v>
      </c>
      <c r="I38" s="23"/>
      <c r="J38" s="18"/>
      <c r="K38" s="18"/>
    </row>
    <row r="39" spans="1:15" x14ac:dyDescent="0.25">
      <c r="A39" s="25">
        <v>120607</v>
      </c>
      <c r="B39" s="26">
        <v>113437505.77000001</v>
      </c>
      <c r="C39" s="26">
        <v>64833637.570000008</v>
      </c>
      <c r="D39" s="26">
        <v>40092775.360000014</v>
      </c>
      <c r="E39" s="26">
        <v>37945673.430000007</v>
      </c>
      <c r="F39" s="26">
        <v>0</v>
      </c>
      <c r="G39" s="26">
        <v>0</v>
      </c>
      <c r="I39" s="23"/>
      <c r="J39" s="18"/>
      <c r="K39" s="18"/>
    </row>
    <row r="40" spans="1:15" x14ac:dyDescent="0.25">
      <c r="A40" s="25">
        <v>120608</v>
      </c>
      <c r="B40" s="26">
        <v>474870840.77000016</v>
      </c>
      <c r="C40" s="26">
        <v>279685187.49999994</v>
      </c>
      <c r="D40" s="26">
        <v>185794260.3699998</v>
      </c>
      <c r="E40" s="26">
        <v>174564117.45999983</v>
      </c>
      <c r="F40" s="26">
        <v>0</v>
      </c>
      <c r="G40" s="26">
        <v>0</v>
      </c>
      <c r="I40" s="23"/>
      <c r="J40" s="33" t="s">
        <v>954</v>
      </c>
      <c r="K40" s="33" t="s">
        <v>955</v>
      </c>
      <c r="L40" s="33" t="s">
        <v>956</v>
      </c>
      <c r="M40" s="33" t="s">
        <v>957</v>
      </c>
    </row>
    <row r="41" spans="1:15" x14ac:dyDescent="0.25">
      <c r="A41" s="25">
        <v>120610</v>
      </c>
      <c r="B41" s="26">
        <v>38232411.190000035</v>
      </c>
      <c r="C41" s="26">
        <v>22063221.93000003</v>
      </c>
      <c r="D41" s="26">
        <v>15144807.829999991</v>
      </c>
      <c r="E41" s="26">
        <v>10230691.089999983</v>
      </c>
      <c r="F41" s="26">
        <v>0</v>
      </c>
      <c r="G41" s="26">
        <v>0</v>
      </c>
      <c r="I41" s="23">
        <v>1206</v>
      </c>
      <c r="J41" s="24">
        <v>35395291748.900002</v>
      </c>
      <c r="K41" s="24">
        <v>17384618697.619999</v>
      </c>
      <c r="L41" s="34">
        <v>3972370253.400001</v>
      </c>
      <c r="M41" s="28">
        <v>3752799254.9699998</v>
      </c>
    </row>
    <row r="42" spans="1:15" x14ac:dyDescent="0.25">
      <c r="A42" s="25">
        <v>120611</v>
      </c>
      <c r="B42" s="26">
        <v>1535894812.7099969</v>
      </c>
      <c r="C42" s="26">
        <v>755958509.4600029</v>
      </c>
      <c r="D42" s="26">
        <v>249491679.58999979</v>
      </c>
      <c r="E42" s="26">
        <v>237536044.64999971</v>
      </c>
      <c r="F42" s="26">
        <v>0</v>
      </c>
      <c r="G42" s="26">
        <v>0</v>
      </c>
      <c r="I42" s="14"/>
      <c r="J42" s="35">
        <f>SUM(B34:B44)-J41</f>
        <v>1.373291015625E-4</v>
      </c>
      <c r="K42" s="35">
        <f>SUM(C34:C44)-K41</f>
        <v>-9.1552734375E-5</v>
      </c>
      <c r="L42" s="35">
        <f>SUM(D34:D44)-L41</f>
        <v>-1.0013580322265625E-5</v>
      </c>
      <c r="M42" s="35">
        <f>SUM(E34:E44)-M41</f>
        <v>-8.106231689453125E-6</v>
      </c>
    </row>
    <row r="43" spans="1:15" x14ac:dyDescent="0.25">
      <c r="A43" s="25">
        <v>120612</v>
      </c>
      <c r="B43" s="26">
        <v>8871899395.8501091</v>
      </c>
      <c r="C43" s="26">
        <v>3621747228.6799664</v>
      </c>
      <c r="D43" s="26">
        <v>374661335.71000123</v>
      </c>
      <c r="E43" s="26">
        <v>330424084.95000356</v>
      </c>
      <c r="F43" s="26">
        <v>0</v>
      </c>
      <c r="G43" s="26">
        <v>0</v>
      </c>
      <c r="I43" s="14"/>
      <c r="J43" s="33" t="s">
        <v>958</v>
      </c>
      <c r="K43" s="33" t="s">
        <v>959</v>
      </c>
      <c r="L43" s="33" t="s">
        <v>960</v>
      </c>
      <c r="M43" s="33" t="s">
        <v>961</v>
      </c>
    </row>
    <row r="44" spans="1:15" x14ac:dyDescent="0.25">
      <c r="A44" s="25">
        <v>120614</v>
      </c>
      <c r="B44" s="26">
        <v>1854797552.2099984</v>
      </c>
      <c r="C44" s="26">
        <v>883864026.86000371</v>
      </c>
      <c r="D44" s="26">
        <v>253479942.44999996</v>
      </c>
      <c r="E44" s="26">
        <v>244389748.91000012</v>
      </c>
      <c r="F44" s="26">
        <v>0</v>
      </c>
      <c r="G44" s="26">
        <v>0</v>
      </c>
      <c r="I44" s="23">
        <v>1207</v>
      </c>
      <c r="J44" s="24">
        <v>9964781406.3800011</v>
      </c>
      <c r="K44" s="24">
        <v>6104628481.6800003</v>
      </c>
      <c r="L44" s="34">
        <v>2199154007.7699995</v>
      </c>
      <c r="M44" s="28">
        <v>2132256212.78</v>
      </c>
    </row>
    <row r="45" spans="1:15" x14ac:dyDescent="0.25">
      <c r="A45" s="25">
        <v>120701</v>
      </c>
      <c r="B45" s="26">
        <v>536473401.74000001</v>
      </c>
      <c r="C45" s="26">
        <v>444676047.26999998</v>
      </c>
      <c r="D45" s="26">
        <v>144001173.97</v>
      </c>
      <c r="E45" s="26">
        <v>135953606.88</v>
      </c>
      <c r="F45" s="26">
        <v>0</v>
      </c>
      <c r="G45" s="26">
        <v>0</v>
      </c>
      <c r="J45" s="36">
        <f>SUM(B45:B47)-J44</f>
        <v>0</v>
      </c>
      <c r="K45" s="36">
        <f>SUM(C45:C47)-K44</f>
        <v>0</v>
      </c>
      <c r="L45" s="36">
        <f>SUM(D45:D47)-L44</f>
        <v>0</v>
      </c>
      <c r="M45" s="36">
        <f>SUM(E45:E47)-M44</f>
        <v>-2.384185791015625E-6</v>
      </c>
    </row>
    <row r="46" spans="1:15" x14ac:dyDescent="0.25">
      <c r="A46" s="25">
        <v>120702</v>
      </c>
      <c r="B46" s="26">
        <v>6464142102.5099974</v>
      </c>
      <c r="C46" s="26">
        <v>4561912526.6699982</v>
      </c>
      <c r="D46" s="26">
        <v>2009285237.5399988</v>
      </c>
      <c r="E46" s="26">
        <v>1952683240.3699977</v>
      </c>
      <c r="F46" s="26">
        <v>0</v>
      </c>
      <c r="G46" s="26">
        <v>0</v>
      </c>
      <c r="I46" s="23">
        <v>1208</v>
      </c>
      <c r="J46" s="24">
        <v>132244886776.21005</v>
      </c>
      <c r="K46" s="21">
        <v>1208000001</v>
      </c>
    </row>
    <row r="47" spans="1:15" x14ac:dyDescent="0.25">
      <c r="A47" s="25">
        <v>120703</v>
      </c>
      <c r="B47" s="26">
        <v>2964165902.1300001</v>
      </c>
      <c r="C47" s="26">
        <v>1098039907.7399998</v>
      </c>
      <c r="D47" s="26">
        <v>45867596.259999998</v>
      </c>
      <c r="E47" s="26">
        <v>43619365.529999994</v>
      </c>
      <c r="F47" s="26">
        <v>0</v>
      </c>
      <c r="G47" s="26">
        <v>0</v>
      </c>
      <c r="J47" s="37">
        <f>+B48-J46</f>
        <v>0</v>
      </c>
      <c r="K47" s="18"/>
      <c r="L47" s="21">
        <v>1219000001</v>
      </c>
    </row>
    <row r="48" spans="1:15" x14ac:dyDescent="0.25">
      <c r="A48" s="25">
        <v>120800</v>
      </c>
      <c r="B48" s="26">
        <v>132244886776.20998</v>
      </c>
      <c r="C48" s="26">
        <v>0</v>
      </c>
      <c r="D48" s="26">
        <v>0</v>
      </c>
      <c r="E48" s="26">
        <v>0</v>
      </c>
      <c r="F48" s="26">
        <v>0</v>
      </c>
      <c r="G48" s="26">
        <v>0</v>
      </c>
      <c r="I48" s="23">
        <v>1209</v>
      </c>
      <c r="J48" s="24">
        <v>9119572.3399999999</v>
      </c>
      <c r="K48" s="21">
        <v>1209000001</v>
      </c>
      <c r="L48" s="28">
        <v>3572491843</v>
      </c>
    </row>
    <row r="49" spans="1:13" x14ac:dyDescent="0.25">
      <c r="A49" s="25">
        <v>120900</v>
      </c>
      <c r="B49" s="26">
        <v>9119572.3399999999</v>
      </c>
      <c r="C49" s="26">
        <v>0</v>
      </c>
      <c r="D49" s="26">
        <v>3572491842.7199998</v>
      </c>
      <c r="E49" s="26">
        <v>0</v>
      </c>
      <c r="F49" s="26">
        <v>0</v>
      </c>
      <c r="G49" s="26">
        <v>0</v>
      </c>
      <c r="J49" s="38">
        <f>+J48-B49</f>
        <v>0</v>
      </c>
      <c r="K49" s="18"/>
      <c r="L49" s="38">
        <f>+L48-D49</f>
        <v>0.28000020980834961</v>
      </c>
    </row>
    <row r="50" spans="1:13" x14ac:dyDescent="0.25">
      <c r="A50" s="25">
        <v>121001</v>
      </c>
      <c r="B50" s="26">
        <v>3481143219.2100005</v>
      </c>
      <c r="C50" s="26">
        <v>2965441952.3900003</v>
      </c>
      <c r="D50" s="26">
        <v>0</v>
      </c>
      <c r="E50" s="26">
        <v>0</v>
      </c>
      <c r="F50" s="26">
        <v>0</v>
      </c>
      <c r="G50" s="26">
        <v>0</v>
      </c>
      <c r="J50" s="39" t="s">
        <v>962</v>
      </c>
      <c r="K50" s="39" t="s">
        <v>963</v>
      </c>
    </row>
    <row r="51" spans="1:13" x14ac:dyDescent="0.25">
      <c r="A51" s="25">
        <v>121002</v>
      </c>
      <c r="B51" s="26">
        <v>5447891627.4099979</v>
      </c>
      <c r="C51" s="26">
        <v>4879361976.5</v>
      </c>
      <c r="D51" s="26">
        <v>0</v>
      </c>
      <c r="E51" s="26">
        <v>0</v>
      </c>
      <c r="F51" s="26">
        <v>0</v>
      </c>
      <c r="G51" s="26">
        <v>0</v>
      </c>
      <c r="I51" s="23">
        <v>1210</v>
      </c>
      <c r="J51" s="24">
        <v>8929034846.630003</v>
      </c>
      <c r="K51" s="24">
        <v>7844803928.8999996</v>
      </c>
      <c r="L51" s="33"/>
    </row>
    <row r="52" spans="1:13" x14ac:dyDescent="0.25">
      <c r="A52" s="40">
        <v>121100</v>
      </c>
      <c r="B52" s="26">
        <v>14772391044.699984</v>
      </c>
      <c r="C52" s="26">
        <v>8737993371.6600113</v>
      </c>
      <c r="D52" s="26">
        <v>1463444539.45</v>
      </c>
      <c r="E52" s="26">
        <v>3677878.9300000006</v>
      </c>
      <c r="F52" s="26">
        <v>4606458689.8800001</v>
      </c>
      <c r="G52" s="26">
        <v>909648358.65999997</v>
      </c>
      <c r="J52" s="41">
        <f>J51-(B50+B51)</f>
        <v>1.0004043579101562E-2</v>
      </c>
      <c r="K52" s="41">
        <f>K51-(C50+C51)</f>
        <v>9.9992752075195313E-3</v>
      </c>
    </row>
    <row r="53" spans="1:13" x14ac:dyDescent="0.25">
      <c r="A53" s="25">
        <v>12080</v>
      </c>
      <c r="B53" s="26">
        <v>2059706374.3200083</v>
      </c>
      <c r="C53" s="26">
        <v>205546439.82000104</v>
      </c>
      <c r="D53" s="26">
        <v>0</v>
      </c>
      <c r="E53" s="26">
        <v>0</v>
      </c>
      <c r="F53" s="26">
        <v>0</v>
      </c>
      <c r="G53" s="26">
        <v>0</v>
      </c>
      <c r="J53" s="21">
        <v>1221000001</v>
      </c>
      <c r="K53" s="21">
        <v>1282000001</v>
      </c>
      <c r="L53" s="21">
        <v>1222000001</v>
      </c>
      <c r="M53" s="21">
        <v>1283000001</v>
      </c>
    </row>
    <row r="54" spans="1:13" x14ac:dyDescent="0.25">
      <c r="A54" s="25" t="s">
        <v>964</v>
      </c>
      <c r="B54" s="26">
        <v>484234311508.14984</v>
      </c>
      <c r="C54" s="26">
        <v>97369017349.639893</v>
      </c>
      <c r="D54" s="26">
        <v>11207460643.339991</v>
      </c>
      <c r="E54" s="26">
        <v>5888733346.6799898</v>
      </c>
      <c r="F54" s="26">
        <v>307639121472.15973</v>
      </c>
      <c r="G54" s="26">
        <v>18413574842.860004</v>
      </c>
      <c r="I54" s="42">
        <v>1211</v>
      </c>
      <c r="J54" s="24">
        <v>14772391044.700001</v>
      </c>
      <c r="K54" s="24">
        <v>8737993371.6599998</v>
      </c>
      <c r="L54" s="28">
        <v>6069903229.3299999</v>
      </c>
      <c r="M54" s="28">
        <v>913326237.59000003</v>
      </c>
    </row>
    <row r="55" spans="1:13" x14ac:dyDescent="0.25">
      <c r="B55"/>
      <c r="C55"/>
      <c r="D55"/>
      <c r="E55"/>
      <c r="F55"/>
      <c r="G55"/>
      <c r="J55" s="27">
        <f>+J54-B52</f>
        <v>1.71661376953125E-5</v>
      </c>
      <c r="K55" s="27">
        <f>+K54-C52</f>
        <v>0</v>
      </c>
      <c r="L55" s="27">
        <f>+L54-D52-F52</f>
        <v>0</v>
      </c>
      <c r="M55" s="27">
        <f>+M54-E52-G52</f>
        <v>0</v>
      </c>
    </row>
    <row r="56" spans="1:13" x14ac:dyDescent="0.25">
      <c r="B56"/>
      <c r="C56"/>
      <c r="D56"/>
      <c r="E56"/>
      <c r="F56"/>
      <c r="G56"/>
      <c r="J56" s="33" t="s">
        <v>965</v>
      </c>
    </row>
    <row r="57" spans="1:13" x14ac:dyDescent="0.25">
      <c r="B57"/>
      <c r="C57"/>
      <c r="D57"/>
      <c r="E57"/>
      <c r="F57"/>
      <c r="G57"/>
      <c r="I57" s="23" t="s">
        <v>966</v>
      </c>
      <c r="J57" s="24">
        <v>2059706374.3200011</v>
      </c>
      <c r="K57" s="24">
        <v>205546439.81999999</v>
      </c>
    </row>
    <row r="58" spans="1:13" x14ac:dyDescent="0.25">
      <c r="B58"/>
      <c r="C58"/>
      <c r="D58"/>
      <c r="E58"/>
      <c r="F58"/>
      <c r="G58"/>
      <c r="J58" s="43">
        <f>SUM(B53)-J57</f>
        <v>7.152557373046875E-6</v>
      </c>
      <c r="K58" s="43">
        <f>SUM(C53)-K57</f>
        <v>1.0430812835693359E-6</v>
      </c>
    </row>
    <row r="59" spans="1:13" x14ac:dyDescent="0.25">
      <c r="B59"/>
      <c r="C59"/>
      <c r="D59"/>
      <c r="E59"/>
      <c r="F59"/>
      <c r="G59"/>
    </row>
    <row r="60" spans="1:13" x14ac:dyDescent="0.25">
      <c r="B60"/>
      <c r="C60"/>
    </row>
    <row r="61" spans="1:13" x14ac:dyDescent="0.25">
      <c r="B61"/>
      <c r="C61"/>
    </row>
    <row r="62" spans="1:13" x14ac:dyDescent="0.25">
      <c r="B62"/>
      <c r="C62"/>
    </row>
    <row r="63" spans="1:13" x14ac:dyDescent="0.25">
      <c r="B63"/>
      <c r="C63"/>
      <c r="J63" s="44"/>
    </row>
    <row r="64" spans="1:13" x14ac:dyDescent="0.25">
      <c r="B64"/>
      <c r="C64"/>
      <c r="J64" s="44"/>
    </row>
    <row r="65" spans="2:11" x14ac:dyDescent="0.25">
      <c r="B65"/>
      <c r="C65"/>
      <c r="J65" s="44"/>
      <c r="K65" s="45"/>
    </row>
    <row r="66" spans="2:11" x14ac:dyDescent="0.25">
      <c r="B66"/>
      <c r="C66"/>
      <c r="J66" s="44"/>
    </row>
    <row r="67" spans="2:11" x14ac:dyDescent="0.25">
      <c r="B67"/>
      <c r="C67"/>
      <c r="J67" s="44"/>
    </row>
    <row r="68" spans="2:11" x14ac:dyDescent="0.25">
      <c r="B68"/>
      <c r="C68"/>
      <c r="J68" s="44"/>
    </row>
    <row r="69" spans="2:11" x14ac:dyDescent="0.25">
      <c r="B69"/>
      <c r="C69"/>
      <c r="J69" s="44"/>
    </row>
    <row r="70" spans="2:11" x14ac:dyDescent="0.25">
      <c r="B70"/>
      <c r="C70"/>
      <c r="J70" s="44"/>
    </row>
    <row r="71" spans="2:11" x14ac:dyDescent="0.25">
      <c r="B71"/>
      <c r="C71"/>
      <c r="J71" s="44"/>
    </row>
    <row r="72" spans="2:11" x14ac:dyDescent="0.25">
      <c r="B72"/>
      <c r="C72"/>
      <c r="J72" s="44"/>
    </row>
    <row r="73" spans="2:11" x14ac:dyDescent="0.25">
      <c r="B73"/>
      <c r="C73"/>
      <c r="J73" s="44"/>
    </row>
    <row r="74" spans="2:11" x14ac:dyDescent="0.25">
      <c r="B74"/>
      <c r="C74"/>
    </row>
    <row r="75" spans="2:11" x14ac:dyDescent="0.25">
      <c r="B75"/>
      <c r="C75"/>
    </row>
    <row r="76" spans="2:11" x14ac:dyDescent="0.25">
      <c r="B76"/>
      <c r="C76"/>
    </row>
    <row r="77" spans="2:11" x14ac:dyDescent="0.25">
      <c r="B77"/>
      <c r="C77"/>
    </row>
    <row r="78" spans="2:11" x14ac:dyDescent="0.25">
      <c r="B78"/>
      <c r="C78"/>
    </row>
    <row r="79" spans="2:11" x14ac:dyDescent="0.25">
      <c r="B79"/>
      <c r="C79"/>
    </row>
    <row r="80" spans="2:11" x14ac:dyDescent="0.25">
      <c r="B80"/>
      <c r="C80"/>
    </row>
    <row r="81" spans="2:3" x14ac:dyDescent="0.25">
      <c r="B81"/>
      <c r="C81"/>
    </row>
    <row r="82" spans="2:3" x14ac:dyDescent="0.25">
      <c r="B82"/>
      <c r="C82"/>
    </row>
    <row r="83" spans="2:3" x14ac:dyDescent="0.25">
      <c r="B83"/>
      <c r="C83"/>
    </row>
    <row r="84" spans="2:3" x14ac:dyDescent="0.25">
      <c r="B84"/>
      <c r="C84"/>
    </row>
    <row r="85" spans="2:3" x14ac:dyDescent="0.25">
      <c r="B85"/>
      <c r="C85"/>
    </row>
    <row r="86" spans="2:3" x14ac:dyDescent="0.25">
      <c r="B86"/>
      <c r="C86"/>
    </row>
    <row r="87" spans="2:3" x14ac:dyDescent="0.25">
      <c r="B87"/>
      <c r="C87"/>
    </row>
    <row r="88" spans="2:3" x14ac:dyDescent="0.25">
      <c r="B88"/>
      <c r="C88"/>
    </row>
    <row r="89" spans="2:3" x14ac:dyDescent="0.25">
      <c r="B89"/>
      <c r="C89"/>
    </row>
    <row r="90" spans="2:3" x14ac:dyDescent="0.25">
      <c r="B90"/>
      <c r="C90"/>
    </row>
    <row r="91" spans="2:3" x14ac:dyDescent="0.25">
      <c r="B91"/>
      <c r="C91"/>
    </row>
    <row r="92" spans="2:3" x14ac:dyDescent="0.25">
      <c r="B92"/>
      <c r="C92"/>
    </row>
    <row r="93" spans="2:3" x14ac:dyDescent="0.25">
      <c r="B93"/>
      <c r="C93"/>
    </row>
    <row r="94" spans="2:3" x14ac:dyDescent="0.25">
      <c r="B94"/>
      <c r="C94"/>
    </row>
    <row r="95" spans="2:3" x14ac:dyDescent="0.25">
      <c r="B95"/>
      <c r="C95"/>
    </row>
    <row r="96" spans="2:3" x14ac:dyDescent="0.25">
      <c r="B96"/>
      <c r="C96"/>
    </row>
    <row r="97" spans="2:3" x14ac:dyDescent="0.25">
      <c r="B97"/>
      <c r="C97"/>
    </row>
    <row r="98" spans="2:3" x14ac:dyDescent="0.25">
      <c r="B98"/>
      <c r="C98"/>
    </row>
    <row r="99" spans="2:3" x14ac:dyDescent="0.25">
      <c r="B99"/>
      <c r="C99"/>
    </row>
    <row r="100" spans="2:3" x14ac:dyDescent="0.25">
      <c r="B100"/>
      <c r="C100"/>
    </row>
    <row r="101" spans="2:3" x14ac:dyDescent="0.25">
      <c r="B101"/>
      <c r="C101"/>
    </row>
    <row r="102" spans="2:3" x14ac:dyDescent="0.25">
      <c r="B102"/>
      <c r="C102"/>
    </row>
    <row r="103" spans="2:3" x14ac:dyDescent="0.25">
      <c r="B103"/>
      <c r="C103"/>
    </row>
    <row r="104" spans="2:3" x14ac:dyDescent="0.25">
      <c r="B104"/>
      <c r="C104"/>
    </row>
    <row r="105" spans="2:3" x14ac:dyDescent="0.25">
      <c r="B105"/>
      <c r="C105"/>
    </row>
    <row r="106" spans="2:3" x14ac:dyDescent="0.25">
      <c r="B106"/>
      <c r="C106"/>
    </row>
    <row r="107" spans="2:3" x14ac:dyDescent="0.25">
      <c r="B107"/>
      <c r="C107"/>
    </row>
    <row r="108" spans="2:3" x14ac:dyDescent="0.25">
      <c r="B108"/>
      <c r="C108"/>
    </row>
    <row r="109" spans="2:3" x14ac:dyDescent="0.25">
      <c r="B109"/>
      <c r="C109"/>
    </row>
    <row r="110" spans="2:3" x14ac:dyDescent="0.25">
      <c r="B110"/>
      <c r="C110"/>
    </row>
    <row r="111" spans="2:3" x14ac:dyDescent="0.25">
      <c r="B111"/>
      <c r="C111"/>
    </row>
    <row r="112" spans="2:3" x14ac:dyDescent="0.25">
      <c r="B112"/>
      <c r="C112"/>
    </row>
    <row r="113" spans="2:3" x14ac:dyDescent="0.25">
      <c r="B113"/>
      <c r="C113"/>
    </row>
    <row r="114" spans="2:3" x14ac:dyDescent="0.25">
      <c r="B114"/>
      <c r="C114"/>
    </row>
    <row r="115" spans="2:3" x14ac:dyDescent="0.25">
      <c r="B115"/>
      <c r="C115"/>
    </row>
    <row r="116" spans="2:3" x14ac:dyDescent="0.25">
      <c r="B116"/>
      <c r="C116"/>
    </row>
    <row r="117" spans="2:3" x14ac:dyDescent="0.25">
      <c r="B117"/>
      <c r="C117"/>
    </row>
    <row r="118" spans="2:3" x14ac:dyDescent="0.25">
      <c r="B118"/>
      <c r="C118"/>
    </row>
    <row r="119" spans="2:3" x14ac:dyDescent="0.25">
      <c r="B119"/>
      <c r="C119"/>
    </row>
    <row r="120" spans="2:3" x14ac:dyDescent="0.25">
      <c r="B120"/>
      <c r="C120"/>
    </row>
    <row r="121" spans="2:3" x14ac:dyDescent="0.25">
      <c r="B121"/>
      <c r="C121"/>
    </row>
    <row r="122" spans="2:3" x14ac:dyDescent="0.25">
      <c r="B122"/>
      <c r="C122"/>
    </row>
    <row r="123" spans="2:3" x14ac:dyDescent="0.25">
      <c r="B123"/>
      <c r="C123"/>
    </row>
    <row r="124" spans="2:3" x14ac:dyDescent="0.25">
      <c r="B124"/>
      <c r="C124"/>
    </row>
    <row r="125" spans="2:3" x14ac:dyDescent="0.25">
      <c r="B125"/>
      <c r="C125"/>
    </row>
    <row r="126" spans="2:3" x14ac:dyDescent="0.25">
      <c r="B126"/>
      <c r="C126"/>
    </row>
    <row r="127" spans="2:3" x14ac:dyDescent="0.25">
      <c r="B127"/>
      <c r="C127"/>
    </row>
    <row r="128" spans="2:3" x14ac:dyDescent="0.25">
      <c r="B128"/>
      <c r="C128"/>
    </row>
    <row r="129" spans="2:3" x14ac:dyDescent="0.25">
      <c r="B129"/>
      <c r="C129"/>
    </row>
    <row r="130" spans="2:3" x14ac:dyDescent="0.25">
      <c r="B130"/>
      <c r="C130"/>
    </row>
    <row r="131" spans="2:3" x14ac:dyDescent="0.25">
      <c r="B131"/>
      <c r="C131"/>
    </row>
    <row r="132" spans="2:3" x14ac:dyDescent="0.25">
      <c r="B132"/>
      <c r="C132"/>
    </row>
    <row r="133" spans="2:3" x14ac:dyDescent="0.25">
      <c r="B133"/>
      <c r="C133"/>
    </row>
    <row r="134" spans="2:3" x14ac:dyDescent="0.25">
      <c r="B134"/>
      <c r="C134"/>
    </row>
    <row r="135" spans="2:3" x14ac:dyDescent="0.25">
      <c r="B135"/>
      <c r="C135"/>
    </row>
    <row r="136" spans="2:3" x14ac:dyDescent="0.25">
      <c r="B136"/>
      <c r="C136"/>
    </row>
    <row r="137" spans="2:3" x14ac:dyDescent="0.25">
      <c r="B137"/>
      <c r="C137"/>
    </row>
    <row r="138" spans="2:3" x14ac:dyDescent="0.25">
      <c r="B138"/>
      <c r="C138"/>
    </row>
    <row r="139" spans="2:3" x14ac:dyDescent="0.25">
      <c r="B139"/>
      <c r="C139"/>
    </row>
    <row r="140" spans="2:3" x14ac:dyDescent="0.25">
      <c r="B140"/>
      <c r="C140"/>
    </row>
    <row r="141" spans="2:3" x14ac:dyDescent="0.25">
      <c r="B141"/>
      <c r="C141"/>
    </row>
    <row r="142" spans="2:3" x14ac:dyDescent="0.25">
      <c r="B142"/>
      <c r="C142"/>
    </row>
    <row r="143" spans="2:3" x14ac:dyDescent="0.25">
      <c r="B143"/>
      <c r="C143"/>
    </row>
    <row r="144" spans="2:3" x14ac:dyDescent="0.25">
      <c r="B144"/>
      <c r="C144"/>
    </row>
    <row r="145" spans="2:3" x14ac:dyDescent="0.25">
      <c r="B145"/>
      <c r="C145"/>
    </row>
    <row r="146" spans="2:3" x14ac:dyDescent="0.25">
      <c r="B146"/>
      <c r="C146"/>
    </row>
    <row r="147" spans="2:3" x14ac:dyDescent="0.25">
      <c r="B147"/>
      <c r="C147"/>
    </row>
    <row r="148" spans="2:3" x14ac:dyDescent="0.25">
      <c r="B148"/>
      <c r="C148"/>
    </row>
    <row r="149" spans="2:3" x14ac:dyDescent="0.25">
      <c r="B149"/>
      <c r="C149"/>
    </row>
    <row r="150" spans="2:3" x14ac:dyDescent="0.25">
      <c r="B150"/>
      <c r="C150"/>
    </row>
    <row r="151" spans="2:3" x14ac:dyDescent="0.25">
      <c r="B151"/>
      <c r="C151"/>
    </row>
    <row r="152" spans="2:3" x14ac:dyDescent="0.25">
      <c r="B152"/>
      <c r="C152"/>
    </row>
    <row r="153" spans="2:3" x14ac:dyDescent="0.25">
      <c r="B153"/>
      <c r="C153"/>
    </row>
    <row r="154" spans="2:3" x14ac:dyDescent="0.25">
      <c r="B154"/>
      <c r="C154"/>
    </row>
    <row r="155" spans="2:3" x14ac:dyDescent="0.25">
      <c r="B155"/>
      <c r="C155"/>
    </row>
    <row r="156" spans="2:3" x14ac:dyDescent="0.25">
      <c r="B156"/>
      <c r="C156"/>
    </row>
    <row r="157" spans="2:3" x14ac:dyDescent="0.25">
      <c r="B157"/>
      <c r="C157"/>
    </row>
    <row r="158" spans="2:3" x14ac:dyDescent="0.25">
      <c r="B158"/>
      <c r="C158"/>
    </row>
    <row r="159" spans="2:3" x14ac:dyDescent="0.25">
      <c r="B159"/>
      <c r="C159"/>
    </row>
    <row r="160" spans="2:3" x14ac:dyDescent="0.25">
      <c r="B160"/>
      <c r="C160"/>
    </row>
    <row r="161" spans="2:3" x14ac:dyDescent="0.25">
      <c r="B161"/>
      <c r="C161"/>
    </row>
    <row r="162" spans="2:3" x14ac:dyDescent="0.25">
      <c r="B162"/>
      <c r="C162"/>
    </row>
    <row r="163" spans="2:3" x14ac:dyDescent="0.25">
      <c r="B163"/>
      <c r="C163"/>
    </row>
    <row r="164" spans="2:3" x14ac:dyDescent="0.25">
      <c r="B164"/>
      <c r="C164"/>
    </row>
    <row r="165" spans="2:3" x14ac:dyDescent="0.25">
      <c r="B165"/>
      <c r="C165"/>
    </row>
    <row r="166" spans="2:3" x14ac:dyDescent="0.25">
      <c r="B166"/>
      <c r="C166"/>
    </row>
    <row r="167" spans="2:3" x14ac:dyDescent="0.25">
      <c r="B167"/>
      <c r="C167"/>
    </row>
    <row r="168" spans="2:3" x14ac:dyDescent="0.25">
      <c r="B168"/>
      <c r="C168"/>
    </row>
    <row r="169" spans="2:3" x14ac:dyDescent="0.25">
      <c r="B169"/>
      <c r="C169"/>
    </row>
    <row r="170" spans="2:3" x14ac:dyDescent="0.25">
      <c r="B170"/>
      <c r="C170"/>
    </row>
    <row r="171" spans="2:3" x14ac:dyDescent="0.25">
      <c r="B171"/>
      <c r="C171"/>
    </row>
    <row r="172" spans="2:3" x14ac:dyDescent="0.25">
      <c r="B172"/>
      <c r="C172"/>
    </row>
    <row r="173" spans="2:3" x14ac:dyDescent="0.25">
      <c r="B173"/>
      <c r="C173"/>
    </row>
    <row r="174" spans="2:3" x14ac:dyDescent="0.25">
      <c r="B174"/>
      <c r="C174"/>
    </row>
    <row r="175" spans="2:3" x14ac:dyDescent="0.25">
      <c r="B175"/>
      <c r="C175"/>
    </row>
    <row r="176" spans="2:3" x14ac:dyDescent="0.25">
      <c r="B176"/>
      <c r="C176"/>
    </row>
    <row r="177" spans="2:3" x14ac:dyDescent="0.25">
      <c r="B177"/>
      <c r="C177"/>
    </row>
    <row r="178" spans="2:3" x14ac:dyDescent="0.25">
      <c r="B178"/>
      <c r="C178"/>
    </row>
    <row r="179" spans="2:3" x14ac:dyDescent="0.25">
      <c r="B179"/>
      <c r="C179"/>
    </row>
    <row r="180" spans="2:3" x14ac:dyDescent="0.25">
      <c r="B180"/>
      <c r="C180"/>
    </row>
    <row r="181" spans="2:3" x14ac:dyDescent="0.25">
      <c r="B181"/>
      <c r="C181"/>
    </row>
    <row r="182" spans="2:3" x14ac:dyDescent="0.25">
      <c r="B182"/>
      <c r="C182"/>
    </row>
    <row r="183" spans="2:3" x14ac:dyDescent="0.25">
      <c r="B183"/>
      <c r="C183"/>
    </row>
    <row r="184" spans="2:3" x14ac:dyDescent="0.25">
      <c r="B184"/>
      <c r="C184"/>
    </row>
    <row r="185" spans="2:3" x14ac:dyDescent="0.25">
      <c r="B185"/>
      <c r="C185"/>
    </row>
    <row r="186" spans="2:3" x14ac:dyDescent="0.25">
      <c r="B186"/>
      <c r="C186"/>
    </row>
    <row r="187" spans="2:3" x14ac:dyDescent="0.25">
      <c r="B187"/>
      <c r="C187"/>
    </row>
    <row r="188" spans="2:3" x14ac:dyDescent="0.25">
      <c r="B188"/>
      <c r="C188"/>
    </row>
    <row r="189" spans="2:3" x14ac:dyDescent="0.25">
      <c r="B189"/>
      <c r="C189"/>
    </row>
    <row r="190" spans="2:3" x14ac:dyDescent="0.25">
      <c r="B190"/>
      <c r="C190"/>
    </row>
    <row r="191" spans="2:3" x14ac:dyDescent="0.25">
      <c r="B191"/>
      <c r="C191"/>
    </row>
    <row r="192" spans="2:3" x14ac:dyDescent="0.25">
      <c r="B192"/>
      <c r="C192"/>
    </row>
    <row r="193" spans="2:3" x14ac:dyDescent="0.25">
      <c r="B193"/>
      <c r="C193"/>
    </row>
    <row r="194" spans="2:3" x14ac:dyDescent="0.25">
      <c r="B194"/>
      <c r="C194"/>
    </row>
    <row r="195" spans="2:3" x14ac:dyDescent="0.25">
      <c r="B195"/>
      <c r="C195"/>
    </row>
    <row r="196" spans="2:3" x14ac:dyDescent="0.25">
      <c r="B196"/>
      <c r="C196"/>
    </row>
    <row r="197" spans="2:3" x14ac:dyDescent="0.25">
      <c r="B197"/>
      <c r="C197"/>
    </row>
    <row r="198" spans="2:3" x14ac:dyDescent="0.25">
      <c r="B198"/>
      <c r="C198"/>
    </row>
    <row r="199" spans="2:3" x14ac:dyDescent="0.25">
      <c r="B199"/>
      <c r="C199"/>
    </row>
    <row r="200" spans="2:3" x14ac:dyDescent="0.25">
      <c r="B200"/>
      <c r="C200"/>
    </row>
    <row r="201" spans="2:3" x14ac:dyDescent="0.25">
      <c r="B201"/>
      <c r="C201"/>
    </row>
    <row r="202" spans="2:3" x14ac:dyDescent="0.25">
      <c r="B202"/>
      <c r="C202"/>
    </row>
    <row r="203" spans="2:3" x14ac:dyDescent="0.25">
      <c r="B203"/>
      <c r="C203"/>
    </row>
    <row r="204" spans="2:3" x14ac:dyDescent="0.25">
      <c r="B204"/>
      <c r="C204"/>
    </row>
    <row r="205" spans="2:3" x14ac:dyDescent="0.25">
      <c r="B205"/>
      <c r="C205"/>
    </row>
    <row r="206" spans="2:3" x14ac:dyDescent="0.25">
      <c r="B206"/>
      <c r="C206"/>
    </row>
    <row r="207" spans="2:3" x14ac:dyDescent="0.25">
      <c r="B207"/>
      <c r="C207"/>
    </row>
    <row r="208" spans="2:3" x14ac:dyDescent="0.25">
      <c r="B208"/>
      <c r="C208"/>
    </row>
    <row r="209" spans="2:3" x14ac:dyDescent="0.25">
      <c r="B209"/>
      <c r="C209"/>
    </row>
    <row r="210" spans="2:3" x14ac:dyDescent="0.25">
      <c r="B210"/>
      <c r="C210"/>
    </row>
    <row r="211" spans="2:3" x14ac:dyDescent="0.25">
      <c r="B211"/>
      <c r="C211"/>
    </row>
    <row r="212" spans="2:3" x14ac:dyDescent="0.25">
      <c r="B212"/>
      <c r="C212"/>
    </row>
    <row r="213" spans="2:3" x14ac:dyDescent="0.25">
      <c r="B213"/>
      <c r="C213"/>
    </row>
    <row r="214" spans="2:3" x14ac:dyDescent="0.25">
      <c r="B214"/>
      <c r="C214"/>
    </row>
    <row r="215" spans="2:3" x14ac:dyDescent="0.25">
      <c r="B215"/>
      <c r="C215"/>
    </row>
    <row r="216" spans="2:3" x14ac:dyDescent="0.25">
      <c r="B216"/>
      <c r="C216"/>
    </row>
    <row r="217" spans="2:3" x14ac:dyDescent="0.25">
      <c r="B217"/>
      <c r="C217"/>
    </row>
    <row r="218" spans="2:3" x14ac:dyDescent="0.25">
      <c r="B218"/>
      <c r="C218"/>
    </row>
    <row r="219" spans="2:3" x14ac:dyDescent="0.25">
      <c r="B219"/>
      <c r="C219"/>
    </row>
    <row r="220" spans="2:3" x14ac:dyDescent="0.25">
      <c r="B220"/>
      <c r="C220"/>
    </row>
    <row r="221" spans="2:3" x14ac:dyDescent="0.25">
      <c r="B221"/>
      <c r="C221"/>
    </row>
    <row r="222" spans="2:3" x14ac:dyDescent="0.25">
      <c r="B222"/>
      <c r="C222"/>
    </row>
    <row r="223" spans="2:3" x14ac:dyDescent="0.25">
      <c r="B223"/>
      <c r="C223"/>
    </row>
    <row r="224" spans="2:3" x14ac:dyDescent="0.25">
      <c r="B224"/>
      <c r="C224"/>
    </row>
    <row r="225" spans="2:3" x14ac:dyDescent="0.25">
      <c r="B225"/>
      <c r="C225"/>
    </row>
    <row r="226" spans="2:3" x14ac:dyDescent="0.25">
      <c r="B226"/>
      <c r="C226"/>
    </row>
    <row r="227" spans="2:3" x14ac:dyDescent="0.25">
      <c r="B227"/>
      <c r="C227"/>
    </row>
    <row r="228" spans="2:3" x14ac:dyDescent="0.25">
      <c r="B228"/>
      <c r="C228"/>
    </row>
    <row r="229" spans="2:3" x14ac:dyDescent="0.25">
      <c r="B229"/>
      <c r="C229"/>
    </row>
    <row r="230" spans="2:3" x14ac:dyDescent="0.25">
      <c r="B230"/>
      <c r="C230"/>
    </row>
    <row r="231" spans="2:3" x14ac:dyDescent="0.25">
      <c r="B231"/>
      <c r="C231"/>
    </row>
    <row r="232" spans="2:3" x14ac:dyDescent="0.25">
      <c r="B232"/>
      <c r="C232"/>
    </row>
    <row r="233" spans="2:3" x14ac:dyDescent="0.25">
      <c r="B233"/>
      <c r="C233"/>
    </row>
    <row r="234" spans="2:3" x14ac:dyDescent="0.25">
      <c r="B234"/>
      <c r="C234"/>
    </row>
    <row r="235" spans="2:3" x14ac:dyDescent="0.25">
      <c r="B235"/>
      <c r="C235"/>
    </row>
    <row r="236" spans="2:3" x14ac:dyDescent="0.25">
      <c r="B236"/>
      <c r="C236"/>
    </row>
    <row r="237" spans="2:3" x14ac:dyDescent="0.25">
      <c r="B237"/>
      <c r="C237"/>
    </row>
    <row r="238" spans="2:3" x14ac:dyDescent="0.25">
      <c r="B238"/>
      <c r="C238"/>
    </row>
    <row r="239" spans="2:3" x14ac:dyDescent="0.25">
      <c r="B239"/>
      <c r="C239"/>
    </row>
    <row r="240" spans="2:3" x14ac:dyDescent="0.25">
      <c r="B240"/>
      <c r="C240"/>
    </row>
    <row r="241" spans="2:3" x14ac:dyDescent="0.25">
      <c r="B241"/>
      <c r="C241"/>
    </row>
    <row r="242" spans="2:3" x14ac:dyDescent="0.25">
      <c r="B242"/>
      <c r="C242"/>
    </row>
    <row r="243" spans="2:3" x14ac:dyDescent="0.25">
      <c r="B243"/>
      <c r="C243"/>
    </row>
    <row r="244" spans="2:3" x14ac:dyDescent="0.25">
      <c r="B244"/>
      <c r="C244"/>
    </row>
    <row r="245" spans="2:3" x14ac:dyDescent="0.25">
      <c r="B245"/>
      <c r="C245"/>
    </row>
    <row r="246" spans="2:3" x14ac:dyDescent="0.25">
      <c r="B246"/>
      <c r="C246"/>
    </row>
    <row r="247" spans="2:3" x14ac:dyDescent="0.25">
      <c r="B247"/>
      <c r="C247"/>
    </row>
    <row r="248" spans="2:3" x14ac:dyDescent="0.25">
      <c r="B248"/>
      <c r="C248"/>
    </row>
    <row r="249" spans="2:3" x14ac:dyDescent="0.25">
      <c r="B249"/>
      <c r="C249"/>
    </row>
    <row r="250" spans="2:3" x14ac:dyDescent="0.25">
      <c r="B250"/>
      <c r="C250"/>
    </row>
    <row r="251" spans="2:3" x14ac:dyDescent="0.25">
      <c r="B251"/>
      <c r="C251"/>
    </row>
    <row r="252" spans="2:3" x14ac:dyDescent="0.25">
      <c r="B252"/>
      <c r="C252"/>
    </row>
    <row r="253" spans="2:3" x14ac:dyDescent="0.25">
      <c r="B253"/>
      <c r="C253"/>
    </row>
    <row r="254" spans="2:3" x14ac:dyDescent="0.25">
      <c r="B254"/>
      <c r="C254"/>
    </row>
    <row r="255" spans="2:3" x14ac:dyDescent="0.25">
      <c r="B255"/>
      <c r="C255"/>
    </row>
    <row r="256" spans="2:3" x14ac:dyDescent="0.25">
      <c r="B256"/>
      <c r="C256"/>
    </row>
    <row r="257" spans="2:3" x14ac:dyDescent="0.25">
      <c r="B257"/>
      <c r="C257"/>
    </row>
    <row r="258" spans="2:3" x14ac:dyDescent="0.25">
      <c r="B258"/>
      <c r="C258"/>
    </row>
    <row r="259" spans="2:3" x14ac:dyDescent="0.25">
      <c r="B259"/>
      <c r="C259"/>
    </row>
    <row r="260" spans="2:3" x14ac:dyDescent="0.25">
      <c r="B260"/>
      <c r="C260"/>
    </row>
    <row r="261" spans="2:3" x14ac:dyDescent="0.25">
      <c r="B261"/>
      <c r="C261"/>
    </row>
    <row r="262" spans="2:3" x14ac:dyDescent="0.25">
      <c r="B262"/>
      <c r="C262"/>
    </row>
    <row r="263" spans="2:3" x14ac:dyDescent="0.25">
      <c r="B263"/>
      <c r="C263"/>
    </row>
    <row r="264" spans="2:3" x14ac:dyDescent="0.25">
      <c r="B264"/>
      <c r="C264"/>
    </row>
    <row r="265" spans="2:3" x14ac:dyDescent="0.25">
      <c r="B265"/>
      <c r="C265"/>
    </row>
    <row r="266" spans="2:3" x14ac:dyDescent="0.25">
      <c r="B266"/>
      <c r="C266"/>
    </row>
    <row r="267" spans="2:3" x14ac:dyDescent="0.25">
      <c r="B267"/>
      <c r="C267"/>
    </row>
    <row r="268" spans="2:3" x14ac:dyDescent="0.25">
      <c r="B268"/>
      <c r="C268"/>
    </row>
    <row r="269" spans="2:3" x14ac:dyDescent="0.25">
      <c r="B269"/>
      <c r="C269"/>
    </row>
    <row r="270" spans="2:3" x14ac:dyDescent="0.25">
      <c r="B270"/>
      <c r="C270"/>
    </row>
    <row r="271" spans="2:3" x14ac:dyDescent="0.25">
      <c r="B271"/>
      <c r="C271"/>
    </row>
    <row r="272" spans="2:3" x14ac:dyDescent="0.25">
      <c r="B272"/>
      <c r="C272"/>
    </row>
    <row r="273" spans="2:3" x14ac:dyDescent="0.25">
      <c r="B273"/>
      <c r="C273"/>
    </row>
    <row r="274" spans="2:3" x14ac:dyDescent="0.25">
      <c r="B274"/>
      <c r="C274"/>
    </row>
    <row r="275" spans="2:3" x14ac:dyDescent="0.25">
      <c r="B275"/>
      <c r="C275"/>
    </row>
    <row r="276" spans="2:3" x14ac:dyDescent="0.25">
      <c r="B276"/>
      <c r="C276"/>
    </row>
    <row r="277" spans="2:3" x14ac:dyDescent="0.25">
      <c r="B277"/>
      <c r="C277"/>
    </row>
    <row r="278" spans="2:3" x14ac:dyDescent="0.25">
      <c r="B278"/>
      <c r="C278"/>
    </row>
    <row r="279" spans="2:3" x14ac:dyDescent="0.25">
      <c r="B279"/>
      <c r="C279"/>
    </row>
    <row r="280" spans="2:3" x14ac:dyDescent="0.25">
      <c r="B280"/>
      <c r="C280"/>
    </row>
    <row r="281" spans="2:3" x14ac:dyDescent="0.25">
      <c r="B281"/>
      <c r="C281"/>
    </row>
    <row r="282" spans="2:3" x14ac:dyDescent="0.25">
      <c r="B282"/>
      <c r="C282"/>
    </row>
    <row r="283" spans="2:3" x14ac:dyDescent="0.25">
      <c r="B283"/>
      <c r="C283"/>
    </row>
    <row r="284" spans="2:3" x14ac:dyDescent="0.25">
      <c r="B284"/>
      <c r="C284"/>
    </row>
    <row r="285" spans="2:3" x14ac:dyDescent="0.25">
      <c r="B285"/>
      <c r="C285"/>
    </row>
    <row r="286" spans="2:3" x14ac:dyDescent="0.25">
      <c r="B286"/>
      <c r="C286"/>
    </row>
    <row r="287" spans="2:3" x14ac:dyDescent="0.25">
      <c r="B287"/>
      <c r="C287"/>
    </row>
    <row r="288" spans="2:3" x14ac:dyDescent="0.25">
      <c r="B288"/>
      <c r="C288"/>
    </row>
    <row r="289" spans="2:3" x14ac:dyDescent="0.25">
      <c r="B289"/>
      <c r="C289"/>
    </row>
    <row r="290" spans="2:3" x14ac:dyDescent="0.25">
      <c r="B290"/>
      <c r="C290"/>
    </row>
    <row r="291" spans="2:3" x14ac:dyDescent="0.25">
      <c r="B291"/>
      <c r="C291"/>
    </row>
    <row r="292" spans="2:3" x14ac:dyDescent="0.25">
      <c r="B292"/>
      <c r="C292"/>
    </row>
    <row r="293" spans="2:3" x14ac:dyDescent="0.25">
      <c r="B293"/>
      <c r="C293"/>
    </row>
    <row r="294" spans="2:3" x14ac:dyDescent="0.25">
      <c r="B294"/>
      <c r="C294"/>
    </row>
    <row r="295" spans="2:3" x14ac:dyDescent="0.25">
      <c r="B295"/>
      <c r="C295"/>
    </row>
    <row r="296" spans="2:3" x14ac:dyDescent="0.25">
      <c r="B296"/>
      <c r="C296"/>
    </row>
    <row r="297" spans="2:3" x14ac:dyDescent="0.25">
      <c r="B297"/>
      <c r="C297"/>
    </row>
    <row r="298" spans="2:3" x14ac:dyDescent="0.25">
      <c r="B298"/>
      <c r="C298"/>
    </row>
    <row r="299" spans="2:3" x14ac:dyDescent="0.25">
      <c r="B299"/>
      <c r="C299"/>
    </row>
    <row r="300" spans="2:3" x14ac:dyDescent="0.25">
      <c r="B300"/>
      <c r="C300"/>
    </row>
    <row r="301" spans="2:3" x14ac:dyDescent="0.25">
      <c r="B301"/>
      <c r="C301"/>
    </row>
    <row r="302" spans="2:3" x14ac:dyDescent="0.25">
      <c r="B302"/>
      <c r="C302"/>
    </row>
    <row r="303" spans="2:3" x14ac:dyDescent="0.25">
      <c r="B303"/>
      <c r="C303"/>
    </row>
    <row r="304" spans="2:3" x14ac:dyDescent="0.25">
      <c r="B304"/>
      <c r="C304"/>
    </row>
    <row r="305" spans="2:3" x14ac:dyDescent="0.25">
      <c r="B305"/>
      <c r="C305"/>
    </row>
    <row r="306" spans="2:3" x14ac:dyDescent="0.25">
      <c r="B306"/>
      <c r="C306"/>
    </row>
    <row r="307" spans="2:3" x14ac:dyDescent="0.25">
      <c r="B307"/>
      <c r="C307"/>
    </row>
    <row r="308" spans="2:3" x14ac:dyDescent="0.25">
      <c r="B308"/>
      <c r="C308"/>
    </row>
    <row r="309" spans="2:3" x14ac:dyDescent="0.25">
      <c r="B309"/>
      <c r="C309"/>
    </row>
    <row r="310" spans="2:3" x14ac:dyDescent="0.25">
      <c r="B310"/>
      <c r="C310"/>
    </row>
    <row r="311" spans="2:3" x14ac:dyDescent="0.25">
      <c r="B311"/>
      <c r="C311"/>
    </row>
    <row r="312" spans="2:3" x14ac:dyDescent="0.25">
      <c r="B312"/>
      <c r="C312"/>
    </row>
    <row r="313" spans="2:3" x14ac:dyDescent="0.25">
      <c r="B313"/>
      <c r="C313"/>
    </row>
    <row r="314" spans="2:3" x14ac:dyDescent="0.25">
      <c r="B314"/>
      <c r="C314"/>
    </row>
    <row r="315" spans="2:3" x14ac:dyDescent="0.25">
      <c r="B315"/>
      <c r="C315"/>
    </row>
    <row r="316" spans="2:3" x14ac:dyDescent="0.25">
      <c r="B316"/>
      <c r="C316"/>
    </row>
    <row r="317" spans="2:3" x14ac:dyDescent="0.25">
      <c r="B317"/>
      <c r="C317"/>
    </row>
    <row r="318" spans="2:3" x14ac:dyDescent="0.25">
      <c r="B318"/>
      <c r="C318"/>
    </row>
    <row r="319" spans="2:3" x14ac:dyDescent="0.25">
      <c r="B319"/>
      <c r="C319"/>
    </row>
    <row r="320" spans="2:3" x14ac:dyDescent="0.25">
      <c r="B320"/>
      <c r="C320"/>
    </row>
    <row r="321" spans="2:3" x14ac:dyDescent="0.25">
      <c r="B321"/>
      <c r="C321"/>
    </row>
    <row r="322" spans="2:3" x14ac:dyDescent="0.25">
      <c r="B322"/>
      <c r="C322"/>
    </row>
    <row r="323" spans="2:3" x14ac:dyDescent="0.25">
      <c r="B323"/>
      <c r="C323"/>
    </row>
    <row r="324" spans="2:3" x14ac:dyDescent="0.25">
      <c r="B324"/>
      <c r="C324"/>
    </row>
    <row r="325" spans="2:3" x14ac:dyDescent="0.25">
      <c r="B325"/>
      <c r="C325"/>
    </row>
    <row r="326" spans="2:3" x14ac:dyDescent="0.25">
      <c r="B326"/>
      <c r="C326"/>
    </row>
    <row r="327" spans="2:3" x14ac:dyDescent="0.25">
      <c r="B327"/>
      <c r="C327"/>
    </row>
    <row r="328" spans="2:3" x14ac:dyDescent="0.25">
      <c r="B328"/>
      <c r="C328"/>
    </row>
    <row r="329" spans="2:3" x14ac:dyDescent="0.25">
      <c r="B329"/>
      <c r="C329"/>
    </row>
    <row r="330" spans="2:3" x14ac:dyDescent="0.25">
      <c r="B330"/>
      <c r="C330"/>
    </row>
    <row r="331" spans="2:3" x14ac:dyDescent="0.25">
      <c r="B331"/>
      <c r="C331"/>
    </row>
    <row r="332" spans="2:3" x14ac:dyDescent="0.25">
      <c r="B332"/>
      <c r="C332"/>
    </row>
    <row r="333" spans="2:3" x14ac:dyDescent="0.25">
      <c r="B333"/>
      <c r="C333"/>
    </row>
    <row r="334" spans="2:3" x14ac:dyDescent="0.25">
      <c r="B334"/>
      <c r="C334"/>
    </row>
    <row r="335" spans="2:3" x14ac:dyDescent="0.25">
      <c r="B335"/>
      <c r="C335"/>
    </row>
    <row r="336" spans="2:3" x14ac:dyDescent="0.25">
      <c r="B336"/>
      <c r="C336"/>
    </row>
    <row r="337" spans="2:3" x14ac:dyDescent="0.25">
      <c r="B337"/>
      <c r="C337"/>
    </row>
    <row r="338" spans="2:3" x14ac:dyDescent="0.25">
      <c r="B338"/>
      <c r="C338"/>
    </row>
    <row r="339" spans="2:3" x14ac:dyDescent="0.25">
      <c r="B339"/>
      <c r="C339"/>
    </row>
    <row r="340" spans="2:3" x14ac:dyDescent="0.25">
      <c r="B340"/>
      <c r="C340"/>
    </row>
    <row r="341" spans="2:3" x14ac:dyDescent="0.25">
      <c r="B341"/>
      <c r="C341"/>
    </row>
    <row r="342" spans="2:3" x14ac:dyDescent="0.25">
      <c r="B342"/>
      <c r="C342"/>
    </row>
    <row r="343" spans="2:3" x14ac:dyDescent="0.25">
      <c r="B343"/>
      <c r="C343"/>
    </row>
    <row r="344" spans="2:3" x14ac:dyDescent="0.25">
      <c r="B344"/>
      <c r="C344"/>
    </row>
    <row r="345" spans="2:3" x14ac:dyDescent="0.25">
      <c r="B345"/>
      <c r="C345"/>
    </row>
    <row r="346" spans="2:3" x14ac:dyDescent="0.25">
      <c r="B346"/>
      <c r="C346"/>
    </row>
    <row r="347" spans="2:3" x14ac:dyDescent="0.25">
      <c r="B347"/>
      <c r="C347"/>
    </row>
    <row r="348" spans="2:3" x14ac:dyDescent="0.25">
      <c r="B348"/>
      <c r="C348"/>
    </row>
    <row r="349" spans="2:3" x14ac:dyDescent="0.25">
      <c r="B349"/>
      <c r="C349"/>
    </row>
    <row r="350" spans="2:3" x14ac:dyDescent="0.25">
      <c r="B350"/>
      <c r="C350"/>
    </row>
    <row r="351" spans="2:3" x14ac:dyDescent="0.25">
      <c r="B351"/>
      <c r="C351"/>
    </row>
    <row r="352" spans="2:3" x14ac:dyDescent="0.25">
      <c r="B352"/>
      <c r="C352"/>
    </row>
    <row r="353" spans="2:3" x14ac:dyDescent="0.25">
      <c r="B353"/>
      <c r="C353"/>
    </row>
    <row r="354" spans="2:3" x14ac:dyDescent="0.25">
      <c r="B354"/>
      <c r="C354"/>
    </row>
    <row r="355" spans="2:3" x14ac:dyDescent="0.25">
      <c r="B355"/>
      <c r="C355"/>
    </row>
    <row r="356" spans="2:3" x14ac:dyDescent="0.25">
      <c r="B356"/>
      <c r="C356"/>
    </row>
    <row r="357" spans="2:3" x14ac:dyDescent="0.25">
      <c r="B357"/>
      <c r="C357"/>
    </row>
    <row r="358" spans="2:3" x14ac:dyDescent="0.25">
      <c r="B358"/>
      <c r="C358"/>
    </row>
    <row r="359" spans="2:3" x14ac:dyDescent="0.25">
      <c r="B359"/>
      <c r="C359"/>
    </row>
    <row r="360" spans="2:3" x14ac:dyDescent="0.25">
      <c r="B360"/>
      <c r="C360"/>
    </row>
    <row r="361" spans="2:3" x14ac:dyDescent="0.25">
      <c r="B361"/>
      <c r="C361"/>
    </row>
    <row r="362" spans="2:3" x14ac:dyDescent="0.25">
      <c r="B362"/>
      <c r="C362"/>
    </row>
    <row r="363" spans="2:3" x14ac:dyDescent="0.25">
      <c r="B363"/>
      <c r="C363"/>
    </row>
    <row r="364" spans="2:3" x14ac:dyDescent="0.25">
      <c r="B364"/>
      <c r="C364"/>
    </row>
    <row r="365" spans="2:3" x14ac:dyDescent="0.25">
      <c r="B365"/>
      <c r="C365"/>
    </row>
    <row r="366" spans="2:3" x14ac:dyDescent="0.25">
      <c r="B366"/>
      <c r="C366"/>
    </row>
    <row r="367" spans="2:3" x14ac:dyDescent="0.25">
      <c r="B367"/>
      <c r="C367"/>
    </row>
    <row r="368" spans="2:3" x14ac:dyDescent="0.25">
      <c r="B368"/>
      <c r="C368"/>
    </row>
    <row r="369" spans="2:3" x14ac:dyDescent="0.25">
      <c r="B369"/>
      <c r="C369"/>
    </row>
    <row r="370" spans="2:3" x14ac:dyDescent="0.25">
      <c r="B370"/>
      <c r="C370"/>
    </row>
    <row r="371" spans="2:3" x14ac:dyDescent="0.25">
      <c r="B371"/>
      <c r="C371"/>
    </row>
    <row r="372" spans="2:3" x14ac:dyDescent="0.25">
      <c r="B372"/>
      <c r="C372"/>
    </row>
    <row r="373" spans="2:3" x14ac:dyDescent="0.25">
      <c r="B373"/>
      <c r="C373"/>
    </row>
    <row r="374" spans="2:3" x14ac:dyDescent="0.25">
      <c r="B374"/>
      <c r="C374"/>
    </row>
    <row r="375" spans="2:3" x14ac:dyDescent="0.25">
      <c r="B375"/>
      <c r="C375"/>
    </row>
    <row r="376" spans="2:3" x14ac:dyDescent="0.25">
      <c r="B376"/>
      <c r="C376"/>
    </row>
    <row r="377" spans="2:3" x14ac:dyDescent="0.25">
      <c r="B377"/>
      <c r="C377"/>
    </row>
    <row r="378" spans="2:3" x14ac:dyDescent="0.25">
      <c r="B378"/>
      <c r="C378"/>
    </row>
    <row r="379" spans="2:3" x14ac:dyDescent="0.25">
      <c r="B379"/>
      <c r="C379"/>
    </row>
    <row r="380" spans="2:3" x14ac:dyDescent="0.25">
      <c r="B380"/>
      <c r="C380"/>
    </row>
    <row r="381" spans="2:3" x14ac:dyDescent="0.25">
      <c r="B381"/>
      <c r="C381"/>
    </row>
    <row r="382" spans="2:3" x14ac:dyDescent="0.25">
      <c r="B382"/>
      <c r="C382"/>
    </row>
    <row r="383" spans="2:3" x14ac:dyDescent="0.25">
      <c r="B383"/>
      <c r="C383"/>
    </row>
    <row r="384" spans="2:3" x14ac:dyDescent="0.25">
      <c r="B384"/>
      <c r="C384"/>
    </row>
    <row r="385" spans="2:3" x14ac:dyDescent="0.25">
      <c r="B385"/>
      <c r="C385"/>
    </row>
    <row r="386" spans="2:3" x14ac:dyDescent="0.25">
      <c r="B386"/>
      <c r="C386"/>
    </row>
    <row r="387" spans="2:3" x14ac:dyDescent="0.25">
      <c r="B387"/>
      <c r="C387"/>
    </row>
    <row r="388" spans="2:3" x14ac:dyDescent="0.25">
      <c r="B388"/>
      <c r="C388"/>
    </row>
    <row r="389" spans="2:3" x14ac:dyDescent="0.25">
      <c r="B389"/>
      <c r="C389"/>
    </row>
    <row r="390" spans="2:3" x14ac:dyDescent="0.25">
      <c r="B390"/>
      <c r="C390"/>
    </row>
    <row r="391" spans="2:3" x14ac:dyDescent="0.25">
      <c r="B391"/>
      <c r="C391"/>
    </row>
    <row r="392" spans="2:3" x14ac:dyDescent="0.25">
      <c r="B392"/>
      <c r="C392"/>
    </row>
    <row r="393" spans="2:3" x14ac:dyDescent="0.25">
      <c r="B393"/>
      <c r="C393"/>
    </row>
    <row r="394" spans="2:3" x14ac:dyDescent="0.25">
      <c r="B394"/>
      <c r="C394"/>
    </row>
    <row r="395" spans="2:3" x14ac:dyDescent="0.25">
      <c r="B395"/>
      <c r="C395"/>
    </row>
    <row r="396" spans="2:3" x14ac:dyDescent="0.25">
      <c r="B396"/>
      <c r="C396"/>
    </row>
    <row r="397" spans="2:3" x14ac:dyDescent="0.25">
      <c r="B397"/>
      <c r="C397"/>
    </row>
    <row r="398" spans="2:3" x14ac:dyDescent="0.25">
      <c r="B398"/>
      <c r="C398"/>
    </row>
    <row r="399" spans="2:3" x14ac:dyDescent="0.25">
      <c r="B399"/>
      <c r="C399"/>
    </row>
    <row r="400" spans="2:3" x14ac:dyDescent="0.25">
      <c r="B400"/>
      <c r="C400"/>
    </row>
    <row r="401" spans="2:3" x14ac:dyDescent="0.25">
      <c r="B401"/>
      <c r="C401"/>
    </row>
    <row r="402" spans="2:3" x14ac:dyDescent="0.25">
      <c r="B402"/>
      <c r="C402"/>
    </row>
    <row r="403" spans="2:3" x14ac:dyDescent="0.25">
      <c r="B403"/>
      <c r="C403"/>
    </row>
    <row r="404" spans="2:3" x14ac:dyDescent="0.25">
      <c r="B404"/>
      <c r="C404"/>
    </row>
    <row r="405" spans="2:3" x14ac:dyDescent="0.25">
      <c r="B405"/>
      <c r="C405"/>
    </row>
    <row r="406" spans="2:3" x14ac:dyDescent="0.25">
      <c r="B406"/>
      <c r="C406"/>
    </row>
    <row r="407" spans="2:3" x14ac:dyDescent="0.25">
      <c r="B407"/>
      <c r="C407"/>
    </row>
    <row r="408" spans="2:3" x14ac:dyDescent="0.25">
      <c r="B408"/>
      <c r="C408"/>
    </row>
    <row r="409" spans="2:3" x14ac:dyDescent="0.25">
      <c r="B409"/>
      <c r="C409"/>
    </row>
    <row r="410" spans="2:3" x14ac:dyDescent="0.25">
      <c r="B410"/>
      <c r="C410"/>
    </row>
    <row r="411" spans="2:3" x14ac:dyDescent="0.25">
      <c r="B411"/>
      <c r="C411"/>
    </row>
    <row r="412" spans="2:3" x14ac:dyDescent="0.25">
      <c r="B412"/>
      <c r="C412"/>
    </row>
    <row r="413" spans="2:3" x14ac:dyDescent="0.25">
      <c r="B413"/>
      <c r="C413"/>
    </row>
    <row r="414" spans="2:3" x14ac:dyDescent="0.25">
      <c r="B414"/>
      <c r="C414"/>
    </row>
    <row r="415" spans="2:3" x14ac:dyDescent="0.25">
      <c r="B415"/>
      <c r="C415"/>
    </row>
    <row r="416" spans="2:3" x14ac:dyDescent="0.25">
      <c r="B416"/>
      <c r="C416"/>
    </row>
    <row r="417" spans="2:3" x14ac:dyDescent="0.25">
      <c r="B417"/>
      <c r="C417"/>
    </row>
    <row r="418" spans="2:3" x14ac:dyDescent="0.25">
      <c r="B418"/>
      <c r="C418"/>
    </row>
    <row r="419" spans="2:3" x14ac:dyDescent="0.25">
      <c r="B419"/>
      <c r="C419"/>
    </row>
    <row r="420" spans="2:3" x14ac:dyDescent="0.25">
      <c r="B420"/>
      <c r="C420"/>
    </row>
    <row r="421" spans="2:3" x14ac:dyDescent="0.25">
      <c r="B421"/>
      <c r="C421"/>
    </row>
    <row r="422" spans="2:3" x14ac:dyDescent="0.25">
      <c r="B422"/>
      <c r="C422"/>
    </row>
    <row r="423" spans="2:3" x14ac:dyDescent="0.25">
      <c r="B423"/>
      <c r="C423"/>
    </row>
    <row r="424" spans="2:3" x14ac:dyDescent="0.25">
      <c r="B424"/>
      <c r="C424"/>
    </row>
    <row r="425" spans="2:3" x14ac:dyDescent="0.25">
      <c r="B425"/>
      <c r="C425"/>
    </row>
    <row r="426" spans="2:3" x14ac:dyDescent="0.25">
      <c r="B426"/>
      <c r="C426"/>
    </row>
    <row r="427" spans="2:3" x14ac:dyDescent="0.25">
      <c r="B427"/>
      <c r="C427"/>
    </row>
    <row r="428" spans="2:3" x14ac:dyDescent="0.25">
      <c r="B428"/>
      <c r="C428"/>
    </row>
    <row r="429" spans="2:3" x14ac:dyDescent="0.25">
      <c r="B429"/>
      <c r="C429"/>
    </row>
    <row r="430" spans="2:3" x14ac:dyDescent="0.25">
      <c r="B430"/>
      <c r="C430"/>
    </row>
    <row r="431" spans="2:3" x14ac:dyDescent="0.25">
      <c r="B431"/>
      <c r="C431"/>
    </row>
    <row r="432" spans="2:3" x14ac:dyDescent="0.25">
      <c r="B432"/>
      <c r="C432"/>
    </row>
    <row r="433" spans="2:3" x14ac:dyDescent="0.25">
      <c r="B433"/>
      <c r="C433"/>
    </row>
    <row r="434" spans="2:3" x14ac:dyDescent="0.25">
      <c r="B434"/>
      <c r="C434"/>
    </row>
    <row r="435" spans="2:3" x14ac:dyDescent="0.25">
      <c r="B435"/>
      <c r="C435"/>
    </row>
    <row r="436" spans="2:3" x14ac:dyDescent="0.25">
      <c r="B436"/>
      <c r="C436"/>
    </row>
    <row r="437" spans="2:3" x14ac:dyDescent="0.25">
      <c r="B437"/>
      <c r="C437"/>
    </row>
    <row r="438" spans="2:3" x14ac:dyDescent="0.25">
      <c r="B438"/>
      <c r="C438"/>
    </row>
    <row r="439" spans="2:3" x14ac:dyDescent="0.25">
      <c r="B439"/>
      <c r="C439"/>
    </row>
    <row r="440" spans="2:3" x14ac:dyDescent="0.25">
      <c r="B440"/>
      <c r="C440"/>
    </row>
    <row r="441" spans="2:3" x14ac:dyDescent="0.25">
      <c r="B441"/>
      <c r="C441"/>
    </row>
    <row r="442" spans="2:3" x14ac:dyDescent="0.25">
      <c r="B442"/>
      <c r="C442"/>
    </row>
    <row r="443" spans="2:3" x14ac:dyDescent="0.25">
      <c r="B443"/>
      <c r="C443"/>
    </row>
    <row r="444" spans="2:3" x14ac:dyDescent="0.25">
      <c r="B444"/>
      <c r="C444"/>
    </row>
    <row r="445" spans="2:3" x14ac:dyDescent="0.25">
      <c r="B445"/>
      <c r="C445"/>
    </row>
    <row r="446" spans="2:3" x14ac:dyDescent="0.25">
      <c r="B446"/>
      <c r="C446"/>
    </row>
    <row r="447" spans="2:3" x14ac:dyDescent="0.25">
      <c r="B447"/>
      <c r="C447"/>
    </row>
    <row r="448" spans="2:3" x14ac:dyDescent="0.25">
      <c r="B448"/>
      <c r="C448"/>
    </row>
    <row r="449" spans="2:3" x14ac:dyDescent="0.25">
      <c r="B449"/>
      <c r="C449"/>
    </row>
    <row r="450" spans="2:3" x14ac:dyDescent="0.25">
      <c r="B450"/>
      <c r="C450"/>
    </row>
    <row r="451" spans="2:3" x14ac:dyDescent="0.25">
      <c r="B451"/>
      <c r="C451"/>
    </row>
    <row r="452" spans="2:3" x14ac:dyDescent="0.25">
      <c r="B452"/>
      <c r="C452"/>
    </row>
    <row r="453" spans="2:3" x14ac:dyDescent="0.25">
      <c r="B453"/>
      <c r="C453"/>
    </row>
    <row r="454" spans="2:3" x14ac:dyDescent="0.25">
      <c r="B454"/>
      <c r="C454"/>
    </row>
    <row r="455" spans="2:3" x14ac:dyDescent="0.25">
      <c r="B455"/>
      <c r="C455"/>
    </row>
    <row r="456" spans="2:3" x14ac:dyDescent="0.25">
      <c r="B456"/>
      <c r="C456"/>
    </row>
    <row r="457" spans="2:3" x14ac:dyDescent="0.25">
      <c r="B457"/>
      <c r="C457"/>
    </row>
    <row r="458" spans="2:3" x14ac:dyDescent="0.25">
      <c r="B458"/>
      <c r="C458"/>
    </row>
    <row r="459" spans="2:3" x14ac:dyDescent="0.25">
      <c r="B459"/>
      <c r="C459"/>
    </row>
    <row r="460" spans="2:3" x14ac:dyDescent="0.25">
      <c r="B460"/>
      <c r="C460"/>
    </row>
    <row r="461" spans="2:3" x14ac:dyDescent="0.25">
      <c r="B461"/>
      <c r="C461"/>
    </row>
    <row r="462" spans="2:3" x14ac:dyDescent="0.25">
      <c r="B462"/>
      <c r="C462"/>
    </row>
    <row r="463" spans="2:3" x14ac:dyDescent="0.25">
      <c r="B463"/>
      <c r="C463"/>
    </row>
    <row r="464" spans="2:3" x14ac:dyDescent="0.25">
      <c r="B464"/>
      <c r="C464"/>
    </row>
    <row r="465" spans="2:3" x14ac:dyDescent="0.25">
      <c r="B465"/>
      <c r="C465"/>
    </row>
    <row r="466" spans="2:3" x14ac:dyDescent="0.25">
      <c r="B466"/>
      <c r="C466"/>
    </row>
    <row r="467" spans="2:3" x14ac:dyDescent="0.25">
      <c r="B467"/>
      <c r="C467"/>
    </row>
    <row r="468" spans="2:3" x14ac:dyDescent="0.25">
      <c r="B468"/>
      <c r="C468"/>
    </row>
    <row r="469" spans="2:3" x14ac:dyDescent="0.25">
      <c r="B469"/>
      <c r="C469"/>
    </row>
    <row r="470" spans="2:3" x14ac:dyDescent="0.25">
      <c r="B470"/>
      <c r="C470"/>
    </row>
    <row r="471" spans="2:3" x14ac:dyDescent="0.25">
      <c r="B471"/>
      <c r="C471"/>
    </row>
    <row r="472" spans="2:3" x14ac:dyDescent="0.25">
      <c r="B472"/>
      <c r="C472"/>
    </row>
    <row r="473" spans="2:3" x14ac:dyDescent="0.25">
      <c r="B473"/>
      <c r="C473"/>
    </row>
    <row r="474" spans="2:3" x14ac:dyDescent="0.25">
      <c r="B474"/>
      <c r="C474"/>
    </row>
    <row r="475" spans="2:3" x14ac:dyDescent="0.25">
      <c r="B475"/>
      <c r="C475"/>
    </row>
    <row r="476" spans="2:3" x14ac:dyDescent="0.25">
      <c r="B476"/>
      <c r="C476"/>
    </row>
    <row r="477" spans="2:3" x14ac:dyDescent="0.25">
      <c r="B477"/>
      <c r="C477"/>
    </row>
    <row r="478" spans="2:3" x14ac:dyDescent="0.25">
      <c r="B478"/>
      <c r="C478"/>
    </row>
    <row r="479" spans="2:3" x14ac:dyDescent="0.25">
      <c r="B479"/>
      <c r="C479"/>
    </row>
    <row r="480" spans="2:3" x14ac:dyDescent="0.25">
      <c r="B480"/>
      <c r="C480"/>
    </row>
    <row r="481" spans="2:3" x14ac:dyDescent="0.25">
      <c r="B481"/>
      <c r="C481"/>
    </row>
    <row r="482" spans="2:3" x14ac:dyDescent="0.25">
      <c r="B482"/>
      <c r="C482"/>
    </row>
    <row r="483" spans="2:3" x14ac:dyDescent="0.25">
      <c r="B483"/>
      <c r="C483"/>
    </row>
    <row r="484" spans="2:3" x14ac:dyDescent="0.25">
      <c r="B484"/>
      <c r="C484"/>
    </row>
    <row r="485" spans="2:3" x14ac:dyDescent="0.25">
      <c r="B485"/>
      <c r="C485"/>
    </row>
    <row r="486" spans="2:3" x14ac:dyDescent="0.25">
      <c r="B486"/>
      <c r="C486"/>
    </row>
    <row r="487" spans="2:3" x14ac:dyDescent="0.25">
      <c r="B487"/>
      <c r="C487"/>
    </row>
    <row r="488" spans="2:3" x14ac:dyDescent="0.25">
      <c r="B488"/>
      <c r="C488"/>
    </row>
    <row r="489" spans="2:3" x14ac:dyDescent="0.25">
      <c r="B489"/>
      <c r="C489"/>
    </row>
    <row r="490" spans="2:3" x14ac:dyDescent="0.25">
      <c r="B490"/>
      <c r="C490"/>
    </row>
    <row r="491" spans="2:3" x14ac:dyDescent="0.25">
      <c r="B491"/>
      <c r="C491"/>
    </row>
    <row r="492" spans="2:3" x14ac:dyDescent="0.25">
      <c r="B492"/>
      <c r="C492"/>
    </row>
    <row r="493" spans="2:3" x14ac:dyDescent="0.25">
      <c r="B493"/>
      <c r="C493"/>
    </row>
    <row r="494" spans="2:3" x14ac:dyDescent="0.25">
      <c r="B494"/>
      <c r="C494"/>
    </row>
    <row r="495" spans="2:3" x14ac:dyDescent="0.25">
      <c r="B495"/>
      <c r="C495"/>
    </row>
    <row r="496" spans="2:3" x14ac:dyDescent="0.25">
      <c r="B496"/>
      <c r="C496"/>
    </row>
    <row r="497" spans="2:3" x14ac:dyDescent="0.25">
      <c r="B497"/>
      <c r="C497"/>
    </row>
    <row r="498" spans="2:3" x14ac:dyDescent="0.25">
      <c r="B498"/>
      <c r="C498"/>
    </row>
    <row r="499" spans="2:3" x14ac:dyDescent="0.25">
      <c r="B499"/>
      <c r="C499"/>
    </row>
    <row r="500" spans="2:3" x14ac:dyDescent="0.25">
      <c r="B500"/>
      <c r="C500"/>
    </row>
    <row r="501" spans="2:3" x14ac:dyDescent="0.25">
      <c r="B501"/>
      <c r="C501"/>
    </row>
    <row r="502" spans="2:3" x14ac:dyDescent="0.25">
      <c r="B502"/>
      <c r="C502"/>
    </row>
    <row r="503" spans="2:3" x14ac:dyDescent="0.25">
      <c r="B503"/>
      <c r="C503"/>
    </row>
    <row r="504" spans="2:3" x14ac:dyDescent="0.25">
      <c r="B504"/>
      <c r="C504"/>
    </row>
    <row r="505" spans="2:3" x14ac:dyDescent="0.25">
      <c r="B505"/>
      <c r="C505"/>
    </row>
    <row r="506" spans="2:3" x14ac:dyDescent="0.25">
      <c r="B506"/>
      <c r="C506"/>
    </row>
    <row r="507" spans="2:3" x14ac:dyDescent="0.25">
      <c r="B507"/>
      <c r="C507"/>
    </row>
    <row r="508" spans="2:3" x14ac:dyDescent="0.25">
      <c r="B508"/>
      <c r="C508"/>
    </row>
    <row r="509" spans="2:3" x14ac:dyDescent="0.25">
      <c r="B509"/>
      <c r="C509"/>
    </row>
    <row r="510" spans="2:3" x14ac:dyDescent="0.25">
      <c r="B510"/>
      <c r="C510"/>
    </row>
    <row r="511" spans="2:3" x14ac:dyDescent="0.25">
      <c r="B511"/>
      <c r="C511"/>
    </row>
    <row r="512" spans="2:3" x14ac:dyDescent="0.25">
      <c r="B512"/>
      <c r="C512"/>
    </row>
    <row r="513" spans="2:3" x14ac:dyDescent="0.25">
      <c r="B513"/>
      <c r="C513"/>
    </row>
    <row r="514" spans="2:3" x14ac:dyDescent="0.25">
      <c r="B514"/>
      <c r="C514"/>
    </row>
    <row r="515" spans="2:3" x14ac:dyDescent="0.25">
      <c r="B515"/>
      <c r="C515"/>
    </row>
    <row r="516" spans="2:3" x14ac:dyDescent="0.25">
      <c r="B516"/>
      <c r="C516"/>
    </row>
    <row r="517" spans="2:3" x14ac:dyDescent="0.25">
      <c r="B517"/>
      <c r="C517"/>
    </row>
    <row r="518" spans="2:3" x14ac:dyDescent="0.25">
      <c r="B518"/>
      <c r="C518"/>
    </row>
    <row r="519" spans="2:3" x14ac:dyDescent="0.25">
      <c r="B519"/>
      <c r="C519"/>
    </row>
    <row r="520" spans="2:3" x14ac:dyDescent="0.25">
      <c r="B520"/>
      <c r="C520"/>
    </row>
    <row r="521" spans="2:3" x14ac:dyDescent="0.25">
      <c r="B521"/>
      <c r="C521"/>
    </row>
    <row r="522" spans="2:3" x14ac:dyDescent="0.25">
      <c r="B522"/>
      <c r="C522"/>
    </row>
    <row r="523" spans="2:3" x14ac:dyDescent="0.25">
      <c r="B523"/>
      <c r="C523"/>
    </row>
    <row r="524" spans="2:3" x14ac:dyDescent="0.25">
      <c r="B524"/>
      <c r="C524"/>
    </row>
    <row r="525" spans="2:3" x14ac:dyDescent="0.25">
      <c r="B525"/>
      <c r="C525"/>
    </row>
    <row r="526" spans="2:3" x14ac:dyDescent="0.25">
      <c r="B526"/>
      <c r="C526"/>
    </row>
    <row r="527" spans="2:3" x14ac:dyDescent="0.25">
      <c r="B527"/>
      <c r="C527"/>
    </row>
    <row r="528" spans="2:3" x14ac:dyDescent="0.25">
      <c r="B528"/>
      <c r="C528"/>
    </row>
    <row r="529" spans="2:3" x14ac:dyDescent="0.25">
      <c r="B529"/>
      <c r="C529"/>
    </row>
    <row r="530" spans="2:3" x14ac:dyDescent="0.25">
      <c r="B530"/>
      <c r="C530"/>
    </row>
    <row r="531" spans="2:3" x14ac:dyDescent="0.25">
      <c r="B531"/>
      <c r="C531"/>
    </row>
    <row r="532" spans="2:3" x14ac:dyDescent="0.25">
      <c r="B532"/>
      <c r="C532"/>
    </row>
    <row r="533" spans="2:3" x14ac:dyDescent="0.25">
      <c r="B533"/>
      <c r="C533"/>
    </row>
    <row r="534" spans="2:3" x14ac:dyDescent="0.25">
      <c r="B534"/>
      <c r="C534"/>
    </row>
    <row r="535" spans="2:3" x14ac:dyDescent="0.25">
      <c r="B535"/>
      <c r="C535"/>
    </row>
    <row r="536" spans="2:3" x14ac:dyDescent="0.25">
      <c r="B536"/>
      <c r="C536"/>
    </row>
    <row r="537" spans="2:3" x14ac:dyDescent="0.25">
      <c r="B537"/>
      <c r="C537"/>
    </row>
    <row r="538" spans="2:3" x14ac:dyDescent="0.25">
      <c r="B538"/>
      <c r="C538"/>
    </row>
    <row r="539" spans="2:3" x14ac:dyDescent="0.25">
      <c r="B539"/>
      <c r="C539"/>
    </row>
    <row r="540" spans="2:3" x14ac:dyDescent="0.25">
      <c r="B540"/>
      <c r="C540"/>
    </row>
    <row r="541" spans="2:3" x14ac:dyDescent="0.25">
      <c r="B541"/>
      <c r="C541"/>
    </row>
    <row r="542" spans="2:3" x14ac:dyDescent="0.25">
      <c r="B542"/>
      <c r="C542"/>
    </row>
    <row r="543" spans="2:3" x14ac:dyDescent="0.25">
      <c r="B543"/>
      <c r="C543"/>
    </row>
    <row r="544" spans="2:3" x14ac:dyDescent="0.25">
      <c r="B544"/>
      <c r="C544"/>
    </row>
    <row r="545" spans="2:3" x14ac:dyDescent="0.25">
      <c r="B545"/>
      <c r="C545"/>
    </row>
    <row r="546" spans="2:3" x14ac:dyDescent="0.25">
      <c r="B546"/>
      <c r="C546"/>
    </row>
    <row r="547" spans="2:3" x14ac:dyDescent="0.25">
      <c r="B547"/>
      <c r="C547"/>
    </row>
    <row r="548" spans="2:3" x14ac:dyDescent="0.25">
      <c r="B548"/>
      <c r="C548"/>
    </row>
    <row r="549" spans="2:3" x14ac:dyDescent="0.25">
      <c r="B549"/>
      <c r="C549"/>
    </row>
    <row r="550" spans="2:3" x14ac:dyDescent="0.25">
      <c r="B550"/>
      <c r="C550"/>
    </row>
    <row r="551" spans="2:3" x14ac:dyDescent="0.25">
      <c r="B551"/>
      <c r="C551"/>
    </row>
    <row r="552" spans="2:3" x14ac:dyDescent="0.25">
      <c r="B552"/>
      <c r="C552"/>
    </row>
    <row r="553" spans="2:3" x14ac:dyDescent="0.25">
      <c r="B553"/>
      <c r="C553"/>
    </row>
    <row r="554" spans="2:3" x14ac:dyDescent="0.25">
      <c r="B554"/>
      <c r="C554"/>
    </row>
    <row r="555" spans="2:3" x14ac:dyDescent="0.25">
      <c r="B555"/>
      <c r="C555"/>
    </row>
    <row r="556" spans="2:3" x14ac:dyDescent="0.25">
      <c r="B556"/>
      <c r="C556"/>
    </row>
    <row r="557" spans="2:3" x14ac:dyDescent="0.25">
      <c r="B557"/>
      <c r="C557"/>
    </row>
    <row r="558" spans="2:3" x14ac:dyDescent="0.25">
      <c r="B558"/>
      <c r="C558"/>
    </row>
    <row r="559" spans="2:3" x14ac:dyDescent="0.25">
      <c r="B559"/>
      <c r="C559"/>
    </row>
    <row r="560" spans="2:3" x14ac:dyDescent="0.25">
      <c r="B560"/>
      <c r="C560"/>
    </row>
    <row r="561" spans="2:3" x14ac:dyDescent="0.25">
      <c r="B561"/>
      <c r="C561"/>
    </row>
    <row r="562" spans="2:3" x14ac:dyDescent="0.25">
      <c r="B562"/>
      <c r="C562"/>
    </row>
    <row r="563" spans="2:3" x14ac:dyDescent="0.25">
      <c r="B563"/>
      <c r="C563"/>
    </row>
    <row r="564" spans="2:3" x14ac:dyDescent="0.25">
      <c r="B564"/>
      <c r="C564"/>
    </row>
    <row r="565" spans="2:3" x14ac:dyDescent="0.25">
      <c r="B565"/>
      <c r="C565"/>
    </row>
    <row r="566" spans="2:3" x14ac:dyDescent="0.25">
      <c r="B566"/>
      <c r="C566"/>
    </row>
    <row r="567" spans="2:3" x14ac:dyDescent="0.25">
      <c r="B567"/>
      <c r="C567"/>
    </row>
    <row r="568" spans="2:3" x14ac:dyDescent="0.25">
      <c r="B568"/>
      <c r="C568"/>
    </row>
    <row r="569" spans="2:3" x14ac:dyDescent="0.25">
      <c r="B569"/>
      <c r="C569"/>
    </row>
    <row r="570" spans="2:3" x14ac:dyDescent="0.25">
      <c r="B570"/>
      <c r="C570"/>
    </row>
    <row r="571" spans="2:3" x14ac:dyDescent="0.25">
      <c r="B571"/>
      <c r="C571"/>
    </row>
    <row r="572" spans="2:3" x14ac:dyDescent="0.25">
      <c r="B572"/>
      <c r="C572"/>
    </row>
    <row r="573" spans="2:3" x14ac:dyDescent="0.25">
      <c r="B573"/>
      <c r="C573"/>
    </row>
    <row r="574" spans="2:3" x14ac:dyDescent="0.25">
      <c r="B574"/>
      <c r="C574"/>
    </row>
    <row r="575" spans="2:3" x14ac:dyDescent="0.25">
      <c r="B575"/>
      <c r="C575"/>
    </row>
    <row r="576" spans="2:3" x14ac:dyDescent="0.25">
      <c r="B576"/>
      <c r="C576"/>
    </row>
    <row r="577" spans="2:3" x14ac:dyDescent="0.25">
      <c r="B577"/>
      <c r="C577"/>
    </row>
    <row r="578" spans="2:3" x14ac:dyDescent="0.25">
      <c r="B578"/>
      <c r="C578"/>
    </row>
    <row r="579" spans="2:3" x14ac:dyDescent="0.25">
      <c r="B579"/>
      <c r="C579"/>
    </row>
    <row r="580" spans="2:3" x14ac:dyDescent="0.25">
      <c r="B580"/>
      <c r="C580"/>
    </row>
    <row r="581" spans="2:3" x14ac:dyDescent="0.25">
      <c r="B581"/>
      <c r="C581"/>
    </row>
    <row r="582" spans="2:3" x14ac:dyDescent="0.25">
      <c r="B582"/>
      <c r="C582"/>
    </row>
    <row r="583" spans="2:3" x14ac:dyDescent="0.25">
      <c r="B583"/>
      <c r="C583"/>
    </row>
    <row r="584" spans="2:3" x14ac:dyDescent="0.25">
      <c r="B584"/>
      <c r="C584"/>
    </row>
    <row r="585" spans="2:3" x14ac:dyDescent="0.25">
      <c r="B585"/>
      <c r="C585"/>
    </row>
    <row r="586" spans="2:3" x14ac:dyDescent="0.25">
      <c r="B586"/>
      <c r="C586"/>
    </row>
    <row r="587" spans="2:3" x14ac:dyDescent="0.25">
      <c r="B587"/>
      <c r="C587"/>
    </row>
    <row r="588" spans="2:3" x14ac:dyDescent="0.25">
      <c r="B588"/>
      <c r="C588"/>
    </row>
    <row r="589" spans="2:3" x14ac:dyDescent="0.25">
      <c r="B589"/>
      <c r="C589"/>
    </row>
    <row r="590" spans="2:3" x14ac:dyDescent="0.25">
      <c r="B590"/>
      <c r="C590"/>
    </row>
    <row r="591" spans="2:3" x14ac:dyDescent="0.25">
      <c r="B591"/>
      <c r="C591"/>
    </row>
    <row r="592" spans="2:3" x14ac:dyDescent="0.25">
      <c r="B592"/>
      <c r="C592"/>
    </row>
    <row r="593" spans="2:3" x14ac:dyDescent="0.25">
      <c r="B593"/>
      <c r="C593"/>
    </row>
    <row r="594" spans="2:3" x14ac:dyDescent="0.25">
      <c r="B594"/>
      <c r="C594"/>
    </row>
    <row r="595" spans="2:3" x14ac:dyDescent="0.25">
      <c r="B595"/>
      <c r="C595"/>
    </row>
    <row r="596" spans="2:3" x14ac:dyDescent="0.25">
      <c r="B596"/>
      <c r="C596"/>
    </row>
    <row r="597" spans="2:3" x14ac:dyDescent="0.25">
      <c r="B597"/>
      <c r="C597"/>
    </row>
    <row r="598" spans="2:3" x14ac:dyDescent="0.25">
      <c r="B598"/>
      <c r="C598"/>
    </row>
    <row r="599" spans="2:3" x14ac:dyDescent="0.25">
      <c r="B599"/>
      <c r="C599"/>
    </row>
    <row r="600" spans="2:3" x14ac:dyDescent="0.25">
      <c r="B600"/>
      <c r="C600"/>
    </row>
    <row r="601" spans="2:3" x14ac:dyDescent="0.25">
      <c r="B601"/>
      <c r="C601"/>
    </row>
    <row r="602" spans="2:3" x14ac:dyDescent="0.25">
      <c r="B602"/>
      <c r="C602"/>
    </row>
    <row r="603" spans="2:3" x14ac:dyDescent="0.25">
      <c r="B603"/>
      <c r="C603"/>
    </row>
    <row r="604" spans="2:3" x14ac:dyDescent="0.25">
      <c r="B604"/>
      <c r="C604"/>
    </row>
    <row r="605" spans="2:3" x14ac:dyDescent="0.25">
      <c r="B605"/>
      <c r="C605"/>
    </row>
    <row r="606" spans="2:3" x14ac:dyDescent="0.25">
      <c r="B606"/>
      <c r="C606"/>
    </row>
    <row r="607" spans="2:3" x14ac:dyDescent="0.25">
      <c r="B607"/>
      <c r="C607"/>
    </row>
    <row r="608" spans="2:3" x14ac:dyDescent="0.25">
      <c r="B608"/>
      <c r="C608"/>
    </row>
    <row r="609" spans="2:3" x14ac:dyDescent="0.25">
      <c r="B609"/>
      <c r="C609"/>
    </row>
    <row r="610" spans="2:3" x14ac:dyDescent="0.25">
      <c r="B610"/>
      <c r="C610"/>
    </row>
    <row r="611" spans="2:3" x14ac:dyDescent="0.25">
      <c r="B611"/>
      <c r="C611"/>
    </row>
    <row r="612" spans="2:3" x14ac:dyDescent="0.25">
      <c r="B612"/>
      <c r="C612"/>
    </row>
    <row r="613" spans="2:3" x14ac:dyDescent="0.25">
      <c r="B613"/>
      <c r="C613"/>
    </row>
    <row r="614" spans="2:3" x14ac:dyDescent="0.25">
      <c r="B614"/>
      <c r="C614"/>
    </row>
    <row r="615" spans="2:3" x14ac:dyDescent="0.25">
      <c r="B615"/>
      <c r="C615"/>
    </row>
    <row r="616" spans="2:3" x14ac:dyDescent="0.25">
      <c r="B616"/>
      <c r="C616"/>
    </row>
    <row r="617" spans="2:3" x14ac:dyDescent="0.25">
      <c r="B617"/>
      <c r="C617"/>
    </row>
    <row r="618" spans="2:3" x14ac:dyDescent="0.25">
      <c r="B618"/>
      <c r="C618"/>
    </row>
    <row r="619" spans="2:3" x14ac:dyDescent="0.25">
      <c r="B619"/>
      <c r="C619"/>
    </row>
    <row r="620" spans="2:3" x14ac:dyDescent="0.25">
      <c r="B620"/>
      <c r="C620"/>
    </row>
    <row r="621" spans="2:3" x14ac:dyDescent="0.25">
      <c r="B621"/>
      <c r="C621"/>
    </row>
    <row r="622" spans="2:3" x14ac:dyDescent="0.25">
      <c r="B622"/>
      <c r="C622"/>
    </row>
    <row r="623" spans="2:3" x14ac:dyDescent="0.25">
      <c r="B623"/>
      <c r="C623"/>
    </row>
    <row r="624" spans="2:3" x14ac:dyDescent="0.25">
      <c r="B624"/>
      <c r="C624"/>
    </row>
    <row r="625" spans="2:3" x14ac:dyDescent="0.25">
      <c r="B625"/>
      <c r="C625"/>
    </row>
    <row r="626" spans="2:3" x14ac:dyDescent="0.25">
      <c r="B626"/>
      <c r="C626"/>
    </row>
    <row r="627" spans="2:3" x14ac:dyDescent="0.25">
      <c r="B627"/>
      <c r="C627"/>
    </row>
    <row r="628" spans="2:3" x14ac:dyDescent="0.25">
      <c r="B628"/>
      <c r="C628"/>
    </row>
    <row r="629" spans="2:3" x14ac:dyDescent="0.25">
      <c r="B629"/>
      <c r="C629"/>
    </row>
    <row r="630" spans="2:3" x14ac:dyDescent="0.25">
      <c r="B630"/>
      <c r="C630"/>
    </row>
    <row r="631" spans="2:3" x14ac:dyDescent="0.25">
      <c r="B631"/>
      <c r="C631"/>
    </row>
    <row r="632" spans="2:3" x14ac:dyDescent="0.25">
      <c r="B632"/>
      <c r="C632"/>
    </row>
    <row r="633" spans="2:3" x14ac:dyDescent="0.25">
      <c r="B633"/>
      <c r="C633"/>
    </row>
    <row r="634" spans="2:3" x14ac:dyDescent="0.25">
      <c r="B634"/>
      <c r="C634"/>
    </row>
    <row r="635" spans="2:3" x14ac:dyDescent="0.25">
      <c r="B635"/>
      <c r="C635"/>
    </row>
    <row r="636" spans="2:3" x14ac:dyDescent="0.25">
      <c r="B636"/>
      <c r="C636"/>
    </row>
    <row r="637" spans="2:3" x14ac:dyDescent="0.25">
      <c r="B637"/>
      <c r="C637"/>
    </row>
    <row r="638" spans="2:3" x14ac:dyDescent="0.25">
      <c r="B638"/>
      <c r="C638"/>
    </row>
    <row r="639" spans="2:3" x14ac:dyDescent="0.25">
      <c r="B639"/>
      <c r="C639"/>
    </row>
    <row r="640" spans="2:3" x14ac:dyDescent="0.25">
      <c r="B640"/>
      <c r="C640"/>
    </row>
    <row r="641" spans="2:3" x14ac:dyDescent="0.25">
      <c r="B641"/>
      <c r="C641"/>
    </row>
    <row r="642" spans="2:3" x14ac:dyDescent="0.25">
      <c r="B642"/>
      <c r="C642"/>
    </row>
    <row r="643" spans="2:3" x14ac:dyDescent="0.25">
      <c r="B643"/>
      <c r="C643"/>
    </row>
    <row r="644" spans="2:3" x14ac:dyDescent="0.25">
      <c r="B644"/>
      <c r="C644"/>
    </row>
    <row r="645" spans="2:3" x14ac:dyDescent="0.25">
      <c r="B645"/>
      <c r="C645"/>
    </row>
    <row r="646" spans="2:3" x14ac:dyDescent="0.25">
      <c r="B646"/>
      <c r="C646"/>
    </row>
    <row r="647" spans="2:3" x14ac:dyDescent="0.25">
      <c r="B647"/>
      <c r="C647"/>
    </row>
    <row r="648" spans="2:3" x14ac:dyDescent="0.25">
      <c r="B648"/>
      <c r="C648"/>
    </row>
    <row r="649" spans="2:3" x14ac:dyDescent="0.25">
      <c r="B649"/>
      <c r="C649"/>
    </row>
    <row r="650" spans="2:3" x14ac:dyDescent="0.25">
      <c r="B650"/>
      <c r="C650"/>
    </row>
    <row r="651" spans="2:3" x14ac:dyDescent="0.25">
      <c r="B651"/>
      <c r="C651"/>
    </row>
    <row r="652" spans="2:3" x14ac:dyDescent="0.25">
      <c r="B652"/>
      <c r="C652"/>
    </row>
    <row r="653" spans="2:3" x14ac:dyDescent="0.25">
      <c r="B653"/>
      <c r="C653"/>
    </row>
    <row r="654" spans="2:3" x14ac:dyDescent="0.25">
      <c r="B654"/>
      <c r="C654"/>
    </row>
    <row r="655" spans="2:3" x14ac:dyDescent="0.25">
      <c r="B655"/>
      <c r="C655"/>
    </row>
    <row r="656" spans="2:3" x14ac:dyDescent="0.25">
      <c r="B656"/>
      <c r="C656"/>
    </row>
    <row r="657" spans="2:3" x14ac:dyDescent="0.25">
      <c r="B657"/>
      <c r="C657"/>
    </row>
    <row r="658" spans="2:3" x14ac:dyDescent="0.25">
      <c r="B658"/>
      <c r="C658"/>
    </row>
    <row r="659" spans="2:3" x14ac:dyDescent="0.25">
      <c r="B659"/>
      <c r="C659"/>
    </row>
    <row r="660" spans="2:3" x14ac:dyDescent="0.25">
      <c r="B660"/>
      <c r="C660"/>
    </row>
    <row r="661" spans="2:3" x14ac:dyDescent="0.25">
      <c r="B661"/>
      <c r="C661"/>
    </row>
    <row r="662" spans="2:3" x14ac:dyDescent="0.25">
      <c r="B662"/>
      <c r="C662"/>
    </row>
    <row r="663" spans="2:3" x14ac:dyDescent="0.25">
      <c r="B663"/>
      <c r="C663"/>
    </row>
    <row r="664" spans="2:3" x14ac:dyDescent="0.25">
      <c r="B664"/>
      <c r="C664"/>
    </row>
    <row r="665" spans="2:3" x14ac:dyDescent="0.25">
      <c r="B665"/>
      <c r="C665"/>
    </row>
    <row r="666" spans="2:3" x14ac:dyDescent="0.25">
      <c r="B666"/>
      <c r="C666"/>
    </row>
    <row r="667" spans="2:3" x14ac:dyDescent="0.25">
      <c r="B667"/>
      <c r="C667"/>
    </row>
    <row r="668" spans="2:3" x14ac:dyDescent="0.25">
      <c r="B668"/>
      <c r="C668"/>
    </row>
    <row r="669" spans="2:3" x14ac:dyDescent="0.25">
      <c r="B669"/>
      <c r="C669"/>
    </row>
    <row r="670" spans="2:3" x14ac:dyDescent="0.25">
      <c r="B670"/>
      <c r="C670"/>
    </row>
    <row r="671" spans="2:3" x14ac:dyDescent="0.25">
      <c r="B671"/>
      <c r="C671"/>
    </row>
    <row r="672" spans="2:3" x14ac:dyDescent="0.25">
      <c r="B672"/>
      <c r="C672"/>
    </row>
    <row r="673" spans="2:3" x14ac:dyDescent="0.25">
      <c r="B673"/>
      <c r="C673"/>
    </row>
    <row r="674" spans="2:3" x14ac:dyDescent="0.25">
      <c r="B674"/>
      <c r="C674"/>
    </row>
    <row r="675" spans="2:3" x14ac:dyDescent="0.25">
      <c r="B675"/>
      <c r="C675"/>
    </row>
    <row r="676" spans="2:3" x14ac:dyDescent="0.25">
      <c r="B676"/>
      <c r="C676"/>
    </row>
    <row r="677" spans="2:3" x14ac:dyDescent="0.25">
      <c r="B677"/>
      <c r="C677"/>
    </row>
    <row r="678" spans="2:3" x14ac:dyDescent="0.25">
      <c r="B678"/>
      <c r="C678"/>
    </row>
    <row r="679" spans="2:3" x14ac:dyDescent="0.25">
      <c r="B679"/>
      <c r="C679"/>
    </row>
    <row r="680" spans="2:3" x14ac:dyDescent="0.25">
      <c r="B680"/>
      <c r="C680"/>
    </row>
    <row r="681" spans="2:3" x14ac:dyDescent="0.25">
      <c r="B681"/>
      <c r="C681"/>
    </row>
    <row r="682" spans="2:3" x14ac:dyDescent="0.25">
      <c r="B682"/>
      <c r="C682"/>
    </row>
    <row r="683" spans="2:3" x14ac:dyDescent="0.25">
      <c r="B683"/>
      <c r="C683"/>
    </row>
    <row r="684" spans="2:3" x14ac:dyDescent="0.25">
      <c r="B684"/>
      <c r="C684"/>
    </row>
    <row r="685" spans="2:3" x14ac:dyDescent="0.25">
      <c r="B685"/>
      <c r="C685"/>
    </row>
    <row r="686" spans="2:3" x14ac:dyDescent="0.25">
      <c r="B686"/>
      <c r="C686"/>
    </row>
    <row r="687" spans="2:3" x14ac:dyDescent="0.25">
      <c r="B687"/>
      <c r="C687"/>
    </row>
    <row r="688" spans="2:3" x14ac:dyDescent="0.25">
      <c r="B688"/>
      <c r="C688"/>
    </row>
    <row r="689" spans="2:3" x14ac:dyDescent="0.25">
      <c r="B689"/>
      <c r="C689"/>
    </row>
    <row r="690" spans="2:3" x14ac:dyDescent="0.25">
      <c r="B690"/>
      <c r="C690"/>
    </row>
    <row r="691" spans="2:3" x14ac:dyDescent="0.25">
      <c r="B691"/>
      <c r="C691"/>
    </row>
    <row r="692" spans="2:3" x14ac:dyDescent="0.25">
      <c r="B692"/>
      <c r="C692"/>
    </row>
    <row r="693" spans="2:3" x14ac:dyDescent="0.25">
      <c r="B693"/>
      <c r="C693"/>
    </row>
    <row r="694" spans="2:3" x14ac:dyDescent="0.25">
      <c r="B694"/>
      <c r="C694"/>
    </row>
    <row r="695" spans="2:3" x14ac:dyDescent="0.25">
      <c r="B695"/>
      <c r="C695"/>
    </row>
    <row r="696" spans="2:3" x14ac:dyDescent="0.25">
      <c r="B696"/>
      <c r="C696"/>
    </row>
    <row r="697" spans="2:3" x14ac:dyDescent="0.25">
      <c r="B697"/>
      <c r="C697"/>
    </row>
    <row r="698" spans="2:3" x14ac:dyDescent="0.25">
      <c r="B698"/>
      <c r="C698"/>
    </row>
    <row r="699" spans="2:3" x14ac:dyDescent="0.25">
      <c r="B699"/>
      <c r="C699"/>
    </row>
    <row r="700" spans="2:3" x14ac:dyDescent="0.25">
      <c r="B700"/>
      <c r="C700"/>
    </row>
    <row r="701" spans="2:3" x14ac:dyDescent="0.25">
      <c r="B701"/>
      <c r="C701"/>
    </row>
    <row r="702" spans="2:3" x14ac:dyDescent="0.25">
      <c r="B702"/>
      <c r="C702"/>
    </row>
    <row r="703" spans="2:3" x14ac:dyDescent="0.25">
      <c r="B703"/>
      <c r="C703"/>
    </row>
    <row r="704" spans="2:3" x14ac:dyDescent="0.25">
      <c r="B704"/>
      <c r="C704"/>
    </row>
    <row r="705" spans="2:3" x14ac:dyDescent="0.25">
      <c r="B705"/>
      <c r="C705"/>
    </row>
    <row r="706" spans="2:3" x14ac:dyDescent="0.25">
      <c r="B706"/>
      <c r="C706"/>
    </row>
    <row r="707" spans="2:3" x14ac:dyDescent="0.25">
      <c r="B707"/>
      <c r="C707"/>
    </row>
    <row r="708" spans="2:3" x14ac:dyDescent="0.25">
      <c r="B708"/>
      <c r="C708"/>
    </row>
    <row r="709" spans="2:3" x14ac:dyDescent="0.25">
      <c r="B709"/>
      <c r="C709"/>
    </row>
    <row r="710" spans="2:3" x14ac:dyDescent="0.25">
      <c r="B710"/>
      <c r="C710"/>
    </row>
    <row r="711" spans="2:3" x14ac:dyDescent="0.25">
      <c r="B711"/>
      <c r="C711"/>
    </row>
    <row r="712" spans="2:3" x14ac:dyDescent="0.25">
      <c r="B712"/>
      <c r="C712"/>
    </row>
    <row r="713" spans="2:3" x14ac:dyDescent="0.25">
      <c r="B713"/>
      <c r="C713"/>
    </row>
    <row r="714" spans="2:3" x14ac:dyDescent="0.25">
      <c r="B714"/>
      <c r="C714"/>
    </row>
    <row r="715" spans="2:3" x14ac:dyDescent="0.25">
      <c r="B715"/>
      <c r="C715"/>
    </row>
    <row r="716" spans="2:3" x14ac:dyDescent="0.25">
      <c r="B716"/>
      <c r="C716"/>
    </row>
    <row r="717" spans="2:3" x14ac:dyDescent="0.25">
      <c r="B717"/>
      <c r="C717"/>
    </row>
    <row r="718" spans="2:3" x14ac:dyDescent="0.25">
      <c r="B718"/>
      <c r="C718"/>
    </row>
    <row r="719" spans="2:3" x14ac:dyDescent="0.25">
      <c r="B719"/>
      <c r="C719"/>
    </row>
    <row r="720" spans="2:3" x14ac:dyDescent="0.25">
      <c r="B720"/>
      <c r="C720"/>
    </row>
    <row r="721" spans="2:3" x14ac:dyDescent="0.25">
      <c r="B721"/>
      <c r="C721"/>
    </row>
    <row r="722" spans="2:3" x14ac:dyDescent="0.25">
      <c r="B722"/>
      <c r="C722"/>
    </row>
    <row r="723" spans="2:3" x14ac:dyDescent="0.25">
      <c r="B723"/>
      <c r="C723"/>
    </row>
    <row r="724" spans="2:3" x14ac:dyDescent="0.25">
      <c r="B724"/>
      <c r="C724"/>
    </row>
    <row r="725" spans="2:3" x14ac:dyDescent="0.25">
      <c r="B725"/>
      <c r="C725"/>
    </row>
    <row r="726" spans="2:3" x14ac:dyDescent="0.25">
      <c r="B726"/>
      <c r="C726"/>
    </row>
    <row r="727" spans="2:3" x14ac:dyDescent="0.25">
      <c r="B727"/>
      <c r="C727"/>
    </row>
    <row r="728" spans="2:3" x14ac:dyDescent="0.25">
      <c r="B728"/>
      <c r="C728"/>
    </row>
    <row r="729" spans="2:3" x14ac:dyDescent="0.25">
      <c r="B729"/>
      <c r="C729"/>
    </row>
    <row r="730" spans="2:3" x14ac:dyDescent="0.25">
      <c r="B730"/>
      <c r="C730"/>
    </row>
    <row r="731" spans="2:3" x14ac:dyDescent="0.25">
      <c r="B731"/>
      <c r="C731"/>
    </row>
    <row r="732" spans="2:3" x14ac:dyDescent="0.25">
      <c r="B732"/>
      <c r="C732"/>
    </row>
    <row r="733" spans="2:3" x14ac:dyDescent="0.25">
      <c r="B733"/>
      <c r="C733"/>
    </row>
    <row r="734" spans="2:3" x14ac:dyDescent="0.25">
      <c r="B734"/>
      <c r="C734"/>
    </row>
    <row r="735" spans="2:3" x14ac:dyDescent="0.25">
      <c r="B735"/>
      <c r="C735"/>
    </row>
    <row r="736" spans="2:3" x14ac:dyDescent="0.25">
      <c r="B736"/>
      <c r="C736"/>
    </row>
    <row r="737" spans="2:3" x14ac:dyDescent="0.25">
      <c r="B737"/>
      <c r="C737"/>
    </row>
    <row r="738" spans="2:3" x14ac:dyDescent="0.25">
      <c r="B738"/>
      <c r="C738"/>
    </row>
    <row r="739" spans="2:3" x14ac:dyDescent="0.25">
      <c r="B739"/>
      <c r="C739"/>
    </row>
    <row r="740" spans="2:3" x14ac:dyDescent="0.25">
      <c r="B740"/>
      <c r="C740"/>
    </row>
    <row r="741" spans="2:3" x14ac:dyDescent="0.25">
      <c r="B741"/>
      <c r="C741"/>
    </row>
    <row r="742" spans="2:3" x14ac:dyDescent="0.25">
      <c r="B742"/>
      <c r="C742"/>
    </row>
    <row r="743" spans="2:3" x14ac:dyDescent="0.25">
      <c r="B743"/>
      <c r="C743"/>
    </row>
    <row r="744" spans="2:3" x14ac:dyDescent="0.25">
      <c r="B744"/>
      <c r="C744"/>
    </row>
    <row r="745" spans="2:3" x14ac:dyDescent="0.25">
      <c r="B745"/>
      <c r="C745"/>
    </row>
    <row r="746" spans="2:3" x14ac:dyDescent="0.25">
      <c r="B746"/>
      <c r="C746"/>
    </row>
    <row r="747" spans="2:3" x14ac:dyDescent="0.25">
      <c r="B747"/>
      <c r="C747"/>
    </row>
    <row r="748" spans="2:3" x14ac:dyDescent="0.25">
      <c r="B748"/>
      <c r="C748"/>
    </row>
    <row r="749" spans="2:3" x14ac:dyDescent="0.25">
      <c r="B749"/>
      <c r="C749"/>
    </row>
    <row r="750" spans="2:3" x14ac:dyDescent="0.25">
      <c r="B750"/>
      <c r="C750"/>
    </row>
    <row r="751" spans="2:3" x14ac:dyDescent="0.25">
      <c r="B751"/>
      <c r="C751"/>
    </row>
    <row r="752" spans="2:3" x14ac:dyDescent="0.25">
      <c r="B752"/>
      <c r="C752"/>
    </row>
    <row r="753" spans="2:3" x14ac:dyDescent="0.25">
      <c r="B753"/>
      <c r="C753"/>
    </row>
    <row r="754" spans="2:3" x14ac:dyDescent="0.25">
      <c r="B754"/>
      <c r="C754"/>
    </row>
    <row r="755" spans="2:3" x14ac:dyDescent="0.25">
      <c r="B755"/>
      <c r="C755"/>
    </row>
    <row r="756" spans="2:3" x14ac:dyDescent="0.25">
      <c r="B756"/>
      <c r="C756"/>
    </row>
    <row r="757" spans="2:3" x14ac:dyDescent="0.25">
      <c r="B757"/>
      <c r="C757"/>
    </row>
    <row r="758" spans="2:3" x14ac:dyDescent="0.25">
      <c r="B758"/>
      <c r="C758"/>
    </row>
    <row r="759" spans="2:3" x14ac:dyDescent="0.25">
      <c r="B759"/>
      <c r="C759"/>
    </row>
    <row r="760" spans="2:3" x14ac:dyDescent="0.25">
      <c r="B760"/>
      <c r="C760"/>
    </row>
    <row r="761" spans="2:3" x14ac:dyDescent="0.25">
      <c r="B761"/>
      <c r="C761"/>
    </row>
    <row r="762" spans="2:3" x14ac:dyDescent="0.25">
      <c r="B762"/>
      <c r="C762"/>
    </row>
    <row r="763" spans="2:3" x14ac:dyDescent="0.25">
      <c r="B763"/>
      <c r="C763"/>
    </row>
    <row r="764" spans="2:3" x14ac:dyDescent="0.25">
      <c r="B764"/>
      <c r="C764"/>
    </row>
    <row r="765" spans="2:3" x14ac:dyDescent="0.25">
      <c r="B765"/>
      <c r="C765"/>
    </row>
    <row r="766" spans="2:3" x14ac:dyDescent="0.25">
      <c r="B766"/>
      <c r="C766"/>
    </row>
    <row r="767" spans="2:3" x14ac:dyDescent="0.25">
      <c r="B767"/>
      <c r="C767"/>
    </row>
    <row r="768" spans="2:3" x14ac:dyDescent="0.25">
      <c r="B768"/>
      <c r="C768"/>
    </row>
    <row r="769" spans="2:3" x14ac:dyDescent="0.25">
      <c r="B769"/>
      <c r="C769"/>
    </row>
    <row r="770" spans="2:3" x14ac:dyDescent="0.25">
      <c r="B770"/>
      <c r="C770"/>
    </row>
    <row r="771" spans="2:3" x14ac:dyDescent="0.25">
      <c r="B771"/>
      <c r="C771"/>
    </row>
    <row r="772" spans="2:3" x14ac:dyDescent="0.25">
      <c r="B772"/>
      <c r="C772"/>
    </row>
    <row r="773" spans="2:3" x14ac:dyDescent="0.25">
      <c r="B773"/>
      <c r="C773"/>
    </row>
    <row r="774" spans="2:3" x14ac:dyDescent="0.25">
      <c r="B774"/>
      <c r="C774"/>
    </row>
    <row r="775" spans="2:3" x14ac:dyDescent="0.25">
      <c r="B775"/>
      <c r="C775"/>
    </row>
    <row r="776" spans="2:3" x14ac:dyDescent="0.25">
      <c r="B776"/>
      <c r="C776"/>
    </row>
    <row r="777" spans="2:3" x14ac:dyDescent="0.25">
      <c r="B777"/>
      <c r="C777"/>
    </row>
    <row r="778" spans="2:3" x14ac:dyDescent="0.25">
      <c r="B778"/>
      <c r="C778"/>
    </row>
    <row r="779" spans="2:3" x14ac:dyDescent="0.25">
      <c r="B779"/>
      <c r="C779"/>
    </row>
    <row r="780" spans="2:3" x14ac:dyDescent="0.25">
      <c r="B780"/>
      <c r="C780"/>
    </row>
    <row r="781" spans="2:3" x14ac:dyDescent="0.25">
      <c r="B781"/>
      <c r="C781"/>
    </row>
    <row r="782" spans="2:3" x14ac:dyDescent="0.25">
      <c r="B782"/>
      <c r="C782"/>
    </row>
    <row r="783" spans="2:3" x14ac:dyDescent="0.25">
      <c r="B783"/>
      <c r="C783"/>
    </row>
    <row r="784" spans="2:3" x14ac:dyDescent="0.25">
      <c r="B784"/>
      <c r="C784"/>
    </row>
    <row r="785" spans="2:3" x14ac:dyDescent="0.25">
      <c r="B785"/>
      <c r="C785"/>
    </row>
    <row r="786" spans="2:3" x14ac:dyDescent="0.25">
      <c r="B786"/>
      <c r="C786"/>
    </row>
    <row r="787" spans="2:3" x14ac:dyDescent="0.25">
      <c r="B787"/>
      <c r="C787"/>
    </row>
    <row r="788" spans="2:3" x14ac:dyDescent="0.25">
      <c r="B788"/>
      <c r="C788"/>
    </row>
    <row r="789" spans="2:3" x14ac:dyDescent="0.25">
      <c r="B789"/>
      <c r="C789"/>
    </row>
    <row r="790" spans="2:3" x14ac:dyDescent="0.25">
      <c r="B790"/>
      <c r="C790"/>
    </row>
    <row r="791" spans="2:3" x14ac:dyDescent="0.25">
      <c r="B791"/>
      <c r="C791"/>
    </row>
    <row r="792" spans="2:3" x14ac:dyDescent="0.25">
      <c r="B792"/>
      <c r="C792"/>
    </row>
    <row r="793" spans="2:3" x14ac:dyDescent="0.25">
      <c r="B793"/>
      <c r="C793"/>
    </row>
    <row r="794" spans="2:3" x14ac:dyDescent="0.25">
      <c r="B794"/>
      <c r="C794"/>
    </row>
    <row r="795" spans="2:3" x14ac:dyDescent="0.25">
      <c r="B795"/>
      <c r="C795"/>
    </row>
    <row r="796" spans="2:3" x14ac:dyDescent="0.25">
      <c r="B796"/>
      <c r="C796"/>
    </row>
    <row r="797" spans="2:3" x14ac:dyDescent="0.25">
      <c r="B797"/>
      <c r="C797"/>
    </row>
    <row r="798" spans="2:3" x14ac:dyDescent="0.25">
      <c r="B798"/>
      <c r="C798"/>
    </row>
    <row r="799" spans="2:3" x14ac:dyDescent="0.25">
      <c r="B799"/>
      <c r="C799"/>
    </row>
    <row r="800" spans="2:3" x14ac:dyDescent="0.25">
      <c r="B800"/>
      <c r="C800"/>
    </row>
    <row r="801" spans="2:3" x14ac:dyDescent="0.25">
      <c r="B801"/>
      <c r="C801"/>
    </row>
    <row r="802" spans="2:3" x14ac:dyDescent="0.25">
      <c r="B802"/>
      <c r="C802"/>
    </row>
    <row r="803" spans="2:3" x14ac:dyDescent="0.25">
      <c r="B803"/>
      <c r="C803"/>
    </row>
    <row r="804" spans="2:3" x14ac:dyDescent="0.25">
      <c r="B804"/>
      <c r="C804"/>
    </row>
    <row r="805" spans="2:3" x14ac:dyDescent="0.25">
      <c r="B805"/>
      <c r="C805"/>
    </row>
    <row r="806" spans="2:3" x14ac:dyDescent="0.25">
      <c r="B806"/>
      <c r="C806"/>
    </row>
    <row r="807" spans="2:3" x14ac:dyDescent="0.25">
      <c r="B807"/>
      <c r="C807"/>
    </row>
    <row r="808" spans="2:3" x14ac:dyDescent="0.25">
      <c r="B808"/>
      <c r="C808"/>
    </row>
    <row r="809" spans="2:3" x14ac:dyDescent="0.25">
      <c r="B809"/>
      <c r="C809"/>
    </row>
    <row r="810" spans="2:3" x14ac:dyDescent="0.25">
      <c r="B810"/>
      <c r="C810"/>
    </row>
    <row r="811" spans="2:3" x14ac:dyDescent="0.25">
      <c r="B811"/>
      <c r="C811"/>
    </row>
    <row r="812" spans="2:3" x14ac:dyDescent="0.25">
      <c r="B812"/>
      <c r="C812"/>
    </row>
    <row r="813" spans="2:3" x14ac:dyDescent="0.25">
      <c r="B813"/>
      <c r="C813"/>
    </row>
    <row r="814" spans="2:3" x14ac:dyDescent="0.25">
      <c r="B814"/>
      <c r="C814"/>
    </row>
    <row r="815" spans="2:3" x14ac:dyDescent="0.25">
      <c r="B815"/>
      <c r="C815"/>
    </row>
    <row r="816" spans="2:3" x14ac:dyDescent="0.25">
      <c r="B816"/>
      <c r="C816"/>
    </row>
    <row r="817" spans="2:3" x14ac:dyDescent="0.25">
      <c r="B817"/>
      <c r="C817"/>
    </row>
    <row r="818" spans="2:3" x14ac:dyDescent="0.25">
      <c r="B818"/>
      <c r="C818"/>
    </row>
    <row r="819" spans="2:3" x14ac:dyDescent="0.25">
      <c r="B819"/>
      <c r="C819"/>
    </row>
    <row r="820" spans="2:3" x14ac:dyDescent="0.25">
      <c r="B820"/>
      <c r="C820"/>
    </row>
    <row r="821" spans="2:3" x14ac:dyDescent="0.25">
      <c r="B821"/>
      <c r="C821"/>
    </row>
    <row r="822" spans="2:3" x14ac:dyDescent="0.25">
      <c r="B822"/>
      <c r="C822"/>
    </row>
    <row r="823" spans="2:3" x14ac:dyDescent="0.25">
      <c r="B823"/>
      <c r="C823"/>
    </row>
    <row r="824" spans="2:3" x14ac:dyDescent="0.25">
      <c r="B824"/>
      <c r="C824"/>
    </row>
    <row r="825" spans="2:3" x14ac:dyDescent="0.25">
      <c r="B825"/>
      <c r="C825"/>
    </row>
    <row r="826" spans="2:3" x14ac:dyDescent="0.25">
      <c r="B826"/>
      <c r="C826"/>
    </row>
    <row r="827" spans="2:3" x14ac:dyDescent="0.25">
      <c r="B827"/>
      <c r="C827"/>
    </row>
    <row r="828" spans="2:3" x14ac:dyDescent="0.25">
      <c r="B828"/>
      <c r="C828"/>
    </row>
    <row r="829" spans="2:3" x14ac:dyDescent="0.25">
      <c r="B829"/>
      <c r="C829"/>
    </row>
    <row r="830" spans="2:3" x14ac:dyDescent="0.25">
      <c r="B830"/>
      <c r="C830"/>
    </row>
    <row r="831" spans="2:3" x14ac:dyDescent="0.25">
      <c r="B831"/>
      <c r="C831"/>
    </row>
    <row r="832" spans="2:3" x14ac:dyDescent="0.25">
      <c r="B832"/>
      <c r="C832"/>
    </row>
    <row r="833" spans="2:3" x14ac:dyDescent="0.25">
      <c r="B833"/>
      <c r="C833"/>
    </row>
    <row r="834" spans="2:3" x14ac:dyDescent="0.25">
      <c r="B834"/>
      <c r="C834"/>
    </row>
    <row r="835" spans="2:3" x14ac:dyDescent="0.25">
      <c r="B835"/>
      <c r="C835"/>
    </row>
    <row r="836" spans="2:3" x14ac:dyDescent="0.25">
      <c r="B836"/>
      <c r="C836"/>
    </row>
    <row r="837" spans="2:3" x14ac:dyDescent="0.25">
      <c r="B837"/>
      <c r="C837"/>
    </row>
    <row r="838" spans="2:3" x14ac:dyDescent="0.25">
      <c r="B838"/>
      <c r="C838"/>
    </row>
    <row r="839" spans="2:3" x14ac:dyDescent="0.25">
      <c r="B839"/>
      <c r="C839"/>
    </row>
    <row r="840" spans="2:3" x14ac:dyDescent="0.25">
      <c r="B840"/>
      <c r="C840"/>
    </row>
    <row r="841" spans="2:3" x14ac:dyDescent="0.25">
      <c r="B841"/>
      <c r="C841"/>
    </row>
    <row r="842" spans="2:3" x14ac:dyDescent="0.25">
      <c r="B842"/>
      <c r="C842"/>
    </row>
    <row r="843" spans="2:3" x14ac:dyDescent="0.25">
      <c r="B843"/>
      <c r="C843"/>
    </row>
    <row r="844" spans="2:3" x14ac:dyDescent="0.25">
      <c r="B844"/>
      <c r="C844"/>
    </row>
    <row r="845" spans="2:3" x14ac:dyDescent="0.25">
      <c r="B845"/>
      <c r="C845"/>
    </row>
    <row r="846" spans="2:3" x14ac:dyDescent="0.25">
      <c r="B846"/>
      <c r="C846"/>
    </row>
    <row r="847" spans="2:3" x14ac:dyDescent="0.25">
      <c r="B847"/>
      <c r="C847"/>
    </row>
    <row r="848" spans="2:3" x14ac:dyDescent="0.25">
      <c r="B848"/>
      <c r="C848"/>
    </row>
    <row r="849" spans="2:3" x14ac:dyDescent="0.25">
      <c r="B849"/>
      <c r="C849"/>
    </row>
    <row r="850" spans="2:3" x14ac:dyDescent="0.25">
      <c r="B850"/>
      <c r="C850"/>
    </row>
    <row r="851" spans="2:3" x14ac:dyDescent="0.25">
      <c r="B851"/>
      <c r="C851"/>
    </row>
    <row r="852" spans="2:3" x14ac:dyDescent="0.25">
      <c r="B852"/>
      <c r="C852"/>
    </row>
    <row r="853" spans="2:3" x14ac:dyDescent="0.25">
      <c r="B853"/>
      <c r="C853"/>
    </row>
    <row r="854" spans="2:3" x14ac:dyDescent="0.25">
      <c r="B854"/>
      <c r="C854"/>
    </row>
    <row r="855" spans="2:3" x14ac:dyDescent="0.25">
      <c r="B855"/>
      <c r="C855"/>
    </row>
    <row r="856" spans="2:3" x14ac:dyDescent="0.25">
      <c r="B856"/>
      <c r="C856"/>
    </row>
    <row r="857" spans="2:3" x14ac:dyDescent="0.25">
      <c r="B857"/>
      <c r="C857"/>
    </row>
    <row r="858" spans="2:3" x14ac:dyDescent="0.25">
      <c r="B858"/>
      <c r="C858"/>
    </row>
    <row r="859" spans="2:3" x14ac:dyDescent="0.25">
      <c r="B859"/>
      <c r="C859"/>
    </row>
    <row r="860" spans="2:3" x14ac:dyDescent="0.25">
      <c r="B860"/>
      <c r="C860"/>
    </row>
    <row r="861" spans="2:3" x14ac:dyDescent="0.25">
      <c r="B861"/>
      <c r="C861"/>
    </row>
    <row r="862" spans="2:3" x14ac:dyDescent="0.25">
      <c r="B862"/>
      <c r="C862"/>
    </row>
    <row r="863" spans="2:3" x14ac:dyDescent="0.25">
      <c r="B863"/>
      <c r="C863"/>
    </row>
    <row r="864" spans="2:3" x14ac:dyDescent="0.25">
      <c r="B864"/>
      <c r="C864"/>
    </row>
    <row r="865" spans="2:3" x14ac:dyDescent="0.25">
      <c r="B865"/>
      <c r="C865"/>
    </row>
    <row r="866" spans="2:3" x14ac:dyDescent="0.25">
      <c r="B866"/>
      <c r="C866"/>
    </row>
    <row r="867" spans="2:3" x14ac:dyDescent="0.25">
      <c r="B867"/>
      <c r="C867"/>
    </row>
    <row r="868" spans="2:3" x14ac:dyDescent="0.25">
      <c r="B868"/>
      <c r="C868"/>
    </row>
    <row r="869" spans="2:3" x14ac:dyDescent="0.25">
      <c r="B869"/>
      <c r="C869"/>
    </row>
    <row r="870" spans="2:3" x14ac:dyDescent="0.25">
      <c r="B870"/>
      <c r="C870"/>
    </row>
    <row r="871" spans="2:3" x14ac:dyDescent="0.25">
      <c r="B871"/>
      <c r="C871"/>
    </row>
    <row r="872" spans="2:3" x14ac:dyDescent="0.25">
      <c r="B872"/>
      <c r="C872"/>
    </row>
    <row r="873" spans="2:3" x14ac:dyDescent="0.25">
      <c r="B873"/>
      <c r="C873"/>
    </row>
    <row r="874" spans="2:3" x14ac:dyDescent="0.25">
      <c r="B874"/>
      <c r="C874"/>
    </row>
    <row r="875" spans="2:3" x14ac:dyDescent="0.25">
      <c r="B875"/>
      <c r="C875"/>
    </row>
    <row r="876" spans="2:3" x14ac:dyDescent="0.25">
      <c r="B876"/>
      <c r="C876"/>
    </row>
    <row r="877" spans="2:3" x14ac:dyDescent="0.25">
      <c r="B877"/>
      <c r="C877"/>
    </row>
    <row r="878" spans="2:3" x14ac:dyDescent="0.25">
      <c r="B878"/>
      <c r="C878"/>
    </row>
    <row r="879" spans="2:3" x14ac:dyDescent="0.25">
      <c r="B879"/>
      <c r="C879"/>
    </row>
    <row r="880" spans="2:3" x14ac:dyDescent="0.25">
      <c r="B880"/>
      <c r="C880"/>
    </row>
    <row r="881" spans="2:3" x14ac:dyDescent="0.25">
      <c r="B881"/>
      <c r="C881"/>
    </row>
    <row r="882" spans="2:3" x14ac:dyDescent="0.25">
      <c r="B882"/>
      <c r="C882"/>
    </row>
    <row r="883" spans="2:3" x14ac:dyDescent="0.25">
      <c r="B883"/>
      <c r="C883"/>
    </row>
    <row r="884" spans="2:3" x14ac:dyDescent="0.25">
      <c r="B884"/>
      <c r="C884"/>
    </row>
    <row r="885" spans="2:3" x14ac:dyDescent="0.25">
      <c r="B885"/>
      <c r="C885"/>
    </row>
    <row r="886" spans="2:3" x14ac:dyDescent="0.25">
      <c r="B886"/>
      <c r="C886"/>
    </row>
    <row r="887" spans="2:3" x14ac:dyDescent="0.25">
      <c r="B887"/>
      <c r="C887"/>
    </row>
    <row r="888" spans="2:3" x14ac:dyDescent="0.25">
      <c r="B888"/>
      <c r="C888"/>
    </row>
    <row r="889" spans="2:3" x14ac:dyDescent="0.25">
      <c r="B889"/>
      <c r="C889"/>
    </row>
    <row r="890" spans="2:3" x14ac:dyDescent="0.25">
      <c r="B890"/>
      <c r="C890"/>
    </row>
    <row r="891" spans="2:3" x14ac:dyDescent="0.25">
      <c r="B891"/>
      <c r="C891"/>
    </row>
    <row r="892" spans="2:3" x14ac:dyDescent="0.25">
      <c r="B892"/>
      <c r="C892"/>
    </row>
    <row r="893" spans="2:3" x14ac:dyDescent="0.25">
      <c r="B893"/>
      <c r="C893"/>
    </row>
    <row r="894" spans="2:3" x14ac:dyDescent="0.25">
      <c r="B894"/>
      <c r="C894"/>
    </row>
    <row r="895" spans="2:3" x14ac:dyDescent="0.25">
      <c r="B895"/>
      <c r="C895"/>
    </row>
    <row r="896" spans="2:3" x14ac:dyDescent="0.25">
      <c r="B896"/>
      <c r="C896"/>
    </row>
    <row r="897" spans="2:3" x14ac:dyDescent="0.25">
      <c r="B897"/>
      <c r="C897"/>
    </row>
    <row r="898" spans="2:3" x14ac:dyDescent="0.25">
      <c r="B898"/>
      <c r="C898"/>
    </row>
    <row r="899" spans="2:3" x14ac:dyDescent="0.25">
      <c r="B899"/>
      <c r="C899"/>
    </row>
    <row r="900" spans="2:3" x14ac:dyDescent="0.25">
      <c r="B900"/>
      <c r="C900"/>
    </row>
    <row r="901" spans="2:3" x14ac:dyDescent="0.25">
      <c r="B901"/>
      <c r="C901"/>
    </row>
    <row r="902" spans="2:3" x14ac:dyDescent="0.25">
      <c r="B902"/>
      <c r="C902"/>
    </row>
    <row r="903" spans="2:3" x14ac:dyDescent="0.25">
      <c r="B903"/>
      <c r="C903"/>
    </row>
    <row r="904" spans="2:3" x14ac:dyDescent="0.25">
      <c r="B904"/>
      <c r="C904"/>
    </row>
    <row r="905" spans="2:3" x14ac:dyDescent="0.25">
      <c r="B905"/>
      <c r="C905"/>
    </row>
    <row r="906" spans="2:3" x14ac:dyDescent="0.25">
      <c r="B906"/>
      <c r="C906"/>
    </row>
    <row r="907" spans="2:3" x14ac:dyDescent="0.25">
      <c r="B907"/>
      <c r="C907"/>
    </row>
    <row r="908" spans="2:3" x14ac:dyDescent="0.25">
      <c r="B908"/>
      <c r="C908"/>
    </row>
    <row r="909" spans="2:3" x14ac:dyDescent="0.25">
      <c r="B909"/>
      <c r="C909"/>
    </row>
    <row r="910" spans="2:3" x14ac:dyDescent="0.25">
      <c r="B910"/>
      <c r="C910"/>
    </row>
    <row r="911" spans="2:3" x14ac:dyDescent="0.25">
      <c r="B911"/>
      <c r="C911"/>
    </row>
    <row r="912" spans="2:3" x14ac:dyDescent="0.25">
      <c r="B912"/>
      <c r="C912"/>
    </row>
    <row r="913" spans="2:3" x14ac:dyDescent="0.25">
      <c r="B913"/>
      <c r="C913"/>
    </row>
    <row r="914" spans="2:3" x14ac:dyDescent="0.25">
      <c r="B914"/>
      <c r="C914"/>
    </row>
    <row r="915" spans="2:3" x14ac:dyDescent="0.25">
      <c r="B915"/>
      <c r="C915"/>
    </row>
    <row r="916" spans="2:3" x14ac:dyDescent="0.25">
      <c r="B916"/>
      <c r="C916"/>
    </row>
    <row r="917" spans="2:3" x14ac:dyDescent="0.25">
      <c r="B917"/>
      <c r="C917"/>
    </row>
    <row r="918" spans="2:3" x14ac:dyDescent="0.25">
      <c r="B918"/>
      <c r="C918"/>
    </row>
    <row r="919" spans="2:3" x14ac:dyDescent="0.25">
      <c r="B919"/>
      <c r="C919"/>
    </row>
    <row r="920" spans="2:3" x14ac:dyDescent="0.25">
      <c r="B920"/>
      <c r="C920"/>
    </row>
    <row r="921" spans="2:3" x14ac:dyDescent="0.25">
      <c r="B921"/>
      <c r="C921"/>
    </row>
    <row r="922" spans="2:3" x14ac:dyDescent="0.25">
      <c r="B922"/>
      <c r="C922"/>
    </row>
    <row r="923" spans="2:3" x14ac:dyDescent="0.25">
      <c r="B923"/>
      <c r="C923"/>
    </row>
    <row r="924" spans="2:3" x14ac:dyDescent="0.25">
      <c r="B924"/>
      <c r="C924"/>
    </row>
    <row r="925" spans="2:3" x14ac:dyDescent="0.25">
      <c r="B925"/>
      <c r="C925"/>
    </row>
    <row r="926" spans="2:3" x14ac:dyDescent="0.25">
      <c r="B926"/>
      <c r="C926"/>
    </row>
    <row r="927" spans="2:3" x14ac:dyDescent="0.25">
      <c r="B927"/>
      <c r="C927"/>
    </row>
    <row r="928" spans="2:3" x14ac:dyDescent="0.25">
      <c r="B928"/>
      <c r="C928"/>
    </row>
    <row r="929" spans="2:3" x14ac:dyDescent="0.25">
      <c r="B929"/>
      <c r="C929"/>
    </row>
    <row r="930" spans="2:3" x14ac:dyDescent="0.25">
      <c r="B930"/>
      <c r="C930"/>
    </row>
    <row r="931" spans="2:3" x14ac:dyDescent="0.25">
      <c r="B931"/>
      <c r="C931"/>
    </row>
    <row r="932" spans="2:3" x14ac:dyDescent="0.25">
      <c r="B932"/>
      <c r="C932"/>
    </row>
    <row r="933" spans="2:3" x14ac:dyDescent="0.25">
      <c r="B933"/>
      <c r="C933"/>
    </row>
    <row r="934" spans="2:3" x14ac:dyDescent="0.25">
      <c r="B934"/>
      <c r="C934"/>
    </row>
    <row r="935" spans="2:3" x14ac:dyDescent="0.25">
      <c r="B935"/>
      <c r="C935"/>
    </row>
    <row r="936" spans="2:3" x14ac:dyDescent="0.25">
      <c r="B936"/>
      <c r="C936"/>
    </row>
    <row r="937" spans="2:3" x14ac:dyDescent="0.25">
      <c r="B937"/>
      <c r="C937"/>
    </row>
    <row r="938" spans="2:3" x14ac:dyDescent="0.25">
      <c r="B938"/>
      <c r="C938"/>
    </row>
    <row r="939" spans="2:3" x14ac:dyDescent="0.25">
      <c r="B939"/>
      <c r="C939"/>
    </row>
    <row r="940" spans="2:3" x14ac:dyDescent="0.25">
      <c r="B940"/>
      <c r="C940"/>
    </row>
    <row r="941" spans="2:3" x14ac:dyDescent="0.25">
      <c r="B941"/>
      <c r="C941"/>
    </row>
    <row r="942" spans="2:3" x14ac:dyDescent="0.25">
      <c r="B942"/>
      <c r="C942"/>
    </row>
    <row r="943" spans="2:3" x14ac:dyDescent="0.25">
      <c r="B943"/>
      <c r="C943"/>
    </row>
    <row r="944" spans="2:3" x14ac:dyDescent="0.25">
      <c r="B944"/>
      <c r="C944"/>
    </row>
    <row r="945" spans="2:3" x14ac:dyDescent="0.25">
      <c r="B945"/>
      <c r="C945"/>
    </row>
    <row r="946" spans="2:3" x14ac:dyDescent="0.25">
      <c r="B946"/>
      <c r="C946"/>
    </row>
    <row r="947" spans="2:3" x14ac:dyDescent="0.25">
      <c r="B947"/>
      <c r="C947"/>
    </row>
    <row r="948" spans="2:3" x14ac:dyDescent="0.25">
      <c r="B948"/>
      <c r="C948"/>
    </row>
    <row r="949" spans="2:3" x14ac:dyDescent="0.25">
      <c r="B949"/>
      <c r="C949"/>
    </row>
    <row r="950" spans="2:3" x14ac:dyDescent="0.25">
      <c r="B950"/>
      <c r="C950"/>
    </row>
    <row r="951" spans="2:3" x14ac:dyDescent="0.25">
      <c r="B951"/>
      <c r="C951"/>
    </row>
    <row r="952" spans="2:3" x14ac:dyDescent="0.25">
      <c r="B952"/>
      <c r="C952"/>
    </row>
    <row r="953" spans="2:3" x14ac:dyDescent="0.25">
      <c r="B953"/>
      <c r="C953"/>
    </row>
    <row r="954" spans="2:3" x14ac:dyDescent="0.25">
      <c r="B954"/>
      <c r="C954"/>
    </row>
    <row r="955" spans="2:3" x14ac:dyDescent="0.25">
      <c r="B955"/>
      <c r="C955"/>
    </row>
    <row r="956" spans="2:3" x14ac:dyDescent="0.25">
      <c r="B956"/>
      <c r="C956"/>
    </row>
    <row r="957" spans="2:3" x14ac:dyDescent="0.25">
      <c r="B957"/>
      <c r="C957"/>
    </row>
    <row r="958" spans="2:3" x14ac:dyDescent="0.25">
      <c r="B958"/>
      <c r="C958"/>
    </row>
    <row r="959" spans="2:3" x14ac:dyDescent="0.25">
      <c r="B959"/>
      <c r="C959"/>
    </row>
    <row r="960" spans="2:3" x14ac:dyDescent="0.25">
      <c r="B960"/>
      <c r="C960"/>
    </row>
    <row r="961" spans="2:3" x14ac:dyDescent="0.25">
      <c r="B961"/>
      <c r="C961"/>
    </row>
    <row r="962" spans="2:3" x14ac:dyDescent="0.25">
      <c r="B962"/>
      <c r="C962"/>
    </row>
    <row r="963" spans="2:3" x14ac:dyDescent="0.25">
      <c r="B963"/>
      <c r="C963"/>
    </row>
    <row r="964" spans="2:3" x14ac:dyDescent="0.25">
      <c r="B964"/>
      <c r="C964"/>
    </row>
    <row r="965" spans="2:3" x14ac:dyDescent="0.25">
      <c r="B965"/>
      <c r="C965"/>
    </row>
    <row r="966" spans="2:3" x14ac:dyDescent="0.25">
      <c r="B966"/>
      <c r="C966"/>
    </row>
    <row r="967" spans="2:3" x14ac:dyDescent="0.25">
      <c r="B967"/>
      <c r="C967"/>
    </row>
    <row r="968" spans="2:3" x14ac:dyDescent="0.25">
      <c r="B968"/>
      <c r="C968"/>
    </row>
    <row r="969" spans="2:3" x14ac:dyDescent="0.25">
      <c r="B969"/>
      <c r="C969"/>
    </row>
    <row r="970" spans="2:3" x14ac:dyDescent="0.25">
      <c r="B970"/>
      <c r="C970"/>
    </row>
    <row r="971" spans="2:3" x14ac:dyDescent="0.25">
      <c r="B971"/>
      <c r="C971"/>
    </row>
    <row r="972" spans="2:3" x14ac:dyDescent="0.25">
      <c r="B972"/>
      <c r="C972"/>
    </row>
    <row r="973" spans="2:3" x14ac:dyDescent="0.25">
      <c r="B973"/>
      <c r="C973"/>
    </row>
    <row r="974" spans="2:3" x14ac:dyDescent="0.25">
      <c r="B974"/>
      <c r="C974"/>
    </row>
    <row r="975" spans="2:3" x14ac:dyDescent="0.25">
      <c r="B975"/>
      <c r="C975"/>
    </row>
    <row r="976" spans="2:3" x14ac:dyDescent="0.25">
      <c r="B976"/>
      <c r="C976"/>
    </row>
    <row r="977" spans="2:3" x14ac:dyDescent="0.25">
      <c r="B977"/>
      <c r="C977"/>
    </row>
    <row r="978" spans="2:3" x14ac:dyDescent="0.25">
      <c r="B978"/>
      <c r="C978"/>
    </row>
    <row r="979" spans="2:3" x14ac:dyDescent="0.25">
      <c r="B979"/>
      <c r="C979"/>
    </row>
    <row r="980" spans="2:3" x14ac:dyDescent="0.25">
      <c r="B980"/>
      <c r="C980"/>
    </row>
    <row r="981" spans="2:3" x14ac:dyDescent="0.25">
      <c r="B981"/>
      <c r="C981"/>
    </row>
    <row r="982" spans="2:3" x14ac:dyDescent="0.25">
      <c r="B982"/>
      <c r="C982"/>
    </row>
    <row r="983" spans="2:3" x14ac:dyDescent="0.25">
      <c r="B983"/>
      <c r="C983"/>
    </row>
    <row r="984" spans="2:3" x14ac:dyDescent="0.25">
      <c r="B984"/>
      <c r="C984"/>
    </row>
    <row r="985" spans="2:3" x14ac:dyDescent="0.25">
      <c r="B985"/>
      <c r="C985"/>
    </row>
    <row r="986" spans="2:3" x14ac:dyDescent="0.25">
      <c r="B986"/>
      <c r="C986"/>
    </row>
    <row r="987" spans="2:3" x14ac:dyDescent="0.25">
      <c r="B987"/>
      <c r="C987"/>
    </row>
    <row r="988" spans="2:3" x14ac:dyDescent="0.25">
      <c r="B988"/>
      <c r="C988"/>
    </row>
    <row r="989" spans="2:3" x14ac:dyDescent="0.25">
      <c r="B989"/>
      <c r="C989"/>
    </row>
    <row r="990" spans="2:3" x14ac:dyDescent="0.25">
      <c r="B990"/>
      <c r="C990"/>
    </row>
    <row r="991" spans="2:3" x14ac:dyDescent="0.25">
      <c r="B991"/>
      <c r="C991"/>
    </row>
    <row r="992" spans="2:3" x14ac:dyDescent="0.25">
      <c r="B992"/>
      <c r="C992"/>
    </row>
    <row r="993" spans="2:3" x14ac:dyDescent="0.25">
      <c r="B993"/>
      <c r="C993"/>
    </row>
    <row r="994" spans="2:3" x14ac:dyDescent="0.25">
      <c r="B994"/>
      <c r="C994"/>
    </row>
    <row r="995" spans="2:3" x14ac:dyDescent="0.25">
      <c r="B995"/>
      <c r="C995"/>
    </row>
    <row r="996" spans="2:3" x14ac:dyDescent="0.25">
      <c r="B996"/>
      <c r="C996"/>
    </row>
    <row r="997" spans="2:3" x14ac:dyDescent="0.25">
      <c r="B997"/>
      <c r="C997"/>
    </row>
    <row r="998" spans="2:3" x14ac:dyDescent="0.25">
      <c r="B998"/>
      <c r="C998"/>
    </row>
    <row r="999" spans="2:3" x14ac:dyDescent="0.25">
      <c r="B999"/>
      <c r="C999"/>
    </row>
    <row r="1000" spans="2:3" x14ac:dyDescent="0.25">
      <c r="B1000"/>
      <c r="C1000"/>
    </row>
    <row r="1001" spans="2:3" x14ac:dyDescent="0.25">
      <c r="B1001"/>
      <c r="C1001"/>
    </row>
    <row r="1002" spans="2:3" x14ac:dyDescent="0.25">
      <c r="B1002"/>
      <c r="C1002"/>
    </row>
    <row r="1003" spans="2:3" x14ac:dyDescent="0.25">
      <c r="B1003"/>
      <c r="C1003"/>
    </row>
    <row r="1004" spans="2:3" x14ac:dyDescent="0.25">
      <c r="B1004"/>
      <c r="C1004"/>
    </row>
    <row r="1005" spans="2:3" x14ac:dyDescent="0.25">
      <c r="B1005"/>
      <c r="C1005"/>
    </row>
    <row r="1006" spans="2:3" x14ac:dyDescent="0.25">
      <c r="B1006"/>
      <c r="C1006"/>
    </row>
    <row r="1007" spans="2:3" x14ac:dyDescent="0.25">
      <c r="B1007"/>
      <c r="C1007"/>
    </row>
    <row r="1008" spans="2:3" x14ac:dyDescent="0.25">
      <c r="B1008"/>
      <c r="C1008"/>
    </row>
    <row r="1009" spans="2:3" x14ac:dyDescent="0.25">
      <c r="B1009"/>
      <c r="C1009"/>
    </row>
    <row r="1010" spans="2:3" x14ac:dyDescent="0.25">
      <c r="B1010"/>
      <c r="C1010"/>
    </row>
    <row r="1011" spans="2:3" x14ac:dyDescent="0.25">
      <c r="B1011"/>
      <c r="C1011"/>
    </row>
    <row r="1012" spans="2:3" x14ac:dyDescent="0.25">
      <c r="B1012"/>
      <c r="C1012"/>
    </row>
    <row r="1013" spans="2:3" x14ac:dyDescent="0.25">
      <c r="B1013"/>
      <c r="C1013"/>
    </row>
    <row r="1014" spans="2:3" x14ac:dyDescent="0.25">
      <c r="B1014"/>
      <c r="C1014"/>
    </row>
    <row r="1015" spans="2:3" x14ac:dyDescent="0.25">
      <c r="B1015"/>
      <c r="C1015"/>
    </row>
    <row r="1016" spans="2:3" x14ac:dyDescent="0.25">
      <c r="B1016"/>
      <c r="C1016"/>
    </row>
    <row r="1017" spans="2:3" x14ac:dyDescent="0.25">
      <c r="B1017"/>
      <c r="C1017"/>
    </row>
    <row r="1018" spans="2:3" x14ac:dyDescent="0.25">
      <c r="B1018"/>
      <c r="C1018"/>
    </row>
    <row r="1019" spans="2:3" x14ac:dyDescent="0.25">
      <c r="B1019"/>
      <c r="C1019"/>
    </row>
    <row r="1020" spans="2:3" x14ac:dyDescent="0.25">
      <c r="B1020"/>
      <c r="C1020"/>
    </row>
    <row r="1021" spans="2:3" x14ac:dyDescent="0.25">
      <c r="B1021"/>
      <c r="C1021"/>
    </row>
    <row r="1022" spans="2:3" x14ac:dyDescent="0.25">
      <c r="B1022"/>
      <c r="C1022"/>
    </row>
    <row r="1023" spans="2:3" x14ac:dyDescent="0.25">
      <c r="B1023"/>
      <c r="C1023"/>
    </row>
    <row r="1024" spans="2:3" x14ac:dyDescent="0.25">
      <c r="B1024"/>
      <c r="C1024"/>
    </row>
    <row r="1025" spans="2:3" x14ac:dyDescent="0.25">
      <c r="B1025"/>
      <c r="C1025"/>
    </row>
    <row r="1026" spans="2:3" x14ac:dyDescent="0.25">
      <c r="B1026"/>
      <c r="C1026"/>
    </row>
    <row r="1027" spans="2:3" x14ac:dyDescent="0.25">
      <c r="B1027"/>
      <c r="C1027"/>
    </row>
    <row r="1028" spans="2:3" x14ac:dyDescent="0.25">
      <c r="B1028"/>
      <c r="C1028"/>
    </row>
    <row r="1029" spans="2:3" x14ac:dyDescent="0.25">
      <c r="B1029"/>
      <c r="C1029"/>
    </row>
    <row r="1030" spans="2:3" x14ac:dyDescent="0.25">
      <c r="B1030"/>
      <c r="C1030"/>
    </row>
    <row r="1031" spans="2:3" x14ac:dyDescent="0.25">
      <c r="B1031"/>
      <c r="C1031"/>
    </row>
    <row r="1032" spans="2:3" x14ac:dyDescent="0.25">
      <c r="B1032"/>
      <c r="C1032"/>
    </row>
    <row r="1033" spans="2:3" x14ac:dyDescent="0.25">
      <c r="B1033"/>
      <c r="C1033"/>
    </row>
    <row r="1034" spans="2:3" x14ac:dyDescent="0.25">
      <c r="B1034"/>
      <c r="C1034"/>
    </row>
    <row r="1035" spans="2:3" x14ac:dyDescent="0.25">
      <c r="B1035"/>
      <c r="C1035"/>
    </row>
    <row r="1036" spans="2:3" x14ac:dyDescent="0.25">
      <c r="B1036"/>
      <c r="C1036"/>
    </row>
    <row r="1037" spans="2:3" x14ac:dyDescent="0.25">
      <c r="B1037"/>
      <c r="C1037"/>
    </row>
    <row r="1038" spans="2:3" x14ac:dyDescent="0.25">
      <c r="B1038"/>
      <c r="C1038"/>
    </row>
    <row r="1039" spans="2:3" x14ac:dyDescent="0.25">
      <c r="B1039"/>
      <c r="C1039"/>
    </row>
    <row r="1040" spans="2:3" x14ac:dyDescent="0.25">
      <c r="B1040"/>
      <c r="C1040"/>
    </row>
    <row r="1041" spans="2:3" x14ac:dyDescent="0.25">
      <c r="B1041"/>
      <c r="C1041"/>
    </row>
    <row r="1042" spans="2:3" x14ac:dyDescent="0.25">
      <c r="B1042"/>
      <c r="C1042"/>
    </row>
    <row r="1043" spans="2:3" x14ac:dyDescent="0.25">
      <c r="B1043"/>
      <c r="C1043"/>
    </row>
    <row r="1044" spans="2:3" x14ac:dyDescent="0.25">
      <c r="B1044"/>
      <c r="C1044"/>
    </row>
    <row r="1045" spans="2:3" x14ac:dyDescent="0.25">
      <c r="B1045"/>
      <c r="C1045"/>
    </row>
    <row r="1046" spans="2:3" x14ac:dyDescent="0.25">
      <c r="B1046"/>
      <c r="C1046"/>
    </row>
    <row r="1047" spans="2:3" x14ac:dyDescent="0.25">
      <c r="B1047"/>
      <c r="C1047"/>
    </row>
    <row r="1048" spans="2:3" x14ac:dyDescent="0.25">
      <c r="B1048"/>
      <c r="C1048"/>
    </row>
    <row r="1049" spans="2:3" x14ac:dyDescent="0.25">
      <c r="B1049"/>
      <c r="C1049"/>
    </row>
    <row r="1050" spans="2:3" x14ac:dyDescent="0.25">
      <c r="B1050"/>
      <c r="C1050"/>
    </row>
    <row r="1051" spans="2:3" x14ac:dyDescent="0.25">
      <c r="B1051"/>
      <c r="C1051"/>
    </row>
    <row r="1052" spans="2:3" x14ac:dyDescent="0.25">
      <c r="B1052"/>
      <c r="C1052"/>
    </row>
    <row r="1053" spans="2:3" x14ac:dyDescent="0.25">
      <c r="B1053"/>
      <c r="C1053"/>
    </row>
    <row r="1054" spans="2:3" x14ac:dyDescent="0.25">
      <c r="B1054"/>
      <c r="C1054"/>
    </row>
    <row r="1055" spans="2:3" x14ac:dyDescent="0.25">
      <c r="B1055"/>
      <c r="C1055"/>
    </row>
    <row r="1056" spans="2:3" x14ac:dyDescent="0.25">
      <c r="B1056"/>
      <c r="C1056"/>
    </row>
    <row r="1057" spans="2:3" x14ac:dyDescent="0.25">
      <c r="B1057"/>
      <c r="C1057"/>
    </row>
    <row r="1058" spans="2:3" x14ac:dyDescent="0.25">
      <c r="B1058"/>
      <c r="C1058"/>
    </row>
    <row r="1059" spans="2:3" x14ac:dyDescent="0.25">
      <c r="B1059"/>
      <c r="C1059"/>
    </row>
    <row r="1060" spans="2:3" x14ac:dyDescent="0.25">
      <c r="B1060"/>
      <c r="C1060"/>
    </row>
    <row r="1061" spans="2:3" x14ac:dyDescent="0.25">
      <c r="B1061"/>
      <c r="C1061"/>
    </row>
    <row r="1062" spans="2:3" x14ac:dyDescent="0.25">
      <c r="B1062"/>
      <c r="C1062"/>
    </row>
    <row r="1063" spans="2:3" x14ac:dyDescent="0.25">
      <c r="B1063"/>
      <c r="C1063"/>
    </row>
    <row r="1064" spans="2:3" x14ac:dyDescent="0.25">
      <c r="B1064"/>
      <c r="C1064"/>
    </row>
    <row r="1065" spans="2:3" x14ac:dyDescent="0.25">
      <c r="B1065"/>
      <c r="C1065"/>
    </row>
    <row r="1066" spans="2:3" x14ac:dyDescent="0.25">
      <c r="B1066"/>
      <c r="C1066"/>
    </row>
    <row r="1067" spans="2:3" x14ac:dyDescent="0.25">
      <c r="B1067"/>
      <c r="C1067"/>
    </row>
    <row r="1068" spans="2:3" x14ac:dyDescent="0.25">
      <c r="B1068"/>
      <c r="C1068"/>
    </row>
    <row r="1069" spans="2:3" x14ac:dyDescent="0.25">
      <c r="B1069"/>
      <c r="C1069"/>
    </row>
    <row r="1070" spans="2:3" x14ac:dyDescent="0.25">
      <c r="B1070"/>
      <c r="C1070"/>
    </row>
    <row r="1071" spans="2:3" x14ac:dyDescent="0.25">
      <c r="B1071"/>
      <c r="C1071"/>
    </row>
    <row r="1072" spans="2:3" x14ac:dyDescent="0.25">
      <c r="B1072"/>
      <c r="C1072"/>
    </row>
    <row r="1073" spans="2:3" x14ac:dyDescent="0.25">
      <c r="B1073"/>
      <c r="C1073"/>
    </row>
    <row r="1074" spans="2:3" x14ac:dyDescent="0.25">
      <c r="B1074"/>
      <c r="C1074"/>
    </row>
    <row r="1075" spans="2:3" x14ac:dyDescent="0.25">
      <c r="B1075"/>
      <c r="C1075"/>
    </row>
    <row r="1076" spans="2:3" x14ac:dyDescent="0.25">
      <c r="B1076"/>
      <c r="C1076"/>
    </row>
    <row r="1077" spans="2:3" x14ac:dyDescent="0.25">
      <c r="B1077"/>
      <c r="C1077"/>
    </row>
    <row r="1078" spans="2:3" x14ac:dyDescent="0.25">
      <c r="B1078"/>
      <c r="C1078"/>
    </row>
    <row r="1079" spans="2:3" x14ac:dyDescent="0.25">
      <c r="B1079"/>
      <c r="C1079"/>
    </row>
    <row r="1080" spans="2:3" x14ac:dyDescent="0.25">
      <c r="B1080"/>
      <c r="C1080"/>
    </row>
    <row r="1081" spans="2:3" x14ac:dyDescent="0.25">
      <c r="B1081"/>
      <c r="C1081"/>
    </row>
    <row r="1082" spans="2:3" x14ac:dyDescent="0.25">
      <c r="B1082"/>
      <c r="C1082"/>
    </row>
    <row r="1083" spans="2:3" x14ac:dyDescent="0.25">
      <c r="B1083"/>
      <c r="C1083"/>
    </row>
    <row r="1084" spans="2:3" x14ac:dyDescent="0.25">
      <c r="B1084"/>
      <c r="C1084"/>
    </row>
    <row r="1085" spans="2:3" x14ac:dyDescent="0.25">
      <c r="B1085"/>
      <c r="C1085"/>
    </row>
    <row r="1086" spans="2:3" x14ac:dyDescent="0.25">
      <c r="B1086"/>
      <c r="C1086"/>
    </row>
    <row r="1087" spans="2:3" x14ac:dyDescent="0.25">
      <c r="B1087"/>
      <c r="C1087"/>
    </row>
    <row r="1088" spans="2:3" x14ac:dyDescent="0.25">
      <c r="B1088"/>
      <c r="C1088"/>
    </row>
    <row r="1089" spans="2:3" x14ac:dyDescent="0.25">
      <c r="B1089"/>
      <c r="C1089"/>
    </row>
    <row r="1090" spans="2:3" x14ac:dyDescent="0.25">
      <c r="B1090"/>
      <c r="C1090"/>
    </row>
    <row r="1091" spans="2:3" x14ac:dyDescent="0.25">
      <c r="B1091"/>
      <c r="C1091"/>
    </row>
    <row r="1092" spans="2:3" x14ac:dyDescent="0.25">
      <c r="B1092"/>
      <c r="C1092"/>
    </row>
    <row r="1093" spans="2:3" x14ac:dyDescent="0.25">
      <c r="B1093"/>
      <c r="C1093"/>
    </row>
    <row r="1094" spans="2:3" x14ac:dyDescent="0.25">
      <c r="B1094"/>
      <c r="C1094"/>
    </row>
    <row r="1095" spans="2:3" x14ac:dyDescent="0.25">
      <c r="B1095"/>
      <c r="C1095"/>
    </row>
    <row r="1096" spans="2:3" x14ac:dyDescent="0.25">
      <c r="B1096"/>
      <c r="C1096"/>
    </row>
    <row r="1097" spans="2:3" x14ac:dyDescent="0.25">
      <c r="B1097"/>
      <c r="C1097"/>
    </row>
    <row r="1098" spans="2:3" x14ac:dyDescent="0.25">
      <c r="B1098"/>
      <c r="C1098"/>
    </row>
    <row r="1099" spans="2:3" x14ac:dyDescent="0.25">
      <c r="B1099"/>
      <c r="C1099"/>
    </row>
    <row r="1100" spans="2:3" x14ac:dyDescent="0.25">
      <c r="B1100"/>
      <c r="C1100"/>
    </row>
    <row r="1101" spans="2:3" x14ac:dyDescent="0.25">
      <c r="B1101"/>
      <c r="C1101"/>
    </row>
    <row r="1102" spans="2:3" x14ac:dyDescent="0.25">
      <c r="B1102"/>
      <c r="C1102"/>
    </row>
    <row r="1103" spans="2:3" x14ac:dyDescent="0.25">
      <c r="B1103"/>
      <c r="C1103"/>
    </row>
    <row r="1104" spans="2:3" x14ac:dyDescent="0.25">
      <c r="B1104"/>
      <c r="C1104"/>
    </row>
    <row r="1105" spans="2:3" x14ac:dyDescent="0.25">
      <c r="B1105"/>
      <c r="C1105"/>
    </row>
    <row r="1106" spans="2:3" x14ac:dyDescent="0.25">
      <c r="B1106"/>
      <c r="C1106"/>
    </row>
    <row r="1107" spans="2:3" x14ac:dyDescent="0.25">
      <c r="B1107"/>
      <c r="C1107"/>
    </row>
    <row r="1108" spans="2:3" x14ac:dyDescent="0.25">
      <c r="B1108"/>
      <c r="C1108"/>
    </row>
    <row r="1109" spans="2:3" x14ac:dyDescent="0.25">
      <c r="B1109"/>
      <c r="C1109"/>
    </row>
    <row r="1110" spans="2:3" x14ac:dyDescent="0.25">
      <c r="B1110"/>
      <c r="C1110"/>
    </row>
    <row r="1111" spans="2:3" x14ac:dyDescent="0.25">
      <c r="B1111"/>
      <c r="C1111"/>
    </row>
    <row r="1112" spans="2:3" x14ac:dyDescent="0.25">
      <c r="B1112"/>
      <c r="C1112"/>
    </row>
    <row r="1113" spans="2:3" x14ac:dyDescent="0.25">
      <c r="B1113"/>
      <c r="C1113"/>
    </row>
    <row r="1114" spans="2:3" x14ac:dyDescent="0.25">
      <c r="B1114"/>
      <c r="C1114"/>
    </row>
    <row r="1115" spans="2:3" x14ac:dyDescent="0.25">
      <c r="B1115"/>
      <c r="C1115"/>
    </row>
    <row r="1116" spans="2:3" x14ac:dyDescent="0.25">
      <c r="B1116"/>
      <c r="C1116"/>
    </row>
    <row r="1117" spans="2:3" x14ac:dyDescent="0.25">
      <c r="B1117"/>
      <c r="C1117"/>
    </row>
    <row r="1118" spans="2:3" x14ac:dyDescent="0.25">
      <c r="B1118"/>
      <c r="C1118"/>
    </row>
    <row r="1119" spans="2:3" x14ac:dyDescent="0.25">
      <c r="B1119"/>
      <c r="C1119"/>
    </row>
    <row r="1120" spans="2:3" x14ac:dyDescent="0.25">
      <c r="B1120"/>
      <c r="C1120"/>
    </row>
    <row r="1121" spans="2:3" x14ac:dyDescent="0.25">
      <c r="B1121"/>
      <c r="C1121"/>
    </row>
    <row r="1122" spans="2:3" x14ac:dyDescent="0.25">
      <c r="B1122"/>
      <c r="C1122"/>
    </row>
    <row r="1123" spans="2:3" x14ac:dyDescent="0.25">
      <c r="B1123"/>
      <c r="C1123"/>
    </row>
    <row r="1124" spans="2:3" x14ac:dyDescent="0.25">
      <c r="B1124"/>
      <c r="C1124"/>
    </row>
    <row r="1125" spans="2:3" x14ac:dyDescent="0.25">
      <c r="B1125"/>
      <c r="C1125"/>
    </row>
    <row r="1126" spans="2:3" x14ac:dyDescent="0.25">
      <c r="B1126"/>
      <c r="C1126"/>
    </row>
    <row r="1127" spans="2:3" x14ac:dyDescent="0.25">
      <c r="B1127"/>
      <c r="C1127"/>
    </row>
    <row r="1128" spans="2:3" x14ac:dyDescent="0.25">
      <c r="B1128"/>
      <c r="C1128"/>
    </row>
    <row r="1129" spans="2:3" x14ac:dyDescent="0.25">
      <c r="B1129"/>
      <c r="C1129"/>
    </row>
    <row r="1130" spans="2:3" x14ac:dyDescent="0.25">
      <c r="B1130"/>
      <c r="C1130"/>
    </row>
    <row r="1131" spans="2:3" x14ac:dyDescent="0.25">
      <c r="B1131"/>
      <c r="C1131"/>
    </row>
    <row r="1132" spans="2:3" x14ac:dyDescent="0.25">
      <c r="B1132"/>
      <c r="C1132"/>
    </row>
    <row r="1133" spans="2:3" x14ac:dyDescent="0.25">
      <c r="B1133"/>
      <c r="C1133"/>
    </row>
    <row r="1134" spans="2:3" x14ac:dyDescent="0.25">
      <c r="B1134"/>
      <c r="C1134"/>
    </row>
    <row r="1135" spans="2:3" x14ac:dyDescent="0.25">
      <c r="B1135"/>
      <c r="C1135"/>
    </row>
    <row r="1136" spans="2:3" x14ac:dyDescent="0.25">
      <c r="B1136"/>
      <c r="C1136"/>
    </row>
    <row r="1137" spans="2:3" x14ac:dyDescent="0.25">
      <c r="B1137"/>
      <c r="C1137"/>
    </row>
    <row r="1138" spans="2:3" x14ac:dyDescent="0.25">
      <c r="B1138"/>
      <c r="C1138"/>
    </row>
    <row r="1139" spans="2:3" x14ac:dyDescent="0.25">
      <c r="B1139"/>
      <c r="C1139"/>
    </row>
    <row r="1140" spans="2:3" x14ac:dyDescent="0.25">
      <c r="B1140"/>
      <c r="C1140"/>
    </row>
    <row r="1141" spans="2:3" x14ac:dyDescent="0.25">
      <c r="B1141"/>
      <c r="C1141"/>
    </row>
    <row r="1142" spans="2:3" x14ac:dyDescent="0.25">
      <c r="B1142"/>
      <c r="C1142"/>
    </row>
    <row r="1143" spans="2:3" x14ac:dyDescent="0.25">
      <c r="B1143"/>
      <c r="C1143"/>
    </row>
    <row r="1144" spans="2:3" x14ac:dyDescent="0.25">
      <c r="B1144"/>
      <c r="C1144"/>
    </row>
    <row r="1145" spans="2:3" x14ac:dyDescent="0.25">
      <c r="B1145"/>
      <c r="C1145"/>
    </row>
    <row r="1146" spans="2:3" x14ac:dyDescent="0.25">
      <c r="B1146"/>
      <c r="C1146"/>
    </row>
    <row r="1147" spans="2:3" x14ac:dyDescent="0.25">
      <c r="B1147"/>
      <c r="C1147"/>
    </row>
    <row r="1148" spans="2:3" x14ac:dyDescent="0.25">
      <c r="B1148"/>
      <c r="C1148"/>
    </row>
    <row r="1149" spans="2:3" x14ac:dyDescent="0.25">
      <c r="B1149"/>
      <c r="C1149"/>
    </row>
    <row r="1150" spans="2:3" x14ac:dyDescent="0.25">
      <c r="B1150"/>
      <c r="C1150"/>
    </row>
    <row r="1151" spans="2:3" x14ac:dyDescent="0.25">
      <c r="B1151"/>
      <c r="C1151"/>
    </row>
    <row r="1152" spans="2:3" x14ac:dyDescent="0.25">
      <c r="B1152"/>
      <c r="C1152"/>
    </row>
    <row r="1153" spans="2:3" x14ac:dyDescent="0.25">
      <c r="B1153"/>
      <c r="C1153"/>
    </row>
    <row r="1154" spans="2:3" x14ac:dyDescent="0.25">
      <c r="B1154"/>
      <c r="C1154"/>
    </row>
    <row r="1155" spans="2:3" x14ac:dyDescent="0.25">
      <c r="B1155"/>
      <c r="C1155"/>
    </row>
    <row r="1156" spans="2:3" x14ac:dyDescent="0.25">
      <c r="B1156"/>
      <c r="C1156"/>
    </row>
    <row r="1157" spans="2:3" x14ac:dyDescent="0.25">
      <c r="B1157"/>
      <c r="C1157"/>
    </row>
    <row r="1158" spans="2:3" x14ac:dyDescent="0.25">
      <c r="B1158"/>
      <c r="C1158"/>
    </row>
    <row r="1159" spans="2:3" x14ac:dyDescent="0.25">
      <c r="B1159"/>
      <c r="C1159"/>
    </row>
    <row r="1160" spans="2:3" x14ac:dyDescent="0.25">
      <c r="B1160"/>
      <c r="C1160"/>
    </row>
    <row r="1161" spans="2:3" x14ac:dyDescent="0.25">
      <c r="B1161"/>
      <c r="C1161"/>
    </row>
    <row r="1162" spans="2:3" x14ac:dyDescent="0.25">
      <c r="B1162"/>
      <c r="C1162"/>
    </row>
    <row r="1163" spans="2:3" x14ac:dyDescent="0.25">
      <c r="B1163"/>
      <c r="C1163"/>
    </row>
    <row r="1164" spans="2:3" x14ac:dyDescent="0.25">
      <c r="B1164"/>
      <c r="C1164"/>
    </row>
    <row r="1165" spans="2:3" x14ac:dyDescent="0.25">
      <c r="B1165"/>
      <c r="C1165"/>
    </row>
    <row r="1166" spans="2:3" x14ac:dyDescent="0.25">
      <c r="B1166"/>
      <c r="C1166"/>
    </row>
    <row r="1167" spans="2:3" x14ac:dyDescent="0.25">
      <c r="B1167"/>
      <c r="C1167"/>
    </row>
    <row r="1168" spans="2:3" x14ac:dyDescent="0.25">
      <c r="B1168"/>
      <c r="C1168"/>
    </row>
    <row r="1169" spans="2:3" x14ac:dyDescent="0.25">
      <c r="B1169"/>
      <c r="C1169"/>
    </row>
    <row r="1170" spans="2:3" x14ac:dyDescent="0.25">
      <c r="B1170"/>
      <c r="C1170"/>
    </row>
    <row r="1171" spans="2:3" x14ac:dyDescent="0.25">
      <c r="B1171"/>
      <c r="C1171"/>
    </row>
    <row r="1172" spans="2:3" x14ac:dyDescent="0.25">
      <c r="B1172"/>
      <c r="C1172"/>
    </row>
    <row r="1173" spans="2:3" x14ac:dyDescent="0.25">
      <c r="B1173"/>
      <c r="C1173"/>
    </row>
    <row r="1174" spans="2:3" x14ac:dyDescent="0.25">
      <c r="B1174"/>
      <c r="C1174"/>
    </row>
    <row r="1175" spans="2:3" x14ac:dyDescent="0.25">
      <c r="B1175"/>
      <c r="C1175"/>
    </row>
    <row r="1176" spans="2:3" x14ac:dyDescent="0.25">
      <c r="B1176"/>
      <c r="C1176"/>
    </row>
    <row r="1177" spans="2:3" x14ac:dyDescent="0.25">
      <c r="B1177"/>
      <c r="C1177"/>
    </row>
    <row r="1178" spans="2:3" x14ac:dyDescent="0.25">
      <c r="B1178"/>
      <c r="C1178"/>
    </row>
    <row r="1179" spans="2:3" x14ac:dyDescent="0.25">
      <c r="B1179"/>
      <c r="C1179"/>
    </row>
    <row r="1180" spans="2:3" x14ac:dyDescent="0.25">
      <c r="B1180"/>
      <c r="C1180"/>
    </row>
    <row r="1181" spans="2:3" x14ac:dyDescent="0.25">
      <c r="B1181"/>
      <c r="C1181"/>
    </row>
    <row r="1182" spans="2:3" x14ac:dyDescent="0.25">
      <c r="B1182"/>
      <c r="C1182"/>
    </row>
    <row r="1183" spans="2:3" x14ac:dyDescent="0.25">
      <c r="B1183"/>
      <c r="C1183"/>
    </row>
    <row r="1184" spans="2:3" x14ac:dyDescent="0.25">
      <c r="B1184"/>
      <c r="C1184"/>
    </row>
    <row r="1185" spans="2:3" x14ac:dyDescent="0.25">
      <c r="B1185"/>
      <c r="C1185"/>
    </row>
    <row r="1186" spans="2:3" x14ac:dyDescent="0.25">
      <c r="B1186"/>
      <c r="C1186"/>
    </row>
    <row r="1187" spans="2:3" x14ac:dyDescent="0.25">
      <c r="B1187"/>
      <c r="C1187"/>
    </row>
    <row r="1188" spans="2:3" x14ac:dyDescent="0.25">
      <c r="B1188"/>
      <c r="C1188"/>
    </row>
    <row r="1189" spans="2:3" x14ac:dyDescent="0.25">
      <c r="B1189"/>
      <c r="C1189"/>
    </row>
    <row r="1190" spans="2:3" x14ac:dyDescent="0.25">
      <c r="B1190"/>
      <c r="C1190"/>
    </row>
    <row r="1191" spans="2:3" x14ac:dyDescent="0.25">
      <c r="B1191"/>
      <c r="C1191"/>
    </row>
    <row r="1192" spans="2:3" x14ac:dyDescent="0.25">
      <c r="B1192"/>
      <c r="C1192"/>
    </row>
    <row r="1193" spans="2:3" x14ac:dyDescent="0.25">
      <c r="B1193"/>
      <c r="C1193"/>
    </row>
    <row r="1194" spans="2:3" x14ac:dyDescent="0.25">
      <c r="B1194"/>
      <c r="C1194"/>
    </row>
    <row r="1195" spans="2:3" x14ac:dyDescent="0.25">
      <c r="B1195"/>
      <c r="C1195"/>
    </row>
    <row r="1196" spans="2:3" x14ac:dyDescent="0.25">
      <c r="B1196"/>
      <c r="C1196"/>
    </row>
    <row r="1197" spans="2:3" x14ac:dyDescent="0.25">
      <c r="B1197"/>
      <c r="C1197"/>
    </row>
    <row r="1198" spans="2:3" x14ac:dyDescent="0.25">
      <c r="B1198"/>
      <c r="C1198"/>
    </row>
    <row r="1199" spans="2:3" x14ac:dyDescent="0.25">
      <c r="B1199"/>
      <c r="C1199"/>
    </row>
    <row r="1200" spans="2:3" x14ac:dyDescent="0.25">
      <c r="B1200"/>
      <c r="C1200"/>
    </row>
    <row r="1201" spans="2:3" x14ac:dyDescent="0.25">
      <c r="B1201"/>
      <c r="C1201"/>
    </row>
    <row r="1202" spans="2:3" x14ac:dyDescent="0.25">
      <c r="B1202"/>
      <c r="C1202"/>
    </row>
    <row r="1203" spans="2:3" x14ac:dyDescent="0.25">
      <c r="B1203"/>
      <c r="C1203"/>
    </row>
    <row r="1204" spans="2:3" x14ac:dyDescent="0.25">
      <c r="B1204"/>
      <c r="C1204"/>
    </row>
    <row r="1205" spans="2:3" x14ac:dyDescent="0.25">
      <c r="B1205"/>
      <c r="C1205"/>
    </row>
    <row r="1206" spans="2:3" x14ac:dyDescent="0.25">
      <c r="B1206"/>
      <c r="C1206"/>
    </row>
    <row r="1207" spans="2:3" x14ac:dyDescent="0.25">
      <c r="B1207"/>
      <c r="C1207"/>
    </row>
    <row r="1208" spans="2:3" x14ac:dyDescent="0.25">
      <c r="B1208"/>
      <c r="C1208"/>
    </row>
    <row r="1209" spans="2:3" x14ac:dyDescent="0.25">
      <c r="B1209"/>
      <c r="C1209"/>
    </row>
    <row r="1210" spans="2:3" x14ac:dyDescent="0.25">
      <c r="B1210"/>
      <c r="C1210"/>
    </row>
    <row r="1211" spans="2:3" x14ac:dyDescent="0.25">
      <c r="B1211"/>
      <c r="C1211"/>
    </row>
    <row r="1212" spans="2:3" x14ac:dyDescent="0.25">
      <c r="B1212"/>
      <c r="C1212"/>
    </row>
    <row r="1213" spans="2:3" x14ac:dyDescent="0.25">
      <c r="B1213"/>
      <c r="C1213"/>
    </row>
    <row r="1214" spans="2:3" x14ac:dyDescent="0.25">
      <c r="B1214"/>
      <c r="C1214"/>
    </row>
    <row r="1215" spans="2:3" x14ac:dyDescent="0.25">
      <c r="B1215"/>
      <c r="C1215"/>
    </row>
    <row r="1216" spans="2:3" x14ac:dyDescent="0.25">
      <c r="B1216"/>
      <c r="C1216"/>
    </row>
    <row r="1217" spans="2:3" x14ac:dyDescent="0.25">
      <c r="B1217"/>
      <c r="C1217"/>
    </row>
    <row r="1218" spans="2:3" x14ac:dyDescent="0.25">
      <c r="B1218"/>
      <c r="C1218"/>
    </row>
    <row r="1219" spans="2:3" x14ac:dyDescent="0.25">
      <c r="B1219"/>
      <c r="C1219"/>
    </row>
    <row r="1220" spans="2:3" x14ac:dyDescent="0.25">
      <c r="B1220"/>
      <c r="C1220"/>
    </row>
    <row r="1221" spans="2:3" x14ac:dyDescent="0.25">
      <c r="B1221"/>
      <c r="C1221"/>
    </row>
    <row r="1222" spans="2:3" x14ac:dyDescent="0.25">
      <c r="B1222"/>
      <c r="C1222"/>
    </row>
    <row r="1223" spans="2:3" x14ac:dyDescent="0.25">
      <c r="B1223"/>
      <c r="C1223"/>
    </row>
    <row r="1224" spans="2:3" x14ac:dyDescent="0.25">
      <c r="B1224"/>
      <c r="C1224"/>
    </row>
    <row r="1225" spans="2:3" x14ac:dyDescent="0.25">
      <c r="B1225"/>
      <c r="C1225"/>
    </row>
    <row r="1226" spans="2:3" x14ac:dyDescent="0.25">
      <c r="B1226"/>
      <c r="C1226"/>
    </row>
    <row r="1227" spans="2:3" x14ac:dyDescent="0.25">
      <c r="B1227"/>
      <c r="C1227"/>
    </row>
    <row r="1228" spans="2:3" x14ac:dyDescent="0.25">
      <c r="B1228"/>
      <c r="C1228"/>
    </row>
    <row r="1229" spans="2:3" x14ac:dyDescent="0.25">
      <c r="B1229"/>
      <c r="C1229"/>
    </row>
    <row r="1230" spans="2:3" x14ac:dyDescent="0.25">
      <c r="B1230"/>
      <c r="C1230"/>
    </row>
    <row r="1231" spans="2:3" x14ac:dyDescent="0.25">
      <c r="B1231"/>
      <c r="C1231"/>
    </row>
    <row r="1232" spans="2:3" x14ac:dyDescent="0.25">
      <c r="B1232"/>
      <c r="C1232"/>
    </row>
    <row r="1233" spans="2:3" x14ac:dyDescent="0.25">
      <c r="B1233"/>
      <c r="C1233"/>
    </row>
    <row r="1234" spans="2:3" x14ac:dyDescent="0.25">
      <c r="B1234"/>
      <c r="C1234"/>
    </row>
    <row r="1235" spans="2:3" x14ac:dyDescent="0.25">
      <c r="B1235"/>
      <c r="C1235"/>
    </row>
    <row r="1236" spans="2:3" x14ac:dyDescent="0.25">
      <c r="B1236"/>
      <c r="C1236"/>
    </row>
    <row r="1237" spans="2:3" x14ac:dyDescent="0.25">
      <c r="B1237"/>
      <c r="C1237"/>
    </row>
    <row r="1238" spans="2:3" x14ac:dyDescent="0.25">
      <c r="B1238"/>
      <c r="C1238"/>
    </row>
    <row r="1239" spans="2:3" x14ac:dyDescent="0.25">
      <c r="B1239"/>
      <c r="C1239"/>
    </row>
    <row r="1240" spans="2:3" x14ac:dyDescent="0.25">
      <c r="B1240"/>
      <c r="C1240"/>
    </row>
    <row r="1241" spans="2:3" x14ac:dyDescent="0.25">
      <c r="B1241"/>
      <c r="C1241"/>
    </row>
    <row r="1242" spans="2:3" x14ac:dyDescent="0.25">
      <c r="B1242"/>
      <c r="C1242"/>
    </row>
    <row r="1243" spans="2:3" x14ac:dyDescent="0.25">
      <c r="B1243"/>
      <c r="C1243"/>
    </row>
    <row r="1244" spans="2:3" x14ac:dyDescent="0.25">
      <c r="B1244"/>
      <c r="C1244"/>
    </row>
    <row r="1245" spans="2:3" x14ac:dyDescent="0.25">
      <c r="B1245"/>
      <c r="C1245"/>
    </row>
    <row r="1246" spans="2:3" x14ac:dyDescent="0.25">
      <c r="B1246"/>
      <c r="C1246"/>
    </row>
    <row r="1247" spans="2:3" x14ac:dyDescent="0.25">
      <c r="B1247"/>
      <c r="C1247"/>
    </row>
    <row r="1248" spans="2:3" x14ac:dyDescent="0.25">
      <c r="B1248"/>
      <c r="C1248"/>
    </row>
    <row r="1249" spans="2:3" x14ac:dyDescent="0.25">
      <c r="B1249"/>
      <c r="C1249"/>
    </row>
    <row r="1250" spans="2:3" x14ac:dyDescent="0.25">
      <c r="B1250"/>
      <c r="C1250"/>
    </row>
    <row r="1251" spans="2:3" x14ac:dyDescent="0.25">
      <c r="B1251"/>
      <c r="C1251"/>
    </row>
    <row r="1252" spans="2:3" x14ac:dyDescent="0.25">
      <c r="B1252"/>
      <c r="C1252"/>
    </row>
    <row r="1253" spans="2:3" x14ac:dyDescent="0.25">
      <c r="B1253"/>
      <c r="C1253"/>
    </row>
    <row r="1254" spans="2:3" x14ac:dyDescent="0.25">
      <c r="B1254"/>
      <c r="C1254"/>
    </row>
    <row r="1255" spans="2:3" x14ac:dyDescent="0.25">
      <c r="B1255"/>
      <c r="C1255"/>
    </row>
    <row r="1256" spans="2:3" x14ac:dyDescent="0.25">
      <c r="B1256"/>
      <c r="C1256"/>
    </row>
    <row r="1257" spans="2:3" x14ac:dyDescent="0.25">
      <c r="B1257"/>
      <c r="C1257"/>
    </row>
    <row r="1258" spans="2:3" x14ac:dyDescent="0.25">
      <c r="B1258"/>
      <c r="C1258"/>
    </row>
    <row r="1259" spans="2:3" x14ac:dyDescent="0.25">
      <c r="B1259"/>
      <c r="C1259"/>
    </row>
    <row r="1260" spans="2:3" x14ac:dyDescent="0.25">
      <c r="B1260"/>
      <c r="C1260"/>
    </row>
    <row r="1261" spans="2:3" x14ac:dyDescent="0.25">
      <c r="B1261"/>
      <c r="C1261"/>
    </row>
    <row r="1262" spans="2:3" x14ac:dyDescent="0.25">
      <c r="B1262"/>
      <c r="C1262"/>
    </row>
    <row r="1263" spans="2:3" x14ac:dyDescent="0.25">
      <c r="B1263"/>
      <c r="C1263"/>
    </row>
    <row r="1264" spans="2:3" x14ac:dyDescent="0.25">
      <c r="B1264"/>
      <c r="C1264"/>
    </row>
    <row r="1265" spans="2:3" x14ac:dyDescent="0.25">
      <c r="B1265"/>
      <c r="C1265"/>
    </row>
    <row r="1266" spans="2:3" x14ac:dyDescent="0.25">
      <c r="B1266"/>
      <c r="C1266"/>
    </row>
    <row r="1267" spans="2:3" x14ac:dyDescent="0.25">
      <c r="B1267"/>
      <c r="C1267"/>
    </row>
    <row r="1268" spans="2:3" x14ac:dyDescent="0.25">
      <c r="B1268"/>
      <c r="C1268"/>
    </row>
    <row r="1269" spans="2:3" x14ac:dyDescent="0.25">
      <c r="B1269"/>
      <c r="C1269"/>
    </row>
    <row r="1270" spans="2:3" x14ac:dyDescent="0.25">
      <c r="B1270"/>
      <c r="C1270"/>
    </row>
    <row r="1271" spans="2:3" x14ac:dyDescent="0.25">
      <c r="B1271"/>
      <c r="C1271"/>
    </row>
    <row r="1272" spans="2:3" x14ac:dyDescent="0.25">
      <c r="B1272"/>
      <c r="C1272"/>
    </row>
    <row r="1273" spans="2:3" x14ac:dyDescent="0.25">
      <c r="B1273"/>
      <c r="C1273"/>
    </row>
    <row r="1274" spans="2:3" x14ac:dyDescent="0.25">
      <c r="B1274"/>
      <c r="C1274"/>
    </row>
    <row r="1275" spans="2:3" x14ac:dyDescent="0.25">
      <c r="B1275"/>
      <c r="C1275"/>
    </row>
    <row r="1276" spans="2:3" x14ac:dyDescent="0.25">
      <c r="B1276"/>
      <c r="C1276"/>
    </row>
    <row r="1277" spans="2:3" x14ac:dyDescent="0.25">
      <c r="B1277"/>
      <c r="C1277"/>
    </row>
    <row r="1278" spans="2:3" x14ac:dyDescent="0.25">
      <c r="B1278"/>
      <c r="C1278"/>
    </row>
    <row r="1279" spans="2:3" x14ac:dyDescent="0.25">
      <c r="B1279"/>
      <c r="C1279"/>
    </row>
    <row r="1280" spans="2:3" x14ac:dyDescent="0.25">
      <c r="B1280"/>
      <c r="C1280"/>
    </row>
    <row r="1281" spans="2:3" x14ac:dyDescent="0.25">
      <c r="B1281"/>
      <c r="C1281"/>
    </row>
    <row r="1282" spans="2:3" x14ac:dyDescent="0.25">
      <c r="B1282"/>
      <c r="C1282"/>
    </row>
    <row r="1283" spans="2:3" x14ac:dyDescent="0.25">
      <c r="B1283"/>
      <c r="C1283"/>
    </row>
    <row r="1284" spans="2:3" x14ac:dyDescent="0.25">
      <c r="B1284"/>
      <c r="C1284"/>
    </row>
    <row r="1285" spans="2:3" x14ac:dyDescent="0.25">
      <c r="B1285"/>
      <c r="C1285"/>
    </row>
    <row r="1286" spans="2:3" x14ac:dyDescent="0.25">
      <c r="B1286"/>
      <c r="C1286"/>
    </row>
    <row r="1287" spans="2:3" x14ac:dyDescent="0.25">
      <c r="B1287"/>
      <c r="C1287"/>
    </row>
    <row r="1288" spans="2:3" x14ac:dyDescent="0.25">
      <c r="B1288"/>
      <c r="C1288"/>
    </row>
    <row r="1289" spans="2:3" x14ac:dyDescent="0.25">
      <c r="B1289"/>
      <c r="C1289"/>
    </row>
    <row r="1290" spans="2:3" x14ac:dyDescent="0.25">
      <c r="B1290"/>
      <c r="C1290"/>
    </row>
    <row r="1291" spans="2:3" x14ac:dyDescent="0.25">
      <c r="B1291"/>
      <c r="C1291"/>
    </row>
    <row r="1292" spans="2:3" x14ac:dyDescent="0.25">
      <c r="B1292"/>
      <c r="C1292"/>
    </row>
    <row r="1293" spans="2:3" x14ac:dyDescent="0.25">
      <c r="B1293"/>
      <c r="C1293"/>
    </row>
    <row r="1294" spans="2:3" x14ac:dyDescent="0.25">
      <c r="B1294"/>
      <c r="C1294"/>
    </row>
    <row r="1295" spans="2:3" x14ac:dyDescent="0.25">
      <c r="B1295"/>
      <c r="C1295"/>
    </row>
    <row r="1296" spans="2:3" x14ac:dyDescent="0.25">
      <c r="B1296"/>
      <c r="C1296"/>
    </row>
    <row r="1297" spans="2:3" x14ac:dyDescent="0.25">
      <c r="B1297"/>
      <c r="C1297"/>
    </row>
    <row r="1298" spans="2:3" x14ac:dyDescent="0.25">
      <c r="B1298"/>
      <c r="C1298"/>
    </row>
    <row r="1299" spans="2:3" x14ac:dyDescent="0.25">
      <c r="B1299"/>
      <c r="C1299"/>
    </row>
    <row r="1300" spans="2:3" x14ac:dyDescent="0.25">
      <c r="B1300"/>
      <c r="C1300"/>
    </row>
    <row r="1301" spans="2:3" x14ac:dyDescent="0.25">
      <c r="B1301"/>
      <c r="C1301"/>
    </row>
    <row r="1302" spans="2:3" x14ac:dyDescent="0.25">
      <c r="B1302"/>
      <c r="C1302"/>
    </row>
    <row r="1303" spans="2:3" x14ac:dyDescent="0.25">
      <c r="B1303"/>
      <c r="C1303"/>
    </row>
    <row r="1304" spans="2:3" x14ac:dyDescent="0.25">
      <c r="B1304"/>
      <c r="C1304"/>
    </row>
    <row r="1305" spans="2:3" x14ac:dyDescent="0.25">
      <c r="B1305"/>
      <c r="C1305"/>
    </row>
    <row r="1306" spans="2:3" x14ac:dyDescent="0.25">
      <c r="B1306"/>
      <c r="C1306"/>
    </row>
    <row r="1307" spans="2:3" x14ac:dyDescent="0.25">
      <c r="B1307"/>
      <c r="C1307"/>
    </row>
    <row r="1308" spans="2:3" x14ac:dyDescent="0.25">
      <c r="B1308"/>
      <c r="C1308"/>
    </row>
    <row r="1309" spans="2:3" x14ac:dyDescent="0.25">
      <c r="B1309"/>
      <c r="C1309"/>
    </row>
    <row r="1310" spans="2:3" x14ac:dyDescent="0.25">
      <c r="B1310"/>
      <c r="C1310"/>
    </row>
    <row r="1311" spans="2:3" x14ac:dyDescent="0.25">
      <c r="B1311"/>
      <c r="C1311"/>
    </row>
    <row r="1312" spans="2:3" x14ac:dyDescent="0.25">
      <c r="B1312"/>
      <c r="C1312"/>
    </row>
    <row r="1313" spans="2:3" x14ac:dyDescent="0.25">
      <c r="B1313"/>
      <c r="C1313"/>
    </row>
    <row r="1314" spans="2:3" x14ac:dyDescent="0.25">
      <c r="B1314"/>
      <c r="C1314"/>
    </row>
    <row r="1315" spans="2:3" x14ac:dyDescent="0.25">
      <c r="B1315"/>
      <c r="C1315"/>
    </row>
    <row r="1316" spans="2:3" x14ac:dyDescent="0.25">
      <c r="B1316"/>
      <c r="C1316"/>
    </row>
    <row r="1317" spans="2:3" x14ac:dyDescent="0.25">
      <c r="B1317"/>
      <c r="C1317"/>
    </row>
    <row r="1318" spans="2:3" x14ac:dyDescent="0.25">
      <c r="B1318"/>
      <c r="C1318"/>
    </row>
    <row r="1319" spans="2:3" x14ac:dyDescent="0.25">
      <c r="B1319"/>
      <c r="C1319"/>
    </row>
    <row r="1320" spans="2:3" x14ac:dyDescent="0.25">
      <c r="B1320"/>
      <c r="C1320"/>
    </row>
    <row r="1321" spans="2:3" x14ac:dyDescent="0.25">
      <c r="B1321"/>
      <c r="C1321"/>
    </row>
    <row r="1322" spans="2:3" x14ac:dyDescent="0.25">
      <c r="B1322"/>
      <c r="C1322"/>
    </row>
    <row r="1323" spans="2:3" x14ac:dyDescent="0.25">
      <c r="B1323"/>
      <c r="C1323"/>
    </row>
    <row r="1324" spans="2:3" x14ac:dyDescent="0.25">
      <c r="B1324"/>
      <c r="C1324"/>
    </row>
    <row r="1325" spans="2:3" x14ac:dyDescent="0.25">
      <c r="B1325"/>
      <c r="C1325"/>
    </row>
    <row r="1326" spans="2:3" x14ac:dyDescent="0.25">
      <c r="B1326"/>
      <c r="C1326"/>
    </row>
    <row r="1327" spans="2:3" x14ac:dyDescent="0.25">
      <c r="B1327"/>
      <c r="C1327"/>
    </row>
    <row r="1328" spans="2:3" x14ac:dyDescent="0.25">
      <c r="B1328"/>
      <c r="C1328"/>
    </row>
    <row r="1329" spans="2:3" x14ac:dyDescent="0.25">
      <c r="B1329"/>
      <c r="C1329"/>
    </row>
    <row r="1330" spans="2:3" x14ac:dyDescent="0.25">
      <c r="B1330"/>
      <c r="C1330"/>
    </row>
    <row r="1331" spans="2:3" x14ac:dyDescent="0.25">
      <c r="B1331"/>
      <c r="C1331"/>
    </row>
    <row r="1332" spans="2:3" x14ac:dyDescent="0.25">
      <c r="B1332"/>
      <c r="C1332"/>
    </row>
    <row r="1333" spans="2:3" x14ac:dyDescent="0.25">
      <c r="B1333"/>
      <c r="C1333"/>
    </row>
    <row r="1334" spans="2:3" x14ac:dyDescent="0.25">
      <c r="B1334"/>
      <c r="C1334"/>
    </row>
    <row r="1335" spans="2:3" x14ac:dyDescent="0.25">
      <c r="B1335"/>
      <c r="C1335"/>
    </row>
    <row r="1336" spans="2:3" x14ac:dyDescent="0.25">
      <c r="B1336"/>
      <c r="C1336"/>
    </row>
    <row r="1337" spans="2:3" x14ac:dyDescent="0.25">
      <c r="B1337"/>
      <c r="C1337"/>
    </row>
    <row r="1338" spans="2:3" x14ac:dyDescent="0.25">
      <c r="B1338"/>
      <c r="C1338"/>
    </row>
    <row r="1339" spans="2:3" x14ac:dyDescent="0.25">
      <c r="B1339"/>
      <c r="C1339"/>
    </row>
    <row r="1340" spans="2:3" x14ac:dyDescent="0.25">
      <c r="B1340"/>
      <c r="C1340"/>
    </row>
    <row r="1341" spans="2:3" x14ac:dyDescent="0.25">
      <c r="B1341"/>
      <c r="C1341"/>
    </row>
    <row r="1342" spans="2:3" x14ac:dyDescent="0.25">
      <c r="B1342"/>
      <c r="C1342"/>
    </row>
    <row r="1343" spans="2:3" x14ac:dyDescent="0.25">
      <c r="B1343"/>
      <c r="C1343"/>
    </row>
    <row r="1344" spans="2:3" x14ac:dyDescent="0.25">
      <c r="B1344"/>
      <c r="C1344"/>
    </row>
    <row r="1345" spans="2:3" x14ac:dyDescent="0.25">
      <c r="B1345"/>
      <c r="C1345"/>
    </row>
    <row r="1346" spans="2:3" x14ac:dyDescent="0.25">
      <c r="B1346"/>
      <c r="C1346"/>
    </row>
    <row r="1347" spans="2:3" x14ac:dyDescent="0.25">
      <c r="B1347"/>
      <c r="C1347"/>
    </row>
    <row r="1348" spans="2:3" x14ac:dyDescent="0.25">
      <c r="B1348"/>
      <c r="C1348"/>
    </row>
    <row r="1349" spans="2:3" x14ac:dyDescent="0.25">
      <c r="B1349"/>
      <c r="C1349"/>
    </row>
    <row r="1350" spans="2:3" x14ac:dyDescent="0.25">
      <c r="B1350"/>
      <c r="C1350"/>
    </row>
    <row r="1351" spans="2:3" x14ac:dyDescent="0.25">
      <c r="B1351"/>
      <c r="C1351"/>
    </row>
    <row r="1352" spans="2:3" x14ac:dyDescent="0.25">
      <c r="B1352"/>
      <c r="C1352"/>
    </row>
    <row r="1353" spans="2:3" x14ac:dyDescent="0.25">
      <c r="B1353"/>
      <c r="C1353"/>
    </row>
    <row r="1354" spans="2:3" x14ac:dyDescent="0.25">
      <c r="B1354"/>
      <c r="C1354"/>
    </row>
    <row r="1355" spans="2:3" x14ac:dyDescent="0.25">
      <c r="B1355"/>
      <c r="C1355"/>
    </row>
    <row r="1356" spans="2:3" x14ac:dyDescent="0.25">
      <c r="B1356"/>
      <c r="C1356"/>
    </row>
    <row r="1357" spans="2:3" x14ac:dyDescent="0.25">
      <c r="B1357"/>
      <c r="C1357"/>
    </row>
    <row r="1358" spans="2:3" x14ac:dyDescent="0.25">
      <c r="B1358"/>
      <c r="C1358"/>
    </row>
    <row r="1359" spans="2:3" x14ac:dyDescent="0.25">
      <c r="B1359"/>
      <c r="C1359"/>
    </row>
    <row r="1360" spans="2:3" x14ac:dyDescent="0.25">
      <c r="B1360"/>
      <c r="C1360"/>
    </row>
    <row r="1361" spans="2:3" x14ac:dyDescent="0.25">
      <c r="B1361"/>
      <c r="C1361"/>
    </row>
    <row r="1362" spans="2:3" x14ac:dyDescent="0.25">
      <c r="B1362"/>
      <c r="C1362"/>
    </row>
    <row r="1363" spans="2:3" x14ac:dyDescent="0.25">
      <c r="B1363"/>
      <c r="C1363"/>
    </row>
    <row r="1364" spans="2:3" x14ac:dyDescent="0.25">
      <c r="B1364"/>
      <c r="C1364"/>
    </row>
    <row r="1365" spans="2:3" x14ac:dyDescent="0.25">
      <c r="B1365"/>
      <c r="C1365"/>
    </row>
    <row r="1366" spans="2:3" x14ac:dyDescent="0.25">
      <c r="B1366"/>
      <c r="C1366"/>
    </row>
    <row r="1367" spans="2:3" x14ac:dyDescent="0.25">
      <c r="B1367"/>
      <c r="C1367"/>
    </row>
    <row r="1368" spans="2:3" x14ac:dyDescent="0.25">
      <c r="B1368"/>
      <c r="C1368"/>
    </row>
    <row r="1369" spans="2:3" x14ac:dyDescent="0.25">
      <c r="B1369"/>
      <c r="C1369"/>
    </row>
    <row r="1370" spans="2:3" x14ac:dyDescent="0.25">
      <c r="B1370"/>
      <c r="C1370"/>
    </row>
    <row r="1371" spans="2:3" x14ac:dyDescent="0.25">
      <c r="B1371"/>
      <c r="C1371"/>
    </row>
    <row r="1372" spans="2:3" x14ac:dyDescent="0.25">
      <c r="B1372"/>
      <c r="C1372"/>
    </row>
    <row r="1373" spans="2:3" x14ac:dyDescent="0.25">
      <c r="B1373"/>
      <c r="C1373"/>
    </row>
    <row r="1374" spans="2:3" x14ac:dyDescent="0.25">
      <c r="B1374"/>
      <c r="C1374"/>
    </row>
    <row r="1375" spans="2:3" x14ac:dyDescent="0.25">
      <c r="B1375"/>
      <c r="C1375"/>
    </row>
    <row r="1376" spans="2:3" x14ac:dyDescent="0.25">
      <c r="B1376"/>
      <c r="C1376"/>
    </row>
    <row r="1377" spans="2:3" x14ac:dyDescent="0.25">
      <c r="B1377"/>
      <c r="C1377"/>
    </row>
    <row r="1378" spans="2:3" x14ac:dyDescent="0.25">
      <c r="B1378"/>
      <c r="C1378"/>
    </row>
    <row r="1379" spans="2:3" x14ac:dyDescent="0.25">
      <c r="B1379"/>
      <c r="C1379"/>
    </row>
    <row r="1380" spans="2:3" x14ac:dyDescent="0.25">
      <c r="B1380"/>
      <c r="C1380"/>
    </row>
    <row r="1381" spans="2:3" x14ac:dyDescent="0.25">
      <c r="B1381"/>
      <c r="C1381"/>
    </row>
    <row r="1382" spans="2:3" x14ac:dyDescent="0.25">
      <c r="B1382"/>
      <c r="C1382"/>
    </row>
    <row r="1383" spans="2:3" x14ac:dyDescent="0.25">
      <c r="B1383"/>
      <c r="C1383"/>
    </row>
    <row r="1384" spans="2:3" x14ac:dyDescent="0.25">
      <c r="B1384"/>
      <c r="C1384"/>
    </row>
    <row r="1385" spans="2:3" x14ac:dyDescent="0.25">
      <c r="B1385"/>
      <c r="C1385"/>
    </row>
    <row r="1386" spans="2:3" x14ac:dyDescent="0.25">
      <c r="B1386"/>
      <c r="C1386"/>
    </row>
    <row r="1387" spans="2:3" x14ac:dyDescent="0.25">
      <c r="B1387"/>
      <c r="C1387"/>
    </row>
    <row r="1388" spans="2:3" x14ac:dyDescent="0.25">
      <c r="B1388"/>
      <c r="C1388"/>
    </row>
    <row r="1389" spans="2:3" x14ac:dyDescent="0.25">
      <c r="B1389"/>
      <c r="C1389"/>
    </row>
    <row r="1390" spans="2:3" x14ac:dyDescent="0.25">
      <c r="B1390"/>
      <c r="C1390"/>
    </row>
    <row r="1391" spans="2:3" x14ac:dyDescent="0.25">
      <c r="B1391"/>
      <c r="C1391"/>
    </row>
    <row r="1392" spans="2:3" x14ac:dyDescent="0.25">
      <c r="B1392"/>
      <c r="C1392"/>
    </row>
    <row r="1393" spans="2:3" x14ac:dyDescent="0.25">
      <c r="B1393"/>
      <c r="C1393"/>
    </row>
    <row r="1394" spans="2:3" x14ac:dyDescent="0.25">
      <c r="B1394"/>
      <c r="C1394"/>
    </row>
    <row r="1395" spans="2:3" x14ac:dyDescent="0.25">
      <c r="B1395"/>
      <c r="C1395"/>
    </row>
    <row r="1396" spans="2:3" x14ac:dyDescent="0.25">
      <c r="B1396"/>
      <c r="C1396"/>
    </row>
    <row r="1397" spans="2:3" x14ac:dyDescent="0.25">
      <c r="B1397"/>
      <c r="C1397"/>
    </row>
    <row r="1398" spans="2:3" x14ac:dyDescent="0.25">
      <c r="B1398"/>
      <c r="C1398"/>
    </row>
    <row r="1399" spans="2:3" x14ac:dyDescent="0.25">
      <c r="B1399"/>
      <c r="C1399"/>
    </row>
    <row r="1400" spans="2:3" x14ac:dyDescent="0.25">
      <c r="B1400"/>
      <c r="C1400"/>
    </row>
    <row r="1401" spans="2:3" x14ac:dyDescent="0.25">
      <c r="B1401"/>
      <c r="C1401"/>
    </row>
    <row r="1402" spans="2:3" x14ac:dyDescent="0.25">
      <c r="B1402"/>
      <c r="C1402"/>
    </row>
    <row r="1403" spans="2:3" x14ac:dyDescent="0.25">
      <c r="B1403"/>
      <c r="C1403"/>
    </row>
    <row r="1404" spans="2:3" x14ac:dyDescent="0.25">
      <c r="B1404"/>
      <c r="C1404"/>
    </row>
    <row r="1405" spans="2:3" x14ac:dyDescent="0.25">
      <c r="B1405"/>
      <c r="C1405"/>
    </row>
    <row r="1406" spans="2:3" x14ac:dyDescent="0.25">
      <c r="B1406"/>
      <c r="C1406"/>
    </row>
    <row r="1407" spans="2:3" x14ac:dyDescent="0.25">
      <c r="B1407"/>
      <c r="C1407"/>
    </row>
    <row r="1408" spans="2:3" x14ac:dyDescent="0.25">
      <c r="B1408"/>
      <c r="C1408"/>
    </row>
    <row r="1409" spans="2:3" x14ac:dyDescent="0.25">
      <c r="B1409"/>
      <c r="C1409"/>
    </row>
    <row r="1410" spans="2:3" x14ac:dyDescent="0.25">
      <c r="B1410"/>
      <c r="C1410"/>
    </row>
    <row r="1411" spans="2:3" x14ac:dyDescent="0.25">
      <c r="B1411"/>
      <c r="C1411"/>
    </row>
    <row r="1412" spans="2:3" x14ac:dyDescent="0.25">
      <c r="B1412"/>
      <c r="C1412"/>
    </row>
    <row r="1413" spans="2:3" x14ac:dyDescent="0.25">
      <c r="B1413"/>
      <c r="C1413"/>
    </row>
    <row r="1414" spans="2:3" x14ac:dyDescent="0.25">
      <c r="B1414"/>
      <c r="C1414"/>
    </row>
    <row r="1415" spans="2:3" x14ac:dyDescent="0.25">
      <c r="B1415"/>
      <c r="C1415"/>
    </row>
    <row r="1416" spans="2:3" x14ac:dyDescent="0.25">
      <c r="B1416"/>
      <c r="C1416"/>
    </row>
    <row r="1417" spans="2:3" x14ac:dyDescent="0.25">
      <c r="B1417"/>
      <c r="C1417"/>
    </row>
    <row r="1418" spans="2:3" x14ac:dyDescent="0.25">
      <c r="B1418"/>
      <c r="C1418"/>
    </row>
    <row r="1419" spans="2:3" x14ac:dyDescent="0.25">
      <c r="B1419"/>
      <c r="C1419"/>
    </row>
    <row r="1420" spans="2:3" x14ac:dyDescent="0.25">
      <c r="B1420"/>
      <c r="C1420"/>
    </row>
    <row r="1421" spans="2:3" x14ac:dyDescent="0.25">
      <c r="B1421"/>
      <c r="C1421"/>
    </row>
    <row r="1422" spans="2:3" x14ac:dyDescent="0.25">
      <c r="B1422"/>
      <c r="C1422"/>
    </row>
    <row r="1423" spans="2:3" x14ac:dyDescent="0.25">
      <c r="B1423"/>
      <c r="C1423"/>
    </row>
    <row r="1424" spans="2:3" x14ac:dyDescent="0.25">
      <c r="B1424"/>
      <c r="C1424"/>
    </row>
    <row r="1425" spans="2:3" x14ac:dyDescent="0.25">
      <c r="B1425"/>
      <c r="C1425"/>
    </row>
    <row r="1426" spans="2:3" x14ac:dyDescent="0.25">
      <c r="B1426"/>
      <c r="C1426"/>
    </row>
    <row r="1427" spans="2:3" x14ac:dyDescent="0.25">
      <c r="B1427"/>
      <c r="C1427"/>
    </row>
    <row r="1428" spans="2:3" x14ac:dyDescent="0.25">
      <c r="B1428"/>
      <c r="C1428"/>
    </row>
    <row r="1429" spans="2:3" x14ac:dyDescent="0.25">
      <c r="B1429"/>
      <c r="C1429"/>
    </row>
    <row r="1430" spans="2:3" x14ac:dyDescent="0.25">
      <c r="B1430"/>
      <c r="C1430"/>
    </row>
    <row r="1431" spans="2:3" x14ac:dyDescent="0.25">
      <c r="B1431"/>
      <c r="C1431"/>
    </row>
    <row r="1432" spans="2:3" x14ac:dyDescent="0.25">
      <c r="B1432"/>
      <c r="C1432"/>
    </row>
    <row r="1433" spans="2:3" x14ac:dyDescent="0.25">
      <c r="B1433"/>
      <c r="C1433"/>
    </row>
    <row r="1434" spans="2:3" x14ac:dyDescent="0.25">
      <c r="B1434"/>
      <c r="C1434"/>
    </row>
    <row r="1435" spans="2:3" x14ac:dyDescent="0.25">
      <c r="B1435"/>
      <c r="C1435"/>
    </row>
    <row r="1436" spans="2:3" x14ac:dyDescent="0.25">
      <c r="B1436"/>
      <c r="C1436"/>
    </row>
    <row r="1437" spans="2:3" x14ac:dyDescent="0.25">
      <c r="B1437"/>
      <c r="C1437"/>
    </row>
    <row r="1438" spans="2:3" x14ac:dyDescent="0.25">
      <c r="B1438"/>
      <c r="C1438"/>
    </row>
    <row r="1439" spans="2:3" x14ac:dyDescent="0.25">
      <c r="B1439"/>
      <c r="C1439"/>
    </row>
    <row r="1440" spans="2:3" x14ac:dyDescent="0.25">
      <c r="B1440"/>
      <c r="C1440"/>
    </row>
    <row r="1441" spans="2:3" x14ac:dyDescent="0.25">
      <c r="B1441"/>
      <c r="C1441"/>
    </row>
    <row r="1442" spans="2:3" x14ac:dyDescent="0.25">
      <c r="B1442"/>
      <c r="C1442"/>
    </row>
    <row r="1443" spans="2:3" x14ac:dyDescent="0.25">
      <c r="B1443"/>
      <c r="C1443"/>
    </row>
    <row r="1444" spans="2:3" x14ac:dyDescent="0.25">
      <c r="B1444"/>
      <c r="C1444"/>
    </row>
    <row r="1445" spans="2:3" x14ac:dyDescent="0.25">
      <c r="B1445"/>
      <c r="C1445"/>
    </row>
    <row r="1446" spans="2:3" x14ac:dyDescent="0.25">
      <c r="B1446"/>
      <c r="C1446"/>
    </row>
    <row r="1447" spans="2:3" x14ac:dyDescent="0.25">
      <c r="B1447"/>
      <c r="C1447"/>
    </row>
    <row r="1448" spans="2:3" x14ac:dyDescent="0.25">
      <c r="B1448"/>
      <c r="C1448"/>
    </row>
    <row r="1449" spans="2:3" x14ac:dyDescent="0.25">
      <c r="B1449"/>
      <c r="C1449"/>
    </row>
    <row r="1450" spans="2:3" x14ac:dyDescent="0.25">
      <c r="B1450"/>
      <c r="C1450"/>
    </row>
    <row r="1451" spans="2:3" x14ac:dyDescent="0.25">
      <c r="B1451"/>
      <c r="C1451"/>
    </row>
    <row r="1452" spans="2:3" x14ac:dyDescent="0.25">
      <c r="B1452"/>
      <c r="C1452"/>
    </row>
    <row r="1453" spans="2:3" x14ac:dyDescent="0.25">
      <c r="B1453"/>
      <c r="C1453"/>
    </row>
    <row r="1454" spans="2:3" x14ac:dyDescent="0.25">
      <c r="B1454"/>
      <c r="C1454"/>
    </row>
    <row r="1455" spans="2:3" x14ac:dyDescent="0.25">
      <c r="B1455"/>
      <c r="C1455"/>
    </row>
    <row r="1456" spans="2:3" x14ac:dyDescent="0.25">
      <c r="B1456"/>
      <c r="C1456"/>
    </row>
    <row r="1457" spans="2:3" x14ac:dyDescent="0.25">
      <c r="B1457"/>
      <c r="C1457"/>
    </row>
    <row r="1458" spans="2:3" x14ac:dyDescent="0.25">
      <c r="B1458"/>
      <c r="C1458"/>
    </row>
    <row r="1459" spans="2:3" x14ac:dyDescent="0.25">
      <c r="B1459"/>
      <c r="C1459"/>
    </row>
    <row r="1460" spans="2:3" x14ac:dyDescent="0.25">
      <c r="B1460"/>
      <c r="C1460"/>
    </row>
    <row r="1461" spans="2:3" x14ac:dyDescent="0.25">
      <c r="B1461"/>
      <c r="C1461"/>
    </row>
    <row r="1462" spans="2:3" x14ac:dyDescent="0.25">
      <c r="B1462"/>
      <c r="C1462"/>
    </row>
    <row r="1463" spans="2:3" x14ac:dyDescent="0.25">
      <c r="B1463"/>
      <c r="C1463"/>
    </row>
    <row r="1464" spans="2:3" x14ac:dyDescent="0.25">
      <c r="B1464"/>
      <c r="C1464"/>
    </row>
    <row r="1465" spans="2:3" x14ac:dyDescent="0.25">
      <c r="B1465"/>
      <c r="C1465"/>
    </row>
    <row r="1466" spans="2:3" x14ac:dyDescent="0.25">
      <c r="B1466"/>
      <c r="C1466"/>
    </row>
    <row r="1467" spans="2:3" x14ac:dyDescent="0.25">
      <c r="B1467"/>
      <c r="C1467"/>
    </row>
    <row r="1468" spans="2:3" x14ac:dyDescent="0.25">
      <c r="B1468"/>
      <c r="C1468"/>
    </row>
    <row r="1469" spans="2:3" x14ac:dyDescent="0.25">
      <c r="B1469"/>
      <c r="C1469"/>
    </row>
    <row r="1470" spans="2:3" x14ac:dyDescent="0.25">
      <c r="B1470"/>
      <c r="C1470"/>
    </row>
    <row r="1471" spans="2:3" x14ac:dyDescent="0.25">
      <c r="B1471"/>
      <c r="C1471"/>
    </row>
    <row r="1472" spans="2:3" x14ac:dyDescent="0.25">
      <c r="B1472"/>
      <c r="C1472"/>
    </row>
    <row r="1473" spans="2:3" x14ac:dyDescent="0.25">
      <c r="B1473"/>
      <c r="C1473"/>
    </row>
    <row r="1474" spans="2:3" x14ac:dyDescent="0.25">
      <c r="B1474"/>
      <c r="C1474"/>
    </row>
    <row r="1475" spans="2:3" x14ac:dyDescent="0.25">
      <c r="B1475"/>
      <c r="C1475"/>
    </row>
    <row r="1476" spans="2:3" x14ac:dyDescent="0.25">
      <c r="B1476"/>
      <c r="C1476"/>
    </row>
    <row r="1477" spans="2:3" x14ac:dyDescent="0.25">
      <c r="B1477"/>
      <c r="C1477"/>
    </row>
    <row r="1478" spans="2:3" x14ac:dyDescent="0.25">
      <c r="B1478"/>
      <c r="C1478"/>
    </row>
    <row r="1479" spans="2:3" x14ac:dyDescent="0.25">
      <c r="B1479"/>
      <c r="C1479"/>
    </row>
    <row r="1480" spans="2:3" x14ac:dyDescent="0.25">
      <c r="B1480"/>
      <c r="C1480"/>
    </row>
    <row r="1481" spans="2:3" x14ac:dyDescent="0.25">
      <c r="B1481"/>
      <c r="C1481"/>
    </row>
    <row r="1482" spans="2:3" x14ac:dyDescent="0.25">
      <c r="B1482"/>
      <c r="C1482"/>
    </row>
    <row r="1483" spans="2:3" x14ac:dyDescent="0.25">
      <c r="B1483"/>
      <c r="C1483"/>
    </row>
    <row r="1484" spans="2:3" x14ac:dyDescent="0.25">
      <c r="B1484"/>
      <c r="C1484"/>
    </row>
    <row r="1485" spans="2:3" x14ac:dyDescent="0.25">
      <c r="B1485"/>
      <c r="C1485"/>
    </row>
    <row r="1486" spans="2:3" x14ac:dyDescent="0.25">
      <c r="B1486"/>
      <c r="C1486"/>
    </row>
    <row r="1487" spans="2:3" x14ac:dyDescent="0.25">
      <c r="B1487"/>
      <c r="C1487"/>
    </row>
    <row r="1488" spans="2:3" x14ac:dyDescent="0.25">
      <c r="B1488"/>
      <c r="C1488"/>
    </row>
    <row r="1489" spans="2:3" x14ac:dyDescent="0.25">
      <c r="B1489"/>
      <c r="C1489"/>
    </row>
    <row r="1490" spans="2:3" x14ac:dyDescent="0.25">
      <c r="B1490"/>
      <c r="C1490"/>
    </row>
    <row r="1491" spans="2:3" x14ac:dyDescent="0.25">
      <c r="B1491"/>
      <c r="C1491"/>
    </row>
    <row r="1492" spans="2:3" x14ac:dyDescent="0.25">
      <c r="B1492"/>
      <c r="C1492"/>
    </row>
    <row r="1493" spans="2:3" x14ac:dyDescent="0.25">
      <c r="B1493"/>
      <c r="C1493"/>
    </row>
    <row r="1494" spans="2:3" x14ac:dyDescent="0.25">
      <c r="B1494"/>
      <c r="C1494"/>
    </row>
    <row r="1495" spans="2:3" x14ac:dyDescent="0.25">
      <c r="B1495"/>
      <c r="C1495"/>
    </row>
    <row r="1496" spans="2:3" x14ac:dyDescent="0.25">
      <c r="B1496"/>
      <c r="C1496"/>
    </row>
    <row r="1497" spans="2:3" x14ac:dyDescent="0.25">
      <c r="B1497"/>
      <c r="C1497"/>
    </row>
    <row r="1498" spans="2:3" x14ac:dyDescent="0.25">
      <c r="B1498"/>
      <c r="C1498"/>
    </row>
    <row r="1499" spans="2:3" x14ac:dyDescent="0.25">
      <c r="B1499"/>
      <c r="C1499"/>
    </row>
    <row r="1500" spans="2:3" x14ac:dyDescent="0.25">
      <c r="B1500"/>
      <c r="C1500"/>
    </row>
    <row r="1501" spans="2:3" x14ac:dyDescent="0.25">
      <c r="B1501"/>
      <c r="C1501"/>
    </row>
    <row r="1502" spans="2:3" x14ac:dyDescent="0.25">
      <c r="B1502"/>
      <c r="C1502"/>
    </row>
    <row r="1503" spans="2:3" x14ac:dyDescent="0.25">
      <c r="B1503"/>
      <c r="C1503"/>
    </row>
    <row r="1504" spans="2:3" x14ac:dyDescent="0.25">
      <c r="B1504"/>
      <c r="C1504"/>
    </row>
    <row r="1505" spans="2:3" x14ac:dyDescent="0.25">
      <c r="B1505"/>
      <c r="C1505"/>
    </row>
    <row r="1506" spans="2:3" x14ac:dyDescent="0.25">
      <c r="B1506"/>
      <c r="C1506"/>
    </row>
    <row r="1507" spans="2:3" x14ac:dyDescent="0.25">
      <c r="B1507"/>
      <c r="C1507"/>
    </row>
    <row r="1508" spans="2:3" x14ac:dyDescent="0.25">
      <c r="B1508"/>
      <c r="C1508"/>
    </row>
    <row r="1509" spans="2:3" x14ac:dyDescent="0.25">
      <c r="B1509"/>
      <c r="C1509"/>
    </row>
    <row r="1510" spans="2:3" x14ac:dyDescent="0.25">
      <c r="B1510"/>
      <c r="C1510"/>
    </row>
    <row r="1511" spans="2:3" x14ac:dyDescent="0.25">
      <c r="B1511"/>
      <c r="C1511"/>
    </row>
    <row r="1512" spans="2:3" x14ac:dyDescent="0.25">
      <c r="B1512"/>
      <c r="C1512"/>
    </row>
    <row r="1513" spans="2:3" x14ac:dyDescent="0.25">
      <c r="B1513"/>
      <c r="C1513"/>
    </row>
    <row r="1514" spans="2:3" x14ac:dyDescent="0.25">
      <c r="B1514"/>
      <c r="C1514"/>
    </row>
    <row r="1515" spans="2:3" x14ac:dyDescent="0.25">
      <c r="B1515"/>
      <c r="C1515"/>
    </row>
    <row r="1516" spans="2:3" x14ac:dyDescent="0.25">
      <c r="B1516"/>
      <c r="C1516"/>
    </row>
    <row r="1517" spans="2:3" x14ac:dyDescent="0.25">
      <c r="B1517"/>
      <c r="C1517"/>
    </row>
    <row r="1518" spans="2:3" x14ac:dyDescent="0.25">
      <c r="B1518"/>
      <c r="C1518"/>
    </row>
    <row r="1519" spans="2:3" x14ac:dyDescent="0.25">
      <c r="B1519"/>
      <c r="C1519"/>
    </row>
    <row r="1520" spans="2:3" x14ac:dyDescent="0.25">
      <c r="B1520"/>
      <c r="C1520"/>
    </row>
    <row r="1521" spans="2:3" x14ac:dyDescent="0.25">
      <c r="B1521"/>
      <c r="C1521"/>
    </row>
    <row r="1522" spans="2:3" x14ac:dyDescent="0.25">
      <c r="B1522"/>
      <c r="C1522"/>
    </row>
    <row r="1523" spans="2:3" x14ac:dyDescent="0.25">
      <c r="B1523"/>
      <c r="C1523"/>
    </row>
    <row r="1524" spans="2:3" x14ac:dyDescent="0.25">
      <c r="B1524"/>
      <c r="C1524"/>
    </row>
    <row r="1525" spans="2:3" x14ac:dyDescent="0.25">
      <c r="B1525"/>
      <c r="C1525"/>
    </row>
    <row r="1526" spans="2:3" x14ac:dyDescent="0.25">
      <c r="B1526"/>
      <c r="C1526"/>
    </row>
    <row r="1527" spans="2:3" x14ac:dyDescent="0.25">
      <c r="B1527"/>
      <c r="C1527"/>
    </row>
    <row r="1528" spans="2:3" x14ac:dyDescent="0.25">
      <c r="B1528"/>
      <c r="C1528"/>
    </row>
    <row r="1529" spans="2:3" x14ac:dyDescent="0.25">
      <c r="B1529"/>
      <c r="C1529"/>
    </row>
    <row r="1530" spans="2:3" x14ac:dyDescent="0.25">
      <c r="B1530"/>
      <c r="C1530"/>
    </row>
    <row r="1531" spans="2:3" x14ac:dyDescent="0.25">
      <c r="B1531"/>
      <c r="C1531"/>
    </row>
    <row r="1532" spans="2:3" x14ac:dyDescent="0.25">
      <c r="B1532"/>
      <c r="C1532"/>
    </row>
    <row r="1533" spans="2:3" x14ac:dyDescent="0.25">
      <c r="B1533"/>
      <c r="C1533"/>
    </row>
    <row r="1534" spans="2:3" x14ac:dyDescent="0.25">
      <c r="B1534"/>
      <c r="C1534"/>
    </row>
    <row r="1535" spans="2:3" x14ac:dyDescent="0.25">
      <c r="B1535"/>
      <c r="C1535"/>
    </row>
    <row r="1536" spans="2:3" x14ac:dyDescent="0.25">
      <c r="B1536"/>
      <c r="C1536"/>
    </row>
    <row r="1537" spans="2:3" x14ac:dyDescent="0.25">
      <c r="B1537"/>
      <c r="C1537"/>
    </row>
    <row r="1538" spans="2:3" x14ac:dyDescent="0.25">
      <c r="B1538"/>
      <c r="C1538"/>
    </row>
    <row r="1539" spans="2:3" x14ac:dyDescent="0.25">
      <c r="B1539"/>
      <c r="C1539"/>
    </row>
    <row r="1540" spans="2:3" x14ac:dyDescent="0.25">
      <c r="B1540"/>
      <c r="C1540"/>
    </row>
    <row r="1541" spans="2:3" x14ac:dyDescent="0.25">
      <c r="B1541"/>
      <c r="C1541"/>
    </row>
    <row r="1542" spans="2:3" x14ac:dyDescent="0.25">
      <c r="B1542"/>
      <c r="C1542"/>
    </row>
    <row r="1543" spans="2:3" x14ac:dyDescent="0.25">
      <c r="B1543"/>
      <c r="C1543"/>
    </row>
    <row r="1544" spans="2:3" x14ac:dyDescent="0.25">
      <c r="B1544"/>
      <c r="C1544"/>
    </row>
    <row r="1545" spans="2:3" x14ac:dyDescent="0.25">
      <c r="B1545"/>
      <c r="C1545"/>
    </row>
    <row r="1546" spans="2:3" x14ac:dyDescent="0.25">
      <c r="B1546"/>
      <c r="C1546"/>
    </row>
    <row r="1547" spans="2:3" x14ac:dyDescent="0.25">
      <c r="B1547"/>
      <c r="C1547"/>
    </row>
    <row r="1548" spans="2:3" x14ac:dyDescent="0.25">
      <c r="B1548"/>
      <c r="C1548"/>
    </row>
    <row r="1549" spans="2:3" x14ac:dyDescent="0.25">
      <c r="B1549"/>
      <c r="C1549"/>
    </row>
    <row r="1550" spans="2:3" x14ac:dyDescent="0.25">
      <c r="B1550"/>
      <c r="C1550"/>
    </row>
    <row r="1551" spans="2:3" x14ac:dyDescent="0.25">
      <c r="B1551"/>
      <c r="C1551"/>
    </row>
    <row r="1552" spans="2:3" x14ac:dyDescent="0.25">
      <c r="B1552"/>
      <c r="C1552"/>
    </row>
    <row r="1553" spans="2:3" x14ac:dyDescent="0.25">
      <c r="B1553"/>
      <c r="C1553"/>
    </row>
    <row r="1554" spans="2:3" x14ac:dyDescent="0.25">
      <c r="B1554"/>
      <c r="C1554"/>
    </row>
    <row r="1555" spans="2:3" x14ac:dyDescent="0.25">
      <c r="B1555"/>
      <c r="C1555"/>
    </row>
    <row r="1556" spans="2:3" x14ac:dyDescent="0.25">
      <c r="B1556"/>
      <c r="C1556"/>
    </row>
    <row r="1557" spans="2:3" x14ac:dyDescent="0.25">
      <c r="B1557"/>
      <c r="C1557"/>
    </row>
    <row r="1558" spans="2:3" x14ac:dyDescent="0.25">
      <c r="B1558"/>
      <c r="C1558"/>
    </row>
    <row r="1559" spans="2:3" x14ac:dyDescent="0.25">
      <c r="B1559"/>
      <c r="C1559"/>
    </row>
    <row r="1560" spans="2:3" x14ac:dyDescent="0.25">
      <c r="B1560"/>
      <c r="C1560"/>
    </row>
    <row r="1561" spans="2:3" x14ac:dyDescent="0.25">
      <c r="B1561"/>
      <c r="C1561"/>
    </row>
    <row r="1562" spans="2:3" x14ac:dyDescent="0.25">
      <c r="B1562"/>
      <c r="C1562"/>
    </row>
    <row r="1563" spans="2:3" x14ac:dyDescent="0.25">
      <c r="B1563"/>
      <c r="C1563"/>
    </row>
    <row r="1564" spans="2:3" x14ac:dyDescent="0.25">
      <c r="B1564"/>
      <c r="C1564"/>
    </row>
    <row r="1565" spans="2:3" x14ac:dyDescent="0.25">
      <c r="B1565"/>
      <c r="C1565"/>
    </row>
    <row r="1566" spans="2:3" x14ac:dyDescent="0.25">
      <c r="B1566"/>
      <c r="C1566"/>
    </row>
    <row r="1567" spans="2:3" x14ac:dyDescent="0.25">
      <c r="B1567"/>
      <c r="C1567"/>
    </row>
    <row r="1568" spans="2:3" x14ac:dyDescent="0.25">
      <c r="B1568"/>
      <c r="C1568"/>
    </row>
    <row r="1569" spans="2:3" x14ac:dyDescent="0.25">
      <c r="B1569"/>
      <c r="C1569"/>
    </row>
    <row r="1570" spans="2:3" x14ac:dyDescent="0.25">
      <c r="B1570"/>
      <c r="C1570"/>
    </row>
    <row r="1571" spans="2:3" x14ac:dyDescent="0.25">
      <c r="B1571"/>
      <c r="C1571"/>
    </row>
    <row r="1572" spans="2:3" x14ac:dyDescent="0.25">
      <c r="B1572"/>
      <c r="C1572"/>
    </row>
    <row r="1573" spans="2:3" x14ac:dyDescent="0.25">
      <c r="B1573"/>
      <c r="C1573"/>
    </row>
    <row r="1574" spans="2:3" x14ac:dyDescent="0.25">
      <c r="B1574"/>
      <c r="C1574"/>
    </row>
    <row r="1575" spans="2:3" x14ac:dyDescent="0.25">
      <c r="B1575"/>
      <c r="C1575"/>
    </row>
    <row r="1576" spans="2:3" x14ac:dyDescent="0.25">
      <c r="B1576"/>
      <c r="C1576"/>
    </row>
    <row r="1577" spans="2:3" x14ac:dyDescent="0.25">
      <c r="B1577"/>
      <c r="C1577"/>
    </row>
    <row r="1578" spans="2:3" x14ac:dyDescent="0.25">
      <c r="B1578"/>
      <c r="C1578"/>
    </row>
    <row r="1579" spans="2:3" x14ac:dyDescent="0.25">
      <c r="B1579"/>
      <c r="C1579"/>
    </row>
    <row r="1580" spans="2:3" x14ac:dyDescent="0.25">
      <c r="B1580"/>
      <c r="C1580"/>
    </row>
    <row r="1581" spans="2:3" x14ac:dyDescent="0.25">
      <c r="B1581"/>
      <c r="C1581"/>
    </row>
    <row r="1582" spans="2:3" x14ac:dyDescent="0.25">
      <c r="B1582"/>
      <c r="C1582"/>
    </row>
    <row r="1583" spans="2:3" x14ac:dyDescent="0.25">
      <c r="B1583"/>
      <c r="C1583"/>
    </row>
    <row r="1584" spans="2:3" x14ac:dyDescent="0.25">
      <c r="B1584"/>
      <c r="C1584"/>
    </row>
    <row r="1585" spans="2:3" x14ac:dyDescent="0.25">
      <c r="B1585"/>
      <c r="C1585"/>
    </row>
    <row r="1586" spans="2:3" x14ac:dyDescent="0.25">
      <c r="B1586"/>
      <c r="C1586"/>
    </row>
    <row r="1587" spans="2:3" x14ac:dyDescent="0.25">
      <c r="B1587"/>
      <c r="C1587"/>
    </row>
    <row r="1588" spans="2:3" x14ac:dyDescent="0.25">
      <c r="B1588"/>
      <c r="C1588"/>
    </row>
    <row r="1589" spans="2:3" x14ac:dyDescent="0.25">
      <c r="B1589"/>
      <c r="C1589"/>
    </row>
    <row r="1590" spans="2:3" x14ac:dyDescent="0.25">
      <c r="B1590"/>
      <c r="C1590"/>
    </row>
    <row r="1591" spans="2:3" x14ac:dyDescent="0.25">
      <c r="B1591"/>
      <c r="C1591"/>
    </row>
    <row r="1592" spans="2:3" x14ac:dyDescent="0.25">
      <c r="B1592"/>
      <c r="C1592"/>
    </row>
    <row r="1593" spans="2:3" x14ac:dyDescent="0.25">
      <c r="B1593"/>
      <c r="C1593"/>
    </row>
    <row r="1594" spans="2:3" x14ac:dyDescent="0.25">
      <c r="B1594"/>
      <c r="C1594"/>
    </row>
    <row r="1595" spans="2:3" x14ac:dyDescent="0.25">
      <c r="B1595"/>
      <c r="C1595"/>
    </row>
    <row r="1596" spans="2:3" x14ac:dyDescent="0.25">
      <c r="B1596"/>
      <c r="C1596"/>
    </row>
    <row r="1597" spans="2:3" x14ac:dyDescent="0.25">
      <c r="B1597"/>
      <c r="C1597"/>
    </row>
    <row r="1598" spans="2:3" x14ac:dyDescent="0.25">
      <c r="B1598"/>
      <c r="C1598"/>
    </row>
    <row r="1599" spans="2:3" x14ac:dyDescent="0.25">
      <c r="B1599"/>
      <c r="C1599"/>
    </row>
    <row r="1600" spans="2:3" x14ac:dyDescent="0.25">
      <c r="B1600"/>
      <c r="C1600"/>
    </row>
    <row r="1601" spans="2:3" x14ac:dyDescent="0.25">
      <c r="B1601"/>
      <c r="C1601"/>
    </row>
    <row r="1602" spans="2:3" x14ac:dyDescent="0.25">
      <c r="B1602"/>
      <c r="C1602"/>
    </row>
    <row r="1603" spans="2:3" x14ac:dyDescent="0.25">
      <c r="B1603"/>
      <c r="C1603"/>
    </row>
    <row r="1604" spans="2:3" x14ac:dyDescent="0.25">
      <c r="B1604"/>
      <c r="C1604"/>
    </row>
    <row r="1605" spans="2:3" x14ac:dyDescent="0.25">
      <c r="B1605"/>
      <c r="C1605"/>
    </row>
    <row r="1606" spans="2:3" x14ac:dyDescent="0.25">
      <c r="B1606"/>
      <c r="C1606"/>
    </row>
    <row r="1607" spans="2:3" x14ac:dyDescent="0.25">
      <c r="B1607"/>
      <c r="C1607"/>
    </row>
    <row r="1608" spans="2:3" x14ac:dyDescent="0.25">
      <c r="B1608"/>
      <c r="C1608"/>
    </row>
    <row r="1609" spans="2:3" x14ac:dyDescent="0.25">
      <c r="B1609"/>
      <c r="C1609"/>
    </row>
    <row r="1610" spans="2:3" x14ac:dyDescent="0.25">
      <c r="B1610"/>
      <c r="C1610"/>
    </row>
    <row r="1611" spans="2:3" x14ac:dyDescent="0.25">
      <c r="B1611"/>
      <c r="C1611"/>
    </row>
    <row r="1612" spans="2:3" x14ac:dyDescent="0.25">
      <c r="B1612"/>
      <c r="C1612"/>
    </row>
    <row r="1613" spans="2:3" x14ac:dyDescent="0.25">
      <c r="B1613"/>
      <c r="C1613"/>
    </row>
    <row r="1614" spans="2:3" x14ac:dyDescent="0.25">
      <c r="B1614"/>
      <c r="C1614"/>
    </row>
    <row r="1615" spans="2:3" x14ac:dyDescent="0.25">
      <c r="B1615"/>
      <c r="C1615"/>
    </row>
    <row r="1616" spans="2:3" x14ac:dyDescent="0.25">
      <c r="B1616"/>
      <c r="C1616"/>
    </row>
    <row r="1617" spans="2:3" x14ac:dyDescent="0.25">
      <c r="B1617"/>
      <c r="C1617"/>
    </row>
    <row r="1618" spans="2:3" x14ac:dyDescent="0.25">
      <c r="B1618"/>
      <c r="C1618"/>
    </row>
    <row r="1619" spans="2:3" x14ac:dyDescent="0.25">
      <c r="B1619"/>
      <c r="C1619"/>
    </row>
    <row r="1620" spans="2:3" x14ac:dyDescent="0.25">
      <c r="B1620"/>
      <c r="C1620"/>
    </row>
    <row r="1621" spans="2:3" x14ac:dyDescent="0.25">
      <c r="B1621"/>
      <c r="C1621"/>
    </row>
    <row r="1622" spans="2:3" x14ac:dyDescent="0.25">
      <c r="B1622"/>
      <c r="C1622"/>
    </row>
    <row r="1623" spans="2:3" x14ac:dyDescent="0.25">
      <c r="B1623"/>
      <c r="C1623"/>
    </row>
    <row r="1624" spans="2:3" x14ac:dyDescent="0.25">
      <c r="B1624"/>
      <c r="C1624"/>
    </row>
    <row r="1625" spans="2:3" x14ac:dyDescent="0.25">
      <c r="B1625"/>
      <c r="C1625"/>
    </row>
    <row r="1626" spans="2:3" x14ac:dyDescent="0.25">
      <c r="B1626"/>
      <c r="C1626"/>
    </row>
    <row r="1627" spans="2:3" x14ac:dyDescent="0.25">
      <c r="B1627"/>
      <c r="C1627"/>
    </row>
    <row r="1628" spans="2:3" x14ac:dyDescent="0.25">
      <c r="B1628"/>
      <c r="C1628"/>
    </row>
    <row r="1629" spans="2:3" x14ac:dyDescent="0.25">
      <c r="B1629"/>
      <c r="C1629"/>
    </row>
    <row r="1630" spans="2:3" x14ac:dyDescent="0.25">
      <c r="B1630"/>
      <c r="C1630"/>
    </row>
    <row r="1631" spans="2:3" x14ac:dyDescent="0.25">
      <c r="B1631"/>
      <c r="C1631"/>
    </row>
    <row r="1632" spans="2:3" x14ac:dyDescent="0.25">
      <c r="B1632"/>
      <c r="C1632"/>
    </row>
    <row r="1633" spans="2:3" x14ac:dyDescent="0.25">
      <c r="B1633"/>
      <c r="C1633"/>
    </row>
    <row r="1634" spans="2:3" x14ac:dyDescent="0.25">
      <c r="B1634"/>
      <c r="C1634"/>
    </row>
    <row r="1635" spans="2:3" x14ac:dyDescent="0.25">
      <c r="B1635"/>
      <c r="C1635"/>
    </row>
    <row r="1636" spans="2:3" x14ac:dyDescent="0.25">
      <c r="B1636"/>
      <c r="C1636"/>
    </row>
    <row r="1637" spans="2:3" x14ac:dyDescent="0.25">
      <c r="B1637"/>
      <c r="C1637"/>
    </row>
    <row r="1638" spans="2:3" x14ac:dyDescent="0.25">
      <c r="B1638"/>
      <c r="C1638"/>
    </row>
    <row r="1639" spans="2:3" x14ac:dyDescent="0.25">
      <c r="B1639"/>
      <c r="C1639"/>
    </row>
    <row r="1640" spans="2:3" x14ac:dyDescent="0.25">
      <c r="B1640"/>
      <c r="C1640"/>
    </row>
    <row r="1641" spans="2:3" x14ac:dyDescent="0.25">
      <c r="B1641"/>
      <c r="C1641"/>
    </row>
    <row r="1642" spans="2:3" x14ac:dyDescent="0.25">
      <c r="B1642"/>
      <c r="C1642"/>
    </row>
    <row r="1643" spans="2:3" x14ac:dyDescent="0.25">
      <c r="B1643"/>
      <c r="C1643"/>
    </row>
    <row r="1644" spans="2:3" x14ac:dyDescent="0.25">
      <c r="B1644"/>
      <c r="C1644"/>
    </row>
    <row r="1645" spans="2:3" x14ac:dyDescent="0.25">
      <c r="B1645"/>
      <c r="C1645"/>
    </row>
    <row r="1646" spans="2:3" x14ac:dyDescent="0.25">
      <c r="B1646"/>
      <c r="C1646"/>
    </row>
    <row r="1647" spans="2:3" x14ac:dyDescent="0.25">
      <c r="B1647"/>
      <c r="C1647"/>
    </row>
    <row r="1648" spans="2:3" x14ac:dyDescent="0.25">
      <c r="B1648"/>
      <c r="C1648"/>
    </row>
    <row r="1649" spans="2:3" x14ac:dyDescent="0.25">
      <c r="B1649"/>
      <c r="C1649"/>
    </row>
    <row r="1650" spans="2:3" x14ac:dyDescent="0.25">
      <c r="B1650"/>
      <c r="C1650"/>
    </row>
    <row r="1651" spans="2:3" x14ac:dyDescent="0.25">
      <c r="B1651"/>
      <c r="C1651"/>
    </row>
    <row r="1652" spans="2:3" x14ac:dyDescent="0.25">
      <c r="B1652"/>
      <c r="C1652"/>
    </row>
    <row r="1653" spans="2:3" x14ac:dyDescent="0.25">
      <c r="B1653"/>
      <c r="C1653"/>
    </row>
    <row r="1654" spans="2:3" x14ac:dyDescent="0.25">
      <c r="B1654"/>
      <c r="C1654"/>
    </row>
    <row r="1655" spans="2:3" x14ac:dyDescent="0.25">
      <c r="B1655"/>
      <c r="C1655"/>
    </row>
    <row r="1656" spans="2:3" x14ac:dyDescent="0.25">
      <c r="B1656"/>
      <c r="C1656"/>
    </row>
    <row r="1657" spans="2:3" x14ac:dyDescent="0.25">
      <c r="B1657"/>
      <c r="C1657"/>
    </row>
    <row r="1658" spans="2:3" x14ac:dyDescent="0.25">
      <c r="B1658"/>
      <c r="C1658"/>
    </row>
    <row r="1659" spans="2:3" x14ac:dyDescent="0.25">
      <c r="B1659"/>
      <c r="C1659"/>
    </row>
    <row r="1660" spans="2:3" x14ac:dyDescent="0.25">
      <c r="B1660"/>
      <c r="C1660"/>
    </row>
    <row r="1661" spans="2:3" x14ac:dyDescent="0.25">
      <c r="B1661"/>
      <c r="C1661"/>
    </row>
    <row r="1662" spans="2:3" x14ac:dyDescent="0.25">
      <c r="B1662"/>
      <c r="C1662"/>
    </row>
    <row r="1663" spans="2:3" x14ac:dyDescent="0.25">
      <c r="B1663"/>
      <c r="C1663"/>
    </row>
    <row r="1664" spans="2:3" x14ac:dyDescent="0.25">
      <c r="B1664"/>
      <c r="C1664"/>
    </row>
    <row r="1665" spans="2:3" x14ac:dyDescent="0.25">
      <c r="B1665"/>
      <c r="C1665"/>
    </row>
    <row r="1666" spans="2:3" x14ac:dyDescent="0.25">
      <c r="B1666"/>
      <c r="C1666"/>
    </row>
    <row r="1667" spans="2:3" x14ac:dyDescent="0.25">
      <c r="B1667"/>
      <c r="C1667"/>
    </row>
    <row r="1668" spans="2:3" x14ac:dyDescent="0.25">
      <c r="B1668"/>
      <c r="C1668"/>
    </row>
    <row r="1669" spans="2:3" x14ac:dyDescent="0.25">
      <c r="B1669"/>
      <c r="C1669"/>
    </row>
    <row r="1670" spans="2:3" x14ac:dyDescent="0.25">
      <c r="B1670"/>
      <c r="C1670"/>
    </row>
    <row r="1671" spans="2:3" x14ac:dyDescent="0.25">
      <c r="B1671"/>
      <c r="C1671"/>
    </row>
    <row r="1672" spans="2:3" x14ac:dyDescent="0.25">
      <c r="B1672"/>
      <c r="C1672"/>
    </row>
    <row r="1673" spans="2:3" x14ac:dyDescent="0.25">
      <c r="B1673"/>
      <c r="C1673"/>
    </row>
    <row r="1674" spans="2:3" x14ac:dyDescent="0.25">
      <c r="B1674"/>
      <c r="C1674"/>
    </row>
    <row r="1675" spans="2:3" x14ac:dyDescent="0.25">
      <c r="B1675"/>
      <c r="C1675"/>
    </row>
    <row r="1676" spans="2:3" x14ac:dyDescent="0.25">
      <c r="B1676"/>
      <c r="C1676"/>
    </row>
    <row r="1677" spans="2:3" x14ac:dyDescent="0.25">
      <c r="B1677"/>
      <c r="C1677"/>
    </row>
    <row r="1678" spans="2:3" x14ac:dyDescent="0.25">
      <c r="B1678"/>
      <c r="C1678"/>
    </row>
    <row r="1679" spans="2:3" x14ac:dyDescent="0.25">
      <c r="B1679"/>
      <c r="C1679"/>
    </row>
    <row r="1680" spans="2:3" x14ac:dyDescent="0.25">
      <c r="B1680"/>
      <c r="C1680"/>
    </row>
    <row r="1681" spans="2:3" x14ac:dyDescent="0.25">
      <c r="B1681"/>
      <c r="C1681"/>
    </row>
    <row r="1682" spans="2:3" x14ac:dyDescent="0.25">
      <c r="B1682"/>
      <c r="C1682"/>
    </row>
    <row r="1683" spans="2:3" x14ac:dyDescent="0.25">
      <c r="B1683"/>
      <c r="C1683"/>
    </row>
    <row r="1684" spans="2:3" x14ac:dyDescent="0.25">
      <c r="B1684"/>
      <c r="C1684"/>
    </row>
    <row r="1685" spans="2:3" x14ac:dyDescent="0.25">
      <c r="B1685"/>
      <c r="C1685"/>
    </row>
    <row r="1686" spans="2:3" x14ac:dyDescent="0.25">
      <c r="B1686"/>
      <c r="C1686"/>
    </row>
    <row r="1687" spans="2:3" x14ac:dyDescent="0.25">
      <c r="B1687"/>
      <c r="C1687"/>
    </row>
    <row r="1688" spans="2:3" x14ac:dyDescent="0.25">
      <c r="B1688"/>
      <c r="C1688"/>
    </row>
    <row r="1689" spans="2:3" x14ac:dyDescent="0.25">
      <c r="B1689"/>
      <c r="C1689"/>
    </row>
    <row r="1690" spans="2:3" x14ac:dyDescent="0.25">
      <c r="B1690"/>
      <c r="C1690"/>
    </row>
    <row r="1691" spans="2:3" x14ac:dyDescent="0.25">
      <c r="B1691"/>
      <c r="C1691"/>
    </row>
    <row r="1692" spans="2:3" x14ac:dyDescent="0.25">
      <c r="B1692"/>
      <c r="C1692"/>
    </row>
    <row r="1693" spans="2:3" x14ac:dyDescent="0.25">
      <c r="B1693"/>
      <c r="C1693"/>
    </row>
    <row r="1694" spans="2:3" x14ac:dyDescent="0.25">
      <c r="B1694"/>
      <c r="C1694"/>
    </row>
    <row r="1695" spans="2:3" x14ac:dyDescent="0.25">
      <c r="B1695"/>
      <c r="C1695"/>
    </row>
    <row r="1696" spans="2:3" x14ac:dyDescent="0.25">
      <c r="B1696"/>
      <c r="C1696"/>
    </row>
    <row r="1697" spans="2:3" x14ac:dyDescent="0.25">
      <c r="B1697"/>
      <c r="C1697"/>
    </row>
    <row r="1698" spans="2:3" x14ac:dyDescent="0.25">
      <c r="B1698"/>
      <c r="C1698"/>
    </row>
    <row r="1699" spans="2:3" x14ac:dyDescent="0.25">
      <c r="B1699"/>
      <c r="C1699"/>
    </row>
    <row r="1700" spans="2:3" x14ac:dyDescent="0.25">
      <c r="B1700"/>
      <c r="C1700"/>
    </row>
    <row r="1701" spans="2:3" x14ac:dyDescent="0.25">
      <c r="B1701"/>
      <c r="C1701"/>
    </row>
    <row r="1702" spans="2:3" x14ac:dyDescent="0.25">
      <c r="B1702"/>
      <c r="C1702"/>
    </row>
    <row r="1703" spans="2:3" x14ac:dyDescent="0.25">
      <c r="B1703"/>
      <c r="C1703"/>
    </row>
    <row r="1704" spans="2:3" x14ac:dyDescent="0.25">
      <c r="B1704"/>
      <c r="C1704"/>
    </row>
    <row r="1705" spans="2:3" x14ac:dyDescent="0.25">
      <c r="B1705"/>
      <c r="C1705"/>
    </row>
    <row r="1706" spans="2:3" x14ac:dyDescent="0.25">
      <c r="B1706"/>
      <c r="C1706"/>
    </row>
    <row r="1707" spans="2:3" x14ac:dyDescent="0.25">
      <c r="B1707"/>
      <c r="C1707"/>
    </row>
    <row r="1708" spans="2:3" x14ac:dyDescent="0.25">
      <c r="B1708"/>
      <c r="C1708"/>
    </row>
    <row r="1709" spans="2:3" x14ac:dyDescent="0.25">
      <c r="B1709"/>
      <c r="C1709"/>
    </row>
    <row r="1710" spans="2:3" x14ac:dyDescent="0.25">
      <c r="B1710"/>
      <c r="C1710"/>
    </row>
    <row r="1711" spans="2:3" x14ac:dyDescent="0.25">
      <c r="B1711"/>
      <c r="C1711"/>
    </row>
    <row r="1712" spans="2:3" x14ac:dyDescent="0.25">
      <c r="B1712"/>
      <c r="C1712"/>
    </row>
    <row r="1713" spans="2:3" x14ac:dyDescent="0.25">
      <c r="B1713"/>
      <c r="C1713"/>
    </row>
    <row r="1714" spans="2:3" x14ac:dyDescent="0.25">
      <c r="B1714"/>
      <c r="C1714"/>
    </row>
    <row r="1715" spans="2:3" x14ac:dyDescent="0.25">
      <c r="B1715"/>
      <c r="C1715"/>
    </row>
    <row r="1716" spans="2:3" x14ac:dyDescent="0.25">
      <c r="B1716"/>
      <c r="C1716"/>
    </row>
    <row r="1717" spans="2:3" x14ac:dyDescent="0.25">
      <c r="B1717"/>
      <c r="C1717"/>
    </row>
    <row r="1718" spans="2:3" x14ac:dyDescent="0.25">
      <c r="B1718"/>
      <c r="C1718"/>
    </row>
    <row r="1719" spans="2:3" x14ac:dyDescent="0.25">
      <c r="B1719"/>
      <c r="C1719"/>
    </row>
    <row r="1720" spans="2:3" x14ac:dyDescent="0.25">
      <c r="B1720"/>
      <c r="C1720"/>
    </row>
    <row r="1721" spans="2:3" x14ac:dyDescent="0.25">
      <c r="B1721"/>
      <c r="C1721"/>
    </row>
    <row r="1722" spans="2:3" x14ac:dyDescent="0.25">
      <c r="B1722"/>
      <c r="C1722"/>
    </row>
    <row r="1723" spans="2:3" x14ac:dyDescent="0.25">
      <c r="B1723"/>
      <c r="C1723"/>
    </row>
    <row r="1724" spans="2:3" x14ac:dyDescent="0.25">
      <c r="B1724"/>
      <c r="C1724"/>
    </row>
    <row r="1725" spans="2:3" x14ac:dyDescent="0.25">
      <c r="B1725"/>
      <c r="C1725"/>
    </row>
    <row r="1726" spans="2:3" x14ac:dyDescent="0.25">
      <c r="B1726"/>
      <c r="C1726"/>
    </row>
    <row r="1727" spans="2:3" x14ac:dyDescent="0.25">
      <c r="B1727"/>
      <c r="C1727"/>
    </row>
    <row r="1728" spans="2:3" x14ac:dyDescent="0.25">
      <c r="B1728"/>
      <c r="C1728"/>
    </row>
    <row r="1729" spans="2:3" x14ac:dyDescent="0.25">
      <c r="B1729"/>
      <c r="C1729"/>
    </row>
    <row r="1730" spans="2:3" x14ac:dyDescent="0.25">
      <c r="B1730"/>
      <c r="C1730"/>
    </row>
    <row r="1731" spans="2:3" x14ac:dyDescent="0.25">
      <c r="B1731"/>
      <c r="C1731"/>
    </row>
    <row r="1732" spans="2:3" x14ac:dyDescent="0.25">
      <c r="B1732"/>
      <c r="C1732"/>
    </row>
    <row r="1733" spans="2:3" x14ac:dyDescent="0.25">
      <c r="B1733"/>
      <c r="C1733"/>
    </row>
    <row r="1734" spans="2:3" x14ac:dyDescent="0.25">
      <c r="B1734"/>
      <c r="C1734"/>
    </row>
    <row r="1735" spans="2:3" x14ac:dyDescent="0.25">
      <c r="B1735"/>
      <c r="C1735"/>
    </row>
    <row r="1736" spans="2:3" x14ac:dyDescent="0.25">
      <c r="B1736"/>
      <c r="C1736"/>
    </row>
    <row r="1737" spans="2:3" x14ac:dyDescent="0.25">
      <c r="B1737"/>
      <c r="C1737"/>
    </row>
    <row r="1738" spans="2:3" x14ac:dyDescent="0.25">
      <c r="B1738"/>
      <c r="C1738"/>
    </row>
    <row r="1739" spans="2:3" x14ac:dyDescent="0.25">
      <c r="B1739"/>
      <c r="C1739"/>
    </row>
    <row r="1740" spans="2:3" x14ac:dyDescent="0.25">
      <c r="B1740"/>
      <c r="C1740"/>
    </row>
    <row r="1741" spans="2:3" x14ac:dyDescent="0.25">
      <c r="B1741"/>
      <c r="C1741"/>
    </row>
    <row r="1742" spans="2:3" x14ac:dyDescent="0.25">
      <c r="B1742"/>
      <c r="C1742"/>
    </row>
    <row r="1743" spans="2:3" x14ac:dyDescent="0.25">
      <c r="B1743"/>
      <c r="C1743"/>
    </row>
    <row r="1744" spans="2:3" x14ac:dyDescent="0.25">
      <c r="B1744"/>
      <c r="C1744"/>
    </row>
    <row r="1745" spans="2:3" x14ac:dyDescent="0.25">
      <c r="B1745"/>
      <c r="C1745"/>
    </row>
    <row r="1746" spans="2:3" x14ac:dyDescent="0.25">
      <c r="B1746"/>
      <c r="C1746"/>
    </row>
    <row r="1747" spans="2:3" x14ac:dyDescent="0.25">
      <c r="B1747"/>
      <c r="C1747"/>
    </row>
    <row r="1748" spans="2:3" x14ac:dyDescent="0.25">
      <c r="B1748"/>
      <c r="C1748"/>
    </row>
    <row r="1749" spans="2:3" x14ac:dyDescent="0.25">
      <c r="B1749"/>
      <c r="C1749"/>
    </row>
    <row r="1750" spans="2:3" x14ac:dyDescent="0.25">
      <c r="B1750"/>
      <c r="C1750"/>
    </row>
    <row r="1751" spans="2:3" x14ac:dyDescent="0.25">
      <c r="B1751"/>
      <c r="C1751"/>
    </row>
    <row r="1752" spans="2:3" x14ac:dyDescent="0.25">
      <c r="B1752"/>
      <c r="C1752"/>
    </row>
    <row r="1753" spans="2:3" x14ac:dyDescent="0.25">
      <c r="B1753"/>
      <c r="C1753"/>
    </row>
    <row r="1754" spans="2:3" x14ac:dyDescent="0.25">
      <c r="B1754"/>
      <c r="C1754"/>
    </row>
    <row r="1755" spans="2:3" x14ac:dyDescent="0.25">
      <c r="B1755"/>
      <c r="C1755"/>
    </row>
    <row r="1756" spans="2:3" x14ac:dyDescent="0.25">
      <c r="B1756"/>
      <c r="C1756"/>
    </row>
    <row r="1757" spans="2:3" x14ac:dyDescent="0.25">
      <c r="B1757"/>
      <c r="C1757"/>
    </row>
    <row r="1758" spans="2:3" x14ac:dyDescent="0.25">
      <c r="B1758"/>
      <c r="C1758"/>
    </row>
    <row r="1759" spans="2:3" x14ac:dyDescent="0.25">
      <c r="B1759"/>
      <c r="C1759"/>
    </row>
    <row r="1760" spans="2:3" x14ac:dyDescent="0.25">
      <c r="B1760"/>
      <c r="C1760"/>
    </row>
    <row r="1761" spans="2:3" x14ac:dyDescent="0.25">
      <c r="B1761"/>
      <c r="C1761"/>
    </row>
    <row r="1762" spans="2:3" x14ac:dyDescent="0.25">
      <c r="B1762"/>
      <c r="C1762"/>
    </row>
    <row r="1763" spans="2:3" x14ac:dyDescent="0.25">
      <c r="B1763"/>
      <c r="C1763"/>
    </row>
    <row r="1764" spans="2:3" x14ac:dyDescent="0.25">
      <c r="B1764"/>
      <c r="C1764"/>
    </row>
    <row r="1765" spans="2:3" x14ac:dyDescent="0.25">
      <c r="B1765"/>
      <c r="C1765"/>
    </row>
    <row r="1766" spans="2:3" x14ac:dyDescent="0.25">
      <c r="B1766"/>
      <c r="C1766"/>
    </row>
    <row r="1767" spans="2:3" x14ac:dyDescent="0.25">
      <c r="B1767"/>
      <c r="C1767"/>
    </row>
    <row r="1768" spans="2:3" x14ac:dyDescent="0.25">
      <c r="B1768"/>
      <c r="C1768"/>
    </row>
    <row r="1769" spans="2:3" x14ac:dyDescent="0.25">
      <c r="B1769"/>
      <c r="C1769"/>
    </row>
    <row r="1770" spans="2:3" x14ac:dyDescent="0.25">
      <c r="B1770"/>
      <c r="C1770"/>
    </row>
    <row r="1771" spans="2:3" x14ac:dyDescent="0.25">
      <c r="B1771"/>
      <c r="C1771"/>
    </row>
    <row r="1772" spans="2:3" x14ac:dyDescent="0.25">
      <c r="B1772"/>
      <c r="C1772"/>
    </row>
    <row r="1773" spans="2:3" x14ac:dyDescent="0.25">
      <c r="B1773"/>
      <c r="C1773"/>
    </row>
    <row r="1774" spans="2:3" x14ac:dyDescent="0.25">
      <c r="B1774"/>
      <c r="C1774"/>
    </row>
    <row r="1775" spans="2:3" x14ac:dyDescent="0.25">
      <c r="B1775"/>
      <c r="C1775"/>
    </row>
    <row r="1776" spans="2:3" x14ac:dyDescent="0.25">
      <c r="B1776"/>
      <c r="C1776"/>
    </row>
    <row r="1777" spans="2:3" x14ac:dyDescent="0.25">
      <c r="B1777"/>
      <c r="C1777"/>
    </row>
    <row r="1778" spans="2:3" x14ac:dyDescent="0.25">
      <c r="B1778"/>
      <c r="C1778"/>
    </row>
    <row r="1779" spans="2:3" x14ac:dyDescent="0.25">
      <c r="B1779"/>
      <c r="C1779"/>
    </row>
    <row r="1780" spans="2:3" x14ac:dyDescent="0.25">
      <c r="B1780"/>
      <c r="C1780"/>
    </row>
    <row r="1781" spans="2:3" x14ac:dyDescent="0.25">
      <c r="B1781"/>
      <c r="C1781"/>
    </row>
    <row r="1782" spans="2:3" x14ac:dyDescent="0.25">
      <c r="B1782"/>
      <c r="C1782"/>
    </row>
    <row r="1783" spans="2:3" x14ac:dyDescent="0.25">
      <c r="B1783"/>
      <c r="C1783"/>
    </row>
    <row r="1784" spans="2:3" x14ac:dyDescent="0.25">
      <c r="B1784"/>
      <c r="C1784"/>
    </row>
    <row r="1785" spans="2:3" x14ac:dyDescent="0.25">
      <c r="B1785"/>
      <c r="C1785"/>
    </row>
    <row r="1786" spans="2:3" x14ac:dyDescent="0.25">
      <c r="B1786"/>
      <c r="C1786"/>
    </row>
    <row r="1787" spans="2:3" x14ac:dyDescent="0.25">
      <c r="B1787"/>
      <c r="C1787"/>
    </row>
    <row r="1788" spans="2:3" x14ac:dyDescent="0.25">
      <c r="B1788"/>
      <c r="C1788"/>
    </row>
    <row r="1789" spans="2:3" x14ac:dyDescent="0.25">
      <c r="B1789"/>
      <c r="C1789"/>
    </row>
    <row r="1790" spans="2:3" x14ac:dyDescent="0.25">
      <c r="B1790"/>
      <c r="C1790"/>
    </row>
    <row r="1791" spans="2:3" x14ac:dyDescent="0.25">
      <c r="B1791"/>
      <c r="C1791"/>
    </row>
    <row r="1792" spans="2:3" x14ac:dyDescent="0.25">
      <c r="B1792"/>
      <c r="C1792"/>
    </row>
    <row r="1793" spans="2:3" x14ac:dyDescent="0.25">
      <c r="B1793"/>
      <c r="C1793"/>
    </row>
    <row r="1794" spans="2:3" x14ac:dyDescent="0.25">
      <c r="B1794"/>
      <c r="C1794"/>
    </row>
    <row r="1795" spans="2:3" x14ac:dyDescent="0.25">
      <c r="B1795"/>
      <c r="C1795"/>
    </row>
    <row r="1796" spans="2:3" x14ac:dyDescent="0.25">
      <c r="B1796"/>
      <c r="C1796"/>
    </row>
    <row r="1797" spans="2:3" x14ac:dyDescent="0.25">
      <c r="B1797"/>
      <c r="C1797"/>
    </row>
    <row r="1798" spans="2:3" x14ac:dyDescent="0.25">
      <c r="B1798"/>
      <c r="C1798"/>
    </row>
    <row r="1799" spans="2:3" x14ac:dyDescent="0.25">
      <c r="B1799"/>
      <c r="C1799"/>
    </row>
    <row r="1800" spans="2:3" x14ac:dyDescent="0.25">
      <c r="B1800"/>
      <c r="C1800"/>
    </row>
    <row r="1801" spans="2:3" x14ac:dyDescent="0.25">
      <c r="B1801"/>
      <c r="C1801"/>
    </row>
    <row r="1802" spans="2:3" x14ac:dyDescent="0.25">
      <c r="B1802"/>
      <c r="C1802"/>
    </row>
    <row r="1803" spans="2:3" x14ac:dyDescent="0.25">
      <c r="B1803"/>
      <c r="C1803"/>
    </row>
    <row r="1804" spans="2:3" x14ac:dyDescent="0.25">
      <c r="B1804"/>
      <c r="C1804"/>
    </row>
    <row r="1805" spans="2:3" x14ac:dyDescent="0.25">
      <c r="B1805"/>
      <c r="C1805"/>
    </row>
    <row r="1806" spans="2:3" x14ac:dyDescent="0.25">
      <c r="B1806"/>
      <c r="C1806"/>
    </row>
    <row r="1807" spans="2:3" x14ac:dyDescent="0.25">
      <c r="B1807"/>
      <c r="C1807"/>
    </row>
    <row r="1808" spans="2:3" x14ac:dyDescent="0.25">
      <c r="B1808"/>
      <c r="C1808"/>
    </row>
    <row r="1809" spans="2:3" x14ac:dyDescent="0.25">
      <c r="B1809"/>
      <c r="C1809"/>
    </row>
    <row r="1810" spans="2:3" x14ac:dyDescent="0.25">
      <c r="B1810"/>
      <c r="C1810"/>
    </row>
    <row r="1811" spans="2:3" x14ac:dyDescent="0.25">
      <c r="B1811"/>
      <c r="C1811"/>
    </row>
    <row r="1812" spans="2:3" x14ac:dyDescent="0.25">
      <c r="B1812"/>
      <c r="C1812"/>
    </row>
    <row r="1813" spans="2:3" x14ac:dyDescent="0.25">
      <c r="B1813"/>
      <c r="C1813"/>
    </row>
    <row r="1814" spans="2:3" x14ac:dyDescent="0.25">
      <c r="B1814"/>
      <c r="C1814"/>
    </row>
    <row r="1815" spans="2:3" x14ac:dyDescent="0.25">
      <c r="B1815"/>
      <c r="C1815"/>
    </row>
    <row r="1816" spans="2:3" x14ac:dyDescent="0.25">
      <c r="B1816"/>
      <c r="C1816"/>
    </row>
    <row r="1817" spans="2:3" x14ac:dyDescent="0.25">
      <c r="B1817"/>
      <c r="C1817"/>
    </row>
    <row r="1818" spans="2:3" x14ac:dyDescent="0.25">
      <c r="B1818"/>
      <c r="C1818"/>
    </row>
    <row r="1819" spans="2:3" x14ac:dyDescent="0.25">
      <c r="B1819"/>
      <c r="C1819"/>
    </row>
    <row r="1820" spans="2:3" x14ac:dyDescent="0.25">
      <c r="B1820"/>
      <c r="C1820"/>
    </row>
    <row r="1821" spans="2:3" x14ac:dyDescent="0.25">
      <c r="B1821"/>
      <c r="C1821"/>
    </row>
    <row r="1822" spans="2:3" x14ac:dyDescent="0.25">
      <c r="B1822"/>
      <c r="C1822"/>
    </row>
    <row r="1823" spans="2:3" x14ac:dyDescent="0.25">
      <c r="B1823"/>
      <c r="C1823"/>
    </row>
    <row r="1824" spans="2:3" x14ac:dyDescent="0.25">
      <c r="B1824"/>
      <c r="C1824"/>
    </row>
    <row r="1825" spans="2:3" x14ac:dyDescent="0.25">
      <c r="B1825"/>
      <c r="C1825"/>
    </row>
    <row r="1826" spans="2:3" x14ac:dyDescent="0.25">
      <c r="B1826"/>
      <c r="C1826"/>
    </row>
    <row r="1827" spans="2:3" x14ac:dyDescent="0.25">
      <c r="B1827"/>
      <c r="C1827"/>
    </row>
    <row r="1828" spans="2:3" x14ac:dyDescent="0.25">
      <c r="B1828"/>
      <c r="C1828"/>
    </row>
    <row r="1829" spans="2:3" x14ac:dyDescent="0.25">
      <c r="B1829"/>
      <c r="C1829"/>
    </row>
    <row r="1830" spans="2:3" x14ac:dyDescent="0.25">
      <c r="B1830"/>
      <c r="C1830"/>
    </row>
    <row r="1831" spans="2:3" x14ac:dyDescent="0.25">
      <c r="B1831"/>
      <c r="C1831"/>
    </row>
    <row r="1832" spans="2:3" x14ac:dyDescent="0.25">
      <c r="B1832"/>
      <c r="C1832"/>
    </row>
    <row r="1833" spans="2:3" x14ac:dyDescent="0.25">
      <c r="B1833"/>
      <c r="C1833"/>
    </row>
    <row r="1834" spans="2:3" x14ac:dyDescent="0.25">
      <c r="B1834"/>
      <c r="C1834"/>
    </row>
    <row r="1835" spans="2:3" x14ac:dyDescent="0.25">
      <c r="B1835"/>
      <c r="C1835"/>
    </row>
    <row r="1836" spans="2:3" x14ac:dyDescent="0.25">
      <c r="B1836"/>
      <c r="C1836"/>
    </row>
    <row r="1837" spans="2:3" x14ac:dyDescent="0.25">
      <c r="B1837"/>
      <c r="C1837"/>
    </row>
    <row r="1838" spans="2:3" x14ac:dyDescent="0.25">
      <c r="B1838"/>
      <c r="C1838"/>
    </row>
    <row r="1839" spans="2:3" x14ac:dyDescent="0.25">
      <c r="B1839"/>
      <c r="C1839"/>
    </row>
    <row r="1840" spans="2:3" x14ac:dyDescent="0.25">
      <c r="B1840"/>
      <c r="C1840"/>
    </row>
    <row r="1841" spans="2:3" x14ac:dyDescent="0.25">
      <c r="B1841"/>
      <c r="C1841"/>
    </row>
    <row r="1842" spans="2:3" x14ac:dyDescent="0.25">
      <c r="B1842"/>
      <c r="C1842"/>
    </row>
    <row r="1843" spans="2:3" x14ac:dyDescent="0.25">
      <c r="B1843"/>
      <c r="C1843"/>
    </row>
    <row r="1844" spans="2:3" x14ac:dyDescent="0.25">
      <c r="B1844"/>
      <c r="C1844"/>
    </row>
    <row r="1845" spans="2:3" x14ac:dyDescent="0.25">
      <c r="B1845"/>
      <c r="C1845"/>
    </row>
    <row r="1846" spans="2:3" x14ac:dyDescent="0.25">
      <c r="B1846"/>
      <c r="C1846"/>
    </row>
    <row r="1847" spans="2:3" x14ac:dyDescent="0.25">
      <c r="B1847"/>
      <c r="C1847"/>
    </row>
    <row r="1848" spans="2:3" x14ac:dyDescent="0.25">
      <c r="B1848"/>
      <c r="C1848"/>
    </row>
    <row r="1849" spans="2:3" x14ac:dyDescent="0.25">
      <c r="B1849"/>
      <c r="C1849"/>
    </row>
    <row r="1850" spans="2:3" x14ac:dyDescent="0.25">
      <c r="B1850"/>
      <c r="C1850"/>
    </row>
    <row r="1851" spans="2:3" x14ac:dyDescent="0.25">
      <c r="B1851"/>
      <c r="C1851"/>
    </row>
    <row r="1852" spans="2:3" x14ac:dyDescent="0.25">
      <c r="B1852"/>
      <c r="C1852"/>
    </row>
    <row r="1853" spans="2:3" x14ac:dyDescent="0.25">
      <c r="B1853"/>
      <c r="C1853"/>
    </row>
    <row r="1854" spans="2:3" x14ac:dyDescent="0.25">
      <c r="B1854"/>
      <c r="C1854"/>
    </row>
    <row r="1855" spans="2:3" x14ac:dyDescent="0.25">
      <c r="B1855"/>
      <c r="C1855"/>
    </row>
    <row r="1856" spans="2:3" x14ac:dyDescent="0.25">
      <c r="B1856"/>
      <c r="C1856"/>
    </row>
    <row r="1857" spans="2:3" x14ac:dyDescent="0.25">
      <c r="B1857"/>
      <c r="C1857"/>
    </row>
    <row r="1858" spans="2:3" x14ac:dyDescent="0.25">
      <c r="B1858"/>
      <c r="C1858"/>
    </row>
    <row r="1859" spans="2:3" x14ac:dyDescent="0.25">
      <c r="B1859"/>
      <c r="C1859"/>
    </row>
    <row r="1860" spans="2:3" x14ac:dyDescent="0.25">
      <c r="B1860"/>
      <c r="C1860"/>
    </row>
    <row r="1861" spans="2:3" x14ac:dyDescent="0.25">
      <c r="B1861"/>
      <c r="C1861"/>
    </row>
    <row r="1862" spans="2:3" x14ac:dyDescent="0.25">
      <c r="B1862"/>
      <c r="C1862"/>
    </row>
    <row r="1863" spans="2:3" x14ac:dyDescent="0.25">
      <c r="B1863"/>
      <c r="C1863"/>
    </row>
    <row r="1864" spans="2:3" x14ac:dyDescent="0.25">
      <c r="B1864"/>
      <c r="C1864"/>
    </row>
    <row r="1865" spans="2:3" x14ac:dyDescent="0.25">
      <c r="B1865"/>
      <c r="C1865"/>
    </row>
    <row r="1866" spans="2:3" x14ac:dyDescent="0.25">
      <c r="B1866"/>
      <c r="C1866"/>
    </row>
    <row r="1867" spans="2:3" x14ac:dyDescent="0.25">
      <c r="B1867"/>
      <c r="C1867"/>
    </row>
    <row r="1868" spans="2:3" x14ac:dyDescent="0.25">
      <c r="B1868"/>
      <c r="C1868"/>
    </row>
    <row r="1869" spans="2:3" x14ac:dyDescent="0.25">
      <c r="B1869"/>
      <c r="C1869"/>
    </row>
    <row r="1870" spans="2:3" x14ac:dyDescent="0.25">
      <c r="B1870"/>
      <c r="C1870"/>
    </row>
    <row r="1871" spans="2:3" x14ac:dyDescent="0.25">
      <c r="B1871"/>
      <c r="C1871"/>
    </row>
    <row r="1872" spans="2:3" x14ac:dyDescent="0.25">
      <c r="B1872"/>
      <c r="C1872"/>
    </row>
    <row r="1873" spans="2:3" x14ac:dyDescent="0.25">
      <c r="B1873"/>
      <c r="C1873"/>
    </row>
    <row r="1874" spans="2:3" x14ac:dyDescent="0.25">
      <c r="B1874"/>
      <c r="C1874"/>
    </row>
    <row r="1875" spans="2:3" x14ac:dyDescent="0.25">
      <c r="B1875"/>
      <c r="C1875"/>
    </row>
    <row r="1876" spans="2:3" x14ac:dyDescent="0.25">
      <c r="B1876"/>
      <c r="C1876"/>
    </row>
    <row r="1877" spans="2:3" x14ac:dyDescent="0.25">
      <c r="B1877"/>
      <c r="C1877"/>
    </row>
    <row r="1878" spans="2:3" x14ac:dyDescent="0.25">
      <c r="B1878"/>
      <c r="C1878"/>
    </row>
    <row r="1879" spans="2:3" x14ac:dyDescent="0.25">
      <c r="B1879"/>
      <c r="C1879"/>
    </row>
    <row r="1880" spans="2:3" x14ac:dyDescent="0.25">
      <c r="B1880"/>
      <c r="C1880"/>
    </row>
    <row r="1881" spans="2:3" x14ac:dyDescent="0.25">
      <c r="B1881"/>
      <c r="C1881"/>
    </row>
    <row r="1882" spans="2:3" x14ac:dyDescent="0.25">
      <c r="B1882"/>
      <c r="C1882"/>
    </row>
    <row r="1883" spans="2:3" x14ac:dyDescent="0.25">
      <c r="B1883"/>
      <c r="C1883"/>
    </row>
    <row r="1884" spans="2:3" x14ac:dyDescent="0.25">
      <c r="B1884"/>
      <c r="C1884"/>
    </row>
    <row r="1885" spans="2:3" x14ac:dyDescent="0.25">
      <c r="B1885"/>
      <c r="C1885"/>
    </row>
    <row r="1886" spans="2:3" x14ac:dyDescent="0.25">
      <c r="B1886"/>
      <c r="C1886"/>
    </row>
    <row r="1887" spans="2:3" x14ac:dyDescent="0.25">
      <c r="B1887"/>
      <c r="C1887"/>
    </row>
    <row r="1888" spans="2:3" x14ac:dyDescent="0.25">
      <c r="B1888"/>
      <c r="C1888"/>
    </row>
    <row r="1889" spans="2:3" x14ac:dyDescent="0.25">
      <c r="B1889"/>
      <c r="C1889"/>
    </row>
    <row r="1890" spans="2:3" x14ac:dyDescent="0.25">
      <c r="B1890"/>
      <c r="C1890"/>
    </row>
    <row r="1891" spans="2:3" x14ac:dyDescent="0.25">
      <c r="B1891"/>
      <c r="C1891"/>
    </row>
    <row r="1892" spans="2:3" x14ac:dyDescent="0.25">
      <c r="B1892"/>
      <c r="C1892"/>
    </row>
    <row r="1893" spans="2:3" x14ac:dyDescent="0.25">
      <c r="B1893"/>
      <c r="C1893"/>
    </row>
    <row r="1894" spans="2:3" x14ac:dyDescent="0.25">
      <c r="B1894"/>
      <c r="C1894"/>
    </row>
    <row r="1895" spans="2:3" x14ac:dyDescent="0.25">
      <c r="B1895"/>
      <c r="C1895"/>
    </row>
    <row r="1896" spans="2:3" x14ac:dyDescent="0.25">
      <c r="B1896"/>
      <c r="C1896"/>
    </row>
    <row r="1897" spans="2:3" x14ac:dyDescent="0.25">
      <c r="B1897"/>
      <c r="C1897"/>
    </row>
    <row r="1898" spans="2:3" x14ac:dyDescent="0.25">
      <c r="B1898"/>
      <c r="C1898"/>
    </row>
    <row r="1899" spans="2:3" x14ac:dyDescent="0.25">
      <c r="B1899"/>
      <c r="C1899"/>
    </row>
    <row r="1900" spans="2:3" x14ac:dyDescent="0.25">
      <c r="B1900"/>
      <c r="C1900"/>
    </row>
    <row r="1901" spans="2:3" x14ac:dyDescent="0.25">
      <c r="B1901"/>
      <c r="C1901"/>
    </row>
    <row r="1902" spans="2:3" x14ac:dyDescent="0.25">
      <c r="B1902"/>
      <c r="C1902"/>
    </row>
    <row r="1903" spans="2:3" x14ac:dyDescent="0.25">
      <c r="B1903"/>
      <c r="C1903"/>
    </row>
    <row r="1904" spans="2:3" x14ac:dyDescent="0.25">
      <c r="B1904"/>
      <c r="C1904"/>
    </row>
    <row r="1905" spans="2:3" x14ac:dyDescent="0.25">
      <c r="B1905"/>
      <c r="C1905"/>
    </row>
    <row r="1906" spans="2:3" x14ac:dyDescent="0.25">
      <c r="B1906"/>
      <c r="C1906"/>
    </row>
    <row r="1907" spans="2:3" x14ac:dyDescent="0.25">
      <c r="B1907"/>
      <c r="C1907"/>
    </row>
    <row r="1908" spans="2:3" x14ac:dyDescent="0.25">
      <c r="B1908"/>
      <c r="C1908"/>
    </row>
    <row r="1909" spans="2:3" x14ac:dyDescent="0.25">
      <c r="B1909"/>
      <c r="C1909"/>
    </row>
    <row r="1910" spans="2:3" x14ac:dyDescent="0.25">
      <c r="B1910"/>
      <c r="C1910"/>
    </row>
    <row r="1911" spans="2:3" x14ac:dyDescent="0.25">
      <c r="B1911"/>
      <c r="C1911"/>
    </row>
    <row r="1912" spans="2:3" x14ac:dyDescent="0.25">
      <c r="B1912"/>
      <c r="C1912"/>
    </row>
    <row r="1913" spans="2:3" x14ac:dyDescent="0.25">
      <c r="B1913"/>
      <c r="C1913"/>
    </row>
    <row r="1914" spans="2:3" x14ac:dyDescent="0.25">
      <c r="B1914"/>
      <c r="C1914"/>
    </row>
    <row r="1915" spans="2:3" x14ac:dyDescent="0.25">
      <c r="B1915"/>
      <c r="C1915"/>
    </row>
    <row r="1916" spans="2:3" x14ac:dyDescent="0.25">
      <c r="B1916"/>
      <c r="C1916"/>
    </row>
    <row r="1917" spans="2:3" x14ac:dyDescent="0.25">
      <c r="B1917"/>
      <c r="C1917"/>
    </row>
    <row r="1918" spans="2:3" x14ac:dyDescent="0.25">
      <c r="B1918"/>
      <c r="C1918"/>
    </row>
    <row r="1919" spans="2:3" x14ac:dyDescent="0.25">
      <c r="B1919"/>
      <c r="C1919"/>
    </row>
    <row r="1920" spans="2:3" x14ac:dyDescent="0.25">
      <c r="B1920"/>
      <c r="C1920"/>
    </row>
    <row r="1921" spans="2:3" x14ac:dyDescent="0.25">
      <c r="B1921"/>
      <c r="C1921"/>
    </row>
    <row r="1922" spans="2:3" x14ac:dyDescent="0.25">
      <c r="B1922"/>
      <c r="C1922"/>
    </row>
    <row r="1923" spans="2:3" x14ac:dyDescent="0.25">
      <c r="B1923"/>
      <c r="C1923"/>
    </row>
    <row r="1924" spans="2:3" x14ac:dyDescent="0.25">
      <c r="B1924"/>
      <c r="C1924"/>
    </row>
    <row r="1925" spans="2:3" x14ac:dyDescent="0.25">
      <c r="B1925"/>
      <c r="C1925"/>
    </row>
    <row r="1926" spans="2:3" x14ac:dyDescent="0.25">
      <c r="B1926"/>
      <c r="C1926"/>
    </row>
    <row r="1927" spans="2:3" x14ac:dyDescent="0.25">
      <c r="B1927"/>
      <c r="C1927"/>
    </row>
    <row r="1928" spans="2:3" x14ac:dyDescent="0.25">
      <c r="B1928"/>
      <c r="C1928"/>
    </row>
    <row r="1929" spans="2:3" x14ac:dyDescent="0.25">
      <c r="B1929"/>
      <c r="C1929"/>
    </row>
    <row r="1930" spans="2:3" x14ac:dyDescent="0.25">
      <c r="B1930"/>
      <c r="C1930"/>
    </row>
    <row r="1931" spans="2:3" x14ac:dyDescent="0.25">
      <c r="B1931"/>
      <c r="C1931"/>
    </row>
    <row r="1932" spans="2:3" x14ac:dyDescent="0.25">
      <c r="B1932"/>
      <c r="C1932"/>
    </row>
    <row r="1933" spans="2:3" x14ac:dyDescent="0.25">
      <c r="B1933"/>
      <c r="C1933"/>
    </row>
    <row r="1934" spans="2:3" x14ac:dyDescent="0.25">
      <c r="B1934"/>
      <c r="C1934"/>
    </row>
    <row r="1935" spans="2:3" x14ac:dyDescent="0.25">
      <c r="B1935"/>
      <c r="C1935"/>
    </row>
    <row r="1936" spans="2:3" x14ac:dyDescent="0.25">
      <c r="B1936"/>
      <c r="C1936"/>
    </row>
    <row r="1937" spans="2:3" x14ac:dyDescent="0.25">
      <c r="B1937"/>
      <c r="C1937"/>
    </row>
    <row r="1938" spans="2:3" x14ac:dyDescent="0.25">
      <c r="B1938"/>
      <c r="C1938"/>
    </row>
    <row r="1939" spans="2:3" x14ac:dyDescent="0.25">
      <c r="B1939"/>
      <c r="C1939"/>
    </row>
    <row r="1940" spans="2:3" x14ac:dyDescent="0.25">
      <c r="B1940"/>
      <c r="C1940"/>
    </row>
    <row r="1941" spans="2:3" x14ac:dyDescent="0.25">
      <c r="B1941"/>
      <c r="C1941"/>
    </row>
    <row r="1942" spans="2:3" x14ac:dyDescent="0.25">
      <c r="B1942"/>
      <c r="C1942"/>
    </row>
    <row r="1943" spans="2:3" x14ac:dyDescent="0.25">
      <c r="B1943"/>
      <c r="C1943"/>
    </row>
    <row r="1944" spans="2:3" x14ac:dyDescent="0.25">
      <c r="B1944"/>
      <c r="C1944"/>
    </row>
    <row r="1945" spans="2:3" x14ac:dyDescent="0.25">
      <c r="B1945"/>
      <c r="C1945"/>
    </row>
    <row r="1946" spans="2:3" x14ac:dyDescent="0.25">
      <c r="B1946"/>
      <c r="C1946"/>
    </row>
    <row r="1947" spans="2:3" x14ac:dyDescent="0.25">
      <c r="B1947"/>
      <c r="C1947"/>
    </row>
    <row r="1948" spans="2:3" x14ac:dyDescent="0.25">
      <c r="B1948"/>
      <c r="C1948"/>
    </row>
    <row r="1949" spans="2:3" x14ac:dyDescent="0.25">
      <c r="B1949"/>
      <c r="C1949"/>
    </row>
    <row r="1950" spans="2:3" x14ac:dyDescent="0.25">
      <c r="B1950"/>
      <c r="C1950"/>
    </row>
    <row r="1951" spans="2:3" x14ac:dyDescent="0.25">
      <c r="B1951"/>
      <c r="C1951"/>
    </row>
    <row r="1952" spans="2:3" x14ac:dyDescent="0.25">
      <c r="B1952"/>
      <c r="C1952"/>
    </row>
    <row r="1953" spans="2:3" x14ac:dyDescent="0.25">
      <c r="B1953"/>
      <c r="C1953"/>
    </row>
    <row r="1954" spans="2:3" x14ac:dyDescent="0.25">
      <c r="B1954"/>
      <c r="C1954"/>
    </row>
    <row r="1955" spans="2:3" x14ac:dyDescent="0.25">
      <c r="B1955"/>
      <c r="C1955"/>
    </row>
    <row r="1956" spans="2:3" x14ac:dyDescent="0.25">
      <c r="B1956"/>
      <c r="C1956"/>
    </row>
    <row r="1957" spans="2:3" x14ac:dyDescent="0.25">
      <c r="B1957"/>
      <c r="C1957"/>
    </row>
    <row r="1958" spans="2:3" x14ac:dyDescent="0.25">
      <c r="B1958"/>
      <c r="C1958"/>
    </row>
    <row r="1959" spans="2:3" x14ac:dyDescent="0.25">
      <c r="B1959"/>
      <c r="C1959"/>
    </row>
    <row r="1960" spans="2:3" x14ac:dyDescent="0.25">
      <c r="B1960"/>
      <c r="C1960"/>
    </row>
    <row r="1961" spans="2:3" x14ac:dyDescent="0.25">
      <c r="B1961"/>
      <c r="C1961"/>
    </row>
    <row r="1962" spans="2:3" x14ac:dyDescent="0.25">
      <c r="B1962"/>
      <c r="C1962"/>
    </row>
    <row r="1963" spans="2:3" x14ac:dyDescent="0.25">
      <c r="B1963"/>
      <c r="C1963"/>
    </row>
    <row r="1964" spans="2:3" x14ac:dyDescent="0.25">
      <c r="B1964"/>
      <c r="C1964"/>
    </row>
    <row r="1965" spans="2:3" x14ac:dyDescent="0.25">
      <c r="B1965"/>
      <c r="C1965"/>
    </row>
    <row r="1966" spans="2:3" x14ac:dyDescent="0.25">
      <c r="B1966"/>
      <c r="C1966"/>
    </row>
    <row r="1967" spans="2:3" x14ac:dyDescent="0.25">
      <c r="B1967"/>
      <c r="C1967"/>
    </row>
    <row r="1968" spans="2:3" x14ac:dyDescent="0.25">
      <c r="B1968"/>
      <c r="C1968"/>
    </row>
    <row r="1969" spans="2:3" x14ac:dyDescent="0.25">
      <c r="B1969"/>
      <c r="C1969"/>
    </row>
    <row r="1970" spans="2:3" x14ac:dyDescent="0.25">
      <c r="B1970"/>
      <c r="C1970"/>
    </row>
    <row r="1971" spans="2:3" x14ac:dyDescent="0.25">
      <c r="B1971"/>
      <c r="C1971"/>
    </row>
    <row r="1972" spans="2:3" x14ac:dyDescent="0.25">
      <c r="B1972"/>
      <c r="C1972"/>
    </row>
    <row r="1973" spans="2:3" x14ac:dyDescent="0.25">
      <c r="B1973"/>
      <c r="C1973"/>
    </row>
    <row r="1974" spans="2:3" x14ac:dyDescent="0.25">
      <c r="B1974"/>
      <c r="C1974"/>
    </row>
    <row r="1975" spans="2:3" x14ac:dyDescent="0.25">
      <c r="B1975"/>
      <c r="C1975"/>
    </row>
    <row r="1976" spans="2:3" x14ac:dyDescent="0.25">
      <c r="B1976"/>
      <c r="C1976"/>
    </row>
    <row r="1977" spans="2:3" x14ac:dyDescent="0.25">
      <c r="B1977"/>
      <c r="C1977"/>
    </row>
    <row r="1978" spans="2:3" x14ac:dyDescent="0.25">
      <c r="B1978"/>
      <c r="C1978"/>
    </row>
    <row r="1979" spans="2:3" x14ac:dyDescent="0.25">
      <c r="B1979"/>
      <c r="C1979"/>
    </row>
    <row r="1980" spans="2:3" x14ac:dyDescent="0.25">
      <c r="B1980"/>
      <c r="C1980"/>
    </row>
    <row r="1981" spans="2:3" x14ac:dyDescent="0.25">
      <c r="B1981"/>
      <c r="C1981"/>
    </row>
    <row r="1982" spans="2:3" x14ac:dyDescent="0.25">
      <c r="B1982"/>
      <c r="C1982"/>
    </row>
    <row r="1983" spans="2:3" x14ac:dyDescent="0.25">
      <c r="B1983"/>
      <c r="C1983"/>
    </row>
    <row r="1984" spans="2:3" x14ac:dyDescent="0.25">
      <c r="B1984"/>
      <c r="C1984"/>
    </row>
    <row r="1985" spans="2:3" x14ac:dyDescent="0.25">
      <c r="B1985"/>
      <c r="C1985"/>
    </row>
    <row r="1986" spans="2:3" x14ac:dyDescent="0.25">
      <c r="B1986"/>
      <c r="C1986"/>
    </row>
    <row r="1987" spans="2:3" x14ac:dyDescent="0.25">
      <c r="B1987"/>
      <c r="C1987"/>
    </row>
    <row r="1988" spans="2:3" x14ac:dyDescent="0.25">
      <c r="B1988"/>
      <c r="C1988"/>
    </row>
    <row r="1989" spans="2:3" x14ac:dyDescent="0.25">
      <c r="B1989"/>
      <c r="C1989"/>
    </row>
    <row r="1990" spans="2:3" x14ac:dyDescent="0.25">
      <c r="B1990"/>
      <c r="C1990"/>
    </row>
    <row r="1991" spans="2:3" x14ac:dyDescent="0.25">
      <c r="B1991"/>
      <c r="C1991"/>
    </row>
    <row r="1992" spans="2:3" x14ac:dyDescent="0.25">
      <c r="B1992"/>
      <c r="C1992"/>
    </row>
    <row r="1993" spans="2:3" x14ac:dyDescent="0.25">
      <c r="B1993"/>
      <c r="C1993"/>
    </row>
    <row r="1994" spans="2:3" x14ac:dyDescent="0.25">
      <c r="B1994"/>
      <c r="C1994"/>
    </row>
    <row r="1995" spans="2:3" x14ac:dyDescent="0.25">
      <c r="B1995"/>
      <c r="C1995"/>
    </row>
    <row r="1996" spans="2:3" x14ac:dyDescent="0.25">
      <c r="B1996"/>
      <c r="C1996"/>
    </row>
    <row r="1997" spans="2:3" x14ac:dyDescent="0.25">
      <c r="B1997"/>
      <c r="C1997"/>
    </row>
    <row r="1998" spans="2:3" x14ac:dyDescent="0.25">
      <c r="B1998"/>
      <c r="C1998"/>
    </row>
    <row r="1999" spans="2:3" x14ac:dyDescent="0.25">
      <c r="B1999"/>
      <c r="C1999"/>
    </row>
    <row r="2000" spans="2:3" x14ac:dyDescent="0.25">
      <c r="B2000"/>
      <c r="C2000"/>
    </row>
    <row r="2001" spans="2:3" x14ac:dyDescent="0.25">
      <c r="B2001"/>
      <c r="C2001"/>
    </row>
    <row r="2002" spans="2:3" x14ac:dyDescent="0.25">
      <c r="B2002"/>
      <c r="C2002"/>
    </row>
    <row r="2003" spans="2:3" x14ac:dyDescent="0.25">
      <c r="B2003"/>
      <c r="C2003"/>
    </row>
    <row r="2004" spans="2:3" x14ac:dyDescent="0.25">
      <c r="B2004"/>
      <c r="C2004"/>
    </row>
    <row r="2005" spans="2:3" x14ac:dyDescent="0.25">
      <c r="B2005"/>
      <c r="C2005"/>
    </row>
    <row r="2006" spans="2:3" x14ac:dyDescent="0.25">
      <c r="B2006"/>
      <c r="C2006"/>
    </row>
    <row r="2007" spans="2:3" x14ac:dyDescent="0.25">
      <c r="B2007"/>
      <c r="C2007"/>
    </row>
    <row r="2008" spans="2:3" x14ac:dyDescent="0.25">
      <c r="B2008"/>
      <c r="C2008"/>
    </row>
    <row r="2009" spans="2:3" x14ac:dyDescent="0.25">
      <c r="B2009"/>
      <c r="C2009"/>
    </row>
    <row r="2010" spans="2:3" x14ac:dyDescent="0.25">
      <c r="B2010"/>
      <c r="C2010"/>
    </row>
    <row r="2011" spans="2:3" x14ac:dyDescent="0.25">
      <c r="B2011"/>
      <c r="C2011"/>
    </row>
    <row r="2012" spans="2:3" x14ac:dyDescent="0.25">
      <c r="B2012"/>
      <c r="C2012"/>
    </row>
    <row r="2013" spans="2:3" x14ac:dyDescent="0.25">
      <c r="B2013"/>
      <c r="C2013"/>
    </row>
    <row r="2014" spans="2:3" x14ac:dyDescent="0.25">
      <c r="B2014"/>
      <c r="C2014"/>
    </row>
    <row r="2015" spans="2:3" x14ac:dyDescent="0.25">
      <c r="B2015"/>
      <c r="C2015"/>
    </row>
    <row r="2016" spans="2:3" x14ac:dyDescent="0.25">
      <c r="B2016"/>
      <c r="C2016"/>
    </row>
    <row r="2017" spans="2:3" x14ac:dyDescent="0.25">
      <c r="B2017"/>
      <c r="C2017"/>
    </row>
    <row r="2018" spans="2:3" x14ac:dyDescent="0.25">
      <c r="B2018"/>
      <c r="C2018"/>
    </row>
    <row r="2019" spans="2:3" x14ac:dyDescent="0.25">
      <c r="B2019"/>
      <c r="C2019"/>
    </row>
    <row r="2020" spans="2:3" x14ac:dyDescent="0.25">
      <c r="B2020"/>
      <c r="C2020"/>
    </row>
    <row r="2021" spans="2:3" x14ac:dyDescent="0.25">
      <c r="B2021"/>
      <c r="C2021"/>
    </row>
    <row r="2022" spans="2:3" x14ac:dyDescent="0.25">
      <c r="B2022"/>
      <c r="C2022"/>
    </row>
    <row r="2023" spans="2:3" x14ac:dyDescent="0.25">
      <c r="B2023"/>
      <c r="C2023"/>
    </row>
    <row r="2024" spans="2:3" x14ac:dyDescent="0.25">
      <c r="B2024"/>
      <c r="C2024"/>
    </row>
    <row r="2025" spans="2:3" x14ac:dyDescent="0.25">
      <c r="B2025"/>
      <c r="C2025"/>
    </row>
    <row r="2026" spans="2:3" x14ac:dyDescent="0.25">
      <c r="B2026"/>
      <c r="C2026"/>
    </row>
    <row r="2027" spans="2:3" x14ac:dyDescent="0.25">
      <c r="B2027"/>
      <c r="C2027"/>
    </row>
    <row r="2028" spans="2:3" x14ac:dyDescent="0.25">
      <c r="B2028"/>
      <c r="C2028"/>
    </row>
    <row r="2029" spans="2:3" x14ac:dyDescent="0.25">
      <c r="B2029"/>
      <c r="C2029"/>
    </row>
    <row r="2030" spans="2:3" x14ac:dyDescent="0.25">
      <c r="B2030"/>
      <c r="C2030"/>
    </row>
    <row r="2031" spans="2:3" x14ac:dyDescent="0.25">
      <c r="B2031"/>
      <c r="C2031"/>
    </row>
    <row r="2032" spans="2:3" x14ac:dyDescent="0.25">
      <c r="B2032"/>
      <c r="C2032"/>
    </row>
    <row r="2033" spans="2:3" x14ac:dyDescent="0.25">
      <c r="B2033"/>
      <c r="C2033"/>
    </row>
    <row r="2034" spans="2:3" x14ac:dyDescent="0.25">
      <c r="B2034"/>
      <c r="C2034"/>
    </row>
    <row r="2035" spans="2:3" x14ac:dyDescent="0.25">
      <c r="B2035"/>
      <c r="C2035"/>
    </row>
    <row r="2036" spans="2:3" x14ac:dyDescent="0.25">
      <c r="B2036"/>
      <c r="C2036"/>
    </row>
    <row r="2037" spans="2:3" x14ac:dyDescent="0.25">
      <c r="B2037"/>
      <c r="C2037"/>
    </row>
    <row r="2038" spans="2:3" x14ac:dyDescent="0.25">
      <c r="B2038"/>
      <c r="C2038"/>
    </row>
    <row r="2039" spans="2:3" x14ac:dyDescent="0.25">
      <c r="B2039"/>
      <c r="C2039"/>
    </row>
    <row r="2040" spans="2:3" x14ac:dyDescent="0.25">
      <c r="B2040"/>
      <c r="C2040"/>
    </row>
    <row r="2041" spans="2:3" x14ac:dyDescent="0.25">
      <c r="B2041"/>
      <c r="C2041"/>
    </row>
    <row r="2042" spans="2:3" x14ac:dyDescent="0.25">
      <c r="B2042"/>
      <c r="C2042"/>
    </row>
    <row r="2043" spans="2:3" x14ac:dyDescent="0.25">
      <c r="B2043"/>
      <c r="C2043"/>
    </row>
    <row r="2044" spans="2:3" x14ac:dyDescent="0.25">
      <c r="B2044"/>
      <c r="C2044"/>
    </row>
    <row r="2045" spans="2:3" x14ac:dyDescent="0.25">
      <c r="B2045"/>
      <c r="C2045"/>
    </row>
    <row r="2046" spans="2:3" x14ac:dyDescent="0.25">
      <c r="B2046"/>
      <c r="C2046"/>
    </row>
    <row r="2047" spans="2:3" x14ac:dyDescent="0.25">
      <c r="B2047"/>
      <c r="C2047"/>
    </row>
    <row r="2048" spans="2:3" x14ac:dyDescent="0.25">
      <c r="B2048"/>
      <c r="C2048"/>
    </row>
    <row r="2049" spans="2:3" x14ac:dyDescent="0.25">
      <c r="B2049"/>
      <c r="C2049"/>
    </row>
    <row r="2050" spans="2:3" x14ac:dyDescent="0.25">
      <c r="B2050"/>
      <c r="C2050"/>
    </row>
    <row r="2051" spans="2:3" x14ac:dyDescent="0.25">
      <c r="B2051"/>
      <c r="C2051"/>
    </row>
    <row r="2052" spans="2:3" x14ac:dyDescent="0.25">
      <c r="B2052"/>
      <c r="C2052"/>
    </row>
    <row r="2053" spans="2:3" x14ac:dyDescent="0.25">
      <c r="B2053"/>
      <c r="C2053"/>
    </row>
    <row r="2054" spans="2:3" x14ac:dyDescent="0.25">
      <c r="B2054"/>
      <c r="C2054"/>
    </row>
    <row r="2055" spans="2:3" x14ac:dyDescent="0.25">
      <c r="B2055"/>
      <c r="C2055"/>
    </row>
    <row r="2056" spans="2:3" x14ac:dyDescent="0.25">
      <c r="B2056"/>
      <c r="C2056"/>
    </row>
    <row r="2057" spans="2:3" x14ac:dyDescent="0.25">
      <c r="B2057"/>
      <c r="C2057"/>
    </row>
    <row r="2058" spans="2:3" x14ac:dyDescent="0.25">
      <c r="B2058"/>
      <c r="C2058"/>
    </row>
    <row r="2059" spans="2:3" x14ac:dyDescent="0.25">
      <c r="B2059"/>
      <c r="C2059"/>
    </row>
    <row r="2060" spans="2:3" x14ac:dyDescent="0.25">
      <c r="B2060"/>
      <c r="C2060"/>
    </row>
    <row r="2061" spans="2:3" x14ac:dyDescent="0.25">
      <c r="B2061"/>
      <c r="C2061"/>
    </row>
    <row r="2062" spans="2:3" x14ac:dyDescent="0.25">
      <c r="B2062"/>
      <c r="C2062"/>
    </row>
    <row r="2063" spans="2:3" x14ac:dyDescent="0.25">
      <c r="B2063"/>
      <c r="C2063"/>
    </row>
    <row r="2064" spans="2:3" x14ac:dyDescent="0.25">
      <c r="B2064"/>
      <c r="C2064"/>
    </row>
    <row r="2065" spans="2:3" x14ac:dyDescent="0.25">
      <c r="B2065"/>
      <c r="C2065"/>
    </row>
    <row r="2066" spans="2:3" x14ac:dyDescent="0.25">
      <c r="B2066"/>
      <c r="C2066"/>
    </row>
    <row r="2067" spans="2:3" x14ac:dyDescent="0.25">
      <c r="B2067"/>
      <c r="C2067"/>
    </row>
    <row r="2068" spans="2:3" x14ac:dyDescent="0.25">
      <c r="B2068"/>
      <c r="C2068"/>
    </row>
    <row r="2069" spans="2:3" x14ac:dyDescent="0.25">
      <c r="B2069"/>
      <c r="C2069"/>
    </row>
    <row r="2070" spans="2:3" x14ac:dyDescent="0.25">
      <c r="B2070"/>
      <c r="C2070"/>
    </row>
    <row r="2071" spans="2:3" x14ac:dyDescent="0.25">
      <c r="B2071"/>
      <c r="C2071"/>
    </row>
    <row r="2072" spans="2:3" x14ac:dyDescent="0.25">
      <c r="B2072"/>
      <c r="C2072"/>
    </row>
    <row r="2073" spans="2:3" x14ac:dyDescent="0.25">
      <c r="B2073"/>
      <c r="C2073"/>
    </row>
    <row r="2074" spans="2:3" x14ac:dyDescent="0.25">
      <c r="B2074"/>
      <c r="C2074"/>
    </row>
    <row r="2075" spans="2:3" x14ac:dyDescent="0.25">
      <c r="B2075"/>
      <c r="C2075"/>
    </row>
    <row r="2076" spans="2:3" x14ac:dyDescent="0.25">
      <c r="B2076"/>
      <c r="C2076"/>
    </row>
    <row r="2077" spans="2:3" x14ac:dyDescent="0.25">
      <c r="B2077"/>
      <c r="C2077"/>
    </row>
    <row r="2078" spans="2:3" x14ac:dyDescent="0.25">
      <c r="B2078"/>
      <c r="C2078"/>
    </row>
    <row r="2079" spans="2:3" x14ac:dyDescent="0.25">
      <c r="B2079"/>
      <c r="C2079"/>
    </row>
    <row r="2080" spans="2:3" x14ac:dyDescent="0.25">
      <c r="B2080"/>
      <c r="C2080"/>
    </row>
    <row r="2081" spans="2:3" x14ac:dyDescent="0.25">
      <c r="B2081"/>
      <c r="C2081"/>
    </row>
    <row r="2082" spans="2:3" x14ac:dyDescent="0.25">
      <c r="B2082"/>
      <c r="C2082"/>
    </row>
    <row r="2083" spans="2:3" x14ac:dyDescent="0.25">
      <c r="B2083"/>
      <c r="C2083"/>
    </row>
    <row r="2084" spans="2:3" x14ac:dyDescent="0.25">
      <c r="B2084"/>
      <c r="C2084"/>
    </row>
    <row r="2085" spans="2:3" x14ac:dyDescent="0.25">
      <c r="B2085"/>
      <c r="C2085"/>
    </row>
    <row r="2086" spans="2:3" x14ac:dyDescent="0.25">
      <c r="B2086"/>
      <c r="C2086"/>
    </row>
    <row r="2087" spans="2:3" x14ac:dyDescent="0.25">
      <c r="B2087"/>
      <c r="C2087"/>
    </row>
    <row r="2088" spans="2:3" x14ac:dyDescent="0.25">
      <c r="B2088"/>
      <c r="C2088"/>
    </row>
    <row r="2089" spans="2:3" x14ac:dyDescent="0.25">
      <c r="B2089"/>
      <c r="C2089"/>
    </row>
    <row r="2090" spans="2:3" x14ac:dyDescent="0.25">
      <c r="B2090"/>
      <c r="C2090"/>
    </row>
    <row r="2091" spans="2:3" x14ac:dyDescent="0.25">
      <c r="B2091"/>
      <c r="C2091"/>
    </row>
    <row r="2092" spans="2:3" x14ac:dyDescent="0.25">
      <c r="B2092"/>
      <c r="C2092"/>
    </row>
    <row r="2093" spans="2:3" x14ac:dyDescent="0.25">
      <c r="B2093"/>
      <c r="C2093"/>
    </row>
    <row r="2094" spans="2:3" x14ac:dyDescent="0.25">
      <c r="B2094"/>
      <c r="C2094"/>
    </row>
    <row r="2095" spans="2:3" x14ac:dyDescent="0.25">
      <c r="B2095"/>
      <c r="C2095"/>
    </row>
    <row r="2096" spans="2:3" x14ac:dyDescent="0.25">
      <c r="B2096"/>
      <c r="C2096"/>
    </row>
    <row r="2097" spans="2:3" x14ac:dyDescent="0.25">
      <c r="B2097"/>
      <c r="C2097"/>
    </row>
    <row r="2098" spans="2:3" x14ac:dyDescent="0.25">
      <c r="B2098"/>
      <c r="C2098"/>
    </row>
    <row r="2099" spans="2:3" x14ac:dyDescent="0.25">
      <c r="B2099"/>
      <c r="C2099"/>
    </row>
    <row r="2100" spans="2:3" x14ac:dyDescent="0.25">
      <c r="B2100"/>
      <c r="C2100"/>
    </row>
    <row r="2101" spans="2:3" x14ac:dyDescent="0.25">
      <c r="B2101"/>
      <c r="C2101"/>
    </row>
    <row r="2102" spans="2:3" x14ac:dyDescent="0.25">
      <c r="B2102"/>
      <c r="C2102"/>
    </row>
    <row r="2103" spans="2:3" x14ac:dyDescent="0.25">
      <c r="B2103"/>
      <c r="C2103"/>
    </row>
    <row r="2104" spans="2:3" x14ac:dyDescent="0.25">
      <c r="B2104"/>
      <c r="C2104"/>
    </row>
    <row r="2105" spans="2:3" x14ac:dyDescent="0.25">
      <c r="B2105"/>
      <c r="C2105"/>
    </row>
    <row r="2106" spans="2:3" x14ac:dyDescent="0.25">
      <c r="B2106"/>
      <c r="C2106"/>
    </row>
    <row r="2107" spans="2:3" x14ac:dyDescent="0.25">
      <c r="B2107"/>
      <c r="C2107"/>
    </row>
    <row r="2108" spans="2:3" x14ac:dyDescent="0.25">
      <c r="B2108"/>
      <c r="C2108"/>
    </row>
    <row r="2109" spans="2:3" x14ac:dyDescent="0.25">
      <c r="B2109"/>
      <c r="C2109"/>
    </row>
    <row r="2110" spans="2:3" x14ac:dyDescent="0.25">
      <c r="B2110"/>
      <c r="C2110"/>
    </row>
    <row r="2111" spans="2:3" x14ac:dyDescent="0.25">
      <c r="B2111"/>
      <c r="C2111"/>
    </row>
    <row r="2112" spans="2:3" x14ac:dyDescent="0.25">
      <c r="B2112"/>
      <c r="C2112"/>
    </row>
    <row r="2113" spans="2:3" x14ac:dyDescent="0.25">
      <c r="B2113"/>
      <c r="C2113"/>
    </row>
    <row r="2114" spans="2:3" x14ac:dyDescent="0.25">
      <c r="B2114"/>
      <c r="C2114"/>
    </row>
    <row r="2115" spans="2:3" x14ac:dyDescent="0.25">
      <c r="B2115"/>
      <c r="C2115"/>
    </row>
    <row r="2116" spans="2:3" x14ac:dyDescent="0.25">
      <c r="B2116"/>
      <c r="C2116"/>
    </row>
    <row r="2117" spans="2:3" x14ac:dyDescent="0.25">
      <c r="B2117"/>
      <c r="C2117"/>
    </row>
    <row r="2118" spans="2:3" x14ac:dyDescent="0.25">
      <c r="B2118"/>
      <c r="C2118"/>
    </row>
    <row r="2119" spans="2:3" x14ac:dyDescent="0.25">
      <c r="B2119"/>
      <c r="C2119"/>
    </row>
    <row r="2120" spans="2:3" x14ac:dyDescent="0.25">
      <c r="B2120"/>
      <c r="C2120"/>
    </row>
    <row r="2121" spans="2:3" x14ac:dyDescent="0.25">
      <c r="B2121"/>
      <c r="C2121"/>
    </row>
    <row r="2122" spans="2:3" x14ac:dyDescent="0.25">
      <c r="B2122"/>
      <c r="C2122"/>
    </row>
    <row r="2123" spans="2:3" x14ac:dyDescent="0.25">
      <c r="B2123"/>
      <c r="C2123"/>
    </row>
    <row r="2124" spans="2:3" x14ac:dyDescent="0.25">
      <c r="B2124"/>
      <c r="C2124"/>
    </row>
    <row r="2125" spans="2:3" x14ac:dyDescent="0.25">
      <c r="B2125"/>
      <c r="C2125"/>
    </row>
    <row r="2126" spans="2:3" x14ac:dyDescent="0.25">
      <c r="B2126"/>
      <c r="C2126"/>
    </row>
    <row r="2127" spans="2:3" x14ac:dyDescent="0.25">
      <c r="B2127"/>
      <c r="C2127"/>
    </row>
    <row r="2128" spans="2:3" x14ac:dyDescent="0.25">
      <c r="B2128"/>
      <c r="C2128"/>
    </row>
    <row r="2129" spans="2:3" x14ac:dyDescent="0.25">
      <c r="B2129"/>
      <c r="C2129"/>
    </row>
    <row r="2130" spans="2:3" x14ac:dyDescent="0.25">
      <c r="B2130"/>
      <c r="C2130"/>
    </row>
    <row r="2131" spans="2:3" x14ac:dyDescent="0.25">
      <c r="B2131"/>
      <c r="C2131"/>
    </row>
    <row r="2132" spans="2:3" x14ac:dyDescent="0.25">
      <c r="B2132"/>
      <c r="C2132"/>
    </row>
    <row r="2133" spans="2:3" x14ac:dyDescent="0.25">
      <c r="B2133"/>
      <c r="C2133"/>
    </row>
    <row r="2134" spans="2:3" x14ac:dyDescent="0.25">
      <c r="B2134"/>
      <c r="C2134"/>
    </row>
    <row r="2135" spans="2:3" x14ac:dyDescent="0.25">
      <c r="B2135"/>
      <c r="C2135"/>
    </row>
    <row r="2136" spans="2:3" x14ac:dyDescent="0.25">
      <c r="B2136"/>
      <c r="C2136"/>
    </row>
    <row r="2137" spans="2:3" x14ac:dyDescent="0.25">
      <c r="B2137"/>
      <c r="C2137"/>
    </row>
    <row r="2138" spans="2:3" x14ac:dyDescent="0.25">
      <c r="B2138"/>
      <c r="C2138"/>
    </row>
    <row r="2139" spans="2:3" x14ac:dyDescent="0.25">
      <c r="B2139"/>
      <c r="C2139"/>
    </row>
    <row r="2140" spans="2:3" x14ac:dyDescent="0.25">
      <c r="B2140"/>
      <c r="C2140"/>
    </row>
    <row r="2141" spans="2:3" x14ac:dyDescent="0.25">
      <c r="B2141"/>
      <c r="C2141"/>
    </row>
    <row r="2142" spans="2:3" x14ac:dyDescent="0.25">
      <c r="B2142"/>
      <c r="C2142"/>
    </row>
    <row r="2143" spans="2:3" x14ac:dyDescent="0.25">
      <c r="B2143"/>
      <c r="C2143"/>
    </row>
    <row r="2144" spans="2:3" x14ac:dyDescent="0.25">
      <c r="B2144"/>
      <c r="C2144"/>
    </row>
    <row r="2145" spans="2:3" x14ac:dyDescent="0.25">
      <c r="B2145"/>
      <c r="C2145"/>
    </row>
    <row r="2146" spans="2:3" x14ac:dyDescent="0.25">
      <c r="B2146"/>
      <c r="C2146"/>
    </row>
    <row r="2147" spans="2:3" x14ac:dyDescent="0.25">
      <c r="B2147"/>
      <c r="C2147"/>
    </row>
    <row r="2148" spans="2:3" x14ac:dyDescent="0.25">
      <c r="B2148"/>
      <c r="C2148"/>
    </row>
    <row r="2149" spans="2:3" x14ac:dyDescent="0.25">
      <c r="B2149"/>
      <c r="C2149"/>
    </row>
    <row r="2150" spans="2:3" x14ac:dyDescent="0.25">
      <c r="B2150"/>
      <c r="C2150"/>
    </row>
    <row r="2151" spans="2:3" x14ac:dyDescent="0.25">
      <c r="B2151"/>
      <c r="C2151"/>
    </row>
    <row r="2152" spans="2:3" x14ac:dyDescent="0.25">
      <c r="B2152"/>
      <c r="C2152"/>
    </row>
    <row r="2153" spans="2:3" x14ac:dyDescent="0.25">
      <c r="B2153"/>
      <c r="C2153"/>
    </row>
    <row r="2154" spans="2:3" x14ac:dyDescent="0.25">
      <c r="B2154"/>
      <c r="C2154"/>
    </row>
    <row r="2155" spans="2:3" x14ac:dyDescent="0.25">
      <c r="B2155"/>
      <c r="C2155"/>
    </row>
    <row r="2156" spans="2:3" x14ac:dyDescent="0.25">
      <c r="B2156"/>
      <c r="C2156"/>
    </row>
    <row r="2157" spans="2:3" x14ac:dyDescent="0.25">
      <c r="B2157"/>
      <c r="C2157"/>
    </row>
    <row r="2158" spans="2:3" x14ac:dyDescent="0.25">
      <c r="B2158"/>
      <c r="C2158"/>
    </row>
    <row r="2159" spans="2:3" x14ac:dyDescent="0.25">
      <c r="B2159"/>
      <c r="C2159"/>
    </row>
    <row r="2160" spans="2:3" x14ac:dyDescent="0.25">
      <c r="B2160"/>
      <c r="C2160"/>
    </row>
    <row r="2161" spans="2:3" x14ac:dyDescent="0.25">
      <c r="B2161"/>
      <c r="C2161"/>
    </row>
    <row r="2162" spans="2:3" x14ac:dyDescent="0.25">
      <c r="B2162"/>
      <c r="C2162"/>
    </row>
    <row r="2163" spans="2:3" x14ac:dyDescent="0.25">
      <c r="B2163"/>
      <c r="C2163"/>
    </row>
    <row r="2164" spans="2:3" x14ac:dyDescent="0.25">
      <c r="B2164"/>
      <c r="C2164"/>
    </row>
    <row r="2165" spans="2:3" x14ac:dyDescent="0.25">
      <c r="B2165"/>
      <c r="C2165"/>
    </row>
    <row r="2166" spans="2:3" x14ac:dyDescent="0.25">
      <c r="B2166"/>
      <c r="C2166"/>
    </row>
    <row r="2167" spans="2:3" x14ac:dyDescent="0.25">
      <c r="B2167"/>
      <c r="C2167"/>
    </row>
    <row r="2168" spans="2:3" x14ac:dyDescent="0.25">
      <c r="B2168"/>
      <c r="C2168"/>
    </row>
    <row r="2169" spans="2:3" x14ac:dyDescent="0.25">
      <c r="B2169"/>
      <c r="C2169"/>
    </row>
    <row r="2170" spans="2:3" x14ac:dyDescent="0.25">
      <c r="B2170"/>
      <c r="C2170"/>
    </row>
    <row r="2171" spans="2:3" x14ac:dyDescent="0.25">
      <c r="B2171"/>
      <c r="C2171"/>
    </row>
    <row r="2172" spans="2:3" x14ac:dyDescent="0.25">
      <c r="B2172"/>
      <c r="C2172"/>
    </row>
    <row r="2173" spans="2:3" x14ac:dyDescent="0.25">
      <c r="B2173"/>
      <c r="C2173"/>
    </row>
    <row r="2174" spans="2:3" x14ac:dyDescent="0.25">
      <c r="B2174"/>
      <c r="C2174"/>
    </row>
    <row r="2175" spans="2:3" x14ac:dyDescent="0.25">
      <c r="B2175"/>
      <c r="C2175"/>
    </row>
    <row r="2176" spans="2:3" x14ac:dyDescent="0.25">
      <c r="B2176"/>
      <c r="C2176"/>
    </row>
    <row r="2177" spans="2:3" x14ac:dyDescent="0.25">
      <c r="B2177"/>
      <c r="C2177"/>
    </row>
    <row r="2178" spans="2:3" x14ac:dyDescent="0.25">
      <c r="B2178"/>
      <c r="C2178"/>
    </row>
    <row r="2179" spans="2:3" x14ac:dyDescent="0.25">
      <c r="B2179"/>
      <c r="C2179"/>
    </row>
    <row r="2180" spans="2:3" x14ac:dyDescent="0.25">
      <c r="B2180"/>
      <c r="C2180"/>
    </row>
    <row r="2181" spans="2:3" x14ac:dyDescent="0.25">
      <c r="B2181"/>
      <c r="C2181"/>
    </row>
    <row r="2182" spans="2:3" x14ac:dyDescent="0.25">
      <c r="B2182"/>
      <c r="C2182"/>
    </row>
    <row r="2183" spans="2:3" x14ac:dyDescent="0.25">
      <c r="B2183"/>
      <c r="C2183"/>
    </row>
    <row r="2184" spans="2:3" x14ac:dyDescent="0.25">
      <c r="B2184"/>
      <c r="C2184"/>
    </row>
    <row r="2185" spans="2:3" x14ac:dyDescent="0.25">
      <c r="B2185"/>
      <c r="C2185"/>
    </row>
    <row r="2186" spans="2:3" x14ac:dyDescent="0.25">
      <c r="B2186"/>
      <c r="C2186"/>
    </row>
    <row r="2187" spans="2:3" x14ac:dyDescent="0.25">
      <c r="B2187"/>
      <c r="C2187"/>
    </row>
    <row r="2188" spans="2:3" x14ac:dyDescent="0.25">
      <c r="B2188"/>
      <c r="C2188"/>
    </row>
    <row r="2189" spans="2:3" x14ac:dyDescent="0.25">
      <c r="B2189"/>
      <c r="C2189"/>
    </row>
    <row r="2190" spans="2:3" x14ac:dyDescent="0.25">
      <c r="B2190"/>
      <c r="C2190"/>
    </row>
    <row r="2191" spans="2:3" x14ac:dyDescent="0.25">
      <c r="B2191"/>
      <c r="C2191"/>
    </row>
    <row r="2192" spans="2:3" x14ac:dyDescent="0.25">
      <c r="B2192"/>
      <c r="C2192"/>
    </row>
    <row r="2193" spans="2:3" x14ac:dyDescent="0.25">
      <c r="B2193"/>
      <c r="C2193"/>
    </row>
    <row r="2194" spans="2:3" x14ac:dyDescent="0.25">
      <c r="B2194"/>
      <c r="C2194"/>
    </row>
    <row r="2195" spans="2:3" x14ac:dyDescent="0.25">
      <c r="B2195"/>
      <c r="C2195"/>
    </row>
    <row r="2196" spans="2:3" x14ac:dyDescent="0.25">
      <c r="B2196"/>
      <c r="C2196"/>
    </row>
    <row r="2197" spans="2:3" x14ac:dyDescent="0.25">
      <c r="B2197"/>
      <c r="C2197"/>
    </row>
    <row r="2198" spans="2:3" x14ac:dyDescent="0.25">
      <c r="B2198"/>
      <c r="C2198"/>
    </row>
    <row r="2199" spans="2:3" x14ac:dyDescent="0.25">
      <c r="B2199"/>
      <c r="C2199"/>
    </row>
    <row r="2200" spans="2:3" x14ac:dyDescent="0.25">
      <c r="B2200"/>
      <c r="C2200"/>
    </row>
    <row r="2201" spans="2:3" x14ac:dyDescent="0.25">
      <c r="B2201"/>
      <c r="C2201"/>
    </row>
    <row r="2202" spans="2:3" x14ac:dyDescent="0.25">
      <c r="B2202"/>
      <c r="C2202"/>
    </row>
    <row r="2203" spans="2:3" x14ac:dyDescent="0.25">
      <c r="B2203"/>
      <c r="C2203"/>
    </row>
    <row r="2204" spans="2:3" x14ac:dyDescent="0.25">
      <c r="B2204"/>
      <c r="C2204"/>
    </row>
    <row r="2205" spans="2:3" x14ac:dyDescent="0.25">
      <c r="B2205"/>
      <c r="C2205"/>
    </row>
    <row r="2206" spans="2:3" x14ac:dyDescent="0.25">
      <c r="B2206"/>
      <c r="C2206"/>
    </row>
    <row r="2207" spans="2:3" x14ac:dyDescent="0.25">
      <c r="B2207"/>
      <c r="C2207"/>
    </row>
    <row r="2208" spans="2:3" x14ac:dyDescent="0.25">
      <c r="B2208"/>
      <c r="C2208"/>
    </row>
    <row r="2209" spans="2:3" x14ac:dyDescent="0.25">
      <c r="B2209"/>
      <c r="C2209"/>
    </row>
    <row r="2210" spans="2:3" x14ac:dyDescent="0.25">
      <c r="B2210"/>
      <c r="C2210"/>
    </row>
    <row r="2211" spans="2:3" x14ac:dyDescent="0.25">
      <c r="B2211"/>
      <c r="C2211"/>
    </row>
    <row r="2212" spans="2:3" x14ac:dyDescent="0.25">
      <c r="B2212"/>
      <c r="C2212"/>
    </row>
    <row r="2213" spans="2:3" x14ac:dyDescent="0.25">
      <c r="B2213"/>
      <c r="C2213"/>
    </row>
    <row r="2214" spans="2:3" x14ac:dyDescent="0.25">
      <c r="B2214"/>
      <c r="C2214"/>
    </row>
    <row r="2215" spans="2:3" x14ac:dyDescent="0.25">
      <c r="B2215"/>
      <c r="C2215"/>
    </row>
    <row r="2216" spans="2:3" x14ac:dyDescent="0.25">
      <c r="B2216"/>
      <c r="C2216"/>
    </row>
    <row r="2217" spans="2:3" x14ac:dyDescent="0.25">
      <c r="B2217"/>
      <c r="C2217"/>
    </row>
    <row r="2218" spans="2:3" x14ac:dyDescent="0.25">
      <c r="B2218"/>
      <c r="C2218"/>
    </row>
    <row r="2219" spans="2:3" x14ac:dyDescent="0.25">
      <c r="B2219"/>
      <c r="C2219"/>
    </row>
    <row r="2220" spans="2:3" x14ac:dyDescent="0.25">
      <c r="B2220"/>
      <c r="C2220"/>
    </row>
    <row r="2221" spans="2:3" x14ac:dyDescent="0.25">
      <c r="B2221"/>
      <c r="C2221"/>
    </row>
    <row r="2222" spans="2:3" x14ac:dyDescent="0.25">
      <c r="B2222"/>
      <c r="C2222"/>
    </row>
    <row r="2223" spans="2:3" x14ac:dyDescent="0.25">
      <c r="B2223"/>
      <c r="C2223"/>
    </row>
    <row r="2224" spans="2:3" x14ac:dyDescent="0.25">
      <c r="B2224"/>
      <c r="C2224"/>
    </row>
    <row r="2225" spans="2:3" x14ac:dyDescent="0.25">
      <c r="B2225"/>
      <c r="C2225"/>
    </row>
    <row r="2226" spans="2:3" x14ac:dyDescent="0.25">
      <c r="B2226"/>
      <c r="C2226"/>
    </row>
    <row r="2227" spans="2:3" x14ac:dyDescent="0.25">
      <c r="B2227"/>
      <c r="C2227"/>
    </row>
    <row r="2228" spans="2:3" x14ac:dyDescent="0.25">
      <c r="B2228"/>
      <c r="C2228"/>
    </row>
    <row r="2229" spans="2:3" x14ac:dyDescent="0.25">
      <c r="B2229"/>
      <c r="C2229"/>
    </row>
    <row r="2230" spans="2:3" x14ac:dyDescent="0.25">
      <c r="B2230"/>
      <c r="C2230"/>
    </row>
    <row r="2231" spans="2:3" x14ac:dyDescent="0.25">
      <c r="B2231"/>
      <c r="C2231"/>
    </row>
    <row r="2232" spans="2:3" x14ac:dyDescent="0.25">
      <c r="B2232"/>
      <c r="C2232"/>
    </row>
    <row r="2233" spans="2:3" x14ac:dyDescent="0.25">
      <c r="B2233"/>
      <c r="C2233"/>
    </row>
    <row r="2234" spans="2:3" x14ac:dyDescent="0.25">
      <c r="B2234"/>
      <c r="C2234"/>
    </row>
    <row r="2235" spans="2:3" x14ac:dyDescent="0.25">
      <c r="B2235"/>
      <c r="C2235"/>
    </row>
    <row r="2236" spans="2:3" x14ac:dyDescent="0.25">
      <c r="B2236"/>
      <c r="C2236"/>
    </row>
    <row r="2237" spans="2:3" x14ac:dyDescent="0.25">
      <c r="B2237"/>
      <c r="C2237"/>
    </row>
    <row r="2238" spans="2:3" x14ac:dyDescent="0.25">
      <c r="B2238"/>
      <c r="C2238"/>
    </row>
    <row r="2239" spans="2:3" x14ac:dyDescent="0.25">
      <c r="B2239"/>
      <c r="C2239"/>
    </row>
    <row r="2240" spans="2:3" x14ac:dyDescent="0.25">
      <c r="B2240"/>
      <c r="C2240"/>
    </row>
    <row r="2241" spans="2:3" x14ac:dyDescent="0.25">
      <c r="B2241"/>
      <c r="C2241"/>
    </row>
    <row r="2242" spans="2:3" x14ac:dyDescent="0.25">
      <c r="B2242"/>
      <c r="C2242"/>
    </row>
    <row r="2243" spans="2:3" x14ac:dyDescent="0.25">
      <c r="B2243"/>
      <c r="C2243"/>
    </row>
    <row r="2244" spans="2:3" x14ac:dyDescent="0.25">
      <c r="B2244"/>
      <c r="C2244"/>
    </row>
    <row r="2245" spans="2:3" x14ac:dyDescent="0.25">
      <c r="B2245"/>
      <c r="C2245"/>
    </row>
    <row r="2246" spans="2:3" x14ac:dyDescent="0.25">
      <c r="B2246"/>
      <c r="C2246"/>
    </row>
    <row r="2247" spans="2:3" x14ac:dyDescent="0.25">
      <c r="B2247"/>
      <c r="C2247"/>
    </row>
    <row r="2248" spans="2:3" x14ac:dyDescent="0.25">
      <c r="B2248"/>
      <c r="C2248"/>
    </row>
    <row r="2249" spans="2:3" x14ac:dyDescent="0.25">
      <c r="B2249"/>
      <c r="C2249"/>
    </row>
    <row r="2250" spans="2:3" x14ac:dyDescent="0.25">
      <c r="B2250"/>
      <c r="C2250"/>
    </row>
    <row r="2251" spans="2:3" x14ac:dyDescent="0.25">
      <c r="B2251"/>
      <c r="C2251"/>
    </row>
    <row r="2252" spans="2:3" x14ac:dyDescent="0.25">
      <c r="B2252"/>
      <c r="C2252"/>
    </row>
    <row r="2253" spans="2:3" x14ac:dyDescent="0.25">
      <c r="B2253"/>
      <c r="C2253"/>
    </row>
    <row r="2254" spans="2:3" x14ac:dyDescent="0.25">
      <c r="B2254"/>
      <c r="C2254"/>
    </row>
    <row r="2255" spans="2:3" x14ac:dyDescent="0.25">
      <c r="B2255"/>
      <c r="C2255"/>
    </row>
    <row r="2256" spans="2:3" x14ac:dyDescent="0.25">
      <c r="B2256"/>
      <c r="C2256"/>
    </row>
    <row r="2257" spans="2:3" x14ac:dyDescent="0.25">
      <c r="B2257"/>
      <c r="C2257"/>
    </row>
    <row r="2258" spans="2:3" x14ac:dyDescent="0.25">
      <c r="B2258"/>
      <c r="C2258"/>
    </row>
    <row r="2259" spans="2:3" x14ac:dyDescent="0.25">
      <c r="B2259"/>
      <c r="C2259"/>
    </row>
    <row r="2260" spans="2:3" x14ac:dyDescent="0.25">
      <c r="B2260"/>
      <c r="C2260"/>
    </row>
    <row r="2261" spans="2:3" x14ac:dyDescent="0.25">
      <c r="B2261"/>
      <c r="C2261"/>
    </row>
    <row r="2262" spans="2:3" x14ac:dyDescent="0.25">
      <c r="B2262"/>
      <c r="C2262"/>
    </row>
    <row r="2263" spans="2:3" x14ac:dyDescent="0.25">
      <c r="B2263"/>
      <c r="C2263"/>
    </row>
    <row r="2264" spans="2:3" x14ac:dyDescent="0.25">
      <c r="B2264"/>
      <c r="C2264"/>
    </row>
    <row r="2265" spans="2:3" x14ac:dyDescent="0.25">
      <c r="B2265"/>
      <c r="C2265"/>
    </row>
    <row r="2266" spans="2:3" x14ac:dyDescent="0.25">
      <c r="B2266"/>
      <c r="C2266"/>
    </row>
    <row r="2267" spans="2:3" x14ac:dyDescent="0.25">
      <c r="B2267"/>
      <c r="C2267"/>
    </row>
    <row r="2268" spans="2:3" x14ac:dyDescent="0.25">
      <c r="B2268"/>
      <c r="C2268"/>
    </row>
    <row r="2269" spans="2:3" x14ac:dyDescent="0.25">
      <c r="B2269"/>
      <c r="C2269"/>
    </row>
    <row r="2270" spans="2:3" x14ac:dyDescent="0.25">
      <c r="B2270"/>
      <c r="C2270"/>
    </row>
    <row r="2271" spans="2:3" x14ac:dyDescent="0.25">
      <c r="B2271"/>
      <c r="C2271"/>
    </row>
    <row r="2272" spans="2:3" x14ac:dyDescent="0.25">
      <c r="B2272"/>
      <c r="C2272"/>
    </row>
    <row r="2273" spans="2:3" x14ac:dyDescent="0.25">
      <c r="B2273"/>
      <c r="C2273"/>
    </row>
    <row r="2274" spans="2:3" x14ac:dyDescent="0.25">
      <c r="B2274"/>
      <c r="C2274"/>
    </row>
    <row r="2275" spans="2:3" x14ac:dyDescent="0.25">
      <c r="B2275"/>
      <c r="C2275"/>
    </row>
    <row r="2276" spans="2:3" x14ac:dyDescent="0.25">
      <c r="B2276"/>
      <c r="C2276"/>
    </row>
    <row r="2277" spans="2:3" x14ac:dyDescent="0.25">
      <c r="B2277"/>
      <c r="C2277"/>
    </row>
    <row r="2278" spans="2:3" x14ac:dyDescent="0.25">
      <c r="B2278"/>
      <c r="C2278"/>
    </row>
    <row r="2279" spans="2:3" x14ac:dyDescent="0.25">
      <c r="B2279"/>
      <c r="C2279"/>
    </row>
    <row r="2280" spans="2:3" x14ac:dyDescent="0.25">
      <c r="B2280"/>
      <c r="C2280"/>
    </row>
    <row r="2281" spans="2:3" x14ac:dyDescent="0.25">
      <c r="B2281"/>
      <c r="C2281"/>
    </row>
    <row r="2282" spans="2:3" x14ac:dyDescent="0.25">
      <c r="B2282"/>
      <c r="C2282"/>
    </row>
    <row r="2283" spans="2:3" x14ac:dyDescent="0.25">
      <c r="B2283"/>
      <c r="C2283"/>
    </row>
    <row r="2284" spans="2:3" x14ac:dyDescent="0.25">
      <c r="B2284"/>
      <c r="C2284"/>
    </row>
    <row r="2285" spans="2:3" x14ac:dyDescent="0.25">
      <c r="B2285"/>
      <c r="C2285"/>
    </row>
    <row r="2286" spans="2:3" x14ac:dyDescent="0.25">
      <c r="B2286"/>
      <c r="C2286"/>
    </row>
    <row r="2287" spans="2:3" x14ac:dyDescent="0.25">
      <c r="B2287"/>
      <c r="C2287"/>
    </row>
    <row r="2288" spans="2:3" x14ac:dyDescent="0.25">
      <c r="B2288"/>
      <c r="C2288"/>
    </row>
    <row r="2289" spans="2:3" x14ac:dyDescent="0.25">
      <c r="B2289"/>
      <c r="C2289"/>
    </row>
    <row r="2290" spans="2:3" x14ac:dyDescent="0.25">
      <c r="B2290"/>
      <c r="C2290"/>
    </row>
    <row r="2291" spans="2:3" x14ac:dyDescent="0.25">
      <c r="B2291"/>
      <c r="C2291"/>
    </row>
    <row r="2292" spans="2:3" x14ac:dyDescent="0.25">
      <c r="B2292"/>
      <c r="C2292"/>
    </row>
    <row r="2293" spans="2:3" x14ac:dyDescent="0.25">
      <c r="B2293"/>
      <c r="C2293"/>
    </row>
    <row r="2294" spans="2:3" x14ac:dyDescent="0.25">
      <c r="B2294"/>
      <c r="C2294"/>
    </row>
    <row r="2295" spans="2:3" x14ac:dyDescent="0.25">
      <c r="B2295"/>
      <c r="C2295"/>
    </row>
    <row r="2296" spans="2:3" x14ac:dyDescent="0.25">
      <c r="B2296"/>
      <c r="C2296"/>
    </row>
    <row r="2297" spans="2:3" x14ac:dyDescent="0.25">
      <c r="B2297"/>
      <c r="C2297"/>
    </row>
    <row r="2298" spans="2:3" x14ac:dyDescent="0.25">
      <c r="B2298"/>
      <c r="C2298"/>
    </row>
    <row r="2299" spans="2:3" x14ac:dyDescent="0.25">
      <c r="B2299"/>
      <c r="C2299"/>
    </row>
    <row r="2300" spans="2:3" x14ac:dyDescent="0.25">
      <c r="B2300"/>
      <c r="C2300"/>
    </row>
    <row r="2301" spans="2:3" x14ac:dyDescent="0.25">
      <c r="B2301"/>
      <c r="C2301"/>
    </row>
    <row r="2302" spans="2:3" x14ac:dyDescent="0.25">
      <c r="B2302"/>
      <c r="C2302"/>
    </row>
    <row r="2303" spans="2:3" x14ac:dyDescent="0.25">
      <c r="B2303"/>
      <c r="C2303"/>
    </row>
    <row r="2304" spans="2:3" x14ac:dyDescent="0.25">
      <c r="B2304"/>
      <c r="C2304"/>
    </row>
    <row r="2305" spans="2:3" x14ac:dyDescent="0.25">
      <c r="B2305"/>
      <c r="C2305"/>
    </row>
    <row r="2306" spans="2:3" x14ac:dyDescent="0.25">
      <c r="B2306"/>
      <c r="C2306"/>
    </row>
    <row r="2307" spans="2:3" x14ac:dyDescent="0.25">
      <c r="B2307"/>
      <c r="C2307"/>
    </row>
    <row r="2308" spans="2:3" x14ac:dyDescent="0.25">
      <c r="B2308"/>
      <c r="C2308"/>
    </row>
    <row r="2309" spans="2:3" x14ac:dyDescent="0.25">
      <c r="B2309"/>
      <c r="C2309"/>
    </row>
    <row r="2310" spans="2:3" x14ac:dyDescent="0.25">
      <c r="B2310"/>
      <c r="C2310"/>
    </row>
    <row r="2311" spans="2:3" x14ac:dyDescent="0.25">
      <c r="B2311"/>
      <c r="C2311"/>
    </row>
    <row r="2312" spans="2:3" x14ac:dyDescent="0.25">
      <c r="B2312"/>
      <c r="C2312"/>
    </row>
    <row r="2313" spans="2:3" x14ac:dyDescent="0.25">
      <c r="B2313"/>
      <c r="C2313"/>
    </row>
    <row r="2314" spans="2:3" x14ac:dyDescent="0.25">
      <c r="B2314"/>
      <c r="C2314"/>
    </row>
    <row r="2315" spans="2:3" x14ac:dyDescent="0.25">
      <c r="B2315"/>
      <c r="C2315"/>
    </row>
    <row r="2316" spans="2:3" x14ac:dyDescent="0.25">
      <c r="B2316"/>
      <c r="C2316"/>
    </row>
    <row r="2317" spans="2:3" x14ac:dyDescent="0.25">
      <c r="B2317"/>
      <c r="C2317"/>
    </row>
    <row r="2318" spans="2:3" x14ac:dyDescent="0.25">
      <c r="B2318"/>
      <c r="C2318"/>
    </row>
    <row r="2319" spans="2:3" x14ac:dyDescent="0.25">
      <c r="B2319"/>
      <c r="C2319"/>
    </row>
    <row r="2320" spans="2:3" x14ac:dyDescent="0.25">
      <c r="B2320"/>
      <c r="C2320"/>
    </row>
    <row r="2321" spans="2:3" x14ac:dyDescent="0.25">
      <c r="B2321"/>
      <c r="C2321"/>
    </row>
    <row r="2322" spans="2:3" x14ac:dyDescent="0.25">
      <c r="B2322"/>
      <c r="C2322"/>
    </row>
    <row r="2323" spans="2:3" x14ac:dyDescent="0.25">
      <c r="B2323"/>
      <c r="C2323"/>
    </row>
    <row r="2324" spans="2:3" x14ac:dyDescent="0.25">
      <c r="B2324"/>
      <c r="C2324"/>
    </row>
    <row r="2325" spans="2:3" x14ac:dyDescent="0.25">
      <c r="B2325"/>
      <c r="C2325"/>
    </row>
    <row r="2326" spans="2:3" x14ac:dyDescent="0.25">
      <c r="B2326"/>
      <c r="C2326"/>
    </row>
    <row r="2327" spans="2:3" x14ac:dyDescent="0.25">
      <c r="B2327"/>
      <c r="C2327"/>
    </row>
    <row r="2328" spans="2:3" x14ac:dyDescent="0.25">
      <c r="B2328"/>
      <c r="C2328"/>
    </row>
    <row r="2329" spans="2:3" x14ac:dyDescent="0.25">
      <c r="B2329"/>
      <c r="C2329"/>
    </row>
    <row r="2330" spans="2:3" x14ac:dyDescent="0.25">
      <c r="B2330"/>
      <c r="C2330"/>
    </row>
    <row r="2331" spans="2:3" x14ac:dyDescent="0.25">
      <c r="B2331"/>
      <c r="C2331"/>
    </row>
    <row r="2332" spans="2:3" x14ac:dyDescent="0.25">
      <c r="B2332"/>
      <c r="C2332"/>
    </row>
    <row r="2333" spans="2:3" x14ac:dyDescent="0.25">
      <c r="B2333"/>
      <c r="C2333"/>
    </row>
    <row r="2334" spans="2:3" x14ac:dyDescent="0.25">
      <c r="B2334"/>
      <c r="C2334"/>
    </row>
    <row r="2335" spans="2:3" x14ac:dyDescent="0.25">
      <c r="B2335"/>
      <c r="C2335"/>
    </row>
    <row r="2336" spans="2:3" x14ac:dyDescent="0.25">
      <c r="B2336"/>
      <c r="C2336"/>
    </row>
    <row r="2337" spans="2:3" x14ac:dyDescent="0.25">
      <c r="B2337"/>
      <c r="C2337"/>
    </row>
    <row r="2338" spans="2:3" x14ac:dyDescent="0.25">
      <c r="B2338"/>
      <c r="C2338"/>
    </row>
    <row r="2339" spans="2:3" x14ac:dyDescent="0.25">
      <c r="B2339"/>
      <c r="C2339"/>
    </row>
    <row r="2340" spans="2:3" x14ac:dyDescent="0.25">
      <c r="B2340"/>
      <c r="C2340"/>
    </row>
    <row r="2341" spans="2:3" x14ac:dyDescent="0.25">
      <c r="B2341"/>
      <c r="C2341"/>
    </row>
    <row r="2342" spans="2:3" x14ac:dyDescent="0.25">
      <c r="B2342"/>
      <c r="C2342"/>
    </row>
    <row r="2343" spans="2:3" x14ac:dyDescent="0.25">
      <c r="B2343"/>
      <c r="C2343"/>
    </row>
    <row r="2344" spans="2:3" x14ac:dyDescent="0.25">
      <c r="B2344"/>
      <c r="C2344"/>
    </row>
    <row r="2345" spans="2:3" x14ac:dyDescent="0.25">
      <c r="B2345"/>
      <c r="C2345"/>
    </row>
    <row r="2346" spans="2:3" x14ac:dyDescent="0.25">
      <c r="B2346"/>
      <c r="C2346"/>
    </row>
    <row r="2347" spans="2:3" x14ac:dyDescent="0.25">
      <c r="B2347"/>
      <c r="C2347"/>
    </row>
    <row r="2348" spans="2:3" x14ac:dyDescent="0.25">
      <c r="B2348"/>
      <c r="C2348"/>
    </row>
    <row r="2349" spans="2:3" x14ac:dyDescent="0.25">
      <c r="B2349"/>
      <c r="C2349"/>
    </row>
    <row r="2350" spans="2:3" x14ac:dyDescent="0.25">
      <c r="B2350"/>
      <c r="C2350"/>
    </row>
    <row r="2351" spans="2:3" x14ac:dyDescent="0.25">
      <c r="B2351"/>
      <c r="C2351"/>
    </row>
    <row r="2352" spans="2:3" x14ac:dyDescent="0.25">
      <c r="B2352"/>
      <c r="C2352"/>
    </row>
    <row r="2353" spans="2:3" x14ac:dyDescent="0.25">
      <c r="B2353"/>
      <c r="C2353"/>
    </row>
    <row r="2354" spans="2:3" x14ac:dyDescent="0.25">
      <c r="B2354"/>
      <c r="C2354"/>
    </row>
    <row r="2355" spans="2:3" x14ac:dyDescent="0.25">
      <c r="B2355"/>
      <c r="C2355"/>
    </row>
    <row r="2356" spans="2:3" x14ac:dyDescent="0.25">
      <c r="B2356"/>
      <c r="C2356"/>
    </row>
    <row r="2357" spans="2:3" x14ac:dyDescent="0.25">
      <c r="B2357"/>
      <c r="C2357"/>
    </row>
    <row r="2358" spans="2:3" x14ac:dyDescent="0.25">
      <c r="B2358"/>
      <c r="C2358"/>
    </row>
    <row r="2359" spans="2:3" x14ac:dyDescent="0.25">
      <c r="B2359"/>
      <c r="C2359"/>
    </row>
    <row r="2360" spans="2:3" x14ac:dyDescent="0.25">
      <c r="B2360"/>
      <c r="C2360"/>
    </row>
    <row r="2361" spans="2:3" x14ac:dyDescent="0.25">
      <c r="B2361"/>
      <c r="C2361"/>
    </row>
    <row r="2362" spans="2:3" x14ac:dyDescent="0.25">
      <c r="B2362"/>
      <c r="C2362"/>
    </row>
    <row r="2363" spans="2:3" x14ac:dyDescent="0.25">
      <c r="B2363"/>
      <c r="C2363"/>
    </row>
    <row r="2364" spans="2:3" x14ac:dyDescent="0.25">
      <c r="B2364"/>
      <c r="C2364"/>
    </row>
    <row r="2365" spans="2:3" x14ac:dyDescent="0.25">
      <c r="B2365"/>
      <c r="C2365"/>
    </row>
    <row r="2366" spans="2:3" x14ac:dyDescent="0.25">
      <c r="B2366"/>
      <c r="C2366"/>
    </row>
    <row r="2367" spans="2:3" x14ac:dyDescent="0.25">
      <c r="B2367"/>
      <c r="C2367"/>
    </row>
    <row r="2368" spans="2:3" x14ac:dyDescent="0.25">
      <c r="B2368"/>
      <c r="C2368"/>
    </row>
    <row r="2369" spans="2:3" x14ac:dyDescent="0.25">
      <c r="B2369"/>
      <c r="C2369"/>
    </row>
    <row r="2370" spans="2:3" x14ac:dyDescent="0.25">
      <c r="B2370"/>
      <c r="C2370"/>
    </row>
    <row r="2371" spans="2:3" x14ac:dyDescent="0.25">
      <c r="B2371"/>
      <c r="C2371"/>
    </row>
    <row r="2372" spans="2:3" x14ac:dyDescent="0.25">
      <c r="B2372"/>
      <c r="C2372"/>
    </row>
    <row r="2373" spans="2:3" x14ac:dyDescent="0.25">
      <c r="B2373"/>
      <c r="C2373"/>
    </row>
    <row r="2374" spans="2:3" x14ac:dyDescent="0.25">
      <c r="B2374"/>
      <c r="C2374"/>
    </row>
    <row r="2375" spans="2:3" x14ac:dyDescent="0.25">
      <c r="B2375"/>
      <c r="C2375"/>
    </row>
    <row r="2376" spans="2:3" x14ac:dyDescent="0.25">
      <c r="B2376"/>
      <c r="C2376"/>
    </row>
    <row r="2377" spans="2:3" x14ac:dyDescent="0.25">
      <c r="B2377"/>
      <c r="C2377"/>
    </row>
    <row r="2378" spans="2:3" x14ac:dyDescent="0.25">
      <c r="B2378"/>
      <c r="C2378"/>
    </row>
    <row r="2379" spans="2:3" x14ac:dyDescent="0.25">
      <c r="B2379"/>
      <c r="C2379"/>
    </row>
    <row r="2380" spans="2:3" x14ac:dyDescent="0.25">
      <c r="B2380"/>
      <c r="C2380"/>
    </row>
    <row r="2381" spans="2:3" x14ac:dyDescent="0.25">
      <c r="B2381"/>
      <c r="C2381"/>
    </row>
    <row r="2382" spans="2:3" x14ac:dyDescent="0.25">
      <c r="B2382"/>
      <c r="C2382"/>
    </row>
    <row r="2383" spans="2:3" x14ac:dyDescent="0.25">
      <c r="B2383"/>
      <c r="C2383"/>
    </row>
    <row r="2384" spans="2:3" x14ac:dyDescent="0.25">
      <c r="B2384"/>
      <c r="C2384"/>
    </row>
    <row r="2385" spans="2:3" x14ac:dyDescent="0.25">
      <c r="B2385"/>
      <c r="C2385"/>
    </row>
    <row r="2386" spans="2:3" x14ac:dyDescent="0.25">
      <c r="B2386"/>
      <c r="C2386"/>
    </row>
    <row r="2387" spans="2:3" x14ac:dyDescent="0.25">
      <c r="B2387"/>
      <c r="C2387"/>
    </row>
    <row r="2388" spans="2:3" x14ac:dyDescent="0.25">
      <c r="B2388"/>
      <c r="C2388"/>
    </row>
    <row r="2389" spans="2:3" x14ac:dyDescent="0.25">
      <c r="B2389"/>
      <c r="C2389"/>
    </row>
    <row r="2390" spans="2:3" x14ac:dyDescent="0.25">
      <c r="B2390"/>
      <c r="C2390"/>
    </row>
    <row r="2391" spans="2:3" x14ac:dyDescent="0.25">
      <c r="B2391"/>
      <c r="C2391"/>
    </row>
    <row r="2392" spans="2:3" x14ac:dyDescent="0.25">
      <c r="B2392"/>
      <c r="C2392"/>
    </row>
    <row r="2393" spans="2:3" x14ac:dyDescent="0.25">
      <c r="B2393"/>
      <c r="C2393"/>
    </row>
    <row r="2394" spans="2:3" x14ac:dyDescent="0.25">
      <c r="B2394"/>
      <c r="C2394"/>
    </row>
    <row r="2395" spans="2:3" x14ac:dyDescent="0.25">
      <c r="B2395"/>
      <c r="C2395"/>
    </row>
    <row r="2396" spans="2:3" x14ac:dyDescent="0.25">
      <c r="B2396"/>
      <c r="C2396"/>
    </row>
    <row r="2397" spans="2:3" x14ac:dyDescent="0.25">
      <c r="B2397"/>
      <c r="C2397"/>
    </row>
    <row r="2398" spans="2:3" x14ac:dyDescent="0.25">
      <c r="B2398"/>
      <c r="C2398"/>
    </row>
    <row r="2399" spans="2:3" x14ac:dyDescent="0.25">
      <c r="B2399"/>
      <c r="C2399"/>
    </row>
    <row r="2400" spans="2:3" x14ac:dyDescent="0.25">
      <c r="B2400"/>
      <c r="C2400"/>
    </row>
    <row r="2401" spans="2:3" x14ac:dyDescent="0.25">
      <c r="B2401"/>
      <c r="C2401"/>
    </row>
    <row r="2402" spans="2:3" x14ac:dyDescent="0.25">
      <c r="B2402"/>
      <c r="C2402"/>
    </row>
    <row r="2403" spans="2:3" x14ac:dyDescent="0.25">
      <c r="B2403"/>
      <c r="C2403"/>
    </row>
    <row r="2404" spans="2:3" x14ac:dyDescent="0.25">
      <c r="B2404"/>
      <c r="C2404"/>
    </row>
    <row r="2405" spans="2:3" x14ac:dyDescent="0.25">
      <c r="B2405"/>
      <c r="C2405"/>
    </row>
    <row r="2406" spans="2:3" x14ac:dyDescent="0.25">
      <c r="B2406"/>
      <c r="C2406"/>
    </row>
    <row r="2407" spans="2:3" x14ac:dyDescent="0.25">
      <c r="B2407"/>
      <c r="C2407"/>
    </row>
    <row r="2408" spans="2:3" x14ac:dyDescent="0.25">
      <c r="B2408"/>
      <c r="C2408"/>
    </row>
    <row r="2409" spans="2:3" x14ac:dyDescent="0.25">
      <c r="B2409"/>
      <c r="C2409"/>
    </row>
    <row r="2410" spans="2:3" x14ac:dyDescent="0.25">
      <c r="B2410"/>
      <c r="C2410"/>
    </row>
    <row r="2411" spans="2:3" x14ac:dyDescent="0.25">
      <c r="B2411"/>
      <c r="C2411"/>
    </row>
    <row r="2412" spans="2:3" x14ac:dyDescent="0.25">
      <c r="B2412"/>
      <c r="C2412"/>
    </row>
    <row r="2413" spans="2:3" x14ac:dyDescent="0.25">
      <c r="B2413"/>
      <c r="C2413"/>
    </row>
    <row r="2414" spans="2:3" x14ac:dyDescent="0.25">
      <c r="B2414"/>
      <c r="C2414"/>
    </row>
    <row r="2415" spans="2:3" x14ac:dyDescent="0.25">
      <c r="B2415"/>
      <c r="C2415"/>
    </row>
    <row r="2416" spans="2:3" x14ac:dyDescent="0.25">
      <c r="B2416"/>
      <c r="C2416"/>
    </row>
    <row r="2417" spans="2:3" x14ac:dyDescent="0.25">
      <c r="B2417"/>
      <c r="C2417"/>
    </row>
    <row r="2418" spans="2:3" x14ac:dyDescent="0.25">
      <c r="B2418"/>
      <c r="C2418"/>
    </row>
    <row r="2419" spans="2:3" x14ac:dyDescent="0.25">
      <c r="B2419"/>
      <c r="C2419"/>
    </row>
    <row r="2420" spans="2:3" x14ac:dyDescent="0.25">
      <c r="B2420"/>
      <c r="C2420"/>
    </row>
    <row r="2421" spans="2:3" x14ac:dyDescent="0.25">
      <c r="B2421"/>
      <c r="C2421"/>
    </row>
    <row r="2422" spans="2:3" x14ac:dyDescent="0.25">
      <c r="B2422"/>
      <c r="C2422"/>
    </row>
    <row r="2423" spans="2:3" x14ac:dyDescent="0.25">
      <c r="B2423"/>
      <c r="C2423"/>
    </row>
    <row r="2424" spans="2:3" x14ac:dyDescent="0.25">
      <c r="B2424"/>
      <c r="C2424"/>
    </row>
    <row r="2425" spans="2:3" x14ac:dyDescent="0.25">
      <c r="B2425"/>
      <c r="C2425"/>
    </row>
    <row r="2426" spans="2:3" x14ac:dyDescent="0.25">
      <c r="B2426"/>
      <c r="C2426"/>
    </row>
    <row r="2427" spans="2:3" x14ac:dyDescent="0.25">
      <c r="B2427"/>
      <c r="C2427"/>
    </row>
    <row r="2428" spans="2:3" x14ac:dyDescent="0.25">
      <c r="B2428"/>
      <c r="C2428"/>
    </row>
    <row r="2429" spans="2:3" x14ac:dyDescent="0.25">
      <c r="B2429"/>
      <c r="C2429"/>
    </row>
    <row r="2430" spans="2:3" x14ac:dyDescent="0.25">
      <c r="B2430"/>
      <c r="C2430"/>
    </row>
    <row r="2431" spans="2:3" x14ac:dyDescent="0.25">
      <c r="B2431"/>
      <c r="C2431"/>
    </row>
    <row r="2432" spans="2:3" x14ac:dyDescent="0.25">
      <c r="B2432"/>
      <c r="C2432"/>
    </row>
    <row r="2433" spans="2:3" x14ac:dyDescent="0.25">
      <c r="B2433"/>
      <c r="C2433"/>
    </row>
    <row r="2434" spans="2:3" x14ac:dyDescent="0.25">
      <c r="B2434"/>
      <c r="C2434"/>
    </row>
    <row r="2435" spans="2:3" x14ac:dyDescent="0.25">
      <c r="B2435"/>
      <c r="C2435"/>
    </row>
    <row r="2436" spans="2:3" x14ac:dyDescent="0.25">
      <c r="B2436"/>
      <c r="C2436"/>
    </row>
    <row r="2437" spans="2:3" x14ac:dyDescent="0.25">
      <c r="B2437"/>
      <c r="C2437"/>
    </row>
    <row r="2438" spans="2:3" x14ac:dyDescent="0.25">
      <c r="B2438"/>
      <c r="C2438"/>
    </row>
    <row r="2439" spans="2:3" x14ac:dyDescent="0.25">
      <c r="B2439"/>
      <c r="C2439"/>
    </row>
    <row r="2440" spans="2:3" x14ac:dyDescent="0.25">
      <c r="B2440"/>
      <c r="C2440"/>
    </row>
    <row r="2441" spans="2:3" x14ac:dyDescent="0.25">
      <c r="B2441"/>
      <c r="C2441"/>
    </row>
    <row r="2442" spans="2:3" x14ac:dyDescent="0.25">
      <c r="B2442"/>
      <c r="C2442"/>
    </row>
    <row r="2443" spans="2:3" x14ac:dyDescent="0.25">
      <c r="B2443"/>
      <c r="C2443"/>
    </row>
    <row r="2444" spans="2:3" x14ac:dyDescent="0.25">
      <c r="B2444"/>
      <c r="C2444"/>
    </row>
    <row r="2445" spans="2:3" x14ac:dyDescent="0.25">
      <c r="B2445"/>
      <c r="C2445"/>
    </row>
    <row r="2446" spans="2:3" x14ac:dyDescent="0.25">
      <c r="B2446"/>
      <c r="C2446"/>
    </row>
    <row r="2447" spans="2:3" x14ac:dyDescent="0.25">
      <c r="B2447"/>
      <c r="C2447"/>
    </row>
    <row r="2448" spans="2:3" x14ac:dyDescent="0.25">
      <c r="B2448"/>
      <c r="C2448"/>
    </row>
    <row r="2449" spans="2:3" x14ac:dyDescent="0.25">
      <c r="B2449"/>
      <c r="C2449"/>
    </row>
    <row r="2450" spans="2:3" x14ac:dyDescent="0.25">
      <c r="B2450"/>
      <c r="C2450"/>
    </row>
    <row r="2451" spans="2:3" x14ac:dyDescent="0.25">
      <c r="B2451"/>
      <c r="C2451"/>
    </row>
    <row r="2452" spans="2:3" x14ac:dyDescent="0.25">
      <c r="B2452"/>
      <c r="C2452"/>
    </row>
    <row r="2453" spans="2:3" x14ac:dyDescent="0.25">
      <c r="B2453"/>
      <c r="C2453"/>
    </row>
    <row r="2454" spans="2:3" x14ac:dyDescent="0.25">
      <c r="B2454"/>
      <c r="C2454"/>
    </row>
    <row r="2455" spans="2:3" x14ac:dyDescent="0.25">
      <c r="B2455"/>
      <c r="C2455"/>
    </row>
    <row r="2456" spans="2:3" x14ac:dyDescent="0.25">
      <c r="B2456"/>
      <c r="C2456"/>
    </row>
    <row r="2457" spans="2:3" x14ac:dyDescent="0.25">
      <c r="B2457"/>
      <c r="C2457"/>
    </row>
    <row r="2458" spans="2:3" x14ac:dyDescent="0.25">
      <c r="B2458"/>
      <c r="C2458"/>
    </row>
    <row r="2459" spans="2:3" x14ac:dyDescent="0.25">
      <c r="B2459"/>
      <c r="C2459"/>
    </row>
    <row r="2460" spans="2:3" x14ac:dyDescent="0.25">
      <c r="B2460"/>
      <c r="C2460"/>
    </row>
    <row r="2461" spans="2:3" x14ac:dyDescent="0.25">
      <c r="B2461"/>
      <c r="C2461"/>
    </row>
    <row r="2462" spans="2:3" x14ac:dyDescent="0.25">
      <c r="B2462"/>
      <c r="C2462"/>
    </row>
    <row r="2463" spans="2:3" x14ac:dyDescent="0.25">
      <c r="B2463"/>
      <c r="C2463"/>
    </row>
    <row r="2464" spans="2:3" x14ac:dyDescent="0.25">
      <c r="B2464"/>
      <c r="C2464"/>
    </row>
    <row r="2465" spans="2:3" x14ac:dyDescent="0.25">
      <c r="B2465"/>
      <c r="C2465"/>
    </row>
    <row r="2466" spans="2:3" x14ac:dyDescent="0.25">
      <c r="B2466"/>
      <c r="C2466"/>
    </row>
    <row r="2467" spans="2:3" x14ac:dyDescent="0.25">
      <c r="B2467"/>
      <c r="C2467"/>
    </row>
    <row r="2468" spans="2:3" x14ac:dyDescent="0.25">
      <c r="B2468"/>
      <c r="C2468"/>
    </row>
    <row r="2469" spans="2:3" x14ac:dyDescent="0.25">
      <c r="B2469"/>
      <c r="C2469"/>
    </row>
    <row r="2470" spans="2:3" x14ac:dyDescent="0.25">
      <c r="B2470"/>
      <c r="C2470"/>
    </row>
    <row r="2471" spans="2:3" x14ac:dyDescent="0.25">
      <c r="B2471"/>
      <c r="C2471"/>
    </row>
    <row r="2472" spans="2:3" x14ac:dyDescent="0.25">
      <c r="B2472"/>
      <c r="C2472"/>
    </row>
    <row r="2473" spans="2:3" x14ac:dyDescent="0.25">
      <c r="B2473"/>
      <c r="C2473"/>
    </row>
    <row r="2474" spans="2:3" x14ac:dyDescent="0.25">
      <c r="B2474"/>
      <c r="C2474"/>
    </row>
    <row r="2475" spans="2:3" x14ac:dyDescent="0.25">
      <c r="B2475"/>
      <c r="C2475"/>
    </row>
    <row r="2476" spans="2:3" x14ac:dyDescent="0.25">
      <c r="B2476"/>
      <c r="C2476"/>
    </row>
    <row r="2477" spans="2:3" x14ac:dyDescent="0.25">
      <c r="B2477"/>
      <c r="C2477"/>
    </row>
    <row r="2478" spans="2:3" x14ac:dyDescent="0.25">
      <c r="B2478"/>
      <c r="C2478"/>
    </row>
    <row r="2479" spans="2:3" x14ac:dyDescent="0.25">
      <c r="B2479"/>
      <c r="C2479"/>
    </row>
    <row r="2480" spans="2:3" x14ac:dyDescent="0.25">
      <c r="B2480"/>
      <c r="C2480"/>
    </row>
    <row r="2481" spans="2:3" x14ac:dyDescent="0.25">
      <c r="B2481"/>
      <c r="C2481"/>
    </row>
    <row r="2482" spans="2:3" x14ac:dyDescent="0.25">
      <c r="B2482"/>
      <c r="C2482"/>
    </row>
    <row r="2483" spans="2:3" x14ac:dyDescent="0.25">
      <c r="B2483"/>
      <c r="C2483"/>
    </row>
    <row r="2484" spans="2:3" x14ac:dyDescent="0.25">
      <c r="B2484"/>
      <c r="C2484"/>
    </row>
    <row r="2485" spans="2:3" x14ac:dyDescent="0.25">
      <c r="B2485"/>
      <c r="C2485"/>
    </row>
    <row r="2486" spans="2:3" x14ac:dyDescent="0.25">
      <c r="B2486"/>
      <c r="C2486"/>
    </row>
    <row r="2487" spans="2:3" x14ac:dyDescent="0.25">
      <c r="B2487"/>
      <c r="C2487"/>
    </row>
    <row r="2488" spans="2:3" x14ac:dyDescent="0.25">
      <c r="B2488"/>
      <c r="C2488"/>
    </row>
    <row r="2489" spans="2:3" x14ac:dyDescent="0.25">
      <c r="B2489"/>
      <c r="C2489"/>
    </row>
    <row r="2490" spans="2:3" x14ac:dyDescent="0.25">
      <c r="B2490"/>
      <c r="C2490"/>
    </row>
    <row r="2491" spans="2:3" x14ac:dyDescent="0.25">
      <c r="B2491"/>
      <c r="C2491"/>
    </row>
    <row r="2492" spans="2:3" x14ac:dyDescent="0.25">
      <c r="B2492"/>
      <c r="C2492"/>
    </row>
    <row r="2493" spans="2:3" x14ac:dyDescent="0.25">
      <c r="B2493"/>
      <c r="C2493"/>
    </row>
    <row r="2494" spans="2:3" x14ac:dyDescent="0.25">
      <c r="B2494"/>
      <c r="C2494"/>
    </row>
    <row r="2495" spans="2:3" x14ac:dyDescent="0.25">
      <c r="B2495"/>
      <c r="C2495"/>
    </row>
    <row r="2496" spans="2:3" x14ac:dyDescent="0.25">
      <c r="B2496"/>
      <c r="C2496"/>
    </row>
    <row r="2497" spans="2:3" x14ac:dyDescent="0.25">
      <c r="B2497"/>
      <c r="C2497"/>
    </row>
    <row r="2498" spans="2:3" x14ac:dyDescent="0.25">
      <c r="B2498"/>
      <c r="C2498"/>
    </row>
    <row r="2499" spans="2:3" x14ac:dyDescent="0.25">
      <c r="B2499"/>
      <c r="C2499"/>
    </row>
    <row r="2500" spans="2:3" x14ac:dyDescent="0.25">
      <c r="B2500"/>
      <c r="C2500"/>
    </row>
    <row r="2501" spans="2:3" x14ac:dyDescent="0.25">
      <c r="B2501"/>
      <c r="C2501"/>
    </row>
    <row r="2502" spans="2:3" x14ac:dyDescent="0.25">
      <c r="B2502"/>
      <c r="C2502"/>
    </row>
    <row r="2503" spans="2:3" x14ac:dyDescent="0.25">
      <c r="B2503"/>
      <c r="C2503"/>
    </row>
    <row r="2504" spans="2:3" x14ac:dyDescent="0.25">
      <c r="B2504"/>
      <c r="C2504"/>
    </row>
    <row r="2505" spans="2:3" x14ac:dyDescent="0.25">
      <c r="B2505"/>
      <c r="C2505"/>
    </row>
    <row r="2506" spans="2:3" x14ac:dyDescent="0.25">
      <c r="B2506"/>
      <c r="C2506"/>
    </row>
    <row r="2507" spans="2:3" x14ac:dyDescent="0.25">
      <c r="B2507"/>
      <c r="C2507"/>
    </row>
    <row r="2508" spans="2:3" x14ac:dyDescent="0.25">
      <c r="B2508"/>
      <c r="C2508"/>
    </row>
    <row r="2509" spans="2:3" x14ac:dyDescent="0.25">
      <c r="B2509"/>
      <c r="C2509"/>
    </row>
    <row r="2510" spans="2:3" x14ac:dyDescent="0.25">
      <c r="B2510"/>
      <c r="C2510"/>
    </row>
    <row r="2511" spans="2:3" x14ac:dyDescent="0.25">
      <c r="B2511"/>
      <c r="C2511"/>
    </row>
    <row r="2512" spans="2:3" x14ac:dyDescent="0.25">
      <c r="B2512"/>
      <c r="C2512"/>
    </row>
    <row r="2513" spans="2:3" x14ac:dyDescent="0.25">
      <c r="B2513"/>
      <c r="C2513"/>
    </row>
    <row r="2514" spans="2:3" x14ac:dyDescent="0.25">
      <c r="B2514"/>
      <c r="C2514"/>
    </row>
    <row r="2515" spans="2:3" x14ac:dyDescent="0.25">
      <c r="B2515"/>
      <c r="C2515"/>
    </row>
    <row r="2516" spans="2:3" x14ac:dyDescent="0.25">
      <c r="B2516"/>
      <c r="C2516"/>
    </row>
    <row r="2517" spans="2:3" x14ac:dyDescent="0.25">
      <c r="B2517"/>
      <c r="C2517"/>
    </row>
    <row r="2518" spans="2:3" x14ac:dyDescent="0.25">
      <c r="B2518"/>
      <c r="C2518"/>
    </row>
    <row r="2519" spans="2:3" x14ac:dyDescent="0.25">
      <c r="B2519"/>
      <c r="C2519"/>
    </row>
    <row r="2520" spans="2:3" x14ac:dyDescent="0.25">
      <c r="B2520"/>
      <c r="C2520"/>
    </row>
    <row r="2521" spans="2:3" x14ac:dyDescent="0.25">
      <c r="B2521"/>
      <c r="C2521"/>
    </row>
    <row r="2522" spans="2:3" x14ac:dyDescent="0.25">
      <c r="B2522"/>
      <c r="C2522"/>
    </row>
    <row r="2523" spans="2:3" x14ac:dyDescent="0.25">
      <c r="B2523"/>
      <c r="C2523"/>
    </row>
    <row r="2524" spans="2:3" x14ac:dyDescent="0.25">
      <c r="B2524"/>
      <c r="C2524"/>
    </row>
    <row r="2525" spans="2:3" x14ac:dyDescent="0.25">
      <c r="B2525"/>
      <c r="C2525"/>
    </row>
    <row r="2526" spans="2:3" x14ac:dyDescent="0.25">
      <c r="B2526"/>
      <c r="C2526"/>
    </row>
    <row r="2527" spans="2:3" x14ac:dyDescent="0.25">
      <c r="B2527"/>
      <c r="C2527"/>
    </row>
    <row r="2528" spans="2:3" x14ac:dyDescent="0.25">
      <c r="B2528"/>
      <c r="C2528"/>
    </row>
    <row r="2529" spans="2:3" x14ac:dyDescent="0.25">
      <c r="B2529"/>
      <c r="C2529"/>
    </row>
    <row r="2530" spans="2:3" x14ac:dyDescent="0.25">
      <c r="B2530"/>
      <c r="C2530"/>
    </row>
    <row r="2531" spans="2:3" x14ac:dyDescent="0.25">
      <c r="B2531"/>
      <c r="C2531"/>
    </row>
    <row r="2532" spans="2:3" x14ac:dyDescent="0.25">
      <c r="B2532"/>
      <c r="C2532"/>
    </row>
    <row r="2533" spans="2:3" x14ac:dyDescent="0.25">
      <c r="B2533"/>
      <c r="C2533"/>
    </row>
    <row r="2534" spans="2:3" x14ac:dyDescent="0.25">
      <c r="B2534"/>
      <c r="C2534"/>
    </row>
    <row r="2535" spans="2:3" x14ac:dyDescent="0.25">
      <c r="B2535"/>
      <c r="C2535"/>
    </row>
    <row r="2536" spans="2:3" x14ac:dyDescent="0.25">
      <c r="B2536"/>
      <c r="C2536"/>
    </row>
    <row r="2537" spans="2:3" x14ac:dyDescent="0.25">
      <c r="B2537"/>
      <c r="C2537"/>
    </row>
    <row r="2538" spans="2:3" x14ac:dyDescent="0.25">
      <c r="B2538"/>
      <c r="C2538"/>
    </row>
    <row r="2539" spans="2:3" x14ac:dyDescent="0.25">
      <c r="B2539"/>
      <c r="C2539"/>
    </row>
    <row r="2540" spans="2:3" x14ac:dyDescent="0.25">
      <c r="B2540"/>
      <c r="C2540"/>
    </row>
    <row r="2541" spans="2:3" x14ac:dyDescent="0.25">
      <c r="B2541"/>
      <c r="C2541"/>
    </row>
    <row r="2542" spans="2:3" x14ac:dyDescent="0.25">
      <c r="B2542"/>
      <c r="C2542"/>
    </row>
    <row r="2543" spans="2:3" x14ac:dyDescent="0.25">
      <c r="B2543"/>
      <c r="C2543"/>
    </row>
    <row r="2544" spans="2:3" x14ac:dyDescent="0.25">
      <c r="B2544"/>
      <c r="C2544"/>
    </row>
    <row r="2545" spans="2:3" x14ac:dyDescent="0.25">
      <c r="B2545"/>
      <c r="C2545"/>
    </row>
    <row r="2546" spans="2:3" x14ac:dyDescent="0.25">
      <c r="B2546"/>
      <c r="C2546"/>
    </row>
    <row r="2547" spans="2:3" x14ac:dyDescent="0.25">
      <c r="B2547"/>
      <c r="C2547"/>
    </row>
    <row r="2548" spans="2:3" x14ac:dyDescent="0.25">
      <c r="B2548"/>
      <c r="C2548"/>
    </row>
    <row r="2549" spans="2:3" x14ac:dyDescent="0.25">
      <c r="B2549"/>
      <c r="C2549"/>
    </row>
    <row r="2550" spans="2:3" x14ac:dyDescent="0.25">
      <c r="B2550"/>
      <c r="C2550"/>
    </row>
    <row r="2551" spans="2:3" x14ac:dyDescent="0.25">
      <c r="B2551"/>
      <c r="C2551"/>
    </row>
    <row r="2552" spans="2:3" x14ac:dyDescent="0.25">
      <c r="B2552"/>
      <c r="C2552"/>
    </row>
    <row r="2553" spans="2:3" x14ac:dyDescent="0.25">
      <c r="B2553"/>
      <c r="C2553"/>
    </row>
    <row r="2554" spans="2:3" x14ac:dyDescent="0.25">
      <c r="B2554"/>
      <c r="C2554"/>
    </row>
    <row r="2555" spans="2:3" x14ac:dyDescent="0.25">
      <c r="B2555"/>
      <c r="C2555"/>
    </row>
    <row r="2556" spans="2:3" x14ac:dyDescent="0.25">
      <c r="B2556"/>
      <c r="C2556"/>
    </row>
    <row r="2557" spans="2:3" x14ac:dyDescent="0.25">
      <c r="B2557"/>
      <c r="C2557"/>
    </row>
    <row r="2558" spans="2:3" x14ac:dyDescent="0.25">
      <c r="B2558"/>
      <c r="C2558"/>
    </row>
    <row r="2559" spans="2:3" x14ac:dyDescent="0.25">
      <c r="B2559"/>
      <c r="C2559"/>
    </row>
    <row r="2560" spans="2:3" x14ac:dyDescent="0.25">
      <c r="B2560"/>
      <c r="C2560"/>
    </row>
    <row r="2561" spans="2:3" x14ac:dyDescent="0.25">
      <c r="B2561"/>
      <c r="C2561"/>
    </row>
    <row r="2562" spans="2:3" x14ac:dyDescent="0.25">
      <c r="B2562"/>
      <c r="C2562"/>
    </row>
    <row r="2563" spans="2:3" x14ac:dyDescent="0.25">
      <c r="B2563"/>
      <c r="C2563"/>
    </row>
    <row r="2564" spans="2:3" x14ac:dyDescent="0.25">
      <c r="B2564"/>
      <c r="C2564"/>
    </row>
    <row r="2565" spans="2:3" x14ac:dyDescent="0.25">
      <c r="B2565"/>
      <c r="C2565"/>
    </row>
    <row r="2566" spans="2:3" x14ac:dyDescent="0.25">
      <c r="B2566"/>
      <c r="C2566"/>
    </row>
    <row r="2567" spans="2:3" x14ac:dyDescent="0.25">
      <c r="B2567"/>
      <c r="C2567"/>
    </row>
    <row r="2568" spans="2:3" x14ac:dyDescent="0.25">
      <c r="B2568"/>
      <c r="C2568"/>
    </row>
    <row r="2569" spans="2:3" x14ac:dyDescent="0.25">
      <c r="B2569"/>
      <c r="C2569"/>
    </row>
    <row r="2570" spans="2:3" x14ac:dyDescent="0.25">
      <c r="B2570"/>
      <c r="C2570"/>
    </row>
    <row r="2571" spans="2:3" x14ac:dyDescent="0.25">
      <c r="B2571"/>
      <c r="C2571"/>
    </row>
    <row r="2572" spans="2:3" x14ac:dyDescent="0.25">
      <c r="B2572"/>
      <c r="C2572"/>
    </row>
    <row r="2573" spans="2:3" x14ac:dyDescent="0.25">
      <c r="B2573"/>
      <c r="C2573"/>
    </row>
    <row r="2574" spans="2:3" x14ac:dyDescent="0.25">
      <c r="B2574"/>
      <c r="C2574"/>
    </row>
    <row r="2575" spans="2:3" x14ac:dyDescent="0.25">
      <c r="B2575"/>
      <c r="C2575"/>
    </row>
    <row r="2576" spans="2:3" x14ac:dyDescent="0.25">
      <c r="B2576"/>
      <c r="C2576"/>
    </row>
    <row r="2577" spans="2:3" x14ac:dyDescent="0.25">
      <c r="B2577"/>
      <c r="C2577"/>
    </row>
    <row r="2578" spans="2:3" x14ac:dyDescent="0.25">
      <c r="B2578"/>
      <c r="C2578"/>
    </row>
    <row r="2579" spans="2:3" x14ac:dyDescent="0.25">
      <c r="B2579"/>
      <c r="C2579"/>
    </row>
    <row r="2580" spans="2:3" x14ac:dyDescent="0.25">
      <c r="B2580"/>
      <c r="C2580"/>
    </row>
    <row r="2581" spans="2:3" x14ac:dyDescent="0.25">
      <c r="B2581"/>
      <c r="C2581"/>
    </row>
    <row r="2582" spans="2:3" x14ac:dyDescent="0.25">
      <c r="B2582"/>
      <c r="C2582"/>
    </row>
    <row r="2583" spans="2:3" x14ac:dyDescent="0.25">
      <c r="B2583"/>
      <c r="C2583"/>
    </row>
    <row r="2584" spans="2:3" x14ac:dyDescent="0.25">
      <c r="B2584"/>
      <c r="C2584"/>
    </row>
    <row r="2585" spans="2:3" x14ac:dyDescent="0.25">
      <c r="B2585"/>
      <c r="C2585"/>
    </row>
    <row r="2586" spans="2:3" x14ac:dyDescent="0.25">
      <c r="B2586"/>
      <c r="C2586"/>
    </row>
    <row r="2587" spans="2:3" x14ac:dyDescent="0.25">
      <c r="B2587"/>
      <c r="C2587"/>
    </row>
    <row r="2588" spans="2:3" x14ac:dyDescent="0.25">
      <c r="B2588"/>
      <c r="C2588"/>
    </row>
    <row r="2589" spans="2:3" x14ac:dyDescent="0.25">
      <c r="B2589"/>
      <c r="C2589"/>
    </row>
    <row r="2590" spans="2:3" x14ac:dyDescent="0.25">
      <c r="B2590"/>
      <c r="C2590"/>
    </row>
    <row r="2591" spans="2:3" x14ac:dyDescent="0.25">
      <c r="B2591"/>
      <c r="C2591"/>
    </row>
    <row r="2592" spans="2:3" x14ac:dyDescent="0.25">
      <c r="B2592"/>
      <c r="C2592"/>
    </row>
    <row r="2593" spans="2:3" x14ac:dyDescent="0.25">
      <c r="B2593"/>
      <c r="C2593"/>
    </row>
    <row r="2594" spans="2:3" x14ac:dyDescent="0.25">
      <c r="B2594"/>
      <c r="C2594"/>
    </row>
    <row r="2595" spans="2:3" x14ac:dyDescent="0.25">
      <c r="B2595"/>
      <c r="C2595"/>
    </row>
    <row r="2596" spans="2:3" x14ac:dyDescent="0.25">
      <c r="B2596"/>
      <c r="C2596"/>
    </row>
    <row r="2597" spans="2:3" x14ac:dyDescent="0.25">
      <c r="B2597"/>
      <c r="C2597"/>
    </row>
    <row r="2598" spans="2:3" x14ac:dyDescent="0.25">
      <c r="B2598"/>
      <c r="C2598"/>
    </row>
    <row r="2599" spans="2:3" x14ac:dyDescent="0.25">
      <c r="B2599"/>
      <c r="C2599"/>
    </row>
    <row r="2600" spans="2:3" x14ac:dyDescent="0.25">
      <c r="B2600"/>
      <c r="C2600"/>
    </row>
    <row r="2601" spans="2:3" x14ac:dyDescent="0.25">
      <c r="B2601"/>
      <c r="C2601"/>
    </row>
    <row r="2602" spans="2:3" x14ac:dyDescent="0.25">
      <c r="B2602"/>
      <c r="C2602"/>
    </row>
    <row r="2603" spans="2:3" x14ac:dyDescent="0.25">
      <c r="B2603"/>
      <c r="C2603"/>
    </row>
    <row r="2604" spans="2:3" x14ac:dyDescent="0.25">
      <c r="B2604"/>
      <c r="C2604"/>
    </row>
    <row r="2605" spans="2:3" x14ac:dyDescent="0.25">
      <c r="B2605"/>
      <c r="C2605"/>
    </row>
    <row r="2606" spans="2:3" x14ac:dyDescent="0.25">
      <c r="B2606"/>
      <c r="C2606"/>
    </row>
    <row r="2607" spans="2:3" x14ac:dyDescent="0.25">
      <c r="B2607"/>
      <c r="C2607"/>
    </row>
    <row r="2608" spans="2:3" x14ac:dyDescent="0.25">
      <c r="B2608"/>
      <c r="C2608"/>
    </row>
    <row r="2609" spans="2:3" x14ac:dyDescent="0.25">
      <c r="B2609"/>
      <c r="C2609"/>
    </row>
    <row r="2610" spans="2:3" x14ac:dyDescent="0.25">
      <c r="B2610"/>
      <c r="C2610"/>
    </row>
    <row r="2611" spans="2:3" x14ac:dyDescent="0.25">
      <c r="B2611"/>
      <c r="C2611"/>
    </row>
    <row r="2612" spans="2:3" x14ac:dyDescent="0.25">
      <c r="B2612"/>
      <c r="C2612"/>
    </row>
    <row r="2613" spans="2:3" x14ac:dyDescent="0.25">
      <c r="B2613"/>
      <c r="C2613"/>
    </row>
    <row r="2614" spans="2:3" x14ac:dyDescent="0.25">
      <c r="B2614"/>
      <c r="C2614"/>
    </row>
    <row r="2615" spans="2:3" x14ac:dyDescent="0.25">
      <c r="B2615"/>
      <c r="C2615"/>
    </row>
    <row r="2616" spans="2:3" x14ac:dyDescent="0.25">
      <c r="B2616"/>
      <c r="C2616"/>
    </row>
    <row r="2617" spans="2:3" x14ac:dyDescent="0.25">
      <c r="B2617"/>
      <c r="C2617"/>
    </row>
    <row r="2618" spans="2:3" x14ac:dyDescent="0.25">
      <c r="B2618"/>
      <c r="C2618"/>
    </row>
    <row r="2619" spans="2:3" x14ac:dyDescent="0.25">
      <c r="B2619"/>
      <c r="C2619"/>
    </row>
    <row r="2620" spans="2:3" x14ac:dyDescent="0.25">
      <c r="B2620"/>
      <c r="C2620"/>
    </row>
    <row r="2621" spans="2:3" x14ac:dyDescent="0.25">
      <c r="B2621"/>
      <c r="C2621"/>
    </row>
    <row r="2622" spans="2:3" x14ac:dyDescent="0.25">
      <c r="B2622"/>
      <c r="C2622"/>
    </row>
    <row r="2623" spans="2:3" x14ac:dyDescent="0.25">
      <c r="B2623"/>
      <c r="C2623"/>
    </row>
    <row r="2624" spans="2:3" x14ac:dyDescent="0.25">
      <c r="B2624"/>
      <c r="C2624"/>
    </row>
    <row r="2625" spans="2:3" x14ac:dyDescent="0.25">
      <c r="B2625"/>
      <c r="C2625"/>
    </row>
    <row r="2626" spans="2:3" x14ac:dyDescent="0.25">
      <c r="B2626"/>
      <c r="C2626"/>
    </row>
    <row r="2627" spans="2:3" x14ac:dyDescent="0.25">
      <c r="B2627"/>
      <c r="C2627"/>
    </row>
    <row r="2628" spans="2:3" x14ac:dyDescent="0.25">
      <c r="B2628"/>
      <c r="C2628"/>
    </row>
    <row r="2629" spans="2:3" x14ac:dyDescent="0.25">
      <c r="B2629"/>
      <c r="C2629"/>
    </row>
    <row r="2630" spans="2:3" x14ac:dyDescent="0.25">
      <c r="B2630"/>
      <c r="C2630"/>
    </row>
    <row r="2631" spans="2:3" x14ac:dyDescent="0.25">
      <c r="B2631"/>
      <c r="C2631"/>
    </row>
    <row r="2632" spans="2:3" x14ac:dyDescent="0.25">
      <c r="B2632"/>
      <c r="C2632"/>
    </row>
    <row r="2633" spans="2:3" x14ac:dyDescent="0.25">
      <c r="B2633"/>
      <c r="C2633"/>
    </row>
    <row r="2634" spans="2:3" x14ac:dyDescent="0.25">
      <c r="B2634"/>
      <c r="C2634"/>
    </row>
    <row r="2635" spans="2:3" x14ac:dyDescent="0.25">
      <c r="B2635"/>
      <c r="C2635"/>
    </row>
    <row r="2636" spans="2:3" x14ac:dyDescent="0.25">
      <c r="B2636"/>
      <c r="C2636"/>
    </row>
    <row r="2637" spans="2:3" x14ac:dyDescent="0.25">
      <c r="B2637"/>
      <c r="C2637"/>
    </row>
    <row r="2638" spans="2:3" x14ac:dyDescent="0.25">
      <c r="B2638"/>
      <c r="C2638"/>
    </row>
    <row r="2639" spans="2:3" x14ac:dyDescent="0.25">
      <c r="B2639"/>
      <c r="C2639"/>
    </row>
    <row r="2640" spans="2:3" x14ac:dyDescent="0.25">
      <c r="B2640"/>
      <c r="C2640"/>
    </row>
    <row r="2641" spans="2:3" x14ac:dyDescent="0.25">
      <c r="B2641"/>
      <c r="C2641"/>
    </row>
    <row r="2642" spans="2:3" x14ac:dyDescent="0.25">
      <c r="B2642"/>
      <c r="C2642"/>
    </row>
    <row r="2643" spans="2:3" x14ac:dyDescent="0.25">
      <c r="B2643"/>
      <c r="C2643"/>
    </row>
    <row r="2644" spans="2:3" x14ac:dyDescent="0.25">
      <c r="B2644"/>
      <c r="C2644"/>
    </row>
    <row r="2645" spans="2:3" x14ac:dyDescent="0.25">
      <c r="B2645"/>
      <c r="C2645"/>
    </row>
    <row r="2646" spans="2:3" x14ac:dyDescent="0.25">
      <c r="B2646"/>
      <c r="C2646"/>
    </row>
    <row r="2647" spans="2:3" x14ac:dyDescent="0.25">
      <c r="B2647"/>
      <c r="C2647"/>
    </row>
    <row r="2648" spans="2:3" x14ac:dyDescent="0.25">
      <c r="B2648"/>
      <c r="C2648"/>
    </row>
    <row r="2649" spans="2:3" x14ac:dyDescent="0.25">
      <c r="B2649"/>
      <c r="C2649"/>
    </row>
    <row r="2650" spans="2:3" x14ac:dyDescent="0.25">
      <c r="B2650"/>
      <c r="C2650"/>
    </row>
    <row r="2651" spans="2:3" x14ac:dyDescent="0.25">
      <c r="B2651"/>
      <c r="C2651"/>
    </row>
    <row r="2652" spans="2:3" x14ac:dyDescent="0.25">
      <c r="B2652"/>
      <c r="C2652"/>
    </row>
    <row r="2653" spans="2:3" x14ac:dyDescent="0.25">
      <c r="B2653"/>
      <c r="C2653"/>
    </row>
    <row r="2654" spans="2:3" x14ac:dyDescent="0.25">
      <c r="B2654"/>
      <c r="C2654"/>
    </row>
    <row r="2655" spans="2:3" x14ac:dyDescent="0.25">
      <c r="B2655"/>
      <c r="C2655"/>
    </row>
    <row r="2656" spans="2:3" x14ac:dyDescent="0.25">
      <c r="B2656"/>
      <c r="C2656"/>
    </row>
    <row r="2657" spans="2:3" x14ac:dyDescent="0.25">
      <c r="B2657"/>
      <c r="C2657"/>
    </row>
    <row r="2658" spans="2:3" x14ac:dyDescent="0.25">
      <c r="B2658"/>
      <c r="C2658"/>
    </row>
    <row r="2659" spans="2:3" x14ac:dyDescent="0.25">
      <c r="B2659"/>
      <c r="C2659"/>
    </row>
    <row r="2660" spans="2:3" x14ac:dyDescent="0.25">
      <c r="B2660"/>
      <c r="C2660"/>
    </row>
    <row r="2661" spans="2:3" x14ac:dyDescent="0.25">
      <c r="B2661"/>
      <c r="C2661"/>
    </row>
    <row r="2662" spans="2:3" x14ac:dyDescent="0.25">
      <c r="B2662"/>
      <c r="C2662"/>
    </row>
    <row r="2663" spans="2:3" x14ac:dyDescent="0.25">
      <c r="B2663"/>
      <c r="C2663"/>
    </row>
    <row r="2664" spans="2:3" x14ac:dyDescent="0.25">
      <c r="B2664"/>
      <c r="C2664"/>
    </row>
    <row r="2665" spans="2:3" x14ac:dyDescent="0.25">
      <c r="B2665"/>
      <c r="C2665"/>
    </row>
    <row r="2666" spans="2:3" x14ac:dyDescent="0.25">
      <c r="B2666"/>
      <c r="C2666"/>
    </row>
    <row r="2667" spans="2:3" x14ac:dyDescent="0.25">
      <c r="B2667"/>
      <c r="C2667"/>
    </row>
    <row r="2668" spans="2:3" x14ac:dyDescent="0.25">
      <c r="B2668"/>
      <c r="C2668"/>
    </row>
    <row r="2669" spans="2:3" x14ac:dyDescent="0.25">
      <c r="B2669"/>
      <c r="C2669"/>
    </row>
    <row r="2670" spans="2:3" x14ac:dyDescent="0.25">
      <c r="B2670"/>
      <c r="C2670"/>
    </row>
    <row r="2671" spans="2:3" x14ac:dyDescent="0.25">
      <c r="B2671"/>
      <c r="C2671"/>
    </row>
    <row r="2672" spans="2:3" x14ac:dyDescent="0.25">
      <c r="B2672"/>
      <c r="C2672"/>
    </row>
    <row r="2673" spans="2:3" x14ac:dyDescent="0.25">
      <c r="B2673"/>
      <c r="C2673"/>
    </row>
    <row r="2674" spans="2:3" x14ac:dyDescent="0.25">
      <c r="B2674"/>
      <c r="C2674"/>
    </row>
    <row r="2675" spans="2:3" x14ac:dyDescent="0.25">
      <c r="B2675"/>
      <c r="C2675"/>
    </row>
    <row r="2676" spans="2:3" x14ac:dyDescent="0.25">
      <c r="B2676"/>
      <c r="C2676"/>
    </row>
    <row r="2677" spans="2:3" x14ac:dyDescent="0.25">
      <c r="B2677"/>
      <c r="C2677"/>
    </row>
    <row r="2678" spans="2:3" x14ac:dyDescent="0.25">
      <c r="B2678"/>
      <c r="C2678"/>
    </row>
    <row r="2679" spans="2:3" x14ac:dyDescent="0.25">
      <c r="B2679"/>
      <c r="C2679"/>
    </row>
    <row r="2680" spans="2:3" x14ac:dyDescent="0.25">
      <c r="B2680"/>
      <c r="C2680"/>
    </row>
    <row r="2681" spans="2:3" x14ac:dyDescent="0.25">
      <c r="B2681"/>
      <c r="C2681"/>
    </row>
    <row r="2682" spans="2:3" x14ac:dyDescent="0.25">
      <c r="B2682"/>
      <c r="C2682"/>
    </row>
    <row r="2683" spans="2:3" x14ac:dyDescent="0.25">
      <c r="B2683"/>
      <c r="C2683"/>
    </row>
    <row r="2684" spans="2:3" x14ac:dyDescent="0.25">
      <c r="B2684"/>
      <c r="C2684"/>
    </row>
    <row r="2685" spans="2:3" x14ac:dyDescent="0.25">
      <c r="B2685"/>
      <c r="C2685"/>
    </row>
    <row r="2686" spans="2:3" x14ac:dyDescent="0.25">
      <c r="B2686"/>
      <c r="C2686"/>
    </row>
    <row r="2687" spans="2:3" x14ac:dyDescent="0.25">
      <c r="B2687"/>
      <c r="C2687"/>
    </row>
    <row r="2688" spans="2:3" x14ac:dyDescent="0.25">
      <c r="B2688"/>
      <c r="C2688"/>
    </row>
    <row r="2689" spans="2:3" x14ac:dyDescent="0.25">
      <c r="B2689"/>
      <c r="C2689"/>
    </row>
    <row r="2690" spans="2:3" x14ac:dyDescent="0.25">
      <c r="B2690"/>
      <c r="C2690"/>
    </row>
    <row r="2691" spans="2:3" x14ac:dyDescent="0.25">
      <c r="B2691"/>
      <c r="C2691"/>
    </row>
    <row r="2692" spans="2:3" x14ac:dyDescent="0.25">
      <c r="B2692"/>
      <c r="C2692"/>
    </row>
    <row r="2693" spans="2:3" x14ac:dyDescent="0.25">
      <c r="B2693"/>
      <c r="C2693"/>
    </row>
    <row r="2694" spans="2:3" x14ac:dyDescent="0.25">
      <c r="B2694"/>
      <c r="C2694"/>
    </row>
    <row r="2695" spans="2:3" x14ac:dyDescent="0.25">
      <c r="B2695"/>
      <c r="C2695"/>
    </row>
    <row r="2696" spans="2:3" x14ac:dyDescent="0.25">
      <c r="B2696"/>
      <c r="C2696"/>
    </row>
    <row r="2697" spans="2:3" x14ac:dyDescent="0.25">
      <c r="B2697"/>
      <c r="C2697"/>
    </row>
    <row r="2698" spans="2:3" x14ac:dyDescent="0.25">
      <c r="B2698"/>
      <c r="C2698"/>
    </row>
    <row r="2699" spans="2:3" x14ac:dyDescent="0.25">
      <c r="B2699"/>
      <c r="C2699"/>
    </row>
    <row r="2700" spans="2:3" x14ac:dyDescent="0.25">
      <c r="B2700"/>
      <c r="C2700"/>
    </row>
    <row r="2701" spans="2:3" x14ac:dyDescent="0.25">
      <c r="B2701"/>
      <c r="C2701"/>
    </row>
    <row r="2702" spans="2:3" x14ac:dyDescent="0.25">
      <c r="B2702"/>
      <c r="C2702"/>
    </row>
    <row r="2703" spans="2:3" x14ac:dyDescent="0.25">
      <c r="B2703"/>
      <c r="C2703"/>
    </row>
    <row r="2704" spans="2:3" x14ac:dyDescent="0.25">
      <c r="B2704"/>
      <c r="C2704"/>
    </row>
    <row r="2705" spans="2:3" x14ac:dyDescent="0.25">
      <c r="B2705"/>
      <c r="C2705"/>
    </row>
    <row r="2706" spans="2:3" x14ac:dyDescent="0.25">
      <c r="B2706"/>
      <c r="C2706"/>
    </row>
    <row r="2707" spans="2:3" x14ac:dyDescent="0.25">
      <c r="B2707"/>
      <c r="C2707"/>
    </row>
    <row r="2708" spans="2:3" x14ac:dyDescent="0.25">
      <c r="B2708"/>
      <c r="C2708"/>
    </row>
    <row r="2709" spans="2:3" x14ac:dyDescent="0.25">
      <c r="B2709"/>
      <c r="C2709"/>
    </row>
    <row r="2710" spans="2:3" x14ac:dyDescent="0.25">
      <c r="B2710"/>
      <c r="C2710"/>
    </row>
    <row r="2711" spans="2:3" x14ac:dyDescent="0.25">
      <c r="B2711"/>
      <c r="C2711"/>
    </row>
    <row r="2712" spans="2:3" x14ac:dyDescent="0.25">
      <c r="B2712"/>
      <c r="C2712"/>
    </row>
    <row r="2713" spans="2:3" x14ac:dyDescent="0.25">
      <c r="B2713"/>
      <c r="C2713"/>
    </row>
    <row r="2714" spans="2:3" x14ac:dyDescent="0.25">
      <c r="B2714"/>
      <c r="C2714"/>
    </row>
    <row r="2715" spans="2:3" x14ac:dyDescent="0.25">
      <c r="B2715"/>
      <c r="C2715"/>
    </row>
    <row r="2716" spans="2:3" x14ac:dyDescent="0.25">
      <c r="B2716"/>
      <c r="C2716"/>
    </row>
    <row r="2717" spans="2:3" x14ac:dyDescent="0.25">
      <c r="B2717"/>
      <c r="C2717"/>
    </row>
    <row r="2718" spans="2:3" x14ac:dyDescent="0.25">
      <c r="B2718"/>
      <c r="C2718"/>
    </row>
    <row r="2719" spans="2:3" x14ac:dyDescent="0.25">
      <c r="B2719"/>
      <c r="C2719"/>
    </row>
    <row r="2720" spans="2:3" x14ac:dyDescent="0.25">
      <c r="B2720"/>
      <c r="C2720"/>
    </row>
    <row r="2721" spans="2:3" x14ac:dyDescent="0.25">
      <c r="B2721"/>
      <c r="C2721"/>
    </row>
    <row r="2722" spans="2:3" x14ac:dyDescent="0.25">
      <c r="B2722"/>
      <c r="C2722"/>
    </row>
    <row r="2723" spans="2:3" x14ac:dyDescent="0.25">
      <c r="B2723"/>
      <c r="C2723"/>
    </row>
    <row r="2724" spans="2:3" x14ac:dyDescent="0.25">
      <c r="B2724"/>
      <c r="C2724"/>
    </row>
    <row r="2725" spans="2:3" x14ac:dyDescent="0.25">
      <c r="B2725"/>
      <c r="C2725"/>
    </row>
    <row r="2726" spans="2:3" x14ac:dyDescent="0.25">
      <c r="B2726"/>
      <c r="C2726"/>
    </row>
    <row r="2727" spans="2:3" x14ac:dyDescent="0.25">
      <c r="B2727"/>
      <c r="C2727"/>
    </row>
    <row r="2728" spans="2:3" x14ac:dyDescent="0.25">
      <c r="B2728"/>
      <c r="C2728"/>
    </row>
    <row r="2729" spans="2:3" x14ac:dyDescent="0.25">
      <c r="B2729"/>
      <c r="C2729"/>
    </row>
    <row r="2730" spans="2:3" x14ac:dyDescent="0.25">
      <c r="B2730"/>
      <c r="C2730"/>
    </row>
    <row r="2731" spans="2:3" x14ac:dyDescent="0.25">
      <c r="B2731"/>
      <c r="C2731"/>
    </row>
    <row r="2732" spans="2:3" x14ac:dyDescent="0.25">
      <c r="B2732"/>
      <c r="C2732"/>
    </row>
    <row r="2733" spans="2:3" x14ac:dyDescent="0.25">
      <c r="B2733"/>
      <c r="C2733"/>
    </row>
    <row r="2734" spans="2:3" x14ac:dyDescent="0.25">
      <c r="B2734"/>
      <c r="C2734"/>
    </row>
    <row r="2735" spans="2:3" x14ac:dyDescent="0.25">
      <c r="B2735"/>
      <c r="C2735"/>
    </row>
    <row r="2736" spans="2:3" x14ac:dyDescent="0.25">
      <c r="B2736"/>
      <c r="C2736"/>
    </row>
    <row r="2737" spans="2:3" x14ac:dyDescent="0.25">
      <c r="B2737"/>
      <c r="C2737"/>
    </row>
    <row r="2738" spans="2:3" x14ac:dyDescent="0.25">
      <c r="B2738"/>
      <c r="C2738"/>
    </row>
    <row r="2739" spans="2:3" x14ac:dyDescent="0.25">
      <c r="B2739"/>
      <c r="C2739"/>
    </row>
    <row r="2740" spans="2:3" x14ac:dyDescent="0.25">
      <c r="B2740"/>
      <c r="C2740"/>
    </row>
    <row r="2741" spans="2:3" x14ac:dyDescent="0.25">
      <c r="B2741"/>
      <c r="C2741"/>
    </row>
    <row r="2742" spans="2:3" x14ac:dyDescent="0.25">
      <c r="B2742"/>
      <c r="C2742"/>
    </row>
    <row r="2743" spans="2:3" x14ac:dyDescent="0.25">
      <c r="B2743"/>
      <c r="C2743"/>
    </row>
    <row r="2744" spans="2:3" x14ac:dyDescent="0.25">
      <c r="B2744"/>
      <c r="C2744"/>
    </row>
    <row r="2745" spans="2:3" x14ac:dyDescent="0.25">
      <c r="B2745"/>
      <c r="C2745"/>
    </row>
    <row r="2746" spans="2:3" x14ac:dyDescent="0.25">
      <c r="B2746"/>
      <c r="C2746"/>
    </row>
    <row r="2747" spans="2:3" x14ac:dyDescent="0.25">
      <c r="B2747"/>
      <c r="C2747"/>
    </row>
    <row r="2748" spans="2:3" x14ac:dyDescent="0.25">
      <c r="B2748"/>
      <c r="C2748"/>
    </row>
    <row r="2749" spans="2:3" x14ac:dyDescent="0.25">
      <c r="B2749"/>
      <c r="C2749"/>
    </row>
    <row r="2750" spans="2:3" x14ac:dyDescent="0.25">
      <c r="B2750"/>
      <c r="C2750"/>
    </row>
    <row r="2751" spans="2:3" x14ac:dyDescent="0.25">
      <c r="B2751"/>
      <c r="C2751"/>
    </row>
    <row r="2752" spans="2:3" x14ac:dyDescent="0.25">
      <c r="B2752"/>
      <c r="C2752"/>
    </row>
    <row r="2753" spans="2:3" x14ac:dyDescent="0.25">
      <c r="B2753"/>
      <c r="C2753"/>
    </row>
    <row r="2754" spans="2:3" x14ac:dyDescent="0.25">
      <c r="B2754"/>
      <c r="C2754"/>
    </row>
    <row r="2755" spans="2:3" x14ac:dyDescent="0.25">
      <c r="B2755"/>
      <c r="C2755"/>
    </row>
    <row r="2756" spans="2:3" x14ac:dyDescent="0.25">
      <c r="B2756"/>
      <c r="C2756"/>
    </row>
    <row r="2757" spans="2:3" x14ac:dyDescent="0.25">
      <c r="B2757"/>
      <c r="C2757"/>
    </row>
    <row r="2758" spans="2:3" x14ac:dyDescent="0.25">
      <c r="B2758"/>
      <c r="C2758"/>
    </row>
    <row r="2759" spans="2:3" x14ac:dyDescent="0.25">
      <c r="B2759"/>
      <c r="C2759"/>
    </row>
    <row r="2760" spans="2:3" x14ac:dyDescent="0.25">
      <c r="B2760"/>
      <c r="C2760"/>
    </row>
    <row r="2761" spans="2:3" x14ac:dyDescent="0.25">
      <c r="B2761"/>
      <c r="C2761"/>
    </row>
    <row r="2762" spans="2:3" x14ac:dyDescent="0.25">
      <c r="B2762"/>
      <c r="C2762"/>
    </row>
    <row r="2763" spans="2:3" x14ac:dyDescent="0.25">
      <c r="B2763"/>
      <c r="C2763"/>
    </row>
    <row r="2764" spans="2:3" x14ac:dyDescent="0.25">
      <c r="B2764"/>
      <c r="C2764"/>
    </row>
    <row r="2765" spans="2:3" x14ac:dyDescent="0.25">
      <c r="B2765"/>
      <c r="C2765"/>
    </row>
    <row r="2766" spans="2:3" x14ac:dyDescent="0.25">
      <c r="B2766"/>
      <c r="C2766"/>
    </row>
    <row r="2767" spans="2:3" x14ac:dyDescent="0.25">
      <c r="B2767"/>
      <c r="C2767"/>
    </row>
    <row r="2768" spans="2:3" x14ac:dyDescent="0.25">
      <c r="B2768"/>
      <c r="C2768"/>
    </row>
    <row r="2769" spans="2:3" x14ac:dyDescent="0.25">
      <c r="B2769"/>
      <c r="C2769"/>
    </row>
    <row r="2770" spans="2:3" x14ac:dyDescent="0.25">
      <c r="B2770"/>
      <c r="C2770"/>
    </row>
    <row r="2771" spans="2:3" x14ac:dyDescent="0.25">
      <c r="B2771"/>
      <c r="C2771"/>
    </row>
    <row r="2772" spans="2:3" x14ac:dyDescent="0.25">
      <c r="B2772"/>
      <c r="C2772"/>
    </row>
    <row r="2773" spans="2:3" x14ac:dyDescent="0.25">
      <c r="B2773"/>
      <c r="C2773"/>
    </row>
    <row r="2774" spans="2:3" x14ac:dyDescent="0.25">
      <c r="B2774"/>
      <c r="C2774"/>
    </row>
    <row r="2775" spans="2:3" x14ac:dyDescent="0.25">
      <c r="B2775"/>
      <c r="C2775"/>
    </row>
    <row r="2776" spans="2:3" x14ac:dyDescent="0.25">
      <c r="B2776"/>
      <c r="C2776"/>
    </row>
    <row r="2777" spans="2:3" x14ac:dyDescent="0.25">
      <c r="B2777"/>
      <c r="C2777"/>
    </row>
    <row r="2778" spans="2:3" x14ac:dyDescent="0.25">
      <c r="B2778"/>
      <c r="C2778"/>
    </row>
    <row r="2779" spans="2:3" x14ac:dyDescent="0.25">
      <c r="B2779"/>
      <c r="C2779"/>
    </row>
    <row r="2780" spans="2:3" x14ac:dyDescent="0.25">
      <c r="B2780"/>
      <c r="C2780"/>
    </row>
    <row r="2781" spans="2:3" x14ac:dyDescent="0.25">
      <c r="B2781"/>
      <c r="C2781"/>
    </row>
    <row r="2782" spans="2:3" x14ac:dyDescent="0.25">
      <c r="B2782"/>
      <c r="C2782"/>
    </row>
    <row r="2783" spans="2:3" x14ac:dyDescent="0.25">
      <c r="B2783"/>
      <c r="C2783"/>
    </row>
    <row r="2784" spans="2:3" x14ac:dyDescent="0.25">
      <c r="B2784"/>
      <c r="C2784"/>
    </row>
    <row r="2785" spans="2:3" x14ac:dyDescent="0.25">
      <c r="B2785"/>
      <c r="C2785"/>
    </row>
    <row r="2786" spans="2:3" x14ac:dyDescent="0.25">
      <c r="B2786"/>
      <c r="C2786"/>
    </row>
    <row r="2787" spans="2:3" x14ac:dyDescent="0.25">
      <c r="B2787"/>
      <c r="C2787"/>
    </row>
    <row r="2788" spans="2:3" x14ac:dyDescent="0.25">
      <c r="B2788"/>
      <c r="C2788"/>
    </row>
    <row r="2789" spans="2:3" x14ac:dyDescent="0.25">
      <c r="B2789"/>
      <c r="C2789"/>
    </row>
    <row r="2790" spans="2:3" x14ac:dyDescent="0.25">
      <c r="B2790"/>
      <c r="C2790"/>
    </row>
    <row r="2791" spans="2:3" x14ac:dyDescent="0.25">
      <c r="B2791"/>
      <c r="C2791"/>
    </row>
    <row r="2792" spans="2:3" x14ac:dyDescent="0.25">
      <c r="B2792"/>
      <c r="C2792"/>
    </row>
    <row r="2793" spans="2:3" x14ac:dyDescent="0.25">
      <c r="B2793"/>
      <c r="C2793"/>
    </row>
    <row r="2794" spans="2:3" x14ac:dyDescent="0.25">
      <c r="B2794"/>
      <c r="C2794"/>
    </row>
    <row r="2795" spans="2:3" x14ac:dyDescent="0.25">
      <c r="B2795"/>
      <c r="C2795"/>
    </row>
    <row r="2796" spans="2:3" x14ac:dyDescent="0.25">
      <c r="B2796"/>
      <c r="C2796"/>
    </row>
    <row r="2797" spans="2:3" x14ac:dyDescent="0.25">
      <c r="B2797"/>
      <c r="C2797"/>
    </row>
    <row r="2798" spans="2:3" x14ac:dyDescent="0.25">
      <c r="B2798"/>
      <c r="C2798"/>
    </row>
    <row r="2799" spans="2:3" x14ac:dyDescent="0.25">
      <c r="B2799"/>
      <c r="C2799"/>
    </row>
    <row r="2800" spans="2:3" x14ac:dyDescent="0.25">
      <c r="B2800"/>
      <c r="C2800"/>
    </row>
    <row r="2801" spans="2:3" x14ac:dyDescent="0.25">
      <c r="B2801"/>
      <c r="C2801"/>
    </row>
    <row r="2802" spans="2:3" x14ac:dyDescent="0.25">
      <c r="B2802"/>
      <c r="C2802"/>
    </row>
    <row r="2803" spans="2:3" x14ac:dyDescent="0.25">
      <c r="B2803"/>
      <c r="C2803"/>
    </row>
    <row r="2804" spans="2:3" x14ac:dyDescent="0.25">
      <c r="B2804"/>
      <c r="C2804"/>
    </row>
    <row r="2805" spans="2:3" x14ac:dyDescent="0.25">
      <c r="B2805"/>
      <c r="C2805"/>
    </row>
    <row r="2806" spans="2:3" x14ac:dyDescent="0.25">
      <c r="B2806"/>
      <c r="C2806"/>
    </row>
    <row r="2807" spans="2:3" x14ac:dyDescent="0.25">
      <c r="B2807"/>
      <c r="C2807"/>
    </row>
    <row r="2808" spans="2:3" x14ac:dyDescent="0.25">
      <c r="B2808"/>
      <c r="C2808"/>
    </row>
    <row r="2809" spans="2:3" x14ac:dyDescent="0.25">
      <c r="B2809"/>
      <c r="C2809"/>
    </row>
    <row r="2810" spans="2:3" x14ac:dyDescent="0.25">
      <c r="B2810"/>
      <c r="C2810"/>
    </row>
    <row r="2811" spans="2:3" x14ac:dyDescent="0.25">
      <c r="B2811"/>
      <c r="C2811"/>
    </row>
    <row r="2812" spans="2:3" x14ac:dyDescent="0.25">
      <c r="B2812"/>
      <c r="C2812"/>
    </row>
    <row r="2813" spans="2:3" x14ac:dyDescent="0.25">
      <c r="B2813"/>
      <c r="C2813"/>
    </row>
    <row r="2814" spans="2:3" x14ac:dyDescent="0.25">
      <c r="B2814"/>
      <c r="C2814"/>
    </row>
    <row r="2815" spans="2:3" x14ac:dyDescent="0.25">
      <c r="B2815"/>
      <c r="C2815"/>
    </row>
    <row r="2816" spans="2:3" x14ac:dyDescent="0.25">
      <c r="B2816"/>
      <c r="C2816"/>
    </row>
    <row r="2817" spans="2:3" x14ac:dyDescent="0.25">
      <c r="B2817"/>
      <c r="C2817"/>
    </row>
    <row r="2818" spans="2:3" x14ac:dyDescent="0.25">
      <c r="B2818"/>
      <c r="C2818"/>
    </row>
    <row r="2819" spans="2:3" x14ac:dyDescent="0.25">
      <c r="B2819"/>
      <c r="C2819"/>
    </row>
    <row r="2820" spans="2:3" x14ac:dyDescent="0.25">
      <c r="B2820"/>
      <c r="C2820"/>
    </row>
    <row r="2821" spans="2:3" x14ac:dyDescent="0.25">
      <c r="B2821"/>
      <c r="C2821"/>
    </row>
    <row r="2822" spans="2:3" x14ac:dyDescent="0.25">
      <c r="B2822"/>
      <c r="C2822"/>
    </row>
    <row r="2823" spans="2:3" x14ac:dyDescent="0.25">
      <c r="B2823"/>
      <c r="C2823"/>
    </row>
    <row r="2824" spans="2:3" x14ac:dyDescent="0.25">
      <c r="B2824"/>
      <c r="C2824"/>
    </row>
    <row r="2825" spans="2:3" x14ac:dyDescent="0.25">
      <c r="B2825"/>
      <c r="C2825"/>
    </row>
    <row r="2826" spans="2:3" x14ac:dyDescent="0.25">
      <c r="B2826"/>
      <c r="C2826"/>
    </row>
    <row r="2827" spans="2:3" x14ac:dyDescent="0.25">
      <c r="B2827"/>
      <c r="C2827"/>
    </row>
    <row r="2828" spans="2:3" x14ac:dyDescent="0.25">
      <c r="B2828"/>
      <c r="C2828"/>
    </row>
    <row r="2829" spans="2:3" x14ac:dyDescent="0.25">
      <c r="B2829"/>
      <c r="C2829"/>
    </row>
    <row r="2830" spans="2:3" x14ac:dyDescent="0.25">
      <c r="B2830"/>
      <c r="C2830"/>
    </row>
    <row r="2831" spans="2:3" x14ac:dyDescent="0.25">
      <c r="B2831"/>
      <c r="C2831"/>
    </row>
    <row r="2832" spans="2:3" x14ac:dyDescent="0.25">
      <c r="B2832"/>
      <c r="C2832"/>
    </row>
    <row r="2833" spans="2:3" x14ac:dyDescent="0.25">
      <c r="B2833"/>
      <c r="C2833"/>
    </row>
    <row r="2834" spans="2:3" x14ac:dyDescent="0.25">
      <c r="B2834"/>
      <c r="C2834"/>
    </row>
    <row r="2835" spans="2:3" x14ac:dyDescent="0.25">
      <c r="B2835"/>
      <c r="C2835"/>
    </row>
    <row r="2836" spans="2:3" x14ac:dyDescent="0.25">
      <c r="B2836"/>
      <c r="C2836"/>
    </row>
    <row r="2837" spans="2:3" x14ac:dyDescent="0.25">
      <c r="B2837"/>
      <c r="C2837"/>
    </row>
    <row r="2838" spans="2:3" x14ac:dyDescent="0.25">
      <c r="B2838"/>
      <c r="C2838"/>
    </row>
    <row r="2839" spans="2:3" x14ac:dyDescent="0.25">
      <c r="B2839"/>
      <c r="C2839"/>
    </row>
    <row r="2840" spans="2:3" x14ac:dyDescent="0.25">
      <c r="B2840"/>
      <c r="C2840"/>
    </row>
    <row r="2841" spans="2:3" x14ac:dyDescent="0.25">
      <c r="B2841"/>
      <c r="C2841"/>
    </row>
    <row r="2842" spans="2:3" x14ac:dyDescent="0.25">
      <c r="B2842"/>
      <c r="C2842"/>
    </row>
    <row r="2843" spans="2:3" x14ac:dyDescent="0.25">
      <c r="B2843"/>
      <c r="C2843"/>
    </row>
    <row r="2844" spans="2:3" x14ac:dyDescent="0.25">
      <c r="B2844"/>
      <c r="C2844"/>
    </row>
    <row r="2845" spans="2:3" x14ac:dyDescent="0.25">
      <c r="B2845"/>
      <c r="C2845"/>
    </row>
    <row r="2846" spans="2:3" x14ac:dyDescent="0.25">
      <c r="B2846"/>
      <c r="C2846"/>
    </row>
    <row r="2847" spans="2:3" x14ac:dyDescent="0.25">
      <c r="B2847"/>
      <c r="C2847"/>
    </row>
    <row r="2848" spans="2:3" x14ac:dyDescent="0.25">
      <c r="B2848"/>
      <c r="C2848"/>
    </row>
    <row r="2849" spans="2:3" x14ac:dyDescent="0.25">
      <c r="B2849"/>
      <c r="C2849"/>
    </row>
    <row r="2850" spans="2:3" x14ac:dyDescent="0.25">
      <c r="B2850"/>
      <c r="C2850"/>
    </row>
    <row r="2851" spans="2:3" x14ac:dyDescent="0.25">
      <c r="B2851"/>
      <c r="C2851"/>
    </row>
    <row r="2852" spans="2:3" x14ac:dyDescent="0.25">
      <c r="B2852"/>
      <c r="C2852"/>
    </row>
    <row r="2853" spans="2:3" x14ac:dyDescent="0.25">
      <c r="B2853"/>
      <c r="C2853"/>
    </row>
    <row r="2854" spans="2:3" x14ac:dyDescent="0.25">
      <c r="B2854"/>
      <c r="C2854"/>
    </row>
    <row r="2855" spans="2:3" x14ac:dyDescent="0.25">
      <c r="B2855"/>
      <c r="C2855"/>
    </row>
    <row r="2856" spans="2:3" x14ac:dyDescent="0.25">
      <c r="B2856"/>
      <c r="C2856"/>
    </row>
    <row r="2857" spans="2:3" x14ac:dyDescent="0.25">
      <c r="B2857"/>
      <c r="C2857"/>
    </row>
    <row r="2858" spans="2:3" x14ac:dyDescent="0.25">
      <c r="B2858"/>
      <c r="C2858"/>
    </row>
    <row r="2859" spans="2:3" x14ac:dyDescent="0.25">
      <c r="B2859"/>
      <c r="C2859"/>
    </row>
    <row r="2860" spans="2:3" x14ac:dyDescent="0.25">
      <c r="B2860"/>
      <c r="C2860"/>
    </row>
    <row r="2861" spans="2:3" x14ac:dyDescent="0.25">
      <c r="B2861"/>
      <c r="C2861"/>
    </row>
    <row r="2862" spans="2:3" x14ac:dyDescent="0.25">
      <c r="B2862"/>
      <c r="C2862"/>
    </row>
    <row r="2863" spans="2:3" x14ac:dyDescent="0.25">
      <c r="B2863"/>
      <c r="C2863"/>
    </row>
    <row r="2864" spans="2:3" x14ac:dyDescent="0.25">
      <c r="B2864"/>
      <c r="C2864"/>
    </row>
    <row r="2865" spans="2:3" x14ac:dyDescent="0.25">
      <c r="B2865"/>
      <c r="C2865"/>
    </row>
    <row r="2866" spans="2:3" x14ac:dyDescent="0.25">
      <c r="B2866"/>
      <c r="C2866"/>
    </row>
    <row r="2867" spans="2:3" x14ac:dyDescent="0.25">
      <c r="B2867"/>
      <c r="C2867"/>
    </row>
    <row r="2868" spans="2:3" x14ac:dyDescent="0.25">
      <c r="B2868"/>
      <c r="C2868"/>
    </row>
    <row r="2869" spans="2:3" x14ac:dyDescent="0.25">
      <c r="B2869"/>
      <c r="C2869"/>
    </row>
    <row r="2870" spans="2:3" x14ac:dyDescent="0.25">
      <c r="B2870"/>
      <c r="C2870"/>
    </row>
    <row r="2871" spans="2:3" x14ac:dyDescent="0.25">
      <c r="B2871"/>
      <c r="C2871"/>
    </row>
    <row r="2872" spans="2:3" x14ac:dyDescent="0.25">
      <c r="B2872"/>
      <c r="C2872"/>
    </row>
    <row r="2873" spans="2:3" x14ac:dyDescent="0.25">
      <c r="B2873"/>
      <c r="C2873"/>
    </row>
    <row r="2874" spans="2:3" x14ac:dyDescent="0.25">
      <c r="B2874"/>
      <c r="C2874"/>
    </row>
    <row r="2875" spans="2:3" x14ac:dyDescent="0.25">
      <c r="B2875"/>
      <c r="C2875"/>
    </row>
    <row r="2876" spans="2:3" x14ac:dyDescent="0.25">
      <c r="B2876"/>
      <c r="C2876"/>
    </row>
    <row r="2877" spans="2:3" x14ac:dyDescent="0.25">
      <c r="B2877"/>
      <c r="C2877"/>
    </row>
    <row r="2878" spans="2:3" x14ac:dyDescent="0.25">
      <c r="B2878"/>
      <c r="C2878"/>
    </row>
    <row r="2879" spans="2:3" x14ac:dyDescent="0.25">
      <c r="B2879"/>
      <c r="C2879"/>
    </row>
    <row r="2880" spans="2:3" x14ac:dyDescent="0.25">
      <c r="B2880"/>
      <c r="C2880"/>
    </row>
    <row r="2881" spans="2:3" x14ac:dyDescent="0.25">
      <c r="B2881"/>
      <c r="C2881"/>
    </row>
    <row r="2882" spans="2:3" x14ac:dyDescent="0.25">
      <c r="B2882"/>
      <c r="C2882"/>
    </row>
    <row r="2883" spans="2:3" x14ac:dyDescent="0.25">
      <c r="B2883"/>
      <c r="C2883"/>
    </row>
    <row r="2884" spans="2:3" x14ac:dyDescent="0.25">
      <c r="B2884"/>
      <c r="C2884"/>
    </row>
    <row r="2885" spans="2:3" x14ac:dyDescent="0.25">
      <c r="B2885"/>
      <c r="C2885"/>
    </row>
    <row r="2886" spans="2:3" x14ac:dyDescent="0.25">
      <c r="B2886"/>
      <c r="C2886"/>
    </row>
    <row r="2887" spans="2:3" x14ac:dyDescent="0.25">
      <c r="B2887"/>
      <c r="C2887"/>
    </row>
    <row r="2888" spans="2:3" x14ac:dyDescent="0.25">
      <c r="B2888"/>
      <c r="C2888"/>
    </row>
    <row r="2889" spans="2:3" x14ac:dyDescent="0.25">
      <c r="B2889"/>
      <c r="C2889"/>
    </row>
    <row r="2890" spans="2:3" x14ac:dyDescent="0.25">
      <c r="B2890"/>
      <c r="C2890"/>
    </row>
    <row r="2891" spans="2:3" x14ac:dyDescent="0.25">
      <c r="B2891"/>
      <c r="C2891"/>
    </row>
    <row r="2892" spans="2:3" x14ac:dyDescent="0.25">
      <c r="B2892"/>
      <c r="C2892"/>
    </row>
    <row r="2893" spans="2:3" x14ac:dyDescent="0.25">
      <c r="B2893"/>
      <c r="C2893"/>
    </row>
    <row r="2894" spans="2:3" x14ac:dyDescent="0.25">
      <c r="B2894"/>
      <c r="C2894"/>
    </row>
    <row r="2895" spans="2:3" x14ac:dyDescent="0.25">
      <c r="B2895"/>
      <c r="C2895"/>
    </row>
    <row r="2896" spans="2:3" x14ac:dyDescent="0.25">
      <c r="B2896"/>
      <c r="C2896"/>
    </row>
    <row r="2897" spans="2:3" x14ac:dyDescent="0.25">
      <c r="B2897"/>
      <c r="C2897"/>
    </row>
    <row r="2898" spans="2:3" x14ac:dyDescent="0.25">
      <c r="B2898"/>
      <c r="C2898"/>
    </row>
    <row r="2899" spans="2:3" x14ac:dyDescent="0.25">
      <c r="B2899"/>
      <c r="C2899"/>
    </row>
    <row r="2900" spans="2:3" x14ac:dyDescent="0.25">
      <c r="B2900"/>
      <c r="C2900"/>
    </row>
    <row r="2901" spans="2:3" x14ac:dyDescent="0.25">
      <c r="B2901"/>
      <c r="C2901"/>
    </row>
    <row r="2902" spans="2:3" x14ac:dyDescent="0.25">
      <c r="B2902"/>
      <c r="C2902"/>
    </row>
    <row r="2903" spans="2:3" x14ac:dyDescent="0.25">
      <c r="B2903"/>
      <c r="C2903"/>
    </row>
    <row r="2904" spans="2:3" x14ac:dyDescent="0.25">
      <c r="B2904"/>
      <c r="C2904"/>
    </row>
    <row r="2905" spans="2:3" x14ac:dyDescent="0.25">
      <c r="B2905"/>
      <c r="C2905"/>
    </row>
    <row r="2906" spans="2:3" x14ac:dyDescent="0.25">
      <c r="B2906"/>
      <c r="C2906"/>
    </row>
    <row r="2907" spans="2:3" x14ac:dyDescent="0.25">
      <c r="B2907"/>
      <c r="C2907"/>
    </row>
    <row r="2908" spans="2:3" x14ac:dyDescent="0.25">
      <c r="B2908"/>
      <c r="C2908"/>
    </row>
    <row r="2909" spans="2:3" x14ac:dyDescent="0.25">
      <c r="B2909"/>
      <c r="C2909"/>
    </row>
    <row r="2910" spans="2:3" x14ac:dyDescent="0.25">
      <c r="B2910"/>
      <c r="C2910"/>
    </row>
    <row r="2911" spans="2:3" x14ac:dyDescent="0.25">
      <c r="B2911"/>
      <c r="C2911"/>
    </row>
    <row r="2912" spans="2:3" x14ac:dyDescent="0.25">
      <c r="B2912"/>
      <c r="C2912"/>
    </row>
    <row r="2913" spans="2:3" x14ac:dyDescent="0.25">
      <c r="B2913"/>
      <c r="C2913"/>
    </row>
    <row r="2914" spans="2:3" x14ac:dyDescent="0.25">
      <c r="B2914"/>
      <c r="C2914"/>
    </row>
    <row r="2915" spans="2:3" x14ac:dyDescent="0.25">
      <c r="B2915"/>
      <c r="C2915"/>
    </row>
    <row r="2916" spans="2:3" x14ac:dyDescent="0.25">
      <c r="B2916"/>
      <c r="C2916"/>
    </row>
    <row r="2917" spans="2:3" x14ac:dyDescent="0.25">
      <c r="B2917"/>
      <c r="C2917"/>
    </row>
    <row r="2918" spans="2:3" x14ac:dyDescent="0.25">
      <c r="B2918"/>
      <c r="C2918"/>
    </row>
    <row r="2919" spans="2:3" x14ac:dyDescent="0.25">
      <c r="B2919"/>
      <c r="C2919"/>
    </row>
    <row r="2920" spans="2:3" x14ac:dyDescent="0.25">
      <c r="B2920"/>
      <c r="C2920"/>
    </row>
    <row r="2921" spans="2:3" x14ac:dyDescent="0.25">
      <c r="B2921"/>
      <c r="C2921"/>
    </row>
    <row r="2922" spans="2:3" x14ac:dyDescent="0.25">
      <c r="B2922"/>
      <c r="C2922"/>
    </row>
    <row r="2923" spans="2:3" x14ac:dyDescent="0.25">
      <c r="B2923"/>
      <c r="C2923"/>
    </row>
    <row r="2924" spans="2:3" x14ac:dyDescent="0.25">
      <c r="B2924"/>
      <c r="C2924"/>
    </row>
    <row r="2925" spans="2:3" x14ac:dyDescent="0.25">
      <c r="B2925"/>
      <c r="C2925"/>
    </row>
    <row r="2926" spans="2:3" x14ac:dyDescent="0.25">
      <c r="B2926"/>
      <c r="C2926"/>
    </row>
    <row r="2927" spans="2:3" x14ac:dyDescent="0.25">
      <c r="B2927"/>
      <c r="C2927"/>
    </row>
    <row r="2928" spans="2:3" x14ac:dyDescent="0.25">
      <c r="B2928"/>
      <c r="C2928"/>
    </row>
    <row r="2929" spans="2:3" x14ac:dyDescent="0.25">
      <c r="B2929"/>
      <c r="C2929"/>
    </row>
    <row r="2930" spans="2:3" x14ac:dyDescent="0.25">
      <c r="B2930"/>
      <c r="C2930"/>
    </row>
    <row r="2931" spans="2:3" x14ac:dyDescent="0.25">
      <c r="B2931"/>
      <c r="C2931"/>
    </row>
    <row r="2932" spans="2:3" x14ac:dyDescent="0.25">
      <c r="B2932"/>
      <c r="C2932"/>
    </row>
    <row r="2933" spans="2:3" x14ac:dyDescent="0.25">
      <c r="B2933"/>
      <c r="C2933"/>
    </row>
    <row r="2934" spans="2:3" x14ac:dyDescent="0.25">
      <c r="B2934"/>
      <c r="C2934"/>
    </row>
    <row r="2935" spans="2:3" x14ac:dyDescent="0.25">
      <c r="B2935"/>
      <c r="C2935"/>
    </row>
    <row r="2936" spans="2:3" x14ac:dyDescent="0.25">
      <c r="B2936"/>
      <c r="C2936"/>
    </row>
    <row r="2937" spans="2:3" x14ac:dyDescent="0.25">
      <c r="B2937"/>
      <c r="C2937"/>
    </row>
    <row r="2938" spans="2:3" x14ac:dyDescent="0.25">
      <c r="B2938"/>
      <c r="C2938"/>
    </row>
    <row r="2939" spans="2:3" x14ac:dyDescent="0.25">
      <c r="B2939"/>
      <c r="C2939"/>
    </row>
    <row r="2940" spans="2:3" x14ac:dyDescent="0.25">
      <c r="B2940"/>
      <c r="C2940"/>
    </row>
    <row r="2941" spans="2:3" x14ac:dyDescent="0.25">
      <c r="B2941"/>
      <c r="C2941"/>
    </row>
    <row r="2942" spans="2:3" x14ac:dyDescent="0.25">
      <c r="B2942"/>
      <c r="C2942"/>
    </row>
    <row r="2943" spans="2:3" x14ac:dyDescent="0.25">
      <c r="B2943"/>
      <c r="C2943"/>
    </row>
    <row r="2944" spans="2:3" x14ac:dyDescent="0.25">
      <c r="B2944"/>
      <c r="C2944"/>
    </row>
    <row r="2945" spans="2:3" x14ac:dyDescent="0.25">
      <c r="B2945"/>
      <c r="C2945"/>
    </row>
    <row r="2946" spans="2:3" x14ac:dyDescent="0.25">
      <c r="B2946"/>
      <c r="C2946"/>
    </row>
    <row r="2947" spans="2:3" x14ac:dyDescent="0.25">
      <c r="B2947"/>
      <c r="C2947"/>
    </row>
    <row r="2948" spans="2:3" x14ac:dyDescent="0.25">
      <c r="B2948"/>
      <c r="C2948"/>
    </row>
    <row r="2949" spans="2:3" x14ac:dyDescent="0.25">
      <c r="B2949"/>
      <c r="C2949"/>
    </row>
    <row r="2950" spans="2:3" x14ac:dyDescent="0.25">
      <c r="B2950"/>
      <c r="C2950"/>
    </row>
    <row r="2951" spans="2:3" x14ac:dyDescent="0.25">
      <c r="B2951"/>
      <c r="C2951"/>
    </row>
    <row r="2952" spans="2:3" x14ac:dyDescent="0.25">
      <c r="B2952"/>
      <c r="C2952"/>
    </row>
    <row r="2953" spans="2:3" x14ac:dyDescent="0.25">
      <c r="B2953"/>
      <c r="C2953"/>
    </row>
    <row r="2954" spans="2:3" x14ac:dyDescent="0.25">
      <c r="B2954"/>
      <c r="C2954"/>
    </row>
    <row r="2955" spans="2:3" x14ac:dyDescent="0.25">
      <c r="B2955"/>
      <c r="C2955"/>
    </row>
    <row r="2956" spans="2:3" x14ac:dyDescent="0.25">
      <c r="B2956"/>
      <c r="C2956"/>
    </row>
    <row r="2957" spans="2:3" x14ac:dyDescent="0.25">
      <c r="B2957"/>
      <c r="C2957"/>
    </row>
    <row r="2958" spans="2:3" x14ac:dyDescent="0.25">
      <c r="B2958"/>
      <c r="C2958"/>
    </row>
    <row r="2959" spans="2:3" x14ac:dyDescent="0.25">
      <c r="B2959"/>
      <c r="C2959"/>
    </row>
    <row r="2960" spans="2:3" x14ac:dyDescent="0.25">
      <c r="B2960"/>
      <c r="C2960"/>
    </row>
    <row r="2961" spans="2:3" x14ac:dyDescent="0.25">
      <c r="B2961"/>
      <c r="C2961"/>
    </row>
    <row r="2962" spans="2:3" x14ac:dyDescent="0.25">
      <c r="B2962"/>
      <c r="C2962"/>
    </row>
    <row r="2963" spans="2:3" x14ac:dyDescent="0.25">
      <c r="B2963"/>
      <c r="C2963"/>
    </row>
    <row r="2964" spans="2:3" x14ac:dyDescent="0.25">
      <c r="B2964"/>
      <c r="C2964"/>
    </row>
    <row r="2965" spans="2:3" x14ac:dyDescent="0.25">
      <c r="B2965"/>
      <c r="C2965"/>
    </row>
    <row r="2966" spans="2:3" x14ac:dyDescent="0.25">
      <c r="B2966"/>
      <c r="C2966"/>
    </row>
    <row r="2967" spans="2:3" x14ac:dyDescent="0.25">
      <c r="B2967"/>
      <c r="C2967"/>
    </row>
    <row r="2968" spans="2:3" x14ac:dyDescent="0.25">
      <c r="B2968"/>
      <c r="C2968"/>
    </row>
    <row r="2969" spans="2:3" x14ac:dyDescent="0.25">
      <c r="B2969"/>
      <c r="C2969"/>
    </row>
    <row r="2970" spans="2:3" x14ac:dyDescent="0.25">
      <c r="B2970"/>
      <c r="C2970"/>
    </row>
    <row r="2971" spans="2:3" x14ac:dyDescent="0.25">
      <c r="B2971"/>
      <c r="C2971"/>
    </row>
    <row r="2972" spans="2:3" x14ac:dyDescent="0.25">
      <c r="B2972"/>
      <c r="C2972"/>
    </row>
    <row r="2973" spans="2:3" x14ac:dyDescent="0.25">
      <c r="B2973"/>
      <c r="C2973"/>
    </row>
    <row r="2974" spans="2:3" x14ac:dyDescent="0.25">
      <c r="B2974"/>
      <c r="C2974"/>
    </row>
    <row r="2975" spans="2:3" x14ac:dyDescent="0.25">
      <c r="B2975"/>
      <c r="C2975"/>
    </row>
    <row r="2976" spans="2:3" x14ac:dyDescent="0.25">
      <c r="B2976"/>
      <c r="C2976"/>
    </row>
    <row r="2977" spans="2:3" x14ac:dyDescent="0.25">
      <c r="B2977"/>
      <c r="C2977"/>
    </row>
    <row r="2978" spans="2:3" x14ac:dyDescent="0.25">
      <c r="B2978"/>
      <c r="C2978"/>
    </row>
    <row r="2979" spans="2:3" x14ac:dyDescent="0.25">
      <c r="B2979"/>
      <c r="C2979"/>
    </row>
    <row r="2980" spans="2:3" x14ac:dyDescent="0.25">
      <c r="B2980"/>
      <c r="C2980"/>
    </row>
    <row r="2981" spans="2:3" x14ac:dyDescent="0.25">
      <c r="B2981"/>
      <c r="C2981"/>
    </row>
    <row r="2982" spans="2:3" x14ac:dyDescent="0.25">
      <c r="B2982"/>
      <c r="C2982"/>
    </row>
    <row r="2983" spans="2:3" x14ac:dyDescent="0.25">
      <c r="B2983"/>
      <c r="C2983"/>
    </row>
    <row r="2984" spans="2:3" x14ac:dyDescent="0.25">
      <c r="B2984"/>
      <c r="C2984"/>
    </row>
    <row r="2985" spans="2:3" x14ac:dyDescent="0.25">
      <c r="B2985"/>
      <c r="C2985"/>
    </row>
    <row r="2986" spans="2:3" x14ac:dyDescent="0.25">
      <c r="B2986"/>
      <c r="C2986"/>
    </row>
    <row r="2987" spans="2:3" x14ac:dyDescent="0.25">
      <c r="B2987"/>
      <c r="C2987"/>
    </row>
    <row r="2988" spans="2:3" x14ac:dyDescent="0.25">
      <c r="B2988"/>
      <c r="C2988"/>
    </row>
    <row r="2989" spans="2:3" x14ac:dyDescent="0.25">
      <c r="B2989"/>
      <c r="C2989"/>
    </row>
    <row r="2990" spans="2:3" x14ac:dyDescent="0.25">
      <c r="B2990"/>
      <c r="C2990"/>
    </row>
    <row r="2991" spans="2:3" x14ac:dyDescent="0.25">
      <c r="B2991"/>
      <c r="C2991"/>
    </row>
    <row r="2992" spans="2:3" x14ac:dyDescent="0.25">
      <c r="B2992"/>
      <c r="C2992"/>
    </row>
    <row r="2993" spans="2:3" x14ac:dyDescent="0.25">
      <c r="B2993"/>
      <c r="C2993"/>
    </row>
    <row r="2994" spans="2:3" x14ac:dyDescent="0.25">
      <c r="B2994"/>
      <c r="C2994"/>
    </row>
    <row r="2995" spans="2:3" x14ac:dyDescent="0.25">
      <c r="B2995"/>
      <c r="C2995"/>
    </row>
    <row r="2996" spans="2:3" x14ac:dyDescent="0.25">
      <c r="B2996"/>
      <c r="C2996"/>
    </row>
    <row r="2997" spans="2:3" x14ac:dyDescent="0.25">
      <c r="B2997"/>
      <c r="C2997"/>
    </row>
    <row r="2998" spans="2:3" x14ac:dyDescent="0.25">
      <c r="B2998"/>
      <c r="C2998"/>
    </row>
    <row r="2999" spans="2:3" x14ac:dyDescent="0.25">
      <c r="B2999"/>
      <c r="C2999"/>
    </row>
    <row r="3000" spans="2:3" x14ac:dyDescent="0.25">
      <c r="B3000"/>
      <c r="C3000"/>
    </row>
    <row r="3001" spans="2:3" x14ac:dyDescent="0.25">
      <c r="B3001"/>
      <c r="C3001"/>
    </row>
    <row r="3002" spans="2:3" x14ac:dyDescent="0.25">
      <c r="B3002"/>
      <c r="C3002"/>
    </row>
    <row r="3003" spans="2:3" x14ac:dyDescent="0.25">
      <c r="B3003"/>
      <c r="C3003"/>
    </row>
    <row r="3004" spans="2:3" x14ac:dyDescent="0.25">
      <c r="B3004"/>
      <c r="C3004"/>
    </row>
    <row r="3005" spans="2:3" x14ac:dyDescent="0.25">
      <c r="B3005"/>
      <c r="C3005"/>
    </row>
    <row r="3006" spans="2:3" x14ac:dyDescent="0.25">
      <c r="B3006"/>
      <c r="C3006"/>
    </row>
    <row r="3007" spans="2:3" x14ac:dyDescent="0.25">
      <c r="B3007"/>
      <c r="C3007"/>
    </row>
    <row r="3008" spans="2:3" x14ac:dyDescent="0.25">
      <c r="B3008"/>
      <c r="C3008"/>
    </row>
    <row r="3009" spans="2:3" x14ac:dyDescent="0.25">
      <c r="B3009"/>
      <c r="C3009"/>
    </row>
    <row r="3010" spans="2:3" x14ac:dyDescent="0.25">
      <c r="B3010"/>
      <c r="C3010"/>
    </row>
    <row r="3011" spans="2:3" x14ac:dyDescent="0.25">
      <c r="B3011"/>
      <c r="C3011"/>
    </row>
    <row r="3012" spans="2:3" x14ac:dyDescent="0.25">
      <c r="B3012"/>
      <c r="C3012"/>
    </row>
    <row r="3013" spans="2:3" x14ac:dyDescent="0.25">
      <c r="B3013"/>
      <c r="C3013"/>
    </row>
    <row r="3014" spans="2:3" x14ac:dyDescent="0.25">
      <c r="B3014"/>
      <c r="C3014"/>
    </row>
    <row r="3015" spans="2:3" x14ac:dyDescent="0.25">
      <c r="B3015"/>
      <c r="C3015"/>
    </row>
    <row r="3016" spans="2:3" x14ac:dyDescent="0.25">
      <c r="B3016"/>
      <c r="C3016"/>
    </row>
    <row r="3017" spans="2:3" x14ac:dyDescent="0.25">
      <c r="B3017"/>
      <c r="C3017"/>
    </row>
    <row r="3018" spans="2:3" x14ac:dyDescent="0.25">
      <c r="B3018"/>
      <c r="C3018"/>
    </row>
    <row r="3019" spans="2:3" x14ac:dyDescent="0.25">
      <c r="B3019"/>
      <c r="C3019"/>
    </row>
    <row r="3020" spans="2:3" x14ac:dyDescent="0.25">
      <c r="B3020"/>
      <c r="C3020"/>
    </row>
    <row r="3021" spans="2:3" x14ac:dyDescent="0.25">
      <c r="B3021"/>
      <c r="C3021"/>
    </row>
    <row r="3022" spans="2:3" x14ac:dyDescent="0.25">
      <c r="B3022"/>
      <c r="C3022"/>
    </row>
    <row r="3023" spans="2:3" x14ac:dyDescent="0.25">
      <c r="B3023"/>
      <c r="C3023"/>
    </row>
    <row r="3024" spans="2:3" x14ac:dyDescent="0.25">
      <c r="B3024"/>
      <c r="C3024"/>
    </row>
    <row r="3025" spans="2:3" x14ac:dyDescent="0.25">
      <c r="B3025"/>
      <c r="C3025"/>
    </row>
    <row r="3026" spans="2:3" x14ac:dyDescent="0.25">
      <c r="B3026"/>
      <c r="C3026"/>
    </row>
    <row r="3027" spans="2:3" x14ac:dyDescent="0.25">
      <c r="B3027"/>
      <c r="C3027"/>
    </row>
    <row r="3028" spans="2:3" x14ac:dyDescent="0.25">
      <c r="B3028"/>
      <c r="C3028"/>
    </row>
    <row r="3029" spans="2:3" x14ac:dyDescent="0.25">
      <c r="B3029"/>
      <c r="C3029"/>
    </row>
    <row r="3030" spans="2:3" x14ac:dyDescent="0.25">
      <c r="B3030"/>
      <c r="C3030"/>
    </row>
    <row r="3031" spans="2:3" x14ac:dyDescent="0.25">
      <c r="B3031"/>
      <c r="C3031"/>
    </row>
    <row r="3032" spans="2:3" x14ac:dyDescent="0.25">
      <c r="B3032"/>
      <c r="C3032"/>
    </row>
    <row r="3033" spans="2:3" x14ac:dyDescent="0.25">
      <c r="B3033"/>
      <c r="C3033"/>
    </row>
    <row r="3034" spans="2:3" x14ac:dyDescent="0.25">
      <c r="B3034"/>
      <c r="C3034"/>
    </row>
    <row r="3035" spans="2:3" x14ac:dyDescent="0.25">
      <c r="B3035"/>
      <c r="C3035"/>
    </row>
    <row r="3036" spans="2:3" x14ac:dyDescent="0.25">
      <c r="B3036"/>
      <c r="C3036"/>
    </row>
    <row r="3037" spans="2:3" x14ac:dyDescent="0.25">
      <c r="B3037"/>
      <c r="C3037"/>
    </row>
    <row r="3038" spans="2:3" x14ac:dyDescent="0.25">
      <c r="B3038"/>
      <c r="C3038"/>
    </row>
    <row r="3039" spans="2:3" x14ac:dyDescent="0.25">
      <c r="B3039"/>
      <c r="C3039"/>
    </row>
    <row r="3040" spans="2:3" x14ac:dyDescent="0.25">
      <c r="B3040"/>
      <c r="C3040"/>
    </row>
    <row r="3041" spans="2:3" x14ac:dyDescent="0.25">
      <c r="B3041"/>
      <c r="C3041"/>
    </row>
    <row r="3042" spans="2:3" x14ac:dyDescent="0.25">
      <c r="B3042"/>
      <c r="C3042"/>
    </row>
    <row r="3043" spans="2:3" x14ac:dyDescent="0.25">
      <c r="B3043"/>
      <c r="C3043"/>
    </row>
    <row r="3044" spans="2:3" x14ac:dyDescent="0.25">
      <c r="B3044"/>
      <c r="C3044"/>
    </row>
    <row r="3045" spans="2:3" x14ac:dyDescent="0.25">
      <c r="B3045"/>
      <c r="C3045"/>
    </row>
    <row r="3046" spans="2:3" x14ac:dyDescent="0.25">
      <c r="B3046"/>
      <c r="C3046"/>
    </row>
    <row r="3047" spans="2:3" x14ac:dyDescent="0.25">
      <c r="B3047"/>
      <c r="C3047"/>
    </row>
    <row r="3048" spans="2:3" x14ac:dyDescent="0.25">
      <c r="B3048"/>
      <c r="C3048"/>
    </row>
    <row r="3049" spans="2:3" x14ac:dyDescent="0.25">
      <c r="B3049"/>
      <c r="C3049"/>
    </row>
    <row r="3050" spans="2:3" x14ac:dyDescent="0.25">
      <c r="B3050"/>
      <c r="C3050"/>
    </row>
    <row r="3051" spans="2:3" x14ac:dyDescent="0.25">
      <c r="B3051"/>
      <c r="C3051"/>
    </row>
    <row r="3052" spans="2:3" x14ac:dyDescent="0.25">
      <c r="B3052"/>
      <c r="C3052"/>
    </row>
    <row r="3053" spans="2:3" x14ac:dyDescent="0.25">
      <c r="B3053"/>
      <c r="C3053"/>
    </row>
    <row r="3054" spans="2:3" x14ac:dyDescent="0.25">
      <c r="B3054"/>
      <c r="C3054"/>
    </row>
    <row r="3055" spans="2:3" x14ac:dyDescent="0.25">
      <c r="B3055"/>
      <c r="C3055"/>
    </row>
    <row r="3056" spans="2:3" x14ac:dyDescent="0.25">
      <c r="B3056"/>
      <c r="C3056"/>
    </row>
    <row r="3057" spans="2:3" x14ac:dyDescent="0.25">
      <c r="B3057"/>
      <c r="C3057"/>
    </row>
    <row r="3058" spans="2:3" x14ac:dyDescent="0.25">
      <c r="B3058"/>
      <c r="C3058"/>
    </row>
    <row r="3059" spans="2:3" x14ac:dyDescent="0.25">
      <c r="B3059"/>
      <c r="C3059"/>
    </row>
    <row r="3060" spans="2:3" x14ac:dyDescent="0.25">
      <c r="B3060"/>
      <c r="C3060"/>
    </row>
    <row r="3061" spans="2:3" x14ac:dyDescent="0.25">
      <c r="B3061"/>
      <c r="C3061"/>
    </row>
    <row r="3062" spans="2:3" x14ac:dyDescent="0.25">
      <c r="B3062"/>
      <c r="C3062"/>
    </row>
    <row r="3063" spans="2:3" x14ac:dyDescent="0.25">
      <c r="B3063"/>
      <c r="C3063"/>
    </row>
    <row r="3064" spans="2:3" x14ac:dyDescent="0.25">
      <c r="B3064"/>
      <c r="C3064"/>
    </row>
    <row r="3065" spans="2:3" x14ac:dyDescent="0.25">
      <c r="B3065"/>
      <c r="C3065"/>
    </row>
    <row r="3066" spans="2:3" x14ac:dyDescent="0.25">
      <c r="B3066"/>
      <c r="C3066"/>
    </row>
    <row r="3067" spans="2:3" x14ac:dyDescent="0.25">
      <c r="B3067"/>
      <c r="C3067"/>
    </row>
    <row r="3068" spans="2:3" x14ac:dyDescent="0.25">
      <c r="B3068"/>
      <c r="C3068"/>
    </row>
    <row r="3069" spans="2:3" x14ac:dyDescent="0.25">
      <c r="B3069"/>
      <c r="C3069"/>
    </row>
    <row r="3070" spans="2:3" x14ac:dyDescent="0.25">
      <c r="B3070"/>
      <c r="C3070"/>
    </row>
    <row r="3071" spans="2:3" x14ac:dyDescent="0.25">
      <c r="B3071"/>
      <c r="C3071"/>
    </row>
    <row r="3072" spans="2:3" x14ac:dyDescent="0.25">
      <c r="B3072"/>
      <c r="C3072"/>
    </row>
    <row r="3073" spans="2:3" x14ac:dyDescent="0.25">
      <c r="B3073"/>
      <c r="C3073"/>
    </row>
    <row r="3074" spans="2:3" x14ac:dyDescent="0.25">
      <c r="B3074"/>
      <c r="C3074"/>
    </row>
    <row r="3075" spans="2:3" x14ac:dyDescent="0.25">
      <c r="B3075"/>
      <c r="C3075"/>
    </row>
    <row r="3076" spans="2:3" x14ac:dyDescent="0.25">
      <c r="B3076"/>
      <c r="C3076"/>
    </row>
    <row r="3077" spans="2:3" x14ac:dyDescent="0.25">
      <c r="B3077"/>
      <c r="C3077"/>
    </row>
    <row r="3078" spans="2:3" x14ac:dyDescent="0.25">
      <c r="B3078"/>
      <c r="C3078"/>
    </row>
    <row r="3079" spans="2:3" x14ac:dyDescent="0.25">
      <c r="B3079"/>
      <c r="C3079"/>
    </row>
    <row r="3080" spans="2:3" x14ac:dyDescent="0.25">
      <c r="B3080"/>
      <c r="C3080"/>
    </row>
    <row r="3081" spans="2:3" x14ac:dyDescent="0.25">
      <c r="B3081"/>
      <c r="C3081"/>
    </row>
    <row r="3082" spans="2:3" x14ac:dyDescent="0.25">
      <c r="B3082"/>
      <c r="C3082"/>
    </row>
    <row r="3083" spans="2:3" x14ac:dyDescent="0.25">
      <c r="B3083"/>
      <c r="C3083"/>
    </row>
    <row r="3084" spans="2:3" x14ac:dyDescent="0.25">
      <c r="B3084"/>
      <c r="C3084"/>
    </row>
    <row r="3085" spans="2:3" x14ac:dyDescent="0.25">
      <c r="B3085"/>
      <c r="C3085"/>
    </row>
    <row r="3086" spans="2:3" x14ac:dyDescent="0.25">
      <c r="B3086"/>
      <c r="C3086"/>
    </row>
    <row r="3087" spans="2:3" x14ac:dyDescent="0.25">
      <c r="B3087"/>
      <c r="C3087"/>
    </row>
    <row r="3088" spans="2:3" x14ac:dyDescent="0.25">
      <c r="B3088"/>
      <c r="C3088"/>
    </row>
    <row r="3089" spans="2:3" x14ac:dyDescent="0.25">
      <c r="B3089"/>
      <c r="C3089"/>
    </row>
    <row r="3090" spans="2:3" x14ac:dyDescent="0.25">
      <c r="B3090"/>
      <c r="C3090"/>
    </row>
    <row r="3091" spans="2:3" x14ac:dyDescent="0.25">
      <c r="B3091"/>
      <c r="C3091"/>
    </row>
    <row r="3092" spans="2:3" x14ac:dyDescent="0.25">
      <c r="B3092"/>
      <c r="C3092"/>
    </row>
    <row r="3093" spans="2:3" x14ac:dyDescent="0.25">
      <c r="B3093"/>
      <c r="C3093"/>
    </row>
    <row r="3094" spans="2:3" x14ac:dyDescent="0.25">
      <c r="B3094"/>
      <c r="C3094"/>
    </row>
    <row r="3095" spans="2:3" x14ac:dyDescent="0.25">
      <c r="B3095"/>
      <c r="C3095"/>
    </row>
    <row r="3096" spans="2:3" x14ac:dyDescent="0.25">
      <c r="B3096"/>
      <c r="C3096"/>
    </row>
    <row r="3097" spans="2:3" x14ac:dyDescent="0.25">
      <c r="B3097"/>
      <c r="C3097"/>
    </row>
    <row r="3098" spans="2:3" x14ac:dyDescent="0.25">
      <c r="B3098"/>
      <c r="C3098"/>
    </row>
    <row r="3099" spans="2:3" x14ac:dyDescent="0.25">
      <c r="B3099"/>
      <c r="C3099"/>
    </row>
    <row r="3100" spans="2:3" x14ac:dyDescent="0.25">
      <c r="B3100"/>
      <c r="C3100"/>
    </row>
    <row r="3101" spans="2:3" x14ac:dyDescent="0.25">
      <c r="B3101"/>
      <c r="C3101"/>
    </row>
    <row r="3102" spans="2:3" x14ac:dyDescent="0.25">
      <c r="B3102"/>
      <c r="C3102"/>
    </row>
    <row r="3103" spans="2:3" x14ac:dyDescent="0.25">
      <c r="B3103"/>
      <c r="C3103"/>
    </row>
    <row r="3104" spans="2:3" x14ac:dyDescent="0.25">
      <c r="B3104"/>
      <c r="C3104"/>
    </row>
    <row r="3105" spans="2:3" x14ac:dyDescent="0.25">
      <c r="B3105"/>
      <c r="C3105"/>
    </row>
    <row r="3106" spans="2:3" x14ac:dyDescent="0.25">
      <c r="B3106"/>
      <c r="C3106"/>
    </row>
    <row r="3107" spans="2:3" x14ac:dyDescent="0.25">
      <c r="B3107"/>
      <c r="C3107"/>
    </row>
    <row r="3108" spans="2:3" x14ac:dyDescent="0.25">
      <c r="B3108"/>
      <c r="C3108"/>
    </row>
    <row r="3109" spans="2:3" x14ac:dyDescent="0.25">
      <c r="B3109"/>
      <c r="C3109"/>
    </row>
    <row r="3110" spans="2:3" x14ac:dyDescent="0.25">
      <c r="B3110"/>
      <c r="C3110"/>
    </row>
    <row r="3111" spans="2:3" x14ac:dyDescent="0.25">
      <c r="B3111"/>
      <c r="C3111"/>
    </row>
    <row r="3112" spans="2:3" x14ac:dyDescent="0.25">
      <c r="B3112"/>
      <c r="C3112"/>
    </row>
    <row r="3113" spans="2:3" x14ac:dyDescent="0.25">
      <c r="B3113"/>
      <c r="C3113"/>
    </row>
    <row r="3114" spans="2:3" x14ac:dyDescent="0.25">
      <c r="B3114"/>
      <c r="C3114"/>
    </row>
    <row r="3115" spans="2:3" x14ac:dyDescent="0.25">
      <c r="B3115"/>
      <c r="C3115"/>
    </row>
    <row r="3116" spans="2:3" x14ac:dyDescent="0.25">
      <c r="B3116"/>
      <c r="C3116"/>
    </row>
    <row r="3117" spans="2:3" x14ac:dyDescent="0.25">
      <c r="B3117"/>
      <c r="C3117"/>
    </row>
    <row r="3118" spans="2:3" x14ac:dyDescent="0.25">
      <c r="B3118"/>
      <c r="C3118"/>
    </row>
    <row r="3119" spans="2:3" x14ac:dyDescent="0.25">
      <c r="B3119"/>
      <c r="C3119"/>
    </row>
    <row r="3120" spans="2:3" x14ac:dyDescent="0.25">
      <c r="B3120"/>
      <c r="C3120"/>
    </row>
    <row r="3121" spans="2:3" x14ac:dyDescent="0.25">
      <c r="B3121"/>
      <c r="C3121"/>
    </row>
    <row r="3122" spans="2:3" x14ac:dyDescent="0.25">
      <c r="B3122"/>
      <c r="C3122"/>
    </row>
    <row r="3123" spans="2:3" x14ac:dyDescent="0.25">
      <c r="B3123"/>
      <c r="C3123"/>
    </row>
    <row r="3124" spans="2:3" x14ac:dyDescent="0.25">
      <c r="B3124"/>
      <c r="C3124"/>
    </row>
    <row r="3125" spans="2:3" x14ac:dyDescent="0.25">
      <c r="B3125"/>
      <c r="C3125"/>
    </row>
    <row r="3126" spans="2:3" x14ac:dyDescent="0.25">
      <c r="B3126"/>
      <c r="C3126"/>
    </row>
    <row r="3127" spans="2:3" x14ac:dyDescent="0.25">
      <c r="B3127"/>
      <c r="C3127"/>
    </row>
    <row r="3128" spans="2:3" x14ac:dyDescent="0.25">
      <c r="B3128"/>
      <c r="C3128"/>
    </row>
    <row r="3129" spans="2:3" x14ac:dyDescent="0.25">
      <c r="B3129"/>
      <c r="C3129"/>
    </row>
    <row r="3130" spans="2:3" x14ac:dyDescent="0.25">
      <c r="B3130"/>
      <c r="C3130"/>
    </row>
    <row r="3131" spans="2:3" x14ac:dyDescent="0.25">
      <c r="B3131"/>
      <c r="C3131"/>
    </row>
    <row r="3132" spans="2:3" x14ac:dyDescent="0.25">
      <c r="B3132"/>
      <c r="C3132"/>
    </row>
    <row r="3133" spans="2:3" x14ac:dyDescent="0.25">
      <c r="B3133"/>
      <c r="C3133"/>
    </row>
    <row r="3134" spans="2:3" x14ac:dyDescent="0.25">
      <c r="B3134"/>
      <c r="C3134"/>
    </row>
    <row r="3135" spans="2:3" x14ac:dyDescent="0.25">
      <c r="B3135"/>
      <c r="C3135"/>
    </row>
    <row r="3136" spans="2:3" x14ac:dyDescent="0.25">
      <c r="B3136"/>
      <c r="C3136"/>
    </row>
    <row r="3137" spans="2:3" x14ac:dyDescent="0.25">
      <c r="B3137"/>
      <c r="C3137"/>
    </row>
    <row r="3138" spans="2:3" x14ac:dyDescent="0.25">
      <c r="B3138"/>
      <c r="C3138"/>
    </row>
    <row r="3139" spans="2:3" x14ac:dyDescent="0.25">
      <c r="B3139"/>
      <c r="C3139"/>
    </row>
    <row r="3140" spans="2:3" x14ac:dyDescent="0.25">
      <c r="B3140"/>
      <c r="C3140"/>
    </row>
    <row r="3141" spans="2:3" x14ac:dyDescent="0.25">
      <c r="B3141"/>
      <c r="C3141"/>
    </row>
    <row r="3142" spans="2:3" x14ac:dyDescent="0.25">
      <c r="B3142"/>
      <c r="C3142"/>
    </row>
    <row r="3143" spans="2:3" x14ac:dyDescent="0.25">
      <c r="B3143"/>
      <c r="C3143"/>
    </row>
    <row r="3144" spans="2:3" x14ac:dyDescent="0.25">
      <c r="B3144"/>
      <c r="C3144"/>
    </row>
    <row r="3145" spans="2:3" x14ac:dyDescent="0.25">
      <c r="B3145"/>
      <c r="C3145"/>
    </row>
    <row r="3146" spans="2:3" x14ac:dyDescent="0.25">
      <c r="B3146"/>
      <c r="C3146"/>
    </row>
    <row r="3147" spans="2:3" x14ac:dyDescent="0.25">
      <c r="B3147"/>
      <c r="C3147"/>
    </row>
    <row r="3148" spans="2:3" x14ac:dyDescent="0.25">
      <c r="B3148"/>
      <c r="C3148"/>
    </row>
    <row r="3149" spans="2:3" x14ac:dyDescent="0.25">
      <c r="B3149"/>
      <c r="C3149"/>
    </row>
    <row r="3150" spans="2:3" x14ac:dyDescent="0.25">
      <c r="B3150"/>
      <c r="C3150"/>
    </row>
    <row r="3151" spans="2:3" x14ac:dyDescent="0.25">
      <c r="B3151"/>
      <c r="C3151"/>
    </row>
    <row r="3152" spans="2:3" x14ac:dyDescent="0.25">
      <c r="B3152"/>
      <c r="C3152"/>
    </row>
    <row r="3153" spans="2:3" x14ac:dyDescent="0.25">
      <c r="B3153"/>
      <c r="C3153"/>
    </row>
    <row r="3154" spans="2:3" x14ac:dyDescent="0.25">
      <c r="B3154"/>
      <c r="C3154"/>
    </row>
    <row r="3155" spans="2:3" x14ac:dyDescent="0.25">
      <c r="B3155"/>
      <c r="C3155"/>
    </row>
    <row r="3156" spans="2:3" x14ac:dyDescent="0.25">
      <c r="B3156"/>
      <c r="C3156"/>
    </row>
    <row r="3157" spans="2:3" x14ac:dyDescent="0.25">
      <c r="B3157"/>
      <c r="C3157"/>
    </row>
    <row r="3158" spans="2:3" x14ac:dyDescent="0.25">
      <c r="B3158"/>
      <c r="C3158"/>
    </row>
    <row r="3159" spans="2:3" x14ac:dyDescent="0.25">
      <c r="B3159"/>
      <c r="C3159"/>
    </row>
    <row r="3160" spans="2:3" x14ac:dyDescent="0.25">
      <c r="B3160"/>
      <c r="C3160"/>
    </row>
    <row r="3161" spans="2:3" x14ac:dyDescent="0.25">
      <c r="B3161"/>
      <c r="C3161"/>
    </row>
    <row r="3162" spans="2:3" x14ac:dyDescent="0.25">
      <c r="B3162"/>
      <c r="C3162"/>
    </row>
    <row r="3163" spans="2:3" x14ac:dyDescent="0.25">
      <c r="B3163"/>
      <c r="C3163"/>
    </row>
    <row r="3164" spans="2:3" x14ac:dyDescent="0.25">
      <c r="B3164"/>
      <c r="C3164"/>
    </row>
    <row r="3165" spans="2:3" x14ac:dyDescent="0.25">
      <c r="B3165"/>
      <c r="C3165"/>
    </row>
    <row r="3166" spans="2:3" x14ac:dyDescent="0.25">
      <c r="B3166"/>
      <c r="C3166"/>
    </row>
    <row r="3167" spans="2:3" x14ac:dyDescent="0.25">
      <c r="B3167"/>
      <c r="C3167"/>
    </row>
    <row r="3168" spans="2:3" x14ac:dyDescent="0.25">
      <c r="B3168"/>
      <c r="C3168"/>
    </row>
    <row r="3169" spans="2:3" x14ac:dyDescent="0.25">
      <c r="B3169"/>
      <c r="C3169"/>
    </row>
    <row r="3170" spans="2:3" x14ac:dyDescent="0.25">
      <c r="B3170"/>
      <c r="C3170"/>
    </row>
    <row r="3171" spans="2:3" x14ac:dyDescent="0.25">
      <c r="B3171"/>
      <c r="C3171"/>
    </row>
    <row r="3172" spans="2:3" x14ac:dyDescent="0.25">
      <c r="B3172"/>
      <c r="C3172"/>
    </row>
    <row r="3173" spans="2:3" x14ac:dyDescent="0.25">
      <c r="B3173"/>
      <c r="C3173"/>
    </row>
    <row r="3174" spans="2:3" x14ac:dyDescent="0.25">
      <c r="B3174"/>
      <c r="C3174"/>
    </row>
    <row r="3175" spans="2:3" x14ac:dyDescent="0.25">
      <c r="B3175"/>
      <c r="C3175"/>
    </row>
    <row r="3176" spans="2:3" x14ac:dyDescent="0.25">
      <c r="B3176"/>
      <c r="C3176"/>
    </row>
    <row r="3177" spans="2:3" x14ac:dyDescent="0.25">
      <c r="B3177"/>
      <c r="C3177"/>
    </row>
    <row r="3178" spans="2:3" x14ac:dyDescent="0.25">
      <c r="B3178"/>
      <c r="C3178"/>
    </row>
    <row r="3179" spans="2:3" x14ac:dyDescent="0.25">
      <c r="B3179"/>
      <c r="C3179"/>
    </row>
    <row r="3180" spans="2:3" x14ac:dyDescent="0.25">
      <c r="B3180"/>
      <c r="C3180"/>
    </row>
    <row r="3181" spans="2:3" x14ac:dyDescent="0.25">
      <c r="B3181"/>
      <c r="C3181"/>
    </row>
    <row r="3182" spans="2:3" x14ac:dyDescent="0.25">
      <c r="B3182"/>
      <c r="C3182"/>
    </row>
    <row r="3183" spans="2:3" x14ac:dyDescent="0.25">
      <c r="B3183"/>
      <c r="C3183"/>
    </row>
    <row r="3184" spans="2:3" x14ac:dyDescent="0.25">
      <c r="B3184"/>
      <c r="C3184"/>
    </row>
    <row r="3185" spans="2:3" x14ac:dyDescent="0.25">
      <c r="B3185"/>
      <c r="C3185"/>
    </row>
    <row r="3186" spans="2:3" x14ac:dyDescent="0.25">
      <c r="B3186"/>
      <c r="C3186"/>
    </row>
    <row r="3187" spans="2:3" x14ac:dyDescent="0.25">
      <c r="B3187"/>
      <c r="C3187"/>
    </row>
    <row r="3188" spans="2:3" x14ac:dyDescent="0.25">
      <c r="B3188"/>
      <c r="C3188"/>
    </row>
    <row r="3189" spans="2:3" x14ac:dyDescent="0.25">
      <c r="B3189"/>
      <c r="C3189"/>
    </row>
    <row r="3190" spans="2:3" x14ac:dyDescent="0.25">
      <c r="B3190"/>
      <c r="C3190"/>
    </row>
    <row r="3191" spans="2:3" x14ac:dyDescent="0.25">
      <c r="B3191"/>
      <c r="C3191"/>
    </row>
    <row r="3192" spans="2:3" x14ac:dyDescent="0.25">
      <c r="B3192"/>
      <c r="C3192"/>
    </row>
    <row r="3193" spans="2:3" x14ac:dyDescent="0.25">
      <c r="B3193"/>
      <c r="C3193"/>
    </row>
    <row r="3194" spans="2:3" x14ac:dyDescent="0.25">
      <c r="B3194"/>
      <c r="C3194"/>
    </row>
    <row r="3195" spans="2:3" x14ac:dyDescent="0.25">
      <c r="B3195"/>
      <c r="C3195"/>
    </row>
    <row r="3196" spans="2:3" x14ac:dyDescent="0.25">
      <c r="B3196"/>
      <c r="C3196"/>
    </row>
    <row r="3197" spans="2:3" x14ac:dyDescent="0.25">
      <c r="B3197"/>
      <c r="C3197"/>
    </row>
    <row r="3198" spans="2:3" x14ac:dyDescent="0.25">
      <c r="B3198"/>
      <c r="C3198"/>
    </row>
    <row r="3199" spans="2:3" x14ac:dyDescent="0.25">
      <c r="B3199"/>
      <c r="C3199"/>
    </row>
    <row r="3200" spans="2:3" x14ac:dyDescent="0.25">
      <c r="B3200"/>
      <c r="C3200"/>
    </row>
    <row r="3201" spans="2:3" x14ac:dyDescent="0.25">
      <c r="B3201"/>
      <c r="C3201"/>
    </row>
    <row r="3202" spans="2:3" x14ac:dyDescent="0.25">
      <c r="B3202"/>
      <c r="C3202"/>
    </row>
    <row r="3203" spans="2:3" x14ac:dyDescent="0.25">
      <c r="B3203"/>
      <c r="C3203"/>
    </row>
    <row r="3204" spans="2:3" x14ac:dyDescent="0.25">
      <c r="B3204"/>
      <c r="C3204"/>
    </row>
    <row r="3205" spans="2:3" x14ac:dyDescent="0.25">
      <c r="B3205"/>
      <c r="C3205"/>
    </row>
    <row r="3206" spans="2:3" x14ac:dyDescent="0.25">
      <c r="B3206"/>
      <c r="C3206"/>
    </row>
    <row r="3207" spans="2:3" x14ac:dyDescent="0.25">
      <c r="B3207"/>
      <c r="C3207"/>
    </row>
    <row r="3208" spans="2:3" x14ac:dyDescent="0.25">
      <c r="B3208"/>
      <c r="C3208"/>
    </row>
    <row r="3209" spans="2:3" x14ac:dyDescent="0.25">
      <c r="B3209"/>
      <c r="C3209"/>
    </row>
    <row r="3210" spans="2:3" x14ac:dyDescent="0.25">
      <c r="B3210"/>
      <c r="C3210"/>
    </row>
    <row r="3211" spans="2:3" x14ac:dyDescent="0.25">
      <c r="B3211"/>
      <c r="C3211"/>
    </row>
    <row r="3212" spans="2:3" x14ac:dyDescent="0.25">
      <c r="B3212"/>
      <c r="C3212"/>
    </row>
    <row r="3213" spans="2:3" x14ac:dyDescent="0.25">
      <c r="B3213"/>
      <c r="C3213"/>
    </row>
    <row r="3214" spans="2:3" x14ac:dyDescent="0.25">
      <c r="B3214"/>
      <c r="C3214"/>
    </row>
    <row r="3215" spans="2:3" x14ac:dyDescent="0.25">
      <c r="B3215"/>
      <c r="C3215"/>
    </row>
    <row r="3216" spans="2:3" x14ac:dyDescent="0.25">
      <c r="B3216"/>
      <c r="C3216"/>
    </row>
    <row r="3217" spans="2:3" x14ac:dyDescent="0.25">
      <c r="B3217"/>
      <c r="C3217"/>
    </row>
    <row r="3218" spans="2:3" x14ac:dyDescent="0.25">
      <c r="B3218"/>
      <c r="C3218"/>
    </row>
    <row r="3219" spans="2:3" x14ac:dyDescent="0.25">
      <c r="B3219"/>
      <c r="C3219"/>
    </row>
    <row r="3220" spans="2:3" x14ac:dyDescent="0.25">
      <c r="B3220"/>
      <c r="C3220"/>
    </row>
    <row r="3221" spans="2:3" x14ac:dyDescent="0.25">
      <c r="B3221"/>
      <c r="C3221"/>
    </row>
    <row r="3222" spans="2:3" x14ac:dyDescent="0.25">
      <c r="B3222"/>
      <c r="C3222"/>
    </row>
    <row r="3223" spans="2:3" x14ac:dyDescent="0.25">
      <c r="B3223"/>
      <c r="C3223"/>
    </row>
    <row r="3224" spans="2:3" x14ac:dyDescent="0.25">
      <c r="B3224"/>
      <c r="C3224"/>
    </row>
    <row r="3225" spans="2:3" x14ac:dyDescent="0.25">
      <c r="B3225"/>
      <c r="C3225"/>
    </row>
    <row r="3226" spans="2:3" x14ac:dyDescent="0.25">
      <c r="B3226"/>
      <c r="C3226"/>
    </row>
    <row r="3227" spans="2:3" x14ac:dyDescent="0.25">
      <c r="B3227"/>
      <c r="C3227"/>
    </row>
    <row r="3228" spans="2:3" x14ac:dyDescent="0.25">
      <c r="B3228"/>
      <c r="C3228"/>
    </row>
    <row r="3229" spans="2:3" x14ac:dyDescent="0.25">
      <c r="B3229"/>
      <c r="C3229"/>
    </row>
    <row r="3230" spans="2:3" x14ac:dyDescent="0.25">
      <c r="B3230"/>
      <c r="C3230"/>
    </row>
    <row r="3231" spans="2:3" x14ac:dyDescent="0.25">
      <c r="B3231"/>
      <c r="C3231"/>
    </row>
    <row r="3232" spans="2:3" x14ac:dyDescent="0.25">
      <c r="B3232"/>
      <c r="C3232"/>
    </row>
    <row r="3233" spans="2:3" x14ac:dyDescent="0.25">
      <c r="B3233"/>
      <c r="C3233"/>
    </row>
    <row r="3234" spans="2:3" x14ac:dyDescent="0.25">
      <c r="B3234"/>
      <c r="C3234"/>
    </row>
    <row r="3235" spans="2:3" x14ac:dyDescent="0.25">
      <c r="B3235"/>
      <c r="C3235"/>
    </row>
    <row r="3236" spans="2:3" x14ac:dyDescent="0.25">
      <c r="B3236"/>
      <c r="C3236"/>
    </row>
    <row r="3237" spans="2:3" x14ac:dyDescent="0.25">
      <c r="B3237"/>
      <c r="C3237"/>
    </row>
    <row r="3238" spans="2:3" x14ac:dyDescent="0.25">
      <c r="B3238"/>
      <c r="C3238"/>
    </row>
    <row r="3239" spans="2:3" x14ac:dyDescent="0.25">
      <c r="B3239"/>
      <c r="C3239"/>
    </row>
    <row r="3240" spans="2:3" x14ac:dyDescent="0.25">
      <c r="B3240"/>
      <c r="C3240"/>
    </row>
    <row r="3241" spans="2:3" x14ac:dyDescent="0.25">
      <c r="B3241"/>
      <c r="C3241"/>
    </row>
    <row r="3242" spans="2:3" x14ac:dyDescent="0.25">
      <c r="B3242"/>
      <c r="C3242"/>
    </row>
    <row r="3243" spans="2:3" x14ac:dyDescent="0.25">
      <c r="B3243"/>
      <c r="C3243"/>
    </row>
    <row r="3244" spans="2:3" x14ac:dyDescent="0.25">
      <c r="B3244"/>
      <c r="C3244"/>
    </row>
    <row r="3245" spans="2:3" x14ac:dyDescent="0.25">
      <c r="B3245"/>
      <c r="C3245"/>
    </row>
    <row r="3246" spans="2:3" x14ac:dyDescent="0.25">
      <c r="B3246"/>
      <c r="C3246"/>
    </row>
    <row r="3247" spans="2:3" x14ac:dyDescent="0.25">
      <c r="B3247"/>
      <c r="C3247"/>
    </row>
    <row r="3248" spans="2:3" x14ac:dyDescent="0.25">
      <c r="B3248"/>
      <c r="C3248"/>
    </row>
    <row r="3249" spans="2:3" x14ac:dyDescent="0.25">
      <c r="B3249"/>
      <c r="C3249"/>
    </row>
    <row r="3250" spans="2:3" x14ac:dyDescent="0.25">
      <c r="B3250"/>
      <c r="C3250"/>
    </row>
    <row r="3251" spans="2:3" x14ac:dyDescent="0.25">
      <c r="B3251"/>
      <c r="C3251"/>
    </row>
    <row r="3252" spans="2:3" x14ac:dyDescent="0.25">
      <c r="B3252"/>
      <c r="C3252"/>
    </row>
    <row r="3253" spans="2:3" x14ac:dyDescent="0.25">
      <c r="B3253"/>
      <c r="C3253"/>
    </row>
    <row r="3254" spans="2:3" x14ac:dyDescent="0.25">
      <c r="B3254"/>
      <c r="C3254"/>
    </row>
    <row r="3255" spans="2:3" x14ac:dyDescent="0.25">
      <c r="B3255"/>
      <c r="C3255"/>
    </row>
    <row r="3256" spans="2:3" x14ac:dyDescent="0.25">
      <c r="B3256"/>
      <c r="C3256"/>
    </row>
    <row r="3257" spans="2:3" x14ac:dyDescent="0.25">
      <c r="B3257"/>
      <c r="C3257"/>
    </row>
    <row r="3258" spans="2:3" x14ac:dyDescent="0.25">
      <c r="B3258"/>
      <c r="C3258"/>
    </row>
    <row r="3259" spans="2:3" x14ac:dyDescent="0.25">
      <c r="B3259"/>
      <c r="C3259"/>
    </row>
    <row r="3260" spans="2:3" x14ac:dyDescent="0.25">
      <c r="B3260"/>
      <c r="C3260"/>
    </row>
    <row r="3261" spans="2:3" x14ac:dyDescent="0.25">
      <c r="B3261"/>
      <c r="C3261"/>
    </row>
    <row r="3262" spans="2:3" x14ac:dyDescent="0.25">
      <c r="B3262"/>
      <c r="C3262"/>
    </row>
    <row r="3263" spans="2:3" x14ac:dyDescent="0.25">
      <c r="B3263"/>
      <c r="C3263"/>
    </row>
    <row r="3264" spans="2:3" x14ac:dyDescent="0.25">
      <c r="B3264"/>
      <c r="C3264"/>
    </row>
    <row r="3265" spans="2:3" x14ac:dyDescent="0.25">
      <c r="B3265"/>
      <c r="C3265"/>
    </row>
    <row r="3266" spans="2:3" x14ac:dyDescent="0.25">
      <c r="B3266"/>
      <c r="C3266"/>
    </row>
    <row r="3267" spans="2:3" x14ac:dyDescent="0.25">
      <c r="B3267"/>
      <c r="C3267"/>
    </row>
    <row r="3268" spans="2:3" x14ac:dyDescent="0.25">
      <c r="B3268"/>
      <c r="C3268"/>
    </row>
    <row r="3269" spans="2:3" x14ac:dyDescent="0.25">
      <c r="B3269"/>
      <c r="C3269"/>
    </row>
    <row r="3270" spans="2:3" x14ac:dyDescent="0.25">
      <c r="B3270"/>
      <c r="C3270"/>
    </row>
    <row r="3271" spans="2:3" x14ac:dyDescent="0.25">
      <c r="B3271"/>
      <c r="C3271"/>
    </row>
    <row r="3272" spans="2:3" x14ac:dyDescent="0.25">
      <c r="B3272"/>
      <c r="C3272"/>
    </row>
    <row r="3273" spans="2:3" x14ac:dyDescent="0.25">
      <c r="B3273"/>
      <c r="C3273"/>
    </row>
    <row r="3274" spans="2:3" x14ac:dyDescent="0.25">
      <c r="B3274"/>
      <c r="C3274"/>
    </row>
    <row r="3275" spans="2:3" x14ac:dyDescent="0.25">
      <c r="B3275"/>
      <c r="C3275"/>
    </row>
    <row r="3276" spans="2:3" x14ac:dyDescent="0.25">
      <c r="B3276"/>
      <c r="C3276"/>
    </row>
    <row r="3277" spans="2:3" x14ac:dyDescent="0.25">
      <c r="B3277"/>
      <c r="C3277"/>
    </row>
    <row r="3278" spans="2:3" x14ac:dyDescent="0.25">
      <c r="B3278"/>
      <c r="C3278"/>
    </row>
    <row r="3279" spans="2:3" x14ac:dyDescent="0.25">
      <c r="B3279"/>
      <c r="C3279"/>
    </row>
    <row r="3280" spans="2:3" x14ac:dyDescent="0.25">
      <c r="B3280"/>
      <c r="C3280"/>
    </row>
    <row r="3281" spans="2:3" x14ac:dyDescent="0.25">
      <c r="B3281"/>
      <c r="C3281"/>
    </row>
    <row r="3282" spans="2:3" x14ac:dyDescent="0.25">
      <c r="B3282"/>
      <c r="C3282"/>
    </row>
    <row r="3283" spans="2:3" x14ac:dyDescent="0.25">
      <c r="B3283"/>
      <c r="C3283"/>
    </row>
    <row r="3284" spans="2:3" x14ac:dyDescent="0.25">
      <c r="B3284"/>
      <c r="C3284"/>
    </row>
    <row r="3285" spans="2:3" x14ac:dyDescent="0.25">
      <c r="B3285"/>
      <c r="C3285"/>
    </row>
    <row r="3286" spans="2:3" x14ac:dyDescent="0.25">
      <c r="B3286"/>
      <c r="C3286"/>
    </row>
    <row r="3287" spans="2:3" x14ac:dyDescent="0.25">
      <c r="B3287"/>
      <c r="C3287"/>
    </row>
    <row r="3288" spans="2:3" x14ac:dyDescent="0.25">
      <c r="B3288"/>
      <c r="C3288"/>
    </row>
    <row r="3289" spans="2:3" x14ac:dyDescent="0.25">
      <c r="B3289"/>
      <c r="C3289"/>
    </row>
    <row r="3290" spans="2:3" x14ac:dyDescent="0.25">
      <c r="B3290"/>
      <c r="C3290"/>
    </row>
    <row r="3291" spans="2:3" x14ac:dyDescent="0.25">
      <c r="B3291"/>
      <c r="C3291"/>
    </row>
    <row r="3292" spans="2:3" x14ac:dyDescent="0.25">
      <c r="B3292"/>
      <c r="C3292"/>
    </row>
    <row r="3293" spans="2:3" x14ac:dyDescent="0.25">
      <c r="B3293"/>
      <c r="C3293"/>
    </row>
    <row r="3294" spans="2:3" x14ac:dyDescent="0.25">
      <c r="B3294"/>
      <c r="C3294"/>
    </row>
    <row r="3295" spans="2:3" x14ac:dyDescent="0.25">
      <c r="B3295"/>
      <c r="C3295"/>
    </row>
    <row r="3296" spans="2:3" x14ac:dyDescent="0.25">
      <c r="B3296"/>
      <c r="C3296"/>
    </row>
    <row r="3297" spans="2:3" x14ac:dyDescent="0.25">
      <c r="B3297"/>
      <c r="C3297"/>
    </row>
    <row r="3298" spans="2:3" x14ac:dyDescent="0.25">
      <c r="B3298"/>
      <c r="C3298"/>
    </row>
    <row r="3299" spans="2:3" x14ac:dyDescent="0.25">
      <c r="B3299"/>
      <c r="C3299"/>
    </row>
    <row r="3300" spans="2:3" x14ac:dyDescent="0.25">
      <c r="B3300"/>
      <c r="C3300"/>
    </row>
    <row r="3301" spans="2:3" x14ac:dyDescent="0.25">
      <c r="B3301"/>
      <c r="C3301"/>
    </row>
    <row r="3302" spans="2:3" x14ac:dyDescent="0.25">
      <c r="B3302"/>
      <c r="C3302"/>
    </row>
    <row r="3303" spans="2:3" x14ac:dyDescent="0.25">
      <c r="B3303"/>
      <c r="C3303"/>
    </row>
    <row r="3304" spans="2:3" x14ac:dyDescent="0.25">
      <c r="B3304"/>
      <c r="C3304"/>
    </row>
    <row r="3305" spans="2:3" x14ac:dyDescent="0.25">
      <c r="B3305"/>
      <c r="C3305"/>
    </row>
    <row r="3306" spans="2:3" x14ac:dyDescent="0.25">
      <c r="B3306"/>
      <c r="C3306"/>
    </row>
    <row r="3307" spans="2:3" x14ac:dyDescent="0.25">
      <c r="B3307"/>
      <c r="C3307"/>
    </row>
    <row r="3308" spans="2:3" x14ac:dyDescent="0.25">
      <c r="B3308"/>
      <c r="C3308"/>
    </row>
    <row r="3309" spans="2:3" x14ac:dyDescent="0.25">
      <c r="B3309"/>
      <c r="C3309"/>
    </row>
    <row r="3310" spans="2:3" x14ac:dyDescent="0.25">
      <c r="B3310"/>
      <c r="C3310"/>
    </row>
    <row r="3311" spans="2:3" x14ac:dyDescent="0.25">
      <c r="B3311"/>
      <c r="C3311"/>
    </row>
    <row r="3312" spans="2:3" x14ac:dyDescent="0.25">
      <c r="B3312"/>
      <c r="C3312"/>
    </row>
    <row r="3313" spans="2:3" x14ac:dyDescent="0.25">
      <c r="B3313"/>
      <c r="C3313"/>
    </row>
    <row r="3314" spans="2:3" x14ac:dyDescent="0.25">
      <c r="B3314"/>
      <c r="C3314"/>
    </row>
    <row r="3315" spans="2:3" x14ac:dyDescent="0.25">
      <c r="B3315"/>
      <c r="C3315"/>
    </row>
    <row r="3316" spans="2:3" x14ac:dyDescent="0.25">
      <c r="B3316"/>
      <c r="C3316"/>
    </row>
    <row r="3317" spans="2:3" x14ac:dyDescent="0.25">
      <c r="B3317"/>
      <c r="C3317"/>
    </row>
    <row r="3318" spans="2:3" x14ac:dyDescent="0.25">
      <c r="B3318"/>
      <c r="C3318"/>
    </row>
    <row r="3319" spans="2:3" x14ac:dyDescent="0.25">
      <c r="B3319"/>
      <c r="C3319"/>
    </row>
    <row r="3320" spans="2:3" x14ac:dyDescent="0.25">
      <c r="B3320"/>
      <c r="C3320"/>
    </row>
    <row r="3321" spans="2:3" x14ac:dyDescent="0.25">
      <c r="B3321"/>
      <c r="C3321"/>
    </row>
    <row r="3322" spans="2:3" x14ac:dyDescent="0.25">
      <c r="B3322"/>
      <c r="C3322"/>
    </row>
    <row r="3323" spans="2:3" x14ac:dyDescent="0.25">
      <c r="B3323"/>
      <c r="C3323"/>
    </row>
    <row r="3324" spans="2:3" x14ac:dyDescent="0.25">
      <c r="B3324"/>
      <c r="C3324"/>
    </row>
    <row r="3325" spans="2:3" x14ac:dyDescent="0.25">
      <c r="B3325"/>
      <c r="C3325"/>
    </row>
    <row r="3326" spans="2:3" x14ac:dyDescent="0.25">
      <c r="B3326"/>
      <c r="C3326"/>
    </row>
    <row r="3327" spans="2:3" x14ac:dyDescent="0.25">
      <c r="B3327"/>
      <c r="C3327"/>
    </row>
    <row r="3328" spans="2:3" x14ac:dyDescent="0.25">
      <c r="B3328"/>
      <c r="C3328"/>
    </row>
    <row r="3329" spans="2:3" x14ac:dyDescent="0.25">
      <c r="B3329"/>
      <c r="C3329"/>
    </row>
    <row r="3330" spans="2:3" x14ac:dyDescent="0.25">
      <c r="B3330"/>
      <c r="C3330"/>
    </row>
    <row r="3331" spans="2:3" x14ac:dyDescent="0.25">
      <c r="B3331"/>
      <c r="C3331"/>
    </row>
    <row r="3332" spans="2:3" x14ac:dyDescent="0.25">
      <c r="B3332"/>
      <c r="C3332"/>
    </row>
    <row r="3333" spans="2:3" x14ac:dyDescent="0.25">
      <c r="B3333"/>
      <c r="C3333"/>
    </row>
    <row r="3334" spans="2:3" x14ac:dyDescent="0.25">
      <c r="B3334"/>
      <c r="C3334"/>
    </row>
    <row r="3335" spans="2:3" x14ac:dyDescent="0.25">
      <c r="B3335"/>
      <c r="C3335"/>
    </row>
    <row r="3336" spans="2:3" x14ac:dyDescent="0.25">
      <c r="B3336"/>
      <c r="C3336"/>
    </row>
    <row r="3337" spans="2:3" x14ac:dyDescent="0.25">
      <c r="B3337"/>
      <c r="C3337"/>
    </row>
    <row r="3338" spans="2:3" x14ac:dyDescent="0.25">
      <c r="B3338"/>
      <c r="C3338"/>
    </row>
    <row r="3339" spans="2:3" x14ac:dyDescent="0.25">
      <c r="B3339"/>
      <c r="C3339"/>
    </row>
    <row r="3340" spans="2:3" x14ac:dyDescent="0.25">
      <c r="B3340"/>
      <c r="C3340"/>
    </row>
    <row r="3341" spans="2:3" x14ac:dyDescent="0.25">
      <c r="B3341"/>
      <c r="C3341"/>
    </row>
    <row r="3342" spans="2:3" x14ac:dyDescent="0.25">
      <c r="B3342"/>
      <c r="C3342"/>
    </row>
    <row r="3343" spans="2:3" x14ac:dyDescent="0.25">
      <c r="B3343"/>
      <c r="C3343"/>
    </row>
    <row r="3344" spans="2:3" x14ac:dyDescent="0.25">
      <c r="B3344"/>
      <c r="C3344"/>
    </row>
    <row r="3345" spans="2:3" x14ac:dyDescent="0.25">
      <c r="B3345"/>
      <c r="C3345"/>
    </row>
    <row r="3346" spans="2:3" x14ac:dyDescent="0.25">
      <c r="B3346"/>
      <c r="C3346"/>
    </row>
    <row r="3347" spans="2:3" x14ac:dyDescent="0.25">
      <c r="B3347"/>
      <c r="C3347"/>
    </row>
    <row r="3348" spans="2:3" x14ac:dyDescent="0.25">
      <c r="B3348"/>
      <c r="C3348"/>
    </row>
    <row r="3349" spans="2:3" x14ac:dyDescent="0.25">
      <c r="B3349"/>
      <c r="C3349"/>
    </row>
    <row r="3350" spans="2:3" x14ac:dyDescent="0.25">
      <c r="B3350"/>
      <c r="C3350"/>
    </row>
    <row r="3351" spans="2:3" x14ac:dyDescent="0.25">
      <c r="B3351"/>
      <c r="C3351"/>
    </row>
    <row r="3352" spans="2:3" x14ac:dyDescent="0.25">
      <c r="B3352"/>
      <c r="C3352"/>
    </row>
    <row r="3353" spans="2:3" x14ac:dyDescent="0.25">
      <c r="B3353"/>
      <c r="C3353"/>
    </row>
    <row r="3354" spans="2:3" x14ac:dyDescent="0.25">
      <c r="B3354"/>
      <c r="C3354"/>
    </row>
    <row r="3355" spans="2:3" x14ac:dyDescent="0.25">
      <c r="B3355"/>
      <c r="C3355"/>
    </row>
    <row r="3356" spans="2:3" x14ac:dyDescent="0.25">
      <c r="B3356"/>
      <c r="C3356"/>
    </row>
    <row r="3357" spans="2:3" x14ac:dyDescent="0.25">
      <c r="B3357"/>
      <c r="C3357"/>
    </row>
    <row r="3358" spans="2:3" x14ac:dyDescent="0.25">
      <c r="B3358"/>
      <c r="C3358"/>
    </row>
    <row r="3359" spans="2:3" x14ac:dyDescent="0.25">
      <c r="B3359"/>
      <c r="C3359"/>
    </row>
    <row r="3360" spans="2:3" x14ac:dyDescent="0.25">
      <c r="B3360"/>
      <c r="C3360"/>
    </row>
    <row r="3361" spans="2:3" x14ac:dyDescent="0.25">
      <c r="B3361"/>
      <c r="C3361"/>
    </row>
    <row r="3362" spans="2:3" x14ac:dyDescent="0.25">
      <c r="B3362"/>
      <c r="C3362"/>
    </row>
    <row r="3363" spans="2:3" x14ac:dyDescent="0.25">
      <c r="B3363"/>
      <c r="C3363"/>
    </row>
    <row r="3364" spans="2:3" x14ac:dyDescent="0.25">
      <c r="B3364"/>
      <c r="C3364"/>
    </row>
    <row r="3365" spans="2:3" x14ac:dyDescent="0.25">
      <c r="B3365"/>
      <c r="C3365"/>
    </row>
    <row r="3366" spans="2:3" x14ac:dyDescent="0.25">
      <c r="B3366"/>
      <c r="C3366"/>
    </row>
    <row r="3367" spans="2:3" x14ac:dyDescent="0.25">
      <c r="B3367"/>
      <c r="C3367"/>
    </row>
    <row r="3368" spans="2:3" x14ac:dyDescent="0.25">
      <c r="B3368"/>
      <c r="C3368"/>
    </row>
    <row r="3369" spans="2:3" x14ac:dyDescent="0.25">
      <c r="B3369"/>
      <c r="C3369"/>
    </row>
    <row r="3370" spans="2:3" x14ac:dyDescent="0.25">
      <c r="B3370"/>
      <c r="C3370"/>
    </row>
    <row r="3371" spans="2:3" x14ac:dyDescent="0.25">
      <c r="B3371"/>
      <c r="C3371"/>
    </row>
    <row r="3372" spans="2:3" x14ac:dyDescent="0.25">
      <c r="B3372"/>
      <c r="C3372"/>
    </row>
    <row r="3373" spans="2:3" x14ac:dyDescent="0.25">
      <c r="B3373"/>
      <c r="C3373"/>
    </row>
    <row r="3374" spans="2:3" x14ac:dyDescent="0.25">
      <c r="B3374"/>
      <c r="C3374"/>
    </row>
    <row r="3375" spans="2:3" x14ac:dyDescent="0.25">
      <c r="B3375"/>
      <c r="C3375"/>
    </row>
    <row r="3376" spans="2:3" x14ac:dyDescent="0.25">
      <c r="B3376"/>
      <c r="C3376"/>
    </row>
    <row r="3377" spans="2:3" x14ac:dyDescent="0.25">
      <c r="B3377"/>
      <c r="C3377"/>
    </row>
    <row r="3378" spans="2:3" x14ac:dyDescent="0.25">
      <c r="B3378"/>
      <c r="C3378"/>
    </row>
    <row r="3379" spans="2:3" x14ac:dyDescent="0.25">
      <c r="B3379"/>
      <c r="C3379"/>
    </row>
    <row r="3380" spans="2:3" x14ac:dyDescent="0.25">
      <c r="B3380"/>
      <c r="C3380"/>
    </row>
    <row r="3381" spans="2:3" x14ac:dyDescent="0.25">
      <c r="B3381"/>
      <c r="C3381"/>
    </row>
    <row r="3382" spans="2:3" x14ac:dyDescent="0.25">
      <c r="B3382"/>
      <c r="C3382"/>
    </row>
    <row r="3383" spans="2:3" x14ac:dyDescent="0.25">
      <c r="B3383"/>
      <c r="C3383"/>
    </row>
    <row r="3384" spans="2:3" x14ac:dyDescent="0.25">
      <c r="B3384"/>
      <c r="C3384"/>
    </row>
    <row r="3385" spans="2:3" x14ac:dyDescent="0.25">
      <c r="B3385"/>
      <c r="C3385"/>
    </row>
    <row r="3386" spans="2:3" x14ac:dyDescent="0.25">
      <c r="B3386"/>
      <c r="C3386"/>
    </row>
    <row r="3387" spans="2:3" x14ac:dyDescent="0.25">
      <c r="B3387"/>
      <c r="C3387"/>
    </row>
    <row r="3388" spans="2:3" x14ac:dyDescent="0.25">
      <c r="B3388"/>
      <c r="C3388"/>
    </row>
    <row r="3389" spans="2:3" x14ac:dyDescent="0.25">
      <c r="B3389"/>
      <c r="C3389"/>
    </row>
    <row r="3390" spans="2:3" x14ac:dyDescent="0.25">
      <c r="B3390"/>
      <c r="C3390"/>
    </row>
    <row r="3391" spans="2:3" x14ac:dyDescent="0.25">
      <c r="B3391"/>
      <c r="C3391"/>
    </row>
    <row r="3392" spans="2:3" x14ac:dyDescent="0.25">
      <c r="B3392"/>
      <c r="C3392"/>
    </row>
    <row r="3393" spans="2:3" x14ac:dyDescent="0.25">
      <c r="B3393"/>
      <c r="C3393"/>
    </row>
    <row r="3394" spans="2:3" x14ac:dyDescent="0.25">
      <c r="B3394"/>
      <c r="C3394"/>
    </row>
    <row r="3395" spans="2:3" x14ac:dyDescent="0.25">
      <c r="B3395"/>
      <c r="C3395"/>
    </row>
    <row r="3396" spans="2:3" x14ac:dyDescent="0.25">
      <c r="B3396"/>
      <c r="C3396"/>
    </row>
    <row r="3397" spans="2:3" x14ac:dyDescent="0.25">
      <c r="B3397"/>
      <c r="C3397"/>
    </row>
    <row r="3398" spans="2:3" x14ac:dyDescent="0.25">
      <c r="B3398"/>
      <c r="C3398"/>
    </row>
    <row r="3399" spans="2:3" x14ac:dyDescent="0.25">
      <c r="B3399"/>
      <c r="C3399"/>
    </row>
    <row r="3400" spans="2:3" x14ac:dyDescent="0.25">
      <c r="B3400"/>
      <c r="C3400"/>
    </row>
    <row r="3401" spans="2:3" x14ac:dyDescent="0.25">
      <c r="B3401"/>
      <c r="C3401"/>
    </row>
    <row r="3402" spans="2:3" x14ac:dyDescent="0.25">
      <c r="B3402"/>
      <c r="C3402"/>
    </row>
    <row r="3403" spans="2:3" x14ac:dyDescent="0.25">
      <c r="B3403"/>
      <c r="C3403"/>
    </row>
    <row r="3404" spans="2:3" x14ac:dyDescent="0.25">
      <c r="B3404"/>
      <c r="C3404"/>
    </row>
    <row r="3405" spans="2:3" x14ac:dyDescent="0.25">
      <c r="B3405"/>
      <c r="C3405"/>
    </row>
    <row r="3406" spans="2:3" x14ac:dyDescent="0.25">
      <c r="B3406"/>
      <c r="C3406"/>
    </row>
    <row r="3407" spans="2:3" x14ac:dyDescent="0.25">
      <c r="B3407"/>
      <c r="C3407"/>
    </row>
    <row r="3408" spans="2:3" x14ac:dyDescent="0.25">
      <c r="B3408"/>
      <c r="C3408"/>
    </row>
    <row r="3409" spans="2:3" x14ac:dyDescent="0.25">
      <c r="B3409"/>
      <c r="C3409"/>
    </row>
    <row r="3410" spans="2:3" x14ac:dyDescent="0.25">
      <c r="B3410"/>
      <c r="C3410"/>
    </row>
    <row r="3411" spans="2:3" x14ac:dyDescent="0.25">
      <c r="B3411"/>
      <c r="C3411"/>
    </row>
    <row r="3412" spans="2:3" x14ac:dyDescent="0.25">
      <c r="B3412"/>
      <c r="C3412"/>
    </row>
    <row r="3413" spans="2:3" x14ac:dyDescent="0.25">
      <c r="B3413"/>
      <c r="C3413"/>
    </row>
    <row r="3414" spans="2:3" x14ac:dyDescent="0.25">
      <c r="B3414"/>
      <c r="C3414"/>
    </row>
    <row r="3415" spans="2:3" x14ac:dyDescent="0.25">
      <c r="B3415"/>
      <c r="C3415"/>
    </row>
    <row r="3416" spans="2:3" x14ac:dyDescent="0.25">
      <c r="B3416"/>
      <c r="C3416"/>
    </row>
    <row r="3417" spans="2:3" x14ac:dyDescent="0.25">
      <c r="B3417"/>
      <c r="C3417"/>
    </row>
    <row r="3418" spans="2:3" x14ac:dyDescent="0.25">
      <c r="B3418"/>
      <c r="C3418"/>
    </row>
    <row r="3419" spans="2:3" x14ac:dyDescent="0.25">
      <c r="B3419"/>
      <c r="C3419"/>
    </row>
    <row r="3420" spans="2:3" x14ac:dyDescent="0.25">
      <c r="B3420"/>
      <c r="C3420"/>
    </row>
    <row r="3421" spans="2:3" x14ac:dyDescent="0.25">
      <c r="B3421"/>
      <c r="C3421"/>
    </row>
    <row r="3422" spans="2:3" x14ac:dyDescent="0.25">
      <c r="B3422"/>
      <c r="C3422"/>
    </row>
    <row r="3423" spans="2:3" x14ac:dyDescent="0.25">
      <c r="B3423"/>
      <c r="C3423"/>
    </row>
    <row r="3424" spans="2:3" x14ac:dyDescent="0.25">
      <c r="B3424"/>
      <c r="C3424"/>
    </row>
    <row r="3425" spans="2:3" x14ac:dyDescent="0.25">
      <c r="B3425"/>
      <c r="C3425"/>
    </row>
    <row r="3426" spans="2:3" x14ac:dyDescent="0.25">
      <c r="B3426"/>
      <c r="C3426"/>
    </row>
    <row r="3427" spans="2:3" x14ac:dyDescent="0.25">
      <c r="B3427"/>
      <c r="C3427"/>
    </row>
    <row r="3428" spans="2:3" x14ac:dyDescent="0.25">
      <c r="B3428"/>
      <c r="C3428"/>
    </row>
    <row r="3429" spans="2:3" x14ac:dyDescent="0.25">
      <c r="B3429"/>
      <c r="C3429"/>
    </row>
    <row r="3430" spans="2:3" x14ac:dyDescent="0.25">
      <c r="B3430"/>
      <c r="C3430"/>
    </row>
    <row r="3431" spans="2:3" x14ac:dyDescent="0.25">
      <c r="B3431"/>
      <c r="C3431"/>
    </row>
    <row r="3432" spans="2:3" x14ac:dyDescent="0.25">
      <c r="B3432"/>
      <c r="C3432"/>
    </row>
    <row r="3433" spans="2:3" x14ac:dyDescent="0.25">
      <c r="B3433"/>
      <c r="C3433"/>
    </row>
    <row r="3434" spans="2:3" x14ac:dyDescent="0.25">
      <c r="B3434"/>
      <c r="C3434"/>
    </row>
    <row r="3435" spans="2:3" x14ac:dyDescent="0.25">
      <c r="B3435"/>
      <c r="C3435"/>
    </row>
    <row r="3436" spans="2:3" x14ac:dyDescent="0.25">
      <c r="B3436"/>
      <c r="C3436"/>
    </row>
    <row r="3437" spans="2:3" x14ac:dyDescent="0.25">
      <c r="B3437"/>
      <c r="C3437"/>
    </row>
    <row r="3438" spans="2:3" x14ac:dyDescent="0.25">
      <c r="B3438"/>
      <c r="C3438"/>
    </row>
    <row r="3439" spans="2:3" x14ac:dyDescent="0.25">
      <c r="B3439"/>
      <c r="C3439"/>
    </row>
    <row r="3440" spans="2:3" x14ac:dyDescent="0.25">
      <c r="B3440"/>
      <c r="C3440"/>
    </row>
    <row r="3441" spans="2:3" x14ac:dyDescent="0.25">
      <c r="B3441"/>
      <c r="C3441"/>
    </row>
    <row r="3442" spans="2:3" x14ac:dyDescent="0.25">
      <c r="B3442"/>
      <c r="C3442"/>
    </row>
    <row r="3443" spans="2:3" x14ac:dyDescent="0.25">
      <c r="B3443"/>
      <c r="C3443"/>
    </row>
    <row r="3444" spans="2:3" x14ac:dyDescent="0.25">
      <c r="B3444"/>
      <c r="C3444"/>
    </row>
    <row r="3445" spans="2:3" x14ac:dyDescent="0.25">
      <c r="B3445"/>
      <c r="C3445"/>
    </row>
    <row r="3446" spans="2:3" x14ac:dyDescent="0.25">
      <c r="B3446"/>
      <c r="C3446"/>
    </row>
    <row r="3447" spans="2:3" x14ac:dyDescent="0.25">
      <c r="B3447"/>
      <c r="C3447"/>
    </row>
    <row r="3448" spans="2:3" x14ac:dyDescent="0.25">
      <c r="B3448"/>
      <c r="C3448"/>
    </row>
    <row r="3449" spans="2:3" x14ac:dyDescent="0.25">
      <c r="B3449"/>
      <c r="C3449"/>
    </row>
    <row r="3450" spans="2:3" x14ac:dyDescent="0.25">
      <c r="B3450"/>
      <c r="C3450"/>
    </row>
    <row r="3451" spans="2:3" x14ac:dyDescent="0.25">
      <c r="B3451"/>
      <c r="C3451"/>
    </row>
    <row r="3452" spans="2:3" x14ac:dyDescent="0.25">
      <c r="B3452"/>
      <c r="C3452"/>
    </row>
    <row r="3453" spans="2:3" x14ac:dyDescent="0.25">
      <c r="B3453"/>
      <c r="C3453"/>
    </row>
    <row r="3454" spans="2:3" x14ac:dyDescent="0.25">
      <c r="B3454"/>
      <c r="C3454"/>
    </row>
    <row r="3455" spans="2:3" x14ac:dyDescent="0.25">
      <c r="B3455"/>
      <c r="C3455"/>
    </row>
    <row r="3456" spans="2:3" x14ac:dyDescent="0.25">
      <c r="B3456"/>
      <c r="C3456"/>
    </row>
    <row r="3457" spans="2:3" x14ac:dyDescent="0.25">
      <c r="B3457"/>
      <c r="C3457"/>
    </row>
    <row r="3458" spans="2:3" x14ac:dyDescent="0.25">
      <c r="B3458"/>
      <c r="C3458"/>
    </row>
    <row r="3459" spans="2:3" x14ac:dyDescent="0.25">
      <c r="B3459"/>
      <c r="C3459"/>
    </row>
    <row r="3460" spans="2:3" x14ac:dyDescent="0.25">
      <c r="B3460"/>
      <c r="C3460"/>
    </row>
    <row r="3461" spans="2:3" x14ac:dyDescent="0.25">
      <c r="B3461"/>
      <c r="C3461"/>
    </row>
    <row r="3462" spans="2:3" x14ac:dyDescent="0.25">
      <c r="B3462"/>
      <c r="C3462"/>
    </row>
    <row r="3463" spans="2:3" x14ac:dyDescent="0.25">
      <c r="B3463"/>
      <c r="C3463"/>
    </row>
    <row r="3464" spans="2:3" x14ac:dyDescent="0.25">
      <c r="B3464"/>
      <c r="C3464"/>
    </row>
    <row r="3465" spans="2:3" x14ac:dyDescent="0.25">
      <c r="B3465"/>
      <c r="C3465"/>
    </row>
    <row r="3466" spans="2:3" x14ac:dyDescent="0.25">
      <c r="B3466"/>
      <c r="C3466"/>
    </row>
    <row r="3467" spans="2:3" x14ac:dyDescent="0.25">
      <c r="B3467"/>
      <c r="C3467"/>
    </row>
    <row r="3468" spans="2:3" x14ac:dyDescent="0.25">
      <c r="B3468"/>
      <c r="C3468"/>
    </row>
    <row r="3469" spans="2:3" x14ac:dyDescent="0.25">
      <c r="B3469"/>
      <c r="C3469"/>
    </row>
    <row r="3470" spans="2:3" x14ac:dyDescent="0.25">
      <c r="B3470"/>
      <c r="C3470"/>
    </row>
    <row r="3471" spans="2:3" x14ac:dyDescent="0.25">
      <c r="B3471"/>
      <c r="C3471"/>
    </row>
    <row r="3472" spans="2:3" x14ac:dyDescent="0.25">
      <c r="B3472"/>
      <c r="C3472"/>
    </row>
    <row r="3473" spans="2:3" x14ac:dyDescent="0.25">
      <c r="B3473"/>
      <c r="C3473"/>
    </row>
    <row r="3474" spans="2:3" x14ac:dyDescent="0.25">
      <c r="B3474"/>
      <c r="C3474"/>
    </row>
    <row r="3475" spans="2:3" x14ac:dyDescent="0.25">
      <c r="B3475"/>
      <c r="C3475"/>
    </row>
    <row r="3476" spans="2:3" x14ac:dyDescent="0.25">
      <c r="B3476"/>
      <c r="C3476"/>
    </row>
    <row r="3477" spans="2:3" x14ac:dyDescent="0.25">
      <c r="B3477"/>
      <c r="C3477"/>
    </row>
    <row r="3478" spans="2:3" x14ac:dyDescent="0.25">
      <c r="B3478"/>
      <c r="C3478"/>
    </row>
    <row r="3479" spans="2:3" x14ac:dyDescent="0.25">
      <c r="B3479"/>
      <c r="C3479"/>
    </row>
    <row r="3480" spans="2:3" x14ac:dyDescent="0.25">
      <c r="B3480"/>
      <c r="C3480"/>
    </row>
    <row r="3481" spans="2:3" x14ac:dyDescent="0.25">
      <c r="B3481"/>
      <c r="C3481"/>
    </row>
    <row r="3482" spans="2:3" x14ac:dyDescent="0.25">
      <c r="B3482"/>
      <c r="C3482"/>
    </row>
    <row r="3483" spans="2:3" x14ac:dyDescent="0.25">
      <c r="B3483"/>
      <c r="C3483"/>
    </row>
    <row r="3484" spans="2:3" x14ac:dyDescent="0.25">
      <c r="B3484"/>
      <c r="C3484"/>
    </row>
    <row r="3485" spans="2:3" x14ac:dyDescent="0.25">
      <c r="B3485"/>
      <c r="C3485"/>
    </row>
    <row r="3486" spans="2:3" x14ac:dyDescent="0.25">
      <c r="B3486"/>
      <c r="C3486"/>
    </row>
    <row r="3487" spans="2:3" x14ac:dyDescent="0.25">
      <c r="B3487"/>
      <c r="C3487"/>
    </row>
    <row r="3488" spans="2:3" x14ac:dyDescent="0.25">
      <c r="B3488"/>
      <c r="C3488"/>
    </row>
    <row r="3489" spans="2:3" x14ac:dyDescent="0.25">
      <c r="B3489"/>
      <c r="C3489"/>
    </row>
    <row r="3490" spans="2:3" x14ac:dyDescent="0.25">
      <c r="B3490"/>
      <c r="C3490"/>
    </row>
    <row r="3491" spans="2:3" x14ac:dyDescent="0.25">
      <c r="B3491"/>
      <c r="C3491"/>
    </row>
    <row r="3492" spans="2:3" x14ac:dyDescent="0.25">
      <c r="B3492"/>
      <c r="C3492"/>
    </row>
    <row r="3493" spans="2:3" x14ac:dyDescent="0.25">
      <c r="B3493"/>
      <c r="C3493"/>
    </row>
    <row r="3494" spans="2:3" x14ac:dyDescent="0.25">
      <c r="B3494"/>
      <c r="C3494"/>
    </row>
    <row r="3495" spans="2:3" x14ac:dyDescent="0.25">
      <c r="B3495"/>
      <c r="C3495"/>
    </row>
    <row r="3496" spans="2:3" x14ac:dyDescent="0.25">
      <c r="B3496"/>
      <c r="C3496"/>
    </row>
    <row r="3497" spans="2:3" x14ac:dyDescent="0.25">
      <c r="B3497"/>
      <c r="C3497"/>
    </row>
    <row r="3498" spans="2:3" x14ac:dyDescent="0.25">
      <c r="B3498"/>
      <c r="C3498"/>
    </row>
    <row r="3499" spans="2:3" x14ac:dyDescent="0.25">
      <c r="B3499"/>
      <c r="C3499"/>
    </row>
    <row r="3500" spans="2:3" x14ac:dyDescent="0.25">
      <c r="B3500"/>
      <c r="C3500"/>
    </row>
    <row r="3501" spans="2:3" x14ac:dyDescent="0.25">
      <c r="B3501"/>
      <c r="C3501"/>
    </row>
    <row r="3502" spans="2:3" x14ac:dyDescent="0.25">
      <c r="B3502"/>
      <c r="C3502"/>
    </row>
    <row r="3503" spans="2:3" x14ac:dyDescent="0.25">
      <c r="B3503"/>
      <c r="C3503"/>
    </row>
    <row r="3504" spans="2:3" x14ac:dyDescent="0.25">
      <c r="B3504"/>
      <c r="C3504"/>
    </row>
    <row r="3505" spans="2:3" x14ac:dyDescent="0.25">
      <c r="B3505"/>
      <c r="C3505"/>
    </row>
    <row r="3506" spans="2:3" x14ac:dyDescent="0.25">
      <c r="B3506"/>
      <c r="C3506"/>
    </row>
    <row r="3507" spans="2:3" x14ac:dyDescent="0.25">
      <c r="B3507"/>
      <c r="C3507"/>
    </row>
    <row r="3508" spans="2:3" x14ac:dyDescent="0.25">
      <c r="B3508"/>
      <c r="C3508"/>
    </row>
    <row r="3509" spans="2:3" x14ac:dyDescent="0.25">
      <c r="B3509"/>
      <c r="C3509"/>
    </row>
    <row r="3510" spans="2:3" x14ac:dyDescent="0.25">
      <c r="B3510"/>
      <c r="C3510"/>
    </row>
    <row r="3511" spans="2:3" x14ac:dyDescent="0.25">
      <c r="B3511"/>
      <c r="C3511"/>
    </row>
    <row r="3512" spans="2:3" x14ac:dyDescent="0.25">
      <c r="B3512"/>
      <c r="C3512"/>
    </row>
    <row r="3513" spans="2:3" x14ac:dyDescent="0.25">
      <c r="B3513"/>
      <c r="C3513"/>
    </row>
    <row r="3514" spans="2:3" x14ac:dyDescent="0.25">
      <c r="B3514"/>
      <c r="C3514"/>
    </row>
    <row r="3515" spans="2:3" x14ac:dyDescent="0.25">
      <c r="B3515"/>
      <c r="C3515"/>
    </row>
    <row r="3516" spans="2:3" x14ac:dyDescent="0.25">
      <c r="B3516"/>
      <c r="C3516"/>
    </row>
    <row r="3517" spans="2:3" x14ac:dyDescent="0.25">
      <c r="B3517"/>
      <c r="C3517"/>
    </row>
    <row r="3518" spans="2:3" x14ac:dyDescent="0.25">
      <c r="B3518"/>
      <c r="C3518"/>
    </row>
    <row r="3519" spans="2:3" x14ac:dyDescent="0.25">
      <c r="B3519"/>
      <c r="C3519"/>
    </row>
    <row r="3520" spans="2:3" x14ac:dyDescent="0.25">
      <c r="B3520"/>
      <c r="C3520"/>
    </row>
    <row r="3521" spans="2:3" x14ac:dyDescent="0.25">
      <c r="B3521"/>
      <c r="C3521"/>
    </row>
    <row r="3522" spans="2:3" x14ac:dyDescent="0.25">
      <c r="B3522"/>
      <c r="C3522"/>
    </row>
    <row r="3523" spans="2:3" x14ac:dyDescent="0.25">
      <c r="B3523"/>
      <c r="C3523"/>
    </row>
    <row r="3524" spans="2:3" x14ac:dyDescent="0.25">
      <c r="B3524"/>
      <c r="C3524"/>
    </row>
    <row r="3525" spans="2:3" x14ac:dyDescent="0.25">
      <c r="B3525"/>
      <c r="C3525"/>
    </row>
    <row r="3526" spans="2:3" x14ac:dyDescent="0.25">
      <c r="B3526"/>
      <c r="C3526"/>
    </row>
    <row r="3527" spans="2:3" x14ac:dyDescent="0.25">
      <c r="B3527"/>
      <c r="C3527"/>
    </row>
    <row r="3528" spans="2:3" x14ac:dyDescent="0.25">
      <c r="B3528"/>
      <c r="C3528"/>
    </row>
    <row r="3529" spans="2:3" x14ac:dyDescent="0.25">
      <c r="B3529"/>
      <c r="C3529"/>
    </row>
    <row r="3530" spans="2:3" x14ac:dyDescent="0.25">
      <c r="B3530"/>
      <c r="C3530"/>
    </row>
    <row r="3531" spans="2:3" x14ac:dyDescent="0.25">
      <c r="B3531"/>
      <c r="C3531"/>
    </row>
    <row r="3532" spans="2:3" x14ac:dyDescent="0.25">
      <c r="B3532"/>
      <c r="C3532"/>
    </row>
    <row r="3533" spans="2:3" x14ac:dyDescent="0.25">
      <c r="B3533"/>
      <c r="C3533"/>
    </row>
    <row r="3534" spans="2:3" x14ac:dyDescent="0.25">
      <c r="B3534"/>
      <c r="C3534"/>
    </row>
    <row r="3535" spans="2:3" x14ac:dyDescent="0.25">
      <c r="B3535"/>
      <c r="C3535"/>
    </row>
    <row r="3536" spans="2:3" x14ac:dyDescent="0.25">
      <c r="B3536"/>
      <c r="C3536"/>
    </row>
    <row r="3537" spans="2:3" x14ac:dyDescent="0.25">
      <c r="B3537"/>
      <c r="C3537"/>
    </row>
    <row r="3538" spans="2:3" x14ac:dyDescent="0.25">
      <c r="B3538"/>
      <c r="C3538"/>
    </row>
    <row r="3539" spans="2:3" x14ac:dyDescent="0.25">
      <c r="B3539"/>
      <c r="C3539"/>
    </row>
    <row r="3540" spans="2:3" x14ac:dyDescent="0.25">
      <c r="B3540"/>
      <c r="C3540"/>
    </row>
    <row r="3541" spans="2:3" x14ac:dyDescent="0.25">
      <c r="B3541"/>
      <c r="C3541"/>
    </row>
    <row r="3542" spans="2:3" x14ac:dyDescent="0.25">
      <c r="B3542"/>
      <c r="C3542"/>
    </row>
    <row r="3543" spans="2:3" x14ac:dyDescent="0.25">
      <c r="B3543"/>
      <c r="C3543"/>
    </row>
    <row r="3544" spans="2:3" x14ac:dyDescent="0.25">
      <c r="B3544"/>
      <c r="C3544"/>
    </row>
    <row r="3545" spans="2:3" x14ac:dyDescent="0.25">
      <c r="B3545"/>
      <c r="C3545"/>
    </row>
    <row r="3546" spans="2:3" x14ac:dyDescent="0.25">
      <c r="B3546"/>
      <c r="C3546"/>
    </row>
    <row r="3547" spans="2:3" x14ac:dyDescent="0.25">
      <c r="B3547"/>
      <c r="C3547"/>
    </row>
    <row r="3548" spans="2:3" x14ac:dyDescent="0.25">
      <c r="B3548"/>
      <c r="C3548"/>
    </row>
    <row r="3549" spans="2:3" x14ac:dyDescent="0.25">
      <c r="B3549"/>
      <c r="C3549"/>
    </row>
    <row r="3550" spans="2:3" x14ac:dyDescent="0.25">
      <c r="B3550"/>
      <c r="C3550"/>
    </row>
    <row r="3551" spans="2:3" x14ac:dyDescent="0.25">
      <c r="B3551"/>
      <c r="C3551"/>
    </row>
    <row r="3552" spans="2:3" x14ac:dyDescent="0.25">
      <c r="B3552"/>
      <c r="C3552"/>
    </row>
    <row r="3553" spans="2:3" x14ac:dyDescent="0.25">
      <c r="B3553"/>
      <c r="C3553"/>
    </row>
    <row r="3554" spans="2:3" x14ac:dyDescent="0.25">
      <c r="B3554"/>
      <c r="C3554"/>
    </row>
    <row r="3555" spans="2:3" x14ac:dyDescent="0.25">
      <c r="B3555"/>
      <c r="C3555"/>
    </row>
    <row r="3556" spans="2:3" x14ac:dyDescent="0.25">
      <c r="B3556"/>
      <c r="C3556"/>
    </row>
    <row r="3557" spans="2:3" x14ac:dyDescent="0.25">
      <c r="B3557"/>
      <c r="C3557"/>
    </row>
    <row r="3558" spans="2:3" x14ac:dyDescent="0.25">
      <c r="B3558"/>
      <c r="C3558"/>
    </row>
    <row r="3559" spans="2:3" x14ac:dyDescent="0.25">
      <c r="B3559"/>
      <c r="C3559"/>
    </row>
    <row r="3560" spans="2:3" x14ac:dyDescent="0.25">
      <c r="B3560"/>
      <c r="C3560"/>
    </row>
    <row r="3561" spans="2:3" x14ac:dyDescent="0.25">
      <c r="B3561"/>
      <c r="C3561"/>
    </row>
    <row r="3562" spans="2:3" x14ac:dyDescent="0.25">
      <c r="B3562"/>
      <c r="C3562"/>
    </row>
    <row r="3563" spans="2:3" x14ac:dyDescent="0.25">
      <c r="B3563"/>
      <c r="C3563"/>
    </row>
    <row r="3564" spans="2:3" x14ac:dyDescent="0.25">
      <c r="B3564"/>
      <c r="C3564"/>
    </row>
    <row r="3565" spans="2:3" x14ac:dyDescent="0.25">
      <c r="B3565"/>
      <c r="C3565"/>
    </row>
    <row r="3566" spans="2:3" x14ac:dyDescent="0.25">
      <c r="B3566"/>
      <c r="C3566"/>
    </row>
    <row r="3567" spans="2:3" x14ac:dyDescent="0.25">
      <c r="B3567"/>
      <c r="C3567"/>
    </row>
    <row r="3568" spans="2:3" x14ac:dyDescent="0.25">
      <c r="B3568"/>
      <c r="C3568"/>
    </row>
    <row r="3569" spans="2:3" x14ac:dyDescent="0.25">
      <c r="B3569"/>
      <c r="C3569"/>
    </row>
    <row r="3570" spans="2:3" x14ac:dyDescent="0.25">
      <c r="B3570"/>
      <c r="C3570"/>
    </row>
    <row r="3571" spans="2:3" x14ac:dyDescent="0.25">
      <c r="B3571"/>
      <c r="C3571"/>
    </row>
    <row r="3572" spans="2:3" x14ac:dyDescent="0.25">
      <c r="B3572"/>
      <c r="C3572"/>
    </row>
    <row r="3573" spans="2:3" x14ac:dyDescent="0.25">
      <c r="B3573"/>
      <c r="C3573"/>
    </row>
    <row r="3574" spans="2:3" x14ac:dyDescent="0.25">
      <c r="B3574"/>
      <c r="C3574"/>
    </row>
    <row r="3575" spans="2:3" x14ac:dyDescent="0.25">
      <c r="B3575"/>
      <c r="C3575"/>
    </row>
    <row r="3576" spans="2:3" x14ac:dyDescent="0.25">
      <c r="B3576"/>
      <c r="C3576"/>
    </row>
    <row r="3577" spans="2:3" x14ac:dyDescent="0.25">
      <c r="B3577"/>
      <c r="C3577"/>
    </row>
    <row r="3578" spans="2:3" x14ac:dyDescent="0.25">
      <c r="B3578"/>
      <c r="C3578"/>
    </row>
    <row r="3579" spans="2:3" x14ac:dyDescent="0.25">
      <c r="B3579"/>
      <c r="C3579"/>
    </row>
    <row r="3580" spans="2:3" x14ac:dyDescent="0.25">
      <c r="B3580"/>
      <c r="C3580"/>
    </row>
    <row r="3581" spans="2:3" x14ac:dyDescent="0.25">
      <c r="B3581"/>
      <c r="C3581"/>
    </row>
    <row r="3582" spans="2:3" x14ac:dyDescent="0.25">
      <c r="B3582"/>
      <c r="C3582"/>
    </row>
    <row r="3583" spans="2:3" x14ac:dyDescent="0.25">
      <c r="B3583"/>
      <c r="C3583"/>
    </row>
    <row r="3584" spans="2:3" x14ac:dyDescent="0.25">
      <c r="B3584"/>
      <c r="C3584"/>
    </row>
    <row r="3585" spans="2:3" x14ac:dyDescent="0.25">
      <c r="B3585"/>
      <c r="C3585"/>
    </row>
    <row r="3586" spans="2:3" x14ac:dyDescent="0.25">
      <c r="B3586"/>
      <c r="C3586"/>
    </row>
    <row r="3587" spans="2:3" x14ac:dyDescent="0.25">
      <c r="B3587"/>
      <c r="C3587"/>
    </row>
    <row r="3588" spans="2:3" x14ac:dyDescent="0.25">
      <c r="B3588"/>
      <c r="C3588"/>
    </row>
    <row r="3589" spans="2:3" x14ac:dyDescent="0.25">
      <c r="B3589"/>
      <c r="C3589"/>
    </row>
    <row r="3590" spans="2:3" x14ac:dyDescent="0.25">
      <c r="B3590"/>
      <c r="C3590"/>
    </row>
    <row r="3591" spans="2:3" x14ac:dyDescent="0.25">
      <c r="B3591"/>
      <c r="C3591"/>
    </row>
    <row r="3592" spans="2:3" x14ac:dyDescent="0.25">
      <c r="B3592"/>
      <c r="C3592"/>
    </row>
    <row r="3593" spans="2:3" x14ac:dyDescent="0.25">
      <c r="B3593"/>
      <c r="C3593"/>
    </row>
    <row r="3594" spans="2:3" x14ac:dyDescent="0.25">
      <c r="B3594"/>
      <c r="C3594"/>
    </row>
    <row r="3595" spans="2:3" x14ac:dyDescent="0.25">
      <c r="B3595"/>
      <c r="C3595"/>
    </row>
    <row r="3596" spans="2:3" x14ac:dyDescent="0.25">
      <c r="B3596"/>
      <c r="C3596"/>
    </row>
    <row r="3597" spans="2:3" x14ac:dyDescent="0.25">
      <c r="B3597"/>
      <c r="C3597"/>
    </row>
    <row r="3598" spans="2:3" x14ac:dyDescent="0.25">
      <c r="B3598"/>
      <c r="C3598"/>
    </row>
    <row r="3599" spans="2:3" x14ac:dyDescent="0.25">
      <c r="B3599"/>
      <c r="C3599"/>
    </row>
    <row r="3600" spans="2:3" x14ac:dyDescent="0.25">
      <c r="B3600"/>
      <c r="C3600"/>
    </row>
    <row r="3601" spans="2:3" x14ac:dyDescent="0.25">
      <c r="B3601"/>
      <c r="C3601"/>
    </row>
    <row r="3602" spans="2:3" x14ac:dyDescent="0.25">
      <c r="B3602"/>
      <c r="C3602"/>
    </row>
    <row r="3603" spans="2:3" x14ac:dyDescent="0.25">
      <c r="B3603"/>
      <c r="C3603"/>
    </row>
    <row r="3604" spans="2:3" x14ac:dyDescent="0.25">
      <c r="B3604"/>
      <c r="C3604"/>
    </row>
    <row r="3605" spans="2:3" x14ac:dyDescent="0.25">
      <c r="B3605"/>
      <c r="C3605"/>
    </row>
    <row r="3606" spans="2:3" x14ac:dyDescent="0.25">
      <c r="B3606"/>
      <c r="C3606"/>
    </row>
    <row r="3607" spans="2:3" x14ac:dyDescent="0.25">
      <c r="B3607"/>
      <c r="C3607"/>
    </row>
    <row r="3608" spans="2:3" x14ac:dyDescent="0.25">
      <c r="B3608"/>
      <c r="C3608"/>
    </row>
    <row r="3609" spans="2:3" x14ac:dyDescent="0.25">
      <c r="B3609"/>
      <c r="C3609"/>
    </row>
    <row r="3610" spans="2:3" x14ac:dyDescent="0.25">
      <c r="B3610"/>
      <c r="C3610"/>
    </row>
    <row r="3611" spans="2:3" x14ac:dyDescent="0.25">
      <c r="B3611"/>
      <c r="C3611"/>
    </row>
    <row r="3612" spans="2:3" x14ac:dyDescent="0.25">
      <c r="B3612"/>
      <c r="C3612"/>
    </row>
    <row r="3613" spans="2:3" x14ac:dyDescent="0.25">
      <c r="B3613"/>
      <c r="C3613"/>
    </row>
    <row r="3614" spans="2:3" x14ac:dyDescent="0.25">
      <c r="B3614"/>
      <c r="C3614"/>
    </row>
    <row r="3615" spans="2:3" x14ac:dyDescent="0.25">
      <c r="B3615"/>
      <c r="C3615"/>
    </row>
    <row r="3616" spans="2:3" x14ac:dyDescent="0.25">
      <c r="B3616"/>
      <c r="C3616"/>
    </row>
    <row r="3617" spans="2:3" x14ac:dyDescent="0.25">
      <c r="B3617"/>
      <c r="C3617"/>
    </row>
    <row r="3618" spans="2:3" x14ac:dyDescent="0.25">
      <c r="B3618"/>
      <c r="C3618"/>
    </row>
    <row r="3619" spans="2:3" x14ac:dyDescent="0.25">
      <c r="B3619"/>
      <c r="C3619"/>
    </row>
    <row r="3620" spans="2:3" x14ac:dyDescent="0.25">
      <c r="B3620"/>
      <c r="C3620"/>
    </row>
    <row r="3621" spans="2:3" x14ac:dyDescent="0.25">
      <c r="B3621"/>
      <c r="C3621"/>
    </row>
    <row r="3622" spans="2:3" x14ac:dyDescent="0.25">
      <c r="B3622"/>
      <c r="C3622"/>
    </row>
    <row r="3623" spans="2:3" x14ac:dyDescent="0.25">
      <c r="B3623"/>
      <c r="C3623"/>
    </row>
    <row r="3624" spans="2:3" x14ac:dyDescent="0.25">
      <c r="B3624"/>
      <c r="C3624"/>
    </row>
    <row r="3625" spans="2:3" x14ac:dyDescent="0.25">
      <c r="B3625"/>
      <c r="C3625"/>
    </row>
    <row r="3626" spans="2:3" x14ac:dyDescent="0.25">
      <c r="B3626"/>
      <c r="C3626"/>
    </row>
    <row r="3627" spans="2:3" x14ac:dyDescent="0.25">
      <c r="B3627"/>
      <c r="C3627"/>
    </row>
    <row r="3628" spans="2:3" x14ac:dyDescent="0.25">
      <c r="B3628"/>
      <c r="C3628"/>
    </row>
    <row r="3629" spans="2:3" x14ac:dyDescent="0.25">
      <c r="B3629"/>
      <c r="C3629"/>
    </row>
    <row r="3630" spans="2:3" x14ac:dyDescent="0.25">
      <c r="B3630"/>
      <c r="C3630"/>
    </row>
    <row r="3631" spans="2:3" x14ac:dyDescent="0.25">
      <c r="B3631"/>
      <c r="C3631"/>
    </row>
    <row r="3632" spans="2:3" x14ac:dyDescent="0.25">
      <c r="B3632"/>
      <c r="C3632"/>
    </row>
    <row r="3633" spans="2:3" x14ac:dyDescent="0.25">
      <c r="B3633"/>
      <c r="C3633"/>
    </row>
    <row r="3634" spans="2:3" x14ac:dyDescent="0.25">
      <c r="B3634"/>
      <c r="C3634"/>
    </row>
    <row r="3635" spans="2:3" x14ac:dyDescent="0.25">
      <c r="B3635"/>
      <c r="C3635"/>
    </row>
    <row r="3636" spans="2:3" x14ac:dyDescent="0.25">
      <c r="B3636"/>
      <c r="C3636"/>
    </row>
    <row r="3637" spans="2:3" x14ac:dyDescent="0.25">
      <c r="B3637"/>
      <c r="C3637"/>
    </row>
    <row r="3638" spans="2:3" x14ac:dyDescent="0.25">
      <c r="B3638"/>
      <c r="C3638"/>
    </row>
    <row r="3639" spans="2:3" x14ac:dyDescent="0.25">
      <c r="B3639"/>
      <c r="C3639"/>
    </row>
    <row r="3640" spans="2:3" x14ac:dyDescent="0.25">
      <c r="B3640"/>
      <c r="C3640"/>
    </row>
    <row r="3641" spans="2:3" x14ac:dyDescent="0.25">
      <c r="B3641"/>
      <c r="C3641"/>
    </row>
    <row r="3642" spans="2:3" x14ac:dyDescent="0.25">
      <c r="B3642"/>
      <c r="C3642"/>
    </row>
    <row r="3643" spans="2:3" x14ac:dyDescent="0.25">
      <c r="B3643"/>
      <c r="C3643"/>
    </row>
    <row r="3644" spans="2:3" x14ac:dyDescent="0.25">
      <c r="B3644"/>
      <c r="C3644"/>
    </row>
    <row r="3645" spans="2:3" x14ac:dyDescent="0.25">
      <c r="B3645"/>
      <c r="C3645"/>
    </row>
    <row r="3646" spans="2:3" x14ac:dyDescent="0.25">
      <c r="B3646"/>
      <c r="C3646"/>
    </row>
    <row r="3647" spans="2:3" x14ac:dyDescent="0.25">
      <c r="B3647"/>
      <c r="C3647"/>
    </row>
    <row r="3648" spans="2:3" x14ac:dyDescent="0.25">
      <c r="B3648"/>
      <c r="C3648"/>
    </row>
    <row r="3649" spans="2:3" x14ac:dyDescent="0.25">
      <c r="B3649"/>
      <c r="C3649"/>
    </row>
    <row r="3650" spans="2:3" x14ac:dyDescent="0.25">
      <c r="B3650"/>
      <c r="C3650"/>
    </row>
    <row r="3651" spans="2:3" x14ac:dyDescent="0.25">
      <c r="B3651"/>
      <c r="C3651"/>
    </row>
    <row r="3652" spans="2:3" x14ac:dyDescent="0.25">
      <c r="B3652"/>
      <c r="C3652"/>
    </row>
    <row r="3653" spans="2:3" x14ac:dyDescent="0.25">
      <c r="B3653"/>
      <c r="C3653"/>
    </row>
    <row r="3654" spans="2:3" x14ac:dyDescent="0.25">
      <c r="B3654"/>
      <c r="C3654"/>
    </row>
    <row r="3655" spans="2:3" x14ac:dyDescent="0.25">
      <c r="B3655"/>
      <c r="C3655"/>
    </row>
    <row r="3656" spans="2:3" x14ac:dyDescent="0.25">
      <c r="B3656"/>
      <c r="C3656"/>
    </row>
    <row r="3657" spans="2:3" x14ac:dyDescent="0.25">
      <c r="B3657"/>
      <c r="C3657"/>
    </row>
    <row r="3658" spans="2:3" x14ac:dyDescent="0.25">
      <c r="B3658"/>
      <c r="C3658"/>
    </row>
    <row r="3659" spans="2:3" x14ac:dyDescent="0.25">
      <c r="B3659"/>
      <c r="C3659"/>
    </row>
    <row r="3660" spans="2:3" x14ac:dyDescent="0.25">
      <c r="B3660"/>
      <c r="C3660"/>
    </row>
    <row r="3661" spans="2:3" x14ac:dyDescent="0.25">
      <c r="B3661"/>
      <c r="C3661"/>
    </row>
    <row r="3662" spans="2:3" x14ac:dyDescent="0.25">
      <c r="B3662"/>
      <c r="C3662"/>
    </row>
    <row r="3663" spans="2:3" x14ac:dyDescent="0.25">
      <c r="B3663"/>
      <c r="C3663"/>
    </row>
    <row r="3664" spans="2:3" x14ac:dyDescent="0.25">
      <c r="B3664"/>
      <c r="C3664"/>
    </row>
    <row r="3665" spans="2:3" x14ac:dyDescent="0.25">
      <c r="B3665"/>
      <c r="C3665"/>
    </row>
    <row r="3666" spans="2:3" x14ac:dyDescent="0.25">
      <c r="B3666"/>
      <c r="C3666"/>
    </row>
    <row r="3667" spans="2:3" x14ac:dyDescent="0.25">
      <c r="B3667"/>
      <c r="C3667"/>
    </row>
    <row r="3668" spans="2:3" x14ac:dyDescent="0.25">
      <c r="B3668"/>
      <c r="C3668"/>
    </row>
    <row r="3669" spans="2:3" x14ac:dyDescent="0.25">
      <c r="B3669"/>
      <c r="C3669"/>
    </row>
    <row r="3670" spans="2:3" x14ac:dyDescent="0.25">
      <c r="B3670"/>
      <c r="C3670"/>
    </row>
    <row r="3671" spans="2:3" x14ac:dyDescent="0.25">
      <c r="B3671"/>
      <c r="C3671"/>
    </row>
    <row r="3672" spans="2:3" x14ac:dyDescent="0.25">
      <c r="B3672"/>
      <c r="C3672"/>
    </row>
    <row r="3673" spans="2:3" x14ac:dyDescent="0.25">
      <c r="B3673"/>
      <c r="C3673"/>
    </row>
    <row r="3674" spans="2:3" x14ac:dyDescent="0.25">
      <c r="B3674"/>
      <c r="C3674"/>
    </row>
    <row r="3675" spans="2:3" x14ac:dyDescent="0.25">
      <c r="B3675"/>
      <c r="C3675"/>
    </row>
    <row r="3676" spans="2:3" x14ac:dyDescent="0.25">
      <c r="B3676"/>
      <c r="C3676"/>
    </row>
    <row r="3677" spans="2:3" x14ac:dyDescent="0.25">
      <c r="B3677"/>
      <c r="C3677"/>
    </row>
    <row r="3678" spans="2:3" x14ac:dyDescent="0.25">
      <c r="B3678"/>
      <c r="C3678"/>
    </row>
    <row r="3679" spans="2:3" x14ac:dyDescent="0.25">
      <c r="B3679"/>
      <c r="C3679"/>
    </row>
    <row r="3680" spans="2:3" x14ac:dyDescent="0.25">
      <c r="B3680"/>
      <c r="C3680"/>
    </row>
    <row r="3681" spans="2:3" x14ac:dyDescent="0.25">
      <c r="B3681"/>
      <c r="C3681"/>
    </row>
    <row r="3682" spans="2:3" x14ac:dyDescent="0.25">
      <c r="B3682"/>
      <c r="C3682"/>
    </row>
    <row r="3683" spans="2:3" x14ac:dyDescent="0.25">
      <c r="B3683"/>
      <c r="C3683"/>
    </row>
    <row r="3684" spans="2:3" x14ac:dyDescent="0.25">
      <c r="B3684"/>
      <c r="C3684"/>
    </row>
    <row r="3685" spans="2:3" x14ac:dyDescent="0.25">
      <c r="B3685"/>
      <c r="C3685"/>
    </row>
    <row r="3686" spans="2:3" x14ac:dyDescent="0.25">
      <c r="B3686"/>
      <c r="C3686"/>
    </row>
    <row r="3687" spans="2:3" x14ac:dyDescent="0.25">
      <c r="B3687"/>
      <c r="C3687"/>
    </row>
    <row r="3688" spans="2:3" x14ac:dyDescent="0.25">
      <c r="B3688"/>
      <c r="C3688"/>
    </row>
    <row r="3689" spans="2:3" x14ac:dyDescent="0.25">
      <c r="B3689"/>
      <c r="C3689"/>
    </row>
    <row r="3690" spans="2:3" x14ac:dyDescent="0.25">
      <c r="B3690"/>
      <c r="C3690"/>
    </row>
    <row r="3691" spans="2:3" x14ac:dyDescent="0.25">
      <c r="B3691"/>
      <c r="C3691"/>
    </row>
    <row r="3692" spans="2:3" x14ac:dyDescent="0.25">
      <c r="B3692"/>
      <c r="C3692"/>
    </row>
    <row r="3693" spans="2:3" x14ac:dyDescent="0.25">
      <c r="B3693"/>
      <c r="C3693"/>
    </row>
    <row r="3694" spans="2:3" x14ac:dyDescent="0.25">
      <c r="B3694"/>
      <c r="C3694"/>
    </row>
    <row r="3695" spans="2:3" x14ac:dyDescent="0.25">
      <c r="B3695"/>
      <c r="C3695"/>
    </row>
    <row r="3696" spans="2:3" x14ac:dyDescent="0.25">
      <c r="B3696"/>
      <c r="C3696"/>
    </row>
    <row r="3697" spans="2:3" x14ac:dyDescent="0.25">
      <c r="B3697"/>
      <c r="C3697"/>
    </row>
    <row r="3698" spans="2:3" x14ac:dyDescent="0.25">
      <c r="B3698"/>
      <c r="C3698"/>
    </row>
    <row r="3699" spans="2:3" x14ac:dyDescent="0.25">
      <c r="B3699"/>
      <c r="C3699"/>
    </row>
    <row r="3700" spans="2:3" x14ac:dyDescent="0.25">
      <c r="B3700"/>
      <c r="C3700"/>
    </row>
    <row r="3701" spans="2:3" x14ac:dyDescent="0.25">
      <c r="B3701"/>
      <c r="C3701"/>
    </row>
    <row r="3702" spans="2:3" x14ac:dyDescent="0.25">
      <c r="B3702"/>
      <c r="C3702"/>
    </row>
    <row r="3703" spans="2:3" x14ac:dyDescent="0.25">
      <c r="B3703"/>
      <c r="C3703"/>
    </row>
    <row r="3704" spans="2:3" x14ac:dyDescent="0.25">
      <c r="B3704"/>
      <c r="C3704"/>
    </row>
    <row r="3705" spans="2:3" x14ac:dyDescent="0.25">
      <c r="B3705"/>
      <c r="C3705"/>
    </row>
    <row r="3706" spans="2:3" x14ac:dyDescent="0.25">
      <c r="B3706"/>
      <c r="C3706"/>
    </row>
    <row r="3707" spans="2:3" x14ac:dyDescent="0.25">
      <c r="B3707"/>
      <c r="C3707"/>
    </row>
    <row r="3708" spans="2:3" x14ac:dyDescent="0.25">
      <c r="B3708"/>
      <c r="C3708"/>
    </row>
    <row r="3709" spans="2:3" x14ac:dyDescent="0.25">
      <c r="B3709"/>
      <c r="C3709"/>
    </row>
    <row r="3710" spans="2:3" x14ac:dyDescent="0.25">
      <c r="B3710"/>
      <c r="C3710"/>
    </row>
    <row r="3711" spans="2:3" x14ac:dyDescent="0.25">
      <c r="B3711"/>
      <c r="C3711"/>
    </row>
    <row r="3712" spans="2:3" x14ac:dyDescent="0.25">
      <c r="B3712"/>
      <c r="C3712"/>
    </row>
    <row r="3713" spans="2:3" x14ac:dyDescent="0.25">
      <c r="B3713"/>
      <c r="C3713"/>
    </row>
    <row r="3714" spans="2:3" x14ac:dyDescent="0.25">
      <c r="B3714"/>
      <c r="C3714"/>
    </row>
    <row r="3715" spans="2:3" x14ac:dyDescent="0.25">
      <c r="B3715"/>
      <c r="C3715"/>
    </row>
    <row r="3716" spans="2:3" x14ac:dyDescent="0.25">
      <c r="B3716"/>
      <c r="C3716"/>
    </row>
    <row r="3717" spans="2:3" x14ac:dyDescent="0.25">
      <c r="B3717"/>
      <c r="C3717"/>
    </row>
    <row r="3718" spans="2:3" x14ac:dyDescent="0.25">
      <c r="B3718"/>
      <c r="C3718"/>
    </row>
    <row r="3719" spans="2:3" x14ac:dyDescent="0.25">
      <c r="B3719"/>
      <c r="C3719"/>
    </row>
    <row r="3720" spans="2:3" x14ac:dyDescent="0.25">
      <c r="B3720"/>
      <c r="C3720"/>
    </row>
    <row r="3721" spans="2:3" x14ac:dyDescent="0.25">
      <c r="B3721"/>
      <c r="C3721"/>
    </row>
    <row r="3722" spans="2:3" x14ac:dyDescent="0.25">
      <c r="B3722"/>
      <c r="C3722"/>
    </row>
    <row r="3723" spans="2:3" x14ac:dyDescent="0.25">
      <c r="B3723"/>
      <c r="C3723"/>
    </row>
    <row r="3724" spans="2:3" x14ac:dyDescent="0.25">
      <c r="B3724"/>
      <c r="C3724"/>
    </row>
    <row r="3725" spans="2:3" x14ac:dyDescent="0.25">
      <c r="B3725"/>
      <c r="C3725"/>
    </row>
    <row r="3726" spans="2:3" x14ac:dyDescent="0.25">
      <c r="B3726"/>
      <c r="C3726"/>
    </row>
    <row r="3727" spans="2:3" x14ac:dyDescent="0.25">
      <c r="B3727"/>
      <c r="C3727"/>
    </row>
    <row r="3728" spans="2:3" x14ac:dyDescent="0.25">
      <c r="B3728"/>
      <c r="C3728"/>
    </row>
    <row r="3729" spans="2:3" x14ac:dyDescent="0.25">
      <c r="B3729"/>
      <c r="C3729"/>
    </row>
    <row r="3730" spans="2:3" x14ac:dyDescent="0.25">
      <c r="B3730"/>
      <c r="C3730"/>
    </row>
    <row r="3731" spans="2:3" x14ac:dyDescent="0.25">
      <c r="B3731"/>
      <c r="C3731"/>
    </row>
    <row r="3732" spans="2:3" x14ac:dyDescent="0.25">
      <c r="B3732"/>
      <c r="C3732"/>
    </row>
    <row r="3733" spans="2:3" x14ac:dyDescent="0.25">
      <c r="B3733"/>
      <c r="C3733"/>
    </row>
    <row r="3734" spans="2:3" x14ac:dyDescent="0.25">
      <c r="B3734"/>
      <c r="C3734"/>
    </row>
    <row r="3735" spans="2:3" x14ac:dyDescent="0.25">
      <c r="B3735"/>
      <c r="C3735"/>
    </row>
    <row r="3736" spans="2:3" x14ac:dyDescent="0.25">
      <c r="B3736"/>
      <c r="C3736"/>
    </row>
    <row r="3737" spans="2:3" x14ac:dyDescent="0.25">
      <c r="B3737"/>
      <c r="C3737"/>
    </row>
    <row r="3738" spans="2:3" x14ac:dyDescent="0.25">
      <c r="B3738"/>
      <c r="C3738"/>
    </row>
    <row r="3739" spans="2:3" x14ac:dyDescent="0.25">
      <c r="B3739"/>
      <c r="C3739"/>
    </row>
    <row r="3740" spans="2:3" x14ac:dyDescent="0.25">
      <c r="B3740"/>
      <c r="C3740"/>
    </row>
    <row r="3741" spans="2:3" x14ac:dyDescent="0.25">
      <c r="B3741"/>
      <c r="C3741"/>
    </row>
    <row r="3742" spans="2:3" x14ac:dyDescent="0.25">
      <c r="B3742"/>
      <c r="C3742"/>
    </row>
    <row r="3743" spans="2:3" x14ac:dyDescent="0.25">
      <c r="B3743"/>
      <c r="C3743"/>
    </row>
    <row r="3744" spans="2:3" x14ac:dyDescent="0.25">
      <c r="B3744"/>
      <c r="C3744"/>
    </row>
    <row r="3745" spans="2:3" x14ac:dyDescent="0.25">
      <c r="B3745"/>
      <c r="C3745"/>
    </row>
    <row r="3746" spans="2:3" x14ac:dyDescent="0.25">
      <c r="B3746"/>
      <c r="C3746"/>
    </row>
    <row r="3747" spans="2:3" x14ac:dyDescent="0.25">
      <c r="B3747"/>
      <c r="C3747"/>
    </row>
    <row r="3748" spans="2:3" x14ac:dyDescent="0.25">
      <c r="B3748"/>
      <c r="C3748"/>
    </row>
    <row r="3749" spans="2:3" x14ac:dyDescent="0.25">
      <c r="B3749"/>
      <c r="C3749"/>
    </row>
    <row r="3750" spans="2:3" x14ac:dyDescent="0.25">
      <c r="B3750"/>
      <c r="C3750"/>
    </row>
    <row r="3751" spans="2:3" x14ac:dyDescent="0.25">
      <c r="B3751"/>
      <c r="C3751"/>
    </row>
    <row r="3752" spans="2:3" x14ac:dyDescent="0.25">
      <c r="B3752"/>
      <c r="C3752"/>
    </row>
    <row r="3753" spans="2:3" x14ac:dyDescent="0.25">
      <c r="B3753"/>
      <c r="C3753"/>
    </row>
    <row r="3754" spans="2:3" x14ac:dyDescent="0.25">
      <c r="B3754"/>
      <c r="C3754"/>
    </row>
    <row r="3755" spans="2:3" x14ac:dyDescent="0.25">
      <c r="B3755"/>
      <c r="C3755"/>
    </row>
    <row r="3756" spans="2:3" x14ac:dyDescent="0.25">
      <c r="B3756"/>
      <c r="C3756"/>
    </row>
    <row r="3757" spans="2:3" x14ac:dyDescent="0.25">
      <c r="B3757"/>
      <c r="C3757"/>
    </row>
    <row r="3758" spans="2:3" x14ac:dyDescent="0.25">
      <c r="B3758"/>
      <c r="C3758"/>
    </row>
    <row r="3759" spans="2:3" x14ac:dyDescent="0.25">
      <c r="B3759"/>
      <c r="C3759"/>
    </row>
    <row r="3760" spans="2:3" x14ac:dyDescent="0.25">
      <c r="B3760"/>
      <c r="C3760"/>
    </row>
    <row r="3761" spans="2:3" x14ac:dyDescent="0.25">
      <c r="B3761"/>
      <c r="C3761"/>
    </row>
    <row r="3762" spans="2:3" x14ac:dyDescent="0.25">
      <c r="B3762"/>
      <c r="C3762"/>
    </row>
    <row r="3763" spans="2:3" x14ac:dyDescent="0.25">
      <c r="B3763"/>
      <c r="C3763"/>
    </row>
    <row r="3764" spans="2:3" x14ac:dyDescent="0.25">
      <c r="B3764"/>
      <c r="C3764"/>
    </row>
    <row r="3765" spans="2:3" x14ac:dyDescent="0.25">
      <c r="B3765"/>
      <c r="C3765"/>
    </row>
    <row r="3766" spans="2:3" x14ac:dyDescent="0.25">
      <c r="B3766"/>
      <c r="C3766"/>
    </row>
    <row r="3767" spans="2:3" x14ac:dyDescent="0.25">
      <c r="B3767"/>
      <c r="C3767"/>
    </row>
    <row r="3768" spans="2:3" x14ac:dyDescent="0.25">
      <c r="B3768"/>
      <c r="C3768"/>
    </row>
    <row r="3769" spans="2:3" x14ac:dyDescent="0.25">
      <c r="B3769"/>
      <c r="C3769"/>
    </row>
    <row r="3770" spans="2:3" x14ac:dyDescent="0.25">
      <c r="B3770"/>
      <c r="C3770"/>
    </row>
    <row r="3771" spans="2:3" x14ac:dyDescent="0.25">
      <c r="B3771"/>
      <c r="C3771"/>
    </row>
    <row r="3772" spans="2:3" x14ac:dyDescent="0.25">
      <c r="B3772"/>
      <c r="C3772"/>
    </row>
    <row r="3773" spans="2:3" x14ac:dyDescent="0.25">
      <c r="B3773"/>
      <c r="C3773"/>
    </row>
    <row r="3774" spans="2:3" x14ac:dyDescent="0.25">
      <c r="B3774"/>
      <c r="C3774"/>
    </row>
    <row r="3775" spans="2:3" x14ac:dyDescent="0.25">
      <c r="B3775"/>
      <c r="C3775"/>
    </row>
    <row r="3776" spans="2:3" x14ac:dyDescent="0.25">
      <c r="B3776"/>
      <c r="C3776"/>
    </row>
    <row r="3777" spans="2:3" x14ac:dyDescent="0.25">
      <c r="B3777"/>
      <c r="C3777"/>
    </row>
    <row r="3778" spans="2:3" x14ac:dyDescent="0.25">
      <c r="B3778"/>
      <c r="C3778"/>
    </row>
    <row r="3779" spans="2:3" x14ac:dyDescent="0.25">
      <c r="B3779"/>
      <c r="C3779"/>
    </row>
    <row r="3780" spans="2:3" x14ac:dyDescent="0.25">
      <c r="B3780"/>
      <c r="C3780"/>
    </row>
    <row r="3781" spans="2:3" x14ac:dyDescent="0.25">
      <c r="B3781"/>
      <c r="C3781"/>
    </row>
    <row r="3782" spans="2:3" x14ac:dyDescent="0.25">
      <c r="B3782"/>
      <c r="C3782"/>
    </row>
    <row r="3783" spans="2:3" x14ac:dyDescent="0.25">
      <c r="B3783"/>
      <c r="C3783"/>
    </row>
    <row r="3784" spans="2:3" x14ac:dyDescent="0.25">
      <c r="B3784"/>
      <c r="C3784"/>
    </row>
    <row r="3785" spans="2:3" x14ac:dyDescent="0.25">
      <c r="B3785"/>
      <c r="C3785"/>
    </row>
    <row r="3786" spans="2:3" x14ac:dyDescent="0.25">
      <c r="B3786"/>
      <c r="C3786"/>
    </row>
    <row r="3787" spans="2:3" x14ac:dyDescent="0.25">
      <c r="B3787"/>
      <c r="C3787"/>
    </row>
    <row r="3788" spans="2:3" x14ac:dyDescent="0.25">
      <c r="B3788"/>
      <c r="C3788"/>
    </row>
    <row r="3789" spans="2:3" x14ac:dyDescent="0.25">
      <c r="B3789"/>
      <c r="C3789"/>
    </row>
    <row r="3790" spans="2:3" x14ac:dyDescent="0.25">
      <c r="B3790"/>
      <c r="C3790"/>
    </row>
    <row r="3791" spans="2:3" x14ac:dyDescent="0.25">
      <c r="B3791"/>
      <c r="C3791"/>
    </row>
    <row r="3792" spans="2:3" x14ac:dyDescent="0.25">
      <c r="B3792"/>
      <c r="C3792"/>
    </row>
    <row r="3793" spans="2:3" x14ac:dyDescent="0.25">
      <c r="B3793"/>
      <c r="C3793"/>
    </row>
    <row r="3794" spans="2:3" x14ac:dyDescent="0.25">
      <c r="B3794"/>
      <c r="C3794"/>
    </row>
    <row r="3795" spans="2:3" x14ac:dyDescent="0.25">
      <c r="B3795"/>
      <c r="C3795"/>
    </row>
    <row r="3796" spans="2:3" x14ac:dyDescent="0.25">
      <c r="B3796"/>
      <c r="C3796"/>
    </row>
    <row r="3797" spans="2:3" x14ac:dyDescent="0.25">
      <c r="B3797"/>
      <c r="C3797"/>
    </row>
    <row r="3798" spans="2:3" x14ac:dyDescent="0.25">
      <c r="B3798"/>
      <c r="C3798"/>
    </row>
    <row r="3799" spans="2:3" x14ac:dyDescent="0.25">
      <c r="B3799"/>
      <c r="C3799"/>
    </row>
    <row r="3800" spans="2:3" x14ac:dyDescent="0.25">
      <c r="B3800"/>
      <c r="C3800"/>
    </row>
    <row r="3801" spans="2:3" x14ac:dyDescent="0.25">
      <c r="B3801"/>
      <c r="C3801"/>
    </row>
    <row r="3802" spans="2:3" x14ac:dyDescent="0.25">
      <c r="B3802"/>
      <c r="C3802"/>
    </row>
    <row r="3803" spans="2:3" x14ac:dyDescent="0.25">
      <c r="B3803"/>
      <c r="C3803"/>
    </row>
    <row r="3804" spans="2:3" x14ac:dyDescent="0.25">
      <c r="B3804"/>
      <c r="C3804"/>
    </row>
    <row r="3805" spans="2:3" x14ac:dyDescent="0.25">
      <c r="B3805"/>
      <c r="C3805"/>
    </row>
    <row r="3806" spans="2:3" x14ac:dyDescent="0.25">
      <c r="B3806"/>
      <c r="C3806"/>
    </row>
    <row r="3807" spans="2:3" x14ac:dyDescent="0.25">
      <c r="B3807"/>
      <c r="C3807"/>
    </row>
    <row r="3808" spans="2:3" x14ac:dyDescent="0.25">
      <c r="B3808"/>
      <c r="C3808"/>
    </row>
    <row r="3809" spans="2:3" x14ac:dyDescent="0.25">
      <c r="B3809"/>
      <c r="C3809"/>
    </row>
    <row r="3810" spans="2:3" x14ac:dyDescent="0.25">
      <c r="B3810"/>
      <c r="C3810"/>
    </row>
    <row r="3811" spans="2:3" x14ac:dyDescent="0.25">
      <c r="B3811"/>
      <c r="C3811"/>
    </row>
    <row r="3812" spans="2:3" x14ac:dyDescent="0.25">
      <c r="B3812"/>
      <c r="C3812"/>
    </row>
    <row r="3813" spans="2:3" x14ac:dyDescent="0.25">
      <c r="B3813"/>
      <c r="C3813"/>
    </row>
    <row r="3814" spans="2:3" x14ac:dyDescent="0.25">
      <c r="B3814"/>
      <c r="C3814"/>
    </row>
    <row r="3815" spans="2:3" x14ac:dyDescent="0.25">
      <c r="B3815"/>
      <c r="C3815"/>
    </row>
    <row r="3816" spans="2:3" x14ac:dyDescent="0.25">
      <c r="B3816"/>
      <c r="C3816"/>
    </row>
    <row r="3817" spans="2:3" x14ac:dyDescent="0.25">
      <c r="B3817"/>
      <c r="C3817"/>
    </row>
    <row r="3818" spans="2:3" x14ac:dyDescent="0.25">
      <c r="B3818"/>
      <c r="C3818"/>
    </row>
    <row r="3819" spans="2:3" x14ac:dyDescent="0.25">
      <c r="B3819"/>
      <c r="C3819"/>
    </row>
    <row r="3820" spans="2:3" x14ac:dyDescent="0.25">
      <c r="B3820"/>
      <c r="C3820"/>
    </row>
    <row r="3821" spans="2:3" x14ac:dyDescent="0.25">
      <c r="B3821"/>
      <c r="C3821"/>
    </row>
    <row r="3822" spans="2:3" x14ac:dyDescent="0.25">
      <c r="B3822"/>
      <c r="C3822"/>
    </row>
    <row r="3823" spans="2:3" x14ac:dyDescent="0.25">
      <c r="B3823"/>
      <c r="C3823"/>
    </row>
    <row r="3824" spans="2:3" x14ac:dyDescent="0.25">
      <c r="B3824"/>
      <c r="C3824"/>
    </row>
    <row r="3825" spans="2:3" x14ac:dyDescent="0.25">
      <c r="B3825"/>
      <c r="C3825"/>
    </row>
    <row r="3826" spans="2:3" x14ac:dyDescent="0.25">
      <c r="B3826"/>
      <c r="C3826"/>
    </row>
    <row r="3827" spans="2:3" x14ac:dyDescent="0.25">
      <c r="B3827"/>
      <c r="C3827"/>
    </row>
    <row r="3828" spans="2:3" x14ac:dyDescent="0.25">
      <c r="B3828"/>
      <c r="C3828"/>
    </row>
    <row r="3829" spans="2:3" x14ac:dyDescent="0.25">
      <c r="B3829"/>
      <c r="C3829"/>
    </row>
    <row r="3830" spans="2:3" x14ac:dyDescent="0.25">
      <c r="B3830"/>
      <c r="C3830"/>
    </row>
    <row r="3831" spans="2:3" x14ac:dyDescent="0.25">
      <c r="B3831"/>
      <c r="C3831"/>
    </row>
    <row r="3832" spans="2:3" x14ac:dyDescent="0.25">
      <c r="B3832"/>
      <c r="C3832"/>
    </row>
    <row r="3833" spans="2:3" x14ac:dyDescent="0.25">
      <c r="B3833"/>
      <c r="C3833"/>
    </row>
    <row r="3834" spans="2:3" x14ac:dyDescent="0.25">
      <c r="B3834"/>
      <c r="C3834"/>
    </row>
    <row r="3835" spans="2:3" x14ac:dyDescent="0.25">
      <c r="B3835"/>
      <c r="C3835"/>
    </row>
    <row r="3836" spans="2:3" x14ac:dyDescent="0.25">
      <c r="B3836"/>
      <c r="C3836"/>
    </row>
    <row r="3837" spans="2:3" x14ac:dyDescent="0.25">
      <c r="B3837"/>
      <c r="C3837"/>
    </row>
    <row r="3838" spans="2:3" x14ac:dyDescent="0.25">
      <c r="B3838"/>
      <c r="C3838"/>
    </row>
    <row r="3839" spans="2:3" x14ac:dyDescent="0.25">
      <c r="B3839"/>
      <c r="C3839"/>
    </row>
    <row r="3840" spans="2:3" x14ac:dyDescent="0.25">
      <c r="B3840"/>
      <c r="C3840"/>
    </row>
    <row r="3841" spans="2:3" x14ac:dyDescent="0.25">
      <c r="B3841"/>
      <c r="C3841"/>
    </row>
    <row r="3842" spans="2:3" x14ac:dyDescent="0.25">
      <c r="B3842"/>
      <c r="C3842"/>
    </row>
    <row r="3843" spans="2:3" x14ac:dyDescent="0.25">
      <c r="B3843"/>
      <c r="C3843"/>
    </row>
    <row r="3844" spans="2:3" x14ac:dyDescent="0.25">
      <c r="B3844"/>
      <c r="C3844"/>
    </row>
    <row r="3845" spans="2:3" x14ac:dyDescent="0.25">
      <c r="B3845"/>
      <c r="C3845"/>
    </row>
    <row r="3846" spans="2:3" x14ac:dyDescent="0.25">
      <c r="B3846"/>
      <c r="C3846"/>
    </row>
    <row r="3847" spans="2:3" x14ac:dyDescent="0.25">
      <c r="B3847"/>
      <c r="C3847"/>
    </row>
    <row r="3848" spans="2:3" x14ac:dyDescent="0.25">
      <c r="B3848"/>
      <c r="C3848"/>
    </row>
    <row r="3849" spans="2:3" x14ac:dyDescent="0.25">
      <c r="B3849"/>
      <c r="C3849"/>
    </row>
    <row r="3850" spans="2:3" x14ac:dyDescent="0.25">
      <c r="B3850"/>
      <c r="C3850"/>
    </row>
    <row r="3851" spans="2:3" x14ac:dyDescent="0.25">
      <c r="B3851"/>
      <c r="C3851"/>
    </row>
    <row r="3852" spans="2:3" x14ac:dyDescent="0.25">
      <c r="B3852"/>
      <c r="C3852"/>
    </row>
    <row r="3853" spans="2:3" x14ac:dyDescent="0.25">
      <c r="B3853"/>
      <c r="C3853"/>
    </row>
    <row r="3854" spans="2:3" x14ac:dyDescent="0.25">
      <c r="B3854"/>
      <c r="C3854"/>
    </row>
    <row r="3855" spans="2:3" x14ac:dyDescent="0.25">
      <c r="B3855"/>
      <c r="C3855"/>
    </row>
    <row r="3856" spans="2:3" x14ac:dyDescent="0.25">
      <c r="B3856"/>
      <c r="C3856"/>
    </row>
    <row r="3857" spans="2:3" x14ac:dyDescent="0.25">
      <c r="B3857"/>
      <c r="C3857"/>
    </row>
    <row r="3858" spans="2:3" x14ac:dyDescent="0.25">
      <c r="B3858"/>
      <c r="C3858"/>
    </row>
    <row r="3859" spans="2:3" x14ac:dyDescent="0.25">
      <c r="B3859"/>
      <c r="C3859"/>
    </row>
    <row r="3860" spans="2:3" x14ac:dyDescent="0.25">
      <c r="B3860"/>
      <c r="C3860"/>
    </row>
    <row r="3861" spans="2:3" x14ac:dyDescent="0.25">
      <c r="B3861"/>
      <c r="C3861"/>
    </row>
    <row r="3862" spans="2:3" x14ac:dyDescent="0.25">
      <c r="B3862"/>
      <c r="C3862"/>
    </row>
    <row r="3863" spans="2:3" x14ac:dyDescent="0.25">
      <c r="B3863"/>
      <c r="C3863"/>
    </row>
    <row r="3864" spans="2:3" x14ac:dyDescent="0.25">
      <c r="B3864"/>
      <c r="C3864"/>
    </row>
    <row r="3865" spans="2:3" x14ac:dyDescent="0.25">
      <c r="B3865"/>
      <c r="C3865"/>
    </row>
    <row r="3866" spans="2:3" x14ac:dyDescent="0.25">
      <c r="B3866"/>
      <c r="C3866"/>
    </row>
    <row r="3867" spans="2:3" x14ac:dyDescent="0.25">
      <c r="B3867"/>
      <c r="C3867"/>
    </row>
    <row r="3868" spans="2:3" x14ac:dyDescent="0.25">
      <c r="B3868"/>
      <c r="C3868"/>
    </row>
    <row r="3869" spans="2:3" x14ac:dyDescent="0.25">
      <c r="B3869"/>
      <c r="C3869"/>
    </row>
    <row r="3870" spans="2:3" x14ac:dyDescent="0.25">
      <c r="B3870"/>
      <c r="C3870"/>
    </row>
    <row r="3871" spans="2:3" x14ac:dyDescent="0.25">
      <c r="B3871"/>
      <c r="C3871"/>
    </row>
    <row r="3872" spans="2:3" x14ac:dyDescent="0.25">
      <c r="B3872"/>
      <c r="C3872"/>
    </row>
    <row r="3873" spans="2:3" x14ac:dyDescent="0.25">
      <c r="B3873"/>
      <c r="C3873"/>
    </row>
    <row r="3874" spans="2:3" x14ac:dyDescent="0.25">
      <c r="B3874"/>
      <c r="C3874"/>
    </row>
    <row r="3875" spans="2:3" x14ac:dyDescent="0.25">
      <c r="B3875"/>
      <c r="C3875"/>
    </row>
    <row r="3876" spans="2:3" x14ac:dyDescent="0.25">
      <c r="B3876"/>
      <c r="C3876"/>
    </row>
    <row r="3877" spans="2:3" x14ac:dyDescent="0.25">
      <c r="B3877"/>
      <c r="C3877"/>
    </row>
    <row r="3878" spans="2:3" x14ac:dyDescent="0.25">
      <c r="B3878"/>
      <c r="C3878"/>
    </row>
    <row r="3879" spans="2:3" x14ac:dyDescent="0.25">
      <c r="B3879"/>
      <c r="C3879"/>
    </row>
    <row r="3880" spans="2:3" x14ac:dyDescent="0.25">
      <c r="B3880"/>
      <c r="C3880"/>
    </row>
    <row r="3881" spans="2:3" x14ac:dyDescent="0.25">
      <c r="B3881"/>
      <c r="C3881"/>
    </row>
    <row r="3882" spans="2:3" x14ac:dyDescent="0.25">
      <c r="B3882"/>
      <c r="C3882"/>
    </row>
    <row r="3883" spans="2:3" x14ac:dyDescent="0.25">
      <c r="B3883"/>
      <c r="C3883"/>
    </row>
    <row r="3884" spans="2:3" x14ac:dyDescent="0.25">
      <c r="B3884"/>
      <c r="C3884"/>
    </row>
    <row r="3885" spans="2:3" x14ac:dyDescent="0.25">
      <c r="B3885"/>
      <c r="C3885"/>
    </row>
    <row r="3886" spans="2:3" x14ac:dyDescent="0.25">
      <c r="B3886"/>
      <c r="C3886"/>
    </row>
    <row r="3887" spans="2:3" x14ac:dyDescent="0.25">
      <c r="B3887"/>
      <c r="C3887"/>
    </row>
    <row r="3888" spans="2:3" x14ac:dyDescent="0.25">
      <c r="B3888"/>
      <c r="C3888"/>
    </row>
    <row r="3889" spans="2:3" x14ac:dyDescent="0.25">
      <c r="B3889"/>
      <c r="C3889"/>
    </row>
    <row r="3890" spans="2:3" x14ac:dyDescent="0.25">
      <c r="B3890"/>
      <c r="C3890"/>
    </row>
    <row r="3891" spans="2:3" x14ac:dyDescent="0.25">
      <c r="B3891"/>
      <c r="C3891"/>
    </row>
    <row r="3892" spans="2:3" x14ac:dyDescent="0.25">
      <c r="B3892"/>
      <c r="C3892"/>
    </row>
    <row r="3893" spans="2:3" x14ac:dyDescent="0.25">
      <c r="B3893"/>
      <c r="C3893"/>
    </row>
    <row r="3894" spans="2:3" x14ac:dyDescent="0.25">
      <c r="B3894"/>
      <c r="C3894"/>
    </row>
    <row r="3895" spans="2:3" x14ac:dyDescent="0.25">
      <c r="B3895"/>
      <c r="C3895"/>
    </row>
    <row r="3896" spans="2:3" x14ac:dyDescent="0.25">
      <c r="B3896"/>
      <c r="C3896"/>
    </row>
    <row r="3897" spans="2:3" x14ac:dyDescent="0.25">
      <c r="B3897"/>
      <c r="C3897"/>
    </row>
    <row r="3898" spans="2:3" x14ac:dyDescent="0.25">
      <c r="B3898"/>
      <c r="C3898"/>
    </row>
    <row r="3899" spans="2:3" x14ac:dyDescent="0.25">
      <c r="B3899"/>
      <c r="C3899"/>
    </row>
    <row r="3900" spans="2:3" x14ac:dyDescent="0.25">
      <c r="B3900"/>
      <c r="C3900"/>
    </row>
    <row r="3901" spans="2:3" x14ac:dyDescent="0.25">
      <c r="B3901"/>
      <c r="C3901"/>
    </row>
    <row r="3902" spans="2:3" x14ac:dyDescent="0.25">
      <c r="B3902"/>
      <c r="C3902"/>
    </row>
    <row r="3903" spans="2:3" x14ac:dyDescent="0.25">
      <c r="B3903"/>
      <c r="C3903"/>
    </row>
    <row r="3904" spans="2:3" x14ac:dyDescent="0.25">
      <c r="B3904"/>
      <c r="C3904"/>
    </row>
    <row r="3905" spans="2:3" x14ac:dyDescent="0.25">
      <c r="B3905"/>
      <c r="C3905"/>
    </row>
    <row r="3906" spans="2:3" x14ac:dyDescent="0.25">
      <c r="B3906"/>
      <c r="C3906"/>
    </row>
    <row r="3907" spans="2:3" x14ac:dyDescent="0.25">
      <c r="B3907"/>
      <c r="C3907"/>
    </row>
    <row r="3908" spans="2:3" x14ac:dyDescent="0.25">
      <c r="B3908"/>
      <c r="C3908"/>
    </row>
    <row r="3909" spans="2:3" x14ac:dyDescent="0.25">
      <c r="B3909"/>
      <c r="C3909"/>
    </row>
    <row r="3910" spans="2:3" x14ac:dyDescent="0.25">
      <c r="B3910"/>
      <c r="C3910"/>
    </row>
    <row r="3911" spans="2:3" x14ac:dyDescent="0.25">
      <c r="B3911"/>
      <c r="C3911"/>
    </row>
    <row r="3912" spans="2:3" x14ac:dyDescent="0.25">
      <c r="B3912"/>
      <c r="C3912"/>
    </row>
    <row r="3913" spans="2:3" x14ac:dyDescent="0.25">
      <c r="B3913"/>
      <c r="C3913"/>
    </row>
    <row r="3914" spans="2:3" x14ac:dyDescent="0.25">
      <c r="B3914"/>
      <c r="C3914"/>
    </row>
    <row r="3915" spans="2:3" x14ac:dyDescent="0.25">
      <c r="B3915"/>
      <c r="C3915"/>
    </row>
    <row r="3916" spans="2:3" x14ac:dyDescent="0.25">
      <c r="B3916"/>
      <c r="C3916"/>
    </row>
    <row r="3917" spans="2:3" x14ac:dyDescent="0.25">
      <c r="B3917"/>
      <c r="C3917"/>
    </row>
    <row r="3918" spans="2:3" x14ac:dyDescent="0.25">
      <c r="B3918"/>
      <c r="C3918"/>
    </row>
    <row r="3919" spans="2:3" x14ac:dyDescent="0.25">
      <c r="B3919"/>
      <c r="C3919"/>
    </row>
    <row r="3920" spans="2:3" x14ac:dyDescent="0.25">
      <c r="B3920"/>
      <c r="C3920"/>
    </row>
    <row r="3921" spans="2:3" x14ac:dyDescent="0.25">
      <c r="B3921"/>
      <c r="C3921"/>
    </row>
    <row r="3922" spans="2:3" x14ac:dyDescent="0.25">
      <c r="B3922"/>
      <c r="C3922"/>
    </row>
    <row r="3923" spans="2:3" x14ac:dyDescent="0.25">
      <c r="B3923"/>
      <c r="C3923"/>
    </row>
    <row r="3924" spans="2:3" x14ac:dyDescent="0.25">
      <c r="B3924"/>
      <c r="C3924"/>
    </row>
    <row r="3925" spans="2:3" x14ac:dyDescent="0.25">
      <c r="B3925"/>
      <c r="C3925"/>
    </row>
    <row r="3926" spans="2:3" x14ac:dyDescent="0.25">
      <c r="B3926"/>
      <c r="C3926"/>
    </row>
    <row r="3927" spans="2:3" x14ac:dyDescent="0.25">
      <c r="B3927"/>
      <c r="C3927"/>
    </row>
    <row r="3928" spans="2:3" x14ac:dyDescent="0.25">
      <c r="B3928"/>
      <c r="C3928"/>
    </row>
    <row r="3929" spans="2:3" x14ac:dyDescent="0.25">
      <c r="B3929"/>
      <c r="C3929"/>
    </row>
    <row r="3930" spans="2:3" x14ac:dyDescent="0.25">
      <c r="B3930"/>
      <c r="C3930"/>
    </row>
    <row r="3931" spans="2:3" x14ac:dyDescent="0.25">
      <c r="B3931"/>
      <c r="C3931"/>
    </row>
    <row r="3932" spans="2:3" x14ac:dyDescent="0.25">
      <c r="B3932"/>
      <c r="C3932"/>
    </row>
    <row r="3933" spans="2:3" x14ac:dyDescent="0.25">
      <c r="B3933"/>
      <c r="C3933"/>
    </row>
    <row r="3934" spans="2:3" x14ac:dyDescent="0.25">
      <c r="B3934"/>
      <c r="C3934"/>
    </row>
    <row r="3935" spans="2:3" x14ac:dyDescent="0.25">
      <c r="B3935"/>
      <c r="C3935"/>
    </row>
    <row r="3936" spans="2:3" x14ac:dyDescent="0.25">
      <c r="B3936"/>
      <c r="C3936"/>
    </row>
    <row r="3937" spans="2:3" x14ac:dyDescent="0.25">
      <c r="B3937"/>
      <c r="C3937"/>
    </row>
    <row r="3938" spans="2:3" x14ac:dyDescent="0.25">
      <c r="B3938"/>
      <c r="C3938"/>
    </row>
    <row r="3939" spans="2:3" x14ac:dyDescent="0.25">
      <c r="B3939"/>
      <c r="C3939"/>
    </row>
    <row r="3940" spans="2:3" x14ac:dyDescent="0.25">
      <c r="B3940"/>
      <c r="C3940"/>
    </row>
    <row r="3941" spans="2:3" x14ac:dyDescent="0.25">
      <c r="B3941"/>
      <c r="C3941"/>
    </row>
    <row r="3942" spans="2:3" x14ac:dyDescent="0.25">
      <c r="B3942"/>
      <c r="C3942"/>
    </row>
    <row r="3943" spans="2:3" x14ac:dyDescent="0.25">
      <c r="B3943"/>
      <c r="C3943"/>
    </row>
    <row r="3944" spans="2:3" x14ac:dyDescent="0.25">
      <c r="B3944"/>
      <c r="C3944"/>
    </row>
    <row r="3945" spans="2:3" x14ac:dyDescent="0.25">
      <c r="B3945"/>
      <c r="C3945"/>
    </row>
    <row r="3946" spans="2:3" x14ac:dyDescent="0.25">
      <c r="B3946"/>
      <c r="C3946"/>
    </row>
    <row r="3947" spans="2:3" x14ac:dyDescent="0.25">
      <c r="B3947"/>
      <c r="C3947"/>
    </row>
    <row r="3948" spans="2:3" x14ac:dyDescent="0.25">
      <c r="B3948"/>
      <c r="C3948"/>
    </row>
    <row r="3949" spans="2:3" x14ac:dyDescent="0.25">
      <c r="B3949"/>
      <c r="C3949"/>
    </row>
    <row r="3950" spans="2:3" x14ac:dyDescent="0.25">
      <c r="B3950"/>
      <c r="C3950"/>
    </row>
    <row r="3951" spans="2:3" x14ac:dyDescent="0.25">
      <c r="B3951"/>
      <c r="C3951"/>
    </row>
    <row r="3952" spans="2:3" x14ac:dyDescent="0.25">
      <c r="B3952"/>
      <c r="C3952"/>
    </row>
    <row r="3953" spans="2:3" x14ac:dyDescent="0.25">
      <c r="B3953"/>
      <c r="C3953"/>
    </row>
    <row r="3954" spans="2:3" x14ac:dyDescent="0.25">
      <c r="B3954"/>
      <c r="C3954"/>
    </row>
    <row r="3955" spans="2:3" x14ac:dyDescent="0.25">
      <c r="B3955"/>
      <c r="C3955"/>
    </row>
    <row r="3956" spans="2:3" x14ac:dyDescent="0.25">
      <c r="B3956"/>
      <c r="C3956"/>
    </row>
    <row r="3957" spans="2:3" x14ac:dyDescent="0.25">
      <c r="B3957"/>
      <c r="C3957"/>
    </row>
    <row r="3958" spans="2:3" x14ac:dyDescent="0.25">
      <c r="B3958"/>
      <c r="C3958"/>
    </row>
    <row r="3959" spans="2:3" x14ac:dyDescent="0.25">
      <c r="B3959"/>
      <c r="C3959"/>
    </row>
    <row r="3960" spans="2:3" x14ac:dyDescent="0.25">
      <c r="B3960"/>
      <c r="C3960"/>
    </row>
    <row r="3961" spans="2:3" x14ac:dyDescent="0.25">
      <c r="B3961"/>
      <c r="C3961"/>
    </row>
    <row r="3962" spans="2:3" x14ac:dyDescent="0.25">
      <c r="B3962"/>
      <c r="C3962"/>
    </row>
    <row r="3963" spans="2:3" x14ac:dyDescent="0.25">
      <c r="B3963"/>
      <c r="C3963"/>
    </row>
    <row r="3964" spans="2:3" x14ac:dyDescent="0.25">
      <c r="B3964"/>
      <c r="C3964"/>
    </row>
    <row r="3965" spans="2:3" x14ac:dyDescent="0.25">
      <c r="B3965"/>
      <c r="C3965"/>
    </row>
    <row r="3966" spans="2:3" x14ac:dyDescent="0.25">
      <c r="B3966"/>
      <c r="C3966"/>
    </row>
    <row r="3967" spans="2:3" x14ac:dyDescent="0.25">
      <c r="B3967"/>
      <c r="C3967"/>
    </row>
    <row r="3968" spans="2:3" x14ac:dyDescent="0.25">
      <c r="B3968"/>
      <c r="C3968"/>
    </row>
    <row r="3969" spans="2:3" x14ac:dyDescent="0.25">
      <c r="B3969"/>
      <c r="C3969"/>
    </row>
    <row r="3970" spans="2:3" x14ac:dyDescent="0.25">
      <c r="B3970"/>
      <c r="C3970"/>
    </row>
    <row r="3971" spans="2:3" x14ac:dyDescent="0.25">
      <c r="B3971"/>
      <c r="C3971"/>
    </row>
    <row r="3972" spans="2:3" x14ac:dyDescent="0.25">
      <c r="B3972"/>
      <c r="C3972"/>
    </row>
    <row r="3973" spans="2:3" x14ac:dyDescent="0.25">
      <c r="B3973"/>
      <c r="C3973"/>
    </row>
    <row r="3974" spans="2:3" x14ac:dyDescent="0.25">
      <c r="B3974"/>
      <c r="C3974"/>
    </row>
    <row r="3975" spans="2:3" x14ac:dyDescent="0.25">
      <c r="B3975"/>
      <c r="C3975"/>
    </row>
    <row r="3976" spans="2:3" x14ac:dyDescent="0.25">
      <c r="B3976"/>
      <c r="C3976"/>
    </row>
    <row r="3977" spans="2:3" x14ac:dyDescent="0.25">
      <c r="B3977"/>
      <c r="C3977"/>
    </row>
    <row r="3978" spans="2:3" x14ac:dyDescent="0.25">
      <c r="B3978"/>
      <c r="C3978"/>
    </row>
    <row r="3979" spans="2:3" x14ac:dyDescent="0.25">
      <c r="B3979"/>
      <c r="C3979"/>
    </row>
    <row r="3980" spans="2:3" x14ac:dyDescent="0.25">
      <c r="B3980"/>
      <c r="C3980"/>
    </row>
    <row r="3981" spans="2:3" x14ac:dyDescent="0.25">
      <c r="B3981"/>
      <c r="C3981"/>
    </row>
    <row r="3982" spans="2:3" x14ac:dyDescent="0.25">
      <c r="B3982"/>
      <c r="C3982"/>
    </row>
    <row r="3983" spans="2:3" x14ac:dyDescent="0.25">
      <c r="B3983"/>
      <c r="C3983"/>
    </row>
    <row r="3984" spans="2:3" x14ac:dyDescent="0.25">
      <c r="B3984"/>
      <c r="C3984"/>
    </row>
    <row r="3985" spans="2:3" x14ac:dyDescent="0.25">
      <c r="B3985"/>
      <c r="C3985"/>
    </row>
    <row r="3986" spans="2:3" x14ac:dyDescent="0.25">
      <c r="B3986"/>
      <c r="C3986"/>
    </row>
    <row r="3987" spans="2:3" x14ac:dyDescent="0.25">
      <c r="B3987"/>
      <c r="C3987"/>
    </row>
    <row r="3988" spans="2:3" x14ac:dyDescent="0.25">
      <c r="B3988"/>
      <c r="C3988"/>
    </row>
    <row r="3989" spans="2:3" x14ac:dyDescent="0.25">
      <c r="B3989"/>
      <c r="C3989"/>
    </row>
    <row r="3990" spans="2:3" x14ac:dyDescent="0.25">
      <c r="B3990"/>
      <c r="C3990"/>
    </row>
    <row r="3991" spans="2:3" x14ac:dyDescent="0.25">
      <c r="B3991"/>
      <c r="C3991"/>
    </row>
    <row r="3992" spans="2:3" x14ac:dyDescent="0.25">
      <c r="B3992"/>
      <c r="C3992"/>
    </row>
    <row r="3993" spans="2:3" x14ac:dyDescent="0.25">
      <c r="B3993"/>
      <c r="C3993"/>
    </row>
    <row r="3994" spans="2:3" x14ac:dyDescent="0.25">
      <c r="B3994"/>
      <c r="C3994"/>
    </row>
    <row r="3995" spans="2:3" x14ac:dyDescent="0.25">
      <c r="B3995"/>
      <c r="C3995"/>
    </row>
    <row r="3996" spans="2:3" x14ac:dyDescent="0.25">
      <c r="B3996"/>
      <c r="C3996"/>
    </row>
    <row r="3997" spans="2:3" x14ac:dyDescent="0.25">
      <c r="B3997"/>
      <c r="C3997"/>
    </row>
    <row r="3998" spans="2:3" x14ac:dyDescent="0.25">
      <c r="B3998"/>
      <c r="C3998"/>
    </row>
    <row r="3999" spans="2:3" x14ac:dyDescent="0.25">
      <c r="B3999"/>
      <c r="C3999"/>
    </row>
    <row r="4000" spans="2:3" x14ac:dyDescent="0.25">
      <c r="B4000"/>
      <c r="C4000"/>
    </row>
    <row r="4001" spans="2:3" x14ac:dyDescent="0.25">
      <c r="B4001"/>
      <c r="C4001"/>
    </row>
    <row r="4002" spans="2:3" x14ac:dyDescent="0.25">
      <c r="B4002"/>
      <c r="C4002"/>
    </row>
    <row r="4003" spans="2:3" x14ac:dyDescent="0.25">
      <c r="B4003"/>
      <c r="C4003"/>
    </row>
    <row r="4004" spans="2:3" x14ac:dyDescent="0.25">
      <c r="B4004"/>
      <c r="C4004"/>
    </row>
    <row r="4005" spans="2:3" x14ac:dyDescent="0.25">
      <c r="B4005"/>
      <c r="C4005"/>
    </row>
    <row r="4006" spans="2:3" x14ac:dyDescent="0.25">
      <c r="B4006"/>
      <c r="C4006"/>
    </row>
    <row r="4007" spans="2:3" x14ac:dyDescent="0.25">
      <c r="B4007"/>
      <c r="C4007"/>
    </row>
    <row r="4008" spans="2:3" x14ac:dyDescent="0.25">
      <c r="B4008"/>
      <c r="C4008"/>
    </row>
    <row r="4009" spans="2:3" x14ac:dyDescent="0.25">
      <c r="B4009"/>
      <c r="C4009"/>
    </row>
    <row r="4010" spans="2:3" x14ac:dyDescent="0.25">
      <c r="B4010"/>
      <c r="C4010"/>
    </row>
    <row r="4011" spans="2:3" x14ac:dyDescent="0.25">
      <c r="B4011"/>
      <c r="C4011"/>
    </row>
    <row r="4012" spans="2:3" x14ac:dyDescent="0.25">
      <c r="B4012"/>
      <c r="C4012"/>
    </row>
    <row r="4013" spans="2:3" x14ac:dyDescent="0.25">
      <c r="B4013"/>
      <c r="C4013"/>
    </row>
    <row r="4014" spans="2:3" x14ac:dyDescent="0.25">
      <c r="B4014"/>
      <c r="C4014"/>
    </row>
    <row r="4015" spans="2:3" x14ac:dyDescent="0.25">
      <c r="B4015"/>
      <c r="C4015"/>
    </row>
    <row r="4016" spans="2:3" x14ac:dyDescent="0.25">
      <c r="B4016"/>
      <c r="C4016"/>
    </row>
    <row r="4017" spans="2:3" x14ac:dyDescent="0.25">
      <c r="B4017"/>
      <c r="C4017"/>
    </row>
    <row r="4018" spans="2:3" x14ac:dyDescent="0.25">
      <c r="B4018"/>
      <c r="C4018"/>
    </row>
    <row r="4019" spans="2:3" x14ac:dyDescent="0.25">
      <c r="B4019"/>
      <c r="C4019"/>
    </row>
    <row r="4020" spans="2:3" x14ac:dyDescent="0.25">
      <c r="B4020"/>
      <c r="C4020"/>
    </row>
    <row r="4021" spans="2:3" x14ac:dyDescent="0.25">
      <c r="B4021"/>
      <c r="C4021"/>
    </row>
    <row r="4022" spans="2:3" x14ac:dyDescent="0.25">
      <c r="B4022"/>
      <c r="C4022"/>
    </row>
    <row r="4023" spans="2:3" x14ac:dyDescent="0.25">
      <c r="B4023"/>
      <c r="C4023"/>
    </row>
    <row r="4024" spans="2:3" x14ac:dyDescent="0.25">
      <c r="B4024"/>
      <c r="C4024"/>
    </row>
    <row r="4025" spans="2:3" x14ac:dyDescent="0.25">
      <c r="B4025"/>
      <c r="C4025"/>
    </row>
    <row r="4026" spans="2:3" x14ac:dyDescent="0.25">
      <c r="B4026"/>
      <c r="C4026"/>
    </row>
    <row r="4027" spans="2:3" x14ac:dyDescent="0.25">
      <c r="B4027"/>
      <c r="C4027"/>
    </row>
    <row r="4028" spans="2:3" x14ac:dyDescent="0.25">
      <c r="B4028"/>
      <c r="C4028"/>
    </row>
    <row r="4029" spans="2:3" x14ac:dyDescent="0.25">
      <c r="B4029"/>
      <c r="C4029"/>
    </row>
    <row r="4030" spans="2:3" x14ac:dyDescent="0.25">
      <c r="B4030"/>
      <c r="C4030"/>
    </row>
    <row r="4031" spans="2:3" x14ac:dyDescent="0.25">
      <c r="B4031"/>
      <c r="C4031"/>
    </row>
    <row r="4032" spans="2:3" x14ac:dyDescent="0.25">
      <c r="B4032"/>
      <c r="C4032"/>
    </row>
    <row r="4033" spans="2:3" x14ac:dyDescent="0.25">
      <c r="B4033"/>
      <c r="C4033"/>
    </row>
    <row r="4034" spans="2:3" x14ac:dyDescent="0.25">
      <c r="B4034"/>
      <c r="C4034"/>
    </row>
    <row r="4035" spans="2:3" x14ac:dyDescent="0.25">
      <c r="B4035"/>
      <c r="C4035"/>
    </row>
    <row r="4036" spans="2:3" x14ac:dyDescent="0.25">
      <c r="B4036"/>
      <c r="C4036"/>
    </row>
    <row r="4037" spans="2:3" x14ac:dyDescent="0.25">
      <c r="B4037"/>
      <c r="C4037"/>
    </row>
    <row r="4038" spans="2:3" x14ac:dyDescent="0.25">
      <c r="B4038"/>
      <c r="C4038"/>
    </row>
    <row r="4039" spans="2:3" x14ac:dyDescent="0.25">
      <c r="B4039"/>
      <c r="C4039"/>
    </row>
    <row r="4040" spans="2:3" x14ac:dyDescent="0.25">
      <c r="B4040"/>
      <c r="C4040"/>
    </row>
    <row r="4041" spans="2:3" x14ac:dyDescent="0.25">
      <c r="B4041"/>
      <c r="C4041"/>
    </row>
    <row r="4042" spans="2:3" x14ac:dyDescent="0.25">
      <c r="B4042"/>
      <c r="C4042"/>
    </row>
    <row r="4043" spans="2:3" x14ac:dyDescent="0.25">
      <c r="B4043"/>
      <c r="C4043"/>
    </row>
    <row r="4044" spans="2:3" x14ac:dyDescent="0.25">
      <c r="B4044"/>
      <c r="C4044"/>
    </row>
    <row r="4045" spans="2:3" x14ac:dyDescent="0.25">
      <c r="B4045"/>
      <c r="C4045"/>
    </row>
    <row r="4046" spans="2:3" x14ac:dyDescent="0.25">
      <c r="B4046"/>
      <c r="C4046"/>
    </row>
    <row r="4047" spans="2:3" x14ac:dyDescent="0.25">
      <c r="B4047"/>
      <c r="C4047"/>
    </row>
    <row r="4048" spans="2:3" x14ac:dyDescent="0.25">
      <c r="B4048"/>
      <c r="C4048"/>
    </row>
    <row r="4049" spans="2:3" x14ac:dyDescent="0.25">
      <c r="B4049"/>
      <c r="C4049"/>
    </row>
    <row r="4050" spans="2:3" x14ac:dyDescent="0.25">
      <c r="B4050"/>
      <c r="C4050"/>
    </row>
    <row r="4051" spans="2:3" x14ac:dyDescent="0.25">
      <c r="B4051"/>
      <c r="C4051"/>
    </row>
    <row r="4052" spans="2:3" x14ac:dyDescent="0.25">
      <c r="B4052"/>
      <c r="C4052"/>
    </row>
    <row r="4053" spans="2:3" x14ac:dyDescent="0.25">
      <c r="B4053"/>
      <c r="C4053"/>
    </row>
    <row r="4054" spans="2:3" x14ac:dyDescent="0.25">
      <c r="B4054"/>
      <c r="C4054"/>
    </row>
    <row r="4055" spans="2:3" x14ac:dyDescent="0.25">
      <c r="B4055"/>
      <c r="C4055"/>
    </row>
    <row r="4056" spans="2:3" x14ac:dyDescent="0.25">
      <c r="B4056"/>
      <c r="C4056"/>
    </row>
    <row r="4057" spans="2:3" x14ac:dyDescent="0.25">
      <c r="B4057"/>
      <c r="C4057"/>
    </row>
    <row r="4058" spans="2:3" x14ac:dyDescent="0.25">
      <c r="B4058"/>
      <c r="C4058"/>
    </row>
    <row r="4059" spans="2:3" x14ac:dyDescent="0.25">
      <c r="B4059"/>
      <c r="C4059"/>
    </row>
    <row r="4060" spans="2:3" x14ac:dyDescent="0.25">
      <c r="B4060"/>
      <c r="C4060"/>
    </row>
    <row r="4061" spans="2:3" x14ac:dyDescent="0.25">
      <c r="B4061"/>
      <c r="C4061"/>
    </row>
    <row r="4062" spans="2:3" x14ac:dyDescent="0.25">
      <c r="B4062"/>
      <c r="C4062"/>
    </row>
    <row r="4063" spans="2:3" x14ac:dyDescent="0.25">
      <c r="B4063"/>
      <c r="C4063"/>
    </row>
    <row r="4064" spans="2:3" x14ac:dyDescent="0.25">
      <c r="B4064"/>
      <c r="C4064"/>
    </row>
    <row r="4065" spans="2:3" x14ac:dyDescent="0.25">
      <c r="B4065"/>
      <c r="C4065"/>
    </row>
    <row r="4066" spans="2:3" x14ac:dyDescent="0.25">
      <c r="B4066"/>
      <c r="C4066"/>
    </row>
    <row r="4067" spans="2:3" x14ac:dyDescent="0.25">
      <c r="B4067"/>
      <c r="C4067"/>
    </row>
    <row r="4068" spans="2:3" x14ac:dyDescent="0.25">
      <c r="B4068"/>
      <c r="C4068"/>
    </row>
    <row r="4069" spans="2:3" x14ac:dyDescent="0.25">
      <c r="B4069"/>
      <c r="C4069"/>
    </row>
    <row r="4070" spans="2:3" x14ac:dyDescent="0.25">
      <c r="B4070"/>
      <c r="C4070"/>
    </row>
    <row r="4071" spans="2:3" x14ac:dyDescent="0.25">
      <c r="B4071"/>
      <c r="C4071"/>
    </row>
    <row r="4072" spans="2:3" x14ac:dyDescent="0.25">
      <c r="B4072"/>
      <c r="C4072"/>
    </row>
    <row r="4073" spans="2:3" x14ac:dyDescent="0.25">
      <c r="B4073"/>
      <c r="C4073"/>
    </row>
    <row r="4074" spans="2:3" x14ac:dyDescent="0.25">
      <c r="B4074"/>
      <c r="C4074"/>
    </row>
    <row r="4075" spans="2:3" x14ac:dyDescent="0.25">
      <c r="B4075"/>
      <c r="C4075"/>
    </row>
    <row r="4076" spans="2:3" x14ac:dyDescent="0.25">
      <c r="B4076"/>
      <c r="C4076"/>
    </row>
    <row r="4077" spans="2:3" x14ac:dyDescent="0.25">
      <c r="B4077"/>
      <c r="C4077"/>
    </row>
    <row r="4078" spans="2:3" x14ac:dyDescent="0.25">
      <c r="B4078"/>
      <c r="C4078"/>
    </row>
    <row r="4079" spans="2:3" x14ac:dyDescent="0.25">
      <c r="B4079"/>
      <c r="C4079"/>
    </row>
    <row r="4080" spans="2:3" x14ac:dyDescent="0.25">
      <c r="B4080"/>
      <c r="C4080"/>
    </row>
    <row r="4081" spans="2:3" x14ac:dyDescent="0.25">
      <c r="B4081"/>
      <c r="C4081"/>
    </row>
    <row r="4082" spans="2:3" x14ac:dyDescent="0.25">
      <c r="B4082"/>
      <c r="C4082"/>
    </row>
    <row r="4083" spans="2:3" x14ac:dyDescent="0.25">
      <c r="B4083"/>
      <c r="C4083"/>
    </row>
    <row r="4084" spans="2:3" x14ac:dyDescent="0.25">
      <c r="B4084"/>
      <c r="C4084"/>
    </row>
    <row r="4085" spans="2:3" x14ac:dyDescent="0.25">
      <c r="B4085"/>
      <c r="C4085"/>
    </row>
    <row r="4086" spans="2:3" x14ac:dyDescent="0.25">
      <c r="B4086"/>
      <c r="C4086"/>
    </row>
    <row r="4087" spans="2:3" x14ac:dyDescent="0.25">
      <c r="B4087"/>
      <c r="C4087"/>
    </row>
    <row r="4088" spans="2:3" x14ac:dyDescent="0.25">
      <c r="B4088"/>
      <c r="C4088"/>
    </row>
    <row r="4089" spans="2:3" x14ac:dyDescent="0.25">
      <c r="B4089"/>
      <c r="C4089"/>
    </row>
    <row r="4090" spans="2:3" x14ac:dyDescent="0.25">
      <c r="B4090"/>
      <c r="C4090"/>
    </row>
    <row r="4091" spans="2:3" x14ac:dyDescent="0.25">
      <c r="B4091"/>
      <c r="C4091"/>
    </row>
    <row r="4092" spans="2:3" x14ac:dyDescent="0.25">
      <c r="B4092"/>
      <c r="C4092"/>
    </row>
    <row r="4093" spans="2:3" x14ac:dyDescent="0.25">
      <c r="B4093"/>
      <c r="C4093"/>
    </row>
    <row r="4094" spans="2:3" x14ac:dyDescent="0.25">
      <c r="B4094"/>
      <c r="C4094"/>
    </row>
    <row r="4095" spans="2:3" x14ac:dyDescent="0.25">
      <c r="B4095"/>
      <c r="C4095"/>
    </row>
    <row r="4096" spans="2:3" x14ac:dyDescent="0.25">
      <c r="B4096"/>
      <c r="C4096"/>
    </row>
    <row r="4097" spans="2:3" x14ac:dyDescent="0.25">
      <c r="B4097"/>
      <c r="C4097"/>
    </row>
    <row r="4098" spans="2:3" x14ac:dyDescent="0.25">
      <c r="B4098"/>
      <c r="C4098"/>
    </row>
    <row r="4099" spans="2:3" x14ac:dyDescent="0.25">
      <c r="B4099"/>
      <c r="C4099"/>
    </row>
    <row r="4100" spans="2:3" x14ac:dyDescent="0.25">
      <c r="B4100"/>
      <c r="C4100"/>
    </row>
    <row r="4101" spans="2:3" x14ac:dyDescent="0.25">
      <c r="B4101"/>
      <c r="C4101"/>
    </row>
    <row r="4102" spans="2:3" x14ac:dyDescent="0.25">
      <c r="B4102"/>
      <c r="C4102"/>
    </row>
    <row r="4103" spans="2:3" x14ac:dyDescent="0.25">
      <c r="B4103"/>
      <c r="C4103"/>
    </row>
    <row r="4104" spans="2:3" x14ac:dyDescent="0.25">
      <c r="B4104"/>
      <c r="C4104"/>
    </row>
    <row r="4105" spans="2:3" x14ac:dyDescent="0.25">
      <c r="B4105"/>
      <c r="C4105"/>
    </row>
    <row r="4106" spans="2:3" x14ac:dyDescent="0.25">
      <c r="B4106"/>
      <c r="C4106"/>
    </row>
    <row r="4107" spans="2:3" x14ac:dyDescent="0.25">
      <c r="B4107"/>
      <c r="C4107"/>
    </row>
    <row r="4108" spans="2:3" x14ac:dyDescent="0.25">
      <c r="B4108"/>
      <c r="C4108"/>
    </row>
    <row r="4109" spans="2:3" x14ac:dyDescent="0.25">
      <c r="B4109"/>
      <c r="C4109"/>
    </row>
    <row r="4110" spans="2:3" x14ac:dyDescent="0.25">
      <c r="B4110"/>
      <c r="C4110"/>
    </row>
    <row r="4111" spans="2:3" x14ac:dyDescent="0.25">
      <c r="B4111"/>
      <c r="C4111"/>
    </row>
    <row r="4112" spans="2:3" x14ac:dyDescent="0.25">
      <c r="B4112"/>
      <c r="C4112"/>
    </row>
    <row r="4113" spans="2:3" x14ac:dyDescent="0.25">
      <c r="B4113"/>
      <c r="C4113"/>
    </row>
    <row r="4114" spans="2:3" x14ac:dyDescent="0.25">
      <c r="B4114"/>
      <c r="C4114"/>
    </row>
    <row r="4115" spans="2:3" x14ac:dyDescent="0.25">
      <c r="B4115"/>
      <c r="C4115"/>
    </row>
    <row r="4116" spans="2:3" x14ac:dyDescent="0.25">
      <c r="B4116"/>
      <c r="C4116"/>
    </row>
    <row r="4117" spans="2:3" x14ac:dyDescent="0.25">
      <c r="B4117"/>
      <c r="C4117"/>
    </row>
    <row r="4118" spans="2:3" x14ac:dyDescent="0.25">
      <c r="B4118"/>
      <c r="C4118"/>
    </row>
    <row r="4119" spans="2:3" x14ac:dyDescent="0.25">
      <c r="B4119"/>
      <c r="C4119"/>
    </row>
    <row r="4120" spans="2:3" x14ac:dyDescent="0.25">
      <c r="B4120"/>
      <c r="C4120"/>
    </row>
    <row r="4121" spans="2:3" x14ac:dyDescent="0.25">
      <c r="B4121"/>
      <c r="C4121"/>
    </row>
    <row r="4122" spans="2:3" x14ac:dyDescent="0.25">
      <c r="B4122"/>
      <c r="C4122"/>
    </row>
    <row r="4123" spans="2:3" x14ac:dyDescent="0.25">
      <c r="B4123"/>
      <c r="C4123"/>
    </row>
    <row r="4124" spans="2:3" x14ac:dyDescent="0.25">
      <c r="B4124"/>
      <c r="C4124"/>
    </row>
    <row r="4125" spans="2:3" x14ac:dyDescent="0.25">
      <c r="B4125"/>
      <c r="C4125"/>
    </row>
    <row r="4126" spans="2:3" x14ac:dyDescent="0.25">
      <c r="B4126"/>
      <c r="C4126"/>
    </row>
    <row r="4127" spans="2:3" x14ac:dyDescent="0.25">
      <c r="B4127"/>
      <c r="C4127"/>
    </row>
    <row r="4128" spans="2:3" x14ac:dyDescent="0.25">
      <c r="B4128"/>
      <c r="C4128"/>
    </row>
    <row r="4129" spans="2:3" x14ac:dyDescent="0.25">
      <c r="B4129"/>
      <c r="C4129"/>
    </row>
    <row r="4130" spans="2:3" x14ac:dyDescent="0.25">
      <c r="B4130"/>
      <c r="C4130"/>
    </row>
    <row r="4131" spans="2:3" x14ac:dyDescent="0.25">
      <c r="B4131"/>
      <c r="C4131"/>
    </row>
    <row r="4132" spans="2:3" x14ac:dyDescent="0.25">
      <c r="B4132"/>
      <c r="C4132"/>
    </row>
    <row r="4133" spans="2:3" x14ac:dyDescent="0.25">
      <c r="B4133"/>
      <c r="C4133"/>
    </row>
    <row r="4134" spans="2:3" x14ac:dyDescent="0.25">
      <c r="B4134"/>
      <c r="C4134"/>
    </row>
    <row r="4135" spans="2:3" x14ac:dyDescent="0.25">
      <c r="B4135"/>
      <c r="C4135"/>
    </row>
    <row r="4136" spans="2:3" x14ac:dyDescent="0.25">
      <c r="B4136"/>
      <c r="C4136"/>
    </row>
    <row r="4137" spans="2:3" x14ac:dyDescent="0.25">
      <c r="B4137"/>
      <c r="C4137"/>
    </row>
    <row r="4138" spans="2:3" x14ac:dyDescent="0.25">
      <c r="B4138"/>
      <c r="C4138"/>
    </row>
    <row r="4139" spans="2:3" x14ac:dyDescent="0.25">
      <c r="B4139"/>
      <c r="C4139"/>
    </row>
    <row r="4140" spans="2:3" x14ac:dyDescent="0.25">
      <c r="B4140"/>
      <c r="C4140"/>
    </row>
    <row r="4141" spans="2:3" x14ac:dyDescent="0.25">
      <c r="B4141"/>
      <c r="C4141"/>
    </row>
    <row r="4142" spans="2:3" x14ac:dyDescent="0.25">
      <c r="B4142"/>
      <c r="C4142"/>
    </row>
    <row r="4143" spans="2:3" x14ac:dyDescent="0.25">
      <c r="B4143"/>
      <c r="C4143"/>
    </row>
    <row r="4144" spans="2:3" x14ac:dyDescent="0.25">
      <c r="B4144"/>
      <c r="C4144"/>
    </row>
    <row r="4145" spans="2:3" x14ac:dyDescent="0.25">
      <c r="B4145"/>
      <c r="C4145"/>
    </row>
    <row r="4146" spans="2:3" x14ac:dyDescent="0.25">
      <c r="B4146"/>
      <c r="C4146"/>
    </row>
    <row r="4147" spans="2:3" x14ac:dyDescent="0.25">
      <c r="B4147"/>
      <c r="C4147"/>
    </row>
    <row r="4148" spans="2:3" x14ac:dyDescent="0.25">
      <c r="B4148"/>
      <c r="C4148"/>
    </row>
    <row r="4149" spans="2:3" x14ac:dyDescent="0.25">
      <c r="B4149"/>
      <c r="C4149"/>
    </row>
    <row r="4150" spans="2:3" x14ac:dyDescent="0.25">
      <c r="B4150"/>
      <c r="C4150"/>
    </row>
    <row r="4151" spans="2:3" x14ac:dyDescent="0.25">
      <c r="B4151"/>
      <c r="C4151"/>
    </row>
    <row r="4152" spans="2:3" x14ac:dyDescent="0.25">
      <c r="B4152"/>
      <c r="C4152"/>
    </row>
    <row r="4153" spans="2:3" x14ac:dyDescent="0.25">
      <c r="B4153"/>
      <c r="C4153"/>
    </row>
    <row r="4154" spans="2:3" x14ac:dyDescent="0.25">
      <c r="B4154"/>
      <c r="C4154"/>
    </row>
    <row r="4155" spans="2:3" x14ac:dyDescent="0.25">
      <c r="B4155"/>
      <c r="C4155"/>
    </row>
    <row r="4156" spans="2:3" x14ac:dyDescent="0.25">
      <c r="B4156"/>
      <c r="C4156"/>
    </row>
    <row r="4157" spans="2:3" x14ac:dyDescent="0.25">
      <c r="B4157"/>
      <c r="C4157"/>
    </row>
    <row r="4158" spans="2:3" x14ac:dyDescent="0.25">
      <c r="B4158"/>
      <c r="C4158"/>
    </row>
    <row r="4159" spans="2:3" x14ac:dyDescent="0.25">
      <c r="B4159"/>
      <c r="C4159"/>
    </row>
    <row r="4160" spans="2:3" x14ac:dyDescent="0.25">
      <c r="B4160"/>
      <c r="C4160"/>
    </row>
    <row r="4161" spans="2:3" x14ac:dyDescent="0.25">
      <c r="B4161"/>
      <c r="C4161"/>
    </row>
    <row r="4162" spans="2:3" x14ac:dyDescent="0.25">
      <c r="B4162"/>
      <c r="C4162"/>
    </row>
    <row r="4163" spans="2:3" x14ac:dyDescent="0.25">
      <c r="B4163"/>
      <c r="C4163"/>
    </row>
    <row r="4164" spans="2:3" x14ac:dyDescent="0.25">
      <c r="B4164"/>
      <c r="C4164"/>
    </row>
    <row r="4165" spans="2:3" x14ac:dyDescent="0.25">
      <c r="B4165"/>
      <c r="C4165"/>
    </row>
    <row r="4166" spans="2:3" x14ac:dyDescent="0.25">
      <c r="B4166"/>
      <c r="C4166"/>
    </row>
    <row r="4167" spans="2:3" x14ac:dyDescent="0.25">
      <c r="B4167"/>
      <c r="C4167"/>
    </row>
    <row r="4168" spans="2:3" x14ac:dyDescent="0.25">
      <c r="B4168"/>
      <c r="C4168"/>
    </row>
    <row r="4169" spans="2:3" x14ac:dyDescent="0.25">
      <c r="B4169"/>
      <c r="C4169"/>
    </row>
    <row r="4170" spans="2:3" x14ac:dyDescent="0.25">
      <c r="B4170"/>
      <c r="C4170"/>
    </row>
    <row r="4171" spans="2:3" x14ac:dyDescent="0.25">
      <c r="B4171"/>
      <c r="C4171"/>
    </row>
    <row r="4172" spans="2:3" x14ac:dyDescent="0.25">
      <c r="B4172"/>
      <c r="C4172"/>
    </row>
    <row r="4173" spans="2:3" x14ac:dyDescent="0.25">
      <c r="B4173"/>
      <c r="C4173"/>
    </row>
    <row r="4174" spans="2:3" x14ac:dyDescent="0.25">
      <c r="B4174"/>
      <c r="C4174"/>
    </row>
    <row r="4175" spans="2:3" x14ac:dyDescent="0.25">
      <c r="B4175"/>
      <c r="C4175"/>
    </row>
    <row r="4176" spans="2:3" x14ac:dyDescent="0.25">
      <c r="B4176"/>
      <c r="C4176"/>
    </row>
    <row r="4177" spans="2:3" x14ac:dyDescent="0.25">
      <c r="B4177"/>
      <c r="C4177"/>
    </row>
    <row r="4178" spans="2:3" x14ac:dyDescent="0.25">
      <c r="B4178"/>
      <c r="C4178"/>
    </row>
    <row r="4179" spans="2:3" x14ac:dyDescent="0.25">
      <c r="B4179"/>
      <c r="C4179"/>
    </row>
    <row r="4180" spans="2:3" x14ac:dyDescent="0.25">
      <c r="B4180"/>
      <c r="C4180"/>
    </row>
    <row r="4181" spans="2:3" x14ac:dyDescent="0.25">
      <c r="B4181"/>
      <c r="C4181"/>
    </row>
    <row r="4182" spans="2:3" x14ac:dyDescent="0.25">
      <c r="B4182"/>
      <c r="C4182"/>
    </row>
    <row r="4183" spans="2:3" x14ac:dyDescent="0.25">
      <c r="B4183"/>
      <c r="C4183"/>
    </row>
    <row r="4184" spans="2:3" x14ac:dyDescent="0.25">
      <c r="B4184"/>
      <c r="C4184"/>
    </row>
    <row r="4185" spans="2:3" x14ac:dyDescent="0.25">
      <c r="B4185"/>
      <c r="C4185"/>
    </row>
    <row r="4186" spans="2:3" x14ac:dyDescent="0.25">
      <c r="B4186"/>
      <c r="C4186"/>
    </row>
    <row r="4187" spans="2:3" x14ac:dyDescent="0.25">
      <c r="B4187"/>
      <c r="C4187"/>
    </row>
    <row r="4188" spans="2:3" x14ac:dyDescent="0.25">
      <c r="B4188"/>
      <c r="C4188"/>
    </row>
    <row r="4189" spans="2:3" x14ac:dyDescent="0.25">
      <c r="B4189"/>
      <c r="C4189"/>
    </row>
    <row r="4190" spans="2:3" x14ac:dyDescent="0.25">
      <c r="B4190"/>
      <c r="C4190"/>
    </row>
    <row r="4191" spans="2:3" x14ac:dyDescent="0.25">
      <c r="B4191"/>
      <c r="C4191"/>
    </row>
    <row r="4192" spans="2:3" x14ac:dyDescent="0.25">
      <c r="B4192"/>
      <c r="C4192"/>
    </row>
    <row r="4193" spans="2:3" x14ac:dyDescent="0.25">
      <c r="B4193"/>
      <c r="C4193"/>
    </row>
    <row r="4194" spans="2:3" x14ac:dyDescent="0.25">
      <c r="B4194"/>
      <c r="C4194"/>
    </row>
    <row r="4195" spans="2:3" x14ac:dyDescent="0.25">
      <c r="B4195"/>
      <c r="C4195"/>
    </row>
    <row r="4196" spans="2:3" x14ac:dyDescent="0.25">
      <c r="B4196"/>
      <c r="C4196"/>
    </row>
    <row r="4197" spans="2:3" x14ac:dyDescent="0.25">
      <c r="B4197"/>
      <c r="C4197"/>
    </row>
    <row r="4198" spans="2:3" x14ac:dyDescent="0.25">
      <c r="B4198"/>
      <c r="C4198"/>
    </row>
    <row r="4199" spans="2:3" x14ac:dyDescent="0.25">
      <c r="B4199"/>
      <c r="C4199"/>
    </row>
    <row r="4200" spans="2:3" x14ac:dyDescent="0.25">
      <c r="B4200"/>
      <c r="C4200"/>
    </row>
    <row r="4201" spans="2:3" x14ac:dyDescent="0.25">
      <c r="B4201"/>
      <c r="C4201"/>
    </row>
    <row r="4202" spans="2:3" x14ac:dyDescent="0.25">
      <c r="B4202"/>
      <c r="C4202"/>
    </row>
    <row r="4203" spans="2:3" x14ac:dyDescent="0.25">
      <c r="B4203"/>
      <c r="C4203"/>
    </row>
    <row r="4204" spans="2:3" x14ac:dyDescent="0.25">
      <c r="B4204"/>
      <c r="C4204"/>
    </row>
    <row r="4205" spans="2:3" x14ac:dyDescent="0.25">
      <c r="B4205"/>
      <c r="C4205"/>
    </row>
    <row r="4206" spans="2:3" x14ac:dyDescent="0.25">
      <c r="B4206"/>
      <c r="C4206"/>
    </row>
    <row r="4207" spans="2:3" x14ac:dyDescent="0.25">
      <c r="B4207"/>
      <c r="C4207"/>
    </row>
    <row r="4208" spans="2:3" x14ac:dyDescent="0.25">
      <c r="B4208"/>
      <c r="C4208"/>
    </row>
    <row r="4209" spans="2:3" x14ac:dyDescent="0.25">
      <c r="B4209"/>
      <c r="C4209"/>
    </row>
    <row r="4210" spans="2:3" x14ac:dyDescent="0.25">
      <c r="B4210"/>
      <c r="C4210"/>
    </row>
    <row r="4211" spans="2:3" x14ac:dyDescent="0.25">
      <c r="B4211"/>
      <c r="C4211"/>
    </row>
    <row r="4212" spans="2:3" x14ac:dyDescent="0.25">
      <c r="B4212"/>
      <c r="C4212"/>
    </row>
    <row r="4213" spans="2:3" x14ac:dyDescent="0.25">
      <c r="B4213"/>
      <c r="C4213"/>
    </row>
    <row r="4214" spans="2:3" x14ac:dyDescent="0.25">
      <c r="B4214"/>
      <c r="C4214"/>
    </row>
    <row r="4215" spans="2:3" x14ac:dyDescent="0.25">
      <c r="B4215"/>
      <c r="C4215"/>
    </row>
    <row r="4216" spans="2:3" x14ac:dyDescent="0.25">
      <c r="B4216"/>
      <c r="C4216"/>
    </row>
    <row r="4217" spans="2:3" x14ac:dyDescent="0.25">
      <c r="B4217"/>
      <c r="C4217"/>
    </row>
    <row r="4218" spans="2:3" x14ac:dyDescent="0.25">
      <c r="B4218"/>
      <c r="C4218"/>
    </row>
    <row r="4219" spans="2:3" x14ac:dyDescent="0.25">
      <c r="B4219"/>
      <c r="C4219"/>
    </row>
    <row r="4220" spans="2:3" x14ac:dyDescent="0.25">
      <c r="B4220"/>
      <c r="C4220"/>
    </row>
    <row r="4221" spans="2:3" x14ac:dyDescent="0.25">
      <c r="B4221"/>
      <c r="C4221"/>
    </row>
    <row r="4222" spans="2:3" x14ac:dyDescent="0.25">
      <c r="B4222"/>
      <c r="C4222"/>
    </row>
    <row r="4223" spans="2:3" x14ac:dyDescent="0.25">
      <c r="B4223"/>
      <c r="C4223"/>
    </row>
    <row r="4224" spans="2:3" x14ac:dyDescent="0.25">
      <c r="B4224"/>
      <c r="C4224"/>
    </row>
    <row r="4225" spans="2:3" x14ac:dyDescent="0.25">
      <c r="B4225"/>
      <c r="C4225"/>
    </row>
    <row r="4226" spans="2:3" x14ac:dyDescent="0.25">
      <c r="B4226"/>
      <c r="C4226"/>
    </row>
    <row r="4227" spans="2:3" x14ac:dyDescent="0.25">
      <c r="B4227"/>
      <c r="C4227"/>
    </row>
    <row r="4228" spans="2:3" x14ac:dyDescent="0.25">
      <c r="B4228"/>
      <c r="C4228"/>
    </row>
    <row r="4229" spans="2:3" x14ac:dyDescent="0.25">
      <c r="B4229"/>
      <c r="C4229"/>
    </row>
    <row r="4230" spans="2:3" x14ac:dyDescent="0.25">
      <c r="B4230"/>
      <c r="C4230"/>
    </row>
    <row r="4231" spans="2:3" x14ac:dyDescent="0.25">
      <c r="B4231"/>
      <c r="C4231"/>
    </row>
    <row r="4232" spans="2:3" x14ac:dyDescent="0.25">
      <c r="B4232"/>
      <c r="C4232"/>
    </row>
    <row r="4233" spans="2:3" x14ac:dyDescent="0.25">
      <c r="B4233"/>
      <c r="C4233"/>
    </row>
    <row r="4234" spans="2:3" x14ac:dyDescent="0.25">
      <c r="B4234"/>
      <c r="C4234"/>
    </row>
    <row r="4235" spans="2:3" x14ac:dyDescent="0.25">
      <c r="B4235"/>
      <c r="C4235"/>
    </row>
    <row r="4236" spans="2:3" x14ac:dyDescent="0.25">
      <c r="B4236"/>
      <c r="C4236"/>
    </row>
    <row r="4237" spans="2:3" x14ac:dyDescent="0.25">
      <c r="B4237"/>
      <c r="C4237"/>
    </row>
    <row r="4238" spans="2:3" x14ac:dyDescent="0.25">
      <c r="B4238"/>
      <c r="C4238"/>
    </row>
    <row r="4239" spans="2:3" x14ac:dyDescent="0.25">
      <c r="B4239"/>
      <c r="C4239"/>
    </row>
    <row r="4240" spans="2:3" x14ac:dyDescent="0.25">
      <c r="B4240"/>
      <c r="C4240"/>
    </row>
    <row r="4241" spans="2:3" x14ac:dyDescent="0.25">
      <c r="B4241"/>
      <c r="C4241"/>
    </row>
    <row r="4242" spans="2:3" x14ac:dyDescent="0.25">
      <c r="B4242"/>
      <c r="C4242"/>
    </row>
    <row r="4243" spans="2:3" x14ac:dyDescent="0.25">
      <c r="B4243"/>
      <c r="C4243"/>
    </row>
    <row r="4244" spans="2:3" x14ac:dyDescent="0.25">
      <c r="B4244"/>
      <c r="C4244"/>
    </row>
    <row r="4245" spans="2:3" x14ac:dyDescent="0.25">
      <c r="B4245"/>
      <c r="C4245"/>
    </row>
    <row r="4246" spans="2:3" x14ac:dyDescent="0.25">
      <c r="B4246"/>
      <c r="C4246"/>
    </row>
    <row r="4247" spans="2:3" x14ac:dyDescent="0.25">
      <c r="B4247"/>
      <c r="C4247"/>
    </row>
    <row r="4248" spans="2:3" x14ac:dyDescent="0.25">
      <c r="B4248"/>
      <c r="C4248"/>
    </row>
    <row r="4249" spans="2:3" x14ac:dyDescent="0.25">
      <c r="B4249"/>
      <c r="C4249"/>
    </row>
    <row r="4250" spans="2:3" x14ac:dyDescent="0.25">
      <c r="B4250"/>
      <c r="C4250"/>
    </row>
    <row r="4251" spans="2:3" x14ac:dyDescent="0.25">
      <c r="B4251"/>
      <c r="C4251"/>
    </row>
    <row r="4252" spans="2:3" x14ac:dyDescent="0.25">
      <c r="B4252"/>
      <c r="C4252"/>
    </row>
    <row r="4253" spans="2:3" x14ac:dyDescent="0.25">
      <c r="B4253"/>
      <c r="C4253"/>
    </row>
    <row r="4254" spans="2:3" x14ac:dyDescent="0.25">
      <c r="B4254"/>
      <c r="C4254"/>
    </row>
    <row r="4255" spans="2:3" x14ac:dyDescent="0.25">
      <c r="B4255"/>
      <c r="C4255"/>
    </row>
    <row r="4256" spans="2:3" x14ac:dyDescent="0.25">
      <c r="B4256"/>
      <c r="C4256"/>
    </row>
    <row r="4257" spans="2:3" x14ac:dyDescent="0.25">
      <c r="B4257"/>
      <c r="C4257"/>
    </row>
    <row r="4258" spans="2:3" x14ac:dyDescent="0.25">
      <c r="B4258"/>
      <c r="C4258"/>
    </row>
    <row r="4259" spans="2:3" x14ac:dyDescent="0.25">
      <c r="B4259"/>
      <c r="C4259"/>
    </row>
    <row r="4260" spans="2:3" x14ac:dyDescent="0.25">
      <c r="B4260"/>
      <c r="C4260"/>
    </row>
    <row r="4261" spans="2:3" x14ac:dyDescent="0.25">
      <c r="B4261"/>
      <c r="C4261"/>
    </row>
    <row r="4262" spans="2:3" x14ac:dyDescent="0.25">
      <c r="B4262"/>
      <c r="C4262"/>
    </row>
    <row r="4263" spans="2:3" x14ac:dyDescent="0.25">
      <c r="B4263"/>
      <c r="C4263"/>
    </row>
    <row r="4264" spans="2:3" x14ac:dyDescent="0.25">
      <c r="B4264"/>
      <c r="C4264"/>
    </row>
    <row r="4265" spans="2:3" x14ac:dyDescent="0.25">
      <c r="B4265"/>
      <c r="C4265"/>
    </row>
    <row r="4266" spans="2:3" x14ac:dyDescent="0.25">
      <c r="B4266"/>
      <c r="C4266"/>
    </row>
    <row r="4267" spans="2:3" x14ac:dyDescent="0.25">
      <c r="B4267"/>
      <c r="C4267"/>
    </row>
    <row r="4268" spans="2:3" x14ac:dyDescent="0.25">
      <c r="B4268"/>
      <c r="C4268"/>
    </row>
    <row r="4269" spans="2:3" x14ac:dyDescent="0.25">
      <c r="B4269"/>
      <c r="C4269"/>
    </row>
    <row r="4270" spans="2:3" x14ac:dyDescent="0.25">
      <c r="B4270"/>
      <c r="C4270"/>
    </row>
    <row r="4271" spans="2:3" x14ac:dyDescent="0.25">
      <c r="B4271"/>
      <c r="C4271"/>
    </row>
    <row r="4272" spans="2:3" x14ac:dyDescent="0.25">
      <c r="B4272"/>
      <c r="C4272"/>
    </row>
    <row r="4273" spans="2:3" x14ac:dyDescent="0.25">
      <c r="B4273"/>
      <c r="C4273"/>
    </row>
    <row r="4274" spans="2:3" x14ac:dyDescent="0.25">
      <c r="B4274"/>
      <c r="C4274"/>
    </row>
    <row r="4275" spans="2:3" x14ac:dyDescent="0.25">
      <c r="B4275"/>
      <c r="C4275"/>
    </row>
    <row r="4276" spans="2:3" x14ac:dyDescent="0.25">
      <c r="B4276"/>
      <c r="C4276"/>
    </row>
    <row r="4277" spans="2:3" x14ac:dyDescent="0.25">
      <c r="B4277"/>
      <c r="C4277"/>
    </row>
    <row r="4278" spans="2:3" x14ac:dyDescent="0.25">
      <c r="B4278"/>
      <c r="C4278"/>
    </row>
    <row r="4279" spans="2:3" x14ac:dyDescent="0.25">
      <c r="B4279"/>
      <c r="C4279"/>
    </row>
    <row r="4280" spans="2:3" x14ac:dyDescent="0.25">
      <c r="B4280"/>
      <c r="C4280"/>
    </row>
    <row r="4281" spans="2:3" x14ac:dyDescent="0.25">
      <c r="B4281"/>
      <c r="C4281"/>
    </row>
    <row r="4282" spans="2:3" x14ac:dyDescent="0.25">
      <c r="B4282"/>
      <c r="C4282"/>
    </row>
    <row r="4283" spans="2:3" x14ac:dyDescent="0.25">
      <c r="B4283"/>
      <c r="C4283"/>
    </row>
    <row r="4284" spans="2:3" x14ac:dyDescent="0.25">
      <c r="B4284"/>
      <c r="C4284"/>
    </row>
    <row r="4285" spans="2:3" x14ac:dyDescent="0.25">
      <c r="B4285"/>
      <c r="C4285"/>
    </row>
    <row r="4286" spans="2:3" x14ac:dyDescent="0.25">
      <c r="B4286"/>
      <c r="C4286"/>
    </row>
    <row r="4287" spans="2:3" x14ac:dyDescent="0.25">
      <c r="B4287"/>
      <c r="C4287"/>
    </row>
    <row r="4288" spans="2:3" x14ac:dyDescent="0.25">
      <c r="B4288"/>
      <c r="C4288"/>
    </row>
    <row r="4289" spans="2:3" x14ac:dyDescent="0.25">
      <c r="B4289"/>
      <c r="C4289"/>
    </row>
    <row r="4290" spans="2:3" x14ac:dyDescent="0.25">
      <c r="B4290"/>
      <c r="C4290"/>
    </row>
    <row r="4291" spans="2:3" x14ac:dyDescent="0.25">
      <c r="B4291"/>
      <c r="C4291"/>
    </row>
    <row r="4292" spans="2:3" x14ac:dyDescent="0.25">
      <c r="B4292"/>
      <c r="C4292"/>
    </row>
    <row r="4293" spans="2:3" x14ac:dyDescent="0.25">
      <c r="B4293"/>
      <c r="C4293"/>
    </row>
    <row r="4294" spans="2:3" x14ac:dyDescent="0.25">
      <c r="B4294"/>
      <c r="C4294"/>
    </row>
    <row r="4295" spans="2:3" x14ac:dyDescent="0.25">
      <c r="B4295"/>
      <c r="C4295"/>
    </row>
    <row r="4296" spans="2:3" x14ac:dyDescent="0.25">
      <c r="B4296"/>
      <c r="C4296"/>
    </row>
    <row r="4297" spans="2:3" x14ac:dyDescent="0.25">
      <c r="B4297"/>
      <c r="C4297"/>
    </row>
    <row r="4298" spans="2:3" x14ac:dyDescent="0.25">
      <c r="B4298"/>
      <c r="C4298"/>
    </row>
    <row r="4299" spans="2:3" x14ac:dyDescent="0.25">
      <c r="B4299"/>
      <c r="C4299"/>
    </row>
    <row r="4300" spans="2:3" x14ac:dyDescent="0.25">
      <c r="B4300"/>
      <c r="C4300"/>
    </row>
    <row r="4301" spans="2:3" x14ac:dyDescent="0.25">
      <c r="B4301"/>
      <c r="C4301"/>
    </row>
    <row r="4302" spans="2:3" x14ac:dyDescent="0.25">
      <c r="B4302"/>
      <c r="C4302"/>
    </row>
    <row r="4303" spans="2:3" x14ac:dyDescent="0.25">
      <c r="B4303"/>
      <c r="C4303"/>
    </row>
    <row r="4304" spans="2:3" x14ac:dyDescent="0.25">
      <c r="B4304"/>
      <c r="C4304"/>
    </row>
    <row r="4305" spans="2:3" x14ac:dyDescent="0.25">
      <c r="B4305"/>
      <c r="C4305"/>
    </row>
    <row r="4306" spans="2:3" x14ac:dyDescent="0.25">
      <c r="B4306"/>
      <c r="C4306"/>
    </row>
    <row r="4307" spans="2:3" x14ac:dyDescent="0.25">
      <c r="B4307"/>
      <c r="C4307"/>
    </row>
    <row r="4308" spans="2:3" x14ac:dyDescent="0.25">
      <c r="B4308"/>
      <c r="C4308"/>
    </row>
    <row r="4309" spans="2:3" x14ac:dyDescent="0.25">
      <c r="B4309"/>
      <c r="C4309"/>
    </row>
    <row r="4310" spans="2:3" x14ac:dyDescent="0.25">
      <c r="B4310"/>
      <c r="C4310"/>
    </row>
    <row r="4311" spans="2:3" x14ac:dyDescent="0.25">
      <c r="B4311"/>
      <c r="C4311"/>
    </row>
    <row r="4312" spans="2:3" x14ac:dyDescent="0.25">
      <c r="B4312"/>
      <c r="C4312"/>
    </row>
    <row r="4313" spans="2:3" x14ac:dyDescent="0.25">
      <c r="B4313"/>
      <c r="C4313"/>
    </row>
    <row r="4314" spans="2:3" x14ac:dyDescent="0.25">
      <c r="B4314"/>
      <c r="C4314"/>
    </row>
    <row r="4315" spans="2:3" x14ac:dyDescent="0.25">
      <c r="B4315"/>
      <c r="C4315"/>
    </row>
    <row r="4316" spans="2:3" x14ac:dyDescent="0.25">
      <c r="B4316"/>
      <c r="C4316"/>
    </row>
    <row r="4317" spans="2:3" x14ac:dyDescent="0.25">
      <c r="B4317"/>
      <c r="C4317"/>
    </row>
    <row r="4318" spans="2:3" x14ac:dyDescent="0.25">
      <c r="B4318"/>
      <c r="C4318"/>
    </row>
    <row r="4319" spans="2:3" x14ac:dyDescent="0.25">
      <c r="B4319"/>
      <c r="C4319"/>
    </row>
    <row r="4320" spans="2:3" x14ac:dyDescent="0.25">
      <c r="B4320"/>
      <c r="C4320"/>
    </row>
    <row r="4321" spans="2:3" x14ac:dyDescent="0.25">
      <c r="B4321"/>
      <c r="C4321"/>
    </row>
    <row r="4322" spans="2:3" x14ac:dyDescent="0.25">
      <c r="B4322"/>
      <c r="C4322"/>
    </row>
    <row r="4323" spans="2:3" x14ac:dyDescent="0.25">
      <c r="B4323"/>
      <c r="C4323"/>
    </row>
    <row r="4324" spans="2:3" x14ac:dyDescent="0.25">
      <c r="B4324"/>
      <c r="C4324"/>
    </row>
    <row r="4325" spans="2:3" x14ac:dyDescent="0.25">
      <c r="B4325"/>
      <c r="C4325"/>
    </row>
    <row r="4326" spans="2:3" x14ac:dyDescent="0.25">
      <c r="B4326"/>
      <c r="C4326"/>
    </row>
    <row r="4327" spans="2:3" x14ac:dyDescent="0.25">
      <c r="B4327"/>
      <c r="C4327"/>
    </row>
    <row r="4328" spans="2:3" x14ac:dyDescent="0.25">
      <c r="B4328"/>
      <c r="C4328"/>
    </row>
    <row r="4329" spans="2:3" x14ac:dyDescent="0.25">
      <c r="B4329"/>
      <c r="C4329"/>
    </row>
    <row r="4330" spans="2:3" x14ac:dyDescent="0.25">
      <c r="B4330"/>
      <c r="C4330"/>
    </row>
    <row r="4331" spans="2:3" x14ac:dyDescent="0.25">
      <c r="B4331"/>
      <c r="C4331"/>
    </row>
    <row r="4332" spans="2:3" x14ac:dyDescent="0.25">
      <c r="B4332"/>
      <c r="C4332"/>
    </row>
    <row r="4333" spans="2:3" x14ac:dyDescent="0.25">
      <c r="B4333"/>
      <c r="C4333"/>
    </row>
    <row r="4334" spans="2:3" x14ac:dyDescent="0.25">
      <c r="B4334"/>
      <c r="C4334"/>
    </row>
    <row r="4335" spans="2:3" x14ac:dyDescent="0.25">
      <c r="B4335"/>
      <c r="C4335"/>
    </row>
    <row r="4336" spans="2:3" x14ac:dyDescent="0.25">
      <c r="B4336"/>
      <c r="C4336"/>
    </row>
    <row r="4337" spans="2:3" x14ac:dyDescent="0.25">
      <c r="B4337"/>
      <c r="C4337"/>
    </row>
    <row r="4338" spans="2:3" x14ac:dyDescent="0.25">
      <c r="B4338"/>
      <c r="C4338"/>
    </row>
    <row r="4339" spans="2:3" x14ac:dyDescent="0.25">
      <c r="B4339"/>
      <c r="C4339"/>
    </row>
    <row r="4340" spans="2:3" x14ac:dyDescent="0.25">
      <c r="B4340"/>
      <c r="C4340"/>
    </row>
    <row r="4341" spans="2:3" x14ac:dyDescent="0.25">
      <c r="B4341"/>
      <c r="C4341"/>
    </row>
    <row r="4342" spans="2:3" x14ac:dyDescent="0.25">
      <c r="B4342"/>
      <c r="C4342"/>
    </row>
    <row r="4343" spans="2:3" x14ac:dyDescent="0.25">
      <c r="B4343"/>
      <c r="C4343"/>
    </row>
    <row r="4344" spans="2:3" x14ac:dyDescent="0.25">
      <c r="B4344"/>
      <c r="C4344"/>
    </row>
    <row r="4345" spans="2:3" x14ac:dyDescent="0.25">
      <c r="B4345"/>
      <c r="C4345"/>
    </row>
    <row r="4346" spans="2:3" x14ac:dyDescent="0.25">
      <c r="B4346"/>
      <c r="C4346"/>
    </row>
    <row r="4347" spans="2:3" x14ac:dyDescent="0.25">
      <c r="B4347"/>
      <c r="C4347"/>
    </row>
    <row r="4348" spans="2:3" x14ac:dyDescent="0.25">
      <c r="B4348"/>
      <c r="C4348"/>
    </row>
    <row r="4349" spans="2:3" x14ac:dyDescent="0.25">
      <c r="B4349"/>
      <c r="C4349"/>
    </row>
    <row r="4350" spans="2:3" x14ac:dyDescent="0.25">
      <c r="B4350"/>
      <c r="C4350"/>
    </row>
    <row r="4351" spans="2:3" x14ac:dyDescent="0.25">
      <c r="B4351"/>
      <c r="C4351"/>
    </row>
    <row r="4352" spans="2:3" x14ac:dyDescent="0.25">
      <c r="B4352"/>
      <c r="C4352"/>
    </row>
    <row r="4353" spans="2:3" x14ac:dyDescent="0.25">
      <c r="B4353"/>
      <c r="C4353"/>
    </row>
    <row r="4354" spans="2:3" x14ac:dyDescent="0.25">
      <c r="B4354"/>
      <c r="C4354"/>
    </row>
    <row r="4355" spans="2:3" x14ac:dyDescent="0.25">
      <c r="B4355"/>
      <c r="C4355"/>
    </row>
    <row r="4356" spans="2:3" x14ac:dyDescent="0.25">
      <c r="B4356"/>
      <c r="C4356"/>
    </row>
    <row r="4357" spans="2:3" x14ac:dyDescent="0.25">
      <c r="B4357"/>
      <c r="C4357"/>
    </row>
    <row r="4358" spans="2:3" x14ac:dyDescent="0.25">
      <c r="B4358"/>
      <c r="C4358"/>
    </row>
    <row r="4359" spans="2:3" x14ac:dyDescent="0.25">
      <c r="B4359"/>
      <c r="C4359"/>
    </row>
    <row r="4360" spans="2:3" x14ac:dyDescent="0.25">
      <c r="B4360"/>
      <c r="C4360"/>
    </row>
    <row r="4361" spans="2:3" x14ac:dyDescent="0.25">
      <c r="B4361"/>
      <c r="C4361"/>
    </row>
    <row r="4362" spans="2:3" x14ac:dyDescent="0.25">
      <c r="B4362"/>
      <c r="C4362"/>
    </row>
    <row r="4363" spans="2:3" x14ac:dyDescent="0.25">
      <c r="B4363"/>
      <c r="C4363"/>
    </row>
    <row r="4364" spans="2:3" x14ac:dyDescent="0.25">
      <c r="B4364"/>
      <c r="C4364"/>
    </row>
    <row r="4365" spans="2:3" x14ac:dyDescent="0.25">
      <c r="B4365"/>
      <c r="C4365"/>
    </row>
    <row r="4366" spans="2:3" x14ac:dyDescent="0.25">
      <c r="B4366"/>
      <c r="C4366"/>
    </row>
    <row r="4367" spans="2:3" x14ac:dyDescent="0.25">
      <c r="B4367"/>
      <c r="C4367"/>
    </row>
    <row r="4368" spans="2:3" x14ac:dyDescent="0.25">
      <c r="B4368"/>
      <c r="C4368"/>
    </row>
    <row r="4369" spans="2:3" x14ac:dyDescent="0.25">
      <c r="B4369"/>
      <c r="C4369"/>
    </row>
    <row r="4370" spans="2:3" x14ac:dyDescent="0.25">
      <c r="B4370"/>
      <c r="C4370"/>
    </row>
    <row r="4371" spans="2:3" x14ac:dyDescent="0.25">
      <c r="B4371"/>
      <c r="C4371"/>
    </row>
    <row r="4372" spans="2:3" x14ac:dyDescent="0.25">
      <c r="B4372"/>
      <c r="C4372"/>
    </row>
    <row r="4373" spans="2:3" x14ac:dyDescent="0.25">
      <c r="B4373"/>
      <c r="C4373"/>
    </row>
    <row r="4374" spans="2:3" x14ac:dyDescent="0.25">
      <c r="B4374"/>
      <c r="C4374"/>
    </row>
    <row r="4375" spans="2:3" x14ac:dyDescent="0.25">
      <c r="B4375"/>
      <c r="C4375"/>
    </row>
    <row r="4376" spans="2:3" x14ac:dyDescent="0.25">
      <c r="B4376"/>
      <c r="C4376"/>
    </row>
    <row r="4377" spans="2:3" x14ac:dyDescent="0.25">
      <c r="B4377"/>
      <c r="C4377"/>
    </row>
    <row r="4378" spans="2:3" x14ac:dyDescent="0.25">
      <c r="B4378"/>
      <c r="C4378"/>
    </row>
    <row r="4379" spans="2:3" x14ac:dyDescent="0.25">
      <c r="B4379"/>
      <c r="C4379"/>
    </row>
    <row r="4380" spans="2:3" x14ac:dyDescent="0.25">
      <c r="B4380"/>
      <c r="C4380"/>
    </row>
    <row r="4381" spans="2:3" x14ac:dyDescent="0.25">
      <c r="B4381"/>
      <c r="C4381"/>
    </row>
    <row r="4382" spans="2:3" x14ac:dyDescent="0.25">
      <c r="B4382"/>
      <c r="C4382"/>
    </row>
    <row r="4383" spans="2:3" x14ac:dyDescent="0.25">
      <c r="B4383"/>
      <c r="C4383"/>
    </row>
    <row r="4384" spans="2:3" x14ac:dyDescent="0.25">
      <c r="B4384"/>
      <c r="C4384"/>
    </row>
    <row r="4385" spans="2:3" x14ac:dyDescent="0.25">
      <c r="B4385"/>
      <c r="C4385"/>
    </row>
    <row r="4386" spans="2:3" x14ac:dyDescent="0.25">
      <c r="B4386"/>
      <c r="C4386"/>
    </row>
    <row r="4387" spans="2:3" x14ac:dyDescent="0.25">
      <c r="B4387"/>
      <c r="C4387"/>
    </row>
    <row r="4388" spans="2:3" x14ac:dyDescent="0.25">
      <c r="B4388"/>
      <c r="C4388"/>
    </row>
    <row r="4389" spans="2:3" x14ac:dyDescent="0.25">
      <c r="B4389"/>
      <c r="C4389"/>
    </row>
    <row r="4390" spans="2:3" x14ac:dyDescent="0.25">
      <c r="B4390"/>
      <c r="C4390"/>
    </row>
    <row r="4391" spans="2:3" x14ac:dyDescent="0.25">
      <c r="B4391"/>
      <c r="C4391"/>
    </row>
    <row r="4392" spans="2:3" x14ac:dyDescent="0.25">
      <c r="B4392"/>
      <c r="C4392"/>
    </row>
    <row r="4393" spans="2:3" x14ac:dyDescent="0.25">
      <c r="B4393"/>
      <c r="C4393"/>
    </row>
    <row r="4394" spans="2:3" x14ac:dyDescent="0.25">
      <c r="B4394"/>
      <c r="C4394"/>
    </row>
    <row r="4395" spans="2:3" x14ac:dyDescent="0.25">
      <c r="B4395"/>
      <c r="C4395"/>
    </row>
    <row r="4396" spans="2:3" x14ac:dyDescent="0.25">
      <c r="B4396"/>
      <c r="C4396"/>
    </row>
    <row r="4397" spans="2:3" x14ac:dyDescent="0.25">
      <c r="B4397"/>
      <c r="C4397"/>
    </row>
    <row r="4398" spans="2:3" x14ac:dyDescent="0.25">
      <c r="B4398"/>
      <c r="C4398"/>
    </row>
    <row r="4399" spans="2:3" x14ac:dyDescent="0.25">
      <c r="B4399"/>
      <c r="C4399"/>
    </row>
    <row r="4400" spans="2:3" x14ac:dyDescent="0.25">
      <c r="B4400"/>
      <c r="C4400"/>
    </row>
    <row r="4401" spans="2:3" x14ac:dyDescent="0.25">
      <c r="B4401"/>
      <c r="C4401"/>
    </row>
    <row r="4402" spans="2:3" x14ac:dyDescent="0.25">
      <c r="B4402"/>
      <c r="C4402"/>
    </row>
    <row r="4403" spans="2:3" x14ac:dyDescent="0.25">
      <c r="B4403"/>
      <c r="C4403"/>
    </row>
    <row r="4404" spans="2:3" x14ac:dyDescent="0.25">
      <c r="B4404"/>
      <c r="C4404"/>
    </row>
    <row r="4405" spans="2:3" x14ac:dyDescent="0.25">
      <c r="B4405"/>
      <c r="C4405"/>
    </row>
    <row r="4406" spans="2:3" x14ac:dyDescent="0.25">
      <c r="B4406"/>
      <c r="C4406"/>
    </row>
    <row r="4407" spans="2:3" x14ac:dyDescent="0.25">
      <c r="B4407"/>
      <c r="C4407"/>
    </row>
    <row r="4408" spans="2:3" x14ac:dyDescent="0.25">
      <c r="B4408"/>
      <c r="C4408"/>
    </row>
    <row r="4409" spans="2:3" x14ac:dyDescent="0.25">
      <c r="B4409"/>
      <c r="C4409"/>
    </row>
    <row r="4410" spans="2:3" x14ac:dyDescent="0.25">
      <c r="B4410"/>
      <c r="C4410"/>
    </row>
    <row r="4411" spans="2:3" x14ac:dyDescent="0.25">
      <c r="B4411"/>
      <c r="C4411"/>
    </row>
    <row r="4412" spans="2:3" x14ac:dyDescent="0.25">
      <c r="B4412"/>
      <c r="C4412"/>
    </row>
    <row r="4413" spans="2:3" x14ac:dyDescent="0.25">
      <c r="B4413"/>
      <c r="C4413"/>
    </row>
    <row r="4414" spans="2:3" x14ac:dyDescent="0.25">
      <c r="B4414"/>
      <c r="C4414"/>
    </row>
    <row r="4415" spans="2:3" x14ac:dyDescent="0.25">
      <c r="B4415"/>
      <c r="C4415"/>
    </row>
    <row r="4416" spans="2:3" x14ac:dyDescent="0.25">
      <c r="B4416"/>
      <c r="C4416"/>
    </row>
    <row r="4417" spans="2:3" x14ac:dyDescent="0.25">
      <c r="B4417"/>
      <c r="C4417"/>
    </row>
    <row r="4418" spans="2:3" x14ac:dyDescent="0.25">
      <c r="B4418"/>
      <c r="C4418"/>
    </row>
    <row r="4419" spans="2:3" x14ac:dyDescent="0.25">
      <c r="B4419"/>
      <c r="C4419"/>
    </row>
    <row r="4420" spans="2:3" x14ac:dyDescent="0.25">
      <c r="B4420"/>
      <c r="C4420"/>
    </row>
    <row r="4421" spans="2:3" x14ac:dyDescent="0.25">
      <c r="B4421"/>
      <c r="C4421"/>
    </row>
    <row r="4422" spans="2:3" x14ac:dyDescent="0.25">
      <c r="B4422"/>
      <c r="C4422"/>
    </row>
    <row r="4423" spans="2:3" x14ac:dyDescent="0.25">
      <c r="B4423"/>
      <c r="C4423"/>
    </row>
    <row r="4424" spans="2:3" x14ac:dyDescent="0.25">
      <c r="B4424"/>
      <c r="C4424"/>
    </row>
    <row r="4425" spans="2:3" x14ac:dyDescent="0.25">
      <c r="B4425"/>
      <c r="C4425"/>
    </row>
    <row r="4426" spans="2:3" x14ac:dyDescent="0.25">
      <c r="B4426"/>
      <c r="C4426"/>
    </row>
    <row r="4427" spans="2:3" x14ac:dyDescent="0.25">
      <c r="B4427"/>
      <c r="C4427"/>
    </row>
    <row r="4428" spans="2:3" x14ac:dyDescent="0.25">
      <c r="B4428"/>
      <c r="C4428"/>
    </row>
    <row r="4429" spans="2:3" x14ac:dyDescent="0.25">
      <c r="B4429"/>
      <c r="C4429"/>
    </row>
    <row r="4430" spans="2:3" x14ac:dyDescent="0.25">
      <c r="B4430"/>
      <c r="C4430"/>
    </row>
    <row r="4431" spans="2:3" x14ac:dyDescent="0.25">
      <c r="B4431"/>
      <c r="C4431"/>
    </row>
    <row r="4432" spans="2:3" x14ac:dyDescent="0.25">
      <c r="B4432"/>
      <c r="C4432"/>
    </row>
    <row r="4433" spans="2:3" x14ac:dyDescent="0.25">
      <c r="B4433"/>
      <c r="C4433"/>
    </row>
    <row r="4434" spans="2:3" x14ac:dyDescent="0.25">
      <c r="B4434"/>
      <c r="C4434"/>
    </row>
    <row r="4435" spans="2:3" x14ac:dyDescent="0.25">
      <c r="B4435"/>
      <c r="C4435"/>
    </row>
    <row r="4436" spans="2:3" x14ac:dyDescent="0.25">
      <c r="B4436"/>
      <c r="C4436"/>
    </row>
    <row r="4437" spans="2:3" x14ac:dyDescent="0.25">
      <c r="B4437"/>
      <c r="C4437"/>
    </row>
    <row r="4438" spans="2:3" x14ac:dyDescent="0.25">
      <c r="B4438"/>
      <c r="C4438"/>
    </row>
    <row r="4439" spans="2:3" x14ac:dyDescent="0.25">
      <c r="B4439"/>
      <c r="C4439"/>
    </row>
    <row r="4440" spans="2:3" x14ac:dyDescent="0.25">
      <c r="B4440"/>
      <c r="C4440"/>
    </row>
    <row r="4441" spans="2:3" x14ac:dyDescent="0.25">
      <c r="B4441"/>
      <c r="C4441"/>
    </row>
    <row r="4442" spans="2:3" x14ac:dyDescent="0.25">
      <c r="B4442"/>
      <c r="C4442"/>
    </row>
    <row r="4443" spans="2:3" x14ac:dyDescent="0.25">
      <c r="B4443"/>
      <c r="C4443"/>
    </row>
    <row r="4444" spans="2:3" x14ac:dyDescent="0.25">
      <c r="B4444"/>
      <c r="C4444"/>
    </row>
    <row r="4445" spans="2:3" x14ac:dyDescent="0.25">
      <c r="B4445"/>
      <c r="C4445"/>
    </row>
    <row r="4446" spans="2:3" x14ac:dyDescent="0.25">
      <c r="B4446"/>
      <c r="C4446"/>
    </row>
    <row r="4447" spans="2:3" x14ac:dyDescent="0.25">
      <c r="B4447"/>
      <c r="C4447"/>
    </row>
    <row r="4448" spans="2:3" x14ac:dyDescent="0.25">
      <c r="B4448"/>
      <c r="C4448"/>
    </row>
    <row r="4449" spans="2:3" x14ac:dyDescent="0.25">
      <c r="B4449"/>
      <c r="C4449"/>
    </row>
    <row r="4450" spans="2:3" x14ac:dyDescent="0.25">
      <c r="B4450"/>
      <c r="C4450"/>
    </row>
    <row r="4451" spans="2:3" x14ac:dyDescent="0.25">
      <c r="B4451"/>
      <c r="C4451"/>
    </row>
    <row r="4452" spans="2:3" x14ac:dyDescent="0.25">
      <c r="B4452"/>
      <c r="C4452"/>
    </row>
    <row r="4453" spans="2:3" x14ac:dyDescent="0.25">
      <c r="B4453"/>
      <c r="C4453"/>
    </row>
    <row r="4454" spans="2:3" x14ac:dyDescent="0.25">
      <c r="B4454"/>
      <c r="C4454"/>
    </row>
    <row r="4455" spans="2:3" x14ac:dyDescent="0.25">
      <c r="B4455"/>
      <c r="C4455"/>
    </row>
    <row r="4456" spans="2:3" x14ac:dyDescent="0.25">
      <c r="B4456"/>
      <c r="C4456"/>
    </row>
    <row r="4457" spans="2:3" x14ac:dyDescent="0.25">
      <c r="B4457"/>
      <c r="C4457"/>
    </row>
    <row r="4458" spans="2:3" x14ac:dyDescent="0.25">
      <c r="B4458"/>
      <c r="C4458"/>
    </row>
    <row r="4459" spans="2:3" x14ac:dyDescent="0.25">
      <c r="B4459"/>
      <c r="C4459"/>
    </row>
    <row r="4460" spans="2:3" x14ac:dyDescent="0.25">
      <c r="B4460"/>
      <c r="C4460"/>
    </row>
    <row r="4461" spans="2:3" x14ac:dyDescent="0.25">
      <c r="B4461"/>
      <c r="C4461"/>
    </row>
    <row r="4462" spans="2:3" x14ac:dyDescent="0.25">
      <c r="B4462"/>
      <c r="C4462"/>
    </row>
    <row r="4463" spans="2:3" x14ac:dyDescent="0.25">
      <c r="B4463"/>
      <c r="C4463"/>
    </row>
    <row r="4464" spans="2:3" x14ac:dyDescent="0.25">
      <c r="B4464"/>
      <c r="C4464"/>
    </row>
    <row r="4465" spans="2:3" x14ac:dyDescent="0.25">
      <c r="B4465"/>
      <c r="C4465"/>
    </row>
    <row r="4466" spans="2:3" x14ac:dyDescent="0.25">
      <c r="B4466"/>
      <c r="C4466"/>
    </row>
    <row r="4467" spans="2:3" x14ac:dyDescent="0.25">
      <c r="B4467"/>
      <c r="C4467"/>
    </row>
    <row r="4468" spans="2:3" x14ac:dyDescent="0.25">
      <c r="B4468"/>
      <c r="C4468"/>
    </row>
    <row r="4469" spans="2:3" x14ac:dyDescent="0.25">
      <c r="B4469"/>
      <c r="C4469"/>
    </row>
    <row r="4470" spans="2:3" x14ac:dyDescent="0.25">
      <c r="B4470"/>
      <c r="C4470"/>
    </row>
    <row r="4471" spans="2:3" x14ac:dyDescent="0.25">
      <c r="B4471"/>
      <c r="C4471"/>
    </row>
    <row r="4472" spans="2:3" x14ac:dyDescent="0.25">
      <c r="B4472"/>
      <c r="C4472"/>
    </row>
    <row r="4473" spans="2:3" x14ac:dyDescent="0.25">
      <c r="B4473"/>
      <c r="C4473"/>
    </row>
    <row r="4474" spans="2:3" x14ac:dyDescent="0.25">
      <c r="B4474"/>
      <c r="C4474"/>
    </row>
    <row r="4475" spans="2:3" x14ac:dyDescent="0.25">
      <c r="B4475"/>
      <c r="C4475"/>
    </row>
    <row r="4476" spans="2:3" x14ac:dyDescent="0.25">
      <c r="B4476"/>
      <c r="C4476"/>
    </row>
    <row r="4477" spans="2:3" x14ac:dyDescent="0.25">
      <c r="B4477"/>
      <c r="C4477"/>
    </row>
    <row r="4478" spans="2:3" x14ac:dyDescent="0.25">
      <c r="B4478"/>
      <c r="C4478"/>
    </row>
    <row r="4479" spans="2:3" x14ac:dyDescent="0.25">
      <c r="B4479"/>
      <c r="C4479"/>
    </row>
    <row r="4480" spans="2:3" x14ac:dyDescent="0.25">
      <c r="B4480"/>
      <c r="C4480"/>
    </row>
    <row r="4481" spans="2:3" x14ac:dyDescent="0.25">
      <c r="B4481"/>
      <c r="C4481"/>
    </row>
    <row r="4482" spans="2:3" x14ac:dyDescent="0.25">
      <c r="B4482"/>
      <c r="C4482"/>
    </row>
    <row r="4483" spans="2:3" x14ac:dyDescent="0.25">
      <c r="B4483"/>
      <c r="C4483"/>
    </row>
    <row r="4484" spans="2:3" x14ac:dyDescent="0.25">
      <c r="B4484"/>
      <c r="C4484"/>
    </row>
    <row r="4485" spans="2:3" x14ac:dyDescent="0.25">
      <c r="B4485"/>
      <c r="C4485"/>
    </row>
    <row r="4486" spans="2:3" x14ac:dyDescent="0.25">
      <c r="B4486"/>
      <c r="C4486"/>
    </row>
    <row r="4487" spans="2:3" x14ac:dyDescent="0.25">
      <c r="B4487"/>
      <c r="C4487"/>
    </row>
    <row r="4488" spans="2:3" x14ac:dyDescent="0.25">
      <c r="B4488"/>
      <c r="C4488"/>
    </row>
    <row r="4489" spans="2:3" x14ac:dyDescent="0.25">
      <c r="B4489"/>
      <c r="C4489"/>
    </row>
    <row r="4490" spans="2:3" x14ac:dyDescent="0.25">
      <c r="B4490"/>
      <c r="C4490"/>
    </row>
    <row r="4491" spans="2:3" x14ac:dyDescent="0.25">
      <c r="B4491"/>
      <c r="C4491"/>
    </row>
    <row r="4492" spans="2:3" x14ac:dyDescent="0.25">
      <c r="B4492"/>
      <c r="C4492"/>
    </row>
    <row r="4493" spans="2:3" x14ac:dyDescent="0.25">
      <c r="B4493"/>
      <c r="C4493"/>
    </row>
    <row r="4494" spans="2:3" x14ac:dyDescent="0.25">
      <c r="B4494"/>
      <c r="C4494"/>
    </row>
    <row r="4495" spans="2:3" x14ac:dyDescent="0.25">
      <c r="B4495"/>
      <c r="C4495"/>
    </row>
    <row r="4496" spans="2:3" x14ac:dyDescent="0.25">
      <c r="B4496"/>
      <c r="C4496"/>
    </row>
    <row r="4497" spans="2:3" x14ac:dyDescent="0.25">
      <c r="B4497"/>
      <c r="C4497"/>
    </row>
    <row r="4498" spans="2:3" x14ac:dyDescent="0.25">
      <c r="B4498"/>
      <c r="C4498"/>
    </row>
    <row r="4499" spans="2:3" x14ac:dyDescent="0.25">
      <c r="B4499"/>
      <c r="C4499"/>
    </row>
    <row r="4500" spans="2:3" x14ac:dyDescent="0.25">
      <c r="B4500"/>
      <c r="C4500"/>
    </row>
    <row r="4501" spans="2:3" x14ac:dyDescent="0.25">
      <c r="B4501"/>
      <c r="C4501"/>
    </row>
    <row r="4502" spans="2:3" x14ac:dyDescent="0.25">
      <c r="B4502"/>
      <c r="C4502"/>
    </row>
    <row r="4503" spans="2:3" x14ac:dyDescent="0.25">
      <c r="B4503"/>
      <c r="C4503"/>
    </row>
    <row r="4504" spans="2:3" x14ac:dyDescent="0.25">
      <c r="B4504"/>
      <c r="C4504"/>
    </row>
    <row r="4505" spans="2:3" x14ac:dyDescent="0.25">
      <c r="B4505"/>
      <c r="C4505"/>
    </row>
    <row r="4506" spans="2:3" x14ac:dyDescent="0.25">
      <c r="B4506"/>
      <c r="C4506"/>
    </row>
    <row r="4507" spans="2:3" x14ac:dyDescent="0.25">
      <c r="B4507"/>
      <c r="C4507"/>
    </row>
    <row r="4508" spans="2:3" x14ac:dyDescent="0.25">
      <c r="B4508"/>
      <c r="C4508"/>
    </row>
    <row r="4509" spans="2:3" x14ac:dyDescent="0.25">
      <c r="B4509"/>
      <c r="C4509"/>
    </row>
    <row r="4510" spans="2:3" x14ac:dyDescent="0.25">
      <c r="B4510"/>
      <c r="C4510"/>
    </row>
    <row r="4511" spans="2:3" x14ac:dyDescent="0.25">
      <c r="B4511"/>
      <c r="C4511"/>
    </row>
    <row r="4512" spans="2:3" x14ac:dyDescent="0.25">
      <c r="B4512"/>
      <c r="C4512"/>
    </row>
    <row r="4513" spans="2:3" x14ac:dyDescent="0.25">
      <c r="B4513"/>
      <c r="C4513"/>
    </row>
    <row r="4514" spans="2:3" x14ac:dyDescent="0.25">
      <c r="B4514"/>
      <c r="C4514"/>
    </row>
    <row r="4515" spans="2:3" x14ac:dyDescent="0.25">
      <c r="B4515"/>
      <c r="C4515"/>
    </row>
    <row r="4516" spans="2:3" x14ac:dyDescent="0.25">
      <c r="B4516"/>
      <c r="C4516"/>
    </row>
    <row r="4517" spans="2:3" x14ac:dyDescent="0.25">
      <c r="B4517"/>
      <c r="C4517"/>
    </row>
    <row r="4518" spans="2:3" x14ac:dyDescent="0.25">
      <c r="B4518"/>
      <c r="C4518"/>
    </row>
    <row r="4519" spans="2:3" x14ac:dyDescent="0.25">
      <c r="B4519"/>
      <c r="C4519"/>
    </row>
    <row r="4520" spans="2:3" x14ac:dyDescent="0.25">
      <c r="B4520"/>
      <c r="C4520"/>
    </row>
    <row r="4521" spans="2:3" x14ac:dyDescent="0.25">
      <c r="B4521"/>
      <c r="C4521"/>
    </row>
    <row r="4522" spans="2:3" x14ac:dyDescent="0.25">
      <c r="B4522"/>
      <c r="C4522"/>
    </row>
    <row r="4523" spans="2:3" x14ac:dyDescent="0.25">
      <c r="B4523"/>
      <c r="C4523"/>
    </row>
    <row r="4524" spans="2:3" x14ac:dyDescent="0.25">
      <c r="B4524"/>
      <c r="C4524"/>
    </row>
    <row r="4525" spans="2:3" x14ac:dyDescent="0.25">
      <c r="B4525"/>
      <c r="C4525"/>
    </row>
    <row r="4526" spans="2:3" x14ac:dyDescent="0.25">
      <c r="B4526"/>
      <c r="C4526"/>
    </row>
    <row r="4527" spans="2:3" x14ac:dyDescent="0.25">
      <c r="B4527"/>
      <c r="C4527"/>
    </row>
    <row r="4528" spans="2:3" x14ac:dyDescent="0.25">
      <c r="B4528"/>
      <c r="C4528"/>
    </row>
    <row r="4529" spans="2:3" x14ac:dyDescent="0.25">
      <c r="B4529"/>
      <c r="C4529"/>
    </row>
    <row r="4530" spans="2:3" x14ac:dyDescent="0.25">
      <c r="B4530"/>
      <c r="C4530"/>
    </row>
    <row r="4531" spans="2:3" x14ac:dyDescent="0.25">
      <c r="B4531"/>
      <c r="C4531"/>
    </row>
    <row r="4532" spans="2:3" x14ac:dyDescent="0.25">
      <c r="B4532"/>
      <c r="C4532"/>
    </row>
    <row r="4533" spans="2:3" x14ac:dyDescent="0.25">
      <c r="B4533"/>
      <c r="C4533"/>
    </row>
    <row r="4534" spans="2:3" x14ac:dyDescent="0.25">
      <c r="B4534"/>
      <c r="C4534"/>
    </row>
    <row r="4535" spans="2:3" x14ac:dyDescent="0.25">
      <c r="B4535"/>
      <c r="C4535"/>
    </row>
    <row r="4536" spans="2:3" x14ac:dyDescent="0.25">
      <c r="B4536"/>
      <c r="C4536"/>
    </row>
    <row r="4537" spans="2:3" x14ac:dyDescent="0.25">
      <c r="B4537"/>
      <c r="C4537"/>
    </row>
    <row r="4538" spans="2:3" x14ac:dyDescent="0.25">
      <c r="B4538"/>
      <c r="C4538"/>
    </row>
    <row r="4539" spans="2:3" x14ac:dyDescent="0.25">
      <c r="B4539"/>
      <c r="C4539"/>
    </row>
    <row r="4540" spans="2:3" x14ac:dyDescent="0.25">
      <c r="B4540"/>
      <c r="C4540"/>
    </row>
    <row r="4541" spans="2:3" x14ac:dyDescent="0.25">
      <c r="B4541"/>
      <c r="C4541"/>
    </row>
    <row r="4542" spans="2:3" x14ac:dyDescent="0.25">
      <c r="B4542"/>
      <c r="C4542"/>
    </row>
    <row r="4543" spans="2:3" x14ac:dyDescent="0.25">
      <c r="B4543"/>
      <c r="C4543"/>
    </row>
    <row r="4544" spans="2:3" x14ac:dyDescent="0.25">
      <c r="B4544"/>
      <c r="C4544"/>
    </row>
    <row r="4545" spans="2:3" x14ac:dyDescent="0.25">
      <c r="B4545"/>
      <c r="C4545"/>
    </row>
    <row r="4546" spans="2:3" x14ac:dyDescent="0.25">
      <c r="B4546"/>
      <c r="C4546"/>
    </row>
    <row r="4547" spans="2:3" x14ac:dyDescent="0.25">
      <c r="B4547"/>
      <c r="C4547"/>
    </row>
    <row r="4548" spans="2:3" x14ac:dyDescent="0.25">
      <c r="B4548"/>
      <c r="C4548"/>
    </row>
    <row r="4549" spans="2:3" x14ac:dyDescent="0.25">
      <c r="B4549"/>
      <c r="C4549"/>
    </row>
    <row r="4550" spans="2:3" x14ac:dyDescent="0.25">
      <c r="B4550"/>
      <c r="C4550"/>
    </row>
    <row r="4551" spans="2:3" x14ac:dyDescent="0.25">
      <c r="B4551"/>
      <c r="C4551"/>
    </row>
    <row r="4552" spans="2:3" x14ac:dyDescent="0.25">
      <c r="B4552"/>
      <c r="C4552"/>
    </row>
    <row r="4553" spans="2:3" x14ac:dyDescent="0.25">
      <c r="B4553"/>
      <c r="C4553"/>
    </row>
    <row r="4554" spans="2:3" x14ac:dyDescent="0.25">
      <c r="B4554"/>
      <c r="C4554"/>
    </row>
    <row r="4555" spans="2:3" x14ac:dyDescent="0.25">
      <c r="B4555"/>
      <c r="C4555"/>
    </row>
    <row r="4556" spans="2:3" x14ac:dyDescent="0.25">
      <c r="B4556"/>
      <c r="C4556"/>
    </row>
    <row r="4557" spans="2:3" x14ac:dyDescent="0.25">
      <c r="B4557"/>
      <c r="C4557"/>
    </row>
    <row r="4558" spans="2:3" x14ac:dyDescent="0.25">
      <c r="B4558"/>
      <c r="C4558"/>
    </row>
    <row r="4559" spans="2:3" x14ac:dyDescent="0.25">
      <c r="B4559"/>
      <c r="C4559"/>
    </row>
    <row r="4560" spans="2:3" x14ac:dyDescent="0.25">
      <c r="B4560"/>
      <c r="C4560"/>
    </row>
    <row r="4561" spans="2:3" x14ac:dyDescent="0.25">
      <c r="B4561"/>
      <c r="C4561"/>
    </row>
    <row r="4562" spans="2:3" x14ac:dyDescent="0.25">
      <c r="B4562"/>
      <c r="C4562"/>
    </row>
    <row r="4563" spans="2:3" x14ac:dyDescent="0.25">
      <c r="B4563"/>
      <c r="C4563"/>
    </row>
    <row r="4564" spans="2:3" x14ac:dyDescent="0.25">
      <c r="B4564"/>
      <c r="C4564"/>
    </row>
    <row r="4565" spans="2:3" x14ac:dyDescent="0.25">
      <c r="B4565"/>
      <c r="C4565"/>
    </row>
    <row r="4566" spans="2:3" x14ac:dyDescent="0.25">
      <c r="B4566"/>
      <c r="C4566"/>
    </row>
    <row r="4567" spans="2:3" x14ac:dyDescent="0.25">
      <c r="B4567"/>
      <c r="C4567"/>
    </row>
    <row r="4568" spans="2:3" x14ac:dyDescent="0.25">
      <c r="B4568"/>
      <c r="C4568"/>
    </row>
    <row r="4569" spans="2:3" x14ac:dyDescent="0.25">
      <c r="B4569"/>
      <c r="C4569"/>
    </row>
    <row r="4570" spans="2:3" x14ac:dyDescent="0.25">
      <c r="B4570"/>
      <c r="C4570"/>
    </row>
    <row r="4571" spans="2:3" x14ac:dyDescent="0.25">
      <c r="B4571"/>
      <c r="C4571"/>
    </row>
    <row r="4572" spans="2:3" x14ac:dyDescent="0.25">
      <c r="B4572"/>
      <c r="C4572"/>
    </row>
    <row r="4573" spans="2:3" x14ac:dyDescent="0.25">
      <c r="B4573"/>
      <c r="C4573"/>
    </row>
    <row r="4574" spans="2:3" x14ac:dyDescent="0.25">
      <c r="B4574"/>
      <c r="C4574"/>
    </row>
    <row r="4575" spans="2:3" x14ac:dyDescent="0.25">
      <c r="B4575"/>
      <c r="C4575"/>
    </row>
    <row r="4576" spans="2:3" x14ac:dyDescent="0.25">
      <c r="B4576"/>
      <c r="C4576"/>
    </row>
    <row r="4577" spans="2:3" x14ac:dyDescent="0.25">
      <c r="B4577"/>
      <c r="C4577"/>
    </row>
    <row r="4578" spans="2:3" x14ac:dyDescent="0.25">
      <c r="B4578"/>
      <c r="C4578"/>
    </row>
    <row r="4579" spans="2:3" x14ac:dyDescent="0.25">
      <c r="B4579"/>
      <c r="C4579"/>
    </row>
    <row r="4580" spans="2:3" x14ac:dyDescent="0.25">
      <c r="B4580"/>
      <c r="C4580"/>
    </row>
    <row r="4581" spans="2:3" x14ac:dyDescent="0.25">
      <c r="B4581"/>
      <c r="C4581"/>
    </row>
    <row r="4582" spans="2:3" x14ac:dyDescent="0.25">
      <c r="B4582"/>
      <c r="C4582"/>
    </row>
    <row r="4583" spans="2:3" x14ac:dyDescent="0.25">
      <c r="B4583"/>
      <c r="C4583"/>
    </row>
    <row r="4584" spans="2:3" x14ac:dyDescent="0.25">
      <c r="B4584"/>
      <c r="C4584"/>
    </row>
    <row r="4585" spans="2:3" x14ac:dyDescent="0.25">
      <c r="B4585"/>
      <c r="C4585"/>
    </row>
    <row r="4586" spans="2:3" x14ac:dyDescent="0.25">
      <c r="B4586"/>
      <c r="C4586"/>
    </row>
    <row r="4587" spans="2:3" x14ac:dyDescent="0.25">
      <c r="B4587"/>
      <c r="C4587"/>
    </row>
    <row r="4588" spans="2:3" x14ac:dyDescent="0.25">
      <c r="B4588"/>
      <c r="C4588"/>
    </row>
    <row r="4589" spans="2:3" x14ac:dyDescent="0.25">
      <c r="B4589"/>
      <c r="C4589"/>
    </row>
    <row r="4590" spans="2:3" x14ac:dyDescent="0.25">
      <c r="B4590"/>
      <c r="C4590"/>
    </row>
    <row r="4591" spans="2:3" x14ac:dyDescent="0.25">
      <c r="B4591"/>
      <c r="C4591"/>
    </row>
    <row r="4592" spans="2:3" x14ac:dyDescent="0.25">
      <c r="B4592"/>
      <c r="C4592"/>
    </row>
    <row r="4593" spans="2:3" x14ac:dyDescent="0.25">
      <c r="B4593"/>
      <c r="C4593"/>
    </row>
    <row r="4594" spans="2:3" x14ac:dyDescent="0.25">
      <c r="B4594"/>
      <c r="C4594"/>
    </row>
    <row r="4595" spans="2:3" x14ac:dyDescent="0.25">
      <c r="B4595"/>
      <c r="C4595"/>
    </row>
    <row r="4596" spans="2:3" x14ac:dyDescent="0.25">
      <c r="B4596"/>
      <c r="C4596"/>
    </row>
    <row r="4597" spans="2:3" x14ac:dyDescent="0.25">
      <c r="B4597"/>
      <c r="C4597"/>
    </row>
    <row r="4598" spans="2:3" x14ac:dyDescent="0.25">
      <c r="B4598"/>
      <c r="C4598"/>
    </row>
    <row r="4599" spans="2:3" x14ac:dyDescent="0.25">
      <c r="B4599"/>
      <c r="C4599"/>
    </row>
    <row r="4600" spans="2:3" x14ac:dyDescent="0.25">
      <c r="B4600"/>
      <c r="C4600"/>
    </row>
    <row r="4601" spans="2:3" x14ac:dyDescent="0.25">
      <c r="B4601"/>
      <c r="C4601"/>
    </row>
    <row r="4602" spans="2:3" x14ac:dyDescent="0.25">
      <c r="B4602"/>
      <c r="C4602"/>
    </row>
    <row r="4603" spans="2:3" x14ac:dyDescent="0.25">
      <c r="B4603"/>
      <c r="C4603"/>
    </row>
    <row r="4604" spans="2:3" x14ac:dyDescent="0.25">
      <c r="B4604"/>
      <c r="C4604"/>
    </row>
    <row r="4605" spans="2:3" x14ac:dyDescent="0.25">
      <c r="B4605"/>
      <c r="C4605"/>
    </row>
    <row r="4606" spans="2:3" x14ac:dyDescent="0.25">
      <c r="B4606"/>
      <c r="C4606"/>
    </row>
    <row r="4607" spans="2:3" x14ac:dyDescent="0.25">
      <c r="B4607"/>
      <c r="C4607"/>
    </row>
    <row r="4608" spans="2:3" x14ac:dyDescent="0.25">
      <c r="B4608"/>
      <c r="C4608"/>
    </row>
    <row r="4609" spans="2:3" x14ac:dyDescent="0.25">
      <c r="B4609"/>
      <c r="C4609"/>
    </row>
    <row r="4610" spans="2:3" x14ac:dyDescent="0.25">
      <c r="B4610"/>
      <c r="C4610"/>
    </row>
    <row r="4611" spans="2:3" x14ac:dyDescent="0.25">
      <c r="B4611"/>
      <c r="C4611"/>
    </row>
    <row r="4612" spans="2:3" x14ac:dyDescent="0.25">
      <c r="B4612"/>
      <c r="C4612"/>
    </row>
    <row r="4613" spans="2:3" x14ac:dyDescent="0.25">
      <c r="B4613"/>
      <c r="C4613"/>
    </row>
    <row r="4614" spans="2:3" x14ac:dyDescent="0.25">
      <c r="B4614"/>
      <c r="C4614"/>
    </row>
    <row r="4615" spans="2:3" x14ac:dyDescent="0.25">
      <c r="B4615"/>
      <c r="C4615"/>
    </row>
    <row r="4616" spans="2:3" x14ac:dyDescent="0.25">
      <c r="B4616"/>
      <c r="C4616"/>
    </row>
    <row r="4617" spans="2:3" x14ac:dyDescent="0.25">
      <c r="B4617"/>
      <c r="C4617"/>
    </row>
    <row r="4618" spans="2:3" x14ac:dyDescent="0.25">
      <c r="B4618"/>
      <c r="C4618"/>
    </row>
    <row r="4619" spans="2:3" x14ac:dyDescent="0.25">
      <c r="B4619"/>
      <c r="C4619"/>
    </row>
    <row r="4620" spans="2:3" x14ac:dyDescent="0.25">
      <c r="B4620"/>
      <c r="C4620"/>
    </row>
    <row r="4621" spans="2:3" x14ac:dyDescent="0.25">
      <c r="B4621"/>
      <c r="C4621"/>
    </row>
    <row r="4622" spans="2:3" x14ac:dyDescent="0.25">
      <c r="B4622"/>
      <c r="C4622"/>
    </row>
    <row r="4623" spans="2:3" x14ac:dyDescent="0.25">
      <c r="B4623"/>
      <c r="C4623"/>
    </row>
    <row r="4624" spans="2:3" x14ac:dyDescent="0.25">
      <c r="B4624"/>
      <c r="C4624"/>
    </row>
    <row r="4625" spans="2:3" x14ac:dyDescent="0.25">
      <c r="B4625"/>
      <c r="C4625"/>
    </row>
    <row r="4626" spans="2:3" x14ac:dyDescent="0.25">
      <c r="B4626"/>
      <c r="C4626"/>
    </row>
    <row r="4627" spans="2:3" x14ac:dyDescent="0.25">
      <c r="B4627"/>
      <c r="C4627"/>
    </row>
    <row r="4628" spans="2:3" x14ac:dyDescent="0.25">
      <c r="B4628"/>
      <c r="C4628"/>
    </row>
    <row r="4629" spans="2:3" x14ac:dyDescent="0.25">
      <c r="B4629"/>
      <c r="C4629"/>
    </row>
    <row r="4630" spans="2:3" x14ac:dyDescent="0.25">
      <c r="B4630"/>
      <c r="C4630"/>
    </row>
    <row r="4631" spans="2:3" x14ac:dyDescent="0.25">
      <c r="B4631"/>
      <c r="C4631"/>
    </row>
    <row r="4632" spans="2:3" x14ac:dyDescent="0.25">
      <c r="B4632"/>
      <c r="C4632"/>
    </row>
    <row r="4633" spans="2:3" x14ac:dyDescent="0.25">
      <c r="B4633"/>
      <c r="C4633"/>
    </row>
    <row r="4634" spans="2:3" x14ac:dyDescent="0.25">
      <c r="B4634"/>
      <c r="C4634"/>
    </row>
    <row r="4635" spans="2:3" x14ac:dyDescent="0.25">
      <c r="B4635"/>
      <c r="C4635"/>
    </row>
    <row r="4636" spans="2:3" x14ac:dyDescent="0.25">
      <c r="B4636"/>
      <c r="C4636"/>
    </row>
    <row r="4637" spans="2:3" x14ac:dyDescent="0.25">
      <c r="B4637"/>
      <c r="C4637"/>
    </row>
    <row r="4638" spans="2:3" x14ac:dyDescent="0.25">
      <c r="B4638"/>
      <c r="C4638"/>
    </row>
    <row r="4639" spans="2:3" x14ac:dyDescent="0.25">
      <c r="B4639"/>
      <c r="C4639"/>
    </row>
    <row r="4640" spans="2:3" x14ac:dyDescent="0.25">
      <c r="B4640"/>
      <c r="C4640"/>
    </row>
    <row r="4641" spans="2:3" x14ac:dyDescent="0.25">
      <c r="B4641"/>
      <c r="C4641"/>
    </row>
    <row r="4642" spans="2:3" x14ac:dyDescent="0.25">
      <c r="B4642"/>
      <c r="C4642"/>
    </row>
    <row r="4643" spans="2:3" x14ac:dyDescent="0.25">
      <c r="B4643"/>
      <c r="C4643"/>
    </row>
    <row r="4644" spans="2:3" x14ac:dyDescent="0.25">
      <c r="B4644"/>
      <c r="C4644"/>
    </row>
    <row r="4645" spans="2:3" x14ac:dyDescent="0.25">
      <c r="B4645"/>
      <c r="C4645"/>
    </row>
    <row r="4646" spans="2:3" x14ac:dyDescent="0.25">
      <c r="B4646"/>
      <c r="C4646"/>
    </row>
    <row r="4647" spans="2:3" x14ac:dyDescent="0.25">
      <c r="B4647"/>
      <c r="C4647"/>
    </row>
    <row r="4648" spans="2:3" x14ac:dyDescent="0.25">
      <c r="B4648"/>
      <c r="C4648"/>
    </row>
    <row r="4649" spans="2:3" x14ac:dyDescent="0.25">
      <c r="B4649"/>
      <c r="C4649"/>
    </row>
    <row r="4650" spans="2:3" x14ac:dyDescent="0.25">
      <c r="B4650"/>
      <c r="C4650"/>
    </row>
    <row r="4651" spans="2:3" x14ac:dyDescent="0.25">
      <c r="B4651"/>
      <c r="C4651"/>
    </row>
    <row r="4652" spans="2:3" x14ac:dyDescent="0.25">
      <c r="B4652"/>
      <c r="C4652"/>
    </row>
    <row r="4653" spans="2:3" x14ac:dyDescent="0.25">
      <c r="B4653"/>
      <c r="C4653"/>
    </row>
    <row r="4654" spans="2:3" x14ac:dyDescent="0.25">
      <c r="B4654"/>
      <c r="C4654"/>
    </row>
    <row r="4655" spans="2:3" x14ac:dyDescent="0.25">
      <c r="B4655"/>
      <c r="C4655"/>
    </row>
    <row r="4656" spans="2:3" x14ac:dyDescent="0.25">
      <c r="B4656"/>
      <c r="C4656"/>
    </row>
    <row r="4657" spans="2:3" x14ac:dyDescent="0.25">
      <c r="B4657"/>
      <c r="C4657"/>
    </row>
    <row r="4658" spans="2:3" x14ac:dyDescent="0.25">
      <c r="B4658"/>
      <c r="C4658"/>
    </row>
    <row r="4659" spans="2:3" x14ac:dyDescent="0.25">
      <c r="B4659"/>
      <c r="C4659"/>
    </row>
    <row r="4660" spans="2:3" x14ac:dyDescent="0.25">
      <c r="B4660"/>
      <c r="C4660"/>
    </row>
    <row r="4661" spans="2:3" x14ac:dyDescent="0.25">
      <c r="B4661"/>
      <c r="C4661"/>
    </row>
    <row r="4662" spans="2:3" x14ac:dyDescent="0.25">
      <c r="B4662"/>
      <c r="C4662"/>
    </row>
    <row r="4663" spans="2:3" x14ac:dyDescent="0.25">
      <c r="B4663"/>
      <c r="C4663"/>
    </row>
    <row r="4664" spans="2:3" x14ac:dyDescent="0.25">
      <c r="B4664"/>
      <c r="C4664"/>
    </row>
    <row r="4665" spans="2:3" x14ac:dyDescent="0.25">
      <c r="B4665"/>
      <c r="C4665"/>
    </row>
    <row r="4666" spans="2:3" x14ac:dyDescent="0.25">
      <c r="B4666"/>
      <c r="C4666"/>
    </row>
    <row r="4667" spans="2:3" x14ac:dyDescent="0.25">
      <c r="B4667"/>
      <c r="C4667"/>
    </row>
    <row r="4668" spans="2:3" x14ac:dyDescent="0.25">
      <c r="B4668"/>
      <c r="C4668"/>
    </row>
    <row r="4669" spans="2:3" x14ac:dyDescent="0.25">
      <c r="B4669"/>
      <c r="C4669"/>
    </row>
    <row r="4670" spans="2:3" x14ac:dyDescent="0.25">
      <c r="B4670"/>
      <c r="C4670"/>
    </row>
    <row r="4671" spans="2:3" x14ac:dyDescent="0.25">
      <c r="B4671"/>
      <c r="C4671"/>
    </row>
    <row r="4672" spans="2:3" x14ac:dyDescent="0.25">
      <c r="B4672"/>
      <c r="C4672"/>
    </row>
    <row r="4673" spans="2:3" x14ac:dyDescent="0.25">
      <c r="B4673"/>
      <c r="C4673"/>
    </row>
    <row r="4674" spans="2:3" x14ac:dyDescent="0.25">
      <c r="B4674"/>
      <c r="C4674"/>
    </row>
    <row r="4675" spans="2:3" x14ac:dyDescent="0.25">
      <c r="B4675"/>
      <c r="C4675"/>
    </row>
    <row r="4676" spans="2:3" x14ac:dyDescent="0.25">
      <c r="B4676"/>
      <c r="C4676"/>
    </row>
    <row r="4677" spans="2:3" x14ac:dyDescent="0.25">
      <c r="B4677"/>
      <c r="C4677"/>
    </row>
    <row r="4678" spans="2:3" x14ac:dyDescent="0.25">
      <c r="B4678"/>
      <c r="C4678"/>
    </row>
    <row r="4679" spans="2:3" x14ac:dyDescent="0.25">
      <c r="B4679"/>
      <c r="C4679"/>
    </row>
    <row r="4680" spans="2:3" x14ac:dyDescent="0.25">
      <c r="B4680"/>
      <c r="C4680"/>
    </row>
    <row r="4681" spans="2:3" x14ac:dyDescent="0.25">
      <c r="B4681"/>
      <c r="C4681"/>
    </row>
    <row r="4682" spans="2:3" x14ac:dyDescent="0.25">
      <c r="B4682"/>
      <c r="C4682"/>
    </row>
    <row r="4683" spans="2:3" x14ac:dyDescent="0.25">
      <c r="B4683"/>
      <c r="C4683"/>
    </row>
    <row r="4684" spans="2:3" x14ac:dyDescent="0.25">
      <c r="B4684"/>
      <c r="C4684"/>
    </row>
    <row r="4685" spans="2:3" x14ac:dyDescent="0.25">
      <c r="B4685"/>
      <c r="C4685"/>
    </row>
    <row r="4686" spans="2:3" x14ac:dyDescent="0.25">
      <c r="B4686"/>
      <c r="C4686"/>
    </row>
    <row r="4687" spans="2:3" x14ac:dyDescent="0.25">
      <c r="B4687"/>
      <c r="C4687"/>
    </row>
    <row r="4688" spans="2:3" x14ac:dyDescent="0.25">
      <c r="B4688"/>
      <c r="C4688"/>
    </row>
    <row r="4689" spans="2:3" x14ac:dyDescent="0.25">
      <c r="B4689"/>
      <c r="C4689"/>
    </row>
    <row r="4690" spans="2:3" x14ac:dyDescent="0.25">
      <c r="B4690"/>
      <c r="C4690"/>
    </row>
    <row r="4691" spans="2:3" x14ac:dyDescent="0.25">
      <c r="B4691"/>
      <c r="C4691"/>
    </row>
    <row r="4692" spans="2:3" x14ac:dyDescent="0.25">
      <c r="B4692"/>
      <c r="C4692"/>
    </row>
    <row r="4693" spans="2:3" x14ac:dyDescent="0.25">
      <c r="B4693"/>
      <c r="C4693"/>
    </row>
    <row r="4694" spans="2:3" x14ac:dyDescent="0.25">
      <c r="B4694"/>
      <c r="C4694"/>
    </row>
    <row r="4695" spans="2:3" x14ac:dyDescent="0.25">
      <c r="B4695"/>
      <c r="C4695"/>
    </row>
    <row r="4696" spans="2:3" x14ac:dyDescent="0.25">
      <c r="B4696"/>
      <c r="C4696"/>
    </row>
    <row r="4697" spans="2:3" x14ac:dyDescent="0.25">
      <c r="B4697"/>
      <c r="C4697"/>
    </row>
    <row r="4698" spans="2:3" x14ac:dyDescent="0.25">
      <c r="B4698"/>
      <c r="C4698"/>
    </row>
    <row r="4699" spans="2:3" x14ac:dyDescent="0.25">
      <c r="B4699"/>
      <c r="C4699"/>
    </row>
    <row r="4700" spans="2:3" x14ac:dyDescent="0.25">
      <c r="B4700"/>
      <c r="C4700"/>
    </row>
    <row r="4701" spans="2:3" x14ac:dyDescent="0.25">
      <c r="B4701"/>
      <c r="C4701"/>
    </row>
    <row r="4702" spans="2:3" x14ac:dyDescent="0.25">
      <c r="B4702"/>
      <c r="C4702"/>
    </row>
    <row r="4703" spans="2:3" x14ac:dyDescent="0.25">
      <c r="B4703"/>
      <c r="C4703"/>
    </row>
    <row r="4704" spans="2:3" x14ac:dyDescent="0.25">
      <c r="B4704"/>
      <c r="C4704"/>
    </row>
    <row r="4705" spans="2:3" x14ac:dyDescent="0.25">
      <c r="B4705"/>
      <c r="C4705"/>
    </row>
    <row r="4706" spans="2:3" x14ac:dyDescent="0.25">
      <c r="B4706"/>
      <c r="C4706"/>
    </row>
    <row r="4707" spans="2:3" x14ac:dyDescent="0.25">
      <c r="B4707"/>
      <c r="C4707"/>
    </row>
    <row r="4708" spans="2:3" x14ac:dyDescent="0.25">
      <c r="B4708"/>
      <c r="C4708"/>
    </row>
    <row r="4709" spans="2:3" x14ac:dyDescent="0.25">
      <c r="B4709"/>
      <c r="C4709"/>
    </row>
    <row r="4710" spans="2:3" x14ac:dyDescent="0.25">
      <c r="B4710"/>
      <c r="C4710"/>
    </row>
    <row r="4711" spans="2:3" x14ac:dyDescent="0.25">
      <c r="B4711"/>
      <c r="C4711"/>
    </row>
    <row r="4712" spans="2:3" x14ac:dyDescent="0.25">
      <c r="B4712"/>
      <c r="C4712"/>
    </row>
    <row r="4713" spans="2:3" x14ac:dyDescent="0.25">
      <c r="B4713"/>
      <c r="C4713"/>
    </row>
    <row r="4714" spans="2:3" x14ac:dyDescent="0.25">
      <c r="B4714"/>
      <c r="C4714"/>
    </row>
    <row r="4715" spans="2:3" x14ac:dyDescent="0.25">
      <c r="B4715"/>
      <c r="C4715"/>
    </row>
    <row r="4716" spans="2:3" x14ac:dyDescent="0.25">
      <c r="B4716"/>
      <c r="C4716"/>
    </row>
    <row r="4717" spans="2:3" x14ac:dyDescent="0.25">
      <c r="B4717"/>
      <c r="C4717"/>
    </row>
    <row r="4718" spans="2:3" x14ac:dyDescent="0.25">
      <c r="B4718"/>
      <c r="C4718"/>
    </row>
    <row r="4719" spans="2:3" x14ac:dyDescent="0.25">
      <c r="B4719"/>
      <c r="C4719"/>
    </row>
    <row r="4720" spans="2:3" x14ac:dyDescent="0.25">
      <c r="B4720"/>
      <c r="C4720"/>
    </row>
    <row r="4721" spans="2:3" x14ac:dyDescent="0.25">
      <c r="B4721"/>
      <c r="C4721"/>
    </row>
    <row r="4722" spans="2:3" x14ac:dyDescent="0.25">
      <c r="B4722"/>
      <c r="C4722"/>
    </row>
    <row r="4723" spans="2:3" x14ac:dyDescent="0.25">
      <c r="B4723"/>
      <c r="C4723"/>
    </row>
    <row r="4724" spans="2:3" x14ac:dyDescent="0.25">
      <c r="B4724"/>
      <c r="C4724"/>
    </row>
    <row r="4725" spans="2:3" x14ac:dyDescent="0.25">
      <c r="B4725"/>
      <c r="C4725"/>
    </row>
    <row r="4726" spans="2:3" x14ac:dyDescent="0.25">
      <c r="B4726"/>
      <c r="C4726"/>
    </row>
    <row r="4727" spans="2:3" x14ac:dyDescent="0.25">
      <c r="B4727"/>
      <c r="C4727"/>
    </row>
    <row r="4728" spans="2:3" x14ac:dyDescent="0.25">
      <c r="B4728"/>
      <c r="C4728"/>
    </row>
    <row r="4729" spans="2:3" x14ac:dyDescent="0.25">
      <c r="B4729"/>
      <c r="C4729"/>
    </row>
    <row r="4730" spans="2:3" x14ac:dyDescent="0.25">
      <c r="B4730"/>
      <c r="C4730"/>
    </row>
    <row r="4731" spans="2:3" x14ac:dyDescent="0.25">
      <c r="B4731"/>
      <c r="C4731"/>
    </row>
    <row r="4732" spans="2:3" x14ac:dyDescent="0.25">
      <c r="B4732"/>
      <c r="C4732"/>
    </row>
    <row r="4733" spans="2:3" x14ac:dyDescent="0.25">
      <c r="B4733"/>
      <c r="C4733"/>
    </row>
    <row r="4734" spans="2:3" x14ac:dyDescent="0.25">
      <c r="B4734"/>
      <c r="C4734"/>
    </row>
    <row r="4735" spans="2:3" x14ac:dyDescent="0.25">
      <c r="B4735"/>
      <c r="C4735"/>
    </row>
    <row r="4736" spans="2:3" x14ac:dyDescent="0.25">
      <c r="B4736"/>
      <c r="C4736"/>
    </row>
    <row r="4737" spans="2:3" x14ac:dyDescent="0.25">
      <c r="B4737"/>
      <c r="C4737"/>
    </row>
    <row r="4738" spans="2:3" x14ac:dyDescent="0.25">
      <c r="B4738"/>
      <c r="C4738"/>
    </row>
    <row r="4739" spans="2:3" x14ac:dyDescent="0.25">
      <c r="B4739"/>
      <c r="C4739"/>
    </row>
    <row r="4740" spans="2:3" x14ac:dyDescent="0.25">
      <c r="B4740"/>
      <c r="C4740"/>
    </row>
    <row r="4741" spans="2:3" x14ac:dyDescent="0.25">
      <c r="B4741"/>
      <c r="C4741"/>
    </row>
    <row r="4742" spans="2:3" x14ac:dyDescent="0.25">
      <c r="B4742"/>
      <c r="C4742"/>
    </row>
    <row r="4743" spans="2:3" x14ac:dyDescent="0.25">
      <c r="B4743"/>
      <c r="C4743"/>
    </row>
    <row r="4744" spans="2:3" x14ac:dyDescent="0.25">
      <c r="B4744"/>
      <c r="C4744"/>
    </row>
    <row r="4745" spans="2:3" x14ac:dyDescent="0.25">
      <c r="B4745"/>
      <c r="C4745"/>
    </row>
    <row r="4746" spans="2:3" x14ac:dyDescent="0.25">
      <c r="B4746"/>
      <c r="C4746"/>
    </row>
    <row r="4747" spans="2:3" x14ac:dyDescent="0.25">
      <c r="B4747"/>
      <c r="C4747"/>
    </row>
    <row r="4748" spans="2:3" x14ac:dyDescent="0.25">
      <c r="B4748"/>
      <c r="C4748"/>
    </row>
    <row r="4749" spans="2:3" x14ac:dyDescent="0.25">
      <c r="B4749"/>
      <c r="C4749"/>
    </row>
    <row r="4750" spans="2:3" x14ac:dyDescent="0.25">
      <c r="B4750"/>
      <c r="C4750"/>
    </row>
    <row r="4751" spans="2:3" x14ac:dyDescent="0.25">
      <c r="B4751"/>
      <c r="C4751"/>
    </row>
    <row r="4752" spans="2:3" x14ac:dyDescent="0.25">
      <c r="B4752"/>
      <c r="C4752"/>
    </row>
    <row r="4753" spans="2:3" x14ac:dyDescent="0.25">
      <c r="B4753"/>
      <c r="C4753"/>
    </row>
    <row r="4754" spans="2:3" x14ac:dyDescent="0.25">
      <c r="B4754"/>
      <c r="C4754"/>
    </row>
    <row r="4755" spans="2:3" x14ac:dyDescent="0.25">
      <c r="B4755"/>
      <c r="C4755"/>
    </row>
    <row r="4756" spans="2:3" x14ac:dyDescent="0.25">
      <c r="B4756"/>
      <c r="C4756"/>
    </row>
    <row r="4757" spans="2:3" x14ac:dyDescent="0.25">
      <c r="B4757"/>
      <c r="C4757"/>
    </row>
    <row r="4758" spans="2:3" x14ac:dyDescent="0.25">
      <c r="B4758"/>
      <c r="C4758"/>
    </row>
    <row r="4759" spans="2:3" x14ac:dyDescent="0.25">
      <c r="B4759"/>
      <c r="C4759"/>
    </row>
    <row r="4760" spans="2:3" x14ac:dyDescent="0.25">
      <c r="B4760"/>
      <c r="C4760"/>
    </row>
    <row r="4761" spans="2:3" x14ac:dyDescent="0.25">
      <c r="B4761"/>
      <c r="C4761"/>
    </row>
    <row r="4762" spans="2:3" x14ac:dyDescent="0.25">
      <c r="B4762"/>
      <c r="C4762"/>
    </row>
    <row r="4763" spans="2:3" x14ac:dyDescent="0.25">
      <c r="B4763"/>
      <c r="C4763"/>
    </row>
    <row r="4764" spans="2:3" x14ac:dyDescent="0.25">
      <c r="B4764"/>
      <c r="C4764"/>
    </row>
    <row r="4765" spans="2:3" x14ac:dyDescent="0.25">
      <c r="B4765"/>
      <c r="C4765"/>
    </row>
    <row r="4766" spans="2:3" x14ac:dyDescent="0.25">
      <c r="B4766"/>
      <c r="C4766"/>
    </row>
    <row r="4767" spans="2:3" x14ac:dyDescent="0.25">
      <c r="B4767"/>
      <c r="C4767"/>
    </row>
    <row r="4768" spans="2:3" x14ac:dyDescent="0.25">
      <c r="B4768"/>
      <c r="C4768"/>
    </row>
    <row r="4769" spans="2:3" x14ac:dyDescent="0.25">
      <c r="B4769"/>
      <c r="C4769"/>
    </row>
    <row r="4770" spans="2:3" x14ac:dyDescent="0.25">
      <c r="B4770"/>
      <c r="C4770"/>
    </row>
    <row r="4771" spans="2:3" x14ac:dyDescent="0.25">
      <c r="B4771"/>
      <c r="C4771"/>
    </row>
    <row r="4772" spans="2:3" x14ac:dyDescent="0.25">
      <c r="B4772"/>
      <c r="C4772"/>
    </row>
    <row r="4773" spans="2:3" x14ac:dyDescent="0.25">
      <c r="B4773"/>
      <c r="C4773"/>
    </row>
    <row r="4774" spans="2:3" x14ac:dyDescent="0.25">
      <c r="B4774"/>
      <c r="C4774"/>
    </row>
    <row r="4775" spans="2:3" x14ac:dyDescent="0.25">
      <c r="B4775"/>
      <c r="C4775"/>
    </row>
    <row r="4776" spans="2:3" x14ac:dyDescent="0.25">
      <c r="B4776"/>
      <c r="C4776"/>
    </row>
    <row r="4777" spans="2:3" x14ac:dyDescent="0.25">
      <c r="B4777"/>
      <c r="C4777"/>
    </row>
    <row r="4778" spans="2:3" x14ac:dyDescent="0.25">
      <c r="B4778"/>
      <c r="C4778"/>
    </row>
    <row r="4779" spans="2:3" x14ac:dyDescent="0.25">
      <c r="B4779"/>
      <c r="C4779"/>
    </row>
    <row r="4780" spans="2:3" x14ac:dyDescent="0.25">
      <c r="B4780"/>
      <c r="C4780"/>
    </row>
    <row r="4781" spans="2:3" x14ac:dyDescent="0.25">
      <c r="B4781"/>
      <c r="C4781"/>
    </row>
    <row r="4782" spans="2:3" x14ac:dyDescent="0.25">
      <c r="B4782"/>
      <c r="C4782"/>
    </row>
    <row r="4783" spans="2:3" x14ac:dyDescent="0.25">
      <c r="B4783"/>
      <c r="C4783"/>
    </row>
    <row r="4784" spans="2:3" x14ac:dyDescent="0.25">
      <c r="B4784"/>
      <c r="C4784"/>
    </row>
    <row r="4785" spans="2:3" x14ac:dyDescent="0.25">
      <c r="B4785"/>
      <c r="C4785"/>
    </row>
    <row r="4786" spans="2:3" x14ac:dyDescent="0.25">
      <c r="B4786"/>
      <c r="C4786"/>
    </row>
    <row r="4787" spans="2:3" x14ac:dyDescent="0.25">
      <c r="B4787"/>
      <c r="C4787"/>
    </row>
    <row r="4788" spans="2:3" x14ac:dyDescent="0.25">
      <c r="B4788"/>
      <c r="C4788"/>
    </row>
    <row r="4789" spans="2:3" x14ac:dyDescent="0.25">
      <c r="B4789"/>
      <c r="C4789"/>
    </row>
    <row r="4790" spans="2:3" x14ac:dyDescent="0.25">
      <c r="B4790"/>
      <c r="C4790"/>
    </row>
    <row r="4791" spans="2:3" x14ac:dyDescent="0.25">
      <c r="B4791"/>
      <c r="C4791"/>
    </row>
    <row r="4792" spans="2:3" x14ac:dyDescent="0.25">
      <c r="B4792"/>
      <c r="C4792"/>
    </row>
    <row r="4793" spans="2:3" x14ac:dyDescent="0.25">
      <c r="B4793"/>
      <c r="C4793"/>
    </row>
    <row r="4794" spans="2:3" x14ac:dyDescent="0.25">
      <c r="B4794"/>
      <c r="C4794"/>
    </row>
    <row r="4795" spans="2:3" x14ac:dyDescent="0.25">
      <c r="B4795"/>
      <c r="C4795"/>
    </row>
    <row r="4796" spans="2:3" x14ac:dyDescent="0.25">
      <c r="B4796"/>
      <c r="C4796"/>
    </row>
    <row r="4797" spans="2:3" x14ac:dyDescent="0.25">
      <c r="B4797"/>
      <c r="C4797"/>
    </row>
    <row r="4798" spans="2:3" x14ac:dyDescent="0.25">
      <c r="B4798"/>
      <c r="C4798"/>
    </row>
    <row r="4799" spans="2:3" x14ac:dyDescent="0.25">
      <c r="B4799"/>
      <c r="C4799"/>
    </row>
    <row r="4800" spans="2:3" x14ac:dyDescent="0.25">
      <c r="B4800"/>
      <c r="C4800"/>
    </row>
    <row r="4801" spans="2:3" x14ac:dyDescent="0.25">
      <c r="B4801"/>
      <c r="C4801"/>
    </row>
    <row r="4802" spans="2:3" x14ac:dyDescent="0.25">
      <c r="B4802"/>
      <c r="C4802"/>
    </row>
    <row r="4803" spans="2:3" x14ac:dyDescent="0.25">
      <c r="B4803"/>
      <c r="C4803"/>
    </row>
    <row r="4804" spans="2:3" x14ac:dyDescent="0.25">
      <c r="B4804"/>
      <c r="C4804"/>
    </row>
    <row r="4805" spans="2:3" x14ac:dyDescent="0.25">
      <c r="B4805"/>
      <c r="C4805"/>
    </row>
    <row r="4806" spans="2:3" x14ac:dyDescent="0.25">
      <c r="B4806"/>
      <c r="C4806"/>
    </row>
    <row r="4807" spans="2:3" x14ac:dyDescent="0.25">
      <c r="B4807"/>
      <c r="C4807"/>
    </row>
    <row r="4808" spans="2:3" x14ac:dyDescent="0.25">
      <c r="B4808"/>
      <c r="C4808"/>
    </row>
    <row r="4809" spans="2:3" x14ac:dyDescent="0.25">
      <c r="B4809"/>
      <c r="C4809"/>
    </row>
    <row r="4810" spans="2:3" x14ac:dyDescent="0.25">
      <c r="B4810"/>
      <c r="C4810"/>
    </row>
    <row r="4811" spans="2:3" x14ac:dyDescent="0.25">
      <c r="B4811"/>
      <c r="C4811"/>
    </row>
    <row r="4812" spans="2:3" x14ac:dyDescent="0.25">
      <c r="B4812"/>
      <c r="C4812"/>
    </row>
    <row r="4813" spans="2:3" x14ac:dyDescent="0.25">
      <c r="B4813"/>
      <c r="C4813"/>
    </row>
    <row r="4814" spans="2:3" x14ac:dyDescent="0.25">
      <c r="B4814"/>
      <c r="C4814"/>
    </row>
    <row r="4815" spans="2:3" x14ac:dyDescent="0.25">
      <c r="B4815"/>
      <c r="C4815"/>
    </row>
    <row r="4816" spans="2:3" x14ac:dyDescent="0.25">
      <c r="B4816"/>
      <c r="C4816"/>
    </row>
    <row r="4817" spans="2:3" x14ac:dyDescent="0.25">
      <c r="B4817"/>
      <c r="C4817"/>
    </row>
    <row r="4818" spans="2:3" x14ac:dyDescent="0.25">
      <c r="B4818"/>
      <c r="C4818"/>
    </row>
    <row r="4819" spans="2:3" x14ac:dyDescent="0.25">
      <c r="B4819"/>
      <c r="C4819"/>
    </row>
    <row r="4820" spans="2:3" x14ac:dyDescent="0.25">
      <c r="B4820"/>
      <c r="C4820"/>
    </row>
    <row r="4821" spans="2:3" x14ac:dyDescent="0.25">
      <c r="B4821"/>
      <c r="C4821"/>
    </row>
    <row r="4822" spans="2:3" x14ac:dyDescent="0.25">
      <c r="B4822"/>
      <c r="C4822"/>
    </row>
    <row r="4823" spans="2:3" x14ac:dyDescent="0.25">
      <c r="B4823"/>
      <c r="C4823"/>
    </row>
    <row r="4824" spans="2:3" x14ac:dyDescent="0.25">
      <c r="B4824"/>
      <c r="C4824"/>
    </row>
    <row r="4825" spans="2:3" x14ac:dyDescent="0.25">
      <c r="B4825"/>
      <c r="C4825"/>
    </row>
    <row r="4826" spans="2:3" x14ac:dyDescent="0.25">
      <c r="B4826"/>
      <c r="C4826"/>
    </row>
    <row r="4827" spans="2:3" x14ac:dyDescent="0.25">
      <c r="B4827"/>
      <c r="C4827"/>
    </row>
    <row r="4828" spans="2:3" x14ac:dyDescent="0.25">
      <c r="B4828"/>
      <c r="C4828"/>
    </row>
    <row r="4829" spans="2:3" x14ac:dyDescent="0.25">
      <c r="B4829"/>
      <c r="C4829"/>
    </row>
    <row r="4830" spans="2:3" x14ac:dyDescent="0.25">
      <c r="B4830"/>
      <c r="C4830"/>
    </row>
    <row r="4831" spans="2:3" x14ac:dyDescent="0.25">
      <c r="B4831"/>
      <c r="C4831"/>
    </row>
    <row r="4832" spans="2:3" x14ac:dyDescent="0.25">
      <c r="B4832"/>
      <c r="C4832"/>
    </row>
    <row r="4833" spans="2:3" x14ac:dyDescent="0.25">
      <c r="B4833"/>
      <c r="C4833"/>
    </row>
    <row r="4834" spans="2:3" x14ac:dyDescent="0.25">
      <c r="B4834"/>
      <c r="C4834"/>
    </row>
    <row r="4835" spans="2:3" x14ac:dyDescent="0.25">
      <c r="B4835"/>
      <c r="C4835"/>
    </row>
    <row r="4836" spans="2:3" x14ac:dyDescent="0.25">
      <c r="B4836"/>
      <c r="C4836"/>
    </row>
    <row r="4837" spans="2:3" x14ac:dyDescent="0.25">
      <c r="B4837"/>
      <c r="C4837"/>
    </row>
    <row r="4838" spans="2:3" x14ac:dyDescent="0.25">
      <c r="B4838"/>
      <c r="C4838"/>
    </row>
    <row r="4839" spans="2:3" x14ac:dyDescent="0.25">
      <c r="B4839"/>
      <c r="C4839"/>
    </row>
    <row r="4840" spans="2:3" x14ac:dyDescent="0.25">
      <c r="B4840"/>
      <c r="C4840"/>
    </row>
    <row r="4841" spans="2:3" x14ac:dyDescent="0.25">
      <c r="B4841"/>
      <c r="C4841"/>
    </row>
    <row r="4842" spans="2:3" x14ac:dyDescent="0.25">
      <c r="B4842"/>
      <c r="C4842"/>
    </row>
    <row r="4843" spans="2:3" x14ac:dyDescent="0.25">
      <c r="B4843"/>
      <c r="C4843"/>
    </row>
    <row r="4844" spans="2:3" x14ac:dyDescent="0.25">
      <c r="B4844"/>
      <c r="C4844"/>
    </row>
    <row r="4845" spans="2:3" x14ac:dyDescent="0.25">
      <c r="B4845"/>
      <c r="C4845"/>
    </row>
    <row r="4846" spans="2:3" x14ac:dyDescent="0.25">
      <c r="B4846"/>
      <c r="C4846"/>
    </row>
    <row r="4847" spans="2:3" x14ac:dyDescent="0.25">
      <c r="B4847"/>
      <c r="C4847"/>
    </row>
    <row r="4848" spans="2:3" x14ac:dyDescent="0.25">
      <c r="B4848"/>
      <c r="C4848"/>
    </row>
    <row r="4849" spans="2:3" x14ac:dyDescent="0.25">
      <c r="B4849"/>
      <c r="C4849"/>
    </row>
    <row r="4850" spans="2:3" x14ac:dyDescent="0.25">
      <c r="B4850"/>
      <c r="C4850"/>
    </row>
    <row r="4851" spans="2:3" x14ac:dyDescent="0.25">
      <c r="B4851"/>
      <c r="C4851"/>
    </row>
    <row r="4852" spans="2:3" x14ac:dyDescent="0.25">
      <c r="B4852"/>
      <c r="C4852"/>
    </row>
    <row r="4853" spans="2:3" x14ac:dyDescent="0.25">
      <c r="B4853"/>
      <c r="C4853"/>
    </row>
    <row r="4854" spans="2:3" x14ac:dyDescent="0.25">
      <c r="B4854"/>
      <c r="C4854"/>
    </row>
    <row r="4855" spans="2:3" x14ac:dyDescent="0.25">
      <c r="B4855"/>
      <c r="C4855"/>
    </row>
    <row r="4856" spans="2:3" x14ac:dyDescent="0.25">
      <c r="B4856"/>
      <c r="C4856"/>
    </row>
    <row r="4857" spans="2:3" x14ac:dyDescent="0.25">
      <c r="B4857"/>
      <c r="C4857"/>
    </row>
    <row r="4858" spans="2:3" x14ac:dyDescent="0.25">
      <c r="B4858"/>
      <c r="C4858"/>
    </row>
    <row r="4859" spans="2:3" x14ac:dyDescent="0.25">
      <c r="B4859"/>
      <c r="C4859"/>
    </row>
    <row r="4860" spans="2:3" x14ac:dyDescent="0.25">
      <c r="B4860"/>
      <c r="C4860"/>
    </row>
    <row r="4861" spans="2:3" x14ac:dyDescent="0.25">
      <c r="B4861"/>
      <c r="C4861"/>
    </row>
    <row r="4862" spans="2:3" x14ac:dyDescent="0.25">
      <c r="B4862"/>
      <c r="C4862"/>
    </row>
    <row r="4863" spans="2:3" x14ac:dyDescent="0.25">
      <c r="B4863"/>
      <c r="C4863"/>
    </row>
    <row r="4864" spans="2:3" x14ac:dyDescent="0.25">
      <c r="B4864"/>
      <c r="C4864"/>
    </row>
    <row r="4865" spans="2:3" x14ac:dyDescent="0.25">
      <c r="B4865"/>
      <c r="C4865"/>
    </row>
    <row r="4866" spans="2:3" x14ac:dyDescent="0.25">
      <c r="B4866"/>
      <c r="C4866"/>
    </row>
    <row r="4867" spans="2:3" x14ac:dyDescent="0.25">
      <c r="B4867"/>
      <c r="C4867"/>
    </row>
    <row r="4868" spans="2:3" x14ac:dyDescent="0.25">
      <c r="B4868"/>
      <c r="C4868"/>
    </row>
    <row r="4869" spans="2:3" x14ac:dyDescent="0.25">
      <c r="B4869"/>
      <c r="C4869"/>
    </row>
    <row r="4870" spans="2:3" x14ac:dyDescent="0.25">
      <c r="B4870"/>
      <c r="C4870"/>
    </row>
    <row r="4871" spans="2:3" x14ac:dyDescent="0.25">
      <c r="B4871"/>
      <c r="C4871"/>
    </row>
    <row r="4872" spans="2:3" x14ac:dyDescent="0.25">
      <c r="B4872"/>
      <c r="C4872"/>
    </row>
    <row r="4873" spans="2:3" x14ac:dyDescent="0.25">
      <c r="B4873"/>
      <c r="C4873"/>
    </row>
    <row r="4874" spans="2:3" x14ac:dyDescent="0.25">
      <c r="B4874"/>
      <c r="C4874"/>
    </row>
    <row r="4875" spans="2:3" x14ac:dyDescent="0.25">
      <c r="B4875"/>
      <c r="C4875"/>
    </row>
    <row r="4876" spans="2:3" x14ac:dyDescent="0.25">
      <c r="B4876"/>
      <c r="C4876"/>
    </row>
    <row r="4877" spans="2:3" x14ac:dyDescent="0.25">
      <c r="B4877"/>
      <c r="C4877"/>
    </row>
    <row r="4878" spans="2:3" x14ac:dyDescent="0.25">
      <c r="B4878"/>
      <c r="C4878"/>
    </row>
    <row r="4879" spans="2:3" x14ac:dyDescent="0.25">
      <c r="B4879"/>
      <c r="C4879"/>
    </row>
    <row r="4880" spans="2:3" x14ac:dyDescent="0.25">
      <c r="B4880"/>
      <c r="C4880"/>
    </row>
    <row r="4881" spans="2:3" x14ac:dyDescent="0.25">
      <c r="B4881"/>
      <c r="C4881"/>
    </row>
    <row r="4882" spans="2:3" x14ac:dyDescent="0.25">
      <c r="B4882"/>
      <c r="C4882"/>
    </row>
    <row r="4883" spans="2:3" x14ac:dyDescent="0.25">
      <c r="B4883"/>
      <c r="C4883"/>
    </row>
    <row r="4884" spans="2:3" x14ac:dyDescent="0.25">
      <c r="B4884"/>
      <c r="C4884"/>
    </row>
    <row r="4885" spans="2:3" x14ac:dyDescent="0.25">
      <c r="B4885"/>
      <c r="C4885"/>
    </row>
    <row r="4886" spans="2:3" x14ac:dyDescent="0.25">
      <c r="B4886"/>
      <c r="C4886"/>
    </row>
    <row r="4887" spans="2:3" x14ac:dyDescent="0.25">
      <c r="B4887"/>
      <c r="C4887"/>
    </row>
    <row r="4888" spans="2:3" x14ac:dyDescent="0.25">
      <c r="B4888"/>
      <c r="C4888"/>
    </row>
    <row r="4889" spans="2:3" x14ac:dyDescent="0.25">
      <c r="B4889"/>
      <c r="C4889"/>
    </row>
    <row r="4890" spans="2:3" x14ac:dyDescent="0.25">
      <c r="B4890"/>
      <c r="C4890"/>
    </row>
    <row r="4891" spans="2:3" x14ac:dyDescent="0.25">
      <c r="B4891"/>
      <c r="C4891"/>
    </row>
    <row r="4892" spans="2:3" x14ac:dyDescent="0.25">
      <c r="B4892"/>
      <c r="C4892"/>
    </row>
    <row r="4893" spans="2:3" x14ac:dyDescent="0.25">
      <c r="B4893"/>
      <c r="C4893"/>
    </row>
    <row r="4894" spans="2:3" x14ac:dyDescent="0.25">
      <c r="B4894"/>
      <c r="C4894"/>
    </row>
    <row r="4895" spans="2:3" x14ac:dyDescent="0.25">
      <c r="B4895"/>
      <c r="C4895"/>
    </row>
    <row r="4896" spans="2:3" x14ac:dyDescent="0.25">
      <c r="B4896"/>
      <c r="C4896"/>
    </row>
    <row r="4897" spans="2:3" x14ac:dyDescent="0.25">
      <c r="B4897"/>
      <c r="C4897"/>
    </row>
    <row r="4898" spans="2:3" x14ac:dyDescent="0.25">
      <c r="B4898"/>
      <c r="C4898"/>
    </row>
    <row r="4899" spans="2:3" x14ac:dyDescent="0.25">
      <c r="B4899"/>
      <c r="C4899"/>
    </row>
    <row r="4900" spans="2:3" x14ac:dyDescent="0.25">
      <c r="B4900"/>
      <c r="C4900"/>
    </row>
    <row r="4901" spans="2:3" x14ac:dyDescent="0.25">
      <c r="B4901"/>
      <c r="C4901"/>
    </row>
    <row r="4902" spans="2:3" x14ac:dyDescent="0.25">
      <c r="B4902"/>
      <c r="C4902"/>
    </row>
    <row r="4903" spans="2:3" x14ac:dyDescent="0.25">
      <c r="B4903"/>
      <c r="C4903"/>
    </row>
    <row r="4904" spans="2:3" x14ac:dyDescent="0.25">
      <c r="B4904"/>
      <c r="C4904"/>
    </row>
    <row r="4905" spans="2:3" x14ac:dyDescent="0.25">
      <c r="B4905"/>
      <c r="C4905"/>
    </row>
    <row r="4906" spans="2:3" x14ac:dyDescent="0.25">
      <c r="B4906"/>
      <c r="C4906"/>
    </row>
    <row r="4907" spans="2:3" x14ac:dyDescent="0.25">
      <c r="B4907"/>
      <c r="C4907"/>
    </row>
    <row r="4908" spans="2:3" x14ac:dyDescent="0.25">
      <c r="B4908"/>
      <c r="C4908"/>
    </row>
    <row r="4909" spans="2:3" x14ac:dyDescent="0.25">
      <c r="B4909"/>
      <c r="C4909"/>
    </row>
    <row r="4910" spans="2:3" x14ac:dyDescent="0.25">
      <c r="B4910"/>
      <c r="C4910"/>
    </row>
    <row r="4911" spans="2:3" x14ac:dyDescent="0.25">
      <c r="B4911"/>
      <c r="C4911"/>
    </row>
    <row r="4912" spans="2:3" x14ac:dyDescent="0.25">
      <c r="B4912"/>
      <c r="C4912"/>
    </row>
    <row r="4913" spans="2:3" x14ac:dyDescent="0.25">
      <c r="B4913"/>
      <c r="C4913"/>
    </row>
    <row r="4914" spans="2:3" x14ac:dyDescent="0.25">
      <c r="B4914"/>
      <c r="C4914"/>
    </row>
    <row r="4915" spans="2:3" x14ac:dyDescent="0.25">
      <c r="B4915"/>
      <c r="C4915"/>
    </row>
    <row r="4916" spans="2:3" x14ac:dyDescent="0.25">
      <c r="B4916"/>
      <c r="C4916"/>
    </row>
    <row r="4917" spans="2:3" x14ac:dyDescent="0.25">
      <c r="B4917"/>
      <c r="C4917"/>
    </row>
    <row r="4918" spans="2:3" x14ac:dyDescent="0.25">
      <c r="B4918"/>
      <c r="C4918"/>
    </row>
    <row r="4919" spans="2:3" x14ac:dyDescent="0.25">
      <c r="B4919"/>
      <c r="C4919"/>
    </row>
    <row r="4920" spans="2:3" x14ac:dyDescent="0.25">
      <c r="B4920"/>
      <c r="C4920"/>
    </row>
    <row r="4921" spans="2:3" x14ac:dyDescent="0.25">
      <c r="B4921"/>
      <c r="C4921"/>
    </row>
    <row r="4922" spans="2:3" x14ac:dyDescent="0.25">
      <c r="B4922"/>
      <c r="C4922"/>
    </row>
    <row r="4923" spans="2:3" x14ac:dyDescent="0.25">
      <c r="B4923"/>
      <c r="C4923"/>
    </row>
    <row r="4924" spans="2:3" x14ac:dyDescent="0.25">
      <c r="B4924"/>
      <c r="C4924"/>
    </row>
    <row r="4925" spans="2:3" x14ac:dyDescent="0.25">
      <c r="B4925"/>
      <c r="C4925"/>
    </row>
    <row r="4926" spans="2:3" x14ac:dyDescent="0.25">
      <c r="B4926"/>
      <c r="C4926"/>
    </row>
    <row r="4927" spans="2:3" x14ac:dyDescent="0.25">
      <c r="B4927"/>
      <c r="C4927"/>
    </row>
    <row r="4928" spans="2:3" x14ac:dyDescent="0.25">
      <c r="B4928"/>
      <c r="C4928"/>
    </row>
    <row r="4929" spans="2:3" x14ac:dyDescent="0.25">
      <c r="B4929"/>
      <c r="C4929"/>
    </row>
    <row r="4930" spans="2:3" x14ac:dyDescent="0.25">
      <c r="B4930"/>
      <c r="C4930"/>
    </row>
    <row r="4931" spans="2:3" x14ac:dyDescent="0.25">
      <c r="B4931"/>
      <c r="C4931"/>
    </row>
    <row r="4932" spans="2:3" x14ac:dyDescent="0.25">
      <c r="B4932"/>
      <c r="C4932"/>
    </row>
    <row r="4933" spans="2:3" x14ac:dyDescent="0.25">
      <c r="B4933"/>
      <c r="C4933"/>
    </row>
    <row r="4934" spans="2:3" x14ac:dyDescent="0.25">
      <c r="B4934"/>
      <c r="C4934"/>
    </row>
    <row r="4935" spans="2:3" x14ac:dyDescent="0.25">
      <c r="B4935"/>
      <c r="C4935"/>
    </row>
    <row r="4936" spans="2:3" x14ac:dyDescent="0.25">
      <c r="B4936"/>
      <c r="C4936"/>
    </row>
    <row r="4937" spans="2:3" x14ac:dyDescent="0.25">
      <c r="B4937"/>
      <c r="C4937"/>
    </row>
    <row r="4938" spans="2:3" x14ac:dyDescent="0.25">
      <c r="B4938"/>
      <c r="C4938"/>
    </row>
    <row r="4939" spans="2:3" x14ac:dyDescent="0.25">
      <c r="B4939"/>
      <c r="C4939"/>
    </row>
    <row r="4940" spans="2:3" x14ac:dyDescent="0.25">
      <c r="B4940"/>
      <c r="C4940"/>
    </row>
    <row r="4941" spans="2:3" x14ac:dyDescent="0.25">
      <c r="B4941"/>
      <c r="C4941"/>
    </row>
    <row r="4942" spans="2:3" x14ac:dyDescent="0.25">
      <c r="B4942"/>
      <c r="C4942"/>
    </row>
    <row r="4943" spans="2:3" x14ac:dyDescent="0.25">
      <c r="B4943"/>
      <c r="C4943"/>
    </row>
    <row r="4944" spans="2:3" x14ac:dyDescent="0.25">
      <c r="B4944"/>
      <c r="C4944"/>
    </row>
    <row r="4945" spans="2:3" x14ac:dyDescent="0.25">
      <c r="B4945"/>
      <c r="C4945"/>
    </row>
    <row r="4946" spans="2:3" x14ac:dyDescent="0.25">
      <c r="B4946"/>
      <c r="C4946"/>
    </row>
    <row r="4947" spans="2:3" x14ac:dyDescent="0.25">
      <c r="B4947"/>
      <c r="C4947"/>
    </row>
    <row r="4948" spans="2:3" x14ac:dyDescent="0.25">
      <c r="B4948"/>
      <c r="C4948"/>
    </row>
    <row r="4949" spans="2:3" x14ac:dyDescent="0.25">
      <c r="B4949"/>
      <c r="C4949"/>
    </row>
    <row r="4950" spans="2:3" x14ac:dyDescent="0.25">
      <c r="B4950"/>
      <c r="C4950"/>
    </row>
    <row r="4951" spans="2:3" x14ac:dyDescent="0.25">
      <c r="B4951"/>
      <c r="C4951"/>
    </row>
    <row r="4952" spans="2:3" x14ac:dyDescent="0.25">
      <c r="B4952"/>
      <c r="C4952"/>
    </row>
    <row r="4953" spans="2:3" x14ac:dyDescent="0.25">
      <c r="B4953"/>
      <c r="C4953"/>
    </row>
    <row r="4954" spans="2:3" x14ac:dyDescent="0.25">
      <c r="B4954"/>
      <c r="C4954"/>
    </row>
    <row r="4955" spans="2:3" x14ac:dyDescent="0.25">
      <c r="B4955"/>
      <c r="C4955"/>
    </row>
    <row r="4956" spans="2:3" x14ac:dyDescent="0.25">
      <c r="B4956"/>
      <c r="C4956"/>
    </row>
    <row r="4957" spans="2:3" x14ac:dyDescent="0.25">
      <c r="B4957"/>
      <c r="C4957"/>
    </row>
    <row r="4958" spans="2:3" x14ac:dyDescent="0.25">
      <c r="B4958"/>
      <c r="C4958"/>
    </row>
    <row r="4959" spans="2:3" x14ac:dyDescent="0.25">
      <c r="B4959"/>
      <c r="C4959"/>
    </row>
    <row r="4960" spans="2:3" x14ac:dyDescent="0.25">
      <c r="B4960"/>
      <c r="C4960"/>
    </row>
    <row r="4961" spans="2:3" x14ac:dyDescent="0.25">
      <c r="B4961"/>
      <c r="C4961"/>
    </row>
    <row r="4962" spans="2:3" x14ac:dyDescent="0.25">
      <c r="B4962"/>
      <c r="C4962"/>
    </row>
    <row r="4963" spans="2:3" x14ac:dyDescent="0.25">
      <c r="B4963"/>
      <c r="C4963"/>
    </row>
    <row r="4964" spans="2:3" x14ac:dyDescent="0.25">
      <c r="B4964"/>
      <c r="C4964"/>
    </row>
    <row r="4965" spans="2:3" x14ac:dyDescent="0.25">
      <c r="B4965"/>
      <c r="C4965"/>
    </row>
    <row r="4966" spans="2:3" x14ac:dyDescent="0.25">
      <c r="B4966"/>
      <c r="C4966"/>
    </row>
    <row r="4967" spans="2:3" x14ac:dyDescent="0.25">
      <c r="B4967"/>
      <c r="C4967"/>
    </row>
    <row r="4968" spans="2:3" x14ac:dyDescent="0.25">
      <c r="B4968"/>
      <c r="C4968"/>
    </row>
    <row r="4969" spans="2:3" x14ac:dyDescent="0.25">
      <c r="B4969"/>
      <c r="C4969"/>
    </row>
    <row r="4970" spans="2:3" x14ac:dyDescent="0.25">
      <c r="B4970"/>
      <c r="C4970"/>
    </row>
    <row r="4971" spans="2:3" x14ac:dyDescent="0.25">
      <c r="B4971"/>
      <c r="C4971"/>
    </row>
    <row r="4972" spans="2:3" x14ac:dyDescent="0.25">
      <c r="B4972"/>
      <c r="C4972"/>
    </row>
    <row r="4973" spans="2:3" x14ac:dyDescent="0.25">
      <c r="B4973"/>
      <c r="C4973"/>
    </row>
    <row r="4974" spans="2:3" x14ac:dyDescent="0.25">
      <c r="B4974"/>
      <c r="C4974"/>
    </row>
    <row r="4975" spans="2:3" x14ac:dyDescent="0.25">
      <c r="B4975"/>
      <c r="C4975"/>
    </row>
    <row r="4976" spans="2:3" x14ac:dyDescent="0.25">
      <c r="B4976"/>
      <c r="C4976"/>
    </row>
    <row r="4977" spans="2:3" x14ac:dyDescent="0.25">
      <c r="B4977"/>
      <c r="C4977"/>
    </row>
    <row r="4978" spans="2:3" x14ac:dyDescent="0.25">
      <c r="B4978"/>
      <c r="C4978"/>
    </row>
    <row r="4979" spans="2:3" x14ac:dyDescent="0.25">
      <c r="B4979"/>
      <c r="C4979"/>
    </row>
    <row r="4980" spans="2:3" x14ac:dyDescent="0.25">
      <c r="B4980"/>
      <c r="C4980"/>
    </row>
    <row r="4981" spans="2:3" x14ac:dyDescent="0.25">
      <c r="B4981"/>
      <c r="C4981"/>
    </row>
    <row r="4982" spans="2:3" x14ac:dyDescent="0.25">
      <c r="B4982"/>
      <c r="C4982"/>
    </row>
    <row r="4983" spans="2:3" x14ac:dyDescent="0.25">
      <c r="B4983"/>
      <c r="C4983"/>
    </row>
    <row r="4984" spans="2:3" x14ac:dyDescent="0.25">
      <c r="B4984"/>
      <c r="C4984"/>
    </row>
    <row r="4985" spans="2:3" x14ac:dyDescent="0.25">
      <c r="B4985"/>
      <c r="C4985"/>
    </row>
    <row r="4986" spans="2:3" x14ac:dyDescent="0.25">
      <c r="B4986"/>
      <c r="C4986"/>
    </row>
    <row r="4987" spans="2:3" x14ac:dyDescent="0.25">
      <c r="B4987"/>
      <c r="C4987"/>
    </row>
    <row r="4988" spans="2:3" x14ac:dyDescent="0.25">
      <c r="B4988"/>
      <c r="C4988"/>
    </row>
    <row r="4989" spans="2:3" x14ac:dyDescent="0.25">
      <c r="B4989"/>
      <c r="C4989"/>
    </row>
    <row r="4990" spans="2:3" x14ac:dyDescent="0.25">
      <c r="B4990"/>
      <c r="C4990"/>
    </row>
    <row r="4991" spans="2:3" x14ac:dyDescent="0.25">
      <c r="B4991"/>
      <c r="C4991"/>
    </row>
    <row r="4992" spans="2:3" x14ac:dyDescent="0.25">
      <c r="B4992"/>
      <c r="C4992"/>
    </row>
    <row r="4993" spans="2:3" x14ac:dyDescent="0.25">
      <c r="B4993"/>
      <c r="C4993"/>
    </row>
    <row r="4994" spans="2:3" x14ac:dyDescent="0.25">
      <c r="B4994"/>
      <c r="C4994"/>
    </row>
    <row r="4995" spans="2:3" x14ac:dyDescent="0.25">
      <c r="B4995"/>
      <c r="C4995"/>
    </row>
    <row r="4996" spans="2:3" x14ac:dyDescent="0.25">
      <c r="B4996"/>
      <c r="C4996"/>
    </row>
    <row r="4997" spans="2:3" x14ac:dyDescent="0.25">
      <c r="B4997"/>
      <c r="C4997"/>
    </row>
    <row r="4998" spans="2:3" x14ac:dyDescent="0.25">
      <c r="B4998"/>
      <c r="C4998"/>
    </row>
    <row r="4999" spans="2:3" x14ac:dyDescent="0.25">
      <c r="B4999"/>
      <c r="C4999"/>
    </row>
    <row r="5000" spans="2:3" x14ac:dyDescent="0.25">
      <c r="B5000"/>
      <c r="C5000"/>
    </row>
    <row r="5001" spans="2:3" x14ac:dyDescent="0.25">
      <c r="B5001"/>
      <c r="C5001"/>
    </row>
    <row r="5002" spans="2:3" x14ac:dyDescent="0.25">
      <c r="B5002"/>
      <c r="C5002"/>
    </row>
    <row r="5003" spans="2:3" x14ac:dyDescent="0.25">
      <c r="B5003"/>
      <c r="C5003"/>
    </row>
    <row r="5004" spans="2:3" x14ac:dyDescent="0.25">
      <c r="B5004"/>
      <c r="C5004"/>
    </row>
    <row r="5005" spans="2:3" x14ac:dyDescent="0.25">
      <c r="B5005"/>
      <c r="C5005"/>
    </row>
    <row r="5006" spans="2:3" x14ac:dyDescent="0.25">
      <c r="B5006"/>
      <c r="C5006"/>
    </row>
    <row r="5007" spans="2:3" x14ac:dyDescent="0.25">
      <c r="B5007"/>
      <c r="C5007"/>
    </row>
    <row r="5008" spans="2:3" x14ac:dyDescent="0.25">
      <c r="B5008"/>
      <c r="C5008"/>
    </row>
    <row r="5009" spans="2:3" x14ac:dyDescent="0.25">
      <c r="B5009"/>
      <c r="C5009"/>
    </row>
    <row r="5010" spans="2:3" x14ac:dyDescent="0.25">
      <c r="B5010"/>
      <c r="C5010"/>
    </row>
    <row r="5011" spans="2:3" x14ac:dyDescent="0.25">
      <c r="B5011"/>
      <c r="C5011"/>
    </row>
    <row r="5012" spans="2:3" x14ac:dyDescent="0.25">
      <c r="B5012"/>
      <c r="C5012"/>
    </row>
    <row r="5013" spans="2:3" x14ac:dyDescent="0.25">
      <c r="B5013"/>
      <c r="C5013"/>
    </row>
    <row r="5014" spans="2:3" x14ac:dyDescent="0.25">
      <c r="B5014"/>
      <c r="C5014"/>
    </row>
    <row r="5015" spans="2:3" x14ac:dyDescent="0.25">
      <c r="B5015"/>
      <c r="C5015"/>
    </row>
    <row r="5016" spans="2:3" x14ac:dyDescent="0.25">
      <c r="B5016"/>
      <c r="C5016"/>
    </row>
    <row r="5017" spans="2:3" x14ac:dyDescent="0.25">
      <c r="B5017"/>
      <c r="C5017"/>
    </row>
    <row r="5018" spans="2:3" x14ac:dyDescent="0.25">
      <c r="B5018"/>
      <c r="C5018"/>
    </row>
    <row r="5019" spans="2:3" x14ac:dyDescent="0.25">
      <c r="B5019"/>
      <c r="C5019"/>
    </row>
    <row r="5020" spans="2:3" x14ac:dyDescent="0.25">
      <c r="B5020"/>
      <c r="C5020"/>
    </row>
    <row r="5021" spans="2:3" x14ac:dyDescent="0.25">
      <c r="B5021"/>
      <c r="C5021"/>
    </row>
    <row r="5022" spans="2:3" x14ac:dyDescent="0.25">
      <c r="B5022"/>
      <c r="C5022"/>
    </row>
    <row r="5023" spans="2:3" x14ac:dyDescent="0.25">
      <c r="B5023"/>
      <c r="C5023"/>
    </row>
    <row r="5024" spans="2:3" x14ac:dyDescent="0.25">
      <c r="B5024"/>
      <c r="C5024"/>
    </row>
    <row r="5025" spans="2:3" x14ac:dyDescent="0.25">
      <c r="B5025"/>
      <c r="C5025"/>
    </row>
    <row r="5026" spans="2:3" x14ac:dyDescent="0.25">
      <c r="B5026"/>
      <c r="C5026"/>
    </row>
    <row r="5027" spans="2:3" x14ac:dyDescent="0.25">
      <c r="B5027"/>
      <c r="C5027"/>
    </row>
    <row r="5028" spans="2:3" x14ac:dyDescent="0.25">
      <c r="B5028"/>
      <c r="C5028"/>
    </row>
    <row r="5029" spans="2:3" x14ac:dyDescent="0.25">
      <c r="B5029"/>
      <c r="C5029"/>
    </row>
    <row r="5030" spans="2:3" x14ac:dyDescent="0.25">
      <c r="B5030"/>
      <c r="C5030"/>
    </row>
    <row r="5031" spans="2:3" x14ac:dyDescent="0.25">
      <c r="B5031"/>
      <c r="C5031"/>
    </row>
    <row r="5032" spans="2:3" x14ac:dyDescent="0.25">
      <c r="B5032"/>
      <c r="C5032"/>
    </row>
    <row r="5033" spans="2:3" x14ac:dyDescent="0.25">
      <c r="B5033"/>
      <c r="C5033"/>
    </row>
    <row r="5034" spans="2:3" x14ac:dyDescent="0.25">
      <c r="B5034"/>
      <c r="C5034"/>
    </row>
    <row r="5035" spans="2:3" x14ac:dyDescent="0.25">
      <c r="B5035"/>
      <c r="C5035"/>
    </row>
    <row r="5036" spans="2:3" x14ac:dyDescent="0.25">
      <c r="B5036"/>
      <c r="C5036"/>
    </row>
    <row r="5037" spans="2:3" x14ac:dyDescent="0.25">
      <c r="B5037"/>
      <c r="C5037"/>
    </row>
    <row r="5038" spans="2:3" x14ac:dyDescent="0.25">
      <c r="B5038"/>
      <c r="C5038"/>
    </row>
    <row r="5039" spans="2:3" x14ac:dyDescent="0.25">
      <c r="B5039"/>
      <c r="C5039"/>
    </row>
    <row r="5040" spans="2:3" x14ac:dyDescent="0.25">
      <c r="B5040"/>
      <c r="C5040"/>
    </row>
    <row r="5041" spans="2:3" x14ac:dyDescent="0.25">
      <c r="B5041"/>
      <c r="C5041"/>
    </row>
    <row r="5042" spans="2:3" x14ac:dyDescent="0.25">
      <c r="B5042"/>
      <c r="C5042"/>
    </row>
    <row r="5043" spans="2:3" x14ac:dyDescent="0.25">
      <c r="B5043"/>
      <c r="C5043"/>
    </row>
    <row r="5044" spans="2:3" x14ac:dyDescent="0.25">
      <c r="B5044"/>
      <c r="C5044"/>
    </row>
    <row r="5045" spans="2:3" x14ac:dyDescent="0.25">
      <c r="B5045"/>
      <c r="C5045"/>
    </row>
    <row r="5046" spans="2:3" x14ac:dyDescent="0.25">
      <c r="B5046"/>
      <c r="C5046"/>
    </row>
    <row r="5047" spans="2:3" x14ac:dyDescent="0.25">
      <c r="B5047"/>
      <c r="C5047"/>
    </row>
    <row r="5048" spans="2:3" x14ac:dyDescent="0.25">
      <c r="B5048"/>
      <c r="C5048"/>
    </row>
    <row r="5049" spans="2:3" x14ac:dyDescent="0.25">
      <c r="B5049"/>
      <c r="C5049"/>
    </row>
    <row r="5050" spans="2:3" x14ac:dyDescent="0.25">
      <c r="B5050"/>
      <c r="C5050"/>
    </row>
    <row r="5051" spans="2:3" x14ac:dyDescent="0.25">
      <c r="B5051"/>
      <c r="C5051"/>
    </row>
    <row r="5052" spans="2:3" x14ac:dyDescent="0.25">
      <c r="B5052"/>
      <c r="C5052"/>
    </row>
    <row r="5053" spans="2:3" x14ac:dyDescent="0.25">
      <c r="B5053"/>
      <c r="C5053"/>
    </row>
    <row r="5054" spans="2:3" x14ac:dyDescent="0.25">
      <c r="B5054"/>
      <c r="C5054"/>
    </row>
    <row r="5055" spans="2:3" x14ac:dyDescent="0.25">
      <c r="B5055"/>
      <c r="C5055"/>
    </row>
    <row r="5056" spans="2:3" x14ac:dyDescent="0.25">
      <c r="B5056"/>
      <c r="C5056"/>
    </row>
    <row r="5057" spans="2:3" x14ac:dyDescent="0.25">
      <c r="B5057"/>
      <c r="C5057"/>
    </row>
    <row r="5058" spans="2:3" x14ac:dyDescent="0.25">
      <c r="B5058"/>
      <c r="C5058"/>
    </row>
    <row r="5059" spans="2:3" x14ac:dyDescent="0.25">
      <c r="B5059"/>
      <c r="C5059"/>
    </row>
    <row r="5060" spans="2:3" x14ac:dyDescent="0.25">
      <c r="B5060"/>
      <c r="C5060"/>
    </row>
    <row r="5061" spans="2:3" x14ac:dyDescent="0.25">
      <c r="B5061"/>
      <c r="C5061"/>
    </row>
    <row r="5062" spans="2:3" x14ac:dyDescent="0.25">
      <c r="B5062"/>
      <c r="C5062"/>
    </row>
    <row r="5063" spans="2:3" x14ac:dyDescent="0.25">
      <c r="B5063"/>
      <c r="C5063"/>
    </row>
    <row r="5064" spans="2:3" x14ac:dyDescent="0.25">
      <c r="B5064"/>
      <c r="C5064"/>
    </row>
    <row r="5065" spans="2:3" x14ac:dyDescent="0.25">
      <c r="B5065"/>
      <c r="C5065"/>
    </row>
    <row r="5066" spans="2:3" x14ac:dyDescent="0.25">
      <c r="B5066"/>
      <c r="C5066"/>
    </row>
    <row r="5067" spans="2:3" x14ac:dyDescent="0.25">
      <c r="B5067"/>
      <c r="C5067"/>
    </row>
    <row r="5068" spans="2:3" x14ac:dyDescent="0.25">
      <c r="B5068"/>
      <c r="C5068"/>
    </row>
    <row r="5069" spans="2:3" x14ac:dyDescent="0.25">
      <c r="B5069"/>
      <c r="C5069"/>
    </row>
    <row r="5070" spans="2:3" x14ac:dyDescent="0.25">
      <c r="B5070"/>
      <c r="C5070"/>
    </row>
    <row r="5071" spans="2:3" x14ac:dyDescent="0.25">
      <c r="B5071"/>
      <c r="C5071"/>
    </row>
    <row r="5072" spans="2:3" x14ac:dyDescent="0.25">
      <c r="B5072"/>
      <c r="C5072"/>
    </row>
    <row r="5073" spans="2:3" x14ac:dyDescent="0.25">
      <c r="B5073"/>
      <c r="C5073"/>
    </row>
    <row r="5074" spans="2:3" x14ac:dyDescent="0.25">
      <c r="B5074"/>
      <c r="C5074"/>
    </row>
    <row r="5075" spans="2:3" x14ac:dyDescent="0.25">
      <c r="B5075"/>
      <c r="C5075"/>
    </row>
    <row r="5076" spans="2:3" x14ac:dyDescent="0.25">
      <c r="B5076"/>
      <c r="C5076"/>
    </row>
    <row r="5077" spans="2:3" x14ac:dyDescent="0.25">
      <c r="B5077"/>
      <c r="C5077"/>
    </row>
    <row r="5078" spans="2:3" x14ac:dyDescent="0.25">
      <c r="B5078"/>
      <c r="C5078"/>
    </row>
    <row r="5079" spans="2:3" x14ac:dyDescent="0.25">
      <c r="B5079"/>
      <c r="C5079"/>
    </row>
    <row r="5080" spans="2:3" x14ac:dyDescent="0.25">
      <c r="B5080"/>
      <c r="C5080"/>
    </row>
    <row r="5081" spans="2:3" x14ac:dyDescent="0.25">
      <c r="B5081"/>
      <c r="C5081"/>
    </row>
    <row r="5082" spans="2:3" x14ac:dyDescent="0.25">
      <c r="B5082"/>
      <c r="C5082"/>
    </row>
    <row r="5083" spans="2:3" x14ac:dyDescent="0.25">
      <c r="B5083"/>
      <c r="C5083"/>
    </row>
    <row r="5084" spans="2:3" x14ac:dyDescent="0.25">
      <c r="B5084"/>
      <c r="C5084"/>
    </row>
    <row r="5085" spans="2:3" x14ac:dyDescent="0.25">
      <c r="B5085"/>
      <c r="C5085"/>
    </row>
    <row r="5086" spans="2:3" x14ac:dyDescent="0.25">
      <c r="B5086"/>
      <c r="C5086"/>
    </row>
    <row r="5087" spans="2:3" x14ac:dyDescent="0.25">
      <c r="B5087"/>
      <c r="C5087"/>
    </row>
    <row r="5088" spans="2:3" x14ac:dyDescent="0.25">
      <c r="B5088"/>
      <c r="C5088"/>
    </row>
    <row r="5089" spans="2:3" x14ac:dyDescent="0.25">
      <c r="B5089"/>
      <c r="C5089"/>
    </row>
    <row r="5090" spans="2:3" x14ac:dyDescent="0.25">
      <c r="B5090"/>
      <c r="C5090"/>
    </row>
    <row r="5091" spans="2:3" x14ac:dyDescent="0.25">
      <c r="B5091"/>
      <c r="C5091"/>
    </row>
    <row r="5092" spans="2:3" x14ac:dyDescent="0.25">
      <c r="B5092"/>
      <c r="C5092"/>
    </row>
    <row r="5093" spans="2:3" x14ac:dyDescent="0.25">
      <c r="B5093"/>
      <c r="C5093"/>
    </row>
    <row r="5094" spans="2:3" x14ac:dyDescent="0.25">
      <c r="B5094"/>
      <c r="C5094"/>
    </row>
    <row r="5095" spans="2:3" x14ac:dyDescent="0.25">
      <c r="B5095"/>
      <c r="C5095"/>
    </row>
    <row r="5096" spans="2:3" x14ac:dyDescent="0.25">
      <c r="B5096"/>
      <c r="C5096"/>
    </row>
    <row r="5097" spans="2:3" x14ac:dyDescent="0.25">
      <c r="B5097"/>
      <c r="C5097"/>
    </row>
    <row r="5098" spans="2:3" x14ac:dyDescent="0.25">
      <c r="B5098"/>
      <c r="C5098"/>
    </row>
    <row r="5099" spans="2:3" x14ac:dyDescent="0.25">
      <c r="B5099"/>
      <c r="C5099"/>
    </row>
    <row r="5100" spans="2:3" x14ac:dyDescent="0.25">
      <c r="B5100"/>
      <c r="C5100"/>
    </row>
    <row r="5101" spans="2:3" x14ac:dyDescent="0.25">
      <c r="B5101"/>
      <c r="C5101"/>
    </row>
    <row r="5102" spans="2:3" x14ac:dyDescent="0.25">
      <c r="B5102"/>
      <c r="C5102"/>
    </row>
    <row r="5103" spans="2:3" x14ac:dyDescent="0.25">
      <c r="B5103"/>
      <c r="C5103"/>
    </row>
    <row r="5104" spans="2:3" x14ac:dyDescent="0.25">
      <c r="B5104"/>
      <c r="C5104"/>
    </row>
    <row r="5105" spans="2:3" x14ac:dyDescent="0.25">
      <c r="B5105"/>
      <c r="C5105"/>
    </row>
    <row r="5106" spans="2:3" x14ac:dyDescent="0.25">
      <c r="B5106"/>
      <c r="C5106"/>
    </row>
    <row r="5107" spans="2:3" x14ac:dyDescent="0.25">
      <c r="B5107"/>
      <c r="C5107"/>
    </row>
    <row r="5108" spans="2:3" x14ac:dyDescent="0.25">
      <c r="B5108"/>
      <c r="C5108"/>
    </row>
    <row r="5109" spans="2:3" x14ac:dyDescent="0.25">
      <c r="B5109"/>
      <c r="C5109"/>
    </row>
    <row r="5110" spans="2:3" x14ac:dyDescent="0.25">
      <c r="B5110"/>
      <c r="C5110"/>
    </row>
    <row r="5111" spans="2:3" x14ac:dyDescent="0.25">
      <c r="B5111"/>
      <c r="C5111"/>
    </row>
    <row r="5112" spans="2:3" x14ac:dyDescent="0.25">
      <c r="B5112"/>
      <c r="C5112"/>
    </row>
    <row r="5113" spans="2:3" x14ac:dyDescent="0.25">
      <c r="B5113"/>
      <c r="C5113"/>
    </row>
    <row r="5114" spans="2:3" x14ac:dyDescent="0.25">
      <c r="B5114"/>
      <c r="C5114"/>
    </row>
    <row r="5115" spans="2:3" x14ac:dyDescent="0.25">
      <c r="B5115"/>
      <c r="C5115"/>
    </row>
    <row r="5116" spans="2:3" x14ac:dyDescent="0.25">
      <c r="B5116"/>
      <c r="C5116"/>
    </row>
    <row r="5117" spans="2:3" x14ac:dyDescent="0.25">
      <c r="B5117"/>
      <c r="C5117"/>
    </row>
    <row r="5118" spans="2:3" x14ac:dyDescent="0.25">
      <c r="B5118"/>
      <c r="C5118"/>
    </row>
    <row r="5119" spans="2:3" x14ac:dyDescent="0.25">
      <c r="B5119"/>
      <c r="C5119"/>
    </row>
    <row r="5120" spans="2:3" x14ac:dyDescent="0.25">
      <c r="B5120"/>
      <c r="C5120"/>
    </row>
    <row r="5121" spans="2:3" x14ac:dyDescent="0.25">
      <c r="B5121"/>
      <c r="C5121"/>
    </row>
    <row r="5122" spans="2:3" x14ac:dyDescent="0.25">
      <c r="B5122"/>
      <c r="C5122"/>
    </row>
    <row r="5123" spans="2:3" x14ac:dyDescent="0.25">
      <c r="B5123"/>
      <c r="C5123"/>
    </row>
    <row r="5124" spans="2:3" x14ac:dyDescent="0.25">
      <c r="B5124"/>
      <c r="C5124"/>
    </row>
    <row r="5125" spans="2:3" x14ac:dyDescent="0.25">
      <c r="B5125"/>
      <c r="C5125"/>
    </row>
    <row r="5126" spans="2:3" x14ac:dyDescent="0.25">
      <c r="B5126"/>
      <c r="C5126"/>
    </row>
    <row r="5127" spans="2:3" x14ac:dyDescent="0.25">
      <c r="B5127"/>
      <c r="C5127"/>
    </row>
    <row r="5128" spans="2:3" x14ac:dyDescent="0.25">
      <c r="B5128"/>
      <c r="C5128"/>
    </row>
    <row r="5129" spans="2:3" x14ac:dyDescent="0.25">
      <c r="B5129"/>
      <c r="C5129"/>
    </row>
    <row r="5130" spans="2:3" x14ac:dyDescent="0.25">
      <c r="B5130"/>
      <c r="C5130"/>
    </row>
    <row r="5131" spans="2:3" x14ac:dyDescent="0.25">
      <c r="B5131"/>
      <c r="C5131"/>
    </row>
    <row r="5132" spans="2:3" x14ac:dyDescent="0.25">
      <c r="B5132"/>
      <c r="C5132"/>
    </row>
    <row r="5133" spans="2:3" x14ac:dyDescent="0.25">
      <c r="B5133"/>
      <c r="C5133"/>
    </row>
    <row r="5134" spans="2:3" x14ac:dyDescent="0.25">
      <c r="B5134"/>
      <c r="C5134"/>
    </row>
    <row r="5135" spans="2:3" x14ac:dyDescent="0.25">
      <c r="B5135"/>
      <c r="C5135"/>
    </row>
    <row r="5136" spans="2:3" x14ac:dyDescent="0.25">
      <c r="B5136"/>
      <c r="C5136"/>
    </row>
    <row r="5137" spans="2:3" x14ac:dyDescent="0.25">
      <c r="B5137"/>
      <c r="C5137"/>
    </row>
    <row r="5138" spans="2:3" x14ac:dyDescent="0.25">
      <c r="B5138"/>
      <c r="C5138"/>
    </row>
    <row r="5139" spans="2:3" x14ac:dyDescent="0.25">
      <c r="B5139"/>
      <c r="C5139"/>
    </row>
    <row r="5140" spans="2:3" x14ac:dyDescent="0.25">
      <c r="B5140"/>
      <c r="C5140"/>
    </row>
    <row r="5141" spans="2:3" x14ac:dyDescent="0.25">
      <c r="B5141"/>
      <c r="C5141"/>
    </row>
    <row r="5142" spans="2:3" x14ac:dyDescent="0.25">
      <c r="B5142"/>
      <c r="C5142"/>
    </row>
    <row r="5143" spans="2:3" x14ac:dyDescent="0.25">
      <c r="B5143"/>
      <c r="C5143"/>
    </row>
    <row r="5144" spans="2:3" x14ac:dyDescent="0.25">
      <c r="B5144"/>
      <c r="C5144"/>
    </row>
    <row r="5145" spans="2:3" x14ac:dyDescent="0.25">
      <c r="B5145"/>
      <c r="C5145"/>
    </row>
    <row r="5146" spans="2:3" x14ac:dyDescent="0.25">
      <c r="B5146"/>
      <c r="C5146"/>
    </row>
    <row r="5147" spans="2:3" x14ac:dyDescent="0.25">
      <c r="B5147"/>
      <c r="C5147"/>
    </row>
    <row r="5148" spans="2:3" x14ac:dyDescent="0.25">
      <c r="B5148"/>
      <c r="C5148"/>
    </row>
    <row r="5149" spans="2:3" x14ac:dyDescent="0.25">
      <c r="B5149"/>
      <c r="C5149"/>
    </row>
    <row r="5150" spans="2:3" x14ac:dyDescent="0.25">
      <c r="B5150"/>
      <c r="C5150"/>
    </row>
    <row r="5151" spans="2:3" x14ac:dyDescent="0.25">
      <c r="B5151"/>
      <c r="C5151"/>
    </row>
    <row r="5152" spans="2:3" x14ac:dyDescent="0.25">
      <c r="B5152"/>
      <c r="C5152"/>
    </row>
    <row r="5153" spans="2:3" x14ac:dyDescent="0.25">
      <c r="B5153"/>
      <c r="C5153"/>
    </row>
    <row r="5154" spans="2:3" x14ac:dyDescent="0.25">
      <c r="B5154"/>
      <c r="C5154"/>
    </row>
    <row r="5155" spans="2:3" x14ac:dyDescent="0.25">
      <c r="B5155"/>
      <c r="C5155"/>
    </row>
    <row r="5156" spans="2:3" x14ac:dyDescent="0.25">
      <c r="B5156"/>
      <c r="C5156"/>
    </row>
    <row r="5157" spans="2:3" x14ac:dyDescent="0.25">
      <c r="B5157"/>
      <c r="C5157"/>
    </row>
    <row r="5158" spans="2:3" x14ac:dyDescent="0.25">
      <c r="B5158"/>
      <c r="C5158"/>
    </row>
    <row r="5159" spans="2:3" x14ac:dyDescent="0.25">
      <c r="B5159"/>
      <c r="C5159"/>
    </row>
    <row r="5160" spans="2:3" x14ac:dyDescent="0.25">
      <c r="B5160"/>
      <c r="C5160"/>
    </row>
    <row r="5161" spans="2:3" x14ac:dyDescent="0.25">
      <c r="B5161"/>
      <c r="C5161"/>
    </row>
    <row r="5162" spans="2:3" x14ac:dyDescent="0.25">
      <c r="B5162"/>
      <c r="C5162"/>
    </row>
    <row r="5163" spans="2:3" x14ac:dyDescent="0.25">
      <c r="B5163"/>
      <c r="C5163"/>
    </row>
    <row r="5164" spans="2:3" x14ac:dyDescent="0.25">
      <c r="B5164"/>
      <c r="C5164"/>
    </row>
    <row r="5165" spans="2:3" x14ac:dyDescent="0.25">
      <c r="B5165"/>
      <c r="C5165"/>
    </row>
    <row r="5166" spans="2:3" x14ac:dyDescent="0.25">
      <c r="B5166"/>
      <c r="C5166"/>
    </row>
    <row r="5167" spans="2:3" x14ac:dyDescent="0.25">
      <c r="B5167"/>
      <c r="C5167"/>
    </row>
    <row r="5168" spans="2:3" x14ac:dyDescent="0.25">
      <c r="B5168"/>
      <c r="C5168"/>
    </row>
    <row r="5169" spans="2:3" x14ac:dyDescent="0.25">
      <c r="B5169"/>
      <c r="C5169"/>
    </row>
    <row r="5170" spans="2:3" x14ac:dyDescent="0.25">
      <c r="B5170"/>
      <c r="C5170"/>
    </row>
    <row r="5171" spans="2:3" x14ac:dyDescent="0.25">
      <c r="B5171"/>
      <c r="C5171"/>
    </row>
    <row r="5172" spans="2:3" x14ac:dyDescent="0.25">
      <c r="B5172"/>
      <c r="C5172"/>
    </row>
    <row r="5173" spans="2:3" x14ac:dyDescent="0.25">
      <c r="B5173"/>
      <c r="C5173"/>
    </row>
    <row r="5174" spans="2:3" x14ac:dyDescent="0.25">
      <c r="B5174"/>
      <c r="C5174"/>
    </row>
    <row r="5175" spans="2:3" x14ac:dyDescent="0.25">
      <c r="B5175"/>
      <c r="C5175"/>
    </row>
    <row r="5176" spans="2:3" x14ac:dyDescent="0.25">
      <c r="B5176"/>
      <c r="C5176"/>
    </row>
    <row r="5177" spans="2:3" x14ac:dyDescent="0.25">
      <c r="B5177"/>
      <c r="C5177"/>
    </row>
    <row r="5178" spans="2:3" x14ac:dyDescent="0.25">
      <c r="B5178"/>
      <c r="C5178"/>
    </row>
    <row r="5179" spans="2:3" x14ac:dyDescent="0.25">
      <c r="B5179"/>
      <c r="C5179"/>
    </row>
    <row r="5180" spans="2:3" x14ac:dyDescent="0.25">
      <c r="B5180"/>
      <c r="C5180"/>
    </row>
    <row r="5181" spans="2:3" x14ac:dyDescent="0.25">
      <c r="B5181"/>
      <c r="C5181"/>
    </row>
    <row r="5182" spans="2:3" x14ac:dyDescent="0.25">
      <c r="B5182"/>
      <c r="C5182"/>
    </row>
    <row r="5183" spans="2:3" x14ac:dyDescent="0.25">
      <c r="B5183"/>
      <c r="C5183"/>
    </row>
    <row r="5184" spans="2:3" x14ac:dyDescent="0.25">
      <c r="B5184"/>
      <c r="C5184"/>
    </row>
    <row r="5185" spans="2:3" x14ac:dyDescent="0.25">
      <c r="B5185"/>
      <c r="C5185"/>
    </row>
    <row r="5186" spans="2:3" x14ac:dyDescent="0.25">
      <c r="B5186"/>
      <c r="C5186"/>
    </row>
    <row r="5187" spans="2:3" x14ac:dyDescent="0.25">
      <c r="B5187"/>
      <c r="C5187"/>
    </row>
    <row r="5188" spans="2:3" x14ac:dyDescent="0.25">
      <c r="B5188"/>
      <c r="C5188"/>
    </row>
    <row r="5189" spans="2:3" x14ac:dyDescent="0.25">
      <c r="B5189"/>
      <c r="C5189"/>
    </row>
    <row r="5190" spans="2:3" x14ac:dyDescent="0.25">
      <c r="B5190"/>
      <c r="C5190"/>
    </row>
    <row r="5191" spans="2:3" x14ac:dyDescent="0.25">
      <c r="B5191"/>
      <c r="C5191"/>
    </row>
    <row r="5192" spans="2:3" x14ac:dyDescent="0.25">
      <c r="B5192"/>
      <c r="C5192"/>
    </row>
    <row r="5193" spans="2:3" x14ac:dyDescent="0.25">
      <c r="B5193"/>
      <c r="C5193"/>
    </row>
    <row r="5194" spans="2:3" x14ac:dyDescent="0.25">
      <c r="B5194"/>
      <c r="C5194"/>
    </row>
    <row r="5195" spans="2:3" x14ac:dyDescent="0.25">
      <c r="B5195"/>
      <c r="C5195"/>
    </row>
    <row r="5196" spans="2:3" x14ac:dyDescent="0.25">
      <c r="B5196"/>
      <c r="C5196"/>
    </row>
    <row r="5197" spans="2:3" x14ac:dyDescent="0.25">
      <c r="B5197"/>
      <c r="C5197"/>
    </row>
    <row r="5198" spans="2:3" x14ac:dyDescent="0.25">
      <c r="B5198"/>
      <c r="C5198"/>
    </row>
    <row r="5199" spans="2:3" x14ac:dyDescent="0.25">
      <c r="B5199"/>
      <c r="C5199"/>
    </row>
    <row r="5200" spans="2:3" x14ac:dyDescent="0.25">
      <c r="B5200"/>
      <c r="C5200"/>
    </row>
    <row r="5201" spans="2:3" x14ac:dyDescent="0.25">
      <c r="B5201"/>
      <c r="C5201"/>
    </row>
    <row r="5202" spans="2:3" x14ac:dyDescent="0.25">
      <c r="B5202"/>
      <c r="C5202"/>
    </row>
    <row r="5203" spans="2:3" x14ac:dyDescent="0.25">
      <c r="B5203"/>
      <c r="C5203"/>
    </row>
    <row r="5204" spans="2:3" x14ac:dyDescent="0.25">
      <c r="B5204"/>
      <c r="C5204"/>
    </row>
    <row r="5205" spans="2:3" x14ac:dyDescent="0.25">
      <c r="B5205"/>
      <c r="C5205"/>
    </row>
    <row r="5206" spans="2:3" x14ac:dyDescent="0.25">
      <c r="B5206"/>
      <c r="C5206"/>
    </row>
    <row r="5207" spans="2:3" x14ac:dyDescent="0.25">
      <c r="B5207"/>
      <c r="C5207"/>
    </row>
    <row r="5208" spans="2:3" x14ac:dyDescent="0.25">
      <c r="B5208"/>
      <c r="C5208"/>
    </row>
    <row r="5209" spans="2:3" x14ac:dyDescent="0.25">
      <c r="B5209"/>
      <c r="C5209"/>
    </row>
    <row r="5210" spans="2:3" x14ac:dyDescent="0.25">
      <c r="B5210"/>
      <c r="C5210"/>
    </row>
    <row r="5211" spans="2:3" x14ac:dyDescent="0.25">
      <c r="B5211"/>
      <c r="C5211"/>
    </row>
    <row r="5212" spans="2:3" x14ac:dyDescent="0.25">
      <c r="B5212"/>
      <c r="C5212"/>
    </row>
    <row r="5213" spans="2:3" x14ac:dyDescent="0.25">
      <c r="B5213"/>
      <c r="C5213"/>
    </row>
    <row r="5214" spans="2:3" x14ac:dyDescent="0.25">
      <c r="B5214"/>
      <c r="C5214"/>
    </row>
    <row r="5215" spans="2:3" x14ac:dyDescent="0.25">
      <c r="B5215"/>
      <c r="C5215"/>
    </row>
    <row r="5216" spans="2:3" x14ac:dyDescent="0.25">
      <c r="B5216"/>
      <c r="C5216"/>
    </row>
    <row r="5217" spans="2:3" x14ac:dyDescent="0.25">
      <c r="B5217"/>
      <c r="C5217"/>
    </row>
    <row r="5218" spans="2:3" x14ac:dyDescent="0.25">
      <c r="B5218"/>
      <c r="C5218"/>
    </row>
    <row r="5219" spans="2:3" x14ac:dyDescent="0.25">
      <c r="B5219"/>
      <c r="C5219"/>
    </row>
    <row r="5220" spans="2:3" x14ac:dyDescent="0.25">
      <c r="B5220"/>
      <c r="C5220"/>
    </row>
    <row r="5221" spans="2:3" x14ac:dyDescent="0.25">
      <c r="B5221"/>
      <c r="C5221"/>
    </row>
    <row r="5222" spans="2:3" x14ac:dyDescent="0.25">
      <c r="B5222"/>
      <c r="C5222"/>
    </row>
    <row r="5223" spans="2:3" x14ac:dyDescent="0.25">
      <c r="B5223"/>
      <c r="C5223"/>
    </row>
    <row r="5224" spans="2:3" x14ac:dyDescent="0.25">
      <c r="B5224"/>
      <c r="C5224"/>
    </row>
    <row r="5225" spans="2:3" x14ac:dyDescent="0.25">
      <c r="B5225"/>
      <c r="C5225"/>
    </row>
    <row r="5226" spans="2:3" x14ac:dyDescent="0.25">
      <c r="B5226"/>
      <c r="C5226"/>
    </row>
    <row r="5227" spans="2:3" x14ac:dyDescent="0.25">
      <c r="B5227"/>
      <c r="C5227"/>
    </row>
    <row r="5228" spans="2:3" x14ac:dyDescent="0.25">
      <c r="B5228"/>
      <c r="C5228"/>
    </row>
    <row r="5229" spans="2:3" x14ac:dyDescent="0.25">
      <c r="B5229"/>
      <c r="C5229"/>
    </row>
    <row r="5230" spans="2:3" x14ac:dyDescent="0.25">
      <c r="B5230"/>
      <c r="C5230"/>
    </row>
    <row r="5231" spans="2:3" x14ac:dyDescent="0.25">
      <c r="B5231"/>
      <c r="C5231"/>
    </row>
    <row r="5232" spans="2:3" x14ac:dyDescent="0.25">
      <c r="B5232"/>
      <c r="C5232"/>
    </row>
    <row r="5233" spans="2:3" x14ac:dyDescent="0.25">
      <c r="B5233"/>
      <c r="C5233"/>
    </row>
    <row r="5234" spans="2:3" x14ac:dyDescent="0.25">
      <c r="B5234"/>
      <c r="C5234"/>
    </row>
    <row r="5235" spans="2:3" x14ac:dyDescent="0.25">
      <c r="B5235"/>
      <c r="C5235"/>
    </row>
    <row r="5236" spans="2:3" x14ac:dyDescent="0.25">
      <c r="B5236"/>
      <c r="C5236"/>
    </row>
    <row r="5237" spans="2:3" x14ac:dyDescent="0.25">
      <c r="B5237"/>
      <c r="C5237"/>
    </row>
    <row r="5238" spans="2:3" x14ac:dyDescent="0.25">
      <c r="B5238"/>
      <c r="C5238"/>
    </row>
    <row r="5239" spans="2:3" x14ac:dyDescent="0.25">
      <c r="B5239"/>
      <c r="C5239"/>
    </row>
    <row r="5240" spans="2:3" x14ac:dyDescent="0.25">
      <c r="B5240"/>
      <c r="C5240"/>
    </row>
    <row r="5241" spans="2:3" x14ac:dyDescent="0.25">
      <c r="B5241"/>
      <c r="C5241"/>
    </row>
    <row r="5242" spans="2:3" x14ac:dyDescent="0.25">
      <c r="B5242"/>
      <c r="C5242"/>
    </row>
    <row r="5243" spans="2:3" x14ac:dyDescent="0.25">
      <c r="B5243"/>
      <c r="C5243"/>
    </row>
    <row r="5244" spans="2:3" x14ac:dyDescent="0.25">
      <c r="B5244"/>
      <c r="C5244"/>
    </row>
    <row r="5245" spans="2:3" x14ac:dyDescent="0.25">
      <c r="B5245"/>
      <c r="C5245"/>
    </row>
    <row r="5246" spans="2:3" x14ac:dyDescent="0.25">
      <c r="B5246"/>
      <c r="C5246"/>
    </row>
    <row r="5247" spans="2:3" x14ac:dyDescent="0.25">
      <c r="B5247"/>
      <c r="C5247"/>
    </row>
    <row r="5248" spans="2:3" x14ac:dyDescent="0.25">
      <c r="B5248"/>
      <c r="C5248"/>
    </row>
    <row r="5249" spans="2:3" x14ac:dyDescent="0.25">
      <c r="B5249"/>
      <c r="C5249"/>
    </row>
    <row r="5250" spans="2:3" x14ac:dyDescent="0.25">
      <c r="B5250"/>
      <c r="C5250"/>
    </row>
    <row r="5251" spans="2:3" x14ac:dyDescent="0.25">
      <c r="B5251"/>
      <c r="C5251"/>
    </row>
    <row r="5252" spans="2:3" x14ac:dyDescent="0.25">
      <c r="B5252"/>
      <c r="C5252"/>
    </row>
    <row r="5253" spans="2:3" x14ac:dyDescent="0.25">
      <c r="B5253"/>
      <c r="C5253"/>
    </row>
    <row r="5254" spans="2:3" x14ac:dyDescent="0.25">
      <c r="B5254"/>
      <c r="C5254"/>
    </row>
    <row r="5255" spans="2:3" x14ac:dyDescent="0.25">
      <c r="B5255"/>
      <c r="C5255"/>
    </row>
    <row r="5256" spans="2:3" x14ac:dyDescent="0.25">
      <c r="B5256"/>
      <c r="C5256"/>
    </row>
    <row r="5257" spans="2:3" x14ac:dyDescent="0.25">
      <c r="B5257"/>
      <c r="C5257"/>
    </row>
    <row r="5258" spans="2:3" x14ac:dyDescent="0.25">
      <c r="B5258"/>
      <c r="C5258"/>
    </row>
    <row r="5259" spans="2:3" x14ac:dyDescent="0.25">
      <c r="B5259"/>
      <c r="C5259"/>
    </row>
    <row r="5260" spans="2:3" x14ac:dyDescent="0.25">
      <c r="B5260"/>
      <c r="C5260"/>
    </row>
    <row r="5261" spans="2:3" x14ac:dyDescent="0.25">
      <c r="B5261"/>
      <c r="C5261"/>
    </row>
    <row r="5262" spans="2:3" x14ac:dyDescent="0.25">
      <c r="B5262"/>
      <c r="C5262"/>
    </row>
    <row r="5263" spans="2:3" x14ac:dyDescent="0.25">
      <c r="B5263"/>
      <c r="C5263"/>
    </row>
    <row r="5264" spans="2:3" x14ac:dyDescent="0.25">
      <c r="B5264"/>
      <c r="C5264"/>
    </row>
    <row r="5265" spans="2:3" x14ac:dyDescent="0.25">
      <c r="B5265"/>
      <c r="C5265"/>
    </row>
    <row r="5266" spans="2:3" x14ac:dyDescent="0.25">
      <c r="B5266"/>
      <c r="C5266"/>
    </row>
    <row r="5267" spans="2:3" x14ac:dyDescent="0.25">
      <c r="B5267"/>
      <c r="C5267"/>
    </row>
    <row r="5268" spans="2:3" x14ac:dyDescent="0.25">
      <c r="B5268"/>
      <c r="C5268"/>
    </row>
    <row r="5269" spans="2:3" x14ac:dyDescent="0.25">
      <c r="B5269"/>
      <c r="C5269"/>
    </row>
    <row r="5270" spans="2:3" x14ac:dyDescent="0.25">
      <c r="B5270"/>
      <c r="C5270"/>
    </row>
    <row r="5271" spans="2:3" x14ac:dyDescent="0.25">
      <c r="B5271"/>
      <c r="C5271"/>
    </row>
    <row r="5272" spans="2:3" x14ac:dyDescent="0.25">
      <c r="B5272"/>
      <c r="C5272"/>
    </row>
    <row r="5273" spans="2:3" x14ac:dyDescent="0.25">
      <c r="B5273"/>
      <c r="C5273"/>
    </row>
    <row r="5274" spans="2:3" x14ac:dyDescent="0.25">
      <c r="B5274"/>
      <c r="C5274"/>
    </row>
    <row r="5275" spans="2:3" x14ac:dyDescent="0.25">
      <c r="B5275"/>
      <c r="C5275"/>
    </row>
    <row r="5276" spans="2:3" x14ac:dyDescent="0.25">
      <c r="B5276"/>
      <c r="C5276"/>
    </row>
    <row r="5277" spans="2:3" x14ac:dyDescent="0.25">
      <c r="B5277"/>
      <c r="C5277"/>
    </row>
    <row r="5278" spans="2:3" x14ac:dyDescent="0.25">
      <c r="B5278"/>
      <c r="C5278"/>
    </row>
    <row r="5279" spans="2:3" x14ac:dyDescent="0.25">
      <c r="B5279"/>
      <c r="C5279"/>
    </row>
    <row r="5280" spans="2:3" x14ac:dyDescent="0.25">
      <c r="B5280"/>
      <c r="C5280"/>
    </row>
    <row r="5281" spans="2:3" x14ac:dyDescent="0.25">
      <c r="B5281"/>
      <c r="C5281"/>
    </row>
    <row r="5282" spans="2:3" x14ac:dyDescent="0.25">
      <c r="B5282"/>
      <c r="C5282"/>
    </row>
    <row r="5283" spans="2:3" x14ac:dyDescent="0.25">
      <c r="B5283"/>
      <c r="C5283"/>
    </row>
    <row r="5284" spans="2:3" x14ac:dyDescent="0.25">
      <c r="B5284"/>
      <c r="C5284"/>
    </row>
    <row r="5285" spans="2:3" x14ac:dyDescent="0.25">
      <c r="B5285"/>
      <c r="C5285"/>
    </row>
    <row r="5286" spans="2:3" x14ac:dyDescent="0.25">
      <c r="B5286"/>
      <c r="C5286"/>
    </row>
    <row r="5287" spans="2:3" x14ac:dyDescent="0.25">
      <c r="B5287"/>
      <c r="C5287"/>
    </row>
    <row r="5288" spans="2:3" x14ac:dyDescent="0.25">
      <c r="B5288"/>
      <c r="C5288"/>
    </row>
    <row r="5289" spans="2:3" x14ac:dyDescent="0.25">
      <c r="B5289"/>
      <c r="C5289"/>
    </row>
    <row r="5290" spans="2:3" x14ac:dyDescent="0.25">
      <c r="B5290"/>
      <c r="C5290"/>
    </row>
    <row r="5291" spans="2:3" x14ac:dyDescent="0.25">
      <c r="B5291"/>
      <c r="C5291"/>
    </row>
    <row r="5292" spans="2:3" x14ac:dyDescent="0.25">
      <c r="B5292"/>
      <c r="C5292"/>
    </row>
    <row r="5293" spans="2:3" x14ac:dyDescent="0.25">
      <c r="B5293"/>
      <c r="C5293"/>
    </row>
    <row r="5294" spans="2:3" x14ac:dyDescent="0.25">
      <c r="B5294"/>
      <c r="C5294"/>
    </row>
    <row r="5295" spans="2:3" x14ac:dyDescent="0.25">
      <c r="B5295"/>
      <c r="C5295"/>
    </row>
    <row r="5296" spans="2:3" x14ac:dyDescent="0.25">
      <c r="B5296"/>
      <c r="C5296"/>
    </row>
    <row r="5297" spans="2:3" x14ac:dyDescent="0.25">
      <c r="B5297"/>
      <c r="C5297"/>
    </row>
    <row r="5298" spans="2:3" x14ac:dyDescent="0.25">
      <c r="B5298"/>
      <c r="C5298"/>
    </row>
    <row r="5299" spans="2:3" x14ac:dyDescent="0.25">
      <c r="B5299"/>
      <c r="C5299"/>
    </row>
    <row r="5300" spans="2:3" x14ac:dyDescent="0.25">
      <c r="B5300"/>
      <c r="C5300"/>
    </row>
    <row r="5301" spans="2:3" x14ac:dyDescent="0.25">
      <c r="B5301"/>
      <c r="C5301"/>
    </row>
    <row r="5302" spans="2:3" x14ac:dyDescent="0.25">
      <c r="B5302"/>
      <c r="C5302"/>
    </row>
    <row r="5303" spans="2:3" x14ac:dyDescent="0.25">
      <c r="B5303"/>
      <c r="C5303"/>
    </row>
    <row r="5304" spans="2:3" x14ac:dyDescent="0.25">
      <c r="B5304"/>
      <c r="C5304"/>
    </row>
    <row r="5305" spans="2:3" x14ac:dyDescent="0.25">
      <c r="B5305"/>
      <c r="C5305"/>
    </row>
    <row r="5306" spans="2:3" x14ac:dyDescent="0.25">
      <c r="B5306"/>
      <c r="C5306"/>
    </row>
    <row r="5307" spans="2:3" x14ac:dyDescent="0.25">
      <c r="B5307"/>
      <c r="C5307"/>
    </row>
    <row r="5308" spans="2:3" x14ac:dyDescent="0.25">
      <c r="B5308"/>
      <c r="C5308"/>
    </row>
    <row r="5309" spans="2:3" x14ac:dyDescent="0.25">
      <c r="B5309"/>
      <c r="C5309"/>
    </row>
    <row r="5310" spans="2:3" x14ac:dyDescent="0.25">
      <c r="B5310"/>
      <c r="C5310"/>
    </row>
    <row r="5311" spans="2:3" x14ac:dyDescent="0.25">
      <c r="B5311"/>
      <c r="C5311"/>
    </row>
    <row r="5312" spans="2:3" x14ac:dyDescent="0.25">
      <c r="B5312"/>
      <c r="C5312"/>
    </row>
    <row r="5313" spans="2:3" x14ac:dyDescent="0.25">
      <c r="B5313"/>
      <c r="C5313"/>
    </row>
    <row r="5314" spans="2:3" x14ac:dyDescent="0.25">
      <c r="B5314"/>
      <c r="C5314"/>
    </row>
    <row r="5315" spans="2:3" x14ac:dyDescent="0.25">
      <c r="B5315"/>
      <c r="C5315"/>
    </row>
    <row r="5316" spans="2:3" x14ac:dyDescent="0.25">
      <c r="B5316"/>
      <c r="C5316"/>
    </row>
    <row r="5317" spans="2:3" x14ac:dyDescent="0.25">
      <c r="B5317"/>
      <c r="C5317"/>
    </row>
    <row r="5318" spans="2:3" x14ac:dyDescent="0.25">
      <c r="B5318"/>
      <c r="C5318"/>
    </row>
    <row r="5319" spans="2:3" x14ac:dyDescent="0.25">
      <c r="B5319"/>
      <c r="C5319"/>
    </row>
    <row r="5320" spans="2:3" x14ac:dyDescent="0.25">
      <c r="B5320"/>
      <c r="C5320"/>
    </row>
    <row r="5321" spans="2:3" x14ac:dyDescent="0.25">
      <c r="B5321"/>
      <c r="C5321"/>
    </row>
    <row r="5322" spans="2:3" x14ac:dyDescent="0.25">
      <c r="B5322"/>
      <c r="C5322"/>
    </row>
    <row r="5323" spans="2:3" x14ac:dyDescent="0.25">
      <c r="B5323"/>
      <c r="C5323"/>
    </row>
    <row r="5324" spans="2:3" x14ac:dyDescent="0.25">
      <c r="B5324"/>
      <c r="C5324"/>
    </row>
    <row r="5325" spans="2:3" x14ac:dyDescent="0.25">
      <c r="B5325"/>
      <c r="C5325"/>
    </row>
    <row r="5326" spans="2:3" x14ac:dyDescent="0.25">
      <c r="B5326"/>
      <c r="C5326"/>
    </row>
    <row r="5327" spans="2:3" x14ac:dyDescent="0.25">
      <c r="B5327"/>
      <c r="C5327"/>
    </row>
    <row r="5328" spans="2:3" x14ac:dyDescent="0.25">
      <c r="B5328"/>
      <c r="C5328"/>
    </row>
    <row r="5329" spans="2:3" x14ac:dyDescent="0.25">
      <c r="B5329"/>
      <c r="C5329"/>
    </row>
    <row r="5330" spans="2:3" x14ac:dyDescent="0.25">
      <c r="B5330"/>
      <c r="C5330"/>
    </row>
    <row r="5331" spans="2:3" x14ac:dyDescent="0.25">
      <c r="B5331"/>
      <c r="C5331"/>
    </row>
    <row r="5332" spans="2:3" x14ac:dyDescent="0.25">
      <c r="B5332"/>
      <c r="C5332"/>
    </row>
    <row r="5333" spans="2:3" x14ac:dyDescent="0.25">
      <c r="B5333"/>
      <c r="C5333"/>
    </row>
    <row r="5334" spans="2:3" x14ac:dyDescent="0.25">
      <c r="B5334"/>
      <c r="C5334"/>
    </row>
    <row r="5335" spans="2:3" x14ac:dyDescent="0.25">
      <c r="B5335"/>
      <c r="C5335"/>
    </row>
    <row r="5336" spans="2:3" x14ac:dyDescent="0.25">
      <c r="B5336"/>
      <c r="C5336"/>
    </row>
    <row r="5337" spans="2:3" x14ac:dyDescent="0.25">
      <c r="B5337"/>
      <c r="C5337"/>
    </row>
    <row r="5338" spans="2:3" x14ac:dyDescent="0.25">
      <c r="B5338"/>
      <c r="C5338"/>
    </row>
    <row r="5339" spans="2:3" x14ac:dyDescent="0.25">
      <c r="B5339"/>
      <c r="C5339"/>
    </row>
    <row r="5340" spans="2:3" x14ac:dyDescent="0.25">
      <c r="B5340"/>
      <c r="C5340"/>
    </row>
    <row r="5341" spans="2:3" x14ac:dyDescent="0.25">
      <c r="B5341"/>
      <c r="C5341"/>
    </row>
    <row r="5342" spans="2:3" x14ac:dyDescent="0.25">
      <c r="B5342"/>
      <c r="C5342"/>
    </row>
    <row r="5343" spans="2:3" x14ac:dyDescent="0.25">
      <c r="B5343"/>
      <c r="C5343"/>
    </row>
    <row r="5344" spans="2:3" x14ac:dyDescent="0.25">
      <c r="B5344"/>
      <c r="C5344"/>
    </row>
    <row r="5345" spans="2:3" x14ac:dyDescent="0.25">
      <c r="B5345"/>
      <c r="C5345"/>
    </row>
    <row r="5346" spans="2:3" x14ac:dyDescent="0.25">
      <c r="B5346"/>
      <c r="C5346"/>
    </row>
    <row r="5347" spans="2:3" x14ac:dyDescent="0.25">
      <c r="B5347"/>
      <c r="C5347"/>
    </row>
    <row r="5348" spans="2:3" x14ac:dyDescent="0.25">
      <c r="B5348"/>
      <c r="C5348"/>
    </row>
    <row r="5349" spans="2:3" x14ac:dyDescent="0.25">
      <c r="B5349"/>
      <c r="C5349"/>
    </row>
    <row r="5350" spans="2:3" x14ac:dyDescent="0.25">
      <c r="B5350"/>
      <c r="C5350"/>
    </row>
    <row r="5351" spans="2:3" x14ac:dyDescent="0.25">
      <c r="B5351"/>
      <c r="C5351"/>
    </row>
    <row r="5352" spans="2:3" x14ac:dyDescent="0.25">
      <c r="B5352"/>
      <c r="C5352"/>
    </row>
    <row r="5353" spans="2:3" x14ac:dyDescent="0.25">
      <c r="B5353"/>
      <c r="C5353"/>
    </row>
    <row r="5354" spans="2:3" x14ac:dyDescent="0.25">
      <c r="B5354"/>
      <c r="C5354"/>
    </row>
    <row r="5355" spans="2:3" x14ac:dyDescent="0.25">
      <c r="B5355"/>
      <c r="C5355"/>
    </row>
    <row r="5356" spans="2:3" x14ac:dyDescent="0.25">
      <c r="B5356"/>
      <c r="C5356"/>
    </row>
    <row r="5357" spans="2:3" x14ac:dyDescent="0.25">
      <c r="B5357"/>
      <c r="C5357"/>
    </row>
    <row r="5358" spans="2:3" x14ac:dyDescent="0.25">
      <c r="B5358"/>
      <c r="C5358"/>
    </row>
    <row r="5359" spans="2:3" x14ac:dyDescent="0.25">
      <c r="B5359"/>
      <c r="C5359"/>
    </row>
    <row r="5360" spans="2:3" x14ac:dyDescent="0.25">
      <c r="B5360"/>
      <c r="C5360"/>
    </row>
    <row r="5361" spans="2:3" x14ac:dyDescent="0.25">
      <c r="B5361"/>
      <c r="C5361"/>
    </row>
    <row r="5362" spans="2:3" x14ac:dyDescent="0.25">
      <c r="B5362"/>
      <c r="C5362"/>
    </row>
    <row r="5363" spans="2:3" x14ac:dyDescent="0.25">
      <c r="B5363"/>
      <c r="C5363"/>
    </row>
    <row r="5364" spans="2:3" x14ac:dyDescent="0.25">
      <c r="B5364"/>
      <c r="C5364"/>
    </row>
    <row r="5365" spans="2:3" x14ac:dyDescent="0.25">
      <c r="B5365"/>
      <c r="C5365"/>
    </row>
    <row r="5366" spans="2:3" x14ac:dyDescent="0.25">
      <c r="B5366"/>
      <c r="C5366"/>
    </row>
    <row r="5367" spans="2:3" x14ac:dyDescent="0.25">
      <c r="B5367"/>
      <c r="C5367"/>
    </row>
    <row r="5368" spans="2:3" x14ac:dyDescent="0.25">
      <c r="B5368"/>
      <c r="C5368"/>
    </row>
    <row r="5369" spans="2:3" x14ac:dyDescent="0.25">
      <c r="B5369"/>
      <c r="C5369"/>
    </row>
    <row r="5370" spans="2:3" x14ac:dyDescent="0.25">
      <c r="B5370"/>
      <c r="C5370"/>
    </row>
    <row r="5371" spans="2:3" x14ac:dyDescent="0.25">
      <c r="B5371"/>
      <c r="C5371"/>
    </row>
    <row r="5372" spans="2:3" x14ac:dyDescent="0.25">
      <c r="B5372"/>
      <c r="C5372"/>
    </row>
    <row r="5373" spans="2:3" x14ac:dyDescent="0.25">
      <c r="B5373"/>
      <c r="C5373"/>
    </row>
    <row r="5374" spans="2:3" x14ac:dyDescent="0.25">
      <c r="B5374"/>
      <c r="C5374"/>
    </row>
    <row r="5375" spans="2:3" x14ac:dyDescent="0.25">
      <c r="B5375"/>
      <c r="C5375"/>
    </row>
    <row r="5376" spans="2:3" x14ac:dyDescent="0.25">
      <c r="B5376"/>
      <c r="C5376"/>
    </row>
    <row r="5377" spans="2:3" x14ac:dyDescent="0.25">
      <c r="B5377"/>
      <c r="C5377"/>
    </row>
    <row r="5378" spans="2:3" x14ac:dyDescent="0.25">
      <c r="B5378"/>
      <c r="C5378"/>
    </row>
    <row r="5379" spans="2:3" x14ac:dyDescent="0.25">
      <c r="B5379"/>
      <c r="C5379"/>
    </row>
    <row r="5380" spans="2:3" x14ac:dyDescent="0.25">
      <c r="B5380"/>
      <c r="C5380"/>
    </row>
    <row r="5381" spans="2:3" x14ac:dyDescent="0.25">
      <c r="B5381"/>
      <c r="C5381"/>
    </row>
    <row r="5382" spans="2:3" x14ac:dyDescent="0.25">
      <c r="B5382"/>
      <c r="C5382"/>
    </row>
    <row r="5383" spans="2:3" x14ac:dyDescent="0.25">
      <c r="B5383"/>
      <c r="C5383"/>
    </row>
    <row r="5384" spans="2:3" x14ac:dyDescent="0.25">
      <c r="B5384"/>
      <c r="C5384"/>
    </row>
    <row r="5385" spans="2:3" x14ac:dyDescent="0.25">
      <c r="B5385"/>
      <c r="C5385"/>
    </row>
    <row r="5386" spans="2:3" x14ac:dyDescent="0.25">
      <c r="B5386"/>
      <c r="C5386"/>
    </row>
    <row r="5387" spans="2:3" x14ac:dyDescent="0.25">
      <c r="B5387"/>
      <c r="C5387"/>
    </row>
    <row r="5388" spans="2:3" x14ac:dyDescent="0.25">
      <c r="B5388"/>
      <c r="C5388"/>
    </row>
    <row r="5389" spans="2:3" x14ac:dyDescent="0.25">
      <c r="B5389"/>
      <c r="C5389"/>
    </row>
    <row r="5390" spans="2:3" x14ac:dyDescent="0.25">
      <c r="B5390"/>
      <c r="C5390"/>
    </row>
    <row r="5391" spans="2:3" x14ac:dyDescent="0.25">
      <c r="B5391"/>
      <c r="C5391"/>
    </row>
    <row r="5392" spans="2:3" x14ac:dyDescent="0.25">
      <c r="B5392"/>
      <c r="C5392"/>
    </row>
    <row r="5393" spans="2:3" x14ac:dyDescent="0.25">
      <c r="B5393"/>
      <c r="C5393"/>
    </row>
    <row r="5394" spans="2:3" x14ac:dyDescent="0.25">
      <c r="B5394"/>
      <c r="C5394"/>
    </row>
    <row r="5395" spans="2:3" x14ac:dyDescent="0.25">
      <c r="B5395"/>
      <c r="C5395"/>
    </row>
    <row r="5396" spans="2:3" x14ac:dyDescent="0.25">
      <c r="B5396"/>
      <c r="C5396"/>
    </row>
    <row r="5397" spans="2:3" x14ac:dyDescent="0.25">
      <c r="B5397"/>
      <c r="C5397"/>
    </row>
    <row r="5398" spans="2:3" x14ac:dyDescent="0.25">
      <c r="B5398"/>
      <c r="C5398"/>
    </row>
    <row r="5399" spans="2:3" x14ac:dyDescent="0.25">
      <c r="B5399"/>
      <c r="C5399"/>
    </row>
    <row r="5400" spans="2:3" x14ac:dyDescent="0.25">
      <c r="B5400"/>
      <c r="C5400"/>
    </row>
    <row r="5401" spans="2:3" x14ac:dyDescent="0.25">
      <c r="B5401"/>
      <c r="C5401"/>
    </row>
    <row r="5402" spans="2:3" x14ac:dyDescent="0.25">
      <c r="B5402"/>
      <c r="C5402"/>
    </row>
    <row r="5403" spans="2:3" x14ac:dyDescent="0.25">
      <c r="B5403"/>
      <c r="C5403"/>
    </row>
    <row r="5404" spans="2:3" x14ac:dyDescent="0.25">
      <c r="B5404"/>
      <c r="C5404"/>
    </row>
    <row r="5405" spans="2:3" x14ac:dyDescent="0.25">
      <c r="B5405"/>
      <c r="C5405"/>
    </row>
    <row r="5406" spans="2:3" x14ac:dyDescent="0.25">
      <c r="B5406"/>
      <c r="C5406"/>
    </row>
    <row r="5407" spans="2:3" x14ac:dyDescent="0.25">
      <c r="B5407"/>
      <c r="C5407"/>
    </row>
    <row r="5408" spans="2:3" x14ac:dyDescent="0.25">
      <c r="B5408"/>
      <c r="C5408"/>
    </row>
    <row r="5409" spans="2:3" x14ac:dyDescent="0.25">
      <c r="B5409"/>
      <c r="C5409"/>
    </row>
    <row r="5410" spans="2:3" x14ac:dyDescent="0.25">
      <c r="B5410"/>
      <c r="C5410"/>
    </row>
    <row r="5411" spans="2:3" x14ac:dyDescent="0.25">
      <c r="B5411"/>
      <c r="C5411"/>
    </row>
    <row r="5412" spans="2:3" x14ac:dyDescent="0.25">
      <c r="B5412"/>
      <c r="C5412"/>
    </row>
    <row r="5413" spans="2:3" x14ac:dyDescent="0.25">
      <c r="B5413"/>
      <c r="C5413"/>
    </row>
    <row r="5414" spans="2:3" x14ac:dyDescent="0.25">
      <c r="B5414"/>
      <c r="C5414"/>
    </row>
    <row r="5415" spans="2:3" x14ac:dyDescent="0.25">
      <c r="B5415"/>
      <c r="C5415"/>
    </row>
    <row r="5416" spans="2:3" x14ac:dyDescent="0.25">
      <c r="B5416"/>
      <c r="C5416"/>
    </row>
    <row r="5417" spans="2:3" x14ac:dyDescent="0.25">
      <c r="B5417"/>
      <c r="C5417"/>
    </row>
    <row r="5418" spans="2:3" x14ac:dyDescent="0.25">
      <c r="B5418"/>
      <c r="C5418"/>
    </row>
    <row r="5419" spans="2:3" x14ac:dyDescent="0.25">
      <c r="B5419"/>
      <c r="C5419"/>
    </row>
    <row r="5420" spans="2:3" x14ac:dyDescent="0.25">
      <c r="B5420"/>
      <c r="C5420"/>
    </row>
    <row r="5421" spans="2:3" x14ac:dyDescent="0.25">
      <c r="B5421"/>
      <c r="C5421"/>
    </row>
    <row r="5422" spans="2:3" x14ac:dyDescent="0.25">
      <c r="B5422"/>
      <c r="C5422"/>
    </row>
    <row r="5423" spans="2:3" x14ac:dyDescent="0.25">
      <c r="B5423"/>
      <c r="C5423"/>
    </row>
    <row r="5424" spans="2:3" x14ac:dyDescent="0.25">
      <c r="B5424"/>
      <c r="C5424"/>
    </row>
    <row r="5425" spans="2:3" x14ac:dyDescent="0.25">
      <c r="B5425"/>
      <c r="C5425"/>
    </row>
    <row r="5426" spans="2:3" x14ac:dyDescent="0.25">
      <c r="B5426"/>
      <c r="C5426"/>
    </row>
    <row r="5427" spans="2:3" x14ac:dyDescent="0.25">
      <c r="B5427"/>
      <c r="C5427"/>
    </row>
    <row r="5428" spans="2:3" x14ac:dyDescent="0.25">
      <c r="B5428"/>
      <c r="C5428"/>
    </row>
    <row r="5429" spans="2:3" x14ac:dyDescent="0.25">
      <c r="B5429"/>
      <c r="C5429"/>
    </row>
    <row r="5430" spans="2:3" x14ac:dyDescent="0.25">
      <c r="B5430"/>
      <c r="C5430"/>
    </row>
    <row r="5431" spans="2:3" x14ac:dyDescent="0.25">
      <c r="B5431"/>
      <c r="C5431"/>
    </row>
    <row r="5432" spans="2:3" x14ac:dyDescent="0.25">
      <c r="B5432"/>
      <c r="C5432"/>
    </row>
    <row r="5433" spans="2:3" x14ac:dyDescent="0.25">
      <c r="B5433"/>
      <c r="C5433"/>
    </row>
    <row r="5434" spans="2:3" x14ac:dyDescent="0.25">
      <c r="B5434"/>
      <c r="C5434"/>
    </row>
    <row r="5435" spans="2:3" x14ac:dyDescent="0.25">
      <c r="B5435"/>
      <c r="C5435"/>
    </row>
    <row r="5436" spans="2:3" x14ac:dyDescent="0.25">
      <c r="B5436"/>
      <c r="C5436"/>
    </row>
    <row r="5437" spans="2:3" x14ac:dyDescent="0.25">
      <c r="B5437"/>
      <c r="C5437"/>
    </row>
    <row r="5438" spans="2:3" x14ac:dyDescent="0.25">
      <c r="B5438"/>
      <c r="C5438"/>
    </row>
    <row r="5439" spans="2:3" x14ac:dyDescent="0.25">
      <c r="B5439"/>
      <c r="C5439"/>
    </row>
    <row r="5440" spans="2:3" x14ac:dyDescent="0.25">
      <c r="B5440"/>
      <c r="C5440"/>
    </row>
    <row r="5441" spans="2:3" x14ac:dyDescent="0.25">
      <c r="B5441"/>
      <c r="C5441"/>
    </row>
    <row r="5442" spans="2:3" x14ac:dyDescent="0.25">
      <c r="B5442"/>
      <c r="C5442"/>
    </row>
    <row r="5443" spans="2:3" x14ac:dyDescent="0.25">
      <c r="B5443"/>
      <c r="C5443"/>
    </row>
    <row r="5444" spans="2:3" x14ac:dyDescent="0.25">
      <c r="B5444"/>
      <c r="C5444"/>
    </row>
    <row r="5445" spans="2:3" x14ac:dyDescent="0.25">
      <c r="B5445"/>
      <c r="C5445"/>
    </row>
    <row r="5446" spans="2:3" x14ac:dyDescent="0.25">
      <c r="B5446"/>
      <c r="C5446"/>
    </row>
    <row r="5447" spans="2:3" x14ac:dyDescent="0.25">
      <c r="B5447"/>
      <c r="C5447"/>
    </row>
    <row r="5448" spans="2:3" x14ac:dyDescent="0.25">
      <c r="B5448"/>
      <c r="C5448"/>
    </row>
    <row r="5449" spans="2:3" x14ac:dyDescent="0.25">
      <c r="B5449"/>
      <c r="C5449"/>
    </row>
    <row r="5450" spans="2:3" x14ac:dyDescent="0.25">
      <c r="B5450"/>
      <c r="C5450"/>
    </row>
    <row r="5451" spans="2:3" x14ac:dyDescent="0.25">
      <c r="B5451"/>
      <c r="C5451"/>
    </row>
    <row r="5452" spans="2:3" x14ac:dyDescent="0.25">
      <c r="B5452"/>
      <c r="C5452"/>
    </row>
    <row r="5453" spans="2:3" x14ac:dyDescent="0.25">
      <c r="B5453"/>
      <c r="C5453"/>
    </row>
    <row r="5454" spans="2:3" x14ac:dyDescent="0.25">
      <c r="B5454"/>
      <c r="C5454"/>
    </row>
    <row r="5455" spans="2:3" x14ac:dyDescent="0.25">
      <c r="B5455"/>
      <c r="C5455"/>
    </row>
    <row r="5456" spans="2:3" x14ac:dyDescent="0.25">
      <c r="B5456"/>
      <c r="C5456"/>
    </row>
    <row r="5457" spans="2:3" x14ac:dyDescent="0.25">
      <c r="B5457"/>
      <c r="C5457"/>
    </row>
    <row r="5458" spans="2:3" x14ac:dyDescent="0.25">
      <c r="B5458"/>
      <c r="C5458"/>
    </row>
    <row r="5459" spans="2:3" x14ac:dyDescent="0.25">
      <c r="B5459"/>
      <c r="C5459"/>
    </row>
    <row r="5460" spans="2:3" x14ac:dyDescent="0.25">
      <c r="B5460"/>
      <c r="C5460"/>
    </row>
    <row r="5461" spans="2:3" x14ac:dyDescent="0.25">
      <c r="B5461"/>
      <c r="C5461"/>
    </row>
    <row r="5462" spans="2:3" x14ac:dyDescent="0.25">
      <c r="B5462"/>
      <c r="C5462"/>
    </row>
    <row r="5463" spans="2:3" x14ac:dyDescent="0.25">
      <c r="B5463"/>
      <c r="C5463"/>
    </row>
    <row r="5464" spans="2:3" x14ac:dyDescent="0.25">
      <c r="B5464"/>
      <c r="C5464"/>
    </row>
    <row r="5465" spans="2:3" x14ac:dyDescent="0.25">
      <c r="B5465"/>
      <c r="C5465"/>
    </row>
    <row r="5466" spans="2:3" x14ac:dyDescent="0.25">
      <c r="B5466"/>
      <c r="C5466"/>
    </row>
    <row r="5467" spans="2:3" x14ac:dyDescent="0.25">
      <c r="B5467"/>
      <c r="C5467"/>
    </row>
    <row r="5468" spans="2:3" x14ac:dyDescent="0.25">
      <c r="B5468"/>
      <c r="C5468"/>
    </row>
    <row r="5469" spans="2:3" x14ac:dyDescent="0.25">
      <c r="B5469"/>
      <c r="C5469"/>
    </row>
    <row r="5470" spans="2:3" x14ac:dyDescent="0.25">
      <c r="B5470"/>
      <c r="C5470"/>
    </row>
    <row r="5471" spans="2:3" x14ac:dyDescent="0.25">
      <c r="B5471"/>
      <c r="C5471"/>
    </row>
    <row r="5472" spans="2:3" x14ac:dyDescent="0.25">
      <c r="B5472"/>
      <c r="C5472"/>
    </row>
    <row r="5473" spans="2:3" x14ac:dyDescent="0.25">
      <c r="B5473"/>
      <c r="C5473"/>
    </row>
    <row r="5474" spans="2:3" x14ac:dyDescent="0.25">
      <c r="B5474"/>
      <c r="C5474"/>
    </row>
    <row r="5475" spans="2:3" x14ac:dyDescent="0.25">
      <c r="B5475"/>
      <c r="C5475"/>
    </row>
    <row r="5476" spans="2:3" x14ac:dyDescent="0.25">
      <c r="B5476"/>
      <c r="C5476"/>
    </row>
    <row r="5477" spans="2:3" x14ac:dyDescent="0.25">
      <c r="B5477"/>
      <c r="C5477"/>
    </row>
    <row r="5478" spans="2:3" x14ac:dyDescent="0.25">
      <c r="B5478"/>
      <c r="C5478"/>
    </row>
    <row r="5479" spans="2:3" x14ac:dyDescent="0.25">
      <c r="B5479"/>
      <c r="C5479"/>
    </row>
    <row r="5480" spans="2:3" x14ac:dyDescent="0.25">
      <c r="B5480"/>
      <c r="C5480"/>
    </row>
    <row r="5481" spans="2:3" x14ac:dyDescent="0.25">
      <c r="B5481"/>
      <c r="C5481"/>
    </row>
    <row r="5482" spans="2:3" x14ac:dyDescent="0.25">
      <c r="B5482"/>
      <c r="C5482"/>
    </row>
    <row r="5483" spans="2:3" x14ac:dyDescent="0.25">
      <c r="B5483"/>
      <c r="C5483"/>
    </row>
    <row r="5484" spans="2:3" x14ac:dyDescent="0.25">
      <c r="B5484"/>
      <c r="C5484"/>
    </row>
    <row r="5485" spans="2:3" x14ac:dyDescent="0.25">
      <c r="B5485"/>
      <c r="C5485"/>
    </row>
    <row r="5486" spans="2:3" x14ac:dyDescent="0.25">
      <c r="B5486"/>
      <c r="C5486"/>
    </row>
    <row r="5487" spans="2:3" x14ac:dyDescent="0.25">
      <c r="B5487"/>
      <c r="C5487"/>
    </row>
    <row r="5488" spans="2:3" x14ac:dyDescent="0.25">
      <c r="B5488"/>
      <c r="C5488"/>
    </row>
    <row r="5489" spans="2:3" x14ac:dyDescent="0.25">
      <c r="B5489"/>
      <c r="C5489"/>
    </row>
    <row r="5490" spans="2:3" x14ac:dyDescent="0.25">
      <c r="B5490"/>
      <c r="C5490"/>
    </row>
    <row r="5491" spans="2:3" x14ac:dyDescent="0.25">
      <c r="B5491"/>
      <c r="C5491"/>
    </row>
    <row r="5492" spans="2:3" x14ac:dyDescent="0.25">
      <c r="B5492"/>
      <c r="C5492"/>
    </row>
    <row r="5493" spans="2:3" x14ac:dyDescent="0.25">
      <c r="B5493"/>
      <c r="C5493"/>
    </row>
    <row r="5494" spans="2:3" x14ac:dyDescent="0.25">
      <c r="B5494"/>
      <c r="C5494"/>
    </row>
    <row r="5495" spans="2:3" x14ac:dyDescent="0.25">
      <c r="B5495"/>
      <c r="C5495"/>
    </row>
    <row r="5496" spans="2:3" x14ac:dyDescent="0.25">
      <c r="B5496"/>
      <c r="C5496"/>
    </row>
    <row r="5497" spans="2:3" x14ac:dyDescent="0.25">
      <c r="B5497"/>
      <c r="C5497"/>
    </row>
    <row r="5498" spans="2:3" x14ac:dyDescent="0.25">
      <c r="B5498"/>
      <c r="C5498"/>
    </row>
    <row r="5499" spans="2:3" x14ac:dyDescent="0.25">
      <c r="B5499"/>
      <c r="C5499"/>
    </row>
    <row r="5500" spans="2:3" x14ac:dyDescent="0.25">
      <c r="B5500"/>
      <c r="C5500"/>
    </row>
    <row r="5501" spans="2:3" x14ac:dyDescent="0.25">
      <c r="B5501"/>
      <c r="C5501"/>
    </row>
    <row r="5502" spans="2:3" x14ac:dyDescent="0.25">
      <c r="B5502"/>
      <c r="C5502"/>
    </row>
    <row r="5503" spans="2:3" x14ac:dyDescent="0.25">
      <c r="B5503"/>
      <c r="C5503"/>
    </row>
    <row r="5504" spans="2:3" x14ac:dyDescent="0.25">
      <c r="B5504"/>
      <c r="C5504"/>
    </row>
    <row r="5505" spans="2:3" x14ac:dyDescent="0.25">
      <c r="B5505"/>
      <c r="C5505"/>
    </row>
    <row r="5506" spans="2:3" x14ac:dyDescent="0.25">
      <c r="B5506"/>
      <c r="C5506"/>
    </row>
    <row r="5507" spans="2:3" x14ac:dyDescent="0.25">
      <c r="B5507"/>
      <c r="C5507"/>
    </row>
    <row r="5508" spans="2:3" x14ac:dyDescent="0.25">
      <c r="B5508"/>
      <c r="C5508"/>
    </row>
    <row r="5509" spans="2:3" x14ac:dyDescent="0.25">
      <c r="B5509"/>
      <c r="C5509"/>
    </row>
    <row r="5510" spans="2:3" x14ac:dyDescent="0.25">
      <c r="B5510"/>
      <c r="C5510"/>
    </row>
    <row r="5511" spans="2:3" x14ac:dyDescent="0.25">
      <c r="B5511"/>
      <c r="C5511"/>
    </row>
    <row r="5512" spans="2:3" x14ac:dyDescent="0.25">
      <c r="B5512"/>
      <c r="C5512"/>
    </row>
    <row r="5513" spans="2:3" x14ac:dyDescent="0.25">
      <c r="B5513"/>
      <c r="C5513"/>
    </row>
    <row r="5514" spans="2:3" x14ac:dyDescent="0.25">
      <c r="B5514"/>
      <c r="C5514"/>
    </row>
    <row r="5515" spans="2:3" x14ac:dyDescent="0.25">
      <c r="B5515"/>
      <c r="C5515"/>
    </row>
    <row r="5516" spans="2:3" x14ac:dyDescent="0.25">
      <c r="B5516"/>
      <c r="C5516"/>
    </row>
    <row r="5517" spans="2:3" x14ac:dyDescent="0.25">
      <c r="B5517"/>
      <c r="C5517"/>
    </row>
    <row r="5518" spans="2:3" x14ac:dyDescent="0.25">
      <c r="B5518"/>
      <c r="C5518"/>
    </row>
    <row r="5519" spans="2:3" x14ac:dyDescent="0.25">
      <c r="B5519"/>
      <c r="C5519"/>
    </row>
    <row r="5520" spans="2:3" x14ac:dyDescent="0.25">
      <c r="B5520"/>
      <c r="C5520"/>
    </row>
    <row r="5521" spans="2:3" x14ac:dyDescent="0.25">
      <c r="B5521"/>
      <c r="C5521"/>
    </row>
    <row r="5522" spans="2:3" x14ac:dyDescent="0.25">
      <c r="B5522"/>
      <c r="C5522"/>
    </row>
    <row r="5523" spans="2:3" x14ac:dyDescent="0.25">
      <c r="B5523"/>
      <c r="C5523"/>
    </row>
    <row r="5524" spans="2:3" x14ac:dyDescent="0.25">
      <c r="B5524"/>
      <c r="C5524"/>
    </row>
    <row r="5525" spans="2:3" x14ac:dyDescent="0.25">
      <c r="B5525"/>
      <c r="C5525"/>
    </row>
    <row r="5526" spans="2:3" x14ac:dyDescent="0.25">
      <c r="B5526"/>
      <c r="C5526"/>
    </row>
    <row r="5527" spans="2:3" x14ac:dyDescent="0.25">
      <c r="B5527"/>
      <c r="C5527"/>
    </row>
    <row r="5528" spans="2:3" x14ac:dyDescent="0.25">
      <c r="B5528"/>
      <c r="C5528"/>
    </row>
    <row r="5529" spans="2:3" x14ac:dyDescent="0.25">
      <c r="B5529"/>
      <c r="C5529"/>
    </row>
    <row r="5530" spans="2:3" x14ac:dyDescent="0.25">
      <c r="B5530"/>
      <c r="C5530"/>
    </row>
    <row r="5531" spans="2:3" x14ac:dyDescent="0.25">
      <c r="B5531"/>
      <c r="C5531"/>
    </row>
    <row r="5532" spans="2:3" x14ac:dyDescent="0.25">
      <c r="B5532"/>
      <c r="C5532"/>
    </row>
    <row r="5533" spans="2:3" x14ac:dyDescent="0.25">
      <c r="B5533"/>
      <c r="C5533"/>
    </row>
    <row r="5534" spans="2:3" x14ac:dyDescent="0.25">
      <c r="B5534"/>
      <c r="C5534"/>
    </row>
    <row r="5535" spans="2:3" x14ac:dyDescent="0.25">
      <c r="B5535"/>
      <c r="C5535"/>
    </row>
    <row r="5536" spans="2:3" x14ac:dyDescent="0.25">
      <c r="B5536"/>
      <c r="C5536"/>
    </row>
    <row r="5537" spans="2:3" x14ac:dyDescent="0.25">
      <c r="B5537"/>
      <c r="C5537"/>
    </row>
    <row r="5538" spans="2:3" x14ac:dyDescent="0.25">
      <c r="B5538"/>
      <c r="C5538"/>
    </row>
    <row r="5539" spans="2:3" x14ac:dyDescent="0.25">
      <c r="B5539"/>
      <c r="C5539"/>
    </row>
    <row r="5540" spans="2:3" x14ac:dyDescent="0.25">
      <c r="B5540"/>
      <c r="C5540"/>
    </row>
    <row r="5541" spans="2:3" x14ac:dyDescent="0.25">
      <c r="B5541"/>
      <c r="C5541"/>
    </row>
    <row r="5542" spans="2:3" x14ac:dyDescent="0.25">
      <c r="B5542"/>
      <c r="C5542"/>
    </row>
    <row r="5543" spans="2:3" x14ac:dyDescent="0.25">
      <c r="B5543"/>
      <c r="C5543"/>
    </row>
    <row r="5544" spans="2:3" x14ac:dyDescent="0.25">
      <c r="B5544"/>
      <c r="C5544"/>
    </row>
    <row r="5545" spans="2:3" x14ac:dyDescent="0.25">
      <c r="B5545"/>
      <c r="C5545"/>
    </row>
    <row r="5546" spans="2:3" x14ac:dyDescent="0.25">
      <c r="B5546"/>
      <c r="C5546"/>
    </row>
    <row r="5547" spans="2:3" x14ac:dyDescent="0.25">
      <c r="B5547"/>
      <c r="C5547"/>
    </row>
    <row r="5548" spans="2:3" x14ac:dyDescent="0.25">
      <c r="B5548"/>
      <c r="C5548"/>
    </row>
    <row r="5549" spans="2:3" x14ac:dyDescent="0.25">
      <c r="B5549"/>
      <c r="C5549"/>
    </row>
    <row r="5550" spans="2:3" x14ac:dyDescent="0.25">
      <c r="B5550"/>
      <c r="C5550"/>
    </row>
    <row r="5551" spans="2:3" x14ac:dyDescent="0.25">
      <c r="B5551"/>
      <c r="C5551"/>
    </row>
    <row r="5552" spans="2:3" x14ac:dyDescent="0.25">
      <c r="B5552"/>
      <c r="C5552"/>
    </row>
    <row r="5553" spans="2:3" x14ac:dyDescent="0.25">
      <c r="B5553"/>
      <c r="C5553"/>
    </row>
    <row r="5554" spans="2:3" x14ac:dyDescent="0.25">
      <c r="B5554"/>
      <c r="C5554"/>
    </row>
    <row r="5555" spans="2:3" x14ac:dyDescent="0.25">
      <c r="B5555"/>
      <c r="C5555"/>
    </row>
    <row r="5556" spans="2:3" x14ac:dyDescent="0.25">
      <c r="B5556"/>
      <c r="C5556"/>
    </row>
    <row r="5557" spans="2:3" x14ac:dyDescent="0.25">
      <c r="B5557"/>
      <c r="C5557"/>
    </row>
    <row r="5558" spans="2:3" x14ac:dyDescent="0.25">
      <c r="B5558"/>
      <c r="C5558"/>
    </row>
    <row r="5559" spans="2:3" x14ac:dyDescent="0.25">
      <c r="B5559"/>
      <c r="C5559"/>
    </row>
    <row r="5560" spans="2:3" x14ac:dyDescent="0.25">
      <c r="B5560"/>
      <c r="C5560"/>
    </row>
    <row r="5561" spans="2:3" x14ac:dyDescent="0.25">
      <c r="B5561"/>
      <c r="C5561"/>
    </row>
    <row r="5562" spans="2:3" x14ac:dyDescent="0.25">
      <c r="B5562"/>
      <c r="C5562"/>
    </row>
    <row r="5563" spans="2:3" x14ac:dyDescent="0.25">
      <c r="B5563"/>
      <c r="C5563"/>
    </row>
    <row r="5564" spans="2:3" x14ac:dyDescent="0.25">
      <c r="B5564"/>
      <c r="C5564"/>
    </row>
    <row r="5565" spans="2:3" x14ac:dyDescent="0.25">
      <c r="B5565"/>
      <c r="C5565"/>
    </row>
    <row r="5566" spans="2:3" x14ac:dyDescent="0.25">
      <c r="B5566"/>
      <c r="C5566"/>
    </row>
    <row r="5567" spans="2:3" x14ac:dyDescent="0.25">
      <c r="B5567"/>
      <c r="C5567"/>
    </row>
    <row r="5568" spans="2:3" x14ac:dyDescent="0.25">
      <c r="B5568"/>
      <c r="C5568"/>
    </row>
    <row r="5569" spans="2:3" x14ac:dyDescent="0.25">
      <c r="B5569"/>
      <c r="C5569"/>
    </row>
    <row r="5570" spans="2:3" x14ac:dyDescent="0.25">
      <c r="B5570"/>
      <c r="C5570"/>
    </row>
    <row r="5571" spans="2:3" x14ac:dyDescent="0.25">
      <c r="B5571"/>
      <c r="C5571"/>
    </row>
    <row r="5572" spans="2:3" x14ac:dyDescent="0.25">
      <c r="B5572"/>
      <c r="C5572"/>
    </row>
    <row r="5573" spans="2:3" x14ac:dyDescent="0.25">
      <c r="B5573"/>
      <c r="C5573"/>
    </row>
    <row r="5574" spans="2:3" x14ac:dyDescent="0.25">
      <c r="B5574"/>
      <c r="C5574"/>
    </row>
    <row r="5575" spans="2:3" x14ac:dyDescent="0.25">
      <c r="B5575"/>
      <c r="C5575"/>
    </row>
    <row r="5576" spans="2:3" x14ac:dyDescent="0.25">
      <c r="B5576"/>
      <c r="C5576"/>
    </row>
    <row r="5577" spans="2:3" x14ac:dyDescent="0.25">
      <c r="B5577"/>
      <c r="C5577"/>
    </row>
    <row r="5578" spans="2:3" x14ac:dyDescent="0.25">
      <c r="B5578"/>
      <c r="C5578"/>
    </row>
    <row r="5579" spans="2:3" x14ac:dyDescent="0.25">
      <c r="B5579"/>
      <c r="C5579"/>
    </row>
    <row r="5580" spans="2:3" x14ac:dyDescent="0.25">
      <c r="B5580"/>
      <c r="C5580"/>
    </row>
    <row r="5581" spans="2:3" x14ac:dyDescent="0.25">
      <c r="B5581"/>
      <c r="C5581"/>
    </row>
    <row r="5582" spans="2:3" x14ac:dyDescent="0.25">
      <c r="B5582"/>
      <c r="C5582"/>
    </row>
    <row r="5583" spans="2:3" x14ac:dyDescent="0.25">
      <c r="B5583"/>
      <c r="C5583"/>
    </row>
    <row r="5584" spans="2:3" x14ac:dyDescent="0.25">
      <c r="B5584"/>
      <c r="C5584"/>
    </row>
    <row r="5585" spans="2:3" x14ac:dyDescent="0.25">
      <c r="B5585"/>
      <c r="C5585"/>
    </row>
    <row r="5586" spans="2:3" x14ac:dyDescent="0.25">
      <c r="B5586"/>
      <c r="C5586"/>
    </row>
    <row r="5587" spans="2:3" x14ac:dyDescent="0.25">
      <c r="B5587"/>
      <c r="C5587"/>
    </row>
    <row r="5588" spans="2:3" x14ac:dyDescent="0.25">
      <c r="B5588"/>
      <c r="C5588"/>
    </row>
    <row r="5589" spans="2:3" x14ac:dyDescent="0.25">
      <c r="B5589"/>
      <c r="C5589"/>
    </row>
    <row r="5590" spans="2:3" x14ac:dyDescent="0.25">
      <c r="B5590"/>
      <c r="C5590"/>
    </row>
    <row r="5591" spans="2:3" x14ac:dyDescent="0.25">
      <c r="B5591"/>
      <c r="C5591"/>
    </row>
    <row r="5592" spans="2:3" x14ac:dyDescent="0.25">
      <c r="B5592"/>
      <c r="C5592"/>
    </row>
    <row r="5593" spans="2:3" x14ac:dyDescent="0.25">
      <c r="B5593"/>
      <c r="C5593"/>
    </row>
    <row r="5594" spans="2:3" x14ac:dyDescent="0.25">
      <c r="B5594"/>
      <c r="C5594"/>
    </row>
    <row r="5595" spans="2:3" x14ac:dyDescent="0.25">
      <c r="B5595"/>
      <c r="C5595"/>
    </row>
    <row r="5596" spans="2:3" x14ac:dyDescent="0.25">
      <c r="B5596"/>
      <c r="C5596"/>
    </row>
    <row r="5597" spans="2:3" x14ac:dyDescent="0.25">
      <c r="B5597"/>
      <c r="C5597"/>
    </row>
    <row r="5598" spans="2:3" x14ac:dyDescent="0.25">
      <c r="B5598"/>
      <c r="C5598"/>
    </row>
    <row r="5599" spans="2:3" x14ac:dyDescent="0.25">
      <c r="B5599"/>
      <c r="C5599"/>
    </row>
    <row r="5600" spans="2:3" x14ac:dyDescent="0.25">
      <c r="B5600"/>
      <c r="C5600"/>
    </row>
    <row r="5601" spans="2:3" x14ac:dyDescent="0.25">
      <c r="B5601"/>
      <c r="C5601"/>
    </row>
    <row r="5602" spans="2:3" x14ac:dyDescent="0.25">
      <c r="B5602"/>
      <c r="C5602"/>
    </row>
    <row r="5603" spans="2:3" x14ac:dyDescent="0.25">
      <c r="B5603"/>
      <c r="C5603"/>
    </row>
    <row r="5604" spans="2:3" x14ac:dyDescent="0.25">
      <c r="B5604"/>
      <c r="C5604"/>
    </row>
    <row r="5605" spans="2:3" x14ac:dyDescent="0.25">
      <c r="B5605"/>
      <c r="C5605"/>
    </row>
    <row r="5606" spans="2:3" x14ac:dyDescent="0.25">
      <c r="B5606"/>
      <c r="C5606"/>
    </row>
    <row r="5607" spans="2:3" x14ac:dyDescent="0.25">
      <c r="B5607"/>
      <c r="C5607"/>
    </row>
    <row r="5608" spans="2:3" x14ac:dyDescent="0.25">
      <c r="B5608"/>
      <c r="C5608"/>
    </row>
    <row r="5609" spans="2:3" x14ac:dyDescent="0.25">
      <c r="B5609"/>
      <c r="C5609"/>
    </row>
    <row r="5610" spans="2:3" x14ac:dyDescent="0.25">
      <c r="B5610"/>
      <c r="C5610"/>
    </row>
    <row r="5611" spans="2:3" x14ac:dyDescent="0.25">
      <c r="B5611"/>
      <c r="C5611"/>
    </row>
    <row r="5612" spans="2:3" x14ac:dyDescent="0.25">
      <c r="B5612"/>
      <c r="C5612"/>
    </row>
    <row r="5613" spans="2:3" x14ac:dyDescent="0.25">
      <c r="B5613"/>
      <c r="C5613"/>
    </row>
    <row r="5614" spans="2:3" x14ac:dyDescent="0.25">
      <c r="B5614"/>
      <c r="C5614"/>
    </row>
    <row r="5615" spans="2:3" x14ac:dyDescent="0.25">
      <c r="B5615"/>
      <c r="C5615"/>
    </row>
    <row r="5616" spans="2:3" x14ac:dyDescent="0.25">
      <c r="B5616"/>
      <c r="C5616"/>
    </row>
    <row r="5617" spans="2:3" x14ac:dyDescent="0.25">
      <c r="B5617"/>
      <c r="C5617"/>
    </row>
    <row r="5618" spans="2:3" x14ac:dyDescent="0.25">
      <c r="B5618"/>
      <c r="C5618"/>
    </row>
    <row r="5619" spans="2:3" x14ac:dyDescent="0.25">
      <c r="B5619"/>
      <c r="C5619"/>
    </row>
    <row r="5620" spans="2:3" x14ac:dyDescent="0.25">
      <c r="B5620"/>
      <c r="C5620"/>
    </row>
    <row r="5621" spans="2:3" x14ac:dyDescent="0.25">
      <c r="B5621"/>
      <c r="C5621"/>
    </row>
    <row r="5622" spans="2:3" x14ac:dyDescent="0.25">
      <c r="B5622"/>
      <c r="C5622"/>
    </row>
    <row r="5623" spans="2:3" x14ac:dyDescent="0.25">
      <c r="B5623"/>
      <c r="C5623"/>
    </row>
    <row r="5624" spans="2:3" x14ac:dyDescent="0.25">
      <c r="B5624"/>
      <c r="C5624"/>
    </row>
    <row r="5625" spans="2:3" x14ac:dyDescent="0.25">
      <c r="B5625"/>
      <c r="C5625"/>
    </row>
    <row r="5626" spans="2:3" x14ac:dyDescent="0.25">
      <c r="B5626"/>
      <c r="C5626"/>
    </row>
    <row r="5627" spans="2:3" x14ac:dyDescent="0.25">
      <c r="B5627"/>
      <c r="C5627"/>
    </row>
    <row r="5628" spans="2:3" x14ac:dyDescent="0.25">
      <c r="B5628"/>
      <c r="C5628"/>
    </row>
    <row r="5629" spans="2:3" x14ac:dyDescent="0.25">
      <c r="B5629"/>
      <c r="C5629"/>
    </row>
    <row r="5630" spans="2:3" x14ac:dyDescent="0.25">
      <c r="B5630"/>
      <c r="C5630"/>
    </row>
    <row r="5631" spans="2:3" x14ac:dyDescent="0.25">
      <c r="B5631"/>
      <c r="C5631"/>
    </row>
    <row r="5632" spans="2:3" x14ac:dyDescent="0.25">
      <c r="B5632"/>
      <c r="C5632"/>
    </row>
    <row r="5633" spans="2:3" x14ac:dyDescent="0.25">
      <c r="B5633"/>
      <c r="C5633"/>
    </row>
    <row r="5634" spans="2:3" x14ac:dyDescent="0.25">
      <c r="B5634"/>
      <c r="C5634"/>
    </row>
    <row r="5635" spans="2:3" x14ac:dyDescent="0.25">
      <c r="B5635"/>
      <c r="C5635"/>
    </row>
    <row r="5636" spans="2:3" x14ac:dyDescent="0.25">
      <c r="B5636"/>
      <c r="C5636"/>
    </row>
    <row r="5637" spans="2:3" x14ac:dyDescent="0.25">
      <c r="B5637"/>
      <c r="C5637"/>
    </row>
    <row r="5638" spans="2:3" x14ac:dyDescent="0.25">
      <c r="B5638"/>
      <c r="C5638"/>
    </row>
    <row r="5639" spans="2:3" x14ac:dyDescent="0.25">
      <c r="B5639"/>
      <c r="C5639"/>
    </row>
    <row r="5640" spans="2:3" x14ac:dyDescent="0.25">
      <c r="B5640"/>
      <c r="C5640"/>
    </row>
    <row r="5641" spans="2:3" x14ac:dyDescent="0.25">
      <c r="B5641"/>
      <c r="C5641"/>
    </row>
    <row r="5642" spans="2:3" x14ac:dyDescent="0.25">
      <c r="B5642"/>
      <c r="C5642"/>
    </row>
    <row r="5643" spans="2:3" x14ac:dyDescent="0.25">
      <c r="B5643"/>
      <c r="C5643"/>
    </row>
    <row r="5644" spans="2:3" x14ac:dyDescent="0.25">
      <c r="B5644"/>
      <c r="C5644"/>
    </row>
    <row r="5645" spans="2:3" x14ac:dyDescent="0.25">
      <c r="B5645"/>
      <c r="C5645"/>
    </row>
    <row r="5646" spans="2:3" x14ac:dyDescent="0.25">
      <c r="B5646"/>
      <c r="C5646"/>
    </row>
    <row r="5647" spans="2:3" x14ac:dyDescent="0.25">
      <c r="B5647"/>
      <c r="C5647"/>
    </row>
    <row r="5648" spans="2:3" x14ac:dyDescent="0.25">
      <c r="B5648"/>
      <c r="C5648"/>
    </row>
    <row r="5649" spans="2:3" x14ac:dyDescent="0.25">
      <c r="B5649"/>
      <c r="C5649"/>
    </row>
    <row r="5650" spans="2:3" x14ac:dyDescent="0.25">
      <c r="B5650"/>
      <c r="C5650"/>
    </row>
    <row r="5651" spans="2:3" x14ac:dyDescent="0.25">
      <c r="B5651"/>
      <c r="C5651"/>
    </row>
    <row r="5652" spans="2:3" x14ac:dyDescent="0.25">
      <c r="B5652"/>
      <c r="C5652"/>
    </row>
    <row r="5653" spans="2:3" x14ac:dyDescent="0.25">
      <c r="B5653"/>
      <c r="C5653"/>
    </row>
    <row r="5654" spans="2:3" x14ac:dyDescent="0.25">
      <c r="B5654"/>
      <c r="C5654"/>
    </row>
    <row r="5655" spans="2:3" x14ac:dyDescent="0.25">
      <c r="B5655"/>
      <c r="C5655"/>
    </row>
    <row r="5656" spans="2:3" x14ac:dyDescent="0.25">
      <c r="B5656"/>
      <c r="C5656"/>
    </row>
    <row r="5657" spans="2:3" x14ac:dyDescent="0.25">
      <c r="B5657"/>
      <c r="C5657"/>
    </row>
    <row r="5658" spans="2:3" x14ac:dyDescent="0.25">
      <c r="B5658"/>
      <c r="C5658"/>
    </row>
    <row r="5659" spans="2:3" x14ac:dyDescent="0.25">
      <c r="B5659"/>
      <c r="C5659"/>
    </row>
    <row r="5660" spans="2:3" x14ac:dyDescent="0.25">
      <c r="B5660"/>
      <c r="C5660"/>
    </row>
    <row r="5661" spans="2:3" x14ac:dyDescent="0.25">
      <c r="B5661"/>
      <c r="C5661"/>
    </row>
    <row r="5662" spans="2:3" x14ac:dyDescent="0.25">
      <c r="B5662"/>
      <c r="C5662"/>
    </row>
    <row r="5663" spans="2:3" x14ac:dyDescent="0.25">
      <c r="B5663"/>
      <c r="C5663"/>
    </row>
    <row r="5664" spans="2:3" x14ac:dyDescent="0.25">
      <c r="B5664"/>
      <c r="C5664"/>
    </row>
    <row r="5665" spans="2:3" x14ac:dyDescent="0.25">
      <c r="B5665"/>
      <c r="C5665"/>
    </row>
    <row r="5666" spans="2:3" x14ac:dyDescent="0.25">
      <c r="B5666"/>
      <c r="C5666"/>
    </row>
    <row r="5667" spans="2:3" x14ac:dyDescent="0.25">
      <c r="B5667"/>
      <c r="C5667"/>
    </row>
    <row r="5668" spans="2:3" x14ac:dyDescent="0.25">
      <c r="B5668"/>
      <c r="C5668"/>
    </row>
    <row r="5669" spans="2:3" x14ac:dyDescent="0.25">
      <c r="B5669"/>
      <c r="C5669"/>
    </row>
    <row r="5670" spans="2:3" x14ac:dyDescent="0.25">
      <c r="B5670"/>
      <c r="C5670"/>
    </row>
    <row r="5671" spans="2:3" x14ac:dyDescent="0.25">
      <c r="B5671"/>
      <c r="C5671"/>
    </row>
    <row r="5672" spans="2:3" x14ac:dyDescent="0.25">
      <c r="B5672"/>
      <c r="C5672"/>
    </row>
    <row r="5673" spans="2:3" x14ac:dyDescent="0.25">
      <c r="B5673"/>
      <c r="C5673"/>
    </row>
    <row r="5674" spans="2:3" x14ac:dyDescent="0.25">
      <c r="B5674"/>
      <c r="C5674"/>
    </row>
    <row r="5675" spans="2:3" x14ac:dyDescent="0.25">
      <c r="B5675"/>
      <c r="C5675"/>
    </row>
    <row r="5676" spans="2:3" x14ac:dyDescent="0.25">
      <c r="B5676"/>
      <c r="C5676"/>
    </row>
    <row r="5677" spans="2:3" x14ac:dyDescent="0.25">
      <c r="B5677"/>
      <c r="C5677"/>
    </row>
    <row r="5678" spans="2:3" x14ac:dyDescent="0.25">
      <c r="B5678"/>
      <c r="C5678"/>
    </row>
    <row r="5679" spans="2:3" x14ac:dyDescent="0.25">
      <c r="B5679"/>
      <c r="C5679"/>
    </row>
    <row r="5680" spans="2:3" x14ac:dyDescent="0.25">
      <c r="B5680"/>
      <c r="C5680"/>
    </row>
    <row r="5681" spans="2:3" x14ac:dyDescent="0.25">
      <c r="B5681"/>
      <c r="C5681"/>
    </row>
    <row r="5682" spans="2:3" x14ac:dyDescent="0.25">
      <c r="B5682"/>
      <c r="C5682"/>
    </row>
    <row r="5683" spans="2:3" x14ac:dyDescent="0.25">
      <c r="B5683"/>
      <c r="C5683"/>
    </row>
    <row r="5684" spans="2:3" x14ac:dyDescent="0.25">
      <c r="B5684"/>
      <c r="C5684"/>
    </row>
    <row r="5685" spans="2:3" x14ac:dyDescent="0.25">
      <c r="B5685"/>
      <c r="C5685"/>
    </row>
    <row r="5686" spans="2:3" x14ac:dyDescent="0.25">
      <c r="B5686"/>
      <c r="C5686"/>
    </row>
    <row r="5687" spans="2:3" x14ac:dyDescent="0.25">
      <c r="B5687"/>
      <c r="C5687"/>
    </row>
    <row r="5688" spans="2:3" x14ac:dyDescent="0.25">
      <c r="B5688"/>
      <c r="C5688"/>
    </row>
    <row r="5689" spans="2:3" x14ac:dyDescent="0.25">
      <c r="B5689"/>
      <c r="C5689"/>
    </row>
    <row r="5690" spans="2:3" x14ac:dyDescent="0.25">
      <c r="B5690"/>
      <c r="C5690"/>
    </row>
    <row r="5691" spans="2:3" x14ac:dyDescent="0.25">
      <c r="B5691"/>
      <c r="C5691"/>
    </row>
    <row r="5692" spans="2:3" x14ac:dyDescent="0.25">
      <c r="B5692"/>
      <c r="C5692"/>
    </row>
    <row r="5693" spans="2:3" x14ac:dyDescent="0.25">
      <c r="B5693"/>
      <c r="C5693"/>
    </row>
    <row r="5694" spans="2:3" x14ac:dyDescent="0.25">
      <c r="B5694"/>
      <c r="C5694"/>
    </row>
    <row r="5695" spans="2:3" x14ac:dyDescent="0.25">
      <c r="B5695"/>
      <c r="C5695"/>
    </row>
    <row r="5696" spans="2:3" x14ac:dyDescent="0.25">
      <c r="B5696"/>
      <c r="C5696"/>
    </row>
    <row r="5697" spans="2:3" x14ac:dyDescent="0.25">
      <c r="B5697"/>
      <c r="C5697"/>
    </row>
    <row r="5698" spans="2:3" x14ac:dyDescent="0.25">
      <c r="B5698"/>
      <c r="C5698"/>
    </row>
    <row r="5699" spans="2:3" x14ac:dyDescent="0.25">
      <c r="B5699"/>
      <c r="C5699"/>
    </row>
    <row r="5700" spans="2:3" x14ac:dyDescent="0.25">
      <c r="B5700"/>
      <c r="C5700"/>
    </row>
    <row r="5701" spans="2:3" x14ac:dyDescent="0.25">
      <c r="B5701"/>
      <c r="C5701"/>
    </row>
    <row r="5702" spans="2:3" x14ac:dyDescent="0.25">
      <c r="B5702"/>
      <c r="C5702"/>
    </row>
    <row r="5703" spans="2:3" x14ac:dyDescent="0.25">
      <c r="B5703"/>
      <c r="C5703"/>
    </row>
    <row r="5704" spans="2:3" x14ac:dyDescent="0.25">
      <c r="B5704"/>
      <c r="C5704"/>
    </row>
    <row r="5705" spans="2:3" x14ac:dyDescent="0.25">
      <c r="B5705"/>
      <c r="C5705"/>
    </row>
    <row r="5706" spans="2:3" x14ac:dyDescent="0.25">
      <c r="B5706"/>
      <c r="C5706"/>
    </row>
    <row r="5707" spans="2:3" x14ac:dyDescent="0.25">
      <c r="B5707"/>
      <c r="C5707"/>
    </row>
    <row r="5708" spans="2:3" x14ac:dyDescent="0.25">
      <c r="B5708"/>
      <c r="C5708"/>
    </row>
    <row r="5709" spans="2:3" x14ac:dyDescent="0.25">
      <c r="B5709"/>
      <c r="C5709"/>
    </row>
    <row r="5710" spans="2:3" x14ac:dyDescent="0.25">
      <c r="B5710"/>
      <c r="C5710"/>
    </row>
    <row r="5711" spans="2:3" x14ac:dyDescent="0.25">
      <c r="B5711"/>
      <c r="C5711"/>
    </row>
    <row r="5712" spans="2:3" x14ac:dyDescent="0.25">
      <c r="B5712"/>
      <c r="C5712"/>
    </row>
    <row r="5713" spans="2:3" x14ac:dyDescent="0.25">
      <c r="B5713"/>
      <c r="C5713"/>
    </row>
    <row r="5714" spans="2:3" x14ac:dyDescent="0.25">
      <c r="B5714"/>
      <c r="C5714"/>
    </row>
    <row r="5715" spans="2:3" x14ac:dyDescent="0.25">
      <c r="B5715"/>
      <c r="C5715"/>
    </row>
    <row r="5716" spans="2:3" x14ac:dyDescent="0.25">
      <c r="B5716"/>
      <c r="C5716"/>
    </row>
    <row r="5717" spans="2:3" x14ac:dyDescent="0.25">
      <c r="B5717"/>
      <c r="C5717"/>
    </row>
    <row r="5718" spans="2:3" x14ac:dyDescent="0.25">
      <c r="B5718"/>
      <c r="C5718"/>
    </row>
    <row r="5719" spans="2:3" x14ac:dyDescent="0.25">
      <c r="B5719"/>
      <c r="C5719"/>
    </row>
    <row r="5720" spans="2:3" x14ac:dyDescent="0.25">
      <c r="B5720"/>
      <c r="C5720"/>
    </row>
    <row r="5721" spans="2:3" x14ac:dyDescent="0.25">
      <c r="B5721"/>
      <c r="C5721"/>
    </row>
    <row r="5722" spans="2:3" x14ac:dyDescent="0.25">
      <c r="B5722"/>
      <c r="C5722"/>
    </row>
    <row r="5723" spans="2:3" x14ac:dyDescent="0.25">
      <c r="B5723"/>
      <c r="C5723"/>
    </row>
    <row r="5724" spans="2:3" x14ac:dyDescent="0.25">
      <c r="B5724"/>
      <c r="C5724"/>
    </row>
    <row r="5725" spans="2:3" x14ac:dyDescent="0.25">
      <c r="B5725"/>
      <c r="C5725"/>
    </row>
    <row r="5726" spans="2:3" x14ac:dyDescent="0.25">
      <c r="B5726"/>
      <c r="C5726"/>
    </row>
    <row r="5727" spans="2:3" x14ac:dyDescent="0.25">
      <c r="B5727"/>
      <c r="C5727"/>
    </row>
    <row r="5728" spans="2:3" x14ac:dyDescent="0.25">
      <c r="B5728"/>
      <c r="C5728"/>
    </row>
    <row r="5729" spans="2:3" x14ac:dyDescent="0.25">
      <c r="B5729"/>
      <c r="C5729"/>
    </row>
    <row r="5730" spans="2:3" x14ac:dyDescent="0.25">
      <c r="B5730"/>
      <c r="C5730"/>
    </row>
    <row r="5731" spans="2:3" x14ac:dyDescent="0.25">
      <c r="B5731"/>
      <c r="C5731"/>
    </row>
    <row r="5732" spans="2:3" x14ac:dyDescent="0.25">
      <c r="B5732"/>
      <c r="C5732"/>
    </row>
    <row r="5733" spans="2:3" x14ac:dyDescent="0.25">
      <c r="B5733"/>
      <c r="C5733"/>
    </row>
    <row r="5734" spans="2:3" x14ac:dyDescent="0.25">
      <c r="B5734"/>
      <c r="C5734"/>
    </row>
    <row r="5735" spans="2:3" x14ac:dyDescent="0.25">
      <c r="B5735"/>
      <c r="C5735"/>
    </row>
    <row r="5736" spans="2:3" x14ac:dyDescent="0.25">
      <c r="B5736"/>
      <c r="C5736"/>
    </row>
    <row r="5737" spans="2:3" x14ac:dyDescent="0.25">
      <c r="B5737"/>
      <c r="C5737"/>
    </row>
    <row r="5738" spans="2:3" x14ac:dyDescent="0.25">
      <c r="B5738"/>
      <c r="C5738"/>
    </row>
    <row r="5739" spans="2:3" x14ac:dyDescent="0.25">
      <c r="B5739"/>
      <c r="C5739"/>
    </row>
    <row r="5740" spans="2:3" x14ac:dyDescent="0.25">
      <c r="B5740"/>
      <c r="C5740"/>
    </row>
    <row r="5741" spans="2:3" x14ac:dyDescent="0.25">
      <c r="B5741"/>
      <c r="C5741"/>
    </row>
    <row r="5742" spans="2:3" x14ac:dyDescent="0.25">
      <c r="B5742"/>
      <c r="C5742"/>
    </row>
    <row r="5743" spans="2:3" x14ac:dyDescent="0.25">
      <c r="B5743"/>
      <c r="C5743"/>
    </row>
    <row r="5744" spans="2:3" x14ac:dyDescent="0.25">
      <c r="B5744"/>
      <c r="C5744"/>
    </row>
    <row r="5745" spans="2:3" x14ac:dyDescent="0.25">
      <c r="B5745"/>
      <c r="C5745"/>
    </row>
    <row r="5746" spans="2:3" x14ac:dyDescent="0.25">
      <c r="B5746"/>
      <c r="C5746"/>
    </row>
    <row r="5747" spans="2:3" x14ac:dyDescent="0.25">
      <c r="B5747"/>
      <c r="C5747"/>
    </row>
    <row r="5748" spans="2:3" x14ac:dyDescent="0.25">
      <c r="B5748"/>
      <c r="C5748"/>
    </row>
    <row r="5749" spans="2:3" x14ac:dyDescent="0.25">
      <c r="B5749"/>
      <c r="C5749"/>
    </row>
    <row r="5750" spans="2:3" x14ac:dyDescent="0.25">
      <c r="B5750"/>
      <c r="C5750"/>
    </row>
    <row r="5751" spans="2:3" x14ac:dyDescent="0.25">
      <c r="B5751"/>
      <c r="C5751"/>
    </row>
    <row r="5752" spans="2:3" x14ac:dyDescent="0.25">
      <c r="B5752"/>
      <c r="C5752"/>
    </row>
    <row r="5753" spans="2:3" x14ac:dyDescent="0.25">
      <c r="B5753"/>
      <c r="C5753"/>
    </row>
    <row r="5754" spans="2:3" x14ac:dyDescent="0.25">
      <c r="B5754"/>
      <c r="C5754"/>
    </row>
    <row r="5755" spans="2:3" x14ac:dyDescent="0.25">
      <c r="B5755"/>
      <c r="C5755"/>
    </row>
    <row r="5756" spans="2:3" x14ac:dyDescent="0.25">
      <c r="B5756"/>
      <c r="C5756"/>
    </row>
    <row r="5757" spans="2:3" x14ac:dyDescent="0.25">
      <c r="B5757"/>
      <c r="C5757"/>
    </row>
    <row r="5758" spans="2:3" x14ac:dyDescent="0.25">
      <c r="B5758"/>
      <c r="C5758"/>
    </row>
    <row r="5759" spans="2:3" x14ac:dyDescent="0.25">
      <c r="B5759"/>
      <c r="C5759"/>
    </row>
    <row r="5760" spans="2:3" x14ac:dyDescent="0.25">
      <c r="B5760"/>
      <c r="C5760"/>
    </row>
    <row r="5761" spans="2:3" x14ac:dyDescent="0.25">
      <c r="B5761"/>
      <c r="C5761"/>
    </row>
    <row r="5762" spans="2:3" x14ac:dyDescent="0.25">
      <c r="B5762"/>
      <c r="C5762"/>
    </row>
    <row r="5763" spans="2:3" x14ac:dyDescent="0.25">
      <c r="B5763"/>
      <c r="C5763"/>
    </row>
    <row r="5764" spans="2:3" x14ac:dyDescent="0.25">
      <c r="B5764"/>
      <c r="C5764"/>
    </row>
    <row r="5765" spans="2:3" x14ac:dyDescent="0.25">
      <c r="B5765"/>
      <c r="C5765"/>
    </row>
    <row r="5766" spans="2:3" x14ac:dyDescent="0.25">
      <c r="B5766"/>
      <c r="C5766"/>
    </row>
    <row r="5767" spans="2:3" x14ac:dyDescent="0.25">
      <c r="B5767"/>
      <c r="C5767"/>
    </row>
    <row r="5768" spans="2:3" x14ac:dyDescent="0.25">
      <c r="B5768"/>
      <c r="C5768"/>
    </row>
    <row r="5769" spans="2:3" x14ac:dyDescent="0.25">
      <c r="B5769"/>
      <c r="C5769"/>
    </row>
    <row r="5770" spans="2:3" x14ac:dyDescent="0.25">
      <c r="B5770"/>
      <c r="C5770"/>
    </row>
    <row r="5771" spans="2:3" x14ac:dyDescent="0.25">
      <c r="B5771"/>
      <c r="C5771"/>
    </row>
    <row r="5772" spans="2:3" x14ac:dyDescent="0.25">
      <c r="B5772"/>
      <c r="C5772"/>
    </row>
    <row r="5773" spans="2:3" x14ac:dyDescent="0.25">
      <c r="B5773"/>
      <c r="C5773"/>
    </row>
    <row r="5774" spans="2:3" x14ac:dyDescent="0.25">
      <c r="B5774"/>
      <c r="C5774"/>
    </row>
    <row r="5775" spans="2:3" x14ac:dyDescent="0.25">
      <c r="B5775"/>
      <c r="C5775"/>
    </row>
    <row r="5776" spans="2:3" x14ac:dyDescent="0.25">
      <c r="B5776"/>
      <c r="C5776"/>
    </row>
    <row r="5777" spans="2:3" x14ac:dyDescent="0.25">
      <c r="B5777"/>
      <c r="C5777"/>
    </row>
    <row r="5778" spans="2:3" x14ac:dyDescent="0.25">
      <c r="B5778"/>
      <c r="C5778"/>
    </row>
    <row r="5779" spans="2:3" x14ac:dyDescent="0.25">
      <c r="B5779"/>
      <c r="C5779"/>
    </row>
    <row r="5780" spans="2:3" x14ac:dyDescent="0.25">
      <c r="B5780"/>
      <c r="C5780"/>
    </row>
    <row r="5781" spans="2:3" x14ac:dyDescent="0.25">
      <c r="B5781"/>
      <c r="C5781"/>
    </row>
    <row r="5782" spans="2:3" x14ac:dyDescent="0.25">
      <c r="B5782"/>
      <c r="C5782"/>
    </row>
    <row r="5783" spans="2:3" x14ac:dyDescent="0.25">
      <c r="B5783"/>
      <c r="C5783"/>
    </row>
    <row r="5784" spans="2:3" x14ac:dyDescent="0.25">
      <c r="B5784"/>
      <c r="C5784"/>
    </row>
    <row r="5785" spans="2:3" x14ac:dyDescent="0.25">
      <c r="B5785"/>
      <c r="C5785"/>
    </row>
    <row r="5786" spans="2:3" x14ac:dyDescent="0.25">
      <c r="B5786"/>
      <c r="C5786"/>
    </row>
    <row r="5787" spans="2:3" x14ac:dyDescent="0.25">
      <c r="B5787"/>
      <c r="C5787"/>
    </row>
    <row r="5788" spans="2:3" x14ac:dyDescent="0.25">
      <c r="B5788"/>
      <c r="C5788"/>
    </row>
    <row r="5789" spans="2:3" x14ac:dyDescent="0.25">
      <c r="B5789"/>
      <c r="C5789"/>
    </row>
    <row r="5790" spans="2:3" x14ac:dyDescent="0.25">
      <c r="B5790"/>
      <c r="C5790"/>
    </row>
    <row r="5791" spans="2:3" x14ac:dyDescent="0.25">
      <c r="B5791"/>
      <c r="C5791"/>
    </row>
    <row r="5792" spans="2:3" x14ac:dyDescent="0.25">
      <c r="B5792"/>
      <c r="C5792"/>
    </row>
    <row r="5793" spans="2:3" x14ac:dyDescent="0.25">
      <c r="B5793"/>
      <c r="C5793"/>
    </row>
    <row r="5794" spans="2:3" x14ac:dyDescent="0.25">
      <c r="B5794"/>
      <c r="C5794"/>
    </row>
    <row r="5795" spans="2:3" x14ac:dyDescent="0.25">
      <c r="B5795"/>
      <c r="C5795"/>
    </row>
    <row r="5796" spans="2:3" x14ac:dyDescent="0.25">
      <c r="B5796"/>
      <c r="C5796"/>
    </row>
    <row r="5797" spans="2:3" x14ac:dyDescent="0.25">
      <c r="B5797"/>
      <c r="C5797"/>
    </row>
    <row r="5798" spans="2:3" x14ac:dyDescent="0.25">
      <c r="B5798"/>
      <c r="C5798"/>
    </row>
    <row r="5799" spans="2:3" x14ac:dyDescent="0.25">
      <c r="B5799"/>
      <c r="C5799"/>
    </row>
    <row r="5800" spans="2:3" x14ac:dyDescent="0.25">
      <c r="B5800"/>
      <c r="C5800"/>
    </row>
    <row r="5801" spans="2:3" x14ac:dyDescent="0.25">
      <c r="B5801"/>
      <c r="C5801"/>
    </row>
    <row r="5802" spans="2:3" x14ac:dyDescent="0.25">
      <c r="B5802"/>
      <c r="C5802"/>
    </row>
    <row r="5803" spans="2:3" x14ac:dyDescent="0.25">
      <c r="B5803"/>
      <c r="C5803"/>
    </row>
    <row r="5804" spans="2:3" x14ac:dyDescent="0.25">
      <c r="B5804"/>
      <c r="C5804"/>
    </row>
    <row r="5805" spans="2:3" x14ac:dyDescent="0.25">
      <c r="B5805"/>
      <c r="C5805"/>
    </row>
    <row r="5806" spans="2:3" x14ac:dyDescent="0.25">
      <c r="B5806"/>
      <c r="C5806"/>
    </row>
    <row r="5807" spans="2:3" x14ac:dyDescent="0.25">
      <c r="B5807"/>
      <c r="C5807"/>
    </row>
    <row r="5808" spans="2:3" x14ac:dyDescent="0.25">
      <c r="B5808"/>
      <c r="C5808"/>
    </row>
    <row r="5809" spans="2:3" x14ac:dyDescent="0.25">
      <c r="B5809"/>
      <c r="C5809"/>
    </row>
    <row r="5810" spans="2:3" x14ac:dyDescent="0.25">
      <c r="B5810"/>
      <c r="C5810"/>
    </row>
    <row r="5811" spans="2:3" x14ac:dyDescent="0.25">
      <c r="B5811"/>
      <c r="C5811"/>
    </row>
    <row r="5812" spans="2:3" x14ac:dyDescent="0.25">
      <c r="B5812"/>
      <c r="C5812"/>
    </row>
    <row r="5813" spans="2:3" x14ac:dyDescent="0.25">
      <c r="B5813"/>
      <c r="C5813"/>
    </row>
    <row r="5814" spans="2:3" x14ac:dyDescent="0.25">
      <c r="B5814"/>
      <c r="C5814"/>
    </row>
    <row r="5815" spans="2:3" x14ac:dyDescent="0.25">
      <c r="B5815"/>
      <c r="C5815"/>
    </row>
    <row r="5816" spans="2:3" x14ac:dyDescent="0.25">
      <c r="B5816"/>
      <c r="C5816"/>
    </row>
    <row r="5817" spans="2:3" x14ac:dyDescent="0.25">
      <c r="B5817"/>
      <c r="C5817"/>
    </row>
    <row r="5818" spans="2:3" x14ac:dyDescent="0.25">
      <c r="B5818"/>
      <c r="C5818"/>
    </row>
    <row r="5819" spans="2:3" x14ac:dyDescent="0.25">
      <c r="B5819"/>
      <c r="C5819"/>
    </row>
    <row r="5820" spans="2:3" x14ac:dyDescent="0.25">
      <c r="B5820"/>
      <c r="C5820"/>
    </row>
    <row r="5821" spans="2:3" x14ac:dyDescent="0.25">
      <c r="B5821"/>
      <c r="C5821"/>
    </row>
    <row r="5822" spans="2:3" x14ac:dyDescent="0.25">
      <c r="B5822"/>
      <c r="C5822"/>
    </row>
    <row r="5823" spans="2:3" x14ac:dyDescent="0.25">
      <c r="B5823"/>
      <c r="C5823"/>
    </row>
    <row r="5824" spans="2:3" x14ac:dyDescent="0.25">
      <c r="B5824"/>
      <c r="C5824"/>
    </row>
    <row r="5825" spans="2:3" x14ac:dyDescent="0.25">
      <c r="B5825"/>
      <c r="C5825"/>
    </row>
    <row r="5826" spans="2:3" x14ac:dyDescent="0.25">
      <c r="B5826"/>
      <c r="C5826"/>
    </row>
    <row r="5827" spans="2:3" x14ac:dyDescent="0.25">
      <c r="B5827"/>
      <c r="C5827"/>
    </row>
    <row r="5828" spans="2:3" x14ac:dyDescent="0.25">
      <c r="B5828"/>
      <c r="C5828"/>
    </row>
    <row r="5829" spans="2:3" x14ac:dyDescent="0.25">
      <c r="B5829"/>
      <c r="C5829"/>
    </row>
    <row r="5830" spans="2:3" x14ac:dyDescent="0.25">
      <c r="B5830"/>
      <c r="C5830"/>
    </row>
    <row r="5831" spans="2:3" x14ac:dyDescent="0.25">
      <c r="B5831"/>
      <c r="C5831"/>
    </row>
    <row r="5832" spans="2:3" x14ac:dyDescent="0.25">
      <c r="B5832"/>
      <c r="C5832"/>
    </row>
    <row r="5833" spans="2:3" x14ac:dyDescent="0.25">
      <c r="B5833"/>
      <c r="C5833"/>
    </row>
    <row r="5834" spans="2:3" x14ac:dyDescent="0.25">
      <c r="B5834"/>
      <c r="C5834"/>
    </row>
    <row r="5835" spans="2:3" x14ac:dyDescent="0.25">
      <c r="B5835"/>
      <c r="C5835"/>
    </row>
    <row r="5836" spans="2:3" x14ac:dyDescent="0.25">
      <c r="B5836"/>
      <c r="C5836"/>
    </row>
    <row r="5837" spans="2:3" x14ac:dyDescent="0.25">
      <c r="B5837"/>
      <c r="C5837"/>
    </row>
    <row r="5838" spans="2:3" x14ac:dyDescent="0.25">
      <c r="B5838"/>
      <c r="C5838"/>
    </row>
    <row r="5839" spans="2:3" x14ac:dyDescent="0.25">
      <c r="B5839"/>
      <c r="C5839"/>
    </row>
    <row r="5840" spans="2:3" x14ac:dyDescent="0.25">
      <c r="B5840"/>
      <c r="C5840"/>
    </row>
    <row r="5841" spans="2:3" x14ac:dyDescent="0.25">
      <c r="B5841"/>
      <c r="C5841"/>
    </row>
    <row r="5842" spans="2:3" x14ac:dyDescent="0.25">
      <c r="B5842"/>
      <c r="C5842"/>
    </row>
    <row r="5843" spans="2:3" x14ac:dyDescent="0.25">
      <c r="B5843"/>
      <c r="C5843"/>
    </row>
    <row r="5844" spans="2:3" x14ac:dyDescent="0.25">
      <c r="B5844"/>
      <c r="C5844"/>
    </row>
    <row r="5845" spans="2:3" x14ac:dyDescent="0.25">
      <c r="B5845"/>
      <c r="C5845"/>
    </row>
    <row r="5846" spans="2:3" x14ac:dyDescent="0.25">
      <c r="B5846"/>
      <c r="C5846"/>
    </row>
    <row r="5847" spans="2:3" x14ac:dyDescent="0.25">
      <c r="B5847"/>
      <c r="C5847"/>
    </row>
    <row r="5848" spans="2:3" x14ac:dyDescent="0.25">
      <c r="B5848"/>
      <c r="C5848"/>
    </row>
    <row r="5849" spans="2:3" x14ac:dyDescent="0.25">
      <c r="B5849"/>
      <c r="C5849"/>
    </row>
    <row r="5850" spans="2:3" x14ac:dyDescent="0.25">
      <c r="B5850"/>
      <c r="C5850"/>
    </row>
    <row r="5851" spans="2:3" x14ac:dyDescent="0.25">
      <c r="B5851"/>
      <c r="C5851"/>
    </row>
    <row r="5852" spans="2:3" x14ac:dyDescent="0.25">
      <c r="B5852"/>
      <c r="C5852"/>
    </row>
    <row r="5853" spans="2:3" x14ac:dyDescent="0.25">
      <c r="B5853"/>
      <c r="C5853"/>
    </row>
    <row r="5854" spans="2:3" x14ac:dyDescent="0.25">
      <c r="B5854"/>
      <c r="C5854"/>
    </row>
    <row r="5855" spans="2:3" x14ac:dyDescent="0.25">
      <c r="B5855"/>
      <c r="C5855"/>
    </row>
    <row r="5856" spans="2:3" x14ac:dyDescent="0.25">
      <c r="B5856"/>
      <c r="C5856"/>
    </row>
    <row r="5857" spans="2:3" x14ac:dyDescent="0.25">
      <c r="B5857"/>
      <c r="C5857"/>
    </row>
    <row r="5858" spans="2:3" x14ac:dyDescent="0.25">
      <c r="B5858"/>
      <c r="C5858"/>
    </row>
    <row r="5859" spans="2:3" x14ac:dyDescent="0.25">
      <c r="B5859"/>
      <c r="C5859"/>
    </row>
    <row r="5860" spans="2:3" x14ac:dyDescent="0.25">
      <c r="B5860"/>
      <c r="C5860"/>
    </row>
    <row r="5861" spans="2:3" x14ac:dyDescent="0.25">
      <c r="B5861"/>
      <c r="C5861"/>
    </row>
    <row r="5862" spans="2:3" x14ac:dyDescent="0.25">
      <c r="B5862"/>
      <c r="C5862"/>
    </row>
    <row r="5863" spans="2:3" x14ac:dyDescent="0.25">
      <c r="B5863"/>
      <c r="C5863"/>
    </row>
    <row r="5864" spans="2:3" x14ac:dyDescent="0.25">
      <c r="B5864"/>
      <c r="C5864"/>
    </row>
    <row r="5865" spans="2:3" x14ac:dyDescent="0.25">
      <c r="B5865"/>
      <c r="C5865"/>
    </row>
    <row r="5866" spans="2:3" x14ac:dyDescent="0.25">
      <c r="B5866"/>
      <c r="C5866"/>
    </row>
    <row r="5867" spans="2:3" x14ac:dyDescent="0.25">
      <c r="B5867"/>
      <c r="C5867"/>
    </row>
    <row r="5868" spans="2:3" x14ac:dyDescent="0.25">
      <c r="B5868"/>
      <c r="C5868"/>
    </row>
    <row r="5869" spans="2:3" x14ac:dyDescent="0.25">
      <c r="B5869"/>
      <c r="C5869"/>
    </row>
    <row r="5870" spans="2:3" x14ac:dyDescent="0.25">
      <c r="B5870"/>
      <c r="C5870"/>
    </row>
    <row r="5871" spans="2:3" x14ac:dyDescent="0.25">
      <c r="B5871"/>
      <c r="C5871"/>
    </row>
    <row r="5872" spans="2:3" x14ac:dyDescent="0.25">
      <c r="B5872"/>
      <c r="C5872"/>
    </row>
    <row r="5873" spans="2:3" x14ac:dyDescent="0.25">
      <c r="B5873"/>
      <c r="C5873"/>
    </row>
    <row r="5874" spans="2:3" x14ac:dyDescent="0.25">
      <c r="B5874"/>
      <c r="C5874"/>
    </row>
    <row r="5875" spans="2:3" x14ac:dyDescent="0.25">
      <c r="B5875"/>
      <c r="C5875"/>
    </row>
    <row r="5876" spans="2:3" x14ac:dyDescent="0.25">
      <c r="B5876"/>
      <c r="C5876"/>
    </row>
    <row r="5877" spans="2:3" x14ac:dyDescent="0.25">
      <c r="B5877"/>
      <c r="C5877"/>
    </row>
    <row r="5878" spans="2:3" x14ac:dyDescent="0.25">
      <c r="B5878"/>
      <c r="C5878"/>
    </row>
    <row r="5879" spans="2:3" x14ac:dyDescent="0.25">
      <c r="B5879"/>
      <c r="C5879"/>
    </row>
    <row r="5880" spans="2:3" x14ac:dyDescent="0.25">
      <c r="B5880"/>
      <c r="C5880"/>
    </row>
    <row r="5881" spans="2:3" x14ac:dyDescent="0.25">
      <c r="B5881"/>
      <c r="C5881"/>
    </row>
    <row r="5882" spans="2:3" x14ac:dyDescent="0.25">
      <c r="B5882"/>
      <c r="C5882"/>
    </row>
    <row r="5883" spans="2:3" x14ac:dyDescent="0.25">
      <c r="B5883"/>
      <c r="C5883"/>
    </row>
    <row r="5884" spans="2:3" x14ac:dyDescent="0.25">
      <c r="B5884"/>
      <c r="C5884"/>
    </row>
    <row r="5885" spans="2:3" x14ac:dyDescent="0.25">
      <c r="B5885"/>
      <c r="C5885"/>
    </row>
    <row r="5886" spans="2:3" x14ac:dyDescent="0.25">
      <c r="B5886"/>
      <c r="C5886"/>
    </row>
    <row r="5887" spans="2:3" x14ac:dyDescent="0.25">
      <c r="B5887"/>
      <c r="C5887"/>
    </row>
    <row r="5888" spans="2:3" x14ac:dyDescent="0.25">
      <c r="B5888"/>
      <c r="C5888"/>
    </row>
    <row r="5889" spans="2:3" x14ac:dyDescent="0.25">
      <c r="B5889"/>
      <c r="C5889"/>
    </row>
    <row r="5890" spans="2:3" x14ac:dyDescent="0.25">
      <c r="B5890"/>
      <c r="C5890"/>
    </row>
    <row r="5891" spans="2:3" x14ac:dyDescent="0.25">
      <c r="B5891"/>
      <c r="C5891"/>
    </row>
    <row r="5892" spans="2:3" x14ac:dyDescent="0.25">
      <c r="B5892"/>
      <c r="C5892"/>
    </row>
    <row r="5893" spans="2:3" x14ac:dyDescent="0.25">
      <c r="B5893"/>
      <c r="C5893"/>
    </row>
    <row r="5894" spans="2:3" x14ac:dyDescent="0.25">
      <c r="B5894"/>
      <c r="C5894"/>
    </row>
    <row r="5895" spans="2:3" x14ac:dyDescent="0.25">
      <c r="B5895"/>
      <c r="C5895"/>
    </row>
    <row r="5896" spans="2:3" x14ac:dyDescent="0.25">
      <c r="B5896"/>
      <c r="C5896"/>
    </row>
    <row r="5897" spans="2:3" x14ac:dyDescent="0.25">
      <c r="B5897"/>
      <c r="C5897"/>
    </row>
    <row r="5898" spans="2:3" x14ac:dyDescent="0.25">
      <c r="B5898"/>
      <c r="C5898"/>
    </row>
    <row r="5899" spans="2:3" x14ac:dyDescent="0.25">
      <c r="B5899"/>
      <c r="C5899"/>
    </row>
    <row r="5900" spans="2:3" x14ac:dyDescent="0.25">
      <c r="B5900"/>
      <c r="C5900"/>
    </row>
    <row r="5901" spans="2:3" x14ac:dyDescent="0.25">
      <c r="B5901"/>
      <c r="C5901"/>
    </row>
    <row r="5902" spans="2:3" x14ac:dyDescent="0.25">
      <c r="B5902"/>
      <c r="C5902"/>
    </row>
    <row r="5903" spans="2:3" x14ac:dyDescent="0.25">
      <c r="B5903"/>
      <c r="C5903"/>
    </row>
    <row r="5904" spans="2:3" x14ac:dyDescent="0.25">
      <c r="B5904"/>
      <c r="C5904"/>
    </row>
    <row r="5905" spans="2:3" x14ac:dyDescent="0.25">
      <c r="B5905"/>
      <c r="C5905"/>
    </row>
    <row r="5906" spans="2:3" x14ac:dyDescent="0.25">
      <c r="B5906"/>
      <c r="C5906"/>
    </row>
    <row r="5907" spans="2:3" x14ac:dyDescent="0.25">
      <c r="B5907"/>
      <c r="C5907"/>
    </row>
    <row r="5908" spans="2:3" x14ac:dyDescent="0.25">
      <c r="B5908"/>
      <c r="C5908"/>
    </row>
    <row r="5909" spans="2:3" x14ac:dyDescent="0.25">
      <c r="B5909"/>
      <c r="C5909"/>
    </row>
    <row r="5910" spans="2:3" x14ac:dyDescent="0.25">
      <c r="B5910"/>
      <c r="C5910"/>
    </row>
    <row r="5911" spans="2:3" x14ac:dyDescent="0.25">
      <c r="B5911"/>
      <c r="C5911"/>
    </row>
    <row r="5912" spans="2:3" x14ac:dyDescent="0.25">
      <c r="B5912"/>
      <c r="C5912"/>
    </row>
    <row r="5913" spans="2:3" x14ac:dyDescent="0.25">
      <c r="B5913"/>
      <c r="C5913"/>
    </row>
    <row r="5914" spans="2:3" x14ac:dyDescent="0.25">
      <c r="B5914"/>
      <c r="C5914"/>
    </row>
    <row r="5915" spans="2:3" x14ac:dyDescent="0.25">
      <c r="B5915"/>
      <c r="C5915"/>
    </row>
    <row r="5916" spans="2:3" x14ac:dyDescent="0.25">
      <c r="B5916"/>
      <c r="C5916"/>
    </row>
    <row r="5917" spans="2:3" x14ac:dyDescent="0.25">
      <c r="B5917"/>
      <c r="C5917"/>
    </row>
    <row r="5918" spans="2:3" x14ac:dyDescent="0.25">
      <c r="B5918"/>
      <c r="C5918"/>
    </row>
    <row r="5919" spans="2:3" x14ac:dyDescent="0.25">
      <c r="B5919"/>
      <c r="C5919"/>
    </row>
    <row r="5920" spans="2:3" x14ac:dyDescent="0.25">
      <c r="B5920"/>
      <c r="C5920"/>
    </row>
    <row r="5921" spans="2:3" x14ac:dyDescent="0.25">
      <c r="B5921"/>
      <c r="C5921"/>
    </row>
    <row r="5922" spans="2:3" x14ac:dyDescent="0.25">
      <c r="B5922"/>
      <c r="C5922"/>
    </row>
    <row r="5923" spans="2:3" x14ac:dyDescent="0.25">
      <c r="B5923"/>
      <c r="C5923"/>
    </row>
    <row r="5924" spans="2:3" x14ac:dyDescent="0.25">
      <c r="B5924"/>
      <c r="C5924"/>
    </row>
    <row r="5925" spans="2:3" x14ac:dyDescent="0.25">
      <c r="B5925"/>
      <c r="C5925"/>
    </row>
    <row r="5926" spans="2:3" x14ac:dyDescent="0.25">
      <c r="B5926"/>
      <c r="C5926"/>
    </row>
    <row r="5927" spans="2:3" x14ac:dyDescent="0.25">
      <c r="B5927"/>
      <c r="C5927"/>
    </row>
    <row r="5928" spans="2:3" x14ac:dyDescent="0.25">
      <c r="B5928"/>
      <c r="C5928"/>
    </row>
    <row r="5929" spans="2:3" x14ac:dyDescent="0.25">
      <c r="B5929"/>
      <c r="C5929"/>
    </row>
    <row r="5930" spans="2:3" x14ac:dyDescent="0.25">
      <c r="B5930"/>
      <c r="C5930"/>
    </row>
    <row r="5931" spans="2:3" x14ac:dyDescent="0.25">
      <c r="B5931"/>
      <c r="C5931"/>
    </row>
    <row r="5932" spans="2:3" x14ac:dyDescent="0.25">
      <c r="B5932"/>
      <c r="C5932"/>
    </row>
    <row r="5933" spans="2:3" x14ac:dyDescent="0.25">
      <c r="B5933"/>
      <c r="C5933"/>
    </row>
    <row r="5934" spans="2:3" x14ac:dyDescent="0.25">
      <c r="B5934"/>
      <c r="C5934"/>
    </row>
    <row r="5935" spans="2:3" x14ac:dyDescent="0.25">
      <c r="B5935"/>
      <c r="C5935"/>
    </row>
    <row r="5936" spans="2:3" x14ac:dyDescent="0.25">
      <c r="B5936"/>
      <c r="C5936"/>
    </row>
    <row r="5937" spans="2:3" x14ac:dyDescent="0.25">
      <c r="B5937"/>
      <c r="C5937"/>
    </row>
    <row r="5938" spans="2:3" x14ac:dyDescent="0.25">
      <c r="B5938"/>
      <c r="C5938"/>
    </row>
    <row r="5939" spans="2:3" x14ac:dyDescent="0.25">
      <c r="B5939"/>
      <c r="C5939"/>
    </row>
    <row r="5940" spans="2:3" x14ac:dyDescent="0.25">
      <c r="B5940"/>
      <c r="C5940"/>
    </row>
    <row r="5941" spans="2:3" x14ac:dyDescent="0.25">
      <c r="B5941"/>
      <c r="C5941"/>
    </row>
    <row r="5942" spans="2:3" x14ac:dyDescent="0.25">
      <c r="B5942"/>
      <c r="C5942"/>
    </row>
    <row r="5943" spans="2:3" x14ac:dyDescent="0.25">
      <c r="B5943"/>
      <c r="C5943"/>
    </row>
    <row r="5944" spans="2:3" x14ac:dyDescent="0.25">
      <c r="B5944"/>
      <c r="C5944"/>
    </row>
    <row r="5945" spans="2:3" x14ac:dyDescent="0.25">
      <c r="B5945"/>
      <c r="C5945"/>
    </row>
    <row r="5946" spans="2:3" x14ac:dyDescent="0.25">
      <c r="B5946"/>
      <c r="C5946"/>
    </row>
    <row r="5947" spans="2:3" x14ac:dyDescent="0.25">
      <c r="B5947"/>
      <c r="C5947"/>
    </row>
    <row r="5948" spans="2:3" x14ac:dyDescent="0.25">
      <c r="B5948"/>
      <c r="C5948"/>
    </row>
    <row r="5949" spans="2:3" x14ac:dyDescent="0.25">
      <c r="B5949"/>
      <c r="C5949"/>
    </row>
    <row r="5950" spans="2:3" x14ac:dyDescent="0.25">
      <c r="B5950"/>
      <c r="C5950"/>
    </row>
    <row r="5951" spans="2:3" x14ac:dyDescent="0.25">
      <c r="B5951"/>
      <c r="C5951"/>
    </row>
    <row r="5952" spans="2:3" x14ac:dyDescent="0.25">
      <c r="B5952"/>
      <c r="C5952"/>
    </row>
    <row r="5953" spans="2:3" x14ac:dyDescent="0.25">
      <c r="B5953"/>
      <c r="C5953"/>
    </row>
    <row r="5954" spans="2:3" x14ac:dyDescent="0.25">
      <c r="B5954"/>
      <c r="C5954"/>
    </row>
    <row r="5955" spans="2:3" x14ac:dyDescent="0.25">
      <c r="B5955"/>
      <c r="C5955"/>
    </row>
    <row r="5956" spans="2:3" x14ac:dyDescent="0.25">
      <c r="B5956"/>
      <c r="C5956"/>
    </row>
    <row r="5957" spans="2:3" x14ac:dyDescent="0.25">
      <c r="B5957"/>
      <c r="C5957"/>
    </row>
    <row r="5958" spans="2:3" x14ac:dyDescent="0.25">
      <c r="B5958"/>
      <c r="C5958"/>
    </row>
    <row r="5959" spans="2:3" x14ac:dyDescent="0.25">
      <c r="B5959"/>
      <c r="C5959"/>
    </row>
    <row r="5960" spans="2:3" x14ac:dyDescent="0.25">
      <c r="B5960"/>
      <c r="C5960"/>
    </row>
    <row r="5961" spans="2:3" x14ac:dyDescent="0.25">
      <c r="B5961"/>
      <c r="C5961"/>
    </row>
    <row r="5962" spans="2:3" x14ac:dyDescent="0.25">
      <c r="B5962"/>
      <c r="C5962"/>
    </row>
    <row r="5963" spans="2:3" x14ac:dyDescent="0.25">
      <c r="B5963"/>
      <c r="C5963"/>
    </row>
    <row r="5964" spans="2:3" x14ac:dyDescent="0.25">
      <c r="B5964"/>
      <c r="C5964"/>
    </row>
    <row r="5965" spans="2:3" x14ac:dyDescent="0.25">
      <c r="B5965"/>
      <c r="C5965"/>
    </row>
    <row r="5966" spans="2:3" x14ac:dyDescent="0.25">
      <c r="B5966"/>
      <c r="C5966"/>
    </row>
    <row r="5967" spans="2:3" x14ac:dyDescent="0.25">
      <c r="B5967"/>
      <c r="C5967"/>
    </row>
    <row r="5968" spans="2:3" x14ac:dyDescent="0.25">
      <c r="B5968"/>
      <c r="C5968"/>
    </row>
    <row r="5969" spans="2:3" x14ac:dyDescent="0.25">
      <c r="B5969"/>
      <c r="C5969"/>
    </row>
    <row r="5970" spans="2:3" x14ac:dyDescent="0.25">
      <c r="B5970"/>
      <c r="C5970"/>
    </row>
    <row r="5971" spans="2:3" x14ac:dyDescent="0.25">
      <c r="B5971"/>
      <c r="C5971"/>
    </row>
    <row r="5972" spans="2:3" x14ac:dyDescent="0.25">
      <c r="B5972"/>
      <c r="C5972"/>
    </row>
    <row r="5973" spans="2:3" x14ac:dyDescent="0.25">
      <c r="B5973"/>
      <c r="C5973"/>
    </row>
    <row r="5974" spans="2:3" x14ac:dyDescent="0.25">
      <c r="B5974"/>
      <c r="C5974"/>
    </row>
    <row r="5975" spans="2:3" x14ac:dyDescent="0.25">
      <c r="B5975"/>
      <c r="C5975"/>
    </row>
    <row r="5976" spans="2:3" x14ac:dyDescent="0.25">
      <c r="B5976"/>
      <c r="C5976"/>
    </row>
    <row r="5977" spans="2:3" x14ac:dyDescent="0.25">
      <c r="B5977"/>
      <c r="C5977"/>
    </row>
    <row r="5978" spans="2:3" x14ac:dyDescent="0.25">
      <c r="B5978"/>
      <c r="C5978"/>
    </row>
    <row r="5979" spans="2:3" x14ac:dyDescent="0.25">
      <c r="B5979"/>
      <c r="C5979"/>
    </row>
    <row r="5980" spans="2:3" x14ac:dyDescent="0.25">
      <c r="B5980"/>
      <c r="C5980"/>
    </row>
    <row r="5981" spans="2:3" x14ac:dyDescent="0.25">
      <c r="B5981"/>
      <c r="C5981"/>
    </row>
    <row r="5982" spans="2:3" x14ac:dyDescent="0.25">
      <c r="B5982"/>
      <c r="C5982"/>
    </row>
    <row r="5983" spans="2:3" x14ac:dyDescent="0.25">
      <c r="B5983"/>
      <c r="C5983"/>
    </row>
    <row r="5984" spans="2:3" x14ac:dyDescent="0.25">
      <c r="B5984"/>
      <c r="C5984"/>
    </row>
    <row r="5985" spans="2:3" x14ac:dyDescent="0.25">
      <c r="B5985"/>
      <c r="C5985"/>
    </row>
    <row r="5986" spans="2:3" x14ac:dyDescent="0.25">
      <c r="B5986"/>
      <c r="C5986"/>
    </row>
    <row r="5987" spans="2:3" x14ac:dyDescent="0.25">
      <c r="B5987"/>
      <c r="C5987"/>
    </row>
    <row r="5988" spans="2:3" x14ac:dyDescent="0.25">
      <c r="B5988"/>
      <c r="C5988"/>
    </row>
    <row r="5989" spans="2:3" x14ac:dyDescent="0.25">
      <c r="B5989"/>
      <c r="C5989"/>
    </row>
    <row r="5990" spans="2:3" x14ac:dyDescent="0.25">
      <c r="B5990"/>
      <c r="C5990"/>
    </row>
    <row r="5991" spans="2:3" x14ac:dyDescent="0.25">
      <c r="B5991"/>
      <c r="C5991"/>
    </row>
    <row r="5992" spans="2:3" x14ac:dyDescent="0.25">
      <c r="B5992"/>
      <c r="C5992"/>
    </row>
    <row r="5993" spans="2:3" x14ac:dyDescent="0.25">
      <c r="B5993"/>
      <c r="C5993"/>
    </row>
    <row r="5994" spans="2:3" x14ac:dyDescent="0.25">
      <c r="B5994"/>
      <c r="C5994"/>
    </row>
    <row r="5995" spans="2:3" x14ac:dyDescent="0.25">
      <c r="B5995"/>
      <c r="C5995"/>
    </row>
    <row r="5996" spans="2:3" x14ac:dyDescent="0.25">
      <c r="B5996"/>
      <c r="C5996"/>
    </row>
    <row r="5997" spans="2:3" x14ac:dyDescent="0.25">
      <c r="B5997"/>
      <c r="C5997"/>
    </row>
    <row r="5998" spans="2:3" x14ac:dyDescent="0.25">
      <c r="B5998"/>
      <c r="C5998"/>
    </row>
    <row r="5999" spans="2:3" x14ac:dyDescent="0.25">
      <c r="B5999"/>
      <c r="C5999"/>
    </row>
    <row r="6000" spans="2:3" x14ac:dyDescent="0.25">
      <c r="B6000"/>
      <c r="C6000"/>
    </row>
    <row r="6001" spans="2:3" x14ac:dyDescent="0.25">
      <c r="B6001"/>
      <c r="C6001"/>
    </row>
    <row r="6002" spans="2:3" x14ac:dyDescent="0.25">
      <c r="B6002"/>
      <c r="C6002"/>
    </row>
    <row r="6003" spans="2:3" x14ac:dyDescent="0.25">
      <c r="B6003"/>
      <c r="C6003"/>
    </row>
    <row r="6004" spans="2:3" x14ac:dyDescent="0.25">
      <c r="B6004"/>
      <c r="C6004"/>
    </row>
    <row r="6005" spans="2:3" x14ac:dyDescent="0.25">
      <c r="B6005"/>
      <c r="C6005"/>
    </row>
    <row r="6006" spans="2:3" x14ac:dyDescent="0.25">
      <c r="B6006"/>
      <c r="C6006"/>
    </row>
    <row r="6007" spans="2:3" x14ac:dyDescent="0.25">
      <c r="B6007"/>
      <c r="C6007"/>
    </row>
    <row r="6008" spans="2:3" x14ac:dyDescent="0.25">
      <c r="B6008"/>
      <c r="C6008"/>
    </row>
    <row r="6009" spans="2:3" x14ac:dyDescent="0.25">
      <c r="B6009"/>
      <c r="C6009"/>
    </row>
    <row r="6010" spans="2:3" x14ac:dyDescent="0.25">
      <c r="B6010"/>
      <c r="C6010"/>
    </row>
    <row r="6011" spans="2:3" x14ac:dyDescent="0.25">
      <c r="B6011"/>
      <c r="C6011"/>
    </row>
    <row r="6012" spans="2:3" x14ac:dyDescent="0.25">
      <c r="B6012"/>
      <c r="C6012"/>
    </row>
    <row r="6013" spans="2:3" x14ac:dyDescent="0.25">
      <c r="B6013"/>
      <c r="C6013"/>
    </row>
    <row r="6014" spans="2:3" x14ac:dyDescent="0.25">
      <c r="B6014"/>
      <c r="C6014"/>
    </row>
    <row r="6015" spans="2:3" x14ac:dyDescent="0.25">
      <c r="B6015"/>
      <c r="C6015"/>
    </row>
    <row r="6016" spans="2:3" x14ac:dyDescent="0.25">
      <c r="B6016"/>
      <c r="C6016"/>
    </row>
    <row r="6017" spans="2:3" x14ac:dyDescent="0.25">
      <c r="B6017"/>
      <c r="C6017"/>
    </row>
    <row r="6018" spans="2:3" x14ac:dyDescent="0.25">
      <c r="B6018"/>
      <c r="C6018"/>
    </row>
    <row r="6019" spans="2:3" x14ac:dyDescent="0.25">
      <c r="B6019"/>
      <c r="C6019"/>
    </row>
    <row r="6020" spans="2:3" x14ac:dyDescent="0.25">
      <c r="B6020"/>
      <c r="C6020"/>
    </row>
    <row r="6021" spans="2:3" x14ac:dyDescent="0.25">
      <c r="B6021"/>
      <c r="C6021"/>
    </row>
    <row r="6022" spans="2:3" x14ac:dyDescent="0.25">
      <c r="B6022"/>
      <c r="C6022"/>
    </row>
    <row r="6023" spans="2:3" x14ac:dyDescent="0.25">
      <c r="B6023"/>
      <c r="C6023"/>
    </row>
    <row r="6024" spans="2:3" x14ac:dyDescent="0.25">
      <c r="B6024"/>
      <c r="C6024"/>
    </row>
    <row r="6025" spans="2:3" x14ac:dyDescent="0.25">
      <c r="B6025"/>
      <c r="C6025"/>
    </row>
    <row r="6026" spans="2:3" x14ac:dyDescent="0.25">
      <c r="B6026"/>
      <c r="C6026"/>
    </row>
    <row r="6027" spans="2:3" x14ac:dyDescent="0.25">
      <c r="B6027"/>
      <c r="C6027"/>
    </row>
    <row r="6028" spans="2:3" x14ac:dyDescent="0.25">
      <c r="B6028"/>
      <c r="C6028"/>
    </row>
    <row r="6029" spans="2:3" x14ac:dyDescent="0.25">
      <c r="B6029"/>
      <c r="C6029"/>
    </row>
    <row r="6030" spans="2:3" x14ac:dyDescent="0.25">
      <c r="B6030"/>
      <c r="C6030"/>
    </row>
    <row r="6031" spans="2:3" x14ac:dyDescent="0.25">
      <c r="B6031"/>
      <c r="C6031"/>
    </row>
    <row r="6032" spans="2:3" x14ac:dyDescent="0.25">
      <c r="B6032"/>
      <c r="C6032"/>
    </row>
    <row r="6033" spans="2:3" x14ac:dyDescent="0.25">
      <c r="B6033"/>
      <c r="C6033"/>
    </row>
    <row r="6034" spans="2:3" x14ac:dyDescent="0.25">
      <c r="B6034"/>
      <c r="C6034"/>
    </row>
    <row r="6035" spans="2:3" x14ac:dyDescent="0.25">
      <c r="B6035"/>
      <c r="C6035"/>
    </row>
    <row r="6036" spans="2:3" x14ac:dyDescent="0.25">
      <c r="B6036"/>
      <c r="C6036"/>
    </row>
    <row r="6037" spans="2:3" x14ac:dyDescent="0.25">
      <c r="B6037"/>
      <c r="C6037"/>
    </row>
    <row r="6038" spans="2:3" x14ac:dyDescent="0.25">
      <c r="B6038"/>
      <c r="C6038"/>
    </row>
    <row r="6039" spans="2:3" x14ac:dyDescent="0.25">
      <c r="B6039"/>
      <c r="C6039"/>
    </row>
    <row r="6040" spans="2:3" x14ac:dyDescent="0.25">
      <c r="B6040"/>
      <c r="C6040"/>
    </row>
    <row r="6041" spans="2:3" x14ac:dyDescent="0.25">
      <c r="B6041"/>
      <c r="C6041"/>
    </row>
    <row r="6042" spans="2:3" x14ac:dyDescent="0.25">
      <c r="B6042"/>
      <c r="C6042"/>
    </row>
    <row r="6043" spans="2:3" x14ac:dyDescent="0.25">
      <c r="B6043"/>
      <c r="C6043"/>
    </row>
    <row r="6044" spans="2:3" x14ac:dyDescent="0.25">
      <c r="B6044"/>
      <c r="C6044"/>
    </row>
    <row r="6045" spans="2:3" x14ac:dyDescent="0.25">
      <c r="B6045"/>
      <c r="C6045"/>
    </row>
    <row r="6046" spans="2:3" x14ac:dyDescent="0.25">
      <c r="B6046"/>
      <c r="C6046"/>
    </row>
    <row r="6047" spans="2:3" x14ac:dyDescent="0.25">
      <c r="B6047"/>
      <c r="C6047"/>
    </row>
    <row r="6048" spans="2:3" x14ac:dyDescent="0.25">
      <c r="B6048"/>
      <c r="C6048"/>
    </row>
    <row r="6049" spans="2:3" x14ac:dyDescent="0.25">
      <c r="B6049"/>
      <c r="C6049"/>
    </row>
    <row r="6050" spans="2:3" x14ac:dyDescent="0.25">
      <c r="B6050"/>
      <c r="C6050"/>
    </row>
    <row r="6051" spans="2:3" x14ac:dyDescent="0.25">
      <c r="B6051"/>
      <c r="C6051"/>
    </row>
    <row r="6052" spans="2:3" x14ac:dyDescent="0.25">
      <c r="B6052"/>
      <c r="C6052"/>
    </row>
    <row r="6053" spans="2:3" x14ac:dyDescent="0.25">
      <c r="B6053"/>
      <c r="C6053"/>
    </row>
    <row r="6054" spans="2:3" x14ac:dyDescent="0.25">
      <c r="B6054"/>
      <c r="C6054"/>
    </row>
    <row r="6055" spans="2:3" x14ac:dyDescent="0.25">
      <c r="B6055"/>
      <c r="C6055"/>
    </row>
    <row r="6056" spans="2:3" x14ac:dyDescent="0.25">
      <c r="B6056"/>
      <c r="C6056"/>
    </row>
    <row r="6057" spans="2:3" x14ac:dyDescent="0.25">
      <c r="B6057"/>
      <c r="C6057"/>
    </row>
    <row r="6058" spans="2:3" x14ac:dyDescent="0.25">
      <c r="B6058"/>
      <c r="C6058"/>
    </row>
    <row r="6059" spans="2:3" x14ac:dyDescent="0.25">
      <c r="B6059"/>
      <c r="C6059"/>
    </row>
    <row r="6060" spans="2:3" x14ac:dyDescent="0.25">
      <c r="B6060"/>
      <c r="C6060"/>
    </row>
    <row r="6061" spans="2:3" x14ac:dyDescent="0.25">
      <c r="B6061"/>
      <c r="C6061"/>
    </row>
    <row r="6062" spans="2:3" x14ac:dyDescent="0.25">
      <c r="B6062"/>
      <c r="C6062"/>
    </row>
    <row r="6063" spans="2:3" x14ac:dyDescent="0.25">
      <c r="B6063"/>
      <c r="C6063"/>
    </row>
    <row r="6064" spans="2:3" x14ac:dyDescent="0.25">
      <c r="B6064"/>
      <c r="C6064"/>
    </row>
    <row r="6065" spans="2:3" x14ac:dyDescent="0.25">
      <c r="B6065"/>
      <c r="C6065"/>
    </row>
    <row r="6066" spans="2:3" x14ac:dyDescent="0.25">
      <c r="B6066"/>
      <c r="C6066"/>
    </row>
    <row r="6067" spans="2:3" x14ac:dyDescent="0.25">
      <c r="B6067"/>
      <c r="C6067"/>
    </row>
    <row r="6068" spans="2:3" x14ac:dyDescent="0.25">
      <c r="B6068"/>
      <c r="C6068"/>
    </row>
    <row r="6069" spans="2:3" x14ac:dyDescent="0.25">
      <c r="B6069"/>
      <c r="C6069"/>
    </row>
    <row r="6070" spans="2:3" x14ac:dyDescent="0.25">
      <c r="B6070"/>
      <c r="C6070"/>
    </row>
    <row r="6071" spans="2:3" x14ac:dyDescent="0.25">
      <c r="B6071"/>
      <c r="C6071"/>
    </row>
    <row r="6072" spans="2:3" x14ac:dyDescent="0.25">
      <c r="B6072"/>
      <c r="C6072"/>
    </row>
    <row r="6073" spans="2:3" x14ac:dyDescent="0.25">
      <c r="B6073"/>
      <c r="C6073"/>
    </row>
    <row r="6074" spans="2:3" x14ac:dyDescent="0.25">
      <c r="B6074"/>
      <c r="C6074"/>
    </row>
    <row r="6075" spans="2:3" x14ac:dyDescent="0.25">
      <c r="B6075"/>
      <c r="C6075"/>
    </row>
    <row r="6076" spans="2:3" x14ac:dyDescent="0.25">
      <c r="B6076"/>
      <c r="C6076"/>
    </row>
    <row r="6077" spans="2:3" x14ac:dyDescent="0.25">
      <c r="B6077"/>
      <c r="C6077"/>
    </row>
    <row r="6078" spans="2:3" x14ac:dyDescent="0.25">
      <c r="B6078"/>
      <c r="C6078"/>
    </row>
    <row r="6079" spans="2:3" x14ac:dyDescent="0.25">
      <c r="B6079"/>
      <c r="C6079"/>
    </row>
    <row r="6080" spans="2:3" x14ac:dyDescent="0.25">
      <c r="B6080"/>
      <c r="C6080"/>
    </row>
    <row r="6081" spans="2:3" x14ac:dyDescent="0.25">
      <c r="B6081"/>
      <c r="C6081"/>
    </row>
    <row r="6082" spans="2:3" x14ac:dyDescent="0.25">
      <c r="B6082"/>
      <c r="C6082"/>
    </row>
    <row r="6083" spans="2:3" x14ac:dyDescent="0.25">
      <c r="B6083"/>
      <c r="C6083"/>
    </row>
    <row r="6084" spans="2:3" x14ac:dyDescent="0.25">
      <c r="B6084"/>
      <c r="C6084"/>
    </row>
    <row r="6085" spans="2:3" x14ac:dyDescent="0.25">
      <c r="B6085"/>
      <c r="C6085"/>
    </row>
    <row r="6086" spans="2:3" x14ac:dyDescent="0.25">
      <c r="B6086"/>
      <c r="C6086"/>
    </row>
    <row r="6087" spans="2:3" x14ac:dyDescent="0.25">
      <c r="B6087"/>
      <c r="C6087"/>
    </row>
    <row r="6088" spans="2:3" x14ac:dyDescent="0.25">
      <c r="B6088"/>
      <c r="C6088"/>
    </row>
    <row r="6089" spans="2:3" x14ac:dyDescent="0.25">
      <c r="B6089"/>
      <c r="C6089"/>
    </row>
    <row r="6090" spans="2:3" x14ac:dyDescent="0.25">
      <c r="B6090"/>
      <c r="C6090"/>
    </row>
    <row r="6091" spans="2:3" x14ac:dyDescent="0.25">
      <c r="B6091"/>
      <c r="C6091"/>
    </row>
    <row r="6092" spans="2:3" x14ac:dyDescent="0.25">
      <c r="B6092"/>
      <c r="C6092"/>
    </row>
    <row r="6093" spans="2:3" x14ac:dyDescent="0.25">
      <c r="B6093"/>
      <c r="C6093"/>
    </row>
    <row r="6094" spans="2:3" x14ac:dyDescent="0.25">
      <c r="B6094"/>
      <c r="C6094"/>
    </row>
    <row r="6095" spans="2:3" x14ac:dyDescent="0.25">
      <c r="B6095"/>
      <c r="C6095"/>
    </row>
    <row r="6096" spans="2:3" x14ac:dyDescent="0.25">
      <c r="B6096"/>
      <c r="C6096"/>
    </row>
    <row r="6097" spans="2:3" x14ac:dyDescent="0.25">
      <c r="B6097"/>
      <c r="C6097"/>
    </row>
    <row r="6098" spans="2:3" x14ac:dyDescent="0.25">
      <c r="B6098"/>
      <c r="C6098"/>
    </row>
    <row r="6099" spans="2:3" x14ac:dyDescent="0.25">
      <c r="B6099"/>
      <c r="C6099"/>
    </row>
    <row r="6100" spans="2:3" x14ac:dyDescent="0.25">
      <c r="B6100"/>
      <c r="C6100"/>
    </row>
    <row r="6101" spans="2:3" x14ac:dyDescent="0.25">
      <c r="B6101"/>
      <c r="C6101"/>
    </row>
    <row r="6102" spans="2:3" x14ac:dyDescent="0.25">
      <c r="B6102"/>
      <c r="C6102"/>
    </row>
    <row r="6103" spans="2:3" x14ac:dyDescent="0.25">
      <c r="B6103"/>
      <c r="C6103"/>
    </row>
    <row r="6104" spans="2:3" x14ac:dyDescent="0.25">
      <c r="B6104"/>
      <c r="C6104"/>
    </row>
    <row r="6105" spans="2:3" x14ac:dyDescent="0.25">
      <c r="B6105"/>
      <c r="C6105"/>
    </row>
    <row r="6106" spans="2:3" x14ac:dyDescent="0.25">
      <c r="B6106"/>
      <c r="C6106"/>
    </row>
    <row r="6107" spans="2:3" x14ac:dyDescent="0.25">
      <c r="B6107"/>
      <c r="C6107"/>
    </row>
    <row r="6108" spans="2:3" x14ac:dyDescent="0.25">
      <c r="B6108"/>
      <c r="C6108"/>
    </row>
    <row r="6109" spans="2:3" x14ac:dyDescent="0.25">
      <c r="B6109"/>
      <c r="C6109"/>
    </row>
    <row r="6110" spans="2:3" x14ac:dyDescent="0.25">
      <c r="B6110"/>
      <c r="C6110"/>
    </row>
    <row r="6111" spans="2:3" x14ac:dyDescent="0.25">
      <c r="B6111"/>
      <c r="C6111"/>
    </row>
    <row r="6112" spans="2:3" x14ac:dyDescent="0.25">
      <c r="B6112"/>
      <c r="C6112"/>
    </row>
    <row r="6113" spans="2:3" x14ac:dyDescent="0.25">
      <c r="B6113"/>
      <c r="C6113"/>
    </row>
    <row r="6114" spans="2:3" x14ac:dyDescent="0.25">
      <c r="B6114"/>
      <c r="C6114"/>
    </row>
    <row r="6115" spans="2:3" x14ac:dyDescent="0.25">
      <c r="B6115"/>
      <c r="C6115"/>
    </row>
    <row r="6116" spans="2:3" x14ac:dyDescent="0.25">
      <c r="B6116"/>
      <c r="C6116"/>
    </row>
    <row r="6117" spans="2:3" x14ac:dyDescent="0.25">
      <c r="B6117"/>
      <c r="C6117"/>
    </row>
    <row r="6118" spans="2:3" x14ac:dyDescent="0.25">
      <c r="B6118"/>
      <c r="C6118"/>
    </row>
    <row r="6119" spans="2:3" x14ac:dyDescent="0.25">
      <c r="B6119"/>
      <c r="C6119"/>
    </row>
    <row r="6120" spans="2:3" x14ac:dyDescent="0.25">
      <c r="B6120"/>
      <c r="C6120"/>
    </row>
    <row r="6121" spans="2:3" x14ac:dyDescent="0.25">
      <c r="B6121"/>
      <c r="C6121"/>
    </row>
    <row r="6122" spans="2:3" x14ac:dyDescent="0.25">
      <c r="B6122"/>
      <c r="C6122"/>
    </row>
    <row r="6123" spans="2:3" x14ac:dyDescent="0.25">
      <c r="B6123"/>
      <c r="C6123"/>
    </row>
    <row r="6124" spans="2:3" x14ac:dyDescent="0.25">
      <c r="B6124"/>
      <c r="C6124"/>
    </row>
    <row r="6125" spans="2:3" x14ac:dyDescent="0.25">
      <c r="B6125"/>
      <c r="C6125"/>
    </row>
    <row r="6126" spans="2:3" x14ac:dyDescent="0.25">
      <c r="B6126"/>
      <c r="C6126"/>
    </row>
    <row r="6127" spans="2:3" x14ac:dyDescent="0.25">
      <c r="B6127"/>
      <c r="C6127"/>
    </row>
    <row r="6128" spans="2:3" x14ac:dyDescent="0.25">
      <c r="B6128"/>
      <c r="C6128"/>
    </row>
    <row r="6129" spans="2:3" x14ac:dyDescent="0.25">
      <c r="B6129"/>
      <c r="C6129"/>
    </row>
    <row r="6130" spans="2:3" x14ac:dyDescent="0.25">
      <c r="B6130"/>
      <c r="C6130"/>
    </row>
    <row r="6131" spans="2:3" x14ac:dyDescent="0.25">
      <c r="B6131"/>
      <c r="C6131"/>
    </row>
    <row r="6132" spans="2:3" x14ac:dyDescent="0.25">
      <c r="B6132"/>
      <c r="C6132"/>
    </row>
    <row r="6133" spans="2:3" x14ac:dyDescent="0.25">
      <c r="B6133"/>
      <c r="C6133"/>
    </row>
    <row r="6134" spans="2:3" x14ac:dyDescent="0.25">
      <c r="B6134"/>
      <c r="C6134"/>
    </row>
    <row r="6135" spans="2:3" x14ac:dyDescent="0.25">
      <c r="B6135"/>
      <c r="C6135"/>
    </row>
    <row r="6136" spans="2:3" x14ac:dyDescent="0.25">
      <c r="B6136"/>
      <c r="C6136"/>
    </row>
    <row r="6137" spans="2:3" x14ac:dyDescent="0.25">
      <c r="B6137"/>
      <c r="C6137"/>
    </row>
    <row r="6138" spans="2:3" x14ac:dyDescent="0.25">
      <c r="B6138"/>
      <c r="C6138"/>
    </row>
    <row r="6139" spans="2:3" x14ac:dyDescent="0.25">
      <c r="B6139"/>
      <c r="C6139"/>
    </row>
    <row r="6140" spans="2:3" x14ac:dyDescent="0.25">
      <c r="B6140"/>
      <c r="C6140"/>
    </row>
    <row r="6141" spans="2:3" x14ac:dyDescent="0.25">
      <c r="B6141"/>
      <c r="C6141"/>
    </row>
    <row r="6142" spans="2:3" x14ac:dyDescent="0.25">
      <c r="B6142"/>
      <c r="C6142"/>
    </row>
    <row r="6143" spans="2:3" x14ac:dyDescent="0.25">
      <c r="B6143"/>
      <c r="C6143"/>
    </row>
    <row r="6144" spans="2:3" x14ac:dyDescent="0.25">
      <c r="B6144"/>
      <c r="C6144"/>
    </row>
    <row r="6145" spans="2:3" x14ac:dyDescent="0.25">
      <c r="B6145"/>
      <c r="C6145"/>
    </row>
    <row r="6146" spans="2:3" x14ac:dyDescent="0.25">
      <c r="B6146"/>
      <c r="C6146"/>
    </row>
    <row r="6147" spans="2:3" x14ac:dyDescent="0.25">
      <c r="B6147"/>
      <c r="C6147"/>
    </row>
    <row r="6148" spans="2:3" x14ac:dyDescent="0.25">
      <c r="B6148"/>
      <c r="C6148"/>
    </row>
    <row r="6149" spans="2:3" x14ac:dyDescent="0.25">
      <c r="B6149"/>
      <c r="C6149"/>
    </row>
    <row r="6150" spans="2:3" x14ac:dyDescent="0.25">
      <c r="B6150"/>
      <c r="C6150"/>
    </row>
    <row r="6151" spans="2:3" x14ac:dyDescent="0.25">
      <c r="B6151"/>
      <c r="C6151"/>
    </row>
    <row r="6152" spans="2:3" x14ac:dyDescent="0.25">
      <c r="B6152"/>
      <c r="C6152"/>
    </row>
    <row r="6153" spans="2:3" x14ac:dyDescent="0.25">
      <c r="B6153"/>
      <c r="C6153"/>
    </row>
    <row r="6154" spans="2:3" x14ac:dyDescent="0.25">
      <c r="B6154"/>
      <c r="C6154"/>
    </row>
    <row r="6155" spans="2:3" x14ac:dyDescent="0.25">
      <c r="B6155"/>
      <c r="C6155"/>
    </row>
    <row r="6156" spans="2:3" x14ac:dyDescent="0.25">
      <c r="B6156"/>
      <c r="C6156"/>
    </row>
    <row r="6157" spans="2:3" x14ac:dyDescent="0.25">
      <c r="B6157"/>
      <c r="C6157"/>
    </row>
    <row r="6158" spans="2:3" x14ac:dyDescent="0.25">
      <c r="B6158"/>
      <c r="C6158"/>
    </row>
    <row r="6159" spans="2:3" x14ac:dyDescent="0.25">
      <c r="B6159"/>
      <c r="C6159"/>
    </row>
    <row r="6160" spans="2:3" x14ac:dyDescent="0.25">
      <c r="B6160"/>
      <c r="C6160"/>
    </row>
    <row r="6161" spans="2:3" x14ac:dyDescent="0.25">
      <c r="B6161"/>
      <c r="C6161"/>
    </row>
    <row r="6162" spans="2:3" x14ac:dyDescent="0.25">
      <c r="B6162"/>
      <c r="C6162"/>
    </row>
    <row r="6163" spans="2:3" x14ac:dyDescent="0.25">
      <c r="B6163"/>
      <c r="C6163"/>
    </row>
    <row r="6164" spans="2:3" x14ac:dyDescent="0.25">
      <c r="B6164"/>
      <c r="C6164"/>
    </row>
    <row r="6165" spans="2:3" x14ac:dyDescent="0.25">
      <c r="B6165"/>
      <c r="C6165"/>
    </row>
    <row r="6166" spans="2:3" x14ac:dyDescent="0.25">
      <c r="B6166"/>
      <c r="C6166"/>
    </row>
    <row r="6167" spans="2:3" x14ac:dyDescent="0.25">
      <c r="B6167"/>
      <c r="C6167"/>
    </row>
    <row r="6168" spans="2:3" x14ac:dyDescent="0.25">
      <c r="B6168"/>
      <c r="C6168"/>
    </row>
    <row r="6169" spans="2:3" x14ac:dyDescent="0.25">
      <c r="B6169"/>
      <c r="C6169"/>
    </row>
    <row r="6170" spans="2:3" x14ac:dyDescent="0.25">
      <c r="B6170"/>
      <c r="C6170"/>
    </row>
    <row r="6171" spans="2:3" x14ac:dyDescent="0.25">
      <c r="B6171"/>
      <c r="C6171"/>
    </row>
    <row r="6172" spans="2:3" x14ac:dyDescent="0.25">
      <c r="B6172"/>
      <c r="C6172"/>
    </row>
    <row r="6173" spans="2:3" x14ac:dyDescent="0.25">
      <c r="B6173"/>
      <c r="C6173"/>
    </row>
    <row r="6174" spans="2:3" x14ac:dyDescent="0.25">
      <c r="B6174"/>
      <c r="C6174"/>
    </row>
    <row r="6175" spans="2:3" x14ac:dyDescent="0.25">
      <c r="B6175"/>
      <c r="C6175"/>
    </row>
    <row r="6176" spans="2:3" x14ac:dyDescent="0.25">
      <c r="B6176"/>
      <c r="C6176"/>
    </row>
    <row r="6177" spans="2:3" x14ac:dyDescent="0.25">
      <c r="B6177"/>
      <c r="C6177"/>
    </row>
    <row r="6178" spans="2:3" x14ac:dyDescent="0.25">
      <c r="B6178"/>
      <c r="C6178"/>
    </row>
    <row r="6179" spans="2:3" x14ac:dyDescent="0.25">
      <c r="B6179"/>
      <c r="C6179"/>
    </row>
    <row r="6180" spans="2:3" x14ac:dyDescent="0.25">
      <c r="B6180"/>
      <c r="C6180"/>
    </row>
    <row r="6181" spans="2:3" x14ac:dyDescent="0.25">
      <c r="B6181"/>
      <c r="C6181"/>
    </row>
    <row r="6182" spans="2:3" x14ac:dyDescent="0.25">
      <c r="B6182"/>
      <c r="C6182"/>
    </row>
    <row r="6183" spans="2:3" x14ac:dyDescent="0.25">
      <c r="B6183"/>
      <c r="C6183"/>
    </row>
    <row r="6184" spans="2:3" x14ac:dyDescent="0.25">
      <c r="B6184"/>
      <c r="C6184"/>
    </row>
    <row r="6185" spans="2:3" x14ac:dyDescent="0.25">
      <c r="B6185"/>
      <c r="C6185"/>
    </row>
    <row r="6186" spans="2:3" x14ac:dyDescent="0.25">
      <c r="B6186"/>
      <c r="C6186"/>
    </row>
    <row r="6187" spans="2:3" x14ac:dyDescent="0.25">
      <c r="B6187"/>
      <c r="C6187"/>
    </row>
    <row r="6188" spans="2:3" x14ac:dyDescent="0.25">
      <c r="B6188"/>
      <c r="C6188"/>
    </row>
    <row r="6189" spans="2:3" x14ac:dyDescent="0.25">
      <c r="B6189"/>
      <c r="C6189"/>
    </row>
    <row r="6190" spans="2:3" x14ac:dyDescent="0.25">
      <c r="B6190"/>
      <c r="C6190"/>
    </row>
    <row r="6191" spans="2:3" x14ac:dyDescent="0.25">
      <c r="B6191"/>
      <c r="C6191"/>
    </row>
    <row r="6192" spans="2:3" x14ac:dyDescent="0.25">
      <c r="B6192"/>
      <c r="C6192"/>
    </row>
    <row r="6193" spans="2:3" x14ac:dyDescent="0.25">
      <c r="B6193"/>
      <c r="C6193"/>
    </row>
    <row r="6194" spans="2:3" x14ac:dyDescent="0.25">
      <c r="B6194"/>
      <c r="C6194"/>
    </row>
    <row r="6195" spans="2:3" x14ac:dyDescent="0.25">
      <c r="B6195"/>
      <c r="C6195"/>
    </row>
    <row r="6196" spans="2:3" x14ac:dyDescent="0.25">
      <c r="B6196"/>
      <c r="C6196"/>
    </row>
    <row r="6197" spans="2:3" x14ac:dyDescent="0.25">
      <c r="B6197"/>
      <c r="C6197"/>
    </row>
    <row r="6198" spans="2:3" x14ac:dyDescent="0.25">
      <c r="B6198"/>
      <c r="C6198"/>
    </row>
    <row r="6199" spans="2:3" x14ac:dyDescent="0.25">
      <c r="B6199"/>
      <c r="C6199"/>
    </row>
    <row r="6200" spans="2:3" x14ac:dyDescent="0.25">
      <c r="B6200"/>
      <c r="C6200"/>
    </row>
    <row r="6201" spans="2:3" x14ac:dyDescent="0.25">
      <c r="B6201"/>
      <c r="C6201"/>
    </row>
    <row r="6202" spans="2:3" x14ac:dyDescent="0.25">
      <c r="B6202"/>
      <c r="C6202"/>
    </row>
    <row r="6203" spans="2:3" x14ac:dyDescent="0.25">
      <c r="B6203"/>
      <c r="C6203"/>
    </row>
    <row r="6204" spans="2:3" x14ac:dyDescent="0.25">
      <c r="B6204"/>
      <c r="C6204"/>
    </row>
    <row r="6205" spans="2:3" x14ac:dyDescent="0.25">
      <c r="B6205"/>
      <c r="C6205"/>
    </row>
    <row r="6206" spans="2:3" x14ac:dyDescent="0.25">
      <c r="B6206"/>
      <c r="C6206"/>
    </row>
    <row r="6207" spans="2:3" x14ac:dyDescent="0.25">
      <c r="B6207"/>
      <c r="C6207"/>
    </row>
    <row r="6208" spans="2:3" x14ac:dyDescent="0.25">
      <c r="B6208"/>
      <c r="C6208"/>
    </row>
    <row r="6209" spans="2:3" x14ac:dyDescent="0.25">
      <c r="B6209"/>
      <c r="C6209"/>
    </row>
    <row r="6210" spans="2:3" x14ac:dyDescent="0.25">
      <c r="B6210"/>
      <c r="C6210"/>
    </row>
    <row r="6211" spans="2:3" x14ac:dyDescent="0.25">
      <c r="B6211"/>
      <c r="C6211"/>
    </row>
    <row r="6212" spans="2:3" x14ac:dyDescent="0.25">
      <c r="B6212"/>
      <c r="C6212"/>
    </row>
    <row r="6213" spans="2:3" x14ac:dyDescent="0.25">
      <c r="B6213"/>
      <c r="C6213"/>
    </row>
    <row r="6214" spans="2:3" x14ac:dyDescent="0.25">
      <c r="B6214"/>
      <c r="C6214"/>
    </row>
    <row r="6215" spans="2:3" x14ac:dyDescent="0.25">
      <c r="B6215"/>
      <c r="C6215"/>
    </row>
    <row r="6216" spans="2:3" x14ac:dyDescent="0.25">
      <c r="B6216"/>
      <c r="C6216"/>
    </row>
    <row r="6217" spans="2:3" x14ac:dyDescent="0.25">
      <c r="B6217"/>
      <c r="C6217"/>
    </row>
    <row r="6218" spans="2:3" x14ac:dyDescent="0.25">
      <c r="B6218"/>
      <c r="C6218"/>
    </row>
    <row r="6219" spans="2:3" x14ac:dyDescent="0.25">
      <c r="B6219"/>
      <c r="C6219"/>
    </row>
    <row r="6220" spans="2:3" x14ac:dyDescent="0.25">
      <c r="B6220"/>
      <c r="C6220"/>
    </row>
    <row r="6221" spans="2:3" x14ac:dyDescent="0.25">
      <c r="B6221"/>
      <c r="C6221"/>
    </row>
    <row r="6222" spans="2:3" x14ac:dyDescent="0.25">
      <c r="B6222"/>
      <c r="C6222"/>
    </row>
    <row r="6223" spans="2:3" x14ac:dyDescent="0.25">
      <c r="B6223"/>
      <c r="C6223"/>
    </row>
    <row r="6224" spans="2:3" x14ac:dyDescent="0.25">
      <c r="B6224"/>
      <c r="C6224"/>
    </row>
    <row r="6225" spans="2:3" x14ac:dyDescent="0.25">
      <c r="B6225"/>
      <c r="C6225"/>
    </row>
    <row r="6226" spans="2:3" x14ac:dyDescent="0.25">
      <c r="B6226"/>
      <c r="C6226"/>
    </row>
    <row r="6227" spans="2:3" x14ac:dyDescent="0.25">
      <c r="B6227"/>
      <c r="C6227"/>
    </row>
    <row r="6228" spans="2:3" x14ac:dyDescent="0.25">
      <c r="B6228"/>
      <c r="C6228"/>
    </row>
    <row r="6229" spans="2:3" x14ac:dyDescent="0.25">
      <c r="B6229"/>
      <c r="C6229"/>
    </row>
    <row r="6230" spans="2:3" x14ac:dyDescent="0.25">
      <c r="B6230"/>
      <c r="C6230"/>
    </row>
    <row r="6231" spans="2:3" x14ac:dyDescent="0.25">
      <c r="B6231"/>
      <c r="C6231"/>
    </row>
    <row r="6232" spans="2:3" x14ac:dyDescent="0.25">
      <c r="B6232"/>
      <c r="C6232"/>
    </row>
    <row r="6233" spans="2:3" x14ac:dyDescent="0.25">
      <c r="B6233"/>
      <c r="C6233"/>
    </row>
    <row r="6234" spans="2:3" x14ac:dyDescent="0.25">
      <c r="B6234"/>
      <c r="C6234"/>
    </row>
    <row r="6235" spans="2:3" x14ac:dyDescent="0.25">
      <c r="B6235"/>
      <c r="C6235"/>
    </row>
    <row r="6236" spans="2:3" x14ac:dyDescent="0.25">
      <c r="B6236"/>
      <c r="C6236"/>
    </row>
    <row r="6237" spans="2:3" x14ac:dyDescent="0.25">
      <c r="B6237"/>
      <c r="C6237"/>
    </row>
    <row r="6238" spans="2:3" x14ac:dyDescent="0.25">
      <c r="B6238"/>
      <c r="C6238"/>
    </row>
    <row r="6239" spans="2:3" x14ac:dyDescent="0.25">
      <c r="B6239"/>
      <c r="C6239"/>
    </row>
    <row r="6240" spans="2:3" x14ac:dyDescent="0.25">
      <c r="B6240"/>
      <c r="C6240"/>
    </row>
    <row r="6241" spans="2:3" x14ac:dyDescent="0.25">
      <c r="B6241"/>
      <c r="C6241"/>
    </row>
    <row r="6242" spans="2:3" x14ac:dyDescent="0.25">
      <c r="B6242"/>
      <c r="C6242"/>
    </row>
    <row r="6243" spans="2:3" x14ac:dyDescent="0.25">
      <c r="B6243"/>
      <c r="C6243"/>
    </row>
    <row r="6244" spans="2:3" x14ac:dyDescent="0.25">
      <c r="B6244"/>
      <c r="C6244"/>
    </row>
    <row r="6245" spans="2:3" x14ac:dyDescent="0.25">
      <c r="B6245"/>
      <c r="C6245"/>
    </row>
    <row r="6246" spans="2:3" x14ac:dyDescent="0.25">
      <c r="B6246"/>
      <c r="C6246"/>
    </row>
    <row r="6247" spans="2:3" x14ac:dyDescent="0.25">
      <c r="B6247"/>
      <c r="C6247"/>
    </row>
    <row r="6248" spans="2:3" x14ac:dyDescent="0.25">
      <c r="B6248"/>
      <c r="C6248"/>
    </row>
    <row r="6249" spans="2:3" x14ac:dyDescent="0.25">
      <c r="B6249"/>
      <c r="C6249"/>
    </row>
    <row r="6250" spans="2:3" x14ac:dyDescent="0.25">
      <c r="B6250"/>
      <c r="C6250"/>
    </row>
    <row r="6251" spans="2:3" x14ac:dyDescent="0.25">
      <c r="B6251"/>
      <c r="C6251"/>
    </row>
    <row r="6252" spans="2:3" x14ac:dyDescent="0.25">
      <c r="B6252"/>
      <c r="C6252"/>
    </row>
    <row r="6253" spans="2:3" x14ac:dyDescent="0.25">
      <c r="B6253"/>
      <c r="C6253"/>
    </row>
    <row r="6254" spans="2:3" x14ac:dyDescent="0.25">
      <c r="B6254"/>
      <c r="C6254"/>
    </row>
    <row r="6255" spans="2:3" x14ac:dyDescent="0.25">
      <c r="B6255"/>
      <c r="C6255"/>
    </row>
    <row r="6256" spans="2:3" x14ac:dyDescent="0.25">
      <c r="B6256"/>
      <c r="C6256"/>
    </row>
    <row r="6257" spans="2:3" x14ac:dyDescent="0.25">
      <c r="B6257"/>
      <c r="C6257"/>
    </row>
    <row r="6258" spans="2:3" x14ac:dyDescent="0.25">
      <c r="B6258"/>
      <c r="C6258"/>
    </row>
    <row r="6259" spans="2:3" x14ac:dyDescent="0.25">
      <c r="B6259"/>
      <c r="C6259"/>
    </row>
    <row r="6260" spans="2:3" x14ac:dyDescent="0.25">
      <c r="B6260"/>
      <c r="C6260"/>
    </row>
    <row r="6261" spans="2:3" x14ac:dyDescent="0.25">
      <c r="B6261"/>
      <c r="C6261"/>
    </row>
    <row r="6262" spans="2:3" x14ac:dyDescent="0.25">
      <c r="B6262"/>
      <c r="C6262"/>
    </row>
    <row r="6263" spans="2:3" x14ac:dyDescent="0.25">
      <c r="B6263"/>
      <c r="C6263"/>
    </row>
    <row r="6264" spans="2:3" x14ac:dyDescent="0.25">
      <c r="B6264"/>
      <c r="C6264"/>
    </row>
    <row r="6265" spans="2:3" x14ac:dyDescent="0.25">
      <c r="B6265"/>
      <c r="C6265"/>
    </row>
    <row r="6266" spans="2:3" x14ac:dyDescent="0.25">
      <c r="B6266"/>
      <c r="C6266"/>
    </row>
    <row r="6267" spans="2:3" x14ac:dyDescent="0.25">
      <c r="B6267"/>
      <c r="C6267"/>
    </row>
    <row r="6268" spans="2:3" x14ac:dyDescent="0.25">
      <c r="B6268"/>
      <c r="C6268"/>
    </row>
    <row r="6269" spans="2:3" x14ac:dyDescent="0.25">
      <c r="B6269"/>
      <c r="C6269"/>
    </row>
    <row r="6270" spans="2:3" x14ac:dyDescent="0.25">
      <c r="B6270"/>
      <c r="C6270"/>
    </row>
    <row r="6271" spans="2:3" x14ac:dyDescent="0.25">
      <c r="B6271"/>
      <c r="C6271"/>
    </row>
    <row r="6272" spans="2:3" x14ac:dyDescent="0.25">
      <c r="B6272"/>
      <c r="C6272"/>
    </row>
    <row r="6273" spans="2:3" x14ac:dyDescent="0.25">
      <c r="B6273"/>
      <c r="C6273"/>
    </row>
    <row r="6274" spans="2:3" x14ac:dyDescent="0.25">
      <c r="B6274"/>
      <c r="C6274"/>
    </row>
    <row r="6275" spans="2:3" x14ac:dyDescent="0.25">
      <c r="B6275"/>
      <c r="C6275"/>
    </row>
    <row r="6276" spans="2:3" x14ac:dyDescent="0.25">
      <c r="B6276"/>
      <c r="C6276"/>
    </row>
    <row r="6277" spans="2:3" x14ac:dyDescent="0.25">
      <c r="B6277"/>
      <c r="C6277"/>
    </row>
    <row r="6278" spans="2:3" x14ac:dyDescent="0.25">
      <c r="B6278"/>
      <c r="C6278"/>
    </row>
    <row r="6279" spans="2:3" x14ac:dyDescent="0.25">
      <c r="B6279"/>
      <c r="C6279"/>
    </row>
    <row r="6280" spans="2:3" x14ac:dyDescent="0.25">
      <c r="B6280"/>
      <c r="C6280"/>
    </row>
    <row r="6281" spans="2:3" x14ac:dyDescent="0.25">
      <c r="B6281"/>
      <c r="C6281"/>
    </row>
    <row r="6282" spans="2:3" x14ac:dyDescent="0.25">
      <c r="B6282"/>
      <c r="C6282"/>
    </row>
    <row r="6283" spans="2:3" x14ac:dyDescent="0.25">
      <c r="B6283"/>
      <c r="C6283"/>
    </row>
    <row r="6284" spans="2:3" x14ac:dyDescent="0.25">
      <c r="B6284"/>
      <c r="C6284"/>
    </row>
    <row r="6285" spans="2:3" x14ac:dyDescent="0.25">
      <c r="B6285"/>
      <c r="C6285"/>
    </row>
    <row r="6286" spans="2:3" x14ac:dyDescent="0.25">
      <c r="B6286"/>
      <c r="C6286"/>
    </row>
    <row r="6287" spans="2:3" x14ac:dyDescent="0.25">
      <c r="B6287"/>
      <c r="C6287"/>
    </row>
    <row r="6288" spans="2:3" x14ac:dyDescent="0.25">
      <c r="B6288"/>
      <c r="C6288"/>
    </row>
    <row r="6289" spans="2:3" x14ac:dyDescent="0.25">
      <c r="B6289"/>
      <c r="C6289"/>
    </row>
    <row r="6290" spans="2:3" x14ac:dyDescent="0.25">
      <c r="B6290"/>
      <c r="C6290"/>
    </row>
    <row r="6291" spans="2:3" x14ac:dyDescent="0.25">
      <c r="B6291"/>
      <c r="C6291"/>
    </row>
    <row r="6292" spans="2:3" x14ac:dyDescent="0.25">
      <c r="B6292"/>
      <c r="C6292"/>
    </row>
    <row r="6293" spans="2:3" x14ac:dyDescent="0.25">
      <c r="B6293"/>
      <c r="C6293"/>
    </row>
    <row r="6294" spans="2:3" x14ac:dyDescent="0.25">
      <c r="B6294"/>
      <c r="C6294"/>
    </row>
    <row r="6295" spans="2:3" x14ac:dyDescent="0.25">
      <c r="B6295"/>
      <c r="C6295"/>
    </row>
    <row r="6296" spans="2:3" x14ac:dyDescent="0.25">
      <c r="B6296"/>
      <c r="C6296"/>
    </row>
    <row r="6297" spans="2:3" x14ac:dyDescent="0.25">
      <c r="B6297"/>
      <c r="C6297"/>
    </row>
    <row r="6298" spans="2:3" x14ac:dyDescent="0.25">
      <c r="B6298"/>
      <c r="C6298"/>
    </row>
    <row r="6299" spans="2:3" x14ac:dyDescent="0.25">
      <c r="B6299"/>
      <c r="C6299"/>
    </row>
    <row r="6300" spans="2:3" x14ac:dyDescent="0.25">
      <c r="B6300"/>
      <c r="C6300"/>
    </row>
    <row r="6301" spans="2:3" x14ac:dyDescent="0.25">
      <c r="B6301"/>
      <c r="C6301"/>
    </row>
    <row r="6302" spans="2:3" x14ac:dyDescent="0.25">
      <c r="B6302"/>
      <c r="C6302"/>
    </row>
    <row r="6303" spans="2:3" x14ac:dyDescent="0.25">
      <c r="B6303"/>
      <c r="C6303"/>
    </row>
    <row r="6304" spans="2:3" x14ac:dyDescent="0.25">
      <c r="B6304"/>
      <c r="C6304"/>
    </row>
    <row r="6305" spans="2:3" x14ac:dyDescent="0.25">
      <c r="B6305"/>
      <c r="C6305"/>
    </row>
    <row r="6306" spans="2:3" x14ac:dyDescent="0.25">
      <c r="B6306"/>
      <c r="C6306"/>
    </row>
    <row r="6307" spans="2:3" x14ac:dyDescent="0.25">
      <c r="B6307"/>
      <c r="C6307"/>
    </row>
    <row r="6308" spans="2:3" x14ac:dyDescent="0.25">
      <c r="B6308"/>
      <c r="C6308"/>
    </row>
    <row r="6309" spans="2:3" x14ac:dyDescent="0.25">
      <c r="B6309"/>
      <c r="C6309"/>
    </row>
    <row r="6310" spans="2:3" x14ac:dyDescent="0.25">
      <c r="B6310"/>
      <c r="C6310"/>
    </row>
    <row r="6311" spans="2:3" x14ac:dyDescent="0.25">
      <c r="B6311"/>
      <c r="C6311"/>
    </row>
    <row r="6312" spans="2:3" x14ac:dyDescent="0.25">
      <c r="B6312"/>
      <c r="C6312"/>
    </row>
    <row r="6313" spans="2:3" x14ac:dyDescent="0.25">
      <c r="B6313"/>
      <c r="C6313"/>
    </row>
    <row r="6314" spans="2:3" x14ac:dyDescent="0.25">
      <c r="B6314"/>
      <c r="C6314"/>
    </row>
    <row r="6315" spans="2:3" x14ac:dyDescent="0.25">
      <c r="B6315"/>
      <c r="C6315"/>
    </row>
    <row r="6316" spans="2:3" x14ac:dyDescent="0.25">
      <c r="B6316"/>
      <c r="C6316"/>
    </row>
    <row r="6317" spans="2:3" x14ac:dyDescent="0.25">
      <c r="B6317"/>
      <c r="C6317"/>
    </row>
    <row r="6318" spans="2:3" x14ac:dyDescent="0.25">
      <c r="B6318"/>
      <c r="C6318"/>
    </row>
    <row r="6319" spans="2:3" x14ac:dyDescent="0.25">
      <c r="B6319"/>
      <c r="C6319"/>
    </row>
    <row r="6320" spans="2:3" x14ac:dyDescent="0.25">
      <c r="B6320"/>
      <c r="C6320"/>
    </row>
    <row r="6321" spans="2:3" x14ac:dyDescent="0.25">
      <c r="B6321"/>
      <c r="C6321"/>
    </row>
    <row r="6322" spans="2:3" x14ac:dyDescent="0.25">
      <c r="B6322"/>
      <c r="C6322"/>
    </row>
    <row r="6323" spans="2:3" x14ac:dyDescent="0.25">
      <c r="B6323"/>
      <c r="C6323"/>
    </row>
    <row r="6324" spans="2:3" x14ac:dyDescent="0.25">
      <c r="B6324"/>
      <c r="C6324"/>
    </row>
    <row r="6325" spans="2:3" x14ac:dyDescent="0.25">
      <c r="B6325"/>
      <c r="C6325"/>
    </row>
    <row r="6326" spans="2:3" x14ac:dyDescent="0.25">
      <c r="B6326"/>
      <c r="C6326"/>
    </row>
    <row r="6327" spans="2:3" x14ac:dyDescent="0.25">
      <c r="B6327"/>
      <c r="C6327"/>
    </row>
    <row r="6328" spans="2:3" x14ac:dyDescent="0.25">
      <c r="B6328"/>
      <c r="C6328"/>
    </row>
    <row r="6329" spans="2:3" x14ac:dyDescent="0.25">
      <c r="B6329"/>
      <c r="C6329"/>
    </row>
    <row r="6330" spans="2:3" x14ac:dyDescent="0.25">
      <c r="B6330"/>
      <c r="C6330"/>
    </row>
    <row r="6331" spans="2:3" x14ac:dyDescent="0.25">
      <c r="B6331"/>
      <c r="C6331"/>
    </row>
    <row r="6332" spans="2:3" x14ac:dyDescent="0.25">
      <c r="B6332"/>
      <c r="C6332"/>
    </row>
    <row r="6333" spans="2:3" x14ac:dyDescent="0.25">
      <c r="B6333"/>
      <c r="C6333"/>
    </row>
    <row r="6334" spans="2:3" x14ac:dyDescent="0.25">
      <c r="B6334"/>
      <c r="C6334"/>
    </row>
    <row r="6335" spans="2:3" x14ac:dyDescent="0.25">
      <c r="B6335"/>
      <c r="C6335"/>
    </row>
    <row r="6336" spans="2:3" x14ac:dyDescent="0.25">
      <c r="B6336"/>
      <c r="C6336"/>
    </row>
    <row r="6337" spans="2:3" x14ac:dyDescent="0.25">
      <c r="B6337"/>
      <c r="C6337"/>
    </row>
    <row r="6338" spans="2:3" x14ac:dyDescent="0.25">
      <c r="B6338"/>
      <c r="C6338"/>
    </row>
    <row r="6339" spans="2:3" x14ac:dyDescent="0.25">
      <c r="B6339"/>
      <c r="C6339"/>
    </row>
    <row r="6340" spans="2:3" x14ac:dyDescent="0.25">
      <c r="B6340"/>
      <c r="C6340"/>
    </row>
    <row r="6341" spans="2:3" x14ac:dyDescent="0.25">
      <c r="B6341"/>
      <c r="C6341"/>
    </row>
    <row r="6342" spans="2:3" x14ac:dyDescent="0.25">
      <c r="B6342"/>
      <c r="C6342"/>
    </row>
    <row r="6343" spans="2:3" x14ac:dyDescent="0.25">
      <c r="B6343"/>
      <c r="C6343"/>
    </row>
    <row r="6344" spans="2:3" x14ac:dyDescent="0.25">
      <c r="B6344"/>
      <c r="C6344"/>
    </row>
    <row r="6345" spans="2:3" x14ac:dyDescent="0.25">
      <c r="B6345"/>
      <c r="C6345"/>
    </row>
    <row r="6346" spans="2:3" x14ac:dyDescent="0.25">
      <c r="B6346"/>
      <c r="C6346"/>
    </row>
    <row r="6347" spans="2:3" x14ac:dyDescent="0.25">
      <c r="B6347"/>
      <c r="C6347"/>
    </row>
    <row r="6348" spans="2:3" x14ac:dyDescent="0.25">
      <c r="B6348"/>
      <c r="C6348"/>
    </row>
    <row r="6349" spans="2:3" x14ac:dyDescent="0.25">
      <c r="B6349"/>
      <c r="C6349"/>
    </row>
    <row r="6350" spans="2:3" x14ac:dyDescent="0.25">
      <c r="B6350"/>
      <c r="C6350"/>
    </row>
    <row r="6351" spans="2:3" x14ac:dyDescent="0.25">
      <c r="B6351"/>
      <c r="C6351"/>
    </row>
    <row r="6352" spans="2:3" x14ac:dyDescent="0.25">
      <c r="B6352"/>
      <c r="C6352"/>
    </row>
    <row r="6353" spans="2:3" x14ac:dyDescent="0.25">
      <c r="B6353"/>
      <c r="C6353"/>
    </row>
    <row r="6354" spans="2:3" x14ac:dyDescent="0.25">
      <c r="B6354"/>
      <c r="C6354"/>
    </row>
    <row r="6355" spans="2:3" x14ac:dyDescent="0.25">
      <c r="B6355"/>
      <c r="C6355"/>
    </row>
    <row r="6356" spans="2:3" x14ac:dyDescent="0.25">
      <c r="B6356"/>
      <c r="C6356"/>
    </row>
    <row r="6357" spans="2:3" x14ac:dyDescent="0.25">
      <c r="B6357"/>
      <c r="C6357"/>
    </row>
    <row r="6358" spans="2:3" x14ac:dyDescent="0.25">
      <c r="B6358"/>
      <c r="C6358"/>
    </row>
    <row r="6359" spans="2:3" x14ac:dyDescent="0.25">
      <c r="B6359"/>
      <c r="C6359"/>
    </row>
    <row r="6360" spans="2:3" x14ac:dyDescent="0.25">
      <c r="B6360"/>
      <c r="C6360"/>
    </row>
    <row r="6361" spans="2:3" x14ac:dyDescent="0.25">
      <c r="B6361"/>
      <c r="C6361"/>
    </row>
    <row r="6362" spans="2:3" x14ac:dyDescent="0.25">
      <c r="B6362"/>
      <c r="C6362"/>
    </row>
    <row r="6363" spans="2:3" x14ac:dyDescent="0.25">
      <c r="B6363"/>
      <c r="C6363"/>
    </row>
    <row r="6364" spans="2:3" x14ac:dyDescent="0.25">
      <c r="B6364"/>
      <c r="C6364"/>
    </row>
    <row r="6365" spans="2:3" x14ac:dyDescent="0.25">
      <c r="B6365"/>
      <c r="C6365"/>
    </row>
    <row r="6366" spans="2:3" x14ac:dyDescent="0.25">
      <c r="B6366"/>
      <c r="C6366"/>
    </row>
    <row r="6367" spans="2:3" x14ac:dyDescent="0.25">
      <c r="B6367"/>
      <c r="C6367"/>
    </row>
    <row r="6368" spans="2:3" x14ac:dyDescent="0.25">
      <c r="B6368"/>
      <c r="C6368"/>
    </row>
    <row r="6369" spans="2:3" x14ac:dyDescent="0.25">
      <c r="B6369"/>
      <c r="C6369"/>
    </row>
    <row r="6370" spans="2:3" x14ac:dyDescent="0.25">
      <c r="B6370"/>
      <c r="C6370"/>
    </row>
    <row r="6371" spans="2:3" x14ac:dyDescent="0.25">
      <c r="B6371"/>
      <c r="C6371"/>
    </row>
    <row r="6372" spans="2:3" x14ac:dyDescent="0.25">
      <c r="B6372"/>
      <c r="C6372"/>
    </row>
    <row r="6373" spans="2:3" x14ac:dyDescent="0.25">
      <c r="B6373"/>
      <c r="C6373"/>
    </row>
    <row r="6374" spans="2:3" x14ac:dyDescent="0.25">
      <c r="B6374"/>
      <c r="C6374"/>
    </row>
    <row r="6375" spans="2:3" x14ac:dyDescent="0.25">
      <c r="B6375"/>
      <c r="C6375"/>
    </row>
    <row r="6376" spans="2:3" x14ac:dyDescent="0.25">
      <c r="B6376"/>
      <c r="C6376"/>
    </row>
    <row r="6377" spans="2:3" x14ac:dyDescent="0.25">
      <c r="B6377"/>
      <c r="C6377"/>
    </row>
    <row r="6378" spans="2:3" x14ac:dyDescent="0.25">
      <c r="B6378"/>
      <c r="C6378"/>
    </row>
    <row r="6379" spans="2:3" x14ac:dyDescent="0.25">
      <c r="B6379"/>
      <c r="C6379"/>
    </row>
    <row r="6380" spans="2:3" x14ac:dyDescent="0.25">
      <c r="B6380"/>
      <c r="C6380"/>
    </row>
    <row r="6381" spans="2:3" x14ac:dyDescent="0.25">
      <c r="B6381"/>
      <c r="C6381"/>
    </row>
    <row r="6382" spans="2:3" x14ac:dyDescent="0.25">
      <c r="B6382"/>
      <c r="C6382"/>
    </row>
    <row r="6383" spans="2:3" x14ac:dyDescent="0.25">
      <c r="B6383"/>
      <c r="C6383"/>
    </row>
    <row r="6384" spans="2:3" x14ac:dyDescent="0.25">
      <c r="B6384"/>
      <c r="C6384"/>
    </row>
    <row r="6385" spans="2:3" x14ac:dyDescent="0.25">
      <c r="B6385"/>
      <c r="C6385"/>
    </row>
    <row r="6386" spans="2:3" x14ac:dyDescent="0.25">
      <c r="B6386"/>
      <c r="C6386"/>
    </row>
    <row r="6387" spans="2:3" x14ac:dyDescent="0.25">
      <c r="B6387"/>
      <c r="C6387"/>
    </row>
    <row r="6388" spans="2:3" x14ac:dyDescent="0.25">
      <c r="B6388"/>
      <c r="C6388"/>
    </row>
    <row r="6389" spans="2:3" x14ac:dyDescent="0.25">
      <c r="B6389"/>
      <c r="C6389"/>
    </row>
    <row r="6390" spans="2:3" x14ac:dyDescent="0.25">
      <c r="B6390"/>
      <c r="C6390"/>
    </row>
    <row r="6391" spans="2:3" x14ac:dyDescent="0.25">
      <c r="B6391"/>
      <c r="C6391"/>
    </row>
    <row r="6392" spans="2:3" x14ac:dyDescent="0.25">
      <c r="B6392"/>
      <c r="C6392"/>
    </row>
    <row r="6393" spans="2:3" x14ac:dyDescent="0.25">
      <c r="B6393"/>
      <c r="C6393"/>
    </row>
    <row r="6394" spans="2:3" x14ac:dyDescent="0.25">
      <c r="B6394"/>
      <c r="C6394"/>
    </row>
    <row r="6395" spans="2:3" x14ac:dyDescent="0.25">
      <c r="B6395"/>
      <c r="C6395"/>
    </row>
    <row r="6396" spans="2:3" x14ac:dyDescent="0.25">
      <c r="B6396"/>
      <c r="C6396"/>
    </row>
    <row r="6397" spans="2:3" x14ac:dyDescent="0.25">
      <c r="B6397"/>
      <c r="C6397"/>
    </row>
    <row r="6398" spans="2:3" x14ac:dyDescent="0.25">
      <c r="B6398"/>
      <c r="C6398"/>
    </row>
    <row r="6399" spans="2:3" x14ac:dyDescent="0.25">
      <c r="B6399"/>
      <c r="C6399"/>
    </row>
    <row r="6400" spans="2:3" x14ac:dyDescent="0.25">
      <c r="B6400"/>
      <c r="C6400"/>
    </row>
    <row r="6401" spans="2:3" x14ac:dyDescent="0.25">
      <c r="B6401"/>
      <c r="C6401"/>
    </row>
    <row r="6402" spans="2:3" x14ac:dyDescent="0.25">
      <c r="B6402"/>
      <c r="C6402"/>
    </row>
    <row r="6403" spans="2:3" x14ac:dyDescent="0.25">
      <c r="B6403"/>
      <c r="C6403"/>
    </row>
    <row r="6404" spans="2:3" x14ac:dyDescent="0.25">
      <c r="B6404"/>
      <c r="C6404"/>
    </row>
    <row r="6405" spans="2:3" x14ac:dyDescent="0.25">
      <c r="B6405"/>
      <c r="C6405"/>
    </row>
    <row r="6406" spans="2:3" x14ac:dyDescent="0.25">
      <c r="B6406"/>
      <c r="C6406"/>
    </row>
    <row r="6407" spans="2:3" x14ac:dyDescent="0.25">
      <c r="B6407"/>
      <c r="C6407"/>
    </row>
    <row r="6408" spans="2:3" x14ac:dyDescent="0.25">
      <c r="B6408"/>
      <c r="C6408"/>
    </row>
    <row r="6409" spans="2:3" x14ac:dyDescent="0.25">
      <c r="B6409"/>
      <c r="C6409"/>
    </row>
    <row r="6410" spans="2:3" x14ac:dyDescent="0.25">
      <c r="B6410"/>
      <c r="C6410"/>
    </row>
    <row r="6411" spans="2:3" x14ac:dyDescent="0.25">
      <c r="B6411"/>
      <c r="C6411"/>
    </row>
    <row r="6412" spans="2:3" x14ac:dyDescent="0.25">
      <c r="B6412"/>
      <c r="C6412"/>
    </row>
    <row r="6413" spans="2:3" x14ac:dyDescent="0.25">
      <c r="B6413"/>
      <c r="C6413"/>
    </row>
    <row r="6414" spans="2:3" x14ac:dyDescent="0.25">
      <c r="B6414"/>
      <c r="C6414"/>
    </row>
    <row r="6415" spans="2:3" x14ac:dyDescent="0.25">
      <c r="B6415"/>
      <c r="C6415"/>
    </row>
    <row r="6416" spans="2:3" x14ac:dyDescent="0.25">
      <c r="B6416"/>
      <c r="C6416"/>
    </row>
    <row r="6417" spans="2:3" x14ac:dyDescent="0.25">
      <c r="B6417"/>
      <c r="C6417"/>
    </row>
    <row r="6418" spans="2:3" x14ac:dyDescent="0.25">
      <c r="B6418"/>
      <c r="C6418"/>
    </row>
    <row r="6419" spans="2:3" x14ac:dyDescent="0.25">
      <c r="B6419"/>
      <c r="C6419"/>
    </row>
    <row r="6420" spans="2:3" x14ac:dyDescent="0.25">
      <c r="B6420"/>
      <c r="C6420"/>
    </row>
    <row r="6421" spans="2:3" x14ac:dyDescent="0.25">
      <c r="B6421"/>
      <c r="C6421"/>
    </row>
    <row r="6422" spans="2:3" x14ac:dyDescent="0.25">
      <c r="B6422"/>
      <c r="C6422"/>
    </row>
    <row r="6423" spans="2:3" x14ac:dyDescent="0.25">
      <c r="B6423"/>
      <c r="C6423"/>
    </row>
    <row r="6424" spans="2:3" x14ac:dyDescent="0.25">
      <c r="B6424"/>
      <c r="C6424"/>
    </row>
    <row r="6425" spans="2:3" x14ac:dyDescent="0.25">
      <c r="B6425"/>
      <c r="C6425"/>
    </row>
    <row r="6426" spans="2:3" x14ac:dyDescent="0.25">
      <c r="B6426"/>
      <c r="C6426"/>
    </row>
    <row r="6427" spans="2:3" x14ac:dyDescent="0.25">
      <c r="B6427"/>
      <c r="C6427"/>
    </row>
    <row r="6428" spans="2:3" x14ac:dyDescent="0.25">
      <c r="B6428"/>
      <c r="C6428"/>
    </row>
    <row r="6429" spans="2:3" x14ac:dyDescent="0.25">
      <c r="B6429"/>
      <c r="C6429"/>
    </row>
    <row r="6430" spans="2:3" x14ac:dyDescent="0.25">
      <c r="B6430"/>
      <c r="C6430"/>
    </row>
    <row r="6431" spans="2:3" x14ac:dyDescent="0.25">
      <c r="B6431"/>
      <c r="C6431"/>
    </row>
    <row r="6432" spans="2:3" x14ac:dyDescent="0.25">
      <c r="B6432"/>
      <c r="C6432"/>
    </row>
    <row r="6433" spans="2:3" x14ac:dyDescent="0.25">
      <c r="B6433"/>
      <c r="C6433"/>
    </row>
    <row r="6434" spans="2:3" x14ac:dyDescent="0.25">
      <c r="B6434"/>
      <c r="C6434"/>
    </row>
    <row r="6435" spans="2:3" x14ac:dyDescent="0.25">
      <c r="B6435"/>
      <c r="C6435"/>
    </row>
    <row r="6436" spans="2:3" x14ac:dyDescent="0.25">
      <c r="B6436"/>
      <c r="C6436"/>
    </row>
    <row r="6437" spans="2:3" x14ac:dyDescent="0.25">
      <c r="B6437"/>
      <c r="C6437"/>
    </row>
    <row r="6438" spans="2:3" x14ac:dyDescent="0.25">
      <c r="B6438"/>
      <c r="C6438"/>
    </row>
    <row r="6439" spans="2:3" x14ac:dyDescent="0.25">
      <c r="B6439"/>
      <c r="C6439"/>
    </row>
    <row r="6440" spans="2:3" x14ac:dyDescent="0.25">
      <c r="B6440"/>
      <c r="C6440"/>
    </row>
    <row r="6441" spans="2:3" x14ac:dyDescent="0.25">
      <c r="B6441"/>
      <c r="C6441"/>
    </row>
    <row r="6442" spans="2:3" x14ac:dyDescent="0.25">
      <c r="B6442"/>
      <c r="C6442"/>
    </row>
    <row r="6443" spans="2:3" x14ac:dyDescent="0.25">
      <c r="B6443"/>
      <c r="C6443"/>
    </row>
    <row r="6444" spans="2:3" x14ac:dyDescent="0.25">
      <c r="B6444"/>
      <c r="C6444"/>
    </row>
    <row r="6445" spans="2:3" x14ac:dyDescent="0.25">
      <c r="B6445"/>
      <c r="C6445"/>
    </row>
    <row r="6446" spans="2:3" x14ac:dyDescent="0.25">
      <c r="B6446"/>
      <c r="C6446"/>
    </row>
    <row r="6447" spans="2:3" x14ac:dyDescent="0.25">
      <c r="B6447"/>
      <c r="C6447"/>
    </row>
    <row r="6448" spans="2:3" x14ac:dyDescent="0.25">
      <c r="B6448"/>
      <c r="C6448"/>
    </row>
    <row r="6449" spans="2:3" x14ac:dyDescent="0.25">
      <c r="B6449"/>
      <c r="C6449"/>
    </row>
    <row r="6450" spans="2:3" x14ac:dyDescent="0.25">
      <c r="B6450"/>
      <c r="C6450"/>
    </row>
    <row r="6451" spans="2:3" x14ac:dyDescent="0.25">
      <c r="B6451"/>
      <c r="C6451"/>
    </row>
    <row r="6452" spans="2:3" x14ac:dyDescent="0.25">
      <c r="B6452"/>
      <c r="C6452"/>
    </row>
    <row r="6453" spans="2:3" x14ac:dyDescent="0.25">
      <c r="B6453"/>
      <c r="C6453"/>
    </row>
    <row r="6454" spans="2:3" x14ac:dyDescent="0.25">
      <c r="B6454"/>
      <c r="C6454"/>
    </row>
    <row r="6455" spans="2:3" x14ac:dyDescent="0.25">
      <c r="B6455"/>
      <c r="C6455"/>
    </row>
    <row r="6456" spans="2:3" x14ac:dyDescent="0.25">
      <c r="B6456"/>
      <c r="C6456"/>
    </row>
    <row r="6457" spans="2:3" x14ac:dyDescent="0.25">
      <c r="B6457"/>
      <c r="C6457"/>
    </row>
    <row r="6458" spans="2:3" x14ac:dyDescent="0.25">
      <c r="B6458"/>
      <c r="C6458"/>
    </row>
    <row r="6459" spans="2:3" x14ac:dyDescent="0.25">
      <c r="B6459"/>
      <c r="C6459"/>
    </row>
    <row r="6460" spans="2:3" x14ac:dyDescent="0.25">
      <c r="B6460"/>
      <c r="C6460"/>
    </row>
    <row r="6461" spans="2:3" x14ac:dyDescent="0.25">
      <c r="B6461"/>
      <c r="C6461"/>
    </row>
    <row r="6462" spans="2:3" x14ac:dyDescent="0.25">
      <c r="B6462"/>
      <c r="C6462"/>
    </row>
    <row r="6463" spans="2:3" x14ac:dyDescent="0.25">
      <c r="B6463"/>
      <c r="C6463"/>
    </row>
    <row r="6464" spans="2:3" x14ac:dyDescent="0.25">
      <c r="B6464"/>
      <c r="C6464"/>
    </row>
    <row r="6465" spans="2:3" x14ac:dyDescent="0.25">
      <c r="B6465"/>
      <c r="C6465"/>
    </row>
    <row r="6466" spans="2:3" x14ac:dyDescent="0.25">
      <c r="B6466"/>
      <c r="C6466"/>
    </row>
    <row r="6467" spans="2:3" x14ac:dyDescent="0.25">
      <c r="B6467"/>
      <c r="C6467"/>
    </row>
    <row r="6468" spans="2:3" x14ac:dyDescent="0.25">
      <c r="B6468"/>
      <c r="C6468"/>
    </row>
    <row r="6469" spans="2:3" x14ac:dyDescent="0.25">
      <c r="B6469"/>
      <c r="C6469"/>
    </row>
    <row r="6470" spans="2:3" x14ac:dyDescent="0.25">
      <c r="B6470"/>
      <c r="C6470"/>
    </row>
    <row r="6471" spans="2:3" x14ac:dyDescent="0.25">
      <c r="B6471"/>
      <c r="C6471"/>
    </row>
    <row r="6472" spans="2:3" x14ac:dyDescent="0.25">
      <c r="B6472"/>
      <c r="C6472"/>
    </row>
    <row r="6473" spans="2:3" x14ac:dyDescent="0.25">
      <c r="B6473"/>
      <c r="C6473"/>
    </row>
    <row r="6474" spans="2:3" x14ac:dyDescent="0.25">
      <c r="B6474"/>
      <c r="C6474"/>
    </row>
    <row r="6475" spans="2:3" x14ac:dyDescent="0.25">
      <c r="B6475"/>
      <c r="C6475"/>
    </row>
    <row r="6476" spans="2:3" x14ac:dyDescent="0.25">
      <c r="B6476"/>
      <c r="C6476"/>
    </row>
    <row r="6477" spans="2:3" x14ac:dyDescent="0.25">
      <c r="B6477"/>
      <c r="C6477"/>
    </row>
    <row r="6478" spans="2:3" x14ac:dyDescent="0.25">
      <c r="B6478"/>
      <c r="C6478"/>
    </row>
    <row r="6479" spans="2:3" x14ac:dyDescent="0.25">
      <c r="B6479"/>
      <c r="C6479"/>
    </row>
    <row r="6480" spans="2:3" x14ac:dyDescent="0.25">
      <c r="B6480"/>
      <c r="C6480"/>
    </row>
    <row r="6481" spans="2:3" x14ac:dyDescent="0.25">
      <c r="B6481"/>
      <c r="C6481"/>
    </row>
    <row r="6482" spans="2:3" x14ac:dyDescent="0.25">
      <c r="B6482"/>
      <c r="C6482"/>
    </row>
    <row r="6483" spans="2:3" x14ac:dyDescent="0.25">
      <c r="B6483"/>
      <c r="C6483"/>
    </row>
    <row r="6484" spans="2:3" x14ac:dyDescent="0.25">
      <c r="B6484"/>
      <c r="C6484"/>
    </row>
    <row r="6485" spans="2:3" x14ac:dyDescent="0.25">
      <c r="B6485"/>
      <c r="C6485"/>
    </row>
    <row r="6486" spans="2:3" x14ac:dyDescent="0.25">
      <c r="B6486"/>
      <c r="C6486"/>
    </row>
    <row r="6487" spans="2:3" x14ac:dyDescent="0.25">
      <c r="B6487"/>
      <c r="C6487"/>
    </row>
    <row r="6488" spans="2:3" x14ac:dyDescent="0.25">
      <c r="B6488"/>
      <c r="C6488"/>
    </row>
    <row r="6489" spans="2:3" x14ac:dyDescent="0.25">
      <c r="B6489"/>
      <c r="C6489"/>
    </row>
    <row r="6490" spans="2:3" x14ac:dyDescent="0.25">
      <c r="B6490"/>
      <c r="C6490"/>
    </row>
    <row r="6491" spans="2:3" x14ac:dyDescent="0.25">
      <c r="B6491"/>
      <c r="C6491"/>
    </row>
    <row r="6492" spans="2:3" x14ac:dyDescent="0.25">
      <c r="B6492"/>
      <c r="C6492"/>
    </row>
    <row r="6493" spans="2:3" x14ac:dyDescent="0.25">
      <c r="B6493"/>
      <c r="C6493"/>
    </row>
    <row r="6494" spans="2:3" x14ac:dyDescent="0.25">
      <c r="B6494"/>
      <c r="C6494"/>
    </row>
    <row r="6495" spans="2:3" x14ac:dyDescent="0.25">
      <c r="B6495"/>
      <c r="C6495"/>
    </row>
    <row r="6496" spans="2:3" x14ac:dyDescent="0.25">
      <c r="B6496"/>
      <c r="C6496"/>
    </row>
    <row r="6497" spans="2:3" x14ac:dyDescent="0.25">
      <c r="B6497"/>
      <c r="C6497"/>
    </row>
    <row r="6498" spans="2:3" x14ac:dyDescent="0.25">
      <c r="B6498"/>
      <c r="C6498"/>
    </row>
    <row r="6499" spans="2:3" x14ac:dyDescent="0.25">
      <c r="B6499"/>
      <c r="C6499"/>
    </row>
    <row r="6500" spans="2:3" x14ac:dyDescent="0.25">
      <c r="B6500"/>
      <c r="C6500"/>
    </row>
    <row r="6501" spans="2:3" x14ac:dyDescent="0.25">
      <c r="B6501"/>
      <c r="C6501"/>
    </row>
    <row r="6502" spans="2:3" x14ac:dyDescent="0.25">
      <c r="B6502"/>
      <c r="C6502"/>
    </row>
    <row r="6503" spans="2:3" x14ac:dyDescent="0.25">
      <c r="B6503"/>
      <c r="C6503"/>
    </row>
    <row r="6504" spans="2:3" x14ac:dyDescent="0.25">
      <c r="B6504"/>
      <c r="C6504"/>
    </row>
    <row r="6505" spans="2:3" x14ac:dyDescent="0.25">
      <c r="B6505"/>
      <c r="C6505"/>
    </row>
    <row r="6506" spans="2:3" x14ac:dyDescent="0.25">
      <c r="B6506"/>
      <c r="C6506"/>
    </row>
    <row r="6507" spans="2:3" x14ac:dyDescent="0.25">
      <c r="B6507"/>
      <c r="C6507"/>
    </row>
    <row r="6508" spans="2:3" x14ac:dyDescent="0.25">
      <c r="B6508"/>
      <c r="C6508"/>
    </row>
    <row r="6509" spans="2:3" x14ac:dyDescent="0.25">
      <c r="B6509"/>
      <c r="C6509"/>
    </row>
    <row r="6510" spans="2:3" x14ac:dyDescent="0.25">
      <c r="B6510"/>
      <c r="C6510"/>
    </row>
    <row r="6511" spans="2:3" x14ac:dyDescent="0.25">
      <c r="B6511"/>
      <c r="C6511"/>
    </row>
    <row r="6512" spans="2:3" x14ac:dyDescent="0.25">
      <c r="B6512"/>
      <c r="C6512"/>
    </row>
    <row r="6513" spans="2:3" x14ac:dyDescent="0.25">
      <c r="B6513"/>
      <c r="C6513"/>
    </row>
    <row r="6514" spans="2:3" x14ac:dyDescent="0.25">
      <c r="B6514"/>
      <c r="C6514"/>
    </row>
    <row r="6515" spans="2:3" x14ac:dyDescent="0.25">
      <c r="B6515"/>
      <c r="C6515"/>
    </row>
    <row r="6516" spans="2:3" x14ac:dyDescent="0.25">
      <c r="B6516"/>
      <c r="C6516"/>
    </row>
    <row r="6517" spans="2:3" x14ac:dyDescent="0.25">
      <c r="B6517"/>
      <c r="C6517"/>
    </row>
    <row r="6518" spans="2:3" x14ac:dyDescent="0.25">
      <c r="B6518"/>
      <c r="C6518"/>
    </row>
    <row r="6519" spans="2:3" x14ac:dyDescent="0.25">
      <c r="B6519"/>
      <c r="C6519"/>
    </row>
    <row r="6520" spans="2:3" x14ac:dyDescent="0.25">
      <c r="B6520"/>
      <c r="C6520"/>
    </row>
    <row r="6521" spans="2:3" x14ac:dyDescent="0.25">
      <c r="B6521"/>
      <c r="C6521"/>
    </row>
    <row r="6522" spans="2:3" x14ac:dyDescent="0.25">
      <c r="B6522"/>
      <c r="C6522"/>
    </row>
    <row r="6523" spans="2:3" x14ac:dyDescent="0.25">
      <c r="B6523"/>
      <c r="C6523"/>
    </row>
    <row r="6524" spans="2:3" x14ac:dyDescent="0.25">
      <c r="B6524"/>
      <c r="C6524"/>
    </row>
    <row r="6525" spans="2:3" x14ac:dyDescent="0.25">
      <c r="B6525"/>
      <c r="C6525"/>
    </row>
    <row r="6526" spans="2:3" x14ac:dyDescent="0.25">
      <c r="B6526"/>
      <c r="C6526"/>
    </row>
    <row r="6527" spans="2:3" x14ac:dyDescent="0.25">
      <c r="B6527"/>
      <c r="C6527"/>
    </row>
    <row r="6528" spans="2:3" x14ac:dyDescent="0.25">
      <c r="B6528"/>
      <c r="C6528"/>
    </row>
    <row r="6529" spans="2:3" x14ac:dyDescent="0.25">
      <c r="B6529"/>
      <c r="C6529"/>
    </row>
    <row r="6530" spans="2:3" x14ac:dyDescent="0.25">
      <c r="B6530"/>
      <c r="C6530"/>
    </row>
    <row r="6531" spans="2:3" x14ac:dyDescent="0.25">
      <c r="B6531"/>
      <c r="C6531"/>
    </row>
    <row r="6532" spans="2:3" x14ac:dyDescent="0.25">
      <c r="B6532"/>
      <c r="C6532"/>
    </row>
    <row r="6533" spans="2:3" x14ac:dyDescent="0.25">
      <c r="B6533"/>
      <c r="C6533"/>
    </row>
    <row r="6534" spans="2:3" x14ac:dyDescent="0.25">
      <c r="B6534"/>
      <c r="C6534"/>
    </row>
    <row r="6535" spans="2:3" x14ac:dyDescent="0.25">
      <c r="B6535"/>
      <c r="C6535"/>
    </row>
    <row r="6536" spans="2:3" x14ac:dyDescent="0.25">
      <c r="B6536"/>
      <c r="C6536"/>
    </row>
    <row r="6537" spans="2:3" x14ac:dyDescent="0.25">
      <c r="B6537"/>
      <c r="C6537"/>
    </row>
    <row r="6538" spans="2:3" x14ac:dyDescent="0.25">
      <c r="B6538"/>
      <c r="C6538"/>
    </row>
    <row r="6539" spans="2:3" x14ac:dyDescent="0.25">
      <c r="B6539"/>
      <c r="C6539"/>
    </row>
    <row r="6540" spans="2:3" x14ac:dyDescent="0.25">
      <c r="B6540"/>
      <c r="C6540"/>
    </row>
    <row r="6541" spans="2:3" x14ac:dyDescent="0.25">
      <c r="B6541"/>
      <c r="C6541"/>
    </row>
    <row r="6542" spans="2:3" x14ac:dyDescent="0.25">
      <c r="B6542"/>
      <c r="C6542"/>
    </row>
    <row r="6543" spans="2:3" x14ac:dyDescent="0.25">
      <c r="B6543"/>
      <c r="C6543"/>
    </row>
    <row r="6544" spans="2:3" x14ac:dyDescent="0.25">
      <c r="B6544"/>
      <c r="C6544"/>
    </row>
    <row r="6545" spans="2:3" x14ac:dyDescent="0.25">
      <c r="B6545"/>
      <c r="C6545"/>
    </row>
    <row r="6546" spans="2:3" x14ac:dyDescent="0.25">
      <c r="B6546"/>
      <c r="C6546"/>
    </row>
    <row r="6547" spans="2:3" x14ac:dyDescent="0.25">
      <c r="B6547"/>
      <c r="C6547"/>
    </row>
    <row r="6548" spans="2:3" x14ac:dyDescent="0.25">
      <c r="B6548"/>
      <c r="C6548"/>
    </row>
    <row r="6549" spans="2:3" x14ac:dyDescent="0.25">
      <c r="B6549"/>
      <c r="C6549"/>
    </row>
    <row r="6550" spans="2:3" x14ac:dyDescent="0.25">
      <c r="B6550"/>
      <c r="C6550"/>
    </row>
    <row r="6551" spans="2:3" x14ac:dyDescent="0.25">
      <c r="B6551"/>
      <c r="C6551"/>
    </row>
    <row r="6552" spans="2:3" x14ac:dyDescent="0.25">
      <c r="B6552"/>
      <c r="C6552"/>
    </row>
    <row r="6553" spans="2:3" x14ac:dyDescent="0.25">
      <c r="B6553"/>
      <c r="C6553"/>
    </row>
    <row r="6554" spans="2:3" x14ac:dyDescent="0.25">
      <c r="B6554"/>
      <c r="C6554"/>
    </row>
    <row r="6555" spans="2:3" x14ac:dyDescent="0.25">
      <c r="B6555"/>
      <c r="C6555"/>
    </row>
    <row r="6556" spans="2:3" x14ac:dyDescent="0.25">
      <c r="B6556"/>
      <c r="C6556"/>
    </row>
    <row r="6557" spans="2:3" x14ac:dyDescent="0.25">
      <c r="B6557"/>
      <c r="C6557"/>
    </row>
    <row r="6558" spans="2:3" x14ac:dyDescent="0.25">
      <c r="B6558"/>
      <c r="C6558"/>
    </row>
    <row r="6559" spans="2:3" x14ac:dyDescent="0.25">
      <c r="B6559"/>
      <c r="C6559"/>
    </row>
    <row r="6560" spans="2:3" x14ac:dyDescent="0.25">
      <c r="B6560"/>
      <c r="C6560"/>
    </row>
    <row r="6561" spans="2:3" x14ac:dyDescent="0.25">
      <c r="B6561"/>
      <c r="C6561"/>
    </row>
    <row r="6562" spans="2:3" x14ac:dyDescent="0.25">
      <c r="B6562"/>
      <c r="C6562"/>
    </row>
    <row r="6563" spans="2:3" x14ac:dyDescent="0.25">
      <c r="B6563"/>
      <c r="C6563"/>
    </row>
    <row r="6564" spans="2:3" x14ac:dyDescent="0.25">
      <c r="B6564"/>
      <c r="C6564"/>
    </row>
    <row r="6565" spans="2:3" x14ac:dyDescent="0.25">
      <c r="B6565"/>
      <c r="C6565"/>
    </row>
    <row r="6566" spans="2:3" x14ac:dyDescent="0.25">
      <c r="B6566"/>
      <c r="C6566"/>
    </row>
    <row r="6567" spans="2:3" x14ac:dyDescent="0.25">
      <c r="B6567"/>
      <c r="C6567"/>
    </row>
    <row r="6568" spans="2:3" x14ac:dyDescent="0.25">
      <c r="B6568"/>
      <c r="C6568"/>
    </row>
    <row r="6569" spans="2:3" x14ac:dyDescent="0.25">
      <c r="B6569"/>
      <c r="C6569"/>
    </row>
    <row r="6570" spans="2:3" x14ac:dyDescent="0.25">
      <c r="B6570"/>
      <c r="C6570"/>
    </row>
    <row r="6571" spans="2:3" x14ac:dyDescent="0.25">
      <c r="B6571"/>
      <c r="C6571"/>
    </row>
    <row r="6572" spans="2:3" x14ac:dyDescent="0.25">
      <c r="B6572"/>
      <c r="C6572"/>
    </row>
    <row r="6573" spans="2:3" x14ac:dyDescent="0.25">
      <c r="B6573"/>
      <c r="C6573"/>
    </row>
    <row r="6574" spans="2:3" x14ac:dyDescent="0.25">
      <c r="B6574"/>
      <c r="C6574"/>
    </row>
    <row r="6575" spans="2:3" x14ac:dyDescent="0.25">
      <c r="B6575"/>
      <c r="C6575"/>
    </row>
    <row r="6576" spans="2:3" x14ac:dyDescent="0.25">
      <c r="B6576"/>
      <c r="C6576"/>
    </row>
    <row r="6577" spans="2:3" x14ac:dyDescent="0.25">
      <c r="B6577"/>
      <c r="C6577"/>
    </row>
    <row r="6578" spans="2:3" x14ac:dyDescent="0.25">
      <c r="B6578"/>
      <c r="C6578"/>
    </row>
    <row r="6579" spans="2:3" x14ac:dyDescent="0.25">
      <c r="B6579"/>
      <c r="C6579"/>
    </row>
    <row r="6580" spans="2:3" x14ac:dyDescent="0.25">
      <c r="B6580"/>
      <c r="C6580"/>
    </row>
    <row r="6581" spans="2:3" x14ac:dyDescent="0.25">
      <c r="B6581"/>
      <c r="C6581"/>
    </row>
    <row r="6582" spans="2:3" x14ac:dyDescent="0.25">
      <c r="B6582"/>
      <c r="C6582"/>
    </row>
    <row r="6583" spans="2:3" x14ac:dyDescent="0.25">
      <c r="B6583"/>
      <c r="C6583"/>
    </row>
    <row r="6584" spans="2:3" x14ac:dyDescent="0.25">
      <c r="B6584"/>
      <c r="C6584"/>
    </row>
    <row r="6585" spans="2:3" x14ac:dyDescent="0.25">
      <c r="B6585"/>
      <c r="C6585"/>
    </row>
    <row r="6586" spans="2:3" x14ac:dyDescent="0.25">
      <c r="B6586"/>
      <c r="C6586"/>
    </row>
    <row r="6587" spans="2:3" x14ac:dyDescent="0.25">
      <c r="B6587"/>
      <c r="C6587"/>
    </row>
    <row r="6588" spans="2:3" x14ac:dyDescent="0.25">
      <c r="B6588"/>
      <c r="C6588"/>
    </row>
    <row r="6589" spans="2:3" x14ac:dyDescent="0.25">
      <c r="B6589"/>
      <c r="C6589"/>
    </row>
    <row r="6590" spans="2:3" x14ac:dyDescent="0.25">
      <c r="B6590"/>
      <c r="C6590"/>
    </row>
    <row r="6591" spans="2:3" x14ac:dyDescent="0.25">
      <c r="B6591"/>
      <c r="C6591"/>
    </row>
    <row r="6592" spans="2:3" x14ac:dyDescent="0.25">
      <c r="B6592"/>
      <c r="C6592"/>
    </row>
    <row r="6593" spans="2:3" x14ac:dyDescent="0.25">
      <c r="B6593"/>
      <c r="C6593"/>
    </row>
    <row r="6594" spans="2:3" x14ac:dyDescent="0.25">
      <c r="B6594"/>
      <c r="C6594"/>
    </row>
    <row r="6595" spans="2:3" x14ac:dyDescent="0.25">
      <c r="B6595"/>
      <c r="C6595"/>
    </row>
    <row r="6596" spans="2:3" x14ac:dyDescent="0.25">
      <c r="B6596"/>
      <c r="C6596"/>
    </row>
    <row r="6597" spans="2:3" x14ac:dyDescent="0.25">
      <c r="B6597"/>
      <c r="C6597"/>
    </row>
    <row r="6598" spans="2:3" x14ac:dyDescent="0.25">
      <c r="B6598"/>
      <c r="C6598"/>
    </row>
    <row r="6599" spans="2:3" x14ac:dyDescent="0.25">
      <c r="B6599"/>
      <c r="C6599"/>
    </row>
    <row r="6600" spans="2:3" x14ac:dyDescent="0.25">
      <c r="B6600"/>
      <c r="C6600"/>
    </row>
    <row r="6601" spans="2:3" x14ac:dyDescent="0.25">
      <c r="B6601"/>
      <c r="C6601"/>
    </row>
    <row r="6602" spans="2:3" x14ac:dyDescent="0.25">
      <c r="B6602"/>
      <c r="C6602"/>
    </row>
    <row r="6603" spans="2:3" x14ac:dyDescent="0.25">
      <c r="B6603"/>
      <c r="C6603"/>
    </row>
    <row r="6604" spans="2:3" x14ac:dyDescent="0.25">
      <c r="B6604"/>
      <c r="C6604"/>
    </row>
    <row r="6605" spans="2:3" x14ac:dyDescent="0.25">
      <c r="B6605"/>
      <c r="C6605"/>
    </row>
    <row r="6606" spans="2:3" x14ac:dyDescent="0.25">
      <c r="B6606"/>
      <c r="C6606"/>
    </row>
    <row r="6607" spans="2:3" x14ac:dyDescent="0.25">
      <c r="B6607"/>
      <c r="C6607"/>
    </row>
    <row r="6608" spans="2:3" x14ac:dyDescent="0.25">
      <c r="B6608"/>
      <c r="C6608"/>
    </row>
    <row r="6609" spans="2:3" x14ac:dyDescent="0.25">
      <c r="B6609"/>
      <c r="C6609"/>
    </row>
    <row r="6610" spans="2:3" x14ac:dyDescent="0.25">
      <c r="B6610"/>
      <c r="C6610"/>
    </row>
    <row r="6611" spans="2:3" x14ac:dyDescent="0.25">
      <c r="B6611"/>
      <c r="C6611"/>
    </row>
    <row r="6612" spans="2:3" x14ac:dyDescent="0.25">
      <c r="B6612"/>
      <c r="C6612"/>
    </row>
    <row r="6613" spans="2:3" x14ac:dyDescent="0.25">
      <c r="B6613"/>
      <c r="C6613"/>
    </row>
    <row r="6614" spans="2:3" x14ac:dyDescent="0.25">
      <c r="B6614"/>
      <c r="C6614"/>
    </row>
    <row r="6615" spans="2:3" x14ac:dyDescent="0.25">
      <c r="B6615"/>
      <c r="C6615"/>
    </row>
    <row r="6616" spans="2:3" x14ac:dyDescent="0.25">
      <c r="B6616"/>
      <c r="C6616"/>
    </row>
    <row r="6617" spans="2:3" x14ac:dyDescent="0.25">
      <c r="B6617"/>
      <c r="C6617"/>
    </row>
    <row r="6618" spans="2:3" x14ac:dyDescent="0.25">
      <c r="B6618"/>
      <c r="C6618"/>
    </row>
    <row r="6619" spans="2:3" x14ac:dyDescent="0.25">
      <c r="B6619"/>
      <c r="C6619"/>
    </row>
    <row r="6620" spans="2:3" x14ac:dyDescent="0.25">
      <c r="B6620"/>
      <c r="C6620"/>
    </row>
    <row r="6621" spans="2:3" x14ac:dyDescent="0.25">
      <c r="B6621"/>
      <c r="C6621"/>
    </row>
    <row r="6622" spans="2:3" x14ac:dyDescent="0.25">
      <c r="B6622"/>
      <c r="C6622"/>
    </row>
    <row r="6623" spans="2:3" x14ac:dyDescent="0.25">
      <c r="B6623"/>
      <c r="C6623"/>
    </row>
    <row r="6624" spans="2:3" x14ac:dyDescent="0.25">
      <c r="B6624"/>
      <c r="C6624"/>
    </row>
    <row r="6625" spans="2:3" x14ac:dyDescent="0.25">
      <c r="B6625"/>
      <c r="C6625"/>
    </row>
    <row r="6626" spans="2:3" x14ac:dyDescent="0.25">
      <c r="B6626"/>
      <c r="C6626"/>
    </row>
    <row r="6627" spans="2:3" x14ac:dyDescent="0.25">
      <c r="B6627"/>
      <c r="C6627"/>
    </row>
    <row r="6628" spans="2:3" x14ac:dyDescent="0.25">
      <c r="B6628"/>
      <c r="C6628"/>
    </row>
    <row r="6629" spans="2:3" x14ac:dyDescent="0.25">
      <c r="B6629"/>
      <c r="C6629"/>
    </row>
    <row r="6630" spans="2:3" x14ac:dyDescent="0.25">
      <c r="B6630"/>
      <c r="C6630"/>
    </row>
    <row r="6631" spans="2:3" x14ac:dyDescent="0.25">
      <c r="B6631"/>
      <c r="C6631"/>
    </row>
    <row r="6632" spans="2:3" x14ac:dyDescent="0.25">
      <c r="B6632"/>
      <c r="C6632"/>
    </row>
    <row r="6633" spans="2:3" x14ac:dyDescent="0.25">
      <c r="B6633"/>
      <c r="C6633"/>
    </row>
    <row r="6634" spans="2:3" x14ac:dyDescent="0.25">
      <c r="B6634"/>
      <c r="C6634"/>
    </row>
    <row r="6635" spans="2:3" x14ac:dyDescent="0.25">
      <c r="B6635"/>
      <c r="C6635"/>
    </row>
    <row r="6636" spans="2:3" x14ac:dyDescent="0.25">
      <c r="B6636"/>
      <c r="C6636"/>
    </row>
    <row r="6637" spans="2:3" x14ac:dyDescent="0.25">
      <c r="B6637"/>
      <c r="C6637"/>
    </row>
    <row r="6638" spans="2:3" x14ac:dyDescent="0.25">
      <c r="B6638"/>
      <c r="C6638"/>
    </row>
    <row r="6639" spans="2:3" x14ac:dyDescent="0.25">
      <c r="B6639"/>
      <c r="C6639"/>
    </row>
    <row r="6640" spans="2:3" x14ac:dyDescent="0.25">
      <c r="B6640"/>
      <c r="C6640"/>
    </row>
    <row r="6641" spans="2:3" x14ac:dyDescent="0.25">
      <c r="B6641"/>
      <c r="C6641"/>
    </row>
    <row r="6642" spans="2:3" x14ac:dyDescent="0.25">
      <c r="B6642"/>
      <c r="C6642"/>
    </row>
    <row r="6643" spans="2:3" x14ac:dyDescent="0.25">
      <c r="B6643"/>
      <c r="C6643"/>
    </row>
    <row r="6644" spans="2:3" x14ac:dyDescent="0.25">
      <c r="B6644"/>
      <c r="C6644"/>
    </row>
    <row r="6645" spans="2:3" x14ac:dyDescent="0.25">
      <c r="B6645"/>
      <c r="C6645"/>
    </row>
    <row r="6646" spans="2:3" x14ac:dyDescent="0.25">
      <c r="B6646"/>
      <c r="C6646"/>
    </row>
    <row r="6647" spans="2:3" x14ac:dyDescent="0.25">
      <c r="B6647"/>
      <c r="C6647"/>
    </row>
    <row r="6648" spans="2:3" x14ac:dyDescent="0.25">
      <c r="B6648"/>
      <c r="C6648"/>
    </row>
    <row r="6649" spans="2:3" x14ac:dyDescent="0.25">
      <c r="B6649"/>
      <c r="C6649"/>
    </row>
    <row r="6650" spans="2:3" x14ac:dyDescent="0.25">
      <c r="B6650"/>
      <c r="C6650"/>
    </row>
    <row r="6651" spans="2:3" x14ac:dyDescent="0.25">
      <c r="B6651"/>
      <c r="C6651"/>
    </row>
    <row r="6652" spans="2:3" x14ac:dyDescent="0.25">
      <c r="B6652"/>
      <c r="C6652"/>
    </row>
    <row r="6653" spans="2:3" x14ac:dyDescent="0.25">
      <c r="B6653"/>
      <c r="C6653"/>
    </row>
    <row r="6654" spans="2:3" x14ac:dyDescent="0.25">
      <c r="B6654"/>
      <c r="C6654"/>
    </row>
    <row r="6655" spans="2:3" x14ac:dyDescent="0.25">
      <c r="B6655"/>
      <c r="C6655"/>
    </row>
    <row r="6656" spans="2:3" x14ac:dyDescent="0.25">
      <c r="B6656"/>
      <c r="C6656"/>
    </row>
    <row r="6657" spans="2:3" x14ac:dyDescent="0.25">
      <c r="B6657"/>
      <c r="C6657"/>
    </row>
    <row r="6658" spans="2:3" x14ac:dyDescent="0.25">
      <c r="B6658"/>
      <c r="C6658"/>
    </row>
    <row r="6659" spans="2:3" x14ac:dyDescent="0.25">
      <c r="B6659"/>
      <c r="C6659"/>
    </row>
    <row r="6660" spans="2:3" x14ac:dyDescent="0.25">
      <c r="B6660"/>
      <c r="C6660"/>
    </row>
    <row r="6661" spans="2:3" x14ac:dyDescent="0.25">
      <c r="B6661"/>
      <c r="C6661"/>
    </row>
    <row r="6662" spans="2:3" x14ac:dyDescent="0.25">
      <c r="B6662"/>
      <c r="C6662"/>
    </row>
    <row r="6663" spans="2:3" x14ac:dyDescent="0.25">
      <c r="B6663"/>
      <c r="C6663"/>
    </row>
    <row r="6664" spans="2:3" x14ac:dyDescent="0.25">
      <c r="B6664"/>
      <c r="C6664"/>
    </row>
    <row r="6665" spans="2:3" x14ac:dyDescent="0.25">
      <c r="B6665"/>
      <c r="C6665"/>
    </row>
    <row r="6666" spans="2:3" x14ac:dyDescent="0.25">
      <c r="B6666"/>
      <c r="C6666"/>
    </row>
    <row r="6667" spans="2:3" x14ac:dyDescent="0.25">
      <c r="B6667"/>
      <c r="C6667"/>
    </row>
    <row r="6668" spans="2:3" x14ac:dyDescent="0.25">
      <c r="B6668"/>
      <c r="C6668"/>
    </row>
    <row r="6669" spans="2:3" x14ac:dyDescent="0.25">
      <c r="B6669"/>
      <c r="C6669"/>
    </row>
    <row r="6670" spans="2:3" x14ac:dyDescent="0.25">
      <c r="B6670"/>
      <c r="C6670"/>
    </row>
    <row r="6671" spans="2:3" x14ac:dyDescent="0.25">
      <c r="B6671"/>
      <c r="C6671"/>
    </row>
    <row r="6672" spans="2:3" x14ac:dyDescent="0.25">
      <c r="B6672"/>
      <c r="C6672"/>
    </row>
    <row r="6673" spans="2:3" x14ac:dyDescent="0.25">
      <c r="B6673"/>
      <c r="C6673"/>
    </row>
    <row r="6674" spans="2:3" x14ac:dyDescent="0.25">
      <c r="B6674"/>
      <c r="C6674"/>
    </row>
    <row r="6675" spans="2:3" x14ac:dyDescent="0.25">
      <c r="B6675"/>
      <c r="C6675"/>
    </row>
    <row r="6676" spans="2:3" x14ac:dyDescent="0.25">
      <c r="B6676"/>
      <c r="C6676"/>
    </row>
    <row r="6677" spans="2:3" x14ac:dyDescent="0.25">
      <c r="B6677"/>
      <c r="C6677"/>
    </row>
    <row r="6678" spans="2:3" x14ac:dyDescent="0.25">
      <c r="B6678"/>
      <c r="C6678"/>
    </row>
    <row r="6679" spans="2:3" x14ac:dyDescent="0.25">
      <c r="B6679"/>
      <c r="C6679"/>
    </row>
    <row r="6680" spans="2:3" x14ac:dyDescent="0.25">
      <c r="B6680"/>
      <c r="C6680"/>
    </row>
    <row r="6681" spans="2:3" x14ac:dyDescent="0.25">
      <c r="B6681"/>
      <c r="C6681"/>
    </row>
    <row r="6682" spans="2:3" x14ac:dyDescent="0.25">
      <c r="B6682"/>
      <c r="C6682"/>
    </row>
    <row r="6683" spans="2:3" x14ac:dyDescent="0.25">
      <c r="B6683"/>
      <c r="C6683"/>
    </row>
    <row r="6684" spans="2:3" x14ac:dyDescent="0.25">
      <c r="B6684"/>
      <c r="C6684"/>
    </row>
    <row r="6685" spans="2:3" x14ac:dyDescent="0.25">
      <c r="B6685"/>
      <c r="C6685"/>
    </row>
    <row r="6686" spans="2:3" x14ac:dyDescent="0.25">
      <c r="B6686"/>
      <c r="C6686"/>
    </row>
    <row r="6687" spans="2:3" x14ac:dyDescent="0.25">
      <c r="B6687"/>
      <c r="C6687"/>
    </row>
    <row r="6688" spans="2:3" x14ac:dyDescent="0.25">
      <c r="B6688"/>
      <c r="C6688"/>
    </row>
    <row r="6689" spans="2:3" x14ac:dyDescent="0.25">
      <c r="B6689"/>
      <c r="C6689"/>
    </row>
    <row r="6690" spans="2:3" x14ac:dyDescent="0.25">
      <c r="B6690"/>
      <c r="C6690"/>
    </row>
    <row r="6691" spans="2:3" x14ac:dyDescent="0.25">
      <c r="B6691"/>
      <c r="C6691"/>
    </row>
    <row r="6692" spans="2:3" x14ac:dyDescent="0.25">
      <c r="B6692"/>
      <c r="C6692"/>
    </row>
    <row r="6693" spans="2:3" x14ac:dyDescent="0.25">
      <c r="B6693"/>
      <c r="C6693"/>
    </row>
    <row r="6694" spans="2:3" x14ac:dyDescent="0.25">
      <c r="B6694"/>
      <c r="C6694"/>
    </row>
    <row r="6695" spans="2:3" x14ac:dyDescent="0.25">
      <c r="B6695"/>
      <c r="C6695"/>
    </row>
    <row r="6696" spans="2:3" x14ac:dyDescent="0.25">
      <c r="B6696"/>
      <c r="C6696"/>
    </row>
    <row r="6697" spans="2:3" x14ac:dyDescent="0.25">
      <c r="B6697"/>
      <c r="C6697"/>
    </row>
    <row r="6698" spans="2:3" x14ac:dyDescent="0.25">
      <c r="B6698"/>
      <c r="C6698"/>
    </row>
    <row r="6699" spans="2:3" x14ac:dyDescent="0.25">
      <c r="B6699"/>
      <c r="C6699"/>
    </row>
    <row r="6700" spans="2:3" x14ac:dyDescent="0.25">
      <c r="B6700"/>
      <c r="C6700"/>
    </row>
    <row r="6701" spans="2:3" x14ac:dyDescent="0.25">
      <c r="B6701"/>
      <c r="C6701"/>
    </row>
    <row r="6702" spans="2:3" x14ac:dyDescent="0.25">
      <c r="B6702"/>
      <c r="C6702"/>
    </row>
    <row r="6703" spans="2:3" x14ac:dyDescent="0.25">
      <c r="B6703"/>
      <c r="C6703"/>
    </row>
    <row r="6704" spans="2:3" x14ac:dyDescent="0.25">
      <c r="B6704"/>
      <c r="C6704"/>
    </row>
    <row r="6705" spans="2:3" x14ac:dyDescent="0.25">
      <c r="B6705"/>
      <c r="C6705"/>
    </row>
    <row r="6706" spans="2:3" x14ac:dyDescent="0.25">
      <c r="B6706"/>
      <c r="C6706"/>
    </row>
    <row r="6707" spans="2:3" x14ac:dyDescent="0.25">
      <c r="B6707"/>
      <c r="C6707"/>
    </row>
    <row r="6708" spans="2:3" x14ac:dyDescent="0.25">
      <c r="B6708"/>
      <c r="C6708"/>
    </row>
    <row r="6709" spans="2:3" x14ac:dyDescent="0.25">
      <c r="B6709"/>
      <c r="C6709"/>
    </row>
    <row r="6710" spans="2:3" x14ac:dyDescent="0.25">
      <c r="B6710"/>
      <c r="C6710"/>
    </row>
    <row r="6711" spans="2:3" x14ac:dyDescent="0.25">
      <c r="B6711"/>
      <c r="C6711"/>
    </row>
    <row r="6712" spans="2:3" x14ac:dyDescent="0.25">
      <c r="B6712"/>
      <c r="C6712"/>
    </row>
    <row r="6713" spans="2:3" x14ac:dyDescent="0.25">
      <c r="B6713"/>
      <c r="C6713"/>
    </row>
    <row r="6714" spans="2:3" x14ac:dyDescent="0.25">
      <c r="B6714"/>
      <c r="C6714"/>
    </row>
    <row r="6715" spans="2:3" x14ac:dyDescent="0.25">
      <c r="B6715"/>
      <c r="C6715"/>
    </row>
    <row r="6716" spans="2:3" x14ac:dyDescent="0.25">
      <c r="B6716"/>
      <c r="C6716"/>
    </row>
    <row r="6717" spans="2:3" x14ac:dyDescent="0.25">
      <c r="B6717"/>
      <c r="C6717"/>
    </row>
    <row r="6718" spans="2:3" x14ac:dyDescent="0.25">
      <c r="B6718"/>
      <c r="C6718"/>
    </row>
    <row r="6719" spans="2:3" x14ac:dyDescent="0.25">
      <c r="B6719"/>
      <c r="C6719"/>
    </row>
    <row r="6720" spans="2:3" x14ac:dyDescent="0.25">
      <c r="B6720"/>
      <c r="C6720"/>
    </row>
    <row r="6721" spans="2:3" x14ac:dyDescent="0.25">
      <c r="B6721"/>
      <c r="C6721"/>
    </row>
    <row r="6722" spans="2:3" x14ac:dyDescent="0.25">
      <c r="B6722"/>
      <c r="C6722"/>
    </row>
    <row r="6723" spans="2:3" x14ac:dyDescent="0.25">
      <c r="B6723"/>
      <c r="C6723"/>
    </row>
    <row r="6724" spans="2:3" x14ac:dyDescent="0.25">
      <c r="B6724"/>
      <c r="C6724"/>
    </row>
    <row r="6725" spans="2:3" x14ac:dyDescent="0.25">
      <c r="B6725"/>
      <c r="C6725"/>
    </row>
    <row r="6726" spans="2:3" x14ac:dyDescent="0.25">
      <c r="B6726"/>
      <c r="C6726"/>
    </row>
    <row r="6727" spans="2:3" x14ac:dyDescent="0.25">
      <c r="B6727"/>
      <c r="C6727"/>
    </row>
    <row r="6728" spans="2:3" x14ac:dyDescent="0.25">
      <c r="B6728"/>
      <c r="C6728"/>
    </row>
    <row r="6729" spans="2:3" x14ac:dyDescent="0.25">
      <c r="B6729"/>
      <c r="C6729"/>
    </row>
    <row r="6730" spans="2:3" x14ac:dyDescent="0.25">
      <c r="B6730"/>
      <c r="C6730"/>
    </row>
    <row r="6731" spans="2:3" x14ac:dyDescent="0.25">
      <c r="B6731"/>
      <c r="C6731"/>
    </row>
    <row r="6732" spans="2:3" x14ac:dyDescent="0.25">
      <c r="B6732"/>
      <c r="C6732"/>
    </row>
    <row r="6733" spans="2:3" x14ac:dyDescent="0.25">
      <c r="B6733"/>
      <c r="C6733"/>
    </row>
    <row r="6734" spans="2:3" x14ac:dyDescent="0.25">
      <c r="B6734"/>
      <c r="C6734"/>
    </row>
    <row r="6735" spans="2:3" x14ac:dyDescent="0.25">
      <c r="B6735"/>
      <c r="C6735"/>
    </row>
    <row r="6736" spans="2:3" x14ac:dyDescent="0.25">
      <c r="B6736"/>
      <c r="C6736"/>
    </row>
    <row r="6737" spans="2:3" x14ac:dyDescent="0.25">
      <c r="B6737"/>
      <c r="C6737"/>
    </row>
    <row r="6738" spans="2:3" x14ac:dyDescent="0.25">
      <c r="B6738"/>
      <c r="C6738"/>
    </row>
    <row r="6739" spans="2:3" x14ac:dyDescent="0.25">
      <c r="B6739"/>
      <c r="C6739"/>
    </row>
    <row r="6740" spans="2:3" x14ac:dyDescent="0.25">
      <c r="B6740"/>
      <c r="C6740"/>
    </row>
    <row r="6741" spans="2:3" x14ac:dyDescent="0.25">
      <c r="B6741"/>
      <c r="C6741"/>
    </row>
    <row r="6742" spans="2:3" x14ac:dyDescent="0.25">
      <c r="B6742"/>
      <c r="C6742"/>
    </row>
    <row r="6743" spans="2:3" x14ac:dyDescent="0.25">
      <c r="B6743"/>
      <c r="C6743"/>
    </row>
    <row r="6744" spans="2:3" x14ac:dyDescent="0.25">
      <c r="B6744"/>
      <c r="C6744"/>
    </row>
    <row r="6745" spans="2:3" x14ac:dyDescent="0.25">
      <c r="B6745"/>
      <c r="C6745"/>
    </row>
    <row r="6746" spans="2:3" x14ac:dyDescent="0.25">
      <c r="B6746"/>
      <c r="C6746"/>
    </row>
    <row r="6747" spans="2:3" x14ac:dyDescent="0.25">
      <c r="B6747"/>
      <c r="C6747"/>
    </row>
    <row r="6748" spans="2:3" x14ac:dyDescent="0.25">
      <c r="B6748"/>
      <c r="C6748"/>
    </row>
    <row r="6749" spans="2:3" x14ac:dyDescent="0.25">
      <c r="B6749"/>
      <c r="C6749"/>
    </row>
    <row r="6750" spans="2:3" x14ac:dyDescent="0.25">
      <c r="B6750"/>
      <c r="C6750"/>
    </row>
    <row r="6751" spans="2:3" x14ac:dyDescent="0.25">
      <c r="B6751"/>
      <c r="C6751"/>
    </row>
    <row r="6752" spans="2:3" x14ac:dyDescent="0.25">
      <c r="B6752"/>
      <c r="C6752"/>
    </row>
    <row r="6753" spans="2:3" x14ac:dyDescent="0.25">
      <c r="B6753"/>
      <c r="C6753"/>
    </row>
    <row r="6754" spans="2:3" x14ac:dyDescent="0.25">
      <c r="B6754"/>
      <c r="C6754"/>
    </row>
    <row r="6755" spans="2:3" x14ac:dyDescent="0.25">
      <c r="B6755"/>
      <c r="C6755"/>
    </row>
    <row r="6756" spans="2:3" x14ac:dyDescent="0.25">
      <c r="B6756"/>
      <c r="C6756"/>
    </row>
    <row r="6757" spans="2:3" x14ac:dyDescent="0.25">
      <c r="B6757"/>
      <c r="C6757"/>
    </row>
    <row r="6758" spans="2:3" x14ac:dyDescent="0.25">
      <c r="B6758"/>
      <c r="C6758"/>
    </row>
    <row r="6759" spans="2:3" x14ac:dyDescent="0.25">
      <c r="B6759"/>
      <c r="C6759"/>
    </row>
    <row r="6760" spans="2:3" x14ac:dyDescent="0.25">
      <c r="B6760"/>
      <c r="C6760"/>
    </row>
    <row r="6761" spans="2:3" x14ac:dyDescent="0.25">
      <c r="B6761"/>
      <c r="C6761"/>
    </row>
    <row r="6762" spans="2:3" x14ac:dyDescent="0.25">
      <c r="B6762"/>
      <c r="C6762"/>
    </row>
    <row r="6763" spans="2:3" x14ac:dyDescent="0.25">
      <c r="B6763"/>
      <c r="C6763"/>
    </row>
    <row r="6764" spans="2:3" x14ac:dyDescent="0.25">
      <c r="B6764"/>
      <c r="C6764"/>
    </row>
    <row r="6765" spans="2:3" x14ac:dyDescent="0.25">
      <c r="B6765"/>
      <c r="C6765"/>
    </row>
    <row r="6766" spans="2:3" x14ac:dyDescent="0.25">
      <c r="B6766"/>
      <c r="C6766"/>
    </row>
    <row r="6767" spans="2:3" x14ac:dyDescent="0.25">
      <c r="B6767"/>
      <c r="C6767"/>
    </row>
    <row r="6768" spans="2:3" x14ac:dyDescent="0.25">
      <c r="B6768"/>
      <c r="C6768"/>
    </row>
    <row r="6769" spans="2:3" x14ac:dyDescent="0.25">
      <c r="B6769"/>
      <c r="C6769"/>
    </row>
    <row r="6770" spans="2:3" x14ac:dyDescent="0.25">
      <c r="B6770"/>
      <c r="C6770"/>
    </row>
    <row r="6771" spans="2:3" x14ac:dyDescent="0.25">
      <c r="B6771"/>
      <c r="C6771"/>
    </row>
    <row r="6772" spans="2:3" x14ac:dyDescent="0.25">
      <c r="B6772"/>
      <c r="C6772"/>
    </row>
    <row r="6773" spans="2:3" x14ac:dyDescent="0.25">
      <c r="B6773"/>
      <c r="C6773"/>
    </row>
    <row r="6774" spans="2:3" x14ac:dyDescent="0.25">
      <c r="B6774"/>
      <c r="C6774"/>
    </row>
    <row r="6775" spans="2:3" x14ac:dyDescent="0.25">
      <c r="B6775"/>
      <c r="C6775"/>
    </row>
    <row r="6776" spans="2:3" x14ac:dyDescent="0.25">
      <c r="B6776"/>
      <c r="C6776"/>
    </row>
    <row r="6777" spans="2:3" x14ac:dyDescent="0.25">
      <c r="B6777"/>
      <c r="C6777"/>
    </row>
    <row r="6778" spans="2:3" x14ac:dyDescent="0.25">
      <c r="B6778"/>
      <c r="C6778"/>
    </row>
    <row r="6779" spans="2:3" x14ac:dyDescent="0.25">
      <c r="B6779"/>
      <c r="C6779"/>
    </row>
    <row r="6780" spans="2:3" x14ac:dyDescent="0.25">
      <c r="B6780"/>
      <c r="C6780"/>
    </row>
    <row r="6781" spans="2:3" x14ac:dyDescent="0.25">
      <c r="B6781"/>
      <c r="C6781"/>
    </row>
    <row r="6782" spans="2:3" x14ac:dyDescent="0.25">
      <c r="B6782"/>
      <c r="C6782"/>
    </row>
    <row r="6783" spans="2:3" x14ac:dyDescent="0.25">
      <c r="B6783"/>
      <c r="C6783"/>
    </row>
    <row r="6784" spans="2:3" x14ac:dyDescent="0.25">
      <c r="B6784"/>
      <c r="C6784"/>
    </row>
    <row r="6785" spans="2:3" x14ac:dyDescent="0.25">
      <c r="B6785"/>
      <c r="C6785"/>
    </row>
    <row r="6786" spans="2:3" x14ac:dyDescent="0.25">
      <c r="B6786"/>
      <c r="C6786"/>
    </row>
    <row r="6787" spans="2:3" x14ac:dyDescent="0.25">
      <c r="B6787"/>
      <c r="C6787"/>
    </row>
    <row r="6788" spans="2:3" x14ac:dyDescent="0.25">
      <c r="B6788"/>
      <c r="C6788"/>
    </row>
    <row r="6789" spans="2:3" x14ac:dyDescent="0.25">
      <c r="B6789"/>
      <c r="C6789"/>
    </row>
    <row r="6790" spans="2:3" x14ac:dyDescent="0.25">
      <c r="B6790"/>
      <c r="C6790"/>
    </row>
    <row r="6791" spans="2:3" x14ac:dyDescent="0.25">
      <c r="B6791"/>
      <c r="C6791"/>
    </row>
    <row r="6792" spans="2:3" x14ac:dyDescent="0.25">
      <c r="B6792"/>
      <c r="C6792"/>
    </row>
    <row r="6793" spans="2:3" x14ac:dyDescent="0.25">
      <c r="B6793"/>
      <c r="C6793"/>
    </row>
    <row r="6794" spans="2:3" x14ac:dyDescent="0.25">
      <c r="B6794"/>
      <c r="C6794"/>
    </row>
    <row r="6795" spans="2:3" x14ac:dyDescent="0.25">
      <c r="B6795"/>
      <c r="C6795"/>
    </row>
    <row r="6796" spans="2:3" x14ac:dyDescent="0.25">
      <c r="B6796"/>
      <c r="C6796"/>
    </row>
    <row r="6797" spans="2:3" x14ac:dyDescent="0.25">
      <c r="B6797"/>
      <c r="C6797"/>
    </row>
    <row r="6798" spans="2:3" x14ac:dyDescent="0.25">
      <c r="B6798"/>
      <c r="C6798"/>
    </row>
    <row r="6799" spans="2:3" x14ac:dyDescent="0.25">
      <c r="B6799"/>
      <c r="C6799"/>
    </row>
    <row r="6800" spans="2:3" x14ac:dyDescent="0.25">
      <c r="B6800"/>
      <c r="C6800"/>
    </row>
    <row r="6801" spans="2:3" x14ac:dyDescent="0.25">
      <c r="B6801"/>
      <c r="C6801"/>
    </row>
    <row r="6802" spans="2:3" x14ac:dyDescent="0.25">
      <c r="B6802"/>
      <c r="C6802"/>
    </row>
    <row r="6803" spans="2:3" x14ac:dyDescent="0.25">
      <c r="B6803"/>
      <c r="C6803"/>
    </row>
    <row r="6804" spans="2:3" x14ac:dyDescent="0.25">
      <c r="B6804"/>
      <c r="C6804"/>
    </row>
    <row r="6805" spans="2:3" x14ac:dyDescent="0.25">
      <c r="B6805"/>
      <c r="C6805"/>
    </row>
    <row r="6806" spans="2:3" x14ac:dyDescent="0.25">
      <c r="B6806"/>
      <c r="C6806"/>
    </row>
    <row r="6807" spans="2:3" x14ac:dyDescent="0.25">
      <c r="B6807"/>
      <c r="C6807"/>
    </row>
    <row r="6808" spans="2:3" x14ac:dyDescent="0.25">
      <c r="B6808"/>
      <c r="C6808"/>
    </row>
    <row r="6809" spans="2:3" x14ac:dyDescent="0.25">
      <c r="B6809"/>
      <c r="C6809"/>
    </row>
    <row r="6810" spans="2:3" x14ac:dyDescent="0.25">
      <c r="B6810"/>
      <c r="C6810"/>
    </row>
    <row r="6811" spans="2:3" x14ac:dyDescent="0.25">
      <c r="B6811"/>
      <c r="C6811"/>
    </row>
    <row r="6812" spans="2:3" x14ac:dyDescent="0.25">
      <c r="B6812"/>
      <c r="C6812"/>
    </row>
    <row r="6813" spans="2:3" x14ac:dyDescent="0.25">
      <c r="B6813"/>
      <c r="C6813"/>
    </row>
    <row r="6814" spans="2:3" x14ac:dyDescent="0.25">
      <c r="B6814"/>
      <c r="C6814"/>
    </row>
    <row r="6815" spans="2:3" x14ac:dyDescent="0.25">
      <c r="B6815"/>
      <c r="C6815"/>
    </row>
    <row r="6816" spans="2:3" x14ac:dyDescent="0.25">
      <c r="B6816"/>
      <c r="C6816"/>
    </row>
    <row r="6817" spans="2:3" x14ac:dyDescent="0.25">
      <c r="B6817"/>
      <c r="C6817"/>
    </row>
    <row r="6818" spans="2:3" x14ac:dyDescent="0.25">
      <c r="B6818"/>
      <c r="C6818"/>
    </row>
    <row r="6819" spans="2:3" x14ac:dyDescent="0.25">
      <c r="B6819"/>
      <c r="C6819"/>
    </row>
    <row r="6820" spans="2:3" x14ac:dyDescent="0.25">
      <c r="B6820"/>
      <c r="C6820"/>
    </row>
    <row r="6821" spans="2:3" x14ac:dyDescent="0.25">
      <c r="B6821"/>
      <c r="C6821"/>
    </row>
    <row r="6822" spans="2:3" x14ac:dyDescent="0.25">
      <c r="B6822"/>
      <c r="C6822"/>
    </row>
    <row r="6823" spans="2:3" x14ac:dyDescent="0.25">
      <c r="B6823"/>
      <c r="C6823"/>
    </row>
    <row r="6824" spans="2:3" x14ac:dyDescent="0.25">
      <c r="B6824"/>
      <c r="C6824"/>
    </row>
    <row r="6825" spans="2:3" x14ac:dyDescent="0.25">
      <c r="B6825"/>
      <c r="C6825"/>
    </row>
    <row r="6826" spans="2:3" x14ac:dyDescent="0.25">
      <c r="B6826"/>
      <c r="C6826"/>
    </row>
    <row r="6827" spans="2:3" x14ac:dyDescent="0.25">
      <c r="B6827"/>
      <c r="C6827"/>
    </row>
    <row r="6828" spans="2:3" x14ac:dyDescent="0.25">
      <c r="B6828"/>
      <c r="C6828"/>
    </row>
    <row r="6829" spans="2:3" x14ac:dyDescent="0.25">
      <c r="B6829"/>
      <c r="C6829"/>
    </row>
    <row r="6830" spans="2:3" x14ac:dyDescent="0.25">
      <c r="B6830"/>
      <c r="C6830"/>
    </row>
    <row r="6831" spans="2:3" x14ac:dyDescent="0.25">
      <c r="B6831"/>
      <c r="C6831"/>
    </row>
    <row r="6832" spans="2:3" x14ac:dyDescent="0.25">
      <c r="B6832"/>
      <c r="C6832"/>
    </row>
    <row r="6833" spans="2:3" x14ac:dyDescent="0.25">
      <c r="B6833"/>
      <c r="C6833"/>
    </row>
    <row r="6834" spans="2:3" x14ac:dyDescent="0.25">
      <c r="B6834"/>
      <c r="C6834"/>
    </row>
    <row r="6835" spans="2:3" x14ac:dyDescent="0.25">
      <c r="B6835"/>
      <c r="C6835"/>
    </row>
    <row r="6836" spans="2:3" x14ac:dyDescent="0.25">
      <c r="B6836"/>
      <c r="C6836"/>
    </row>
    <row r="6837" spans="2:3" x14ac:dyDescent="0.25">
      <c r="B6837"/>
      <c r="C6837"/>
    </row>
    <row r="6838" spans="2:3" x14ac:dyDescent="0.25">
      <c r="B6838"/>
      <c r="C6838"/>
    </row>
    <row r="6839" spans="2:3" x14ac:dyDescent="0.25">
      <c r="B6839"/>
      <c r="C6839"/>
    </row>
    <row r="6840" spans="2:3" x14ac:dyDescent="0.25">
      <c r="B6840"/>
      <c r="C6840"/>
    </row>
    <row r="6841" spans="2:3" x14ac:dyDescent="0.25">
      <c r="B6841"/>
      <c r="C6841"/>
    </row>
    <row r="6842" spans="2:3" x14ac:dyDescent="0.25">
      <c r="B6842"/>
      <c r="C6842"/>
    </row>
    <row r="6843" spans="2:3" x14ac:dyDescent="0.25">
      <c r="B6843"/>
      <c r="C6843"/>
    </row>
    <row r="6844" spans="2:3" x14ac:dyDescent="0.25">
      <c r="B6844"/>
      <c r="C6844"/>
    </row>
    <row r="6845" spans="2:3" x14ac:dyDescent="0.25">
      <c r="B6845"/>
      <c r="C6845"/>
    </row>
    <row r="6846" spans="2:3" x14ac:dyDescent="0.25">
      <c r="B6846"/>
      <c r="C6846"/>
    </row>
    <row r="6847" spans="2:3" x14ac:dyDescent="0.25">
      <c r="B6847"/>
      <c r="C6847"/>
    </row>
    <row r="6848" spans="2:3" x14ac:dyDescent="0.25">
      <c r="B6848"/>
      <c r="C6848"/>
    </row>
    <row r="6849" spans="2:3" x14ac:dyDescent="0.25">
      <c r="B6849"/>
      <c r="C6849"/>
    </row>
    <row r="6850" spans="2:3" x14ac:dyDescent="0.25">
      <c r="B6850"/>
      <c r="C6850"/>
    </row>
    <row r="6851" spans="2:3" x14ac:dyDescent="0.25">
      <c r="B6851"/>
      <c r="C6851"/>
    </row>
    <row r="6852" spans="2:3" x14ac:dyDescent="0.25">
      <c r="B6852"/>
      <c r="C6852"/>
    </row>
    <row r="6853" spans="2:3" x14ac:dyDescent="0.25">
      <c r="B6853"/>
      <c r="C6853"/>
    </row>
    <row r="6854" spans="2:3" x14ac:dyDescent="0.25">
      <c r="B6854"/>
      <c r="C6854"/>
    </row>
    <row r="6855" spans="2:3" x14ac:dyDescent="0.25">
      <c r="B6855"/>
      <c r="C6855"/>
    </row>
    <row r="6856" spans="2:3" x14ac:dyDescent="0.25">
      <c r="B6856"/>
      <c r="C6856"/>
    </row>
    <row r="6857" spans="2:3" x14ac:dyDescent="0.25">
      <c r="B6857"/>
      <c r="C6857"/>
    </row>
    <row r="6858" spans="2:3" x14ac:dyDescent="0.25">
      <c r="B6858"/>
      <c r="C6858"/>
    </row>
    <row r="6859" spans="2:3" x14ac:dyDescent="0.25">
      <c r="B6859"/>
      <c r="C6859"/>
    </row>
    <row r="6860" spans="2:3" x14ac:dyDescent="0.25">
      <c r="B6860"/>
      <c r="C6860"/>
    </row>
    <row r="6861" spans="2:3" x14ac:dyDescent="0.25">
      <c r="B6861"/>
      <c r="C6861"/>
    </row>
    <row r="6862" spans="2:3" x14ac:dyDescent="0.25">
      <c r="B6862"/>
      <c r="C6862"/>
    </row>
    <row r="6863" spans="2:3" x14ac:dyDescent="0.25">
      <c r="B6863"/>
      <c r="C6863"/>
    </row>
    <row r="6864" spans="2:3" x14ac:dyDescent="0.25">
      <c r="B6864"/>
      <c r="C6864"/>
    </row>
    <row r="6865" spans="2:3" x14ac:dyDescent="0.25">
      <c r="B6865"/>
      <c r="C6865"/>
    </row>
    <row r="6866" spans="2:3" x14ac:dyDescent="0.25">
      <c r="B6866"/>
      <c r="C6866"/>
    </row>
    <row r="6867" spans="2:3" x14ac:dyDescent="0.25">
      <c r="B6867"/>
      <c r="C6867"/>
    </row>
    <row r="6868" spans="2:3" x14ac:dyDescent="0.25">
      <c r="B6868"/>
      <c r="C6868"/>
    </row>
    <row r="6869" spans="2:3" x14ac:dyDescent="0.25">
      <c r="B6869"/>
      <c r="C6869"/>
    </row>
    <row r="6870" spans="2:3" x14ac:dyDescent="0.25">
      <c r="B6870"/>
      <c r="C6870"/>
    </row>
    <row r="6871" spans="2:3" x14ac:dyDescent="0.25">
      <c r="B6871"/>
      <c r="C6871"/>
    </row>
    <row r="6872" spans="2:3" x14ac:dyDescent="0.25">
      <c r="B6872"/>
      <c r="C6872"/>
    </row>
    <row r="6873" spans="2:3" x14ac:dyDescent="0.25">
      <c r="B6873"/>
      <c r="C6873"/>
    </row>
    <row r="6874" spans="2:3" x14ac:dyDescent="0.25">
      <c r="B6874"/>
      <c r="C6874"/>
    </row>
    <row r="6875" spans="2:3" x14ac:dyDescent="0.25">
      <c r="B6875"/>
      <c r="C6875"/>
    </row>
    <row r="6876" spans="2:3" x14ac:dyDescent="0.25">
      <c r="B6876"/>
      <c r="C6876"/>
    </row>
    <row r="6877" spans="2:3" x14ac:dyDescent="0.25">
      <c r="B6877"/>
      <c r="C6877"/>
    </row>
    <row r="6878" spans="2:3" x14ac:dyDescent="0.25">
      <c r="B6878"/>
      <c r="C6878"/>
    </row>
    <row r="6879" spans="2:3" x14ac:dyDescent="0.25">
      <c r="B6879"/>
      <c r="C6879"/>
    </row>
    <row r="6880" spans="2:3" x14ac:dyDescent="0.25">
      <c r="B6880"/>
      <c r="C6880"/>
    </row>
    <row r="6881" spans="2:3" x14ac:dyDescent="0.25">
      <c r="B6881"/>
      <c r="C6881"/>
    </row>
    <row r="6882" spans="2:3" x14ac:dyDescent="0.25">
      <c r="B6882"/>
      <c r="C6882"/>
    </row>
    <row r="6883" spans="2:3" x14ac:dyDescent="0.25">
      <c r="B6883"/>
      <c r="C6883"/>
    </row>
    <row r="6884" spans="2:3" x14ac:dyDescent="0.25">
      <c r="B6884"/>
      <c r="C6884"/>
    </row>
    <row r="6885" spans="2:3" x14ac:dyDescent="0.25">
      <c r="B6885"/>
      <c r="C6885"/>
    </row>
    <row r="6886" spans="2:3" x14ac:dyDescent="0.25">
      <c r="B6886"/>
      <c r="C6886"/>
    </row>
    <row r="6887" spans="2:3" x14ac:dyDescent="0.25">
      <c r="B6887"/>
      <c r="C6887"/>
    </row>
    <row r="6888" spans="2:3" x14ac:dyDescent="0.25">
      <c r="B6888"/>
      <c r="C6888"/>
    </row>
    <row r="6889" spans="2:3" x14ac:dyDescent="0.25">
      <c r="B6889"/>
      <c r="C6889"/>
    </row>
    <row r="6890" spans="2:3" x14ac:dyDescent="0.25">
      <c r="B6890"/>
      <c r="C6890"/>
    </row>
    <row r="6891" spans="2:3" x14ac:dyDescent="0.25">
      <c r="B6891"/>
      <c r="C6891"/>
    </row>
    <row r="6892" spans="2:3" x14ac:dyDescent="0.25">
      <c r="B6892"/>
      <c r="C6892"/>
    </row>
    <row r="6893" spans="2:3" x14ac:dyDescent="0.25">
      <c r="B6893"/>
      <c r="C6893"/>
    </row>
    <row r="6894" spans="2:3" x14ac:dyDescent="0.25">
      <c r="B6894"/>
      <c r="C6894"/>
    </row>
    <row r="6895" spans="2:3" x14ac:dyDescent="0.25">
      <c r="B6895"/>
      <c r="C6895"/>
    </row>
    <row r="6896" spans="2:3" x14ac:dyDescent="0.25">
      <c r="B6896"/>
      <c r="C6896"/>
    </row>
    <row r="6897" spans="2:3" x14ac:dyDescent="0.25">
      <c r="B6897"/>
      <c r="C6897"/>
    </row>
    <row r="6898" spans="2:3" x14ac:dyDescent="0.25">
      <c r="B6898"/>
      <c r="C6898"/>
    </row>
    <row r="6899" spans="2:3" x14ac:dyDescent="0.25">
      <c r="B6899"/>
      <c r="C6899"/>
    </row>
    <row r="6900" spans="2:3" x14ac:dyDescent="0.25">
      <c r="B6900"/>
      <c r="C6900"/>
    </row>
    <row r="6901" spans="2:3" x14ac:dyDescent="0.25">
      <c r="B6901"/>
      <c r="C6901"/>
    </row>
    <row r="6902" spans="2:3" x14ac:dyDescent="0.25">
      <c r="B6902"/>
      <c r="C6902"/>
    </row>
    <row r="6903" spans="2:3" x14ac:dyDescent="0.25">
      <c r="B6903"/>
      <c r="C6903"/>
    </row>
    <row r="6904" spans="2:3" x14ac:dyDescent="0.25">
      <c r="B6904"/>
      <c r="C6904"/>
    </row>
    <row r="6905" spans="2:3" x14ac:dyDescent="0.25">
      <c r="B6905"/>
      <c r="C6905"/>
    </row>
    <row r="6906" spans="2:3" x14ac:dyDescent="0.25">
      <c r="B6906"/>
      <c r="C6906"/>
    </row>
    <row r="6907" spans="2:3" x14ac:dyDescent="0.25">
      <c r="B6907"/>
      <c r="C6907"/>
    </row>
    <row r="6908" spans="2:3" x14ac:dyDescent="0.25">
      <c r="B6908"/>
      <c r="C6908"/>
    </row>
    <row r="6909" spans="2:3" x14ac:dyDescent="0.25">
      <c r="B6909"/>
      <c r="C6909"/>
    </row>
    <row r="6910" spans="2:3" x14ac:dyDescent="0.25">
      <c r="B6910"/>
      <c r="C6910"/>
    </row>
    <row r="6911" spans="2:3" x14ac:dyDescent="0.25">
      <c r="B6911"/>
      <c r="C6911"/>
    </row>
    <row r="6912" spans="2:3" x14ac:dyDescent="0.25">
      <c r="B6912"/>
      <c r="C6912"/>
    </row>
    <row r="6913" spans="2:3" x14ac:dyDescent="0.25">
      <c r="B6913"/>
      <c r="C6913"/>
    </row>
    <row r="6914" spans="2:3" x14ac:dyDescent="0.25">
      <c r="B6914"/>
      <c r="C6914"/>
    </row>
    <row r="6915" spans="2:3" x14ac:dyDescent="0.25">
      <c r="B6915"/>
      <c r="C6915"/>
    </row>
    <row r="6916" spans="2:3" x14ac:dyDescent="0.25">
      <c r="B6916"/>
      <c r="C6916"/>
    </row>
    <row r="6917" spans="2:3" x14ac:dyDescent="0.25">
      <c r="B6917"/>
      <c r="C6917"/>
    </row>
    <row r="6918" spans="2:3" x14ac:dyDescent="0.25">
      <c r="B6918"/>
      <c r="C6918"/>
    </row>
    <row r="6919" spans="2:3" x14ac:dyDescent="0.25">
      <c r="B6919"/>
      <c r="C6919"/>
    </row>
    <row r="6920" spans="2:3" x14ac:dyDescent="0.25">
      <c r="B6920"/>
      <c r="C6920"/>
    </row>
    <row r="6921" spans="2:3" x14ac:dyDescent="0.25">
      <c r="B6921"/>
      <c r="C6921"/>
    </row>
    <row r="6922" spans="2:3" x14ac:dyDescent="0.25">
      <c r="B6922"/>
      <c r="C6922"/>
    </row>
    <row r="6923" spans="2:3" x14ac:dyDescent="0.25">
      <c r="B6923"/>
      <c r="C6923"/>
    </row>
    <row r="6924" spans="2:3" x14ac:dyDescent="0.25">
      <c r="B6924"/>
      <c r="C6924"/>
    </row>
    <row r="6925" spans="2:3" x14ac:dyDescent="0.25">
      <c r="B6925"/>
      <c r="C6925"/>
    </row>
    <row r="6926" spans="2:3" x14ac:dyDescent="0.25">
      <c r="B6926"/>
      <c r="C6926"/>
    </row>
    <row r="6927" spans="2:3" x14ac:dyDescent="0.25">
      <c r="B6927"/>
      <c r="C6927"/>
    </row>
    <row r="6928" spans="2:3" x14ac:dyDescent="0.25">
      <c r="B6928"/>
      <c r="C6928"/>
    </row>
    <row r="6929" spans="2:3" x14ac:dyDescent="0.25">
      <c r="B6929"/>
      <c r="C6929"/>
    </row>
    <row r="6930" spans="2:3" x14ac:dyDescent="0.25">
      <c r="B6930"/>
      <c r="C6930"/>
    </row>
    <row r="6931" spans="2:3" x14ac:dyDescent="0.25">
      <c r="B6931"/>
      <c r="C6931"/>
    </row>
    <row r="6932" spans="2:3" x14ac:dyDescent="0.25">
      <c r="B6932"/>
      <c r="C6932"/>
    </row>
    <row r="6933" spans="2:3" x14ac:dyDescent="0.25">
      <c r="B6933"/>
      <c r="C6933"/>
    </row>
    <row r="6934" spans="2:3" x14ac:dyDescent="0.25">
      <c r="B6934"/>
      <c r="C6934"/>
    </row>
    <row r="6935" spans="2:3" x14ac:dyDescent="0.25">
      <c r="B6935"/>
      <c r="C6935"/>
    </row>
    <row r="6936" spans="2:3" x14ac:dyDescent="0.25">
      <c r="B6936"/>
      <c r="C6936"/>
    </row>
    <row r="6937" spans="2:3" x14ac:dyDescent="0.25">
      <c r="B6937"/>
      <c r="C6937"/>
    </row>
    <row r="6938" spans="2:3" x14ac:dyDescent="0.25">
      <c r="B6938"/>
      <c r="C6938"/>
    </row>
    <row r="6939" spans="2:3" x14ac:dyDescent="0.25">
      <c r="B6939"/>
      <c r="C6939"/>
    </row>
    <row r="6940" spans="2:3" x14ac:dyDescent="0.25">
      <c r="B6940"/>
      <c r="C6940"/>
    </row>
    <row r="6941" spans="2:3" x14ac:dyDescent="0.25">
      <c r="B6941"/>
      <c r="C6941"/>
    </row>
    <row r="6942" spans="2:3" x14ac:dyDescent="0.25">
      <c r="B6942"/>
      <c r="C6942"/>
    </row>
    <row r="6943" spans="2:3" x14ac:dyDescent="0.25">
      <c r="B6943"/>
      <c r="C6943"/>
    </row>
    <row r="6944" spans="2:3" x14ac:dyDescent="0.25">
      <c r="B6944"/>
      <c r="C6944"/>
    </row>
    <row r="6945" spans="2:3" x14ac:dyDescent="0.25">
      <c r="B6945"/>
      <c r="C6945"/>
    </row>
    <row r="6946" spans="2:3" x14ac:dyDescent="0.25">
      <c r="B6946"/>
      <c r="C6946"/>
    </row>
    <row r="6947" spans="2:3" x14ac:dyDescent="0.25">
      <c r="B6947"/>
      <c r="C6947"/>
    </row>
    <row r="6948" spans="2:3" x14ac:dyDescent="0.25">
      <c r="B6948"/>
      <c r="C6948"/>
    </row>
    <row r="6949" spans="2:3" x14ac:dyDescent="0.25">
      <c r="B6949"/>
      <c r="C6949"/>
    </row>
    <row r="6950" spans="2:3" x14ac:dyDescent="0.25">
      <c r="B6950"/>
      <c r="C6950"/>
    </row>
    <row r="6951" spans="2:3" x14ac:dyDescent="0.25">
      <c r="B6951"/>
      <c r="C6951"/>
    </row>
    <row r="6952" spans="2:3" x14ac:dyDescent="0.25">
      <c r="B6952"/>
      <c r="C6952"/>
    </row>
    <row r="6953" spans="2:3" x14ac:dyDescent="0.25">
      <c r="B6953"/>
      <c r="C6953"/>
    </row>
    <row r="6954" spans="2:3" x14ac:dyDescent="0.25">
      <c r="B6954"/>
      <c r="C6954"/>
    </row>
    <row r="6955" spans="2:3" x14ac:dyDescent="0.25">
      <c r="B6955"/>
      <c r="C6955"/>
    </row>
    <row r="6956" spans="2:3" x14ac:dyDescent="0.25">
      <c r="B6956"/>
      <c r="C6956"/>
    </row>
    <row r="6957" spans="2:3" x14ac:dyDescent="0.25">
      <c r="B6957"/>
      <c r="C6957"/>
    </row>
    <row r="6958" spans="2:3" x14ac:dyDescent="0.25">
      <c r="B6958"/>
      <c r="C6958"/>
    </row>
    <row r="6959" spans="2:3" x14ac:dyDescent="0.25">
      <c r="B6959"/>
      <c r="C6959"/>
    </row>
    <row r="6960" spans="2:3" x14ac:dyDescent="0.25">
      <c r="B6960"/>
      <c r="C6960"/>
    </row>
    <row r="6961" spans="2:3" x14ac:dyDescent="0.25">
      <c r="B6961"/>
      <c r="C6961"/>
    </row>
    <row r="6962" spans="2:3" x14ac:dyDescent="0.25">
      <c r="B6962"/>
      <c r="C6962"/>
    </row>
    <row r="6963" spans="2:3" x14ac:dyDescent="0.25">
      <c r="B6963"/>
      <c r="C6963"/>
    </row>
    <row r="6964" spans="2:3" x14ac:dyDescent="0.25">
      <c r="B6964"/>
      <c r="C6964"/>
    </row>
    <row r="6965" spans="2:3" x14ac:dyDescent="0.25">
      <c r="B6965"/>
      <c r="C6965"/>
    </row>
    <row r="6966" spans="2:3" x14ac:dyDescent="0.25">
      <c r="B6966"/>
      <c r="C6966"/>
    </row>
    <row r="6967" spans="2:3" x14ac:dyDescent="0.25">
      <c r="B6967"/>
      <c r="C6967"/>
    </row>
    <row r="6968" spans="2:3" x14ac:dyDescent="0.25">
      <c r="B6968"/>
      <c r="C6968"/>
    </row>
    <row r="6969" spans="2:3" x14ac:dyDescent="0.25">
      <c r="B6969"/>
      <c r="C6969"/>
    </row>
    <row r="6970" spans="2:3" x14ac:dyDescent="0.25">
      <c r="B6970"/>
      <c r="C6970"/>
    </row>
    <row r="6971" spans="2:3" x14ac:dyDescent="0.25">
      <c r="B6971"/>
      <c r="C6971"/>
    </row>
    <row r="6972" spans="2:3" x14ac:dyDescent="0.25">
      <c r="B6972"/>
      <c r="C6972"/>
    </row>
    <row r="6973" spans="2:3" x14ac:dyDescent="0.25">
      <c r="B6973"/>
      <c r="C6973"/>
    </row>
    <row r="6974" spans="2:3" x14ac:dyDescent="0.25">
      <c r="B6974"/>
      <c r="C6974"/>
    </row>
    <row r="6975" spans="2:3" x14ac:dyDescent="0.25">
      <c r="B6975"/>
      <c r="C6975"/>
    </row>
    <row r="6976" spans="2:3" x14ac:dyDescent="0.25">
      <c r="B6976"/>
      <c r="C6976"/>
    </row>
    <row r="6977" spans="2:3" x14ac:dyDescent="0.25">
      <c r="B6977"/>
      <c r="C6977"/>
    </row>
    <row r="6978" spans="2:3" x14ac:dyDescent="0.25">
      <c r="B6978"/>
      <c r="C6978"/>
    </row>
    <row r="6979" spans="2:3" x14ac:dyDescent="0.25">
      <c r="B6979"/>
      <c r="C6979"/>
    </row>
    <row r="6980" spans="2:3" x14ac:dyDescent="0.25">
      <c r="B6980"/>
      <c r="C6980"/>
    </row>
    <row r="6981" spans="2:3" x14ac:dyDescent="0.25">
      <c r="B6981"/>
      <c r="C6981"/>
    </row>
    <row r="6982" spans="2:3" x14ac:dyDescent="0.25">
      <c r="B6982"/>
      <c r="C6982"/>
    </row>
    <row r="6983" spans="2:3" x14ac:dyDescent="0.25">
      <c r="B6983"/>
      <c r="C6983"/>
    </row>
    <row r="6984" spans="2:3" x14ac:dyDescent="0.25">
      <c r="B6984"/>
      <c r="C6984"/>
    </row>
    <row r="6985" spans="2:3" x14ac:dyDescent="0.25">
      <c r="B6985"/>
      <c r="C6985"/>
    </row>
    <row r="6986" spans="2:3" x14ac:dyDescent="0.25">
      <c r="B6986"/>
      <c r="C6986"/>
    </row>
    <row r="6987" spans="2:3" x14ac:dyDescent="0.25">
      <c r="B6987"/>
      <c r="C6987"/>
    </row>
    <row r="6988" spans="2:3" x14ac:dyDescent="0.25">
      <c r="B6988"/>
      <c r="C6988"/>
    </row>
    <row r="6989" spans="2:3" x14ac:dyDescent="0.25">
      <c r="B6989"/>
      <c r="C6989"/>
    </row>
    <row r="6990" spans="2:3" x14ac:dyDescent="0.25">
      <c r="B6990"/>
      <c r="C6990"/>
    </row>
    <row r="6991" spans="2:3" x14ac:dyDescent="0.25">
      <c r="B6991"/>
      <c r="C6991"/>
    </row>
    <row r="6992" spans="2:3" x14ac:dyDescent="0.25">
      <c r="B6992"/>
      <c r="C6992"/>
    </row>
    <row r="6993" spans="2:3" x14ac:dyDescent="0.25">
      <c r="B6993"/>
      <c r="C6993"/>
    </row>
    <row r="6994" spans="2:3" x14ac:dyDescent="0.25">
      <c r="B6994"/>
      <c r="C6994"/>
    </row>
    <row r="6995" spans="2:3" x14ac:dyDescent="0.25">
      <c r="B6995"/>
      <c r="C6995"/>
    </row>
    <row r="6996" spans="2:3" x14ac:dyDescent="0.25">
      <c r="B6996"/>
      <c r="C6996"/>
    </row>
    <row r="6997" spans="2:3" x14ac:dyDescent="0.25">
      <c r="B6997"/>
      <c r="C6997"/>
    </row>
    <row r="6998" spans="2:3" x14ac:dyDescent="0.25">
      <c r="B6998"/>
      <c r="C6998"/>
    </row>
    <row r="6999" spans="2:3" x14ac:dyDescent="0.25">
      <c r="B6999"/>
      <c r="C6999"/>
    </row>
    <row r="7000" spans="2:3" x14ac:dyDescent="0.25">
      <c r="B7000"/>
      <c r="C7000"/>
    </row>
    <row r="7001" spans="2:3" x14ac:dyDescent="0.25">
      <c r="B7001"/>
      <c r="C7001"/>
    </row>
    <row r="7002" spans="2:3" x14ac:dyDescent="0.25">
      <c r="B7002"/>
      <c r="C7002"/>
    </row>
    <row r="7003" spans="2:3" x14ac:dyDescent="0.25">
      <c r="B7003"/>
      <c r="C7003"/>
    </row>
    <row r="7004" spans="2:3" x14ac:dyDescent="0.25">
      <c r="B7004"/>
      <c r="C7004"/>
    </row>
    <row r="7005" spans="2:3" x14ac:dyDescent="0.25">
      <c r="B7005"/>
      <c r="C7005"/>
    </row>
    <row r="7006" spans="2:3" x14ac:dyDescent="0.25">
      <c r="B7006"/>
      <c r="C7006"/>
    </row>
    <row r="7007" spans="2:3" x14ac:dyDescent="0.25">
      <c r="B7007"/>
      <c r="C7007"/>
    </row>
    <row r="7008" spans="2:3" x14ac:dyDescent="0.25">
      <c r="B7008"/>
      <c r="C7008"/>
    </row>
    <row r="7009" spans="2:3" x14ac:dyDescent="0.25">
      <c r="B7009"/>
      <c r="C7009"/>
    </row>
    <row r="7010" spans="2:3" x14ac:dyDescent="0.25">
      <c r="B7010"/>
      <c r="C7010"/>
    </row>
    <row r="7011" spans="2:3" x14ac:dyDescent="0.25">
      <c r="B7011"/>
      <c r="C7011"/>
    </row>
    <row r="7012" spans="2:3" x14ac:dyDescent="0.25">
      <c r="B7012"/>
      <c r="C7012"/>
    </row>
    <row r="7013" spans="2:3" x14ac:dyDescent="0.25">
      <c r="B7013"/>
      <c r="C7013"/>
    </row>
    <row r="7014" spans="2:3" x14ac:dyDescent="0.25">
      <c r="B7014"/>
      <c r="C7014"/>
    </row>
    <row r="7015" spans="2:3" x14ac:dyDescent="0.25">
      <c r="B7015"/>
      <c r="C7015"/>
    </row>
    <row r="7016" spans="2:3" x14ac:dyDescent="0.25">
      <c r="B7016"/>
      <c r="C7016"/>
    </row>
    <row r="7017" spans="2:3" x14ac:dyDescent="0.25">
      <c r="B7017"/>
      <c r="C7017"/>
    </row>
    <row r="7018" spans="2:3" x14ac:dyDescent="0.25">
      <c r="B7018"/>
      <c r="C7018"/>
    </row>
    <row r="7019" spans="2:3" x14ac:dyDescent="0.25">
      <c r="B7019"/>
      <c r="C7019"/>
    </row>
    <row r="7020" spans="2:3" x14ac:dyDescent="0.25">
      <c r="B7020"/>
      <c r="C7020"/>
    </row>
    <row r="7021" spans="2:3" x14ac:dyDescent="0.25">
      <c r="B7021"/>
      <c r="C7021"/>
    </row>
    <row r="7022" spans="2:3" x14ac:dyDescent="0.25">
      <c r="B7022"/>
      <c r="C7022"/>
    </row>
    <row r="7023" spans="2:3" x14ac:dyDescent="0.25">
      <c r="B7023"/>
      <c r="C7023"/>
    </row>
    <row r="7024" spans="2:3" x14ac:dyDescent="0.25">
      <c r="B7024"/>
      <c r="C7024"/>
    </row>
    <row r="7025" spans="2:3" x14ac:dyDescent="0.25">
      <c r="B7025"/>
      <c r="C7025"/>
    </row>
    <row r="7026" spans="2:3" x14ac:dyDescent="0.25">
      <c r="B7026"/>
      <c r="C7026"/>
    </row>
    <row r="7027" spans="2:3" x14ac:dyDescent="0.25">
      <c r="B7027"/>
      <c r="C7027"/>
    </row>
    <row r="7028" spans="2:3" x14ac:dyDescent="0.25">
      <c r="B7028"/>
      <c r="C7028"/>
    </row>
    <row r="7029" spans="2:3" x14ac:dyDescent="0.25">
      <c r="B7029"/>
      <c r="C7029"/>
    </row>
    <row r="7030" spans="2:3" x14ac:dyDescent="0.25">
      <c r="B7030"/>
      <c r="C7030"/>
    </row>
    <row r="7031" spans="2:3" x14ac:dyDescent="0.25">
      <c r="B7031"/>
      <c r="C7031"/>
    </row>
    <row r="7032" spans="2:3" x14ac:dyDescent="0.25">
      <c r="B7032"/>
      <c r="C7032"/>
    </row>
    <row r="7033" spans="2:3" x14ac:dyDescent="0.25">
      <c r="B7033"/>
      <c r="C7033"/>
    </row>
    <row r="7034" spans="2:3" x14ac:dyDescent="0.25">
      <c r="B7034"/>
      <c r="C7034"/>
    </row>
    <row r="7035" spans="2:3" x14ac:dyDescent="0.25">
      <c r="B7035"/>
      <c r="C7035"/>
    </row>
    <row r="7036" spans="2:3" x14ac:dyDescent="0.25">
      <c r="B7036"/>
      <c r="C7036"/>
    </row>
    <row r="7037" spans="2:3" x14ac:dyDescent="0.25">
      <c r="B7037"/>
      <c r="C7037"/>
    </row>
    <row r="7038" spans="2:3" x14ac:dyDescent="0.25">
      <c r="B7038"/>
      <c r="C7038"/>
    </row>
    <row r="7039" spans="2:3" x14ac:dyDescent="0.25">
      <c r="B7039"/>
      <c r="C7039"/>
    </row>
    <row r="7040" spans="2:3" x14ac:dyDescent="0.25">
      <c r="B7040"/>
      <c r="C7040"/>
    </row>
    <row r="7041" spans="2:3" x14ac:dyDescent="0.25">
      <c r="B7041"/>
      <c r="C7041"/>
    </row>
    <row r="7042" spans="2:3" x14ac:dyDescent="0.25">
      <c r="B7042"/>
      <c r="C7042"/>
    </row>
    <row r="7043" spans="2:3" x14ac:dyDescent="0.25">
      <c r="B7043"/>
      <c r="C7043"/>
    </row>
    <row r="7044" spans="2:3" x14ac:dyDescent="0.25">
      <c r="B7044"/>
      <c r="C7044"/>
    </row>
    <row r="7045" spans="2:3" x14ac:dyDescent="0.25">
      <c r="B7045"/>
      <c r="C7045"/>
    </row>
    <row r="7046" spans="2:3" x14ac:dyDescent="0.25">
      <c r="B7046"/>
      <c r="C7046"/>
    </row>
    <row r="7047" spans="2:3" x14ac:dyDescent="0.25">
      <c r="B7047"/>
      <c r="C7047"/>
    </row>
    <row r="7048" spans="2:3" x14ac:dyDescent="0.25">
      <c r="B7048"/>
      <c r="C7048"/>
    </row>
    <row r="7049" spans="2:3" x14ac:dyDescent="0.25">
      <c r="B7049"/>
      <c r="C7049"/>
    </row>
    <row r="7050" spans="2:3" x14ac:dyDescent="0.25">
      <c r="B7050"/>
      <c r="C7050"/>
    </row>
    <row r="7051" spans="2:3" x14ac:dyDescent="0.25">
      <c r="B7051"/>
      <c r="C7051"/>
    </row>
    <row r="7052" spans="2:3" x14ac:dyDescent="0.25">
      <c r="B7052"/>
      <c r="C7052"/>
    </row>
    <row r="7053" spans="2:3" x14ac:dyDescent="0.25">
      <c r="B7053"/>
      <c r="C7053"/>
    </row>
    <row r="7054" spans="2:3" x14ac:dyDescent="0.25">
      <c r="B7054"/>
      <c r="C7054"/>
    </row>
    <row r="7055" spans="2:3" x14ac:dyDescent="0.25">
      <c r="B7055"/>
      <c r="C7055"/>
    </row>
    <row r="7056" spans="2:3" x14ac:dyDescent="0.25">
      <c r="B7056"/>
      <c r="C7056"/>
    </row>
    <row r="7057" spans="2:3" x14ac:dyDescent="0.25">
      <c r="B7057"/>
      <c r="C7057"/>
    </row>
    <row r="7058" spans="2:3" x14ac:dyDescent="0.25">
      <c r="B7058"/>
      <c r="C7058"/>
    </row>
    <row r="7059" spans="2:3" x14ac:dyDescent="0.25">
      <c r="B7059"/>
      <c r="C7059"/>
    </row>
    <row r="7060" spans="2:3" x14ac:dyDescent="0.25">
      <c r="B7060"/>
      <c r="C7060"/>
    </row>
    <row r="7061" spans="2:3" x14ac:dyDescent="0.25">
      <c r="B7061"/>
      <c r="C7061"/>
    </row>
    <row r="7062" spans="2:3" x14ac:dyDescent="0.25">
      <c r="B7062"/>
      <c r="C7062"/>
    </row>
    <row r="7063" spans="2:3" x14ac:dyDescent="0.25">
      <c r="B7063"/>
      <c r="C7063"/>
    </row>
    <row r="7064" spans="2:3" x14ac:dyDescent="0.25">
      <c r="B7064"/>
      <c r="C7064"/>
    </row>
    <row r="7065" spans="2:3" x14ac:dyDescent="0.25">
      <c r="B7065"/>
      <c r="C7065"/>
    </row>
    <row r="7066" spans="2:3" x14ac:dyDescent="0.25">
      <c r="B7066"/>
      <c r="C7066"/>
    </row>
    <row r="7067" spans="2:3" x14ac:dyDescent="0.25">
      <c r="B7067"/>
      <c r="C7067"/>
    </row>
    <row r="7068" spans="2:3" x14ac:dyDescent="0.25">
      <c r="B7068"/>
      <c r="C7068"/>
    </row>
    <row r="7069" spans="2:3" x14ac:dyDescent="0.25">
      <c r="B7069"/>
      <c r="C7069"/>
    </row>
    <row r="7070" spans="2:3" x14ac:dyDescent="0.25">
      <c r="B7070"/>
      <c r="C7070"/>
    </row>
    <row r="7071" spans="2:3" x14ac:dyDescent="0.25">
      <c r="B7071"/>
      <c r="C7071"/>
    </row>
    <row r="7072" spans="2:3" x14ac:dyDescent="0.25">
      <c r="B7072"/>
      <c r="C7072"/>
    </row>
    <row r="7073" spans="2:3" x14ac:dyDescent="0.25">
      <c r="B7073"/>
      <c r="C7073"/>
    </row>
    <row r="7074" spans="2:3" x14ac:dyDescent="0.25">
      <c r="B7074"/>
      <c r="C7074"/>
    </row>
    <row r="7075" spans="2:3" x14ac:dyDescent="0.25">
      <c r="B7075"/>
      <c r="C7075"/>
    </row>
    <row r="7076" spans="2:3" x14ac:dyDescent="0.25">
      <c r="B7076"/>
      <c r="C7076"/>
    </row>
    <row r="7077" spans="2:3" x14ac:dyDescent="0.25">
      <c r="B7077"/>
      <c r="C7077"/>
    </row>
    <row r="7078" spans="2:3" x14ac:dyDescent="0.25">
      <c r="B7078"/>
      <c r="C7078"/>
    </row>
    <row r="7079" spans="2:3" x14ac:dyDescent="0.25">
      <c r="B7079"/>
      <c r="C7079"/>
    </row>
    <row r="7080" spans="2:3" x14ac:dyDescent="0.25">
      <c r="B7080"/>
      <c r="C7080"/>
    </row>
    <row r="7081" spans="2:3" x14ac:dyDescent="0.25">
      <c r="B7081"/>
      <c r="C7081"/>
    </row>
    <row r="7082" spans="2:3" x14ac:dyDescent="0.25">
      <c r="B7082"/>
      <c r="C7082"/>
    </row>
    <row r="7083" spans="2:3" x14ac:dyDescent="0.25">
      <c r="B7083"/>
      <c r="C7083"/>
    </row>
    <row r="7084" spans="2:3" x14ac:dyDescent="0.25">
      <c r="B7084"/>
      <c r="C7084"/>
    </row>
    <row r="7085" spans="2:3" x14ac:dyDescent="0.25">
      <c r="B7085"/>
      <c r="C7085"/>
    </row>
    <row r="7086" spans="2:3" x14ac:dyDescent="0.25">
      <c r="B7086"/>
      <c r="C7086"/>
    </row>
    <row r="7087" spans="2:3" x14ac:dyDescent="0.25">
      <c r="B7087"/>
      <c r="C7087"/>
    </row>
    <row r="7088" spans="2:3" x14ac:dyDescent="0.25">
      <c r="B7088"/>
      <c r="C7088"/>
    </row>
    <row r="7089" spans="2:3" x14ac:dyDescent="0.25">
      <c r="B7089"/>
      <c r="C7089"/>
    </row>
    <row r="7090" spans="2:3" x14ac:dyDescent="0.25">
      <c r="B7090"/>
      <c r="C7090"/>
    </row>
    <row r="7091" spans="2:3" x14ac:dyDescent="0.25">
      <c r="B7091"/>
      <c r="C7091"/>
    </row>
    <row r="7092" spans="2:3" x14ac:dyDescent="0.25">
      <c r="B7092"/>
      <c r="C7092"/>
    </row>
    <row r="7093" spans="2:3" x14ac:dyDescent="0.25">
      <c r="B7093"/>
      <c r="C7093"/>
    </row>
    <row r="7094" spans="2:3" x14ac:dyDescent="0.25">
      <c r="B7094"/>
      <c r="C7094"/>
    </row>
    <row r="7095" spans="2:3" x14ac:dyDescent="0.25">
      <c r="B7095"/>
      <c r="C7095"/>
    </row>
    <row r="7096" spans="2:3" x14ac:dyDescent="0.25">
      <c r="B7096"/>
      <c r="C7096"/>
    </row>
    <row r="7097" spans="2:3" x14ac:dyDescent="0.25">
      <c r="B7097"/>
      <c r="C7097"/>
    </row>
    <row r="7098" spans="2:3" x14ac:dyDescent="0.25">
      <c r="B7098"/>
      <c r="C7098"/>
    </row>
    <row r="7099" spans="2:3" x14ac:dyDescent="0.25">
      <c r="B7099"/>
      <c r="C7099"/>
    </row>
    <row r="7100" spans="2:3" x14ac:dyDescent="0.25">
      <c r="B7100"/>
      <c r="C7100"/>
    </row>
    <row r="7101" spans="2:3" x14ac:dyDescent="0.25">
      <c r="B7101"/>
      <c r="C7101"/>
    </row>
    <row r="7102" spans="2:3" x14ac:dyDescent="0.25">
      <c r="B7102"/>
      <c r="C7102"/>
    </row>
    <row r="7103" spans="2:3" x14ac:dyDescent="0.25">
      <c r="B7103"/>
      <c r="C7103"/>
    </row>
    <row r="7104" spans="2:3" x14ac:dyDescent="0.25">
      <c r="B7104"/>
      <c r="C7104"/>
    </row>
    <row r="7105" spans="2:3" x14ac:dyDescent="0.25">
      <c r="B7105"/>
      <c r="C7105"/>
    </row>
    <row r="7106" spans="2:3" x14ac:dyDescent="0.25">
      <c r="B7106"/>
      <c r="C7106"/>
    </row>
    <row r="7107" spans="2:3" x14ac:dyDescent="0.25">
      <c r="B7107"/>
      <c r="C7107"/>
    </row>
    <row r="7108" spans="2:3" x14ac:dyDescent="0.25">
      <c r="B7108"/>
      <c r="C7108"/>
    </row>
    <row r="7109" spans="2:3" x14ac:dyDescent="0.25">
      <c r="B7109"/>
      <c r="C7109"/>
    </row>
    <row r="7110" spans="2:3" x14ac:dyDescent="0.25">
      <c r="B7110"/>
      <c r="C7110"/>
    </row>
    <row r="7111" spans="2:3" x14ac:dyDescent="0.25">
      <c r="B7111"/>
      <c r="C7111"/>
    </row>
    <row r="7112" spans="2:3" x14ac:dyDescent="0.25">
      <c r="B7112"/>
      <c r="C7112"/>
    </row>
    <row r="7113" spans="2:3" x14ac:dyDescent="0.25">
      <c r="B7113"/>
      <c r="C7113"/>
    </row>
    <row r="7114" spans="2:3" x14ac:dyDescent="0.25">
      <c r="B7114"/>
      <c r="C7114"/>
    </row>
    <row r="7115" spans="2:3" x14ac:dyDescent="0.25">
      <c r="B7115"/>
      <c r="C7115"/>
    </row>
    <row r="7116" spans="2:3" x14ac:dyDescent="0.25">
      <c r="B7116"/>
      <c r="C7116"/>
    </row>
    <row r="7117" spans="2:3" x14ac:dyDescent="0.25">
      <c r="B7117"/>
      <c r="C7117"/>
    </row>
    <row r="7118" spans="2:3" x14ac:dyDescent="0.25">
      <c r="B7118"/>
      <c r="C7118"/>
    </row>
    <row r="7119" spans="2:3" x14ac:dyDescent="0.25">
      <c r="B7119"/>
      <c r="C7119"/>
    </row>
    <row r="7120" spans="2:3" x14ac:dyDescent="0.25">
      <c r="B7120"/>
      <c r="C7120"/>
    </row>
    <row r="7121" spans="2:3" x14ac:dyDescent="0.25">
      <c r="B7121"/>
      <c r="C7121"/>
    </row>
    <row r="7122" spans="2:3" x14ac:dyDescent="0.25">
      <c r="B7122"/>
      <c r="C7122"/>
    </row>
    <row r="7123" spans="2:3" x14ac:dyDescent="0.25">
      <c r="B7123"/>
      <c r="C7123"/>
    </row>
    <row r="7124" spans="2:3" x14ac:dyDescent="0.25">
      <c r="B7124"/>
      <c r="C7124"/>
    </row>
    <row r="7125" spans="2:3" x14ac:dyDescent="0.25">
      <c r="B7125"/>
      <c r="C7125"/>
    </row>
    <row r="7126" spans="2:3" x14ac:dyDescent="0.25">
      <c r="B7126"/>
      <c r="C7126"/>
    </row>
    <row r="7127" spans="2:3" x14ac:dyDescent="0.25">
      <c r="B7127"/>
      <c r="C7127"/>
    </row>
    <row r="7128" spans="2:3" x14ac:dyDescent="0.25">
      <c r="B7128"/>
      <c r="C7128"/>
    </row>
    <row r="7129" spans="2:3" x14ac:dyDescent="0.25">
      <c r="B7129"/>
      <c r="C7129"/>
    </row>
    <row r="7130" spans="2:3" x14ac:dyDescent="0.25">
      <c r="B7130"/>
      <c r="C7130"/>
    </row>
    <row r="7131" spans="2:3" x14ac:dyDescent="0.25">
      <c r="B7131"/>
      <c r="C7131"/>
    </row>
    <row r="7132" spans="2:3" x14ac:dyDescent="0.25">
      <c r="B7132"/>
      <c r="C7132"/>
    </row>
    <row r="7133" spans="2:3" x14ac:dyDescent="0.25">
      <c r="B7133"/>
      <c r="C7133"/>
    </row>
    <row r="7134" spans="2:3" x14ac:dyDescent="0.25">
      <c r="B7134"/>
      <c r="C7134"/>
    </row>
    <row r="7135" spans="2:3" x14ac:dyDescent="0.25">
      <c r="B7135"/>
      <c r="C7135"/>
    </row>
    <row r="7136" spans="2:3" x14ac:dyDescent="0.25">
      <c r="B7136"/>
      <c r="C7136"/>
    </row>
    <row r="7137" spans="2:3" x14ac:dyDescent="0.25">
      <c r="B7137"/>
      <c r="C7137"/>
    </row>
    <row r="7138" spans="2:3" x14ac:dyDescent="0.25">
      <c r="B7138"/>
      <c r="C7138"/>
    </row>
    <row r="7139" spans="2:3" x14ac:dyDescent="0.25">
      <c r="B7139"/>
      <c r="C7139"/>
    </row>
    <row r="7140" spans="2:3" x14ac:dyDescent="0.25">
      <c r="B7140"/>
      <c r="C7140"/>
    </row>
    <row r="7141" spans="2:3" x14ac:dyDescent="0.25">
      <c r="B7141"/>
      <c r="C7141"/>
    </row>
    <row r="7142" spans="2:3" x14ac:dyDescent="0.25">
      <c r="B7142"/>
      <c r="C7142"/>
    </row>
    <row r="7143" spans="2:3" x14ac:dyDescent="0.25">
      <c r="B7143"/>
      <c r="C7143"/>
    </row>
    <row r="7144" spans="2:3" x14ac:dyDescent="0.25">
      <c r="B7144"/>
      <c r="C7144"/>
    </row>
    <row r="7145" spans="2:3" x14ac:dyDescent="0.25">
      <c r="B7145"/>
      <c r="C7145"/>
    </row>
    <row r="7146" spans="2:3" x14ac:dyDescent="0.25">
      <c r="B7146"/>
      <c r="C7146"/>
    </row>
    <row r="7147" spans="2:3" x14ac:dyDescent="0.25">
      <c r="B7147"/>
      <c r="C7147"/>
    </row>
    <row r="7148" spans="2:3" x14ac:dyDescent="0.25">
      <c r="B7148"/>
      <c r="C7148"/>
    </row>
    <row r="7149" spans="2:3" x14ac:dyDescent="0.25">
      <c r="B7149"/>
      <c r="C7149"/>
    </row>
    <row r="7150" spans="2:3" x14ac:dyDescent="0.25">
      <c r="B7150"/>
      <c r="C7150"/>
    </row>
    <row r="7151" spans="2:3" x14ac:dyDescent="0.25">
      <c r="B7151"/>
      <c r="C7151"/>
    </row>
    <row r="7152" spans="2:3" x14ac:dyDescent="0.25">
      <c r="B7152"/>
      <c r="C7152"/>
    </row>
    <row r="7153" spans="2:3" x14ac:dyDescent="0.25">
      <c r="B7153"/>
      <c r="C7153"/>
    </row>
    <row r="7154" spans="2:3" x14ac:dyDescent="0.25">
      <c r="B7154"/>
      <c r="C7154"/>
    </row>
    <row r="7155" spans="2:3" x14ac:dyDescent="0.25">
      <c r="B7155"/>
      <c r="C7155"/>
    </row>
    <row r="7156" spans="2:3" x14ac:dyDescent="0.25">
      <c r="B7156"/>
      <c r="C7156"/>
    </row>
    <row r="7157" spans="2:3" x14ac:dyDescent="0.25">
      <c r="B7157"/>
      <c r="C7157"/>
    </row>
    <row r="7158" spans="2:3" x14ac:dyDescent="0.25">
      <c r="B7158"/>
      <c r="C7158"/>
    </row>
    <row r="7159" spans="2:3" x14ac:dyDescent="0.25">
      <c r="B7159"/>
      <c r="C7159"/>
    </row>
    <row r="7160" spans="2:3" x14ac:dyDescent="0.25">
      <c r="B7160"/>
      <c r="C7160"/>
    </row>
    <row r="7161" spans="2:3" x14ac:dyDescent="0.25">
      <c r="B7161"/>
      <c r="C7161"/>
    </row>
    <row r="7162" spans="2:3" x14ac:dyDescent="0.25">
      <c r="B7162"/>
      <c r="C7162"/>
    </row>
    <row r="7163" spans="2:3" x14ac:dyDescent="0.25">
      <c r="B7163"/>
      <c r="C7163"/>
    </row>
    <row r="7164" spans="2:3" x14ac:dyDescent="0.25">
      <c r="B7164"/>
      <c r="C7164"/>
    </row>
    <row r="7165" spans="2:3" x14ac:dyDescent="0.25">
      <c r="B7165"/>
      <c r="C7165"/>
    </row>
    <row r="7166" spans="2:3" x14ac:dyDescent="0.25">
      <c r="B7166"/>
      <c r="C7166"/>
    </row>
    <row r="7167" spans="2:3" x14ac:dyDescent="0.25">
      <c r="B7167"/>
      <c r="C7167"/>
    </row>
    <row r="7168" spans="2:3" x14ac:dyDescent="0.25">
      <c r="B7168"/>
      <c r="C7168"/>
    </row>
    <row r="7169" spans="2:3" x14ac:dyDescent="0.25">
      <c r="B7169"/>
      <c r="C7169"/>
    </row>
    <row r="7170" spans="2:3" x14ac:dyDescent="0.25">
      <c r="B7170"/>
      <c r="C7170"/>
    </row>
    <row r="7171" spans="2:3" x14ac:dyDescent="0.25">
      <c r="B7171"/>
      <c r="C7171"/>
    </row>
    <row r="7172" spans="2:3" x14ac:dyDescent="0.25">
      <c r="B7172"/>
      <c r="C7172"/>
    </row>
    <row r="7173" spans="2:3" x14ac:dyDescent="0.25">
      <c r="B7173"/>
      <c r="C7173"/>
    </row>
    <row r="7174" spans="2:3" x14ac:dyDescent="0.25">
      <c r="B7174"/>
      <c r="C7174"/>
    </row>
    <row r="7175" spans="2:3" x14ac:dyDescent="0.25">
      <c r="B7175"/>
      <c r="C7175"/>
    </row>
    <row r="7176" spans="2:3" x14ac:dyDescent="0.25">
      <c r="B7176"/>
      <c r="C7176"/>
    </row>
    <row r="7177" spans="2:3" x14ac:dyDescent="0.25">
      <c r="B7177"/>
      <c r="C7177"/>
    </row>
    <row r="7178" spans="2:3" x14ac:dyDescent="0.25">
      <c r="B7178"/>
      <c r="C7178"/>
    </row>
    <row r="7179" spans="2:3" x14ac:dyDescent="0.25">
      <c r="B7179"/>
      <c r="C7179"/>
    </row>
    <row r="7180" spans="2:3" x14ac:dyDescent="0.25">
      <c r="B7180"/>
      <c r="C7180"/>
    </row>
    <row r="7181" spans="2:3" x14ac:dyDescent="0.25">
      <c r="B7181"/>
      <c r="C7181"/>
    </row>
    <row r="7182" spans="2:3" x14ac:dyDescent="0.25">
      <c r="B7182"/>
      <c r="C7182"/>
    </row>
    <row r="7183" spans="2:3" x14ac:dyDescent="0.25">
      <c r="B7183"/>
      <c r="C7183"/>
    </row>
    <row r="7184" spans="2:3" x14ac:dyDescent="0.25">
      <c r="B7184"/>
      <c r="C7184"/>
    </row>
    <row r="7185" spans="2:3" x14ac:dyDescent="0.25">
      <c r="B7185"/>
      <c r="C7185"/>
    </row>
    <row r="7186" spans="2:3" x14ac:dyDescent="0.25">
      <c r="B7186"/>
      <c r="C7186"/>
    </row>
    <row r="7187" spans="2:3" x14ac:dyDescent="0.25">
      <c r="B7187"/>
      <c r="C7187"/>
    </row>
    <row r="7188" spans="2:3" x14ac:dyDescent="0.25">
      <c r="B7188"/>
      <c r="C7188"/>
    </row>
    <row r="7189" spans="2:3" x14ac:dyDescent="0.25">
      <c r="B7189"/>
      <c r="C7189"/>
    </row>
    <row r="7190" spans="2:3" x14ac:dyDescent="0.25">
      <c r="B7190"/>
      <c r="C7190"/>
    </row>
    <row r="7191" spans="2:3" x14ac:dyDescent="0.25">
      <c r="B7191"/>
      <c r="C7191"/>
    </row>
    <row r="7192" spans="2:3" x14ac:dyDescent="0.25">
      <c r="B7192"/>
      <c r="C7192"/>
    </row>
    <row r="7193" spans="2:3" x14ac:dyDescent="0.25">
      <c r="B7193"/>
      <c r="C7193"/>
    </row>
    <row r="7194" spans="2:3" x14ac:dyDescent="0.25">
      <c r="B7194"/>
      <c r="C7194"/>
    </row>
    <row r="7195" spans="2:3" x14ac:dyDescent="0.25">
      <c r="B7195"/>
      <c r="C7195"/>
    </row>
    <row r="7196" spans="2:3" x14ac:dyDescent="0.25">
      <c r="B7196"/>
      <c r="C7196"/>
    </row>
    <row r="7197" spans="2:3" x14ac:dyDescent="0.25">
      <c r="B7197"/>
      <c r="C7197"/>
    </row>
    <row r="7198" spans="2:3" x14ac:dyDescent="0.25">
      <c r="B7198"/>
      <c r="C7198"/>
    </row>
    <row r="7199" spans="2:3" x14ac:dyDescent="0.25">
      <c r="B7199"/>
      <c r="C7199"/>
    </row>
    <row r="7200" spans="2:3" x14ac:dyDescent="0.25">
      <c r="B7200"/>
      <c r="C7200"/>
    </row>
    <row r="7201" spans="2:3" x14ac:dyDescent="0.25">
      <c r="B7201"/>
      <c r="C7201"/>
    </row>
    <row r="7202" spans="2:3" x14ac:dyDescent="0.25">
      <c r="B7202"/>
      <c r="C7202"/>
    </row>
    <row r="7203" spans="2:3" x14ac:dyDescent="0.25">
      <c r="B7203"/>
      <c r="C7203"/>
    </row>
    <row r="7204" spans="2:3" x14ac:dyDescent="0.25">
      <c r="B7204"/>
      <c r="C7204"/>
    </row>
    <row r="7205" spans="2:3" x14ac:dyDescent="0.25">
      <c r="B7205"/>
      <c r="C7205"/>
    </row>
    <row r="7206" spans="2:3" x14ac:dyDescent="0.25">
      <c r="B7206"/>
      <c r="C7206"/>
    </row>
    <row r="7207" spans="2:3" x14ac:dyDescent="0.25">
      <c r="B7207"/>
      <c r="C7207"/>
    </row>
    <row r="7208" spans="2:3" x14ac:dyDescent="0.25">
      <c r="B7208"/>
      <c r="C7208"/>
    </row>
    <row r="7209" spans="2:3" x14ac:dyDescent="0.25">
      <c r="B7209"/>
      <c r="C7209"/>
    </row>
    <row r="7210" spans="2:3" x14ac:dyDescent="0.25">
      <c r="B7210"/>
      <c r="C7210"/>
    </row>
    <row r="7211" spans="2:3" x14ac:dyDescent="0.25">
      <c r="B7211"/>
      <c r="C7211"/>
    </row>
    <row r="7212" spans="2:3" x14ac:dyDescent="0.25">
      <c r="B7212"/>
      <c r="C7212"/>
    </row>
    <row r="7213" spans="2:3" x14ac:dyDescent="0.25">
      <c r="B7213"/>
      <c r="C7213"/>
    </row>
    <row r="7214" spans="2:3" x14ac:dyDescent="0.25">
      <c r="B7214"/>
      <c r="C7214"/>
    </row>
    <row r="7215" spans="2:3" x14ac:dyDescent="0.25">
      <c r="B7215"/>
      <c r="C7215"/>
    </row>
    <row r="7216" spans="2:3" x14ac:dyDescent="0.25">
      <c r="B7216"/>
      <c r="C7216"/>
    </row>
    <row r="7217" spans="2:3" x14ac:dyDescent="0.25">
      <c r="B7217"/>
      <c r="C7217"/>
    </row>
    <row r="7218" spans="2:3" x14ac:dyDescent="0.25">
      <c r="B7218"/>
      <c r="C7218"/>
    </row>
    <row r="7219" spans="2:3" x14ac:dyDescent="0.25">
      <c r="B7219"/>
      <c r="C7219"/>
    </row>
    <row r="7220" spans="2:3" x14ac:dyDescent="0.25">
      <c r="B7220"/>
      <c r="C7220"/>
    </row>
    <row r="7221" spans="2:3" x14ac:dyDescent="0.25">
      <c r="B7221"/>
      <c r="C7221"/>
    </row>
    <row r="7222" spans="2:3" x14ac:dyDescent="0.25">
      <c r="B7222"/>
      <c r="C7222"/>
    </row>
    <row r="7223" spans="2:3" x14ac:dyDescent="0.25">
      <c r="B7223"/>
      <c r="C7223"/>
    </row>
    <row r="7224" spans="2:3" x14ac:dyDescent="0.25">
      <c r="B7224"/>
      <c r="C7224"/>
    </row>
    <row r="7225" spans="2:3" x14ac:dyDescent="0.25">
      <c r="B7225"/>
      <c r="C7225"/>
    </row>
    <row r="7226" spans="2:3" x14ac:dyDescent="0.25">
      <c r="B7226"/>
      <c r="C7226"/>
    </row>
    <row r="7227" spans="2:3" x14ac:dyDescent="0.25">
      <c r="B7227"/>
      <c r="C7227"/>
    </row>
    <row r="7228" spans="2:3" x14ac:dyDescent="0.25">
      <c r="B7228"/>
      <c r="C7228"/>
    </row>
    <row r="7229" spans="2:3" x14ac:dyDescent="0.25">
      <c r="B7229"/>
      <c r="C7229"/>
    </row>
    <row r="7230" spans="2:3" x14ac:dyDescent="0.25">
      <c r="B7230"/>
      <c r="C7230"/>
    </row>
    <row r="7231" spans="2:3" x14ac:dyDescent="0.25">
      <c r="B7231"/>
      <c r="C7231"/>
    </row>
    <row r="7232" spans="2:3" x14ac:dyDescent="0.25">
      <c r="B7232"/>
      <c r="C7232"/>
    </row>
    <row r="7233" spans="2:3" x14ac:dyDescent="0.25">
      <c r="B7233"/>
      <c r="C7233"/>
    </row>
    <row r="7234" spans="2:3" x14ac:dyDescent="0.25">
      <c r="B7234"/>
      <c r="C7234"/>
    </row>
    <row r="7235" spans="2:3" x14ac:dyDescent="0.25">
      <c r="B7235"/>
      <c r="C7235"/>
    </row>
    <row r="7236" spans="2:3" x14ac:dyDescent="0.25">
      <c r="B7236"/>
      <c r="C7236"/>
    </row>
    <row r="7237" spans="2:3" x14ac:dyDescent="0.25">
      <c r="B7237"/>
      <c r="C7237"/>
    </row>
    <row r="7238" spans="2:3" x14ac:dyDescent="0.25">
      <c r="B7238"/>
      <c r="C7238"/>
    </row>
    <row r="7239" spans="2:3" x14ac:dyDescent="0.25">
      <c r="B7239"/>
      <c r="C7239"/>
    </row>
    <row r="7240" spans="2:3" x14ac:dyDescent="0.25">
      <c r="B7240"/>
      <c r="C7240"/>
    </row>
    <row r="7241" spans="2:3" x14ac:dyDescent="0.25">
      <c r="B7241"/>
      <c r="C7241"/>
    </row>
    <row r="7242" spans="2:3" x14ac:dyDescent="0.25">
      <c r="B7242"/>
      <c r="C7242"/>
    </row>
    <row r="7243" spans="2:3" x14ac:dyDescent="0.25">
      <c r="B7243"/>
      <c r="C7243"/>
    </row>
    <row r="7244" spans="2:3" x14ac:dyDescent="0.25">
      <c r="B7244"/>
      <c r="C7244"/>
    </row>
    <row r="7245" spans="2:3" x14ac:dyDescent="0.25">
      <c r="B7245"/>
      <c r="C7245"/>
    </row>
    <row r="7246" spans="2:3" x14ac:dyDescent="0.25">
      <c r="B7246"/>
      <c r="C7246"/>
    </row>
    <row r="7247" spans="2:3" x14ac:dyDescent="0.25">
      <c r="B7247"/>
      <c r="C7247"/>
    </row>
    <row r="7248" spans="2:3" x14ac:dyDescent="0.25">
      <c r="B7248"/>
      <c r="C7248"/>
    </row>
    <row r="7249" spans="2:3" x14ac:dyDescent="0.25">
      <c r="B7249"/>
      <c r="C7249"/>
    </row>
    <row r="7250" spans="2:3" x14ac:dyDescent="0.25">
      <c r="B7250"/>
      <c r="C7250"/>
    </row>
    <row r="7251" spans="2:3" x14ac:dyDescent="0.25">
      <c r="B7251"/>
      <c r="C7251"/>
    </row>
    <row r="7252" spans="2:3" x14ac:dyDescent="0.25">
      <c r="B7252"/>
      <c r="C7252"/>
    </row>
    <row r="7253" spans="2:3" x14ac:dyDescent="0.25">
      <c r="B7253"/>
      <c r="C7253"/>
    </row>
    <row r="7254" spans="2:3" x14ac:dyDescent="0.25">
      <c r="B7254"/>
      <c r="C7254"/>
    </row>
    <row r="7255" spans="2:3" x14ac:dyDescent="0.25">
      <c r="B7255"/>
      <c r="C7255"/>
    </row>
    <row r="7256" spans="2:3" x14ac:dyDescent="0.25">
      <c r="B7256"/>
      <c r="C7256"/>
    </row>
    <row r="7257" spans="2:3" x14ac:dyDescent="0.25">
      <c r="B7257"/>
      <c r="C7257"/>
    </row>
    <row r="7258" spans="2:3" x14ac:dyDescent="0.25">
      <c r="B7258"/>
      <c r="C7258"/>
    </row>
    <row r="7259" spans="2:3" x14ac:dyDescent="0.25">
      <c r="B7259"/>
      <c r="C7259"/>
    </row>
    <row r="7260" spans="2:3" x14ac:dyDescent="0.25">
      <c r="B7260"/>
      <c r="C7260"/>
    </row>
    <row r="7261" spans="2:3" x14ac:dyDescent="0.25">
      <c r="B7261"/>
      <c r="C7261"/>
    </row>
    <row r="7262" spans="2:3" x14ac:dyDescent="0.25">
      <c r="B7262"/>
      <c r="C7262"/>
    </row>
    <row r="7263" spans="2:3" x14ac:dyDescent="0.25">
      <c r="B7263"/>
      <c r="C7263"/>
    </row>
    <row r="7264" spans="2:3" x14ac:dyDescent="0.25">
      <c r="B7264"/>
      <c r="C7264"/>
    </row>
    <row r="7265" spans="2:3" x14ac:dyDescent="0.25">
      <c r="B7265"/>
      <c r="C7265"/>
    </row>
    <row r="7266" spans="2:3" x14ac:dyDescent="0.25">
      <c r="B7266"/>
      <c r="C7266"/>
    </row>
    <row r="7267" spans="2:3" x14ac:dyDescent="0.25">
      <c r="B7267"/>
      <c r="C7267"/>
    </row>
    <row r="7268" spans="2:3" x14ac:dyDescent="0.25">
      <c r="B7268"/>
      <c r="C7268"/>
    </row>
    <row r="7269" spans="2:3" x14ac:dyDescent="0.25">
      <c r="B7269"/>
      <c r="C7269"/>
    </row>
    <row r="7270" spans="2:3" x14ac:dyDescent="0.25">
      <c r="B7270"/>
      <c r="C7270"/>
    </row>
    <row r="7271" spans="2:3" x14ac:dyDescent="0.25">
      <c r="B7271"/>
      <c r="C7271"/>
    </row>
    <row r="7272" spans="2:3" x14ac:dyDescent="0.25">
      <c r="B7272"/>
      <c r="C7272"/>
    </row>
    <row r="7273" spans="2:3" x14ac:dyDescent="0.25">
      <c r="B7273"/>
      <c r="C7273"/>
    </row>
    <row r="7274" spans="2:3" x14ac:dyDescent="0.25">
      <c r="B7274"/>
      <c r="C7274"/>
    </row>
    <row r="7275" spans="2:3" x14ac:dyDescent="0.25">
      <c r="B7275"/>
      <c r="C7275"/>
    </row>
    <row r="7276" spans="2:3" x14ac:dyDescent="0.25">
      <c r="B7276"/>
      <c r="C7276"/>
    </row>
    <row r="7277" spans="2:3" x14ac:dyDescent="0.25">
      <c r="B7277"/>
      <c r="C7277"/>
    </row>
    <row r="7278" spans="2:3" x14ac:dyDescent="0.25">
      <c r="B7278"/>
      <c r="C7278"/>
    </row>
    <row r="7279" spans="2:3" x14ac:dyDescent="0.25">
      <c r="B7279"/>
      <c r="C7279"/>
    </row>
    <row r="7280" spans="2:3" x14ac:dyDescent="0.25">
      <c r="B7280"/>
      <c r="C7280"/>
    </row>
    <row r="7281" spans="2:3" x14ac:dyDescent="0.25">
      <c r="B7281"/>
      <c r="C7281"/>
    </row>
    <row r="7282" spans="2:3" x14ac:dyDescent="0.25">
      <c r="B7282"/>
      <c r="C7282"/>
    </row>
    <row r="7283" spans="2:3" x14ac:dyDescent="0.25">
      <c r="B7283"/>
      <c r="C7283"/>
    </row>
    <row r="7284" spans="2:3" x14ac:dyDescent="0.25">
      <c r="B7284"/>
      <c r="C7284"/>
    </row>
    <row r="7285" spans="2:3" x14ac:dyDescent="0.25">
      <c r="B7285"/>
      <c r="C7285"/>
    </row>
    <row r="7286" spans="2:3" x14ac:dyDescent="0.25">
      <c r="B7286"/>
      <c r="C7286"/>
    </row>
    <row r="7287" spans="2:3" x14ac:dyDescent="0.25">
      <c r="B7287"/>
      <c r="C7287"/>
    </row>
    <row r="7288" spans="2:3" x14ac:dyDescent="0.25">
      <c r="B7288"/>
      <c r="C7288"/>
    </row>
    <row r="7289" spans="2:3" x14ac:dyDescent="0.25">
      <c r="B7289"/>
      <c r="C7289"/>
    </row>
    <row r="7290" spans="2:3" x14ac:dyDescent="0.25">
      <c r="B7290"/>
      <c r="C7290"/>
    </row>
    <row r="7291" spans="2:3" x14ac:dyDescent="0.25">
      <c r="B7291"/>
      <c r="C7291"/>
    </row>
    <row r="7292" spans="2:3" x14ac:dyDescent="0.25">
      <c r="B7292"/>
      <c r="C7292"/>
    </row>
    <row r="7293" spans="2:3" x14ac:dyDescent="0.25">
      <c r="B7293"/>
      <c r="C7293"/>
    </row>
    <row r="7294" spans="2:3" x14ac:dyDescent="0.25">
      <c r="B7294"/>
      <c r="C7294"/>
    </row>
    <row r="7295" spans="2:3" x14ac:dyDescent="0.25">
      <c r="B7295"/>
      <c r="C7295"/>
    </row>
    <row r="7296" spans="2:3" x14ac:dyDescent="0.25">
      <c r="B7296"/>
      <c r="C7296"/>
    </row>
    <row r="7297" spans="2:3" x14ac:dyDescent="0.25">
      <c r="B7297"/>
      <c r="C7297"/>
    </row>
    <row r="7298" spans="2:3" x14ac:dyDescent="0.25">
      <c r="B7298"/>
      <c r="C7298"/>
    </row>
    <row r="7299" spans="2:3" x14ac:dyDescent="0.25">
      <c r="B7299"/>
      <c r="C7299"/>
    </row>
    <row r="7300" spans="2:3" x14ac:dyDescent="0.25">
      <c r="B7300"/>
      <c r="C7300"/>
    </row>
    <row r="7301" spans="2:3" x14ac:dyDescent="0.25">
      <c r="B7301"/>
      <c r="C7301"/>
    </row>
    <row r="7302" spans="2:3" x14ac:dyDescent="0.25">
      <c r="B7302"/>
      <c r="C7302"/>
    </row>
    <row r="7303" spans="2:3" x14ac:dyDescent="0.25">
      <c r="B7303"/>
      <c r="C7303"/>
    </row>
    <row r="7304" spans="2:3" x14ac:dyDescent="0.25">
      <c r="B7304"/>
      <c r="C7304"/>
    </row>
    <row r="7305" spans="2:3" x14ac:dyDescent="0.25">
      <c r="B7305"/>
      <c r="C7305"/>
    </row>
    <row r="7306" spans="2:3" x14ac:dyDescent="0.25">
      <c r="B7306"/>
      <c r="C7306"/>
    </row>
    <row r="7307" spans="2:3" x14ac:dyDescent="0.25">
      <c r="B7307"/>
      <c r="C7307"/>
    </row>
    <row r="7308" spans="2:3" x14ac:dyDescent="0.25">
      <c r="B7308"/>
      <c r="C7308"/>
    </row>
    <row r="7309" spans="2:3" x14ac:dyDescent="0.25">
      <c r="B7309"/>
      <c r="C7309"/>
    </row>
    <row r="7310" spans="2:3" x14ac:dyDescent="0.25">
      <c r="B7310"/>
      <c r="C7310"/>
    </row>
    <row r="7311" spans="2:3" x14ac:dyDescent="0.25">
      <c r="B7311"/>
      <c r="C7311"/>
    </row>
    <row r="7312" spans="2:3" x14ac:dyDescent="0.25">
      <c r="B7312"/>
      <c r="C7312"/>
    </row>
    <row r="7313" spans="2:3" x14ac:dyDescent="0.25">
      <c r="B7313"/>
      <c r="C7313"/>
    </row>
    <row r="7314" spans="2:3" x14ac:dyDescent="0.25">
      <c r="B7314"/>
      <c r="C7314"/>
    </row>
    <row r="7315" spans="2:3" x14ac:dyDescent="0.25">
      <c r="B7315"/>
      <c r="C7315"/>
    </row>
    <row r="7316" spans="2:3" x14ac:dyDescent="0.25">
      <c r="B7316"/>
      <c r="C7316"/>
    </row>
    <row r="7317" spans="2:3" x14ac:dyDescent="0.25">
      <c r="B7317"/>
      <c r="C7317"/>
    </row>
    <row r="7318" spans="2:3" x14ac:dyDescent="0.25">
      <c r="B7318"/>
      <c r="C7318"/>
    </row>
    <row r="7319" spans="2:3" x14ac:dyDescent="0.25">
      <c r="B7319"/>
      <c r="C7319"/>
    </row>
    <row r="7320" spans="2:3" x14ac:dyDescent="0.25">
      <c r="B7320"/>
      <c r="C7320"/>
    </row>
    <row r="7321" spans="2:3" x14ac:dyDescent="0.25">
      <c r="B7321"/>
      <c r="C7321"/>
    </row>
    <row r="7322" spans="2:3" x14ac:dyDescent="0.25">
      <c r="B7322"/>
      <c r="C7322"/>
    </row>
    <row r="7323" spans="2:3" x14ac:dyDescent="0.25">
      <c r="B7323"/>
      <c r="C7323"/>
    </row>
    <row r="7324" spans="2:3" x14ac:dyDescent="0.25">
      <c r="B7324"/>
      <c r="C7324"/>
    </row>
    <row r="7325" spans="2:3" x14ac:dyDescent="0.25">
      <c r="B7325"/>
      <c r="C7325"/>
    </row>
    <row r="7326" spans="2:3" x14ac:dyDescent="0.25">
      <c r="B7326"/>
      <c r="C7326"/>
    </row>
    <row r="7327" spans="2:3" x14ac:dyDescent="0.25">
      <c r="B7327"/>
      <c r="C7327"/>
    </row>
    <row r="7328" spans="2:3" x14ac:dyDescent="0.25">
      <c r="B7328"/>
      <c r="C7328"/>
    </row>
    <row r="7329" spans="2:3" x14ac:dyDescent="0.25">
      <c r="B7329"/>
      <c r="C7329"/>
    </row>
    <row r="7330" spans="2:3" x14ac:dyDescent="0.25">
      <c r="B7330"/>
      <c r="C7330"/>
    </row>
    <row r="7331" spans="2:3" x14ac:dyDescent="0.25">
      <c r="B7331"/>
      <c r="C7331"/>
    </row>
    <row r="7332" spans="2:3" x14ac:dyDescent="0.25">
      <c r="B7332"/>
      <c r="C7332"/>
    </row>
    <row r="7333" spans="2:3" x14ac:dyDescent="0.25">
      <c r="B7333"/>
      <c r="C7333"/>
    </row>
    <row r="7334" spans="2:3" x14ac:dyDescent="0.25">
      <c r="B7334"/>
      <c r="C7334"/>
    </row>
    <row r="7335" spans="2:3" x14ac:dyDescent="0.25">
      <c r="B7335"/>
      <c r="C7335"/>
    </row>
    <row r="7336" spans="2:3" x14ac:dyDescent="0.25">
      <c r="B7336"/>
      <c r="C7336"/>
    </row>
    <row r="7337" spans="2:3" x14ac:dyDescent="0.25">
      <c r="B7337"/>
      <c r="C7337"/>
    </row>
    <row r="7338" spans="2:3" x14ac:dyDescent="0.25">
      <c r="B7338"/>
      <c r="C7338"/>
    </row>
    <row r="7339" spans="2:3" x14ac:dyDescent="0.25">
      <c r="B7339"/>
      <c r="C7339"/>
    </row>
    <row r="7340" spans="2:3" x14ac:dyDescent="0.25">
      <c r="B7340"/>
      <c r="C7340"/>
    </row>
    <row r="7341" spans="2:3" x14ac:dyDescent="0.25">
      <c r="B7341"/>
      <c r="C7341"/>
    </row>
    <row r="7342" spans="2:3" x14ac:dyDescent="0.25">
      <c r="B7342"/>
      <c r="C7342"/>
    </row>
    <row r="7343" spans="2:3" x14ac:dyDescent="0.25">
      <c r="B7343"/>
      <c r="C7343"/>
    </row>
    <row r="7344" spans="2:3" x14ac:dyDescent="0.25">
      <c r="B7344"/>
      <c r="C7344"/>
    </row>
    <row r="7345" spans="2:3" x14ac:dyDescent="0.25">
      <c r="B7345"/>
      <c r="C7345"/>
    </row>
    <row r="7346" spans="2:3" x14ac:dyDescent="0.25">
      <c r="B7346"/>
      <c r="C7346"/>
    </row>
    <row r="7347" spans="2:3" x14ac:dyDescent="0.25">
      <c r="B7347"/>
      <c r="C7347"/>
    </row>
    <row r="7348" spans="2:3" x14ac:dyDescent="0.25">
      <c r="B7348"/>
      <c r="C7348"/>
    </row>
    <row r="7349" spans="2:3" x14ac:dyDescent="0.25">
      <c r="B7349"/>
      <c r="C7349"/>
    </row>
    <row r="7350" spans="2:3" x14ac:dyDescent="0.25">
      <c r="B7350"/>
      <c r="C7350"/>
    </row>
    <row r="7351" spans="2:3" x14ac:dyDescent="0.25">
      <c r="B7351"/>
      <c r="C7351"/>
    </row>
    <row r="7352" spans="2:3" x14ac:dyDescent="0.25">
      <c r="B7352"/>
      <c r="C7352"/>
    </row>
    <row r="7353" spans="2:3" x14ac:dyDescent="0.25">
      <c r="B7353"/>
      <c r="C7353"/>
    </row>
    <row r="7354" spans="2:3" x14ac:dyDescent="0.25">
      <c r="B7354"/>
      <c r="C7354"/>
    </row>
    <row r="7355" spans="2:3" x14ac:dyDescent="0.25">
      <c r="B7355"/>
      <c r="C7355"/>
    </row>
    <row r="7356" spans="2:3" x14ac:dyDescent="0.25">
      <c r="B7356"/>
      <c r="C7356"/>
    </row>
    <row r="7357" spans="2:3" x14ac:dyDescent="0.25">
      <c r="B7357"/>
      <c r="C7357"/>
    </row>
    <row r="7358" spans="2:3" x14ac:dyDescent="0.25">
      <c r="B7358"/>
      <c r="C7358"/>
    </row>
    <row r="7359" spans="2:3" x14ac:dyDescent="0.25">
      <c r="B7359"/>
      <c r="C7359"/>
    </row>
    <row r="7360" spans="2:3" x14ac:dyDescent="0.25">
      <c r="B7360"/>
      <c r="C7360"/>
    </row>
    <row r="7361" spans="2:3" x14ac:dyDescent="0.25">
      <c r="B7361"/>
      <c r="C7361"/>
    </row>
    <row r="7362" spans="2:3" x14ac:dyDescent="0.25">
      <c r="B7362"/>
      <c r="C7362"/>
    </row>
    <row r="7363" spans="2:3" x14ac:dyDescent="0.25">
      <c r="B7363"/>
      <c r="C7363"/>
    </row>
    <row r="7364" spans="2:3" x14ac:dyDescent="0.25">
      <c r="B7364"/>
      <c r="C7364"/>
    </row>
    <row r="7365" spans="2:3" x14ac:dyDescent="0.25">
      <c r="B7365"/>
      <c r="C7365"/>
    </row>
    <row r="7366" spans="2:3" x14ac:dyDescent="0.25">
      <c r="B7366"/>
      <c r="C7366"/>
    </row>
    <row r="7367" spans="2:3" x14ac:dyDescent="0.25">
      <c r="B7367"/>
      <c r="C7367"/>
    </row>
    <row r="7368" spans="2:3" x14ac:dyDescent="0.25">
      <c r="B7368"/>
      <c r="C7368"/>
    </row>
    <row r="7369" spans="2:3" x14ac:dyDescent="0.25">
      <c r="B7369"/>
      <c r="C7369"/>
    </row>
    <row r="7370" spans="2:3" x14ac:dyDescent="0.25">
      <c r="B7370"/>
      <c r="C7370"/>
    </row>
    <row r="7371" spans="2:3" x14ac:dyDescent="0.25">
      <c r="B7371"/>
      <c r="C7371"/>
    </row>
    <row r="7372" spans="2:3" x14ac:dyDescent="0.25">
      <c r="B7372"/>
      <c r="C7372"/>
    </row>
    <row r="7373" spans="2:3" x14ac:dyDescent="0.25">
      <c r="B7373"/>
      <c r="C7373"/>
    </row>
    <row r="7374" spans="2:3" x14ac:dyDescent="0.25">
      <c r="B7374"/>
      <c r="C7374"/>
    </row>
    <row r="7375" spans="2:3" x14ac:dyDescent="0.25">
      <c r="B7375"/>
      <c r="C7375"/>
    </row>
    <row r="7376" spans="2:3" x14ac:dyDescent="0.25">
      <c r="B7376"/>
      <c r="C7376"/>
    </row>
    <row r="7377" spans="2:3" x14ac:dyDescent="0.25">
      <c r="B7377"/>
      <c r="C7377"/>
    </row>
    <row r="7378" spans="2:3" x14ac:dyDescent="0.25">
      <c r="B7378"/>
      <c r="C7378"/>
    </row>
    <row r="7379" spans="2:3" x14ac:dyDescent="0.25">
      <c r="B7379"/>
      <c r="C7379"/>
    </row>
    <row r="7380" spans="2:3" x14ac:dyDescent="0.25">
      <c r="B7380"/>
      <c r="C7380"/>
    </row>
    <row r="7381" spans="2:3" x14ac:dyDescent="0.25">
      <c r="B7381"/>
      <c r="C7381"/>
    </row>
    <row r="7382" spans="2:3" x14ac:dyDescent="0.25">
      <c r="B7382"/>
      <c r="C7382"/>
    </row>
    <row r="7383" spans="2:3" x14ac:dyDescent="0.25">
      <c r="B7383"/>
      <c r="C7383"/>
    </row>
    <row r="7384" spans="2:3" x14ac:dyDescent="0.25">
      <c r="B7384"/>
      <c r="C7384"/>
    </row>
    <row r="7385" spans="2:3" x14ac:dyDescent="0.25">
      <c r="B7385"/>
      <c r="C7385"/>
    </row>
    <row r="7386" spans="2:3" x14ac:dyDescent="0.25">
      <c r="B7386"/>
      <c r="C7386"/>
    </row>
    <row r="7387" spans="2:3" x14ac:dyDescent="0.25">
      <c r="B7387"/>
      <c r="C7387"/>
    </row>
    <row r="7388" spans="2:3" x14ac:dyDescent="0.25">
      <c r="B7388"/>
      <c r="C7388"/>
    </row>
    <row r="7389" spans="2:3" x14ac:dyDescent="0.25">
      <c r="B7389"/>
      <c r="C7389"/>
    </row>
    <row r="7390" spans="2:3" x14ac:dyDescent="0.25">
      <c r="B7390"/>
      <c r="C7390"/>
    </row>
    <row r="7391" spans="2:3" x14ac:dyDescent="0.25">
      <c r="B7391"/>
      <c r="C7391"/>
    </row>
    <row r="7392" spans="2:3" x14ac:dyDescent="0.25">
      <c r="B7392"/>
      <c r="C7392"/>
    </row>
    <row r="7393" spans="2:3" x14ac:dyDescent="0.25">
      <c r="B7393"/>
      <c r="C7393"/>
    </row>
    <row r="7394" spans="2:3" x14ac:dyDescent="0.25">
      <c r="B7394"/>
      <c r="C7394"/>
    </row>
    <row r="7395" spans="2:3" x14ac:dyDescent="0.25">
      <c r="B7395"/>
      <c r="C7395"/>
    </row>
    <row r="7396" spans="2:3" x14ac:dyDescent="0.25">
      <c r="B7396"/>
      <c r="C7396"/>
    </row>
    <row r="7397" spans="2:3" x14ac:dyDescent="0.25">
      <c r="B7397"/>
      <c r="C7397"/>
    </row>
    <row r="7398" spans="2:3" x14ac:dyDescent="0.25">
      <c r="B7398"/>
      <c r="C7398"/>
    </row>
    <row r="7399" spans="2:3" x14ac:dyDescent="0.25">
      <c r="B7399"/>
      <c r="C7399"/>
    </row>
    <row r="7400" spans="2:3" x14ac:dyDescent="0.25">
      <c r="B7400"/>
      <c r="C7400"/>
    </row>
    <row r="7401" spans="2:3" x14ac:dyDescent="0.25">
      <c r="B7401"/>
      <c r="C7401"/>
    </row>
    <row r="7402" spans="2:3" x14ac:dyDescent="0.25">
      <c r="B7402"/>
      <c r="C7402"/>
    </row>
    <row r="7403" spans="2:3" x14ac:dyDescent="0.25">
      <c r="B7403"/>
      <c r="C7403"/>
    </row>
    <row r="7404" spans="2:3" x14ac:dyDescent="0.25">
      <c r="B7404"/>
      <c r="C7404"/>
    </row>
    <row r="7405" spans="2:3" x14ac:dyDescent="0.25">
      <c r="B7405"/>
      <c r="C7405"/>
    </row>
    <row r="7406" spans="2:3" x14ac:dyDescent="0.25">
      <c r="B7406"/>
      <c r="C7406"/>
    </row>
    <row r="7407" spans="2:3" x14ac:dyDescent="0.25">
      <c r="B7407"/>
      <c r="C7407"/>
    </row>
    <row r="7408" spans="2:3" x14ac:dyDescent="0.25">
      <c r="B7408"/>
      <c r="C7408"/>
    </row>
    <row r="7409" spans="2:3" x14ac:dyDescent="0.25">
      <c r="B7409"/>
      <c r="C7409"/>
    </row>
    <row r="7410" spans="2:3" x14ac:dyDescent="0.25">
      <c r="B7410"/>
      <c r="C7410"/>
    </row>
    <row r="7411" spans="2:3" x14ac:dyDescent="0.25">
      <c r="B7411"/>
      <c r="C7411"/>
    </row>
    <row r="7412" spans="2:3" x14ac:dyDescent="0.25">
      <c r="B7412"/>
      <c r="C7412"/>
    </row>
    <row r="7413" spans="2:3" x14ac:dyDescent="0.25">
      <c r="B7413"/>
      <c r="C7413"/>
    </row>
    <row r="7414" spans="2:3" x14ac:dyDescent="0.25">
      <c r="B7414"/>
      <c r="C7414"/>
    </row>
    <row r="7415" spans="2:3" x14ac:dyDescent="0.25">
      <c r="B7415"/>
      <c r="C7415"/>
    </row>
    <row r="7416" spans="2:3" x14ac:dyDescent="0.25">
      <c r="B7416"/>
      <c r="C7416"/>
    </row>
    <row r="7417" spans="2:3" x14ac:dyDescent="0.25">
      <c r="B7417"/>
      <c r="C7417"/>
    </row>
    <row r="7418" spans="2:3" x14ac:dyDescent="0.25">
      <c r="B7418"/>
      <c r="C7418"/>
    </row>
    <row r="7419" spans="2:3" x14ac:dyDescent="0.25">
      <c r="B7419"/>
      <c r="C7419"/>
    </row>
    <row r="7420" spans="2:3" x14ac:dyDescent="0.25">
      <c r="B7420"/>
      <c r="C7420"/>
    </row>
    <row r="7421" spans="2:3" x14ac:dyDescent="0.25">
      <c r="B7421"/>
      <c r="C7421"/>
    </row>
    <row r="7422" spans="2:3" x14ac:dyDescent="0.25">
      <c r="B7422"/>
      <c r="C7422"/>
    </row>
    <row r="7423" spans="2:3" x14ac:dyDescent="0.25">
      <c r="B7423"/>
      <c r="C7423"/>
    </row>
    <row r="7424" spans="2:3" x14ac:dyDescent="0.25">
      <c r="B7424"/>
      <c r="C7424"/>
    </row>
    <row r="7425" spans="2:3" x14ac:dyDescent="0.25">
      <c r="B7425"/>
      <c r="C7425"/>
    </row>
    <row r="7426" spans="2:3" x14ac:dyDescent="0.25">
      <c r="B7426"/>
      <c r="C7426"/>
    </row>
    <row r="7427" spans="2:3" x14ac:dyDescent="0.25">
      <c r="B7427"/>
      <c r="C7427"/>
    </row>
    <row r="7428" spans="2:3" x14ac:dyDescent="0.25">
      <c r="B7428"/>
      <c r="C7428"/>
    </row>
    <row r="7429" spans="2:3" x14ac:dyDescent="0.25">
      <c r="B7429"/>
      <c r="C7429"/>
    </row>
    <row r="7430" spans="2:3" x14ac:dyDescent="0.25">
      <c r="B7430"/>
      <c r="C7430"/>
    </row>
    <row r="7431" spans="2:3" x14ac:dyDescent="0.25">
      <c r="B7431"/>
      <c r="C7431"/>
    </row>
    <row r="7432" spans="2:3" x14ac:dyDescent="0.25">
      <c r="B7432"/>
      <c r="C7432"/>
    </row>
    <row r="7433" spans="2:3" x14ac:dyDescent="0.25">
      <c r="B7433"/>
      <c r="C7433"/>
    </row>
    <row r="7434" spans="2:3" x14ac:dyDescent="0.25">
      <c r="B7434"/>
      <c r="C7434"/>
    </row>
    <row r="7435" spans="2:3" x14ac:dyDescent="0.25">
      <c r="B7435"/>
      <c r="C7435"/>
    </row>
    <row r="7436" spans="2:3" x14ac:dyDescent="0.25">
      <c r="B7436"/>
      <c r="C7436"/>
    </row>
    <row r="7437" spans="2:3" x14ac:dyDescent="0.25">
      <c r="B7437"/>
      <c r="C7437"/>
    </row>
    <row r="7438" spans="2:3" x14ac:dyDescent="0.25">
      <c r="B7438"/>
      <c r="C7438"/>
    </row>
    <row r="7439" spans="2:3" x14ac:dyDescent="0.25">
      <c r="B7439"/>
      <c r="C7439"/>
    </row>
    <row r="7440" spans="2:3" x14ac:dyDescent="0.25">
      <c r="B7440"/>
      <c r="C7440"/>
    </row>
    <row r="7441" spans="2:3" x14ac:dyDescent="0.25">
      <c r="B7441"/>
      <c r="C7441"/>
    </row>
    <row r="7442" spans="2:3" x14ac:dyDescent="0.25">
      <c r="B7442"/>
      <c r="C7442"/>
    </row>
    <row r="7443" spans="2:3" x14ac:dyDescent="0.25">
      <c r="B7443"/>
      <c r="C7443"/>
    </row>
    <row r="7444" spans="2:3" x14ac:dyDescent="0.25">
      <c r="B7444"/>
      <c r="C7444"/>
    </row>
    <row r="7445" spans="2:3" x14ac:dyDescent="0.25">
      <c r="B7445"/>
      <c r="C7445"/>
    </row>
    <row r="7446" spans="2:3" x14ac:dyDescent="0.25">
      <c r="B7446"/>
      <c r="C7446"/>
    </row>
    <row r="7447" spans="2:3" x14ac:dyDescent="0.25">
      <c r="B7447"/>
      <c r="C7447"/>
    </row>
    <row r="7448" spans="2:3" x14ac:dyDescent="0.25">
      <c r="B7448"/>
      <c r="C7448"/>
    </row>
    <row r="7449" spans="2:3" x14ac:dyDescent="0.25">
      <c r="B7449"/>
      <c r="C7449"/>
    </row>
    <row r="7450" spans="2:3" x14ac:dyDescent="0.25">
      <c r="B7450"/>
      <c r="C7450"/>
    </row>
    <row r="7451" spans="2:3" x14ac:dyDescent="0.25">
      <c r="B7451"/>
      <c r="C7451"/>
    </row>
    <row r="7452" spans="2:3" x14ac:dyDescent="0.25">
      <c r="B7452"/>
      <c r="C7452"/>
    </row>
    <row r="7453" spans="2:3" x14ac:dyDescent="0.25">
      <c r="B7453"/>
      <c r="C7453"/>
    </row>
    <row r="7454" spans="2:3" x14ac:dyDescent="0.25">
      <c r="B7454"/>
      <c r="C7454"/>
    </row>
    <row r="7455" spans="2:3" x14ac:dyDescent="0.25">
      <c r="B7455"/>
      <c r="C7455"/>
    </row>
    <row r="7456" spans="2:3" x14ac:dyDescent="0.25">
      <c r="B7456"/>
      <c r="C7456"/>
    </row>
    <row r="7457" spans="2:3" x14ac:dyDescent="0.25">
      <c r="B7457"/>
      <c r="C7457"/>
    </row>
    <row r="7458" spans="2:3" x14ac:dyDescent="0.25">
      <c r="B7458"/>
      <c r="C7458"/>
    </row>
    <row r="7459" spans="2:3" x14ac:dyDescent="0.25">
      <c r="B7459"/>
      <c r="C7459"/>
    </row>
    <row r="7460" spans="2:3" x14ac:dyDescent="0.25">
      <c r="B7460"/>
      <c r="C7460"/>
    </row>
    <row r="7461" spans="2:3" x14ac:dyDescent="0.25">
      <c r="B7461"/>
      <c r="C7461"/>
    </row>
    <row r="7462" spans="2:3" x14ac:dyDescent="0.25">
      <c r="B7462"/>
      <c r="C7462"/>
    </row>
    <row r="7463" spans="2:3" x14ac:dyDescent="0.25">
      <c r="B7463"/>
      <c r="C7463"/>
    </row>
    <row r="7464" spans="2:3" x14ac:dyDescent="0.25">
      <c r="B7464"/>
      <c r="C7464"/>
    </row>
    <row r="7465" spans="2:3" x14ac:dyDescent="0.25">
      <c r="B7465"/>
      <c r="C7465"/>
    </row>
    <row r="7466" spans="2:3" x14ac:dyDescent="0.25">
      <c r="B7466"/>
      <c r="C7466"/>
    </row>
    <row r="7467" spans="2:3" x14ac:dyDescent="0.25">
      <c r="B7467"/>
      <c r="C7467"/>
    </row>
    <row r="7468" spans="2:3" x14ac:dyDescent="0.25">
      <c r="B7468"/>
      <c r="C7468"/>
    </row>
    <row r="7469" spans="2:3" x14ac:dyDescent="0.25">
      <c r="B7469"/>
      <c r="C7469"/>
    </row>
    <row r="7470" spans="2:3" x14ac:dyDescent="0.25">
      <c r="B7470"/>
      <c r="C7470"/>
    </row>
    <row r="7471" spans="2:3" x14ac:dyDescent="0.25">
      <c r="B7471"/>
      <c r="C7471"/>
    </row>
    <row r="7472" spans="2:3" x14ac:dyDescent="0.25">
      <c r="B7472"/>
      <c r="C7472"/>
    </row>
    <row r="7473" spans="2:3" x14ac:dyDescent="0.25">
      <c r="B7473"/>
      <c r="C7473"/>
    </row>
    <row r="7474" spans="2:3" x14ac:dyDescent="0.25">
      <c r="B7474"/>
      <c r="C7474"/>
    </row>
    <row r="7475" spans="2:3" x14ac:dyDescent="0.25">
      <c r="B7475"/>
      <c r="C7475"/>
    </row>
    <row r="7476" spans="2:3" x14ac:dyDescent="0.25">
      <c r="B7476"/>
      <c r="C7476"/>
    </row>
    <row r="7477" spans="2:3" x14ac:dyDescent="0.25">
      <c r="B7477"/>
      <c r="C7477"/>
    </row>
    <row r="7478" spans="2:3" x14ac:dyDescent="0.25">
      <c r="B7478"/>
      <c r="C7478"/>
    </row>
    <row r="7479" spans="2:3" x14ac:dyDescent="0.25">
      <c r="B7479"/>
      <c r="C7479"/>
    </row>
    <row r="7480" spans="2:3" x14ac:dyDescent="0.25">
      <c r="B7480"/>
      <c r="C7480"/>
    </row>
    <row r="7481" spans="2:3" x14ac:dyDescent="0.25">
      <c r="B7481"/>
      <c r="C7481"/>
    </row>
    <row r="7482" spans="2:3" x14ac:dyDescent="0.25">
      <c r="B7482"/>
      <c r="C7482"/>
    </row>
    <row r="7483" spans="2:3" x14ac:dyDescent="0.25">
      <c r="B7483"/>
      <c r="C7483"/>
    </row>
    <row r="7484" spans="2:3" x14ac:dyDescent="0.25">
      <c r="B7484"/>
      <c r="C7484"/>
    </row>
    <row r="7485" spans="2:3" x14ac:dyDescent="0.25">
      <c r="B7485"/>
      <c r="C7485"/>
    </row>
    <row r="7486" spans="2:3" x14ac:dyDescent="0.25">
      <c r="B7486"/>
      <c r="C7486"/>
    </row>
    <row r="7487" spans="2:3" x14ac:dyDescent="0.25">
      <c r="B7487"/>
      <c r="C7487"/>
    </row>
    <row r="7488" spans="2:3" x14ac:dyDescent="0.25">
      <c r="B7488"/>
      <c r="C7488"/>
    </row>
    <row r="7489" spans="2:3" x14ac:dyDescent="0.25">
      <c r="B7489"/>
      <c r="C7489"/>
    </row>
    <row r="7490" spans="2:3" x14ac:dyDescent="0.25">
      <c r="B7490"/>
      <c r="C7490"/>
    </row>
    <row r="7491" spans="2:3" x14ac:dyDescent="0.25">
      <c r="B7491"/>
      <c r="C7491"/>
    </row>
    <row r="7492" spans="2:3" x14ac:dyDescent="0.25">
      <c r="B7492"/>
      <c r="C7492"/>
    </row>
    <row r="7493" spans="2:3" x14ac:dyDescent="0.25">
      <c r="B7493"/>
      <c r="C7493"/>
    </row>
    <row r="7494" spans="2:3" x14ac:dyDescent="0.25">
      <c r="B7494"/>
      <c r="C7494"/>
    </row>
    <row r="7495" spans="2:3" x14ac:dyDescent="0.25">
      <c r="B7495"/>
      <c r="C7495"/>
    </row>
    <row r="7496" spans="2:3" x14ac:dyDescent="0.25">
      <c r="B7496"/>
      <c r="C7496"/>
    </row>
    <row r="7497" spans="2:3" x14ac:dyDescent="0.25">
      <c r="B7497"/>
      <c r="C7497"/>
    </row>
    <row r="7498" spans="2:3" x14ac:dyDescent="0.25">
      <c r="B7498"/>
      <c r="C7498"/>
    </row>
    <row r="7499" spans="2:3" x14ac:dyDescent="0.25">
      <c r="B7499"/>
      <c r="C7499"/>
    </row>
    <row r="7500" spans="2:3" x14ac:dyDescent="0.25">
      <c r="B7500"/>
      <c r="C7500"/>
    </row>
    <row r="7501" spans="2:3" x14ac:dyDescent="0.25">
      <c r="B7501"/>
      <c r="C7501"/>
    </row>
    <row r="7502" spans="2:3" x14ac:dyDescent="0.25">
      <c r="B7502"/>
      <c r="C7502"/>
    </row>
    <row r="7503" spans="2:3" x14ac:dyDescent="0.25">
      <c r="B7503"/>
      <c r="C7503"/>
    </row>
    <row r="7504" spans="2:3" x14ac:dyDescent="0.25">
      <c r="B7504"/>
      <c r="C7504"/>
    </row>
    <row r="7505" spans="2:3" x14ac:dyDescent="0.25">
      <c r="B7505"/>
      <c r="C7505"/>
    </row>
    <row r="7506" spans="2:3" x14ac:dyDescent="0.25">
      <c r="B7506"/>
      <c r="C7506"/>
    </row>
    <row r="7507" spans="2:3" x14ac:dyDescent="0.25">
      <c r="B7507"/>
      <c r="C7507"/>
    </row>
    <row r="7508" spans="2:3" x14ac:dyDescent="0.25">
      <c r="B7508"/>
      <c r="C7508"/>
    </row>
    <row r="7509" spans="2:3" x14ac:dyDescent="0.25">
      <c r="B7509"/>
      <c r="C7509"/>
    </row>
    <row r="7510" spans="2:3" x14ac:dyDescent="0.25">
      <c r="B7510"/>
      <c r="C7510"/>
    </row>
    <row r="7511" spans="2:3" x14ac:dyDescent="0.25">
      <c r="B7511"/>
      <c r="C7511"/>
    </row>
    <row r="7512" spans="2:3" x14ac:dyDescent="0.25">
      <c r="B7512"/>
      <c r="C7512"/>
    </row>
    <row r="7513" spans="2:3" x14ac:dyDescent="0.25">
      <c r="B7513"/>
      <c r="C7513"/>
    </row>
    <row r="7514" spans="2:3" x14ac:dyDescent="0.25">
      <c r="B7514"/>
      <c r="C7514"/>
    </row>
    <row r="7515" spans="2:3" x14ac:dyDescent="0.25">
      <c r="B7515"/>
      <c r="C7515"/>
    </row>
    <row r="7516" spans="2:3" x14ac:dyDescent="0.25">
      <c r="B7516"/>
      <c r="C7516"/>
    </row>
    <row r="7517" spans="2:3" x14ac:dyDescent="0.25">
      <c r="B7517"/>
      <c r="C7517"/>
    </row>
    <row r="7518" spans="2:3" x14ac:dyDescent="0.25">
      <c r="B7518"/>
      <c r="C7518"/>
    </row>
    <row r="7519" spans="2:3" x14ac:dyDescent="0.25">
      <c r="B7519"/>
      <c r="C7519"/>
    </row>
    <row r="7520" spans="2:3" x14ac:dyDescent="0.25">
      <c r="B7520"/>
      <c r="C7520"/>
    </row>
    <row r="7521" spans="2:3" x14ac:dyDescent="0.25">
      <c r="B7521"/>
      <c r="C7521"/>
    </row>
    <row r="7522" spans="2:3" x14ac:dyDescent="0.25">
      <c r="B7522"/>
      <c r="C7522"/>
    </row>
    <row r="7523" spans="2:3" x14ac:dyDescent="0.25">
      <c r="B7523"/>
      <c r="C7523"/>
    </row>
    <row r="7524" spans="2:3" x14ac:dyDescent="0.25">
      <c r="B7524"/>
      <c r="C7524"/>
    </row>
    <row r="7525" spans="2:3" x14ac:dyDescent="0.25">
      <c r="B7525"/>
      <c r="C7525"/>
    </row>
    <row r="7526" spans="2:3" x14ac:dyDescent="0.25">
      <c r="B7526"/>
      <c r="C7526"/>
    </row>
    <row r="7527" spans="2:3" x14ac:dyDescent="0.25">
      <c r="B7527"/>
      <c r="C7527"/>
    </row>
    <row r="7528" spans="2:3" x14ac:dyDescent="0.25">
      <c r="B7528"/>
      <c r="C7528"/>
    </row>
    <row r="7529" spans="2:3" x14ac:dyDescent="0.25">
      <c r="B7529"/>
      <c r="C7529"/>
    </row>
    <row r="7530" spans="2:3" x14ac:dyDescent="0.25">
      <c r="B7530"/>
      <c r="C7530"/>
    </row>
    <row r="7531" spans="2:3" x14ac:dyDescent="0.25">
      <c r="B7531"/>
      <c r="C7531"/>
    </row>
    <row r="7532" spans="2:3" x14ac:dyDescent="0.25">
      <c r="B7532"/>
      <c r="C7532"/>
    </row>
    <row r="7533" spans="2:3" x14ac:dyDescent="0.25">
      <c r="B7533"/>
      <c r="C7533"/>
    </row>
    <row r="7534" spans="2:3" x14ac:dyDescent="0.25">
      <c r="B7534"/>
      <c r="C7534"/>
    </row>
    <row r="7535" spans="2:3" x14ac:dyDescent="0.25">
      <c r="B7535"/>
      <c r="C7535"/>
    </row>
    <row r="7536" spans="2:3" x14ac:dyDescent="0.25">
      <c r="B7536"/>
      <c r="C7536"/>
    </row>
    <row r="7537" spans="2:3" x14ac:dyDescent="0.25">
      <c r="B7537"/>
      <c r="C7537"/>
    </row>
    <row r="7538" spans="2:3" x14ac:dyDescent="0.25">
      <c r="B7538"/>
      <c r="C7538"/>
    </row>
    <row r="7539" spans="2:3" x14ac:dyDescent="0.25">
      <c r="B7539"/>
      <c r="C7539"/>
    </row>
    <row r="7540" spans="2:3" x14ac:dyDescent="0.25">
      <c r="B7540"/>
      <c r="C7540"/>
    </row>
    <row r="7541" spans="2:3" x14ac:dyDescent="0.25">
      <c r="B7541"/>
      <c r="C7541"/>
    </row>
    <row r="7542" spans="2:3" x14ac:dyDescent="0.25">
      <c r="B7542"/>
      <c r="C7542"/>
    </row>
    <row r="7543" spans="2:3" x14ac:dyDescent="0.25">
      <c r="B7543"/>
      <c r="C7543"/>
    </row>
    <row r="7544" spans="2:3" x14ac:dyDescent="0.25">
      <c r="B7544"/>
      <c r="C7544"/>
    </row>
    <row r="7545" spans="2:3" x14ac:dyDescent="0.25">
      <c r="B7545"/>
      <c r="C7545"/>
    </row>
    <row r="7546" spans="2:3" x14ac:dyDescent="0.25">
      <c r="B7546"/>
      <c r="C7546"/>
    </row>
    <row r="7547" spans="2:3" x14ac:dyDescent="0.25">
      <c r="B7547"/>
      <c r="C7547"/>
    </row>
    <row r="7548" spans="2:3" x14ac:dyDescent="0.25">
      <c r="B7548"/>
      <c r="C7548"/>
    </row>
    <row r="7549" spans="2:3" x14ac:dyDescent="0.25">
      <c r="B7549"/>
      <c r="C7549"/>
    </row>
    <row r="7550" spans="2:3" x14ac:dyDescent="0.25">
      <c r="B7550"/>
      <c r="C7550"/>
    </row>
    <row r="7551" spans="2:3" x14ac:dyDescent="0.25">
      <c r="B7551"/>
      <c r="C7551"/>
    </row>
    <row r="7552" spans="2:3" x14ac:dyDescent="0.25">
      <c r="B7552"/>
      <c r="C7552"/>
    </row>
    <row r="7553" spans="2:3" x14ac:dyDescent="0.25">
      <c r="B7553"/>
      <c r="C7553"/>
    </row>
    <row r="7554" spans="2:3" x14ac:dyDescent="0.25">
      <c r="B7554"/>
      <c r="C7554"/>
    </row>
    <row r="7555" spans="2:3" x14ac:dyDescent="0.25">
      <c r="B7555"/>
      <c r="C7555"/>
    </row>
    <row r="7556" spans="2:3" x14ac:dyDescent="0.25">
      <c r="B7556"/>
      <c r="C7556"/>
    </row>
    <row r="7557" spans="2:3" x14ac:dyDescent="0.25">
      <c r="B7557"/>
      <c r="C7557"/>
    </row>
    <row r="7558" spans="2:3" x14ac:dyDescent="0.25">
      <c r="B7558"/>
      <c r="C7558"/>
    </row>
    <row r="7559" spans="2:3" x14ac:dyDescent="0.25">
      <c r="B7559"/>
      <c r="C7559"/>
    </row>
    <row r="7560" spans="2:3" x14ac:dyDescent="0.25">
      <c r="B7560"/>
      <c r="C7560"/>
    </row>
    <row r="7561" spans="2:3" x14ac:dyDescent="0.25">
      <c r="B7561"/>
      <c r="C7561"/>
    </row>
    <row r="7562" spans="2:3" x14ac:dyDescent="0.25">
      <c r="B7562"/>
      <c r="C7562"/>
    </row>
    <row r="7563" spans="2:3" x14ac:dyDescent="0.25">
      <c r="B7563"/>
      <c r="C7563"/>
    </row>
    <row r="7564" spans="2:3" x14ac:dyDescent="0.25">
      <c r="B7564"/>
      <c r="C7564"/>
    </row>
    <row r="7565" spans="2:3" x14ac:dyDescent="0.25">
      <c r="B7565"/>
      <c r="C7565"/>
    </row>
    <row r="7566" spans="2:3" x14ac:dyDescent="0.25">
      <c r="B7566"/>
      <c r="C7566"/>
    </row>
    <row r="7567" spans="2:3" x14ac:dyDescent="0.25">
      <c r="B7567"/>
      <c r="C7567"/>
    </row>
    <row r="7568" spans="2:3" x14ac:dyDescent="0.25">
      <c r="B7568"/>
      <c r="C7568"/>
    </row>
    <row r="7569" spans="2:3" x14ac:dyDescent="0.25">
      <c r="B7569"/>
      <c r="C7569"/>
    </row>
    <row r="7570" spans="2:3" x14ac:dyDescent="0.25">
      <c r="B7570"/>
      <c r="C7570"/>
    </row>
    <row r="7571" spans="2:3" x14ac:dyDescent="0.25">
      <c r="B7571"/>
      <c r="C7571"/>
    </row>
    <row r="7572" spans="2:3" x14ac:dyDescent="0.25">
      <c r="B7572"/>
      <c r="C7572"/>
    </row>
    <row r="7573" spans="2:3" x14ac:dyDescent="0.25">
      <c r="B7573"/>
      <c r="C7573"/>
    </row>
    <row r="7574" spans="2:3" x14ac:dyDescent="0.25">
      <c r="B7574"/>
      <c r="C7574"/>
    </row>
    <row r="7575" spans="2:3" x14ac:dyDescent="0.25">
      <c r="B7575"/>
      <c r="C7575"/>
    </row>
    <row r="7576" spans="2:3" x14ac:dyDescent="0.25">
      <c r="B7576"/>
      <c r="C7576"/>
    </row>
    <row r="7577" spans="2:3" x14ac:dyDescent="0.25">
      <c r="B7577"/>
      <c r="C7577"/>
    </row>
    <row r="7578" spans="2:3" x14ac:dyDescent="0.25">
      <c r="B7578"/>
      <c r="C7578"/>
    </row>
    <row r="7579" spans="2:3" x14ac:dyDescent="0.25">
      <c r="B7579"/>
      <c r="C7579"/>
    </row>
    <row r="7580" spans="2:3" x14ac:dyDescent="0.25">
      <c r="B7580"/>
      <c r="C7580"/>
    </row>
    <row r="7581" spans="2:3" x14ac:dyDescent="0.25">
      <c r="B7581"/>
      <c r="C7581"/>
    </row>
    <row r="7582" spans="2:3" x14ac:dyDescent="0.25">
      <c r="B7582"/>
      <c r="C7582"/>
    </row>
    <row r="7583" spans="2:3" x14ac:dyDescent="0.25">
      <c r="B7583"/>
      <c r="C7583"/>
    </row>
    <row r="7584" spans="2:3" x14ac:dyDescent="0.25">
      <c r="B7584"/>
      <c r="C7584"/>
    </row>
    <row r="7585" spans="2:3" x14ac:dyDescent="0.25">
      <c r="B7585"/>
      <c r="C7585"/>
    </row>
    <row r="7586" spans="2:3" x14ac:dyDescent="0.25">
      <c r="B7586"/>
      <c r="C7586"/>
    </row>
    <row r="7587" spans="2:3" x14ac:dyDescent="0.25">
      <c r="B7587"/>
      <c r="C7587"/>
    </row>
    <row r="7588" spans="2:3" x14ac:dyDescent="0.25">
      <c r="B7588"/>
      <c r="C7588"/>
    </row>
    <row r="7589" spans="2:3" x14ac:dyDescent="0.25">
      <c r="B7589"/>
      <c r="C7589"/>
    </row>
    <row r="7590" spans="2:3" x14ac:dyDescent="0.25">
      <c r="B7590"/>
      <c r="C7590"/>
    </row>
    <row r="7591" spans="2:3" x14ac:dyDescent="0.25">
      <c r="B7591"/>
      <c r="C7591"/>
    </row>
    <row r="7592" spans="2:3" x14ac:dyDescent="0.25">
      <c r="B7592"/>
      <c r="C7592"/>
    </row>
    <row r="7593" spans="2:3" x14ac:dyDescent="0.25">
      <c r="B7593"/>
      <c r="C7593"/>
    </row>
    <row r="7594" spans="2:3" x14ac:dyDescent="0.25">
      <c r="B7594"/>
      <c r="C7594"/>
    </row>
    <row r="7595" spans="2:3" x14ac:dyDescent="0.25">
      <c r="B7595"/>
      <c r="C7595"/>
    </row>
    <row r="7596" spans="2:3" x14ac:dyDescent="0.25">
      <c r="B7596"/>
      <c r="C7596"/>
    </row>
    <row r="7597" spans="2:3" x14ac:dyDescent="0.25">
      <c r="B7597"/>
      <c r="C7597"/>
    </row>
    <row r="7598" spans="2:3" x14ac:dyDescent="0.25">
      <c r="B7598"/>
      <c r="C7598"/>
    </row>
    <row r="7599" spans="2:3" x14ac:dyDescent="0.25">
      <c r="B7599"/>
      <c r="C7599"/>
    </row>
    <row r="7600" spans="2:3" x14ac:dyDescent="0.25">
      <c r="B7600"/>
      <c r="C7600"/>
    </row>
    <row r="7601" spans="2:3" x14ac:dyDescent="0.25">
      <c r="B7601"/>
      <c r="C7601"/>
    </row>
    <row r="7602" spans="2:3" x14ac:dyDescent="0.25">
      <c r="B7602"/>
      <c r="C7602"/>
    </row>
    <row r="7603" spans="2:3" x14ac:dyDescent="0.25">
      <c r="B7603"/>
      <c r="C7603"/>
    </row>
    <row r="7604" spans="2:3" x14ac:dyDescent="0.25">
      <c r="B7604"/>
      <c r="C7604"/>
    </row>
    <row r="7605" spans="2:3" x14ac:dyDescent="0.25">
      <c r="B7605"/>
      <c r="C7605"/>
    </row>
    <row r="7606" spans="2:3" x14ac:dyDescent="0.25">
      <c r="B7606"/>
      <c r="C7606"/>
    </row>
    <row r="7607" spans="2:3" x14ac:dyDescent="0.25">
      <c r="B7607"/>
      <c r="C7607"/>
    </row>
    <row r="7608" spans="2:3" x14ac:dyDescent="0.25">
      <c r="B7608"/>
      <c r="C7608"/>
    </row>
    <row r="7609" spans="2:3" x14ac:dyDescent="0.25">
      <c r="B7609"/>
      <c r="C7609"/>
    </row>
    <row r="7610" spans="2:3" x14ac:dyDescent="0.25">
      <c r="B7610"/>
      <c r="C7610"/>
    </row>
    <row r="7611" spans="2:3" x14ac:dyDescent="0.25">
      <c r="B7611"/>
      <c r="C7611"/>
    </row>
    <row r="7612" spans="2:3" x14ac:dyDescent="0.25">
      <c r="B7612"/>
      <c r="C7612"/>
    </row>
    <row r="7613" spans="2:3" x14ac:dyDescent="0.25">
      <c r="B7613"/>
      <c r="C7613"/>
    </row>
    <row r="7614" spans="2:3" x14ac:dyDescent="0.25">
      <c r="B7614"/>
      <c r="C7614"/>
    </row>
    <row r="7615" spans="2:3" x14ac:dyDescent="0.25">
      <c r="B7615"/>
      <c r="C7615"/>
    </row>
    <row r="7616" spans="2:3" x14ac:dyDescent="0.25">
      <c r="B7616"/>
      <c r="C7616"/>
    </row>
    <row r="7617" spans="2:3" x14ac:dyDescent="0.25">
      <c r="B7617"/>
      <c r="C7617"/>
    </row>
    <row r="7618" spans="2:3" x14ac:dyDescent="0.25">
      <c r="B7618"/>
      <c r="C7618"/>
    </row>
    <row r="7619" spans="2:3" x14ac:dyDescent="0.25">
      <c r="B7619"/>
      <c r="C7619"/>
    </row>
    <row r="7620" spans="2:3" x14ac:dyDescent="0.25">
      <c r="B7620"/>
      <c r="C7620"/>
    </row>
    <row r="7621" spans="2:3" x14ac:dyDescent="0.25">
      <c r="B7621"/>
      <c r="C7621"/>
    </row>
    <row r="7622" spans="2:3" x14ac:dyDescent="0.25">
      <c r="B7622"/>
      <c r="C7622"/>
    </row>
    <row r="7623" spans="2:3" x14ac:dyDescent="0.25">
      <c r="B7623"/>
      <c r="C7623"/>
    </row>
    <row r="7624" spans="2:3" x14ac:dyDescent="0.25">
      <c r="B7624"/>
      <c r="C7624"/>
    </row>
    <row r="7625" spans="2:3" x14ac:dyDescent="0.25">
      <c r="B7625"/>
      <c r="C7625"/>
    </row>
    <row r="7626" spans="2:3" x14ac:dyDescent="0.25">
      <c r="B7626"/>
      <c r="C7626"/>
    </row>
    <row r="7627" spans="2:3" x14ac:dyDescent="0.25">
      <c r="B7627"/>
      <c r="C7627"/>
    </row>
    <row r="7628" spans="2:3" x14ac:dyDescent="0.25">
      <c r="B7628"/>
      <c r="C7628"/>
    </row>
    <row r="7629" spans="2:3" x14ac:dyDescent="0.25">
      <c r="B7629"/>
      <c r="C7629"/>
    </row>
    <row r="7630" spans="2:3" x14ac:dyDescent="0.25">
      <c r="B7630"/>
      <c r="C7630"/>
    </row>
    <row r="7631" spans="2:3" x14ac:dyDescent="0.25">
      <c r="B7631"/>
      <c r="C7631"/>
    </row>
    <row r="7632" spans="2:3" x14ac:dyDescent="0.25">
      <c r="B7632"/>
      <c r="C7632"/>
    </row>
    <row r="7633" spans="2:3" x14ac:dyDescent="0.25">
      <c r="B7633"/>
      <c r="C7633"/>
    </row>
    <row r="7634" spans="2:3" x14ac:dyDescent="0.25">
      <c r="B7634"/>
      <c r="C7634"/>
    </row>
    <row r="7635" spans="2:3" x14ac:dyDescent="0.25">
      <c r="B7635"/>
      <c r="C7635"/>
    </row>
    <row r="7636" spans="2:3" x14ac:dyDescent="0.25">
      <c r="B7636"/>
      <c r="C7636"/>
    </row>
    <row r="7637" spans="2:3" x14ac:dyDescent="0.25">
      <c r="B7637"/>
      <c r="C7637"/>
    </row>
    <row r="7638" spans="2:3" x14ac:dyDescent="0.25">
      <c r="B7638"/>
      <c r="C7638"/>
    </row>
    <row r="7639" spans="2:3" x14ac:dyDescent="0.25">
      <c r="B7639"/>
      <c r="C7639"/>
    </row>
    <row r="7640" spans="2:3" x14ac:dyDescent="0.25">
      <c r="B7640"/>
      <c r="C7640"/>
    </row>
    <row r="7641" spans="2:3" x14ac:dyDescent="0.25">
      <c r="B7641"/>
      <c r="C7641"/>
    </row>
    <row r="7642" spans="2:3" x14ac:dyDescent="0.25">
      <c r="B7642"/>
      <c r="C7642"/>
    </row>
    <row r="7643" spans="2:3" x14ac:dyDescent="0.25">
      <c r="B7643"/>
      <c r="C7643"/>
    </row>
    <row r="7644" spans="2:3" x14ac:dyDescent="0.25">
      <c r="B7644"/>
      <c r="C7644"/>
    </row>
    <row r="7645" spans="2:3" x14ac:dyDescent="0.25">
      <c r="B7645"/>
      <c r="C7645"/>
    </row>
    <row r="7646" spans="2:3" x14ac:dyDescent="0.25">
      <c r="B7646"/>
      <c r="C7646"/>
    </row>
    <row r="7647" spans="2:3" x14ac:dyDescent="0.25">
      <c r="B7647"/>
      <c r="C7647"/>
    </row>
    <row r="7648" spans="2:3" x14ac:dyDescent="0.25">
      <c r="B7648"/>
      <c r="C7648"/>
    </row>
    <row r="7649" spans="2:3" x14ac:dyDescent="0.25">
      <c r="B7649"/>
      <c r="C7649"/>
    </row>
    <row r="7650" spans="2:3" x14ac:dyDescent="0.25">
      <c r="B7650"/>
      <c r="C7650"/>
    </row>
    <row r="7651" spans="2:3" x14ac:dyDescent="0.25">
      <c r="B7651"/>
      <c r="C7651"/>
    </row>
    <row r="7652" spans="2:3" x14ac:dyDescent="0.25">
      <c r="B7652"/>
      <c r="C7652"/>
    </row>
    <row r="7653" spans="2:3" x14ac:dyDescent="0.25">
      <c r="B7653"/>
      <c r="C7653"/>
    </row>
    <row r="7654" spans="2:3" x14ac:dyDescent="0.25">
      <c r="B7654"/>
      <c r="C7654"/>
    </row>
    <row r="7655" spans="2:3" x14ac:dyDescent="0.25">
      <c r="B7655"/>
      <c r="C7655"/>
    </row>
    <row r="7656" spans="2:3" x14ac:dyDescent="0.25">
      <c r="B7656"/>
      <c r="C7656"/>
    </row>
    <row r="7657" spans="2:3" x14ac:dyDescent="0.25">
      <c r="B7657"/>
      <c r="C7657"/>
    </row>
    <row r="7658" spans="2:3" x14ac:dyDescent="0.25">
      <c r="B7658"/>
      <c r="C7658"/>
    </row>
    <row r="7659" spans="2:3" x14ac:dyDescent="0.25">
      <c r="B7659"/>
      <c r="C7659"/>
    </row>
    <row r="7660" spans="2:3" x14ac:dyDescent="0.25">
      <c r="B7660"/>
      <c r="C7660"/>
    </row>
    <row r="7661" spans="2:3" x14ac:dyDescent="0.25">
      <c r="B7661"/>
      <c r="C7661"/>
    </row>
    <row r="7662" spans="2:3" x14ac:dyDescent="0.25">
      <c r="B7662"/>
      <c r="C7662"/>
    </row>
    <row r="7663" spans="2:3" x14ac:dyDescent="0.25">
      <c r="B7663"/>
      <c r="C7663"/>
    </row>
    <row r="7664" spans="2:3" x14ac:dyDescent="0.25">
      <c r="B7664"/>
      <c r="C7664"/>
    </row>
    <row r="7665" spans="2:3" x14ac:dyDescent="0.25">
      <c r="B7665"/>
      <c r="C7665"/>
    </row>
    <row r="7666" spans="2:3" x14ac:dyDescent="0.25">
      <c r="B7666"/>
      <c r="C7666"/>
    </row>
    <row r="7667" spans="2:3" x14ac:dyDescent="0.25">
      <c r="B7667"/>
      <c r="C7667"/>
    </row>
    <row r="7668" spans="2:3" x14ac:dyDescent="0.25">
      <c r="B7668"/>
      <c r="C7668"/>
    </row>
    <row r="7669" spans="2:3" x14ac:dyDescent="0.25">
      <c r="B7669"/>
      <c r="C7669"/>
    </row>
    <row r="7670" spans="2:3" x14ac:dyDescent="0.25">
      <c r="B7670"/>
      <c r="C7670"/>
    </row>
    <row r="7671" spans="2:3" x14ac:dyDescent="0.25">
      <c r="B7671"/>
      <c r="C7671"/>
    </row>
    <row r="7672" spans="2:3" x14ac:dyDescent="0.25">
      <c r="B7672"/>
      <c r="C7672"/>
    </row>
    <row r="7673" spans="2:3" x14ac:dyDescent="0.25">
      <c r="B7673"/>
      <c r="C7673"/>
    </row>
    <row r="7674" spans="2:3" x14ac:dyDescent="0.25">
      <c r="B7674"/>
      <c r="C7674"/>
    </row>
    <row r="7675" spans="2:3" x14ac:dyDescent="0.25">
      <c r="B7675"/>
      <c r="C7675"/>
    </row>
    <row r="7676" spans="2:3" x14ac:dyDescent="0.25">
      <c r="B7676"/>
      <c r="C7676"/>
    </row>
    <row r="7677" spans="2:3" x14ac:dyDescent="0.25">
      <c r="B7677"/>
      <c r="C7677"/>
    </row>
    <row r="7678" spans="2:3" x14ac:dyDescent="0.25">
      <c r="B7678"/>
      <c r="C7678"/>
    </row>
    <row r="7679" spans="2:3" x14ac:dyDescent="0.25">
      <c r="B7679"/>
      <c r="C7679"/>
    </row>
    <row r="7680" spans="2:3" x14ac:dyDescent="0.25">
      <c r="B7680"/>
      <c r="C7680"/>
    </row>
    <row r="7681" spans="2:3" x14ac:dyDescent="0.25">
      <c r="B7681"/>
      <c r="C7681"/>
    </row>
    <row r="7682" spans="2:3" x14ac:dyDescent="0.25">
      <c r="B7682"/>
      <c r="C7682"/>
    </row>
    <row r="7683" spans="2:3" x14ac:dyDescent="0.25">
      <c r="B7683"/>
      <c r="C7683"/>
    </row>
    <row r="7684" spans="2:3" x14ac:dyDescent="0.25">
      <c r="B7684"/>
      <c r="C7684"/>
    </row>
    <row r="7685" spans="2:3" x14ac:dyDescent="0.25">
      <c r="B7685"/>
      <c r="C7685"/>
    </row>
    <row r="7686" spans="2:3" x14ac:dyDescent="0.25">
      <c r="B7686"/>
      <c r="C7686"/>
    </row>
    <row r="7687" spans="2:3" x14ac:dyDescent="0.25">
      <c r="B7687"/>
      <c r="C7687"/>
    </row>
    <row r="7688" spans="2:3" x14ac:dyDescent="0.25">
      <c r="B7688"/>
      <c r="C7688"/>
    </row>
    <row r="7689" spans="2:3" x14ac:dyDescent="0.25">
      <c r="B7689"/>
      <c r="C7689"/>
    </row>
    <row r="7690" spans="2:3" x14ac:dyDescent="0.25">
      <c r="B7690"/>
      <c r="C7690"/>
    </row>
    <row r="7691" spans="2:3" x14ac:dyDescent="0.25">
      <c r="B7691"/>
      <c r="C7691"/>
    </row>
    <row r="7692" spans="2:3" x14ac:dyDescent="0.25">
      <c r="B7692"/>
      <c r="C7692"/>
    </row>
    <row r="7693" spans="2:3" x14ac:dyDescent="0.25">
      <c r="B7693"/>
      <c r="C7693"/>
    </row>
    <row r="7694" spans="2:3" x14ac:dyDescent="0.25">
      <c r="B7694"/>
      <c r="C7694"/>
    </row>
    <row r="7695" spans="2:3" x14ac:dyDescent="0.25">
      <c r="B7695"/>
      <c r="C7695"/>
    </row>
    <row r="7696" spans="2:3" x14ac:dyDescent="0.25">
      <c r="B7696"/>
      <c r="C7696"/>
    </row>
    <row r="7697" spans="2:3" x14ac:dyDescent="0.25">
      <c r="B7697"/>
      <c r="C7697"/>
    </row>
    <row r="7698" spans="2:3" x14ac:dyDescent="0.25">
      <c r="B7698"/>
      <c r="C7698"/>
    </row>
    <row r="7699" spans="2:3" x14ac:dyDescent="0.25">
      <c r="B7699"/>
      <c r="C7699"/>
    </row>
    <row r="7700" spans="2:3" x14ac:dyDescent="0.25">
      <c r="B7700"/>
      <c r="C7700"/>
    </row>
    <row r="7701" spans="2:3" x14ac:dyDescent="0.25">
      <c r="B7701"/>
      <c r="C7701"/>
    </row>
    <row r="7702" spans="2:3" x14ac:dyDescent="0.25">
      <c r="B7702"/>
      <c r="C7702"/>
    </row>
    <row r="7703" spans="2:3" x14ac:dyDescent="0.25">
      <c r="B7703"/>
      <c r="C7703"/>
    </row>
    <row r="7704" spans="2:3" x14ac:dyDescent="0.25">
      <c r="B7704"/>
      <c r="C7704"/>
    </row>
    <row r="7705" spans="2:3" x14ac:dyDescent="0.25">
      <c r="B7705"/>
      <c r="C7705"/>
    </row>
    <row r="7706" spans="2:3" x14ac:dyDescent="0.25">
      <c r="B7706"/>
      <c r="C7706"/>
    </row>
    <row r="7707" spans="2:3" x14ac:dyDescent="0.25">
      <c r="B7707"/>
      <c r="C7707"/>
    </row>
    <row r="7708" spans="2:3" x14ac:dyDescent="0.25">
      <c r="B7708"/>
      <c r="C7708"/>
    </row>
    <row r="7709" spans="2:3" x14ac:dyDescent="0.25">
      <c r="B7709"/>
      <c r="C7709"/>
    </row>
    <row r="7710" spans="2:3" x14ac:dyDescent="0.25">
      <c r="B7710"/>
      <c r="C7710"/>
    </row>
    <row r="7711" spans="2:3" x14ac:dyDescent="0.25">
      <c r="B7711"/>
      <c r="C7711"/>
    </row>
    <row r="7712" spans="2:3" x14ac:dyDescent="0.25">
      <c r="B7712"/>
      <c r="C7712"/>
    </row>
    <row r="7713" spans="2:3" x14ac:dyDescent="0.25">
      <c r="B7713"/>
      <c r="C7713"/>
    </row>
    <row r="7714" spans="2:3" x14ac:dyDescent="0.25">
      <c r="B7714"/>
      <c r="C7714"/>
    </row>
    <row r="7715" spans="2:3" x14ac:dyDescent="0.25">
      <c r="B7715"/>
      <c r="C7715"/>
    </row>
    <row r="7716" spans="2:3" x14ac:dyDescent="0.25">
      <c r="B7716"/>
      <c r="C7716"/>
    </row>
    <row r="7717" spans="2:3" x14ac:dyDescent="0.25">
      <c r="B7717"/>
      <c r="C7717"/>
    </row>
    <row r="7718" spans="2:3" x14ac:dyDescent="0.25">
      <c r="B7718"/>
      <c r="C7718"/>
    </row>
    <row r="7719" spans="2:3" x14ac:dyDescent="0.25">
      <c r="B7719"/>
      <c r="C7719"/>
    </row>
    <row r="7720" spans="2:3" x14ac:dyDescent="0.25">
      <c r="B7720"/>
      <c r="C7720"/>
    </row>
    <row r="7721" spans="2:3" x14ac:dyDescent="0.25">
      <c r="B7721"/>
      <c r="C7721"/>
    </row>
    <row r="7722" spans="2:3" x14ac:dyDescent="0.25">
      <c r="B7722"/>
      <c r="C7722"/>
    </row>
    <row r="7723" spans="2:3" x14ac:dyDescent="0.25">
      <c r="B7723"/>
      <c r="C7723"/>
    </row>
    <row r="7724" spans="2:3" x14ac:dyDescent="0.25">
      <c r="B7724"/>
      <c r="C7724"/>
    </row>
    <row r="7725" spans="2:3" x14ac:dyDescent="0.25">
      <c r="B7725"/>
      <c r="C7725"/>
    </row>
    <row r="7726" spans="2:3" x14ac:dyDescent="0.25">
      <c r="B7726"/>
      <c r="C7726"/>
    </row>
    <row r="7727" spans="2:3" x14ac:dyDescent="0.25">
      <c r="B7727"/>
      <c r="C7727"/>
    </row>
    <row r="7728" spans="2:3" x14ac:dyDescent="0.25">
      <c r="B7728"/>
      <c r="C7728"/>
    </row>
    <row r="7729" spans="2:3" x14ac:dyDescent="0.25">
      <c r="B7729"/>
      <c r="C7729"/>
    </row>
    <row r="7730" spans="2:3" x14ac:dyDescent="0.25">
      <c r="B7730"/>
      <c r="C7730"/>
    </row>
    <row r="7731" spans="2:3" x14ac:dyDescent="0.25">
      <c r="B7731"/>
      <c r="C7731"/>
    </row>
    <row r="7732" spans="2:3" x14ac:dyDescent="0.25">
      <c r="B7732"/>
      <c r="C7732"/>
    </row>
    <row r="7733" spans="2:3" x14ac:dyDescent="0.25">
      <c r="B7733"/>
      <c r="C7733"/>
    </row>
    <row r="7734" spans="2:3" x14ac:dyDescent="0.25">
      <c r="B7734"/>
      <c r="C7734"/>
    </row>
    <row r="7735" spans="2:3" x14ac:dyDescent="0.25">
      <c r="B7735"/>
      <c r="C7735"/>
    </row>
    <row r="7736" spans="2:3" x14ac:dyDescent="0.25">
      <c r="B7736"/>
      <c r="C7736"/>
    </row>
    <row r="7737" spans="2:3" x14ac:dyDescent="0.25">
      <c r="B7737"/>
      <c r="C7737"/>
    </row>
    <row r="7738" spans="2:3" x14ac:dyDescent="0.25">
      <c r="B7738"/>
      <c r="C7738"/>
    </row>
    <row r="7739" spans="2:3" x14ac:dyDescent="0.25">
      <c r="B7739"/>
      <c r="C7739"/>
    </row>
    <row r="7740" spans="2:3" x14ac:dyDescent="0.25">
      <c r="B7740"/>
      <c r="C7740"/>
    </row>
    <row r="7741" spans="2:3" x14ac:dyDescent="0.25">
      <c r="B7741"/>
      <c r="C7741"/>
    </row>
    <row r="7742" spans="2:3" x14ac:dyDescent="0.25">
      <c r="B7742"/>
      <c r="C7742"/>
    </row>
    <row r="7743" spans="2:3" x14ac:dyDescent="0.25">
      <c r="B7743"/>
      <c r="C7743"/>
    </row>
    <row r="7744" spans="2:3" x14ac:dyDescent="0.25">
      <c r="B7744"/>
      <c r="C7744"/>
    </row>
    <row r="7745" spans="2:3" x14ac:dyDescent="0.25">
      <c r="B7745"/>
      <c r="C7745"/>
    </row>
    <row r="7746" spans="2:3" x14ac:dyDescent="0.25">
      <c r="B7746"/>
      <c r="C7746"/>
    </row>
    <row r="7747" spans="2:3" x14ac:dyDescent="0.25">
      <c r="B7747"/>
      <c r="C7747"/>
    </row>
    <row r="7748" spans="2:3" x14ac:dyDescent="0.25">
      <c r="B7748"/>
      <c r="C7748"/>
    </row>
    <row r="7749" spans="2:3" x14ac:dyDescent="0.25">
      <c r="B7749"/>
      <c r="C7749"/>
    </row>
    <row r="7750" spans="2:3" x14ac:dyDescent="0.25">
      <c r="B7750"/>
      <c r="C7750"/>
    </row>
    <row r="7751" spans="2:3" x14ac:dyDescent="0.25">
      <c r="B7751"/>
      <c r="C7751"/>
    </row>
    <row r="7752" spans="2:3" x14ac:dyDescent="0.25">
      <c r="B7752"/>
      <c r="C7752"/>
    </row>
    <row r="7753" spans="2:3" x14ac:dyDescent="0.25">
      <c r="B7753"/>
      <c r="C7753"/>
    </row>
    <row r="7754" spans="2:3" x14ac:dyDescent="0.25">
      <c r="B7754"/>
      <c r="C7754"/>
    </row>
    <row r="7755" spans="2:3" x14ac:dyDescent="0.25">
      <c r="B7755"/>
      <c r="C7755"/>
    </row>
    <row r="7756" spans="2:3" x14ac:dyDescent="0.25">
      <c r="B7756"/>
      <c r="C7756"/>
    </row>
    <row r="7757" spans="2:3" x14ac:dyDescent="0.25">
      <c r="B7757"/>
      <c r="C7757"/>
    </row>
    <row r="7758" spans="2:3" x14ac:dyDescent="0.25">
      <c r="B7758"/>
      <c r="C7758"/>
    </row>
    <row r="7759" spans="2:3" x14ac:dyDescent="0.25">
      <c r="B7759"/>
      <c r="C7759"/>
    </row>
    <row r="7760" spans="2:3" x14ac:dyDescent="0.25">
      <c r="B7760"/>
      <c r="C7760"/>
    </row>
    <row r="7761" spans="2:3" x14ac:dyDescent="0.25">
      <c r="B7761"/>
      <c r="C7761"/>
    </row>
    <row r="7762" spans="2:3" x14ac:dyDescent="0.25">
      <c r="B7762"/>
      <c r="C7762"/>
    </row>
    <row r="7763" spans="2:3" x14ac:dyDescent="0.25">
      <c r="B7763"/>
      <c r="C7763"/>
    </row>
    <row r="7764" spans="2:3" x14ac:dyDescent="0.25">
      <c r="B7764"/>
      <c r="C7764"/>
    </row>
    <row r="7765" spans="2:3" x14ac:dyDescent="0.25">
      <c r="B7765"/>
      <c r="C7765"/>
    </row>
    <row r="7766" spans="2:3" x14ac:dyDescent="0.25">
      <c r="B7766"/>
      <c r="C7766"/>
    </row>
    <row r="7767" spans="2:3" x14ac:dyDescent="0.25">
      <c r="B7767"/>
      <c r="C7767"/>
    </row>
    <row r="7768" spans="2:3" x14ac:dyDescent="0.25">
      <c r="B7768"/>
      <c r="C7768"/>
    </row>
    <row r="7769" spans="2:3" x14ac:dyDescent="0.25">
      <c r="B7769"/>
      <c r="C7769"/>
    </row>
    <row r="7770" spans="2:3" x14ac:dyDescent="0.25">
      <c r="B7770"/>
      <c r="C7770"/>
    </row>
    <row r="7771" spans="2:3" x14ac:dyDescent="0.25">
      <c r="B7771"/>
      <c r="C7771"/>
    </row>
    <row r="7772" spans="2:3" x14ac:dyDescent="0.25">
      <c r="B7772"/>
      <c r="C7772"/>
    </row>
    <row r="7773" spans="2:3" x14ac:dyDescent="0.25">
      <c r="B7773"/>
      <c r="C7773"/>
    </row>
    <row r="7774" spans="2:3" x14ac:dyDescent="0.25">
      <c r="B7774"/>
      <c r="C7774"/>
    </row>
    <row r="7775" spans="2:3" x14ac:dyDescent="0.25">
      <c r="B7775"/>
      <c r="C7775"/>
    </row>
    <row r="7776" spans="2:3" x14ac:dyDescent="0.25">
      <c r="B7776"/>
      <c r="C7776"/>
    </row>
    <row r="7777" spans="2:3" x14ac:dyDescent="0.25">
      <c r="B7777"/>
      <c r="C7777"/>
    </row>
    <row r="7778" spans="2:3" x14ac:dyDescent="0.25">
      <c r="B7778"/>
      <c r="C7778"/>
    </row>
    <row r="7779" spans="2:3" x14ac:dyDescent="0.25">
      <c r="B7779"/>
      <c r="C7779"/>
    </row>
    <row r="7780" spans="2:3" x14ac:dyDescent="0.25">
      <c r="B7780"/>
      <c r="C7780"/>
    </row>
    <row r="7781" spans="2:3" x14ac:dyDescent="0.25">
      <c r="B7781"/>
      <c r="C7781"/>
    </row>
    <row r="7782" spans="2:3" x14ac:dyDescent="0.25">
      <c r="B7782"/>
      <c r="C7782"/>
    </row>
    <row r="7783" spans="2:3" x14ac:dyDescent="0.25">
      <c r="B7783"/>
      <c r="C7783"/>
    </row>
    <row r="7784" spans="2:3" x14ac:dyDescent="0.25">
      <c r="B7784"/>
      <c r="C7784"/>
    </row>
    <row r="7785" spans="2:3" x14ac:dyDescent="0.25">
      <c r="B7785"/>
      <c r="C7785"/>
    </row>
    <row r="7786" spans="2:3" x14ac:dyDescent="0.25">
      <c r="B7786"/>
      <c r="C7786"/>
    </row>
    <row r="7787" spans="2:3" x14ac:dyDescent="0.25">
      <c r="B7787"/>
      <c r="C7787"/>
    </row>
    <row r="7788" spans="2:3" x14ac:dyDescent="0.25">
      <c r="B7788"/>
      <c r="C7788"/>
    </row>
    <row r="7789" spans="2:3" x14ac:dyDescent="0.25">
      <c r="B7789"/>
      <c r="C7789"/>
    </row>
    <row r="7790" spans="2:3" x14ac:dyDescent="0.25">
      <c r="B7790"/>
      <c r="C7790"/>
    </row>
    <row r="7791" spans="2:3" x14ac:dyDescent="0.25">
      <c r="B7791"/>
      <c r="C7791"/>
    </row>
    <row r="7792" spans="2:3" x14ac:dyDescent="0.25">
      <c r="B7792"/>
      <c r="C7792"/>
    </row>
    <row r="7793" spans="2:3" x14ac:dyDescent="0.25">
      <c r="B7793"/>
      <c r="C7793"/>
    </row>
    <row r="7794" spans="2:3" x14ac:dyDescent="0.25">
      <c r="B7794"/>
      <c r="C7794"/>
    </row>
    <row r="7795" spans="2:3" x14ac:dyDescent="0.25">
      <c r="B7795"/>
      <c r="C7795"/>
    </row>
    <row r="7796" spans="2:3" x14ac:dyDescent="0.25">
      <c r="B7796"/>
      <c r="C7796"/>
    </row>
    <row r="7797" spans="2:3" x14ac:dyDescent="0.25">
      <c r="B7797"/>
      <c r="C7797"/>
    </row>
    <row r="7798" spans="2:3" x14ac:dyDescent="0.25">
      <c r="B7798"/>
      <c r="C7798"/>
    </row>
    <row r="7799" spans="2:3" x14ac:dyDescent="0.25">
      <c r="B7799"/>
      <c r="C7799"/>
    </row>
    <row r="7800" spans="2:3" x14ac:dyDescent="0.25">
      <c r="B7800"/>
      <c r="C7800"/>
    </row>
    <row r="7801" spans="2:3" x14ac:dyDescent="0.25">
      <c r="B7801"/>
      <c r="C7801"/>
    </row>
    <row r="7802" spans="2:3" x14ac:dyDescent="0.25">
      <c r="B7802"/>
      <c r="C7802"/>
    </row>
    <row r="7803" spans="2:3" x14ac:dyDescent="0.25">
      <c r="B7803"/>
      <c r="C7803"/>
    </row>
    <row r="7804" spans="2:3" x14ac:dyDescent="0.25">
      <c r="B7804"/>
      <c r="C7804"/>
    </row>
    <row r="7805" spans="2:3" x14ac:dyDescent="0.25">
      <c r="B7805"/>
      <c r="C7805"/>
    </row>
    <row r="7806" spans="2:3" x14ac:dyDescent="0.25">
      <c r="B7806"/>
      <c r="C7806"/>
    </row>
    <row r="7807" spans="2:3" x14ac:dyDescent="0.25">
      <c r="B7807"/>
      <c r="C7807"/>
    </row>
    <row r="7808" spans="2:3" x14ac:dyDescent="0.25">
      <c r="B7808"/>
      <c r="C7808"/>
    </row>
    <row r="7809" spans="2:3" x14ac:dyDescent="0.25">
      <c r="B7809"/>
      <c r="C7809"/>
    </row>
    <row r="7810" spans="2:3" x14ac:dyDescent="0.25">
      <c r="B7810"/>
      <c r="C7810"/>
    </row>
    <row r="7811" spans="2:3" x14ac:dyDescent="0.25">
      <c r="B7811"/>
      <c r="C7811"/>
    </row>
    <row r="7812" spans="2:3" x14ac:dyDescent="0.25">
      <c r="B7812"/>
      <c r="C7812"/>
    </row>
    <row r="7813" spans="2:3" x14ac:dyDescent="0.25">
      <c r="B7813"/>
      <c r="C7813"/>
    </row>
    <row r="7814" spans="2:3" x14ac:dyDescent="0.25">
      <c r="B7814"/>
      <c r="C7814"/>
    </row>
    <row r="7815" spans="2:3" x14ac:dyDescent="0.25">
      <c r="B7815"/>
      <c r="C7815"/>
    </row>
    <row r="7816" spans="2:3" x14ac:dyDescent="0.25">
      <c r="B7816"/>
      <c r="C7816"/>
    </row>
    <row r="7817" spans="2:3" x14ac:dyDescent="0.25">
      <c r="B7817"/>
      <c r="C7817"/>
    </row>
    <row r="7818" spans="2:3" x14ac:dyDescent="0.25">
      <c r="B7818"/>
      <c r="C7818"/>
    </row>
    <row r="7819" spans="2:3" x14ac:dyDescent="0.25">
      <c r="B7819"/>
      <c r="C7819"/>
    </row>
    <row r="7820" spans="2:3" x14ac:dyDescent="0.25">
      <c r="B7820"/>
      <c r="C7820"/>
    </row>
    <row r="7821" spans="2:3" x14ac:dyDescent="0.25">
      <c r="B7821"/>
      <c r="C7821"/>
    </row>
    <row r="7822" spans="2:3" x14ac:dyDescent="0.25">
      <c r="B7822"/>
      <c r="C7822"/>
    </row>
    <row r="7823" spans="2:3" x14ac:dyDescent="0.25">
      <c r="B7823"/>
      <c r="C7823"/>
    </row>
    <row r="7824" spans="2:3" x14ac:dyDescent="0.25">
      <c r="B7824"/>
      <c r="C7824"/>
    </row>
    <row r="7825" spans="2:3" x14ac:dyDescent="0.25">
      <c r="B7825"/>
      <c r="C7825"/>
    </row>
    <row r="7826" spans="2:3" x14ac:dyDescent="0.25">
      <c r="B7826"/>
      <c r="C7826"/>
    </row>
    <row r="7827" spans="2:3" x14ac:dyDescent="0.25">
      <c r="B7827"/>
      <c r="C7827"/>
    </row>
    <row r="7828" spans="2:3" x14ac:dyDescent="0.25">
      <c r="B7828"/>
      <c r="C7828"/>
    </row>
    <row r="7829" spans="2:3" x14ac:dyDescent="0.25">
      <c r="B7829"/>
      <c r="C7829"/>
    </row>
    <row r="7830" spans="2:3" x14ac:dyDescent="0.25">
      <c r="B7830"/>
      <c r="C7830"/>
    </row>
    <row r="7831" spans="2:3" x14ac:dyDescent="0.25">
      <c r="B7831"/>
      <c r="C7831"/>
    </row>
    <row r="7832" spans="2:3" x14ac:dyDescent="0.25">
      <c r="B7832"/>
      <c r="C7832"/>
    </row>
    <row r="7833" spans="2:3" x14ac:dyDescent="0.25">
      <c r="B7833"/>
      <c r="C7833"/>
    </row>
    <row r="7834" spans="2:3" x14ac:dyDescent="0.25">
      <c r="B7834"/>
      <c r="C7834"/>
    </row>
    <row r="7835" spans="2:3" x14ac:dyDescent="0.25">
      <c r="B7835"/>
      <c r="C7835"/>
    </row>
    <row r="7836" spans="2:3" x14ac:dyDescent="0.25">
      <c r="B7836"/>
      <c r="C7836"/>
    </row>
    <row r="7837" spans="2:3" x14ac:dyDescent="0.25">
      <c r="B7837"/>
      <c r="C7837"/>
    </row>
    <row r="7838" spans="2:3" x14ac:dyDescent="0.25">
      <c r="B7838"/>
      <c r="C7838"/>
    </row>
    <row r="7839" spans="2:3" x14ac:dyDescent="0.25">
      <c r="B7839"/>
      <c r="C7839"/>
    </row>
    <row r="7840" spans="2:3" x14ac:dyDescent="0.25">
      <c r="B7840"/>
      <c r="C7840"/>
    </row>
    <row r="7841" spans="2:3" x14ac:dyDescent="0.25">
      <c r="B7841"/>
      <c r="C7841"/>
    </row>
    <row r="7842" spans="2:3" x14ac:dyDescent="0.25">
      <c r="B7842"/>
      <c r="C7842"/>
    </row>
    <row r="7843" spans="2:3" x14ac:dyDescent="0.25">
      <c r="B7843"/>
      <c r="C7843"/>
    </row>
    <row r="7844" spans="2:3" x14ac:dyDescent="0.25">
      <c r="B7844"/>
      <c r="C7844"/>
    </row>
    <row r="7845" spans="2:3" x14ac:dyDescent="0.25">
      <c r="B7845"/>
      <c r="C7845"/>
    </row>
    <row r="7846" spans="2:3" x14ac:dyDescent="0.25">
      <c r="B7846"/>
      <c r="C7846"/>
    </row>
    <row r="7847" spans="2:3" x14ac:dyDescent="0.25">
      <c r="B7847"/>
      <c r="C7847"/>
    </row>
    <row r="7848" spans="2:3" x14ac:dyDescent="0.25">
      <c r="B7848"/>
      <c r="C7848"/>
    </row>
    <row r="7849" spans="2:3" x14ac:dyDescent="0.25">
      <c r="B7849"/>
      <c r="C7849"/>
    </row>
    <row r="7850" spans="2:3" x14ac:dyDescent="0.25">
      <c r="B7850"/>
      <c r="C7850"/>
    </row>
    <row r="7851" spans="2:3" x14ac:dyDescent="0.25">
      <c r="B7851"/>
      <c r="C7851"/>
    </row>
    <row r="7852" spans="2:3" x14ac:dyDescent="0.25">
      <c r="B7852"/>
      <c r="C7852"/>
    </row>
    <row r="7853" spans="2:3" x14ac:dyDescent="0.25">
      <c r="B7853"/>
      <c r="C7853"/>
    </row>
    <row r="7854" spans="2:3" x14ac:dyDescent="0.25">
      <c r="B7854"/>
      <c r="C7854"/>
    </row>
    <row r="7855" spans="2:3" x14ac:dyDescent="0.25">
      <c r="B7855"/>
      <c r="C7855"/>
    </row>
    <row r="7856" spans="2:3" x14ac:dyDescent="0.25">
      <c r="B7856"/>
      <c r="C7856"/>
    </row>
    <row r="7857" spans="2:3" x14ac:dyDescent="0.25">
      <c r="B7857"/>
      <c r="C7857"/>
    </row>
    <row r="7858" spans="2:3" x14ac:dyDescent="0.25">
      <c r="B7858"/>
      <c r="C7858"/>
    </row>
    <row r="7859" spans="2:3" x14ac:dyDescent="0.25">
      <c r="B7859"/>
      <c r="C7859"/>
    </row>
    <row r="7860" spans="2:3" x14ac:dyDescent="0.25">
      <c r="B7860"/>
      <c r="C7860"/>
    </row>
    <row r="7861" spans="2:3" x14ac:dyDescent="0.25">
      <c r="B7861"/>
      <c r="C7861"/>
    </row>
    <row r="7862" spans="2:3" x14ac:dyDescent="0.25">
      <c r="B7862"/>
      <c r="C7862"/>
    </row>
    <row r="7863" spans="2:3" x14ac:dyDescent="0.25">
      <c r="B7863"/>
      <c r="C7863"/>
    </row>
    <row r="7864" spans="2:3" x14ac:dyDescent="0.25">
      <c r="B7864"/>
      <c r="C7864"/>
    </row>
    <row r="7865" spans="2:3" x14ac:dyDescent="0.25">
      <c r="B7865"/>
      <c r="C7865"/>
    </row>
    <row r="7866" spans="2:3" x14ac:dyDescent="0.25">
      <c r="B7866"/>
      <c r="C7866"/>
    </row>
    <row r="7867" spans="2:3" x14ac:dyDescent="0.25">
      <c r="B7867"/>
      <c r="C7867"/>
    </row>
    <row r="7868" spans="2:3" x14ac:dyDescent="0.25">
      <c r="B7868"/>
      <c r="C7868"/>
    </row>
    <row r="7869" spans="2:3" x14ac:dyDescent="0.25">
      <c r="B7869"/>
      <c r="C7869"/>
    </row>
    <row r="7870" spans="2:3" x14ac:dyDescent="0.25">
      <c r="B7870"/>
      <c r="C7870"/>
    </row>
    <row r="7871" spans="2:3" x14ac:dyDescent="0.25">
      <c r="B7871"/>
      <c r="C7871"/>
    </row>
    <row r="7872" spans="2:3" x14ac:dyDescent="0.25">
      <c r="B7872"/>
      <c r="C7872"/>
    </row>
    <row r="7873" spans="2:3" x14ac:dyDescent="0.25">
      <c r="B7873"/>
      <c r="C7873"/>
    </row>
    <row r="7874" spans="2:3" x14ac:dyDescent="0.25">
      <c r="B7874"/>
      <c r="C7874"/>
    </row>
    <row r="7875" spans="2:3" x14ac:dyDescent="0.25">
      <c r="B7875"/>
      <c r="C7875"/>
    </row>
    <row r="7876" spans="2:3" x14ac:dyDescent="0.25">
      <c r="B7876"/>
      <c r="C7876"/>
    </row>
    <row r="7877" spans="2:3" x14ac:dyDescent="0.25">
      <c r="B7877"/>
      <c r="C7877"/>
    </row>
    <row r="7878" spans="2:3" x14ac:dyDescent="0.25">
      <c r="B7878"/>
      <c r="C7878"/>
    </row>
    <row r="7879" spans="2:3" x14ac:dyDescent="0.25">
      <c r="B7879"/>
      <c r="C7879"/>
    </row>
    <row r="7880" spans="2:3" x14ac:dyDescent="0.25">
      <c r="B7880"/>
      <c r="C7880"/>
    </row>
    <row r="7881" spans="2:3" x14ac:dyDescent="0.25">
      <c r="B7881"/>
      <c r="C7881"/>
    </row>
    <row r="7882" spans="2:3" x14ac:dyDescent="0.25">
      <c r="B7882"/>
      <c r="C7882"/>
    </row>
    <row r="7883" spans="2:3" x14ac:dyDescent="0.25">
      <c r="B7883"/>
      <c r="C7883"/>
    </row>
    <row r="7884" spans="2:3" x14ac:dyDescent="0.25">
      <c r="B7884"/>
      <c r="C7884"/>
    </row>
    <row r="7885" spans="2:3" x14ac:dyDescent="0.25">
      <c r="B7885"/>
      <c r="C7885"/>
    </row>
    <row r="7886" spans="2:3" x14ac:dyDescent="0.25">
      <c r="B7886"/>
      <c r="C7886"/>
    </row>
    <row r="7887" spans="2:3" x14ac:dyDescent="0.25">
      <c r="B7887"/>
      <c r="C7887"/>
    </row>
    <row r="7888" spans="2:3" x14ac:dyDescent="0.25">
      <c r="B7888"/>
      <c r="C7888"/>
    </row>
    <row r="7889" spans="2:3" x14ac:dyDescent="0.25">
      <c r="B7889"/>
      <c r="C7889"/>
    </row>
    <row r="7890" spans="2:3" x14ac:dyDescent="0.25">
      <c r="B7890"/>
      <c r="C7890"/>
    </row>
    <row r="7891" spans="2:3" x14ac:dyDescent="0.25">
      <c r="B7891"/>
      <c r="C7891"/>
    </row>
    <row r="7892" spans="2:3" x14ac:dyDescent="0.25">
      <c r="B7892"/>
      <c r="C7892"/>
    </row>
    <row r="7893" spans="2:3" x14ac:dyDescent="0.25">
      <c r="B7893"/>
      <c r="C7893"/>
    </row>
    <row r="7894" spans="2:3" x14ac:dyDescent="0.25">
      <c r="B7894"/>
      <c r="C7894"/>
    </row>
    <row r="7895" spans="2:3" x14ac:dyDescent="0.25">
      <c r="B7895"/>
      <c r="C7895"/>
    </row>
    <row r="7896" spans="2:3" x14ac:dyDescent="0.25">
      <c r="B7896"/>
      <c r="C7896"/>
    </row>
    <row r="7897" spans="2:3" x14ac:dyDescent="0.25">
      <c r="B7897"/>
      <c r="C7897"/>
    </row>
    <row r="7898" spans="2:3" x14ac:dyDescent="0.25">
      <c r="B7898"/>
      <c r="C7898"/>
    </row>
    <row r="7899" spans="2:3" x14ac:dyDescent="0.25">
      <c r="B7899"/>
      <c r="C7899"/>
    </row>
    <row r="7900" spans="2:3" x14ac:dyDescent="0.25">
      <c r="B7900"/>
      <c r="C7900"/>
    </row>
    <row r="7901" spans="2:3" x14ac:dyDescent="0.25">
      <c r="B7901"/>
      <c r="C7901"/>
    </row>
    <row r="7902" spans="2:3" x14ac:dyDescent="0.25">
      <c r="B7902"/>
      <c r="C7902"/>
    </row>
    <row r="7903" spans="2:3" x14ac:dyDescent="0.25">
      <c r="B7903"/>
      <c r="C7903"/>
    </row>
    <row r="7904" spans="2:3" x14ac:dyDescent="0.25">
      <c r="B7904"/>
      <c r="C7904"/>
    </row>
    <row r="7905" spans="2:3" x14ac:dyDescent="0.25">
      <c r="B7905"/>
      <c r="C7905"/>
    </row>
    <row r="7906" spans="2:3" x14ac:dyDescent="0.25">
      <c r="B7906"/>
      <c r="C7906"/>
    </row>
    <row r="7907" spans="2:3" x14ac:dyDescent="0.25">
      <c r="B7907"/>
      <c r="C7907"/>
    </row>
    <row r="7908" spans="2:3" x14ac:dyDescent="0.25">
      <c r="B7908"/>
      <c r="C7908"/>
    </row>
    <row r="7909" spans="2:3" x14ac:dyDescent="0.25">
      <c r="B7909"/>
      <c r="C7909"/>
    </row>
    <row r="7910" spans="2:3" x14ac:dyDescent="0.25">
      <c r="B7910"/>
      <c r="C7910"/>
    </row>
    <row r="7911" spans="2:3" x14ac:dyDescent="0.25">
      <c r="B7911"/>
      <c r="C7911"/>
    </row>
    <row r="7912" spans="2:3" x14ac:dyDescent="0.25">
      <c r="B7912"/>
      <c r="C7912"/>
    </row>
    <row r="7913" spans="2:3" x14ac:dyDescent="0.25">
      <c r="B7913"/>
      <c r="C7913"/>
    </row>
    <row r="7914" spans="2:3" x14ac:dyDescent="0.25">
      <c r="B7914"/>
      <c r="C7914"/>
    </row>
    <row r="7915" spans="2:3" x14ac:dyDescent="0.25">
      <c r="B7915"/>
      <c r="C7915"/>
    </row>
    <row r="7916" spans="2:3" x14ac:dyDescent="0.25">
      <c r="B7916"/>
      <c r="C7916"/>
    </row>
    <row r="7917" spans="2:3" x14ac:dyDescent="0.25">
      <c r="B7917"/>
      <c r="C7917"/>
    </row>
    <row r="7918" spans="2:3" x14ac:dyDescent="0.25">
      <c r="B7918"/>
      <c r="C7918"/>
    </row>
    <row r="7919" spans="2:3" x14ac:dyDescent="0.25">
      <c r="B7919"/>
      <c r="C7919"/>
    </row>
    <row r="7920" spans="2:3" x14ac:dyDescent="0.25">
      <c r="B7920"/>
      <c r="C7920"/>
    </row>
    <row r="7921" spans="2:3" x14ac:dyDescent="0.25">
      <c r="B7921"/>
      <c r="C7921"/>
    </row>
    <row r="7922" spans="2:3" x14ac:dyDescent="0.25">
      <c r="B7922"/>
      <c r="C7922"/>
    </row>
    <row r="7923" spans="2:3" x14ac:dyDescent="0.25">
      <c r="B7923"/>
      <c r="C7923"/>
    </row>
    <row r="7924" spans="2:3" x14ac:dyDescent="0.25">
      <c r="B7924"/>
      <c r="C7924"/>
    </row>
    <row r="7925" spans="2:3" x14ac:dyDescent="0.25">
      <c r="B7925"/>
      <c r="C7925"/>
    </row>
    <row r="7926" spans="2:3" x14ac:dyDescent="0.25">
      <c r="B7926"/>
      <c r="C7926"/>
    </row>
    <row r="7927" spans="2:3" x14ac:dyDescent="0.25">
      <c r="B7927"/>
      <c r="C7927"/>
    </row>
    <row r="7928" spans="2:3" x14ac:dyDescent="0.25">
      <c r="B7928"/>
      <c r="C7928"/>
    </row>
    <row r="7929" spans="2:3" x14ac:dyDescent="0.25">
      <c r="B7929"/>
      <c r="C7929"/>
    </row>
    <row r="7930" spans="2:3" x14ac:dyDescent="0.25">
      <c r="B7930"/>
      <c r="C7930"/>
    </row>
    <row r="7931" spans="2:3" x14ac:dyDescent="0.25">
      <c r="B7931"/>
      <c r="C7931"/>
    </row>
    <row r="7932" spans="2:3" x14ac:dyDescent="0.25">
      <c r="B7932"/>
      <c r="C7932"/>
    </row>
    <row r="7933" spans="2:3" x14ac:dyDescent="0.25">
      <c r="B7933"/>
      <c r="C7933"/>
    </row>
    <row r="7934" spans="2:3" x14ac:dyDescent="0.25">
      <c r="B7934"/>
      <c r="C7934"/>
    </row>
    <row r="7935" spans="2:3" x14ac:dyDescent="0.25">
      <c r="B7935"/>
      <c r="C7935"/>
    </row>
    <row r="7936" spans="2:3" x14ac:dyDescent="0.25">
      <c r="B7936"/>
      <c r="C7936"/>
    </row>
    <row r="7937" spans="2:3" x14ac:dyDescent="0.25">
      <c r="B7937"/>
      <c r="C7937"/>
    </row>
    <row r="7938" spans="2:3" x14ac:dyDescent="0.25">
      <c r="B7938"/>
      <c r="C7938"/>
    </row>
    <row r="7939" spans="2:3" x14ac:dyDescent="0.25">
      <c r="B7939"/>
      <c r="C7939"/>
    </row>
    <row r="7940" spans="2:3" x14ac:dyDescent="0.25">
      <c r="B7940"/>
      <c r="C7940"/>
    </row>
    <row r="7941" spans="2:3" x14ac:dyDescent="0.25">
      <c r="B7941"/>
      <c r="C7941"/>
    </row>
    <row r="7942" spans="2:3" x14ac:dyDescent="0.25">
      <c r="B7942"/>
      <c r="C7942"/>
    </row>
    <row r="7943" spans="2:3" x14ac:dyDescent="0.25">
      <c r="B7943"/>
      <c r="C7943"/>
    </row>
    <row r="7944" spans="2:3" x14ac:dyDescent="0.25">
      <c r="B7944"/>
      <c r="C7944"/>
    </row>
    <row r="7945" spans="2:3" x14ac:dyDescent="0.25">
      <c r="B7945"/>
      <c r="C7945"/>
    </row>
    <row r="7946" spans="2:3" x14ac:dyDescent="0.25">
      <c r="B7946"/>
      <c r="C7946"/>
    </row>
    <row r="7947" spans="2:3" x14ac:dyDescent="0.25">
      <c r="B7947"/>
      <c r="C7947"/>
    </row>
    <row r="7948" spans="2:3" x14ac:dyDescent="0.25">
      <c r="B7948"/>
      <c r="C7948"/>
    </row>
    <row r="7949" spans="2:3" x14ac:dyDescent="0.25">
      <c r="B7949"/>
      <c r="C7949"/>
    </row>
    <row r="7950" spans="2:3" x14ac:dyDescent="0.25">
      <c r="B7950"/>
      <c r="C7950"/>
    </row>
    <row r="7951" spans="2:3" x14ac:dyDescent="0.25">
      <c r="B7951"/>
      <c r="C7951"/>
    </row>
    <row r="7952" spans="2:3" x14ac:dyDescent="0.25">
      <c r="B7952"/>
      <c r="C7952"/>
    </row>
    <row r="7953" spans="2:3" x14ac:dyDescent="0.25">
      <c r="B7953"/>
      <c r="C7953"/>
    </row>
    <row r="7954" spans="2:3" x14ac:dyDescent="0.25">
      <c r="B7954"/>
      <c r="C7954"/>
    </row>
    <row r="7955" spans="2:3" x14ac:dyDescent="0.25">
      <c r="B7955"/>
      <c r="C7955"/>
    </row>
    <row r="7956" spans="2:3" x14ac:dyDescent="0.25">
      <c r="B7956"/>
      <c r="C7956"/>
    </row>
    <row r="7957" spans="2:3" x14ac:dyDescent="0.25">
      <c r="B7957"/>
      <c r="C7957"/>
    </row>
    <row r="7958" spans="2:3" x14ac:dyDescent="0.25">
      <c r="B7958"/>
      <c r="C7958"/>
    </row>
    <row r="7959" spans="2:3" x14ac:dyDescent="0.25">
      <c r="B7959"/>
      <c r="C7959"/>
    </row>
    <row r="7960" spans="2:3" x14ac:dyDescent="0.25">
      <c r="B7960"/>
      <c r="C7960"/>
    </row>
    <row r="7961" spans="2:3" x14ac:dyDescent="0.25">
      <c r="B7961"/>
      <c r="C7961"/>
    </row>
    <row r="7962" spans="2:3" x14ac:dyDescent="0.25">
      <c r="B7962"/>
      <c r="C7962"/>
    </row>
    <row r="7963" spans="2:3" x14ac:dyDescent="0.25">
      <c r="B7963"/>
      <c r="C7963"/>
    </row>
    <row r="7964" spans="2:3" x14ac:dyDescent="0.25">
      <c r="B7964"/>
      <c r="C7964"/>
    </row>
    <row r="7965" spans="2:3" x14ac:dyDescent="0.25">
      <c r="B7965"/>
      <c r="C7965"/>
    </row>
    <row r="7966" spans="2:3" x14ac:dyDescent="0.25">
      <c r="B7966"/>
      <c r="C7966"/>
    </row>
    <row r="7967" spans="2:3" x14ac:dyDescent="0.25">
      <c r="B7967"/>
      <c r="C7967"/>
    </row>
    <row r="7968" spans="2:3" x14ac:dyDescent="0.25">
      <c r="B7968"/>
      <c r="C7968"/>
    </row>
    <row r="7969" spans="2:3" x14ac:dyDescent="0.25">
      <c r="B7969"/>
      <c r="C7969"/>
    </row>
    <row r="7970" spans="2:3" x14ac:dyDescent="0.25">
      <c r="B7970"/>
      <c r="C7970"/>
    </row>
    <row r="7971" spans="2:3" x14ac:dyDescent="0.25">
      <c r="B7971"/>
      <c r="C7971"/>
    </row>
    <row r="7972" spans="2:3" x14ac:dyDescent="0.25">
      <c r="B7972"/>
      <c r="C7972"/>
    </row>
    <row r="7973" spans="2:3" x14ac:dyDescent="0.25">
      <c r="B7973"/>
      <c r="C7973"/>
    </row>
    <row r="7974" spans="2:3" x14ac:dyDescent="0.25">
      <c r="B7974"/>
      <c r="C7974"/>
    </row>
    <row r="7975" spans="2:3" x14ac:dyDescent="0.25">
      <c r="B7975"/>
      <c r="C7975"/>
    </row>
    <row r="7976" spans="2:3" x14ac:dyDescent="0.25">
      <c r="B7976"/>
      <c r="C7976"/>
    </row>
    <row r="7977" spans="2:3" x14ac:dyDescent="0.25">
      <c r="B7977"/>
      <c r="C7977"/>
    </row>
    <row r="7978" spans="2:3" x14ac:dyDescent="0.25">
      <c r="B7978"/>
      <c r="C7978"/>
    </row>
    <row r="7979" spans="2:3" x14ac:dyDescent="0.25">
      <c r="B7979"/>
      <c r="C7979"/>
    </row>
    <row r="7980" spans="2:3" x14ac:dyDescent="0.25">
      <c r="B7980"/>
      <c r="C7980"/>
    </row>
    <row r="7981" spans="2:3" x14ac:dyDescent="0.25">
      <c r="B7981"/>
      <c r="C7981"/>
    </row>
    <row r="7982" spans="2:3" x14ac:dyDescent="0.25">
      <c r="B7982"/>
      <c r="C7982"/>
    </row>
    <row r="7983" spans="2:3" x14ac:dyDescent="0.25">
      <c r="B7983"/>
      <c r="C7983"/>
    </row>
    <row r="7984" spans="2:3" x14ac:dyDescent="0.25">
      <c r="B7984"/>
      <c r="C7984"/>
    </row>
    <row r="7985" spans="2:3" x14ac:dyDescent="0.25">
      <c r="B7985"/>
      <c r="C7985"/>
    </row>
    <row r="7986" spans="2:3" x14ac:dyDescent="0.25">
      <c r="B7986"/>
      <c r="C7986"/>
    </row>
    <row r="7987" spans="2:3" x14ac:dyDescent="0.25">
      <c r="B7987"/>
      <c r="C7987"/>
    </row>
    <row r="7988" spans="2:3" x14ac:dyDescent="0.25">
      <c r="B7988"/>
      <c r="C7988"/>
    </row>
    <row r="7989" spans="2:3" x14ac:dyDescent="0.25">
      <c r="B7989"/>
      <c r="C7989"/>
    </row>
    <row r="7990" spans="2:3" x14ac:dyDescent="0.25">
      <c r="B7990"/>
      <c r="C7990"/>
    </row>
    <row r="7991" spans="2:3" x14ac:dyDescent="0.25">
      <c r="B7991"/>
      <c r="C7991"/>
    </row>
    <row r="7992" spans="2:3" x14ac:dyDescent="0.25">
      <c r="B7992"/>
      <c r="C7992"/>
    </row>
    <row r="7993" spans="2:3" x14ac:dyDescent="0.25">
      <c r="B7993"/>
      <c r="C7993"/>
    </row>
    <row r="7994" spans="2:3" x14ac:dyDescent="0.25">
      <c r="B7994"/>
      <c r="C7994"/>
    </row>
    <row r="7995" spans="2:3" x14ac:dyDescent="0.25">
      <c r="B7995"/>
      <c r="C7995"/>
    </row>
    <row r="7996" spans="2:3" x14ac:dyDescent="0.25">
      <c r="B7996"/>
      <c r="C7996"/>
    </row>
    <row r="7997" spans="2:3" x14ac:dyDescent="0.25">
      <c r="B7997"/>
      <c r="C7997"/>
    </row>
    <row r="7998" spans="2:3" x14ac:dyDescent="0.25">
      <c r="B7998"/>
      <c r="C7998"/>
    </row>
    <row r="7999" spans="2:3" x14ac:dyDescent="0.25">
      <c r="B7999"/>
      <c r="C7999"/>
    </row>
    <row r="8000" spans="2:3" x14ac:dyDescent="0.25">
      <c r="B8000"/>
      <c r="C8000"/>
    </row>
    <row r="8001" spans="2:3" x14ac:dyDescent="0.25">
      <c r="B8001"/>
      <c r="C8001"/>
    </row>
    <row r="8002" spans="2:3" x14ac:dyDescent="0.25">
      <c r="B8002"/>
      <c r="C8002"/>
    </row>
    <row r="8003" spans="2:3" x14ac:dyDescent="0.25">
      <c r="B8003"/>
      <c r="C8003"/>
    </row>
    <row r="8004" spans="2:3" x14ac:dyDescent="0.25">
      <c r="B8004"/>
      <c r="C8004"/>
    </row>
    <row r="8005" spans="2:3" x14ac:dyDescent="0.25">
      <c r="B8005"/>
      <c r="C8005"/>
    </row>
    <row r="8006" spans="2:3" x14ac:dyDescent="0.25">
      <c r="B8006"/>
      <c r="C8006"/>
    </row>
    <row r="8007" spans="2:3" x14ac:dyDescent="0.25">
      <c r="B8007"/>
      <c r="C8007"/>
    </row>
    <row r="8008" spans="2:3" x14ac:dyDescent="0.25">
      <c r="B8008"/>
      <c r="C8008"/>
    </row>
    <row r="8009" spans="2:3" x14ac:dyDescent="0.25">
      <c r="B8009"/>
      <c r="C8009"/>
    </row>
    <row r="8010" spans="2:3" x14ac:dyDescent="0.25">
      <c r="B8010"/>
      <c r="C8010"/>
    </row>
    <row r="8011" spans="2:3" x14ac:dyDescent="0.25">
      <c r="B8011"/>
      <c r="C8011"/>
    </row>
    <row r="8012" spans="2:3" x14ac:dyDescent="0.25">
      <c r="B8012"/>
      <c r="C8012"/>
    </row>
    <row r="8013" spans="2:3" x14ac:dyDescent="0.25">
      <c r="B8013"/>
      <c r="C8013"/>
    </row>
    <row r="8014" spans="2:3" x14ac:dyDescent="0.25">
      <c r="B8014"/>
      <c r="C8014"/>
    </row>
    <row r="8015" spans="2:3" x14ac:dyDescent="0.25">
      <c r="B8015"/>
      <c r="C8015"/>
    </row>
    <row r="8016" spans="2:3" x14ac:dyDescent="0.25">
      <c r="B8016"/>
      <c r="C8016"/>
    </row>
    <row r="8017" spans="2:3" x14ac:dyDescent="0.25">
      <c r="B8017"/>
      <c r="C8017"/>
    </row>
    <row r="8018" spans="2:3" x14ac:dyDescent="0.25">
      <c r="B8018"/>
      <c r="C8018"/>
    </row>
    <row r="8019" spans="2:3" x14ac:dyDescent="0.25">
      <c r="B8019"/>
      <c r="C8019"/>
    </row>
    <row r="8020" spans="2:3" x14ac:dyDescent="0.25">
      <c r="B8020"/>
      <c r="C8020"/>
    </row>
    <row r="8021" spans="2:3" x14ac:dyDescent="0.25">
      <c r="B8021"/>
      <c r="C8021"/>
    </row>
    <row r="8022" spans="2:3" x14ac:dyDescent="0.25">
      <c r="B8022"/>
      <c r="C8022"/>
    </row>
    <row r="8023" spans="2:3" x14ac:dyDescent="0.25">
      <c r="B8023"/>
      <c r="C8023"/>
    </row>
    <row r="8024" spans="2:3" x14ac:dyDescent="0.25">
      <c r="B8024"/>
      <c r="C8024"/>
    </row>
    <row r="8025" spans="2:3" x14ac:dyDescent="0.25">
      <c r="B8025"/>
      <c r="C8025"/>
    </row>
    <row r="8026" spans="2:3" x14ac:dyDescent="0.25">
      <c r="B8026"/>
      <c r="C8026"/>
    </row>
    <row r="8027" spans="2:3" x14ac:dyDescent="0.25">
      <c r="B8027"/>
      <c r="C8027"/>
    </row>
    <row r="8028" spans="2:3" x14ac:dyDescent="0.25">
      <c r="B8028"/>
      <c r="C8028"/>
    </row>
    <row r="8029" spans="2:3" x14ac:dyDescent="0.25">
      <c r="B8029"/>
      <c r="C8029"/>
    </row>
    <row r="8030" spans="2:3" x14ac:dyDescent="0.25">
      <c r="B8030"/>
      <c r="C8030"/>
    </row>
    <row r="8031" spans="2:3" x14ac:dyDescent="0.25">
      <c r="B8031"/>
      <c r="C8031"/>
    </row>
    <row r="8032" spans="2:3" x14ac:dyDescent="0.25">
      <c r="B8032"/>
      <c r="C8032"/>
    </row>
    <row r="8033" spans="2:3" x14ac:dyDescent="0.25">
      <c r="B8033"/>
      <c r="C8033"/>
    </row>
    <row r="8034" spans="2:3" x14ac:dyDescent="0.25">
      <c r="B8034"/>
      <c r="C8034"/>
    </row>
    <row r="8035" spans="2:3" x14ac:dyDescent="0.25">
      <c r="B8035"/>
      <c r="C8035"/>
    </row>
    <row r="8036" spans="2:3" x14ac:dyDescent="0.25">
      <c r="B8036"/>
      <c r="C8036"/>
    </row>
    <row r="8037" spans="2:3" x14ac:dyDescent="0.25">
      <c r="B8037"/>
      <c r="C8037"/>
    </row>
    <row r="8038" spans="2:3" x14ac:dyDescent="0.25">
      <c r="B8038"/>
      <c r="C8038"/>
    </row>
    <row r="8039" spans="2:3" x14ac:dyDescent="0.25">
      <c r="B8039"/>
      <c r="C8039"/>
    </row>
    <row r="8040" spans="2:3" x14ac:dyDescent="0.25">
      <c r="B8040"/>
      <c r="C8040"/>
    </row>
    <row r="8041" spans="2:3" x14ac:dyDescent="0.25">
      <c r="B8041"/>
      <c r="C8041"/>
    </row>
    <row r="8042" spans="2:3" x14ac:dyDescent="0.25">
      <c r="B8042"/>
      <c r="C8042"/>
    </row>
    <row r="8043" spans="2:3" x14ac:dyDescent="0.25">
      <c r="B8043"/>
      <c r="C8043"/>
    </row>
    <row r="8044" spans="2:3" x14ac:dyDescent="0.25">
      <c r="B8044"/>
      <c r="C8044"/>
    </row>
    <row r="8045" spans="2:3" x14ac:dyDescent="0.25">
      <c r="B8045"/>
      <c r="C8045"/>
    </row>
    <row r="8046" spans="2:3" x14ac:dyDescent="0.25">
      <c r="B8046"/>
      <c r="C8046"/>
    </row>
    <row r="8047" spans="2:3" x14ac:dyDescent="0.25">
      <c r="B8047"/>
      <c r="C8047"/>
    </row>
    <row r="8048" spans="2:3" x14ac:dyDescent="0.25">
      <c r="B8048"/>
      <c r="C8048"/>
    </row>
    <row r="8049" spans="2:3" x14ac:dyDescent="0.25">
      <c r="B8049"/>
      <c r="C8049"/>
    </row>
    <row r="8050" spans="2:3" x14ac:dyDescent="0.25">
      <c r="B8050"/>
      <c r="C8050"/>
    </row>
    <row r="8051" spans="2:3" x14ac:dyDescent="0.25">
      <c r="B8051"/>
      <c r="C8051"/>
    </row>
    <row r="8052" spans="2:3" x14ac:dyDescent="0.25">
      <c r="B8052"/>
      <c r="C8052"/>
    </row>
    <row r="8053" spans="2:3" x14ac:dyDescent="0.25">
      <c r="B8053"/>
      <c r="C8053"/>
    </row>
    <row r="8054" spans="2:3" x14ac:dyDescent="0.25">
      <c r="B8054"/>
      <c r="C8054"/>
    </row>
    <row r="8055" spans="2:3" x14ac:dyDescent="0.25">
      <c r="B8055"/>
      <c r="C8055"/>
    </row>
    <row r="8056" spans="2:3" x14ac:dyDescent="0.25">
      <c r="B8056"/>
      <c r="C8056"/>
    </row>
    <row r="8057" spans="2:3" x14ac:dyDescent="0.25">
      <c r="B8057"/>
      <c r="C8057"/>
    </row>
    <row r="8058" spans="2:3" x14ac:dyDescent="0.25">
      <c r="B8058"/>
      <c r="C8058"/>
    </row>
    <row r="8059" spans="2:3" x14ac:dyDescent="0.25">
      <c r="B8059"/>
      <c r="C8059"/>
    </row>
    <row r="8060" spans="2:3" x14ac:dyDescent="0.25">
      <c r="B8060"/>
      <c r="C8060"/>
    </row>
    <row r="8061" spans="2:3" x14ac:dyDescent="0.25">
      <c r="B8061"/>
      <c r="C8061"/>
    </row>
    <row r="8062" spans="2:3" x14ac:dyDescent="0.25">
      <c r="B8062"/>
      <c r="C8062"/>
    </row>
    <row r="8063" spans="2:3" x14ac:dyDescent="0.25">
      <c r="B8063"/>
      <c r="C8063"/>
    </row>
    <row r="8064" spans="2:3" x14ac:dyDescent="0.25">
      <c r="B8064"/>
      <c r="C8064"/>
    </row>
    <row r="8065" spans="2:3" x14ac:dyDescent="0.25">
      <c r="B8065"/>
      <c r="C8065"/>
    </row>
    <row r="8066" spans="2:3" x14ac:dyDescent="0.25">
      <c r="B8066"/>
      <c r="C8066"/>
    </row>
    <row r="8067" spans="2:3" x14ac:dyDescent="0.25">
      <c r="B8067"/>
      <c r="C8067"/>
    </row>
    <row r="8068" spans="2:3" x14ac:dyDescent="0.25">
      <c r="B8068"/>
      <c r="C8068"/>
    </row>
    <row r="8069" spans="2:3" x14ac:dyDescent="0.25">
      <c r="B8069"/>
      <c r="C8069"/>
    </row>
    <row r="8070" spans="2:3" x14ac:dyDescent="0.25">
      <c r="B8070"/>
      <c r="C8070"/>
    </row>
    <row r="8071" spans="2:3" x14ac:dyDescent="0.25">
      <c r="B8071"/>
      <c r="C8071"/>
    </row>
    <row r="8072" spans="2:3" x14ac:dyDescent="0.25">
      <c r="B8072"/>
      <c r="C8072"/>
    </row>
    <row r="8073" spans="2:3" x14ac:dyDescent="0.25">
      <c r="B8073"/>
      <c r="C8073"/>
    </row>
    <row r="8074" spans="2:3" x14ac:dyDescent="0.25">
      <c r="B8074"/>
      <c r="C8074"/>
    </row>
    <row r="8075" spans="2:3" x14ac:dyDescent="0.25">
      <c r="B8075"/>
      <c r="C8075"/>
    </row>
    <row r="8076" spans="2:3" x14ac:dyDescent="0.25">
      <c r="B8076"/>
      <c r="C8076"/>
    </row>
    <row r="8077" spans="2:3" x14ac:dyDescent="0.25">
      <c r="B8077"/>
      <c r="C8077"/>
    </row>
    <row r="8078" spans="2:3" x14ac:dyDescent="0.25">
      <c r="B8078"/>
      <c r="C8078"/>
    </row>
    <row r="8079" spans="2:3" x14ac:dyDescent="0.25">
      <c r="B8079"/>
      <c r="C8079"/>
    </row>
    <row r="8080" spans="2:3" x14ac:dyDescent="0.25">
      <c r="B8080"/>
      <c r="C8080"/>
    </row>
    <row r="8081" spans="2:3" x14ac:dyDescent="0.25">
      <c r="B8081"/>
      <c r="C8081"/>
    </row>
    <row r="8082" spans="2:3" x14ac:dyDescent="0.25">
      <c r="B8082"/>
      <c r="C8082"/>
    </row>
    <row r="8083" spans="2:3" x14ac:dyDescent="0.25">
      <c r="B8083"/>
      <c r="C8083"/>
    </row>
    <row r="8084" spans="2:3" x14ac:dyDescent="0.25">
      <c r="B8084"/>
      <c r="C8084"/>
    </row>
    <row r="8085" spans="2:3" x14ac:dyDescent="0.25">
      <c r="B8085"/>
      <c r="C8085"/>
    </row>
    <row r="8086" spans="2:3" x14ac:dyDescent="0.25">
      <c r="B8086"/>
      <c r="C8086"/>
    </row>
    <row r="8087" spans="2:3" x14ac:dyDescent="0.25">
      <c r="B8087"/>
      <c r="C8087"/>
    </row>
    <row r="8088" spans="2:3" x14ac:dyDescent="0.25">
      <c r="B8088"/>
      <c r="C8088"/>
    </row>
    <row r="8089" spans="2:3" x14ac:dyDescent="0.25">
      <c r="B8089"/>
      <c r="C8089"/>
    </row>
    <row r="8090" spans="2:3" x14ac:dyDescent="0.25">
      <c r="B8090"/>
      <c r="C8090"/>
    </row>
    <row r="8091" spans="2:3" x14ac:dyDescent="0.25">
      <c r="B8091"/>
      <c r="C8091"/>
    </row>
    <row r="8092" spans="2:3" x14ac:dyDescent="0.25">
      <c r="B8092"/>
      <c r="C8092"/>
    </row>
    <row r="8093" spans="2:3" x14ac:dyDescent="0.25">
      <c r="B8093"/>
      <c r="C8093"/>
    </row>
    <row r="8094" spans="2:3" x14ac:dyDescent="0.25">
      <c r="B8094"/>
      <c r="C8094"/>
    </row>
    <row r="8095" spans="2:3" x14ac:dyDescent="0.25">
      <c r="B8095"/>
      <c r="C8095"/>
    </row>
    <row r="8096" spans="2:3" x14ac:dyDescent="0.25">
      <c r="B8096"/>
      <c r="C8096"/>
    </row>
    <row r="8097" spans="2:3" x14ac:dyDescent="0.25">
      <c r="B8097"/>
      <c r="C8097"/>
    </row>
    <row r="8098" spans="2:3" x14ac:dyDescent="0.25">
      <c r="B8098"/>
      <c r="C8098"/>
    </row>
    <row r="8099" spans="2:3" x14ac:dyDescent="0.25">
      <c r="B8099"/>
      <c r="C8099"/>
    </row>
    <row r="8100" spans="2:3" x14ac:dyDescent="0.25">
      <c r="B8100"/>
      <c r="C8100"/>
    </row>
    <row r="8101" spans="2:3" x14ac:dyDescent="0.25">
      <c r="B8101"/>
      <c r="C8101"/>
    </row>
    <row r="8102" spans="2:3" x14ac:dyDescent="0.25">
      <c r="B8102"/>
      <c r="C8102"/>
    </row>
    <row r="8103" spans="2:3" x14ac:dyDescent="0.25">
      <c r="B8103"/>
      <c r="C8103"/>
    </row>
    <row r="8104" spans="2:3" x14ac:dyDescent="0.25">
      <c r="B8104"/>
      <c r="C8104"/>
    </row>
    <row r="8105" spans="2:3" x14ac:dyDescent="0.25">
      <c r="B8105"/>
      <c r="C8105"/>
    </row>
    <row r="8106" spans="2:3" x14ac:dyDescent="0.25">
      <c r="B8106"/>
      <c r="C8106"/>
    </row>
    <row r="8107" spans="2:3" x14ac:dyDescent="0.25">
      <c r="B8107"/>
      <c r="C8107"/>
    </row>
    <row r="8108" spans="2:3" x14ac:dyDescent="0.25">
      <c r="B8108"/>
      <c r="C8108"/>
    </row>
    <row r="8109" spans="2:3" x14ac:dyDescent="0.25">
      <c r="B8109"/>
      <c r="C8109"/>
    </row>
    <row r="8110" spans="2:3" x14ac:dyDescent="0.25">
      <c r="B8110"/>
      <c r="C8110"/>
    </row>
    <row r="8111" spans="2:3" x14ac:dyDescent="0.25">
      <c r="B8111"/>
      <c r="C8111"/>
    </row>
    <row r="8112" spans="2:3" x14ac:dyDescent="0.25">
      <c r="B8112"/>
      <c r="C8112"/>
    </row>
    <row r="8113" spans="2:3" x14ac:dyDescent="0.25">
      <c r="B8113"/>
      <c r="C8113"/>
    </row>
    <row r="8114" spans="2:3" x14ac:dyDescent="0.25">
      <c r="B8114"/>
      <c r="C8114"/>
    </row>
    <row r="8115" spans="2:3" x14ac:dyDescent="0.25">
      <c r="B8115"/>
      <c r="C8115"/>
    </row>
    <row r="8116" spans="2:3" x14ac:dyDescent="0.25">
      <c r="B8116"/>
      <c r="C8116"/>
    </row>
    <row r="8117" spans="2:3" x14ac:dyDescent="0.25">
      <c r="B8117"/>
      <c r="C8117"/>
    </row>
    <row r="8118" spans="2:3" x14ac:dyDescent="0.25">
      <c r="B8118"/>
      <c r="C8118"/>
    </row>
    <row r="8119" spans="2:3" x14ac:dyDescent="0.25">
      <c r="B8119"/>
      <c r="C8119"/>
    </row>
    <row r="8120" spans="2:3" x14ac:dyDescent="0.25">
      <c r="B8120"/>
      <c r="C8120"/>
    </row>
    <row r="8121" spans="2:3" x14ac:dyDescent="0.25">
      <c r="B8121"/>
      <c r="C8121"/>
    </row>
    <row r="8122" spans="2:3" x14ac:dyDescent="0.25">
      <c r="B8122"/>
      <c r="C8122"/>
    </row>
    <row r="8123" spans="2:3" x14ac:dyDescent="0.25">
      <c r="B8123"/>
      <c r="C8123"/>
    </row>
    <row r="8124" spans="2:3" x14ac:dyDescent="0.25">
      <c r="B8124"/>
      <c r="C8124"/>
    </row>
    <row r="8125" spans="2:3" x14ac:dyDescent="0.25">
      <c r="B8125"/>
      <c r="C8125"/>
    </row>
    <row r="8126" spans="2:3" x14ac:dyDescent="0.25">
      <c r="B8126"/>
      <c r="C8126"/>
    </row>
    <row r="8127" spans="2:3" x14ac:dyDescent="0.25">
      <c r="B8127"/>
      <c r="C8127"/>
    </row>
    <row r="8128" spans="2:3" x14ac:dyDescent="0.25">
      <c r="B8128"/>
      <c r="C8128"/>
    </row>
    <row r="8129" spans="2:3" x14ac:dyDescent="0.25">
      <c r="B8129"/>
      <c r="C8129"/>
    </row>
    <row r="8130" spans="2:3" x14ac:dyDescent="0.25">
      <c r="B8130"/>
      <c r="C8130"/>
    </row>
    <row r="8131" spans="2:3" x14ac:dyDescent="0.25">
      <c r="B8131"/>
      <c r="C8131"/>
    </row>
    <row r="8132" spans="2:3" x14ac:dyDescent="0.25">
      <c r="B8132"/>
      <c r="C8132"/>
    </row>
    <row r="8133" spans="2:3" x14ac:dyDescent="0.25">
      <c r="B8133"/>
      <c r="C8133"/>
    </row>
    <row r="8134" spans="2:3" x14ac:dyDescent="0.25">
      <c r="B8134"/>
      <c r="C8134"/>
    </row>
    <row r="8135" spans="2:3" x14ac:dyDescent="0.25">
      <c r="B8135"/>
      <c r="C8135"/>
    </row>
    <row r="8136" spans="2:3" x14ac:dyDescent="0.25">
      <c r="B8136"/>
      <c r="C8136"/>
    </row>
    <row r="8137" spans="2:3" x14ac:dyDescent="0.25">
      <c r="B8137"/>
      <c r="C8137"/>
    </row>
    <row r="8138" spans="2:3" x14ac:dyDescent="0.25">
      <c r="B8138"/>
      <c r="C8138"/>
    </row>
    <row r="8139" spans="2:3" x14ac:dyDescent="0.25">
      <c r="B8139"/>
      <c r="C8139"/>
    </row>
    <row r="8140" spans="2:3" x14ac:dyDescent="0.25">
      <c r="B8140"/>
      <c r="C8140"/>
    </row>
    <row r="8141" spans="2:3" x14ac:dyDescent="0.25">
      <c r="B8141"/>
      <c r="C8141"/>
    </row>
    <row r="8142" spans="2:3" x14ac:dyDescent="0.25">
      <c r="B8142"/>
      <c r="C8142"/>
    </row>
    <row r="8143" spans="2:3" x14ac:dyDescent="0.25">
      <c r="B8143"/>
      <c r="C8143"/>
    </row>
    <row r="8144" spans="2:3" x14ac:dyDescent="0.25">
      <c r="B8144"/>
      <c r="C8144"/>
    </row>
    <row r="8145" spans="2:3" x14ac:dyDescent="0.25">
      <c r="B8145"/>
      <c r="C8145"/>
    </row>
    <row r="8146" spans="2:3" x14ac:dyDescent="0.25">
      <c r="B8146"/>
      <c r="C8146"/>
    </row>
    <row r="8147" spans="2:3" x14ac:dyDescent="0.25">
      <c r="B8147"/>
      <c r="C8147"/>
    </row>
    <row r="8148" spans="2:3" x14ac:dyDescent="0.25">
      <c r="B8148"/>
      <c r="C8148"/>
    </row>
    <row r="8149" spans="2:3" x14ac:dyDescent="0.25">
      <c r="B8149"/>
      <c r="C8149"/>
    </row>
    <row r="8150" spans="2:3" x14ac:dyDescent="0.25">
      <c r="B8150"/>
      <c r="C8150"/>
    </row>
    <row r="8151" spans="2:3" x14ac:dyDescent="0.25">
      <c r="B8151"/>
      <c r="C8151"/>
    </row>
    <row r="8152" spans="2:3" x14ac:dyDescent="0.25">
      <c r="B8152"/>
      <c r="C8152"/>
    </row>
    <row r="8153" spans="2:3" x14ac:dyDescent="0.25">
      <c r="B8153"/>
      <c r="C8153"/>
    </row>
    <row r="8154" spans="2:3" x14ac:dyDescent="0.25">
      <c r="B8154"/>
      <c r="C8154"/>
    </row>
    <row r="8155" spans="2:3" x14ac:dyDescent="0.25">
      <c r="B8155"/>
      <c r="C8155"/>
    </row>
    <row r="8156" spans="2:3" x14ac:dyDescent="0.25">
      <c r="B8156"/>
      <c r="C8156"/>
    </row>
    <row r="8157" spans="2:3" x14ac:dyDescent="0.25">
      <c r="B8157"/>
      <c r="C8157"/>
    </row>
    <row r="8158" spans="2:3" x14ac:dyDescent="0.25">
      <c r="B8158"/>
      <c r="C8158"/>
    </row>
    <row r="8159" spans="2:3" x14ac:dyDescent="0.25">
      <c r="B8159"/>
      <c r="C8159"/>
    </row>
    <row r="8160" spans="2:3" x14ac:dyDescent="0.25">
      <c r="B8160"/>
      <c r="C8160"/>
    </row>
    <row r="8161" spans="2:3" x14ac:dyDescent="0.25">
      <c r="B8161"/>
      <c r="C8161"/>
    </row>
    <row r="8162" spans="2:3" x14ac:dyDescent="0.25">
      <c r="B8162"/>
      <c r="C8162"/>
    </row>
    <row r="8163" spans="2:3" x14ac:dyDescent="0.25">
      <c r="B8163"/>
      <c r="C8163"/>
    </row>
    <row r="8164" spans="2:3" x14ac:dyDescent="0.25">
      <c r="B8164"/>
      <c r="C8164"/>
    </row>
    <row r="8165" spans="2:3" x14ac:dyDescent="0.25">
      <c r="B8165"/>
      <c r="C8165"/>
    </row>
    <row r="8166" spans="2:3" x14ac:dyDescent="0.25">
      <c r="B8166"/>
      <c r="C8166"/>
    </row>
    <row r="8167" spans="2:3" x14ac:dyDescent="0.25">
      <c r="B8167"/>
      <c r="C8167"/>
    </row>
    <row r="8168" spans="2:3" x14ac:dyDescent="0.25">
      <c r="B8168"/>
      <c r="C8168"/>
    </row>
    <row r="8169" spans="2:3" x14ac:dyDescent="0.25">
      <c r="B8169"/>
      <c r="C8169"/>
    </row>
    <row r="8170" spans="2:3" x14ac:dyDescent="0.25">
      <c r="B8170"/>
      <c r="C8170"/>
    </row>
    <row r="8171" spans="2:3" x14ac:dyDescent="0.25">
      <c r="B8171"/>
      <c r="C8171"/>
    </row>
    <row r="8172" spans="2:3" x14ac:dyDescent="0.25">
      <c r="B8172"/>
      <c r="C8172"/>
    </row>
    <row r="8173" spans="2:3" x14ac:dyDescent="0.25">
      <c r="B8173"/>
      <c r="C8173"/>
    </row>
    <row r="8174" spans="2:3" x14ac:dyDescent="0.25">
      <c r="B8174"/>
      <c r="C8174"/>
    </row>
    <row r="8175" spans="2:3" x14ac:dyDescent="0.25">
      <c r="B8175"/>
      <c r="C8175"/>
    </row>
    <row r="8176" spans="2:3" x14ac:dyDescent="0.25">
      <c r="B8176"/>
      <c r="C8176"/>
    </row>
    <row r="8177" spans="2:3" x14ac:dyDescent="0.25">
      <c r="B8177"/>
      <c r="C8177"/>
    </row>
    <row r="8178" spans="2:3" x14ac:dyDescent="0.25">
      <c r="B8178"/>
      <c r="C8178"/>
    </row>
    <row r="8179" spans="2:3" x14ac:dyDescent="0.25">
      <c r="B8179"/>
      <c r="C8179"/>
    </row>
    <row r="8180" spans="2:3" x14ac:dyDescent="0.25">
      <c r="B8180"/>
      <c r="C8180"/>
    </row>
    <row r="8181" spans="2:3" x14ac:dyDescent="0.25">
      <c r="B8181"/>
      <c r="C8181"/>
    </row>
    <row r="8182" spans="2:3" x14ac:dyDescent="0.25">
      <c r="B8182"/>
      <c r="C8182"/>
    </row>
    <row r="8183" spans="2:3" x14ac:dyDescent="0.25">
      <c r="B8183"/>
      <c r="C8183"/>
    </row>
    <row r="8184" spans="2:3" x14ac:dyDescent="0.25">
      <c r="B8184"/>
      <c r="C8184"/>
    </row>
    <row r="8185" spans="2:3" x14ac:dyDescent="0.25">
      <c r="B8185"/>
      <c r="C8185"/>
    </row>
    <row r="8186" spans="2:3" x14ac:dyDescent="0.25">
      <c r="B8186"/>
      <c r="C8186"/>
    </row>
    <row r="8187" spans="2:3" x14ac:dyDescent="0.25">
      <c r="B8187"/>
      <c r="C8187"/>
    </row>
    <row r="8188" spans="2:3" x14ac:dyDescent="0.25">
      <c r="B8188"/>
      <c r="C8188"/>
    </row>
    <row r="8189" spans="2:3" x14ac:dyDescent="0.25">
      <c r="B8189"/>
      <c r="C8189"/>
    </row>
    <row r="8190" spans="2:3" x14ac:dyDescent="0.25">
      <c r="B8190"/>
      <c r="C8190"/>
    </row>
    <row r="8191" spans="2:3" x14ac:dyDescent="0.25">
      <c r="B8191"/>
      <c r="C8191"/>
    </row>
    <row r="8192" spans="2:3" x14ac:dyDescent="0.25">
      <c r="B8192"/>
      <c r="C8192"/>
    </row>
    <row r="8193" spans="2:3" x14ac:dyDescent="0.25">
      <c r="B8193"/>
      <c r="C8193"/>
    </row>
    <row r="8194" spans="2:3" x14ac:dyDescent="0.25">
      <c r="B8194"/>
      <c r="C8194"/>
    </row>
    <row r="8195" spans="2:3" x14ac:dyDescent="0.25">
      <c r="B8195"/>
      <c r="C8195"/>
    </row>
    <row r="8196" spans="2:3" x14ac:dyDescent="0.25">
      <c r="B8196"/>
      <c r="C8196"/>
    </row>
    <row r="8197" spans="2:3" x14ac:dyDescent="0.25">
      <c r="B8197"/>
      <c r="C8197"/>
    </row>
    <row r="8198" spans="2:3" x14ac:dyDescent="0.25">
      <c r="B8198"/>
      <c r="C8198"/>
    </row>
    <row r="8199" spans="2:3" x14ac:dyDescent="0.25">
      <c r="B8199"/>
      <c r="C8199"/>
    </row>
    <row r="8200" spans="2:3" x14ac:dyDescent="0.25">
      <c r="B8200"/>
      <c r="C8200"/>
    </row>
    <row r="8201" spans="2:3" x14ac:dyDescent="0.25">
      <c r="B8201"/>
      <c r="C8201"/>
    </row>
    <row r="8202" spans="2:3" x14ac:dyDescent="0.25">
      <c r="B8202"/>
      <c r="C8202"/>
    </row>
    <row r="8203" spans="2:3" x14ac:dyDescent="0.25">
      <c r="B8203"/>
      <c r="C8203"/>
    </row>
    <row r="8204" spans="2:3" x14ac:dyDescent="0.25">
      <c r="B8204"/>
      <c r="C8204"/>
    </row>
    <row r="8205" spans="2:3" x14ac:dyDescent="0.25">
      <c r="B8205"/>
      <c r="C8205"/>
    </row>
    <row r="8206" spans="2:3" x14ac:dyDescent="0.25">
      <c r="B8206"/>
      <c r="C8206"/>
    </row>
    <row r="8207" spans="2:3" x14ac:dyDescent="0.25">
      <c r="B8207"/>
      <c r="C8207"/>
    </row>
    <row r="8208" spans="2:3" x14ac:dyDescent="0.25">
      <c r="B8208"/>
      <c r="C8208"/>
    </row>
    <row r="8209" spans="2:3" x14ac:dyDescent="0.25">
      <c r="B8209"/>
      <c r="C8209"/>
    </row>
    <row r="8210" spans="2:3" x14ac:dyDescent="0.25">
      <c r="B8210"/>
      <c r="C8210"/>
    </row>
    <row r="8211" spans="2:3" x14ac:dyDescent="0.25">
      <c r="B8211"/>
      <c r="C8211"/>
    </row>
    <row r="8212" spans="2:3" x14ac:dyDescent="0.25">
      <c r="B8212"/>
      <c r="C8212"/>
    </row>
    <row r="8213" spans="2:3" x14ac:dyDescent="0.25">
      <c r="B8213"/>
      <c r="C8213"/>
    </row>
    <row r="8214" spans="2:3" x14ac:dyDescent="0.25">
      <c r="B8214"/>
      <c r="C8214"/>
    </row>
    <row r="8215" spans="2:3" x14ac:dyDescent="0.25">
      <c r="B8215"/>
      <c r="C8215"/>
    </row>
    <row r="8216" spans="2:3" x14ac:dyDescent="0.25">
      <c r="B8216"/>
      <c r="C8216"/>
    </row>
    <row r="8217" spans="2:3" x14ac:dyDescent="0.25">
      <c r="B8217"/>
      <c r="C8217"/>
    </row>
    <row r="8218" spans="2:3" x14ac:dyDescent="0.25">
      <c r="B8218"/>
      <c r="C8218"/>
    </row>
    <row r="8219" spans="2:3" x14ac:dyDescent="0.25">
      <c r="B8219"/>
      <c r="C8219"/>
    </row>
    <row r="8220" spans="2:3" x14ac:dyDescent="0.25">
      <c r="B8220"/>
      <c r="C8220"/>
    </row>
    <row r="8221" spans="2:3" x14ac:dyDescent="0.25">
      <c r="B8221"/>
      <c r="C8221"/>
    </row>
    <row r="8222" spans="2:3" x14ac:dyDescent="0.25">
      <c r="B8222"/>
      <c r="C8222"/>
    </row>
    <row r="8223" spans="2:3" x14ac:dyDescent="0.25">
      <c r="B8223"/>
      <c r="C8223"/>
    </row>
    <row r="8224" spans="2:3" x14ac:dyDescent="0.25">
      <c r="B8224"/>
      <c r="C8224"/>
    </row>
    <row r="8225" spans="2:3" x14ac:dyDescent="0.25">
      <c r="B8225"/>
      <c r="C8225"/>
    </row>
    <row r="8226" spans="2:3" x14ac:dyDescent="0.25">
      <c r="B8226"/>
      <c r="C8226"/>
    </row>
    <row r="8227" spans="2:3" x14ac:dyDescent="0.25">
      <c r="B8227"/>
      <c r="C8227"/>
    </row>
    <row r="8228" spans="2:3" x14ac:dyDescent="0.25">
      <c r="B8228"/>
      <c r="C8228"/>
    </row>
    <row r="8229" spans="2:3" x14ac:dyDescent="0.25">
      <c r="B8229"/>
      <c r="C8229"/>
    </row>
    <row r="8230" spans="2:3" x14ac:dyDescent="0.25">
      <c r="B8230"/>
      <c r="C8230"/>
    </row>
    <row r="8231" spans="2:3" x14ac:dyDescent="0.25">
      <c r="B8231"/>
      <c r="C8231"/>
    </row>
    <row r="8232" spans="2:3" x14ac:dyDescent="0.25">
      <c r="B8232"/>
      <c r="C8232"/>
    </row>
    <row r="8233" spans="2:3" x14ac:dyDescent="0.25">
      <c r="B8233"/>
      <c r="C8233"/>
    </row>
    <row r="8234" spans="2:3" x14ac:dyDescent="0.25">
      <c r="B8234"/>
      <c r="C8234"/>
    </row>
    <row r="8235" spans="2:3" x14ac:dyDescent="0.25">
      <c r="B8235"/>
      <c r="C8235"/>
    </row>
    <row r="8236" spans="2:3" x14ac:dyDescent="0.25">
      <c r="B8236"/>
      <c r="C8236"/>
    </row>
    <row r="8237" spans="2:3" x14ac:dyDescent="0.25">
      <c r="B8237"/>
      <c r="C8237"/>
    </row>
    <row r="8238" spans="2:3" x14ac:dyDescent="0.25">
      <c r="B8238"/>
      <c r="C8238"/>
    </row>
    <row r="8239" spans="2:3" x14ac:dyDescent="0.25">
      <c r="B8239"/>
      <c r="C8239"/>
    </row>
    <row r="8240" spans="2:3" x14ac:dyDescent="0.25">
      <c r="B8240"/>
      <c r="C8240"/>
    </row>
    <row r="8241" spans="2:3" x14ac:dyDescent="0.25">
      <c r="B8241"/>
      <c r="C8241"/>
    </row>
    <row r="8242" spans="2:3" x14ac:dyDescent="0.25">
      <c r="B8242"/>
      <c r="C8242"/>
    </row>
    <row r="8243" spans="2:3" x14ac:dyDescent="0.25">
      <c r="B8243"/>
      <c r="C8243"/>
    </row>
    <row r="8244" spans="2:3" x14ac:dyDescent="0.25">
      <c r="B8244"/>
      <c r="C8244"/>
    </row>
    <row r="8245" spans="2:3" x14ac:dyDescent="0.25">
      <c r="B8245"/>
      <c r="C8245"/>
    </row>
    <row r="8246" spans="2:3" x14ac:dyDescent="0.25">
      <c r="B8246"/>
      <c r="C8246"/>
    </row>
    <row r="8247" spans="2:3" x14ac:dyDescent="0.25">
      <c r="B8247"/>
      <c r="C8247"/>
    </row>
    <row r="8248" spans="2:3" x14ac:dyDescent="0.25">
      <c r="B8248"/>
      <c r="C8248"/>
    </row>
    <row r="8249" spans="2:3" x14ac:dyDescent="0.25">
      <c r="B8249"/>
      <c r="C8249"/>
    </row>
    <row r="8250" spans="2:3" x14ac:dyDescent="0.25">
      <c r="B8250"/>
      <c r="C8250"/>
    </row>
    <row r="8251" spans="2:3" x14ac:dyDescent="0.25">
      <c r="B8251"/>
      <c r="C8251"/>
    </row>
    <row r="8252" spans="2:3" x14ac:dyDescent="0.25">
      <c r="B8252"/>
      <c r="C8252"/>
    </row>
    <row r="8253" spans="2:3" x14ac:dyDescent="0.25">
      <c r="B8253"/>
      <c r="C8253"/>
    </row>
    <row r="8254" spans="2:3" x14ac:dyDescent="0.25">
      <c r="B8254"/>
      <c r="C8254"/>
    </row>
    <row r="8255" spans="2:3" x14ac:dyDescent="0.25">
      <c r="B8255"/>
      <c r="C8255"/>
    </row>
    <row r="8256" spans="2:3" x14ac:dyDescent="0.25">
      <c r="B8256"/>
      <c r="C8256"/>
    </row>
    <row r="8257" spans="2:3" x14ac:dyDescent="0.25">
      <c r="B8257"/>
      <c r="C8257"/>
    </row>
    <row r="8258" spans="2:3" x14ac:dyDescent="0.25">
      <c r="B8258"/>
      <c r="C8258"/>
    </row>
    <row r="8259" spans="2:3" x14ac:dyDescent="0.25">
      <c r="B8259"/>
      <c r="C8259"/>
    </row>
    <row r="8260" spans="2:3" x14ac:dyDescent="0.25">
      <c r="B8260"/>
      <c r="C8260"/>
    </row>
    <row r="8261" spans="2:3" x14ac:dyDescent="0.25">
      <c r="B8261"/>
      <c r="C8261"/>
    </row>
    <row r="8262" spans="2:3" x14ac:dyDescent="0.25">
      <c r="B8262"/>
      <c r="C8262"/>
    </row>
    <row r="8263" spans="2:3" x14ac:dyDescent="0.25">
      <c r="B8263"/>
      <c r="C8263"/>
    </row>
    <row r="8264" spans="2:3" x14ac:dyDescent="0.25">
      <c r="B8264"/>
      <c r="C8264"/>
    </row>
    <row r="8265" spans="2:3" x14ac:dyDescent="0.25">
      <c r="B8265"/>
      <c r="C8265"/>
    </row>
    <row r="8266" spans="2:3" x14ac:dyDescent="0.25">
      <c r="B8266"/>
      <c r="C8266"/>
    </row>
    <row r="8267" spans="2:3" x14ac:dyDescent="0.25">
      <c r="B8267"/>
      <c r="C8267"/>
    </row>
    <row r="8268" spans="2:3" x14ac:dyDescent="0.25">
      <c r="B8268"/>
      <c r="C8268"/>
    </row>
    <row r="8269" spans="2:3" x14ac:dyDescent="0.25">
      <c r="B8269"/>
      <c r="C8269"/>
    </row>
    <row r="8270" spans="2:3" x14ac:dyDescent="0.25">
      <c r="B8270"/>
      <c r="C8270"/>
    </row>
    <row r="8271" spans="2:3" x14ac:dyDescent="0.25">
      <c r="B8271"/>
      <c r="C8271"/>
    </row>
    <row r="8272" spans="2:3" x14ac:dyDescent="0.25">
      <c r="B8272"/>
      <c r="C8272"/>
    </row>
    <row r="8273" spans="2:3" x14ac:dyDescent="0.25">
      <c r="B8273"/>
      <c r="C8273"/>
    </row>
    <row r="8274" spans="2:3" x14ac:dyDescent="0.25">
      <c r="B8274"/>
      <c r="C8274"/>
    </row>
    <row r="8275" spans="2:3" x14ac:dyDescent="0.25">
      <c r="B8275"/>
      <c r="C8275"/>
    </row>
    <row r="8276" spans="2:3" x14ac:dyDescent="0.25">
      <c r="B8276"/>
      <c r="C8276"/>
    </row>
    <row r="8277" spans="2:3" x14ac:dyDescent="0.25">
      <c r="B8277"/>
      <c r="C8277"/>
    </row>
    <row r="8278" spans="2:3" x14ac:dyDescent="0.25">
      <c r="B8278"/>
      <c r="C8278"/>
    </row>
    <row r="8279" spans="2:3" x14ac:dyDescent="0.25">
      <c r="B8279"/>
      <c r="C8279"/>
    </row>
    <row r="8280" spans="2:3" x14ac:dyDescent="0.25">
      <c r="B8280"/>
      <c r="C8280"/>
    </row>
    <row r="8281" spans="2:3" x14ac:dyDescent="0.25">
      <c r="B8281"/>
      <c r="C8281"/>
    </row>
    <row r="8282" spans="2:3" x14ac:dyDescent="0.25">
      <c r="B8282"/>
      <c r="C8282"/>
    </row>
    <row r="8283" spans="2:3" x14ac:dyDescent="0.25">
      <c r="B8283"/>
      <c r="C8283"/>
    </row>
    <row r="8284" spans="2:3" x14ac:dyDescent="0.25">
      <c r="B8284"/>
      <c r="C8284"/>
    </row>
    <row r="8285" spans="2:3" x14ac:dyDescent="0.25">
      <c r="B8285"/>
      <c r="C8285"/>
    </row>
    <row r="8286" spans="2:3" x14ac:dyDescent="0.25">
      <c r="B8286"/>
      <c r="C8286"/>
    </row>
    <row r="8287" spans="2:3" x14ac:dyDescent="0.25">
      <c r="B8287"/>
      <c r="C8287"/>
    </row>
    <row r="8288" spans="2:3" x14ac:dyDescent="0.25">
      <c r="B8288"/>
      <c r="C8288"/>
    </row>
    <row r="8289" spans="2:3" x14ac:dyDescent="0.25">
      <c r="B8289"/>
      <c r="C8289"/>
    </row>
    <row r="8290" spans="2:3" x14ac:dyDescent="0.25">
      <c r="B8290"/>
      <c r="C8290"/>
    </row>
    <row r="8291" spans="2:3" x14ac:dyDescent="0.25">
      <c r="B8291"/>
      <c r="C8291"/>
    </row>
    <row r="8292" spans="2:3" x14ac:dyDescent="0.25">
      <c r="B8292"/>
      <c r="C8292"/>
    </row>
    <row r="8293" spans="2:3" x14ac:dyDescent="0.25">
      <c r="B8293"/>
      <c r="C8293"/>
    </row>
    <row r="8294" spans="2:3" x14ac:dyDescent="0.25">
      <c r="B8294"/>
      <c r="C8294"/>
    </row>
    <row r="8295" spans="2:3" x14ac:dyDescent="0.25">
      <c r="B8295"/>
      <c r="C8295"/>
    </row>
    <row r="8296" spans="2:3" x14ac:dyDescent="0.25">
      <c r="B8296"/>
      <c r="C8296"/>
    </row>
    <row r="8297" spans="2:3" x14ac:dyDescent="0.25">
      <c r="B8297"/>
      <c r="C8297"/>
    </row>
    <row r="8298" spans="2:3" x14ac:dyDescent="0.25">
      <c r="B8298"/>
      <c r="C8298"/>
    </row>
    <row r="8299" spans="2:3" x14ac:dyDescent="0.25">
      <c r="B8299"/>
      <c r="C8299"/>
    </row>
    <row r="8300" spans="2:3" x14ac:dyDescent="0.25">
      <c r="B8300"/>
      <c r="C8300"/>
    </row>
    <row r="8301" spans="2:3" x14ac:dyDescent="0.25">
      <c r="B8301"/>
      <c r="C8301"/>
    </row>
    <row r="8302" spans="2:3" x14ac:dyDescent="0.25">
      <c r="B8302"/>
      <c r="C8302"/>
    </row>
    <row r="8303" spans="2:3" x14ac:dyDescent="0.25">
      <c r="B8303"/>
      <c r="C8303"/>
    </row>
    <row r="8304" spans="2:3" x14ac:dyDescent="0.25">
      <c r="B8304"/>
      <c r="C8304"/>
    </row>
    <row r="8305" spans="2:3" x14ac:dyDescent="0.25">
      <c r="B8305"/>
      <c r="C8305"/>
    </row>
    <row r="8306" spans="2:3" x14ac:dyDescent="0.25">
      <c r="B8306"/>
      <c r="C8306"/>
    </row>
    <row r="8307" spans="2:3" x14ac:dyDescent="0.25">
      <c r="B8307"/>
      <c r="C8307"/>
    </row>
    <row r="8308" spans="2:3" x14ac:dyDescent="0.25">
      <c r="B8308"/>
      <c r="C8308"/>
    </row>
    <row r="8309" spans="2:3" x14ac:dyDescent="0.25">
      <c r="B8309"/>
      <c r="C8309"/>
    </row>
    <row r="8310" spans="2:3" x14ac:dyDescent="0.25">
      <c r="B8310"/>
      <c r="C8310"/>
    </row>
    <row r="8311" spans="2:3" x14ac:dyDescent="0.25">
      <c r="B8311"/>
      <c r="C8311"/>
    </row>
    <row r="8312" spans="2:3" x14ac:dyDescent="0.25">
      <c r="B8312"/>
      <c r="C8312"/>
    </row>
    <row r="8313" spans="2:3" x14ac:dyDescent="0.25">
      <c r="B8313"/>
      <c r="C8313"/>
    </row>
    <row r="8314" spans="2:3" x14ac:dyDescent="0.25">
      <c r="B8314"/>
      <c r="C8314"/>
    </row>
    <row r="8315" spans="2:3" x14ac:dyDescent="0.25">
      <c r="B8315"/>
      <c r="C8315"/>
    </row>
    <row r="8316" spans="2:3" x14ac:dyDescent="0.25">
      <c r="B8316"/>
      <c r="C8316"/>
    </row>
    <row r="8317" spans="2:3" x14ac:dyDescent="0.25">
      <c r="B8317"/>
      <c r="C8317"/>
    </row>
    <row r="8318" spans="2:3" x14ac:dyDescent="0.25">
      <c r="B8318"/>
      <c r="C8318"/>
    </row>
    <row r="8319" spans="2:3" x14ac:dyDescent="0.25">
      <c r="B8319"/>
      <c r="C8319"/>
    </row>
    <row r="8320" spans="2:3" x14ac:dyDescent="0.25">
      <c r="B8320"/>
      <c r="C8320"/>
    </row>
    <row r="8321" spans="2:3" x14ac:dyDescent="0.25">
      <c r="B8321"/>
      <c r="C8321"/>
    </row>
    <row r="8322" spans="2:3" x14ac:dyDescent="0.25">
      <c r="B8322"/>
      <c r="C8322"/>
    </row>
    <row r="8323" spans="2:3" x14ac:dyDescent="0.25">
      <c r="B8323"/>
      <c r="C8323"/>
    </row>
    <row r="8324" spans="2:3" x14ac:dyDescent="0.25">
      <c r="B8324"/>
      <c r="C8324"/>
    </row>
    <row r="8325" spans="2:3" x14ac:dyDescent="0.25">
      <c r="B8325"/>
      <c r="C8325"/>
    </row>
    <row r="8326" spans="2:3" x14ac:dyDescent="0.25">
      <c r="B8326"/>
      <c r="C8326"/>
    </row>
    <row r="8327" spans="2:3" x14ac:dyDescent="0.25">
      <c r="B8327"/>
      <c r="C8327"/>
    </row>
    <row r="8328" spans="2:3" x14ac:dyDescent="0.25">
      <c r="B8328"/>
      <c r="C8328"/>
    </row>
    <row r="8329" spans="2:3" x14ac:dyDescent="0.25">
      <c r="B8329"/>
      <c r="C8329"/>
    </row>
    <row r="8330" spans="2:3" x14ac:dyDescent="0.25">
      <c r="B8330"/>
      <c r="C8330"/>
    </row>
    <row r="8331" spans="2:3" x14ac:dyDescent="0.25">
      <c r="B8331"/>
      <c r="C8331"/>
    </row>
    <row r="8332" spans="2:3" x14ac:dyDescent="0.25">
      <c r="B8332"/>
      <c r="C8332"/>
    </row>
    <row r="8333" spans="2:3" x14ac:dyDescent="0.25">
      <c r="B8333"/>
      <c r="C8333"/>
    </row>
    <row r="8334" spans="2:3" x14ac:dyDescent="0.25">
      <c r="B8334"/>
      <c r="C8334"/>
    </row>
    <row r="8335" spans="2:3" x14ac:dyDescent="0.25">
      <c r="B8335"/>
      <c r="C8335"/>
    </row>
    <row r="8336" spans="2:3" x14ac:dyDescent="0.25">
      <c r="B8336"/>
      <c r="C8336"/>
    </row>
    <row r="8337" spans="2:3" x14ac:dyDescent="0.25">
      <c r="B8337"/>
      <c r="C8337"/>
    </row>
    <row r="8338" spans="2:3" x14ac:dyDescent="0.25">
      <c r="B8338"/>
      <c r="C8338"/>
    </row>
    <row r="8339" spans="2:3" x14ac:dyDescent="0.25">
      <c r="B8339"/>
      <c r="C8339"/>
    </row>
    <row r="8340" spans="2:3" x14ac:dyDescent="0.25">
      <c r="B8340"/>
      <c r="C8340"/>
    </row>
    <row r="8341" spans="2:3" x14ac:dyDescent="0.25">
      <c r="B8341"/>
      <c r="C8341"/>
    </row>
    <row r="8342" spans="2:3" x14ac:dyDescent="0.25">
      <c r="B8342"/>
      <c r="C8342"/>
    </row>
    <row r="8343" spans="2:3" x14ac:dyDescent="0.25">
      <c r="B8343"/>
      <c r="C8343"/>
    </row>
    <row r="8344" spans="2:3" x14ac:dyDescent="0.25">
      <c r="B8344"/>
      <c r="C8344"/>
    </row>
    <row r="8345" spans="2:3" x14ac:dyDescent="0.25">
      <c r="B8345"/>
      <c r="C8345"/>
    </row>
    <row r="8346" spans="2:3" x14ac:dyDescent="0.25">
      <c r="B8346"/>
      <c r="C8346"/>
    </row>
    <row r="8347" spans="2:3" x14ac:dyDescent="0.25">
      <c r="B8347"/>
      <c r="C8347"/>
    </row>
    <row r="8348" spans="2:3" x14ac:dyDescent="0.25">
      <c r="B8348"/>
      <c r="C8348"/>
    </row>
    <row r="8349" spans="2:3" x14ac:dyDescent="0.25">
      <c r="B8349"/>
      <c r="C8349"/>
    </row>
    <row r="8350" spans="2:3" x14ac:dyDescent="0.25">
      <c r="B8350"/>
      <c r="C8350"/>
    </row>
    <row r="8351" spans="2:3" x14ac:dyDescent="0.25">
      <c r="B8351"/>
      <c r="C8351"/>
    </row>
    <row r="8352" spans="2:3" x14ac:dyDescent="0.25">
      <c r="B8352"/>
      <c r="C8352"/>
    </row>
    <row r="8353" spans="2:3" x14ac:dyDescent="0.25">
      <c r="B8353"/>
      <c r="C8353"/>
    </row>
    <row r="8354" spans="2:3" x14ac:dyDescent="0.25">
      <c r="B8354"/>
      <c r="C8354"/>
    </row>
    <row r="8355" spans="2:3" x14ac:dyDescent="0.25">
      <c r="B8355"/>
      <c r="C8355"/>
    </row>
    <row r="8356" spans="2:3" x14ac:dyDescent="0.25">
      <c r="B8356"/>
      <c r="C8356"/>
    </row>
    <row r="8357" spans="2:3" x14ac:dyDescent="0.25">
      <c r="B8357"/>
      <c r="C8357"/>
    </row>
    <row r="8358" spans="2:3" x14ac:dyDescent="0.25">
      <c r="B8358"/>
      <c r="C8358"/>
    </row>
    <row r="8359" spans="2:3" x14ac:dyDescent="0.25">
      <c r="B8359"/>
      <c r="C8359"/>
    </row>
    <row r="8360" spans="2:3" x14ac:dyDescent="0.25">
      <c r="B8360"/>
      <c r="C8360"/>
    </row>
    <row r="8361" spans="2:3" x14ac:dyDescent="0.25">
      <c r="B8361"/>
      <c r="C8361"/>
    </row>
    <row r="8362" spans="2:3" x14ac:dyDescent="0.25">
      <c r="B8362"/>
      <c r="C8362"/>
    </row>
    <row r="8363" spans="2:3" x14ac:dyDescent="0.25">
      <c r="B8363"/>
      <c r="C8363"/>
    </row>
    <row r="8364" spans="2:3" x14ac:dyDescent="0.25">
      <c r="B8364"/>
      <c r="C8364"/>
    </row>
    <row r="8365" spans="2:3" x14ac:dyDescent="0.25">
      <c r="B8365"/>
      <c r="C8365"/>
    </row>
    <row r="8366" spans="2:3" x14ac:dyDescent="0.25">
      <c r="B8366"/>
      <c r="C8366"/>
    </row>
    <row r="8367" spans="2:3" x14ac:dyDescent="0.25">
      <c r="B8367"/>
      <c r="C8367"/>
    </row>
    <row r="8368" spans="2:3" x14ac:dyDescent="0.25">
      <c r="B8368"/>
      <c r="C8368"/>
    </row>
    <row r="8369" spans="2:3" x14ac:dyDescent="0.25">
      <c r="B8369"/>
      <c r="C8369"/>
    </row>
    <row r="8370" spans="2:3" x14ac:dyDescent="0.25">
      <c r="B8370"/>
      <c r="C8370"/>
    </row>
    <row r="8371" spans="2:3" x14ac:dyDescent="0.25">
      <c r="B8371"/>
      <c r="C8371"/>
    </row>
    <row r="8372" spans="2:3" x14ac:dyDescent="0.25">
      <c r="B8372"/>
      <c r="C8372"/>
    </row>
    <row r="8373" spans="2:3" x14ac:dyDescent="0.25">
      <c r="B8373"/>
      <c r="C8373"/>
    </row>
    <row r="8374" spans="2:3" x14ac:dyDescent="0.25">
      <c r="B8374"/>
      <c r="C8374"/>
    </row>
    <row r="8375" spans="2:3" x14ac:dyDescent="0.25">
      <c r="B8375"/>
      <c r="C8375"/>
    </row>
    <row r="8376" spans="2:3" x14ac:dyDescent="0.25">
      <c r="B8376"/>
      <c r="C8376"/>
    </row>
    <row r="8377" spans="2:3" x14ac:dyDescent="0.25">
      <c r="B8377"/>
      <c r="C8377"/>
    </row>
    <row r="8378" spans="2:3" x14ac:dyDescent="0.25">
      <c r="B8378"/>
      <c r="C8378"/>
    </row>
    <row r="8379" spans="2:3" x14ac:dyDescent="0.25">
      <c r="B8379"/>
      <c r="C8379"/>
    </row>
    <row r="8380" spans="2:3" x14ac:dyDescent="0.25">
      <c r="B8380"/>
      <c r="C8380"/>
    </row>
    <row r="8381" spans="2:3" x14ac:dyDescent="0.25">
      <c r="B8381"/>
      <c r="C8381"/>
    </row>
    <row r="8382" spans="2:3" x14ac:dyDescent="0.25">
      <c r="B8382"/>
      <c r="C8382"/>
    </row>
    <row r="8383" spans="2:3" x14ac:dyDescent="0.25">
      <c r="B8383"/>
      <c r="C8383"/>
    </row>
    <row r="8384" spans="2:3" x14ac:dyDescent="0.25">
      <c r="B8384"/>
      <c r="C8384"/>
    </row>
    <row r="8385" spans="2:3" x14ac:dyDescent="0.25">
      <c r="B8385"/>
      <c r="C8385"/>
    </row>
    <row r="8386" spans="2:3" x14ac:dyDescent="0.25">
      <c r="B8386"/>
      <c r="C8386"/>
    </row>
    <row r="8387" spans="2:3" x14ac:dyDescent="0.25">
      <c r="B8387"/>
      <c r="C8387"/>
    </row>
    <row r="8388" spans="2:3" x14ac:dyDescent="0.25">
      <c r="B8388"/>
      <c r="C8388"/>
    </row>
    <row r="8389" spans="2:3" x14ac:dyDescent="0.25">
      <c r="B8389"/>
      <c r="C8389"/>
    </row>
    <row r="8390" spans="2:3" x14ac:dyDescent="0.25">
      <c r="B8390"/>
      <c r="C8390"/>
    </row>
    <row r="8391" spans="2:3" x14ac:dyDescent="0.25">
      <c r="B8391"/>
      <c r="C8391"/>
    </row>
    <row r="8392" spans="2:3" x14ac:dyDescent="0.25">
      <c r="B8392"/>
      <c r="C8392"/>
    </row>
    <row r="8393" spans="2:3" x14ac:dyDescent="0.25">
      <c r="B8393"/>
      <c r="C8393"/>
    </row>
    <row r="8394" spans="2:3" x14ac:dyDescent="0.25">
      <c r="B8394"/>
      <c r="C8394"/>
    </row>
    <row r="8395" spans="2:3" x14ac:dyDescent="0.25">
      <c r="B8395"/>
      <c r="C8395"/>
    </row>
    <row r="8396" spans="2:3" x14ac:dyDescent="0.25">
      <c r="B8396"/>
      <c r="C8396"/>
    </row>
    <row r="8397" spans="2:3" x14ac:dyDescent="0.25">
      <c r="B8397"/>
      <c r="C8397"/>
    </row>
    <row r="8398" spans="2:3" x14ac:dyDescent="0.25">
      <c r="B8398"/>
      <c r="C8398"/>
    </row>
    <row r="8399" spans="2:3" x14ac:dyDescent="0.25">
      <c r="B8399"/>
      <c r="C8399"/>
    </row>
    <row r="8400" spans="2:3" x14ac:dyDescent="0.25">
      <c r="B8400"/>
      <c r="C8400"/>
    </row>
    <row r="8401" spans="2:3" x14ac:dyDescent="0.25">
      <c r="B8401"/>
      <c r="C8401"/>
    </row>
    <row r="8402" spans="2:3" x14ac:dyDescent="0.25">
      <c r="B8402"/>
      <c r="C8402"/>
    </row>
    <row r="8403" spans="2:3" x14ac:dyDescent="0.25">
      <c r="B8403"/>
      <c r="C8403"/>
    </row>
    <row r="8404" spans="2:3" x14ac:dyDescent="0.25">
      <c r="B8404"/>
      <c r="C8404"/>
    </row>
    <row r="8405" spans="2:3" x14ac:dyDescent="0.25">
      <c r="B8405"/>
      <c r="C8405"/>
    </row>
    <row r="8406" spans="2:3" x14ac:dyDescent="0.25">
      <c r="B8406"/>
      <c r="C8406"/>
    </row>
    <row r="8407" spans="2:3" x14ac:dyDescent="0.25">
      <c r="B8407"/>
      <c r="C8407"/>
    </row>
    <row r="8408" spans="2:3" x14ac:dyDescent="0.25">
      <c r="B8408"/>
      <c r="C8408"/>
    </row>
    <row r="8409" spans="2:3" x14ac:dyDescent="0.25">
      <c r="B8409"/>
      <c r="C8409"/>
    </row>
    <row r="8410" spans="2:3" x14ac:dyDescent="0.25">
      <c r="B8410"/>
      <c r="C8410"/>
    </row>
    <row r="8411" spans="2:3" x14ac:dyDescent="0.25">
      <c r="B8411"/>
      <c r="C8411"/>
    </row>
    <row r="8412" spans="2:3" x14ac:dyDescent="0.25">
      <c r="B8412"/>
      <c r="C8412"/>
    </row>
    <row r="8413" spans="2:3" x14ac:dyDescent="0.25">
      <c r="B8413"/>
      <c r="C8413"/>
    </row>
    <row r="8414" spans="2:3" x14ac:dyDescent="0.25">
      <c r="B8414"/>
      <c r="C8414"/>
    </row>
    <row r="8415" spans="2:3" x14ac:dyDescent="0.25">
      <c r="B8415"/>
      <c r="C8415"/>
    </row>
    <row r="8416" spans="2:3" x14ac:dyDescent="0.25">
      <c r="B8416"/>
      <c r="C8416"/>
    </row>
    <row r="8417" spans="2:3" x14ac:dyDescent="0.25">
      <c r="B8417"/>
      <c r="C8417"/>
    </row>
    <row r="8418" spans="2:3" x14ac:dyDescent="0.25">
      <c r="B8418"/>
      <c r="C8418"/>
    </row>
    <row r="8419" spans="2:3" x14ac:dyDescent="0.25">
      <c r="B8419"/>
      <c r="C8419"/>
    </row>
    <row r="8420" spans="2:3" x14ac:dyDescent="0.25">
      <c r="B8420"/>
      <c r="C8420"/>
    </row>
    <row r="8421" spans="2:3" x14ac:dyDescent="0.25">
      <c r="B8421"/>
      <c r="C8421"/>
    </row>
    <row r="8422" spans="2:3" x14ac:dyDescent="0.25">
      <c r="B8422"/>
      <c r="C8422"/>
    </row>
    <row r="8423" spans="2:3" x14ac:dyDescent="0.25">
      <c r="B8423"/>
      <c r="C8423"/>
    </row>
    <row r="8424" spans="2:3" x14ac:dyDescent="0.25">
      <c r="B8424"/>
      <c r="C8424"/>
    </row>
    <row r="8425" spans="2:3" x14ac:dyDescent="0.25">
      <c r="B8425"/>
      <c r="C8425"/>
    </row>
    <row r="8426" spans="2:3" x14ac:dyDescent="0.25">
      <c r="B8426"/>
      <c r="C8426"/>
    </row>
    <row r="8427" spans="2:3" x14ac:dyDescent="0.25">
      <c r="B8427"/>
      <c r="C8427"/>
    </row>
    <row r="8428" spans="2:3" x14ac:dyDescent="0.25">
      <c r="B8428"/>
      <c r="C8428"/>
    </row>
    <row r="8429" spans="2:3" x14ac:dyDescent="0.25">
      <c r="B8429"/>
      <c r="C8429"/>
    </row>
    <row r="8430" spans="2:3" x14ac:dyDescent="0.25">
      <c r="B8430"/>
      <c r="C8430"/>
    </row>
    <row r="8431" spans="2:3" x14ac:dyDescent="0.25">
      <c r="B8431"/>
      <c r="C8431"/>
    </row>
    <row r="8432" spans="2:3" x14ac:dyDescent="0.25">
      <c r="B8432"/>
      <c r="C8432"/>
    </row>
    <row r="8433" spans="2:3" x14ac:dyDescent="0.25">
      <c r="B8433"/>
      <c r="C8433"/>
    </row>
    <row r="8434" spans="2:3" x14ac:dyDescent="0.25">
      <c r="B8434"/>
      <c r="C8434"/>
    </row>
    <row r="8435" spans="2:3" x14ac:dyDescent="0.25">
      <c r="B8435"/>
      <c r="C8435"/>
    </row>
    <row r="8436" spans="2:3" x14ac:dyDescent="0.25">
      <c r="B8436"/>
      <c r="C8436"/>
    </row>
    <row r="8437" spans="2:3" x14ac:dyDescent="0.25">
      <c r="B8437"/>
      <c r="C8437"/>
    </row>
    <row r="8438" spans="2:3" x14ac:dyDescent="0.25">
      <c r="B8438"/>
      <c r="C8438"/>
    </row>
    <row r="8439" spans="2:3" x14ac:dyDescent="0.25">
      <c r="B8439"/>
      <c r="C8439"/>
    </row>
    <row r="8440" spans="2:3" x14ac:dyDescent="0.25">
      <c r="B8440"/>
      <c r="C8440"/>
    </row>
    <row r="8441" spans="2:3" x14ac:dyDescent="0.25">
      <c r="B8441"/>
      <c r="C8441"/>
    </row>
    <row r="8442" spans="2:3" x14ac:dyDescent="0.25">
      <c r="B8442"/>
      <c r="C8442"/>
    </row>
    <row r="8443" spans="2:3" x14ac:dyDescent="0.25">
      <c r="B8443"/>
      <c r="C8443"/>
    </row>
    <row r="8444" spans="2:3" x14ac:dyDescent="0.25">
      <c r="B8444"/>
      <c r="C8444"/>
    </row>
    <row r="8445" spans="2:3" x14ac:dyDescent="0.25">
      <c r="B8445"/>
      <c r="C8445"/>
    </row>
    <row r="8446" spans="2:3" x14ac:dyDescent="0.25">
      <c r="B8446"/>
      <c r="C8446"/>
    </row>
    <row r="8447" spans="2:3" x14ac:dyDescent="0.25">
      <c r="B8447"/>
      <c r="C8447"/>
    </row>
    <row r="8448" spans="2:3" x14ac:dyDescent="0.25">
      <c r="B8448"/>
      <c r="C8448"/>
    </row>
    <row r="8449" spans="2:3" x14ac:dyDescent="0.25">
      <c r="B8449"/>
      <c r="C8449"/>
    </row>
    <row r="8450" spans="2:3" x14ac:dyDescent="0.25">
      <c r="B8450"/>
      <c r="C8450"/>
    </row>
    <row r="8451" spans="2:3" x14ac:dyDescent="0.25">
      <c r="B8451"/>
      <c r="C8451"/>
    </row>
    <row r="8452" spans="2:3" x14ac:dyDescent="0.25">
      <c r="B8452"/>
      <c r="C8452"/>
    </row>
    <row r="8453" spans="2:3" x14ac:dyDescent="0.25">
      <c r="B8453"/>
      <c r="C8453"/>
    </row>
    <row r="8454" spans="2:3" x14ac:dyDescent="0.25">
      <c r="B8454"/>
      <c r="C8454"/>
    </row>
    <row r="8455" spans="2:3" x14ac:dyDescent="0.25">
      <c r="B8455"/>
      <c r="C8455"/>
    </row>
    <row r="8456" spans="2:3" x14ac:dyDescent="0.25">
      <c r="B8456"/>
      <c r="C8456"/>
    </row>
    <row r="8457" spans="2:3" x14ac:dyDescent="0.25">
      <c r="B8457"/>
      <c r="C8457"/>
    </row>
    <row r="8458" spans="2:3" x14ac:dyDescent="0.25">
      <c r="B8458"/>
      <c r="C8458"/>
    </row>
    <row r="8459" spans="2:3" x14ac:dyDescent="0.25">
      <c r="B8459"/>
      <c r="C8459"/>
    </row>
    <row r="8460" spans="2:3" x14ac:dyDescent="0.25">
      <c r="B8460"/>
      <c r="C8460"/>
    </row>
    <row r="8461" spans="2:3" x14ac:dyDescent="0.25">
      <c r="B8461"/>
      <c r="C8461"/>
    </row>
    <row r="8462" spans="2:3" x14ac:dyDescent="0.25">
      <c r="B8462"/>
      <c r="C8462"/>
    </row>
    <row r="8463" spans="2:3" x14ac:dyDescent="0.25">
      <c r="B8463"/>
      <c r="C8463"/>
    </row>
    <row r="8464" spans="2:3" x14ac:dyDescent="0.25">
      <c r="B8464"/>
      <c r="C8464"/>
    </row>
    <row r="8465" spans="2:3" x14ac:dyDescent="0.25">
      <c r="B8465"/>
      <c r="C8465"/>
    </row>
    <row r="8466" spans="2:3" x14ac:dyDescent="0.25">
      <c r="B8466"/>
      <c r="C8466"/>
    </row>
    <row r="8467" spans="2:3" x14ac:dyDescent="0.25">
      <c r="B8467"/>
      <c r="C8467"/>
    </row>
    <row r="8468" spans="2:3" x14ac:dyDescent="0.25">
      <c r="B8468"/>
      <c r="C8468"/>
    </row>
    <row r="8469" spans="2:3" x14ac:dyDescent="0.25">
      <c r="B8469"/>
      <c r="C8469"/>
    </row>
    <row r="8470" spans="2:3" x14ac:dyDescent="0.25">
      <c r="B8470"/>
      <c r="C8470"/>
    </row>
    <row r="8471" spans="2:3" x14ac:dyDescent="0.25">
      <c r="B8471"/>
      <c r="C8471"/>
    </row>
    <row r="8472" spans="2:3" x14ac:dyDescent="0.25">
      <c r="B8472"/>
      <c r="C8472"/>
    </row>
    <row r="8473" spans="2:3" x14ac:dyDescent="0.25">
      <c r="B8473"/>
      <c r="C8473"/>
    </row>
    <row r="8474" spans="2:3" x14ac:dyDescent="0.25">
      <c r="B8474"/>
      <c r="C8474"/>
    </row>
    <row r="8475" spans="2:3" x14ac:dyDescent="0.25">
      <c r="B8475"/>
      <c r="C8475"/>
    </row>
    <row r="8476" spans="2:3" x14ac:dyDescent="0.25">
      <c r="B8476"/>
      <c r="C8476"/>
    </row>
    <row r="8477" spans="2:3" x14ac:dyDescent="0.25">
      <c r="B8477"/>
      <c r="C8477"/>
    </row>
    <row r="8478" spans="2:3" x14ac:dyDescent="0.25">
      <c r="B8478"/>
      <c r="C8478"/>
    </row>
    <row r="8479" spans="2:3" x14ac:dyDescent="0.25">
      <c r="B8479"/>
      <c r="C8479"/>
    </row>
    <row r="8480" spans="2:3" x14ac:dyDescent="0.25">
      <c r="B8480"/>
      <c r="C8480"/>
    </row>
    <row r="8481" spans="2:3" x14ac:dyDescent="0.25">
      <c r="B8481"/>
      <c r="C8481"/>
    </row>
    <row r="8482" spans="2:3" x14ac:dyDescent="0.25">
      <c r="B8482"/>
      <c r="C8482"/>
    </row>
    <row r="8483" spans="2:3" x14ac:dyDescent="0.25">
      <c r="B8483"/>
      <c r="C8483"/>
    </row>
    <row r="8484" spans="2:3" x14ac:dyDescent="0.25">
      <c r="B8484"/>
      <c r="C8484"/>
    </row>
    <row r="8485" spans="2:3" x14ac:dyDescent="0.25">
      <c r="B8485"/>
      <c r="C8485"/>
    </row>
    <row r="8486" spans="2:3" x14ac:dyDescent="0.25">
      <c r="B8486"/>
      <c r="C8486"/>
    </row>
    <row r="8487" spans="2:3" x14ac:dyDescent="0.25">
      <c r="B8487"/>
      <c r="C8487"/>
    </row>
    <row r="8488" spans="2:3" x14ac:dyDescent="0.25">
      <c r="B8488"/>
      <c r="C8488"/>
    </row>
    <row r="8489" spans="2:3" x14ac:dyDescent="0.25">
      <c r="B8489"/>
      <c r="C8489"/>
    </row>
    <row r="8490" spans="2:3" x14ac:dyDescent="0.25">
      <c r="B8490"/>
      <c r="C8490"/>
    </row>
    <row r="8491" spans="2:3" x14ac:dyDescent="0.25">
      <c r="B8491"/>
      <c r="C8491"/>
    </row>
    <row r="8492" spans="2:3" x14ac:dyDescent="0.25">
      <c r="B8492"/>
      <c r="C8492"/>
    </row>
    <row r="8493" spans="2:3" x14ac:dyDescent="0.25">
      <c r="B8493"/>
      <c r="C8493"/>
    </row>
    <row r="8494" spans="2:3" x14ac:dyDescent="0.25">
      <c r="B8494"/>
      <c r="C8494"/>
    </row>
    <row r="8495" spans="2:3" x14ac:dyDescent="0.25">
      <c r="B8495"/>
      <c r="C8495"/>
    </row>
    <row r="8496" spans="2:3" x14ac:dyDescent="0.25">
      <c r="B8496"/>
      <c r="C8496"/>
    </row>
    <row r="8497" spans="2:3" x14ac:dyDescent="0.25">
      <c r="B8497"/>
      <c r="C8497"/>
    </row>
    <row r="8498" spans="2:3" x14ac:dyDescent="0.25">
      <c r="B8498"/>
      <c r="C8498"/>
    </row>
    <row r="8499" spans="2:3" x14ac:dyDescent="0.25">
      <c r="B8499"/>
      <c r="C8499"/>
    </row>
    <row r="8500" spans="2:3" x14ac:dyDescent="0.25">
      <c r="B8500"/>
      <c r="C8500"/>
    </row>
    <row r="8501" spans="2:3" x14ac:dyDescent="0.25">
      <c r="B8501"/>
      <c r="C8501"/>
    </row>
    <row r="8502" spans="2:3" x14ac:dyDescent="0.25">
      <c r="B8502"/>
      <c r="C8502"/>
    </row>
    <row r="8503" spans="2:3" x14ac:dyDescent="0.25">
      <c r="B8503"/>
      <c r="C8503"/>
    </row>
    <row r="8504" spans="2:3" x14ac:dyDescent="0.25">
      <c r="B8504"/>
      <c r="C8504"/>
    </row>
    <row r="8505" spans="2:3" x14ac:dyDescent="0.25">
      <c r="B8505"/>
      <c r="C8505"/>
    </row>
    <row r="8506" spans="2:3" x14ac:dyDescent="0.25">
      <c r="B8506"/>
      <c r="C8506"/>
    </row>
    <row r="8507" spans="2:3" x14ac:dyDescent="0.25">
      <c r="B8507"/>
      <c r="C8507"/>
    </row>
    <row r="8508" spans="2:3" x14ac:dyDescent="0.25">
      <c r="B8508"/>
      <c r="C8508"/>
    </row>
    <row r="8509" spans="2:3" x14ac:dyDescent="0.25">
      <c r="B8509"/>
      <c r="C8509"/>
    </row>
    <row r="8510" spans="2:3" x14ac:dyDescent="0.25">
      <c r="B8510"/>
      <c r="C8510"/>
    </row>
    <row r="8511" spans="2:3" x14ac:dyDescent="0.25">
      <c r="B8511"/>
      <c r="C8511"/>
    </row>
    <row r="8512" spans="2:3" x14ac:dyDescent="0.25">
      <c r="B8512"/>
      <c r="C8512"/>
    </row>
    <row r="8513" spans="2:3" x14ac:dyDescent="0.25">
      <c r="B8513"/>
      <c r="C8513"/>
    </row>
    <row r="8514" spans="2:3" x14ac:dyDescent="0.25">
      <c r="B8514"/>
      <c r="C8514"/>
    </row>
    <row r="8515" spans="2:3" x14ac:dyDescent="0.25">
      <c r="B8515"/>
      <c r="C8515"/>
    </row>
    <row r="8516" spans="2:3" x14ac:dyDescent="0.25">
      <c r="B8516"/>
      <c r="C8516"/>
    </row>
    <row r="8517" spans="2:3" x14ac:dyDescent="0.25">
      <c r="B8517"/>
      <c r="C8517"/>
    </row>
    <row r="8518" spans="2:3" x14ac:dyDescent="0.25">
      <c r="B8518"/>
      <c r="C8518"/>
    </row>
    <row r="8519" spans="2:3" x14ac:dyDescent="0.25">
      <c r="B8519"/>
      <c r="C8519"/>
    </row>
    <row r="8520" spans="2:3" x14ac:dyDescent="0.25">
      <c r="B8520"/>
      <c r="C8520"/>
    </row>
    <row r="8521" spans="2:3" x14ac:dyDescent="0.25">
      <c r="B8521"/>
      <c r="C8521"/>
    </row>
    <row r="8522" spans="2:3" x14ac:dyDescent="0.25">
      <c r="B8522"/>
      <c r="C8522"/>
    </row>
    <row r="8523" spans="2:3" x14ac:dyDescent="0.25">
      <c r="B8523"/>
      <c r="C8523"/>
    </row>
    <row r="8524" spans="2:3" x14ac:dyDescent="0.25">
      <c r="B8524"/>
      <c r="C8524"/>
    </row>
    <row r="8525" spans="2:3" x14ac:dyDescent="0.25">
      <c r="B8525"/>
      <c r="C8525"/>
    </row>
    <row r="8526" spans="2:3" x14ac:dyDescent="0.25">
      <c r="B8526"/>
      <c r="C8526"/>
    </row>
    <row r="8527" spans="2:3" x14ac:dyDescent="0.25">
      <c r="B8527"/>
      <c r="C8527"/>
    </row>
    <row r="8528" spans="2:3" x14ac:dyDescent="0.25">
      <c r="B8528"/>
      <c r="C8528"/>
    </row>
    <row r="8529" spans="2:3" x14ac:dyDescent="0.25">
      <c r="B8529"/>
      <c r="C8529"/>
    </row>
    <row r="8530" spans="2:3" x14ac:dyDescent="0.25">
      <c r="B8530"/>
      <c r="C8530"/>
    </row>
    <row r="8531" spans="2:3" x14ac:dyDescent="0.25">
      <c r="B8531"/>
      <c r="C8531"/>
    </row>
    <row r="8532" spans="2:3" x14ac:dyDescent="0.25">
      <c r="B8532"/>
      <c r="C8532"/>
    </row>
    <row r="8533" spans="2:3" x14ac:dyDescent="0.25">
      <c r="B8533"/>
      <c r="C8533"/>
    </row>
    <row r="8534" spans="2:3" x14ac:dyDescent="0.25">
      <c r="B8534"/>
      <c r="C8534"/>
    </row>
    <row r="8535" spans="2:3" x14ac:dyDescent="0.25">
      <c r="B8535"/>
      <c r="C8535"/>
    </row>
    <row r="8536" spans="2:3" x14ac:dyDescent="0.25">
      <c r="B8536"/>
      <c r="C8536"/>
    </row>
    <row r="8537" spans="2:3" x14ac:dyDescent="0.25">
      <c r="B8537"/>
      <c r="C8537"/>
    </row>
    <row r="8538" spans="2:3" x14ac:dyDescent="0.25">
      <c r="B8538"/>
      <c r="C8538"/>
    </row>
    <row r="8539" spans="2:3" x14ac:dyDescent="0.25">
      <c r="B8539"/>
      <c r="C8539"/>
    </row>
    <row r="8540" spans="2:3" x14ac:dyDescent="0.25">
      <c r="B8540"/>
      <c r="C8540"/>
    </row>
    <row r="8541" spans="2:3" x14ac:dyDescent="0.25">
      <c r="B8541"/>
      <c r="C8541"/>
    </row>
    <row r="8542" spans="2:3" x14ac:dyDescent="0.25">
      <c r="B8542"/>
      <c r="C8542"/>
    </row>
    <row r="8543" spans="2:3" x14ac:dyDescent="0.25">
      <c r="B8543"/>
      <c r="C8543"/>
    </row>
    <row r="8544" spans="2:3" x14ac:dyDescent="0.25">
      <c r="B8544"/>
      <c r="C8544"/>
    </row>
    <row r="8545" spans="2:3" x14ac:dyDescent="0.25">
      <c r="B8545"/>
      <c r="C8545"/>
    </row>
    <row r="8546" spans="2:3" x14ac:dyDescent="0.25">
      <c r="B8546"/>
      <c r="C8546"/>
    </row>
    <row r="8547" spans="2:3" x14ac:dyDescent="0.25">
      <c r="B8547"/>
      <c r="C8547"/>
    </row>
    <row r="8548" spans="2:3" x14ac:dyDescent="0.25">
      <c r="B8548"/>
      <c r="C8548"/>
    </row>
    <row r="8549" spans="2:3" x14ac:dyDescent="0.25">
      <c r="B8549"/>
      <c r="C8549"/>
    </row>
    <row r="8550" spans="2:3" x14ac:dyDescent="0.25">
      <c r="B8550"/>
      <c r="C8550"/>
    </row>
    <row r="8551" spans="2:3" x14ac:dyDescent="0.25">
      <c r="B8551"/>
      <c r="C8551"/>
    </row>
    <row r="8552" spans="2:3" x14ac:dyDescent="0.25">
      <c r="B8552"/>
      <c r="C8552"/>
    </row>
    <row r="8553" spans="2:3" x14ac:dyDescent="0.25">
      <c r="B8553"/>
      <c r="C8553"/>
    </row>
    <row r="8554" spans="2:3" x14ac:dyDescent="0.25">
      <c r="B8554"/>
      <c r="C8554"/>
    </row>
    <row r="8555" spans="2:3" x14ac:dyDescent="0.25">
      <c r="B8555"/>
      <c r="C8555"/>
    </row>
    <row r="8556" spans="2:3" x14ac:dyDescent="0.25">
      <c r="B8556"/>
      <c r="C8556"/>
    </row>
    <row r="8557" spans="2:3" x14ac:dyDescent="0.25">
      <c r="B8557"/>
      <c r="C8557"/>
    </row>
    <row r="8558" spans="2:3" x14ac:dyDescent="0.25">
      <c r="B8558"/>
      <c r="C8558"/>
    </row>
    <row r="8559" spans="2:3" x14ac:dyDescent="0.25">
      <c r="B8559"/>
      <c r="C8559"/>
    </row>
    <row r="8560" spans="2:3" x14ac:dyDescent="0.25">
      <c r="B8560"/>
      <c r="C8560"/>
    </row>
    <row r="8561" spans="2:3" x14ac:dyDescent="0.25">
      <c r="B8561"/>
      <c r="C8561"/>
    </row>
    <row r="8562" spans="2:3" x14ac:dyDescent="0.25">
      <c r="B8562"/>
      <c r="C8562"/>
    </row>
    <row r="8563" spans="2:3" x14ac:dyDescent="0.25">
      <c r="B8563"/>
      <c r="C8563"/>
    </row>
    <row r="8564" spans="2:3" x14ac:dyDescent="0.25">
      <c r="B8564"/>
      <c r="C8564"/>
    </row>
    <row r="8565" spans="2:3" x14ac:dyDescent="0.25">
      <c r="B8565"/>
      <c r="C8565"/>
    </row>
    <row r="8566" spans="2:3" x14ac:dyDescent="0.25">
      <c r="B8566"/>
      <c r="C8566"/>
    </row>
    <row r="8567" spans="2:3" x14ac:dyDescent="0.25">
      <c r="B8567"/>
      <c r="C8567"/>
    </row>
    <row r="8568" spans="2:3" x14ac:dyDescent="0.25">
      <c r="B8568"/>
      <c r="C8568"/>
    </row>
    <row r="8569" spans="2:3" x14ac:dyDescent="0.25">
      <c r="B8569"/>
      <c r="C8569"/>
    </row>
    <row r="8570" spans="2:3" x14ac:dyDescent="0.25">
      <c r="B8570"/>
      <c r="C8570"/>
    </row>
    <row r="8571" spans="2:3" x14ac:dyDescent="0.25">
      <c r="B8571"/>
      <c r="C8571"/>
    </row>
    <row r="8572" spans="2:3" x14ac:dyDescent="0.25">
      <c r="B8572"/>
      <c r="C8572"/>
    </row>
    <row r="8573" spans="2:3" x14ac:dyDescent="0.25">
      <c r="B8573"/>
      <c r="C8573"/>
    </row>
    <row r="8574" spans="2:3" x14ac:dyDescent="0.25">
      <c r="B8574"/>
      <c r="C8574"/>
    </row>
    <row r="8575" spans="2:3" x14ac:dyDescent="0.25">
      <c r="B8575"/>
      <c r="C8575"/>
    </row>
    <row r="8576" spans="2:3" x14ac:dyDescent="0.25">
      <c r="B8576"/>
      <c r="C8576"/>
    </row>
    <row r="8577" spans="2:3" x14ac:dyDescent="0.25">
      <c r="B8577"/>
      <c r="C8577"/>
    </row>
    <row r="8578" spans="2:3" x14ac:dyDescent="0.25">
      <c r="B8578"/>
      <c r="C8578"/>
    </row>
    <row r="8579" spans="2:3" x14ac:dyDescent="0.25">
      <c r="B8579"/>
      <c r="C8579"/>
    </row>
    <row r="8580" spans="2:3" x14ac:dyDescent="0.25">
      <c r="B8580"/>
      <c r="C8580"/>
    </row>
    <row r="8581" spans="2:3" x14ac:dyDescent="0.25">
      <c r="B8581"/>
      <c r="C8581"/>
    </row>
    <row r="8582" spans="2:3" x14ac:dyDescent="0.25">
      <c r="B8582"/>
      <c r="C8582"/>
    </row>
    <row r="8583" spans="2:3" x14ac:dyDescent="0.25">
      <c r="B8583"/>
      <c r="C8583"/>
    </row>
    <row r="8584" spans="2:3" x14ac:dyDescent="0.25">
      <c r="B8584"/>
      <c r="C8584"/>
    </row>
    <row r="8585" spans="2:3" x14ac:dyDescent="0.25">
      <c r="B8585"/>
      <c r="C8585"/>
    </row>
    <row r="8586" spans="2:3" x14ac:dyDescent="0.25">
      <c r="B8586"/>
      <c r="C8586"/>
    </row>
    <row r="8587" spans="2:3" x14ac:dyDescent="0.25">
      <c r="B8587"/>
      <c r="C8587"/>
    </row>
    <row r="8588" spans="2:3" x14ac:dyDescent="0.25">
      <c r="B8588"/>
      <c r="C8588"/>
    </row>
    <row r="8589" spans="2:3" x14ac:dyDescent="0.25">
      <c r="B8589"/>
      <c r="C8589"/>
    </row>
    <row r="8590" spans="2:3" x14ac:dyDescent="0.25">
      <c r="B8590"/>
      <c r="C8590"/>
    </row>
    <row r="8591" spans="2:3" x14ac:dyDescent="0.25">
      <c r="B8591"/>
      <c r="C8591"/>
    </row>
    <row r="8592" spans="2:3" x14ac:dyDescent="0.25">
      <c r="B8592"/>
      <c r="C8592"/>
    </row>
    <row r="8593" spans="2:3" x14ac:dyDescent="0.25">
      <c r="B8593"/>
      <c r="C8593"/>
    </row>
    <row r="8594" spans="2:3" x14ac:dyDescent="0.25">
      <c r="B8594"/>
      <c r="C8594"/>
    </row>
    <row r="8595" spans="2:3" x14ac:dyDescent="0.25">
      <c r="B8595"/>
      <c r="C8595"/>
    </row>
    <row r="8596" spans="2:3" x14ac:dyDescent="0.25">
      <c r="B8596"/>
      <c r="C8596"/>
    </row>
    <row r="8597" spans="2:3" x14ac:dyDescent="0.25">
      <c r="B8597"/>
      <c r="C8597"/>
    </row>
    <row r="8598" spans="2:3" x14ac:dyDescent="0.25">
      <c r="B8598"/>
      <c r="C8598"/>
    </row>
    <row r="8599" spans="2:3" x14ac:dyDescent="0.25">
      <c r="B8599"/>
      <c r="C8599"/>
    </row>
    <row r="8600" spans="2:3" x14ac:dyDescent="0.25">
      <c r="B8600"/>
      <c r="C8600"/>
    </row>
    <row r="8601" spans="2:3" x14ac:dyDescent="0.25">
      <c r="B8601"/>
      <c r="C8601"/>
    </row>
    <row r="8602" spans="2:3" x14ac:dyDescent="0.25">
      <c r="B8602"/>
      <c r="C8602"/>
    </row>
    <row r="8603" spans="2:3" x14ac:dyDescent="0.25">
      <c r="B8603"/>
      <c r="C8603"/>
    </row>
    <row r="8604" spans="2:3" x14ac:dyDescent="0.25">
      <c r="B8604"/>
      <c r="C8604"/>
    </row>
    <row r="8605" spans="2:3" x14ac:dyDescent="0.25">
      <c r="B8605"/>
      <c r="C8605"/>
    </row>
    <row r="8606" spans="2:3" x14ac:dyDescent="0.25">
      <c r="B8606"/>
      <c r="C8606"/>
    </row>
    <row r="8607" spans="2:3" x14ac:dyDescent="0.25">
      <c r="B8607"/>
      <c r="C8607"/>
    </row>
    <row r="8608" spans="2:3" x14ac:dyDescent="0.25">
      <c r="B8608"/>
      <c r="C8608"/>
    </row>
    <row r="8609" spans="2:3" x14ac:dyDescent="0.25">
      <c r="B8609"/>
      <c r="C8609"/>
    </row>
    <row r="8610" spans="2:3" x14ac:dyDescent="0.25">
      <c r="B8610"/>
      <c r="C8610"/>
    </row>
    <row r="8611" spans="2:3" x14ac:dyDescent="0.25">
      <c r="B8611"/>
      <c r="C8611"/>
    </row>
    <row r="8612" spans="2:3" x14ac:dyDescent="0.25">
      <c r="B8612"/>
      <c r="C8612"/>
    </row>
    <row r="8613" spans="2:3" x14ac:dyDescent="0.25">
      <c r="B8613"/>
      <c r="C8613"/>
    </row>
    <row r="8614" spans="2:3" x14ac:dyDescent="0.25">
      <c r="B8614"/>
      <c r="C8614"/>
    </row>
    <row r="8615" spans="2:3" x14ac:dyDescent="0.25">
      <c r="B8615"/>
      <c r="C8615"/>
    </row>
    <row r="8616" spans="2:3" x14ac:dyDescent="0.25">
      <c r="B8616"/>
      <c r="C8616"/>
    </row>
    <row r="8617" spans="2:3" x14ac:dyDescent="0.25">
      <c r="B8617"/>
      <c r="C8617"/>
    </row>
    <row r="8618" spans="2:3" x14ac:dyDescent="0.25">
      <c r="B8618"/>
      <c r="C8618"/>
    </row>
    <row r="8619" spans="2:3" x14ac:dyDescent="0.25">
      <c r="B8619"/>
      <c r="C8619"/>
    </row>
    <row r="8620" spans="2:3" x14ac:dyDescent="0.25">
      <c r="B8620"/>
      <c r="C8620"/>
    </row>
    <row r="8621" spans="2:3" x14ac:dyDescent="0.25">
      <c r="B8621"/>
      <c r="C8621"/>
    </row>
    <row r="8622" spans="2:3" x14ac:dyDescent="0.25">
      <c r="B8622"/>
      <c r="C8622"/>
    </row>
    <row r="8623" spans="2:3" x14ac:dyDescent="0.25">
      <c r="B8623"/>
      <c r="C8623"/>
    </row>
    <row r="8624" spans="2:3" x14ac:dyDescent="0.25">
      <c r="B8624"/>
      <c r="C8624"/>
    </row>
    <row r="8625" spans="2:3" x14ac:dyDescent="0.25">
      <c r="B8625"/>
      <c r="C8625"/>
    </row>
    <row r="8626" spans="2:3" x14ac:dyDescent="0.25">
      <c r="B8626"/>
      <c r="C8626"/>
    </row>
    <row r="8627" spans="2:3" x14ac:dyDescent="0.25">
      <c r="B8627"/>
      <c r="C8627"/>
    </row>
    <row r="8628" spans="2:3" x14ac:dyDescent="0.25">
      <c r="B8628"/>
      <c r="C8628"/>
    </row>
    <row r="8629" spans="2:3" x14ac:dyDescent="0.25">
      <c r="B8629"/>
      <c r="C8629"/>
    </row>
    <row r="8630" spans="2:3" x14ac:dyDescent="0.25">
      <c r="B8630"/>
      <c r="C8630"/>
    </row>
    <row r="8631" spans="2:3" x14ac:dyDescent="0.25">
      <c r="B8631"/>
      <c r="C8631"/>
    </row>
    <row r="8632" spans="2:3" x14ac:dyDescent="0.25">
      <c r="B8632"/>
      <c r="C8632"/>
    </row>
    <row r="8633" spans="2:3" x14ac:dyDescent="0.25">
      <c r="B8633"/>
      <c r="C8633"/>
    </row>
    <row r="8634" spans="2:3" x14ac:dyDescent="0.25">
      <c r="B8634"/>
      <c r="C8634"/>
    </row>
    <row r="8635" spans="2:3" x14ac:dyDescent="0.25">
      <c r="B8635"/>
      <c r="C8635"/>
    </row>
    <row r="8636" spans="2:3" x14ac:dyDescent="0.25">
      <c r="B8636"/>
      <c r="C8636"/>
    </row>
    <row r="8637" spans="2:3" x14ac:dyDescent="0.25">
      <c r="B8637"/>
      <c r="C8637"/>
    </row>
    <row r="8638" spans="2:3" x14ac:dyDescent="0.25">
      <c r="B8638"/>
      <c r="C8638"/>
    </row>
    <row r="8639" spans="2:3" x14ac:dyDescent="0.25">
      <c r="B8639"/>
      <c r="C8639"/>
    </row>
    <row r="8640" spans="2:3" x14ac:dyDescent="0.25">
      <c r="B8640"/>
      <c r="C8640"/>
    </row>
    <row r="8641" spans="2:3" x14ac:dyDescent="0.25">
      <c r="B8641"/>
      <c r="C8641"/>
    </row>
    <row r="8642" spans="2:3" x14ac:dyDescent="0.25">
      <c r="B8642"/>
      <c r="C8642"/>
    </row>
    <row r="8643" spans="2:3" x14ac:dyDescent="0.25">
      <c r="B8643"/>
      <c r="C8643"/>
    </row>
    <row r="8644" spans="2:3" x14ac:dyDescent="0.25">
      <c r="B8644"/>
      <c r="C8644"/>
    </row>
    <row r="8645" spans="2:3" x14ac:dyDescent="0.25">
      <c r="B8645"/>
      <c r="C8645"/>
    </row>
    <row r="8646" spans="2:3" x14ac:dyDescent="0.25">
      <c r="B8646"/>
      <c r="C8646"/>
    </row>
    <row r="8647" spans="2:3" x14ac:dyDescent="0.25">
      <c r="B8647"/>
      <c r="C8647"/>
    </row>
    <row r="8648" spans="2:3" x14ac:dyDescent="0.25">
      <c r="B8648"/>
      <c r="C8648"/>
    </row>
    <row r="8649" spans="2:3" x14ac:dyDescent="0.25">
      <c r="B8649"/>
      <c r="C8649"/>
    </row>
    <row r="8650" spans="2:3" x14ac:dyDescent="0.25">
      <c r="B8650"/>
      <c r="C8650"/>
    </row>
    <row r="8651" spans="2:3" x14ac:dyDescent="0.25">
      <c r="B8651"/>
      <c r="C8651"/>
    </row>
    <row r="8652" spans="2:3" x14ac:dyDescent="0.25">
      <c r="B8652"/>
      <c r="C8652"/>
    </row>
    <row r="8653" spans="2:3" x14ac:dyDescent="0.25">
      <c r="B8653"/>
      <c r="C8653"/>
    </row>
    <row r="8654" spans="2:3" x14ac:dyDescent="0.25">
      <c r="B8654"/>
      <c r="C8654"/>
    </row>
    <row r="8655" spans="2:3" x14ac:dyDescent="0.25">
      <c r="B8655"/>
      <c r="C8655"/>
    </row>
    <row r="8656" spans="2:3" x14ac:dyDescent="0.25">
      <c r="B8656"/>
      <c r="C8656"/>
    </row>
    <row r="8657" spans="2:3" x14ac:dyDescent="0.25">
      <c r="B8657"/>
      <c r="C8657"/>
    </row>
    <row r="8658" spans="2:3" x14ac:dyDescent="0.25">
      <c r="B8658"/>
      <c r="C8658"/>
    </row>
    <row r="8659" spans="2:3" x14ac:dyDescent="0.25">
      <c r="B8659"/>
      <c r="C8659"/>
    </row>
    <row r="8660" spans="2:3" x14ac:dyDescent="0.25">
      <c r="B8660"/>
      <c r="C8660"/>
    </row>
    <row r="8661" spans="2:3" x14ac:dyDescent="0.25">
      <c r="B8661"/>
      <c r="C8661"/>
    </row>
    <row r="8662" spans="2:3" x14ac:dyDescent="0.25">
      <c r="B8662"/>
      <c r="C8662"/>
    </row>
    <row r="8663" spans="2:3" x14ac:dyDescent="0.25">
      <c r="B8663"/>
      <c r="C8663"/>
    </row>
    <row r="8664" spans="2:3" x14ac:dyDescent="0.25">
      <c r="B8664"/>
      <c r="C8664"/>
    </row>
    <row r="8665" spans="2:3" x14ac:dyDescent="0.25">
      <c r="B8665"/>
      <c r="C8665"/>
    </row>
    <row r="8666" spans="2:3" x14ac:dyDescent="0.25">
      <c r="B8666"/>
      <c r="C8666"/>
    </row>
    <row r="8667" spans="2:3" x14ac:dyDescent="0.25">
      <c r="B8667"/>
      <c r="C8667"/>
    </row>
    <row r="8668" spans="2:3" x14ac:dyDescent="0.25">
      <c r="B8668"/>
      <c r="C8668"/>
    </row>
    <row r="8669" spans="2:3" x14ac:dyDescent="0.25">
      <c r="B8669"/>
      <c r="C8669"/>
    </row>
    <row r="8670" spans="2:3" x14ac:dyDescent="0.25">
      <c r="B8670"/>
      <c r="C8670"/>
    </row>
    <row r="8671" spans="2:3" x14ac:dyDescent="0.25">
      <c r="B8671"/>
      <c r="C8671"/>
    </row>
    <row r="8672" spans="2:3" x14ac:dyDescent="0.25">
      <c r="B8672"/>
      <c r="C8672"/>
    </row>
    <row r="8673" spans="2:3" x14ac:dyDescent="0.25">
      <c r="B8673"/>
      <c r="C8673"/>
    </row>
    <row r="8674" spans="2:3" x14ac:dyDescent="0.25">
      <c r="B8674"/>
      <c r="C8674"/>
    </row>
    <row r="8675" spans="2:3" x14ac:dyDescent="0.25">
      <c r="B8675"/>
      <c r="C8675"/>
    </row>
    <row r="8676" spans="2:3" x14ac:dyDescent="0.25">
      <c r="B8676"/>
      <c r="C8676"/>
    </row>
    <row r="8677" spans="2:3" x14ac:dyDescent="0.25">
      <c r="B8677"/>
      <c r="C8677"/>
    </row>
    <row r="8678" spans="2:3" x14ac:dyDescent="0.25">
      <c r="B8678"/>
      <c r="C8678"/>
    </row>
    <row r="8679" spans="2:3" x14ac:dyDescent="0.25">
      <c r="B8679"/>
      <c r="C8679"/>
    </row>
    <row r="8680" spans="2:3" x14ac:dyDescent="0.25">
      <c r="B8680"/>
      <c r="C8680"/>
    </row>
    <row r="8681" spans="2:3" x14ac:dyDescent="0.25">
      <c r="B8681"/>
      <c r="C8681"/>
    </row>
    <row r="8682" spans="2:3" x14ac:dyDescent="0.25">
      <c r="B8682"/>
      <c r="C8682"/>
    </row>
    <row r="8683" spans="2:3" x14ac:dyDescent="0.25">
      <c r="B8683"/>
      <c r="C8683"/>
    </row>
    <row r="8684" spans="2:3" x14ac:dyDescent="0.25">
      <c r="B8684"/>
      <c r="C8684"/>
    </row>
    <row r="8685" spans="2:3" x14ac:dyDescent="0.25">
      <c r="B8685"/>
      <c r="C8685"/>
    </row>
    <row r="8686" spans="2:3" x14ac:dyDescent="0.25">
      <c r="B8686"/>
      <c r="C8686"/>
    </row>
    <row r="8687" spans="2:3" x14ac:dyDescent="0.25">
      <c r="B8687"/>
      <c r="C8687"/>
    </row>
    <row r="8688" spans="2:3" x14ac:dyDescent="0.25">
      <c r="B8688"/>
      <c r="C8688"/>
    </row>
    <row r="8689" spans="2:3" x14ac:dyDescent="0.25">
      <c r="B8689"/>
      <c r="C8689"/>
    </row>
    <row r="8690" spans="2:3" x14ac:dyDescent="0.25">
      <c r="B8690"/>
      <c r="C8690"/>
    </row>
    <row r="8691" spans="2:3" x14ac:dyDescent="0.25">
      <c r="B8691"/>
      <c r="C8691"/>
    </row>
    <row r="8692" spans="2:3" x14ac:dyDescent="0.25">
      <c r="B8692"/>
      <c r="C8692"/>
    </row>
    <row r="8693" spans="2:3" x14ac:dyDescent="0.25">
      <c r="B8693"/>
      <c r="C8693"/>
    </row>
    <row r="8694" spans="2:3" x14ac:dyDescent="0.25">
      <c r="B8694"/>
      <c r="C8694"/>
    </row>
    <row r="8695" spans="2:3" x14ac:dyDescent="0.25">
      <c r="B8695"/>
      <c r="C8695"/>
    </row>
    <row r="8696" spans="2:3" x14ac:dyDescent="0.25">
      <c r="B8696"/>
      <c r="C8696"/>
    </row>
    <row r="8697" spans="2:3" x14ac:dyDescent="0.25">
      <c r="B8697"/>
      <c r="C8697"/>
    </row>
    <row r="8698" spans="2:3" x14ac:dyDescent="0.25">
      <c r="B8698"/>
      <c r="C8698"/>
    </row>
    <row r="8699" spans="2:3" x14ac:dyDescent="0.25">
      <c r="B8699"/>
      <c r="C8699"/>
    </row>
    <row r="8700" spans="2:3" x14ac:dyDescent="0.25">
      <c r="B8700"/>
      <c r="C8700"/>
    </row>
    <row r="8701" spans="2:3" x14ac:dyDescent="0.25">
      <c r="B8701"/>
      <c r="C8701"/>
    </row>
    <row r="8702" spans="2:3" x14ac:dyDescent="0.25">
      <c r="B8702"/>
      <c r="C8702"/>
    </row>
    <row r="8703" spans="2:3" x14ac:dyDescent="0.25">
      <c r="B8703"/>
      <c r="C8703"/>
    </row>
    <row r="8704" spans="2:3" x14ac:dyDescent="0.25">
      <c r="B8704"/>
      <c r="C8704"/>
    </row>
    <row r="8705" spans="2:3" x14ac:dyDescent="0.25">
      <c r="B8705"/>
      <c r="C8705"/>
    </row>
    <row r="8706" spans="2:3" x14ac:dyDescent="0.25">
      <c r="B8706"/>
      <c r="C8706"/>
    </row>
    <row r="8707" spans="2:3" x14ac:dyDescent="0.25">
      <c r="B8707"/>
      <c r="C8707"/>
    </row>
    <row r="8708" spans="2:3" x14ac:dyDescent="0.25">
      <c r="B8708"/>
      <c r="C8708"/>
    </row>
    <row r="8709" spans="2:3" x14ac:dyDescent="0.25">
      <c r="B8709"/>
      <c r="C8709"/>
    </row>
    <row r="8710" spans="2:3" x14ac:dyDescent="0.25">
      <c r="B8710"/>
      <c r="C8710"/>
    </row>
    <row r="8711" spans="2:3" x14ac:dyDescent="0.25">
      <c r="B8711"/>
      <c r="C8711"/>
    </row>
    <row r="8712" spans="2:3" x14ac:dyDescent="0.25">
      <c r="B8712"/>
      <c r="C8712"/>
    </row>
    <row r="8713" spans="2:3" x14ac:dyDescent="0.25">
      <c r="B8713"/>
      <c r="C8713"/>
    </row>
    <row r="8714" spans="2:3" x14ac:dyDescent="0.25">
      <c r="B8714"/>
      <c r="C8714"/>
    </row>
    <row r="8715" spans="2:3" x14ac:dyDescent="0.25">
      <c r="B8715"/>
      <c r="C8715"/>
    </row>
    <row r="8716" spans="2:3" x14ac:dyDescent="0.25">
      <c r="B8716"/>
      <c r="C8716"/>
    </row>
    <row r="8717" spans="2:3" x14ac:dyDescent="0.25">
      <c r="B8717"/>
      <c r="C8717"/>
    </row>
    <row r="8718" spans="2:3" x14ac:dyDescent="0.25">
      <c r="B8718"/>
      <c r="C8718"/>
    </row>
    <row r="8719" spans="2:3" x14ac:dyDescent="0.25">
      <c r="B8719"/>
      <c r="C8719"/>
    </row>
    <row r="8720" spans="2:3" x14ac:dyDescent="0.25">
      <c r="B8720"/>
      <c r="C8720"/>
    </row>
    <row r="8721" spans="2:3" x14ac:dyDescent="0.25">
      <c r="B8721"/>
      <c r="C8721"/>
    </row>
    <row r="8722" spans="2:3" x14ac:dyDescent="0.25">
      <c r="B8722"/>
      <c r="C8722"/>
    </row>
    <row r="8723" spans="2:3" x14ac:dyDescent="0.25">
      <c r="B8723"/>
      <c r="C8723"/>
    </row>
    <row r="8724" spans="2:3" x14ac:dyDescent="0.25">
      <c r="B8724"/>
      <c r="C8724"/>
    </row>
    <row r="8725" spans="2:3" x14ac:dyDescent="0.25">
      <c r="B8725"/>
      <c r="C8725"/>
    </row>
    <row r="8726" spans="2:3" x14ac:dyDescent="0.25">
      <c r="B8726"/>
      <c r="C8726"/>
    </row>
    <row r="8727" spans="2:3" x14ac:dyDescent="0.25">
      <c r="B8727"/>
      <c r="C8727"/>
    </row>
    <row r="8728" spans="2:3" x14ac:dyDescent="0.25">
      <c r="B8728"/>
      <c r="C8728"/>
    </row>
    <row r="8729" spans="2:3" x14ac:dyDescent="0.25">
      <c r="B8729"/>
      <c r="C8729"/>
    </row>
    <row r="8730" spans="2:3" x14ac:dyDescent="0.25">
      <c r="B8730"/>
      <c r="C8730"/>
    </row>
    <row r="8731" spans="2:3" x14ac:dyDescent="0.25">
      <c r="B8731"/>
      <c r="C8731"/>
    </row>
    <row r="8732" spans="2:3" x14ac:dyDescent="0.25">
      <c r="B8732"/>
      <c r="C8732"/>
    </row>
    <row r="8733" spans="2:3" x14ac:dyDescent="0.25">
      <c r="B8733"/>
      <c r="C8733"/>
    </row>
    <row r="8734" spans="2:3" x14ac:dyDescent="0.25">
      <c r="B8734"/>
      <c r="C8734"/>
    </row>
    <row r="8735" spans="2:3" x14ac:dyDescent="0.25">
      <c r="B8735"/>
      <c r="C8735"/>
    </row>
    <row r="8736" spans="2:3" x14ac:dyDescent="0.25">
      <c r="B8736"/>
      <c r="C8736"/>
    </row>
    <row r="8737" spans="2:3" x14ac:dyDescent="0.25">
      <c r="B8737"/>
      <c r="C8737"/>
    </row>
    <row r="8738" spans="2:3" x14ac:dyDescent="0.25">
      <c r="B8738"/>
      <c r="C8738"/>
    </row>
    <row r="8739" spans="2:3" x14ac:dyDescent="0.25">
      <c r="B8739"/>
      <c r="C8739"/>
    </row>
    <row r="8740" spans="2:3" x14ac:dyDescent="0.25">
      <c r="B8740"/>
      <c r="C8740"/>
    </row>
    <row r="8741" spans="2:3" x14ac:dyDescent="0.25">
      <c r="B8741"/>
      <c r="C8741"/>
    </row>
    <row r="8742" spans="2:3" x14ac:dyDescent="0.25">
      <c r="B8742"/>
      <c r="C8742"/>
    </row>
    <row r="8743" spans="2:3" x14ac:dyDescent="0.25">
      <c r="B8743"/>
      <c r="C8743"/>
    </row>
    <row r="8744" spans="2:3" x14ac:dyDescent="0.25">
      <c r="B8744"/>
      <c r="C8744"/>
    </row>
    <row r="8745" spans="2:3" x14ac:dyDescent="0.25">
      <c r="B8745"/>
      <c r="C8745"/>
    </row>
    <row r="8746" spans="2:3" x14ac:dyDescent="0.25">
      <c r="B8746"/>
      <c r="C8746"/>
    </row>
    <row r="8747" spans="2:3" x14ac:dyDescent="0.25">
      <c r="B8747"/>
      <c r="C8747"/>
    </row>
    <row r="8748" spans="2:3" x14ac:dyDescent="0.25">
      <c r="B8748"/>
      <c r="C8748"/>
    </row>
    <row r="8749" spans="2:3" x14ac:dyDescent="0.25">
      <c r="B8749"/>
      <c r="C8749"/>
    </row>
    <row r="8750" spans="2:3" x14ac:dyDescent="0.25">
      <c r="B8750"/>
      <c r="C8750"/>
    </row>
    <row r="8751" spans="2:3" x14ac:dyDescent="0.25">
      <c r="B8751"/>
      <c r="C8751"/>
    </row>
    <row r="8752" spans="2:3" x14ac:dyDescent="0.25">
      <c r="B8752"/>
      <c r="C8752"/>
    </row>
    <row r="8753" spans="2:3" x14ac:dyDescent="0.25">
      <c r="B8753"/>
      <c r="C8753"/>
    </row>
    <row r="8754" spans="2:3" x14ac:dyDescent="0.25">
      <c r="B8754"/>
      <c r="C8754"/>
    </row>
    <row r="8755" spans="2:3" x14ac:dyDescent="0.25">
      <c r="B8755"/>
      <c r="C8755"/>
    </row>
    <row r="8756" spans="2:3" x14ac:dyDescent="0.25">
      <c r="B8756"/>
      <c r="C8756"/>
    </row>
    <row r="8757" spans="2:3" x14ac:dyDescent="0.25">
      <c r="B8757"/>
      <c r="C8757"/>
    </row>
    <row r="8758" spans="2:3" x14ac:dyDescent="0.25">
      <c r="B8758"/>
      <c r="C8758"/>
    </row>
    <row r="8759" spans="2:3" x14ac:dyDescent="0.25">
      <c r="B8759"/>
      <c r="C8759"/>
    </row>
    <row r="8760" spans="2:3" x14ac:dyDescent="0.25">
      <c r="B8760"/>
      <c r="C8760"/>
    </row>
    <row r="8761" spans="2:3" x14ac:dyDescent="0.25">
      <c r="B8761"/>
      <c r="C8761"/>
    </row>
    <row r="8762" spans="2:3" x14ac:dyDescent="0.25">
      <c r="B8762"/>
      <c r="C8762"/>
    </row>
    <row r="8763" spans="2:3" x14ac:dyDescent="0.25">
      <c r="B8763"/>
      <c r="C8763"/>
    </row>
    <row r="8764" spans="2:3" x14ac:dyDescent="0.25">
      <c r="B8764"/>
      <c r="C8764"/>
    </row>
    <row r="8765" spans="2:3" x14ac:dyDescent="0.25">
      <c r="B8765"/>
      <c r="C8765"/>
    </row>
    <row r="8766" spans="2:3" x14ac:dyDescent="0.25">
      <c r="B8766"/>
      <c r="C8766"/>
    </row>
    <row r="8767" spans="2:3" x14ac:dyDescent="0.25">
      <c r="B8767"/>
      <c r="C8767"/>
    </row>
    <row r="8768" spans="2:3" x14ac:dyDescent="0.25">
      <c r="B8768"/>
      <c r="C8768"/>
    </row>
    <row r="8769" spans="2:3" x14ac:dyDescent="0.25">
      <c r="B8769"/>
      <c r="C8769"/>
    </row>
    <row r="8770" spans="2:3" x14ac:dyDescent="0.25">
      <c r="B8770"/>
      <c r="C8770"/>
    </row>
    <row r="8771" spans="2:3" x14ac:dyDescent="0.25">
      <c r="B8771"/>
      <c r="C8771"/>
    </row>
    <row r="8772" spans="2:3" x14ac:dyDescent="0.25">
      <c r="B8772"/>
      <c r="C8772"/>
    </row>
    <row r="8773" spans="2:3" x14ac:dyDescent="0.25">
      <c r="B8773"/>
      <c r="C8773"/>
    </row>
    <row r="8774" spans="2:3" x14ac:dyDescent="0.25">
      <c r="B8774"/>
      <c r="C8774"/>
    </row>
    <row r="8775" spans="2:3" x14ac:dyDescent="0.25">
      <c r="B8775"/>
      <c r="C8775"/>
    </row>
    <row r="8776" spans="2:3" x14ac:dyDescent="0.25">
      <c r="B8776"/>
      <c r="C8776"/>
    </row>
    <row r="8777" spans="2:3" x14ac:dyDescent="0.25">
      <c r="B8777"/>
      <c r="C8777"/>
    </row>
    <row r="8778" spans="2:3" x14ac:dyDescent="0.25">
      <c r="B8778"/>
      <c r="C8778"/>
    </row>
    <row r="8779" spans="2:3" x14ac:dyDescent="0.25">
      <c r="B8779"/>
      <c r="C8779"/>
    </row>
    <row r="8780" spans="2:3" x14ac:dyDescent="0.25">
      <c r="B8780"/>
      <c r="C8780"/>
    </row>
    <row r="8781" spans="2:3" x14ac:dyDescent="0.25">
      <c r="B8781"/>
      <c r="C8781"/>
    </row>
    <row r="8782" spans="2:3" x14ac:dyDescent="0.25">
      <c r="B8782"/>
      <c r="C8782"/>
    </row>
    <row r="8783" spans="2:3" x14ac:dyDescent="0.25">
      <c r="B8783"/>
      <c r="C8783"/>
    </row>
    <row r="8784" spans="2:3" x14ac:dyDescent="0.25">
      <c r="B8784"/>
      <c r="C8784"/>
    </row>
    <row r="8785" spans="2:3" x14ac:dyDescent="0.25">
      <c r="B8785"/>
      <c r="C8785"/>
    </row>
    <row r="8786" spans="2:3" x14ac:dyDescent="0.25">
      <c r="B8786"/>
      <c r="C8786"/>
    </row>
    <row r="8787" spans="2:3" x14ac:dyDescent="0.25">
      <c r="B8787"/>
      <c r="C8787"/>
    </row>
    <row r="8788" spans="2:3" x14ac:dyDescent="0.25">
      <c r="B8788"/>
      <c r="C8788"/>
    </row>
    <row r="8789" spans="2:3" x14ac:dyDescent="0.25">
      <c r="B8789"/>
      <c r="C8789"/>
    </row>
    <row r="8790" spans="2:3" x14ac:dyDescent="0.25">
      <c r="B8790"/>
      <c r="C8790"/>
    </row>
    <row r="8791" spans="2:3" x14ac:dyDescent="0.25">
      <c r="B8791"/>
      <c r="C8791"/>
    </row>
    <row r="8792" spans="2:3" x14ac:dyDescent="0.25">
      <c r="B8792"/>
      <c r="C8792"/>
    </row>
    <row r="8793" spans="2:3" x14ac:dyDescent="0.25">
      <c r="B8793"/>
      <c r="C8793"/>
    </row>
    <row r="8794" spans="2:3" x14ac:dyDescent="0.25">
      <c r="B8794"/>
      <c r="C8794"/>
    </row>
    <row r="8795" spans="2:3" x14ac:dyDescent="0.25">
      <c r="B8795"/>
      <c r="C8795"/>
    </row>
    <row r="8796" spans="2:3" x14ac:dyDescent="0.25">
      <c r="B8796"/>
      <c r="C8796"/>
    </row>
    <row r="8797" spans="2:3" x14ac:dyDescent="0.25">
      <c r="B8797"/>
      <c r="C8797"/>
    </row>
    <row r="8798" spans="2:3" x14ac:dyDescent="0.25">
      <c r="B8798"/>
      <c r="C8798"/>
    </row>
    <row r="8799" spans="2:3" x14ac:dyDescent="0.25">
      <c r="B8799"/>
      <c r="C8799"/>
    </row>
    <row r="8800" spans="2:3" x14ac:dyDescent="0.25">
      <c r="B8800"/>
      <c r="C8800"/>
    </row>
    <row r="8801" spans="2:3" x14ac:dyDescent="0.25">
      <c r="B8801"/>
      <c r="C8801"/>
    </row>
    <row r="8802" spans="2:3" x14ac:dyDescent="0.25">
      <c r="B8802"/>
      <c r="C8802"/>
    </row>
    <row r="8803" spans="2:3" x14ac:dyDescent="0.25">
      <c r="B8803"/>
      <c r="C8803"/>
    </row>
    <row r="8804" spans="2:3" x14ac:dyDescent="0.25">
      <c r="B8804"/>
      <c r="C8804"/>
    </row>
    <row r="8805" spans="2:3" x14ac:dyDescent="0.25">
      <c r="B8805"/>
      <c r="C8805"/>
    </row>
    <row r="8806" spans="2:3" x14ac:dyDescent="0.25">
      <c r="B8806"/>
      <c r="C8806"/>
    </row>
    <row r="8807" spans="2:3" x14ac:dyDescent="0.25">
      <c r="B8807"/>
      <c r="C8807"/>
    </row>
    <row r="8808" spans="2:3" x14ac:dyDescent="0.25">
      <c r="B8808"/>
      <c r="C8808"/>
    </row>
    <row r="8809" spans="2:3" x14ac:dyDescent="0.25">
      <c r="B8809"/>
      <c r="C8809"/>
    </row>
    <row r="8810" spans="2:3" x14ac:dyDescent="0.25">
      <c r="B8810"/>
      <c r="C8810"/>
    </row>
    <row r="8811" spans="2:3" x14ac:dyDescent="0.25">
      <c r="B8811"/>
      <c r="C8811"/>
    </row>
    <row r="8812" spans="2:3" x14ac:dyDescent="0.25">
      <c r="B8812"/>
      <c r="C8812"/>
    </row>
    <row r="8813" spans="2:3" x14ac:dyDescent="0.25">
      <c r="B8813"/>
      <c r="C8813"/>
    </row>
    <row r="8814" spans="2:3" x14ac:dyDescent="0.25">
      <c r="B8814"/>
      <c r="C8814"/>
    </row>
    <row r="8815" spans="2:3" x14ac:dyDescent="0.25">
      <c r="B8815"/>
      <c r="C8815"/>
    </row>
    <row r="8816" spans="2:3" x14ac:dyDescent="0.25">
      <c r="B8816"/>
      <c r="C8816"/>
    </row>
    <row r="8817" spans="2:3" x14ac:dyDescent="0.25">
      <c r="B8817"/>
      <c r="C8817"/>
    </row>
    <row r="8818" spans="2:3" x14ac:dyDescent="0.25">
      <c r="B8818"/>
      <c r="C8818"/>
    </row>
    <row r="8819" spans="2:3" x14ac:dyDescent="0.25">
      <c r="B8819"/>
      <c r="C8819"/>
    </row>
    <row r="8820" spans="2:3" x14ac:dyDescent="0.25">
      <c r="B8820"/>
      <c r="C8820"/>
    </row>
    <row r="8821" spans="2:3" x14ac:dyDescent="0.25">
      <c r="B8821"/>
      <c r="C8821"/>
    </row>
    <row r="8822" spans="2:3" x14ac:dyDescent="0.25">
      <c r="B8822"/>
      <c r="C8822"/>
    </row>
    <row r="8823" spans="2:3" x14ac:dyDescent="0.25">
      <c r="B8823"/>
      <c r="C8823"/>
    </row>
    <row r="8824" spans="2:3" x14ac:dyDescent="0.25">
      <c r="B8824"/>
      <c r="C8824"/>
    </row>
    <row r="8825" spans="2:3" x14ac:dyDescent="0.25">
      <c r="B8825"/>
      <c r="C8825"/>
    </row>
    <row r="8826" spans="2:3" x14ac:dyDescent="0.25">
      <c r="B8826"/>
      <c r="C8826"/>
    </row>
    <row r="8827" spans="2:3" x14ac:dyDescent="0.25">
      <c r="B8827"/>
      <c r="C8827"/>
    </row>
    <row r="8828" spans="2:3" x14ac:dyDescent="0.25">
      <c r="B8828"/>
      <c r="C8828"/>
    </row>
    <row r="8829" spans="2:3" x14ac:dyDescent="0.25">
      <c r="B8829"/>
      <c r="C8829"/>
    </row>
    <row r="8830" spans="2:3" x14ac:dyDescent="0.25">
      <c r="B8830"/>
      <c r="C8830"/>
    </row>
    <row r="8831" spans="2:3" x14ac:dyDescent="0.25">
      <c r="B8831"/>
      <c r="C8831"/>
    </row>
    <row r="8832" spans="2:3" x14ac:dyDescent="0.25">
      <c r="B8832"/>
      <c r="C8832"/>
    </row>
    <row r="8833" spans="2:3" x14ac:dyDescent="0.25">
      <c r="B8833"/>
      <c r="C8833"/>
    </row>
    <row r="8834" spans="2:3" x14ac:dyDescent="0.25">
      <c r="B8834"/>
      <c r="C8834"/>
    </row>
    <row r="8835" spans="2:3" x14ac:dyDescent="0.25">
      <c r="B8835"/>
      <c r="C8835"/>
    </row>
    <row r="8836" spans="2:3" x14ac:dyDescent="0.25">
      <c r="B8836"/>
      <c r="C8836"/>
    </row>
    <row r="8837" spans="2:3" x14ac:dyDescent="0.25">
      <c r="B8837"/>
      <c r="C8837"/>
    </row>
    <row r="8838" spans="2:3" x14ac:dyDescent="0.25">
      <c r="B8838"/>
      <c r="C8838"/>
    </row>
    <row r="8839" spans="2:3" x14ac:dyDescent="0.25">
      <c r="B8839"/>
      <c r="C8839"/>
    </row>
    <row r="8840" spans="2:3" x14ac:dyDescent="0.25">
      <c r="B8840"/>
      <c r="C8840"/>
    </row>
    <row r="8841" spans="2:3" x14ac:dyDescent="0.25">
      <c r="B8841"/>
      <c r="C8841"/>
    </row>
    <row r="8842" spans="2:3" x14ac:dyDescent="0.25">
      <c r="B8842"/>
      <c r="C8842"/>
    </row>
    <row r="8843" spans="2:3" x14ac:dyDescent="0.25">
      <c r="B8843"/>
      <c r="C8843"/>
    </row>
    <row r="8844" spans="2:3" x14ac:dyDescent="0.25">
      <c r="B8844"/>
      <c r="C8844"/>
    </row>
    <row r="8845" spans="2:3" x14ac:dyDescent="0.25">
      <c r="B8845"/>
      <c r="C8845"/>
    </row>
    <row r="8846" spans="2:3" x14ac:dyDescent="0.25">
      <c r="B8846"/>
      <c r="C8846"/>
    </row>
    <row r="8847" spans="2:3" x14ac:dyDescent="0.25">
      <c r="B8847"/>
      <c r="C8847"/>
    </row>
    <row r="8848" spans="2:3" x14ac:dyDescent="0.25">
      <c r="B8848"/>
      <c r="C8848"/>
    </row>
    <row r="8849" spans="2:3" x14ac:dyDescent="0.25">
      <c r="B8849"/>
      <c r="C8849"/>
    </row>
    <row r="8850" spans="2:3" x14ac:dyDescent="0.25">
      <c r="B8850"/>
      <c r="C8850"/>
    </row>
    <row r="8851" spans="2:3" x14ac:dyDescent="0.25">
      <c r="B8851"/>
      <c r="C8851"/>
    </row>
    <row r="8852" spans="2:3" x14ac:dyDescent="0.25">
      <c r="B8852"/>
      <c r="C8852"/>
    </row>
    <row r="8853" spans="2:3" x14ac:dyDescent="0.25">
      <c r="B8853"/>
      <c r="C8853"/>
    </row>
    <row r="8854" spans="2:3" x14ac:dyDescent="0.25">
      <c r="B8854"/>
      <c r="C8854"/>
    </row>
    <row r="8855" spans="2:3" x14ac:dyDescent="0.25">
      <c r="B8855"/>
      <c r="C8855"/>
    </row>
    <row r="8856" spans="2:3" x14ac:dyDescent="0.25">
      <c r="B8856"/>
      <c r="C8856"/>
    </row>
    <row r="8857" spans="2:3" x14ac:dyDescent="0.25">
      <c r="B8857"/>
      <c r="C8857"/>
    </row>
    <row r="8858" spans="2:3" x14ac:dyDescent="0.25">
      <c r="B8858"/>
      <c r="C8858"/>
    </row>
    <row r="8859" spans="2:3" x14ac:dyDescent="0.25">
      <c r="B8859"/>
      <c r="C8859"/>
    </row>
    <row r="8860" spans="2:3" x14ac:dyDescent="0.25">
      <c r="B8860"/>
      <c r="C8860"/>
    </row>
    <row r="8861" spans="2:3" x14ac:dyDescent="0.25">
      <c r="B8861"/>
      <c r="C8861"/>
    </row>
    <row r="8862" spans="2:3" x14ac:dyDescent="0.25">
      <c r="B8862"/>
      <c r="C8862"/>
    </row>
    <row r="8863" spans="2:3" x14ac:dyDescent="0.25">
      <c r="B8863"/>
      <c r="C8863"/>
    </row>
    <row r="8864" spans="2:3" x14ac:dyDescent="0.25">
      <c r="B8864"/>
      <c r="C8864"/>
    </row>
    <row r="8865" spans="2:3" x14ac:dyDescent="0.25">
      <c r="B8865"/>
      <c r="C8865"/>
    </row>
    <row r="8866" spans="2:3" x14ac:dyDescent="0.25">
      <c r="B8866"/>
      <c r="C8866"/>
    </row>
    <row r="8867" spans="2:3" x14ac:dyDescent="0.25">
      <c r="B8867"/>
      <c r="C8867"/>
    </row>
    <row r="8868" spans="2:3" x14ac:dyDescent="0.25">
      <c r="B8868"/>
      <c r="C8868"/>
    </row>
    <row r="8869" spans="2:3" x14ac:dyDescent="0.25">
      <c r="B8869"/>
      <c r="C8869"/>
    </row>
    <row r="8870" spans="2:3" x14ac:dyDescent="0.25">
      <c r="B8870"/>
      <c r="C8870"/>
    </row>
    <row r="8871" spans="2:3" x14ac:dyDescent="0.25">
      <c r="B8871"/>
      <c r="C8871"/>
    </row>
    <row r="8872" spans="2:3" x14ac:dyDescent="0.25">
      <c r="B8872"/>
      <c r="C8872"/>
    </row>
    <row r="8873" spans="2:3" x14ac:dyDescent="0.25">
      <c r="B8873"/>
      <c r="C8873"/>
    </row>
    <row r="8874" spans="2:3" x14ac:dyDescent="0.25">
      <c r="B8874"/>
      <c r="C8874"/>
    </row>
    <row r="8875" spans="2:3" x14ac:dyDescent="0.25">
      <c r="B8875"/>
      <c r="C8875"/>
    </row>
    <row r="8876" spans="2:3" x14ac:dyDescent="0.25">
      <c r="B8876"/>
      <c r="C8876"/>
    </row>
    <row r="8877" spans="2:3" x14ac:dyDescent="0.25">
      <c r="B8877"/>
      <c r="C8877"/>
    </row>
    <row r="8878" spans="2:3" x14ac:dyDescent="0.25">
      <c r="B8878"/>
      <c r="C8878"/>
    </row>
    <row r="8879" spans="2:3" x14ac:dyDescent="0.25">
      <c r="B8879"/>
      <c r="C8879"/>
    </row>
    <row r="8880" spans="2:3" x14ac:dyDescent="0.25">
      <c r="B8880"/>
      <c r="C8880"/>
    </row>
    <row r="8881" spans="2:3" x14ac:dyDescent="0.25">
      <c r="B8881"/>
      <c r="C8881"/>
    </row>
    <row r="8882" spans="2:3" x14ac:dyDescent="0.25">
      <c r="B8882"/>
      <c r="C8882"/>
    </row>
    <row r="8883" spans="2:3" x14ac:dyDescent="0.25">
      <c r="B8883"/>
      <c r="C8883"/>
    </row>
    <row r="8884" spans="2:3" x14ac:dyDescent="0.25">
      <c r="B8884"/>
      <c r="C8884"/>
    </row>
    <row r="8885" spans="2:3" x14ac:dyDescent="0.25">
      <c r="B8885"/>
      <c r="C8885"/>
    </row>
    <row r="8886" spans="2:3" x14ac:dyDescent="0.25">
      <c r="B8886"/>
      <c r="C8886"/>
    </row>
    <row r="8887" spans="2:3" x14ac:dyDescent="0.25">
      <c r="B8887"/>
      <c r="C8887"/>
    </row>
    <row r="8888" spans="2:3" x14ac:dyDescent="0.25">
      <c r="B8888"/>
      <c r="C8888"/>
    </row>
    <row r="8889" spans="2:3" x14ac:dyDescent="0.25">
      <c r="B8889"/>
      <c r="C8889"/>
    </row>
    <row r="8890" spans="2:3" x14ac:dyDescent="0.25">
      <c r="B8890"/>
      <c r="C8890"/>
    </row>
    <row r="8891" spans="2:3" x14ac:dyDescent="0.25">
      <c r="B8891"/>
      <c r="C8891"/>
    </row>
    <row r="8892" spans="2:3" x14ac:dyDescent="0.25">
      <c r="B8892"/>
      <c r="C8892"/>
    </row>
    <row r="8893" spans="2:3" x14ac:dyDescent="0.25">
      <c r="B8893"/>
      <c r="C8893"/>
    </row>
    <row r="8894" spans="2:3" x14ac:dyDescent="0.25">
      <c r="B8894"/>
      <c r="C8894"/>
    </row>
    <row r="8895" spans="2:3" x14ac:dyDescent="0.25">
      <c r="B8895"/>
      <c r="C8895"/>
    </row>
    <row r="8896" spans="2:3" x14ac:dyDescent="0.25">
      <c r="B8896"/>
      <c r="C8896"/>
    </row>
    <row r="8897" spans="2:3" x14ac:dyDescent="0.25">
      <c r="B8897"/>
      <c r="C8897"/>
    </row>
    <row r="8898" spans="2:3" x14ac:dyDescent="0.25">
      <c r="B8898"/>
      <c r="C8898"/>
    </row>
    <row r="8899" spans="2:3" x14ac:dyDescent="0.25">
      <c r="B8899"/>
      <c r="C8899"/>
    </row>
    <row r="8900" spans="2:3" x14ac:dyDescent="0.25">
      <c r="B8900"/>
      <c r="C8900"/>
    </row>
    <row r="8901" spans="2:3" x14ac:dyDescent="0.25">
      <c r="B8901"/>
      <c r="C8901"/>
    </row>
    <row r="8902" spans="2:3" x14ac:dyDescent="0.25">
      <c r="B8902"/>
      <c r="C8902"/>
    </row>
    <row r="8903" spans="2:3" x14ac:dyDescent="0.25">
      <c r="B8903"/>
      <c r="C8903"/>
    </row>
    <row r="8904" spans="2:3" x14ac:dyDescent="0.25">
      <c r="B8904"/>
      <c r="C8904"/>
    </row>
    <row r="8905" spans="2:3" x14ac:dyDescent="0.25">
      <c r="B8905"/>
      <c r="C8905"/>
    </row>
    <row r="8906" spans="2:3" x14ac:dyDescent="0.25">
      <c r="B8906"/>
      <c r="C8906"/>
    </row>
    <row r="8907" spans="2:3" x14ac:dyDescent="0.25">
      <c r="B8907"/>
      <c r="C8907"/>
    </row>
    <row r="8908" spans="2:3" x14ac:dyDescent="0.25">
      <c r="B8908"/>
      <c r="C8908"/>
    </row>
    <row r="8909" spans="2:3" x14ac:dyDescent="0.25">
      <c r="B8909"/>
      <c r="C8909"/>
    </row>
    <row r="8910" spans="2:3" x14ac:dyDescent="0.25">
      <c r="B8910"/>
      <c r="C8910"/>
    </row>
    <row r="8911" spans="2:3" x14ac:dyDescent="0.25">
      <c r="B8911"/>
      <c r="C8911"/>
    </row>
    <row r="8912" spans="2:3" x14ac:dyDescent="0.25">
      <c r="B8912"/>
      <c r="C8912"/>
    </row>
    <row r="8913" spans="2:3" x14ac:dyDescent="0.25">
      <c r="B8913"/>
      <c r="C8913"/>
    </row>
    <row r="8914" spans="2:3" x14ac:dyDescent="0.25">
      <c r="B8914"/>
      <c r="C8914"/>
    </row>
    <row r="8915" spans="2:3" x14ac:dyDescent="0.25">
      <c r="B8915"/>
      <c r="C8915"/>
    </row>
    <row r="8916" spans="2:3" x14ac:dyDescent="0.25">
      <c r="B8916"/>
      <c r="C8916"/>
    </row>
    <row r="8917" spans="2:3" x14ac:dyDescent="0.25">
      <c r="B8917"/>
      <c r="C8917"/>
    </row>
    <row r="8918" spans="2:3" x14ac:dyDescent="0.25">
      <c r="B8918"/>
      <c r="C8918"/>
    </row>
    <row r="8919" spans="2:3" x14ac:dyDescent="0.25">
      <c r="B8919"/>
      <c r="C8919"/>
    </row>
    <row r="8920" spans="2:3" x14ac:dyDescent="0.25">
      <c r="B8920"/>
      <c r="C8920"/>
    </row>
    <row r="8921" spans="2:3" x14ac:dyDescent="0.25">
      <c r="B8921"/>
      <c r="C8921"/>
    </row>
    <row r="8922" spans="2:3" x14ac:dyDescent="0.25">
      <c r="B8922"/>
      <c r="C8922"/>
    </row>
    <row r="8923" spans="2:3" x14ac:dyDescent="0.25">
      <c r="B8923"/>
      <c r="C8923"/>
    </row>
    <row r="8924" spans="2:3" x14ac:dyDescent="0.25">
      <c r="B8924"/>
      <c r="C8924"/>
    </row>
    <row r="8925" spans="2:3" x14ac:dyDescent="0.25">
      <c r="B8925"/>
      <c r="C8925"/>
    </row>
    <row r="8926" spans="2:3" x14ac:dyDescent="0.25">
      <c r="B8926"/>
      <c r="C8926"/>
    </row>
    <row r="8927" spans="2:3" x14ac:dyDescent="0.25">
      <c r="B8927"/>
      <c r="C8927"/>
    </row>
    <row r="8928" spans="2:3" x14ac:dyDescent="0.25">
      <c r="B8928"/>
      <c r="C8928"/>
    </row>
    <row r="8929" spans="2:3" x14ac:dyDescent="0.25">
      <c r="B8929"/>
      <c r="C8929"/>
    </row>
    <row r="8930" spans="2:3" x14ac:dyDescent="0.25">
      <c r="B8930"/>
      <c r="C8930"/>
    </row>
    <row r="8931" spans="2:3" x14ac:dyDescent="0.25">
      <c r="B8931"/>
      <c r="C8931"/>
    </row>
    <row r="8932" spans="2:3" x14ac:dyDescent="0.25">
      <c r="B8932"/>
      <c r="C8932"/>
    </row>
    <row r="8933" spans="2:3" x14ac:dyDescent="0.25">
      <c r="B8933"/>
      <c r="C8933"/>
    </row>
    <row r="8934" spans="2:3" x14ac:dyDescent="0.25">
      <c r="B8934"/>
      <c r="C8934"/>
    </row>
    <row r="8935" spans="2:3" x14ac:dyDescent="0.25">
      <c r="B8935"/>
      <c r="C8935"/>
    </row>
    <row r="8936" spans="2:3" x14ac:dyDescent="0.25">
      <c r="B8936"/>
      <c r="C8936"/>
    </row>
    <row r="8937" spans="2:3" x14ac:dyDescent="0.25">
      <c r="B8937"/>
      <c r="C8937"/>
    </row>
    <row r="8938" spans="2:3" x14ac:dyDescent="0.25">
      <c r="B8938"/>
      <c r="C8938"/>
    </row>
    <row r="8939" spans="2:3" x14ac:dyDescent="0.25">
      <c r="B8939"/>
      <c r="C8939"/>
    </row>
    <row r="8940" spans="2:3" x14ac:dyDescent="0.25">
      <c r="B8940"/>
      <c r="C8940"/>
    </row>
    <row r="8941" spans="2:3" x14ac:dyDescent="0.25">
      <c r="B8941"/>
      <c r="C8941"/>
    </row>
    <row r="8942" spans="2:3" x14ac:dyDescent="0.25">
      <c r="B8942"/>
      <c r="C8942"/>
    </row>
    <row r="8943" spans="2:3" x14ac:dyDescent="0.25">
      <c r="B8943"/>
      <c r="C8943"/>
    </row>
    <row r="8944" spans="2:3" x14ac:dyDescent="0.25">
      <c r="B8944"/>
      <c r="C8944"/>
    </row>
    <row r="8945" spans="2:3" x14ac:dyDescent="0.25">
      <c r="B8945"/>
      <c r="C8945"/>
    </row>
    <row r="8946" spans="2:3" x14ac:dyDescent="0.25">
      <c r="B8946"/>
      <c r="C8946"/>
    </row>
    <row r="8947" spans="2:3" x14ac:dyDescent="0.25">
      <c r="B8947"/>
      <c r="C8947"/>
    </row>
    <row r="8948" spans="2:3" x14ac:dyDescent="0.25">
      <c r="B8948"/>
      <c r="C8948"/>
    </row>
    <row r="8949" spans="2:3" x14ac:dyDescent="0.25">
      <c r="B8949"/>
      <c r="C8949"/>
    </row>
    <row r="8950" spans="2:3" x14ac:dyDescent="0.25">
      <c r="B8950"/>
      <c r="C8950"/>
    </row>
    <row r="8951" spans="2:3" x14ac:dyDescent="0.25">
      <c r="B8951"/>
      <c r="C8951"/>
    </row>
    <row r="8952" spans="2:3" x14ac:dyDescent="0.25">
      <c r="B8952"/>
      <c r="C8952"/>
    </row>
    <row r="8953" spans="2:3" x14ac:dyDescent="0.25">
      <c r="B8953"/>
      <c r="C8953"/>
    </row>
    <row r="8954" spans="2:3" x14ac:dyDescent="0.25">
      <c r="B8954"/>
      <c r="C8954"/>
    </row>
    <row r="8955" spans="2:3" x14ac:dyDescent="0.25">
      <c r="B8955"/>
      <c r="C8955"/>
    </row>
    <row r="8956" spans="2:3" x14ac:dyDescent="0.25">
      <c r="B8956"/>
      <c r="C8956"/>
    </row>
    <row r="8957" spans="2:3" x14ac:dyDescent="0.25">
      <c r="B8957"/>
      <c r="C8957"/>
    </row>
    <row r="8958" spans="2:3" x14ac:dyDescent="0.25">
      <c r="B8958"/>
      <c r="C8958"/>
    </row>
    <row r="8959" spans="2:3" x14ac:dyDescent="0.25">
      <c r="B8959"/>
      <c r="C8959"/>
    </row>
    <row r="8960" spans="2:3" x14ac:dyDescent="0.25">
      <c r="B8960"/>
      <c r="C8960"/>
    </row>
    <row r="8961" spans="2:3" x14ac:dyDescent="0.25">
      <c r="B8961"/>
      <c r="C8961"/>
    </row>
    <row r="8962" spans="2:3" x14ac:dyDescent="0.25">
      <c r="B8962"/>
      <c r="C8962"/>
    </row>
    <row r="8963" spans="2:3" x14ac:dyDescent="0.25">
      <c r="B8963"/>
      <c r="C8963"/>
    </row>
    <row r="8964" spans="2:3" x14ac:dyDescent="0.25">
      <c r="B8964"/>
      <c r="C8964"/>
    </row>
    <row r="8965" spans="2:3" x14ac:dyDescent="0.25">
      <c r="B8965"/>
      <c r="C8965"/>
    </row>
    <row r="8966" spans="2:3" x14ac:dyDescent="0.25">
      <c r="B8966"/>
      <c r="C8966"/>
    </row>
    <row r="8967" spans="2:3" x14ac:dyDescent="0.25">
      <c r="B8967"/>
      <c r="C8967"/>
    </row>
    <row r="8968" spans="2:3" x14ac:dyDescent="0.25">
      <c r="B8968"/>
      <c r="C8968"/>
    </row>
    <row r="8969" spans="2:3" x14ac:dyDescent="0.25">
      <c r="B8969"/>
      <c r="C8969"/>
    </row>
    <row r="8970" spans="2:3" x14ac:dyDescent="0.25">
      <c r="B8970"/>
      <c r="C8970"/>
    </row>
    <row r="8971" spans="2:3" x14ac:dyDescent="0.25">
      <c r="B8971"/>
      <c r="C8971"/>
    </row>
    <row r="8972" spans="2:3" x14ac:dyDescent="0.25">
      <c r="B8972"/>
      <c r="C8972"/>
    </row>
    <row r="8973" spans="2:3" x14ac:dyDescent="0.25">
      <c r="B8973"/>
      <c r="C8973"/>
    </row>
    <row r="8974" spans="2:3" x14ac:dyDescent="0.25">
      <c r="B8974"/>
      <c r="C8974"/>
    </row>
    <row r="8975" spans="2:3" x14ac:dyDescent="0.25">
      <c r="B8975"/>
      <c r="C8975"/>
    </row>
    <row r="8976" spans="2:3" x14ac:dyDescent="0.25">
      <c r="B8976"/>
      <c r="C8976"/>
    </row>
    <row r="8977" spans="2:3" x14ac:dyDescent="0.25">
      <c r="B8977"/>
      <c r="C8977"/>
    </row>
    <row r="8978" spans="2:3" x14ac:dyDescent="0.25">
      <c r="B8978"/>
      <c r="C8978"/>
    </row>
    <row r="8979" spans="2:3" x14ac:dyDescent="0.25">
      <c r="B8979"/>
      <c r="C8979"/>
    </row>
    <row r="8980" spans="2:3" x14ac:dyDescent="0.25">
      <c r="B8980"/>
      <c r="C8980"/>
    </row>
    <row r="8981" spans="2:3" x14ac:dyDescent="0.25">
      <c r="B8981"/>
      <c r="C8981"/>
    </row>
    <row r="8982" spans="2:3" x14ac:dyDescent="0.25">
      <c r="B8982"/>
      <c r="C8982"/>
    </row>
    <row r="8983" spans="2:3" x14ac:dyDescent="0.25">
      <c r="B8983"/>
      <c r="C8983"/>
    </row>
    <row r="8984" spans="2:3" x14ac:dyDescent="0.25">
      <c r="B8984"/>
      <c r="C8984"/>
    </row>
    <row r="8985" spans="2:3" x14ac:dyDescent="0.25">
      <c r="B8985"/>
      <c r="C8985"/>
    </row>
    <row r="8986" spans="2:3" x14ac:dyDescent="0.25">
      <c r="B8986"/>
      <c r="C8986"/>
    </row>
    <row r="8987" spans="2:3" x14ac:dyDescent="0.25">
      <c r="B8987"/>
      <c r="C8987"/>
    </row>
    <row r="8988" spans="2:3" x14ac:dyDescent="0.25">
      <c r="B8988"/>
      <c r="C8988"/>
    </row>
    <row r="8989" spans="2:3" x14ac:dyDescent="0.25">
      <c r="B8989"/>
      <c r="C8989"/>
    </row>
    <row r="8990" spans="2:3" x14ac:dyDescent="0.25">
      <c r="B8990"/>
      <c r="C8990"/>
    </row>
    <row r="8991" spans="2:3" x14ac:dyDescent="0.25">
      <c r="B8991"/>
      <c r="C8991"/>
    </row>
    <row r="8992" spans="2:3" x14ac:dyDescent="0.25">
      <c r="B8992"/>
      <c r="C8992"/>
    </row>
    <row r="8993" spans="2:3" x14ac:dyDescent="0.25">
      <c r="B8993"/>
      <c r="C8993"/>
    </row>
    <row r="8994" spans="2:3" x14ac:dyDescent="0.25">
      <c r="B8994"/>
      <c r="C8994"/>
    </row>
    <row r="8995" spans="2:3" x14ac:dyDescent="0.25">
      <c r="B8995"/>
      <c r="C8995"/>
    </row>
    <row r="8996" spans="2:3" x14ac:dyDescent="0.25">
      <c r="B8996"/>
      <c r="C8996"/>
    </row>
    <row r="8997" spans="2:3" x14ac:dyDescent="0.25">
      <c r="B8997"/>
      <c r="C8997"/>
    </row>
    <row r="8998" spans="2:3" x14ac:dyDescent="0.25">
      <c r="B8998"/>
      <c r="C8998"/>
    </row>
    <row r="8999" spans="2:3" x14ac:dyDescent="0.25">
      <c r="B8999"/>
      <c r="C8999"/>
    </row>
    <row r="9000" spans="2:3" x14ac:dyDescent="0.25">
      <c r="B9000"/>
      <c r="C9000"/>
    </row>
    <row r="9001" spans="2:3" x14ac:dyDescent="0.25">
      <c r="B9001"/>
      <c r="C9001"/>
    </row>
    <row r="9002" spans="2:3" x14ac:dyDescent="0.25">
      <c r="B9002"/>
      <c r="C9002"/>
    </row>
    <row r="9003" spans="2:3" x14ac:dyDescent="0.25">
      <c r="B9003"/>
      <c r="C9003"/>
    </row>
    <row r="9004" spans="2:3" x14ac:dyDescent="0.25">
      <c r="B9004"/>
      <c r="C9004"/>
    </row>
    <row r="9005" spans="2:3" x14ac:dyDescent="0.25">
      <c r="B9005"/>
      <c r="C9005"/>
    </row>
    <row r="9006" spans="2:3" x14ac:dyDescent="0.25">
      <c r="B9006"/>
      <c r="C9006"/>
    </row>
    <row r="9007" spans="2:3" x14ac:dyDescent="0.25">
      <c r="B9007"/>
      <c r="C9007"/>
    </row>
    <row r="9008" spans="2:3" x14ac:dyDescent="0.25">
      <c r="B9008"/>
      <c r="C9008"/>
    </row>
    <row r="9009" spans="2:3" x14ac:dyDescent="0.25">
      <c r="B9009"/>
      <c r="C9009"/>
    </row>
    <row r="9010" spans="2:3" x14ac:dyDescent="0.25">
      <c r="B9010"/>
      <c r="C9010"/>
    </row>
    <row r="9011" spans="2:3" x14ac:dyDescent="0.25">
      <c r="B9011"/>
      <c r="C9011"/>
    </row>
    <row r="9012" spans="2:3" x14ac:dyDescent="0.25">
      <c r="B9012"/>
      <c r="C9012"/>
    </row>
    <row r="9013" spans="2:3" x14ac:dyDescent="0.25">
      <c r="B9013"/>
      <c r="C9013"/>
    </row>
    <row r="9014" spans="2:3" x14ac:dyDescent="0.25">
      <c r="B9014"/>
      <c r="C9014"/>
    </row>
    <row r="9015" spans="2:3" x14ac:dyDescent="0.25">
      <c r="B9015"/>
      <c r="C9015"/>
    </row>
    <row r="9016" spans="2:3" x14ac:dyDescent="0.25">
      <c r="B9016"/>
      <c r="C9016"/>
    </row>
    <row r="9017" spans="2:3" x14ac:dyDescent="0.25">
      <c r="B9017"/>
      <c r="C9017"/>
    </row>
    <row r="9018" spans="2:3" x14ac:dyDescent="0.25">
      <c r="B9018"/>
      <c r="C9018"/>
    </row>
    <row r="9019" spans="2:3" x14ac:dyDescent="0.25">
      <c r="B9019"/>
      <c r="C9019"/>
    </row>
    <row r="9020" spans="2:3" x14ac:dyDescent="0.25">
      <c r="B9020"/>
      <c r="C9020"/>
    </row>
    <row r="9021" spans="2:3" x14ac:dyDescent="0.25">
      <c r="B9021"/>
      <c r="C9021"/>
    </row>
    <row r="9022" spans="2:3" x14ac:dyDescent="0.25">
      <c r="B9022"/>
      <c r="C9022"/>
    </row>
    <row r="9023" spans="2:3" x14ac:dyDescent="0.25">
      <c r="B9023"/>
      <c r="C9023"/>
    </row>
    <row r="9024" spans="2:3" x14ac:dyDescent="0.25">
      <c r="B9024"/>
      <c r="C9024"/>
    </row>
    <row r="9025" spans="2:3" x14ac:dyDescent="0.25">
      <c r="B9025"/>
      <c r="C9025"/>
    </row>
    <row r="9026" spans="2:3" x14ac:dyDescent="0.25">
      <c r="B9026"/>
      <c r="C9026"/>
    </row>
    <row r="9027" spans="2:3" x14ac:dyDescent="0.25">
      <c r="B9027"/>
      <c r="C9027"/>
    </row>
    <row r="9028" spans="2:3" x14ac:dyDescent="0.25">
      <c r="B9028"/>
      <c r="C9028"/>
    </row>
    <row r="9029" spans="2:3" x14ac:dyDescent="0.25">
      <c r="B9029"/>
      <c r="C9029"/>
    </row>
    <row r="9030" spans="2:3" x14ac:dyDescent="0.25">
      <c r="B9030"/>
      <c r="C9030"/>
    </row>
    <row r="9031" spans="2:3" x14ac:dyDescent="0.25">
      <c r="B9031"/>
      <c r="C9031"/>
    </row>
    <row r="9032" spans="2:3" x14ac:dyDescent="0.25">
      <c r="B9032"/>
      <c r="C9032"/>
    </row>
    <row r="9033" spans="2:3" x14ac:dyDescent="0.25">
      <c r="B9033"/>
      <c r="C9033"/>
    </row>
    <row r="9034" spans="2:3" x14ac:dyDescent="0.25">
      <c r="B9034"/>
      <c r="C9034"/>
    </row>
    <row r="9035" spans="2:3" x14ac:dyDescent="0.25">
      <c r="B9035"/>
      <c r="C9035"/>
    </row>
    <row r="9036" spans="2:3" x14ac:dyDescent="0.25">
      <c r="B9036"/>
      <c r="C9036"/>
    </row>
    <row r="9037" spans="2:3" x14ac:dyDescent="0.25">
      <c r="B9037"/>
      <c r="C9037"/>
    </row>
    <row r="9038" spans="2:3" x14ac:dyDescent="0.25">
      <c r="B9038"/>
      <c r="C9038"/>
    </row>
    <row r="9039" spans="2:3" x14ac:dyDescent="0.25">
      <c r="B9039"/>
      <c r="C9039"/>
    </row>
    <row r="9040" spans="2:3" x14ac:dyDescent="0.25">
      <c r="B9040"/>
      <c r="C9040"/>
    </row>
    <row r="9041" spans="2:3" x14ac:dyDescent="0.25">
      <c r="B9041"/>
      <c r="C9041"/>
    </row>
    <row r="9042" spans="2:3" x14ac:dyDescent="0.25">
      <c r="B9042"/>
      <c r="C9042"/>
    </row>
    <row r="9043" spans="2:3" x14ac:dyDescent="0.25">
      <c r="B9043"/>
      <c r="C9043"/>
    </row>
    <row r="9044" spans="2:3" x14ac:dyDescent="0.25">
      <c r="B9044"/>
      <c r="C9044"/>
    </row>
    <row r="9045" spans="2:3" x14ac:dyDescent="0.25">
      <c r="B9045"/>
      <c r="C9045"/>
    </row>
    <row r="9046" spans="2:3" x14ac:dyDescent="0.25">
      <c r="B9046"/>
      <c r="C9046"/>
    </row>
    <row r="9047" spans="2:3" x14ac:dyDescent="0.25">
      <c r="B9047"/>
      <c r="C9047"/>
    </row>
    <row r="9048" spans="2:3" x14ac:dyDescent="0.25">
      <c r="B9048"/>
      <c r="C9048"/>
    </row>
    <row r="9049" spans="2:3" x14ac:dyDescent="0.25">
      <c r="B9049"/>
      <c r="C9049"/>
    </row>
    <row r="9050" spans="2:3" x14ac:dyDescent="0.25">
      <c r="B9050"/>
      <c r="C9050"/>
    </row>
    <row r="9051" spans="2:3" x14ac:dyDescent="0.25">
      <c r="B9051"/>
      <c r="C9051"/>
    </row>
    <row r="9052" spans="2:3" x14ac:dyDescent="0.25">
      <c r="B9052"/>
      <c r="C9052"/>
    </row>
    <row r="9053" spans="2:3" x14ac:dyDescent="0.25">
      <c r="B9053"/>
      <c r="C9053"/>
    </row>
    <row r="9054" spans="2:3" x14ac:dyDescent="0.25">
      <c r="B9054"/>
      <c r="C9054"/>
    </row>
    <row r="9055" spans="2:3" x14ac:dyDescent="0.25">
      <c r="B9055"/>
      <c r="C9055"/>
    </row>
    <row r="9056" spans="2:3" x14ac:dyDescent="0.25">
      <c r="B9056"/>
      <c r="C9056"/>
    </row>
    <row r="9057" spans="2:3" x14ac:dyDescent="0.25">
      <c r="B9057"/>
      <c r="C9057"/>
    </row>
    <row r="9058" spans="2:3" x14ac:dyDescent="0.25">
      <c r="B9058"/>
      <c r="C9058"/>
    </row>
    <row r="9059" spans="2:3" x14ac:dyDescent="0.25">
      <c r="B9059"/>
      <c r="C9059"/>
    </row>
    <row r="9060" spans="2:3" x14ac:dyDescent="0.25">
      <c r="B9060"/>
      <c r="C9060"/>
    </row>
    <row r="9061" spans="2:3" x14ac:dyDescent="0.25">
      <c r="B9061"/>
      <c r="C9061"/>
    </row>
    <row r="9062" spans="2:3" x14ac:dyDescent="0.25">
      <c r="B9062"/>
      <c r="C9062"/>
    </row>
    <row r="9063" spans="2:3" x14ac:dyDescent="0.25">
      <c r="B9063"/>
      <c r="C9063"/>
    </row>
    <row r="9064" spans="2:3" x14ac:dyDescent="0.25">
      <c r="B9064"/>
      <c r="C9064"/>
    </row>
    <row r="9065" spans="2:3" x14ac:dyDescent="0.25">
      <c r="B9065"/>
      <c r="C9065"/>
    </row>
    <row r="9066" spans="2:3" x14ac:dyDescent="0.25">
      <c r="B9066"/>
      <c r="C9066"/>
    </row>
    <row r="9067" spans="2:3" x14ac:dyDescent="0.25">
      <c r="B9067"/>
      <c r="C9067"/>
    </row>
    <row r="9068" spans="2:3" x14ac:dyDescent="0.25">
      <c r="B9068"/>
      <c r="C9068"/>
    </row>
    <row r="9069" spans="2:3" x14ac:dyDescent="0.25">
      <c r="B9069"/>
      <c r="C9069"/>
    </row>
    <row r="9070" spans="2:3" x14ac:dyDescent="0.25">
      <c r="B9070"/>
      <c r="C9070"/>
    </row>
    <row r="9071" spans="2:3" x14ac:dyDescent="0.25">
      <c r="B9071"/>
      <c r="C9071"/>
    </row>
    <row r="9072" spans="2:3" x14ac:dyDescent="0.25">
      <c r="B9072"/>
      <c r="C9072"/>
    </row>
    <row r="9073" spans="2:3" x14ac:dyDescent="0.25">
      <c r="B9073"/>
      <c r="C9073"/>
    </row>
    <row r="9074" spans="2:3" x14ac:dyDescent="0.25">
      <c r="B9074"/>
      <c r="C9074"/>
    </row>
    <row r="9075" spans="2:3" x14ac:dyDescent="0.25">
      <c r="B9075"/>
      <c r="C9075"/>
    </row>
    <row r="9076" spans="2:3" x14ac:dyDescent="0.25">
      <c r="B9076"/>
      <c r="C9076"/>
    </row>
    <row r="9077" spans="2:3" x14ac:dyDescent="0.25">
      <c r="B9077"/>
      <c r="C9077"/>
    </row>
    <row r="9078" spans="2:3" x14ac:dyDescent="0.25">
      <c r="B9078"/>
      <c r="C9078"/>
    </row>
    <row r="9079" spans="2:3" x14ac:dyDescent="0.25">
      <c r="B9079"/>
      <c r="C9079"/>
    </row>
    <row r="9080" spans="2:3" x14ac:dyDescent="0.25">
      <c r="B9080"/>
      <c r="C9080"/>
    </row>
    <row r="9081" spans="2:3" x14ac:dyDescent="0.25">
      <c r="B9081"/>
      <c r="C9081"/>
    </row>
    <row r="9082" spans="2:3" x14ac:dyDescent="0.25">
      <c r="B9082"/>
      <c r="C9082"/>
    </row>
    <row r="9083" spans="2:3" x14ac:dyDescent="0.25">
      <c r="B9083"/>
      <c r="C9083"/>
    </row>
    <row r="9084" spans="2:3" x14ac:dyDescent="0.25">
      <c r="B9084"/>
      <c r="C9084"/>
    </row>
    <row r="9085" spans="2:3" x14ac:dyDescent="0.25">
      <c r="B9085"/>
      <c r="C9085"/>
    </row>
    <row r="9086" spans="2:3" x14ac:dyDescent="0.25">
      <c r="B9086"/>
      <c r="C9086"/>
    </row>
    <row r="9087" spans="2:3" x14ac:dyDescent="0.25">
      <c r="B9087"/>
      <c r="C9087"/>
    </row>
    <row r="9088" spans="2:3" x14ac:dyDescent="0.25">
      <c r="B9088"/>
      <c r="C9088"/>
    </row>
    <row r="9089" spans="2:3" x14ac:dyDescent="0.25">
      <c r="B9089"/>
      <c r="C9089"/>
    </row>
    <row r="9090" spans="2:3" x14ac:dyDescent="0.25">
      <c r="B9090"/>
      <c r="C9090"/>
    </row>
    <row r="9091" spans="2:3" x14ac:dyDescent="0.25">
      <c r="B9091"/>
      <c r="C9091"/>
    </row>
    <row r="9092" spans="2:3" x14ac:dyDescent="0.25">
      <c r="B9092"/>
      <c r="C9092"/>
    </row>
    <row r="9093" spans="2:3" x14ac:dyDescent="0.25">
      <c r="B9093"/>
      <c r="C9093"/>
    </row>
    <row r="9094" spans="2:3" x14ac:dyDescent="0.25">
      <c r="B9094"/>
      <c r="C9094"/>
    </row>
    <row r="9095" spans="2:3" x14ac:dyDescent="0.25">
      <c r="B9095"/>
      <c r="C9095"/>
    </row>
    <row r="9096" spans="2:3" x14ac:dyDescent="0.25">
      <c r="B9096"/>
      <c r="C9096"/>
    </row>
    <row r="9097" spans="2:3" x14ac:dyDescent="0.25">
      <c r="B9097"/>
      <c r="C9097"/>
    </row>
    <row r="9098" spans="2:3" x14ac:dyDescent="0.25">
      <c r="B9098"/>
      <c r="C9098"/>
    </row>
    <row r="9099" spans="2:3" x14ac:dyDescent="0.25">
      <c r="B9099"/>
      <c r="C9099"/>
    </row>
    <row r="9100" spans="2:3" x14ac:dyDescent="0.25">
      <c r="B9100"/>
      <c r="C9100"/>
    </row>
    <row r="9101" spans="2:3" x14ac:dyDescent="0.25">
      <c r="B9101"/>
      <c r="C9101"/>
    </row>
    <row r="9102" spans="2:3" x14ac:dyDescent="0.25">
      <c r="B9102"/>
      <c r="C9102"/>
    </row>
    <row r="9103" spans="2:3" x14ac:dyDescent="0.25">
      <c r="B9103"/>
      <c r="C9103"/>
    </row>
    <row r="9104" spans="2:3" x14ac:dyDescent="0.25">
      <c r="B9104"/>
      <c r="C9104"/>
    </row>
    <row r="9105" spans="2:3" x14ac:dyDescent="0.25">
      <c r="B9105"/>
      <c r="C9105"/>
    </row>
    <row r="9106" spans="2:3" x14ac:dyDescent="0.25">
      <c r="B9106"/>
      <c r="C9106"/>
    </row>
    <row r="9107" spans="2:3" x14ac:dyDescent="0.25">
      <c r="B9107"/>
      <c r="C9107"/>
    </row>
    <row r="9108" spans="2:3" x14ac:dyDescent="0.25">
      <c r="B9108"/>
      <c r="C9108"/>
    </row>
    <row r="9109" spans="2:3" x14ac:dyDescent="0.25">
      <c r="B9109"/>
      <c r="C9109"/>
    </row>
    <row r="9110" spans="2:3" x14ac:dyDescent="0.25">
      <c r="B9110"/>
      <c r="C9110"/>
    </row>
    <row r="9111" spans="2:3" x14ac:dyDescent="0.25">
      <c r="B9111"/>
      <c r="C9111"/>
    </row>
    <row r="9112" spans="2:3" x14ac:dyDescent="0.25">
      <c r="B9112"/>
      <c r="C9112"/>
    </row>
    <row r="9113" spans="2:3" x14ac:dyDescent="0.25">
      <c r="B9113"/>
      <c r="C9113"/>
    </row>
    <row r="9114" spans="2:3" x14ac:dyDescent="0.25">
      <c r="B9114"/>
      <c r="C9114"/>
    </row>
    <row r="9115" spans="2:3" x14ac:dyDescent="0.25">
      <c r="B9115"/>
      <c r="C9115"/>
    </row>
    <row r="9116" spans="2:3" x14ac:dyDescent="0.25">
      <c r="B9116"/>
      <c r="C9116"/>
    </row>
    <row r="9117" spans="2:3" x14ac:dyDescent="0.25">
      <c r="B9117"/>
      <c r="C9117"/>
    </row>
    <row r="9118" spans="2:3" x14ac:dyDescent="0.25">
      <c r="B9118"/>
      <c r="C9118"/>
    </row>
    <row r="9119" spans="2:3" x14ac:dyDescent="0.25">
      <c r="B9119"/>
      <c r="C9119"/>
    </row>
    <row r="9120" spans="2:3" x14ac:dyDescent="0.25">
      <c r="B9120"/>
      <c r="C9120"/>
    </row>
    <row r="9121" spans="2:3" x14ac:dyDescent="0.25">
      <c r="B9121"/>
      <c r="C9121"/>
    </row>
    <row r="9122" spans="2:3" x14ac:dyDescent="0.25">
      <c r="B9122"/>
      <c r="C9122"/>
    </row>
    <row r="9123" spans="2:3" x14ac:dyDescent="0.25">
      <c r="B9123"/>
      <c r="C9123"/>
    </row>
    <row r="9124" spans="2:3" x14ac:dyDescent="0.25">
      <c r="B9124"/>
      <c r="C9124"/>
    </row>
    <row r="9125" spans="2:3" x14ac:dyDescent="0.25">
      <c r="B9125"/>
      <c r="C9125"/>
    </row>
    <row r="9126" spans="2:3" x14ac:dyDescent="0.25">
      <c r="B9126"/>
      <c r="C9126"/>
    </row>
    <row r="9127" spans="2:3" x14ac:dyDescent="0.25">
      <c r="B9127"/>
      <c r="C9127"/>
    </row>
    <row r="9128" spans="2:3" x14ac:dyDescent="0.25">
      <c r="B9128"/>
      <c r="C9128"/>
    </row>
    <row r="9129" spans="2:3" x14ac:dyDescent="0.25">
      <c r="B9129"/>
      <c r="C9129"/>
    </row>
    <row r="9130" spans="2:3" x14ac:dyDescent="0.25">
      <c r="B9130"/>
      <c r="C9130"/>
    </row>
    <row r="9131" spans="2:3" x14ac:dyDescent="0.25">
      <c r="B9131"/>
      <c r="C9131"/>
    </row>
    <row r="9132" spans="2:3" x14ac:dyDescent="0.25">
      <c r="B9132"/>
      <c r="C9132"/>
    </row>
    <row r="9133" spans="2:3" x14ac:dyDescent="0.25">
      <c r="B9133"/>
      <c r="C9133"/>
    </row>
    <row r="9134" spans="2:3" x14ac:dyDescent="0.25">
      <c r="B9134"/>
      <c r="C9134"/>
    </row>
    <row r="9135" spans="2:3" x14ac:dyDescent="0.25">
      <c r="B9135"/>
      <c r="C9135"/>
    </row>
    <row r="9136" spans="2:3" x14ac:dyDescent="0.25">
      <c r="B9136"/>
      <c r="C9136"/>
    </row>
    <row r="9137" spans="2:3" x14ac:dyDescent="0.25">
      <c r="B9137"/>
      <c r="C9137"/>
    </row>
    <row r="9138" spans="2:3" x14ac:dyDescent="0.25">
      <c r="B9138"/>
      <c r="C9138"/>
    </row>
    <row r="9139" spans="2:3" x14ac:dyDescent="0.25">
      <c r="B9139"/>
      <c r="C9139"/>
    </row>
    <row r="9140" spans="2:3" x14ac:dyDescent="0.25">
      <c r="B9140"/>
      <c r="C9140"/>
    </row>
    <row r="9141" spans="2:3" x14ac:dyDescent="0.25">
      <c r="B9141"/>
      <c r="C9141"/>
    </row>
    <row r="9142" spans="2:3" x14ac:dyDescent="0.25">
      <c r="B9142"/>
      <c r="C9142"/>
    </row>
    <row r="9143" spans="2:3" x14ac:dyDescent="0.25">
      <c r="B9143"/>
      <c r="C9143"/>
    </row>
    <row r="9144" spans="2:3" x14ac:dyDescent="0.25">
      <c r="B9144"/>
      <c r="C9144"/>
    </row>
    <row r="9145" spans="2:3" x14ac:dyDescent="0.25">
      <c r="B9145"/>
      <c r="C9145"/>
    </row>
    <row r="9146" spans="2:3" x14ac:dyDescent="0.25">
      <c r="B9146"/>
      <c r="C9146"/>
    </row>
    <row r="9147" spans="2:3" x14ac:dyDescent="0.25">
      <c r="B9147"/>
      <c r="C9147"/>
    </row>
    <row r="9148" spans="2:3" x14ac:dyDescent="0.25">
      <c r="B9148"/>
      <c r="C9148"/>
    </row>
    <row r="9149" spans="2:3" x14ac:dyDescent="0.25">
      <c r="B9149"/>
      <c r="C9149"/>
    </row>
    <row r="9150" spans="2:3" x14ac:dyDescent="0.25">
      <c r="B9150"/>
      <c r="C9150"/>
    </row>
    <row r="9151" spans="2:3" x14ac:dyDescent="0.25">
      <c r="B9151"/>
      <c r="C9151"/>
    </row>
    <row r="9152" spans="2:3" x14ac:dyDescent="0.25">
      <c r="B9152"/>
      <c r="C9152"/>
    </row>
    <row r="9153" spans="2:3" x14ac:dyDescent="0.25">
      <c r="B9153"/>
      <c r="C9153"/>
    </row>
    <row r="9154" spans="2:3" x14ac:dyDescent="0.25">
      <c r="B9154"/>
      <c r="C9154"/>
    </row>
    <row r="9155" spans="2:3" x14ac:dyDescent="0.25">
      <c r="B9155"/>
      <c r="C9155"/>
    </row>
    <row r="9156" spans="2:3" x14ac:dyDescent="0.25">
      <c r="B9156"/>
      <c r="C9156"/>
    </row>
    <row r="9157" spans="2:3" x14ac:dyDescent="0.25">
      <c r="B9157"/>
      <c r="C9157"/>
    </row>
    <row r="9158" spans="2:3" x14ac:dyDescent="0.25">
      <c r="B9158"/>
      <c r="C9158"/>
    </row>
    <row r="9159" spans="2:3" x14ac:dyDescent="0.25">
      <c r="B9159"/>
      <c r="C9159"/>
    </row>
    <row r="9160" spans="2:3" x14ac:dyDescent="0.25">
      <c r="B9160"/>
      <c r="C9160"/>
    </row>
    <row r="9161" spans="2:3" x14ac:dyDescent="0.25">
      <c r="B9161"/>
      <c r="C9161"/>
    </row>
    <row r="9162" spans="2:3" x14ac:dyDescent="0.25">
      <c r="B9162"/>
      <c r="C9162"/>
    </row>
    <row r="9163" spans="2:3" x14ac:dyDescent="0.25">
      <c r="B9163"/>
      <c r="C9163"/>
    </row>
    <row r="9164" spans="2:3" x14ac:dyDescent="0.25">
      <c r="B9164"/>
      <c r="C9164"/>
    </row>
    <row r="9165" spans="2:3" x14ac:dyDescent="0.25">
      <c r="B9165"/>
      <c r="C9165"/>
    </row>
    <row r="9166" spans="2:3" x14ac:dyDescent="0.25">
      <c r="B9166"/>
      <c r="C9166"/>
    </row>
    <row r="9167" spans="2:3" x14ac:dyDescent="0.25">
      <c r="B9167"/>
      <c r="C9167"/>
    </row>
    <row r="9168" spans="2:3" x14ac:dyDescent="0.25">
      <c r="B9168"/>
      <c r="C9168"/>
    </row>
    <row r="9169" spans="2:3" x14ac:dyDescent="0.25">
      <c r="B9169"/>
      <c r="C9169"/>
    </row>
    <row r="9170" spans="2:3" x14ac:dyDescent="0.25">
      <c r="B9170"/>
      <c r="C9170"/>
    </row>
    <row r="9171" spans="2:3" x14ac:dyDescent="0.25">
      <c r="B9171"/>
      <c r="C9171"/>
    </row>
    <row r="9172" spans="2:3" x14ac:dyDescent="0.25">
      <c r="B9172"/>
      <c r="C9172"/>
    </row>
    <row r="9173" spans="2:3" x14ac:dyDescent="0.25">
      <c r="B9173"/>
      <c r="C9173"/>
    </row>
    <row r="9174" spans="2:3" x14ac:dyDescent="0.25">
      <c r="B9174"/>
      <c r="C9174"/>
    </row>
    <row r="9175" spans="2:3" x14ac:dyDescent="0.25">
      <c r="B9175"/>
      <c r="C9175"/>
    </row>
    <row r="9176" spans="2:3" x14ac:dyDescent="0.25">
      <c r="B9176"/>
      <c r="C9176"/>
    </row>
    <row r="9177" spans="2:3" x14ac:dyDescent="0.25">
      <c r="B9177"/>
      <c r="C9177"/>
    </row>
    <row r="9178" spans="2:3" x14ac:dyDescent="0.25">
      <c r="B9178"/>
      <c r="C9178"/>
    </row>
    <row r="9179" spans="2:3" x14ac:dyDescent="0.25">
      <c r="B9179"/>
      <c r="C9179"/>
    </row>
    <row r="9180" spans="2:3" x14ac:dyDescent="0.25">
      <c r="B9180"/>
      <c r="C9180"/>
    </row>
    <row r="9181" spans="2:3" x14ac:dyDescent="0.25">
      <c r="B9181"/>
      <c r="C9181"/>
    </row>
    <row r="9182" spans="2:3" x14ac:dyDescent="0.25">
      <c r="B9182"/>
      <c r="C9182"/>
    </row>
    <row r="9183" spans="2:3" x14ac:dyDescent="0.25">
      <c r="B9183"/>
      <c r="C9183"/>
    </row>
    <row r="9184" spans="2:3" x14ac:dyDescent="0.25">
      <c r="B9184"/>
      <c r="C9184"/>
    </row>
    <row r="9185" spans="2:3" x14ac:dyDescent="0.25">
      <c r="B9185"/>
      <c r="C9185"/>
    </row>
    <row r="9186" spans="2:3" x14ac:dyDescent="0.25">
      <c r="B9186"/>
      <c r="C9186"/>
    </row>
    <row r="9187" spans="2:3" x14ac:dyDescent="0.25">
      <c r="B9187"/>
      <c r="C9187"/>
    </row>
    <row r="9188" spans="2:3" x14ac:dyDescent="0.25">
      <c r="B9188"/>
      <c r="C9188"/>
    </row>
    <row r="9189" spans="2:3" x14ac:dyDescent="0.25">
      <c r="B9189"/>
      <c r="C9189"/>
    </row>
    <row r="9190" spans="2:3" x14ac:dyDescent="0.25">
      <c r="B9190"/>
      <c r="C9190"/>
    </row>
    <row r="9191" spans="2:3" x14ac:dyDescent="0.25">
      <c r="B9191"/>
      <c r="C9191"/>
    </row>
    <row r="9192" spans="2:3" x14ac:dyDescent="0.25">
      <c r="B9192"/>
      <c r="C9192"/>
    </row>
    <row r="9193" spans="2:3" x14ac:dyDescent="0.25">
      <c r="B9193"/>
      <c r="C9193"/>
    </row>
    <row r="9194" spans="2:3" x14ac:dyDescent="0.25">
      <c r="B9194"/>
      <c r="C9194"/>
    </row>
    <row r="9195" spans="2:3" x14ac:dyDescent="0.25">
      <c r="B9195"/>
      <c r="C9195"/>
    </row>
    <row r="9196" spans="2:3" x14ac:dyDescent="0.25">
      <c r="B9196"/>
      <c r="C9196"/>
    </row>
    <row r="9197" spans="2:3" x14ac:dyDescent="0.25">
      <c r="B9197"/>
      <c r="C9197"/>
    </row>
    <row r="9198" spans="2:3" x14ac:dyDescent="0.25">
      <c r="B9198"/>
      <c r="C9198"/>
    </row>
    <row r="9199" spans="2:3" x14ac:dyDescent="0.25">
      <c r="B9199"/>
      <c r="C9199"/>
    </row>
    <row r="9200" spans="2:3" x14ac:dyDescent="0.25">
      <c r="B9200"/>
      <c r="C9200"/>
    </row>
    <row r="9201" spans="2:3" x14ac:dyDescent="0.25">
      <c r="B9201"/>
      <c r="C9201"/>
    </row>
    <row r="9202" spans="2:3" x14ac:dyDescent="0.25">
      <c r="B9202"/>
      <c r="C9202"/>
    </row>
    <row r="9203" spans="2:3" x14ac:dyDescent="0.25">
      <c r="B9203"/>
      <c r="C9203"/>
    </row>
    <row r="9204" spans="2:3" x14ac:dyDescent="0.25">
      <c r="B9204"/>
      <c r="C9204"/>
    </row>
    <row r="9205" spans="2:3" x14ac:dyDescent="0.25">
      <c r="B9205"/>
      <c r="C9205"/>
    </row>
    <row r="9206" spans="2:3" x14ac:dyDescent="0.25">
      <c r="B9206"/>
      <c r="C9206"/>
    </row>
    <row r="9207" spans="2:3" x14ac:dyDescent="0.25">
      <c r="B9207"/>
      <c r="C9207"/>
    </row>
    <row r="9208" spans="2:3" x14ac:dyDescent="0.25">
      <c r="B9208"/>
      <c r="C9208"/>
    </row>
    <row r="9209" spans="2:3" x14ac:dyDescent="0.25">
      <c r="B9209"/>
      <c r="C9209"/>
    </row>
    <row r="9210" spans="2:3" x14ac:dyDescent="0.25">
      <c r="B9210"/>
      <c r="C9210"/>
    </row>
    <row r="9211" spans="2:3" x14ac:dyDescent="0.25">
      <c r="B9211"/>
      <c r="C9211"/>
    </row>
    <row r="9212" spans="2:3" x14ac:dyDescent="0.25">
      <c r="B9212"/>
      <c r="C9212"/>
    </row>
    <row r="9213" spans="2:3" x14ac:dyDescent="0.25">
      <c r="B9213"/>
      <c r="C9213"/>
    </row>
    <row r="9214" spans="2:3" x14ac:dyDescent="0.25">
      <c r="B9214"/>
      <c r="C9214"/>
    </row>
    <row r="9215" spans="2:3" x14ac:dyDescent="0.25">
      <c r="B9215"/>
      <c r="C9215"/>
    </row>
    <row r="9216" spans="2:3" x14ac:dyDescent="0.25">
      <c r="B9216"/>
      <c r="C9216"/>
    </row>
    <row r="9217" spans="2:3" x14ac:dyDescent="0.25">
      <c r="B9217"/>
      <c r="C9217"/>
    </row>
    <row r="9218" spans="2:3" x14ac:dyDescent="0.25">
      <c r="B9218"/>
      <c r="C9218"/>
    </row>
    <row r="9219" spans="2:3" x14ac:dyDescent="0.25">
      <c r="B9219"/>
      <c r="C9219"/>
    </row>
    <row r="9220" spans="2:3" x14ac:dyDescent="0.25">
      <c r="B9220"/>
      <c r="C9220"/>
    </row>
    <row r="9221" spans="2:3" x14ac:dyDescent="0.25">
      <c r="B9221"/>
      <c r="C9221"/>
    </row>
    <row r="9222" spans="2:3" x14ac:dyDescent="0.25">
      <c r="B9222"/>
      <c r="C9222"/>
    </row>
    <row r="9223" spans="2:3" x14ac:dyDescent="0.25">
      <c r="B9223"/>
      <c r="C9223"/>
    </row>
    <row r="9224" spans="2:3" x14ac:dyDescent="0.25">
      <c r="B9224"/>
      <c r="C9224"/>
    </row>
    <row r="9225" spans="2:3" x14ac:dyDescent="0.25">
      <c r="B9225"/>
      <c r="C9225"/>
    </row>
    <row r="9226" spans="2:3" x14ac:dyDescent="0.25">
      <c r="B9226"/>
      <c r="C9226"/>
    </row>
    <row r="9227" spans="2:3" x14ac:dyDescent="0.25">
      <c r="B9227"/>
      <c r="C9227"/>
    </row>
    <row r="9228" spans="2:3" x14ac:dyDescent="0.25">
      <c r="B9228"/>
      <c r="C9228"/>
    </row>
    <row r="9229" spans="2:3" x14ac:dyDescent="0.25">
      <c r="B9229"/>
      <c r="C9229"/>
    </row>
    <row r="9230" spans="2:3" x14ac:dyDescent="0.25">
      <c r="B9230"/>
      <c r="C9230"/>
    </row>
    <row r="9231" spans="2:3" x14ac:dyDescent="0.25">
      <c r="B9231"/>
      <c r="C9231"/>
    </row>
    <row r="9232" spans="2:3" x14ac:dyDescent="0.25">
      <c r="B9232"/>
      <c r="C9232"/>
    </row>
    <row r="9233" spans="2:3" x14ac:dyDescent="0.25">
      <c r="B9233"/>
      <c r="C9233"/>
    </row>
    <row r="9234" spans="2:3" x14ac:dyDescent="0.25">
      <c r="B9234"/>
      <c r="C9234"/>
    </row>
    <row r="9235" spans="2:3" x14ac:dyDescent="0.25">
      <c r="B9235"/>
      <c r="C9235"/>
    </row>
    <row r="9236" spans="2:3" x14ac:dyDescent="0.25">
      <c r="B9236"/>
      <c r="C9236"/>
    </row>
    <row r="9237" spans="2:3" x14ac:dyDescent="0.25">
      <c r="B9237"/>
      <c r="C9237"/>
    </row>
    <row r="9238" spans="2:3" x14ac:dyDescent="0.25">
      <c r="B9238"/>
      <c r="C9238"/>
    </row>
    <row r="9239" spans="2:3" x14ac:dyDescent="0.25">
      <c r="B9239"/>
      <c r="C9239"/>
    </row>
    <row r="9240" spans="2:3" x14ac:dyDescent="0.25">
      <c r="B9240"/>
      <c r="C9240"/>
    </row>
    <row r="9241" spans="2:3" x14ac:dyDescent="0.25">
      <c r="B9241"/>
      <c r="C9241"/>
    </row>
    <row r="9242" spans="2:3" x14ac:dyDescent="0.25">
      <c r="B9242"/>
      <c r="C9242"/>
    </row>
    <row r="9243" spans="2:3" x14ac:dyDescent="0.25">
      <c r="B9243"/>
      <c r="C9243"/>
    </row>
    <row r="9244" spans="2:3" x14ac:dyDescent="0.25">
      <c r="B9244"/>
      <c r="C9244"/>
    </row>
    <row r="9245" spans="2:3" x14ac:dyDescent="0.25">
      <c r="B9245"/>
      <c r="C9245"/>
    </row>
    <row r="9246" spans="2:3" x14ac:dyDescent="0.25">
      <c r="B9246"/>
      <c r="C9246"/>
    </row>
    <row r="9247" spans="2:3" x14ac:dyDescent="0.25">
      <c r="B9247"/>
      <c r="C9247"/>
    </row>
    <row r="9248" spans="2:3" x14ac:dyDescent="0.25">
      <c r="B9248"/>
      <c r="C9248"/>
    </row>
    <row r="9249" spans="2:3" x14ac:dyDescent="0.25">
      <c r="B9249"/>
      <c r="C9249"/>
    </row>
    <row r="9250" spans="2:3" x14ac:dyDescent="0.25">
      <c r="B9250"/>
      <c r="C9250"/>
    </row>
    <row r="9251" spans="2:3" x14ac:dyDescent="0.25">
      <c r="B9251"/>
      <c r="C9251"/>
    </row>
    <row r="9252" spans="2:3" x14ac:dyDescent="0.25">
      <c r="B9252"/>
      <c r="C9252"/>
    </row>
    <row r="9253" spans="2:3" x14ac:dyDescent="0.25">
      <c r="B9253"/>
      <c r="C9253"/>
    </row>
    <row r="9254" spans="2:3" x14ac:dyDescent="0.25">
      <c r="B9254"/>
      <c r="C9254"/>
    </row>
    <row r="9255" spans="2:3" x14ac:dyDescent="0.25">
      <c r="B9255"/>
      <c r="C9255"/>
    </row>
    <row r="9256" spans="2:3" x14ac:dyDescent="0.25">
      <c r="B9256"/>
      <c r="C9256"/>
    </row>
    <row r="9257" spans="2:3" x14ac:dyDescent="0.25">
      <c r="B9257"/>
      <c r="C9257"/>
    </row>
    <row r="9258" spans="2:3" x14ac:dyDescent="0.25">
      <c r="B9258"/>
      <c r="C9258"/>
    </row>
    <row r="9259" spans="2:3" x14ac:dyDescent="0.25">
      <c r="B9259"/>
      <c r="C9259"/>
    </row>
    <row r="9260" spans="2:3" x14ac:dyDescent="0.25">
      <c r="B9260"/>
      <c r="C9260"/>
    </row>
    <row r="9261" spans="2:3" x14ac:dyDescent="0.25">
      <c r="B9261"/>
      <c r="C9261"/>
    </row>
    <row r="9262" spans="2:3" x14ac:dyDescent="0.25">
      <c r="B9262"/>
      <c r="C9262"/>
    </row>
    <row r="9263" spans="2:3" x14ac:dyDescent="0.25">
      <c r="B9263"/>
      <c r="C9263"/>
    </row>
    <row r="9264" spans="2:3" x14ac:dyDescent="0.25">
      <c r="B9264"/>
      <c r="C9264"/>
    </row>
    <row r="9265" spans="2:3" x14ac:dyDescent="0.25">
      <c r="B9265"/>
      <c r="C9265"/>
    </row>
    <row r="9266" spans="2:3" x14ac:dyDescent="0.25">
      <c r="B9266"/>
      <c r="C9266"/>
    </row>
    <row r="9267" spans="2:3" x14ac:dyDescent="0.25">
      <c r="B9267"/>
      <c r="C9267"/>
    </row>
    <row r="9268" spans="2:3" x14ac:dyDescent="0.25">
      <c r="B9268"/>
      <c r="C9268"/>
    </row>
    <row r="9269" spans="2:3" x14ac:dyDescent="0.25">
      <c r="B9269"/>
      <c r="C9269"/>
    </row>
    <row r="9270" spans="2:3" x14ac:dyDescent="0.25">
      <c r="B9270"/>
      <c r="C9270"/>
    </row>
    <row r="9271" spans="2:3" x14ac:dyDescent="0.25">
      <c r="B9271"/>
      <c r="C9271"/>
    </row>
    <row r="9272" spans="2:3" x14ac:dyDescent="0.25">
      <c r="B9272"/>
      <c r="C9272"/>
    </row>
    <row r="9273" spans="2:3" x14ac:dyDescent="0.25">
      <c r="B9273"/>
      <c r="C9273"/>
    </row>
    <row r="9274" spans="2:3" x14ac:dyDescent="0.25">
      <c r="B9274"/>
      <c r="C9274"/>
    </row>
    <row r="9275" spans="2:3" x14ac:dyDescent="0.25">
      <c r="B9275"/>
      <c r="C9275"/>
    </row>
    <row r="9276" spans="2:3" x14ac:dyDescent="0.25">
      <c r="B9276"/>
      <c r="C9276"/>
    </row>
    <row r="9277" spans="2:3" x14ac:dyDescent="0.25">
      <c r="B9277"/>
      <c r="C9277"/>
    </row>
    <row r="9278" spans="2:3" x14ac:dyDescent="0.25">
      <c r="B9278"/>
      <c r="C9278"/>
    </row>
    <row r="9279" spans="2:3" x14ac:dyDescent="0.25">
      <c r="B9279"/>
      <c r="C9279"/>
    </row>
    <row r="9280" spans="2:3" x14ac:dyDescent="0.25">
      <c r="B9280"/>
      <c r="C9280"/>
    </row>
    <row r="9281" spans="2:3" x14ac:dyDescent="0.25">
      <c r="B9281"/>
      <c r="C9281"/>
    </row>
    <row r="9282" spans="2:3" x14ac:dyDescent="0.25">
      <c r="B9282"/>
      <c r="C9282"/>
    </row>
    <row r="9283" spans="2:3" x14ac:dyDescent="0.25">
      <c r="B9283"/>
      <c r="C9283"/>
    </row>
    <row r="9284" spans="2:3" x14ac:dyDescent="0.25">
      <c r="B9284"/>
      <c r="C9284"/>
    </row>
    <row r="9285" spans="2:3" x14ac:dyDescent="0.25">
      <c r="B9285"/>
      <c r="C9285"/>
    </row>
    <row r="9286" spans="2:3" x14ac:dyDescent="0.25">
      <c r="B9286"/>
      <c r="C9286"/>
    </row>
    <row r="9287" spans="2:3" x14ac:dyDescent="0.25">
      <c r="B9287"/>
      <c r="C9287"/>
    </row>
    <row r="9288" spans="2:3" x14ac:dyDescent="0.25">
      <c r="B9288"/>
      <c r="C9288"/>
    </row>
    <row r="9289" spans="2:3" x14ac:dyDescent="0.25">
      <c r="B9289"/>
      <c r="C9289"/>
    </row>
    <row r="9290" spans="2:3" x14ac:dyDescent="0.25">
      <c r="B9290"/>
      <c r="C9290"/>
    </row>
    <row r="9291" spans="2:3" x14ac:dyDescent="0.25">
      <c r="B9291"/>
      <c r="C9291"/>
    </row>
    <row r="9292" spans="2:3" x14ac:dyDescent="0.25">
      <c r="B9292"/>
      <c r="C9292"/>
    </row>
    <row r="9293" spans="2:3" x14ac:dyDescent="0.25">
      <c r="B9293"/>
      <c r="C9293"/>
    </row>
    <row r="9294" spans="2:3" x14ac:dyDescent="0.25">
      <c r="B9294"/>
      <c r="C9294"/>
    </row>
    <row r="9295" spans="2:3" x14ac:dyDescent="0.25">
      <c r="B9295"/>
      <c r="C9295"/>
    </row>
    <row r="9296" spans="2:3" x14ac:dyDescent="0.25">
      <c r="B9296"/>
      <c r="C9296"/>
    </row>
    <row r="9297" spans="2:3" x14ac:dyDescent="0.25">
      <c r="B9297"/>
      <c r="C9297"/>
    </row>
    <row r="9298" spans="2:3" x14ac:dyDescent="0.25">
      <c r="B9298"/>
      <c r="C9298"/>
    </row>
    <row r="9299" spans="2:3" x14ac:dyDescent="0.25">
      <c r="B9299"/>
      <c r="C9299"/>
    </row>
    <row r="9300" spans="2:3" x14ac:dyDescent="0.25">
      <c r="B9300"/>
      <c r="C9300"/>
    </row>
    <row r="9301" spans="2:3" x14ac:dyDescent="0.25">
      <c r="B9301"/>
      <c r="C9301"/>
    </row>
    <row r="9302" spans="2:3" x14ac:dyDescent="0.25">
      <c r="B9302"/>
      <c r="C9302"/>
    </row>
    <row r="9303" spans="2:3" x14ac:dyDescent="0.25">
      <c r="B9303"/>
      <c r="C9303"/>
    </row>
    <row r="9304" spans="2:3" x14ac:dyDescent="0.25">
      <c r="B9304"/>
      <c r="C9304"/>
    </row>
    <row r="9305" spans="2:3" x14ac:dyDescent="0.25">
      <c r="B9305"/>
      <c r="C9305"/>
    </row>
    <row r="9306" spans="2:3" x14ac:dyDescent="0.25">
      <c r="B9306"/>
      <c r="C9306"/>
    </row>
    <row r="9307" spans="2:3" x14ac:dyDescent="0.25">
      <c r="B9307"/>
      <c r="C9307"/>
    </row>
    <row r="9308" spans="2:3" x14ac:dyDescent="0.25">
      <c r="B9308"/>
      <c r="C9308"/>
    </row>
    <row r="9309" spans="2:3" x14ac:dyDescent="0.25">
      <c r="B9309"/>
      <c r="C9309"/>
    </row>
    <row r="9310" spans="2:3" x14ac:dyDescent="0.25">
      <c r="B9310"/>
      <c r="C9310"/>
    </row>
    <row r="9311" spans="2:3" x14ac:dyDescent="0.25">
      <c r="B9311"/>
      <c r="C9311"/>
    </row>
    <row r="9312" spans="2:3" x14ac:dyDescent="0.25">
      <c r="B9312"/>
      <c r="C9312"/>
    </row>
    <row r="9313" spans="2:3" x14ac:dyDescent="0.25">
      <c r="B9313"/>
      <c r="C9313"/>
    </row>
    <row r="9314" spans="2:3" x14ac:dyDescent="0.25">
      <c r="B9314"/>
      <c r="C9314"/>
    </row>
    <row r="9315" spans="2:3" x14ac:dyDescent="0.25">
      <c r="B9315"/>
      <c r="C9315"/>
    </row>
    <row r="9316" spans="2:3" x14ac:dyDescent="0.25">
      <c r="B9316"/>
      <c r="C9316"/>
    </row>
    <row r="9317" spans="2:3" x14ac:dyDescent="0.25">
      <c r="B9317"/>
      <c r="C9317"/>
    </row>
    <row r="9318" spans="2:3" x14ac:dyDescent="0.25">
      <c r="B9318"/>
      <c r="C9318"/>
    </row>
    <row r="9319" spans="2:3" x14ac:dyDescent="0.25">
      <c r="B9319"/>
      <c r="C9319"/>
    </row>
    <row r="9320" spans="2:3" x14ac:dyDescent="0.25">
      <c r="B9320"/>
      <c r="C9320"/>
    </row>
    <row r="9321" spans="2:3" x14ac:dyDescent="0.25">
      <c r="B9321"/>
      <c r="C9321"/>
    </row>
    <row r="9322" spans="2:3" x14ac:dyDescent="0.25">
      <c r="B9322"/>
      <c r="C9322"/>
    </row>
    <row r="9323" spans="2:3" x14ac:dyDescent="0.25">
      <c r="B9323"/>
      <c r="C9323"/>
    </row>
    <row r="9324" spans="2:3" x14ac:dyDescent="0.25">
      <c r="B9324"/>
      <c r="C9324"/>
    </row>
    <row r="9325" spans="2:3" x14ac:dyDescent="0.25">
      <c r="B9325"/>
      <c r="C9325"/>
    </row>
    <row r="9326" spans="2:3" x14ac:dyDescent="0.25">
      <c r="B9326"/>
      <c r="C9326"/>
    </row>
    <row r="9327" spans="2:3" x14ac:dyDescent="0.25">
      <c r="B9327"/>
      <c r="C9327"/>
    </row>
    <row r="9328" spans="2:3" x14ac:dyDescent="0.25">
      <c r="B9328"/>
      <c r="C9328"/>
    </row>
    <row r="9329" spans="2:3" x14ac:dyDescent="0.25">
      <c r="B9329"/>
      <c r="C9329"/>
    </row>
    <row r="9330" spans="2:3" x14ac:dyDescent="0.25">
      <c r="B9330"/>
      <c r="C9330"/>
    </row>
    <row r="9331" spans="2:3" x14ac:dyDescent="0.25">
      <c r="B9331"/>
      <c r="C9331"/>
    </row>
    <row r="9332" spans="2:3" x14ac:dyDescent="0.25">
      <c r="B9332"/>
      <c r="C9332"/>
    </row>
    <row r="9333" spans="2:3" x14ac:dyDescent="0.25">
      <c r="B9333"/>
      <c r="C9333"/>
    </row>
    <row r="9334" spans="2:3" x14ac:dyDescent="0.25">
      <c r="B9334"/>
      <c r="C9334"/>
    </row>
    <row r="9335" spans="2:3" x14ac:dyDescent="0.25">
      <c r="B9335"/>
      <c r="C9335"/>
    </row>
    <row r="9336" spans="2:3" x14ac:dyDescent="0.25">
      <c r="B9336"/>
      <c r="C9336"/>
    </row>
    <row r="9337" spans="2:3" x14ac:dyDescent="0.25">
      <c r="B9337"/>
      <c r="C9337"/>
    </row>
    <row r="9338" spans="2:3" x14ac:dyDescent="0.25">
      <c r="B9338"/>
      <c r="C9338"/>
    </row>
    <row r="9339" spans="2:3" x14ac:dyDescent="0.25">
      <c r="B9339"/>
      <c r="C9339"/>
    </row>
    <row r="9340" spans="2:3" x14ac:dyDescent="0.25">
      <c r="B9340"/>
      <c r="C9340"/>
    </row>
    <row r="9341" spans="2:3" x14ac:dyDescent="0.25">
      <c r="B9341"/>
      <c r="C9341"/>
    </row>
    <row r="9342" spans="2:3" x14ac:dyDescent="0.25">
      <c r="B9342"/>
      <c r="C9342"/>
    </row>
    <row r="9343" spans="2:3" x14ac:dyDescent="0.25">
      <c r="B9343"/>
      <c r="C9343"/>
    </row>
    <row r="9344" spans="2:3" x14ac:dyDescent="0.25">
      <c r="B9344"/>
      <c r="C9344"/>
    </row>
    <row r="9345" spans="2:3" x14ac:dyDescent="0.25">
      <c r="B9345"/>
      <c r="C9345"/>
    </row>
    <row r="9346" spans="2:3" x14ac:dyDescent="0.25">
      <c r="B9346"/>
      <c r="C9346"/>
    </row>
    <row r="9347" spans="2:3" x14ac:dyDescent="0.25">
      <c r="B9347"/>
      <c r="C9347"/>
    </row>
    <row r="9348" spans="2:3" x14ac:dyDescent="0.25">
      <c r="B9348"/>
      <c r="C9348"/>
    </row>
    <row r="9349" spans="2:3" x14ac:dyDescent="0.25">
      <c r="B9349"/>
      <c r="C9349"/>
    </row>
    <row r="9350" spans="2:3" x14ac:dyDescent="0.25">
      <c r="B9350"/>
      <c r="C9350"/>
    </row>
    <row r="9351" spans="2:3" x14ac:dyDescent="0.25">
      <c r="B9351"/>
      <c r="C9351"/>
    </row>
    <row r="9352" spans="2:3" x14ac:dyDescent="0.25">
      <c r="B9352"/>
      <c r="C9352"/>
    </row>
    <row r="9353" spans="2:3" x14ac:dyDescent="0.25">
      <c r="B9353"/>
      <c r="C9353"/>
    </row>
    <row r="9354" spans="2:3" x14ac:dyDescent="0.25">
      <c r="B9354"/>
      <c r="C9354"/>
    </row>
    <row r="9355" spans="2:3" x14ac:dyDescent="0.25">
      <c r="B9355"/>
      <c r="C9355"/>
    </row>
    <row r="9356" spans="2:3" x14ac:dyDescent="0.25">
      <c r="B9356"/>
      <c r="C9356"/>
    </row>
    <row r="9357" spans="2:3" x14ac:dyDescent="0.25">
      <c r="B9357"/>
      <c r="C9357"/>
    </row>
    <row r="9358" spans="2:3" x14ac:dyDescent="0.25">
      <c r="B9358"/>
      <c r="C9358"/>
    </row>
    <row r="9359" spans="2:3" x14ac:dyDescent="0.25">
      <c r="B9359"/>
      <c r="C9359"/>
    </row>
    <row r="9360" spans="2:3" x14ac:dyDescent="0.25">
      <c r="B9360"/>
      <c r="C9360"/>
    </row>
    <row r="9361" spans="2:3" x14ac:dyDescent="0.25">
      <c r="B9361"/>
      <c r="C9361"/>
    </row>
    <row r="9362" spans="2:3" x14ac:dyDescent="0.25">
      <c r="B9362"/>
      <c r="C9362"/>
    </row>
    <row r="9363" spans="2:3" x14ac:dyDescent="0.25">
      <c r="B9363"/>
      <c r="C9363"/>
    </row>
    <row r="9364" spans="2:3" x14ac:dyDescent="0.25">
      <c r="B9364"/>
      <c r="C9364"/>
    </row>
    <row r="9365" spans="2:3" x14ac:dyDescent="0.25">
      <c r="B9365"/>
      <c r="C9365"/>
    </row>
    <row r="9366" spans="2:3" x14ac:dyDescent="0.25">
      <c r="B9366"/>
      <c r="C9366"/>
    </row>
    <row r="9367" spans="2:3" x14ac:dyDescent="0.25">
      <c r="B9367"/>
      <c r="C9367"/>
    </row>
    <row r="9368" spans="2:3" x14ac:dyDescent="0.25">
      <c r="B9368"/>
      <c r="C9368"/>
    </row>
    <row r="9369" spans="2:3" x14ac:dyDescent="0.25">
      <c r="B9369"/>
      <c r="C9369"/>
    </row>
    <row r="9370" spans="2:3" x14ac:dyDescent="0.25">
      <c r="B9370"/>
      <c r="C9370"/>
    </row>
    <row r="9371" spans="2:3" x14ac:dyDescent="0.25">
      <c r="B9371"/>
      <c r="C9371"/>
    </row>
    <row r="9372" spans="2:3" x14ac:dyDescent="0.25">
      <c r="B9372"/>
      <c r="C9372"/>
    </row>
    <row r="9373" spans="2:3" x14ac:dyDescent="0.25">
      <c r="B9373"/>
      <c r="C9373"/>
    </row>
    <row r="9374" spans="2:3" x14ac:dyDescent="0.25">
      <c r="B9374"/>
      <c r="C9374"/>
    </row>
    <row r="9375" spans="2:3" x14ac:dyDescent="0.25">
      <c r="B9375"/>
      <c r="C9375"/>
    </row>
    <row r="9376" spans="2:3" x14ac:dyDescent="0.25">
      <c r="B9376"/>
      <c r="C9376"/>
    </row>
    <row r="9377" spans="2:3" x14ac:dyDescent="0.25">
      <c r="B9377"/>
      <c r="C9377"/>
    </row>
    <row r="9378" spans="2:3" x14ac:dyDescent="0.25">
      <c r="B9378"/>
      <c r="C9378"/>
    </row>
    <row r="9379" spans="2:3" x14ac:dyDescent="0.25">
      <c r="B9379"/>
      <c r="C9379"/>
    </row>
    <row r="9380" spans="2:3" x14ac:dyDescent="0.25">
      <c r="B9380"/>
      <c r="C9380"/>
    </row>
    <row r="9381" spans="2:3" x14ac:dyDescent="0.25">
      <c r="B9381"/>
      <c r="C9381"/>
    </row>
    <row r="9382" spans="2:3" x14ac:dyDescent="0.25">
      <c r="B9382"/>
      <c r="C9382"/>
    </row>
    <row r="9383" spans="2:3" x14ac:dyDescent="0.25">
      <c r="B9383"/>
      <c r="C9383"/>
    </row>
    <row r="9384" spans="2:3" x14ac:dyDescent="0.25">
      <c r="B9384"/>
      <c r="C9384"/>
    </row>
    <row r="9385" spans="2:3" x14ac:dyDescent="0.25">
      <c r="B9385"/>
      <c r="C9385"/>
    </row>
    <row r="9386" spans="2:3" x14ac:dyDescent="0.25">
      <c r="B9386"/>
      <c r="C9386"/>
    </row>
    <row r="9387" spans="2:3" x14ac:dyDescent="0.25">
      <c r="B9387"/>
      <c r="C9387"/>
    </row>
    <row r="9388" spans="2:3" x14ac:dyDescent="0.25">
      <c r="B9388"/>
      <c r="C9388"/>
    </row>
    <row r="9389" spans="2:3" x14ac:dyDescent="0.25">
      <c r="B9389"/>
      <c r="C9389"/>
    </row>
    <row r="9390" spans="2:3" x14ac:dyDescent="0.25">
      <c r="B9390"/>
      <c r="C9390"/>
    </row>
    <row r="9391" spans="2:3" x14ac:dyDescent="0.25">
      <c r="B9391"/>
      <c r="C9391"/>
    </row>
    <row r="9392" spans="2:3" x14ac:dyDescent="0.25">
      <c r="B9392"/>
      <c r="C9392"/>
    </row>
    <row r="9393" spans="2:3" x14ac:dyDescent="0.25">
      <c r="B9393"/>
      <c r="C9393"/>
    </row>
    <row r="9394" spans="2:3" x14ac:dyDescent="0.25">
      <c r="B9394"/>
      <c r="C9394"/>
    </row>
    <row r="9395" spans="2:3" x14ac:dyDescent="0.25">
      <c r="B9395"/>
      <c r="C9395"/>
    </row>
    <row r="9396" spans="2:3" x14ac:dyDescent="0.25">
      <c r="B9396"/>
      <c r="C9396"/>
    </row>
    <row r="9397" spans="2:3" x14ac:dyDescent="0.25">
      <c r="B9397"/>
      <c r="C9397"/>
    </row>
    <row r="9398" spans="2:3" x14ac:dyDescent="0.25">
      <c r="B9398"/>
      <c r="C9398"/>
    </row>
    <row r="9399" spans="2:3" x14ac:dyDescent="0.25">
      <c r="B9399"/>
      <c r="C9399"/>
    </row>
    <row r="9400" spans="2:3" x14ac:dyDescent="0.25">
      <c r="B9400"/>
      <c r="C9400"/>
    </row>
    <row r="9401" spans="2:3" x14ac:dyDescent="0.25">
      <c r="B9401"/>
      <c r="C9401"/>
    </row>
    <row r="9402" spans="2:3" x14ac:dyDescent="0.25">
      <c r="B9402"/>
      <c r="C9402"/>
    </row>
    <row r="9403" spans="2:3" x14ac:dyDescent="0.25">
      <c r="B9403"/>
      <c r="C9403"/>
    </row>
    <row r="9404" spans="2:3" x14ac:dyDescent="0.25">
      <c r="B9404"/>
      <c r="C9404"/>
    </row>
    <row r="9405" spans="2:3" x14ac:dyDescent="0.25">
      <c r="B9405"/>
      <c r="C9405"/>
    </row>
    <row r="9406" spans="2:3" x14ac:dyDescent="0.25">
      <c r="B9406"/>
      <c r="C9406"/>
    </row>
    <row r="9407" spans="2:3" x14ac:dyDescent="0.25">
      <c r="B9407"/>
      <c r="C9407"/>
    </row>
    <row r="9408" spans="2:3" x14ac:dyDescent="0.25">
      <c r="B9408"/>
      <c r="C9408"/>
    </row>
    <row r="9409" spans="2:3" x14ac:dyDescent="0.25">
      <c r="B9409"/>
      <c r="C9409"/>
    </row>
    <row r="9410" spans="2:3" x14ac:dyDescent="0.25">
      <c r="B9410"/>
      <c r="C9410"/>
    </row>
    <row r="9411" spans="2:3" x14ac:dyDescent="0.25">
      <c r="B9411"/>
      <c r="C9411"/>
    </row>
    <row r="9412" spans="2:3" x14ac:dyDescent="0.25">
      <c r="B9412"/>
      <c r="C9412"/>
    </row>
    <row r="9413" spans="2:3" x14ac:dyDescent="0.25">
      <c r="B9413"/>
      <c r="C9413"/>
    </row>
    <row r="9414" spans="2:3" x14ac:dyDescent="0.25">
      <c r="B9414"/>
      <c r="C9414"/>
    </row>
    <row r="9415" spans="2:3" x14ac:dyDescent="0.25">
      <c r="B9415"/>
      <c r="C9415"/>
    </row>
    <row r="9416" spans="2:3" x14ac:dyDescent="0.25">
      <c r="B9416"/>
      <c r="C9416"/>
    </row>
    <row r="9417" spans="2:3" x14ac:dyDescent="0.25">
      <c r="B9417"/>
      <c r="C9417"/>
    </row>
    <row r="9418" spans="2:3" x14ac:dyDescent="0.25">
      <c r="B9418"/>
      <c r="C9418"/>
    </row>
    <row r="9419" spans="2:3" x14ac:dyDescent="0.25">
      <c r="B9419"/>
      <c r="C9419"/>
    </row>
    <row r="9420" spans="2:3" x14ac:dyDescent="0.25">
      <c r="B9420"/>
      <c r="C9420"/>
    </row>
    <row r="9421" spans="2:3" x14ac:dyDescent="0.25">
      <c r="B9421"/>
      <c r="C9421"/>
    </row>
    <row r="9422" spans="2:3" x14ac:dyDescent="0.25">
      <c r="B9422"/>
      <c r="C9422"/>
    </row>
    <row r="9423" spans="2:3" x14ac:dyDescent="0.25">
      <c r="B9423"/>
      <c r="C9423"/>
    </row>
    <row r="9424" spans="2:3" x14ac:dyDescent="0.25">
      <c r="B9424"/>
      <c r="C9424"/>
    </row>
    <row r="9425" spans="2:3" x14ac:dyDescent="0.25">
      <c r="B9425"/>
      <c r="C9425"/>
    </row>
    <row r="9426" spans="2:3" x14ac:dyDescent="0.25">
      <c r="B9426"/>
      <c r="C9426"/>
    </row>
    <row r="9427" spans="2:3" x14ac:dyDescent="0.25">
      <c r="B9427"/>
      <c r="C9427"/>
    </row>
    <row r="9428" spans="2:3" x14ac:dyDescent="0.25">
      <c r="B9428"/>
      <c r="C9428"/>
    </row>
    <row r="9429" spans="2:3" x14ac:dyDescent="0.25">
      <c r="B9429"/>
      <c r="C9429"/>
    </row>
    <row r="9430" spans="2:3" x14ac:dyDescent="0.25">
      <c r="B9430"/>
      <c r="C9430"/>
    </row>
    <row r="9431" spans="2:3" x14ac:dyDescent="0.25">
      <c r="B9431"/>
      <c r="C9431"/>
    </row>
    <row r="9432" spans="2:3" x14ac:dyDescent="0.25">
      <c r="B9432"/>
      <c r="C9432"/>
    </row>
    <row r="9433" spans="2:3" x14ac:dyDescent="0.25">
      <c r="B9433"/>
      <c r="C9433"/>
    </row>
    <row r="9434" spans="2:3" x14ac:dyDescent="0.25">
      <c r="B9434"/>
      <c r="C9434"/>
    </row>
    <row r="9435" spans="2:3" x14ac:dyDescent="0.25">
      <c r="B9435"/>
      <c r="C9435"/>
    </row>
    <row r="9436" spans="2:3" x14ac:dyDescent="0.25">
      <c r="B9436"/>
      <c r="C9436"/>
    </row>
    <row r="9437" spans="2:3" x14ac:dyDescent="0.25">
      <c r="B9437"/>
      <c r="C9437"/>
    </row>
    <row r="9438" spans="2:3" x14ac:dyDescent="0.25">
      <c r="B9438"/>
      <c r="C9438"/>
    </row>
    <row r="9439" spans="2:3" x14ac:dyDescent="0.25">
      <c r="B9439"/>
      <c r="C9439"/>
    </row>
    <row r="9440" spans="2:3" x14ac:dyDescent="0.25">
      <c r="B9440"/>
      <c r="C9440"/>
    </row>
    <row r="9441" spans="2:3" x14ac:dyDescent="0.25">
      <c r="B9441"/>
      <c r="C9441"/>
    </row>
    <row r="9442" spans="2:3" x14ac:dyDescent="0.25">
      <c r="B9442"/>
      <c r="C9442"/>
    </row>
    <row r="9443" spans="2:3" x14ac:dyDescent="0.25">
      <c r="B9443"/>
      <c r="C9443"/>
    </row>
    <row r="9444" spans="2:3" x14ac:dyDescent="0.25">
      <c r="B9444"/>
      <c r="C9444"/>
    </row>
    <row r="9445" spans="2:3" x14ac:dyDescent="0.25">
      <c r="B9445"/>
      <c r="C9445"/>
    </row>
    <row r="9446" spans="2:3" x14ac:dyDescent="0.25">
      <c r="B9446"/>
      <c r="C9446"/>
    </row>
    <row r="9447" spans="2:3" x14ac:dyDescent="0.25">
      <c r="B9447"/>
      <c r="C9447"/>
    </row>
    <row r="9448" spans="2:3" x14ac:dyDescent="0.25">
      <c r="B9448"/>
      <c r="C9448"/>
    </row>
    <row r="9449" spans="2:3" x14ac:dyDescent="0.25">
      <c r="B9449"/>
      <c r="C9449"/>
    </row>
    <row r="9450" spans="2:3" x14ac:dyDescent="0.25">
      <c r="B9450"/>
      <c r="C9450"/>
    </row>
    <row r="9451" spans="2:3" x14ac:dyDescent="0.25">
      <c r="B9451"/>
      <c r="C9451"/>
    </row>
    <row r="9452" spans="2:3" x14ac:dyDescent="0.25">
      <c r="B9452"/>
      <c r="C9452"/>
    </row>
    <row r="9453" spans="2:3" x14ac:dyDescent="0.25">
      <c r="B9453"/>
      <c r="C9453"/>
    </row>
    <row r="9454" spans="2:3" x14ac:dyDescent="0.25">
      <c r="B9454"/>
      <c r="C9454"/>
    </row>
    <row r="9455" spans="2:3" x14ac:dyDescent="0.25">
      <c r="B9455"/>
      <c r="C9455"/>
    </row>
    <row r="9456" spans="2:3" x14ac:dyDescent="0.25">
      <c r="B9456"/>
      <c r="C9456"/>
    </row>
    <row r="9457" spans="2:3" x14ac:dyDescent="0.25">
      <c r="B9457"/>
      <c r="C9457"/>
    </row>
    <row r="9458" spans="2:3" x14ac:dyDescent="0.25">
      <c r="B9458"/>
      <c r="C9458"/>
    </row>
    <row r="9459" spans="2:3" x14ac:dyDescent="0.25">
      <c r="B9459"/>
      <c r="C9459"/>
    </row>
    <row r="9460" spans="2:3" x14ac:dyDescent="0.25">
      <c r="B9460"/>
      <c r="C9460"/>
    </row>
    <row r="9461" spans="2:3" x14ac:dyDescent="0.25">
      <c r="B9461"/>
      <c r="C9461"/>
    </row>
    <row r="9462" spans="2:3" x14ac:dyDescent="0.25">
      <c r="B9462"/>
      <c r="C9462"/>
    </row>
    <row r="9463" spans="2:3" x14ac:dyDescent="0.25">
      <c r="B9463"/>
      <c r="C9463"/>
    </row>
    <row r="9464" spans="2:3" x14ac:dyDescent="0.25">
      <c r="B9464"/>
      <c r="C9464"/>
    </row>
    <row r="9465" spans="2:3" x14ac:dyDescent="0.25">
      <c r="B9465"/>
      <c r="C9465"/>
    </row>
    <row r="9466" spans="2:3" x14ac:dyDescent="0.25">
      <c r="B9466"/>
      <c r="C9466"/>
    </row>
    <row r="9467" spans="2:3" x14ac:dyDescent="0.25">
      <c r="B9467"/>
      <c r="C9467"/>
    </row>
    <row r="9468" spans="2:3" x14ac:dyDescent="0.25">
      <c r="B9468"/>
      <c r="C9468"/>
    </row>
    <row r="9469" spans="2:3" x14ac:dyDescent="0.25">
      <c r="B9469"/>
      <c r="C9469"/>
    </row>
    <row r="9470" spans="2:3" x14ac:dyDescent="0.25">
      <c r="B9470"/>
      <c r="C9470"/>
    </row>
    <row r="9471" spans="2:3" x14ac:dyDescent="0.25">
      <c r="B9471"/>
      <c r="C9471"/>
    </row>
    <row r="9472" spans="2:3" x14ac:dyDescent="0.25">
      <c r="B9472"/>
      <c r="C9472"/>
    </row>
    <row r="9473" spans="2:3" x14ac:dyDescent="0.25">
      <c r="B9473"/>
      <c r="C9473"/>
    </row>
    <row r="9474" spans="2:3" x14ac:dyDescent="0.25">
      <c r="B9474"/>
      <c r="C9474"/>
    </row>
    <row r="9475" spans="2:3" x14ac:dyDescent="0.25">
      <c r="B9475"/>
      <c r="C9475"/>
    </row>
    <row r="9476" spans="2:3" x14ac:dyDescent="0.25">
      <c r="B9476"/>
      <c r="C9476"/>
    </row>
    <row r="9477" spans="2:3" x14ac:dyDescent="0.25">
      <c r="B9477"/>
      <c r="C9477"/>
    </row>
    <row r="9478" spans="2:3" x14ac:dyDescent="0.25">
      <c r="B9478"/>
      <c r="C9478"/>
    </row>
    <row r="9479" spans="2:3" x14ac:dyDescent="0.25">
      <c r="B9479"/>
      <c r="C9479"/>
    </row>
    <row r="9480" spans="2:3" x14ac:dyDescent="0.25">
      <c r="B9480"/>
      <c r="C9480"/>
    </row>
    <row r="9481" spans="2:3" x14ac:dyDescent="0.25">
      <c r="B9481"/>
      <c r="C9481"/>
    </row>
    <row r="9482" spans="2:3" x14ac:dyDescent="0.25">
      <c r="B9482"/>
      <c r="C9482"/>
    </row>
    <row r="9483" spans="2:3" x14ac:dyDescent="0.25">
      <c r="B9483"/>
      <c r="C9483"/>
    </row>
    <row r="9484" spans="2:3" x14ac:dyDescent="0.25">
      <c r="B9484"/>
      <c r="C9484"/>
    </row>
    <row r="9485" spans="2:3" x14ac:dyDescent="0.25">
      <c r="B9485"/>
      <c r="C9485"/>
    </row>
    <row r="9486" spans="2:3" x14ac:dyDescent="0.25">
      <c r="B9486"/>
      <c r="C9486"/>
    </row>
    <row r="9487" spans="2:3" x14ac:dyDescent="0.25">
      <c r="B9487"/>
      <c r="C9487"/>
    </row>
    <row r="9488" spans="2:3" x14ac:dyDescent="0.25">
      <c r="B9488"/>
      <c r="C9488"/>
    </row>
    <row r="9489" spans="2:3" x14ac:dyDescent="0.25">
      <c r="B9489"/>
      <c r="C9489"/>
    </row>
    <row r="9490" spans="2:3" x14ac:dyDescent="0.25">
      <c r="B9490"/>
      <c r="C9490"/>
    </row>
    <row r="9491" spans="2:3" x14ac:dyDescent="0.25">
      <c r="B9491"/>
      <c r="C9491"/>
    </row>
    <row r="9492" spans="2:3" x14ac:dyDescent="0.25">
      <c r="B9492"/>
      <c r="C9492"/>
    </row>
    <row r="9493" spans="2:3" x14ac:dyDescent="0.25">
      <c r="B9493"/>
      <c r="C9493"/>
    </row>
    <row r="9494" spans="2:3" x14ac:dyDescent="0.25">
      <c r="B9494"/>
      <c r="C9494"/>
    </row>
    <row r="9495" spans="2:3" x14ac:dyDescent="0.25">
      <c r="B9495"/>
      <c r="C9495"/>
    </row>
    <row r="9496" spans="2:3" x14ac:dyDescent="0.25">
      <c r="B9496"/>
      <c r="C9496"/>
    </row>
    <row r="9497" spans="2:3" x14ac:dyDescent="0.25">
      <c r="B9497"/>
      <c r="C9497"/>
    </row>
    <row r="9498" spans="2:3" x14ac:dyDescent="0.25">
      <c r="B9498"/>
      <c r="C9498"/>
    </row>
    <row r="9499" spans="2:3" x14ac:dyDescent="0.25">
      <c r="B9499"/>
      <c r="C9499"/>
    </row>
    <row r="9500" spans="2:3" x14ac:dyDescent="0.25">
      <c r="B9500"/>
      <c r="C9500"/>
    </row>
    <row r="9501" spans="2:3" x14ac:dyDescent="0.25">
      <c r="B9501"/>
      <c r="C9501"/>
    </row>
    <row r="9502" spans="2:3" x14ac:dyDescent="0.25">
      <c r="B9502"/>
      <c r="C9502"/>
    </row>
    <row r="9503" spans="2:3" x14ac:dyDescent="0.25">
      <c r="B9503"/>
      <c r="C9503"/>
    </row>
    <row r="9504" spans="2:3" x14ac:dyDescent="0.25">
      <c r="B9504"/>
      <c r="C9504"/>
    </row>
    <row r="9505" spans="2:3" x14ac:dyDescent="0.25">
      <c r="B9505"/>
      <c r="C9505"/>
    </row>
    <row r="9506" spans="2:3" x14ac:dyDescent="0.25">
      <c r="B9506"/>
      <c r="C9506"/>
    </row>
    <row r="9507" spans="2:3" x14ac:dyDescent="0.25">
      <c r="B9507"/>
      <c r="C9507"/>
    </row>
    <row r="9508" spans="2:3" x14ac:dyDescent="0.25">
      <c r="B9508"/>
      <c r="C9508"/>
    </row>
    <row r="9509" spans="2:3" x14ac:dyDescent="0.25">
      <c r="B9509"/>
      <c r="C9509"/>
    </row>
    <row r="9510" spans="2:3" x14ac:dyDescent="0.25">
      <c r="B9510"/>
      <c r="C9510"/>
    </row>
    <row r="9511" spans="2:3" x14ac:dyDescent="0.25">
      <c r="B9511"/>
      <c r="C9511"/>
    </row>
    <row r="9512" spans="2:3" x14ac:dyDescent="0.25">
      <c r="B9512"/>
      <c r="C9512"/>
    </row>
    <row r="9513" spans="2:3" x14ac:dyDescent="0.25">
      <c r="B9513"/>
      <c r="C9513"/>
    </row>
    <row r="9514" spans="2:3" x14ac:dyDescent="0.25">
      <c r="B9514"/>
      <c r="C9514"/>
    </row>
    <row r="9515" spans="2:3" x14ac:dyDescent="0.25">
      <c r="B9515"/>
      <c r="C9515"/>
    </row>
    <row r="9516" spans="2:3" x14ac:dyDescent="0.25">
      <c r="B9516"/>
      <c r="C9516"/>
    </row>
    <row r="9517" spans="2:3" x14ac:dyDescent="0.25">
      <c r="B9517"/>
      <c r="C9517"/>
    </row>
    <row r="9518" spans="2:3" x14ac:dyDescent="0.25">
      <c r="B9518"/>
      <c r="C9518"/>
    </row>
    <row r="9519" spans="2:3" x14ac:dyDescent="0.25">
      <c r="B9519"/>
      <c r="C9519"/>
    </row>
    <row r="9520" spans="2:3" x14ac:dyDescent="0.25">
      <c r="B9520"/>
      <c r="C9520"/>
    </row>
    <row r="9521" spans="2:3" x14ac:dyDescent="0.25">
      <c r="B9521"/>
      <c r="C9521"/>
    </row>
    <row r="9522" spans="2:3" x14ac:dyDescent="0.25">
      <c r="B9522"/>
      <c r="C9522"/>
    </row>
    <row r="9523" spans="2:3" x14ac:dyDescent="0.25">
      <c r="B9523"/>
      <c r="C9523"/>
    </row>
    <row r="9524" spans="2:3" x14ac:dyDescent="0.25">
      <c r="B9524"/>
      <c r="C9524"/>
    </row>
    <row r="9525" spans="2:3" x14ac:dyDescent="0.25">
      <c r="B9525"/>
      <c r="C9525"/>
    </row>
    <row r="9526" spans="2:3" x14ac:dyDescent="0.25">
      <c r="B9526"/>
      <c r="C9526"/>
    </row>
    <row r="9527" spans="2:3" x14ac:dyDescent="0.25">
      <c r="B9527"/>
      <c r="C9527"/>
    </row>
    <row r="9528" spans="2:3" x14ac:dyDescent="0.25">
      <c r="B9528"/>
      <c r="C9528"/>
    </row>
    <row r="9529" spans="2:3" x14ac:dyDescent="0.25">
      <c r="B9529"/>
      <c r="C9529"/>
    </row>
    <row r="9530" spans="2:3" x14ac:dyDescent="0.25">
      <c r="B9530"/>
      <c r="C9530"/>
    </row>
    <row r="9531" spans="2:3" x14ac:dyDescent="0.25">
      <c r="B9531"/>
      <c r="C9531"/>
    </row>
    <row r="9532" spans="2:3" x14ac:dyDescent="0.25">
      <c r="B9532"/>
      <c r="C9532"/>
    </row>
    <row r="9533" spans="2:3" x14ac:dyDescent="0.25">
      <c r="B9533"/>
      <c r="C9533"/>
    </row>
    <row r="9534" spans="2:3" x14ac:dyDescent="0.25">
      <c r="B9534"/>
      <c r="C9534"/>
    </row>
    <row r="9535" spans="2:3" x14ac:dyDescent="0.25">
      <c r="B9535"/>
      <c r="C9535"/>
    </row>
    <row r="9536" spans="2:3" x14ac:dyDescent="0.25">
      <c r="B9536"/>
      <c r="C9536"/>
    </row>
    <row r="9537" spans="2:3" x14ac:dyDescent="0.25">
      <c r="B9537"/>
      <c r="C9537"/>
    </row>
    <row r="9538" spans="2:3" x14ac:dyDescent="0.25">
      <c r="B9538"/>
      <c r="C9538"/>
    </row>
    <row r="9539" spans="2:3" x14ac:dyDescent="0.25">
      <c r="B9539"/>
      <c r="C9539"/>
    </row>
    <row r="9540" spans="2:3" x14ac:dyDescent="0.25">
      <c r="B9540"/>
      <c r="C9540"/>
    </row>
    <row r="9541" spans="2:3" x14ac:dyDescent="0.25">
      <c r="B9541"/>
      <c r="C9541"/>
    </row>
    <row r="9542" spans="2:3" x14ac:dyDescent="0.25">
      <c r="B9542"/>
      <c r="C9542"/>
    </row>
    <row r="9543" spans="2:3" x14ac:dyDescent="0.25">
      <c r="B9543"/>
      <c r="C9543"/>
    </row>
    <row r="9544" spans="2:3" x14ac:dyDescent="0.25">
      <c r="B9544"/>
      <c r="C9544"/>
    </row>
    <row r="9545" spans="2:3" x14ac:dyDescent="0.25">
      <c r="B9545"/>
      <c r="C9545"/>
    </row>
    <row r="9546" spans="2:3" x14ac:dyDescent="0.25">
      <c r="B9546"/>
      <c r="C9546"/>
    </row>
    <row r="9547" spans="2:3" x14ac:dyDescent="0.25">
      <c r="B9547"/>
      <c r="C9547"/>
    </row>
    <row r="9548" spans="2:3" x14ac:dyDescent="0.25">
      <c r="B9548"/>
      <c r="C9548"/>
    </row>
    <row r="9549" spans="2:3" x14ac:dyDescent="0.25">
      <c r="B9549"/>
      <c r="C9549"/>
    </row>
    <row r="9550" spans="2:3" x14ac:dyDescent="0.25">
      <c r="B9550"/>
      <c r="C9550"/>
    </row>
    <row r="9551" spans="2:3" x14ac:dyDescent="0.25">
      <c r="B9551"/>
      <c r="C9551"/>
    </row>
    <row r="9552" spans="2:3" x14ac:dyDescent="0.25">
      <c r="B9552"/>
      <c r="C9552"/>
    </row>
    <row r="9553" spans="2:3" x14ac:dyDescent="0.25">
      <c r="B9553"/>
      <c r="C9553"/>
    </row>
    <row r="9554" spans="2:3" x14ac:dyDescent="0.25">
      <c r="B9554"/>
      <c r="C9554"/>
    </row>
    <row r="9555" spans="2:3" x14ac:dyDescent="0.25">
      <c r="B9555"/>
      <c r="C9555"/>
    </row>
    <row r="9556" spans="2:3" x14ac:dyDescent="0.25">
      <c r="B9556"/>
      <c r="C9556"/>
    </row>
    <row r="9557" spans="2:3" x14ac:dyDescent="0.25">
      <c r="B9557"/>
      <c r="C9557"/>
    </row>
    <row r="9558" spans="2:3" x14ac:dyDescent="0.25">
      <c r="B9558"/>
      <c r="C9558"/>
    </row>
    <row r="9559" spans="2:3" x14ac:dyDescent="0.25">
      <c r="B9559"/>
      <c r="C9559"/>
    </row>
    <row r="9560" spans="2:3" x14ac:dyDescent="0.25">
      <c r="B9560"/>
      <c r="C9560"/>
    </row>
    <row r="9561" spans="2:3" x14ac:dyDescent="0.25">
      <c r="B9561"/>
      <c r="C9561"/>
    </row>
    <row r="9562" spans="2:3" x14ac:dyDescent="0.25">
      <c r="B9562"/>
      <c r="C9562"/>
    </row>
    <row r="9563" spans="2:3" x14ac:dyDescent="0.25">
      <c r="B9563"/>
      <c r="C9563"/>
    </row>
    <row r="9564" spans="2:3" x14ac:dyDescent="0.25">
      <c r="B9564"/>
      <c r="C9564"/>
    </row>
    <row r="9565" spans="2:3" x14ac:dyDescent="0.25">
      <c r="B9565"/>
      <c r="C9565"/>
    </row>
    <row r="9566" spans="2:3" x14ac:dyDescent="0.25">
      <c r="B9566"/>
      <c r="C9566"/>
    </row>
    <row r="9567" spans="2:3" x14ac:dyDescent="0.25">
      <c r="B9567"/>
      <c r="C9567"/>
    </row>
    <row r="9568" spans="2:3" x14ac:dyDescent="0.25">
      <c r="B9568"/>
      <c r="C9568"/>
    </row>
    <row r="9569" spans="2:3" x14ac:dyDescent="0.25">
      <c r="B9569"/>
      <c r="C9569"/>
    </row>
    <row r="9570" spans="2:3" x14ac:dyDescent="0.25">
      <c r="B9570"/>
      <c r="C9570"/>
    </row>
    <row r="9571" spans="2:3" x14ac:dyDescent="0.25">
      <c r="B9571"/>
      <c r="C9571"/>
    </row>
    <row r="9572" spans="2:3" x14ac:dyDescent="0.25">
      <c r="B9572"/>
      <c r="C9572"/>
    </row>
    <row r="9573" spans="2:3" x14ac:dyDescent="0.25">
      <c r="B9573"/>
      <c r="C9573"/>
    </row>
    <row r="9574" spans="2:3" x14ac:dyDescent="0.25">
      <c r="B9574"/>
      <c r="C9574"/>
    </row>
    <row r="9575" spans="2:3" x14ac:dyDescent="0.25">
      <c r="B9575"/>
      <c r="C9575"/>
    </row>
    <row r="9576" spans="2:3" x14ac:dyDescent="0.25">
      <c r="B9576"/>
      <c r="C9576"/>
    </row>
    <row r="9577" spans="2:3" x14ac:dyDescent="0.25">
      <c r="B9577"/>
      <c r="C9577"/>
    </row>
    <row r="9578" spans="2:3" x14ac:dyDescent="0.25">
      <c r="B9578"/>
      <c r="C9578"/>
    </row>
    <row r="9579" spans="2:3" x14ac:dyDescent="0.25">
      <c r="B9579"/>
      <c r="C9579"/>
    </row>
    <row r="9580" spans="2:3" x14ac:dyDescent="0.25">
      <c r="B9580"/>
      <c r="C9580"/>
    </row>
    <row r="9581" spans="2:3" x14ac:dyDescent="0.25">
      <c r="B9581"/>
      <c r="C9581"/>
    </row>
    <row r="9582" spans="2:3" x14ac:dyDescent="0.25">
      <c r="B9582"/>
      <c r="C9582"/>
    </row>
    <row r="9583" spans="2:3" x14ac:dyDescent="0.25">
      <c r="B9583"/>
      <c r="C9583"/>
    </row>
    <row r="9584" spans="2:3" x14ac:dyDescent="0.25">
      <c r="B9584"/>
      <c r="C9584"/>
    </row>
    <row r="9585" spans="2:3" x14ac:dyDescent="0.25">
      <c r="B9585"/>
      <c r="C9585"/>
    </row>
    <row r="9586" spans="2:3" x14ac:dyDescent="0.25">
      <c r="B9586"/>
      <c r="C9586"/>
    </row>
    <row r="9587" spans="2:3" x14ac:dyDescent="0.25">
      <c r="B9587"/>
      <c r="C9587"/>
    </row>
    <row r="9588" spans="2:3" x14ac:dyDescent="0.25">
      <c r="B9588"/>
      <c r="C9588"/>
    </row>
    <row r="9589" spans="2:3" x14ac:dyDescent="0.25">
      <c r="B9589"/>
      <c r="C9589"/>
    </row>
    <row r="9590" spans="2:3" x14ac:dyDescent="0.25">
      <c r="B9590"/>
      <c r="C9590"/>
    </row>
    <row r="9591" spans="2:3" x14ac:dyDescent="0.25">
      <c r="B9591"/>
      <c r="C9591"/>
    </row>
    <row r="9592" spans="2:3" x14ac:dyDescent="0.25">
      <c r="B9592"/>
      <c r="C9592"/>
    </row>
    <row r="9593" spans="2:3" x14ac:dyDescent="0.25">
      <c r="B9593"/>
      <c r="C9593"/>
    </row>
    <row r="9594" spans="2:3" x14ac:dyDescent="0.25">
      <c r="B9594"/>
      <c r="C9594"/>
    </row>
    <row r="9595" spans="2:3" x14ac:dyDescent="0.25">
      <c r="B9595"/>
      <c r="C9595"/>
    </row>
    <row r="9596" spans="2:3" x14ac:dyDescent="0.25">
      <c r="B9596"/>
      <c r="C9596"/>
    </row>
    <row r="9597" spans="2:3" x14ac:dyDescent="0.25">
      <c r="B9597"/>
      <c r="C9597"/>
    </row>
    <row r="9598" spans="2:3" x14ac:dyDescent="0.25">
      <c r="B9598"/>
      <c r="C9598"/>
    </row>
    <row r="9599" spans="2:3" x14ac:dyDescent="0.25">
      <c r="B9599"/>
      <c r="C9599"/>
    </row>
    <row r="9600" spans="2:3" x14ac:dyDescent="0.25">
      <c r="B9600"/>
      <c r="C9600"/>
    </row>
    <row r="9601" spans="2:3" x14ac:dyDescent="0.25">
      <c r="B9601"/>
      <c r="C9601"/>
    </row>
    <row r="9602" spans="2:3" x14ac:dyDescent="0.25">
      <c r="B9602"/>
      <c r="C9602"/>
    </row>
    <row r="9603" spans="2:3" x14ac:dyDescent="0.25">
      <c r="B9603"/>
      <c r="C9603"/>
    </row>
    <row r="9604" spans="2:3" x14ac:dyDescent="0.25">
      <c r="B9604"/>
      <c r="C9604"/>
    </row>
    <row r="9605" spans="2:3" x14ac:dyDescent="0.25">
      <c r="B9605"/>
      <c r="C9605"/>
    </row>
    <row r="9606" spans="2:3" x14ac:dyDescent="0.25">
      <c r="B9606"/>
      <c r="C9606"/>
    </row>
    <row r="9607" spans="2:3" x14ac:dyDescent="0.25">
      <c r="B9607"/>
      <c r="C9607"/>
    </row>
    <row r="9608" spans="2:3" x14ac:dyDescent="0.25">
      <c r="B9608"/>
      <c r="C9608"/>
    </row>
    <row r="9609" spans="2:3" x14ac:dyDescent="0.25">
      <c r="B9609"/>
      <c r="C9609"/>
    </row>
    <row r="9610" spans="2:3" x14ac:dyDescent="0.25">
      <c r="B9610"/>
      <c r="C9610"/>
    </row>
    <row r="9611" spans="2:3" x14ac:dyDescent="0.25">
      <c r="B9611"/>
      <c r="C9611"/>
    </row>
    <row r="9612" spans="2:3" x14ac:dyDescent="0.25">
      <c r="B9612"/>
      <c r="C9612"/>
    </row>
    <row r="9613" spans="2:3" x14ac:dyDescent="0.25">
      <c r="B9613"/>
      <c r="C9613"/>
    </row>
    <row r="9614" spans="2:3" x14ac:dyDescent="0.25">
      <c r="B9614"/>
      <c r="C9614"/>
    </row>
    <row r="9615" spans="2:3" x14ac:dyDescent="0.25">
      <c r="B9615"/>
      <c r="C9615"/>
    </row>
    <row r="9616" spans="2:3" x14ac:dyDescent="0.25">
      <c r="B9616"/>
      <c r="C9616"/>
    </row>
    <row r="9617" spans="2:3" x14ac:dyDescent="0.25">
      <c r="B9617"/>
      <c r="C9617"/>
    </row>
    <row r="9618" spans="2:3" x14ac:dyDescent="0.25">
      <c r="B9618"/>
      <c r="C9618"/>
    </row>
    <row r="9619" spans="2:3" x14ac:dyDescent="0.25">
      <c r="B9619"/>
      <c r="C9619"/>
    </row>
    <row r="9620" spans="2:3" x14ac:dyDescent="0.25">
      <c r="B9620"/>
      <c r="C9620"/>
    </row>
    <row r="9621" spans="2:3" x14ac:dyDescent="0.25">
      <c r="B9621"/>
      <c r="C9621"/>
    </row>
    <row r="9622" spans="2:3" x14ac:dyDescent="0.25">
      <c r="B9622"/>
      <c r="C9622"/>
    </row>
    <row r="9623" spans="2:3" x14ac:dyDescent="0.25">
      <c r="B9623"/>
      <c r="C9623"/>
    </row>
    <row r="9624" spans="2:3" x14ac:dyDescent="0.25">
      <c r="B9624"/>
      <c r="C9624"/>
    </row>
    <row r="9625" spans="2:3" x14ac:dyDescent="0.25">
      <c r="B9625"/>
      <c r="C9625"/>
    </row>
    <row r="9626" spans="2:3" x14ac:dyDescent="0.25">
      <c r="B9626"/>
      <c r="C9626"/>
    </row>
    <row r="9627" spans="2:3" x14ac:dyDescent="0.25">
      <c r="B9627"/>
      <c r="C9627"/>
    </row>
    <row r="9628" spans="2:3" x14ac:dyDescent="0.25">
      <c r="B9628"/>
      <c r="C9628"/>
    </row>
    <row r="9629" spans="2:3" x14ac:dyDescent="0.25">
      <c r="B9629"/>
      <c r="C9629"/>
    </row>
    <row r="9630" spans="2:3" x14ac:dyDescent="0.25">
      <c r="B9630"/>
      <c r="C9630"/>
    </row>
    <row r="9631" spans="2:3" x14ac:dyDescent="0.25">
      <c r="B9631"/>
      <c r="C9631"/>
    </row>
    <row r="9632" spans="2:3" x14ac:dyDescent="0.25">
      <c r="B9632"/>
      <c r="C9632"/>
    </row>
    <row r="9633" spans="2:3" x14ac:dyDescent="0.25">
      <c r="B9633"/>
      <c r="C9633"/>
    </row>
    <row r="9634" spans="2:3" x14ac:dyDescent="0.25">
      <c r="B9634"/>
      <c r="C9634"/>
    </row>
    <row r="9635" spans="2:3" x14ac:dyDescent="0.25">
      <c r="B9635"/>
      <c r="C9635"/>
    </row>
    <row r="9636" spans="2:3" x14ac:dyDescent="0.25">
      <c r="B9636"/>
      <c r="C9636"/>
    </row>
    <row r="9637" spans="2:3" x14ac:dyDescent="0.25">
      <c r="B9637"/>
      <c r="C9637"/>
    </row>
    <row r="9638" spans="2:3" x14ac:dyDescent="0.25">
      <c r="B9638"/>
      <c r="C9638"/>
    </row>
    <row r="9639" spans="2:3" x14ac:dyDescent="0.25">
      <c r="B9639"/>
      <c r="C9639"/>
    </row>
    <row r="9640" spans="2:3" x14ac:dyDescent="0.25">
      <c r="B9640"/>
      <c r="C9640"/>
    </row>
    <row r="9641" spans="2:3" x14ac:dyDescent="0.25">
      <c r="B9641"/>
      <c r="C9641"/>
    </row>
    <row r="9642" spans="2:3" x14ac:dyDescent="0.25">
      <c r="B9642"/>
      <c r="C9642"/>
    </row>
    <row r="9643" spans="2:3" x14ac:dyDescent="0.25">
      <c r="B9643"/>
      <c r="C9643"/>
    </row>
    <row r="9644" spans="2:3" x14ac:dyDescent="0.25">
      <c r="B9644"/>
      <c r="C9644"/>
    </row>
    <row r="9645" spans="2:3" x14ac:dyDescent="0.25">
      <c r="B9645"/>
      <c r="C9645"/>
    </row>
    <row r="9646" spans="2:3" x14ac:dyDescent="0.25">
      <c r="B9646"/>
      <c r="C9646"/>
    </row>
    <row r="9647" spans="2:3" x14ac:dyDescent="0.25">
      <c r="B9647"/>
      <c r="C9647"/>
    </row>
    <row r="9648" spans="2:3" x14ac:dyDescent="0.25">
      <c r="B9648"/>
      <c r="C9648"/>
    </row>
    <row r="9649" spans="2:3" x14ac:dyDescent="0.25">
      <c r="B9649"/>
      <c r="C9649"/>
    </row>
    <row r="9650" spans="2:3" x14ac:dyDescent="0.25">
      <c r="B9650"/>
      <c r="C9650"/>
    </row>
    <row r="9651" spans="2:3" x14ac:dyDescent="0.25">
      <c r="B9651"/>
      <c r="C9651"/>
    </row>
    <row r="9652" spans="2:3" x14ac:dyDescent="0.25">
      <c r="B9652"/>
      <c r="C9652"/>
    </row>
    <row r="9653" spans="2:3" x14ac:dyDescent="0.25">
      <c r="B9653"/>
      <c r="C9653"/>
    </row>
    <row r="9654" spans="2:3" x14ac:dyDescent="0.25">
      <c r="B9654"/>
      <c r="C9654"/>
    </row>
    <row r="9655" spans="2:3" x14ac:dyDescent="0.25">
      <c r="B9655"/>
      <c r="C9655"/>
    </row>
    <row r="9656" spans="2:3" x14ac:dyDescent="0.25">
      <c r="B9656"/>
      <c r="C9656"/>
    </row>
    <row r="9657" spans="2:3" x14ac:dyDescent="0.25">
      <c r="B9657"/>
      <c r="C9657"/>
    </row>
    <row r="9658" spans="2:3" x14ac:dyDescent="0.25">
      <c r="B9658"/>
      <c r="C9658"/>
    </row>
    <row r="9659" spans="2:3" x14ac:dyDescent="0.25">
      <c r="B9659"/>
      <c r="C9659"/>
    </row>
    <row r="9660" spans="2:3" x14ac:dyDescent="0.25">
      <c r="B9660"/>
      <c r="C9660"/>
    </row>
    <row r="9661" spans="2:3" x14ac:dyDescent="0.25">
      <c r="B9661"/>
      <c r="C9661"/>
    </row>
    <row r="9662" spans="2:3" x14ac:dyDescent="0.25">
      <c r="B9662"/>
      <c r="C9662"/>
    </row>
    <row r="9663" spans="2:3" x14ac:dyDescent="0.25">
      <c r="B9663"/>
      <c r="C9663"/>
    </row>
    <row r="9664" spans="2:3" x14ac:dyDescent="0.25">
      <c r="B9664"/>
      <c r="C9664"/>
    </row>
    <row r="9665" spans="2:3" x14ac:dyDescent="0.25">
      <c r="B9665"/>
      <c r="C9665"/>
    </row>
    <row r="9666" spans="2:3" x14ac:dyDescent="0.25">
      <c r="B9666"/>
      <c r="C9666"/>
    </row>
    <row r="9667" spans="2:3" x14ac:dyDescent="0.25">
      <c r="B9667"/>
      <c r="C9667"/>
    </row>
    <row r="9668" spans="2:3" x14ac:dyDescent="0.25">
      <c r="B9668"/>
      <c r="C9668"/>
    </row>
    <row r="9669" spans="2:3" x14ac:dyDescent="0.25">
      <c r="B9669"/>
      <c r="C9669"/>
    </row>
    <row r="9670" spans="2:3" x14ac:dyDescent="0.25">
      <c r="B9670"/>
      <c r="C9670"/>
    </row>
    <row r="9671" spans="2:3" x14ac:dyDescent="0.25">
      <c r="B9671"/>
      <c r="C9671"/>
    </row>
    <row r="9672" spans="2:3" x14ac:dyDescent="0.25">
      <c r="B9672"/>
      <c r="C9672"/>
    </row>
    <row r="9673" spans="2:3" x14ac:dyDescent="0.25">
      <c r="B9673"/>
      <c r="C9673"/>
    </row>
    <row r="9674" spans="2:3" x14ac:dyDescent="0.25">
      <c r="B9674"/>
      <c r="C9674"/>
    </row>
    <row r="9675" spans="2:3" x14ac:dyDescent="0.25">
      <c r="B9675"/>
      <c r="C9675"/>
    </row>
    <row r="9676" spans="2:3" x14ac:dyDescent="0.25">
      <c r="B9676"/>
      <c r="C9676"/>
    </row>
    <row r="9677" spans="2:3" x14ac:dyDescent="0.25">
      <c r="B9677"/>
      <c r="C9677"/>
    </row>
    <row r="9678" spans="2:3" x14ac:dyDescent="0.25">
      <c r="B9678"/>
      <c r="C9678"/>
    </row>
    <row r="9679" spans="2:3" x14ac:dyDescent="0.25">
      <c r="B9679"/>
      <c r="C9679"/>
    </row>
    <row r="9680" spans="2:3" x14ac:dyDescent="0.25">
      <c r="B9680"/>
      <c r="C9680"/>
    </row>
    <row r="9681" spans="2:3" x14ac:dyDescent="0.25">
      <c r="B9681"/>
      <c r="C9681"/>
    </row>
    <row r="9682" spans="2:3" x14ac:dyDescent="0.25">
      <c r="B9682"/>
      <c r="C9682"/>
    </row>
    <row r="9683" spans="2:3" x14ac:dyDescent="0.25">
      <c r="B9683"/>
      <c r="C9683"/>
    </row>
    <row r="9684" spans="2:3" x14ac:dyDescent="0.25">
      <c r="B9684"/>
      <c r="C9684"/>
    </row>
    <row r="9685" spans="2:3" x14ac:dyDescent="0.25">
      <c r="B9685"/>
      <c r="C9685"/>
    </row>
    <row r="9686" spans="2:3" x14ac:dyDescent="0.25">
      <c r="B9686"/>
      <c r="C9686"/>
    </row>
    <row r="9687" spans="2:3" x14ac:dyDescent="0.25">
      <c r="B9687"/>
      <c r="C9687"/>
    </row>
    <row r="9688" spans="2:3" x14ac:dyDescent="0.25">
      <c r="B9688"/>
      <c r="C9688"/>
    </row>
    <row r="9689" spans="2:3" x14ac:dyDescent="0.25">
      <c r="B9689"/>
      <c r="C9689"/>
    </row>
    <row r="9690" spans="2:3" x14ac:dyDescent="0.25">
      <c r="B9690"/>
      <c r="C9690"/>
    </row>
    <row r="9691" spans="2:3" x14ac:dyDescent="0.25">
      <c r="B9691"/>
      <c r="C9691"/>
    </row>
    <row r="9692" spans="2:3" x14ac:dyDescent="0.25">
      <c r="B9692"/>
      <c r="C9692"/>
    </row>
    <row r="9693" spans="2:3" x14ac:dyDescent="0.25">
      <c r="B9693"/>
      <c r="C9693"/>
    </row>
    <row r="9694" spans="2:3" x14ac:dyDescent="0.25">
      <c r="B9694"/>
      <c r="C9694"/>
    </row>
    <row r="9695" spans="2:3" x14ac:dyDescent="0.25">
      <c r="B9695"/>
      <c r="C9695"/>
    </row>
    <row r="9696" spans="2:3" x14ac:dyDescent="0.25">
      <c r="B9696"/>
      <c r="C9696"/>
    </row>
    <row r="9697" spans="2:3" x14ac:dyDescent="0.25">
      <c r="B9697"/>
      <c r="C9697"/>
    </row>
    <row r="9698" spans="2:3" x14ac:dyDescent="0.25">
      <c r="B9698"/>
      <c r="C9698"/>
    </row>
    <row r="9699" spans="2:3" x14ac:dyDescent="0.25">
      <c r="B9699"/>
      <c r="C9699"/>
    </row>
    <row r="9700" spans="2:3" x14ac:dyDescent="0.25">
      <c r="B9700"/>
      <c r="C9700"/>
    </row>
    <row r="9701" spans="2:3" x14ac:dyDescent="0.25">
      <c r="B9701"/>
      <c r="C9701"/>
    </row>
    <row r="9702" spans="2:3" x14ac:dyDescent="0.25">
      <c r="B9702"/>
      <c r="C9702"/>
    </row>
    <row r="9703" spans="2:3" x14ac:dyDescent="0.25">
      <c r="B9703"/>
      <c r="C9703"/>
    </row>
    <row r="9704" spans="2:3" x14ac:dyDescent="0.25">
      <c r="B9704"/>
      <c r="C9704"/>
    </row>
    <row r="9705" spans="2:3" x14ac:dyDescent="0.25">
      <c r="B9705"/>
      <c r="C9705"/>
    </row>
    <row r="9706" spans="2:3" x14ac:dyDescent="0.25">
      <c r="B9706"/>
      <c r="C9706"/>
    </row>
    <row r="9707" spans="2:3" x14ac:dyDescent="0.25">
      <c r="B9707"/>
      <c r="C9707"/>
    </row>
    <row r="9708" spans="2:3" x14ac:dyDescent="0.25">
      <c r="B9708"/>
      <c r="C9708"/>
    </row>
    <row r="9709" spans="2:3" x14ac:dyDescent="0.25">
      <c r="B9709"/>
      <c r="C9709"/>
    </row>
    <row r="9710" spans="2:3" x14ac:dyDescent="0.25">
      <c r="B9710"/>
      <c r="C9710"/>
    </row>
    <row r="9711" spans="2:3" x14ac:dyDescent="0.25">
      <c r="B9711"/>
      <c r="C9711"/>
    </row>
    <row r="9712" spans="2:3" x14ac:dyDescent="0.25">
      <c r="B9712"/>
      <c r="C9712"/>
    </row>
    <row r="9713" spans="2:3" x14ac:dyDescent="0.25">
      <c r="B9713"/>
      <c r="C9713"/>
    </row>
    <row r="9714" spans="2:3" x14ac:dyDescent="0.25">
      <c r="B9714"/>
      <c r="C9714"/>
    </row>
    <row r="9715" spans="2:3" x14ac:dyDescent="0.25">
      <c r="B9715"/>
      <c r="C9715"/>
    </row>
    <row r="9716" spans="2:3" x14ac:dyDescent="0.25">
      <c r="B9716"/>
      <c r="C9716"/>
    </row>
    <row r="9717" spans="2:3" x14ac:dyDescent="0.25">
      <c r="B9717"/>
      <c r="C9717"/>
    </row>
    <row r="9718" spans="2:3" x14ac:dyDescent="0.25">
      <c r="B9718"/>
      <c r="C9718"/>
    </row>
    <row r="9719" spans="2:3" x14ac:dyDescent="0.25">
      <c r="B9719"/>
      <c r="C9719"/>
    </row>
    <row r="9720" spans="2:3" x14ac:dyDescent="0.25">
      <c r="B9720"/>
      <c r="C9720"/>
    </row>
    <row r="9721" spans="2:3" x14ac:dyDescent="0.25">
      <c r="B9721"/>
      <c r="C9721"/>
    </row>
    <row r="9722" spans="2:3" x14ac:dyDescent="0.25">
      <c r="B9722"/>
      <c r="C9722"/>
    </row>
    <row r="9723" spans="2:3" x14ac:dyDescent="0.25">
      <c r="B9723"/>
      <c r="C9723"/>
    </row>
    <row r="9724" spans="2:3" x14ac:dyDescent="0.25">
      <c r="B9724"/>
      <c r="C9724"/>
    </row>
    <row r="9725" spans="2:3" x14ac:dyDescent="0.25">
      <c r="B9725"/>
      <c r="C9725"/>
    </row>
    <row r="9726" spans="2:3" x14ac:dyDescent="0.25">
      <c r="B9726"/>
      <c r="C9726"/>
    </row>
    <row r="9727" spans="2:3" x14ac:dyDescent="0.25">
      <c r="B9727"/>
      <c r="C9727"/>
    </row>
    <row r="9728" spans="2:3" x14ac:dyDescent="0.25">
      <c r="B9728"/>
      <c r="C9728"/>
    </row>
    <row r="9729" spans="2:3" x14ac:dyDescent="0.25">
      <c r="B9729"/>
      <c r="C9729"/>
    </row>
    <row r="9730" spans="2:3" x14ac:dyDescent="0.25">
      <c r="B9730"/>
      <c r="C9730"/>
    </row>
    <row r="9731" spans="2:3" x14ac:dyDescent="0.25">
      <c r="B9731"/>
      <c r="C9731"/>
    </row>
    <row r="9732" spans="2:3" x14ac:dyDescent="0.25">
      <c r="B9732"/>
      <c r="C9732"/>
    </row>
    <row r="9733" spans="2:3" x14ac:dyDescent="0.25">
      <c r="B9733"/>
      <c r="C9733"/>
    </row>
    <row r="9734" spans="2:3" x14ac:dyDescent="0.25">
      <c r="B9734"/>
      <c r="C9734"/>
    </row>
    <row r="9735" spans="2:3" x14ac:dyDescent="0.25">
      <c r="B9735"/>
      <c r="C9735"/>
    </row>
    <row r="9736" spans="2:3" x14ac:dyDescent="0.25">
      <c r="B9736"/>
      <c r="C9736"/>
    </row>
    <row r="9737" spans="2:3" x14ac:dyDescent="0.25">
      <c r="B9737"/>
      <c r="C9737"/>
    </row>
    <row r="9738" spans="2:3" x14ac:dyDescent="0.25">
      <c r="B9738"/>
      <c r="C9738"/>
    </row>
    <row r="9739" spans="2:3" x14ac:dyDescent="0.25">
      <c r="B9739"/>
      <c r="C9739"/>
    </row>
    <row r="9740" spans="2:3" x14ac:dyDescent="0.25">
      <c r="B9740"/>
      <c r="C9740"/>
    </row>
    <row r="9741" spans="2:3" x14ac:dyDescent="0.25">
      <c r="B9741"/>
      <c r="C9741"/>
    </row>
    <row r="9742" spans="2:3" x14ac:dyDescent="0.25">
      <c r="B9742"/>
      <c r="C9742"/>
    </row>
    <row r="9743" spans="2:3" x14ac:dyDescent="0.25">
      <c r="B9743"/>
      <c r="C9743"/>
    </row>
    <row r="9744" spans="2:3" x14ac:dyDescent="0.25">
      <c r="B9744"/>
      <c r="C9744"/>
    </row>
    <row r="9745" spans="2:3" x14ac:dyDescent="0.25">
      <c r="B9745"/>
      <c r="C9745"/>
    </row>
    <row r="9746" spans="2:3" x14ac:dyDescent="0.25">
      <c r="B9746"/>
      <c r="C9746"/>
    </row>
    <row r="9747" spans="2:3" x14ac:dyDescent="0.25">
      <c r="B9747"/>
      <c r="C9747"/>
    </row>
    <row r="9748" spans="2:3" x14ac:dyDescent="0.25">
      <c r="B9748"/>
      <c r="C9748"/>
    </row>
    <row r="9749" spans="2:3" x14ac:dyDescent="0.25">
      <c r="B9749"/>
      <c r="C9749"/>
    </row>
    <row r="9750" spans="2:3" x14ac:dyDescent="0.25">
      <c r="B9750"/>
      <c r="C9750"/>
    </row>
    <row r="9751" spans="2:3" x14ac:dyDescent="0.25">
      <c r="B9751"/>
      <c r="C9751"/>
    </row>
    <row r="9752" spans="2:3" x14ac:dyDescent="0.25">
      <c r="B9752"/>
      <c r="C9752"/>
    </row>
    <row r="9753" spans="2:3" x14ac:dyDescent="0.25">
      <c r="B9753"/>
      <c r="C9753"/>
    </row>
    <row r="9754" spans="2:3" x14ac:dyDescent="0.25">
      <c r="B9754"/>
      <c r="C9754"/>
    </row>
    <row r="9755" spans="2:3" x14ac:dyDescent="0.25">
      <c r="B9755"/>
      <c r="C9755"/>
    </row>
    <row r="9756" spans="2:3" x14ac:dyDescent="0.25">
      <c r="B9756"/>
      <c r="C9756"/>
    </row>
    <row r="9757" spans="2:3" x14ac:dyDescent="0.25">
      <c r="B9757"/>
      <c r="C9757"/>
    </row>
    <row r="9758" spans="2:3" x14ac:dyDescent="0.25">
      <c r="B9758"/>
      <c r="C9758"/>
    </row>
    <row r="9759" spans="2:3" x14ac:dyDescent="0.25">
      <c r="B9759"/>
      <c r="C9759"/>
    </row>
    <row r="9760" spans="2:3" x14ac:dyDescent="0.25">
      <c r="B9760"/>
      <c r="C9760"/>
    </row>
    <row r="9761" spans="2:3" x14ac:dyDescent="0.25">
      <c r="B9761"/>
      <c r="C9761"/>
    </row>
    <row r="9762" spans="2:3" x14ac:dyDescent="0.25">
      <c r="B9762"/>
      <c r="C9762"/>
    </row>
    <row r="9763" spans="2:3" x14ac:dyDescent="0.25">
      <c r="B9763"/>
      <c r="C9763"/>
    </row>
    <row r="9764" spans="2:3" x14ac:dyDescent="0.25">
      <c r="B9764"/>
      <c r="C9764"/>
    </row>
    <row r="9765" spans="2:3" x14ac:dyDescent="0.25">
      <c r="B9765"/>
      <c r="C9765"/>
    </row>
    <row r="9766" spans="2:3" x14ac:dyDescent="0.25">
      <c r="B9766"/>
      <c r="C9766"/>
    </row>
    <row r="9767" spans="2:3" x14ac:dyDescent="0.25">
      <c r="B9767"/>
      <c r="C9767"/>
    </row>
    <row r="9768" spans="2:3" x14ac:dyDescent="0.25">
      <c r="B9768"/>
      <c r="C9768"/>
    </row>
    <row r="9769" spans="2:3" x14ac:dyDescent="0.25">
      <c r="B9769"/>
      <c r="C9769"/>
    </row>
    <row r="9770" spans="2:3" x14ac:dyDescent="0.25">
      <c r="B9770"/>
      <c r="C9770"/>
    </row>
    <row r="9771" spans="2:3" x14ac:dyDescent="0.25">
      <c r="B9771"/>
      <c r="C9771"/>
    </row>
    <row r="9772" spans="2:3" x14ac:dyDescent="0.25">
      <c r="B9772"/>
      <c r="C9772"/>
    </row>
    <row r="9773" spans="2:3" x14ac:dyDescent="0.25">
      <c r="B9773"/>
      <c r="C9773"/>
    </row>
    <row r="9774" spans="2:3" x14ac:dyDescent="0.25">
      <c r="B9774"/>
      <c r="C9774"/>
    </row>
    <row r="9775" spans="2:3" x14ac:dyDescent="0.25">
      <c r="B9775"/>
      <c r="C9775"/>
    </row>
    <row r="9776" spans="2:3" x14ac:dyDescent="0.25">
      <c r="B9776"/>
      <c r="C9776"/>
    </row>
    <row r="9777" spans="2:3" x14ac:dyDescent="0.25">
      <c r="B9777"/>
      <c r="C9777"/>
    </row>
    <row r="9778" spans="2:3" x14ac:dyDescent="0.25">
      <c r="B9778"/>
      <c r="C9778"/>
    </row>
    <row r="9779" spans="2:3" x14ac:dyDescent="0.25">
      <c r="B9779"/>
      <c r="C9779"/>
    </row>
    <row r="9780" spans="2:3" x14ac:dyDescent="0.25">
      <c r="B9780"/>
      <c r="C9780"/>
    </row>
    <row r="9781" spans="2:3" x14ac:dyDescent="0.25">
      <c r="B9781"/>
      <c r="C9781"/>
    </row>
    <row r="9782" spans="2:3" x14ac:dyDescent="0.25">
      <c r="B9782"/>
      <c r="C9782"/>
    </row>
    <row r="9783" spans="2:3" x14ac:dyDescent="0.25">
      <c r="B9783"/>
      <c r="C9783"/>
    </row>
    <row r="9784" spans="2:3" x14ac:dyDescent="0.25">
      <c r="B9784"/>
      <c r="C9784"/>
    </row>
    <row r="9785" spans="2:3" x14ac:dyDescent="0.25">
      <c r="B9785"/>
      <c r="C9785"/>
    </row>
    <row r="9786" spans="2:3" x14ac:dyDescent="0.25">
      <c r="B9786"/>
      <c r="C9786"/>
    </row>
    <row r="9787" spans="2:3" x14ac:dyDescent="0.25">
      <c r="B9787"/>
      <c r="C9787"/>
    </row>
    <row r="9788" spans="2:3" x14ac:dyDescent="0.25">
      <c r="B9788"/>
      <c r="C9788"/>
    </row>
    <row r="9789" spans="2:3" x14ac:dyDescent="0.25">
      <c r="B9789"/>
      <c r="C9789"/>
    </row>
    <row r="9790" spans="2:3" x14ac:dyDescent="0.25">
      <c r="B9790"/>
      <c r="C9790"/>
    </row>
    <row r="9791" spans="2:3" x14ac:dyDescent="0.25">
      <c r="B9791"/>
      <c r="C9791"/>
    </row>
    <row r="9792" spans="2:3" x14ac:dyDescent="0.25">
      <c r="B9792"/>
      <c r="C9792"/>
    </row>
    <row r="9793" spans="2:3" x14ac:dyDescent="0.25">
      <c r="B9793"/>
      <c r="C9793"/>
    </row>
    <row r="9794" spans="2:3" x14ac:dyDescent="0.25">
      <c r="B9794"/>
      <c r="C9794"/>
    </row>
    <row r="9795" spans="2:3" x14ac:dyDescent="0.25">
      <c r="B9795"/>
      <c r="C9795"/>
    </row>
    <row r="9796" spans="2:3" x14ac:dyDescent="0.25">
      <c r="B9796"/>
      <c r="C9796"/>
    </row>
    <row r="9797" spans="2:3" x14ac:dyDescent="0.25">
      <c r="B9797"/>
      <c r="C9797"/>
    </row>
    <row r="9798" spans="2:3" x14ac:dyDescent="0.25">
      <c r="B9798"/>
      <c r="C9798"/>
    </row>
    <row r="9799" spans="2:3" x14ac:dyDescent="0.25">
      <c r="B9799"/>
      <c r="C9799"/>
    </row>
    <row r="9800" spans="2:3" x14ac:dyDescent="0.25">
      <c r="B9800"/>
      <c r="C9800"/>
    </row>
    <row r="9801" spans="2:3" x14ac:dyDescent="0.25">
      <c r="B9801"/>
      <c r="C9801"/>
    </row>
    <row r="9802" spans="2:3" x14ac:dyDescent="0.25">
      <c r="B9802"/>
      <c r="C9802"/>
    </row>
    <row r="9803" spans="2:3" x14ac:dyDescent="0.25">
      <c r="B9803"/>
      <c r="C9803"/>
    </row>
    <row r="9804" spans="2:3" x14ac:dyDescent="0.25">
      <c r="B9804"/>
      <c r="C9804"/>
    </row>
    <row r="9805" spans="2:3" x14ac:dyDescent="0.25">
      <c r="B9805"/>
      <c r="C9805"/>
    </row>
    <row r="9806" spans="2:3" x14ac:dyDescent="0.25">
      <c r="B9806"/>
      <c r="C9806"/>
    </row>
    <row r="9807" spans="2:3" x14ac:dyDescent="0.25">
      <c r="B9807"/>
      <c r="C9807"/>
    </row>
    <row r="9808" spans="2:3" x14ac:dyDescent="0.25">
      <c r="B9808"/>
      <c r="C9808"/>
    </row>
    <row r="9809" spans="2:3" x14ac:dyDescent="0.25">
      <c r="B9809"/>
      <c r="C9809"/>
    </row>
    <row r="9810" spans="2:3" x14ac:dyDescent="0.25">
      <c r="B9810"/>
      <c r="C9810"/>
    </row>
    <row r="9811" spans="2:3" x14ac:dyDescent="0.25">
      <c r="B9811"/>
      <c r="C9811"/>
    </row>
    <row r="9812" spans="2:3" x14ac:dyDescent="0.25">
      <c r="B9812"/>
      <c r="C9812"/>
    </row>
    <row r="9813" spans="2:3" x14ac:dyDescent="0.25">
      <c r="B9813"/>
      <c r="C9813"/>
    </row>
    <row r="9814" spans="2:3" x14ac:dyDescent="0.25">
      <c r="B9814"/>
      <c r="C9814"/>
    </row>
    <row r="9815" spans="2:3" x14ac:dyDescent="0.25">
      <c r="B9815"/>
      <c r="C9815"/>
    </row>
    <row r="9816" spans="2:3" x14ac:dyDescent="0.25">
      <c r="B9816"/>
      <c r="C9816"/>
    </row>
    <row r="9817" spans="2:3" x14ac:dyDescent="0.25">
      <c r="B9817"/>
      <c r="C9817"/>
    </row>
    <row r="9818" spans="2:3" x14ac:dyDescent="0.25">
      <c r="B9818"/>
      <c r="C9818"/>
    </row>
    <row r="9819" spans="2:3" x14ac:dyDescent="0.25">
      <c r="B9819"/>
      <c r="C9819"/>
    </row>
    <row r="9820" spans="2:3" x14ac:dyDescent="0.25">
      <c r="B9820"/>
      <c r="C9820"/>
    </row>
    <row r="9821" spans="2:3" x14ac:dyDescent="0.25">
      <c r="B9821"/>
      <c r="C9821"/>
    </row>
    <row r="9822" spans="2:3" x14ac:dyDescent="0.25">
      <c r="B9822"/>
      <c r="C9822"/>
    </row>
    <row r="9823" spans="2:3" x14ac:dyDescent="0.25">
      <c r="B9823"/>
      <c r="C9823"/>
    </row>
    <row r="9824" spans="2:3" x14ac:dyDescent="0.25">
      <c r="B9824"/>
      <c r="C9824"/>
    </row>
    <row r="9825" spans="2:3" x14ac:dyDescent="0.25">
      <c r="B9825"/>
      <c r="C9825"/>
    </row>
    <row r="9826" spans="2:3" x14ac:dyDescent="0.25">
      <c r="B9826"/>
      <c r="C9826"/>
    </row>
    <row r="9827" spans="2:3" x14ac:dyDescent="0.25">
      <c r="B9827"/>
      <c r="C9827"/>
    </row>
    <row r="9828" spans="2:3" x14ac:dyDescent="0.25">
      <c r="B9828"/>
      <c r="C9828"/>
    </row>
    <row r="9829" spans="2:3" x14ac:dyDescent="0.25">
      <c r="B9829"/>
      <c r="C9829"/>
    </row>
    <row r="9830" spans="2:3" x14ac:dyDescent="0.25">
      <c r="B9830"/>
      <c r="C9830"/>
    </row>
    <row r="9831" spans="2:3" x14ac:dyDescent="0.25">
      <c r="B9831"/>
      <c r="C9831"/>
    </row>
    <row r="9832" spans="2:3" x14ac:dyDescent="0.25">
      <c r="B9832"/>
      <c r="C9832"/>
    </row>
    <row r="9833" spans="2:3" x14ac:dyDescent="0.25">
      <c r="B9833"/>
      <c r="C9833"/>
    </row>
    <row r="9834" spans="2:3" x14ac:dyDescent="0.25">
      <c r="B9834"/>
      <c r="C9834"/>
    </row>
    <row r="9835" spans="2:3" x14ac:dyDescent="0.25">
      <c r="B9835"/>
      <c r="C9835"/>
    </row>
    <row r="9836" spans="2:3" x14ac:dyDescent="0.25">
      <c r="B9836"/>
      <c r="C9836"/>
    </row>
    <row r="9837" spans="2:3" x14ac:dyDescent="0.25">
      <c r="B9837"/>
      <c r="C9837"/>
    </row>
    <row r="9838" spans="2:3" x14ac:dyDescent="0.25">
      <c r="B9838"/>
      <c r="C9838"/>
    </row>
    <row r="9839" spans="2:3" x14ac:dyDescent="0.25">
      <c r="B9839"/>
      <c r="C9839"/>
    </row>
    <row r="9840" spans="2:3" x14ac:dyDescent="0.25">
      <c r="B9840"/>
      <c r="C9840"/>
    </row>
    <row r="9841" spans="2:3" x14ac:dyDescent="0.25">
      <c r="B9841"/>
      <c r="C9841"/>
    </row>
    <row r="9842" spans="2:3" x14ac:dyDescent="0.25">
      <c r="B9842"/>
      <c r="C9842"/>
    </row>
    <row r="9843" spans="2:3" x14ac:dyDescent="0.25">
      <c r="B9843"/>
      <c r="C9843"/>
    </row>
    <row r="9844" spans="2:3" x14ac:dyDescent="0.25">
      <c r="B9844"/>
      <c r="C9844"/>
    </row>
    <row r="9845" spans="2:3" x14ac:dyDescent="0.25">
      <c r="B9845"/>
      <c r="C9845"/>
    </row>
    <row r="9846" spans="2:3" x14ac:dyDescent="0.25">
      <c r="B9846"/>
      <c r="C9846"/>
    </row>
    <row r="9847" spans="2:3" x14ac:dyDescent="0.25">
      <c r="B9847"/>
      <c r="C9847"/>
    </row>
    <row r="9848" spans="2:3" x14ac:dyDescent="0.25">
      <c r="B9848"/>
      <c r="C9848"/>
    </row>
    <row r="9849" spans="2:3" x14ac:dyDescent="0.25">
      <c r="B9849"/>
      <c r="C9849"/>
    </row>
    <row r="9850" spans="2:3" x14ac:dyDescent="0.25">
      <c r="B9850"/>
      <c r="C9850"/>
    </row>
    <row r="9851" spans="2:3" x14ac:dyDescent="0.25">
      <c r="B9851"/>
      <c r="C9851"/>
    </row>
    <row r="9852" spans="2:3" x14ac:dyDescent="0.25">
      <c r="B9852"/>
      <c r="C9852"/>
    </row>
    <row r="9853" spans="2:3" x14ac:dyDescent="0.25">
      <c r="B9853"/>
      <c r="C9853"/>
    </row>
    <row r="9854" spans="2:3" x14ac:dyDescent="0.25">
      <c r="B9854"/>
      <c r="C9854"/>
    </row>
    <row r="9855" spans="2:3" x14ac:dyDescent="0.25">
      <c r="B9855"/>
      <c r="C9855"/>
    </row>
    <row r="9856" spans="2:3" x14ac:dyDescent="0.25">
      <c r="B9856"/>
      <c r="C9856"/>
    </row>
    <row r="9857" spans="2:3" x14ac:dyDescent="0.25">
      <c r="B9857"/>
      <c r="C9857"/>
    </row>
    <row r="9858" spans="2:3" x14ac:dyDescent="0.25">
      <c r="B9858"/>
      <c r="C9858"/>
    </row>
    <row r="9859" spans="2:3" x14ac:dyDescent="0.25">
      <c r="B9859"/>
      <c r="C9859"/>
    </row>
    <row r="9860" spans="2:3" x14ac:dyDescent="0.25">
      <c r="B9860"/>
      <c r="C9860"/>
    </row>
    <row r="9861" spans="2:3" x14ac:dyDescent="0.25">
      <c r="B9861"/>
      <c r="C9861"/>
    </row>
    <row r="9862" spans="2:3" x14ac:dyDescent="0.25">
      <c r="B9862"/>
      <c r="C9862"/>
    </row>
    <row r="9863" spans="2:3" x14ac:dyDescent="0.25">
      <c r="B9863"/>
      <c r="C9863"/>
    </row>
    <row r="9864" spans="2:3" x14ac:dyDescent="0.25">
      <c r="B9864"/>
      <c r="C9864"/>
    </row>
    <row r="9865" spans="2:3" x14ac:dyDescent="0.25">
      <c r="B9865"/>
      <c r="C9865"/>
    </row>
    <row r="9866" spans="2:3" x14ac:dyDescent="0.25">
      <c r="B9866"/>
      <c r="C9866"/>
    </row>
    <row r="9867" spans="2:3" x14ac:dyDescent="0.25">
      <c r="B9867"/>
      <c r="C9867"/>
    </row>
    <row r="9868" spans="2:3" x14ac:dyDescent="0.25">
      <c r="B9868"/>
      <c r="C9868"/>
    </row>
    <row r="9869" spans="2:3" x14ac:dyDescent="0.25">
      <c r="B9869"/>
      <c r="C9869"/>
    </row>
    <row r="9870" spans="2:3" x14ac:dyDescent="0.25">
      <c r="B9870"/>
      <c r="C9870"/>
    </row>
    <row r="9871" spans="2:3" x14ac:dyDescent="0.25">
      <c r="B9871"/>
      <c r="C9871"/>
    </row>
    <row r="9872" spans="2:3" x14ac:dyDescent="0.25">
      <c r="B9872"/>
      <c r="C9872"/>
    </row>
    <row r="9873" spans="2:3" x14ac:dyDescent="0.25">
      <c r="B9873"/>
      <c r="C9873"/>
    </row>
    <row r="9874" spans="2:3" x14ac:dyDescent="0.25">
      <c r="B9874"/>
      <c r="C9874"/>
    </row>
    <row r="9875" spans="2:3" x14ac:dyDescent="0.25">
      <c r="B9875"/>
      <c r="C9875"/>
    </row>
    <row r="9876" spans="2:3" x14ac:dyDescent="0.25">
      <c r="B9876"/>
      <c r="C9876"/>
    </row>
    <row r="9877" spans="2:3" x14ac:dyDescent="0.25">
      <c r="B9877"/>
      <c r="C9877"/>
    </row>
    <row r="9878" spans="2:3" x14ac:dyDescent="0.25">
      <c r="B9878"/>
      <c r="C9878"/>
    </row>
    <row r="9879" spans="2:3" x14ac:dyDescent="0.25">
      <c r="B9879"/>
      <c r="C9879"/>
    </row>
    <row r="9880" spans="2:3" x14ac:dyDescent="0.25">
      <c r="B9880"/>
      <c r="C9880"/>
    </row>
    <row r="9881" spans="2:3" x14ac:dyDescent="0.25">
      <c r="B9881"/>
      <c r="C9881"/>
    </row>
    <row r="9882" spans="2:3" x14ac:dyDescent="0.25">
      <c r="B9882"/>
      <c r="C9882"/>
    </row>
    <row r="9883" spans="2:3" x14ac:dyDescent="0.25">
      <c r="B9883"/>
      <c r="C9883"/>
    </row>
    <row r="9884" spans="2:3" x14ac:dyDescent="0.25">
      <c r="B9884"/>
      <c r="C9884"/>
    </row>
    <row r="9885" spans="2:3" x14ac:dyDescent="0.25">
      <c r="B9885"/>
      <c r="C9885"/>
    </row>
    <row r="9886" spans="2:3" x14ac:dyDescent="0.25">
      <c r="B9886"/>
      <c r="C9886"/>
    </row>
    <row r="9887" spans="2:3" x14ac:dyDescent="0.25">
      <c r="B9887"/>
      <c r="C9887"/>
    </row>
    <row r="9888" spans="2:3" x14ac:dyDescent="0.25">
      <c r="B9888"/>
      <c r="C9888"/>
    </row>
    <row r="9889" spans="2:3" x14ac:dyDescent="0.25">
      <c r="B9889"/>
      <c r="C9889"/>
    </row>
    <row r="9890" spans="2:3" x14ac:dyDescent="0.25">
      <c r="B9890"/>
      <c r="C9890"/>
    </row>
    <row r="9891" spans="2:3" x14ac:dyDescent="0.25">
      <c r="B9891"/>
      <c r="C9891"/>
    </row>
    <row r="9892" spans="2:3" x14ac:dyDescent="0.25">
      <c r="B9892"/>
      <c r="C9892"/>
    </row>
    <row r="9893" spans="2:3" x14ac:dyDescent="0.25">
      <c r="B9893"/>
      <c r="C9893"/>
    </row>
    <row r="9894" spans="2:3" x14ac:dyDescent="0.25">
      <c r="B9894"/>
      <c r="C9894"/>
    </row>
    <row r="9895" spans="2:3" x14ac:dyDescent="0.25">
      <c r="B9895"/>
      <c r="C9895"/>
    </row>
    <row r="9896" spans="2:3" x14ac:dyDescent="0.25">
      <c r="B9896"/>
      <c r="C9896"/>
    </row>
    <row r="9897" spans="2:3" x14ac:dyDescent="0.25">
      <c r="B9897"/>
      <c r="C9897"/>
    </row>
    <row r="9898" spans="2:3" x14ac:dyDescent="0.25">
      <c r="B9898"/>
      <c r="C9898"/>
    </row>
    <row r="9899" spans="2:3" x14ac:dyDescent="0.25">
      <c r="B9899"/>
      <c r="C9899"/>
    </row>
    <row r="9900" spans="2:3" x14ac:dyDescent="0.25">
      <c r="B9900"/>
      <c r="C9900"/>
    </row>
    <row r="9901" spans="2:3" x14ac:dyDescent="0.25">
      <c r="B9901"/>
      <c r="C9901"/>
    </row>
    <row r="9902" spans="2:3" x14ac:dyDescent="0.25">
      <c r="B9902"/>
      <c r="C9902"/>
    </row>
    <row r="9903" spans="2:3" x14ac:dyDescent="0.25">
      <c r="B9903"/>
      <c r="C9903"/>
    </row>
    <row r="9904" spans="2:3" x14ac:dyDescent="0.25">
      <c r="B9904"/>
      <c r="C9904"/>
    </row>
    <row r="9905" spans="2:3" x14ac:dyDescent="0.25">
      <c r="B9905"/>
      <c r="C9905"/>
    </row>
    <row r="9906" spans="2:3" x14ac:dyDescent="0.25">
      <c r="B9906"/>
      <c r="C9906"/>
    </row>
    <row r="9907" spans="2:3" x14ac:dyDescent="0.25">
      <c r="B9907"/>
      <c r="C9907"/>
    </row>
    <row r="9908" spans="2:3" x14ac:dyDescent="0.25">
      <c r="B9908"/>
      <c r="C9908"/>
    </row>
    <row r="9909" spans="2:3" x14ac:dyDescent="0.25">
      <c r="B9909"/>
      <c r="C9909"/>
    </row>
    <row r="9910" spans="2:3" x14ac:dyDescent="0.25">
      <c r="B9910"/>
      <c r="C9910"/>
    </row>
    <row r="9911" spans="2:3" x14ac:dyDescent="0.25">
      <c r="B9911"/>
      <c r="C9911"/>
    </row>
    <row r="9912" spans="2:3" x14ac:dyDescent="0.25">
      <c r="B9912"/>
      <c r="C9912"/>
    </row>
    <row r="9913" spans="2:3" x14ac:dyDescent="0.25">
      <c r="B9913"/>
      <c r="C9913"/>
    </row>
    <row r="9914" spans="2:3" x14ac:dyDescent="0.25">
      <c r="B9914"/>
      <c r="C9914"/>
    </row>
    <row r="9915" spans="2:3" x14ac:dyDescent="0.25">
      <c r="B9915"/>
      <c r="C9915"/>
    </row>
    <row r="9916" spans="2:3" x14ac:dyDescent="0.25">
      <c r="B9916"/>
      <c r="C9916"/>
    </row>
    <row r="9917" spans="2:3" x14ac:dyDescent="0.25">
      <c r="B9917"/>
      <c r="C9917"/>
    </row>
    <row r="9918" spans="2:3" x14ac:dyDescent="0.25">
      <c r="B9918"/>
      <c r="C9918"/>
    </row>
    <row r="9919" spans="2:3" x14ac:dyDescent="0.25">
      <c r="B9919"/>
      <c r="C9919"/>
    </row>
    <row r="9920" spans="2:3" x14ac:dyDescent="0.25">
      <c r="B9920"/>
      <c r="C9920"/>
    </row>
    <row r="9921" spans="2:3" x14ac:dyDescent="0.25">
      <c r="B9921"/>
      <c r="C9921"/>
    </row>
    <row r="9922" spans="2:3" x14ac:dyDescent="0.25">
      <c r="B9922"/>
      <c r="C9922"/>
    </row>
    <row r="9923" spans="2:3" x14ac:dyDescent="0.25">
      <c r="B9923"/>
      <c r="C9923"/>
    </row>
    <row r="9924" spans="2:3" x14ac:dyDescent="0.25">
      <c r="B9924"/>
      <c r="C9924"/>
    </row>
    <row r="9925" spans="2:3" x14ac:dyDescent="0.25">
      <c r="B9925"/>
      <c r="C9925"/>
    </row>
    <row r="9926" spans="2:3" x14ac:dyDescent="0.25">
      <c r="B9926"/>
      <c r="C9926"/>
    </row>
    <row r="9927" spans="2:3" x14ac:dyDescent="0.25">
      <c r="B9927"/>
      <c r="C9927"/>
    </row>
    <row r="9928" spans="2:3" x14ac:dyDescent="0.25">
      <c r="B9928"/>
      <c r="C9928"/>
    </row>
    <row r="9929" spans="2:3" x14ac:dyDescent="0.25">
      <c r="B9929"/>
      <c r="C9929"/>
    </row>
    <row r="9930" spans="2:3" x14ac:dyDescent="0.25">
      <c r="B9930"/>
      <c r="C9930"/>
    </row>
    <row r="9931" spans="2:3" x14ac:dyDescent="0.25">
      <c r="B9931"/>
      <c r="C9931"/>
    </row>
    <row r="9932" spans="2:3" x14ac:dyDescent="0.25">
      <c r="B9932"/>
      <c r="C9932"/>
    </row>
    <row r="9933" spans="2:3" x14ac:dyDescent="0.25">
      <c r="B9933"/>
      <c r="C9933"/>
    </row>
    <row r="9934" spans="2:3" x14ac:dyDescent="0.25">
      <c r="B9934"/>
      <c r="C9934"/>
    </row>
    <row r="9935" spans="2:3" x14ac:dyDescent="0.25">
      <c r="B9935"/>
      <c r="C9935"/>
    </row>
    <row r="9936" spans="2:3" x14ac:dyDescent="0.25">
      <c r="B9936"/>
      <c r="C9936"/>
    </row>
    <row r="9937" spans="2:3" x14ac:dyDescent="0.25">
      <c r="B9937"/>
      <c r="C9937"/>
    </row>
    <row r="9938" spans="2:3" x14ac:dyDescent="0.25">
      <c r="B9938"/>
      <c r="C9938"/>
    </row>
    <row r="9939" spans="2:3" x14ac:dyDescent="0.25">
      <c r="B9939"/>
      <c r="C9939"/>
    </row>
    <row r="9940" spans="2:3" x14ac:dyDescent="0.25">
      <c r="B9940"/>
      <c r="C9940"/>
    </row>
    <row r="9941" spans="2:3" x14ac:dyDescent="0.25">
      <c r="B9941"/>
      <c r="C9941"/>
    </row>
    <row r="9942" spans="2:3" x14ac:dyDescent="0.25">
      <c r="B9942"/>
      <c r="C9942"/>
    </row>
    <row r="9943" spans="2:3" x14ac:dyDescent="0.25">
      <c r="B9943"/>
      <c r="C9943"/>
    </row>
    <row r="9944" spans="2:3" x14ac:dyDescent="0.25">
      <c r="B9944"/>
      <c r="C9944"/>
    </row>
    <row r="9945" spans="2:3" x14ac:dyDescent="0.25">
      <c r="B9945"/>
      <c r="C9945"/>
    </row>
    <row r="9946" spans="2:3" x14ac:dyDescent="0.25">
      <c r="B9946"/>
      <c r="C9946"/>
    </row>
    <row r="9947" spans="2:3" x14ac:dyDescent="0.25">
      <c r="B9947"/>
      <c r="C9947"/>
    </row>
    <row r="9948" spans="2:3" x14ac:dyDescent="0.25">
      <c r="B9948"/>
      <c r="C9948"/>
    </row>
    <row r="9949" spans="2:3" x14ac:dyDescent="0.25">
      <c r="B9949"/>
      <c r="C9949"/>
    </row>
    <row r="9950" spans="2:3" x14ac:dyDescent="0.25">
      <c r="B9950"/>
      <c r="C9950"/>
    </row>
    <row r="9951" spans="2:3" x14ac:dyDescent="0.25">
      <c r="B9951"/>
      <c r="C9951"/>
    </row>
    <row r="9952" spans="2:3" x14ac:dyDescent="0.25">
      <c r="B9952"/>
      <c r="C9952"/>
    </row>
    <row r="9953" spans="2:3" x14ac:dyDescent="0.25">
      <c r="B9953"/>
      <c r="C9953"/>
    </row>
    <row r="9954" spans="2:3" x14ac:dyDescent="0.25">
      <c r="B9954"/>
      <c r="C9954"/>
    </row>
    <row r="9955" spans="2:3" x14ac:dyDescent="0.25">
      <c r="B9955"/>
      <c r="C9955"/>
    </row>
    <row r="9956" spans="2:3" x14ac:dyDescent="0.25">
      <c r="B9956"/>
      <c r="C9956"/>
    </row>
    <row r="9957" spans="2:3" x14ac:dyDescent="0.25">
      <c r="B9957"/>
      <c r="C9957"/>
    </row>
    <row r="9958" spans="2:3" x14ac:dyDescent="0.25">
      <c r="B9958"/>
      <c r="C9958"/>
    </row>
    <row r="9959" spans="2:3" x14ac:dyDescent="0.25">
      <c r="B9959"/>
      <c r="C9959"/>
    </row>
    <row r="9960" spans="2:3" x14ac:dyDescent="0.25">
      <c r="B9960"/>
      <c r="C9960"/>
    </row>
    <row r="9961" spans="2:3" x14ac:dyDescent="0.25">
      <c r="B9961"/>
      <c r="C9961"/>
    </row>
    <row r="9962" spans="2:3" x14ac:dyDescent="0.25">
      <c r="B9962"/>
      <c r="C9962"/>
    </row>
    <row r="9963" spans="2:3" x14ac:dyDescent="0.25">
      <c r="B9963"/>
      <c r="C9963"/>
    </row>
    <row r="9964" spans="2:3" x14ac:dyDescent="0.25">
      <c r="B9964"/>
      <c r="C9964"/>
    </row>
    <row r="9965" spans="2:3" x14ac:dyDescent="0.25">
      <c r="B9965"/>
      <c r="C9965"/>
    </row>
    <row r="9966" spans="2:3" x14ac:dyDescent="0.25">
      <c r="B9966"/>
      <c r="C9966"/>
    </row>
    <row r="9967" spans="2:3" x14ac:dyDescent="0.25">
      <c r="B9967"/>
      <c r="C9967"/>
    </row>
    <row r="9968" spans="2:3" x14ac:dyDescent="0.25">
      <c r="B9968"/>
      <c r="C9968"/>
    </row>
    <row r="9969" spans="2:3" x14ac:dyDescent="0.25">
      <c r="B9969"/>
      <c r="C9969"/>
    </row>
    <row r="9970" spans="2:3" x14ac:dyDescent="0.25">
      <c r="B9970"/>
      <c r="C9970"/>
    </row>
    <row r="9971" spans="2:3" x14ac:dyDescent="0.25">
      <c r="B9971"/>
      <c r="C9971"/>
    </row>
    <row r="9972" spans="2:3" x14ac:dyDescent="0.25">
      <c r="B9972"/>
      <c r="C9972"/>
    </row>
    <row r="9973" spans="2:3" x14ac:dyDescent="0.25">
      <c r="B9973"/>
      <c r="C9973"/>
    </row>
    <row r="9974" spans="2:3" x14ac:dyDescent="0.25">
      <c r="B9974"/>
      <c r="C9974"/>
    </row>
    <row r="9975" spans="2:3" x14ac:dyDescent="0.25">
      <c r="B9975"/>
      <c r="C9975"/>
    </row>
    <row r="9976" spans="2:3" x14ac:dyDescent="0.25">
      <c r="B9976"/>
      <c r="C9976"/>
    </row>
    <row r="9977" spans="2:3" x14ac:dyDescent="0.25">
      <c r="B9977"/>
      <c r="C9977"/>
    </row>
    <row r="9978" spans="2:3" x14ac:dyDescent="0.25">
      <c r="B9978"/>
      <c r="C9978"/>
    </row>
    <row r="9979" spans="2:3" x14ac:dyDescent="0.25">
      <c r="B9979"/>
      <c r="C9979"/>
    </row>
    <row r="9980" spans="2:3" x14ac:dyDescent="0.25">
      <c r="B9980"/>
      <c r="C9980"/>
    </row>
    <row r="9981" spans="2:3" x14ac:dyDescent="0.25">
      <c r="B9981"/>
      <c r="C9981"/>
    </row>
    <row r="9982" spans="2:3" x14ac:dyDescent="0.25">
      <c r="B9982"/>
      <c r="C9982"/>
    </row>
    <row r="9983" spans="2:3" x14ac:dyDescent="0.25">
      <c r="B9983"/>
      <c r="C9983"/>
    </row>
    <row r="9984" spans="2:3" x14ac:dyDescent="0.25">
      <c r="B9984"/>
      <c r="C9984"/>
    </row>
    <row r="9985" spans="2:3" x14ac:dyDescent="0.25">
      <c r="B9985"/>
      <c r="C9985"/>
    </row>
    <row r="9986" spans="2:3" x14ac:dyDescent="0.25">
      <c r="B9986"/>
      <c r="C9986"/>
    </row>
    <row r="9987" spans="2:3" x14ac:dyDescent="0.25">
      <c r="B9987"/>
      <c r="C9987"/>
    </row>
    <row r="9988" spans="2:3" x14ac:dyDescent="0.25">
      <c r="B9988"/>
      <c r="C9988"/>
    </row>
    <row r="9989" spans="2:3" x14ac:dyDescent="0.25">
      <c r="B9989"/>
      <c r="C9989"/>
    </row>
    <row r="9990" spans="2:3" x14ac:dyDescent="0.25">
      <c r="B9990"/>
      <c r="C9990"/>
    </row>
    <row r="9991" spans="2:3" x14ac:dyDescent="0.25">
      <c r="B9991"/>
      <c r="C9991"/>
    </row>
    <row r="9992" spans="2:3" x14ac:dyDescent="0.25">
      <c r="B9992"/>
      <c r="C9992"/>
    </row>
    <row r="9993" spans="2:3" x14ac:dyDescent="0.25">
      <c r="B9993"/>
      <c r="C9993"/>
    </row>
    <row r="9994" spans="2:3" x14ac:dyDescent="0.25">
      <c r="B9994"/>
      <c r="C9994"/>
    </row>
    <row r="9995" spans="2:3" x14ac:dyDescent="0.25">
      <c r="B9995"/>
      <c r="C9995"/>
    </row>
    <row r="9996" spans="2:3" x14ac:dyDescent="0.25">
      <c r="B9996"/>
      <c r="C9996"/>
    </row>
    <row r="9997" spans="2:3" x14ac:dyDescent="0.25">
      <c r="B9997"/>
      <c r="C9997"/>
    </row>
    <row r="9998" spans="2:3" x14ac:dyDescent="0.25">
      <c r="B9998"/>
      <c r="C9998"/>
    </row>
    <row r="9999" spans="2:3" x14ac:dyDescent="0.25">
      <c r="B9999"/>
      <c r="C9999"/>
    </row>
    <row r="10000" spans="2:3" x14ac:dyDescent="0.25">
      <c r="B10000"/>
      <c r="C10000"/>
    </row>
    <row r="10001" spans="2:3" x14ac:dyDescent="0.25">
      <c r="B10001"/>
      <c r="C10001"/>
    </row>
    <row r="10002" spans="2:3" x14ac:dyDescent="0.25">
      <c r="B10002"/>
      <c r="C10002"/>
    </row>
    <row r="10003" spans="2:3" x14ac:dyDescent="0.25">
      <c r="B10003"/>
      <c r="C10003"/>
    </row>
    <row r="10004" spans="2:3" x14ac:dyDescent="0.25">
      <c r="B10004"/>
      <c r="C10004"/>
    </row>
    <row r="10005" spans="2:3" x14ac:dyDescent="0.25">
      <c r="B10005"/>
      <c r="C10005"/>
    </row>
    <row r="10006" spans="2:3" x14ac:dyDescent="0.25">
      <c r="B10006"/>
      <c r="C10006"/>
    </row>
    <row r="10007" spans="2:3" x14ac:dyDescent="0.25">
      <c r="B10007"/>
      <c r="C10007"/>
    </row>
    <row r="10008" spans="2:3" x14ac:dyDescent="0.25">
      <c r="B10008"/>
      <c r="C10008"/>
    </row>
    <row r="10009" spans="2:3" x14ac:dyDescent="0.25">
      <c r="B10009"/>
      <c r="C10009"/>
    </row>
    <row r="10010" spans="2:3" x14ac:dyDescent="0.25">
      <c r="B10010"/>
      <c r="C10010"/>
    </row>
    <row r="10011" spans="2:3" x14ac:dyDescent="0.25">
      <c r="B10011"/>
      <c r="C10011"/>
    </row>
    <row r="10012" spans="2:3" x14ac:dyDescent="0.25">
      <c r="B10012"/>
      <c r="C10012"/>
    </row>
    <row r="10013" spans="2:3" x14ac:dyDescent="0.25">
      <c r="B10013"/>
      <c r="C10013"/>
    </row>
    <row r="10014" spans="2:3" x14ac:dyDescent="0.25">
      <c r="B10014"/>
      <c r="C10014"/>
    </row>
    <row r="10015" spans="2:3" x14ac:dyDescent="0.25">
      <c r="B10015"/>
      <c r="C10015"/>
    </row>
    <row r="10016" spans="2:3" x14ac:dyDescent="0.25">
      <c r="B10016"/>
      <c r="C10016"/>
    </row>
    <row r="10017" spans="2:3" x14ac:dyDescent="0.25">
      <c r="B10017"/>
      <c r="C10017"/>
    </row>
    <row r="10018" spans="2:3" x14ac:dyDescent="0.25">
      <c r="B10018"/>
      <c r="C10018"/>
    </row>
    <row r="10019" spans="2:3" x14ac:dyDescent="0.25">
      <c r="B10019"/>
      <c r="C10019"/>
    </row>
    <row r="10020" spans="2:3" x14ac:dyDescent="0.25">
      <c r="B10020"/>
      <c r="C10020"/>
    </row>
    <row r="10021" spans="2:3" x14ac:dyDescent="0.25">
      <c r="B10021"/>
      <c r="C10021"/>
    </row>
    <row r="10022" spans="2:3" x14ac:dyDescent="0.25">
      <c r="B10022"/>
      <c r="C10022"/>
    </row>
    <row r="10023" spans="2:3" x14ac:dyDescent="0.25">
      <c r="B10023"/>
      <c r="C10023"/>
    </row>
    <row r="10024" spans="2:3" x14ac:dyDescent="0.25">
      <c r="B10024"/>
      <c r="C10024"/>
    </row>
    <row r="10025" spans="2:3" x14ac:dyDescent="0.25">
      <c r="B10025"/>
      <c r="C10025"/>
    </row>
    <row r="10026" spans="2:3" x14ac:dyDescent="0.25">
      <c r="B10026"/>
      <c r="C10026"/>
    </row>
    <row r="10027" spans="2:3" x14ac:dyDescent="0.25">
      <c r="B10027"/>
      <c r="C10027"/>
    </row>
    <row r="10028" spans="2:3" x14ac:dyDescent="0.25">
      <c r="B10028"/>
      <c r="C10028"/>
    </row>
    <row r="10029" spans="2:3" x14ac:dyDescent="0.25">
      <c r="B10029"/>
      <c r="C10029"/>
    </row>
    <row r="10030" spans="2:3" x14ac:dyDescent="0.25">
      <c r="B10030"/>
      <c r="C10030"/>
    </row>
    <row r="10031" spans="2:3" x14ac:dyDescent="0.25">
      <c r="B10031"/>
      <c r="C10031"/>
    </row>
    <row r="10032" spans="2:3" x14ac:dyDescent="0.25">
      <c r="B10032"/>
      <c r="C10032"/>
    </row>
    <row r="10033" spans="2:3" x14ac:dyDescent="0.25">
      <c r="B10033"/>
      <c r="C10033"/>
    </row>
    <row r="10034" spans="2:3" x14ac:dyDescent="0.25">
      <c r="B10034"/>
      <c r="C10034"/>
    </row>
    <row r="10035" spans="2:3" x14ac:dyDescent="0.25">
      <c r="B10035"/>
      <c r="C10035"/>
    </row>
    <row r="10036" spans="2:3" x14ac:dyDescent="0.25">
      <c r="B10036"/>
      <c r="C10036"/>
    </row>
    <row r="10037" spans="2:3" x14ac:dyDescent="0.25">
      <c r="B10037"/>
      <c r="C10037"/>
    </row>
    <row r="10038" spans="2:3" x14ac:dyDescent="0.25">
      <c r="B10038"/>
      <c r="C10038"/>
    </row>
    <row r="10039" spans="2:3" x14ac:dyDescent="0.25">
      <c r="B10039"/>
      <c r="C10039"/>
    </row>
    <row r="10040" spans="2:3" x14ac:dyDescent="0.25">
      <c r="B10040"/>
      <c r="C10040"/>
    </row>
    <row r="10041" spans="2:3" x14ac:dyDescent="0.25">
      <c r="B10041"/>
      <c r="C10041"/>
    </row>
    <row r="10042" spans="2:3" x14ac:dyDescent="0.25">
      <c r="B10042"/>
      <c r="C10042"/>
    </row>
    <row r="10043" spans="2:3" x14ac:dyDescent="0.25">
      <c r="B10043"/>
      <c r="C10043"/>
    </row>
    <row r="10044" spans="2:3" x14ac:dyDescent="0.25">
      <c r="B10044"/>
      <c r="C10044"/>
    </row>
    <row r="10045" spans="2:3" x14ac:dyDescent="0.25">
      <c r="B10045"/>
      <c r="C10045"/>
    </row>
    <row r="10046" spans="2:3" x14ac:dyDescent="0.25">
      <c r="B10046"/>
      <c r="C10046"/>
    </row>
    <row r="10047" spans="2:3" x14ac:dyDescent="0.25">
      <c r="B10047"/>
      <c r="C10047"/>
    </row>
    <row r="10048" spans="2:3" x14ac:dyDescent="0.25">
      <c r="B10048"/>
      <c r="C10048"/>
    </row>
    <row r="10049" spans="2:3" x14ac:dyDescent="0.25">
      <c r="B10049"/>
      <c r="C10049"/>
    </row>
    <row r="10050" spans="2:3" x14ac:dyDescent="0.25">
      <c r="B10050"/>
      <c r="C10050"/>
    </row>
    <row r="10051" spans="2:3" x14ac:dyDescent="0.25">
      <c r="B10051"/>
      <c r="C10051"/>
    </row>
    <row r="10052" spans="2:3" x14ac:dyDescent="0.25">
      <c r="B10052"/>
      <c r="C10052"/>
    </row>
    <row r="10053" spans="2:3" x14ac:dyDescent="0.25">
      <c r="B10053"/>
      <c r="C10053"/>
    </row>
    <row r="10054" spans="2:3" x14ac:dyDescent="0.25">
      <c r="B10054"/>
      <c r="C10054"/>
    </row>
    <row r="10055" spans="2:3" x14ac:dyDescent="0.25">
      <c r="B10055"/>
      <c r="C10055"/>
    </row>
    <row r="10056" spans="2:3" x14ac:dyDescent="0.25">
      <c r="B10056"/>
      <c r="C10056"/>
    </row>
    <row r="10057" spans="2:3" x14ac:dyDescent="0.25">
      <c r="B10057"/>
      <c r="C10057"/>
    </row>
    <row r="10058" spans="2:3" x14ac:dyDescent="0.25">
      <c r="B10058"/>
      <c r="C10058"/>
    </row>
    <row r="10059" spans="2:3" x14ac:dyDescent="0.25">
      <c r="B10059"/>
      <c r="C10059"/>
    </row>
    <row r="10060" spans="2:3" x14ac:dyDescent="0.25">
      <c r="B10060"/>
      <c r="C10060"/>
    </row>
    <row r="10061" spans="2:3" x14ac:dyDescent="0.25">
      <c r="B10061"/>
      <c r="C10061"/>
    </row>
    <row r="10062" spans="2:3" x14ac:dyDescent="0.25">
      <c r="B10062"/>
      <c r="C10062"/>
    </row>
    <row r="10063" spans="2:3" x14ac:dyDescent="0.25">
      <c r="B10063"/>
      <c r="C10063"/>
    </row>
    <row r="10064" spans="2:3" x14ac:dyDescent="0.25">
      <c r="B10064"/>
      <c r="C10064"/>
    </row>
    <row r="10065" spans="2:3" x14ac:dyDescent="0.25">
      <c r="B10065"/>
      <c r="C10065"/>
    </row>
    <row r="10066" spans="2:3" x14ac:dyDescent="0.25">
      <c r="B10066"/>
      <c r="C10066"/>
    </row>
    <row r="10067" spans="2:3" x14ac:dyDescent="0.25">
      <c r="B10067"/>
      <c r="C10067"/>
    </row>
    <row r="10068" spans="2:3" x14ac:dyDescent="0.25">
      <c r="B10068"/>
      <c r="C10068"/>
    </row>
    <row r="10069" spans="2:3" x14ac:dyDescent="0.25">
      <c r="B10069"/>
      <c r="C10069"/>
    </row>
    <row r="10070" spans="2:3" x14ac:dyDescent="0.25">
      <c r="B10070"/>
      <c r="C10070"/>
    </row>
    <row r="10071" spans="2:3" x14ac:dyDescent="0.25">
      <c r="B10071"/>
      <c r="C10071"/>
    </row>
    <row r="10072" spans="2:3" x14ac:dyDescent="0.25">
      <c r="B10072"/>
      <c r="C10072"/>
    </row>
    <row r="10073" spans="2:3" x14ac:dyDescent="0.25">
      <c r="B10073"/>
      <c r="C10073"/>
    </row>
    <row r="10074" spans="2:3" x14ac:dyDescent="0.25">
      <c r="B10074"/>
      <c r="C10074"/>
    </row>
    <row r="10075" spans="2:3" x14ac:dyDescent="0.25">
      <c r="B10075"/>
      <c r="C10075"/>
    </row>
    <row r="10076" spans="2:3" x14ac:dyDescent="0.25">
      <c r="B10076"/>
      <c r="C10076"/>
    </row>
    <row r="10077" spans="2:3" x14ac:dyDescent="0.25">
      <c r="B10077"/>
      <c r="C10077"/>
    </row>
    <row r="10078" spans="2:3" x14ac:dyDescent="0.25">
      <c r="B10078"/>
      <c r="C10078"/>
    </row>
    <row r="10079" spans="2:3" x14ac:dyDescent="0.25">
      <c r="B10079"/>
      <c r="C10079"/>
    </row>
    <row r="10080" spans="2:3" x14ac:dyDescent="0.25">
      <c r="B10080"/>
      <c r="C10080"/>
    </row>
    <row r="10081" spans="2:3" x14ac:dyDescent="0.25">
      <c r="B10081"/>
      <c r="C10081"/>
    </row>
    <row r="10082" spans="2:3" x14ac:dyDescent="0.25">
      <c r="B10082"/>
      <c r="C10082"/>
    </row>
    <row r="10083" spans="2:3" x14ac:dyDescent="0.25">
      <c r="B10083"/>
      <c r="C10083"/>
    </row>
    <row r="10084" spans="2:3" x14ac:dyDescent="0.25">
      <c r="B10084"/>
      <c r="C10084"/>
    </row>
    <row r="10085" spans="2:3" x14ac:dyDescent="0.25">
      <c r="B10085"/>
      <c r="C10085"/>
    </row>
    <row r="10086" spans="2:3" x14ac:dyDescent="0.25">
      <c r="B10086"/>
      <c r="C10086"/>
    </row>
    <row r="10087" spans="2:3" x14ac:dyDescent="0.25">
      <c r="B10087"/>
      <c r="C10087"/>
    </row>
    <row r="10088" spans="2:3" x14ac:dyDescent="0.25">
      <c r="B10088"/>
      <c r="C10088"/>
    </row>
    <row r="10089" spans="2:3" x14ac:dyDescent="0.25">
      <c r="B10089"/>
      <c r="C10089"/>
    </row>
    <row r="10090" spans="2:3" x14ac:dyDescent="0.25">
      <c r="B10090"/>
      <c r="C10090"/>
    </row>
    <row r="10091" spans="2:3" x14ac:dyDescent="0.25">
      <c r="B10091"/>
      <c r="C10091"/>
    </row>
    <row r="10092" spans="2:3" x14ac:dyDescent="0.25">
      <c r="B10092"/>
      <c r="C10092"/>
    </row>
    <row r="10093" spans="2:3" x14ac:dyDescent="0.25">
      <c r="B10093"/>
      <c r="C10093"/>
    </row>
    <row r="10094" spans="2:3" x14ac:dyDescent="0.25">
      <c r="B10094"/>
      <c r="C10094"/>
    </row>
    <row r="10095" spans="2:3" x14ac:dyDescent="0.25">
      <c r="B10095"/>
      <c r="C10095"/>
    </row>
    <row r="10096" spans="2:3" x14ac:dyDescent="0.25">
      <c r="B10096"/>
      <c r="C10096"/>
    </row>
    <row r="10097" spans="2:3" x14ac:dyDescent="0.25">
      <c r="B10097"/>
      <c r="C10097"/>
    </row>
    <row r="10098" spans="2:3" x14ac:dyDescent="0.25">
      <c r="B10098"/>
      <c r="C10098"/>
    </row>
    <row r="10099" spans="2:3" x14ac:dyDescent="0.25">
      <c r="B10099"/>
      <c r="C10099"/>
    </row>
    <row r="10100" spans="2:3" x14ac:dyDescent="0.25">
      <c r="B10100"/>
      <c r="C10100"/>
    </row>
    <row r="10101" spans="2:3" x14ac:dyDescent="0.25">
      <c r="B10101"/>
      <c r="C10101"/>
    </row>
    <row r="10102" spans="2:3" x14ac:dyDescent="0.25">
      <c r="B10102"/>
      <c r="C10102"/>
    </row>
    <row r="10103" spans="2:3" x14ac:dyDescent="0.25">
      <c r="B10103"/>
      <c r="C10103"/>
    </row>
    <row r="10104" spans="2:3" x14ac:dyDescent="0.25">
      <c r="B10104"/>
      <c r="C10104"/>
    </row>
    <row r="10105" spans="2:3" x14ac:dyDescent="0.25">
      <c r="B10105"/>
      <c r="C10105"/>
    </row>
    <row r="10106" spans="2:3" x14ac:dyDescent="0.25">
      <c r="B10106"/>
      <c r="C10106"/>
    </row>
    <row r="10107" spans="2:3" x14ac:dyDescent="0.25">
      <c r="B10107"/>
      <c r="C10107"/>
    </row>
    <row r="10108" spans="2:3" x14ac:dyDescent="0.25">
      <c r="B10108"/>
      <c r="C10108"/>
    </row>
    <row r="10109" spans="2:3" x14ac:dyDescent="0.25">
      <c r="B10109"/>
      <c r="C10109"/>
    </row>
    <row r="10110" spans="2:3" x14ac:dyDescent="0.25">
      <c r="B10110"/>
      <c r="C10110"/>
    </row>
    <row r="10111" spans="2:3" x14ac:dyDescent="0.25">
      <c r="B10111"/>
      <c r="C10111"/>
    </row>
    <row r="10112" spans="2:3" x14ac:dyDescent="0.25">
      <c r="B10112"/>
      <c r="C10112"/>
    </row>
    <row r="10113" spans="2:3" x14ac:dyDescent="0.25">
      <c r="B10113"/>
      <c r="C10113"/>
    </row>
    <row r="10114" spans="2:3" x14ac:dyDescent="0.25">
      <c r="B10114"/>
      <c r="C10114"/>
    </row>
    <row r="10115" spans="2:3" x14ac:dyDescent="0.25">
      <c r="B10115"/>
      <c r="C10115"/>
    </row>
    <row r="10116" spans="2:3" x14ac:dyDescent="0.25">
      <c r="B10116"/>
      <c r="C10116"/>
    </row>
    <row r="10117" spans="2:3" x14ac:dyDescent="0.25">
      <c r="B10117"/>
      <c r="C10117"/>
    </row>
    <row r="10118" spans="2:3" x14ac:dyDescent="0.25">
      <c r="B10118"/>
      <c r="C10118"/>
    </row>
    <row r="10119" spans="2:3" x14ac:dyDescent="0.25">
      <c r="B10119"/>
      <c r="C10119"/>
    </row>
    <row r="10120" spans="2:3" x14ac:dyDescent="0.25">
      <c r="B10120"/>
      <c r="C10120"/>
    </row>
    <row r="10121" spans="2:3" x14ac:dyDescent="0.25">
      <c r="B10121"/>
      <c r="C10121"/>
    </row>
    <row r="10122" spans="2:3" x14ac:dyDescent="0.25">
      <c r="B10122"/>
      <c r="C10122"/>
    </row>
    <row r="10123" spans="2:3" x14ac:dyDescent="0.25">
      <c r="B10123"/>
      <c r="C10123"/>
    </row>
    <row r="10124" spans="2:3" x14ac:dyDescent="0.25">
      <c r="B10124"/>
      <c r="C10124"/>
    </row>
    <row r="10125" spans="2:3" x14ac:dyDescent="0.25">
      <c r="B10125"/>
      <c r="C10125"/>
    </row>
    <row r="10126" spans="2:3" x14ac:dyDescent="0.25">
      <c r="B10126"/>
      <c r="C10126"/>
    </row>
    <row r="10127" spans="2:3" x14ac:dyDescent="0.25">
      <c r="B10127"/>
      <c r="C10127"/>
    </row>
    <row r="10128" spans="2:3" x14ac:dyDescent="0.25">
      <c r="B10128"/>
      <c r="C10128"/>
    </row>
    <row r="10129" spans="2:3" x14ac:dyDescent="0.25">
      <c r="B10129"/>
      <c r="C10129"/>
    </row>
    <row r="10130" spans="2:3" x14ac:dyDescent="0.25">
      <c r="B10130"/>
      <c r="C10130"/>
    </row>
    <row r="10131" spans="2:3" x14ac:dyDescent="0.25">
      <c r="B10131"/>
      <c r="C10131"/>
    </row>
    <row r="10132" spans="2:3" x14ac:dyDescent="0.25">
      <c r="B10132"/>
      <c r="C10132"/>
    </row>
    <row r="10133" spans="2:3" x14ac:dyDescent="0.25">
      <c r="B10133"/>
      <c r="C10133"/>
    </row>
    <row r="10134" spans="2:3" x14ac:dyDescent="0.25">
      <c r="B10134"/>
      <c r="C10134"/>
    </row>
    <row r="10135" spans="2:3" x14ac:dyDescent="0.25">
      <c r="B10135"/>
      <c r="C10135"/>
    </row>
    <row r="10136" spans="2:3" x14ac:dyDescent="0.25">
      <c r="B10136"/>
      <c r="C10136"/>
    </row>
    <row r="10137" spans="2:3" x14ac:dyDescent="0.25">
      <c r="B10137"/>
      <c r="C10137"/>
    </row>
    <row r="10138" spans="2:3" x14ac:dyDescent="0.25">
      <c r="B10138"/>
      <c r="C10138"/>
    </row>
    <row r="10139" spans="2:3" x14ac:dyDescent="0.25">
      <c r="B10139"/>
      <c r="C10139"/>
    </row>
    <row r="10140" spans="2:3" x14ac:dyDescent="0.25">
      <c r="B10140"/>
      <c r="C10140"/>
    </row>
    <row r="10141" spans="2:3" x14ac:dyDescent="0.25">
      <c r="B10141"/>
      <c r="C10141"/>
    </row>
    <row r="10142" spans="2:3" x14ac:dyDescent="0.25">
      <c r="B10142"/>
      <c r="C10142"/>
    </row>
    <row r="10143" spans="2:3" x14ac:dyDescent="0.25">
      <c r="B10143"/>
      <c r="C10143"/>
    </row>
    <row r="10144" spans="2:3" x14ac:dyDescent="0.25">
      <c r="B10144"/>
      <c r="C10144"/>
    </row>
    <row r="10145" spans="2:3" x14ac:dyDescent="0.25">
      <c r="B10145"/>
      <c r="C10145"/>
    </row>
    <row r="10146" spans="2:3" x14ac:dyDescent="0.25">
      <c r="B10146"/>
      <c r="C10146"/>
    </row>
    <row r="10147" spans="2:3" x14ac:dyDescent="0.25">
      <c r="B10147"/>
      <c r="C10147"/>
    </row>
    <row r="10148" spans="2:3" x14ac:dyDescent="0.25">
      <c r="B10148"/>
      <c r="C10148"/>
    </row>
    <row r="10149" spans="2:3" x14ac:dyDescent="0.25">
      <c r="B10149"/>
      <c r="C10149"/>
    </row>
    <row r="10150" spans="2:3" x14ac:dyDescent="0.25">
      <c r="B10150"/>
      <c r="C10150"/>
    </row>
    <row r="10151" spans="2:3" x14ac:dyDescent="0.25">
      <c r="B10151"/>
      <c r="C10151"/>
    </row>
    <row r="10152" spans="2:3" x14ac:dyDescent="0.25">
      <c r="B10152"/>
      <c r="C10152"/>
    </row>
    <row r="10153" spans="2:3" x14ac:dyDescent="0.25">
      <c r="B10153"/>
      <c r="C10153"/>
    </row>
    <row r="10154" spans="2:3" x14ac:dyDescent="0.25">
      <c r="B10154"/>
      <c r="C10154"/>
    </row>
    <row r="10155" spans="2:3" x14ac:dyDescent="0.25">
      <c r="B10155"/>
      <c r="C10155"/>
    </row>
    <row r="10156" spans="2:3" x14ac:dyDescent="0.25">
      <c r="B10156"/>
      <c r="C10156"/>
    </row>
    <row r="10157" spans="2:3" x14ac:dyDescent="0.25">
      <c r="B10157"/>
      <c r="C10157"/>
    </row>
    <row r="10158" spans="2:3" x14ac:dyDescent="0.25">
      <c r="B10158"/>
      <c r="C10158"/>
    </row>
    <row r="10159" spans="2:3" x14ac:dyDescent="0.25">
      <c r="B10159"/>
      <c r="C10159"/>
    </row>
    <row r="10160" spans="2:3" x14ac:dyDescent="0.25">
      <c r="B10160"/>
      <c r="C10160"/>
    </row>
    <row r="10161" spans="2:3" x14ac:dyDescent="0.25">
      <c r="B10161"/>
      <c r="C10161"/>
    </row>
    <row r="10162" spans="2:3" x14ac:dyDescent="0.25">
      <c r="B10162"/>
      <c r="C10162"/>
    </row>
    <row r="10163" spans="2:3" x14ac:dyDescent="0.25">
      <c r="B10163"/>
      <c r="C10163"/>
    </row>
    <row r="10164" spans="2:3" x14ac:dyDescent="0.25">
      <c r="B10164"/>
      <c r="C10164"/>
    </row>
    <row r="10165" spans="2:3" x14ac:dyDescent="0.25">
      <c r="B10165"/>
      <c r="C10165"/>
    </row>
    <row r="10166" spans="2:3" x14ac:dyDescent="0.25">
      <c r="B10166"/>
      <c r="C10166"/>
    </row>
    <row r="10167" spans="2:3" x14ac:dyDescent="0.25">
      <c r="B10167"/>
      <c r="C10167"/>
    </row>
    <row r="10168" spans="2:3" x14ac:dyDescent="0.25">
      <c r="B10168"/>
      <c r="C10168"/>
    </row>
    <row r="10169" spans="2:3" x14ac:dyDescent="0.25">
      <c r="B10169"/>
      <c r="C10169"/>
    </row>
    <row r="10170" spans="2:3" x14ac:dyDescent="0.25">
      <c r="B10170"/>
      <c r="C10170"/>
    </row>
    <row r="10171" spans="2:3" x14ac:dyDescent="0.25">
      <c r="B10171"/>
      <c r="C10171"/>
    </row>
    <row r="10172" spans="2:3" x14ac:dyDescent="0.25">
      <c r="B10172"/>
      <c r="C10172"/>
    </row>
    <row r="10173" spans="2:3" x14ac:dyDescent="0.25">
      <c r="B10173"/>
      <c r="C10173"/>
    </row>
    <row r="10174" spans="2:3" x14ac:dyDescent="0.25">
      <c r="B10174"/>
      <c r="C10174"/>
    </row>
    <row r="10175" spans="2:3" x14ac:dyDescent="0.25">
      <c r="B10175"/>
      <c r="C10175"/>
    </row>
    <row r="10176" spans="2:3" x14ac:dyDescent="0.25">
      <c r="B10176"/>
      <c r="C10176"/>
    </row>
    <row r="10177" spans="2:3" x14ac:dyDescent="0.25">
      <c r="B10177"/>
      <c r="C10177"/>
    </row>
    <row r="10178" spans="2:3" x14ac:dyDescent="0.25">
      <c r="B10178"/>
      <c r="C10178"/>
    </row>
    <row r="10179" spans="2:3" x14ac:dyDescent="0.25">
      <c r="B10179"/>
      <c r="C10179"/>
    </row>
    <row r="10180" spans="2:3" x14ac:dyDescent="0.25">
      <c r="B10180"/>
      <c r="C10180"/>
    </row>
    <row r="10181" spans="2:3" x14ac:dyDescent="0.25">
      <c r="B10181"/>
      <c r="C10181"/>
    </row>
    <row r="10182" spans="2:3" x14ac:dyDescent="0.25">
      <c r="B10182"/>
      <c r="C10182"/>
    </row>
    <row r="10183" spans="2:3" x14ac:dyDescent="0.25">
      <c r="B10183"/>
      <c r="C10183"/>
    </row>
    <row r="10184" spans="2:3" x14ac:dyDescent="0.25">
      <c r="B10184"/>
      <c r="C10184"/>
    </row>
    <row r="10185" spans="2:3" x14ac:dyDescent="0.25">
      <c r="B10185"/>
      <c r="C10185"/>
    </row>
    <row r="10186" spans="2:3" x14ac:dyDescent="0.25">
      <c r="B10186"/>
      <c r="C10186"/>
    </row>
    <row r="10187" spans="2:3" x14ac:dyDescent="0.25">
      <c r="B10187"/>
      <c r="C10187"/>
    </row>
    <row r="10188" spans="2:3" x14ac:dyDescent="0.25">
      <c r="B10188"/>
      <c r="C10188"/>
    </row>
    <row r="10189" spans="2:3" x14ac:dyDescent="0.25">
      <c r="B10189"/>
      <c r="C10189"/>
    </row>
    <row r="10190" spans="2:3" x14ac:dyDescent="0.25">
      <c r="B10190"/>
      <c r="C10190"/>
    </row>
    <row r="10191" spans="2:3" x14ac:dyDescent="0.25">
      <c r="B10191"/>
      <c r="C10191"/>
    </row>
    <row r="10192" spans="2:3" x14ac:dyDescent="0.25">
      <c r="B10192"/>
      <c r="C10192"/>
    </row>
    <row r="10193" spans="2:3" x14ac:dyDescent="0.25">
      <c r="B10193"/>
      <c r="C10193"/>
    </row>
    <row r="10194" spans="2:3" x14ac:dyDescent="0.25">
      <c r="B10194"/>
      <c r="C10194"/>
    </row>
    <row r="10195" spans="2:3" x14ac:dyDescent="0.25">
      <c r="B10195"/>
      <c r="C10195"/>
    </row>
    <row r="10196" spans="2:3" x14ac:dyDescent="0.25">
      <c r="B10196"/>
      <c r="C10196"/>
    </row>
    <row r="10197" spans="2:3" x14ac:dyDescent="0.25">
      <c r="B10197"/>
      <c r="C10197"/>
    </row>
    <row r="10198" spans="2:3" x14ac:dyDescent="0.25">
      <c r="B10198"/>
      <c r="C10198"/>
    </row>
    <row r="10199" spans="2:3" x14ac:dyDescent="0.25">
      <c r="B10199"/>
      <c r="C10199"/>
    </row>
    <row r="10200" spans="2:3" x14ac:dyDescent="0.25">
      <c r="B10200"/>
      <c r="C10200"/>
    </row>
    <row r="10201" spans="2:3" x14ac:dyDescent="0.25">
      <c r="B10201"/>
      <c r="C10201"/>
    </row>
    <row r="10202" spans="2:3" x14ac:dyDescent="0.25">
      <c r="B10202"/>
      <c r="C10202"/>
    </row>
    <row r="10203" spans="2:3" x14ac:dyDescent="0.25">
      <c r="B10203"/>
      <c r="C10203"/>
    </row>
    <row r="10204" spans="2:3" x14ac:dyDescent="0.25">
      <c r="B10204"/>
      <c r="C10204"/>
    </row>
    <row r="10205" spans="2:3" x14ac:dyDescent="0.25">
      <c r="B10205"/>
      <c r="C10205"/>
    </row>
    <row r="10206" spans="2:3" x14ac:dyDescent="0.25">
      <c r="B10206"/>
      <c r="C10206"/>
    </row>
    <row r="10207" spans="2:3" x14ac:dyDescent="0.25">
      <c r="B10207"/>
      <c r="C10207"/>
    </row>
    <row r="10208" spans="2:3" x14ac:dyDescent="0.25">
      <c r="B10208"/>
      <c r="C10208"/>
    </row>
    <row r="10209" spans="2:3" x14ac:dyDescent="0.25">
      <c r="B10209"/>
      <c r="C10209"/>
    </row>
    <row r="10210" spans="2:3" x14ac:dyDescent="0.25">
      <c r="B10210"/>
      <c r="C10210"/>
    </row>
    <row r="10211" spans="2:3" x14ac:dyDescent="0.25">
      <c r="B10211"/>
      <c r="C10211"/>
    </row>
    <row r="10212" spans="2:3" x14ac:dyDescent="0.25">
      <c r="B10212"/>
      <c r="C10212"/>
    </row>
    <row r="10213" spans="2:3" x14ac:dyDescent="0.25">
      <c r="B10213"/>
      <c r="C10213"/>
    </row>
    <row r="10214" spans="2:3" x14ac:dyDescent="0.25">
      <c r="B10214"/>
      <c r="C10214"/>
    </row>
    <row r="10215" spans="2:3" x14ac:dyDescent="0.25">
      <c r="B10215"/>
      <c r="C10215"/>
    </row>
    <row r="10216" spans="2:3" x14ac:dyDescent="0.25">
      <c r="B10216"/>
      <c r="C10216"/>
    </row>
    <row r="10217" spans="2:3" x14ac:dyDescent="0.25">
      <c r="B10217"/>
      <c r="C10217"/>
    </row>
    <row r="10218" spans="2:3" x14ac:dyDescent="0.25">
      <c r="B10218"/>
      <c r="C10218"/>
    </row>
    <row r="10219" spans="2:3" x14ac:dyDescent="0.25">
      <c r="B10219"/>
      <c r="C10219"/>
    </row>
    <row r="10220" spans="2:3" x14ac:dyDescent="0.25">
      <c r="B10220"/>
      <c r="C10220"/>
    </row>
    <row r="10221" spans="2:3" x14ac:dyDescent="0.25">
      <c r="B10221"/>
      <c r="C10221"/>
    </row>
    <row r="10222" spans="2:3" x14ac:dyDescent="0.25">
      <c r="B10222"/>
      <c r="C10222"/>
    </row>
    <row r="10223" spans="2:3" x14ac:dyDescent="0.25">
      <c r="B10223"/>
      <c r="C10223"/>
    </row>
    <row r="10224" spans="2:3" x14ac:dyDescent="0.25">
      <c r="B10224"/>
      <c r="C10224"/>
    </row>
    <row r="10225" spans="2:3" x14ac:dyDescent="0.25">
      <c r="B10225"/>
      <c r="C10225"/>
    </row>
    <row r="10226" spans="2:3" x14ac:dyDescent="0.25">
      <c r="B10226"/>
      <c r="C10226"/>
    </row>
    <row r="10227" spans="2:3" x14ac:dyDescent="0.25">
      <c r="B10227"/>
      <c r="C10227"/>
    </row>
    <row r="10228" spans="2:3" x14ac:dyDescent="0.25">
      <c r="B10228"/>
      <c r="C10228"/>
    </row>
    <row r="10229" spans="2:3" x14ac:dyDescent="0.25">
      <c r="B10229"/>
      <c r="C10229"/>
    </row>
    <row r="10230" spans="2:3" x14ac:dyDescent="0.25">
      <c r="B10230"/>
      <c r="C10230"/>
    </row>
    <row r="10231" spans="2:3" x14ac:dyDescent="0.25">
      <c r="B10231"/>
      <c r="C10231"/>
    </row>
    <row r="10232" spans="2:3" x14ac:dyDescent="0.25">
      <c r="B10232"/>
      <c r="C10232"/>
    </row>
    <row r="10233" spans="2:3" x14ac:dyDescent="0.25">
      <c r="B10233"/>
      <c r="C10233"/>
    </row>
    <row r="10234" spans="2:3" x14ac:dyDescent="0.25">
      <c r="B10234"/>
      <c r="C10234"/>
    </row>
    <row r="10235" spans="2:3" x14ac:dyDescent="0.25">
      <c r="B10235"/>
      <c r="C10235"/>
    </row>
    <row r="10236" spans="2:3" x14ac:dyDescent="0.25">
      <c r="B10236"/>
      <c r="C10236"/>
    </row>
    <row r="10237" spans="2:3" x14ac:dyDescent="0.25">
      <c r="B10237"/>
      <c r="C10237"/>
    </row>
    <row r="10238" spans="2:3" x14ac:dyDescent="0.25">
      <c r="B10238"/>
      <c r="C10238"/>
    </row>
    <row r="10239" spans="2:3" x14ac:dyDescent="0.25">
      <c r="B10239"/>
      <c r="C10239"/>
    </row>
    <row r="10240" spans="2:3" x14ac:dyDescent="0.25">
      <c r="B10240"/>
      <c r="C10240"/>
    </row>
    <row r="10241" spans="2:3" x14ac:dyDescent="0.25">
      <c r="B10241"/>
      <c r="C10241"/>
    </row>
    <row r="10242" spans="2:3" x14ac:dyDescent="0.25">
      <c r="B10242"/>
      <c r="C10242"/>
    </row>
    <row r="10243" spans="2:3" x14ac:dyDescent="0.25">
      <c r="B10243"/>
      <c r="C10243"/>
    </row>
    <row r="10244" spans="2:3" x14ac:dyDescent="0.25">
      <c r="B10244"/>
      <c r="C10244"/>
    </row>
    <row r="10245" spans="2:3" x14ac:dyDescent="0.25">
      <c r="B10245"/>
      <c r="C10245"/>
    </row>
    <row r="10246" spans="2:3" x14ac:dyDescent="0.25">
      <c r="B10246"/>
      <c r="C10246"/>
    </row>
    <row r="10247" spans="2:3" x14ac:dyDescent="0.25">
      <c r="B10247"/>
      <c r="C10247"/>
    </row>
    <row r="10248" spans="2:3" x14ac:dyDescent="0.25">
      <c r="B10248"/>
      <c r="C10248"/>
    </row>
    <row r="10249" spans="2:3" x14ac:dyDescent="0.25">
      <c r="B10249"/>
      <c r="C10249"/>
    </row>
    <row r="10250" spans="2:3" x14ac:dyDescent="0.25">
      <c r="B10250"/>
      <c r="C10250"/>
    </row>
    <row r="10251" spans="2:3" x14ac:dyDescent="0.25">
      <c r="B10251"/>
      <c r="C10251"/>
    </row>
    <row r="10252" spans="2:3" x14ac:dyDescent="0.25">
      <c r="B10252"/>
      <c r="C10252"/>
    </row>
    <row r="10253" spans="2:3" x14ac:dyDescent="0.25">
      <c r="B10253"/>
      <c r="C10253"/>
    </row>
    <row r="10254" spans="2:3" x14ac:dyDescent="0.25">
      <c r="B10254"/>
      <c r="C10254"/>
    </row>
    <row r="10255" spans="2:3" x14ac:dyDescent="0.25">
      <c r="B10255"/>
      <c r="C10255"/>
    </row>
    <row r="10256" spans="2:3" x14ac:dyDescent="0.25">
      <c r="B10256"/>
      <c r="C10256"/>
    </row>
    <row r="10257" spans="2:3" x14ac:dyDescent="0.25">
      <c r="B10257"/>
      <c r="C10257"/>
    </row>
    <row r="10258" spans="2:3" x14ac:dyDescent="0.25">
      <c r="B10258"/>
      <c r="C10258"/>
    </row>
    <row r="10259" spans="2:3" x14ac:dyDescent="0.25">
      <c r="B10259"/>
      <c r="C10259"/>
    </row>
    <row r="10260" spans="2:3" x14ac:dyDescent="0.25">
      <c r="B10260"/>
      <c r="C10260"/>
    </row>
    <row r="10261" spans="2:3" x14ac:dyDescent="0.25">
      <c r="B10261"/>
      <c r="C10261"/>
    </row>
    <row r="10262" spans="2:3" x14ac:dyDescent="0.25">
      <c r="B10262"/>
      <c r="C10262"/>
    </row>
    <row r="10263" spans="2:3" x14ac:dyDescent="0.25">
      <c r="B10263"/>
      <c r="C10263"/>
    </row>
    <row r="10264" spans="2:3" x14ac:dyDescent="0.25">
      <c r="B10264"/>
      <c r="C10264"/>
    </row>
    <row r="10265" spans="2:3" x14ac:dyDescent="0.25">
      <c r="B10265"/>
      <c r="C10265"/>
    </row>
    <row r="10266" spans="2:3" x14ac:dyDescent="0.25">
      <c r="B10266"/>
      <c r="C10266"/>
    </row>
    <row r="10267" spans="2:3" x14ac:dyDescent="0.25">
      <c r="B10267"/>
      <c r="C10267"/>
    </row>
    <row r="10268" spans="2:3" x14ac:dyDescent="0.25">
      <c r="B10268"/>
      <c r="C10268"/>
    </row>
    <row r="10269" spans="2:3" x14ac:dyDescent="0.25">
      <c r="B10269"/>
      <c r="C10269"/>
    </row>
    <row r="10270" spans="2:3" x14ac:dyDescent="0.25">
      <c r="B10270"/>
      <c r="C10270"/>
    </row>
    <row r="10271" spans="2:3" x14ac:dyDescent="0.25">
      <c r="B10271"/>
      <c r="C10271"/>
    </row>
    <row r="10272" spans="2:3" x14ac:dyDescent="0.25">
      <c r="B10272"/>
      <c r="C10272"/>
    </row>
    <row r="10273" spans="2:3" x14ac:dyDescent="0.25">
      <c r="B10273"/>
      <c r="C10273"/>
    </row>
    <row r="10274" spans="2:3" x14ac:dyDescent="0.25">
      <c r="B10274"/>
      <c r="C10274"/>
    </row>
    <row r="10275" spans="2:3" x14ac:dyDescent="0.25">
      <c r="B10275"/>
      <c r="C10275"/>
    </row>
    <row r="10276" spans="2:3" x14ac:dyDescent="0.25">
      <c r="B10276"/>
      <c r="C10276"/>
    </row>
    <row r="10277" spans="2:3" x14ac:dyDescent="0.25">
      <c r="B10277"/>
      <c r="C10277"/>
    </row>
    <row r="10278" spans="2:3" x14ac:dyDescent="0.25">
      <c r="B10278"/>
      <c r="C10278"/>
    </row>
    <row r="10279" spans="2:3" x14ac:dyDescent="0.25">
      <c r="B10279"/>
      <c r="C10279"/>
    </row>
    <row r="10280" spans="2:3" x14ac:dyDescent="0.25">
      <c r="B10280"/>
      <c r="C10280"/>
    </row>
    <row r="10281" spans="2:3" x14ac:dyDescent="0.25">
      <c r="B10281"/>
      <c r="C10281"/>
    </row>
    <row r="10282" spans="2:3" x14ac:dyDescent="0.25">
      <c r="B10282"/>
      <c r="C10282"/>
    </row>
    <row r="10283" spans="2:3" x14ac:dyDescent="0.25">
      <c r="B10283"/>
      <c r="C10283"/>
    </row>
    <row r="10284" spans="2:3" x14ac:dyDescent="0.25">
      <c r="B10284"/>
      <c r="C10284"/>
    </row>
    <row r="10285" spans="2:3" x14ac:dyDescent="0.25">
      <c r="B10285"/>
      <c r="C10285"/>
    </row>
    <row r="10286" spans="2:3" x14ac:dyDescent="0.25">
      <c r="B10286"/>
      <c r="C10286"/>
    </row>
    <row r="10287" spans="2:3" x14ac:dyDescent="0.25">
      <c r="B10287"/>
      <c r="C10287"/>
    </row>
    <row r="10288" spans="2:3" x14ac:dyDescent="0.25">
      <c r="B10288"/>
      <c r="C10288"/>
    </row>
    <row r="10289" spans="2:3" x14ac:dyDescent="0.25">
      <c r="B10289"/>
      <c r="C10289"/>
    </row>
    <row r="10290" spans="2:3" x14ac:dyDescent="0.25">
      <c r="B10290"/>
      <c r="C10290"/>
    </row>
    <row r="10291" spans="2:3" x14ac:dyDescent="0.25">
      <c r="B10291"/>
      <c r="C10291"/>
    </row>
    <row r="10292" spans="2:3" x14ac:dyDescent="0.25">
      <c r="B10292"/>
      <c r="C10292"/>
    </row>
    <row r="10293" spans="2:3" x14ac:dyDescent="0.25">
      <c r="B10293"/>
      <c r="C10293"/>
    </row>
    <row r="10294" spans="2:3" x14ac:dyDescent="0.25">
      <c r="B10294"/>
      <c r="C10294"/>
    </row>
    <row r="10295" spans="2:3" x14ac:dyDescent="0.25">
      <c r="B10295"/>
      <c r="C10295"/>
    </row>
    <row r="10296" spans="2:3" x14ac:dyDescent="0.25">
      <c r="B10296"/>
      <c r="C10296"/>
    </row>
    <row r="10297" spans="2:3" x14ac:dyDescent="0.25">
      <c r="B10297"/>
      <c r="C10297"/>
    </row>
    <row r="10298" spans="2:3" x14ac:dyDescent="0.25">
      <c r="B10298"/>
      <c r="C10298"/>
    </row>
    <row r="10299" spans="2:3" x14ac:dyDescent="0.25">
      <c r="B10299"/>
      <c r="C10299"/>
    </row>
    <row r="10300" spans="2:3" x14ac:dyDescent="0.25">
      <c r="B10300"/>
      <c r="C10300"/>
    </row>
    <row r="10301" spans="2:3" x14ac:dyDescent="0.25">
      <c r="B10301"/>
      <c r="C10301"/>
    </row>
    <row r="10302" spans="2:3" x14ac:dyDescent="0.25">
      <c r="B10302"/>
      <c r="C10302"/>
    </row>
    <row r="10303" spans="2:3" x14ac:dyDescent="0.25">
      <c r="B10303"/>
      <c r="C10303"/>
    </row>
    <row r="10304" spans="2:3" x14ac:dyDescent="0.25">
      <c r="B10304"/>
      <c r="C10304"/>
    </row>
    <row r="10305" spans="2:3" x14ac:dyDescent="0.25">
      <c r="B10305"/>
      <c r="C10305"/>
    </row>
    <row r="10306" spans="2:3" x14ac:dyDescent="0.25">
      <c r="B10306"/>
      <c r="C10306"/>
    </row>
    <row r="10307" spans="2:3" x14ac:dyDescent="0.25">
      <c r="B10307"/>
      <c r="C10307"/>
    </row>
    <row r="10308" spans="2:3" x14ac:dyDescent="0.25">
      <c r="B10308"/>
      <c r="C10308"/>
    </row>
    <row r="10309" spans="2:3" x14ac:dyDescent="0.25">
      <c r="B10309"/>
      <c r="C10309"/>
    </row>
    <row r="10310" spans="2:3" x14ac:dyDescent="0.25">
      <c r="B10310"/>
      <c r="C10310"/>
    </row>
    <row r="10311" spans="2:3" x14ac:dyDescent="0.25">
      <c r="B10311"/>
      <c r="C10311"/>
    </row>
    <row r="10312" spans="2:3" x14ac:dyDescent="0.25">
      <c r="B10312"/>
      <c r="C10312"/>
    </row>
    <row r="10313" spans="2:3" x14ac:dyDescent="0.25">
      <c r="B10313"/>
      <c r="C10313"/>
    </row>
    <row r="10314" spans="2:3" x14ac:dyDescent="0.25">
      <c r="B10314"/>
      <c r="C10314"/>
    </row>
    <row r="10315" spans="2:3" x14ac:dyDescent="0.25">
      <c r="B10315"/>
      <c r="C10315"/>
    </row>
    <row r="10316" spans="2:3" x14ac:dyDescent="0.25">
      <c r="B10316"/>
      <c r="C10316"/>
    </row>
    <row r="10317" spans="2:3" x14ac:dyDescent="0.25">
      <c r="B10317"/>
      <c r="C10317"/>
    </row>
    <row r="10318" spans="2:3" x14ac:dyDescent="0.25">
      <c r="B10318"/>
      <c r="C10318"/>
    </row>
    <row r="10319" spans="2:3" x14ac:dyDescent="0.25">
      <c r="B10319"/>
      <c r="C10319"/>
    </row>
    <row r="10320" spans="2:3" x14ac:dyDescent="0.25">
      <c r="B10320"/>
      <c r="C10320"/>
    </row>
    <row r="10321" spans="2:3" x14ac:dyDescent="0.25">
      <c r="B10321"/>
      <c r="C10321"/>
    </row>
    <row r="10322" spans="2:3" x14ac:dyDescent="0.25">
      <c r="B10322"/>
      <c r="C10322"/>
    </row>
    <row r="10323" spans="2:3" x14ac:dyDescent="0.25">
      <c r="B10323"/>
      <c r="C10323"/>
    </row>
    <row r="10324" spans="2:3" x14ac:dyDescent="0.25">
      <c r="B10324"/>
      <c r="C10324"/>
    </row>
    <row r="10325" spans="2:3" x14ac:dyDescent="0.25">
      <c r="B10325"/>
      <c r="C10325"/>
    </row>
    <row r="10326" spans="2:3" x14ac:dyDescent="0.25">
      <c r="B10326"/>
      <c r="C10326"/>
    </row>
    <row r="10327" spans="2:3" x14ac:dyDescent="0.25">
      <c r="B10327"/>
      <c r="C10327"/>
    </row>
    <row r="10328" spans="2:3" x14ac:dyDescent="0.25">
      <c r="B10328"/>
      <c r="C10328"/>
    </row>
    <row r="10329" spans="2:3" x14ac:dyDescent="0.25">
      <c r="B10329"/>
      <c r="C10329"/>
    </row>
    <row r="10330" spans="2:3" x14ac:dyDescent="0.25">
      <c r="B10330"/>
      <c r="C10330"/>
    </row>
    <row r="10331" spans="2:3" x14ac:dyDescent="0.25">
      <c r="B10331"/>
      <c r="C10331"/>
    </row>
    <row r="10332" spans="2:3" x14ac:dyDescent="0.25">
      <c r="B10332"/>
      <c r="C10332"/>
    </row>
    <row r="10333" spans="2:3" x14ac:dyDescent="0.25">
      <c r="B10333"/>
      <c r="C10333"/>
    </row>
    <row r="10334" spans="2:3" x14ac:dyDescent="0.25">
      <c r="B10334"/>
      <c r="C10334"/>
    </row>
    <row r="10335" spans="2:3" x14ac:dyDescent="0.25">
      <c r="B10335"/>
      <c r="C10335"/>
    </row>
    <row r="10336" spans="2:3" x14ac:dyDescent="0.25">
      <c r="B10336"/>
      <c r="C10336"/>
    </row>
    <row r="10337" spans="2:3" x14ac:dyDescent="0.25">
      <c r="B10337"/>
      <c r="C10337"/>
    </row>
    <row r="10338" spans="2:3" x14ac:dyDescent="0.25">
      <c r="B10338"/>
      <c r="C10338"/>
    </row>
    <row r="10339" spans="2:3" x14ac:dyDescent="0.25">
      <c r="B10339"/>
      <c r="C10339"/>
    </row>
    <row r="10340" spans="2:3" x14ac:dyDescent="0.25">
      <c r="B10340"/>
      <c r="C10340"/>
    </row>
    <row r="10341" spans="2:3" x14ac:dyDescent="0.25">
      <c r="B10341"/>
      <c r="C10341"/>
    </row>
    <row r="10342" spans="2:3" x14ac:dyDescent="0.25">
      <c r="B10342"/>
      <c r="C10342"/>
    </row>
    <row r="10343" spans="2:3" x14ac:dyDescent="0.25">
      <c r="B10343"/>
      <c r="C10343"/>
    </row>
    <row r="10344" spans="2:3" x14ac:dyDescent="0.25">
      <c r="B10344"/>
      <c r="C10344"/>
    </row>
    <row r="10345" spans="2:3" x14ac:dyDescent="0.25">
      <c r="B10345"/>
      <c r="C10345"/>
    </row>
    <row r="10346" spans="2:3" x14ac:dyDescent="0.25">
      <c r="B10346"/>
      <c r="C10346"/>
    </row>
    <row r="10347" spans="2:3" x14ac:dyDescent="0.25">
      <c r="B10347"/>
      <c r="C10347"/>
    </row>
    <row r="10348" spans="2:3" x14ac:dyDescent="0.25">
      <c r="B10348"/>
      <c r="C10348"/>
    </row>
    <row r="10349" spans="2:3" x14ac:dyDescent="0.25">
      <c r="B10349"/>
      <c r="C10349"/>
    </row>
    <row r="10350" spans="2:3" x14ac:dyDescent="0.25">
      <c r="B10350"/>
      <c r="C10350"/>
    </row>
    <row r="10351" spans="2:3" x14ac:dyDescent="0.25">
      <c r="B10351"/>
      <c r="C10351"/>
    </row>
    <row r="10352" spans="2:3" x14ac:dyDescent="0.25">
      <c r="B10352"/>
      <c r="C10352"/>
    </row>
    <row r="10353" spans="2:3" x14ac:dyDescent="0.25">
      <c r="B10353"/>
      <c r="C10353"/>
    </row>
    <row r="10354" spans="2:3" x14ac:dyDescent="0.25">
      <c r="B10354"/>
      <c r="C10354"/>
    </row>
    <row r="10355" spans="2:3" x14ac:dyDescent="0.25">
      <c r="B10355"/>
      <c r="C10355"/>
    </row>
    <row r="10356" spans="2:3" x14ac:dyDescent="0.25">
      <c r="B10356"/>
      <c r="C10356"/>
    </row>
    <row r="10357" spans="2:3" x14ac:dyDescent="0.25">
      <c r="B10357"/>
      <c r="C10357"/>
    </row>
    <row r="10358" spans="2:3" x14ac:dyDescent="0.25">
      <c r="B10358"/>
      <c r="C10358"/>
    </row>
    <row r="10359" spans="2:3" x14ac:dyDescent="0.25">
      <c r="B10359"/>
      <c r="C10359"/>
    </row>
    <row r="10360" spans="2:3" x14ac:dyDescent="0.25">
      <c r="B10360"/>
      <c r="C10360"/>
    </row>
    <row r="10361" spans="2:3" x14ac:dyDescent="0.25">
      <c r="B10361"/>
      <c r="C10361"/>
    </row>
    <row r="10362" spans="2:3" x14ac:dyDescent="0.25">
      <c r="B10362"/>
      <c r="C10362"/>
    </row>
    <row r="10363" spans="2:3" x14ac:dyDescent="0.25">
      <c r="B10363"/>
      <c r="C10363"/>
    </row>
    <row r="10364" spans="2:3" x14ac:dyDescent="0.25">
      <c r="B10364"/>
      <c r="C10364"/>
    </row>
    <row r="10365" spans="2:3" x14ac:dyDescent="0.25">
      <c r="B10365"/>
      <c r="C10365"/>
    </row>
    <row r="10366" spans="2:3" x14ac:dyDescent="0.25">
      <c r="B10366"/>
      <c r="C10366"/>
    </row>
    <row r="10367" spans="2:3" x14ac:dyDescent="0.25">
      <c r="B10367"/>
      <c r="C10367"/>
    </row>
    <row r="10368" spans="2:3" x14ac:dyDescent="0.25">
      <c r="B10368"/>
      <c r="C10368"/>
    </row>
    <row r="10369" spans="2:3" x14ac:dyDescent="0.25">
      <c r="B10369"/>
      <c r="C10369"/>
    </row>
    <row r="10370" spans="2:3" x14ac:dyDescent="0.25">
      <c r="B10370"/>
      <c r="C10370"/>
    </row>
    <row r="10371" spans="2:3" x14ac:dyDescent="0.25">
      <c r="B10371"/>
      <c r="C10371"/>
    </row>
    <row r="10372" spans="2:3" x14ac:dyDescent="0.25">
      <c r="B10372"/>
      <c r="C10372"/>
    </row>
    <row r="10373" spans="2:3" x14ac:dyDescent="0.25">
      <c r="B10373"/>
      <c r="C10373"/>
    </row>
    <row r="10374" spans="2:3" x14ac:dyDescent="0.25">
      <c r="B10374"/>
      <c r="C10374"/>
    </row>
    <row r="10375" spans="2:3" x14ac:dyDescent="0.25">
      <c r="B10375"/>
      <c r="C10375"/>
    </row>
    <row r="10376" spans="2:3" x14ac:dyDescent="0.25">
      <c r="B10376"/>
      <c r="C10376"/>
    </row>
    <row r="10377" spans="2:3" x14ac:dyDescent="0.25">
      <c r="B10377"/>
      <c r="C10377"/>
    </row>
    <row r="10378" spans="2:3" x14ac:dyDescent="0.25">
      <c r="B10378"/>
      <c r="C10378"/>
    </row>
    <row r="10379" spans="2:3" x14ac:dyDescent="0.25">
      <c r="B10379"/>
      <c r="C10379"/>
    </row>
    <row r="10380" spans="2:3" x14ac:dyDescent="0.25">
      <c r="B10380"/>
      <c r="C10380"/>
    </row>
    <row r="10381" spans="2:3" x14ac:dyDescent="0.25">
      <c r="B10381"/>
      <c r="C10381"/>
    </row>
    <row r="10382" spans="2:3" x14ac:dyDescent="0.25">
      <c r="B10382"/>
      <c r="C10382"/>
    </row>
    <row r="10383" spans="2:3" x14ac:dyDescent="0.25">
      <c r="B10383"/>
      <c r="C10383"/>
    </row>
    <row r="10384" spans="2:3" x14ac:dyDescent="0.25">
      <c r="B10384"/>
      <c r="C10384"/>
    </row>
    <row r="10385" spans="2:3" x14ac:dyDescent="0.25">
      <c r="B10385"/>
      <c r="C10385"/>
    </row>
    <row r="10386" spans="2:3" x14ac:dyDescent="0.25">
      <c r="B10386"/>
      <c r="C10386"/>
    </row>
    <row r="10387" spans="2:3" x14ac:dyDescent="0.25">
      <c r="B10387"/>
      <c r="C10387"/>
    </row>
    <row r="10388" spans="2:3" x14ac:dyDescent="0.25">
      <c r="B10388"/>
      <c r="C10388"/>
    </row>
    <row r="10389" spans="2:3" x14ac:dyDescent="0.25">
      <c r="B10389"/>
      <c r="C10389"/>
    </row>
    <row r="10390" spans="2:3" x14ac:dyDescent="0.25">
      <c r="B10390"/>
      <c r="C10390"/>
    </row>
    <row r="10391" spans="2:3" x14ac:dyDescent="0.25">
      <c r="B10391"/>
      <c r="C10391"/>
    </row>
    <row r="10392" spans="2:3" x14ac:dyDescent="0.25">
      <c r="B10392"/>
      <c r="C10392"/>
    </row>
    <row r="10393" spans="2:3" x14ac:dyDescent="0.25">
      <c r="B10393"/>
      <c r="C10393"/>
    </row>
    <row r="10394" spans="2:3" x14ac:dyDescent="0.25">
      <c r="B10394"/>
      <c r="C10394"/>
    </row>
    <row r="10395" spans="2:3" x14ac:dyDescent="0.25">
      <c r="B10395"/>
      <c r="C10395"/>
    </row>
    <row r="10396" spans="2:3" x14ac:dyDescent="0.25">
      <c r="B10396"/>
      <c r="C10396"/>
    </row>
    <row r="10397" spans="2:3" x14ac:dyDescent="0.25">
      <c r="B10397"/>
      <c r="C10397"/>
    </row>
    <row r="10398" spans="2:3" x14ac:dyDescent="0.25">
      <c r="B10398"/>
      <c r="C10398"/>
    </row>
    <row r="10399" spans="2:3" x14ac:dyDescent="0.25">
      <c r="B10399"/>
      <c r="C10399"/>
    </row>
    <row r="10400" spans="2:3" x14ac:dyDescent="0.25">
      <c r="B10400"/>
      <c r="C10400"/>
    </row>
    <row r="10401" spans="2:3" x14ac:dyDescent="0.25">
      <c r="B10401"/>
      <c r="C10401"/>
    </row>
    <row r="10402" spans="2:3" x14ac:dyDescent="0.25">
      <c r="B10402"/>
      <c r="C10402"/>
    </row>
    <row r="10403" spans="2:3" x14ac:dyDescent="0.25">
      <c r="B10403"/>
      <c r="C10403"/>
    </row>
    <row r="10404" spans="2:3" x14ac:dyDescent="0.25">
      <c r="B10404"/>
      <c r="C10404"/>
    </row>
    <row r="10405" spans="2:3" x14ac:dyDescent="0.25">
      <c r="B10405"/>
      <c r="C10405"/>
    </row>
    <row r="10406" spans="2:3" x14ac:dyDescent="0.25">
      <c r="B10406"/>
      <c r="C10406"/>
    </row>
    <row r="10407" spans="2:3" x14ac:dyDescent="0.25">
      <c r="B10407"/>
      <c r="C10407"/>
    </row>
    <row r="10408" spans="2:3" x14ac:dyDescent="0.25">
      <c r="B10408"/>
      <c r="C10408"/>
    </row>
    <row r="10409" spans="2:3" x14ac:dyDescent="0.25">
      <c r="B10409"/>
      <c r="C10409"/>
    </row>
    <row r="10410" spans="2:3" x14ac:dyDescent="0.25">
      <c r="B10410"/>
      <c r="C10410"/>
    </row>
    <row r="10411" spans="2:3" x14ac:dyDescent="0.25">
      <c r="B10411"/>
      <c r="C10411"/>
    </row>
    <row r="10412" spans="2:3" x14ac:dyDescent="0.25">
      <c r="B10412"/>
      <c r="C10412"/>
    </row>
    <row r="10413" spans="2:3" x14ac:dyDescent="0.25">
      <c r="B10413"/>
      <c r="C10413"/>
    </row>
    <row r="10414" spans="2:3" x14ac:dyDescent="0.25">
      <c r="B10414"/>
      <c r="C10414"/>
    </row>
    <row r="10415" spans="2:3" x14ac:dyDescent="0.25">
      <c r="B10415"/>
      <c r="C10415"/>
    </row>
    <row r="10416" spans="2:3" x14ac:dyDescent="0.25">
      <c r="B10416"/>
      <c r="C10416"/>
    </row>
    <row r="10417" spans="2:3" x14ac:dyDescent="0.25">
      <c r="B10417"/>
      <c r="C10417"/>
    </row>
    <row r="10418" spans="2:3" x14ac:dyDescent="0.25">
      <c r="B10418"/>
      <c r="C10418"/>
    </row>
    <row r="10419" spans="2:3" x14ac:dyDescent="0.25">
      <c r="B10419"/>
      <c r="C10419"/>
    </row>
    <row r="10420" spans="2:3" x14ac:dyDescent="0.25">
      <c r="B10420"/>
      <c r="C10420"/>
    </row>
    <row r="10421" spans="2:3" x14ac:dyDescent="0.25">
      <c r="B10421"/>
      <c r="C10421"/>
    </row>
    <row r="10422" spans="2:3" x14ac:dyDescent="0.25">
      <c r="B10422"/>
      <c r="C10422"/>
    </row>
    <row r="10423" spans="2:3" x14ac:dyDescent="0.25">
      <c r="B10423"/>
      <c r="C10423"/>
    </row>
    <row r="10424" spans="2:3" x14ac:dyDescent="0.25">
      <c r="B10424"/>
      <c r="C10424"/>
    </row>
    <row r="10425" spans="2:3" x14ac:dyDescent="0.25">
      <c r="B10425"/>
      <c r="C10425"/>
    </row>
    <row r="10426" spans="2:3" x14ac:dyDescent="0.25">
      <c r="B10426"/>
      <c r="C10426"/>
    </row>
    <row r="10427" spans="2:3" x14ac:dyDescent="0.25">
      <c r="B10427"/>
      <c r="C10427"/>
    </row>
    <row r="10428" spans="2:3" x14ac:dyDescent="0.25">
      <c r="B10428"/>
      <c r="C10428"/>
    </row>
    <row r="10429" spans="2:3" x14ac:dyDescent="0.25">
      <c r="B10429"/>
      <c r="C10429"/>
    </row>
    <row r="10430" spans="2:3" x14ac:dyDescent="0.25">
      <c r="B10430"/>
      <c r="C10430"/>
    </row>
    <row r="10431" spans="2:3" x14ac:dyDescent="0.25">
      <c r="B10431"/>
      <c r="C10431"/>
    </row>
    <row r="10432" spans="2:3" x14ac:dyDescent="0.25">
      <c r="B10432"/>
      <c r="C10432"/>
    </row>
    <row r="10433" spans="2:3" x14ac:dyDescent="0.25">
      <c r="B10433"/>
      <c r="C10433"/>
    </row>
    <row r="10434" spans="2:3" x14ac:dyDescent="0.25">
      <c r="B10434"/>
      <c r="C10434"/>
    </row>
    <row r="10435" spans="2:3" x14ac:dyDescent="0.25">
      <c r="B10435"/>
      <c r="C10435"/>
    </row>
    <row r="10436" spans="2:3" x14ac:dyDescent="0.25">
      <c r="B10436"/>
      <c r="C10436"/>
    </row>
    <row r="10437" spans="2:3" x14ac:dyDescent="0.25">
      <c r="B10437"/>
      <c r="C10437"/>
    </row>
    <row r="10438" spans="2:3" x14ac:dyDescent="0.25">
      <c r="B10438"/>
      <c r="C10438"/>
    </row>
    <row r="10439" spans="2:3" x14ac:dyDescent="0.25">
      <c r="B10439"/>
      <c r="C10439"/>
    </row>
    <row r="10440" spans="2:3" x14ac:dyDescent="0.25">
      <c r="B10440"/>
      <c r="C10440"/>
    </row>
    <row r="10441" spans="2:3" x14ac:dyDescent="0.25">
      <c r="B10441"/>
      <c r="C10441"/>
    </row>
    <row r="10442" spans="2:3" x14ac:dyDescent="0.25">
      <c r="B10442"/>
      <c r="C10442"/>
    </row>
    <row r="10443" spans="2:3" x14ac:dyDescent="0.25">
      <c r="B10443"/>
      <c r="C10443"/>
    </row>
    <row r="10444" spans="2:3" x14ac:dyDescent="0.25">
      <c r="B10444"/>
      <c r="C10444"/>
    </row>
    <row r="10445" spans="2:3" x14ac:dyDescent="0.25">
      <c r="B10445"/>
      <c r="C10445"/>
    </row>
    <row r="10446" spans="2:3" x14ac:dyDescent="0.25">
      <c r="B10446"/>
      <c r="C10446"/>
    </row>
    <row r="10447" spans="2:3" x14ac:dyDescent="0.25">
      <c r="B10447"/>
      <c r="C10447"/>
    </row>
    <row r="10448" spans="2:3" x14ac:dyDescent="0.25">
      <c r="B10448"/>
      <c r="C10448"/>
    </row>
    <row r="10449" spans="2:3" x14ac:dyDescent="0.25">
      <c r="B10449"/>
      <c r="C10449"/>
    </row>
    <row r="10450" spans="2:3" x14ac:dyDescent="0.25">
      <c r="B10450"/>
      <c r="C10450"/>
    </row>
    <row r="10451" spans="2:3" x14ac:dyDescent="0.25">
      <c r="B10451"/>
      <c r="C10451"/>
    </row>
    <row r="10452" spans="2:3" x14ac:dyDescent="0.25">
      <c r="B10452"/>
      <c r="C10452"/>
    </row>
    <row r="10453" spans="2:3" x14ac:dyDescent="0.25">
      <c r="B10453"/>
      <c r="C10453"/>
    </row>
    <row r="10454" spans="2:3" x14ac:dyDescent="0.25">
      <c r="B10454"/>
      <c r="C10454"/>
    </row>
    <row r="10455" spans="2:3" x14ac:dyDescent="0.25">
      <c r="B10455"/>
      <c r="C10455"/>
    </row>
    <row r="10456" spans="2:3" x14ac:dyDescent="0.25">
      <c r="B10456"/>
      <c r="C10456"/>
    </row>
    <row r="10457" spans="2:3" x14ac:dyDescent="0.25">
      <c r="B10457"/>
      <c r="C10457"/>
    </row>
    <row r="10458" spans="2:3" x14ac:dyDescent="0.25">
      <c r="B10458"/>
      <c r="C10458"/>
    </row>
    <row r="10459" spans="2:3" x14ac:dyDescent="0.25">
      <c r="B10459"/>
      <c r="C10459"/>
    </row>
    <row r="10460" spans="2:3" x14ac:dyDescent="0.25">
      <c r="B10460"/>
      <c r="C10460"/>
    </row>
    <row r="10461" spans="2:3" x14ac:dyDescent="0.25">
      <c r="B10461"/>
      <c r="C10461"/>
    </row>
    <row r="10462" spans="2:3" x14ac:dyDescent="0.25">
      <c r="B10462"/>
      <c r="C10462"/>
    </row>
    <row r="10463" spans="2:3" x14ac:dyDescent="0.25">
      <c r="B10463"/>
      <c r="C10463"/>
    </row>
    <row r="10464" spans="2:3" x14ac:dyDescent="0.25">
      <c r="B10464"/>
      <c r="C10464"/>
    </row>
    <row r="10465" spans="2:3" x14ac:dyDescent="0.25">
      <c r="B10465"/>
      <c r="C10465"/>
    </row>
    <row r="10466" spans="2:3" x14ac:dyDescent="0.25">
      <c r="B10466"/>
      <c r="C10466"/>
    </row>
    <row r="10467" spans="2:3" x14ac:dyDescent="0.25">
      <c r="B10467"/>
      <c r="C10467"/>
    </row>
    <row r="10468" spans="2:3" x14ac:dyDescent="0.25">
      <c r="B10468"/>
      <c r="C10468"/>
    </row>
    <row r="10469" spans="2:3" x14ac:dyDescent="0.25">
      <c r="B10469"/>
      <c r="C10469"/>
    </row>
    <row r="10470" spans="2:3" x14ac:dyDescent="0.25">
      <c r="B10470"/>
      <c r="C10470"/>
    </row>
    <row r="10471" spans="2:3" x14ac:dyDescent="0.25">
      <c r="B10471"/>
      <c r="C10471"/>
    </row>
    <row r="10472" spans="2:3" x14ac:dyDescent="0.25">
      <c r="B10472"/>
      <c r="C10472"/>
    </row>
    <row r="10473" spans="2:3" x14ac:dyDescent="0.25">
      <c r="B10473"/>
      <c r="C10473"/>
    </row>
    <row r="10474" spans="2:3" x14ac:dyDescent="0.25">
      <c r="B10474"/>
      <c r="C10474"/>
    </row>
    <row r="10475" spans="2:3" x14ac:dyDescent="0.25">
      <c r="B10475"/>
      <c r="C10475"/>
    </row>
    <row r="10476" spans="2:3" x14ac:dyDescent="0.25">
      <c r="B10476"/>
      <c r="C10476"/>
    </row>
    <row r="10477" spans="2:3" x14ac:dyDescent="0.25">
      <c r="B10477"/>
      <c r="C10477"/>
    </row>
    <row r="10478" spans="2:3" x14ac:dyDescent="0.25">
      <c r="B10478"/>
      <c r="C10478"/>
    </row>
    <row r="10479" spans="2:3" x14ac:dyDescent="0.25">
      <c r="B10479"/>
      <c r="C10479"/>
    </row>
    <row r="10480" spans="2:3" x14ac:dyDescent="0.25">
      <c r="B10480"/>
      <c r="C10480"/>
    </row>
    <row r="10481" spans="2:3" x14ac:dyDescent="0.25">
      <c r="B10481"/>
      <c r="C10481"/>
    </row>
    <row r="10482" spans="2:3" x14ac:dyDescent="0.25">
      <c r="B10482"/>
      <c r="C10482"/>
    </row>
    <row r="10483" spans="2:3" x14ac:dyDescent="0.25">
      <c r="B10483"/>
      <c r="C10483"/>
    </row>
    <row r="10484" spans="2:3" x14ac:dyDescent="0.25">
      <c r="B10484"/>
      <c r="C10484"/>
    </row>
    <row r="10485" spans="2:3" x14ac:dyDescent="0.25">
      <c r="B10485"/>
      <c r="C10485"/>
    </row>
    <row r="10486" spans="2:3" x14ac:dyDescent="0.25">
      <c r="B10486"/>
      <c r="C10486"/>
    </row>
    <row r="10487" spans="2:3" x14ac:dyDescent="0.25">
      <c r="B10487"/>
      <c r="C10487"/>
    </row>
    <row r="10488" spans="2:3" x14ac:dyDescent="0.25">
      <c r="B10488"/>
      <c r="C10488"/>
    </row>
    <row r="10489" spans="2:3" x14ac:dyDescent="0.25">
      <c r="B10489"/>
      <c r="C10489"/>
    </row>
    <row r="10490" spans="2:3" x14ac:dyDescent="0.25">
      <c r="B10490"/>
      <c r="C10490"/>
    </row>
    <row r="10491" spans="2:3" x14ac:dyDescent="0.25">
      <c r="B10491"/>
      <c r="C10491"/>
    </row>
    <row r="10492" spans="2:3" x14ac:dyDescent="0.25">
      <c r="B10492"/>
      <c r="C10492"/>
    </row>
    <row r="10493" spans="2:3" x14ac:dyDescent="0.25">
      <c r="B10493"/>
      <c r="C10493"/>
    </row>
    <row r="10494" spans="2:3" x14ac:dyDescent="0.25">
      <c r="B10494"/>
      <c r="C10494"/>
    </row>
    <row r="10495" spans="2:3" x14ac:dyDescent="0.25">
      <c r="B10495"/>
      <c r="C10495"/>
    </row>
    <row r="10496" spans="2:3" x14ac:dyDescent="0.25">
      <c r="B10496"/>
      <c r="C10496"/>
    </row>
    <row r="10497" spans="2:3" x14ac:dyDescent="0.25">
      <c r="B10497"/>
      <c r="C10497"/>
    </row>
    <row r="10498" spans="2:3" x14ac:dyDescent="0.25">
      <c r="B10498"/>
      <c r="C10498"/>
    </row>
    <row r="10499" spans="2:3" x14ac:dyDescent="0.25">
      <c r="B10499"/>
      <c r="C10499"/>
    </row>
    <row r="10500" spans="2:3" x14ac:dyDescent="0.25">
      <c r="B10500"/>
      <c r="C10500"/>
    </row>
    <row r="10501" spans="2:3" x14ac:dyDescent="0.25">
      <c r="B10501"/>
      <c r="C10501"/>
    </row>
    <row r="10502" spans="2:3" x14ac:dyDescent="0.25">
      <c r="B10502"/>
      <c r="C10502"/>
    </row>
    <row r="10503" spans="2:3" x14ac:dyDescent="0.25">
      <c r="B10503"/>
      <c r="C10503"/>
    </row>
    <row r="10504" spans="2:3" x14ac:dyDescent="0.25">
      <c r="B10504"/>
      <c r="C10504"/>
    </row>
    <row r="10505" spans="2:3" x14ac:dyDescent="0.25">
      <c r="B10505"/>
      <c r="C10505"/>
    </row>
    <row r="10506" spans="2:3" x14ac:dyDescent="0.25">
      <c r="B10506"/>
      <c r="C10506"/>
    </row>
    <row r="10507" spans="2:3" x14ac:dyDescent="0.25">
      <c r="B10507"/>
      <c r="C10507"/>
    </row>
    <row r="10508" spans="2:3" x14ac:dyDescent="0.25">
      <c r="B10508"/>
      <c r="C10508"/>
    </row>
    <row r="10509" spans="2:3" x14ac:dyDescent="0.25">
      <c r="B10509"/>
      <c r="C10509"/>
    </row>
    <row r="10510" spans="2:3" x14ac:dyDescent="0.25">
      <c r="B10510"/>
      <c r="C10510"/>
    </row>
    <row r="10511" spans="2:3" x14ac:dyDescent="0.25">
      <c r="B10511"/>
      <c r="C10511"/>
    </row>
    <row r="10512" spans="2:3" x14ac:dyDescent="0.25">
      <c r="B10512"/>
      <c r="C10512"/>
    </row>
    <row r="10513" spans="2:3" x14ac:dyDescent="0.25">
      <c r="B10513"/>
      <c r="C10513"/>
    </row>
    <row r="10514" spans="2:3" x14ac:dyDescent="0.25">
      <c r="B10514"/>
      <c r="C10514"/>
    </row>
    <row r="10515" spans="2:3" x14ac:dyDescent="0.25">
      <c r="B10515"/>
      <c r="C10515"/>
    </row>
    <row r="10516" spans="2:3" x14ac:dyDescent="0.25">
      <c r="B10516"/>
      <c r="C10516"/>
    </row>
    <row r="10517" spans="2:3" x14ac:dyDescent="0.25">
      <c r="B10517"/>
      <c r="C10517"/>
    </row>
    <row r="10518" spans="2:3" x14ac:dyDescent="0.25">
      <c r="B10518"/>
      <c r="C10518"/>
    </row>
    <row r="10519" spans="2:3" x14ac:dyDescent="0.25">
      <c r="B10519"/>
      <c r="C10519"/>
    </row>
    <row r="10520" spans="2:3" x14ac:dyDescent="0.25">
      <c r="B10520"/>
      <c r="C10520"/>
    </row>
    <row r="10521" spans="2:3" x14ac:dyDescent="0.25">
      <c r="B10521"/>
      <c r="C10521"/>
    </row>
    <row r="10522" spans="2:3" x14ac:dyDescent="0.25">
      <c r="B10522"/>
      <c r="C10522"/>
    </row>
    <row r="10523" spans="2:3" x14ac:dyDescent="0.25">
      <c r="B10523"/>
      <c r="C10523"/>
    </row>
    <row r="10524" spans="2:3" x14ac:dyDescent="0.25">
      <c r="B10524"/>
      <c r="C10524"/>
    </row>
    <row r="10525" spans="2:3" x14ac:dyDescent="0.25">
      <c r="B10525"/>
      <c r="C10525"/>
    </row>
    <row r="10526" spans="2:3" x14ac:dyDescent="0.25">
      <c r="B10526"/>
      <c r="C10526"/>
    </row>
    <row r="10527" spans="2:3" x14ac:dyDescent="0.25">
      <c r="B10527"/>
      <c r="C10527"/>
    </row>
    <row r="10528" spans="2:3" x14ac:dyDescent="0.25">
      <c r="B10528"/>
      <c r="C10528"/>
    </row>
    <row r="10529" spans="2:3" x14ac:dyDescent="0.25">
      <c r="B10529"/>
      <c r="C10529"/>
    </row>
    <row r="10530" spans="2:3" x14ac:dyDescent="0.25">
      <c r="B10530"/>
      <c r="C10530"/>
    </row>
    <row r="10531" spans="2:3" x14ac:dyDescent="0.25">
      <c r="B10531"/>
      <c r="C10531"/>
    </row>
    <row r="10532" spans="2:3" x14ac:dyDescent="0.25">
      <c r="B10532"/>
      <c r="C10532"/>
    </row>
    <row r="10533" spans="2:3" x14ac:dyDescent="0.25">
      <c r="B10533"/>
      <c r="C10533"/>
    </row>
    <row r="10534" spans="2:3" x14ac:dyDescent="0.25">
      <c r="B10534"/>
      <c r="C10534"/>
    </row>
    <row r="10535" spans="2:3" x14ac:dyDescent="0.25">
      <c r="B10535"/>
      <c r="C10535"/>
    </row>
    <row r="10536" spans="2:3" x14ac:dyDescent="0.25">
      <c r="B10536"/>
      <c r="C10536"/>
    </row>
    <row r="10537" spans="2:3" x14ac:dyDescent="0.25">
      <c r="B10537"/>
      <c r="C10537"/>
    </row>
    <row r="10538" spans="2:3" x14ac:dyDescent="0.25">
      <c r="B10538"/>
      <c r="C10538"/>
    </row>
    <row r="10539" spans="2:3" x14ac:dyDescent="0.25">
      <c r="B10539"/>
      <c r="C10539"/>
    </row>
    <row r="10540" spans="2:3" x14ac:dyDescent="0.25">
      <c r="B10540"/>
      <c r="C10540"/>
    </row>
    <row r="10541" spans="2:3" x14ac:dyDescent="0.25">
      <c r="B10541"/>
      <c r="C10541"/>
    </row>
    <row r="10542" spans="2:3" x14ac:dyDescent="0.25">
      <c r="B10542"/>
      <c r="C10542"/>
    </row>
    <row r="10543" spans="2:3" x14ac:dyDescent="0.25">
      <c r="B10543"/>
      <c r="C10543"/>
    </row>
    <row r="10544" spans="2:3" x14ac:dyDescent="0.25">
      <c r="B10544"/>
      <c r="C10544"/>
    </row>
    <row r="10545" spans="2:3" x14ac:dyDescent="0.25">
      <c r="B10545"/>
      <c r="C10545"/>
    </row>
    <row r="10546" spans="2:3" x14ac:dyDescent="0.25">
      <c r="B10546"/>
      <c r="C10546"/>
    </row>
    <row r="10547" spans="2:3" x14ac:dyDescent="0.25">
      <c r="B10547"/>
      <c r="C10547"/>
    </row>
    <row r="10548" spans="2:3" x14ac:dyDescent="0.25">
      <c r="B10548"/>
      <c r="C10548"/>
    </row>
    <row r="10549" spans="2:3" x14ac:dyDescent="0.25">
      <c r="B10549"/>
      <c r="C10549"/>
    </row>
    <row r="10550" spans="2:3" x14ac:dyDescent="0.25">
      <c r="B10550"/>
      <c r="C10550"/>
    </row>
    <row r="10551" spans="2:3" x14ac:dyDescent="0.25">
      <c r="B10551"/>
      <c r="C10551"/>
    </row>
    <row r="10552" spans="2:3" x14ac:dyDescent="0.25">
      <c r="B10552"/>
      <c r="C10552"/>
    </row>
    <row r="10553" spans="2:3" x14ac:dyDescent="0.25">
      <c r="B10553"/>
      <c r="C10553"/>
    </row>
    <row r="10554" spans="2:3" x14ac:dyDescent="0.25">
      <c r="B10554"/>
      <c r="C10554"/>
    </row>
    <row r="10555" spans="2:3" x14ac:dyDescent="0.25">
      <c r="B10555"/>
      <c r="C10555"/>
    </row>
    <row r="10556" spans="2:3" x14ac:dyDescent="0.25">
      <c r="B10556"/>
      <c r="C10556"/>
    </row>
    <row r="10557" spans="2:3" x14ac:dyDescent="0.25">
      <c r="B10557"/>
      <c r="C10557"/>
    </row>
    <row r="10558" spans="2:3" x14ac:dyDescent="0.25">
      <c r="B10558"/>
      <c r="C10558"/>
    </row>
    <row r="10559" spans="2:3" x14ac:dyDescent="0.25">
      <c r="B10559"/>
      <c r="C10559"/>
    </row>
    <row r="10560" spans="2:3" x14ac:dyDescent="0.25">
      <c r="B10560"/>
      <c r="C10560"/>
    </row>
    <row r="10561" spans="2:3" x14ac:dyDescent="0.25">
      <c r="B10561"/>
      <c r="C10561"/>
    </row>
    <row r="10562" spans="2:3" x14ac:dyDescent="0.25">
      <c r="B10562"/>
      <c r="C10562"/>
    </row>
    <row r="10563" spans="2:3" x14ac:dyDescent="0.25">
      <c r="B10563"/>
      <c r="C10563"/>
    </row>
    <row r="10564" spans="2:3" x14ac:dyDescent="0.25">
      <c r="B10564"/>
      <c r="C10564"/>
    </row>
    <row r="10565" spans="2:3" x14ac:dyDescent="0.25">
      <c r="B10565"/>
      <c r="C10565"/>
    </row>
    <row r="10566" spans="2:3" x14ac:dyDescent="0.25">
      <c r="B10566"/>
      <c r="C10566"/>
    </row>
    <row r="10567" spans="2:3" x14ac:dyDescent="0.25">
      <c r="B10567"/>
      <c r="C10567"/>
    </row>
    <row r="10568" spans="2:3" x14ac:dyDescent="0.25">
      <c r="B10568"/>
      <c r="C10568"/>
    </row>
    <row r="10569" spans="2:3" x14ac:dyDescent="0.25">
      <c r="B10569"/>
      <c r="C10569"/>
    </row>
    <row r="10570" spans="2:3" x14ac:dyDescent="0.25">
      <c r="B10570"/>
      <c r="C10570"/>
    </row>
    <row r="10571" spans="2:3" x14ac:dyDescent="0.25">
      <c r="B10571"/>
      <c r="C10571"/>
    </row>
    <row r="10572" spans="2:3" x14ac:dyDescent="0.25">
      <c r="B10572"/>
      <c r="C10572"/>
    </row>
    <row r="10573" spans="2:3" x14ac:dyDescent="0.25">
      <c r="B10573"/>
      <c r="C10573"/>
    </row>
    <row r="10574" spans="2:3" x14ac:dyDescent="0.25">
      <c r="B10574"/>
      <c r="C10574"/>
    </row>
    <row r="10575" spans="2:3" x14ac:dyDescent="0.25">
      <c r="B10575"/>
      <c r="C10575"/>
    </row>
    <row r="10576" spans="2:3" x14ac:dyDescent="0.25">
      <c r="B10576"/>
      <c r="C10576"/>
    </row>
    <row r="10577" spans="2:3" x14ac:dyDescent="0.25">
      <c r="B10577"/>
      <c r="C10577"/>
    </row>
    <row r="10578" spans="2:3" x14ac:dyDescent="0.25">
      <c r="B10578"/>
      <c r="C10578"/>
    </row>
    <row r="10579" spans="2:3" x14ac:dyDescent="0.25">
      <c r="B10579"/>
      <c r="C10579"/>
    </row>
    <row r="10580" spans="2:3" x14ac:dyDescent="0.25">
      <c r="B10580"/>
      <c r="C10580"/>
    </row>
    <row r="10581" spans="2:3" x14ac:dyDescent="0.25">
      <c r="B10581"/>
      <c r="C10581"/>
    </row>
    <row r="10582" spans="2:3" x14ac:dyDescent="0.25">
      <c r="B10582"/>
      <c r="C10582"/>
    </row>
    <row r="10583" spans="2:3" x14ac:dyDescent="0.25">
      <c r="B10583"/>
      <c r="C10583"/>
    </row>
    <row r="10584" spans="2:3" x14ac:dyDescent="0.25">
      <c r="B10584"/>
      <c r="C10584"/>
    </row>
    <row r="10585" spans="2:3" x14ac:dyDescent="0.25">
      <c r="B10585"/>
      <c r="C10585"/>
    </row>
    <row r="10586" spans="2:3" x14ac:dyDescent="0.25">
      <c r="B10586"/>
      <c r="C10586"/>
    </row>
    <row r="10587" spans="2:3" x14ac:dyDescent="0.25">
      <c r="B10587"/>
      <c r="C10587"/>
    </row>
    <row r="10588" spans="2:3" x14ac:dyDescent="0.25">
      <c r="B10588"/>
      <c r="C10588"/>
    </row>
    <row r="10589" spans="2:3" x14ac:dyDescent="0.25">
      <c r="B10589"/>
      <c r="C10589"/>
    </row>
    <row r="10590" spans="2:3" x14ac:dyDescent="0.25">
      <c r="B10590"/>
      <c r="C10590"/>
    </row>
    <row r="10591" spans="2:3" x14ac:dyDescent="0.25">
      <c r="B10591"/>
      <c r="C10591"/>
    </row>
    <row r="10592" spans="2:3" x14ac:dyDescent="0.25">
      <c r="B10592"/>
      <c r="C10592"/>
    </row>
    <row r="10593" spans="2:3" x14ac:dyDescent="0.25">
      <c r="B10593"/>
      <c r="C10593"/>
    </row>
    <row r="10594" spans="2:3" x14ac:dyDescent="0.25">
      <c r="B10594"/>
      <c r="C10594"/>
    </row>
    <row r="10595" spans="2:3" x14ac:dyDescent="0.25">
      <c r="B10595"/>
      <c r="C10595"/>
    </row>
    <row r="10596" spans="2:3" x14ac:dyDescent="0.25">
      <c r="B10596"/>
      <c r="C10596"/>
    </row>
    <row r="10597" spans="2:3" x14ac:dyDescent="0.25">
      <c r="B10597"/>
      <c r="C10597"/>
    </row>
    <row r="10598" spans="2:3" x14ac:dyDescent="0.25">
      <c r="B10598"/>
      <c r="C10598"/>
    </row>
    <row r="10599" spans="2:3" x14ac:dyDescent="0.25">
      <c r="B10599"/>
      <c r="C10599"/>
    </row>
    <row r="10600" spans="2:3" x14ac:dyDescent="0.25">
      <c r="B10600"/>
      <c r="C10600"/>
    </row>
    <row r="10601" spans="2:3" x14ac:dyDescent="0.25">
      <c r="B10601"/>
      <c r="C10601"/>
    </row>
    <row r="10602" spans="2:3" x14ac:dyDescent="0.25">
      <c r="B10602"/>
      <c r="C10602"/>
    </row>
    <row r="10603" spans="2:3" x14ac:dyDescent="0.25">
      <c r="B10603"/>
      <c r="C10603"/>
    </row>
    <row r="10604" spans="2:3" x14ac:dyDescent="0.25">
      <c r="B10604"/>
      <c r="C10604"/>
    </row>
    <row r="10605" spans="2:3" x14ac:dyDescent="0.25">
      <c r="B10605"/>
      <c r="C10605"/>
    </row>
    <row r="10606" spans="2:3" x14ac:dyDescent="0.25">
      <c r="B10606"/>
      <c r="C10606"/>
    </row>
    <row r="10607" spans="2:3" x14ac:dyDescent="0.25">
      <c r="B10607"/>
      <c r="C10607"/>
    </row>
    <row r="10608" spans="2:3" x14ac:dyDescent="0.25">
      <c r="B10608"/>
      <c r="C10608"/>
    </row>
    <row r="10609" spans="2:3" x14ac:dyDescent="0.25">
      <c r="B10609"/>
      <c r="C10609"/>
    </row>
    <row r="10610" spans="2:3" x14ac:dyDescent="0.25">
      <c r="B10610"/>
      <c r="C10610"/>
    </row>
    <row r="10611" spans="2:3" x14ac:dyDescent="0.25">
      <c r="B10611"/>
      <c r="C10611"/>
    </row>
    <row r="10612" spans="2:3" x14ac:dyDescent="0.25">
      <c r="B10612"/>
      <c r="C10612"/>
    </row>
    <row r="10613" spans="2:3" x14ac:dyDescent="0.25">
      <c r="B10613"/>
      <c r="C10613"/>
    </row>
    <row r="10614" spans="2:3" x14ac:dyDescent="0.25">
      <c r="B10614"/>
      <c r="C10614"/>
    </row>
    <row r="10615" spans="2:3" x14ac:dyDescent="0.25">
      <c r="B10615"/>
      <c r="C10615"/>
    </row>
    <row r="10616" spans="2:3" x14ac:dyDescent="0.25">
      <c r="B10616"/>
      <c r="C10616"/>
    </row>
    <row r="10617" spans="2:3" x14ac:dyDescent="0.25">
      <c r="B10617"/>
      <c r="C10617"/>
    </row>
    <row r="10618" spans="2:3" x14ac:dyDescent="0.25">
      <c r="B10618"/>
      <c r="C10618"/>
    </row>
    <row r="10619" spans="2:3" x14ac:dyDescent="0.25">
      <c r="B10619"/>
      <c r="C10619"/>
    </row>
    <row r="10620" spans="2:3" x14ac:dyDescent="0.25">
      <c r="B10620"/>
      <c r="C10620"/>
    </row>
    <row r="10621" spans="2:3" x14ac:dyDescent="0.25">
      <c r="B10621"/>
      <c r="C10621"/>
    </row>
    <row r="10622" spans="2:3" x14ac:dyDescent="0.25">
      <c r="B10622"/>
      <c r="C10622"/>
    </row>
    <row r="10623" spans="2:3" x14ac:dyDescent="0.25">
      <c r="B10623"/>
      <c r="C10623"/>
    </row>
    <row r="10624" spans="2:3" x14ac:dyDescent="0.25">
      <c r="B10624"/>
      <c r="C10624"/>
    </row>
    <row r="10625" spans="2:3" x14ac:dyDescent="0.25">
      <c r="B10625"/>
      <c r="C10625"/>
    </row>
    <row r="10626" spans="2:3" x14ac:dyDescent="0.25">
      <c r="B10626"/>
      <c r="C10626"/>
    </row>
    <row r="10627" spans="2:3" x14ac:dyDescent="0.25">
      <c r="B10627"/>
      <c r="C10627"/>
    </row>
    <row r="10628" spans="2:3" x14ac:dyDescent="0.25">
      <c r="B10628"/>
      <c r="C10628"/>
    </row>
    <row r="10629" spans="2:3" x14ac:dyDescent="0.25">
      <c r="B10629"/>
      <c r="C10629"/>
    </row>
    <row r="10630" spans="2:3" x14ac:dyDescent="0.25">
      <c r="B10630"/>
      <c r="C10630"/>
    </row>
    <row r="10631" spans="2:3" x14ac:dyDescent="0.25">
      <c r="B10631"/>
      <c r="C10631"/>
    </row>
    <row r="10632" spans="2:3" x14ac:dyDescent="0.25">
      <c r="B10632"/>
      <c r="C10632"/>
    </row>
    <row r="10633" spans="2:3" x14ac:dyDescent="0.25">
      <c r="B10633"/>
      <c r="C10633"/>
    </row>
    <row r="10634" spans="2:3" x14ac:dyDescent="0.25">
      <c r="B10634"/>
      <c r="C10634"/>
    </row>
    <row r="10635" spans="2:3" x14ac:dyDescent="0.25">
      <c r="B10635"/>
      <c r="C10635"/>
    </row>
    <row r="10636" spans="2:3" x14ac:dyDescent="0.25">
      <c r="B10636"/>
      <c r="C10636"/>
    </row>
    <row r="10637" spans="2:3" x14ac:dyDescent="0.25">
      <c r="B10637"/>
      <c r="C10637"/>
    </row>
    <row r="10638" spans="2:3" x14ac:dyDescent="0.25">
      <c r="B10638"/>
      <c r="C10638"/>
    </row>
    <row r="10639" spans="2:3" x14ac:dyDescent="0.25">
      <c r="B10639"/>
      <c r="C10639"/>
    </row>
    <row r="10640" spans="2:3" x14ac:dyDescent="0.25">
      <c r="B10640"/>
      <c r="C10640"/>
    </row>
    <row r="10641" spans="2:3" x14ac:dyDescent="0.25">
      <c r="B10641"/>
      <c r="C10641"/>
    </row>
    <row r="10642" spans="2:3" x14ac:dyDescent="0.25">
      <c r="B10642"/>
      <c r="C10642"/>
    </row>
    <row r="10643" spans="2:3" x14ac:dyDescent="0.25">
      <c r="B10643"/>
      <c r="C10643"/>
    </row>
    <row r="10644" spans="2:3" x14ac:dyDescent="0.25">
      <c r="B10644"/>
      <c r="C10644"/>
    </row>
    <row r="10645" spans="2:3" x14ac:dyDescent="0.25">
      <c r="B10645"/>
      <c r="C10645"/>
    </row>
    <row r="10646" spans="2:3" x14ac:dyDescent="0.25">
      <c r="B10646"/>
      <c r="C10646"/>
    </row>
    <row r="10647" spans="2:3" x14ac:dyDescent="0.25">
      <c r="B10647"/>
      <c r="C10647"/>
    </row>
    <row r="10648" spans="2:3" x14ac:dyDescent="0.25">
      <c r="B10648"/>
      <c r="C10648"/>
    </row>
    <row r="10649" spans="2:3" x14ac:dyDescent="0.25">
      <c r="B10649"/>
      <c r="C10649"/>
    </row>
    <row r="10650" spans="2:3" x14ac:dyDescent="0.25">
      <c r="B10650"/>
      <c r="C10650"/>
    </row>
    <row r="10651" spans="2:3" x14ac:dyDescent="0.25">
      <c r="B10651"/>
      <c r="C10651"/>
    </row>
    <row r="10652" spans="2:3" x14ac:dyDescent="0.25">
      <c r="B10652"/>
      <c r="C10652"/>
    </row>
    <row r="10653" spans="2:3" x14ac:dyDescent="0.25">
      <c r="B10653"/>
      <c r="C10653"/>
    </row>
    <row r="10654" spans="2:3" x14ac:dyDescent="0.25">
      <c r="B10654"/>
      <c r="C10654"/>
    </row>
    <row r="10655" spans="2:3" x14ac:dyDescent="0.25">
      <c r="B10655"/>
      <c r="C10655"/>
    </row>
    <row r="10656" spans="2:3" x14ac:dyDescent="0.25">
      <c r="B10656"/>
      <c r="C10656"/>
    </row>
    <row r="10657" spans="2:3" x14ac:dyDescent="0.25">
      <c r="B10657"/>
      <c r="C10657"/>
    </row>
    <row r="10658" spans="2:3" x14ac:dyDescent="0.25">
      <c r="B10658"/>
      <c r="C10658"/>
    </row>
    <row r="10659" spans="2:3" x14ac:dyDescent="0.25">
      <c r="B10659"/>
      <c r="C10659"/>
    </row>
    <row r="10660" spans="2:3" x14ac:dyDescent="0.25">
      <c r="B10660"/>
      <c r="C10660"/>
    </row>
    <row r="10661" spans="2:3" x14ac:dyDescent="0.25">
      <c r="B10661"/>
      <c r="C10661"/>
    </row>
    <row r="10662" spans="2:3" x14ac:dyDescent="0.25">
      <c r="B10662"/>
      <c r="C10662"/>
    </row>
    <row r="10663" spans="2:3" x14ac:dyDescent="0.25">
      <c r="B10663"/>
      <c r="C10663"/>
    </row>
    <row r="10664" spans="2:3" x14ac:dyDescent="0.25">
      <c r="B10664"/>
      <c r="C10664"/>
    </row>
    <row r="10665" spans="2:3" x14ac:dyDescent="0.25">
      <c r="B10665"/>
      <c r="C10665"/>
    </row>
    <row r="10666" spans="2:3" x14ac:dyDescent="0.25">
      <c r="B10666"/>
      <c r="C10666"/>
    </row>
    <row r="10667" spans="2:3" x14ac:dyDescent="0.25">
      <c r="B10667"/>
      <c r="C10667"/>
    </row>
    <row r="10668" spans="2:3" x14ac:dyDescent="0.25">
      <c r="B10668"/>
      <c r="C10668"/>
    </row>
    <row r="10669" spans="2:3" x14ac:dyDescent="0.25">
      <c r="B10669"/>
      <c r="C10669"/>
    </row>
    <row r="10670" spans="2:3" x14ac:dyDescent="0.25">
      <c r="B10670"/>
      <c r="C10670"/>
    </row>
    <row r="10671" spans="2:3" x14ac:dyDescent="0.25">
      <c r="B10671"/>
      <c r="C10671"/>
    </row>
    <row r="10672" spans="2:3" x14ac:dyDescent="0.25">
      <c r="B10672"/>
      <c r="C10672"/>
    </row>
    <row r="10673" spans="2:3" x14ac:dyDescent="0.25">
      <c r="B10673"/>
      <c r="C10673"/>
    </row>
    <row r="10674" spans="2:3" x14ac:dyDescent="0.25">
      <c r="B10674"/>
      <c r="C10674"/>
    </row>
    <row r="10675" spans="2:3" x14ac:dyDescent="0.25">
      <c r="B10675"/>
      <c r="C10675"/>
    </row>
    <row r="10676" spans="2:3" x14ac:dyDescent="0.25">
      <c r="B10676"/>
      <c r="C10676"/>
    </row>
    <row r="10677" spans="2:3" x14ac:dyDescent="0.25">
      <c r="B10677"/>
      <c r="C10677"/>
    </row>
    <row r="10678" spans="2:3" x14ac:dyDescent="0.25">
      <c r="B10678"/>
      <c r="C10678"/>
    </row>
    <row r="10679" spans="2:3" x14ac:dyDescent="0.25">
      <c r="B10679"/>
      <c r="C10679"/>
    </row>
    <row r="10680" spans="2:3" x14ac:dyDescent="0.25">
      <c r="B10680"/>
      <c r="C10680"/>
    </row>
    <row r="10681" spans="2:3" x14ac:dyDescent="0.25">
      <c r="B10681"/>
      <c r="C10681"/>
    </row>
    <row r="10682" spans="2:3" x14ac:dyDescent="0.25">
      <c r="B10682"/>
      <c r="C10682"/>
    </row>
    <row r="10683" spans="2:3" x14ac:dyDescent="0.25">
      <c r="B10683"/>
      <c r="C10683"/>
    </row>
    <row r="10684" spans="2:3" x14ac:dyDescent="0.25">
      <c r="B10684"/>
      <c r="C10684"/>
    </row>
    <row r="10685" spans="2:3" x14ac:dyDescent="0.25">
      <c r="B10685"/>
      <c r="C10685"/>
    </row>
    <row r="10686" spans="2:3" x14ac:dyDescent="0.25">
      <c r="B10686"/>
      <c r="C10686"/>
    </row>
    <row r="10687" spans="2:3" x14ac:dyDescent="0.25">
      <c r="B10687"/>
      <c r="C10687"/>
    </row>
    <row r="10688" spans="2:3" x14ac:dyDescent="0.25">
      <c r="B10688"/>
      <c r="C10688"/>
    </row>
    <row r="10689" spans="2:3" x14ac:dyDescent="0.25">
      <c r="B10689"/>
      <c r="C10689"/>
    </row>
    <row r="10690" spans="2:3" x14ac:dyDescent="0.25">
      <c r="B10690"/>
      <c r="C10690"/>
    </row>
    <row r="10691" spans="2:3" x14ac:dyDescent="0.25">
      <c r="B10691"/>
      <c r="C10691"/>
    </row>
    <row r="10692" spans="2:3" x14ac:dyDescent="0.25">
      <c r="B10692"/>
      <c r="C10692"/>
    </row>
    <row r="10693" spans="2:3" x14ac:dyDescent="0.25">
      <c r="B10693"/>
      <c r="C10693"/>
    </row>
    <row r="10694" spans="2:3" x14ac:dyDescent="0.25">
      <c r="B10694"/>
      <c r="C10694"/>
    </row>
    <row r="10695" spans="2:3" x14ac:dyDescent="0.25">
      <c r="B10695"/>
      <c r="C10695"/>
    </row>
    <row r="10696" spans="2:3" x14ac:dyDescent="0.25">
      <c r="B10696"/>
      <c r="C10696"/>
    </row>
    <row r="10697" spans="2:3" x14ac:dyDescent="0.25">
      <c r="B10697"/>
      <c r="C10697"/>
    </row>
    <row r="10698" spans="2:3" x14ac:dyDescent="0.25">
      <c r="B10698"/>
      <c r="C10698"/>
    </row>
    <row r="10699" spans="2:3" x14ac:dyDescent="0.25">
      <c r="B10699"/>
      <c r="C10699"/>
    </row>
    <row r="10700" spans="2:3" x14ac:dyDescent="0.25">
      <c r="B10700"/>
      <c r="C10700"/>
    </row>
    <row r="10701" spans="2:3" x14ac:dyDescent="0.25">
      <c r="B10701"/>
      <c r="C10701"/>
    </row>
    <row r="10702" spans="2:3" x14ac:dyDescent="0.25">
      <c r="B10702"/>
      <c r="C10702"/>
    </row>
    <row r="10703" spans="2:3" x14ac:dyDescent="0.25">
      <c r="B10703"/>
      <c r="C10703"/>
    </row>
    <row r="10704" spans="2:3" x14ac:dyDescent="0.25">
      <c r="B10704"/>
      <c r="C10704"/>
    </row>
    <row r="10705" spans="2:3" x14ac:dyDescent="0.25">
      <c r="B10705"/>
      <c r="C10705"/>
    </row>
    <row r="10706" spans="2:3" x14ac:dyDescent="0.25">
      <c r="B10706"/>
      <c r="C10706"/>
    </row>
    <row r="10707" spans="2:3" x14ac:dyDescent="0.25">
      <c r="B10707"/>
      <c r="C10707"/>
    </row>
    <row r="10708" spans="2:3" x14ac:dyDescent="0.25">
      <c r="B10708"/>
      <c r="C10708"/>
    </row>
    <row r="10709" spans="2:3" x14ac:dyDescent="0.25">
      <c r="B10709"/>
      <c r="C10709"/>
    </row>
    <row r="10710" spans="2:3" x14ac:dyDescent="0.25">
      <c r="B10710"/>
      <c r="C10710"/>
    </row>
    <row r="10711" spans="2:3" x14ac:dyDescent="0.25">
      <c r="B10711"/>
      <c r="C10711"/>
    </row>
    <row r="10712" spans="2:3" x14ac:dyDescent="0.25">
      <c r="B10712"/>
      <c r="C10712"/>
    </row>
    <row r="10713" spans="2:3" x14ac:dyDescent="0.25">
      <c r="B10713"/>
      <c r="C10713"/>
    </row>
    <row r="10714" spans="2:3" x14ac:dyDescent="0.25">
      <c r="B10714"/>
      <c r="C10714"/>
    </row>
    <row r="10715" spans="2:3" x14ac:dyDescent="0.25">
      <c r="B10715"/>
      <c r="C10715"/>
    </row>
    <row r="10716" spans="2:3" x14ac:dyDescent="0.25">
      <c r="B10716"/>
      <c r="C10716"/>
    </row>
    <row r="10717" spans="2:3" x14ac:dyDescent="0.25">
      <c r="B10717"/>
      <c r="C10717"/>
    </row>
    <row r="10718" spans="2:3" x14ac:dyDescent="0.25">
      <c r="B10718"/>
      <c r="C10718"/>
    </row>
    <row r="10719" spans="2:3" x14ac:dyDescent="0.25">
      <c r="B10719"/>
      <c r="C10719"/>
    </row>
    <row r="10720" spans="2:3" x14ac:dyDescent="0.25">
      <c r="B10720"/>
      <c r="C10720"/>
    </row>
    <row r="10721" spans="2:3" x14ac:dyDescent="0.25">
      <c r="B10721"/>
      <c r="C10721"/>
    </row>
    <row r="10722" spans="2:3" x14ac:dyDescent="0.25">
      <c r="B10722"/>
      <c r="C10722"/>
    </row>
    <row r="10723" spans="2:3" x14ac:dyDescent="0.25">
      <c r="B10723"/>
      <c r="C10723"/>
    </row>
    <row r="10724" spans="2:3" x14ac:dyDescent="0.25">
      <c r="B10724"/>
      <c r="C10724"/>
    </row>
    <row r="10725" spans="2:3" x14ac:dyDescent="0.25">
      <c r="B10725"/>
      <c r="C10725"/>
    </row>
    <row r="10726" spans="2:3" x14ac:dyDescent="0.25">
      <c r="B10726"/>
      <c r="C10726"/>
    </row>
    <row r="10727" spans="2:3" x14ac:dyDescent="0.25">
      <c r="B10727"/>
      <c r="C10727"/>
    </row>
    <row r="10728" spans="2:3" x14ac:dyDescent="0.25">
      <c r="B10728"/>
      <c r="C10728"/>
    </row>
    <row r="10729" spans="2:3" x14ac:dyDescent="0.25">
      <c r="B10729"/>
      <c r="C10729"/>
    </row>
    <row r="10730" spans="2:3" x14ac:dyDescent="0.25">
      <c r="B10730"/>
      <c r="C10730"/>
    </row>
    <row r="10731" spans="2:3" x14ac:dyDescent="0.25">
      <c r="B10731"/>
      <c r="C10731"/>
    </row>
    <row r="10732" spans="2:3" x14ac:dyDescent="0.25">
      <c r="B10732"/>
      <c r="C10732"/>
    </row>
    <row r="10733" spans="2:3" x14ac:dyDescent="0.25">
      <c r="B10733"/>
      <c r="C10733"/>
    </row>
    <row r="10734" spans="2:3" x14ac:dyDescent="0.25">
      <c r="B10734"/>
      <c r="C10734"/>
    </row>
    <row r="10735" spans="2:3" x14ac:dyDescent="0.25">
      <c r="B10735"/>
      <c r="C10735"/>
    </row>
    <row r="10736" spans="2:3" x14ac:dyDescent="0.25">
      <c r="B10736"/>
      <c r="C10736"/>
    </row>
    <row r="10737" spans="2:3" x14ac:dyDescent="0.25">
      <c r="B10737"/>
      <c r="C10737"/>
    </row>
    <row r="10738" spans="2:3" x14ac:dyDescent="0.25">
      <c r="B10738"/>
      <c r="C10738"/>
    </row>
    <row r="10739" spans="2:3" x14ac:dyDescent="0.25">
      <c r="B10739"/>
      <c r="C10739"/>
    </row>
    <row r="10740" spans="2:3" x14ac:dyDescent="0.25">
      <c r="B10740"/>
      <c r="C10740"/>
    </row>
    <row r="10741" spans="2:3" x14ac:dyDescent="0.25">
      <c r="B10741"/>
      <c r="C10741"/>
    </row>
    <row r="10742" spans="2:3" x14ac:dyDescent="0.25">
      <c r="B10742"/>
      <c r="C10742"/>
    </row>
    <row r="10743" spans="2:3" x14ac:dyDescent="0.25">
      <c r="B10743"/>
      <c r="C10743"/>
    </row>
    <row r="10744" spans="2:3" x14ac:dyDescent="0.25">
      <c r="B10744"/>
      <c r="C10744"/>
    </row>
    <row r="10745" spans="2:3" x14ac:dyDescent="0.25">
      <c r="B10745"/>
      <c r="C10745"/>
    </row>
    <row r="10746" spans="2:3" x14ac:dyDescent="0.25">
      <c r="B10746"/>
      <c r="C10746"/>
    </row>
    <row r="10747" spans="2:3" x14ac:dyDescent="0.25">
      <c r="B10747"/>
      <c r="C10747"/>
    </row>
    <row r="10748" spans="2:3" x14ac:dyDescent="0.25">
      <c r="B10748"/>
      <c r="C10748"/>
    </row>
    <row r="10749" spans="2:3" x14ac:dyDescent="0.25">
      <c r="B10749"/>
      <c r="C10749"/>
    </row>
    <row r="10750" spans="2:3" x14ac:dyDescent="0.25">
      <c r="B10750"/>
      <c r="C10750"/>
    </row>
    <row r="10751" spans="2:3" x14ac:dyDescent="0.25">
      <c r="B10751"/>
      <c r="C10751"/>
    </row>
    <row r="10752" spans="2:3" x14ac:dyDescent="0.25">
      <c r="B10752"/>
      <c r="C10752"/>
    </row>
    <row r="10753" spans="2:3" x14ac:dyDescent="0.25">
      <c r="B10753"/>
      <c r="C10753"/>
    </row>
    <row r="10754" spans="2:3" x14ac:dyDescent="0.25">
      <c r="B10754"/>
      <c r="C10754"/>
    </row>
    <row r="10755" spans="2:3" x14ac:dyDescent="0.25">
      <c r="B10755"/>
      <c r="C10755"/>
    </row>
    <row r="10756" spans="2:3" x14ac:dyDescent="0.25">
      <c r="B10756"/>
      <c r="C10756"/>
    </row>
    <row r="10757" spans="2:3" x14ac:dyDescent="0.25">
      <c r="B10757"/>
      <c r="C10757"/>
    </row>
    <row r="10758" spans="2:3" x14ac:dyDescent="0.25">
      <c r="B10758"/>
      <c r="C10758"/>
    </row>
    <row r="10759" spans="2:3" x14ac:dyDescent="0.25">
      <c r="B10759"/>
      <c r="C10759"/>
    </row>
    <row r="10760" spans="2:3" x14ac:dyDescent="0.25">
      <c r="B10760"/>
      <c r="C10760"/>
    </row>
    <row r="10761" spans="2:3" x14ac:dyDescent="0.25">
      <c r="B10761"/>
      <c r="C10761"/>
    </row>
    <row r="10762" spans="2:3" x14ac:dyDescent="0.25">
      <c r="B10762"/>
      <c r="C10762"/>
    </row>
    <row r="10763" spans="2:3" x14ac:dyDescent="0.25">
      <c r="B10763"/>
      <c r="C10763"/>
    </row>
    <row r="10764" spans="2:3" x14ac:dyDescent="0.25">
      <c r="B10764"/>
      <c r="C10764"/>
    </row>
    <row r="10765" spans="2:3" x14ac:dyDescent="0.25">
      <c r="B10765"/>
      <c r="C10765"/>
    </row>
    <row r="10766" spans="2:3" x14ac:dyDescent="0.25">
      <c r="B10766"/>
      <c r="C10766"/>
    </row>
    <row r="10767" spans="2:3" x14ac:dyDescent="0.25">
      <c r="B10767"/>
      <c r="C10767"/>
    </row>
    <row r="10768" spans="2:3" x14ac:dyDescent="0.25">
      <c r="B10768"/>
      <c r="C10768"/>
    </row>
    <row r="10769" spans="2:3" x14ac:dyDescent="0.25">
      <c r="B10769"/>
      <c r="C10769"/>
    </row>
    <row r="10770" spans="2:3" x14ac:dyDescent="0.25">
      <c r="B10770"/>
      <c r="C10770"/>
    </row>
    <row r="10771" spans="2:3" x14ac:dyDescent="0.25">
      <c r="B10771"/>
      <c r="C10771"/>
    </row>
    <row r="10772" spans="2:3" x14ac:dyDescent="0.25">
      <c r="B10772"/>
      <c r="C10772"/>
    </row>
    <row r="10773" spans="2:3" x14ac:dyDescent="0.25">
      <c r="B10773"/>
      <c r="C10773"/>
    </row>
    <row r="10774" spans="2:3" x14ac:dyDescent="0.25">
      <c r="B10774"/>
      <c r="C10774"/>
    </row>
    <row r="10775" spans="2:3" x14ac:dyDescent="0.25">
      <c r="B10775"/>
      <c r="C10775"/>
    </row>
    <row r="10776" spans="2:3" x14ac:dyDescent="0.25">
      <c r="B10776"/>
      <c r="C10776"/>
    </row>
    <row r="10777" spans="2:3" x14ac:dyDescent="0.25">
      <c r="B10777"/>
      <c r="C10777"/>
    </row>
    <row r="10778" spans="2:3" x14ac:dyDescent="0.25">
      <c r="B10778"/>
      <c r="C10778"/>
    </row>
    <row r="10779" spans="2:3" x14ac:dyDescent="0.25">
      <c r="B10779"/>
      <c r="C10779"/>
    </row>
    <row r="10780" spans="2:3" x14ac:dyDescent="0.25">
      <c r="B10780"/>
      <c r="C10780"/>
    </row>
    <row r="10781" spans="2:3" x14ac:dyDescent="0.25">
      <c r="B10781"/>
      <c r="C10781"/>
    </row>
    <row r="10782" spans="2:3" x14ac:dyDescent="0.25">
      <c r="B10782"/>
      <c r="C10782"/>
    </row>
    <row r="10783" spans="2:3" x14ac:dyDescent="0.25">
      <c r="B10783"/>
      <c r="C10783"/>
    </row>
    <row r="10784" spans="2:3" x14ac:dyDescent="0.25">
      <c r="B10784"/>
      <c r="C10784"/>
    </row>
    <row r="10785" spans="2:3" x14ac:dyDescent="0.25">
      <c r="B10785"/>
      <c r="C10785"/>
    </row>
    <row r="10786" spans="2:3" x14ac:dyDescent="0.25">
      <c r="B10786"/>
      <c r="C10786"/>
    </row>
    <row r="10787" spans="2:3" x14ac:dyDescent="0.25">
      <c r="B10787"/>
      <c r="C10787"/>
    </row>
    <row r="10788" spans="2:3" x14ac:dyDescent="0.25">
      <c r="B10788"/>
      <c r="C10788"/>
    </row>
    <row r="10789" spans="2:3" x14ac:dyDescent="0.25">
      <c r="B10789"/>
      <c r="C10789"/>
    </row>
    <row r="10790" spans="2:3" x14ac:dyDescent="0.25">
      <c r="B10790"/>
      <c r="C10790"/>
    </row>
    <row r="10791" spans="2:3" x14ac:dyDescent="0.25">
      <c r="B10791"/>
      <c r="C10791"/>
    </row>
    <row r="10792" spans="2:3" x14ac:dyDescent="0.25">
      <c r="B10792"/>
      <c r="C10792"/>
    </row>
    <row r="10793" spans="2:3" x14ac:dyDescent="0.25">
      <c r="B10793"/>
      <c r="C10793"/>
    </row>
    <row r="10794" spans="2:3" x14ac:dyDescent="0.25">
      <c r="B10794"/>
      <c r="C10794"/>
    </row>
    <row r="10795" spans="2:3" x14ac:dyDescent="0.25">
      <c r="B10795"/>
      <c r="C10795"/>
    </row>
    <row r="10796" spans="2:3" x14ac:dyDescent="0.25">
      <c r="B10796"/>
      <c r="C10796"/>
    </row>
    <row r="10797" spans="2:3" x14ac:dyDescent="0.25">
      <c r="B10797"/>
      <c r="C10797"/>
    </row>
    <row r="10798" spans="2:3" x14ac:dyDescent="0.25">
      <c r="B10798"/>
      <c r="C10798"/>
    </row>
    <row r="10799" spans="2:3" x14ac:dyDescent="0.25">
      <c r="B10799"/>
      <c r="C10799"/>
    </row>
    <row r="10800" spans="2:3" x14ac:dyDescent="0.25">
      <c r="B10800"/>
      <c r="C10800"/>
    </row>
    <row r="10801" spans="2:3" x14ac:dyDescent="0.25">
      <c r="B10801"/>
      <c r="C10801"/>
    </row>
    <row r="10802" spans="2:3" x14ac:dyDescent="0.25">
      <c r="B10802"/>
      <c r="C10802"/>
    </row>
    <row r="10803" spans="2:3" x14ac:dyDescent="0.25">
      <c r="B10803"/>
      <c r="C10803"/>
    </row>
    <row r="10804" spans="2:3" x14ac:dyDescent="0.25">
      <c r="B10804"/>
      <c r="C10804"/>
    </row>
    <row r="10805" spans="2:3" x14ac:dyDescent="0.25">
      <c r="B10805"/>
      <c r="C10805"/>
    </row>
    <row r="10806" spans="2:3" x14ac:dyDescent="0.25">
      <c r="B10806"/>
      <c r="C10806"/>
    </row>
    <row r="10807" spans="2:3" x14ac:dyDescent="0.25">
      <c r="B10807"/>
      <c r="C10807"/>
    </row>
    <row r="10808" spans="2:3" x14ac:dyDescent="0.25">
      <c r="B10808"/>
      <c r="C10808"/>
    </row>
    <row r="10809" spans="2:3" x14ac:dyDescent="0.25">
      <c r="B10809"/>
      <c r="C10809"/>
    </row>
    <row r="10810" spans="2:3" x14ac:dyDescent="0.25">
      <c r="B10810"/>
      <c r="C10810"/>
    </row>
    <row r="10811" spans="2:3" x14ac:dyDescent="0.25">
      <c r="B10811"/>
      <c r="C10811"/>
    </row>
    <row r="10812" spans="2:3" x14ac:dyDescent="0.25">
      <c r="B10812"/>
      <c r="C10812"/>
    </row>
    <row r="10813" spans="2:3" x14ac:dyDescent="0.25">
      <c r="B10813"/>
      <c r="C10813"/>
    </row>
    <row r="10814" spans="2:3" x14ac:dyDescent="0.25">
      <c r="B10814"/>
      <c r="C10814"/>
    </row>
    <row r="10815" spans="2:3" x14ac:dyDescent="0.25">
      <c r="B10815"/>
      <c r="C10815"/>
    </row>
    <row r="10816" spans="2:3" x14ac:dyDescent="0.25">
      <c r="B10816"/>
      <c r="C10816"/>
    </row>
    <row r="10817" spans="2:3" x14ac:dyDescent="0.25">
      <c r="B10817"/>
      <c r="C10817"/>
    </row>
    <row r="10818" spans="2:3" x14ac:dyDescent="0.25">
      <c r="B10818"/>
      <c r="C10818"/>
    </row>
    <row r="10819" spans="2:3" x14ac:dyDescent="0.25">
      <c r="B10819"/>
      <c r="C10819"/>
    </row>
    <row r="10820" spans="2:3" x14ac:dyDescent="0.25">
      <c r="B10820"/>
      <c r="C10820"/>
    </row>
    <row r="10821" spans="2:3" x14ac:dyDescent="0.25">
      <c r="B10821"/>
      <c r="C10821"/>
    </row>
    <row r="10822" spans="2:3" x14ac:dyDescent="0.25">
      <c r="B10822"/>
      <c r="C10822"/>
    </row>
    <row r="10823" spans="2:3" x14ac:dyDescent="0.25">
      <c r="B10823"/>
      <c r="C10823"/>
    </row>
    <row r="10824" spans="2:3" x14ac:dyDescent="0.25">
      <c r="B10824"/>
      <c r="C10824"/>
    </row>
    <row r="10825" spans="2:3" x14ac:dyDescent="0.25">
      <c r="B10825"/>
      <c r="C10825"/>
    </row>
    <row r="10826" spans="2:3" x14ac:dyDescent="0.25">
      <c r="B10826"/>
      <c r="C10826"/>
    </row>
    <row r="10827" spans="2:3" x14ac:dyDescent="0.25">
      <c r="B10827"/>
      <c r="C10827"/>
    </row>
    <row r="10828" spans="2:3" x14ac:dyDescent="0.25">
      <c r="B10828"/>
      <c r="C10828"/>
    </row>
    <row r="10829" spans="2:3" x14ac:dyDescent="0.25">
      <c r="B10829"/>
      <c r="C10829"/>
    </row>
    <row r="10830" spans="2:3" x14ac:dyDescent="0.25">
      <c r="B10830"/>
      <c r="C10830"/>
    </row>
    <row r="10831" spans="2:3" x14ac:dyDescent="0.25">
      <c r="B10831"/>
      <c r="C10831"/>
    </row>
    <row r="10832" spans="2:3" x14ac:dyDescent="0.25">
      <c r="B10832"/>
      <c r="C10832"/>
    </row>
    <row r="10833" spans="2:3" x14ac:dyDescent="0.25">
      <c r="B10833"/>
      <c r="C10833"/>
    </row>
    <row r="10834" spans="2:3" x14ac:dyDescent="0.25">
      <c r="B10834"/>
      <c r="C10834"/>
    </row>
    <row r="10835" spans="2:3" x14ac:dyDescent="0.25">
      <c r="B10835"/>
      <c r="C10835"/>
    </row>
    <row r="10836" spans="2:3" x14ac:dyDescent="0.25">
      <c r="B10836"/>
      <c r="C10836"/>
    </row>
    <row r="10837" spans="2:3" x14ac:dyDescent="0.25">
      <c r="B10837"/>
      <c r="C10837"/>
    </row>
    <row r="10838" spans="2:3" x14ac:dyDescent="0.25">
      <c r="B10838"/>
      <c r="C10838"/>
    </row>
    <row r="10839" spans="2:3" x14ac:dyDescent="0.25">
      <c r="B10839"/>
      <c r="C10839"/>
    </row>
    <row r="10840" spans="2:3" x14ac:dyDescent="0.25">
      <c r="B10840"/>
      <c r="C10840"/>
    </row>
    <row r="10841" spans="2:3" x14ac:dyDescent="0.25">
      <c r="B10841"/>
      <c r="C10841"/>
    </row>
    <row r="10842" spans="2:3" x14ac:dyDescent="0.25">
      <c r="B10842"/>
      <c r="C10842"/>
    </row>
    <row r="10843" spans="2:3" x14ac:dyDescent="0.25">
      <c r="B10843"/>
      <c r="C10843"/>
    </row>
    <row r="10844" spans="2:3" x14ac:dyDescent="0.25">
      <c r="B10844"/>
      <c r="C10844"/>
    </row>
    <row r="10845" spans="2:3" x14ac:dyDescent="0.25">
      <c r="B10845"/>
      <c r="C10845"/>
    </row>
    <row r="10846" spans="2:3" x14ac:dyDescent="0.25">
      <c r="B10846"/>
      <c r="C10846"/>
    </row>
    <row r="10847" spans="2:3" x14ac:dyDescent="0.25">
      <c r="B10847"/>
      <c r="C10847"/>
    </row>
    <row r="10848" spans="2:3" x14ac:dyDescent="0.25">
      <c r="B10848"/>
      <c r="C10848"/>
    </row>
    <row r="10849" spans="2:3" x14ac:dyDescent="0.25">
      <c r="B10849"/>
      <c r="C10849"/>
    </row>
    <row r="10850" spans="2:3" x14ac:dyDescent="0.25">
      <c r="B10850"/>
      <c r="C10850"/>
    </row>
    <row r="10851" spans="2:3" x14ac:dyDescent="0.25">
      <c r="B10851"/>
      <c r="C10851"/>
    </row>
    <row r="10852" spans="2:3" x14ac:dyDescent="0.25">
      <c r="B10852"/>
      <c r="C10852"/>
    </row>
    <row r="10853" spans="2:3" x14ac:dyDescent="0.25">
      <c r="B10853"/>
      <c r="C10853"/>
    </row>
    <row r="10854" spans="2:3" x14ac:dyDescent="0.25">
      <c r="B10854"/>
      <c r="C10854"/>
    </row>
    <row r="10855" spans="2:3" x14ac:dyDescent="0.25">
      <c r="B10855"/>
      <c r="C10855"/>
    </row>
    <row r="10856" spans="2:3" x14ac:dyDescent="0.25">
      <c r="B10856"/>
      <c r="C10856"/>
    </row>
    <row r="10857" spans="2:3" x14ac:dyDescent="0.25">
      <c r="B10857"/>
      <c r="C10857"/>
    </row>
    <row r="10858" spans="2:3" x14ac:dyDescent="0.25">
      <c r="B10858"/>
      <c r="C10858"/>
    </row>
    <row r="10859" spans="2:3" x14ac:dyDescent="0.25">
      <c r="B10859"/>
      <c r="C10859"/>
    </row>
    <row r="10860" spans="2:3" x14ac:dyDescent="0.25">
      <c r="B10860"/>
      <c r="C10860"/>
    </row>
    <row r="10861" spans="2:3" x14ac:dyDescent="0.25">
      <c r="B10861"/>
      <c r="C10861"/>
    </row>
    <row r="10862" spans="2:3" x14ac:dyDescent="0.25">
      <c r="B10862"/>
      <c r="C10862"/>
    </row>
    <row r="10863" spans="2:3" x14ac:dyDescent="0.25">
      <c r="B10863"/>
      <c r="C10863"/>
    </row>
    <row r="10864" spans="2:3" x14ac:dyDescent="0.25">
      <c r="B10864"/>
      <c r="C10864"/>
    </row>
    <row r="10865" spans="2:3" x14ac:dyDescent="0.25">
      <c r="B10865"/>
      <c r="C10865"/>
    </row>
    <row r="10866" spans="2:3" x14ac:dyDescent="0.25">
      <c r="B10866"/>
      <c r="C10866"/>
    </row>
    <row r="10867" spans="2:3" x14ac:dyDescent="0.25">
      <c r="B10867"/>
      <c r="C10867"/>
    </row>
    <row r="10868" spans="2:3" x14ac:dyDescent="0.25">
      <c r="B10868"/>
      <c r="C10868"/>
    </row>
    <row r="10869" spans="2:3" x14ac:dyDescent="0.25">
      <c r="B10869"/>
      <c r="C10869"/>
    </row>
    <row r="10870" spans="2:3" x14ac:dyDescent="0.25">
      <c r="B10870"/>
      <c r="C10870"/>
    </row>
    <row r="10871" spans="2:3" x14ac:dyDescent="0.25">
      <c r="B10871"/>
      <c r="C10871"/>
    </row>
    <row r="10872" spans="2:3" x14ac:dyDescent="0.25">
      <c r="B10872"/>
      <c r="C10872"/>
    </row>
    <row r="10873" spans="2:3" x14ac:dyDescent="0.25">
      <c r="B10873"/>
      <c r="C10873"/>
    </row>
    <row r="10874" spans="2:3" x14ac:dyDescent="0.25">
      <c r="B10874"/>
      <c r="C10874"/>
    </row>
    <row r="10875" spans="2:3" x14ac:dyDescent="0.25">
      <c r="B10875"/>
      <c r="C10875"/>
    </row>
    <row r="10876" spans="2:3" x14ac:dyDescent="0.25">
      <c r="B10876"/>
      <c r="C10876"/>
    </row>
    <row r="10877" spans="2:3" x14ac:dyDescent="0.25">
      <c r="B10877"/>
      <c r="C10877"/>
    </row>
    <row r="10878" spans="2:3" x14ac:dyDescent="0.25">
      <c r="B10878"/>
      <c r="C10878"/>
    </row>
    <row r="10879" spans="2:3" x14ac:dyDescent="0.25">
      <c r="B10879"/>
      <c r="C10879"/>
    </row>
    <row r="10880" spans="2:3" x14ac:dyDescent="0.25">
      <c r="B10880"/>
      <c r="C10880"/>
    </row>
    <row r="10881" spans="2:3" x14ac:dyDescent="0.25">
      <c r="B10881"/>
      <c r="C10881"/>
    </row>
    <row r="10882" spans="2:3" x14ac:dyDescent="0.25">
      <c r="B10882"/>
      <c r="C10882"/>
    </row>
    <row r="10883" spans="2:3" x14ac:dyDescent="0.25">
      <c r="B10883"/>
      <c r="C10883"/>
    </row>
    <row r="10884" spans="2:3" x14ac:dyDescent="0.25">
      <c r="B10884"/>
      <c r="C10884"/>
    </row>
    <row r="10885" spans="2:3" x14ac:dyDescent="0.25">
      <c r="B10885"/>
      <c r="C10885"/>
    </row>
    <row r="10886" spans="2:3" x14ac:dyDescent="0.25">
      <c r="B10886"/>
      <c r="C10886"/>
    </row>
    <row r="10887" spans="2:3" x14ac:dyDescent="0.25">
      <c r="B10887"/>
      <c r="C10887"/>
    </row>
    <row r="10888" spans="2:3" x14ac:dyDescent="0.25">
      <c r="B10888"/>
      <c r="C10888"/>
    </row>
    <row r="10889" spans="2:3" x14ac:dyDescent="0.25">
      <c r="B10889"/>
      <c r="C10889"/>
    </row>
    <row r="10890" spans="2:3" x14ac:dyDescent="0.25">
      <c r="B10890"/>
      <c r="C10890"/>
    </row>
    <row r="10891" spans="2:3" x14ac:dyDescent="0.25">
      <c r="B10891"/>
      <c r="C10891"/>
    </row>
    <row r="10892" spans="2:3" x14ac:dyDescent="0.25">
      <c r="B10892"/>
      <c r="C10892"/>
    </row>
    <row r="10893" spans="2:3" x14ac:dyDescent="0.25">
      <c r="B10893"/>
      <c r="C10893"/>
    </row>
    <row r="10894" spans="2:3" x14ac:dyDescent="0.25">
      <c r="B10894"/>
      <c r="C10894"/>
    </row>
    <row r="10895" spans="2:3" x14ac:dyDescent="0.25">
      <c r="B10895"/>
      <c r="C10895"/>
    </row>
    <row r="10896" spans="2:3" x14ac:dyDescent="0.25">
      <c r="B10896"/>
      <c r="C10896"/>
    </row>
    <row r="10897" spans="2:3" x14ac:dyDescent="0.25">
      <c r="B10897"/>
      <c r="C10897"/>
    </row>
    <row r="10898" spans="2:3" x14ac:dyDescent="0.25">
      <c r="B10898"/>
      <c r="C10898"/>
    </row>
    <row r="10899" spans="2:3" x14ac:dyDescent="0.25">
      <c r="B10899"/>
      <c r="C10899"/>
    </row>
    <row r="10900" spans="2:3" x14ac:dyDescent="0.25">
      <c r="B10900"/>
      <c r="C10900"/>
    </row>
    <row r="10901" spans="2:3" x14ac:dyDescent="0.25">
      <c r="B10901"/>
      <c r="C10901"/>
    </row>
    <row r="10902" spans="2:3" x14ac:dyDescent="0.25">
      <c r="B10902"/>
      <c r="C10902"/>
    </row>
    <row r="10903" spans="2:3" x14ac:dyDescent="0.25">
      <c r="B10903"/>
      <c r="C10903"/>
    </row>
    <row r="10904" spans="2:3" x14ac:dyDescent="0.25">
      <c r="B10904"/>
      <c r="C10904"/>
    </row>
    <row r="10905" spans="2:3" x14ac:dyDescent="0.25">
      <c r="B10905"/>
      <c r="C10905"/>
    </row>
    <row r="10906" spans="2:3" x14ac:dyDescent="0.25">
      <c r="B10906"/>
      <c r="C10906"/>
    </row>
    <row r="10907" spans="2:3" x14ac:dyDescent="0.25">
      <c r="B10907"/>
      <c r="C10907"/>
    </row>
    <row r="10908" spans="2:3" x14ac:dyDescent="0.25">
      <c r="B10908"/>
      <c r="C10908"/>
    </row>
    <row r="10909" spans="2:3" x14ac:dyDescent="0.25">
      <c r="B10909"/>
      <c r="C10909"/>
    </row>
    <row r="10910" spans="2:3" x14ac:dyDescent="0.25">
      <c r="B10910"/>
      <c r="C10910"/>
    </row>
    <row r="10911" spans="2:3" x14ac:dyDescent="0.25">
      <c r="B10911"/>
      <c r="C10911"/>
    </row>
    <row r="10912" spans="2:3" x14ac:dyDescent="0.25">
      <c r="B10912"/>
      <c r="C10912"/>
    </row>
    <row r="10913" spans="2:3" x14ac:dyDescent="0.25">
      <c r="B10913"/>
      <c r="C10913"/>
    </row>
    <row r="10914" spans="2:3" x14ac:dyDescent="0.25">
      <c r="B10914"/>
      <c r="C10914"/>
    </row>
    <row r="10915" spans="2:3" x14ac:dyDescent="0.25">
      <c r="B10915"/>
      <c r="C10915"/>
    </row>
    <row r="10916" spans="2:3" x14ac:dyDescent="0.25">
      <c r="B10916"/>
      <c r="C10916"/>
    </row>
    <row r="10917" spans="2:3" x14ac:dyDescent="0.25">
      <c r="B10917"/>
      <c r="C10917"/>
    </row>
    <row r="10918" spans="2:3" x14ac:dyDescent="0.25">
      <c r="B10918"/>
      <c r="C10918"/>
    </row>
    <row r="10919" spans="2:3" x14ac:dyDescent="0.25">
      <c r="B10919"/>
      <c r="C10919"/>
    </row>
    <row r="10920" spans="2:3" x14ac:dyDescent="0.25">
      <c r="B10920"/>
      <c r="C10920"/>
    </row>
    <row r="10921" spans="2:3" x14ac:dyDescent="0.25">
      <c r="B10921"/>
      <c r="C10921"/>
    </row>
    <row r="10922" spans="2:3" x14ac:dyDescent="0.25">
      <c r="B10922"/>
      <c r="C10922"/>
    </row>
    <row r="10923" spans="2:3" x14ac:dyDescent="0.25">
      <c r="B10923"/>
      <c r="C10923"/>
    </row>
    <row r="10924" spans="2:3" x14ac:dyDescent="0.25">
      <c r="B10924"/>
      <c r="C10924"/>
    </row>
    <row r="10925" spans="2:3" x14ac:dyDescent="0.25">
      <c r="B10925"/>
      <c r="C10925"/>
    </row>
    <row r="10926" spans="2:3" x14ac:dyDescent="0.25">
      <c r="B10926"/>
      <c r="C10926"/>
    </row>
    <row r="10927" spans="2:3" x14ac:dyDescent="0.25">
      <c r="B10927"/>
      <c r="C10927"/>
    </row>
    <row r="10928" spans="2:3" x14ac:dyDescent="0.25">
      <c r="B10928"/>
      <c r="C10928"/>
    </row>
    <row r="10929" spans="2:3" x14ac:dyDescent="0.25">
      <c r="B10929"/>
      <c r="C10929"/>
    </row>
    <row r="10930" spans="2:3" x14ac:dyDescent="0.25">
      <c r="B10930"/>
      <c r="C10930"/>
    </row>
    <row r="10931" spans="2:3" x14ac:dyDescent="0.25">
      <c r="B10931"/>
      <c r="C10931"/>
    </row>
    <row r="10932" spans="2:3" x14ac:dyDescent="0.25">
      <c r="B10932"/>
      <c r="C10932"/>
    </row>
    <row r="10933" spans="2:3" x14ac:dyDescent="0.25">
      <c r="B10933"/>
      <c r="C10933"/>
    </row>
    <row r="10934" spans="2:3" x14ac:dyDescent="0.25">
      <c r="B10934"/>
      <c r="C10934"/>
    </row>
    <row r="10935" spans="2:3" x14ac:dyDescent="0.25">
      <c r="B10935"/>
      <c r="C10935"/>
    </row>
    <row r="10936" spans="2:3" x14ac:dyDescent="0.25">
      <c r="B10936"/>
      <c r="C10936"/>
    </row>
    <row r="10937" spans="2:3" x14ac:dyDescent="0.25">
      <c r="B10937"/>
      <c r="C10937"/>
    </row>
    <row r="10938" spans="2:3" x14ac:dyDescent="0.25">
      <c r="B10938"/>
      <c r="C10938"/>
    </row>
    <row r="10939" spans="2:3" x14ac:dyDescent="0.25">
      <c r="B10939"/>
      <c r="C10939"/>
    </row>
    <row r="10940" spans="2:3" x14ac:dyDescent="0.25">
      <c r="B10940"/>
      <c r="C10940"/>
    </row>
    <row r="10941" spans="2:3" x14ac:dyDescent="0.25">
      <c r="B10941"/>
      <c r="C10941"/>
    </row>
    <row r="10942" spans="2:3" x14ac:dyDescent="0.25">
      <c r="B10942"/>
      <c r="C10942"/>
    </row>
    <row r="10943" spans="2:3" x14ac:dyDescent="0.25">
      <c r="B10943"/>
      <c r="C10943"/>
    </row>
    <row r="10944" spans="2:3" x14ac:dyDescent="0.25">
      <c r="B10944"/>
      <c r="C10944"/>
    </row>
    <row r="10945" spans="2:3" x14ac:dyDescent="0.25">
      <c r="B10945"/>
      <c r="C10945"/>
    </row>
    <row r="10946" spans="2:3" x14ac:dyDescent="0.25">
      <c r="B10946"/>
      <c r="C10946"/>
    </row>
    <row r="10947" spans="2:3" x14ac:dyDescent="0.25">
      <c r="B10947"/>
      <c r="C10947"/>
    </row>
    <row r="10948" spans="2:3" x14ac:dyDescent="0.25">
      <c r="B10948"/>
      <c r="C10948"/>
    </row>
    <row r="10949" spans="2:3" x14ac:dyDescent="0.25">
      <c r="B10949"/>
      <c r="C10949"/>
    </row>
    <row r="10950" spans="2:3" x14ac:dyDescent="0.25">
      <c r="B10950"/>
      <c r="C10950"/>
    </row>
    <row r="10951" spans="2:3" x14ac:dyDescent="0.25">
      <c r="B10951"/>
      <c r="C10951"/>
    </row>
    <row r="10952" spans="2:3" x14ac:dyDescent="0.25">
      <c r="B10952"/>
      <c r="C10952"/>
    </row>
    <row r="10953" spans="2:3" x14ac:dyDescent="0.25">
      <c r="B10953"/>
      <c r="C10953"/>
    </row>
    <row r="10954" spans="2:3" x14ac:dyDescent="0.25">
      <c r="B10954"/>
      <c r="C10954"/>
    </row>
    <row r="10955" spans="2:3" x14ac:dyDescent="0.25">
      <c r="B10955"/>
      <c r="C10955"/>
    </row>
    <row r="10956" spans="2:3" x14ac:dyDescent="0.25">
      <c r="B10956"/>
      <c r="C10956"/>
    </row>
    <row r="10957" spans="2:3" x14ac:dyDescent="0.25">
      <c r="B10957"/>
      <c r="C10957"/>
    </row>
    <row r="10958" spans="2:3" x14ac:dyDescent="0.25">
      <c r="B10958"/>
      <c r="C10958"/>
    </row>
    <row r="10959" spans="2:3" x14ac:dyDescent="0.25">
      <c r="B10959"/>
      <c r="C10959"/>
    </row>
    <row r="10960" spans="2:3" x14ac:dyDescent="0.25">
      <c r="B10960"/>
      <c r="C10960"/>
    </row>
    <row r="10961" spans="2:3" x14ac:dyDescent="0.25">
      <c r="B10961"/>
      <c r="C10961"/>
    </row>
    <row r="10962" spans="2:3" x14ac:dyDescent="0.25">
      <c r="B10962"/>
      <c r="C10962"/>
    </row>
    <row r="10963" spans="2:3" x14ac:dyDescent="0.25">
      <c r="B10963"/>
      <c r="C10963"/>
    </row>
    <row r="10964" spans="2:3" x14ac:dyDescent="0.25">
      <c r="B10964"/>
      <c r="C10964"/>
    </row>
    <row r="10965" spans="2:3" x14ac:dyDescent="0.25">
      <c r="B10965"/>
      <c r="C10965"/>
    </row>
    <row r="10966" spans="2:3" x14ac:dyDescent="0.25">
      <c r="B10966"/>
      <c r="C10966"/>
    </row>
    <row r="10967" spans="2:3" x14ac:dyDescent="0.25">
      <c r="B10967"/>
      <c r="C10967"/>
    </row>
    <row r="10968" spans="2:3" x14ac:dyDescent="0.25">
      <c r="B10968"/>
      <c r="C10968"/>
    </row>
    <row r="10969" spans="2:3" x14ac:dyDescent="0.25">
      <c r="B10969"/>
      <c r="C10969"/>
    </row>
    <row r="10970" spans="2:3" x14ac:dyDescent="0.25">
      <c r="B10970"/>
      <c r="C10970"/>
    </row>
    <row r="10971" spans="2:3" x14ac:dyDescent="0.25">
      <c r="B10971"/>
      <c r="C10971"/>
    </row>
    <row r="10972" spans="2:3" x14ac:dyDescent="0.25">
      <c r="B10972"/>
      <c r="C10972"/>
    </row>
    <row r="10973" spans="2:3" x14ac:dyDescent="0.25">
      <c r="B10973"/>
      <c r="C10973"/>
    </row>
    <row r="10974" spans="2:3" x14ac:dyDescent="0.25">
      <c r="B10974"/>
      <c r="C10974"/>
    </row>
    <row r="10975" spans="2:3" x14ac:dyDescent="0.25">
      <c r="B10975"/>
      <c r="C10975"/>
    </row>
    <row r="10976" spans="2:3" x14ac:dyDescent="0.25">
      <c r="B10976"/>
      <c r="C10976"/>
    </row>
    <row r="10977" spans="2:3" x14ac:dyDescent="0.25">
      <c r="B10977"/>
      <c r="C10977"/>
    </row>
    <row r="10978" spans="2:3" x14ac:dyDescent="0.25">
      <c r="B10978"/>
      <c r="C10978"/>
    </row>
    <row r="10979" spans="2:3" x14ac:dyDescent="0.25">
      <c r="B10979"/>
      <c r="C10979"/>
    </row>
    <row r="10980" spans="2:3" x14ac:dyDescent="0.25">
      <c r="B10980"/>
      <c r="C10980"/>
    </row>
    <row r="10981" spans="2:3" x14ac:dyDescent="0.25">
      <c r="B10981"/>
      <c r="C10981"/>
    </row>
    <row r="10982" spans="2:3" x14ac:dyDescent="0.25">
      <c r="B10982"/>
      <c r="C10982"/>
    </row>
    <row r="10983" spans="2:3" x14ac:dyDescent="0.25">
      <c r="B10983"/>
      <c r="C10983"/>
    </row>
    <row r="10984" spans="2:3" x14ac:dyDescent="0.25">
      <c r="B10984"/>
      <c r="C10984"/>
    </row>
    <row r="10985" spans="2:3" x14ac:dyDescent="0.25">
      <c r="B10985"/>
      <c r="C10985"/>
    </row>
    <row r="10986" spans="2:3" x14ac:dyDescent="0.25">
      <c r="B10986"/>
      <c r="C10986"/>
    </row>
    <row r="10987" spans="2:3" x14ac:dyDescent="0.25">
      <c r="B10987"/>
      <c r="C10987"/>
    </row>
    <row r="10988" spans="2:3" x14ac:dyDescent="0.25">
      <c r="B10988"/>
      <c r="C10988"/>
    </row>
    <row r="10989" spans="2:3" x14ac:dyDescent="0.25">
      <c r="B10989"/>
      <c r="C10989"/>
    </row>
    <row r="10990" spans="2:3" x14ac:dyDescent="0.25">
      <c r="B10990"/>
      <c r="C10990"/>
    </row>
    <row r="10991" spans="2:3" x14ac:dyDescent="0.25">
      <c r="B10991"/>
      <c r="C10991"/>
    </row>
    <row r="10992" spans="2:3" x14ac:dyDescent="0.25">
      <c r="B10992"/>
      <c r="C10992"/>
    </row>
    <row r="10993" spans="2:3" x14ac:dyDescent="0.25">
      <c r="B10993"/>
      <c r="C10993"/>
    </row>
    <row r="10994" spans="2:3" x14ac:dyDescent="0.25">
      <c r="B10994"/>
      <c r="C10994"/>
    </row>
    <row r="10995" spans="2:3" x14ac:dyDescent="0.25">
      <c r="B10995"/>
      <c r="C10995"/>
    </row>
    <row r="10996" spans="2:3" x14ac:dyDescent="0.25">
      <c r="B10996"/>
      <c r="C10996"/>
    </row>
    <row r="10997" spans="2:3" x14ac:dyDescent="0.25">
      <c r="B10997"/>
      <c r="C10997"/>
    </row>
    <row r="10998" spans="2:3" x14ac:dyDescent="0.25">
      <c r="B10998"/>
      <c r="C10998"/>
    </row>
    <row r="10999" spans="2:3" x14ac:dyDescent="0.25">
      <c r="B10999"/>
      <c r="C10999"/>
    </row>
    <row r="11000" spans="2:3" x14ac:dyDescent="0.25">
      <c r="B11000"/>
      <c r="C11000"/>
    </row>
    <row r="11001" spans="2:3" x14ac:dyDescent="0.25">
      <c r="B11001"/>
      <c r="C11001"/>
    </row>
    <row r="11002" spans="2:3" x14ac:dyDescent="0.25">
      <c r="B11002"/>
      <c r="C11002"/>
    </row>
    <row r="11003" spans="2:3" x14ac:dyDescent="0.25">
      <c r="B11003"/>
      <c r="C11003"/>
    </row>
    <row r="11004" spans="2:3" x14ac:dyDescent="0.25">
      <c r="B11004"/>
      <c r="C11004"/>
    </row>
    <row r="11005" spans="2:3" x14ac:dyDescent="0.25">
      <c r="B11005"/>
      <c r="C11005"/>
    </row>
    <row r="11006" spans="2:3" x14ac:dyDescent="0.25">
      <c r="B11006"/>
      <c r="C11006"/>
    </row>
    <row r="11007" spans="2:3" x14ac:dyDescent="0.25">
      <c r="B11007"/>
      <c r="C11007"/>
    </row>
    <row r="11008" spans="2:3" x14ac:dyDescent="0.25">
      <c r="B11008"/>
      <c r="C11008"/>
    </row>
    <row r="11009" spans="2:3" x14ac:dyDescent="0.25">
      <c r="B11009"/>
      <c r="C11009"/>
    </row>
    <row r="11010" spans="2:3" x14ac:dyDescent="0.25">
      <c r="B11010"/>
      <c r="C11010"/>
    </row>
    <row r="11011" spans="2:3" x14ac:dyDescent="0.25">
      <c r="B11011"/>
      <c r="C11011"/>
    </row>
    <row r="11012" spans="2:3" x14ac:dyDescent="0.25">
      <c r="B11012"/>
      <c r="C11012"/>
    </row>
    <row r="11013" spans="2:3" x14ac:dyDescent="0.25">
      <c r="B11013"/>
      <c r="C11013"/>
    </row>
    <row r="11014" spans="2:3" x14ac:dyDescent="0.25">
      <c r="B11014"/>
      <c r="C11014"/>
    </row>
    <row r="11015" spans="2:3" x14ac:dyDescent="0.25">
      <c r="B11015"/>
      <c r="C11015"/>
    </row>
    <row r="11016" spans="2:3" x14ac:dyDescent="0.25">
      <c r="B11016"/>
      <c r="C11016"/>
    </row>
    <row r="11017" spans="2:3" x14ac:dyDescent="0.25">
      <c r="B11017"/>
      <c r="C11017"/>
    </row>
    <row r="11018" spans="2:3" x14ac:dyDescent="0.25">
      <c r="B11018"/>
      <c r="C11018"/>
    </row>
    <row r="11019" spans="2:3" x14ac:dyDescent="0.25">
      <c r="B11019"/>
      <c r="C11019"/>
    </row>
    <row r="11020" spans="2:3" x14ac:dyDescent="0.25">
      <c r="B11020"/>
      <c r="C11020"/>
    </row>
    <row r="11021" spans="2:3" x14ac:dyDescent="0.25">
      <c r="B11021"/>
      <c r="C11021"/>
    </row>
    <row r="11022" spans="2:3" x14ac:dyDescent="0.25">
      <c r="B11022"/>
      <c r="C11022"/>
    </row>
    <row r="11023" spans="2:3" x14ac:dyDescent="0.25">
      <c r="B11023"/>
      <c r="C11023"/>
    </row>
    <row r="11024" spans="2:3" x14ac:dyDescent="0.25">
      <c r="B11024"/>
      <c r="C11024"/>
    </row>
    <row r="11025" spans="2:3" x14ac:dyDescent="0.25">
      <c r="B11025"/>
      <c r="C11025"/>
    </row>
    <row r="11026" spans="2:3" x14ac:dyDescent="0.25">
      <c r="B11026"/>
      <c r="C11026"/>
    </row>
    <row r="11027" spans="2:3" x14ac:dyDescent="0.25">
      <c r="B11027"/>
      <c r="C11027"/>
    </row>
    <row r="11028" spans="2:3" x14ac:dyDescent="0.25">
      <c r="B11028"/>
      <c r="C11028"/>
    </row>
    <row r="11029" spans="2:3" x14ac:dyDescent="0.25">
      <c r="B11029"/>
      <c r="C11029"/>
    </row>
    <row r="11030" spans="2:3" x14ac:dyDescent="0.25">
      <c r="B11030"/>
      <c r="C11030"/>
    </row>
    <row r="11031" spans="2:3" x14ac:dyDescent="0.25">
      <c r="B11031"/>
      <c r="C11031"/>
    </row>
    <row r="11032" spans="2:3" x14ac:dyDescent="0.25">
      <c r="B11032"/>
      <c r="C11032"/>
    </row>
    <row r="11033" spans="2:3" x14ac:dyDescent="0.25">
      <c r="B11033"/>
      <c r="C11033"/>
    </row>
    <row r="11034" spans="2:3" x14ac:dyDescent="0.25">
      <c r="B11034"/>
      <c r="C11034"/>
    </row>
    <row r="11035" spans="2:3" x14ac:dyDescent="0.25">
      <c r="B11035"/>
      <c r="C11035"/>
    </row>
    <row r="11036" spans="2:3" x14ac:dyDescent="0.25">
      <c r="B11036"/>
      <c r="C11036"/>
    </row>
    <row r="11037" spans="2:3" x14ac:dyDescent="0.25">
      <c r="B11037"/>
      <c r="C11037"/>
    </row>
    <row r="11038" spans="2:3" x14ac:dyDescent="0.25">
      <c r="B11038"/>
      <c r="C11038"/>
    </row>
    <row r="11039" spans="2:3" x14ac:dyDescent="0.25">
      <c r="B11039"/>
      <c r="C11039"/>
    </row>
    <row r="11040" spans="2:3" x14ac:dyDescent="0.25">
      <c r="B11040"/>
      <c r="C11040"/>
    </row>
    <row r="11041" spans="2:3" x14ac:dyDescent="0.25">
      <c r="B11041"/>
      <c r="C11041"/>
    </row>
    <row r="11042" spans="2:3" x14ac:dyDescent="0.25">
      <c r="B11042"/>
      <c r="C11042"/>
    </row>
    <row r="11043" spans="2:3" x14ac:dyDescent="0.25">
      <c r="B11043"/>
      <c r="C11043"/>
    </row>
    <row r="11044" spans="2:3" x14ac:dyDescent="0.25">
      <c r="B11044"/>
      <c r="C11044"/>
    </row>
    <row r="11045" spans="2:3" x14ac:dyDescent="0.25">
      <c r="B11045"/>
      <c r="C11045"/>
    </row>
    <row r="11046" spans="2:3" x14ac:dyDescent="0.25">
      <c r="B11046"/>
      <c r="C11046"/>
    </row>
    <row r="11047" spans="2:3" x14ac:dyDescent="0.25">
      <c r="B11047"/>
      <c r="C11047"/>
    </row>
    <row r="11048" spans="2:3" x14ac:dyDescent="0.25">
      <c r="B11048"/>
      <c r="C11048"/>
    </row>
    <row r="11049" spans="2:3" x14ac:dyDescent="0.25">
      <c r="B11049"/>
      <c r="C11049"/>
    </row>
    <row r="11050" spans="2:3" x14ac:dyDescent="0.25">
      <c r="B11050"/>
      <c r="C11050"/>
    </row>
    <row r="11051" spans="2:3" x14ac:dyDescent="0.25">
      <c r="B11051"/>
      <c r="C11051"/>
    </row>
    <row r="11052" spans="2:3" x14ac:dyDescent="0.25">
      <c r="B11052"/>
      <c r="C11052"/>
    </row>
    <row r="11053" spans="2:3" x14ac:dyDescent="0.25">
      <c r="B11053"/>
      <c r="C11053"/>
    </row>
    <row r="11054" spans="2:3" x14ac:dyDescent="0.25">
      <c r="B11054"/>
      <c r="C11054"/>
    </row>
    <row r="11055" spans="2:3" x14ac:dyDescent="0.25">
      <c r="B11055"/>
      <c r="C11055"/>
    </row>
    <row r="11056" spans="2:3" x14ac:dyDescent="0.25">
      <c r="B11056"/>
      <c r="C11056"/>
    </row>
    <row r="11057" spans="2:3" x14ac:dyDescent="0.25">
      <c r="B11057"/>
      <c r="C11057"/>
    </row>
    <row r="11058" spans="2:3" x14ac:dyDescent="0.25">
      <c r="B11058"/>
      <c r="C11058"/>
    </row>
    <row r="11059" spans="2:3" x14ac:dyDescent="0.25">
      <c r="B11059"/>
      <c r="C11059"/>
    </row>
    <row r="11060" spans="2:3" x14ac:dyDescent="0.25">
      <c r="B11060"/>
      <c r="C11060"/>
    </row>
    <row r="11061" spans="2:3" x14ac:dyDescent="0.25">
      <c r="B11061"/>
      <c r="C11061"/>
    </row>
    <row r="11062" spans="2:3" x14ac:dyDescent="0.25">
      <c r="B11062"/>
      <c r="C11062"/>
    </row>
    <row r="11063" spans="2:3" x14ac:dyDescent="0.25">
      <c r="B11063"/>
      <c r="C11063"/>
    </row>
    <row r="11064" spans="2:3" x14ac:dyDescent="0.25">
      <c r="B11064"/>
      <c r="C11064"/>
    </row>
    <row r="11065" spans="2:3" x14ac:dyDescent="0.25">
      <c r="B11065"/>
      <c r="C11065"/>
    </row>
    <row r="11066" spans="2:3" x14ac:dyDescent="0.25">
      <c r="B11066"/>
      <c r="C11066"/>
    </row>
    <row r="11067" spans="2:3" x14ac:dyDescent="0.25">
      <c r="B11067"/>
      <c r="C11067"/>
    </row>
    <row r="11068" spans="2:3" x14ac:dyDescent="0.25">
      <c r="B11068"/>
      <c r="C11068"/>
    </row>
    <row r="11069" spans="2:3" x14ac:dyDescent="0.25">
      <c r="B11069"/>
      <c r="C11069"/>
    </row>
    <row r="11070" spans="2:3" x14ac:dyDescent="0.25">
      <c r="B11070"/>
      <c r="C11070"/>
    </row>
    <row r="11071" spans="2:3" x14ac:dyDescent="0.25">
      <c r="B11071"/>
      <c r="C11071"/>
    </row>
    <row r="11072" spans="2:3" x14ac:dyDescent="0.25">
      <c r="B11072"/>
      <c r="C11072"/>
    </row>
    <row r="11073" spans="2:3" x14ac:dyDescent="0.25">
      <c r="B11073"/>
      <c r="C11073"/>
    </row>
    <row r="11074" spans="2:3" x14ac:dyDescent="0.25">
      <c r="B11074"/>
      <c r="C11074"/>
    </row>
    <row r="11075" spans="2:3" x14ac:dyDescent="0.25">
      <c r="B11075"/>
      <c r="C11075"/>
    </row>
    <row r="11076" spans="2:3" x14ac:dyDescent="0.25">
      <c r="B11076"/>
      <c r="C11076"/>
    </row>
    <row r="11077" spans="2:3" x14ac:dyDescent="0.25">
      <c r="B11077"/>
      <c r="C11077"/>
    </row>
    <row r="11078" spans="2:3" x14ac:dyDescent="0.25">
      <c r="B11078"/>
      <c r="C11078"/>
    </row>
    <row r="11079" spans="2:3" x14ac:dyDescent="0.25">
      <c r="B11079"/>
      <c r="C11079"/>
    </row>
    <row r="11080" spans="2:3" x14ac:dyDescent="0.25">
      <c r="B11080"/>
      <c r="C11080"/>
    </row>
    <row r="11081" spans="2:3" x14ac:dyDescent="0.25">
      <c r="B11081"/>
      <c r="C11081"/>
    </row>
    <row r="11082" spans="2:3" x14ac:dyDescent="0.25">
      <c r="B11082"/>
      <c r="C11082"/>
    </row>
    <row r="11083" spans="2:3" x14ac:dyDescent="0.25">
      <c r="B11083"/>
      <c r="C11083"/>
    </row>
    <row r="11084" spans="2:3" x14ac:dyDescent="0.25">
      <c r="B11084"/>
      <c r="C11084"/>
    </row>
    <row r="11085" spans="2:3" x14ac:dyDescent="0.25">
      <c r="B11085"/>
      <c r="C11085"/>
    </row>
    <row r="11086" spans="2:3" x14ac:dyDescent="0.25">
      <c r="B11086"/>
      <c r="C11086"/>
    </row>
    <row r="11087" spans="2:3" x14ac:dyDescent="0.25">
      <c r="B11087"/>
      <c r="C11087"/>
    </row>
    <row r="11088" spans="2:3" x14ac:dyDescent="0.25">
      <c r="B11088"/>
      <c r="C11088"/>
    </row>
    <row r="11089" spans="2:3" x14ac:dyDescent="0.25">
      <c r="B11089"/>
      <c r="C11089"/>
    </row>
    <row r="11090" spans="2:3" x14ac:dyDescent="0.25">
      <c r="B11090"/>
      <c r="C11090"/>
    </row>
    <row r="11091" spans="2:3" x14ac:dyDescent="0.25">
      <c r="B11091"/>
      <c r="C11091"/>
    </row>
    <row r="11092" spans="2:3" x14ac:dyDescent="0.25">
      <c r="B11092"/>
      <c r="C11092"/>
    </row>
    <row r="11093" spans="2:3" x14ac:dyDescent="0.25">
      <c r="B11093"/>
      <c r="C11093"/>
    </row>
    <row r="11094" spans="2:3" x14ac:dyDescent="0.25">
      <c r="B11094"/>
      <c r="C11094"/>
    </row>
    <row r="11095" spans="2:3" x14ac:dyDescent="0.25">
      <c r="B11095"/>
      <c r="C11095"/>
    </row>
    <row r="11096" spans="2:3" x14ac:dyDescent="0.25">
      <c r="B11096"/>
      <c r="C11096"/>
    </row>
    <row r="11097" spans="2:3" x14ac:dyDescent="0.25">
      <c r="B11097"/>
      <c r="C11097"/>
    </row>
    <row r="11098" spans="2:3" x14ac:dyDescent="0.25">
      <c r="B11098"/>
      <c r="C11098"/>
    </row>
    <row r="11099" spans="2:3" x14ac:dyDescent="0.25">
      <c r="B11099"/>
      <c r="C11099"/>
    </row>
    <row r="11100" spans="2:3" x14ac:dyDescent="0.25">
      <c r="B11100"/>
      <c r="C11100"/>
    </row>
    <row r="11101" spans="2:3" x14ac:dyDescent="0.25">
      <c r="B11101"/>
      <c r="C11101"/>
    </row>
    <row r="11102" spans="2:3" x14ac:dyDescent="0.25">
      <c r="B11102"/>
      <c r="C11102"/>
    </row>
    <row r="11103" spans="2:3" x14ac:dyDescent="0.25">
      <c r="B11103"/>
      <c r="C11103"/>
    </row>
    <row r="11104" spans="2:3" x14ac:dyDescent="0.25">
      <c r="B11104"/>
      <c r="C11104"/>
    </row>
    <row r="11105" spans="2:3" x14ac:dyDescent="0.25">
      <c r="B11105"/>
      <c r="C11105"/>
    </row>
    <row r="11106" spans="2:3" x14ac:dyDescent="0.25">
      <c r="B11106"/>
      <c r="C11106"/>
    </row>
    <row r="11107" spans="2:3" x14ac:dyDescent="0.25">
      <c r="B11107"/>
      <c r="C11107"/>
    </row>
    <row r="11108" spans="2:3" x14ac:dyDescent="0.25">
      <c r="B11108"/>
      <c r="C11108"/>
    </row>
    <row r="11109" spans="2:3" x14ac:dyDescent="0.25">
      <c r="B11109"/>
      <c r="C11109"/>
    </row>
    <row r="11110" spans="2:3" x14ac:dyDescent="0.25">
      <c r="B11110"/>
      <c r="C11110"/>
    </row>
    <row r="11111" spans="2:3" x14ac:dyDescent="0.25">
      <c r="B11111"/>
      <c r="C11111"/>
    </row>
    <row r="11112" spans="2:3" x14ac:dyDescent="0.25">
      <c r="B11112"/>
      <c r="C11112"/>
    </row>
    <row r="11113" spans="2:3" x14ac:dyDescent="0.25">
      <c r="B11113"/>
      <c r="C11113"/>
    </row>
    <row r="11114" spans="2:3" x14ac:dyDescent="0.25">
      <c r="B11114"/>
      <c r="C11114"/>
    </row>
    <row r="11115" spans="2:3" x14ac:dyDescent="0.25">
      <c r="B11115"/>
      <c r="C11115"/>
    </row>
    <row r="11116" spans="2:3" x14ac:dyDescent="0.25">
      <c r="B11116"/>
      <c r="C11116"/>
    </row>
    <row r="11117" spans="2:3" x14ac:dyDescent="0.25">
      <c r="B11117"/>
      <c r="C11117"/>
    </row>
    <row r="11118" spans="2:3" x14ac:dyDescent="0.25">
      <c r="B11118"/>
      <c r="C11118"/>
    </row>
    <row r="11119" spans="2:3" x14ac:dyDescent="0.25">
      <c r="B11119"/>
      <c r="C11119"/>
    </row>
    <row r="11120" spans="2:3" x14ac:dyDescent="0.25">
      <c r="B11120"/>
      <c r="C11120"/>
    </row>
    <row r="11121" spans="2:3" x14ac:dyDescent="0.25">
      <c r="B11121"/>
      <c r="C11121"/>
    </row>
    <row r="11122" spans="2:3" x14ac:dyDescent="0.25">
      <c r="B11122"/>
      <c r="C11122"/>
    </row>
    <row r="11123" spans="2:3" x14ac:dyDescent="0.25">
      <c r="B11123"/>
      <c r="C11123"/>
    </row>
    <row r="11124" spans="2:3" x14ac:dyDescent="0.25">
      <c r="B11124"/>
      <c r="C11124"/>
    </row>
    <row r="11125" spans="2:3" x14ac:dyDescent="0.25">
      <c r="B11125"/>
      <c r="C11125"/>
    </row>
    <row r="11126" spans="2:3" x14ac:dyDescent="0.25">
      <c r="B11126"/>
      <c r="C11126"/>
    </row>
    <row r="11127" spans="2:3" x14ac:dyDescent="0.25">
      <c r="B11127"/>
      <c r="C11127"/>
    </row>
    <row r="11128" spans="2:3" x14ac:dyDescent="0.25">
      <c r="B11128"/>
      <c r="C11128"/>
    </row>
    <row r="11129" spans="2:3" x14ac:dyDescent="0.25">
      <c r="B11129"/>
      <c r="C11129"/>
    </row>
    <row r="11130" spans="2:3" x14ac:dyDescent="0.25">
      <c r="B11130"/>
      <c r="C11130"/>
    </row>
    <row r="11131" spans="2:3" x14ac:dyDescent="0.25">
      <c r="B11131"/>
      <c r="C11131"/>
    </row>
    <row r="11132" spans="2:3" x14ac:dyDescent="0.25">
      <c r="B11132"/>
      <c r="C11132"/>
    </row>
    <row r="11133" spans="2:3" x14ac:dyDescent="0.25">
      <c r="B11133"/>
      <c r="C11133"/>
    </row>
    <row r="11134" spans="2:3" x14ac:dyDescent="0.25">
      <c r="B11134"/>
      <c r="C11134"/>
    </row>
    <row r="11135" spans="2:3" x14ac:dyDescent="0.25">
      <c r="B11135"/>
      <c r="C11135"/>
    </row>
    <row r="11136" spans="2:3" x14ac:dyDescent="0.25">
      <c r="B11136"/>
      <c r="C11136"/>
    </row>
    <row r="11137" spans="2:3" x14ac:dyDescent="0.25">
      <c r="B11137"/>
      <c r="C11137"/>
    </row>
    <row r="11138" spans="2:3" x14ac:dyDescent="0.25">
      <c r="B11138"/>
      <c r="C11138"/>
    </row>
    <row r="11139" spans="2:3" x14ac:dyDescent="0.25">
      <c r="B11139"/>
      <c r="C11139"/>
    </row>
    <row r="11140" spans="2:3" x14ac:dyDescent="0.25">
      <c r="B11140"/>
      <c r="C11140"/>
    </row>
    <row r="11141" spans="2:3" x14ac:dyDescent="0.25">
      <c r="B11141"/>
      <c r="C11141"/>
    </row>
    <row r="11142" spans="2:3" x14ac:dyDescent="0.25">
      <c r="B11142"/>
      <c r="C11142"/>
    </row>
    <row r="11143" spans="2:3" x14ac:dyDescent="0.25">
      <c r="B11143"/>
      <c r="C11143"/>
    </row>
    <row r="11144" spans="2:3" x14ac:dyDescent="0.25">
      <c r="B11144"/>
      <c r="C11144"/>
    </row>
    <row r="11145" spans="2:3" x14ac:dyDescent="0.25">
      <c r="B11145"/>
      <c r="C11145"/>
    </row>
    <row r="11146" spans="2:3" x14ac:dyDescent="0.25">
      <c r="B11146"/>
      <c r="C11146"/>
    </row>
    <row r="11147" spans="2:3" x14ac:dyDescent="0.25">
      <c r="B11147"/>
      <c r="C11147"/>
    </row>
    <row r="11148" spans="2:3" x14ac:dyDescent="0.25">
      <c r="B11148"/>
      <c r="C11148"/>
    </row>
    <row r="11149" spans="2:3" x14ac:dyDescent="0.25">
      <c r="B11149"/>
      <c r="C11149"/>
    </row>
    <row r="11150" spans="2:3" x14ac:dyDescent="0.25">
      <c r="B11150"/>
      <c r="C11150"/>
    </row>
    <row r="11151" spans="2:3" x14ac:dyDescent="0.25">
      <c r="B11151"/>
      <c r="C11151"/>
    </row>
    <row r="11152" spans="2:3" x14ac:dyDescent="0.25">
      <c r="B11152"/>
      <c r="C11152"/>
    </row>
    <row r="11153" spans="2:3" x14ac:dyDescent="0.25">
      <c r="B11153"/>
      <c r="C11153"/>
    </row>
    <row r="11154" spans="2:3" x14ac:dyDescent="0.25">
      <c r="B11154"/>
      <c r="C11154"/>
    </row>
    <row r="11155" spans="2:3" x14ac:dyDescent="0.25">
      <c r="B11155"/>
      <c r="C11155"/>
    </row>
    <row r="11156" spans="2:3" x14ac:dyDescent="0.25">
      <c r="B11156"/>
      <c r="C11156"/>
    </row>
    <row r="11157" spans="2:3" x14ac:dyDescent="0.25">
      <c r="B11157"/>
      <c r="C11157"/>
    </row>
    <row r="11158" spans="2:3" x14ac:dyDescent="0.25">
      <c r="B11158"/>
      <c r="C11158"/>
    </row>
    <row r="11159" spans="2:3" x14ac:dyDescent="0.25">
      <c r="B11159"/>
      <c r="C11159"/>
    </row>
    <row r="11160" spans="2:3" x14ac:dyDescent="0.25">
      <c r="B11160"/>
      <c r="C11160"/>
    </row>
    <row r="11161" spans="2:3" x14ac:dyDescent="0.25">
      <c r="B11161"/>
      <c r="C11161"/>
    </row>
    <row r="11162" spans="2:3" x14ac:dyDescent="0.25">
      <c r="B11162"/>
      <c r="C11162"/>
    </row>
    <row r="11163" spans="2:3" x14ac:dyDescent="0.25">
      <c r="B11163"/>
      <c r="C11163"/>
    </row>
    <row r="11164" spans="2:3" x14ac:dyDescent="0.25">
      <c r="B11164"/>
      <c r="C11164"/>
    </row>
    <row r="11165" spans="2:3" x14ac:dyDescent="0.25">
      <c r="B11165"/>
      <c r="C11165"/>
    </row>
    <row r="11166" spans="2:3" x14ac:dyDescent="0.25">
      <c r="B11166"/>
      <c r="C11166"/>
    </row>
    <row r="11167" spans="2:3" x14ac:dyDescent="0.25">
      <c r="B11167"/>
      <c r="C11167"/>
    </row>
    <row r="11168" spans="2:3" x14ac:dyDescent="0.25">
      <c r="B11168"/>
      <c r="C11168"/>
    </row>
    <row r="11169" spans="2:3" x14ac:dyDescent="0.25">
      <c r="B11169"/>
      <c r="C11169"/>
    </row>
    <row r="11170" spans="2:3" x14ac:dyDescent="0.25">
      <c r="B11170"/>
      <c r="C11170"/>
    </row>
    <row r="11171" spans="2:3" x14ac:dyDescent="0.25">
      <c r="B11171"/>
      <c r="C11171"/>
    </row>
    <row r="11172" spans="2:3" x14ac:dyDescent="0.25">
      <c r="B11172"/>
      <c r="C11172"/>
    </row>
    <row r="11173" spans="2:3" x14ac:dyDescent="0.25">
      <c r="B11173"/>
      <c r="C11173"/>
    </row>
    <row r="11174" spans="2:3" x14ac:dyDescent="0.25">
      <c r="B11174"/>
      <c r="C11174"/>
    </row>
    <row r="11175" spans="2:3" x14ac:dyDescent="0.25">
      <c r="B11175"/>
      <c r="C11175"/>
    </row>
    <row r="11176" spans="2:3" x14ac:dyDescent="0.25">
      <c r="B11176"/>
      <c r="C11176"/>
    </row>
    <row r="11177" spans="2:3" x14ac:dyDescent="0.25">
      <c r="B11177"/>
      <c r="C11177"/>
    </row>
    <row r="11178" spans="2:3" x14ac:dyDescent="0.25">
      <c r="B11178"/>
      <c r="C11178"/>
    </row>
    <row r="11179" spans="2:3" x14ac:dyDescent="0.25">
      <c r="B11179"/>
      <c r="C11179"/>
    </row>
    <row r="11180" spans="2:3" x14ac:dyDescent="0.25">
      <c r="B11180"/>
      <c r="C11180"/>
    </row>
    <row r="11181" spans="2:3" x14ac:dyDescent="0.25">
      <c r="B11181"/>
      <c r="C11181"/>
    </row>
    <row r="11182" spans="2:3" x14ac:dyDescent="0.25">
      <c r="B11182"/>
      <c r="C11182"/>
    </row>
    <row r="11183" spans="2:3" x14ac:dyDescent="0.25">
      <c r="B11183"/>
      <c r="C11183"/>
    </row>
    <row r="11184" spans="2:3" x14ac:dyDescent="0.25">
      <c r="B11184"/>
      <c r="C11184"/>
    </row>
    <row r="11185" spans="2:3" x14ac:dyDescent="0.25">
      <c r="B11185"/>
      <c r="C11185"/>
    </row>
    <row r="11186" spans="2:3" x14ac:dyDescent="0.25">
      <c r="B11186"/>
      <c r="C11186"/>
    </row>
    <row r="11187" spans="2:3" x14ac:dyDescent="0.25">
      <c r="B11187"/>
      <c r="C11187"/>
    </row>
    <row r="11188" spans="2:3" x14ac:dyDescent="0.25">
      <c r="B11188"/>
      <c r="C11188"/>
    </row>
    <row r="11189" spans="2:3" x14ac:dyDescent="0.25">
      <c r="B11189"/>
      <c r="C11189"/>
    </row>
    <row r="11190" spans="2:3" x14ac:dyDescent="0.25">
      <c r="B11190"/>
      <c r="C11190"/>
    </row>
    <row r="11191" spans="2:3" x14ac:dyDescent="0.25">
      <c r="B11191"/>
      <c r="C11191"/>
    </row>
    <row r="11192" spans="2:3" x14ac:dyDescent="0.25">
      <c r="B11192"/>
      <c r="C11192"/>
    </row>
    <row r="11193" spans="2:3" x14ac:dyDescent="0.25">
      <c r="B11193"/>
      <c r="C11193"/>
    </row>
    <row r="11194" spans="2:3" x14ac:dyDescent="0.25">
      <c r="B11194"/>
      <c r="C11194"/>
    </row>
    <row r="11195" spans="2:3" x14ac:dyDescent="0.25">
      <c r="B11195"/>
      <c r="C11195"/>
    </row>
    <row r="11196" spans="2:3" x14ac:dyDescent="0.25">
      <c r="B11196"/>
      <c r="C11196"/>
    </row>
    <row r="11197" spans="2:3" x14ac:dyDescent="0.25">
      <c r="B11197"/>
      <c r="C11197"/>
    </row>
    <row r="11198" spans="2:3" x14ac:dyDescent="0.25">
      <c r="B11198"/>
      <c r="C11198"/>
    </row>
    <row r="11199" spans="2:3" x14ac:dyDescent="0.25">
      <c r="B11199"/>
      <c r="C11199"/>
    </row>
    <row r="11200" spans="2:3" x14ac:dyDescent="0.25">
      <c r="B11200"/>
      <c r="C11200"/>
    </row>
    <row r="11201" spans="2:3" x14ac:dyDescent="0.25">
      <c r="B11201"/>
      <c r="C11201"/>
    </row>
    <row r="11202" spans="2:3" x14ac:dyDescent="0.25">
      <c r="B11202"/>
      <c r="C11202"/>
    </row>
    <row r="11203" spans="2:3" x14ac:dyDescent="0.25">
      <c r="B11203"/>
      <c r="C11203"/>
    </row>
    <row r="11204" spans="2:3" x14ac:dyDescent="0.25">
      <c r="B11204"/>
      <c r="C11204"/>
    </row>
    <row r="11205" spans="2:3" x14ac:dyDescent="0.25">
      <c r="B11205"/>
      <c r="C11205"/>
    </row>
    <row r="11206" spans="2:3" x14ac:dyDescent="0.25">
      <c r="B11206"/>
      <c r="C11206"/>
    </row>
    <row r="11207" spans="2:3" x14ac:dyDescent="0.25">
      <c r="B11207"/>
      <c r="C11207"/>
    </row>
    <row r="11208" spans="2:3" x14ac:dyDescent="0.25">
      <c r="B11208"/>
      <c r="C11208"/>
    </row>
    <row r="11209" spans="2:3" x14ac:dyDescent="0.25">
      <c r="B11209"/>
      <c r="C11209"/>
    </row>
    <row r="11210" spans="2:3" x14ac:dyDescent="0.25">
      <c r="B11210"/>
      <c r="C11210"/>
    </row>
    <row r="11211" spans="2:3" x14ac:dyDescent="0.25">
      <c r="B11211"/>
      <c r="C11211"/>
    </row>
    <row r="11212" spans="2:3" x14ac:dyDescent="0.25">
      <c r="B11212"/>
      <c r="C11212"/>
    </row>
    <row r="11213" spans="2:3" x14ac:dyDescent="0.25">
      <c r="B11213"/>
      <c r="C11213"/>
    </row>
    <row r="11214" spans="2:3" x14ac:dyDescent="0.25">
      <c r="B11214"/>
      <c r="C11214"/>
    </row>
    <row r="11215" spans="2:3" x14ac:dyDescent="0.25">
      <c r="B11215"/>
      <c r="C11215"/>
    </row>
    <row r="11216" spans="2:3" x14ac:dyDescent="0.25">
      <c r="B11216"/>
      <c r="C11216"/>
    </row>
    <row r="11217" spans="2:3" x14ac:dyDescent="0.25">
      <c r="B11217"/>
      <c r="C11217"/>
    </row>
    <row r="11218" spans="2:3" x14ac:dyDescent="0.25">
      <c r="B11218"/>
      <c r="C11218"/>
    </row>
    <row r="11219" spans="2:3" x14ac:dyDescent="0.25">
      <c r="B11219"/>
      <c r="C11219"/>
    </row>
    <row r="11220" spans="2:3" x14ac:dyDescent="0.25">
      <c r="B11220"/>
      <c r="C11220"/>
    </row>
    <row r="11221" spans="2:3" x14ac:dyDescent="0.25">
      <c r="B11221"/>
      <c r="C11221"/>
    </row>
    <row r="11222" spans="2:3" x14ac:dyDescent="0.25">
      <c r="B11222"/>
      <c r="C11222"/>
    </row>
    <row r="11223" spans="2:3" x14ac:dyDescent="0.25">
      <c r="B11223"/>
      <c r="C11223"/>
    </row>
    <row r="11224" spans="2:3" x14ac:dyDescent="0.25">
      <c r="B11224"/>
      <c r="C11224"/>
    </row>
    <row r="11225" spans="2:3" x14ac:dyDescent="0.25">
      <c r="B11225"/>
      <c r="C11225"/>
    </row>
    <row r="11226" spans="2:3" x14ac:dyDescent="0.25">
      <c r="B11226"/>
      <c r="C11226"/>
    </row>
    <row r="11227" spans="2:3" x14ac:dyDescent="0.25">
      <c r="B11227"/>
      <c r="C11227"/>
    </row>
    <row r="11228" spans="2:3" x14ac:dyDescent="0.25">
      <c r="B11228"/>
      <c r="C11228"/>
    </row>
    <row r="11229" spans="2:3" x14ac:dyDescent="0.25">
      <c r="B11229"/>
      <c r="C11229"/>
    </row>
    <row r="11230" spans="2:3" x14ac:dyDescent="0.25">
      <c r="B11230"/>
      <c r="C11230"/>
    </row>
    <row r="11231" spans="2:3" x14ac:dyDescent="0.25">
      <c r="B11231"/>
      <c r="C11231"/>
    </row>
    <row r="11232" spans="2:3" x14ac:dyDescent="0.25">
      <c r="B11232"/>
      <c r="C11232"/>
    </row>
    <row r="11233" spans="2:3" x14ac:dyDescent="0.25">
      <c r="B11233"/>
      <c r="C11233"/>
    </row>
    <row r="11234" spans="2:3" x14ac:dyDescent="0.25">
      <c r="B11234"/>
      <c r="C11234"/>
    </row>
    <row r="11235" spans="2:3" x14ac:dyDescent="0.25">
      <c r="B11235"/>
      <c r="C11235"/>
    </row>
    <row r="11236" spans="2:3" x14ac:dyDescent="0.25">
      <c r="B11236"/>
      <c r="C11236"/>
    </row>
    <row r="11237" spans="2:3" x14ac:dyDescent="0.25">
      <c r="B11237"/>
      <c r="C11237"/>
    </row>
    <row r="11238" spans="2:3" x14ac:dyDescent="0.25">
      <c r="B11238"/>
      <c r="C11238"/>
    </row>
    <row r="11239" spans="2:3" x14ac:dyDescent="0.25">
      <c r="B11239"/>
      <c r="C11239"/>
    </row>
    <row r="11240" spans="2:3" x14ac:dyDescent="0.25">
      <c r="B11240"/>
      <c r="C11240"/>
    </row>
    <row r="11241" spans="2:3" x14ac:dyDescent="0.25">
      <c r="B11241"/>
      <c r="C11241"/>
    </row>
    <row r="11242" spans="2:3" x14ac:dyDescent="0.25">
      <c r="B11242"/>
      <c r="C11242"/>
    </row>
    <row r="11243" spans="2:3" x14ac:dyDescent="0.25">
      <c r="B11243"/>
      <c r="C11243"/>
    </row>
    <row r="11244" spans="2:3" x14ac:dyDescent="0.25">
      <c r="B11244"/>
      <c r="C11244"/>
    </row>
    <row r="11245" spans="2:3" x14ac:dyDescent="0.25">
      <c r="B11245"/>
      <c r="C11245"/>
    </row>
    <row r="11246" spans="2:3" x14ac:dyDescent="0.25">
      <c r="B11246"/>
      <c r="C11246"/>
    </row>
    <row r="11247" spans="2:3" x14ac:dyDescent="0.25">
      <c r="B11247"/>
      <c r="C11247"/>
    </row>
    <row r="11248" spans="2:3" x14ac:dyDescent="0.25">
      <c r="B11248"/>
      <c r="C11248"/>
    </row>
    <row r="11249" spans="2:3" x14ac:dyDescent="0.25">
      <c r="B11249"/>
      <c r="C11249"/>
    </row>
    <row r="11250" spans="2:3" x14ac:dyDescent="0.25">
      <c r="B11250"/>
      <c r="C11250"/>
    </row>
    <row r="11251" spans="2:3" x14ac:dyDescent="0.25">
      <c r="B11251"/>
      <c r="C11251"/>
    </row>
    <row r="11252" spans="2:3" x14ac:dyDescent="0.25">
      <c r="B11252"/>
      <c r="C11252"/>
    </row>
    <row r="11253" spans="2:3" x14ac:dyDescent="0.25">
      <c r="B11253"/>
      <c r="C11253"/>
    </row>
    <row r="11254" spans="2:3" x14ac:dyDescent="0.25">
      <c r="B11254"/>
      <c r="C11254"/>
    </row>
    <row r="11255" spans="2:3" x14ac:dyDescent="0.25">
      <c r="B11255"/>
      <c r="C11255"/>
    </row>
    <row r="11256" spans="2:3" x14ac:dyDescent="0.25">
      <c r="B11256"/>
      <c r="C11256"/>
    </row>
    <row r="11257" spans="2:3" x14ac:dyDescent="0.25">
      <c r="B11257"/>
      <c r="C11257"/>
    </row>
    <row r="11258" spans="2:3" x14ac:dyDescent="0.25">
      <c r="B11258"/>
      <c r="C11258"/>
    </row>
    <row r="11259" spans="2:3" x14ac:dyDescent="0.25">
      <c r="B11259"/>
      <c r="C11259"/>
    </row>
    <row r="11260" spans="2:3" x14ac:dyDescent="0.25">
      <c r="B11260"/>
      <c r="C11260"/>
    </row>
    <row r="11261" spans="2:3" x14ac:dyDescent="0.25">
      <c r="B11261"/>
      <c r="C11261"/>
    </row>
    <row r="11262" spans="2:3" x14ac:dyDescent="0.25">
      <c r="B11262"/>
      <c r="C11262"/>
    </row>
    <row r="11263" spans="2:3" x14ac:dyDescent="0.25">
      <c r="B11263"/>
      <c r="C11263"/>
    </row>
    <row r="11264" spans="2:3" x14ac:dyDescent="0.25">
      <c r="B11264"/>
      <c r="C11264"/>
    </row>
    <row r="11265" spans="2:3" x14ac:dyDescent="0.25">
      <c r="B11265"/>
      <c r="C11265"/>
    </row>
    <row r="11266" spans="2:3" x14ac:dyDescent="0.25">
      <c r="B11266"/>
      <c r="C11266"/>
    </row>
    <row r="11267" spans="2:3" x14ac:dyDescent="0.25">
      <c r="B11267"/>
      <c r="C11267"/>
    </row>
    <row r="11268" spans="2:3" x14ac:dyDescent="0.25">
      <c r="B11268"/>
      <c r="C11268"/>
    </row>
    <row r="11269" spans="2:3" x14ac:dyDescent="0.25">
      <c r="B11269"/>
      <c r="C11269"/>
    </row>
    <row r="11270" spans="2:3" x14ac:dyDescent="0.25">
      <c r="B11270"/>
      <c r="C11270"/>
    </row>
    <row r="11271" spans="2:3" x14ac:dyDescent="0.25">
      <c r="B11271"/>
      <c r="C11271"/>
    </row>
    <row r="11272" spans="2:3" x14ac:dyDescent="0.25">
      <c r="B11272"/>
      <c r="C11272"/>
    </row>
    <row r="11273" spans="2:3" x14ac:dyDescent="0.25">
      <c r="B11273"/>
      <c r="C11273"/>
    </row>
    <row r="11274" spans="2:3" x14ac:dyDescent="0.25">
      <c r="B11274"/>
      <c r="C11274"/>
    </row>
    <row r="11275" spans="2:3" x14ac:dyDescent="0.25">
      <c r="B11275"/>
      <c r="C11275"/>
    </row>
    <row r="11276" spans="2:3" x14ac:dyDescent="0.25">
      <c r="B11276"/>
      <c r="C11276"/>
    </row>
    <row r="11277" spans="2:3" x14ac:dyDescent="0.25">
      <c r="B11277"/>
      <c r="C11277"/>
    </row>
    <row r="11278" spans="2:3" x14ac:dyDescent="0.25">
      <c r="B11278"/>
      <c r="C11278"/>
    </row>
    <row r="11279" spans="2:3" x14ac:dyDescent="0.25">
      <c r="B11279"/>
      <c r="C11279"/>
    </row>
    <row r="11280" spans="2:3" x14ac:dyDescent="0.25">
      <c r="B11280"/>
      <c r="C11280"/>
    </row>
    <row r="11281" spans="2:3" x14ac:dyDescent="0.25">
      <c r="B11281"/>
      <c r="C11281"/>
    </row>
    <row r="11282" spans="2:3" x14ac:dyDescent="0.25">
      <c r="B11282"/>
      <c r="C11282"/>
    </row>
    <row r="11283" spans="2:3" x14ac:dyDescent="0.25">
      <c r="B11283"/>
      <c r="C11283"/>
    </row>
    <row r="11284" spans="2:3" x14ac:dyDescent="0.25">
      <c r="B11284"/>
      <c r="C11284"/>
    </row>
    <row r="11285" spans="2:3" x14ac:dyDescent="0.25">
      <c r="B11285"/>
      <c r="C11285"/>
    </row>
    <row r="11286" spans="2:3" x14ac:dyDescent="0.25">
      <c r="B11286"/>
      <c r="C11286"/>
    </row>
    <row r="11287" spans="2:3" x14ac:dyDescent="0.25">
      <c r="B11287"/>
      <c r="C11287"/>
    </row>
    <row r="11288" spans="2:3" x14ac:dyDescent="0.25">
      <c r="B11288"/>
      <c r="C11288"/>
    </row>
    <row r="11289" spans="2:3" x14ac:dyDescent="0.25">
      <c r="B11289"/>
      <c r="C11289"/>
    </row>
    <row r="11290" spans="2:3" x14ac:dyDescent="0.25">
      <c r="B11290"/>
      <c r="C11290"/>
    </row>
    <row r="11291" spans="2:3" x14ac:dyDescent="0.25">
      <c r="B11291"/>
      <c r="C11291"/>
    </row>
    <row r="11292" spans="2:3" x14ac:dyDescent="0.25">
      <c r="B11292"/>
      <c r="C11292"/>
    </row>
    <row r="11293" spans="2:3" x14ac:dyDescent="0.25">
      <c r="B11293"/>
      <c r="C11293"/>
    </row>
    <row r="11294" spans="2:3" x14ac:dyDescent="0.25">
      <c r="B11294"/>
      <c r="C11294"/>
    </row>
    <row r="11295" spans="2:3" x14ac:dyDescent="0.25">
      <c r="B11295"/>
      <c r="C11295"/>
    </row>
    <row r="11296" spans="2:3" x14ac:dyDescent="0.25">
      <c r="B11296"/>
      <c r="C11296"/>
    </row>
    <row r="11297" spans="2:3" x14ac:dyDescent="0.25">
      <c r="B11297"/>
      <c r="C11297"/>
    </row>
    <row r="11298" spans="2:3" x14ac:dyDescent="0.25">
      <c r="B11298"/>
      <c r="C11298"/>
    </row>
    <row r="11299" spans="2:3" x14ac:dyDescent="0.25">
      <c r="B11299"/>
      <c r="C11299"/>
    </row>
    <row r="11300" spans="2:3" x14ac:dyDescent="0.25">
      <c r="B11300"/>
      <c r="C11300"/>
    </row>
    <row r="11301" spans="2:3" x14ac:dyDescent="0.25">
      <c r="B11301"/>
      <c r="C11301"/>
    </row>
    <row r="11302" spans="2:3" x14ac:dyDescent="0.25">
      <c r="B11302"/>
      <c r="C11302"/>
    </row>
    <row r="11303" spans="2:3" x14ac:dyDescent="0.25">
      <c r="B11303"/>
      <c r="C11303"/>
    </row>
    <row r="11304" spans="2:3" x14ac:dyDescent="0.25">
      <c r="B11304"/>
      <c r="C11304"/>
    </row>
    <row r="11305" spans="2:3" x14ac:dyDescent="0.25">
      <c r="B11305"/>
      <c r="C11305"/>
    </row>
    <row r="11306" spans="2:3" x14ac:dyDescent="0.25">
      <c r="B11306"/>
      <c r="C11306"/>
    </row>
    <row r="11307" spans="2:3" x14ac:dyDescent="0.25">
      <c r="B11307"/>
      <c r="C11307"/>
    </row>
    <row r="11308" spans="2:3" x14ac:dyDescent="0.25">
      <c r="B11308"/>
      <c r="C11308"/>
    </row>
    <row r="11309" spans="2:3" x14ac:dyDescent="0.25">
      <c r="B11309"/>
      <c r="C11309"/>
    </row>
    <row r="11310" spans="2:3" x14ac:dyDescent="0.25">
      <c r="B11310"/>
      <c r="C11310"/>
    </row>
    <row r="11311" spans="2:3" x14ac:dyDescent="0.25">
      <c r="B11311"/>
      <c r="C11311"/>
    </row>
    <row r="11312" spans="2:3" x14ac:dyDescent="0.25">
      <c r="B11312"/>
      <c r="C11312"/>
    </row>
    <row r="11313" spans="2:3" x14ac:dyDescent="0.25">
      <c r="B11313"/>
      <c r="C11313"/>
    </row>
    <row r="11314" spans="2:3" x14ac:dyDescent="0.25">
      <c r="B11314"/>
      <c r="C11314"/>
    </row>
    <row r="11315" spans="2:3" x14ac:dyDescent="0.25">
      <c r="B11315"/>
      <c r="C11315"/>
    </row>
    <row r="11316" spans="2:3" x14ac:dyDescent="0.25">
      <c r="B11316"/>
      <c r="C11316"/>
    </row>
    <row r="11317" spans="2:3" x14ac:dyDescent="0.25">
      <c r="B11317"/>
      <c r="C11317"/>
    </row>
    <row r="11318" spans="2:3" x14ac:dyDescent="0.25">
      <c r="B11318"/>
      <c r="C11318"/>
    </row>
    <row r="11319" spans="2:3" x14ac:dyDescent="0.25">
      <c r="B11319"/>
      <c r="C11319"/>
    </row>
    <row r="11320" spans="2:3" x14ac:dyDescent="0.25">
      <c r="B11320"/>
      <c r="C11320"/>
    </row>
    <row r="11321" spans="2:3" x14ac:dyDescent="0.25">
      <c r="B11321"/>
      <c r="C11321"/>
    </row>
    <row r="11322" spans="2:3" x14ac:dyDescent="0.25">
      <c r="B11322"/>
      <c r="C11322"/>
    </row>
    <row r="11323" spans="2:3" x14ac:dyDescent="0.25">
      <c r="B11323"/>
      <c r="C11323"/>
    </row>
    <row r="11324" spans="2:3" x14ac:dyDescent="0.25">
      <c r="B11324"/>
      <c r="C11324"/>
    </row>
    <row r="11325" spans="2:3" x14ac:dyDescent="0.25">
      <c r="B11325"/>
      <c r="C11325"/>
    </row>
    <row r="11326" spans="2:3" x14ac:dyDescent="0.25">
      <c r="B11326"/>
      <c r="C11326"/>
    </row>
    <row r="11327" spans="2:3" x14ac:dyDescent="0.25">
      <c r="B11327"/>
      <c r="C11327"/>
    </row>
    <row r="11328" spans="2:3" x14ac:dyDescent="0.25">
      <c r="B11328"/>
      <c r="C11328"/>
    </row>
    <row r="11329" spans="2:3" x14ac:dyDescent="0.25">
      <c r="B11329"/>
      <c r="C11329"/>
    </row>
    <row r="11330" spans="2:3" x14ac:dyDescent="0.25">
      <c r="B11330"/>
      <c r="C11330"/>
    </row>
    <row r="11331" spans="2:3" x14ac:dyDescent="0.25">
      <c r="B11331"/>
      <c r="C11331"/>
    </row>
    <row r="11332" spans="2:3" x14ac:dyDescent="0.25">
      <c r="B11332"/>
      <c r="C11332"/>
    </row>
    <row r="11333" spans="2:3" x14ac:dyDescent="0.25">
      <c r="B11333"/>
      <c r="C11333"/>
    </row>
    <row r="11334" spans="2:3" x14ac:dyDescent="0.25">
      <c r="B11334"/>
      <c r="C11334"/>
    </row>
    <row r="11335" spans="2:3" x14ac:dyDescent="0.25">
      <c r="B11335"/>
      <c r="C11335"/>
    </row>
    <row r="11336" spans="2:3" x14ac:dyDescent="0.25">
      <c r="B11336"/>
      <c r="C11336"/>
    </row>
    <row r="11337" spans="2:3" x14ac:dyDescent="0.25">
      <c r="B11337"/>
      <c r="C11337"/>
    </row>
    <row r="11338" spans="2:3" x14ac:dyDescent="0.25">
      <c r="B11338"/>
      <c r="C11338"/>
    </row>
    <row r="11339" spans="2:3" x14ac:dyDescent="0.25">
      <c r="B11339"/>
      <c r="C11339"/>
    </row>
    <row r="11340" spans="2:3" x14ac:dyDescent="0.25">
      <c r="B11340"/>
      <c r="C11340"/>
    </row>
    <row r="11341" spans="2:3" x14ac:dyDescent="0.25">
      <c r="B11341"/>
      <c r="C11341"/>
    </row>
    <row r="11342" spans="2:3" x14ac:dyDescent="0.25">
      <c r="B11342"/>
      <c r="C11342"/>
    </row>
    <row r="11343" spans="2:3" x14ac:dyDescent="0.25">
      <c r="B11343"/>
      <c r="C11343"/>
    </row>
    <row r="11344" spans="2:3" x14ac:dyDescent="0.25">
      <c r="B11344"/>
      <c r="C11344"/>
    </row>
    <row r="11345" spans="2:3" x14ac:dyDescent="0.25">
      <c r="B11345"/>
      <c r="C11345"/>
    </row>
    <row r="11346" spans="2:3" x14ac:dyDescent="0.25">
      <c r="B11346"/>
      <c r="C11346"/>
    </row>
    <row r="11347" spans="2:3" x14ac:dyDescent="0.25">
      <c r="B11347"/>
      <c r="C11347"/>
    </row>
    <row r="11348" spans="2:3" x14ac:dyDescent="0.25">
      <c r="B11348"/>
      <c r="C11348"/>
    </row>
    <row r="11349" spans="2:3" x14ac:dyDescent="0.25">
      <c r="B11349"/>
      <c r="C11349"/>
    </row>
    <row r="11350" spans="2:3" x14ac:dyDescent="0.25">
      <c r="B11350"/>
      <c r="C11350"/>
    </row>
    <row r="11351" spans="2:3" x14ac:dyDescent="0.25">
      <c r="B11351"/>
      <c r="C11351"/>
    </row>
    <row r="11352" spans="2:3" x14ac:dyDescent="0.25">
      <c r="B11352"/>
      <c r="C11352"/>
    </row>
    <row r="11353" spans="2:3" x14ac:dyDescent="0.25">
      <c r="B11353"/>
      <c r="C11353"/>
    </row>
    <row r="11354" spans="2:3" x14ac:dyDescent="0.25">
      <c r="B11354"/>
      <c r="C11354"/>
    </row>
    <row r="11355" spans="2:3" x14ac:dyDescent="0.25">
      <c r="B11355"/>
      <c r="C11355"/>
    </row>
    <row r="11356" spans="2:3" x14ac:dyDescent="0.25">
      <c r="B11356"/>
      <c r="C11356"/>
    </row>
    <row r="11357" spans="2:3" x14ac:dyDescent="0.25">
      <c r="B11357"/>
      <c r="C11357"/>
    </row>
    <row r="11358" spans="2:3" x14ac:dyDescent="0.25">
      <c r="B11358"/>
      <c r="C11358"/>
    </row>
    <row r="11359" spans="2:3" x14ac:dyDescent="0.25">
      <c r="B11359"/>
      <c r="C11359"/>
    </row>
    <row r="11360" spans="2:3" x14ac:dyDescent="0.25">
      <c r="B11360"/>
      <c r="C11360"/>
    </row>
    <row r="11361" spans="2:3" x14ac:dyDescent="0.25">
      <c r="B11361"/>
      <c r="C11361"/>
    </row>
    <row r="11362" spans="2:3" x14ac:dyDescent="0.25">
      <c r="B11362"/>
      <c r="C11362"/>
    </row>
    <row r="11363" spans="2:3" x14ac:dyDescent="0.25">
      <c r="B11363"/>
      <c r="C11363"/>
    </row>
    <row r="11364" spans="2:3" x14ac:dyDescent="0.25">
      <c r="B11364"/>
      <c r="C11364"/>
    </row>
    <row r="11365" spans="2:3" x14ac:dyDescent="0.25">
      <c r="B11365"/>
      <c r="C11365"/>
    </row>
    <row r="11366" spans="2:3" x14ac:dyDescent="0.25">
      <c r="B11366"/>
      <c r="C11366"/>
    </row>
    <row r="11367" spans="2:3" x14ac:dyDescent="0.25">
      <c r="B11367"/>
      <c r="C11367"/>
    </row>
    <row r="11368" spans="2:3" x14ac:dyDescent="0.25">
      <c r="B11368"/>
      <c r="C11368"/>
    </row>
    <row r="11369" spans="2:3" x14ac:dyDescent="0.25">
      <c r="B11369"/>
      <c r="C11369"/>
    </row>
    <row r="11370" spans="2:3" x14ac:dyDescent="0.25">
      <c r="B11370"/>
      <c r="C11370"/>
    </row>
    <row r="11371" spans="2:3" x14ac:dyDescent="0.25">
      <c r="B11371"/>
      <c r="C11371"/>
    </row>
    <row r="11372" spans="2:3" x14ac:dyDescent="0.25">
      <c r="B11372"/>
      <c r="C11372"/>
    </row>
    <row r="11373" spans="2:3" x14ac:dyDescent="0.25">
      <c r="B11373"/>
      <c r="C11373"/>
    </row>
    <row r="11374" spans="2:3" x14ac:dyDescent="0.25">
      <c r="B11374"/>
      <c r="C11374"/>
    </row>
    <row r="11375" spans="2:3" x14ac:dyDescent="0.25">
      <c r="B11375"/>
      <c r="C11375"/>
    </row>
    <row r="11376" spans="2:3" x14ac:dyDescent="0.25">
      <c r="B11376"/>
      <c r="C11376"/>
    </row>
    <row r="11377" spans="2:3" x14ac:dyDescent="0.25">
      <c r="B11377"/>
      <c r="C11377"/>
    </row>
    <row r="11378" spans="2:3" x14ac:dyDescent="0.25">
      <c r="B11378"/>
      <c r="C11378"/>
    </row>
    <row r="11379" spans="2:3" x14ac:dyDescent="0.25">
      <c r="B11379"/>
      <c r="C11379"/>
    </row>
    <row r="11380" spans="2:3" x14ac:dyDescent="0.25">
      <c r="B11380"/>
      <c r="C11380"/>
    </row>
    <row r="11381" spans="2:3" x14ac:dyDescent="0.25">
      <c r="B11381"/>
      <c r="C11381"/>
    </row>
    <row r="11382" spans="2:3" x14ac:dyDescent="0.25">
      <c r="B11382"/>
      <c r="C11382"/>
    </row>
    <row r="11383" spans="2:3" x14ac:dyDescent="0.25">
      <c r="B11383"/>
      <c r="C11383"/>
    </row>
    <row r="11384" spans="2:3" x14ac:dyDescent="0.25">
      <c r="B11384"/>
      <c r="C11384"/>
    </row>
    <row r="11385" spans="2:3" x14ac:dyDescent="0.25">
      <c r="B11385"/>
      <c r="C11385"/>
    </row>
    <row r="11386" spans="2:3" x14ac:dyDescent="0.25">
      <c r="B11386"/>
      <c r="C11386"/>
    </row>
    <row r="11387" spans="2:3" x14ac:dyDescent="0.25">
      <c r="B11387"/>
      <c r="C11387"/>
    </row>
    <row r="11388" spans="2:3" x14ac:dyDescent="0.25">
      <c r="B11388"/>
      <c r="C11388"/>
    </row>
    <row r="11389" spans="2:3" x14ac:dyDescent="0.25">
      <c r="B11389"/>
      <c r="C11389"/>
    </row>
    <row r="11390" spans="2:3" x14ac:dyDescent="0.25">
      <c r="B11390"/>
      <c r="C11390"/>
    </row>
    <row r="11391" spans="2:3" x14ac:dyDescent="0.25">
      <c r="B11391"/>
      <c r="C11391"/>
    </row>
    <row r="11392" spans="2:3" x14ac:dyDescent="0.25">
      <c r="B11392"/>
      <c r="C11392"/>
    </row>
    <row r="11393" spans="2:3" x14ac:dyDescent="0.25">
      <c r="B11393"/>
      <c r="C11393"/>
    </row>
    <row r="11394" spans="2:3" x14ac:dyDescent="0.25">
      <c r="B11394"/>
      <c r="C11394"/>
    </row>
    <row r="11395" spans="2:3" x14ac:dyDescent="0.25">
      <c r="B11395"/>
      <c r="C11395"/>
    </row>
    <row r="11396" spans="2:3" x14ac:dyDescent="0.25">
      <c r="B11396"/>
      <c r="C11396"/>
    </row>
    <row r="11397" spans="2:3" x14ac:dyDescent="0.25">
      <c r="B11397"/>
      <c r="C11397"/>
    </row>
    <row r="11398" spans="2:3" x14ac:dyDescent="0.25">
      <c r="B11398"/>
      <c r="C11398"/>
    </row>
    <row r="11399" spans="2:3" x14ac:dyDescent="0.25">
      <c r="B11399"/>
      <c r="C11399"/>
    </row>
    <row r="11400" spans="2:3" x14ac:dyDescent="0.25">
      <c r="B11400"/>
      <c r="C11400"/>
    </row>
    <row r="11401" spans="2:3" x14ac:dyDescent="0.25">
      <c r="B11401"/>
      <c r="C11401"/>
    </row>
    <row r="11402" spans="2:3" x14ac:dyDescent="0.25">
      <c r="B11402"/>
      <c r="C11402"/>
    </row>
    <row r="11403" spans="2:3" x14ac:dyDescent="0.25">
      <c r="B11403"/>
      <c r="C11403"/>
    </row>
    <row r="11404" spans="2:3" x14ac:dyDescent="0.25">
      <c r="B11404"/>
      <c r="C11404"/>
    </row>
    <row r="11405" spans="2:3" x14ac:dyDescent="0.25">
      <c r="B11405"/>
      <c r="C11405"/>
    </row>
    <row r="11406" spans="2:3" x14ac:dyDescent="0.25">
      <c r="B11406"/>
      <c r="C11406"/>
    </row>
    <row r="11407" spans="2:3" x14ac:dyDescent="0.25">
      <c r="B11407"/>
      <c r="C11407"/>
    </row>
    <row r="11408" spans="2:3" x14ac:dyDescent="0.25">
      <c r="B11408"/>
      <c r="C11408"/>
    </row>
    <row r="11409" spans="2:3" x14ac:dyDescent="0.25">
      <c r="B11409"/>
      <c r="C11409"/>
    </row>
    <row r="11410" spans="2:3" x14ac:dyDescent="0.25">
      <c r="B11410"/>
      <c r="C11410"/>
    </row>
    <row r="11411" spans="2:3" x14ac:dyDescent="0.25">
      <c r="B11411"/>
      <c r="C11411"/>
    </row>
    <row r="11412" spans="2:3" x14ac:dyDescent="0.25">
      <c r="B11412"/>
      <c r="C11412"/>
    </row>
    <row r="11413" spans="2:3" x14ac:dyDescent="0.25">
      <c r="B11413"/>
      <c r="C11413"/>
    </row>
    <row r="11414" spans="2:3" x14ac:dyDescent="0.25">
      <c r="B11414"/>
      <c r="C11414"/>
    </row>
    <row r="11415" spans="2:3" x14ac:dyDescent="0.25">
      <c r="B11415"/>
      <c r="C11415"/>
    </row>
    <row r="11416" spans="2:3" x14ac:dyDescent="0.25">
      <c r="B11416"/>
      <c r="C11416"/>
    </row>
    <row r="11417" spans="2:3" x14ac:dyDescent="0.25">
      <c r="B11417"/>
      <c r="C11417"/>
    </row>
    <row r="11418" spans="2:3" x14ac:dyDescent="0.25">
      <c r="B11418"/>
      <c r="C11418"/>
    </row>
    <row r="11419" spans="2:3" x14ac:dyDescent="0.25">
      <c r="B11419"/>
      <c r="C11419"/>
    </row>
    <row r="11420" spans="2:3" x14ac:dyDescent="0.25">
      <c r="B11420"/>
      <c r="C11420"/>
    </row>
    <row r="11421" spans="2:3" x14ac:dyDescent="0.25">
      <c r="B11421"/>
      <c r="C11421"/>
    </row>
    <row r="11422" spans="2:3" x14ac:dyDescent="0.25">
      <c r="B11422"/>
      <c r="C11422"/>
    </row>
    <row r="11423" spans="2:3" x14ac:dyDescent="0.25">
      <c r="B11423"/>
      <c r="C11423"/>
    </row>
    <row r="11424" spans="2:3" x14ac:dyDescent="0.25">
      <c r="B11424"/>
      <c r="C11424"/>
    </row>
    <row r="11425" spans="2:3" x14ac:dyDescent="0.25">
      <c r="B11425"/>
      <c r="C11425"/>
    </row>
    <row r="11426" spans="2:3" x14ac:dyDescent="0.25">
      <c r="B11426"/>
      <c r="C11426"/>
    </row>
    <row r="11427" spans="2:3" x14ac:dyDescent="0.25">
      <c r="B11427"/>
      <c r="C11427"/>
    </row>
    <row r="11428" spans="2:3" x14ac:dyDescent="0.25">
      <c r="B11428"/>
      <c r="C11428"/>
    </row>
    <row r="11429" spans="2:3" x14ac:dyDescent="0.25">
      <c r="B11429"/>
      <c r="C11429"/>
    </row>
    <row r="11430" spans="2:3" x14ac:dyDescent="0.25">
      <c r="B11430"/>
      <c r="C11430"/>
    </row>
    <row r="11431" spans="2:3" x14ac:dyDescent="0.25">
      <c r="B11431"/>
      <c r="C11431"/>
    </row>
    <row r="11432" spans="2:3" x14ac:dyDescent="0.25">
      <c r="B11432"/>
      <c r="C11432"/>
    </row>
    <row r="11433" spans="2:3" x14ac:dyDescent="0.25">
      <c r="B11433"/>
      <c r="C11433"/>
    </row>
    <row r="11434" spans="2:3" x14ac:dyDescent="0.25">
      <c r="B11434"/>
      <c r="C11434"/>
    </row>
    <row r="11435" spans="2:3" x14ac:dyDescent="0.25">
      <c r="B11435"/>
      <c r="C11435"/>
    </row>
    <row r="11436" spans="2:3" x14ac:dyDescent="0.25">
      <c r="B11436"/>
      <c r="C11436"/>
    </row>
    <row r="11437" spans="2:3" x14ac:dyDescent="0.25">
      <c r="B11437"/>
      <c r="C11437"/>
    </row>
    <row r="11438" spans="2:3" x14ac:dyDescent="0.25">
      <c r="B11438"/>
      <c r="C11438"/>
    </row>
    <row r="11439" spans="2:3" x14ac:dyDescent="0.25">
      <c r="B11439"/>
      <c r="C11439"/>
    </row>
    <row r="11440" spans="2:3" x14ac:dyDescent="0.25">
      <c r="B11440"/>
      <c r="C11440"/>
    </row>
    <row r="11441" spans="2:3" x14ac:dyDescent="0.25">
      <c r="B11441"/>
      <c r="C11441"/>
    </row>
    <row r="11442" spans="2:3" x14ac:dyDescent="0.25">
      <c r="B11442"/>
      <c r="C11442"/>
    </row>
    <row r="11443" spans="2:3" x14ac:dyDescent="0.25">
      <c r="B11443"/>
      <c r="C11443"/>
    </row>
    <row r="11444" spans="2:3" x14ac:dyDescent="0.25">
      <c r="B11444"/>
      <c r="C11444"/>
    </row>
    <row r="11445" spans="2:3" x14ac:dyDescent="0.25">
      <c r="B11445"/>
      <c r="C11445"/>
    </row>
    <row r="11446" spans="2:3" x14ac:dyDescent="0.25">
      <c r="B11446"/>
      <c r="C11446"/>
    </row>
    <row r="11447" spans="2:3" x14ac:dyDescent="0.25">
      <c r="B11447"/>
      <c r="C11447"/>
    </row>
    <row r="11448" spans="2:3" x14ac:dyDescent="0.25">
      <c r="B11448"/>
      <c r="C11448"/>
    </row>
    <row r="11449" spans="2:3" x14ac:dyDescent="0.25">
      <c r="B11449"/>
      <c r="C11449"/>
    </row>
    <row r="11450" spans="2:3" x14ac:dyDescent="0.25">
      <c r="B11450"/>
      <c r="C11450"/>
    </row>
    <row r="11451" spans="2:3" x14ac:dyDescent="0.25">
      <c r="B11451"/>
      <c r="C11451"/>
    </row>
    <row r="11452" spans="2:3" x14ac:dyDescent="0.25">
      <c r="B11452"/>
      <c r="C11452"/>
    </row>
    <row r="11453" spans="2:3" x14ac:dyDescent="0.25">
      <c r="B11453"/>
      <c r="C11453"/>
    </row>
    <row r="11454" spans="2:3" x14ac:dyDescent="0.25">
      <c r="B11454"/>
      <c r="C11454"/>
    </row>
    <row r="11455" spans="2:3" x14ac:dyDescent="0.25">
      <c r="B11455"/>
      <c r="C11455"/>
    </row>
    <row r="11456" spans="2:3" x14ac:dyDescent="0.25">
      <c r="B11456"/>
      <c r="C11456"/>
    </row>
    <row r="11457" spans="2:3" x14ac:dyDescent="0.25">
      <c r="B11457"/>
      <c r="C11457"/>
    </row>
    <row r="11458" spans="2:3" x14ac:dyDescent="0.25">
      <c r="B11458"/>
      <c r="C11458"/>
    </row>
    <row r="11459" spans="2:3" x14ac:dyDescent="0.25">
      <c r="B11459"/>
      <c r="C11459"/>
    </row>
    <row r="11460" spans="2:3" x14ac:dyDescent="0.25">
      <c r="B11460"/>
      <c r="C11460"/>
    </row>
    <row r="11461" spans="2:3" x14ac:dyDescent="0.25">
      <c r="B11461"/>
      <c r="C11461"/>
    </row>
    <row r="11462" spans="2:3" x14ac:dyDescent="0.25">
      <c r="B11462"/>
      <c r="C11462"/>
    </row>
    <row r="11463" spans="2:3" x14ac:dyDescent="0.25">
      <c r="B11463"/>
      <c r="C11463"/>
    </row>
    <row r="11464" spans="2:3" x14ac:dyDescent="0.25">
      <c r="B11464"/>
      <c r="C11464"/>
    </row>
    <row r="11465" spans="2:3" x14ac:dyDescent="0.25">
      <c r="B11465"/>
      <c r="C11465"/>
    </row>
    <row r="11466" spans="2:3" x14ac:dyDescent="0.25">
      <c r="B11466"/>
      <c r="C11466"/>
    </row>
    <row r="11467" spans="2:3" x14ac:dyDescent="0.25">
      <c r="B11467"/>
      <c r="C11467"/>
    </row>
    <row r="11468" spans="2:3" x14ac:dyDescent="0.25">
      <c r="B11468"/>
      <c r="C11468"/>
    </row>
    <row r="11469" spans="2:3" x14ac:dyDescent="0.25">
      <c r="B11469"/>
      <c r="C11469"/>
    </row>
    <row r="11470" spans="2:3" x14ac:dyDescent="0.25">
      <c r="B11470"/>
      <c r="C11470"/>
    </row>
    <row r="11471" spans="2:3" x14ac:dyDescent="0.25">
      <c r="B11471"/>
      <c r="C11471"/>
    </row>
    <row r="11472" spans="2:3" x14ac:dyDescent="0.25">
      <c r="B11472"/>
      <c r="C11472"/>
    </row>
    <row r="11473" spans="2:3" x14ac:dyDescent="0.25">
      <c r="B11473"/>
      <c r="C11473"/>
    </row>
    <row r="11474" spans="2:3" x14ac:dyDescent="0.25">
      <c r="B11474"/>
      <c r="C11474"/>
    </row>
    <row r="11475" spans="2:3" x14ac:dyDescent="0.25">
      <c r="B11475"/>
      <c r="C11475"/>
    </row>
    <row r="11476" spans="2:3" x14ac:dyDescent="0.25">
      <c r="B11476"/>
      <c r="C11476"/>
    </row>
    <row r="11477" spans="2:3" x14ac:dyDescent="0.25">
      <c r="B11477"/>
      <c r="C11477"/>
    </row>
    <row r="11478" spans="2:3" x14ac:dyDescent="0.25">
      <c r="B11478"/>
      <c r="C11478"/>
    </row>
    <row r="11479" spans="2:3" x14ac:dyDescent="0.25">
      <c r="B11479"/>
      <c r="C11479"/>
    </row>
    <row r="11480" spans="2:3" x14ac:dyDescent="0.25">
      <c r="B11480"/>
      <c r="C11480"/>
    </row>
    <row r="11481" spans="2:3" x14ac:dyDescent="0.25">
      <c r="B11481"/>
      <c r="C11481"/>
    </row>
    <row r="11482" spans="2:3" x14ac:dyDescent="0.25">
      <c r="B11482"/>
      <c r="C11482"/>
    </row>
    <row r="11483" spans="2:3" x14ac:dyDescent="0.25">
      <c r="B11483"/>
      <c r="C11483"/>
    </row>
    <row r="11484" spans="2:3" x14ac:dyDescent="0.25">
      <c r="B11484"/>
      <c r="C11484"/>
    </row>
    <row r="11485" spans="2:3" x14ac:dyDescent="0.25">
      <c r="B11485"/>
      <c r="C11485"/>
    </row>
    <row r="11486" spans="2:3" x14ac:dyDescent="0.25">
      <c r="B11486"/>
      <c r="C11486"/>
    </row>
    <row r="11487" spans="2:3" x14ac:dyDescent="0.25">
      <c r="B11487"/>
      <c r="C11487"/>
    </row>
    <row r="11488" spans="2:3" x14ac:dyDescent="0.25">
      <c r="B11488"/>
      <c r="C11488"/>
    </row>
    <row r="11489" spans="2:3" x14ac:dyDescent="0.25">
      <c r="B11489"/>
      <c r="C11489"/>
    </row>
    <row r="11490" spans="2:3" x14ac:dyDescent="0.25">
      <c r="B11490"/>
      <c r="C11490"/>
    </row>
    <row r="11491" spans="2:3" x14ac:dyDescent="0.25">
      <c r="B11491"/>
      <c r="C11491"/>
    </row>
    <row r="11492" spans="2:3" x14ac:dyDescent="0.25">
      <c r="B11492"/>
      <c r="C11492"/>
    </row>
    <row r="11493" spans="2:3" x14ac:dyDescent="0.25">
      <c r="B11493"/>
      <c r="C11493"/>
    </row>
    <row r="11494" spans="2:3" x14ac:dyDescent="0.25">
      <c r="B11494"/>
      <c r="C11494"/>
    </row>
    <row r="11495" spans="2:3" x14ac:dyDescent="0.25">
      <c r="B11495"/>
      <c r="C11495"/>
    </row>
    <row r="11496" spans="2:3" x14ac:dyDescent="0.25">
      <c r="B11496"/>
      <c r="C11496"/>
    </row>
    <row r="11497" spans="2:3" x14ac:dyDescent="0.25">
      <c r="B11497"/>
      <c r="C11497"/>
    </row>
    <row r="11498" spans="2:3" x14ac:dyDescent="0.25">
      <c r="B11498"/>
      <c r="C11498"/>
    </row>
    <row r="11499" spans="2:3" x14ac:dyDescent="0.25">
      <c r="B11499"/>
      <c r="C11499"/>
    </row>
    <row r="11500" spans="2:3" x14ac:dyDescent="0.25">
      <c r="B11500"/>
      <c r="C11500"/>
    </row>
    <row r="11501" spans="2:3" x14ac:dyDescent="0.25">
      <c r="B11501"/>
      <c r="C11501"/>
    </row>
    <row r="11502" spans="2:3" x14ac:dyDescent="0.25">
      <c r="B11502"/>
      <c r="C11502"/>
    </row>
    <row r="11503" spans="2:3" x14ac:dyDescent="0.25">
      <c r="B11503"/>
      <c r="C11503"/>
    </row>
    <row r="11504" spans="2:3" x14ac:dyDescent="0.25">
      <c r="B11504"/>
      <c r="C11504"/>
    </row>
    <row r="11505" spans="2:3" x14ac:dyDescent="0.25">
      <c r="B11505"/>
      <c r="C11505"/>
    </row>
    <row r="11506" spans="2:3" x14ac:dyDescent="0.25">
      <c r="B11506"/>
      <c r="C11506"/>
    </row>
    <row r="11507" spans="2:3" x14ac:dyDescent="0.25">
      <c r="B11507"/>
      <c r="C11507"/>
    </row>
    <row r="11508" spans="2:3" x14ac:dyDescent="0.25">
      <c r="B11508"/>
      <c r="C11508"/>
    </row>
    <row r="11509" spans="2:3" x14ac:dyDescent="0.25">
      <c r="B11509"/>
      <c r="C11509"/>
    </row>
    <row r="11510" spans="2:3" x14ac:dyDescent="0.25">
      <c r="B11510"/>
      <c r="C11510"/>
    </row>
    <row r="11511" spans="2:3" x14ac:dyDescent="0.25">
      <c r="B11511"/>
      <c r="C11511"/>
    </row>
    <row r="11512" spans="2:3" x14ac:dyDescent="0.25">
      <c r="B11512"/>
      <c r="C11512"/>
    </row>
    <row r="11513" spans="2:3" x14ac:dyDescent="0.25">
      <c r="B11513"/>
      <c r="C11513"/>
    </row>
    <row r="11514" spans="2:3" x14ac:dyDescent="0.25">
      <c r="B11514"/>
      <c r="C11514"/>
    </row>
    <row r="11515" spans="2:3" x14ac:dyDescent="0.25">
      <c r="B11515"/>
      <c r="C11515"/>
    </row>
    <row r="11516" spans="2:3" x14ac:dyDescent="0.25">
      <c r="B11516"/>
      <c r="C11516"/>
    </row>
    <row r="11517" spans="2:3" x14ac:dyDescent="0.25">
      <c r="B11517"/>
      <c r="C11517"/>
    </row>
    <row r="11518" spans="2:3" x14ac:dyDescent="0.25">
      <c r="B11518"/>
      <c r="C11518"/>
    </row>
    <row r="11519" spans="2:3" x14ac:dyDescent="0.25">
      <c r="B11519"/>
      <c r="C11519"/>
    </row>
    <row r="11520" spans="2:3" x14ac:dyDescent="0.25">
      <c r="B11520"/>
      <c r="C11520"/>
    </row>
    <row r="11521" spans="2:3" x14ac:dyDescent="0.25">
      <c r="B11521"/>
      <c r="C11521"/>
    </row>
    <row r="11522" spans="2:3" x14ac:dyDescent="0.25">
      <c r="B11522"/>
      <c r="C11522"/>
    </row>
    <row r="11523" spans="2:3" x14ac:dyDescent="0.25">
      <c r="B11523"/>
      <c r="C11523"/>
    </row>
    <row r="11524" spans="2:3" x14ac:dyDescent="0.25">
      <c r="B11524"/>
      <c r="C11524"/>
    </row>
    <row r="11525" spans="2:3" x14ac:dyDescent="0.25">
      <c r="B11525"/>
      <c r="C11525"/>
    </row>
    <row r="11526" spans="2:3" x14ac:dyDescent="0.25">
      <c r="B11526"/>
      <c r="C11526"/>
    </row>
    <row r="11527" spans="2:3" x14ac:dyDescent="0.25">
      <c r="B11527"/>
      <c r="C11527"/>
    </row>
    <row r="11528" spans="2:3" x14ac:dyDescent="0.25">
      <c r="B11528"/>
      <c r="C11528"/>
    </row>
    <row r="11529" spans="2:3" x14ac:dyDescent="0.25">
      <c r="B11529"/>
      <c r="C11529"/>
    </row>
    <row r="11530" spans="2:3" x14ac:dyDescent="0.25">
      <c r="B11530"/>
      <c r="C11530"/>
    </row>
    <row r="11531" spans="2:3" x14ac:dyDescent="0.25">
      <c r="B11531"/>
      <c r="C11531"/>
    </row>
    <row r="11532" spans="2:3" x14ac:dyDescent="0.25">
      <c r="B11532"/>
      <c r="C11532"/>
    </row>
    <row r="11533" spans="2:3" x14ac:dyDescent="0.25">
      <c r="B11533"/>
      <c r="C11533"/>
    </row>
    <row r="11534" spans="2:3" x14ac:dyDescent="0.25">
      <c r="B11534"/>
      <c r="C11534"/>
    </row>
    <row r="11535" spans="2:3" x14ac:dyDescent="0.25">
      <c r="B11535"/>
      <c r="C11535"/>
    </row>
    <row r="11536" spans="2:3" x14ac:dyDescent="0.25">
      <c r="B11536"/>
      <c r="C11536"/>
    </row>
    <row r="11537" spans="2:3" x14ac:dyDescent="0.25">
      <c r="B11537"/>
      <c r="C11537"/>
    </row>
    <row r="11538" spans="2:3" x14ac:dyDescent="0.25">
      <c r="B11538"/>
      <c r="C11538"/>
    </row>
    <row r="11539" spans="2:3" x14ac:dyDescent="0.25">
      <c r="B11539"/>
      <c r="C11539"/>
    </row>
    <row r="11540" spans="2:3" x14ac:dyDescent="0.25">
      <c r="B11540"/>
      <c r="C11540"/>
    </row>
    <row r="11541" spans="2:3" x14ac:dyDescent="0.25">
      <c r="B11541"/>
      <c r="C11541"/>
    </row>
    <row r="11542" spans="2:3" x14ac:dyDescent="0.25">
      <c r="B11542"/>
      <c r="C11542"/>
    </row>
    <row r="11543" spans="2:3" x14ac:dyDescent="0.25">
      <c r="B11543"/>
      <c r="C11543"/>
    </row>
    <row r="11544" spans="2:3" x14ac:dyDescent="0.25">
      <c r="B11544"/>
      <c r="C11544"/>
    </row>
    <row r="11545" spans="2:3" x14ac:dyDescent="0.25">
      <c r="B11545"/>
      <c r="C11545"/>
    </row>
    <row r="11546" spans="2:3" x14ac:dyDescent="0.25">
      <c r="B11546"/>
      <c r="C11546"/>
    </row>
    <row r="11547" spans="2:3" x14ac:dyDescent="0.25">
      <c r="B11547"/>
      <c r="C11547"/>
    </row>
    <row r="11548" spans="2:3" x14ac:dyDescent="0.25">
      <c r="B11548"/>
      <c r="C11548"/>
    </row>
    <row r="11549" spans="2:3" x14ac:dyDescent="0.25">
      <c r="B11549"/>
      <c r="C11549"/>
    </row>
    <row r="11550" spans="2:3" x14ac:dyDescent="0.25">
      <c r="B11550"/>
      <c r="C11550"/>
    </row>
    <row r="11551" spans="2:3" x14ac:dyDescent="0.25">
      <c r="B11551"/>
      <c r="C11551"/>
    </row>
    <row r="11552" spans="2:3" x14ac:dyDescent="0.25">
      <c r="B11552"/>
      <c r="C11552"/>
    </row>
    <row r="11553" spans="2:3" x14ac:dyDescent="0.25">
      <c r="B11553"/>
      <c r="C11553"/>
    </row>
    <row r="11554" spans="2:3" x14ac:dyDescent="0.25">
      <c r="B11554"/>
      <c r="C11554"/>
    </row>
    <row r="11555" spans="2:3" x14ac:dyDescent="0.25">
      <c r="B11555"/>
      <c r="C11555"/>
    </row>
    <row r="11556" spans="2:3" x14ac:dyDescent="0.25">
      <c r="B11556"/>
      <c r="C11556"/>
    </row>
    <row r="11557" spans="2:3" x14ac:dyDescent="0.25">
      <c r="B11557"/>
      <c r="C11557"/>
    </row>
    <row r="11558" spans="2:3" x14ac:dyDescent="0.25">
      <c r="B11558"/>
      <c r="C11558"/>
    </row>
    <row r="11559" spans="2:3" x14ac:dyDescent="0.25">
      <c r="B11559"/>
      <c r="C11559"/>
    </row>
    <row r="11560" spans="2:3" x14ac:dyDescent="0.25">
      <c r="B11560"/>
      <c r="C11560"/>
    </row>
    <row r="11561" spans="2:3" x14ac:dyDescent="0.25">
      <c r="B11561"/>
      <c r="C11561"/>
    </row>
    <row r="11562" spans="2:3" x14ac:dyDescent="0.25">
      <c r="B11562"/>
      <c r="C11562"/>
    </row>
    <row r="11563" spans="2:3" x14ac:dyDescent="0.25">
      <c r="B11563"/>
      <c r="C11563"/>
    </row>
    <row r="11564" spans="2:3" x14ac:dyDescent="0.25">
      <c r="B11564"/>
      <c r="C11564"/>
    </row>
    <row r="11565" spans="2:3" x14ac:dyDescent="0.25">
      <c r="B11565"/>
      <c r="C11565"/>
    </row>
    <row r="11566" spans="2:3" x14ac:dyDescent="0.25">
      <c r="B11566"/>
      <c r="C11566"/>
    </row>
    <row r="11567" spans="2:3" x14ac:dyDescent="0.25">
      <c r="B11567"/>
      <c r="C11567"/>
    </row>
    <row r="11568" spans="2:3" x14ac:dyDescent="0.25">
      <c r="B11568"/>
      <c r="C11568"/>
    </row>
    <row r="11569" spans="2:3" x14ac:dyDescent="0.25">
      <c r="B11569"/>
      <c r="C11569"/>
    </row>
    <row r="11570" spans="2:3" x14ac:dyDescent="0.25">
      <c r="B11570"/>
      <c r="C11570"/>
    </row>
    <row r="11571" spans="2:3" x14ac:dyDescent="0.25">
      <c r="B11571"/>
      <c r="C11571"/>
    </row>
    <row r="11572" spans="2:3" x14ac:dyDescent="0.25">
      <c r="B11572"/>
      <c r="C11572"/>
    </row>
    <row r="11573" spans="2:3" x14ac:dyDescent="0.25">
      <c r="B11573"/>
      <c r="C11573"/>
    </row>
    <row r="11574" spans="2:3" x14ac:dyDescent="0.25">
      <c r="B11574"/>
      <c r="C11574"/>
    </row>
    <row r="11575" spans="2:3" x14ac:dyDescent="0.25">
      <c r="B11575"/>
      <c r="C11575"/>
    </row>
    <row r="11576" spans="2:3" x14ac:dyDescent="0.25">
      <c r="B11576"/>
      <c r="C11576"/>
    </row>
    <row r="11577" spans="2:3" x14ac:dyDescent="0.25">
      <c r="B11577"/>
      <c r="C11577"/>
    </row>
    <row r="11578" spans="2:3" x14ac:dyDescent="0.25">
      <c r="B11578"/>
      <c r="C11578"/>
    </row>
    <row r="11579" spans="2:3" x14ac:dyDescent="0.25">
      <c r="B11579"/>
      <c r="C11579"/>
    </row>
    <row r="11580" spans="2:3" x14ac:dyDescent="0.25">
      <c r="B11580"/>
      <c r="C11580"/>
    </row>
    <row r="11581" spans="2:3" x14ac:dyDescent="0.25">
      <c r="B11581"/>
      <c r="C11581"/>
    </row>
    <row r="11582" spans="2:3" x14ac:dyDescent="0.25">
      <c r="B11582"/>
      <c r="C11582"/>
    </row>
    <row r="11583" spans="2:3" x14ac:dyDescent="0.25">
      <c r="B11583"/>
      <c r="C11583"/>
    </row>
    <row r="11584" spans="2:3" x14ac:dyDescent="0.25">
      <c r="B11584"/>
      <c r="C11584"/>
    </row>
    <row r="11585" spans="2:3" x14ac:dyDescent="0.25">
      <c r="B11585"/>
      <c r="C11585"/>
    </row>
    <row r="11586" spans="2:3" x14ac:dyDescent="0.25">
      <c r="B11586"/>
      <c r="C11586"/>
    </row>
    <row r="11587" spans="2:3" x14ac:dyDescent="0.25">
      <c r="B11587"/>
      <c r="C11587"/>
    </row>
    <row r="11588" spans="2:3" x14ac:dyDescent="0.25">
      <c r="B11588"/>
      <c r="C11588"/>
    </row>
    <row r="11589" spans="2:3" x14ac:dyDescent="0.25">
      <c r="B11589"/>
      <c r="C11589"/>
    </row>
    <row r="11590" spans="2:3" x14ac:dyDescent="0.25">
      <c r="B11590"/>
      <c r="C11590"/>
    </row>
    <row r="11591" spans="2:3" x14ac:dyDescent="0.25">
      <c r="B11591"/>
      <c r="C11591"/>
    </row>
    <row r="11592" spans="2:3" x14ac:dyDescent="0.25">
      <c r="B11592"/>
      <c r="C11592"/>
    </row>
    <row r="11593" spans="2:3" x14ac:dyDescent="0.25">
      <c r="B11593"/>
      <c r="C11593"/>
    </row>
    <row r="11594" spans="2:3" x14ac:dyDescent="0.25">
      <c r="B11594"/>
      <c r="C11594"/>
    </row>
    <row r="11595" spans="2:3" x14ac:dyDescent="0.25">
      <c r="B11595"/>
      <c r="C11595"/>
    </row>
    <row r="11596" spans="2:3" x14ac:dyDescent="0.25">
      <c r="B11596"/>
      <c r="C11596"/>
    </row>
    <row r="11597" spans="2:3" x14ac:dyDescent="0.25">
      <c r="B11597"/>
      <c r="C11597"/>
    </row>
    <row r="11598" spans="2:3" x14ac:dyDescent="0.25">
      <c r="B11598"/>
      <c r="C11598"/>
    </row>
    <row r="11599" spans="2:3" x14ac:dyDescent="0.25">
      <c r="B11599"/>
      <c r="C11599"/>
    </row>
    <row r="11600" spans="2:3" x14ac:dyDescent="0.25">
      <c r="B11600"/>
      <c r="C11600"/>
    </row>
    <row r="11601" spans="2:3" x14ac:dyDescent="0.25">
      <c r="B11601"/>
      <c r="C11601"/>
    </row>
    <row r="11602" spans="2:3" x14ac:dyDescent="0.25">
      <c r="B11602"/>
      <c r="C11602"/>
    </row>
    <row r="11603" spans="2:3" x14ac:dyDescent="0.25">
      <c r="B11603"/>
      <c r="C11603"/>
    </row>
    <row r="11604" spans="2:3" x14ac:dyDescent="0.25">
      <c r="B11604"/>
      <c r="C11604"/>
    </row>
    <row r="11605" spans="2:3" x14ac:dyDescent="0.25">
      <c r="B11605"/>
      <c r="C11605"/>
    </row>
    <row r="11606" spans="2:3" x14ac:dyDescent="0.25">
      <c r="B11606"/>
      <c r="C11606"/>
    </row>
    <row r="11607" spans="2:3" x14ac:dyDescent="0.25">
      <c r="B11607"/>
      <c r="C11607"/>
    </row>
    <row r="11608" spans="2:3" x14ac:dyDescent="0.25">
      <c r="B11608"/>
      <c r="C11608"/>
    </row>
    <row r="11609" spans="2:3" x14ac:dyDescent="0.25">
      <c r="B11609"/>
      <c r="C11609"/>
    </row>
    <row r="11610" spans="2:3" x14ac:dyDescent="0.25">
      <c r="B11610"/>
      <c r="C11610"/>
    </row>
    <row r="11611" spans="2:3" x14ac:dyDescent="0.25">
      <c r="B11611"/>
      <c r="C11611"/>
    </row>
    <row r="11612" spans="2:3" x14ac:dyDescent="0.25">
      <c r="B11612"/>
      <c r="C11612"/>
    </row>
    <row r="11613" spans="2:3" x14ac:dyDescent="0.25">
      <c r="B11613"/>
      <c r="C11613"/>
    </row>
    <row r="11614" spans="2:3" x14ac:dyDescent="0.25">
      <c r="B11614"/>
      <c r="C11614"/>
    </row>
    <row r="11615" spans="2:3" x14ac:dyDescent="0.25">
      <c r="B11615"/>
      <c r="C11615"/>
    </row>
    <row r="11616" spans="2:3" x14ac:dyDescent="0.25">
      <c r="B11616"/>
      <c r="C11616"/>
    </row>
    <row r="11617" spans="2:3" x14ac:dyDescent="0.25">
      <c r="B11617"/>
      <c r="C11617"/>
    </row>
    <row r="11618" spans="2:3" x14ac:dyDescent="0.25">
      <c r="B11618"/>
      <c r="C11618"/>
    </row>
    <row r="11619" spans="2:3" x14ac:dyDescent="0.25">
      <c r="B11619"/>
      <c r="C11619"/>
    </row>
    <row r="11620" spans="2:3" x14ac:dyDescent="0.25">
      <c r="B11620"/>
      <c r="C11620"/>
    </row>
    <row r="11621" spans="2:3" x14ac:dyDescent="0.25">
      <c r="B11621"/>
      <c r="C11621"/>
    </row>
    <row r="11622" spans="2:3" x14ac:dyDescent="0.25">
      <c r="B11622"/>
      <c r="C11622"/>
    </row>
    <row r="11623" spans="2:3" x14ac:dyDescent="0.25">
      <c r="B11623"/>
      <c r="C11623"/>
    </row>
    <row r="11624" spans="2:3" x14ac:dyDescent="0.25">
      <c r="B11624"/>
      <c r="C11624"/>
    </row>
    <row r="11625" spans="2:3" x14ac:dyDescent="0.25">
      <c r="B11625"/>
      <c r="C11625"/>
    </row>
    <row r="11626" spans="2:3" x14ac:dyDescent="0.25">
      <c r="B11626"/>
      <c r="C11626"/>
    </row>
    <row r="11627" spans="2:3" x14ac:dyDescent="0.25">
      <c r="B11627"/>
      <c r="C11627"/>
    </row>
    <row r="11628" spans="2:3" x14ac:dyDescent="0.25">
      <c r="B11628"/>
      <c r="C11628"/>
    </row>
    <row r="11629" spans="2:3" x14ac:dyDescent="0.25">
      <c r="B11629"/>
      <c r="C11629"/>
    </row>
    <row r="11630" spans="2:3" x14ac:dyDescent="0.25">
      <c r="B11630"/>
      <c r="C11630"/>
    </row>
    <row r="11631" spans="2:3" x14ac:dyDescent="0.25">
      <c r="B11631"/>
      <c r="C11631"/>
    </row>
    <row r="11632" spans="2:3" x14ac:dyDescent="0.25">
      <c r="B11632"/>
      <c r="C11632"/>
    </row>
    <row r="11633" spans="2:3" x14ac:dyDescent="0.25">
      <c r="B11633"/>
      <c r="C11633"/>
    </row>
    <row r="11634" spans="2:3" x14ac:dyDescent="0.25">
      <c r="B11634"/>
      <c r="C11634"/>
    </row>
    <row r="11635" spans="2:3" x14ac:dyDescent="0.25">
      <c r="B11635"/>
      <c r="C11635"/>
    </row>
    <row r="11636" spans="2:3" x14ac:dyDescent="0.25">
      <c r="B11636"/>
      <c r="C11636"/>
    </row>
    <row r="11637" spans="2:3" x14ac:dyDescent="0.25">
      <c r="B11637"/>
      <c r="C11637"/>
    </row>
    <row r="11638" spans="2:3" x14ac:dyDescent="0.25">
      <c r="B11638"/>
      <c r="C11638"/>
    </row>
    <row r="11639" spans="2:3" x14ac:dyDescent="0.25">
      <c r="B11639"/>
      <c r="C11639"/>
    </row>
    <row r="11640" spans="2:3" x14ac:dyDescent="0.25">
      <c r="B11640"/>
      <c r="C11640"/>
    </row>
    <row r="11641" spans="2:3" x14ac:dyDescent="0.25">
      <c r="B11641"/>
      <c r="C11641"/>
    </row>
    <row r="11642" spans="2:3" x14ac:dyDescent="0.25">
      <c r="B11642"/>
      <c r="C11642"/>
    </row>
    <row r="11643" spans="2:3" x14ac:dyDescent="0.25">
      <c r="B11643"/>
      <c r="C11643"/>
    </row>
    <row r="11644" spans="2:3" x14ac:dyDescent="0.25">
      <c r="B11644"/>
      <c r="C11644"/>
    </row>
    <row r="11645" spans="2:3" x14ac:dyDescent="0.25">
      <c r="B11645"/>
      <c r="C11645"/>
    </row>
    <row r="11646" spans="2:3" x14ac:dyDescent="0.25">
      <c r="B11646"/>
      <c r="C11646"/>
    </row>
    <row r="11647" spans="2:3" x14ac:dyDescent="0.25">
      <c r="B11647"/>
      <c r="C11647"/>
    </row>
    <row r="11648" spans="2:3" x14ac:dyDescent="0.25">
      <c r="B11648"/>
      <c r="C11648"/>
    </row>
    <row r="11649" spans="2:3" x14ac:dyDescent="0.25">
      <c r="B11649"/>
      <c r="C11649"/>
    </row>
    <row r="11650" spans="2:3" x14ac:dyDescent="0.25">
      <c r="B11650"/>
      <c r="C11650"/>
    </row>
    <row r="11651" spans="2:3" x14ac:dyDescent="0.25">
      <c r="B11651"/>
      <c r="C11651"/>
    </row>
    <row r="11652" spans="2:3" x14ac:dyDescent="0.25">
      <c r="B11652"/>
      <c r="C11652"/>
    </row>
    <row r="11653" spans="2:3" x14ac:dyDescent="0.25">
      <c r="B11653"/>
      <c r="C11653"/>
    </row>
    <row r="11654" spans="2:3" x14ac:dyDescent="0.25">
      <c r="B11654"/>
      <c r="C11654"/>
    </row>
    <row r="11655" spans="2:3" x14ac:dyDescent="0.25">
      <c r="B11655"/>
      <c r="C11655"/>
    </row>
    <row r="11656" spans="2:3" x14ac:dyDescent="0.25">
      <c r="B11656"/>
      <c r="C11656"/>
    </row>
    <row r="11657" spans="2:3" x14ac:dyDescent="0.25">
      <c r="B11657"/>
      <c r="C11657"/>
    </row>
    <row r="11658" spans="2:3" x14ac:dyDescent="0.25">
      <c r="B11658"/>
      <c r="C11658"/>
    </row>
    <row r="11659" spans="2:3" x14ac:dyDescent="0.25">
      <c r="B11659"/>
      <c r="C11659"/>
    </row>
    <row r="11660" spans="2:3" x14ac:dyDescent="0.25">
      <c r="B11660"/>
      <c r="C11660"/>
    </row>
    <row r="11661" spans="2:3" x14ac:dyDescent="0.25">
      <c r="B11661"/>
      <c r="C11661"/>
    </row>
    <row r="11662" spans="2:3" x14ac:dyDescent="0.25">
      <c r="B11662"/>
      <c r="C11662"/>
    </row>
    <row r="11663" spans="2:3" x14ac:dyDescent="0.25">
      <c r="B11663"/>
      <c r="C11663"/>
    </row>
    <row r="11664" spans="2:3" x14ac:dyDescent="0.25">
      <c r="B11664"/>
      <c r="C11664"/>
    </row>
    <row r="11665" spans="2:3" x14ac:dyDescent="0.25">
      <c r="B11665"/>
      <c r="C11665"/>
    </row>
    <row r="11666" spans="2:3" x14ac:dyDescent="0.25">
      <c r="B11666"/>
      <c r="C11666"/>
    </row>
    <row r="11667" spans="2:3" x14ac:dyDescent="0.25">
      <c r="B11667"/>
      <c r="C11667"/>
    </row>
    <row r="11668" spans="2:3" x14ac:dyDescent="0.25">
      <c r="B11668"/>
      <c r="C11668"/>
    </row>
    <row r="11669" spans="2:3" x14ac:dyDescent="0.25">
      <c r="B11669"/>
      <c r="C11669"/>
    </row>
    <row r="11670" spans="2:3" x14ac:dyDescent="0.25">
      <c r="B11670"/>
      <c r="C11670"/>
    </row>
    <row r="11671" spans="2:3" x14ac:dyDescent="0.25">
      <c r="B11671"/>
      <c r="C11671"/>
    </row>
    <row r="11672" spans="2:3" x14ac:dyDescent="0.25">
      <c r="B11672"/>
      <c r="C11672"/>
    </row>
    <row r="11673" spans="2:3" x14ac:dyDescent="0.25">
      <c r="B11673"/>
      <c r="C11673"/>
    </row>
    <row r="11674" spans="2:3" x14ac:dyDescent="0.25">
      <c r="B11674"/>
      <c r="C11674"/>
    </row>
    <row r="11675" spans="2:3" x14ac:dyDescent="0.25">
      <c r="B11675"/>
      <c r="C11675"/>
    </row>
    <row r="11676" spans="2:3" x14ac:dyDescent="0.25">
      <c r="B11676"/>
      <c r="C11676"/>
    </row>
    <row r="11677" spans="2:3" x14ac:dyDescent="0.25">
      <c r="B11677"/>
      <c r="C11677"/>
    </row>
    <row r="11678" spans="2:3" x14ac:dyDescent="0.25">
      <c r="B11678"/>
      <c r="C11678"/>
    </row>
    <row r="11679" spans="2:3" x14ac:dyDescent="0.25">
      <c r="B11679"/>
      <c r="C11679"/>
    </row>
    <row r="11680" spans="2:3" x14ac:dyDescent="0.25">
      <c r="B11680"/>
      <c r="C11680"/>
    </row>
    <row r="11681" spans="2:3" x14ac:dyDescent="0.25">
      <c r="B11681"/>
      <c r="C11681"/>
    </row>
    <row r="11682" spans="2:3" x14ac:dyDescent="0.25">
      <c r="B11682"/>
      <c r="C11682"/>
    </row>
    <row r="11683" spans="2:3" x14ac:dyDescent="0.25">
      <c r="B11683"/>
      <c r="C11683"/>
    </row>
    <row r="11684" spans="2:3" x14ac:dyDescent="0.25">
      <c r="B11684"/>
      <c r="C11684"/>
    </row>
    <row r="11685" spans="2:3" x14ac:dyDescent="0.25">
      <c r="B11685"/>
      <c r="C11685"/>
    </row>
    <row r="11686" spans="2:3" x14ac:dyDescent="0.25">
      <c r="B11686"/>
      <c r="C11686"/>
    </row>
    <row r="11687" spans="2:3" x14ac:dyDescent="0.25">
      <c r="B11687"/>
      <c r="C11687"/>
    </row>
    <row r="11688" spans="2:3" x14ac:dyDescent="0.25">
      <c r="B11688"/>
      <c r="C11688"/>
    </row>
    <row r="11689" spans="2:3" x14ac:dyDescent="0.25">
      <c r="B11689"/>
      <c r="C11689"/>
    </row>
    <row r="11690" spans="2:3" x14ac:dyDescent="0.25">
      <c r="B11690"/>
      <c r="C11690"/>
    </row>
    <row r="11691" spans="2:3" x14ac:dyDescent="0.25">
      <c r="B11691"/>
      <c r="C11691"/>
    </row>
    <row r="11692" spans="2:3" x14ac:dyDescent="0.25">
      <c r="B11692"/>
      <c r="C11692"/>
    </row>
    <row r="11693" spans="2:3" x14ac:dyDescent="0.25">
      <c r="B11693"/>
      <c r="C11693"/>
    </row>
    <row r="11694" spans="2:3" x14ac:dyDescent="0.25">
      <c r="B11694"/>
      <c r="C11694"/>
    </row>
    <row r="11695" spans="2:3" x14ac:dyDescent="0.25">
      <c r="B11695"/>
      <c r="C11695"/>
    </row>
    <row r="11696" spans="2:3" x14ac:dyDescent="0.25">
      <c r="B11696"/>
      <c r="C11696"/>
    </row>
    <row r="11697" spans="2:3" x14ac:dyDescent="0.25">
      <c r="B11697"/>
      <c r="C11697"/>
    </row>
    <row r="11698" spans="2:3" x14ac:dyDescent="0.25">
      <c r="B11698"/>
      <c r="C11698"/>
    </row>
    <row r="11699" spans="2:3" x14ac:dyDescent="0.25">
      <c r="B11699"/>
      <c r="C11699"/>
    </row>
    <row r="11700" spans="2:3" x14ac:dyDescent="0.25">
      <c r="B11700"/>
      <c r="C11700"/>
    </row>
    <row r="11701" spans="2:3" x14ac:dyDescent="0.25">
      <c r="B11701"/>
      <c r="C11701"/>
    </row>
    <row r="11702" spans="2:3" x14ac:dyDescent="0.25">
      <c r="B11702"/>
      <c r="C11702"/>
    </row>
    <row r="11703" spans="2:3" x14ac:dyDescent="0.25">
      <c r="B11703"/>
      <c r="C11703"/>
    </row>
    <row r="11704" spans="2:3" x14ac:dyDescent="0.25">
      <c r="B11704"/>
      <c r="C11704"/>
    </row>
    <row r="11705" spans="2:3" x14ac:dyDescent="0.25">
      <c r="B11705"/>
      <c r="C11705"/>
    </row>
    <row r="11706" spans="2:3" x14ac:dyDescent="0.25">
      <c r="B11706"/>
      <c r="C11706"/>
    </row>
    <row r="11707" spans="2:3" x14ac:dyDescent="0.25">
      <c r="B11707"/>
      <c r="C11707"/>
    </row>
    <row r="11708" spans="2:3" x14ac:dyDescent="0.25">
      <c r="B11708"/>
      <c r="C11708"/>
    </row>
    <row r="11709" spans="2:3" x14ac:dyDescent="0.25">
      <c r="B11709"/>
      <c r="C11709"/>
    </row>
    <row r="11710" spans="2:3" x14ac:dyDescent="0.25">
      <c r="B11710"/>
      <c r="C11710"/>
    </row>
    <row r="11711" spans="2:3" x14ac:dyDescent="0.25">
      <c r="B11711"/>
      <c r="C11711"/>
    </row>
    <row r="11712" spans="2:3" x14ac:dyDescent="0.25">
      <c r="B11712"/>
      <c r="C11712"/>
    </row>
    <row r="11713" spans="2:3" x14ac:dyDescent="0.25">
      <c r="B11713"/>
      <c r="C11713"/>
    </row>
    <row r="11714" spans="2:3" x14ac:dyDescent="0.25">
      <c r="B11714"/>
      <c r="C11714"/>
    </row>
    <row r="11715" spans="2:3" x14ac:dyDescent="0.25">
      <c r="B11715"/>
      <c r="C11715"/>
    </row>
    <row r="11716" spans="2:3" x14ac:dyDescent="0.25">
      <c r="B11716"/>
      <c r="C11716"/>
    </row>
    <row r="11717" spans="2:3" x14ac:dyDescent="0.25">
      <c r="B11717"/>
      <c r="C11717"/>
    </row>
    <row r="11718" spans="2:3" x14ac:dyDescent="0.25">
      <c r="B11718"/>
      <c r="C11718"/>
    </row>
    <row r="11719" spans="2:3" x14ac:dyDescent="0.25">
      <c r="B11719"/>
      <c r="C11719"/>
    </row>
    <row r="11720" spans="2:3" x14ac:dyDescent="0.25">
      <c r="B11720"/>
      <c r="C11720"/>
    </row>
    <row r="11721" spans="2:3" x14ac:dyDescent="0.25">
      <c r="B11721"/>
      <c r="C11721"/>
    </row>
    <row r="11722" spans="2:3" x14ac:dyDescent="0.25">
      <c r="B11722"/>
      <c r="C11722"/>
    </row>
    <row r="11723" spans="2:3" x14ac:dyDescent="0.25">
      <c r="B11723"/>
      <c r="C11723"/>
    </row>
    <row r="11724" spans="2:3" x14ac:dyDescent="0.25">
      <c r="B11724"/>
      <c r="C11724"/>
    </row>
    <row r="11725" spans="2:3" x14ac:dyDescent="0.25">
      <c r="B11725"/>
      <c r="C11725"/>
    </row>
    <row r="11726" spans="2:3" x14ac:dyDescent="0.25">
      <c r="B11726"/>
      <c r="C11726"/>
    </row>
    <row r="11727" spans="2:3" x14ac:dyDescent="0.25">
      <c r="B11727"/>
      <c r="C11727"/>
    </row>
    <row r="11728" spans="2:3" x14ac:dyDescent="0.25">
      <c r="B11728"/>
      <c r="C11728"/>
    </row>
    <row r="11729" spans="2:3" x14ac:dyDescent="0.25">
      <c r="B11729"/>
      <c r="C11729"/>
    </row>
    <row r="11730" spans="2:3" x14ac:dyDescent="0.25">
      <c r="B11730"/>
      <c r="C11730"/>
    </row>
    <row r="11731" spans="2:3" x14ac:dyDescent="0.25">
      <c r="B11731"/>
      <c r="C11731"/>
    </row>
    <row r="11732" spans="2:3" x14ac:dyDescent="0.25">
      <c r="B11732"/>
      <c r="C11732"/>
    </row>
    <row r="11733" spans="2:3" x14ac:dyDescent="0.25">
      <c r="B11733"/>
      <c r="C11733"/>
    </row>
    <row r="11734" spans="2:3" x14ac:dyDescent="0.25">
      <c r="B11734"/>
      <c r="C11734"/>
    </row>
    <row r="11735" spans="2:3" x14ac:dyDescent="0.25">
      <c r="B11735"/>
      <c r="C11735"/>
    </row>
    <row r="11736" spans="2:3" x14ac:dyDescent="0.25">
      <c r="B11736"/>
      <c r="C11736"/>
    </row>
    <row r="11737" spans="2:3" x14ac:dyDescent="0.25">
      <c r="B11737"/>
      <c r="C11737"/>
    </row>
    <row r="11738" spans="2:3" x14ac:dyDescent="0.25">
      <c r="B11738"/>
      <c r="C11738"/>
    </row>
    <row r="11739" spans="2:3" x14ac:dyDescent="0.25">
      <c r="B11739"/>
      <c r="C11739"/>
    </row>
    <row r="11740" spans="2:3" x14ac:dyDescent="0.25">
      <c r="B11740"/>
      <c r="C11740"/>
    </row>
    <row r="11741" spans="2:3" x14ac:dyDescent="0.25">
      <c r="B11741"/>
      <c r="C11741"/>
    </row>
    <row r="11742" spans="2:3" x14ac:dyDescent="0.25">
      <c r="B11742"/>
      <c r="C11742"/>
    </row>
    <row r="11743" spans="2:3" x14ac:dyDescent="0.25">
      <c r="B11743"/>
      <c r="C11743"/>
    </row>
    <row r="11744" spans="2:3" x14ac:dyDescent="0.25">
      <c r="B11744"/>
      <c r="C11744"/>
    </row>
    <row r="11745" spans="2:3" x14ac:dyDescent="0.25">
      <c r="B11745"/>
      <c r="C11745"/>
    </row>
    <row r="11746" spans="2:3" x14ac:dyDescent="0.25">
      <c r="B11746"/>
      <c r="C11746"/>
    </row>
    <row r="11747" spans="2:3" x14ac:dyDescent="0.25">
      <c r="B11747"/>
      <c r="C11747"/>
    </row>
    <row r="11748" spans="2:3" x14ac:dyDescent="0.25">
      <c r="B11748"/>
      <c r="C11748"/>
    </row>
    <row r="11749" spans="2:3" x14ac:dyDescent="0.25">
      <c r="B11749"/>
      <c r="C11749"/>
    </row>
    <row r="11750" spans="2:3" x14ac:dyDescent="0.25">
      <c r="B11750"/>
      <c r="C11750"/>
    </row>
    <row r="11751" spans="2:3" x14ac:dyDescent="0.25">
      <c r="B11751"/>
      <c r="C11751"/>
    </row>
    <row r="11752" spans="2:3" x14ac:dyDescent="0.25">
      <c r="B11752"/>
      <c r="C11752"/>
    </row>
    <row r="11753" spans="2:3" x14ac:dyDescent="0.25">
      <c r="B11753"/>
      <c r="C11753"/>
    </row>
    <row r="11754" spans="2:3" x14ac:dyDescent="0.25">
      <c r="B11754"/>
      <c r="C11754"/>
    </row>
    <row r="11755" spans="2:3" x14ac:dyDescent="0.25">
      <c r="B11755"/>
      <c r="C11755"/>
    </row>
    <row r="11756" spans="2:3" x14ac:dyDescent="0.25">
      <c r="B11756"/>
      <c r="C11756"/>
    </row>
    <row r="11757" spans="2:3" x14ac:dyDescent="0.25">
      <c r="B11757"/>
      <c r="C11757"/>
    </row>
    <row r="11758" spans="2:3" x14ac:dyDescent="0.25">
      <c r="B11758"/>
      <c r="C11758"/>
    </row>
    <row r="11759" spans="2:3" x14ac:dyDescent="0.25">
      <c r="B11759"/>
      <c r="C11759"/>
    </row>
    <row r="11760" spans="2:3" x14ac:dyDescent="0.25">
      <c r="B11760"/>
      <c r="C11760"/>
    </row>
    <row r="11761" spans="2:3" x14ac:dyDescent="0.25">
      <c r="B11761"/>
      <c r="C11761"/>
    </row>
    <row r="11762" spans="2:3" x14ac:dyDescent="0.25">
      <c r="B11762"/>
      <c r="C11762"/>
    </row>
    <row r="11763" spans="2:3" x14ac:dyDescent="0.25">
      <c r="B11763"/>
      <c r="C11763"/>
    </row>
    <row r="11764" spans="2:3" x14ac:dyDescent="0.25">
      <c r="B11764"/>
      <c r="C11764"/>
    </row>
    <row r="11765" spans="2:3" x14ac:dyDescent="0.25">
      <c r="B11765"/>
      <c r="C11765"/>
    </row>
    <row r="11766" spans="2:3" x14ac:dyDescent="0.25">
      <c r="B11766"/>
      <c r="C11766"/>
    </row>
    <row r="11767" spans="2:3" x14ac:dyDescent="0.25">
      <c r="B11767"/>
      <c r="C11767"/>
    </row>
    <row r="11768" spans="2:3" x14ac:dyDescent="0.25">
      <c r="B11768"/>
      <c r="C11768"/>
    </row>
    <row r="11769" spans="2:3" x14ac:dyDescent="0.25">
      <c r="B11769"/>
      <c r="C11769"/>
    </row>
    <row r="11770" spans="2:3" x14ac:dyDescent="0.25">
      <c r="B11770"/>
      <c r="C11770"/>
    </row>
    <row r="11771" spans="2:3" x14ac:dyDescent="0.25">
      <c r="B11771"/>
      <c r="C11771"/>
    </row>
    <row r="11772" spans="2:3" x14ac:dyDescent="0.25">
      <c r="B11772"/>
      <c r="C11772"/>
    </row>
    <row r="11773" spans="2:3" x14ac:dyDescent="0.25">
      <c r="B11773"/>
      <c r="C11773"/>
    </row>
    <row r="11774" spans="2:3" x14ac:dyDescent="0.25">
      <c r="B11774"/>
      <c r="C11774"/>
    </row>
    <row r="11775" spans="2:3" x14ac:dyDescent="0.25">
      <c r="B11775"/>
      <c r="C11775"/>
    </row>
    <row r="11776" spans="2:3" x14ac:dyDescent="0.25">
      <c r="B11776"/>
      <c r="C11776"/>
    </row>
    <row r="11777" spans="2:3" x14ac:dyDescent="0.25">
      <c r="B11777"/>
      <c r="C11777"/>
    </row>
    <row r="11778" spans="2:3" x14ac:dyDescent="0.25">
      <c r="B11778"/>
      <c r="C11778"/>
    </row>
    <row r="11779" spans="2:3" x14ac:dyDescent="0.25">
      <c r="B11779"/>
      <c r="C11779"/>
    </row>
    <row r="11780" spans="2:3" x14ac:dyDescent="0.25">
      <c r="B11780"/>
      <c r="C11780"/>
    </row>
    <row r="11781" spans="2:3" x14ac:dyDescent="0.25">
      <c r="B11781"/>
      <c r="C11781"/>
    </row>
    <row r="11782" spans="2:3" x14ac:dyDescent="0.25">
      <c r="B11782"/>
      <c r="C11782"/>
    </row>
    <row r="11783" spans="2:3" x14ac:dyDescent="0.25">
      <c r="B11783"/>
      <c r="C11783"/>
    </row>
    <row r="11784" spans="2:3" x14ac:dyDescent="0.25">
      <c r="B11784"/>
      <c r="C11784"/>
    </row>
    <row r="11785" spans="2:3" x14ac:dyDescent="0.25">
      <c r="B11785"/>
      <c r="C11785"/>
    </row>
    <row r="11786" spans="2:3" x14ac:dyDescent="0.25">
      <c r="B11786"/>
      <c r="C11786"/>
    </row>
    <row r="11787" spans="2:3" x14ac:dyDescent="0.25">
      <c r="B11787"/>
      <c r="C11787"/>
    </row>
    <row r="11788" spans="2:3" x14ac:dyDescent="0.25">
      <c r="B11788"/>
      <c r="C11788"/>
    </row>
    <row r="11789" spans="2:3" x14ac:dyDescent="0.25">
      <c r="B11789"/>
      <c r="C11789"/>
    </row>
    <row r="11790" spans="2:3" x14ac:dyDescent="0.25">
      <c r="B11790"/>
      <c r="C11790"/>
    </row>
    <row r="11791" spans="2:3" x14ac:dyDescent="0.25">
      <c r="B11791"/>
      <c r="C11791"/>
    </row>
    <row r="11792" spans="2:3" x14ac:dyDescent="0.25">
      <c r="B11792"/>
      <c r="C11792"/>
    </row>
    <row r="11793" spans="2:3" x14ac:dyDescent="0.25">
      <c r="B11793"/>
      <c r="C11793"/>
    </row>
    <row r="11794" spans="2:3" x14ac:dyDescent="0.25">
      <c r="B11794"/>
      <c r="C11794"/>
    </row>
    <row r="11795" spans="2:3" x14ac:dyDescent="0.25">
      <c r="B11795"/>
      <c r="C11795"/>
    </row>
    <row r="11796" spans="2:3" x14ac:dyDescent="0.25">
      <c r="B11796"/>
      <c r="C11796"/>
    </row>
    <row r="11797" spans="2:3" x14ac:dyDescent="0.25">
      <c r="B11797"/>
      <c r="C11797"/>
    </row>
    <row r="11798" spans="2:3" x14ac:dyDescent="0.25">
      <c r="B11798"/>
      <c r="C11798"/>
    </row>
    <row r="11799" spans="2:3" x14ac:dyDescent="0.25">
      <c r="B11799"/>
      <c r="C11799"/>
    </row>
    <row r="11800" spans="2:3" x14ac:dyDescent="0.25">
      <c r="B11800"/>
      <c r="C11800"/>
    </row>
    <row r="11801" spans="2:3" x14ac:dyDescent="0.25">
      <c r="B11801"/>
      <c r="C11801"/>
    </row>
    <row r="11802" spans="2:3" x14ac:dyDescent="0.25">
      <c r="B11802"/>
      <c r="C11802"/>
    </row>
    <row r="11803" spans="2:3" x14ac:dyDescent="0.25">
      <c r="B11803"/>
      <c r="C11803"/>
    </row>
    <row r="11804" spans="2:3" x14ac:dyDescent="0.25">
      <c r="B11804"/>
      <c r="C11804"/>
    </row>
    <row r="11805" spans="2:3" x14ac:dyDescent="0.25">
      <c r="B11805"/>
      <c r="C11805"/>
    </row>
    <row r="11806" spans="2:3" x14ac:dyDescent="0.25">
      <c r="B11806"/>
      <c r="C11806"/>
    </row>
    <row r="11807" spans="2:3" x14ac:dyDescent="0.25">
      <c r="B11807"/>
      <c r="C11807"/>
    </row>
    <row r="11808" spans="2:3" x14ac:dyDescent="0.25">
      <c r="B11808"/>
      <c r="C11808"/>
    </row>
    <row r="11809" spans="2:3" x14ac:dyDescent="0.25">
      <c r="B11809"/>
      <c r="C11809"/>
    </row>
    <row r="11810" spans="2:3" x14ac:dyDescent="0.25">
      <c r="B11810"/>
      <c r="C11810"/>
    </row>
    <row r="11811" spans="2:3" x14ac:dyDescent="0.25">
      <c r="B11811"/>
      <c r="C11811"/>
    </row>
    <row r="11812" spans="2:3" x14ac:dyDescent="0.25">
      <c r="B11812"/>
      <c r="C11812"/>
    </row>
    <row r="11813" spans="2:3" x14ac:dyDescent="0.25">
      <c r="B11813"/>
      <c r="C11813"/>
    </row>
    <row r="11814" spans="2:3" x14ac:dyDescent="0.25">
      <c r="B11814"/>
      <c r="C11814"/>
    </row>
    <row r="11815" spans="2:3" x14ac:dyDescent="0.25">
      <c r="B11815"/>
      <c r="C11815"/>
    </row>
    <row r="11816" spans="2:3" x14ac:dyDescent="0.25">
      <c r="B11816"/>
      <c r="C11816"/>
    </row>
    <row r="11817" spans="2:3" x14ac:dyDescent="0.25">
      <c r="B11817"/>
      <c r="C11817"/>
    </row>
    <row r="11818" spans="2:3" x14ac:dyDescent="0.25">
      <c r="B11818"/>
      <c r="C11818"/>
    </row>
    <row r="11819" spans="2:3" x14ac:dyDescent="0.25">
      <c r="B11819"/>
      <c r="C11819"/>
    </row>
    <row r="11820" spans="2:3" x14ac:dyDescent="0.25">
      <c r="B11820"/>
      <c r="C11820"/>
    </row>
    <row r="11821" spans="2:3" x14ac:dyDescent="0.25">
      <c r="B11821"/>
      <c r="C11821"/>
    </row>
    <row r="11822" spans="2:3" x14ac:dyDescent="0.25">
      <c r="B11822"/>
      <c r="C11822"/>
    </row>
    <row r="11823" spans="2:3" x14ac:dyDescent="0.25">
      <c r="B11823"/>
      <c r="C11823"/>
    </row>
    <row r="11824" spans="2:3" x14ac:dyDescent="0.25">
      <c r="B11824"/>
      <c r="C11824"/>
    </row>
    <row r="11825" spans="2:3" x14ac:dyDescent="0.25">
      <c r="B11825"/>
      <c r="C11825"/>
    </row>
    <row r="11826" spans="2:3" x14ac:dyDescent="0.25">
      <c r="B11826"/>
      <c r="C11826"/>
    </row>
    <row r="11827" spans="2:3" x14ac:dyDescent="0.25">
      <c r="B11827"/>
      <c r="C11827"/>
    </row>
    <row r="11828" spans="2:3" x14ac:dyDescent="0.25">
      <c r="B11828"/>
      <c r="C11828"/>
    </row>
    <row r="11829" spans="2:3" x14ac:dyDescent="0.25">
      <c r="B11829"/>
      <c r="C11829"/>
    </row>
    <row r="11830" spans="2:3" x14ac:dyDescent="0.25">
      <c r="B11830"/>
      <c r="C11830"/>
    </row>
    <row r="11831" spans="2:3" x14ac:dyDescent="0.25">
      <c r="B11831"/>
      <c r="C11831"/>
    </row>
    <row r="11832" spans="2:3" x14ac:dyDescent="0.25">
      <c r="B11832"/>
      <c r="C11832"/>
    </row>
    <row r="11833" spans="2:3" x14ac:dyDescent="0.25">
      <c r="B11833"/>
      <c r="C11833"/>
    </row>
    <row r="11834" spans="2:3" x14ac:dyDescent="0.25">
      <c r="B11834"/>
      <c r="C11834"/>
    </row>
    <row r="11835" spans="2:3" x14ac:dyDescent="0.25">
      <c r="B11835"/>
      <c r="C11835"/>
    </row>
    <row r="11836" spans="2:3" x14ac:dyDescent="0.25">
      <c r="B11836"/>
      <c r="C11836"/>
    </row>
    <row r="11837" spans="2:3" x14ac:dyDescent="0.25">
      <c r="B11837"/>
      <c r="C11837"/>
    </row>
    <row r="11838" spans="2:3" x14ac:dyDescent="0.25">
      <c r="B11838"/>
      <c r="C11838"/>
    </row>
    <row r="11839" spans="2:3" x14ac:dyDescent="0.25">
      <c r="B11839"/>
      <c r="C11839"/>
    </row>
    <row r="11840" spans="2:3" x14ac:dyDescent="0.25">
      <c r="B11840"/>
      <c r="C11840"/>
    </row>
    <row r="11841" spans="2:3" x14ac:dyDescent="0.25">
      <c r="B11841"/>
      <c r="C11841"/>
    </row>
    <row r="11842" spans="2:3" x14ac:dyDescent="0.25">
      <c r="B11842"/>
      <c r="C11842"/>
    </row>
    <row r="11843" spans="2:3" x14ac:dyDescent="0.25">
      <c r="B11843"/>
      <c r="C11843"/>
    </row>
    <row r="11844" spans="2:3" x14ac:dyDescent="0.25">
      <c r="B11844"/>
      <c r="C11844"/>
    </row>
    <row r="11845" spans="2:3" x14ac:dyDescent="0.25">
      <c r="B11845"/>
      <c r="C11845"/>
    </row>
    <row r="11846" spans="2:3" x14ac:dyDescent="0.25">
      <c r="B11846"/>
      <c r="C11846"/>
    </row>
    <row r="11847" spans="2:3" x14ac:dyDescent="0.25">
      <c r="B11847"/>
      <c r="C11847"/>
    </row>
    <row r="11848" spans="2:3" x14ac:dyDescent="0.25">
      <c r="B11848"/>
      <c r="C11848"/>
    </row>
    <row r="11849" spans="2:3" x14ac:dyDescent="0.25">
      <c r="B11849"/>
      <c r="C11849"/>
    </row>
    <row r="11850" spans="2:3" x14ac:dyDescent="0.25">
      <c r="B11850"/>
      <c r="C11850"/>
    </row>
    <row r="11851" spans="2:3" x14ac:dyDescent="0.25">
      <c r="B11851"/>
      <c r="C11851"/>
    </row>
    <row r="11852" spans="2:3" x14ac:dyDescent="0.25">
      <c r="B11852"/>
      <c r="C11852"/>
    </row>
    <row r="11853" spans="2:3" x14ac:dyDescent="0.25">
      <c r="B11853"/>
      <c r="C11853"/>
    </row>
    <row r="11854" spans="2:3" x14ac:dyDescent="0.25">
      <c r="B11854"/>
      <c r="C11854"/>
    </row>
    <row r="11855" spans="2:3" x14ac:dyDescent="0.25">
      <c r="B11855"/>
      <c r="C11855"/>
    </row>
    <row r="11856" spans="2:3" x14ac:dyDescent="0.25">
      <c r="B11856"/>
      <c r="C11856"/>
    </row>
    <row r="11857" spans="2:3" x14ac:dyDescent="0.25">
      <c r="B11857"/>
      <c r="C11857"/>
    </row>
    <row r="11858" spans="2:3" x14ac:dyDescent="0.25">
      <c r="B11858"/>
      <c r="C11858"/>
    </row>
    <row r="11859" spans="2:3" x14ac:dyDescent="0.25">
      <c r="B11859"/>
      <c r="C11859"/>
    </row>
    <row r="11860" spans="2:3" x14ac:dyDescent="0.25">
      <c r="B11860"/>
      <c r="C11860"/>
    </row>
    <row r="11861" spans="2:3" x14ac:dyDescent="0.25">
      <c r="B11861"/>
      <c r="C11861"/>
    </row>
    <row r="11862" spans="2:3" x14ac:dyDescent="0.25">
      <c r="B11862"/>
      <c r="C11862"/>
    </row>
    <row r="11863" spans="2:3" x14ac:dyDescent="0.25">
      <c r="B11863"/>
      <c r="C11863"/>
    </row>
    <row r="11864" spans="2:3" x14ac:dyDescent="0.25">
      <c r="B11864"/>
      <c r="C11864"/>
    </row>
    <row r="11865" spans="2:3" x14ac:dyDescent="0.25">
      <c r="B11865"/>
      <c r="C11865"/>
    </row>
    <row r="11866" spans="2:3" x14ac:dyDescent="0.25">
      <c r="B11866"/>
      <c r="C11866"/>
    </row>
    <row r="11867" spans="2:3" x14ac:dyDescent="0.25">
      <c r="B11867"/>
      <c r="C11867"/>
    </row>
    <row r="11868" spans="2:3" x14ac:dyDescent="0.25">
      <c r="B11868"/>
      <c r="C11868"/>
    </row>
    <row r="11869" spans="2:3" x14ac:dyDescent="0.25">
      <c r="B11869"/>
      <c r="C11869"/>
    </row>
    <row r="11870" spans="2:3" x14ac:dyDescent="0.25">
      <c r="B11870"/>
      <c r="C11870"/>
    </row>
    <row r="11871" spans="2:3" x14ac:dyDescent="0.25">
      <c r="B11871"/>
      <c r="C11871"/>
    </row>
    <row r="11872" spans="2:3" x14ac:dyDescent="0.25">
      <c r="B11872"/>
      <c r="C11872"/>
    </row>
    <row r="11873" spans="2:3" x14ac:dyDescent="0.25">
      <c r="B11873"/>
      <c r="C11873"/>
    </row>
    <row r="11874" spans="2:3" x14ac:dyDescent="0.25">
      <c r="B11874"/>
      <c r="C11874"/>
    </row>
    <row r="11875" spans="2:3" x14ac:dyDescent="0.25">
      <c r="B11875"/>
      <c r="C11875"/>
    </row>
    <row r="11876" spans="2:3" x14ac:dyDescent="0.25">
      <c r="B11876"/>
      <c r="C11876"/>
    </row>
    <row r="11877" spans="2:3" x14ac:dyDescent="0.25">
      <c r="B11877"/>
      <c r="C11877"/>
    </row>
    <row r="11878" spans="2:3" x14ac:dyDescent="0.25">
      <c r="B11878"/>
      <c r="C11878"/>
    </row>
    <row r="11879" spans="2:3" x14ac:dyDescent="0.25">
      <c r="B11879"/>
      <c r="C11879"/>
    </row>
    <row r="11880" spans="2:3" x14ac:dyDescent="0.25">
      <c r="B11880"/>
      <c r="C11880"/>
    </row>
    <row r="11881" spans="2:3" x14ac:dyDescent="0.25">
      <c r="B11881"/>
      <c r="C11881"/>
    </row>
    <row r="11882" spans="2:3" x14ac:dyDescent="0.25">
      <c r="B11882"/>
      <c r="C11882"/>
    </row>
    <row r="11883" spans="2:3" x14ac:dyDescent="0.25">
      <c r="B11883"/>
      <c r="C11883"/>
    </row>
    <row r="11884" spans="2:3" x14ac:dyDescent="0.25">
      <c r="B11884"/>
      <c r="C11884"/>
    </row>
    <row r="11885" spans="2:3" x14ac:dyDescent="0.25">
      <c r="B11885"/>
      <c r="C11885"/>
    </row>
    <row r="11886" spans="2:3" x14ac:dyDescent="0.25">
      <c r="B11886"/>
      <c r="C11886"/>
    </row>
    <row r="11887" spans="2:3" x14ac:dyDescent="0.25">
      <c r="B11887"/>
      <c r="C11887"/>
    </row>
    <row r="11888" spans="2:3" x14ac:dyDescent="0.25">
      <c r="B11888"/>
      <c r="C11888"/>
    </row>
    <row r="11889" spans="2:3" x14ac:dyDescent="0.25">
      <c r="B11889"/>
      <c r="C11889"/>
    </row>
    <row r="11890" spans="2:3" x14ac:dyDescent="0.25">
      <c r="B11890"/>
      <c r="C11890"/>
    </row>
    <row r="11891" spans="2:3" x14ac:dyDescent="0.25">
      <c r="B11891"/>
      <c r="C11891"/>
    </row>
    <row r="11892" spans="2:3" x14ac:dyDescent="0.25">
      <c r="B11892"/>
      <c r="C11892"/>
    </row>
    <row r="11893" spans="2:3" x14ac:dyDescent="0.25">
      <c r="B11893"/>
      <c r="C11893"/>
    </row>
    <row r="11894" spans="2:3" x14ac:dyDescent="0.25">
      <c r="B11894"/>
      <c r="C11894"/>
    </row>
    <row r="11895" spans="2:3" x14ac:dyDescent="0.25">
      <c r="B11895"/>
      <c r="C11895"/>
    </row>
    <row r="11896" spans="2:3" x14ac:dyDescent="0.25">
      <c r="B11896"/>
      <c r="C11896"/>
    </row>
    <row r="11897" spans="2:3" x14ac:dyDescent="0.25">
      <c r="B11897"/>
      <c r="C11897"/>
    </row>
    <row r="11898" spans="2:3" x14ac:dyDescent="0.25">
      <c r="B11898"/>
      <c r="C11898"/>
    </row>
    <row r="11899" spans="2:3" x14ac:dyDescent="0.25">
      <c r="B11899"/>
      <c r="C11899"/>
    </row>
    <row r="11900" spans="2:3" x14ac:dyDescent="0.25">
      <c r="B11900"/>
      <c r="C11900"/>
    </row>
    <row r="11901" spans="2:3" x14ac:dyDescent="0.25">
      <c r="B11901"/>
      <c r="C11901"/>
    </row>
    <row r="11902" spans="2:3" x14ac:dyDescent="0.25">
      <c r="B11902"/>
      <c r="C11902"/>
    </row>
    <row r="11903" spans="2:3" x14ac:dyDescent="0.25">
      <c r="B11903"/>
      <c r="C11903"/>
    </row>
    <row r="11904" spans="2:3" x14ac:dyDescent="0.25">
      <c r="B11904"/>
      <c r="C11904"/>
    </row>
    <row r="11905" spans="2:3" x14ac:dyDescent="0.25">
      <c r="B11905"/>
      <c r="C11905"/>
    </row>
    <row r="11906" spans="2:3" x14ac:dyDescent="0.25">
      <c r="B11906"/>
      <c r="C11906"/>
    </row>
    <row r="11907" spans="2:3" x14ac:dyDescent="0.25">
      <c r="B11907"/>
      <c r="C11907"/>
    </row>
    <row r="11908" spans="2:3" x14ac:dyDescent="0.25">
      <c r="B11908"/>
      <c r="C11908"/>
    </row>
    <row r="11909" spans="2:3" x14ac:dyDescent="0.25">
      <c r="B11909"/>
      <c r="C11909"/>
    </row>
    <row r="11910" spans="2:3" x14ac:dyDescent="0.25">
      <c r="B11910"/>
      <c r="C11910"/>
    </row>
    <row r="11911" spans="2:3" x14ac:dyDescent="0.25">
      <c r="B11911"/>
      <c r="C11911"/>
    </row>
    <row r="11912" spans="2:3" x14ac:dyDescent="0.25">
      <c r="B11912"/>
      <c r="C11912"/>
    </row>
    <row r="11913" spans="2:3" x14ac:dyDescent="0.25">
      <c r="B11913"/>
      <c r="C11913"/>
    </row>
    <row r="11914" spans="2:3" x14ac:dyDescent="0.25">
      <c r="B11914"/>
      <c r="C11914"/>
    </row>
    <row r="11915" spans="2:3" x14ac:dyDescent="0.25">
      <c r="B11915"/>
      <c r="C11915"/>
    </row>
    <row r="11916" spans="2:3" x14ac:dyDescent="0.25">
      <c r="B11916"/>
      <c r="C11916"/>
    </row>
    <row r="11917" spans="2:3" x14ac:dyDescent="0.25">
      <c r="B11917"/>
      <c r="C11917"/>
    </row>
    <row r="11918" spans="2:3" x14ac:dyDescent="0.25">
      <c r="B11918"/>
      <c r="C11918"/>
    </row>
    <row r="11919" spans="2:3" x14ac:dyDescent="0.25">
      <c r="B11919"/>
      <c r="C11919"/>
    </row>
    <row r="11920" spans="2:3" x14ac:dyDescent="0.25">
      <c r="B11920"/>
      <c r="C11920"/>
    </row>
    <row r="11921" spans="2:3" x14ac:dyDescent="0.25">
      <c r="B11921"/>
      <c r="C11921"/>
    </row>
    <row r="11922" spans="2:3" x14ac:dyDescent="0.25">
      <c r="B11922"/>
      <c r="C11922"/>
    </row>
    <row r="11923" spans="2:3" x14ac:dyDescent="0.25">
      <c r="B11923"/>
      <c r="C11923"/>
    </row>
    <row r="11924" spans="2:3" x14ac:dyDescent="0.25">
      <c r="B11924"/>
      <c r="C11924"/>
    </row>
    <row r="11925" spans="2:3" x14ac:dyDescent="0.25">
      <c r="B11925"/>
      <c r="C11925"/>
    </row>
    <row r="11926" spans="2:3" x14ac:dyDescent="0.25">
      <c r="B11926"/>
      <c r="C11926"/>
    </row>
    <row r="11927" spans="2:3" x14ac:dyDescent="0.25">
      <c r="B11927"/>
      <c r="C11927"/>
    </row>
    <row r="11928" spans="2:3" x14ac:dyDescent="0.25">
      <c r="B11928"/>
      <c r="C11928"/>
    </row>
    <row r="11929" spans="2:3" x14ac:dyDescent="0.25">
      <c r="B11929"/>
      <c r="C11929"/>
    </row>
    <row r="11930" spans="2:3" x14ac:dyDescent="0.25">
      <c r="B11930"/>
      <c r="C11930"/>
    </row>
    <row r="11931" spans="2:3" x14ac:dyDescent="0.25">
      <c r="B11931"/>
      <c r="C11931"/>
    </row>
    <row r="11932" spans="2:3" x14ac:dyDescent="0.25">
      <c r="B11932"/>
      <c r="C11932"/>
    </row>
    <row r="11933" spans="2:3" x14ac:dyDescent="0.25">
      <c r="B11933"/>
      <c r="C11933"/>
    </row>
    <row r="11934" spans="2:3" x14ac:dyDescent="0.25">
      <c r="B11934"/>
      <c r="C11934"/>
    </row>
    <row r="11935" spans="2:3" x14ac:dyDescent="0.25">
      <c r="B11935"/>
      <c r="C11935"/>
    </row>
    <row r="11936" spans="2:3" x14ac:dyDescent="0.25">
      <c r="B11936"/>
      <c r="C11936"/>
    </row>
    <row r="11937" spans="2:3" x14ac:dyDescent="0.25">
      <c r="B11937"/>
      <c r="C11937"/>
    </row>
    <row r="11938" spans="2:3" x14ac:dyDescent="0.25">
      <c r="B11938"/>
      <c r="C11938"/>
    </row>
    <row r="11939" spans="2:3" x14ac:dyDescent="0.25">
      <c r="B11939"/>
      <c r="C11939"/>
    </row>
    <row r="11940" spans="2:3" x14ac:dyDescent="0.25">
      <c r="B11940"/>
      <c r="C11940"/>
    </row>
    <row r="11941" spans="2:3" x14ac:dyDescent="0.25">
      <c r="B11941"/>
      <c r="C11941"/>
    </row>
    <row r="11942" spans="2:3" x14ac:dyDescent="0.25">
      <c r="B11942"/>
      <c r="C11942"/>
    </row>
    <row r="11943" spans="2:3" x14ac:dyDescent="0.25">
      <c r="B11943"/>
      <c r="C11943"/>
    </row>
    <row r="11944" spans="2:3" x14ac:dyDescent="0.25">
      <c r="B11944"/>
      <c r="C11944"/>
    </row>
    <row r="11945" spans="2:3" x14ac:dyDescent="0.25">
      <c r="B11945"/>
      <c r="C11945"/>
    </row>
    <row r="11946" spans="2:3" x14ac:dyDescent="0.25">
      <c r="B11946"/>
      <c r="C11946"/>
    </row>
    <row r="11947" spans="2:3" x14ac:dyDescent="0.25">
      <c r="B11947"/>
      <c r="C11947"/>
    </row>
    <row r="11948" spans="2:3" x14ac:dyDescent="0.25">
      <c r="B11948"/>
      <c r="C11948"/>
    </row>
    <row r="11949" spans="2:3" x14ac:dyDescent="0.25">
      <c r="B11949"/>
      <c r="C11949"/>
    </row>
    <row r="11950" spans="2:3" x14ac:dyDescent="0.25">
      <c r="B11950"/>
      <c r="C11950"/>
    </row>
    <row r="11951" spans="2:3" x14ac:dyDescent="0.25">
      <c r="B11951"/>
      <c r="C11951"/>
    </row>
    <row r="11952" spans="2:3" x14ac:dyDescent="0.25">
      <c r="B11952"/>
      <c r="C11952"/>
    </row>
    <row r="11953" spans="2:3" x14ac:dyDescent="0.25">
      <c r="B11953"/>
      <c r="C11953"/>
    </row>
    <row r="11954" spans="2:3" x14ac:dyDescent="0.25">
      <c r="B11954"/>
      <c r="C11954"/>
    </row>
    <row r="11955" spans="2:3" x14ac:dyDescent="0.25">
      <c r="B11955"/>
      <c r="C11955"/>
    </row>
    <row r="11956" spans="2:3" x14ac:dyDescent="0.25">
      <c r="B11956"/>
      <c r="C11956"/>
    </row>
    <row r="11957" spans="2:3" x14ac:dyDescent="0.25">
      <c r="B11957"/>
      <c r="C11957"/>
    </row>
    <row r="11958" spans="2:3" x14ac:dyDescent="0.25">
      <c r="B11958"/>
      <c r="C11958"/>
    </row>
    <row r="11959" spans="2:3" x14ac:dyDescent="0.25">
      <c r="B11959"/>
      <c r="C11959"/>
    </row>
    <row r="11960" spans="2:3" x14ac:dyDescent="0.25">
      <c r="B11960"/>
      <c r="C11960"/>
    </row>
    <row r="11961" spans="2:3" x14ac:dyDescent="0.25">
      <c r="B11961"/>
      <c r="C11961"/>
    </row>
    <row r="11962" spans="2:3" x14ac:dyDescent="0.25">
      <c r="B11962"/>
      <c r="C11962"/>
    </row>
    <row r="11963" spans="2:3" x14ac:dyDescent="0.25">
      <c r="B11963"/>
      <c r="C11963"/>
    </row>
    <row r="11964" spans="2:3" x14ac:dyDescent="0.25">
      <c r="B11964"/>
      <c r="C11964"/>
    </row>
    <row r="11965" spans="2:3" x14ac:dyDescent="0.25">
      <c r="B11965"/>
      <c r="C11965"/>
    </row>
    <row r="11966" spans="2:3" x14ac:dyDescent="0.25">
      <c r="B11966"/>
      <c r="C11966"/>
    </row>
    <row r="11967" spans="2:3" x14ac:dyDescent="0.25">
      <c r="B11967"/>
      <c r="C11967"/>
    </row>
    <row r="11968" spans="2:3" x14ac:dyDescent="0.25">
      <c r="B11968"/>
      <c r="C11968"/>
    </row>
    <row r="11969" spans="2:3" x14ac:dyDescent="0.25">
      <c r="B11969"/>
      <c r="C11969"/>
    </row>
    <row r="11970" spans="2:3" x14ac:dyDescent="0.25">
      <c r="B11970"/>
      <c r="C11970"/>
    </row>
    <row r="11971" spans="2:3" x14ac:dyDescent="0.25">
      <c r="B11971"/>
      <c r="C11971"/>
    </row>
    <row r="11972" spans="2:3" x14ac:dyDescent="0.25">
      <c r="B11972"/>
      <c r="C11972"/>
    </row>
    <row r="11973" spans="2:3" x14ac:dyDescent="0.25">
      <c r="B11973"/>
      <c r="C11973"/>
    </row>
    <row r="11974" spans="2:3" x14ac:dyDescent="0.25">
      <c r="B11974"/>
      <c r="C11974"/>
    </row>
    <row r="11975" spans="2:3" x14ac:dyDescent="0.25">
      <c r="B11975"/>
      <c r="C11975"/>
    </row>
    <row r="11976" spans="2:3" x14ac:dyDescent="0.25">
      <c r="B11976"/>
      <c r="C11976"/>
    </row>
    <row r="11977" spans="2:3" x14ac:dyDescent="0.25">
      <c r="B11977"/>
      <c r="C11977"/>
    </row>
    <row r="11978" spans="2:3" x14ac:dyDescent="0.25">
      <c r="B11978"/>
      <c r="C11978"/>
    </row>
    <row r="11979" spans="2:3" x14ac:dyDescent="0.25">
      <c r="B11979"/>
      <c r="C11979"/>
    </row>
    <row r="11980" spans="2:3" x14ac:dyDescent="0.25">
      <c r="B11980"/>
      <c r="C11980"/>
    </row>
    <row r="11981" spans="2:3" x14ac:dyDescent="0.25">
      <c r="B11981"/>
      <c r="C11981"/>
    </row>
    <row r="11982" spans="2:3" x14ac:dyDescent="0.25">
      <c r="B11982"/>
      <c r="C11982"/>
    </row>
    <row r="11983" spans="2:3" x14ac:dyDescent="0.25">
      <c r="B11983"/>
      <c r="C11983"/>
    </row>
    <row r="11984" spans="2:3" x14ac:dyDescent="0.25">
      <c r="B11984"/>
      <c r="C11984"/>
    </row>
    <row r="11985" spans="2:3" x14ac:dyDescent="0.25">
      <c r="B11985"/>
      <c r="C11985"/>
    </row>
    <row r="11986" spans="2:3" x14ac:dyDescent="0.25">
      <c r="B11986"/>
      <c r="C11986"/>
    </row>
    <row r="11987" spans="2:3" x14ac:dyDescent="0.25">
      <c r="B11987"/>
      <c r="C11987"/>
    </row>
    <row r="11988" spans="2:3" x14ac:dyDescent="0.25">
      <c r="B11988"/>
      <c r="C11988"/>
    </row>
    <row r="11989" spans="2:3" x14ac:dyDescent="0.25">
      <c r="B11989"/>
      <c r="C11989"/>
    </row>
    <row r="11990" spans="2:3" x14ac:dyDescent="0.25">
      <c r="B11990"/>
      <c r="C11990"/>
    </row>
    <row r="11991" spans="2:3" x14ac:dyDescent="0.25">
      <c r="B11991"/>
      <c r="C11991"/>
    </row>
    <row r="11992" spans="2:3" x14ac:dyDescent="0.25">
      <c r="B11992"/>
      <c r="C11992"/>
    </row>
    <row r="11993" spans="2:3" x14ac:dyDescent="0.25">
      <c r="B11993"/>
      <c r="C11993"/>
    </row>
    <row r="11994" spans="2:3" x14ac:dyDescent="0.25">
      <c r="B11994"/>
      <c r="C11994"/>
    </row>
    <row r="11995" spans="2:3" x14ac:dyDescent="0.25">
      <c r="B11995"/>
      <c r="C11995"/>
    </row>
    <row r="11996" spans="2:3" x14ac:dyDescent="0.25">
      <c r="B11996"/>
      <c r="C11996"/>
    </row>
    <row r="11997" spans="2:3" x14ac:dyDescent="0.25">
      <c r="B11997"/>
      <c r="C11997"/>
    </row>
    <row r="11998" spans="2:3" x14ac:dyDescent="0.25">
      <c r="B11998"/>
      <c r="C11998"/>
    </row>
    <row r="11999" spans="2:3" x14ac:dyDescent="0.25">
      <c r="B11999"/>
      <c r="C11999"/>
    </row>
    <row r="12000" spans="2:3" x14ac:dyDescent="0.25">
      <c r="B12000"/>
      <c r="C12000"/>
    </row>
    <row r="12001" spans="2:3" x14ac:dyDescent="0.25">
      <c r="B12001"/>
      <c r="C12001"/>
    </row>
    <row r="12002" spans="2:3" x14ac:dyDescent="0.25">
      <c r="B12002"/>
      <c r="C12002"/>
    </row>
    <row r="12003" spans="2:3" x14ac:dyDescent="0.25">
      <c r="B12003"/>
      <c r="C12003"/>
    </row>
    <row r="12004" spans="2:3" x14ac:dyDescent="0.25">
      <c r="B12004"/>
      <c r="C12004"/>
    </row>
    <row r="12005" spans="2:3" x14ac:dyDescent="0.25">
      <c r="B12005"/>
      <c r="C12005"/>
    </row>
    <row r="12006" spans="2:3" x14ac:dyDescent="0.25">
      <c r="B12006"/>
      <c r="C12006"/>
    </row>
    <row r="12007" spans="2:3" x14ac:dyDescent="0.25">
      <c r="B12007"/>
      <c r="C12007"/>
    </row>
    <row r="12008" spans="2:3" x14ac:dyDescent="0.25">
      <c r="B12008"/>
      <c r="C12008"/>
    </row>
    <row r="12009" spans="2:3" x14ac:dyDescent="0.25">
      <c r="B12009"/>
      <c r="C12009"/>
    </row>
    <row r="12010" spans="2:3" x14ac:dyDescent="0.25">
      <c r="B12010"/>
      <c r="C12010"/>
    </row>
    <row r="12011" spans="2:3" x14ac:dyDescent="0.25">
      <c r="B12011"/>
      <c r="C12011"/>
    </row>
    <row r="12012" spans="2:3" x14ac:dyDescent="0.25">
      <c r="B12012"/>
      <c r="C12012"/>
    </row>
    <row r="12013" spans="2:3" x14ac:dyDescent="0.25">
      <c r="B12013"/>
      <c r="C12013"/>
    </row>
    <row r="12014" spans="2:3" x14ac:dyDescent="0.25">
      <c r="B12014"/>
      <c r="C12014"/>
    </row>
    <row r="12015" spans="2:3" x14ac:dyDescent="0.25">
      <c r="B12015"/>
      <c r="C12015"/>
    </row>
    <row r="12016" spans="2:3" x14ac:dyDescent="0.25">
      <c r="B12016"/>
      <c r="C12016"/>
    </row>
    <row r="12017" spans="2:3" x14ac:dyDescent="0.25">
      <c r="B12017"/>
      <c r="C12017"/>
    </row>
    <row r="12018" spans="2:3" x14ac:dyDescent="0.25">
      <c r="B12018"/>
      <c r="C12018"/>
    </row>
    <row r="12019" spans="2:3" x14ac:dyDescent="0.25">
      <c r="B12019"/>
      <c r="C12019"/>
    </row>
    <row r="12020" spans="2:3" x14ac:dyDescent="0.25">
      <c r="B12020"/>
      <c r="C12020"/>
    </row>
    <row r="12021" spans="2:3" x14ac:dyDescent="0.25">
      <c r="B12021"/>
      <c r="C12021"/>
    </row>
    <row r="12022" spans="2:3" x14ac:dyDescent="0.25">
      <c r="B12022"/>
      <c r="C12022"/>
    </row>
    <row r="12023" spans="2:3" x14ac:dyDescent="0.25">
      <c r="B12023"/>
      <c r="C12023"/>
    </row>
    <row r="12024" spans="2:3" x14ac:dyDescent="0.25">
      <c r="B12024"/>
      <c r="C12024"/>
    </row>
    <row r="12025" spans="2:3" x14ac:dyDescent="0.25">
      <c r="B12025"/>
      <c r="C12025"/>
    </row>
    <row r="12026" spans="2:3" x14ac:dyDescent="0.25">
      <c r="B12026"/>
      <c r="C12026"/>
    </row>
    <row r="12027" spans="2:3" x14ac:dyDescent="0.25">
      <c r="B12027"/>
      <c r="C12027"/>
    </row>
    <row r="12028" spans="2:3" x14ac:dyDescent="0.25">
      <c r="B12028"/>
      <c r="C12028"/>
    </row>
    <row r="12029" spans="2:3" x14ac:dyDescent="0.25">
      <c r="B12029"/>
      <c r="C12029"/>
    </row>
    <row r="12030" spans="2:3" x14ac:dyDescent="0.25">
      <c r="B12030"/>
      <c r="C12030"/>
    </row>
    <row r="12031" spans="2:3" x14ac:dyDescent="0.25">
      <c r="B12031"/>
      <c r="C12031"/>
    </row>
    <row r="12032" spans="2:3" x14ac:dyDescent="0.25">
      <c r="B12032"/>
      <c r="C12032"/>
    </row>
    <row r="12033" spans="2:3" x14ac:dyDescent="0.25">
      <c r="B12033"/>
      <c r="C12033"/>
    </row>
    <row r="12034" spans="2:3" x14ac:dyDescent="0.25">
      <c r="B12034"/>
      <c r="C12034"/>
    </row>
    <row r="12035" spans="2:3" x14ac:dyDescent="0.25">
      <c r="B12035"/>
      <c r="C12035"/>
    </row>
    <row r="12036" spans="2:3" x14ac:dyDescent="0.25">
      <c r="B12036"/>
      <c r="C12036"/>
    </row>
    <row r="12037" spans="2:3" x14ac:dyDescent="0.25">
      <c r="B12037"/>
      <c r="C12037"/>
    </row>
    <row r="12038" spans="2:3" x14ac:dyDescent="0.25">
      <c r="B12038"/>
      <c r="C12038"/>
    </row>
    <row r="12039" spans="2:3" x14ac:dyDescent="0.25">
      <c r="B12039"/>
      <c r="C12039"/>
    </row>
    <row r="12040" spans="2:3" x14ac:dyDescent="0.25">
      <c r="B12040"/>
      <c r="C12040"/>
    </row>
    <row r="12041" spans="2:3" x14ac:dyDescent="0.25">
      <c r="B12041"/>
      <c r="C12041"/>
    </row>
    <row r="12042" spans="2:3" x14ac:dyDescent="0.25">
      <c r="B12042"/>
      <c r="C12042"/>
    </row>
    <row r="12043" spans="2:3" x14ac:dyDescent="0.25">
      <c r="B12043"/>
      <c r="C12043"/>
    </row>
    <row r="12044" spans="2:3" x14ac:dyDescent="0.25">
      <c r="B12044"/>
      <c r="C12044"/>
    </row>
    <row r="12045" spans="2:3" x14ac:dyDescent="0.25">
      <c r="B12045"/>
      <c r="C12045"/>
    </row>
    <row r="12046" spans="2:3" x14ac:dyDescent="0.25">
      <c r="B12046"/>
      <c r="C12046"/>
    </row>
    <row r="12047" spans="2:3" x14ac:dyDescent="0.25">
      <c r="B12047"/>
      <c r="C12047"/>
    </row>
    <row r="12048" spans="2:3" x14ac:dyDescent="0.25">
      <c r="B12048"/>
      <c r="C12048"/>
    </row>
    <row r="12049" spans="2:3" x14ac:dyDescent="0.25">
      <c r="B12049"/>
      <c r="C12049"/>
    </row>
    <row r="12050" spans="2:3" x14ac:dyDescent="0.25">
      <c r="B12050"/>
      <c r="C12050"/>
    </row>
    <row r="12051" spans="2:3" x14ac:dyDescent="0.25">
      <c r="B12051"/>
      <c r="C12051"/>
    </row>
    <row r="12052" spans="2:3" x14ac:dyDescent="0.25">
      <c r="B12052"/>
      <c r="C12052"/>
    </row>
    <row r="12053" spans="2:3" x14ac:dyDescent="0.25">
      <c r="B12053"/>
      <c r="C12053"/>
    </row>
    <row r="12054" spans="2:3" x14ac:dyDescent="0.25">
      <c r="B12054"/>
      <c r="C12054"/>
    </row>
    <row r="12055" spans="2:3" x14ac:dyDescent="0.25">
      <c r="B12055"/>
      <c r="C12055"/>
    </row>
    <row r="12056" spans="2:3" x14ac:dyDescent="0.25">
      <c r="B12056"/>
      <c r="C12056"/>
    </row>
    <row r="12057" spans="2:3" x14ac:dyDescent="0.25">
      <c r="B12057"/>
      <c r="C12057"/>
    </row>
    <row r="12058" spans="2:3" x14ac:dyDescent="0.25">
      <c r="B12058"/>
      <c r="C12058"/>
    </row>
    <row r="12059" spans="2:3" x14ac:dyDescent="0.25">
      <c r="B12059"/>
      <c r="C12059"/>
    </row>
    <row r="12060" spans="2:3" x14ac:dyDescent="0.25">
      <c r="B12060"/>
      <c r="C12060"/>
    </row>
    <row r="12061" spans="2:3" x14ac:dyDescent="0.25">
      <c r="B12061"/>
      <c r="C12061"/>
    </row>
    <row r="12062" spans="2:3" x14ac:dyDescent="0.25">
      <c r="B12062"/>
      <c r="C12062"/>
    </row>
    <row r="12063" spans="2:3" x14ac:dyDescent="0.25">
      <c r="B12063"/>
      <c r="C12063"/>
    </row>
    <row r="12064" spans="2:3" x14ac:dyDescent="0.25">
      <c r="B12064"/>
      <c r="C12064"/>
    </row>
    <row r="12065" spans="2:3" x14ac:dyDescent="0.25">
      <c r="B12065"/>
      <c r="C12065"/>
    </row>
    <row r="12066" spans="2:3" x14ac:dyDescent="0.25">
      <c r="B12066"/>
      <c r="C12066"/>
    </row>
    <row r="12067" spans="2:3" x14ac:dyDescent="0.25">
      <c r="B12067"/>
      <c r="C12067"/>
    </row>
    <row r="12068" spans="2:3" x14ac:dyDescent="0.25">
      <c r="B12068"/>
      <c r="C12068"/>
    </row>
    <row r="12069" spans="2:3" x14ac:dyDescent="0.25">
      <c r="B12069"/>
      <c r="C12069"/>
    </row>
    <row r="12070" spans="2:3" x14ac:dyDescent="0.25">
      <c r="B12070"/>
      <c r="C12070"/>
    </row>
    <row r="12071" spans="2:3" x14ac:dyDescent="0.25">
      <c r="B12071"/>
      <c r="C12071"/>
    </row>
    <row r="12072" spans="2:3" x14ac:dyDescent="0.25">
      <c r="B12072"/>
      <c r="C12072"/>
    </row>
    <row r="12073" spans="2:3" x14ac:dyDescent="0.25">
      <c r="B12073"/>
      <c r="C12073"/>
    </row>
    <row r="12074" spans="2:3" x14ac:dyDescent="0.25">
      <c r="B12074"/>
      <c r="C12074"/>
    </row>
    <row r="12075" spans="2:3" x14ac:dyDescent="0.25">
      <c r="B12075"/>
      <c r="C12075"/>
    </row>
    <row r="12076" spans="2:3" x14ac:dyDescent="0.25">
      <c r="B12076"/>
      <c r="C12076"/>
    </row>
    <row r="12077" spans="2:3" x14ac:dyDescent="0.25">
      <c r="B12077"/>
      <c r="C12077"/>
    </row>
    <row r="12078" spans="2:3" x14ac:dyDescent="0.25">
      <c r="B12078"/>
      <c r="C12078"/>
    </row>
    <row r="12079" spans="2:3" x14ac:dyDescent="0.25">
      <c r="B12079"/>
      <c r="C12079"/>
    </row>
    <row r="12080" spans="2:3" x14ac:dyDescent="0.25">
      <c r="B12080"/>
      <c r="C12080"/>
    </row>
    <row r="12081" spans="2:3" x14ac:dyDescent="0.25">
      <c r="B12081"/>
      <c r="C12081"/>
    </row>
    <row r="12082" spans="2:3" x14ac:dyDescent="0.25">
      <c r="B12082"/>
      <c r="C12082"/>
    </row>
    <row r="12083" spans="2:3" x14ac:dyDescent="0.25">
      <c r="B12083"/>
      <c r="C12083"/>
    </row>
    <row r="12084" spans="2:3" x14ac:dyDescent="0.25">
      <c r="B12084"/>
      <c r="C12084"/>
    </row>
    <row r="12085" spans="2:3" x14ac:dyDescent="0.25">
      <c r="B12085"/>
      <c r="C12085"/>
    </row>
    <row r="12086" spans="2:3" x14ac:dyDescent="0.25">
      <c r="B12086"/>
      <c r="C12086"/>
    </row>
    <row r="12087" spans="2:3" x14ac:dyDescent="0.25">
      <c r="B12087"/>
      <c r="C12087"/>
    </row>
    <row r="12088" spans="2:3" x14ac:dyDescent="0.25">
      <c r="B12088"/>
      <c r="C12088"/>
    </row>
    <row r="12089" spans="2:3" x14ac:dyDescent="0.25">
      <c r="B12089"/>
      <c r="C12089"/>
    </row>
    <row r="12090" spans="2:3" x14ac:dyDescent="0.25">
      <c r="B12090"/>
      <c r="C12090"/>
    </row>
    <row r="12091" spans="2:3" x14ac:dyDescent="0.25">
      <c r="B12091"/>
      <c r="C12091"/>
    </row>
    <row r="12092" spans="2:3" x14ac:dyDescent="0.25">
      <c r="B12092"/>
      <c r="C12092"/>
    </row>
    <row r="12093" spans="2:3" x14ac:dyDescent="0.25">
      <c r="B12093"/>
      <c r="C12093"/>
    </row>
    <row r="12094" spans="2:3" x14ac:dyDescent="0.25">
      <c r="B12094"/>
      <c r="C12094"/>
    </row>
    <row r="12095" spans="2:3" x14ac:dyDescent="0.25">
      <c r="B12095"/>
      <c r="C12095"/>
    </row>
    <row r="12096" spans="2:3" x14ac:dyDescent="0.25">
      <c r="B12096"/>
      <c r="C12096"/>
    </row>
    <row r="12097" spans="2:3" x14ac:dyDescent="0.25">
      <c r="B12097"/>
      <c r="C12097"/>
    </row>
    <row r="12098" spans="2:3" x14ac:dyDescent="0.25">
      <c r="B12098"/>
      <c r="C12098"/>
    </row>
    <row r="12099" spans="2:3" x14ac:dyDescent="0.25">
      <c r="B12099"/>
      <c r="C12099"/>
    </row>
    <row r="12100" spans="2:3" x14ac:dyDescent="0.25">
      <c r="B12100"/>
      <c r="C12100"/>
    </row>
    <row r="12101" spans="2:3" x14ac:dyDescent="0.25">
      <c r="B12101"/>
      <c r="C12101"/>
    </row>
    <row r="12102" spans="2:3" x14ac:dyDescent="0.25">
      <c r="B12102"/>
      <c r="C12102"/>
    </row>
    <row r="12103" spans="2:3" x14ac:dyDescent="0.25">
      <c r="B12103"/>
      <c r="C12103"/>
    </row>
    <row r="12104" spans="2:3" x14ac:dyDescent="0.25">
      <c r="B12104"/>
      <c r="C12104"/>
    </row>
    <row r="12105" spans="2:3" x14ac:dyDescent="0.25">
      <c r="B12105"/>
      <c r="C12105"/>
    </row>
    <row r="12106" spans="2:3" x14ac:dyDescent="0.25">
      <c r="B12106"/>
      <c r="C12106"/>
    </row>
    <row r="12107" spans="2:3" x14ac:dyDescent="0.25">
      <c r="B12107"/>
      <c r="C12107"/>
    </row>
    <row r="12108" spans="2:3" x14ac:dyDescent="0.25">
      <c r="B12108"/>
      <c r="C12108"/>
    </row>
    <row r="12109" spans="2:3" x14ac:dyDescent="0.25">
      <c r="B12109"/>
      <c r="C12109"/>
    </row>
    <row r="12110" spans="2:3" x14ac:dyDescent="0.25">
      <c r="B12110"/>
      <c r="C12110"/>
    </row>
    <row r="12111" spans="2:3" x14ac:dyDescent="0.25">
      <c r="B12111"/>
      <c r="C12111"/>
    </row>
    <row r="12112" spans="2:3" x14ac:dyDescent="0.25">
      <c r="B12112"/>
      <c r="C12112"/>
    </row>
    <row r="12113" spans="2:3" x14ac:dyDescent="0.25">
      <c r="B12113"/>
      <c r="C12113"/>
    </row>
    <row r="12114" spans="2:3" x14ac:dyDescent="0.25">
      <c r="B12114"/>
      <c r="C12114"/>
    </row>
    <row r="12115" spans="2:3" x14ac:dyDescent="0.25">
      <c r="B12115"/>
      <c r="C12115"/>
    </row>
    <row r="12116" spans="2:3" x14ac:dyDescent="0.25">
      <c r="B12116"/>
      <c r="C12116"/>
    </row>
    <row r="12117" spans="2:3" x14ac:dyDescent="0.25">
      <c r="B12117"/>
      <c r="C12117"/>
    </row>
    <row r="12118" spans="2:3" x14ac:dyDescent="0.25">
      <c r="B12118"/>
      <c r="C12118"/>
    </row>
    <row r="12119" spans="2:3" x14ac:dyDescent="0.25">
      <c r="B12119"/>
      <c r="C12119"/>
    </row>
    <row r="12120" spans="2:3" x14ac:dyDescent="0.25">
      <c r="B12120"/>
      <c r="C12120"/>
    </row>
    <row r="12121" spans="2:3" x14ac:dyDescent="0.25">
      <c r="B12121"/>
      <c r="C12121"/>
    </row>
    <row r="12122" spans="2:3" x14ac:dyDescent="0.25">
      <c r="B12122"/>
      <c r="C12122"/>
    </row>
    <row r="12123" spans="2:3" x14ac:dyDescent="0.25">
      <c r="B12123"/>
      <c r="C12123"/>
    </row>
    <row r="12124" spans="2:3" x14ac:dyDescent="0.25">
      <c r="B12124"/>
      <c r="C12124"/>
    </row>
    <row r="12125" spans="2:3" x14ac:dyDescent="0.25">
      <c r="B12125"/>
      <c r="C12125"/>
    </row>
    <row r="12126" spans="2:3" x14ac:dyDescent="0.25">
      <c r="B12126"/>
      <c r="C12126"/>
    </row>
    <row r="12127" spans="2:3" x14ac:dyDescent="0.25">
      <c r="B12127"/>
      <c r="C12127"/>
    </row>
    <row r="12128" spans="2:3" x14ac:dyDescent="0.25">
      <c r="B12128"/>
      <c r="C12128"/>
    </row>
    <row r="12129" spans="2:3" x14ac:dyDescent="0.25">
      <c r="B12129"/>
      <c r="C12129"/>
    </row>
    <row r="12130" spans="2:3" x14ac:dyDescent="0.25">
      <c r="B12130"/>
      <c r="C12130"/>
    </row>
    <row r="12131" spans="2:3" x14ac:dyDescent="0.25">
      <c r="B12131"/>
      <c r="C12131"/>
    </row>
    <row r="12132" spans="2:3" x14ac:dyDescent="0.25">
      <c r="B12132"/>
      <c r="C12132"/>
    </row>
    <row r="12133" spans="2:3" x14ac:dyDescent="0.25">
      <c r="B12133"/>
      <c r="C12133"/>
    </row>
    <row r="12134" spans="2:3" x14ac:dyDescent="0.25">
      <c r="B12134"/>
      <c r="C12134"/>
    </row>
    <row r="12135" spans="2:3" x14ac:dyDescent="0.25">
      <c r="B12135"/>
      <c r="C12135"/>
    </row>
    <row r="12136" spans="2:3" x14ac:dyDescent="0.25">
      <c r="B12136"/>
      <c r="C12136"/>
    </row>
    <row r="12137" spans="2:3" x14ac:dyDescent="0.25">
      <c r="B12137"/>
      <c r="C12137"/>
    </row>
    <row r="12138" spans="2:3" x14ac:dyDescent="0.25">
      <c r="B12138"/>
      <c r="C12138"/>
    </row>
    <row r="12139" spans="2:3" x14ac:dyDescent="0.25">
      <c r="B12139"/>
      <c r="C12139"/>
    </row>
    <row r="12140" spans="2:3" x14ac:dyDescent="0.25">
      <c r="B12140"/>
      <c r="C12140"/>
    </row>
    <row r="12141" spans="2:3" x14ac:dyDescent="0.25">
      <c r="B12141"/>
      <c r="C12141"/>
    </row>
    <row r="12142" spans="2:3" x14ac:dyDescent="0.25">
      <c r="B12142"/>
      <c r="C12142"/>
    </row>
    <row r="12143" spans="2:3" x14ac:dyDescent="0.25">
      <c r="B12143"/>
      <c r="C12143"/>
    </row>
    <row r="12144" spans="2:3" x14ac:dyDescent="0.25">
      <c r="B12144"/>
      <c r="C12144"/>
    </row>
    <row r="12145" spans="2:3" x14ac:dyDescent="0.25">
      <c r="B12145"/>
      <c r="C12145"/>
    </row>
    <row r="12146" spans="2:3" x14ac:dyDescent="0.25">
      <c r="B12146"/>
      <c r="C12146"/>
    </row>
    <row r="12147" spans="2:3" x14ac:dyDescent="0.25">
      <c r="B12147"/>
      <c r="C12147"/>
    </row>
    <row r="12148" spans="2:3" x14ac:dyDescent="0.25">
      <c r="B12148"/>
      <c r="C12148"/>
    </row>
    <row r="12149" spans="2:3" x14ac:dyDescent="0.25">
      <c r="B12149"/>
      <c r="C12149"/>
    </row>
    <row r="12150" spans="2:3" x14ac:dyDescent="0.25">
      <c r="B12150"/>
      <c r="C12150"/>
    </row>
    <row r="12151" spans="2:3" x14ac:dyDescent="0.25">
      <c r="B12151"/>
      <c r="C12151"/>
    </row>
    <row r="12152" spans="2:3" x14ac:dyDescent="0.25">
      <c r="B12152"/>
      <c r="C12152"/>
    </row>
    <row r="12153" spans="2:3" x14ac:dyDescent="0.25">
      <c r="B12153"/>
      <c r="C12153"/>
    </row>
    <row r="12154" spans="2:3" x14ac:dyDescent="0.25">
      <c r="B12154"/>
      <c r="C12154"/>
    </row>
    <row r="12155" spans="2:3" x14ac:dyDescent="0.25">
      <c r="B12155"/>
      <c r="C12155"/>
    </row>
    <row r="12156" spans="2:3" x14ac:dyDescent="0.25">
      <c r="B12156"/>
      <c r="C12156"/>
    </row>
    <row r="12157" spans="2:3" x14ac:dyDescent="0.25">
      <c r="B12157"/>
      <c r="C12157"/>
    </row>
    <row r="12158" spans="2:3" x14ac:dyDescent="0.25">
      <c r="B12158"/>
      <c r="C12158"/>
    </row>
    <row r="12159" spans="2:3" x14ac:dyDescent="0.25">
      <c r="B12159"/>
      <c r="C12159"/>
    </row>
    <row r="12160" spans="2:3" x14ac:dyDescent="0.25">
      <c r="B12160"/>
      <c r="C12160"/>
    </row>
    <row r="12161" spans="2:3" x14ac:dyDescent="0.25">
      <c r="B12161"/>
      <c r="C12161"/>
    </row>
    <row r="12162" spans="2:3" x14ac:dyDescent="0.25">
      <c r="B12162"/>
      <c r="C12162"/>
    </row>
    <row r="12163" spans="2:3" x14ac:dyDescent="0.25">
      <c r="B12163"/>
      <c r="C12163"/>
    </row>
    <row r="12164" spans="2:3" x14ac:dyDescent="0.25">
      <c r="B12164"/>
      <c r="C12164"/>
    </row>
    <row r="12165" spans="2:3" x14ac:dyDescent="0.25">
      <c r="B12165"/>
      <c r="C12165"/>
    </row>
    <row r="12166" spans="2:3" x14ac:dyDescent="0.25">
      <c r="B12166"/>
      <c r="C12166"/>
    </row>
    <row r="12167" spans="2:3" x14ac:dyDescent="0.25">
      <c r="B12167"/>
      <c r="C12167"/>
    </row>
    <row r="12168" spans="2:3" x14ac:dyDescent="0.25">
      <c r="B12168"/>
      <c r="C12168"/>
    </row>
    <row r="12169" spans="2:3" x14ac:dyDescent="0.25">
      <c r="B12169"/>
      <c r="C12169"/>
    </row>
    <row r="12170" spans="2:3" x14ac:dyDescent="0.25">
      <c r="B12170"/>
      <c r="C12170"/>
    </row>
    <row r="12171" spans="2:3" x14ac:dyDescent="0.25">
      <c r="B12171"/>
      <c r="C12171"/>
    </row>
    <row r="12172" spans="2:3" x14ac:dyDescent="0.25">
      <c r="B12172"/>
      <c r="C12172"/>
    </row>
    <row r="12173" spans="2:3" x14ac:dyDescent="0.25">
      <c r="B12173"/>
      <c r="C12173"/>
    </row>
    <row r="12174" spans="2:3" x14ac:dyDescent="0.25">
      <c r="B12174"/>
      <c r="C12174"/>
    </row>
    <row r="12175" spans="2:3" x14ac:dyDescent="0.25">
      <c r="B12175"/>
      <c r="C12175"/>
    </row>
    <row r="12176" spans="2:3" x14ac:dyDescent="0.25">
      <c r="B12176"/>
      <c r="C12176"/>
    </row>
    <row r="12177" spans="2:3" x14ac:dyDescent="0.25">
      <c r="B12177"/>
      <c r="C12177"/>
    </row>
    <row r="12178" spans="2:3" x14ac:dyDescent="0.25">
      <c r="B12178"/>
      <c r="C12178"/>
    </row>
    <row r="12179" spans="2:3" x14ac:dyDescent="0.25">
      <c r="B12179"/>
      <c r="C12179"/>
    </row>
    <row r="12180" spans="2:3" x14ac:dyDescent="0.25">
      <c r="B12180"/>
      <c r="C12180"/>
    </row>
    <row r="12181" spans="2:3" x14ac:dyDescent="0.25">
      <c r="B12181"/>
      <c r="C12181"/>
    </row>
    <row r="12182" spans="2:3" x14ac:dyDescent="0.25">
      <c r="B12182"/>
      <c r="C12182"/>
    </row>
    <row r="12183" spans="2:3" x14ac:dyDescent="0.25">
      <c r="B12183"/>
      <c r="C12183"/>
    </row>
    <row r="12184" spans="2:3" x14ac:dyDescent="0.25">
      <c r="B12184"/>
      <c r="C12184"/>
    </row>
    <row r="12185" spans="2:3" x14ac:dyDescent="0.25">
      <c r="B12185"/>
      <c r="C12185"/>
    </row>
    <row r="12186" spans="2:3" x14ac:dyDescent="0.25">
      <c r="B12186"/>
      <c r="C12186"/>
    </row>
    <row r="12187" spans="2:3" x14ac:dyDescent="0.25">
      <c r="B12187"/>
      <c r="C12187"/>
    </row>
    <row r="12188" spans="2:3" x14ac:dyDescent="0.25">
      <c r="B12188"/>
      <c r="C12188"/>
    </row>
    <row r="12189" spans="2:3" x14ac:dyDescent="0.25">
      <c r="B12189"/>
      <c r="C12189"/>
    </row>
    <row r="12190" spans="2:3" x14ac:dyDescent="0.25">
      <c r="B12190"/>
      <c r="C12190"/>
    </row>
    <row r="12191" spans="2:3" x14ac:dyDescent="0.25">
      <c r="B12191"/>
      <c r="C12191"/>
    </row>
    <row r="12192" spans="2:3" x14ac:dyDescent="0.25">
      <c r="B12192"/>
      <c r="C12192"/>
    </row>
    <row r="12193" spans="2:3" x14ac:dyDescent="0.25">
      <c r="B12193"/>
      <c r="C12193"/>
    </row>
    <row r="12194" spans="2:3" x14ac:dyDescent="0.25">
      <c r="B12194"/>
      <c r="C12194"/>
    </row>
    <row r="12195" spans="2:3" x14ac:dyDescent="0.25">
      <c r="B12195"/>
      <c r="C12195"/>
    </row>
    <row r="12196" spans="2:3" x14ac:dyDescent="0.25">
      <c r="B12196"/>
      <c r="C12196"/>
    </row>
    <row r="12197" spans="2:3" x14ac:dyDescent="0.25">
      <c r="B12197"/>
      <c r="C12197"/>
    </row>
    <row r="12198" spans="2:3" x14ac:dyDescent="0.25">
      <c r="B12198"/>
      <c r="C12198"/>
    </row>
    <row r="12199" spans="2:3" x14ac:dyDescent="0.25">
      <c r="B12199"/>
      <c r="C12199"/>
    </row>
    <row r="12200" spans="2:3" x14ac:dyDescent="0.25">
      <c r="B12200"/>
      <c r="C12200"/>
    </row>
    <row r="12201" spans="2:3" x14ac:dyDescent="0.25">
      <c r="B12201"/>
      <c r="C12201"/>
    </row>
    <row r="12202" spans="2:3" x14ac:dyDescent="0.25">
      <c r="B12202"/>
      <c r="C12202"/>
    </row>
    <row r="12203" spans="2:3" x14ac:dyDescent="0.25">
      <c r="B12203"/>
      <c r="C12203"/>
    </row>
    <row r="12204" spans="2:3" x14ac:dyDescent="0.25">
      <c r="B12204"/>
      <c r="C12204"/>
    </row>
    <row r="12205" spans="2:3" x14ac:dyDescent="0.25">
      <c r="B12205"/>
      <c r="C12205"/>
    </row>
    <row r="12206" spans="2:3" x14ac:dyDescent="0.25">
      <c r="B12206"/>
      <c r="C12206"/>
    </row>
    <row r="12207" spans="2:3" x14ac:dyDescent="0.25">
      <c r="B12207"/>
      <c r="C12207"/>
    </row>
    <row r="12208" spans="2:3" x14ac:dyDescent="0.25">
      <c r="B12208"/>
      <c r="C12208"/>
    </row>
    <row r="12209" spans="2:3" x14ac:dyDescent="0.25">
      <c r="B12209"/>
      <c r="C12209"/>
    </row>
    <row r="12210" spans="2:3" x14ac:dyDescent="0.25">
      <c r="B12210"/>
      <c r="C12210"/>
    </row>
    <row r="12211" spans="2:3" x14ac:dyDescent="0.25">
      <c r="B12211"/>
      <c r="C12211"/>
    </row>
    <row r="12212" spans="2:3" x14ac:dyDescent="0.25">
      <c r="B12212"/>
      <c r="C12212"/>
    </row>
    <row r="12213" spans="2:3" x14ac:dyDescent="0.25">
      <c r="B12213"/>
      <c r="C12213"/>
    </row>
    <row r="12214" spans="2:3" x14ac:dyDescent="0.25">
      <c r="B12214"/>
      <c r="C12214"/>
    </row>
    <row r="12215" spans="2:3" x14ac:dyDescent="0.25">
      <c r="B12215"/>
      <c r="C12215"/>
    </row>
    <row r="12216" spans="2:3" x14ac:dyDescent="0.25">
      <c r="B12216"/>
      <c r="C12216"/>
    </row>
    <row r="12217" spans="2:3" x14ac:dyDescent="0.25">
      <c r="B12217"/>
      <c r="C12217"/>
    </row>
    <row r="12218" spans="2:3" x14ac:dyDescent="0.25">
      <c r="B12218"/>
      <c r="C12218"/>
    </row>
    <row r="12219" spans="2:3" x14ac:dyDescent="0.25">
      <c r="B12219"/>
      <c r="C12219"/>
    </row>
    <row r="12220" spans="2:3" x14ac:dyDescent="0.25">
      <c r="B12220"/>
      <c r="C12220"/>
    </row>
    <row r="12221" spans="2:3" x14ac:dyDescent="0.25">
      <c r="B12221"/>
      <c r="C12221"/>
    </row>
    <row r="12222" spans="2:3" x14ac:dyDescent="0.25">
      <c r="B12222"/>
      <c r="C12222"/>
    </row>
    <row r="12223" spans="2:3" x14ac:dyDescent="0.25">
      <c r="B12223"/>
      <c r="C12223"/>
    </row>
    <row r="12224" spans="2:3" x14ac:dyDescent="0.25">
      <c r="B12224"/>
      <c r="C12224"/>
    </row>
    <row r="12225" spans="2:3" x14ac:dyDescent="0.25">
      <c r="B12225"/>
      <c r="C12225"/>
    </row>
    <row r="12226" spans="2:3" x14ac:dyDescent="0.25">
      <c r="B12226"/>
      <c r="C12226"/>
    </row>
    <row r="12227" spans="2:3" x14ac:dyDescent="0.25">
      <c r="B12227"/>
      <c r="C12227"/>
    </row>
    <row r="12228" spans="2:3" x14ac:dyDescent="0.25">
      <c r="B12228"/>
      <c r="C12228"/>
    </row>
    <row r="12229" spans="2:3" x14ac:dyDescent="0.25">
      <c r="B12229"/>
      <c r="C12229"/>
    </row>
    <row r="12230" spans="2:3" x14ac:dyDescent="0.25">
      <c r="B12230"/>
      <c r="C12230"/>
    </row>
    <row r="12231" spans="2:3" x14ac:dyDescent="0.25">
      <c r="B12231"/>
      <c r="C12231"/>
    </row>
    <row r="12232" spans="2:3" x14ac:dyDescent="0.25">
      <c r="B12232"/>
      <c r="C12232"/>
    </row>
    <row r="12233" spans="2:3" x14ac:dyDescent="0.25">
      <c r="B12233"/>
      <c r="C12233"/>
    </row>
    <row r="12234" spans="2:3" x14ac:dyDescent="0.25">
      <c r="B12234"/>
      <c r="C12234"/>
    </row>
    <row r="12235" spans="2:3" x14ac:dyDescent="0.25">
      <c r="B12235"/>
      <c r="C12235"/>
    </row>
    <row r="12236" spans="2:3" x14ac:dyDescent="0.25">
      <c r="B12236"/>
      <c r="C12236"/>
    </row>
    <row r="12237" spans="2:3" x14ac:dyDescent="0.25">
      <c r="B12237"/>
      <c r="C12237"/>
    </row>
    <row r="12238" spans="2:3" x14ac:dyDescent="0.25">
      <c r="B12238"/>
      <c r="C12238"/>
    </row>
    <row r="12239" spans="2:3" x14ac:dyDescent="0.25">
      <c r="B12239"/>
      <c r="C12239"/>
    </row>
    <row r="12240" spans="2:3" x14ac:dyDescent="0.25">
      <c r="B12240"/>
      <c r="C12240"/>
    </row>
    <row r="12241" spans="2:3" x14ac:dyDescent="0.25">
      <c r="B12241"/>
      <c r="C12241"/>
    </row>
    <row r="12242" spans="2:3" x14ac:dyDescent="0.25">
      <c r="B12242"/>
      <c r="C12242"/>
    </row>
    <row r="12243" spans="2:3" x14ac:dyDescent="0.25">
      <c r="B12243"/>
      <c r="C12243"/>
    </row>
    <row r="12244" spans="2:3" x14ac:dyDescent="0.25">
      <c r="B12244"/>
      <c r="C12244"/>
    </row>
    <row r="12245" spans="2:3" x14ac:dyDescent="0.25">
      <c r="B12245"/>
      <c r="C12245"/>
    </row>
    <row r="12246" spans="2:3" x14ac:dyDescent="0.25">
      <c r="B12246"/>
      <c r="C12246"/>
    </row>
    <row r="12247" spans="2:3" x14ac:dyDescent="0.25">
      <c r="B12247"/>
      <c r="C12247"/>
    </row>
    <row r="12248" spans="2:3" x14ac:dyDescent="0.25">
      <c r="B12248"/>
      <c r="C12248"/>
    </row>
    <row r="12249" spans="2:3" x14ac:dyDescent="0.25">
      <c r="B12249"/>
      <c r="C12249"/>
    </row>
    <row r="12250" spans="2:3" x14ac:dyDescent="0.25">
      <c r="B12250"/>
      <c r="C12250"/>
    </row>
    <row r="12251" spans="2:3" x14ac:dyDescent="0.25">
      <c r="B12251"/>
      <c r="C12251"/>
    </row>
    <row r="12252" spans="2:3" x14ac:dyDescent="0.25">
      <c r="B12252"/>
      <c r="C12252"/>
    </row>
    <row r="12253" spans="2:3" x14ac:dyDescent="0.25">
      <c r="B12253"/>
      <c r="C12253"/>
    </row>
    <row r="12254" spans="2:3" x14ac:dyDescent="0.25">
      <c r="B12254"/>
      <c r="C12254"/>
    </row>
    <row r="12255" spans="2:3" x14ac:dyDescent="0.25">
      <c r="B12255"/>
      <c r="C12255"/>
    </row>
    <row r="12256" spans="2:3" x14ac:dyDescent="0.25">
      <c r="B12256"/>
      <c r="C12256"/>
    </row>
    <row r="12257" spans="2:3" x14ac:dyDescent="0.25">
      <c r="B12257"/>
      <c r="C12257"/>
    </row>
    <row r="12258" spans="2:3" x14ac:dyDescent="0.25">
      <c r="B12258"/>
      <c r="C12258"/>
    </row>
    <row r="12259" spans="2:3" x14ac:dyDescent="0.25">
      <c r="B12259"/>
      <c r="C12259"/>
    </row>
    <row r="12260" spans="2:3" x14ac:dyDescent="0.25">
      <c r="B12260"/>
      <c r="C12260"/>
    </row>
    <row r="12261" spans="2:3" x14ac:dyDescent="0.25">
      <c r="B12261"/>
      <c r="C12261"/>
    </row>
    <row r="12262" spans="2:3" x14ac:dyDescent="0.25">
      <c r="B12262"/>
      <c r="C12262"/>
    </row>
    <row r="12263" spans="2:3" x14ac:dyDescent="0.25">
      <c r="B12263"/>
      <c r="C12263"/>
    </row>
    <row r="12264" spans="2:3" x14ac:dyDescent="0.25">
      <c r="B12264"/>
      <c r="C12264"/>
    </row>
    <row r="12265" spans="2:3" x14ac:dyDescent="0.25">
      <c r="B12265"/>
      <c r="C12265"/>
    </row>
    <row r="12266" spans="2:3" x14ac:dyDescent="0.25">
      <c r="B12266"/>
      <c r="C12266"/>
    </row>
    <row r="12267" spans="2:3" x14ac:dyDescent="0.25">
      <c r="B12267"/>
      <c r="C12267"/>
    </row>
    <row r="12268" spans="2:3" x14ac:dyDescent="0.25">
      <c r="B12268"/>
      <c r="C12268"/>
    </row>
    <row r="12269" spans="2:3" x14ac:dyDescent="0.25">
      <c r="B12269"/>
      <c r="C12269"/>
    </row>
    <row r="12270" spans="2:3" x14ac:dyDescent="0.25">
      <c r="B12270"/>
      <c r="C12270"/>
    </row>
    <row r="12271" spans="2:3" x14ac:dyDescent="0.25">
      <c r="B12271"/>
      <c r="C12271"/>
    </row>
    <row r="12272" spans="2:3" x14ac:dyDescent="0.25">
      <c r="B12272"/>
      <c r="C12272"/>
    </row>
    <row r="12273" spans="2:3" x14ac:dyDescent="0.25">
      <c r="B12273"/>
      <c r="C12273"/>
    </row>
    <row r="12274" spans="2:3" x14ac:dyDescent="0.25">
      <c r="B12274"/>
      <c r="C12274"/>
    </row>
    <row r="12275" spans="2:3" x14ac:dyDescent="0.25">
      <c r="B12275"/>
      <c r="C12275"/>
    </row>
    <row r="12276" spans="2:3" x14ac:dyDescent="0.25">
      <c r="B12276"/>
      <c r="C12276"/>
    </row>
    <row r="12277" spans="2:3" x14ac:dyDescent="0.25">
      <c r="B12277"/>
      <c r="C12277"/>
    </row>
    <row r="12278" spans="2:3" x14ac:dyDescent="0.25">
      <c r="B12278"/>
      <c r="C12278"/>
    </row>
    <row r="12279" spans="2:3" x14ac:dyDescent="0.25">
      <c r="B12279"/>
      <c r="C12279"/>
    </row>
    <row r="12280" spans="2:3" x14ac:dyDescent="0.25">
      <c r="B12280"/>
      <c r="C12280"/>
    </row>
    <row r="12281" spans="2:3" x14ac:dyDescent="0.25">
      <c r="B12281"/>
      <c r="C12281"/>
    </row>
    <row r="12282" spans="2:3" x14ac:dyDescent="0.25">
      <c r="B12282"/>
      <c r="C12282"/>
    </row>
    <row r="12283" spans="2:3" x14ac:dyDescent="0.25">
      <c r="B12283"/>
      <c r="C12283"/>
    </row>
    <row r="12284" spans="2:3" x14ac:dyDescent="0.25">
      <c r="B12284"/>
      <c r="C12284"/>
    </row>
    <row r="12285" spans="2:3" x14ac:dyDescent="0.25">
      <c r="B12285"/>
      <c r="C12285"/>
    </row>
    <row r="12286" spans="2:3" x14ac:dyDescent="0.25">
      <c r="B12286"/>
      <c r="C12286"/>
    </row>
    <row r="12287" spans="2:3" x14ac:dyDescent="0.25">
      <c r="B12287"/>
      <c r="C12287"/>
    </row>
    <row r="12288" spans="2:3" x14ac:dyDescent="0.25">
      <c r="B12288"/>
      <c r="C12288"/>
    </row>
    <row r="12289" spans="2:3" x14ac:dyDescent="0.25">
      <c r="B12289"/>
      <c r="C12289"/>
    </row>
    <row r="12290" spans="2:3" x14ac:dyDescent="0.25">
      <c r="B12290"/>
      <c r="C12290"/>
    </row>
    <row r="12291" spans="2:3" x14ac:dyDescent="0.25">
      <c r="B12291"/>
      <c r="C12291"/>
    </row>
    <row r="12292" spans="2:3" x14ac:dyDescent="0.25">
      <c r="B12292"/>
      <c r="C12292"/>
    </row>
    <row r="12293" spans="2:3" x14ac:dyDescent="0.25">
      <c r="B12293"/>
      <c r="C12293"/>
    </row>
    <row r="12294" spans="2:3" x14ac:dyDescent="0.25">
      <c r="B12294"/>
      <c r="C12294"/>
    </row>
    <row r="12295" spans="2:3" x14ac:dyDescent="0.25">
      <c r="B12295"/>
      <c r="C12295"/>
    </row>
    <row r="12296" spans="2:3" x14ac:dyDescent="0.25">
      <c r="B12296"/>
      <c r="C12296"/>
    </row>
    <row r="12297" spans="2:3" x14ac:dyDescent="0.25">
      <c r="B12297"/>
      <c r="C12297"/>
    </row>
    <row r="12298" spans="2:3" x14ac:dyDescent="0.25">
      <c r="B12298"/>
      <c r="C12298"/>
    </row>
    <row r="12299" spans="2:3" x14ac:dyDescent="0.25">
      <c r="B12299"/>
      <c r="C12299"/>
    </row>
    <row r="12300" spans="2:3" x14ac:dyDescent="0.25">
      <c r="B12300"/>
      <c r="C12300"/>
    </row>
    <row r="12301" spans="2:3" x14ac:dyDescent="0.25">
      <c r="B12301"/>
      <c r="C12301"/>
    </row>
    <row r="12302" spans="2:3" x14ac:dyDescent="0.25">
      <c r="B12302"/>
      <c r="C12302"/>
    </row>
    <row r="12303" spans="2:3" x14ac:dyDescent="0.25">
      <c r="B12303"/>
      <c r="C12303"/>
    </row>
    <row r="12304" spans="2:3" x14ac:dyDescent="0.25">
      <c r="B12304"/>
      <c r="C12304"/>
    </row>
    <row r="12305" spans="2:3" x14ac:dyDescent="0.25">
      <c r="B12305"/>
      <c r="C12305"/>
    </row>
    <row r="12306" spans="2:3" x14ac:dyDescent="0.25">
      <c r="B12306"/>
      <c r="C12306"/>
    </row>
    <row r="12307" spans="2:3" x14ac:dyDescent="0.25">
      <c r="B12307"/>
      <c r="C12307"/>
    </row>
    <row r="12308" spans="2:3" x14ac:dyDescent="0.25">
      <c r="B12308"/>
      <c r="C12308"/>
    </row>
    <row r="12309" spans="2:3" x14ac:dyDescent="0.25">
      <c r="B12309"/>
      <c r="C12309"/>
    </row>
    <row r="12310" spans="2:3" x14ac:dyDescent="0.25">
      <c r="B12310"/>
      <c r="C12310"/>
    </row>
    <row r="12311" spans="2:3" x14ac:dyDescent="0.25">
      <c r="B12311"/>
      <c r="C12311"/>
    </row>
    <row r="12312" spans="2:3" x14ac:dyDescent="0.25">
      <c r="B12312"/>
      <c r="C12312"/>
    </row>
    <row r="12313" spans="2:3" x14ac:dyDescent="0.25">
      <c r="B12313"/>
      <c r="C12313"/>
    </row>
    <row r="12314" spans="2:3" x14ac:dyDescent="0.25">
      <c r="B12314"/>
      <c r="C12314"/>
    </row>
    <row r="12315" spans="2:3" x14ac:dyDescent="0.25">
      <c r="B12315"/>
      <c r="C12315"/>
    </row>
    <row r="12316" spans="2:3" x14ac:dyDescent="0.25">
      <c r="B12316"/>
      <c r="C12316"/>
    </row>
    <row r="12317" spans="2:3" x14ac:dyDescent="0.25">
      <c r="B12317"/>
      <c r="C12317"/>
    </row>
    <row r="12318" spans="2:3" x14ac:dyDescent="0.25">
      <c r="B12318"/>
      <c r="C12318"/>
    </row>
    <row r="12319" spans="2:3" x14ac:dyDescent="0.25">
      <c r="B12319"/>
      <c r="C12319"/>
    </row>
    <row r="12320" spans="2:3" x14ac:dyDescent="0.25">
      <c r="B12320"/>
      <c r="C12320"/>
    </row>
    <row r="12321" spans="2:3" x14ac:dyDescent="0.25">
      <c r="B12321"/>
      <c r="C12321"/>
    </row>
    <row r="12322" spans="2:3" x14ac:dyDescent="0.25">
      <c r="B12322"/>
      <c r="C12322"/>
    </row>
    <row r="12323" spans="2:3" x14ac:dyDescent="0.25">
      <c r="B12323"/>
      <c r="C12323"/>
    </row>
    <row r="12324" spans="2:3" x14ac:dyDescent="0.25">
      <c r="B12324"/>
      <c r="C12324"/>
    </row>
    <row r="12325" spans="2:3" x14ac:dyDescent="0.25">
      <c r="B12325"/>
      <c r="C12325"/>
    </row>
    <row r="12326" spans="2:3" x14ac:dyDescent="0.25">
      <c r="B12326"/>
      <c r="C12326"/>
    </row>
    <row r="12327" spans="2:3" x14ac:dyDescent="0.25">
      <c r="B12327"/>
      <c r="C12327"/>
    </row>
    <row r="12328" spans="2:3" x14ac:dyDescent="0.25">
      <c r="B12328"/>
      <c r="C12328"/>
    </row>
    <row r="12329" spans="2:3" x14ac:dyDescent="0.25">
      <c r="B12329"/>
      <c r="C12329"/>
    </row>
    <row r="12330" spans="2:3" x14ac:dyDescent="0.25">
      <c r="B12330"/>
      <c r="C12330"/>
    </row>
    <row r="12331" spans="2:3" x14ac:dyDescent="0.25">
      <c r="B12331"/>
      <c r="C12331"/>
    </row>
    <row r="12332" spans="2:3" x14ac:dyDescent="0.25">
      <c r="B12332"/>
      <c r="C12332"/>
    </row>
    <row r="12333" spans="2:3" x14ac:dyDescent="0.25">
      <c r="B12333"/>
      <c r="C12333"/>
    </row>
    <row r="12334" spans="2:3" x14ac:dyDescent="0.25">
      <c r="B12334"/>
      <c r="C12334"/>
    </row>
    <row r="12335" spans="2:3" x14ac:dyDescent="0.25">
      <c r="B12335"/>
      <c r="C12335"/>
    </row>
    <row r="12336" spans="2:3" x14ac:dyDescent="0.25">
      <c r="B12336"/>
      <c r="C12336"/>
    </row>
    <row r="12337" spans="2:3" x14ac:dyDescent="0.25">
      <c r="B12337"/>
      <c r="C12337"/>
    </row>
    <row r="12338" spans="2:3" x14ac:dyDescent="0.25">
      <c r="B12338"/>
      <c r="C12338"/>
    </row>
    <row r="12339" spans="2:3" x14ac:dyDescent="0.25">
      <c r="B12339"/>
      <c r="C12339"/>
    </row>
    <row r="12340" spans="2:3" x14ac:dyDescent="0.25">
      <c r="B12340"/>
      <c r="C12340"/>
    </row>
    <row r="12341" spans="2:3" x14ac:dyDescent="0.25">
      <c r="B12341"/>
      <c r="C12341"/>
    </row>
    <row r="12342" spans="2:3" x14ac:dyDescent="0.25">
      <c r="B12342"/>
      <c r="C12342"/>
    </row>
    <row r="12343" spans="2:3" x14ac:dyDescent="0.25">
      <c r="B12343"/>
      <c r="C12343"/>
    </row>
    <row r="12344" spans="2:3" x14ac:dyDescent="0.25">
      <c r="B12344"/>
      <c r="C12344"/>
    </row>
    <row r="12345" spans="2:3" x14ac:dyDescent="0.25">
      <c r="B12345"/>
      <c r="C12345"/>
    </row>
    <row r="12346" spans="2:3" x14ac:dyDescent="0.25">
      <c r="B12346"/>
      <c r="C12346"/>
    </row>
    <row r="12347" spans="2:3" x14ac:dyDescent="0.25">
      <c r="B12347"/>
      <c r="C12347"/>
    </row>
    <row r="12348" spans="2:3" x14ac:dyDescent="0.25">
      <c r="B12348"/>
      <c r="C12348"/>
    </row>
    <row r="12349" spans="2:3" x14ac:dyDescent="0.25">
      <c r="B12349"/>
      <c r="C12349"/>
    </row>
    <row r="12350" spans="2:3" x14ac:dyDescent="0.25">
      <c r="B12350"/>
      <c r="C12350"/>
    </row>
    <row r="12351" spans="2:3" x14ac:dyDescent="0.25">
      <c r="B12351"/>
      <c r="C12351"/>
    </row>
    <row r="12352" spans="2:3" x14ac:dyDescent="0.25">
      <c r="B12352"/>
      <c r="C12352"/>
    </row>
    <row r="12353" spans="2:3" x14ac:dyDescent="0.25">
      <c r="B12353"/>
      <c r="C12353"/>
    </row>
    <row r="12354" spans="2:3" x14ac:dyDescent="0.25">
      <c r="B12354"/>
      <c r="C12354"/>
    </row>
    <row r="12355" spans="2:3" x14ac:dyDescent="0.25">
      <c r="B12355"/>
      <c r="C12355"/>
    </row>
    <row r="12356" spans="2:3" x14ac:dyDescent="0.25">
      <c r="B12356"/>
      <c r="C12356"/>
    </row>
    <row r="12357" spans="2:3" x14ac:dyDescent="0.25">
      <c r="B12357"/>
      <c r="C12357"/>
    </row>
    <row r="12358" spans="2:3" x14ac:dyDescent="0.25">
      <c r="B12358"/>
      <c r="C12358"/>
    </row>
    <row r="12359" spans="2:3" x14ac:dyDescent="0.25">
      <c r="B12359"/>
      <c r="C12359"/>
    </row>
    <row r="12360" spans="2:3" x14ac:dyDescent="0.25">
      <c r="B12360"/>
      <c r="C12360"/>
    </row>
    <row r="12361" spans="2:3" x14ac:dyDescent="0.25">
      <c r="B12361"/>
      <c r="C12361"/>
    </row>
    <row r="12362" spans="2:3" x14ac:dyDescent="0.25">
      <c r="B12362"/>
      <c r="C12362"/>
    </row>
    <row r="12363" spans="2:3" x14ac:dyDescent="0.25">
      <c r="B12363"/>
      <c r="C12363"/>
    </row>
    <row r="12364" spans="2:3" x14ac:dyDescent="0.25">
      <c r="B12364"/>
      <c r="C12364"/>
    </row>
    <row r="12365" spans="2:3" x14ac:dyDescent="0.25">
      <c r="B12365"/>
      <c r="C12365"/>
    </row>
    <row r="12366" spans="2:3" x14ac:dyDescent="0.25">
      <c r="B12366"/>
      <c r="C12366"/>
    </row>
    <row r="12367" spans="2:3" x14ac:dyDescent="0.25">
      <c r="B12367"/>
      <c r="C12367"/>
    </row>
    <row r="12368" spans="2:3" x14ac:dyDescent="0.25">
      <c r="B12368"/>
      <c r="C12368"/>
    </row>
    <row r="12369" spans="2:3" x14ac:dyDescent="0.25">
      <c r="B12369"/>
      <c r="C12369"/>
    </row>
    <row r="12370" spans="2:3" x14ac:dyDescent="0.25">
      <c r="B12370"/>
      <c r="C12370"/>
    </row>
    <row r="12371" spans="2:3" x14ac:dyDescent="0.25">
      <c r="B12371"/>
      <c r="C12371"/>
    </row>
    <row r="12372" spans="2:3" x14ac:dyDescent="0.25">
      <c r="B12372"/>
      <c r="C12372"/>
    </row>
    <row r="12373" spans="2:3" x14ac:dyDescent="0.25">
      <c r="B12373"/>
      <c r="C12373"/>
    </row>
    <row r="12374" spans="2:3" x14ac:dyDescent="0.25">
      <c r="B12374"/>
      <c r="C12374"/>
    </row>
    <row r="12375" spans="2:3" x14ac:dyDescent="0.25">
      <c r="B12375"/>
      <c r="C12375"/>
    </row>
    <row r="12376" spans="2:3" x14ac:dyDescent="0.25">
      <c r="B12376"/>
      <c r="C12376"/>
    </row>
    <row r="12377" spans="2:3" x14ac:dyDescent="0.25">
      <c r="B12377"/>
      <c r="C12377"/>
    </row>
    <row r="12378" spans="2:3" x14ac:dyDescent="0.25">
      <c r="B12378"/>
      <c r="C12378"/>
    </row>
    <row r="12379" spans="2:3" x14ac:dyDescent="0.25">
      <c r="B12379"/>
      <c r="C12379"/>
    </row>
    <row r="12380" spans="2:3" x14ac:dyDescent="0.25">
      <c r="B12380"/>
      <c r="C12380"/>
    </row>
    <row r="12381" spans="2:3" x14ac:dyDescent="0.25">
      <c r="B12381"/>
      <c r="C12381"/>
    </row>
    <row r="12382" spans="2:3" x14ac:dyDescent="0.25">
      <c r="B12382"/>
      <c r="C12382"/>
    </row>
    <row r="12383" spans="2:3" x14ac:dyDescent="0.25">
      <c r="B12383"/>
      <c r="C12383"/>
    </row>
    <row r="12384" spans="2:3" x14ac:dyDescent="0.25">
      <c r="B12384"/>
      <c r="C12384"/>
    </row>
    <row r="12385" spans="2:3" x14ac:dyDescent="0.25">
      <c r="B12385"/>
      <c r="C12385"/>
    </row>
    <row r="12386" spans="2:3" x14ac:dyDescent="0.25">
      <c r="B12386"/>
      <c r="C12386"/>
    </row>
    <row r="12387" spans="2:3" x14ac:dyDescent="0.25">
      <c r="B12387"/>
      <c r="C12387"/>
    </row>
    <row r="12388" spans="2:3" x14ac:dyDescent="0.25">
      <c r="B12388"/>
      <c r="C12388"/>
    </row>
    <row r="12389" spans="2:3" x14ac:dyDescent="0.25">
      <c r="B12389"/>
      <c r="C12389"/>
    </row>
    <row r="12390" spans="2:3" x14ac:dyDescent="0.25">
      <c r="B12390"/>
      <c r="C12390"/>
    </row>
    <row r="12391" spans="2:3" x14ac:dyDescent="0.25">
      <c r="B12391"/>
      <c r="C12391"/>
    </row>
    <row r="12392" spans="2:3" x14ac:dyDescent="0.25">
      <c r="B12392"/>
      <c r="C12392"/>
    </row>
    <row r="12393" spans="2:3" x14ac:dyDescent="0.25">
      <c r="B12393"/>
      <c r="C12393"/>
    </row>
    <row r="12394" spans="2:3" x14ac:dyDescent="0.25">
      <c r="B12394"/>
      <c r="C12394"/>
    </row>
    <row r="12395" spans="2:3" x14ac:dyDescent="0.25">
      <c r="B12395"/>
      <c r="C12395"/>
    </row>
    <row r="12396" spans="2:3" x14ac:dyDescent="0.25">
      <c r="B12396"/>
      <c r="C12396"/>
    </row>
    <row r="12397" spans="2:3" x14ac:dyDescent="0.25">
      <c r="B12397"/>
      <c r="C12397"/>
    </row>
    <row r="12398" spans="2:3" x14ac:dyDescent="0.25">
      <c r="B12398"/>
      <c r="C12398"/>
    </row>
    <row r="12399" spans="2:3" x14ac:dyDescent="0.25">
      <c r="B12399"/>
      <c r="C12399"/>
    </row>
    <row r="12400" spans="2:3" x14ac:dyDescent="0.25">
      <c r="B12400"/>
      <c r="C12400"/>
    </row>
    <row r="12401" spans="2:3" x14ac:dyDescent="0.25">
      <c r="B12401"/>
      <c r="C12401"/>
    </row>
    <row r="12402" spans="2:3" x14ac:dyDescent="0.25">
      <c r="B12402"/>
      <c r="C12402"/>
    </row>
    <row r="12403" spans="2:3" x14ac:dyDescent="0.25">
      <c r="B12403"/>
      <c r="C12403"/>
    </row>
    <row r="12404" spans="2:3" x14ac:dyDescent="0.25">
      <c r="B12404"/>
      <c r="C12404"/>
    </row>
    <row r="12405" spans="2:3" x14ac:dyDescent="0.25">
      <c r="B12405"/>
      <c r="C12405"/>
    </row>
    <row r="12406" spans="2:3" x14ac:dyDescent="0.25">
      <c r="B12406"/>
      <c r="C12406"/>
    </row>
    <row r="12407" spans="2:3" x14ac:dyDescent="0.25">
      <c r="B12407"/>
      <c r="C12407"/>
    </row>
    <row r="12408" spans="2:3" x14ac:dyDescent="0.25">
      <c r="B12408"/>
      <c r="C12408"/>
    </row>
    <row r="12409" spans="2:3" x14ac:dyDescent="0.25">
      <c r="B12409"/>
      <c r="C12409"/>
    </row>
    <row r="12410" spans="2:3" x14ac:dyDescent="0.25">
      <c r="B12410"/>
      <c r="C12410"/>
    </row>
    <row r="12411" spans="2:3" x14ac:dyDescent="0.25">
      <c r="B12411"/>
      <c r="C12411"/>
    </row>
    <row r="12412" spans="2:3" x14ac:dyDescent="0.25">
      <c r="B12412"/>
      <c r="C12412"/>
    </row>
    <row r="12413" spans="2:3" x14ac:dyDescent="0.25">
      <c r="B12413"/>
      <c r="C12413"/>
    </row>
    <row r="12414" spans="2:3" x14ac:dyDescent="0.25">
      <c r="B12414"/>
      <c r="C12414"/>
    </row>
    <row r="12415" spans="2:3" x14ac:dyDescent="0.25">
      <c r="B12415"/>
      <c r="C12415"/>
    </row>
    <row r="12416" spans="2:3" x14ac:dyDescent="0.25">
      <c r="B12416"/>
      <c r="C12416"/>
    </row>
    <row r="12417" spans="2:3" x14ac:dyDescent="0.25">
      <c r="B12417"/>
      <c r="C12417"/>
    </row>
    <row r="12418" spans="2:3" x14ac:dyDescent="0.25">
      <c r="B12418"/>
      <c r="C12418"/>
    </row>
    <row r="12419" spans="2:3" x14ac:dyDescent="0.25">
      <c r="B12419"/>
      <c r="C12419"/>
    </row>
    <row r="12420" spans="2:3" x14ac:dyDescent="0.25">
      <c r="B12420"/>
      <c r="C12420"/>
    </row>
    <row r="12421" spans="2:3" x14ac:dyDescent="0.25">
      <c r="B12421"/>
      <c r="C12421"/>
    </row>
    <row r="12422" spans="2:3" x14ac:dyDescent="0.25">
      <c r="B12422"/>
      <c r="C12422"/>
    </row>
    <row r="12423" spans="2:3" x14ac:dyDescent="0.25">
      <c r="B12423"/>
      <c r="C12423"/>
    </row>
    <row r="12424" spans="2:3" x14ac:dyDescent="0.25">
      <c r="B12424"/>
      <c r="C12424"/>
    </row>
    <row r="12425" spans="2:3" x14ac:dyDescent="0.25">
      <c r="B12425"/>
      <c r="C12425"/>
    </row>
    <row r="12426" spans="2:3" x14ac:dyDescent="0.25">
      <c r="B12426"/>
      <c r="C12426"/>
    </row>
    <row r="12427" spans="2:3" x14ac:dyDescent="0.25">
      <c r="B12427"/>
      <c r="C12427"/>
    </row>
    <row r="12428" spans="2:3" x14ac:dyDescent="0.25">
      <c r="B12428"/>
      <c r="C12428"/>
    </row>
    <row r="12429" spans="2:3" x14ac:dyDescent="0.25">
      <c r="B12429"/>
      <c r="C12429"/>
    </row>
    <row r="12430" spans="2:3" x14ac:dyDescent="0.25">
      <c r="B12430"/>
      <c r="C12430"/>
    </row>
    <row r="12431" spans="2:3" x14ac:dyDescent="0.25">
      <c r="B12431"/>
      <c r="C12431"/>
    </row>
    <row r="12432" spans="2:3" x14ac:dyDescent="0.25">
      <c r="B12432"/>
      <c r="C12432"/>
    </row>
    <row r="12433" spans="2:3" x14ac:dyDescent="0.25">
      <c r="B12433"/>
      <c r="C12433"/>
    </row>
    <row r="12434" spans="2:3" x14ac:dyDescent="0.25">
      <c r="B12434"/>
      <c r="C12434"/>
    </row>
    <row r="12435" spans="2:3" x14ac:dyDescent="0.25">
      <c r="B12435"/>
      <c r="C12435"/>
    </row>
    <row r="12436" spans="2:3" x14ac:dyDescent="0.25">
      <c r="B12436"/>
      <c r="C12436"/>
    </row>
    <row r="12437" spans="2:3" x14ac:dyDescent="0.25">
      <c r="B12437"/>
      <c r="C12437"/>
    </row>
    <row r="12438" spans="2:3" x14ac:dyDescent="0.25">
      <c r="B12438"/>
      <c r="C12438"/>
    </row>
    <row r="12439" spans="2:3" x14ac:dyDescent="0.25">
      <c r="B12439"/>
      <c r="C12439"/>
    </row>
    <row r="12440" spans="2:3" x14ac:dyDescent="0.25">
      <c r="B12440"/>
      <c r="C12440"/>
    </row>
    <row r="12441" spans="2:3" x14ac:dyDescent="0.25">
      <c r="B12441"/>
      <c r="C12441"/>
    </row>
    <row r="12442" spans="2:3" x14ac:dyDescent="0.25">
      <c r="B12442"/>
      <c r="C12442"/>
    </row>
    <row r="12443" spans="2:3" x14ac:dyDescent="0.25">
      <c r="B12443"/>
      <c r="C12443"/>
    </row>
    <row r="12444" spans="2:3" x14ac:dyDescent="0.25">
      <c r="B12444"/>
      <c r="C12444"/>
    </row>
    <row r="12445" spans="2:3" x14ac:dyDescent="0.25">
      <c r="B12445"/>
      <c r="C12445"/>
    </row>
    <row r="12446" spans="2:3" x14ac:dyDescent="0.25">
      <c r="B12446"/>
      <c r="C12446"/>
    </row>
    <row r="12447" spans="2:3" x14ac:dyDescent="0.25">
      <c r="B12447"/>
      <c r="C12447"/>
    </row>
    <row r="12448" spans="2:3" x14ac:dyDescent="0.25">
      <c r="B12448"/>
      <c r="C12448"/>
    </row>
    <row r="12449" spans="2:3" x14ac:dyDescent="0.25">
      <c r="B12449"/>
      <c r="C12449"/>
    </row>
    <row r="12450" spans="2:3" x14ac:dyDescent="0.25">
      <c r="B12450"/>
      <c r="C12450"/>
    </row>
    <row r="12451" spans="2:3" x14ac:dyDescent="0.25">
      <c r="B12451"/>
      <c r="C12451"/>
    </row>
    <row r="12452" spans="2:3" x14ac:dyDescent="0.25">
      <c r="B12452"/>
      <c r="C12452"/>
    </row>
    <row r="12453" spans="2:3" x14ac:dyDescent="0.25">
      <c r="B12453"/>
      <c r="C12453"/>
    </row>
    <row r="12454" spans="2:3" x14ac:dyDescent="0.25">
      <c r="B12454"/>
      <c r="C12454"/>
    </row>
    <row r="12455" spans="2:3" x14ac:dyDescent="0.25">
      <c r="B12455"/>
      <c r="C12455"/>
    </row>
    <row r="12456" spans="2:3" x14ac:dyDescent="0.25">
      <c r="B12456"/>
      <c r="C12456"/>
    </row>
    <row r="12457" spans="2:3" x14ac:dyDescent="0.25">
      <c r="B12457"/>
      <c r="C12457"/>
    </row>
    <row r="12458" spans="2:3" x14ac:dyDescent="0.25">
      <c r="B12458"/>
      <c r="C12458"/>
    </row>
    <row r="12459" spans="2:3" x14ac:dyDescent="0.25">
      <c r="B12459"/>
      <c r="C12459"/>
    </row>
    <row r="12460" spans="2:3" x14ac:dyDescent="0.25">
      <c r="B12460"/>
      <c r="C12460"/>
    </row>
    <row r="12461" spans="2:3" x14ac:dyDescent="0.25">
      <c r="B12461"/>
      <c r="C12461"/>
    </row>
    <row r="12462" spans="2:3" x14ac:dyDescent="0.25">
      <c r="B12462"/>
      <c r="C12462"/>
    </row>
    <row r="12463" spans="2:3" x14ac:dyDescent="0.25">
      <c r="B12463"/>
      <c r="C12463"/>
    </row>
    <row r="12464" spans="2:3" x14ac:dyDescent="0.25">
      <c r="B12464"/>
      <c r="C12464"/>
    </row>
    <row r="12465" spans="2:3" x14ac:dyDescent="0.25">
      <c r="B12465"/>
      <c r="C12465"/>
    </row>
    <row r="12466" spans="2:3" x14ac:dyDescent="0.25">
      <c r="B12466"/>
      <c r="C12466"/>
    </row>
    <row r="12467" spans="2:3" x14ac:dyDescent="0.25">
      <c r="B12467"/>
      <c r="C12467"/>
    </row>
    <row r="12468" spans="2:3" x14ac:dyDescent="0.25">
      <c r="B12468"/>
      <c r="C12468"/>
    </row>
    <row r="12469" spans="2:3" x14ac:dyDescent="0.25">
      <c r="B12469"/>
      <c r="C12469"/>
    </row>
    <row r="12470" spans="2:3" x14ac:dyDescent="0.25">
      <c r="B12470"/>
      <c r="C12470"/>
    </row>
    <row r="12471" spans="2:3" x14ac:dyDescent="0.25">
      <c r="B12471"/>
      <c r="C12471"/>
    </row>
    <row r="12472" spans="2:3" x14ac:dyDescent="0.25">
      <c r="B12472"/>
      <c r="C12472"/>
    </row>
    <row r="12473" spans="2:3" x14ac:dyDescent="0.25">
      <c r="B12473"/>
      <c r="C12473"/>
    </row>
    <row r="12474" spans="2:3" x14ac:dyDescent="0.25">
      <c r="B12474"/>
      <c r="C12474"/>
    </row>
    <row r="12475" spans="2:3" x14ac:dyDescent="0.25">
      <c r="B12475"/>
      <c r="C12475"/>
    </row>
    <row r="12476" spans="2:3" x14ac:dyDescent="0.25">
      <c r="B12476"/>
      <c r="C12476"/>
    </row>
    <row r="12477" spans="2:3" x14ac:dyDescent="0.25">
      <c r="B12477"/>
      <c r="C12477"/>
    </row>
    <row r="12478" spans="2:3" x14ac:dyDescent="0.25">
      <c r="B12478"/>
      <c r="C12478"/>
    </row>
    <row r="12479" spans="2:3" x14ac:dyDescent="0.25">
      <c r="B12479"/>
      <c r="C12479"/>
    </row>
    <row r="12480" spans="2:3" x14ac:dyDescent="0.25">
      <c r="B12480"/>
      <c r="C12480"/>
    </row>
    <row r="12481" spans="2:3" x14ac:dyDescent="0.25">
      <c r="B12481"/>
      <c r="C12481"/>
    </row>
    <row r="12482" spans="2:3" x14ac:dyDescent="0.25">
      <c r="B12482"/>
      <c r="C12482"/>
    </row>
    <row r="12483" spans="2:3" x14ac:dyDescent="0.25">
      <c r="B12483"/>
      <c r="C12483"/>
    </row>
    <row r="12484" spans="2:3" x14ac:dyDescent="0.25">
      <c r="B12484"/>
      <c r="C12484"/>
    </row>
    <row r="12485" spans="2:3" x14ac:dyDescent="0.25">
      <c r="B12485"/>
      <c r="C12485"/>
    </row>
    <row r="12486" spans="2:3" x14ac:dyDescent="0.25">
      <c r="B12486"/>
      <c r="C12486"/>
    </row>
    <row r="12487" spans="2:3" x14ac:dyDescent="0.25">
      <c r="B12487"/>
      <c r="C12487"/>
    </row>
    <row r="12488" spans="2:3" x14ac:dyDescent="0.25">
      <c r="B12488"/>
      <c r="C12488"/>
    </row>
    <row r="12489" spans="2:3" x14ac:dyDescent="0.25">
      <c r="B12489"/>
      <c r="C12489"/>
    </row>
    <row r="12490" spans="2:3" x14ac:dyDescent="0.25">
      <c r="B12490"/>
      <c r="C12490"/>
    </row>
    <row r="12491" spans="2:3" x14ac:dyDescent="0.25">
      <c r="B12491"/>
      <c r="C12491"/>
    </row>
    <row r="12492" spans="2:3" x14ac:dyDescent="0.25">
      <c r="B12492"/>
      <c r="C12492"/>
    </row>
    <row r="12493" spans="2:3" x14ac:dyDescent="0.25">
      <c r="B12493"/>
      <c r="C12493"/>
    </row>
    <row r="12494" spans="2:3" x14ac:dyDescent="0.25">
      <c r="B12494"/>
      <c r="C12494"/>
    </row>
    <row r="12495" spans="2:3" x14ac:dyDescent="0.25">
      <c r="B12495"/>
      <c r="C12495"/>
    </row>
    <row r="12496" spans="2:3" x14ac:dyDescent="0.25">
      <c r="B12496"/>
      <c r="C12496"/>
    </row>
    <row r="12497" spans="2:3" x14ac:dyDescent="0.25">
      <c r="B12497"/>
      <c r="C12497"/>
    </row>
    <row r="12498" spans="2:3" x14ac:dyDescent="0.25">
      <c r="B12498"/>
      <c r="C12498"/>
    </row>
    <row r="12499" spans="2:3" x14ac:dyDescent="0.25">
      <c r="B12499"/>
      <c r="C12499"/>
    </row>
    <row r="12500" spans="2:3" x14ac:dyDescent="0.25">
      <c r="B12500"/>
      <c r="C12500"/>
    </row>
    <row r="12501" spans="2:3" x14ac:dyDescent="0.25">
      <c r="B12501"/>
      <c r="C12501"/>
    </row>
    <row r="12502" spans="2:3" x14ac:dyDescent="0.25">
      <c r="B12502"/>
      <c r="C12502"/>
    </row>
    <row r="12503" spans="2:3" x14ac:dyDescent="0.25">
      <c r="B12503"/>
      <c r="C12503"/>
    </row>
    <row r="12504" spans="2:3" x14ac:dyDescent="0.25">
      <c r="B12504"/>
      <c r="C12504"/>
    </row>
    <row r="12505" spans="2:3" x14ac:dyDescent="0.25">
      <c r="B12505"/>
      <c r="C12505"/>
    </row>
    <row r="12506" spans="2:3" x14ac:dyDescent="0.25">
      <c r="B12506"/>
      <c r="C12506"/>
    </row>
    <row r="12507" spans="2:3" x14ac:dyDescent="0.25">
      <c r="B12507"/>
      <c r="C12507"/>
    </row>
    <row r="12508" spans="2:3" x14ac:dyDescent="0.25">
      <c r="B12508"/>
      <c r="C12508"/>
    </row>
    <row r="12509" spans="2:3" x14ac:dyDescent="0.25">
      <c r="B12509"/>
      <c r="C12509"/>
    </row>
    <row r="12510" spans="2:3" x14ac:dyDescent="0.25">
      <c r="B12510"/>
      <c r="C12510"/>
    </row>
    <row r="12511" spans="2:3" x14ac:dyDescent="0.25">
      <c r="B12511"/>
      <c r="C12511"/>
    </row>
    <row r="12512" spans="2:3" x14ac:dyDescent="0.25">
      <c r="B12512"/>
      <c r="C12512"/>
    </row>
    <row r="12513" spans="2:3" x14ac:dyDescent="0.25">
      <c r="B12513"/>
      <c r="C12513"/>
    </row>
    <row r="12514" spans="2:3" x14ac:dyDescent="0.25">
      <c r="B12514"/>
      <c r="C12514"/>
    </row>
    <row r="12515" spans="2:3" x14ac:dyDescent="0.25">
      <c r="B12515"/>
      <c r="C12515"/>
    </row>
    <row r="12516" spans="2:3" x14ac:dyDescent="0.25">
      <c r="B12516"/>
      <c r="C12516"/>
    </row>
    <row r="12517" spans="2:3" x14ac:dyDescent="0.25">
      <c r="B12517"/>
      <c r="C12517"/>
    </row>
    <row r="12518" spans="2:3" x14ac:dyDescent="0.25">
      <c r="B12518"/>
      <c r="C12518"/>
    </row>
    <row r="12519" spans="2:3" x14ac:dyDescent="0.25">
      <c r="B12519"/>
      <c r="C12519"/>
    </row>
    <row r="12520" spans="2:3" x14ac:dyDescent="0.25">
      <c r="B12520"/>
      <c r="C12520"/>
    </row>
    <row r="12521" spans="2:3" x14ac:dyDescent="0.25">
      <c r="B12521"/>
      <c r="C12521"/>
    </row>
    <row r="12522" spans="2:3" x14ac:dyDescent="0.25">
      <c r="B12522"/>
      <c r="C12522"/>
    </row>
    <row r="12523" spans="2:3" x14ac:dyDescent="0.25">
      <c r="B12523"/>
      <c r="C12523"/>
    </row>
    <row r="12524" spans="2:3" x14ac:dyDescent="0.25">
      <c r="B12524"/>
      <c r="C12524"/>
    </row>
    <row r="12525" spans="2:3" x14ac:dyDescent="0.25">
      <c r="B12525"/>
      <c r="C12525"/>
    </row>
    <row r="12526" spans="2:3" x14ac:dyDescent="0.25">
      <c r="B12526"/>
      <c r="C12526"/>
    </row>
    <row r="12527" spans="2:3" x14ac:dyDescent="0.25">
      <c r="B12527"/>
      <c r="C12527"/>
    </row>
    <row r="12528" spans="2:3" x14ac:dyDescent="0.25">
      <c r="B12528"/>
      <c r="C12528"/>
    </row>
    <row r="12529" spans="2:3" x14ac:dyDescent="0.25">
      <c r="B12529"/>
      <c r="C12529"/>
    </row>
    <row r="12530" spans="2:3" x14ac:dyDescent="0.25">
      <c r="B12530"/>
      <c r="C12530"/>
    </row>
    <row r="12531" spans="2:3" x14ac:dyDescent="0.25">
      <c r="B12531"/>
      <c r="C12531"/>
    </row>
    <row r="12532" spans="2:3" x14ac:dyDescent="0.25">
      <c r="B12532"/>
      <c r="C12532"/>
    </row>
    <row r="12533" spans="2:3" x14ac:dyDescent="0.25">
      <c r="B12533"/>
      <c r="C12533"/>
    </row>
    <row r="12534" spans="2:3" x14ac:dyDescent="0.25">
      <c r="B12534"/>
      <c r="C12534"/>
    </row>
    <row r="12535" spans="2:3" x14ac:dyDescent="0.25">
      <c r="B12535"/>
      <c r="C12535"/>
    </row>
    <row r="12536" spans="2:3" x14ac:dyDescent="0.25">
      <c r="B12536"/>
      <c r="C12536"/>
    </row>
    <row r="12537" spans="2:3" x14ac:dyDescent="0.25">
      <c r="B12537"/>
      <c r="C12537"/>
    </row>
    <row r="12538" spans="2:3" x14ac:dyDescent="0.25">
      <c r="B12538"/>
      <c r="C12538"/>
    </row>
    <row r="12539" spans="2:3" x14ac:dyDescent="0.25">
      <c r="B12539"/>
      <c r="C12539"/>
    </row>
    <row r="12540" spans="2:3" x14ac:dyDescent="0.25">
      <c r="B12540"/>
      <c r="C12540"/>
    </row>
    <row r="12541" spans="2:3" x14ac:dyDescent="0.25">
      <c r="B12541"/>
      <c r="C12541"/>
    </row>
    <row r="12542" spans="2:3" x14ac:dyDescent="0.25">
      <c r="B12542"/>
      <c r="C12542"/>
    </row>
    <row r="12543" spans="2:3" x14ac:dyDescent="0.25">
      <c r="B12543"/>
      <c r="C12543"/>
    </row>
    <row r="12544" spans="2:3" x14ac:dyDescent="0.25">
      <c r="B12544"/>
      <c r="C12544"/>
    </row>
    <row r="12545" spans="2:3" x14ac:dyDescent="0.25">
      <c r="B12545"/>
      <c r="C12545"/>
    </row>
    <row r="12546" spans="2:3" x14ac:dyDescent="0.25">
      <c r="B12546"/>
      <c r="C12546"/>
    </row>
    <row r="12547" spans="2:3" x14ac:dyDescent="0.25">
      <c r="B12547"/>
      <c r="C12547"/>
    </row>
    <row r="12548" spans="2:3" x14ac:dyDescent="0.25">
      <c r="B12548"/>
      <c r="C12548"/>
    </row>
    <row r="12549" spans="2:3" x14ac:dyDescent="0.25">
      <c r="B12549"/>
      <c r="C12549"/>
    </row>
    <row r="12550" spans="2:3" x14ac:dyDescent="0.25">
      <c r="B12550"/>
      <c r="C12550"/>
    </row>
    <row r="12551" spans="2:3" x14ac:dyDescent="0.25">
      <c r="B12551"/>
      <c r="C12551"/>
    </row>
    <row r="12552" spans="2:3" x14ac:dyDescent="0.25">
      <c r="B12552"/>
      <c r="C12552"/>
    </row>
    <row r="12553" spans="2:3" x14ac:dyDescent="0.25">
      <c r="B12553"/>
      <c r="C12553"/>
    </row>
    <row r="12554" spans="2:3" x14ac:dyDescent="0.25">
      <c r="B12554"/>
      <c r="C12554"/>
    </row>
    <row r="12555" spans="2:3" x14ac:dyDescent="0.25">
      <c r="B12555"/>
      <c r="C12555"/>
    </row>
    <row r="12556" spans="2:3" x14ac:dyDescent="0.25">
      <c r="B12556"/>
      <c r="C12556"/>
    </row>
    <row r="12557" spans="2:3" x14ac:dyDescent="0.25">
      <c r="B12557"/>
      <c r="C12557"/>
    </row>
    <row r="12558" spans="2:3" x14ac:dyDescent="0.25">
      <c r="B12558"/>
      <c r="C12558"/>
    </row>
    <row r="12559" spans="2:3" x14ac:dyDescent="0.25">
      <c r="B12559"/>
      <c r="C12559"/>
    </row>
    <row r="12560" spans="2:3" x14ac:dyDescent="0.25">
      <c r="B12560"/>
      <c r="C12560"/>
    </row>
    <row r="12561" spans="2:3" x14ac:dyDescent="0.25">
      <c r="B12561"/>
      <c r="C12561"/>
    </row>
    <row r="12562" spans="2:3" x14ac:dyDescent="0.25">
      <c r="B12562"/>
      <c r="C12562"/>
    </row>
    <row r="12563" spans="2:3" x14ac:dyDescent="0.25">
      <c r="B12563"/>
      <c r="C12563"/>
    </row>
    <row r="12564" spans="2:3" x14ac:dyDescent="0.25">
      <c r="B12564"/>
      <c r="C12564"/>
    </row>
    <row r="12565" spans="2:3" x14ac:dyDescent="0.25">
      <c r="B12565"/>
      <c r="C12565"/>
    </row>
    <row r="12566" spans="2:3" x14ac:dyDescent="0.25">
      <c r="B12566"/>
      <c r="C12566"/>
    </row>
    <row r="12567" spans="2:3" x14ac:dyDescent="0.25">
      <c r="B12567"/>
      <c r="C12567"/>
    </row>
    <row r="12568" spans="2:3" x14ac:dyDescent="0.25">
      <c r="B12568"/>
      <c r="C12568"/>
    </row>
    <row r="12569" spans="2:3" x14ac:dyDescent="0.25">
      <c r="B12569"/>
      <c r="C12569"/>
    </row>
    <row r="12570" spans="2:3" x14ac:dyDescent="0.25">
      <c r="B12570"/>
      <c r="C12570"/>
    </row>
    <row r="12571" spans="2:3" x14ac:dyDescent="0.25">
      <c r="B12571"/>
      <c r="C12571"/>
    </row>
    <row r="12572" spans="2:3" x14ac:dyDescent="0.25">
      <c r="B12572"/>
      <c r="C12572"/>
    </row>
    <row r="12573" spans="2:3" x14ac:dyDescent="0.25">
      <c r="B12573"/>
      <c r="C12573"/>
    </row>
    <row r="12574" spans="2:3" x14ac:dyDescent="0.25">
      <c r="B12574"/>
      <c r="C12574"/>
    </row>
    <row r="12575" spans="2:3" x14ac:dyDescent="0.25">
      <c r="B12575"/>
      <c r="C12575"/>
    </row>
    <row r="12576" spans="2:3" x14ac:dyDescent="0.25">
      <c r="B12576"/>
      <c r="C12576"/>
    </row>
    <row r="12577" spans="2:3" x14ac:dyDescent="0.25">
      <c r="B12577"/>
      <c r="C12577"/>
    </row>
    <row r="12578" spans="2:3" x14ac:dyDescent="0.25">
      <c r="B12578"/>
      <c r="C12578"/>
    </row>
    <row r="12579" spans="2:3" x14ac:dyDescent="0.25">
      <c r="B12579"/>
      <c r="C12579"/>
    </row>
    <row r="12580" spans="2:3" x14ac:dyDescent="0.25">
      <c r="B12580"/>
      <c r="C12580"/>
    </row>
    <row r="12581" spans="2:3" x14ac:dyDescent="0.25">
      <c r="B12581"/>
      <c r="C12581"/>
    </row>
    <row r="12582" spans="2:3" x14ac:dyDescent="0.25">
      <c r="B12582"/>
      <c r="C12582"/>
    </row>
    <row r="12583" spans="2:3" x14ac:dyDescent="0.25">
      <c r="B12583"/>
      <c r="C12583"/>
    </row>
    <row r="12584" spans="2:3" x14ac:dyDescent="0.25">
      <c r="B12584"/>
      <c r="C12584"/>
    </row>
    <row r="12585" spans="2:3" x14ac:dyDescent="0.25">
      <c r="B12585"/>
      <c r="C12585"/>
    </row>
    <row r="12586" spans="2:3" x14ac:dyDescent="0.25">
      <c r="B12586"/>
      <c r="C12586"/>
    </row>
    <row r="12587" spans="2:3" x14ac:dyDescent="0.25">
      <c r="B12587"/>
      <c r="C12587"/>
    </row>
    <row r="12588" spans="2:3" x14ac:dyDescent="0.25">
      <c r="B12588"/>
      <c r="C12588"/>
    </row>
    <row r="12589" spans="2:3" x14ac:dyDescent="0.25">
      <c r="B12589"/>
      <c r="C12589"/>
    </row>
    <row r="12590" spans="2:3" x14ac:dyDescent="0.25">
      <c r="B12590"/>
      <c r="C12590"/>
    </row>
    <row r="12591" spans="2:3" x14ac:dyDescent="0.25">
      <c r="B12591"/>
      <c r="C12591"/>
    </row>
    <row r="12592" spans="2:3" x14ac:dyDescent="0.25">
      <c r="B12592"/>
      <c r="C12592"/>
    </row>
    <row r="12593" spans="2:3" x14ac:dyDescent="0.25">
      <c r="B12593"/>
      <c r="C12593"/>
    </row>
    <row r="12594" spans="2:3" x14ac:dyDescent="0.25">
      <c r="B12594"/>
      <c r="C12594"/>
    </row>
    <row r="12595" spans="2:3" x14ac:dyDescent="0.25">
      <c r="B12595"/>
      <c r="C12595"/>
    </row>
    <row r="12596" spans="2:3" x14ac:dyDescent="0.25">
      <c r="B12596"/>
      <c r="C12596"/>
    </row>
    <row r="12597" spans="2:3" x14ac:dyDescent="0.25">
      <c r="B12597"/>
      <c r="C12597"/>
    </row>
    <row r="12598" spans="2:3" x14ac:dyDescent="0.25">
      <c r="B12598"/>
      <c r="C12598"/>
    </row>
    <row r="12599" spans="2:3" x14ac:dyDescent="0.25">
      <c r="B12599"/>
      <c r="C12599"/>
    </row>
    <row r="12600" spans="2:3" x14ac:dyDescent="0.25">
      <c r="B12600"/>
      <c r="C12600"/>
    </row>
    <row r="12601" spans="2:3" x14ac:dyDescent="0.25">
      <c r="B12601"/>
      <c r="C12601"/>
    </row>
    <row r="12602" spans="2:3" x14ac:dyDescent="0.25">
      <c r="B12602"/>
      <c r="C12602"/>
    </row>
    <row r="12603" spans="2:3" x14ac:dyDescent="0.25">
      <c r="B12603"/>
      <c r="C12603"/>
    </row>
    <row r="12604" spans="2:3" x14ac:dyDescent="0.25">
      <c r="B12604"/>
      <c r="C12604"/>
    </row>
    <row r="12605" spans="2:3" x14ac:dyDescent="0.25">
      <c r="B12605"/>
      <c r="C12605"/>
    </row>
    <row r="12606" spans="2:3" x14ac:dyDescent="0.25">
      <c r="B12606"/>
      <c r="C12606"/>
    </row>
    <row r="12607" spans="2:3" x14ac:dyDescent="0.25">
      <c r="B12607"/>
      <c r="C12607"/>
    </row>
    <row r="12608" spans="2:3" x14ac:dyDescent="0.25">
      <c r="B12608"/>
      <c r="C12608"/>
    </row>
    <row r="12609" spans="2:3" x14ac:dyDescent="0.25">
      <c r="B12609"/>
      <c r="C12609"/>
    </row>
    <row r="12610" spans="2:3" x14ac:dyDescent="0.25">
      <c r="B12610"/>
      <c r="C12610"/>
    </row>
    <row r="12611" spans="2:3" x14ac:dyDescent="0.25">
      <c r="B12611"/>
      <c r="C12611"/>
    </row>
    <row r="12612" spans="2:3" x14ac:dyDescent="0.25">
      <c r="B12612"/>
      <c r="C12612"/>
    </row>
    <row r="12613" spans="2:3" x14ac:dyDescent="0.25">
      <c r="B12613"/>
      <c r="C12613"/>
    </row>
    <row r="12614" spans="2:3" x14ac:dyDescent="0.25">
      <c r="B12614"/>
      <c r="C12614"/>
    </row>
    <row r="12615" spans="2:3" x14ac:dyDescent="0.25">
      <c r="B12615"/>
      <c r="C12615"/>
    </row>
    <row r="12616" spans="2:3" x14ac:dyDescent="0.25">
      <c r="B12616"/>
      <c r="C12616"/>
    </row>
    <row r="12617" spans="2:3" x14ac:dyDescent="0.25">
      <c r="B12617"/>
      <c r="C12617"/>
    </row>
    <row r="12618" spans="2:3" x14ac:dyDescent="0.25">
      <c r="B12618"/>
      <c r="C12618"/>
    </row>
    <row r="12619" spans="2:3" x14ac:dyDescent="0.25">
      <c r="B12619"/>
      <c r="C12619"/>
    </row>
    <row r="12620" spans="2:3" x14ac:dyDescent="0.25">
      <c r="B12620"/>
      <c r="C12620"/>
    </row>
    <row r="12621" spans="2:3" x14ac:dyDescent="0.25">
      <c r="B12621"/>
      <c r="C12621"/>
    </row>
    <row r="12622" spans="2:3" x14ac:dyDescent="0.25">
      <c r="B12622"/>
      <c r="C12622"/>
    </row>
    <row r="12623" spans="2:3" x14ac:dyDescent="0.25">
      <c r="B12623"/>
      <c r="C12623"/>
    </row>
    <row r="12624" spans="2:3" x14ac:dyDescent="0.25">
      <c r="B12624"/>
      <c r="C12624"/>
    </row>
    <row r="12625" spans="2:3" x14ac:dyDescent="0.25">
      <c r="B12625"/>
      <c r="C12625"/>
    </row>
    <row r="12626" spans="2:3" x14ac:dyDescent="0.25">
      <c r="B12626"/>
      <c r="C12626"/>
    </row>
    <row r="12627" spans="2:3" x14ac:dyDescent="0.25">
      <c r="B12627"/>
      <c r="C12627"/>
    </row>
    <row r="12628" spans="2:3" x14ac:dyDescent="0.25">
      <c r="B12628"/>
      <c r="C12628"/>
    </row>
    <row r="12629" spans="2:3" x14ac:dyDescent="0.25">
      <c r="B12629"/>
      <c r="C12629"/>
    </row>
    <row r="12630" spans="2:3" x14ac:dyDescent="0.25">
      <c r="B12630"/>
      <c r="C12630"/>
    </row>
    <row r="12631" spans="2:3" x14ac:dyDescent="0.25">
      <c r="B12631"/>
      <c r="C12631"/>
    </row>
    <row r="12632" spans="2:3" x14ac:dyDescent="0.25">
      <c r="B12632"/>
      <c r="C12632"/>
    </row>
    <row r="12633" spans="2:3" x14ac:dyDescent="0.25">
      <c r="B12633"/>
      <c r="C12633"/>
    </row>
    <row r="12634" spans="2:3" x14ac:dyDescent="0.25">
      <c r="B12634"/>
      <c r="C12634"/>
    </row>
    <row r="12635" spans="2:3" x14ac:dyDescent="0.25">
      <c r="B12635"/>
      <c r="C12635"/>
    </row>
    <row r="12636" spans="2:3" x14ac:dyDescent="0.25">
      <c r="B12636"/>
      <c r="C12636"/>
    </row>
    <row r="12637" spans="2:3" x14ac:dyDescent="0.25">
      <c r="B12637"/>
      <c r="C12637"/>
    </row>
    <row r="12638" spans="2:3" x14ac:dyDescent="0.25">
      <c r="B12638"/>
      <c r="C12638"/>
    </row>
    <row r="12639" spans="2:3" x14ac:dyDescent="0.25">
      <c r="B12639"/>
      <c r="C12639"/>
    </row>
    <row r="12640" spans="2:3" x14ac:dyDescent="0.25">
      <c r="B12640"/>
      <c r="C12640"/>
    </row>
    <row r="12641" spans="2:3" x14ac:dyDescent="0.25">
      <c r="B12641"/>
      <c r="C12641"/>
    </row>
    <row r="12642" spans="2:3" x14ac:dyDescent="0.25">
      <c r="B12642"/>
      <c r="C12642"/>
    </row>
    <row r="12643" spans="2:3" x14ac:dyDescent="0.25">
      <c r="B12643"/>
      <c r="C12643"/>
    </row>
    <row r="12644" spans="2:3" x14ac:dyDescent="0.25">
      <c r="B12644"/>
      <c r="C12644"/>
    </row>
    <row r="12645" spans="2:3" x14ac:dyDescent="0.25">
      <c r="B12645"/>
      <c r="C12645"/>
    </row>
    <row r="12646" spans="2:3" x14ac:dyDescent="0.25">
      <c r="B12646"/>
      <c r="C12646"/>
    </row>
    <row r="12647" spans="2:3" x14ac:dyDescent="0.25">
      <c r="B12647"/>
      <c r="C12647"/>
    </row>
    <row r="12648" spans="2:3" x14ac:dyDescent="0.25">
      <c r="B12648"/>
      <c r="C12648"/>
    </row>
    <row r="12649" spans="2:3" x14ac:dyDescent="0.25">
      <c r="B12649"/>
      <c r="C12649"/>
    </row>
    <row r="12650" spans="2:3" x14ac:dyDescent="0.25">
      <c r="B12650"/>
      <c r="C12650"/>
    </row>
    <row r="12651" spans="2:3" x14ac:dyDescent="0.25">
      <c r="B12651"/>
      <c r="C12651"/>
    </row>
    <row r="12652" spans="2:3" x14ac:dyDescent="0.25">
      <c r="B12652"/>
      <c r="C12652"/>
    </row>
    <row r="12653" spans="2:3" x14ac:dyDescent="0.25">
      <c r="B12653"/>
      <c r="C12653"/>
    </row>
    <row r="12654" spans="2:3" x14ac:dyDescent="0.25">
      <c r="B12654"/>
      <c r="C12654"/>
    </row>
    <row r="12655" spans="2:3" x14ac:dyDescent="0.25">
      <c r="B12655"/>
      <c r="C12655"/>
    </row>
    <row r="12656" spans="2:3" x14ac:dyDescent="0.25">
      <c r="B12656"/>
      <c r="C12656"/>
    </row>
    <row r="12657" spans="2:3" x14ac:dyDescent="0.25">
      <c r="B12657"/>
      <c r="C12657"/>
    </row>
    <row r="12658" spans="2:3" x14ac:dyDescent="0.25">
      <c r="B12658"/>
      <c r="C12658"/>
    </row>
    <row r="12659" spans="2:3" x14ac:dyDescent="0.25">
      <c r="B12659"/>
      <c r="C12659"/>
    </row>
    <row r="12660" spans="2:3" x14ac:dyDescent="0.25">
      <c r="B12660"/>
      <c r="C12660"/>
    </row>
    <row r="12661" spans="2:3" x14ac:dyDescent="0.25">
      <c r="B12661"/>
      <c r="C12661"/>
    </row>
    <row r="12662" spans="2:3" x14ac:dyDescent="0.25">
      <c r="B12662"/>
      <c r="C12662"/>
    </row>
    <row r="12663" spans="2:3" x14ac:dyDescent="0.25">
      <c r="B12663"/>
      <c r="C12663"/>
    </row>
    <row r="12664" spans="2:3" x14ac:dyDescent="0.25">
      <c r="B12664"/>
      <c r="C12664"/>
    </row>
    <row r="12665" spans="2:3" x14ac:dyDescent="0.25">
      <c r="B12665"/>
      <c r="C12665"/>
    </row>
    <row r="12666" spans="2:3" x14ac:dyDescent="0.25">
      <c r="B12666"/>
      <c r="C12666"/>
    </row>
    <row r="12667" spans="2:3" x14ac:dyDescent="0.25">
      <c r="B12667"/>
      <c r="C12667"/>
    </row>
    <row r="12668" spans="2:3" x14ac:dyDescent="0.25">
      <c r="B12668"/>
      <c r="C12668"/>
    </row>
    <row r="12669" spans="2:3" x14ac:dyDescent="0.25">
      <c r="B12669"/>
      <c r="C12669"/>
    </row>
    <row r="12670" spans="2:3" x14ac:dyDescent="0.25">
      <c r="B12670"/>
      <c r="C12670"/>
    </row>
    <row r="12671" spans="2:3" x14ac:dyDescent="0.25">
      <c r="B12671"/>
      <c r="C12671"/>
    </row>
    <row r="12672" spans="2:3" x14ac:dyDescent="0.25">
      <c r="B12672"/>
      <c r="C12672"/>
    </row>
    <row r="12673" spans="2:3" x14ac:dyDescent="0.25">
      <c r="B12673"/>
      <c r="C12673"/>
    </row>
    <row r="12674" spans="2:3" x14ac:dyDescent="0.25">
      <c r="B12674"/>
      <c r="C12674"/>
    </row>
    <row r="12675" spans="2:3" x14ac:dyDescent="0.25">
      <c r="B12675"/>
      <c r="C12675"/>
    </row>
    <row r="12676" spans="2:3" x14ac:dyDescent="0.25">
      <c r="B12676"/>
      <c r="C12676"/>
    </row>
    <row r="12677" spans="2:3" x14ac:dyDescent="0.25">
      <c r="B12677"/>
      <c r="C12677"/>
    </row>
    <row r="12678" spans="2:3" x14ac:dyDescent="0.25">
      <c r="B12678"/>
      <c r="C12678"/>
    </row>
    <row r="12679" spans="2:3" x14ac:dyDescent="0.25">
      <c r="B12679"/>
      <c r="C12679"/>
    </row>
    <row r="12680" spans="2:3" x14ac:dyDescent="0.25">
      <c r="B12680"/>
      <c r="C12680"/>
    </row>
    <row r="12681" spans="2:3" x14ac:dyDescent="0.25">
      <c r="B12681"/>
      <c r="C12681"/>
    </row>
    <row r="12682" spans="2:3" x14ac:dyDescent="0.25">
      <c r="B12682"/>
      <c r="C12682"/>
    </row>
    <row r="12683" spans="2:3" x14ac:dyDescent="0.25">
      <c r="B12683"/>
      <c r="C12683"/>
    </row>
    <row r="12684" spans="2:3" x14ac:dyDescent="0.25">
      <c r="B12684"/>
      <c r="C12684"/>
    </row>
    <row r="12685" spans="2:3" x14ac:dyDescent="0.25">
      <c r="B12685"/>
      <c r="C12685"/>
    </row>
    <row r="12686" spans="2:3" x14ac:dyDescent="0.25">
      <c r="B12686"/>
      <c r="C12686"/>
    </row>
    <row r="12687" spans="2:3" x14ac:dyDescent="0.25">
      <c r="B12687"/>
      <c r="C12687"/>
    </row>
    <row r="12688" spans="2:3" x14ac:dyDescent="0.25">
      <c r="B12688"/>
      <c r="C12688"/>
    </row>
    <row r="12689" spans="2:3" x14ac:dyDescent="0.25">
      <c r="B12689"/>
      <c r="C12689"/>
    </row>
    <row r="12690" spans="2:3" x14ac:dyDescent="0.25">
      <c r="B12690"/>
      <c r="C12690"/>
    </row>
    <row r="12691" spans="2:3" x14ac:dyDescent="0.25">
      <c r="B12691"/>
      <c r="C12691"/>
    </row>
    <row r="12692" spans="2:3" x14ac:dyDescent="0.25">
      <c r="B12692"/>
      <c r="C12692"/>
    </row>
    <row r="12693" spans="2:3" x14ac:dyDescent="0.25">
      <c r="B12693"/>
      <c r="C12693"/>
    </row>
    <row r="12694" spans="2:3" x14ac:dyDescent="0.25">
      <c r="B12694"/>
      <c r="C12694"/>
    </row>
    <row r="12695" spans="2:3" x14ac:dyDescent="0.25">
      <c r="B12695"/>
      <c r="C12695"/>
    </row>
    <row r="12696" spans="2:3" x14ac:dyDescent="0.25">
      <c r="B12696"/>
      <c r="C12696"/>
    </row>
    <row r="12697" spans="2:3" x14ac:dyDescent="0.25">
      <c r="B12697"/>
      <c r="C12697"/>
    </row>
    <row r="12698" spans="2:3" x14ac:dyDescent="0.25">
      <c r="B12698"/>
      <c r="C12698"/>
    </row>
    <row r="12699" spans="2:3" x14ac:dyDescent="0.25">
      <c r="B12699"/>
      <c r="C12699"/>
    </row>
    <row r="12700" spans="2:3" x14ac:dyDescent="0.25">
      <c r="B12700"/>
      <c r="C12700"/>
    </row>
    <row r="12701" spans="2:3" x14ac:dyDescent="0.25">
      <c r="B12701"/>
      <c r="C12701"/>
    </row>
    <row r="12702" spans="2:3" x14ac:dyDescent="0.25">
      <c r="B12702"/>
      <c r="C12702"/>
    </row>
    <row r="12703" spans="2:3" x14ac:dyDescent="0.25">
      <c r="B12703"/>
      <c r="C12703"/>
    </row>
    <row r="12704" spans="2:3" x14ac:dyDescent="0.25">
      <c r="B12704"/>
      <c r="C12704"/>
    </row>
    <row r="12705" spans="2:3" x14ac:dyDescent="0.25">
      <c r="B12705"/>
      <c r="C12705"/>
    </row>
    <row r="12706" spans="2:3" x14ac:dyDescent="0.25">
      <c r="B12706"/>
      <c r="C12706"/>
    </row>
    <row r="12707" spans="2:3" x14ac:dyDescent="0.25">
      <c r="B12707"/>
      <c r="C12707"/>
    </row>
    <row r="12708" spans="2:3" x14ac:dyDescent="0.25">
      <c r="B12708"/>
      <c r="C12708"/>
    </row>
    <row r="12709" spans="2:3" x14ac:dyDescent="0.25">
      <c r="B12709"/>
      <c r="C12709"/>
    </row>
    <row r="12710" spans="2:3" x14ac:dyDescent="0.25">
      <c r="B12710"/>
      <c r="C12710"/>
    </row>
    <row r="12711" spans="2:3" x14ac:dyDescent="0.25">
      <c r="B12711"/>
      <c r="C12711"/>
    </row>
    <row r="12712" spans="2:3" x14ac:dyDescent="0.25">
      <c r="B12712"/>
      <c r="C12712"/>
    </row>
    <row r="12713" spans="2:3" x14ac:dyDescent="0.25">
      <c r="B12713"/>
      <c r="C12713"/>
    </row>
    <row r="12714" spans="2:3" x14ac:dyDescent="0.25">
      <c r="B12714"/>
      <c r="C12714"/>
    </row>
    <row r="12715" spans="2:3" x14ac:dyDescent="0.25">
      <c r="B12715"/>
      <c r="C12715"/>
    </row>
    <row r="12716" spans="2:3" x14ac:dyDescent="0.25">
      <c r="B12716"/>
      <c r="C12716"/>
    </row>
    <row r="12717" spans="2:3" x14ac:dyDescent="0.25">
      <c r="B12717"/>
      <c r="C12717"/>
    </row>
    <row r="12718" spans="2:3" x14ac:dyDescent="0.25">
      <c r="B12718"/>
      <c r="C12718"/>
    </row>
    <row r="12719" spans="2:3" x14ac:dyDescent="0.25">
      <c r="B12719"/>
      <c r="C12719"/>
    </row>
    <row r="12720" spans="2:3" x14ac:dyDescent="0.25">
      <c r="B12720"/>
      <c r="C12720"/>
    </row>
    <row r="12721" spans="2:3" x14ac:dyDescent="0.25">
      <c r="B12721"/>
      <c r="C12721"/>
    </row>
    <row r="12722" spans="2:3" x14ac:dyDescent="0.25">
      <c r="B12722"/>
      <c r="C12722"/>
    </row>
    <row r="12723" spans="2:3" x14ac:dyDescent="0.25">
      <c r="B12723"/>
      <c r="C12723"/>
    </row>
    <row r="12724" spans="2:3" x14ac:dyDescent="0.25">
      <c r="B12724"/>
      <c r="C12724"/>
    </row>
    <row r="12725" spans="2:3" x14ac:dyDescent="0.25">
      <c r="B12725"/>
      <c r="C12725"/>
    </row>
    <row r="12726" spans="2:3" x14ac:dyDescent="0.25">
      <c r="B12726"/>
      <c r="C12726"/>
    </row>
    <row r="12727" spans="2:3" x14ac:dyDescent="0.25">
      <c r="B12727"/>
      <c r="C12727"/>
    </row>
    <row r="12728" spans="2:3" x14ac:dyDescent="0.25">
      <c r="B12728"/>
      <c r="C12728"/>
    </row>
    <row r="12729" spans="2:3" x14ac:dyDescent="0.25">
      <c r="B12729"/>
      <c r="C12729"/>
    </row>
    <row r="12730" spans="2:3" x14ac:dyDescent="0.25">
      <c r="B12730"/>
      <c r="C12730"/>
    </row>
    <row r="12731" spans="2:3" x14ac:dyDescent="0.25">
      <c r="B12731"/>
      <c r="C12731"/>
    </row>
    <row r="12732" spans="2:3" x14ac:dyDescent="0.25">
      <c r="B12732"/>
      <c r="C12732"/>
    </row>
    <row r="12733" spans="2:3" x14ac:dyDescent="0.25">
      <c r="B12733"/>
      <c r="C12733"/>
    </row>
    <row r="12734" spans="2:3" x14ac:dyDescent="0.25">
      <c r="B12734"/>
      <c r="C12734"/>
    </row>
    <row r="12735" spans="2:3" x14ac:dyDescent="0.25">
      <c r="B12735"/>
      <c r="C12735"/>
    </row>
    <row r="12736" spans="2:3" x14ac:dyDescent="0.25">
      <c r="B12736"/>
      <c r="C12736"/>
    </row>
    <row r="12737" spans="2:3" x14ac:dyDescent="0.25">
      <c r="B12737"/>
      <c r="C12737"/>
    </row>
    <row r="12738" spans="2:3" x14ac:dyDescent="0.25">
      <c r="B12738"/>
      <c r="C12738"/>
    </row>
    <row r="12739" spans="2:3" x14ac:dyDescent="0.25">
      <c r="B12739"/>
      <c r="C12739"/>
    </row>
    <row r="12740" spans="2:3" x14ac:dyDescent="0.25">
      <c r="B12740"/>
      <c r="C12740"/>
    </row>
    <row r="12741" spans="2:3" x14ac:dyDescent="0.25">
      <c r="B12741"/>
      <c r="C12741"/>
    </row>
    <row r="12742" spans="2:3" x14ac:dyDescent="0.25">
      <c r="B12742"/>
      <c r="C12742"/>
    </row>
    <row r="12743" spans="2:3" x14ac:dyDescent="0.25">
      <c r="B12743"/>
      <c r="C12743"/>
    </row>
    <row r="12744" spans="2:3" x14ac:dyDescent="0.25">
      <c r="B12744"/>
      <c r="C12744"/>
    </row>
    <row r="12745" spans="2:3" x14ac:dyDescent="0.25">
      <c r="B12745"/>
      <c r="C12745"/>
    </row>
    <row r="12746" spans="2:3" x14ac:dyDescent="0.25">
      <c r="B12746"/>
      <c r="C12746"/>
    </row>
    <row r="12747" spans="2:3" x14ac:dyDescent="0.25">
      <c r="B12747"/>
      <c r="C12747"/>
    </row>
    <row r="12748" spans="2:3" x14ac:dyDescent="0.25">
      <c r="B12748"/>
      <c r="C12748"/>
    </row>
    <row r="12749" spans="2:3" x14ac:dyDescent="0.25">
      <c r="B12749"/>
      <c r="C12749"/>
    </row>
    <row r="12750" spans="2:3" x14ac:dyDescent="0.25">
      <c r="B12750"/>
      <c r="C12750"/>
    </row>
    <row r="12751" spans="2:3" x14ac:dyDescent="0.25">
      <c r="B12751"/>
      <c r="C12751"/>
    </row>
    <row r="12752" spans="2:3" x14ac:dyDescent="0.25">
      <c r="B12752"/>
      <c r="C12752"/>
    </row>
    <row r="12753" spans="2:3" x14ac:dyDescent="0.25">
      <c r="B12753"/>
      <c r="C12753"/>
    </row>
    <row r="12754" spans="2:3" x14ac:dyDescent="0.25">
      <c r="B12754"/>
      <c r="C12754"/>
    </row>
    <row r="12755" spans="2:3" x14ac:dyDescent="0.25">
      <c r="B12755"/>
      <c r="C12755"/>
    </row>
    <row r="12756" spans="2:3" x14ac:dyDescent="0.25">
      <c r="B12756"/>
      <c r="C12756"/>
    </row>
    <row r="12757" spans="2:3" x14ac:dyDescent="0.25">
      <c r="B12757"/>
      <c r="C12757"/>
    </row>
    <row r="12758" spans="2:3" x14ac:dyDescent="0.25">
      <c r="B12758"/>
      <c r="C12758"/>
    </row>
    <row r="12759" spans="2:3" x14ac:dyDescent="0.25">
      <c r="B12759"/>
      <c r="C12759"/>
    </row>
    <row r="12760" spans="2:3" x14ac:dyDescent="0.25">
      <c r="B12760"/>
      <c r="C12760"/>
    </row>
    <row r="12761" spans="2:3" x14ac:dyDescent="0.25">
      <c r="B12761"/>
      <c r="C12761"/>
    </row>
    <row r="12762" spans="2:3" x14ac:dyDescent="0.25">
      <c r="B12762"/>
      <c r="C12762"/>
    </row>
    <row r="12763" spans="2:3" x14ac:dyDescent="0.25">
      <c r="B12763"/>
      <c r="C12763"/>
    </row>
    <row r="12764" spans="2:3" x14ac:dyDescent="0.25">
      <c r="B12764"/>
      <c r="C12764"/>
    </row>
    <row r="12765" spans="2:3" x14ac:dyDescent="0.25">
      <c r="B12765"/>
      <c r="C12765"/>
    </row>
    <row r="12766" spans="2:3" x14ac:dyDescent="0.25">
      <c r="B12766"/>
      <c r="C12766"/>
    </row>
    <row r="12767" spans="2:3" x14ac:dyDescent="0.25">
      <c r="B12767"/>
      <c r="C12767"/>
    </row>
    <row r="12768" spans="2:3" x14ac:dyDescent="0.25">
      <c r="B12768"/>
      <c r="C12768"/>
    </row>
    <row r="12769" spans="2:3" x14ac:dyDescent="0.25">
      <c r="B12769"/>
      <c r="C12769"/>
    </row>
    <row r="12770" spans="2:3" x14ac:dyDescent="0.25">
      <c r="B12770"/>
      <c r="C12770"/>
    </row>
    <row r="12771" spans="2:3" x14ac:dyDescent="0.25">
      <c r="B12771"/>
      <c r="C12771"/>
    </row>
    <row r="12772" spans="2:3" x14ac:dyDescent="0.25">
      <c r="B12772"/>
      <c r="C12772"/>
    </row>
    <row r="12773" spans="2:3" x14ac:dyDescent="0.25">
      <c r="B12773"/>
      <c r="C12773"/>
    </row>
    <row r="12774" spans="2:3" x14ac:dyDescent="0.25">
      <c r="B12774"/>
      <c r="C12774"/>
    </row>
    <row r="12775" spans="2:3" x14ac:dyDescent="0.25">
      <c r="B12775"/>
      <c r="C12775"/>
    </row>
    <row r="12776" spans="2:3" x14ac:dyDescent="0.25">
      <c r="B12776"/>
      <c r="C12776"/>
    </row>
    <row r="12777" spans="2:3" x14ac:dyDescent="0.25">
      <c r="B12777"/>
      <c r="C12777"/>
    </row>
    <row r="12778" spans="2:3" x14ac:dyDescent="0.25">
      <c r="B12778"/>
      <c r="C12778"/>
    </row>
    <row r="12779" spans="2:3" x14ac:dyDescent="0.25">
      <c r="B12779"/>
      <c r="C12779"/>
    </row>
    <row r="12780" spans="2:3" x14ac:dyDescent="0.25">
      <c r="B12780"/>
      <c r="C12780"/>
    </row>
    <row r="12781" spans="2:3" x14ac:dyDescent="0.25">
      <c r="B12781"/>
      <c r="C12781"/>
    </row>
    <row r="12782" spans="2:3" x14ac:dyDescent="0.25">
      <c r="B12782"/>
      <c r="C12782"/>
    </row>
    <row r="12783" spans="2:3" x14ac:dyDescent="0.25">
      <c r="B12783"/>
      <c r="C12783"/>
    </row>
    <row r="12784" spans="2:3" x14ac:dyDescent="0.25">
      <c r="B12784"/>
      <c r="C12784"/>
    </row>
    <row r="12785" spans="2:3" x14ac:dyDescent="0.25">
      <c r="B12785"/>
      <c r="C12785"/>
    </row>
    <row r="12786" spans="2:3" x14ac:dyDescent="0.25">
      <c r="B12786"/>
      <c r="C12786"/>
    </row>
    <row r="12787" spans="2:3" x14ac:dyDescent="0.25">
      <c r="B12787"/>
      <c r="C12787"/>
    </row>
    <row r="12788" spans="2:3" x14ac:dyDescent="0.25">
      <c r="B12788"/>
      <c r="C12788"/>
    </row>
    <row r="12789" spans="2:3" x14ac:dyDescent="0.25">
      <c r="B12789"/>
      <c r="C12789"/>
    </row>
    <row r="12790" spans="2:3" x14ac:dyDescent="0.25">
      <c r="B12790"/>
      <c r="C12790"/>
    </row>
    <row r="12791" spans="2:3" x14ac:dyDescent="0.25">
      <c r="B12791"/>
      <c r="C12791"/>
    </row>
    <row r="12792" spans="2:3" x14ac:dyDescent="0.25">
      <c r="B12792"/>
      <c r="C12792"/>
    </row>
    <row r="12793" spans="2:3" x14ac:dyDescent="0.25">
      <c r="B12793"/>
      <c r="C12793"/>
    </row>
    <row r="12794" spans="2:3" x14ac:dyDescent="0.25">
      <c r="B12794"/>
      <c r="C12794"/>
    </row>
    <row r="12795" spans="2:3" x14ac:dyDescent="0.25">
      <c r="B12795"/>
      <c r="C12795"/>
    </row>
    <row r="12796" spans="2:3" x14ac:dyDescent="0.25">
      <c r="B12796"/>
      <c r="C12796"/>
    </row>
    <row r="12797" spans="2:3" x14ac:dyDescent="0.25">
      <c r="B12797"/>
      <c r="C12797"/>
    </row>
    <row r="12798" spans="2:3" x14ac:dyDescent="0.25">
      <c r="B12798"/>
      <c r="C12798"/>
    </row>
    <row r="12799" spans="2:3" x14ac:dyDescent="0.25">
      <c r="B12799"/>
      <c r="C12799"/>
    </row>
    <row r="12800" spans="2:3" x14ac:dyDescent="0.25">
      <c r="B12800"/>
      <c r="C12800"/>
    </row>
    <row r="12801" spans="2:3" x14ac:dyDescent="0.25">
      <c r="B12801"/>
      <c r="C12801"/>
    </row>
    <row r="12802" spans="2:3" x14ac:dyDescent="0.25">
      <c r="B12802"/>
      <c r="C12802"/>
    </row>
    <row r="12803" spans="2:3" x14ac:dyDescent="0.25">
      <c r="B12803"/>
      <c r="C12803"/>
    </row>
    <row r="12804" spans="2:3" x14ac:dyDescent="0.25">
      <c r="B12804"/>
      <c r="C12804"/>
    </row>
    <row r="12805" spans="2:3" x14ac:dyDescent="0.25">
      <c r="B12805"/>
      <c r="C12805"/>
    </row>
    <row r="12806" spans="2:3" x14ac:dyDescent="0.25">
      <c r="B12806"/>
      <c r="C12806"/>
    </row>
    <row r="12807" spans="2:3" x14ac:dyDescent="0.25">
      <c r="B12807"/>
      <c r="C12807"/>
    </row>
    <row r="12808" spans="2:3" x14ac:dyDescent="0.25">
      <c r="B12808"/>
      <c r="C12808"/>
    </row>
    <row r="12809" spans="2:3" x14ac:dyDescent="0.25">
      <c r="B12809"/>
      <c r="C12809"/>
    </row>
    <row r="12810" spans="2:3" x14ac:dyDescent="0.25">
      <c r="B12810"/>
      <c r="C12810"/>
    </row>
    <row r="12811" spans="2:3" x14ac:dyDescent="0.25">
      <c r="B12811"/>
      <c r="C12811"/>
    </row>
    <row r="12812" spans="2:3" x14ac:dyDescent="0.25">
      <c r="B12812"/>
      <c r="C12812"/>
    </row>
    <row r="12813" spans="2:3" x14ac:dyDescent="0.25">
      <c r="B12813"/>
      <c r="C12813"/>
    </row>
    <row r="12814" spans="2:3" x14ac:dyDescent="0.25">
      <c r="B12814"/>
      <c r="C12814"/>
    </row>
    <row r="12815" spans="2:3" x14ac:dyDescent="0.25">
      <c r="B12815"/>
      <c r="C12815"/>
    </row>
    <row r="12816" spans="2:3" x14ac:dyDescent="0.25">
      <c r="B12816"/>
      <c r="C12816"/>
    </row>
    <row r="12817" spans="2:3" x14ac:dyDescent="0.25">
      <c r="B12817"/>
      <c r="C12817"/>
    </row>
    <row r="12818" spans="2:3" x14ac:dyDescent="0.25">
      <c r="B12818"/>
      <c r="C12818"/>
    </row>
    <row r="12819" spans="2:3" x14ac:dyDescent="0.25">
      <c r="B12819"/>
      <c r="C12819"/>
    </row>
    <row r="12820" spans="2:3" x14ac:dyDescent="0.25">
      <c r="B12820"/>
      <c r="C12820"/>
    </row>
    <row r="12821" spans="2:3" x14ac:dyDescent="0.25">
      <c r="B12821"/>
      <c r="C12821"/>
    </row>
    <row r="12822" spans="2:3" x14ac:dyDescent="0.25">
      <c r="B12822"/>
      <c r="C12822"/>
    </row>
    <row r="12823" spans="2:3" x14ac:dyDescent="0.25">
      <c r="B12823"/>
      <c r="C12823"/>
    </row>
    <row r="12824" spans="2:3" x14ac:dyDescent="0.25">
      <c r="B12824"/>
      <c r="C12824"/>
    </row>
    <row r="12825" spans="2:3" x14ac:dyDescent="0.25">
      <c r="B12825"/>
      <c r="C12825"/>
    </row>
    <row r="12826" spans="2:3" x14ac:dyDescent="0.25">
      <c r="B12826"/>
      <c r="C12826"/>
    </row>
    <row r="12827" spans="2:3" x14ac:dyDescent="0.25">
      <c r="B12827"/>
      <c r="C12827"/>
    </row>
    <row r="12828" spans="2:3" x14ac:dyDescent="0.25">
      <c r="B12828"/>
      <c r="C12828"/>
    </row>
    <row r="12829" spans="2:3" x14ac:dyDescent="0.25">
      <c r="B12829"/>
      <c r="C12829"/>
    </row>
    <row r="12830" spans="2:3" x14ac:dyDescent="0.25">
      <c r="B12830"/>
      <c r="C12830"/>
    </row>
    <row r="12831" spans="2:3" x14ac:dyDescent="0.25">
      <c r="B12831"/>
      <c r="C12831"/>
    </row>
    <row r="12832" spans="2:3" x14ac:dyDescent="0.25">
      <c r="B12832"/>
      <c r="C12832"/>
    </row>
    <row r="12833" spans="2:3" x14ac:dyDescent="0.25">
      <c r="B12833"/>
      <c r="C12833"/>
    </row>
    <row r="12834" spans="2:3" x14ac:dyDescent="0.25">
      <c r="B12834"/>
      <c r="C12834"/>
    </row>
    <row r="12835" spans="2:3" x14ac:dyDescent="0.25">
      <c r="B12835"/>
      <c r="C12835"/>
    </row>
    <row r="12836" spans="2:3" x14ac:dyDescent="0.25">
      <c r="B12836"/>
      <c r="C12836"/>
    </row>
    <row r="12837" spans="2:3" x14ac:dyDescent="0.25">
      <c r="B12837"/>
      <c r="C12837"/>
    </row>
    <row r="12838" spans="2:3" x14ac:dyDescent="0.25">
      <c r="B12838"/>
      <c r="C12838"/>
    </row>
    <row r="12839" spans="2:3" x14ac:dyDescent="0.25">
      <c r="B12839"/>
      <c r="C12839"/>
    </row>
    <row r="12840" spans="2:3" x14ac:dyDescent="0.25">
      <c r="B12840"/>
      <c r="C12840"/>
    </row>
    <row r="12841" spans="2:3" x14ac:dyDescent="0.25">
      <c r="B12841"/>
      <c r="C12841"/>
    </row>
    <row r="12842" spans="2:3" x14ac:dyDescent="0.25">
      <c r="B12842"/>
      <c r="C12842"/>
    </row>
    <row r="12843" spans="2:3" x14ac:dyDescent="0.25">
      <c r="B12843"/>
      <c r="C12843"/>
    </row>
    <row r="12844" spans="2:3" x14ac:dyDescent="0.25">
      <c r="B12844"/>
      <c r="C12844"/>
    </row>
    <row r="12845" spans="2:3" x14ac:dyDescent="0.25">
      <c r="B12845"/>
      <c r="C12845"/>
    </row>
    <row r="12846" spans="2:3" x14ac:dyDescent="0.25">
      <c r="B12846"/>
      <c r="C12846"/>
    </row>
    <row r="12847" spans="2:3" x14ac:dyDescent="0.25">
      <c r="B12847"/>
      <c r="C12847"/>
    </row>
    <row r="12848" spans="2:3" x14ac:dyDescent="0.25">
      <c r="B12848"/>
      <c r="C12848"/>
    </row>
    <row r="12849" spans="2:3" x14ac:dyDescent="0.25">
      <c r="B12849"/>
      <c r="C12849"/>
    </row>
    <row r="12850" spans="2:3" x14ac:dyDescent="0.25">
      <c r="B12850"/>
      <c r="C12850"/>
    </row>
    <row r="12851" spans="2:3" x14ac:dyDescent="0.25">
      <c r="B12851"/>
      <c r="C12851"/>
    </row>
    <row r="12852" spans="2:3" x14ac:dyDescent="0.25">
      <c r="B12852"/>
      <c r="C12852"/>
    </row>
    <row r="12853" spans="2:3" x14ac:dyDescent="0.25">
      <c r="B12853"/>
      <c r="C12853"/>
    </row>
    <row r="12854" spans="2:3" x14ac:dyDescent="0.25">
      <c r="B12854"/>
      <c r="C12854"/>
    </row>
    <row r="12855" spans="2:3" x14ac:dyDescent="0.25">
      <c r="B12855"/>
      <c r="C12855"/>
    </row>
    <row r="12856" spans="2:3" x14ac:dyDescent="0.25">
      <c r="B12856"/>
      <c r="C12856"/>
    </row>
    <row r="12857" spans="2:3" x14ac:dyDescent="0.25">
      <c r="B12857"/>
      <c r="C12857"/>
    </row>
    <row r="12858" spans="2:3" x14ac:dyDescent="0.25">
      <c r="B12858"/>
      <c r="C12858"/>
    </row>
    <row r="12859" spans="2:3" x14ac:dyDescent="0.25">
      <c r="B12859"/>
      <c r="C12859"/>
    </row>
    <row r="12860" spans="2:3" x14ac:dyDescent="0.25">
      <c r="B12860"/>
      <c r="C12860"/>
    </row>
    <row r="12861" spans="2:3" x14ac:dyDescent="0.25">
      <c r="B12861"/>
      <c r="C12861"/>
    </row>
    <row r="12862" spans="2:3" x14ac:dyDescent="0.25">
      <c r="B12862"/>
      <c r="C12862"/>
    </row>
    <row r="12863" spans="2:3" x14ac:dyDescent="0.25">
      <c r="B12863"/>
      <c r="C12863"/>
    </row>
    <row r="12864" spans="2:3" x14ac:dyDescent="0.25">
      <c r="B12864"/>
      <c r="C12864"/>
    </row>
    <row r="12865" spans="2:3" x14ac:dyDescent="0.25">
      <c r="B12865"/>
      <c r="C12865"/>
    </row>
    <row r="12866" spans="2:3" x14ac:dyDescent="0.25">
      <c r="B12866"/>
      <c r="C12866"/>
    </row>
    <row r="12867" spans="2:3" x14ac:dyDescent="0.25">
      <c r="B12867"/>
      <c r="C12867"/>
    </row>
    <row r="12868" spans="2:3" x14ac:dyDescent="0.25">
      <c r="B12868"/>
      <c r="C12868"/>
    </row>
    <row r="12869" spans="2:3" x14ac:dyDescent="0.25">
      <c r="B12869"/>
      <c r="C12869"/>
    </row>
    <row r="12870" spans="2:3" x14ac:dyDescent="0.25">
      <c r="B12870"/>
      <c r="C12870"/>
    </row>
    <row r="12871" spans="2:3" x14ac:dyDescent="0.25">
      <c r="B12871"/>
      <c r="C12871"/>
    </row>
    <row r="12872" spans="2:3" x14ac:dyDescent="0.25">
      <c r="B12872"/>
      <c r="C12872"/>
    </row>
    <row r="12873" spans="2:3" x14ac:dyDescent="0.25">
      <c r="B12873"/>
      <c r="C12873"/>
    </row>
    <row r="12874" spans="2:3" x14ac:dyDescent="0.25">
      <c r="B12874"/>
      <c r="C12874"/>
    </row>
    <row r="12875" spans="2:3" x14ac:dyDescent="0.25">
      <c r="B12875"/>
      <c r="C12875"/>
    </row>
    <row r="12876" spans="2:3" x14ac:dyDescent="0.25">
      <c r="B12876"/>
      <c r="C12876"/>
    </row>
    <row r="12877" spans="2:3" x14ac:dyDescent="0.25">
      <c r="B12877"/>
      <c r="C12877"/>
    </row>
    <row r="12878" spans="2:3" x14ac:dyDescent="0.25">
      <c r="B12878"/>
      <c r="C12878"/>
    </row>
    <row r="12879" spans="2:3" x14ac:dyDescent="0.25">
      <c r="B12879"/>
      <c r="C12879"/>
    </row>
    <row r="12880" spans="2:3" x14ac:dyDescent="0.25">
      <c r="B12880"/>
      <c r="C12880"/>
    </row>
    <row r="12881" spans="2:3" x14ac:dyDescent="0.25">
      <c r="B12881"/>
      <c r="C12881"/>
    </row>
    <row r="12882" spans="2:3" x14ac:dyDescent="0.25">
      <c r="B12882"/>
      <c r="C12882"/>
    </row>
    <row r="12883" spans="2:3" x14ac:dyDescent="0.25">
      <c r="B12883"/>
      <c r="C12883"/>
    </row>
    <row r="12884" spans="2:3" x14ac:dyDescent="0.25">
      <c r="B12884"/>
      <c r="C12884"/>
    </row>
    <row r="12885" spans="2:3" x14ac:dyDescent="0.25">
      <c r="B12885"/>
      <c r="C12885"/>
    </row>
    <row r="12886" spans="2:3" x14ac:dyDescent="0.25">
      <c r="B12886"/>
      <c r="C12886"/>
    </row>
    <row r="12887" spans="2:3" x14ac:dyDescent="0.25">
      <c r="B12887"/>
      <c r="C12887"/>
    </row>
    <row r="12888" spans="2:3" x14ac:dyDescent="0.25">
      <c r="B12888"/>
      <c r="C12888"/>
    </row>
    <row r="12889" spans="2:3" x14ac:dyDescent="0.25">
      <c r="B12889"/>
      <c r="C12889"/>
    </row>
    <row r="12890" spans="2:3" x14ac:dyDescent="0.25">
      <c r="B12890"/>
      <c r="C12890"/>
    </row>
    <row r="12891" spans="2:3" x14ac:dyDescent="0.25">
      <c r="B12891"/>
      <c r="C12891"/>
    </row>
    <row r="12892" spans="2:3" x14ac:dyDescent="0.25">
      <c r="B12892"/>
      <c r="C12892"/>
    </row>
    <row r="12893" spans="2:3" x14ac:dyDescent="0.25">
      <c r="B12893"/>
      <c r="C12893"/>
    </row>
    <row r="12894" spans="2:3" x14ac:dyDescent="0.25">
      <c r="B12894"/>
      <c r="C12894"/>
    </row>
    <row r="12895" spans="2:3" x14ac:dyDescent="0.25">
      <c r="B12895"/>
      <c r="C12895"/>
    </row>
    <row r="12896" spans="2:3" x14ac:dyDescent="0.25">
      <c r="B12896"/>
      <c r="C12896"/>
    </row>
    <row r="12897" spans="2:3" x14ac:dyDescent="0.25">
      <c r="B12897"/>
      <c r="C12897"/>
    </row>
    <row r="12898" spans="2:3" x14ac:dyDescent="0.25">
      <c r="B12898"/>
      <c r="C12898"/>
    </row>
    <row r="12899" spans="2:3" x14ac:dyDescent="0.25">
      <c r="B12899"/>
      <c r="C12899"/>
    </row>
    <row r="12900" spans="2:3" x14ac:dyDescent="0.25">
      <c r="B12900"/>
      <c r="C12900"/>
    </row>
    <row r="12901" spans="2:3" x14ac:dyDescent="0.25">
      <c r="B12901"/>
      <c r="C12901"/>
    </row>
    <row r="12902" spans="2:3" x14ac:dyDescent="0.25">
      <c r="B12902"/>
      <c r="C12902"/>
    </row>
    <row r="12903" spans="2:3" x14ac:dyDescent="0.25">
      <c r="B12903"/>
      <c r="C12903"/>
    </row>
    <row r="12904" spans="2:3" x14ac:dyDescent="0.25">
      <c r="B12904"/>
      <c r="C12904"/>
    </row>
    <row r="12905" spans="2:3" x14ac:dyDescent="0.25">
      <c r="B12905"/>
      <c r="C12905"/>
    </row>
    <row r="12906" spans="2:3" x14ac:dyDescent="0.25">
      <c r="B12906"/>
      <c r="C12906"/>
    </row>
    <row r="12907" spans="2:3" x14ac:dyDescent="0.25">
      <c r="B12907"/>
      <c r="C12907"/>
    </row>
    <row r="12908" spans="2:3" x14ac:dyDescent="0.25">
      <c r="B12908"/>
      <c r="C12908"/>
    </row>
    <row r="12909" spans="2:3" x14ac:dyDescent="0.25">
      <c r="B12909"/>
      <c r="C12909"/>
    </row>
    <row r="12910" spans="2:3" x14ac:dyDescent="0.25">
      <c r="B12910"/>
      <c r="C12910"/>
    </row>
    <row r="12911" spans="2:3" x14ac:dyDescent="0.25">
      <c r="B12911"/>
      <c r="C12911"/>
    </row>
    <row r="12912" spans="2:3" x14ac:dyDescent="0.25">
      <c r="B12912"/>
      <c r="C12912"/>
    </row>
    <row r="12913" spans="2:3" x14ac:dyDescent="0.25">
      <c r="B12913"/>
      <c r="C12913"/>
    </row>
    <row r="12914" spans="2:3" x14ac:dyDescent="0.25">
      <c r="B12914"/>
      <c r="C12914"/>
    </row>
    <row r="12915" spans="2:3" x14ac:dyDescent="0.25">
      <c r="B12915"/>
      <c r="C12915"/>
    </row>
    <row r="12916" spans="2:3" x14ac:dyDescent="0.25">
      <c r="B12916"/>
      <c r="C12916"/>
    </row>
    <row r="12917" spans="2:3" x14ac:dyDescent="0.25">
      <c r="B12917"/>
      <c r="C12917"/>
    </row>
    <row r="12918" spans="2:3" x14ac:dyDescent="0.25">
      <c r="B12918"/>
      <c r="C12918"/>
    </row>
    <row r="12919" spans="2:3" x14ac:dyDescent="0.25">
      <c r="B12919"/>
      <c r="C12919"/>
    </row>
    <row r="12920" spans="2:3" x14ac:dyDescent="0.25">
      <c r="B12920"/>
      <c r="C12920"/>
    </row>
    <row r="12921" spans="2:3" x14ac:dyDescent="0.25">
      <c r="B12921"/>
      <c r="C12921"/>
    </row>
    <row r="12922" spans="2:3" x14ac:dyDescent="0.25">
      <c r="B12922"/>
      <c r="C12922"/>
    </row>
    <row r="12923" spans="2:3" x14ac:dyDescent="0.25">
      <c r="B12923"/>
      <c r="C12923"/>
    </row>
    <row r="12924" spans="2:3" x14ac:dyDescent="0.25">
      <c r="B12924"/>
      <c r="C12924"/>
    </row>
    <row r="12925" spans="2:3" x14ac:dyDescent="0.25">
      <c r="B12925"/>
      <c r="C12925"/>
    </row>
    <row r="12926" spans="2:3" x14ac:dyDescent="0.25">
      <c r="B12926"/>
      <c r="C12926"/>
    </row>
    <row r="12927" spans="2:3" x14ac:dyDescent="0.25">
      <c r="B12927"/>
      <c r="C12927"/>
    </row>
    <row r="12928" spans="2:3" x14ac:dyDescent="0.25">
      <c r="B12928"/>
      <c r="C12928"/>
    </row>
    <row r="12929" spans="2:3" x14ac:dyDescent="0.25">
      <c r="B12929"/>
      <c r="C12929"/>
    </row>
    <row r="12930" spans="2:3" x14ac:dyDescent="0.25">
      <c r="B12930"/>
      <c r="C12930"/>
    </row>
    <row r="12931" spans="2:3" x14ac:dyDescent="0.25">
      <c r="B12931"/>
      <c r="C12931"/>
    </row>
    <row r="12932" spans="2:3" x14ac:dyDescent="0.25">
      <c r="B12932"/>
      <c r="C12932"/>
    </row>
    <row r="12933" spans="2:3" x14ac:dyDescent="0.25">
      <c r="B12933"/>
      <c r="C12933"/>
    </row>
    <row r="12934" spans="2:3" x14ac:dyDescent="0.25">
      <c r="B12934"/>
      <c r="C12934"/>
    </row>
    <row r="12935" spans="2:3" x14ac:dyDescent="0.25">
      <c r="B12935"/>
      <c r="C12935"/>
    </row>
    <row r="12936" spans="2:3" x14ac:dyDescent="0.25">
      <c r="B12936"/>
      <c r="C12936"/>
    </row>
    <row r="12937" spans="2:3" x14ac:dyDescent="0.25">
      <c r="B12937"/>
      <c r="C12937"/>
    </row>
    <row r="12938" spans="2:3" x14ac:dyDescent="0.25">
      <c r="B12938"/>
      <c r="C12938"/>
    </row>
    <row r="12939" spans="2:3" x14ac:dyDescent="0.25">
      <c r="B12939"/>
      <c r="C12939"/>
    </row>
    <row r="12940" spans="2:3" x14ac:dyDescent="0.25">
      <c r="B12940"/>
      <c r="C12940"/>
    </row>
    <row r="12941" spans="2:3" x14ac:dyDescent="0.25">
      <c r="B12941"/>
      <c r="C12941"/>
    </row>
    <row r="12942" spans="2:3" x14ac:dyDescent="0.25">
      <c r="B12942"/>
      <c r="C12942"/>
    </row>
    <row r="12943" spans="2:3" x14ac:dyDescent="0.25">
      <c r="B12943"/>
      <c r="C12943"/>
    </row>
    <row r="12944" spans="2:3" x14ac:dyDescent="0.25">
      <c r="B12944"/>
      <c r="C12944"/>
    </row>
    <row r="12945" spans="2:3" x14ac:dyDescent="0.25">
      <c r="B12945"/>
      <c r="C12945"/>
    </row>
    <row r="12946" spans="2:3" x14ac:dyDescent="0.25">
      <c r="B12946"/>
      <c r="C12946"/>
    </row>
    <row r="12947" spans="2:3" x14ac:dyDescent="0.25">
      <c r="B12947"/>
      <c r="C12947"/>
    </row>
    <row r="12948" spans="2:3" x14ac:dyDescent="0.25">
      <c r="B12948"/>
      <c r="C12948"/>
    </row>
    <row r="12949" spans="2:3" x14ac:dyDescent="0.25">
      <c r="B12949"/>
      <c r="C12949"/>
    </row>
    <row r="12950" spans="2:3" x14ac:dyDescent="0.25">
      <c r="B12950"/>
      <c r="C12950"/>
    </row>
    <row r="12951" spans="2:3" x14ac:dyDescent="0.25">
      <c r="B12951"/>
      <c r="C12951"/>
    </row>
    <row r="12952" spans="2:3" x14ac:dyDescent="0.25">
      <c r="B12952"/>
      <c r="C12952"/>
    </row>
    <row r="12953" spans="2:3" x14ac:dyDescent="0.25">
      <c r="B12953"/>
      <c r="C12953"/>
    </row>
    <row r="12954" spans="2:3" x14ac:dyDescent="0.25">
      <c r="B12954"/>
      <c r="C12954"/>
    </row>
    <row r="12955" spans="2:3" x14ac:dyDescent="0.25">
      <c r="B12955"/>
      <c r="C12955"/>
    </row>
    <row r="12956" spans="2:3" x14ac:dyDescent="0.25">
      <c r="B12956"/>
      <c r="C12956"/>
    </row>
    <row r="12957" spans="2:3" x14ac:dyDescent="0.25">
      <c r="B12957"/>
      <c r="C12957"/>
    </row>
    <row r="12958" spans="2:3" x14ac:dyDescent="0.25">
      <c r="B12958"/>
      <c r="C12958"/>
    </row>
    <row r="12959" spans="2:3" x14ac:dyDescent="0.25">
      <c r="B12959"/>
      <c r="C12959"/>
    </row>
    <row r="12960" spans="2:3" x14ac:dyDescent="0.25">
      <c r="B12960"/>
      <c r="C12960"/>
    </row>
    <row r="12961" spans="2:3" x14ac:dyDescent="0.25">
      <c r="B12961"/>
      <c r="C12961"/>
    </row>
    <row r="12962" spans="2:3" x14ac:dyDescent="0.25">
      <c r="B12962"/>
      <c r="C12962"/>
    </row>
    <row r="12963" spans="2:3" x14ac:dyDescent="0.25">
      <c r="B12963"/>
      <c r="C12963"/>
    </row>
    <row r="12964" spans="2:3" x14ac:dyDescent="0.25">
      <c r="B12964"/>
      <c r="C12964"/>
    </row>
    <row r="12965" spans="2:3" x14ac:dyDescent="0.25">
      <c r="B12965"/>
      <c r="C12965"/>
    </row>
    <row r="12966" spans="2:3" x14ac:dyDescent="0.25">
      <c r="B12966"/>
      <c r="C12966"/>
    </row>
    <row r="12967" spans="2:3" x14ac:dyDescent="0.25">
      <c r="B12967"/>
      <c r="C12967"/>
    </row>
    <row r="12968" spans="2:3" x14ac:dyDescent="0.25">
      <c r="B12968"/>
      <c r="C12968"/>
    </row>
    <row r="12969" spans="2:3" x14ac:dyDescent="0.25">
      <c r="B12969"/>
      <c r="C12969"/>
    </row>
    <row r="12970" spans="2:3" x14ac:dyDescent="0.25">
      <c r="B12970"/>
      <c r="C12970"/>
    </row>
    <row r="12971" spans="2:3" x14ac:dyDescent="0.25">
      <c r="B12971"/>
      <c r="C12971"/>
    </row>
    <row r="12972" spans="2:3" x14ac:dyDescent="0.25">
      <c r="B12972"/>
      <c r="C12972"/>
    </row>
    <row r="12973" spans="2:3" x14ac:dyDescent="0.25">
      <c r="B12973"/>
      <c r="C12973"/>
    </row>
    <row r="12974" spans="2:3" x14ac:dyDescent="0.25">
      <c r="B12974"/>
      <c r="C12974"/>
    </row>
    <row r="12975" spans="2:3" x14ac:dyDescent="0.25">
      <c r="B12975"/>
      <c r="C12975"/>
    </row>
    <row r="12976" spans="2:3" x14ac:dyDescent="0.25">
      <c r="B12976"/>
      <c r="C12976"/>
    </row>
    <row r="12977" spans="2:3" x14ac:dyDescent="0.25">
      <c r="B12977"/>
      <c r="C12977"/>
    </row>
    <row r="12978" spans="2:3" x14ac:dyDescent="0.25">
      <c r="B12978"/>
      <c r="C12978"/>
    </row>
    <row r="12979" spans="2:3" x14ac:dyDescent="0.25">
      <c r="B12979"/>
      <c r="C12979"/>
    </row>
    <row r="12980" spans="2:3" x14ac:dyDescent="0.25">
      <c r="B12980"/>
      <c r="C12980"/>
    </row>
    <row r="12981" spans="2:3" x14ac:dyDescent="0.25">
      <c r="B12981"/>
      <c r="C12981"/>
    </row>
    <row r="12982" spans="2:3" x14ac:dyDescent="0.25">
      <c r="B12982"/>
      <c r="C12982"/>
    </row>
    <row r="12983" spans="2:3" x14ac:dyDescent="0.25">
      <c r="B12983"/>
      <c r="C12983"/>
    </row>
    <row r="12984" spans="2:3" x14ac:dyDescent="0.25">
      <c r="B12984"/>
      <c r="C12984"/>
    </row>
    <row r="12985" spans="2:3" x14ac:dyDescent="0.25">
      <c r="B12985"/>
      <c r="C12985"/>
    </row>
    <row r="12986" spans="2:3" x14ac:dyDescent="0.25">
      <c r="B12986"/>
      <c r="C12986"/>
    </row>
    <row r="12987" spans="2:3" x14ac:dyDescent="0.25">
      <c r="B12987"/>
      <c r="C12987"/>
    </row>
    <row r="12988" spans="2:3" x14ac:dyDescent="0.25">
      <c r="B12988"/>
      <c r="C12988"/>
    </row>
    <row r="12989" spans="2:3" x14ac:dyDescent="0.25">
      <c r="B12989"/>
      <c r="C12989"/>
    </row>
    <row r="12990" spans="2:3" x14ac:dyDescent="0.25">
      <c r="B12990"/>
      <c r="C12990"/>
    </row>
    <row r="12991" spans="2:3" x14ac:dyDescent="0.25">
      <c r="B12991"/>
      <c r="C12991"/>
    </row>
    <row r="12992" spans="2:3" x14ac:dyDescent="0.25">
      <c r="B12992"/>
      <c r="C12992"/>
    </row>
    <row r="12993" spans="2:3" x14ac:dyDescent="0.25">
      <c r="B12993"/>
      <c r="C12993"/>
    </row>
    <row r="12994" spans="2:3" x14ac:dyDescent="0.25">
      <c r="B12994"/>
      <c r="C12994"/>
    </row>
    <row r="12995" spans="2:3" x14ac:dyDescent="0.25">
      <c r="B12995"/>
      <c r="C12995"/>
    </row>
    <row r="12996" spans="2:3" x14ac:dyDescent="0.25">
      <c r="B12996"/>
      <c r="C12996"/>
    </row>
    <row r="12997" spans="2:3" x14ac:dyDescent="0.25">
      <c r="B12997"/>
      <c r="C12997"/>
    </row>
    <row r="12998" spans="2:3" x14ac:dyDescent="0.25">
      <c r="B12998"/>
      <c r="C12998"/>
    </row>
    <row r="12999" spans="2:3" x14ac:dyDescent="0.25">
      <c r="B12999"/>
      <c r="C12999"/>
    </row>
    <row r="13000" spans="2:3" x14ac:dyDescent="0.25">
      <c r="B13000"/>
      <c r="C13000"/>
    </row>
    <row r="13001" spans="2:3" x14ac:dyDescent="0.25">
      <c r="B13001"/>
      <c r="C13001"/>
    </row>
    <row r="13002" spans="2:3" x14ac:dyDescent="0.25">
      <c r="B13002"/>
      <c r="C13002"/>
    </row>
    <row r="13003" spans="2:3" x14ac:dyDescent="0.25">
      <c r="B13003"/>
      <c r="C13003"/>
    </row>
    <row r="13004" spans="2:3" x14ac:dyDescent="0.25">
      <c r="B13004"/>
      <c r="C13004"/>
    </row>
    <row r="13005" spans="2:3" x14ac:dyDescent="0.25">
      <c r="B13005"/>
      <c r="C13005"/>
    </row>
    <row r="13006" spans="2:3" x14ac:dyDescent="0.25">
      <c r="B13006"/>
      <c r="C13006"/>
    </row>
    <row r="13007" spans="2:3" x14ac:dyDescent="0.25">
      <c r="B13007"/>
      <c r="C13007"/>
    </row>
    <row r="13008" spans="2:3" x14ac:dyDescent="0.25">
      <c r="B13008"/>
      <c r="C13008"/>
    </row>
    <row r="13009" spans="2:3" x14ac:dyDescent="0.25">
      <c r="B13009"/>
      <c r="C13009"/>
    </row>
    <row r="13010" spans="2:3" x14ac:dyDescent="0.25">
      <c r="B13010"/>
      <c r="C13010"/>
    </row>
    <row r="13011" spans="2:3" x14ac:dyDescent="0.25">
      <c r="B13011"/>
      <c r="C13011"/>
    </row>
    <row r="13012" spans="2:3" x14ac:dyDescent="0.25">
      <c r="B13012"/>
      <c r="C13012"/>
    </row>
    <row r="13013" spans="2:3" x14ac:dyDescent="0.25">
      <c r="B13013"/>
      <c r="C13013"/>
    </row>
    <row r="13014" spans="2:3" x14ac:dyDescent="0.25">
      <c r="B13014"/>
      <c r="C13014"/>
    </row>
    <row r="13015" spans="2:3" x14ac:dyDescent="0.25">
      <c r="B13015"/>
      <c r="C13015"/>
    </row>
    <row r="13016" spans="2:3" x14ac:dyDescent="0.25">
      <c r="B13016"/>
      <c r="C13016"/>
    </row>
    <row r="13017" spans="2:3" x14ac:dyDescent="0.25">
      <c r="B13017"/>
      <c r="C13017"/>
    </row>
    <row r="13018" spans="2:3" x14ac:dyDescent="0.25">
      <c r="B13018"/>
      <c r="C13018"/>
    </row>
    <row r="13019" spans="2:3" x14ac:dyDescent="0.25">
      <c r="B13019"/>
      <c r="C13019"/>
    </row>
    <row r="13020" spans="2:3" x14ac:dyDescent="0.25">
      <c r="B13020"/>
      <c r="C13020"/>
    </row>
    <row r="13021" spans="2:3" x14ac:dyDescent="0.25">
      <c r="B13021"/>
      <c r="C13021"/>
    </row>
    <row r="13022" spans="2:3" x14ac:dyDescent="0.25">
      <c r="B13022"/>
      <c r="C13022"/>
    </row>
    <row r="13023" spans="2:3" x14ac:dyDescent="0.25">
      <c r="B13023"/>
      <c r="C13023"/>
    </row>
    <row r="13024" spans="2:3" x14ac:dyDescent="0.25">
      <c r="B13024"/>
      <c r="C13024"/>
    </row>
    <row r="13025" spans="2:3" x14ac:dyDescent="0.25">
      <c r="B13025"/>
      <c r="C13025"/>
    </row>
    <row r="13026" spans="2:3" x14ac:dyDescent="0.25">
      <c r="B13026"/>
      <c r="C13026"/>
    </row>
    <row r="13027" spans="2:3" x14ac:dyDescent="0.25">
      <c r="B13027"/>
      <c r="C13027"/>
    </row>
    <row r="13028" spans="2:3" x14ac:dyDescent="0.25">
      <c r="B13028"/>
      <c r="C13028"/>
    </row>
    <row r="13029" spans="2:3" x14ac:dyDescent="0.25">
      <c r="B13029"/>
      <c r="C13029"/>
    </row>
    <row r="13030" spans="2:3" x14ac:dyDescent="0.25">
      <c r="B13030"/>
      <c r="C13030"/>
    </row>
    <row r="13031" spans="2:3" x14ac:dyDescent="0.25">
      <c r="B13031"/>
      <c r="C13031"/>
    </row>
    <row r="13032" spans="2:3" x14ac:dyDescent="0.25">
      <c r="B13032"/>
      <c r="C13032"/>
    </row>
    <row r="13033" spans="2:3" x14ac:dyDescent="0.25">
      <c r="B13033"/>
      <c r="C13033"/>
    </row>
    <row r="13034" spans="2:3" x14ac:dyDescent="0.25">
      <c r="B13034"/>
      <c r="C13034"/>
    </row>
    <row r="13035" spans="2:3" x14ac:dyDescent="0.25">
      <c r="B13035"/>
      <c r="C13035"/>
    </row>
    <row r="13036" spans="2:3" x14ac:dyDescent="0.25">
      <c r="B13036"/>
      <c r="C13036"/>
    </row>
    <row r="13037" spans="2:3" x14ac:dyDescent="0.25">
      <c r="B13037"/>
      <c r="C13037"/>
    </row>
    <row r="13038" spans="2:3" x14ac:dyDescent="0.25">
      <c r="B13038"/>
      <c r="C13038"/>
    </row>
    <row r="13039" spans="2:3" x14ac:dyDescent="0.25">
      <c r="B13039"/>
      <c r="C13039"/>
    </row>
    <row r="13040" spans="2:3" x14ac:dyDescent="0.25">
      <c r="B13040"/>
      <c r="C13040"/>
    </row>
    <row r="13041" spans="2:3" x14ac:dyDescent="0.25">
      <c r="B13041"/>
      <c r="C13041"/>
    </row>
    <row r="13042" spans="2:3" x14ac:dyDescent="0.25">
      <c r="B13042"/>
      <c r="C13042"/>
    </row>
    <row r="13043" spans="2:3" x14ac:dyDescent="0.25">
      <c r="B13043"/>
      <c r="C13043"/>
    </row>
    <row r="13044" spans="2:3" x14ac:dyDescent="0.25">
      <c r="B13044"/>
      <c r="C13044"/>
    </row>
    <row r="13045" spans="2:3" x14ac:dyDescent="0.25">
      <c r="B13045"/>
      <c r="C13045"/>
    </row>
    <row r="13046" spans="2:3" x14ac:dyDescent="0.25">
      <c r="B13046"/>
      <c r="C13046"/>
    </row>
    <row r="13047" spans="2:3" x14ac:dyDescent="0.25">
      <c r="B13047"/>
      <c r="C13047"/>
    </row>
    <row r="13048" spans="2:3" x14ac:dyDescent="0.25">
      <c r="B13048"/>
      <c r="C13048"/>
    </row>
    <row r="13049" spans="2:3" x14ac:dyDescent="0.25">
      <c r="B13049"/>
      <c r="C13049"/>
    </row>
    <row r="13050" spans="2:3" x14ac:dyDescent="0.25">
      <c r="B13050"/>
      <c r="C13050"/>
    </row>
    <row r="13051" spans="2:3" x14ac:dyDescent="0.25">
      <c r="B13051"/>
      <c r="C13051"/>
    </row>
    <row r="13052" spans="2:3" x14ac:dyDescent="0.25">
      <c r="B13052"/>
      <c r="C13052"/>
    </row>
    <row r="13053" spans="2:3" x14ac:dyDescent="0.25">
      <c r="B13053"/>
      <c r="C13053"/>
    </row>
    <row r="13054" spans="2:3" x14ac:dyDescent="0.25">
      <c r="B13054"/>
      <c r="C13054"/>
    </row>
    <row r="13055" spans="2:3" x14ac:dyDescent="0.25">
      <c r="B13055"/>
      <c r="C13055"/>
    </row>
    <row r="13056" spans="2:3" x14ac:dyDescent="0.25">
      <c r="B13056"/>
      <c r="C13056"/>
    </row>
    <row r="13057" spans="2:3" x14ac:dyDescent="0.25">
      <c r="B13057"/>
      <c r="C13057"/>
    </row>
    <row r="13058" spans="2:3" x14ac:dyDescent="0.25">
      <c r="B13058"/>
      <c r="C13058"/>
    </row>
    <row r="13059" spans="2:3" x14ac:dyDescent="0.25">
      <c r="B13059"/>
      <c r="C13059"/>
    </row>
    <row r="13060" spans="2:3" x14ac:dyDescent="0.25">
      <c r="B13060"/>
      <c r="C13060"/>
    </row>
    <row r="13061" spans="2:3" x14ac:dyDescent="0.25">
      <c r="B13061"/>
      <c r="C13061"/>
    </row>
    <row r="13062" spans="2:3" x14ac:dyDescent="0.25">
      <c r="B13062"/>
      <c r="C13062"/>
    </row>
    <row r="13063" spans="2:3" x14ac:dyDescent="0.25">
      <c r="B13063"/>
      <c r="C13063"/>
    </row>
    <row r="13064" spans="2:3" x14ac:dyDescent="0.25">
      <c r="B13064"/>
      <c r="C13064"/>
    </row>
    <row r="13065" spans="2:3" x14ac:dyDescent="0.25">
      <c r="B13065"/>
      <c r="C13065"/>
    </row>
    <row r="13066" spans="2:3" x14ac:dyDescent="0.25">
      <c r="B13066"/>
      <c r="C13066"/>
    </row>
    <row r="13067" spans="2:3" x14ac:dyDescent="0.25">
      <c r="B13067"/>
      <c r="C13067"/>
    </row>
    <row r="13068" spans="2:3" x14ac:dyDescent="0.25">
      <c r="B13068"/>
      <c r="C13068"/>
    </row>
    <row r="13069" spans="2:3" x14ac:dyDescent="0.25">
      <c r="B13069"/>
      <c r="C13069"/>
    </row>
    <row r="13070" spans="2:3" x14ac:dyDescent="0.25">
      <c r="B13070"/>
      <c r="C13070"/>
    </row>
    <row r="13071" spans="2:3" x14ac:dyDescent="0.25">
      <c r="B13071"/>
      <c r="C13071"/>
    </row>
    <row r="13072" spans="2:3" x14ac:dyDescent="0.25">
      <c r="B13072"/>
      <c r="C13072"/>
    </row>
    <row r="13073" spans="2:3" x14ac:dyDescent="0.25">
      <c r="B13073"/>
      <c r="C13073"/>
    </row>
    <row r="13074" spans="2:3" x14ac:dyDescent="0.25">
      <c r="B13074"/>
      <c r="C13074"/>
    </row>
    <row r="13075" spans="2:3" x14ac:dyDescent="0.25">
      <c r="B13075"/>
      <c r="C13075"/>
    </row>
    <row r="13076" spans="2:3" x14ac:dyDescent="0.25">
      <c r="B13076"/>
      <c r="C13076"/>
    </row>
    <row r="13077" spans="2:3" x14ac:dyDescent="0.25">
      <c r="B13077"/>
      <c r="C13077"/>
    </row>
    <row r="13078" spans="2:3" x14ac:dyDescent="0.25">
      <c r="B13078"/>
      <c r="C13078"/>
    </row>
    <row r="13079" spans="2:3" x14ac:dyDescent="0.25">
      <c r="B13079"/>
      <c r="C13079"/>
    </row>
    <row r="13080" spans="2:3" x14ac:dyDescent="0.25">
      <c r="B13080"/>
      <c r="C13080"/>
    </row>
    <row r="13081" spans="2:3" x14ac:dyDescent="0.25">
      <c r="B13081"/>
      <c r="C13081"/>
    </row>
    <row r="13082" spans="2:3" x14ac:dyDescent="0.25">
      <c r="B13082"/>
      <c r="C13082"/>
    </row>
    <row r="13083" spans="2:3" x14ac:dyDescent="0.25">
      <c r="B13083"/>
      <c r="C13083"/>
    </row>
    <row r="13084" spans="2:3" x14ac:dyDescent="0.25">
      <c r="B13084"/>
      <c r="C13084"/>
    </row>
    <row r="13085" spans="2:3" x14ac:dyDescent="0.25">
      <c r="B13085"/>
      <c r="C13085"/>
    </row>
    <row r="13086" spans="2:3" x14ac:dyDescent="0.25">
      <c r="B13086"/>
      <c r="C13086"/>
    </row>
    <row r="13087" spans="2:3" x14ac:dyDescent="0.25">
      <c r="B13087"/>
      <c r="C13087"/>
    </row>
    <row r="13088" spans="2:3" x14ac:dyDescent="0.25">
      <c r="B13088"/>
      <c r="C13088"/>
    </row>
    <row r="13089" spans="2:3" x14ac:dyDescent="0.25">
      <c r="B13089"/>
      <c r="C13089"/>
    </row>
    <row r="13090" spans="2:3" x14ac:dyDescent="0.25">
      <c r="B13090"/>
      <c r="C13090"/>
    </row>
    <row r="13091" spans="2:3" x14ac:dyDescent="0.25">
      <c r="B13091"/>
      <c r="C13091"/>
    </row>
    <row r="13092" spans="2:3" x14ac:dyDescent="0.25">
      <c r="B13092"/>
      <c r="C13092"/>
    </row>
    <row r="13093" spans="2:3" x14ac:dyDescent="0.25">
      <c r="B13093"/>
      <c r="C13093"/>
    </row>
    <row r="13094" spans="2:3" x14ac:dyDescent="0.25">
      <c r="B13094"/>
      <c r="C13094"/>
    </row>
    <row r="13095" spans="2:3" x14ac:dyDescent="0.25">
      <c r="B13095"/>
      <c r="C13095"/>
    </row>
    <row r="13096" spans="2:3" x14ac:dyDescent="0.25">
      <c r="B13096"/>
      <c r="C13096"/>
    </row>
    <row r="13097" spans="2:3" x14ac:dyDescent="0.25">
      <c r="B13097"/>
      <c r="C13097"/>
    </row>
    <row r="13098" spans="2:3" x14ac:dyDescent="0.25">
      <c r="B13098"/>
      <c r="C13098"/>
    </row>
    <row r="13099" spans="2:3" x14ac:dyDescent="0.25">
      <c r="B13099"/>
      <c r="C13099"/>
    </row>
    <row r="13100" spans="2:3" x14ac:dyDescent="0.25">
      <c r="B13100"/>
      <c r="C13100"/>
    </row>
    <row r="13101" spans="2:3" x14ac:dyDescent="0.25">
      <c r="B13101"/>
      <c r="C13101"/>
    </row>
    <row r="13102" spans="2:3" x14ac:dyDescent="0.25">
      <c r="B13102"/>
      <c r="C13102"/>
    </row>
    <row r="13103" spans="2:3" x14ac:dyDescent="0.25">
      <c r="B13103"/>
      <c r="C13103"/>
    </row>
    <row r="13104" spans="2:3" x14ac:dyDescent="0.25">
      <c r="B13104"/>
      <c r="C13104"/>
    </row>
    <row r="13105" spans="2:3" x14ac:dyDescent="0.25">
      <c r="B13105"/>
      <c r="C13105"/>
    </row>
    <row r="13106" spans="2:3" x14ac:dyDescent="0.25">
      <c r="B13106"/>
      <c r="C13106"/>
    </row>
    <row r="13107" spans="2:3" x14ac:dyDescent="0.25">
      <c r="B13107"/>
      <c r="C13107"/>
    </row>
    <row r="13108" spans="2:3" x14ac:dyDescent="0.25">
      <c r="B13108"/>
      <c r="C13108"/>
    </row>
    <row r="13109" spans="2:3" x14ac:dyDescent="0.25">
      <c r="B13109"/>
      <c r="C13109"/>
    </row>
    <row r="13110" spans="2:3" x14ac:dyDescent="0.25">
      <c r="B13110"/>
      <c r="C13110"/>
    </row>
    <row r="13111" spans="2:3" x14ac:dyDescent="0.25">
      <c r="B13111"/>
      <c r="C13111"/>
    </row>
    <row r="13112" spans="2:3" x14ac:dyDescent="0.25">
      <c r="B13112"/>
      <c r="C13112"/>
    </row>
    <row r="13113" spans="2:3" x14ac:dyDescent="0.25">
      <c r="B13113"/>
      <c r="C13113"/>
    </row>
    <row r="13114" spans="2:3" x14ac:dyDescent="0.25">
      <c r="B13114"/>
      <c r="C13114"/>
    </row>
    <row r="13115" spans="2:3" x14ac:dyDescent="0.25">
      <c r="B13115"/>
      <c r="C13115"/>
    </row>
    <row r="13116" spans="2:3" x14ac:dyDescent="0.25">
      <c r="B13116"/>
      <c r="C13116"/>
    </row>
    <row r="13117" spans="2:3" x14ac:dyDescent="0.25">
      <c r="B13117"/>
      <c r="C13117"/>
    </row>
    <row r="13118" spans="2:3" x14ac:dyDescent="0.25">
      <c r="B13118"/>
      <c r="C13118"/>
    </row>
    <row r="13119" spans="2:3" x14ac:dyDescent="0.25">
      <c r="B13119"/>
      <c r="C13119"/>
    </row>
    <row r="13120" spans="2:3" x14ac:dyDescent="0.25">
      <c r="B13120"/>
      <c r="C13120"/>
    </row>
    <row r="13121" spans="2:3" x14ac:dyDescent="0.25">
      <c r="B13121"/>
      <c r="C13121"/>
    </row>
    <row r="13122" spans="2:3" x14ac:dyDescent="0.25">
      <c r="B13122"/>
      <c r="C13122"/>
    </row>
    <row r="13123" spans="2:3" x14ac:dyDescent="0.25">
      <c r="B13123"/>
      <c r="C13123"/>
    </row>
    <row r="13124" spans="2:3" x14ac:dyDescent="0.25">
      <c r="B13124"/>
      <c r="C13124"/>
    </row>
    <row r="13125" spans="2:3" x14ac:dyDescent="0.25">
      <c r="B13125"/>
      <c r="C13125"/>
    </row>
    <row r="13126" spans="2:3" x14ac:dyDescent="0.25">
      <c r="B13126"/>
      <c r="C13126"/>
    </row>
    <row r="13127" spans="2:3" x14ac:dyDescent="0.25">
      <c r="B13127"/>
      <c r="C13127"/>
    </row>
    <row r="13128" spans="2:3" x14ac:dyDescent="0.25">
      <c r="B13128"/>
      <c r="C13128"/>
    </row>
    <row r="13129" spans="2:3" x14ac:dyDescent="0.25">
      <c r="B13129"/>
      <c r="C13129"/>
    </row>
    <row r="13130" spans="2:3" x14ac:dyDescent="0.25">
      <c r="B13130"/>
      <c r="C13130"/>
    </row>
    <row r="13131" spans="2:3" x14ac:dyDescent="0.25">
      <c r="B13131"/>
      <c r="C13131"/>
    </row>
    <row r="13132" spans="2:3" x14ac:dyDescent="0.25">
      <c r="B13132"/>
      <c r="C13132"/>
    </row>
    <row r="13133" spans="2:3" x14ac:dyDescent="0.25">
      <c r="B13133"/>
      <c r="C13133"/>
    </row>
    <row r="13134" spans="2:3" x14ac:dyDescent="0.25">
      <c r="B13134"/>
      <c r="C13134"/>
    </row>
    <row r="13135" spans="2:3" x14ac:dyDescent="0.25">
      <c r="B13135"/>
      <c r="C13135"/>
    </row>
    <row r="13136" spans="2:3" x14ac:dyDescent="0.25">
      <c r="B13136"/>
      <c r="C13136"/>
    </row>
    <row r="13137" spans="2:3" x14ac:dyDescent="0.25">
      <c r="B13137"/>
      <c r="C13137"/>
    </row>
    <row r="13138" spans="2:3" x14ac:dyDescent="0.25">
      <c r="B13138"/>
      <c r="C13138"/>
    </row>
    <row r="13139" spans="2:3" x14ac:dyDescent="0.25">
      <c r="B13139"/>
      <c r="C13139"/>
    </row>
    <row r="13140" spans="2:3" x14ac:dyDescent="0.25">
      <c r="B13140"/>
      <c r="C13140"/>
    </row>
    <row r="13141" spans="2:3" x14ac:dyDescent="0.25">
      <c r="B13141"/>
      <c r="C13141"/>
    </row>
    <row r="13142" spans="2:3" x14ac:dyDescent="0.25">
      <c r="B13142"/>
      <c r="C13142"/>
    </row>
    <row r="13143" spans="2:3" x14ac:dyDescent="0.25">
      <c r="B13143"/>
      <c r="C13143"/>
    </row>
    <row r="13144" spans="2:3" x14ac:dyDescent="0.25">
      <c r="B13144"/>
      <c r="C13144"/>
    </row>
    <row r="13145" spans="2:3" x14ac:dyDescent="0.25">
      <c r="B13145"/>
      <c r="C13145"/>
    </row>
    <row r="13146" spans="2:3" x14ac:dyDescent="0.25">
      <c r="B13146"/>
      <c r="C13146"/>
    </row>
    <row r="13147" spans="2:3" x14ac:dyDescent="0.25">
      <c r="B13147"/>
      <c r="C13147"/>
    </row>
    <row r="13148" spans="2:3" x14ac:dyDescent="0.25">
      <c r="B13148"/>
      <c r="C13148"/>
    </row>
    <row r="13149" spans="2:3" x14ac:dyDescent="0.25">
      <c r="B13149"/>
      <c r="C13149"/>
    </row>
    <row r="13150" spans="2:3" x14ac:dyDescent="0.25">
      <c r="B13150"/>
      <c r="C13150"/>
    </row>
    <row r="13151" spans="2:3" x14ac:dyDescent="0.25">
      <c r="B13151"/>
      <c r="C13151"/>
    </row>
    <row r="13152" spans="2:3" x14ac:dyDescent="0.25">
      <c r="B13152"/>
      <c r="C13152"/>
    </row>
    <row r="13153" spans="2:3" x14ac:dyDescent="0.25">
      <c r="B13153"/>
      <c r="C13153"/>
    </row>
    <row r="13154" spans="2:3" x14ac:dyDescent="0.25">
      <c r="B13154"/>
      <c r="C13154"/>
    </row>
    <row r="13155" spans="2:3" x14ac:dyDescent="0.25">
      <c r="B13155"/>
      <c r="C13155"/>
    </row>
    <row r="13156" spans="2:3" x14ac:dyDescent="0.25">
      <c r="B13156"/>
      <c r="C13156"/>
    </row>
    <row r="13157" spans="2:3" x14ac:dyDescent="0.25">
      <c r="B13157"/>
      <c r="C13157"/>
    </row>
    <row r="13158" spans="2:3" x14ac:dyDescent="0.25">
      <c r="B13158"/>
      <c r="C13158"/>
    </row>
    <row r="13159" spans="2:3" x14ac:dyDescent="0.25">
      <c r="B13159"/>
      <c r="C13159"/>
    </row>
    <row r="13160" spans="2:3" x14ac:dyDescent="0.25">
      <c r="B13160"/>
      <c r="C13160"/>
    </row>
    <row r="13161" spans="2:3" x14ac:dyDescent="0.25">
      <c r="B13161"/>
      <c r="C13161"/>
    </row>
    <row r="13162" spans="2:3" x14ac:dyDescent="0.25">
      <c r="B13162"/>
      <c r="C13162"/>
    </row>
    <row r="13163" spans="2:3" x14ac:dyDescent="0.25">
      <c r="B13163"/>
      <c r="C13163"/>
    </row>
    <row r="13164" spans="2:3" x14ac:dyDescent="0.25">
      <c r="B13164"/>
      <c r="C13164"/>
    </row>
    <row r="13165" spans="2:3" x14ac:dyDescent="0.25">
      <c r="B13165"/>
      <c r="C13165"/>
    </row>
    <row r="13166" spans="2:3" x14ac:dyDescent="0.25">
      <c r="B13166"/>
      <c r="C13166"/>
    </row>
    <row r="13167" spans="2:3" x14ac:dyDescent="0.25">
      <c r="B13167"/>
      <c r="C13167"/>
    </row>
    <row r="13168" spans="2:3" x14ac:dyDescent="0.25">
      <c r="B13168"/>
      <c r="C13168"/>
    </row>
    <row r="13169" spans="2:3" x14ac:dyDescent="0.25">
      <c r="B13169"/>
      <c r="C13169"/>
    </row>
    <row r="13170" spans="2:3" x14ac:dyDescent="0.25">
      <c r="B13170"/>
      <c r="C13170"/>
    </row>
    <row r="13171" spans="2:3" x14ac:dyDescent="0.25">
      <c r="B13171"/>
      <c r="C13171"/>
    </row>
    <row r="13172" spans="2:3" x14ac:dyDescent="0.25">
      <c r="B13172"/>
      <c r="C13172"/>
    </row>
    <row r="13173" spans="2:3" x14ac:dyDescent="0.25">
      <c r="B13173"/>
      <c r="C13173"/>
    </row>
    <row r="13174" spans="2:3" x14ac:dyDescent="0.25">
      <c r="B13174"/>
      <c r="C13174"/>
    </row>
    <row r="13175" spans="2:3" x14ac:dyDescent="0.25">
      <c r="B13175"/>
      <c r="C13175"/>
    </row>
    <row r="13176" spans="2:3" x14ac:dyDescent="0.25">
      <c r="B13176"/>
      <c r="C13176"/>
    </row>
    <row r="13177" spans="2:3" x14ac:dyDescent="0.25">
      <c r="B13177"/>
      <c r="C13177"/>
    </row>
    <row r="13178" spans="2:3" x14ac:dyDescent="0.25">
      <c r="B13178"/>
      <c r="C13178"/>
    </row>
    <row r="13179" spans="2:3" x14ac:dyDescent="0.25">
      <c r="B13179"/>
      <c r="C13179"/>
    </row>
    <row r="13180" spans="2:3" x14ac:dyDescent="0.25">
      <c r="B13180"/>
      <c r="C13180"/>
    </row>
    <row r="13181" spans="2:3" x14ac:dyDescent="0.25">
      <c r="B13181"/>
      <c r="C13181"/>
    </row>
    <row r="13182" spans="2:3" x14ac:dyDescent="0.25">
      <c r="B13182"/>
      <c r="C13182"/>
    </row>
    <row r="13183" spans="2:3" x14ac:dyDescent="0.25">
      <c r="B13183"/>
      <c r="C13183"/>
    </row>
    <row r="13184" spans="2:3" x14ac:dyDescent="0.25">
      <c r="B13184"/>
      <c r="C13184"/>
    </row>
    <row r="13185" spans="2:3" x14ac:dyDescent="0.25">
      <c r="B13185"/>
      <c r="C13185"/>
    </row>
    <row r="13186" spans="2:3" x14ac:dyDescent="0.25">
      <c r="B13186"/>
      <c r="C13186"/>
    </row>
    <row r="13187" spans="2:3" x14ac:dyDescent="0.25">
      <c r="B13187"/>
      <c r="C13187"/>
    </row>
    <row r="13188" spans="2:3" x14ac:dyDescent="0.25">
      <c r="B13188"/>
      <c r="C13188"/>
    </row>
    <row r="13189" spans="2:3" x14ac:dyDescent="0.25">
      <c r="B13189"/>
      <c r="C13189"/>
    </row>
    <row r="13190" spans="2:3" x14ac:dyDescent="0.25">
      <c r="B13190"/>
      <c r="C13190"/>
    </row>
    <row r="13191" spans="2:3" x14ac:dyDescent="0.25">
      <c r="B13191"/>
      <c r="C13191"/>
    </row>
    <row r="13192" spans="2:3" x14ac:dyDescent="0.25">
      <c r="B13192"/>
      <c r="C13192"/>
    </row>
    <row r="13193" spans="2:3" x14ac:dyDescent="0.25">
      <c r="B13193"/>
      <c r="C13193"/>
    </row>
    <row r="13194" spans="2:3" x14ac:dyDescent="0.25">
      <c r="B13194"/>
      <c r="C13194"/>
    </row>
    <row r="13195" spans="2:3" x14ac:dyDescent="0.25">
      <c r="B13195"/>
      <c r="C13195"/>
    </row>
    <row r="13196" spans="2:3" x14ac:dyDescent="0.25">
      <c r="B13196"/>
      <c r="C13196"/>
    </row>
    <row r="13197" spans="2:3" x14ac:dyDescent="0.25">
      <c r="B13197"/>
      <c r="C13197"/>
    </row>
    <row r="13198" spans="2:3" x14ac:dyDescent="0.25">
      <c r="B13198"/>
      <c r="C13198"/>
    </row>
    <row r="13199" spans="2:3" x14ac:dyDescent="0.25">
      <c r="B13199"/>
      <c r="C13199"/>
    </row>
    <row r="13200" spans="2:3" x14ac:dyDescent="0.25">
      <c r="B13200"/>
      <c r="C13200"/>
    </row>
    <row r="13201" spans="2:3" x14ac:dyDescent="0.25">
      <c r="B13201"/>
      <c r="C13201"/>
    </row>
    <row r="13202" spans="2:3" x14ac:dyDescent="0.25">
      <c r="B13202"/>
      <c r="C13202"/>
    </row>
    <row r="13203" spans="2:3" x14ac:dyDescent="0.25">
      <c r="B13203"/>
      <c r="C13203"/>
    </row>
    <row r="13204" spans="2:3" x14ac:dyDescent="0.25">
      <c r="B13204"/>
      <c r="C13204"/>
    </row>
    <row r="13205" spans="2:3" x14ac:dyDescent="0.25">
      <c r="B13205"/>
      <c r="C13205"/>
    </row>
    <row r="13206" spans="2:3" x14ac:dyDescent="0.25">
      <c r="B13206"/>
      <c r="C13206"/>
    </row>
    <row r="13207" spans="2:3" x14ac:dyDescent="0.25">
      <c r="B13207"/>
      <c r="C13207"/>
    </row>
    <row r="13208" spans="2:3" x14ac:dyDescent="0.25">
      <c r="B13208"/>
      <c r="C13208"/>
    </row>
    <row r="13209" spans="2:3" x14ac:dyDescent="0.25">
      <c r="B13209"/>
      <c r="C13209"/>
    </row>
    <row r="13210" spans="2:3" x14ac:dyDescent="0.25">
      <c r="B13210"/>
      <c r="C13210"/>
    </row>
    <row r="13211" spans="2:3" x14ac:dyDescent="0.25">
      <c r="B13211"/>
      <c r="C13211"/>
    </row>
    <row r="13212" spans="2:3" x14ac:dyDescent="0.25">
      <c r="B13212"/>
      <c r="C13212"/>
    </row>
    <row r="13213" spans="2:3" x14ac:dyDescent="0.25">
      <c r="B13213"/>
      <c r="C13213"/>
    </row>
    <row r="13214" spans="2:3" x14ac:dyDescent="0.25">
      <c r="B13214"/>
      <c r="C13214"/>
    </row>
    <row r="13215" spans="2:3" x14ac:dyDescent="0.25">
      <c r="B13215"/>
      <c r="C13215"/>
    </row>
    <row r="13216" spans="2:3" x14ac:dyDescent="0.25">
      <c r="B13216"/>
      <c r="C13216"/>
    </row>
    <row r="13217" spans="2:3" x14ac:dyDescent="0.25">
      <c r="B13217"/>
      <c r="C13217"/>
    </row>
    <row r="13218" spans="2:3" x14ac:dyDescent="0.25">
      <c r="B13218"/>
      <c r="C13218"/>
    </row>
    <row r="13219" spans="2:3" x14ac:dyDescent="0.25">
      <c r="B13219"/>
      <c r="C13219"/>
    </row>
    <row r="13220" spans="2:3" x14ac:dyDescent="0.25">
      <c r="B13220"/>
      <c r="C13220"/>
    </row>
    <row r="13221" spans="2:3" x14ac:dyDescent="0.25">
      <c r="B13221"/>
      <c r="C13221"/>
    </row>
    <row r="13222" spans="2:3" x14ac:dyDescent="0.25">
      <c r="B13222"/>
      <c r="C13222"/>
    </row>
    <row r="13223" spans="2:3" x14ac:dyDescent="0.25">
      <c r="B13223"/>
      <c r="C13223"/>
    </row>
    <row r="13224" spans="2:3" x14ac:dyDescent="0.25">
      <c r="B13224"/>
      <c r="C13224"/>
    </row>
    <row r="13225" spans="2:3" x14ac:dyDescent="0.25">
      <c r="B13225"/>
      <c r="C13225"/>
    </row>
    <row r="13226" spans="2:3" x14ac:dyDescent="0.25">
      <c r="B13226"/>
      <c r="C13226"/>
    </row>
    <row r="13227" spans="2:3" x14ac:dyDescent="0.25">
      <c r="B13227"/>
      <c r="C13227"/>
    </row>
    <row r="13228" spans="2:3" x14ac:dyDescent="0.25">
      <c r="B13228"/>
      <c r="C13228"/>
    </row>
    <row r="13229" spans="2:3" x14ac:dyDescent="0.25">
      <c r="B13229"/>
      <c r="C13229"/>
    </row>
    <row r="13230" spans="2:3" x14ac:dyDescent="0.25">
      <c r="B13230"/>
      <c r="C13230"/>
    </row>
    <row r="13231" spans="2:3" x14ac:dyDescent="0.25">
      <c r="B13231"/>
      <c r="C13231"/>
    </row>
    <row r="13232" spans="2:3" x14ac:dyDescent="0.25">
      <c r="B13232"/>
      <c r="C13232"/>
    </row>
    <row r="13233" spans="2:3" x14ac:dyDescent="0.25">
      <c r="B13233"/>
      <c r="C13233"/>
    </row>
    <row r="13234" spans="2:3" x14ac:dyDescent="0.25">
      <c r="B13234"/>
      <c r="C13234"/>
    </row>
    <row r="13235" spans="2:3" x14ac:dyDescent="0.25">
      <c r="B13235"/>
      <c r="C13235"/>
    </row>
    <row r="13236" spans="2:3" x14ac:dyDescent="0.25">
      <c r="B13236"/>
      <c r="C13236"/>
    </row>
    <row r="13237" spans="2:3" x14ac:dyDescent="0.25">
      <c r="B13237"/>
      <c r="C13237"/>
    </row>
    <row r="13238" spans="2:3" x14ac:dyDescent="0.25">
      <c r="B13238"/>
      <c r="C13238"/>
    </row>
    <row r="13239" spans="2:3" x14ac:dyDescent="0.25">
      <c r="B13239"/>
      <c r="C13239"/>
    </row>
    <row r="13240" spans="2:3" x14ac:dyDescent="0.25">
      <c r="B13240"/>
      <c r="C13240"/>
    </row>
    <row r="13241" spans="2:3" x14ac:dyDescent="0.25">
      <c r="B13241"/>
      <c r="C13241"/>
    </row>
    <row r="13242" spans="2:3" x14ac:dyDescent="0.25">
      <c r="B13242"/>
      <c r="C13242"/>
    </row>
    <row r="13243" spans="2:3" x14ac:dyDescent="0.25">
      <c r="B13243"/>
      <c r="C13243"/>
    </row>
    <row r="13244" spans="2:3" x14ac:dyDescent="0.25">
      <c r="B13244"/>
      <c r="C13244"/>
    </row>
    <row r="13245" spans="2:3" x14ac:dyDescent="0.25">
      <c r="B13245"/>
      <c r="C13245"/>
    </row>
    <row r="13246" spans="2:3" x14ac:dyDescent="0.25">
      <c r="B13246"/>
      <c r="C13246"/>
    </row>
    <row r="13247" spans="2:3" x14ac:dyDescent="0.25">
      <c r="B13247"/>
      <c r="C13247"/>
    </row>
    <row r="13248" spans="2:3" x14ac:dyDescent="0.25">
      <c r="B13248"/>
      <c r="C13248"/>
    </row>
    <row r="13249" spans="2:3" x14ac:dyDescent="0.25">
      <c r="B13249"/>
      <c r="C13249"/>
    </row>
    <row r="13250" spans="2:3" x14ac:dyDescent="0.25">
      <c r="B13250"/>
      <c r="C13250"/>
    </row>
    <row r="13251" spans="2:3" x14ac:dyDescent="0.25">
      <c r="B13251"/>
      <c r="C13251"/>
    </row>
    <row r="13252" spans="2:3" x14ac:dyDescent="0.25">
      <c r="B13252"/>
      <c r="C13252"/>
    </row>
    <row r="13253" spans="2:3" x14ac:dyDescent="0.25">
      <c r="B13253"/>
      <c r="C13253"/>
    </row>
    <row r="13254" spans="2:3" x14ac:dyDescent="0.25">
      <c r="B13254"/>
      <c r="C13254"/>
    </row>
    <row r="13255" spans="2:3" x14ac:dyDescent="0.25">
      <c r="B13255"/>
      <c r="C13255"/>
    </row>
    <row r="13256" spans="2:3" x14ac:dyDescent="0.25">
      <c r="B13256"/>
      <c r="C13256"/>
    </row>
    <row r="13257" spans="2:3" x14ac:dyDescent="0.25">
      <c r="B13257"/>
      <c r="C13257"/>
    </row>
    <row r="13258" spans="2:3" x14ac:dyDescent="0.25">
      <c r="B13258"/>
      <c r="C13258"/>
    </row>
    <row r="13259" spans="2:3" x14ac:dyDescent="0.25">
      <c r="B13259"/>
      <c r="C13259"/>
    </row>
    <row r="13260" spans="2:3" x14ac:dyDescent="0.25">
      <c r="B13260"/>
      <c r="C13260"/>
    </row>
    <row r="13261" spans="2:3" x14ac:dyDescent="0.25">
      <c r="B13261"/>
      <c r="C13261"/>
    </row>
    <row r="13262" spans="2:3" x14ac:dyDescent="0.25">
      <c r="B13262"/>
      <c r="C13262"/>
    </row>
    <row r="13263" spans="2:3" x14ac:dyDescent="0.25">
      <c r="B13263"/>
      <c r="C13263"/>
    </row>
    <row r="13264" spans="2:3" x14ac:dyDescent="0.25">
      <c r="B13264"/>
      <c r="C13264"/>
    </row>
    <row r="13265" spans="2:3" x14ac:dyDescent="0.25">
      <c r="B13265"/>
      <c r="C13265"/>
    </row>
    <row r="13266" spans="2:3" x14ac:dyDescent="0.25">
      <c r="B13266"/>
      <c r="C13266"/>
    </row>
    <row r="13267" spans="2:3" x14ac:dyDescent="0.25">
      <c r="B13267"/>
      <c r="C13267"/>
    </row>
    <row r="13268" spans="2:3" x14ac:dyDescent="0.25">
      <c r="B13268"/>
      <c r="C13268"/>
    </row>
    <row r="13269" spans="2:3" x14ac:dyDescent="0.25">
      <c r="B13269"/>
      <c r="C13269"/>
    </row>
    <row r="13270" spans="2:3" x14ac:dyDescent="0.25">
      <c r="B13270"/>
      <c r="C13270"/>
    </row>
    <row r="13271" spans="2:3" x14ac:dyDescent="0.25">
      <c r="B13271"/>
      <c r="C13271"/>
    </row>
    <row r="13272" spans="2:3" x14ac:dyDescent="0.25">
      <c r="B13272"/>
      <c r="C13272"/>
    </row>
    <row r="13273" spans="2:3" x14ac:dyDescent="0.25">
      <c r="B13273"/>
      <c r="C13273"/>
    </row>
    <row r="13274" spans="2:3" x14ac:dyDescent="0.25">
      <c r="B13274"/>
      <c r="C13274"/>
    </row>
    <row r="13275" spans="2:3" x14ac:dyDescent="0.25">
      <c r="B13275"/>
      <c r="C13275"/>
    </row>
    <row r="13276" spans="2:3" x14ac:dyDescent="0.25">
      <c r="B13276"/>
      <c r="C13276"/>
    </row>
    <row r="13277" spans="2:3" x14ac:dyDescent="0.25">
      <c r="B13277"/>
      <c r="C13277"/>
    </row>
    <row r="13278" spans="2:3" x14ac:dyDescent="0.25">
      <c r="B13278"/>
      <c r="C13278"/>
    </row>
    <row r="13279" spans="2:3" x14ac:dyDescent="0.25">
      <c r="B13279"/>
      <c r="C13279"/>
    </row>
    <row r="13280" spans="2:3" x14ac:dyDescent="0.25">
      <c r="B13280"/>
      <c r="C13280"/>
    </row>
    <row r="13281" spans="2:3" x14ac:dyDescent="0.25">
      <c r="B13281"/>
      <c r="C13281"/>
    </row>
    <row r="13282" spans="2:3" x14ac:dyDescent="0.25">
      <c r="B13282"/>
      <c r="C13282"/>
    </row>
    <row r="13283" spans="2:3" x14ac:dyDescent="0.25">
      <c r="B13283"/>
      <c r="C13283"/>
    </row>
    <row r="13284" spans="2:3" x14ac:dyDescent="0.25">
      <c r="B13284"/>
      <c r="C13284"/>
    </row>
    <row r="13285" spans="2:3" x14ac:dyDescent="0.25">
      <c r="B13285"/>
      <c r="C13285"/>
    </row>
    <row r="13286" spans="2:3" x14ac:dyDescent="0.25">
      <c r="B13286"/>
      <c r="C13286"/>
    </row>
    <row r="13287" spans="2:3" x14ac:dyDescent="0.25">
      <c r="B13287"/>
      <c r="C13287"/>
    </row>
    <row r="13288" spans="2:3" x14ac:dyDescent="0.25">
      <c r="B13288"/>
      <c r="C13288"/>
    </row>
    <row r="13289" spans="2:3" x14ac:dyDescent="0.25">
      <c r="B13289"/>
      <c r="C13289"/>
    </row>
    <row r="13290" spans="2:3" x14ac:dyDescent="0.25">
      <c r="B13290"/>
      <c r="C13290"/>
    </row>
    <row r="13291" spans="2:3" x14ac:dyDescent="0.25">
      <c r="B13291"/>
      <c r="C13291"/>
    </row>
    <row r="13292" spans="2:3" x14ac:dyDescent="0.25">
      <c r="B13292"/>
      <c r="C13292"/>
    </row>
    <row r="13293" spans="2:3" x14ac:dyDescent="0.25">
      <c r="B13293"/>
      <c r="C13293"/>
    </row>
    <row r="13294" spans="2:3" x14ac:dyDescent="0.25">
      <c r="B13294"/>
      <c r="C13294"/>
    </row>
    <row r="13295" spans="2:3" x14ac:dyDescent="0.25">
      <c r="B13295"/>
      <c r="C13295"/>
    </row>
    <row r="13296" spans="2:3" x14ac:dyDescent="0.25">
      <c r="B13296"/>
      <c r="C13296"/>
    </row>
    <row r="13297" spans="2:3" x14ac:dyDescent="0.25">
      <c r="B13297"/>
      <c r="C13297"/>
    </row>
    <row r="13298" spans="2:3" x14ac:dyDescent="0.25">
      <c r="B13298"/>
      <c r="C13298"/>
    </row>
    <row r="13299" spans="2:3" x14ac:dyDescent="0.25">
      <c r="B13299"/>
      <c r="C13299"/>
    </row>
    <row r="13300" spans="2:3" x14ac:dyDescent="0.25">
      <c r="B13300"/>
      <c r="C13300"/>
    </row>
    <row r="13301" spans="2:3" x14ac:dyDescent="0.25">
      <c r="B13301"/>
      <c r="C13301"/>
    </row>
    <row r="13302" spans="2:3" x14ac:dyDescent="0.25">
      <c r="B13302"/>
      <c r="C13302"/>
    </row>
    <row r="13303" spans="2:3" x14ac:dyDescent="0.25">
      <c r="B13303"/>
      <c r="C13303"/>
    </row>
    <row r="13304" spans="2:3" x14ac:dyDescent="0.25">
      <c r="B13304"/>
      <c r="C13304"/>
    </row>
    <row r="13305" spans="2:3" x14ac:dyDescent="0.25">
      <c r="B13305"/>
      <c r="C13305"/>
    </row>
    <row r="13306" spans="2:3" x14ac:dyDescent="0.25">
      <c r="B13306"/>
      <c r="C13306"/>
    </row>
    <row r="13307" spans="2:3" x14ac:dyDescent="0.25">
      <c r="B13307"/>
      <c r="C13307"/>
    </row>
    <row r="13308" spans="2:3" x14ac:dyDescent="0.25">
      <c r="B13308"/>
      <c r="C13308"/>
    </row>
    <row r="13309" spans="2:3" x14ac:dyDescent="0.25">
      <c r="B13309"/>
      <c r="C13309"/>
    </row>
    <row r="13310" spans="2:3" x14ac:dyDescent="0.25">
      <c r="B13310"/>
      <c r="C13310"/>
    </row>
    <row r="13311" spans="2:3" x14ac:dyDescent="0.25">
      <c r="B13311"/>
      <c r="C13311"/>
    </row>
    <row r="13312" spans="2:3" x14ac:dyDescent="0.25">
      <c r="B13312"/>
      <c r="C13312"/>
    </row>
    <row r="13313" spans="2:3" x14ac:dyDescent="0.25">
      <c r="B13313"/>
      <c r="C13313"/>
    </row>
    <row r="13314" spans="2:3" x14ac:dyDescent="0.25">
      <c r="B13314"/>
      <c r="C13314"/>
    </row>
    <row r="13315" spans="2:3" x14ac:dyDescent="0.25">
      <c r="B13315"/>
      <c r="C13315"/>
    </row>
    <row r="13316" spans="2:3" x14ac:dyDescent="0.25">
      <c r="B13316"/>
      <c r="C13316"/>
    </row>
    <row r="13317" spans="2:3" x14ac:dyDescent="0.25">
      <c r="B13317"/>
      <c r="C13317"/>
    </row>
    <row r="13318" spans="2:3" x14ac:dyDescent="0.25">
      <c r="B13318"/>
      <c r="C13318"/>
    </row>
    <row r="13319" spans="2:3" x14ac:dyDescent="0.25">
      <c r="B13319"/>
      <c r="C13319"/>
    </row>
    <row r="13320" spans="2:3" x14ac:dyDescent="0.25">
      <c r="B13320"/>
      <c r="C13320"/>
    </row>
    <row r="13321" spans="2:3" x14ac:dyDescent="0.25">
      <c r="B13321"/>
      <c r="C13321"/>
    </row>
    <row r="13322" spans="2:3" x14ac:dyDescent="0.25">
      <c r="B13322"/>
      <c r="C13322"/>
    </row>
    <row r="13323" spans="2:3" x14ac:dyDescent="0.25">
      <c r="B13323"/>
      <c r="C13323"/>
    </row>
    <row r="13324" spans="2:3" x14ac:dyDescent="0.25">
      <c r="B13324"/>
      <c r="C13324"/>
    </row>
    <row r="13325" spans="2:3" x14ac:dyDescent="0.25">
      <c r="B13325"/>
      <c r="C13325"/>
    </row>
    <row r="13326" spans="2:3" x14ac:dyDescent="0.25">
      <c r="B13326"/>
      <c r="C13326"/>
    </row>
    <row r="13327" spans="2:3" x14ac:dyDescent="0.25">
      <c r="B13327"/>
      <c r="C13327"/>
    </row>
    <row r="13328" spans="2:3" x14ac:dyDescent="0.25">
      <c r="B13328"/>
      <c r="C13328"/>
    </row>
    <row r="13329" spans="2:3" x14ac:dyDescent="0.25">
      <c r="B13329"/>
      <c r="C13329"/>
    </row>
    <row r="13330" spans="2:3" x14ac:dyDescent="0.25">
      <c r="B13330"/>
      <c r="C13330"/>
    </row>
    <row r="13331" spans="2:3" x14ac:dyDescent="0.25">
      <c r="B13331"/>
      <c r="C13331"/>
    </row>
    <row r="13332" spans="2:3" x14ac:dyDescent="0.25">
      <c r="B13332"/>
      <c r="C13332"/>
    </row>
    <row r="13333" spans="2:3" x14ac:dyDescent="0.25">
      <c r="B13333"/>
      <c r="C13333"/>
    </row>
    <row r="13334" spans="2:3" x14ac:dyDescent="0.25">
      <c r="B13334"/>
      <c r="C13334"/>
    </row>
    <row r="13335" spans="2:3" x14ac:dyDescent="0.25">
      <c r="B13335"/>
      <c r="C13335"/>
    </row>
    <row r="13336" spans="2:3" x14ac:dyDescent="0.25">
      <c r="B13336"/>
      <c r="C13336"/>
    </row>
    <row r="13337" spans="2:3" x14ac:dyDescent="0.25">
      <c r="B13337"/>
      <c r="C13337"/>
    </row>
    <row r="13338" spans="2:3" x14ac:dyDescent="0.25">
      <c r="B13338"/>
      <c r="C13338"/>
    </row>
    <row r="13339" spans="2:3" x14ac:dyDescent="0.25">
      <c r="B13339"/>
      <c r="C13339"/>
    </row>
    <row r="13340" spans="2:3" x14ac:dyDescent="0.25">
      <c r="B13340"/>
      <c r="C13340"/>
    </row>
    <row r="13341" spans="2:3" x14ac:dyDescent="0.25">
      <c r="B13341"/>
      <c r="C13341"/>
    </row>
    <row r="13342" spans="2:3" x14ac:dyDescent="0.25">
      <c r="B13342"/>
      <c r="C13342"/>
    </row>
    <row r="13343" spans="2:3" x14ac:dyDescent="0.25">
      <c r="B13343"/>
      <c r="C13343"/>
    </row>
    <row r="13344" spans="2:3" x14ac:dyDescent="0.25">
      <c r="B13344"/>
      <c r="C13344"/>
    </row>
    <row r="13345" spans="2:3" x14ac:dyDescent="0.25">
      <c r="B13345"/>
      <c r="C13345"/>
    </row>
    <row r="13346" spans="2:3" x14ac:dyDescent="0.25">
      <c r="B13346"/>
      <c r="C13346"/>
    </row>
    <row r="13347" spans="2:3" x14ac:dyDescent="0.25">
      <c r="B13347"/>
      <c r="C13347"/>
    </row>
    <row r="13348" spans="2:3" x14ac:dyDescent="0.25">
      <c r="B13348"/>
      <c r="C13348"/>
    </row>
    <row r="13349" spans="2:3" x14ac:dyDescent="0.25">
      <c r="B13349"/>
      <c r="C13349"/>
    </row>
    <row r="13350" spans="2:3" x14ac:dyDescent="0.25">
      <c r="B13350"/>
      <c r="C13350"/>
    </row>
    <row r="13351" spans="2:3" x14ac:dyDescent="0.25">
      <c r="B13351"/>
      <c r="C13351"/>
    </row>
    <row r="13352" spans="2:3" x14ac:dyDescent="0.25">
      <c r="B13352"/>
      <c r="C13352"/>
    </row>
    <row r="13353" spans="2:3" x14ac:dyDescent="0.25">
      <c r="B13353"/>
      <c r="C13353"/>
    </row>
    <row r="13354" spans="2:3" x14ac:dyDescent="0.25">
      <c r="B13354"/>
      <c r="C13354"/>
    </row>
    <row r="13355" spans="2:3" x14ac:dyDescent="0.25">
      <c r="B13355"/>
      <c r="C13355"/>
    </row>
    <row r="13356" spans="2:3" x14ac:dyDescent="0.25">
      <c r="B13356"/>
      <c r="C13356"/>
    </row>
    <row r="13357" spans="2:3" x14ac:dyDescent="0.25">
      <c r="B13357"/>
      <c r="C13357"/>
    </row>
    <row r="13358" spans="2:3" x14ac:dyDescent="0.25">
      <c r="B13358"/>
      <c r="C13358"/>
    </row>
    <row r="13359" spans="2:3" x14ac:dyDescent="0.25">
      <c r="B13359"/>
      <c r="C13359"/>
    </row>
    <row r="13360" spans="2:3" x14ac:dyDescent="0.25">
      <c r="B13360"/>
      <c r="C13360"/>
    </row>
    <row r="13361" spans="2:3" x14ac:dyDescent="0.25">
      <c r="B13361"/>
      <c r="C13361"/>
    </row>
    <row r="13362" spans="2:3" x14ac:dyDescent="0.25">
      <c r="B13362"/>
      <c r="C13362"/>
    </row>
    <row r="13363" spans="2:3" x14ac:dyDescent="0.25">
      <c r="B13363"/>
      <c r="C13363"/>
    </row>
    <row r="13364" spans="2:3" x14ac:dyDescent="0.25">
      <c r="B13364"/>
      <c r="C13364"/>
    </row>
    <row r="13365" spans="2:3" x14ac:dyDescent="0.25">
      <c r="B13365"/>
      <c r="C13365"/>
    </row>
    <row r="13366" spans="2:3" x14ac:dyDescent="0.25">
      <c r="B13366"/>
      <c r="C13366"/>
    </row>
    <row r="13367" spans="2:3" x14ac:dyDescent="0.25">
      <c r="B13367"/>
      <c r="C13367"/>
    </row>
    <row r="13368" spans="2:3" x14ac:dyDescent="0.25">
      <c r="B13368"/>
      <c r="C13368"/>
    </row>
    <row r="13369" spans="2:3" x14ac:dyDescent="0.25">
      <c r="B13369"/>
      <c r="C13369"/>
    </row>
    <row r="13370" spans="2:3" x14ac:dyDescent="0.25">
      <c r="B13370"/>
      <c r="C13370"/>
    </row>
    <row r="13371" spans="2:3" x14ac:dyDescent="0.25">
      <c r="B13371"/>
      <c r="C13371"/>
    </row>
    <row r="13372" spans="2:3" x14ac:dyDescent="0.25">
      <c r="B13372"/>
      <c r="C13372"/>
    </row>
    <row r="13373" spans="2:3" x14ac:dyDescent="0.25">
      <c r="B13373"/>
      <c r="C13373"/>
    </row>
    <row r="13374" spans="2:3" x14ac:dyDescent="0.25">
      <c r="B13374"/>
      <c r="C13374"/>
    </row>
    <row r="13375" spans="2:3" x14ac:dyDescent="0.25">
      <c r="B13375"/>
      <c r="C13375"/>
    </row>
    <row r="13376" spans="2:3" x14ac:dyDescent="0.25">
      <c r="B13376"/>
      <c r="C13376"/>
    </row>
    <row r="13377" spans="2:3" x14ac:dyDescent="0.25">
      <c r="B13377"/>
      <c r="C13377"/>
    </row>
    <row r="13378" spans="2:3" x14ac:dyDescent="0.25">
      <c r="B13378"/>
      <c r="C13378"/>
    </row>
    <row r="13379" spans="2:3" x14ac:dyDescent="0.25">
      <c r="B13379"/>
      <c r="C13379"/>
    </row>
    <row r="13380" spans="2:3" x14ac:dyDescent="0.25">
      <c r="B13380"/>
      <c r="C13380"/>
    </row>
    <row r="13381" spans="2:3" x14ac:dyDescent="0.25">
      <c r="B13381"/>
      <c r="C13381"/>
    </row>
    <row r="13382" spans="2:3" x14ac:dyDescent="0.25">
      <c r="B13382"/>
      <c r="C13382"/>
    </row>
    <row r="13383" spans="2:3" x14ac:dyDescent="0.25">
      <c r="B13383"/>
      <c r="C13383"/>
    </row>
    <row r="13384" spans="2:3" x14ac:dyDescent="0.25">
      <c r="B13384"/>
      <c r="C13384"/>
    </row>
    <row r="13385" spans="2:3" x14ac:dyDescent="0.25">
      <c r="B13385"/>
      <c r="C13385"/>
    </row>
    <row r="13386" spans="2:3" x14ac:dyDescent="0.25">
      <c r="B13386"/>
      <c r="C13386"/>
    </row>
    <row r="13387" spans="2:3" x14ac:dyDescent="0.25">
      <c r="B13387"/>
      <c r="C13387"/>
    </row>
    <row r="13388" spans="2:3" x14ac:dyDescent="0.25">
      <c r="B13388"/>
      <c r="C13388"/>
    </row>
    <row r="13389" spans="2:3" x14ac:dyDescent="0.25">
      <c r="B13389"/>
      <c r="C13389"/>
    </row>
    <row r="13390" spans="2:3" x14ac:dyDescent="0.25">
      <c r="B13390"/>
      <c r="C13390"/>
    </row>
    <row r="13391" spans="2:3" x14ac:dyDescent="0.25">
      <c r="B13391"/>
      <c r="C13391"/>
    </row>
    <row r="13392" spans="2:3" x14ac:dyDescent="0.25">
      <c r="B13392"/>
      <c r="C13392"/>
    </row>
    <row r="13393" spans="2:3" x14ac:dyDescent="0.25">
      <c r="B13393"/>
      <c r="C13393"/>
    </row>
    <row r="13394" spans="2:3" x14ac:dyDescent="0.25">
      <c r="B13394"/>
      <c r="C13394"/>
    </row>
    <row r="13395" spans="2:3" x14ac:dyDescent="0.25">
      <c r="B13395"/>
      <c r="C13395"/>
    </row>
    <row r="13396" spans="2:3" x14ac:dyDescent="0.25">
      <c r="B13396"/>
      <c r="C13396"/>
    </row>
    <row r="13397" spans="2:3" x14ac:dyDescent="0.25">
      <c r="B13397"/>
      <c r="C13397"/>
    </row>
    <row r="13398" spans="2:3" x14ac:dyDescent="0.25">
      <c r="B13398"/>
      <c r="C13398"/>
    </row>
    <row r="13399" spans="2:3" x14ac:dyDescent="0.25">
      <c r="B13399"/>
      <c r="C13399"/>
    </row>
    <row r="13400" spans="2:3" x14ac:dyDescent="0.25">
      <c r="B13400"/>
      <c r="C13400"/>
    </row>
    <row r="13401" spans="2:3" x14ac:dyDescent="0.25">
      <c r="B13401"/>
      <c r="C13401"/>
    </row>
    <row r="13402" spans="2:3" x14ac:dyDescent="0.25">
      <c r="B13402"/>
      <c r="C13402"/>
    </row>
    <row r="13403" spans="2:3" x14ac:dyDescent="0.25">
      <c r="B13403"/>
      <c r="C13403"/>
    </row>
    <row r="13404" spans="2:3" x14ac:dyDescent="0.25">
      <c r="B13404"/>
      <c r="C13404"/>
    </row>
    <row r="13405" spans="2:3" x14ac:dyDescent="0.25">
      <c r="B13405"/>
      <c r="C13405"/>
    </row>
    <row r="13406" spans="2:3" x14ac:dyDescent="0.25">
      <c r="B13406"/>
      <c r="C13406"/>
    </row>
    <row r="13407" spans="2:3" x14ac:dyDescent="0.25">
      <c r="B13407"/>
      <c r="C13407"/>
    </row>
    <row r="13408" spans="2:3" x14ac:dyDescent="0.25">
      <c r="B13408"/>
      <c r="C13408"/>
    </row>
    <row r="13409" spans="2:3" x14ac:dyDescent="0.25">
      <c r="B13409"/>
      <c r="C13409"/>
    </row>
    <row r="13410" spans="2:3" x14ac:dyDescent="0.25">
      <c r="B13410"/>
      <c r="C13410"/>
    </row>
    <row r="13411" spans="2:3" x14ac:dyDescent="0.25">
      <c r="B13411"/>
      <c r="C13411"/>
    </row>
    <row r="13412" spans="2:3" x14ac:dyDescent="0.25">
      <c r="B13412"/>
      <c r="C13412"/>
    </row>
    <row r="13413" spans="2:3" x14ac:dyDescent="0.25">
      <c r="B13413"/>
      <c r="C13413"/>
    </row>
    <row r="13414" spans="2:3" x14ac:dyDescent="0.25">
      <c r="B13414"/>
      <c r="C13414"/>
    </row>
    <row r="13415" spans="2:3" x14ac:dyDescent="0.25">
      <c r="B13415"/>
      <c r="C13415"/>
    </row>
    <row r="13416" spans="2:3" x14ac:dyDescent="0.25">
      <c r="B13416"/>
      <c r="C13416"/>
    </row>
    <row r="13417" spans="2:3" x14ac:dyDescent="0.25">
      <c r="B13417"/>
      <c r="C13417"/>
    </row>
    <row r="13418" spans="2:3" x14ac:dyDescent="0.25">
      <c r="B13418"/>
      <c r="C13418"/>
    </row>
    <row r="13419" spans="2:3" x14ac:dyDescent="0.25">
      <c r="B13419"/>
      <c r="C13419"/>
    </row>
    <row r="13420" spans="2:3" x14ac:dyDescent="0.25">
      <c r="B13420"/>
      <c r="C13420"/>
    </row>
    <row r="13421" spans="2:3" x14ac:dyDescent="0.25">
      <c r="B13421"/>
      <c r="C13421"/>
    </row>
    <row r="13422" spans="2:3" x14ac:dyDescent="0.25">
      <c r="B13422"/>
      <c r="C13422"/>
    </row>
    <row r="13423" spans="2:3" x14ac:dyDescent="0.25">
      <c r="B13423"/>
      <c r="C13423"/>
    </row>
    <row r="13424" spans="2:3" x14ac:dyDescent="0.25">
      <c r="B13424"/>
      <c r="C13424"/>
    </row>
    <row r="13425" spans="2:3" x14ac:dyDescent="0.25">
      <c r="B13425"/>
      <c r="C13425"/>
    </row>
    <row r="13426" spans="2:3" x14ac:dyDescent="0.25">
      <c r="B13426"/>
      <c r="C13426"/>
    </row>
    <row r="13427" spans="2:3" x14ac:dyDescent="0.25">
      <c r="B13427"/>
      <c r="C13427"/>
    </row>
    <row r="13428" spans="2:3" x14ac:dyDescent="0.25">
      <c r="B13428"/>
      <c r="C13428"/>
    </row>
    <row r="13429" spans="2:3" x14ac:dyDescent="0.25">
      <c r="B13429"/>
      <c r="C13429"/>
    </row>
    <row r="13430" spans="2:3" x14ac:dyDescent="0.25">
      <c r="B13430"/>
      <c r="C13430"/>
    </row>
    <row r="13431" spans="2:3" x14ac:dyDescent="0.25">
      <c r="B13431"/>
      <c r="C13431"/>
    </row>
    <row r="13432" spans="2:3" x14ac:dyDescent="0.25">
      <c r="B13432"/>
      <c r="C13432"/>
    </row>
    <row r="13433" spans="2:3" x14ac:dyDescent="0.25">
      <c r="B13433"/>
      <c r="C13433"/>
    </row>
    <row r="13434" spans="2:3" x14ac:dyDescent="0.25">
      <c r="B13434"/>
      <c r="C13434"/>
    </row>
    <row r="13435" spans="2:3" x14ac:dyDescent="0.25">
      <c r="B13435"/>
      <c r="C13435"/>
    </row>
    <row r="13436" spans="2:3" x14ac:dyDescent="0.25">
      <c r="B13436"/>
      <c r="C13436"/>
    </row>
    <row r="13437" spans="2:3" x14ac:dyDescent="0.25">
      <c r="B13437"/>
      <c r="C13437"/>
    </row>
    <row r="13438" spans="2:3" x14ac:dyDescent="0.25">
      <c r="B13438"/>
      <c r="C13438"/>
    </row>
    <row r="13439" spans="2:3" x14ac:dyDescent="0.25">
      <c r="B13439"/>
      <c r="C13439"/>
    </row>
    <row r="13440" spans="2:3" x14ac:dyDescent="0.25">
      <c r="B13440"/>
      <c r="C13440"/>
    </row>
    <row r="13441" spans="2:3" x14ac:dyDescent="0.25">
      <c r="B13441"/>
      <c r="C13441"/>
    </row>
    <row r="13442" spans="2:3" x14ac:dyDescent="0.25">
      <c r="B13442"/>
      <c r="C13442"/>
    </row>
    <row r="13443" spans="2:3" x14ac:dyDescent="0.25">
      <c r="B13443"/>
      <c r="C13443"/>
    </row>
    <row r="13444" spans="2:3" x14ac:dyDescent="0.25">
      <c r="B13444"/>
      <c r="C13444"/>
    </row>
    <row r="13445" spans="2:3" x14ac:dyDescent="0.25">
      <c r="B13445"/>
      <c r="C13445"/>
    </row>
    <row r="13446" spans="2:3" x14ac:dyDescent="0.25">
      <c r="B13446"/>
      <c r="C13446"/>
    </row>
    <row r="13447" spans="2:3" x14ac:dyDescent="0.25">
      <c r="B13447"/>
      <c r="C13447"/>
    </row>
    <row r="13448" spans="2:3" x14ac:dyDescent="0.25">
      <c r="B13448"/>
      <c r="C13448"/>
    </row>
    <row r="13449" spans="2:3" x14ac:dyDescent="0.25">
      <c r="B13449"/>
      <c r="C13449"/>
    </row>
    <row r="13450" spans="2:3" x14ac:dyDescent="0.25">
      <c r="B13450"/>
      <c r="C13450"/>
    </row>
    <row r="13451" spans="2:3" x14ac:dyDescent="0.25">
      <c r="B13451"/>
      <c r="C13451"/>
    </row>
    <row r="13452" spans="2:3" x14ac:dyDescent="0.25">
      <c r="B13452"/>
      <c r="C13452"/>
    </row>
    <row r="13453" spans="2:3" x14ac:dyDescent="0.25">
      <c r="B13453"/>
      <c r="C13453"/>
    </row>
    <row r="13454" spans="2:3" x14ac:dyDescent="0.25">
      <c r="B13454"/>
      <c r="C13454"/>
    </row>
    <row r="13455" spans="2:3" x14ac:dyDescent="0.25">
      <c r="B13455"/>
      <c r="C13455"/>
    </row>
    <row r="13456" spans="2:3" x14ac:dyDescent="0.25">
      <c r="B13456"/>
      <c r="C13456"/>
    </row>
    <row r="13457" spans="2:3" x14ac:dyDescent="0.25">
      <c r="B13457"/>
      <c r="C13457"/>
    </row>
    <row r="13458" spans="2:3" x14ac:dyDescent="0.25">
      <c r="B13458"/>
      <c r="C13458"/>
    </row>
    <row r="13459" spans="2:3" x14ac:dyDescent="0.25">
      <c r="B13459"/>
      <c r="C13459"/>
    </row>
    <row r="13460" spans="2:3" x14ac:dyDescent="0.25">
      <c r="B13460"/>
      <c r="C13460"/>
    </row>
    <row r="13461" spans="2:3" x14ac:dyDescent="0.25">
      <c r="B13461"/>
      <c r="C13461"/>
    </row>
    <row r="13462" spans="2:3" x14ac:dyDescent="0.25">
      <c r="B13462"/>
      <c r="C13462"/>
    </row>
    <row r="13463" spans="2:3" x14ac:dyDescent="0.25">
      <c r="B13463"/>
      <c r="C13463"/>
    </row>
    <row r="13464" spans="2:3" x14ac:dyDescent="0.25">
      <c r="B13464"/>
      <c r="C13464"/>
    </row>
    <row r="13465" spans="2:3" x14ac:dyDescent="0.25">
      <c r="B13465"/>
      <c r="C13465"/>
    </row>
    <row r="13466" spans="2:3" x14ac:dyDescent="0.25">
      <c r="B13466"/>
      <c r="C13466"/>
    </row>
    <row r="13467" spans="2:3" x14ac:dyDescent="0.25">
      <c r="B13467"/>
      <c r="C13467"/>
    </row>
    <row r="13468" spans="2:3" x14ac:dyDescent="0.25">
      <c r="B13468"/>
      <c r="C13468"/>
    </row>
    <row r="13469" spans="2:3" x14ac:dyDescent="0.25">
      <c r="B13469"/>
      <c r="C13469"/>
    </row>
    <row r="13470" spans="2:3" x14ac:dyDescent="0.25">
      <c r="B13470"/>
      <c r="C13470"/>
    </row>
    <row r="13471" spans="2:3" x14ac:dyDescent="0.25">
      <c r="B13471"/>
      <c r="C13471"/>
    </row>
    <row r="13472" spans="2:3" x14ac:dyDescent="0.25">
      <c r="B13472"/>
      <c r="C13472"/>
    </row>
    <row r="13473" spans="2:3" x14ac:dyDescent="0.25">
      <c r="B13473"/>
      <c r="C13473"/>
    </row>
    <row r="13474" spans="2:3" x14ac:dyDescent="0.25">
      <c r="B13474"/>
      <c r="C13474"/>
    </row>
    <row r="13475" spans="2:3" x14ac:dyDescent="0.25">
      <c r="B13475"/>
      <c r="C13475"/>
    </row>
    <row r="13476" spans="2:3" x14ac:dyDescent="0.25">
      <c r="B13476"/>
      <c r="C13476"/>
    </row>
    <row r="13477" spans="2:3" x14ac:dyDescent="0.25">
      <c r="B13477"/>
      <c r="C13477"/>
    </row>
    <row r="13478" spans="2:3" x14ac:dyDescent="0.25">
      <c r="B13478"/>
      <c r="C13478"/>
    </row>
    <row r="13479" spans="2:3" x14ac:dyDescent="0.25">
      <c r="B13479"/>
      <c r="C13479"/>
    </row>
    <row r="13480" spans="2:3" x14ac:dyDescent="0.25">
      <c r="B13480"/>
      <c r="C13480"/>
    </row>
    <row r="13481" spans="2:3" x14ac:dyDescent="0.25">
      <c r="B13481"/>
      <c r="C13481"/>
    </row>
    <row r="13482" spans="2:3" x14ac:dyDescent="0.25">
      <c r="B13482"/>
      <c r="C13482"/>
    </row>
    <row r="13483" spans="2:3" x14ac:dyDescent="0.25">
      <c r="B13483"/>
      <c r="C13483"/>
    </row>
    <row r="13484" spans="2:3" x14ac:dyDescent="0.25">
      <c r="B13484"/>
      <c r="C13484"/>
    </row>
    <row r="13485" spans="2:3" x14ac:dyDescent="0.25">
      <c r="B13485"/>
      <c r="C13485"/>
    </row>
    <row r="13486" spans="2:3" x14ac:dyDescent="0.25">
      <c r="B13486"/>
      <c r="C13486"/>
    </row>
    <row r="13487" spans="2:3" x14ac:dyDescent="0.25">
      <c r="B13487"/>
      <c r="C13487"/>
    </row>
    <row r="13488" spans="2:3" x14ac:dyDescent="0.25">
      <c r="B13488"/>
      <c r="C13488"/>
    </row>
    <row r="13489" spans="2:3" x14ac:dyDescent="0.25">
      <c r="B13489"/>
      <c r="C13489"/>
    </row>
    <row r="13490" spans="2:3" x14ac:dyDescent="0.25">
      <c r="B13490"/>
      <c r="C13490"/>
    </row>
    <row r="13491" spans="2:3" x14ac:dyDescent="0.25">
      <c r="B13491"/>
      <c r="C13491"/>
    </row>
    <row r="13492" spans="2:3" x14ac:dyDescent="0.25">
      <c r="B13492"/>
      <c r="C13492"/>
    </row>
    <row r="13493" spans="2:3" x14ac:dyDescent="0.25">
      <c r="B13493"/>
      <c r="C13493"/>
    </row>
    <row r="13494" spans="2:3" x14ac:dyDescent="0.25">
      <c r="B13494"/>
      <c r="C13494"/>
    </row>
    <row r="13495" spans="2:3" x14ac:dyDescent="0.25">
      <c r="B13495"/>
      <c r="C13495"/>
    </row>
    <row r="13496" spans="2:3" x14ac:dyDescent="0.25">
      <c r="B13496"/>
      <c r="C13496"/>
    </row>
    <row r="13497" spans="2:3" x14ac:dyDescent="0.25">
      <c r="B13497"/>
      <c r="C13497"/>
    </row>
    <row r="13498" spans="2:3" x14ac:dyDescent="0.25">
      <c r="B13498"/>
      <c r="C13498"/>
    </row>
    <row r="13499" spans="2:3" x14ac:dyDescent="0.25">
      <c r="B13499"/>
      <c r="C13499"/>
    </row>
    <row r="13500" spans="2:3" x14ac:dyDescent="0.25">
      <c r="B13500"/>
      <c r="C13500"/>
    </row>
    <row r="13501" spans="2:3" x14ac:dyDescent="0.25">
      <c r="B13501"/>
      <c r="C13501"/>
    </row>
    <row r="13502" spans="2:3" x14ac:dyDescent="0.25">
      <c r="B13502"/>
      <c r="C13502"/>
    </row>
    <row r="13503" spans="2:3" x14ac:dyDescent="0.25">
      <c r="B13503"/>
      <c r="C13503"/>
    </row>
    <row r="13504" spans="2:3" x14ac:dyDescent="0.25">
      <c r="B13504"/>
      <c r="C13504"/>
    </row>
    <row r="13505" spans="2:3" x14ac:dyDescent="0.25">
      <c r="B13505"/>
      <c r="C13505"/>
    </row>
    <row r="13506" spans="2:3" x14ac:dyDescent="0.25">
      <c r="B13506"/>
      <c r="C13506"/>
    </row>
    <row r="13507" spans="2:3" x14ac:dyDescent="0.25">
      <c r="B13507"/>
      <c r="C13507"/>
    </row>
    <row r="13508" spans="2:3" x14ac:dyDescent="0.25">
      <c r="B13508"/>
      <c r="C13508"/>
    </row>
    <row r="13509" spans="2:3" x14ac:dyDescent="0.25">
      <c r="B13509"/>
      <c r="C13509"/>
    </row>
    <row r="13510" spans="2:3" x14ac:dyDescent="0.25">
      <c r="B13510"/>
      <c r="C13510"/>
    </row>
    <row r="13511" spans="2:3" x14ac:dyDescent="0.25">
      <c r="B13511"/>
      <c r="C13511"/>
    </row>
    <row r="13512" spans="2:3" x14ac:dyDescent="0.25">
      <c r="B13512"/>
      <c r="C13512"/>
    </row>
    <row r="13513" spans="2:3" x14ac:dyDescent="0.25">
      <c r="B13513"/>
      <c r="C13513"/>
    </row>
    <row r="13514" spans="2:3" x14ac:dyDescent="0.25">
      <c r="B13514"/>
      <c r="C13514"/>
    </row>
    <row r="13515" spans="2:3" x14ac:dyDescent="0.25">
      <c r="B13515"/>
      <c r="C13515"/>
    </row>
    <row r="13516" spans="2:3" x14ac:dyDescent="0.25">
      <c r="B13516"/>
      <c r="C13516"/>
    </row>
    <row r="13517" spans="2:3" x14ac:dyDescent="0.25">
      <c r="B13517"/>
      <c r="C13517"/>
    </row>
    <row r="13518" spans="2:3" x14ac:dyDescent="0.25">
      <c r="B13518"/>
      <c r="C13518"/>
    </row>
    <row r="13519" spans="2:3" x14ac:dyDescent="0.25">
      <c r="B13519"/>
      <c r="C13519"/>
    </row>
    <row r="13520" spans="2:3" x14ac:dyDescent="0.25">
      <c r="B13520"/>
      <c r="C13520"/>
    </row>
    <row r="13521" spans="2:3" x14ac:dyDescent="0.25">
      <c r="B13521"/>
      <c r="C13521"/>
    </row>
    <row r="13522" spans="2:3" x14ac:dyDescent="0.25">
      <c r="B13522"/>
      <c r="C13522"/>
    </row>
    <row r="13523" spans="2:3" x14ac:dyDescent="0.25">
      <c r="B13523"/>
      <c r="C13523"/>
    </row>
    <row r="13524" spans="2:3" x14ac:dyDescent="0.25">
      <c r="B13524"/>
      <c r="C13524"/>
    </row>
    <row r="13525" spans="2:3" x14ac:dyDescent="0.25">
      <c r="B13525"/>
      <c r="C13525"/>
    </row>
    <row r="13526" spans="2:3" x14ac:dyDescent="0.25">
      <c r="B13526"/>
      <c r="C13526"/>
    </row>
    <row r="13527" spans="2:3" x14ac:dyDescent="0.25">
      <c r="B13527"/>
      <c r="C13527"/>
    </row>
    <row r="13528" spans="2:3" x14ac:dyDescent="0.25">
      <c r="B13528"/>
      <c r="C13528"/>
    </row>
    <row r="13529" spans="2:3" x14ac:dyDescent="0.25">
      <c r="B13529"/>
      <c r="C13529"/>
    </row>
    <row r="13530" spans="2:3" x14ac:dyDescent="0.25">
      <c r="B13530"/>
      <c r="C13530"/>
    </row>
    <row r="13531" spans="2:3" x14ac:dyDescent="0.25">
      <c r="B13531"/>
      <c r="C13531"/>
    </row>
    <row r="13532" spans="2:3" x14ac:dyDescent="0.25">
      <c r="B13532"/>
      <c r="C13532"/>
    </row>
    <row r="13533" spans="2:3" x14ac:dyDescent="0.25">
      <c r="B13533"/>
      <c r="C13533"/>
    </row>
    <row r="13534" spans="2:3" x14ac:dyDescent="0.25">
      <c r="B13534"/>
      <c r="C13534"/>
    </row>
    <row r="13535" spans="2:3" x14ac:dyDescent="0.25">
      <c r="B13535"/>
      <c r="C13535"/>
    </row>
    <row r="13536" spans="2:3" x14ac:dyDescent="0.25">
      <c r="B13536"/>
      <c r="C13536"/>
    </row>
    <row r="13537" spans="2:3" x14ac:dyDescent="0.25">
      <c r="B13537"/>
      <c r="C13537"/>
    </row>
    <row r="13538" spans="2:3" x14ac:dyDescent="0.25">
      <c r="B13538"/>
      <c r="C13538"/>
    </row>
    <row r="13539" spans="2:3" x14ac:dyDescent="0.25">
      <c r="B13539"/>
      <c r="C13539"/>
    </row>
    <row r="13540" spans="2:3" x14ac:dyDescent="0.25">
      <c r="B13540"/>
      <c r="C13540"/>
    </row>
    <row r="13541" spans="2:3" x14ac:dyDescent="0.25">
      <c r="B13541"/>
      <c r="C13541"/>
    </row>
    <row r="13542" spans="2:3" x14ac:dyDescent="0.25">
      <c r="B13542"/>
      <c r="C13542"/>
    </row>
    <row r="13543" spans="2:3" x14ac:dyDescent="0.25">
      <c r="B13543"/>
      <c r="C13543"/>
    </row>
    <row r="13544" spans="2:3" x14ac:dyDescent="0.25">
      <c r="B13544"/>
      <c r="C13544"/>
    </row>
    <row r="13545" spans="2:3" x14ac:dyDescent="0.25">
      <c r="B13545"/>
      <c r="C13545"/>
    </row>
    <row r="13546" spans="2:3" x14ac:dyDescent="0.25">
      <c r="B13546"/>
      <c r="C13546"/>
    </row>
    <row r="13547" spans="2:3" x14ac:dyDescent="0.25">
      <c r="B13547"/>
      <c r="C13547"/>
    </row>
    <row r="13548" spans="2:3" x14ac:dyDescent="0.25">
      <c r="B13548"/>
      <c r="C13548"/>
    </row>
    <row r="13549" spans="2:3" x14ac:dyDescent="0.25">
      <c r="B13549"/>
      <c r="C13549"/>
    </row>
    <row r="13550" spans="2:3" x14ac:dyDescent="0.25">
      <c r="B13550"/>
      <c r="C13550"/>
    </row>
    <row r="13551" spans="2:3" x14ac:dyDescent="0.25">
      <c r="B13551"/>
      <c r="C13551"/>
    </row>
    <row r="13552" spans="2:3" x14ac:dyDescent="0.25">
      <c r="B13552"/>
      <c r="C13552"/>
    </row>
    <row r="13553" spans="2:3" x14ac:dyDescent="0.25">
      <c r="B13553"/>
      <c r="C13553"/>
    </row>
    <row r="13554" spans="2:3" x14ac:dyDescent="0.25">
      <c r="B13554"/>
      <c r="C13554"/>
    </row>
    <row r="13555" spans="2:3" x14ac:dyDescent="0.25">
      <c r="B13555"/>
      <c r="C13555"/>
    </row>
    <row r="13556" spans="2:3" x14ac:dyDescent="0.25">
      <c r="B13556"/>
      <c r="C13556"/>
    </row>
    <row r="13557" spans="2:3" x14ac:dyDescent="0.25">
      <c r="B13557"/>
      <c r="C13557"/>
    </row>
    <row r="13558" spans="2:3" x14ac:dyDescent="0.25">
      <c r="B13558"/>
      <c r="C13558"/>
    </row>
    <row r="13559" spans="2:3" x14ac:dyDescent="0.25">
      <c r="B13559"/>
      <c r="C13559"/>
    </row>
    <row r="13560" spans="2:3" x14ac:dyDescent="0.25">
      <c r="B13560"/>
      <c r="C13560"/>
    </row>
    <row r="13561" spans="2:3" x14ac:dyDescent="0.25">
      <c r="B13561"/>
      <c r="C13561"/>
    </row>
    <row r="13562" spans="2:3" x14ac:dyDescent="0.25">
      <c r="B13562"/>
      <c r="C13562"/>
    </row>
    <row r="13563" spans="2:3" x14ac:dyDescent="0.25">
      <c r="B13563"/>
      <c r="C13563"/>
    </row>
    <row r="13564" spans="2:3" x14ac:dyDescent="0.25">
      <c r="B13564"/>
      <c r="C13564"/>
    </row>
    <row r="13565" spans="2:3" x14ac:dyDescent="0.25">
      <c r="B13565"/>
      <c r="C13565"/>
    </row>
    <row r="13566" spans="2:3" x14ac:dyDescent="0.25">
      <c r="B13566"/>
      <c r="C13566"/>
    </row>
    <row r="13567" spans="2:3" x14ac:dyDescent="0.25">
      <c r="B13567"/>
      <c r="C13567"/>
    </row>
    <row r="13568" spans="2:3" x14ac:dyDescent="0.25">
      <c r="B13568"/>
      <c r="C13568"/>
    </row>
    <row r="13569" spans="2:3" x14ac:dyDescent="0.25">
      <c r="B13569"/>
      <c r="C13569"/>
    </row>
    <row r="13570" spans="2:3" x14ac:dyDescent="0.25">
      <c r="B13570"/>
      <c r="C13570"/>
    </row>
    <row r="13571" spans="2:3" x14ac:dyDescent="0.25">
      <c r="B13571"/>
      <c r="C13571"/>
    </row>
    <row r="13572" spans="2:3" x14ac:dyDescent="0.25">
      <c r="B13572"/>
      <c r="C13572"/>
    </row>
    <row r="13573" spans="2:3" x14ac:dyDescent="0.25">
      <c r="B13573"/>
      <c r="C13573"/>
    </row>
    <row r="13574" spans="2:3" x14ac:dyDescent="0.25">
      <c r="B13574"/>
      <c r="C13574"/>
    </row>
    <row r="13575" spans="2:3" x14ac:dyDescent="0.25">
      <c r="B13575"/>
      <c r="C13575"/>
    </row>
    <row r="13576" spans="2:3" x14ac:dyDescent="0.25">
      <c r="B13576"/>
      <c r="C13576"/>
    </row>
    <row r="13577" spans="2:3" x14ac:dyDescent="0.25">
      <c r="B13577"/>
      <c r="C13577"/>
    </row>
    <row r="13578" spans="2:3" x14ac:dyDescent="0.25">
      <c r="B13578"/>
      <c r="C13578"/>
    </row>
    <row r="13579" spans="2:3" x14ac:dyDescent="0.25">
      <c r="B13579"/>
      <c r="C13579"/>
    </row>
    <row r="13580" spans="2:3" x14ac:dyDescent="0.25">
      <c r="B13580"/>
      <c r="C13580"/>
    </row>
    <row r="13581" spans="2:3" x14ac:dyDescent="0.25">
      <c r="B13581"/>
      <c r="C13581"/>
    </row>
    <row r="13582" spans="2:3" x14ac:dyDescent="0.25">
      <c r="B13582"/>
      <c r="C13582"/>
    </row>
    <row r="13583" spans="2:3" x14ac:dyDescent="0.25">
      <c r="B13583"/>
      <c r="C13583"/>
    </row>
    <row r="13584" spans="2:3" x14ac:dyDescent="0.25">
      <c r="B13584"/>
      <c r="C13584"/>
    </row>
    <row r="13585" spans="2:3" x14ac:dyDescent="0.25">
      <c r="B13585"/>
      <c r="C13585"/>
    </row>
    <row r="13586" spans="2:3" x14ac:dyDescent="0.25">
      <c r="B13586"/>
      <c r="C13586"/>
    </row>
    <row r="13587" spans="2:3" x14ac:dyDescent="0.25">
      <c r="B13587"/>
      <c r="C13587"/>
    </row>
    <row r="13588" spans="2:3" x14ac:dyDescent="0.25">
      <c r="B13588"/>
      <c r="C13588"/>
    </row>
    <row r="13589" spans="2:3" x14ac:dyDescent="0.25">
      <c r="B13589"/>
      <c r="C13589"/>
    </row>
    <row r="13590" spans="2:3" x14ac:dyDescent="0.25">
      <c r="B13590"/>
      <c r="C13590"/>
    </row>
    <row r="13591" spans="2:3" x14ac:dyDescent="0.25">
      <c r="B13591"/>
      <c r="C13591"/>
    </row>
    <row r="13592" spans="2:3" x14ac:dyDescent="0.25">
      <c r="B13592"/>
      <c r="C13592"/>
    </row>
    <row r="13593" spans="2:3" x14ac:dyDescent="0.25">
      <c r="B13593"/>
      <c r="C13593"/>
    </row>
    <row r="13594" spans="2:3" x14ac:dyDescent="0.25">
      <c r="B13594"/>
      <c r="C13594"/>
    </row>
    <row r="13595" spans="2:3" x14ac:dyDescent="0.25">
      <c r="B13595"/>
      <c r="C13595"/>
    </row>
    <row r="13596" spans="2:3" x14ac:dyDescent="0.25">
      <c r="B13596"/>
      <c r="C13596"/>
    </row>
    <row r="13597" spans="2:3" x14ac:dyDescent="0.25">
      <c r="B13597"/>
      <c r="C13597"/>
    </row>
    <row r="13598" spans="2:3" x14ac:dyDescent="0.25">
      <c r="B13598"/>
      <c r="C13598"/>
    </row>
    <row r="13599" spans="2:3" x14ac:dyDescent="0.25">
      <c r="B13599"/>
      <c r="C13599"/>
    </row>
    <row r="13600" spans="2:3" x14ac:dyDescent="0.25">
      <c r="B13600"/>
      <c r="C13600"/>
    </row>
    <row r="13601" spans="2:3" x14ac:dyDescent="0.25">
      <c r="B13601"/>
      <c r="C13601"/>
    </row>
    <row r="13602" spans="2:3" x14ac:dyDescent="0.25">
      <c r="B13602"/>
      <c r="C13602"/>
    </row>
    <row r="13603" spans="2:3" x14ac:dyDescent="0.25">
      <c r="B13603"/>
      <c r="C13603"/>
    </row>
    <row r="13604" spans="2:3" x14ac:dyDescent="0.25">
      <c r="B13604"/>
      <c r="C13604"/>
    </row>
    <row r="13605" spans="2:3" x14ac:dyDescent="0.25">
      <c r="B13605"/>
      <c r="C13605"/>
    </row>
    <row r="13606" spans="2:3" x14ac:dyDescent="0.25">
      <c r="B13606"/>
      <c r="C13606"/>
    </row>
    <row r="13607" spans="2:3" x14ac:dyDescent="0.25">
      <c r="B13607"/>
      <c r="C13607"/>
    </row>
    <row r="13608" spans="2:3" x14ac:dyDescent="0.25">
      <c r="B13608"/>
      <c r="C13608"/>
    </row>
    <row r="13609" spans="2:3" x14ac:dyDescent="0.25">
      <c r="B13609"/>
      <c r="C13609"/>
    </row>
    <row r="13610" spans="2:3" x14ac:dyDescent="0.25">
      <c r="B13610"/>
      <c r="C13610"/>
    </row>
    <row r="13611" spans="2:3" x14ac:dyDescent="0.25">
      <c r="B13611"/>
      <c r="C13611"/>
    </row>
    <row r="13612" spans="2:3" x14ac:dyDescent="0.25">
      <c r="B13612"/>
      <c r="C13612"/>
    </row>
    <row r="13613" spans="2:3" x14ac:dyDescent="0.25">
      <c r="B13613"/>
      <c r="C13613"/>
    </row>
    <row r="13614" spans="2:3" x14ac:dyDescent="0.25">
      <c r="B13614"/>
      <c r="C13614"/>
    </row>
    <row r="13615" spans="2:3" x14ac:dyDescent="0.25">
      <c r="B13615"/>
      <c r="C13615"/>
    </row>
    <row r="13616" spans="2:3" x14ac:dyDescent="0.25">
      <c r="B13616"/>
      <c r="C13616"/>
    </row>
    <row r="13617" spans="2:3" x14ac:dyDescent="0.25">
      <c r="B13617"/>
      <c r="C13617"/>
    </row>
    <row r="13618" spans="2:3" x14ac:dyDescent="0.25">
      <c r="B13618"/>
      <c r="C13618"/>
    </row>
    <row r="13619" spans="2:3" x14ac:dyDescent="0.25">
      <c r="B13619"/>
      <c r="C13619"/>
    </row>
    <row r="13620" spans="2:3" x14ac:dyDescent="0.25">
      <c r="B13620"/>
      <c r="C13620"/>
    </row>
    <row r="13621" spans="2:3" x14ac:dyDescent="0.25">
      <c r="B13621"/>
      <c r="C13621"/>
    </row>
    <row r="13622" spans="2:3" x14ac:dyDescent="0.25">
      <c r="B13622"/>
      <c r="C13622"/>
    </row>
    <row r="13623" spans="2:3" x14ac:dyDescent="0.25">
      <c r="B13623"/>
      <c r="C13623"/>
    </row>
    <row r="13624" spans="2:3" x14ac:dyDescent="0.25">
      <c r="B13624"/>
      <c r="C13624"/>
    </row>
    <row r="13625" spans="2:3" x14ac:dyDescent="0.25">
      <c r="B13625"/>
      <c r="C13625"/>
    </row>
    <row r="13626" spans="2:3" x14ac:dyDescent="0.25">
      <c r="B13626"/>
      <c r="C13626"/>
    </row>
    <row r="13627" spans="2:3" x14ac:dyDescent="0.25">
      <c r="B13627"/>
      <c r="C13627"/>
    </row>
    <row r="13628" spans="2:3" x14ac:dyDescent="0.25">
      <c r="B13628"/>
      <c r="C13628"/>
    </row>
    <row r="13629" spans="2:3" x14ac:dyDescent="0.25">
      <c r="B13629"/>
      <c r="C13629"/>
    </row>
    <row r="13630" spans="2:3" x14ac:dyDescent="0.25">
      <c r="B13630"/>
      <c r="C13630"/>
    </row>
    <row r="13631" spans="2:3" x14ac:dyDescent="0.25">
      <c r="B13631"/>
      <c r="C13631"/>
    </row>
    <row r="13632" spans="2:3" x14ac:dyDescent="0.25">
      <c r="B13632"/>
      <c r="C13632"/>
    </row>
    <row r="13633" spans="2:3" x14ac:dyDescent="0.25">
      <c r="B13633"/>
      <c r="C13633"/>
    </row>
    <row r="13634" spans="2:3" x14ac:dyDescent="0.25">
      <c r="B13634"/>
      <c r="C13634"/>
    </row>
    <row r="13635" spans="2:3" x14ac:dyDescent="0.25">
      <c r="B13635"/>
      <c r="C13635"/>
    </row>
    <row r="13636" spans="2:3" x14ac:dyDescent="0.25">
      <c r="B13636"/>
      <c r="C13636"/>
    </row>
    <row r="13637" spans="2:3" x14ac:dyDescent="0.25">
      <c r="B13637"/>
      <c r="C13637"/>
    </row>
    <row r="13638" spans="2:3" x14ac:dyDescent="0.25">
      <c r="B13638"/>
      <c r="C13638"/>
    </row>
    <row r="13639" spans="2:3" x14ac:dyDescent="0.25">
      <c r="B13639"/>
      <c r="C13639"/>
    </row>
    <row r="13640" spans="2:3" x14ac:dyDescent="0.25">
      <c r="B13640"/>
      <c r="C13640"/>
    </row>
    <row r="13641" spans="2:3" x14ac:dyDescent="0.25">
      <c r="B13641"/>
      <c r="C13641"/>
    </row>
    <row r="13642" spans="2:3" x14ac:dyDescent="0.25">
      <c r="B13642"/>
      <c r="C13642"/>
    </row>
    <row r="13643" spans="2:3" x14ac:dyDescent="0.25">
      <c r="B13643"/>
      <c r="C13643"/>
    </row>
    <row r="13644" spans="2:3" x14ac:dyDescent="0.25">
      <c r="B13644"/>
      <c r="C13644"/>
    </row>
    <row r="13645" spans="2:3" x14ac:dyDescent="0.25">
      <c r="B13645"/>
      <c r="C13645"/>
    </row>
    <row r="13646" spans="2:3" x14ac:dyDescent="0.25">
      <c r="B13646"/>
      <c r="C13646"/>
    </row>
    <row r="13647" spans="2:3" x14ac:dyDescent="0.25">
      <c r="B13647"/>
      <c r="C13647"/>
    </row>
    <row r="13648" spans="2:3" x14ac:dyDescent="0.25">
      <c r="B13648"/>
      <c r="C13648"/>
    </row>
    <row r="13649" spans="2:3" x14ac:dyDescent="0.25">
      <c r="B13649"/>
      <c r="C13649"/>
    </row>
    <row r="13650" spans="2:3" x14ac:dyDescent="0.25">
      <c r="B13650"/>
      <c r="C13650"/>
    </row>
    <row r="13651" spans="2:3" x14ac:dyDescent="0.25">
      <c r="B13651"/>
      <c r="C13651"/>
    </row>
    <row r="13652" spans="2:3" x14ac:dyDescent="0.25">
      <c r="B13652"/>
      <c r="C13652"/>
    </row>
    <row r="13653" spans="2:3" x14ac:dyDescent="0.25">
      <c r="B13653"/>
      <c r="C13653"/>
    </row>
    <row r="13654" spans="2:3" x14ac:dyDescent="0.25">
      <c r="B13654"/>
      <c r="C13654"/>
    </row>
    <row r="13655" spans="2:3" x14ac:dyDescent="0.25">
      <c r="B13655"/>
      <c r="C13655"/>
    </row>
    <row r="13656" spans="2:3" x14ac:dyDescent="0.25">
      <c r="B13656"/>
      <c r="C13656"/>
    </row>
    <row r="13657" spans="2:3" x14ac:dyDescent="0.25">
      <c r="B13657"/>
      <c r="C13657"/>
    </row>
    <row r="13658" spans="2:3" x14ac:dyDescent="0.25">
      <c r="B13658"/>
      <c r="C13658"/>
    </row>
    <row r="13659" spans="2:3" x14ac:dyDescent="0.25">
      <c r="B13659"/>
      <c r="C13659"/>
    </row>
    <row r="13660" spans="2:3" x14ac:dyDescent="0.25">
      <c r="B13660"/>
      <c r="C13660"/>
    </row>
    <row r="13661" spans="2:3" x14ac:dyDescent="0.25">
      <c r="B13661"/>
      <c r="C13661"/>
    </row>
    <row r="13662" spans="2:3" x14ac:dyDescent="0.25">
      <c r="B13662"/>
      <c r="C13662"/>
    </row>
    <row r="13663" spans="2:3" x14ac:dyDescent="0.25">
      <c r="B13663"/>
      <c r="C13663"/>
    </row>
    <row r="13664" spans="2:3" x14ac:dyDescent="0.25">
      <c r="B13664"/>
      <c r="C13664"/>
    </row>
    <row r="13665" spans="2:3" x14ac:dyDescent="0.25">
      <c r="B13665"/>
      <c r="C13665"/>
    </row>
    <row r="13666" spans="2:3" x14ac:dyDescent="0.25">
      <c r="B13666"/>
      <c r="C13666"/>
    </row>
    <row r="13667" spans="2:3" x14ac:dyDescent="0.25">
      <c r="B13667"/>
      <c r="C13667"/>
    </row>
    <row r="13668" spans="2:3" x14ac:dyDescent="0.25">
      <c r="B13668"/>
      <c r="C13668"/>
    </row>
    <row r="13669" spans="2:3" x14ac:dyDescent="0.25">
      <c r="B13669"/>
      <c r="C13669"/>
    </row>
    <row r="13670" spans="2:3" x14ac:dyDescent="0.25">
      <c r="B13670"/>
      <c r="C13670"/>
    </row>
    <row r="13671" spans="2:3" x14ac:dyDescent="0.25">
      <c r="B13671"/>
      <c r="C13671"/>
    </row>
    <row r="13672" spans="2:3" x14ac:dyDescent="0.25">
      <c r="B13672"/>
      <c r="C13672"/>
    </row>
    <row r="13673" spans="2:3" x14ac:dyDescent="0.25">
      <c r="B13673"/>
      <c r="C13673"/>
    </row>
    <row r="13674" spans="2:3" x14ac:dyDescent="0.25">
      <c r="B13674"/>
      <c r="C13674"/>
    </row>
    <row r="13675" spans="2:3" x14ac:dyDescent="0.25">
      <c r="B13675"/>
      <c r="C13675"/>
    </row>
    <row r="13676" spans="2:3" x14ac:dyDescent="0.25">
      <c r="B13676"/>
      <c r="C13676"/>
    </row>
    <row r="13677" spans="2:3" x14ac:dyDescent="0.25">
      <c r="B13677"/>
      <c r="C13677"/>
    </row>
    <row r="13678" spans="2:3" x14ac:dyDescent="0.25">
      <c r="B13678"/>
      <c r="C13678"/>
    </row>
    <row r="13679" spans="2:3" x14ac:dyDescent="0.25">
      <c r="B13679"/>
      <c r="C13679"/>
    </row>
    <row r="13680" spans="2:3" x14ac:dyDescent="0.25">
      <c r="B13680"/>
      <c r="C13680"/>
    </row>
    <row r="13681" spans="2:3" x14ac:dyDescent="0.25">
      <c r="B13681"/>
      <c r="C13681"/>
    </row>
    <row r="13682" spans="2:3" x14ac:dyDescent="0.25">
      <c r="B13682"/>
      <c r="C13682"/>
    </row>
    <row r="13683" spans="2:3" x14ac:dyDescent="0.25">
      <c r="B13683"/>
      <c r="C13683"/>
    </row>
    <row r="13684" spans="2:3" x14ac:dyDescent="0.25">
      <c r="B13684"/>
      <c r="C13684"/>
    </row>
    <row r="13685" spans="2:3" x14ac:dyDescent="0.25">
      <c r="B13685"/>
      <c r="C13685"/>
    </row>
    <row r="13686" spans="2:3" x14ac:dyDescent="0.25">
      <c r="B13686"/>
      <c r="C13686"/>
    </row>
    <row r="13687" spans="2:3" x14ac:dyDescent="0.25">
      <c r="B13687"/>
      <c r="C13687"/>
    </row>
    <row r="13688" spans="2:3" x14ac:dyDescent="0.25">
      <c r="B13688"/>
      <c r="C13688"/>
    </row>
    <row r="13689" spans="2:3" x14ac:dyDescent="0.25">
      <c r="B13689"/>
      <c r="C13689"/>
    </row>
    <row r="13690" spans="2:3" x14ac:dyDescent="0.25">
      <c r="B13690"/>
      <c r="C13690"/>
    </row>
    <row r="13691" spans="2:3" x14ac:dyDescent="0.25">
      <c r="B13691"/>
      <c r="C13691"/>
    </row>
    <row r="13692" spans="2:3" x14ac:dyDescent="0.25">
      <c r="B13692"/>
      <c r="C13692"/>
    </row>
    <row r="13693" spans="2:3" x14ac:dyDescent="0.25">
      <c r="B13693"/>
      <c r="C13693"/>
    </row>
    <row r="13694" spans="2:3" x14ac:dyDescent="0.25">
      <c r="B13694"/>
      <c r="C13694"/>
    </row>
    <row r="13695" spans="2:3" x14ac:dyDescent="0.25">
      <c r="B13695"/>
      <c r="C13695"/>
    </row>
    <row r="13696" spans="2:3" x14ac:dyDescent="0.25">
      <c r="B13696"/>
      <c r="C13696"/>
    </row>
    <row r="13697" spans="2:3" x14ac:dyDescent="0.25">
      <c r="B13697"/>
      <c r="C13697"/>
    </row>
    <row r="13698" spans="2:3" x14ac:dyDescent="0.25">
      <c r="B13698"/>
      <c r="C13698"/>
    </row>
    <row r="13699" spans="2:3" x14ac:dyDescent="0.25">
      <c r="B13699"/>
      <c r="C13699"/>
    </row>
    <row r="13700" spans="2:3" x14ac:dyDescent="0.25">
      <c r="B13700"/>
      <c r="C13700"/>
    </row>
    <row r="13701" spans="2:3" x14ac:dyDescent="0.25">
      <c r="B13701"/>
      <c r="C13701"/>
    </row>
    <row r="13702" spans="2:3" x14ac:dyDescent="0.25">
      <c r="B13702"/>
      <c r="C13702"/>
    </row>
    <row r="13703" spans="2:3" x14ac:dyDescent="0.25">
      <c r="B13703"/>
      <c r="C13703"/>
    </row>
    <row r="13704" spans="2:3" x14ac:dyDescent="0.25">
      <c r="B13704"/>
      <c r="C13704"/>
    </row>
    <row r="13705" spans="2:3" x14ac:dyDescent="0.25">
      <c r="B13705"/>
      <c r="C13705"/>
    </row>
    <row r="13706" spans="2:3" x14ac:dyDescent="0.25">
      <c r="B13706"/>
      <c r="C13706"/>
    </row>
    <row r="13707" spans="2:3" x14ac:dyDescent="0.25">
      <c r="B13707"/>
      <c r="C13707"/>
    </row>
    <row r="13708" spans="2:3" x14ac:dyDescent="0.25">
      <c r="B13708"/>
      <c r="C13708"/>
    </row>
    <row r="13709" spans="2:3" x14ac:dyDescent="0.25">
      <c r="B13709"/>
      <c r="C13709"/>
    </row>
    <row r="13710" spans="2:3" x14ac:dyDescent="0.25">
      <c r="B13710"/>
      <c r="C13710"/>
    </row>
    <row r="13711" spans="2:3" x14ac:dyDescent="0.25">
      <c r="B13711"/>
      <c r="C13711"/>
    </row>
    <row r="13712" spans="2:3" x14ac:dyDescent="0.25">
      <c r="B13712"/>
      <c r="C13712"/>
    </row>
    <row r="13713" spans="2:3" x14ac:dyDescent="0.25">
      <c r="B13713"/>
      <c r="C13713"/>
    </row>
    <row r="13714" spans="2:3" x14ac:dyDescent="0.25">
      <c r="B13714"/>
      <c r="C13714"/>
    </row>
    <row r="13715" spans="2:3" x14ac:dyDescent="0.25">
      <c r="B13715"/>
      <c r="C13715"/>
    </row>
    <row r="13716" spans="2:3" x14ac:dyDescent="0.25">
      <c r="B13716"/>
      <c r="C13716"/>
    </row>
    <row r="13717" spans="2:3" x14ac:dyDescent="0.25">
      <c r="B13717"/>
      <c r="C13717"/>
    </row>
    <row r="13718" spans="2:3" x14ac:dyDescent="0.25">
      <c r="B13718"/>
      <c r="C13718"/>
    </row>
    <row r="13719" spans="2:3" x14ac:dyDescent="0.25">
      <c r="B13719"/>
      <c r="C13719"/>
    </row>
    <row r="13720" spans="2:3" x14ac:dyDescent="0.25">
      <c r="B13720"/>
      <c r="C13720"/>
    </row>
    <row r="13721" spans="2:3" x14ac:dyDescent="0.25">
      <c r="B13721"/>
      <c r="C13721"/>
    </row>
    <row r="13722" spans="2:3" x14ac:dyDescent="0.25">
      <c r="B13722"/>
      <c r="C13722"/>
    </row>
    <row r="13723" spans="2:3" x14ac:dyDescent="0.25">
      <c r="B13723"/>
      <c r="C13723"/>
    </row>
    <row r="13724" spans="2:3" x14ac:dyDescent="0.25">
      <c r="B13724"/>
      <c r="C13724"/>
    </row>
    <row r="13725" spans="2:3" x14ac:dyDescent="0.25">
      <c r="B13725"/>
      <c r="C13725"/>
    </row>
    <row r="13726" spans="2:3" x14ac:dyDescent="0.25">
      <c r="B13726"/>
      <c r="C13726"/>
    </row>
    <row r="13727" spans="2:3" x14ac:dyDescent="0.25">
      <c r="B13727"/>
      <c r="C13727"/>
    </row>
    <row r="13728" spans="2:3" x14ac:dyDescent="0.25">
      <c r="B13728"/>
      <c r="C13728"/>
    </row>
    <row r="13729" spans="2:3" x14ac:dyDescent="0.25">
      <c r="B13729"/>
      <c r="C13729"/>
    </row>
    <row r="13730" spans="2:3" x14ac:dyDescent="0.25">
      <c r="B13730"/>
      <c r="C13730"/>
    </row>
    <row r="13731" spans="2:3" x14ac:dyDescent="0.25">
      <c r="B13731"/>
      <c r="C13731"/>
    </row>
    <row r="13732" spans="2:3" x14ac:dyDescent="0.25">
      <c r="B13732"/>
      <c r="C13732"/>
    </row>
    <row r="13733" spans="2:3" x14ac:dyDescent="0.25">
      <c r="B13733"/>
      <c r="C13733"/>
    </row>
    <row r="13734" spans="2:3" x14ac:dyDescent="0.25">
      <c r="B13734"/>
      <c r="C13734"/>
    </row>
    <row r="13735" spans="2:3" x14ac:dyDescent="0.25">
      <c r="B13735"/>
      <c r="C13735"/>
    </row>
    <row r="13736" spans="2:3" x14ac:dyDescent="0.25">
      <c r="B13736"/>
      <c r="C13736"/>
    </row>
    <row r="13737" spans="2:3" x14ac:dyDescent="0.25">
      <c r="B13737"/>
      <c r="C13737"/>
    </row>
    <row r="13738" spans="2:3" x14ac:dyDescent="0.25">
      <c r="B13738"/>
      <c r="C13738"/>
    </row>
    <row r="13739" spans="2:3" x14ac:dyDescent="0.25">
      <c r="B13739"/>
      <c r="C13739"/>
    </row>
    <row r="13740" spans="2:3" x14ac:dyDescent="0.25">
      <c r="B13740"/>
      <c r="C13740"/>
    </row>
    <row r="13741" spans="2:3" x14ac:dyDescent="0.25">
      <c r="B13741"/>
      <c r="C13741"/>
    </row>
    <row r="13742" spans="2:3" x14ac:dyDescent="0.25">
      <c r="B13742"/>
      <c r="C13742"/>
    </row>
    <row r="13743" spans="2:3" x14ac:dyDescent="0.25">
      <c r="B13743"/>
      <c r="C13743"/>
    </row>
    <row r="13744" spans="2:3" x14ac:dyDescent="0.25">
      <c r="B13744"/>
      <c r="C13744"/>
    </row>
    <row r="13745" spans="2:3" x14ac:dyDescent="0.25">
      <c r="B13745"/>
      <c r="C13745"/>
    </row>
    <row r="13746" spans="2:3" x14ac:dyDescent="0.25">
      <c r="B13746"/>
      <c r="C13746"/>
    </row>
    <row r="13747" spans="2:3" x14ac:dyDescent="0.25">
      <c r="B13747"/>
      <c r="C13747"/>
    </row>
    <row r="13748" spans="2:3" x14ac:dyDescent="0.25">
      <c r="B13748"/>
      <c r="C13748"/>
    </row>
    <row r="13749" spans="2:3" x14ac:dyDescent="0.25">
      <c r="B13749"/>
      <c r="C13749"/>
    </row>
    <row r="13750" spans="2:3" x14ac:dyDescent="0.25">
      <c r="B13750"/>
      <c r="C13750"/>
    </row>
    <row r="13751" spans="2:3" x14ac:dyDescent="0.25">
      <c r="B13751"/>
      <c r="C13751"/>
    </row>
    <row r="13752" spans="2:3" x14ac:dyDescent="0.25">
      <c r="B13752"/>
      <c r="C13752"/>
    </row>
    <row r="13753" spans="2:3" x14ac:dyDescent="0.25">
      <c r="B13753"/>
      <c r="C13753"/>
    </row>
    <row r="13754" spans="2:3" x14ac:dyDescent="0.25">
      <c r="B13754"/>
      <c r="C13754"/>
    </row>
    <row r="13755" spans="2:3" x14ac:dyDescent="0.25">
      <c r="B13755"/>
      <c r="C13755"/>
    </row>
    <row r="13756" spans="2:3" x14ac:dyDescent="0.25">
      <c r="B13756"/>
      <c r="C13756"/>
    </row>
    <row r="13757" spans="2:3" x14ac:dyDescent="0.25">
      <c r="B13757"/>
      <c r="C13757"/>
    </row>
    <row r="13758" spans="2:3" x14ac:dyDescent="0.25">
      <c r="B13758"/>
      <c r="C13758"/>
    </row>
    <row r="13759" spans="2:3" x14ac:dyDescent="0.25">
      <c r="B13759"/>
      <c r="C13759"/>
    </row>
    <row r="13760" spans="2:3" x14ac:dyDescent="0.25">
      <c r="B13760"/>
      <c r="C13760"/>
    </row>
    <row r="13761" spans="2:3" x14ac:dyDescent="0.25">
      <c r="B13761"/>
      <c r="C13761"/>
    </row>
    <row r="13762" spans="2:3" x14ac:dyDescent="0.25">
      <c r="B13762"/>
      <c r="C13762"/>
    </row>
    <row r="13763" spans="2:3" x14ac:dyDescent="0.25">
      <c r="B13763"/>
      <c r="C13763"/>
    </row>
    <row r="13764" spans="2:3" x14ac:dyDescent="0.25">
      <c r="B13764"/>
      <c r="C13764"/>
    </row>
    <row r="13765" spans="2:3" x14ac:dyDescent="0.25">
      <c r="B13765"/>
      <c r="C13765"/>
    </row>
    <row r="13766" spans="2:3" x14ac:dyDescent="0.25">
      <c r="B13766"/>
      <c r="C13766"/>
    </row>
    <row r="13767" spans="2:3" x14ac:dyDescent="0.25">
      <c r="B13767"/>
      <c r="C13767"/>
    </row>
    <row r="13768" spans="2:3" x14ac:dyDescent="0.25">
      <c r="B13768"/>
      <c r="C13768"/>
    </row>
    <row r="13769" spans="2:3" x14ac:dyDescent="0.25">
      <c r="B13769"/>
      <c r="C13769"/>
    </row>
    <row r="13770" spans="2:3" x14ac:dyDescent="0.25">
      <c r="B13770"/>
      <c r="C13770"/>
    </row>
    <row r="13771" spans="2:3" x14ac:dyDescent="0.25">
      <c r="B13771"/>
      <c r="C13771"/>
    </row>
    <row r="13772" spans="2:3" x14ac:dyDescent="0.25">
      <c r="B13772"/>
      <c r="C13772"/>
    </row>
    <row r="13773" spans="2:3" x14ac:dyDescent="0.25">
      <c r="B13773"/>
      <c r="C13773"/>
    </row>
    <row r="13774" spans="2:3" x14ac:dyDescent="0.25">
      <c r="B13774"/>
      <c r="C13774"/>
    </row>
    <row r="13775" spans="2:3" x14ac:dyDescent="0.25">
      <c r="B13775"/>
      <c r="C13775"/>
    </row>
    <row r="13776" spans="2:3" x14ac:dyDescent="0.25">
      <c r="B13776"/>
      <c r="C13776"/>
    </row>
    <row r="13777" spans="2:3" x14ac:dyDescent="0.25">
      <c r="B13777"/>
      <c r="C13777"/>
    </row>
    <row r="13778" spans="2:3" x14ac:dyDescent="0.25">
      <c r="B13778"/>
      <c r="C13778"/>
    </row>
    <row r="13779" spans="2:3" x14ac:dyDescent="0.25">
      <c r="B13779"/>
      <c r="C13779"/>
    </row>
    <row r="13780" spans="2:3" x14ac:dyDescent="0.25">
      <c r="B13780"/>
      <c r="C13780"/>
    </row>
    <row r="13781" spans="2:3" x14ac:dyDescent="0.25">
      <c r="B13781"/>
      <c r="C13781"/>
    </row>
    <row r="13782" spans="2:3" x14ac:dyDescent="0.25">
      <c r="B13782"/>
      <c r="C13782"/>
    </row>
    <row r="13783" spans="2:3" x14ac:dyDescent="0.25">
      <c r="B13783"/>
      <c r="C13783"/>
    </row>
    <row r="13784" spans="2:3" x14ac:dyDescent="0.25">
      <c r="B13784"/>
      <c r="C13784"/>
    </row>
    <row r="13785" spans="2:3" x14ac:dyDescent="0.25">
      <c r="B13785"/>
      <c r="C13785"/>
    </row>
    <row r="13786" spans="2:3" x14ac:dyDescent="0.25">
      <c r="B13786"/>
      <c r="C13786"/>
    </row>
    <row r="13787" spans="2:3" x14ac:dyDescent="0.25">
      <c r="B13787"/>
      <c r="C13787"/>
    </row>
    <row r="13788" spans="2:3" x14ac:dyDescent="0.25">
      <c r="B13788"/>
      <c r="C13788"/>
    </row>
    <row r="13789" spans="2:3" x14ac:dyDescent="0.25">
      <c r="B13789"/>
      <c r="C13789"/>
    </row>
    <row r="13790" spans="2:3" x14ac:dyDescent="0.25">
      <c r="B13790"/>
      <c r="C13790"/>
    </row>
    <row r="13791" spans="2:3" x14ac:dyDescent="0.25">
      <c r="B13791"/>
      <c r="C13791"/>
    </row>
    <row r="13792" spans="2:3" x14ac:dyDescent="0.25">
      <c r="B13792"/>
      <c r="C13792"/>
    </row>
    <row r="13793" spans="2:3" x14ac:dyDescent="0.25">
      <c r="B13793"/>
      <c r="C13793"/>
    </row>
    <row r="13794" spans="2:3" x14ac:dyDescent="0.25">
      <c r="B13794"/>
      <c r="C13794"/>
    </row>
    <row r="13795" spans="2:3" x14ac:dyDescent="0.25">
      <c r="B13795"/>
      <c r="C13795"/>
    </row>
    <row r="13796" spans="2:3" x14ac:dyDescent="0.25">
      <c r="B13796"/>
      <c r="C13796"/>
    </row>
    <row r="13797" spans="2:3" x14ac:dyDescent="0.25">
      <c r="B13797"/>
      <c r="C13797"/>
    </row>
    <row r="13798" spans="2:3" x14ac:dyDescent="0.25">
      <c r="B13798"/>
      <c r="C13798"/>
    </row>
    <row r="13799" spans="2:3" x14ac:dyDescent="0.25">
      <c r="B13799"/>
      <c r="C13799"/>
    </row>
    <row r="13800" spans="2:3" x14ac:dyDescent="0.25">
      <c r="B13800"/>
      <c r="C13800"/>
    </row>
    <row r="13801" spans="2:3" x14ac:dyDescent="0.25">
      <c r="B13801"/>
      <c r="C13801"/>
    </row>
    <row r="13802" spans="2:3" x14ac:dyDescent="0.25">
      <c r="B13802"/>
      <c r="C13802"/>
    </row>
    <row r="13803" spans="2:3" x14ac:dyDescent="0.25">
      <c r="B13803"/>
      <c r="C13803"/>
    </row>
    <row r="13804" spans="2:3" x14ac:dyDescent="0.25">
      <c r="B13804"/>
      <c r="C13804"/>
    </row>
    <row r="13805" spans="2:3" x14ac:dyDescent="0.25">
      <c r="B13805"/>
      <c r="C13805"/>
    </row>
    <row r="13806" spans="2:3" x14ac:dyDescent="0.25">
      <c r="B13806"/>
      <c r="C13806"/>
    </row>
    <row r="13807" spans="2:3" x14ac:dyDescent="0.25">
      <c r="B13807"/>
      <c r="C13807"/>
    </row>
    <row r="13808" spans="2:3" x14ac:dyDescent="0.25">
      <c r="B13808"/>
      <c r="C13808"/>
    </row>
    <row r="13809" spans="2:3" x14ac:dyDescent="0.25">
      <c r="B13809"/>
      <c r="C13809"/>
    </row>
    <row r="13810" spans="2:3" x14ac:dyDescent="0.25">
      <c r="B13810"/>
      <c r="C13810"/>
    </row>
    <row r="13811" spans="2:3" x14ac:dyDescent="0.25">
      <c r="B13811"/>
      <c r="C13811"/>
    </row>
    <row r="13812" spans="2:3" x14ac:dyDescent="0.25">
      <c r="B13812"/>
      <c r="C13812"/>
    </row>
    <row r="13813" spans="2:3" x14ac:dyDescent="0.25">
      <c r="B13813"/>
      <c r="C13813"/>
    </row>
    <row r="13814" spans="2:3" x14ac:dyDescent="0.25">
      <c r="B13814"/>
      <c r="C13814"/>
    </row>
    <row r="13815" spans="2:3" x14ac:dyDescent="0.25">
      <c r="B13815"/>
      <c r="C13815"/>
    </row>
    <row r="13816" spans="2:3" x14ac:dyDescent="0.25">
      <c r="B13816"/>
      <c r="C13816"/>
    </row>
    <row r="13817" spans="2:3" x14ac:dyDescent="0.25">
      <c r="B13817"/>
      <c r="C13817"/>
    </row>
    <row r="13818" spans="2:3" x14ac:dyDescent="0.25">
      <c r="B13818"/>
      <c r="C13818"/>
    </row>
    <row r="13819" spans="2:3" x14ac:dyDescent="0.25">
      <c r="B13819"/>
      <c r="C13819"/>
    </row>
    <row r="13820" spans="2:3" x14ac:dyDescent="0.25">
      <c r="B13820"/>
      <c r="C13820"/>
    </row>
    <row r="13821" spans="2:3" x14ac:dyDescent="0.25">
      <c r="B13821"/>
      <c r="C13821"/>
    </row>
    <row r="13822" spans="2:3" x14ac:dyDescent="0.25">
      <c r="B13822"/>
      <c r="C13822"/>
    </row>
    <row r="13823" spans="2:3" x14ac:dyDescent="0.25">
      <c r="B13823"/>
      <c r="C13823"/>
    </row>
    <row r="13824" spans="2:3" x14ac:dyDescent="0.25">
      <c r="B13824"/>
      <c r="C13824"/>
    </row>
    <row r="13825" spans="2:3" x14ac:dyDescent="0.25">
      <c r="B13825"/>
      <c r="C13825"/>
    </row>
    <row r="13826" spans="2:3" x14ac:dyDescent="0.25">
      <c r="B13826"/>
      <c r="C13826"/>
    </row>
    <row r="13827" spans="2:3" x14ac:dyDescent="0.25">
      <c r="B13827"/>
      <c r="C13827"/>
    </row>
    <row r="13828" spans="2:3" x14ac:dyDescent="0.25">
      <c r="B13828"/>
      <c r="C13828"/>
    </row>
    <row r="13829" spans="2:3" x14ac:dyDescent="0.25">
      <c r="B13829"/>
      <c r="C13829"/>
    </row>
    <row r="13830" spans="2:3" x14ac:dyDescent="0.25">
      <c r="B13830"/>
      <c r="C13830"/>
    </row>
    <row r="13831" spans="2:3" x14ac:dyDescent="0.25">
      <c r="B13831"/>
      <c r="C13831"/>
    </row>
    <row r="13832" spans="2:3" x14ac:dyDescent="0.25">
      <c r="B13832"/>
      <c r="C13832"/>
    </row>
    <row r="13833" spans="2:3" x14ac:dyDescent="0.25">
      <c r="B13833"/>
      <c r="C13833"/>
    </row>
    <row r="13834" spans="2:3" x14ac:dyDescent="0.25">
      <c r="B13834"/>
      <c r="C13834"/>
    </row>
    <row r="13835" spans="2:3" x14ac:dyDescent="0.25">
      <c r="B13835"/>
      <c r="C13835"/>
    </row>
    <row r="13836" spans="2:3" x14ac:dyDescent="0.25">
      <c r="B13836"/>
      <c r="C13836"/>
    </row>
    <row r="13837" spans="2:3" x14ac:dyDescent="0.25">
      <c r="B13837"/>
      <c r="C13837"/>
    </row>
    <row r="13838" spans="2:3" x14ac:dyDescent="0.25">
      <c r="B13838"/>
      <c r="C13838"/>
    </row>
    <row r="13839" spans="2:3" x14ac:dyDescent="0.25">
      <c r="B13839"/>
      <c r="C13839"/>
    </row>
    <row r="13840" spans="2:3" x14ac:dyDescent="0.25">
      <c r="B13840"/>
      <c r="C13840"/>
    </row>
    <row r="13841" spans="2:3" x14ac:dyDescent="0.25">
      <c r="B13841"/>
      <c r="C13841"/>
    </row>
    <row r="13842" spans="2:3" x14ac:dyDescent="0.25">
      <c r="B13842"/>
      <c r="C13842"/>
    </row>
    <row r="13843" spans="2:3" x14ac:dyDescent="0.25">
      <c r="B13843"/>
      <c r="C13843"/>
    </row>
    <row r="13844" spans="2:3" x14ac:dyDescent="0.25">
      <c r="B13844"/>
      <c r="C13844"/>
    </row>
    <row r="13845" spans="2:3" x14ac:dyDescent="0.25">
      <c r="B13845"/>
      <c r="C13845"/>
    </row>
    <row r="13846" spans="2:3" x14ac:dyDescent="0.25">
      <c r="B13846"/>
      <c r="C13846"/>
    </row>
    <row r="13847" spans="2:3" x14ac:dyDescent="0.25">
      <c r="B13847"/>
      <c r="C13847"/>
    </row>
    <row r="13848" spans="2:3" x14ac:dyDescent="0.25">
      <c r="B13848"/>
      <c r="C13848"/>
    </row>
    <row r="13849" spans="2:3" x14ac:dyDescent="0.25">
      <c r="B13849"/>
      <c r="C13849"/>
    </row>
    <row r="13850" spans="2:3" x14ac:dyDescent="0.25">
      <c r="B13850"/>
      <c r="C13850"/>
    </row>
    <row r="13851" spans="2:3" x14ac:dyDescent="0.25">
      <c r="B13851"/>
      <c r="C13851"/>
    </row>
    <row r="13852" spans="2:3" x14ac:dyDescent="0.25">
      <c r="B13852"/>
      <c r="C13852"/>
    </row>
    <row r="13853" spans="2:3" x14ac:dyDescent="0.25">
      <c r="B13853"/>
      <c r="C13853"/>
    </row>
    <row r="13854" spans="2:3" x14ac:dyDescent="0.25">
      <c r="B13854"/>
      <c r="C13854"/>
    </row>
    <row r="13855" spans="2:3" x14ac:dyDescent="0.25">
      <c r="B13855"/>
      <c r="C13855"/>
    </row>
    <row r="13856" spans="2:3" x14ac:dyDescent="0.25">
      <c r="B13856"/>
      <c r="C13856"/>
    </row>
    <row r="13857" spans="2:3" x14ac:dyDescent="0.25">
      <c r="B13857"/>
      <c r="C13857"/>
    </row>
    <row r="13858" spans="2:3" x14ac:dyDescent="0.25">
      <c r="B13858"/>
      <c r="C13858"/>
    </row>
    <row r="13859" spans="2:3" x14ac:dyDescent="0.25">
      <c r="B13859"/>
      <c r="C13859"/>
    </row>
    <row r="13860" spans="2:3" x14ac:dyDescent="0.25">
      <c r="B13860"/>
      <c r="C13860"/>
    </row>
    <row r="13861" spans="2:3" x14ac:dyDescent="0.25">
      <c r="B13861"/>
      <c r="C13861"/>
    </row>
    <row r="13862" spans="2:3" x14ac:dyDescent="0.25">
      <c r="B13862"/>
      <c r="C13862"/>
    </row>
    <row r="13863" spans="2:3" x14ac:dyDescent="0.25">
      <c r="B13863"/>
      <c r="C13863"/>
    </row>
    <row r="13864" spans="2:3" x14ac:dyDescent="0.25">
      <c r="B13864"/>
      <c r="C13864"/>
    </row>
    <row r="13865" spans="2:3" x14ac:dyDescent="0.25">
      <c r="B13865"/>
      <c r="C13865"/>
    </row>
    <row r="13866" spans="2:3" x14ac:dyDescent="0.25">
      <c r="B13866"/>
      <c r="C13866"/>
    </row>
    <row r="13867" spans="2:3" x14ac:dyDescent="0.25">
      <c r="B13867"/>
      <c r="C13867"/>
    </row>
    <row r="13868" spans="2:3" x14ac:dyDescent="0.25">
      <c r="B13868"/>
      <c r="C13868"/>
    </row>
    <row r="13869" spans="2:3" x14ac:dyDescent="0.25">
      <c r="B13869"/>
      <c r="C13869"/>
    </row>
    <row r="13870" spans="2:3" x14ac:dyDescent="0.25">
      <c r="B13870"/>
      <c r="C13870"/>
    </row>
    <row r="13871" spans="2:3" x14ac:dyDescent="0.25">
      <c r="B13871"/>
      <c r="C13871"/>
    </row>
    <row r="13872" spans="2:3" x14ac:dyDescent="0.25">
      <c r="B13872"/>
      <c r="C13872"/>
    </row>
    <row r="13873" spans="2:3" x14ac:dyDescent="0.25">
      <c r="B13873"/>
      <c r="C13873"/>
    </row>
    <row r="13874" spans="2:3" x14ac:dyDescent="0.25">
      <c r="B13874"/>
      <c r="C13874"/>
    </row>
    <row r="13875" spans="2:3" x14ac:dyDescent="0.25">
      <c r="B13875"/>
      <c r="C13875"/>
    </row>
    <row r="13876" spans="2:3" x14ac:dyDescent="0.25">
      <c r="B13876"/>
      <c r="C13876"/>
    </row>
    <row r="13877" spans="2:3" x14ac:dyDescent="0.25">
      <c r="B13877"/>
      <c r="C13877"/>
    </row>
    <row r="13878" spans="2:3" x14ac:dyDescent="0.25">
      <c r="B13878"/>
      <c r="C13878"/>
    </row>
    <row r="13879" spans="2:3" x14ac:dyDescent="0.25">
      <c r="B13879"/>
      <c r="C13879"/>
    </row>
    <row r="13880" spans="2:3" x14ac:dyDescent="0.25">
      <c r="B13880"/>
      <c r="C13880"/>
    </row>
    <row r="13881" spans="2:3" x14ac:dyDescent="0.25">
      <c r="B13881"/>
      <c r="C13881"/>
    </row>
    <row r="13882" spans="2:3" x14ac:dyDescent="0.25">
      <c r="B13882"/>
      <c r="C13882"/>
    </row>
    <row r="13883" spans="2:3" x14ac:dyDescent="0.25">
      <c r="B13883"/>
      <c r="C13883"/>
    </row>
    <row r="13884" spans="2:3" x14ac:dyDescent="0.25">
      <c r="B13884"/>
      <c r="C13884"/>
    </row>
    <row r="13885" spans="2:3" x14ac:dyDescent="0.25">
      <c r="B13885"/>
      <c r="C13885"/>
    </row>
    <row r="13886" spans="2:3" x14ac:dyDescent="0.25">
      <c r="B13886"/>
      <c r="C13886"/>
    </row>
    <row r="13887" spans="2:3" x14ac:dyDescent="0.25">
      <c r="B13887"/>
      <c r="C13887"/>
    </row>
    <row r="13888" spans="2:3" x14ac:dyDescent="0.25">
      <c r="B13888"/>
      <c r="C13888"/>
    </row>
    <row r="13889" spans="2:3" x14ac:dyDescent="0.25">
      <c r="B13889"/>
      <c r="C13889"/>
    </row>
    <row r="13890" spans="2:3" x14ac:dyDescent="0.25">
      <c r="B13890"/>
      <c r="C13890"/>
    </row>
    <row r="13891" spans="2:3" x14ac:dyDescent="0.25">
      <c r="B13891"/>
      <c r="C13891"/>
    </row>
    <row r="13892" spans="2:3" x14ac:dyDescent="0.25">
      <c r="B13892"/>
      <c r="C13892"/>
    </row>
    <row r="13893" spans="2:3" x14ac:dyDescent="0.25">
      <c r="B13893"/>
      <c r="C13893"/>
    </row>
    <row r="13894" spans="2:3" x14ac:dyDescent="0.25">
      <c r="B13894"/>
      <c r="C13894"/>
    </row>
    <row r="13895" spans="2:3" x14ac:dyDescent="0.25">
      <c r="B13895"/>
      <c r="C13895"/>
    </row>
    <row r="13896" spans="2:3" x14ac:dyDescent="0.25">
      <c r="B13896"/>
      <c r="C13896"/>
    </row>
    <row r="13897" spans="2:3" x14ac:dyDescent="0.25">
      <c r="B13897"/>
      <c r="C13897"/>
    </row>
    <row r="13898" spans="2:3" x14ac:dyDescent="0.25">
      <c r="B13898"/>
      <c r="C13898"/>
    </row>
    <row r="13899" spans="2:3" x14ac:dyDescent="0.25">
      <c r="B13899"/>
      <c r="C13899"/>
    </row>
    <row r="13900" spans="2:3" x14ac:dyDescent="0.25">
      <c r="B13900"/>
      <c r="C13900"/>
    </row>
    <row r="13901" spans="2:3" x14ac:dyDescent="0.25">
      <c r="B13901"/>
      <c r="C13901"/>
    </row>
    <row r="13902" spans="2:3" x14ac:dyDescent="0.25">
      <c r="B13902"/>
      <c r="C13902"/>
    </row>
    <row r="13903" spans="2:3" x14ac:dyDescent="0.25">
      <c r="B13903"/>
      <c r="C13903"/>
    </row>
    <row r="13904" spans="2:3" x14ac:dyDescent="0.25">
      <c r="B13904"/>
      <c r="C13904"/>
    </row>
    <row r="13905" spans="2:3" x14ac:dyDescent="0.25">
      <c r="B13905"/>
      <c r="C13905"/>
    </row>
    <row r="13906" spans="2:3" x14ac:dyDescent="0.25">
      <c r="B13906"/>
      <c r="C13906"/>
    </row>
    <row r="13907" spans="2:3" x14ac:dyDescent="0.25">
      <c r="B13907"/>
      <c r="C13907"/>
    </row>
    <row r="13908" spans="2:3" x14ac:dyDescent="0.25">
      <c r="B13908"/>
      <c r="C13908"/>
    </row>
    <row r="13909" spans="2:3" x14ac:dyDescent="0.25">
      <c r="B13909"/>
      <c r="C13909"/>
    </row>
    <row r="13910" spans="2:3" x14ac:dyDescent="0.25">
      <c r="B13910"/>
      <c r="C13910"/>
    </row>
    <row r="13911" spans="2:3" x14ac:dyDescent="0.25">
      <c r="B13911"/>
      <c r="C13911"/>
    </row>
    <row r="13912" spans="2:3" x14ac:dyDescent="0.25">
      <c r="B13912"/>
      <c r="C13912"/>
    </row>
    <row r="13913" spans="2:3" x14ac:dyDescent="0.25">
      <c r="B13913"/>
      <c r="C13913"/>
    </row>
    <row r="13914" spans="2:3" x14ac:dyDescent="0.25">
      <c r="B13914"/>
      <c r="C13914"/>
    </row>
    <row r="13915" spans="2:3" x14ac:dyDescent="0.25">
      <c r="B13915"/>
      <c r="C13915"/>
    </row>
    <row r="13916" spans="2:3" x14ac:dyDescent="0.25">
      <c r="B13916"/>
      <c r="C13916"/>
    </row>
    <row r="13917" spans="2:3" x14ac:dyDescent="0.25">
      <c r="B13917"/>
      <c r="C13917"/>
    </row>
    <row r="13918" spans="2:3" x14ac:dyDescent="0.25">
      <c r="B13918"/>
      <c r="C13918"/>
    </row>
    <row r="13919" spans="2:3" x14ac:dyDescent="0.25">
      <c r="B13919"/>
      <c r="C13919"/>
    </row>
    <row r="13920" spans="2:3" x14ac:dyDescent="0.25">
      <c r="B13920"/>
      <c r="C13920"/>
    </row>
    <row r="13921" spans="2:3" x14ac:dyDescent="0.25">
      <c r="B13921"/>
      <c r="C13921"/>
    </row>
    <row r="13922" spans="2:3" x14ac:dyDescent="0.25">
      <c r="B13922"/>
      <c r="C13922"/>
    </row>
    <row r="13923" spans="2:3" x14ac:dyDescent="0.25">
      <c r="B13923"/>
      <c r="C13923"/>
    </row>
    <row r="13924" spans="2:3" x14ac:dyDescent="0.25">
      <c r="B13924"/>
      <c r="C13924"/>
    </row>
    <row r="13925" spans="2:3" x14ac:dyDescent="0.25">
      <c r="B13925"/>
      <c r="C13925"/>
    </row>
    <row r="13926" spans="2:3" x14ac:dyDescent="0.25">
      <c r="B13926"/>
      <c r="C13926"/>
    </row>
    <row r="13927" spans="2:3" x14ac:dyDescent="0.25">
      <c r="B13927"/>
      <c r="C13927"/>
    </row>
    <row r="13928" spans="2:3" x14ac:dyDescent="0.25">
      <c r="B13928"/>
      <c r="C13928"/>
    </row>
    <row r="13929" spans="2:3" x14ac:dyDescent="0.25">
      <c r="B13929"/>
      <c r="C13929"/>
    </row>
    <row r="13930" spans="2:3" x14ac:dyDescent="0.25">
      <c r="B13930"/>
      <c r="C13930"/>
    </row>
    <row r="13931" spans="2:3" x14ac:dyDescent="0.25">
      <c r="B13931"/>
      <c r="C13931"/>
    </row>
    <row r="13932" spans="2:3" x14ac:dyDescent="0.25">
      <c r="B13932"/>
      <c r="C13932"/>
    </row>
    <row r="13933" spans="2:3" x14ac:dyDescent="0.25">
      <c r="B13933"/>
      <c r="C13933"/>
    </row>
    <row r="13934" spans="2:3" x14ac:dyDescent="0.25">
      <c r="B13934"/>
      <c r="C13934"/>
    </row>
    <row r="13935" spans="2:3" x14ac:dyDescent="0.25">
      <c r="B13935"/>
      <c r="C13935"/>
    </row>
    <row r="13936" spans="2:3" x14ac:dyDescent="0.25">
      <c r="B13936"/>
      <c r="C13936"/>
    </row>
    <row r="13937" spans="2:3" x14ac:dyDescent="0.25">
      <c r="B13937"/>
      <c r="C13937"/>
    </row>
    <row r="13938" spans="2:3" x14ac:dyDescent="0.25">
      <c r="B13938"/>
      <c r="C13938"/>
    </row>
    <row r="13939" spans="2:3" x14ac:dyDescent="0.25">
      <c r="B13939"/>
      <c r="C13939"/>
    </row>
    <row r="13940" spans="2:3" x14ac:dyDescent="0.25">
      <c r="B13940"/>
      <c r="C13940"/>
    </row>
    <row r="13941" spans="2:3" x14ac:dyDescent="0.25">
      <c r="B13941"/>
      <c r="C13941"/>
    </row>
    <row r="13942" spans="2:3" x14ac:dyDescent="0.25">
      <c r="B13942"/>
      <c r="C13942"/>
    </row>
    <row r="13943" spans="2:3" x14ac:dyDescent="0.25">
      <c r="B13943"/>
      <c r="C13943"/>
    </row>
    <row r="13944" spans="2:3" x14ac:dyDescent="0.25">
      <c r="B13944"/>
      <c r="C13944"/>
    </row>
    <row r="13945" spans="2:3" x14ac:dyDescent="0.25">
      <c r="B13945"/>
      <c r="C13945"/>
    </row>
    <row r="13946" spans="2:3" x14ac:dyDescent="0.25">
      <c r="B13946"/>
      <c r="C13946"/>
    </row>
    <row r="13947" spans="2:3" x14ac:dyDescent="0.25">
      <c r="B13947"/>
      <c r="C13947"/>
    </row>
    <row r="13948" spans="2:3" x14ac:dyDescent="0.25">
      <c r="B13948"/>
      <c r="C13948"/>
    </row>
    <row r="13949" spans="2:3" x14ac:dyDescent="0.25">
      <c r="B13949"/>
      <c r="C13949"/>
    </row>
    <row r="13950" spans="2:3" x14ac:dyDescent="0.25">
      <c r="B13950"/>
      <c r="C13950"/>
    </row>
    <row r="13951" spans="2:3" x14ac:dyDescent="0.25">
      <c r="B13951"/>
      <c r="C13951"/>
    </row>
    <row r="13952" spans="2:3" x14ac:dyDescent="0.25">
      <c r="B13952"/>
      <c r="C13952"/>
    </row>
    <row r="13953" spans="2:3" x14ac:dyDescent="0.25">
      <c r="B13953"/>
      <c r="C13953"/>
    </row>
    <row r="13954" spans="2:3" x14ac:dyDescent="0.25">
      <c r="B13954"/>
      <c r="C13954"/>
    </row>
    <row r="13955" spans="2:3" x14ac:dyDescent="0.25">
      <c r="B13955"/>
      <c r="C13955"/>
    </row>
    <row r="13956" spans="2:3" x14ac:dyDescent="0.25">
      <c r="B13956"/>
      <c r="C13956"/>
    </row>
    <row r="13957" spans="2:3" x14ac:dyDescent="0.25">
      <c r="B13957"/>
      <c r="C13957"/>
    </row>
    <row r="13958" spans="2:3" x14ac:dyDescent="0.25">
      <c r="B13958"/>
      <c r="C13958"/>
    </row>
    <row r="13959" spans="2:3" x14ac:dyDescent="0.25">
      <c r="B13959"/>
      <c r="C13959"/>
    </row>
    <row r="13960" spans="2:3" x14ac:dyDescent="0.25">
      <c r="B13960"/>
      <c r="C13960"/>
    </row>
    <row r="13961" spans="2:3" x14ac:dyDescent="0.25">
      <c r="B13961"/>
      <c r="C13961"/>
    </row>
    <row r="13962" spans="2:3" x14ac:dyDescent="0.25">
      <c r="B13962"/>
      <c r="C13962"/>
    </row>
    <row r="13963" spans="2:3" x14ac:dyDescent="0.25">
      <c r="B13963"/>
      <c r="C13963"/>
    </row>
    <row r="13964" spans="2:3" x14ac:dyDescent="0.25">
      <c r="B13964"/>
      <c r="C13964"/>
    </row>
    <row r="13965" spans="2:3" x14ac:dyDescent="0.25">
      <c r="B13965"/>
      <c r="C13965"/>
    </row>
    <row r="13966" spans="2:3" x14ac:dyDescent="0.25">
      <c r="B13966"/>
      <c r="C13966"/>
    </row>
    <row r="13967" spans="2:3" x14ac:dyDescent="0.25">
      <c r="B13967"/>
      <c r="C13967"/>
    </row>
    <row r="13968" spans="2:3" x14ac:dyDescent="0.25">
      <c r="B13968"/>
      <c r="C13968"/>
    </row>
    <row r="13969" spans="2:3" x14ac:dyDescent="0.25">
      <c r="B13969"/>
      <c r="C13969"/>
    </row>
    <row r="13970" spans="2:3" x14ac:dyDescent="0.25">
      <c r="B13970"/>
      <c r="C13970"/>
    </row>
    <row r="13971" spans="2:3" x14ac:dyDescent="0.25">
      <c r="B13971"/>
      <c r="C13971"/>
    </row>
    <row r="13972" spans="2:3" x14ac:dyDescent="0.25">
      <c r="B13972"/>
      <c r="C13972"/>
    </row>
    <row r="13973" spans="2:3" x14ac:dyDescent="0.25">
      <c r="B13973"/>
      <c r="C13973"/>
    </row>
    <row r="13974" spans="2:3" x14ac:dyDescent="0.25">
      <c r="B13974"/>
      <c r="C13974"/>
    </row>
    <row r="13975" spans="2:3" x14ac:dyDescent="0.25">
      <c r="B13975"/>
      <c r="C13975"/>
    </row>
    <row r="13976" spans="2:3" x14ac:dyDescent="0.25">
      <c r="B13976"/>
      <c r="C13976"/>
    </row>
    <row r="13977" spans="2:3" x14ac:dyDescent="0.25">
      <c r="B13977"/>
      <c r="C13977"/>
    </row>
    <row r="13978" spans="2:3" x14ac:dyDescent="0.25">
      <c r="B13978"/>
      <c r="C13978"/>
    </row>
    <row r="13979" spans="2:3" x14ac:dyDescent="0.25">
      <c r="B13979"/>
      <c r="C13979"/>
    </row>
    <row r="13980" spans="2:3" x14ac:dyDescent="0.25">
      <c r="B13980"/>
      <c r="C13980"/>
    </row>
    <row r="13981" spans="2:3" x14ac:dyDescent="0.25">
      <c r="B13981"/>
      <c r="C13981"/>
    </row>
    <row r="13982" spans="2:3" x14ac:dyDescent="0.25">
      <c r="B13982"/>
      <c r="C13982"/>
    </row>
    <row r="13983" spans="2:3" x14ac:dyDescent="0.25">
      <c r="B13983"/>
      <c r="C13983"/>
    </row>
    <row r="13984" spans="2:3" x14ac:dyDescent="0.25">
      <c r="B13984"/>
      <c r="C13984"/>
    </row>
    <row r="13985" spans="2:3" x14ac:dyDescent="0.25">
      <c r="B13985"/>
      <c r="C13985"/>
    </row>
    <row r="13986" spans="2:3" x14ac:dyDescent="0.25">
      <c r="B13986"/>
      <c r="C13986"/>
    </row>
    <row r="13987" spans="2:3" x14ac:dyDescent="0.25">
      <c r="B13987"/>
      <c r="C13987"/>
    </row>
    <row r="13988" spans="2:3" x14ac:dyDescent="0.25">
      <c r="B13988"/>
      <c r="C13988"/>
    </row>
    <row r="13989" spans="2:3" x14ac:dyDescent="0.25">
      <c r="B13989"/>
      <c r="C13989"/>
    </row>
    <row r="13990" spans="2:3" x14ac:dyDescent="0.25">
      <c r="B13990"/>
      <c r="C13990"/>
    </row>
    <row r="13991" spans="2:3" x14ac:dyDescent="0.25">
      <c r="B13991"/>
      <c r="C13991"/>
    </row>
    <row r="13992" spans="2:3" x14ac:dyDescent="0.25">
      <c r="B13992"/>
      <c r="C13992"/>
    </row>
    <row r="13993" spans="2:3" x14ac:dyDescent="0.25">
      <c r="B13993"/>
      <c r="C13993"/>
    </row>
    <row r="13994" spans="2:3" x14ac:dyDescent="0.25">
      <c r="B13994"/>
      <c r="C13994"/>
    </row>
    <row r="13995" spans="2:3" x14ac:dyDescent="0.25">
      <c r="B13995"/>
      <c r="C13995"/>
    </row>
    <row r="13996" spans="2:3" x14ac:dyDescent="0.25">
      <c r="B13996"/>
      <c r="C13996"/>
    </row>
    <row r="13997" spans="2:3" x14ac:dyDescent="0.25">
      <c r="B13997"/>
      <c r="C13997"/>
    </row>
    <row r="13998" spans="2:3" x14ac:dyDescent="0.25">
      <c r="B13998"/>
      <c r="C13998"/>
    </row>
    <row r="13999" spans="2:3" x14ac:dyDescent="0.25">
      <c r="B13999"/>
      <c r="C13999"/>
    </row>
    <row r="14000" spans="2:3" x14ac:dyDescent="0.25">
      <c r="B14000"/>
      <c r="C14000"/>
    </row>
    <row r="14001" spans="2:3" x14ac:dyDescent="0.25">
      <c r="B14001"/>
      <c r="C14001"/>
    </row>
    <row r="14002" spans="2:3" x14ac:dyDescent="0.25">
      <c r="B14002"/>
      <c r="C14002"/>
    </row>
    <row r="14003" spans="2:3" x14ac:dyDescent="0.25">
      <c r="B14003"/>
      <c r="C14003"/>
    </row>
    <row r="14004" spans="2:3" x14ac:dyDescent="0.25">
      <c r="B14004"/>
      <c r="C14004"/>
    </row>
    <row r="14005" spans="2:3" x14ac:dyDescent="0.25">
      <c r="B14005"/>
      <c r="C14005"/>
    </row>
    <row r="14006" spans="2:3" x14ac:dyDescent="0.25">
      <c r="B14006"/>
      <c r="C14006"/>
    </row>
    <row r="14007" spans="2:3" x14ac:dyDescent="0.25">
      <c r="B14007"/>
      <c r="C14007"/>
    </row>
    <row r="14008" spans="2:3" x14ac:dyDescent="0.25">
      <c r="B14008"/>
      <c r="C14008"/>
    </row>
    <row r="14009" spans="2:3" x14ac:dyDescent="0.25">
      <c r="B14009"/>
      <c r="C14009"/>
    </row>
    <row r="14010" spans="2:3" x14ac:dyDescent="0.25">
      <c r="B14010"/>
      <c r="C14010"/>
    </row>
    <row r="14011" spans="2:3" x14ac:dyDescent="0.25">
      <c r="B14011"/>
      <c r="C14011"/>
    </row>
    <row r="14012" spans="2:3" x14ac:dyDescent="0.25">
      <c r="B14012"/>
      <c r="C14012"/>
    </row>
    <row r="14013" spans="2:3" x14ac:dyDescent="0.25">
      <c r="B14013"/>
      <c r="C14013"/>
    </row>
    <row r="14014" spans="2:3" x14ac:dyDescent="0.25">
      <c r="B14014"/>
      <c r="C14014"/>
    </row>
    <row r="14015" spans="2:3" x14ac:dyDescent="0.25">
      <c r="B14015"/>
      <c r="C14015"/>
    </row>
    <row r="14016" spans="2:3" x14ac:dyDescent="0.25">
      <c r="B14016"/>
      <c r="C14016"/>
    </row>
    <row r="14017" spans="2:3" x14ac:dyDescent="0.25">
      <c r="B14017"/>
      <c r="C14017"/>
    </row>
    <row r="14018" spans="2:3" x14ac:dyDescent="0.25">
      <c r="B14018"/>
      <c r="C14018"/>
    </row>
    <row r="14019" spans="2:3" x14ac:dyDescent="0.25">
      <c r="B14019"/>
      <c r="C14019"/>
    </row>
    <row r="14020" spans="2:3" x14ac:dyDescent="0.25">
      <c r="B14020"/>
      <c r="C14020"/>
    </row>
    <row r="14021" spans="2:3" x14ac:dyDescent="0.25">
      <c r="B14021"/>
      <c r="C14021"/>
    </row>
    <row r="14022" spans="2:3" x14ac:dyDescent="0.25">
      <c r="B14022"/>
      <c r="C14022"/>
    </row>
    <row r="14023" spans="2:3" x14ac:dyDescent="0.25">
      <c r="B14023"/>
      <c r="C14023"/>
    </row>
    <row r="14024" spans="2:3" x14ac:dyDescent="0.25">
      <c r="B14024"/>
      <c r="C14024"/>
    </row>
    <row r="14025" spans="2:3" x14ac:dyDescent="0.25">
      <c r="B14025"/>
      <c r="C14025"/>
    </row>
    <row r="14026" spans="2:3" x14ac:dyDescent="0.25">
      <c r="B14026"/>
      <c r="C14026"/>
    </row>
    <row r="14027" spans="2:3" x14ac:dyDescent="0.25">
      <c r="B14027"/>
      <c r="C14027"/>
    </row>
    <row r="14028" spans="2:3" x14ac:dyDescent="0.25">
      <c r="B14028"/>
      <c r="C14028"/>
    </row>
    <row r="14029" spans="2:3" x14ac:dyDescent="0.25">
      <c r="B14029"/>
      <c r="C14029"/>
    </row>
    <row r="14030" spans="2:3" x14ac:dyDescent="0.25">
      <c r="B14030"/>
      <c r="C14030"/>
    </row>
    <row r="14031" spans="2:3" x14ac:dyDescent="0.25">
      <c r="B14031"/>
      <c r="C14031"/>
    </row>
    <row r="14032" spans="2:3" x14ac:dyDescent="0.25">
      <c r="B14032"/>
      <c r="C14032"/>
    </row>
    <row r="14033" spans="2:3" x14ac:dyDescent="0.25">
      <c r="B14033"/>
      <c r="C14033"/>
    </row>
    <row r="14034" spans="2:3" x14ac:dyDescent="0.25">
      <c r="B14034"/>
      <c r="C14034"/>
    </row>
    <row r="14035" spans="2:3" x14ac:dyDescent="0.25">
      <c r="B14035"/>
      <c r="C14035"/>
    </row>
    <row r="14036" spans="2:3" x14ac:dyDescent="0.25">
      <c r="B14036"/>
      <c r="C14036"/>
    </row>
    <row r="14037" spans="2:3" x14ac:dyDescent="0.25">
      <c r="B14037"/>
      <c r="C14037"/>
    </row>
    <row r="14038" spans="2:3" x14ac:dyDescent="0.25">
      <c r="B14038"/>
      <c r="C14038"/>
    </row>
    <row r="14039" spans="2:3" x14ac:dyDescent="0.25">
      <c r="B14039"/>
      <c r="C14039"/>
    </row>
    <row r="14040" spans="2:3" x14ac:dyDescent="0.25">
      <c r="B14040"/>
      <c r="C14040"/>
    </row>
    <row r="14041" spans="2:3" x14ac:dyDescent="0.25">
      <c r="B14041"/>
      <c r="C14041"/>
    </row>
    <row r="14042" spans="2:3" x14ac:dyDescent="0.25">
      <c r="B14042"/>
      <c r="C14042"/>
    </row>
    <row r="14043" spans="2:3" x14ac:dyDescent="0.25">
      <c r="B14043"/>
      <c r="C14043"/>
    </row>
    <row r="14044" spans="2:3" x14ac:dyDescent="0.25">
      <c r="B14044"/>
      <c r="C14044"/>
    </row>
    <row r="14045" spans="2:3" x14ac:dyDescent="0.25">
      <c r="B14045"/>
      <c r="C14045"/>
    </row>
    <row r="14046" spans="2:3" x14ac:dyDescent="0.25">
      <c r="B14046"/>
      <c r="C14046"/>
    </row>
    <row r="14047" spans="2:3" x14ac:dyDescent="0.25">
      <c r="B14047"/>
      <c r="C14047"/>
    </row>
    <row r="14048" spans="2:3" x14ac:dyDescent="0.25">
      <c r="B14048"/>
      <c r="C14048"/>
    </row>
    <row r="14049" spans="2:3" x14ac:dyDescent="0.25">
      <c r="B14049"/>
      <c r="C14049"/>
    </row>
    <row r="14050" spans="2:3" x14ac:dyDescent="0.25">
      <c r="B14050"/>
      <c r="C14050"/>
    </row>
    <row r="14051" spans="2:3" x14ac:dyDescent="0.25">
      <c r="B14051"/>
      <c r="C14051"/>
    </row>
    <row r="14052" spans="2:3" x14ac:dyDescent="0.25">
      <c r="B14052"/>
      <c r="C14052"/>
    </row>
    <row r="14053" spans="2:3" x14ac:dyDescent="0.25">
      <c r="B14053"/>
      <c r="C14053"/>
    </row>
    <row r="14054" spans="2:3" x14ac:dyDescent="0.25">
      <c r="B14054"/>
      <c r="C14054"/>
    </row>
    <row r="14055" spans="2:3" x14ac:dyDescent="0.25">
      <c r="B14055"/>
      <c r="C14055"/>
    </row>
    <row r="14056" spans="2:3" x14ac:dyDescent="0.25">
      <c r="B14056"/>
      <c r="C14056"/>
    </row>
    <row r="14057" spans="2:3" x14ac:dyDescent="0.25">
      <c r="B14057"/>
      <c r="C14057"/>
    </row>
    <row r="14058" spans="2:3" x14ac:dyDescent="0.25">
      <c r="B14058"/>
      <c r="C14058"/>
    </row>
    <row r="14059" spans="2:3" x14ac:dyDescent="0.25">
      <c r="B14059"/>
      <c r="C14059"/>
    </row>
    <row r="14060" spans="2:3" x14ac:dyDescent="0.25">
      <c r="B14060"/>
      <c r="C14060"/>
    </row>
    <row r="14061" spans="2:3" x14ac:dyDescent="0.25">
      <c r="B14061"/>
      <c r="C14061"/>
    </row>
    <row r="14062" spans="2:3" x14ac:dyDescent="0.25">
      <c r="B14062"/>
      <c r="C14062"/>
    </row>
    <row r="14063" spans="2:3" x14ac:dyDescent="0.25">
      <c r="B14063"/>
      <c r="C14063"/>
    </row>
    <row r="14064" spans="2:3" x14ac:dyDescent="0.25">
      <c r="B14064"/>
      <c r="C14064"/>
    </row>
    <row r="14065" spans="2:3" x14ac:dyDescent="0.25">
      <c r="B14065"/>
      <c r="C14065"/>
    </row>
    <row r="14066" spans="2:3" x14ac:dyDescent="0.25">
      <c r="B14066"/>
      <c r="C14066"/>
    </row>
    <row r="14067" spans="2:3" x14ac:dyDescent="0.25">
      <c r="B14067"/>
      <c r="C14067"/>
    </row>
    <row r="14068" spans="2:3" x14ac:dyDescent="0.25">
      <c r="B14068"/>
      <c r="C14068"/>
    </row>
    <row r="14069" spans="2:3" x14ac:dyDescent="0.25">
      <c r="B14069"/>
      <c r="C14069"/>
    </row>
    <row r="14070" spans="2:3" x14ac:dyDescent="0.25">
      <c r="B14070"/>
      <c r="C14070"/>
    </row>
    <row r="14071" spans="2:3" x14ac:dyDescent="0.25">
      <c r="B14071"/>
      <c r="C14071"/>
    </row>
    <row r="14072" spans="2:3" x14ac:dyDescent="0.25">
      <c r="B14072"/>
      <c r="C14072"/>
    </row>
    <row r="14073" spans="2:3" x14ac:dyDescent="0.25">
      <c r="B14073"/>
      <c r="C14073"/>
    </row>
    <row r="14074" spans="2:3" x14ac:dyDescent="0.25">
      <c r="B14074"/>
      <c r="C14074"/>
    </row>
    <row r="14075" spans="2:3" x14ac:dyDescent="0.25">
      <c r="B14075"/>
      <c r="C14075"/>
    </row>
    <row r="14076" spans="2:3" x14ac:dyDescent="0.25">
      <c r="B14076"/>
      <c r="C14076"/>
    </row>
    <row r="14077" spans="2:3" x14ac:dyDescent="0.25">
      <c r="B14077"/>
      <c r="C14077"/>
    </row>
    <row r="14078" spans="2:3" x14ac:dyDescent="0.25">
      <c r="B14078"/>
      <c r="C14078"/>
    </row>
    <row r="14079" spans="2:3" x14ac:dyDescent="0.25">
      <c r="B14079"/>
      <c r="C14079"/>
    </row>
    <row r="14080" spans="2:3" x14ac:dyDescent="0.25">
      <c r="B14080"/>
      <c r="C14080"/>
    </row>
    <row r="14081" spans="2:3" x14ac:dyDescent="0.25">
      <c r="B14081"/>
      <c r="C14081"/>
    </row>
    <row r="14082" spans="2:3" x14ac:dyDescent="0.25">
      <c r="B14082"/>
      <c r="C14082"/>
    </row>
    <row r="14083" spans="2:3" x14ac:dyDescent="0.25">
      <c r="B14083"/>
      <c r="C14083"/>
    </row>
    <row r="14084" spans="2:3" x14ac:dyDescent="0.25">
      <c r="B14084"/>
      <c r="C14084"/>
    </row>
    <row r="14085" spans="2:3" x14ac:dyDescent="0.25">
      <c r="B14085"/>
      <c r="C14085"/>
    </row>
    <row r="14086" spans="2:3" x14ac:dyDescent="0.25">
      <c r="B14086"/>
      <c r="C14086"/>
    </row>
    <row r="14087" spans="2:3" x14ac:dyDescent="0.25">
      <c r="B14087"/>
      <c r="C14087"/>
    </row>
    <row r="14088" spans="2:3" x14ac:dyDescent="0.25">
      <c r="B14088"/>
      <c r="C14088"/>
    </row>
    <row r="14089" spans="2:3" x14ac:dyDescent="0.25">
      <c r="B14089"/>
      <c r="C14089"/>
    </row>
    <row r="14090" spans="2:3" x14ac:dyDescent="0.25">
      <c r="B14090"/>
      <c r="C14090"/>
    </row>
    <row r="14091" spans="2:3" x14ac:dyDescent="0.25">
      <c r="B14091"/>
      <c r="C14091"/>
    </row>
    <row r="14092" spans="2:3" x14ac:dyDescent="0.25">
      <c r="B14092"/>
      <c r="C14092"/>
    </row>
    <row r="14093" spans="2:3" x14ac:dyDescent="0.25">
      <c r="B14093"/>
      <c r="C14093"/>
    </row>
    <row r="14094" spans="2:3" x14ac:dyDescent="0.25">
      <c r="B14094"/>
      <c r="C14094"/>
    </row>
    <row r="14095" spans="2:3" x14ac:dyDescent="0.25">
      <c r="B14095"/>
      <c r="C14095"/>
    </row>
    <row r="14096" spans="2:3" x14ac:dyDescent="0.25">
      <c r="B14096"/>
      <c r="C14096"/>
    </row>
    <row r="14097" spans="2:3" x14ac:dyDescent="0.25">
      <c r="B14097"/>
      <c r="C14097"/>
    </row>
    <row r="14098" spans="2:3" x14ac:dyDescent="0.25">
      <c r="B14098"/>
      <c r="C14098"/>
    </row>
    <row r="14099" spans="2:3" x14ac:dyDescent="0.25">
      <c r="B14099"/>
      <c r="C14099"/>
    </row>
    <row r="14100" spans="2:3" x14ac:dyDescent="0.25">
      <c r="B14100"/>
      <c r="C14100"/>
    </row>
    <row r="14101" spans="2:3" x14ac:dyDescent="0.25">
      <c r="B14101"/>
      <c r="C14101"/>
    </row>
    <row r="14102" spans="2:3" x14ac:dyDescent="0.25">
      <c r="B14102"/>
      <c r="C14102"/>
    </row>
    <row r="14103" spans="2:3" x14ac:dyDescent="0.25">
      <c r="B14103"/>
      <c r="C14103"/>
    </row>
    <row r="14104" spans="2:3" x14ac:dyDescent="0.25">
      <c r="B14104"/>
      <c r="C14104"/>
    </row>
    <row r="14105" spans="2:3" x14ac:dyDescent="0.25">
      <c r="B14105"/>
      <c r="C14105"/>
    </row>
    <row r="14106" spans="2:3" x14ac:dyDescent="0.25">
      <c r="B14106"/>
      <c r="C14106"/>
    </row>
    <row r="14107" spans="2:3" x14ac:dyDescent="0.25">
      <c r="B14107"/>
      <c r="C14107"/>
    </row>
    <row r="14108" spans="2:3" x14ac:dyDescent="0.25">
      <c r="B14108"/>
      <c r="C14108"/>
    </row>
    <row r="14109" spans="2:3" x14ac:dyDescent="0.25">
      <c r="B14109"/>
      <c r="C14109"/>
    </row>
    <row r="14110" spans="2:3" x14ac:dyDescent="0.25">
      <c r="B14110"/>
      <c r="C14110"/>
    </row>
    <row r="14111" spans="2:3" x14ac:dyDescent="0.25">
      <c r="B14111"/>
      <c r="C14111"/>
    </row>
    <row r="14112" spans="2:3" x14ac:dyDescent="0.25">
      <c r="B14112"/>
      <c r="C14112"/>
    </row>
    <row r="14113" spans="2:3" x14ac:dyDescent="0.25">
      <c r="B14113"/>
      <c r="C14113"/>
    </row>
    <row r="14114" spans="2:3" x14ac:dyDescent="0.25">
      <c r="B14114"/>
      <c r="C14114"/>
    </row>
    <row r="14115" spans="2:3" x14ac:dyDescent="0.25">
      <c r="B14115"/>
      <c r="C14115"/>
    </row>
    <row r="14116" spans="2:3" x14ac:dyDescent="0.25">
      <c r="B14116"/>
      <c r="C14116"/>
    </row>
    <row r="14117" spans="2:3" x14ac:dyDescent="0.25">
      <c r="B14117"/>
      <c r="C14117"/>
    </row>
    <row r="14118" spans="2:3" x14ac:dyDescent="0.25">
      <c r="B14118"/>
      <c r="C14118"/>
    </row>
    <row r="14119" spans="2:3" x14ac:dyDescent="0.25">
      <c r="B14119"/>
      <c r="C14119"/>
    </row>
    <row r="14120" spans="2:3" x14ac:dyDescent="0.25">
      <c r="B14120"/>
      <c r="C14120"/>
    </row>
    <row r="14121" spans="2:3" x14ac:dyDescent="0.25">
      <c r="B14121"/>
      <c r="C14121"/>
    </row>
    <row r="14122" spans="2:3" x14ac:dyDescent="0.25">
      <c r="B14122"/>
      <c r="C14122"/>
    </row>
    <row r="14123" spans="2:3" x14ac:dyDescent="0.25">
      <c r="B14123"/>
      <c r="C14123"/>
    </row>
    <row r="14124" spans="2:3" x14ac:dyDescent="0.25">
      <c r="B14124"/>
      <c r="C14124"/>
    </row>
    <row r="14125" spans="2:3" x14ac:dyDescent="0.25">
      <c r="B14125"/>
      <c r="C14125"/>
    </row>
    <row r="14126" spans="2:3" x14ac:dyDescent="0.25">
      <c r="B14126"/>
      <c r="C14126"/>
    </row>
    <row r="14127" spans="2:3" x14ac:dyDescent="0.25">
      <c r="B14127"/>
      <c r="C14127"/>
    </row>
    <row r="14128" spans="2:3" x14ac:dyDescent="0.25">
      <c r="B14128"/>
      <c r="C14128"/>
    </row>
    <row r="14129" spans="2:3" x14ac:dyDescent="0.25">
      <c r="B14129"/>
      <c r="C14129"/>
    </row>
    <row r="14130" spans="2:3" x14ac:dyDescent="0.25">
      <c r="B14130"/>
      <c r="C14130"/>
    </row>
    <row r="14131" spans="2:3" x14ac:dyDescent="0.25">
      <c r="B14131"/>
      <c r="C14131"/>
    </row>
    <row r="14132" spans="2:3" x14ac:dyDescent="0.25">
      <c r="B14132"/>
      <c r="C14132"/>
    </row>
    <row r="14133" spans="2:3" x14ac:dyDescent="0.25">
      <c r="B14133"/>
      <c r="C14133"/>
    </row>
    <row r="14134" spans="2:3" x14ac:dyDescent="0.25">
      <c r="B14134"/>
      <c r="C14134"/>
    </row>
    <row r="14135" spans="2:3" x14ac:dyDescent="0.25">
      <c r="B14135"/>
      <c r="C14135"/>
    </row>
    <row r="14136" spans="2:3" x14ac:dyDescent="0.25">
      <c r="B14136"/>
      <c r="C14136"/>
    </row>
    <row r="14137" spans="2:3" x14ac:dyDescent="0.25">
      <c r="B14137"/>
      <c r="C14137"/>
    </row>
    <row r="14138" spans="2:3" x14ac:dyDescent="0.25">
      <c r="B14138"/>
      <c r="C14138"/>
    </row>
    <row r="14139" spans="2:3" x14ac:dyDescent="0.25">
      <c r="B14139"/>
      <c r="C14139"/>
    </row>
    <row r="14140" spans="2:3" x14ac:dyDescent="0.25">
      <c r="B14140"/>
      <c r="C14140"/>
    </row>
    <row r="14141" spans="2:3" x14ac:dyDescent="0.25">
      <c r="B14141"/>
      <c r="C14141"/>
    </row>
    <row r="14142" spans="2:3" x14ac:dyDescent="0.25">
      <c r="B14142"/>
      <c r="C14142"/>
    </row>
    <row r="14143" spans="2:3" x14ac:dyDescent="0.25">
      <c r="B14143"/>
      <c r="C14143"/>
    </row>
    <row r="14144" spans="2:3" x14ac:dyDescent="0.25">
      <c r="B14144"/>
      <c r="C14144"/>
    </row>
    <row r="14145" spans="2:3" x14ac:dyDescent="0.25">
      <c r="B14145"/>
      <c r="C14145"/>
    </row>
    <row r="14146" spans="2:3" x14ac:dyDescent="0.25">
      <c r="B14146"/>
      <c r="C14146"/>
    </row>
    <row r="14147" spans="2:3" x14ac:dyDescent="0.25">
      <c r="B14147"/>
      <c r="C14147"/>
    </row>
    <row r="14148" spans="2:3" x14ac:dyDescent="0.25">
      <c r="B14148"/>
      <c r="C14148"/>
    </row>
    <row r="14149" spans="2:3" x14ac:dyDescent="0.25">
      <c r="B14149"/>
      <c r="C14149"/>
    </row>
    <row r="14150" spans="2:3" x14ac:dyDescent="0.25">
      <c r="B14150"/>
      <c r="C14150"/>
    </row>
    <row r="14151" spans="2:3" x14ac:dyDescent="0.25">
      <c r="B14151"/>
      <c r="C14151"/>
    </row>
    <row r="14152" spans="2:3" x14ac:dyDescent="0.25">
      <c r="B14152"/>
      <c r="C14152"/>
    </row>
    <row r="14153" spans="2:3" x14ac:dyDescent="0.25">
      <c r="B14153"/>
      <c r="C14153"/>
    </row>
    <row r="14154" spans="2:3" x14ac:dyDescent="0.25">
      <c r="B14154"/>
      <c r="C14154"/>
    </row>
    <row r="14155" spans="2:3" x14ac:dyDescent="0.25">
      <c r="B14155"/>
      <c r="C14155"/>
    </row>
    <row r="14156" spans="2:3" x14ac:dyDescent="0.25">
      <c r="B14156"/>
      <c r="C14156"/>
    </row>
    <row r="14157" spans="2:3" x14ac:dyDescent="0.25">
      <c r="B14157"/>
      <c r="C14157"/>
    </row>
    <row r="14158" spans="2:3" x14ac:dyDescent="0.25">
      <c r="B14158"/>
      <c r="C14158"/>
    </row>
    <row r="14159" spans="2:3" x14ac:dyDescent="0.25">
      <c r="B14159"/>
      <c r="C14159"/>
    </row>
    <row r="14160" spans="2:3" x14ac:dyDescent="0.25">
      <c r="B14160"/>
      <c r="C14160"/>
    </row>
    <row r="14161" spans="2:3" x14ac:dyDescent="0.25">
      <c r="B14161"/>
      <c r="C14161"/>
    </row>
    <row r="14162" spans="2:3" x14ac:dyDescent="0.25">
      <c r="B14162"/>
      <c r="C14162"/>
    </row>
    <row r="14163" spans="2:3" x14ac:dyDescent="0.25">
      <c r="B14163"/>
      <c r="C14163"/>
    </row>
    <row r="14164" spans="2:3" x14ac:dyDescent="0.25">
      <c r="B14164"/>
      <c r="C14164"/>
    </row>
    <row r="14165" spans="2:3" x14ac:dyDescent="0.25">
      <c r="B14165"/>
      <c r="C14165"/>
    </row>
    <row r="14166" spans="2:3" x14ac:dyDescent="0.25">
      <c r="B14166"/>
      <c r="C14166"/>
    </row>
    <row r="14167" spans="2:3" x14ac:dyDescent="0.25">
      <c r="B14167"/>
      <c r="C14167"/>
    </row>
    <row r="14168" spans="2:3" x14ac:dyDescent="0.25">
      <c r="B14168"/>
      <c r="C14168"/>
    </row>
    <row r="14169" spans="2:3" x14ac:dyDescent="0.25">
      <c r="B14169"/>
      <c r="C14169"/>
    </row>
    <row r="14170" spans="2:3" x14ac:dyDescent="0.25">
      <c r="B14170"/>
      <c r="C14170"/>
    </row>
    <row r="14171" spans="2:3" x14ac:dyDescent="0.25">
      <c r="B14171"/>
      <c r="C14171"/>
    </row>
    <row r="14172" spans="2:3" x14ac:dyDescent="0.25">
      <c r="B14172"/>
      <c r="C14172"/>
    </row>
    <row r="14173" spans="2:3" x14ac:dyDescent="0.25">
      <c r="B14173"/>
      <c r="C14173"/>
    </row>
    <row r="14174" spans="2:3" x14ac:dyDescent="0.25">
      <c r="B14174"/>
      <c r="C14174"/>
    </row>
    <row r="14175" spans="2:3" x14ac:dyDescent="0.25">
      <c r="B14175"/>
      <c r="C14175"/>
    </row>
    <row r="14176" spans="2:3" x14ac:dyDescent="0.25">
      <c r="B14176"/>
      <c r="C14176"/>
    </row>
    <row r="14177" spans="2:3" x14ac:dyDescent="0.25">
      <c r="B14177"/>
      <c r="C14177"/>
    </row>
    <row r="14178" spans="2:3" x14ac:dyDescent="0.25">
      <c r="B14178"/>
      <c r="C14178"/>
    </row>
    <row r="14179" spans="2:3" x14ac:dyDescent="0.25">
      <c r="B14179"/>
      <c r="C14179"/>
    </row>
    <row r="14180" spans="2:3" x14ac:dyDescent="0.25">
      <c r="B14180"/>
      <c r="C14180"/>
    </row>
    <row r="14181" spans="2:3" x14ac:dyDescent="0.25">
      <c r="B14181"/>
      <c r="C14181"/>
    </row>
    <row r="14182" spans="2:3" x14ac:dyDescent="0.25">
      <c r="B14182"/>
      <c r="C14182"/>
    </row>
    <row r="14183" spans="2:3" x14ac:dyDescent="0.25">
      <c r="B14183"/>
      <c r="C14183"/>
    </row>
    <row r="14184" spans="2:3" x14ac:dyDescent="0.25">
      <c r="B14184"/>
      <c r="C14184"/>
    </row>
    <row r="14185" spans="2:3" x14ac:dyDescent="0.25">
      <c r="B14185"/>
      <c r="C14185"/>
    </row>
    <row r="14186" spans="2:3" x14ac:dyDescent="0.25">
      <c r="B14186"/>
      <c r="C14186"/>
    </row>
    <row r="14187" spans="2:3" x14ac:dyDescent="0.25">
      <c r="B14187"/>
      <c r="C14187"/>
    </row>
    <row r="14188" spans="2:3" x14ac:dyDescent="0.25">
      <c r="B14188"/>
      <c r="C14188"/>
    </row>
    <row r="14189" spans="2:3" x14ac:dyDescent="0.25">
      <c r="B14189"/>
      <c r="C14189"/>
    </row>
    <row r="14190" spans="2:3" x14ac:dyDescent="0.25">
      <c r="B14190"/>
      <c r="C14190"/>
    </row>
    <row r="14191" spans="2:3" x14ac:dyDescent="0.25">
      <c r="B14191"/>
      <c r="C14191"/>
    </row>
    <row r="14192" spans="2:3" x14ac:dyDescent="0.25">
      <c r="B14192"/>
      <c r="C14192"/>
    </row>
    <row r="14193" spans="2:3" x14ac:dyDescent="0.25">
      <c r="B14193"/>
      <c r="C14193"/>
    </row>
    <row r="14194" spans="2:3" x14ac:dyDescent="0.25">
      <c r="B14194"/>
      <c r="C14194"/>
    </row>
    <row r="14195" spans="2:3" x14ac:dyDescent="0.25">
      <c r="B14195"/>
      <c r="C14195"/>
    </row>
    <row r="14196" spans="2:3" x14ac:dyDescent="0.25">
      <c r="B14196"/>
      <c r="C14196"/>
    </row>
    <row r="14197" spans="2:3" x14ac:dyDescent="0.25">
      <c r="B14197"/>
      <c r="C14197"/>
    </row>
    <row r="14198" spans="2:3" x14ac:dyDescent="0.25">
      <c r="B14198"/>
      <c r="C14198"/>
    </row>
    <row r="14199" spans="2:3" x14ac:dyDescent="0.25">
      <c r="B14199"/>
      <c r="C14199"/>
    </row>
    <row r="14200" spans="2:3" x14ac:dyDescent="0.25">
      <c r="B14200"/>
      <c r="C14200"/>
    </row>
    <row r="14201" spans="2:3" x14ac:dyDescent="0.25">
      <c r="B14201"/>
      <c r="C14201"/>
    </row>
    <row r="14202" spans="2:3" x14ac:dyDescent="0.25">
      <c r="B14202"/>
      <c r="C14202"/>
    </row>
    <row r="14203" spans="2:3" x14ac:dyDescent="0.25">
      <c r="B14203"/>
      <c r="C14203"/>
    </row>
    <row r="14204" spans="2:3" x14ac:dyDescent="0.25">
      <c r="B14204"/>
      <c r="C14204"/>
    </row>
    <row r="14205" spans="2:3" x14ac:dyDescent="0.25">
      <c r="B14205"/>
      <c r="C14205"/>
    </row>
    <row r="14206" spans="2:3" x14ac:dyDescent="0.25">
      <c r="B14206"/>
      <c r="C14206"/>
    </row>
    <row r="14207" spans="2:3" x14ac:dyDescent="0.25">
      <c r="B14207"/>
      <c r="C14207"/>
    </row>
    <row r="14208" spans="2:3" x14ac:dyDescent="0.25">
      <c r="B14208"/>
      <c r="C14208"/>
    </row>
    <row r="14209" spans="2:3" x14ac:dyDescent="0.25">
      <c r="B14209"/>
      <c r="C14209"/>
    </row>
    <row r="14210" spans="2:3" x14ac:dyDescent="0.25">
      <c r="B14210"/>
      <c r="C14210"/>
    </row>
    <row r="14211" spans="2:3" x14ac:dyDescent="0.25">
      <c r="B14211"/>
      <c r="C14211"/>
    </row>
    <row r="14212" spans="2:3" x14ac:dyDescent="0.25">
      <c r="B14212"/>
      <c r="C14212"/>
    </row>
    <row r="14213" spans="2:3" x14ac:dyDescent="0.25">
      <c r="B14213"/>
      <c r="C14213"/>
    </row>
    <row r="14214" spans="2:3" x14ac:dyDescent="0.25">
      <c r="B14214"/>
      <c r="C14214"/>
    </row>
    <row r="14215" spans="2:3" x14ac:dyDescent="0.25">
      <c r="B14215"/>
      <c r="C14215"/>
    </row>
    <row r="14216" spans="2:3" x14ac:dyDescent="0.25">
      <c r="B14216"/>
      <c r="C14216"/>
    </row>
    <row r="14217" spans="2:3" x14ac:dyDescent="0.25">
      <c r="B14217"/>
      <c r="C14217"/>
    </row>
    <row r="14218" spans="2:3" x14ac:dyDescent="0.25">
      <c r="B14218"/>
      <c r="C14218"/>
    </row>
    <row r="14219" spans="2:3" x14ac:dyDescent="0.25">
      <c r="B14219"/>
      <c r="C14219"/>
    </row>
    <row r="14220" spans="2:3" x14ac:dyDescent="0.25">
      <c r="B14220"/>
      <c r="C14220"/>
    </row>
    <row r="14221" spans="2:3" x14ac:dyDescent="0.25">
      <c r="B14221"/>
      <c r="C14221"/>
    </row>
    <row r="14222" spans="2:3" x14ac:dyDescent="0.25">
      <c r="B14222"/>
      <c r="C14222"/>
    </row>
    <row r="14223" spans="2:3" x14ac:dyDescent="0.25">
      <c r="B14223"/>
      <c r="C14223"/>
    </row>
    <row r="14224" spans="2:3" x14ac:dyDescent="0.25">
      <c r="B14224"/>
      <c r="C14224"/>
    </row>
    <row r="14225" spans="2:3" x14ac:dyDescent="0.25">
      <c r="B14225"/>
      <c r="C14225"/>
    </row>
    <row r="14226" spans="2:3" x14ac:dyDescent="0.25">
      <c r="B14226"/>
      <c r="C14226"/>
    </row>
    <row r="14227" spans="2:3" x14ac:dyDescent="0.25">
      <c r="B14227"/>
      <c r="C14227"/>
    </row>
    <row r="14228" spans="2:3" x14ac:dyDescent="0.25">
      <c r="B14228"/>
      <c r="C14228"/>
    </row>
    <row r="14229" spans="2:3" x14ac:dyDescent="0.25">
      <c r="B14229"/>
      <c r="C14229"/>
    </row>
    <row r="14230" spans="2:3" x14ac:dyDescent="0.25">
      <c r="B14230"/>
      <c r="C14230"/>
    </row>
    <row r="14231" spans="2:3" x14ac:dyDescent="0.25">
      <c r="B14231"/>
      <c r="C14231"/>
    </row>
    <row r="14232" spans="2:3" x14ac:dyDescent="0.25">
      <c r="B14232"/>
      <c r="C14232"/>
    </row>
    <row r="14233" spans="2:3" x14ac:dyDescent="0.25">
      <c r="B14233"/>
      <c r="C14233"/>
    </row>
    <row r="14234" spans="2:3" x14ac:dyDescent="0.25">
      <c r="B14234"/>
      <c r="C14234"/>
    </row>
    <row r="14235" spans="2:3" x14ac:dyDescent="0.25">
      <c r="B14235"/>
      <c r="C14235"/>
    </row>
    <row r="14236" spans="2:3" x14ac:dyDescent="0.25">
      <c r="B14236"/>
      <c r="C14236"/>
    </row>
    <row r="14237" spans="2:3" x14ac:dyDescent="0.25">
      <c r="B14237"/>
      <c r="C14237"/>
    </row>
    <row r="14238" spans="2:3" x14ac:dyDescent="0.25">
      <c r="B14238"/>
      <c r="C14238"/>
    </row>
    <row r="14239" spans="2:3" x14ac:dyDescent="0.25">
      <c r="B14239"/>
      <c r="C14239"/>
    </row>
    <row r="14240" spans="2:3" x14ac:dyDescent="0.25">
      <c r="B14240"/>
      <c r="C14240"/>
    </row>
    <row r="14241" spans="2:3" x14ac:dyDescent="0.25">
      <c r="B14241"/>
      <c r="C14241"/>
    </row>
    <row r="14242" spans="2:3" x14ac:dyDescent="0.25">
      <c r="B14242"/>
      <c r="C14242"/>
    </row>
    <row r="14243" spans="2:3" x14ac:dyDescent="0.25">
      <c r="B14243"/>
      <c r="C14243"/>
    </row>
    <row r="14244" spans="2:3" x14ac:dyDescent="0.25">
      <c r="B14244"/>
      <c r="C14244"/>
    </row>
    <row r="14245" spans="2:3" x14ac:dyDescent="0.25">
      <c r="B14245"/>
      <c r="C14245"/>
    </row>
    <row r="14246" spans="2:3" x14ac:dyDescent="0.25">
      <c r="B14246"/>
      <c r="C14246"/>
    </row>
    <row r="14247" spans="2:3" x14ac:dyDescent="0.25">
      <c r="B14247"/>
      <c r="C14247"/>
    </row>
    <row r="14248" spans="2:3" x14ac:dyDescent="0.25">
      <c r="B14248"/>
      <c r="C14248"/>
    </row>
    <row r="14249" spans="2:3" x14ac:dyDescent="0.25">
      <c r="B14249"/>
      <c r="C14249"/>
    </row>
    <row r="14250" spans="2:3" x14ac:dyDescent="0.25">
      <c r="B14250"/>
      <c r="C14250"/>
    </row>
    <row r="14251" spans="2:3" x14ac:dyDescent="0.25">
      <c r="B14251"/>
      <c r="C14251"/>
    </row>
    <row r="14252" spans="2:3" x14ac:dyDescent="0.25">
      <c r="B14252"/>
      <c r="C14252"/>
    </row>
    <row r="14253" spans="2:3" x14ac:dyDescent="0.25">
      <c r="B14253"/>
      <c r="C14253"/>
    </row>
    <row r="14254" spans="2:3" x14ac:dyDescent="0.25">
      <c r="B14254"/>
      <c r="C14254"/>
    </row>
    <row r="14255" spans="2:3" x14ac:dyDescent="0.25">
      <c r="B14255"/>
      <c r="C14255"/>
    </row>
    <row r="14256" spans="2:3" x14ac:dyDescent="0.25">
      <c r="B14256"/>
      <c r="C14256"/>
    </row>
    <row r="14257" spans="2:3" x14ac:dyDescent="0.25">
      <c r="B14257"/>
      <c r="C14257"/>
    </row>
    <row r="14258" spans="2:3" x14ac:dyDescent="0.25">
      <c r="B14258"/>
      <c r="C14258"/>
    </row>
    <row r="14259" spans="2:3" x14ac:dyDescent="0.25">
      <c r="B14259"/>
      <c r="C14259"/>
    </row>
    <row r="14260" spans="2:3" x14ac:dyDescent="0.25">
      <c r="B14260"/>
      <c r="C14260"/>
    </row>
    <row r="14261" spans="2:3" x14ac:dyDescent="0.25">
      <c r="B14261"/>
      <c r="C14261"/>
    </row>
    <row r="14262" spans="2:3" x14ac:dyDescent="0.25">
      <c r="B14262"/>
      <c r="C14262"/>
    </row>
    <row r="14263" spans="2:3" x14ac:dyDescent="0.25">
      <c r="B14263"/>
      <c r="C14263"/>
    </row>
    <row r="14264" spans="2:3" x14ac:dyDescent="0.25">
      <c r="B14264"/>
      <c r="C14264"/>
    </row>
    <row r="14265" spans="2:3" x14ac:dyDescent="0.25">
      <c r="B14265"/>
      <c r="C14265"/>
    </row>
    <row r="14266" spans="2:3" x14ac:dyDescent="0.25">
      <c r="B14266"/>
      <c r="C14266"/>
    </row>
    <row r="14267" spans="2:3" x14ac:dyDescent="0.25">
      <c r="B14267"/>
      <c r="C14267"/>
    </row>
    <row r="14268" spans="2:3" x14ac:dyDescent="0.25">
      <c r="B14268"/>
      <c r="C14268"/>
    </row>
    <row r="14269" spans="2:3" x14ac:dyDescent="0.25">
      <c r="B14269"/>
      <c r="C14269"/>
    </row>
    <row r="14270" spans="2:3" x14ac:dyDescent="0.25">
      <c r="B14270"/>
      <c r="C14270"/>
    </row>
    <row r="14271" spans="2:3" x14ac:dyDescent="0.25">
      <c r="B14271"/>
      <c r="C14271"/>
    </row>
    <row r="14272" spans="2:3" x14ac:dyDescent="0.25">
      <c r="B14272"/>
      <c r="C14272"/>
    </row>
    <row r="14273" spans="2:3" x14ac:dyDescent="0.25">
      <c r="B14273"/>
      <c r="C14273"/>
    </row>
    <row r="14274" spans="2:3" x14ac:dyDescent="0.25">
      <c r="B14274"/>
      <c r="C14274"/>
    </row>
    <row r="14275" spans="2:3" x14ac:dyDescent="0.25">
      <c r="B14275"/>
      <c r="C14275"/>
    </row>
    <row r="14276" spans="2:3" x14ac:dyDescent="0.25">
      <c r="B14276"/>
      <c r="C14276"/>
    </row>
    <row r="14277" spans="2:3" x14ac:dyDescent="0.25">
      <c r="B14277"/>
      <c r="C14277"/>
    </row>
    <row r="14278" spans="2:3" x14ac:dyDescent="0.25">
      <c r="B14278"/>
      <c r="C14278"/>
    </row>
    <row r="14279" spans="2:3" x14ac:dyDescent="0.25">
      <c r="B14279"/>
      <c r="C14279"/>
    </row>
    <row r="14280" spans="2:3" x14ac:dyDescent="0.25">
      <c r="B14280"/>
      <c r="C14280"/>
    </row>
    <row r="14281" spans="2:3" x14ac:dyDescent="0.25">
      <c r="B14281"/>
      <c r="C14281"/>
    </row>
    <row r="14282" spans="2:3" x14ac:dyDescent="0.25">
      <c r="B14282"/>
      <c r="C14282"/>
    </row>
    <row r="14283" spans="2:3" x14ac:dyDescent="0.25">
      <c r="B14283"/>
      <c r="C14283"/>
    </row>
    <row r="14284" spans="2:3" x14ac:dyDescent="0.25">
      <c r="B14284"/>
      <c r="C14284"/>
    </row>
    <row r="14285" spans="2:3" x14ac:dyDescent="0.25">
      <c r="B14285"/>
      <c r="C14285"/>
    </row>
    <row r="14286" spans="2:3" x14ac:dyDescent="0.25">
      <c r="B14286"/>
      <c r="C14286"/>
    </row>
    <row r="14287" spans="2:3" x14ac:dyDescent="0.25">
      <c r="B14287"/>
      <c r="C14287"/>
    </row>
    <row r="14288" spans="2:3" x14ac:dyDescent="0.25">
      <c r="B14288"/>
      <c r="C14288"/>
    </row>
    <row r="14289" spans="2:3" x14ac:dyDescent="0.25">
      <c r="B14289"/>
      <c r="C14289"/>
    </row>
    <row r="14290" spans="2:3" x14ac:dyDescent="0.25">
      <c r="B14290"/>
      <c r="C14290"/>
    </row>
    <row r="14291" spans="2:3" x14ac:dyDescent="0.25">
      <c r="B14291"/>
      <c r="C14291"/>
    </row>
    <row r="14292" spans="2:3" x14ac:dyDescent="0.25">
      <c r="B14292"/>
      <c r="C14292"/>
    </row>
    <row r="14293" spans="2:3" x14ac:dyDescent="0.25">
      <c r="B14293"/>
      <c r="C14293"/>
    </row>
    <row r="14294" spans="2:3" x14ac:dyDescent="0.25">
      <c r="B14294"/>
      <c r="C14294"/>
    </row>
    <row r="14295" spans="2:3" x14ac:dyDescent="0.25">
      <c r="B14295"/>
      <c r="C14295"/>
    </row>
    <row r="14296" spans="2:3" x14ac:dyDescent="0.25">
      <c r="B14296"/>
      <c r="C14296"/>
    </row>
    <row r="14297" spans="2:3" x14ac:dyDescent="0.25">
      <c r="B14297"/>
      <c r="C14297"/>
    </row>
    <row r="14298" spans="2:3" x14ac:dyDescent="0.25">
      <c r="B14298"/>
      <c r="C14298"/>
    </row>
    <row r="14299" spans="2:3" x14ac:dyDescent="0.25">
      <c r="B14299"/>
      <c r="C14299"/>
    </row>
    <row r="14300" spans="2:3" x14ac:dyDescent="0.25">
      <c r="B14300"/>
      <c r="C14300"/>
    </row>
    <row r="14301" spans="2:3" x14ac:dyDescent="0.25">
      <c r="B14301"/>
      <c r="C14301"/>
    </row>
    <row r="14302" spans="2:3" x14ac:dyDescent="0.25">
      <c r="B14302"/>
      <c r="C14302"/>
    </row>
    <row r="14303" spans="2:3" x14ac:dyDescent="0.25">
      <c r="B14303"/>
      <c r="C14303"/>
    </row>
    <row r="14304" spans="2:3" x14ac:dyDescent="0.25">
      <c r="B14304"/>
      <c r="C14304"/>
    </row>
    <row r="14305" spans="2:3" x14ac:dyDescent="0.25">
      <c r="B14305"/>
      <c r="C14305"/>
    </row>
    <row r="14306" spans="2:3" x14ac:dyDescent="0.25">
      <c r="B14306"/>
      <c r="C14306"/>
    </row>
    <row r="14307" spans="2:3" x14ac:dyDescent="0.25">
      <c r="B14307"/>
      <c r="C14307"/>
    </row>
    <row r="14308" spans="2:3" x14ac:dyDescent="0.25">
      <c r="B14308"/>
      <c r="C14308"/>
    </row>
    <row r="14309" spans="2:3" x14ac:dyDescent="0.25">
      <c r="B14309"/>
      <c r="C14309"/>
    </row>
    <row r="14310" spans="2:3" x14ac:dyDescent="0.25">
      <c r="B14310"/>
      <c r="C14310"/>
    </row>
    <row r="14311" spans="2:3" x14ac:dyDescent="0.25">
      <c r="B14311"/>
      <c r="C14311"/>
    </row>
    <row r="14312" spans="2:3" x14ac:dyDescent="0.25">
      <c r="B14312"/>
      <c r="C14312"/>
    </row>
    <row r="14313" spans="2:3" x14ac:dyDescent="0.25">
      <c r="B14313"/>
      <c r="C14313"/>
    </row>
    <row r="14314" spans="2:3" x14ac:dyDescent="0.25">
      <c r="B14314"/>
      <c r="C14314"/>
    </row>
    <row r="14315" spans="2:3" x14ac:dyDescent="0.25">
      <c r="B14315"/>
      <c r="C14315"/>
    </row>
    <row r="14316" spans="2:3" x14ac:dyDescent="0.25">
      <c r="B14316"/>
      <c r="C14316"/>
    </row>
    <row r="14317" spans="2:3" x14ac:dyDescent="0.25">
      <c r="B14317"/>
      <c r="C14317"/>
    </row>
    <row r="14318" spans="2:3" x14ac:dyDescent="0.25">
      <c r="B14318"/>
      <c r="C14318"/>
    </row>
    <row r="14319" spans="2:3" x14ac:dyDescent="0.25">
      <c r="B14319"/>
      <c r="C14319"/>
    </row>
    <row r="14320" spans="2:3" x14ac:dyDescent="0.25">
      <c r="B14320"/>
      <c r="C14320"/>
    </row>
    <row r="14321" spans="2:3" x14ac:dyDescent="0.25">
      <c r="B14321"/>
      <c r="C14321"/>
    </row>
    <row r="14322" spans="2:3" x14ac:dyDescent="0.25">
      <c r="B14322"/>
      <c r="C14322"/>
    </row>
    <row r="14323" spans="2:3" x14ac:dyDescent="0.25">
      <c r="B14323"/>
      <c r="C14323"/>
    </row>
    <row r="14324" spans="2:3" x14ac:dyDescent="0.25">
      <c r="B14324"/>
      <c r="C14324"/>
    </row>
    <row r="14325" spans="2:3" x14ac:dyDescent="0.25">
      <c r="B14325"/>
      <c r="C14325"/>
    </row>
    <row r="14326" spans="2:3" x14ac:dyDescent="0.25">
      <c r="B14326"/>
      <c r="C14326"/>
    </row>
    <row r="14327" spans="2:3" x14ac:dyDescent="0.25">
      <c r="B14327"/>
      <c r="C14327"/>
    </row>
    <row r="14328" spans="2:3" x14ac:dyDescent="0.25">
      <c r="B14328"/>
      <c r="C14328"/>
    </row>
    <row r="14329" spans="2:3" x14ac:dyDescent="0.25">
      <c r="B14329"/>
      <c r="C14329"/>
    </row>
    <row r="14330" spans="2:3" x14ac:dyDescent="0.25">
      <c r="B14330"/>
      <c r="C14330"/>
    </row>
    <row r="14331" spans="2:3" x14ac:dyDescent="0.25">
      <c r="B14331"/>
      <c r="C14331"/>
    </row>
    <row r="14332" spans="2:3" x14ac:dyDescent="0.25">
      <c r="B14332"/>
      <c r="C14332"/>
    </row>
    <row r="14333" spans="2:3" x14ac:dyDescent="0.25">
      <c r="B14333"/>
      <c r="C14333"/>
    </row>
    <row r="14334" spans="2:3" x14ac:dyDescent="0.25">
      <c r="B14334"/>
      <c r="C14334"/>
    </row>
    <row r="14335" spans="2:3" x14ac:dyDescent="0.25">
      <c r="B14335"/>
      <c r="C14335"/>
    </row>
    <row r="14336" spans="2:3" x14ac:dyDescent="0.25">
      <c r="B14336"/>
      <c r="C14336"/>
    </row>
    <row r="14337" spans="2:3" x14ac:dyDescent="0.25">
      <c r="B14337"/>
      <c r="C14337"/>
    </row>
    <row r="14338" spans="2:3" x14ac:dyDescent="0.25">
      <c r="B14338"/>
      <c r="C14338"/>
    </row>
    <row r="14339" spans="2:3" x14ac:dyDescent="0.25">
      <c r="B14339"/>
      <c r="C14339"/>
    </row>
    <row r="14340" spans="2:3" x14ac:dyDescent="0.25">
      <c r="B14340"/>
      <c r="C14340"/>
    </row>
    <row r="14341" spans="2:3" x14ac:dyDescent="0.25">
      <c r="B14341"/>
      <c r="C14341"/>
    </row>
    <row r="14342" spans="2:3" x14ac:dyDescent="0.25">
      <c r="B14342"/>
      <c r="C14342"/>
    </row>
    <row r="14343" spans="2:3" x14ac:dyDescent="0.25">
      <c r="B14343"/>
      <c r="C14343"/>
    </row>
    <row r="14344" spans="2:3" x14ac:dyDescent="0.25">
      <c r="B14344"/>
      <c r="C14344"/>
    </row>
    <row r="14345" spans="2:3" x14ac:dyDescent="0.25">
      <c r="B14345"/>
      <c r="C14345"/>
    </row>
    <row r="14346" spans="2:3" x14ac:dyDescent="0.25">
      <c r="B14346"/>
      <c r="C14346"/>
    </row>
    <row r="14347" spans="2:3" x14ac:dyDescent="0.25">
      <c r="B14347"/>
      <c r="C14347"/>
    </row>
    <row r="14348" spans="2:3" x14ac:dyDescent="0.25">
      <c r="B14348"/>
      <c r="C14348"/>
    </row>
    <row r="14349" spans="2:3" x14ac:dyDescent="0.25">
      <c r="B14349"/>
      <c r="C14349"/>
    </row>
    <row r="14350" spans="2:3" x14ac:dyDescent="0.25">
      <c r="B14350"/>
      <c r="C14350"/>
    </row>
    <row r="14351" spans="2:3" x14ac:dyDescent="0.25">
      <c r="B14351"/>
      <c r="C14351"/>
    </row>
    <row r="14352" spans="2:3" x14ac:dyDescent="0.25">
      <c r="B14352"/>
      <c r="C14352"/>
    </row>
    <row r="14353" spans="2:3" x14ac:dyDescent="0.25">
      <c r="B14353"/>
      <c r="C14353"/>
    </row>
    <row r="14354" spans="2:3" x14ac:dyDescent="0.25">
      <c r="B14354"/>
      <c r="C14354"/>
    </row>
    <row r="14355" spans="2:3" x14ac:dyDescent="0.25">
      <c r="B14355"/>
      <c r="C14355"/>
    </row>
    <row r="14356" spans="2:3" x14ac:dyDescent="0.25">
      <c r="B14356"/>
      <c r="C14356"/>
    </row>
    <row r="14357" spans="2:3" x14ac:dyDescent="0.25">
      <c r="B14357"/>
      <c r="C14357"/>
    </row>
    <row r="14358" spans="2:3" x14ac:dyDescent="0.25">
      <c r="B14358"/>
      <c r="C14358"/>
    </row>
    <row r="14359" spans="2:3" x14ac:dyDescent="0.25">
      <c r="B14359"/>
      <c r="C14359"/>
    </row>
    <row r="14360" spans="2:3" x14ac:dyDescent="0.25">
      <c r="B14360"/>
      <c r="C14360"/>
    </row>
    <row r="14361" spans="2:3" x14ac:dyDescent="0.25">
      <c r="B14361"/>
      <c r="C14361"/>
    </row>
    <row r="14362" spans="2:3" x14ac:dyDescent="0.25">
      <c r="B14362"/>
      <c r="C14362"/>
    </row>
    <row r="14363" spans="2:3" x14ac:dyDescent="0.25">
      <c r="B14363"/>
      <c r="C14363"/>
    </row>
    <row r="14364" spans="2:3" x14ac:dyDescent="0.25">
      <c r="B14364"/>
      <c r="C14364"/>
    </row>
    <row r="14365" spans="2:3" x14ac:dyDescent="0.25">
      <c r="B14365"/>
      <c r="C14365"/>
    </row>
    <row r="14366" spans="2:3" x14ac:dyDescent="0.25">
      <c r="B14366"/>
      <c r="C14366"/>
    </row>
    <row r="14367" spans="2:3" x14ac:dyDescent="0.25">
      <c r="B14367"/>
      <c r="C14367"/>
    </row>
    <row r="14368" spans="2:3" x14ac:dyDescent="0.25">
      <c r="B14368"/>
      <c r="C14368"/>
    </row>
    <row r="14369" spans="2:3" x14ac:dyDescent="0.25">
      <c r="B14369"/>
      <c r="C14369"/>
    </row>
    <row r="14370" spans="2:3" x14ac:dyDescent="0.25">
      <c r="B14370"/>
      <c r="C14370"/>
    </row>
    <row r="14371" spans="2:3" x14ac:dyDescent="0.25">
      <c r="B14371"/>
      <c r="C14371"/>
    </row>
    <row r="14372" spans="2:3" x14ac:dyDescent="0.25">
      <c r="B14372"/>
      <c r="C14372"/>
    </row>
    <row r="14373" spans="2:3" x14ac:dyDescent="0.25">
      <c r="B14373"/>
      <c r="C14373"/>
    </row>
    <row r="14374" spans="2:3" x14ac:dyDescent="0.25">
      <c r="B14374"/>
      <c r="C14374"/>
    </row>
    <row r="14375" spans="2:3" x14ac:dyDescent="0.25">
      <c r="B14375"/>
      <c r="C14375"/>
    </row>
    <row r="14376" spans="2:3" x14ac:dyDescent="0.25">
      <c r="B14376"/>
      <c r="C14376"/>
    </row>
    <row r="14377" spans="2:3" x14ac:dyDescent="0.25">
      <c r="B14377"/>
      <c r="C14377"/>
    </row>
    <row r="14378" spans="2:3" x14ac:dyDescent="0.25">
      <c r="B14378"/>
      <c r="C14378"/>
    </row>
    <row r="14379" spans="2:3" x14ac:dyDescent="0.25">
      <c r="B14379"/>
      <c r="C14379"/>
    </row>
    <row r="14380" spans="2:3" x14ac:dyDescent="0.25">
      <c r="B14380"/>
      <c r="C14380"/>
    </row>
    <row r="14381" spans="2:3" x14ac:dyDescent="0.25">
      <c r="B14381"/>
      <c r="C14381"/>
    </row>
    <row r="14382" spans="2:3" x14ac:dyDescent="0.25">
      <c r="B14382"/>
      <c r="C14382"/>
    </row>
    <row r="14383" spans="2:3" x14ac:dyDescent="0.25">
      <c r="B14383"/>
      <c r="C14383"/>
    </row>
    <row r="14384" spans="2:3" x14ac:dyDescent="0.25">
      <c r="B14384"/>
      <c r="C14384"/>
    </row>
    <row r="14385" spans="2:3" x14ac:dyDescent="0.25">
      <c r="B14385"/>
      <c r="C14385"/>
    </row>
    <row r="14386" spans="2:3" x14ac:dyDescent="0.25">
      <c r="B14386"/>
      <c r="C14386"/>
    </row>
    <row r="14387" spans="2:3" x14ac:dyDescent="0.25">
      <c r="B14387"/>
      <c r="C14387"/>
    </row>
    <row r="14388" spans="2:3" x14ac:dyDescent="0.25">
      <c r="B14388"/>
      <c r="C14388"/>
    </row>
    <row r="14389" spans="2:3" x14ac:dyDescent="0.25">
      <c r="B14389"/>
      <c r="C14389"/>
    </row>
    <row r="14390" spans="2:3" x14ac:dyDescent="0.25">
      <c r="B14390"/>
      <c r="C14390"/>
    </row>
    <row r="14391" spans="2:3" x14ac:dyDescent="0.25">
      <c r="B14391"/>
      <c r="C14391"/>
    </row>
    <row r="14392" spans="2:3" x14ac:dyDescent="0.25">
      <c r="B14392"/>
      <c r="C14392"/>
    </row>
    <row r="14393" spans="2:3" x14ac:dyDescent="0.25">
      <c r="B14393"/>
      <c r="C14393"/>
    </row>
    <row r="14394" spans="2:3" x14ac:dyDescent="0.25">
      <c r="B14394"/>
      <c r="C14394"/>
    </row>
    <row r="14395" spans="2:3" x14ac:dyDescent="0.25">
      <c r="B14395"/>
      <c r="C14395"/>
    </row>
    <row r="14396" spans="2:3" x14ac:dyDescent="0.25">
      <c r="B14396"/>
      <c r="C14396"/>
    </row>
    <row r="14397" spans="2:3" x14ac:dyDescent="0.25">
      <c r="B14397"/>
      <c r="C14397"/>
    </row>
    <row r="14398" spans="2:3" x14ac:dyDescent="0.25">
      <c r="B14398"/>
      <c r="C14398"/>
    </row>
    <row r="14399" spans="2:3" x14ac:dyDescent="0.25">
      <c r="B14399"/>
      <c r="C14399"/>
    </row>
    <row r="14400" spans="2:3" x14ac:dyDescent="0.25">
      <c r="B14400"/>
      <c r="C14400"/>
    </row>
    <row r="14401" spans="2:3" x14ac:dyDescent="0.25">
      <c r="B14401"/>
      <c r="C14401"/>
    </row>
    <row r="14402" spans="2:3" x14ac:dyDescent="0.25">
      <c r="B14402"/>
      <c r="C14402"/>
    </row>
    <row r="14403" spans="2:3" x14ac:dyDescent="0.25">
      <c r="B14403"/>
      <c r="C14403"/>
    </row>
    <row r="14404" spans="2:3" x14ac:dyDescent="0.25">
      <c r="B14404"/>
      <c r="C14404"/>
    </row>
    <row r="14405" spans="2:3" x14ac:dyDescent="0.25">
      <c r="B14405"/>
      <c r="C14405"/>
    </row>
    <row r="14406" spans="2:3" x14ac:dyDescent="0.25">
      <c r="B14406"/>
      <c r="C14406"/>
    </row>
    <row r="14407" spans="2:3" x14ac:dyDescent="0.25">
      <c r="B14407"/>
      <c r="C14407"/>
    </row>
    <row r="14408" spans="2:3" x14ac:dyDescent="0.25">
      <c r="B14408"/>
      <c r="C14408"/>
    </row>
    <row r="14409" spans="2:3" x14ac:dyDescent="0.25">
      <c r="B14409"/>
      <c r="C14409"/>
    </row>
    <row r="14410" spans="2:3" x14ac:dyDescent="0.25">
      <c r="B14410"/>
      <c r="C14410"/>
    </row>
    <row r="14411" spans="2:3" x14ac:dyDescent="0.25">
      <c r="B14411"/>
      <c r="C14411"/>
    </row>
    <row r="14412" spans="2:3" x14ac:dyDescent="0.25">
      <c r="B14412"/>
      <c r="C14412"/>
    </row>
    <row r="14413" spans="2:3" x14ac:dyDescent="0.25">
      <c r="B14413"/>
      <c r="C14413"/>
    </row>
    <row r="14414" spans="2:3" x14ac:dyDescent="0.25">
      <c r="B14414"/>
      <c r="C14414"/>
    </row>
    <row r="14415" spans="2:3" x14ac:dyDescent="0.25">
      <c r="B14415"/>
      <c r="C14415"/>
    </row>
    <row r="14416" spans="2:3" x14ac:dyDescent="0.25">
      <c r="B14416"/>
      <c r="C14416"/>
    </row>
    <row r="14417" spans="2:3" x14ac:dyDescent="0.25">
      <c r="B14417"/>
      <c r="C14417"/>
    </row>
    <row r="14418" spans="2:3" x14ac:dyDescent="0.25">
      <c r="B14418"/>
      <c r="C14418"/>
    </row>
    <row r="14419" spans="2:3" x14ac:dyDescent="0.25">
      <c r="B14419"/>
      <c r="C14419"/>
    </row>
    <row r="14420" spans="2:3" x14ac:dyDescent="0.25">
      <c r="B14420"/>
      <c r="C14420"/>
    </row>
    <row r="14421" spans="2:3" x14ac:dyDescent="0.25">
      <c r="B14421"/>
      <c r="C14421"/>
    </row>
    <row r="14422" spans="2:3" x14ac:dyDescent="0.25">
      <c r="B14422"/>
      <c r="C14422"/>
    </row>
    <row r="14423" spans="2:3" x14ac:dyDescent="0.25">
      <c r="B14423"/>
      <c r="C14423"/>
    </row>
    <row r="14424" spans="2:3" x14ac:dyDescent="0.25">
      <c r="B14424"/>
      <c r="C14424"/>
    </row>
    <row r="14425" spans="2:3" x14ac:dyDescent="0.25">
      <c r="B14425"/>
      <c r="C14425"/>
    </row>
    <row r="14426" spans="2:3" x14ac:dyDescent="0.25">
      <c r="B14426"/>
      <c r="C14426"/>
    </row>
    <row r="14427" spans="2:3" x14ac:dyDescent="0.25">
      <c r="B14427"/>
      <c r="C14427"/>
    </row>
    <row r="14428" spans="2:3" x14ac:dyDescent="0.25">
      <c r="B14428"/>
      <c r="C14428"/>
    </row>
    <row r="14429" spans="2:3" x14ac:dyDescent="0.25">
      <c r="B14429"/>
      <c r="C14429"/>
    </row>
    <row r="14430" spans="2:3" x14ac:dyDescent="0.25">
      <c r="B14430"/>
      <c r="C14430"/>
    </row>
    <row r="14431" spans="2:3" x14ac:dyDescent="0.25">
      <c r="B14431"/>
      <c r="C14431"/>
    </row>
    <row r="14432" spans="2:3" x14ac:dyDescent="0.25">
      <c r="B14432"/>
      <c r="C14432"/>
    </row>
    <row r="14433" spans="2:3" x14ac:dyDescent="0.25">
      <c r="B14433"/>
      <c r="C14433"/>
    </row>
    <row r="14434" spans="2:3" x14ac:dyDescent="0.25">
      <c r="B14434"/>
      <c r="C14434"/>
    </row>
    <row r="14435" spans="2:3" x14ac:dyDescent="0.25">
      <c r="B14435"/>
      <c r="C14435"/>
    </row>
    <row r="14436" spans="2:3" x14ac:dyDescent="0.25">
      <c r="B14436"/>
      <c r="C14436"/>
    </row>
    <row r="14437" spans="2:3" x14ac:dyDescent="0.25">
      <c r="B14437"/>
      <c r="C14437"/>
    </row>
    <row r="14438" spans="2:3" x14ac:dyDescent="0.25">
      <c r="B14438"/>
      <c r="C14438"/>
    </row>
    <row r="14439" spans="2:3" x14ac:dyDescent="0.25">
      <c r="B14439"/>
      <c r="C14439"/>
    </row>
    <row r="14440" spans="2:3" x14ac:dyDescent="0.25">
      <c r="B14440"/>
      <c r="C14440"/>
    </row>
    <row r="14441" spans="2:3" x14ac:dyDescent="0.25">
      <c r="B14441"/>
      <c r="C14441"/>
    </row>
    <row r="14442" spans="2:3" x14ac:dyDescent="0.25">
      <c r="B14442"/>
      <c r="C14442"/>
    </row>
    <row r="14443" spans="2:3" x14ac:dyDescent="0.25">
      <c r="B14443"/>
      <c r="C14443"/>
    </row>
    <row r="14444" spans="2:3" x14ac:dyDescent="0.25">
      <c r="B14444"/>
      <c r="C14444"/>
    </row>
    <row r="14445" spans="2:3" x14ac:dyDescent="0.25">
      <c r="B14445"/>
      <c r="C14445"/>
    </row>
    <row r="14446" spans="2:3" x14ac:dyDescent="0.25">
      <c r="B14446"/>
      <c r="C14446"/>
    </row>
    <row r="14447" spans="2:3" x14ac:dyDescent="0.25">
      <c r="B14447"/>
      <c r="C14447"/>
    </row>
    <row r="14448" spans="2:3" x14ac:dyDescent="0.25">
      <c r="B14448"/>
      <c r="C14448"/>
    </row>
    <row r="14449" spans="2:3" x14ac:dyDescent="0.25">
      <c r="B14449"/>
      <c r="C14449"/>
    </row>
    <row r="14450" spans="2:3" x14ac:dyDescent="0.25">
      <c r="B14450"/>
      <c r="C14450"/>
    </row>
    <row r="14451" spans="2:3" x14ac:dyDescent="0.25">
      <c r="B14451"/>
      <c r="C14451"/>
    </row>
    <row r="14452" spans="2:3" x14ac:dyDescent="0.25">
      <c r="B14452"/>
      <c r="C14452"/>
    </row>
    <row r="14453" spans="2:3" x14ac:dyDescent="0.25">
      <c r="B14453"/>
      <c r="C14453"/>
    </row>
    <row r="14454" spans="2:3" x14ac:dyDescent="0.25">
      <c r="B14454"/>
      <c r="C14454"/>
    </row>
    <row r="14455" spans="2:3" x14ac:dyDescent="0.25">
      <c r="B14455"/>
      <c r="C14455"/>
    </row>
    <row r="14456" spans="2:3" x14ac:dyDescent="0.25">
      <c r="B14456"/>
      <c r="C14456"/>
    </row>
    <row r="14457" spans="2:3" x14ac:dyDescent="0.25">
      <c r="B14457"/>
      <c r="C14457"/>
    </row>
    <row r="14458" spans="2:3" x14ac:dyDescent="0.25">
      <c r="B14458"/>
      <c r="C14458"/>
    </row>
    <row r="14459" spans="2:3" x14ac:dyDescent="0.25">
      <c r="B14459"/>
      <c r="C14459"/>
    </row>
    <row r="14460" spans="2:3" x14ac:dyDescent="0.25">
      <c r="B14460"/>
      <c r="C14460"/>
    </row>
    <row r="14461" spans="2:3" x14ac:dyDescent="0.25">
      <c r="B14461"/>
      <c r="C14461"/>
    </row>
    <row r="14462" spans="2:3" x14ac:dyDescent="0.25">
      <c r="B14462"/>
      <c r="C14462"/>
    </row>
    <row r="14463" spans="2:3" x14ac:dyDescent="0.25">
      <c r="B14463"/>
      <c r="C14463"/>
    </row>
    <row r="14464" spans="2:3" x14ac:dyDescent="0.25">
      <c r="B14464"/>
      <c r="C14464"/>
    </row>
    <row r="14465" spans="2:3" x14ac:dyDescent="0.25">
      <c r="B14465"/>
      <c r="C14465"/>
    </row>
    <row r="14466" spans="2:3" x14ac:dyDescent="0.25">
      <c r="B14466"/>
      <c r="C14466"/>
    </row>
    <row r="14467" spans="2:3" x14ac:dyDescent="0.25">
      <c r="B14467"/>
      <c r="C14467"/>
    </row>
    <row r="14468" spans="2:3" x14ac:dyDescent="0.25">
      <c r="B14468"/>
      <c r="C14468"/>
    </row>
    <row r="14469" spans="2:3" x14ac:dyDescent="0.25">
      <c r="B14469"/>
      <c r="C14469"/>
    </row>
    <row r="14470" spans="2:3" x14ac:dyDescent="0.25">
      <c r="B14470"/>
      <c r="C14470"/>
    </row>
    <row r="14471" spans="2:3" x14ac:dyDescent="0.25">
      <c r="B14471"/>
      <c r="C14471"/>
    </row>
    <row r="14472" spans="2:3" x14ac:dyDescent="0.25">
      <c r="B14472"/>
      <c r="C14472"/>
    </row>
    <row r="14473" spans="2:3" x14ac:dyDescent="0.25">
      <c r="B14473"/>
      <c r="C14473"/>
    </row>
    <row r="14474" spans="2:3" x14ac:dyDescent="0.25">
      <c r="B14474"/>
      <c r="C14474"/>
    </row>
    <row r="14475" spans="2:3" x14ac:dyDescent="0.25">
      <c r="B14475"/>
      <c r="C14475"/>
    </row>
    <row r="14476" spans="2:3" x14ac:dyDescent="0.25">
      <c r="B14476"/>
      <c r="C14476"/>
    </row>
    <row r="14477" spans="2:3" x14ac:dyDescent="0.25">
      <c r="B14477"/>
      <c r="C14477"/>
    </row>
    <row r="14478" spans="2:3" x14ac:dyDescent="0.25">
      <c r="B14478"/>
      <c r="C14478"/>
    </row>
    <row r="14479" spans="2:3" x14ac:dyDescent="0.25">
      <c r="B14479"/>
      <c r="C14479"/>
    </row>
    <row r="14480" spans="2:3" x14ac:dyDescent="0.25">
      <c r="B14480"/>
      <c r="C14480"/>
    </row>
    <row r="14481" spans="2:3" x14ac:dyDescent="0.25">
      <c r="B14481"/>
      <c r="C14481"/>
    </row>
    <row r="14482" spans="2:3" x14ac:dyDescent="0.25">
      <c r="B14482"/>
      <c r="C14482"/>
    </row>
    <row r="14483" spans="2:3" x14ac:dyDescent="0.25">
      <c r="B14483"/>
      <c r="C14483"/>
    </row>
    <row r="14484" spans="2:3" x14ac:dyDescent="0.25">
      <c r="B14484"/>
      <c r="C14484"/>
    </row>
    <row r="14485" spans="2:3" x14ac:dyDescent="0.25">
      <c r="B14485"/>
      <c r="C14485"/>
    </row>
    <row r="14486" spans="2:3" x14ac:dyDescent="0.25">
      <c r="B14486"/>
      <c r="C14486"/>
    </row>
    <row r="14487" spans="2:3" x14ac:dyDescent="0.25">
      <c r="B14487"/>
      <c r="C14487"/>
    </row>
    <row r="14488" spans="2:3" x14ac:dyDescent="0.25">
      <c r="B14488"/>
      <c r="C14488"/>
    </row>
    <row r="14489" spans="2:3" x14ac:dyDescent="0.25">
      <c r="B14489"/>
      <c r="C14489"/>
    </row>
    <row r="14490" spans="2:3" x14ac:dyDescent="0.25">
      <c r="B14490"/>
      <c r="C14490"/>
    </row>
    <row r="14491" spans="2:3" x14ac:dyDescent="0.25">
      <c r="B14491"/>
      <c r="C14491"/>
    </row>
    <row r="14492" spans="2:3" x14ac:dyDescent="0.25">
      <c r="B14492"/>
      <c r="C14492"/>
    </row>
    <row r="14493" spans="2:3" x14ac:dyDescent="0.25">
      <c r="B14493"/>
      <c r="C14493"/>
    </row>
    <row r="14494" spans="2:3" x14ac:dyDescent="0.25">
      <c r="B14494"/>
      <c r="C14494"/>
    </row>
    <row r="14495" spans="2:3" x14ac:dyDescent="0.25">
      <c r="B14495"/>
      <c r="C14495"/>
    </row>
    <row r="14496" spans="2:3" x14ac:dyDescent="0.25">
      <c r="B14496"/>
      <c r="C14496"/>
    </row>
    <row r="14497" spans="2:3" x14ac:dyDescent="0.25">
      <c r="B14497"/>
      <c r="C14497"/>
    </row>
    <row r="14498" spans="2:3" x14ac:dyDescent="0.25">
      <c r="B14498"/>
      <c r="C14498"/>
    </row>
    <row r="14499" spans="2:3" x14ac:dyDescent="0.25">
      <c r="B14499"/>
      <c r="C14499"/>
    </row>
    <row r="14500" spans="2:3" x14ac:dyDescent="0.25">
      <c r="B14500"/>
      <c r="C14500"/>
    </row>
    <row r="14501" spans="2:3" x14ac:dyDescent="0.25">
      <c r="B14501"/>
      <c r="C14501"/>
    </row>
    <row r="14502" spans="2:3" x14ac:dyDescent="0.25">
      <c r="B14502"/>
      <c r="C14502"/>
    </row>
    <row r="14503" spans="2:3" x14ac:dyDescent="0.25">
      <c r="B14503"/>
      <c r="C14503"/>
    </row>
    <row r="14504" spans="2:3" x14ac:dyDescent="0.25">
      <c r="B14504"/>
      <c r="C14504"/>
    </row>
    <row r="14505" spans="2:3" x14ac:dyDescent="0.25">
      <c r="B14505"/>
      <c r="C14505"/>
    </row>
    <row r="14506" spans="2:3" x14ac:dyDescent="0.25">
      <c r="B14506"/>
      <c r="C14506"/>
    </row>
    <row r="14507" spans="2:3" x14ac:dyDescent="0.25">
      <c r="B14507"/>
      <c r="C14507"/>
    </row>
    <row r="14508" spans="2:3" x14ac:dyDescent="0.25">
      <c r="B14508"/>
      <c r="C14508"/>
    </row>
    <row r="14509" spans="2:3" x14ac:dyDescent="0.25">
      <c r="B14509"/>
      <c r="C14509"/>
    </row>
    <row r="14510" spans="2:3" x14ac:dyDescent="0.25">
      <c r="B14510"/>
      <c r="C14510"/>
    </row>
    <row r="14511" spans="2:3" x14ac:dyDescent="0.25">
      <c r="B14511"/>
      <c r="C14511"/>
    </row>
    <row r="14512" spans="2:3" x14ac:dyDescent="0.25">
      <c r="B14512"/>
      <c r="C14512"/>
    </row>
    <row r="14513" spans="2:3" x14ac:dyDescent="0.25">
      <c r="B14513"/>
      <c r="C14513"/>
    </row>
    <row r="14514" spans="2:3" x14ac:dyDescent="0.25">
      <c r="B14514"/>
      <c r="C14514"/>
    </row>
    <row r="14515" spans="2:3" x14ac:dyDescent="0.25">
      <c r="B14515"/>
      <c r="C14515"/>
    </row>
    <row r="14516" spans="2:3" x14ac:dyDescent="0.25">
      <c r="B14516"/>
      <c r="C14516"/>
    </row>
    <row r="14517" spans="2:3" x14ac:dyDescent="0.25">
      <c r="B14517"/>
      <c r="C14517"/>
    </row>
    <row r="14518" spans="2:3" x14ac:dyDescent="0.25">
      <c r="B14518"/>
      <c r="C14518"/>
    </row>
    <row r="14519" spans="2:3" x14ac:dyDescent="0.25">
      <c r="B14519"/>
      <c r="C14519"/>
    </row>
    <row r="14520" spans="2:3" x14ac:dyDescent="0.25">
      <c r="B14520"/>
      <c r="C14520"/>
    </row>
    <row r="14521" spans="2:3" x14ac:dyDescent="0.25">
      <c r="B14521"/>
      <c r="C14521"/>
    </row>
    <row r="14522" spans="2:3" x14ac:dyDescent="0.25">
      <c r="B14522"/>
      <c r="C14522"/>
    </row>
    <row r="14523" spans="2:3" x14ac:dyDescent="0.25">
      <c r="B14523"/>
      <c r="C14523"/>
    </row>
    <row r="14524" spans="2:3" x14ac:dyDescent="0.25">
      <c r="B14524"/>
      <c r="C14524"/>
    </row>
    <row r="14525" spans="2:3" x14ac:dyDescent="0.25">
      <c r="B14525"/>
      <c r="C14525"/>
    </row>
    <row r="14526" spans="2:3" x14ac:dyDescent="0.25">
      <c r="B14526"/>
      <c r="C14526"/>
    </row>
    <row r="14527" spans="2:3" x14ac:dyDescent="0.25">
      <c r="B14527"/>
      <c r="C14527"/>
    </row>
    <row r="14528" spans="2:3" x14ac:dyDescent="0.25">
      <c r="B14528"/>
      <c r="C14528"/>
    </row>
    <row r="14529" spans="2:3" x14ac:dyDescent="0.25">
      <c r="B14529"/>
      <c r="C14529"/>
    </row>
    <row r="14530" spans="2:3" x14ac:dyDescent="0.25">
      <c r="B14530"/>
      <c r="C14530"/>
    </row>
    <row r="14531" spans="2:3" x14ac:dyDescent="0.25">
      <c r="B14531"/>
      <c r="C14531"/>
    </row>
    <row r="14532" spans="2:3" x14ac:dyDescent="0.25">
      <c r="B14532"/>
      <c r="C14532"/>
    </row>
    <row r="14533" spans="2:3" x14ac:dyDescent="0.25">
      <c r="B14533"/>
      <c r="C14533"/>
    </row>
    <row r="14534" spans="2:3" x14ac:dyDescent="0.25">
      <c r="B14534"/>
      <c r="C14534"/>
    </row>
    <row r="14535" spans="2:3" x14ac:dyDescent="0.25">
      <c r="B14535"/>
      <c r="C14535"/>
    </row>
    <row r="14536" spans="2:3" x14ac:dyDescent="0.25">
      <c r="B14536"/>
      <c r="C14536"/>
    </row>
    <row r="14537" spans="2:3" x14ac:dyDescent="0.25">
      <c r="B14537"/>
      <c r="C14537"/>
    </row>
    <row r="14538" spans="2:3" x14ac:dyDescent="0.25">
      <c r="B14538"/>
      <c r="C14538"/>
    </row>
    <row r="14539" spans="2:3" x14ac:dyDescent="0.25">
      <c r="B14539"/>
      <c r="C14539"/>
    </row>
    <row r="14540" spans="2:3" x14ac:dyDescent="0.25">
      <c r="B14540"/>
      <c r="C14540"/>
    </row>
    <row r="14541" spans="2:3" x14ac:dyDescent="0.25">
      <c r="B14541"/>
      <c r="C14541"/>
    </row>
    <row r="14542" spans="2:3" x14ac:dyDescent="0.25">
      <c r="B14542"/>
      <c r="C14542"/>
    </row>
    <row r="14543" spans="2:3" x14ac:dyDescent="0.25">
      <c r="B14543"/>
      <c r="C14543"/>
    </row>
    <row r="14544" spans="2:3" x14ac:dyDescent="0.25">
      <c r="B14544"/>
      <c r="C14544"/>
    </row>
    <row r="14545" spans="2:3" x14ac:dyDescent="0.25">
      <c r="B14545"/>
      <c r="C14545"/>
    </row>
    <row r="14546" spans="2:3" x14ac:dyDescent="0.25">
      <c r="B14546"/>
      <c r="C14546"/>
    </row>
    <row r="14547" spans="2:3" x14ac:dyDescent="0.25">
      <c r="B14547"/>
      <c r="C14547"/>
    </row>
    <row r="14548" spans="2:3" x14ac:dyDescent="0.25">
      <c r="B14548"/>
      <c r="C14548"/>
    </row>
    <row r="14549" spans="2:3" x14ac:dyDescent="0.25">
      <c r="B14549"/>
      <c r="C14549"/>
    </row>
    <row r="14550" spans="2:3" x14ac:dyDescent="0.25">
      <c r="B14550"/>
      <c r="C14550"/>
    </row>
    <row r="14551" spans="2:3" x14ac:dyDescent="0.25">
      <c r="B14551"/>
      <c r="C14551"/>
    </row>
    <row r="14552" spans="2:3" x14ac:dyDescent="0.25">
      <c r="B14552"/>
      <c r="C14552"/>
    </row>
    <row r="14553" spans="2:3" x14ac:dyDescent="0.25">
      <c r="B14553"/>
      <c r="C14553"/>
    </row>
    <row r="14554" spans="2:3" x14ac:dyDescent="0.25">
      <c r="B14554"/>
      <c r="C14554"/>
    </row>
    <row r="14555" spans="2:3" x14ac:dyDescent="0.25">
      <c r="B14555"/>
      <c r="C14555"/>
    </row>
    <row r="14556" spans="2:3" x14ac:dyDescent="0.25">
      <c r="B14556"/>
      <c r="C14556"/>
    </row>
    <row r="14557" spans="2:3" x14ac:dyDescent="0.25">
      <c r="B14557"/>
      <c r="C14557"/>
    </row>
    <row r="14558" spans="2:3" x14ac:dyDescent="0.25">
      <c r="B14558"/>
      <c r="C14558"/>
    </row>
    <row r="14559" spans="2:3" x14ac:dyDescent="0.25">
      <c r="B14559"/>
      <c r="C14559"/>
    </row>
    <row r="14560" spans="2:3" x14ac:dyDescent="0.25">
      <c r="B14560"/>
      <c r="C14560"/>
    </row>
    <row r="14561" spans="2:3" x14ac:dyDescent="0.25">
      <c r="B14561"/>
      <c r="C14561"/>
    </row>
    <row r="14562" spans="2:3" x14ac:dyDescent="0.25">
      <c r="B14562"/>
      <c r="C14562"/>
    </row>
    <row r="14563" spans="2:3" x14ac:dyDescent="0.25">
      <c r="B14563"/>
      <c r="C14563"/>
    </row>
    <row r="14564" spans="2:3" x14ac:dyDescent="0.25">
      <c r="B14564"/>
      <c r="C14564"/>
    </row>
    <row r="14565" spans="2:3" x14ac:dyDescent="0.25">
      <c r="B14565"/>
      <c r="C14565"/>
    </row>
    <row r="14566" spans="2:3" x14ac:dyDescent="0.25">
      <c r="B14566"/>
      <c r="C14566"/>
    </row>
    <row r="14567" spans="2:3" x14ac:dyDescent="0.25">
      <c r="B14567"/>
      <c r="C14567"/>
    </row>
    <row r="14568" spans="2:3" x14ac:dyDescent="0.25">
      <c r="B14568"/>
      <c r="C14568"/>
    </row>
    <row r="14569" spans="2:3" x14ac:dyDescent="0.25">
      <c r="B14569"/>
      <c r="C14569"/>
    </row>
    <row r="14570" spans="2:3" x14ac:dyDescent="0.25">
      <c r="B14570"/>
      <c r="C14570"/>
    </row>
    <row r="14571" spans="2:3" x14ac:dyDescent="0.25">
      <c r="B14571"/>
      <c r="C14571"/>
    </row>
    <row r="14572" spans="2:3" x14ac:dyDescent="0.25">
      <c r="B14572"/>
      <c r="C14572"/>
    </row>
    <row r="14573" spans="2:3" x14ac:dyDescent="0.25">
      <c r="B14573"/>
      <c r="C14573"/>
    </row>
    <row r="14574" spans="2:3" x14ac:dyDescent="0.25">
      <c r="B14574"/>
      <c r="C14574"/>
    </row>
    <row r="14575" spans="2:3" x14ac:dyDescent="0.25">
      <c r="B14575"/>
      <c r="C14575"/>
    </row>
    <row r="14576" spans="2:3" x14ac:dyDescent="0.25">
      <c r="B14576"/>
      <c r="C14576"/>
    </row>
    <row r="14577" spans="2:3" x14ac:dyDescent="0.25">
      <c r="B14577"/>
      <c r="C14577"/>
    </row>
    <row r="14578" spans="2:3" x14ac:dyDescent="0.25">
      <c r="B14578"/>
      <c r="C14578"/>
    </row>
    <row r="14579" spans="2:3" x14ac:dyDescent="0.25">
      <c r="B14579"/>
      <c r="C14579"/>
    </row>
    <row r="14580" spans="2:3" x14ac:dyDescent="0.25">
      <c r="B14580"/>
      <c r="C14580"/>
    </row>
    <row r="14581" spans="2:3" x14ac:dyDescent="0.25">
      <c r="B14581"/>
      <c r="C14581"/>
    </row>
    <row r="14582" spans="2:3" x14ac:dyDescent="0.25">
      <c r="B14582"/>
      <c r="C14582"/>
    </row>
    <row r="14583" spans="2:3" x14ac:dyDescent="0.25">
      <c r="B14583"/>
      <c r="C14583"/>
    </row>
    <row r="14584" spans="2:3" x14ac:dyDescent="0.25">
      <c r="B14584"/>
      <c r="C14584"/>
    </row>
    <row r="14585" spans="2:3" x14ac:dyDescent="0.25">
      <c r="B14585"/>
      <c r="C14585"/>
    </row>
    <row r="14586" spans="2:3" x14ac:dyDescent="0.25">
      <c r="B14586"/>
      <c r="C14586"/>
    </row>
    <row r="14587" spans="2:3" x14ac:dyDescent="0.25">
      <c r="B14587"/>
      <c r="C14587"/>
    </row>
    <row r="14588" spans="2:3" x14ac:dyDescent="0.25">
      <c r="B14588"/>
      <c r="C14588"/>
    </row>
    <row r="14589" spans="2:3" x14ac:dyDescent="0.25">
      <c r="B14589"/>
      <c r="C14589"/>
    </row>
    <row r="14590" spans="2:3" x14ac:dyDescent="0.25">
      <c r="B14590"/>
      <c r="C14590"/>
    </row>
    <row r="14591" spans="2:3" x14ac:dyDescent="0.25">
      <c r="B14591"/>
      <c r="C14591"/>
    </row>
    <row r="14592" spans="2:3" x14ac:dyDescent="0.25">
      <c r="B14592"/>
      <c r="C14592"/>
    </row>
    <row r="14593" spans="2:3" x14ac:dyDescent="0.25">
      <c r="B14593"/>
      <c r="C14593"/>
    </row>
    <row r="14594" spans="2:3" x14ac:dyDescent="0.25">
      <c r="B14594"/>
      <c r="C14594"/>
    </row>
    <row r="14595" spans="2:3" x14ac:dyDescent="0.25">
      <c r="B14595"/>
      <c r="C14595"/>
    </row>
    <row r="14596" spans="2:3" x14ac:dyDescent="0.25">
      <c r="B14596"/>
      <c r="C14596"/>
    </row>
    <row r="14597" spans="2:3" x14ac:dyDescent="0.25">
      <c r="B14597"/>
      <c r="C14597"/>
    </row>
    <row r="14598" spans="2:3" x14ac:dyDescent="0.25">
      <c r="B14598"/>
      <c r="C14598"/>
    </row>
    <row r="14599" spans="2:3" x14ac:dyDescent="0.25">
      <c r="B14599"/>
      <c r="C14599"/>
    </row>
    <row r="14600" spans="2:3" x14ac:dyDescent="0.25">
      <c r="B14600"/>
      <c r="C14600"/>
    </row>
    <row r="14601" spans="2:3" x14ac:dyDescent="0.25">
      <c r="B14601"/>
      <c r="C14601"/>
    </row>
    <row r="14602" spans="2:3" x14ac:dyDescent="0.25">
      <c r="B14602"/>
      <c r="C14602"/>
    </row>
    <row r="14603" spans="2:3" x14ac:dyDescent="0.25">
      <c r="B14603"/>
      <c r="C14603"/>
    </row>
    <row r="14604" spans="2:3" x14ac:dyDescent="0.25">
      <c r="B14604"/>
      <c r="C14604"/>
    </row>
    <row r="14605" spans="2:3" x14ac:dyDescent="0.25">
      <c r="B14605"/>
      <c r="C14605"/>
    </row>
    <row r="14606" spans="2:3" x14ac:dyDescent="0.25">
      <c r="B14606"/>
      <c r="C14606"/>
    </row>
    <row r="14607" spans="2:3" x14ac:dyDescent="0.25">
      <c r="B14607"/>
      <c r="C14607"/>
    </row>
    <row r="14608" spans="2:3" x14ac:dyDescent="0.25">
      <c r="B14608"/>
      <c r="C14608"/>
    </row>
    <row r="14609" spans="2:3" x14ac:dyDescent="0.25">
      <c r="B14609"/>
      <c r="C14609"/>
    </row>
    <row r="14610" spans="2:3" x14ac:dyDescent="0.25">
      <c r="B14610"/>
      <c r="C14610"/>
    </row>
    <row r="14611" spans="2:3" x14ac:dyDescent="0.25">
      <c r="B14611"/>
      <c r="C14611"/>
    </row>
    <row r="14612" spans="2:3" x14ac:dyDescent="0.25">
      <c r="B14612"/>
      <c r="C14612"/>
    </row>
    <row r="14613" spans="2:3" x14ac:dyDescent="0.25">
      <c r="B14613"/>
      <c r="C14613"/>
    </row>
    <row r="14614" spans="2:3" x14ac:dyDescent="0.25">
      <c r="B14614"/>
      <c r="C14614"/>
    </row>
    <row r="14615" spans="2:3" x14ac:dyDescent="0.25">
      <c r="B14615"/>
      <c r="C14615"/>
    </row>
    <row r="14616" spans="2:3" x14ac:dyDescent="0.25">
      <c r="B14616"/>
      <c r="C14616"/>
    </row>
    <row r="14617" spans="2:3" x14ac:dyDescent="0.25">
      <c r="B14617"/>
      <c r="C14617"/>
    </row>
    <row r="14618" spans="2:3" x14ac:dyDescent="0.25">
      <c r="B14618"/>
      <c r="C14618"/>
    </row>
    <row r="14619" spans="2:3" x14ac:dyDescent="0.25">
      <c r="B14619"/>
      <c r="C14619"/>
    </row>
    <row r="14620" spans="2:3" x14ac:dyDescent="0.25">
      <c r="B14620"/>
      <c r="C14620"/>
    </row>
    <row r="14621" spans="2:3" x14ac:dyDescent="0.25">
      <c r="B14621"/>
      <c r="C14621"/>
    </row>
    <row r="14622" spans="2:3" x14ac:dyDescent="0.25">
      <c r="B14622"/>
      <c r="C14622"/>
    </row>
    <row r="14623" spans="2:3" x14ac:dyDescent="0.25">
      <c r="B14623"/>
      <c r="C14623"/>
    </row>
    <row r="14624" spans="2:3" x14ac:dyDescent="0.25">
      <c r="B14624"/>
      <c r="C14624"/>
    </row>
    <row r="14625" spans="2:3" x14ac:dyDescent="0.25">
      <c r="B14625"/>
      <c r="C14625"/>
    </row>
    <row r="14626" spans="2:3" x14ac:dyDescent="0.25">
      <c r="B14626"/>
      <c r="C14626"/>
    </row>
    <row r="14627" spans="2:3" x14ac:dyDescent="0.25">
      <c r="B14627"/>
      <c r="C14627"/>
    </row>
    <row r="14628" spans="2:3" x14ac:dyDescent="0.25">
      <c r="B14628"/>
      <c r="C14628"/>
    </row>
    <row r="14629" spans="2:3" x14ac:dyDescent="0.25">
      <c r="B14629"/>
      <c r="C14629"/>
    </row>
    <row r="14630" spans="2:3" x14ac:dyDescent="0.25">
      <c r="B14630"/>
      <c r="C14630"/>
    </row>
    <row r="14631" spans="2:3" x14ac:dyDescent="0.25">
      <c r="B14631"/>
      <c r="C14631"/>
    </row>
    <row r="14632" spans="2:3" x14ac:dyDescent="0.25">
      <c r="B14632"/>
      <c r="C14632"/>
    </row>
    <row r="14633" spans="2:3" x14ac:dyDescent="0.25">
      <c r="B14633"/>
      <c r="C14633"/>
    </row>
    <row r="14634" spans="2:3" x14ac:dyDescent="0.25">
      <c r="B14634"/>
      <c r="C14634"/>
    </row>
    <row r="14635" spans="2:3" x14ac:dyDescent="0.25">
      <c r="B14635"/>
      <c r="C14635"/>
    </row>
    <row r="14636" spans="2:3" x14ac:dyDescent="0.25">
      <c r="B14636"/>
      <c r="C14636"/>
    </row>
    <row r="14637" spans="2:3" x14ac:dyDescent="0.25">
      <c r="B14637"/>
      <c r="C14637"/>
    </row>
    <row r="14638" spans="2:3" x14ac:dyDescent="0.25">
      <c r="B14638"/>
      <c r="C14638"/>
    </row>
    <row r="14639" spans="2:3" x14ac:dyDescent="0.25">
      <c r="B14639"/>
      <c r="C14639"/>
    </row>
    <row r="14640" spans="2:3" x14ac:dyDescent="0.25">
      <c r="B14640"/>
      <c r="C14640"/>
    </row>
    <row r="14641" spans="2:3" x14ac:dyDescent="0.25">
      <c r="B14641"/>
      <c r="C14641"/>
    </row>
    <row r="14642" spans="2:3" x14ac:dyDescent="0.25">
      <c r="B14642"/>
      <c r="C14642"/>
    </row>
    <row r="14643" spans="2:3" x14ac:dyDescent="0.25">
      <c r="B14643"/>
      <c r="C14643"/>
    </row>
    <row r="14644" spans="2:3" x14ac:dyDescent="0.25">
      <c r="B14644"/>
      <c r="C14644"/>
    </row>
    <row r="14645" spans="2:3" x14ac:dyDescent="0.25">
      <c r="B14645"/>
      <c r="C14645"/>
    </row>
    <row r="14646" spans="2:3" x14ac:dyDescent="0.25">
      <c r="B14646"/>
      <c r="C14646"/>
    </row>
    <row r="14647" spans="2:3" x14ac:dyDescent="0.25">
      <c r="B14647"/>
      <c r="C14647"/>
    </row>
    <row r="14648" spans="2:3" x14ac:dyDescent="0.25">
      <c r="B14648"/>
      <c r="C14648"/>
    </row>
    <row r="14649" spans="2:3" x14ac:dyDescent="0.25">
      <c r="B14649"/>
      <c r="C14649"/>
    </row>
    <row r="14650" spans="2:3" x14ac:dyDescent="0.25">
      <c r="B14650"/>
      <c r="C14650"/>
    </row>
    <row r="14651" spans="2:3" x14ac:dyDescent="0.25">
      <c r="B14651"/>
      <c r="C14651"/>
    </row>
    <row r="14652" spans="2:3" x14ac:dyDescent="0.25">
      <c r="B14652"/>
      <c r="C14652"/>
    </row>
    <row r="14653" spans="2:3" x14ac:dyDescent="0.25">
      <c r="B14653"/>
      <c r="C14653"/>
    </row>
    <row r="14654" spans="2:3" x14ac:dyDescent="0.25">
      <c r="B14654"/>
      <c r="C14654"/>
    </row>
    <row r="14655" spans="2:3" x14ac:dyDescent="0.25">
      <c r="B14655"/>
      <c r="C14655"/>
    </row>
    <row r="14656" spans="2:3" x14ac:dyDescent="0.25">
      <c r="B14656"/>
      <c r="C14656"/>
    </row>
    <row r="14657" spans="2:3" x14ac:dyDescent="0.25">
      <c r="B14657"/>
      <c r="C14657"/>
    </row>
    <row r="14658" spans="2:3" x14ac:dyDescent="0.25">
      <c r="B14658"/>
      <c r="C14658"/>
    </row>
    <row r="14659" spans="2:3" x14ac:dyDescent="0.25">
      <c r="B14659"/>
      <c r="C14659"/>
    </row>
    <row r="14660" spans="2:3" x14ac:dyDescent="0.25">
      <c r="B14660"/>
      <c r="C14660"/>
    </row>
    <row r="14661" spans="2:3" x14ac:dyDescent="0.25">
      <c r="B14661"/>
      <c r="C14661"/>
    </row>
    <row r="14662" spans="2:3" x14ac:dyDescent="0.25">
      <c r="B14662"/>
      <c r="C14662"/>
    </row>
    <row r="14663" spans="2:3" x14ac:dyDescent="0.25">
      <c r="B14663"/>
      <c r="C14663"/>
    </row>
    <row r="14664" spans="2:3" x14ac:dyDescent="0.25">
      <c r="B14664"/>
      <c r="C14664"/>
    </row>
    <row r="14665" spans="2:3" x14ac:dyDescent="0.25">
      <c r="B14665"/>
      <c r="C14665"/>
    </row>
    <row r="14666" spans="2:3" x14ac:dyDescent="0.25">
      <c r="B14666"/>
      <c r="C14666"/>
    </row>
    <row r="14667" spans="2:3" x14ac:dyDescent="0.25">
      <c r="B14667"/>
      <c r="C14667"/>
    </row>
    <row r="14668" spans="2:3" x14ac:dyDescent="0.25">
      <c r="B14668"/>
      <c r="C14668"/>
    </row>
    <row r="14669" spans="2:3" x14ac:dyDescent="0.25">
      <c r="B14669"/>
      <c r="C14669"/>
    </row>
    <row r="14670" spans="2:3" x14ac:dyDescent="0.25">
      <c r="B14670"/>
      <c r="C14670"/>
    </row>
    <row r="14671" spans="2:3" x14ac:dyDescent="0.25">
      <c r="B14671"/>
      <c r="C14671"/>
    </row>
    <row r="14672" spans="2:3" x14ac:dyDescent="0.25">
      <c r="B14672"/>
      <c r="C14672"/>
    </row>
    <row r="14673" spans="2:3" x14ac:dyDescent="0.25">
      <c r="B14673"/>
      <c r="C14673"/>
    </row>
    <row r="14674" spans="2:3" x14ac:dyDescent="0.25">
      <c r="B14674"/>
      <c r="C14674"/>
    </row>
    <row r="14675" spans="2:3" x14ac:dyDescent="0.25">
      <c r="B14675"/>
      <c r="C14675"/>
    </row>
    <row r="14676" spans="2:3" x14ac:dyDescent="0.25">
      <c r="B14676"/>
      <c r="C14676"/>
    </row>
    <row r="14677" spans="2:3" x14ac:dyDescent="0.25">
      <c r="B14677"/>
      <c r="C14677"/>
    </row>
    <row r="14678" spans="2:3" x14ac:dyDescent="0.25">
      <c r="B14678"/>
      <c r="C14678"/>
    </row>
    <row r="14679" spans="2:3" x14ac:dyDescent="0.25">
      <c r="B14679"/>
      <c r="C14679"/>
    </row>
    <row r="14680" spans="2:3" x14ac:dyDescent="0.25">
      <c r="B14680"/>
      <c r="C14680"/>
    </row>
    <row r="14681" spans="2:3" x14ac:dyDescent="0.25">
      <c r="B14681"/>
      <c r="C14681"/>
    </row>
    <row r="14682" spans="2:3" x14ac:dyDescent="0.25">
      <c r="B14682"/>
      <c r="C14682"/>
    </row>
    <row r="14683" spans="2:3" x14ac:dyDescent="0.25">
      <c r="B14683"/>
      <c r="C14683"/>
    </row>
    <row r="14684" spans="2:3" x14ac:dyDescent="0.25">
      <c r="B14684"/>
      <c r="C14684"/>
    </row>
    <row r="14685" spans="2:3" x14ac:dyDescent="0.25">
      <c r="B14685"/>
      <c r="C14685"/>
    </row>
    <row r="14686" spans="2:3" x14ac:dyDescent="0.25">
      <c r="B14686"/>
      <c r="C14686"/>
    </row>
    <row r="14687" spans="2:3" x14ac:dyDescent="0.25">
      <c r="B14687"/>
      <c r="C14687"/>
    </row>
    <row r="14688" spans="2:3" x14ac:dyDescent="0.25">
      <c r="B14688"/>
      <c r="C14688"/>
    </row>
    <row r="14689" spans="2:3" x14ac:dyDescent="0.25">
      <c r="B14689"/>
      <c r="C14689"/>
    </row>
    <row r="14690" spans="2:3" x14ac:dyDescent="0.25">
      <c r="B14690"/>
      <c r="C14690"/>
    </row>
    <row r="14691" spans="2:3" x14ac:dyDescent="0.25">
      <c r="B14691"/>
      <c r="C14691"/>
    </row>
    <row r="14692" spans="2:3" x14ac:dyDescent="0.25">
      <c r="B14692"/>
      <c r="C14692"/>
    </row>
    <row r="14693" spans="2:3" x14ac:dyDescent="0.25">
      <c r="B14693"/>
      <c r="C14693"/>
    </row>
    <row r="14694" spans="2:3" x14ac:dyDescent="0.25">
      <c r="B14694"/>
      <c r="C14694"/>
    </row>
    <row r="14695" spans="2:3" x14ac:dyDescent="0.25">
      <c r="B14695"/>
      <c r="C14695"/>
    </row>
    <row r="14696" spans="2:3" x14ac:dyDescent="0.25">
      <c r="B14696"/>
      <c r="C14696"/>
    </row>
    <row r="14697" spans="2:3" x14ac:dyDescent="0.25">
      <c r="B14697"/>
      <c r="C14697"/>
    </row>
    <row r="14698" spans="2:3" x14ac:dyDescent="0.25">
      <c r="B14698"/>
      <c r="C14698"/>
    </row>
    <row r="14699" spans="2:3" x14ac:dyDescent="0.25">
      <c r="B14699"/>
      <c r="C14699"/>
    </row>
    <row r="14700" spans="2:3" x14ac:dyDescent="0.25">
      <c r="B14700"/>
      <c r="C14700"/>
    </row>
    <row r="14701" spans="2:3" x14ac:dyDescent="0.25">
      <c r="B14701"/>
      <c r="C14701"/>
    </row>
    <row r="14702" spans="2:3" x14ac:dyDescent="0.25">
      <c r="B14702"/>
      <c r="C14702"/>
    </row>
    <row r="14703" spans="2:3" x14ac:dyDescent="0.25">
      <c r="B14703"/>
      <c r="C14703"/>
    </row>
    <row r="14704" spans="2:3" x14ac:dyDescent="0.25">
      <c r="B14704"/>
      <c r="C14704"/>
    </row>
    <row r="14705" spans="2:3" x14ac:dyDescent="0.25">
      <c r="B14705"/>
      <c r="C14705"/>
    </row>
    <row r="14706" spans="2:3" x14ac:dyDescent="0.25">
      <c r="B14706"/>
      <c r="C14706"/>
    </row>
    <row r="14707" spans="2:3" x14ac:dyDescent="0.25">
      <c r="B14707"/>
      <c r="C14707"/>
    </row>
    <row r="14708" spans="2:3" x14ac:dyDescent="0.25">
      <c r="B14708"/>
      <c r="C14708"/>
    </row>
    <row r="14709" spans="2:3" x14ac:dyDescent="0.25">
      <c r="B14709"/>
      <c r="C14709"/>
    </row>
    <row r="14710" spans="2:3" x14ac:dyDescent="0.25">
      <c r="B14710"/>
      <c r="C14710"/>
    </row>
    <row r="14711" spans="2:3" x14ac:dyDescent="0.25">
      <c r="B14711"/>
      <c r="C14711"/>
    </row>
    <row r="14712" spans="2:3" x14ac:dyDescent="0.25">
      <c r="B14712"/>
      <c r="C14712"/>
    </row>
    <row r="14713" spans="2:3" x14ac:dyDescent="0.25">
      <c r="B14713"/>
      <c r="C14713"/>
    </row>
    <row r="14714" spans="2:3" x14ac:dyDescent="0.25">
      <c r="B14714"/>
      <c r="C14714"/>
    </row>
    <row r="14715" spans="2:3" x14ac:dyDescent="0.25">
      <c r="B14715"/>
      <c r="C14715"/>
    </row>
    <row r="14716" spans="2:3" x14ac:dyDescent="0.25">
      <c r="B14716"/>
      <c r="C14716"/>
    </row>
    <row r="14717" spans="2:3" x14ac:dyDescent="0.25">
      <c r="B14717"/>
      <c r="C14717"/>
    </row>
    <row r="14718" spans="2:3" x14ac:dyDescent="0.25">
      <c r="B14718"/>
      <c r="C14718"/>
    </row>
    <row r="14719" spans="2:3" x14ac:dyDescent="0.25">
      <c r="B14719"/>
      <c r="C14719"/>
    </row>
    <row r="14720" spans="2:3" x14ac:dyDescent="0.25">
      <c r="B14720"/>
      <c r="C14720"/>
    </row>
    <row r="14721" spans="2:3" x14ac:dyDescent="0.25">
      <c r="B14721"/>
      <c r="C14721"/>
    </row>
    <row r="14722" spans="2:3" x14ac:dyDescent="0.25">
      <c r="B14722"/>
      <c r="C14722"/>
    </row>
    <row r="14723" spans="2:3" x14ac:dyDescent="0.25">
      <c r="B14723"/>
      <c r="C14723"/>
    </row>
    <row r="14724" spans="2:3" x14ac:dyDescent="0.25">
      <c r="B14724"/>
      <c r="C14724"/>
    </row>
    <row r="14725" spans="2:3" x14ac:dyDescent="0.25">
      <c r="B14725"/>
      <c r="C14725"/>
    </row>
    <row r="14726" spans="2:3" x14ac:dyDescent="0.25">
      <c r="B14726"/>
      <c r="C14726"/>
    </row>
    <row r="14727" spans="2:3" x14ac:dyDescent="0.25">
      <c r="B14727"/>
      <c r="C14727"/>
    </row>
    <row r="14728" spans="2:3" x14ac:dyDescent="0.25">
      <c r="B14728"/>
      <c r="C14728"/>
    </row>
    <row r="14729" spans="2:3" x14ac:dyDescent="0.25">
      <c r="B14729"/>
      <c r="C14729"/>
    </row>
    <row r="14730" spans="2:3" x14ac:dyDescent="0.25">
      <c r="B14730"/>
      <c r="C14730"/>
    </row>
    <row r="14731" spans="2:3" x14ac:dyDescent="0.25">
      <c r="B14731"/>
      <c r="C14731"/>
    </row>
    <row r="14732" spans="2:3" x14ac:dyDescent="0.25">
      <c r="B14732"/>
      <c r="C14732"/>
    </row>
    <row r="14733" spans="2:3" x14ac:dyDescent="0.25">
      <c r="B14733"/>
      <c r="C14733"/>
    </row>
    <row r="14734" spans="2:3" x14ac:dyDescent="0.25">
      <c r="B14734"/>
      <c r="C14734"/>
    </row>
    <row r="14735" spans="2:3" x14ac:dyDescent="0.25">
      <c r="B14735"/>
      <c r="C14735"/>
    </row>
    <row r="14736" spans="2:3" x14ac:dyDescent="0.25">
      <c r="B14736"/>
      <c r="C14736"/>
    </row>
    <row r="14737" spans="2:3" x14ac:dyDescent="0.25">
      <c r="B14737"/>
      <c r="C14737"/>
    </row>
    <row r="14738" spans="2:3" x14ac:dyDescent="0.25">
      <c r="B14738"/>
      <c r="C14738"/>
    </row>
    <row r="14739" spans="2:3" x14ac:dyDescent="0.25">
      <c r="B14739"/>
      <c r="C14739"/>
    </row>
    <row r="14740" spans="2:3" x14ac:dyDescent="0.25">
      <c r="B14740"/>
      <c r="C14740"/>
    </row>
    <row r="14741" spans="2:3" x14ac:dyDescent="0.25">
      <c r="B14741"/>
      <c r="C14741"/>
    </row>
    <row r="14742" spans="2:3" x14ac:dyDescent="0.25">
      <c r="B14742"/>
      <c r="C14742"/>
    </row>
    <row r="14743" spans="2:3" x14ac:dyDescent="0.25">
      <c r="B14743"/>
      <c r="C14743"/>
    </row>
    <row r="14744" spans="2:3" x14ac:dyDescent="0.25">
      <c r="B14744"/>
      <c r="C14744"/>
    </row>
    <row r="14745" spans="2:3" x14ac:dyDescent="0.25">
      <c r="B14745"/>
      <c r="C14745"/>
    </row>
    <row r="14746" spans="2:3" x14ac:dyDescent="0.25">
      <c r="B14746"/>
      <c r="C14746"/>
    </row>
    <row r="14747" spans="2:3" x14ac:dyDescent="0.25">
      <c r="B14747"/>
      <c r="C14747"/>
    </row>
    <row r="14748" spans="2:3" x14ac:dyDescent="0.25">
      <c r="B14748"/>
      <c r="C14748"/>
    </row>
    <row r="14749" spans="2:3" x14ac:dyDescent="0.25">
      <c r="B14749"/>
      <c r="C14749"/>
    </row>
    <row r="14750" spans="2:3" x14ac:dyDescent="0.25">
      <c r="B14750"/>
      <c r="C14750"/>
    </row>
    <row r="14751" spans="2:3" x14ac:dyDescent="0.25">
      <c r="B14751"/>
      <c r="C14751"/>
    </row>
    <row r="14752" spans="2:3" x14ac:dyDescent="0.25">
      <c r="B14752"/>
      <c r="C14752"/>
    </row>
    <row r="14753" spans="2:3" x14ac:dyDescent="0.25">
      <c r="B14753"/>
      <c r="C14753"/>
    </row>
    <row r="14754" spans="2:3" x14ac:dyDescent="0.25">
      <c r="B14754"/>
      <c r="C14754"/>
    </row>
    <row r="14755" spans="2:3" x14ac:dyDescent="0.25">
      <c r="B14755"/>
      <c r="C14755"/>
    </row>
    <row r="14756" spans="2:3" x14ac:dyDescent="0.25">
      <c r="B14756"/>
      <c r="C14756"/>
    </row>
    <row r="14757" spans="2:3" x14ac:dyDescent="0.25">
      <c r="B14757"/>
      <c r="C14757"/>
    </row>
    <row r="14758" spans="2:3" x14ac:dyDescent="0.25">
      <c r="B14758"/>
      <c r="C14758"/>
    </row>
    <row r="14759" spans="2:3" x14ac:dyDescent="0.25">
      <c r="B14759"/>
      <c r="C14759"/>
    </row>
    <row r="14760" spans="2:3" x14ac:dyDescent="0.25">
      <c r="B14760"/>
      <c r="C14760"/>
    </row>
    <row r="14761" spans="2:3" x14ac:dyDescent="0.25">
      <c r="B14761"/>
      <c r="C14761"/>
    </row>
    <row r="14762" spans="2:3" x14ac:dyDescent="0.25">
      <c r="B14762"/>
      <c r="C14762"/>
    </row>
    <row r="14763" spans="2:3" x14ac:dyDescent="0.25">
      <c r="B14763"/>
      <c r="C14763"/>
    </row>
    <row r="14764" spans="2:3" x14ac:dyDescent="0.25">
      <c r="B14764"/>
      <c r="C14764"/>
    </row>
    <row r="14765" spans="2:3" x14ac:dyDescent="0.25">
      <c r="B14765"/>
      <c r="C14765"/>
    </row>
    <row r="14766" spans="2:3" x14ac:dyDescent="0.25">
      <c r="B14766"/>
      <c r="C14766"/>
    </row>
    <row r="14767" spans="2:3" x14ac:dyDescent="0.25">
      <c r="B14767"/>
      <c r="C14767"/>
    </row>
    <row r="14768" spans="2:3" x14ac:dyDescent="0.25">
      <c r="B14768"/>
      <c r="C14768"/>
    </row>
    <row r="14769" spans="2:3" x14ac:dyDescent="0.25">
      <c r="B14769"/>
      <c r="C14769"/>
    </row>
    <row r="14770" spans="2:3" x14ac:dyDescent="0.25">
      <c r="B14770"/>
      <c r="C14770"/>
    </row>
    <row r="14771" spans="2:3" x14ac:dyDescent="0.25">
      <c r="B14771"/>
      <c r="C14771"/>
    </row>
    <row r="14772" spans="2:3" x14ac:dyDescent="0.25">
      <c r="B14772"/>
      <c r="C14772"/>
    </row>
    <row r="14773" spans="2:3" x14ac:dyDescent="0.25">
      <c r="B14773"/>
      <c r="C14773"/>
    </row>
    <row r="14774" spans="2:3" x14ac:dyDescent="0.25">
      <c r="B14774"/>
      <c r="C14774"/>
    </row>
    <row r="14775" spans="2:3" x14ac:dyDescent="0.25">
      <c r="B14775"/>
      <c r="C14775"/>
    </row>
    <row r="14776" spans="2:3" x14ac:dyDescent="0.25">
      <c r="B14776"/>
      <c r="C14776"/>
    </row>
    <row r="14777" spans="2:3" x14ac:dyDescent="0.25">
      <c r="B14777"/>
      <c r="C14777"/>
    </row>
    <row r="14778" spans="2:3" x14ac:dyDescent="0.25">
      <c r="B14778"/>
      <c r="C14778"/>
    </row>
    <row r="14779" spans="2:3" x14ac:dyDescent="0.25">
      <c r="B14779"/>
      <c r="C14779"/>
    </row>
    <row r="14780" spans="2:3" x14ac:dyDescent="0.25">
      <c r="B14780"/>
      <c r="C14780"/>
    </row>
    <row r="14781" spans="2:3" x14ac:dyDescent="0.25">
      <c r="B14781"/>
      <c r="C14781"/>
    </row>
    <row r="14782" spans="2:3" x14ac:dyDescent="0.25">
      <c r="B14782"/>
      <c r="C14782"/>
    </row>
    <row r="14783" spans="2:3" x14ac:dyDescent="0.25">
      <c r="B14783"/>
      <c r="C14783"/>
    </row>
    <row r="14784" spans="2:3" x14ac:dyDescent="0.25">
      <c r="B14784"/>
      <c r="C14784"/>
    </row>
    <row r="14785" spans="2:3" x14ac:dyDescent="0.25">
      <c r="B14785"/>
      <c r="C14785"/>
    </row>
    <row r="14786" spans="2:3" x14ac:dyDescent="0.25">
      <c r="B14786"/>
      <c r="C14786"/>
    </row>
    <row r="14787" spans="2:3" x14ac:dyDescent="0.25">
      <c r="B14787"/>
      <c r="C14787"/>
    </row>
    <row r="14788" spans="2:3" x14ac:dyDescent="0.25">
      <c r="B14788"/>
      <c r="C14788"/>
    </row>
    <row r="14789" spans="2:3" x14ac:dyDescent="0.25">
      <c r="B14789"/>
      <c r="C14789"/>
    </row>
    <row r="14790" spans="2:3" x14ac:dyDescent="0.25">
      <c r="B14790"/>
      <c r="C14790"/>
    </row>
    <row r="14791" spans="2:3" x14ac:dyDescent="0.25">
      <c r="B14791"/>
      <c r="C14791"/>
    </row>
    <row r="14792" spans="2:3" x14ac:dyDescent="0.25">
      <c r="B14792"/>
      <c r="C14792"/>
    </row>
    <row r="14793" spans="2:3" x14ac:dyDescent="0.25">
      <c r="B14793"/>
      <c r="C14793"/>
    </row>
    <row r="14794" spans="2:3" x14ac:dyDescent="0.25">
      <c r="B14794"/>
      <c r="C14794"/>
    </row>
    <row r="14795" spans="2:3" x14ac:dyDescent="0.25">
      <c r="B14795"/>
      <c r="C14795"/>
    </row>
    <row r="14796" spans="2:3" x14ac:dyDescent="0.25">
      <c r="B14796"/>
      <c r="C14796"/>
    </row>
    <row r="14797" spans="2:3" x14ac:dyDescent="0.25">
      <c r="B14797"/>
      <c r="C14797"/>
    </row>
    <row r="14798" spans="2:3" x14ac:dyDescent="0.25">
      <c r="B14798"/>
      <c r="C14798"/>
    </row>
    <row r="14799" spans="2:3" x14ac:dyDescent="0.25">
      <c r="B14799"/>
      <c r="C14799"/>
    </row>
    <row r="14800" spans="2:3" x14ac:dyDescent="0.25">
      <c r="B14800"/>
      <c r="C14800"/>
    </row>
    <row r="14801" spans="2:3" x14ac:dyDescent="0.25">
      <c r="B14801"/>
      <c r="C14801"/>
    </row>
    <row r="14802" spans="2:3" x14ac:dyDescent="0.25">
      <c r="B14802"/>
      <c r="C14802"/>
    </row>
    <row r="14803" spans="2:3" x14ac:dyDescent="0.25">
      <c r="B14803"/>
      <c r="C14803"/>
    </row>
    <row r="14804" spans="2:3" x14ac:dyDescent="0.25">
      <c r="B14804"/>
      <c r="C14804"/>
    </row>
    <row r="14805" spans="2:3" x14ac:dyDescent="0.25">
      <c r="B14805"/>
      <c r="C14805"/>
    </row>
    <row r="14806" spans="2:3" x14ac:dyDescent="0.25">
      <c r="B14806"/>
      <c r="C14806"/>
    </row>
    <row r="14807" spans="2:3" x14ac:dyDescent="0.25">
      <c r="B14807"/>
      <c r="C14807"/>
    </row>
    <row r="14808" spans="2:3" x14ac:dyDescent="0.25">
      <c r="B14808"/>
      <c r="C14808"/>
    </row>
    <row r="14809" spans="2:3" x14ac:dyDescent="0.25">
      <c r="B14809"/>
      <c r="C14809"/>
    </row>
    <row r="14810" spans="2:3" x14ac:dyDescent="0.25">
      <c r="B14810"/>
      <c r="C14810"/>
    </row>
    <row r="14811" spans="2:3" x14ac:dyDescent="0.25">
      <c r="B14811"/>
      <c r="C14811"/>
    </row>
    <row r="14812" spans="2:3" x14ac:dyDescent="0.25">
      <c r="B14812"/>
      <c r="C14812"/>
    </row>
    <row r="14813" spans="2:3" x14ac:dyDescent="0.25">
      <c r="B14813"/>
      <c r="C14813"/>
    </row>
    <row r="14814" spans="2:3" x14ac:dyDescent="0.25">
      <c r="B14814"/>
      <c r="C14814"/>
    </row>
    <row r="14815" spans="2:3" x14ac:dyDescent="0.25">
      <c r="B14815"/>
      <c r="C14815"/>
    </row>
    <row r="14816" spans="2:3" x14ac:dyDescent="0.25">
      <c r="B14816"/>
      <c r="C14816"/>
    </row>
    <row r="14817" spans="2:3" x14ac:dyDescent="0.25">
      <c r="B14817"/>
      <c r="C14817"/>
    </row>
    <row r="14818" spans="2:3" x14ac:dyDescent="0.25">
      <c r="B14818"/>
      <c r="C14818"/>
    </row>
    <row r="14819" spans="2:3" x14ac:dyDescent="0.25">
      <c r="B14819"/>
      <c r="C14819"/>
    </row>
    <row r="14820" spans="2:3" x14ac:dyDescent="0.25">
      <c r="B14820"/>
      <c r="C14820"/>
    </row>
    <row r="14821" spans="2:3" x14ac:dyDescent="0.25">
      <c r="B14821"/>
      <c r="C14821"/>
    </row>
    <row r="14822" spans="2:3" x14ac:dyDescent="0.25">
      <c r="B14822"/>
      <c r="C14822"/>
    </row>
    <row r="14823" spans="2:3" x14ac:dyDescent="0.25">
      <c r="B14823"/>
      <c r="C14823"/>
    </row>
    <row r="14824" spans="2:3" x14ac:dyDescent="0.25">
      <c r="B14824"/>
      <c r="C14824"/>
    </row>
    <row r="14825" spans="2:3" x14ac:dyDescent="0.25">
      <c r="B14825"/>
      <c r="C14825"/>
    </row>
    <row r="14826" spans="2:3" x14ac:dyDescent="0.25">
      <c r="B14826"/>
      <c r="C14826"/>
    </row>
    <row r="14827" spans="2:3" x14ac:dyDescent="0.25">
      <c r="B14827"/>
      <c r="C14827"/>
    </row>
    <row r="14828" spans="2:3" x14ac:dyDescent="0.25">
      <c r="B14828"/>
      <c r="C14828"/>
    </row>
    <row r="14829" spans="2:3" x14ac:dyDescent="0.25">
      <c r="B14829"/>
      <c r="C14829"/>
    </row>
    <row r="14830" spans="2:3" x14ac:dyDescent="0.25">
      <c r="B14830"/>
      <c r="C14830"/>
    </row>
    <row r="14831" spans="2:3" x14ac:dyDescent="0.25">
      <c r="B14831"/>
      <c r="C14831"/>
    </row>
    <row r="14832" spans="2:3" x14ac:dyDescent="0.25">
      <c r="B14832"/>
      <c r="C14832"/>
    </row>
    <row r="14833" spans="2:3" x14ac:dyDescent="0.25">
      <c r="B14833"/>
      <c r="C14833"/>
    </row>
    <row r="14834" spans="2:3" x14ac:dyDescent="0.25">
      <c r="B14834"/>
      <c r="C14834"/>
    </row>
    <row r="14835" spans="2:3" x14ac:dyDescent="0.25">
      <c r="B14835"/>
      <c r="C14835"/>
    </row>
    <row r="14836" spans="2:3" x14ac:dyDescent="0.25">
      <c r="B14836"/>
      <c r="C14836"/>
    </row>
    <row r="14837" spans="2:3" x14ac:dyDescent="0.25">
      <c r="B14837"/>
      <c r="C14837"/>
    </row>
    <row r="14838" spans="2:3" x14ac:dyDescent="0.25">
      <c r="B14838"/>
      <c r="C14838"/>
    </row>
    <row r="14839" spans="2:3" x14ac:dyDescent="0.25">
      <c r="B14839"/>
      <c r="C14839"/>
    </row>
    <row r="14840" spans="2:3" x14ac:dyDescent="0.25">
      <c r="B14840"/>
      <c r="C14840"/>
    </row>
    <row r="14841" spans="2:3" x14ac:dyDescent="0.25">
      <c r="B14841"/>
      <c r="C14841"/>
    </row>
    <row r="14842" spans="2:3" x14ac:dyDescent="0.25">
      <c r="B14842"/>
      <c r="C14842"/>
    </row>
    <row r="14843" spans="2:3" x14ac:dyDescent="0.25">
      <c r="B14843"/>
      <c r="C14843"/>
    </row>
    <row r="14844" spans="2:3" x14ac:dyDescent="0.25">
      <c r="B14844"/>
      <c r="C14844"/>
    </row>
    <row r="14845" spans="2:3" x14ac:dyDescent="0.25">
      <c r="B14845"/>
      <c r="C14845"/>
    </row>
    <row r="14846" spans="2:3" x14ac:dyDescent="0.25">
      <c r="B14846"/>
      <c r="C14846"/>
    </row>
    <row r="14847" spans="2:3" x14ac:dyDescent="0.25">
      <c r="B14847"/>
      <c r="C14847"/>
    </row>
    <row r="14848" spans="2:3" x14ac:dyDescent="0.25">
      <c r="B14848"/>
      <c r="C14848"/>
    </row>
    <row r="14849" spans="2:3" x14ac:dyDescent="0.25">
      <c r="B14849"/>
      <c r="C14849"/>
    </row>
    <row r="14850" spans="2:3" x14ac:dyDescent="0.25">
      <c r="B14850"/>
      <c r="C14850"/>
    </row>
    <row r="14851" spans="2:3" x14ac:dyDescent="0.25">
      <c r="B14851"/>
      <c r="C14851"/>
    </row>
    <row r="14852" spans="2:3" x14ac:dyDescent="0.25">
      <c r="B14852"/>
      <c r="C14852"/>
    </row>
    <row r="14853" spans="2:3" x14ac:dyDescent="0.25">
      <c r="B14853"/>
      <c r="C14853"/>
    </row>
    <row r="14854" spans="2:3" x14ac:dyDescent="0.25">
      <c r="B14854"/>
      <c r="C14854"/>
    </row>
    <row r="14855" spans="2:3" x14ac:dyDescent="0.25">
      <c r="B14855"/>
      <c r="C14855"/>
    </row>
    <row r="14856" spans="2:3" x14ac:dyDescent="0.25">
      <c r="B14856"/>
      <c r="C14856"/>
    </row>
    <row r="14857" spans="2:3" x14ac:dyDescent="0.25">
      <c r="B14857"/>
      <c r="C14857"/>
    </row>
    <row r="14858" spans="2:3" x14ac:dyDescent="0.25">
      <c r="B14858"/>
      <c r="C14858"/>
    </row>
    <row r="14859" spans="2:3" x14ac:dyDescent="0.25">
      <c r="B14859"/>
      <c r="C14859"/>
    </row>
    <row r="14860" spans="2:3" x14ac:dyDescent="0.25">
      <c r="B14860"/>
      <c r="C14860"/>
    </row>
    <row r="14861" spans="2:3" x14ac:dyDescent="0.25">
      <c r="B14861"/>
      <c r="C14861"/>
    </row>
    <row r="14862" spans="2:3" x14ac:dyDescent="0.25">
      <c r="B14862"/>
      <c r="C14862"/>
    </row>
    <row r="14863" spans="2:3" x14ac:dyDescent="0.25">
      <c r="B14863"/>
      <c r="C14863"/>
    </row>
    <row r="14864" spans="2:3" x14ac:dyDescent="0.25">
      <c r="B14864"/>
      <c r="C14864"/>
    </row>
    <row r="14865" spans="2:3" x14ac:dyDescent="0.25">
      <c r="B14865"/>
      <c r="C14865"/>
    </row>
    <row r="14866" spans="2:3" x14ac:dyDescent="0.25">
      <c r="B14866"/>
      <c r="C14866"/>
    </row>
    <row r="14867" spans="2:3" x14ac:dyDescent="0.25">
      <c r="B14867"/>
      <c r="C14867"/>
    </row>
    <row r="14868" spans="2:3" x14ac:dyDescent="0.25">
      <c r="B14868"/>
      <c r="C14868"/>
    </row>
    <row r="14869" spans="2:3" x14ac:dyDescent="0.25">
      <c r="B14869"/>
      <c r="C14869"/>
    </row>
    <row r="14870" spans="2:3" x14ac:dyDescent="0.25">
      <c r="B14870"/>
      <c r="C14870"/>
    </row>
    <row r="14871" spans="2:3" x14ac:dyDescent="0.25">
      <c r="B14871"/>
      <c r="C14871"/>
    </row>
    <row r="14872" spans="2:3" x14ac:dyDescent="0.25">
      <c r="B14872"/>
      <c r="C14872"/>
    </row>
    <row r="14873" spans="2:3" x14ac:dyDescent="0.25">
      <c r="B14873"/>
      <c r="C14873"/>
    </row>
    <row r="14874" spans="2:3" x14ac:dyDescent="0.25">
      <c r="B14874"/>
      <c r="C14874"/>
    </row>
    <row r="14875" spans="2:3" x14ac:dyDescent="0.25">
      <c r="B14875"/>
      <c r="C14875"/>
    </row>
    <row r="14876" spans="2:3" x14ac:dyDescent="0.25">
      <c r="B14876"/>
      <c r="C14876"/>
    </row>
    <row r="14877" spans="2:3" x14ac:dyDescent="0.25">
      <c r="B14877"/>
      <c r="C14877"/>
    </row>
    <row r="14878" spans="2:3" x14ac:dyDescent="0.25">
      <c r="B14878"/>
      <c r="C14878"/>
    </row>
    <row r="14879" spans="2:3" x14ac:dyDescent="0.25">
      <c r="B14879"/>
      <c r="C14879"/>
    </row>
    <row r="14880" spans="2:3" x14ac:dyDescent="0.25">
      <c r="B14880"/>
      <c r="C14880"/>
    </row>
    <row r="14881" spans="2:3" x14ac:dyDescent="0.25">
      <c r="B14881"/>
      <c r="C14881"/>
    </row>
    <row r="14882" spans="2:3" x14ac:dyDescent="0.25">
      <c r="B14882"/>
      <c r="C14882"/>
    </row>
    <row r="14883" spans="2:3" x14ac:dyDescent="0.25">
      <c r="B14883"/>
      <c r="C14883"/>
    </row>
    <row r="14884" spans="2:3" x14ac:dyDescent="0.25">
      <c r="B14884"/>
      <c r="C14884"/>
    </row>
    <row r="14885" spans="2:3" x14ac:dyDescent="0.25">
      <c r="B14885"/>
      <c r="C14885"/>
    </row>
    <row r="14886" spans="2:3" x14ac:dyDescent="0.25">
      <c r="B14886"/>
      <c r="C14886"/>
    </row>
    <row r="14887" spans="2:3" x14ac:dyDescent="0.25">
      <c r="B14887"/>
      <c r="C14887"/>
    </row>
    <row r="14888" spans="2:3" x14ac:dyDescent="0.25">
      <c r="B14888"/>
      <c r="C14888"/>
    </row>
    <row r="14889" spans="2:3" x14ac:dyDescent="0.25">
      <c r="B14889"/>
      <c r="C14889"/>
    </row>
    <row r="14890" spans="2:3" x14ac:dyDescent="0.25">
      <c r="B14890"/>
      <c r="C14890"/>
    </row>
    <row r="14891" spans="2:3" x14ac:dyDescent="0.25">
      <c r="B14891"/>
      <c r="C14891"/>
    </row>
    <row r="14892" spans="2:3" x14ac:dyDescent="0.25">
      <c r="B14892"/>
      <c r="C14892"/>
    </row>
    <row r="14893" spans="2:3" x14ac:dyDescent="0.25">
      <c r="B14893"/>
      <c r="C14893"/>
    </row>
    <row r="14894" spans="2:3" x14ac:dyDescent="0.25">
      <c r="B14894"/>
      <c r="C14894"/>
    </row>
    <row r="14895" spans="2:3" x14ac:dyDescent="0.25">
      <c r="B14895"/>
      <c r="C14895"/>
    </row>
    <row r="14896" spans="2:3" x14ac:dyDescent="0.25">
      <c r="B14896"/>
      <c r="C14896"/>
    </row>
    <row r="14897" spans="2:3" x14ac:dyDescent="0.25">
      <c r="B14897"/>
      <c r="C14897"/>
    </row>
    <row r="14898" spans="2:3" x14ac:dyDescent="0.25">
      <c r="B14898"/>
      <c r="C14898"/>
    </row>
    <row r="14899" spans="2:3" x14ac:dyDescent="0.25">
      <c r="B14899"/>
      <c r="C14899"/>
    </row>
    <row r="14900" spans="2:3" x14ac:dyDescent="0.25">
      <c r="B14900"/>
      <c r="C14900"/>
    </row>
    <row r="14901" spans="2:3" x14ac:dyDescent="0.25">
      <c r="B14901"/>
      <c r="C14901"/>
    </row>
    <row r="14902" spans="2:3" x14ac:dyDescent="0.25">
      <c r="B14902"/>
      <c r="C14902"/>
    </row>
    <row r="14903" spans="2:3" x14ac:dyDescent="0.25">
      <c r="B14903"/>
      <c r="C14903"/>
    </row>
    <row r="14904" spans="2:3" x14ac:dyDescent="0.25">
      <c r="B14904"/>
      <c r="C14904"/>
    </row>
    <row r="14905" spans="2:3" x14ac:dyDescent="0.25">
      <c r="B14905"/>
      <c r="C14905"/>
    </row>
    <row r="14906" spans="2:3" x14ac:dyDescent="0.25">
      <c r="B14906"/>
      <c r="C14906"/>
    </row>
    <row r="14907" spans="2:3" x14ac:dyDescent="0.25">
      <c r="B14907"/>
      <c r="C14907"/>
    </row>
    <row r="14908" spans="2:3" x14ac:dyDescent="0.25">
      <c r="B14908"/>
      <c r="C14908"/>
    </row>
    <row r="14909" spans="2:3" x14ac:dyDescent="0.25">
      <c r="B14909"/>
      <c r="C14909"/>
    </row>
    <row r="14910" spans="2:3" x14ac:dyDescent="0.25">
      <c r="B14910"/>
      <c r="C14910"/>
    </row>
    <row r="14911" spans="2:3" x14ac:dyDescent="0.25">
      <c r="B14911"/>
      <c r="C14911"/>
    </row>
    <row r="14912" spans="2:3" x14ac:dyDescent="0.25">
      <c r="B14912"/>
      <c r="C14912"/>
    </row>
    <row r="14913" spans="2:3" x14ac:dyDescent="0.25">
      <c r="B14913"/>
      <c r="C14913"/>
    </row>
    <row r="14914" spans="2:3" x14ac:dyDescent="0.25">
      <c r="B14914"/>
      <c r="C14914"/>
    </row>
    <row r="14915" spans="2:3" x14ac:dyDescent="0.25">
      <c r="B14915"/>
      <c r="C14915"/>
    </row>
    <row r="14916" spans="2:3" x14ac:dyDescent="0.25">
      <c r="B14916"/>
      <c r="C14916"/>
    </row>
    <row r="14917" spans="2:3" x14ac:dyDescent="0.25">
      <c r="B14917"/>
      <c r="C14917"/>
    </row>
    <row r="14918" spans="2:3" x14ac:dyDescent="0.25">
      <c r="B14918"/>
      <c r="C14918"/>
    </row>
    <row r="14919" spans="2:3" x14ac:dyDescent="0.25">
      <c r="B14919"/>
      <c r="C14919"/>
    </row>
    <row r="14920" spans="2:3" x14ac:dyDescent="0.25">
      <c r="B14920"/>
      <c r="C14920"/>
    </row>
    <row r="14921" spans="2:3" x14ac:dyDescent="0.25">
      <c r="B14921"/>
      <c r="C14921"/>
    </row>
    <row r="14922" spans="2:3" x14ac:dyDescent="0.25">
      <c r="B14922"/>
      <c r="C14922"/>
    </row>
    <row r="14923" spans="2:3" x14ac:dyDescent="0.25">
      <c r="B14923"/>
      <c r="C14923"/>
    </row>
    <row r="14924" spans="2:3" x14ac:dyDescent="0.25">
      <c r="B14924"/>
      <c r="C14924"/>
    </row>
    <row r="14925" spans="2:3" x14ac:dyDescent="0.25">
      <c r="B14925"/>
      <c r="C14925"/>
    </row>
    <row r="14926" spans="2:3" x14ac:dyDescent="0.25">
      <c r="B14926"/>
      <c r="C14926"/>
    </row>
    <row r="14927" spans="2:3" x14ac:dyDescent="0.25">
      <c r="B14927"/>
      <c r="C14927"/>
    </row>
    <row r="14928" spans="2:3" x14ac:dyDescent="0.25">
      <c r="B14928"/>
      <c r="C14928"/>
    </row>
    <row r="14929" spans="2:3" x14ac:dyDescent="0.25">
      <c r="B14929"/>
      <c r="C14929"/>
    </row>
    <row r="14930" spans="2:3" x14ac:dyDescent="0.25">
      <c r="B14930"/>
      <c r="C14930"/>
    </row>
    <row r="14931" spans="2:3" x14ac:dyDescent="0.25">
      <c r="B14931"/>
      <c r="C14931"/>
    </row>
    <row r="14932" spans="2:3" x14ac:dyDescent="0.25">
      <c r="B14932"/>
      <c r="C14932"/>
    </row>
    <row r="14933" spans="2:3" x14ac:dyDescent="0.25">
      <c r="B14933"/>
      <c r="C14933"/>
    </row>
    <row r="14934" spans="2:3" x14ac:dyDescent="0.25">
      <c r="B14934"/>
      <c r="C14934"/>
    </row>
    <row r="14935" spans="2:3" x14ac:dyDescent="0.25">
      <c r="B14935"/>
      <c r="C14935"/>
    </row>
    <row r="14936" spans="2:3" x14ac:dyDescent="0.25">
      <c r="B14936"/>
      <c r="C14936"/>
    </row>
    <row r="14937" spans="2:3" x14ac:dyDescent="0.25">
      <c r="B14937"/>
      <c r="C14937"/>
    </row>
    <row r="14938" spans="2:3" x14ac:dyDescent="0.25">
      <c r="B14938"/>
      <c r="C14938"/>
    </row>
    <row r="14939" spans="2:3" x14ac:dyDescent="0.25">
      <c r="B14939"/>
      <c r="C14939"/>
    </row>
    <row r="14940" spans="2:3" x14ac:dyDescent="0.25">
      <c r="B14940"/>
      <c r="C14940"/>
    </row>
    <row r="14941" spans="2:3" x14ac:dyDescent="0.25">
      <c r="B14941"/>
      <c r="C14941"/>
    </row>
    <row r="14942" spans="2:3" x14ac:dyDescent="0.25">
      <c r="B14942"/>
      <c r="C14942"/>
    </row>
    <row r="14943" spans="2:3" x14ac:dyDescent="0.25">
      <c r="B14943"/>
      <c r="C14943"/>
    </row>
    <row r="14944" spans="2:3" x14ac:dyDescent="0.25">
      <c r="B14944"/>
      <c r="C14944"/>
    </row>
    <row r="14945" spans="2:3" x14ac:dyDescent="0.25">
      <c r="B14945"/>
      <c r="C14945"/>
    </row>
    <row r="14946" spans="2:3" x14ac:dyDescent="0.25">
      <c r="B14946"/>
      <c r="C14946"/>
    </row>
    <row r="14947" spans="2:3" x14ac:dyDescent="0.25">
      <c r="B14947"/>
      <c r="C14947"/>
    </row>
    <row r="14948" spans="2:3" x14ac:dyDescent="0.25">
      <c r="B14948"/>
      <c r="C14948"/>
    </row>
    <row r="14949" spans="2:3" x14ac:dyDescent="0.25">
      <c r="B14949"/>
      <c r="C14949"/>
    </row>
    <row r="14950" spans="2:3" x14ac:dyDescent="0.25">
      <c r="B14950"/>
      <c r="C14950"/>
    </row>
    <row r="14951" spans="2:3" x14ac:dyDescent="0.25">
      <c r="B14951"/>
      <c r="C14951"/>
    </row>
    <row r="14952" spans="2:3" x14ac:dyDescent="0.25">
      <c r="B14952"/>
      <c r="C14952"/>
    </row>
    <row r="14953" spans="2:3" x14ac:dyDescent="0.25">
      <c r="B14953"/>
      <c r="C14953"/>
    </row>
    <row r="14954" spans="2:3" x14ac:dyDescent="0.25">
      <c r="B14954"/>
      <c r="C14954"/>
    </row>
    <row r="14955" spans="2:3" x14ac:dyDescent="0.25">
      <c r="B14955"/>
      <c r="C14955"/>
    </row>
    <row r="14956" spans="2:3" x14ac:dyDescent="0.25">
      <c r="B14956"/>
      <c r="C14956"/>
    </row>
    <row r="14957" spans="2:3" x14ac:dyDescent="0.25">
      <c r="B14957"/>
      <c r="C14957"/>
    </row>
    <row r="14958" spans="2:3" x14ac:dyDescent="0.25">
      <c r="B14958"/>
      <c r="C14958"/>
    </row>
    <row r="14959" spans="2:3" x14ac:dyDescent="0.25">
      <c r="B14959"/>
      <c r="C14959"/>
    </row>
    <row r="14960" spans="2:3" x14ac:dyDescent="0.25">
      <c r="B14960"/>
      <c r="C14960"/>
    </row>
    <row r="14961" spans="2:3" x14ac:dyDescent="0.25">
      <c r="B14961"/>
      <c r="C14961"/>
    </row>
    <row r="14962" spans="2:3" x14ac:dyDescent="0.25">
      <c r="B14962"/>
      <c r="C14962"/>
    </row>
    <row r="14963" spans="2:3" x14ac:dyDescent="0.25">
      <c r="B14963"/>
      <c r="C14963"/>
    </row>
    <row r="14964" spans="2:3" x14ac:dyDescent="0.25">
      <c r="B14964"/>
      <c r="C14964"/>
    </row>
    <row r="14965" spans="2:3" x14ac:dyDescent="0.25">
      <c r="B14965"/>
      <c r="C14965"/>
    </row>
    <row r="14966" spans="2:3" x14ac:dyDescent="0.25">
      <c r="B14966"/>
      <c r="C14966"/>
    </row>
    <row r="14967" spans="2:3" x14ac:dyDescent="0.25">
      <c r="B14967"/>
      <c r="C14967"/>
    </row>
    <row r="14968" spans="2:3" x14ac:dyDescent="0.25">
      <c r="B14968"/>
      <c r="C14968"/>
    </row>
    <row r="14969" spans="2:3" x14ac:dyDescent="0.25">
      <c r="B14969"/>
      <c r="C14969"/>
    </row>
    <row r="14970" spans="2:3" x14ac:dyDescent="0.25">
      <c r="B14970"/>
      <c r="C14970"/>
    </row>
    <row r="14971" spans="2:3" x14ac:dyDescent="0.25">
      <c r="B14971"/>
      <c r="C14971"/>
    </row>
    <row r="14972" spans="2:3" x14ac:dyDescent="0.25">
      <c r="B14972"/>
      <c r="C14972"/>
    </row>
    <row r="14973" spans="2:3" x14ac:dyDescent="0.25">
      <c r="B14973"/>
      <c r="C14973"/>
    </row>
    <row r="14974" spans="2:3" x14ac:dyDescent="0.25">
      <c r="B14974"/>
      <c r="C14974"/>
    </row>
    <row r="14975" spans="2:3" x14ac:dyDescent="0.25">
      <c r="B14975"/>
      <c r="C14975"/>
    </row>
    <row r="14976" spans="2:3" x14ac:dyDescent="0.25">
      <c r="B14976"/>
      <c r="C14976"/>
    </row>
    <row r="14977" spans="2:3" x14ac:dyDescent="0.25">
      <c r="B14977"/>
      <c r="C14977"/>
    </row>
    <row r="14978" spans="2:3" x14ac:dyDescent="0.25">
      <c r="B14978"/>
      <c r="C14978"/>
    </row>
    <row r="14979" spans="2:3" x14ac:dyDescent="0.25">
      <c r="B14979"/>
      <c r="C14979"/>
    </row>
    <row r="14980" spans="2:3" x14ac:dyDescent="0.25">
      <c r="B14980"/>
      <c r="C14980"/>
    </row>
    <row r="14981" spans="2:3" x14ac:dyDescent="0.25">
      <c r="B14981"/>
      <c r="C14981"/>
    </row>
    <row r="14982" spans="2:3" x14ac:dyDescent="0.25">
      <c r="B14982"/>
      <c r="C14982"/>
    </row>
    <row r="14983" spans="2:3" x14ac:dyDescent="0.25">
      <c r="B14983"/>
      <c r="C14983"/>
    </row>
    <row r="14984" spans="2:3" x14ac:dyDescent="0.25">
      <c r="B14984"/>
      <c r="C14984"/>
    </row>
    <row r="14985" spans="2:3" x14ac:dyDescent="0.25">
      <c r="B14985"/>
      <c r="C14985"/>
    </row>
    <row r="14986" spans="2:3" x14ac:dyDescent="0.25">
      <c r="B14986"/>
      <c r="C14986"/>
    </row>
    <row r="14987" spans="2:3" x14ac:dyDescent="0.25">
      <c r="B14987"/>
      <c r="C14987"/>
    </row>
    <row r="14988" spans="2:3" x14ac:dyDescent="0.25">
      <c r="B14988"/>
      <c r="C14988"/>
    </row>
    <row r="14989" spans="2:3" x14ac:dyDescent="0.25">
      <c r="B14989"/>
      <c r="C14989"/>
    </row>
    <row r="14990" spans="2:3" x14ac:dyDescent="0.25">
      <c r="B14990"/>
      <c r="C14990"/>
    </row>
    <row r="14991" spans="2:3" x14ac:dyDescent="0.25">
      <c r="B14991"/>
      <c r="C14991"/>
    </row>
    <row r="14992" spans="2:3" x14ac:dyDescent="0.25">
      <c r="B14992"/>
      <c r="C14992"/>
    </row>
    <row r="14993" spans="2:3" x14ac:dyDescent="0.25">
      <c r="B14993"/>
      <c r="C14993"/>
    </row>
    <row r="14994" spans="2:3" x14ac:dyDescent="0.25">
      <c r="B14994"/>
      <c r="C14994"/>
    </row>
    <row r="14995" spans="2:3" x14ac:dyDescent="0.25">
      <c r="B14995"/>
      <c r="C14995"/>
    </row>
    <row r="14996" spans="2:3" x14ac:dyDescent="0.25">
      <c r="B14996"/>
      <c r="C14996"/>
    </row>
    <row r="14997" spans="2:3" x14ac:dyDescent="0.25">
      <c r="B14997"/>
      <c r="C14997"/>
    </row>
    <row r="14998" spans="2:3" x14ac:dyDescent="0.25">
      <c r="B14998"/>
      <c r="C14998"/>
    </row>
    <row r="14999" spans="2:3" x14ac:dyDescent="0.25">
      <c r="B14999"/>
      <c r="C14999"/>
    </row>
    <row r="15000" spans="2:3" x14ac:dyDescent="0.25">
      <c r="B15000"/>
      <c r="C15000"/>
    </row>
    <row r="15001" spans="2:3" x14ac:dyDescent="0.25">
      <c r="B15001"/>
      <c r="C15001"/>
    </row>
    <row r="15002" spans="2:3" x14ac:dyDescent="0.25">
      <c r="B15002"/>
      <c r="C15002"/>
    </row>
    <row r="15003" spans="2:3" x14ac:dyDescent="0.25">
      <c r="B15003"/>
      <c r="C15003"/>
    </row>
    <row r="15004" spans="2:3" x14ac:dyDescent="0.25">
      <c r="B15004"/>
      <c r="C15004"/>
    </row>
    <row r="15005" spans="2:3" x14ac:dyDescent="0.25">
      <c r="B15005"/>
      <c r="C15005"/>
    </row>
    <row r="15006" spans="2:3" x14ac:dyDescent="0.25">
      <c r="B15006"/>
      <c r="C15006"/>
    </row>
    <row r="15007" spans="2:3" x14ac:dyDescent="0.25">
      <c r="B15007"/>
      <c r="C15007"/>
    </row>
    <row r="15008" spans="2:3" x14ac:dyDescent="0.25">
      <c r="B15008"/>
      <c r="C15008"/>
    </row>
    <row r="15009" spans="2:3" x14ac:dyDescent="0.25">
      <c r="B15009"/>
      <c r="C15009"/>
    </row>
    <row r="15010" spans="2:3" x14ac:dyDescent="0.25">
      <c r="B15010"/>
      <c r="C15010"/>
    </row>
    <row r="15011" spans="2:3" x14ac:dyDescent="0.25">
      <c r="B15011"/>
      <c r="C15011"/>
    </row>
    <row r="15012" spans="2:3" x14ac:dyDescent="0.25">
      <c r="B15012"/>
      <c r="C15012"/>
    </row>
    <row r="15013" spans="2:3" x14ac:dyDescent="0.25">
      <c r="B15013"/>
      <c r="C15013"/>
    </row>
    <row r="15014" spans="2:3" x14ac:dyDescent="0.25">
      <c r="B15014"/>
      <c r="C15014"/>
    </row>
    <row r="15015" spans="2:3" x14ac:dyDescent="0.25">
      <c r="B15015"/>
      <c r="C15015"/>
    </row>
    <row r="15016" spans="2:3" x14ac:dyDescent="0.25">
      <c r="B15016"/>
      <c r="C15016"/>
    </row>
    <row r="15017" spans="2:3" x14ac:dyDescent="0.25">
      <c r="B15017"/>
      <c r="C15017"/>
    </row>
    <row r="15018" spans="2:3" x14ac:dyDescent="0.25">
      <c r="B15018"/>
      <c r="C15018"/>
    </row>
    <row r="15019" spans="2:3" x14ac:dyDescent="0.25">
      <c r="B15019"/>
      <c r="C15019"/>
    </row>
    <row r="15020" spans="2:3" x14ac:dyDescent="0.25">
      <c r="B15020"/>
      <c r="C15020"/>
    </row>
    <row r="15021" spans="2:3" x14ac:dyDescent="0.25">
      <c r="B15021"/>
      <c r="C15021"/>
    </row>
    <row r="15022" spans="2:3" x14ac:dyDescent="0.25">
      <c r="B15022"/>
      <c r="C15022"/>
    </row>
    <row r="15023" spans="2:3" x14ac:dyDescent="0.25">
      <c r="B15023"/>
      <c r="C15023"/>
    </row>
    <row r="15024" spans="2:3" x14ac:dyDescent="0.25">
      <c r="B15024"/>
      <c r="C15024"/>
    </row>
    <row r="15025" spans="2:3" x14ac:dyDescent="0.25">
      <c r="B15025"/>
      <c r="C15025"/>
    </row>
    <row r="15026" spans="2:3" x14ac:dyDescent="0.25">
      <c r="B15026"/>
      <c r="C15026"/>
    </row>
    <row r="15027" spans="2:3" x14ac:dyDescent="0.25">
      <c r="B15027"/>
      <c r="C15027"/>
    </row>
    <row r="15028" spans="2:3" x14ac:dyDescent="0.25">
      <c r="B15028"/>
      <c r="C15028"/>
    </row>
    <row r="15029" spans="2:3" x14ac:dyDescent="0.25">
      <c r="B15029"/>
      <c r="C15029"/>
    </row>
    <row r="15030" spans="2:3" x14ac:dyDescent="0.25">
      <c r="B15030"/>
      <c r="C15030"/>
    </row>
    <row r="15031" spans="2:3" x14ac:dyDescent="0.25">
      <c r="B15031"/>
      <c r="C15031"/>
    </row>
    <row r="15032" spans="2:3" x14ac:dyDescent="0.25">
      <c r="B15032"/>
      <c r="C15032"/>
    </row>
    <row r="15033" spans="2:3" x14ac:dyDescent="0.25">
      <c r="B15033"/>
      <c r="C15033"/>
    </row>
    <row r="15034" spans="2:3" x14ac:dyDescent="0.25">
      <c r="B15034"/>
      <c r="C15034"/>
    </row>
    <row r="15035" spans="2:3" x14ac:dyDescent="0.25">
      <c r="B15035"/>
      <c r="C15035"/>
    </row>
    <row r="15036" spans="2:3" x14ac:dyDescent="0.25">
      <c r="B15036"/>
      <c r="C15036"/>
    </row>
    <row r="15037" spans="2:3" x14ac:dyDescent="0.25">
      <c r="B15037"/>
      <c r="C15037"/>
    </row>
    <row r="15038" spans="2:3" x14ac:dyDescent="0.25">
      <c r="B15038"/>
      <c r="C15038"/>
    </row>
    <row r="15039" spans="2:3" x14ac:dyDescent="0.25">
      <c r="B15039"/>
      <c r="C15039"/>
    </row>
    <row r="15040" spans="2:3" x14ac:dyDescent="0.25">
      <c r="B15040"/>
      <c r="C15040"/>
    </row>
    <row r="15041" spans="2:3" x14ac:dyDescent="0.25">
      <c r="B15041"/>
      <c r="C15041"/>
    </row>
    <row r="15042" spans="2:3" x14ac:dyDescent="0.25">
      <c r="B15042"/>
      <c r="C15042"/>
    </row>
    <row r="15043" spans="2:3" x14ac:dyDescent="0.25">
      <c r="B15043"/>
      <c r="C15043"/>
    </row>
    <row r="15044" spans="2:3" x14ac:dyDescent="0.25">
      <c r="B15044"/>
      <c r="C15044"/>
    </row>
    <row r="15045" spans="2:3" x14ac:dyDescent="0.25">
      <c r="B15045"/>
      <c r="C15045"/>
    </row>
    <row r="15046" spans="2:3" x14ac:dyDescent="0.25">
      <c r="B15046"/>
      <c r="C15046"/>
    </row>
    <row r="15047" spans="2:3" x14ac:dyDescent="0.25">
      <c r="B15047"/>
      <c r="C15047"/>
    </row>
    <row r="15048" spans="2:3" x14ac:dyDescent="0.25">
      <c r="B15048"/>
      <c r="C15048"/>
    </row>
    <row r="15049" spans="2:3" x14ac:dyDescent="0.25">
      <c r="B15049"/>
      <c r="C15049"/>
    </row>
    <row r="15050" spans="2:3" x14ac:dyDescent="0.25">
      <c r="B15050"/>
      <c r="C15050"/>
    </row>
    <row r="15051" spans="2:3" x14ac:dyDescent="0.25">
      <c r="B15051"/>
      <c r="C15051"/>
    </row>
    <row r="15052" spans="2:3" x14ac:dyDescent="0.25">
      <c r="B15052"/>
      <c r="C15052"/>
    </row>
    <row r="15053" spans="2:3" x14ac:dyDescent="0.25">
      <c r="B15053"/>
      <c r="C15053"/>
    </row>
    <row r="15054" spans="2:3" x14ac:dyDescent="0.25">
      <c r="B15054"/>
      <c r="C15054"/>
    </row>
    <row r="15055" spans="2:3" x14ac:dyDescent="0.25">
      <c r="B15055"/>
      <c r="C15055"/>
    </row>
    <row r="15056" spans="2:3" x14ac:dyDescent="0.25">
      <c r="B15056"/>
      <c r="C15056"/>
    </row>
    <row r="15057" spans="2:3" x14ac:dyDescent="0.25">
      <c r="B15057"/>
      <c r="C15057"/>
    </row>
    <row r="15058" spans="2:3" x14ac:dyDescent="0.25">
      <c r="B15058"/>
      <c r="C15058"/>
    </row>
    <row r="15059" spans="2:3" x14ac:dyDescent="0.25">
      <c r="B15059"/>
      <c r="C15059"/>
    </row>
    <row r="15060" spans="2:3" x14ac:dyDescent="0.25">
      <c r="B15060"/>
      <c r="C15060"/>
    </row>
    <row r="15061" spans="2:3" x14ac:dyDescent="0.25">
      <c r="B15061"/>
      <c r="C15061"/>
    </row>
    <row r="15062" spans="2:3" x14ac:dyDescent="0.25">
      <c r="B15062"/>
      <c r="C15062"/>
    </row>
    <row r="15063" spans="2:3" x14ac:dyDescent="0.25">
      <c r="B15063"/>
      <c r="C15063"/>
    </row>
    <row r="15064" spans="2:3" x14ac:dyDescent="0.25">
      <c r="B15064"/>
      <c r="C15064"/>
    </row>
    <row r="15065" spans="2:3" x14ac:dyDescent="0.25">
      <c r="B15065"/>
      <c r="C15065"/>
    </row>
    <row r="15066" spans="2:3" x14ac:dyDescent="0.25">
      <c r="B15066"/>
      <c r="C15066"/>
    </row>
    <row r="15067" spans="2:3" x14ac:dyDescent="0.25">
      <c r="B15067"/>
      <c r="C15067"/>
    </row>
    <row r="15068" spans="2:3" x14ac:dyDescent="0.25">
      <c r="B15068"/>
      <c r="C15068"/>
    </row>
    <row r="15069" spans="2:3" x14ac:dyDescent="0.25">
      <c r="B15069"/>
      <c r="C15069"/>
    </row>
    <row r="15070" spans="2:3" x14ac:dyDescent="0.25">
      <c r="B15070"/>
      <c r="C15070"/>
    </row>
    <row r="15071" spans="2:3" x14ac:dyDescent="0.25">
      <c r="B15071"/>
      <c r="C15071"/>
    </row>
    <row r="15072" spans="2:3" x14ac:dyDescent="0.25">
      <c r="B15072"/>
      <c r="C15072"/>
    </row>
    <row r="15073" spans="2:3" x14ac:dyDescent="0.25">
      <c r="B15073"/>
      <c r="C15073"/>
    </row>
    <row r="15074" spans="2:3" x14ac:dyDescent="0.25">
      <c r="B15074"/>
      <c r="C15074"/>
    </row>
    <row r="15075" spans="2:3" x14ac:dyDescent="0.25">
      <c r="B15075"/>
      <c r="C15075"/>
    </row>
    <row r="15076" spans="2:3" x14ac:dyDescent="0.25">
      <c r="B15076"/>
      <c r="C15076"/>
    </row>
    <row r="15077" spans="2:3" x14ac:dyDescent="0.25">
      <c r="B15077"/>
      <c r="C15077"/>
    </row>
    <row r="15078" spans="2:3" x14ac:dyDescent="0.25">
      <c r="B15078"/>
      <c r="C15078"/>
    </row>
    <row r="15079" spans="2:3" x14ac:dyDescent="0.25">
      <c r="B15079"/>
      <c r="C15079"/>
    </row>
    <row r="15080" spans="2:3" x14ac:dyDescent="0.25">
      <c r="B15080"/>
      <c r="C15080"/>
    </row>
    <row r="15081" spans="2:3" x14ac:dyDescent="0.25">
      <c r="B15081"/>
      <c r="C15081"/>
    </row>
    <row r="15082" spans="2:3" x14ac:dyDescent="0.25">
      <c r="B15082"/>
      <c r="C15082"/>
    </row>
    <row r="15083" spans="2:3" x14ac:dyDescent="0.25">
      <c r="B15083"/>
      <c r="C15083"/>
    </row>
    <row r="15084" spans="2:3" x14ac:dyDescent="0.25">
      <c r="B15084"/>
      <c r="C15084"/>
    </row>
    <row r="15085" spans="2:3" x14ac:dyDescent="0.25">
      <c r="B15085"/>
      <c r="C15085"/>
    </row>
    <row r="15086" spans="2:3" x14ac:dyDescent="0.25">
      <c r="B15086"/>
      <c r="C15086"/>
    </row>
    <row r="15087" spans="2:3" x14ac:dyDescent="0.25">
      <c r="B15087"/>
      <c r="C15087"/>
    </row>
    <row r="15088" spans="2:3" x14ac:dyDescent="0.25">
      <c r="B15088"/>
      <c r="C15088"/>
    </row>
    <row r="15089" spans="2:3" x14ac:dyDescent="0.25">
      <c r="B15089"/>
      <c r="C15089"/>
    </row>
    <row r="15090" spans="2:3" x14ac:dyDescent="0.25">
      <c r="B15090"/>
      <c r="C15090"/>
    </row>
    <row r="15091" spans="2:3" x14ac:dyDescent="0.25">
      <c r="B15091"/>
      <c r="C15091"/>
    </row>
    <row r="15092" spans="2:3" x14ac:dyDescent="0.25">
      <c r="B15092"/>
      <c r="C15092"/>
    </row>
    <row r="15093" spans="2:3" x14ac:dyDescent="0.25">
      <c r="B15093"/>
      <c r="C15093"/>
    </row>
    <row r="15094" spans="2:3" x14ac:dyDescent="0.25">
      <c r="B15094"/>
      <c r="C15094"/>
    </row>
    <row r="15095" spans="2:3" x14ac:dyDescent="0.25">
      <c r="B15095"/>
      <c r="C15095"/>
    </row>
    <row r="15096" spans="2:3" x14ac:dyDescent="0.25">
      <c r="B15096"/>
      <c r="C15096"/>
    </row>
    <row r="15097" spans="2:3" x14ac:dyDescent="0.25">
      <c r="B15097"/>
      <c r="C15097"/>
    </row>
    <row r="15098" spans="2:3" x14ac:dyDescent="0.25">
      <c r="B15098"/>
      <c r="C15098"/>
    </row>
    <row r="15099" spans="2:3" x14ac:dyDescent="0.25">
      <c r="B15099"/>
      <c r="C15099"/>
    </row>
    <row r="15100" spans="2:3" x14ac:dyDescent="0.25">
      <c r="B15100"/>
      <c r="C15100"/>
    </row>
    <row r="15101" spans="2:3" x14ac:dyDescent="0.25">
      <c r="B15101"/>
      <c r="C15101"/>
    </row>
    <row r="15102" spans="2:3" x14ac:dyDescent="0.25">
      <c r="B15102"/>
      <c r="C15102"/>
    </row>
    <row r="15103" spans="2:3" x14ac:dyDescent="0.25">
      <c r="B15103"/>
      <c r="C15103"/>
    </row>
    <row r="15104" spans="2:3" x14ac:dyDescent="0.25">
      <c r="B15104"/>
      <c r="C15104"/>
    </row>
    <row r="15105" spans="2:3" x14ac:dyDescent="0.25">
      <c r="B15105"/>
      <c r="C15105"/>
    </row>
    <row r="15106" spans="2:3" x14ac:dyDescent="0.25">
      <c r="B15106"/>
      <c r="C15106"/>
    </row>
    <row r="15107" spans="2:3" x14ac:dyDescent="0.25">
      <c r="B15107"/>
      <c r="C15107"/>
    </row>
    <row r="15108" spans="2:3" x14ac:dyDescent="0.25">
      <c r="B15108"/>
      <c r="C15108"/>
    </row>
    <row r="15109" spans="2:3" x14ac:dyDescent="0.25">
      <c r="B15109"/>
      <c r="C15109"/>
    </row>
    <row r="15110" spans="2:3" x14ac:dyDescent="0.25">
      <c r="B15110"/>
      <c r="C15110"/>
    </row>
    <row r="15111" spans="2:3" x14ac:dyDescent="0.25">
      <c r="B15111"/>
      <c r="C15111"/>
    </row>
    <row r="15112" spans="2:3" x14ac:dyDescent="0.25">
      <c r="B15112"/>
      <c r="C15112"/>
    </row>
    <row r="15113" spans="2:3" x14ac:dyDescent="0.25">
      <c r="B15113"/>
      <c r="C15113"/>
    </row>
    <row r="15114" spans="2:3" x14ac:dyDescent="0.25">
      <c r="B15114"/>
      <c r="C15114"/>
    </row>
    <row r="15115" spans="2:3" x14ac:dyDescent="0.25">
      <c r="B15115"/>
      <c r="C15115"/>
    </row>
    <row r="15116" spans="2:3" x14ac:dyDescent="0.25">
      <c r="B15116"/>
      <c r="C15116"/>
    </row>
    <row r="15117" spans="2:3" x14ac:dyDescent="0.25">
      <c r="B15117"/>
      <c r="C15117"/>
    </row>
    <row r="15118" spans="2:3" x14ac:dyDescent="0.25">
      <c r="B15118"/>
      <c r="C15118"/>
    </row>
    <row r="15119" spans="2:3" x14ac:dyDescent="0.25">
      <c r="B15119"/>
      <c r="C15119"/>
    </row>
    <row r="15120" spans="2:3" x14ac:dyDescent="0.25">
      <c r="B15120"/>
      <c r="C15120"/>
    </row>
    <row r="15121" spans="2:3" x14ac:dyDescent="0.25">
      <c r="B15121"/>
      <c r="C15121"/>
    </row>
    <row r="15122" spans="2:3" x14ac:dyDescent="0.25">
      <c r="B15122"/>
      <c r="C15122"/>
    </row>
    <row r="15123" spans="2:3" x14ac:dyDescent="0.25">
      <c r="B15123"/>
      <c r="C15123"/>
    </row>
    <row r="15124" spans="2:3" x14ac:dyDescent="0.25">
      <c r="B15124"/>
      <c r="C15124"/>
    </row>
    <row r="15125" spans="2:3" x14ac:dyDescent="0.25">
      <c r="B15125"/>
      <c r="C15125"/>
    </row>
    <row r="15126" spans="2:3" x14ac:dyDescent="0.25">
      <c r="B15126"/>
      <c r="C15126"/>
    </row>
    <row r="15127" spans="2:3" x14ac:dyDescent="0.25">
      <c r="B15127"/>
      <c r="C15127"/>
    </row>
    <row r="15128" spans="2:3" x14ac:dyDescent="0.25">
      <c r="B15128"/>
      <c r="C15128"/>
    </row>
    <row r="15129" spans="2:3" x14ac:dyDescent="0.25">
      <c r="B15129"/>
      <c r="C15129"/>
    </row>
    <row r="15130" spans="2:3" x14ac:dyDescent="0.25">
      <c r="B15130"/>
      <c r="C15130"/>
    </row>
    <row r="15131" spans="2:3" x14ac:dyDescent="0.25">
      <c r="B15131"/>
      <c r="C15131"/>
    </row>
    <row r="15132" spans="2:3" x14ac:dyDescent="0.25">
      <c r="B15132"/>
      <c r="C15132"/>
    </row>
    <row r="15133" spans="2:3" x14ac:dyDescent="0.25">
      <c r="B15133"/>
      <c r="C15133"/>
    </row>
    <row r="15134" spans="2:3" x14ac:dyDescent="0.25">
      <c r="B15134"/>
      <c r="C15134"/>
    </row>
    <row r="15135" spans="2:3" x14ac:dyDescent="0.25">
      <c r="B15135"/>
      <c r="C15135"/>
    </row>
    <row r="15136" spans="2:3" x14ac:dyDescent="0.25">
      <c r="B15136"/>
      <c r="C15136"/>
    </row>
    <row r="15137" spans="2:3" x14ac:dyDescent="0.25">
      <c r="B15137"/>
      <c r="C15137"/>
    </row>
    <row r="15138" spans="2:3" x14ac:dyDescent="0.25">
      <c r="B15138"/>
      <c r="C15138"/>
    </row>
    <row r="15139" spans="2:3" x14ac:dyDescent="0.25">
      <c r="B15139"/>
      <c r="C15139"/>
    </row>
    <row r="15140" spans="2:3" x14ac:dyDescent="0.25">
      <c r="B15140"/>
      <c r="C15140"/>
    </row>
    <row r="15141" spans="2:3" x14ac:dyDescent="0.25">
      <c r="B15141"/>
      <c r="C15141"/>
    </row>
    <row r="15142" spans="2:3" x14ac:dyDescent="0.25">
      <c r="B15142"/>
      <c r="C15142"/>
    </row>
    <row r="15143" spans="2:3" x14ac:dyDescent="0.25">
      <c r="B15143"/>
      <c r="C15143"/>
    </row>
    <row r="15144" spans="2:3" x14ac:dyDescent="0.25">
      <c r="B15144"/>
      <c r="C15144"/>
    </row>
    <row r="15145" spans="2:3" x14ac:dyDescent="0.25">
      <c r="B15145"/>
      <c r="C15145"/>
    </row>
    <row r="15146" spans="2:3" x14ac:dyDescent="0.25">
      <c r="B15146"/>
      <c r="C15146"/>
    </row>
    <row r="15147" spans="2:3" x14ac:dyDescent="0.25">
      <c r="B15147"/>
      <c r="C15147"/>
    </row>
    <row r="15148" spans="2:3" x14ac:dyDescent="0.25">
      <c r="B15148"/>
      <c r="C15148"/>
    </row>
    <row r="15149" spans="2:3" x14ac:dyDescent="0.25">
      <c r="B15149"/>
      <c r="C15149"/>
    </row>
    <row r="15150" spans="2:3" x14ac:dyDescent="0.25">
      <c r="B15150"/>
      <c r="C15150"/>
    </row>
    <row r="15151" spans="2:3" x14ac:dyDescent="0.25">
      <c r="B15151"/>
      <c r="C15151"/>
    </row>
    <row r="15152" spans="2:3" x14ac:dyDescent="0.25">
      <c r="B15152"/>
      <c r="C15152"/>
    </row>
    <row r="15153" spans="2:3" x14ac:dyDescent="0.25">
      <c r="B15153"/>
      <c r="C15153"/>
    </row>
    <row r="15154" spans="2:3" x14ac:dyDescent="0.25">
      <c r="B15154"/>
      <c r="C15154"/>
    </row>
    <row r="15155" spans="2:3" x14ac:dyDescent="0.25">
      <c r="B15155"/>
      <c r="C15155"/>
    </row>
    <row r="15156" spans="2:3" x14ac:dyDescent="0.25">
      <c r="B15156"/>
      <c r="C15156"/>
    </row>
    <row r="15157" spans="2:3" x14ac:dyDescent="0.25">
      <c r="B15157"/>
      <c r="C15157"/>
    </row>
    <row r="15158" spans="2:3" x14ac:dyDescent="0.25">
      <c r="B15158"/>
      <c r="C15158"/>
    </row>
    <row r="15159" spans="2:3" x14ac:dyDescent="0.25">
      <c r="B15159"/>
      <c r="C15159"/>
    </row>
    <row r="15160" spans="2:3" x14ac:dyDescent="0.25">
      <c r="B15160"/>
      <c r="C15160"/>
    </row>
    <row r="15161" spans="2:3" x14ac:dyDescent="0.25">
      <c r="B15161"/>
      <c r="C15161"/>
    </row>
    <row r="15162" spans="2:3" x14ac:dyDescent="0.25">
      <c r="B15162"/>
      <c r="C15162"/>
    </row>
    <row r="15163" spans="2:3" x14ac:dyDescent="0.25">
      <c r="B15163"/>
      <c r="C15163"/>
    </row>
    <row r="15164" spans="2:3" x14ac:dyDescent="0.25">
      <c r="B15164"/>
      <c r="C15164"/>
    </row>
    <row r="15165" spans="2:3" x14ac:dyDescent="0.25">
      <c r="B15165"/>
      <c r="C15165"/>
    </row>
    <row r="15166" spans="2:3" x14ac:dyDescent="0.25">
      <c r="B15166"/>
      <c r="C15166"/>
    </row>
    <row r="15167" spans="2:3" x14ac:dyDescent="0.25">
      <c r="B15167"/>
      <c r="C15167"/>
    </row>
    <row r="15168" spans="2:3" x14ac:dyDescent="0.25">
      <c r="B15168"/>
      <c r="C15168"/>
    </row>
    <row r="15169" spans="2:3" x14ac:dyDescent="0.25">
      <c r="B15169"/>
      <c r="C15169"/>
    </row>
    <row r="15170" spans="2:3" x14ac:dyDescent="0.25">
      <c r="B15170"/>
      <c r="C15170"/>
    </row>
    <row r="15171" spans="2:3" x14ac:dyDescent="0.25">
      <c r="B15171"/>
      <c r="C15171"/>
    </row>
    <row r="15172" spans="2:3" x14ac:dyDescent="0.25">
      <c r="B15172"/>
      <c r="C15172"/>
    </row>
    <row r="15173" spans="2:3" x14ac:dyDescent="0.25">
      <c r="B15173"/>
      <c r="C15173"/>
    </row>
    <row r="15174" spans="2:3" x14ac:dyDescent="0.25">
      <c r="B15174"/>
      <c r="C15174"/>
    </row>
    <row r="15175" spans="2:3" x14ac:dyDescent="0.25">
      <c r="B15175"/>
      <c r="C15175"/>
    </row>
    <row r="15176" spans="2:3" x14ac:dyDescent="0.25">
      <c r="B15176"/>
      <c r="C15176"/>
    </row>
    <row r="15177" spans="2:3" x14ac:dyDescent="0.25">
      <c r="B15177"/>
      <c r="C15177"/>
    </row>
    <row r="15178" spans="2:3" x14ac:dyDescent="0.25">
      <c r="B15178"/>
      <c r="C15178"/>
    </row>
    <row r="15179" spans="2:3" x14ac:dyDescent="0.25">
      <c r="B15179"/>
      <c r="C15179"/>
    </row>
    <row r="15180" spans="2:3" x14ac:dyDescent="0.25">
      <c r="B15180"/>
      <c r="C15180"/>
    </row>
    <row r="15181" spans="2:3" x14ac:dyDescent="0.25">
      <c r="B15181"/>
      <c r="C15181"/>
    </row>
    <row r="15182" spans="2:3" x14ac:dyDescent="0.25">
      <c r="B15182"/>
      <c r="C15182"/>
    </row>
    <row r="15183" spans="2:3" x14ac:dyDescent="0.25">
      <c r="B15183"/>
      <c r="C15183"/>
    </row>
    <row r="15184" spans="2:3" x14ac:dyDescent="0.25">
      <c r="B15184"/>
      <c r="C15184"/>
    </row>
    <row r="15185" spans="2:3" x14ac:dyDescent="0.25">
      <c r="B15185"/>
      <c r="C15185"/>
    </row>
    <row r="15186" spans="2:3" x14ac:dyDescent="0.25">
      <c r="B15186"/>
      <c r="C15186"/>
    </row>
    <row r="15187" spans="2:3" x14ac:dyDescent="0.25">
      <c r="B15187"/>
      <c r="C15187"/>
    </row>
    <row r="15188" spans="2:3" x14ac:dyDescent="0.25">
      <c r="B15188"/>
      <c r="C15188"/>
    </row>
    <row r="15189" spans="2:3" x14ac:dyDescent="0.25">
      <c r="B15189"/>
      <c r="C15189"/>
    </row>
    <row r="15190" spans="2:3" x14ac:dyDescent="0.25">
      <c r="B15190"/>
      <c r="C15190"/>
    </row>
    <row r="15191" spans="2:3" x14ac:dyDescent="0.25">
      <c r="B15191"/>
      <c r="C15191"/>
    </row>
    <row r="15192" spans="2:3" x14ac:dyDescent="0.25">
      <c r="B15192"/>
      <c r="C15192"/>
    </row>
    <row r="15193" spans="2:3" x14ac:dyDescent="0.25">
      <c r="B15193"/>
      <c r="C15193"/>
    </row>
    <row r="15194" spans="2:3" x14ac:dyDescent="0.25">
      <c r="B15194"/>
      <c r="C15194"/>
    </row>
    <row r="15195" spans="2:3" x14ac:dyDescent="0.25">
      <c r="B15195"/>
      <c r="C15195"/>
    </row>
    <row r="15196" spans="2:3" x14ac:dyDescent="0.25">
      <c r="B15196"/>
      <c r="C15196"/>
    </row>
    <row r="15197" spans="2:3" x14ac:dyDescent="0.25">
      <c r="B15197"/>
      <c r="C15197"/>
    </row>
    <row r="15198" spans="2:3" x14ac:dyDescent="0.25">
      <c r="B15198"/>
      <c r="C15198"/>
    </row>
    <row r="15199" spans="2:3" x14ac:dyDescent="0.25">
      <c r="B15199"/>
      <c r="C15199"/>
    </row>
    <row r="15200" spans="2:3" x14ac:dyDescent="0.25">
      <c r="B15200"/>
      <c r="C15200"/>
    </row>
    <row r="15201" spans="2:3" x14ac:dyDescent="0.25">
      <c r="B15201"/>
      <c r="C15201"/>
    </row>
    <row r="15202" spans="2:3" x14ac:dyDescent="0.25">
      <c r="B15202"/>
      <c r="C15202"/>
    </row>
    <row r="15203" spans="2:3" x14ac:dyDescent="0.25">
      <c r="B15203"/>
      <c r="C15203"/>
    </row>
    <row r="15204" spans="2:3" x14ac:dyDescent="0.25">
      <c r="B15204"/>
      <c r="C15204"/>
    </row>
    <row r="15205" spans="2:3" x14ac:dyDescent="0.25">
      <c r="B15205"/>
      <c r="C15205"/>
    </row>
    <row r="15206" spans="2:3" x14ac:dyDescent="0.25">
      <c r="B15206"/>
      <c r="C15206"/>
    </row>
    <row r="15207" spans="2:3" x14ac:dyDescent="0.25">
      <c r="B15207"/>
      <c r="C15207"/>
    </row>
    <row r="15208" spans="2:3" x14ac:dyDescent="0.25">
      <c r="B15208"/>
      <c r="C15208"/>
    </row>
    <row r="15209" spans="2:3" x14ac:dyDescent="0.25">
      <c r="B15209"/>
      <c r="C15209"/>
    </row>
    <row r="15210" spans="2:3" x14ac:dyDescent="0.25">
      <c r="B15210"/>
      <c r="C15210"/>
    </row>
    <row r="15211" spans="2:3" x14ac:dyDescent="0.25">
      <c r="B15211"/>
      <c r="C15211"/>
    </row>
    <row r="15212" spans="2:3" x14ac:dyDescent="0.25">
      <c r="B15212"/>
      <c r="C15212"/>
    </row>
    <row r="15213" spans="2:3" x14ac:dyDescent="0.25">
      <c r="B15213"/>
      <c r="C15213"/>
    </row>
    <row r="15214" spans="2:3" x14ac:dyDescent="0.25">
      <c r="B15214"/>
      <c r="C15214"/>
    </row>
    <row r="15215" spans="2:3" x14ac:dyDescent="0.25">
      <c r="B15215"/>
      <c r="C15215"/>
    </row>
    <row r="15216" spans="2:3" x14ac:dyDescent="0.25">
      <c r="B15216"/>
      <c r="C15216"/>
    </row>
    <row r="15217" spans="2:3" x14ac:dyDescent="0.25">
      <c r="B15217"/>
      <c r="C15217"/>
    </row>
    <row r="15218" spans="2:3" x14ac:dyDescent="0.25">
      <c r="B15218"/>
      <c r="C15218"/>
    </row>
    <row r="15219" spans="2:3" x14ac:dyDescent="0.25">
      <c r="B15219"/>
      <c r="C15219"/>
    </row>
    <row r="15220" spans="2:3" x14ac:dyDescent="0.25">
      <c r="B15220"/>
      <c r="C15220"/>
    </row>
    <row r="15221" spans="2:3" x14ac:dyDescent="0.25">
      <c r="B15221"/>
      <c r="C15221"/>
    </row>
    <row r="15222" spans="2:3" x14ac:dyDescent="0.25">
      <c r="B15222"/>
      <c r="C15222"/>
    </row>
    <row r="15223" spans="2:3" x14ac:dyDescent="0.25">
      <c r="B15223"/>
      <c r="C15223"/>
    </row>
    <row r="15224" spans="2:3" x14ac:dyDescent="0.25">
      <c r="B15224"/>
      <c r="C15224"/>
    </row>
    <row r="15225" spans="2:3" x14ac:dyDescent="0.25">
      <c r="B15225"/>
      <c r="C15225"/>
    </row>
    <row r="15226" spans="2:3" x14ac:dyDescent="0.25">
      <c r="B15226"/>
      <c r="C15226"/>
    </row>
    <row r="15227" spans="2:3" x14ac:dyDescent="0.25">
      <c r="B15227"/>
      <c r="C15227"/>
    </row>
    <row r="15228" spans="2:3" x14ac:dyDescent="0.25">
      <c r="B15228"/>
      <c r="C15228"/>
    </row>
    <row r="15229" spans="2:3" x14ac:dyDescent="0.25">
      <c r="B15229"/>
      <c r="C15229"/>
    </row>
    <row r="15230" spans="2:3" x14ac:dyDescent="0.25">
      <c r="B15230"/>
      <c r="C15230"/>
    </row>
    <row r="15231" spans="2:3" x14ac:dyDescent="0.25">
      <c r="B15231"/>
      <c r="C15231"/>
    </row>
    <row r="15232" spans="2:3" x14ac:dyDescent="0.25">
      <c r="B15232"/>
      <c r="C15232"/>
    </row>
    <row r="15233" spans="2:3" x14ac:dyDescent="0.25">
      <c r="B15233"/>
      <c r="C15233"/>
    </row>
    <row r="15234" spans="2:3" x14ac:dyDescent="0.25">
      <c r="B15234"/>
      <c r="C15234"/>
    </row>
    <row r="15235" spans="2:3" x14ac:dyDescent="0.25">
      <c r="B15235"/>
      <c r="C15235"/>
    </row>
    <row r="15236" spans="2:3" x14ac:dyDescent="0.25">
      <c r="B15236"/>
      <c r="C15236"/>
    </row>
    <row r="15237" spans="2:3" x14ac:dyDescent="0.25">
      <c r="B15237"/>
      <c r="C15237"/>
    </row>
    <row r="15238" spans="2:3" x14ac:dyDescent="0.25">
      <c r="B15238"/>
      <c r="C15238"/>
    </row>
    <row r="15239" spans="2:3" x14ac:dyDescent="0.25">
      <c r="B15239"/>
      <c r="C15239"/>
    </row>
    <row r="15240" spans="2:3" x14ac:dyDescent="0.25">
      <c r="B15240"/>
      <c r="C15240"/>
    </row>
    <row r="15241" spans="2:3" x14ac:dyDescent="0.25">
      <c r="B15241"/>
      <c r="C15241"/>
    </row>
    <row r="15242" spans="2:3" x14ac:dyDescent="0.25">
      <c r="B15242"/>
      <c r="C15242"/>
    </row>
    <row r="15243" spans="2:3" x14ac:dyDescent="0.25">
      <c r="B15243"/>
      <c r="C15243"/>
    </row>
    <row r="15244" spans="2:3" x14ac:dyDescent="0.25">
      <c r="B15244"/>
      <c r="C15244"/>
    </row>
    <row r="15245" spans="2:3" x14ac:dyDescent="0.25">
      <c r="B15245"/>
      <c r="C15245"/>
    </row>
    <row r="15246" spans="2:3" x14ac:dyDescent="0.25">
      <c r="B15246"/>
      <c r="C15246"/>
    </row>
    <row r="15247" spans="2:3" x14ac:dyDescent="0.25">
      <c r="B15247"/>
      <c r="C15247"/>
    </row>
    <row r="15248" spans="2:3" x14ac:dyDescent="0.25">
      <c r="B15248"/>
      <c r="C15248"/>
    </row>
    <row r="15249" spans="2:3" x14ac:dyDescent="0.25">
      <c r="B15249"/>
      <c r="C15249"/>
    </row>
    <row r="15250" spans="2:3" x14ac:dyDescent="0.25">
      <c r="B15250"/>
      <c r="C15250"/>
    </row>
    <row r="15251" spans="2:3" x14ac:dyDescent="0.25">
      <c r="B15251"/>
      <c r="C15251"/>
    </row>
    <row r="15252" spans="2:3" x14ac:dyDescent="0.25">
      <c r="B15252"/>
      <c r="C15252"/>
    </row>
    <row r="15253" spans="2:3" x14ac:dyDescent="0.25">
      <c r="B15253"/>
      <c r="C15253"/>
    </row>
    <row r="15254" spans="2:3" x14ac:dyDescent="0.25">
      <c r="B15254"/>
      <c r="C15254"/>
    </row>
    <row r="15255" spans="2:3" x14ac:dyDescent="0.25">
      <c r="B15255"/>
      <c r="C15255"/>
    </row>
    <row r="15256" spans="2:3" x14ac:dyDescent="0.25">
      <c r="B15256"/>
      <c r="C15256"/>
    </row>
    <row r="15257" spans="2:3" x14ac:dyDescent="0.25">
      <c r="B15257"/>
      <c r="C15257"/>
    </row>
    <row r="15258" spans="2:3" x14ac:dyDescent="0.25">
      <c r="B15258"/>
      <c r="C15258"/>
    </row>
    <row r="15259" spans="2:3" x14ac:dyDescent="0.25">
      <c r="B15259"/>
      <c r="C15259"/>
    </row>
    <row r="15260" spans="2:3" x14ac:dyDescent="0.25">
      <c r="B15260"/>
      <c r="C15260"/>
    </row>
    <row r="15261" spans="2:3" x14ac:dyDescent="0.25">
      <c r="B15261"/>
      <c r="C15261"/>
    </row>
    <row r="15262" spans="2:3" x14ac:dyDescent="0.25">
      <c r="B15262"/>
      <c r="C15262"/>
    </row>
    <row r="15263" spans="2:3" x14ac:dyDescent="0.25">
      <c r="B15263"/>
      <c r="C15263"/>
    </row>
    <row r="15264" spans="2:3" x14ac:dyDescent="0.25">
      <c r="B15264"/>
      <c r="C15264"/>
    </row>
    <row r="15265" spans="2:3" x14ac:dyDescent="0.25">
      <c r="B15265"/>
      <c r="C15265"/>
    </row>
    <row r="15266" spans="2:3" x14ac:dyDescent="0.25">
      <c r="B15266"/>
      <c r="C15266"/>
    </row>
    <row r="15267" spans="2:3" x14ac:dyDescent="0.25">
      <c r="B15267"/>
      <c r="C15267"/>
    </row>
    <row r="15268" spans="2:3" x14ac:dyDescent="0.25">
      <c r="B15268"/>
      <c r="C15268"/>
    </row>
    <row r="15269" spans="2:3" x14ac:dyDescent="0.25">
      <c r="B15269"/>
      <c r="C15269"/>
    </row>
    <row r="15270" spans="2:3" x14ac:dyDescent="0.25">
      <c r="B15270"/>
      <c r="C15270"/>
    </row>
    <row r="15271" spans="2:3" x14ac:dyDescent="0.25">
      <c r="B15271"/>
      <c r="C15271"/>
    </row>
    <row r="15272" spans="2:3" x14ac:dyDescent="0.25">
      <c r="B15272"/>
      <c r="C15272"/>
    </row>
    <row r="15273" spans="2:3" x14ac:dyDescent="0.25">
      <c r="B15273"/>
      <c r="C15273"/>
    </row>
    <row r="15274" spans="2:3" x14ac:dyDescent="0.25">
      <c r="B15274"/>
      <c r="C15274"/>
    </row>
    <row r="15275" spans="2:3" x14ac:dyDescent="0.25">
      <c r="B15275"/>
      <c r="C15275"/>
    </row>
    <row r="15276" spans="2:3" x14ac:dyDescent="0.25">
      <c r="B15276"/>
      <c r="C15276"/>
    </row>
    <row r="15277" spans="2:3" x14ac:dyDescent="0.25">
      <c r="B15277"/>
      <c r="C15277"/>
    </row>
    <row r="15278" spans="2:3" x14ac:dyDescent="0.25">
      <c r="B15278"/>
      <c r="C15278"/>
    </row>
    <row r="15279" spans="2:3" x14ac:dyDescent="0.25">
      <c r="B15279"/>
      <c r="C15279"/>
    </row>
    <row r="15280" spans="2:3" x14ac:dyDescent="0.25">
      <c r="B15280"/>
      <c r="C15280"/>
    </row>
    <row r="15281" spans="2:3" x14ac:dyDescent="0.25">
      <c r="B15281"/>
      <c r="C15281"/>
    </row>
    <row r="15282" spans="2:3" x14ac:dyDescent="0.25">
      <c r="B15282"/>
      <c r="C15282"/>
    </row>
    <row r="15283" spans="2:3" x14ac:dyDescent="0.25">
      <c r="B15283"/>
      <c r="C15283"/>
    </row>
    <row r="15284" spans="2:3" x14ac:dyDescent="0.25">
      <c r="B15284"/>
      <c r="C15284"/>
    </row>
    <row r="15285" spans="2:3" x14ac:dyDescent="0.25">
      <c r="B15285"/>
      <c r="C15285"/>
    </row>
    <row r="15286" spans="2:3" x14ac:dyDescent="0.25">
      <c r="B15286"/>
      <c r="C15286"/>
    </row>
    <row r="15287" spans="2:3" x14ac:dyDescent="0.25">
      <c r="B15287"/>
      <c r="C15287"/>
    </row>
    <row r="15288" spans="2:3" x14ac:dyDescent="0.25">
      <c r="B15288"/>
      <c r="C15288"/>
    </row>
    <row r="15289" spans="2:3" x14ac:dyDescent="0.25">
      <c r="B15289"/>
      <c r="C15289"/>
    </row>
    <row r="15290" spans="2:3" x14ac:dyDescent="0.25">
      <c r="B15290"/>
      <c r="C15290"/>
    </row>
    <row r="15291" spans="2:3" x14ac:dyDescent="0.25">
      <c r="B15291"/>
      <c r="C15291"/>
    </row>
    <row r="15292" spans="2:3" x14ac:dyDescent="0.25">
      <c r="B15292"/>
      <c r="C15292"/>
    </row>
    <row r="15293" spans="2:3" x14ac:dyDescent="0.25">
      <c r="B15293"/>
      <c r="C15293"/>
    </row>
    <row r="15294" spans="2:3" x14ac:dyDescent="0.25">
      <c r="B15294"/>
      <c r="C15294"/>
    </row>
    <row r="15295" spans="2:3" x14ac:dyDescent="0.25">
      <c r="B15295"/>
      <c r="C15295"/>
    </row>
    <row r="15296" spans="2:3" x14ac:dyDescent="0.25">
      <c r="B15296"/>
      <c r="C15296"/>
    </row>
    <row r="15297" spans="2:3" x14ac:dyDescent="0.25">
      <c r="B15297"/>
      <c r="C15297"/>
    </row>
    <row r="15298" spans="2:3" x14ac:dyDescent="0.25">
      <c r="B15298"/>
      <c r="C15298"/>
    </row>
    <row r="15299" spans="2:3" x14ac:dyDescent="0.25">
      <c r="B15299"/>
      <c r="C15299"/>
    </row>
    <row r="15300" spans="2:3" x14ac:dyDescent="0.25">
      <c r="B15300"/>
      <c r="C15300"/>
    </row>
    <row r="15301" spans="2:3" x14ac:dyDescent="0.25">
      <c r="B15301"/>
      <c r="C15301"/>
    </row>
    <row r="15302" spans="2:3" x14ac:dyDescent="0.25">
      <c r="B15302"/>
      <c r="C15302"/>
    </row>
    <row r="15303" spans="2:3" x14ac:dyDescent="0.25">
      <c r="B15303"/>
      <c r="C15303"/>
    </row>
    <row r="15304" spans="2:3" x14ac:dyDescent="0.25">
      <c r="B15304"/>
      <c r="C15304"/>
    </row>
    <row r="15305" spans="2:3" x14ac:dyDescent="0.25">
      <c r="B15305"/>
      <c r="C15305"/>
    </row>
    <row r="15306" spans="2:3" x14ac:dyDescent="0.25">
      <c r="B15306"/>
      <c r="C15306"/>
    </row>
    <row r="15307" spans="2:3" x14ac:dyDescent="0.25">
      <c r="B15307"/>
      <c r="C15307"/>
    </row>
    <row r="15308" spans="2:3" x14ac:dyDescent="0.25">
      <c r="B15308"/>
      <c r="C15308"/>
    </row>
    <row r="15309" spans="2:3" x14ac:dyDescent="0.25">
      <c r="B15309"/>
      <c r="C15309"/>
    </row>
    <row r="15310" spans="2:3" x14ac:dyDescent="0.25">
      <c r="B15310"/>
      <c r="C15310"/>
    </row>
    <row r="15311" spans="2:3" x14ac:dyDescent="0.25">
      <c r="B15311"/>
      <c r="C15311"/>
    </row>
    <row r="15312" spans="2:3" x14ac:dyDescent="0.25">
      <c r="B15312"/>
      <c r="C15312"/>
    </row>
    <row r="15313" spans="2:3" x14ac:dyDescent="0.25">
      <c r="B15313"/>
      <c r="C15313"/>
    </row>
    <row r="15314" spans="2:3" x14ac:dyDescent="0.25">
      <c r="B15314"/>
      <c r="C15314"/>
    </row>
    <row r="15315" spans="2:3" x14ac:dyDescent="0.25">
      <c r="B15315"/>
      <c r="C15315"/>
    </row>
    <row r="15316" spans="2:3" x14ac:dyDescent="0.25">
      <c r="B15316"/>
      <c r="C15316"/>
    </row>
    <row r="15317" spans="2:3" x14ac:dyDescent="0.25">
      <c r="B15317"/>
      <c r="C15317"/>
    </row>
    <row r="15318" spans="2:3" x14ac:dyDescent="0.25">
      <c r="B15318"/>
      <c r="C15318"/>
    </row>
    <row r="15319" spans="2:3" x14ac:dyDescent="0.25">
      <c r="B15319"/>
      <c r="C15319"/>
    </row>
    <row r="15320" spans="2:3" x14ac:dyDescent="0.25">
      <c r="B15320"/>
      <c r="C15320"/>
    </row>
    <row r="15321" spans="2:3" x14ac:dyDescent="0.25">
      <c r="B15321"/>
      <c r="C15321"/>
    </row>
    <row r="15322" spans="2:3" x14ac:dyDescent="0.25">
      <c r="B15322"/>
      <c r="C15322"/>
    </row>
    <row r="15323" spans="2:3" x14ac:dyDescent="0.25">
      <c r="B15323"/>
      <c r="C15323"/>
    </row>
    <row r="15324" spans="2:3" x14ac:dyDescent="0.25">
      <c r="B15324"/>
      <c r="C15324"/>
    </row>
    <row r="15325" spans="2:3" x14ac:dyDescent="0.25">
      <c r="B15325"/>
      <c r="C15325"/>
    </row>
    <row r="15326" spans="2:3" x14ac:dyDescent="0.25">
      <c r="B15326"/>
      <c r="C15326"/>
    </row>
    <row r="15327" spans="2:3" x14ac:dyDescent="0.25">
      <c r="B15327"/>
      <c r="C15327"/>
    </row>
    <row r="15328" spans="2:3" x14ac:dyDescent="0.25">
      <c r="B15328"/>
      <c r="C15328"/>
    </row>
    <row r="15329" spans="2:3" x14ac:dyDescent="0.25">
      <c r="B15329"/>
      <c r="C15329"/>
    </row>
    <row r="15330" spans="2:3" x14ac:dyDescent="0.25">
      <c r="B15330"/>
      <c r="C15330"/>
    </row>
    <row r="15331" spans="2:3" x14ac:dyDescent="0.25">
      <c r="B15331"/>
      <c r="C15331"/>
    </row>
    <row r="15332" spans="2:3" x14ac:dyDescent="0.25">
      <c r="B15332"/>
      <c r="C15332"/>
    </row>
    <row r="15333" spans="2:3" x14ac:dyDescent="0.25">
      <c r="B15333"/>
      <c r="C15333"/>
    </row>
    <row r="15334" spans="2:3" x14ac:dyDescent="0.25">
      <c r="B15334"/>
      <c r="C15334"/>
    </row>
    <row r="15335" spans="2:3" x14ac:dyDescent="0.25">
      <c r="B15335"/>
      <c r="C15335"/>
    </row>
    <row r="15336" spans="2:3" x14ac:dyDescent="0.25">
      <c r="B15336"/>
      <c r="C15336"/>
    </row>
    <row r="15337" spans="2:3" x14ac:dyDescent="0.25">
      <c r="B15337"/>
      <c r="C15337"/>
    </row>
    <row r="15338" spans="2:3" x14ac:dyDescent="0.25">
      <c r="B15338"/>
      <c r="C15338"/>
    </row>
    <row r="15339" spans="2:3" x14ac:dyDescent="0.25">
      <c r="B15339"/>
      <c r="C15339"/>
    </row>
    <row r="15340" spans="2:3" x14ac:dyDescent="0.25">
      <c r="B15340"/>
      <c r="C15340"/>
    </row>
    <row r="15341" spans="2:3" x14ac:dyDescent="0.25">
      <c r="B15341"/>
      <c r="C15341"/>
    </row>
    <row r="15342" spans="2:3" x14ac:dyDescent="0.25">
      <c r="B15342"/>
      <c r="C15342"/>
    </row>
    <row r="15343" spans="2:3" x14ac:dyDescent="0.25">
      <c r="B15343"/>
      <c r="C15343"/>
    </row>
    <row r="15344" spans="2:3" x14ac:dyDescent="0.25">
      <c r="B15344"/>
      <c r="C15344"/>
    </row>
    <row r="15345" spans="2:3" x14ac:dyDescent="0.25">
      <c r="B15345"/>
      <c r="C15345"/>
    </row>
    <row r="15346" spans="2:3" x14ac:dyDescent="0.25">
      <c r="B15346"/>
      <c r="C15346"/>
    </row>
    <row r="15347" spans="2:3" x14ac:dyDescent="0.25">
      <c r="B15347"/>
      <c r="C15347"/>
    </row>
    <row r="15348" spans="2:3" x14ac:dyDescent="0.25">
      <c r="B15348"/>
      <c r="C15348"/>
    </row>
    <row r="15349" spans="2:3" x14ac:dyDescent="0.25">
      <c r="B15349"/>
      <c r="C15349"/>
    </row>
    <row r="15350" spans="2:3" x14ac:dyDescent="0.25">
      <c r="B15350"/>
      <c r="C15350"/>
    </row>
    <row r="15351" spans="2:3" x14ac:dyDescent="0.25">
      <c r="B15351"/>
      <c r="C15351"/>
    </row>
    <row r="15352" spans="2:3" x14ac:dyDescent="0.25">
      <c r="B15352"/>
      <c r="C15352"/>
    </row>
    <row r="15353" spans="2:3" x14ac:dyDescent="0.25">
      <c r="B15353"/>
      <c r="C15353"/>
    </row>
    <row r="15354" spans="2:3" x14ac:dyDescent="0.25">
      <c r="B15354"/>
      <c r="C15354"/>
    </row>
    <row r="15355" spans="2:3" x14ac:dyDescent="0.25">
      <c r="B15355"/>
      <c r="C15355"/>
    </row>
    <row r="15356" spans="2:3" x14ac:dyDescent="0.25">
      <c r="B15356"/>
      <c r="C15356"/>
    </row>
    <row r="15357" spans="2:3" x14ac:dyDescent="0.25">
      <c r="B15357"/>
      <c r="C15357"/>
    </row>
    <row r="15358" spans="2:3" x14ac:dyDescent="0.25">
      <c r="B15358"/>
      <c r="C15358"/>
    </row>
    <row r="15359" spans="2:3" x14ac:dyDescent="0.25">
      <c r="B15359"/>
      <c r="C15359"/>
    </row>
    <row r="15360" spans="2:3" x14ac:dyDescent="0.25">
      <c r="B15360"/>
      <c r="C15360"/>
    </row>
    <row r="15361" spans="2:3" x14ac:dyDescent="0.25">
      <c r="B15361"/>
      <c r="C15361"/>
    </row>
    <row r="15362" spans="2:3" x14ac:dyDescent="0.25">
      <c r="B15362"/>
      <c r="C15362"/>
    </row>
    <row r="15363" spans="2:3" x14ac:dyDescent="0.25">
      <c r="B15363"/>
      <c r="C15363"/>
    </row>
    <row r="15364" spans="2:3" x14ac:dyDescent="0.25">
      <c r="B15364"/>
      <c r="C15364"/>
    </row>
    <row r="15365" spans="2:3" x14ac:dyDescent="0.25">
      <c r="B15365"/>
      <c r="C15365"/>
    </row>
    <row r="15366" spans="2:3" x14ac:dyDescent="0.25">
      <c r="B15366"/>
      <c r="C15366"/>
    </row>
    <row r="15367" spans="2:3" x14ac:dyDescent="0.25">
      <c r="B15367"/>
      <c r="C15367"/>
    </row>
    <row r="15368" spans="2:3" x14ac:dyDescent="0.25">
      <c r="B15368"/>
      <c r="C15368"/>
    </row>
    <row r="15369" spans="2:3" x14ac:dyDescent="0.25">
      <c r="B15369"/>
      <c r="C15369"/>
    </row>
    <row r="15370" spans="2:3" x14ac:dyDescent="0.25">
      <c r="B15370"/>
      <c r="C15370"/>
    </row>
    <row r="15371" spans="2:3" x14ac:dyDescent="0.25">
      <c r="B15371"/>
      <c r="C15371"/>
    </row>
    <row r="15372" spans="2:3" x14ac:dyDescent="0.25">
      <c r="B15372"/>
      <c r="C15372"/>
    </row>
    <row r="15373" spans="2:3" x14ac:dyDescent="0.25">
      <c r="B15373"/>
      <c r="C15373"/>
    </row>
    <row r="15374" spans="2:3" x14ac:dyDescent="0.25">
      <c r="B15374"/>
      <c r="C15374"/>
    </row>
    <row r="15375" spans="2:3" x14ac:dyDescent="0.25">
      <c r="B15375"/>
      <c r="C15375"/>
    </row>
    <row r="15376" spans="2:3" x14ac:dyDescent="0.25">
      <c r="B15376"/>
      <c r="C15376"/>
    </row>
    <row r="15377" spans="2:3" x14ac:dyDescent="0.25">
      <c r="B15377"/>
      <c r="C15377"/>
    </row>
    <row r="15378" spans="2:3" x14ac:dyDescent="0.25">
      <c r="B15378"/>
      <c r="C15378"/>
    </row>
    <row r="15379" spans="2:3" x14ac:dyDescent="0.25">
      <c r="B15379"/>
      <c r="C15379"/>
    </row>
    <row r="15380" spans="2:3" x14ac:dyDescent="0.25">
      <c r="B15380"/>
      <c r="C15380"/>
    </row>
    <row r="15381" spans="2:3" x14ac:dyDescent="0.25">
      <c r="B15381"/>
      <c r="C15381"/>
    </row>
    <row r="15382" spans="2:3" x14ac:dyDescent="0.25">
      <c r="B15382"/>
      <c r="C15382"/>
    </row>
    <row r="15383" spans="2:3" x14ac:dyDescent="0.25">
      <c r="B15383"/>
      <c r="C15383"/>
    </row>
    <row r="15384" spans="2:3" x14ac:dyDescent="0.25">
      <c r="B15384"/>
      <c r="C15384"/>
    </row>
    <row r="15385" spans="2:3" x14ac:dyDescent="0.25">
      <c r="B15385"/>
      <c r="C15385"/>
    </row>
    <row r="15386" spans="2:3" x14ac:dyDescent="0.25">
      <c r="B15386"/>
      <c r="C15386"/>
    </row>
    <row r="15387" spans="2:3" x14ac:dyDescent="0.25">
      <c r="B15387"/>
      <c r="C15387"/>
    </row>
    <row r="15388" spans="2:3" x14ac:dyDescent="0.25">
      <c r="B15388"/>
      <c r="C15388"/>
    </row>
    <row r="15389" spans="2:3" x14ac:dyDescent="0.25">
      <c r="B15389"/>
      <c r="C15389"/>
    </row>
    <row r="15390" spans="2:3" x14ac:dyDescent="0.25">
      <c r="B15390"/>
      <c r="C15390"/>
    </row>
    <row r="15391" spans="2:3" x14ac:dyDescent="0.25">
      <c r="B15391"/>
      <c r="C15391"/>
    </row>
    <row r="15392" spans="2:3" x14ac:dyDescent="0.25">
      <c r="B15392"/>
      <c r="C15392"/>
    </row>
    <row r="15393" spans="2:3" x14ac:dyDescent="0.25">
      <c r="B15393"/>
      <c r="C15393"/>
    </row>
    <row r="15394" spans="2:3" x14ac:dyDescent="0.25">
      <c r="B15394"/>
      <c r="C15394"/>
    </row>
    <row r="15395" spans="2:3" x14ac:dyDescent="0.25">
      <c r="B15395"/>
      <c r="C15395"/>
    </row>
    <row r="15396" spans="2:3" x14ac:dyDescent="0.25">
      <c r="B15396"/>
      <c r="C15396"/>
    </row>
    <row r="15397" spans="2:3" x14ac:dyDescent="0.25">
      <c r="B15397"/>
      <c r="C15397"/>
    </row>
    <row r="15398" spans="2:3" x14ac:dyDescent="0.25">
      <c r="B15398"/>
      <c r="C15398"/>
    </row>
    <row r="15399" spans="2:3" x14ac:dyDescent="0.25">
      <c r="B15399"/>
      <c r="C15399"/>
    </row>
    <row r="15400" spans="2:3" x14ac:dyDescent="0.25">
      <c r="B15400"/>
      <c r="C15400"/>
    </row>
    <row r="15401" spans="2:3" x14ac:dyDescent="0.25">
      <c r="B15401"/>
      <c r="C15401"/>
    </row>
    <row r="15402" spans="2:3" x14ac:dyDescent="0.25">
      <c r="B15402"/>
      <c r="C15402"/>
    </row>
    <row r="15403" spans="2:3" x14ac:dyDescent="0.25">
      <c r="B15403"/>
      <c r="C15403"/>
    </row>
    <row r="15404" spans="2:3" x14ac:dyDescent="0.25">
      <c r="B15404"/>
      <c r="C15404"/>
    </row>
    <row r="15405" spans="2:3" x14ac:dyDescent="0.25">
      <c r="B15405"/>
      <c r="C15405"/>
    </row>
    <row r="15406" spans="2:3" x14ac:dyDescent="0.25">
      <c r="B15406"/>
      <c r="C15406"/>
    </row>
    <row r="15407" spans="2:3" x14ac:dyDescent="0.25">
      <c r="B15407"/>
      <c r="C15407"/>
    </row>
    <row r="15408" spans="2:3" x14ac:dyDescent="0.25">
      <c r="B15408"/>
      <c r="C15408"/>
    </row>
    <row r="15409" spans="2:3" x14ac:dyDescent="0.25">
      <c r="B15409"/>
      <c r="C15409"/>
    </row>
    <row r="15410" spans="2:3" x14ac:dyDescent="0.25">
      <c r="B15410"/>
      <c r="C15410"/>
    </row>
    <row r="15411" spans="2:3" x14ac:dyDescent="0.25">
      <c r="B15411"/>
      <c r="C15411"/>
    </row>
    <row r="15412" spans="2:3" x14ac:dyDescent="0.25">
      <c r="B15412"/>
      <c r="C15412"/>
    </row>
    <row r="15413" spans="2:3" x14ac:dyDescent="0.25">
      <c r="B15413"/>
      <c r="C15413"/>
    </row>
    <row r="15414" spans="2:3" x14ac:dyDescent="0.25">
      <c r="B15414"/>
      <c r="C15414"/>
    </row>
    <row r="15415" spans="2:3" x14ac:dyDescent="0.25">
      <c r="B15415"/>
      <c r="C15415"/>
    </row>
    <row r="15416" spans="2:3" x14ac:dyDescent="0.25">
      <c r="B15416"/>
      <c r="C15416"/>
    </row>
    <row r="15417" spans="2:3" x14ac:dyDescent="0.25">
      <c r="B15417"/>
      <c r="C15417"/>
    </row>
    <row r="15418" spans="2:3" x14ac:dyDescent="0.25">
      <c r="B15418"/>
      <c r="C15418"/>
    </row>
    <row r="15419" spans="2:3" x14ac:dyDescent="0.25">
      <c r="B15419"/>
      <c r="C15419"/>
    </row>
    <row r="15420" spans="2:3" x14ac:dyDescent="0.25">
      <c r="B15420"/>
      <c r="C15420"/>
    </row>
    <row r="15421" spans="2:3" x14ac:dyDescent="0.25">
      <c r="B15421"/>
      <c r="C15421"/>
    </row>
    <row r="15422" spans="2:3" x14ac:dyDescent="0.25">
      <c r="B15422"/>
      <c r="C15422"/>
    </row>
    <row r="15423" spans="2:3" x14ac:dyDescent="0.25">
      <c r="B15423"/>
      <c r="C15423"/>
    </row>
    <row r="15424" spans="2:3" x14ac:dyDescent="0.25">
      <c r="B15424"/>
      <c r="C15424"/>
    </row>
    <row r="15425" spans="2:3" x14ac:dyDescent="0.25">
      <c r="B15425"/>
      <c r="C15425"/>
    </row>
    <row r="15426" spans="2:3" x14ac:dyDescent="0.25">
      <c r="B15426"/>
      <c r="C15426"/>
    </row>
    <row r="15427" spans="2:3" x14ac:dyDescent="0.25">
      <c r="B15427"/>
      <c r="C15427"/>
    </row>
    <row r="15428" spans="2:3" x14ac:dyDescent="0.25">
      <c r="B15428"/>
      <c r="C15428"/>
    </row>
    <row r="15429" spans="2:3" x14ac:dyDescent="0.25">
      <c r="B15429"/>
      <c r="C15429"/>
    </row>
    <row r="15430" spans="2:3" x14ac:dyDescent="0.25">
      <c r="B15430"/>
      <c r="C15430"/>
    </row>
    <row r="15431" spans="2:3" x14ac:dyDescent="0.25">
      <c r="B15431"/>
      <c r="C15431"/>
    </row>
    <row r="15432" spans="2:3" x14ac:dyDescent="0.25">
      <c r="B15432"/>
      <c r="C15432"/>
    </row>
    <row r="15433" spans="2:3" x14ac:dyDescent="0.25">
      <c r="B15433"/>
      <c r="C15433"/>
    </row>
    <row r="15434" spans="2:3" x14ac:dyDescent="0.25">
      <c r="B15434"/>
      <c r="C15434"/>
    </row>
    <row r="15435" spans="2:3" x14ac:dyDescent="0.25">
      <c r="B15435"/>
      <c r="C15435"/>
    </row>
    <row r="15436" spans="2:3" x14ac:dyDescent="0.25">
      <c r="B15436"/>
      <c r="C15436"/>
    </row>
    <row r="15437" spans="2:3" x14ac:dyDescent="0.25">
      <c r="B15437"/>
      <c r="C15437"/>
    </row>
    <row r="15438" spans="2:3" x14ac:dyDescent="0.25">
      <c r="B15438"/>
      <c r="C15438"/>
    </row>
    <row r="15439" spans="2:3" x14ac:dyDescent="0.25">
      <c r="B15439"/>
      <c r="C15439"/>
    </row>
    <row r="15440" spans="2:3" x14ac:dyDescent="0.25">
      <c r="B15440"/>
      <c r="C15440"/>
    </row>
    <row r="15441" spans="2:3" x14ac:dyDescent="0.25">
      <c r="B15441"/>
      <c r="C15441"/>
    </row>
    <row r="15442" spans="2:3" x14ac:dyDescent="0.25">
      <c r="B15442"/>
      <c r="C15442"/>
    </row>
    <row r="15443" spans="2:3" x14ac:dyDescent="0.25">
      <c r="B15443"/>
      <c r="C15443"/>
    </row>
    <row r="15444" spans="2:3" x14ac:dyDescent="0.25">
      <c r="B15444"/>
      <c r="C15444"/>
    </row>
    <row r="15445" spans="2:3" x14ac:dyDescent="0.25">
      <c r="B15445"/>
      <c r="C15445"/>
    </row>
    <row r="15446" spans="2:3" x14ac:dyDescent="0.25">
      <c r="B15446"/>
      <c r="C15446"/>
    </row>
    <row r="15447" spans="2:3" x14ac:dyDescent="0.25">
      <c r="B15447"/>
      <c r="C15447"/>
    </row>
    <row r="15448" spans="2:3" x14ac:dyDescent="0.25">
      <c r="B15448"/>
      <c r="C15448"/>
    </row>
    <row r="15449" spans="2:3" x14ac:dyDescent="0.25">
      <c r="B15449"/>
      <c r="C15449"/>
    </row>
    <row r="15450" spans="2:3" x14ac:dyDescent="0.25">
      <c r="B15450"/>
      <c r="C15450"/>
    </row>
    <row r="15451" spans="2:3" x14ac:dyDescent="0.25">
      <c r="B15451"/>
      <c r="C15451"/>
    </row>
    <row r="15452" spans="2:3" x14ac:dyDescent="0.25">
      <c r="B15452"/>
      <c r="C15452"/>
    </row>
    <row r="15453" spans="2:3" x14ac:dyDescent="0.25">
      <c r="B15453"/>
      <c r="C15453"/>
    </row>
    <row r="15454" spans="2:3" x14ac:dyDescent="0.25">
      <c r="B15454"/>
      <c r="C15454"/>
    </row>
    <row r="15455" spans="2:3" x14ac:dyDescent="0.25">
      <c r="B15455"/>
      <c r="C15455"/>
    </row>
    <row r="15456" spans="2:3" x14ac:dyDescent="0.25">
      <c r="B15456"/>
      <c r="C15456"/>
    </row>
    <row r="15457" spans="2:3" x14ac:dyDescent="0.25">
      <c r="B15457"/>
      <c r="C15457"/>
    </row>
    <row r="15458" spans="2:3" x14ac:dyDescent="0.25">
      <c r="B15458"/>
      <c r="C15458"/>
    </row>
    <row r="15459" spans="2:3" x14ac:dyDescent="0.25">
      <c r="B15459"/>
      <c r="C15459"/>
    </row>
    <row r="15460" spans="2:3" x14ac:dyDescent="0.25">
      <c r="B15460"/>
      <c r="C15460"/>
    </row>
    <row r="15461" spans="2:3" x14ac:dyDescent="0.25">
      <c r="B15461"/>
      <c r="C15461"/>
    </row>
    <row r="15462" spans="2:3" x14ac:dyDescent="0.25">
      <c r="B15462"/>
      <c r="C15462"/>
    </row>
    <row r="15463" spans="2:3" x14ac:dyDescent="0.25">
      <c r="B15463"/>
      <c r="C15463"/>
    </row>
    <row r="15464" spans="2:3" x14ac:dyDescent="0.25">
      <c r="B15464"/>
      <c r="C15464"/>
    </row>
    <row r="15465" spans="2:3" x14ac:dyDescent="0.25">
      <c r="B15465"/>
      <c r="C15465"/>
    </row>
    <row r="15466" spans="2:3" x14ac:dyDescent="0.25">
      <c r="B15466"/>
      <c r="C15466"/>
    </row>
    <row r="15467" spans="2:3" x14ac:dyDescent="0.25">
      <c r="B15467"/>
      <c r="C15467"/>
    </row>
    <row r="15468" spans="2:3" x14ac:dyDescent="0.25">
      <c r="B15468"/>
      <c r="C15468"/>
    </row>
    <row r="15469" spans="2:3" x14ac:dyDescent="0.25">
      <c r="B15469"/>
      <c r="C15469"/>
    </row>
    <row r="15470" spans="2:3" x14ac:dyDescent="0.25">
      <c r="B15470"/>
      <c r="C15470"/>
    </row>
    <row r="15471" spans="2:3" x14ac:dyDescent="0.25">
      <c r="B15471"/>
      <c r="C15471"/>
    </row>
    <row r="15472" spans="2:3" x14ac:dyDescent="0.25">
      <c r="B15472"/>
      <c r="C15472"/>
    </row>
    <row r="15473" spans="2:3" x14ac:dyDescent="0.25">
      <c r="B15473"/>
      <c r="C15473"/>
    </row>
    <row r="15474" spans="2:3" x14ac:dyDescent="0.25">
      <c r="B15474"/>
      <c r="C15474"/>
    </row>
    <row r="15475" spans="2:3" x14ac:dyDescent="0.25">
      <c r="B15475"/>
      <c r="C15475"/>
    </row>
    <row r="15476" spans="2:3" x14ac:dyDescent="0.25">
      <c r="B15476"/>
      <c r="C15476"/>
    </row>
    <row r="15477" spans="2:3" x14ac:dyDescent="0.25">
      <c r="B15477"/>
      <c r="C15477"/>
    </row>
    <row r="15478" spans="2:3" x14ac:dyDescent="0.25">
      <c r="B15478"/>
      <c r="C15478"/>
    </row>
    <row r="15479" spans="2:3" x14ac:dyDescent="0.25">
      <c r="B15479"/>
      <c r="C15479"/>
    </row>
    <row r="15480" spans="2:3" x14ac:dyDescent="0.25">
      <c r="B15480"/>
      <c r="C15480"/>
    </row>
    <row r="15481" spans="2:3" x14ac:dyDescent="0.25">
      <c r="B15481"/>
      <c r="C15481"/>
    </row>
    <row r="15482" spans="2:3" x14ac:dyDescent="0.25">
      <c r="B15482"/>
      <c r="C15482"/>
    </row>
    <row r="15483" spans="2:3" x14ac:dyDescent="0.25">
      <c r="B15483"/>
      <c r="C15483"/>
    </row>
    <row r="15484" spans="2:3" x14ac:dyDescent="0.25">
      <c r="B15484"/>
      <c r="C15484"/>
    </row>
    <row r="15485" spans="2:3" x14ac:dyDescent="0.25">
      <c r="B15485"/>
      <c r="C15485"/>
    </row>
    <row r="15486" spans="2:3" x14ac:dyDescent="0.25">
      <c r="B15486"/>
      <c r="C15486"/>
    </row>
    <row r="15487" spans="2:3" x14ac:dyDescent="0.25">
      <c r="B15487"/>
      <c r="C15487"/>
    </row>
    <row r="15488" spans="2:3" x14ac:dyDescent="0.25">
      <c r="B15488"/>
      <c r="C15488"/>
    </row>
    <row r="15489" spans="2:3" x14ac:dyDescent="0.25">
      <c r="B15489"/>
      <c r="C15489"/>
    </row>
    <row r="15490" spans="2:3" x14ac:dyDescent="0.25">
      <c r="B15490"/>
      <c r="C15490"/>
    </row>
    <row r="15491" spans="2:3" x14ac:dyDescent="0.25">
      <c r="B15491"/>
      <c r="C15491"/>
    </row>
    <row r="15492" spans="2:3" x14ac:dyDescent="0.25">
      <c r="B15492"/>
      <c r="C15492"/>
    </row>
    <row r="15493" spans="2:3" x14ac:dyDescent="0.25">
      <c r="B15493"/>
      <c r="C15493"/>
    </row>
    <row r="15494" spans="2:3" x14ac:dyDescent="0.25">
      <c r="B15494"/>
      <c r="C15494"/>
    </row>
    <row r="15495" spans="2:3" x14ac:dyDescent="0.25">
      <c r="B15495"/>
      <c r="C15495"/>
    </row>
    <row r="15496" spans="2:3" x14ac:dyDescent="0.25">
      <c r="B15496"/>
      <c r="C15496"/>
    </row>
    <row r="15497" spans="2:3" x14ac:dyDescent="0.25">
      <c r="B15497"/>
      <c r="C15497"/>
    </row>
    <row r="15498" spans="2:3" x14ac:dyDescent="0.25">
      <c r="B15498"/>
      <c r="C15498"/>
    </row>
    <row r="15499" spans="2:3" x14ac:dyDescent="0.25">
      <c r="B15499"/>
      <c r="C15499"/>
    </row>
    <row r="15500" spans="2:3" x14ac:dyDescent="0.25">
      <c r="B15500"/>
      <c r="C15500"/>
    </row>
    <row r="15501" spans="2:3" x14ac:dyDescent="0.25">
      <c r="B15501"/>
      <c r="C15501"/>
    </row>
    <row r="15502" spans="2:3" x14ac:dyDescent="0.25">
      <c r="B15502"/>
      <c r="C15502"/>
    </row>
    <row r="15503" spans="2:3" x14ac:dyDescent="0.25">
      <c r="B15503"/>
      <c r="C15503"/>
    </row>
    <row r="15504" spans="2:3" x14ac:dyDescent="0.25">
      <c r="B15504"/>
      <c r="C15504"/>
    </row>
    <row r="15505" spans="2:3" x14ac:dyDescent="0.25">
      <c r="B15505"/>
      <c r="C15505"/>
    </row>
    <row r="15506" spans="2:3" x14ac:dyDescent="0.25">
      <c r="B15506"/>
      <c r="C15506"/>
    </row>
    <row r="15507" spans="2:3" x14ac:dyDescent="0.25">
      <c r="B15507"/>
      <c r="C15507"/>
    </row>
    <row r="15508" spans="2:3" x14ac:dyDescent="0.25">
      <c r="B15508"/>
      <c r="C15508"/>
    </row>
    <row r="15509" spans="2:3" x14ac:dyDescent="0.25">
      <c r="B15509"/>
      <c r="C15509"/>
    </row>
    <row r="15510" spans="2:3" x14ac:dyDescent="0.25">
      <c r="B15510"/>
      <c r="C15510"/>
    </row>
    <row r="15511" spans="2:3" x14ac:dyDescent="0.25">
      <c r="B15511"/>
      <c r="C15511"/>
    </row>
    <row r="15512" spans="2:3" x14ac:dyDescent="0.25">
      <c r="B15512"/>
      <c r="C15512"/>
    </row>
    <row r="15513" spans="2:3" x14ac:dyDescent="0.25">
      <c r="B15513"/>
      <c r="C15513"/>
    </row>
    <row r="15514" spans="2:3" x14ac:dyDescent="0.25">
      <c r="B15514"/>
      <c r="C15514"/>
    </row>
    <row r="15515" spans="2:3" x14ac:dyDescent="0.25">
      <c r="B15515"/>
      <c r="C15515"/>
    </row>
    <row r="15516" spans="2:3" x14ac:dyDescent="0.25">
      <c r="B15516"/>
      <c r="C15516"/>
    </row>
    <row r="15517" spans="2:3" x14ac:dyDescent="0.25">
      <c r="B15517"/>
      <c r="C15517"/>
    </row>
    <row r="15518" spans="2:3" x14ac:dyDescent="0.25">
      <c r="B15518"/>
      <c r="C15518"/>
    </row>
    <row r="15519" spans="2:3" x14ac:dyDescent="0.25">
      <c r="B15519"/>
      <c r="C15519"/>
    </row>
    <row r="15520" spans="2:3" x14ac:dyDescent="0.25">
      <c r="B15520"/>
      <c r="C15520"/>
    </row>
    <row r="15521" spans="2:3" x14ac:dyDescent="0.25">
      <c r="B15521"/>
      <c r="C15521"/>
    </row>
    <row r="15522" spans="2:3" x14ac:dyDescent="0.25">
      <c r="B15522"/>
      <c r="C15522"/>
    </row>
    <row r="15523" spans="2:3" x14ac:dyDescent="0.25">
      <c r="B15523"/>
      <c r="C15523"/>
    </row>
    <row r="15524" spans="2:3" x14ac:dyDescent="0.25">
      <c r="B15524"/>
      <c r="C15524"/>
    </row>
    <row r="15525" spans="2:3" x14ac:dyDescent="0.25">
      <c r="B15525"/>
      <c r="C15525"/>
    </row>
    <row r="15526" spans="2:3" x14ac:dyDescent="0.25">
      <c r="B15526"/>
      <c r="C15526"/>
    </row>
    <row r="15527" spans="2:3" x14ac:dyDescent="0.25">
      <c r="B15527"/>
      <c r="C15527"/>
    </row>
    <row r="15528" spans="2:3" x14ac:dyDescent="0.25">
      <c r="B15528"/>
      <c r="C15528"/>
    </row>
    <row r="15529" spans="2:3" x14ac:dyDescent="0.25">
      <c r="B15529"/>
      <c r="C15529"/>
    </row>
    <row r="15530" spans="2:3" x14ac:dyDescent="0.25">
      <c r="B15530"/>
      <c r="C15530"/>
    </row>
    <row r="15531" spans="2:3" x14ac:dyDescent="0.25">
      <c r="B15531"/>
      <c r="C15531"/>
    </row>
    <row r="15532" spans="2:3" x14ac:dyDescent="0.25">
      <c r="B15532"/>
      <c r="C15532"/>
    </row>
    <row r="15533" spans="2:3" x14ac:dyDescent="0.25">
      <c r="B15533"/>
      <c r="C15533"/>
    </row>
    <row r="15534" spans="2:3" x14ac:dyDescent="0.25">
      <c r="B15534"/>
      <c r="C15534"/>
    </row>
    <row r="15535" spans="2:3" x14ac:dyDescent="0.25">
      <c r="B15535"/>
      <c r="C15535"/>
    </row>
    <row r="15536" spans="2:3" x14ac:dyDescent="0.25">
      <c r="B15536"/>
      <c r="C15536"/>
    </row>
    <row r="15537" spans="2:3" x14ac:dyDescent="0.25">
      <c r="B15537"/>
      <c r="C15537"/>
    </row>
    <row r="15538" spans="2:3" x14ac:dyDescent="0.25">
      <c r="B15538"/>
      <c r="C15538"/>
    </row>
    <row r="15539" spans="2:3" x14ac:dyDescent="0.25">
      <c r="B15539"/>
      <c r="C15539"/>
    </row>
    <row r="15540" spans="2:3" x14ac:dyDescent="0.25">
      <c r="B15540"/>
      <c r="C15540"/>
    </row>
    <row r="15541" spans="2:3" x14ac:dyDescent="0.25">
      <c r="B15541"/>
      <c r="C15541"/>
    </row>
    <row r="15542" spans="2:3" x14ac:dyDescent="0.25">
      <c r="B15542"/>
      <c r="C15542"/>
    </row>
    <row r="15543" spans="2:3" x14ac:dyDescent="0.25">
      <c r="B15543"/>
      <c r="C15543"/>
    </row>
    <row r="15544" spans="2:3" x14ac:dyDescent="0.25">
      <c r="B15544"/>
      <c r="C15544"/>
    </row>
    <row r="15545" spans="2:3" x14ac:dyDescent="0.25">
      <c r="B15545"/>
      <c r="C15545"/>
    </row>
    <row r="15546" spans="2:3" x14ac:dyDescent="0.25">
      <c r="B15546"/>
      <c r="C15546"/>
    </row>
    <row r="15547" spans="2:3" x14ac:dyDescent="0.25">
      <c r="B15547"/>
      <c r="C15547"/>
    </row>
    <row r="15548" spans="2:3" x14ac:dyDescent="0.25">
      <c r="B15548"/>
      <c r="C15548"/>
    </row>
    <row r="15549" spans="2:3" x14ac:dyDescent="0.25">
      <c r="B15549"/>
      <c r="C15549"/>
    </row>
    <row r="15550" spans="2:3" x14ac:dyDescent="0.25">
      <c r="B15550"/>
      <c r="C15550"/>
    </row>
    <row r="15551" spans="2:3" x14ac:dyDescent="0.25">
      <c r="B15551"/>
      <c r="C15551"/>
    </row>
    <row r="15552" spans="2:3" x14ac:dyDescent="0.25">
      <c r="B15552"/>
      <c r="C15552"/>
    </row>
    <row r="15553" spans="2:3" x14ac:dyDescent="0.25">
      <c r="B15553"/>
      <c r="C15553"/>
    </row>
    <row r="15554" spans="2:3" x14ac:dyDescent="0.25">
      <c r="B15554"/>
      <c r="C15554"/>
    </row>
    <row r="15555" spans="2:3" x14ac:dyDescent="0.25">
      <c r="B15555"/>
      <c r="C15555"/>
    </row>
    <row r="15556" spans="2:3" x14ac:dyDescent="0.25">
      <c r="B15556"/>
      <c r="C15556"/>
    </row>
    <row r="15557" spans="2:3" x14ac:dyDescent="0.25">
      <c r="B15557"/>
      <c r="C15557"/>
    </row>
    <row r="15558" spans="2:3" x14ac:dyDescent="0.25">
      <c r="B15558"/>
      <c r="C15558"/>
    </row>
    <row r="15559" spans="2:3" x14ac:dyDescent="0.25">
      <c r="B15559"/>
      <c r="C15559"/>
    </row>
    <row r="15560" spans="2:3" x14ac:dyDescent="0.25">
      <c r="B15560"/>
      <c r="C15560"/>
    </row>
    <row r="15561" spans="2:3" x14ac:dyDescent="0.25">
      <c r="B15561"/>
      <c r="C15561"/>
    </row>
    <row r="15562" spans="2:3" x14ac:dyDescent="0.25">
      <c r="B15562"/>
      <c r="C15562"/>
    </row>
    <row r="15563" spans="2:3" x14ac:dyDescent="0.25">
      <c r="B15563"/>
      <c r="C15563"/>
    </row>
    <row r="15564" spans="2:3" x14ac:dyDescent="0.25">
      <c r="B15564"/>
      <c r="C15564"/>
    </row>
    <row r="15565" spans="2:3" x14ac:dyDescent="0.25">
      <c r="B15565"/>
      <c r="C15565"/>
    </row>
    <row r="15566" spans="2:3" x14ac:dyDescent="0.25">
      <c r="B15566"/>
      <c r="C15566"/>
    </row>
    <row r="15567" spans="2:3" x14ac:dyDescent="0.25">
      <c r="B15567"/>
      <c r="C15567"/>
    </row>
    <row r="15568" spans="2:3" x14ac:dyDescent="0.25">
      <c r="B15568"/>
      <c r="C15568"/>
    </row>
    <row r="15569" spans="2:3" x14ac:dyDescent="0.25">
      <c r="B15569"/>
      <c r="C15569"/>
    </row>
    <row r="15570" spans="2:3" x14ac:dyDescent="0.25">
      <c r="B15570"/>
      <c r="C15570"/>
    </row>
    <row r="15571" spans="2:3" x14ac:dyDescent="0.25">
      <c r="B15571"/>
      <c r="C15571"/>
    </row>
    <row r="15572" spans="2:3" x14ac:dyDescent="0.25">
      <c r="B15572"/>
      <c r="C15572"/>
    </row>
    <row r="15573" spans="2:3" x14ac:dyDescent="0.25">
      <c r="B15573"/>
      <c r="C15573"/>
    </row>
    <row r="15574" spans="2:3" x14ac:dyDescent="0.25">
      <c r="B15574"/>
      <c r="C15574"/>
    </row>
    <row r="15575" spans="2:3" x14ac:dyDescent="0.25">
      <c r="B15575"/>
      <c r="C15575"/>
    </row>
    <row r="15576" spans="2:3" x14ac:dyDescent="0.25">
      <c r="B15576"/>
      <c r="C15576"/>
    </row>
    <row r="15577" spans="2:3" x14ac:dyDescent="0.25">
      <c r="B15577"/>
      <c r="C15577"/>
    </row>
    <row r="15578" spans="2:3" x14ac:dyDescent="0.25">
      <c r="B15578"/>
      <c r="C15578"/>
    </row>
    <row r="15579" spans="2:3" x14ac:dyDescent="0.25">
      <c r="B15579"/>
      <c r="C15579"/>
    </row>
    <row r="15580" spans="2:3" x14ac:dyDescent="0.25">
      <c r="B15580"/>
      <c r="C15580"/>
    </row>
    <row r="15581" spans="2:3" x14ac:dyDescent="0.25">
      <c r="B15581"/>
      <c r="C15581"/>
    </row>
    <row r="15582" spans="2:3" x14ac:dyDescent="0.25">
      <c r="B15582"/>
      <c r="C15582"/>
    </row>
    <row r="15583" spans="2:3" x14ac:dyDescent="0.25">
      <c r="B15583"/>
      <c r="C15583"/>
    </row>
    <row r="15584" spans="2:3" x14ac:dyDescent="0.25">
      <c r="B15584"/>
      <c r="C15584"/>
    </row>
    <row r="15585" spans="2:3" x14ac:dyDescent="0.25">
      <c r="B15585"/>
      <c r="C15585"/>
    </row>
    <row r="15586" spans="2:3" x14ac:dyDescent="0.25">
      <c r="B15586"/>
      <c r="C15586"/>
    </row>
    <row r="15587" spans="2:3" x14ac:dyDescent="0.25">
      <c r="B15587"/>
      <c r="C15587"/>
    </row>
    <row r="15588" spans="2:3" x14ac:dyDescent="0.25">
      <c r="B15588"/>
      <c r="C15588"/>
    </row>
    <row r="15589" spans="2:3" x14ac:dyDescent="0.25">
      <c r="B15589"/>
      <c r="C15589"/>
    </row>
    <row r="15590" spans="2:3" x14ac:dyDescent="0.25">
      <c r="B15590"/>
      <c r="C15590"/>
    </row>
    <row r="15591" spans="2:3" x14ac:dyDescent="0.25">
      <c r="B15591"/>
      <c r="C15591"/>
    </row>
    <row r="15592" spans="2:3" x14ac:dyDescent="0.25">
      <c r="B15592"/>
      <c r="C15592"/>
    </row>
    <row r="15593" spans="2:3" x14ac:dyDescent="0.25">
      <c r="B15593"/>
      <c r="C15593"/>
    </row>
    <row r="15594" spans="2:3" x14ac:dyDescent="0.25">
      <c r="B15594"/>
      <c r="C15594"/>
    </row>
    <row r="15595" spans="2:3" x14ac:dyDescent="0.25">
      <c r="B15595"/>
      <c r="C15595"/>
    </row>
    <row r="15596" spans="2:3" x14ac:dyDescent="0.25">
      <c r="B15596"/>
      <c r="C15596"/>
    </row>
    <row r="15597" spans="2:3" x14ac:dyDescent="0.25">
      <c r="B15597"/>
      <c r="C15597"/>
    </row>
    <row r="15598" spans="2:3" x14ac:dyDescent="0.25">
      <c r="B15598"/>
      <c r="C15598"/>
    </row>
    <row r="15599" spans="2:3" x14ac:dyDescent="0.25">
      <c r="B15599"/>
      <c r="C15599"/>
    </row>
    <row r="15600" spans="2:3" x14ac:dyDescent="0.25">
      <c r="B15600"/>
      <c r="C15600"/>
    </row>
    <row r="15601" spans="2:3" x14ac:dyDescent="0.25">
      <c r="B15601"/>
      <c r="C15601"/>
    </row>
    <row r="15602" spans="2:3" x14ac:dyDescent="0.25">
      <c r="B15602"/>
      <c r="C15602"/>
    </row>
    <row r="15603" spans="2:3" x14ac:dyDescent="0.25">
      <c r="B15603"/>
      <c r="C15603"/>
    </row>
    <row r="15604" spans="2:3" x14ac:dyDescent="0.25">
      <c r="B15604"/>
      <c r="C15604"/>
    </row>
    <row r="15605" spans="2:3" x14ac:dyDescent="0.25">
      <c r="B15605"/>
      <c r="C15605"/>
    </row>
    <row r="15606" spans="2:3" x14ac:dyDescent="0.25">
      <c r="B15606"/>
      <c r="C15606"/>
    </row>
    <row r="15607" spans="2:3" x14ac:dyDescent="0.25">
      <c r="B15607"/>
      <c r="C15607"/>
    </row>
    <row r="15608" spans="2:3" x14ac:dyDescent="0.25">
      <c r="B15608"/>
      <c r="C15608"/>
    </row>
    <row r="15609" spans="2:3" x14ac:dyDescent="0.25">
      <c r="B15609"/>
      <c r="C15609"/>
    </row>
    <row r="15610" spans="2:3" x14ac:dyDescent="0.25">
      <c r="B15610"/>
      <c r="C15610"/>
    </row>
    <row r="15611" spans="2:3" x14ac:dyDescent="0.25">
      <c r="B15611"/>
      <c r="C15611"/>
    </row>
    <row r="15612" spans="2:3" x14ac:dyDescent="0.25">
      <c r="B15612"/>
      <c r="C15612"/>
    </row>
    <row r="15613" spans="2:3" x14ac:dyDescent="0.25">
      <c r="B15613"/>
      <c r="C15613"/>
    </row>
    <row r="15614" spans="2:3" x14ac:dyDescent="0.25">
      <c r="B15614"/>
      <c r="C15614"/>
    </row>
    <row r="15615" spans="2:3" x14ac:dyDescent="0.25">
      <c r="B15615"/>
      <c r="C15615"/>
    </row>
    <row r="15616" spans="2:3" x14ac:dyDescent="0.25">
      <c r="B15616"/>
      <c r="C15616"/>
    </row>
    <row r="15617" spans="2:3" x14ac:dyDescent="0.25">
      <c r="B15617"/>
      <c r="C15617"/>
    </row>
    <row r="15618" spans="2:3" x14ac:dyDescent="0.25">
      <c r="B15618"/>
      <c r="C15618"/>
    </row>
    <row r="15619" spans="2:3" x14ac:dyDescent="0.25">
      <c r="B15619"/>
      <c r="C15619"/>
    </row>
    <row r="15620" spans="2:3" x14ac:dyDescent="0.25">
      <c r="B15620"/>
      <c r="C15620"/>
    </row>
    <row r="15621" spans="2:3" x14ac:dyDescent="0.25">
      <c r="B15621"/>
      <c r="C15621"/>
    </row>
    <row r="15622" spans="2:3" x14ac:dyDescent="0.25">
      <c r="B15622"/>
      <c r="C15622"/>
    </row>
    <row r="15623" spans="2:3" x14ac:dyDescent="0.25">
      <c r="B15623"/>
      <c r="C15623"/>
    </row>
    <row r="15624" spans="2:3" x14ac:dyDescent="0.25">
      <c r="B15624"/>
      <c r="C15624"/>
    </row>
    <row r="15625" spans="2:3" x14ac:dyDescent="0.25">
      <c r="B15625"/>
      <c r="C15625"/>
    </row>
    <row r="15626" spans="2:3" x14ac:dyDescent="0.25">
      <c r="B15626"/>
      <c r="C15626"/>
    </row>
    <row r="15627" spans="2:3" x14ac:dyDescent="0.25">
      <c r="B15627"/>
      <c r="C15627"/>
    </row>
    <row r="15628" spans="2:3" x14ac:dyDescent="0.25">
      <c r="B15628"/>
      <c r="C15628"/>
    </row>
    <row r="15629" spans="2:3" x14ac:dyDescent="0.25">
      <c r="B15629"/>
      <c r="C15629"/>
    </row>
    <row r="15630" spans="2:3" x14ac:dyDescent="0.25">
      <c r="B15630"/>
      <c r="C15630"/>
    </row>
    <row r="15631" spans="2:3" x14ac:dyDescent="0.25">
      <c r="B15631"/>
      <c r="C15631"/>
    </row>
    <row r="15632" spans="2:3" x14ac:dyDescent="0.25">
      <c r="B15632"/>
      <c r="C15632"/>
    </row>
    <row r="15633" spans="2:3" x14ac:dyDescent="0.25">
      <c r="B15633"/>
      <c r="C15633"/>
    </row>
    <row r="15634" spans="2:3" x14ac:dyDescent="0.25">
      <c r="B15634"/>
      <c r="C15634"/>
    </row>
    <row r="15635" spans="2:3" x14ac:dyDescent="0.25">
      <c r="B15635"/>
      <c r="C15635"/>
    </row>
    <row r="15636" spans="2:3" x14ac:dyDescent="0.25">
      <c r="B15636"/>
      <c r="C15636"/>
    </row>
    <row r="15637" spans="2:3" x14ac:dyDescent="0.25">
      <c r="B15637"/>
      <c r="C15637"/>
    </row>
    <row r="15638" spans="2:3" x14ac:dyDescent="0.25">
      <c r="B15638"/>
      <c r="C15638"/>
    </row>
    <row r="15639" spans="2:3" x14ac:dyDescent="0.25">
      <c r="B15639"/>
      <c r="C15639"/>
    </row>
    <row r="15640" spans="2:3" x14ac:dyDescent="0.25">
      <c r="B15640"/>
      <c r="C15640"/>
    </row>
    <row r="15641" spans="2:3" x14ac:dyDescent="0.25">
      <c r="B15641"/>
      <c r="C15641"/>
    </row>
    <row r="15642" spans="2:3" x14ac:dyDescent="0.25">
      <c r="B15642"/>
      <c r="C15642"/>
    </row>
    <row r="15643" spans="2:3" x14ac:dyDescent="0.25">
      <c r="B15643"/>
      <c r="C15643"/>
    </row>
    <row r="15644" spans="2:3" x14ac:dyDescent="0.25">
      <c r="B15644"/>
      <c r="C15644"/>
    </row>
    <row r="15645" spans="2:3" x14ac:dyDescent="0.25">
      <c r="B15645"/>
      <c r="C15645"/>
    </row>
    <row r="15646" spans="2:3" x14ac:dyDescent="0.25">
      <c r="B15646"/>
      <c r="C15646"/>
    </row>
    <row r="15647" spans="2:3" x14ac:dyDescent="0.25">
      <c r="B15647"/>
      <c r="C15647"/>
    </row>
    <row r="15648" spans="2:3" x14ac:dyDescent="0.25">
      <c r="B15648"/>
      <c r="C15648"/>
    </row>
    <row r="15649" spans="2:3" x14ac:dyDescent="0.25">
      <c r="B15649"/>
      <c r="C15649"/>
    </row>
    <row r="15650" spans="2:3" x14ac:dyDescent="0.25">
      <c r="B15650"/>
      <c r="C15650"/>
    </row>
    <row r="15651" spans="2:3" x14ac:dyDescent="0.25">
      <c r="B15651"/>
      <c r="C15651"/>
    </row>
    <row r="15652" spans="2:3" x14ac:dyDescent="0.25">
      <c r="B15652"/>
      <c r="C15652"/>
    </row>
    <row r="15653" spans="2:3" x14ac:dyDescent="0.25">
      <c r="B15653"/>
      <c r="C15653"/>
    </row>
    <row r="15654" spans="2:3" x14ac:dyDescent="0.25">
      <c r="B15654"/>
      <c r="C15654"/>
    </row>
    <row r="15655" spans="2:3" x14ac:dyDescent="0.25">
      <c r="B15655"/>
      <c r="C15655"/>
    </row>
    <row r="15656" spans="2:3" x14ac:dyDescent="0.25">
      <c r="B15656"/>
      <c r="C15656"/>
    </row>
    <row r="15657" spans="2:3" x14ac:dyDescent="0.25">
      <c r="B15657"/>
      <c r="C15657"/>
    </row>
    <row r="15658" spans="2:3" x14ac:dyDescent="0.25">
      <c r="B15658"/>
      <c r="C15658"/>
    </row>
    <row r="15659" spans="2:3" x14ac:dyDescent="0.25">
      <c r="B15659"/>
      <c r="C15659"/>
    </row>
    <row r="15660" spans="2:3" x14ac:dyDescent="0.25">
      <c r="B15660"/>
      <c r="C15660"/>
    </row>
    <row r="15661" spans="2:3" x14ac:dyDescent="0.25">
      <c r="B15661"/>
      <c r="C15661"/>
    </row>
    <row r="15662" spans="2:3" x14ac:dyDescent="0.25">
      <c r="B15662"/>
      <c r="C15662"/>
    </row>
    <row r="15663" spans="2:3" x14ac:dyDescent="0.25">
      <c r="B15663"/>
      <c r="C15663"/>
    </row>
    <row r="15664" spans="2:3" x14ac:dyDescent="0.25">
      <c r="B15664"/>
      <c r="C15664"/>
    </row>
    <row r="15665" spans="2:3" x14ac:dyDescent="0.25">
      <c r="B15665"/>
      <c r="C15665"/>
    </row>
    <row r="15666" spans="2:3" x14ac:dyDescent="0.25">
      <c r="B15666"/>
      <c r="C15666"/>
    </row>
    <row r="15667" spans="2:3" x14ac:dyDescent="0.25">
      <c r="B15667"/>
      <c r="C15667"/>
    </row>
    <row r="15668" spans="2:3" x14ac:dyDescent="0.25">
      <c r="B15668"/>
      <c r="C15668"/>
    </row>
    <row r="15669" spans="2:3" x14ac:dyDescent="0.25">
      <c r="B15669"/>
      <c r="C15669"/>
    </row>
    <row r="15670" spans="2:3" x14ac:dyDescent="0.25">
      <c r="B15670"/>
      <c r="C15670"/>
    </row>
    <row r="15671" spans="2:3" x14ac:dyDescent="0.25">
      <c r="B15671"/>
      <c r="C15671"/>
    </row>
    <row r="15672" spans="2:3" x14ac:dyDescent="0.25">
      <c r="B15672"/>
      <c r="C15672"/>
    </row>
    <row r="15673" spans="2:3" x14ac:dyDescent="0.25">
      <c r="B15673"/>
      <c r="C15673"/>
    </row>
    <row r="15674" spans="2:3" x14ac:dyDescent="0.25">
      <c r="B15674"/>
      <c r="C15674"/>
    </row>
    <row r="15675" spans="2:3" x14ac:dyDescent="0.25">
      <c r="B15675"/>
      <c r="C15675"/>
    </row>
    <row r="15676" spans="2:3" x14ac:dyDescent="0.25">
      <c r="B15676"/>
      <c r="C15676"/>
    </row>
    <row r="15677" spans="2:3" x14ac:dyDescent="0.25">
      <c r="B15677"/>
      <c r="C15677"/>
    </row>
    <row r="15678" spans="2:3" x14ac:dyDescent="0.25">
      <c r="B15678"/>
      <c r="C15678"/>
    </row>
    <row r="15679" spans="2:3" x14ac:dyDescent="0.25">
      <c r="B15679"/>
      <c r="C15679"/>
    </row>
    <row r="15680" spans="2:3" x14ac:dyDescent="0.25">
      <c r="B15680"/>
      <c r="C15680"/>
    </row>
    <row r="15681" spans="2:3" x14ac:dyDescent="0.25">
      <c r="B15681"/>
      <c r="C15681"/>
    </row>
    <row r="15682" spans="2:3" x14ac:dyDescent="0.25">
      <c r="B15682"/>
      <c r="C15682"/>
    </row>
    <row r="15683" spans="2:3" x14ac:dyDescent="0.25">
      <c r="B15683"/>
      <c r="C15683"/>
    </row>
    <row r="15684" spans="2:3" x14ac:dyDescent="0.25">
      <c r="B15684"/>
      <c r="C15684"/>
    </row>
    <row r="15685" spans="2:3" x14ac:dyDescent="0.25">
      <c r="B15685"/>
      <c r="C15685"/>
    </row>
    <row r="15686" spans="2:3" x14ac:dyDescent="0.25">
      <c r="B15686"/>
      <c r="C15686"/>
    </row>
    <row r="15687" spans="2:3" x14ac:dyDescent="0.25">
      <c r="B15687"/>
      <c r="C15687"/>
    </row>
    <row r="15688" spans="2:3" x14ac:dyDescent="0.25">
      <c r="B15688"/>
      <c r="C15688"/>
    </row>
    <row r="15689" spans="2:3" x14ac:dyDescent="0.25">
      <c r="B15689"/>
      <c r="C15689"/>
    </row>
    <row r="15690" spans="2:3" x14ac:dyDescent="0.25">
      <c r="B15690"/>
      <c r="C15690"/>
    </row>
    <row r="15691" spans="2:3" x14ac:dyDescent="0.25">
      <c r="B15691"/>
      <c r="C15691"/>
    </row>
    <row r="15692" spans="2:3" x14ac:dyDescent="0.25">
      <c r="B15692"/>
      <c r="C15692"/>
    </row>
    <row r="15693" spans="2:3" x14ac:dyDescent="0.25">
      <c r="B15693"/>
      <c r="C15693"/>
    </row>
    <row r="15694" spans="2:3" x14ac:dyDescent="0.25">
      <c r="B15694"/>
      <c r="C15694"/>
    </row>
    <row r="15695" spans="2:3" x14ac:dyDescent="0.25">
      <c r="B15695"/>
      <c r="C15695"/>
    </row>
    <row r="15696" spans="2:3" x14ac:dyDescent="0.25">
      <c r="B15696"/>
      <c r="C15696"/>
    </row>
    <row r="15697" spans="2:3" x14ac:dyDescent="0.25">
      <c r="B15697"/>
      <c r="C15697"/>
    </row>
    <row r="15698" spans="2:3" x14ac:dyDescent="0.25">
      <c r="B15698"/>
      <c r="C15698"/>
    </row>
    <row r="15699" spans="2:3" x14ac:dyDescent="0.25">
      <c r="B15699"/>
      <c r="C15699"/>
    </row>
    <row r="15700" spans="2:3" x14ac:dyDescent="0.25">
      <c r="B15700"/>
      <c r="C15700"/>
    </row>
    <row r="15701" spans="2:3" x14ac:dyDescent="0.25">
      <c r="B15701"/>
      <c r="C15701"/>
    </row>
    <row r="15702" spans="2:3" x14ac:dyDescent="0.25">
      <c r="B15702"/>
      <c r="C15702"/>
    </row>
    <row r="15703" spans="2:3" x14ac:dyDescent="0.25">
      <c r="B15703"/>
      <c r="C15703"/>
    </row>
    <row r="15704" spans="2:3" x14ac:dyDescent="0.25">
      <c r="B15704"/>
      <c r="C15704"/>
    </row>
    <row r="15705" spans="2:3" x14ac:dyDescent="0.25">
      <c r="B15705"/>
      <c r="C15705"/>
    </row>
    <row r="15706" spans="2:3" x14ac:dyDescent="0.25">
      <c r="B15706"/>
      <c r="C15706"/>
    </row>
    <row r="15707" spans="2:3" x14ac:dyDescent="0.25">
      <c r="B15707"/>
      <c r="C15707"/>
    </row>
    <row r="15708" spans="2:3" x14ac:dyDescent="0.25">
      <c r="B15708"/>
      <c r="C15708"/>
    </row>
    <row r="15709" spans="2:3" x14ac:dyDescent="0.25">
      <c r="B15709"/>
      <c r="C15709"/>
    </row>
    <row r="15710" spans="2:3" x14ac:dyDescent="0.25">
      <c r="B15710"/>
      <c r="C15710"/>
    </row>
    <row r="15711" spans="2:3" x14ac:dyDescent="0.25">
      <c r="B15711"/>
      <c r="C15711"/>
    </row>
    <row r="15712" spans="2:3" x14ac:dyDescent="0.25">
      <c r="B15712"/>
      <c r="C15712"/>
    </row>
    <row r="15713" spans="2:3" x14ac:dyDescent="0.25">
      <c r="B15713"/>
      <c r="C15713"/>
    </row>
    <row r="15714" spans="2:3" x14ac:dyDescent="0.25">
      <c r="B15714"/>
      <c r="C15714"/>
    </row>
    <row r="15715" spans="2:3" x14ac:dyDescent="0.25">
      <c r="B15715"/>
      <c r="C15715"/>
    </row>
    <row r="15716" spans="2:3" x14ac:dyDescent="0.25">
      <c r="B15716"/>
      <c r="C15716"/>
    </row>
    <row r="15717" spans="2:3" x14ac:dyDescent="0.25">
      <c r="B15717"/>
      <c r="C15717"/>
    </row>
    <row r="15718" spans="2:3" x14ac:dyDescent="0.25">
      <c r="B15718"/>
      <c r="C15718"/>
    </row>
    <row r="15719" spans="2:3" x14ac:dyDescent="0.25">
      <c r="B15719"/>
      <c r="C15719"/>
    </row>
    <row r="15720" spans="2:3" x14ac:dyDescent="0.25">
      <c r="B15720"/>
      <c r="C15720"/>
    </row>
    <row r="15721" spans="2:3" x14ac:dyDescent="0.25">
      <c r="B15721"/>
      <c r="C15721"/>
    </row>
    <row r="15722" spans="2:3" x14ac:dyDescent="0.25">
      <c r="B15722"/>
      <c r="C15722"/>
    </row>
    <row r="15723" spans="2:3" x14ac:dyDescent="0.25">
      <c r="B15723"/>
      <c r="C15723"/>
    </row>
    <row r="15724" spans="2:3" x14ac:dyDescent="0.25">
      <c r="B15724"/>
      <c r="C15724"/>
    </row>
    <row r="15725" spans="2:3" x14ac:dyDescent="0.25">
      <c r="B15725"/>
      <c r="C15725"/>
    </row>
    <row r="15726" spans="2:3" x14ac:dyDescent="0.25">
      <c r="B15726"/>
      <c r="C15726"/>
    </row>
    <row r="15727" spans="2:3" x14ac:dyDescent="0.25">
      <c r="B15727"/>
      <c r="C15727"/>
    </row>
    <row r="15728" spans="2:3" x14ac:dyDescent="0.25">
      <c r="B15728"/>
      <c r="C15728"/>
    </row>
    <row r="15729" spans="2:3" x14ac:dyDescent="0.25">
      <c r="B15729"/>
      <c r="C15729"/>
    </row>
    <row r="15730" spans="2:3" x14ac:dyDescent="0.25">
      <c r="B15730"/>
      <c r="C15730"/>
    </row>
    <row r="15731" spans="2:3" x14ac:dyDescent="0.25">
      <c r="B15731"/>
      <c r="C15731"/>
    </row>
    <row r="15732" spans="2:3" x14ac:dyDescent="0.25">
      <c r="B15732"/>
      <c r="C15732"/>
    </row>
    <row r="15733" spans="2:3" x14ac:dyDescent="0.25">
      <c r="B15733"/>
      <c r="C15733"/>
    </row>
    <row r="15734" spans="2:3" x14ac:dyDescent="0.25">
      <c r="B15734"/>
      <c r="C15734"/>
    </row>
    <row r="15735" spans="2:3" x14ac:dyDescent="0.25">
      <c r="B15735"/>
      <c r="C15735"/>
    </row>
    <row r="15736" spans="2:3" x14ac:dyDescent="0.25">
      <c r="B15736"/>
      <c r="C15736"/>
    </row>
    <row r="15737" spans="2:3" x14ac:dyDescent="0.25">
      <c r="B15737"/>
      <c r="C15737"/>
    </row>
    <row r="15738" spans="2:3" x14ac:dyDescent="0.25">
      <c r="B15738"/>
      <c r="C15738"/>
    </row>
    <row r="15739" spans="2:3" x14ac:dyDescent="0.25">
      <c r="B15739"/>
      <c r="C15739"/>
    </row>
    <row r="15740" spans="2:3" x14ac:dyDescent="0.25">
      <c r="B15740"/>
      <c r="C15740"/>
    </row>
    <row r="15741" spans="2:3" x14ac:dyDescent="0.25">
      <c r="B15741"/>
      <c r="C15741"/>
    </row>
    <row r="15742" spans="2:3" x14ac:dyDescent="0.25">
      <c r="B15742"/>
      <c r="C15742"/>
    </row>
    <row r="15743" spans="2:3" x14ac:dyDescent="0.25">
      <c r="B15743"/>
      <c r="C15743"/>
    </row>
    <row r="15744" spans="2:3" x14ac:dyDescent="0.25">
      <c r="B15744"/>
      <c r="C15744"/>
    </row>
    <row r="15745" spans="2:3" x14ac:dyDescent="0.25">
      <c r="B15745"/>
      <c r="C15745"/>
    </row>
    <row r="15746" spans="2:3" x14ac:dyDescent="0.25">
      <c r="B15746"/>
      <c r="C15746"/>
    </row>
    <row r="15747" spans="2:3" x14ac:dyDescent="0.25">
      <c r="B15747"/>
      <c r="C15747"/>
    </row>
    <row r="15748" spans="2:3" x14ac:dyDescent="0.25">
      <c r="B15748"/>
      <c r="C15748"/>
    </row>
    <row r="15749" spans="2:3" x14ac:dyDescent="0.25">
      <c r="B15749"/>
      <c r="C15749"/>
    </row>
    <row r="15750" spans="2:3" x14ac:dyDescent="0.25">
      <c r="B15750"/>
      <c r="C15750"/>
    </row>
    <row r="15751" spans="2:3" x14ac:dyDescent="0.25">
      <c r="B15751"/>
      <c r="C15751"/>
    </row>
    <row r="15752" spans="2:3" x14ac:dyDescent="0.25">
      <c r="B15752"/>
      <c r="C15752"/>
    </row>
    <row r="15753" spans="2:3" x14ac:dyDescent="0.25">
      <c r="B15753"/>
      <c r="C15753"/>
    </row>
    <row r="15754" spans="2:3" x14ac:dyDescent="0.25">
      <c r="B15754"/>
      <c r="C15754"/>
    </row>
    <row r="15755" spans="2:3" x14ac:dyDescent="0.25">
      <c r="B15755"/>
      <c r="C15755"/>
    </row>
    <row r="15756" spans="2:3" x14ac:dyDescent="0.25">
      <c r="B15756"/>
      <c r="C15756"/>
    </row>
    <row r="15757" spans="2:3" x14ac:dyDescent="0.25">
      <c r="B15757"/>
      <c r="C15757"/>
    </row>
    <row r="15758" spans="2:3" x14ac:dyDescent="0.25">
      <c r="B15758"/>
      <c r="C15758"/>
    </row>
    <row r="15759" spans="2:3" x14ac:dyDescent="0.25">
      <c r="B15759"/>
      <c r="C15759"/>
    </row>
    <row r="15760" spans="2:3" x14ac:dyDescent="0.25">
      <c r="B15760"/>
      <c r="C15760"/>
    </row>
    <row r="15761" spans="2:3" x14ac:dyDescent="0.25">
      <c r="B15761"/>
      <c r="C15761"/>
    </row>
    <row r="15762" spans="2:3" x14ac:dyDescent="0.25">
      <c r="B15762"/>
      <c r="C15762"/>
    </row>
    <row r="15763" spans="2:3" x14ac:dyDescent="0.25">
      <c r="B15763"/>
      <c r="C15763"/>
    </row>
    <row r="15764" spans="2:3" x14ac:dyDescent="0.25">
      <c r="B15764"/>
      <c r="C15764"/>
    </row>
    <row r="15765" spans="2:3" x14ac:dyDescent="0.25">
      <c r="B15765"/>
      <c r="C15765"/>
    </row>
    <row r="15766" spans="2:3" x14ac:dyDescent="0.25">
      <c r="B15766"/>
      <c r="C15766"/>
    </row>
    <row r="15767" spans="2:3" x14ac:dyDescent="0.25">
      <c r="B15767"/>
      <c r="C15767"/>
    </row>
    <row r="15768" spans="2:3" x14ac:dyDescent="0.25">
      <c r="B15768"/>
      <c r="C15768"/>
    </row>
    <row r="15769" spans="2:3" x14ac:dyDescent="0.25">
      <c r="B15769"/>
      <c r="C15769"/>
    </row>
    <row r="15770" spans="2:3" x14ac:dyDescent="0.25">
      <c r="B15770"/>
      <c r="C15770"/>
    </row>
    <row r="15771" spans="2:3" x14ac:dyDescent="0.25">
      <c r="B15771"/>
      <c r="C15771"/>
    </row>
    <row r="15772" spans="2:3" x14ac:dyDescent="0.25">
      <c r="B15772"/>
      <c r="C15772"/>
    </row>
    <row r="15773" spans="2:3" x14ac:dyDescent="0.25">
      <c r="B15773"/>
      <c r="C15773"/>
    </row>
    <row r="15774" spans="2:3" x14ac:dyDescent="0.25">
      <c r="B15774"/>
      <c r="C15774"/>
    </row>
    <row r="15775" spans="2:3" x14ac:dyDescent="0.25">
      <c r="B15775"/>
      <c r="C15775"/>
    </row>
    <row r="15776" spans="2:3" x14ac:dyDescent="0.25">
      <c r="B15776"/>
      <c r="C15776"/>
    </row>
    <row r="15777" spans="2:3" x14ac:dyDescent="0.25">
      <c r="B15777"/>
      <c r="C15777"/>
    </row>
    <row r="15778" spans="2:3" x14ac:dyDescent="0.25">
      <c r="B15778"/>
      <c r="C15778"/>
    </row>
    <row r="15779" spans="2:3" x14ac:dyDescent="0.25">
      <c r="B15779"/>
      <c r="C15779"/>
    </row>
    <row r="15780" spans="2:3" x14ac:dyDescent="0.25">
      <c r="B15780"/>
      <c r="C15780"/>
    </row>
    <row r="15781" spans="2:3" x14ac:dyDescent="0.25">
      <c r="B15781"/>
      <c r="C15781"/>
    </row>
    <row r="15782" spans="2:3" x14ac:dyDescent="0.25">
      <c r="B15782"/>
      <c r="C15782"/>
    </row>
    <row r="15783" spans="2:3" x14ac:dyDescent="0.25">
      <c r="B15783"/>
      <c r="C15783"/>
    </row>
    <row r="15784" spans="2:3" x14ac:dyDescent="0.25">
      <c r="B15784"/>
      <c r="C15784"/>
    </row>
    <row r="15785" spans="2:3" x14ac:dyDescent="0.25">
      <c r="B15785"/>
      <c r="C15785"/>
    </row>
    <row r="15786" spans="2:3" x14ac:dyDescent="0.25">
      <c r="B15786"/>
      <c r="C15786"/>
    </row>
    <row r="15787" spans="2:3" x14ac:dyDescent="0.25">
      <c r="B15787"/>
      <c r="C15787"/>
    </row>
    <row r="15788" spans="2:3" x14ac:dyDescent="0.25">
      <c r="B15788"/>
      <c r="C15788"/>
    </row>
    <row r="15789" spans="2:3" x14ac:dyDescent="0.25">
      <c r="B15789"/>
      <c r="C15789"/>
    </row>
    <row r="15790" spans="2:3" x14ac:dyDescent="0.25">
      <c r="B15790"/>
      <c r="C15790"/>
    </row>
    <row r="15791" spans="2:3" x14ac:dyDescent="0.25">
      <c r="B15791"/>
      <c r="C15791"/>
    </row>
    <row r="15792" spans="2:3" x14ac:dyDescent="0.25">
      <c r="B15792"/>
      <c r="C15792"/>
    </row>
    <row r="15793" spans="2:3" x14ac:dyDescent="0.25">
      <c r="B15793"/>
      <c r="C15793"/>
    </row>
    <row r="15794" spans="2:3" x14ac:dyDescent="0.25">
      <c r="B15794"/>
      <c r="C15794"/>
    </row>
    <row r="15795" spans="2:3" x14ac:dyDescent="0.25">
      <c r="B15795"/>
      <c r="C15795"/>
    </row>
    <row r="15796" spans="2:3" x14ac:dyDescent="0.25">
      <c r="B15796"/>
      <c r="C15796"/>
    </row>
    <row r="15797" spans="2:3" x14ac:dyDescent="0.25">
      <c r="B15797"/>
      <c r="C15797"/>
    </row>
    <row r="15798" spans="2:3" x14ac:dyDescent="0.25">
      <c r="B15798"/>
      <c r="C15798"/>
    </row>
    <row r="15799" spans="2:3" x14ac:dyDescent="0.25">
      <c r="B15799"/>
      <c r="C15799"/>
    </row>
    <row r="15800" spans="2:3" x14ac:dyDescent="0.25">
      <c r="B15800"/>
      <c r="C15800"/>
    </row>
    <row r="15801" spans="2:3" x14ac:dyDescent="0.25">
      <c r="B15801"/>
      <c r="C15801"/>
    </row>
    <row r="15802" spans="2:3" x14ac:dyDescent="0.25">
      <c r="B15802"/>
      <c r="C15802"/>
    </row>
    <row r="15803" spans="2:3" x14ac:dyDescent="0.25">
      <c r="B15803"/>
      <c r="C15803"/>
    </row>
    <row r="15804" spans="2:3" x14ac:dyDescent="0.25">
      <c r="B15804"/>
      <c r="C15804"/>
    </row>
    <row r="15805" spans="2:3" x14ac:dyDescent="0.25">
      <c r="B15805"/>
      <c r="C15805"/>
    </row>
    <row r="15806" spans="2:3" x14ac:dyDescent="0.25">
      <c r="B15806"/>
      <c r="C15806"/>
    </row>
    <row r="15807" spans="2:3" x14ac:dyDescent="0.25">
      <c r="B15807"/>
      <c r="C15807"/>
    </row>
    <row r="15808" spans="2:3" x14ac:dyDescent="0.25">
      <c r="B15808"/>
      <c r="C15808"/>
    </row>
    <row r="15809" spans="2:3" x14ac:dyDescent="0.25">
      <c r="B15809"/>
      <c r="C15809"/>
    </row>
    <row r="15810" spans="2:3" x14ac:dyDescent="0.25">
      <c r="B15810"/>
      <c r="C15810"/>
    </row>
    <row r="15811" spans="2:3" x14ac:dyDescent="0.25">
      <c r="B15811"/>
      <c r="C15811"/>
    </row>
    <row r="15812" spans="2:3" x14ac:dyDescent="0.25">
      <c r="B15812"/>
      <c r="C15812"/>
    </row>
    <row r="15813" spans="2:3" x14ac:dyDescent="0.25">
      <c r="B15813"/>
      <c r="C15813"/>
    </row>
    <row r="15814" spans="2:3" x14ac:dyDescent="0.25">
      <c r="B15814"/>
      <c r="C15814"/>
    </row>
    <row r="15815" spans="2:3" x14ac:dyDescent="0.25">
      <c r="B15815"/>
      <c r="C15815"/>
    </row>
    <row r="15816" spans="2:3" x14ac:dyDescent="0.25">
      <c r="B15816"/>
      <c r="C15816"/>
    </row>
    <row r="15817" spans="2:3" x14ac:dyDescent="0.25">
      <c r="B15817"/>
      <c r="C15817"/>
    </row>
    <row r="15818" spans="2:3" x14ac:dyDescent="0.25">
      <c r="B15818"/>
      <c r="C15818"/>
    </row>
    <row r="15819" spans="2:3" x14ac:dyDescent="0.25">
      <c r="B15819"/>
      <c r="C15819"/>
    </row>
    <row r="15820" spans="2:3" x14ac:dyDescent="0.25">
      <c r="B15820"/>
      <c r="C15820"/>
    </row>
    <row r="15821" spans="2:3" x14ac:dyDescent="0.25">
      <c r="B15821"/>
      <c r="C15821"/>
    </row>
    <row r="15822" spans="2:3" x14ac:dyDescent="0.25">
      <c r="B15822"/>
      <c r="C15822"/>
    </row>
    <row r="15823" spans="2:3" x14ac:dyDescent="0.25">
      <c r="B15823"/>
      <c r="C15823"/>
    </row>
    <row r="15824" spans="2:3" x14ac:dyDescent="0.25">
      <c r="B15824"/>
      <c r="C15824"/>
    </row>
    <row r="15825" spans="2:3" x14ac:dyDescent="0.25">
      <c r="B15825"/>
      <c r="C15825"/>
    </row>
    <row r="15826" spans="2:3" x14ac:dyDescent="0.25">
      <c r="B15826"/>
      <c r="C15826"/>
    </row>
    <row r="15827" spans="2:3" x14ac:dyDescent="0.25">
      <c r="B15827"/>
      <c r="C15827"/>
    </row>
    <row r="15828" spans="2:3" x14ac:dyDescent="0.25">
      <c r="B15828"/>
      <c r="C15828"/>
    </row>
    <row r="15829" spans="2:3" x14ac:dyDescent="0.25">
      <c r="B15829"/>
      <c r="C15829"/>
    </row>
    <row r="15830" spans="2:3" x14ac:dyDescent="0.25">
      <c r="B15830"/>
      <c r="C15830"/>
    </row>
    <row r="15831" spans="2:3" x14ac:dyDescent="0.25">
      <c r="B15831"/>
      <c r="C15831"/>
    </row>
    <row r="15832" spans="2:3" x14ac:dyDescent="0.25">
      <c r="B15832"/>
      <c r="C15832"/>
    </row>
    <row r="15833" spans="2:3" x14ac:dyDescent="0.25">
      <c r="B15833"/>
      <c r="C15833"/>
    </row>
    <row r="15834" spans="2:3" x14ac:dyDescent="0.25">
      <c r="B15834"/>
      <c r="C15834"/>
    </row>
    <row r="15835" spans="2:3" x14ac:dyDescent="0.25">
      <c r="B15835"/>
      <c r="C15835"/>
    </row>
    <row r="15836" spans="2:3" x14ac:dyDescent="0.25">
      <c r="B15836"/>
      <c r="C15836"/>
    </row>
    <row r="15837" spans="2:3" x14ac:dyDescent="0.25">
      <c r="B15837"/>
      <c r="C15837"/>
    </row>
    <row r="15838" spans="2:3" x14ac:dyDescent="0.25">
      <c r="B15838"/>
      <c r="C15838"/>
    </row>
    <row r="15839" spans="2:3" x14ac:dyDescent="0.25">
      <c r="B15839"/>
      <c r="C15839"/>
    </row>
    <row r="15840" spans="2:3" x14ac:dyDescent="0.25">
      <c r="B15840"/>
      <c r="C15840"/>
    </row>
    <row r="15841" spans="2:3" x14ac:dyDescent="0.25">
      <c r="B15841"/>
      <c r="C15841"/>
    </row>
    <row r="15842" spans="2:3" x14ac:dyDescent="0.25">
      <c r="B15842"/>
      <c r="C15842"/>
    </row>
    <row r="15843" spans="2:3" x14ac:dyDescent="0.25">
      <c r="B15843"/>
      <c r="C15843"/>
    </row>
    <row r="15844" spans="2:3" x14ac:dyDescent="0.25">
      <c r="B15844"/>
      <c r="C15844"/>
    </row>
    <row r="15845" spans="2:3" x14ac:dyDescent="0.25">
      <c r="B15845"/>
      <c r="C15845"/>
    </row>
    <row r="15846" spans="2:3" x14ac:dyDescent="0.25">
      <c r="B15846"/>
      <c r="C15846"/>
    </row>
    <row r="15847" spans="2:3" x14ac:dyDescent="0.25">
      <c r="B15847"/>
      <c r="C15847"/>
    </row>
    <row r="15848" spans="2:3" x14ac:dyDescent="0.25">
      <c r="B15848"/>
      <c r="C15848"/>
    </row>
    <row r="15849" spans="2:3" x14ac:dyDescent="0.25">
      <c r="B15849"/>
      <c r="C15849"/>
    </row>
    <row r="15850" spans="2:3" x14ac:dyDescent="0.25">
      <c r="B15850"/>
      <c r="C15850"/>
    </row>
    <row r="15851" spans="2:3" x14ac:dyDescent="0.25">
      <c r="B15851"/>
      <c r="C15851"/>
    </row>
    <row r="15852" spans="2:3" x14ac:dyDescent="0.25">
      <c r="B15852"/>
      <c r="C15852"/>
    </row>
    <row r="15853" spans="2:3" x14ac:dyDescent="0.25">
      <c r="B15853"/>
      <c r="C15853"/>
    </row>
    <row r="15854" spans="2:3" x14ac:dyDescent="0.25">
      <c r="B15854"/>
      <c r="C15854"/>
    </row>
    <row r="15855" spans="2:3" x14ac:dyDescent="0.25">
      <c r="B15855"/>
      <c r="C15855"/>
    </row>
    <row r="15856" spans="2:3" x14ac:dyDescent="0.25">
      <c r="B15856"/>
      <c r="C15856"/>
    </row>
  </sheetData>
  <pageMargins left="0.7" right="0.7" top="0.75" bottom="0.75" header="0.3" footer="0.3"/>
  <pageSetup orientation="portrait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Auxiliar Activos</vt:lpstr>
      <vt:lpstr>Validación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Veronica Valverde Valverde</dc:creator>
  <cp:lastModifiedBy>Stephanie Vargas Solano</cp:lastModifiedBy>
  <dcterms:created xsi:type="dcterms:W3CDTF">2017-05-09T15:58:38Z</dcterms:created>
  <dcterms:modified xsi:type="dcterms:W3CDTF">2017-05-26T15:59:10Z</dcterms:modified>
</cp:coreProperties>
</file>